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/>
  <xr:revisionPtr revIDLastSave="0" documentId="8_{43379DA7-73A1-44C4-A3A2-AF16B3A79E99}" xr6:coauthVersionLast="47" xr6:coauthVersionMax="47" xr10:uidLastSave="{00000000-0000-0000-0000-000000000000}"/>
  <bookViews>
    <workbookView xWindow="-110" yWindow="-110" windowWidth="19420" windowHeight="11500" xr2:uid="{7D921FBD-262E-4C41-8F32-E9CCD5765F92}"/>
  </bookViews>
  <sheets>
    <sheet name="確認書" sheetId="1" r:id="rId1"/>
    <sheet name="対象月①" sheetId="2" r:id="rId2"/>
    <sheet name="対象月②" sheetId="15" r:id="rId3"/>
    <sheet name="対象月③" sheetId="16" r:id="rId4"/>
    <sheet name="&gt;記入例" sheetId="13" r:id="rId5"/>
    <sheet name="記入例（確認書）" sheetId="17" r:id="rId6"/>
    <sheet name="記入例（対象月）" sheetId="18" r:id="rId7"/>
    <sheet name="&gt;Reference" sheetId="12" state="hidden" r:id="rId8"/>
    <sheet name="最低賃金" sheetId="3" state="hidden" r:id="rId9"/>
    <sheet name="対象月" sheetId="4" state="hidden" r:id="rId10"/>
    <sheet name="LIST" sheetId="14" state="hidden" r:id="rId11"/>
  </sheets>
  <definedNames>
    <definedName name="_xlnm._FilterDatabase" localSheetId="8" hidden="1">最低賃金!$A$2:$G$49</definedName>
    <definedName name="_xlnm.Print_Area" localSheetId="0">確認書!$A$2:$P$42</definedName>
    <definedName name="_xlnm.Print_Area" localSheetId="5">'記入例（確認書）'!$A$2:$P$42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 a="1"/>
  <c r="C14" i="1" s="1"/>
  <c r="M25" i="1" l="1"/>
  <c r="E1" i="16" l="1"/>
  <c r="E1" i="15"/>
  <c r="E1" i="2"/>
  <c r="M25" i="17"/>
  <c r="K25" i="17"/>
  <c r="I25" i="17"/>
  <c r="M3008" i="18" a="1"/>
  <c r="M3008" i="18" s="1"/>
  <c r="B3008" i="18"/>
  <c r="M3007" i="18" a="1"/>
  <c r="M3007" i="18" s="1"/>
  <c r="B3007" i="18"/>
  <c r="M3006" i="18" a="1"/>
  <c r="M3006" i="18" s="1"/>
  <c r="B3006" i="18"/>
  <c r="B3005" i="18"/>
  <c r="M3004" i="18" a="1"/>
  <c r="M3004" i="18" s="1"/>
  <c r="B3004" i="18"/>
  <c r="B3003" i="18"/>
  <c r="B3002" i="18"/>
  <c r="B3001" i="18"/>
  <c r="B3000" i="18"/>
  <c r="M2999" i="18" a="1"/>
  <c r="M2999" i="18" s="1"/>
  <c r="B2999" i="18"/>
  <c r="M2998" i="18" a="1"/>
  <c r="M2998" i="18" s="1"/>
  <c r="B2998" i="18"/>
  <c r="M2997" i="18" a="1"/>
  <c r="M2997" i="18" s="1"/>
  <c r="B2997" i="18"/>
  <c r="B2996" i="18"/>
  <c r="B2995" i="18"/>
  <c r="B2994" i="18"/>
  <c r="M2993" i="18" a="1"/>
  <c r="M2993" i="18" s="1"/>
  <c r="B2993" i="18"/>
  <c r="M2992" i="18" a="1"/>
  <c r="M2992" i="18" s="1"/>
  <c r="B2992" i="18"/>
  <c r="B2991" i="18"/>
  <c r="M2990" i="18" a="1"/>
  <c r="M2990" i="18" s="1"/>
  <c r="B2990" i="18"/>
  <c r="B2989" i="18"/>
  <c r="B2988" i="18"/>
  <c r="B2987" i="18"/>
  <c r="M2986" i="18" a="1"/>
  <c r="M2986" i="18" s="1"/>
  <c r="B2986" i="18"/>
  <c r="B2985" i="18"/>
  <c r="M2984" i="18" a="1"/>
  <c r="M2984" i="18" s="1"/>
  <c r="B2984" i="18"/>
  <c r="M2983" i="18" a="1"/>
  <c r="M2983" i="18" s="1"/>
  <c r="B2983" i="18"/>
  <c r="B2982" i="18"/>
  <c r="B2981" i="18"/>
  <c r="B2980" i="18"/>
  <c r="B2979" i="18"/>
  <c r="B2978" i="18"/>
  <c r="B2977" i="18"/>
  <c r="M2976" i="18" a="1"/>
  <c r="M2976" i="18" s="1"/>
  <c r="B2976" i="18"/>
  <c r="B2975" i="18"/>
  <c r="B2974" i="18"/>
  <c r="B2973" i="18"/>
  <c r="B2972" i="18"/>
  <c r="M2971" i="18" a="1"/>
  <c r="M2971" i="18" s="1"/>
  <c r="B2971" i="18"/>
  <c r="B2970" i="18"/>
  <c r="B2969" i="18"/>
  <c r="M2968" i="18" a="1"/>
  <c r="M2968" i="18" s="1"/>
  <c r="B2968" i="18"/>
  <c r="B2967" i="18"/>
  <c r="B2966" i="18"/>
  <c r="B2965" i="18"/>
  <c r="B2964" i="18"/>
  <c r="B2963" i="18"/>
  <c r="M2962" i="18" a="1"/>
  <c r="M2962" i="18" s="1"/>
  <c r="B2962" i="18"/>
  <c r="B2961" i="18"/>
  <c r="B2960" i="18"/>
  <c r="B2959" i="18"/>
  <c r="B2958" i="18"/>
  <c r="M2957" i="18" a="1"/>
  <c r="M2957" i="18" s="1"/>
  <c r="B2957" i="18"/>
  <c r="B2956" i="18"/>
  <c r="B2955" i="18"/>
  <c r="B2954" i="18"/>
  <c r="M2953" i="18" a="1"/>
  <c r="M2953" i="18" s="1"/>
  <c r="B2953" i="18"/>
  <c r="B2952" i="18"/>
  <c r="B2951" i="18"/>
  <c r="B2950" i="18"/>
  <c r="M2949" i="18" a="1"/>
  <c r="M2949" i="18" s="1"/>
  <c r="B2949" i="18"/>
  <c r="B2948" i="18"/>
  <c r="B2947" i="18"/>
  <c r="B2946" i="18"/>
  <c r="B2945" i="18"/>
  <c r="B2944" i="18"/>
  <c r="B2943" i="18"/>
  <c r="B2942" i="18"/>
  <c r="M2941" i="18" a="1"/>
  <c r="M2941" i="18" s="1"/>
  <c r="B2941" i="18"/>
  <c r="B2940" i="18"/>
  <c r="B2939" i="18"/>
  <c r="M2938" i="18" a="1"/>
  <c r="M2938" i="18" s="1"/>
  <c r="B2938" i="18"/>
  <c r="M2937" i="18" a="1"/>
  <c r="M2937" i="18" s="1"/>
  <c r="B2937" i="18"/>
  <c r="M2936" i="18" a="1"/>
  <c r="M2936" i="18" s="1"/>
  <c r="B2936" i="18"/>
  <c r="M2935" i="18" a="1"/>
  <c r="M2935" i="18" s="1"/>
  <c r="B2935" i="18"/>
  <c r="M2934" i="18" a="1"/>
  <c r="M2934" i="18" s="1"/>
  <c r="B2934" i="18"/>
  <c r="B2933" i="18"/>
  <c r="B2932" i="18"/>
  <c r="B2931" i="18"/>
  <c r="M2930" i="18" a="1"/>
  <c r="M2930" i="18" s="1"/>
  <c r="B2930" i="18"/>
  <c r="M2929" i="18" a="1"/>
  <c r="M2929" i="18" s="1"/>
  <c r="B2929" i="18"/>
  <c r="B2928" i="18"/>
  <c r="B2927" i="18"/>
  <c r="B2926" i="18"/>
  <c r="B2925" i="18"/>
  <c r="B2924" i="18"/>
  <c r="B2923" i="18"/>
  <c r="B2922" i="18"/>
  <c r="B2921" i="18"/>
  <c r="B2920" i="18"/>
  <c r="B2919" i="18"/>
  <c r="M2918" i="18" a="1"/>
  <c r="M2918" i="18" s="1"/>
  <c r="B2918" i="18"/>
  <c r="M2917" i="18" a="1"/>
  <c r="M2917" i="18" s="1"/>
  <c r="B2917" i="18"/>
  <c r="M2916" i="18" a="1"/>
  <c r="M2916" i="18" s="1"/>
  <c r="B2916" i="18"/>
  <c r="B2915" i="18"/>
  <c r="B2914" i="18"/>
  <c r="M2913" i="18" a="1"/>
  <c r="M2913" i="18" s="1"/>
  <c r="B2913" i="18"/>
  <c r="M2912" i="18" a="1"/>
  <c r="M2912" i="18" s="1"/>
  <c r="B2912" i="18"/>
  <c r="B2911" i="18"/>
  <c r="B2910" i="18"/>
  <c r="M2909" i="18" a="1"/>
  <c r="M2909" i="18" s="1"/>
  <c r="B2909" i="18"/>
  <c r="B2908" i="18"/>
  <c r="M2907" i="18" a="1"/>
  <c r="M2907" i="18" s="1"/>
  <c r="B2907" i="18"/>
  <c r="B2906" i="18"/>
  <c r="B2905" i="18"/>
  <c r="B2904" i="18"/>
  <c r="B2903" i="18"/>
  <c r="B2902" i="18"/>
  <c r="M2901" i="18" a="1"/>
  <c r="M2901" i="18" s="1"/>
  <c r="B2901" i="18"/>
  <c r="M2900" i="18" a="1"/>
  <c r="M2900" i="18" s="1"/>
  <c r="B2900" i="18"/>
  <c r="M2899" i="18" a="1"/>
  <c r="M2899" i="18" s="1"/>
  <c r="B2899" i="18"/>
  <c r="B2898" i="18"/>
  <c r="M2897" i="18" a="1"/>
  <c r="M2897" i="18" s="1"/>
  <c r="B2897" i="18"/>
  <c r="B2896" i="18"/>
  <c r="B2895" i="18"/>
  <c r="B2894" i="18"/>
  <c r="B2893" i="18"/>
  <c r="M2892" i="18" a="1"/>
  <c r="M2892" i="18" s="1"/>
  <c r="B2892" i="18"/>
  <c r="B2891" i="18"/>
  <c r="M2890" i="18" a="1"/>
  <c r="M2890" i="18" s="1"/>
  <c r="B2890" i="18"/>
  <c r="B2889" i="18"/>
  <c r="B2888" i="18"/>
  <c r="B2887" i="18"/>
  <c r="B2886" i="18"/>
  <c r="B2885" i="18"/>
  <c r="B2884" i="18"/>
  <c r="M2883" i="18" a="1"/>
  <c r="M2883" i="18" s="1"/>
  <c r="B2883" i="18"/>
  <c r="M2882" i="18" a="1"/>
  <c r="M2882" i="18" s="1"/>
  <c r="B2882" i="18"/>
  <c r="M2881" i="18" a="1"/>
  <c r="M2881" i="18" s="1"/>
  <c r="B2881" i="18"/>
  <c r="B2880" i="18"/>
  <c r="B2879" i="18"/>
  <c r="M2878" i="18" a="1"/>
  <c r="M2878" i="18" s="1"/>
  <c r="B2878" i="18"/>
  <c r="M2877" i="18" a="1"/>
  <c r="M2877" i="18" s="1"/>
  <c r="B2877" i="18"/>
  <c r="M2876" i="18" a="1"/>
  <c r="M2876" i="18" s="1"/>
  <c r="B2876" i="18"/>
  <c r="B2875" i="18"/>
  <c r="B2874" i="18"/>
  <c r="M2873" i="18" a="1"/>
  <c r="M2873" i="18" s="1"/>
  <c r="B2873" i="18"/>
  <c r="B2872" i="18"/>
  <c r="M2871" i="18" a="1"/>
  <c r="M2871" i="18" s="1"/>
  <c r="B2871" i="18"/>
  <c r="B2870" i="18"/>
  <c r="M2869" i="18" a="1"/>
  <c r="M2869" i="18" s="1"/>
  <c r="B2869" i="18"/>
  <c r="B2868" i="18"/>
  <c r="B2867" i="18"/>
  <c r="M2866" i="18" a="1"/>
  <c r="M2866" i="18" s="1"/>
  <c r="B2866" i="18"/>
  <c r="B2865" i="18"/>
  <c r="B2864" i="18"/>
  <c r="B2863" i="18"/>
  <c r="B2862" i="18"/>
  <c r="B2861" i="18"/>
  <c r="M2860" i="18" a="1"/>
  <c r="M2860" i="18" s="1"/>
  <c r="B2860" i="18"/>
  <c r="B2859" i="18"/>
  <c r="M2858" i="18" a="1"/>
  <c r="M2858" i="18" s="1"/>
  <c r="B2858" i="18"/>
  <c r="B2857" i="18"/>
  <c r="B2856" i="18"/>
  <c r="B2855" i="18"/>
  <c r="B2854" i="18"/>
  <c r="B2853" i="18"/>
  <c r="M2852" i="18" a="1"/>
  <c r="M2852" i="18" s="1"/>
  <c r="B2852" i="18"/>
  <c r="B2851" i="18"/>
  <c r="B2850" i="18"/>
  <c r="B2849" i="18"/>
  <c r="B2848" i="18"/>
  <c r="B2847" i="18"/>
  <c r="B2846" i="18"/>
  <c r="M2845" i="18" a="1"/>
  <c r="M2845" i="18" s="1"/>
  <c r="B2845" i="18"/>
  <c r="B2844" i="18"/>
  <c r="B2843" i="18"/>
  <c r="M2842" i="18" a="1"/>
  <c r="M2842" i="18" s="1"/>
  <c r="B2842" i="18"/>
  <c r="B2841" i="18"/>
  <c r="M2840" i="18" a="1"/>
  <c r="M2840" i="18" s="1"/>
  <c r="B2840" i="18"/>
  <c r="M2839" i="18" a="1"/>
  <c r="M2839" i="18" s="1"/>
  <c r="B2839" i="18"/>
  <c r="B2838" i="18"/>
  <c r="M2837" i="18" a="1"/>
  <c r="M2837" i="18" s="1"/>
  <c r="B2837" i="18"/>
  <c r="B2836" i="18"/>
  <c r="M2835" i="18" a="1"/>
  <c r="M2835" i="18" s="1"/>
  <c r="B2835" i="18"/>
  <c r="B2834" i="18"/>
  <c r="B2833" i="18"/>
  <c r="B2832" i="18"/>
  <c r="B2831" i="18"/>
  <c r="B2830" i="18"/>
  <c r="B2829" i="18"/>
  <c r="B2828" i="18"/>
  <c r="M2827" i="18" a="1"/>
  <c r="M2827" i="18" s="1"/>
  <c r="B2827" i="18"/>
  <c r="M2826" i="18" a="1"/>
  <c r="M2826" i="18" s="1"/>
  <c r="B2826" i="18"/>
  <c r="B2825" i="18"/>
  <c r="B2824" i="18"/>
  <c r="M2823" i="18" a="1"/>
  <c r="M2823" i="18" s="1"/>
  <c r="B2823" i="18"/>
  <c r="B2822" i="18"/>
  <c r="B2821" i="18"/>
  <c r="B2820" i="18"/>
  <c r="B2819" i="18"/>
  <c r="B2818" i="18"/>
  <c r="M2817" i="18" a="1"/>
  <c r="M2817" i="18" s="1"/>
  <c r="B2817" i="18"/>
  <c r="B2816" i="18"/>
  <c r="M2815" i="18" a="1"/>
  <c r="M2815" i="18" s="1"/>
  <c r="B2815" i="18"/>
  <c r="M2814" i="18" a="1"/>
  <c r="M2814" i="18" s="1"/>
  <c r="B2814" i="18"/>
  <c r="B2813" i="18"/>
  <c r="B2812" i="18"/>
  <c r="M2811" i="18" a="1"/>
  <c r="M2811" i="18" s="1"/>
  <c r="B2811" i="18"/>
  <c r="B2810" i="18"/>
  <c r="B2809" i="18"/>
  <c r="B2808" i="18"/>
  <c r="M2807" i="18" a="1"/>
  <c r="M2807" i="18" s="1"/>
  <c r="B2807" i="18"/>
  <c r="B2806" i="18"/>
  <c r="B2805" i="18"/>
  <c r="M2804" i="18" a="1"/>
  <c r="M2804" i="18" s="1"/>
  <c r="B2804" i="18"/>
  <c r="B2803" i="18"/>
  <c r="B2802" i="18"/>
  <c r="B2801" i="18"/>
  <c r="M2800" i="18" a="1"/>
  <c r="M2800" i="18" s="1"/>
  <c r="B2800" i="18"/>
  <c r="B2799" i="18"/>
  <c r="B2798" i="18"/>
  <c r="B2797" i="18"/>
  <c r="B2796" i="18"/>
  <c r="B2795" i="18"/>
  <c r="B2794" i="18"/>
  <c r="M2793" i="18" a="1"/>
  <c r="M2793" i="18" s="1"/>
  <c r="B2793" i="18"/>
  <c r="B2792" i="18"/>
  <c r="M2791" i="18" a="1"/>
  <c r="M2791" i="18" s="1"/>
  <c r="B2791" i="18"/>
  <c r="B2790" i="18"/>
  <c r="M2789" i="18" a="1"/>
  <c r="M2789" i="18" s="1"/>
  <c r="B2789" i="18"/>
  <c r="B2788" i="18"/>
  <c r="M2787" i="18" a="1"/>
  <c r="M2787" i="18" s="1"/>
  <c r="B2787" i="18"/>
  <c r="B2786" i="18"/>
  <c r="B2785" i="18"/>
  <c r="B2784" i="18"/>
  <c r="M2783" i="18" a="1"/>
  <c r="M2783" i="18" s="1"/>
  <c r="B2783" i="18"/>
  <c r="B2782" i="18"/>
  <c r="B2781" i="18"/>
  <c r="M2780" i="18" a="1"/>
  <c r="M2780" i="18" s="1"/>
  <c r="B2780" i="18"/>
  <c r="M2779" i="18" a="1"/>
  <c r="M2779" i="18" s="1"/>
  <c r="B2779" i="18"/>
  <c r="B2778" i="18"/>
  <c r="B2777" i="18"/>
  <c r="B2776" i="18"/>
  <c r="B2775" i="18"/>
  <c r="B2774" i="18"/>
  <c r="B2773" i="18"/>
  <c r="B2772" i="18"/>
  <c r="B2771" i="18"/>
  <c r="B2770" i="18"/>
  <c r="B2769" i="18"/>
  <c r="B2768" i="18"/>
  <c r="B2767" i="18"/>
  <c r="B2766" i="18"/>
  <c r="B2765" i="18"/>
  <c r="B2764" i="18"/>
  <c r="B2763" i="18"/>
  <c r="B2762" i="18"/>
  <c r="B2761" i="18"/>
  <c r="M2760" i="18" a="1"/>
  <c r="M2760" i="18" s="1"/>
  <c r="B2760" i="18"/>
  <c r="B2759" i="18"/>
  <c r="M2758" i="18" a="1"/>
  <c r="M2758" i="18" s="1"/>
  <c r="B2758" i="18"/>
  <c r="M2757" i="18" a="1"/>
  <c r="M2757" i="18" s="1"/>
  <c r="B2757" i="18"/>
  <c r="B2756" i="18"/>
  <c r="M2755" i="18" a="1"/>
  <c r="M2755" i="18" s="1"/>
  <c r="B2755" i="18"/>
  <c r="B2754" i="18"/>
  <c r="B2753" i="18"/>
  <c r="B2752" i="18"/>
  <c r="B2751" i="18"/>
  <c r="B2750" i="18"/>
  <c r="B2749" i="18"/>
  <c r="B2748" i="18"/>
  <c r="B2747" i="18"/>
  <c r="M2746" i="18" a="1"/>
  <c r="M2746" i="18" s="1"/>
  <c r="B2746" i="18"/>
  <c r="B2745" i="18"/>
  <c r="B2744" i="18"/>
  <c r="M2743" i="18" a="1"/>
  <c r="M2743" i="18" s="1"/>
  <c r="B2743" i="18"/>
  <c r="B2742" i="18"/>
  <c r="B2741" i="18"/>
  <c r="M2740" i="18" a="1"/>
  <c r="M2740" i="18" s="1"/>
  <c r="B2740" i="18"/>
  <c r="B2739" i="18"/>
  <c r="M2738" i="18" a="1"/>
  <c r="M2738" i="18" s="1"/>
  <c r="B2738" i="18"/>
  <c r="B2737" i="18"/>
  <c r="B2736" i="18"/>
  <c r="B2735" i="18"/>
  <c r="B2734" i="18"/>
  <c r="M2733" i="18" a="1"/>
  <c r="M2733" i="18" s="1"/>
  <c r="B2733" i="18"/>
  <c r="M2732" i="18" a="1"/>
  <c r="M2732" i="18" s="1"/>
  <c r="B2732" i="18"/>
  <c r="M2731" i="18" a="1"/>
  <c r="M2731" i="18" s="1"/>
  <c r="B2731" i="18"/>
  <c r="B2730" i="18"/>
  <c r="B2729" i="18"/>
  <c r="B2728" i="18"/>
  <c r="B2727" i="18"/>
  <c r="B2726" i="18"/>
  <c r="B2725" i="18"/>
  <c r="B2724" i="18"/>
  <c r="B2723" i="18"/>
  <c r="M2722" i="18" a="1"/>
  <c r="M2722" i="18" s="1"/>
  <c r="B2722" i="18"/>
  <c r="B2721" i="18"/>
  <c r="B2720" i="18"/>
  <c r="M2719" i="18" a="1"/>
  <c r="M2719" i="18" s="1"/>
  <c r="B2719" i="18"/>
  <c r="B2718" i="18"/>
  <c r="M2717" i="18" a="1"/>
  <c r="M2717" i="18" s="1"/>
  <c r="B2717" i="18"/>
  <c r="M2716" i="18" a="1"/>
  <c r="M2716" i="18" s="1"/>
  <c r="B2716" i="18"/>
  <c r="B2715" i="18"/>
  <c r="B2714" i="18"/>
  <c r="B2713" i="18"/>
  <c r="M2712" i="18" a="1"/>
  <c r="M2712" i="18" s="1"/>
  <c r="B2712" i="18"/>
  <c r="B2711" i="18"/>
  <c r="M2710" i="18" a="1"/>
  <c r="M2710" i="18" s="1"/>
  <c r="B2710" i="18"/>
  <c r="M2709" i="18" a="1"/>
  <c r="M2709" i="18" s="1"/>
  <c r="B2709" i="18"/>
  <c r="M2708" i="18" a="1"/>
  <c r="M2708" i="18" s="1"/>
  <c r="B2708" i="18"/>
  <c r="B2707" i="18"/>
  <c r="B2706" i="18"/>
  <c r="B2705" i="18"/>
  <c r="B2704" i="18"/>
  <c r="B2703" i="18"/>
  <c r="B2702" i="18"/>
  <c r="B2701" i="18"/>
  <c r="B2700" i="18"/>
  <c r="B2699" i="18"/>
  <c r="B2698" i="18"/>
  <c r="M2697" i="18" a="1"/>
  <c r="M2697" i="18" s="1"/>
  <c r="B2697" i="18"/>
  <c r="M2696" i="18" a="1"/>
  <c r="M2696" i="18" s="1"/>
  <c r="B2696" i="18"/>
  <c r="B2695" i="18"/>
  <c r="B2694" i="18"/>
  <c r="M2693" i="18" a="1"/>
  <c r="M2693" i="18" s="1"/>
  <c r="B2693" i="18"/>
  <c r="B2692" i="18"/>
  <c r="B2691" i="18"/>
  <c r="M2690" i="18" a="1"/>
  <c r="M2690" i="18" s="1"/>
  <c r="B2690" i="18"/>
  <c r="M2689" i="18" a="1"/>
  <c r="M2689" i="18" s="1"/>
  <c r="B2689" i="18"/>
  <c r="B2688" i="18"/>
  <c r="B2687" i="18"/>
  <c r="B2686" i="18"/>
  <c r="B2685" i="18"/>
  <c r="B2684" i="18"/>
  <c r="B2683" i="18"/>
  <c r="B2682" i="18"/>
  <c r="M2681" i="18" a="1"/>
  <c r="M2681" i="18" s="1"/>
  <c r="B2681" i="18"/>
  <c r="B2680" i="18"/>
  <c r="B2679" i="18"/>
  <c r="M2678" i="18" a="1"/>
  <c r="M2678" i="18" s="1"/>
  <c r="B2678" i="18"/>
  <c r="B2677" i="18"/>
  <c r="B2676" i="18"/>
  <c r="B2675" i="18"/>
  <c r="M2674" i="18" a="1"/>
  <c r="M2674" i="18" s="1"/>
  <c r="B2674" i="18"/>
  <c r="M2673" i="18" a="1"/>
  <c r="M2673" i="18" s="1"/>
  <c r="B2673" i="18"/>
  <c r="B2672" i="18"/>
  <c r="B2671" i="18"/>
  <c r="M2670" i="18" a="1"/>
  <c r="M2670" i="18" s="1"/>
  <c r="B2670" i="18"/>
  <c r="B2669" i="18"/>
  <c r="M2668" i="18" a="1"/>
  <c r="M2668" i="18" s="1"/>
  <c r="B2668" i="18"/>
  <c r="M2667" i="18" a="1"/>
  <c r="M2667" i="18" s="1"/>
  <c r="B2667" i="18"/>
  <c r="B2666" i="18"/>
  <c r="B2665" i="18"/>
  <c r="M2664" i="18" a="1"/>
  <c r="M2664" i="18" s="1"/>
  <c r="B2664" i="18"/>
  <c r="M2663" i="18" a="1"/>
  <c r="M2663" i="18" s="1"/>
  <c r="B2663" i="18"/>
  <c r="B2662" i="18"/>
  <c r="B2661" i="18"/>
  <c r="M2660" i="18" a="1"/>
  <c r="M2660" i="18" s="1"/>
  <c r="B2660" i="18"/>
  <c r="B2659" i="18"/>
  <c r="B2658" i="18"/>
  <c r="B2657" i="18"/>
  <c r="B2656" i="18"/>
  <c r="B2655" i="18"/>
  <c r="B2654" i="18"/>
  <c r="B2653" i="18"/>
  <c r="M2652" i="18" a="1"/>
  <c r="M2652" i="18" s="1"/>
  <c r="B2652" i="18"/>
  <c r="M2651" i="18" a="1"/>
  <c r="M2651" i="18" s="1"/>
  <c r="B2651" i="18"/>
  <c r="B2650" i="18"/>
  <c r="B2649" i="18"/>
  <c r="B2648" i="18"/>
  <c r="B2647" i="18"/>
  <c r="M2646" i="18" a="1"/>
  <c r="M2646" i="18" s="1"/>
  <c r="B2646" i="18"/>
  <c r="B2645" i="18"/>
  <c r="B2644" i="18"/>
  <c r="M2643" i="18" a="1"/>
  <c r="M2643" i="18" s="1"/>
  <c r="B2643" i="18"/>
  <c r="B2642" i="18"/>
  <c r="B2641" i="18"/>
  <c r="B2640" i="18"/>
  <c r="B2639" i="18"/>
  <c r="B2638" i="18"/>
  <c r="M2637" i="18" a="1"/>
  <c r="M2637" i="18" s="1"/>
  <c r="B2637" i="18"/>
  <c r="M2636" i="18" a="1"/>
  <c r="M2636" i="18" s="1"/>
  <c r="B2636" i="18"/>
  <c r="B2635" i="18"/>
  <c r="M2634" i="18" a="1"/>
  <c r="M2634" i="18" s="1"/>
  <c r="B2634" i="18"/>
  <c r="B2633" i="18"/>
  <c r="M2632" i="18" a="1"/>
  <c r="M2632" i="18" s="1"/>
  <c r="B2632" i="18"/>
  <c r="B2631" i="18"/>
  <c r="B2630" i="18"/>
  <c r="M2629" i="18" a="1"/>
  <c r="M2629" i="18" s="1"/>
  <c r="B2629" i="18"/>
  <c r="B2628" i="18"/>
  <c r="B2627" i="18"/>
  <c r="B2626" i="18"/>
  <c r="M2625" i="18" a="1"/>
  <c r="M2625" i="18" s="1"/>
  <c r="B2625" i="18"/>
  <c r="B2624" i="18"/>
  <c r="B2623" i="18"/>
  <c r="B2622" i="18"/>
  <c r="B2621" i="18"/>
  <c r="B2620" i="18"/>
  <c r="B2619" i="18"/>
  <c r="B2618" i="18"/>
  <c r="M2617" i="18" a="1"/>
  <c r="M2617" i="18" s="1"/>
  <c r="B2617" i="18"/>
  <c r="B2616" i="18"/>
  <c r="B2615" i="18"/>
  <c r="B2614" i="18"/>
  <c r="M2613" i="18" a="1"/>
  <c r="M2613" i="18" s="1"/>
  <c r="B2613" i="18"/>
  <c r="M2612" i="18" a="1"/>
  <c r="M2612" i="18" s="1"/>
  <c r="B2612" i="18"/>
  <c r="B2611" i="18"/>
  <c r="B2610" i="18"/>
  <c r="B2609" i="18"/>
  <c r="B2608" i="18"/>
  <c r="B2607" i="18"/>
  <c r="M2606" i="18" a="1"/>
  <c r="M2606" i="18" s="1"/>
  <c r="B2606" i="18"/>
  <c r="M2605" i="18" a="1"/>
  <c r="M2605" i="18" s="1"/>
  <c r="B2605" i="18"/>
  <c r="B2604" i="18"/>
  <c r="B2603" i="18"/>
  <c r="B2602" i="18"/>
  <c r="B2601" i="18"/>
  <c r="B2600" i="18"/>
  <c r="B2599" i="18"/>
  <c r="B2598" i="18"/>
  <c r="B2597" i="18"/>
  <c r="M2596" i="18" a="1"/>
  <c r="M2596" i="18" s="1"/>
  <c r="B2596" i="18"/>
  <c r="B2595" i="18"/>
  <c r="B2594" i="18"/>
  <c r="B2593" i="18"/>
  <c r="B2592" i="18"/>
  <c r="M2591" i="18" a="1"/>
  <c r="M2591" i="18" s="1"/>
  <c r="B2591" i="18"/>
  <c r="B2590" i="18"/>
  <c r="M2589" i="18" a="1"/>
  <c r="M2589" i="18" s="1"/>
  <c r="B2589" i="18"/>
  <c r="B2588" i="18"/>
  <c r="B2587" i="18"/>
  <c r="B2586" i="18"/>
  <c r="B2585" i="18"/>
  <c r="B2584" i="18"/>
  <c r="B2583" i="18"/>
  <c r="M2582" i="18" a="1"/>
  <c r="M2582" i="18" s="1"/>
  <c r="B2582" i="18"/>
  <c r="B2581" i="18"/>
  <c r="B2580" i="18"/>
  <c r="B2579" i="18"/>
  <c r="B2578" i="18"/>
  <c r="B2577" i="18"/>
  <c r="B2576" i="18"/>
  <c r="B2575" i="18"/>
  <c r="B2574" i="18"/>
  <c r="B2573" i="18"/>
  <c r="B2572" i="18"/>
  <c r="B2571" i="18"/>
  <c r="M2570" i="18" a="1"/>
  <c r="M2570" i="18" s="1"/>
  <c r="B2570" i="18"/>
  <c r="M2569" i="18" a="1"/>
  <c r="M2569" i="18" s="1"/>
  <c r="B2569" i="18"/>
  <c r="B2568" i="18"/>
  <c r="B2567" i="18"/>
  <c r="B2566" i="18"/>
  <c r="B2565" i="18"/>
  <c r="M2564" i="18" a="1"/>
  <c r="M2564" i="18" s="1"/>
  <c r="B2564" i="18"/>
  <c r="B2563" i="18"/>
  <c r="B2562" i="18"/>
  <c r="M2561" i="18" a="1"/>
  <c r="M2561" i="18" s="1"/>
  <c r="B2561" i="18"/>
  <c r="B2560" i="18"/>
  <c r="B2559" i="18"/>
  <c r="M2558" i="18" a="1"/>
  <c r="M2558" i="18" s="1"/>
  <c r="B2558" i="18"/>
  <c r="B2557" i="18"/>
  <c r="B2556" i="18"/>
  <c r="M2555" i="18" a="1"/>
  <c r="M2555" i="18" s="1"/>
  <c r="B2555" i="18"/>
  <c r="M2554" i="18" a="1"/>
  <c r="M2554" i="18" s="1"/>
  <c r="B2554" i="18"/>
  <c r="B2553" i="18"/>
  <c r="B2552" i="18"/>
  <c r="B2551" i="18"/>
  <c r="B2550" i="18"/>
  <c r="B2549" i="18"/>
  <c r="M2548" i="18" a="1"/>
  <c r="M2548" i="18" s="1"/>
  <c r="B2548" i="18"/>
  <c r="B2547" i="18"/>
  <c r="B2546" i="18"/>
  <c r="B2545" i="18"/>
  <c r="B2544" i="18"/>
  <c r="B2543" i="18"/>
  <c r="B2542" i="18"/>
  <c r="B2541" i="18"/>
  <c r="B2540" i="18"/>
  <c r="B2539" i="18"/>
  <c r="M2538" i="18" a="1"/>
  <c r="M2538" i="18" s="1"/>
  <c r="B2538" i="18"/>
  <c r="B2537" i="18"/>
  <c r="B2536" i="18"/>
  <c r="B2535" i="18"/>
  <c r="B2534" i="18"/>
  <c r="B2533" i="18"/>
  <c r="M2532" i="18" a="1"/>
  <c r="M2532" i="18" s="1"/>
  <c r="B2532" i="18"/>
  <c r="B2531" i="18"/>
  <c r="M2530" i="18" a="1"/>
  <c r="M2530" i="18" s="1"/>
  <c r="B2530" i="18"/>
  <c r="M2529" i="18" a="1"/>
  <c r="M2529" i="18" s="1"/>
  <c r="B2529" i="18"/>
  <c r="B2528" i="18"/>
  <c r="B2527" i="18"/>
  <c r="B2526" i="18"/>
  <c r="B2525" i="18"/>
  <c r="M2524" i="18" a="1"/>
  <c r="M2524" i="18" s="1"/>
  <c r="B2524" i="18"/>
  <c r="B2523" i="18"/>
  <c r="B2522" i="18"/>
  <c r="B2521" i="18"/>
  <c r="B2520" i="18"/>
  <c r="B2519" i="18"/>
  <c r="B2518" i="18"/>
  <c r="B2517" i="18"/>
  <c r="M2516" i="18" a="1"/>
  <c r="M2516" i="18" s="1"/>
  <c r="B2516" i="18"/>
  <c r="B2515" i="18"/>
  <c r="B2514" i="18"/>
  <c r="M2513" i="18" a="1"/>
  <c r="M2513" i="18" s="1"/>
  <c r="B2513" i="18"/>
  <c r="B2512" i="18"/>
  <c r="B2511" i="18"/>
  <c r="B2510" i="18"/>
  <c r="M2509" i="18" a="1"/>
  <c r="M2509" i="18" s="1"/>
  <c r="B2509" i="18"/>
  <c r="M2508" i="18" a="1"/>
  <c r="M2508" i="18" s="1"/>
  <c r="B2508" i="18"/>
  <c r="M2507" i="18" a="1"/>
  <c r="M2507" i="18" s="1"/>
  <c r="B2507" i="18"/>
  <c r="B2506" i="18"/>
  <c r="M2505" i="18" a="1"/>
  <c r="M2505" i="18" s="1"/>
  <c r="B2505" i="18"/>
  <c r="B2504" i="18"/>
  <c r="M2503" i="18" a="1"/>
  <c r="M2503" i="18" s="1"/>
  <c r="B2503" i="18"/>
  <c r="B2502" i="18"/>
  <c r="B2501" i="18"/>
  <c r="B2500" i="18"/>
  <c r="B2499" i="18"/>
  <c r="B2498" i="18"/>
  <c r="B2497" i="18"/>
  <c r="M2496" i="18" a="1"/>
  <c r="M2496" i="18" s="1"/>
  <c r="B2496" i="18"/>
  <c r="B2495" i="18"/>
  <c r="M2494" i="18" a="1"/>
  <c r="M2494" i="18" s="1"/>
  <c r="B2494" i="18"/>
  <c r="B2493" i="18"/>
  <c r="M2492" i="18" a="1"/>
  <c r="M2492" i="18" s="1"/>
  <c r="B2492" i="18"/>
  <c r="M2491" i="18" a="1"/>
  <c r="M2491" i="18" s="1"/>
  <c r="B2491" i="18"/>
  <c r="B2490" i="18"/>
  <c r="M2489" i="18" a="1"/>
  <c r="M2489" i="18" s="1"/>
  <c r="B2489" i="18"/>
  <c r="B2488" i="18"/>
  <c r="B2487" i="18"/>
  <c r="B2486" i="18"/>
  <c r="B2485" i="18"/>
  <c r="M2484" i="18" a="1"/>
  <c r="M2484" i="18" s="1"/>
  <c r="B2484" i="18"/>
  <c r="B2483" i="18"/>
  <c r="B2482" i="18"/>
  <c r="B2481" i="18"/>
  <c r="M2480" i="18" a="1"/>
  <c r="M2480" i="18" s="1"/>
  <c r="B2480" i="18"/>
  <c r="B2479" i="18"/>
  <c r="B2478" i="18"/>
  <c r="B2477" i="18"/>
  <c r="B2476" i="18"/>
  <c r="B2475" i="18"/>
  <c r="B2474" i="18"/>
  <c r="B2473" i="18"/>
  <c r="B2472" i="18"/>
  <c r="M2471" i="18" a="1"/>
  <c r="M2471" i="18" s="1"/>
  <c r="B2471" i="18"/>
  <c r="B2470" i="18"/>
  <c r="M2469" i="18" a="1"/>
  <c r="M2469" i="18" s="1"/>
  <c r="B2469" i="18"/>
  <c r="B2468" i="18"/>
  <c r="B2467" i="18"/>
  <c r="M2466" i="18" a="1"/>
  <c r="M2466" i="18" s="1"/>
  <c r="B2466" i="18"/>
  <c r="B2465" i="18"/>
  <c r="B2464" i="18"/>
  <c r="B2463" i="18"/>
  <c r="M2462" i="18" a="1"/>
  <c r="M2462" i="18" s="1"/>
  <c r="B2462" i="18"/>
  <c r="B2461" i="18"/>
  <c r="B2460" i="18"/>
  <c r="B2459" i="18"/>
  <c r="B2458" i="18"/>
  <c r="M2457" i="18" a="1"/>
  <c r="M2457" i="18" s="1"/>
  <c r="B2457" i="18"/>
  <c r="B2456" i="18"/>
  <c r="B2455" i="18"/>
  <c r="B2454" i="18"/>
  <c r="M2453" i="18" a="1"/>
  <c r="M2453" i="18" s="1"/>
  <c r="B2453" i="18"/>
  <c r="B2452" i="18"/>
  <c r="B2451" i="18"/>
  <c r="B2450" i="18"/>
  <c r="B2449" i="18"/>
  <c r="B2448" i="18"/>
  <c r="M2447" i="18" a="1"/>
  <c r="M2447" i="18" s="1"/>
  <c r="B2447" i="18"/>
  <c r="M2446" i="18" a="1"/>
  <c r="M2446" i="18" s="1"/>
  <c r="B2446" i="18"/>
  <c r="B2445" i="18"/>
  <c r="M2444" i="18" a="1"/>
  <c r="M2444" i="18" s="1"/>
  <c r="B2444" i="18"/>
  <c r="M2443" i="18" a="1"/>
  <c r="M2443" i="18" s="1"/>
  <c r="B2443" i="18"/>
  <c r="B2442" i="18"/>
  <c r="M2441" i="18" a="1"/>
  <c r="M2441" i="18" s="1"/>
  <c r="B2441" i="18"/>
  <c r="M2440" i="18" a="1"/>
  <c r="M2440" i="18" s="1"/>
  <c r="B2440" i="18"/>
  <c r="B2439" i="18"/>
  <c r="B2438" i="18"/>
  <c r="M2437" i="18" a="1"/>
  <c r="M2437" i="18" s="1"/>
  <c r="B2437" i="18"/>
  <c r="M2436" i="18" a="1"/>
  <c r="M2436" i="18" s="1"/>
  <c r="B2436" i="18"/>
  <c r="B2435" i="18"/>
  <c r="M2434" i="18" a="1"/>
  <c r="M2434" i="18" s="1"/>
  <c r="B2434" i="18"/>
  <c r="B2433" i="18"/>
  <c r="M2432" i="18" a="1"/>
  <c r="M2432" i="18" s="1"/>
  <c r="B2432" i="18"/>
  <c r="B2431" i="18"/>
  <c r="M2430" i="18" a="1"/>
  <c r="M2430" i="18" s="1"/>
  <c r="B2430" i="18"/>
  <c r="M2429" i="18" a="1"/>
  <c r="M2429" i="18" s="1"/>
  <c r="B2429" i="18"/>
  <c r="B2428" i="18"/>
  <c r="M2427" i="18" a="1"/>
  <c r="M2427" i="18" s="1"/>
  <c r="B2427" i="18"/>
  <c r="B2426" i="18"/>
  <c r="B2425" i="18"/>
  <c r="B2424" i="18"/>
  <c r="M2423" i="18" a="1"/>
  <c r="M2423" i="18" s="1"/>
  <c r="B2423" i="18"/>
  <c r="M2422" i="18" a="1"/>
  <c r="M2422" i="18" s="1"/>
  <c r="B2422" i="18"/>
  <c r="B2421" i="18"/>
  <c r="B2420" i="18"/>
  <c r="B2419" i="18"/>
  <c r="M2418" i="18" a="1"/>
  <c r="M2418" i="18" s="1"/>
  <c r="B2418" i="18"/>
  <c r="B2417" i="18"/>
  <c r="B2416" i="18"/>
  <c r="B2415" i="18"/>
  <c r="M2414" i="18" a="1"/>
  <c r="M2414" i="18" s="1"/>
  <c r="B2414" i="18"/>
  <c r="B2413" i="18"/>
  <c r="B2412" i="18"/>
  <c r="B2411" i="18"/>
  <c r="B2410" i="18"/>
  <c r="B2409" i="18"/>
  <c r="B2408" i="18"/>
  <c r="B2407" i="18"/>
  <c r="B2406" i="18"/>
  <c r="B2405" i="18"/>
  <c r="M2404" i="18" a="1"/>
  <c r="M2404" i="18" s="1"/>
  <c r="B2404" i="18"/>
  <c r="B2403" i="18"/>
  <c r="B2402" i="18"/>
  <c r="B2401" i="18"/>
  <c r="B2400" i="18"/>
  <c r="B2399" i="18"/>
  <c r="B2398" i="18"/>
  <c r="B2397" i="18"/>
  <c r="B2396" i="18"/>
  <c r="M2395" i="18" a="1"/>
  <c r="M2395" i="18" s="1"/>
  <c r="B2395" i="18"/>
  <c r="M2394" i="18" a="1"/>
  <c r="M2394" i="18" s="1"/>
  <c r="B2394" i="18"/>
  <c r="B2393" i="18"/>
  <c r="B2392" i="18"/>
  <c r="B2391" i="18"/>
  <c r="B2390" i="18"/>
  <c r="B2389" i="18"/>
  <c r="M2388" i="18" a="1"/>
  <c r="M2388" i="18" s="1"/>
  <c r="B2388" i="18"/>
  <c r="B2387" i="18"/>
  <c r="B2386" i="18"/>
  <c r="B2385" i="18"/>
  <c r="B2384" i="18"/>
  <c r="M2383" i="18" a="1"/>
  <c r="M2383" i="18" s="1"/>
  <c r="B2383" i="18"/>
  <c r="B2382" i="18"/>
  <c r="M2381" i="18" a="1"/>
  <c r="M2381" i="18" s="1"/>
  <c r="B2381" i="18"/>
  <c r="B2380" i="18"/>
  <c r="B2379" i="18"/>
  <c r="B2378" i="18"/>
  <c r="B2377" i="18"/>
  <c r="B2376" i="18"/>
  <c r="M2375" i="18" a="1"/>
  <c r="M2375" i="18" s="1"/>
  <c r="B2375" i="18"/>
  <c r="B2374" i="18"/>
  <c r="B2373" i="18"/>
  <c r="B2372" i="18"/>
  <c r="B2371" i="18"/>
  <c r="M2370" i="18" a="1"/>
  <c r="M2370" i="18" s="1"/>
  <c r="B2370" i="18"/>
  <c r="B2369" i="18"/>
  <c r="B2368" i="18"/>
  <c r="B2367" i="18"/>
  <c r="B2366" i="18"/>
  <c r="B2365" i="18"/>
  <c r="B2364" i="18"/>
  <c r="B2363" i="18"/>
  <c r="M2362" i="18" a="1"/>
  <c r="M2362" i="18" s="1"/>
  <c r="B2362" i="18"/>
  <c r="M2361" i="18" a="1"/>
  <c r="M2361" i="18" s="1"/>
  <c r="B2361" i="18"/>
  <c r="B2360" i="18"/>
  <c r="B2359" i="18"/>
  <c r="B2358" i="18"/>
  <c r="B2357" i="18"/>
  <c r="B2356" i="18"/>
  <c r="M2355" i="18" a="1"/>
  <c r="M2355" i="18" s="1"/>
  <c r="B2355" i="18"/>
  <c r="M2354" i="18" a="1"/>
  <c r="M2354" i="18" s="1"/>
  <c r="B2354" i="18"/>
  <c r="M2353" i="18" a="1"/>
  <c r="M2353" i="18" s="1"/>
  <c r="B2353" i="18"/>
  <c r="B2352" i="18"/>
  <c r="B2351" i="18"/>
  <c r="B2350" i="18"/>
  <c r="B2349" i="18"/>
  <c r="B2348" i="18"/>
  <c r="M2347" i="18" a="1"/>
  <c r="M2347" i="18" s="1"/>
  <c r="B2347" i="18"/>
  <c r="B2346" i="18"/>
  <c r="B2345" i="18"/>
  <c r="M2344" i="18" a="1"/>
  <c r="M2344" i="18" s="1"/>
  <c r="B2344" i="18"/>
  <c r="B2343" i="18"/>
  <c r="B2342" i="18"/>
  <c r="B2341" i="18"/>
  <c r="M2340" i="18" a="1"/>
  <c r="M2340" i="18" s="1"/>
  <c r="B2340" i="18"/>
  <c r="B2339" i="18"/>
  <c r="B2338" i="18"/>
  <c r="B2337" i="18"/>
  <c r="M2336" i="18" a="1"/>
  <c r="M2336" i="18" s="1"/>
  <c r="B2336" i="18"/>
  <c r="B2335" i="18"/>
  <c r="B2334" i="18"/>
  <c r="B2333" i="18"/>
  <c r="B2332" i="18"/>
  <c r="M2331" i="18" a="1"/>
  <c r="M2331" i="18" s="1"/>
  <c r="B2331" i="18"/>
  <c r="B2330" i="18"/>
  <c r="M2329" i="18" a="1"/>
  <c r="M2329" i="18" s="1"/>
  <c r="B2329" i="18"/>
  <c r="B2328" i="18"/>
  <c r="M2327" i="18" a="1"/>
  <c r="M2327" i="18" s="1"/>
  <c r="B2327" i="18"/>
  <c r="M2326" i="18" a="1"/>
  <c r="M2326" i="18" s="1"/>
  <c r="B2326" i="18"/>
  <c r="B2325" i="18"/>
  <c r="M2324" i="18" a="1"/>
  <c r="M2324" i="18" s="1"/>
  <c r="B2324" i="18"/>
  <c r="B2323" i="18"/>
  <c r="M2322" i="18" a="1"/>
  <c r="M2322" i="18" s="1"/>
  <c r="B2322" i="18"/>
  <c r="B2321" i="18"/>
  <c r="B2320" i="18"/>
  <c r="B2319" i="18"/>
  <c r="B2318" i="18"/>
  <c r="B2317" i="18"/>
  <c r="B2316" i="18"/>
  <c r="B2315" i="18"/>
  <c r="M2314" i="18" a="1"/>
  <c r="M2314" i="18" s="1"/>
  <c r="B2314" i="18"/>
  <c r="M2313" i="18" a="1"/>
  <c r="M2313" i="18" s="1"/>
  <c r="B2313" i="18"/>
  <c r="B2312" i="18"/>
  <c r="M2311" i="18" a="1"/>
  <c r="M2311" i="18" s="1"/>
  <c r="B2311" i="18"/>
  <c r="M2310" i="18" a="1"/>
  <c r="M2310" i="18" s="1"/>
  <c r="B2310" i="18"/>
  <c r="B2309" i="18"/>
  <c r="M2308" i="18" a="1"/>
  <c r="M2308" i="18" s="1"/>
  <c r="B2308" i="18"/>
  <c r="M2307" i="18" a="1"/>
  <c r="M2307" i="18" s="1"/>
  <c r="B2307" i="18"/>
  <c r="B2306" i="18"/>
  <c r="B2305" i="18"/>
  <c r="B2304" i="18"/>
  <c r="M2303" i="18" a="1"/>
  <c r="M2303" i="18" s="1"/>
  <c r="B2303" i="18"/>
  <c r="B2302" i="18"/>
  <c r="B2301" i="18"/>
  <c r="B2300" i="18"/>
  <c r="B2299" i="18"/>
  <c r="M2298" i="18" a="1"/>
  <c r="M2298" i="18" s="1"/>
  <c r="B2298" i="18"/>
  <c r="B2297" i="18"/>
  <c r="M2296" i="18" a="1"/>
  <c r="M2296" i="18" s="1"/>
  <c r="B2296" i="18"/>
  <c r="B2295" i="18"/>
  <c r="B2294" i="18"/>
  <c r="B2293" i="18"/>
  <c r="M2292" i="18" a="1"/>
  <c r="M2292" i="18" s="1"/>
  <c r="B2292" i="18"/>
  <c r="B2291" i="18"/>
  <c r="B2290" i="18"/>
  <c r="M2289" i="18" a="1"/>
  <c r="M2289" i="18" s="1"/>
  <c r="B2289" i="18"/>
  <c r="M2288" i="18" a="1"/>
  <c r="M2288" i="18" s="1"/>
  <c r="B2288" i="18"/>
  <c r="B2287" i="18"/>
  <c r="M2286" i="18" a="1"/>
  <c r="M2286" i="18" s="1"/>
  <c r="B2286" i="18"/>
  <c r="B2285" i="18"/>
  <c r="B2284" i="18"/>
  <c r="B2283" i="18"/>
  <c r="B2282" i="18"/>
  <c r="B2281" i="18"/>
  <c r="M2280" i="18" a="1"/>
  <c r="M2280" i="18" s="1"/>
  <c r="B2280" i="18"/>
  <c r="B2279" i="18"/>
  <c r="B2278" i="18"/>
  <c r="M2277" i="18" a="1"/>
  <c r="M2277" i="18" s="1"/>
  <c r="B2277" i="18"/>
  <c r="M2276" i="18" a="1"/>
  <c r="M2276" i="18" s="1"/>
  <c r="B2276" i="18"/>
  <c r="B2275" i="18"/>
  <c r="B2274" i="18"/>
  <c r="B2273" i="18"/>
  <c r="M2272" i="18" a="1"/>
  <c r="M2272" i="18" s="1"/>
  <c r="B2272" i="18"/>
  <c r="M2271" i="18" a="1"/>
  <c r="M2271" i="18" s="1"/>
  <c r="B2271" i="18"/>
  <c r="M2270" i="18" a="1"/>
  <c r="M2270" i="18" s="1"/>
  <c r="B2270" i="18"/>
  <c r="M2269" i="18" a="1"/>
  <c r="M2269" i="18" s="1"/>
  <c r="B2269" i="18"/>
  <c r="B2268" i="18"/>
  <c r="M2267" i="18" a="1"/>
  <c r="M2267" i="18" s="1"/>
  <c r="B2267" i="18"/>
  <c r="M2266" i="18" a="1"/>
  <c r="M2266" i="18" s="1"/>
  <c r="B2266" i="18"/>
  <c r="B2265" i="18"/>
  <c r="B2264" i="18"/>
  <c r="B2263" i="18"/>
  <c r="M2262" i="18" a="1"/>
  <c r="M2262" i="18" s="1"/>
  <c r="B2262" i="18"/>
  <c r="B2261" i="18"/>
  <c r="M2260" i="18" a="1"/>
  <c r="M2260" i="18" s="1"/>
  <c r="B2260" i="18"/>
  <c r="B2259" i="18"/>
  <c r="M2258" i="18" a="1"/>
  <c r="M2258" i="18" s="1"/>
  <c r="B2258" i="18"/>
  <c r="M2257" i="18" a="1"/>
  <c r="M2257" i="18" s="1"/>
  <c r="B2257" i="18"/>
  <c r="B2256" i="18"/>
  <c r="M2255" i="18" a="1"/>
  <c r="M2255" i="18" s="1"/>
  <c r="B2255" i="18"/>
  <c r="B2254" i="18"/>
  <c r="M2253" i="18" a="1"/>
  <c r="M2253" i="18" s="1"/>
  <c r="B2253" i="18"/>
  <c r="B2252" i="18"/>
  <c r="B2251" i="18"/>
  <c r="M2250" i="18" a="1"/>
  <c r="M2250" i="18" s="1"/>
  <c r="B2250" i="18"/>
  <c r="M2249" i="18" a="1"/>
  <c r="M2249" i="18" s="1"/>
  <c r="B2249" i="18"/>
  <c r="M2248" i="18" a="1"/>
  <c r="M2248" i="18" s="1"/>
  <c r="B2248" i="18"/>
  <c r="B2247" i="18"/>
  <c r="B2246" i="18"/>
  <c r="M2245" i="18" a="1"/>
  <c r="M2245" i="18" s="1"/>
  <c r="B2245" i="18"/>
  <c r="B2244" i="18"/>
  <c r="B2243" i="18"/>
  <c r="B2242" i="18"/>
  <c r="B2241" i="18"/>
  <c r="B2240" i="18"/>
  <c r="B2239" i="18"/>
  <c r="B2238" i="18"/>
  <c r="B2237" i="18"/>
  <c r="B2236" i="18"/>
  <c r="B2235" i="18"/>
  <c r="B2234" i="18"/>
  <c r="B2233" i="18"/>
  <c r="M2232" i="18" a="1"/>
  <c r="M2232" i="18" s="1"/>
  <c r="B2232" i="18"/>
  <c r="B2231" i="18"/>
  <c r="M2230" i="18" a="1"/>
  <c r="M2230" i="18" s="1"/>
  <c r="B2230" i="18"/>
  <c r="B2229" i="18"/>
  <c r="B2228" i="18"/>
  <c r="B2227" i="18"/>
  <c r="B2226" i="18"/>
  <c r="B2225" i="18"/>
  <c r="B2224" i="18"/>
  <c r="B2223" i="18"/>
  <c r="B2222" i="18"/>
  <c r="B2221" i="18"/>
  <c r="B2220" i="18"/>
  <c r="B2219" i="18"/>
  <c r="B2218" i="18"/>
  <c r="M2217" i="18" a="1"/>
  <c r="M2217" i="18" s="1"/>
  <c r="B2217" i="18"/>
  <c r="M2216" i="18" a="1"/>
  <c r="M2216" i="18" s="1"/>
  <c r="B2216" i="18"/>
  <c r="B2215" i="18"/>
  <c r="B2214" i="18"/>
  <c r="B2213" i="18"/>
  <c r="B2212" i="18"/>
  <c r="B2211" i="18"/>
  <c r="M2210" i="18" a="1"/>
  <c r="M2210" i="18" s="1"/>
  <c r="B2210" i="18"/>
  <c r="B2209" i="18"/>
  <c r="B2208" i="18"/>
  <c r="B2207" i="18"/>
  <c r="B2206" i="18"/>
  <c r="B2205" i="18"/>
  <c r="M2204" i="18" a="1"/>
  <c r="M2204" i="18" s="1"/>
  <c r="B2204" i="18"/>
  <c r="B2203" i="18"/>
  <c r="B2202" i="18"/>
  <c r="B2201" i="18"/>
  <c r="B2200" i="18"/>
  <c r="B2199" i="18"/>
  <c r="B2198" i="18"/>
  <c r="B2197" i="18"/>
  <c r="M2196" i="18" a="1"/>
  <c r="M2196" i="18" s="1"/>
  <c r="B2196" i="18"/>
  <c r="M2195" i="18" a="1"/>
  <c r="M2195" i="18" s="1"/>
  <c r="B2195" i="18"/>
  <c r="B2194" i="18"/>
  <c r="B2193" i="18"/>
  <c r="M2192" i="18" a="1"/>
  <c r="M2192" i="18" s="1"/>
  <c r="B2192" i="18"/>
  <c r="B2191" i="18"/>
  <c r="B2190" i="18"/>
  <c r="B2189" i="18"/>
  <c r="B2188" i="18"/>
  <c r="M2187" i="18" a="1"/>
  <c r="M2187" i="18" s="1"/>
  <c r="B2187" i="18"/>
  <c r="B2186" i="18"/>
  <c r="B2185" i="18"/>
  <c r="B2184" i="18"/>
  <c r="M2183" i="18" a="1"/>
  <c r="M2183" i="18" s="1"/>
  <c r="B2183" i="18"/>
  <c r="M2182" i="18" a="1"/>
  <c r="M2182" i="18" s="1"/>
  <c r="B2182" i="18"/>
  <c r="B2181" i="18"/>
  <c r="M2180" i="18" a="1"/>
  <c r="M2180" i="18" s="1"/>
  <c r="B2180" i="18"/>
  <c r="B2179" i="18"/>
  <c r="B2178" i="18"/>
  <c r="M2177" i="18" a="1"/>
  <c r="M2177" i="18" s="1"/>
  <c r="B2177" i="18"/>
  <c r="B2176" i="18"/>
  <c r="B2175" i="18"/>
  <c r="M2174" i="18" a="1"/>
  <c r="M2174" i="18" s="1"/>
  <c r="B2174" i="18"/>
  <c r="B2173" i="18"/>
  <c r="B2172" i="18"/>
  <c r="B2171" i="18"/>
  <c r="B2170" i="18"/>
  <c r="B2169" i="18"/>
  <c r="M2168" i="18" a="1"/>
  <c r="M2168" i="18" s="1"/>
  <c r="B2168" i="18"/>
  <c r="M2167" i="18" a="1"/>
  <c r="M2167" i="18" s="1"/>
  <c r="B2167" i="18"/>
  <c r="B2166" i="18"/>
  <c r="B2165" i="18"/>
  <c r="B2164" i="18"/>
  <c r="M2163" i="18" a="1"/>
  <c r="M2163" i="18" s="1"/>
  <c r="B2163" i="18"/>
  <c r="B2162" i="18"/>
  <c r="M2161" i="18" a="1"/>
  <c r="M2161" i="18" s="1"/>
  <c r="B2161" i="18"/>
  <c r="B2160" i="18"/>
  <c r="B2159" i="18"/>
  <c r="B2158" i="18"/>
  <c r="M2157" i="18" a="1"/>
  <c r="M2157" i="18" s="1"/>
  <c r="B2157" i="18"/>
  <c r="B2156" i="18"/>
  <c r="M2155" i="18" a="1"/>
  <c r="M2155" i="18" s="1"/>
  <c r="B2155" i="18"/>
  <c r="M2154" i="18" a="1"/>
  <c r="M2154" i="18" s="1"/>
  <c r="B2154" i="18"/>
  <c r="B2153" i="18"/>
  <c r="B2152" i="18"/>
  <c r="B2151" i="18"/>
  <c r="M2150" i="18" a="1"/>
  <c r="M2150" i="18" s="1"/>
  <c r="B2150" i="18"/>
  <c r="B2149" i="18"/>
  <c r="B2148" i="18"/>
  <c r="B2147" i="18"/>
  <c r="B2146" i="18"/>
  <c r="B2145" i="18"/>
  <c r="B2144" i="18"/>
  <c r="M2143" i="18" a="1"/>
  <c r="M2143" i="18" s="1"/>
  <c r="B2143" i="18"/>
  <c r="B2142" i="18"/>
  <c r="M2141" i="18" a="1"/>
  <c r="M2141" i="18" s="1"/>
  <c r="B2141" i="18"/>
  <c r="B2140" i="18"/>
  <c r="M2139" i="18" a="1"/>
  <c r="M2139" i="18" s="1"/>
  <c r="B2139" i="18"/>
  <c r="B2138" i="18"/>
  <c r="B2137" i="18"/>
  <c r="B2136" i="18"/>
  <c r="M2135" i="18" a="1"/>
  <c r="M2135" i="18" s="1"/>
  <c r="B2135" i="18"/>
  <c r="B2134" i="18"/>
  <c r="B2133" i="18"/>
  <c r="B2132" i="18"/>
  <c r="B2131" i="18"/>
  <c r="B2130" i="18"/>
  <c r="B2129" i="18"/>
  <c r="B2128" i="18"/>
  <c r="B2127" i="18"/>
  <c r="M2126" i="18" a="1"/>
  <c r="M2126" i="18" s="1"/>
  <c r="B2126" i="18"/>
  <c r="B2125" i="18"/>
  <c r="B2124" i="18"/>
  <c r="M2123" i="18" a="1"/>
  <c r="M2123" i="18" s="1"/>
  <c r="B2123" i="18"/>
  <c r="M2122" i="18" a="1"/>
  <c r="M2122" i="18" s="1"/>
  <c r="B2122" i="18"/>
  <c r="B2121" i="18"/>
  <c r="M2120" i="18" a="1"/>
  <c r="M2120" i="18" s="1"/>
  <c r="B2120" i="18"/>
  <c r="B2119" i="18"/>
  <c r="B2118" i="18"/>
  <c r="B2117" i="18"/>
  <c r="B2116" i="18"/>
  <c r="M2115" i="18" a="1"/>
  <c r="M2115" i="18" s="1"/>
  <c r="B2115" i="18"/>
  <c r="B2114" i="18"/>
  <c r="B2113" i="18"/>
  <c r="B2112" i="18"/>
  <c r="B2111" i="18"/>
  <c r="M2110" i="18" a="1"/>
  <c r="M2110" i="18" s="1"/>
  <c r="B2110" i="18"/>
  <c r="B2109" i="18"/>
  <c r="B2108" i="18"/>
  <c r="B2107" i="18"/>
  <c r="B2106" i="18"/>
  <c r="B2105" i="18"/>
  <c r="B2104" i="18"/>
  <c r="B2103" i="18"/>
  <c r="B2102" i="18"/>
  <c r="B2101" i="18"/>
  <c r="B2100" i="18"/>
  <c r="B2099" i="18"/>
  <c r="B2098" i="18"/>
  <c r="B2097" i="18"/>
  <c r="M2096" i="18" a="1"/>
  <c r="M2096" i="18" s="1"/>
  <c r="B2096" i="18"/>
  <c r="B2095" i="18"/>
  <c r="B2094" i="18"/>
  <c r="M2093" i="18" a="1"/>
  <c r="M2093" i="18" s="1"/>
  <c r="B2093" i="18"/>
  <c r="M2092" i="18" a="1"/>
  <c r="M2092" i="18" s="1"/>
  <c r="B2092" i="18"/>
  <c r="M2091" i="18" a="1"/>
  <c r="M2091" i="18" s="1"/>
  <c r="B2091" i="18"/>
  <c r="B2090" i="18"/>
  <c r="B2089" i="18"/>
  <c r="M2088" i="18" a="1"/>
  <c r="M2088" i="18" s="1"/>
  <c r="B2088" i="18"/>
  <c r="B2087" i="18"/>
  <c r="B2086" i="18"/>
  <c r="B2085" i="18"/>
  <c r="B2084" i="18"/>
  <c r="B2083" i="18"/>
  <c r="B2082" i="18"/>
  <c r="B2081" i="18"/>
  <c r="B2080" i="18"/>
  <c r="B2079" i="18"/>
  <c r="M2078" i="18" a="1"/>
  <c r="M2078" i="18" s="1"/>
  <c r="B2078" i="18"/>
  <c r="B2077" i="18"/>
  <c r="M2076" i="18" a="1"/>
  <c r="M2076" i="18" s="1"/>
  <c r="B2076" i="18"/>
  <c r="M2075" i="18" a="1"/>
  <c r="M2075" i="18" s="1"/>
  <c r="B2075" i="18"/>
  <c r="B2074" i="18"/>
  <c r="B2073" i="18"/>
  <c r="B2072" i="18"/>
  <c r="B2071" i="18"/>
  <c r="B2070" i="18"/>
  <c r="B2069" i="18"/>
  <c r="B2068" i="18"/>
  <c r="B2067" i="18"/>
  <c r="M2066" i="18" a="1"/>
  <c r="M2066" i="18" s="1"/>
  <c r="B2066" i="18"/>
  <c r="M2065" i="18" a="1"/>
  <c r="M2065" i="18" s="1"/>
  <c r="B2065" i="18"/>
  <c r="B2064" i="18"/>
  <c r="B2063" i="18"/>
  <c r="B2062" i="18"/>
  <c r="M2061" i="18" a="1"/>
  <c r="M2061" i="18" s="1"/>
  <c r="B2061" i="18"/>
  <c r="B2060" i="18"/>
  <c r="B2059" i="18"/>
  <c r="B2058" i="18"/>
  <c r="M2057" i="18" a="1"/>
  <c r="M2057" i="18" s="1"/>
  <c r="B2057" i="18"/>
  <c r="M2056" i="18" a="1"/>
  <c r="M2056" i="18" s="1"/>
  <c r="B2056" i="18"/>
  <c r="B2055" i="18"/>
  <c r="B2054" i="18"/>
  <c r="M2053" i="18" a="1"/>
  <c r="M2053" i="18" s="1"/>
  <c r="B2053" i="18"/>
  <c r="B2052" i="18"/>
  <c r="M2051" i="18" a="1"/>
  <c r="M2051" i="18" s="1"/>
  <c r="B2051" i="18"/>
  <c r="B2050" i="18"/>
  <c r="B2049" i="18"/>
  <c r="B2048" i="18"/>
  <c r="B2047" i="18"/>
  <c r="B2046" i="18"/>
  <c r="M2045" i="18" a="1"/>
  <c r="M2045" i="18" s="1"/>
  <c r="B2045" i="18"/>
  <c r="B2044" i="18"/>
  <c r="M2043" i="18" a="1"/>
  <c r="M2043" i="18" s="1"/>
  <c r="B2043" i="18"/>
  <c r="B2042" i="18"/>
  <c r="B2041" i="18"/>
  <c r="B2040" i="18"/>
  <c r="B2039" i="18"/>
  <c r="M2038" i="18" a="1"/>
  <c r="M2038" i="18" s="1"/>
  <c r="B2038" i="18"/>
  <c r="M2037" i="18" a="1"/>
  <c r="M2037" i="18" s="1"/>
  <c r="B2037" i="18"/>
  <c r="M2036" i="18" a="1"/>
  <c r="M2036" i="18" s="1"/>
  <c r="B2036" i="18"/>
  <c r="M2035" i="18" a="1"/>
  <c r="M2035" i="18" s="1"/>
  <c r="B2035" i="18"/>
  <c r="B2034" i="18"/>
  <c r="B2033" i="18"/>
  <c r="B2032" i="18"/>
  <c r="B2031" i="18"/>
  <c r="B2030" i="18"/>
  <c r="B2029" i="18"/>
  <c r="M2028" i="18" a="1"/>
  <c r="M2028" i="18" s="1"/>
  <c r="B2028" i="18"/>
  <c r="M2027" i="18" a="1"/>
  <c r="M2027" i="18" s="1"/>
  <c r="B2027" i="18"/>
  <c r="M2026" i="18" a="1"/>
  <c r="M2026" i="18" s="1"/>
  <c r="B2026" i="18"/>
  <c r="B2025" i="18"/>
  <c r="B2024" i="18"/>
  <c r="B2023" i="18"/>
  <c r="B2022" i="18"/>
  <c r="M2021" i="18" a="1"/>
  <c r="M2021" i="18" s="1"/>
  <c r="B2021" i="18"/>
  <c r="M2020" i="18" a="1"/>
  <c r="M2020" i="18" s="1"/>
  <c r="B2020" i="18"/>
  <c r="M2019" i="18" a="1"/>
  <c r="M2019" i="18" s="1"/>
  <c r="B2019" i="18"/>
  <c r="B2018" i="18"/>
  <c r="M2017" i="18" a="1"/>
  <c r="M2017" i="18" s="1"/>
  <c r="B2017" i="18"/>
  <c r="M2016" i="18" a="1"/>
  <c r="M2016" i="18" s="1"/>
  <c r="B2016" i="18"/>
  <c r="B2015" i="18"/>
  <c r="M2014" i="18" a="1"/>
  <c r="M2014" i="18" s="1"/>
  <c r="B2014" i="18"/>
  <c r="B2013" i="18"/>
  <c r="B2012" i="18"/>
  <c r="B2011" i="18"/>
  <c r="B2010" i="18"/>
  <c r="B2009" i="18"/>
  <c r="B2008" i="18"/>
  <c r="B2007" i="18"/>
  <c r="B2006" i="18"/>
  <c r="M2005" i="18" a="1"/>
  <c r="M2005" i="18" s="1"/>
  <c r="B2005" i="18"/>
  <c r="B2004" i="18"/>
  <c r="B2003" i="18"/>
  <c r="M2002" i="18" a="1"/>
  <c r="M2002" i="18" s="1"/>
  <c r="B2002" i="18"/>
  <c r="B2001" i="18"/>
  <c r="B2000" i="18"/>
  <c r="B1999" i="18"/>
  <c r="B1998" i="18"/>
  <c r="B1997" i="18"/>
  <c r="B1996" i="18"/>
  <c r="M1995" i="18" a="1"/>
  <c r="M1995" i="18" s="1"/>
  <c r="B1995" i="18"/>
  <c r="B1994" i="18"/>
  <c r="B1993" i="18"/>
  <c r="M1992" i="18" a="1"/>
  <c r="M1992" i="18" s="1"/>
  <c r="B1992" i="18"/>
  <c r="B1991" i="18"/>
  <c r="B1990" i="18"/>
  <c r="M1989" i="18" a="1"/>
  <c r="M1989" i="18" s="1"/>
  <c r="B1989" i="18"/>
  <c r="M1988" i="18" a="1"/>
  <c r="M1988" i="18" s="1"/>
  <c r="B1988" i="18"/>
  <c r="B1987" i="18"/>
  <c r="M1986" i="18" a="1"/>
  <c r="M1986" i="18" s="1"/>
  <c r="B1986" i="18"/>
  <c r="B1985" i="18"/>
  <c r="B1984" i="18"/>
  <c r="M1983" i="18" a="1"/>
  <c r="M1983" i="18" s="1"/>
  <c r="B1983" i="18"/>
  <c r="M1982" i="18" a="1"/>
  <c r="M1982" i="18" s="1"/>
  <c r="B1982" i="18"/>
  <c r="B1981" i="18"/>
  <c r="M1980" i="18" a="1"/>
  <c r="M1980" i="18" s="1"/>
  <c r="B1980" i="18"/>
  <c r="B1979" i="18"/>
  <c r="M1978" i="18" a="1"/>
  <c r="M1978" i="18" s="1"/>
  <c r="B1978" i="18"/>
  <c r="M1977" i="18" a="1"/>
  <c r="M1977" i="18" s="1"/>
  <c r="B1977" i="18"/>
  <c r="B1976" i="18"/>
  <c r="B1975" i="18"/>
  <c r="B1974" i="18"/>
  <c r="B1973" i="18"/>
  <c r="B1972" i="18"/>
  <c r="B1971" i="18"/>
  <c r="B1970" i="18"/>
  <c r="B1969" i="18"/>
  <c r="M1968" i="18" a="1"/>
  <c r="M1968" i="18" s="1"/>
  <c r="B1968" i="18"/>
  <c r="M1967" i="18" a="1"/>
  <c r="M1967" i="18" s="1"/>
  <c r="B1967" i="18"/>
  <c r="B1966" i="18"/>
  <c r="B1965" i="18"/>
  <c r="M1964" i="18" a="1"/>
  <c r="M1964" i="18" s="1"/>
  <c r="B1964" i="18"/>
  <c r="M1963" i="18" a="1"/>
  <c r="M1963" i="18" s="1"/>
  <c r="B1963" i="18"/>
  <c r="B1962" i="18"/>
  <c r="B1961" i="18"/>
  <c r="B1960" i="18"/>
  <c r="B1959" i="18"/>
  <c r="B1958" i="18"/>
  <c r="B1957" i="18"/>
  <c r="B1956" i="18"/>
  <c r="B1955" i="18"/>
  <c r="M1954" i="18" a="1"/>
  <c r="M1954" i="18" s="1"/>
  <c r="B1954" i="18"/>
  <c r="B1953" i="18"/>
  <c r="B1952" i="18"/>
  <c r="B1951" i="18"/>
  <c r="B1950" i="18"/>
  <c r="B1949" i="18"/>
  <c r="M1948" i="18" a="1"/>
  <c r="M1948" i="18" s="1"/>
  <c r="B1948" i="18"/>
  <c r="B1947" i="18"/>
  <c r="B1946" i="18"/>
  <c r="B1945" i="18"/>
  <c r="B1944" i="18"/>
  <c r="B1943" i="18"/>
  <c r="M1942" i="18" a="1"/>
  <c r="M1942" i="18" s="1"/>
  <c r="B1942" i="18"/>
  <c r="B1941" i="18"/>
  <c r="B1940" i="18"/>
  <c r="B1939" i="18"/>
  <c r="B1938" i="18"/>
  <c r="B1937" i="18"/>
  <c r="B1936" i="18"/>
  <c r="M1935" i="18" a="1"/>
  <c r="M1935" i="18" s="1"/>
  <c r="B1935" i="18"/>
  <c r="B1934" i="18"/>
  <c r="M1933" i="18" a="1"/>
  <c r="M1933" i="18" s="1"/>
  <c r="B1933" i="18"/>
  <c r="M1932" i="18" a="1"/>
  <c r="M1932" i="18" s="1"/>
  <c r="B1932" i="18"/>
  <c r="M1931" i="18" a="1"/>
  <c r="M1931" i="18" s="1"/>
  <c r="B1931" i="18"/>
  <c r="B1930" i="18"/>
  <c r="M1929" i="18" a="1"/>
  <c r="M1929" i="18" s="1"/>
  <c r="B1929" i="18"/>
  <c r="B1928" i="18"/>
  <c r="B1927" i="18"/>
  <c r="M1926" i="18" a="1"/>
  <c r="M1926" i="18" s="1"/>
  <c r="B1926" i="18"/>
  <c r="M1925" i="18" a="1"/>
  <c r="M1925" i="18" s="1"/>
  <c r="B1925" i="18"/>
  <c r="B1924" i="18"/>
  <c r="B1923" i="18"/>
  <c r="B1922" i="18"/>
  <c r="B1921" i="18"/>
  <c r="B1920" i="18"/>
  <c r="B1919" i="18"/>
  <c r="B1918" i="18"/>
  <c r="M1917" i="18" a="1"/>
  <c r="M1917" i="18" s="1"/>
  <c r="B1917" i="18"/>
  <c r="M1916" i="18" a="1"/>
  <c r="M1916" i="18" s="1"/>
  <c r="B1916" i="18"/>
  <c r="B1915" i="18"/>
  <c r="B1914" i="18"/>
  <c r="B1913" i="18"/>
  <c r="B1912" i="18"/>
  <c r="M1911" i="18" a="1"/>
  <c r="M1911" i="18" s="1"/>
  <c r="B1911" i="18"/>
  <c r="M1910" i="18" a="1"/>
  <c r="M1910" i="18" s="1"/>
  <c r="B1910" i="18"/>
  <c r="B1909" i="18"/>
  <c r="B1908" i="18"/>
  <c r="B1907" i="18"/>
  <c r="B1906" i="18"/>
  <c r="B1905" i="18"/>
  <c r="B1904" i="18"/>
  <c r="B1903" i="18"/>
  <c r="M1902" i="18" a="1"/>
  <c r="M1902" i="18" s="1"/>
  <c r="B1902" i="18"/>
  <c r="B1901" i="18"/>
  <c r="B1900" i="18"/>
  <c r="M1899" i="18" a="1"/>
  <c r="M1899" i="18" s="1"/>
  <c r="B1899" i="18"/>
  <c r="B1898" i="18"/>
  <c r="M1897" i="18" a="1"/>
  <c r="M1897" i="18" s="1"/>
  <c r="B1897" i="18"/>
  <c r="B1896" i="18"/>
  <c r="B1895" i="18"/>
  <c r="M1894" i="18" a="1"/>
  <c r="M1894" i="18" s="1"/>
  <c r="B1894" i="18"/>
  <c r="M1893" i="18" a="1"/>
  <c r="M1893" i="18" s="1"/>
  <c r="B1893" i="18"/>
  <c r="B1892" i="18"/>
  <c r="B1891" i="18"/>
  <c r="B1890" i="18"/>
  <c r="B1889" i="18"/>
  <c r="B1888" i="18"/>
  <c r="B1887" i="18"/>
  <c r="M1886" i="18" a="1"/>
  <c r="M1886" i="18" s="1"/>
  <c r="B1886" i="18"/>
  <c r="B1885" i="18"/>
  <c r="B1884" i="18"/>
  <c r="B1883" i="18"/>
  <c r="M1882" i="18" a="1"/>
  <c r="M1882" i="18" s="1"/>
  <c r="B1882" i="18"/>
  <c r="M1881" i="18" a="1"/>
  <c r="M1881" i="18" s="1"/>
  <c r="B1881" i="18"/>
  <c r="M1880" i="18" a="1"/>
  <c r="M1880" i="18" s="1"/>
  <c r="B1880" i="18"/>
  <c r="B1879" i="18"/>
  <c r="M1878" i="18" a="1"/>
  <c r="M1878" i="18" s="1"/>
  <c r="B1878" i="18"/>
  <c r="B1877" i="18"/>
  <c r="B1876" i="18"/>
  <c r="B1875" i="18"/>
  <c r="M1874" i="18" a="1"/>
  <c r="M1874" i="18" s="1"/>
  <c r="B1874" i="18"/>
  <c r="B1873" i="18"/>
  <c r="B1872" i="18"/>
  <c r="B1871" i="18"/>
  <c r="B1870" i="18"/>
  <c r="M1869" i="18" a="1"/>
  <c r="M1869" i="18" s="1"/>
  <c r="B1869" i="18"/>
  <c r="M1868" i="18" a="1"/>
  <c r="M1868" i="18" s="1"/>
  <c r="B1868" i="18"/>
  <c r="B1867" i="18"/>
  <c r="B1866" i="18"/>
  <c r="M1865" i="18" a="1"/>
  <c r="M1865" i="18" s="1"/>
  <c r="B1865" i="18"/>
  <c r="B1864" i="18"/>
  <c r="B1863" i="18"/>
  <c r="M1862" i="18" a="1"/>
  <c r="M1862" i="18" s="1"/>
  <c r="B1862" i="18"/>
  <c r="B1861" i="18"/>
  <c r="B1860" i="18"/>
  <c r="B1859" i="18"/>
  <c r="M1858" i="18" a="1"/>
  <c r="M1858" i="18" s="1"/>
  <c r="B1858" i="18"/>
  <c r="B1857" i="18"/>
  <c r="B1856" i="18"/>
  <c r="M1855" i="18" a="1"/>
  <c r="M1855" i="18" s="1"/>
  <c r="B1855" i="18"/>
  <c r="B1854" i="18"/>
  <c r="B1853" i="18"/>
  <c r="B1852" i="18"/>
  <c r="B1851" i="18"/>
  <c r="M1850" i="18" a="1"/>
  <c r="M1850" i="18" s="1"/>
  <c r="B1850" i="18"/>
  <c r="M1849" i="18" a="1"/>
  <c r="M1849" i="18" s="1"/>
  <c r="B1849" i="18"/>
  <c r="B1848" i="18"/>
  <c r="B1847" i="18"/>
  <c r="B1846" i="18"/>
  <c r="B1845" i="18"/>
  <c r="B1844" i="18"/>
  <c r="M1843" i="18" a="1"/>
  <c r="M1843" i="18" s="1"/>
  <c r="B1843" i="18"/>
  <c r="B1842" i="18"/>
  <c r="B1841" i="18"/>
  <c r="M1840" i="18" a="1"/>
  <c r="M1840" i="18" s="1"/>
  <c r="B1840" i="18"/>
  <c r="B1839" i="18"/>
  <c r="B1838" i="18"/>
  <c r="M1837" i="18" a="1"/>
  <c r="M1837" i="18" s="1"/>
  <c r="B1837" i="18"/>
  <c r="B1836" i="18"/>
  <c r="B1835" i="18"/>
  <c r="M1834" i="18" a="1"/>
  <c r="M1834" i="18" s="1"/>
  <c r="B1834" i="18"/>
  <c r="B1833" i="18"/>
  <c r="B1832" i="18"/>
  <c r="B1831" i="18"/>
  <c r="B1830" i="18"/>
  <c r="B1829" i="18"/>
  <c r="B1828" i="18"/>
  <c r="B1827" i="18"/>
  <c r="B1826" i="18"/>
  <c r="B1825" i="18"/>
  <c r="B1824" i="18"/>
  <c r="M1823" i="18" a="1"/>
  <c r="M1823" i="18" s="1"/>
  <c r="B1823" i="18"/>
  <c r="B1822" i="18"/>
  <c r="B1821" i="18"/>
  <c r="B1820" i="18"/>
  <c r="M1819" i="18" a="1"/>
  <c r="M1819" i="18" s="1"/>
  <c r="B1819" i="18"/>
  <c r="B1818" i="18"/>
  <c r="M1817" i="18" a="1"/>
  <c r="M1817" i="18" s="1"/>
  <c r="B1817" i="18"/>
  <c r="B1816" i="18"/>
  <c r="M1815" i="18" a="1"/>
  <c r="M1815" i="18" s="1"/>
  <c r="B1815" i="18"/>
  <c r="B1814" i="18"/>
  <c r="B1813" i="18"/>
  <c r="M1812" i="18" a="1"/>
  <c r="M1812" i="18" s="1"/>
  <c r="B1812" i="18"/>
  <c r="M1811" i="18" a="1"/>
  <c r="M1811" i="18" s="1"/>
  <c r="B1811" i="18"/>
  <c r="B1810" i="18"/>
  <c r="B1809" i="18"/>
  <c r="M1808" i="18" a="1"/>
  <c r="M1808" i="18" s="1"/>
  <c r="B1808" i="18"/>
  <c r="M1807" i="18" a="1"/>
  <c r="M1807" i="18" s="1"/>
  <c r="B1807" i="18"/>
  <c r="B1806" i="18"/>
  <c r="B1805" i="18"/>
  <c r="B1804" i="18"/>
  <c r="B1803" i="18"/>
  <c r="M1802" i="18" a="1"/>
  <c r="M1802" i="18" s="1"/>
  <c r="B1802" i="18"/>
  <c r="B1801" i="18"/>
  <c r="M1800" i="18" a="1"/>
  <c r="M1800" i="18" s="1"/>
  <c r="B1800" i="18"/>
  <c r="B1799" i="18"/>
  <c r="B1798" i="18"/>
  <c r="M1797" i="18" a="1"/>
  <c r="M1797" i="18" s="1"/>
  <c r="B1797" i="18"/>
  <c r="B1796" i="18"/>
  <c r="B1795" i="18"/>
  <c r="B1794" i="18"/>
  <c r="B1793" i="18"/>
  <c r="B1792" i="18"/>
  <c r="B1791" i="18"/>
  <c r="B1790" i="18"/>
  <c r="B1789" i="18"/>
  <c r="B1788" i="18"/>
  <c r="B1787" i="18"/>
  <c r="B1786" i="18"/>
  <c r="B1785" i="18"/>
  <c r="M1784" i="18" a="1"/>
  <c r="M1784" i="18" s="1"/>
  <c r="B1784" i="18"/>
  <c r="M1783" i="18" a="1"/>
  <c r="M1783" i="18" s="1"/>
  <c r="B1783" i="18"/>
  <c r="B1782" i="18"/>
  <c r="M1781" i="18" a="1"/>
  <c r="M1781" i="18" s="1"/>
  <c r="B1781" i="18"/>
  <c r="B1780" i="18"/>
  <c r="B1779" i="18"/>
  <c r="B1778" i="18"/>
  <c r="B1777" i="18"/>
  <c r="B1776" i="18"/>
  <c r="M1775" i="18" a="1"/>
  <c r="M1775" i="18" s="1"/>
  <c r="B1775" i="18"/>
  <c r="B1774" i="18"/>
  <c r="B1773" i="18"/>
  <c r="B1772" i="18"/>
  <c r="B1771" i="18"/>
  <c r="B1770" i="18"/>
  <c r="B1769" i="18"/>
  <c r="M1768" i="18" a="1"/>
  <c r="M1768" i="18" s="1"/>
  <c r="B1768" i="18"/>
  <c r="B1767" i="18"/>
  <c r="B1766" i="18"/>
  <c r="B1765" i="18"/>
  <c r="B1764" i="18"/>
  <c r="M1763" i="18" a="1"/>
  <c r="M1763" i="18" s="1"/>
  <c r="B1763" i="18"/>
  <c r="M1762" i="18" a="1"/>
  <c r="M1762" i="18" s="1"/>
  <c r="B1762" i="18"/>
  <c r="B1761" i="18"/>
  <c r="M1760" i="18" a="1"/>
  <c r="M1760" i="18" s="1"/>
  <c r="B1760" i="18"/>
  <c r="B1759" i="18"/>
  <c r="B1758" i="18"/>
  <c r="M1757" i="18" a="1"/>
  <c r="M1757" i="18" s="1"/>
  <c r="B1757" i="18"/>
  <c r="M1756" i="18" a="1"/>
  <c r="M1756" i="18" s="1"/>
  <c r="B1756" i="18"/>
  <c r="M1755" i="18" a="1"/>
  <c r="M1755" i="18" s="1"/>
  <c r="B1755" i="18"/>
  <c r="B1754" i="18"/>
  <c r="M1753" i="18" a="1"/>
  <c r="M1753" i="18" s="1"/>
  <c r="B1753" i="18"/>
  <c r="B1752" i="18"/>
  <c r="B1751" i="18"/>
  <c r="B1750" i="18"/>
  <c r="B1749" i="18"/>
  <c r="M1748" i="18" a="1"/>
  <c r="M1748" i="18" s="1"/>
  <c r="B1748" i="18"/>
  <c r="B1747" i="18"/>
  <c r="B1746" i="18"/>
  <c r="B1745" i="18"/>
  <c r="B1744" i="18"/>
  <c r="B1743" i="18"/>
  <c r="B1742" i="18"/>
  <c r="B1741" i="18"/>
  <c r="M1740" i="18" a="1"/>
  <c r="M1740" i="18" s="1"/>
  <c r="B1740" i="18"/>
  <c r="B1739" i="18"/>
  <c r="B1738" i="18"/>
  <c r="B1737" i="18"/>
  <c r="B1736" i="18"/>
  <c r="M1735" i="18" a="1"/>
  <c r="M1735" i="18" s="1"/>
  <c r="B1735" i="18"/>
  <c r="B1734" i="18"/>
  <c r="B1733" i="18"/>
  <c r="B1732" i="18"/>
  <c r="B1731" i="18"/>
  <c r="M1730" i="18" a="1"/>
  <c r="M1730" i="18" s="1"/>
  <c r="B1730" i="18"/>
  <c r="B1729" i="18"/>
  <c r="B1728" i="18"/>
  <c r="M1727" i="18" a="1"/>
  <c r="M1727" i="18" s="1"/>
  <c r="B1727" i="18"/>
  <c r="B1726" i="18"/>
  <c r="B1725" i="18"/>
  <c r="M1724" i="18" a="1"/>
  <c r="M1724" i="18" s="1"/>
  <c r="B1724" i="18"/>
  <c r="B1723" i="18"/>
  <c r="B1722" i="18"/>
  <c r="M1721" i="18" a="1"/>
  <c r="M1721" i="18" s="1"/>
  <c r="B1721" i="18"/>
  <c r="B1720" i="18"/>
  <c r="B1719" i="18"/>
  <c r="M1718" i="18" a="1"/>
  <c r="M1718" i="18" s="1"/>
  <c r="B1718" i="18"/>
  <c r="M1717" i="18" a="1"/>
  <c r="M1717" i="18" s="1"/>
  <c r="B1717" i="18"/>
  <c r="M1716" i="18" a="1"/>
  <c r="M1716" i="18" s="1"/>
  <c r="B1716" i="18"/>
  <c r="B1715" i="18"/>
  <c r="M1714" i="18" a="1"/>
  <c r="M1714" i="18" s="1"/>
  <c r="B1714" i="18"/>
  <c r="B1713" i="18"/>
  <c r="B1712" i="18"/>
  <c r="B1711" i="18"/>
  <c r="B1710" i="18"/>
  <c r="B1709" i="18"/>
  <c r="M1708" i="18" a="1"/>
  <c r="M1708" i="18" s="1"/>
  <c r="B1708" i="18"/>
  <c r="B1707" i="18"/>
  <c r="B1706" i="18"/>
  <c r="B1705" i="18"/>
  <c r="M1704" i="18" a="1"/>
  <c r="M1704" i="18" s="1"/>
  <c r="B1704" i="18"/>
  <c r="M1703" i="18" a="1"/>
  <c r="M1703" i="18" s="1"/>
  <c r="B1703" i="18"/>
  <c r="M1702" i="18" a="1"/>
  <c r="M1702" i="18" s="1"/>
  <c r="B1702" i="18"/>
  <c r="M1701" i="18" a="1"/>
  <c r="M1701" i="18" s="1"/>
  <c r="B1701" i="18"/>
  <c r="B1700" i="18"/>
  <c r="M1699" i="18" a="1"/>
  <c r="M1699" i="18" s="1"/>
  <c r="B1699" i="18"/>
  <c r="B1698" i="18"/>
  <c r="B1697" i="18"/>
  <c r="M1696" i="18" a="1"/>
  <c r="M1696" i="18" s="1"/>
  <c r="B1696" i="18"/>
  <c r="M1695" i="18" a="1"/>
  <c r="M1695" i="18" s="1"/>
  <c r="B1695" i="18"/>
  <c r="B1694" i="18"/>
  <c r="B1693" i="18"/>
  <c r="B1692" i="18"/>
  <c r="B1691" i="18"/>
  <c r="B1690" i="18"/>
  <c r="B1689" i="18"/>
  <c r="M1688" i="18" a="1"/>
  <c r="M1688" i="18" s="1"/>
  <c r="B1688" i="18"/>
  <c r="M1687" i="18" a="1"/>
  <c r="M1687" i="18" s="1"/>
  <c r="B1687" i="18"/>
  <c r="B1686" i="18"/>
  <c r="B1685" i="18"/>
  <c r="M1684" i="18" a="1"/>
  <c r="M1684" i="18" s="1"/>
  <c r="B1684" i="18"/>
  <c r="B1683" i="18"/>
  <c r="M1682" i="18" a="1"/>
  <c r="M1682" i="18" s="1"/>
  <c r="B1682" i="18"/>
  <c r="B1681" i="18"/>
  <c r="B1680" i="18"/>
  <c r="B1679" i="18"/>
  <c r="B1678" i="18"/>
  <c r="B1677" i="18"/>
  <c r="B1676" i="18"/>
  <c r="B1675" i="18"/>
  <c r="B1674" i="18"/>
  <c r="B1673" i="18"/>
  <c r="B1672" i="18"/>
  <c r="B1671" i="18"/>
  <c r="M1670" i="18" a="1"/>
  <c r="M1670" i="18" s="1"/>
  <c r="B1670" i="18"/>
  <c r="B1669" i="18"/>
  <c r="B1668" i="18"/>
  <c r="B1667" i="18"/>
  <c r="M1666" i="18" a="1"/>
  <c r="M1666" i="18" s="1"/>
  <c r="B1666" i="18"/>
  <c r="B1665" i="18"/>
  <c r="M1664" i="18" a="1"/>
  <c r="M1664" i="18" s="1"/>
  <c r="B1664" i="18"/>
  <c r="B1663" i="18"/>
  <c r="B1662" i="18"/>
  <c r="B1661" i="18"/>
  <c r="M1660" i="18" a="1"/>
  <c r="M1660" i="18" s="1"/>
  <c r="B1660" i="18"/>
  <c r="B1659" i="18"/>
  <c r="M1658" i="18" a="1"/>
  <c r="M1658" i="18" s="1"/>
  <c r="B1658" i="18"/>
  <c r="M1657" i="18" a="1"/>
  <c r="M1657" i="18" s="1"/>
  <c r="B1657" i="18"/>
  <c r="B1656" i="18"/>
  <c r="B1655" i="18"/>
  <c r="B1654" i="18"/>
  <c r="M1653" i="18" a="1"/>
  <c r="M1653" i="18" s="1"/>
  <c r="B1653" i="18"/>
  <c r="B1652" i="18"/>
  <c r="B1651" i="18"/>
  <c r="B1650" i="18"/>
  <c r="M1649" i="18" a="1"/>
  <c r="M1649" i="18" s="1"/>
  <c r="B1649" i="18"/>
  <c r="M1648" i="18" a="1"/>
  <c r="M1648" i="18" s="1"/>
  <c r="B1648" i="18"/>
  <c r="B1647" i="18"/>
  <c r="B1646" i="18"/>
  <c r="B1645" i="18"/>
  <c r="B1644" i="18"/>
  <c r="M1643" i="18" a="1"/>
  <c r="M1643" i="18" s="1"/>
  <c r="B1643" i="18"/>
  <c r="B1642" i="18"/>
  <c r="B1641" i="18"/>
  <c r="B1640" i="18"/>
  <c r="B1639" i="18"/>
  <c r="B1638" i="18"/>
  <c r="B1637" i="18"/>
  <c r="M1636" i="18" a="1"/>
  <c r="M1636" i="18" s="1"/>
  <c r="B1636" i="18"/>
  <c r="B1635" i="18"/>
  <c r="B1634" i="18"/>
  <c r="B1633" i="18"/>
  <c r="B1632" i="18"/>
  <c r="B1631" i="18"/>
  <c r="B1630" i="18"/>
  <c r="B1629" i="18"/>
  <c r="B1628" i="18"/>
  <c r="M1627" i="18" a="1"/>
  <c r="M1627" i="18" s="1"/>
  <c r="B1627" i="18"/>
  <c r="B1626" i="18"/>
  <c r="B1625" i="18"/>
  <c r="M1624" i="18" a="1"/>
  <c r="M1624" i="18" s="1"/>
  <c r="B1624" i="18"/>
  <c r="M1623" i="18" a="1"/>
  <c r="M1623" i="18" s="1"/>
  <c r="B1623" i="18"/>
  <c r="B1622" i="18"/>
  <c r="B1621" i="18"/>
  <c r="B1620" i="18"/>
  <c r="M1619" i="18" a="1"/>
  <c r="M1619" i="18" s="1"/>
  <c r="B1619" i="18"/>
  <c r="M1618" i="18" a="1"/>
  <c r="M1618" i="18" s="1"/>
  <c r="B1618" i="18"/>
  <c r="B1617" i="18"/>
  <c r="B1616" i="18"/>
  <c r="B1615" i="18"/>
  <c r="B1614" i="18"/>
  <c r="B1613" i="18"/>
  <c r="B1612" i="18"/>
  <c r="B1611" i="18"/>
  <c r="B1610" i="18"/>
  <c r="B1609" i="18"/>
  <c r="B1608" i="18"/>
  <c r="B1607" i="18"/>
  <c r="M1606" i="18" a="1"/>
  <c r="M1606" i="18" s="1"/>
  <c r="B1606" i="18"/>
  <c r="B1605" i="18"/>
  <c r="M1604" i="18" a="1"/>
  <c r="M1604" i="18" s="1"/>
  <c r="B1604" i="18"/>
  <c r="M1603" i="18" a="1"/>
  <c r="M1603" i="18" s="1"/>
  <c r="B1603" i="18"/>
  <c r="M1602" i="18" a="1"/>
  <c r="M1602" i="18" s="1"/>
  <c r="B1602" i="18"/>
  <c r="B1601" i="18"/>
  <c r="B1600" i="18"/>
  <c r="B1599" i="18"/>
  <c r="M1598" i="18" a="1"/>
  <c r="M1598" i="18" s="1"/>
  <c r="B1598" i="18"/>
  <c r="B1597" i="18"/>
  <c r="B1596" i="18"/>
  <c r="M1595" i="18" a="1"/>
  <c r="M1595" i="18" s="1"/>
  <c r="B1595" i="18"/>
  <c r="B1594" i="18"/>
  <c r="B1593" i="18"/>
  <c r="M1592" i="18" a="1"/>
  <c r="M1592" i="18" s="1"/>
  <c r="B1592" i="18"/>
  <c r="B1591" i="18"/>
  <c r="B1590" i="18"/>
  <c r="B1589" i="18"/>
  <c r="B1588" i="18"/>
  <c r="B1587" i="18"/>
  <c r="B1586" i="18"/>
  <c r="B1585" i="18"/>
  <c r="M1584" i="18" a="1"/>
  <c r="M1584" i="18" s="1"/>
  <c r="B1584" i="18"/>
  <c r="B1583" i="18"/>
  <c r="B1582" i="18"/>
  <c r="B1581" i="18"/>
  <c r="B1580" i="18"/>
  <c r="B1579" i="18"/>
  <c r="B1578" i="18"/>
  <c r="M1577" i="18" a="1"/>
  <c r="M1577" i="18" s="1"/>
  <c r="B1577" i="18"/>
  <c r="B1576" i="18"/>
  <c r="B1575" i="18"/>
  <c r="B1574" i="18"/>
  <c r="B1573" i="18"/>
  <c r="M1572" i="18" a="1"/>
  <c r="M1572" i="18" s="1"/>
  <c r="B1572" i="18"/>
  <c r="B1571" i="18"/>
  <c r="B1570" i="18"/>
  <c r="M1569" i="18" a="1"/>
  <c r="M1569" i="18" s="1"/>
  <c r="B1569" i="18"/>
  <c r="B1568" i="18"/>
  <c r="B1567" i="18"/>
  <c r="B1566" i="18"/>
  <c r="B1565" i="18"/>
  <c r="B1564" i="18"/>
  <c r="B1563" i="18"/>
  <c r="M1562" i="18" a="1"/>
  <c r="M1562" i="18" s="1"/>
  <c r="B1562" i="18"/>
  <c r="B1561" i="18"/>
  <c r="B1560" i="18"/>
  <c r="B1559" i="18"/>
  <c r="B1558" i="18"/>
  <c r="M1557" i="18" a="1"/>
  <c r="M1557" i="18" s="1"/>
  <c r="B1557" i="18"/>
  <c r="B1556" i="18"/>
  <c r="B1555" i="18"/>
  <c r="B1554" i="18"/>
  <c r="M1553" i="18" a="1"/>
  <c r="M1553" i="18" s="1"/>
  <c r="B1553" i="18"/>
  <c r="B1552" i="18"/>
  <c r="B1551" i="18"/>
  <c r="B1550" i="18"/>
  <c r="M1549" i="18" a="1"/>
  <c r="M1549" i="18" s="1"/>
  <c r="B1549" i="18"/>
  <c r="B1548" i="18"/>
  <c r="B1547" i="18"/>
  <c r="B1546" i="18"/>
  <c r="B1545" i="18"/>
  <c r="B1544" i="18"/>
  <c r="M1543" i="18" a="1"/>
  <c r="M1543" i="18" s="1"/>
  <c r="B1543" i="18"/>
  <c r="B1542" i="18"/>
  <c r="M1541" i="18" a="1"/>
  <c r="M1541" i="18" s="1"/>
  <c r="B1541" i="18"/>
  <c r="M1540" i="18" a="1"/>
  <c r="M1540" i="18" s="1"/>
  <c r="B1540" i="18"/>
  <c r="B1539" i="18"/>
  <c r="M1538" i="18" a="1"/>
  <c r="M1538" i="18" s="1"/>
  <c r="B1538" i="18"/>
  <c r="B1537" i="18"/>
  <c r="B1536" i="18"/>
  <c r="M1535" i="18" a="1"/>
  <c r="M1535" i="18" s="1"/>
  <c r="B1535" i="18"/>
  <c r="M1534" i="18" a="1"/>
  <c r="M1534" i="18" s="1"/>
  <c r="B1534" i="18"/>
  <c r="B1533" i="18"/>
  <c r="B1532" i="18"/>
  <c r="M1531" i="18" a="1"/>
  <c r="M1531" i="18" s="1"/>
  <c r="B1531" i="18"/>
  <c r="B1530" i="18"/>
  <c r="M1529" i="18" a="1"/>
  <c r="M1529" i="18" s="1"/>
  <c r="B1529" i="18"/>
  <c r="B1528" i="18"/>
  <c r="B1527" i="18"/>
  <c r="B1526" i="18"/>
  <c r="B1525" i="18"/>
  <c r="B1524" i="18"/>
  <c r="B1523" i="18"/>
  <c r="B1522" i="18"/>
  <c r="M1521" i="18" a="1"/>
  <c r="M1521" i="18" s="1"/>
  <c r="B1521" i="18"/>
  <c r="B1520" i="18"/>
  <c r="B1519" i="18"/>
  <c r="B1518" i="18"/>
  <c r="M1517" i="18" a="1"/>
  <c r="M1517" i="18" s="1"/>
  <c r="B1517" i="18"/>
  <c r="B1516" i="18"/>
  <c r="M1515" i="18" a="1"/>
  <c r="M1515" i="18" s="1"/>
  <c r="B1515" i="18"/>
  <c r="B1514" i="18"/>
  <c r="M1513" i="18" a="1"/>
  <c r="M1513" i="18" s="1"/>
  <c r="B1513" i="18"/>
  <c r="B1512" i="18"/>
  <c r="M1511" i="18" a="1"/>
  <c r="M1511" i="18" s="1"/>
  <c r="B1511" i="18"/>
  <c r="M1510" i="18" a="1"/>
  <c r="M1510" i="18" s="1"/>
  <c r="B1510" i="18"/>
  <c r="M1509" i="18" a="1"/>
  <c r="M1509" i="18" s="1"/>
  <c r="B1509" i="18"/>
  <c r="B1508" i="18"/>
  <c r="B1507" i="18"/>
  <c r="B1506" i="18"/>
  <c r="B1505" i="18"/>
  <c r="B1504" i="18"/>
  <c r="B1503" i="18"/>
  <c r="M1502" i="18" a="1"/>
  <c r="M1502" i="18" s="1"/>
  <c r="B1502" i="18"/>
  <c r="B1501" i="18"/>
  <c r="B1500" i="18"/>
  <c r="B1499" i="18"/>
  <c r="M1498" i="18" a="1"/>
  <c r="M1498" i="18" s="1"/>
  <c r="B1498" i="18"/>
  <c r="M1497" i="18" a="1"/>
  <c r="M1497" i="18" s="1"/>
  <c r="B1497" i="18"/>
  <c r="M1496" i="18" a="1"/>
  <c r="M1496" i="18" s="1"/>
  <c r="B1496" i="18"/>
  <c r="B1495" i="18"/>
  <c r="M1494" i="18" a="1"/>
  <c r="M1494" i="18" s="1"/>
  <c r="B1494" i="18"/>
  <c r="M1493" i="18" a="1"/>
  <c r="M1493" i="18" s="1"/>
  <c r="B1493" i="18"/>
  <c r="M1492" i="18" a="1"/>
  <c r="M1492" i="18" s="1"/>
  <c r="B1492" i="18"/>
  <c r="B1491" i="18"/>
  <c r="M1490" i="18" a="1"/>
  <c r="M1490" i="18" s="1"/>
  <c r="B1490" i="18"/>
  <c r="B1489" i="18"/>
  <c r="B1488" i="18"/>
  <c r="B1487" i="18"/>
  <c r="B1486" i="18"/>
  <c r="M1485" i="18" a="1"/>
  <c r="M1485" i="18" s="1"/>
  <c r="B1485" i="18"/>
  <c r="M1484" i="18" a="1"/>
  <c r="M1484" i="18" s="1"/>
  <c r="B1484" i="18"/>
  <c r="B1483" i="18"/>
  <c r="M1482" i="18" a="1"/>
  <c r="M1482" i="18" s="1"/>
  <c r="B1482" i="18"/>
  <c r="B1481" i="18"/>
  <c r="B1480" i="18"/>
  <c r="M1479" i="18" a="1"/>
  <c r="M1479" i="18" s="1"/>
  <c r="B1479" i="18"/>
  <c r="M1478" i="18" a="1"/>
  <c r="M1478" i="18" s="1"/>
  <c r="B1478" i="18"/>
  <c r="B1477" i="18"/>
  <c r="B1476" i="18"/>
  <c r="B1475" i="18"/>
  <c r="B1474" i="18"/>
  <c r="B1473" i="18"/>
  <c r="B1472" i="18"/>
  <c r="B1471" i="18"/>
  <c r="B1470" i="18"/>
  <c r="B1469" i="18"/>
  <c r="B1468" i="18"/>
  <c r="B1467" i="18"/>
  <c r="B1466" i="18"/>
  <c r="M1465" i="18" a="1"/>
  <c r="M1465" i="18" s="1"/>
  <c r="B1465" i="18"/>
  <c r="B1464" i="18"/>
  <c r="M1463" i="18" a="1"/>
  <c r="M1463" i="18" s="1"/>
  <c r="B1463" i="18"/>
  <c r="B1462" i="18"/>
  <c r="M1461" i="18" a="1"/>
  <c r="M1461" i="18" s="1"/>
  <c r="B1461" i="18"/>
  <c r="M1460" i="18" a="1"/>
  <c r="M1460" i="18" s="1"/>
  <c r="B1460" i="18"/>
  <c r="B1459" i="18"/>
  <c r="B1458" i="18"/>
  <c r="B1457" i="18"/>
  <c r="B1456" i="18"/>
  <c r="M1455" i="18" a="1"/>
  <c r="M1455" i="18" s="1"/>
  <c r="B1455" i="18"/>
  <c r="B1454" i="18"/>
  <c r="M1453" i="18" a="1"/>
  <c r="M1453" i="18" s="1"/>
  <c r="B1453" i="18"/>
  <c r="B1452" i="18"/>
  <c r="M1451" i="18" a="1"/>
  <c r="M1451" i="18" s="1"/>
  <c r="B1451" i="18"/>
  <c r="M1450" i="18" a="1"/>
  <c r="M1450" i="18" s="1"/>
  <c r="B1450" i="18"/>
  <c r="M1449" i="18" a="1"/>
  <c r="M1449" i="18" s="1"/>
  <c r="B1449" i="18"/>
  <c r="M1448" i="18" a="1"/>
  <c r="M1448" i="18" s="1"/>
  <c r="B1448" i="18"/>
  <c r="B1447" i="18"/>
  <c r="B1446" i="18"/>
  <c r="B1445" i="18"/>
  <c r="B1444" i="18"/>
  <c r="B1443" i="18"/>
  <c r="B1442" i="18"/>
  <c r="B1441" i="18"/>
  <c r="M1440" i="18" a="1"/>
  <c r="M1440" i="18" s="1"/>
  <c r="B1440" i="18"/>
  <c r="B1439" i="18"/>
  <c r="B1438" i="18"/>
  <c r="M1437" i="18" a="1"/>
  <c r="M1437" i="18" s="1"/>
  <c r="B1437" i="18"/>
  <c r="B1436" i="18"/>
  <c r="B1435" i="18"/>
  <c r="M1434" i="18" a="1"/>
  <c r="M1434" i="18" s="1"/>
  <c r="B1434" i="18"/>
  <c r="M1433" i="18" a="1"/>
  <c r="M1433" i="18" s="1"/>
  <c r="B1433" i="18"/>
  <c r="B1432" i="18"/>
  <c r="B1431" i="18"/>
  <c r="M1430" i="18" a="1"/>
  <c r="M1430" i="18" s="1"/>
  <c r="B1430" i="18"/>
  <c r="B1429" i="18"/>
  <c r="B1428" i="18"/>
  <c r="B1427" i="18"/>
  <c r="B1426" i="18"/>
  <c r="M1425" i="18" a="1"/>
  <c r="M1425" i="18" s="1"/>
  <c r="B1425" i="18"/>
  <c r="M1424" i="18" a="1"/>
  <c r="M1424" i="18" s="1"/>
  <c r="B1424" i="18"/>
  <c r="B1423" i="18"/>
  <c r="B1422" i="18"/>
  <c r="B1421" i="18"/>
  <c r="B1420" i="18"/>
  <c r="M1419" i="18" a="1"/>
  <c r="M1419" i="18" s="1"/>
  <c r="B1419" i="18"/>
  <c r="B1418" i="18"/>
  <c r="B1417" i="18"/>
  <c r="B1416" i="18"/>
  <c r="B1415" i="18"/>
  <c r="M1414" i="18" a="1"/>
  <c r="M1414" i="18" s="1"/>
  <c r="B1414" i="18"/>
  <c r="B1413" i="18"/>
  <c r="B1412" i="18"/>
  <c r="B1411" i="18"/>
  <c r="M1410" i="18" a="1"/>
  <c r="M1410" i="18" s="1"/>
  <c r="B1410" i="18"/>
  <c r="B1409" i="18"/>
  <c r="B1408" i="18"/>
  <c r="B1407" i="18"/>
  <c r="B1406" i="18"/>
  <c r="B1405" i="18"/>
  <c r="B1404" i="18"/>
  <c r="B1403" i="18"/>
  <c r="B1402" i="18"/>
  <c r="B1401" i="18"/>
  <c r="B1400" i="18"/>
  <c r="B1399" i="18"/>
  <c r="B1398" i="18"/>
  <c r="M1397" i="18" a="1"/>
  <c r="M1397" i="18" s="1"/>
  <c r="B1397" i="18"/>
  <c r="B1396" i="18"/>
  <c r="B1395" i="18"/>
  <c r="M1394" i="18" a="1"/>
  <c r="M1394" i="18" s="1"/>
  <c r="B1394" i="18"/>
  <c r="B1393" i="18"/>
  <c r="B1392" i="18"/>
  <c r="B1391" i="18"/>
  <c r="B1390" i="18"/>
  <c r="B1389" i="18"/>
  <c r="B1388" i="18"/>
  <c r="M1387" i="18" a="1"/>
  <c r="M1387" i="18" s="1"/>
  <c r="B1387" i="18"/>
  <c r="B1386" i="18"/>
  <c r="B1385" i="18"/>
  <c r="M1384" i="18" a="1"/>
  <c r="M1384" i="18" s="1"/>
  <c r="B1384" i="18"/>
  <c r="B1383" i="18"/>
  <c r="B1382" i="18"/>
  <c r="B1381" i="18"/>
  <c r="B1380" i="18"/>
  <c r="B1379" i="18"/>
  <c r="B1378" i="18"/>
  <c r="B1377" i="18"/>
  <c r="B1376" i="18"/>
  <c r="B1375" i="18"/>
  <c r="B1374" i="18"/>
  <c r="B1373" i="18"/>
  <c r="M1372" i="18" a="1"/>
  <c r="M1372" i="18" s="1"/>
  <c r="B1372" i="18"/>
  <c r="B1371" i="18"/>
  <c r="B1370" i="18"/>
  <c r="B1369" i="18"/>
  <c r="M1368" i="18" a="1"/>
  <c r="M1368" i="18" s="1"/>
  <c r="B1368" i="18"/>
  <c r="B1367" i="18"/>
  <c r="B1366" i="18"/>
  <c r="B1365" i="18"/>
  <c r="B1364" i="18"/>
  <c r="B1363" i="18"/>
  <c r="B1362" i="18"/>
  <c r="B1361" i="18"/>
  <c r="B1360" i="18"/>
  <c r="B1359" i="18"/>
  <c r="B1358" i="18"/>
  <c r="M1357" i="18" a="1"/>
  <c r="M1357" i="18" s="1"/>
  <c r="B1357" i="18"/>
  <c r="B1356" i="18"/>
  <c r="B1355" i="18"/>
  <c r="B1354" i="18"/>
  <c r="B1353" i="18"/>
  <c r="B1352" i="18"/>
  <c r="B1351" i="18"/>
  <c r="B1350" i="18"/>
  <c r="M1349" i="18" a="1"/>
  <c r="M1349" i="18" s="1"/>
  <c r="B1349" i="18"/>
  <c r="B1348" i="18"/>
  <c r="B1347" i="18"/>
  <c r="B1346" i="18"/>
  <c r="B1345" i="18"/>
  <c r="B1344" i="18"/>
  <c r="B1343" i="18"/>
  <c r="B1342" i="18"/>
  <c r="B1341" i="18"/>
  <c r="B1340" i="18"/>
  <c r="M1339" i="18" a="1"/>
  <c r="M1339" i="18" s="1"/>
  <c r="B1339" i="18"/>
  <c r="B1338" i="18"/>
  <c r="B1337" i="18"/>
  <c r="B1336" i="18"/>
  <c r="B1335" i="18"/>
  <c r="B1334" i="18"/>
  <c r="M1333" i="18" a="1"/>
  <c r="M1333" i="18" s="1"/>
  <c r="B1333" i="18"/>
  <c r="B1332" i="18"/>
  <c r="M1331" i="18" a="1"/>
  <c r="M1331" i="18" s="1"/>
  <c r="B1331" i="18"/>
  <c r="M1330" i="18" a="1"/>
  <c r="M1330" i="18" s="1"/>
  <c r="B1330" i="18"/>
  <c r="B1329" i="18"/>
  <c r="B1328" i="18"/>
  <c r="M1327" i="18" a="1"/>
  <c r="M1327" i="18" s="1"/>
  <c r="B1327" i="18"/>
  <c r="M1326" i="18" a="1"/>
  <c r="M1326" i="18" s="1"/>
  <c r="B1326" i="18"/>
  <c r="M1325" i="18" a="1"/>
  <c r="M1325" i="18" s="1"/>
  <c r="B1325" i="18"/>
  <c r="M1324" i="18" a="1"/>
  <c r="M1324" i="18" s="1"/>
  <c r="B1324" i="18"/>
  <c r="B1323" i="18"/>
  <c r="M1322" i="18" a="1"/>
  <c r="M1322" i="18" s="1"/>
  <c r="B1322" i="18"/>
  <c r="B1321" i="18"/>
  <c r="B1320" i="18"/>
  <c r="B1319" i="18"/>
  <c r="B1318" i="18"/>
  <c r="B1317" i="18"/>
  <c r="B1316" i="18"/>
  <c r="M1315" i="18" a="1"/>
  <c r="M1315" i="18" s="1"/>
  <c r="B1315" i="18"/>
  <c r="M1314" i="18" a="1"/>
  <c r="M1314" i="18" s="1"/>
  <c r="B1314" i="18"/>
  <c r="B1313" i="18"/>
  <c r="M1312" i="18" a="1"/>
  <c r="M1312" i="18" s="1"/>
  <c r="B1312" i="18"/>
  <c r="B1311" i="18"/>
  <c r="B1310" i="18"/>
  <c r="B1309" i="18"/>
  <c r="M1308" i="18" a="1"/>
  <c r="M1308" i="18" s="1"/>
  <c r="B1308" i="18"/>
  <c r="B1307" i="18"/>
  <c r="B1306" i="18"/>
  <c r="B1305" i="18"/>
  <c r="B1304" i="18"/>
  <c r="M1303" i="18" a="1"/>
  <c r="M1303" i="18" s="1"/>
  <c r="B1303" i="18"/>
  <c r="B1302" i="18"/>
  <c r="M1301" i="18" a="1"/>
  <c r="M1301" i="18" s="1"/>
  <c r="B1301" i="18"/>
  <c r="M1300" i="18" a="1"/>
  <c r="M1300" i="18" s="1"/>
  <c r="B1300" i="18"/>
  <c r="B1299" i="18"/>
  <c r="B1298" i="18"/>
  <c r="M1297" i="18" a="1"/>
  <c r="M1297" i="18" s="1"/>
  <c r="B1297" i="18"/>
  <c r="B1296" i="18"/>
  <c r="B1295" i="18"/>
  <c r="B1294" i="18"/>
  <c r="B1293" i="18"/>
  <c r="B1292" i="18"/>
  <c r="B1291" i="18"/>
  <c r="B1290" i="18"/>
  <c r="M1289" i="18" a="1"/>
  <c r="M1289" i="18" s="1"/>
  <c r="B1289" i="18"/>
  <c r="M1288" i="18" a="1"/>
  <c r="M1288" i="18" s="1"/>
  <c r="B1288" i="18"/>
  <c r="M1287" i="18" a="1"/>
  <c r="M1287" i="18" s="1"/>
  <c r="B1287" i="18"/>
  <c r="B1286" i="18"/>
  <c r="M1285" i="18" a="1"/>
  <c r="M1285" i="18" s="1"/>
  <c r="B1285" i="18"/>
  <c r="B1284" i="18"/>
  <c r="B1283" i="18"/>
  <c r="M1282" i="18" a="1"/>
  <c r="M1282" i="18" s="1"/>
  <c r="B1282" i="18"/>
  <c r="B1281" i="18"/>
  <c r="B1280" i="18"/>
  <c r="B1279" i="18"/>
  <c r="M1278" i="18" a="1"/>
  <c r="M1278" i="18" s="1"/>
  <c r="B1278" i="18"/>
  <c r="B1277" i="18"/>
  <c r="B1276" i="18"/>
  <c r="B1275" i="18"/>
  <c r="B1274" i="18"/>
  <c r="M1273" i="18" a="1"/>
  <c r="M1273" i="18" s="1"/>
  <c r="B1273" i="18"/>
  <c r="M1272" i="18" a="1"/>
  <c r="M1272" i="18" s="1"/>
  <c r="B1272" i="18"/>
  <c r="B1271" i="18"/>
  <c r="M1270" i="18" a="1"/>
  <c r="M1270" i="18" s="1"/>
  <c r="B1270" i="18"/>
  <c r="M1269" i="18" a="1"/>
  <c r="M1269" i="18" s="1"/>
  <c r="B1269" i="18"/>
  <c r="M1268" i="18" a="1"/>
  <c r="M1268" i="18" s="1"/>
  <c r="B1268" i="18"/>
  <c r="M1267" i="18" a="1"/>
  <c r="M1267" i="18" s="1"/>
  <c r="B1267" i="18"/>
  <c r="M1266" i="18" a="1"/>
  <c r="M1266" i="18" s="1"/>
  <c r="B1266" i="18"/>
  <c r="B1265" i="18"/>
  <c r="B1264" i="18"/>
  <c r="M1263" i="18" a="1"/>
  <c r="M1263" i="18" s="1"/>
  <c r="B1263" i="18"/>
  <c r="B1262" i="18"/>
  <c r="B1261" i="18"/>
  <c r="B1260" i="18"/>
  <c r="B1259" i="18"/>
  <c r="M1258" i="18" a="1"/>
  <c r="M1258" i="18" s="1"/>
  <c r="B1258" i="18"/>
  <c r="M1257" i="18" a="1"/>
  <c r="M1257" i="18" s="1"/>
  <c r="B1257" i="18"/>
  <c r="B1256" i="18"/>
  <c r="B1255" i="18"/>
  <c r="B1254" i="18"/>
  <c r="B1253" i="18"/>
  <c r="B1252" i="18"/>
  <c r="B1251" i="18"/>
  <c r="M1250" i="18" a="1"/>
  <c r="M1250" i="18" s="1"/>
  <c r="B1250" i="18"/>
  <c r="M1249" i="18" a="1"/>
  <c r="M1249" i="18" s="1"/>
  <c r="B1249" i="18"/>
  <c r="B1248" i="18"/>
  <c r="B1247" i="18"/>
  <c r="M1246" i="18" a="1"/>
  <c r="M1246" i="18" s="1"/>
  <c r="B1246" i="18"/>
  <c r="M1245" i="18" a="1"/>
  <c r="M1245" i="18" s="1"/>
  <c r="B1245" i="18"/>
  <c r="B1244" i="18"/>
  <c r="B1243" i="18"/>
  <c r="B1242" i="18"/>
  <c r="B1241" i="18"/>
  <c r="B1240" i="18"/>
  <c r="B1239" i="18"/>
  <c r="B1238" i="18"/>
  <c r="M1237" i="18" a="1"/>
  <c r="M1237" i="18" s="1"/>
  <c r="B1237" i="18"/>
  <c r="B1236" i="18"/>
  <c r="M1235" i="18" a="1"/>
  <c r="M1235" i="18" s="1"/>
  <c r="B1235" i="18"/>
  <c r="M1234" i="18" a="1"/>
  <c r="M1234" i="18" s="1"/>
  <c r="B1234" i="18"/>
  <c r="M1233" i="18" a="1"/>
  <c r="M1233" i="18" s="1"/>
  <c r="B1233" i="18"/>
  <c r="B1232" i="18"/>
  <c r="B1231" i="18"/>
  <c r="B1230" i="18"/>
  <c r="B1229" i="18"/>
  <c r="M1228" i="18" a="1"/>
  <c r="M1228" i="18" s="1"/>
  <c r="B1228" i="18"/>
  <c r="B1227" i="18"/>
  <c r="M1226" i="18" a="1"/>
  <c r="M1226" i="18" s="1"/>
  <c r="B1226" i="18"/>
  <c r="M1225" i="18" a="1"/>
  <c r="M1225" i="18" s="1"/>
  <c r="B1225" i="18"/>
  <c r="B1224" i="18"/>
  <c r="M1223" i="18" a="1"/>
  <c r="M1223" i="18" s="1"/>
  <c r="B1223" i="18"/>
  <c r="B1222" i="18"/>
  <c r="B1221" i="18"/>
  <c r="B1220" i="18"/>
  <c r="B1219" i="18"/>
  <c r="B1218" i="18"/>
  <c r="B1217" i="18"/>
  <c r="B1216" i="18"/>
  <c r="B1215" i="18"/>
  <c r="M1214" i="18" a="1"/>
  <c r="M1214" i="18" s="1"/>
  <c r="B1214" i="18"/>
  <c r="B1213" i="18"/>
  <c r="B1212" i="18"/>
  <c r="B1211" i="18"/>
  <c r="B1210" i="18"/>
  <c r="B1209" i="18"/>
  <c r="M1208" i="18" a="1"/>
  <c r="M1208" i="18" s="1"/>
  <c r="B1208" i="18"/>
  <c r="B1207" i="18"/>
  <c r="M1206" i="18" a="1"/>
  <c r="M1206" i="18" s="1"/>
  <c r="B1206" i="18"/>
  <c r="M1205" i="18" a="1"/>
  <c r="M1205" i="18" s="1"/>
  <c r="B1205" i="18"/>
  <c r="B1204" i="18"/>
  <c r="B1203" i="18"/>
  <c r="B1202" i="18"/>
  <c r="B1201" i="18"/>
  <c r="B1200" i="18"/>
  <c r="B1199" i="18"/>
  <c r="M1198" i="18" a="1"/>
  <c r="M1198" i="18" s="1"/>
  <c r="B1198" i="18"/>
  <c r="M1197" i="18" a="1"/>
  <c r="M1197" i="18" s="1"/>
  <c r="B1197" i="18"/>
  <c r="B1196" i="18"/>
  <c r="B1195" i="18"/>
  <c r="M1194" i="18" a="1"/>
  <c r="M1194" i="18" s="1"/>
  <c r="B1194" i="18"/>
  <c r="B1193" i="18"/>
  <c r="M1192" i="18" a="1"/>
  <c r="M1192" i="18" s="1"/>
  <c r="B1192" i="18"/>
  <c r="B1191" i="18"/>
  <c r="M1190" i="18" a="1"/>
  <c r="M1190" i="18" s="1"/>
  <c r="B1190" i="18"/>
  <c r="B1189" i="18"/>
  <c r="M1188" i="18" a="1"/>
  <c r="M1188" i="18" s="1"/>
  <c r="B1188" i="18"/>
  <c r="B1187" i="18"/>
  <c r="B1186" i="18"/>
  <c r="B1185" i="18"/>
  <c r="M1184" i="18" a="1"/>
  <c r="M1184" i="18" s="1"/>
  <c r="B1184" i="18"/>
  <c r="B1183" i="18"/>
  <c r="M1182" i="18" a="1"/>
  <c r="M1182" i="18" s="1"/>
  <c r="B1182" i="18"/>
  <c r="B1181" i="18"/>
  <c r="B1180" i="18"/>
  <c r="B1179" i="18"/>
  <c r="M1178" i="18" a="1"/>
  <c r="M1178" i="18" s="1"/>
  <c r="B1178" i="18"/>
  <c r="B1177" i="18"/>
  <c r="B1176" i="18"/>
  <c r="M1175" i="18" a="1"/>
  <c r="M1175" i="18" s="1"/>
  <c r="B1175" i="18"/>
  <c r="B1174" i="18"/>
  <c r="M1173" i="18" a="1"/>
  <c r="M1173" i="18" s="1"/>
  <c r="B1173" i="18"/>
  <c r="B1172" i="18"/>
  <c r="M1171" i="18" a="1"/>
  <c r="M1171" i="18" s="1"/>
  <c r="B1171" i="18"/>
  <c r="B1170" i="18"/>
  <c r="B1169" i="18"/>
  <c r="B1168" i="18"/>
  <c r="M1167" i="18" a="1"/>
  <c r="M1167" i="18" s="1"/>
  <c r="B1167" i="18"/>
  <c r="B1166" i="18"/>
  <c r="M1165" i="18" a="1"/>
  <c r="M1165" i="18" s="1"/>
  <c r="B1165" i="18"/>
  <c r="M1164" i="18" a="1"/>
  <c r="M1164" i="18" s="1"/>
  <c r="B1164" i="18"/>
  <c r="B1163" i="18"/>
  <c r="B1162" i="18"/>
  <c r="B1161" i="18"/>
  <c r="M1160" i="18" a="1"/>
  <c r="M1160" i="18" s="1"/>
  <c r="B1160" i="18"/>
  <c r="M1159" i="18" a="1"/>
  <c r="M1159" i="18" s="1"/>
  <c r="B1159" i="18"/>
  <c r="B1158" i="18"/>
  <c r="B1157" i="18"/>
  <c r="B1156" i="18"/>
  <c r="B1155" i="18"/>
  <c r="M1154" i="18" a="1"/>
  <c r="M1154" i="18" s="1"/>
  <c r="B1154" i="18"/>
  <c r="B1153" i="18"/>
  <c r="B1152" i="18"/>
  <c r="B1151" i="18"/>
  <c r="B1150" i="18"/>
  <c r="M1149" i="18" a="1"/>
  <c r="M1149" i="18" s="1"/>
  <c r="B1149" i="18"/>
  <c r="B1148" i="18"/>
  <c r="M1147" i="18" a="1"/>
  <c r="M1147" i="18" s="1"/>
  <c r="B1147" i="18"/>
  <c r="M1146" i="18" a="1"/>
  <c r="M1146" i="18" s="1"/>
  <c r="B1146" i="18"/>
  <c r="B1145" i="18"/>
  <c r="B1144" i="18"/>
  <c r="M1143" i="18" a="1"/>
  <c r="M1143" i="18" s="1"/>
  <c r="B1143" i="18"/>
  <c r="B1142" i="18"/>
  <c r="B1141" i="18"/>
  <c r="B1140" i="18"/>
  <c r="B1139" i="18"/>
  <c r="B1138" i="18"/>
  <c r="B1137" i="18"/>
  <c r="B1136" i="18"/>
  <c r="B1135" i="18"/>
  <c r="B1134" i="18"/>
  <c r="B1133" i="18"/>
  <c r="B1132" i="18"/>
  <c r="B1131" i="18"/>
  <c r="B1130" i="18"/>
  <c r="B1129" i="18"/>
  <c r="B1128" i="18"/>
  <c r="B1127" i="18"/>
  <c r="M1126" i="18" a="1"/>
  <c r="M1126" i="18" s="1"/>
  <c r="B1126" i="18"/>
  <c r="M1125" i="18" a="1"/>
  <c r="M1125" i="18" s="1"/>
  <c r="B1125" i="18"/>
  <c r="B1124" i="18"/>
  <c r="B1123" i="18"/>
  <c r="M1122" i="18" a="1"/>
  <c r="M1122" i="18" s="1"/>
  <c r="B1122" i="18"/>
  <c r="B1121" i="18"/>
  <c r="M1120" i="18" a="1"/>
  <c r="M1120" i="18" s="1"/>
  <c r="B1120" i="18"/>
  <c r="B1119" i="18"/>
  <c r="B1118" i="18"/>
  <c r="B1117" i="18"/>
  <c r="B1116" i="18"/>
  <c r="B1115" i="18"/>
  <c r="B1114" i="18"/>
  <c r="M1113" i="18" a="1"/>
  <c r="M1113" i="18" s="1"/>
  <c r="B1113" i="18"/>
  <c r="B1112" i="18"/>
  <c r="M1111" i="18" a="1"/>
  <c r="M1111" i="18" s="1"/>
  <c r="B1111" i="18"/>
  <c r="B1110" i="18"/>
  <c r="M1109" i="18" a="1"/>
  <c r="M1109" i="18" s="1"/>
  <c r="B1109" i="18"/>
  <c r="B1108" i="18"/>
  <c r="B1107" i="18"/>
  <c r="B1106" i="18"/>
  <c r="B1105" i="18"/>
  <c r="B1104" i="18"/>
  <c r="B1103" i="18"/>
  <c r="M1102" i="18" a="1"/>
  <c r="M1102" i="18" s="1"/>
  <c r="B1102" i="18"/>
  <c r="M1101" i="18" a="1"/>
  <c r="M1101" i="18" s="1"/>
  <c r="B1101" i="18"/>
  <c r="B1100" i="18"/>
  <c r="M1099" i="18" a="1"/>
  <c r="M1099" i="18" s="1"/>
  <c r="B1099" i="18"/>
  <c r="M1098" i="18" a="1"/>
  <c r="M1098" i="18" s="1"/>
  <c r="B1098" i="18"/>
  <c r="B1097" i="18"/>
  <c r="B1096" i="18"/>
  <c r="B1095" i="18"/>
  <c r="B1094" i="18"/>
  <c r="M1093" i="18" a="1"/>
  <c r="M1093" i="18" s="1"/>
  <c r="B1093" i="18"/>
  <c r="B1092" i="18"/>
  <c r="B1091" i="18"/>
  <c r="B1090" i="18"/>
  <c r="M1089" i="18" a="1"/>
  <c r="M1089" i="18" s="1"/>
  <c r="B1089" i="18"/>
  <c r="B1088" i="18"/>
  <c r="M1087" i="18" a="1"/>
  <c r="M1087" i="18" s="1"/>
  <c r="B1087" i="18"/>
  <c r="B1086" i="18"/>
  <c r="B1085" i="18"/>
  <c r="B1084" i="18"/>
  <c r="M1083" i="18" a="1"/>
  <c r="M1083" i="18" s="1"/>
  <c r="B1083" i="18"/>
  <c r="B1082" i="18"/>
  <c r="B1081" i="18"/>
  <c r="M1080" i="18" a="1"/>
  <c r="M1080" i="18" s="1"/>
  <c r="B1080" i="18"/>
  <c r="B1079" i="18"/>
  <c r="B1078" i="18"/>
  <c r="M1077" i="18" a="1"/>
  <c r="M1077" i="18" s="1"/>
  <c r="B1077" i="18"/>
  <c r="B1076" i="18"/>
  <c r="B1075" i="18"/>
  <c r="B1074" i="18"/>
  <c r="B1073" i="18"/>
  <c r="B1072" i="18"/>
  <c r="B1071" i="18"/>
  <c r="B1070" i="18"/>
  <c r="B1069" i="18"/>
  <c r="B1068" i="18"/>
  <c r="B1067" i="18"/>
  <c r="B1066" i="18"/>
  <c r="M1065" i="18" a="1"/>
  <c r="M1065" i="18" s="1"/>
  <c r="B1065" i="18"/>
  <c r="B1064" i="18"/>
  <c r="B1063" i="18"/>
  <c r="M1062" i="18" a="1"/>
  <c r="M1062" i="18" s="1"/>
  <c r="B1062" i="18"/>
  <c r="B1061" i="18"/>
  <c r="B1060" i="18"/>
  <c r="M1059" i="18" a="1"/>
  <c r="M1059" i="18" s="1"/>
  <c r="B1059" i="18"/>
  <c r="B1058" i="18"/>
  <c r="B1057" i="18"/>
  <c r="B1056" i="18"/>
  <c r="B1055" i="18"/>
  <c r="B1054" i="18"/>
  <c r="B1053" i="18"/>
  <c r="M1052" i="18" a="1"/>
  <c r="M1052" i="18" s="1"/>
  <c r="B1052" i="18"/>
  <c r="B1051" i="18"/>
  <c r="B1050" i="18"/>
  <c r="M1049" i="18" a="1"/>
  <c r="M1049" i="18" s="1"/>
  <c r="B1049" i="18"/>
  <c r="B1048" i="18"/>
  <c r="B1047" i="18"/>
  <c r="B1046" i="18"/>
  <c r="M1045" i="18" a="1"/>
  <c r="M1045" i="18" s="1"/>
  <c r="B1045" i="18"/>
  <c r="M1044" i="18" a="1"/>
  <c r="M1044" i="18" s="1"/>
  <c r="B1044" i="18"/>
  <c r="M1043" i="18" a="1"/>
  <c r="M1043" i="18" s="1"/>
  <c r="B1043" i="18"/>
  <c r="B1042" i="18"/>
  <c r="B1041" i="18"/>
  <c r="B1040" i="18"/>
  <c r="B1039" i="18"/>
  <c r="B1038" i="18"/>
  <c r="M1037" i="18" a="1"/>
  <c r="M1037" i="18" s="1"/>
  <c r="B1037" i="18"/>
  <c r="M1036" i="18" a="1"/>
  <c r="M1036" i="18" s="1"/>
  <c r="B1036" i="18"/>
  <c r="B1035" i="18"/>
  <c r="B1034" i="18"/>
  <c r="B1033" i="18"/>
  <c r="B1032" i="18"/>
  <c r="B1031" i="18"/>
  <c r="B1030" i="18"/>
  <c r="M1029" i="18" a="1"/>
  <c r="M1029" i="18" s="1"/>
  <c r="B1029" i="18"/>
  <c r="M1028" i="18" a="1"/>
  <c r="M1028" i="18" s="1"/>
  <c r="B1028" i="18"/>
  <c r="B1027" i="18"/>
  <c r="B1026" i="18"/>
  <c r="M1025" i="18" a="1"/>
  <c r="M1025" i="18" s="1"/>
  <c r="B1025" i="18"/>
  <c r="B1024" i="18"/>
  <c r="B1023" i="18"/>
  <c r="B1022" i="18"/>
  <c r="B1021" i="18"/>
  <c r="B1020" i="18"/>
  <c r="B1019" i="18"/>
  <c r="M1018" i="18" a="1"/>
  <c r="M1018" i="18" s="1"/>
  <c r="B1018" i="18"/>
  <c r="B1017" i="18"/>
  <c r="B1016" i="18"/>
  <c r="B1015" i="18"/>
  <c r="B1014" i="18"/>
  <c r="B1013" i="18"/>
  <c r="M1012" i="18" a="1"/>
  <c r="M1012" i="18" s="1"/>
  <c r="B1012" i="18"/>
  <c r="B1011" i="18"/>
  <c r="B1010" i="18"/>
  <c r="B1009" i="18"/>
  <c r="B1008" i="18"/>
  <c r="M1007" i="18" a="1"/>
  <c r="M1007" i="18" s="1"/>
  <c r="B1007" i="18"/>
  <c r="B1006" i="18"/>
  <c r="B1005" i="18"/>
  <c r="B1004" i="18"/>
  <c r="B1003" i="18"/>
  <c r="B1002" i="18"/>
  <c r="B1001" i="18"/>
  <c r="B1000" i="18"/>
  <c r="M999" i="18" a="1"/>
  <c r="M999" i="18" s="1"/>
  <c r="B999" i="18"/>
  <c r="M998" i="18" a="1"/>
  <c r="M998" i="18" s="1"/>
  <c r="B998" i="18"/>
  <c r="B997" i="18"/>
  <c r="B996" i="18"/>
  <c r="B995" i="18"/>
  <c r="B994" i="18"/>
  <c r="B993" i="18"/>
  <c r="B992" i="18"/>
  <c r="B991" i="18"/>
  <c r="B990" i="18"/>
  <c r="M989" i="18" a="1"/>
  <c r="M989" i="18" s="1"/>
  <c r="B989" i="18"/>
  <c r="B988" i="18"/>
  <c r="B987" i="18"/>
  <c r="B986" i="18"/>
  <c r="B985" i="18"/>
  <c r="B984" i="18"/>
  <c r="M983" i="18" a="1"/>
  <c r="M983" i="18" s="1"/>
  <c r="B983" i="18"/>
  <c r="M982" i="18" a="1"/>
  <c r="M982" i="18" s="1"/>
  <c r="B982" i="18"/>
  <c r="B981" i="18"/>
  <c r="B980" i="18"/>
  <c r="B979" i="18"/>
  <c r="B978" i="18"/>
  <c r="B977" i="18"/>
  <c r="M976" i="18" a="1"/>
  <c r="M976" i="18" s="1"/>
  <c r="B976" i="18"/>
  <c r="M975" i="18" a="1"/>
  <c r="M975" i="18" s="1"/>
  <c r="B975" i="18"/>
  <c r="M974" i="18" a="1"/>
  <c r="M974" i="18" s="1"/>
  <c r="B974" i="18"/>
  <c r="B973" i="18"/>
  <c r="B972" i="18"/>
  <c r="B971" i="18"/>
  <c r="B970" i="18"/>
  <c r="B969" i="18"/>
  <c r="M968" i="18" a="1"/>
  <c r="M968" i="18" s="1"/>
  <c r="B968" i="18"/>
  <c r="M967" i="18" a="1"/>
  <c r="M967" i="18" s="1"/>
  <c r="B967" i="18"/>
  <c r="M966" i="18" a="1"/>
  <c r="M966" i="18" s="1"/>
  <c r="B966" i="18"/>
  <c r="B965" i="18"/>
  <c r="B964" i="18"/>
  <c r="B963" i="18"/>
  <c r="B962" i="18"/>
  <c r="B961" i="18"/>
  <c r="B960" i="18"/>
  <c r="B959" i="18"/>
  <c r="M958" i="18" a="1"/>
  <c r="M958" i="18" s="1"/>
  <c r="B958" i="18"/>
  <c r="B957" i="18"/>
  <c r="B956" i="18"/>
  <c r="B955" i="18"/>
  <c r="B954" i="18"/>
  <c r="M953" i="18" a="1"/>
  <c r="M953" i="18" s="1"/>
  <c r="B953" i="18"/>
  <c r="B952" i="18"/>
  <c r="B951" i="18"/>
  <c r="M950" i="18" a="1"/>
  <c r="M950" i="18" s="1"/>
  <c r="B950" i="18"/>
  <c r="B949" i="18"/>
  <c r="M948" i="18" a="1"/>
  <c r="M948" i="18" s="1"/>
  <c r="B948" i="18"/>
  <c r="B947" i="18"/>
  <c r="B946" i="18"/>
  <c r="B945" i="18"/>
  <c r="M944" i="18" a="1"/>
  <c r="M944" i="18" s="1"/>
  <c r="B944" i="18"/>
  <c r="B943" i="18"/>
  <c r="B942" i="18"/>
  <c r="M941" i="18" a="1"/>
  <c r="M941" i="18" s="1"/>
  <c r="B941" i="18"/>
  <c r="M940" i="18" a="1"/>
  <c r="M940" i="18" s="1"/>
  <c r="B940" i="18"/>
  <c r="B939" i="18"/>
  <c r="B938" i="18"/>
  <c r="B937" i="18"/>
  <c r="B936" i="18"/>
  <c r="B935" i="18"/>
  <c r="B934" i="18"/>
  <c r="B933" i="18"/>
  <c r="B932" i="18"/>
  <c r="B931" i="18"/>
  <c r="M930" i="18" a="1"/>
  <c r="M930" i="18" s="1"/>
  <c r="B930" i="18"/>
  <c r="M929" i="18" a="1"/>
  <c r="M929" i="18" s="1"/>
  <c r="B929" i="18"/>
  <c r="B928" i="18"/>
  <c r="B927" i="18"/>
  <c r="B926" i="18"/>
  <c r="B925" i="18"/>
  <c r="B924" i="18"/>
  <c r="B923" i="18"/>
  <c r="B922" i="18"/>
  <c r="B921" i="18"/>
  <c r="M920" i="18" a="1"/>
  <c r="M920" i="18" s="1"/>
  <c r="B920" i="18"/>
  <c r="M919" i="18" a="1"/>
  <c r="M919" i="18" s="1"/>
  <c r="B919" i="18"/>
  <c r="B918" i="18"/>
  <c r="B917" i="18"/>
  <c r="B916" i="18"/>
  <c r="M915" i="18" a="1"/>
  <c r="M915" i="18" s="1"/>
  <c r="B915" i="18"/>
  <c r="M914" i="18" a="1"/>
  <c r="M914" i="18" s="1"/>
  <c r="B914" i="18"/>
  <c r="B913" i="18"/>
  <c r="B912" i="18"/>
  <c r="B911" i="18"/>
  <c r="B910" i="18"/>
  <c r="B909" i="18"/>
  <c r="B908" i="18"/>
  <c r="B907" i="18"/>
  <c r="B906" i="18"/>
  <c r="M905" i="18" a="1"/>
  <c r="M905" i="18" s="1"/>
  <c r="B905" i="18"/>
  <c r="M904" i="18" a="1"/>
  <c r="M904" i="18" s="1"/>
  <c r="B904" i="18"/>
  <c r="B903" i="18"/>
  <c r="B902" i="18"/>
  <c r="B901" i="18"/>
  <c r="M900" i="18" a="1"/>
  <c r="M900" i="18" s="1"/>
  <c r="B900" i="18"/>
  <c r="B899" i="18"/>
  <c r="B898" i="18"/>
  <c r="B897" i="18"/>
  <c r="B896" i="18"/>
  <c r="B895" i="18"/>
  <c r="M894" i="18" a="1"/>
  <c r="M894" i="18" s="1"/>
  <c r="B894" i="18"/>
  <c r="B893" i="18"/>
  <c r="B892" i="18"/>
  <c r="B891" i="18"/>
  <c r="M890" i="18" a="1"/>
  <c r="M890" i="18" s="1"/>
  <c r="B890" i="18"/>
  <c r="B889" i="18"/>
  <c r="M888" i="18" a="1"/>
  <c r="M888" i="18" s="1"/>
  <c r="B888" i="18"/>
  <c r="B887" i="18"/>
  <c r="B886" i="18"/>
  <c r="B885" i="18"/>
  <c r="B884" i="18"/>
  <c r="M883" i="18" a="1"/>
  <c r="M883" i="18" s="1"/>
  <c r="B883" i="18"/>
  <c r="M882" i="18" a="1"/>
  <c r="M882" i="18" s="1"/>
  <c r="B882" i="18"/>
  <c r="M881" i="18" a="1"/>
  <c r="M881" i="18" s="1"/>
  <c r="B881" i="18"/>
  <c r="B880" i="18"/>
  <c r="B879" i="18"/>
  <c r="M878" i="18" a="1"/>
  <c r="M878" i="18" s="1"/>
  <c r="B878" i="18"/>
  <c r="B877" i="18"/>
  <c r="B876" i="18"/>
  <c r="B875" i="18"/>
  <c r="M874" i="18" a="1"/>
  <c r="M874" i="18" s="1"/>
  <c r="B874" i="18"/>
  <c r="B873" i="18"/>
  <c r="B872" i="18"/>
  <c r="B871" i="18"/>
  <c r="M870" i="18" a="1"/>
  <c r="M870" i="18" s="1"/>
  <c r="B870" i="18"/>
  <c r="M869" i="18" a="1"/>
  <c r="M869" i="18" s="1"/>
  <c r="B869" i="18"/>
  <c r="B868" i="18"/>
  <c r="B867" i="18"/>
  <c r="B866" i="18"/>
  <c r="B865" i="18"/>
  <c r="B864" i="18"/>
  <c r="M863" i="18" a="1"/>
  <c r="M863" i="18" s="1"/>
  <c r="B863" i="18"/>
  <c r="B862" i="18"/>
  <c r="B861" i="18"/>
  <c r="M860" i="18" a="1"/>
  <c r="M860" i="18" s="1"/>
  <c r="B860" i="18"/>
  <c r="M859" i="18" a="1"/>
  <c r="M859" i="18" s="1"/>
  <c r="B859" i="18"/>
  <c r="B858" i="18"/>
  <c r="B857" i="18"/>
  <c r="B856" i="18"/>
  <c r="B855" i="18"/>
  <c r="B854" i="18"/>
  <c r="B853" i="18"/>
  <c r="M852" i="18" a="1"/>
  <c r="M852" i="18" s="1"/>
  <c r="B852" i="18"/>
  <c r="B851" i="18"/>
  <c r="M850" i="18" a="1"/>
  <c r="M850" i="18" s="1"/>
  <c r="B850" i="18"/>
  <c r="B849" i="18"/>
  <c r="B848" i="18"/>
  <c r="B847" i="18"/>
  <c r="M846" i="18" a="1"/>
  <c r="M846" i="18" s="1"/>
  <c r="B846" i="18"/>
  <c r="B845" i="18"/>
  <c r="B844" i="18"/>
  <c r="B843" i="18"/>
  <c r="B842" i="18"/>
  <c r="M841" i="18" a="1"/>
  <c r="M841" i="18" s="1"/>
  <c r="B841" i="18"/>
  <c r="M840" i="18" a="1"/>
  <c r="M840" i="18" s="1"/>
  <c r="B840" i="18"/>
  <c r="M839" i="18" a="1"/>
  <c r="M839" i="18" s="1"/>
  <c r="B839" i="18"/>
  <c r="B838" i="18"/>
  <c r="B837" i="18"/>
  <c r="B836" i="18"/>
  <c r="B835" i="18"/>
  <c r="B834" i="18"/>
  <c r="B833" i="18"/>
  <c r="B832" i="18"/>
  <c r="B831" i="18"/>
  <c r="B830" i="18"/>
  <c r="B829" i="18"/>
  <c r="M828" i="18" a="1"/>
  <c r="M828" i="18" s="1"/>
  <c r="B828" i="18"/>
  <c r="M827" i="18" a="1"/>
  <c r="M827" i="18" s="1"/>
  <c r="B827" i="18"/>
  <c r="B826" i="18"/>
  <c r="M825" i="18" a="1"/>
  <c r="M825" i="18" s="1"/>
  <c r="B825" i="18"/>
  <c r="B824" i="18"/>
  <c r="B823" i="18"/>
  <c r="B822" i="18"/>
  <c r="B821" i="18"/>
  <c r="M820" i="18" a="1"/>
  <c r="M820" i="18" s="1"/>
  <c r="B820" i="18"/>
  <c r="M819" i="18" a="1"/>
  <c r="M819" i="18" s="1"/>
  <c r="B819" i="18"/>
  <c r="M818" i="18" a="1"/>
  <c r="M818" i="18" s="1"/>
  <c r="B818" i="18"/>
  <c r="M817" i="18" a="1"/>
  <c r="M817" i="18" s="1"/>
  <c r="B817" i="18"/>
  <c r="B816" i="18"/>
  <c r="B815" i="18"/>
  <c r="B814" i="18"/>
  <c r="B813" i="18"/>
  <c r="B812" i="18"/>
  <c r="B811" i="18"/>
  <c r="B810" i="18"/>
  <c r="M809" i="18" a="1"/>
  <c r="M809" i="18" s="1"/>
  <c r="B809" i="18"/>
  <c r="B808" i="18"/>
  <c r="B807" i="18"/>
  <c r="B806" i="18"/>
  <c r="B805" i="18"/>
  <c r="B804" i="18"/>
  <c r="B803" i="18"/>
  <c r="B802" i="18"/>
  <c r="B801" i="18"/>
  <c r="M800" i="18" a="1"/>
  <c r="M800" i="18" s="1"/>
  <c r="B800" i="18"/>
  <c r="B799" i="18"/>
  <c r="B798" i="18"/>
  <c r="M797" i="18" a="1"/>
  <c r="M797" i="18" s="1"/>
  <c r="B797" i="18"/>
  <c r="B796" i="18"/>
  <c r="B795" i="18"/>
  <c r="B794" i="18"/>
  <c r="M793" i="18" a="1"/>
  <c r="M793" i="18" s="1"/>
  <c r="B793" i="18"/>
  <c r="B792" i="18"/>
  <c r="B791" i="18"/>
  <c r="B790" i="18"/>
  <c r="B789" i="18"/>
  <c r="B788" i="18"/>
  <c r="B787" i="18"/>
  <c r="B786" i="18"/>
  <c r="B785" i="18"/>
  <c r="B784" i="18"/>
  <c r="B783" i="18"/>
  <c r="M782" i="18" a="1"/>
  <c r="M782" i="18" s="1"/>
  <c r="B782" i="18"/>
  <c r="M781" i="18" a="1"/>
  <c r="M781" i="18" s="1"/>
  <c r="B781" i="18"/>
  <c r="M780" i="18" a="1"/>
  <c r="M780" i="18" s="1"/>
  <c r="B780" i="18"/>
  <c r="B779" i="18"/>
  <c r="B778" i="18"/>
  <c r="M777" i="18" a="1"/>
  <c r="M777" i="18" s="1"/>
  <c r="B777" i="18"/>
  <c r="B776" i="18"/>
  <c r="B775" i="18"/>
  <c r="M774" i="18" a="1"/>
  <c r="M774" i="18" s="1"/>
  <c r="B774" i="18"/>
  <c r="M773" i="18" a="1"/>
  <c r="M773" i="18" s="1"/>
  <c r="B773" i="18"/>
  <c r="B772" i="18"/>
  <c r="M771" i="18" a="1"/>
  <c r="M771" i="18" s="1"/>
  <c r="B771" i="18"/>
  <c r="M770" i="18" a="1"/>
  <c r="M770" i="18" s="1"/>
  <c r="B770" i="18"/>
  <c r="M769" i="18" a="1"/>
  <c r="M769" i="18" s="1"/>
  <c r="B769" i="18"/>
  <c r="B768" i="18"/>
  <c r="B767" i="18"/>
  <c r="M766" i="18" a="1"/>
  <c r="M766" i="18" s="1"/>
  <c r="B766" i="18"/>
  <c r="M765" i="18" a="1"/>
  <c r="M765" i="18" s="1"/>
  <c r="B765" i="18"/>
  <c r="M764" i="18" a="1"/>
  <c r="M764" i="18" s="1"/>
  <c r="B764" i="18"/>
  <c r="B763" i="18"/>
  <c r="B762" i="18"/>
  <c r="M761" i="18" a="1"/>
  <c r="M761" i="18" s="1"/>
  <c r="B761" i="18"/>
  <c r="B760" i="18"/>
  <c r="B759" i="18"/>
  <c r="M758" i="18" a="1"/>
  <c r="M758" i="18" s="1"/>
  <c r="B758" i="18"/>
  <c r="M757" i="18" a="1"/>
  <c r="M757" i="18" s="1"/>
  <c r="B757" i="18"/>
  <c r="B756" i="18"/>
  <c r="B755" i="18"/>
  <c r="B754" i="18"/>
  <c r="B753" i="18"/>
  <c r="B752" i="18"/>
  <c r="B751" i="18"/>
  <c r="B750" i="18"/>
  <c r="B749" i="18"/>
  <c r="B748" i="18"/>
  <c r="M747" i="18" a="1"/>
  <c r="M747" i="18" s="1"/>
  <c r="B747" i="18"/>
  <c r="B746" i="18"/>
  <c r="B745" i="18"/>
  <c r="B744" i="18"/>
  <c r="B743" i="18"/>
  <c r="M742" i="18" a="1"/>
  <c r="M742" i="18" s="1"/>
  <c r="B742" i="18"/>
  <c r="M741" i="18" a="1"/>
  <c r="M741" i="18" s="1"/>
  <c r="B741" i="18"/>
  <c r="B740" i="18"/>
  <c r="B739" i="18"/>
  <c r="B738" i="18"/>
  <c r="M737" i="18" a="1"/>
  <c r="M737" i="18" s="1"/>
  <c r="B737" i="18"/>
  <c r="B736" i="18"/>
  <c r="M735" i="18" a="1"/>
  <c r="M735" i="18" s="1"/>
  <c r="B735" i="18"/>
  <c r="B734" i="18"/>
  <c r="B733" i="18"/>
  <c r="B732" i="18"/>
  <c r="M731" i="18" a="1"/>
  <c r="M731" i="18" s="1"/>
  <c r="B731" i="18"/>
  <c r="M730" i="18" a="1"/>
  <c r="M730" i="18" s="1"/>
  <c r="B730" i="18"/>
  <c r="B729" i="18"/>
  <c r="M728" i="18" a="1"/>
  <c r="M728" i="18" s="1"/>
  <c r="B728" i="18"/>
  <c r="B727" i="18"/>
  <c r="B726" i="18"/>
  <c r="M725" i="18" a="1"/>
  <c r="M725" i="18" s="1"/>
  <c r="B725" i="18"/>
  <c r="B724" i="18"/>
  <c r="B723" i="18"/>
  <c r="B722" i="18"/>
  <c r="B721" i="18"/>
  <c r="B720" i="18"/>
  <c r="M719" i="18" a="1"/>
  <c r="M719" i="18" s="1"/>
  <c r="B719" i="18"/>
  <c r="B718" i="18"/>
  <c r="B717" i="18"/>
  <c r="M716" i="18" a="1"/>
  <c r="M716" i="18" s="1"/>
  <c r="B716" i="18"/>
  <c r="M715" i="18" a="1"/>
  <c r="M715" i="18" s="1"/>
  <c r="B715" i="18"/>
  <c r="M714" i="18" a="1"/>
  <c r="M714" i="18" s="1"/>
  <c r="B714" i="18"/>
  <c r="B713" i="18"/>
  <c r="B712" i="18"/>
  <c r="M711" i="18" a="1"/>
  <c r="M711" i="18" s="1"/>
  <c r="B711" i="18"/>
  <c r="M710" i="18" a="1"/>
  <c r="M710" i="18" s="1"/>
  <c r="B710" i="18"/>
  <c r="M709" i="18" a="1"/>
  <c r="M709" i="18" s="1"/>
  <c r="B709" i="18"/>
  <c r="B708" i="18"/>
  <c r="B707" i="18"/>
  <c r="B706" i="18"/>
  <c r="M705" i="18" a="1"/>
  <c r="M705" i="18" s="1"/>
  <c r="B705" i="18"/>
  <c r="M704" i="18" a="1"/>
  <c r="M704" i="18" s="1"/>
  <c r="B704" i="18"/>
  <c r="M703" i="18" a="1"/>
  <c r="M703" i="18" s="1"/>
  <c r="B703" i="18"/>
  <c r="B702" i="18"/>
  <c r="B701" i="18"/>
  <c r="B700" i="18"/>
  <c r="M699" i="18" a="1"/>
  <c r="M699" i="18" s="1"/>
  <c r="B699" i="18"/>
  <c r="B698" i="18"/>
  <c r="B697" i="18"/>
  <c r="M696" i="18" a="1"/>
  <c r="M696" i="18" s="1"/>
  <c r="B696" i="18"/>
  <c r="B695" i="18"/>
  <c r="M694" i="18" a="1"/>
  <c r="M694" i="18" s="1"/>
  <c r="B694" i="18"/>
  <c r="B693" i="18"/>
  <c r="M692" i="18" a="1"/>
  <c r="M692" i="18" s="1"/>
  <c r="B692" i="18"/>
  <c r="B691" i="18"/>
  <c r="B690" i="18"/>
  <c r="B689" i="18"/>
  <c r="M688" i="18" a="1"/>
  <c r="M688" i="18" s="1"/>
  <c r="B688" i="18"/>
  <c r="M687" i="18" a="1"/>
  <c r="M687" i="18" s="1"/>
  <c r="B687" i="18"/>
  <c r="B686" i="18"/>
  <c r="B685" i="18"/>
  <c r="B684" i="18"/>
  <c r="B683" i="18"/>
  <c r="B682" i="18"/>
  <c r="B681" i="18"/>
  <c r="M680" i="18" a="1"/>
  <c r="M680" i="18" s="1"/>
  <c r="B680" i="18"/>
  <c r="B679" i="18"/>
  <c r="M678" i="18" a="1"/>
  <c r="M678" i="18" s="1"/>
  <c r="B678" i="18"/>
  <c r="M677" i="18" a="1"/>
  <c r="M677" i="18" s="1"/>
  <c r="B677" i="18"/>
  <c r="M676" i="18" a="1"/>
  <c r="M676" i="18" s="1"/>
  <c r="B676" i="18"/>
  <c r="B675" i="18"/>
  <c r="B674" i="18"/>
  <c r="B673" i="18"/>
  <c r="M672" i="18" a="1"/>
  <c r="M672" i="18" s="1"/>
  <c r="B672" i="18"/>
  <c r="M671" i="18" a="1"/>
  <c r="M671" i="18" s="1"/>
  <c r="B671" i="18"/>
  <c r="M670" i="18" a="1"/>
  <c r="M670" i="18" s="1"/>
  <c r="B670" i="18"/>
  <c r="B669" i="18"/>
  <c r="M668" i="18" a="1"/>
  <c r="M668" i="18" s="1"/>
  <c r="B668" i="18"/>
  <c r="B667" i="18"/>
  <c r="B666" i="18"/>
  <c r="M665" i="18" a="1"/>
  <c r="M665" i="18" s="1"/>
  <c r="B665" i="18"/>
  <c r="M664" i="18" a="1"/>
  <c r="M664" i="18" s="1"/>
  <c r="B664" i="18"/>
  <c r="B663" i="18"/>
  <c r="M662" i="18" a="1"/>
  <c r="M662" i="18" s="1"/>
  <c r="B662" i="18"/>
  <c r="B661" i="18"/>
  <c r="M660" i="18" a="1"/>
  <c r="M660" i="18" s="1"/>
  <c r="B660" i="18"/>
  <c r="B659" i="18"/>
  <c r="M658" i="18" a="1"/>
  <c r="M658" i="18" s="1"/>
  <c r="B658" i="18"/>
  <c r="B657" i="18"/>
  <c r="B656" i="18"/>
  <c r="M655" i="18" a="1"/>
  <c r="M655" i="18" s="1"/>
  <c r="B655" i="18"/>
  <c r="M654" i="18" a="1"/>
  <c r="M654" i="18" s="1"/>
  <c r="B654" i="18"/>
  <c r="M653" i="18" a="1"/>
  <c r="M653" i="18" s="1"/>
  <c r="B653" i="18"/>
  <c r="M652" i="18" a="1"/>
  <c r="M652" i="18" s="1"/>
  <c r="B652" i="18"/>
  <c r="B651" i="18"/>
  <c r="B650" i="18"/>
  <c r="B649" i="18"/>
  <c r="M648" i="18" a="1"/>
  <c r="M648" i="18" s="1"/>
  <c r="B648" i="18"/>
  <c r="M647" i="18" a="1"/>
  <c r="M647" i="18" s="1"/>
  <c r="B647" i="18"/>
  <c r="M646" i="18" a="1"/>
  <c r="M646" i="18" s="1"/>
  <c r="B646" i="18"/>
  <c r="B645" i="18"/>
  <c r="B644" i="18"/>
  <c r="M643" i="18" a="1"/>
  <c r="M643" i="18" s="1"/>
  <c r="B643" i="18"/>
  <c r="M642" i="18" a="1"/>
  <c r="M642" i="18" s="1"/>
  <c r="B642" i="18"/>
  <c r="B641" i="18"/>
  <c r="B640" i="18"/>
  <c r="B639" i="18"/>
  <c r="B638" i="18"/>
  <c r="B637" i="18"/>
  <c r="M636" i="18" a="1"/>
  <c r="M636" i="18" s="1"/>
  <c r="B636" i="18"/>
  <c r="M635" i="18" a="1"/>
  <c r="M635" i="18" s="1"/>
  <c r="B635" i="18"/>
  <c r="B634" i="18"/>
  <c r="B633" i="18"/>
  <c r="M632" i="18" a="1"/>
  <c r="M632" i="18" s="1"/>
  <c r="B632" i="18"/>
  <c r="M631" i="18" a="1"/>
  <c r="M631" i="18" s="1"/>
  <c r="B631" i="18"/>
  <c r="B630" i="18"/>
  <c r="B629" i="18"/>
  <c r="B628" i="18"/>
  <c r="M627" i="18" a="1"/>
  <c r="M627" i="18" s="1"/>
  <c r="B627" i="18"/>
  <c r="M626" i="18" a="1"/>
  <c r="M626" i="18" s="1"/>
  <c r="B626" i="18"/>
  <c r="M625" i="18" a="1"/>
  <c r="M625" i="18" s="1"/>
  <c r="B625" i="18"/>
  <c r="B624" i="18"/>
  <c r="B623" i="18"/>
  <c r="B622" i="18"/>
  <c r="B621" i="18"/>
  <c r="B620" i="18"/>
  <c r="B619" i="18"/>
  <c r="B618" i="18"/>
  <c r="B617" i="18"/>
  <c r="B616" i="18"/>
  <c r="B615" i="18"/>
  <c r="B614" i="18"/>
  <c r="B613" i="18"/>
  <c r="B612" i="18"/>
  <c r="M611" i="18" a="1"/>
  <c r="M611" i="18" s="1"/>
  <c r="B611" i="18"/>
  <c r="B610" i="18"/>
  <c r="B609" i="18"/>
  <c r="B608" i="18"/>
  <c r="M607" i="18" a="1"/>
  <c r="M607" i="18" s="1"/>
  <c r="B607" i="18"/>
  <c r="M606" i="18" a="1"/>
  <c r="M606" i="18" s="1"/>
  <c r="B606" i="18"/>
  <c r="M605" i="18" a="1"/>
  <c r="M605" i="18" s="1"/>
  <c r="B605" i="18"/>
  <c r="M604" i="18" a="1"/>
  <c r="M604" i="18" s="1"/>
  <c r="B604" i="18"/>
  <c r="B603" i="18"/>
  <c r="B602" i="18"/>
  <c r="M601" i="18" a="1"/>
  <c r="M601" i="18" s="1"/>
  <c r="B601" i="18"/>
  <c r="M600" i="18" a="1"/>
  <c r="M600" i="18" s="1"/>
  <c r="B600" i="18"/>
  <c r="B599" i="18"/>
  <c r="B598" i="18"/>
  <c r="B597" i="18"/>
  <c r="B596" i="18"/>
  <c r="B595" i="18"/>
  <c r="B594" i="18"/>
  <c r="B593" i="18"/>
  <c r="M592" i="18" a="1"/>
  <c r="M592" i="18" s="1"/>
  <c r="B592" i="18"/>
  <c r="M591" i="18" a="1"/>
  <c r="M591" i="18" s="1"/>
  <c r="B591" i="18"/>
  <c r="B590" i="18"/>
  <c r="B589" i="18"/>
  <c r="M588" i="18" a="1"/>
  <c r="M588" i="18" s="1"/>
  <c r="B588" i="18"/>
  <c r="B587" i="18"/>
  <c r="M586" i="18" a="1"/>
  <c r="M586" i="18" s="1"/>
  <c r="B586" i="18"/>
  <c r="B585" i="18"/>
  <c r="B584" i="18"/>
  <c r="B583" i="18"/>
  <c r="M582" i="18" a="1"/>
  <c r="M582" i="18" s="1"/>
  <c r="B582" i="18"/>
  <c r="M581" i="18" a="1"/>
  <c r="M581" i="18" s="1"/>
  <c r="B581" i="18"/>
  <c r="M580" i="18" a="1"/>
  <c r="M580" i="18" s="1"/>
  <c r="B580" i="18"/>
  <c r="B579" i="18"/>
  <c r="M578" i="18" a="1"/>
  <c r="M578" i="18" s="1"/>
  <c r="B578" i="18"/>
  <c r="B577" i="18"/>
  <c r="M576" i="18" a="1"/>
  <c r="M576" i="18" s="1"/>
  <c r="B576" i="18"/>
  <c r="B575" i="18"/>
  <c r="M574" i="18" a="1"/>
  <c r="M574" i="18" s="1"/>
  <c r="B574" i="18"/>
  <c r="M573" i="18" a="1"/>
  <c r="M573" i="18" s="1"/>
  <c r="B573" i="18"/>
  <c r="B572" i="18"/>
  <c r="B571" i="18"/>
  <c r="B570" i="18"/>
  <c r="B569" i="18"/>
  <c r="M568" i="18" a="1"/>
  <c r="M568" i="18" s="1"/>
  <c r="B568" i="18"/>
  <c r="B567" i="18"/>
  <c r="M566" i="18" a="1"/>
  <c r="M566" i="18" s="1"/>
  <c r="B566" i="18"/>
  <c r="M565" i="18" a="1"/>
  <c r="M565" i="18" s="1"/>
  <c r="B565" i="18"/>
  <c r="M564" i="18" a="1"/>
  <c r="M564" i="18" s="1"/>
  <c r="B564" i="18"/>
  <c r="B563" i="18"/>
  <c r="M562" i="18" a="1"/>
  <c r="M562" i="18" s="1"/>
  <c r="B562" i="18"/>
  <c r="B561" i="18"/>
  <c r="M560" i="18" a="1"/>
  <c r="M560" i="18" s="1"/>
  <c r="B560" i="18"/>
  <c r="B559" i="18"/>
  <c r="M558" i="18" a="1"/>
  <c r="M558" i="18" s="1"/>
  <c r="B558" i="18"/>
  <c r="B557" i="18"/>
  <c r="B556" i="18"/>
  <c r="B555" i="18"/>
  <c r="B554" i="18"/>
  <c r="B553" i="18"/>
  <c r="M552" i="18" a="1"/>
  <c r="M552" i="18" s="1"/>
  <c r="B552" i="18"/>
  <c r="M551" i="18" a="1"/>
  <c r="M551" i="18" s="1"/>
  <c r="B551" i="18"/>
  <c r="B550" i="18"/>
  <c r="M549" i="18" a="1"/>
  <c r="M549" i="18" s="1"/>
  <c r="B549" i="18"/>
  <c r="B548" i="18"/>
  <c r="B547" i="18"/>
  <c r="B546" i="18"/>
  <c r="B545" i="18"/>
  <c r="B544" i="18"/>
  <c r="M543" i="18" a="1"/>
  <c r="M543" i="18" s="1"/>
  <c r="B543" i="18"/>
  <c r="B542" i="18"/>
  <c r="M541" i="18" a="1"/>
  <c r="M541" i="18" s="1"/>
  <c r="B541" i="18"/>
  <c r="B540" i="18"/>
  <c r="B539" i="18"/>
  <c r="M538" i="18" a="1"/>
  <c r="M538" i="18" s="1"/>
  <c r="B538" i="18"/>
  <c r="B537" i="18"/>
  <c r="M536" i="18" a="1"/>
  <c r="M536" i="18" s="1"/>
  <c r="B536" i="18"/>
  <c r="B535" i="18"/>
  <c r="M534" i="18" a="1"/>
  <c r="M534" i="18" s="1"/>
  <c r="B534" i="18"/>
  <c r="M533" i="18" a="1"/>
  <c r="M533" i="18" s="1"/>
  <c r="B533" i="18"/>
  <c r="B532" i="18"/>
  <c r="B531" i="18"/>
  <c r="M530" i="18" a="1"/>
  <c r="M530" i="18" s="1"/>
  <c r="B530" i="18"/>
  <c r="B529" i="18"/>
  <c r="B528" i="18"/>
  <c r="M527" i="18" a="1"/>
  <c r="M527" i="18" s="1"/>
  <c r="B527" i="18"/>
  <c r="B526" i="18"/>
  <c r="M525" i="18" a="1"/>
  <c r="M525" i="18" s="1"/>
  <c r="B525" i="18"/>
  <c r="B524" i="18"/>
  <c r="B523" i="18"/>
  <c r="M522" i="18" a="1"/>
  <c r="M522" i="18" s="1"/>
  <c r="B522" i="18"/>
  <c r="B521" i="18"/>
  <c r="B520" i="18"/>
  <c r="M519" i="18" a="1"/>
  <c r="M519" i="18" s="1"/>
  <c r="B519" i="18"/>
  <c r="M518" i="18" a="1"/>
  <c r="M518" i="18" s="1"/>
  <c r="B518" i="18"/>
  <c r="B517" i="18"/>
  <c r="B516" i="18"/>
  <c r="B515" i="18"/>
  <c r="M514" i="18" a="1"/>
  <c r="M514" i="18" s="1"/>
  <c r="B514" i="18"/>
  <c r="M513" i="18" a="1"/>
  <c r="M513" i="18" s="1"/>
  <c r="B513" i="18"/>
  <c r="B512" i="18"/>
  <c r="B511" i="18"/>
  <c r="B510" i="18"/>
  <c r="B509" i="18"/>
  <c r="M508" i="18" a="1"/>
  <c r="M508" i="18" s="1"/>
  <c r="B508" i="18"/>
  <c r="B507" i="18"/>
  <c r="B506" i="18"/>
  <c r="M505" i="18" a="1"/>
  <c r="M505" i="18" s="1"/>
  <c r="B505" i="18"/>
  <c r="B504" i="18"/>
  <c r="B503" i="18"/>
  <c r="B502" i="18"/>
  <c r="B501" i="18"/>
  <c r="M500" i="18" a="1"/>
  <c r="M500" i="18" s="1"/>
  <c r="B500" i="18"/>
  <c r="B499" i="18"/>
  <c r="M498" i="18" a="1"/>
  <c r="M498" i="18" s="1"/>
  <c r="B498" i="18"/>
  <c r="B497" i="18"/>
  <c r="M496" i="18" a="1"/>
  <c r="M496" i="18" s="1"/>
  <c r="B496" i="18"/>
  <c r="M495" i="18" a="1"/>
  <c r="M495" i="18" s="1"/>
  <c r="B495" i="18"/>
  <c r="B494" i="18"/>
  <c r="B493" i="18"/>
  <c r="B492" i="18"/>
  <c r="B491" i="18"/>
  <c r="M490" i="18" a="1"/>
  <c r="M490" i="18" s="1"/>
  <c r="B490" i="18"/>
  <c r="B489" i="18"/>
  <c r="M488" i="18" a="1"/>
  <c r="M488" i="18" s="1"/>
  <c r="B488" i="18"/>
  <c r="B487" i="18"/>
  <c r="M486" i="18" a="1"/>
  <c r="M486" i="18" s="1"/>
  <c r="B486" i="18"/>
  <c r="B485" i="18"/>
  <c r="M484" i="18" a="1"/>
  <c r="M484" i="18" s="1"/>
  <c r="B484" i="18"/>
  <c r="B483" i="18"/>
  <c r="M482" i="18" a="1"/>
  <c r="M482" i="18" s="1"/>
  <c r="B482" i="18"/>
  <c r="M481" i="18" a="1"/>
  <c r="M481" i="18" s="1"/>
  <c r="B481" i="18"/>
  <c r="M480" i="18" a="1"/>
  <c r="M480" i="18" s="1"/>
  <c r="B480" i="18"/>
  <c r="B479" i="18"/>
  <c r="M478" i="18" a="1"/>
  <c r="M478" i="18" s="1"/>
  <c r="B478" i="18"/>
  <c r="B477" i="18"/>
  <c r="M476" i="18" a="1"/>
  <c r="M476" i="18" s="1"/>
  <c r="B476" i="18"/>
  <c r="B475" i="18"/>
  <c r="B474" i="18"/>
  <c r="B473" i="18"/>
  <c r="M472" i="18" a="1"/>
  <c r="M472" i="18" s="1"/>
  <c r="B472" i="18"/>
  <c r="B471" i="18"/>
  <c r="B470" i="18"/>
  <c r="B469" i="18"/>
  <c r="M468" i="18" a="1"/>
  <c r="M468" i="18" s="1"/>
  <c r="B468" i="18"/>
  <c r="B467" i="18"/>
  <c r="M466" i="18" a="1"/>
  <c r="M466" i="18" s="1"/>
  <c r="B466" i="18"/>
  <c r="M465" i="18" a="1"/>
  <c r="M465" i="18" s="1"/>
  <c r="B465" i="18"/>
  <c r="B464" i="18"/>
  <c r="M463" i="18" a="1"/>
  <c r="M463" i="18" s="1"/>
  <c r="B463" i="18"/>
  <c r="M462" i="18" a="1"/>
  <c r="M462" i="18" s="1"/>
  <c r="B462" i="18"/>
  <c r="M461" i="18" a="1"/>
  <c r="M461" i="18" s="1"/>
  <c r="B461" i="18"/>
  <c r="B460" i="18"/>
  <c r="M459" i="18" a="1"/>
  <c r="M459" i="18" s="1"/>
  <c r="B459" i="18"/>
  <c r="B458" i="18"/>
  <c r="B457" i="18"/>
  <c r="B456" i="18"/>
  <c r="B455" i="18"/>
  <c r="B454" i="18"/>
  <c r="M453" i="18" a="1"/>
  <c r="M453" i="18" s="1"/>
  <c r="B453" i="18"/>
  <c r="M452" i="18" a="1"/>
  <c r="M452" i="18" s="1"/>
  <c r="B452" i="18"/>
  <c r="M451" i="18" a="1"/>
  <c r="M451" i="18" s="1"/>
  <c r="B451" i="18"/>
  <c r="M450" i="18" a="1"/>
  <c r="M450" i="18" s="1"/>
  <c r="B450" i="18"/>
  <c r="M449" i="18" a="1"/>
  <c r="M449" i="18" s="1"/>
  <c r="B449" i="18"/>
  <c r="B448" i="18"/>
  <c r="B447" i="18"/>
  <c r="B446" i="18"/>
  <c r="M445" i="18" a="1"/>
  <c r="M445" i="18" s="1"/>
  <c r="B445" i="18"/>
  <c r="B444" i="18"/>
  <c r="B443" i="18"/>
  <c r="B442" i="18"/>
  <c r="B441" i="18"/>
  <c r="B440" i="18"/>
  <c r="B439" i="18"/>
  <c r="M438" i="18" a="1"/>
  <c r="M438" i="18" s="1"/>
  <c r="B438" i="18"/>
  <c r="B437" i="18"/>
  <c r="M436" i="18" a="1"/>
  <c r="M436" i="18" s="1"/>
  <c r="B436" i="18"/>
  <c r="B435" i="18"/>
  <c r="M434" i="18" a="1"/>
  <c r="M434" i="18" s="1"/>
  <c r="B434" i="18"/>
  <c r="M433" i="18" a="1"/>
  <c r="M433" i="18" s="1"/>
  <c r="B433" i="18"/>
  <c r="M432" i="18" a="1"/>
  <c r="M432" i="18" s="1"/>
  <c r="B432" i="18"/>
  <c r="M431" i="18" a="1"/>
  <c r="M431" i="18" s="1"/>
  <c r="B431" i="18"/>
  <c r="B430" i="18"/>
  <c r="M429" i="18" a="1"/>
  <c r="M429" i="18" s="1"/>
  <c r="B429" i="18"/>
  <c r="B428" i="18"/>
  <c r="B427" i="18"/>
  <c r="M426" i="18" a="1"/>
  <c r="M426" i="18" s="1"/>
  <c r="B426" i="18"/>
  <c r="M425" i="18" a="1"/>
  <c r="M425" i="18" s="1"/>
  <c r="B425" i="18"/>
  <c r="M424" i="18" a="1"/>
  <c r="M424" i="18" s="1"/>
  <c r="B424" i="18"/>
  <c r="M423" i="18" a="1"/>
  <c r="M423" i="18" s="1"/>
  <c r="B423" i="18"/>
  <c r="M422" i="18" a="1"/>
  <c r="M422" i="18" s="1"/>
  <c r="B422" i="18"/>
  <c r="M421" i="18" a="1"/>
  <c r="M421" i="18" s="1"/>
  <c r="B421" i="18"/>
  <c r="M420" i="18" a="1"/>
  <c r="M420" i="18" s="1"/>
  <c r="B420" i="18"/>
  <c r="B419" i="18"/>
  <c r="M418" i="18" a="1"/>
  <c r="M418" i="18" s="1"/>
  <c r="B418" i="18"/>
  <c r="B417" i="18"/>
  <c r="B416" i="18"/>
  <c r="B415" i="18"/>
  <c r="B414" i="18"/>
  <c r="B413" i="18"/>
  <c r="B412" i="18"/>
  <c r="M411" i="18" a="1"/>
  <c r="M411" i="18" s="1"/>
  <c r="B411" i="18"/>
  <c r="M410" i="18" a="1"/>
  <c r="M410" i="18" s="1"/>
  <c r="B410" i="18"/>
  <c r="B409" i="18"/>
  <c r="B408" i="18"/>
  <c r="B407" i="18"/>
  <c r="B406" i="18"/>
  <c r="M405" i="18" a="1"/>
  <c r="M405" i="18" s="1"/>
  <c r="B405" i="18"/>
  <c r="B404" i="18"/>
  <c r="B403" i="18"/>
  <c r="B402" i="18"/>
  <c r="M401" i="18" a="1"/>
  <c r="M401" i="18" s="1"/>
  <c r="B401" i="18"/>
  <c r="B400" i="18"/>
  <c r="B399" i="18"/>
  <c r="M398" i="18" a="1"/>
  <c r="M398" i="18" s="1"/>
  <c r="B398" i="18"/>
  <c r="B397" i="18"/>
  <c r="B396" i="18"/>
  <c r="B395" i="18"/>
  <c r="B394" i="18"/>
  <c r="B393" i="18"/>
  <c r="M392" i="18" a="1"/>
  <c r="M392" i="18" s="1"/>
  <c r="B392" i="18"/>
  <c r="B391" i="18"/>
  <c r="M390" i="18" a="1"/>
  <c r="M390" i="18" s="1"/>
  <c r="B390" i="18"/>
  <c r="M389" i="18" a="1"/>
  <c r="M389" i="18" s="1"/>
  <c r="B389" i="18"/>
  <c r="B388" i="18"/>
  <c r="M387" i="18" a="1"/>
  <c r="M387" i="18" s="1"/>
  <c r="B387" i="18"/>
  <c r="M386" i="18" a="1"/>
  <c r="M386" i="18" s="1"/>
  <c r="B386" i="18"/>
  <c r="M385" i="18" a="1"/>
  <c r="M385" i="18" s="1"/>
  <c r="B385" i="18"/>
  <c r="B384" i="18"/>
  <c r="B383" i="18"/>
  <c r="B382" i="18"/>
  <c r="B381" i="18"/>
  <c r="B380" i="18"/>
  <c r="B379" i="18"/>
  <c r="B378" i="18"/>
  <c r="B377" i="18"/>
  <c r="B376" i="18"/>
  <c r="B375" i="18"/>
  <c r="M374" i="18" a="1"/>
  <c r="M374" i="18" s="1"/>
  <c r="B374" i="18"/>
  <c r="M373" i="18" a="1"/>
  <c r="M373" i="18" s="1"/>
  <c r="B373" i="18"/>
  <c r="M372" i="18" a="1"/>
  <c r="M372" i="18" s="1"/>
  <c r="B372" i="18"/>
  <c r="B371" i="18"/>
  <c r="B370" i="18"/>
  <c r="B369" i="18"/>
  <c r="B368" i="18"/>
  <c r="M367" i="18" a="1"/>
  <c r="M367" i="18" s="1"/>
  <c r="B367" i="18"/>
  <c r="M366" i="18" a="1"/>
  <c r="M366" i="18" s="1"/>
  <c r="B366" i="18"/>
  <c r="B365" i="18"/>
  <c r="M364" i="18" a="1"/>
  <c r="M364" i="18" s="1"/>
  <c r="B364" i="18"/>
  <c r="M363" i="18" a="1"/>
  <c r="M363" i="18" s="1"/>
  <c r="B363" i="18"/>
  <c r="B362" i="18"/>
  <c r="B361" i="18"/>
  <c r="B360" i="18"/>
  <c r="M359" i="18" a="1"/>
  <c r="M359" i="18" s="1"/>
  <c r="B359" i="18"/>
  <c r="B358" i="18"/>
  <c r="M357" i="18" a="1"/>
  <c r="M357" i="18" s="1"/>
  <c r="B357" i="18"/>
  <c r="M356" i="18" a="1"/>
  <c r="M356" i="18" s="1"/>
  <c r="B356" i="18"/>
  <c r="B355" i="18"/>
  <c r="M354" i="18" a="1"/>
  <c r="M354" i="18" s="1"/>
  <c r="B354" i="18"/>
  <c r="B353" i="18"/>
  <c r="B352" i="18"/>
  <c r="B351" i="18"/>
  <c r="M350" i="18" a="1"/>
  <c r="M350" i="18" s="1"/>
  <c r="B350" i="18"/>
  <c r="B349" i="18"/>
  <c r="M348" i="18" a="1"/>
  <c r="M348" i="18" s="1"/>
  <c r="B348" i="18"/>
  <c r="B347" i="18"/>
  <c r="M346" i="18" a="1"/>
  <c r="M346" i="18" s="1"/>
  <c r="B346" i="18"/>
  <c r="M345" i="18" a="1"/>
  <c r="M345" i="18" s="1"/>
  <c r="B345" i="18"/>
  <c r="B344" i="18"/>
  <c r="B343" i="18"/>
  <c r="M342" i="18" a="1"/>
  <c r="M342" i="18" s="1"/>
  <c r="B342" i="18"/>
  <c r="B341" i="18"/>
  <c r="M340" i="18" a="1"/>
  <c r="M340" i="18" s="1"/>
  <c r="B340" i="18"/>
  <c r="B339" i="18"/>
  <c r="M338" i="18" a="1"/>
  <c r="M338" i="18" s="1"/>
  <c r="B338" i="18"/>
  <c r="B337" i="18"/>
  <c r="M336" i="18" a="1"/>
  <c r="M336" i="18" s="1"/>
  <c r="B336" i="18"/>
  <c r="B335" i="18"/>
  <c r="B334" i="18"/>
  <c r="M333" i="18" a="1"/>
  <c r="M333" i="18" s="1"/>
  <c r="B333" i="18"/>
  <c r="B332" i="18"/>
  <c r="B331" i="18"/>
  <c r="M330" i="18" a="1"/>
  <c r="M330" i="18" s="1"/>
  <c r="B330" i="18"/>
  <c r="B329" i="18"/>
  <c r="B328" i="18"/>
  <c r="M327" i="18" a="1"/>
  <c r="M327" i="18" s="1"/>
  <c r="B327" i="18"/>
  <c r="M326" i="18" a="1"/>
  <c r="M326" i="18" s="1"/>
  <c r="B326" i="18"/>
  <c r="M325" i="18" a="1"/>
  <c r="M325" i="18" s="1"/>
  <c r="B325" i="18"/>
  <c r="M324" i="18" a="1"/>
  <c r="M324" i="18" s="1"/>
  <c r="B324" i="18"/>
  <c r="M323" i="18" a="1"/>
  <c r="M323" i="18" s="1"/>
  <c r="B323" i="18"/>
  <c r="B322" i="18"/>
  <c r="B321" i="18"/>
  <c r="B320" i="18"/>
  <c r="B319" i="18"/>
  <c r="B318" i="18"/>
  <c r="B317" i="18"/>
  <c r="B316" i="18"/>
  <c r="B315" i="18"/>
  <c r="B314" i="18"/>
  <c r="B313" i="18"/>
  <c r="B312" i="18"/>
  <c r="B311" i="18"/>
  <c r="B310" i="18"/>
  <c r="B309" i="18"/>
  <c r="M308" i="18" a="1"/>
  <c r="M308" i="18" s="1"/>
  <c r="B308" i="18"/>
  <c r="M307" i="18" a="1"/>
  <c r="M307" i="18" s="1"/>
  <c r="B307" i="18"/>
  <c r="B306" i="18"/>
  <c r="B305" i="18"/>
  <c r="B304" i="18"/>
  <c r="B303" i="18"/>
  <c r="B302" i="18"/>
  <c r="M301" i="18" a="1"/>
  <c r="M301" i="18" s="1"/>
  <c r="B301" i="18"/>
  <c r="B300" i="18"/>
  <c r="M299" i="18" a="1"/>
  <c r="M299" i="18" s="1"/>
  <c r="B299" i="18"/>
  <c r="B298" i="18"/>
  <c r="B297" i="18"/>
  <c r="B296" i="18"/>
  <c r="B295" i="18"/>
  <c r="M294" i="18" a="1"/>
  <c r="M294" i="18" s="1"/>
  <c r="B294" i="18"/>
  <c r="B293" i="18"/>
  <c r="B292" i="18"/>
  <c r="M291" i="18" a="1"/>
  <c r="M291" i="18" s="1"/>
  <c r="B291" i="18"/>
  <c r="B290" i="18"/>
  <c r="B289" i="18"/>
  <c r="B288" i="18"/>
  <c r="B287" i="18"/>
  <c r="M286" i="18" a="1"/>
  <c r="M286" i="18" s="1"/>
  <c r="B286" i="18"/>
  <c r="M285" i="18" a="1"/>
  <c r="M285" i="18" s="1"/>
  <c r="B285" i="18"/>
  <c r="M284" i="18" a="1"/>
  <c r="M284" i="18" s="1"/>
  <c r="B284" i="18"/>
  <c r="B283" i="18"/>
  <c r="B282" i="18"/>
  <c r="B281" i="18"/>
  <c r="B280" i="18"/>
  <c r="B279" i="18"/>
  <c r="B278" i="18"/>
  <c r="M277" i="18" a="1"/>
  <c r="M277" i="18" s="1"/>
  <c r="B277" i="18"/>
  <c r="M276" i="18" a="1"/>
  <c r="M276" i="18" s="1"/>
  <c r="B276" i="18"/>
  <c r="M275" i="18" a="1"/>
  <c r="M275" i="18" s="1"/>
  <c r="B275" i="18"/>
  <c r="M274" i="18" a="1"/>
  <c r="M274" i="18" s="1"/>
  <c r="B274" i="18"/>
  <c r="B273" i="18"/>
  <c r="M272" i="18" a="1"/>
  <c r="M272" i="18" s="1"/>
  <c r="B272" i="18"/>
  <c r="M271" i="18" a="1"/>
  <c r="M271" i="18" s="1"/>
  <c r="B271" i="18"/>
  <c r="B270" i="18"/>
  <c r="B269" i="18"/>
  <c r="B268" i="18"/>
  <c r="B267" i="18"/>
  <c r="M266" i="18" a="1"/>
  <c r="M266" i="18" s="1"/>
  <c r="B266" i="18"/>
  <c r="M265" i="18" a="1"/>
  <c r="M265" i="18" s="1"/>
  <c r="B265" i="18"/>
  <c r="B264" i="18"/>
  <c r="B263" i="18"/>
  <c r="B262" i="18"/>
  <c r="M261" i="18" a="1"/>
  <c r="M261" i="18" s="1"/>
  <c r="B261" i="18"/>
  <c r="M260" i="18" a="1"/>
  <c r="M260" i="18" s="1"/>
  <c r="B260" i="18"/>
  <c r="M259" i="18" a="1"/>
  <c r="M259" i="18" s="1"/>
  <c r="B259" i="18"/>
  <c r="B258" i="18"/>
  <c r="B257" i="18"/>
  <c r="M256" i="18" a="1"/>
  <c r="M256" i="18" s="1"/>
  <c r="B256" i="18"/>
  <c r="B255" i="18"/>
  <c r="M254" i="18" a="1"/>
  <c r="M254" i="18" s="1"/>
  <c r="B254" i="18"/>
  <c r="B253" i="18"/>
  <c r="B252" i="18"/>
  <c r="M251" i="18" a="1"/>
  <c r="M251" i="18" s="1"/>
  <c r="B251" i="18"/>
  <c r="B250" i="18"/>
  <c r="B249" i="18"/>
  <c r="M248" i="18" a="1"/>
  <c r="M248" i="18" s="1"/>
  <c r="B248" i="18"/>
  <c r="M247" i="18" a="1"/>
  <c r="M247" i="18" s="1"/>
  <c r="B247" i="18"/>
  <c r="B246" i="18"/>
  <c r="B245" i="18"/>
  <c r="B244" i="18"/>
  <c r="B243" i="18"/>
  <c r="M242" i="18" a="1"/>
  <c r="M242" i="18" s="1"/>
  <c r="B242" i="18"/>
  <c r="M241" i="18" a="1"/>
  <c r="M241" i="18" s="1"/>
  <c r="B241" i="18"/>
  <c r="M240" i="18" a="1"/>
  <c r="M240" i="18" s="1"/>
  <c r="B240" i="18"/>
  <c r="B239" i="18"/>
  <c r="B238" i="18"/>
  <c r="B237" i="18"/>
  <c r="B236" i="18"/>
  <c r="B235" i="18"/>
  <c r="M234" i="18" a="1"/>
  <c r="M234" i="18" s="1"/>
  <c r="B234" i="18"/>
  <c r="B233" i="18"/>
  <c r="B232" i="18"/>
  <c r="B231" i="18"/>
  <c r="M230" i="18" a="1"/>
  <c r="M230" i="18" s="1"/>
  <c r="B230" i="18"/>
  <c r="B229" i="18"/>
  <c r="B228" i="18"/>
  <c r="B227" i="18"/>
  <c r="B226" i="18"/>
  <c r="M225" i="18" a="1"/>
  <c r="M225" i="18" s="1"/>
  <c r="B225" i="18"/>
  <c r="B224" i="18"/>
  <c r="B223" i="18"/>
  <c r="B222" i="18"/>
  <c r="M221" i="18" a="1"/>
  <c r="M221" i="18" s="1"/>
  <c r="B221" i="18"/>
  <c r="B220" i="18"/>
  <c r="B219" i="18"/>
  <c r="B218" i="18"/>
  <c r="M217" i="18" a="1"/>
  <c r="M217" i="18" s="1"/>
  <c r="B217" i="18"/>
  <c r="B216" i="18"/>
  <c r="M215" i="18" a="1"/>
  <c r="M215" i="18" s="1"/>
  <c r="B215" i="18"/>
  <c r="B214" i="18"/>
  <c r="M213" i="18" a="1"/>
  <c r="M213" i="18" s="1"/>
  <c r="B213" i="18"/>
  <c r="B212" i="18"/>
  <c r="B211" i="18"/>
  <c r="M210" i="18" a="1"/>
  <c r="M210" i="18" s="1"/>
  <c r="B210" i="18"/>
  <c r="B209" i="18"/>
  <c r="B208" i="18"/>
  <c r="M207" i="18" a="1"/>
  <c r="M207" i="18" s="1"/>
  <c r="B207" i="18"/>
  <c r="B206" i="18"/>
  <c r="B205" i="18"/>
  <c r="B204" i="18"/>
  <c r="B203" i="18"/>
  <c r="B202" i="18"/>
  <c r="M201" i="18" a="1"/>
  <c r="M201" i="18" s="1"/>
  <c r="B201" i="18"/>
  <c r="B200" i="18"/>
  <c r="M199" i="18" a="1"/>
  <c r="M199" i="18" s="1"/>
  <c r="B199" i="18"/>
  <c r="B198" i="18"/>
  <c r="B197" i="18"/>
  <c r="M196" i="18" a="1"/>
  <c r="M196" i="18" s="1"/>
  <c r="B196" i="18"/>
  <c r="B195" i="18"/>
  <c r="B194" i="18"/>
  <c r="M193" i="18" a="1"/>
  <c r="M193" i="18" s="1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M178" i="18" a="1"/>
  <c r="M178" i="18" s="1"/>
  <c r="B178" i="18"/>
  <c r="M177" i="18" a="1"/>
  <c r="M177" i="18" s="1"/>
  <c r="B177" i="18"/>
  <c r="B176" i="18"/>
  <c r="B175" i="18"/>
  <c r="B174" i="18"/>
  <c r="B173" i="18"/>
  <c r="M172" i="18" a="1"/>
  <c r="M172" i="18" s="1"/>
  <c r="B172" i="18"/>
  <c r="M171" i="18" a="1"/>
  <c r="M171" i="18" s="1"/>
  <c r="B171" i="18"/>
  <c r="B170" i="18"/>
  <c r="M169" i="18" a="1"/>
  <c r="M169" i="18" s="1"/>
  <c r="B169" i="18"/>
  <c r="B168" i="18"/>
  <c r="M167" i="18" a="1"/>
  <c r="M167" i="18" s="1"/>
  <c r="B167" i="18"/>
  <c r="B166" i="18"/>
  <c r="B165" i="18"/>
  <c r="B164" i="18"/>
  <c r="B163" i="18"/>
  <c r="B162" i="18"/>
  <c r="B161" i="18"/>
  <c r="B160" i="18"/>
  <c r="M159" i="18" a="1"/>
  <c r="M159" i="18" s="1"/>
  <c r="B159" i="18"/>
  <c r="B158" i="18"/>
  <c r="B157" i="18"/>
  <c r="B156" i="18"/>
  <c r="B155" i="18"/>
  <c r="B154" i="18"/>
  <c r="B153" i="18"/>
  <c r="M152" i="18" a="1"/>
  <c r="M152" i="18" s="1"/>
  <c r="B152" i="18"/>
  <c r="B151" i="18"/>
  <c r="B150" i="18"/>
  <c r="B149" i="18"/>
  <c r="B148" i="18"/>
  <c r="B147" i="18"/>
  <c r="B146" i="18"/>
  <c r="M145" i="18" a="1"/>
  <c r="M145" i="18" s="1"/>
  <c r="B145" i="18"/>
  <c r="M144" i="18" a="1"/>
  <c r="M144" i="18" s="1"/>
  <c r="B144" i="18"/>
  <c r="B143" i="18"/>
  <c r="B142" i="18"/>
  <c r="M141" i="18" a="1"/>
  <c r="M141" i="18" s="1"/>
  <c r="B141" i="18"/>
  <c r="M140" i="18" a="1"/>
  <c r="M140" i="18" s="1"/>
  <c r="B140" i="18"/>
  <c r="B139" i="18"/>
  <c r="B138" i="18"/>
  <c r="M137" i="18" a="1"/>
  <c r="M137" i="18" s="1"/>
  <c r="B137" i="18"/>
  <c r="B136" i="18"/>
  <c r="B135" i="18"/>
  <c r="B134" i="18"/>
  <c r="B133" i="18"/>
  <c r="M132" i="18" a="1"/>
  <c r="M132" i="18" s="1"/>
  <c r="B132" i="18"/>
  <c r="B131" i="18"/>
  <c r="B130" i="18"/>
  <c r="B129" i="18"/>
  <c r="B128" i="18"/>
  <c r="B127" i="18"/>
  <c r="B126" i="18"/>
  <c r="B125" i="18"/>
  <c r="B124" i="18"/>
  <c r="M123" i="18" a="1"/>
  <c r="M123" i="18" s="1"/>
  <c r="B123" i="18"/>
  <c r="M122" i="18" a="1"/>
  <c r="M122" i="18" s="1"/>
  <c r="B122" i="18"/>
  <c r="M121" i="18" a="1"/>
  <c r="M121" i="18" s="1"/>
  <c r="B121" i="18"/>
  <c r="M120" i="18" a="1"/>
  <c r="M120" i="18" s="1"/>
  <c r="B120" i="18"/>
  <c r="M119" i="18" a="1"/>
  <c r="M119" i="18" s="1"/>
  <c r="B119" i="18"/>
  <c r="M118" i="18" a="1"/>
  <c r="M118" i="18" s="1"/>
  <c r="B118" i="18"/>
  <c r="B117" i="18"/>
  <c r="B116" i="18"/>
  <c r="B115" i="18"/>
  <c r="B114" i="18"/>
  <c r="B113" i="18"/>
  <c r="B112" i="18"/>
  <c r="B111" i="18"/>
  <c r="B110" i="18"/>
  <c r="B109" i="18"/>
  <c r="M108" i="18" a="1"/>
  <c r="M108" i="18" s="1"/>
  <c r="B108" i="18"/>
  <c r="M107" i="18" a="1"/>
  <c r="M107" i="18" s="1"/>
  <c r="B107" i="18"/>
  <c r="B106" i="18"/>
  <c r="M105" i="18" a="1"/>
  <c r="M105" i="18" s="1"/>
  <c r="B105" i="18"/>
  <c r="B104" i="18"/>
  <c r="M103" i="18" a="1"/>
  <c r="M103" i="18" s="1"/>
  <c r="B103" i="18"/>
  <c r="B102" i="18"/>
  <c r="M101" i="18" a="1"/>
  <c r="M101" i="18" s="1"/>
  <c r="B101" i="18"/>
  <c r="B100" i="18"/>
  <c r="B99" i="18"/>
  <c r="B98" i="18"/>
  <c r="B97" i="18"/>
  <c r="M96" i="18" a="1"/>
  <c r="M96" i="18" s="1"/>
  <c r="B96" i="18"/>
  <c r="B95" i="18"/>
  <c r="B94" i="18"/>
  <c r="B93" i="18"/>
  <c r="M92" i="18" a="1"/>
  <c r="M92" i="18" s="1"/>
  <c r="B92" i="18"/>
  <c r="B91" i="18"/>
  <c r="B90" i="18"/>
  <c r="M89" i="18" a="1"/>
  <c r="M89" i="18" s="1"/>
  <c r="B89" i="18"/>
  <c r="B88" i="18"/>
  <c r="B87" i="18"/>
  <c r="M86" i="18" a="1"/>
  <c r="M86" i="18" s="1"/>
  <c r="B86" i="18"/>
  <c r="B85" i="18"/>
  <c r="M84" i="18" a="1"/>
  <c r="M84" i="18" s="1"/>
  <c r="B84" i="18"/>
  <c r="B83" i="18"/>
  <c r="B82" i="18"/>
  <c r="B81" i="18"/>
  <c r="B80" i="18"/>
  <c r="M79" i="18" a="1"/>
  <c r="M79" i="18" s="1"/>
  <c r="B79" i="18"/>
  <c r="B78" i="18"/>
  <c r="B77" i="18"/>
  <c r="M76" i="18" a="1"/>
  <c r="M76" i="18" s="1"/>
  <c r="B76" i="18"/>
  <c r="B75" i="18"/>
  <c r="B74" i="18"/>
  <c r="M73" i="18" a="1"/>
  <c r="M73" i="18" s="1"/>
  <c r="B73" i="18"/>
  <c r="M72" i="18" a="1"/>
  <c r="M72" i="18" s="1"/>
  <c r="B72" i="18"/>
  <c r="B71" i="18"/>
  <c r="B70" i="18"/>
  <c r="M69" i="18" a="1"/>
  <c r="M69" i="18" s="1"/>
  <c r="B69" i="18"/>
  <c r="M68" i="18" a="1"/>
  <c r="M68" i="18" s="1"/>
  <c r="B68" i="18"/>
  <c r="B67" i="18"/>
  <c r="B66" i="18"/>
  <c r="B65" i="18"/>
  <c r="B64" i="18"/>
  <c r="M63" i="18" a="1"/>
  <c r="M63" i="18" s="1"/>
  <c r="B63" i="18"/>
  <c r="M62" i="18" a="1"/>
  <c r="M62" i="18" s="1"/>
  <c r="B62" i="18"/>
  <c r="B61" i="18"/>
  <c r="B60" i="18"/>
  <c r="M59" i="18" a="1"/>
  <c r="M59" i="18" s="1"/>
  <c r="B59" i="18"/>
  <c r="B58" i="18"/>
  <c r="M57" i="18" a="1"/>
  <c r="M57" i="18" s="1"/>
  <c r="B57" i="18"/>
  <c r="B56" i="18"/>
  <c r="B55" i="18"/>
  <c r="M54" i="18" a="1"/>
  <c r="M54" i="18" s="1"/>
  <c r="B54" i="18"/>
  <c r="M53" i="18" a="1"/>
  <c r="M53" i="18" s="1"/>
  <c r="B53" i="18"/>
  <c r="B52" i="18"/>
  <c r="M51" i="18" a="1"/>
  <c r="M51" i="18" s="1"/>
  <c r="B51" i="18"/>
  <c r="M50" i="18" a="1"/>
  <c r="M50" i="18" s="1"/>
  <c r="B50" i="18"/>
  <c r="B49" i="18"/>
  <c r="M48" i="18" a="1"/>
  <c r="M48" i="18" s="1"/>
  <c r="B48" i="18"/>
  <c r="B47" i="18"/>
  <c r="B46" i="18"/>
  <c r="B45" i="18"/>
  <c r="B44" i="18"/>
  <c r="B43" i="18"/>
  <c r="M42" i="18" a="1"/>
  <c r="M42" i="18" s="1"/>
  <c r="B42" i="18"/>
  <c r="M41" i="18" a="1"/>
  <c r="M41" i="18" s="1"/>
  <c r="B41" i="18"/>
  <c r="B40" i="18"/>
  <c r="M39" i="18" a="1"/>
  <c r="M39" i="18" s="1"/>
  <c r="B39" i="18"/>
  <c r="M38" i="18" a="1"/>
  <c r="M38" i="18" s="1"/>
  <c r="B38" i="18"/>
  <c r="B37" i="18"/>
  <c r="M36" i="18" a="1"/>
  <c r="M36" i="18" s="1"/>
  <c r="B36" i="18"/>
  <c r="B35" i="18"/>
  <c r="M34" i="18" a="1"/>
  <c r="M34" i="18" s="1"/>
  <c r="B34" i="18"/>
  <c r="B33" i="18"/>
  <c r="M32" i="18" a="1"/>
  <c r="M32" i="18" s="1"/>
  <c r="B32" i="18"/>
  <c r="B31" i="18"/>
  <c r="M30" i="18" a="1"/>
  <c r="M30" i="18" s="1"/>
  <c r="B30" i="18"/>
  <c r="B29" i="18"/>
  <c r="B28" i="18"/>
  <c r="B27" i="18"/>
  <c r="M26" i="18" a="1"/>
  <c r="M26" i="18" s="1"/>
  <c r="B26" i="18"/>
  <c r="M25" i="18" a="1"/>
  <c r="M25" i="18" s="1"/>
  <c r="B25" i="18"/>
  <c r="B24" i="18"/>
  <c r="M23" i="18" a="1"/>
  <c r="M23" i="18" s="1"/>
  <c r="B23" i="18"/>
  <c r="B22" i="18"/>
  <c r="M21" i="18" a="1"/>
  <c r="M21" i="18" s="1"/>
  <c r="B21" i="18"/>
  <c r="B20" i="18"/>
  <c r="M19" i="18" a="1"/>
  <c r="M19" i="18" s="1"/>
  <c r="B19" i="18"/>
  <c r="M18" i="18" a="1"/>
  <c r="M18" i="18" s="1"/>
  <c r="B18" i="18"/>
  <c r="B17" i="18"/>
  <c r="B16" i="18"/>
  <c r="B15" i="18"/>
  <c r="B14" i="18"/>
  <c r="M13" i="18" a="1"/>
  <c r="M13" i="18" s="1"/>
  <c r="B13" i="18"/>
  <c r="M12" i="18" a="1"/>
  <c r="M12" i="18" s="1"/>
  <c r="B12" i="18"/>
  <c r="M11" i="18" a="1"/>
  <c r="M11" i="18" s="1"/>
  <c r="B11" i="18"/>
  <c r="M10" i="18" a="1"/>
  <c r="M10" i="18" s="1"/>
  <c r="B10" i="18"/>
  <c r="M9" i="18" a="1"/>
  <c r="M9" i="18" s="1"/>
  <c r="B9" i="18"/>
  <c r="B3" i="18"/>
  <c r="G1" i="18"/>
  <c r="E1" i="18"/>
  <c r="M35" i="18" l="1" a="1"/>
  <c r="M35" i="18" s="1"/>
  <c r="M106" i="18" a="1"/>
  <c r="M106" i="18" s="1"/>
  <c r="M258" i="18" a="1"/>
  <c r="M258" i="18" s="1"/>
  <c r="M1187" i="18" a="1"/>
  <c r="M1187" i="18" s="1"/>
  <c r="M679" i="18" a="1"/>
  <c r="M679" i="18" s="1"/>
  <c r="M460" i="18" a="1"/>
  <c r="M460" i="18" s="1"/>
  <c r="M674" i="18" a="1"/>
  <c r="M674" i="18" s="1"/>
  <c r="M637" i="18" a="1"/>
  <c r="M637" i="18" s="1"/>
  <c r="M553" i="18" a="1"/>
  <c r="M553" i="18" s="1"/>
  <c r="M951" i="18" a="1"/>
  <c r="M951" i="18" s="1"/>
  <c r="M413" i="18" a="1"/>
  <c r="M413" i="18" s="1"/>
  <c r="M844" i="18" a="1"/>
  <c r="M844" i="18" s="1"/>
  <c r="M135" i="18" a="1"/>
  <c r="M135" i="18" s="1"/>
  <c r="M1306" i="18" a="1"/>
  <c r="M1306" i="18" s="1"/>
  <c r="M142" i="18" a="1"/>
  <c r="M142" i="18" s="1"/>
  <c r="M70" i="18" a="1"/>
  <c r="M70" i="18" s="1"/>
  <c r="M95" i="18" a="1"/>
  <c r="M95" i="18" s="1"/>
  <c r="M112" i="18" a="1"/>
  <c r="M112" i="18" s="1"/>
  <c r="M114" i="18" a="1"/>
  <c r="M114" i="18" s="1"/>
  <c r="M179" i="18" a="1"/>
  <c r="M179" i="18" s="1"/>
  <c r="M371" i="18" a="1"/>
  <c r="M371" i="18" s="1"/>
  <c r="M417" i="18" a="1"/>
  <c r="M417" i="18" s="1"/>
  <c r="M644" i="18" a="1"/>
  <c r="M644" i="18" s="1"/>
  <c r="M1742" i="18" a="1"/>
  <c r="M1742" i="18" s="1"/>
  <c r="M1751" i="18" a="1"/>
  <c r="M1751" i="18" s="1"/>
  <c r="M2940" i="18" a="1"/>
  <c r="M2940" i="18" s="1"/>
  <c r="M1940" i="18" a="1"/>
  <c r="M1940" i="18" s="1"/>
  <c r="M1362" i="18" a="1"/>
  <c r="M1362" i="18" s="1"/>
  <c r="M657" i="18" a="1"/>
  <c r="M657" i="18" s="1"/>
  <c r="M734" i="18" a="1"/>
  <c r="M734" i="18" s="1"/>
  <c r="M960" i="18" a="1"/>
  <c r="M960" i="18" s="1"/>
  <c r="M978" i="18" a="1"/>
  <c r="M978" i="18" s="1"/>
  <c r="M1169" i="18" a="1"/>
  <c r="M1169" i="18" s="1"/>
  <c r="M1057" i="18" a="1"/>
  <c r="M1057" i="18" s="1"/>
  <c r="M1096" i="18" a="1"/>
  <c r="M1096" i="18" s="1"/>
  <c r="M1207" i="18" a="1"/>
  <c r="M1207" i="18" s="1"/>
  <c r="M1213" i="18" a="1"/>
  <c r="M1213" i="18" s="1"/>
  <c r="M1632" i="18" a="1"/>
  <c r="M1632" i="18" s="1"/>
  <c r="M1719" i="18" a="1"/>
  <c r="M1719" i="18" s="1"/>
  <c r="M2234" i="18" a="1"/>
  <c r="M2234" i="18" s="1"/>
  <c r="M572" i="18" a="1"/>
  <c r="M572" i="18" s="1"/>
  <c r="M702" i="18" a="1"/>
  <c r="M702" i="18" s="1"/>
  <c r="M1426" i="18" a="1"/>
  <c r="M1426" i="18" s="1"/>
  <c r="M693" i="18" a="1"/>
  <c r="M693" i="18" s="1"/>
  <c r="M743" i="18" a="1"/>
  <c r="M743" i="18" s="1"/>
  <c r="M52" i="18" a="1"/>
  <c r="M52" i="18" s="1"/>
  <c r="M794" i="18" a="1"/>
  <c r="M794" i="18" s="1"/>
  <c r="M991" i="18" a="1"/>
  <c r="M991" i="18" s="1"/>
  <c r="M1054" i="18" a="1"/>
  <c r="M1054" i="18" s="1"/>
  <c r="M1001" i="18" a="1"/>
  <c r="M1001" i="18" s="1"/>
  <c r="M212" i="18" a="1"/>
  <c r="M212" i="18" s="1"/>
  <c r="M1919" i="18" a="1"/>
  <c r="M1919" i="18" s="1"/>
  <c r="M1260" i="18" a="1"/>
  <c r="M1260" i="18" s="1"/>
  <c r="M391" i="18" a="1"/>
  <c r="M391" i="18" s="1"/>
  <c r="M16" i="18" a="1"/>
  <c r="M16" i="18" s="1"/>
  <c r="M20" i="18" a="1"/>
  <c r="M20" i="18" s="1"/>
  <c r="M44" i="18" a="1"/>
  <c r="M44" i="18" s="1"/>
  <c r="M47" i="18" a="1"/>
  <c r="M47" i="18" s="1"/>
  <c r="M87" i="18" a="1"/>
  <c r="M87" i="18" s="1"/>
  <c r="M143" i="18" a="1"/>
  <c r="M143" i="18" s="1"/>
  <c r="M166" i="18" a="1"/>
  <c r="M166" i="18" s="1"/>
  <c r="M228" i="18" a="1"/>
  <c r="M228" i="18" s="1"/>
  <c r="M454" i="18" a="1"/>
  <c r="M454" i="18" s="1"/>
  <c r="M712" i="18" a="1"/>
  <c r="M712" i="18" s="1"/>
  <c r="M785" i="18" a="1"/>
  <c r="M785" i="18" s="1"/>
  <c r="M1522" i="18" a="1"/>
  <c r="M1522" i="18" s="1"/>
  <c r="M1924" i="18" a="1"/>
  <c r="M1924" i="18" s="1"/>
  <c r="M378" i="18" a="1"/>
  <c r="M378" i="18" s="1"/>
  <c r="M430" i="18" a="1"/>
  <c r="M430" i="18" s="1"/>
  <c r="M1876" i="18" a="1"/>
  <c r="M1876" i="18" s="1"/>
  <c r="M129" i="18" a="1"/>
  <c r="M129" i="18" s="1"/>
  <c r="M297" i="18" a="1"/>
  <c r="M297" i="18" s="1"/>
  <c r="M380" i="18" a="1"/>
  <c r="M380" i="18" s="1"/>
  <c r="M487" i="18" a="1"/>
  <c r="M487" i="18" s="1"/>
  <c r="M571" i="18" a="1"/>
  <c r="M571" i="18" s="1"/>
  <c r="M594" i="18" a="1"/>
  <c r="M594" i="18" s="1"/>
  <c r="M620" i="18" a="1"/>
  <c r="M620" i="18" s="1"/>
  <c r="M628" i="18" a="1"/>
  <c r="M628" i="18" s="1"/>
  <c r="M791" i="18" a="1"/>
  <c r="M791" i="18" s="1"/>
  <c r="M985" i="18" a="1"/>
  <c r="M985" i="18" s="1"/>
  <c r="M1238" i="18" a="1"/>
  <c r="M1238" i="18" s="1"/>
  <c r="M1446" i="18" a="1"/>
  <c r="M1446" i="18" s="1"/>
  <c r="M2451" i="18" a="1"/>
  <c r="M2451" i="18" s="1"/>
  <c r="M1441" i="18" a="1"/>
  <c r="M1441" i="18" s="1"/>
  <c r="M681" i="18" a="1"/>
  <c r="M681" i="18" s="1"/>
  <c r="M928" i="18" a="1"/>
  <c r="M928" i="18" s="1"/>
  <c r="M56" i="18" a="1"/>
  <c r="M56" i="18" s="1"/>
  <c r="M224" i="18" a="1"/>
  <c r="M224" i="18" s="1"/>
  <c r="M126" i="18" a="1"/>
  <c r="M126" i="18" s="1"/>
  <c r="M194" i="18" a="1"/>
  <c r="M194" i="18" s="1"/>
  <c r="M268" i="18" a="1"/>
  <c r="M268" i="18" s="1"/>
  <c r="M502" i="18" a="1"/>
  <c r="M502" i="18" s="1"/>
  <c r="M918" i="18" a="1"/>
  <c r="M918" i="18" s="1"/>
  <c r="M1100" i="18" a="1"/>
  <c r="M1100" i="18" s="1"/>
  <c r="M1477" i="18" a="1"/>
  <c r="M1477" i="18" s="1"/>
  <c r="M2522" i="18" a="1"/>
  <c r="M2522" i="18" s="1"/>
  <c r="M2040" i="18" a="1"/>
  <c r="M2040" i="18" s="1"/>
  <c r="M91" i="18" a="1"/>
  <c r="M91" i="18" s="1"/>
  <c r="M175" i="18" a="1"/>
  <c r="M175" i="18" s="1"/>
  <c r="M567" i="18" a="1"/>
  <c r="M567" i="18" s="1"/>
  <c r="M887" i="18" a="1"/>
  <c r="M887" i="18" s="1"/>
  <c r="M1383" i="18" a="1"/>
  <c r="M1383" i="18" s="1"/>
  <c r="M984" i="18" a="1"/>
  <c r="M984" i="18" s="1"/>
  <c r="M17" i="18" a="1"/>
  <c r="M17" i="18" s="1"/>
  <c r="M58" i="18" a="1"/>
  <c r="M58" i="18" s="1"/>
  <c r="M161" i="18" a="1"/>
  <c r="M161" i="18" s="1"/>
  <c r="M189" i="18" a="1"/>
  <c r="M189" i="18" s="1"/>
  <c r="M303" i="18" a="1"/>
  <c r="M303" i="18" s="1"/>
  <c r="M312" i="18" a="1"/>
  <c r="M312" i="18" s="1"/>
  <c r="M355" i="18" a="1"/>
  <c r="M355" i="18" s="1"/>
  <c r="M375" i="18" a="1"/>
  <c r="M375" i="18" s="1"/>
  <c r="M447" i="18" a="1"/>
  <c r="M447" i="18" s="1"/>
  <c r="M529" i="18" a="1"/>
  <c r="M529" i="18" s="1"/>
  <c r="M612" i="18" a="1"/>
  <c r="M612" i="18" s="1"/>
  <c r="M639" i="18" a="1"/>
  <c r="M639" i="18" s="1"/>
  <c r="M689" i="18" a="1"/>
  <c r="M689" i="18" s="1"/>
  <c r="M698" i="18" a="1"/>
  <c r="M698" i="18" s="1"/>
  <c r="M707" i="18" a="1"/>
  <c r="M707" i="18" s="1"/>
  <c r="M807" i="18" a="1"/>
  <c r="M807" i="18" s="1"/>
  <c r="M1004" i="18" a="1"/>
  <c r="M1004" i="18" s="1"/>
  <c r="M1022" i="18" a="1"/>
  <c r="M1022" i="18" s="1"/>
  <c r="M1097" i="18" a="1"/>
  <c r="M1097" i="18" s="1"/>
  <c r="M1483" i="18" a="1"/>
  <c r="M1483" i="18" s="1"/>
  <c r="M360" i="18" a="1"/>
  <c r="M360" i="18" s="1"/>
  <c r="M509" i="18" a="1"/>
  <c r="M509" i="18" s="1"/>
  <c r="M555" i="18" a="1"/>
  <c r="M555" i="18" s="1"/>
  <c r="M673" i="18" a="1"/>
  <c r="M673" i="18" s="1"/>
  <c r="M683" i="18" a="1"/>
  <c r="M683" i="18" s="1"/>
  <c r="M1376" i="18" a="1"/>
  <c r="M1376" i="18" s="1"/>
  <c r="M1379" i="18" a="1"/>
  <c r="M1379" i="18" s="1"/>
  <c r="M1452" i="18" a="1"/>
  <c r="M1452" i="18" s="1"/>
  <c r="M2659" i="18" a="1"/>
  <c r="M2659" i="18" s="1"/>
  <c r="M128" i="18" a="1"/>
  <c r="M128" i="18" s="1"/>
  <c r="M157" i="18" a="1"/>
  <c r="M157" i="18" s="1"/>
  <c r="M184" i="18" a="1"/>
  <c r="M184" i="18" s="1"/>
  <c r="M200" i="18" a="1"/>
  <c r="M200" i="18" s="1"/>
  <c r="M203" i="18" a="1"/>
  <c r="M203" i="18" s="1"/>
  <c r="M249" i="18" a="1"/>
  <c r="M249" i="18" s="1"/>
  <c r="M252" i="18" a="1"/>
  <c r="M252" i="18" s="1"/>
  <c r="M290" i="18" a="1"/>
  <c r="M290" i="18" s="1"/>
  <c r="M393" i="18" a="1"/>
  <c r="M393" i="18" s="1"/>
  <c r="M467" i="18" a="1"/>
  <c r="M467" i="18" s="1"/>
  <c r="M512" i="18" a="1"/>
  <c r="M512" i="18" s="1"/>
  <c r="M569" i="18" a="1"/>
  <c r="M569" i="18" s="1"/>
  <c r="M577" i="18" a="1"/>
  <c r="M577" i="18" s="1"/>
  <c r="M585" i="18" a="1"/>
  <c r="M585" i="18" s="1"/>
  <c r="M599" i="18" a="1"/>
  <c r="M599" i="18" s="1"/>
  <c r="M691" i="18" a="1"/>
  <c r="M691" i="18" s="1"/>
  <c r="M875" i="18" a="1"/>
  <c r="M875" i="18" s="1"/>
  <c r="M1255" i="18" a="1"/>
  <c r="M1255" i="18" s="1"/>
  <c r="M1292" i="18" a="1"/>
  <c r="M1292" i="18" s="1"/>
  <c r="M1499" i="18" a="1"/>
  <c r="M1499" i="18" s="1"/>
  <c r="M1566" i="18" a="1"/>
  <c r="M1566" i="18" s="1"/>
  <c r="M2042" i="18" a="1"/>
  <c r="M2042" i="18" s="1"/>
  <c r="M2264" i="18" a="1"/>
  <c r="M2264" i="18" s="1"/>
  <c r="M2750" i="18" a="1"/>
  <c r="M2750" i="18" s="1"/>
  <c r="M2782" i="18" a="1"/>
  <c r="M2782" i="18" s="1"/>
  <c r="M2967" i="18" a="1"/>
  <c r="M2967" i="18" s="1"/>
  <c r="M139" i="18" a="1"/>
  <c r="M139" i="18" s="1"/>
  <c r="M154" i="18" a="1"/>
  <c r="M154" i="18" s="1"/>
  <c r="M206" i="18" a="1"/>
  <c r="M206" i="18" s="1"/>
  <c r="M233" i="18" a="1"/>
  <c r="M233" i="18" s="1"/>
  <c r="M270" i="18" a="1"/>
  <c r="M270" i="18" s="1"/>
  <c r="M273" i="18" a="1"/>
  <c r="M273" i="18" s="1"/>
  <c r="M293" i="18" a="1"/>
  <c r="M293" i="18" s="1"/>
  <c r="M300" i="18" a="1"/>
  <c r="M300" i="18" s="1"/>
  <c r="M314" i="18" a="1"/>
  <c r="M314" i="18" s="1"/>
  <c r="M317" i="18" a="1"/>
  <c r="M317" i="18" s="1"/>
  <c r="M353" i="18" a="1"/>
  <c r="M353" i="18" s="1"/>
  <c r="M361" i="18" a="1"/>
  <c r="M361" i="18" s="1"/>
  <c r="M545" i="18" a="1"/>
  <c r="M545" i="18" s="1"/>
  <c r="M602" i="18" a="1"/>
  <c r="M602" i="18" s="1"/>
  <c r="M649" i="18" a="1"/>
  <c r="M649" i="18" s="1"/>
  <c r="M957" i="18" a="1"/>
  <c r="M957" i="18" s="1"/>
  <c r="M1128" i="18" a="1"/>
  <c r="M1128" i="18" s="1"/>
  <c r="M1176" i="18" a="1"/>
  <c r="M1176" i="18" s="1"/>
  <c r="M1229" i="18" a="1"/>
  <c r="M1229" i="18" s="1"/>
  <c r="M1284" i="18" a="1"/>
  <c r="M1284" i="18" s="1"/>
  <c r="M1386" i="18" a="1"/>
  <c r="M1386" i="18" s="1"/>
  <c r="M2724" i="18" a="1"/>
  <c r="M2724" i="18" s="1"/>
  <c r="M884" i="18" a="1"/>
  <c r="M884" i="18" s="1"/>
  <c r="M1034" i="18" a="1"/>
  <c r="M1034" i="18" s="1"/>
  <c r="M1115" i="18" a="1"/>
  <c r="M1115" i="18" s="1"/>
  <c r="M1375" i="18" a="1"/>
  <c r="M1375" i="18" s="1"/>
  <c r="M1514" i="18" a="1"/>
  <c r="M1514" i="18" s="1"/>
  <c r="M1900" i="18" a="1"/>
  <c r="M1900" i="18" s="1"/>
  <c r="M318" i="18" a="1"/>
  <c r="M318" i="18" s="1"/>
  <c r="M397" i="18" a="1"/>
  <c r="M397" i="18" s="1"/>
  <c r="M416" i="18" a="1"/>
  <c r="M416" i="18" s="1"/>
  <c r="M570" i="18" a="1"/>
  <c r="M570" i="18" s="1"/>
  <c r="M583" i="18" a="1"/>
  <c r="M583" i="18" s="1"/>
  <c r="M619" i="18" a="1"/>
  <c r="M619" i="18" s="1"/>
  <c r="M776" i="18" a="1"/>
  <c r="M776" i="18" s="1"/>
  <c r="M961" i="18" a="1"/>
  <c r="M961" i="18" s="1"/>
  <c r="M1011" i="18" a="1"/>
  <c r="M1011" i="18" s="1"/>
  <c r="M1183" i="18" a="1"/>
  <c r="M1183" i="18" s="1"/>
  <c r="M1218" i="18" a="1"/>
  <c r="M1218" i="18" s="1"/>
  <c r="M1221" i="18" a="1"/>
  <c r="M1221" i="18" s="1"/>
  <c r="M1360" i="18" a="1"/>
  <c r="M1360" i="18" s="1"/>
  <c r="M1408" i="18" a="1"/>
  <c r="M1408" i="18" s="1"/>
  <c r="M1959" i="18" a="1"/>
  <c r="M1959" i="18" s="1"/>
  <c r="M2198" i="18" a="1"/>
  <c r="M2198" i="18" s="1"/>
  <c r="M150" i="18" a="1"/>
  <c r="M150" i="18" s="1"/>
  <c r="M370" i="18" a="1"/>
  <c r="M370" i="18" s="1"/>
  <c r="M394" i="18" a="1"/>
  <c r="M394" i="18" s="1"/>
  <c r="M497" i="18" a="1"/>
  <c r="M497" i="18" s="1"/>
  <c r="M630" i="18" a="1"/>
  <c r="M630" i="18" s="1"/>
  <c r="M682" i="18" a="1"/>
  <c r="M682" i="18" s="1"/>
  <c r="M723" i="18" a="1"/>
  <c r="M723" i="18" s="1"/>
  <c r="M806" i="18" a="1"/>
  <c r="M806" i="18" s="1"/>
  <c r="M907" i="18" a="1"/>
  <c r="M907" i="18" s="1"/>
  <c r="M1020" i="18" a="1"/>
  <c r="M1020" i="18" s="1"/>
  <c r="M1481" i="18" a="1"/>
  <c r="M1481" i="18" s="1"/>
  <c r="M202" i="18" a="1"/>
  <c r="M202" i="18" s="1"/>
  <c r="M280" i="18" a="1"/>
  <c r="M280" i="18" s="1"/>
  <c r="M289" i="18" a="1"/>
  <c r="M289" i="18" s="1"/>
  <c r="M489" i="18" a="1"/>
  <c r="M489" i="18" s="1"/>
  <c r="M633" i="18" a="1"/>
  <c r="M633" i="18" s="1"/>
  <c r="M871" i="18" a="1"/>
  <c r="M871" i="18" s="1"/>
  <c r="M896" i="18" a="1"/>
  <c r="M896" i="18" s="1"/>
  <c r="M939" i="18" a="1"/>
  <c r="M939" i="18" s="1"/>
  <c r="M1078" i="18" a="1"/>
  <c r="M1078" i="18" s="1"/>
  <c r="M1110" i="18" a="1"/>
  <c r="M1110" i="18" s="1"/>
  <c r="M1130" i="18" a="1"/>
  <c r="M1130" i="18" s="1"/>
  <c r="M1254" i="18" a="1"/>
  <c r="M1254" i="18" s="1"/>
  <c r="M1311" i="18" a="1"/>
  <c r="M1311" i="18" s="1"/>
  <c r="M1475" i="18" a="1"/>
  <c r="M1475" i="18" s="1"/>
  <c r="M1501" i="18" a="1"/>
  <c r="M1501" i="18" s="1"/>
  <c r="M1597" i="18" a="1"/>
  <c r="M1597" i="18" s="1"/>
  <c r="M2162" i="18" a="1"/>
  <c r="M2162" i="18" s="1"/>
  <c r="M2254" i="18" a="1"/>
  <c r="M2254" i="18" s="1"/>
  <c r="M2566" i="18" a="1"/>
  <c r="M2566" i="18" s="1"/>
  <c r="M2583" i="18" a="1"/>
  <c r="M2583" i="18" s="1"/>
  <c r="M2594" i="18" a="1"/>
  <c r="M2594" i="18" s="1"/>
  <c r="M2749" i="18" a="1"/>
  <c r="M2749" i="18" s="1"/>
  <c r="M117" i="18" a="1"/>
  <c r="M117" i="18" s="1"/>
  <c r="M130" i="18" a="1"/>
  <c r="M130" i="18" s="1"/>
  <c r="M191" i="18" a="1"/>
  <c r="M191" i="18" s="1"/>
  <c r="M205" i="18" a="1"/>
  <c r="M205" i="18" s="1"/>
  <c r="M238" i="18" a="1"/>
  <c r="M238" i="18" s="1"/>
  <c r="M269" i="18" a="1"/>
  <c r="M269" i="18" s="1"/>
  <c r="M292" i="18" a="1"/>
  <c r="M292" i="18" s="1"/>
  <c r="M305" i="18" a="1"/>
  <c r="M305" i="18" s="1"/>
  <c r="M322" i="18" a="1"/>
  <c r="M322" i="18" s="1"/>
  <c r="M368" i="18" a="1"/>
  <c r="M368" i="18" s="1"/>
  <c r="M376" i="18" a="1"/>
  <c r="M376" i="18" s="1"/>
  <c r="M400" i="18" a="1"/>
  <c r="M400" i="18" s="1"/>
  <c r="M406" i="18" a="1"/>
  <c r="M406" i="18" s="1"/>
  <c r="M427" i="18" a="1"/>
  <c r="M427" i="18" s="1"/>
  <c r="M503" i="18" a="1"/>
  <c r="M503" i="18" s="1"/>
  <c r="M528" i="18" a="1"/>
  <c r="M528" i="18" s="1"/>
  <c r="M544" i="18" a="1"/>
  <c r="M544" i="18" s="1"/>
  <c r="M547" i="18" a="1"/>
  <c r="M547" i="18" s="1"/>
  <c r="M550" i="18" a="1"/>
  <c r="M550" i="18" s="1"/>
  <c r="M579" i="18" a="1"/>
  <c r="M579" i="18" s="1"/>
  <c r="M584" i="18" a="1"/>
  <c r="M584" i="18" s="1"/>
  <c r="M617" i="18" a="1"/>
  <c r="M617" i="18" s="1"/>
  <c r="M656" i="18" a="1"/>
  <c r="M656" i="18" s="1"/>
  <c r="M690" i="18" a="1"/>
  <c r="M690" i="18" s="1"/>
  <c r="M708" i="18" a="1"/>
  <c r="M708" i="18" s="1"/>
  <c r="M789" i="18" a="1"/>
  <c r="M789" i="18" s="1"/>
  <c r="M798" i="18" a="1"/>
  <c r="M798" i="18" s="1"/>
  <c r="M831" i="18" a="1"/>
  <c r="M831" i="18" s="1"/>
  <c r="M877" i="18" a="1"/>
  <c r="M877" i="18" s="1"/>
  <c r="M925" i="18" a="1"/>
  <c r="M925" i="18" s="1"/>
  <c r="M1457" i="18" a="1"/>
  <c r="M1457" i="18" s="1"/>
  <c r="M2009" i="18" a="1"/>
  <c r="M2009" i="18" s="1"/>
  <c r="M2349" i="18" a="1"/>
  <c r="M2349" i="18" s="1"/>
  <c r="M2417" i="18" a="1"/>
  <c r="M2417" i="18" s="1"/>
  <c r="M2796" i="18" a="1"/>
  <c r="M2796" i="18" s="1"/>
  <c r="M796" i="18" a="1"/>
  <c r="M796" i="18" s="1"/>
  <c r="M1033" i="18" a="1"/>
  <c r="M1033" i="18" s="1"/>
  <c r="M1243" i="18" a="1"/>
  <c r="M1243" i="18" s="1"/>
  <c r="M1662" i="18" a="1"/>
  <c r="M1662" i="18" s="1"/>
  <c r="M1793" i="18" a="1"/>
  <c r="M1793" i="18" s="1"/>
  <c r="M2099" i="18" a="1"/>
  <c r="M2099" i="18" s="1"/>
  <c r="M744" i="18" a="1"/>
  <c r="M744" i="18" s="1"/>
  <c r="M922" i="18" a="1"/>
  <c r="M922" i="18" s="1"/>
  <c r="M1158" i="18" a="1"/>
  <c r="M1158" i="18" s="1"/>
  <c r="M1230" i="18" a="1"/>
  <c r="M1230" i="18" s="1"/>
  <c r="M1443" i="18" a="1"/>
  <c r="M1443" i="18" s="1"/>
  <c r="M1469" i="18" a="1"/>
  <c r="M1469" i="18" s="1"/>
  <c r="M1520" i="18" a="1"/>
  <c r="M1520" i="18" s="1"/>
  <c r="M1571" i="18" a="1"/>
  <c r="M1571" i="18" s="1"/>
  <c r="M1611" i="18" a="1"/>
  <c r="M1611" i="18" s="1"/>
  <c r="M1694" i="18" a="1"/>
  <c r="M1694" i="18" s="1"/>
  <c r="M1799" i="18" a="1"/>
  <c r="M1799" i="18" s="1"/>
  <c r="M1826" i="18" a="1"/>
  <c r="M1826" i="18" s="1"/>
  <c r="M1846" i="18" a="1"/>
  <c r="M1846" i="18" s="1"/>
  <c r="M2108" i="18" a="1"/>
  <c r="M2108" i="18" s="1"/>
  <c r="M2181" i="18" a="1"/>
  <c r="M2181" i="18" s="1"/>
  <c r="M2387" i="18" a="1"/>
  <c r="M2387" i="18" s="1"/>
  <c r="M2843" i="18" a="1"/>
  <c r="M2843" i="18" s="1"/>
  <c r="M726" i="18" a="1"/>
  <c r="M726" i="18" s="1"/>
  <c r="M775" i="18" a="1"/>
  <c r="M775" i="18" s="1"/>
  <c r="M910" i="18" a="1"/>
  <c r="M910" i="18" s="1"/>
  <c r="M1008" i="18" a="1"/>
  <c r="M1008" i="18" s="1"/>
  <c r="M1053" i="18" a="1"/>
  <c r="M1053" i="18" s="1"/>
  <c r="M1063" i="18" a="1"/>
  <c r="M1063" i="18" s="1"/>
  <c r="M1131" i="18" a="1"/>
  <c r="M1131" i="18" s="1"/>
  <c r="M1247" i="18" a="1"/>
  <c r="M1247" i="18" s="1"/>
  <c r="M1310" i="18" a="1"/>
  <c r="M1310" i="18" s="1"/>
  <c r="M1389" i="18" a="1"/>
  <c r="M1389" i="18" s="1"/>
  <c r="M1432" i="18" a="1"/>
  <c r="M1432" i="18" s="1"/>
  <c r="M1489" i="18" a="1"/>
  <c r="M1489" i="18" s="1"/>
  <c r="M1560" i="18" a="1"/>
  <c r="M1560" i="18" s="1"/>
  <c r="M1574" i="18" a="1"/>
  <c r="M1574" i="18" s="1"/>
  <c r="M1579" i="18" a="1"/>
  <c r="M1579" i="18" s="1"/>
  <c r="M1737" i="18" a="1"/>
  <c r="M1737" i="18" s="1"/>
  <c r="M1774" i="18" a="1"/>
  <c r="M1774" i="18" s="1"/>
  <c r="M2206" i="18" a="1"/>
  <c r="M2206" i="18" s="1"/>
  <c r="M2855" i="18" a="1"/>
  <c r="M2855" i="18" s="1"/>
  <c r="M2864" i="18" a="1"/>
  <c r="M2864" i="18" s="1"/>
  <c r="M805" i="18" a="1"/>
  <c r="M805" i="18" s="1"/>
  <c r="M821" i="18" a="1"/>
  <c r="M821" i="18" s="1"/>
  <c r="M832" i="18" a="1"/>
  <c r="M832" i="18" s="1"/>
  <c r="M867" i="18" a="1"/>
  <c r="M867" i="18" s="1"/>
  <c r="M1108" i="18" a="1"/>
  <c r="M1108" i="18" s="1"/>
  <c r="M1137" i="18" a="1"/>
  <c r="M1137" i="18" s="1"/>
  <c r="M1179" i="18" a="1"/>
  <c r="M1179" i="18" s="1"/>
  <c r="M1524" i="18" a="1"/>
  <c r="M1524" i="18" s="1"/>
  <c r="M1839" i="18" a="1"/>
  <c r="M1839" i="18" s="1"/>
  <c r="M1847" i="18" a="1"/>
  <c r="M1847" i="18" s="1"/>
  <c r="M2089" i="18" a="1"/>
  <c r="M2089" i="18" s="1"/>
  <c r="M2565" i="18" a="1"/>
  <c r="M2565" i="18" s="1"/>
  <c r="M848" i="18" a="1"/>
  <c r="M848" i="18" s="1"/>
  <c r="M895" i="18" a="1"/>
  <c r="M895" i="18" s="1"/>
  <c r="M937" i="18" a="1"/>
  <c r="M937" i="18" s="1"/>
  <c r="M971" i="18" a="1"/>
  <c r="M971" i="18" s="1"/>
  <c r="M1071" i="18" a="1"/>
  <c r="M1071" i="18" s="1"/>
  <c r="M1082" i="18" a="1"/>
  <c r="M1082" i="18" s="1"/>
  <c r="M1090" i="18" a="1"/>
  <c r="M1090" i="18" s="1"/>
  <c r="M1151" i="18" a="1"/>
  <c r="M1151" i="18" s="1"/>
  <c r="M1172" i="18" a="1"/>
  <c r="M1172" i="18" s="1"/>
  <c r="M1193" i="18" a="1"/>
  <c r="M1193" i="18" s="1"/>
  <c r="M1209" i="18" a="1"/>
  <c r="M1209" i="18" s="1"/>
  <c r="M1217" i="18" a="1"/>
  <c r="M1217" i="18" s="1"/>
  <c r="M1239" i="18" a="1"/>
  <c r="M1239" i="18" s="1"/>
  <c r="M1291" i="18" a="1"/>
  <c r="M1291" i="18" s="1"/>
  <c r="M1358" i="18" a="1"/>
  <c r="M1358" i="18" s="1"/>
  <c r="M1361" i="18" a="1"/>
  <c r="M1361" i="18" s="1"/>
  <c r="M2001" i="18" a="1"/>
  <c r="M2001" i="18" s="1"/>
  <c r="M2058" i="18" a="1"/>
  <c r="M2058" i="18" s="1"/>
  <c r="M2759" i="18" a="1"/>
  <c r="M2759" i="18" s="1"/>
  <c r="M1103" i="18" a="1"/>
  <c r="M1103" i="18" s="1"/>
  <c r="M1156" i="18" a="1"/>
  <c r="M1156" i="18" s="1"/>
  <c r="M1201" i="18" a="1"/>
  <c r="M1201" i="18" s="1"/>
  <c r="M1652" i="18" a="1"/>
  <c r="M1652" i="18" s="1"/>
  <c r="M1938" i="18" a="1"/>
  <c r="M1938" i="18" s="1"/>
  <c r="M2049" i="18" a="1"/>
  <c r="M2049" i="18" s="1"/>
  <c r="M2083" i="18" a="1"/>
  <c r="M2083" i="18" s="1"/>
  <c r="M2409" i="18" a="1"/>
  <c r="M2409" i="18" s="1"/>
  <c r="M2526" i="18" a="1"/>
  <c r="M2526" i="18" s="1"/>
  <c r="M2588" i="18" a="1"/>
  <c r="M2588" i="18" s="1"/>
  <c r="M2751" i="18" a="1"/>
  <c r="M2751" i="18" s="1"/>
  <c r="M980" i="18" a="1"/>
  <c r="M980" i="18" s="1"/>
  <c r="M1140" i="18" a="1"/>
  <c r="M1140" i="18" s="1"/>
  <c r="M1458" i="18" a="1"/>
  <c r="M1458" i="18" s="1"/>
  <c r="M1746" i="18" a="1"/>
  <c r="M1746" i="18" s="1"/>
  <c r="M1961" i="18" a="1"/>
  <c r="M1961" i="18" s="1"/>
  <c r="M2412" i="18" a="1"/>
  <c r="M2412" i="18" s="1"/>
  <c r="M722" i="18" a="1"/>
  <c r="M722" i="18" s="1"/>
  <c r="M763" i="18" a="1"/>
  <c r="M763" i="18" s="1"/>
  <c r="M790" i="18" a="1"/>
  <c r="M790" i="18" s="1"/>
  <c r="M898" i="18" a="1"/>
  <c r="M898" i="18" s="1"/>
  <c r="M963" i="18" a="1"/>
  <c r="M963" i="18" s="1"/>
  <c r="M990" i="18" a="1"/>
  <c r="M990" i="18" s="1"/>
  <c r="M996" i="18" a="1"/>
  <c r="M996" i="18" s="1"/>
  <c r="M1256" i="18" a="1"/>
  <c r="M1256" i="18" s="1"/>
  <c r="M1319" i="18" a="1"/>
  <c r="M1319" i="18" s="1"/>
  <c r="M1341" i="18" a="1"/>
  <c r="M1341" i="18" s="1"/>
  <c r="M1370" i="18" a="1"/>
  <c r="M1370" i="18" s="1"/>
  <c r="M1525" i="18" a="1"/>
  <c r="M1525" i="18" s="1"/>
  <c r="M1607" i="18" a="1"/>
  <c r="M1607" i="18" s="1"/>
  <c r="M1616" i="18" a="1"/>
  <c r="M1616" i="18" s="1"/>
  <c r="M1679" i="18" a="1"/>
  <c r="M1679" i="18" s="1"/>
  <c r="M1729" i="18" a="1"/>
  <c r="M1729" i="18" s="1"/>
  <c r="M1831" i="18" a="1"/>
  <c r="M1831" i="18" s="1"/>
  <c r="M1898" i="18" a="1"/>
  <c r="M1898" i="18" s="1"/>
  <c r="M1970" i="18" a="1"/>
  <c r="M1970" i="18" s="1"/>
  <c r="M2580" i="18" a="1"/>
  <c r="M2580" i="18" s="1"/>
  <c r="M1295" i="18" a="1"/>
  <c r="M1295" i="18" s="1"/>
  <c r="M1343" i="18" a="1"/>
  <c r="M1343" i="18" s="1"/>
  <c r="M1445" i="18" a="1"/>
  <c r="M1445" i="18" s="1"/>
  <c r="M1573" i="18" a="1"/>
  <c r="M1573" i="18" s="1"/>
  <c r="M1697" i="18" a="1"/>
  <c r="M1697" i="18" s="1"/>
  <c r="M1700" i="18" a="1"/>
  <c r="M1700" i="18" s="1"/>
  <c r="M1772" i="18" a="1"/>
  <c r="M1772" i="18" s="1"/>
  <c r="M1945" i="18" a="1"/>
  <c r="M1945" i="18" s="1"/>
  <c r="M1947" i="18" a="1"/>
  <c r="M1947" i="18" s="1"/>
  <c r="M2031" i="18" a="1"/>
  <c r="M2031" i="18" s="1"/>
  <c r="M2130" i="18" a="1"/>
  <c r="M2130" i="18" s="1"/>
  <c r="M2160" i="18" a="1"/>
  <c r="M2160" i="18" s="1"/>
  <c r="M2305" i="18" a="1"/>
  <c r="M2305" i="18" s="1"/>
  <c r="M2372" i="18" a="1"/>
  <c r="M2372" i="18" s="1"/>
  <c r="M2502" i="18" a="1"/>
  <c r="M2502" i="18" s="1"/>
  <c r="M2868" i="18" a="1"/>
  <c r="M2868" i="18" s="1"/>
  <c r="M1290" i="18" a="1"/>
  <c r="M1290" i="18" s="1"/>
  <c r="M1318" i="18" a="1"/>
  <c r="M1318" i="18" s="1"/>
  <c r="M1346" i="18" a="1"/>
  <c r="M1346" i="18" s="1"/>
  <c r="M1354" i="18" a="1"/>
  <c r="M1354" i="18" s="1"/>
  <c r="M1373" i="18" a="1"/>
  <c r="M1373" i="18" s="1"/>
  <c r="M1403" i="18" a="1"/>
  <c r="M1403" i="18" s="1"/>
  <c r="M1417" i="18" a="1"/>
  <c r="M1417" i="18" s="1"/>
  <c r="M1480" i="18" a="1"/>
  <c r="M1480" i="18" s="1"/>
  <c r="M1578" i="18" a="1"/>
  <c r="M1578" i="18" s="1"/>
  <c r="M1581" i="18" a="1"/>
  <c r="M1581" i="18" s="1"/>
  <c r="M1655" i="18" a="1"/>
  <c r="M1655" i="18" s="1"/>
  <c r="M1672" i="18" a="1"/>
  <c r="M1672" i="18" s="1"/>
  <c r="M1744" i="18" a="1"/>
  <c r="M1744" i="18" s="1"/>
  <c r="M1769" i="18" a="1"/>
  <c r="M1769" i="18" s="1"/>
  <c r="M1780" i="18" a="1"/>
  <c r="M1780" i="18" s="1"/>
  <c r="M1791" i="18" a="1"/>
  <c r="M1791" i="18" s="1"/>
  <c r="M1833" i="18" a="1"/>
  <c r="M1833" i="18" s="1"/>
  <c r="M1836" i="18" a="1"/>
  <c r="M1836" i="18" s="1"/>
  <c r="M1884" i="18" a="1"/>
  <c r="M1884" i="18" s="1"/>
  <c r="M2044" i="18" a="1"/>
  <c r="M2044" i="18" s="1"/>
  <c r="M2081" i="18" a="1"/>
  <c r="M2081" i="18" s="1"/>
  <c r="M2086" i="18" a="1"/>
  <c r="M2086" i="18" s="1"/>
  <c r="M2105" i="18" a="1"/>
  <c r="M2105" i="18" s="1"/>
  <c r="M2119" i="18" a="1"/>
  <c r="M2119" i="18" s="1"/>
  <c r="M2133" i="18" a="1"/>
  <c r="M2133" i="18" s="1"/>
  <c r="M2184" i="18" a="1"/>
  <c r="M2184" i="18" s="1"/>
  <c r="M2225" i="18" a="1"/>
  <c r="M2225" i="18" s="1"/>
  <c r="M2325" i="18" a="1"/>
  <c r="M2325" i="18" s="1"/>
  <c r="M2346" i="18" a="1"/>
  <c r="M2346" i="18" s="1"/>
  <c r="M2352" i="18" a="1"/>
  <c r="M2352" i="18" s="1"/>
  <c r="M2407" i="18" a="1"/>
  <c r="M2407" i="18" s="1"/>
  <c r="M2771" i="18" a="1"/>
  <c r="M2771" i="18" s="1"/>
  <c r="M2777" i="18" a="1"/>
  <c r="M2777" i="18" s="1"/>
  <c r="M2821" i="18" a="1"/>
  <c r="M2821" i="18" s="1"/>
  <c r="M2947" i="18" a="1"/>
  <c r="M2947" i="18" s="1"/>
  <c r="M2996" i="18" a="1"/>
  <c r="M2996" i="18" s="1"/>
  <c r="M3001" i="18" a="1"/>
  <c r="M3001" i="18" s="1"/>
  <c r="M1274" i="18" a="1"/>
  <c r="M1274" i="18" s="1"/>
  <c r="M1316" i="18" a="1"/>
  <c r="M1316" i="18" s="1"/>
  <c r="M1406" i="18" a="1"/>
  <c r="M1406" i="18" s="1"/>
  <c r="M1476" i="18" a="1"/>
  <c r="M1476" i="18" s="1"/>
  <c r="M1582" i="18" a="1"/>
  <c r="M1582" i="18" s="1"/>
  <c r="M1612" i="18" a="1"/>
  <c r="M1612" i="18" s="1"/>
  <c r="M1621" i="18" a="1"/>
  <c r="M1621" i="18" s="1"/>
  <c r="M1650" i="18" a="1"/>
  <c r="M1650" i="18" s="1"/>
  <c r="M1656" i="18" a="1"/>
  <c r="M1656" i="18" s="1"/>
  <c r="M1673" i="18" a="1"/>
  <c r="M1673" i="18" s="1"/>
  <c r="M1698" i="18" a="1"/>
  <c r="M1698" i="18" s="1"/>
  <c r="M1709" i="18" a="1"/>
  <c r="M1709" i="18" s="1"/>
  <c r="M1761" i="18" a="1"/>
  <c r="M1761" i="18" s="1"/>
  <c r="M1814" i="18" a="1"/>
  <c r="M1814" i="18" s="1"/>
  <c r="M1891" i="18" a="1"/>
  <c r="M1891" i="18" s="1"/>
  <c r="M1904" i="18" a="1"/>
  <c r="M1904" i="18" s="1"/>
  <c r="M2015" i="18" a="1"/>
  <c r="M2015" i="18" s="1"/>
  <c r="M2073" i="18" a="1"/>
  <c r="M2073" i="18" s="1"/>
  <c r="M2084" i="18" a="1"/>
  <c r="M2084" i="18" s="1"/>
  <c r="M2087" i="18" a="1"/>
  <c r="M2087" i="18" s="1"/>
  <c r="M2294" i="18" a="1"/>
  <c r="M2294" i="18" s="1"/>
  <c r="M2300" i="18" a="1"/>
  <c r="M2300" i="18" s="1"/>
  <c r="M2309" i="18" a="1"/>
  <c r="M2309" i="18" s="1"/>
  <c r="M2323" i="18" a="1"/>
  <c r="M2323" i="18" s="1"/>
  <c r="M2425" i="18" a="1"/>
  <c r="M2425" i="18" s="1"/>
  <c r="M2734" i="18" a="1"/>
  <c r="M2734" i="18" s="1"/>
  <c r="M2737" i="18" a="1"/>
  <c r="M2737" i="18" s="1"/>
  <c r="M2836" i="18" a="1"/>
  <c r="M2836" i="18" s="1"/>
  <c r="M2854" i="18" a="1"/>
  <c r="M2854" i="18" s="1"/>
  <c r="M1667" i="18" a="1"/>
  <c r="M1667" i="18" s="1"/>
  <c r="M1820" i="18" a="1"/>
  <c r="M1820" i="18" s="1"/>
  <c r="M1864" i="18" a="1"/>
  <c r="M1864" i="18" s="1"/>
  <c r="M1946" i="18" a="1"/>
  <c r="M1946" i="18" s="1"/>
  <c r="M1985" i="18" a="1"/>
  <c r="M1985" i="18" s="1"/>
  <c r="M2079" i="18" a="1"/>
  <c r="M2079" i="18" s="1"/>
  <c r="M2193" i="18" a="1"/>
  <c r="M2193" i="18" s="1"/>
  <c r="M2229" i="18" a="1"/>
  <c r="M2229" i="18" s="1"/>
  <c r="M2609" i="18" a="1"/>
  <c r="M2609" i="18" s="1"/>
  <c r="M2615" i="18" a="1"/>
  <c r="M2615" i="18" s="1"/>
  <c r="M2682" i="18" a="1"/>
  <c r="M2682" i="18" s="1"/>
  <c r="M2921" i="18" a="1"/>
  <c r="M2921" i="18" s="1"/>
  <c r="M2927" i="18" a="1"/>
  <c r="M2927" i="18" s="1"/>
  <c r="M1369" i="18" a="1"/>
  <c r="M1369" i="18" s="1"/>
  <c r="M1547" i="18" a="1"/>
  <c r="M1547" i="18" s="1"/>
  <c r="M1594" i="18" a="1"/>
  <c r="M1594" i="18" s="1"/>
  <c r="M1605" i="18" a="1"/>
  <c r="M1605" i="18" s="1"/>
  <c r="M1690" i="18" a="1"/>
  <c r="M1690" i="18" s="1"/>
  <c r="M1885" i="18" a="1"/>
  <c r="M1885" i="18" s="1"/>
  <c r="M1971" i="18" a="1"/>
  <c r="M1971" i="18" s="1"/>
  <c r="M2106" i="18" a="1"/>
  <c r="M2106" i="18" s="1"/>
  <c r="M2304" i="18" a="1"/>
  <c r="M2304" i="18" s="1"/>
  <c r="M2431" i="18" a="1"/>
  <c r="M2431" i="18" s="1"/>
  <c r="M2647" i="18" a="1"/>
  <c r="M2647" i="18" s="1"/>
  <c r="M2685" i="18" a="1"/>
  <c r="M2685" i="18" s="1"/>
  <c r="M2888" i="18" a="1"/>
  <c r="M2888" i="18" s="1"/>
  <c r="M2979" i="18" a="1"/>
  <c r="M2979" i="18" s="1"/>
  <c r="M1342" i="18" a="1"/>
  <c r="M1342" i="18" s="1"/>
  <c r="M1474" i="18" a="1"/>
  <c r="M1474" i="18" s="1"/>
  <c r="M1622" i="18" a="1"/>
  <c r="M1622" i="18" s="1"/>
  <c r="M1641" i="18" a="1"/>
  <c r="M1641" i="18" s="1"/>
  <c r="M1710" i="18" a="1"/>
  <c r="M1710" i="18" s="1"/>
  <c r="M1732" i="18" a="1"/>
  <c r="M1732" i="18" s="1"/>
  <c r="M1754" i="18" a="1"/>
  <c r="M1754" i="18" s="1"/>
  <c r="M1821" i="18" a="1"/>
  <c r="M1821" i="18" s="1"/>
  <c r="M1851" i="18" a="1"/>
  <c r="M1851" i="18" s="1"/>
  <c r="M1927" i="18" a="1"/>
  <c r="M1927" i="18" s="1"/>
  <c r="M2063" i="18" a="1"/>
  <c r="M2063" i="18" s="1"/>
  <c r="M2147" i="18" a="1"/>
  <c r="M2147" i="18" s="1"/>
  <c r="M2175" i="18" a="1"/>
  <c r="M2175" i="18" s="1"/>
  <c r="M2377" i="18" a="1"/>
  <c r="M2377" i="18" s="1"/>
  <c r="M2379" i="18" a="1"/>
  <c r="M2379" i="18" s="1"/>
  <c r="M2575" i="18" a="1"/>
  <c r="M2575" i="18" s="1"/>
  <c r="M2607" i="18" a="1"/>
  <c r="M2607" i="18" s="1"/>
  <c r="M2653" i="18" a="1"/>
  <c r="M2653" i="18" s="1"/>
  <c r="M2747" i="18" a="1"/>
  <c r="M2747" i="18" s="1"/>
  <c r="M1544" i="18" a="1"/>
  <c r="M1544" i="18" s="1"/>
  <c r="M1613" i="18" a="1"/>
  <c r="M1613" i="18" s="1"/>
  <c r="M1642" i="18" a="1"/>
  <c r="M1642" i="18" s="1"/>
  <c r="M1674" i="18" a="1"/>
  <c r="M1674" i="18" s="1"/>
  <c r="M1722" i="18" a="1"/>
  <c r="M1722" i="18" s="1"/>
  <c r="M1725" i="18" a="1"/>
  <c r="M1725" i="18" s="1"/>
  <c r="M1741" i="18" a="1"/>
  <c r="M1741" i="18" s="1"/>
  <c r="M1749" i="18" a="1"/>
  <c r="M1749" i="18" s="1"/>
  <c r="M2034" i="18" a="1"/>
  <c r="M2034" i="18" s="1"/>
  <c r="M2077" i="18" a="1"/>
  <c r="M2077" i="18" s="1"/>
  <c r="M2109" i="18" a="1"/>
  <c r="M2109" i="18" s="1"/>
  <c r="M2318" i="18" a="1"/>
  <c r="M2318" i="18" s="1"/>
  <c r="M2520" i="18" a="1"/>
  <c r="M2520" i="18" s="1"/>
  <c r="M1668" i="18" a="1"/>
  <c r="M1668" i="18" s="1"/>
  <c r="M1693" i="18" a="1"/>
  <c r="M1693" i="18" s="1"/>
  <c r="M1736" i="18" a="1"/>
  <c r="M1736" i="18" s="1"/>
  <c r="M1738" i="18" a="1"/>
  <c r="M1738" i="18" s="1"/>
  <c r="M1765" i="18" a="1"/>
  <c r="M1765" i="18" s="1"/>
  <c r="M1776" i="18" a="1"/>
  <c r="M1776" i="18" s="1"/>
  <c r="M1794" i="18" a="1"/>
  <c r="M1794" i="18" s="1"/>
  <c r="M1845" i="18" a="1"/>
  <c r="M1845" i="18" s="1"/>
  <c r="M1892" i="18" a="1"/>
  <c r="M1892" i="18" s="1"/>
  <c r="M1943" i="18" a="1"/>
  <c r="M1943" i="18" s="1"/>
  <c r="M1951" i="18" a="1"/>
  <c r="M1951" i="18" s="1"/>
  <c r="M1960" i="18" a="1"/>
  <c r="M1960" i="18" s="1"/>
  <c r="M2010" i="18" a="1"/>
  <c r="M2010" i="18" s="1"/>
  <c r="M2146" i="18" a="1"/>
  <c r="M2146" i="18" s="1"/>
  <c r="M2152" i="18" a="1"/>
  <c r="M2152" i="18" s="1"/>
  <c r="M2215" i="18" a="1"/>
  <c r="M2215" i="18" s="1"/>
  <c r="M2666" i="18" a="1"/>
  <c r="M2666" i="18" s="1"/>
  <c r="M2706" i="18" a="1"/>
  <c r="M2706" i="18" s="1"/>
  <c r="M2879" i="18" a="1"/>
  <c r="M2879" i="18" s="1"/>
  <c r="M1907" i="18" a="1"/>
  <c r="M1907" i="18" s="1"/>
  <c r="M2698" i="18" a="1"/>
  <c r="M2698" i="18" s="1"/>
  <c r="M2703" i="18" a="1"/>
  <c r="M2703" i="18" s="1"/>
  <c r="M2955" i="18" a="1"/>
  <c r="M2955" i="18" s="1"/>
  <c r="M1530" i="18" a="1"/>
  <c r="M1530" i="18" s="1"/>
  <c r="M1551" i="18" a="1"/>
  <c r="M1551" i="18" s="1"/>
  <c r="M1675" i="18" a="1"/>
  <c r="M1675" i="18" s="1"/>
  <c r="M1683" i="18" a="1"/>
  <c r="M1683" i="18" s="1"/>
  <c r="M1707" i="18" a="1"/>
  <c r="M1707" i="18" s="1"/>
  <c r="M1726" i="18" a="1"/>
  <c r="M1726" i="18" s="1"/>
  <c r="M1750" i="18" a="1"/>
  <c r="M1750" i="18" s="1"/>
  <c r="M1806" i="18" a="1"/>
  <c r="M1806" i="18" s="1"/>
  <c r="M1848" i="18" a="1"/>
  <c r="M1848" i="18" s="1"/>
  <c r="M1867" i="18" a="1"/>
  <c r="M1867" i="18" s="1"/>
  <c r="M1887" i="18" a="1"/>
  <c r="M1887" i="18" s="1"/>
  <c r="M1944" i="18" a="1"/>
  <c r="M1944" i="18" s="1"/>
  <c r="M1979" i="18" a="1"/>
  <c r="M1979" i="18" s="1"/>
  <c r="M1987" i="18" a="1"/>
  <c r="M1987" i="18" s="1"/>
  <c r="M2062" i="18" a="1"/>
  <c r="M2062" i="18" s="1"/>
  <c r="M2134" i="18" a="1"/>
  <c r="M2134" i="18" s="1"/>
  <c r="M2190" i="18" a="1"/>
  <c r="M2190" i="18" s="1"/>
  <c r="M2219" i="18" a="1"/>
  <c r="M2219" i="18" s="1"/>
  <c r="M2475" i="18" a="1"/>
  <c r="M2475" i="18" s="1"/>
  <c r="M2501" i="18" a="1"/>
  <c r="M2501" i="18" s="1"/>
  <c r="M2707" i="18" a="1"/>
  <c r="M2707" i="18" s="1"/>
  <c r="M2730" i="18" a="1"/>
  <c r="M2730" i="18" s="1"/>
  <c r="M2958" i="18" a="1"/>
  <c r="M2958" i="18" s="1"/>
  <c r="M1941" i="18" a="1"/>
  <c r="M1941" i="18" s="1"/>
  <c r="M2080" i="18" a="1"/>
  <c r="M2080" i="18" s="1"/>
  <c r="M2104" i="18" a="1"/>
  <c r="M2104" i="18" s="1"/>
  <c r="M2156" i="18" a="1"/>
  <c r="M2156" i="18" s="1"/>
  <c r="M2179" i="18" a="1"/>
  <c r="M2179" i="18" s="1"/>
  <c r="M2223" i="18" a="1"/>
  <c r="M2223" i="18" s="1"/>
  <c r="M2252" i="18" a="1"/>
  <c r="M2252" i="18" s="1"/>
  <c r="M2435" i="18" a="1"/>
  <c r="M2435" i="18" s="1"/>
  <c r="M2452" i="18" a="1"/>
  <c r="M2452" i="18" s="1"/>
  <c r="M2474" i="18" a="1"/>
  <c r="M2474" i="18" s="1"/>
  <c r="M2485" i="18" a="1"/>
  <c r="M2485" i="18" s="1"/>
  <c r="M2573" i="18" a="1"/>
  <c r="M2573" i="18" s="1"/>
  <c r="M2576" i="18" a="1"/>
  <c r="M2576" i="18" s="1"/>
  <c r="M2581" i="18" a="1"/>
  <c r="M2581" i="18" s="1"/>
  <c r="M2584" i="18" a="1"/>
  <c r="M2584" i="18" s="1"/>
  <c r="M2813" i="18" a="1"/>
  <c r="M2813" i="18" s="1"/>
  <c r="M2961" i="18" a="1"/>
  <c r="M2961" i="18" s="1"/>
  <c r="M2007" i="18" a="1"/>
  <c r="M2007" i="18" s="1"/>
  <c r="M2012" i="18" a="1"/>
  <c r="M2012" i="18" s="1"/>
  <c r="M2117" i="18" a="1"/>
  <c r="M2117" i="18" s="1"/>
  <c r="M2718" i="18" a="1"/>
  <c r="M2718" i="18" s="1"/>
  <c r="M2775" i="18" a="1"/>
  <c r="M2775" i="18" s="1"/>
  <c r="M2792" i="18" a="1"/>
  <c r="M2792" i="18" s="1"/>
  <c r="M2861" i="18" a="1"/>
  <c r="M2861" i="18" s="1"/>
  <c r="M2302" i="18" a="1"/>
  <c r="M2302" i="18" s="1"/>
  <c r="M2497" i="18" a="1"/>
  <c r="M2497" i="18" s="1"/>
  <c r="M1854" i="18" a="1"/>
  <c r="M1854" i="18" s="1"/>
  <c r="M1859" i="18" a="1"/>
  <c r="M1859" i="18" s="1"/>
  <c r="M1934" i="18" a="1"/>
  <c r="M1934" i="18" s="1"/>
  <c r="M2033" i="18" a="1"/>
  <c r="M2033" i="18" s="1"/>
  <c r="M2090" i="18" a="1"/>
  <c r="M2090" i="18" s="1"/>
  <c r="M2224" i="18" a="1"/>
  <c r="M2224" i="18" s="1"/>
  <c r="M2227" i="18" a="1"/>
  <c r="M2227" i="18" s="1"/>
  <c r="M2278" i="18" a="1"/>
  <c r="M2278" i="18" s="1"/>
  <c r="M2364" i="18" a="1"/>
  <c r="M2364" i="18" s="1"/>
  <c r="M2398" i="18" a="1"/>
  <c r="M2398" i="18" s="1"/>
  <c r="M2472" i="18" a="1"/>
  <c r="M2472" i="18" s="1"/>
  <c r="M2512" i="18" a="1"/>
  <c r="M2512" i="18" s="1"/>
  <c r="M2727" i="18" a="1"/>
  <c r="M2727" i="18" s="1"/>
  <c r="M2870" i="18" a="1"/>
  <c r="M2870" i="18" s="1"/>
  <c r="M2959" i="18" a="1"/>
  <c r="M2959" i="18" s="1"/>
  <c r="M2299" i="18" a="1"/>
  <c r="M2299" i="18" s="1"/>
  <c r="M2315" i="18" a="1"/>
  <c r="M2315" i="18" s="1"/>
  <c r="M2321" i="18" a="1"/>
  <c r="M2321" i="18" s="1"/>
  <c r="M2644" i="18" a="1"/>
  <c r="M2644" i="18" s="1"/>
  <c r="M2686" i="18" a="1"/>
  <c r="M2686" i="18" s="1"/>
  <c r="M2798" i="18" a="1"/>
  <c r="M2798" i="18" s="1"/>
  <c r="M2853" i="18" a="1"/>
  <c r="M2853" i="18" s="1"/>
  <c r="M2068" i="18" a="1"/>
  <c r="M2068" i="18" s="1"/>
  <c r="M2103" i="18" a="1"/>
  <c r="M2103" i="18" s="1"/>
  <c r="M2113" i="18" a="1"/>
  <c r="M2113" i="18" s="1"/>
  <c r="M2151" i="18" a="1"/>
  <c r="M2151" i="18" s="1"/>
  <c r="M2233" i="18" a="1"/>
  <c r="M2233" i="18" s="1"/>
  <c r="M2251" i="18" a="1"/>
  <c r="M2251" i="18" s="1"/>
  <c r="M2268" i="18" a="1"/>
  <c r="M2268" i="18" s="1"/>
  <c r="M2366" i="18" a="1"/>
  <c r="M2366" i="18" s="1"/>
  <c r="M2754" i="18" a="1"/>
  <c r="M2754" i="18" s="1"/>
  <c r="M2790" i="18" a="1"/>
  <c r="M2790" i="18" s="1"/>
  <c r="M2851" i="18" a="1"/>
  <c r="M2851" i="18" s="1"/>
  <c r="M2859" i="18" a="1"/>
  <c r="M2859" i="18" s="1"/>
  <c r="M2911" i="18" a="1"/>
  <c r="M2911" i="18" s="1"/>
  <c r="M2946" i="18" a="1"/>
  <c r="M2946" i="18" s="1"/>
  <c r="M2974" i="18" a="1"/>
  <c r="M2974" i="18" s="1"/>
  <c r="M2367" i="18" a="1"/>
  <c r="M2367" i="18" s="1"/>
  <c r="M2405" i="18" a="1"/>
  <c r="M2405" i="18" s="1"/>
  <c r="M2481" i="18" a="1"/>
  <c r="M2481" i="18" s="1"/>
  <c r="M2577" i="18" a="1"/>
  <c r="M2577" i="18" s="1"/>
  <c r="M2618" i="18" a="1"/>
  <c r="M2618" i="18" s="1"/>
  <c r="M2624" i="18" a="1"/>
  <c r="M2624" i="18" s="1"/>
  <c r="M2735" i="18" a="1"/>
  <c r="M2735" i="18" s="1"/>
  <c r="M2764" i="18" a="1"/>
  <c r="M2764" i="18" s="1"/>
  <c r="M2794" i="18" a="1"/>
  <c r="M2794" i="18" s="1"/>
  <c r="M2809" i="18" a="1"/>
  <c r="M2809" i="18" s="1"/>
  <c r="M2844" i="18" a="1"/>
  <c r="M2844" i="18" s="1"/>
  <c r="M2846" i="18" a="1"/>
  <c r="M2846" i="18" s="1"/>
  <c r="M2867" i="18" a="1"/>
  <c r="M2867" i="18" s="1"/>
  <c r="M2932" i="18" a="1"/>
  <c r="M2932" i="18" s="1"/>
  <c r="M2939" i="18" a="1"/>
  <c r="M2939" i="18" s="1"/>
  <c r="M2386" i="18" a="1"/>
  <c r="M2386" i="18" s="1"/>
  <c r="M2688" i="18" a="1"/>
  <c r="M2688" i="18" s="1"/>
  <c r="M2752" i="18" a="1"/>
  <c r="M2752" i="18" s="1"/>
  <c r="M2816" i="18" a="1"/>
  <c r="M2816" i="18" s="1"/>
  <c r="M2316" i="18" a="1"/>
  <c r="M2316" i="18" s="1"/>
  <c r="M2342" i="18" a="1"/>
  <c r="M2342" i="18" s="1"/>
  <c r="M2397" i="18" a="1"/>
  <c r="M2397" i="18" s="1"/>
  <c r="M2449" i="18" a="1"/>
  <c r="M2449" i="18" s="1"/>
  <c r="M2473" i="18" a="1"/>
  <c r="M2473" i="18" s="1"/>
  <c r="M2476" i="18" a="1"/>
  <c r="M2476" i="18" s="1"/>
  <c r="M2536" i="18" a="1"/>
  <c r="M2536" i="18" s="1"/>
  <c r="M2633" i="18" a="1"/>
  <c r="M2633" i="18" s="1"/>
  <c r="M2704" i="18" a="1"/>
  <c r="M2704" i="18" s="1"/>
  <c r="M2956" i="18" a="1"/>
  <c r="M2956" i="18" s="1"/>
  <c r="M2368" i="18" a="1"/>
  <c r="M2368" i="18" s="1"/>
  <c r="M2371" i="18" a="1"/>
  <c r="M2371" i="18" s="1"/>
  <c r="M2421" i="18" a="1"/>
  <c r="M2421" i="18" s="1"/>
  <c r="M2490" i="18" a="1"/>
  <c r="M2490" i="18" s="1"/>
  <c r="M2534" i="18" a="1"/>
  <c r="M2534" i="18" s="1"/>
  <c r="M2562" i="18" a="1"/>
  <c r="M2562" i="18" s="1"/>
  <c r="M2619" i="18" a="1"/>
  <c r="M2619" i="18" s="1"/>
  <c r="M2671" i="18" a="1"/>
  <c r="M2671" i="18" s="1"/>
  <c r="M2753" i="18" a="1"/>
  <c r="M2753" i="18" s="1"/>
  <c r="M2928" i="18" a="1"/>
  <c r="M2928" i="18" s="1"/>
  <c r="M250" i="18" a="1"/>
  <c r="M250" i="18" s="1"/>
  <c r="M296" i="18" a="1"/>
  <c r="M296" i="18" s="1"/>
  <c r="M947" i="18" a="1"/>
  <c r="M947" i="18" s="1"/>
  <c r="M458" i="18" a="1"/>
  <c r="M458" i="18" s="1"/>
  <c r="M352" i="18" a="1"/>
  <c r="M352" i="18" s="1"/>
  <c r="M520" i="18" a="1"/>
  <c r="M520" i="18" s="1"/>
  <c r="M211" i="18" a="1"/>
  <c r="M211" i="18" s="1"/>
  <c r="M339" i="18" a="1"/>
  <c r="M339" i="18" s="1"/>
  <c r="M507" i="18" a="1"/>
  <c r="M507" i="18" s="1"/>
  <c r="M641" i="18" a="1"/>
  <c r="M641" i="18" s="1"/>
  <c r="M2969" i="18" a="1"/>
  <c r="M2969" i="18" s="1"/>
  <c r="M444" i="18" a="1"/>
  <c r="M444" i="18" s="1"/>
  <c r="M510" i="18" a="1"/>
  <c r="M510" i="18" s="1"/>
  <c r="M542" i="18" a="1"/>
  <c r="M542" i="18" s="1"/>
  <c r="M812" i="18" a="1"/>
  <c r="M812" i="18" s="1"/>
  <c r="M1405" i="18" a="1"/>
  <c r="M1405" i="18" s="1"/>
  <c r="M60" i="18" a="1"/>
  <c r="M60" i="18" s="1"/>
  <c r="M147" i="18" a="1"/>
  <c r="M147" i="18" s="1"/>
  <c r="M204" i="18" a="1"/>
  <c r="M204" i="18" s="1"/>
  <c r="M209" i="18" a="1"/>
  <c r="M209" i="18" s="1"/>
  <c r="M235" i="18" a="1"/>
  <c r="M235" i="18" s="1"/>
  <c r="M383" i="18" a="1"/>
  <c r="M383" i="18" s="1"/>
  <c r="M474" i="18" a="1"/>
  <c r="M474" i="18" s="1"/>
  <c r="M494" i="18" a="1"/>
  <c r="M494" i="18" s="1"/>
  <c r="M532" i="18" a="1"/>
  <c r="M532" i="18" s="1"/>
  <c r="M595" i="18" a="1"/>
  <c r="M595" i="18" s="1"/>
  <c r="M2039" i="18" a="1"/>
  <c r="M2039" i="18" s="1"/>
  <c r="M93" i="18" a="1"/>
  <c r="M93" i="18" s="1"/>
  <c r="M131" i="18" a="1"/>
  <c r="M131" i="18" s="1"/>
  <c r="M295" i="18" a="1"/>
  <c r="M295" i="18" s="1"/>
  <c r="M559" i="18" a="1"/>
  <c r="M559" i="18" s="1"/>
  <c r="M891" i="18" a="1"/>
  <c r="M891" i="18" s="1"/>
  <c r="M1035" i="18" a="1"/>
  <c r="M1035" i="18" s="1"/>
  <c r="M75" i="18" a="1"/>
  <c r="M75" i="18" s="1"/>
  <c r="M753" i="18" a="1"/>
  <c r="M753" i="18" s="1"/>
  <c r="M810" i="18" a="1"/>
  <c r="M810" i="18" s="1"/>
  <c r="M187" i="18" a="1"/>
  <c r="M187" i="18" s="1"/>
  <c r="M216" i="18" a="1"/>
  <c r="M216" i="18" s="1"/>
  <c r="M288" i="18" a="1"/>
  <c r="M288" i="18" s="1"/>
  <c r="M310" i="18" a="1"/>
  <c r="M310" i="18" s="1"/>
  <c r="M321" i="18" a="1"/>
  <c r="M321" i="18" s="1"/>
  <c r="M337" i="18" a="1"/>
  <c r="M337" i="18" s="1"/>
  <c r="M483" i="18" a="1"/>
  <c r="M483" i="18" s="1"/>
  <c r="M745" i="18" a="1"/>
  <c r="M745" i="18" s="1"/>
  <c r="M909" i="18" a="1"/>
  <c r="M909" i="18" s="1"/>
  <c r="M556" i="18" a="1"/>
  <c r="M556" i="18" s="1"/>
  <c r="M1046" i="18" a="1"/>
  <c r="M1046" i="18" s="1"/>
  <c r="M29" i="18" a="1"/>
  <c r="M29" i="18" s="1"/>
  <c r="M71" i="18" a="1"/>
  <c r="M71" i="18" s="1"/>
  <c r="M100" i="18" a="1"/>
  <c r="M100" i="18" s="1"/>
  <c r="M102" i="18" a="1"/>
  <c r="M102" i="18" s="1"/>
  <c r="M138" i="18" a="1"/>
  <c r="M138" i="18" s="1"/>
  <c r="M176" i="18" a="1"/>
  <c r="M176" i="18" s="1"/>
  <c r="M239" i="18" a="1"/>
  <c r="M239" i="18" s="1"/>
  <c r="M441" i="18" a="1"/>
  <c r="M441" i="18" s="1"/>
  <c r="M195" i="18" a="1"/>
  <c r="M195" i="18" s="1"/>
  <c r="M257" i="18" a="1"/>
  <c r="M257" i="18" s="1"/>
  <c r="M399" i="18" a="1"/>
  <c r="M399" i="18" s="1"/>
  <c r="M506" i="18" a="1"/>
  <c r="M506" i="18" s="1"/>
  <c r="M523" i="18" a="1"/>
  <c r="M523" i="18" s="1"/>
  <c r="M803" i="18" a="1"/>
  <c r="M803" i="18" s="1"/>
  <c r="M866" i="18" a="1"/>
  <c r="M866" i="18" s="1"/>
  <c r="M49" i="18" a="1"/>
  <c r="M49" i="18" s="1"/>
  <c r="M153" i="18" a="1"/>
  <c r="M153" i="18" s="1"/>
  <c r="M931" i="18" a="1"/>
  <c r="M931" i="18" s="1"/>
  <c r="M1539" i="18" a="1"/>
  <c r="M1539" i="18" s="1"/>
  <c r="M136" i="18" a="1"/>
  <c r="M136" i="18" s="1"/>
  <c r="M942" i="18" a="1"/>
  <c r="M942" i="18" s="1"/>
  <c r="M788" i="18" a="1"/>
  <c r="M788" i="18" s="1"/>
  <c r="M78" i="18" a="1"/>
  <c r="M78" i="18" s="1"/>
  <c r="M160" i="18" a="1"/>
  <c r="M160" i="18" s="1"/>
  <c r="M404" i="18" a="1"/>
  <c r="M404" i="18" s="1"/>
  <c r="M1039" i="18" a="1"/>
  <c r="M1039" i="18" s="1"/>
  <c r="M37" i="18" a="1"/>
  <c r="M37" i="18" s="1"/>
  <c r="M448" i="18" a="1"/>
  <c r="M448" i="18" s="1"/>
  <c r="M229" i="18" a="1"/>
  <c r="M229" i="18" s="1"/>
  <c r="M237" i="18" a="1"/>
  <c r="M237" i="18" s="1"/>
  <c r="M439" i="18" a="1"/>
  <c r="M439" i="18" s="1"/>
  <c r="M589" i="18" a="1"/>
  <c r="M589" i="18" s="1"/>
  <c r="M1559" i="18" a="1"/>
  <c r="M1559" i="18" s="1"/>
  <c r="M408" i="18" a="1"/>
  <c r="M408" i="18" s="1"/>
  <c r="M499" i="18" a="1"/>
  <c r="M499" i="18" s="1"/>
  <c r="M615" i="18" a="1"/>
  <c r="M615" i="18" s="1"/>
  <c r="M1086" i="18" a="1"/>
  <c r="M1086" i="18" s="1"/>
  <c r="M349" i="18" a="1"/>
  <c r="M349" i="18" s="1"/>
  <c r="M109" i="18" a="1"/>
  <c r="M109" i="18" s="1"/>
  <c r="M125" i="18" a="1"/>
  <c r="M125" i="18" s="1"/>
  <c r="M598" i="18" a="1"/>
  <c r="M598" i="18" s="1"/>
  <c r="M2023" i="18" a="1"/>
  <c r="M2023" i="18" s="1"/>
  <c r="M82" i="18" a="1"/>
  <c r="M82" i="18" s="1"/>
  <c r="M185" i="18" a="1"/>
  <c r="M185" i="18" s="1"/>
  <c r="M298" i="18" a="1"/>
  <c r="M298" i="18" s="1"/>
  <c r="M319" i="18" a="1"/>
  <c r="M319" i="18" s="1"/>
  <c r="M341" i="18" a="1"/>
  <c r="M341" i="18" s="1"/>
  <c r="M618" i="18" a="1"/>
  <c r="M618" i="18" s="1"/>
  <c r="M718" i="18" a="1"/>
  <c r="M718" i="18" s="1"/>
  <c r="M843" i="18" a="1"/>
  <c r="M843" i="18" s="1"/>
  <c r="M962" i="18" a="1"/>
  <c r="M962" i="18" s="1"/>
  <c r="M1554" i="18" a="1"/>
  <c r="M1554" i="18" s="1"/>
  <c r="M857" i="18" a="1"/>
  <c r="M857" i="18" s="1"/>
  <c r="M1030" i="18" a="1"/>
  <c r="M1030" i="18" s="1"/>
  <c r="M1163" i="18" a="1"/>
  <c r="M1163" i="18" s="1"/>
  <c r="M1298" i="18" a="1"/>
  <c r="M1298" i="18" s="1"/>
  <c r="M2013" i="18" a="1"/>
  <c r="M2013" i="18" s="1"/>
  <c r="M80" i="18" a="1"/>
  <c r="M80" i="18" s="1"/>
  <c r="M98" i="18" a="1"/>
  <c r="M98" i="18" s="1"/>
  <c r="M134" i="18" a="1"/>
  <c r="M134" i="18" s="1"/>
  <c r="M149" i="18" a="1"/>
  <c r="M149" i="18" s="1"/>
  <c r="M151" i="18" a="1"/>
  <c r="M151" i="18" s="1"/>
  <c r="M165" i="18" a="1"/>
  <c r="M165" i="18" s="1"/>
  <c r="M220" i="18" a="1"/>
  <c r="M220" i="18" s="1"/>
  <c r="M244" i="18" a="1"/>
  <c r="M244" i="18" s="1"/>
  <c r="M344" i="18" a="1"/>
  <c r="M344" i="18" s="1"/>
  <c r="M377" i="18" a="1"/>
  <c r="M377" i="18" s="1"/>
  <c r="M379" i="18" a="1"/>
  <c r="M379" i="18" s="1"/>
  <c r="M443" i="18" a="1"/>
  <c r="M443" i="18" s="1"/>
  <c r="M464" i="18" a="1"/>
  <c r="M464" i="18" s="1"/>
  <c r="M504" i="18" a="1"/>
  <c r="M504" i="18" s="1"/>
  <c r="M511" i="18" a="1"/>
  <c r="M511" i="18" s="1"/>
  <c r="M609" i="18" a="1"/>
  <c r="M609" i="18" s="1"/>
  <c r="M713" i="18" a="1"/>
  <c r="M713" i="18" s="1"/>
  <c r="M736" i="18" a="1"/>
  <c r="M736" i="18" s="1"/>
  <c r="M783" i="18" a="1"/>
  <c r="M783" i="18" s="1"/>
  <c r="M813" i="18" a="1"/>
  <c r="M813" i="18" s="1"/>
  <c r="M872" i="18" a="1"/>
  <c r="M872" i="18" s="1"/>
  <c r="M955" i="18" a="1"/>
  <c r="M955" i="18" s="1"/>
  <c r="M988" i="18" a="1"/>
  <c r="M988" i="18" s="1"/>
  <c r="M1002" i="18" a="1"/>
  <c r="M1002" i="18" s="1"/>
  <c r="M1072" i="18" a="1"/>
  <c r="M1072" i="18" s="1"/>
  <c r="M1466" i="18" a="1"/>
  <c r="M1466" i="18" s="1"/>
  <c r="M174" i="18" a="1"/>
  <c r="M174" i="18" s="1"/>
  <c r="M1261" i="18" a="1"/>
  <c r="M1261" i="18" s="1"/>
  <c r="M15" i="18" a="1"/>
  <c r="M15" i="18" s="1"/>
  <c r="M158" i="18" a="1"/>
  <c r="M158" i="18" s="1"/>
  <c r="M479" i="18" a="1"/>
  <c r="M479" i="18" s="1"/>
  <c r="M748" i="18" a="1"/>
  <c r="M748" i="18" s="1"/>
  <c r="M932" i="18" a="1"/>
  <c r="M932" i="18" s="1"/>
  <c r="M1070" i="18" a="1"/>
  <c r="M1070" i="18" s="1"/>
  <c r="M1142" i="18" a="1"/>
  <c r="M1142" i="18" s="1"/>
  <c r="M1344" i="18" a="1"/>
  <c r="M1344" i="18" s="1"/>
  <c r="M1994" i="18" a="1"/>
  <c r="M1994" i="18" s="1"/>
  <c r="M751" i="18" a="1"/>
  <c r="M751" i="18" s="1"/>
  <c r="M65" i="18" a="1"/>
  <c r="M65" i="18" s="1"/>
  <c r="M156" i="18" a="1"/>
  <c r="M156" i="18" s="1"/>
  <c r="M188" i="18" a="1"/>
  <c r="M188" i="18" s="1"/>
  <c r="M192" i="18" a="1"/>
  <c r="M192" i="18" s="1"/>
  <c r="M198" i="18" a="1"/>
  <c r="M198" i="18" s="1"/>
  <c r="M262" i="18" a="1"/>
  <c r="M262" i="18" s="1"/>
  <c r="M264" i="18" a="1"/>
  <c r="M264" i="18" s="1"/>
  <c r="M278" i="18" a="1"/>
  <c r="M278" i="18" s="1"/>
  <c r="M282" i="18" a="1"/>
  <c r="M282" i="18" s="1"/>
  <c r="M306" i="18" a="1"/>
  <c r="M306" i="18" s="1"/>
  <c r="M311" i="18" a="1"/>
  <c r="M311" i="18" s="1"/>
  <c r="M335" i="18" a="1"/>
  <c r="M335" i="18" s="1"/>
  <c r="M384" i="18" a="1"/>
  <c r="M384" i="18" s="1"/>
  <c r="M395" i="18" a="1"/>
  <c r="M395" i="18" s="1"/>
  <c r="M446" i="18" a="1"/>
  <c r="M446" i="18" s="1"/>
  <c r="M469" i="18" a="1"/>
  <c r="M469" i="18" s="1"/>
  <c r="M531" i="18" a="1"/>
  <c r="M531" i="18" s="1"/>
  <c r="M548" i="18" a="1"/>
  <c r="M548" i="18" s="1"/>
  <c r="M587" i="18" a="1"/>
  <c r="M587" i="18" s="1"/>
  <c r="M885" i="18" a="1"/>
  <c r="M885" i="18" s="1"/>
  <c r="M899" i="18" a="1"/>
  <c r="M899" i="18" s="1"/>
  <c r="M979" i="18" a="1"/>
  <c r="M979" i="18" s="1"/>
  <c r="M1023" i="18" a="1"/>
  <c r="M1023" i="18" s="1"/>
  <c r="M1211" i="18" a="1"/>
  <c r="M1211" i="18" s="1"/>
  <c r="M1219" i="18" a="1"/>
  <c r="M1219" i="18" s="1"/>
  <c r="M1639" i="18" a="1"/>
  <c r="M1639" i="18" s="1"/>
  <c r="M231" i="18" a="1"/>
  <c r="M231" i="18" s="1"/>
  <c r="M1153" i="18" a="1"/>
  <c r="M1153" i="18" s="1"/>
  <c r="M61" i="18" a="1"/>
  <c r="M61" i="18" s="1"/>
  <c r="M83" i="18" a="1"/>
  <c r="M83" i="18" s="1"/>
  <c r="M90" i="18" a="1"/>
  <c r="M90" i="18" s="1"/>
  <c r="M218" i="18" a="1"/>
  <c r="M218" i="18" s="1"/>
  <c r="M223" i="18" a="1"/>
  <c r="M223" i="18" s="1"/>
  <c r="M313" i="18" a="1"/>
  <c r="M313" i="18" s="1"/>
  <c r="M320" i="18" a="1"/>
  <c r="M320" i="18" s="1"/>
  <c r="M329" i="18" a="1"/>
  <c r="M329" i="18" s="1"/>
  <c r="M351" i="18" a="1"/>
  <c r="M351" i="18" s="1"/>
  <c r="M388" i="18" a="1"/>
  <c r="M388" i="18" s="1"/>
  <c r="M407" i="18" a="1"/>
  <c r="M407" i="18" s="1"/>
  <c r="M412" i="18" a="1"/>
  <c r="M412" i="18" s="1"/>
  <c r="M414" i="18" a="1"/>
  <c r="M414" i="18" s="1"/>
  <c r="M428" i="18" a="1"/>
  <c r="M428" i="18" s="1"/>
  <c r="M491" i="18" a="1"/>
  <c r="M491" i="18" s="1"/>
  <c r="M539" i="18" a="1"/>
  <c r="M539" i="18" s="1"/>
  <c r="M575" i="18" a="1"/>
  <c r="M575" i="18" s="1"/>
  <c r="M685" i="18" a="1"/>
  <c r="M685" i="18" s="1"/>
  <c r="M759" i="18" a="1"/>
  <c r="M759" i="18" s="1"/>
  <c r="M845" i="18" a="1"/>
  <c r="M845" i="18" s="1"/>
  <c r="M1016" i="18" a="1"/>
  <c r="M1016" i="18" s="1"/>
  <c r="M1828" i="18" a="1"/>
  <c r="M1828" i="18" s="1"/>
  <c r="M834" i="18" a="1"/>
  <c r="M834" i="18" s="1"/>
  <c r="M22" i="18" a="1"/>
  <c r="M22" i="18" s="1"/>
  <c r="M28" i="18" a="1"/>
  <c r="M28" i="18" s="1"/>
  <c r="M81" i="18" a="1"/>
  <c r="M81" i="18" s="1"/>
  <c r="M88" i="18" a="1"/>
  <c r="M88" i="18" s="1"/>
  <c r="M110" i="18" a="1"/>
  <c r="M110" i="18" s="1"/>
  <c r="M115" i="18" a="1"/>
  <c r="M115" i="18" s="1"/>
  <c r="M190" i="18" a="1"/>
  <c r="M190" i="18" s="1"/>
  <c r="M227" i="18" a="1"/>
  <c r="M227" i="18" s="1"/>
  <c r="M236" i="18" a="1"/>
  <c r="M236" i="18" s="1"/>
  <c r="M315" i="18" a="1"/>
  <c r="M315" i="18" s="1"/>
  <c r="M331" i="18" a="1"/>
  <c r="M331" i="18" s="1"/>
  <c r="M334" i="18" a="1"/>
  <c r="M334" i="18" s="1"/>
  <c r="M457" i="18" a="1"/>
  <c r="M457" i="18" s="1"/>
  <c r="M477" i="18" a="1"/>
  <c r="M477" i="18" s="1"/>
  <c r="M563" i="18" a="1"/>
  <c r="M563" i="18" s="1"/>
  <c r="M697" i="18" a="1"/>
  <c r="M697" i="18" s="1"/>
  <c r="M787" i="18" a="1"/>
  <c r="M787" i="18" s="1"/>
  <c r="M1076" i="18" a="1"/>
  <c r="M1076" i="18" s="1"/>
  <c r="M1259" i="18" a="1"/>
  <c r="M1259" i="18" s="1"/>
  <c r="M113" i="18" a="1"/>
  <c r="M113" i="18" s="1"/>
  <c r="M304" i="18" a="1"/>
  <c r="M304" i="18" s="1"/>
  <c r="M55" i="18" a="1"/>
  <c r="M55" i="18" s="1"/>
  <c r="M66" i="18" a="1"/>
  <c r="M66" i="18" s="1"/>
  <c r="M302" i="18" a="1"/>
  <c r="M302" i="18" s="1"/>
  <c r="M316" i="18" a="1"/>
  <c r="M316" i="18" s="1"/>
  <c r="M419" i="18" a="1"/>
  <c r="M419" i="18" s="1"/>
  <c r="M622" i="18" a="1"/>
  <c r="M622" i="18" s="1"/>
  <c r="M893" i="18" a="1"/>
  <c r="M893" i="18" s="1"/>
  <c r="M1104" i="18" a="1"/>
  <c r="M1104" i="18" s="1"/>
  <c r="M104" i="18" a="1"/>
  <c r="M104" i="18" s="1"/>
  <c r="M369" i="18" a="1"/>
  <c r="M369" i="18" s="1"/>
  <c r="M804" i="18" a="1"/>
  <c r="M804" i="18" s="1"/>
  <c r="M14" i="18" a="1"/>
  <c r="M14" i="18" s="1"/>
  <c r="M33" i="18" a="1"/>
  <c r="M33" i="18" s="1"/>
  <c r="M46" i="18" a="1"/>
  <c r="M46" i="18" s="1"/>
  <c r="M74" i="18" a="1"/>
  <c r="M74" i="18" s="1"/>
  <c r="M77" i="18" a="1"/>
  <c r="M77" i="18" s="1"/>
  <c r="M111" i="18" a="1"/>
  <c r="M111" i="18" s="1"/>
  <c r="M133" i="18" a="1"/>
  <c r="M133" i="18" s="1"/>
  <c r="M146" i="18" a="1"/>
  <c r="M146" i="18" s="1"/>
  <c r="M155" i="18" a="1"/>
  <c r="M155" i="18" s="1"/>
  <c r="M168" i="18" a="1"/>
  <c r="M168" i="18" s="1"/>
  <c r="M173" i="18" a="1"/>
  <c r="M173" i="18" s="1"/>
  <c r="M180" i="18" a="1"/>
  <c r="M180" i="18" s="1"/>
  <c r="M186" i="18" a="1"/>
  <c r="M186" i="18" s="1"/>
  <c r="M214" i="18" a="1"/>
  <c r="M214" i="18" s="1"/>
  <c r="M226" i="18" a="1"/>
  <c r="M226" i="18" s="1"/>
  <c r="M309" i="18" a="1"/>
  <c r="M309" i="18" s="1"/>
  <c r="M362" i="18" a="1"/>
  <c r="M362" i="18" s="1"/>
  <c r="M382" i="18" a="1"/>
  <c r="M382" i="18" s="1"/>
  <c r="M403" i="18" a="1"/>
  <c r="M403" i="18" s="1"/>
  <c r="M415" i="18" a="1"/>
  <c r="M415" i="18" s="1"/>
  <c r="M485" i="18" a="1"/>
  <c r="M485" i="18" s="1"/>
  <c r="M515" i="18" a="1"/>
  <c r="M515" i="18" s="1"/>
  <c r="M634" i="18" a="1"/>
  <c r="M634" i="18" s="1"/>
  <c r="M669" i="18" a="1"/>
  <c r="M669" i="18" s="1"/>
  <c r="M740" i="18" a="1"/>
  <c r="M740" i="18" s="1"/>
  <c r="M1013" i="18" a="1"/>
  <c r="M1013" i="18" s="1"/>
  <c r="M1323" i="18" a="1"/>
  <c r="M1323" i="18" s="1"/>
  <c r="M455" i="18" a="1"/>
  <c r="M455" i="18" s="1"/>
  <c r="M640" i="18" a="1"/>
  <c r="M640" i="18" s="1"/>
  <c r="M1042" i="18" a="1"/>
  <c r="M1042" i="18" s="1"/>
  <c r="M1132" i="18" a="1"/>
  <c r="M1132" i="18" s="1"/>
  <c r="M31" i="18" a="1"/>
  <c r="M31" i="18" s="1"/>
  <c r="M64" i="18" a="1"/>
  <c r="M64" i="18" s="1"/>
  <c r="M116" i="18" a="1"/>
  <c r="M116" i="18" s="1"/>
  <c r="M164" i="18" a="1"/>
  <c r="M164" i="18" s="1"/>
  <c r="M182" i="18" a="1"/>
  <c r="M182" i="18" s="1"/>
  <c r="M197" i="18" a="1"/>
  <c r="M197" i="18" s="1"/>
  <c r="M208" i="18" a="1"/>
  <c r="M208" i="18" s="1"/>
  <c r="M219" i="18" a="1"/>
  <c r="M219" i="18" s="1"/>
  <c r="M243" i="18" a="1"/>
  <c r="M243" i="18" s="1"/>
  <c r="M245" i="18" a="1"/>
  <c r="M245" i="18" s="1"/>
  <c r="M332" i="18" a="1"/>
  <c r="M332" i="18" s="1"/>
  <c r="M396" i="18" a="1"/>
  <c r="M396" i="18" s="1"/>
  <c r="M470" i="18" a="1"/>
  <c r="M470" i="18" s="1"/>
  <c r="M537" i="18" a="1"/>
  <c r="M537" i="18" s="1"/>
  <c r="M546" i="18" a="1"/>
  <c r="M546" i="18" s="1"/>
  <c r="M561" i="18" a="1"/>
  <c r="M561" i="18" s="1"/>
  <c r="M593" i="18" a="1"/>
  <c r="M593" i="18" s="1"/>
  <c r="M651" i="18" a="1"/>
  <c r="M651" i="18" s="1"/>
  <c r="M752" i="18" a="1"/>
  <c r="M752" i="18" s="1"/>
  <c r="M836" i="18" a="1"/>
  <c r="M836" i="18" s="1"/>
  <c r="M972" i="18" a="1"/>
  <c r="M972" i="18" s="1"/>
  <c r="M1162" i="18" a="1"/>
  <c r="M1162" i="18" s="1"/>
  <c r="M1600" i="18" a="1"/>
  <c r="M1600" i="18" s="1"/>
  <c r="M624" i="18" a="1"/>
  <c r="M624" i="18" s="1"/>
  <c r="M659" i="18" a="1"/>
  <c r="M659" i="18" s="1"/>
  <c r="M663" i="18" a="1"/>
  <c r="M663" i="18" s="1"/>
  <c r="M675" i="18" a="1"/>
  <c r="M675" i="18" s="1"/>
  <c r="M701" i="18" a="1"/>
  <c r="M701" i="18" s="1"/>
  <c r="M784" i="18" a="1"/>
  <c r="M784" i="18" s="1"/>
  <c r="M795" i="18" a="1"/>
  <c r="M795" i="18" s="1"/>
  <c r="M829" i="18" a="1"/>
  <c r="M829" i="18" s="1"/>
  <c r="M838" i="18" a="1"/>
  <c r="M838" i="18" s="1"/>
  <c r="M994" i="18" a="1"/>
  <c r="M994" i="18" s="1"/>
  <c r="M1064" i="18" a="1"/>
  <c r="M1064" i="18" s="1"/>
  <c r="M1091" i="18" a="1"/>
  <c r="M1091" i="18" s="1"/>
  <c r="M1155" i="18" a="1"/>
  <c r="M1155" i="18" s="1"/>
  <c r="M1328" i="18" a="1"/>
  <c r="M1328" i="18" s="1"/>
  <c r="M1470" i="18" a="1"/>
  <c r="M1470" i="18" s="1"/>
  <c r="M1879" i="18" a="1"/>
  <c r="M1879" i="18" s="1"/>
  <c r="M2137" i="18" a="1"/>
  <c r="M2137" i="18" s="1"/>
  <c r="M2369" i="18" a="1"/>
  <c r="M2369" i="18" s="1"/>
  <c r="M2831" i="18" a="1"/>
  <c r="M2831" i="18" s="1"/>
  <c r="M162" i="18" a="1"/>
  <c r="M162" i="18" s="1"/>
  <c r="M267" i="18" a="1"/>
  <c r="M267" i="18" s="1"/>
  <c r="M287" i="18" a="1"/>
  <c r="M287" i="18" s="1"/>
  <c r="M381" i="18" a="1"/>
  <c r="M381" i="18" s="1"/>
  <c r="M409" i="18" a="1"/>
  <c r="M409" i="18" s="1"/>
  <c r="M493" i="18" a="1"/>
  <c r="M493" i="18" s="1"/>
  <c r="M517" i="18" a="1"/>
  <c r="M517" i="18" s="1"/>
  <c r="M554" i="18" a="1"/>
  <c r="M554" i="18" s="1"/>
  <c r="M661" i="18" a="1"/>
  <c r="M661" i="18" s="1"/>
  <c r="M695" i="18" a="1"/>
  <c r="M695" i="18" s="1"/>
  <c r="M720" i="18" a="1"/>
  <c r="M720" i="18" s="1"/>
  <c r="M724" i="18" a="1"/>
  <c r="M724" i="18" s="1"/>
  <c r="M729" i="18" a="1"/>
  <c r="M729" i="18" s="1"/>
  <c r="M746" i="18" a="1"/>
  <c r="M746" i="18" s="1"/>
  <c r="M767" i="18" a="1"/>
  <c r="M767" i="18" s="1"/>
  <c r="M799" i="18" a="1"/>
  <c r="M799" i="18" s="1"/>
  <c r="M801" i="18" a="1"/>
  <c r="M801" i="18" s="1"/>
  <c r="M815" i="18" a="1"/>
  <c r="M815" i="18" s="1"/>
  <c r="M977" i="18" a="1"/>
  <c r="M977" i="18" s="1"/>
  <c r="M1241" i="18" a="1"/>
  <c r="M1241" i="18" s="1"/>
  <c r="M1336" i="18" a="1"/>
  <c r="M1336" i="18" s="1"/>
  <c r="M1262" i="18" a="1"/>
  <c r="M1262" i="18" s="1"/>
  <c r="M1596" i="18" a="1"/>
  <c r="M1596" i="18" s="1"/>
  <c r="M67" i="18" a="1"/>
  <c r="M67" i="18" s="1"/>
  <c r="M85" i="18" a="1"/>
  <c r="M85" i="18" s="1"/>
  <c r="M279" i="18" a="1"/>
  <c r="M279" i="18" s="1"/>
  <c r="M328" i="18" a="1"/>
  <c r="M328" i="18" s="1"/>
  <c r="M590" i="18" a="1"/>
  <c r="M590" i="18" s="1"/>
  <c r="M608" i="18" a="1"/>
  <c r="M608" i="18" s="1"/>
  <c r="M610" i="18" a="1"/>
  <c r="M610" i="18" s="1"/>
  <c r="M613" i="18" a="1"/>
  <c r="M613" i="18" s="1"/>
  <c r="M749" i="18" a="1"/>
  <c r="M749" i="18" s="1"/>
  <c r="M768" i="18" a="1"/>
  <c r="M768" i="18" s="1"/>
  <c r="M855" i="18" a="1"/>
  <c r="M855" i="18" s="1"/>
  <c r="M862" i="18" a="1"/>
  <c r="M862" i="18" s="1"/>
  <c r="M936" i="18" a="1"/>
  <c r="M936" i="18" s="1"/>
  <c r="M943" i="18" a="1"/>
  <c r="M943" i="18" s="1"/>
  <c r="M965" i="18" a="1"/>
  <c r="M965" i="18" s="1"/>
  <c r="M997" i="18" a="1"/>
  <c r="M997" i="18" s="1"/>
  <c r="M1041" i="18" a="1"/>
  <c r="M1041" i="18" s="1"/>
  <c r="M1094" i="18" a="1"/>
  <c r="M1094" i="18" s="1"/>
  <c r="M1191" i="18" a="1"/>
  <c r="M1191" i="18" s="1"/>
  <c r="M1299" i="18" a="1"/>
  <c r="M1299" i="18" s="1"/>
  <c r="M1382" i="18" a="1"/>
  <c r="M1382" i="18" s="1"/>
  <c r="M1454" i="18" a="1"/>
  <c r="M1454" i="18" s="1"/>
  <c r="M148" i="18" a="1"/>
  <c r="M148" i="18" s="1"/>
  <c r="M358" i="18" a="1"/>
  <c r="M358" i="18" s="1"/>
  <c r="M440" i="18" a="1"/>
  <c r="M440" i="18" s="1"/>
  <c r="M621" i="18" a="1"/>
  <c r="M621" i="18" s="1"/>
  <c r="M629" i="18" a="1"/>
  <c r="M629" i="18" s="1"/>
  <c r="M732" i="18" a="1"/>
  <c r="M732" i="18" s="1"/>
  <c r="M738" i="18" a="1"/>
  <c r="M738" i="18" s="1"/>
  <c r="M938" i="18" a="1"/>
  <c r="M938" i="18" s="1"/>
  <c r="M1014" i="18" a="1"/>
  <c r="M1014" i="18" s="1"/>
  <c r="M1038" i="18" a="1"/>
  <c r="M1038" i="18" s="1"/>
  <c r="M1048" i="18" a="1"/>
  <c r="M1048" i="18" s="1"/>
  <c r="M1136" i="18" a="1"/>
  <c r="M1136" i="18" s="1"/>
  <c r="M1294" i="18" a="1"/>
  <c r="M1294" i="18" s="1"/>
  <c r="M1359" i="18" a="1"/>
  <c r="M1359" i="18" s="1"/>
  <c r="M1392" i="18" a="1"/>
  <c r="M1392" i="18" s="1"/>
  <c r="M1411" i="18" a="1"/>
  <c r="M1411" i="18" s="1"/>
  <c r="M1516" i="18" a="1"/>
  <c r="M1516" i="18" s="1"/>
  <c r="M97" i="18" a="1"/>
  <c r="M97" i="18" s="1"/>
  <c r="M127" i="18" a="1"/>
  <c r="M127" i="18" s="1"/>
  <c r="M281" i="18" a="1"/>
  <c r="M281" i="18" s="1"/>
  <c r="M501" i="18" a="1"/>
  <c r="M501" i="18" s="1"/>
  <c r="M1058" i="18" a="1"/>
  <c r="M1058" i="18" s="1"/>
  <c r="M1166" i="18" a="1"/>
  <c r="M1166" i="18" s="1"/>
  <c r="M163" i="18" a="1"/>
  <c r="M163" i="18" s="1"/>
  <c r="M181" i="18" a="1"/>
  <c r="M181" i="18" s="1"/>
  <c r="M253" i="18" a="1"/>
  <c r="M253" i="18" s="1"/>
  <c r="M516" i="18" a="1"/>
  <c r="M516" i="18" s="1"/>
  <c r="M754" i="18" a="1"/>
  <c r="M754" i="18" s="1"/>
  <c r="M778" i="18" a="1"/>
  <c r="M778" i="18" s="1"/>
  <c r="M816" i="18" a="1"/>
  <c r="M816" i="18" s="1"/>
  <c r="M927" i="18" a="1"/>
  <c r="M927" i="18" s="1"/>
  <c r="M987" i="18" a="1"/>
  <c r="M987" i="18" s="1"/>
  <c r="M992" i="18" a="1"/>
  <c r="M992" i="18" s="1"/>
  <c r="M1356" i="18" a="1"/>
  <c r="M1356" i="18" s="1"/>
  <c r="M1631" i="18" a="1"/>
  <c r="M1631" i="18" s="1"/>
  <c r="M1663" i="18" a="1"/>
  <c r="M1663" i="18" s="1"/>
  <c r="M1767" i="18" a="1"/>
  <c r="M1767" i="18" s="1"/>
  <c r="M24" i="18" a="1"/>
  <c r="M24" i="18" s="1"/>
  <c r="M40" i="18" a="1"/>
  <c r="M40" i="18" s="1"/>
  <c r="M124" i="18" a="1"/>
  <c r="M124" i="18" s="1"/>
  <c r="M263" i="18" a="1"/>
  <c r="M263" i="18" s="1"/>
  <c r="M283" i="18" a="1"/>
  <c r="M283" i="18" s="1"/>
  <c r="M343" i="18" a="1"/>
  <c r="M343" i="18" s="1"/>
  <c r="M365" i="18" a="1"/>
  <c r="M365" i="18" s="1"/>
  <c r="M456" i="18" a="1"/>
  <c r="M456" i="18" s="1"/>
  <c r="M492" i="18" a="1"/>
  <c r="M492" i="18" s="1"/>
  <c r="M603" i="18" a="1"/>
  <c r="M603" i="18" s="1"/>
  <c r="M614" i="18" a="1"/>
  <c r="M614" i="18" s="1"/>
  <c r="M645" i="18" a="1"/>
  <c r="M645" i="18" s="1"/>
  <c r="M650" i="18" a="1"/>
  <c r="M650" i="18" s="1"/>
  <c r="M666" i="18" a="1"/>
  <c r="M666" i="18" s="1"/>
  <c r="M684" i="18" a="1"/>
  <c r="M684" i="18" s="1"/>
  <c r="M686" i="18" a="1"/>
  <c r="M686" i="18" s="1"/>
  <c r="M739" i="18" a="1"/>
  <c r="M739" i="18" s="1"/>
  <c r="M792" i="18" a="1"/>
  <c r="M792" i="18" s="1"/>
  <c r="M854" i="18" a="1"/>
  <c r="M854" i="18" s="1"/>
  <c r="M856" i="18" a="1"/>
  <c r="M856" i="18" s="1"/>
  <c r="M868" i="18" a="1"/>
  <c r="M868" i="18" s="1"/>
  <c r="M886" i="18" a="1"/>
  <c r="M886" i="18" s="1"/>
  <c r="M973" i="18" a="1"/>
  <c r="M973" i="18" s="1"/>
  <c r="M1017" i="18" a="1"/>
  <c r="M1017" i="18" s="1"/>
  <c r="M1081" i="18" a="1"/>
  <c r="M1081" i="18" s="1"/>
  <c r="M1088" i="18" a="1"/>
  <c r="M1088" i="18" s="1"/>
  <c r="M1092" i="18" a="1"/>
  <c r="M1092" i="18" s="1"/>
  <c r="M1210" i="18" a="1"/>
  <c r="M1210" i="18" s="1"/>
  <c r="M1533" i="18" a="1"/>
  <c r="M1533" i="18" s="1"/>
  <c r="M1646" i="18" a="1"/>
  <c r="M1646" i="18" s="1"/>
  <c r="M27" i="18" a="1"/>
  <c r="M27" i="18" s="1"/>
  <c r="M43" i="18" a="1"/>
  <c r="M43" i="18" s="1"/>
  <c r="M222" i="18" a="1"/>
  <c r="M222" i="18" s="1"/>
  <c r="M849" i="18" a="1"/>
  <c r="M849" i="18" s="1"/>
  <c r="M934" i="18" a="1"/>
  <c r="M934" i="18" s="1"/>
  <c r="M995" i="18" a="1"/>
  <c r="M995" i="18" s="1"/>
  <c r="M1095" i="18" a="1"/>
  <c r="M1095" i="18" s="1"/>
  <c r="M1138" i="18" a="1"/>
  <c r="M1138" i="18" s="1"/>
  <c r="M1364" i="18" a="1"/>
  <c r="M1364" i="18" s="1"/>
  <c r="M1526" i="18" a="1"/>
  <c r="M1526" i="18" s="1"/>
  <c r="M45" i="18" a="1"/>
  <c r="M45" i="18" s="1"/>
  <c r="M99" i="18" a="1"/>
  <c r="M99" i="18" s="1"/>
  <c r="M183" i="18" a="1"/>
  <c r="M183" i="18" s="1"/>
  <c r="M232" i="18" a="1"/>
  <c r="M232" i="18" s="1"/>
  <c r="M255" i="18" a="1"/>
  <c r="M255" i="18" s="1"/>
  <c r="M347" i="18" a="1"/>
  <c r="M347" i="18" s="1"/>
  <c r="M435" i="18" a="1"/>
  <c r="M435" i="18" s="1"/>
  <c r="M471" i="18" a="1"/>
  <c r="M471" i="18" s="1"/>
  <c r="M473" i="18" a="1"/>
  <c r="M473" i="18" s="1"/>
  <c r="M475" i="18" a="1"/>
  <c r="M475" i="18" s="1"/>
  <c r="M557" i="18" a="1"/>
  <c r="M557" i="18" s="1"/>
  <c r="M596" i="18" a="1"/>
  <c r="M596" i="18" s="1"/>
  <c r="M616" i="18" a="1"/>
  <c r="M616" i="18" s="1"/>
  <c r="M700" i="18" a="1"/>
  <c r="M700" i="18" s="1"/>
  <c r="M721" i="18" a="1"/>
  <c r="M721" i="18" s="1"/>
  <c r="M879" i="18" a="1"/>
  <c r="M879" i="18" s="1"/>
  <c r="M1027" i="18" a="1"/>
  <c r="M1027" i="18" s="1"/>
  <c r="M1074" i="18" a="1"/>
  <c r="M1074" i="18" s="1"/>
  <c r="M1129" i="18" a="1"/>
  <c r="M1129" i="18" s="1"/>
  <c r="M1144" i="18" a="1"/>
  <c r="M1144" i="18" s="1"/>
  <c r="M1189" i="18" a="1"/>
  <c r="M1189" i="18" s="1"/>
  <c r="M1335" i="18" a="1"/>
  <c r="M1335" i="18" s="1"/>
  <c r="M1409" i="18" a="1"/>
  <c r="M1409" i="18" s="1"/>
  <c r="M1507" i="18" a="1"/>
  <c r="M1507" i="18" s="1"/>
  <c r="M535" i="18" a="1"/>
  <c r="M535" i="18" s="1"/>
  <c r="M597" i="18" a="1"/>
  <c r="M597" i="18" s="1"/>
  <c r="M760" i="18" a="1"/>
  <c r="M760" i="18" s="1"/>
  <c r="M762" i="18" a="1"/>
  <c r="M762" i="18" s="1"/>
  <c r="M811" i="18" a="1"/>
  <c r="M811" i="18" s="1"/>
  <c r="M959" i="18" a="1"/>
  <c r="M959" i="18" s="1"/>
  <c r="M1107" i="18" a="1"/>
  <c r="M1107" i="18" s="1"/>
  <c r="M1428" i="18" a="1"/>
  <c r="M1428" i="18" s="1"/>
  <c r="M1447" i="18" a="1"/>
  <c r="M1447" i="18" s="1"/>
  <c r="M1473" i="18" a="1"/>
  <c r="M1473" i="18" s="1"/>
  <c r="M1568" i="18" a="1"/>
  <c r="M1568" i="18" s="1"/>
  <c r="M524" i="18" a="1"/>
  <c r="M524" i="18" s="1"/>
  <c r="M750" i="18" a="1"/>
  <c r="M750" i="18" s="1"/>
  <c r="M772" i="18" a="1"/>
  <c r="M772" i="18" s="1"/>
  <c r="M903" i="18" a="1"/>
  <c r="M903" i="18" s="1"/>
  <c r="M952" i="18" a="1"/>
  <c r="M952" i="18" s="1"/>
  <c r="M954" i="18" a="1"/>
  <c r="M954" i="18" s="1"/>
  <c r="M1355" i="18" a="1"/>
  <c r="M1355" i="18" s="1"/>
  <c r="M1420" i="18" a="1"/>
  <c r="M1420" i="18" s="1"/>
  <c r="M1601" i="18" a="1"/>
  <c r="M1601" i="18" s="1"/>
  <c r="M1786" i="18" a="1"/>
  <c r="M1786" i="18" s="1"/>
  <c r="M1796" i="18" a="1"/>
  <c r="M1796" i="18" s="1"/>
  <c r="M1779" i="18" a="1"/>
  <c r="M1779" i="18" s="1"/>
  <c r="M94" i="18" a="1"/>
  <c r="M94" i="18" s="1"/>
  <c r="M170" i="18" a="1"/>
  <c r="M170" i="18" s="1"/>
  <c r="M246" i="18" a="1"/>
  <c r="M246" i="18" s="1"/>
  <c r="M521" i="18" a="1"/>
  <c r="M521" i="18" s="1"/>
  <c r="M540" i="18" a="1"/>
  <c r="M540" i="18" s="1"/>
  <c r="M667" i="18" a="1"/>
  <c r="M667" i="18" s="1"/>
  <c r="M733" i="18" a="1"/>
  <c r="M733" i="18" s="1"/>
  <c r="M755" i="18" a="1"/>
  <c r="M755" i="18" s="1"/>
  <c r="M779" i="18" a="1"/>
  <c r="M779" i="18" s="1"/>
  <c r="M814" i="18" a="1"/>
  <c r="M814" i="18" s="1"/>
  <c r="M822" i="18" a="1"/>
  <c r="M822" i="18" s="1"/>
  <c r="M837" i="18" a="1"/>
  <c r="M837" i="18" s="1"/>
  <c r="M923" i="18" a="1"/>
  <c r="M923" i="18" s="1"/>
  <c r="M1006" i="18" a="1"/>
  <c r="M1006" i="18" s="1"/>
  <c r="M1015" i="18" a="1"/>
  <c r="M1015" i="18" s="1"/>
  <c r="M1068" i="18" a="1"/>
  <c r="M1068" i="18" s="1"/>
  <c r="M1119" i="18" a="1"/>
  <c r="M1119" i="18" s="1"/>
  <c r="M1121" i="18" a="1"/>
  <c r="M1121" i="18" s="1"/>
  <c r="M1216" i="18" a="1"/>
  <c r="M1216" i="18" s="1"/>
  <c r="M1253" i="18" a="1"/>
  <c r="M1253" i="18" s="1"/>
  <c r="M1286" i="18" a="1"/>
  <c r="M1286" i="18" s="1"/>
  <c r="M1317" i="18" a="1"/>
  <c r="M1317" i="18" s="1"/>
  <c r="M1340" i="18" a="1"/>
  <c r="M1340" i="18" s="1"/>
  <c r="M1508" i="18" a="1"/>
  <c r="M1508" i="18" s="1"/>
  <c r="M1745" i="18" a="1"/>
  <c r="M1745" i="18" s="1"/>
  <c r="M876" i="18" a="1"/>
  <c r="M876" i="18" s="1"/>
  <c r="M906" i="18" a="1"/>
  <c r="M906" i="18" s="1"/>
  <c r="M912" i="18" a="1"/>
  <c r="M912" i="18" s="1"/>
  <c r="M917" i="18" a="1"/>
  <c r="M917" i="18" s="1"/>
  <c r="M946" i="18" a="1"/>
  <c r="M946" i="18" s="1"/>
  <c r="M969" i="18" a="1"/>
  <c r="M969" i="18" s="1"/>
  <c r="M1024" i="18" a="1"/>
  <c r="M1024" i="18" s="1"/>
  <c r="M1105" i="18" a="1"/>
  <c r="M1105" i="18" s="1"/>
  <c r="M1133" i="18" a="1"/>
  <c r="M1133" i="18" s="1"/>
  <c r="M1391" i="18" a="1"/>
  <c r="M1391" i="18" s="1"/>
  <c r="M1537" i="18" a="1"/>
  <c r="M1537" i="18" s="1"/>
  <c r="M1692" i="18" a="1"/>
  <c r="M1692" i="18" s="1"/>
  <c r="M1857" i="18" a="1"/>
  <c r="M1857" i="18" s="1"/>
  <c r="M402" i="18" a="1"/>
  <c r="M402" i="18" s="1"/>
  <c r="M437" i="18" a="1"/>
  <c r="M437" i="18" s="1"/>
  <c r="M526" i="18" a="1"/>
  <c r="M526" i="18" s="1"/>
  <c r="M623" i="18" a="1"/>
  <c r="M623" i="18" s="1"/>
  <c r="M717" i="18" a="1"/>
  <c r="M717" i="18" s="1"/>
  <c r="M727" i="18" a="1"/>
  <c r="M727" i="18" s="1"/>
  <c r="M786" i="18" a="1"/>
  <c r="M786" i="18" s="1"/>
  <c r="M833" i="18" a="1"/>
  <c r="M833" i="18" s="1"/>
  <c r="M861" i="18" a="1"/>
  <c r="M861" i="18" s="1"/>
  <c r="M865" i="18" a="1"/>
  <c r="M865" i="18" s="1"/>
  <c r="M889" i="18" a="1"/>
  <c r="M889" i="18" s="1"/>
  <c r="M1061" i="18" a="1"/>
  <c r="M1061" i="18" s="1"/>
  <c r="M1085" i="18" a="1"/>
  <c r="M1085" i="18" s="1"/>
  <c r="M1112" i="18" a="1"/>
  <c r="M1112" i="18" s="1"/>
  <c r="M1222" i="18" a="1"/>
  <c r="M1222" i="18" s="1"/>
  <c r="M1421" i="18" a="1"/>
  <c r="M1421" i="18" s="1"/>
  <c r="M2059" i="18" a="1"/>
  <c r="M2059" i="18" s="1"/>
  <c r="M706" i="18" a="1"/>
  <c r="M706" i="18" s="1"/>
  <c r="M802" i="18" a="1"/>
  <c r="M802" i="18" s="1"/>
  <c r="M847" i="18" a="1"/>
  <c r="M847" i="18" s="1"/>
  <c r="M858" i="18" a="1"/>
  <c r="M858" i="18" s="1"/>
  <c r="M897" i="18" a="1"/>
  <c r="M897" i="18" s="1"/>
  <c r="M1021" i="18" a="1"/>
  <c r="M1021" i="18" s="1"/>
  <c r="M1056" i="18" a="1"/>
  <c r="M1056" i="18" s="1"/>
  <c r="M1060" i="18" a="1"/>
  <c r="M1060" i="18" s="1"/>
  <c r="M1066" i="18" a="1"/>
  <c r="M1066" i="18" s="1"/>
  <c r="M1124" i="18" a="1"/>
  <c r="M1124" i="18" s="1"/>
  <c r="M1170" i="18" a="1"/>
  <c r="M1170" i="18" s="1"/>
  <c r="M1174" i="18" a="1"/>
  <c r="M1174" i="18" s="1"/>
  <c r="M1185" i="18" a="1"/>
  <c r="M1185" i="18" s="1"/>
  <c r="M1279" i="18" a="1"/>
  <c r="M1279" i="18" s="1"/>
  <c r="M1302" i="18" a="1"/>
  <c r="M1302" i="18" s="1"/>
  <c r="M1338" i="18" a="1"/>
  <c r="M1338" i="18" s="1"/>
  <c r="M1348" i="18" a="1"/>
  <c r="M1348" i="18" s="1"/>
  <c r="M1365" i="18" a="1"/>
  <c r="M1365" i="18" s="1"/>
  <c r="M1599" i="18" a="1"/>
  <c r="M1599" i="18" s="1"/>
  <c r="M1637" i="18" a="1"/>
  <c r="M1637" i="18" s="1"/>
  <c r="M1669" i="18" a="1"/>
  <c r="M1669" i="18" s="1"/>
  <c r="M2125" i="18" a="1"/>
  <c r="M2125" i="18" s="1"/>
  <c r="M638" i="18" a="1"/>
  <c r="M638" i="18" s="1"/>
  <c r="M826" i="18" a="1"/>
  <c r="M826" i="18" s="1"/>
  <c r="M842" i="18" a="1"/>
  <c r="M842" i="18" s="1"/>
  <c r="M880" i="18" a="1"/>
  <c r="M880" i="18" s="1"/>
  <c r="M901" i="18" a="1"/>
  <c r="M901" i="18" s="1"/>
  <c r="M933" i="18" a="1"/>
  <c r="M933" i="18" s="1"/>
  <c r="M945" i="18" a="1"/>
  <c r="M945" i="18" s="1"/>
  <c r="M949" i="18" a="1"/>
  <c r="M949" i="18" s="1"/>
  <c r="M993" i="18" a="1"/>
  <c r="M993" i="18" s="1"/>
  <c r="M1050" i="18" a="1"/>
  <c r="M1050" i="18" s="1"/>
  <c r="M1116" i="18" a="1"/>
  <c r="M1116" i="18" s="1"/>
  <c r="M1118" i="18" a="1"/>
  <c r="M1118" i="18" s="1"/>
  <c r="M1135" i="18" a="1"/>
  <c r="M1135" i="18" s="1"/>
  <c r="M1152" i="18" a="1"/>
  <c r="M1152" i="18" s="1"/>
  <c r="M1181" i="18" a="1"/>
  <c r="M1181" i="18" s="1"/>
  <c r="M1320" i="18" a="1"/>
  <c r="M1320" i="18" s="1"/>
  <c r="M1402" i="18" a="1"/>
  <c r="M1402" i="18" s="1"/>
  <c r="M756" i="18" a="1"/>
  <c r="M756" i="18" s="1"/>
  <c r="M824" i="18" a="1"/>
  <c r="M824" i="18" s="1"/>
  <c r="M853" i="18" a="1"/>
  <c r="M853" i="18" s="1"/>
  <c r="M911" i="18" a="1"/>
  <c r="M911" i="18" s="1"/>
  <c r="M913" i="18" a="1"/>
  <c r="M913" i="18" s="1"/>
  <c r="M1003" i="18" a="1"/>
  <c r="M1003" i="18" s="1"/>
  <c r="M1009" i="18" a="1"/>
  <c r="M1009" i="18" s="1"/>
  <c r="M1032" i="18" a="1"/>
  <c r="M1032" i="18" s="1"/>
  <c r="M1114" i="18" a="1"/>
  <c r="M1114" i="18" s="1"/>
  <c r="M1139" i="18" a="1"/>
  <c r="M1139" i="18" s="1"/>
  <c r="M1141" i="18" a="1"/>
  <c r="M1141" i="18" s="1"/>
  <c r="M1177" i="18" a="1"/>
  <c r="M1177" i="18" s="1"/>
  <c r="M1204" i="18" a="1"/>
  <c r="M1204" i="18" s="1"/>
  <c r="M1242" i="18" a="1"/>
  <c r="M1242" i="18" s="1"/>
  <c r="M1244" i="18" a="1"/>
  <c r="M1244" i="18" s="1"/>
  <c r="M1309" i="18" a="1"/>
  <c r="M1309" i="18" s="1"/>
  <c r="M1351" i="18" a="1"/>
  <c r="M1351" i="18" s="1"/>
  <c r="M1363" i="18" a="1"/>
  <c r="M1363" i="18" s="1"/>
  <c r="M1400" i="18" a="1"/>
  <c r="M1400" i="18" s="1"/>
  <c r="M1435" i="18" a="1"/>
  <c r="M1435" i="18" s="1"/>
  <c r="M1471" i="18" a="1"/>
  <c r="M1471" i="18" s="1"/>
  <c r="M1505" i="18" a="1"/>
  <c r="M1505" i="18" s="1"/>
  <c r="M1827" i="18" a="1"/>
  <c r="M1827" i="18" s="1"/>
  <c r="M1920" i="18" a="1"/>
  <c r="M1920" i="18" s="1"/>
  <c r="M830" i="18" a="1"/>
  <c r="M830" i="18" s="1"/>
  <c r="M835" i="18" a="1"/>
  <c r="M835" i="18" s="1"/>
  <c r="M864" i="18" a="1"/>
  <c r="M864" i="18" s="1"/>
  <c r="M873" i="18" a="1"/>
  <c r="M873" i="18" s="1"/>
  <c r="M1005" i="18" a="1"/>
  <c r="M1005" i="18" s="1"/>
  <c r="M1067" i="18" a="1"/>
  <c r="M1067" i="18" s="1"/>
  <c r="M1069" i="18" a="1"/>
  <c r="M1069" i="18" s="1"/>
  <c r="M1073" i="18" a="1"/>
  <c r="M1073" i="18" s="1"/>
  <c r="M1075" i="18" a="1"/>
  <c r="M1075" i="18" s="1"/>
  <c r="M1106" i="18" a="1"/>
  <c r="M1106" i="18" s="1"/>
  <c r="M1150" i="18" a="1"/>
  <c r="M1150" i="18" s="1"/>
  <c r="M1186" i="18" a="1"/>
  <c r="M1186" i="18" s="1"/>
  <c r="M1195" i="18" a="1"/>
  <c r="M1195" i="18" s="1"/>
  <c r="M1265" i="18" a="1"/>
  <c r="M1265" i="18" s="1"/>
  <c r="M1385" i="18" a="1"/>
  <c r="M1385" i="18" s="1"/>
  <c r="M1438" i="18" a="1"/>
  <c r="M1438" i="18" s="1"/>
  <c r="M1500" i="18" a="1"/>
  <c r="M1500" i="18" s="1"/>
  <c r="M1556" i="18" a="1"/>
  <c r="M1556" i="18" s="1"/>
  <c r="M1575" i="18" a="1"/>
  <c r="M1575" i="18" s="1"/>
  <c r="M1822" i="18" a="1"/>
  <c r="M1822" i="18" s="1"/>
  <c r="M892" i="18" a="1"/>
  <c r="M892" i="18" s="1"/>
  <c r="M902" i="18" a="1"/>
  <c r="M902" i="18" s="1"/>
  <c r="M926" i="18" a="1"/>
  <c r="M926" i="18" s="1"/>
  <c r="M956" i="18" a="1"/>
  <c r="M956" i="18" s="1"/>
  <c r="M964" i="18" a="1"/>
  <c r="M964" i="18" s="1"/>
  <c r="M981" i="18" a="1"/>
  <c r="M981" i="18" s="1"/>
  <c r="M1026" i="18" a="1"/>
  <c r="M1026" i="18" s="1"/>
  <c r="M1051" i="18" a="1"/>
  <c r="M1051" i="18" s="1"/>
  <c r="M1084" i="18" a="1"/>
  <c r="M1084" i="18" s="1"/>
  <c r="M1127" i="18" a="1"/>
  <c r="M1127" i="18" s="1"/>
  <c r="M1200" i="18" a="1"/>
  <c r="M1200" i="18" s="1"/>
  <c r="M1202" i="18" a="1"/>
  <c r="M1202" i="18" s="1"/>
  <c r="M1212" i="18" a="1"/>
  <c r="M1212" i="18" s="1"/>
  <c r="M1224" i="18" a="1"/>
  <c r="M1224" i="18" s="1"/>
  <c r="M1231" i="18" a="1"/>
  <c r="M1231" i="18" s="1"/>
  <c r="M1337" i="18" a="1"/>
  <c r="M1337" i="18" s="1"/>
  <c r="M1352" i="18" a="1"/>
  <c r="M1352" i="18" s="1"/>
  <c r="M1393" i="18" a="1"/>
  <c r="M1393" i="18" s="1"/>
  <c r="M1456" i="18" a="1"/>
  <c r="M1456" i="18" s="1"/>
  <c r="M1518" i="18" a="1"/>
  <c r="M1518" i="18" s="1"/>
  <c r="M442" i="18" a="1"/>
  <c r="M442" i="18" s="1"/>
  <c r="M808" i="18" a="1"/>
  <c r="M808" i="18" s="1"/>
  <c r="M823" i="18" a="1"/>
  <c r="M823" i="18" s="1"/>
  <c r="M924" i="18" a="1"/>
  <c r="M924" i="18" s="1"/>
  <c r="M1000" i="18" a="1"/>
  <c r="M1000" i="18" s="1"/>
  <c r="M1010" i="18" a="1"/>
  <c r="M1010" i="18" s="1"/>
  <c r="M1055" i="18" a="1"/>
  <c r="M1055" i="18" s="1"/>
  <c r="M1123" i="18" a="1"/>
  <c r="M1123" i="18" s="1"/>
  <c r="M1161" i="18" a="1"/>
  <c r="M1161" i="18" s="1"/>
  <c r="M1196" i="18" a="1"/>
  <c r="M1196" i="18" s="1"/>
  <c r="M1275" i="18" a="1"/>
  <c r="M1275" i="18" s="1"/>
  <c r="M1396" i="18" a="1"/>
  <c r="M1396" i="18" s="1"/>
  <c r="M1503" i="18" a="1"/>
  <c r="M1503" i="18" s="1"/>
  <c r="M1645" i="18" a="1"/>
  <c r="M1645" i="18" s="1"/>
  <c r="M1928" i="18" a="1"/>
  <c r="M1928" i="18" s="1"/>
  <c r="M916" i="18" a="1"/>
  <c r="M916" i="18" s="1"/>
  <c r="M921" i="18" a="1"/>
  <c r="M921" i="18" s="1"/>
  <c r="M1019" i="18" a="1"/>
  <c r="M1019" i="18" s="1"/>
  <c r="M1040" i="18" a="1"/>
  <c r="M1040" i="18" s="1"/>
  <c r="M1148" i="18" a="1"/>
  <c r="M1148" i="18" s="1"/>
  <c r="M1227" i="18" a="1"/>
  <c r="M1227" i="18" s="1"/>
  <c r="M1276" i="18" a="1"/>
  <c r="M1276" i="18" s="1"/>
  <c r="M1332" i="18" a="1"/>
  <c r="M1332" i="18" s="1"/>
  <c r="M1334" i="18" a="1"/>
  <c r="M1334" i="18" s="1"/>
  <c r="M1353" i="18" a="1"/>
  <c r="M1353" i="18" s="1"/>
  <c r="M1380" i="18" a="1"/>
  <c r="M1380" i="18" s="1"/>
  <c r="M1459" i="18" a="1"/>
  <c r="M1459" i="18" s="1"/>
  <c r="M1528" i="18" a="1"/>
  <c r="M1528" i="18" s="1"/>
  <c r="M1542" i="18" a="1"/>
  <c r="M1542" i="18" s="1"/>
  <c r="M1585" i="18" a="1"/>
  <c r="M1585" i="18" s="1"/>
  <c r="M1590" i="18" a="1"/>
  <c r="M1590" i="18" s="1"/>
  <c r="M1676" i="18" a="1"/>
  <c r="M1676" i="18" s="1"/>
  <c r="M1810" i="18" a="1"/>
  <c r="M1810" i="18" s="1"/>
  <c r="M1830" i="18" a="1"/>
  <c r="M1830" i="18" s="1"/>
  <c r="M1883" i="18" a="1"/>
  <c r="M1883" i="18" s="1"/>
  <c r="M1953" i="18" a="1"/>
  <c r="M1953" i="18" s="1"/>
  <c r="M1956" i="18" a="1"/>
  <c r="M1956" i="18" s="1"/>
  <c r="M986" i="18" a="1"/>
  <c r="M986" i="18" s="1"/>
  <c r="M1180" i="18" a="1"/>
  <c r="M1180" i="18" s="1"/>
  <c r="M1203" i="18" a="1"/>
  <c r="M1203" i="18" s="1"/>
  <c r="M1264" i="18" a="1"/>
  <c r="M1264" i="18" s="1"/>
  <c r="M1347" i="18" a="1"/>
  <c r="M1347" i="18" s="1"/>
  <c r="M1366" i="18" a="1"/>
  <c r="M1366" i="18" s="1"/>
  <c r="M1609" i="18" a="1"/>
  <c r="M1609" i="18" s="1"/>
  <c r="M1647" i="18" a="1"/>
  <c r="M1647" i="18" s="1"/>
  <c r="M1758" i="18" a="1"/>
  <c r="M1758" i="18" s="1"/>
  <c r="M2055" i="18" a="1"/>
  <c r="M2055" i="18" s="1"/>
  <c r="M2597" i="18" a="1"/>
  <c r="M2597" i="18" s="1"/>
  <c r="M1145" i="18" a="1"/>
  <c r="M1145" i="18" s="1"/>
  <c r="M1199" i="18" a="1"/>
  <c r="M1199" i="18" s="1"/>
  <c r="M1381" i="18" a="1"/>
  <c r="M1381" i="18" s="1"/>
  <c r="M1429" i="18" a="1"/>
  <c r="M1429" i="18" s="1"/>
  <c r="M1555" i="18" a="1"/>
  <c r="M1555" i="18" s="1"/>
  <c r="M1580" i="18" a="1"/>
  <c r="M1580" i="18" s="1"/>
  <c r="M1583" i="18" a="1"/>
  <c r="M1583" i="18" s="1"/>
  <c r="M1588" i="18" a="1"/>
  <c r="M1588" i="18" s="1"/>
  <c r="M1591" i="18" a="1"/>
  <c r="M1591" i="18" s="1"/>
  <c r="M1713" i="18" a="1"/>
  <c r="M1713" i="18" s="1"/>
  <c r="M1728" i="18" a="1"/>
  <c r="M1728" i="18" s="1"/>
  <c r="M1795" i="18" a="1"/>
  <c r="M1795" i="18" s="1"/>
  <c r="M1798" i="18" a="1"/>
  <c r="M1798" i="18" s="1"/>
  <c r="M2000" i="18" a="1"/>
  <c r="M2000" i="18" s="1"/>
  <c r="M908" i="18" a="1"/>
  <c r="M908" i="18" s="1"/>
  <c r="M1031" i="18" a="1"/>
  <c r="M1031" i="18" s="1"/>
  <c r="M1157" i="18" a="1"/>
  <c r="M1157" i="18" s="1"/>
  <c r="M1215" i="18" a="1"/>
  <c r="M1215" i="18" s="1"/>
  <c r="M1232" i="18" a="1"/>
  <c r="M1232" i="18" s="1"/>
  <c r="M1236" i="18" a="1"/>
  <c r="M1236" i="18" s="1"/>
  <c r="M1240" i="18" a="1"/>
  <c r="M1240" i="18" s="1"/>
  <c r="M1281" i="18" a="1"/>
  <c r="M1281" i="18" s="1"/>
  <c r="M1305" i="18" a="1"/>
  <c r="M1305" i="18" s="1"/>
  <c r="M1307" i="18" a="1"/>
  <c r="M1307" i="18" s="1"/>
  <c r="M1345" i="18" a="1"/>
  <c r="M1345" i="18" s="1"/>
  <c r="M1399" i="18" a="1"/>
  <c r="M1399" i="18" s="1"/>
  <c r="M1413" i="18" a="1"/>
  <c r="M1413" i="18" s="1"/>
  <c r="M1427" i="18" a="1"/>
  <c r="M1427" i="18" s="1"/>
  <c r="M1462" i="18" a="1"/>
  <c r="M1462" i="18" s="1"/>
  <c r="M1536" i="18" a="1"/>
  <c r="M1536" i="18" s="1"/>
  <c r="M1545" i="18" a="1"/>
  <c r="M1545" i="18" s="1"/>
  <c r="M1567" i="18" a="1"/>
  <c r="M1567" i="18" s="1"/>
  <c r="M1615" i="18" a="1"/>
  <c r="M1615" i="18" s="1"/>
  <c r="M1620" i="18" a="1"/>
  <c r="M1620" i="18" s="1"/>
  <c r="M1659" i="18" a="1"/>
  <c r="M1659" i="18" s="1"/>
  <c r="M1720" i="18" a="1"/>
  <c r="M1720" i="18" s="1"/>
  <c r="M1723" i="18" a="1"/>
  <c r="M1723" i="18" s="1"/>
  <c r="M1733" i="18" a="1"/>
  <c r="M1733" i="18" s="1"/>
  <c r="M1759" i="18" a="1"/>
  <c r="M1759" i="18" s="1"/>
  <c r="M1813" i="18" a="1"/>
  <c r="M1813" i="18" s="1"/>
  <c r="M1889" i="18" a="1"/>
  <c r="M1889" i="18" s="1"/>
  <c r="M1903" i="18" a="1"/>
  <c r="M1903" i="18" s="1"/>
  <c r="M2220" i="18" a="1"/>
  <c r="M2220" i="18" s="1"/>
  <c r="M935" i="18" a="1"/>
  <c r="M935" i="18" s="1"/>
  <c r="M1168" i="18" a="1"/>
  <c r="M1168" i="18" s="1"/>
  <c r="M1251" i="18" a="1"/>
  <c r="M1251" i="18" s="1"/>
  <c r="M1313" i="18" a="1"/>
  <c r="M1313" i="18" s="1"/>
  <c r="M1329" i="18" a="1"/>
  <c r="M1329" i="18" s="1"/>
  <c r="M1371" i="18" a="1"/>
  <c r="M1371" i="18" s="1"/>
  <c r="M1388" i="18" a="1"/>
  <c r="M1388" i="18" s="1"/>
  <c r="M1395" i="18" a="1"/>
  <c r="M1395" i="18" s="1"/>
  <c r="M1416" i="18" a="1"/>
  <c r="M1416" i="18" s="1"/>
  <c r="M1418" i="18" a="1"/>
  <c r="M1418" i="18" s="1"/>
  <c r="M1423" i="18" a="1"/>
  <c r="M1423" i="18" s="1"/>
  <c r="M1444" i="18" a="1"/>
  <c r="M1444" i="18" s="1"/>
  <c r="M1610" i="18" a="1"/>
  <c r="M1610" i="18" s="1"/>
  <c r="M1665" i="18" a="1"/>
  <c r="M1665" i="18" s="1"/>
  <c r="M1711" i="18" a="1"/>
  <c r="M1711" i="18" s="1"/>
  <c r="M1778" i="18" a="1"/>
  <c r="M1778" i="18" s="1"/>
  <c r="M1998" i="18" a="1"/>
  <c r="M1998" i="18" s="1"/>
  <c r="M2100" i="18" a="1"/>
  <c r="M2100" i="18" s="1"/>
  <c r="M2197" i="18" a="1"/>
  <c r="M2197" i="18" s="1"/>
  <c r="M851" i="18" a="1"/>
  <c r="M851" i="18" s="1"/>
  <c r="M970" i="18" a="1"/>
  <c r="M970" i="18" s="1"/>
  <c r="M1079" i="18" a="1"/>
  <c r="M1079" i="18" s="1"/>
  <c r="M1117" i="18" a="1"/>
  <c r="M1117" i="18" s="1"/>
  <c r="M1134" i="18" a="1"/>
  <c r="M1134" i="18" s="1"/>
  <c r="M1271" i="18" a="1"/>
  <c r="M1271" i="18" s="1"/>
  <c r="M1296" i="18" a="1"/>
  <c r="M1296" i="18" s="1"/>
  <c r="M1350" i="18" a="1"/>
  <c r="M1350" i="18" s="1"/>
  <c r="M1377" i="18" a="1"/>
  <c r="M1377" i="18" s="1"/>
  <c r="M1442" i="18" a="1"/>
  <c r="M1442" i="18" s="1"/>
  <c r="M1467" i="18" a="1"/>
  <c r="M1467" i="18" s="1"/>
  <c r="M1495" i="18" a="1"/>
  <c r="M1495" i="18" s="1"/>
  <c r="M1546" i="18" a="1"/>
  <c r="M1546" i="18" s="1"/>
  <c r="M1634" i="18" a="1"/>
  <c r="M1634" i="18" s="1"/>
  <c r="M1644" i="18" a="1"/>
  <c r="M1644" i="18" s="1"/>
  <c r="M1681" i="18" a="1"/>
  <c r="M1681" i="18" s="1"/>
  <c r="M1686" i="18" a="1"/>
  <c r="M1686" i="18" s="1"/>
  <c r="M1739" i="18" a="1"/>
  <c r="M1739" i="18" s="1"/>
  <c r="M1804" i="18" a="1"/>
  <c r="M1804" i="18" s="1"/>
  <c r="M1863" i="18" a="1"/>
  <c r="M1863" i="18" s="1"/>
  <c r="M1866" i="18" a="1"/>
  <c r="M1866" i="18" s="1"/>
  <c r="M1996" i="18" a="1"/>
  <c r="M1996" i="18" s="1"/>
  <c r="M1248" i="18" a="1"/>
  <c r="M1248" i="18" s="1"/>
  <c r="M1431" i="18" a="1"/>
  <c r="M1431" i="18" s="1"/>
  <c r="M1487" i="18" a="1"/>
  <c r="M1487" i="18" s="1"/>
  <c r="M1491" i="18" a="1"/>
  <c r="M1491" i="18" s="1"/>
  <c r="M1527" i="18" a="1"/>
  <c r="M1527" i="18" s="1"/>
  <c r="M1558" i="18" a="1"/>
  <c r="M1558" i="18" s="1"/>
  <c r="M1654" i="18" a="1"/>
  <c r="M1654" i="18" s="1"/>
  <c r="M1706" i="18" a="1"/>
  <c r="M1706" i="18" s="1"/>
  <c r="M1731" i="18" a="1"/>
  <c r="M1731" i="18" s="1"/>
  <c r="M1743" i="18" a="1"/>
  <c r="M1743" i="18" s="1"/>
  <c r="M1770" i="18" a="1"/>
  <c r="M1770" i="18" s="1"/>
  <c r="M1901" i="18" a="1"/>
  <c r="M1901" i="18" s="1"/>
  <c r="M1906" i="18" a="1"/>
  <c r="M1906" i="18" s="1"/>
  <c r="M1923" i="18" a="1"/>
  <c r="M1923" i="18" s="1"/>
  <c r="M1939" i="18" a="1"/>
  <c r="M1939" i="18" s="1"/>
  <c r="M1976" i="18" a="1"/>
  <c r="M1976" i="18" s="1"/>
  <c r="M1991" i="18" a="1"/>
  <c r="M1991" i="18" s="1"/>
  <c r="M2052" i="18" a="1"/>
  <c r="M2052" i="18" s="1"/>
  <c r="M2128" i="18" a="1"/>
  <c r="M2128" i="18" s="1"/>
  <c r="M2402" i="18" a="1"/>
  <c r="M2402" i="18" s="1"/>
  <c r="M2599" i="18" a="1"/>
  <c r="M2599" i="18" s="1"/>
  <c r="M1220" i="18" a="1"/>
  <c r="M1220" i="18" s="1"/>
  <c r="M1283" i="18" a="1"/>
  <c r="M1283" i="18" s="1"/>
  <c r="M1367" i="18" a="1"/>
  <c r="M1367" i="18" s="1"/>
  <c r="M1523" i="18" a="1"/>
  <c r="M1523" i="18" s="1"/>
  <c r="M1550" i="18" a="1"/>
  <c r="M1550" i="18" s="1"/>
  <c r="M1565" i="18" a="1"/>
  <c r="M1565" i="18" s="1"/>
  <c r="M1593" i="18" a="1"/>
  <c r="M1593" i="18" s="1"/>
  <c r="M1614" i="18" a="1"/>
  <c r="M1614" i="18" s="1"/>
  <c r="M1734" i="18" a="1"/>
  <c r="M1734" i="18" s="1"/>
  <c r="M1792" i="18" a="1"/>
  <c r="M1792" i="18" s="1"/>
  <c r="M1852" i="18" a="1"/>
  <c r="M1852" i="18" s="1"/>
  <c r="M1871" i="18" a="1"/>
  <c r="M1871" i="18" s="1"/>
  <c r="M1890" i="18" a="1"/>
  <c r="M1890" i="18" s="1"/>
  <c r="M2008" i="18" a="1"/>
  <c r="M2008" i="18" s="1"/>
  <c r="M2121" i="18" a="1"/>
  <c r="M2121" i="18" s="1"/>
  <c r="M1252" i="18" a="1"/>
  <c r="M1252" i="18" s="1"/>
  <c r="M1293" i="18" a="1"/>
  <c r="M1293" i="18" s="1"/>
  <c r="M1374" i="18" a="1"/>
  <c r="M1374" i="18" s="1"/>
  <c r="M1532" i="18" a="1"/>
  <c r="M1532" i="18" s="1"/>
  <c r="M1563" i="18" a="1"/>
  <c r="M1563" i="18" s="1"/>
  <c r="M1576" i="18" a="1"/>
  <c r="M1576" i="18" s="1"/>
  <c r="M1617" i="18" a="1"/>
  <c r="M1617" i="18" s="1"/>
  <c r="M1625" i="18" a="1"/>
  <c r="M1625" i="18" s="1"/>
  <c r="M1715" i="18" a="1"/>
  <c r="M1715" i="18" s="1"/>
  <c r="M1875" i="18" a="1"/>
  <c r="M1875" i="18" s="1"/>
  <c r="M1949" i="18" a="1"/>
  <c r="M1949" i="18" s="1"/>
  <c r="M1952" i="18" a="1"/>
  <c r="M1952" i="18" s="1"/>
  <c r="M2070" i="18" a="1"/>
  <c r="M2070" i="18" s="1"/>
  <c r="M2389" i="18" a="1"/>
  <c r="M2389" i="18" s="1"/>
  <c r="M1280" i="18" a="1"/>
  <c r="M1280" i="18" s="1"/>
  <c r="M1390" i="18" a="1"/>
  <c r="M1390" i="18" s="1"/>
  <c r="M1407" i="18" a="1"/>
  <c r="M1407" i="18" s="1"/>
  <c r="M1415" i="18" a="1"/>
  <c r="M1415" i="18" s="1"/>
  <c r="M1519" i="18" a="1"/>
  <c r="M1519" i="18" s="1"/>
  <c r="M1548" i="18" a="1"/>
  <c r="M1548" i="18" s="1"/>
  <c r="M1552" i="18" a="1"/>
  <c r="M1552" i="18" s="1"/>
  <c r="M1561" i="18" a="1"/>
  <c r="M1561" i="18" s="1"/>
  <c r="M1805" i="18" a="1"/>
  <c r="M1805" i="18" s="1"/>
  <c r="M1853" i="18" a="1"/>
  <c r="M1853" i="18" s="1"/>
  <c r="M1872" i="18" a="1"/>
  <c r="M1872" i="18" s="1"/>
  <c r="M1888" i="18" a="1"/>
  <c r="M1888" i="18" s="1"/>
  <c r="M1912" i="18" a="1"/>
  <c r="M1912" i="18" s="1"/>
  <c r="M1930" i="18" a="1"/>
  <c r="M1930" i="18" s="1"/>
  <c r="M1965" i="18" a="1"/>
  <c r="M1965" i="18" s="1"/>
  <c r="M1277" i="18" a="1"/>
  <c r="M1277" i="18" s="1"/>
  <c r="M1321" i="18" a="1"/>
  <c r="M1321" i="18" s="1"/>
  <c r="M1378" i="18" a="1"/>
  <c r="M1378" i="18" s="1"/>
  <c r="M1422" i="18" a="1"/>
  <c r="M1422" i="18" s="1"/>
  <c r="M1436" i="18" a="1"/>
  <c r="M1436" i="18" s="1"/>
  <c r="M1464" i="18" a="1"/>
  <c r="M1464" i="18" s="1"/>
  <c r="M1504" i="18" a="1"/>
  <c r="M1504" i="18" s="1"/>
  <c r="M1512" i="18" a="1"/>
  <c r="M1512" i="18" s="1"/>
  <c r="M1570" i="18" a="1"/>
  <c r="M1570" i="18" s="1"/>
  <c r="M1608" i="18" a="1"/>
  <c r="M1608" i="18" s="1"/>
  <c r="M1680" i="18" a="1"/>
  <c r="M1680" i="18" s="1"/>
  <c r="M1691" i="18" a="1"/>
  <c r="M1691" i="18" s="1"/>
  <c r="M1747" i="18" a="1"/>
  <c r="M1747" i="18" s="1"/>
  <c r="M1764" i="18" a="1"/>
  <c r="M1764" i="18" s="1"/>
  <c r="M1825" i="18" a="1"/>
  <c r="M1825" i="18" s="1"/>
  <c r="M1832" i="18" a="1"/>
  <c r="M1832" i="18" s="1"/>
  <c r="M1896" i="18" a="1"/>
  <c r="M1896" i="18" s="1"/>
  <c r="M2048" i="18" a="1"/>
  <c r="M2048" i="18" s="1"/>
  <c r="M1047" i="18" a="1"/>
  <c r="M1047" i="18" s="1"/>
  <c r="M1398" i="18" a="1"/>
  <c r="M1398" i="18" s="1"/>
  <c r="M1468" i="18" a="1"/>
  <c r="M1468" i="18" s="1"/>
  <c r="M1472" i="18" a="1"/>
  <c r="M1472" i="18" s="1"/>
  <c r="M1486" i="18" a="1"/>
  <c r="M1486" i="18" s="1"/>
  <c r="M1651" i="18" a="1"/>
  <c r="M1651" i="18" s="1"/>
  <c r="M1678" i="18" a="1"/>
  <c r="M1678" i="18" s="1"/>
  <c r="M1685" i="18" a="1"/>
  <c r="M1685" i="18" s="1"/>
  <c r="M1788" i="18" a="1"/>
  <c r="M1788" i="18" s="1"/>
  <c r="M1844" i="18" a="1"/>
  <c r="M1844" i="18" s="1"/>
  <c r="M1856" i="18" a="1"/>
  <c r="M1856" i="18" s="1"/>
  <c r="M1861" i="18" a="1"/>
  <c r="M1861" i="18" s="1"/>
  <c r="M1870" i="18" a="1"/>
  <c r="M1870" i="18" s="1"/>
  <c r="M2074" i="18" a="1"/>
  <c r="M2074" i="18" s="1"/>
  <c r="M2112" i="18" a="1"/>
  <c r="M2112" i="18" s="1"/>
  <c r="M2169" i="18" a="1"/>
  <c r="M2169" i="18" s="1"/>
  <c r="M2213" i="18" a="1"/>
  <c r="M2213" i="18" s="1"/>
  <c r="M1629" i="18" a="1"/>
  <c r="M1629" i="18" s="1"/>
  <c r="M1782" i="18" a="1"/>
  <c r="M1782" i="18" s="1"/>
  <c r="M1790" i="18" a="1"/>
  <c r="M1790" i="18" s="1"/>
  <c r="M1838" i="18" a="1"/>
  <c r="M1838" i="18" s="1"/>
  <c r="M1877" i="18" a="1"/>
  <c r="M1877" i="18" s="1"/>
  <c r="M1981" i="18" a="1"/>
  <c r="M1981" i="18" s="1"/>
  <c r="M2030" i="18" a="1"/>
  <c r="M2030" i="18" s="1"/>
  <c r="M2114" i="18" a="1"/>
  <c r="M2114" i="18" s="1"/>
  <c r="M2445" i="18" a="1"/>
  <c r="M2445" i="18" s="1"/>
  <c r="M2848" i="18" a="1"/>
  <c r="M2848" i="18" s="1"/>
  <c r="M2960" i="18" a="1"/>
  <c r="M2960" i="18" s="1"/>
  <c r="M1915" i="18" a="1"/>
  <c r="M1915" i="18" s="1"/>
  <c r="M2153" i="18" a="1"/>
  <c r="M2153" i="18" s="1"/>
  <c r="M2297" i="18" a="1"/>
  <c r="M2297" i="18" s="1"/>
  <c r="M3002" i="18" a="1"/>
  <c r="M3002" i="18" s="1"/>
  <c r="M1860" i="18" a="1"/>
  <c r="M1860" i="18" s="1"/>
  <c r="M1974" i="18" a="1"/>
  <c r="M1974" i="18" s="1"/>
  <c r="M2046" i="18" a="1"/>
  <c r="M2046" i="18" s="1"/>
  <c r="M1412" i="18" a="1"/>
  <c r="M1412" i="18" s="1"/>
  <c r="M1638" i="18" a="1"/>
  <c r="M1638" i="18" s="1"/>
  <c r="M1803" i="18" a="1"/>
  <c r="M1803" i="18" s="1"/>
  <c r="M1921" i="18" a="1"/>
  <c r="M1921" i="18" s="1"/>
  <c r="M2221" i="18" a="1"/>
  <c r="M2221" i="18" s="1"/>
  <c r="M2265" i="18" a="1"/>
  <c r="M2265" i="18" s="1"/>
  <c r="M1626" i="18" a="1"/>
  <c r="M1626" i="18" s="1"/>
  <c r="M1633" i="18" a="1"/>
  <c r="M1633" i="18" s="1"/>
  <c r="M1712" i="18" a="1"/>
  <c r="M1712" i="18" s="1"/>
  <c r="M1752" i="18" a="1"/>
  <c r="M1752" i="18" s="1"/>
  <c r="M1824" i="18" a="1"/>
  <c r="M1824" i="18" s="1"/>
  <c r="M1950" i="18" a="1"/>
  <c r="M1950" i="18" s="1"/>
  <c r="M2006" i="18" a="1"/>
  <c r="M2006" i="18" s="1"/>
  <c r="M2024" i="18" a="1"/>
  <c r="M2024" i="18" s="1"/>
  <c r="M2072" i="18" a="1"/>
  <c r="M2072" i="18" s="1"/>
  <c r="M2145" i="18" a="1"/>
  <c r="M2145" i="18" s="1"/>
  <c r="M2159" i="18" a="1"/>
  <c r="M2159" i="18" s="1"/>
  <c r="M2203" i="18" a="1"/>
  <c r="M2203" i="18" s="1"/>
  <c r="M2208" i="18" a="1"/>
  <c r="M2208" i="18" s="1"/>
  <c r="M2275" i="18" a="1"/>
  <c r="M2275" i="18" s="1"/>
  <c r="M2504" i="18" a="1"/>
  <c r="M2504" i="18" s="1"/>
  <c r="M2514" i="18" a="1"/>
  <c r="M2514" i="18" s="1"/>
  <c r="M1304" i="18" a="1"/>
  <c r="M1304" i="18" s="1"/>
  <c r="M1404" i="18" a="1"/>
  <c r="M1404" i="18" s="1"/>
  <c r="M1439" i="18" a="1"/>
  <c r="M1439" i="18" s="1"/>
  <c r="M1488" i="18" a="1"/>
  <c r="M1488" i="18" s="1"/>
  <c r="M1635" i="18" a="1"/>
  <c r="M1635" i="18" s="1"/>
  <c r="M1640" i="18" a="1"/>
  <c r="M1640" i="18" s="1"/>
  <c r="M1777" i="18" a="1"/>
  <c r="M1777" i="18" s="1"/>
  <c r="M1816" i="18" a="1"/>
  <c r="M1816" i="18" s="1"/>
  <c r="M1835" i="18" a="1"/>
  <c r="M1835" i="18" s="1"/>
  <c r="M1841" i="18" a="1"/>
  <c r="M1841" i="18" s="1"/>
  <c r="M1936" i="18" a="1"/>
  <c r="M1936" i="18" s="1"/>
  <c r="M1955" i="18" a="1"/>
  <c r="M1955" i="18" s="1"/>
  <c r="M1958" i="18" a="1"/>
  <c r="M1958" i="18" s="1"/>
  <c r="M1975" i="18" a="1"/>
  <c r="M1975" i="18" s="1"/>
  <c r="M2004" i="18" a="1"/>
  <c r="M2004" i="18" s="1"/>
  <c r="M2022" i="18" a="1"/>
  <c r="M2022" i="18" s="1"/>
  <c r="M2176" i="18" a="1"/>
  <c r="M2176" i="18" s="1"/>
  <c r="M2236" i="18" a="1"/>
  <c r="M2236" i="18" s="1"/>
  <c r="M2376" i="18" a="1"/>
  <c r="M2376" i="18" s="1"/>
  <c r="M2400" i="18" a="1"/>
  <c r="M2400" i="18" s="1"/>
  <c r="M1506" i="18" a="1"/>
  <c r="M1506" i="18" s="1"/>
  <c r="M1564" i="18" a="1"/>
  <c r="M1564" i="18" s="1"/>
  <c r="M1587" i="18" a="1"/>
  <c r="M1587" i="18" s="1"/>
  <c r="M1630" i="18" a="1"/>
  <c r="M1630" i="18" s="1"/>
  <c r="M1785" i="18" a="1"/>
  <c r="M1785" i="18" s="1"/>
  <c r="M1905" i="18" a="1"/>
  <c r="M1905" i="18" s="1"/>
  <c r="M1973" i="18" a="1"/>
  <c r="M1973" i="18" s="1"/>
  <c r="M2047" i="18" a="1"/>
  <c r="M2047" i="18" s="1"/>
  <c r="M2098" i="18" a="1"/>
  <c r="M2098" i="18" s="1"/>
  <c r="M2148" i="18" a="1"/>
  <c r="M2148" i="18" s="1"/>
  <c r="M2199" i="18" a="1"/>
  <c r="M2199" i="18" s="1"/>
  <c r="M2263" i="18" a="1"/>
  <c r="M2263" i="18" s="1"/>
  <c r="M1401" i="18" a="1"/>
  <c r="M1401" i="18" s="1"/>
  <c r="M1589" i="18" a="1"/>
  <c r="M1589" i="18" s="1"/>
  <c r="M1661" i="18" a="1"/>
  <c r="M1661" i="18" s="1"/>
  <c r="M1677" i="18" a="1"/>
  <c r="M1677" i="18" s="1"/>
  <c r="M1705" i="18" a="1"/>
  <c r="M1705" i="18" s="1"/>
  <c r="M1771" i="18" a="1"/>
  <c r="M1771" i="18" s="1"/>
  <c r="M1829" i="18" a="1"/>
  <c r="M1829" i="18" s="1"/>
  <c r="M1918" i="18" a="1"/>
  <c r="M1918" i="18" s="1"/>
  <c r="M2107" i="18" a="1"/>
  <c r="M2107" i="18" s="1"/>
  <c r="M2335" i="18" a="1"/>
  <c r="M2335" i="18" s="1"/>
  <c r="M1962" i="18" a="1"/>
  <c r="M1962" i="18" s="1"/>
  <c r="M1993" i="18" a="1"/>
  <c r="M1993" i="18" s="1"/>
  <c r="M2041" i="18" a="1"/>
  <c r="M2041" i="18" s="1"/>
  <c r="M2118" i="18" a="1"/>
  <c r="M2118" i="18" s="1"/>
  <c r="M2191" i="18" a="1"/>
  <c r="M2191" i="18" s="1"/>
  <c r="M2226" i="18" a="1"/>
  <c r="M2226" i="18" s="1"/>
  <c r="M2231" i="18" a="1"/>
  <c r="M2231" i="18" s="1"/>
  <c r="M2393" i="18" a="1"/>
  <c r="M2393" i="18" s="1"/>
  <c r="M2459" i="18" a="1"/>
  <c r="M2459" i="18" s="1"/>
  <c r="M2527" i="18" a="1"/>
  <c r="M2527" i="18" s="1"/>
  <c r="M1689" i="18" a="1"/>
  <c r="M1689" i="18" s="1"/>
  <c r="M1766" i="18" a="1"/>
  <c r="M1766" i="18" s="1"/>
  <c r="M1787" i="18" a="1"/>
  <c r="M1787" i="18" s="1"/>
  <c r="M1809" i="18" a="1"/>
  <c r="M1809" i="18" s="1"/>
  <c r="M1966" i="18" a="1"/>
  <c r="M1966" i="18" s="1"/>
  <c r="M2149" i="18" a="1"/>
  <c r="M2149" i="18" s="1"/>
  <c r="M2235" i="18" a="1"/>
  <c r="M2235" i="18" s="1"/>
  <c r="M2244" i="18" a="1"/>
  <c r="M2244" i="18" s="1"/>
  <c r="M2374" i="18" a="1"/>
  <c r="M2374" i="18" s="1"/>
  <c r="M1789" i="18" a="1"/>
  <c r="M1789" i="18" s="1"/>
  <c r="M1801" i="18" a="1"/>
  <c r="M1801" i="18" s="1"/>
  <c r="M1895" i="18" a="1"/>
  <c r="M1895" i="18" s="1"/>
  <c r="M1997" i="18" a="1"/>
  <c r="M1997" i="18" s="1"/>
  <c r="M1999" i="18" a="1"/>
  <c r="M1999" i="18" s="1"/>
  <c r="M2060" i="18" a="1"/>
  <c r="M2060" i="18" s="1"/>
  <c r="M2261" i="18" a="1"/>
  <c r="M2261" i="18" s="1"/>
  <c r="M2332" i="18" a="1"/>
  <c r="M2332" i="18" s="1"/>
  <c r="M2622" i="18" a="1"/>
  <c r="M2622" i="18" s="1"/>
  <c r="M1586" i="18" a="1"/>
  <c r="M1586" i="18" s="1"/>
  <c r="M1671" i="18" a="1"/>
  <c r="M1671" i="18" s="1"/>
  <c r="M1922" i="18" a="1"/>
  <c r="M1922" i="18" s="1"/>
  <c r="M2003" i="18" a="1"/>
  <c r="M2003" i="18" s="1"/>
  <c r="M2025" i="18" a="1"/>
  <c r="M2025" i="18" s="1"/>
  <c r="M2111" i="18" a="1"/>
  <c r="M2111" i="18" s="1"/>
  <c r="M2138" i="18" a="1"/>
  <c r="M2138" i="18" s="1"/>
  <c r="M2173" i="18" a="1"/>
  <c r="M2173" i="18" s="1"/>
  <c r="M2239" i="18" a="1"/>
  <c r="M2239" i="18" s="1"/>
  <c r="M2259" i="18" a="1"/>
  <c r="M2259" i="18" s="1"/>
  <c r="M2442" i="18" a="1"/>
  <c r="M2442" i="18" s="1"/>
  <c r="M2515" i="18" a="1"/>
  <c r="M2515" i="18" s="1"/>
  <c r="M1773" i="18" a="1"/>
  <c r="M1773" i="18" s="1"/>
  <c r="M1818" i="18" a="1"/>
  <c r="M1818" i="18" s="1"/>
  <c r="M1909" i="18" a="1"/>
  <c r="M1909" i="18" s="1"/>
  <c r="M1914" i="18" a="1"/>
  <c r="M1914" i="18" s="1"/>
  <c r="M1972" i="18" a="1"/>
  <c r="M1972" i="18" s="1"/>
  <c r="M2011" i="18" a="1"/>
  <c r="M2011" i="18" s="1"/>
  <c r="M2054" i="18" a="1"/>
  <c r="M2054" i="18" s="1"/>
  <c r="M2071" i="18" a="1"/>
  <c r="M2071" i="18" s="1"/>
  <c r="M2097" i="18" a="1"/>
  <c r="M2097" i="18" s="1"/>
  <c r="M2140" i="18" a="1"/>
  <c r="M2140" i="18" s="1"/>
  <c r="M2189" i="18" a="1"/>
  <c r="M2189" i="18" s="1"/>
  <c r="M2205" i="18" a="1"/>
  <c r="M2205" i="18" s="1"/>
  <c r="M2301" i="18" a="1"/>
  <c r="M2301" i="18" s="1"/>
  <c r="M2330" i="18" a="1"/>
  <c r="M2330" i="18" s="1"/>
  <c r="M2406" i="18" a="1"/>
  <c r="M2406" i="18" s="1"/>
  <c r="M2439" i="18" a="1"/>
  <c r="M2439" i="18" s="1"/>
  <c r="M1842" i="18" a="1"/>
  <c r="M1842" i="18" s="1"/>
  <c r="M1873" i="18" a="1"/>
  <c r="M1873" i="18" s="1"/>
  <c r="M1957" i="18" a="1"/>
  <c r="M1957" i="18" s="1"/>
  <c r="M1984" i="18" a="1"/>
  <c r="M1984" i="18" s="1"/>
  <c r="M2095" i="18" a="1"/>
  <c r="M2095" i="18" s="1"/>
  <c r="M2127" i="18" a="1"/>
  <c r="M2127" i="18" s="1"/>
  <c r="M2136" i="18" a="1"/>
  <c r="M2136" i="18" s="1"/>
  <c r="M2247" i="18" a="1"/>
  <c r="M2247" i="18" s="1"/>
  <c r="M2391" i="18" a="1"/>
  <c r="M2391" i="18" s="1"/>
  <c r="M2626" i="18" a="1"/>
  <c r="M2626" i="18" s="1"/>
  <c r="M2631" i="18" a="1"/>
  <c r="M2631" i="18" s="1"/>
  <c r="M2032" i="18" a="1"/>
  <c r="M2032" i="18" s="1"/>
  <c r="M2050" i="18" a="1"/>
  <c r="M2050" i="18" s="1"/>
  <c r="M2142" i="18" a="1"/>
  <c r="M2142" i="18" s="1"/>
  <c r="M2185" i="18" a="1"/>
  <c r="M2185" i="18" s="1"/>
  <c r="M2202" i="18" a="1"/>
  <c r="M2202" i="18" s="1"/>
  <c r="M2218" i="18" a="1"/>
  <c r="M2218" i="18" s="1"/>
  <c r="M2343" i="18" a="1"/>
  <c r="M2343" i="18" s="1"/>
  <c r="M2365" i="18" a="1"/>
  <c r="M2365" i="18" s="1"/>
  <c r="M2467" i="18" a="1"/>
  <c r="M2467" i="18" s="1"/>
  <c r="M2620" i="18" a="1"/>
  <c r="M2620" i="18" s="1"/>
  <c r="M2124" i="18" a="1"/>
  <c r="M2124" i="18" s="1"/>
  <c r="M2129" i="18" a="1"/>
  <c r="M2129" i="18" s="1"/>
  <c r="M2171" i="18" a="1"/>
  <c r="M2171" i="18" s="1"/>
  <c r="M2228" i="18" a="1"/>
  <c r="M2228" i="18" s="1"/>
  <c r="M2243" i="18" a="1"/>
  <c r="M2243" i="18" s="1"/>
  <c r="M2274" i="18" a="1"/>
  <c r="M2274" i="18" s="1"/>
  <c r="M2290" i="18" a="1"/>
  <c r="M2290" i="18" s="1"/>
  <c r="M2295" i="18" a="1"/>
  <c r="M2295" i="18" s="1"/>
  <c r="M2338" i="18" a="1"/>
  <c r="M2338" i="18" s="1"/>
  <c r="M2715" i="18" a="1"/>
  <c r="M2715" i="18" s="1"/>
  <c r="M2067" i="18" a="1"/>
  <c r="M2067" i="18" s="1"/>
  <c r="M2069" i="18" a="1"/>
  <c r="M2069" i="18" s="1"/>
  <c r="M2131" i="18" a="1"/>
  <c r="M2131" i="18" s="1"/>
  <c r="M2194" i="18" a="1"/>
  <c r="M2194" i="18" s="1"/>
  <c r="M2200" i="18" a="1"/>
  <c r="M2200" i="18" s="1"/>
  <c r="M2211" i="18" a="1"/>
  <c r="M2211" i="18" s="1"/>
  <c r="M2246" i="18" a="1"/>
  <c r="M2246" i="18" s="1"/>
  <c r="M2284" i="18" a="1"/>
  <c r="M2284" i="18" s="1"/>
  <c r="M2358" i="18" a="1"/>
  <c r="M2358" i="18" s="1"/>
  <c r="M2602" i="18" a="1"/>
  <c r="M2602" i="18" s="1"/>
  <c r="M2623" i="18" a="1"/>
  <c r="M2623" i="18" s="1"/>
  <c r="M2628" i="18" a="1"/>
  <c r="M2628" i="18" s="1"/>
  <c r="M2721" i="18" a="1"/>
  <c r="M2721" i="18" s="1"/>
  <c r="M1990" i="18" a="1"/>
  <c r="M1990" i="18" s="1"/>
  <c r="M2029" i="18" a="1"/>
  <c r="M2029" i="18" s="1"/>
  <c r="M2094" i="18" a="1"/>
  <c r="M2094" i="18" s="1"/>
  <c r="M2102" i="18" a="1"/>
  <c r="M2102" i="18" s="1"/>
  <c r="M2165" i="18" a="1"/>
  <c r="M2165" i="18" s="1"/>
  <c r="M2212" i="18" a="1"/>
  <c r="M2212" i="18" s="1"/>
  <c r="M2282" i="18" a="1"/>
  <c r="M2282" i="18" s="1"/>
  <c r="M1628" i="18" a="1"/>
  <c r="M1628" i="18" s="1"/>
  <c r="M1908" i="18" a="1"/>
  <c r="M1908" i="18" s="1"/>
  <c r="M1913" i="18" a="1"/>
  <c r="M1913" i="18" s="1"/>
  <c r="M2064" i="18" a="1"/>
  <c r="M2064" i="18" s="1"/>
  <c r="M2085" i="18" a="1"/>
  <c r="M2085" i="18" s="1"/>
  <c r="M2237" i="18" a="1"/>
  <c r="M2237" i="18" s="1"/>
  <c r="M2334" i="18" a="1"/>
  <c r="M2334" i="18" s="1"/>
  <c r="M2456" i="18" a="1"/>
  <c r="M2456" i="18" s="1"/>
  <c r="M2461" i="18" a="1"/>
  <c r="M2461" i="18" s="1"/>
  <c r="M2241" i="18" a="1"/>
  <c r="M2241" i="18" s="1"/>
  <c r="M2351" i="18" a="1"/>
  <c r="M2351" i="18" s="1"/>
  <c r="M2426" i="18" a="1"/>
  <c r="M2426" i="18" s="1"/>
  <c r="M2586" i="18" a="1"/>
  <c r="M2586" i="18" s="1"/>
  <c r="M2824" i="18" a="1"/>
  <c r="M2824" i="18" s="1"/>
  <c r="M2908" i="18" a="1"/>
  <c r="M2908" i="18" s="1"/>
  <c r="M2018" i="18" a="1"/>
  <c r="M2018" i="18" s="1"/>
  <c r="M2170" i="18" a="1"/>
  <c r="M2170" i="18" s="1"/>
  <c r="M2172" i="18" a="1"/>
  <c r="M2172" i="18" s="1"/>
  <c r="M2178" i="18" a="1"/>
  <c r="M2178" i="18" s="1"/>
  <c r="M2222" i="18" a="1"/>
  <c r="M2222" i="18" s="1"/>
  <c r="M2328" i="18" a="1"/>
  <c r="M2328" i="18" s="1"/>
  <c r="M2359" i="18" a="1"/>
  <c r="M2359" i="18" s="1"/>
  <c r="M2385" i="18" a="1"/>
  <c r="M2385" i="18" s="1"/>
  <c r="M1937" i="18" a="1"/>
  <c r="M1937" i="18" s="1"/>
  <c r="M1969" i="18" a="1"/>
  <c r="M1969" i="18" s="1"/>
  <c r="M2132" i="18" a="1"/>
  <c r="M2132" i="18" s="1"/>
  <c r="M2158" i="18" a="1"/>
  <c r="M2158" i="18" s="1"/>
  <c r="M2166" i="18" a="1"/>
  <c r="M2166" i="18" s="1"/>
  <c r="M2186" i="18" a="1"/>
  <c r="M2186" i="18" s="1"/>
  <c r="M2238" i="18" a="1"/>
  <c r="M2238" i="18" s="1"/>
  <c r="M2240" i="18" a="1"/>
  <c r="M2240" i="18" s="1"/>
  <c r="M2285" i="18" a="1"/>
  <c r="M2285" i="18" s="1"/>
  <c r="M2287" i="18" a="1"/>
  <c r="M2287" i="18" s="1"/>
  <c r="M2339" i="18" a="1"/>
  <c r="M2339" i="18" s="1"/>
  <c r="M2382" i="18" a="1"/>
  <c r="M2382" i="18" s="1"/>
  <c r="M2595" i="18" a="1"/>
  <c r="M2595" i="18" s="1"/>
  <c r="M2082" i="18" a="1"/>
  <c r="M2082" i="18" s="1"/>
  <c r="M2101" i="18" a="1"/>
  <c r="M2101" i="18" s="1"/>
  <c r="M2164" i="18" a="1"/>
  <c r="M2164" i="18" s="1"/>
  <c r="M2188" i="18" a="1"/>
  <c r="M2188" i="18" s="1"/>
  <c r="M2201" i="18" a="1"/>
  <c r="M2201" i="18" s="1"/>
  <c r="M2283" i="18" a="1"/>
  <c r="M2283" i="18" s="1"/>
  <c r="M2291" i="18" a="1"/>
  <c r="M2291" i="18" s="1"/>
  <c r="M2293" i="18" a="1"/>
  <c r="M2293" i="18" s="1"/>
  <c r="M2312" i="18" a="1"/>
  <c r="M2312" i="18" s="1"/>
  <c r="M2411" i="18" a="1"/>
  <c r="M2411" i="18" s="1"/>
  <c r="M2477" i="18" a="1"/>
  <c r="M2477" i="18" s="1"/>
  <c r="M2551" i="18" a="1"/>
  <c r="M2551" i="18" s="1"/>
  <c r="M2714" i="18" a="1"/>
  <c r="M2714" i="18" s="1"/>
  <c r="M2279" i="18" a="1"/>
  <c r="M2279" i="18" s="1"/>
  <c r="M2337" i="18" a="1"/>
  <c r="M2337" i="18" s="1"/>
  <c r="M2357" i="18" a="1"/>
  <c r="M2357" i="18" s="1"/>
  <c r="M2380" i="18" a="1"/>
  <c r="M2380" i="18" s="1"/>
  <c r="M2433" i="18" a="1"/>
  <c r="M2433" i="18" s="1"/>
  <c r="M2438" i="18" a="1"/>
  <c r="M2438" i="18" s="1"/>
  <c r="M2207" i="18" a="1"/>
  <c r="M2207" i="18" s="1"/>
  <c r="M2209" i="18" a="1"/>
  <c r="M2209" i="18" s="1"/>
  <c r="M2320" i="18" a="1"/>
  <c r="M2320" i="18" s="1"/>
  <c r="M2378" i="18" a="1"/>
  <c r="M2378" i="18" s="1"/>
  <c r="M2416" i="18" a="1"/>
  <c r="M2416" i="18" s="1"/>
  <c r="M2470" i="18" a="1"/>
  <c r="M2470" i="18" s="1"/>
  <c r="M2319" i="18" a="1"/>
  <c r="M2319" i="18" s="1"/>
  <c r="M2356" i="18" a="1"/>
  <c r="M2356" i="18" s="1"/>
  <c r="M2360" i="18" a="1"/>
  <c r="M2360" i="18" s="1"/>
  <c r="M2420" i="18" a="1"/>
  <c r="M2420" i="18" s="1"/>
  <c r="M2525" i="18" a="1"/>
  <c r="M2525" i="18" s="1"/>
  <c r="M2616" i="18" a="1"/>
  <c r="M2616" i="18" s="1"/>
  <c r="M2658" i="18" a="1"/>
  <c r="M2658" i="18" s="1"/>
  <c r="M2739" i="18" a="1"/>
  <c r="M2739" i="18" s="1"/>
  <c r="M2744" i="18" a="1"/>
  <c r="M2744" i="18" s="1"/>
  <c r="M2822" i="18" a="1"/>
  <c r="M2822" i="18" s="1"/>
  <c r="M2214" i="18" a="1"/>
  <c r="M2214" i="18" s="1"/>
  <c r="M2317" i="18" a="1"/>
  <c r="M2317" i="18" s="1"/>
  <c r="M2350" i="18" a="1"/>
  <c r="M2350" i="18" s="1"/>
  <c r="M2403" i="18" a="1"/>
  <c r="M2403" i="18" s="1"/>
  <c r="M2495" i="18" a="1"/>
  <c r="M2495" i="18" s="1"/>
  <c r="M2574" i="18" a="1"/>
  <c r="M2574" i="18" s="1"/>
  <c r="M2468" i="18" a="1"/>
  <c r="M2468" i="18" s="1"/>
  <c r="M2769" i="18" a="1"/>
  <c r="M2769" i="18" s="1"/>
  <c r="M2801" i="18" a="1"/>
  <c r="M2801" i="18" s="1"/>
  <c r="M2116" i="18" a="1"/>
  <c r="M2116" i="18" s="1"/>
  <c r="M2348" i="18" a="1"/>
  <c r="M2348" i="18" s="1"/>
  <c r="M2373" i="18" a="1"/>
  <c r="M2373" i="18" s="1"/>
  <c r="M2384" i="18" a="1"/>
  <c r="M2384" i="18" s="1"/>
  <c r="M2401" i="18" a="1"/>
  <c r="M2401" i="18" s="1"/>
  <c r="M2488" i="18" a="1"/>
  <c r="M2488" i="18" s="1"/>
  <c r="M2523" i="18" a="1"/>
  <c r="M2523" i="18" s="1"/>
  <c r="M2687" i="18" a="1"/>
  <c r="M2687" i="18" s="1"/>
  <c r="M2772" i="18" a="1"/>
  <c r="M2772" i="18" s="1"/>
  <c r="M2242" i="18" a="1"/>
  <c r="M2242" i="18" s="1"/>
  <c r="M2273" i="18" a="1"/>
  <c r="M2273" i="18" s="1"/>
  <c r="M2399" i="18" a="1"/>
  <c r="M2399" i="18" s="1"/>
  <c r="M2408" i="18" a="1"/>
  <c r="M2408" i="18" s="1"/>
  <c r="M2455" i="18" a="1"/>
  <c r="M2455" i="18" s="1"/>
  <c r="M2511" i="18" a="1"/>
  <c r="M2511" i="18" s="1"/>
  <c r="M2656" i="18" a="1"/>
  <c r="M2656" i="18" s="1"/>
  <c r="M2725" i="18" a="1"/>
  <c r="M2725" i="18" s="1"/>
  <c r="M2770" i="18" a="1"/>
  <c r="M2770" i="18" s="1"/>
  <c r="M2144" i="18" a="1"/>
  <c r="M2144" i="18" s="1"/>
  <c r="M2256" i="18" a="1"/>
  <c r="M2256" i="18" s="1"/>
  <c r="M2306" i="18" a="1"/>
  <c r="M2306" i="18" s="1"/>
  <c r="M2392" i="18" a="1"/>
  <c r="M2392" i="18" s="1"/>
  <c r="M2428" i="18" a="1"/>
  <c r="M2428" i="18" s="1"/>
  <c r="M2478" i="18" a="1"/>
  <c r="M2478" i="18" s="1"/>
  <c r="M2486" i="18" a="1"/>
  <c r="M2486" i="18" s="1"/>
  <c r="M2641" i="18" a="1"/>
  <c r="M2641" i="18" s="1"/>
  <c r="M2654" i="18" a="1"/>
  <c r="M2654" i="18" s="1"/>
  <c r="M2390" i="18" a="1"/>
  <c r="M2390" i="18" s="1"/>
  <c r="M2482" i="18" a="1"/>
  <c r="M2482" i="18" s="1"/>
  <c r="M2519" i="18" a="1"/>
  <c r="M2519" i="18" s="1"/>
  <c r="M2568" i="18" a="1"/>
  <c r="M2568" i="18" s="1"/>
  <c r="M2614" i="18" a="1"/>
  <c r="M2614" i="18" s="1"/>
  <c r="M2669" i="18" a="1"/>
  <c r="M2669" i="18" s="1"/>
  <c r="M2413" i="18" a="1"/>
  <c r="M2413" i="18" s="1"/>
  <c r="M2498" i="18" a="1"/>
  <c r="M2498" i="18" s="1"/>
  <c r="M2500" i="18" a="1"/>
  <c r="M2500" i="18" s="1"/>
  <c r="M2559" i="18" a="1"/>
  <c r="M2559" i="18" s="1"/>
  <c r="M2701" i="18" a="1"/>
  <c r="M2701" i="18" s="1"/>
  <c r="M2808" i="18" a="1"/>
  <c r="M2808" i="18" s="1"/>
  <c r="M2832" i="18" a="1"/>
  <c r="M2832" i="18" s="1"/>
  <c r="M2341" i="18" a="1"/>
  <c r="M2341" i="18" s="1"/>
  <c r="M2419" i="18" a="1"/>
  <c r="M2419" i="18" s="1"/>
  <c r="M2458" i="18" a="1"/>
  <c r="M2458" i="18" s="1"/>
  <c r="M2517" i="18" a="1"/>
  <c r="M2517" i="18" s="1"/>
  <c r="M2542" i="18" a="1"/>
  <c r="M2542" i="18" s="1"/>
  <c r="M2546" i="18" a="1"/>
  <c r="M2546" i="18" s="1"/>
  <c r="M2677" i="18" a="1"/>
  <c r="M2677" i="18" s="1"/>
  <c r="M2748" i="18" a="1"/>
  <c r="M2748" i="18" s="1"/>
  <c r="M2773" i="18" a="1"/>
  <c r="M2773" i="18" s="1"/>
  <c r="M2345" i="18" a="1"/>
  <c r="M2345" i="18" s="1"/>
  <c r="M2363" i="18" a="1"/>
  <c r="M2363" i="18" s="1"/>
  <c r="M2448" i="18" a="1"/>
  <c r="M2448" i="18" s="1"/>
  <c r="M2454" i="18" a="1"/>
  <c r="M2454" i="18" s="1"/>
  <c r="M2557" i="18" a="1"/>
  <c r="M2557" i="18" s="1"/>
  <c r="M2635" i="18" a="1"/>
  <c r="M2635" i="18" s="1"/>
  <c r="M2692" i="18" a="1"/>
  <c r="M2692" i="18" s="1"/>
  <c r="M2281" i="18" a="1"/>
  <c r="M2281" i="18" s="1"/>
  <c r="M2396" i="18" a="1"/>
  <c r="M2396" i="18" s="1"/>
  <c r="M2463" i="18" a="1"/>
  <c r="M2463" i="18" s="1"/>
  <c r="M2465" i="18" a="1"/>
  <c r="M2465" i="18" s="1"/>
  <c r="M2483" i="18" a="1"/>
  <c r="M2483" i="18" s="1"/>
  <c r="M2540" i="18" a="1"/>
  <c r="M2540" i="18" s="1"/>
  <c r="M2553" i="18" a="1"/>
  <c r="M2553" i="18" s="1"/>
  <c r="M2560" i="18" a="1"/>
  <c r="M2560" i="18" s="1"/>
  <c r="M2645" i="18" a="1"/>
  <c r="M2645" i="18" s="1"/>
  <c r="M2756" i="18" a="1"/>
  <c r="M2756" i="18" s="1"/>
  <c r="M2479" i="18" a="1"/>
  <c r="M2479" i="18" s="1"/>
  <c r="M2410" i="18" a="1"/>
  <c r="M2410" i="18" s="1"/>
  <c r="M2460" i="18" a="1"/>
  <c r="M2460" i="18" s="1"/>
  <c r="M2487" i="18" a="1"/>
  <c r="M2487" i="18" s="1"/>
  <c r="M2518" i="18" a="1"/>
  <c r="M2518" i="18" s="1"/>
  <c r="M2528" i="18" a="1"/>
  <c r="M2528" i="18" s="1"/>
  <c r="M2695" i="18" a="1"/>
  <c r="M2695" i="18" s="1"/>
  <c r="M2766" i="18" a="1"/>
  <c r="M2766" i="18" s="1"/>
  <c r="M2786" i="18" a="1"/>
  <c r="M2786" i="18" s="1"/>
  <c r="M2333" i="18" a="1"/>
  <c r="M2333" i="18" s="1"/>
  <c r="M2464" i="18" a="1"/>
  <c r="M2464" i="18" s="1"/>
  <c r="M2499" i="18" a="1"/>
  <c r="M2499" i="18" s="1"/>
  <c r="M2545" i="18" a="1"/>
  <c r="M2545" i="18" s="1"/>
  <c r="M2585" i="18" a="1"/>
  <c r="M2585" i="18" s="1"/>
  <c r="M2598" i="18" a="1"/>
  <c r="M2598" i="18" s="1"/>
  <c r="M2603" i="18" a="1"/>
  <c r="M2603" i="18" s="1"/>
  <c r="M2655" i="18" a="1"/>
  <c r="M2655" i="18" s="1"/>
  <c r="M2657" i="18" a="1"/>
  <c r="M2657" i="18" s="1"/>
  <c r="M2676" i="18" a="1"/>
  <c r="M2676" i="18" s="1"/>
  <c r="M2728" i="18" a="1"/>
  <c r="M2728" i="18" s="1"/>
  <c r="M2742" i="18" a="1"/>
  <c r="M2742" i="18" s="1"/>
  <c r="M2763" i="18" a="1"/>
  <c r="M2763" i="18" s="1"/>
  <c r="M2781" i="18" a="1"/>
  <c r="M2781" i="18" s="1"/>
  <c r="M2850" i="18" a="1"/>
  <c r="M2850" i="18" s="1"/>
  <c r="M2567" i="18" a="1"/>
  <c r="M2567" i="18" s="1"/>
  <c r="M2592" i="18" a="1"/>
  <c r="M2592" i="18" s="1"/>
  <c r="M2608" i="18" a="1"/>
  <c r="M2608" i="18" s="1"/>
  <c r="M2802" i="18" a="1"/>
  <c r="M2802" i="18" s="1"/>
  <c r="M2886" i="18" a="1"/>
  <c r="M2886" i="18" s="1"/>
  <c r="M2902" i="18" a="1"/>
  <c r="M2902" i="18" s="1"/>
  <c r="M2510" i="18" a="1"/>
  <c r="M2510" i="18" s="1"/>
  <c r="M2541" i="18" a="1"/>
  <c r="M2541" i="18" s="1"/>
  <c r="M2543" i="18" a="1"/>
  <c r="M2543" i="18" s="1"/>
  <c r="M2552" i="18" a="1"/>
  <c r="M2552" i="18" s="1"/>
  <c r="M2590" i="18" a="1"/>
  <c r="M2590" i="18" s="1"/>
  <c r="M2610" i="18" a="1"/>
  <c r="M2610" i="18" s="1"/>
  <c r="M2648" i="18" a="1"/>
  <c r="M2648" i="18" s="1"/>
  <c r="M2650" i="18" a="1"/>
  <c r="M2650" i="18" s="1"/>
  <c r="M2700" i="18" a="1"/>
  <c r="M2700" i="18" s="1"/>
  <c r="M2799" i="18" a="1"/>
  <c r="M2799" i="18" s="1"/>
  <c r="M2424" i="18" a="1"/>
  <c r="M2424" i="18" s="1"/>
  <c r="M2533" i="18" a="1"/>
  <c r="M2533" i="18" s="1"/>
  <c r="M2535" i="18" a="1"/>
  <c r="M2535" i="18" s="1"/>
  <c r="M2537" i="18" a="1"/>
  <c r="M2537" i="18" s="1"/>
  <c r="M2539" i="18" a="1"/>
  <c r="M2539" i="18" s="1"/>
  <c r="M2601" i="18" a="1"/>
  <c r="M2601" i="18" s="1"/>
  <c r="M2679" i="18" a="1"/>
  <c r="M2679" i="18" s="1"/>
  <c r="M2705" i="18" a="1"/>
  <c r="M2705" i="18" s="1"/>
  <c r="M2544" i="18" a="1"/>
  <c r="M2544" i="18" s="1"/>
  <c r="M2571" i="18" a="1"/>
  <c r="M2571" i="18" s="1"/>
  <c r="M2662" i="18" a="1"/>
  <c r="M2662" i="18" s="1"/>
  <c r="M2723" i="18" a="1"/>
  <c r="M2723" i="18" s="1"/>
  <c r="M2506" i="18" a="1"/>
  <c r="M2506" i="18" s="1"/>
  <c r="M2550" i="18" a="1"/>
  <c r="M2550" i="18" s="1"/>
  <c r="M2587" i="18" a="1"/>
  <c r="M2587" i="18" s="1"/>
  <c r="M2600" i="18" a="1"/>
  <c r="M2600" i="18" s="1"/>
  <c r="M2604" i="18" a="1"/>
  <c r="M2604" i="18" s="1"/>
  <c r="M2762" i="18" a="1"/>
  <c r="M2762" i="18" s="1"/>
  <c r="M2797" i="18" a="1"/>
  <c r="M2797" i="18" s="1"/>
  <c r="M2665" i="18" a="1"/>
  <c r="M2665" i="18" s="1"/>
  <c r="M2691" i="18" a="1"/>
  <c r="M2691" i="18" s="1"/>
  <c r="M2713" i="18" a="1"/>
  <c r="M2713" i="18" s="1"/>
  <c r="M2774" i="18" a="1"/>
  <c r="M2774" i="18" s="1"/>
  <c r="M2948" i="18" a="1"/>
  <c r="M2948" i="18" s="1"/>
  <c r="M2415" i="18" a="1"/>
  <c r="M2415" i="18" s="1"/>
  <c r="M2578" i="18" a="1"/>
  <c r="M2578" i="18" s="1"/>
  <c r="M2593" i="18" a="1"/>
  <c r="M2593" i="18" s="1"/>
  <c r="M2630" i="18" a="1"/>
  <c r="M2630" i="18" s="1"/>
  <c r="M2661" i="18" a="1"/>
  <c r="M2661" i="18" s="1"/>
  <c r="M2672" i="18" a="1"/>
  <c r="M2672" i="18" s="1"/>
  <c r="M2785" i="18" a="1"/>
  <c r="M2785" i="18" s="1"/>
  <c r="M2493" i="18" a="1"/>
  <c r="M2493" i="18" s="1"/>
  <c r="M2521" i="18" a="1"/>
  <c r="M2521" i="18" s="1"/>
  <c r="M2531" i="18" a="1"/>
  <c r="M2531" i="18" s="1"/>
  <c r="M2547" i="18" a="1"/>
  <c r="M2547" i="18" s="1"/>
  <c r="M2611" i="18" a="1"/>
  <c r="M2611" i="18" s="1"/>
  <c r="M2638" i="18" a="1"/>
  <c r="M2638" i="18" s="1"/>
  <c r="M2640" i="18" a="1"/>
  <c r="M2640" i="18" s="1"/>
  <c r="M2702" i="18" a="1"/>
  <c r="M2702" i="18" s="1"/>
  <c r="M2711" i="18" a="1"/>
  <c r="M2711" i="18" s="1"/>
  <c r="M2720" i="18" a="1"/>
  <c r="M2720" i="18" s="1"/>
  <c r="M2741" i="18" a="1"/>
  <c r="M2741" i="18" s="1"/>
  <c r="M2745" i="18" a="1"/>
  <c r="M2745" i="18" s="1"/>
  <c r="M2819" i="18" a="1"/>
  <c r="M2819" i="18" s="1"/>
  <c r="M2450" i="18" a="1"/>
  <c r="M2450" i="18" s="1"/>
  <c r="M2549" i="18" a="1"/>
  <c r="M2549" i="18" s="1"/>
  <c r="M2556" i="18" a="1"/>
  <c r="M2556" i="18" s="1"/>
  <c r="M2572" i="18" a="1"/>
  <c r="M2572" i="18" s="1"/>
  <c r="M2621" i="18" a="1"/>
  <c r="M2621" i="18" s="1"/>
  <c r="M2694" i="18" a="1"/>
  <c r="M2694" i="18" s="1"/>
  <c r="M2810" i="18" a="1"/>
  <c r="M2810" i="18" s="1"/>
  <c r="M2812" i="18" a="1"/>
  <c r="M2812" i="18" s="1"/>
  <c r="M2847" i="18" a="1"/>
  <c r="M2847" i="18" s="1"/>
  <c r="M2683" i="18" a="1"/>
  <c r="M2683" i="18" s="1"/>
  <c r="M2736" i="18" a="1"/>
  <c r="M2736" i="18" s="1"/>
  <c r="M2820" i="18" a="1"/>
  <c r="M2820" i="18" s="1"/>
  <c r="M2833" i="18" a="1"/>
  <c r="M2833" i="18" s="1"/>
  <c r="M2838" i="18" a="1"/>
  <c r="M2838" i="18" s="1"/>
  <c r="M2627" i="18" a="1"/>
  <c r="M2627" i="18" s="1"/>
  <c r="M2642" i="18" a="1"/>
  <c r="M2642" i="18" s="1"/>
  <c r="M2649" i="18" a="1"/>
  <c r="M2649" i="18" s="1"/>
  <c r="M2680" i="18" a="1"/>
  <c r="M2680" i="18" s="1"/>
  <c r="M2865" i="18" a="1"/>
  <c r="M2865" i="18" s="1"/>
  <c r="M2768" i="18" a="1"/>
  <c r="M2768" i="18" s="1"/>
  <c r="M2829" i="18" a="1"/>
  <c r="M2829" i="18" s="1"/>
  <c r="M2834" i="18" a="1"/>
  <c r="M2834" i="18" s="1"/>
  <c r="M2872" i="18" a="1"/>
  <c r="M2872" i="18" s="1"/>
  <c r="M2894" i="18" a="1"/>
  <c r="M2894" i="18" s="1"/>
  <c r="M2915" i="18" a="1"/>
  <c r="M2915" i="18" s="1"/>
  <c r="M2975" i="18" a="1"/>
  <c r="M2975" i="18" s="1"/>
  <c r="M2579" i="18" a="1"/>
  <c r="M2579" i="18" s="1"/>
  <c r="M2699" i="18" a="1"/>
  <c r="M2699" i="18" s="1"/>
  <c r="M2895" i="18" a="1"/>
  <c r="M2895" i="18" s="1"/>
  <c r="M2639" i="18" a="1"/>
  <c r="M2639" i="18" s="1"/>
  <c r="M2675" i="18" a="1"/>
  <c r="M2675" i="18" s="1"/>
  <c r="M2684" i="18" a="1"/>
  <c r="M2684" i="18" s="1"/>
  <c r="M2776" i="18" a="1"/>
  <c r="M2776" i="18" s="1"/>
  <c r="M2805" i="18" a="1"/>
  <c r="M2805" i="18" s="1"/>
  <c r="M2849" i="18" a="1"/>
  <c r="M2849" i="18" s="1"/>
  <c r="M2910" i="18" a="1"/>
  <c r="M2910" i="18" s="1"/>
  <c r="M2563" i="18" a="1"/>
  <c r="M2563" i="18" s="1"/>
  <c r="M2726" i="18" a="1"/>
  <c r="M2726" i="18" s="1"/>
  <c r="M2761" i="18" a="1"/>
  <c r="M2761" i="18" s="1"/>
  <c r="M2765" i="18" a="1"/>
  <c r="M2765" i="18" s="1"/>
  <c r="M2778" i="18" a="1"/>
  <c r="M2778" i="18" s="1"/>
  <c r="M2784" i="18" a="1"/>
  <c r="M2784" i="18" s="1"/>
  <c r="M2788" i="18" a="1"/>
  <c r="M2788" i="18" s="1"/>
  <c r="M2795" i="18" a="1"/>
  <c r="M2795" i="18" s="1"/>
  <c r="M2964" i="18" a="1"/>
  <c r="M2964" i="18" s="1"/>
  <c r="M2857" i="18" a="1"/>
  <c r="M2857" i="18" s="1"/>
  <c r="M2931" i="18" a="1"/>
  <c r="M2931" i="18" s="1"/>
  <c r="M2987" i="18" a="1"/>
  <c r="M2987" i="18" s="1"/>
  <c r="M2995" i="18" a="1"/>
  <c r="M2995" i="18" s="1"/>
  <c r="M2896" i="18" a="1"/>
  <c r="M2896" i="18" s="1"/>
  <c r="M2920" i="18" a="1"/>
  <c r="M2920" i="18" s="1"/>
  <c r="M2973" i="18" a="1"/>
  <c r="M2973" i="18" s="1"/>
  <c r="M3005" i="18" a="1"/>
  <c r="M3005" i="18" s="1"/>
  <c r="M2729" i="18" a="1"/>
  <c r="M2729" i="18" s="1"/>
  <c r="M2943" i="18" a="1"/>
  <c r="M2943" i="18" s="1"/>
  <c r="M2965" i="18" a="1"/>
  <c r="M2965" i="18" s="1"/>
  <c r="M2981" i="18" a="1"/>
  <c r="M2981" i="18" s="1"/>
  <c r="M2991" i="18" a="1"/>
  <c r="M2991" i="18" s="1"/>
  <c r="M2925" i="18" a="1"/>
  <c r="M2925" i="18" s="1"/>
  <c r="M2952" i="18" a="1"/>
  <c r="M2952" i="18" s="1"/>
  <c r="M3000" i="18" a="1"/>
  <c r="M3000" i="18" s="1"/>
  <c r="M2880" i="18" a="1"/>
  <c r="M2880" i="18" s="1"/>
  <c r="M2966" i="18" a="1"/>
  <c r="M2966" i="18" s="1"/>
  <c r="M2841" i="18" a="1"/>
  <c r="M2841" i="18" s="1"/>
  <c r="M2978" i="18" a="1"/>
  <c r="M2978" i="18" s="1"/>
  <c r="M2980" i="18" a="1"/>
  <c r="M2980" i="18" s="1"/>
  <c r="M2863" i="18" a="1"/>
  <c r="M2863" i="18" s="1"/>
  <c r="M2875" i="18" a="1"/>
  <c r="M2875" i="18" s="1"/>
  <c r="M2904" i="18" a="1"/>
  <c r="M2904" i="18" s="1"/>
  <c r="M2906" i="18" a="1"/>
  <c r="M2906" i="18" s="1"/>
  <c r="M2923" i="18" a="1"/>
  <c r="M2923" i="18" s="1"/>
  <c r="M2950" i="18" a="1"/>
  <c r="M2950" i="18" s="1"/>
  <c r="M2806" i="18" a="1"/>
  <c r="M2806" i="18" s="1"/>
  <c r="M2970" i="18" a="1"/>
  <c r="M2970" i="18" s="1"/>
  <c r="M2828" i="18" a="1"/>
  <c r="M2828" i="18" s="1"/>
  <c r="M2926" i="18" a="1"/>
  <c r="M2926" i="18" s="1"/>
  <c r="M2951" i="18" a="1"/>
  <c r="M2951" i="18" s="1"/>
  <c r="M2972" i="18" a="1"/>
  <c r="M2972" i="18" s="1"/>
  <c r="M2988" i="18" a="1"/>
  <c r="M2988" i="18" s="1"/>
  <c r="M2767" i="18" a="1"/>
  <c r="M2767" i="18" s="1"/>
  <c r="M2874" i="18" a="1"/>
  <c r="M2874" i="18" s="1"/>
  <c r="M2924" i="18" a="1"/>
  <c r="M2924" i="18" s="1"/>
  <c r="M2803" i="18" a="1"/>
  <c r="M2803" i="18" s="1"/>
  <c r="M2862" i="18" a="1"/>
  <c r="M2862" i="18" s="1"/>
  <c r="M2887" i="18" a="1"/>
  <c r="M2887" i="18" s="1"/>
  <c r="M2893" i="18" a="1"/>
  <c r="M2893" i="18" s="1"/>
  <c r="M2903" i="18" a="1"/>
  <c r="M2903" i="18" s="1"/>
  <c r="M2914" i="18" a="1"/>
  <c r="M2914" i="18" s="1"/>
  <c r="M2945" i="18" a="1"/>
  <c r="M2945" i="18" s="1"/>
  <c r="M2818" i="18" a="1"/>
  <c r="M2818" i="18" s="1"/>
  <c r="M2825" i="18" a="1"/>
  <c r="M2825" i="18" s="1"/>
  <c r="M2830" i="18" a="1"/>
  <c r="M2830" i="18" s="1"/>
  <c r="M2856" i="18" a="1"/>
  <c r="M2856" i="18" s="1"/>
  <c r="M2885" i="18" a="1"/>
  <c r="M2885" i="18" s="1"/>
  <c r="M2922" i="18" a="1"/>
  <c r="M2922" i="18" s="1"/>
  <c r="M2963" i="18" a="1"/>
  <c r="M2963" i="18" s="1"/>
  <c r="M2994" i="18" a="1"/>
  <c r="M2994" i="18" s="1"/>
  <c r="M2898" i="18" a="1"/>
  <c r="M2898" i="18" s="1"/>
  <c r="M2942" i="18" a="1"/>
  <c r="M2942" i="18" s="1"/>
  <c r="M2889" i="18" a="1"/>
  <c r="M2889" i="18" s="1"/>
  <c r="M2891" i="18" a="1"/>
  <c r="M2891" i="18" s="1"/>
  <c r="M2944" i="18" a="1"/>
  <c r="M2944" i="18" s="1"/>
  <c r="M2977" i="18" a="1"/>
  <c r="M2977" i="18" s="1"/>
  <c r="M2985" i="18" a="1"/>
  <c r="M2985" i="18" s="1"/>
  <c r="M2982" i="18" a="1"/>
  <c r="M2982" i="18" s="1"/>
  <c r="M2884" i="18" a="1"/>
  <c r="M2884" i="18" s="1"/>
  <c r="M2933" i="18" a="1"/>
  <c r="M2933" i="18" s="1"/>
  <c r="M2989" i="18" a="1"/>
  <c r="M2989" i="18" s="1"/>
  <c r="M2919" i="18" a="1"/>
  <c r="M2919" i="18" s="1"/>
  <c r="M3003" i="18" a="1"/>
  <c r="M3003" i="18" s="1"/>
  <c r="M2954" i="18" a="1"/>
  <c r="M2954" i="18" s="1"/>
  <c r="M2905" i="18" a="1"/>
  <c r="M2905" i="18" s="1"/>
  <c r="B1" i="18" l="1" a="1"/>
  <c r="B1" i="18" s="1"/>
  <c r="L3" i="18"/>
  <c r="B3008" i="15"/>
  <c r="B3007" i="15"/>
  <c r="B3006" i="15"/>
  <c r="B3005" i="15"/>
  <c r="B3004" i="15"/>
  <c r="B3003" i="15"/>
  <c r="B3002" i="15"/>
  <c r="B3001" i="15"/>
  <c r="B3000" i="15"/>
  <c r="B2999" i="15"/>
  <c r="B2998" i="15"/>
  <c r="B2997" i="15"/>
  <c r="B2996" i="15"/>
  <c r="B2995" i="15"/>
  <c r="B2994" i="15"/>
  <c r="B2993" i="15"/>
  <c r="B2992" i="15"/>
  <c r="B2991" i="15"/>
  <c r="B2990" i="15"/>
  <c r="B2989" i="15"/>
  <c r="B2988" i="15"/>
  <c r="B2987" i="15"/>
  <c r="B2986" i="15"/>
  <c r="B2985" i="15"/>
  <c r="B2984" i="15"/>
  <c r="B2983" i="15"/>
  <c r="B2982" i="15"/>
  <c r="B2981" i="15"/>
  <c r="B2980" i="15"/>
  <c r="B2979" i="15"/>
  <c r="B2978" i="15"/>
  <c r="B2977" i="15"/>
  <c r="B2976" i="15"/>
  <c r="B2975" i="15"/>
  <c r="B2974" i="15"/>
  <c r="B2973" i="15"/>
  <c r="B2972" i="15"/>
  <c r="B2971" i="15"/>
  <c r="B2970" i="15"/>
  <c r="B2969" i="15"/>
  <c r="B2968" i="15"/>
  <c r="B2967" i="15"/>
  <c r="B2966" i="15"/>
  <c r="B2965" i="15"/>
  <c r="B2964" i="15"/>
  <c r="B2963" i="15"/>
  <c r="B2962" i="15"/>
  <c r="B2961" i="15"/>
  <c r="B2960" i="15"/>
  <c r="B2959" i="15"/>
  <c r="B2958" i="15"/>
  <c r="B2957" i="15"/>
  <c r="B2956" i="15"/>
  <c r="B2955" i="15"/>
  <c r="B2954" i="15"/>
  <c r="B2953" i="15"/>
  <c r="B2952" i="15"/>
  <c r="B2951" i="15"/>
  <c r="B2950" i="15"/>
  <c r="B2949" i="15"/>
  <c r="B2948" i="15"/>
  <c r="B2947" i="15"/>
  <c r="B2946" i="15"/>
  <c r="B2945" i="15"/>
  <c r="B2944" i="15"/>
  <c r="B2943" i="15"/>
  <c r="B2942" i="15"/>
  <c r="B2941" i="15"/>
  <c r="B2940" i="15"/>
  <c r="B2939" i="15"/>
  <c r="B2938" i="15"/>
  <c r="B2937" i="15"/>
  <c r="B2936" i="15"/>
  <c r="B2935" i="15"/>
  <c r="B2934" i="15"/>
  <c r="B2933" i="15"/>
  <c r="B2932" i="15"/>
  <c r="B2931" i="15"/>
  <c r="B2930" i="15"/>
  <c r="B2929" i="15"/>
  <c r="B2928" i="15"/>
  <c r="B2927" i="15"/>
  <c r="B2926" i="15"/>
  <c r="B2925" i="15"/>
  <c r="B2924" i="15"/>
  <c r="B2923" i="15"/>
  <c r="B2922" i="15"/>
  <c r="B2921" i="15"/>
  <c r="B2920" i="15"/>
  <c r="B2919" i="15"/>
  <c r="B2918" i="15"/>
  <c r="B2917" i="15"/>
  <c r="B2916" i="15"/>
  <c r="B2915" i="15"/>
  <c r="B2914" i="15"/>
  <c r="B2913" i="15"/>
  <c r="B2912" i="15"/>
  <c r="B2911" i="15"/>
  <c r="B2910" i="15"/>
  <c r="B2909" i="15"/>
  <c r="B2908" i="15"/>
  <c r="B2907" i="15"/>
  <c r="B2906" i="15"/>
  <c r="B2905" i="15"/>
  <c r="B2904" i="15"/>
  <c r="B2903" i="15"/>
  <c r="B2902" i="15"/>
  <c r="B2901" i="15"/>
  <c r="B2900" i="15"/>
  <c r="B2899" i="15"/>
  <c r="B2898" i="15"/>
  <c r="B2897" i="15"/>
  <c r="B2896" i="15"/>
  <c r="B2895" i="15"/>
  <c r="B2894" i="15"/>
  <c r="B2893" i="15"/>
  <c r="B2892" i="15"/>
  <c r="B2891" i="15"/>
  <c r="B2890" i="15"/>
  <c r="B2889" i="15"/>
  <c r="B2888" i="15"/>
  <c r="B2887" i="15"/>
  <c r="B2886" i="15"/>
  <c r="B2885" i="15"/>
  <c r="B2884" i="15"/>
  <c r="B2883" i="15"/>
  <c r="B2882" i="15"/>
  <c r="B2881" i="15"/>
  <c r="B2880" i="15"/>
  <c r="B2879" i="15"/>
  <c r="B2878" i="15"/>
  <c r="B2877" i="15"/>
  <c r="B2876" i="15"/>
  <c r="B2875" i="15"/>
  <c r="B2874" i="15"/>
  <c r="B2873" i="15"/>
  <c r="B2872" i="15"/>
  <c r="B2871" i="15"/>
  <c r="B2870" i="15"/>
  <c r="B2869" i="15"/>
  <c r="B2868" i="15"/>
  <c r="B2867" i="15"/>
  <c r="B2866" i="15"/>
  <c r="B2865" i="15"/>
  <c r="B2864" i="15"/>
  <c r="B2863" i="15"/>
  <c r="B2862" i="15"/>
  <c r="B2861" i="15"/>
  <c r="B2860" i="15"/>
  <c r="B2859" i="15"/>
  <c r="B2858" i="15"/>
  <c r="B2857" i="15"/>
  <c r="B2856" i="15"/>
  <c r="B2855" i="15"/>
  <c r="B2854" i="15"/>
  <c r="B2853" i="15"/>
  <c r="B2852" i="15"/>
  <c r="B2851" i="15"/>
  <c r="B2850" i="15"/>
  <c r="B2849" i="15"/>
  <c r="B2848" i="15"/>
  <c r="B2847" i="15"/>
  <c r="B2846" i="15"/>
  <c r="B2845" i="15"/>
  <c r="B2844" i="15"/>
  <c r="B2843" i="15"/>
  <c r="B2842" i="15"/>
  <c r="B2841" i="15"/>
  <c r="B2840" i="15"/>
  <c r="B2839" i="15"/>
  <c r="B2838" i="15"/>
  <c r="B2837" i="15"/>
  <c r="B2836" i="15"/>
  <c r="B2835" i="15"/>
  <c r="B2834" i="15"/>
  <c r="B2833" i="15"/>
  <c r="B2832" i="15"/>
  <c r="B2831" i="15"/>
  <c r="B2830" i="15"/>
  <c r="B2829" i="15"/>
  <c r="B2828" i="15"/>
  <c r="B2827" i="15"/>
  <c r="B2826" i="15"/>
  <c r="B2825" i="15"/>
  <c r="B2824" i="15"/>
  <c r="B2823" i="15"/>
  <c r="B2822" i="15"/>
  <c r="B2821" i="15"/>
  <c r="B2820" i="15"/>
  <c r="B2819" i="15"/>
  <c r="B2818" i="15"/>
  <c r="B2817" i="15"/>
  <c r="B2816" i="15"/>
  <c r="B2815" i="15"/>
  <c r="B2814" i="15"/>
  <c r="B2813" i="15"/>
  <c r="B2812" i="15"/>
  <c r="B2811" i="15"/>
  <c r="B2810" i="15"/>
  <c r="B2809" i="15"/>
  <c r="B2808" i="15"/>
  <c r="B2807" i="15"/>
  <c r="B2806" i="15"/>
  <c r="B2805" i="15"/>
  <c r="B2804" i="15"/>
  <c r="B2803" i="15"/>
  <c r="B2802" i="15"/>
  <c r="B2801" i="15"/>
  <c r="B2800" i="15"/>
  <c r="B2799" i="15"/>
  <c r="B2798" i="15"/>
  <c r="B2797" i="15"/>
  <c r="B2796" i="15"/>
  <c r="B2795" i="15"/>
  <c r="B2794" i="15"/>
  <c r="B2793" i="15"/>
  <c r="B2792" i="15"/>
  <c r="B2791" i="15"/>
  <c r="B2790" i="15"/>
  <c r="B2789" i="15"/>
  <c r="B2788" i="15"/>
  <c r="B2787" i="15"/>
  <c r="B2786" i="15"/>
  <c r="B2785" i="15"/>
  <c r="B2784" i="15"/>
  <c r="B2783" i="15"/>
  <c r="B2782" i="15"/>
  <c r="B2781" i="15"/>
  <c r="B2780" i="15"/>
  <c r="B2779" i="15"/>
  <c r="B2778" i="15"/>
  <c r="B2777" i="15"/>
  <c r="B2776" i="15"/>
  <c r="B2775" i="15"/>
  <c r="B2774" i="15"/>
  <c r="B2773" i="15"/>
  <c r="B2772" i="15"/>
  <c r="B2771" i="15"/>
  <c r="B2770" i="15"/>
  <c r="B2769" i="15"/>
  <c r="B2768" i="15"/>
  <c r="B2767" i="15"/>
  <c r="B2766" i="15"/>
  <c r="B2765" i="15"/>
  <c r="B2764" i="15"/>
  <c r="B2763" i="15"/>
  <c r="B2762" i="15"/>
  <c r="B2761" i="15"/>
  <c r="B2760" i="15"/>
  <c r="B2759" i="15"/>
  <c r="B2758" i="15"/>
  <c r="B2757" i="15"/>
  <c r="B2756" i="15"/>
  <c r="B2755" i="15"/>
  <c r="B2754" i="15"/>
  <c r="B2753" i="15"/>
  <c r="B2752" i="15"/>
  <c r="B2751" i="15"/>
  <c r="B2750" i="15"/>
  <c r="B2749" i="15"/>
  <c r="B2748" i="15"/>
  <c r="B2747" i="15"/>
  <c r="B2746" i="15"/>
  <c r="B2745" i="15"/>
  <c r="B2744" i="15"/>
  <c r="B2743" i="15"/>
  <c r="B2742" i="15"/>
  <c r="B2741" i="15"/>
  <c r="B2740" i="15"/>
  <c r="B2739" i="15"/>
  <c r="B2738" i="15"/>
  <c r="B2737" i="15"/>
  <c r="B2736" i="15"/>
  <c r="B2735" i="15"/>
  <c r="B2734" i="15"/>
  <c r="B2733" i="15"/>
  <c r="B2732" i="15"/>
  <c r="B2731" i="15"/>
  <c r="B2730" i="15"/>
  <c r="B2729" i="15"/>
  <c r="B2728" i="15"/>
  <c r="B2727" i="15"/>
  <c r="B2726" i="15"/>
  <c r="B2725" i="15"/>
  <c r="B2724" i="15"/>
  <c r="B2723" i="15"/>
  <c r="B2722" i="15"/>
  <c r="B2721" i="15"/>
  <c r="B2720" i="15"/>
  <c r="B2719" i="15"/>
  <c r="B2718" i="15"/>
  <c r="B2717" i="15"/>
  <c r="B2716" i="15"/>
  <c r="B2715" i="15"/>
  <c r="B2714" i="15"/>
  <c r="B2713" i="15"/>
  <c r="B2712" i="15"/>
  <c r="B2711" i="15"/>
  <c r="B2710" i="15"/>
  <c r="B2709" i="15"/>
  <c r="B2708" i="15"/>
  <c r="B2707" i="15"/>
  <c r="B2706" i="15"/>
  <c r="B2705" i="15"/>
  <c r="B2704" i="15"/>
  <c r="B2703" i="15"/>
  <c r="B2702" i="15"/>
  <c r="B2701" i="15"/>
  <c r="B2700" i="15"/>
  <c r="B2699" i="15"/>
  <c r="B2698" i="15"/>
  <c r="B2697" i="15"/>
  <c r="B2696" i="15"/>
  <c r="B2695" i="15"/>
  <c r="B2694" i="15"/>
  <c r="B2693" i="15"/>
  <c r="B2692" i="15"/>
  <c r="B2691" i="15"/>
  <c r="B2690" i="15"/>
  <c r="B2689" i="15"/>
  <c r="B2688" i="15"/>
  <c r="B2687" i="15"/>
  <c r="B2686" i="15"/>
  <c r="B2685" i="15"/>
  <c r="B2684" i="15"/>
  <c r="B2683" i="15"/>
  <c r="B2682" i="15"/>
  <c r="B2681" i="15"/>
  <c r="B2680" i="15"/>
  <c r="B2679" i="15"/>
  <c r="B2678" i="15"/>
  <c r="B2677" i="15"/>
  <c r="B2676" i="15"/>
  <c r="B2675" i="15"/>
  <c r="B2674" i="15"/>
  <c r="B2673" i="15"/>
  <c r="B2672" i="15"/>
  <c r="B2671" i="15"/>
  <c r="B2670" i="15"/>
  <c r="B2669" i="15"/>
  <c r="B2668" i="15"/>
  <c r="B2667" i="15"/>
  <c r="B2666" i="15"/>
  <c r="B2665" i="15"/>
  <c r="B2664" i="15"/>
  <c r="B2663" i="15"/>
  <c r="B2662" i="15"/>
  <c r="B2661" i="15"/>
  <c r="B2660" i="15"/>
  <c r="B2659" i="15"/>
  <c r="B2658" i="15"/>
  <c r="B2657" i="15"/>
  <c r="B2656" i="15"/>
  <c r="B2655" i="15"/>
  <c r="B2654" i="15"/>
  <c r="B2653" i="15"/>
  <c r="B2652" i="15"/>
  <c r="B2651" i="15"/>
  <c r="B2650" i="15"/>
  <c r="B2649" i="15"/>
  <c r="B2648" i="15"/>
  <c r="B2647" i="15"/>
  <c r="B2646" i="15"/>
  <c r="B2645" i="15"/>
  <c r="B2644" i="15"/>
  <c r="B2643" i="15"/>
  <c r="B2642" i="15"/>
  <c r="B2641" i="15"/>
  <c r="B2640" i="15"/>
  <c r="B2639" i="15"/>
  <c r="B2638" i="15"/>
  <c r="B2637" i="15"/>
  <c r="B2636" i="15"/>
  <c r="B2635" i="15"/>
  <c r="B2634" i="15"/>
  <c r="B2633" i="15"/>
  <c r="B2632" i="15"/>
  <c r="B2631" i="15"/>
  <c r="B2630" i="15"/>
  <c r="B2629" i="15"/>
  <c r="B2628" i="15"/>
  <c r="B2627" i="15"/>
  <c r="B2626" i="15"/>
  <c r="B2625" i="15"/>
  <c r="B2624" i="15"/>
  <c r="B2623" i="15"/>
  <c r="B2622" i="15"/>
  <c r="B2621" i="15"/>
  <c r="B2620" i="15"/>
  <c r="B2619" i="15"/>
  <c r="B2618" i="15"/>
  <c r="B2617" i="15"/>
  <c r="B2616" i="15"/>
  <c r="B2615" i="15"/>
  <c r="B2614" i="15"/>
  <c r="B2613" i="15"/>
  <c r="B2612" i="15"/>
  <c r="B2611" i="15"/>
  <c r="B2610" i="15"/>
  <c r="B2609" i="15"/>
  <c r="B2608" i="15"/>
  <c r="B2607" i="15"/>
  <c r="B2606" i="15"/>
  <c r="B2605" i="15"/>
  <c r="B2604" i="15"/>
  <c r="B2603" i="15"/>
  <c r="B2602" i="15"/>
  <c r="B2601" i="15"/>
  <c r="B2600" i="15"/>
  <c r="B2599" i="15"/>
  <c r="B2598" i="15"/>
  <c r="B2597" i="15"/>
  <c r="B2596" i="15"/>
  <c r="B2595" i="15"/>
  <c r="B2594" i="15"/>
  <c r="B2593" i="15"/>
  <c r="B2592" i="15"/>
  <c r="B2591" i="15"/>
  <c r="B2590" i="15"/>
  <c r="B2589" i="15"/>
  <c r="B2588" i="15"/>
  <c r="B2587" i="15"/>
  <c r="B2586" i="15"/>
  <c r="B2585" i="15"/>
  <c r="B2584" i="15"/>
  <c r="B2583" i="15"/>
  <c r="B2582" i="15"/>
  <c r="B2581" i="15"/>
  <c r="B2580" i="15"/>
  <c r="B2579" i="15"/>
  <c r="B2578" i="15"/>
  <c r="B2577" i="15"/>
  <c r="B2576" i="15"/>
  <c r="B2575" i="15"/>
  <c r="B2574" i="15"/>
  <c r="B2573" i="15"/>
  <c r="B2572" i="15"/>
  <c r="B2571" i="15"/>
  <c r="B2570" i="15"/>
  <c r="B2569" i="15"/>
  <c r="B2568" i="15"/>
  <c r="B2567" i="15"/>
  <c r="B2566" i="15"/>
  <c r="B2565" i="15"/>
  <c r="B2564" i="15"/>
  <c r="B2563" i="15"/>
  <c r="B2562" i="15"/>
  <c r="B2561" i="15"/>
  <c r="B2560" i="15"/>
  <c r="B2559" i="15"/>
  <c r="B2558" i="15"/>
  <c r="B2557" i="15"/>
  <c r="B2556" i="15"/>
  <c r="B2555" i="15"/>
  <c r="B2554" i="15"/>
  <c r="B2553" i="15"/>
  <c r="B2552" i="15"/>
  <c r="B2551" i="15"/>
  <c r="B2550" i="15"/>
  <c r="B2549" i="15"/>
  <c r="B2548" i="15"/>
  <c r="B2547" i="15"/>
  <c r="B2546" i="15"/>
  <c r="B2545" i="15"/>
  <c r="B2544" i="15"/>
  <c r="B2543" i="15"/>
  <c r="B2542" i="15"/>
  <c r="B2541" i="15"/>
  <c r="B2540" i="15"/>
  <c r="B2539" i="15"/>
  <c r="B2538" i="15"/>
  <c r="B2537" i="15"/>
  <c r="B2536" i="15"/>
  <c r="B2535" i="15"/>
  <c r="B2534" i="15"/>
  <c r="B2533" i="15"/>
  <c r="B2532" i="15"/>
  <c r="B2531" i="15"/>
  <c r="B2530" i="15"/>
  <c r="B2529" i="15"/>
  <c r="B2528" i="15"/>
  <c r="B2527" i="15"/>
  <c r="B2526" i="15"/>
  <c r="B2525" i="15"/>
  <c r="B2524" i="15"/>
  <c r="B2523" i="15"/>
  <c r="B2522" i="15"/>
  <c r="B2521" i="15"/>
  <c r="B2520" i="15"/>
  <c r="B2519" i="15"/>
  <c r="B2518" i="15"/>
  <c r="B2517" i="15"/>
  <c r="B2516" i="15"/>
  <c r="B2515" i="15"/>
  <c r="B2514" i="15"/>
  <c r="B2513" i="15"/>
  <c r="B2512" i="15"/>
  <c r="B2511" i="15"/>
  <c r="B2510" i="15"/>
  <c r="B2509" i="15"/>
  <c r="B2508" i="15"/>
  <c r="B2507" i="15"/>
  <c r="B2506" i="15"/>
  <c r="B2505" i="15"/>
  <c r="B2504" i="15"/>
  <c r="B2503" i="15"/>
  <c r="B2502" i="15"/>
  <c r="B2501" i="15"/>
  <c r="B2500" i="15"/>
  <c r="B2499" i="15"/>
  <c r="B2498" i="15"/>
  <c r="B2497" i="15"/>
  <c r="B2496" i="15"/>
  <c r="B2495" i="15"/>
  <c r="B2494" i="15"/>
  <c r="B2493" i="15"/>
  <c r="B2492" i="15"/>
  <c r="B2491" i="15"/>
  <c r="B2490" i="15"/>
  <c r="B2489" i="15"/>
  <c r="B2488" i="15"/>
  <c r="B2487" i="15"/>
  <c r="B2486" i="15"/>
  <c r="B2485" i="15"/>
  <c r="B2484" i="15"/>
  <c r="B2483" i="15"/>
  <c r="B2482" i="15"/>
  <c r="B2481" i="15"/>
  <c r="B2480" i="15"/>
  <c r="B2479" i="15"/>
  <c r="B2478" i="15"/>
  <c r="B2477" i="15"/>
  <c r="B2476" i="15"/>
  <c r="B2475" i="15"/>
  <c r="B2474" i="15"/>
  <c r="B2473" i="15"/>
  <c r="B2472" i="15"/>
  <c r="B2471" i="15"/>
  <c r="B2470" i="15"/>
  <c r="B2469" i="15"/>
  <c r="B2468" i="15"/>
  <c r="B2467" i="15"/>
  <c r="B2466" i="15"/>
  <c r="B2465" i="15"/>
  <c r="B2464" i="15"/>
  <c r="B2463" i="15"/>
  <c r="B2462" i="15"/>
  <c r="B2461" i="15"/>
  <c r="B2460" i="15"/>
  <c r="B2459" i="15"/>
  <c r="B2458" i="15"/>
  <c r="B2457" i="15"/>
  <c r="B2456" i="15"/>
  <c r="B2455" i="15"/>
  <c r="B2454" i="15"/>
  <c r="B2453" i="15"/>
  <c r="B2452" i="15"/>
  <c r="B2451" i="15"/>
  <c r="B2450" i="15"/>
  <c r="B2449" i="15"/>
  <c r="B2448" i="15"/>
  <c r="B2447" i="15"/>
  <c r="B2446" i="15"/>
  <c r="B2445" i="15"/>
  <c r="B2444" i="15"/>
  <c r="B2443" i="15"/>
  <c r="B2442" i="15"/>
  <c r="B2441" i="15"/>
  <c r="B2440" i="15"/>
  <c r="B2439" i="15"/>
  <c r="B2438" i="15"/>
  <c r="B2437" i="15"/>
  <c r="B2436" i="15"/>
  <c r="B2435" i="15"/>
  <c r="B2434" i="15"/>
  <c r="B2433" i="15"/>
  <c r="B2432" i="15"/>
  <c r="B2431" i="15"/>
  <c r="B2430" i="15"/>
  <c r="B2429" i="15"/>
  <c r="B2428" i="15"/>
  <c r="B2427" i="15"/>
  <c r="B2426" i="15"/>
  <c r="B2425" i="15"/>
  <c r="B2424" i="15"/>
  <c r="B2423" i="15"/>
  <c r="B2422" i="15"/>
  <c r="B2421" i="15"/>
  <c r="B2420" i="15"/>
  <c r="B2419" i="15"/>
  <c r="B2418" i="15"/>
  <c r="B2417" i="15"/>
  <c r="B2416" i="15"/>
  <c r="B2415" i="15"/>
  <c r="B2414" i="15"/>
  <c r="B2413" i="15"/>
  <c r="B2412" i="15"/>
  <c r="B2411" i="15"/>
  <c r="B2410" i="15"/>
  <c r="B2409" i="15"/>
  <c r="B2408" i="15"/>
  <c r="B2407" i="15"/>
  <c r="B2406" i="15"/>
  <c r="B2405" i="15"/>
  <c r="B2404" i="15"/>
  <c r="B2403" i="15"/>
  <c r="B2402" i="15"/>
  <c r="B2401" i="15"/>
  <c r="B2400" i="15"/>
  <c r="B2399" i="15"/>
  <c r="B2398" i="15"/>
  <c r="B2397" i="15"/>
  <c r="B2396" i="15"/>
  <c r="B2395" i="15"/>
  <c r="B2394" i="15"/>
  <c r="B2393" i="15"/>
  <c r="B2392" i="15"/>
  <c r="B2391" i="15"/>
  <c r="B2390" i="15"/>
  <c r="B2389" i="15"/>
  <c r="B2388" i="15"/>
  <c r="B2387" i="15"/>
  <c r="B2386" i="15"/>
  <c r="B2385" i="15"/>
  <c r="B2384" i="15"/>
  <c r="B2383" i="15"/>
  <c r="B2382" i="15"/>
  <c r="B2381" i="15"/>
  <c r="B2380" i="15"/>
  <c r="B2379" i="15"/>
  <c r="B2378" i="15"/>
  <c r="B2377" i="15"/>
  <c r="B2376" i="15"/>
  <c r="B2375" i="15"/>
  <c r="B2374" i="15"/>
  <c r="B2373" i="15"/>
  <c r="B2372" i="15"/>
  <c r="B2371" i="15"/>
  <c r="B2370" i="15"/>
  <c r="B2369" i="15"/>
  <c r="B2368" i="15"/>
  <c r="B2367" i="15"/>
  <c r="B2366" i="15"/>
  <c r="B2365" i="15"/>
  <c r="B2364" i="15"/>
  <c r="B2363" i="15"/>
  <c r="B2362" i="15"/>
  <c r="B2361" i="15"/>
  <c r="B2360" i="15"/>
  <c r="B2359" i="15"/>
  <c r="B2358" i="15"/>
  <c r="B2357" i="15"/>
  <c r="B2356" i="15"/>
  <c r="B2355" i="15"/>
  <c r="B2354" i="15"/>
  <c r="B2353" i="15"/>
  <c r="B2352" i="15"/>
  <c r="B2351" i="15"/>
  <c r="B2350" i="15"/>
  <c r="B2349" i="15"/>
  <c r="B2348" i="15"/>
  <c r="B2347" i="15"/>
  <c r="B2346" i="15"/>
  <c r="B2345" i="15"/>
  <c r="B2344" i="15"/>
  <c r="B2343" i="15"/>
  <c r="B2342" i="15"/>
  <c r="B2341" i="15"/>
  <c r="B2340" i="15"/>
  <c r="B2339" i="15"/>
  <c r="B2338" i="15"/>
  <c r="B2337" i="15"/>
  <c r="B2336" i="15"/>
  <c r="B2335" i="15"/>
  <c r="B2334" i="15"/>
  <c r="B2333" i="15"/>
  <c r="B2332" i="15"/>
  <c r="B2331" i="15"/>
  <c r="B2330" i="15"/>
  <c r="B2329" i="15"/>
  <c r="B2328" i="15"/>
  <c r="B2327" i="15"/>
  <c r="B2326" i="15"/>
  <c r="B2325" i="15"/>
  <c r="B2324" i="15"/>
  <c r="B2323" i="15"/>
  <c r="B2322" i="15"/>
  <c r="B2321" i="15"/>
  <c r="B2320" i="15"/>
  <c r="B2319" i="15"/>
  <c r="B2318" i="15"/>
  <c r="B2317" i="15"/>
  <c r="B2316" i="15"/>
  <c r="B2315" i="15"/>
  <c r="B2314" i="15"/>
  <c r="B2313" i="15"/>
  <c r="B2312" i="15"/>
  <c r="B2311" i="15"/>
  <c r="B2310" i="15"/>
  <c r="B2309" i="15"/>
  <c r="B2308" i="15"/>
  <c r="B2307" i="15"/>
  <c r="B2306" i="15"/>
  <c r="B2305" i="15"/>
  <c r="B2304" i="15"/>
  <c r="B2303" i="15"/>
  <c r="B2302" i="15"/>
  <c r="B2301" i="15"/>
  <c r="B2300" i="15"/>
  <c r="B2299" i="15"/>
  <c r="B2298" i="15"/>
  <c r="B2297" i="15"/>
  <c r="B2296" i="15"/>
  <c r="B2295" i="15"/>
  <c r="B2294" i="15"/>
  <c r="B2293" i="15"/>
  <c r="B2292" i="15"/>
  <c r="B2291" i="15"/>
  <c r="B2290" i="15"/>
  <c r="B2289" i="15"/>
  <c r="B2288" i="15"/>
  <c r="B2287" i="15"/>
  <c r="B2286" i="15"/>
  <c r="B2285" i="15"/>
  <c r="B2284" i="15"/>
  <c r="B2283" i="15"/>
  <c r="B2282" i="15"/>
  <c r="B2281" i="15"/>
  <c r="B2280" i="15"/>
  <c r="B2279" i="15"/>
  <c r="B2278" i="15"/>
  <c r="B2277" i="15"/>
  <c r="B2276" i="15"/>
  <c r="B2275" i="15"/>
  <c r="B2274" i="15"/>
  <c r="B2273" i="15"/>
  <c r="B2272" i="15"/>
  <c r="B2271" i="15"/>
  <c r="B2270" i="15"/>
  <c r="B2269" i="15"/>
  <c r="B2268" i="15"/>
  <c r="B2267" i="15"/>
  <c r="B2266" i="15"/>
  <c r="B2265" i="15"/>
  <c r="B2264" i="15"/>
  <c r="B2263" i="15"/>
  <c r="B2262" i="15"/>
  <c r="B2261" i="15"/>
  <c r="B2260" i="15"/>
  <c r="B2259" i="15"/>
  <c r="B2258" i="15"/>
  <c r="B2257" i="15"/>
  <c r="B2256" i="15"/>
  <c r="B2255" i="15"/>
  <c r="B2254" i="15"/>
  <c r="B2253" i="15"/>
  <c r="B2252" i="15"/>
  <c r="B2251" i="15"/>
  <c r="B2250" i="15"/>
  <c r="B2249" i="15"/>
  <c r="B2248" i="15"/>
  <c r="B2247" i="15"/>
  <c r="B2246" i="15"/>
  <c r="B2245" i="15"/>
  <c r="B2244" i="15"/>
  <c r="B2243" i="15"/>
  <c r="B2242" i="15"/>
  <c r="B2241" i="15"/>
  <c r="B2240" i="15"/>
  <c r="B2239" i="15"/>
  <c r="B2238" i="15"/>
  <c r="B2237" i="15"/>
  <c r="B2236" i="15"/>
  <c r="B2235" i="15"/>
  <c r="B2234" i="15"/>
  <c r="B2233" i="15"/>
  <c r="B2232" i="15"/>
  <c r="B2231" i="15"/>
  <c r="B2230" i="15"/>
  <c r="B2229" i="15"/>
  <c r="B2228" i="15"/>
  <c r="B2227" i="15"/>
  <c r="B2226" i="15"/>
  <c r="B2225" i="15"/>
  <c r="B2224" i="15"/>
  <c r="B2223" i="15"/>
  <c r="B2222" i="15"/>
  <c r="B2221" i="15"/>
  <c r="B2220" i="15"/>
  <c r="B2219" i="15"/>
  <c r="B2218" i="15"/>
  <c r="B2217" i="15"/>
  <c r="B2216" i="15"/>
  <c r="B2215" i="15"/>
  <c r="B2214" i="15"/>
  <c r="B2213" i="15"/>
  <c r="B2212" i="15"/>
  <c r="B2211" i="15"/>
  <c r="B2210" i="15"/>
  <c r="B2209" i="15"/>
  <c r="B2208" i="15"/>
  <c r="B2207" i="15"/>
  <c r="B2206" i="15"/>
  <c r="B2205" i="15"/>
  <c r="B2204" i="15"/>
  <c r="B2203" i="15"/>
  <c r="B2202" i="15"/>
  <c r="B2201" i="15"/>
  <c r="B2200" i="15"/>
  <c r="B2199" i="15"/>
  <c r="B2198" i="15"/>
  <c r="B2197" i="15"/>
  <c r="B2196" i="15"/>
  <c r="B2195" i="15"/>
  <c r="B2194" i="15"/>
  <c r="B2193" i="15"/>
  <c r="B2192" i="15"/>
  <c r="B2191" i="15"/>
  <c r="B2190" i="15"/>
  <c r="B2189" i="15"/>
  <c r="B2188" i="15"/>
  <c r="B2187" i="15"/>
  <c r="B2186" i="15"/>
  <c r="B2185" i="15"/>
  <c r="B2184" i="15"/>
  <c r="B2183" i="15"/>
  <c r="B2182" i="15"/>
  <c r="B2181" i="15"/>
  <c r="B2180" i="15"/>
  <c r="B2179" i="15"/>
  <c r="B2178" i="15"/>
  <c r="B2177" i="15"/>
  <c r="B2176" i="15"/>
  <c r="B2175" i="15"/>
  <c r="B2174" i="15"/>
  <c r="B2173" i="15"/>
  <c r="B2172" i="15"/>
  <c r="B2171" i="15"/>
  <c r="B2170" i="15"/>
  <c r="B2169" i="15"/>
  <c r="B2168" i="15"/>
  <c r="B2167" i="15"/>
  <c r="B2166" i="15"/>
  <c r="B2165" i="15"/>
  <c r="B2164" i="15"/>
  <c r="B2163" i="15"/>
  <c r="B2162" i="15"/>
  <c r="B2161" i="15"/>
  <c r="B2160" i="15"/>
  <c r="B2159" i="15"/>
  <c r="B2158" i="15"/>
  <c r="B2157" i="15"/>
  <c r="B2156" i="15"/>
  <c r="B2155" i="15"/>
  <c r="B2154" i="15"/>
  <c r="B2153" i="15"/>
  <c r="B2152" i="15"/>
  <c r="B2151" i="15"/>
  <c r="B2150" i="15"/>
  <c r="B2149" i="15"/>
  <c r="B2148" i="15"/>
  <c r="B2147" i="15"/>
  <c r="B2146" i="15"/>
  <c r="B2145" i="15"/>
  <c r="B2144" i="15"/>
  <c r="B2143" i="15"/>
  <c r="B2142" i="15"/>
  <c r="B2141" i="15"/>
  <c r="B2140" i="15"/>
  <c r="B2139" i="15"/>
  <c r="B2138" i="15"/>
  <c r="B2137" i="15"/>
  <c r="B2136" i="15"/>
  <c r="B2135" i="15"/>
  <c r="B2134" i="15"/>
  <c r="B2133" i="15"/>
  <c r="B2132" i="15"/>
  <c r="B2131" i="15"/>
  <c r="B2130" i="15"/>
  <c r="B2129" i="15"/>
  <c r="B2128" i="15"/>
  <c r="B2127" i="15"/>
  <c r="B2126" i="15"/>
  <c r="B2125" i="15"/>
  <c r="B2124" i="15"/>
  <c r="B2123" i="15"/>
  <c r="B2122" i="15"/>
  <c r="B2121" i="15"/>
  <c r="B2120" i="15"/>
  <c r="B2119" i="15"/>
  <c r="B2118" i="15"/>
  <c r="B2117" i="15"/>
  <c r="B2116" i="15"/>
  <c r="B2115" i="15"/>
  <c r="B2114" i="15"/>
  <c r="B2113" i="15"/>
  <c r="B2112" i="15"/>
  <c r="B2111" i="15"/>
  <c r="B2110" i="15"/>
  <c r="B2109" i="15"/>
  <c r="B2108" i="15"/>
  <c r="B2107" i="15"/>
  <c r="B2106" i="15"/>
  <c r="B2105" i="15"/>
  <c r="B2104" i="15"/>
  <c r="B2103" i="15"/>
  <c r="B2102" i="15"/>
  <c r="B2101" i="15"/>
  <c r="B2100" i="15"/>
  <c r="B2099" i="15"/>
  <c r="B2098" i="15"/>
  <c r="B2097" i="15"/>
  <c r="B2096" i="15"/>
  <c r="B2095" i="15"/>
  <c r="B2094" i="15"/>
  <c r="B2093" i="15"/>
  <c r="B2092" i="15"/>
  <c r="B2091" i="15"/>
  <c r="B2090" i="15"/>
  <c r="B2089" i="15"/>
  <c r="B2088" i="15"/>
  <c r="B2087" i="15"/>
  <c r="B2086" i="15"/>
  <c r="B2085" i="15"/>
  <c r="B2084" i="15"/>
  <c r="B2083" i="15"/>
  <c r="B2082" i="15"/>
  <c r="B2081" i="15"/>
  <c r="B2080" i="15"/>
  <c r="B2079" i="15"/>
  <c r="B2078" i="15"/>
  <c r="B2077" i="15"/>
  <c r="B2076" i="15"/>
  <c r="B2075" i="15"/>
  <c r="B2074" i="15"/>
  <c r="B2073" i="15"/>
  <c r="B2072" i="15"/>
  <c r="B2071" i="15"/>
  <c r="B2070" i="15"/>
  <c r="B2069" i="15"/>
  <c r="B2068" i="15"/>
  <c r="B2067" i="15"/>
  <c r="B2066" i="15"/>
  <c r="B2065" i="15"/>
  <c r="B2064" i="15"/>
  <c r="B2063" i="15"/>
  <c r="B2062" i="15"/>
  <c r="B2061" i="15"/>
  <c r="B2060" i="15"/>
  <c r="B2059" i="15"/>
  <c r="B2058" i="15"/>
  <c r="B2057" i="15"/>
  <c r="B2056" i="15"/>
  <c r="B2055" i="15"/>
  <c r="B2054" i="15"/>
  <c r="B2053" i="15"/>
  <c r="B2052" i="15"/>
  <c r="B2051" i="15"/>
  <c r="B2050" i="15"/>
  <c r="B2049" i="15"/>
  <c r="B2048" i="15"/>
  <c r="B2047" i="15"/>
  <c r="B2046" i="15"/>
  <c r="B2045" i="15"/>
  <c r="B2044" i="15"/>
  <c r="B2043" i="15"/>
  <c r="B2042" i="15"/>
  <c r="B2041" i="15"/>
  <c r="B2040" i="15"/>
  <c r="B2039" i="15"/>
  <c r="B2038" i="15"/>
  <c r="B2037" i="15"/>
  <c r="B2036" i="15"/>
  <c r="B2035" i="15"/>
  <c r="B2034" i="15"/>
  <c r="B2033" i="15"/>
  <c r="B2032" i="15"/>
  <c r="B2031" i="15"/>
  <c r="B2030" i="15"/>
  <c r="B2029" i="15"/>
  <c r="B2028" i="15"/>
  <c r="B2027" i="15"/>
  <c r="B2026" i="15"/>
  <c r="B2025" i="15"/>
  <c r="B2024" i="15"/>
  <c r="B2023" i="15"/>
  <c r="B2022" i="15"/>
  <c r="B2021" i="15"/>
  <c r="B2020" i="15"/>
  <c r="B2019" i="15"/>
  <c r="B2018" i="15"/>
  <c r="B2017" i="15"/>
  <c r="B2016" i="15"/>
  <c r="B2015" i="15"/>
  <c r="B2014" i="15"/>
  <c r="B2013" i="15"/>
  <c r="B2012" i="15"/>
  <c r="B2011" i="15"/>
  <c r="B2010" i="15"/>
  <c r="B2009" i="15"/>
  <c r="B2008" i="15"/>
  <c r="B2007" i="15"/>
  <c r="B2006" i="15"/>
  <c r="B2005" i="15"/>
  <c r="B2004" i="15"/>
  <c r="B2003" i="15"/>
  <c r="B2002" i="15"/>
  <c r="B2001" i="15"/>
  <c r="B2000" i="15"/>
  <c r="B1999" i="15"/>
  <c r="B1998" i="15"/>
  <c r="B1997" i="15"/>
  <c r="B1996" i="15"/>
  <c r="B1995" i="15"/>
  <c r="B1994" i="15"/>
  <c r="B1993" i="15"/>
  <c r="B1992" i="15"/>
  <c r="B1991" i="15"/>
  <c r="B1990" i="15"/>
  <c r="B1989" i="15"/>
  <c r="B1988" i="15"/>
  <c r="B1987" i="15"/>
  <c r="B1986" i="15"/>
  <c r="B1985" i="15"/>
  <c r="B1984" i="15"/>
  <c r="B1983" i="15"/>
  <c r="B1982" i="15"/>
  <c r="B1981" i="15"/>
  <c r="B1980" i="15"/>
  <c r="B1979" i="15"/>
  <c r="B1978" i="15"/>
  <c r="B1977" i="15"/>
  <c r="B1976" i="15"/>
  <c r="B1975" i="15"/>
  <c r="B1974" i="15"/>
  <c r="B1973" i="15"/>
  <c r="B1972" i="15"/>
  <c r="B1971" i="15"/>
  <c r="B1970" i="15"/>
  <c r="B1969" i="15"/>
  <c r="B1968" i="15"/>
  <c r="B1967" i="15"/>
  <c r="B1966" i="15"/>
  <c r="B1965" i="15"/>
  <c r="B1964" i="15"/>
  <c r="B1963" i="15"/>
  <c r="B1962" i="15"/>
  <c r="B1961" i="15"/>
  <c r="B1960" i="15"/>
  <c r="B1959" i="15"/>
  <c r="B1958" i="15"/>
  <c r="B1957" i="15"/>
  <c r="B1956" i="15"/>
  <c r="B1955" i="15"/>
  <c r="B1954" i="15"/>
  <c r="B1953" i="15"/>
  <c r="B1952" i="15"/>
  <c r="B1951" i="15"/>
  <c r="B1950" i="15"/>
  <c r="B1949" i="15"/>
  <c r="B1948" i="15"/>
  <c r="B1947" i="15"/>
  <c r="B1946" i="15"/>
  <c r="B1945" i="15"/>
  <c r="B1944" i="15"/>
  <c r="B1943" i="15"/>
  <c r="B1942" i="15"/>
  <c r="B1941" i="15"/>
  <c r="B1940" i="15"/>
  <c r="B1939" i="15"/>
  <c r="B1938" i="15"/>
  <c r="B1937" i="15"/>
  <c r="B1936" i="15"/>
  <c r="B1935" i="15"/>
  <c r="B1934" i="15"/>
  <c r="B1933" i="15"/>
  <c r="B1932" i="15"/>
  <c r="B1931" i="15"/>
  <c r="B1930" i="15"/>
  <c r="B1929" i="15"/>
  <c r="B1928" i="15"/>
  <c r="B1927" i="15"/>
  <c r="B1926" i="15"/>
  <c r="B1925" i="15"/>
  <c r="B1924" i="15"/>
  <c r="B1923" i="15"/>
  <c r="B1922" i="15"/>
  <c r="B1921" i="15"/>
  <c r="B1920" i="15"/>
  <c r="B1919" i="15"/>
  <c r="B1918" i="15"/>
  <c r="B1917" i="15"/>
  <c r="B1916" i="15"/>
  <c r="B1915" i="15"/>
  <c r="B1914" i="15"/>
  <c r="B1913" i="15"/>
  <c r="B1912" i="15"/>
  <c r="B1911" i="15"/>
  <c r="B1910" i="15"/>
  <c r="B1909" i="15"/>
  <c r="B1908" i="15"/>
  <c r="B1907" i="15"/>
  <c r="B1906" i="15"/>
  <c r="B1905" i="15"/>
  <c r="B1904" i="15"/>
  <c r="B1903" i="15"/>
  <c r="B1902" i="15"/>
  <c r="B1901" i="15"/>
  <c r="B1900" i="15"/>
  <c r="B1899" i="15"/>
  <c r="B1898" i="15"/>
  <c r="B1897" i="15"/>
  <c r="B1896" i="15"/>
  <c r="B1895" i="15"/>
  <c r="B1894" i="15"/>
  <c r="B1893" i="15"/>
  <c r="B1892" i="15"/>
  <c r="B1891" i="15"/>
  <c r="B1890" i="15"/>
  <c r="B1889" i="15"/>
  <c r="B1888" i="15"/>
  <c r="B1887" i="15"/>
  <c r="B1886" i="15"/>
  <c r="B1885" i="15"/>
  <c r="B1884" i="15"/>
  <c r="B1883" i="15"/>
  <c r="B1882" i="15"/>
  <c r="B1881" i="15"/>
  <c r="B1880" i="15"/>
  <c r="B1879" i="15"/>
  <c r="B1878" i="15"/>
  <c r="B1877" i="15"/>
  <c r="B1876" i="15"/>
  <c r="B1875" i="15"/>
  <c r="B1874" i="15"/>
  <c r="B1873" i="15"/>
  <c r="B1872" i="15"/>
  <c r="B1871" i="15"/>
  <c r="B1870" i="15"/>
  <c r="B1869" i="15"/>
  <c r="B1868" i="15"/>
  <c r="B1867" i="15"/>
  <c r="B1866" i="15"/>
  <c r="B1865" i="15"/>
  <c r="B1864" i="15"/>
  <c r="B1863" i="15"/>
  <c r="B1862" i="15"/>
  <c r="B1861" i="15"/>
  <c r="B1860" i="15"/>
  <c r="B1859" i="15"/>
  <c r="B1858" i="15"/>
  <c r="B1857" i="15"/>
  <c r="B1856" i="15"/>
  <c r="B1855" i="15"/>
  <c r="B1854" i="15"/>
  <c r="B1853" i="15"/>
  <c r="B1852" i="15"/>
  <c r="B1851" i="15"/>
  <c r="B1850" i="15"/>
  <c r="B1849" i="15"/>
  <c r="B1848" i="15"/>
  <c r="B1847" i="15"/>
  <c r="B1846" i="15"/>
  <c r="B1845" i="15"/>
  <c r="B1844" i="15"/>
  <c r="B1843" i="15"/>
  <c r="B1842" i="15"/>
  <c r="B1841" i="15"/>
  <c r="B1840" i="15"/>
  <c r="B1839" i="15"/>
  <c r="B1838" i="15"/>
  <c r="B1837" i="15"/>
  <c r="B1836" i="15"/>
  <c r="B1835" i="15"/>
  <c r="B1834" i="15"/>
  <c r="B1833" i="15"/>
  <c r="B1832" i="15"/>
  <c r="B1831" i="15"/>
  <c r="B1830" i="15"/>
  <c r="B1829" i="15"/>
  <c r="B1828" i="15"/>
  <c r="B1827" i="15"/>
  <c r="B1826" i="15"/>
  <c r="B1825" i="15"/>
  <c r="B1824" i="15"/>
  <c r="B1823" i="15"/>
  <c r="B1822" i="15"/>
  <c r="B1821" i="15"/>
  <c r="B1820" i="15"/>
  <c r="B1819" i="15"/>
  <c r="B1818" i="15"/>
  <c r="B1817" i="15"/>
  <c r="B1816" i="15"/>
  <c r="B1815" i="15"/>
  <c r="B1814" i="15"/>
  <c r="B1813" i="15"/>
  <c r="B1812" i="15"/>
  <c r="B1811" i="15"/>
  <c r="B1810" i="15"/>
  <c r="B1809" i="15"/>
  <c r="B1808" i="15"/>
  <c r="B1807" i="15"/>
  <c r="B1806" i="15"/>
  <c r="B1805" i="15"/>
  <c r="B1804" i="15"/>
  <c r="B1803" i="15"/>
  <c r="B1802" i="15"/>
  <c r="B1801" i="15"/>
  <c r="B1800" i="15"/>
  <c r="B1799" i="15"/>
  <c r="B1798" i="15"/>
  <c r="B1797" i="15"/>
  <c r="B1796" i="15"/>
  <c r="B1795" i="15"/>
  <c r="B1794" i="15"/>
  <c r="B1793" i="15"/>
  <c r="B1792" i="15"/>
  <c r="B1791" i="15"/>
  <c r="B1790" i="15"/>
  <c r="B1789" i="15"/>
  <c r="B1788" i="15"/>
  <c r="B1787" i="15"/>
  <c r="B1786" i="15"/>
  <c r="B1785" i="15"/>
  <c r="B1784" i="15"/>
  <c r="B1783" i="15"/>
  <c r="B1782" i="15"/>
  <c r="B1781" i="15"/>
  <c r="B1780" i="15"/>
  <c r="B1779" i="15"/>
  <c r="B1778" i="15"/>
  <c r="B1777" i="15"/>
  <c r="B1776" i="15"/>
  <c r="B1775" i="15"/>
  <c r="B1774" i="15"/>
  <c r="B1773" i="15"/>
  <c r="B1772" i="15"/>
  <c r="B1771" i="15"/>
  <c r="B1770" i="15"/>
  <c r="B1769" i="15"/>
  <c r="B1768" i="15"/>
  <c r="B1767" i="15"/>
  <c r="B1766" i="15"/>
  <c r="B1765" i="15"/>
  <c r="B1764" i="15"/>
  <c r="B1763" i="15"/>
  <c r="B1762" i="15"/>
  <c r="B1761" i="15"/>
  <c r="B1760" i="15"/>
  <c r="B1759" i="15"/>
  <c r="B1758" i="15"/>
  <c r="B1757" i="15"/>
  <c r="B1756" i="15"/>
  <c r="B1755" i="15"/>
  <c r="B1754" i="15"/>
  <c r="B1753" i="15"/>
  <c r="B1752" i="15"/>
  <c r="B1751" i="15"/>
  <c r="B1750" i="15"/>
  <c r="B1749" i="15"/>
  <c r="B1748" i="15"/>
  <c r="B1747" i="15"/>
  <c r="B1746" i="15"/>
  <c r="B1745" i="15"/>
  <c r="B1744" i="15"/>
  <c r="B1743" i="15"/>
  <c r="B1742" i="15"/>
  <c r="B1741" i="15"/>
  <c r="B1740" i="15"/>
  <c r="B1739" i="15"/>
  <c r="B1738" i="15"/>
  <c r="B1737" i="15"/>
  <c r="B1736" i="15"/>
  <c r="B1735" i="15"/>
  <c r="B1734" i="15"/>
  <c r="B1733" i="15"/>
  <c r="B1732" i="15"/>
  <c r="B1731" i="15"/>
  <c r="B1730" i="15"/>
  <c r="B1729" i="15"/>
  <c r="B1728" i="15"/>
  <c r="B1727" i="15"/>
  <c r="B1726" i="15"/>
  <c r="B1725" i="15"/>
  <c r="B1724" i="15"/>
  <c r="B1723" i="15"/>
  <c r="B1722" i="15"/>
  <c r="B1721" i="15"/>
  <c r="B1720" i="15"/>
  <c r="B1719" i="15"/>
  <c r="B1718" i="15"/>
  <c r="B1717" i="15"/>
  <c r="B1716" i="15"/>
  <c r="B1715" i="15"/>
  <c r="B1714" i="15"/>
  <c r="B1713" i="15"/>
  <c r="B1712" i="15"/>
  <c r="B1711" i="15"/>
  <c r="B1710" i="15"/>
  <c r="B1709" i="15"/>
  <c r="B1708" i="15"/>
  <c r="B1707" i="15"/>
  <c r="B1706" i="15"/>
  <c r="B1705" i="15"/>
  <c r="B1704" i="15"/>
  <c r="B1703" i="15"/>
  <c r="B1702" i="15"/>
  <c r="B1701" i="15"/>
  <c r="B1700" i="15"/>
  <c r="B1699" i="15"/>
  <c r="B1698" i="15"/>
  <c r="B1697" i="15"/>
  <c r="B1696" i="15"/>
  <c r="B1695" i="15"/>
  <c r="B1694" i="15"/>
  <c r="B1693" i="15"/>
  <c r="B1692" i="15"/>
  <c r="B1691" i="15"/>
  <c r="B1690" i="15"/>
  <c r="B1689" i="15"/>
  <c r="B1688" i="15"/>
  <c r="B1687" i="15"/>
  <c r="B1686" i="15"/>
  <c r="B1685" i="15"/>
  <c r="B1684" i="15"/>
  <c r="B1683" i="15"/>
  <c r="B1682" i="15"/>
  <c r="B1681" i="15"/>
  <c r="B1680" i="15"/>
  <c r="B1679" i="15"/>
  <c r="B1678" i="15"/>
  <c r="B1677" i="15"/>
  <c r="B1676" i="15"/>
  <c r="B1675" i="15"/>
  <c r="B1674" i="15"/>
  <c r="B1673" i="15"/>
  <c r="B1672" i="15"/>
  <c r="B1671" i="15"/>
  <c r="B1670" i="15"/>
  <c r="B1669" i="15"/>
  <c r="B1668" i="15"/>
  <c r="B1667" i="15"/>
  <c r="B1666" i="15"/>
  <c r="B1665" i="15"/>
  <c r="B1664" i="15"/>
  <c r="B1663" i="15"/>
  <c r="B1662" i="15"/>
  <c r="B1661" i="15"/>
  <c r="B1660" i="15"/>
  <c r="B1659" i="15"/>
  <c r="B1658" i="15"/>
  <c r="B1657" i="15"/>
  <c r="B1656" i="15"/>
  <c r="B1655" i="15"/>
  <c r="B1654" i="15"/>
  <c r="B1653" i="15"/>
  <c r="B1652" i="15"/>
  <c r="B1651" i="15"/>
  <c r="B1650" i="15"/>
  <c r="B1649" i="15"/>
  <c r="B1648" i="15"/>
  <c r="B1647" i="15"/>
  <c r="B1646" i="15"/>
  <c r="B1645" i="15"/>
  <c r="B1644" i="15"/>
  <c r="B1643" i="15"/>
  <c r="B1642" i="15"/>
  <c r="B1641" i="15"/>
  <c r="B1640" i="15"/>
  <c r="B1639" i="15"/>
  <c r="B1638" i="15"/>
  <c r="B1637" i="15"/>
  <c r="B1636" i="15"/>
  <c r="B1635" i="15"/>
  <c r="B1634" i="15"/>
  <c r="B1633" i="15"/>
  <c r="B1632" i="15"/>
  <c r="B1631" i="15"/>
  <c r="B1630" i="15"/>
  <c r="B1629" i="15"/>
  <c r="B1628" i="15"/>
  <c r="B1627" i="15"/>
  <c r="B1626" i="15"/>
  <c r="B1625" i="15"/>
  <c r="B1624" i="15"/>
  <c r="B1623" i="15"/>
  <c r="B1622" i="15"/>
  <c r="B1621" i="15"/>
  <c r="B1620" i="15"/>
  <c r="B1619" i="15"/>
  <c r="B1618" i="15"/>
  <c r="B1617" i="15"/>
  <c r="B1616" i="15"/>
  <c r="B1615" i="15"/>
  <c r="B1614" i="15"/>
  <c r="B1613" i="15"/>
  <c r="B1612" i="15"/>
  <c r="B1611" i="15"/>
  <c r="B1610" i="15"/>
  <c r="B1609" i="15"/>
  <c r="B1608" i="15"/>
  <c r="B1607" i="15"/>
  <c r="B1606" i="15"/>
  <c r="B1605" i="15"/>
  <c r="B1604" i="15"/>
  <c r="B1603" i="15"/>
  <c r="B1602" i="15"/>
  <c r="B1601" i="15"/>
  <c r="B1600" i="15"/>
  <c r="B1599" i="15"/>
  <c r="B1598" i="15"/>
  <c r="B1597" i="15"/>
  <c r="B1596" i="15"/>
  <c r="B1595" i="15"/>
  <c r="B1594" i="15"/>
  <c r="B1593" i="15"/>
  <c r="B1592" i="15"/>
  <c r="B1591" i="15"/>
  <c r="B1590" i="15"/>
  <c r="B1589" i="15"/>
  <c r="B1588" i="15"/>
  <c r="B1587" i="15"/>
  <c r="B1586" i="15"/>
  <c r="B1585" i="15"/>
  <c r="B1584" i="15"/>
  <c r="B1583" i="15"/>
  <c r="B1582" i="15"/>
  <c r="B1581" i="15"/>
  <c r="B1580" i="15"/>
  <c r="B1579" i="15"/>
  <c r="B1578" i="15"/>
  <c r="B1577" i="15"/>
  <c r="B1576" i="15"/>
  <c r="B1575" i="15"/>
  <c r="B1574" i="15"/>
  <c r="B1573" i="15"/>
  <c r="B1572" i="15"/>
  <c r="B1571" i="15"/>
  <c r="B1570" i="15"/>
  <c r="B1569" i="15"/>
  <c r="B1568" i="15"/>
  <c r="B1567" i="15"/>
  <c r="B1566" i="15"/>
  <c r="B1565" i="15"/>
  <c r="B1564" i="15"/>
  <c r="B1563" i="15"/>
  <c r="B1562" i="15"/>
  <c r="B1561" i="15"/>
  <c r="B1560" i="15"/>
  <c r="B1559" i="15"/>
  <c r="B1558" i="15"/>
  <c r="B1557" i="15"/>
  <c r="B1556" i="15"/>
  <c r="B1555" i="15"/>
  <c r="B1554" i="15"/>
  <c r="B1553" i="15"/>
  <c r="B1552" i="15"/>
  <c r="B1551" i="15"/>
  <c r="B1550" i="15"/>
  <c r="B1549" i="15"/>
  <c r="B1548" i="15"/>
  <c r="B1547" i="15"/>
  <c r="B1546" i="15"/>
  <c r="B1545" i="15"/>
  <c r="B1544" i="15"/>
  <c r="B1543" i="15"/>
  <c r="B1542" i="15"/>
  <c r="B1541" i="15"/>
  <c r="B1540" i="15"/>
  <c r="B1539" i="15"/>
  <c r="B1538" i="15"/>
  <c r="B1537" i="15"/>
  <c r="B1536" i="15"/>
  <c r="B1535" i="15"/>
  <c r="B1534" i="15"/>
  <c r="B1533" i="15"/>
  <c r="B1532" i="15"/>
  <c r="B1531" i="15"/>
  <c r="B1530" i="15"/>
  <c r="B1529" i="15"/>
  <c r="B1528" i="15"/>
  <c r="B1527" i="15"/>
  <c r="B1526" i="15"/>
  <c r="B1525" i="15"/>
  <c r="B1524" i="15"/>
  <c r="B1523" i="15"/>
  <c r="B1522" i="15"/>
  <c r="B1521" i="15"/>
  <c r="B1520" i="15"/>
  <c r="B1519" i="15"/>
  <c r="B1518" i="15"/>
  <c r="B1517" i="15"/>
  <c r="B1516" i="15"/>
  <c r="B1515" i="15"/>
  <c r="B1514" i="15"/>
  <c r="B1513" i="15"/>
  <c r="B1512" i="15"/>
  <c r="B1511" i="15"/>
  <c r="B1510" i="15"/>
  <c r="B1509" i="15"/>
  <c r="B1508" i="15"/>
  <c r="B1507" i="15"/>
  <c r="B1506" i="15"/>
  <c r="B1505" i="15"/>
  <c r="B1504" i="15"/>
  <c r="B1503" i="15"/>
  <c r="B1502" i="15"/>
  <c r="B1501" i="15"/>
  <c r="B1500" i="15"/>
  <c r="B1499" i="15"/>
  <c r="B1498" i="15"/>
  <c r="B1497" i="15"/>
  <c r="B1496" i="15"/>
  <c r="B1495" i="15"/>
  <c r="B1494" i="15"/>
  <c r="B1493" i="15"/>
  <c r="B1492" i="15"/>
  <c r="B1491" i="15"/>
  <c r="B1490" i="15"/>
  <c r="B1489" i="15"/>
  <c r="B1488" i="15"/>
  <c r="B1487" i="15"/>
  <c r="B1486" i="15"/>
  <c r="B1485" i="15"/>
  <c r="B1484" i="15"/>
  <c r="B1483" i="15"/>
  <c r="B1482" i="15"/>
  <c r="B1481" i="15"/>
  <c r="B1480" i="15"/>
  <c r="B1479" i="15"/>
  <c r="B1478" i="15"/>
  <c r="B1477" i="15"/>
  <c r="B1476" i="15"/>
  <c r="B1475" i="15"/>
  <c r="B1474" i="15"/>
  <c r="B1473" i="15"/>
  <c r="B1472" i="15"/>
  <c r="B1471" i="15"/>
  <c r="B1470" i="15"/>
  <c r="B1469" i="15"/>
  <c r="B1468" i="15"/>
  <c r="B1467" i="15"/>
  <c r="B1466" i="15"/>
  <c r="B1465" i="15"/>
  <c r="B1464" i="15"/>
  <c r="B1463" i="15"/>
  <c r="B1462" i="15"/>
  <c r="B1461" i="15"/>
  <c r="B1460" i="15"/>
  <c r="B1459" i="15"/>
  <c r="B1458" i="15"/>
  <c r="B1457" i="15"/>
  <c r="B1456" i="15"/>
  <c r="B1455" i="15"/>
  <c r="B1454" i="15"/>
  <c r="B1453" i="15"/>
  <c r="B1452" i="15"/>
  <c r="B1451" i="15"/>
  <c r="B1450" i="15"/>
  <c r="B1449" i="15"/>
  <c r="B1448" i="15"/>
  <c r="B1447" i="15"/>
  <c r="B1446" i="15"/>
  <c r="B1445" i="15"/>
  <c r="B1444" i="15"/>
  <c r="B1443" i="15"/>
  <c r="B1442" i="15"/>
  <c r="B1441" i="15"/>
  <c r="B1440" i="15"/>
  <c r="B1439" i="15"/>
  <c r="B1438" i="15"/>
  <c r="B1437" i="15"/>
  <c r="B1436" i="15"/>
  <c r="B1435" i="15"/>
  <c r="B1434" i="15"/>
  <c r="B1433" i="15"/>
  <c r="B1432" i="15"/>
  <c r="B1431" i="15"/>
  <c r="B1430" i="15"/>
  <c r="B1429" i="15"/>
  <c r="B1428" i="15"/>
  <c r="B1427" i="15"/>
  <c r="B1426" i="15"/>
  <c r="B1425" i="15"/>
  <c r="B1424" i="15"/>
  <c r="B1423" i="15"/>
  <c r="B1422" i="15"/>
  <c r="B1421" i="15"/>
  <c r="B1420" i="15"/>
  <c r="B1419" i="15"/>
  <c r="B1418" i="15"/>
  <c r="B1417" i="15"/>
  <c r="B1416" i="15"/>
  <c r="B1415" i="15"/>
  <c r="B1414" i="15"/>
  <c r="B1413" i="15"/>
  <c r="B1412" i="15"/>
  <c r="B1411" i="15"/>
  <c r="B1410" i="15"/>
  <c r="B1409" i="15"/>
  <c r="B1408" i="15"/>
  <c r="B1407" i="15"/>
  <c r="B1406" i="15"/>
  <c r="B1405" i="15"/>
  <c r="B1404" i="15"/>
  <c r="B1403" i="15"/>
  <c r="B1402" i="15"/>
  <c r="B1401" i="15"/>
  <c r="B1400" i="15"/>
  <c r="B1399" i="15"/>
  <c r="B1398" i="15"/>
  <c r="B1397" i="15"/>
  <c r="B1396" i="15"/>
  <c r="B1395" i="15"/>
  <c r="B1394" i="15"/>
  <c r="B1393" i="15"/>
  <c r="B1392" i="15"/>
  <c r="B1391" i="15"/>
  <c r="B1390" i="15"/>
  <c r="B1389" i="15"/>
  <c r="B1388" i="15"/>
  <c r="B1387" i="15"/>
  <c r="B1386" i="15"/>
  <c r="B1385" i="15"/>
  <c r="B1384" i="15"/>
  <c r="B1383" i="15"/>
  <c r="B1382" i="15"/>
  <c r="B1381" i="15"/>
  <c r="B1380" i="15"/>
  <c r="B1379" i="15"/>
  <c r="B1378" i="15"/>
  <c r="B1377" i="15"/>
  <c r="B1376" i="15"/>
  <c r="B1375" i="15"/>
  <c r="B1374" i="15"/>
  <c r="B1373" i="15"/>
  <c r="B1372" i="15"/>
  <c r="B1371" i="15"/>
  <c r="B1370" i="15"/>
  <c r="B1369" i="15"/>
  <c r="B1368" i="15"/>
  <c r="B1367" i="15"/>
  <c r="B1366" i="15"/>
  <c r="B1365" i="15"/>
  <c r="B1364" i="15"/>
  <c r="B1363" i="15"/>
  <c r="B1362" i="15"/>
  <c r="B1361" i="15"/>
  <c r="B1360" i="15"/>
  <c r="B1359" i="15"/>
  <c r="B1358" i="15"/>
  <c r="B1357" i="15"/>
  <c r="B1356" i="15"/>
  <c r="B1355" i="15"/>
  <c r="B1354" i="15"/>
  <c r="B1353" i="15"/>
  <c r="B1352" i="15"/>
  <c r="B1351" i="15"/>
  <c r="B1350" i="15"/>
  <c r="B1349" i="15"/>
  <c r="B1348" i="15"/>
  <c r="B1347" i="15"/>
  <c r="B1346" i="15"/>
  <c r="B1345" i="15"/>
  <c r="B1344" i="15"/>
  <c r="B1343" i="15"/>
  <c r="B1342" i="15"/>
  <c r="B1341" i="15"/>
  <c r="B1340" i="15"/>
  <c r="B1339" i="15"/>
  <c r="B1338" i="15"/>
  <c r="B1337" i="15"/>
  <c r="B1336" i="15"/>
  <c r="B1335" i="15"/>
  <c r="B1334" i="15"/>
  <c r="B1333" i="15"/>
  <c r="B1332" i="15"/>
  <c r="B1331" i="15"/>
  <c r="B1330" i="15"/>
  <c r="B1329" i="15"/>
  <c r="B1328" i="15"/>
  <c r="B1327" i="15"/>
  <c r="B1326" i="15"/>
  <c r="B1325" i="15"/>
  <c r="B1324" i="15"/>
  <c r="B1323" i="15"/>
  <c r="B1322" i="15"/>
  <c r="B1321" i="15"/>
  <c r="B1320" i="15"/>
  <c r="B1319" i="15"/>
  <c r="B1318" i="15"/>
  <c r="B1317" i="15"/>
  <c r="B1316" i="15"/>
  <c r="B1315" i="15"/>
  <c r="B1314" i="15"/>
  <c r="B1313" i="15"/>
  <c r="B1312" i="15"/>
  <c r="B1311" i="15"/>
  <c r="B1310" i="15"/>
  <c r="B1309" i="15"/>
  <c r="B1308" i="15"/>
  <c r="B1307" i="15"/>
  <c r="B1306" i="15"/>
  <c r="B1305" i="15"/>
  <c r="B1304" i="15"/>
  <c r="B1303" i="15"/>
  <c r="B1302" i="15"/>
  <c r="B1301" i="15"/>
  <c r="B1300" i="15"/>
  <c r="B1299" i="15"/>
  <c r="B1298" i="15"/>
  <c r="B1297" i="15"/>
  <c r="B1296" i="15"/>
  <c r="B1295" i="15"/>
  <c r="B1294" i="15"/>
  <c r="B1293" i="15"/>
  <c r="B1292" i="15"/>
  <c r="B1291" i="15"/>
  <c r="B1290" i="15"/>
  <c r="B1289" i="15"/>
  <c r="B1288" i="15"/>
  <c r="B1287" i="15"/>
  <c r="B1286" i="15"/>
  <c r="B1285" i="15"/>
  <c r="B1284" i="15"/>
  <c r="B1283" i="15"/>
  <c r="B1282" i="15"/>
  <c r="B1281" i="15"/>
  <c r="B1280" i="15"/>
  <c r="B1279" i="15"/>
  <c r="B1278" i="15"/>
  <c r="B1277" i="15"/>
  <c r="B1276" i="15"/>
  <c r="B1275" i="15"/>
  <c r="B1274" i="15"/>
  <c r="B1273" i="15"/>
  <c r="B1272" i="15"/>
  <c r="B1271" i="15"/>
  <c r="B1270" i="15"/>
  <c r="B1269" i="15"/>
  <c r="B1268" i="15"/>
  <c r="B1267" i="15"/>
  <c r="B1266" i="15"/>
  <c r="B1265" i="15"/>
  <c r="B1264" i="15"/>
  <c r="B1263" i="15"/>
  <c r="B1262" i="15"/>
  <c r="B1261" i="15"/>
  <c r="B1260" i="15"/>
  <c r="B1259" i="15"/>
  <c r="B1258" i="15"/>
  <c r="B1257" i="15"/>
  <c r="B1256" i="15"/>
  <c r="B1255" i="15"/>
  <c r="B1254" i="15"/>
  <c r="B1253" i="15"/>
  <c r="B1252" i="15"/>
  <c r="B1251" i="15"/>
  <c r="B1250" i="15"/>
  <c r="B1249" i="15"/>
  <c r="B1248" i="15"/>
  <c r="B1247" i="15"/>
  <c r="B1246" i="15"/>
  <c r="B1245" i="15"/>
  <c r="B1244" i="15"/>
  <c r="B1243" i="15"/>
  <c r="B1242" i="15"/>
  <c r="B1241" i="15"/>
  <c r="B1240" i="15"/>
  <c r="B1239" i="15"/>
  <c r="B1238" i="15"/>
  <c r="B1237" i="15"/>
  <c r="B1236" i="15"/>
  <c r="B1235" i="15"/>
  <c r="B1234" i="15"/>
  <c r="B1233" i="15"/>
  <c r="B1232" i="15"/>
  <c r="B1231" i="15"/>
  <c r="B1230" i="15"/>
  <c r="B1229" i="15"/>
  <c r="B1228" i="15"/>
  <c r="B1227" i="15"/>
  <c r="B1226" i="15"/>
  <c r="B1225" i="15"/>
  <c r="B1224" i="15"/>
  <c r="B1223" i="15"/>
  <c r="B1222" i="15"/>
  <c r="B1221" i="15"/>
  <c r="B1220" i="15"/>
  <c r="B1219" i="15"/>
  <c r="B1218" i="15"/>
  <c r="B1217" i="15"/>
  <c r="B1216" i="15"/>
  <c r="B1215" i="15"/>
  <c r="B1214" i="15"/>
  <c r="B1213" i="15"/>
  <c r="B1212" i="15"/>
  <c r="B1211" i="15"/>
  <c r="B1210" i="15"/>
  <c r="B1209" i="15"/>
  <c r="B1208" i="15"/>
  <c r="B1207" i="15"/>
  <c r="B1206" i="15"/>
  <c r="B1205" i="15"/>
  <c r="B1204" i="15"/>
  <c r="B1203" i="15"/>
  <c r="B1202" i="15"/>
  <c r="B1201" i="15"/>
  <c r="B1200" i="15"/>
  <c r="B1199" i="15"/>
  <c r="B1198" i="15"/>
  <c r="B1197" i="15"/>
  <c r="B1196" i="15"/>
  <c r="B1195" i="15"/>
  <c r="B1194" i="15"/>
  <c r="B1193" i="15"/>
  <c r="B1192" i="15"/>
  <c r="B1191" i="15"/>
  <c r="B1190" i="15"/>
  <c r="B1189" i="15"/>
  <c r="B1188" i="15"/>
  <c r="B1187" i="15"/>
  <c r="B1186" i="15"/>
  <c r="B1185" i="15"/>
  <c r="B1184" i="15"/>
  <c r="B1183" i="15"/>
  <c r="B1182" i="15"/>
  <c r="B1181" i="15"/>
  <c r="B1180" i="15"/>
  <c r="B1179" i="15"/>
  <c r="B1178" i="15"/>
  <c r="B1177" i="15"/>
  <c r="B1176" i="15"/>
  <c r="B1175" i="15"/>
  <c r="B1174" i="15"/>
  <c r="B1173" i="15"/>
  <c r="B1172" i="15"/>
  <c r="B1171" i="15"/>
  <c r="B1170" i="15"/>
  <c r="B1169" i="15"/>
  <c r="B1168" i="15"/>
  <c r="B1167" i="15"/>
  <c r="B1166" i="15"/>
  <c r="B1165" i="15"/>
  <c r="B1164" i="15"/>
  <c r="B1163" i="15"/>
  <c r="B1162" i="15"/>
  <c r="B1161" i="15"/>
  <c r="B1160" i="15"/>
  <c r="B1159" i="15"/>
  <c r="B1158" i="15"/>
  <c r="B1157" i="15"/>
  <c r="B1156" i="15"/>
  <c r="B1155" i="15"/>
  <c r="B1154" i="15"/>
  <c r="B1153" i="15"/>
  <c r="B1152" i="15"/>
  <c r="B1151" i="15"/>
  <c r="B1150" i="15"/>
  <c r="B1149" i="15"/>
  <c r="B1148" i="15"/>
  <c r="B1147" i="15"/>
  <c r="B1146" i="15"/>
  <c r="B1145" i="15"/>
  <c r="B1144" i="15"/>
  <c r="B1143" i="15"/>
  <c r="B1142" i="15"/>
  <c r="B1141" i="15"/>
  <c r="B1140" i="15"/>
  <c r="B1139" i="15"/>
  <c r="B1138" i="15"/>
  <c r="B1137" i="15"/>
  <c r="B1136" i="15"/>
  <c r="B1135" i="15"/>
  <c r="B1134" i="15"/>
  <c r="B1133" i="15"/>
  <c r="B1132" i="15"/>
  <c r="B1131" i="15"/>
  <c r="B1130" i="15"/>
  <c r="B1129" i="15"/>
  <c r="B1128" i="15"/>
  <c r="B1127" i="15"/>
  <c r="B1126" i="15"/>
  <c r="B1125" i="15"/>
  <c r="B1124" i="15"/>
  <c r="B1123" i="15"/>
  <c r="B1122" i="15"/>
  <c r="B1121" i="15"/>
  <c r="B1120" i="15"/>
  <c r="B1119" i="15"/>
  <c r="B1118" i="15"/>
  <c r="B1117" i="15"/>
  <c r="B1116" i="15"/>
  <c r="B1115" i="15"/>
  <c r="B1114" i="15"/>
  <c r="B1113" i="15"/>
  <c r="B1112" i="15"/>
  <c r="B1111" i="15"/>
  <c r="B1110" i="15"/>
  <c r="B1109" i="15"/>
  <c r="B1108" i="15"/>
  <c r="B1107" i="15"/>
  <c r="B1106" i="15"/>
  <c r="B1105" i="15"/>
  <c r="B1104" i="15"/>
  <c r="B1103" i="15"/>
  <c r="B1102" i="15"/>
  <c r="B1101" i="15"/>
  <c r="B1100" i="15"/>
  <c r="B1099" i="15"/>
  <c r="B1098" i="15"/>
  <c r="B1097" i="15"/>
  <c r="B1096" i="15"/>
  <c r="B1095" i="15"/>
  <c r="B1094" i="15"/>
  <c r="B1093" i="15"/>
  <c r="B1092" i="15"/>
  <c r="B1091" i="15"/>
  <c r="B1090" i="15"/>
  <c r="B1089" i="15"/>
  <c r="B1088" i="15"/>
  <c r="B1087" i="15"/>
  <c r="B1086" i="15"/>
  <c r="B1085" i="15"/>
  <c r="B1084" i="15"/>
  <c r="B1083" i="15"/>
  <c r="B1082" i="15"/>
  <c r="B1081" i="15"/>
  <c r="B1080" i="15"/>
  <c r="B1079" i="15"/>
  <c r="B1078" i="15"/>
  <c r="B1077" i="15"/>
  <c r="B1076" i="15"/>
  <c r="B1075" i="15"/>
  <c r="B1074" i="15"/>
  <c r="B1073" i="15"/>
  <c r="B1072" i="15"/>
  <c r="B1071" i="15"/>
  <c r="B1070" i="15"/>
  <c r="B1069" i="15"/>
  <c r="B1068" i="15"/>
  <c r="B1067" i="15"/>
  <c r="B1066" i="15"/>
  <c r="B1065" i="15"/>
  <c r="B1064" i="15"/>
  <c r="B1063" i="15"/>
  <c r="B1062" i="15"/>
  <c r="B1061" i="15"/>
  <c r="B1060" i="15"/>
  <c r="B1059" i="15"/>
  <c r="B1058" i="15"/>
  <c r="B1057" i="15"/>
  <c r="B1056" i="15"/>
  <c r="B1055" i="15"/>
  <c r="B1054" i="15"/>
  <c r="B1053" i="15"/>
  <c r="B1052" i="15"/>
  <c r="B1051" i="15"/>
  <c r="B1050" i="15"/>
  <c r="B1049" i="15"/>
  <c r="B1048" i="15"/>
  <c r="B1047" i="15"/>
  <c r="B1046" i="15"/>
  <c r="B1045" i="15"/>
  <c r="B1044" i="15"/>
  <c r="B1043" i="15"/>
  <c r="B1042" i="15"/>
  <c r="B1041" i="15"/>
  <c r="B1040" i="15"/>
  <c r="B1039" i="15"/>
  <c r="B1038" i="15"/>
  <c r="B1037" i="15"/>
  <c r="B1036" i="15"/>
  <c r="B1035" i="15"/>
  <c r="B1034" i="15"/>
  <c r="B1033" i="15"/>
  <c r="B1032" i="15"/>
  <c r="B1031" i="15"/>
  <c r="B1030" i="15"/>
  <c r="B1029" i="15"/>
  <c r="B1028" i="15"/>
  <c r="B1027" i="15"/>
  <c r="B1026" i="15"/>
  <c r="B1025" i="15"/>
  <c r="B1024" i="15"/>
  <c r="B1023" i="15"/>
  <c r="B1022" i="15"/>
  <c r="B1021" i="15"/>
  <c r="B1020" i="15"/>
  <c r="B1019" i="15"/>
  <c r="B1018" i="15"/>
  <c r="B1017" i="15"/>
  <c r="B1016" i="15"/>
  <c r="B1015" i="15"/>
  <c r="B1014" i="15"/>
  <c r="B1013" i="15"/>
  <c r="B1012" i="15"/>
  <c r="B1011" i="15"/>
  <c r="B1010" i="15"/>
  <c r="B1009" i="15"/>
  <c r="B1008" i="15"/>
  <c r="B1007" i="15"/>
  <c r="B1006" i="15"/>
  <c r="B1005" i="15"/>
  <c r="B1004" i="15"/>
  <c r="B1003" i="15"/>
  <c r="B1002" i="15"/>
  <c r="B1001" i="15"/>
  <c r="B1000" i="15"/>
  <c r="B999" i="15"/>
  <c r="B998" i="15"/>
  <c r="B997" i="15"/>
  <c r="B996" i="15"/>
  <c r="B995" i="15"/>
  <c r="B994" i="15"/>
  <c r="B993" i="15"/>
  <c r="B992" i="15"/>
  <c r="B991" i="15"/>
  <c r="B990" i="15"/>
  <c r="B989" i="15"/>
  <c r="B988" i="15"/>
  <c r="B987" i="15"/>
  <c r="B986" i="15"/>
  <c r="B985" i="15"/>
  <c r="B984" i="15"/>
  <c r="B983" i="15"/>
  <c r="B982" i="15"/>
  <c r="B981" i="15"/>
  <c r="B980" i="15"/>
  <c r="B979" i="15"/>
  <c r="B978" i="15"/>
  <c r="B977" i="15"/>
  <c r="B976" i="15"/>
  <c r="B975" i="15"/>
  <c r="B974" i="15"/>
  <c r="B973" i="15"/>
  <c r="B972" i="15"/>
  <c r="B971" i="15"/>
  <c r="B970" i="15"/>
  <c r="B969" i="15"/>
  <c r="B968" i="15"/>
  <c r="B967" i="15"/>
  <c r="B966" i="15"/>
  <c r="B965" i="15"/>
  <c r="B964" i="15"/>
  <c r="B963" i="15"/>
  <c r="B962" i="15"/>
  <c r="B961" i="15"/>
  <c r="B960" i="15"/>
  <c r="B959" i="15"/>
  <c r="B958" i="15"/>
  <c r="B957" i="15"/>
  <c r="B956" i="15"/>
  <c r="B955" i="15"/>
  <c r="B954" i="15"/>
  <c r="B953" i="15"/>
  <c r="B952" i="15"/>
  <c r="B951" i="15"/>
  <c r="B950" i="15"/>
  <c r="B949" i="15"/>
  <c r="B948" i="15"/>
  <c r="B947" i="15"/>
  <c r="B946" i="15"/>
  <c r="B945" i="15"/>
  <c r="B944" i="15"/>
  <c r="B943" i="15"/>
  <c r="B942" i="15"/>
  <c r="B941" i="15"/>
  <c r="B940" i="15"/>
  <c r="B939" i="15"/>
  <c r="B938" i="15"/>
  <c r="B937" i="15"/>
  <c r="B936" i="15"/>
  <c r="B935" i="15"/>
  <c r="B934" i="15"/>
  <c r="B933" i="15"/>
  <c r="B932" i="15"/>
  <c r="B931" i="15"/>
  <c r="B930" i="15"/>
  <c r="B929" i="15"/>
  <c r="B928" i="15"/>
  <c r="B927" i="15"/>
  <c r="B926" i="15"/>
  <c r="B925" i="15"/>
  <c r="B924" i="15"/>
  <c r="B923" i="15"/>
  <c r="B922" i="15"/>
  <c r="B921" i="15"/>
  <c r="B920" i="15"/>
  <c r="B919" i="15"/>
  <c r="B918" i="15"/>
  <c r="B917" i="15"/>
  <c r="B916" i="15"/>
  <c r="B915" i="15"/>
  <c r="B914" i="15"/>
  <c r="B913" i="15"/>
  <c r="B912" i="15"/>
  <c r="B911" i="15"/>
  <c r="B910" i="15"/>
  <c r="B909" i="15"/>
  <c r="B908" i="15"/>
  <c r="B907" i="15"/>
  <c r="B906" i="15"/>
  <c r="B905" i="15"/>
  <c r="B904" i="15"/>
  <c r="B903" i="15"/>
  <c r="B902" i="15"/>
  <c r="B901" i="15"/>
  <c r="B900" i="15"/>
  <c r="B899" i="15"/>
  <c r="B898" i="15"/>
  <c r="B897" i="15"/>
  <c r="B896" i="15"/>
  <c r="B895" i="15"/>
  <c r="B894" i="15"/>
  <c r="B893" i="15"/>
  <c r="B892" i="15"/>
  <c r="B891" i="15"/>
  <c r="B890" i="15"/>
  <c r="B889" i="15"/>
  <c r="B888" i="15"/>
  <c r="B887" i="15"/>
  <c r="B886" i="15"/>
  <c r="B885" i="15"/>
  <c r="B884" i="15"/>
  <c r="B883" i="15"/>
  <c r="B882" i="15"/>
  <c r="B881" i="15"/>
  <c r="B880" i="15"/>
  <c r="B879" i="15"/>
  <c r="B878" i="15"/>
  <c r="B877" i="15"/>
  <c r="B876" i="15"/>
  <c r="B875" i="15"/>
  <c r="B874" i="15"/>
  <c r="B873" i="15"/>
  <c r="B872" i="15"/>
  <c r="B871" i="15"/>
  <c r="B870" i="15"/>
  <c r="B869" i="15"/>
  <c r="B868" i="15"/>
  <c r="B867" i="15"/>
  <c r="B866" i="15"/>
  <c r="B865" i="15"/>
  <c r="B864" i="15"/>
  <c r="B863" i="15"/>
  <c r="B862" i="15"/>
  <c r="B861" i="15"/>
  <c r="B860" i="15"/>
  <c r="B859" i="15"/>
  <c r="B858" i="15"/>
  <c r="B857" i="15"/>
  <c r="B856" i="15"/>
  <c r="B855" i="15"/>
  <c r="B854" i="15"/>
  <c r="B853" i="15"/>
  <c r="B852" i="15"/>
  <c r="B851" i="15"/>
  <c r="B850" i="15"/>
  <c r="B849" i="15"/>
  <c r="B848" i="15"/>
  <c r="B847" i="15"/>
  <c r="B846" i="15"/>
  <c r="B845" i="15"/>
  <c r="B844" i="15"/>
  <c r="B843" i="15"/>
  <c r="B842" i="15"/>
  <c r="B841" i="15"/>
  <c r="B840" i="15"/>
  <c r="B839" i="15"/>
  <c r="B838" i="15"/>
  <c r="B837" i="15"/>
  <c r="B836" i="15"/>
  <c r="B835" i="15"/>
  <c r="B834" i="15"/>
  <c r="B833" i="15"/>
  <c r="B832" i="15"/>
  <c r="B831" i="15"/>
  <c r="B830" i="15"/>
  <c r="B829" i="15"/>
  <c r="B828" i="15"/>
  <c r="B827" i="15"/>
  <c r="B826" i="15"/>
  <c r="B825" i="15"/>
  <c r="B824" i="15"/>
  <c r="B823" i="15"/>
  <c r="B822" i="15"/>
  <c r="B821" i="15"/>
  <c r="B820" i="15"/>
  <c r="B819" i="15"/>
  <c r="B818" i="15"/>
  <c r="B817" i="15"/>
  <c r="B816" i="15"/>
  <c r="B815" i="15"/>
  <c r="B814" i="15"/>
  <c r="B813" i="15"/>
  <c r="B812" i="15"/>
  <c r="B811" i="15"/>
  <c r="B810" i="15"/>
  <c r="B809" i="15"/>
  <c r="B808" i="15"/>
  <c r="B807" i="15"/>
  <c r="B806" i="15"/>
  <c r="B805" i="15"/>
  <c r="B804" i="15"/>
  <c r="B803" i="15"/>
  <c r="B802" i="15"/>
  <c r="B801" i="15"/>
  <c r="B800" i="15"/>
  <c r="B799" i="15"/>
  <c r="B798" i="15"/>
  <c r="B797" i="15"/>
  <c r="B796" i="15"/>
  <c r="B795" i="15"/>
  <c r="B794" i="15"/>
  <c r="B793" i="15"/>
  <c r="B792" i="15"/>
  <c r="B791" i="15"/>
  <c r="B790" i="15"/>
  <c r="B789" i="15"/>
  <c r="B788" i="15"/>
  <c r="B787" i="15"/>
  <c r="B786" i="15"/>
  <c r="B785" i="15"/>
  <c r="B784" i="15"/>
  <c r="B783" i="15"/>
  <c r="B782" i="15"/>
  <c r="B781" i="15"/>
  <c r="B780" i="15"/>
  <c r="B779" i="15"/>
  <c r="B778" i="15"/>
  <c r="B777" i="15"/>
  <c r="B776" i="15"/>
  <c r="B775" i="15"/>
  <c r="B774" i="15"/>
  <c r="B773" i="15"/>
  <c r="B772" i="15"/>
  <c r="B771" i="15"/>
  <c r="B770" i="15"/>
  <c r="B769" i="15"/>
  <c r="B768" i="15"/>
  <c r="B767" i="15"/>
  <c r="B766" i="15"/>
  <c r="B765" i="15"/>
  <c r="B764" i="15"/>
  <c r="B763" i="15"/>
  <c r="B762" i="15"/>
  <c r="B761" i="15"/>
  <c r="B760" i="15"/>
  <c r="B759" i="15"/>
  <c r="B758" i="15"/>
  <c r="B757" i="15"/>
  <c r="B756" i="15"/>
  <c r="B755" i="15"/>
  <c r="B754" i="15"/>
  <c r="B753" i="15"/>
  <c r="B752" i="15"/>
  <c r="B751" i="15"/>
  <c r="B750" i="15"/>
  <c r="B749" i="15"/>
  <c r="B748" i="15"/>
  <c r="B747" i="15"/>
  <c r="B746" i="15"/>
  <c r="B745" i="15"/>
  <c r="B744" i="15"/>
  <c r="B743" i="15"/>
  <c r="B742" i="15"/>
  <c r="B741" i="15"/>
  <c r="B740" i="15"/>
  <c r="B739" i="15"/>
  <c r="B738" i="15"/>
  <c r="B737" i="15"/>
  <c r="B736" i="15"/>
  <c r="B735" i="15"/>
  <c r="B734" i="15"/>
  <c r="B733" i="15"/>
  <c r="B732" i="15"/>
  <c r="B731" i="15"/>
  <c r="B730" i="15"/>
  <c r="B729" i="15"/>
  <c r="B728" i="15"/>
  <c r="B727" i="15"/>
  <c r="B726" i="15"/>
  <c r="B725" i="15"/>
  <c r="B724" i="15"/>
  <c r="B723" i="15"/>
  <c r="B722" i="15"/>
  <c r="B721" i="15"/>
  <c r="B720" i="15"/>
  <c r="B719" i="15"/>
  <c r="B718" i="15"/>
  <c r="B717" i="15"/>
  <c r="B716" i="15"/>
  <c r="B715" i="15"/>
  <c r="B714" i="15"/>
  <c r="B713" i="15"/>
  <c r="B712" i="15"/>
  <c r="B711" i="15"/>
  <c r="B710" i="15"/>
  <c r="B709" i="15"/>
  <c r="B708" i="15"/>
  <c r="B707" i="15"/>
  <c r="B706" i="15"/>
  <c r="B705" i="15"/>
  <c r="B704" i="15"/>
  <c r="B703" i="15"/>
  <c r="B702" i="15"/>
  <c r="B701" i="15"/>
  <c r="B700" i="15"/>
  <c r="B699" i="15"/>
  <c r="B698" i="15"/>
  <c r="B697" i="15"/>
  <c r="B696" i="15"/>
  <c r="B695" i="15"/>
  <c r="B694" i="15"/>
  <c r="B693" i="15"/>
  <c r="B692" i="15"/>
  <c r="B691" i="15"/>
  <c r="B690" i="15"/>
  <c r="B689" i="15"/>
  <c r="B688" i="15"/>
  <c r="B687" i="15"/>
  <c r="B686" i="15"/>
  <c r="B685" i="15"/>
  <c r="B684" i="15"/>
  <c r="B683" i="15"/>
  <c r="B682" i="15"/>
  <c r="B681" i="15"/>
  <c r="B680" i="15"/>
  <c r="B679" i="15"/>
  <c r="B678" i="15"/>
  <c r="B677" i="15"/>
  <c r="B676" i="15"/>
  <c r="B675" i="15"/>
  <c r="B674" i="15"/>
  <c r="B673" i="15"/>
  <c r="B672" i="15"/>
  <c r="B671" i="15"/>
  <c r="B670" i="15"/>
  <c r="B669" i="15"/>
  <c r="B668" i="15"/>
  <c r="B667" i="15"/>
  <c r="B666" i="15"/>
  <c r="B665" i="15"/>
  <c r="B664" i="15"/>
  <c r="B663" i="15"/>
  <c r="B662" i="15"/>
  <c r="B661" i="15"/>
  <c r="B660" i="15"/>
  <c r="B659" i="15"/>
  <c r="B658" i="15"/>
  <c r="B657" i="15"/>
  <c r="B656" i="15"/>
  <c r="B655" i="15"/>
  <c r="B654" i="15"/>
  <c r="B653" i="15"/>
  <c r="B652" i="15"/>
  <c r="B651" i="15"/>
  <c r="B650" i="15"/>
  <c r="B649" i="15"/>
  <c r="B648" i="15"/>
  <c r="B647" i="15"/>
  <c r="B646" i="15"/>
  <c r="B645" i="15"/>
  <c r="B644" i="15"/>
  <c r="B643" i="15"/>
  <c r="B642" i="15"/>
  <c r="B641" i="15"/>
  <c r="B640" i="15"/>
  <c r="B639" i="15"/>
  <c r="B638" i="15"/>
  <c r="B637" i="15"/>
  <c r="B636" i="15"/>
  <c r="B635" i="15"/>
  <c r="B634" i="15"/>
  <c r="B633" i="15"/>
  <c r="B632" i="15"/>
  <c r="B631" i="15"/>
  <c r="B630" i="15"/>
  <c r="B629" i="15"/>
  <c r="B628" i="15"/>
  <c r="B627" i="15"/>
  <c r="B626" i="15"/>
  <c r="B625" i="15"/>
  <c r="B624" i="15"/>
  <c r="B623" i="15"/>
  <c r="B622" i="15"/>
  <c r="B621" i="15"/>
  <c r="B620" i="15"/>
  <c r="B619" i="15"/>
  <c r="B618" i="15"/>
  <c r="B617" i="15"/>
  <c r="B616" i="15"/>
  <c r="B615" i="15"/>
  <c r="B614" i="15"/>
  <c r="B613" i="15"/>
  <c r="B612" i="15"/>
  <c r="B611" i="15"/>
  <c r="B610" i="15"/>
  <c r="B609" i="15"/>
  <c r="B608" i="15"/>
  <c r="B607" i="15"/>
  <c r="B606" i="15"/>
  <c r="B605" i="15"/>
  <c r="B604" i="15"/>
  <c r="B603" i="15"/>
  <c r="B602" i="15"/>
  <c r="B601" i="15"/>
  <c r="B600" i="15"/>
  <c r="B599" i="15"/>
  <c r="B598" i="15"/>
  <c r="B597" i="15"/>
  <c r="B596" i="15"/>
  <c r="B595" i="15"/>
  <c r="B594" i="15"/>
  <c r="B593" i="15"/>
  <c r="B592" i="15"/>
  <c r="B591" i="15"/>
  <c r="B590" i="15"/>
  <c r="B589" i="15"/>
  <c r="B588" i="15"/>
  <c r="B587" i="15"/>
  <c r="B586" i="15"/>
  <c r="B585" i="15"/>
  <c r="B584" i="15"/>
  <c r="B583" i="15"/>
  <c r="B582" i="15"/>
  <c r="B581" i="15"/>
  <c r="B580" i="15"/>
  <c r="B579" i="15"/>
  <c r="B578" i="15"/>
  <c r="B577" i="15"/>
  <c r="B576" i="15"/>
  <c r="B575" i="15"/>
  <c r="B574" i="15"/>
  <c r="B573" i="15"/>
  <c r="B572" i="15"/>
  <c r="B571" i="15"/>
  <c r="B570" i="15"/>
  <c r="B569" i="15"/>
  <c r="B568" i="15"/>
  <c r="B567" i="15"/>
  <c r="B566" i="15"/>
  <c r="B565" i="15"/>
  <c r="B564" i="15"/>
  <c r="B563" i="15"/>
  <c r="B562" i="15"/>
  <c r="B561" i="15"/>
  <c r="B560" i="15"/>
  <c r="B559" i="15"/>
  <c r="B558" i="15"/>
  <c r="B557" i="15"/>
  <c r="B556" i="15"/>
  <c r="B555" i="15"/>
  <c r="B554" i="15"/>
  <c r="B553" i="15"/>
  <c r="B552" i="15"/>
  <c r="B551" i="15"/>
  <c r="B550" i="15"/>
  <c r="B549" i="15"/>
  <c r="B548" i="15"/>
  <c r="B547" i="15"/>
  <c r="B546" i="15"/>
  <c r="B545" i="15"/>
  <c r="B544" i="15"/>
  <c r="B543" i="15"/>
  <c r="B542" i="15"/>
  <c r="B541" i="15"/>
  <c r="B540" i="15"/>
  <c r="B539" i="15"/>
  <c r="B538" i="15"/>
  <c r="B537" i="15"/>
  <c r="B536" i="15"/>
  <c r="B535" i="15"/>
  <c r="B534" i="15"/>
  <c r="B533" i="15"/>
  <c r="B532" i="15"/>
  <c r="B531" i="15"/>
  <c r="B530" i="15"/>
  <c r="B529" i="15"/>
  <c r="B528" i="15"/>
  <c r="B527" i="15"/>
  <c r="B526" i="15"/>
  <c r="B525" i="15"/>
  <c r="B524" i="15"/>
  <c r="B523" i="15"/>
  <c r="B522" i="15"/>
  <c r="B521" i="15"/>
  <c r="B520" i="15"/>
  <c r="B519" i="15"/>
  <c r="B518" i="15"/>
  <c r="B517" i="15"/>
  <c r="B516" i="15"/>
  <c r="B515" i="15"/>
  <c r="B514" i="15"/>
  <c r="B513" i="15"/>
  <c r="B512" i="15"/>
  <c r="B511" i="15"/>
  <c r="B510" i="15"/>
  <c r="B509" i="15"/>
  <c r="B508" i="15"/>
  <c r="B507" i="15"/>
  <c r="B506" i="15"/>
  <c r="B505" i="15"/>
  <c r="B504" i="15"/>
  <c r="B503" i="15"/>
  <c r="B502" i="15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3008" i="16"/>
  <c r="B3007" i="16"/>
  <c r="B3006" i="16"/>
  <c r="B3005" i="16"/>
  <c r="B3004" i="16"/>
  <c r="B3003" i="16"/>
  <c r="B3002" i="16"/>
  <c r="B3001" i="16"/>
  <c r="B3000" i="16"/>
  <c r="B2999" i="16"/>
  <c r="B2998" i="16"/>
  <c r="B2997" i="16"/>
  <c r="B2996" i="16"/>
  <c r="B2995" i="16"/>
  <c r="B2994" i="16"/>
  <c r="B2993" i="16"/>
  <c r="B2992" i="16"/>
  <c r="B2991" i="16"/>
  <c r="B2990" i="16"/>
  <c r="B2989" i="16"/>
  <c r="B2988" i="16"/>
  <c r="B2987" i="16"/>
  <c r="B2986" i="16"/>
  <c r="B2985" i="16"/>
  <c r="B2984" i="16"/>
  <c r="B2983" i="16"/>
  <c r="B2982" i="16"/>
  <c r="B2981" i="16"/>
  <c r="B2980" i="16"/>
  <c r="B2979" i="16"/>
  <c r="B2978" i="16"/>
  <c r="B2977" i="16"/>
  <c r="B2976" i="16"/>
  <c r="B2975" i="16"/>
  <c r="B2974" i="16"/>
  <c r="B2973" i="16"/>
  <c r="B2972" i="16"/>
  <c r="B2971" i="16"/>
  <c r="B2970" i="16"/>
  <c r="B2969" i="16"/>
  <c r="B2968" i="16"/>
  <c r="B2967" i="16"/>
  <c r="B2966" i="16"/>
  <c r="B2965" i="16"/>
  <c r="B2964" i="16"/>
  <c r="B2963" i="16"/>
  <c r="B2962" i="16"/>
  <c r="B2961" i="16"/>
  <c r="B2960" i="16"/>
  <c r="B2959" i="16"/>
  <c r="B2958" i="16"/>
  <c r="B2957" i="16"/>
  <c r="B2956" i="16"/>
  <c r="B2955" i="16"/>
  <c r="B2954" i="16"/>
  <c r="B2953" i="16"/>
  <c r="B2952" i="16"/>
  <c r="B2951" i="16"/>
  <c r="B2950" i="16"/>
  <c r="B2949" i="16"/>
  <c r="B2948" i="16"/>
  <c r="B2947" i="16"/>
  <c r="B2946" i="16"/>
  <c r="B2945" i="16"/>
  <c r="B2944" i="16"/>
  <c r="B2943" i="16"/>
  <c r="B2942" i="16"/>
  <c r="B2941" i="16"/>
  <c r="B2940" i="16"/>
  <c r="B2939" i="16"/>
  <c r="B2938" i="16"/>
  <c r="B2937" i="16"/>
  <c r="B2936" i="16"/>
  <c r="B2935" i="16"/>
  <c r="B2934" i="16"/>
  <c r="B2933" i="16"/>
  <c r="B2932" i="16"/>
  <c r="B2931" i="16"/>
  <c r="B2930" i="16"/>
  <c r="B2929" i="16"/>
  <c r="B2928" i="16"/>
  <c r="B2927" i="16"/>
  <c r="B2926" i="16"/>
  <c r="B2925" i="16"/>
  <c r="B2924" i="16"/>
  <c r="B2923" i="16"/>
  <c r="B2922" i="16"/>
  <c r="B2921" i="16"/>
  <c r="B2920" i="16"/>
  <c r="B2919" i="16"/>
  <c r="B2918" i="16"/>
  <c r="B2917" i="16"/>
  <c r="B2916" i="16"/>
  <c r="B2915" i="16"/>
  <c r="B2914" i="16"/>
  <c r="B2913" i="16"/>
  <c r="B2912" i="16"/>
  <c r="B2911" i="16"/>
  <c r="B2910" i="16"/>
  <c r="B2909" i="16"/>
  <c r="B2908" i="16"/>
  <c r="B2907" i="16"/>
  <c r="B2906" i="16"/>
  <c r="B2905" i="16"/>
  <c r="B2904" i="16"/>
  <c r="B2903" i="16"/>
  <c r="B2902" i="16"/>
  <c r="B2901" i="16"/>
  <c r="B2900" i="16"/>
  <c r="B2899" i="16"/>
  <c r="B2898" i="16"/>
  <c r="B2897" i="16"/>
  <c r="B2896" i="16"/>
  <c r="B2895" i="16"/>
  <c r="B2894" i="16"/>
  <c r="B2893" i="16"/>
  <c r="B2892" i="16"/>
  <c r="B2891" i="16"/>
  <c r="B2890" i="16"/>
  <c r="B2889" i="16"/>
  <c r="B2888" i="16"/>
  <c r="B2887" i="16"/>
  <c r="B2886" i="16"/>
  <c r="B2885" i="16"/>
  <c r="B2884" i="16"/>
  <c r="B2883" i="16"/>
  <c r="B2882" i="16"/>
  <c r="B2881" i="16"/>
  <c r="B2880" i="16"/>
  <c r="B2879" i="16"/>
  <c r="B2878" i="16"/>
  <c r="B2877" i="16"/>
  <c r="B2876" i="16"/>
  <c r="B2875" i="16"/>
  <c r="B2874" i="16"/>
  <c r="B2873" i="16"/>
  <c r="B2872" i="16"/>
  <c r="B2871" i="16"/>
  <c r="B2870" i="16"/>
  <c r="B2869" i="16"/>
  <c r="B2868" i="16"/>
  <c r="B2867" i="16"/>
  <c r="B2866" i="16"/>
  <c r="B2865" i="16"/>
  <c r="B2864" i="16"/>
  <c r="B2863" i="16"/>
  <c r="B2862" i="16"/>
  <c r="B2861" i="16"/>
  <c r="B2860" i="16"/>
  <c r="B2859" i="16"/>
  <c r="B2858" i="16"/>
  <c r="B2857" i="16"/>
  <c r="B2856" i="16"/>
  <c r="B2855" i="16"/>
  <c r="B2854" i="16"/>
  <c r="B2853" i="16"/>
  <c r="B2852" i="16"/>
  <c r="B2851" i="16"/>
  <c r="B2850" i="16"/>
  <c r="B2849" i="16"/>
  <c r="B2848" i="16"/>
  <c r="B2847" i="16"/>
  <c r="B2846" i="16"/>
  <c r="B2845" i="16"/>
  <c r="B2844" i="16"/>
  <c r="B2843" i="16"/>
  <c r="B2842" i="16"/>
  <c r="B2841" i="16"/>
  <c r="B2840" i="16"/>
  <c r="B2839" i="16"/>
  <c r="B2838" i="16"/>
  <c r="B2837" i="16"/>
  <c r="B2836" i="16"/>
  <c r="B2835" i="16"/>
  <c r="B2834" i="16"/>
  <c r="B2833" i="16"/>
  <c r="B2832" i="16"/>
  <c r="B2831" i="16"/>
  <c r="B2830" i="16"/>
  <c r="B2829" i="16"/>
  <c r="B2828" i="16"/>
  <c r="B2827" i="16"/>
  <c r="B2826" i="16"/>
  <c r="B2825" i="16"/>
  <c r="B2824" i="16"/>
  <c r="B2823" i="16"/>
  <c r="B2822" i="16"/>
  <c r="B2821" i="16"/>
  <c r="B2820" i="16"/>
  <c r="B2819" i="16"/>
  <c r="B2818" i="16"/>
  <c r="B2817" i="16"/>
  <c r="B2816" i="16"/>
  <c r="B2815" i="16"/>
  <c r="B2814" i="16"/>
  <c r="B2813" i="16"/>
  <c r="B2812" i="16"/>
  <c r="B2811" i="16"/>
  <c r="B2810" i="16"/>
  <c r="B2809" i="16"/>
  <c r="B2808" i="16"/>
  <c r="B2807" i="16"/>
  <c r="B2806" i="16"/>
  <c r="B2805" i="16"/>
  <c r="B2804" i="16"/>
  <c r="B2803" i="16"/>
  <c r="B2802" i="16"/>
  <c r="B2801" i="16"/>
  <c r="B2800" i="16"/>
  <c r="B2799" i="16"/>
  <c r="B2798" i="16"/>
  <c r="B2797" i="16"/>
  <c r="B2796" i="16"/>
  <c r="B2795" i="16"/>
  <c r="B2794" i="16"/>
  <c r="B2793" i="16"/>
  <c r="B2792" i="16"/>
  <c r="B2791" i="16"/>
  <c r="B2790" i="16"/>
  <c r="B2789" i="16"/>
  <c r="B2788" i="16"/>
  <c r="B2787" i="16"/>
  <c r="B2786" i="16"/>
  <c r="B2785" i="16"/>
  <c r="B2784" i="16"/>
  <c r="B2783" i="16"/>
  <c r="B2782" i="16"/>
  <c r="B2781" i="16"/>
  <c r="B2780" i="16"/>
  <c r="B2779" i="16"/>
  <c r="B2778" i="16"/>
  <c r="B2777" i="16"/>
  <c r="B2776" i="16"/>
  <c r="B2775" i="16"/>
  <c r="B2774" i="16"/>
  <c r="B2773" i="16"/>
  <c r="B2772" i="16"/>
  <c r="B2771" i="16"/>
  <c r="B2770" i="16"/>
  <c r="B2769" i="16"/>
  <c r="B2768" i="16"/>
  <c r="B2767" i="16"/>
  <c r="B2766" i="16"/>
  <c r="B2765" i="16"/>
  <c r="B2764" i="16"/>
  <c r="B2763" i="16"/>
  <c r="B2762" i="16"/>
  <c r="B2761" i="16"/>
  <c r="B2760" i="16"/>
  <c r="B2759" i="16"/>
  <c r="B2758" i="16"/>
  <c r="B2757" i="16"/>
  <c r="B2756" i="16"/>
  <c r="B2755" i="16"/>
  <c r="B2754" i="16"/>
  <c r="B2753" i="16"/>
  <c r="B2752" i="16"/>
  <c r="B2751" i="16"/>
  <c r="B2750" i="16"/>
  <c r="B2749" i="16"/>
  <c r="B2748" i="16"/>
  <c r="B2747" i="16"/>
  <c r="B2746" i="16"/>
  <c r="B2745" i="16"/>
  <c r="B2744" i="16"/>
  <c r="B2743" i="16"/>
  <c r="B2742" i="16"/>
  <c r="B2741" i="16"/>
  <c r="B2740" i="16"/>
  <c r="B2739" i="16"/>
  <c r="B2738" i="16"/>
  <c r="B2737" i="16"/>
  <c r="B2736" i="16"/>
  <c r="B2735" i="16"/>
  <c r="B2734" i="16"/>
  <c r="B2733" i="16"/>
  <c r="B2732" i="16"/>
  <c r="B2731" i="16"/>
  <c r="B2730" i="16"/>
  <c r="B2729" i="16"/>
  <c r="B2728" i="16"/>
  <c r="B2727" i="16"/>
  <c r="B2726" i="16"/>
  <c r="B2725" i="16"/>
  <c r="B2724" i="16"/>
  <c r="B2723" i="16"/>
  <c r="B2722" i="16"/>
  <c r="B2721" i="16"/>
  <c r="B2720" i="16"/>
  <c r="B2719" i="16"/>
  <c r="B2718" i="16"/>
  <c r="B2717" i="16"/>
  <c r="B2716" i="16"/>
  <c r="B2715" i="16"/>
  <c r="B2714" i="16"/>
  <c r="B2713" i="16"/>
  <c r="B2712" i="16"/>
  <c r="B2711" i="16"/>
  <c r="B2710" i="16"/>
  <c r="B2709" i="16"/>
  <c r="B2708" i="16"/>
  <c r="B2707" i="16"/>
  <c r="B2706" i="16"/>
  <c r="B2705" i="16"/>
  <c r="B2704" i="16"/>
  <c r="B2703" i="16"/>
  <c r="B2702" i="16"/>
  <c r="B2701" i="16"/>
  <c r="B2700" i="16"/>
  <c r="B2699" i="16"/>
  <c r="B2698" i="16"/>
  <c r="B2697" i="16"/>
  <c r="B2696" i="16"/>
  <c r="B2695" i="16"/>
  <c r="B2694" i="16"/>
  <c r="B2693" i="16"/>
  <c r="B2692" i="16"/>
  <c r="B2691" i="16"/>
  <c r="B2690" i="16"/>
  <c r="B2689" i="16"/>
  <c r="B2688" i="16"/>
  <c r="B2687" i="16"/>
  <c r="B2686" i="16"/>
  <c r="B2685" i="16"/>
  <c r="B2684" i="16"/>
  <c r="B2683" i="16"/>
  <c r="B2682" i="16"/>
  <c r="B2681" i="16"/>
  <c r="B2680" i="16"/>
  <c r="B2679" i="16"/>
  <c r="B2678" i="16"/>
  <c r="B2677" i="16"/>
  <c r="B2676" i="16"/>
  <c r="B2675" i="16"/>
  <c r="B2674" i="16"/>
  <c r="B2673" i="16"/>
  <c r="B2672" i="16"/>
  <c r="B2671" i="16"/>
  <c r="B2670" i="16"/>
  <c r="B2669" i="16"/>
  <c r="B2668" i="16"/>
  <c r="B2667" i="16"/>
  <c r="B2666" i="16"/>
  <c r="B2665" i="16"/>
  <c r="B2664" i="16"/>
  <c r="B2663" i="16"/>
  <c r="B2662" i="16"/>
  <c r="B2661" i="16"/>
  <c r="B2660" i="16"/>
  <c r="B2659" i="16"/>
  <c r="B2658" i="16"/>
  <c r="B2657" i="16"/>
  <c r="B2656" i="16"/>
  <c r="B2655" i="16"/>
  <c r="B2654" i="16"/>
  <c r="B2653" i="16"/>
  <c r="B2652" i="16"/>
  <c r="B2651" i="16"/>
  <c r="B2650" i="16"/>
  <c r="B2649" i="16"/>
  <c r="B2648" i="16"/>
  <c r="B2647" i="16"/>
  <c r="B2646" i="16"/>
  <c r="B2645" i="16"/>
  <c r="B2644" i="16"/>
  <c r="B2643" i="16"/>
  <c r="B2642" i="16"/>
  <c r="B2641" i="16"/>
  <c r="B2640" i="16"/>
  <c r="B2639" i="16"/>
  <c r="B2638" i="16"/>
  <c r="B2637" i="16"/>
  <c r="B2636" i="16"/>
  <c r="B2635" i="16"/>
  <c r="B2634" i="16"/>
  <c r="B2633" i="16"/>
  <c r="B2632" i="16"/>
  <c r="B2631" i="16"/>
  <c r="B2630" i="16"/>
  <c r="B2629" i="16"/>
  <c r="B2628" i="16"/>
  <c r="B2627" i="16"/>
  <c r="B2626" i="16"/>
  <c r="B2625" i="16"/>
  <c r="B2624" i="16"/>
  <c r="B2623" i="16"/>
  <c r="B2622" i="16"/>
  <c r="B2621" i="16"/>
  <c r="B2620" i="16"/>
  <c r="B2619" i="16"/>
  <c r="B2618" i="16"/>
  <c r="B2617" i="16"/>
  <c r="B2616" i="16"/>
  <c r="B2615" i="16"/>
  <c r="B2614" i="16"/>
  <c r="B2613" i="16"/>
  <c r="B2612" i="16"/>
  <c r="B2611" i="16"/>
  <c r="B2610" i="16"/>
  <c r="B2609" i="16"/>
  <c r="B2608" i="16"/>
  <c r="B2607" i="16"/>
  <c r="B2606" i="16"/>
  <c r="B2605" i="16"/>
  <c r="B2604" i="16"/>
  <c r="B2603" i="16"/>
  <c r="B2602" i="16"/>
  <c r="B2601" i="16"/>
  <c r="B2600" i="16"/>
  <c r="B2599" i="16"/>
  <c r="B2598" i="16"/>
  <c r="B2597" i="16"/>
  <c r="B2596" i="16"/>
  <c r="B2595" i="16"/>
  <c r="B2594" i="16"/>
  <c r="B2593" i="16"/>
  <c r="B2592" i="16"/>
  <c r="B2591" i="16"/>
  <c r="B2590" i="16"/>
  <c r="B2589" i="16"/>
  <c r="B2588" i="16"/>
  <c r="B2587" i="16"/>
  <c r="B2586" i="16"/>
  <c r="B2585" i="16"/>
  <c r="B2584" i="16"/>
  <c r="B2583" i="16"/>
  <c r="B2582" i="16"/>
  <c r="B2581" i="16"/>
  <c r="B2580" i="16"/>
  <c r="B2579" i="16"/>
  <c r="B2578" i="16"/>
  <c r="B2577" i="16"/>
  <c r="B2576" i="16"/>
  <c r="B2575" i="16"/>
  <c r="B2574" i="16"/>
  <c r="B2573" i="16"/>
  <c r="B2572" i="16"/>
  <c r="B2571" i="16"/>
  <c r="B2570" i="16"/>
  <c r="B2569" i="16"/>
  <c r="B2568" i="16"/>
  <c r="B2567" i="16"/>
  <c r="B2566" i="16"/>
  <c r="B2565" i="16"/>
  <c r="B2564" i="16"/>
  <c r="B2563" i="16"/>
  <c r="B2562" i="16"/>
  <c r="B2561" i="16"/>
  <c r="B2560" i="16"/>
  <c r="B2559" i="16"/>
  <c r="B2558" i="16"/>
  <c r="B2557" i="16"/>
  <c r="B2556" i="16"/>
  <c r="B2555" i="16"/>
  <c r="B2554" i="16"/>
  <c r="B2553" i="16"/>
  <c r="B2552" i="16"/>
  <c r="B2551" i="16"/>
  <c r="B2550" i="16"/>
  <c r="B2549" i="16"/>
  <c r="B2548" i="16"/>
  <c r="B2547" i="16"/>
  <c r="B2546" i="16"/>
  <c r="B2545" i="16"/>
  <c r="B2544" i="16"/>
  <c r="B2543" i="16"/>
  <c r="B2542" i="16"/>
  <c r="B2541" i="16"/>
  <c r="B2540" i="16"/>
  <c r="B2539" i="16"/>
  <c r="B2538" i="16"/>
  <c r="B2537" i="16"/>
  <c r="B2536" i="16"/>
  <c r="B2535" i="16"/>
  <c r="B2534" i="16"/>
  <c r="B2533" i="16"/>
  <c r="B2532" i="16"/>
  <c r="B2531" i="16"/>
  <c r="B2530" i="16"/>
  <c r="B2529" i="16"/>
  <c r="B2528" i="16"/>
  <c r="B2527" i="16"/>
  <c r="B2526" i="16"/>
  <c r="B2525" i="16"/>
  <c r="B2524" i="16"/>
  <c r="B2523" i="16"/>
  <c r="B2522" i="16"/>
  <c r="B2521" i="16"/>
  <c r="B2520" i="16"/>
  <c r="B2519" i="16"/>
  <c r="B2518" i="16"/>
  <c r="B2517" i="16"/>
  <c r="B2516" i="16"/>
  <c r="B2515" i="16"/>
  <c r="B2514" i="16"/>
  <c r="B2513" i="16"/>
  <c r="B2512" i="16"/>
  <c r="B2511" i="16"/>
  <c r="B2510" i="16"/>
  <c r="B2509" i="16"/>
  <c r="B2508" i="16"/>
  <c r="B2507" i="16"/>
  <c r="B2506" i="16"/>
  <c r="B2505" i="16"/>
  <c r="B2504" i="16"/>
  <c r="B2503" i="16"/>
  <c r="B2502" i="16"/>
  <c r="B2501" i="16"/>
  <c r="B2500" i="16"/>
  <c r="B2499" i="16"/>
  <c r="B2498" i="16"/>
  <c r="B2497" i="16"/>
  <c r="B2496" i="16"/>
  <c r="B2495" i="16"/>
  <c r="B2494" i="16"/>
  <c r="B2493" i="16"/>
  <c r="B2492" i="16"/>
  <c r="B2491" i="16"/>
  <c r="B2490" i="16"/>
  <c r="B2489" i="16"/>
  <c r="B2488" i="16"/>
  <c r="B2487" i="16"/>
  <c r="B2486" i="16"/>
  <c r="B2485" i="16"/>
  <c r="B2484" i="16"/>
  <c r="B2483" i="16"/>
  <c r="B2482" i="16"/>
  <c r="B2481" i="16"/>
  <c r="B2480" i="16"/>
  <c r="B2479" i="16"/>
  <c r="B2478" i="16"/>
  <c r="B2477" i="16"/>
  <c r="B2476" i="16"/>
  <c r="B2475" i="16"/>
  <c r="B2474" i="16"/>
  <c r="B2473" i="16"/>
  <c r="B2472" i="16"/>
  <c r="B2471" i="16"/>
  <c r="B2470" i="16"/>
  <c r="B2469" i="16"/>
  <c r="B2468" i="16"/>
  <c r="B2467" i="16"/>
  <c r="B2466" i="16"/>
  <c r="B2465" i="16"/>
  <c r="B2464" i="16"/>
  <c r="B2463" i="16"/>
  <c r="B2462" i="16"/>
  <c r="B2461" i="16"/>
  <c r="B2460" i="16"/>
  <c r="B2459" i="16"/>
  <c r="B2458" i="16"/>
  <c r="B2457" i="16"/>
  <c r="B2456" i="16"/>
  <c r="B2455" i="16"/>
  <c r="B2454" i="16"/>
  <c r="B2453" i="16"/>
  <c r="B2452" i="16"/>
  <c r="B2451" i="16"/>
  <c r="B2450" i="16"/>
  <c r="B2449" i="16"/>
  <c r="B2448" i="16"/>
  <c r="B2447" i="16"/>
  <c r="B2446" i="16"/>
  <c r="B2445" i="16"/>
  <c r="B2444" i="16"/>
  <c r="B2443" i="16"/>
  <c r="B2442" i="16"/>
  <c r="B2441" i="16"/>
  <c r="B2440" i="16"/>
  <c r="B2439" i="16"/>
  <c r="B2438" i="16"/>
  <c r="B2437" i="16"/>
  <c r="B2436" i="16"/>
  <c r="B2435" i="16"/>
  <c r="B2434" i="16"/>
  <c r="B2433" i="16"/>
  <c r="B2432" i="16"/>
  <c r="B2431" i="16"/>
  <c r="B2430" i="16"/>
  <c r="B2429" i="16"/>
  <c r="B2428" i="16"/>
  <c r="B2427" i="16"/>
  <c r="B2426" i="16"/>
  <c r="B2425" i="16"/>
  <c r="B2424" i="16"/>
  <c r="B2423" i="16"/>
  <c r="B2422" i="16"/>
  <c r="B2421" i="16"/>
  <c r="B2420" i="16"/>
  <c r="B2419" i="16"/>
  <c r="B2418" i="16"/>
  <c r="B2417" i="16"/>
  <c r="B2416" i="16"/>
  <c r="B2415" i="16"/>
  <c r="B2414" i="16"/>
  <c r="B2413" i="16"/>
  <c r="B2412" i="16"/>
  <c r="B2411" i="16"/>
  <c r="B2410" i="16"/>
  <c r="B2409" i="16"/>
  <c r="B2408" i="16"/>
  <c r="B2407" i="16"/>
  <c r="B2406" i="16"/>
  <c r="B2405" i="16"/>
  <c r="B2404" i="16"/>
  <c r="B2403" i="16"/>
  <c r="B2402" i="16"/>
  <c r="B2401" i="16"/>
  <c r="B2400" i="16"/>
  <c r="B2399" i="16"/>
  <c r="B2398" i="16"/>
  <c r="B2397" i="16"/>
  <c r="B2396" i="16"/>
  <c r="B2395" i="16"/>
  <c r="B2394" i="16"/>
  <c r="B2393" i="16"/>
  <c r="B2392" i="16"/>
  <c r="B2391" i="16"/>
  <c r="B2390" i="16"/>
  <c r="B2389" i="16"/>
  <c r="B2388" i="16"/>
  <c r="B2387" i="16"/>
  <c r="B2386" i="16"/>
  <c r="B2385" i="16"/>
  <c r="B2384" i="16"/>
  <c r="B2383" i="16"/>
  <c r="B2382" i="16"/>
  <c r="B2381" i="16"/>
  <c r="B2380" i="16"/>
  <c r="B2379" i="16"/>
  <c r="B2378" i="16"/>
  <c r="B2377" i="16"/>
  <c r="B2376" i="16"/>
  <c r="B2375" i="16"/>
  <c r="B2374" i="16"/>
  <c r="B2373" i="16"/>
  <c r="B2372" i="16"/>
  <c r="B2371" i="16"/>
  <c r="B2370" i="16"/>
  <c r="B2369" i="16"/>
  <c r="B2368" i="16"/>
  <c r="B2367" i="16"/>
  <c r="B2366" i="16"/>
  <c r="B2365" i="16"/>
  <c r="B2364" i="16"/>
  <c r="B2363" i="16"/>
  <c r="B2362" i="16"/>
  <c r="B2361" i="16"/>
  <c r="B2360" i="16"/>
  <c r="B2359" i="16"/>
  <c r="B2358" i="16"/>
  <c r="B2357" i="16"/>
  <c r="B2356" i="16"/>
  <c r="B2355" i="16"/>
  <c r="B2354" i="16"/>
  <c r="B2353" i="16"/>
  <c r="B2352" i="16"/>
  <c r="B2351" i="16"/>
  <c r="B2350" i="16"/>
  <c r="B2349" i="16"/>
  <c r="B2348" i="16"/>
  <c r="B2347" i="16"/>
  <c r="B2346" i="16"/>
  <c r="B2345" i="16"/>
  <c r="B2344" i="16"/>
  <c r="B2343" i="16"/>
  <c r="B2342" i="16"/>
  <c r="B2341" i="16"/>
  <c r="B2340" i="16"/>
  <c r="B2339" i="16"/>
  <c r="B2338" i="16"/>
  <c r="B2337" i="16"/>
  <c r="B2336" i="16"/>
  <c r="B2335" i="16"/>
  <c r="B2334" i="16"/>
  <c r="B2333" i="16"/>
  <c r="B2332" i="16"/>
  <c r="B2331" i="16"/>
  <c r="B2330" i="16"/>
  <c r="B2329" i="16"/>
  <c r="B2328" i="16"/>
  <c r="B2327" i="16"/>
  <c r="B2326" i="16"/>
  <c r="B2325" i="16"/>
  <c r="B2324" i="16"/>
  <c r="B2323" i="16"/>
  <c r="B2322" i="16"/>
  <c r="B2321" i="16"/>
  <c r="B2320" i="16"/>
  <c r="B2319" i="16"/>
  <c r="B2318" i="16"/>
  <c r="B2317" i="16"/>
  <c r="B2316" i="16"/>
  <c r="B2315" i="16"/>
  <c r="B2314" i="16"/>
  <c r="B2313" i="16"/>
  <c r="B2312" i="16"/>
  <c r="B2311" i="16"/>
  <c r="B2310" i="16"/>
  <c r="B2309" i="16"/>
  <c r="B2308" i="16"/>
  <c r="B2307" i="16"/>
  <c r="B2306" i="16"/>
  <c r="B2305" i="16"/>
  <c r="B2304" i="16"/>
  <c r="B2303" i="16"/>
  <c r="B2302" i="16"/>
  <c r="B2301" i="16"/>
  <c r="B2300" i="16"/>
  <c r="B2299" i="16"/>
  <c r="B2298" i="16"/>
  <c r="B2297" i="16"/>
  <c r="B2296" i="16"/>
  <c r="B2295" i="16"/>
  <c r="B2294" i="16"/>
  <c r="B2293" i="16"/>
  <c r="B2292" i="16"/>
  <c r="B2291" i="16"/>
  <c r="B2290" i="16"/>
  <c r="B2289" i="16"/>
  <c r="B2288" i="16"/>
  <c r="B2287" i="16"/>
  <c r="B2286" i="16"/>
  <c r="B2285" i="16"/>
  <c r="B2284" i="16"/>
  <c r="B2283" i="16"/>
  <c r="B2282" i="16"/>
  <c r="B2281" i="16"/>
  <c r="B2280" i="16"/>
  <c r="B2279" i="16"/>
  <c r="B2278" i="16"/>
  <c r="B2277" i="16"/>
  <c r="B2276" i="16"/>
  <c r="B2275" i="16"/>
  <c r="B2274" i="16"/>
  <c r="B2273" i="16"/>
  <c r="B2272" i="16"/>
  <c r="B2271" i="16"/>
  <c r="B2270" i="16"/>
  <c r="B2269" i="16"/>
  <c r="B2268" i="16"/>
  <c r="B2267" i="16"/>
  <c r="B2266" i="16"/>
  <c r="B2265" i="16"/>
  <c r="B2264" i="16"/>
  <c r="B2263" i="16"/>
  <c r="B2262" i="16"/>
  <c r="B2261" i="16"/>
  <c r="B2260" i="16"/>
  <c r="B2259" i="16"/>
  <c r="B2258" i="16"/>
  <c r="B2257" i="16"/>
  <c r="B2256" i="16"/>
  <c r="B2255" i="16"/>
  <c r="B2254" i="16"/>
  <c r="B2253" i="16"/>
  <c r="B2252" i="16"/>
  <c r="B2251" i="16"/>
  <c r="B2250" i="16"/>
  <c r="B2249" i="16"/>
  <c r="B2248" i="16"/>
  <c r="B2247" i="16"/>
  <c r="B2246" i="16"/>
  <c r="B2245" i="16"/>
  <c r="B2244" i="16"/>
  <c r="B2243" i="16"/>
  <c r="B2242" i="16"/>
  <c r="B2241" i="16"/>
  <c r="B2240" i="16"/>
  <c r="B2239" i="16"/>
  <c r="B2238" i="16"/>
  <c r="B2237" i="16"/>
  <c r="B2236" i="16"/>
  <c r="B2235" i="16"/>
  <c r="B2234" i="16"/>
  <c r="B2233" i="16"/>
  <c r="B2232" i="16"/>
  <c r="B2231" i="16"/>
  <c r="B2230" i="16"/>
  <c r="B2229" i="16"/>
  <c r="B2228" i="16"/>
  <c r="B2227" i="16"/>
  <c r="B2226" i="16"/>
  <c r="B2225" i="16"/>
  <c r="B2224" i="16"/>
  <c r="B2223" i="16"/>
  <c r="B2222" i="16"/>
  <c r="B2221" i="16"/>
  <c r="B2220" i="16"/>
  <c r="B2219" i="16"/>
  <c r="B2218" i="16"/>
  <c r="B2217" i="16"/>
  <c r="B2216" i="16"/>
  <c r="B2215" i="16"/>
  <c r="B2214" i="16"/>
  <c r="B2213" i="16"/>
  <c r="B2212" i="16"/>
  <c r="B2211" i="16"/>
  <c r="B2210" i="16"/>
  <c r="B2209" i="16"/>
  <c r="B2208" i="16"/>
  <c r="B2207" i="16"/>
  <c r="B2206" i="16"/>
  <c r="B2205" i="16"/>
  <c r="B2204" i="16"/>
  <c r="B2203" i="16"/>
  <c r="B2202" i="16"/>
  <c r="B2201" i="16"/>
  <c r="B2200" i="16"/>
  <c r="B2199" i="16"/>
  <c r="B2198" i="16"/>
  <c r="B2197" i="16"/>
  <c r="B2196" i="16"/>
  <c r="B2195" i="16"/>
  <c r="B2194" i="16"/>
  <c r="B2193" i="16"/>
  <c r="B2192" i="16"/>
  <c r="B2191" i="16"/>
  <c r="B2190" i="16"/>
  <c r="B2189" i="16"/>
  <c r="B2188" i="16"/>
  <c r="B2187" i="16"/>
  <c r="B2186" i="16"/>
  <c r="B2185" i="16"/>
  <c r="B2184" i="16"/>
  <c r="B2183" i="16"/>
  <c r="B2182" i="16"/>
  <c r="B2181" i="16"/>
  <c r="B2180" i="16"/>
  <c r="B2179" i="16"/>
  <c r="B2178" i="16"/>
  <c r="B2177" i="16"/>
  <c r="B2176" i="16"/>
  <c r="B2175" i="16"/>
  <c r="B2174" i="16"/>
  <c r="B2173" i="16"/>
  <c r="B2172" i="16"/>
  <c r="B2171" i="16"/>
  <c r="B2170" i="16"/>
  <c r="B2169" i="16"/>
  <c r="B2168" i="16"/>
  <c r="B2167" i="16"/>
  <c r="B2166" i="16"/>
  <c r="B2165" i="16"/>
  <c r="B2164" i="16"/>
  <c r="B2163" i="16"/>
  <c r="B2162" i="16"/>
  <c r="B2161" i="16"/>
  <c r="B2160" i="16"/>
  <c r="B2159" i="16"/>
  <c r="B2158" i="16"/>
  <c r="B2157" i="16"/>
  <c r="B2156" i="16"/>
  <c r="B2155" i="16"/>
  <c r="B2154" i="16"/>
  <c r="B2153" i="16"/>
  <c r="B2152" i="16"/>
  <c r="B2151" i="16"/>
  <c r="B2150" i="16"/>
  <c r="B2149" i="16"/>
  <c r="B2148" i="16"/>
  <c r="B2147" i="16"/>
  <c r="B2146" i="16"/>
  <c r="B2145" i="16"/>
  <c r="B2144" i="16"/>
  <c r="B2143" i="16"/>
  <c r="B2142" i="16"/>
  <c r="B2141" i="16"/>
  <c r="B2140" i="16"/>
  <c r="B2139" i="16"/>
  <c r="B2138" i="16"/>
  <c r="B2137" i="16"/>
  <c r="B2136" i="16"/>
  <c r="B2135" i="16"/>
  <c r="B2134" i="16"/>
  <c r="B2133" i="16"/>
  <c r="B2132" i="16"/>
  <c r="B2131" i="16"/>
  <c r="B2130" i="16"/>
  <c r="B2129" i="16"/>
  <c r="B2128" i="16"/>
  <c r="B2127" i="16"/>
  <c r="B2126" i="16"/>
  <c r="B2125" i="16"/>
  <c r="B2124" i="16"/>
  <c r="B2123" i="16"/>
  <c r="B2122" i="16"/>
  <c r="B2121" i="16"/>
  <c r="B2120" i="16"/>
  <c r="B2119" i="16"/>
  <c r="B2118" i="16"/>
  <c r="B2117" i="16"/>
  <c r="B2116" i="16"/>
  <c r="B2115" i="16"/>
  <c r="B2114" i="16"/>
  <c r="B2113" i="16"/>
  <c r="B2112" i="16"/>
  <c r="B2111" i="16"/>
  <c r="B2110" i="16"/>
  <c r="B2109" i="16"/>
  <c r="B2108" i="16"/>
  <c r="B2107" i="16"/>
  <c r="B2106" i="16"/>
  <c r="B2105" i="16"/>
  <c r="B2104" i="16"/>
  <c r="B2103" i="16"/>
  <c r="B2102" i="16"/>
  <c r="B2101" i="16"/>
  <c r="B2100" i="16"/>
  <c r="B2099" i="16"/>
  <c r="B2098" i="16"/>
  <c r="B2097" i="16"/>
  <c r="B2096" i="16"/>
  <c r="B2095" i="16"/>
  <c r="B2094" i="16"/>
  <c r="B2093" i="16"/>
  <c r="B2092" i="16"/>
  <c r="B2091" i="16"/>
  <c r="B2090" i="16"/>
  <c r="B2089" i="16"/>
  <c r="B2088" i="16"/>
  <c r="B2087" i="16"/>
  <c r="B2086" i="16"/>
  <c r="B2085" i="16"/>
  <c r="B2084" i="16"/>
  <c r="B2083" i="16"/>
  <c r="B2082" i="16"/>
  <c r="B2081" i="16"/>
  <c r="B2080" i="16"/>
  <c r="B2079" i="16"/>
  <c r="B2078" i="16"/>
  <c r="B2077" i="16"/>
  <c r="B2076" i="16"/>
  <c r="B2075" i="16"/>
  <c r="B2074" i="16"/>
  <c r="B2073" i="16"/>
  <c r="B2072" i="16"/>
  <c r="B2071" i="16"/>
  <c r="B2070" i="16"/>
  <c r="B2069" i="16"/>
  <c r="B2068" i="16"/>
  <c r="B2067" i="16"/>
  <c r="B2066" i="16"/>
  <c r="B2065" i="16"/>
  <c r="B2064" i="16"/>
  <c r="B2063" i="16"/>
  <c r="B2062" i="16"/>
  <c r="B2061" i="16"/>
  <c r="B2060" i="16"/>
  <c r="B2059" i="16"/>
  <c r="B2058" i="16"/>
  <c r="B2057" i="16"/>
  <c r="B2056" i="16"/>
  <c r="B2055" i="16"/>
  <c r="B2054" i="16"/>
  <c r="B2053" i="16"/>
  <c r="B2052" i="16"/>
  <c r="B2051" i="16"/>
  <c r="B2050" i="16"/>
  <c r="B2049" i="16"/>
  <c r="B2048" i="16"/>
  <c r="B2047" i="16"/>
  <c r="B2046" i="16"/>
  <c r="B2045" i="16"/>
  <c r="B2044" i="16"/>
  <c r="B2043" i="16"/>
  <c r="B2042" i="16"/>
  <c r="B2041" i="16"/>
  <c r="B2040" i="16"/>
  <c r="B2039" i="16"/>
  <c r="B2038" i="16"/>
  <c r="B2037" i="16"/>
  <c r="B2036" i="16"/>
  <c r="B2035" i="16"/>
  <c r="B2034" i="16"/>
  <c r="B2033" i="16"/>
  <c r="B2032" i="16"/>
  <c r="B2031" i="16"/>
  <c r="B2030" i="16"/>
  <c r="B2029" i="16"/>
  <c r="B2028" i="16"/>
  <c r="B2027" i="16"/>
  <c r="B2026" i="16"/>
  <c r="B2025" i="16"/>
  <c r="B2024" i="16"/>
  <c r="B2023" i="16"/>
  <c r="B2022" i="16"/>
  <c r="B2021" i="16"/>
  <c r="B2020" i="16"/>
  <c r="B2019" i="16"/>
  <c r="B2018" i="16"/>
  <c r="B2017" i="16"/>
  <c r="B2016" i="16"/>
  <c r="B2015" i="16"/>
  <c r="B2014" i="16"/>
  <c r="B2013" i="16"/>
  <c r="B2012" i="16"/>
  <c r="B2011" i="16"/>
  <c r="B2010" i="16"/>
  <c r="B2009" i="16"/>
  <c r="B2008" i="16"/>
  <c r="B2007" i="16"/>
  <c r="B2006" i="16"/>
  <c r="B2005" i="16"/>
  <c r="B2004" i="16"/>
  <c r="B2003" i="16"/>
  <c r="B2002" i="16"/>
  <c r="B2001" i="16"/>
  <c r="B2000" i="16"/>
  <c r="B1999" i="16"/>
  <c r="B1998" i="16"/>
  <c r="B1997" i="16"/>
  <c r="B1996" i="16"/>
  <c r="B1995" i="16"/>
  <c r="B1994" i="16"/>
  <c r="B1993" i="16"/>
  <c r="B1992" i="16"/>
  <c r="B1991" i="16"/>
  <c r="B1990" i="16"/>
  <c r="B1989" i="16"/>
  <c r="B1988" i="16"/>
  <c r="B1987" i="16"/>
  <c r="B1986" i="16"/>
  <c r="B1985" i="16"/>
  <c r="B1984" i="16"/>
  <c r="B1983" i="16"/>
  <c r="B1982" i="16"/>
  <c r="B1981" i="16"/>
  <c r="B1980" i="16"/>
  <c r="B1979" i="16"/>
  <c r="B1978" i="16"/>
  <c r="B1977" i="16"/>
  <c r="B1976" i="16"/>
  <c r="B1975" i="16"/>
  <c r="B1974" i="16"/>
  <c r="B1973" i="16"/>
  <c r="B1972" i="16"/>
  <c r="B1971" i="16"/>
  <c r="B1970" i="16"/>
  <c r="B1969" i="16"/>
  <c r="B1968" i="16"/>
  <c r="B1967" i="16"/>
  <c r="B1966" i="16"/>
  <c r="B1965" i="16"/>
  <c r="B1964" i="16"/>
  <c r="B1963" i="16"/>
  <c r="B1962" i="16"/>
  <c r="B1961" i="16"/>
  <c r="B1960" i="16"/>
  <c r="B1959" i="16"/>
  <c r="B1958" i="16"/>
  <c r="B1957" i="16"/>
  <c r="B1956" i="16"/>
  <c r="B1955" i="16"/>
  <c r="B1954" i="16"/>
  <c r="B1953" i="16"/>
  <c r="B1952" i="16"/>
  <c r="B1951" i="16"/>
  <c r="B1950" i="16"/>
  <c r="B1949" i="16"/>
  <c r="B1948" i="16"/>
  <c r="B1947" i="16"/>
  <c r="B1946" i="16"/>
  <c r="B1945" i="16"/>
  <c r="B1944" i="16"/>
  <c r="B1943" i="16"/>
  <c r="B1942" i="16"/>
  <c r="B1941" i="16"/>
  <c r="B1940" i="16"/>
  <c r="B1939" i="16"/>
  <c r="B1938" i="16"/>
  <c r="B1937" i="16"/>
  <c r="B1936" i="16"/>
  <c r="B1935" i="16"/>
  <c r="B1934" i="16"/>
  <c r="B1933" i="16"/>
  <c r="B1932" i="16"/>
  <c r="B1931" i="16"/>
  <c r="B1930" i="16"/>
  <c r="B1929" i="16"/>
  <c r="B1928" i="16"/>
  <c r="B1927" i="16"/>
  <c r="B1926" i="16"/>
  <c r="B1925" i="16"/>
  <c r="B1924" i="16"/>
  <c r="B1923" i="16"/>
  <c r="B1922" i="16"/>
  <c r="B1921" i="16"/>
  <c r="B1920" i="16"/>
  <c r="B1919" i="16"/>
  <c r="B1918" i="16"/>
  <c r="B1917" i="16"/>
  <c r="B1916" i="16"/>
  <c r="B1915" i="16"/>
  <c r="B1914" i="16"/>
  <c r="B1913" i="16"/>
  <c r="B1912" i="16"/>
  <c r="B1911" i="16"/>
  <c r="B1910" i="16"/>
  <c r="B1909" i="16"/>
  <c r="B1908" i="16"/>
  <c r="B1907" i="16"/>
  <c r="B1906" i="16"/>
  <c r="B1905" i="16"/>
  <c r="B1904" i="16"/>
  <c r="B1903" i="16"/>
  <c r="B1902" i="16"/>
  <c r="B1901" i="16"/>
  <c r="B1900" i="16"/>
  <c r="B1899" i="16"/>
  <c r="B1898" i="16"/>
  <c r="B1897" i="16"/>
  <c r="B1896" i="16"/>
  <c r="B1895" i="16"/>
  <c r="B1894" i="16"/>
  <c r="B1893" i="16"/>
  <c r="B1892" i="16"/>
  <c r="B1891" i="16"/>
  <c r="B1890" i="16"/>
  <c r="B1889" i="16"/>
  <c r="B1888" i="16"/>
  <c r="B1887" i="16"/>
  <c r="B1886" i="16"/>
  <c r="B1885" i="16"/>
  <c r="B1884" i="16"/>
  <c r="B1883" i="16"/>
  <c r="B1882" i="16"/>
  <c r="B1881" i="16"/>
  <c r="B1880" i="16"/>
  <c r="B1879" i="16"/>
  <c r="B1878" i="16"/>
  <c r="B1877" i="16"/>
  <c r="B1876" i="16"/>
  <c r="B1875" i="16"/>
  <c r="B1874" i="16"/>
  <c r="B1873" i="16"/>
  <c r="B1872" i="16"/>
  <c r="B1871" i="16"/>
  <c r="B1870" i="16"/>
  <c r="B1869" i="16"/>
  <c r="B1868" i="16"/>
  <c r="B1867" i="16"/>
  <c r="B1866" i="16"/>
  <c r="B1865" i="16"/>
  <c r="B1864" i="16"/>
  <c r="B1863" i="16"/>
  <c r="B1862" i="16"/>
  <c r="B1861" i="16"/>
  <c r="B1860" i="16"/>
  <c r="B1859" i="16"/>
  <c r="B1858" i="16"/>
  <c r="B1857" i="16"/>
  <c r="B1856" i="16"/>
  <c r="B1855" i="16"/>
  <c r="B1854" i="16"/>
  <c r="B1853" i="16"/>
  <c r="B1852" i="16"/>
  <c r="B1851" i="16"/>
  <c r="B1850" i="16"/>
  <c r="B1849" i="16"/>
  <c r="B1848" i="16"/>
  <c r="B1847" i="16"/>
  <c r="B1846" i="16"/>
  <c r="B1845" i="16"/>
  <c r="B1844" i="16"/>
  <c r="B1843" i="16"/>
  <c r="B1842" i="16"/>
  <c r="B1841" i="16"/>
  <c r="B1840" i="16"/>
  <c r="B1839" i="16"/>
  <c r="B1838" i="16"/>
  <c r="B1837" i="16"/>
  <c r="B1836" i="16"/>
  <c r="B1835" i="16"/>
  <c r="B1834" i="16"/>
  <c r="B1833" i="16"/>
  <c r="B1832" i="16"/>
  <c r="B1831" i="16"/>
  <c r="B1830" i="16"/>
  <c r="B1829" i="16"/>
  <c r="B1828" i="16"/>
  <c r="B1827" i="16"/>
  <c r="B1826" i="16"/>
  <c r="B1825" i="16"/>
  <c r="B1824" i="16"/>
  <c r="B1823" i="16"/>
  <c r="B1822" i="16"/>
  <c r="B1821" i="16"/>
  <c r="B1820" i="16"/>
  <c r="B1819" i="16"/>
  <c r="B1818" i="16"/>
  <c r="B1817" i="16"/>
  <c r="B1816" i="16"/>
  <c r="B1815" i="16"/>
  <c r="B1814" i="16"/>
  <c r="B1813" i="16"/>
  <c r="B1812" i="16"/>
  <c r="B1811" i="16"/>
  <c r="B1810" i="16"/>
  <c r="B1809" i="16"/>
  <c r="B1808" i="16"/>
  <c r="B1807" i="16"/>
  <c r="B1806" i="16"/>
  <c r="B1805" i="16"/>
  <c r="B1804" i="16"/>
  <c r="B1803" i="16"/>
  <c r="B1802" i="16"/>
  <c r="B1801" i="16"/>
  <c r="B1800" i="16"/>
  <c r="B1799" i="16"/>
  <c r="B1798" i="16"/>
  <c r="B1797" i="16"/>
  <c r="B1796" i="16"/>
  <c r="B1795" i="16"/>
  <c r="B1794" i="16"/>
  <c r="B1793" i="16"/>
  <c r="B1792" i="16"/>
  <c r="B1791" i="16"/>
  <c r="B1790" i="16"/>
  <c r="B1789" i="16"/>
  <c r="B1788" i="16"/>
  <c r="B1787" i="16"/>
  <c r="B1786" i="16"/>
  <c r="B1785" i="16"/>
  <c r="B1784" i="16"/>
  <c r="B1783" i="16"/>
  <c r="B1782" i="16"/>
  <c r="B1781" i="16"/>
  <c r="B1780" i="16"/>
  <c r="B1779" i="16"/>
  <c r="B1778" i="16"/>
  <c r="B1777" i="16"/>
  <c r="B1776" i="16"/>
  <c r="B1775" i="16"/>
  <c r="B1774" i="16"/>
  <c r="B1773" i="16"/>
  <c r="B1772" i="16"/>
  <c r="B1771" i="16"/>
  <c r="B1770" i="16"/>
  <c r="B1769" i="16"/>
  <c r="B1768" i="16"/>
  <c r="B1767" i="16"/>
  <c r="B1766" i="16"/>
  <c r="B1765" i="16"/>
  <c r="B1764" i="16"/>
  <c r="B1763" i="16"/>
  <c r="B1762" i="16"/>
  <c r="B1761" i="16"/>
  <c r="B1760" i="16"/>
  <c r="B1759" i="16"/>
  <c r="B1758" i="16"/>
  <c r="B1757" i="16"/>
  <c r="B1756" i="16"/>
  <c r="B1755" i="16"/>
  <c r="B1754" i="16"/>
  <c r="B1753" i="16"/>
  <c r="B1752" i="16"/>
  <c r="B1751" i="16"/>
  <c r="B1750" i="16"/>
  <c r="B1749" i="16"/>
  <c r="B1748" i="16"/>
  <c r="B1747" i="16"/>
  <c r="B1746" i="16"/>
  <c r="B1745" i="16"/>
  <c r="B1744" i="16"/>
  <c r="B1743" i="16"/>
  <c r="B1742" i="16"/>
  <c r="B1741" i="16"/>
  <c r="B1740" i="16"/>
  <c r="B1739" i="16"/>
  <c r="B1738" i="16"/>
  <c r="B1737" i="16"/>
  <c r="B1736" i="16"/>
  <c r="B1735" i="16"/>
  <c r="B1734" i="16"/>
  <c r="B1733" i="16"/>
  <c r="B1732" i="16"/>
  <c r="B1731" i="16"/>
  <c r="B1730" i="16"/>
  <c r="B1729" i="16"/>
  <c r="B1728" i="16"/>
  <c r="B1727" i="16"/>
  <c r="B1726" i="16"/>
  <c r="B1725" i="16"/>
  <c r="B1724" i="16"/>
  <c r="B1723" i="16"/>
  <c r="B1722" i="16"/>
  <c r="B1721" i="16"/>
  <c r="B1720" i="16"/>
  <c r="B1719" i="16"/>
  <c r="B1718" i="16"/>
  <c r="B1717" i="16"/>
  <c r="B1716" i="16"/>
  <c r="B1715" i="16"/>
  <c r="B1714" i="16"/>
  <c r="B1713" i="16"/>
  <c r="B1712" i="16"/>
  <c r="B1711" i="16"/>
  <c r="B1710" i="16"/>
  <c r="B1709" i="16"/>
  <c r="B1708" i="16"/>
  <c r="B1707" i="16"/>
  <c r="B1706" i="16"/>
  <c r="B1705" i="16"/>
  <c r="B1704" i="16"/>
  <c r="B1703" i="16"/>
  <c r="B1702" i="16"/>
  <c r="B1701" i="16"/>
  <c r="B1700" i="16"/>
  <c r="B1699" i="16"/>
  <c r="B1698" i="16"/>
  <c r="B1697" i="16"/>
  <c r="B1696" i="16"/>
  <c r="B1695" i="16"/>
  <c r="B1694" i="16"/>
  <c r="B1693" i="16"/>
  <c r="B1692" i="16"/>
  <c r="B1691" i="16"/>
  <c r="B1690" i="16"/>
  <c r="B1689" i="16"/>
  <c r="B1688" i="16"/>
  <c r="B1687" i="16"/>
  <c r="B1686" i="16"/>
  <c r="B1685" i="16"/>
  <c r="B1684" i="16"/>
  <c r="B1683" i="16"/>
  <c r="B1682" i="16"/>
  <c r="B1681" i="16"/>
  <c r="B1680" i="16"/>
  <c r="B1679" i="16"/>
  <c r="B1678" i="16"/>
  <c r="B1677" i="16"/>
  <c r="B1676" i="16"/>
  <c r="B1675" i="16"/>
  <c r="B1674" i="16"/>
  <c r="B1673" i="16"/>
  <c r="B1672" i="16"/>
  <c r="B1671" i="16"/>
  <c r="B1670" i="16"/>
  <c r="B1669" i="16"/>
  <c r="B1668" i="16"/>
  <c r="B1667" i="16"/>
  <c r="B1666" i="16"/>
  <c r="B1665" i="16"/>
  <c r="B1664" i="16"/>
  <c r="B1663" i="16"/>
  <c r="B1662" i="16"/>
  <c r="B1661" i="16"/>
  <c r="B1660" i="16"/>
  <c r="B1659" i="16"/>
  <c r="B1658" i="16"/>
  <c r="B1657" i="16"/>
  <c r="B1656" i="16"/>
  <c r="B1655" i="16"/>
  <c r="B1654" i="16"/>
  <c r="B1653" i="16"/>
  <c r="B1652" i="16"/>
  <c r="B1651" i="16"/>
  <c r="B1650" i="16"/>
  <c r="B1649" i="16"/>
  <c r="B1648" i="16"/>
  <c r="B1647" i="16"/>
  <c r="B1646" i="16"/>
  <c r="B1645" i="16"/>
  <c r="B1644" i="16"/>
  <c r="B1643" i="16"/>
  <c r="B1642" i="16"/>
  <c r="B1641" i="16"/>
  <c r="B1640" i="16"/>
  <c r="B1639" i="16"/>
  <c r="B1638" i="16"/>
  <c r="B1637" i="16"/>
  <c r="B1636" i="16"/>
  <c r="B1635" i="16"/>
  <c r="B1634" i="16"/>
  <c r="B1633" i="16"/>
  <c r="B1632" i="16"/>
  <c r="B1631" i="16"/>
  <c r="B1630" i="16"/>
  <c r="B1629" i="16"/>
  <c r="B1628" i="16"/>
  <c r="B1627" i="16"/>
  <c r="B1626" i="16"/>
  <c r="B1625" i="16"/>
  <c r="B1624" i="16"/>
  <c r="B1623" i="16"/>
  <c r="B1622" i="16"/>
  <c r="B1621" i="16"/>
  <c r="B1620" i="16"/>
  <c r="B1619" i="16"/>
  <c r="B1618" i="16"/>
  <c r="B1617" i="16"/>
  <c r="B1616" i="16"/>
  <c r="B1615" i="16"/>
  <c r="B1614" i="16"/>
  <c r="B1613" i="16"/>
  <c r="B1612" i="16"/>
  <c r="B1611" i="16"/>
  <c r="B1610" i="16"/>
  <c r="B1609" i="16"/>
  <c r="B1608" i="16"/>
  <c r="B1607" i="16"/>
  <c r="B1606" i="16"/>
  <c r="B1605" i="16"/>
  <c r="B1604" i="16"/>
  <c r="B1603" i="16"/>
  <c r="B1602" i="16"/>
  <c r="B1601" i="16"/>
  <c r="B1600" i="16"/>
  <c r="B1599" i="16"/>
  <c r="B1598" i="16"/>
  <c r="B1597" i="16"/>
  <c r="B1596" i="16"/>
  <c r="B1595" i="16"/>
  <c r="B1594" i="16"/>
  <c r="B1593" i="16"/>
  <c r="B1592" i="16"/>
  <c r="B1591" i="16"/>
  <c r="B1590" i="16"/>
  <c r="B1589" i="16"/>
  <c r="B1588" i="16"/>
  <c r="B1587" i="16"/>
  <c r="B1586" i="16"/>
  <c r="B1585" i="16"/>
  <c r="B1584" i="16"/>
  <c r="B1583" i="16"/>
  <c r="B1582" i="16"/>
  <c r="B1581" i="16"/>
  <c r="B1580" i="16"/>
  <c r="B1579" i="16"/>
  <c r="B1578" i="16"/>
  <c r="B1577" i="16"/>
  <c r="B1576" i="16"/>
  <c r="B1575" i="16"/>
  <c r="B1574" i="16"/>
  <c r="B1573" i="16"/>
  <c r="B1572" i="16"/>
  <c r="B1571" i="16"/>
  <c r="B1570" i="16"/>
  <c r="B1569" i="16"/>
  <c r="B1568" i="16"/>
  <c r="B1567" i="16"/>
  <c r="B1566" i="16"/>
  <c r="B1565" i="16"/>
  <c r="B1564" i="16"/>
  <c r="B1563" i="16"/>
  <c r="B1562" i="16"/>
  <c r="B1561" i="16"/>
  <c r="B1560" i="16"/>
  <c r="B1559" i="16"/>
  <c r="B1558" i="16"/>
  <c r="B1557" i="16"/>
  <c r="B1556" i="16"/>
  <c r="B1555" i="16"/>
  <c r="B1554" i="16"/>
  <c r="B1553" i="16"/>
  <c r="B1552" i="16"/>
  <c r="B1551" i="16"/>
  <c r="B1550" i="16"/>
  <c r="B1549" i="16"/>
  <c r="B1548" i="16"/>
  <c r="B1547" i="16"/>
  <c r="B1546" i="16"/>
  <c r="B1545" i="16"/>
  <c r="B1544" i="16"/>
  <c r="B1543" i="16"/>
  <c r="B1542" i="16"/>
  <c r="B1541" i="16"/>
  <c r="B1540" i="16"/>
  <c r="B1539" i="16"/>
  <c r="B1538" i="16"/>
  <c r="B1537" i="16"/>
  <c r="B1536" i="16"/>
  <c r="B1535" i="16"/>
  <c r="B1534" i="16"/>
  <c r="B1533" i="16"/>
  <c r="B1532" i="16"/>
  <c r="B1531" i="16"/>
  <c r="B1530" i="16"/>
  <c r="B1529" i="16"/>
  <c r="B1528" i="16"/>
  <c r="B1527" i="16"/>
  <c r="B1526" i="16"/>
  <c r="B1525" i="16"/>
  <c r="B1524" i="16"/>
  <c r="B1523" i="16"/>
  <c r="B1522" i="16"/>
  <c r="B1521" i="16"/>
  <c r="B1520" i="16"/>
  <c r="B1519" i="16"/>
  <c r="B1518" i="16"/>
  <c r="B1517" i="16"/>
  <c r="B1516" i="16"/>
  <c r="B1515" i="16"/>
  <c r="B1514" i="16"/>
  <c r="B1513" i="16"/>
  <c r="B1512" i="16"/>
  <c r="B1511" i="16"/>
  <c r="B1510" i="16"/>
  <c r="B1509" i="16"/>
  <c r="B1508" i="16"/>
  <c r="B1507" i="16"/>
  <c r="B1506" i="16"/>
  <c r="B1505" i="16"/>
  <c r="B1504" i="16"/>
  <c r="B1503" i="16"/>
  <c r="B1502" i="16"/>
  <c r="B1501" i="16"/>
  <c r="B1500" i="16"/>
  <c r="B1499" i="16"/>
  <c r="B1498" i="16"/>
  <c r="B1497" i="16"/>
  <c r="B1496" i="16"/>
  <c r="B1495" i="16"/>
  <c r="B1494" i="16"/>
  <c r="B1493" i="16"/>
  <c r="B1492" i="16"/>
  <c r="B1491" i="16"/>
  <c r="B1490" i="16"/>
  <c r="B1489" i="16"/>
  <c r="B1488" i="16"/>
  <c r="B1487" i="16"/>
  <c r="B1486" i="16"/>
  <c r="B1485" i="16"/>
  <c r="B1484" i="16"/>
  <c r="B1483" i="16"/>
  <c r="B1482" i="16"/>
  <c r="B1481" i="16"/>
  <c r="B1480" i="16"/>
  <c r="B1479" i="16"/>
  <c r="B1478" i="16"/>
  <c r="B1477" i="16"/>
  <c r="B1476" i="16"/>
  <c r="B1475" i="16"/>
  <c r="B1474" i="16"/>
  <c r="B1473" i="16"/>
  <c r="B1472" i="16"/>
  <c r="B1471" i="16"/>
  <c r="B1470" i="16"/>
  <c r="B1469" i="16"/>
  <c r="B1468" i="16"/>
  <c r="B1467" i="16"/>
  <c r="B1466" i="16"/>
  <c r="B1465" i="16"/>
  <c r="B1464" i="16"/>
  <c r="B1463" i="16"/>
  <c r="B1462" i="16"/>
  <c r="B1461" i="16"/>
  <c r="B1460" i="16"/>
  <c r="B1459" i="16"/>
  <c r="B1458" i="16"/>
  <c r="B1457" i="16"/>
  <c r="B1456" i="16"/>
  <c r="B1455" i="16"/>
  <c r="B1454" i="16"/>
  <c r="B1453" i="16"/>
  <c r="B1452" i="16"/>
  <c r="B1451" i="16"/>
  <c r="B1450" i="16"/>
  <c r="B1449" i="16"/>
  <c r="B1448" i="16"/>
  <c r="B1447" i="16"/>
  <c r="B1446" i="16"/>
  <c r="B1445" i="16"/>
  <c r="B1444" i="16"/>
  <c r="B1443" i="16"/>
  <c r="B1442" i="16"/>
  <c r="B1441" i="16"/>
  <c r="B1440" i="16"/>
  <c r="B1439" i="16"/>
  <c r="B1438" i="16"/>
  <c r="B1437" i="16"/>
  <c r="B1436" i="16"/>
  <c r="B1435" i="16"/>
  <c r="B1434" i="16"/>
  <c r="B1433" i="16"/>
  <c r="B1432" i="16"/>
  <c r="B1431" i="16"/>
  <c r="B1430" i="16"/>
  <c r="B1429" i="16"/>
  <c r="B1428" i="16"/>
  <c r="B1427" i="16"/>
  <c r="B1426" i="16"/>
  <c r="B1425" i="16"/>
  <c r="B1424" i="16"/>
  <c r="B1423" i="16"/>
  <c r="B1422" i="16"/>
  <c r="B1421" i="16"/>
  <c r="B1420" i="16"/>
  <c r="B1419" i="16"/>
  <c r="B1418" i="16"/>
  <c r="B1417" i="16"/>
  <c r="B1416" i="16"/>
  <c r="B1415" i="16"/>
  <c r="B1414" i="16"/>
  <c r="B1413" i="16"/>
  <c r="B1412" i="16"/>
  <c r="B1411" i="16"/>
  <c r="B1410" i="16"/>
  <c r="B1409" i="16"/>
  <c r="B1408" i="16"/>
  <c r="B1407" i="16"/>
  <c r="B1406" i="16"/>
  <c r="B1405" i="16"/>
  <c r="B1404" i="16"/>
  <c r="B1403" i="16"/>
  <c r="B1402" i="16"/>
  <c r="B1401" i="16"/>
  <c r="B1400" i="16"/>
  <c r="B1399" i="16"/>
  <c r="B1398" i="16"/>
  <c r="B1397" i="16"/>
  <c r="B1396" i="16"/>
  <c r="B1395" i="16"/>
  <c r="B1394" i="16"/>
  <c r="B1393" i="16"/>
  <c r="B1392" i="16"/>
  <c r="B1391" i="16"/>
  <c r="B1390" i="16"/>
  <c r="B1389" i="16"/>
  <c r="B1388" i="16"/>
  <c r="B1387" i="16"/>
  <c r="B1386" i="16"/>
  <c r="B1385" i="16"/>
  <c r="B1384" i="16"/>
  <c r="B1383" i="16"/>
  <c r="B1382" i="16"/>
  <c r="B1381" i="16"/>
  <c r="B1380" i="16"/>
  <c r="B1379" i="16"/>
  <c r="B1378" i="16"/>
  <c r="B1377" i="16"/>
  <c r="B1376" i="16"/>
  <c r="B1375" i="16"/>
  <c r="B1374" i="16"/>
  <c r="B1373" i="16"/>
  <c r="B1372" i="16"/>
  <c r="B1371" i="16"/>
  <c r="B1370" i="16"/>
  <c r="B1369" i="16"/>
  <c r="B1368" i="16"/>
  <c r="B1367" i="16"/>
  <c r="B1366" i="16"/>
  <c r="B1365" i="16"/>
  <c r="B1364" i="16"/>
  <c r="B1363" i="16"/>
  <c r="B1362" i="16"/>
  <c r="B1361" i="16"/>
  <c r="B1360" i="16"/>
  <c r="B1359" i="16"/>
  <c r="B1358" i="16"/>
  <c r="B1357" i="16"/>
  <c r="B1356" i="16"/>
  <c r="B1355" i="16"/>
  <c r="B1354" i="16"/>
  <c r="B1353" i="16"/>
  <c r="B1352" i="16"/>
  <c r="B1351" i="16"/>
  <c r="B1350" i="16"/>
  <c r="B1349" i="16"/>
  <c r="B1348" i="16"/>
  <c r="B1347" i="16"/>
  <c r="B1346" i="16"/>
  <c r="B1345" i="16"/>
  <c r="B1344" i="16"/>
  <c r="B1343" i="16"/>
  <c r="B1342" i="16"/>
  <c r="B1341" i="16"/>
  <c r="B1340" i="16"/>
  <c r="B1339" i="16"/>
  <c r="B1338" i="16"/>
  <c r="B1337" i="16"/>
  <c r="B1336" i="16"/>
  <c r="B1335" i="16"/>
  <c r="B1334" i="16"/>
  <c r="B1333" i="16"/>
  <c r="B1332" i="16"/>
  <c r="B1331" i="16"/>
  <c r="B1330" i="16"/>
  <c r="B1329" i="16"/>
  <c r="B1328" i="16"/>
  <c r="B1327" i="16"/>
  <c r="B1326" i="16"/>
  <c r="B1325" i="16"/>
  <c r="B1324" i="16"/>
  <c r="B1323" i="16"/>
  <c r="B1322" i="16"/>
  <c r="B1321" i="16"/>
  <c r="B1320" i="16"/>
  <c r="B1319" i="16"/>
  <c r="B1318" i="16"/>
  <c r="B1317" i="16"/>
  <c r="B1316" i="16"/>
  <c r="B1315" i="16"/>
  <c r="B1314" i="16"/>
  <c r="B1313" i="16"/>
  <c r="B1312" i="16"/>
  <c r="B1311" i="16"/>
  <c r="B1310" i="16"/>
  <c r="B1309" i="16"/>
  <c r="B1308" i="16"/>
  <c r="B1307" i="16"/>
  <c r="B1306" i="16"/>
  <c r="B1305" i="16"/>
  <c r="B1304" i="16"/>
  <c r="B1303" i="16"/>
  <c r="B1302" i="16"/>
  <c r="B1301" i="16"/>
  <c r="B1300" i="16"/>
  <c r="B1299" i="16"/>
  <c r="B1298" i="16"/>
  <c r="B1297" i="16"/>
  <c r="B1296" i="16"/>
  <c r="B1295" i="16"/>
  <c r="B1294" i="16"/>
  <c r="B1293" i="16"/>
  <c r="B1292" i="16"/>
  <c r="B1291" i="16"/>
  <c r="B1290" i="16"/>
  <c r="B1289" i="16"/>
  <c r="B1288" i="16"/>
  <c r="B1287" i="16"/>
  <c r="B1286" i="16"/>
  <c r="B1285" i="16"/>
  <c r="B1284" i="16"/>
  <c r="B1283" i="16"/>
  <c r="B1282" i="16"/>
  <c r="B1281" i="16"/>
  <c r="B1280" i="16"/>
  <c r="B1279" i="16"/>
  <c r="B1278" i="16"/>
  <c r="B1277" i="16"/>
  <c r="B1276" i="16"/>
  <c r="B1275" i="16"/>
  <c r="B1274" i="16"/>
  <c r="B1273" i="16"/>
  <c r="B1272" i="16"/>
  <c r="B1271" i="16"/>
  <c r="B1270" i="16"/>
  <c r="B1269" i="16"/>
  <c r="B1268" i="16"/>
  <c r="B1267" i="16"/>
  <c r="B1266" i="16"/>
  <c r="B1265" i="16"/>
  <c r="B1264" i="16"/>
  <c r="B1263" i="16"/>
  <c r="B1262" i="16"/>
  <c r="B1261" i="16"/>
  <c r="B1260" i="16"/>
  <c r="B1259" i="16"/>
  <c r="B1258" i="16"/>
  <c r="B1257" i="16"/>
  <c r="B1256" i="16"/>
  <c r="B1255" i="16"/>
  <c r="B1254" i="16"/>
  <c r="B1253" i="16"/>
  <c r="B1252" i="16"/>
  <c r="B1251" i="16"/>
  <c r="B1250" i="16"/>
  <c r="B1249" i="16"/>
  <c r="B1248" i="16"/>
  <c r="B1247" i="16"/>
  <c r="B1246" i="16"/>
  <c r="B1245" i="16"/>
  <c r="B1244" i="16"/>
  <c r="B1243" i="16"/>
  <c r="B1242" i="16"/>
  <c r="B1241" i="16"/>
  <c r="B1240" i="16"/>
  <c r="B1239" i="16"/>
  <c r="B1238" i="16"/>
  <c r="B1237" i="16"/>
  <c r="B1236" i="16"/>
  <c r="B1235" i="16"/>
  <c r="B1234" i="16"/>
  <c r="B1233" i="16"/>
  <c r="B1232" i="16"/>
  <c r="B1231" i="16"/>
  <c r="B1230" i="16"/>
  <c r="B1229" i="16"/>
  <c r="B1228" i="16"/>
  <c r="B1227" i="16"/>
  <c r="B1226" i="16"/>
  <c r="B1225" i="16"/>
  <c r="B1224" i="16"/>
  <c r="B1223" i="16"/>
  <c r="B1222" i="16"/>
  <c r="B1221" i="16"/>
  <c r="B1220" i="16"/>
  <c r="B1219" i="16"/>
  <c r="B1218" i="16"/>
  <c r="B1217" i="16"/>
  <c r="B1216" i="16"/>
  <c r="B1215" i="16"/>
  <c r="B1214" i="16"/>
  <c r="B1213" i="16"/>
  <c r="B1212" i="16"/>
  <c r="B1211" i="16"/>
  <c r="B1210" i="16"/>
  <c r="B1209" i="16"/>
  <c r="B1208" i="16"/>
  <c r="B1207" i="16"/>
  <c r="B1206" i="16"/>
  <c r="B1205" i="16"/>
  <c r="B1204" i="16"/>
  <c r="B1203" i="16"/>
  <c r="B1202" i="16"/>
  <c r="B1201" i="16"/>
  <c r="B1200" i="16"/>
  <c r="B1199" i="16"/>
  <c r="B1198" i="16"/>
  <c r="B1197" i="16"/>
  <c r="B1196" i="16"/>
  <c r="B1195" i="16"/>
  <c r="B1194" i="16"/>
  <c r="B1193" i="16"/>
  <c r="B1192" i="16"/>
  <c r="B1191" i="16"/>
  <c r="B1190" i="16"/>
  <c r="B1189" i="16"/>
  <c r="B1188" i="16"/>
  <c r="B1187" i="16"/>
  <c r="B1186" i="16"/>
  <c r="B1185" i="16"/>
  <c r="B1184" i="16"/>
  <c r="B1183" i="16"/>
  <c r="B1182" i="16"/>
  <c r="B1181" i="16"/>
  <c r="B1180" i="16"/>
  <c r="B1179" i="16"/>
  <c r="B1178" i="16"/>
  <c r="B1177" i="16"/>
  <c r="B1176" i="16"/>
  <c r="B1175" i="16"/>
  <c r="B1174" i="16"/>
  <c r="B1173" i="16"/>
  <c r="B1172" i="16"/>
  <c r="B1171" i="16"/>
  <c r="B1170" i="16"/>
  <c r="B1169" i="16"/>
  <c r="B1168" i="16"/>
  <c r="B1167" i="16"/>
  <c r="B1166" i="16"/>
  <c r="B1165" i="16"/>
  <c r="B1164" i="16"/>
  <c r="B1163" i="16"/>
  <c r="B1162" i="16"/>
  <c r="B1161" i="16"/>
  <c r="B1160" i="16"/>
  <c r="B1159" i="16"/>
  <c r="B1158" i="16"/>
  <c r="B1157" i="16"/>
  <c r="B1156" i="16"/>
  <c r="B1155" i="16"/>
  <c r="B1154" i="16"/>
  <c r="B1153" i="16"/>
  <c r="B1152" i="16"/>
  <c r="B1151" i="16"/>
  <c r="B1150" i="16"/>
  <c r="B1149" i="16"/>
  <c r="B1148" i="16"/>
  <c r="B1147" i="16"/>
  <c r="B1146" i="16"/>
  <c r="B1145" i="16"/>
  <c r="B1144" i="16"/>
  <c r="B1143" i="16"/>
  <c r="B1142" i="16"/>
  <c r="B1141" i="16"/>
  <c r="B1140" i="16"/>
  <c r="B1139" i="16"/>
  <c r="B1138" i="16"/>
  <c r="B1137" i="16"/>
  <c r="B1136" i="16"/>
  <c r="B1135" i="16"/>
  <c r="B1134" i="16"/>
  <c r="B1133" i="16"/>
  <c r="B1132" i="16"/>
  <c r="B1131" i="16"/>
  <c r="B1130" i="16"/>
  <c r="B1129" i="16"/>
  <c r="B1128" i="16"/>
  <c r="B1127" i="16"/>
  <c r="B1126" i="16"/>
  <c r="B1125" i="16"/>
  <c r="B1124" i="16"/>
  <c r="B1123" i="16"/>
  <c r="B1122" i="16"/>
  <c r="B1121" i="16"/>
  <c r="B1120" i="16"/>
  <c r="B1119" i="16"/>
  <c r="B1118" i="16"/>
  <c r="B1117" i="16"/>
  <c r="B1116" i="16"/>
  <c r="B1115" i="16"/>
  <c r="B1114" i="16"/>
  <c r="B1113" i="16"/>
  <c r="B1112" i="16"/>
  <c r="B1111" i="16"/>
  <c r="B1110" i="16"/>
  <c r="B1109" i="16"/>
  <c r="B1108" i="16"/>
  <c r="B1107" i="16"/>
  <c r="B1106" i="16"/>
  <c r="B1105" i="16"/>
  <c r="B1104" i="16"/>
  <c r="B1103" i="16"/>
  <c r="B1102" i="16"/>
  <c r="B1101" i="16"/>
  <c r="B1100" i="16"/>
  <c r="B1099" i="16"/>
  <c r="B1098" i="16"/>
  <c r="B1097" i="16"/>
  <c r="B1096" i="16"/>
  <c r="B1095" i="16"/>
  <c r="B1094" i="16"/>
  <c r="B1093" i="16"/>
  <c r="B1092" i="16"/>
  <c r="B1091" i="16"/>
  <c r="B1090" i="16"/>
  <c r="B1089" i="16"/>
  <c r="B1088" i="16"/>
  <c r="B1087" i="16"/>
  <c r="B1086" i="16"/>
  <c r="B1085" i="16"/>
  <c r="B1084" i="16"/>
  <c r="B1083" i="16"/>
  <c r="B1082" i="16"/>
  <c r="B1081" i="16"/>
  <c r="B1080" i="16"/>
  <c r="B1079" i="16"/>
  <c r="B1078" i="16"/>
  <c r="B1077" i="16"/>
  <c r="B1076" i="16"/>
  <c r="B1075" i="16"/>
  <c r="B1074" i="16"/>
  <c r="B1073" i="16"/>
  <c r="B1072" i="16"/>
  <c r="B1071" i="16"/>
  <c r="B1070" i="16"/>
  <c r="B1069" i="16"/>
  <c r="B1068" i="16"/>
  <c r="B1067" i="16"/>
  <c r="B1066" i="16"/>
  <c r="B1065" i="16"/>
  <c r="B1064" i="16"/>
  <c r="B1063" i="16"/>
  <c r="B1062" i="16"/>
  <c r="B1061" i="16"/>
  <c r="B1060" i="16"/>
  <c r="B1059" i="16"/>
  <c r="B1058" i="16"/>
  <c r="B1057" i="16"/>
  <c r="B1056" i="16"/>
  <c r="B1055" i="16"/>
  <c r="B1054" i="16"/>
  <c r="B1053" i="16"/>
  <c r="B1052" i="16"/>
  <c r="B1051" i="16"/>
  <c r="B1050" i="16"/>
  <c r="B1049" i="16"/>
  <c r="B1048" i="16"/>
  <c r="B1047" i="16"/>
  <c r="B1046" i="16"/>
  <c r="B1045" i="16"/>
  <c r="B1044" i="16"/>
  <c r="B1043" i="16"/>
  <c r="B1042" i="16"/>
  <c r="B1041" i="16"/>
  <c r="B1040" i="16"/>
  <c r="B1039" i="16"/>
  <c r="B1038" i="16"/>
  <c r="B1037" i="16"/>
  <c r="B1036" i="16"/>
  <c r="B1035" i="16"/>
  <c r="B1034" i="16"/>
  <c r="B1033" i="16"/>
  <c r="B1032" i="16"/>
  <c r="B1031" i="16"/>
  <c r="B1030" i="16"/>
  <c r="B1029" i="16"/>
  <c r="B1028" i="16"/>
  <c r="B1027" i="16"/>
  <c r="B1026" i="16"/>
  <c r="B1025" i="16"/>
  <c r="B1024" i="16"/>
  <c r="B1023" i="16"/>
  <c r="B1022" i="16"/>
  <c r="B1021" i="16"/>
  <c r="B1020" i="16"/>
  <c r="B1019" i="16"/>
  <c r="B1018" i="16"/>
  <c r="B1017" i="16"/>
  <c r="B1016" i="16"/>
  <c r="B1015" i="16"/>
  <c r="B1014" i="16"/>
  <c r="B1013" i="16"/>
  <c r="B1012" i="16"/>
  <c r="B1011" i="16"/>
  <c r="B1010" i="16"/>
  <c r="B1009" i="16"/>
  <c r="B1008" i="16"/>
  <c r="B1007" i="16"/>
  <c r="B1006" i="16"/>
  <c r="B1005" i="16"/>
  <c r="B1004" i="16"/>
  <c r="B1003" i="16"/>
  <c r="B1002" i="16"/>
  <c r="B1001" i="16"/>
  <c r="B1000" i="16"/>
  <c r="B999" i="16"/>
  <c r="B998" i="16"/>
  <c r="B997" i="16"/>
  <c r="B996" i="16"/>
  <c r="B995" i="16"/>
  <c r="B994" i="16"/>
  <c r="B993" i="16"/>
  <c r="B992" i="16"/>
  <c r="B991" i="16"/>
  <c r="B990" i="16"/>
  <c r="B989" i="16"/>
  <c r="B988" i="16"/>
  <c r="B987" i="16"/>
  <c r="B986" i="16"/>
  <c r="B985" i="16"/>
  <c r="B984" i="16"/>
  <c r="B983" i="16"/>
  <c r="B982" i="16"/>
  <c r="B981" i="16"/>
  <c r="B980" i="16"/>
  <c r="B979" i="16"/>
  <c r="B978" i="16"/>
  <c r="B977" i="16"/>
  <c r="B976" i="16"/>
  <c r="B975" i="16"/>
  <c r="B974" i="16"/>
  <c r="B973" i="16"/>
  <c r="B972" i="16"/>
  <c r="B971" i="16"/>
  <c r="B970" i="16"/>
  <c r="B969" i="16"/>
  <c r="B968" i="16"/>
  <c r="B967" i="16"/>
  <c r="B966" i="16"/>
  <c r="B965" i="16"/>
  <c r="B964" i="16"/>
  <c r="B963" i="16"/>
  <c r="B962" i="16"/>
  <c r="B961" i="16"/>
  <c r="B960" i="16"/>
  <c r="B959" i="16"/>
  <c r="B958" i="16"/>
  <c r="B957" i="16"/>
  <c r="B956" i="16"/>
  <c r="B955" i="16"/>
  <c r="B954" i="16"/>
  <c r="B953" i="16"/>
  <c r="B952" i="16"/>
  <c r="B951" i="16"/>
  <c r="B950" i="16"/>
  <c r="B949" i="16"/>
  <c r="B948" i="16"/>
  <c r="B947" i="16"/>
  <c r="B946" i="16"/>
  <c r="B945" i="16"/>
  <c r="B944" i="16"/>
  <c r="B943" i="16"/>
  <c r="B942" i="16"/>
  <c r="B941" i="16"/>
  <c r="B940" i="16"/>
  <c r="B939" i="16"/>
  <c r="B938" i="16"/>
  <c r="B937" i="16"/>
  <c r="B936" i="16"/>
  <c r="B935" i="16"/>
  <c r="B934" i="16"/>
  <c r="B933" i="16"/>
  <c r="B932" i="16"/>
  <c r="B931" i="16"/>
  <c r="B930" i="16"/>
  <c r="B929" i="16"/>
  <c r="B928" i="16"/>
  <c r="B927" i="16"/>
  <c r="B926" i="16"/>
  <c r="B925" i="16"/>
  <c r="B924" i="16"/>
  <c r="B923" i="16"/>
  <c r="B922" i="16"/>
  <c r="B921" i="16"/>
  <c r="B920" i="16"/>
  <c r="B919" i="16"/>
  <c r="B918" i="16"/>
  <c r="B917" i="16"/>
  <c r="B916" i="16"/>
  <c r="B915" i="16"/>
  <c r="B914" i="16"/>
  <c r="B913" i="16"/>
  <c r="B912" i="16"/>
  <c r="B911" i="16"/>
  <c r="B910" i="16"/>
  <c r="B909" i="16"/>
  <c r="B908" i="16"/>
  <c r="B907" i="16"/>
  <c r="B906" i="16"/>
  <c r="B905" i="16"/>
  <c r="B904" i="16"/>
  <c r="B903" i="16"/>
  <c r="B902" i="16"/>
  <c r="B901" i="16"/>
  <c r="B900" i="16"/>
  <c r="B899" i="16"/>
  <c r="B898" i="16"/>
  <c r="B897" i="16"/>
  <c r="B896" i="16"/>
  <c r="B895" i="16"/>
  <c r="B894" i="16"/>
  <c r="B893" i="16"/>
  <c r="B892" i="16"/>
  <c r="B891" i="16"/>
  <c r="B890" i="16"/>
  <c r="B889" i="16"/>
  <c r="B888" i="16"/>
  <c r="B887" i="16"/>
  <c r="B886" i="16"/>
  <c r="B885" i="16"/>
  <c r="B884" i="16"/>
  <c r="B883" i="16"/>
  <c r="B882" i="16"/>
  <c r="B881" i="16"/>
  <c r="B880" i="16"/>
  <c r="B879" i="16"/>
  <c r="B878" i="16"/>
  <c r="B877" i="16"/>
  <c r="B876" i="16"/>
  <c r="B875" i="16"/>
  <c r="B874" i="16"/>
  <c r="B873" i="16"/>
  <c r="B872" i="16"/>
  <c r="B871" i="16"/>
  <c r="B870" i="16"/>
  <c r="B869" i="16"/>
  <c r="B868" i="16"/>
  <c r="B867" i="16"/>
  <c r="B866" i="16"/>
  <c r="B865" i="16"/>
  <c r="B864" i="16"/>
  <c r="B863" i="16"/>
  <c r="B862" i="16"/>
  <c r="B861" i="16"/>
  <c r="B860" i="16"/>
  <c r="B859" i="16"/>
  <c r="B858" i="16"/>
  <c r="B857" i="16"/>
  <c r="B856" i="16"/>
  <c r="B855" i="16"/>
  <c r="B854" i="16"/>
  <c r="B853" i="16"/>
  <c r="B852" i="16"/>
  <c r="B851" i="16"/>
  <c r="B850" i="16"/>
  <c r="B849" i="16"/>
  <c r="B848" i="16"/>
  <c r="B847" i="16"/>
  <c r="B846" i="16"/>
  <c r="B845" i="16"/>
  <c r="B844" i="16"/>
  <c r="B843" i="16"/>
  <c r="B842" i="16"/>
  <c r="B841" i="16"/>
  <c r="B840" i="16"/>
  <c r="B839" i="16"/>
  <c r="B838" i="16"/>
  <c r="B837" i="16"/>
  <c r="B836" i="16"/>
  <c r="B835" i="16"/>
  <c r="B834" i="16"/>
  <c r="B833" i="16"/>
  <c r="B832" i="16"/>
  <c r="B831" i="16"/>
  <c r="B830" i="16"/>
  <c r="B829" i="16"/>
  <c r="B828" i="16"/>
  <c r="B827" i="16"/>
  <c r="B826" i="16"/>
  <c r="B825" i="16"/>
  <c r="B824" i="16"/>
  <c r="B823" i="16"/>
  <c r="B822" i="16"/>
  <c r="B821" i="16"/>
  <c r="B820" i="16"/>
  <c r="B819" i="16"/>
  <c r="B818" i="16"/>
  <c r="B817" i="16"/>
  <c r="B816" i="16"/>
  <c r="B815" i="16"/>
  <c r="B814" i="16"/>
  <c r="B813" i="16"/>
  <c r="B812" i="16"/>
  <c r="B811" i="16"/>
  <c r="B810" i="16"/>
  <c r="B809" i="16"/>
  <c r="B808" i="16"/>
  <c r="B807" i="16"/>
  <c r="B806" i="16"/>
  <c r="B805" i="16"/>
  <c r="B804" i="16"/>
  <c r="B803" i="16"/>
  <c r="B802" i="16"/>
  <c r="B801" i="16"/>
  <c r="B800" i="16"/>
  <c r="B799" i="16"/>
  <c r="B798" i="16"/>
  <c r="B797" i="16"/>
  <c r="B796" i="16"/>
  <c r="B795" i="16"/>
  <c r="B794" i="16"/>
  <c r="B793" i="16"/>
  <c r="B792" i="16"/>
  <c r="B791" i="16"/>
  <c r="B790" i="16"/>
  <c r="B789" i="16"/>
  <c r="B788" i="16"/>
  <c r="B787" i="16"/>
  <c r="B786" i="16"/>
  <c r="B785" i="16"/>
  <c r="B784" i="16"/>
  <c r="B783" i="16"/>
  <c r="B782" i="16"/>
  <c r="B781" i="16"/>
  <c r="B780" i="16"/>
  <c r="B779" i="16"/>
  <c r="B778" i="16"/>
  <c r="B777" i="16"/>
  <c r="B776" i="16"/>
  <c r="B775" i="16"/>
  <c r="B774" i="16"/>
  <c r="B773" i="16"/>
  <c r="B772" i="16"/>
  <c r="B771" i="16"/>
  <c r="B770" i="16"/>
  <c r="B769" i="16"/>
  <c r="B768" i="16"/>
  <c r="B767" i="16"/>
  <c r="B766" i="16"/>
  <c r="B765" i="16"/>
  <c r="B764" i="16"/>
  <c r="B763" i="16"/>
  <c r="B762" i="16"/>
  <c r="B761" i="16"/>
  <c r="B760" i="16"/>
  <c r="B759" i="16"/>
  <c r="B758" i="16"/>
  <c r="B757" i="16"/>
  <c r="B756" i="16"/>
  <c r="B755" i="16"/>
  <c r="B754" i="16"/>
  <c r="B753" i="16"/>
  <c r="B752" i="16"/>
  <c r="B751" i="16"/>
  <c r="B750" i="16"/>
  <c r="B749" i="16"/>
  <c r="B748" i="16"/>
  <c r="B747" i="16"/>
  <c r="B746" i="16"/>
  <c r="B745" i="16"/>
  <c r="B744" i="16"/>
  <c r="B743" i="16"/>
  <c r="B742" i="16"/>
  <c r="B741" i="16"/>
  <c r="B740" i="16"/>
  <c r="B739" i="16"/>
  <c r="B738" i="16"/>
  <c r="B737" i="16"/>
  <c r="B736" i="16"/>
  <c r="B735" i="16"/>
  <c r="B734" i="16"/>
  <c r="B733" i="16"/>
  <c r="B732" i="16"/>
  <c r="B731" i="16"/>
  <c r="B730" i="16"/>
  <c r="B729" i="16"/>
  <c r="B728" i="16"/>
  <c r="B727" i="16"/>
  <c r="B726" i="16"/>
  <c r="B725" i="16"/>
  <c r="B724" i="16"/>
  <c r="B723" i="16"/>
  <c r="B722" i="16"/>
  <c r="B721" i="16"/>
  <c r="B720" i="16"/>
  <c r="B719" i="16"/>
  <c r="B718" i="16"/>
  <c r="B717" i="16"/>
  <c r="B716" i="16"/>
  <c r="B715" i="16"/>
  <c r="B714" i="16"/>
  <c r="B713" i="16"/>
  <c r="B712" i="16"/>
  <c r="B711" i="16"/>
  <c r="B710" i="16"/>
  <c r="B709" i="16"/>
  <c r="B708" i="16"/>
  <c r="B707" i="16"/>
  <c r="B706" i="16"/>
  <c r="B705" i="16"/>
  <c r="B704" i="16"/>
  <c r="B703" i="16"/>
  <c r="B702" i="16"/>
  <c r="B701" i="16"/>
  <c r="B700" i="16"/>
  <c r="B699" i="16"/>
  <c r="B698" i="16"/>
  <c r="B697" i="16"/>
  <c r="B696" i="16"/>
  <c r="B695" i="16"/>
  <c r="B694" i="16"/>
  <c r="B693" i="16"/>
  <c r="B692" i="16"/>
  <c r="B691" i="16"/>
  <c r="B690" i="16"/>
  <c r="B689" i="16"/>
  <c r="B688" i="16"/>
  <c r="B687" i="16"/>
  <c r="B686" i="16"/>
  <c r="B685" i="16"/>
  <c r="B684" i="16"/>
  <c r="B683" i="16"/>
  <c r="B682" i="16"/>
  <c r="B681" i="16"/>
  <c r="B680" i="16"/>
  <c r="B679" i="16"/>
  <c r="B678" i="16"/>
  <c r="B677" i="16"/>
  <c r="B676" i="16"/>
  <c r="B675" i="16"/>
  <c r="B674" i="16"/>
  <c r="B673" i="16"/>
  <c r="B672" i="16"/>
  <c r="B671" i="16"/>
  <c r="B670" i="16"/>
  <c r="B669" i="16"/>
  <c r="B668" i="16"/>
  <c r="B667" i="16"/>
  <c r="B666" i="16"/>
  <c r="B665" i="16"/>
  <c r="B664" i="16"/>
  <c r="B663" i="16"/>
  <c r="B662" i="16"/>
  <c r="B661" i="16"/>
  <c r="B660" i="16"/>
  <c r="B659" i="16"/>
  <c r="B658" i="16"/>
  <c r="B657" i="16"/>
  <c r="B656" i="16"/>
  <c r="B655" i="16"/>
  <c r="B654" i="16"/>
  <c r="B653" i="16"/>
  <c r="B652" i="16"/>
  <c r="B651" i="16"/>
  <c r="B650" i="16"/>
  <c r="B649" i="16"/>
  <c r="B648" i="16"/>
  <c r="B647" i="16"/>
  <c r="B646" i="16"/>
  <c r="B645" i="16"/>
  <c r="B644" i="16"/>
  <c r="B643" i="16"/>
  <c r="B642" i="16"/>
  <c r="B641" i="16"/>
  <c r="B640" i="16"/>
  <c r="B639" i="16"/>
  <c r="B638" i="16"/>
  <c r="B637" i="16"/>
  <c r="B636" i="16"/>
  <c r="B635" i="16"/>
  <c r="B634" i="16"/>
  <c r="B633" i="16"/>
  <c r="B632" i="16"/>
  <c r="B631" i="16"/>
  <c r="B630" i="16"/>
  <c r="B629" i="16"/>
  <c r="B628" i="16"/>
  <c r="B627" i="16"/>
  <c r="B626" i="16"/>
  <c r="B625" i="16"/>
  <c r="B624" i="16"/>
  <c r="B623" i="16"/>
  <c r="B622" i="16"/>
  <c r="B621" i="16"/>
  <c r="B620" i="16"/>
  <c r="B619" i="16"/>
  <c r="B618" i="16"/>
  <c r="B617" i="16"/>
  <c r="B616" i="16"/>
  <c r="B615" i="16"/>
  <c r="B614" i="16"/>
  <c r="B613" i="16"/>
  <c r="B612" i="16"/>
  <c r="B611" i="16"/>
  <c r="B610" i="16"/>
  <c r="B609" i="16"/>
  <c r="B608" i="16"/>
  <c r="B607" i="16"/>
  <c r="B606" i="16"/>
  <c r="B605" i="16"/>
  <c r="B604" i="16"/>
  <c r="B603" i="16"/>
  <c r="B602" i="16"/>
  <c r="B601" i="16"/>
  <c r="B600" i="16"/>
  <c r="B599" i="16"/>
  <c r="B598" i="16"/>
  <c r="B597" i="16"/>
  <c r="B596" i="16"/>
  <c r="B595" i="16"/>
  <c r="B594" i="16"/>
  <c r="B593" i="16"/>
  <c r="B592" i="16"/>
  <c r="B591" i="16"/>
  <c r="B590" i="16"/>
  <c r="B589" i="16"/>
  <c r="B588" i="16"/>
  <c r="B587" i="16"/>
  <c r="B586" i="16"/>
  <c r="B585" i="16"/>
  <c r="B584" i="16"/>
  <c r="B583" i="16"/>
  <c r="B582" i="16"/>
  <c r="B581" i="16"/>
  <c r="B580" i="16"/>
  <c r="B579" i="16"/>
  <c r="B578" i="16"/>
  <c r="B577" i="16"/>
  <c r="B576" i="16"/>
  <c r="B575" i="16"/>
  <c r="B574" i="16"/>
  <c r="B573" i="16"/>
  <c r="B572" i="16"/>
  <c r="B571" i="16"/>
  <c r="B570" i="16"/>
  <c r="B569" i="16"/>
  <c r="B568" i="16"/>
  <c r="B567" i="16"/>
  <c r="B566" i="16"/>
  <c r="B565" i="16"/>
  <c r="B564" i="16"/>
  <c r="B563" i="16"/>
  <c r="B562" i="16"/>
  <c r="B561" i="16"/>
  <c r="B560" i="16"/>
  <c r="B559" i="16"/>
  <c r="B558" i="16"/>
  <c r="B557" i="16"/>
  <c r="B556" i="16"/>
  <c r="B555" i="16"/>
  <c r="B554" i="16"/>
  <c r="B553" i="16"/>
  <c r="B552" i="16"/>
  <c r="B551" i="16"/>
  <c r="B550" i="16"/>
  <c r="B549" i="16"/>
  <c r="B548" i="16"/>
  <c r="B547" i="16"/>
  <c r="B546" i="16"/>
  <c r="B545" i="16"/>
  <c r="B544" i="16"/>
  <c r="B543" i="16"/>
  <c r="B542" i="16"/>
  <c r="B541" i="16"/>
  <c r="B540" i="16"/>
  <c r="B539" i="16"/>
  <c r="B538" i="16"/>
  <c r="B537" i="16"/>
  <c r="B536" i="16"/>
  <c r="B535" i="16"/>
  <c r="B534" i="16"/>
  <c r="B533" i="16"/>
  <c r="B532" i="16"/>
  <c r="B531" i="16"/>
  <c r="B530" i="16"/>
  <c r="B529" i="16"/>
  <c r="B528" i="16"/>
  <c r="B527" i="16"/>
  <c r="B526" i="16"/>
  <c r="B525" i="16"/>
  <c r="B524" i="16"/>
  <c r="B523" i="16"/>
  <c r="B522" i="16"/>
  <c r="B521" i="16"/>
  <c r="B520" i="16"/>
  <c r="B519" i="16"/>
  <c r="B518" i="16"/>
  <c r="B517" i="16"/>
  <c r="B516" i="16"/>
  <c r="B515" i="16"/>
  <c r="B514" i="16"/>
  <c r="B513" i="16"/>
  <c r="B512" i="16"/>
  <c r="B511" i="16"/>
  <c r="B510" i="16"/>
  <c r="B509" i="16"/>
  <c r="B508" i="16"/>
  <c r="B507" i="16"/>
  <c r="B506" i="16"/>
  <c r="B505" i="16"/>
  <c r="B504" i="16"/>
  <c r="B503" i="16"/>
  <c r="B502" i="16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2768" i="2"/>
  <c r="B2767" i="2"/>
  <c r="B2766" i="2"/>
  <c r="B2765" i="2"/>
  <c r="B2764" i="2"/>
  <c r="B2763" i="2"/>
  <c r="B2762" i="2"/>
  <c r="B2761" i="2"/>
  <c r="B2760" i="2"/>
  <c r="B2759" i="2"/>
  <c r="B2758" i="2"/>
  <c r="B2757" i="2"/>
  <c r="B2756" i="2"/>
  <c r="B2755" i="2"/>
  <c r="B2754" i="2"/>
  <c r="B2753" i="2"/>
  <c r="B2752" i="2"/>
  <c r="B2751" i="2"/>
  <c r="B2750" i="2"/>
  <c r="B2749" i="2"/>
  <c r="B2748" i="2"/>
  <c r="B2747" i="2"/>
  <c r="B2746" i="2"/>
  <c r="B2745" i="2"/>
  <c r="B2744" i="2"/>
  <c r="B2743" i="2"/>
  <c r="B2742" i="2"/>
  <c r="B2741" i="2"/>
  <c r="B2740" i="2"/>
  <c r="B2739" i="2"/>
  <c r="B2738" i="2"/>
  <c r="B2737" i="2"/>
  <c r="B2736" i="2"/>
  <c r="B2735" i="2"/>
  <c r="B2734" i="2"/>
  <c r="B2733" i="2"/>
  <c r="B2732" i="2"/>
  <c r="B2731" i="2"/>
  <c r="B2730" i="2"/>
  <c r="B2729" i="2"/>
  <c r="B2728" i="2"/>
  <c r="B2727" i="2"/>
  <c r="B2726" i="2"/>
  <c r="B2725" i="2"/>
  <c r="B2724" i="2"/>
  <c r="B2723" i="2"/>
  <c r="B2722" i="2"/>
  <c r="B2721" i="2"/>
  <c r="B2720" i="2"/>
  <c r="B2719" i="2"/>
  <c r="B2718" i="2"/>
  <c r="B2717" i="2"/>
  <c r="B2716" i="2"/>
  <c r="B2715" i="2"/>
  <c r="B2714" i="2"/>
  <c r="B2713" i="2"/>
  <c r="B2712" i="2"/>
  <c r="B2711" i="2"/>
  <c r="B2710" i="2"/>
  <c r="B2709" i="2"/>
  <c r="B2708" i="2"/>
  <c r="B2707" i="2"/>
  <c r="B2706" i="2"/>
  <c r="B2705" i="2"/>
  <c r="B2704" i="2"/>
  <c r="B2703" i="2"/>
  <c r="B2702" i="2"/>
  <c r="B2701" i="2"/>
  <c r="B2700" i="2"/>
  <c r="B2699" i="2"/>
  <c r="B2698" i="2"/>
  <c r="B2697" i="2"/>
  <c r="B2696" i="2"/>
  <c r="B2695" i="2"/>
  <c r="B2694" i="2"/>
  <c r="B2693" i="2"/>
  <c r="B2692" i="2"/>
  <c r="B2691" i="2"/>
  <c r="B2690" i="2"/>
  <c r="B2689" i="2"/>
  <c r="B2688" i="2"/>
  <c r="B2687" i="2"/>
  <c r="B2686" i="2"/>
  <c r="B2685" i="2"/>
  <c r="B2684" i="2"/>
  <c r="B2683" i="2"/>
  <c r="B2682" i="2"/>
  <c r="B2681" i="2"/>
  <c r="B2680" i="2"/>
  <c r="B2679" i="2"/>
  <c r="B2678" i="2"/>
  <c r="B2677" i="2"/>
  <c r="B2676" i="2"/>
  <c r="B2675" i="2"/>
  <c r="B2674" i="2"/>
  <c r="B2673" i="2"/>
  <c r="B2672" i="2"/>
  <c r="B2671" i="2"/>
  <c r="B2670" i="2"/>
  <c r="B2669" i="2"/>
  <c r="B2668" i="2"/>
  <c r="B2667" i="2"/>
  <c r="B2666" i="2"/>
  <c r="B2665" i="2"/>
  <c r="B2664" i="2"/>
  <c r="B2663" i="2"/>
  <c r="B2662" i="2"/>
  <c r="B2661" i="2"/>
  <c r="B2660" i="2"/>
  <c r="B2659" i="2"/>
  <c r="B2658" i="2"/>
  <c r="B2657" i="2"/>
  <c r="B2656" i="2"/>
  <c r="B2655" i="2"/>
  <c r="B2654" i="2"/>
  <c r="B2653" i="2"/>
  <c r="B2652" i="2"/>
  <c r="B2651" i="2"/>
  <c r="B2650" i="2"/>
  <c r="B2649" i="2"/>
  <c r="B2648" i="2"/>
  <c r="B2647" i="2"/>
  <c r="B2646" i="2"/>
  <c r="B2645" i="2"/>
  <c r="B2644" i="2"/>
  <c r="B2643" i="2"/>
  <c r="B2642" i="2"/>
  <c r="B2641" i="2"/>
  <c r="B2640" i="2"/>
  <c r="B2639" i="2"/>
  <c r="B2638" i="2"/>
  <c r="B2637" i="2"/>
  <c r="B2636" i="2"/>
  <c r="B2635" i="2"/>
  <c r="B2634" i="2"/>
  <c r="B2633" i="2"/>
  <c r="B2632" i="2"/>
  <c r="B2631" i="2"/>
  <c r="B2630" i="2"/>
  <c r="B2629" i="2"/>
  <c r="B2628" i="2"/>
  <c r="B2627" i="2"/>
  <c r="B2626" i="2"/>
  <c r="B2625" i="2"/>
  <c r="B2624" i="2"/>
  <c r="B2623" i="2"/>
  <c r="B2622" i="2"/>
  <c r="B2621" i="2"/>
  <c r="B2620" i="2"/>
  <c r="B2619" i="2"/>
  <c r="B2618" i="2"/>
  <c r="B2617" i="2"/>
  <c r="B2616" i="2"/>
  <c r="B2615" i="2"/>
  <c r="B2614" i="2"/>
  <c r="B2613" i="2"/>
  <c r="B2612" i="2"/>
  <c r="B2611" i="2"/>
  <c r="B2610" i="2"/>
  <c r="B2609" i="2"/>
  <c r="B2608" i="2"/>
  <c r="B2607" i="2"/>
  <c r="B2606" i="2"/>
  <c r="B2605" i="2"/>
  <c r="B2604" i="2"/>
  <c r="B2603" i="2"/>
  <c r="B2602" i="2"/>
  <c r="B2601" i="2"/>
  <c r="B2600" i="2"/>
  <c r="B2599" i="2"/>
  <c r="B2598" i="2"/>
  <c r="B2597" i="2"/>
  <c r="B2596" i="2"/>
  <c r="B2595" i="2"/>
  <c r="B2594" i="2"/>
  <c r="B2593" i="2"/>
  <c r="B2592" i="2"/>
  <c r="B2591" i="2"/>
  <c r="B2590" i="2"/>
  <c r="B2589" i="2"/>
  <c r="B2588" i="2"/>
  <c r="B2587" i="2"/>
  <c r="B2586" i="2"/>
  <c r="B2585" i="2"/>
  <c r="B2584" i="2"/>
  <c r="B2583" i="2"/>
  <c r="B2582" i="2"/>
  <c r="B2581" i="2"/>
  <c r="B2580" i="2"/>
  <c r="B2579" i="2"/>
  <c r="B2578" i="2"/>
  <c r="B2577" i="2"/>
  <c r="B2576" i="2"/>
  <c r="B2575" i="2"/>
  <c r="B2574" i="2"/>
  <c r="B2573" i="2"/>
  <c r="B2572" i="2"/>
  <c r="B2571" i="2"/>
  <c r="B2570" i="2"/>
  <c r="B2569" i="2"/>
  <c r="B2568" i="2"/>
  <c r="B2567" i="2"/>
  <c r="B2566" i="2"/>
  <c r="B2565" i="2"/>
  <c r="B2564" i="2"/>
  <c r="B2563" i="2"/>
  <c r="B2562" i="2"/>
  <c r="B2561" i="2"/>
  <c r="B2560" i="2"/>
  <c r="B2559" i="2"/>
  <c r="B2558" i="2"/>
  <c r="B2557" i="2"/>
  <c r="B2556" i="2"/>
  <c r="B2555" i="2"/>
  <c r="B2554" i="2"/>
  <c r="B2553" i="2"/>
  <c r="B2552" i="2"/>
  <c r="B2551" i="2"/>
  <c r="B2550" i="2"/>
  <c r="B2549" i="2"/>
  <c r="B2548" i="2"/>
  <c r="B2547" i="2"/>
  <c r="B2546" i="2"/>
  <c r="B2545" i="2"/>
  <c r="B2544" i="2"/>
  <c r="B2543" i="2"/>
  <c r="B2542" i="2"/>
  <c r="B2541" i="2"/>
  <c r="B2540" i="2"/>
  <c r="B2539" i="2"/>
  <c r="B2538" i="2"/>
  <c r="B2537" i="2"/>
  <c r="B2536" i="2"/>
  <c r="B2535" i="2"/>
  <c r="B2534" i="2"/>
  <c r="B2533" i="2"/>
  <c r="B2532" i="2"/>
  <c r="B2531" i="2"/>
  <c r="B2530" i="2"/>
  <c r="B2529" i="2"/>
  <c r="B2528" i="2"/>
  <c r="B2527" i="2"/>
  <c r="B2526" i="2"/>
  <c r="B2525" i="2"/>
  <c r="B2524" i="2"/>
  <c r="B2523" i="2"/>
  <c r="B2522" i="2"/>
  <c r="B2521" i="2"/>
  <c r="B2520" i="2"/>
  <c r="B2519" i="2"/>
  <c r="B2518" i="2"/>
  <c r="B2517" i="2"/>
  <c r="B2516" i="2"/>
  <c r="B2515" i="2"/>
  <c r="B2514" i="2"/>
  <c r="B2513" i="2"/>
  <c r="B2512" i="2"/>
  <c r="B2511" i="2"/>
  <c r="B2510" i="2"/>
  <c r="B2509" i="2"/>
  <c r="B2508" i="2"/>
  <c r="B2507" i="2"/>
  <c r="B2506" i="2"/>
  <c r="B2505" i="2"/>
  <c r="B2504" i="2"/>
  <c r="B2503" i="2"/>
  <c r="B2502" i="2"/>
  <c r="B2501" i="2"/>
  <c r="B2500" i="2"/>
  <c r="B2499" i="2"/>
  <c r="B2498" i="2"/>
  <c r="B2497" i="2"/>
  <c r="B2496" i="2"/>
  <c r="B2495" i="2"/>
  <c r="B2494" i="2"/>
  <c r="B2493" i="2"/>
  <c r="B2492" i="2"/>
  <c r="B2491" i="2"/>
  <c r="B2490" i="2"/>
  <c r="B2489" i="2"/>
  <c r="B2488" i="2"/>
  <c r="B2487" i="2"/>
  <c r="B2486" i="2"/>
  <c r="B2485" i="2"/>
  <c r="B2484" i="2"/>
  <c r="B2483" i="2"/>
  <c r="B2482" i="2"/>
  <c r="B2481" i="2"/>
  <c r="B2480" i="2"/>
  <c r="B2479" i="2"/>
  <c r="B2478" i="2"/>
  <c r="B2477" i="2"/>
  <c r="B2476" i="2"/>
  <c r="B2475" i="2"/>
  <c r="B2474" i="2"/>
  <c r="B2473" i="2"/>
  <c r="B2472" i="2"/>
  <c r="B2471" i="2"/>
  <c r="B2470" i="2"/>
  <c r="B2469" i="2"/>
  <c r="B2468" i="2"/>
  <c r="B2467" i="2"/>
  <c r="B2466" i="2"/>
  <c r="B2465" i="2"/>
  <c r="B2464" i="2"/>
  <c r="B2463" i="2"/>
  <c r="B2462" i="2"/>
  <c r="B2461" i="2"/>
  <c r="B2460" i="2"/>
  <c r="B2459" i="2"/>
  <c r="B2458" i="2"/>
  <c r="B2457" i="2"/>
  <c r="B2456" i="2"/>
  <c r="B2455" i="2"/>
  <c r="B2454" i="2"/>
  <c r="B2453" i="2"/>
  <c r="B2452" i="2"/>
  <c r="B2451" i="2"/>
  <c r="B2450" i="2"/>
  <c r="B2449" i="2"/>
  <c r="B2448" i="2"/>
  <c r="B2447" i="2"/>
  <c r="B2446" i="2"/>
  <c r="B2445" i="2"/>
  <c r="B2444" i="2"/>
  <c r="B2443" i="2"/>
  <c r="B2442" i="2"/>
  <c r="B2441" i="2"/>
  <c r="B2440" i="2"/>
  <c r="B2439" i="2"/>
  <c r="B2438" i="2"/>
  <c r="B2437" i="2"/>
  <c r="B2436" i="2"/>
  <c r="B2435" i="2"/>
  <c r="B2434" i="2"/>
  <c r="B2433" i="2"/>
  <c r="B2432" i="2"/>
  <c r="B2431" i="2"/>
  <c r="B2430" i="2"/>
  <c r="B2429" i="2"/>
  <c r="B2428" i="2"/>
  <c r="B2427" i="2"/>
  <c r="B2426" i="2"/>
  <c r="B2425" i="2"/>
  <c r="B2424" i="2"/>
  <c r="B2423" i="2"/>
  <c r="B2422" i="2"/>
  <c r="B2421" i="2"/>
  <c r="B2420" i="2"/>
  <c r="B2419" i="2"/>
  <c r="B2418" i="2"/>
  <c r="B2417" i="2"/>
  <c r="B2416" i="2"/>
  <c r="B2415" i="2"/>
  <c r="B2414" i="2"/>
  <c r="B2413" i="2"/>
  <c r="B2412" i="2"/>
  <c r="B2411" i="2"/>
  <c r="B2410" i="2"/>
  <c r="B2409" i="2"/>
  <c r="B2408" i="2"/>
  <c r="B2407" i="2"/>
  <c r="B2406" i="2"/>
  <c r="B2405" i="2"/>
  <c r="B2404" i="2"/>
  <c r="B2403" i="2"/>
  <c r="B2402" i="2"/>
  <c r="B2401" i="2"/>
  <c r="B2400" i="2"/>
  <c r="B2399" i="2"/>
  <c r="B2398" i="2"/>
  <c r="B2397" i="2"/>
  <c r="B2396" i="2"/>
  <c r="B2395" i="2"/>
  <c r="B2394" i="2"/>
  <c r="B2393" i="2"/>
  <c r="B2392" i="2"/>
  <c r="B2391" i="2"/>
  <c r="B2390" i="2"/>
  <c r="B2389" i="2"/>
  <c r="B2388" i="2"/>
  <c r="B2387" i="2"/>
  <c r="B2386" i="2"/>
  <c r="B2385" i="2"/>
  <c r="B2384" i="2"/>
  <c r="B2383" i="2"/>
  <c r="B2382" i="2"/>
  <c r="B2381" i="2"/>
  <c r="B2380" i="2"/>
  <c r="B2379" i="2"/>
  <c r="B2378" i="2"/>
  <c r="B2377" i="2"/>
  <c r="B2376" i="2"/>
  <c r="B2375" i="2"/>
  <c r="B2374" i="2"/>
  <c r="B2373" i="2"/>
  <c r="B2372" i="2"/>
  <c r="B2371" i="2"/>
  <c r="B2370" i="2"/>
  <c r="B2369" i="2"/>
  <c r="B2368" i="2"/>
  <c r="B2367" i="2"/>
  <c r="B2366" i="2"/>
  <c r="B2365" i="2"/>
  <c r="B2364" i="2"/>
  <c r="B2363" i="2"/>
  <c r="B2362" i="2"/>
  <c r="B2361" i="2"/>
  <c r="B2360" i="2"/>
  <c r="B2359" i="2"/>
  <c r="B2358" i="2"/>
  <c r="B2357" i="2"/>
  <c r="B2356" i="2"/>
  <c r="B2355" i="2"/>
  <c r="B2354" i="2"/>
  <c r="B2353" i="2"/>
  <c r="B2352" i="2"/>
  <c r="B2351" i="2"/>
  <c r="B2350" i="2"/>
  <c r="B2349" i="2"/>
  <c r="B2348" i="2"/>
  <c r="B2347" i="2"/>
  <c r="B2346" i="2"/>
  <c r="B2345" i="2"/>
  <c r="B2344" i="2"/>
  <c r="B2343" i="2"/>
  <c r="B2342" i="2"/>
  <c r="B2341" i="2"/>
  <c r="B2340" i="2"/>
  <c r="B2339" i="2"/>
  <c r="B2338" i="2"/>
  <c r="B2337" i="2"/>
  <c r="B2336" i="2"/>
  <c r="B2335" i="2"/>
  <c r="B2334" i="2"/>
  <c r="B2333" i="2"/>
  <c r="B2332" i="2"/>
  <c r="B2331" i="2"/>
  <c r="B2330" i="2"/>
  <c r="B2329" i="2"/>
  <c r="B2328" i="2"/>
  <c r="B2327" i="2"/>
  <c r="B2326" i="2"/>
  <c r="B2325" i="2"/>
  <c r="B2324" i="2"/>
  <c r="B2323" i="2"/>
  <c r="B2322" i="2"/>
  <c r="B2321" i="2"/>
  <c r="B2320" i="2"/>
  <c r="B2319" i="2"/>
  <c r="B2318" i="2"/>
  <c r="B2317" i="2"/>
  <c r="B2316" i="2"/>
  <c r="B2315" i="2"/>
  <c r="B2314" i="2"/>
  <c r="B2313" i="2"/>
  <c r="B2312" i="2"/>
  <c r="B2311" i="2"/>
  <c r="B2310" i="2"/>
  <c r="B2309" i="2"/>
  <c r="B2308" i="2"/>
  <c r="B2307" i="2"/>
  <c r="B2306" i="2"/>
  <c r="B2305" i="2"/>
  <c r="B2304" i="2"/>
  <c r="B2303" i="2"/>
  <c r="B2302" i="2"/>
  <c r="B2301" i="2"/>
  <c r="B2300" i="2"/>
  <c r="B2299" i="2"/>
  <c r="B2298" i="2"/>
  <c r="B2297" i="2"/>
  <c r="B2296" i="2"/>
  <c r="B2295" i="2"/>
  <c r="B2294" i="2"/>
  <c r="B2293" i="2"/>
  <c r="B2292" i="2"/>
  <c r="B2291" i="2"/>
  <c r="B2290" i="2"/>
  <c r="B2289" i="2"/>
  <c r="B2288" i="2"/>
  <c r="B2287" i="2"/>
  <c r="B2286" i="2"/>
  <c r="B2285" i="2"/>
  <c r="B2284" i="2"/>
  <c r="B2283" i="2"/>
  <c r="B2282" i="2"/>
  <c r="B2281" i="2"/>
  <c r="B2280" i="2"/>
  <c r="B2279" i="2"/>
  <c r="B2278" i="2"/>
  <c r="B2277" i="2"/>
  <c r="B2276" i="2"/>
  <c r="B2275" i="2"/>
  <c r="B2274" i="2"/>
  <c r="B2273" i="2"/>
  <c r="B2272" i="2"/>
  <c r="B2271" i="2"/>
  <c r="B2270" i="2"/>
  <c r="B2269" i="2"/>
  <c r="B2268" i="2"/>
  <c r="B2267" i="2"/>
  <c r="B2266" i="2"/>
  <c r="B2265" i="2"/>
  <c r="B2264" i="2"/>
  <c r="B2263" i="2"/>
  <c r="B2262" i="2"/>
  <c r="B2261" i="2"/>
  <c r="B2260" i="2"/>
  <c r="B2259" i="2"/>
  <c r="B2258" i="2"/>
  <c r="B2257" i="2"/>
  <c r="B2256" i="2"/>
  <c r="B2255" i="2"/>
  <c r="B2254" i="2"/>
  <c r="B2253" i="2"/>
  <c r="B2252" i="2"/>
  <c r="B2251" i="2"/>
  <c r="B2250" i="2"/>
  <c r="B2249" i="2"/>
  <c r="B2248" i="2"/>
  <c r="B2247" i="2"/>
  <c r="B2246" i="2"/>
  <c r="B2245" i="2"/>
  <c r="B2244" i="2"/>
  <c r="B2243" i="2"/>
  <c r="B2242" i="2"/>
  <c r="B2241" i="2"/>
  <c r="B2240" i="2"/>
  <c r="B2239" i="2"/>
  <c r="B2238" i="2"/>
  <c r="B2237" i="2"/>
  <c r="B2236" i="2"/>
  <c r="B2235" i="2"/>
  <c r="B2234" i="2"/>
  <c r="B2233" i="2"/>
  <c r="B2232" i="2"/>
  <c r="B2231" i="2"/>
  <c r="B2230" i="2"/>
  <c r="B2229" i="2"/>
  <c r="B2228" i="2"/>
  <c r="B2227" i="2"/>
  <c r="B2226" i="2"/>
  <c r="B2225" i="2"/>
  <c r="B2224" i="2"/>
  <c r="B2223" i="2"/>
  <c r="B2222" i="2"/>
  <c r="B2221" i="2"/>
  <c r="B2220" i="2"/>
  <c r="B2219" i="2"/>
  <c r="B2218" i="2"/>
  <c r="B2217" i="2"/>
  <c r="B2216" i="2"/>
  <c r="B2215" i="2"/>
  <c r="B2214" i="2"/>
  <c r="B2213" i="2"/>
  <c r="B2212" i="2"/>
  <c r="B2211" i="2"/>
  <c r="B2210" i="2"/>
  <c r="B2209" i="2"/>
  <c r="B2208" i="2"/>
  <c r="B2207" i="2"/>
  <c r="B2206" i="2"/>
  <c r="B2205" i="2"/>
  <c r="B2204" i="2"/>
  <c r="B2203" i="2"/>
  <c r="B2202" i="2"/>
  <c r="B2201" i="2"/>
  <c r="B2200" i="2"/>
  <c r="B2199" i="2"/>
  <c r="B2198" i="2"/>
  <c r="B2197" i="2"/>
  <c r="B2196" i="2"/>
  <c r="B2195" i="2"/>
  <c r="B2194" i="2"/>
  <c r="B2193" i="2"/>
  <c r="B2192" i="2"/>
  <c r="B2191" i="2"/>
  <c r="B2190" i="2"/>
  <c r="B2189" i="2"/>
  <c r="B2188" i="2"/>
  <c r="B2187" i="2"/>
  <c r="B2186" i="2"/>
  <c r="B2185" i="2"/>
  <c r="B2184" i="2"/>
  <c r="B2183" i="2"/>
  <c r="B2182" i="2"/>
  <c r="B2181" i="2"/>
  <c r="B2180" i="2"/>
  <c r="B2179" i="2"/>
  <c r="B2178" i="2"/>
  <c r="B2177" i="2"/>
  <c r="B2176" i="2"/>
  <c r="B2175" i="2"/>
  <c r="B2174" i="2"/>
  <c r="B2173" i="2"/>
  <c r="B2172" i="2"/>
  <c r="B2171" i="2"/>
  <c r="B2170" i="2"/>
  <c r="B2169" i="2"/>
  <c r="B2168" i="2"/>
  <c r="B2167" i="2"/>
  <c r="B2166" i="2"/>
  <c r="B2165" i="2"/>
  <c r="B2164" i="2"/>
  <c r="B2163" i="2"/>
  <c r="B2162" i="2"/>
  <c r="B2161" i="2"/>
  <c r="B2160" i="2"/>
  <c r="B2159" i="2"/>
  <c r="B2158" i="2"/>
  <c r="B2157" i="2"/>
  <c r="B2156" i="2"/>
  <c r="B2155" i="2"/>
  <c r="B2154" i="2"/>
  <c r="B2153" i="2"/>
  <c r="B2152" i="2"/>
  <c r="B2151" i="2"/>
  <c r="B2150" i="2"/>
  <c r="B2149" i="2"/>
  <c r="B2148" i="2"/>
  <c r="B2147" i="2"/>
  <c r="B2146" i="2"/>
  <c r="B2145" i="2"/>
  <c r="B2144" i="2"/>
  <c r="B2143" i="2"/>
  <c r="B2142" i="2"/>
  <c r="B2141" i="2"/>
  <c r="B2140" i="2"/>
  <c r="B2139" i="2"/>
  <c r="B2138" i="2"/>
  <c r="B2137" i="2"/>
  <c r="B2136" i="2"/>
  <c r="B2135" i="2"/>
  <c r="B2134" i="2"/>
  <c r="B2133" i="2"/>
  <c r="B2132" i="2"/>
  <c r="B2131" i="2"/>
  <c r="B2130" i="2"/>
  <c r="B2129" i="2"/>
  <c r="B2128" i="2"/>
  <c r="B2127" i="2"/>
  <c r="B2126" i="2"/>
  <c r="B2125" i="2"/>
  <c r="B2124" i="2"/>
  <c r="B2123" i="2"/>
  <c r="B2122" i="2"/>
  <c r="B2121" i="2"/>
  <c r="B2120" i="2"/>
  <c r="B2119" i="2"/>
  <c r="B2118" i="2"/>
  <c r="B2117" i="2"/>
  <c r="B2116" i="2"/>
  <c r="B2115" i="2"/>
  <c r="B2114" i="2"/>
  <c r="B2113" i="2"/>
  <c r="B2112" i="2"/>
  <c r="B2111" i="2"/>
  <c r="B2110" i="2"/>
  <c r="B2109" i="2"/>
  <c r="B2108" i="2"/>
  <c r="B2107" i="2"/>
  <c r="B2106" i="2"/>
  <c r="B2105" i="2"/>
  <c r="B2104" i="2"/>
  <c r="B2103" i="2"/>
  <c r="B2102" i="2"/>
  <c r="B2101" i="2"/>
  <c r="B2100" i="2"/>
  <c r="B2099" i="2"/>
  <c r="B2098" i="2"/>
  <c r="B2097" i="2"/>
  <c r="B2096" i="2"/>
  <c r="B2095" i="2"/>
  <c r="B2094" i="2"/>
  <c r="B2093" i="2"/>
  <c r="B2092" i="2"/>
  <c r="B2091" i="2"/>
  <c r="B2090" i="2"/>
  <c r="B2089" i="2"/>
  <c r="B2088" i="2"/>
  <c r="B2087" i="2"/>
  <c r="B2086" i="2"/>
  <c r="B2085" i="2"/>
  <c r="B2084" i="2"/>
  <c r="B2083" i="2"/>
  <c r="B2082" i="2"/>
  <c r="B2081" i="2"/>
  <c r="B2080" i="2"/>
  <c r="B2079" i="2"/>
  <c r="B2078" i="2"/>
  <c r="B2077" i="2"/>
  <c r="B2076" i="2"/>
  <c r="B2075" i="2"/>
  <c r="B2074" i="2"/>
  <c r="B2073" i="2"/>
  <c r="B2072" i="2"/>
  <c r="B2071" i="2"/>
  <c r="B2070" i="2"/>
  <c r="B2069" i="2"/>
  <c r="B2068" i="2"/>
  <c r="B2067" i="2"/>
  <c r="B2066" i="2"/>
  <c r="B2065" i="2"/>
  <c r="B2064" i="2"/>
  <c r="B2063" i="2"/>
  <c r="B2062" i="2"/>
  <c r="B2061" i="2"/>
  <c r="B2060" i="2"/>
  <c r="B2059" i="2"/>
  <c r="B2058" i="2"/>
  <c r="B2057" i="2"/>
  <c r="B2056" i="2"/>
  <c r="B2055" i="2"/>
  <c r="B2054" i="2"/>
  <c r="B2053" i="2"/>
  <c r="B2052" i="2"/>
  <c r="B2051" i="2"/>
  <c r="B2050" i="2"/>
  <c r="B2049" i="2"/>
  <c r="B2048" i="2"/>
  <c r="B2047" i="2"/>
  <c r="B2046" i="2"/>
  <c r="B2045" i="2"/>
  <c r="B2044" i="2"/>
  <c r="B2043" i="2"/>
  <c r="B2042" i="2"/>
  <c r="B2041" i="2"/>
  <c r="B2040" i="2"/>
  <c r="B2039" i="2"/>
  <c r="B2038" i="2"/>
  <c r="B2037" i="2"/>
  <c r="B2036" i="2"/>
  <c r="B2035" i="2"/>
  <c r="B2034" i="2"/>
  <c r="B2033" i="2"/>
  <c r="B2032" i="2"/>
  <c r="B2031" i="2"/>
  <c r="B2030" i="2"/>
  <c r="B2029" i="2"/>
  <c r="B2028" i="2"/>
  <c r="B2027" i="2"/>
  <c r="B2026" i="2"/>
  <c r="B2025" i="2"/>
  <c r="B2024" i="2"/>
  <c r="B2023" i="2"/>
  <c r="B2022" i="2"/>
  <c r="B2021" i="2"/>
  <c r="B2020" i="2"/>
  <c r="B2019" i="2"/>
  <c r="B2018" i="2"/>
  <c r="B2017" i="2"/>
  <c r="B2016" i="2"/>
  <c r="B2015" i="2"/>
  <c r="B2014" i="2"/>
  <c r="B2013" i="2"/>
  <c r="B2012" i="2"/>
  <c r="B2011" i="2"/>
  <c r="B2010" i="2"/>
  <c r="B2009" i="2"/>
  <c r="B2008" i="2"/>
  <c r="B2007" i="2"/>
  <c r="B2006" i="2"/>
  <c r="B2005" i="2"/>
  <c r="B2004" i="2"/>
  <c r="B2003" i="2"/>
  <c r="B2002" i="2"/>
  <c r="B2001" i="2"/>
  <c r="B2000" i="2"/>
  <c r="B1999" i="2"/>
  <c r="B1998" i="2"/>
  <c r="B1997" i="2"/>
  <c r="B1996" i="2"/>
  <c r="B1995" i="2"/>
  <c r="B1994" i="2"/>
  <c r="B1993" i="2"/>
  <c r="B1992" i="2"/>
  <c r="B1991" i="2"/>
  <c r="B1990" i="2"/>
  <c r="B1989" i="2"/>
  <c r="B1988" i="2"/>
  <c r="B1987" i="2"/>
  <c r="B1986" i="2"/>
  <c r="B1985" i="2"/>
  <c r="B1984" i="2"/>
  <c r="B1983" i="2"/>
  <c r="B1982" i="2"/>
  <c r="B1981" i="2"/>
  <c r="B1980" i="2"/>
  <c r="B1979" i="2"/>
  <c r="B1978" i="2"/>
  <c r="B1977" i="2"/>
  <c r="B1976" i="2"/>
  <c r="B1975" i="2"/>
  <c r="B1974" i="2"/>
  <c r="B1973" i="2"/>
  <c r="B1972" i="2"/>
  <c r="B1971" i="2"/>
  <c r="B1970" i="2"/>
  <c r="B1969" i="2"/>
  <c r="B1968" i="2"/>
  <c r="B1967" i="2"/>
  <c r="B1966" i="2"/>
  <c r="B1965" i="2"/>
  <c r="B1964" i="2"/>
  <c r="B1963" i="2"/>
  <c r="B1962" i="2"/>
  <c r="B1961" i="2"/>
  <c r="B1960" i="2"/>
  <c r="B1959" i="2"/>
  <c r="B1958" i="2"/>
  <c r="B1957" i="2"/>
  <c r="B1956" i="2"/>
  <c r="B1955" i="2"/>
  <c r="B1954" i="2"/>
  <c r="B1953" i="2"/>
  <c r="B1952" i="2"/>
  <c r="B1951" i="2"/>
  <c r="B1950" i="2"/>
  <c r="B1949" i="2"/>
  <c r="B1948" i="2"/>
  <c r="B1947" i="2"/>
  <c r="B1946" i="2"/>
  <c r="B1945" i="2"/>
  <c r="B1944" i="2"/>
  <c r="B1943" i="2"/>
  <c r="B1942" i="2"/>
  <c r="B1941" i="2"/>
  <c r="B1940" i="2"/>
  <c r="B1939" i="2"/>
  <c r="B1938" i="2"/>
  <c r="B1937" i="2"/>
  <c r="B1936" i="2"/>
  <c r="B1935" i="2"/>
  <c r="B1934" i="2"/>
  <c r="B1933" i="2"/>
  <c r="B1932" i="2"/>
  <c r="B1931" i="2"/>
  <c r="B1930" i="2"/>
  <c r="B1929" i="2"/>
  <c r="B1928" i="2"/>
  <c r="B1927" i="2"/>
  <c r="B1926" i="2"/>
  <c r="B1925" i="2"/>
  <c r="B1924" i="2"/>
  <c r="B1923" i="2"/>
  <c r="B1922" i="2"/>
  <c r="B1921" i="2"/>
  <c r="B1920" i="2"/>
  <c r="B1919" i="2"/>
  <c r="B1918" i="2"/>
  <c r="B1917" i="2"/>
  <c r="B1916" i="2"/>
  <c r="B1915" i="2"/>
  <c r="B1914" i="2"/>
  <c r="B1913" i="2"/>
  <c r="B1912" i="2"/>
  <c r="B1911" i="2"/>
  <c r="B1910" i="2"/>
  <c r="B1909" i="2"/>
  <c r="B1908" i="2"/>
  <c r="B1907" i="2"/>
  <c r="B1906" i="2"/>
  <c r="B1905" i="2"/>
  <c r="B1904" i="2"/>
  <c r="B1903" i="2"/>
  <c r="B1902" i="2"/>
  <c r="B1901" i="2"/>
  <c r="B1900" i="2"/>
  <c r="B1899" i="2"/>
  <c r="B1898" i="2"/>
  <c r="B1897" i="2"/>
  <c r="B1896" i="2"/>
  <c r="B1895" i="2"/>
  <c r="B1894" i="2"/>
  <c r="B1893" i="2"/>
  <c r="B1892" i="2"/>
  <c r="B1891" i="2"/>
  <c r="B1890" i="2"/>
  <c r="B1889" i="2"/>
  <c r="B1888" i="2"/>
  <c r="B1887" i="2"/>
  <c r="B1886" i="2"/>
  <c r="B1885" i="2"/>
  <c r="B1884" i="2"/>
  <c r="B1883" i="2"/>
  <c r="B1882" i="2"/>
  <c r="B1881" i="2"/>
  <c r="B1880" i="2"/>
  <c r="B1879" i="2"/>
  <c r="B1878" i="2"/>
  <c r="B1877" i="2"/>
  <c r="B1876" i="2"/>
  <c r="B1875" i="2"/>
  <c r="B1874" i="2"/>
  <c r="B1873" i="2"/>
  <c r="B1872" i="2"/>
  <c r="B1871" i="2"/>
  <c r="B1870" i="2"/>
  <c r="B1869" i="2"/>
  <c r="B1868" i="2"/>
  <c r="B1867" i="2"/>
  <c r="B1866" i="2"/>
  <c r="B1865" i="2"/>
  <c r="B1864" i="2"/>
  <c r="B1863" i="2"/>
  <c r="B1862" i="2"/>
  <c r="B1861" i="2"/>
  <c r="B1860" i="2"/>
  <c r="B1859" i="2"/>
  <c r="B1858" i="2"/>
  <c r="B1857" i="2"/>
  <c r="B1856" i="2"/>
  <c r="B1855" i="2"/>
  <c r="B1854" i="2"/>
  <c r="B1853" i="2"/>
  <c r="B1852" i="2"/>
  <c r="B1851" i="2"/>
  <c r="B1850" i="2"/>
  <c r="B1849" i="2"/>
  <c r="B1848" i="2"/>
  <c r="B1847" i="2"/>
  <c r="B1846" i="2"/>
  <c r="B1845" i="2"/>
  <c r="B1844" i="2"/>
  <c r="B1843" i="2"/>
  <c r="B1842" i="2"/>
  <c r="B1841" i="2"/>
  <c r="B1840" i="2"/>
  <c r="B1839" i="2"/>
  <c r="B1838" i="2"/>
  <c r="B1837" i="2"/>
  <c r="B1836" i="2"/>
  <c r="B1835" i="2"/>
  <c r="B1834" i="2"/>
  <c r="B1833" i="2"/>
  <c r="B1832" i="2"/>
  <c r="B1831" i="2"/>
  <c r="B1830" i="2"/>
  <c r="B1829" i="2"/>
  <c r="B1828" i="2"/>
  <c r="B1827" i="2"/>
  <c r="B1826" i="2"/>
  <c r="B1825" i="2"/>
  <c r="B1824" i="2"/>
  <c r="B1823" i="2"/>
  <c r="B1822" i="2"/>
  <c r="B1821" i="2"/>
  <c r="B1820" i="2"/>
  <c r="B1819" i="2"/>
  <c r="B1818" i="2"/>
  <c r="B1817" i="2"/>
  <c r="B1816" i="2"/>
  <c r="B1815" i="2"/>
  <c r="B1814" i="2"/>
  <c r="B1813" i="2"/>
  <c r="B1812" i="2"/>
  <c r="B1811" i="2"/>
  <c r="B1810" i="2"/>
  <c r="B1809" i="2"/>
  <c r="B1808" i="2"/>
  <c r="B1807" i="2"/>
  <c r="B1806" i="2"/>
  <c r="B1805" i="2"/>
  <c r="B1804" i="2"/>
  <c r="B1803" i="2"/>
  <c r="B1802" i="2"/>
  <c r="B1801" i="2"/>
  <c r="B1800" i="2"/>
  <c r="B1799" i="2"/>
  <c r="B1798" i="2"/>
  <c r="B1797" i="2"/>
  <c r="B1796" i="2"/>
  <c r="B1795" i="2"/>
  <c r="B1794" i="2"/>
  <c r="B1793" i="2"/>
  <c r="B1792" i="2"/>
  <c r="B1791" i="2"/>
  <c r="B1790" i="2"/>
  <c r="B1789" i="2"/>
  <c r="B1788" i="2"/>
  <c r="B1787" i="2"/>
  <c r="B1786" i="2"/>
  <c r="B1785" i="2"/>
  <c r="B1784" i="2"/>
  <c r="B1783" i="2"/>
  <c r="B1782" i="2"/>
  <c r="B1781" i="2"/>
  <c r="B1780" i="2"/>
  <c r="B1779" i="2"/>
  <c r="B1778" i="2"/>
  <c r="B1777" i="2"/>
  <c r="B1776" i="2"/>
  <c r="B1775" i="2"/>
  <c r="B1774" i="2"/>
  <c r="B1773" i="2"/>
  <c r="B1772" i="2"/>
  <c r="B1771" i="2"/>
  <c r="B1770" i="2"/>
  <c r="B1769" i="2"/>
  <c r="B1768" i="2"/>
  <c r="B1767" i="2"/>
  <c r="B1766" i="2"/>
  <c r="B1765" i="2"/>
  <c r="B1764" i="2"/>
  <c r="B1763" i="2"/>
  <c r="B1762" i="2"/>
  <c r="B1761" i="2"/>
  <c r="B1760" i="2"/>
  <c r="B1759" i="2"/>
  <c r="B1758" i="2"/>
  <c r="B1757" i="2"/>
  <c r="B1756" i="2"/>
  <c r="B1755" i="2"/>
  <c r="B1754" i="2"/>
  <c r="B1753" i="2"/>
  <c r="B1752" i="2"/>
  <c r="B1751" i="2"/>
  <c r="B1750" i="2"/>
  <c r="B1749" i="2"/>
  <c r="B1748" i="2"/>
  <c r="B1747" i="2"/>
  <c r="B1746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15"/>
  <c r="B9" i="16"/>
  <c r="B9" i="2"/>
  <c r="M26" i="1" l="1"/>
  <c r="K26" i="1"/>
  <c r="K25" i="1"/>
  <c r="K3008" i="16" a="1"/>
  <c r="K3008" i="16" s="1"/>
  <c r="G3008" i="16"/>
  <c r="F3008" i="16" a="1"/>
  <c r="F3008" i="16" s="1"/>
  <c r="K3007" i="16" a="1"/>
  <c r="K3007" i="16" s="1"/>
  <c r="G3007" i="16"/>
  <c r="F3007" i="16" a="1"/>
  <c r="F3007" i="16" s="1"/>
  <c r="K3006" i="16" a="1"/>
  <c r="K3006" i="16" s="1"/>
  <c r="G3006" i="16"/>
  <c r="F3006" i="16" a="1"/>
  <c r="F3006" i="16" s="1"/>
  <c r="K3005" i="16" a="1"/>
  <c r="K3005" i="16" s="1"/>
  <c r="G3005" i="16"/>
  <c r="F3005" i="16" a="1"/>
  <c r="F3005" i="16" s="1"/>
  <c r="K3004" i="16" a="1"/>
  <c r="K3004" i="16" s="1"/>
  <c r="G3004" i="16"/>
  <c r="F3004" i="16" a="1"/>
  <c r="F3004" i="16" s="1"/>
  <c r="K3003" i="16" a="1"/>
  <c r="K3003" i="16" s="1"/>
  <c r="G3003" i="16"/>
  <c r="F3003" i="16" a="1"/>
  <c r="F3003" i="16" s="1"/>
  <c r="K3002" i="16" a="1"/>
  <c r="K3002" i="16" s="1"/>
  <c r="G3002" i="16"/>
  <c r="F3002" i="16" a="1"/>
  <c r="F3002" i="16" s="1"/>
  <c r="K3001" i="16" a="1"/>
  <c r="K3001" i="16" s="1"/>
  <c r="G3001" i="16"/>
  <c r="F3001" i="16" a="1"/>
  <c r="F3001" i="16" s="1"/>
  <c r="K3000" i="16" a="1"/>
  <c r="K3000" i="16" s="1"/>
  <c r="G3000" i="16"/>
  <c r="F3000" i="16" a="1"/>
  <c r="F3000" i="16" s="1"/>
  <c r="K2999" i="16" a="1"/>
  <c r="K2999" i="16" s="1"/>
  <c r="G2999" i="16"/>
  <c r="F2999" i="16" a="1"/>
  <c r="F2999" i="16" s="1"/>
  <c r="K2998" i="16" a="1"/>
  <c r="K2998" i="16" s="1"/>
  <c r="G2998" i="16"/>
  <c r="F2998" i="16" a="1"/>
  <c r="F2998" i="16" s="1"/>
  <c r="K2997" i="16" a="1"/>
  <c r="K2997" i="16" s="1"/>
  <c r="G2997" i="16"/>
  <c r="F2997" i="16" a="1"/>
  <c r="F2997" i="16" s="1"/>
  <c r="K2996" i="16" a="1"/>
  <c r="K2996" i="16" s="1"/>
  <c r="G2996" i="16"/>
  <c r="F2996" i="16" a="1"/>
  <c r="F2996" i="16" s="1"/>
  <c r="K2995" i="16" a="1"/>
  <c r="K2995" i="16" s="1"/>
  <c r="G2995" i="16"/>
  <c r="F2995" i="16" a="1"/>
  <c r="F2995" i="16" s="1"/>
  <c r="K2994" i="16" a="1"/>
  <c r="K2994" i="16" s="1"/>
  <c r="G2994" i="16"/>
  <c r="F2994" i="16" a="1"/>
  <c r="F2994" i="16" s="1"/>
  <c r="K2993" i="16" a="1"/>
  <c r="K2993" i="16" s="1"/>
  <c r="G2993" i="16"/>
  <c r="F2993" i="16" a="1"/>
  <c r="F2993" i="16" s="1"/>
  <c r="K2992" i="16" a="1"/>
  <c r="K2992" i="16" s="1"/>
  <c r="G2992" i="16"/>
  <c r="F2992" i="16" a="1"/>
  <c r="F2992" i="16" s="1"/>
  <c r="K2991" i="16" a="1"/>
  <c r="K2991" i="16" s="1"/>
  <c r="G2991" i="16"/>
  <c r="F2991" i="16" a="1"/>
  <c r="F2991" i="16" s="1"/>
  <c r="K2990" i="16" a="1"/>
  <c r="K2990" i="16" s="1"/>
  <c r="G2990" i="16"/>
  <c r="F2990" i="16" a="1"/>
  <c r="F2990" i="16" s="1"/>
  <c r="K2989" i="16" a="1"/>
  <c r="K2989" i="16" s="1"/>
  <c r="G2989" i="16"/>
  <c r="F2989" i="16" a="1"/>
  <c r="F2989" i="16" s="1"/>
  <c r="K2988" i="16" a="1"/>
  <c r="K2988" i="16" s="1"/>
  <c r="G2988" i="16"/>
  <c r="F2988" i="16" a="1"/>
  <c r="F2988" i="16" s="1"/>
  <c r="K2987" i="16" a="1"/>
  <c r="K2987" i="16" s="1"/>
  <c r="G2987" i="16"/>
  <c r="F2987" i="16" a="1"/>
  <c r="F2987" i="16" s="1"/>
  <c r="K2986" i="16" a="1"/>
  <c r="K2986" i="16" s="1"/>
  <c r="G2986" i="16"/>
  <c r="F2986" i="16" a="1"/>
  <c r="F2986" i="16" s="1"/>
  <c r="K2985" i="16" a="1"/>
  <c r="K2985" i="16" s="1"/>
  <c r="G2985" i="16"/>
  <c r="F2985" i="16" a="1"/>
  <c r="F2985" i="16" s="1"/>
  <c r="K2984" i="16" a="1"/>
  <c r="K2984" i="16" s="1"/>
  <c r="G2984" i="16"/>
  <c r="F2984" i="16" a="1"/>
  <c r="F2984" i="16" s="1"/>
  <c r="K2983" i="16" a="1"/>
  <c r="K2983" i="16" s="1"/>
  <c r="G2983" i="16"/>
  <c r="F2983" i="16" a="1"/>
  <c r="F2983" i="16" s="1"/>
  <c r="K2982" i="16" a="1"/>
  <c r="K2982" i="16" s="1"/>
  <c r="G2982" i="16"/>
  <c r="F2982" i="16" a="1"/>
  <c r="F2982" i="16" s="1"/>
  <c r="K2981" i="16" a="1"/>
  <c r="K2981" i="16" s="1"/>
  <c r="G2981" i="16"/>
  <c r="F2981" i="16" a="1"/>
  <c r="F2981" i="16" s="1"/>
  <c r="K2980" i="16" a="1"/>
  <c r="K2980" i="16" s="1"/>
  <c r="G2980" i="16"/>
  <c r="F2980" i="16" a="1"/>
  <c r="F2980" i="16" s="1"/>
  <c r="K2979" i="16" a="1"/>
  <c r="K2979" i="16" s="1"/>
  <c r="G2979" i="16"/>
  <c r="F2979" i="16" a="1"/>
  <c r="F2979" i="16" s="1"/>
  <c r="K2978" i="16" a="1"/>
  <c r="K2978" i="16" s="1"/>
  <c r="G2978" i="16"/>
  <c r="F2978" i="16" a="1"/>
  <c r="F2978" i="16" s="1"/>
  <c r="K2977" i="16" a="1"/>
  <c r="K2977" i="16" s="1"/>
  <c r="G2977" i="16"/>
  <c r="F2977" i="16" a="1"/>
  <c r="F2977" i="16" s="1"/>
  <c r="K2976" i="16" a="1"/>
  <c r="K2976" i="16" s="1"/>
  <c r="G2976" i="16"/>
  <c r="F2976" i="16" a="1"/>
  <c r="F2976" i="16" s="1"/>
  <c r="K2975" i="16" a="1"/>
  <c r="K2975" i="16" s="1"/>
  <c r="G2975" i="16"/>
  <c r="F2975" i="16" a="1"/>
  <c r="F2975" i="16" s="1"/>
  <c r="K2974" i="16" a="1"/>
  <c r="K2974" i="16" s="1"/>
  <c r="G2974" i="16"/>
  <c r="F2974" i="16" a="1"/>
  <c r="F2974" i="16" s="1"/>
  <c r="K2973" i="16" a="1"/>
  <c r="K2973" i="16" s="1"/>
  <c r="G2973" i="16"/>
  <c r="F2973" i="16" a="1"/>
  <c r="F2973" i="16" s="1"/>
  <c r="K2972" i="16" a="1"/>
  <c r="K2972" i="16" s="1"/>
  <c r="G2972" i="16"/>
  <c r="F2972" i="16" a="1"/>
  <c r="F2972" i="16" s="1"/>
  <c r="K2971" i="16" a="1"/>
  <c r="K2971" i="16" s="1"/>
  <c r="G2971" i="16"/>
  <c r="F2971" i="16" a="1"/>
  <c r="F2971" i="16" s="1"/>
  <c r="K2970" i="16" a="1"/>
  <c r="K2970" i="16" s="1"/>
  <c r="G2970" i="16"/>
  <c r="F2970" i="16" a="1"/>
  <c r="F2970" i="16" s="1"/>
  <c r="K2969" i="16" a="1"/>
  <c r="K2969" i="16" s="1"/>
  <c r="G2969" i="16"/>
  <c r="F2969" i="16" a="1"/>
  <c r="F2969" i="16" s="1"/>
  <c r="K2968" i="16" a="1"/>
  <c r="K2968" i="16" s="1"/>
  <c r="G2968" i="16"/>
  <c r="F2968" i="16" a="1"/>
  <c r="F2968" i="16" s="1"/>
  <c r="K2967" i="16" a="1"/>
  <c r="K2967" i="16" s="1"/>
  <c r="G2967" i="16"/>
  <c r="F2967" i="16" a="1"/>
  <c r="F2967" i="16" s="1"/>
  <c r="K2966" i="16" a="1"/>
  <c r="K2966" i="16" s="1"/>
  <c r="G2966" i="16"/>
  <c r="F2966" i="16" a="1"/>
  <c r="F2966" i="16" s="1"/>
  <c r="K2965" i="16" a="1"/>
  <c r="K2965" i="16" s="1"/>
  <c r="G2965" i="16"/>
  <c r="F2965" i="16" a="1"/>
  <c r="F2965" i="16" s="1"/>
  <c r="K2964" i="16" a="1"/>
  <c r="K2964" i="16" s="1"/>
  <c r="G2964" i="16"/>
  <c r="F2964" i="16" a="1"/>
  <c r="F2964" i="16" s="1"/>
  <c r="K2963" i="16" a="1"/>
  <c r="K2963" i="16" s="1"/>
  <c r="G2963" i="16"/>
  <c r="F2963" i="16" a="1"/>
  <c r="F2963" i="16" s="1"/>
  <c r="K2962" i="16" a="1"/>
  <c r="K2962" i="16" s="1"/>
  <c r="G2962" i="16"/>
  <c r="F2962" i="16" a="1"/>
  <c r="F2962" i="16" s="1"/>
  <c r="K2961" i="16" a="1"/>
  <c r="K2961" i="16" s="1"/>
  <c r="G2961" i="16"/>
  <c r="F2961" i="16" a="1"/>
  <c r="F2961" i="16" s="1"/>
  <c r="K2960" i="16" a="1"/>
  <c r="K2960" i="16" s="1"/>
  <c r="G2960" i="16"/>
  <c r="F2960" i="16" a="1"/>
  <c r="F2960" i="16" s="1"/>
  <c r="K2959" i="16" a="1"/>
  <c r="K2959" i="16" s="1"/>
  <c r="G2959" i="16"/>
  <c r="F2959" i="16" a="1"/>
  <c r="F2959" i="16" s="1"/>
  <c r="K2958" i="16" a="1"/>
  <c r="K2958" i="16" s="1"/>
  <c r="G2958" i="16"/>
  <c r="F2958" i="16" a="1"/>
  <c r="F2958" i="16" s="1"/>
  <c r="K2957" i="16" a="1"/>
  <c r="K2957" i="16" s="1"/>
  <c r="G2957" i="16"/>
  <c r="F2957" i="16" a="1"/>
  <c r="F2957" i="16" s="1"/>
  <c r="K2956" i="16" a="1"/>
  <c r="K2956" i="16" s="1"/>
  <c r="G2956" i="16"/>
  <c r="F2956" i="16" a="1"/>
  <c r="F2956" i="16" s="1"/>
  <c r="K2955" i="16" a="1"/>
  <c r="K2955" i="16" s="1"/>
  <c r="G2955" i="16"/>
  <c r="F2955" i="16" a="1"/>
  <c r="F2955" i="16" s="1"/>
  <c r="K2954" i="16" a="1"/>
  <c r="K2954" i="16" s="1"/>
  <c r="G2954" i="16"/>
  <c r="F2954" i="16" a="1"/>
  <c r="F2954" i="16" s="1"/>
  <c r="K2953" i="16" a="1"/>
  <c r="K2953" i="16" s="1"/>
  <c r="G2953" i="16"/>
  <c r="F2953" i="16" a="1"/>
  <c r="F2953" i="16" s="1"/>
  <c r="L2953" i="16" s="1" a="1"/>
  <c r="L2953" i="16" s="1"/>
  <c r="K2952" i="16" a="1"/>
  <c r="K2952" i="16" s="1"/>
  <c r="G2952" i="16"/>
  <c r="F2952" i="16" a="1"/>
  <c r="F2952" i="16" s="1"/>
  <c r="K2951" i="16" a="1"/>
  <c r="K2951" i="16" s="1"/>
  <c r="G2951" i="16"/>
  <c r="F2951" i="16" a="1"/>
  <c r="F2951" i="16" s="1"/>
  <c r="K2950" i="16" a="1"/>
  <c r="K2950" i="16" s="1"/>
  <c r="G2950" i="16"/>
  <c r="F2950" i="16" a="1"/>
  <c r="F2950" i="16" s="1"/>
  <c r="K2949" i="16" a="1"/>
  <c r="K2949" i="16" s="1"/>
  <c r="G2949" i="16"/>
  <c r="F2949" i="16" a="1"/>
  <c r="F2949" i="16" s="1"/>
  <c r="K2948" i="16" a="1"/>
  <c r="K2948" i="16" s="1"/>
  <c r="G2948" i="16"/>
  <c r="F2948" i="16" a="1"/>
  <c r="F2948" i="16" s="1"/>
  <c r="K2947" i="16" a="1"/>
  <c r="K2947" i="16" s="1"/>
  <c r="G2947" i="16"/>
  <c r="F2947" i="16" a="1"/>
  <c r="F2947" i="16" s="1"/>
  <c r="K2946" i="16" a="1"/>
  <c r="K2946" i="16" s="1"/>
  <c r="G2946" i="16"/>
  <c r="F2946" i="16" a="1"/>
  <c r="F2946" i="16" s="1"/>
  <c r="K2945" i="16" a="1"/>
  <c r="K2945" i="16" s="1"/>
  <c r="G2945" i="16"/>
  <c r="F2945" i="16" a="1"/>
  <c r="F2945" i="16" s="1"/>
  <c r="K2944" i="16" a="1"/>
  <c r="K2944" i="16" s="1"/>
  <c r="G2944" i="16"/>
  <c r="F2944" i="16" a="1"/>
  <c r="F2944" i="16" s="1"/>
  <c r="K2943" i="16" a="1"/>
  <c r="K2943" i="16" s="1"/>
  <c r="G2943" i="16"/>
  <c r="F2943" i="16" a="1"/>
  <c r="F2943" i="16" s="1"/>
  <c r="K2942" i="16" a="1"/>
  <c r="K2942" i="16" s="1"/>
  <c r="G2942" i="16"/>
  <c r="F2942" i="16" a="1"/>
  <c r="F2942" i="16" s="1"/>
  <c r="K2941" i="16" a="1"/>
  <c r="K2941" i="16" s="1"/>
  <c r="G2941" i="16"/>
  <c r="F2941" i="16" a="1"/>
  <c r="F2941" i="16" s="1"/>
  <c r="K2940" i="16" a="1"/>
  <c r="K2940" i="16" s="1"/>
  <c r="G2940" i="16"/>
  <c r="F2940" i="16" a="1"/>
  <c r="F2940" i="16" s="1"/>
  <c r="K2939" i="16" a="1"/>
  <c r="K2939" i="16" s="1"/>
  <c r="G2939" i="16"/>
  <c r="F2939" i="16" a="1"/>
  <c r="F2939" i="16" s="1"/>
  <c r="K2938" i="16" a="1"/>
  <c r="K2938" i="16" s="1"/>
  <c r="G2938" i="16"/>
  <c r="F2938" i="16" a="1"/>
  <c r="F2938" i="16" s="1"/>
  <c r="K2937" i="16" a="1"/>
  <c r="K2937" i="16" s="1"/>
  <c r="G2937" i="16"/>
  <c r="F2937" i="16" a="1"/>
  <c r="F2937" i="16" s="1"/>
  <c r="K2936" i="16" a="1"/>
  <c r="K2936" i="16" s="1"/>
  <c r="G2936" i="16"/>
  <c r="F2936" i="16" a="1"/>
  <c r="F2936" i="16" s="1"/>
  <c r="K2935" i="16" a="1"/>
  <c r="K2935" i="16" s="1"/>
  <c r="G2935" i="16"/>
  <c r="F2935" i="16" a="1"/>
  <c r="F2935" i="16" s="1"/>
  <c r="K2934" i="16" a="1"/>
  <c r="K2934" i="16" s="1"/>
  <c r="G2934" i="16"/>
  <c r="F2934" i="16" a="1"/>
  <c r="F2934" i="16" s="1"/>
  <c r="K2933" i="16" a="1"/>
  <c r="K2933" i="16" s="1"/>
  <c r="G2933" i="16"/>
  <c r="F2933" i="16" a="1"/>
  <c r="F2933" i="16" s="1"/>
  <c r="K2932" i="16" a="1"/>
  <c r="K2932" i="16" s="1"/>
  <c r="G2932" i="16"/>
  <c r="F2932" i="16" a="1"/>
  <c r="F2932" i="16" s="1"/>
  <c r="K2931" i="16" a="1"/>
  <c r="K2931" i="16" s="1"/>
  <c r="G2931" i="16"/>
  <c r="F2931" i="16" a="1"/>
  <c r="F2931" i="16" s="1"/>
  <c r="K2930" i="16" a="1"/>
  <c r="K2930" i="16" s="1"/>
  <c r="G2930" i="16"/>
  <c r="F2930" i="16" a="1"/>
  <c r="F2930" i="16" s="1"/>
  <c r="K2929" i="16" a="1"/>
  <c r="K2929" i="16" s="1"/>
  <c r="G2929" i="16"/>
  <c r="F2929" i="16" a="1"/>
  <c r="F2929" i="16" s="1"/>
  <c r="K2928" i="16" a="1"/>
  <c r="K2928" i="16" s="1"/>
  <c r="G2928" i="16"/>
  <c r="F2928" i="16" a="1"/>
  <c r="F2928" i="16" s="1"/>
  <c r="K2927" i="16" a="1"/>
  <c r="K2927" i="16" s="1"/>
  <c r="G2927" i="16"/>
  <c r="F2927" i="16" a="1"/>
  <c r="F2927" i="16" s="1"/>
  <c r="K2926" i="16" a="1"/>
  <c r="K2926" i="16" s="1"/>
  <c r="G2926" i="16"/>
  <c r="F2926" i="16" a="1"/>
  <c r="F2926" i="16" s="1"/>
  <c r="K2925" i="16" a="1"/>
  <c r="K2925" i="16" s="1"/>
  <c r="G2925" i="16"/>
  <c r="F2925" i="16" a="1"/>
  <c r="F2925" i="16" s="1"/>
  <c r="K2924" i="16" a="1"/>
  <c r="K2924" i="16" s="1"/>
  <c r="G2924" i="16"/>
  <c r="F2924" i="16" a="1"/>
  <c r="F2924" i="16" s="1"/>
  <c r="K2923" i="16" a="1"/>
  <c r="K2923" i="16" s="1"/>
  <c r="G2923" i="16"/>
  <c r="F2923" i="16" a="1"/>
  <c r="F2923" i="16" s="1"/>
  <c r="K2922" i="16" a="1"/>
  <c r="K2922" i="16" s="1"/>
  <c r="G2922" i="16"/>
  <c r="F2922" i="16" a="1"/>
  <c r="F2922" i="16" s="1"/>
  <c r="K2921" i="16" a="1"/>
  <c r="K2921" i="16" s="1"/>
  <c r="G2921" i="16"/>
  <c r="F2921" i="16" a="1"/>
  <c r="F2921" i="16" s="1"/>
  <c r="K2920" i="16" a="1"/>
  <c r="K2920" i="16" s="1"/>
  <c r="G2920" i="16"/>
  <c r="F2920" i="16" a="1"/>
  <c r="F2920" i="16" s="1"/>
  <c r="K2919" i="16" a="1"/>
  <c r="K2919" i="16" s="1"/>
  <c r="G2919" i="16"/>
  <c r="F2919" i="16" a="1"/>
  <c r="F2919" i="16" s="1"/>
  <c r="K2918" i="16" a="1"/>
  <c r="K2918" i="16" s="1"/>
  <c r="G2918" i="16"/>
  <c r="F2918" i="16" a="1"/>
  <c r="F2918" i="16" s="1"/>
  <c r="K2917" i="16" a="1"/>
  <c r="K2917" i="16" s="1"/>
  <c r="G2917" i="16"/>
  <c r="F2917" i="16" a="1"/>
  <c r="F2917" i="16" s="1"/>
  <c r="K2916" i="16" a="1"/>
  <c r="K2916" i="16" s="1"/>
  <c r="G2916" i="16"/>
  <c r="F2916" i="16" a="1"/>
  <c r="F2916" i="16" s="1"/>
  <c r="M2916" i="16" s="1" a="1"/>
  <c r="M2916" i="16" s="1"/>
  <c r="K2915" i="16" a="1"/>
  <c r="K2915" i="16" s="1"/>
  <c r="G2915" i="16"/>
  <c r="F2915" i="16" a="1"/>
  <c r="F2915" i="16" s="1"/>
  <c r="K2914" i="16" a="1"/>
  <c r="K2914" i="16" s="1"/>
  <c r="G2914" i="16"/>
  <c r="F2914" i="16" a="1"/>
  <c r="F2914" i="16" s="1"/>
  <c r="K2913" i="16" a="1"/>
  <c r="K2913" i="16" s="1"/>
  <c r="G2913" i="16"/>
  <c r="F2913" i="16" a="1"/>
  <c r="F2913" i="16" s="1"/>
  <c r="K2912" i="16" a="1"/>
  <c r="K2912" i="16" s="1"/>
  <c r="G2912" i="16"/>
  <c r="F2912" i="16" a="1"/>
  <c r="F2912" i="16" s="1"/>
  <c r="K2911" i="16" a="1"/>
  <c r="K2911" i="16" s="1"/>
  <c r="G2911" i="16"/>
  <c r="F2911" i="16" a="1"/>
  <c r="F2911" i="16" s="1"/>
  <c r="K2910" i="16" a="1"/>
  <c r="K2910" i="16" s="1"/>
  <c r="G2910" i="16"/>
  <c r="F2910" i="16" a="1"/>
  <c r="F2910" i="16" s="1"/>
  <c r="K2909" i="16" a="1"/>
  <c r="K2909" i="16" s="1"/>
  <c r="G2909" i="16"/>
  <c r="F2909" i="16" a="1"/>
  <c r="F2909" i="16" s="1"/>
  <c r="K2908" i="16" a="1"/>
  <c r="K2908" i="16" s="1"/>
  <c r="G2908" i="16"/>
  <c r="F2908" i="16" a="1"/>
  <c r="F2908" i="16" s="1"/>
  <c r="K2907" i="16" a="1"/>
  <c r="K2907" i="16" s="1"/>
  <c r="G2907" i="16"/>
  <c r="F2907" i="16" a="1"/>
  <c r="F2907" i="16" s="1"/>
  <c r="K2906" i="16" a="1"/>
  <c r="K2906" i="16" s="1"/>
  <c r="G2906" i="16"/>
  <c r="F2906" i="16" a="1"/>
  <c r="F2906" i="16" s="1"/>
  <c r="K2905" i="16" a="1"/>
  <c r="K2905" i="16" s="1"/>
  <c r="G2905" i="16"/>
  <c r="F2905" i="16" a="1"/>
  <c r="F2905" i="16" s="1"/>
  <c r="K2904" i="16" a="1"/>
  <c r="K2904" i="16" s="1"/>
  <c r="G2904" i="16"/>
  <c r="F2904" i="16" a="1"/>
  <c r="F2904" i="16" s="1"/>
  <c r="K2903" i="16" a="1"/>
  <c r="K2903" i="16" s="1"/>
  <c r="G2903" i="16"/>
  <c r="F2903" i="16" a="1"/>
  <c r="F2903" i="16" s="1"/>
  <c r="K2902" i="16" a="1"/>
  <c r="K2902" i="16" s="1"/>
  <c r="G2902" i="16"/>
  <c r="F2902" i="16" a="1"/>
  <c r="F2902" i="16" s="1"/>
  <c r="K2901" i="16" a="1"/>
  <c r="K2901" i="16" s="1"/>
  <c r="G2901" i="16"/>
  <c r="F2901" i="16" a="1"/>
  <c r="F2901" i="16" s="1"/>
  <c r="K2900" i="16" a="1"/>
  <c r="K2900" i="16" s="1"/>
  <c r="G2900" i="16"/>
  <c r="F2900" i="16" a="1"/>
  <c r="F2900" i="16" s="1"/>
  <c r="K2899" i="16" a="1"/>
  <c r="K2899" i="16" s="1"/>
  <c r="G2899" i="16"/>
  <c r="F2899" i="16" a="1"/>
  <c r="F2899" i="16" s="1"/>
  <c r="K2898" i="16" a="1"/>
  <c r="K2898" i="16" s="1"/>
  <c r="G2898" i="16"/>
  <c r="F2898" i="16" a="1"/>
  <c r="F2898" i="16" s="1"/>
  <c r="K2897" i="16" a="1"/>
  <c r="K2897" i="16" s="1"/>
  <c r="G2897" i="16"/>
  <c r="F2897" i="16" a="1"/>
  <c r="F2897" i="16" s="1"/>
  <c r="K2896" i="16" a="1"/>
  <c r="K2896" i="16" s="1"/>
  <c r="G2896" i="16"/>
  <c r="F2896" i="16" a="1"/>
  <c r="F2896" i="16" s="1"/>
  <c r="K2895" i="16" a="1"/>
  <c r="K2895" i="16" s="1"/>
  <c r="G2895" i="16"/>
  <c r="F2895" i="16" a="1"/>
  <c r="F2895" i="16" s="1"/>
  <c r="K2894" i="16" a="1"/>
  <c r="K2894" i="16" s="1"/>
  <c r="G2894" i="16"/>
  <c r="F2894" i="16" a="1"/>
  <c r="F2894" i="16" s="1"/>
  <c r="K2893" i="16" a="1"/>
  <c r="K2893" i="16" s="1"/>
  <c r="G2893" i="16"/>
  <c r="F2893" i="16" a="1"/>
  <c r="F2893" i="16" s="1"/>
  <c r="K2892" i="16" a="1"/>
  <c r="K2892" i="16" s="1"/>
  <c r="G2892" i="16"/>
  <c r="F2892" i="16" a="1"/>
  <c r="F2892" i="16" s="1"/>
  <c r="K2891" i="16" a="1"/>
  <c r="K2891" i="16" s="1"/>
  <c r="G2891" i="16"/>
  <c r="F2891" i="16" a="1"/>
  <c r="F2891" i="16" s="1"/>
  <c r="K2890" i="16" a="1"/>
  <c r="K2890" i="16" s="1"/>
  <c r="G2890" i="16"/>
  <c r="F2890" i="16" a="1"/>
  <c r="F2890" i="16" s="1"/>
  <c r="K2889" i="16" a="1"/>
  <c r="K2889" i="16" s="1"/>
  <c r="G2889" i="16"/>
  <c r="F2889" i="16" a="1"/>
  <c r="F2889" i="16" s="1"/>
  <c r="K2888" i="16" a="1"/>
  <c r="K2888" i="16" s="1"/>
  <c r="G2888" i="16"/>
  <c r="F2888" i="16" a="1"/>
  <c r="F2888" i="16" s="1"/>
  <c r="K2887" i="16" a="1"/>
  <c r="K2887" i="16" s="1"/>
  <c r="G2887" i="16"/>
  <c r="F2887" i="16" a="1"/>
  <c r="F2887" i="16" s="1"/>
  <c r="K2886" i="16" a="1"/>
  <c r="K2886" i="16" s="1"/>
  <c r="G2886" i="16"/>
  <c r="F2886" i="16" a="1"/>
  <c r="F2886" i="16" s="1"/>
  <c r="K2885" i="16" a="1"/>
  <c r="K2885" i="16" s="1"/>
  <c r="G2885" i="16"/>
  <c r="F2885" i="16" a="1"/>
  <c r="F2885" i="16" s="1"/>
  <c r="K2884" i="16" a="1"/>
  <c r="K2884" i="16" s="1"/>
  <c r="G2884" i="16"/>
  <c r="F2884" i="16" a="1"/>
  <c r="F2884" i="16" s="1"/>
  <c r="K2883" i="16" a="1"/>
  <c r="K2883" i="16" s="1"/>
  <c r="G2883" i="16"/>
  <c r="F2883" i="16" a="1"/>
  <c r="F2883" i="16" s="1"/>
  <c r="K2882" i="16" a="1"/>
  <c r="K2882" i="16" s="1"/>
  <c r="G2882" i="16"/>
  <c r="F2882" i="16" a="1"/>
  <c r="F2882" i="16" s="1"/>
  <c r="K2881" i="16" a="1"/>
  <c r="K2881" i="16" s="1"/>
  <c r="G2881" i="16"/>
  <c r="F2881" i="16" a="1"/>
  <c r="F2881" i="16" s="1"/>
  <c r="K2880" i="16" a="1"/>
  <c r="K2880" i="16" s="1"/>
  <c r="G2880" i="16"/>
  <c r="F2880" i="16" a="1"/>
  <c r="F2880" i="16" s="1"/>
  <c r="K2879" i="16" a="1"/>
  <c r="K2879" i="16" s="1"/>
  <c r="G2879" i="16"/>
  <c r="F2879" i="16" a="1"/>
  <c r="F2879" i="16" s="1"/>
  <c r="K2878" i="16" a="1"/>
  <c r="K2878" i="16" s="1"/>
  <c r="G2878" i="16"/>
  <c r="F2878" i="16" a="1"/>
  <c r="F2878" i="16" s="1"/>
  <c r="K2877" i="16" a="1"/>
  <c r="K2877" i="16" s="1"/>
  <c r="G2877" i="16"/>
  <c r="F2877" i="16" a="1"/>
  <c r="F2877" i="16" s="1"/>
  <c r="K2876" i="16" a="1"/>
  <c r="K2876" i="16" s="1"/>
  <c r="G2876" i="16"/>
  <c r="F2876" i="16" a="1"/>
  <c r="F2876" i="16" s="1"/>
  <c r="K2875" i="16" a="1"/>
  <c r="K2875" i="16" s="1"/>
  <c r="G2875" i="16"/>
  <c r="F2875" i="16" a="1"/>
  <c r="F2875" i="16" s="1"/>
  <c r="K2874" i="16" a="1"/>
  <c r="K2874" i="16" s="1"/>
  <c r="G2874" i="16"/>
  <c r="F2874" i="16" a="1"/>
  <c r="F2874" i="16" s="1"/>
  <c r="K2873" i="16" a="1"/>
  <c r="K2873" i="16" s="1"/>
  <c r="G2873" i="16"/>
  <c r="F2873" i="16" a="1"/>
  <c r="F2873" i="16" s="1"/>
  <c r="K2872" i="16" a="1"/>
  <c r="K2872" i="16" s="1"/>
  <c r="G2872" i="16"/>
  <c r="F2872" i="16" a="1"/>
  <c r="F2872" i="16" s="1"/>
  <c r="M2872" i="16" s="1" a="1"/>
  <c r="M2872" i="16" s="1"/>
  <c r="K2871" i="16" a="1"/>
  <c r="K2871" i="16" s="1"/>
  <c r="G2871" i="16"/>
  <c r="F2871" i="16" a="1"/>
  <c r="F2871" i="16" s="1"/>
  <c r="K2870" i="16" a="1"/>
  <c r="K2870" i="16" s="1"/>
  <c r="G2870" i="16"/>
  <c r="F2870" i="16" a="1"/>
  <c r="F2870" i="16" s="1"/>
  <c r="K2869" i="16" a="1"/>
  <c r="K2869" i="16" s="1"/>
  <c r="G2869" i="16"/>
  <c r="F2869" i="16" a="1"/>
  <c r="F2869" i="16" s="1"/>
  <c r="K2868" i="16" a="1"/>
  <c r="K2868" i="16" s="1"/>
  <c r="G2868" i="16"/>
  <c r="F2868" i="16" a="1"/>
  <c r="F2868" i="16" s="1"/>
  <c r="K2867" i="16" a="1"/>
  <c r="K2867" i="16" s="1"/>
  <c r="G2867" i="16"/>
  <c r="F2867" i="16" a="1"/>
  <c r="F2867" i="16" s="1"/>
  <c r="K2866" i="16" a="1"/>
  <c r="K2866" i="16" s="1"/>
  <c r="G2866" i="16"/>
  <c r="F2866" i="16" a="1"/>
  <c r="F2866" i="16" s="1"/>
  <c r="K2865" i="16" a="1"/>
  <c r="K2865" i="16" s="1"/>
  <c r="G2865" i="16"/>
  <c r="F2865" i="16" a="1"/>
  <c r="F2865" i="16" s="1"/>
  <c r="K2864" i="16" a="1"/>
  <c r="K2864" i="16" s="1"/>
  <c r="G2864" i="16"/>
  <c r="F2864" i="16" a="1"/>
  <c r="F2864" i="16" s="1"/>
  <c r="K2863" i="16" a="1"/>
  <c r="K2863" i="16" s="1"/>
  <c r="G2863" i="16"/>
  <c r="F2863" i="16" a="1"/>
  <c r="F2863" i="16" s="1"/>
  <c r="K2862" i="16" a="1"/>
  <c r="K2862" i="16" s="1"/>
  <c r="G2862" i="16"/>
  <c r="F2862" i="16" a="1"/>
  <c r="F2862" i="16" s="1"/>
  <c r="K2861" i="16" a="1"/>
  <c r="K2861" i="16" s="1"/>
  <c r="G2861" i="16"/>
  <c r="F2861" i="16" a="1"/>
  <c r="F2861" i="16" s="1"/>
  <c r="K2860" i="16" a="1"/>
  <c r="K2860" i="16" s="1"/>
  <c r="G2860" i="16"/>
  <c r="F2860" i="16" a="1"/>
  <c r="F2860" i="16" s="1"/>
  <c r="K2859" i="16" a="1"/>
  <c r="K2859" i="16" s="1"/>
  <c r="G2859" i="16"/>
  <c r="F2859" i="16" a="1"/>
  <c r="F2859" i="16" s="1"/>
  <c r="K2858" i="16" a="1"/>
  <c r="K2858" i="16" s="1"/>
  <c r="G2858" i="16"/>
  <c r="F2858" i="16" a="1"/>
  <c r="F2858" i="16" s="1"/>
  <c r="K2857" i="16" a="1"/>
  <c r="K2857" i="16" s="1"/>
  <c r="G2857" i="16"/>
  <c r="F2857" i="16" a="1"/>
  <c r="F2857" i="16" s="1"/>
  <c r="K2856" i="16" a="1"/>
  <c r="K2856" i="16" s="1"/>
  <c r="G2856" i="16"/>
  <c r="F2856" i="16" a="1"/>
  <c r="F2856" i="16" s="1"/>
  <c r="K2855" i="16" a="1"/>
  <c r="K2855" i="16" s="1"/>
  <c r="G2855" i="16"/>
  <c r="F2855" i="16" a="1"/>
  <c r="F2855" i="16" s="1"/>
  <c r="K2854" i="16" a="1"/>
  <c r="K2854" i="16" s="1"/>
  <c r="G2854" i="16"/>
  <c r="F2854" i="16" a="1"/>
  <c r="F2854" i="16" s="1"/>
  <c r="K2853" i="16" a="1"/>
  <c r="K2853" i="16" s="1"/>
  <c r="G2853" i="16"/>
  <c r="F2853" i="16" a="1"/>
  <c r="F2853" i="16" s="1"/>
  <c r="K2852" i="16" a="1"/>
  <c r="K2852" i="16" s="1"/>
  <c r="G2852" i="16"/>
  <c r="F2852" i="16" a="1"/>
  <c r="F2852" i="16" s="1"/>
  <c r="K2851" i="16" a="1"/>
  <c r="K2851" i="16" s="1"/>
  <c r="G2851" i="16"/>
  <c r="F2851" i="16" a="1"/>
  <c r="F2851" i="16" s="1"/>
  <c r="K2850" i="16" a="1"/>
  <c r="K2850" i="16" s="1"/>
  <c r="G2850" i="16"/>
  <c r="F2850" i="16" a="1"/>
  <c r="F2850" i="16" s="1"/>
  <c r="K2849" i="16" a="1"/>
  <c r="K2849" i="16" s="1"/>
  <c r="G2849" i="16"/>
  <c r="F2849" i="16" a="1"/>
  <c r="F2849" i="16" s="1"/>
  <c r="K2848" i="16" a="1"/>
  <c r="K2848" i="16" s="1"/>
  <c r="G2848" i="16"/>
  <c r="F2848" i="16" a="1"/>
  <c r="F2848" i="16" s="1"/>
  <c r="K2847" i="16" a="1"/>
  <c r="K2847" i="16" s="1"/>
  <c r="G2847" i="16"/>
  <c r="F2847" i="16" a="1"/>
  <c r="F2847" i="16" s="1"/>
  <c r="K2846" i="16" a="1"/>
  <c r="K2846" i="16" s="1"/>
  <c r="G2846" i="16"/>
  <c r="F2846" i="16" a="1"/>
  <c r="F2846" i="16" s="1"/>
  <c r="K2845" i="16" a="1"/>
  <c r="K2845" i="16" s="1"/>
  <c r="G2845" i="16"/>
  <c r="F2845" i="16" a="1"/>
  <c r="F2845" i="16" s="1"/>
  <c r="K2844" i="16" a="1"/>
  <c r="K2844" i="16" s="1"/>
  <c r="G2844" i="16"/>
  <c r="F2844" i="16" a="1"/>
  <c r="F2844" i="16" s="1"/>
  <c r="K2843" i="16" a="1"/>
  <c r="K2843" i="16" s="1"/>
  <c r="G2843" i="16"/>
  <c r="F2843" i="16" a="1"/>
  <c r="F2843" i="16" s="1"/>
  <c r="K2842" i="16" a="1"/>
  <c r="K2842" i="16" s="1"/>
  <c r="G2842" i="16"/>
  <c r="F2842" i="16" a="1"/>
  <c r="F2842" i="16" s="1"/>
  <c r="K2841" i="16" a="1"/>
  <c r="K2841" i="16" s="1"/>
  <c r="G2841" i="16"/>
  <c r="F2841" i="16" a="1"/>
  <c r="F2841" i="16" s="1"/>
  <c r="K2840" i="16" a="1"/>
  <c r="K2840" i="16" s="1"/>
  <c r="G2840" i="16"/>
  <c r="F2840" i="16" a="1"/>
  <c r="F2840" i="16" s="1"/>
  <c r="K2839" i="16" a="1"/>
  <c r="K2839" i="16" s="1"/>
  <c r="G2839" i="16"/>
  <c r="F2839" i="16" a="1"/>
  <c r="F2839" i="16" s="1"/>
  <c r="K2838" i="16" a="1"/>
  <c r="K2838" i="16" s="1"/>
  <c r="G2838" i="16"/>
  <c r="F2838" i="16" a="1"/>
  <c r="F2838" i="16" s="1"/>
  <c r="K2837" i="16" a="1"/>
  <c r="K2837" i="16" s="1"/>
  <c r="G2837" i="16"/>
  <c r="F2837" i="16" a="1"/>
  <c r="F2837" i="16" s="1"/>
  <c r="K2836" i="16" a="1"/>
  <c r="K2836" i="16" s="1"/>
  <c r="G2836" i="16"/>
  <c r="F2836" i="16" a="1"/>
  <c r="F2836" i="16" s="1"/>
  <c r="K2835" i="16" a="1"/>
  <c r="K2835" i="16" s="1"/>
  <c r="G2835" i="16"/>
  <c r="F2835" i="16" a="1"/>
  <c r="F2835" i="16" s="1"/>
  <c r="K2834" i="16" a="1"/>
  <c r="K2834" i="16" s="1"/>
  <c r="G2834" i="16"/>
  <c r="F2834" i="16" a="1"/>
  <c r="F2834" i="16" s="1"/>
  <c r="K2833" i="16" a="1"/>
  <c r="K2833" i="16" s="1"/>
  <c r="G2833" i="16"/>
  <c r="F2833" i="16" a="1"/>
  <c r="F2833" i="16" s="1"/>
  <c r="K2832" i="16" a="1"/>
  <c r="K2832" i="16" s="1"/>
  <c r="G2832" i="16"/>
  <c r="F2832" i="16" a="1"/>
  <c r="F2832" i="16" s="1"/>
  <c r="K2831" i="16" a="1"/>
  <c r="K2831" i="16" s="1"/>
  <c r="G2831" i="16"/>
  <c r="F2831" i="16" a="1"/>
  <c r="F2831" i="16" s="1"/>
  <c r="K2830" i="16" a="1"/>
  <c r="K2830" i="16" s="1"/>
  <c r="G2830" i="16"/>
  <c r="F2830" i="16" a="1"/>
  <c r="F2830" i="16" s="1"/>
  <c r="K2829" i="16" a="1"/>
  <c r="K2829" i="16" s="1"/>
  <c r="G2829" i="16"/>
  <c r="F2829" i="16" a="1"/>
  <c r="F2829" i="16" s="1"/>
  <c r="K2828" i="16" a="1"/>
  <c r="K2828" i="16" s="1"/>
  <c r="G2828" i="16"/>
  <c r="F2828" i="16" a="1"/>
  <c r="F2828" i="16" s="1"/>
  <c r="K2827" i="16" a="1"/>
  <c r="K2827" i="16" s="1"/>
  <c r="G2827" i="16"/>
  <c r="F2827" i="16" a="1"/>
  <c r="F2827" i="16" s="1"/>
  <c r="K2826" i="16" a="1"/>
  <c r="K2826" i="16" s="1"/>
  <c r="G2826" i="16"/>
  <c r="F2826" i="16" a="1"/>
  <c r="F2826" i="16" s="1"/>
  <c r="K2825" i="16" a="1"/>
  <c r="K2825" i="16" s="1"/>
  <c r="G2825" i="16"/>
  <c r="F2825" i="16" a="1"/>
  <c r="F2825" i="16" s="1"/>
  <c r="K2824" i="16" a="1"/>
  <c r="K2824" i="16" s="1"/>
  <c r="G2824" i="16"/>
  <c r="F2824" i="16" a="1"/>
  <c r="F2824" i="16" s="1"/>
  <c r="K2823" i="16" a="1"/>
  <c r="K2823" i="16" s="1"/>
  <c r="G2823" i="16"/>
  <c r="F2823" i="16" a="1"/>
  <c r="F2823" i="16" s="1"/>
  <c r="K2822" i="16" a="1"/>
  <c r="K2822" i="16" s="1"/>
  <c r="G2822" i="16"/>
  <c r="F2822" i="16" a="1"/>
  <c r="F2822" i="16" s="1"/>
  <c r="K2821" i="16" a="1"/>
  <c r="K2821" i="16" s="1"/>
  <c r="G2821" i="16"/>
  <c r="F2821" i="16" a="1"/>
  <c r="F2821" i="16" s="1"/>
  <c r="K2820" i="16" a="1"/>
  <c r="K2820" i="16" s="1"/>
  <c r="G2820" i="16"/>
  <c r="F2820" i="16" a="1"/>
  <c r="F2820" i="16" s="1"/>
  <c r="K2819" i="16" a="1"/>
  <c r="K2819" i="16" s="1"/>
  <c r="G2819" i="16"/>
  <c r="F2819" i="16" a="1"/>
  <c r="F2819" i="16" s="1"/>
  <c r="K2818" i="16" a="1"/>
  <c r="K2818" i="16" s="1"/>
  <c r="G2818" i="16"/>
  <c r="F2818" i="16" a="1"/>
  <c r="F2818" i="16" s="1"/>
  <c r="K2817" i="16" a="1"/>
  <c r="K2817" i="16" s="1"/>
  <c r="G2817" i="16"/>
  <c r="F2817" i="16" a="1"/>
  <c r="F2817" i="16" s="1"/>
  <c r="K2816" i="16" a="1"/>
  <c r="K2816" i="16" s="1"/>
  <c r="G2816" i="16"/>
  <c r="F2816" i="16" a="1"/>
  <c r="F2816" i="16" s="1"/>
  <c r="K2815" i="16" a="1"/>
  <c r="K2815" i="16" s="1"/>
  <c r="G2815" i="16"/>
  <c r="F2815" i="16" a="1"/>
  <c r="F2815" i="16" s="1"/>
  <c r="K2814" i="16" a="1"/>
  <c r="K2814" i="16" s="1"/>
  <c r="G2814" i="16"/>
  <c r="F2814" i="16" a="1"/>
  <c r="F2814" i="16" s="1"/>
  <c r="K2813" i="16" a="1"/>
  <c r="K2813" i="16" s="1"/>
  <c r="G2813" i="16"/>
  <c r="F2813" i="16" a="1"/>
  <c r="F2813" i="16" s="1"/>
  <c r="K2812" i="16" a="1"/>
  <c r="K2812" i="16" s="1"/>
  <c r="G2812" i="16"/>
  <c r="F2812" i="16" a="1"/>
  <c r="F2812" i="16" s="1"/>
  <c r="K2811" i="16" a="1"/>
  <c r="K2811" i="16" s="1"/>
  <c r="G2811" i="16"/>
  <c r="F2811" i="16" a="1"/>
  <c r="F2811" i="16" s="1"/>
  <c r="K2810" i="16" a="1"/>
  <c r="K2810" i="16" s="1"/>
  <c r="G2810" i="16"/>
  <c r="F2810" i="16" a="1"/>
  <c r="F2810" i="16" s="1"/>
  <c r="K2809" i="16" a="1"/>
  <c r="K2809" i="16" s="1"/>
  <c r="G2809" i="16"/>
  <c r="F2809" i="16" a="1"/>
  <c r="F2809" i="16" s="1"/>
  <c r="K2808" i="16" a="1"/>
  <c r="K2808" i="16" s="1"/>
  <c r="G2808" i="16"/>
  <c r="F2808" i="16" a="1"/>
  <c r="F2808" i="16" s="1"/>
  <c r="K2807" i="16" a="1"/>
  <c r="K2807" i="16" s="1"/>
  <c r="G2807" i="16"/>
  <c r="F2807" i="16" a="1"/>
  <c r="F2807" i="16" s="1"/>
  <c r="K2806" i="16" a="1"/>
  <c r="K2806" i="16" s="1"/>
  <c r="G2806" i="16"/>
  <c r="F2806" i="16" a="1"/>
  <c r="F2806" i="16" s="1"/>
  <c r="K2805" i="16" a="1"/>
  <c r="K2805" i="16" s="1"/>
  <c r="G2805" i="16"/>
  <c r="F2805" i="16" a="1"/>
  <c r="F2805" i="16" s="1"/>
  <c r="K2804" i="16" a="1"/>
  <c r="K2804" i="16" s="1"/>
  <c r="G2804" i="16"/>
  <c r="F2804" i="16" a="1"/>
  <c r="F2804" i="16" s="1"/>
  <c r="K2803" i="16" a="1"/>
  <c r="K2803" i="16" s="1"/>
  <c r="G2803" i="16"/>
  <c r="F2803" i="16" a="1"/>
  <c r="F2803" i="16" s="1"/>
  <c r="K2802" i="16" a="1"/>
  <c r="K2802" i="16" s="1"/>
  <c r="G2802" i="16"/>
  <c r="F2802" i="16" a="1"/>
  <c r="F2802" i="16" s="1"/>
  <c r="K2801" i="16" a="1"/>
  <c r="K2801" i="16" s="1"/>
  <c r="G2801" i="16"/>
  <c r="F2801" i="16" a="1"/>
  <c r="F2801" i="16" s="1"/>
  <c r="K2800" i="16" a="1"/>
  <c r="K2800" i="16" s="1"/>
  <c r="G2800" i="16"/>
  <c r="F2800" i="16" a="1"/>
  <c r="F2800" i="16" s="1"/>
  <c r="K2799" i="16" a="1"/>
  <c r="K2799" i="16" s="1"/>
  <c r="G2799" i="16"/>
  <c r="F2799" i="16" a="1"/>
  <c r="F2799" i="16" s="1"/>
  <c r="K2798" i="16" a="1"/>
  <c r="K2798" i="16" s="1"/>
  <c r="G2798" i="16"/>
  <c r="F2798" i="16" a="1"/>
  <c r="F2798" i="16" s="1"/>
  <c r="K2797" i="16" a="1"/>
  <c r="K2797" i="16" s="1"/>
  <c r="G2797" i="16"/>
  <c r="F2797" i="16" a="1"/>
  <c r="F2797" i="16" s="1"/>
  <c r="K2796" i="16" a="1"/>
  <c r="K2796" i="16" s="1"/>
  <c r="G2796" i="16"/>
  <c r="F2796" i="16" a="1"/>
  <c r="F2796" i="16" s="1"/>
  <c r="K2795" i="16" a="1"/>
  <c r="K2795" i="16" s="1"/>
  <c r="G2795" i="16"/>
  <c r="F2795" i="16" a="1"/>
  <c r="F2795" i="16" s="1"/>
  <c r="K2794" i="16" a="1"/>
  <c r="K2794" i="16" s="1"/>
  <c r="G2794" i="16"/>
  <c r="F2794" i="16" a="1"/>
  <c r="F2794" i="16" s="1"/>
  <c r="K2793" i="16" a="1"/>
  <c r="K2793" i="16" s="1"/>
  <c r="G2793" i="16"/>
  <c r="F2793" i="16" a="1"/>
  <c r="F2793" i="16" s="1"/>
  <c r="K2792" i="16" a="1"/>
  <c r="K2792" i="16" s="1"/>
  <c r="G2792" i="16"/>
  <c r="F2792" i="16" a="1"/>
  <c r="F2792" i="16" s="1"/>
  <c r="K2791" i="16" a="1"/>
  <c r="K2791" i="16" s="1"/>
  <c r="G2791" i="16"/>
  <c r="F2791" i="16" a="1"/>
  <c r="F2791" i="16" s="1"/>
  <c r="K2790" i="16" a="1"/>
  <c r="K2790" i="16" s="1"/>
  <c r="G2790" i="16"/>
  <c r="F2790" i="16" a="1"/>
  <c r="F2790" i="16" s="1"/>
  <c r="K2789" i="16" a="1"/>
  <c r="K2789" i="16" s="1"/>
  <c r="G2789" i="16"/>
  <c r="F2789" i="16" a="1"/>
  <c r="F2789" i="16" s="1"/>
  <c r="K2788" i="16" a="1"/>
  <c r="K2788" i="16" s="1"/>
  <c r="G2788" i="16"/>
  <c r="F2788" i="16" a="1"/>
  <c r="F2788" i="16" s="1"/>
  <c r="K2787" i="16" a="1"/>
  <c r="K2787" i="16" s="1"/>
  <c r="G2787" i="16"/>
  <c r="F2787" i="16" a="1"/>
  <c r="F2787" i="16" s="1"/>
  <c r="K2786" i="16" a="1"/>
  <c r="K2786" i="16" s="1"/>
  <c r="G2786" i="16"/>
  <c r="F2786" i="16" a="1"/>
  <c r="F2786" i="16" s="1"/>
  <c r="K2785" i="16" a="1"/>
  <c r="K2785" i="16" s="1"/>
  <c r="G2785" i="16"/>
  <c r="F2785" i="16" a="1"/>
  <c r="F2785" i="16" s="1"/>
  <c r="K2784" i="16" a="1"/>
  <c r="K2784" i="16" s="1"/>
  <c r="G2784" i="16"/>
  <c r="F2784" i="16" a="1"/>
  <c r="F2784" i="16" s="1"/>
  <c r="K2783" i="16" a="1"/>
  <c r="K2783" i="16" s="1"/>
  <c r="G2783" i="16"/>
  <c r="F2783" i="16" a="1"/>
  <c r="F2783" i="16" s="1"/>
  <c r="K2782" i="16" a="1"/>
  <c r="K2782" i="16" s="1"/>
  <c r="G2782" i="16"/>
  <c r="F2782" i="16" a="1"/>
  <c r="F2782" i="16" s="1"/>
  <c r="K2781" i="16" a="1"/>
  <c r="K2781" i="16" s="1"/>
  <c r="G2781" i="16"/>
  <c r="F2781" i="16" a="1"/>
  <c r="F2781" i="16" s="1"/>
  <c r="K2780" i="16" a="1"/>
  <c r="K2780" i="16" s="1"/>
  <c r="G2780" i="16"/>
  <c r="F2780" i="16" a="1"/>
  <c r="F2780" i="16" s="1"/>
  <c r="K2779" i="16" a="1"/>
  <c r="K2779" i="16" s="1"/>
  <c r="G2779" i="16"/>
  <c r="F2779" i="16" a="1"/>
  <c r="F2779" i="16" s="1"/>
  <c r="K2778" i="16" a="1"/>
  <c r="K2778" i="16" s="1"/>
  <c r="G2778" i="16"/>
  <c r="F2778" i="16" a="1"/>
  <c r="F2778" i="16" s="1"/>
  <c r="K2777" i="16" a="1"/>
  <c r="K2777" i="16" s="1"/>
  <c r="G2777" i="16"/>
  <c r="F2777" i="16" a="1"/>
  <c r="F2777" i="16" s="1"/>
  <c r="K2776" i="16" a="1"/>
  <c r="K2776" i="16" s="1"/>
  <c r="G2776" i="16"/>
  <c r="F2776" i="16" a="1"/>
  <c r="F2776" i="16" s="1"/>
  <c r="K2775" i="16" a="1"/>
  <c r="K2775" i="16" s="1"/>
  <c r="G2775" i="16"/>
  <c r="F2775" i="16" a="1"/>
  <c r="F2775" i="16" s="1"/>
  <c r="K2774" i="16" a="1"/>
  <c r="K2774" i="16" s="1"/>
  <c r="G2774" i="16"/>
  <c r="F2774" i="16" a="1"/>
  <c r="F2774" i="16" s="1"/>
  <c r="K2773" i="16" a="1"/>
  <c r="K2773" i="16" s="1"/>
  <c r="G2773" i="16"/>
  <c r="F2773" i="16" a="1"/>
  <c r="F2773" i="16" s="1"/>
  <c r="K2772" i="16" a="1"/>
  <c r="K2772" i="16" s="1"/>
  <c r="G2772" i="16"/>
  <c r="F2772" i="16" a="1"/>
  <c r="F2772" i="16" s="1"/>
  <c r="K2771" i="16" a="1"/>
  <c r="K2771" i="16" s="1"/>
  <c r="G2771" i="16"/>
  <c r="F2771" i="16" a="1"/>
  <c r="F2771" i="16" s="1"/>
  <c r="K2770" i="16" a="1"/>
  <c r="K2770" i="16" s="1"/>
  <c r="G2770" i="16"/>
  <c r="F2770" i="16" a="1"/>
  <c r="F2770" i="16" s="1"/>
  <c r="K2769" i="16" a="1"/>
  <c r="K2769" i="16" s="1"/>
  <c r="G2769" i="16"/>
  <c r="F2769" i="16" a="1"/>
  <c r="F2769" i="16" s="1"/>
  <c r="K2768" i="16" a="1"/>
  <c r="K2768" i="16" s="1"/>
  <c r="G2768" i="16"/>
  <c r="F2768" i="16" a="1"/>
  <c r="F2768" i="16" s="1"/>
  <c r="K2767" i="16" a="1"/>
  <c r="K2767" i="16" s="1"/>
  <c r="G2767" i="16"/>
  <c r="F2767" i="16" a="1"/>
  <c r="F2767" i="16" s="1"/>
  <c r="K2766" i="16" a="1"/>
  <c r="K2766" i="16" s="1"/>
  <c r="G2766" i="16"/>
  <c r="F2766" i="16" a="1"/>
  <c r="F2766" i="16" s="1"/>
  <c r="K2765" i="16" a="1"/>
  <c r="K2765" i="16" s="1"/>
  <c r="G2765" i="16"/>
  <c r="F2765" i="16" a="1"/>
  <c r="F2765" i="16" s="1"/>
  <c r="K2764" i="16" a="1"/>
  <c r="K2764" i="16" s="1"/>
  <c r="G2764" i="16"/>
  <c r="F2764" i="16" a="1"/>
  <c r="F2764" i="16" s="1"/>
  <c r="K2763" i="16" a="1"/>
  <c r="K2763" i="16" s="1"/>
  <c r="G2763" i="16"/>
  <c r="F2763" i="16" a="1"/>
  <c r="F2763" i="16" s="1"/>
  <c r="K2762" i="16" a="1"/>
  <c r="K2762" i="16" s="1"/>
  <c r="G2762" i="16"/>
  <c r="F2762" i="16" a="1"/>
  <c r="F2762" i="16" s="1"/>
  <c r="K2761" i="16" a="1"/>
  <c r="K2761" i="16" s="1"/>
  <c r="G2761" i="16"/>
  <c r="F2761" i="16" a="1"/>
  <c r="F2761" i="16" s="1"/>
  <c r="K2760" i="16" a="1"/>
  <c r="K2760" i="16" s="1"/>
  <c r="G2760" i="16"/>
  <c r="F2760" i="16" a="1"/>
  <c r="F2760" i="16" s="1"/>
  <c r="K2759" i="16" a="1"/>
  <c r="K2759" i="16" s="1"/>
  <c r="G2759" i="16"/>
  <c r="F2759" i="16" a="1"/>
  <c r="F2759" i="16" s="1"/>
  <c r="K2758" i="16" a="1"/>
  <c r="K2758" i="16" s="1"/>
  <c r="G2758" i="16"/>
  <c r="F2758" i="16" a="1"/>
  <c r="F2758" i="16" s="1"/>
  <c r="K2757" i="16" a="1"/>
  <c r="K2757" i="16" s="1"/>
  <c r="G2757" i="16"/>
  <c r="F2757" i="16" a="1"/>
  <c r="F2757" i="16" s="1"/>
  <c r="K2756" i="16" a="1"/>
  <c r="K2756" i="16" s="1"/>
  <c r="G2756" i="16"/>
  <c r="F2756" i="16" a="1"/>
  <c r="F2756" i="16" s="1"/>
  <c r="K2755" i="16" a="1"/>
  <c r="K2755" i="16" s="1"/>
  <c r="G2755" i="16"/>
  <c r="F2755" i="16" a="1"/>
  <c r="F2755" i="16" s="1"/>
  <c r="K2754" i="16" a="1"/>
  <c r="K2754" i="16" s="1"/>
  <c r="G2754" i="16"/>
  <c r="F2754" i="16" a="1"/>
  <c r="F2754" i="16" s="1"/>
  <c r="K2753" i="16" a="1"/>
  <c r="K2753" i="16" s="1"/>
  <c r="G2753" i="16"/>
  <c r="F2753" i="16" a="1"/>
  <c r="F2753" i="16" s="1"/>
  <c r="K2752" i="16" a="1"/>
  <c r="K2752" i="16" s="1"/>
  <c r="G2752" i="16"/>
  <c r="F2752" i="16" a="1"/>
  <c r="F2752" i="16" s="1"/>
  <c r="K2751" i="16" a="1"/>
  <c r="K2751" i="16" s="1"/>
  <c r="G2751" i="16"/>
  <c r="F2751" i="16" a="1"/>
  <c r="F2751" i="16" s="1"/>
  <c r="K2750" i="16" a="1"/>
  <c r="K2750" i="16" s="1"/>
  <c r="G2750" i="16"/>
  <c r="F2750" i="16" a="1"/>
  <c r="F2750" i="16" s="1"/>
  <c r="K2749" i="16" a="1"/>
  <c r="K2749" i="16" s="1"/>
  <c r="G2749" i="16"/>
  <c r="F2749" i="16" a="1"/>
  <c r="F2749" i="16" s="1"/>
  <c r="K2748" i="16" a="1"/>
  <c r="K2748" i="16" s="1"/>
  <c r="G2748" i="16"/>
  <c r="F2748" i="16" a="1"/>
  <c r="F2748" i="16" s="1"/>
  <c r="K2747" i="16" a="1"/>
  <c r="K2747" i="16" s="1"/>
  <c r="G2747" i="16"/>
  <c r="F2747" i="16" a="1"/>
  <c r="F2747" i="16" s="1"/>
  <c r="K2746" i="16" a="1"/>
  <c r="K2746" i="16" s="1"/>
  <c r="G2746" i="16"/>
  <c r="F2746" i="16" a="1"/>
  <c r="F2746" i="16" s="1"/>
  <c r="K2745" i="16" a="1"/>
  <c r="K2745" i="16" s="1"/>
  <c r="G2745" i="16"/>
  <c r="F2745" i="16" a="1"/>
  <c r="F2745" i="16" s="1"/>
  <c r="K2744" i="16" a="1"/>
  <c r="K2744" i="16" s="1"/>
  <c r="G2744" i="16"/>
  <c r="F2744" i="16" a="1"/>
  <c r="F2744" i="16" s="1"/>
  <c r="K2743" i="16" a="1"/>
  <c r="K2743" i="16" s="1"/>
  <c r="G2743" i="16"/>
  <c r="F2743" i="16" a="1"/>
  <c r="F2743" i="16" s="1"/>
  <c r="K2742" i="16" a="1"/>
  <c r="K2742" i="16" s="1"/>
  <c r="G2742" i="16"/>
  <c r="F2742" i="16" a="1"/>
  <c r="F2742" i="16" s="1"/>
  <c r="K2741" i="16" a="1"/>
  <c r="K2741" i="16" s="1"/>
  <c r="G2741" i="16"/>
  <c r="F2741" i="16" a="1"/>
  <c r="F2741" i="16" s="1"/>
  <c r="K2740" i="16" a="1"/>
  <c r="K2740" i="16" s="1"/>
  <c r="G2740" i="16"/>
  <c r="F2740" i="16" a="1"/>
  <c r="F2740" i="16" s="1"/>
  <c r="K2739" i="16" a="1"/>
  <c r="K2739" i="16" s="1"/>
  <c r="G2739" i="16"/>
  <c r="F2739" i="16" a="1"/>
  <c r="F2739" i="16" s="1"/>
  <c r="K2738" i="16" a="1"/>
  <c r="K2738" i="16" s="1"/>
  <c r="G2738" i="16"/>
  <c r="F2738" i="16" a="1"/>
  <c r="F2738" i="16" s="1"/>
  <c r="K2737" i="16" a="1"/>
  <c r="K2737" i="16" s="1"/>
  <c r="G2737" i="16"/>
  <c r="F2737" i="16" a="1"/>
  <c r="F2737" i="16" s="1"/>
  <c r="K2736" i="16" a="1"/>
  <c r="K2736" i="16" s="1"/>
  <c r="G2736" i="16"/>
  <c r="F2736" i="16" a="1"/>
  <c r="F2736" i="16" s="1"/>
  <c r="K2735" i="16" a="1"/>
  <c r="K2735" i="16" s="1"/>
  <c r="G2735" i="16"/>
  <c r="F2735" i="16" a="1"/>
  <c r="F2735" i="16" s="1"/>
  <c r="K2734" i="16" a="1"/>
  <c r="K2734" i="16" s="1"/>
  <c r="G2734" i="16"/>
  <c r="F2734" i="16" a="1"/>
  <c r="F2734" i="16" s="1"/>
  <c r="K2733" i="16" a="1"/>
  <c r="K2733" i="16" s="1"/>
  <c r="G2733" i="16"/>
  <c r="F2733" i="16" a="1"/>
  <c r="F2733" i="16" s="1"/>
  <c r="K2732" i="16" a="1"/>
  <c r="K2732" i="16" s="1"/>
  <c r="G2732" i="16"/>
  <c r="F2732" i="16" a="1"/>
  <c r="F2732" i="16" s="1"/>
  <c r="K2731" i="16" a="1"/>
  <c r="K2731" i="16" s="1"/>
  <c r="G2731" i="16"/>
  <c r="F2731" i="16" a="1"/>
  <c r="F2731" i="16" s="1"/>
  <c r="K2730" i="16" a="1"/>
  <c r="K2730" i="16" s="1"/>
  <c r="G2730" i="16"/>
  <c r="F2730" i="16" a="1"/>
  <c r="F2730" i="16" s="1"/>
  <c r="K2729" i="16" a="1"/>
  <c r="K2729" i="16" s="1"/>
  <c r="G2729" i="16"/>
  <c r="F2729" i="16" a="1"/>
  <c r="F2729" i="16" s="1"/>
  <c r="K2728" i="16" a="1"/>
  <c r="K2728" i="16" s="1"/>
  <c r="G2728" i="16"/>
  <c r="F2728" i="16" a="1"/>
  <c r="F2728" i="16" s="1"/>
  <c r="K2727" i="16" a="1"/>
  <c r="K2727" i="16" s="1"/>
  <c r="G2727" i="16"/>
  <c r="F2727" i="16" a="1"/>
  <c r="F2727" i="16" s="1"/>
  <c r="K2726" i="16" a="1"/>
  <c r="K2726" i="16" s="1"/>
  <c r="G2726" i="16"/>
  <c r="F2726" i="16" a="1"/>
  <c r="F2726" i="16" s="1"/>
  <c r="K2725" i="16" a="1"/>
  <c r="K2725" i="16" s="1"/>
  <c r="G2725" i="16"/>
  <c r="F2725" i="16" a="1"/>
  <c r="F2725" i="16" s="1"/>
  <c r="K2724" i="16" a="1"/>
  <c r="K2724" i="16" s="1"/>
  <c r="G2724" i="16"/>
  <c r="F2724" i="16" a="1"/>
  <c r="F2724" i="16" s="1"/>
  <c r="K2723" i="16" a="1"/>
  <c r="K2723" i="16" s="1"/>
  <c r="G2723" i="16"/>
  <c r="F2723" i="16" a="1"/>
  <c r="F2723" i="16" s="1"/>
  <c r="K2722" i="16" a="1"/>
  <c r="K2722" i="16" s="1"/>
  <c r="G2722" i="16"/>
  <c r="F2722" i="16" a="1"/>
  <c r="F2722" i="16" s="1"/>
  <c r="K2721" i="16" a="1"/>
  <c r="K2721" i="16" s="1"/>
  <c r="G2721" i="16"/>
  <c r="F2721" i="16" a="1"/>
  <c r="F2721" i="16" s="1"/>
  <c r="K2720" i="16" a="1"/>
  <c r="K2720" i="16" s="1"/>
  <c r="G2720" i="16"/>
  <c r="F2720" i="16" a="1"/>
  <c r="F2720" i="16" s="1"/>
  <c r="K2719" i="16" a="1"/>
  <c r="K2719" i="16" s="1"/>
  <c r="G2719" i="16"/>
  <c r="F2719" i="16" a="1"/>
  <c r="F2719" i="16" s="1"/>
  <c r="K2718" i="16" a="1"/>
  <c r="K2718" i="16" s="1"/>
  <c r="G2718" i="16"/>
  <c r="F2718" i="16" a="1"/>
  <c r="F2718" i="16" s="1"/>
  <c r="K2717" i="16" a="1"/>
  <c r="K2717" i="16" s="1"/>
  <c r="G2717" i="16"/>
  <c r="F2717" i="16" a="1"/>
  <c r="F2717" i="16" s="1"/>
  <c r="K2716" i="16" a="1"/>
  <c r="K2716" i="16" s="1"/>
  <c r="G2716" i="16"/>
  <c r="F2716" i="16" a="1"/>
  <c r="F2716" i="16" s="1"/>
  <c r="K2715" i="16" a="1"/>
  <c r="K2715" i="16" s="1"/>
  <c r="G2715" i="16"/>
  <c r="F2715" i="16" a="1"/>
  <c r="F2715" i="16" s="1"/>
  <c r="K2714" i="16" a="1"/>
  <c r="K2714" i="16" s="1"/>
  <c r="G2714" i="16"/>
  <c r="F2714" i="16" a="1"/>
  <c r="F2714" i="16" s="1"/>
  <c r="K2713" i="16" a="1"/>
  <c r="K2713" i="16" s="1"/>
  <c r="G2713" i="16"/>
  <c r="F2713" i="16" a="1"/>
  <c r="F2713" i="16" s="1"/>
  <c r="K2712" i="16" a="1"/>
  <c r="K2712" i="16" s="1"/>
  <c r="G2712" i="16"/>
  <c r="F2712" i="16" a="1"/>
  <c r="F2712" i="16" s="1"/>
  <c r="K2711" i="16" a="1"/>
  <c r="K2711" i="16" s="1"/>
  <c r="G2711" i="16"/>
  <c r="F2711" i="16" a="1"/>
  <c r="F2711" i="16" s="1"/>
  <c r="K2710" i="16" a="1"/>
  <c r="K2710" i="16" s="1"/>
  <c r="G2710" i="16"/>
  <c r="F2710" i="16" a="1"/>
  <c r="F2710" i="16" s="1"/>
  <c r="K2709" i="16" a="1"/>
  <c r="K2709" i="16" s="1"/>
  <c r="G2709" i="16"/>
  <c r="F2709" i="16" a="1"/>
  <c r="F2709" i="16" s="1"/>
  <c r="K2708" i="16" a="1"/>
  <c r="K2708" i="16" s="1"/>
  <c r="G2708" i="16"/>
  <c r="F2708" i="16" a="1"/>
  <c r="F2708" i="16" s="1"/>
  <c r="K2707" i="16" a="1"/>
  <c r="K2707" i="16" s="1"/>
  <c r="G2707" i="16"/>
  <c r="F2707" i="16" a="1"/>
  <c r="F2707" i="16" s="1"/>
  <c r="K2706" i="16" a="1"/>
  <c r="K2706" i="16" s="1"/>
  <c r="G2706" i="16"/>
  <c r="F2706" i="16" a="1"/>
  <c r="F2706" i="16" s="1"/>
  <c r="K2705" i="16" a="1"/>
  <c r="K2705" i="16" s="1"/>
  <c r="G2705" i="16"/>
  <c r="F2705" i="16" a="1"/>
  <c r="F2705" i="16" s="1"/>
  <c r="K2704" i="16" a="1"/>
  <c r="K2704" i="16" s="1"/>
  <c r="G2704" i="16"/>
  <c r="F2704" i="16" a="1"/>
  <c r="F2704" i="16" s="1"/>
  <c r="K2703" i="16" a="1"/>
  <c r="K2703" i="16" s="1"/>
  <c r="G2703" i="16"/>
  <c r="F2703" i="16" a="1"/>
  <c r="F2703" i="16" s="1"/>
  <c r="K2702" i="16" a="1"/>
  <c r="K2702" i="16" s="1"/>
  <c r="G2702" i="16"/>
  <c r="F2702" i="16" a="1"/>
  <c r="F2702" i="16" s="1"/>
  <c r="K2701" i="16" a="1"/>
  <c r="K2701" i="16" s="1"/>
  <c r="G2701" i="16"/>
  <c r="F2701" i="16" a="1"/>
  <c r="F2701" i="16" s="1"/>
  <c r="K2700" i="16" a="1"/>
  <c r="K2700" i="16" s="1"/>
  <c r="G2700" i="16"/>
  <c r="F2700" i="16" a="1"/>
  <c r="F2700" i="16" s="1"/>
  <c r="K2699" i="16" a="1"/>
  <c r="K2699" i="16" s="1"/>
  <c r="G2699" i="16"/>
  <c r="F2699" i="16" a="1"/>
  <c r="F2699" i="16" s="1"/>
  <c r="K2698" i="16" a="1"/>
  <c r="K2698" i="16" s="1"/>
  <c r="G2698" i="16"/>
  <c r="F2698" i="16" a="1"/>
  <c r="F2698" i="16" s="1"/>
  <c r="K2697" i="16" a="1"/>
  <c r="K2697" i="16" s="1"/>
  <c r="G2697" i="16"/>
  <c r="F2697" i="16" a="1"/>
  <c r="F2697" i="16" s="1"/>
  <c r="K2696" i="16" a="1"/>
  <c r="K2696" i="16" s="1"/>
  <c r="G2696" i="16"/>
  <c r="F2696" i="16" a="1"/>
  <c r="F2696" i="16" s="1"/>
  <c r="K2695" i="16" a="1"/>
  <c r="K2695" i="16" s="1"/>
  <c r="G2695" i="16"/>
  <c r="F2695" i="16" a="1"/>
  <c r="F2695" i="16" s="1"/>
  <c r="K2694" i="16" a="1"/>
  <c r="K2694" i="16" s="1"/>
  <c r="G2694" i="16"/>
  <c r="F2694" i="16" a="1"/>
  <c r="F2694" i="16" s="1"/>
  <c r="K2693" i="16" a="1"/>
  <c r="K2693" i="16" s="1"/>
  <c r="G2693" i="16"/>
  <c r="F2693" i="16" a="1"/>
  <c r="F2693" i="16" s="1"/>
  <c r="K2692" i="16" a="1"/>
  <c r="K2692" i="16" s="1"/>
  <c r="G2692" i="16"/>
  <c r="F2692" i="16" a="1"/>
  <c r="F2692" i="16" s="1"/>
  <c r="K2691" i="16" a="1"/>
  <c r="K2691" i="16" s="1"/>
  <c r="G2691" i="16"/>
  <c r="F2691" i="16" a="1"/>
  <c r="F2691" i="16" s="1"/>
  <c r="K2690" i="16" a="1"/>
  <c r="K2690" i="16" s="1"/>
  <c r="G2690" i="16"/>
  <c r="F2690" i="16" a="1"/>
  <c r="F2690" i="16" s="1"/>
  <c r="K2689" i="16" a="1"/>
  <c r="K2689" i="16" s="1"/>
  <c r="G2689" i="16"/>
  <c r="F2689" i="16" a="1"/>
  <c r="F2689" i="16" s="1"/>
  <c r="K2688" i="16" a="1"/>
  <c r="K2688" i="16" s="1"/>
  <c r="G2688" i="16"/>
  <c r="F2688" i="16" a="1"/>
  <c r="F2688" i="16" s="1"/>
  <c r="K2687" i="16" a="1"/>
  <c r="K2687" i="16" s="1"/>
  <c r="G2687" i="16"/>
  <c r="F2687" i="16" a="1"/>
  <c r="F2687" i="16" s="1"/>
  <c r="K2686" i="16" a="1"/>
  <c r="K2686" i="16" s="1"/>
  <c r="G2686" i="16"/>
  <c r="F2686" i="16" a="1"/>
  <c r="F2686" i="16" s="1"/>
  <c r="K2685" i="16" a="1"/>
  <c r="K2685" i="16" s="1"/>
  <c r="G2685" i="16"/>
  <c r="F2685" i="16" a="1"/>
  <c r="F2685" i="16" s="1"/>
  <c r="K2684" i="16" a="1"/>
  <c r="K2684" i="16" s="1"/>
  <c r="G2684" i="16"/>
  <c r="F2684" i="16" a="1"/>
  <c r="F2684" i="16" s="1"/>
  <c r="K2683" i="16" a="1"/>
  <c r="K2683" i="16" s="1"/>
  <c r="G2683" i="16"/>
  <c r="F2683" i="16" a="1"/>
  <c r="F2683" i="16" s="1"/>
  <c r="K2682" i="16" a="1"/>
  <c r="K2682" i="16" s="1"/>
  <c r="G2682" i="16"/>
  <c r="F2682" i="16" a="1"/>
  <c r="F2682" i="16" s="1"/>
  <c r="K2681" i="16" a="1"/>
  <c r="K2681" i="16" s="1"/>
  <c r="G2681" i="16"/>
  <c r="F2681" i="16" a="1"/>
  <c r="F2681" i="16" s="1"/>
  <c r="K2680" i="16" a="1"/>
  <c r="K2680" i="16" s="1"/>
  <c r="G2680" i="16"/>
  <c r="F2680" i="16" a="1"/>
  <c r="F2680" i="16" s="1"/>
  <c r="K2679" i="16" a="1"/>
  <c r="K2679" i="16" s="1"/>
  <c r="G2679" i="16"/>
  <c r="F2679" i="16" a="1"/>
  <c r="F2679" i="16" s="1"/>
  <c r="K2678" i="16" a="1"/>
  <c r="K2678" i="16" s="1"/>
  <c r="G2678" i="16"/>
  <c r="F2678" i="16" a="1"/>
  <c r="F2678" i="16" s="1"/>
  <c r="K2677" i="16" a="1"/>
  <c r="K2677" i="16" s="1"/>
  <c r="G2677" i="16"/>
  <c r="F2677" i="16" a="1"/>
  <c r="F2677" i="16" s="1"/>
  <c r="K2676" i="16" a="1"/>
  <c r="K2676" i="16" s="1"/>
  <c r="G2676" i="16"/>
  <c r="F2676" i="16" a="1"/>
  <c r="F2676" i="16" s="1"/>
  <c r="K2675" i="16" a="1"/>
  <c r="K2675" i="16" s="1"/>
  <c r="G2675" i="16"/>
  <c r="F2675" i="16" a="1"/>
  <c r="F2675" i="16" s="1"/>
  <c r="K2674" i="16" a="1"/>
  <c r="K2674" i="16" s="1"/>
  <c r="G2674" i="16"/>
  <c r="F2674" i="16" a="1"/>
  <c r="F2674" i="16" s="1"/>
  <c r="K2673" i="16" a="1"/>
  <c r="K2673" i="16" s="1"/>
  <c r="G2673" i="16"/>
  <c r="F2673" i="16" a="1"/>
  <c r="F2673" i="16" s="1"/>
  <c r="K2672" i="16" a="1"/>
  <c r="K2672" i="16" s="1"/>
  <c r="G2672" i="16"/>
  <c r="F2672" i="16" a="1"/>
  <c r="F2672" i="16" s="1"/>
  <c r="K2671" i="16" a="1"/>
  <c r="K2671" i="16" s="1"/>
  <c r="G2671" i="16"/>
  <c r="F2671" i="16" a="1"/>
  <c r="F2671" i="16" s="1"/>
  <c r="K2670" i="16" a="1"/>
  <c r="K2670" i="16" s="1"/>
  <c r="G2670" i="16"/>
  <c r="F2670" i="16" a="1"/>
  <c r="F2670" i="16" s="1"/>
  <c r="K2669" i="16" a="1"/>
  <c r="K2669" i="16" s="1"/>
  <c r="G2669" i="16"/>
  <c r="F2669" i="16" a="1"/>
  <c r="F2669" i="16" s="1"/>
  <c r="K2668" i="16" a="1"/>
  <c r="K2668" i="16" s="1"/>
  <c r="G2668" i="16"/>
  <c r="F2668" i="16" a="1"/>
  <c r="F2668" i="16" s="1"/>
  <c r="K2667" i="16" a="1"/>
  <c r="K2667" i="16" s="1"/>
  <c r="G2667" i="16"/>
  <c r="F2667" i="16" a="1"/>
  <c r="F2667" i="16" s="1"/>
  <c r="K2666" i="16" a="1"/>
  <c r="K2666" i="16" s="1"/>
  <c r="G2666" i="16"/>
  <c r="F2666" i="16" a="1"/>
  <c r="F2666" i="16" s="1"/>
  <c r="K2665" i="16" a="1"/>
  <c r="K2665" i="16" s="1"/>
  <c r="G2665" i="16"/>
  <c r="F2665" i="16" a="1"/>
  <c r="F2665" i="16" s="1"/>
  <c r="K2664" i="16" a="1"/>
  <c r="K2664" i="16" s="1"/>
  <c r="G2664" i="16"/>
  <c r="F2664" i="16" a="1"/>
  <c r="F2664" i="16" s="1"/>
  <c r="K2663" i="16" a="1"/>
  <c r="K2663" i="16" s="1"/>
  <c r="G2663" i="16"/>
  <c r="F2663" i="16" a="1"/>
  <c r="F2663" i="16" s="1"/>
  <c r="K2662" i="16" a="1"/>
  <c r="K2662" i="16" s="1"/>
  <c r="G2662" i="16"/>
  <c r="F2662" i="16" a="1"/>
  <c r="F2662" i="16" s="1"/>
  <c r="K2661" i="16" a="1"/>
  <c r="K2661" i="16" s="1"/>
  <c r="G2661" i="16"/>
  <c r="F2661" i="16" a="1"/>
  <c r="F2661" i="16" s="1"/>
  <c r="K2660" i="16" a="1"/>
  <c r="K2660" i="16" s="1"/>
  <c r="G2660" i="16"/>
  <c r="F2660" i="16" a="1"/>
  <c r="F2660" i="16" s="1"/>
  <c r="K2659" i="16" a="1"/>
  <c r="K2659" i="16" s="1"/>
  <c r="G2659" i="16"/>
  <c r="F2659" i="16" a="1"/>
  <c r="F2659" i="16" s="1"/>
  <c r="K2658" i="16" a="1"/>
  <c r="K2658" i="16" s="1"/>
  <c r="G2658" i="16"/>
  <c r="F2658" i="16" a="1"/>
  <c r="F2658" i="16" s="1"/>
  <c r="K2657" i="16" a="1"/>
  <c r="K2657" i="16" s="1"/>
  <c r="G2657" i="16"/>
  <c r="F2657" i="16" a="1"/>
  <c r="F2657" i="16" s="1"/>
  <c r="K2656" i="16" a="1"/>
  <c r="K2656" i="16" s="1"/>
  <c r="G2656" i="16"/>
  <c r="F2656" i="16" a="1"/>
  <c r="F2656" i="16" s="1"/>
  <c r="K2655" i="16" a="1"/>
  <c r="K2655" i="16" s="1"/>
  <c r="G2655" i="16"/>
  <c r="F2655" i="16" a="1"/>
  <c r="F2655" i="16" s="1"/>
  <c r="K2654" i="16" a="1"/>
  <c r="K2654" i="16" s="1"/>
  <c r="G2654" i="16"/>
  <c r="F2654" i="16" a="1"/>
  <c r="F2654" i="16" s="1"/>
  <c r="K2653" i="16" a="1"/>
  <c r="K2653" i="16" s="1"/>
  <c r="G2653" i="16"/>
  <c r="F2653" i="16" a="1"/>
  <c r="F2653" i="16" s="1"/>
  <c r="K2652" i="16" a="1"/>
  <c r="K2652" i="16" s="1"/>
  <c r="G2652" i="16"/>
  <c r="F2652" i="16" a="1"/>
  <c r="F2652" i="16" s="1"/>
  <c r="K2651" i="16" a="1"/>
  <c r="K2651" i="16" s="1"/>
  <c r="G2651" i="16"/>
  <c r="F2651" i="16" a="1"/>
  <c r="F2651" i="16" s="1"/>
  <c r="K2650" i="16" a="1"/>
  <c r="K2650" i="16" s="1"/>
  <c r="G2650" i="16"/>
  <c r="F2650" i="16" a="1"/>
  <c r="F2650" i="16" s="1"/>
  <c r="K2649" i="16" a="1"/>
  <c r="K2649" i="16" s="1"/>
  <c r="G2649" i="16"/>
  <c r="F2649" i="16" a="1"/>
  <c r="F2649" i="16" s="1"/>
  <c r="K2648" i="16" a="1"/>
  <c r="K2648" i="16" s="1"/>
  <c r="G2648" i="16"/>
  <c r="F2648" i="16" a="1"/>
  <c r="F2648" i="16" s="1"/>
  <c r="K2647" i="16" a="1"/>
  <c r="K2647" i="16" s="1"/>
  <c r="G2647" i="16"/>
  <c r="F2647" i="16" a="1"/>
  <c r="F2647" i="16" s="1"/>
  <c r="K2646" i="16" a="1"/>
  <c r="K2646" i="16" s="1"/>
  <c r="G2646" i="16"/>
  <c r="F2646" i="16" a="1"/>
  <c r="F2646" i="16" s="1"/>
  <c r="K2645" i="16" a="1"/>
  <c r="K2645" i="16" s="1"/>
  <c r="G2645" i="16"/>
  <c r="F2645" i="16" a="1"/>
  <c r="F2645" i="16" s="1"/>
  <c r="K2644" i="16" a="1"/>
  <c r="K2644" i="16" s="1"/>
  <c r="G2644" i="16"/>
  <c r="F2644" i="16" a="1"/>
  <c r="F2644" i="16" s="1"/>
  <c r="K2643" i="16" a="1"/>
  <c r="K2643" i="16" s="1"/>
  <c r="G2643" i="16"/>
  <c r="F2643" i="16" a="1"/>
  <c r="F2643" i="16" s="1"/>
  <c r="K2642" i="16" a="1"/>
  <c r="K2642" i="16" s="1"/>
  <c r="G2642" i="16"/>
  <c r="F2642" i="16" a="1"/>
  <c r="F2642" i="16" s="1"/>
  <c r="K2641" i="16" a="1"/>
  <c r="K2641" i="16" s="1"/>
  <c r="G2641" i="16"/>
  <c r="F2641" i="16" a="1"/>
  <c r="F2641" i="16" s="1"/>
  <c r="K2640" i="16" a="1"/>
  <c r="K2640" i="16" s="1"/>
  <c r="G2640" i="16"/>
  <c r="F2640" i="16" a="1"/>
  <c r="F2640" i="16" s="1"/>
  <c r="K2639" i="16" a="1"/>
  <c r="K2639" i="16" s="1"/>
  <c r="G2639" i="16"/>
  <c r="F2639" i="16" a="1"/>
  <c r="F2639" i="16" s="1"/>
  <c r="K2638" i="16" a="1"/>
  <c r="K2638" i="16" s="1"/>
  <c r="G2638" i="16"/>
  <c r="F2638" i="16" a="1"/>
  <c r="F2638" i="16" s="1"/>
  <c r="K2637" i="16" a="1"/>
  <c r="K2637" i="16" s="1"/>
  <c r="G2637" i="16"/>
  <c r="F2637" i="16" a="1"/>
  <c r="F2637" i="16" s="1"/>
  <c r="K2636" i="16" a="1"/>
  <c r="K2636" i="16" s="1"/>
  <c r="G2636" i="16"/>
  <c r="F2636" i="16" a="1"/>
  <c r="F2636" i="16" s="1"/>
  <c r="K2635" i="16" a="1"/>
  <c r="K2635" i="16" s="1"/>
  <c r="G2635" i="16"/>
  <c r="F2635" i="16" a="1"/>
  <c r="F2635" i="16" s="1"/>
  <c r="K2634" i="16" a="1"/>
  <c r="K2634" i="16" s="1"/>
  <c r="G2634" i="16"/>
  <c r="F2634" i="16" a="1"/>
  <c r="F2634" i="16" s="1"/>
  <c r="K2633" i="16" a="1"/>
  <c r="K2633" i="16" s="1"/>
  <c r="G2633" i="16"/>
  <c r="F2633" i="16" a="1"/>
  <c r="F2633" i="16" s="1"/>
  <c r="K2632" i="16" a="1"/>
  <c r="K2632" i="16" s="1"/>
  <c r="G2632" i="16"/>
  <c r="F2632" i="16" a="1"/>
  <c r="F2632" i="16" s="1"/>
  <c r="K2631" i="16" a="1"/>
  <c r="K2631" i="16" s="1"/>
  <c r="G2631" i="16"/>
  <c r="F2631" i="16" a="1"/>
  <c r="F2631" i="16" s="1"/>
  <c r="K2630" i="16" a="1"/>
  <c r="K2630" i="16" s="1"/>
  <c r="G2630" i="16"/>
  <c r="F2630" i="16" a="1"/>
  <c r="F2630" i="16" s="1"/>
  <c r="K2629" i="16" a="1"/>
  <c r="K2629" i="16" s="1"/>
  <c r="G2629" i="16"/>
  <c r="F2629" i="16" a="1"/>
  <c r="F2629" i="16" s="1"/>
  <c r="K2628" i="16" a="1"/>
  <c r="K2628" i="16" s="1"/>
  <c r="G2628" i="16"/>
  <c r="F2628" i="16" a="1"/>
  <c r="F2628" i="16" s="1"/>
  <c r="K2627" i="16" a="1"/>
  <c r="K2627" i="16" s="1"/>
  <c r="G2627" i="16"/>
  <c r="F2627" i="16" a="1"/>
  <c r="F2627" i="16" s="1"/>
  <c r="K2626" i="16" a="1"/>
  <c r="K2626" i="16" s="1"/>
  <c r="G2626" i="16"/>
  <c r="F2626" i="16" a="1"/>
  <c r="F2626" i="16" s="1"/>
  <c r="K2625" i="16" a="1"/>
  <c r="K2625" i="16" s="1"/>
  <c r="G2625" i="16"/>
  <c r="F2625" i="16" a="1"/>
  <c r="F2625" i="16" s="1"/>
  <c r="K2624" i="16" a="1"/>
  <c r="K2624" i="16" s="1"/>
  <c r="G2624" i="16"/>
  <c r="F2624" i="16" a="1"/>
  <c r="F2624" i="16" s="1"/>
  <c r="K2623" i="16" a="1"/>
  <c r="K2623" i="16" s="1"/>
  <c r="G2623" i="16"/>
  <c r="F2623" i="16" a="1"/>
  <c r="F2623" i="16" s="1"/>
  <c r="K2622" i="16" a="1"/>
  <c r="K2622" i="16" s="1"/>
  <c r="G2622" i="16"/>
  <c r="F2622" i="16" a="1"/>
  <c r="F2622" i="16" s="1"/>
  <c r="K2621" i="16" a="1"/>
  <c r="K2621" i="16" s="1"/>
  <c r="G2621" i="16"/>
  <c r="F2621" i="16" a="1"/>
  <c r="F2621" i="16" s="1"/>
  <c r="K2620" i="16" a="1"/>
  <c r="K2620" i="16" s="1"/>
  <c r="G2620" i="16"/>
  <c r="F2620" i="16" a="1"/>
  <c r="F2620" i="16" s="1"/>
  <c r="K2619" i="16" a="1"/>
  <c r="K2619" i="16" s="1"/>
  <c r="G2619" i="16"/>
  <c r="F2619" i="16" a="1"/>
  <c r="F2619" i="16" s="1"/>
  <c r="K2618" i="16" a="1"/>
  <c r="K2618" i="16" s="1"/>
  <c r="G2618" i="16"/>
  <c r="F2618" i="16" a="1"/>
  <c r="F2618" i="16" s="1"/>
  <c r="K2617" i="16" a="1"/>
  <c r="K2617" i="16" s="1"/>
  <c r="G2617" i="16"/>
  <c r="F2617" i="16" a="1"/>
  <c r="F2617" i="16" s="1"/>
  <c r="K2616" i="16" a="1"/>
  <c r="K2616" i="16" s="1"/>
  <c r="G2616" i="16"/>
  <c r="F2616" i="16" a="1"/>
  <c r="F2616" i="16" s="1"/>
  <c r="K2615" i="16" a="1"/>
  <c r="K2615" i="16" s="1"/>
  <c r="G2615" i="16"/>
  <c r="F2615" i="16" a="1"/>
  <c r="F2615" i="16" s="1"/>
  <c r="K2614" i="16" a="1"/>
  <c r="K2614" i="16" s="1"/>
  <c r="G2614" i="16"/>
  <c r="F2614" i="16" a="1"/>
  <c r="F2614" i="16" s="1"/>
  <c r="K2613" i="16" a="1"/>
  <c r="K2613" i="16" s="1"/>
  <c r="G2613" i="16"/>
  <c r="F2613" i="16" a="1"/>
  <c r="F2613" i="16" s="1"/>
  <c r="K2612" i="16" a="1"/>
  <c r="K2612" i="16" s="1"/>
  <c r="G2612" i="16"/>
  <c r="F2612" i="16" a="1"/>
  <c r="F2612" i="16" s="1"/>
  <c r="K2611" i="16" a="1"/>
  <c r="K2611" i="16" s="1"/>
  <c r="G2611" i="16"/>
  <c r="F2611" i="16" a="1"/>
  <c r="F2611" i="16" s="1"/>
  <c r="K2610" i="16" a="1"/>
  <c r="K2610" i="16" s="1"/>
  <c r="G2610" i="16"/>
  <c r="F2610" i="16" a="1"/>
  <c r="F2610" i="16" s="1"/>
  <c r="K2609" i="16" a="1"/>
  <c r="K2609" i="16" s="1"/>
  <c r="G2609" i="16"/>
  <c r="F2609" i="16" a="1"/>
  <c r="F2609" i="16" s="1"/>
  <c r="K2608" i="16" a="1"/>
  <c r="K2608" i="16" s="1"/>
  <c r="G2608" i="16"/>
  <c r="F2608" i="16" a="1"/>
  <c r="F2608" i="16" s="1"/>
  <c r="K2607" i="16" a="1"/>
  <c r="K2607" i="16" s="1"/>
  <c r="G2607" i="16"/>
  <c r="F2607" i="16" a="1"/>
  <c r="F2607" i="16" s="1"/>
  <c r="K2606" i="16" a="1"/>
  <c r="K2606" i="16" s="1"/>
  <c r="G2606" i="16"/>
  <c r="F2606" i="16" a="1"/>
  <c r="F2606" i="16" s="1"/>
  <c r="K2605" i="16" a="1"/>
  <c r="K2605" i="16" s="1"/>
  <c r="G2605" i="16"/>
  <c r="F2605" i="16" a="1"/>
  <c r="F2605" i="16" s="1"/>
  <c r="K2604" i="16" a="1"/>
  <c r="K2604" i="16" s="1"/>
  <c r="G2604" i="16"/>
  <c r="F2604" i="16" a="1"/>
  <c r="F2604" i="16" s="1"/>
  <c r="K2603" i="16" a="1"/>
  <c r="K2603" i="16" s="1"/>
  <c r="G2603" i="16"/>
  <c r="F2603" i="16" a="1"/>
  <c r="F2603" i="16" s="1"/>
  <c r="K2602" i="16" a="1"/>
  <c r="K2602" i="16" s="1"/>
  <c r="G2602" i="16"/>
  <c r="F2602" i="16" a="1"/>
  <c r="F2602" i="16" s="1"/>
  <c r="K2601" i="16" a="1"/>
  <c r="K2601" i="16" s="1"/>
  <c r="G2601" i="16"/>
  <c r="F2601" i="16" a="1"/>
  <c r="F2601" i="16" s="1"/>
  <c r="K2600" i="16" a="1"/>
  <c r="K2600" i="16" s="1"/>
  <c r="G2600" i="16"/>
  <c r="F2600" i="16" a="1"/>
  <c r="F2600" i="16" s="1"/>
  <c r="K2599" i="16" a="1"/>
  <c r="K2599" i="16" s="1"/>
  <c r="G2599" i="16"/>
  <c r="F2599" i="16" a="1"/>
  <c r="F2599" i="16" s="1"/>
  <c r="K2598" i="16" a="1"/>
  <c r="K2598" i="16" s="1"/>
  <c r="G2598" i="16"/>
  <c r="F2598" i="16" a="1"/>
  <c r="F2598" i="16" s="1"/>
  <c r="K2597" i="16" a="1"/>
  <c r="K2597" i="16" s="1"/>
  <c r="G2597" i="16"/>
  <c r="F2597" i="16" a="1"/>
  <c r="F2597" i="16" s="1"/>
  <c r="K2596" i="16" a="1"/>
  <c r="K2596" i="16" s="1"/>
  <c r="G2596" i="16"/>
  <c r="F2596" i="16" a="1"/>
  <c r="F2596" i="16" s="1"/>
  <c r="K2595" i="16" a="1"/>
  <c r="K2595" i="16" s="1"/>
  <c r="G2595" i="16"/>
  <c r="F2595" i="16" a="1"/>
  <c r="F2595" i="16" s="1"/>
  <c r="K2594" i="16" a="1"/>
  <c r="K2594" i="16" s="1"/>
  <c r="G2594" i="16"/>
  <c r="F2594" i="16" a="1"/>
  <c r="F2594" i="16" s="1"/>
  <c r="K2593" i="16" a="1"/>
  <c r="K2593" i="16" s="1"/>
  <c r="G2593" i="16"/>
  <c r="F2593" i="16" a="1"/>
  <c r="F2593" i="16" s="1"/>
  <c r="K2592" i="16" a="1"/>
  <c r="K2592" i="16" s="1"/>
  <c r="G2592" i="16"/>
  <c r="F2592" i="16" a="1"/>
  <c r="F2592" i="16" s="1"/>
  <c r="K2591" i="16" a="1"/>
  <c r="K2591" i="16" s="1"/>
  <c r="G2591" i="16"/>
  <c r="F2591" i="16" a="1"/>
  <c r="F2591" i="16" s="1"/>
  <c r="K2590" i="16" a="1"/>
  <c r="K2590" i="16" s="1"/>
  <c r="G2590" i="16"/>
  <c r="F2590" i="16" a="1"/>
  <c r="F2590" i="16" s="1"/>
  <c r="K2589" i="16" a="1"/>
  <c r="K2589" i="16" s="1"/>
  <c r="G2589" i="16"/>
  <c r="F2589" i="16" a="1"/>
  <c r="F2589" i="16" s="1"/>
  <c r="K2588" i="16" a="1"/>
  <c r="K2588" i="16" s="1"/>
  <c r="G2588" i="16"/>
  <c r="F2588" i="16" a="1"/>
  <c r="F2588" i="16" s="1"/>
  <c r="K2587" i="16" a="1"/>
  <c r="K2587" i="16" s="1"/>
  <c r="G2587" i="16"/>
  <c r="F2587" i="16" a="1"/>
  <c r="F2587" i="16" s="1"/>
  <c r="K2586" i="16" a="1"/>
  <c r="K2586" i="16" s="1"/>
  <c r="G2586" i="16"/>
  <c r="F2586" i="16" a="1"/>
  <c r="F2586" i="16" s="1"/>
  <c r="K2585" i="16" a="1"/>
  <c r="K2585" i="16" s="1"/>
  <c r="G2585" i="16"/>
  <c r="F2585" i="16" a="1"/>
  <c r="F2585" i="16" s="1"/>
  <c r="K2584" i="16" a="1"/>
  <c r="K2584" i="16" s="1"/>
  <c r="G2584" i="16"/>
  <c r="F2584" i="16" a="1"/>
  <c r="F2584" i="16" s="1"/>
  <c r="K2583" i="16" a="1"/>
  <c r="K2583" i="16" s="1"/>
  <c r="G2583" i="16"/>
  <c r="F2583" i="16" a="1"/>
  <c r="F2583" i="16" s="1"/>
  <c r="K2582" i="16" a="1"/>
  <c r="K2582" i="16" s="1"/>
  <c r="G2582" i="16"/>
  <c r="F2582" i="16" a="1"/>
  <c r="F2582" i="16" s="1"/>
  <c r="K2581" i="16" a="1"/>
  <c r="K2581" i="16" s="1"/>
  <c r="G2581" i="16"/>
  <c r="F2581" i="16" a="1"/>
  <c r="F2581" i="16" s="1"/>
  <c r="K2580" i="16" a="1"/>
  <c r="K2580" i="16" s="1"/>
  <c r="G2580" i="16"/>
  <c r="F2580" i="16" a="1"/>
  <c r="F2580" i="16" s="1"/>
  <c r="K2579" i="16" a="1"/>
  <c r="K2579" i="16" s="1"/>
  <c r="G2579" i="16"/>
  <c r="F2579" i="16" a="1"/>
  <c r="F2579" i="16" s="1"/>
  <c r="K2578" i="16" a="1"/>
  <c r="K2578" i="16" s="1"/>
  <c r="G2578" i="16"/>
  <c r="F2578" i="16" a="1"/>
  <c r="F2578" i="16" s="1"/>
  <c r="K2577" i="16" a="1"/>
  <c r="K2577" i="16" s="1"/>
  <c r="G2577" i="16"/>
  <c r="F2577" i="16" a="1"/>
  <c r="F2577" i="16" s="1"/>
  <c r="K2576" i="16" a="1"/>
  <c r="K2576" i="16" s="1"/>
  <c r="G2576" i="16"/>
  <c r="F2576" i="16" a="1"/>
  <c r="F2576" i="16" s="1"/>
  <c r="K2575" i="16" a="1"/>
  <c r="K2575" i="16" s="1"/>
  <c r="G2575" i="16"/>
  <c r="F2575" i="16" a="1"/>
  <c r="F2575" i="16" s="1"/>
  <c r="K2574" i="16" a="1"/>
  <c r="K2574" i="16" s="1"/>
  <c r="G2574" i="16"/>
  <c r="F2574" i="16" a="1"/>
  <c r="F2574" i="16" s="1"/>
  <c r="K2573" i="16" a="1"/>
  <c r="K2573" i="16" s="1"/>
  <c r="G2573" i="16"/>
  <c r="F2573" i="16" a="1"/>
  <c r="F2573" i="16" s="1"/>
  <c r="K2572" i="16" a="1"/>
  <c r="K2572" i="16" s="1"/>
  <c r="G2572" i="16"/>
  <c r="F2572" i="16" a="1"/>
  <c r="F2572" i="16" s="1"/>
  <c r="K2571" i="16" a="1"/>
  <c r="K2571" i="16" s="1"/>
  <c r="G2571" i="16"/>
  <c r="F2571" i="16" a="1"/>
  <c r="F2571" i="16" s="1"/>
  <c r="K2570" i="16" a="1"/>
  <c r="K2570" i="16" s="1"/>
  <c r="G2570" i="16"/>
  <c r="F2570" i="16" a="1"/>
  <c r="F2570" i="16" s="1"/>
  <c r="K2569" i="16" a="1"/>
  <c r="K2569" i="16" s="1"/>
  <c r="G2569" i="16"/>
  <c r="F2569" i="16" a="1"/>
  <c r="F2569" i="16" s="1"/>
  <c r="K2568" i="16" a="1"/>
  <c r="K2568" i="16" s="1"/>
  <c r="G2568" i="16"/>
  <c r="F2568" i="16" a="1"/>
  <c r="F2568" i="16" s="1"/>
  <c r="K2567" i="16" a="1"/>
  <c r="K2567" i="16" s="1"/>
  <c r="G2567" i="16"/>
  <c r="F2567" i="16" a="1"/>
  <c r="F2567" i="16" s="1"/>
  <c r="K2566" i="16" a="1"/>
  <c r="K2566" i="16" s="1"/>
  <c r="G2566" i="16"/>
  <c r="F2566" i="16" a="1"/>
  <c r="F2566" i="16" s="1"/>
  <c r="K2565" i="16" a="1"/>
  <c r="K2565" i="16" s="1"/>
  <c r="G2565" i="16"/>
  <c r="F2565" i="16" a="1"/>
  <c r="F2565" i="16" s="1"/>
  <c r="K2564" i="16" a="1"/>
  <c r="K2564" i="16" s="1"/>
  <c r="G2564" i="16"/>
  <c r="F2564" i="16" a="1"/>
  <c r="F2564" i="16" s="1"/>
  <c r="K2563" i="16" a="1"/>
  <c r="K2563" i="16" s="1"/>
  <c r="G2563" i="16"/>
  <c r="F2563" i="16" a="1"/>
  <c r="F2563" i="16" s="1"/>
  <c r="K2562" i="16" a="1"/>
  <c r="K2562" i="16" s="1"/>
  <c r="G2562" i="16"/>
  <c r="F2562" i="16" a="1"/>
  <c r="F2562" i="16" s="1"/>
  <c r="K2561" i="16" a="1"/>
  <c r="K2561" i="16" s="1"/>
  <c r="G2561" i="16"/>
  <c r="F2561" i="16" a="1"/>
  <c r="F2561" i="16" s="1"/>
  <c r="K2560" i="16" a="1"/>
  <c r="K2560" i="16" s="1"/>
  <c r="G2560" i="16"/>
  <c r="F2560" i="16" a="1"/>
  <c r="F2560" i="16" s="1"/>
  <c r="K2559" i="16" a="1"/>
  <c r="K2559" i="16" s="1"/>
  <c r="G2559" i="16"/>
  <c r="F2559" i="16" a="1"/>
  <c r="F2559" i="16" s="1"/>
  <c r="K2558" i="16" a="1"/>
  <c r="K2558" i="16" s="1"/>
  <c r="G2558" i="16"/>
  <c r="F2558" i="16" a="1"/>
  <c r="F2558" i="16" s="1"/>
  <c r="K2557" i="16" a="1"/>
  <c r="K2557" i="16" s="1"/>
  <c r="G2557" i="16"/>
  <c r="F2557" i="16" a="1"/>
  <c r="F2557" i="16" s="1"/>
  <c r="K2556" i="16" a="1"/>
  <c r="K2556" i="16" s="1"/>
  <c r="G2556" i="16"/>
  <c r="F2556" i="16" a="1"/>
  <c r="F2556" i="16" s="1"/>
  <c r="K2555" i="16" a="1"/>
  <c r="K2555" i="16" s="1"/>
  <c r="G2555" i="16"/>
  <c r="F2555" i="16" a="1"/>
  <c r="F2555" i="16" s="1"/>
  <c r="K2554" i="16" a="1"/>
  <c r="K2554" i="16" s="1"/>
  <c r="G2554" i="16"/>
  <c r="F2554" i="16" a="1"/>
  <c r="F2554" i="16" s="1"/>
  <c r="K2553" i="16" a="1"/>
  <c r="K2553" i="16" s="1"/>
  <c r="G2553" i="16"/>
  <c r="F2553" i="16" a="1"/>
  <c r="F2553" i="16" s="1"/>
  <c r="K2552" i="16" a="1"/>
  <c r="K2552" i="16" s="1"/>
  <c r="G2552" i="16"/>
  <c r="F2552" i="16" a="1"/>
  <c r="F2552" i="16" s="1"/>
  <c r="K2551" i="16" a="1"/>
  <c r="K2551" i="16" s="1"/>
  <c r="G2551" i="16"/>
  <c r="F2551" i="16" a="1"/>
  <c r="F2551" i="16" s="1"/>
  <c r="K2550" i="16" a="1"/>
  <c r="K2550" i="16" s="1"/>
  <c r="G2550" i="16"/>
  <c r="F2550" i="16" a="1"/>
  <c r="F2550" i="16" s="1"/>
  <c r="K2549" i="16" a="1"/>
  <c r="K2549" i="16" s="1"/>
  <c r="G2549" i="16"/>
  <c r="F2549" i="16" a="1"/>
  <c r="F2549" i="16" s="1"/>
  <c r="K2548" i="16" a="1"/>
  <c r="K2548" i="16" s="1"/>
  <c r="G2548" i="16"/>
  <c r="F2548" i="16" a="1"/>
  <c r="F2548" i="16" s="1"/>
  <c r="K2547" i="16" a="1"/>
  <c r="K2547" i="16" s="1"/>
  <c r="G2547" i="16"/>
  <c r="F2547" i="16" a="1"/>
  <c r="F2547" i="16" s="1"/>
  <c r="K2546" i="16" a="1"/>
  <c r="K2546" i="16" s="1"/>
  <c r="G2546" i="16"/>
  <c r="F2546" i="16" a="1"/>
  <c r="F2546" i="16" s="1"/>
  <c r="K2545" i="16" a="1"/>
  <c r="K2545" i="16" s="1"/>
  <c r="G2545" i="16"/>
  <c r="F2545" i="16" a="1"/>
  <c r="F2545" i="16" s="1"/>
  <c r="K2544" i="16" a="1"/>
  <c r="K2544" i="16" s="1"/>
  <c r="G2544" i="16"/>
  <c r="F2544" i="16" a="1"/>
  <c r="F2544" i="16" s="1"/>
  <c r="K2543" i="16" a="1"/>
  <c r="K2543" i="16" s="1"/>
  <c r="G2543" i="16"/>
  <c r="F2543" i="16" a="1"/>
  <c r="F2543" i="16" s="1"/>
  <c r="K2542" i="16" a="1"/>
  <c r="K2542" i="16" s="1"/>
  <c r="G2542" i="16"/>
  <c r="F2542" i="16" a="1"/>
  <c r="F2542" i="16" s="1"/>
  <c r="K2541" i="16" a="1"/>
  <c r="K2541" i="16" s="1"/>
  <c r="G2541" i="16"/>
  <c r="F2541" i="16" a="1"/>
  <c r="F2541" i="16" s="1"/>
  <c r="K2540" i="16" a="1"/>
  <c r="K2540" i="16" s="1"/>
  <c r="G2540" i="16"/>
  <c r="F2540" i="16" a="1"/>
  <c r="F2540" i="16" s="1"/>
  <c r="K2539" i="16" a="1"/>
  <c r="K2539" i="16" s="1"/>
  <c r="G2539" i="16"/>
  <c r="F2539" i="16" a="1"/>
  <c r="F2539" i="16" s="1"/>
  <c r="K2538" i="16" a="1"/>
  <c r="K2538" i="16" s="1"/>
  <c r="G2538" i="16"/>
  <c r="F2538" i="16" a="1"/>
  <c r="F2538" i="16" s="1"/>
  <c r="K2537" i="16" a="1"/>
  <c r="K2537" i="16" s="1"/>
  <c r="G2537" i="16"/>
  <c r="F2537" i="16" a="1"/>
  <c r="F2537" i="16" s="1"/>
  <c r="K2536" i="16" a="1"/>
  <c r="K2536" i="16" s="1"/>
  <c r="G2536" i="16"/>
  <c r="F2536" i="16" a="1"/>
  <c r="F2536" i="16" s="1"/>
  <c r="K2535" i="16" a="1"/>
  <c r="K2535" i="16" s="1"/>
  <c r="G2535" i="16"/>
  <c r="F2535" i="16" a="1"/>
  <c r="F2535" i="16" s="1"/>
  <c r="K2534" i="16" a="1"/>
  <c r="K2534" i="16" s="1"/>
  <c r="G2534" i="16"/>
  <c r="F2534" i="16" a="1"/>
  <c r="F2534" i="16" s="1"/>
  <c r="K2533" i="16" a="1"/>
  <c r="K2533" i="16" s="1"/>
  <c r="G2533" i="16"/>
  <c r="F2533" i="16" a="1"/>
  <c r="F2533" i="16" s="1"/>
  <c r="K2532" i="16" a="1"/>
  <c r="K2532" i="16" s="1"/>
  <c r="G2532" i="16"/>
  <c r="F2532" i="16" a="1"/>
  <c r="F2532" i="16" s="1"/>
  <c r="K2531" i="16" a="1"/>
  <c r="K2531" i="16" s="1"/>
  <c r="G2531" i="16"/>
  <c r="F2531" i="16" a="1"/>
  <c r="F2531" i="16" s="1"/>
  <c r="K2530" i="16" a="1"/>
  <c r="K2530" i="16" s="1"/>
  <c r="G2530" i="16"/>
  <c r="F2530" i="16" a="1"/>
  <c r="F2530" i="16" s="1"/>
  <c r="K2529" i="16" a="1"/>
  <c r="K2529" i="16" s="1"/>
  <c r="G2529" i="16"/>
  <c r="F2529" i="16" a="1"/>
  <c r="F2529" i="16" s="1"/>
  <c r="K2528" i="16" a="1"/>
  <c r="K2528" i="16" s="1"/>
  <c r="G2528" i="16"/>
  <c r="F2528" i="16" a="1"/>
  <c r="F2528" i="16" s="1"/>
  <c r="K2527" i="16" a="1"/>
  <c r="K2527" i="16" s="1"/>
  <c r="G2527" i="16"/>
  <c r="F2527" i="16" a="1"/>
  <c r="F2527" i="16" s="1"/>
  <c r="K2526" i="16" a="1"/>
  <c r="K2526" i="16" s="1"/>
  <c r="G2526" i="16"/>
  <c r="F2526" i="16" a="1"/>
  <c r="F2526" i="16" s="1"/>
  <c r="K2525" i="16" a="1"/>
  <c r="K2525" i="16" s="1"/>
  <c r="G2525" i="16"/>
  <c r="F2525" i="16" a="1"/>
  <c r="F2525" i="16" s="1"/>
  <c r="K2524" i="16" a="1"/>
  <c r="K2524" i="16" s="1"/>
  <c r="G2524" i="16"/>
  <c r="F2524" i="16" a="1"/>
  <c r="F2524" i="16" s="1"/>
  <c r="K2523" i="16" a="1"/>
  <c r="K2523" i="16" s="1"/>
  <c r="G2523" i="16"/>
  <c r="F2523" i="16" a="1"/>
  <c r="F2523" i="16" s="1"/>
  <c r="K2522" i="16" a="1"/>
  <c r="K2522" i="16" s="1"/>
  <c r="G2522" i="16"/>
  <c r="F2522" i="16" a="1"/>
  <c r="F2522" i="16" s="1"/>
  <c r="K2521" i="16" a="1"/>
  <c r="K2521" i="16" s="1"/>
  <c r="G2521" i="16"/>
  <c r="F2521" i="16" a="1"/>
  <c r="F2521" i="16" s="1"/>
  <c r="K2520" i="16" a="1"/>
  <c r="K2520" i="16" s="1"/>
  <c r="G2520" i="16"/>
  <c r="F2520" i="16" a="1"/>
  <c r="F2520" i="16" s="1"/>
  <c r="K2519" i="16" a="1"/>
  <c r="K2519" i="16" s="1"/>
  <c r="G2519" i="16"/>
  <c r="F2519" i="16" a="1"/>
  <c r="F2519" i="16" s="1"/>
  <c r="K2518" i="16" a="1"/>
  <c r="K2518" i="16" s="1"/>
  <c r="G2518" i="16"/>
  <c r="F2518" i="16" a="1"/>
  <c r="F2518" i="16" s="1"/>
  <c r="K2517" i="16" a="1"/>
  <c r="K2517" i="16" s="1"/>
  <c r="G2517" i="16"/>
  <c r="F2517" i="16" a="1"/>
  <c r="F2517" i="16" s="1"/>
  <c r="K2516" i="16" a="1"/>
  <c r="K2516" i="16" s="1"/>
  <c r="G2516" i="16"/>
  <c r="F2516" i="16" a="1"/>
  <c r="F2516" i="16" s="1"/>
  <c r="K2515" i="16" a="1"/>
  <c r="K2515" i="16" s="1"/>
  <c r="G2515" i="16"/>
  <c r="F2515" i="16" a="1"/>
  <c r="F2515" i="16" s="1"/>
  <c r="K2514" i="16" a="1"/>
  <c r="K2514" i="16" s="1"/>
  <c r="G2514" i="16"/>
  <c r="F2514" i="16" a="1"/>
  <c r="F2514" i="16" s="1"/>
  <c r="K2513" i="16" a="1"/>
  <c r="K2513" i="16" s="1"/>
  <c r="G2513" i="16"/>
  <c r="F2513" i="16" a="1"/>
  <c r="F2513" i="16" s="1"/>
  <c r="K2512" i="16" a="1"/>
  <c r="K2512" i="16" s="1"/>
  <c r="G2512" i="16"/>
  <c r="F2512" i="16" a="1"/>
  <c r="F2512" i="16" s="1"/>
  <c r="K2511" i="16" a="1"/>
  <c r="K2511" i="16" s="1"/>
  <c r="G2511" i="16"/>
  <c r="F2511" i="16" a="1"/>
  <c r="F2511" i="16" s="1"/>
  <c r="K2510" i="16" a="1"/>
  <c r="K2510" i="16" s="1"/>
  <c r="G2510" i="16"/>
  <c r="F2510" i="16" a="1"/>
  <c r="F2510" i="16" s="1"/>
  <c r="K2509" i="16" a="1"/>
  <c r="K2509" i="16" s="1"/>
  <c r="G2509" i="16"/>
  <c r="F2509" i="16" a="1"/>
  <c r="F2509" i="16" s="1"/>
  <c r="K2508" i="16" a="1"/>
  <c r="K2508" i="16" s="1"/>
  <c r="G2508" i="16"/>
  <c r="F2508" i="16" a="1"/>
  <c r="F2508" i="16" s="1"/>
  <c r="K2507" i="16" a="1"/>
  <c r="K2507" i="16" s="1"/>
  <c r="G2507" i="16"/>
  <c r="F2507" i="16" a="1"/>
  <c r="F2507" i="16" s="1"/>
  <c r="K2506" i="16" a="1"/>
  <c r="K2506" i="16" s="1"/>
  <c r="G2506" i="16"/>
  <c r="F2506" i="16" a="1"/>
  <c r="F2506" i="16" s="1"/>
  <c r="K2505" i="16" a="1"/>
  <c r="K2505" i="16" s="1"/>
  <c r="G2505" i="16"/>
  <c r="F2505" i="16" a="1"/>
  <c r="F2505" i="16" s="1"/>
  <c r="K2504" i="16" a="1"/>
  <c r="K2504" i="16" s="1"/>
  <c r="G2504" i="16"/>
  <c r="F2504" i="16" a="1"/>
  <c r="F2504" i="16" s="1"/>
  <c r="K2503" i="16" a="1"/>
  <c r="K2503" i="16" s="1"/>
  <c r="G2503" i="16"/>
  <c r="F2503" i="16" a="1"/>
  <c r="F2503" i="16" s="1"/>
  <c r="K2502" i="16" a="1"/>
  <c r="K2502" i="16" s="1"/>
  <c r="G2502" i="16"/>
  <c r="F2502" i="16" a="1"/>
  <c r="F2502" i="16" s="1"/>
  <c r="K2501" i="16" a="1"/>
  <c r="K2501" i="16" s="1"/>
  <c r="G2501" i="16"/>
  <c r="F2501" i="16" a="1"/>
  <c r="F2501" i="16" s="1"/>
  <c r="K2500" i="16" a="1"/>
  <c r="K2500" i="16" s="1"/>
  <c r="G2500" i="16"/>
  <c r="F2500" i="16" a="1"/>
  <c r="F2500" i="16" s="1"/>
  <c r="K2499" i="16" a="1"/>
  <c r="K2499" i="16" s="1"/>
  <c r="G2499" i="16"/>
  <c r="F2499" i="16" a="1"/>
  <c r="F2499" i="16" s="1"/>
  <c r="K2498" i="16" a="1"/>
  <c r="K2498" i="16" s="1"/>
  <c r="G2498" i="16"/>
  <c r="F2498" i="16" a="1"/>
  <c r="F2498" i="16" s="1"/>
  <c r="K2497" i="16" a="1"/>
  <c r="K2497" i="16" s="1"/>
  <c r="G2497" i="16"/>
  <c r="F2497" i="16" a="1"/>
  <c r="F2497" i="16" s="1"/>
  <c r="K2496" i="16" a="1"/>
  <c r="K2496" i="16" s="1"/>
  <c r="G2496" i="16"/>
  <c r="F2496" i="16" a="1"/>
  <c r="F2496" i="16" s="1"/>
  <c r="K2495" i="16" a="1"/>
  <c r="K2495" i="16" s="1"/>
  <c r="G2495" i="16"/>
  <c r="F2495" i="16" a="1"/>
  <c r="F2495" i="16" s="1"/>
  <c r="K2494" i="16" a="1"/>
  <c r="K2494" i="16" s="1"/>
  <c r="G2494" i="16"/>
  <c r="F2494" i="16" a="1"/>
  <c r="F2494" i="16" s="1"/>
  <c r="K2493" i="16" a="1"/>
  <c r="K2493" i="16" s="1"/>
  <c r="G2493" i="16"/>
  <c r="F2493" i="16" a="1"/>
  <c r="F2493" i="16" s="1"/>
  <c r="K2492" i="16" a="1"/>
  <c r="K2492" i="16" s="1"/>
  <c r="G2492" i="16"/>
  <c r="F2492" i="16" a="1"/>
  <c r="F2492" i="16" s="1"/>
  <c r="K2491" i="16" a="1"/>
  <c r="K2491" i="16" s="1"/>
  <c r="G2491" i="16"/>
  <c r="F2491" i="16" a="1"/>
  <c r="F2491" i="16" s="1"/>
  <c r="K2490" i="16" a="1"/>
  <c r="K2490" i="16" s="1"/>
  <c r="G2490" i="16"/>
  <c r="F2490" i="16" a="1"/>
  <c r="F2490" i="16" s="1"/>
  <c r="K2489" i="16" a="1"/>
  <c r="K2489" i="16" s="1"/>
  <c r="G2489" i="16"/>
  <c r="F2489" i="16" a="1"/>
  <c r="F2489" i="16" s="1"/>
  <c r="K2488" i="16" a="1"/>
  <c r="K2488" i="16" s="1"/>
  <c r="G2488" i="16"/>
  <c r="F2488" i="16" a="1"/>
  <c r="F2488" i="16" s="1"/>
  <c r="K2487" i="16" a="1"/>
  <c r="K2487" i="16" s="1"/>
  <c r="G2487" i="16"/>
  <c r="F2487" i="16" a="1"/>
  <c r="F2487" i="16" s="1"/>
  <c r="K2486" i="16" a="1"/>
  <c r="K2486" i="16" s="1"/>
  <c r="G2486" i="16"/>
  <c r="F2486" i="16" a="1"/>
  <c r="F2486" i="16" s="1"/>
  <c r="K2485" i="16" a="1"/>
  <c r="K2485" i="16" s="1"/>
  <c r="G2485" i="16"/>
  <c r="F2485" i="16" a="1"/>
  <c r="F2485" i="16" s="1"/>
  <c r="K2484" i="16" a="1"/>
  <c r="K2484" i="16" s="1"/>
  <c r="G2484" i="16"/>
  <c r="F2484" i="16" a="1"/>
  <c r="F2484" i="16" s="1"/>
  <c r="K2483" i="16" a="1"/>
  <c r="K2483" i="16" s="1"/>
  <c r="G2483" i="16"/>
  <c r="F2483" i="16" a="1"/>
  <c r="F2483" i="16" s="1"/>
  <c r="K2482" i="16" a="1"/>
  <c r="K2482" i="16" s="1"/>
  <c r="G2482" i="16"/>
  <c r="F2482" i="16" a="1"/>
  <c r="F2482" i="16" s="1"/>
  <c r="K2481" i="16" a="1"/>
  <c r="K2481" i="16" s="1"/>
  <c r="G2481" i="16"/>
  <c r="F2481" i="16" a="1"/>
  <c r="F2481" i="16" s="1"/>
  <c r="K2480" i="16" a="1"/>
  <c r="K2480" i="16" s="1"/>
  <c r="G2480" i="16"/>
  <c r="F2480" i="16" a="1"/>
  <c r="F2480" i="16" s="1"/>
  <c r="K2479" i="16" a="1"/>
  <c r="K2479" i="16" s="1"/>
  <c r="G2479" i="16"/>
  <c r="F2479" i="16" a="1"/>
  <c r="F2479" i="16" s="1"/>
  <c r="K2478" i="16" a="1"/>
  <c r="K2478" i="16" s="1"/>
  <c r="G2478" i="16"/>
  <c r="F2478" i="16" a="1"/>
  <c r="F2478" i="16" s="1"/>
  <c r="K2477" i="16" a="1"/>
  <c r="K2477" i="16" s="1"/>
  <c r="G2477" i="16"/>
  <c r="F2477" i="16" a="1"/>
  <c r="F2477" i="16" s="1"/>
  <c r="K2476" i="16" a="1"/>
  <c r="K2476" i="16" s="1"/>
  <c r="G2476" i="16"/>
  <c r="F2476" i="16" a="1"/>
  <c r="F2476" i="16" s="1"/>
  <c r="K2475" i="16" a="1"/>
  <c r="K2475" i="16" s="1"/>
  <c r="G2475" i="16"/>
  <c r="F2475" i="16" a="1"/>
  <c r="F2475" i="16" s="1"/>
  <c r="K2474" i="16" a="1"/>
  <c r="K2474" i="16" s="1"/>
  <c r="G2474" i="16"/>
  <c r="F2474" i="16" a="1"/>
  <c r="F2474" i="16" s="1"/>
  <c r="K2473" i="16" a="1"/>
  <c r="K2473" i="16" s="1"/>
  <c r="G2473" i="16"/>
  <c r="F2473" i="16" a="1"/>
  <c r="F2473" i="16" s="1"/>
  <c r="K2472" i="16" a="1"/>
  <c r="K2472" i="16" s="1"/>
  <c r="G2472" i="16"/>
  <c r="F2472" i="16" a="1"/>
  <c r="F2472" i="16" s="1"/>
  <c r="K2471" i="16" a="1"/>
  <c r="K2471" i="16" s="1"/>
  <c r="G2471" i="16"/>
  <c r="F2471" i="16" a="1"/>
  <c r="F2471" i="16" s="1"/>
  <c r="K2470" i="16" a="1"/>
  <c r="K2470" i="16" s="1"/>
  <c r="G2470" i="16"/>
  <c r="F2470" i="16" a="1"/>
  <c r="F2470" i="16" s="1"/>
  <c r="K2469" i="16" a="1"/>
  <c r="K2469" i="16" s="1"/>
  <c r="G2469" i="16"/>
  <c r="F2469" i="16" a="1"/>
  <c r="F2469" i="16" s="1"/>
  <c r="K2468" i="16" a="1"/>
  <c r="K2468" i="16" s="1"/>
  <c r="G2468" i="16"/>
  <c r="F2468" i="16" a="1"/>
  <c r="F2468" i="16" s="1"/>
  <c r="K2467" i="16" a="1"/>
  <c r="K2467" i="16" s="1"/>
  <c r="G2467" i="16"/>
  <c r="F2467" i="16" a="1"/>
  <c r="F2467" i="16" s="1"/>
  <c r="K2466" i="16" a="1"/>
  <c r="K2466" i="16" s="1"/>
  <c r="G2466" i="16"/>
  <c r="F2466" i="16" a="1"/>
  <c r="F2466" i="16" s="1"/>
  <c r="K2465" i="16" a="1"/>
  <c r="K2465" i="16" s="1"/>
  <c r="G2465" i="16"/>
  <c r="F2465" i="16" a="1"/>
  <c r="F2465" i="16" s="1"/>
  <c r="K2464" i="16" a="1"/>
  <c r="K2464" i="16" s="1"/>
  <c r="G2464" i="16"/>
  <c r="F2464" i="16" a="1"/>
  <c r="F2464" i="16" s="1"/>
  <c r="K2463" i="16" a="1"/>
  <c r="K2463" i="16" s="1"/>
  <c r="G2463" i="16"/>
  <c r="F2463" i="16" a="1"/>
  <c r="F2463" i="16" s="1"/>
  <c r="K2462" i="16" a="1"/>
  <c r="K2462" i="16" s="1"/>
  <c r="G2462" i="16"/>
  <c r="F2462" i="16" a="1"/>
  <c r="F2462" i="16" s="1"/>
  <c r="K2461" i="16" a="1"/>
  <c r="K2461" i="16" s="1"/>
  <c r="G2461" i="16"/>
  <c r="F2461" i="16" a="1"/>
  <c r="F2461" i="16" s="1"/>
  <c r="K2460" i="16" a="1"/>
  <c r="K2460" i="16" s="1"/>
  <c r="G2460" i="16"/>
  <c r="F2460" i="16" a="1"/>
  <c r="F2460" i="16" s="1"/>
  <c r="K2459" i="16" a="1"/>
  <c r="K2459" i="16" s="1"/>
  <c r="G2459" i="16"/>
  <c r="F2459" i="16" a="1"/>
  <c r="F2459" i="16" s="1"/>
  <c r="K2458" i="16" a="1"/>
  <c r="K2458" i="16" s="1"/>
  <c r="G2458" i="16"/>
  <c r="F2458" i="16" a="1"/>
  <c r="F2458" i="16" s="1"/>
  <c r="K2457" i="16" a="1"/>
  <c r="K2457" i="16" s="1"/>
  <c r="G2457" i="16"/>
  <c r="F2457" i="16" a="1"/>
  <c r="F2457" i="16" s="1"/>
  <c r="K2456" i="16" a="1"/>
  <c r="K2456" i="16" s="1"/>
  <c r="G2456" i="16"/>
  <c r="F2456" i="16" a="1"/>
  <c r="F2456" i="16" s="1"/>
  <c r="K2455" i="16" a="1"/>
  <c r="K2455" i="16" s="1"/>
  <c r="G2455" i="16"/>
  <c r="F2455" i="16" a="1"/>
  <c r="F2455" i="16" s="1"/>
  <c r="K2454" i="16" a="1"/>
  <c r="K2454" i="16" s="1"/>
  <c r="G2454" i="16"/>
  <c r="F2454" i="16" a="1"/>
  <c r="F2454" i="16" s="1"/>
  <c r="K2453" i="16" a="1"/>
  <c r="K2453" i="16" s="1"/>
  <c r="G2453" i="16"/>
  <c r="F2453" i="16" a="1"/>
  <c r="F2453" i="16" s="1"/>
  <c r="K2452" i="16" a="1"/>
  <c r="K2452" i="16" s="1"/>
  <c r="G2452" i="16"/>
  <c r="F2452" i="16" a="1"/>
  <c r="F2452" i="16" s="1"/>
  <c r="K2451" i="16" a="1"/>
  <c r="K2451" i="16" s="1"/>
  <c r="G2451" i="16"/>
  <c r="F2451" i="16" a="1"/>
  <c r="F2451" i="16" s="1"/>
  <c r="M2451" i="16" s="1" a="1"/>
  <c r="M2451" i="16" s="1"/>
  <c r="K2450" i="16" a="1"/>
  <c r="K2450" i="16" s="1"/>
  <c r="G2450" i="16"/>
  <c r="F2450" i="16" a="1"/>
  <c r="F2450" i="16" s="1"/>
  <c r="K2449" i="16" a="1"/>
  <c r="K2449" i="16" s="1"/>
  <c r="G2449" i="16"/>
  <c r="F2449" i="16" a="1"/>
  <c r="F2449" i="16" s="1"/>
  <c r="K2448" i="16" a="1"/>
  <c r="K2448" i="16" s="1"/>
  <c r="G2448" i="16"/>
  <c r="F2448" i="16" a="1"/>
  <c r="F2448" i="16" s="1"/>
  <c r="K2447" i="16" a="1"/>
  <c r="K2447" i="16" s="1"/>
  <c r="G2447" i="16"/>
  <c r="F2447" i="16" a="1"/>
  <c r="F2447" i="16" s="1"/>
  <c r="K2446" i="16" a="1"/>
  <c r="K2446" i="16" s="1"/>
  <c r="G2446" i="16"/>
  <c r="F2446" i="16" a="1"/>
  <c r="F2446" i="16" s="1"/>
  <c r="K2445" i="16" a="1"/>
  <c r="K2445" i="16" s="1"/>
  <c r="G2445" i="16"/>
  <c r="F2445" i="16" a="1"/>
  <c r="F2445" i="16" s="1"/>
  <c r="K2444" i="16" a="1"/>
  <c r="K2444" i="16" s="1"/>
  <c r="G2444" i="16"/>
  <c r="F2444" i="16" a="1"/>
  <c r="F2444" i="16" s="1"/>
  <c r="K2443" i="16" a="1"/>
  <c r="K2443" i="16" s="1"/>
  <c r="G2443" i="16"/>
  <c r="F2443" i="16" a="1"/>
  <c r="F2443" i="16" s="1"/>
  <c r="K2442" i="16" a="1"/>
  <c r="K2442" i="16" s="1"/>
  <c r="G2442" i="16"/>
  <c r="F2442" i="16" a="1"/>
  <c r="F2442" i="16" s="1"/>
  <c r="K2441" i="16" a="1"/>
  <c r="K2441" i="16" s="1"/>
  <c r="G2441" i="16"/>
  <c r="F2441" i="16" a="1"/>
  <c r="F2441" i="16" s="1"/>
  <c r="K2440" i="16" a="1"/>
  <c r="K2440" i="16" s="1"/>
  <c r="G2440" i="16"/>
  <c r="F2440" i="16" a="1"/>
  <c r="F2440" i="16" s="1"/>
  <c r="K2439" i="16" a="1"/>
  <c r="K2439" i="16" s="1"/>
  <c r="G2439" i="16"/>
  <c r="F2439" i="16" a="1"/>
  <c r="F2439" i="16" s="1"/>
  <c r="K2438" i="16" a="1"/>
  <c r="K2438" i="16" s="1"/>
  <c r="G2438" i="16"/>
  <c r="F2438" i="16" a="1"/>
  <c r="F2438" i="16" s="1"/>
  <c r="K2437" i="16" a="1"/>
  <c r="K2437" i="16" s="1"/>
  <c r="G2437" i="16"/>
  <c r="F2437" i="16" a="1"/>
  <c r="F2437" i="16" s="1"/>
  <c r="K2436" i="16" a="1"/>
  <c r="K2436" i="16" s="1"/>
  <c r="G2436" i="16"/>
  <c r="F2436" i="16" a="1"/>
  <c r="F2436" i="16" s="1"/>
  <c r="K2435" i="16" a="1"/>
  <c r="K2435" i="16" s="1"/>
  <c r="G2435" i="16"/>
  <c r="F2435" i="16" a="1"/>
  <c r="F2435" i="16" s="1"/>
  <c r="K2434" i="16" a="1"/>
  <c r="K2434" i="16" s="1"/>
  <c r="G2434" i="16"/>
  <c r="F2434" i="16" a="1"/>
  <c r="F2434" i="16" s="1"/>
  <c r="K2433" i="16" a="1"/>
  <c r="K2433" i="16" s="1"/>
  <c r="G2433" i="16"/>
  <c r="F2433" i="16" a="1"/>
  <c r="F2433" i="16" s="1"/>
  <c r="K2432" i="16" a="1"/>
  <c r="K2432" i="16" s="1"/>
  <c r="G2432" i="16"/>
  <c r="F2432" i="16" a="1"/>
  <c r="F2432" i="16" s="1"/>
  <c r="K2431" i="16" a="1"/>
  <c r="K2431" i="16" s="1"/>
  <c r="G2431" i="16"/>
  <c r="F2431" i="16" a="1"/>
  <c r="F2431" i="16" s="1"/>
  <c r="K2430" i="16" a="1"/>
  <c r="K2430" i="16" s="1"/>
  <c r="G2430" i="16"/>
  <c r="F2430" i="16" a="1"/>
  <c r="F2430" i="16" s="1"/>
  <c r="K2429" i="16" a="1"/>
  <c r="K2429" i="16" s="1"/>
  <c r="G2429" i="16"/>
  <c r="F2429" i="16" a="1"/>
  <c r="F2429" i="16" s="1"/>
  <c r="K2428" i="16" a="1"/>
  <c r="K2428" i="16" s="1"/>
  <c r="G2428" i="16"/>
  <c r="F2428" i="16" a="1"/>
  <c r="F2428" i="16" s="1"/>
  <c r="K2427" i="16" a="1"/>
  <c r="K2427" i="16" s="1"/>
  <c r="G2427" i="16"/>
  <c r="F2427" i="16" a="1"/>
  <c r="F2427" i="16" s="1"/>
  <c r="K2426" i="16" a="1"/>
  <c r="K2426" i="16" s="1"/>
  <c r="G2426" i="16"/>
  <c r="F2426" i="16" a="1"/>
  <c r="F2426" i="16" s="1"/>
  <c r="K2425" i="16" a="1"/>
  <c r="K2425" i="16" s="1"/>
  <c r="G2425" i="16"/>
  <c r="F2425" i="16" a="1"/>
  <c r="F2425" i="16" s="1"/>
  <c r="K2424" i="16" a="1"/>
  <c r="K2424" i="16" s="1"/>
  <c r="G2424" i="16"/>
  <c r="F2424" i="16" a="1"/>
  <c r="F2424" i="16" s="1"/>
  <c r="K2423" i="16" a="1"/>
  <c r="K2423" i="16" s="1"/>
  <c r="G2423" i="16"/>
  <c r="F2423" i="16" a="1"/>
  <c r="F2423" i="16" s="1"/>
  <c r="K2422" i="16" a="1"/>
  <c r="K2422" i="16" s="1"/>
  <c r="G2422" i="16"/>
  <c r="F2422" i="16" a="1"/>
  <c r="F2422" i="16" s="1"/>
  <c r="K2421" i="16" a="1"/>
  <c r="K2421" i="16" s="1"/>
  <c r="G2421" i="16"/>
  <c r="F2421" i="16" a="1"/>
  <c r="F2421" i="16" s="1"/>
  <c r="K2420" i="16" a="1"/>
  <c r="K2420" i="16" s="1"/>
  <c r="G2420" i="16"/>
  <c r="F2420" i="16" a="1"/>
  <c r="F2420" i="16" s="1"/>
  <c r="K2419" i="16" a="1"/>
  <c r="K2419" i="16" s="1"/>
  <c r="G2419" i="16"/>
  <c r="F2419" i="16" a="1"/>
  <c r="F2419" i="16" s="1"/>
  <c r="K2418" i="16" a="1"/>
  <c r="K2418" i="16" s="1"/>
  <c r="G2418" i="16"/>
  <c r="F2418" i="16" a="1"/>
  <c r="F2418" i="16" s="1"/>
  <c r="K2417" i="16" a="1"/>
  <c r="K2417" i="16" s="1"/>
  <c r="G2417" i="16"/>
  <c r="F2417" i="16" a="1"/>
  <c r="F2417" i="16" s="1"/>
  <c r="K2416" i="16" a="1"/>
  <c r="K2416" i="16" s="1"/>
  <c r="G2416" i="16"/>
  <c r="F2416" i="16" a="1"/>
  <c r="F2416" i="16" s="1"/>
  <c r="K2415" i="16" a="1"/>
  <c r="K2415" i="16" s="1"/>
  <c r="G2415" i="16"/>
  <c r="F2415" i="16" a="1"/>
  <c r="F2415" i="16" s="1"/>
  <c r="K2414" i="16" a="1"/>
  <c r="K2414" i="16" s="1"/>
  <c r="G2414" i="16"/>
  <c r="F2414" i="16" a="1"/>
  <c r="F2414" i="16" s="1"/>
  <c r="K2413" i="16" a="1"/>
  <c r="K2413" i="16" s="1"/>
  <c r="G2413" i="16"/>
  <c r="F2413" i="16" a="1"/>
  <c r="F2413" i="16" s="1"/>
  <c r="K2412" i="16" a="1"/>
  <c r="K2412" i="16" s="1"/>
  <c r="G2412" i="16"/>
  <c r="F2412" i="16" a="1"/>
  <c r="F2412" i="16" s="1"/>
  <c r="K2411" i="16" a="1"/>
  <c r="K2411" i="16" s="1"/>
  <c r="G2411" i="16"/>
  <c r="F2411" i="16" a="1"/>
  <c r="F2411" i="16" s="1"/>
  <c r="K2410" i="16" a="1"/>
  <c r="K2410" i="16" s="1"/>
  <c r="G2410" i="16"/>
  <c r="F2410" i="16" a="1"/>
  <c r="F2410" i="16" s="1"/>
  <c r="K2409" i="16" a="1"/>
  <c r="K2409" i="16" s="1"/>
  <c r="G2409" i="16"/>
  <c r="F2409" i="16" a="1"/>
  <c r="F2409" i="16" s="1"/>
  <c r="K2408" i="16" a="1"/>
  <c r="K2408" i="16" s="1"/>
  <c r="G2408" i="16"/>
  <c r="F2408" i="16" a="1"/>
  <c r="F2408" i="16" s="1"/>
  <c r="K2407" i="16" a="1"/>
  <c r="K2407" i="16" s="1"/>
  <c r="G2407" i="16"/>
  <c r="F2407" i="16" a="1"/>
  <c r="F2407" i="16" s="1"/>
  <c r="K2406" i="16" a="1"/>
  <c r="K2406" i="16" s="1"/>
  <c r="G2406" i="16"/>
  <c r="F2406" i="16" a="1"/>
  <c r="F2406" i="16" s="1"/>
  <c r="K2405" i="16" a="1"/>
  <c r="K2405" i="16" s="1"/>
  <c r="G2405" i="16"/>
  <c r="F2405" i="16" a="1"/>
  <c r="F2405" i="16" s="1"/>
  <c r="K2404" i="16" a="1"/>
  <c r="K2404" i="16" s="1"/>
  <c r="G2404" i="16"/>
  <c r="F2404" i="16" a="1"/>
  <c r="F2404" i="16" s="1"/>
  <c r="K2403" i="16" a="1"/>
  <c r="K2403" i="16" s="1"/>
  <c r="G2403" i="16"/>
  <c r="F2403" i="16" a="1"/>
  <c r="F2403" i="16" s="1"/>
  <c r="K2402" i="16" a="1"/>
  <c r="K2402" i="16" s="1"/>
  <c r="G2402" i="16"/>
  <c r="F2402" i="16" a="1"/>
  <c r="F2402" i="16" s="1"/>
  <c r="K2401" i="16" a="1"/>
  <c r="K2401" i="16" s="1"/>
  <c r="G2401" i="16"/>
  <c r="F2401" i="16" a="1"/>
  <c r="F2401" i="16" s="1"/>
  <c r="K2400" i="16" a="1"/>
  <c r="K2400" i="16" s="1"/>
  <c r="G2400" i="16"/>
  <c r="F2400" i="16" a="1"/>
  <c r="F2400" i="16" s="1"/>
  <c r="K2399" i="16" a="1"/>
  <c r="K2399" i="16" s="1"/>
  <c r="G2399" i="16"/>
  <c r="F2399" i="16" a="1"/>
  <c r="F2399" i="16" s="1"/>
  <c r="K2398" i="16" a="1"/>
  <c r="K2398" i="16" s="1"/>
  <c r="G2398" i="16"/>
  <c r="F2398" i="16" a="1"/>
  <c r="F2398" i="16" s="1"/>
  <c r="K2397" i="16" a="1"/>
  <c r="K2397" i="16" s="1"/>
  <c r="G2397" i="16"/>
  <c r="F2397" i="16" a="1"/>
  <c r="F2397" i="16" s="1"/>
  <c r="K2396" i="16" a="1"/>
  <c r="K2396" i="16" s="1"/>
  <c r="G2396" i="16"/>
  <c r="F2396" i="16" a="1"/>
  <c r="F2396" i="16" s="1"/>
  <c r="K2395" i="16" a="1"/>
  <c r="K2395" i="16" s="1"/>
  <c r="G2395" i="16"/>
  <c r="F2395" i="16" a="1"/>
  <c r="F2395" i="16" s="1"/>
  <c r="K2394" i="16" a="1"/>
  <c r="K2394" i="16" s="1"/>
  <c r="G2394" i="16"/>
  <c r="F2394" i="16" a="1"/>
  <c r="F2394" i="16" s="1"/>
  <c r="K2393" i="16" a="1"/>
  <c r="K2393" i="16" s="1"/>
  <c r="G2393" i="16"/>
  <c r="F2393" i="16" a="1"/>
  <c r="F2393" i="16" s="1"/>
  <c r="K2392" i="16" a="1"/>
  <c r="K2392" i="16" s="1"/>
  <c r="G2392" i="16"/>
  <c r="F2392" i="16" a="1"/>
  <c r="F2392" i="16" s="1"/>
  <c r="K2391" i="16" a="1"/>
  <c r="K2391" i="16" s="1"/>
  <c r="G2391" i="16"/>
  <c r="F2391" i="16" a="1"/>
  <c r="F2391" i="16" s="1"/>
  <c r="K2390" i="16" a="1"/>
  <c r="K2390" i="16" s="1"/>
  <c r="G2390" i="16"/>
  <c r="F2390" i="16" a="1"/>
  <c r="F2390" i="16" s="1"/>
  <c r="K2389" i="16" a="1"/>
  <c r="K2389" i="16" s="1"/>
  <c r="G2389" i="16"/>
  <c r="F2389" i="16" a="1"/>
  <c r="F2389" i="16" s="1"/>
  <c r="K2388" i="16" a="1"/>
  <c r="K2388" i="16" s="1"/>
  <c r="G2388" i="16"/>
  <c r="F2388" i="16" a="1"/>
  <c r="F2388" i="16" s="1"/>
  <c r="K2387" i="16" a="1"/>
  <c r="K2387" i="16" s="1"/>
  <c r="G2387" i="16"/>
  <c r="F2387" i="16" a="1"/>
  <c r="F2387" i="16" s="1"/>
  <c r="K2386" i="16" a="1"/>
  <c r="K2386" i="16" s="1"/>
  <c r="G2386" i="16"/>
  <c r="F2386" i="16" a="1"/>
  <c r="F2386" i="16" s="1"/>
  <c r="K2385" i="16" a="1"/>
  <c r="K2385" i="16" s="1"/>
  <c r="G2385" i="16"/>
  <c r="F2385" i="16" a="1"/>
  <c r="F2385" i="16" s="1"/>
  <c r="K2384" i="16" a="1"/>
  <c r="K2384" i="16" s="1"/>
  <c r="G2384" i="16"/>
  <c r="F2384" i="16" a="1"/>
  <c r="F2384" i="16" s="1"/>
  <c r="K2383" i="16" a="1"/>
  <c r="K2383" i="16" s="1"/>
  <c r="G2383" i="16"/>
  <c r="F2383" i="16" a="1"/>
  <c r="F2383" i="16" s="1"/>
  <c r="K2382" i="16" a="1"/>
  <c r="K2382" i="16" s="1"/>
  <c r="G2382" i="16"/>
  <c r="F2382" i="16" a="1"/>
  <c r="F2382" i="16" s="1"/>
  <c r="K2381" i="16" a="1"/>
  <c r="K2381" i="16" s="1"/>
  <c r="G2381" i="16"/>
  <c r="F2381" i="16" a="1"/>
  <c r="F2381" i="16" s="1"/>
  <c r="K2380" i="16" a="1"/>
  <c r="K2380" i="16" s="1"/>
  <c r="G2380" i="16"/>
  <c r="F2380" i="16" a="1"/>
  <c r="F2380" i="16" s="1"/>
  <c r="K2379" i="16" a="1"/>
  <c r="K2379" i="16" s="1"/>
  <c r="G2379" i="16"/>
  <c r="F2379" i="16" a="1"/>
  <c r="F2379" i="16" s="1"/>
  <c r="K2378" i="16" a="1"/>
  <c r="K2378" i="16" s="1"/>
  <c r="G2378" i="16"/>
  <c r="F2378" i="16" a="1"/>
  <c r="F2378" i="16" s="1"/>
  <c r="K2377" i="16" a="1"/>
  <c r="K2377" i="16" s="1"/>
  <c r="G2377" i="16"/>
  <c r="F2377" i="16" a="1"/>
  <c r="F2377" i="16" s="1"/>
  <c r="K2376" i="16" a="1"/>
  <c r="K2376" i="16" s="1"/>
  <c r="G2376" i="16"/>
  <c r="F2376" i="16" a="1"/>
  <c r="F2376" i="16" s="1"/>
  <c r="K2375" i="16" a="1"/>
  <c r="K2375" i="16" s="1"/>
  <c r="G2375" i="16"/>
  <c r="F2375" i="16" a="1"/>
  <c r="F2375" i="16" s="1"/>
  <c r="K2374" i="16" a="1"/>
  <c r="K2374" i="16" s="1"/>
  <c r="G2374" i="16"/>
  <c r="F2374" i="16" a="1"/>
  <c r="F2374" i="16" s="1"/>
  <c r="K2373" i="16" a="1"/>
  <c r="K2373" i="16" s="1"/>
  <c r="G2373" i="16"/>
  <c r="F2373" i="16" a="1"/>
  <c r="F2373" i="16" s="1"/>
  <c r="K2372" i="16" a="1"/>
  <c r="K2372" i="16" s="1"/>
  <c r="G2372" i="16"/>
  <c r="F2372" i="16" a="1"/>
  <c r="F2372" i="16" s="1"/>
  <c r="K2371" i="16" a="1"/>
  <c r="K2371" i="16" s="1"/>
  <c r="G2371" i="16"/>
  <c r="F2371" i="16" a="1"/>
  <c r="F2371" i="16" s="1"/>
  <c r="K2370" i="16" a="1"/>
  <c r="K2370" i="16" s="1"/>
  <c r="G2370" i="16"/>
  <c r="F2370" i="16" a="1"/>
  <c r="F2370" i="16" s="1"/>
  <c r="K2369" i="16" a="1"/>
  <c r="K2369" i="16" s="1"/>
  <c r="G2369" i="16"/>
  <c r="F2369" i="16" a="1"/>
  <c r="F2369" i="16" s="1"/>
  <c r="K2368" i="16" a="1"/>
  <c r="K2368" i="16" s="1"/>
  <c r="G2368" i="16"/>
  <c r="F2368" i="16" a="1"/>
  <c r="F2368" i="16" s="1"/>
  <c r="K2367" i="16" a="1"/>
  <c r="K2367" i="16" s="1"/>
  <c r="G2367" i="16"/>
  <c r="F2367" i="16" a="1"/>
  <c r="F2367" i="16" s="1"/>
  <c r="K2366" i="16" a="1"/>
  <c r="K2366" i="16" s="1"/>
  <c r="G2366" i="16"/>
  <c r="F2366" i="16" a="1"/>
  <c r="F2366" i="16" s="1"/>
  <c r="K2365" i="16" a="1"/>
  <c r="K2365" i="16" s="1"/>
  <c r="G2365" i="16"/>
  <c r="F2365" i="16" a="1"/>
  <c r="F2365" i="16" s="1"/>
  <c r="K2364" i="16" a="1"/>
  <c r="K2364" i="16" s="1"/>
  <c r="G2364" i="16"/>
  <c r="F2364" i="16" a="1"/>
  <c r="F2364" i="16" s="1"/>
  <c r="K2363" i="16" a="1"/>
  <c r="K2363" i="16" s="1"/>
  <c r="G2363" i="16"/>
  <c r="F2363" i="16" a="1"/>
  <c r="F2363" i="16" s="1"/>
  <c r="K2362" i="16" a="1"/>
  <c r="K2362" i="16" s="1"/>
  <c r="G2362" i="16"/>
  <c r="F2362" i="16" a="1"/>
  <c r="F2362" i="16" s="1"/>
  <c r="K2361" i="16" a="1"/>
  <c r="K2361" i="16" s="1"/>
  <c r="G2361" i="16"/>
  <c r="F2361" i="16" a="1"/>
  <c r="F2361" i="16" s="1"/>
  <c r="K2360" i="16" a="1"/>
  <c r="K2360" i="16" s="1"/>
  <c r="G2360" i="16"/>
  <c r="F2360" i="16" a="1"/>
  <c r="F2360" i="16" s="1"/>
  <c r="K2359" i="16" a="1"/>
  <c r="K2359" i="16" s="1"/>
  <c r="G2359" i="16"/>
  <c r="F2359" i="16" a="1"/>
  <c r="F2359" i="16" s="1"/>
  <c r="K2358" i="16" a="1"/>
  <c r="K2358" i="16" s="1"/>
  <c r="G2358" i="16"/>
  <c r="F2358" i="16" a="1"/>
  <c r="F2358" i="16" s="1"/>
  <c r="K2357" i="16" a="1"/>
  <c r="K2357" i="16" s="1"/>
  <c r="G2357" i="16"/>
  <c r="F2357" i="16" a="1"/>
  <c r="F2357" i="16" s="1"/>
  <c r="K2356" i="16" a="1"/>
  <c r="K2356" i="16" s="1"/>
  <c r="G2356" i="16"/>
  <c r="F2356" i="16" a="1"/>
  <c r="F2356" i="16" s="1"/>
  <c r="K2355" i="16" a="1"/>
  <c r="K2355" i="16" s="1"/>
  <c r="G2355" i="16"/>
  <c r="F2355" i="16" a="1"/>
  <c r="F2355" i="16" s="1"/>
  <c r="K2354" i="16" a="1"/>
  <c r="K2354" i="16" s="1"/>
  <c r="G2354" i="16"/>
  <c r="F2354" i="16" a="1"/>
  <c r="F2354" i="16" s="1"/>
  <c r="K2353" i="16" a="1"/>
  <c r="K2353" i="16" s="1"/>
  <c r="G2353" i="16"/>
  <c r="F2353" i="16" a="1"/>
  <c r="F2353" i="16" s="1"/>
  <c r="K2352" i="16" a="1"/>
  <c r="K2352" i="16" s="1"/>
  <c r="G2352" i="16"/>
  <c r="F2352" i="16" a="1"/>
  <c r="F2352" i="16" s="1"/>
  <c r="K2351" i="16" a="1"/>
  <c r="K2351" i="16" s="1"/>
  <c r="G2351" i="16"/>
  <c r="F2351" i="16" a="1"/>
  <c r="F2351" i="16" s="1"/>
  <c r="K2350" i="16" a="1"/>
  <c r="K2350" i="16" s="1"/>
  <c r="G2350" i="16"/>
  <c r="F2350" i="16" a="1"/>
  <c r="F2350" i="16" s="1"/>
  <c r="K2349" i="16" a="1"/>
  <c r="K2349" i="16" s="1"/>
  <c r="G2349" i="16"/>
  <c r="F2349" i="16" a="1"/>
  <c r="F2349" i="16" s="1"/>
  <c r="K2348" i="16" a="1"/>
  <c r="K2348" i="16" s="1"/>
  <c r="G2348" i="16"/>
  <c r="F2348" i="16" a="1"/>
  <c r="F2348" i="16" s="1"/>
  <c r="K2347" i="16" a="1"/>
  <c r="K2347" i="16" s="1"/>
  <c r="G2347" i="16"/>
  <c r="F2347" i="16" a="1"/>
  <c r="F2347" i="16" s="1"/>
  <c r="K2346" i="16" a="1"/>
  <c r="K2346" i="16" s="1"/>
  <c r="G2346" i="16"/>
  <c r="F2346" i="16" a="1"/>
  <c r="F2346" i="16" s="1"/>
  <c r="K2345" i="16" a="1"/>
  <c r="K2345" i="16" s="1"/>
  <c r="G2345" i="16"/>
  <c r="F2345" i="16" a="1"/>
  <c r="F2345" i="16" s="1"/>
  <c r="K2344" i="16" a="1"/>
  <c r="K2344" i="16" s="1"/>
  <c r="G2344" i="16"/>
  <c r="F2344" i="16" a="1"/>
  <c r="F2344" i="16" s="1"/>
  <c r="K2343" i="16" a="1"/>
  <c r="K2343" i="16" s="1"/>
  <c r="G2343" i="16"/>
  <c r="F2343" i="16" a="1"/>
  <c r="F2343" i="16" s="1"/>
  <c r="K2342" i="16" a="1"/>
  <c r="K2342" i="16" s="1"/>
  <c r="G2342" i="16"/>
  <c r="F2342" i="16" a="1"/>
  <c r="F2342" i="16" s="1"/>
  <c r="K2341" i="16" a="1"/>
  <c r="K2341" i="16" s="1"/>
  <c r="G2341" i="16"/>
  <c r="F2341" i="16" a="1"/>
  <c r="F2341" i="16" s="1"/>
  <c r="K2340" i="16" a="1"/>
  <c r="K2340" i="16" s="1"/>
  <c r="G2340" i="16"/>
  <c r="F2340" i="16" a="1"/>
  <c r="F2340" i="16" s="1"/>
  <c r="K2339" i="16" a="1"/>
  <c r="K2339" i="16" s="1"/>
  <c r="G2339" i="16"/>
  <c r="F2339" i="16" a="1"/>
  <c r="F2339" i="16" s="1"/>
  <c r="K2338" i="16" a="1"/>
  <c r="K2338" i="16" s="1"/>
  <c r="G2338" i="16"/>
  <c r="F2338" i="16" a="1"/>
  <c r="F2338" i="16" s="1"/>
  <c r="K2337" i="16" a="1"/>
  <c r="K2337" i="16" s="1"/>
  <c r="G2337" i="16"/>
  <c r="F2337" i="16" a="1"/>
  <c r="F2337" i="16" s="1"/>
  <c r="K2336" i="16" a="1"/>
  <c r="K2336" i="16" s="1"/>
  <c r="G2336" i="16"/>
  <c r="F2336" i="16" a="1"/>
  <c r="F2336" i="16" s="1"/>
  <c r="K2335" i="16" a="1"/>
  <c r="K2335" i="16" s="1"/>
  <c r="G2335" i="16"/>
  <c r="F2335" i="16" a="1"/>
  <c r="F2335" i="16" s="1"/>
  <c r="K2334" i="16" a="1"/>
  <c r="K2334" i="16" s="1"/>
  <c r="G2334" i="16"/>
  <c r="F2334" i="16" a="1"/>
  <c r="F2334" i="16" s="1"/>
  <c r="K2333" i="16" a="1"/>
  <c r="K2333" i="16" s="1"/>
  <c r="G2333" i="16"/>
  <c r="F2333" i="16" a="1"/>
  <c r="F2333" i="16" s="1"/>
  <c r="K2332" i="16" a="1"/>
  <c r="K2332" i="16" s="1"/>
  <c r="G2332" i="16"/>
  <c r="F2332" i="16" a="1"/>
  <c r="F2332" i="16" s="1"/>
  <c r="K2331" i="16" a="1"/>
  <c r="K2331" i="16" s="1"/>
  <c r="G2331" i="16"/>
  <c r="F2331" i="16" a="1"/>
  <c r="F2331" i="16" s="1"/>
  <c r="K2330" i="16" a="1"/>
  <c r="K2330" i="16" s="1"/>
  <c r="G2330" i="16"/>
  <c r="F2330" i="16" a="1"/>
  <c r="F2330" i="16" s="1"/>
  <c r="K2329" i="16" a="1"/>
  <c r="K2329" i="16" s="1"/>
  <c r="G2329" i="16"/>
  <c r="F2329" i="16" a="1"/>
  <c r="F2329" i="16" s="1"/>
  <c r="K2328" i="16" a="1"/>
  <c r="K2328" i="16" s="1"/>
  <c r="G2328" i="16"/>
  <c r="F2328" i="16" a="1"/>
  <c r="F2328" i="16" s="1"/>
  <c r="K2327" i="16" a="1"/>
  <c r="K2327" i="16" s="1"/>
  <c r="G2327" i="16"/>
  <c r="F2327" i="16" a="1"/>
  <c r="F2327" i="16" s="1"/>
  <c r="K2326" i="16" a="1"/>
  <c r="K2326" i="16" s="1"/>
  <c r="G2326" i="16"/>
  <c r="F2326" i="16" a="1"/>
  <c r="F2326" i="16" s="1"/>
  <c r="K2325" i="16" a="1"/>
  <c r="K2325" i="16" s="1"/>
  <c r="G2325" i="16"/>
  <c r="F2325" i="16" a="1"/>
  <c r="F2325" i="16" s="1"/>
  <c r="K2324" i="16" a="1"/>
  <c r="K2324" i="16" s="1"/>
  <c r="G2324" i="16"/>
  <c r="F2324" i="16" a="1"/>
  <c r="F2324" i="16" s="1"/>
  <c r="K2323" i="16" a="1"/>
  <c r="K2323" i="16" s="1"/>
  <c r="G2323" i="16"/>
  <c r="F2323" i="16" a="1"/>
  <c r="F2323" i="16" s="1"/>
  <c r="K2322" i="16" a="1"/>
  <c r="K2322" i="16" s="1"/>
  <c r="G2322" i="16"/>
  <c r="F2322" i="16" a="1"/>
  <c r="F2322" i="16" s="1"/>
  <c r="K2321" i="16" a="1"/>
  <c r="K2321" i="16" s="1"/>
  <c r="G2321" i="16"/>
  <c r="F2321" i="16" a="1"/>
  <c r="F2321" i="16" s="1"/>
  <c r="K2320" i="16" a="1"/>
  <c r="K2320" i="16" s="1"/>
  <c r="G2320" i="16"/>
  <c r="F2320" i="16" a="1"/>
  <c r="F2320" i="16" s="1"/>
  <c r="K2319" i="16" a="1"/>
  <c r="K2319" i="16" s="1"/>
  <c r="G2319" i="16"/>
  <c r="F2319" i="16" a="1"/>
  <c r="F2319" i="16" s="1"/>
  <c r="K2318" i="16" a="1"/>
  <c r="K2318" i="16" s="1"/>
  <c r="G2318" i="16"/>
  <c r="F2318" i="16" a="1"/>
  <c r="F2318" i="16" s="1"/>
  <c r="K2317" i="16" a="1"/>
  <c r="K2317" i="16" s="1"/>
  <c r="G2317" i="16"/>
  <c r="F2317" i="16" a="1"/>
  <c r="F2317" i="16" s="1"/>
  <c r="K2316" i="16" a="1"/>
  <c r="K2316" i="16" s="1"/>
  <c r="G2316" i="16"/>
  <c r="F2316" i="16" a="1"/>
  <c r="F2316" i="16" s="1"/>
  <c r="K2315" i="16" a="1"/>
  <c r="K2315" i="16" s="1"/>
  <c r="G2315" i="16"/>
  <c r="F2315" i="16" a="1"/>
  <c r="F2315" i="16" s="1"/>
  <c r="K2314" i="16" a="1"/>
  <c r="K2314" i="16" s="1"/>
  <c r="G2314" i="16"/>
  <c r="F2314" i="16" a="1"/>
  <c r="F2314" i="16" s="1"/>
  <c r="K2313" i="16" a="1"/>
  <c r="K2313" i="16" s="1"/>
  <c r="G2313" i="16"/>
  <c r="F2313" i="16" a="1"/>
  <c r="F2313" i="16" s="1"/>
  <c r="K2312" i="16" a="1"/>
  <c r="K2312" i="16" s="1"/>
  <c r="G2312" i="16"/>
  <c r="F2312" i="16" a="1"/>
  <c r="F2312" i="16" s="1"/>
  <c r="K2311" i="16" a="1"/>
  <c r="K2311" i="16" s="1"/>
  <c r="G2311" i="16"/>
  <c r="F2311" i="16" a="1"/>
  <c r="F2311" i="16" s="1"/>
  <c r="K2310" i="16" a="1"/>
  <c r="K2310" i="16" s="1"/>
  <c r="G2310" i="16"/>
  <c r="F2310" i="16" a="1"/>
  <c r="F2310" i="16" s="1"/>
  <c r="K2309" i="16" a="1"/>
  <c r="K2309" i="16" s="1"/>
  <c r="G2309" i="16"/>
  <c r="F2309" i="16" a="1"/>
  <c r="F2309" i="16" s="1"/>
  <c r="K2308" i="16" a="1"/>
  <c r="K2308" i="16" s="1"/>
  <c r="G2308" i="16"/>
  <c r="F2308" i="16" a="1"/>
  <c r="F2308" i="16" s="1"/>
  <c r="K2307" i="16" a="1"/>
  <c r="K2307" i="16" s="1"/>
  <c r="G2307" i="16"/>
  <c r="F2307" i="16" a="1"/>
  <c r="F2307" i="16" s="1"/>
  <c r="K2306" i="16" a="1"/>
  <c r="K2306" i="16" s="1"/>
  <c r="G2306" i="16"/>
  <c r="F2306" i="16" a="1"/>
  <c r="F2306" i="16" s="1"/>
  <c r="K2305" i="16" a="1"/>
  <c r="K2305" i="16" s="1"/>
  <c r="G2305" i="16"/>
  <c r="F2305" i="16" a="1"/>
  <c r="F2305" i="16" s="1"/>
  <c r="K2304" i="16" a="1"/>
  <c r="K2304" i="16" s="1"/>
  <c r="G2304" i="16"/>
  <c r="F2304" i="16" a="1"/>
  <c r="F2304" i="16" s="1"/>
  <c r="K2303" i="16" a="1"/>
  <c r="K2303" i="16" s="1"/>
  <c r="G2303" i="16"/>
  <c r="F2303" i="16" a="1"/>
  <c r="F2303" i="16" s="1"/>
  <c r="K2302" i="16" a="1"/>
  <c r="K2302" i="16" s="1"/>
  <c r="G2302" i="16"/>
  <c r="F2302" i="16" a="1"/>
  <c r="F2302" i="16" s="1"/>
  <c r="K2301" i="16" a="1"/>
  <c r="K2301" i="16" s="1"/>
  <c r="G2301" i="16"/>
  <c r="F2301" i="16" a="1"/>
  <c r="F2301" i="16" s="1"/>
  <c r="K2300" i="16" a="1"/>
  <c r="K2300" i="16" s="1"/>
  <c r="G2300" i="16"/>
  <c r="F2300" i="16" a="1"/>
  <c r="F2300" i="16" s="1"/>
  <c r="K2299" i="16" a="1"/>
  <c r="K2299" i="16" s="1"/>
  <c r="G2299" i="16"/>
  <c r="F2299" i="16" a="1"/>
  <c r="F2299" i="16" s="1"/>
  <c r="K2298" i="16" a="1"/>
  <c r="K2298" i="16" s="1"/>
  <c r="G2298" i="16"/>
  <c r="F2298" i="16" a="1"/>
  <c r="F2298" i="16" s="1"/>
  <c r="K2297" i="16" a="1"/>
  <c r="K2297" i="16" s="1"/>
  <c r="G2297" i="16"/>
  <c r="F2297" i="16" a="1"/>
  <c r="F2297" i="16" s="1"/>
  <c r="K2296" i="16" a="1"/>
  <c r="K2296" i="16" s="1"/>
  <c r="G2296" i="16"/>
  <c r="F2296" i="16" a="1"/>
  <c r="F2296" i="16" s="1"/>
  <c r="K2295" i="16" a="1"/>
  <c r="K2295" i="16" s="1"/>
  <c r="G2295" i="16"/>
  <c r="F2295" i="16" a="1"/>
  <c r="F2295" i="16" s="1"/>
  <c r="K2294" i="16" a="1"/>
  <c r="K2294" i="16" s="1"/>
  <c r="G2294" i="16"/>
  <c r="F2294" i="16" a="1"/>
  <c r="F2294" i="16" s="1"/>
  <c r="K2293" i="16" a="1"/>
  <c r="K2293" i="16" s="1"/>
  <c r="G2293" i="16"/>
  <c r="F2293" i="16" a="1"/>
  <c r="F2293" i="16" s="1"/>
  <c r="K2292" i="16" a="1"/>
  <c r="K2292" i="16" s="1"/>
  <c r="G2292" i="16"/>
  <c r="F2292" i="16" a="1"/>
  <c r="F2292" i="16" s="1"/>
  <c r="K2291" i="16" a="1"/>
  <c r="K2291" i="16" s="1"/>
  <c r="G2291" i="16"/>
  <c r="F2291" i="16" a="1"/>
  <c r="F2291" i="16" s="1"/>
  <c r="K2290" i="16" a="1"/>
  <c r="K2290" i="16" s="1"/>
  <c r="G2290" i="16"/>
  <c r="F2290" i="16" a="1"/>
  <c r="F2290" i="16" s="1"/>
  <c r="K2289" i="16" a="1"/>
  <c r="K2289" i="16" s="1"/>
  <c r="G2289" i="16"/>
  <c r="F2289" i="16" a="1"/>
  <c r="F2289" i="16" s="1"/>
  <c r="K2288" i="16" a="1"/>
  <c r="K2288" i="16" s="1"/>
  <c r="G2288" i="16"/>
  <c r="F2288" i="16" a="1"/>
  <c r="F2288" i="16" s="1"/>
  <c r="K2287" i="16" a="1"/>
  <c r="K2287" i="16" s="1"/>
  <c r="G2287" i="16"/>
  <c r="F2287" i="16" a="1"/>
  <c r="F2287" i="16" s="1"/>
  <c r="K2286" i="16" a="1"/>
  <c r="K2286" i="16" s="1"/>
  <c r="G2286" i="16"/>
  <c r="F2286" i="16" a="1"/>
  <c r="F2286" i="16" s="1"/>
  <c r="K2285" i="16" a="1"/>
  <c r="K2285" i="16" s="1"/>
  <c r="G2285" i="16"/>
  <c r="F2285" i="16" a="1"/>
  <c r="F2285" i="16" s="1"/>
  <c r="K2284" i="16" a="1"/>
  <c r="K2284" i="16" s="1"/>
  <c r="G2284" i="16"/>
  <c r="F2284" i="16" a="1"/>
  <c r="F2284" i="16" s="1"/>
  <c r="K2283" i="16" a="1"/>
  <c r="K2283" i="16" s="1"/>
  <c r="G2283" i="16"/>
  <c r="F2283" i="16" a="1"/>
  <c r="F2283" i="16" s="1"/>
  <c r="K2282" i="16" a="1"/>
  <c r="K2282" i="16" s="1"/>
  <c r="G2282" i="16"/>
  <c r="F2282" i="16" a="1"/>
  <c r="F2282" i="16" s="1"/>
  <c r="K2281" i="16" a="1"/>
  <c r="K2281" i="16" s="1"/>
  <c r="G2281" i="16"/>
  <c r="F2281" i="16" a="1"/>
  <c r="F2281" i="16" s="1"/>
  <c r="K2280" i="16" a="1"/>
  <c r="K2280" i="16" s="1"/>
  <c r="G2280" i="16"/>
  <c r="F2280" i="16" a="1"/>
  <c r="F2280" i="16" s="1"/>
  <c r="K2279" i="16" a="1"/>
  <c r="K2279" i="16" s="1"/>
  <c r="G2279" i="16"/>
  <c r="F2279" i="16" a="1"/>
  <c r="F2279" i="16" s="1"/>
  <c r="K2278" i="16" a="1"/>
  <c r="K2278" i="16" s="1"/>
  <c r="G2278" i="16"/>
  <c r="F2278" i="16" a="1"/>
  <c r="F2278" i="16" s="1"/>
  <c r="K2277" i="16" a="1"/>
  <c r="K2277" i="16" s="1"/>
  <c r="G2277" i="16"/>
  <c r="F2277" i="16" a="1"/>
  <c r="F2277" i="16" s="1"/>
  <c r="K2276" i="16" a="1"/>
  <c r="K2276" i="16" s="1"/>
  <c r="G2276" i="16"/>
  <c r="F2276" i="16" a="1"/>
  <c r="F2276" i="16" s="1"/>
  <c r="K2275" i="16" a="1"/>
  <c r="K2275" i="16" s="1"/>
  <c r="G2275" i="16"/>
  <c r="F2275" i="16" a="1"/>
  <c r="F2275" i="16" s="1"/>
  <c r="K2274" i="16" a="1"/>
  <c r="K2274" i="16" s="1"/>
  <c r="G2274" i="16"/>
  <c r="F2274" i="16" a="1"/>
  <c r="F2274" i="16" s="1"/>
  <c r="K2273" i="16" a="1"/>
  <c r="K2273" i="16" s="1"/>
  <c r="G2273" i="16"/>
  <c r="F2273" i="16" a="1"/>
  <c r="F2273" i="16" s="1"/>
  <c r="K2272" i="16" a="1"/>
  <c r="K2272" i="16" s="1"/>
  <c r="G2272" i="16"/>
  <c r="F2272" i="16" a="1"/>
  <c r="F2272" i="16" s="1"/>
  <c r="K2271" i="16" a="1"/>
  <c r="K2271" i="16" s="1"/>
  <c r="G2271" i="16"/>
  <c r="F2271" i="16" a="1"/>
  <c r="F2271" i="16" s="1"/>
  <c r="K2270" i="16" a="1"/>
  <c r="K2270" i="16" s="1"/>
  <c r="G2270" i="16"/>
  <c r="F2270" i="16" a="1"/>
  <c r="F2270" i="16" s="1"/>
  <c r="K2269" i="16" a="1"/>
  <c r="K2269" i="16" s="1"/>
  <c r="G2269" i="16"/>
  <c r="F2269" i="16" a="1"/>
  <c r="F2269" i="16" s="1"/>
  <c r="K2268" i="16" a="1"/>
  <c r="K2268" i="16" s="1"/>
  <c r="G2268" i="16"/>
  <c r="F2268" i="16" a="1"/>
  <c r="F2268" i="16" s="1"/>
  <c r="K2267" i="16" a="1"/>
  <c r="K2267" i="16" s="1"/>
  <c r="G2267" i="16"/>
  <c r="F2267" i="16" a="1"/>
  <c r="F2267" i="16" s="1"/>
  <c r="K2266" i="16" a="1"/>
  <c r="K2266" i="16" s="1"/>
  <c r="G2266" i="16"/>
  <c r="F2266" i="16" a="1"/>
  <c r="F2266" i="16" s="1"/>
  <c r="K2265" i="16" a="1"/>
  <c r="K2265" i="16" s="1"/>
  <c r="G2265" i="16"/>
  <c r="F2265" i="16" a="1"/>
  <c r="F2265" i="16" s="1"/>
  <c r="K2264" i="16" a="1"/>
  <c r="K2264" i="16" s="1"/>
  <c r="G2264" i="16"/>
  <c r="F2264" i="16" a="1"/>
  <c r="F2264" i="16" s="1"/>
  <c r="K2263" i="16" a="1"/>
  <c r="K2263" i="16" s="1"/>
  <c r="G2263" i="16"/>
  <c r="F2263" i="16" a="1"/>
  <c r="F2263" i="16" s="1"/>
  <c r="K2262" i="16" a="1"/>
  <c r="K2262" i="16" s="1"/>
  <c r="G2262" i="16"/>
  <c r="F2262" i="16" a="1"/>
  <c r="F2262" i="16" s="1"/>
  <c r="K2261" i="16" a="1"/>
  <c r="K2261" i="16" s="1"/>
  <c r="G2261" i="16"/>
  <c r="F2261" i="16" a="1"/>
  <c r="F2261" i="16" s="1"/>
  <c r="K2260" i="16" a="1"/>
  <c r="K2260" i="16" s="1"/>
  <c r="G2260" i="16"/>
  <c r="F2260" i="16" a="1"/>
  <c r="F2260" i="16" s="1"/>
  <c r="K2259" i="16" a="1"/>
  <c r="K2259" i="16" s="1"/>
  <c r="G2259" i="16"/>
  <c r="F2259" i="16" a="1"/>
  <c r="F2259" i="16" s="1"/>
  <c r="K2258" i="16" a="1"/>
  <c r="K2258" i="16" s="1"/>
  <c r="G2258" i="16"/>
  <c r="F2258" i="16" a="1"/>
  <c r="F2258" i="16" s="1"/>
  <c r="K2257" i="16" a="1"/>
  <c r="K2257" i="16" s="1"/>
  <c r="G2257" i="16"/>
  <c r="F2257" i="16" a="1"/>
  <c r="F2257" i="16" s="1"/>
  <c r="K2256" i="16" a="1"/>
  <c r="K2256" i="16" s="1"/>
  <c r="G2256" i="16"/>
  <c r="F2256" i="16" a="1"/>
  <c r="F2256" i="16" s="1"/>
  <c r="K2255" i="16" a="1"/>
  <c r="K2255" i="16" s="1"/>
  <c r="G2255" i="16"/>
  <c r="F2255" i="16" a="1"/>
  <c r="F2255" i="16" s="1"/>
  <c r="K2254" i="16" a="1"/>
  <c r="K2254" i="16" s="1"/>
  <c r="G2254" i="16"/>
  <c r="F2254" i="16" a="1"/>
  <c r="F2254" i="16" s="1"/>
  <c r="K2253" i="16" a="1"/>
  <c r="K2253" i="16" s="1"/>
  <c r="G2253" i="16"/>
  <c r="F2253" i="16" a="1"/>
  <c r="F2253" i="16" s="1"/>
  <c r="K2252" i="16" a="1"/>
  <c r="K2252" i="16" s="1"/>
  <c r="G2252" i="16"/>
  <c r="F2252" i="16" a="1"/>
  <c r="F2252" i="16" s="1"/>
  <c r="K2251" i="16" a="1"/>
  <c r="K2251" i="16" s="1"/>
  <c r="G2251" i="16"/>
  <c r="F2251" i="16" a="1"/>
  <c r="F2251" i="16" s="1"/>
  <c r="K2250" i="16" a="1"/>
  <c r="K2250" i="16" s="1"/>
  <c r="G2250" i="16"/>
  <c r="F2250" i="16" a="1"/>
  <c r="F2250" i="16" s="1"/>
  <c r="K2249" i="16" a="1"/>
  <c r="K2249" i="16" s="1"/>
  <c r="G2249" i="16"/>
  <c r="F2249" i="16" a="1"/>
  <c r="F2249" i="16" s="1"/>
  <c r="K2248" i="16" a="1"/>
  <c r="K2248" i="16" s="1"/>
  <c r="G2248" i="16"/>
  <c r="F2248" i="16" a="1"/>
  <c r="F2248" i="16" s="1"/>
  <c r="K2247" i="16" a="1"/>
  <c r="K2247" i="16" s="1"/>
  <c r="G2247" i="16"/>
  <c r="F2247" i="16" a="1"/>
  <c r="F2247" i="16" s="1"/>
  <c r="K2246" i="16" a="1"/>
  <c r="K2246" i="16" s="1"/>
  <c r="G2246" i="16"/>
  <c r="F2246" i="16" a="1"/>
  <c r="F2246" i="16" s="1"/>
  <c r="K2245" i="16" a="1"/>
  <c r="K2245" i="16" s="1"/>
  <c r="G2245" i="16"/>
  <c r="F2245" i="16" a="1"/>
  <c r="F2245" i="16" s="1"/>
  <c r="K2244" i="16" a="1"/>
  <c r="K2244" i="16" s="1"/>
  <c r="G2244" i="16"/>
  <c r="F2244" i="16" a="1"/>
  <c r="F2244" i="16" s="1"/>
  <c r="K2243" i="16" a="1"/>
  <c r="K2243" i="16" s="1"/>
  <c r="G2243" i="16"/>
  <c r="F2243" i="16" a="1"/>
  <c r="F2243" i="16" s="1"/>
  <c r="K2242" i="16" a="1"/>
  <c r="K2242" i="16" s="1"/>
  <c r="G2242" i="16"/>
  <c r="F2242" i="16" a="1"/>
  <c r="F2242" i="16" s="1"/>
  <c r="K2241" i="16" a="1"/>
  <c r="K2241" i="16" s="1"/>
  <c r="G2241" i="16"/>
  <c r="F2241" i="16" a="1"/>
  <c r="F2241" i="16" s="1"/>
  <c r="K2240" i="16" a="1"/>
  <c r="K2240" i="16" s="1"/>
  <c r="G2240" i="16"/>
  <c r="F2240" i="16" a="1"/>
  <c r="F2240" i="16" s="1"/>
  <c r="K2239" i="16" a="1"/>
  <c r="K2239" i="16" s="1"/>
  <c r="G2239" i="16"/>
  <c r="F2239" i="16" a="1"/>
  <c r="F2239" i="16" s="1"/>
  <c r="K2238" i="16" a="1"/>
  <c r="K2238" i="16" s="1"/>
  <c r="G2238" i="16"/>
  <c r="F2238" i="16" a="1"/>
  <c r="F2238" i="16" s="1"/>
  <c r="K2237" i="16" a="1"/>
  <c r="K2237" i="16" s="1"/>
  <c r="G2237" i="16"/>
  <c r="F2237" i="16" a="1"/>
  <c r="F2237" i="16" s="1"/>
  <c r="K2236" i="16" a="1"/>
  <c r="K2236" i="16" s="1"/>
  <c r="G2236" i="16"/>
  <c r="F2236" i="16" a="1"/>
  <c r="F2236" i="16" s="1"/>
  <c r="K2235" i="16" a="1"/>
  <c r="K2235" i="16" s="1"/>
  <c r="G2235" i="16"/>
  <c r="F2235" i="16" a="1"/>
  <c r="F2235" i="16" s="1"/>
  <c r="K2234" i="16" a="1"/>
  <c r="K2234" i="16" s="1"/>
  <c r="G2234" i="16"/>
  <c r="F2234" i="16" a="1"/>
  <c r="F2234" i="16" s="1"/>
  <c r="K2233" i="16" a="1"/>
  <c r="K2233" i="16" s="1"/>
  <c r="G2233" i="16"/>
  <c r="F2233" i="16" a="1"/>
  <c r="F2233" i="16" s="1"/>
  <c r="K2232" i="16" a="1"/>
  <c r="K2232" i="16" s="1"/>
  <c r="G2232" i="16"/>
  <c r="F2232" i="16" a="1"/>
  <c r="F2232" i="16" s="1"/>
  <c r="K2231" i="16" a="1"/>
  <c r="K2231" i="16" s="1"/>
  <c r="G2231" i="16"/>
  <c r="F2231" i="16" a="1"/>
  <c r="F2231" i="16" s="1"/>
  <c r="K2230" i="16" a="1"/>
  <c r="K2230" i="16" s="1"/>
  <c r="G2230" i="16"/>
  <c r="F2230" i="16" a="1"/>
  <c r="F2230" i="16" s="1"/>
  <c r="K2229" i="16" a="1"/>
  <c r="K2229" i="16" s="1"/>
  <c r="G2229" i="16"/>
  <c r="F2229" i="16" a="1"/>
  <c r="F2229" i="16" s="1"/>
  <c r="K2228" i="16" a="1"/>
  <c r="K2228" i="16" s="1"/>
  <c r="G2228" i="16"/>
  <c r="F2228" i="16" a="1"/>
  <c r="F2228" i="16" s="1"/>
  <c r="K2227" i="16" a="1"/>
  <c r="K2227" i="16" s="1"/>
  <c r="G2227" i="16"/>
  <c r="F2227" i="16" a="1"/>
  <c r="F2227" i="16" s="1"/>
  <c r="K2226" i="16" a="1"/>
  <c r="K2226" i="16" s="1"/>
  <c r="G2226" i="16"/>
  <c r="F2226" i="16" a="1"/>
  <c r="F2226" i="16" s="1"/>
  <c r="K2225" i="16" a="1"/>
  <c r="K2225" i="16" s="1"/>
  <c r="G2225" i="16"/>
  <c r="F2225" i="16" a="1"/>
  <c r="F2225" i="16" s="1"/>
  <c r="K2224" i="16" a="1"/>
  <c r="K2224" i="16" s="1"/>
  <c r="G2224" i="16"/>
  <c r="F2224" i="16" a="1"/>
  <c r="F2224" i="16" s="1"/>
  <c r="K2223" i="16" a="1"/>
  <c r="K2223" i="16" s="1"/>
  <c r="G2223" i="16"/>
  <c r="F2223" i="16" a="1"/>
  <c r="F2223" i="16" s="1"/>
  <c r="K2222" i="16" a="1"/>
  <c r="K2222" i="16" s="1"/>
  <c r="G2222" i="16"/>
  <c r="F2222" i="16" a="1"/>
  <c r="F2222" i="16" s="1"/>
  <c r="K2221" i="16" a="1"/>
  <c r="K2221" i="16" s="1"/>
  <c r="G2221" i="16"/>
  <c r="F2221" i="16" a="1"/>
  <c r="F2221" i="16" s="1"/>
  <c r="K2220" i="16" a="1"/>
  <c r="K2220" i="16" s="1"/>
  <c r="G2220" i="16"/>
  <c r="F2220" i="16" a="1"/>
  <c r="F2220" i="16" s="1"/>
  <c r="K2219" i="16" a="1"/>
  <c r="K2219" i="16" s="1"/>
  <c r="G2219" i="16"/>
  <c r="F2219" i="16" a="1"/>
  <c r="F2219" i="16" s="1"/>
  <c r="K2218" i="16" a="1"/>
  <c r="K2218" i="16" s="1"/>
  <c r="G2218" i="16"/>
  <c r="F2218" i="16" a="1"/>
  <c r="F2218" i="16" s="1"/>
  <c r="K2217" i="16" a="1"/>
  <c r="K2217" i="16" s="1"/>
  <c r="G2217" i="16"/>
  <c r="F2217" i="16" a="1"/>
  <c r="F2217" i="16" s="1"/>
  <c r="K2216" i="16" a="1"/>
  <c r="K2216" i="16" s="1"/>
  <c r="G2216" i="16"/>
  <c r="F2216" i="16" a="1"/>
  <c r="F2216" i="16" s="1"/>
  <c r="K2215" i="16" a="1"/>
  <c r="K2215" i="16" s="1"/>
  <c r="G2215" i="16"/>
  <c r="F2215" i="16" a="1"/>
  <c r="F2215" i="16" s="1"/>
  <c r="K2214" i="16" a="1"/>
  <c r="K2214" i="16" s="1"/>
  <c r="G2214" i="16"/>
  <c r="F2214" i="16" a="1"/>
  <c r="F2214" i="16" s="1"/>
  <c r="K2213" i="16" a="1"/>
  <c r="K2213" i="16" s="1"/>
  <c r="G2213" i="16"/>
  <c r="F2213" i="16" a="1"/>
  <c r="F2213" i="16" s="1"/>
  <c r="K2212" i="16" a="1"/>
  <c r="K2212" i="16" s="1"/>
  <c r="G2212" i="16"/>
  <c r="F2212" i="16" a="1"/>
  <c r="F2212" i="16" s="1"/>
  <c r="K2211" i="16" a="1"/>
  <c r="K2211" i="16" s="1"/>
  <c r="G2211" i="16"/>
  <c r="F2211" i="16" a="1"/>
  <c r="F2211" i="16" s="1"/>
  <c r="K2210" i="16" a="1"/>
  <c r="K2210" i="16" s="1"/>
  <c r="G2210" i="16"/>
  <c r="F2210" i="16" a="1"/>
  <c r="F2210" i="16" s="1"/>
  <c r="K2209" i="16" a="1"/>
  <c r="K2209" i="16" s="1"/>
  <c r="G2209" i="16"/>
  <c r="F2209" i="16" a="1"/>
  <c r="F2209" i="16" s="1"/>
  <c r="K2208" i="16" a="1"/>
  <c r="K2208" i="16" s="1"/>
  <c r="G2208" i="16"/>
  <c r="F2208" i="16" a="1"/>
  <c r="F2208" i="16" s="1"/>
  <c r="K2207" i="16" a="1"/>
  <c r="K2207" i="16" s="1"/>
  <c r="G2207" i="16"/>
  <c r="F2207" i="16" a="1"/>
  <c r="F2207" i="16" s="1"/>
  <c r="K2206" i="16" a="1"/>
  <c r="K2206" i="16" s="1"/>
  <c r="G2206" i="16"/>
  <c r="F2206" i="16" a="1"/>
  <c r="F2206" i="16" s="1"/>
  <c r="K2205" i="16" a="1"/>
  <c r="K2205" i="16" s="1"/>
  <c r="G2205" i="16"/>
  <c r="F2205" i="16" a="1"/>
  <c r="F2205" i="16" s="1"/>
  <c r="K2204" i="16" a="1"/>
  <c r="K2204" i="16" s="1"/>
  <c r="G2204" i="16"/>
  <c r="F2204" i="16" a="1"/>
  <c r="F2204" i="16" s="1"/>
  <c r="K2203" i="16" a="1"/>
  <c r="K2203" i="16" s="1"/>
  <c r="G2203" i="16"/>
  <c r="F2203" i="16" a="1"/>
  <c r="F2203" i="16" s="1"/>
  <c r="K2202" i="16" a="1"/>
  <c r="K2202" i="16" s="1"/>
  <c r="G2202" i="16"/>
  <c r="F2202" i="16" a="1"/>
  <c r="F2202" i="16" s="1"/>
  <c r="K2201" i="16" a="1"/>
  <c r="K2201" i="16" s="1"/>
  <c r="G2201" i="16"/>
  <c r="F2201" i="16" a="1"/>
  <c r="F2201" i="16" s="1"/>
  <c r="K2200" i="16" a="1"/>
  <c r="K2200" i="16" s="1"/>
  <c r="G2200" i="16"/>
  <c r="F2200" i="16" a="1"/>
  <c r="F2200" i="16" s="1"/>
  <c r="K2199" i="16" a="1"/>
  <c r="K2199" i="16" s="1"/>
  <c r="G2199" i="16"/>
  <c r="F2199" i="16" a="1"/>
  <c r="F2199" i="16" s="1"/>
  <c r="K2198" i="16" a="1"/>
  <c r="K2198" i="16" s="1"/>
  <c r="G2198" i="16"/>
  <c r="F2198" i="16" a="1"/>
  <c r="F2198" i="16" s="1"/>
  <c r="K2197" i="16" a="1"/>
  <c r="K2197" i="16" s="1"/>
  <c r="G2197" i="16"/>
  <c r="F2197" i="16" a="1"/>
  <c r="F2197" i="16" s="1"/>
  <c r="K2196" i="16" a="1"/>
  <c r="K2196" i="16" s="1"/>
  <c r="G2196" i="16"/>
  <c r="F2196" i="16" a="1"/>
  <c r="F2196" i="16" s="1"/>
  <c r="K2195" i="16" a="1"/>
  <c r="K2195" i="16" s="1"/>
  <c r="G2195" i="16"/>
  <c r="F2195" i="16" a="1"/>
  <c r="F2195" i="16" s="1"/>
  <c r="K2194" i="16" a="1"/>
  <c r="K2194" i="16" s="1"/>
  <c r="G2194" i="16"/>
  <c r="F2194" i="16" a="1"/>
  <c r="F2194" i="16" s="1"/>
  <c r="K2193" i="16" a="1"/>
  <c r="K2193" i="16" s="1"/>
  <c r="G2193" i="16"/>
  <c r="F2193" i="16" a="1"/>
  <c r="F2193" i="16" s="1"/>
  <c r="K2192" i="16" a="1"/>
  <c r="K2192" i="16" s="1"/>
  <c r="G2192" i="16"/>
  <c r="F2192" i="16" a="1"/>
  <c r="F2192" i="16" s="1"/>
  <c r="K2191" i="16" a="1"/>
  <c r="K2191" i="16" s="1"/>
  <c r="G2191" i="16"/>
  <c r="F2191" i="16" a="1"/>
  <c r="F2191" i="16" s="1"/>
  <c r="K2190" i="16" a="1"/>
  <c r="K2190" i="16" s="1"/>
  <c r="G2190" i="16"/>
  <c r="F2190" i="16" a="1"/>
  <c r="F2190" i="16" s="1"/>
  <c r="K2189" i="16" a="1"/>
  <c r="K2189" i="16" s="1"/>
  <c r="G2189" i="16"/>
  <c r="F2189" i="16" a="1"/>
  <c r="F2189" i="16" s="1"/>
  <c r="K2188" i="16" a="1"/>
  <c r="K2188" i="16" s="1"/>
  <c r="G2188" i="16"/>
  <c r="F2188" i="16" a="1"/>
  <c r="F2188" i="16" s="1"/>
  <c r="K2187" i="16" a="1"/>
  <c r="K2187" i="16" s="1"/>
  <c r="G2187" i="16"/>
  <c r="F2187" i="16" a="1"/>
  <c r="F2187" i="16" s="1"/>
  <c r="K2186" i="16" a="1"/>
  <c r="K2186" i="16" s="1"/>
  <c r="G2186" i="16"/>
  <c r="F2186" i="16" a="1"/>
  <c r="F2186" i="16" s="1"/>
  <c r="K2185" i="16" a="1"/>
  <c r="K2185" i="16" s="1"/>
  <c r="G2185" i="16"/>
  <c r="F2185" i="16" a="1"/>
  <c r="F2185" i="16" s="1"/>
  <c r="K2184" i="16" a="1"/>
  <c r="K2184" i="16" s="1"/>
  <c r="G2184" i="16"/>
  <c r="F2184" i="16" a="1"/>
  <c r="F2184" i="16" s="1"/>
  <c r="K2183" i="16" a="1"/>
  <c r="K2183" i="16" s="1"/>
  <c r="G2183" i="16"/>
  <c r="F2183" i="16" a="1"/>
  <c r="F2183" i="16" s="1"/>
  <c r="K2182" i="16" a="1"/>
  <c r="K2182" i="16" s="1"/>
  <c r="G2182" i="16"/>
  <c r="F2182" i="16" a="1"/>
  <c r="F2182" i="16" s="1"/>
  <c r="K2181" i="16" a="1"/>
  <c r="K2181" i="16" s="1"/>
  <c r="G2181" i="16"/>
  <c r="F2181" i="16" a="1"/>
  <c r="F2181" i="16" s="1"/>
  <c r="K2180" i="16" a="1"/>
  <c r="K2180" i="16" s="1"/>
  <c r="G2180" i="16"/>
  <c r="F2180" i="16" a="1"/>
  <c r="F2180" i="16" s="1"/>
  <c r="K2179" i="16" a="1"/>
  <c r="K2179" i="16" s="1"/>
  <c r="G2179" i="16"/>
  <c r="F2179" i="16" a="1"/>
  <c r="F2179" i="16" s="1"/>
  <c r="K2178" i="16" a="1"/>
  <c r="K2178" i="16" s="1"/>
  <c r="G2178" i="16"/>
  <c r="F2178" i="16" a="1"/>
  <c r="F2178" i="16" s="1"/>
  <c r="K2177" i="16" a="1"/>
  <c r="K2177" i="16" s="1"/>
  <c r="G2177" i="16"/>
  <c r="F2177" i="16" a="1"/>
  <c r="F2177" i="16" s="1"/>
  <c r="K2176" i="16" a="1"/>
  <c r="K2176" i="16" s="1"/>
  <c r="G2176" i="16"/>
  <c r="F2176" i="16" a="1"/>
  <c r="F2176" i="16" s="1"/>
  <c r="K2175" i="16" a="1"/>
  <c r="K2175" i="16" s="1"/>
  <c r="G2175" i="16"/>
  <c r="F2175" i="16" a="1"/>
  <c r="F2175" i="16" s="1"/>
  <c r="K2174" i="16" a="1"/>
  <c r="K2174" i="16" s="1"/>
  <c r="G2174" i="16"/>
  <c r="F2174" i="16" a="1"/>
  <c r="F2174" i="16" s="1"/>
  <c r="K2173" i="16" a="1"/>
  <c r="K2173" i="16" s="1"/>
  <c r="G2173" i="16"/>
  <c r="F2173" i="16" a="1"/>
  <c r="F2173" i="16" s="1"/>
  <c r="K2172" i="16" a="1"/>
  <c r="K2172" i="16" s="1"/>
  <c r="G2172" i="16"/>
  <c r="F2172" i="16" a="1"/>
  <c r="F2172" i="16" s="1"/>
  <c r="K2171" i="16" a="1"/>
  <c r="K2171" i="16" s="1"/>
  <c r="G2171" i="16"/>
  <c r="F2171" i="16" a="1"/>
  <c r="F2171" i="16" s="1"/>
  <c r="K2170" i="16" a="1"/>
  <c r="K2170" i="16" s="1"/>
  <c r="G2170" i="16"/>
  <c r="F2170" i="16" a="1"/>
  <c r="F2170" i="16" s="1"/>
  <c r="K2169" i="16" a="1"/>
  <c r="K2169" i="16" s="1"/>
  <c r="G2169" i="16"/>
  <c r="F2169" i="16" a="1"/>
  <c r="F2169" i="16" s="1"/>
  <c r="K2168" i="16" a="1"/>
  <c r="K2168" i="16" s="1"/>
  <c r="G2168" i="16"/>
  <c r="F2168" i="16" a="1"/>
  <c r="F2168" i="16" s="1"/>
  <c r="K2167" i="16" a="1"/>
  <c r="K2167" i="16" s="1"/>
  <c r="G2167" i="16"/>
  <c r="F2167" i="16" a="1"/>
  <c r="F2167" i="16" s="1"/>
  <c r="K2166" i="16" a="1"/>
  <c r="K2166" i="16" s="1"/>
  <c r="G2166" i="16"/>
  <c r="F2166" i="16" a="1"/>
  <c r="F2166" i="16" s="1"/>
  <c r="K2165" i="16" a="1"/>
  <c r="K2165" i="16" s="1"/>
  <c r="G2165" i="16"/>
  <c r="F2165" i="16" a="1"/>
  <c r="F2165" i="16" s="1"/>
  <c r="K2164" i="16" a="1"/>
  <c r="K2164" i="16" s="1"/>
  <c r="G2164" i="16"/>
  <c r="F2164" i="16" a="1"/>
  <c r="F2164" i="16" s="1"/>
  <c r="K2163" i="16" a="1"/>
  <c r="K2163" i="16" s="1"/>
  <c r="G2163" i="16"/>
  <c r="F2163" i="16" a="1"/>
  <c r="F2163" i="16" s="1"/>
  <c r="K2162" i="16" a="1"/>
  <c r="K2162" i="16" s="1"/>
  <c r="G2162" i="16"/>
  <c r="F2162" i="16" a="1"/>
  <c r="F2162" i="16" s="1"/>
  <c r="K2161" i="16" a="1"/>
  <c r="K2161" i="16" s="1"/>
  <c r="G2161" i="16"/>
  <c r="F2161" i="16" a="1"/>
  <c r="F2161" i="16" s="1"/>
  <c r="K2160" i="16" a="1"/>
  <c r="K2160" i="16" s="1"/>
  <c r="G2160" i="16"/>
  <c r="F2160" i="16" a="1"/>
  <c r="F2160" i="16" s="1"/>
  <c r="K2159" i="16" a="1"/>
  <c r="K2159" i="16" s="1"/>
  <c r="G2159" i="16"/>
  <c r="F2159" i="16" a="1"/>
  <c r="F2159" i="16" s="1"/>
  <c r="K2158" i="16" a="1"/>
  <c r="K2158" i="16" s="1"/>
  <c r="G2158" i="16"/>
  <c r="F2158" i="16" a="1"/>
  <c r="F2158" i="16" s="1"/>
  <c r="K2157" i="16" a="1"/>
  <c r="K2157" i="16" s="1"/>
  <c r="G2157" i="16"/>
  <c r="F2157" i="16" a="1"/>
  <c r="F2157" i="16" s="1"/>
  <c r="K2156" i="16" a="1"/>
  <c r="K2156" i="16" s="1"/>
  <c r="G2156" i="16"/>
  <c r="F2156" i="16" a="1"/>
  <c r="F2156" i="16" s="1"/>
  <c r="K2155" i="16" a="1"/>
  <c r="K2155" i="16" s="1"/>
  <c r="G2155" i="16"/>
  <c r="F2155" i="16" a="1"/>
  <c r="F2155" i="16" s="1"/>
  <c r="K2154" i="16" a="1"/>
  <c r="K2154" i="16" s="1"/>
  <c r="G2154" i="16"/>
  <c r="F2154" i="16" a="1"/>
  <c r="F2154" i="16" s="1"/>
  <c r="K2153" i="16" a="1"/>
  <c r="K2153" i="16" s="1"/>
  <c r="G2153" i="16"/>
  <c r="F2153" i="16" a="1"/>
  <c r="F2153" i="16" s="1"/>
  <c r="K2152" i="16" a="1"/>
  <c r="K2152" i="16" s="1"/>
  <c r="G2152" i="16"/>
  <c r="F2152" i="16" a="1"/>
  <c r="F2152" i="16" s="1"/>
  <c r="K2151" i="16" a="1"/>
  <c r="K2151" i="16" s="1"/>
  <c r="G2151" i="16"/>
  <c r="F2151" i="16" a="1"/>
  <c r="F2151" i="16" s="1"/>
  <c r="K2150" i="16" a="1"/>
  <c r="K2150" i="16" s="1"/>
  <c r="G2150" i="16"/>
  <c r="F2150" i="16" a="1"/>
  <c r="F2150" i="16" s="1"/>
  <c r="K2149" i="16" a="1"/>
  <c r="K2149" i="16" s="1"/>
  <c r="G2149" i="16"/>
  <c r="F2149" i="16" a="1"/>
  <c r="F2149" i="16" s="1"/>
  <c r="K2148" i="16" a="1"/>
  <c r="K2148" i="16" s="1"/>
  <c r="G2148" i="16"/>
  <c r="F2148" i="16" a="1"/>
  <c r="F2148" i="16" s="1"/>
  <c r="K2147" i="16" a="1"/>
  <c r="K2147" i="16" s="1"/>
  <c r="G2147" i="16"/>
  <c r="F2147" i="16" a="1"/>
  <c r="F2147" i="16" s="1"/>
  <c r="K2146" i="16" a="1"/>
  <c r="K2146" i="16" s="1"/>
  <c r="G2146" i="16"/>
  <c r="F2146" i="16" a="1"/>
  <c r="F2146" i="16" s="1"/>
  <c r="K2145" i="16" a="1"/>
  <c r="K2145" i="16" s="1"/>
  <c r="G2145" i="16"/>
  <c r="F2145" i="16" a="1"/>
  <c r="F2145" i="16" s="1"/>
  <c r="K2144" i="16" a="1"/>
  <c r="K2144" i="16" s="1"/>
  <c r="G2144" i="16"/>
  <c r="F2144" i="16" a="1"/>
  <c r="F2144" i="16" s="1"/>
  <c r="K2143" i="16" a="1"/>
  <c r="K2143" i="16" s="1"/>
  <c r="G2143" i="16"/>
  <c r="F2143" i="16" a="1"/>
  <c r="F2143" i="16" s="1"/>
  <c r="K2142" i="16" a="1"/>
  <c r="K2142" i="16" s="1"/>
  <c r="G2142" i="16"/>
  <c r="F2142" i="16" a="1"/>
  <c r="F2142" i="16" s="1"/>
  <c r="K2141" i="16" a="1"/>
  <c r="K2141" i="16" s="1"/>
  <c r="G2141" i="16"/>
  <c r="F2141" i="16" a="1"/>
  <c r="F2141" i="16" s="1"/>
  <c r="K2140" i="16" a="1"/>
  <c r="K2140" i="16" s="1"/>
  <c r="G2140" i="16"/>
  <c r="F2140" i="16" a="1"/>
  <c r="F2140" i="16" s="1"/>
  <c r="K2139" i="16" a="1"/>
  <c r="K2139" i="16" s="1"/>
  <c r="G2139" i="16"/>
  <c r="F2139" i="16" a="1"/>
  <c r="F2139" i="16" s="1"/>
  <c r="K2138" i="16" a="1"/>
  <c r="K2138" i="16" s="1"/>
  <c r="G2138" i="16"/>
  <c r="F2138" i="16" a="1"/>
  <c r="F2138" i="16" s="1"/>
  <c r="K2137" i="16" a="1"/>
  <c r="K2137" i="16" s="1"/>
  <c r="G2137" i="16"/>
  <c r="F2137" i="16" a="1"/>
  <c r="F2137" i="16" s="1"/>
  <c r="K2136" i="16" a="1"/>
  <c r="K2136" i="16" s="1"/>
  <c r="G2136" i="16"/>
  <c r="F2136" i="16" a="1"/>
  <c r="F2136" i="16" s="1"/>
  <c r="K2135" i="16" a="1"/>
  <c r="K2135" i="16" s="1"/>
  <c r="G2135" i="16"/>
  <c r="F2135" i="16" a="1"/>
  <c r="F2135" i="16" s="1"/>
  <c r="K2134" i="16" a="1"/>
  <c r="K2134" i="16" s="1"/>
  <c r="G2134" i="16"/>
  <c r="F2134" i="16" a="1"/>
  <c r="F2134" i="16" s="1"/>
  <c r="K2133" i="16" a="1"/>
  <c r="K2133" i="16" s="1"/>
  <c r="G2133" i="16"/>
  <c r="F2133" i="16" a="1"/>
  <c r="F2133" i="16" s="1"/>
  <c r="K2132" i="16" a="1"/>
  <c r="K2132" i="16" s="1"/>
  <c r="G2132" i="16"/>
  <c r="F2132" i="16" a="1"/>
  <c r="F2132" i="16" s="1"/>
  <c r="K2131" i="16" a="1"/>
  <c r="K2131" i="16" s="1"/>
  <c r="G2131" i="16"/>
  <c r="F2131" i="16" a="1"/>
  <c r="F2131" i="16" s="1"/>
  <c r="K2130" i="16" a="1"/>
  <c r="K2130" i="16" s="1"/>
  <c r="G2130" i="16"/>
  <c r="F2130" i="16" a="1"/>
  <c r="F2130" i="16" s="1"/>
  <c r="K2129" i="16" a="1"/>
  <c r="K2129" i="16" s="1"/>
  <c r="G2129" i="16"/>
  <c r="F2129" i="16" a="1"/>
  <c r="F2129" i="16" s="1"/>
  <c r="K2128" i="16" a="1"/>
  <c r="K2128" i="16" s="1"/>
  <c r="G2128" i="16"/>
  <c r="F2128" i="16" a="1"/>
  <c r="F2128" i="16" s="1"/>
  <c r="K2127" i="16" a="1"/>
  <c r="K2127" i="16" s="1"/>
  <c r="G2127" i="16"/>
  <c r="F2127" i="16" a="1"/>
  <c r="F2127" i="16" s="1"/>
  <c r="K2126" i="16" a="1"/>
  <c r="K2126" i="16" s="1"/>
  <c r="G2126" i="16"/>
  <c r="F2126" i="16" a="1"/>
  <c r="F2126" i="16" s="1"/>
  <c r="K2125" i="16" a="1"/>
  <c r="K2125" i="16" s="1"/>
  <c r="G2125" i="16"/>
  <c r="F2125" i="16" a="1"/>
  <c r="F2125" i="16" s="1"/>
  <c r="K2124" i="16" a="1"/>
  <c r="K2124" i="16" s="1"/>
  <c r="G2124" i="16"/>
  <c r="F2124" i="16" a="1"/>
  <c r="F2124" i="16" s="1"/>
  <c r="K2123" i="16" a="1"/>
  <c r="K2123" i="16" s="1"/>
  <c r="G2123" i="16"/>
  <c r="F2123" i="16" a="1"/>
  <c r="F2123" i="16" s="1"/>
  <c r="K2122" i="16" a="1"/>
  <c r="K2122" i="16" s="1"/>
  <c r="G2122" i="16"/>
  <c r="F2122" i="16" a="1"/>
  <c r="F2122" i="16" s="1"/>
  <c r="K2121" i="16" a="1"/>
  <c r="K2121" i="16" s="1"/>
  <c r="G2121" i="16"/>
  <c r="F2121" i="16" a="1"/>
  <c r="F2121" i="16" s="1"/>
  <c r="K2120" i="16" a="1"/>
  <c r="K2120" i="16" s="1"/>
  <c r="G2120" i="16"/>
  <c r="F2120" i="16" a="1"/>
  <c r="F2120" i="16" s="1"/>
  <c r="K2119" i="16" a="1"/>
  <c r="K2119" i="16" s="1"/>
  <c r="G2119" i="16"/>
  <c r="F2119" i="16" a="1"/>
  <c r="F2119" i="16" s="1"/>
  <c r="K2118" i="16" a="1"/>
  <c r="K2118" i="16" s="1"/>
  <c r="G2118" i="16"/>
  <c r="F2118" i="16" a="1"/>
  <c r="F2118" i="16" s="1"/>
  <c r="K2117" i="16" a="1"/>
  <c r="K2117" i="16" s="1"/>
  <c r="G2117" i="16"/>
  <c r="F2117" i="16" a="1"/>
  <c r="F2117" i="16" s="1"/>
  <c r="K2116" i="16" a="1"/>
  <c r="K2116" i="16" s="1"/>
  <c r="G2116" i="16"/>
  <c r="F2116" i="16" a="1"/>
  <c r="F2116" i="16" s="1"/>
  <c r="K2115" i="16" a="1"/>
  <c r="K2115" i="16" s="1"/>
  <c r="G2115" i="16"/>
  <c r="F2115" i="16" a="1"/>
  <c r="F2115" i="16" s="1"/>
  <c r="K2114" i="16" a="1"/>
  <c r="K2114" i="16" s="1"/>
  <c r="G2114" i="16"/>
  <c r="F2114" i="16" a="1"/>
  <c r="F2114" i="16" s="1"/>
  <c r="K2113" i="16" a="1"/>
  <c r="K2113" i="16" s="1"/>
  <c r="G2113" i="16"/>
  <c r="F2113" i="16" a="1"/>
  <c r="F2113" i="16" s="1"/>
  <c r="K2112" i="16" a="1"/>
  <c r="K2112" i="16" s="1"/>
  <c r="G2112" i="16"/>
  <c r="F2112" i="16" a="1"/>
  <c r="F2112" i="16" s="1"/>
  <c r="K2111" i="16" a="1"/>
  <c r="K2111" i="16" s="1"/>
  <c r="G2111" i="16"/>
  <c r="F2111" i="16" a="1"/>
  <c r="F2111" i="16" s="1"/>
  <c r="K2110" i="16" a="1"/>
  <c r="K2110" i="16" s="1"/>
  <c r="G2110" i="16"/>
  <c r="F2110" i="16" a="1"/>
  <c r="F2110" i="16" s="1"/>
  <c r="K2109" i="16" a="1"/>
  <c r="K2109" i="16" s="1"/>
  <c r="G2109" i="16"/>
  <c r="F2109" i="16" a="1"/>
  <c r="F2109" i="16" s="1"/>
  <c r="K2108" i="16" a="1"/>
  <c r="K2108" i="16" s="1"/>
  <c r="G2108" i="16"/>
  <c r="F2108" i="16" a="1"/>
  <c r="F2108" i="16" s="1"/>
  <c r="K2107" i="16" a="1"/>
  <c r="K2107" i="16" s="1"/>
  <c r="G2107" i="16"/>
  <c r="F2107" i="16" a="1"/>
  <c r="F2107" i="16" s="1"/>
  <c r="K2106" i="16" a="1"/>
  <c r="K2106" i="16" s="1"/>
  <c r="G2106" i="16"/>
  <c r="F2106" i="16" a="1"/>
  <c r="F2106" i="16" s="1"/>
  <c r="K2105" i="16" a="1"/>
  <c r="K2105" i="16" s="1"/>
  <c r="G2105" i="16"/>
  <c r="F2105" i="16" a="1"/>
  <c r="F2105" i="16" s="1"/>
  <c r="K2104" i="16" a="1"/>
  <c r="K2104" i="16" s="1"/>
  <c r="G2104" i="16"/>
  <c r="F2104" i="16" a="1"/>
  <c r="F2104" i="16" s="1"/>
  <c r="K2103" i="16" a="1"/>
  <c r="K2103" i="16" s="1"/>
  <c r="G2103" i="16"/>
  <c r="F2103" i="16" a="1"/>
  <c r="F2103" i="16" s="1"/>
  <c r="K2102" i="16" a="1"/>
  <c r="K2102" i="16" s="1"/>
  <c r="G2102" i="16"/>
  <c r="F2102" i="16" a="1"/>
  <c r="F2102" i="16" s="1"/>
  <c r="K2101" i="16" a="1"/>
  <c r="K2101" i="16" s="1"/>
  <c r="G2101" i="16"/>
  <c r="F2101" i="16" a="1"/>
  <c r="F2101" i="16" s="1"/>
  <c r="K2100" i="16" a="1"/>
  <c r="K2100" i="16" s="1"/>
  <c r="G2100" i="16"/>
  <c r="F2100" i="16" a="1"/>
  <c r="F2100" i="16" s="1"/>
  <c r="K2099" i="16" a="1"/>
  <c r="K2099" i="16" s="1"/>
  <c r="G2099" i="16"/>
  <c r="F2099" i="16" a="1"/>
  <c r="F2099" i="16" s="1"/>
  <c r="K2098" i="16" a="1"/>
  <c r="K2098" i="16" s="1"/>
  <c r="G2098" i="16"/>
  <c r="F2098" i="16" a="1"/>
  <c r="F2098" i="16" s="1"/>
  <c r="K2097" i="16" a="1"/>
  <c r="K2097" i="16" s="1"/>
  <c r="G2097" i="16"/>
  <c r="F2097" i="16" a="1"/>
  <c r="F2097" i="16" s="1"/>
  <c r="K2096" i="16" a="1"/>
  <c r="K2096" i="16" s="1"/>
  <c r="G2096" i="16"/>
  <c r="F2096" i="16" a="1"/>
  <c r="F2096" i="16" s="1"/>
  <c r="K2095" i="16" a="1"/>
  <c r="K2095" i="16" s="1"/>
  <c r="G2095" i="16"/>
  <c r="F2095" i="16" a="1"/>
  <c r="F2095" i="16" s="1"/>
  <c r="K2094" i="16" a="1"/>
  <c r="K2094" i="16" s="1"/>
  <c r="G2094" i="16"/>
  <c r="F2094" i="16" a="1"/>
  <c r="F2094" i="16" s="1"/>
  <c r="K2093" i="16" a="1"/>
  <c r="K2093" i="16" s="1"/>
  <c r="G2093" i="16"/>
  <c r="F2093" i="16" a="1"/>
  <c r="F2093" i="16" s="1"/>
  <c r="K2092" i="16" a="1"/>
  <c r="K2092" i="16" s="1"/>
  <c r="G2092" i="16"/>
  <c r="F2092" i="16" a="1"/>
  <c r="F2092" i="16" s="1"/>
  <c r="K2091" i="16" a="1"/>
  <c r="K2091" i="16" s="1"/>
  <c r="G2091" i="16"/>
  <c r="F2091" i="16" a="1"/>
  <c r="F2091" i="16" s="1"/>
  <c r="K2090" i="16" a="1"/>
  <c r="K2090" i="16" s="1"/>
  <c r="G2090" i="16"/>
  <c r="F2090" i="16" a="1"/>
  <c r="F2090" i="16" s="1"/>
  <c r="K2089" i="16" a="1"/>
  <c r="K2089" i="16" s="1"/>
  <c r="G2089" i="16"/>
  <c r="F2089" i="16" a="1"/>
  <c r="F2089" i="16" s="1"/>
  <c r="K2088" i="16" a="1"/>
  <c r="K2088" i="16" s="1"/>
  <c r="G2088" i="16"/>
  <c r="F2088" i="16" a="1"/>
  <c r="F2088" i="16" s="1"/>
  <c r="K2087" i="16" a="1"/>
  <c r="K2087" i="16" s="1"/>
  <c r="G2087" i="16"/>
  <c r="F2087" i="16" a="1"/>
  <c r="F2087" i="16" s="1"/>
  <c r="K2086" i="16" a="1"/>
  <c r="K2086" i="16" s="1"/>
  <c r="G2086" i="16"/>
  <c r="F2086" i="16" a="1"/>
  <c r="F2086" i="16" s="1"/>
  <c r="K2085" i="16" a="1"/>
  <c r="K2085" i="16" s="1"/>
  <c r="G2085" i="16"/>
  <c r="F2085" i="16" a="1"/>
  <c r="F2085" i="16" s="1"/>
  <c r="K2084" i="16" a="1"/>
  <c r="K2084" i="16" s="1"/>
  <c r="G2084" i="16"/>
  <c r="F2084" i="16" a="1"/>
  <c r="F2084" i="16" s="1"/>
  <c r="K2083" i="16" a="1"/>
  <c r="K2083" i="16" s="1"/>
  <c r="G2083" i="16"/>
  <c r="F2083" i="16" a="1"/>
  <c r="F2083" i="16" s="1"/>
  <c r="K2082" i="16" a="1"/>
  <c r="K2082" i="16" s="1"/>
  <c r="G2082" i="16"/>
  <c r="F2082" i="16" a="1"/>
  <c r="F2082" i="16" s="1"/>
  <c r="K2081" i="16" a="1"/>
  <c r="K2081" i="16" s="1"/>
  <c r="G2081" i="16"/>
  <c r="F2081" i="16" a="1"/>
  <c r="F2081" i="16" s="1"/>
  <c r="K2080" i="16" a="1"/>
  <c r="K2080" i="16" s="1"/>
  <c r="G2080" i="16"/>
  <c r="F2080" i="16" a="1"/>
  <c r="F2080" i="16" s="1"/>
  <c r="K2079" i="16" a="1"/>
  <c r="K2079" i="16" s="1"/>
  <c r="G2079" i="16"/>
  <c r="F2079" i="16" a="1"/>
  <c r="F2079" i="16" s="1"/>
  <c r="K2078" i="16" a="1"/>
  <c r="K2078" i="16" s="1"/>
  <c r="G2078" i="16"/>
  <c r="F2078" i="16" a="1"/>
  <c r="F2078" i="16" s="1"/>
  <c r="K2077" i="16" a="1"/>
  <c r="K2077" i="16" s="1"/>
  <c r="G2077" i="16"/>
  <c r="F2077" i="16" a="1"/>
  <c r="F2077" i="16" s="1"/>
  <c r="K2076" i="16" a="1"/>
  <c r="K2076" i="16" s="1"/>
  <c r="G2076" i="16"/>
  <c r="F2076" i="16" a="1"/>
  <c r="F2076" i="16" s="1"/>
  <c r="K2075" i="16" a="1"/>
  <c r="K2075" i="16" s="1"/>
  <c r="G2075" i="16"/>
  <c r="F2075" i="16" a="1"/>
  <c r="F2075" i="16" s="1"/>
  <c r="K2074" i="16" a="1"/>
  <c r="K2074" i="16" s="1"/>
  <c r="G2074" i="16"/>
  <c r="F2074" i="16" a="1"/>
  <c r="F2074" i="16" s="1"/>
  <c r="K2073" i="16" a="1"/>
  <c r="K2073" i="16" s="1"/>
  <c r="G2073" i="16"/>
  <c r="F2073" i="16" a="1"/>
  <c r="F2073" i="16" s="1"/>
  <c r="K2072" i="16" a="1"/>
  <c r="K2072" i="16" s="1"/>
  <c r="G2072" i="16"/>
  <c r="F2072" i="16" a="1"/>
  <c r="F2072" i="16" s="1"/>
  <c r="K2071" i="16" a="1"/>
  <c r="K2071" i="16" s="1"/>
  <c r="G2071" i="16"/>
  <c r="F2071" i="16" a="1"/>
  <c r="F2071" i="16" s="1"/>
  <c r="K2070" i="16" a="1"/>
  <c r="K2070" i="16" s="1"/>
  <c r="G2070" i="16"/>
  <c r="F2070" i="16" a="1"/>
  <c r="F2070" i="16" s="1"/>
  <c r="K2069" i="16" a="1"/>
  <c r="K2069" i="16" s="1"/>
  <c r="G2069" i="16"/>
  <c r="F2069" i="16" a="1"/>
  <c r="F2069" i="16" s="1"/>
  <c r="K2068" i="16" a="1"/>
  <c r="K2068" i="16" s="1"/>
  <c r="G2068" i="16"/>
  <c r="F2068" i="16" a="1"/>
  <c r="F2068" i="16" s="1"/>
  <c r="K2067" i="16" a="1"/>
  <c r="K2067" i="16" s="1"/>
  <c r="G2067" i="16"/>
  <c r="F2067" i="16" a="1"/>
  <c r="F2067" i="16" s="1"/>
  <c r="K2066" i="16" a="1"/>
  <c r="K2066" i="16" s="1"/>
  <c r="G2066" i="16"/>
  <c r="F2066" i="16" a="1"/>
  <c r="F2066" i="16" s="1"/>
  <c r="K2065" i="16" a="1"/>
  <c r="K2065" i="16" s="1"/>
  <c r="G2065" i="16"/>
  <c r="F2065" i="16" a="1"/>
  <c r="F2065" i="16" s="1"/>
  <c r="K2064" i="16" a="1"/>
  <c r="K2064" i="16" s="1"/>
  <c r="G2064" i="16"/>
  <c r="F2064" i="16" a="1"/>
  <c r="F2064" i="16" s="1"/>
  <c r="K2063" i="16" a="1"/>
  <c r="K2063" i="16" s="1"/>
  <c r="G2063" i="16"/>
  <c r="F2063" i="16" a="1"/>
  <c r="F2063" i="16" s="1"/>
  <c r="K2062" i="16" a="1"/>
  <c r="K2062" i="16" s="1"/>
  <c r="G2062" i="16"/>
  <c r="F2062" i="16" a="1"/>
  <c r="F2062" i="16" s="1"/>
  <c r="K2061" i="16" a="1"/>
  <c r="K2061" i="16" s="1"/>
  <c r="G2061" i="16"/>
  <c r="F2061" i="16" a="1"/>
  <c r="F2061" i="16" s="1"/>
  <c r="K2060" i="16" a="1"/>
  <c r="K2060" i="16" s="1"/>
  <c r="G2060" i="16"/>
  <c r="F2060" i="16" a="1"/>
  <c r="F2060" i="16" s="1"/>
  <c r="K2059" i="16" a="1"/>
  <c r="K2059" i="16" s="1"/>
  <c r="G2059" i="16"/>
  <c r="F2059" i="16" a="1"/>
  <c r="F2059" i="16" s="1"/>
  <c r="K2058" i="16" a="1"/>
  <c r="K2058" i="16" s="1"/>
  <c r="G2058" i="16"/>
  <c r="F2058" i="16" a="1"/>
  <c r="F2058" i="16" s="1"/>
  <c r="K2057" i="16" a="1"/>
  <c r="K2057" i="16" s="1"/>
  <c r="G2057" i="16"/>
  <c r="F2057" i="16" a="1"/>
  <c r="F2057" i="16" s="1"/>
  <c r="K2056" i="16" a="1"/>
  <c r="K2056" i="16" s="1"/>
  <c r="G2056" i="16"/>
  <c r="F2056" i="16" a="1"/>
  <c r="F2056" i="16" s="1"/>
  <c r="K2055" i="16" a="1"/>
  <c r="K2055" i="16" s="1"/>
  <c r="G2055" i="16"/>
  <c r="F2055" i="16" a="1"/>
  <c r="F2055" i="16" s="1"/>
  <c r="K2054" i="16" a="1"/>
  <c r="K2054" i="16" s="1"/>
  <c r="G2054" i="16"/>
  <c r="F2054" i="16" a="1"/>
  <c r="F2054" i="16" s="1"/>
  <c r="K2053" i="16" a="1"/>
  <c r="K2053" i="16" s="1"/>
  <c r="G2053" i="16"/>
  <c r="F2053" i="16" a="1"/>
  <c r="F2053" i="16" s="1"/>
  <c r="K2052" i="16" a="1"/>
  <c r="K2052" i="16" s="1"/>
  <c r="G2052" i="16"/>
  <c r="F2052" i="16" a="1"/>
  <c r="F2052" i="16" s="1"/>
  <c r="K2051" i="16" a="1"/>
  <c r="K2051" i="16" s="1"/>
  <c r="G2051" i="16"/>
  <c r="F2051" i="16" a="1"/>
  <c r="F2051" i="16" s="1"/>
  <c r="K2050" i="16" a="1"/>
  <c r="K2050" i="16" s="1"/>
  <c r="G2050" i="16"/>
  <c r="F2050" i="16" a="1"/>
  <c r="F2050" i="16" s="1"/>
  <c r="K2049" i="16" a="1"/>
  <c r="K2049" i="16" s="1"/>
  <c r="G2049" i="16"/>
  <c r="F2049" i="16" a="1"/>
  <c r="F2049" i="16" s="1"/>
  <c r="K2048" i="16" a="1"/>
  <c r="K2048" i="16" s="1"/>
  <c r="G2048" i="16"/>
  <c r="F2048" i="16" a="1"/>
  <c r="F2048" i="16" s="1"/>
  <c r="K2047" i="16" a="1"/>
  <c r="K2047" i="16" s="1"/>
  <c r="G2047" i="16"/>
  <c r="F2047" i="16" a="1"/>
  <c r="F2047" i="16" s="1"/>
  <c r="K2046" i="16" a="1"/>
  <c r="K2046" i="16" s="1"/>
  <c r="G2046" i="16"/>
  <c r="F2046" i="16" a="1"/>
  <c r="F2046" i="16" s="1"/>
  <c r="K2045" i="16" a="1"/>
  <c r="K2045" i="16" s="1"/>
  <c r="G2045" i="16"/>
  <c r="F2045" i="16" a="1"/>
  <c r="F2045" i="16" s="1"/>
  <c r="K2044" i="16" a="1"/>
  <c r="K2044" i="16" s="1"/>
  <c r="G2044" i="16"/>
  <c r="F2044" i="16" a="1"/>
  <c r="F2044" i="16" s="1"/>
  <c r="K2043" i="16" a="1"/>
  <c r="K2043" i="16" s="1"/>
  <c r="G2043" i="16"/>
  <c r="F2043" i="16" a="1"/>
  <c r="F2043" i="16" s="1"/>
  <c r="K2042" i="16" a="1"/>
  <c r="K2042" i="16" s="1"/>
  <c r="G2042" i="16"/>
  <c r="F2042" i="16" a="1"/>
  <c r="F2042" i="16" s="1"/>
  <c r="K2041" i="16" a="1"/>
  <c r="K2041" i="16" s="1"/>
  <c r="G2041" i="16"/>
  <c r="F2041" i="16" a="1"/>
  <c r="F2041" i="16" s="1"/>
  <c r="K2040" i="16" a="1"/>
  <c r="K2040" i="16" s="1"/>
  <c r="G2040" i="16"/>
  <c r="F2040" i="16" a="1"/>
  <c r="F2040" i="16" s="1"/>
  <c r="K2039" i="16" a="1"/>
  <c r="K2039" i="16" s="1"/>
  <c r="G2039" i="16"/>
  <c r="F2039" i="16" a="1"/>
  <c r="F2039" i="16" s="1"/>
  <c r="K2038" i="16" a="1"/>
  <c r="K2038" i="16" s="1"/>
  <c r="G2038" i="16"/>
  <c r="F2038" i="16" a="1"/>
  <c r="F2038" i="16" s="1"/>
  <c r="K2037" i="16" a="1"/>
  <c r="K2037" i="16" s="1"/>
  <c r="G2037" i="16"/>
  <c r="F2037" i="16" a="1"/>
  <c r="F2037" i="16" s="1"/>
  <c r="K2036" i="16" a="1"/>
  <c r="K2036" i="16" s="1"/>
  <c r="G2036" i="16"/>
  <c r="F2036" i="16" a="1"/>
  <c r="F2036" i="16" s="1"/>
  <c r="K2035" i="16" a="1"/>
  <c r="K2035" i="16" s="1"/>
  <c r="G2035" i="16"/>
  <c r="F2035" i="16" a="1"/>
  <c r="F2035" i="16" s="1"/>
  <c r="K2034" i="16" a="1"/>
  <c r="K2034" i="16" s="1"/>
  <c r="G2034" i="16"/>
  <c r="F2034" i="16" a="1"/>
  <c r="F2034" i="16" s="1"/>
  <c r="K2033" i="16" a="1"/>
  <c r="K2033" i="16" s="1"/>
  <c r="G2033" i="16"/>
  <c r="F2033" i="16" a="1"/>
  <c r="F2033" i="16" s="1"/>
  <c r="K2032" i="16" a="1"/>
  <c r="K2032" i="16" s="1"/>
  <c r="G2032" i="16"/>
  <c r="F2032" i="16" a="1"/>
  <c r="F2032" i="16" s="1"/>
  <c r="K2031" i="16" a="1"/>
  <c r="K2031" i="16" s="1"/>
  <c r="G2031" i="16"/>
  <c r="F2031" i="16" a="1"/>
  <c r="F2031" i="16" s="1"/>
  <c r="K2030" i="16" a="1"/>
  <c r="K2030" i="16" s="1"/>
  <c r="G2030" i="16"/>
  <c r="F2030" i="16" a="1"/>
  <c r="F2030" i="16" s="1"/>
  <c r="K2029" i="16" a="1"/>
  <c r="K2029" i="16" s="1"/>
  <c r="G2029" i="16"/>
  <c r="F2029" i="16" a="1"/>
  <c r="F2029" i="16" s="1"/>
  <c r="K2028" i="16" a="1"/>
  <c r="K2028" i="16" s="1"/>
  <c r="G2028" i="16"/>
  <c r="F2028" i="16" a="1"/>
  <c r="F2028" i="16" s="1"/>
  <c r="K2027" i="16" a="1"/>
  <c r="K2027" i="16" s="1"/>
  <c r="G2027" i="16"/>
  <c r="F2027" i="16" a="1"/>
  <c r="F2027" i="16" s="1"/>
  <c r="K2026" i="16" a="1"/>
  <c r="K2026" i="16" s="1"/>
  <c r="G2026" i="16"/>
  <c r="F2026" i="16" a="1"/>
  <c r="F2026" i="16" s="1"/>
  <c r="K2025" i="16" a="1"/>
  <c r="K2025" i="16" s="1"/>
  <c r="G2025" i="16"/>
  <c r="F2025" i="16" a="1"/>
  <c r="F2025" i="16" s="1"/>
  <c r="K2024" i="16" a="1"/>
  <c r="K2024" i="16" s="1"/>
  <c r="G2024" i="16"/>
  <c r="F2024" i="16" a="1"/>
  <c r="F2024" i="16" s="1"/>
  <c r="K2023" i="16" a="1"/>
  <c r="K2023" i="16" s="1"/>
  <c r="G2023" i="16"/>
  <c r="F2023" i="16" a="1"/>
  <c r="F2023" i="16" s="1"/>
  <c r="K2022" i="16" a="1"/>
  <c r="K2022" i="16" s="1"/>
  <c r="G2022" i="16"/>
  <c r="F2022" i="16" a="1"/>
  <c r="F2022" i="16" s="1"/>
  <c r="K2021" i="16" a="1"/>
  <c r="K2021" i="16" s="1"/>
  <c r="G2021" i="16"/>
  <c r="F2021" i="16" a="1"/>
  <c r="F2021" i="16" s="1"/>
  <c r="K2020" i="16" a="1"/>
  <c r="K2020" i="16" s="1"/>
  <c r="G2020" i="16"/>
  <c r="F2020" i="16" a="1"/>
  <c r="F2020" i="16" s="1"/>
  <c r="K2019" i="16" a="1"/>
  <c r="K2019" i="16" s="1"/>
  <c r="G2019" i="16"/>
  <c r="F2019" i="16" a="1"/>
  <c r="F2019" i="16" s="1"/>
  <c r="K2018" i="16" a="1"/>
  <c r="K2018" i="16" s="1"/>
  <c r="G2018" i="16"/>
  <c r="F2018" i="16" a="1"/>
  <c r="F2018" i="16" s="1"/>
  <c r="K2017" i="16" a="1"/>
  <c r="K2017" i="16" s="1"/>
  <c r="G2017" i="16"/>
  <c r="F2017" i="16" a="1"/>
  <c r="F2017" i="16" s="1"/>
  <c r="K2016" i="16" a="1"/>
  <c r="K2016" i="16" s="1"/>
  <c r="G2016" i="16"/>
  <c r="F2016" i="16" a="1"/>
  <c r="F2016" i="16" s="1"/>
  <c r="K2015" i="16" a="1"/>
  <c r="K2015" i="16" s="1"/>
  <c r="G2015" i="16"/>
  <c r="F2015" i="16" a="1"/>
  <c r="F2015" i="16" s="1"/>
  <c r="K2014" i="16" a="1"/>
  <c r="K2014" i="16" s="1"/>
  <c r="G2014" i="16"/>
  <c r="F2014" i="16" a="1"/>
  <c r="F2014" i="16" s="1"/>
  <c r="K2013" i="16" a="1"/>
  <c r="K2013" i="16" s="1"/>
  <c r="G2013" i="16"/>
  <c r="F2013" i="16" a="1"/>
  <c r="F2013" i="16" s="1"/>
  <c r="K2012" i="16" a="1"/>
  <c r="K2012" i="16" s="1"/>
  <c r="G2012" i="16"/>
  <c r="F2012" i="16" a="1"/>
  <c r="F2012" i="16" s="1"/>
  <c r="K2011" i="16" a="1"/>
  <c r="K2011" i="16" s="1"/>
  <c r="G2011" i="16"/>
  <c r="F2011" i="16" a="1"/>
  <c r="F2011" i="16" s="1"/>
  <c r="K2010" i="16" a="1"/>
  <c r="K2010" i="16" s="1"/>
  <c r="G2010" i="16"/>
  <c r="F2010" i="16" a="1"/>
  <c r="F2010" i="16" s="1"/>
  <c r="K2009" i="16" a="1"/>
  <c r="K2009" i="16" s="1"/>
  <c r="G2009" i="16"/>
  <c r="F2009" i="16" a="1"/>
  <c r="F2009" i="16" s="1"/>
  <c r="K2008" i="16" a="1"/>
  <c r="K2008" i="16" s="1"/>
  <c r="G2008" i="16"/>
  <c r="F2008" i="16" a="1"/>
  <c r="F2008" i="16" s="1"/>
  <c r="K2007" i="16" a="1"/>
  <c r="K2007" i="16" s="1"/>
  <c r="G2007" i="16"/>
  <c r="F2007" i="16" a="1"/>
  <c r="F2007" i="16" s="1"/>
  <c r="K2006" i="16" a="1"/>
  <c r="K2006" i="16" s="1"/>
  <c r="G2006" i="16"/>
  <c r="F2006" i="16" a="1"/>
  <c r="F2006" i="16" s="1"/>
  <c r="K2005" i="16" a="1"/>
  <c r="K2005" i="16" s="1"/>
  <c r="G2005" i="16"/>
  <c r="F2005" i="16" a="1"/>
  <c r="F2005" i="16" s="1"/>
  <c r="K2004" i="16" a="1"/>
  <c r="K2004" i="16" s="1"/>
  <c r="G2004" i="16"/>
  <c r="F2004" i="16" a="1"/>
  <c r="F2004" i="16" s="1"/>
  <c r="K2003" i="16" a="1"/>
  <c r="K2003" i="16" s="1"/>
  <c r="G2003" i="16"/>
  <c r="F2003" i="16" a="1"/>
  <c r="F2003" i="16" s="1"/>
  <c r="K2002" i="16" a="1"/>
  <c r="K2002" i="16" s="1"/>
  <c r="G2002" i="16"/>
  <c r="F2002" i="16" a="1"/>
  <c r="F2002" i="16" s="1"/>
  <c r="K2001" i="16" a="1"/>
  <c r="K2001" i="16" s="1"/>
  <c r="G2001" i="16"/>
  <c r="F2001" i="16" a="1"/>
  <c r="F2001" i="16" s="1"/>
  <c r="K2000" i="16" a="1"/>
  <c r="K2000" i="16" s="1"/>
  <c r="G2000" i="16"/>
  <c r="F2000" i="16" a="1"/>
  <c r="F2000" i="16" s="1"/>
  <c r="K1999" i="16" a="1"/>
  <c r="K1999" i="16" s="1"/>
  <c r="G1999" i="16"/>
  <c r="F1999" i="16" a="1"/>
  <c r="F1999" i="16" s="1"/>
  <c r="K1998" i="16" a="1"/>
  <c r="K1998" i="16" s="1"/>
  <c r="G1998" i="16"/>
  <c r="F1998" i="16" a="1"/>
  <c r="F1998" i="16" s="1"/>
  <c r="K1997" i="16" a="1"/>
  <c r="K1997" i="16" s="1"/>
  <c r="G1997" i="16"/>
  <c r="F1997" i="16" a="1"/>
  <c r="F1997" i="16" s="1"/>
  <c r="K1996" i="16" a="1"/>
  <c r="K1996" i="16" s="1"/>
  <c r="G1996" i="16"/>
  <c r="F1996" i="16" a="1"/>
  <c r="F1996" i="16" s="1"/>
  <c r="K1995" i="16" a="1"/>
  <c r="K1995" i="16" s="1"/>
  <c r="G1995" i="16"/>
  <c r="F1995" i="16" a="1"/>
  <c r="F1995" i="16" s="1"/>
  <c r="K1994" i="16" a="1"/>
  <c r="K1994" i="16" s="1"/>
  <c r="G1994" i="16"/>
  <c r="F1994" i="16" a="1"/>
  <c r="F1994" i="16" s="1"/>
  <c r="K1993" i="16" a="1"/>
  <c r="K1993" i="16" s="1"/>
  <c r="G1993" i="16"/>
  <c r="F1993" i="16" a="1"/>
  <c r="F1993" i="16" s="1"/>
  <c r="K1992" i="16" a="1"/>
  <c r="K1992" i="16" s="1"/>
  <c r="G1992" i="16"/>
  <c r="F1992" i="16" a="1"/>
  <c r="F1992" i="16" s="1"/>
  <c r="K1991" i="16" a="1"/>
  <c r="K1991" i="16" s="1"/>
  <c r="G1991" i="16"/>
  <c r="F1991" i="16" a="1"/>
  <c r="F1991" i="16" s="1"/>
  <c r="K1990" i="16" a="1"/>
  <c r="K1990" i="16" s="1"/>
  <c r="G1990" i="16"/>
  <c r="F1990" i="16" a="1"/>
  <c r="F1990" i="16" s="1"/>
  <c r="K1989" i="16" a="1"/>
  <c r="K1989" i="16" s="1"/>
  <c r="G1989" i="16"/>
  <c r="F1989" i="16" a="1"/>
  <c r="F1989" i="16" s="1"/>
  <c r="K1988" i="16" a="1"/>
  <c r="K1988" i="16" s="1"/>
  <c r="G1988" i="16"/>
  <c r="F1988" i="16" a="1"/>
  <c r="F1988" i="16" s="1"/>
  <c r="K1987" i="16" a="1"/>
  <c r="K1987" i="16" s="1"/>
  <c r="G1987" i="16"/>
  <c r="F1987" i="16" a="1"/>
  <c r="F1987" i="16" s="1"/>
  <c r="K1986" i="16" a="1"/>
  <c r="K1986" i="16" s="1"/>
  <c r="G1986" i="16"/>
  <c r="F1986" i="16" a="1"/>
  <c r="F1986" i="16" s="1"/>
  <c r="K1985" i="16" a="1"/>
  <c r="K1985" i="16" s="1"/>
  <c r="G1985" i="16"/>
  <c r="F1985" i="16" a="1"/>
  <c r="F1985" i="16" s="1"/>
  <c r="K1984" i="16" a="1"/>
  <c r="K1984" i="16" s="1"/>
  <c r="G1984" i="16"/>
  <c r="F1984" i="16" a="1"/>
  <c r="F1984" i="16" s="1"/>
  <c r="K1983" i="16" a="1"/>
  <c r="K1983" i="16" s="1"/>
  <c r="G1983" i="16"/>
  <c r="F1983" i="16" a="1"/>
  <c r="F1983" i="16" s="1"/>
  <c r="K1982" i="16" a="1"/>
  <c r="K1982" i="16" s="1"/>
  <c r="G1982" i="16"/>
  <c r="F1982" i="16" a="1"/>
  <c r="F1982" i="16" s="1"/>
  <c r="K1981" i="16" a="1"/>
  <c r="K1981" i="16" s="1"/>
  <c r="G1981" i="16"/>
  <c r="F1981" i="16" a="1"/>
  <c r="F1981" i="16" s="1"/>
  <c r="K1980" i="16" a="1"/>
  <c r="K1980" i="16" s="1"/>
  <c r="G1980" i="16"/>
  <c r="F1980" i="16" a="1"/>
  <c r="F1980" i="16" s="1"/>
  <c r="K1979" i="16" a="1"/>
  <c r="K1979" i="16" s="1"/>
  <c r="G1979" i="16"/>
  <c r="F1979" i="16" a="1"/>
  <c r="F1979" i="16" s="1"/>
  <c r="K1978" i="16" a="1"/>
  <c r="K1978" i="16" s="1"/>
  <c r="G1978" i="16"/>
  <c r="F1978" i="16" a="1"/>
  <c r="F1978" i="16" s="1"/>
  <c r="K1977" i="16" a="1"/>
  <c r="K1977" i="16" s="1"/>
  <c r="G1977" i="16"/>
  <c r="F1977" i="16" a="1"/>
  <c r="F1977" i="16" s="1"/>
  <c r="K1976" i="16" a="1"/>
  <c r="K1976" i="16" s="1"/>
  <c r="G1976" i="16"/>
  <c r="F1976" i="16" a="1"/>
  <c r="F1976" i="16" s="1"/>
  <c r="K1975" i="16" a="1"/>
  <c r="K1975" i="16" s="1"/>
  <c r="G1975" i="16"/>
  <c r="F1975" i="16" a="1"/>
  <c r="F1975" i="16" s="1"/>
  <c r="K1974" i="16" a="1"/>
  <c r="K1974" i="16" s="1"/>
  <c r="G1974" i="16"/>
  <c r="F1974" i="16" a="1"/>
  <c r="F1974" i="16" s="1"/>
  <c r="K1973" i="16" a="1"/>
  <c r="K1973" i="16" s="1"/>
  <c r="G1973" i="16"/>
  <c r="F1973" i="16" a="1"/>
  <c r="F1973" i="16" s="1"/>
  <c r="K1972" i="16" a="1"/>
  <c r="K1972" i="16" s="1"/>
  <c r="G1972" i="16"/>
  <c r="F1972" i="16" a="1"/>
  <c r="F1972" i="16" s="1"/>
  <c r="K1971" i="16" a="1"/>
  <c r="K1971" i="16" s="1"/>
  <c r="G1971" i="16"/>
  <c r="F1971" i="16" a="1"/>
  <c r="F1971" i="16" s="1"/>
  <c r="K1970" i="16" a="1"/>
  <c r="K1970" i="16" s="1"/>
  <c r="G1970" i="16"/>
  <c r="F1970" i="16" a="1"/>
  <c r="F1970" i="16" s="1"/>
  <c r="K1969" i="16" a="1"/>
  <c r="K1969" i="16" s="1"/>
  <c r="G1969" i="16"/>
  <c r="F1969" i="16" a="1"/>
  <c r="F1969" i="16" s="1"/>
  <c r="K1968" i="16" a="1"/>
  <c r="K1968" i="16" s="1"/>
  <c r="G1968" i="16"/>
  <c r="F1968" i="16" a="1"/>
  <c r="F1968" i="16" s="1"/>
  <c r="K1967" i="16" a="1"/>
  <c r="K1967" i="16" s="1"/>
  <c r="G1967" i="16"/>
  <c r="F1967" i="16" a="1"/>
  <c r="F1967" i="16" s="1"/>
  <c r="K1966" i="16" a="1"/>
  <c r="K1966" i="16" s="1"/>
  <c r="G1966" i="16"/>
  <c r="F1966" i="16" a="1"/>
  <c r="F1966" i="16" s="1"/>
  <c r="K1965" i="16" a="1"/>
  <c r="K1965" i="16" s="1"/>
  <c r="G1965" i="16"/>
  <c r="F1965" i="16" a="1"/>
  <c r="F1965" i="16" s="1"/>
  <c r="K1964" i="16" a="1"/>
  <c r="K1964" i="16" s="1"/>
  <c r="G1964" i="16"/>
  <c r="F1964" i="16" a="1"/>
  <c r="F1964" i="16" s="1"/>
  <c r="K1963" i="16" a="1"/>
  <c r="K1963" i="16" s="1"/>
  <c r="G1963" i="16"/>
  <c r="F1963" i="16" a="1"/>
  <c r="F1963" i="16" s="1"/>
  <c r="K1962" i="16" a="1"/>
  <c r="K1962" i="16" s="1"/>
  <c r="G1962" i="16"/>
  <c r="F1962" i="16" a="1"/>
  <c r="F1962" i="16" s="1"/>
  <c r="K1961" i="16" a="1"/>
  <c r="K1961" i="16" s="1"/>
  <c r="G1961" i="16"/>
  <c r="F1961" i="16" a="1"/>
  <c r="F1961" i="16" s="1"/>
  <c r="K1960" i="16" a="1"/>
  <c r="K1960" i="16" s="1"/>
  <c r="G1960" i="16"/>
  <c r="F1960" i="16" a="1"/>
  <c r="F1960" i="16" s="1"/>
  <c r="K1959" i="16" a="1"/>
  <c r="K1959" i="16" s="1"/>
  <c r="G1959" i="16"/>
  <c r="F1959" i="16" a="1"/>
  <c r="F1959" i="16" s="1"/>
  <c r="K1958" i="16" a="1"/>
  <c r="K1958" i="16" s="1"/>
  <c r="G1958" i="16"/>
  <c r="F1958" i="16" a="1"/>
  <c r="F1958" i="16" s="1"/>
  <c r="K1957" i="16" a="1"/>
  <c r="K1957" i="16" s="1"/>
  <c r="G1957" i="16"/>
  <c r="F1957" i="16" a="1"/>
  <c r="F1957" i="16" s="1"/>
  <c r="K1956" i="16" a="1"/>
  <c r="K1956" i="16" s="1"/>
  <c r="G1956" i="16"/>
  <c r="F1956" i="16" a="1"/>
  <c r="F1956" i="16" s="1"/>
  <c r="K1955" i="16" a="1"/>
  <c r="K1955" i="16" s="1"/>
  <c r="G1955" i="16"/>
  <c r="F1955" i="16" a="1"/>
  <c r="F1955" i="16" s="1"/>
  <c r="K1954" i="16" a="1"/>
  <c r="K1954" i="16" s="1"/>
  <c r="G1954" i="16"/>
  <c r="F1954" i="16" a="1"/>
  <c r="F1954" i="16" s="1"/>
  <c r="K1953" i="16" a="1"/>
  <c r="K1953" i="16" s="1"/>
  <c r="G1953" i="16"/>
  <c r="F1953" i="16" a="1"/>
  <c r="F1953" i="16" s="1"/>
  <c r="K1952" i="16" a="1"/>
  <c r="K1952" i="16" s="1"/>
  <c r="G1952" i="16"/>
  <c r="F1952" i="16" a="1"/>
  <c r="F1952" i="16" s="1"/>
  <c r="K1951" i="16" a="1"/>
  <c r="K1951" i="16" s="1"/>
  <c r="G1951" i="16"/>
  <c r="F1951" i="16" a="1"/>
  <c r="F1951" i="16" s="1"/>
  <c r="K1950" i="16" a="1"/>
  <c r="K1950" i="16" s="1"/>
  <c r="G1950" i="16"/>
  <c r="F1950" i="16" a="1"/>
  <c r="F1950" i="16" s="1"/>
  <c r="K1949" i="16" a="1"/>
  <c r="K1949" i="16" s="1"/>
  <c r="G1949" i="16"/>
  <c r="F1949" i="16" a="1"/>
  <c r="F1949" i="16" s="1"/>
  <c r="K1948" i="16" a="1"/>
  <c r="K1948" i="16" s="1"/>
  <c r="G1948" i="16"/>
  <c r="F1948" i="16" a="1"/>
  <c r="F1948" i="16" s="1"/>
  <c r="K1947" i="16" a="1"/>
  <c r="K1947" i="16" s="1"/>
  <c r="G1947" i="16"/>
  <c r="F1947" i="16" a="1"/>
  <c r="F1947" i="16" s="1"/>
  <c r="K1946" i="16" a="1"/>
  <c r="K1946" i="16" s="1"/>
  <c r="G1946" i="16"/>
  <c r="F1946" i="16" a="1"/>
  <c r="F1946" i="16" s="1"/>
  <c r="K1945" i="16" a="1"/>
  <c r="K1945" i="16" s="1"/>
  <c r="G1945" i="16"/>
  <c r="F1945" i="16" a="1"/>
  <c r="F1945" i="16" s="1"/>
  <c r="K1944" i="16" a="1"/>
  <c r="K1944" i="16" s="1"/>
  <c r="G1944" i="16"/>
  <c r="F1944" i="16" a="1"/>
  <c r="F1944" i="16" s="1"/>
  <c r="K1943" i="16" a="1"/>
  <c r="K1943" i="16" s="1"/>
  <c r="G1943" i="16"/>
  <c r="F1943" i="16" a="1"/>
  <c r="F1943" i="16" s="1"/>
  <c r="K1942" i="16" a="1"/>
  <c r="K1942" i="16" s="1"/>
  <c r="G1942" i="16"/>
  <c r="F1942" i="16" a="1"/>
  <c r="F1942" i="16" s="1"/>
  <c r="K1941" i="16" a="1"/>
  <c r="K1941" i="16" s="1"/>
  <c r="G1941" i="16"/>
  <c r="F1941" i="16" a="1"/>
  <c r="F1941" i="16" s="1"/>
  <c r="K1940" i="16" a="1"/>
  <c r="K1940" i="16" s="1"/>
  <c r="G1940" i="16"/>
  <c r="F1940" i="16" a="1"/>
  <c r="F1940" i="16" s="1"/>
  <c r="K1939" i="16" a="1"/>
  <c r="K1939" i="16" s="1"/>
  <c r="G1939" i="16"/>
  <c r="F1939" i="16" a="1"/>
  <c r="F1939" i="16" s="1"/>
  <c r="K1938" i="16" a="1"/>
  <c r="K1938" i="16" s="1"/>
  <c r="G1938" i="16"/>
  <c r="F1938" i="16" a="1"/>
  <c r="F1938" i="16" s="1"/>
  <c r="K1937" i="16" a="1"/>
  <c r="K1937" i="16" s="1"/>
  <c r="G1937" i="16"/>
  <c r="F1937" i="16" a="1"/>
  <c r="F1937" i="16" s="1"/>
  <c r="K1936" i="16" a="1"/>
  <c r="K1936" i="16" s="1"/>
  <c r="G1936" i="16"/>
  <c r="F1936" i="16" a="1"/>
  <c r="F1936" i="16" s="1"/>
  <c r="K1935" i="16" a="1"/>
  <c r="K1935" i="16" s="1"/>
  <c r="G1935" i="16"/>
  <c r="F1935" i="16" a="1"/>
  <c r="F1935" i="16" s="1"/>
  <c r="K1934" i="16" a="1"/>
  <c r="K1934" i="16" s="1"/>
  <c r="G1934" i="16"/>
  <c r="F1934" i="16" a="1"/>
  <c r="F1934" i="16" s="1"/>
  <c r="K1933" i="16" a="1"/>
  <c r="K1933" i="16" s="1"/>
  <c r="G1933" i="16"/>
  <c r="F1933" i="16" a="1"/>
  <c r="F1933" i="16" s="1"/>
  <c r="K1932" i="16" a="1"/>
  <c r="K1932" i="16" s="1"/>
  <c r="G1932" i="16"/>
  <c r="F1932" i="16" a="1"/>
  <c r="F1932" i="16" s="1"/>
  <c r="K1931" i="16" a="1"/>
  <c r="K1931" i="16" s="1"/>
  <c r="G1931" i="16"/>
  <c r="F1931" i="16" a="1"/>
  <c r="F1931" i="16" s="1"/>
  <c r="K1930" i="16" a="1"/>
  <c r="K1930" i="16" s="1"/>
  <c r="G1930" i="16"/>
  <c r="F1930" i="16" a="1"/>
  <c r="F1930" i="16" s="1"/>
  <c r="K1929" i="16" a="1"/>
  <c r="K1929" i="16" s="1"/>
  <c r="G1929" i="16"/>
  <c r="F1929" i="16" a="1"/>
  <c r="F1929" i="16" s="1"/>
  <c r="K1928" i="16" a="1"/>
  <c r="K1928" i="16" s="1"/>
  <c r="G1928" i="16"/>
  <c r="F1928" i="16" a="1"/>
  <c r="F1928" i="16" s="1"/>
  <c r="K1927" i="16" a="1"/>
  <c r="K1927" i="16" s="1"/>
  <c r="G1927" i="16"/>
  <c r="F1927" i="16" a="1"/>
  <c r="F1927" i="16" s="1"/>
  <c r="K1926" i="16" a="1"/>
  <c r="K1926" i="16" s="1"/>
  <c r="G1926" i="16"/>
  <c r="F1926" i="16" a="1"/>
  <c r="F1926" i="16" s="1"/>
  <c r="K1925" i="16" a="1"/>
  <c r="K1925" i="16" s="1"/>
  <c r="G1925" i="16"/>
  <c r="F1925" i="16" a="1"/>
  <c r="F1925" i="16" s="1"/>
  <c r="K1924" i="16" a="1"/>
  <c r="K1924" i="16" s="1"/>
  <c r="G1924" i="16"/>
  <c r="F1924" i="16" a="1"/>
  <c r="F1924" i="16" s="1"/>
  <c r="K1923" i="16" a="1"/>
  <c r="K1923" i="16" s="1"/>
  <c r="G1923" i="16"/>
  <c r="F1923" i="16" a="1"/>
  <c r="F1923" i="16" s="1"/>
  <c r="K1922" i="16" a="1"/>
  <c r="K1922" i="16" s="1"/>
  <c r="G1922" i="16"/>
  <c r="F1922" i="16" a="1"/>
  <c r="F1922" i="16" s="1"/>
  <c r="K1921" i="16" a="1"/>
  <c r="K1921" i="16" s="1"/>
  <c r="G1921" i="16"/>
  <c r="F1921" i="16" a="1"/>
  <c r="F1921" i="16" s="1"/>
  <c r="K1920" i="16" a="1"/>
  <c r="K1920" i="16" s="1"/>
  <c r="G1920" i="16"/>
  <c r="F1920" i="16" a="1"/>
  <c r="F1920" i="16" s="1"/>
  <c r="K1919" i="16" a="1"/>
  <c r="K1919" i="16" s="1"/>
  <c r="G1919" i="16"/>
  <c r="F1919" i="16" a="1"/>
  <c r="F1919" i="16" s="1"/>
  <c r="K1918" i="16" a="1"/>
  <c r="K1918" i="16" s="1"/>
  <c r="G1918" i="16"/>
  <c r="F1918" i="16" a="1"/>
  <c r="F1918" i="16" s="1"/>
  <c r="K1917" i="16" a="1"/>
  <c r="K1917" i="16" s="1"/>
  <c r="G1917" i="16"/>
  <c r="F1917" i="16" a="1"/>
  <c r="F1917" i="16" s="1"/>
  <c r="K1916" i="16" a="1"/>
  <c r="K1916" i="16" s="1"/>
  <c r="G1916" i="16"/>
  <c r="F1916" i="16" a="1"/>
  <c r="F1916" i="16" s="1"/>
  <c r="K1915" i="16" a="1"/>
  <c r="K1915" i="16" s="1"/>
  <c r="G1915" i="16"/>
  <c r="F1915" i="16" a="1"/>
  <c r="F1915" i="16" s="1"/>
  <c r="K1914" i="16" a="1"/>
  <c r="K1914" i="16" s="1"/>
  <c r="G1914" i="16"/>
  <c r="F1914" i="16" a="1"/>
  <c r="F1914" i="16" s="1"/>
  <c r="K1913" i="16" a="1"/>
  <c r="K1913" i="16" s="1"/>
  <c r="G1913" i="16"/>
  <c r="F1913" i="16" a="1"/>
  <c r="F1913" i="16" s="1"/>
  <c r="K1912" i="16" a="1"/>
  <c r="K1912" i="16" s="1"/>
  <c r="G1912" i="16"/>
  <c r="F1912" i="16" a="1"/>
  <c r="F1912" i="16" s="1"/>
  <c r="K1911" i="16" a="1"/>
  <c r="K1911" i="16" s="1"/>
  <c r="G1911" i="16"/>
  <c r="F1911" i="16" a="1"/>
  <c r="F1911" i="16" s="1"/>
  <c r="K1910" i="16" a="1"/>
  <c r="K1910" i="16" s="1"/>
  <c r="G1910" i="16"/>
  <c r="F1910" i="16" a="1"/>
  <c r="F1910" i="16" s="1"/>
  <c r="K1909" i="16" a="1"/>
  <c r="K1909" i="16" s="1"/>
  <c r="G1909" i="16"/>
  <c r="F1909" i="16" a="1"/>
  <c r="F1909" i="16" s="1"/>
  <c r="K1908" i="16" a="1"/>
  <c r="K1908" i="16" s="1"/>
  <c r="G1908" i="16"/>
  <c r="F1908" i="16" a="1"/>
  <c r="F1908" i="16" s="1"/>
  <c r="K1907" i="16" a="1"/>
  <c r="K1907" i="16" s="1"/>
  <c r="G1907" i="16"/>
  <c r="F1907" i="16" a="1"/>
  <c r="F1907" i="16" s="1"/>
  <c r="K1906" i="16" a="1"/>
  <c r="K1906" i="16" s="1"/>
  <c r="G1906" i="16"/>
  <c r="F1906" i="16" a="1"/>
  <c r="F1906" i="16" s="1"/>
  <c r="K1905" i="16" a="1"/>
  <c r="K1905" i="16" s="1"/>
  <c r="G1905" i="16"/>
  <c r="F1905" i="16" a="1"/>
  <c r="F1905" i="16" s="1"/>
  <c r="K1904" i="16" a="1"/>
  <c r="K1904" i="16" s="1"/>
  <c r="G1904" i="16"/>
  <c r="F1904" i="16" a="1"/>
  <c r="F1904" i="16" s="1"/>
  <c r="K1903" i="16" a="1"/>
  <c r="K1903" i="16" s="1"/>
  <c r="G1903" i="16"/>
  <c r="F1903" i="16" a="1"/>
  <c r="F1903" i="16" s="1"/>
  <c r="K1902" i="16" a="1"/>
  <c r="K1902" i="16" s="1"/>
  <c r="G1902" i="16"/>
  <c r="F1902" i="16" a="1"/>
  <c r="F1902" i="16" s="1"/>
  <c r="K1901" i="16" a="1"/>
  <c r="K1901" i="16" s="1"/>
  <c r="G1901" i="16"/>
  <c r="F1901" i="16" a="1"/>
  <c r="F1901" i="16" s="1"/>
  <c r="K1900" i="16" a="1"/>
  <c r="K1900" i="16" s="1"/>
  <c r="G1900" i="16"/>
  <c r="F1900" i="16" a="1"/>
  <c r="F1900" i="16" s="1"/>
  <c r="K1899" i="16" a="1"/>
  <c r="K1899" i="16" s="1"/>
  <c r="G1899" i="16"/>
  <c r="F1899" i="16" a="1"/>
  <c r="F1899" i="16" s="1"/>
  <c r="K1898" i="16" a="1"/>
  <c r="K1898" i="16" s="1"/>
  <c r="G1898" i="16"/>
  <c r="F1898" i="16" a="1"/>
  <c r="F1898" i="16" s="1"/>
  <c r="K1897" i="16" a="1"/>
  <c r="K1897" i="16" s="1"/>
  <c r="G1897" i="16"/>
  <c r="F1897" i="16" a="1"/>
  <c r="F1897" i="16" s="1"/>
  <c r="K1896" i="16" a="1"/>
  <c r="K1896" i="16" s="1"/>
  <c r="G1896" i="16"/>
  <c r="F1896" i="16" a="1"/>
  <c r="F1896" i="16" s="1"/>
  <c r="K1895" i="16" a="1"/>
  <c r="K1895" i="16" s="1"/>
  <c r="G1895" i="16"/>
  <c r="F1895" i="16" a="1"/>
  <c r="F1895" i="16" s="1"/>
  <c r="K1894" i="16" a="1"/>
  <c r="K1894" i="16" s="1"/>
  <c r="G1894" i="16"/>
  <c r="F1894" i="16" a="1"/>
  <c r="F1894" i="16" s="1"/>
  <c r="K1893" i="16" a="1"/>
  <c r="K1893" i="16" s="1"/>
  <c r="G1893" i="16"/>
  <c r="F1893" i="16" a="1"/>
  <c r="F1893" i="16" s="1"/>
  <c r="K1892" i="16" a="1"/>
  <c r="K1892" i="16" s="1"/>
  <c r="G1892" i="16"/>
  <c r="F1892" i="16" a="1"/>
  <c r="F1892" i="16" s="1"/>
  <c r="K1891" i="16" a="1"/>
  <c r="K1891" i="16" s="1"/>
  <c r="G1891" i="16"/>
  <c r="F1891" i="16" a="1"/>
  <c r="F1891" i="16" s="1"/>
  <c r="K1890" i="16" a="1"/>
  <c r="K1890" i="16" s="1"/>
  <c r="G1890" i="16"/>
  <c r="F1890" i="16" a="1"/>
  <c r="F1890" i="16" s="1"/>
  <c r="K1889" i="16" a="1"/>
  <c r="K1889" i="16" s="1"/>
  <c r="G1889" i="16"/>
  <c r="F1889" i="16" a="1"/>
  <c r="F1889" i="16" s="1"/>
  <c r="K1888" i="16" a="1"/>
  <c r="K1888" i="16" s="1"/>
  <c r="G1888" i="16"/>
  <c r="F1888" i="16" a="1"/>
  <c r="F1888" i="16" s="1"/>
  <c r="K1887" i="16" a="1"/>
  <c r="K1887" i="16" s="1"/>
  <c r="G1887" i="16"/>
  <c r="F1887" i="16" a="1"/>
  <c r="F1887" i="16" s="1"/>
  <c r="K1886" i="16" a="1"/>
  <c r="K1886" i="16" s="1"/>
  <c r="G1886" i="16"/>
  <c r="F1886" i="16" a="1"/>
  <c r="F1886" i="16" s="1"/>
  <c r="K1885" i="16" a="1"/>
  <c r="K1885" i="16" s="1"/>
  <c r="G1885" i="16"/>
  <c r="F1885" i="16" a="1"/>
  <c r="F1885" i="16" s="1"/>
  <c r="K1884" i="16" a="1"/>
  <c r="K1884" i="16" s="1"/>
  <c r="G1884" i="16"/>
  <c r="F1884" i="16" a="1"/>
  <c r="F1884" i="16" s="1"/>
  <c r="K1883" i="16" a="1"/>
  <c r="K1883" i="16" s="1"/>
  <c r="G1883" i="16"/>
  <c r="F1883" i="16" a="1"/>
  <c r="F1883" i="16" s="1"/>
  <c r="K1882" i="16" a="1"/>
  <c r="K1882" i="16" s="1"/>
  <c r="G1882" i="16"/>
  <c r="F1882" i="16" a="1"/>
  <c r="F1882" i="16" s="1"/>
  <c r="K1881" i="16" a="1"/>
  <c r="K1881" i="16" s="1"/>
  <c r="G1881" i="16"/>
  <c r="F1881" i="16" a="1"/>
  <c r="F1881" i="16" s="1"/>
  <c r="K1880" i="16" a="1"/>
  <c r="K1880" i="16" s="1"/>
  <c r="G1880" i="16"/>
  <c r="F1880" i="16" a="1"/>
  <c r="F1880" i="16" s="1"/>
  <c r="K1879" i="16" a="1"/>
  <c r="K1879" i="16" s="1"/>
  <c r="G1879" i="16"/>
  <c r="F1879" i="16" a="1"/>
  <c r="F1879" i="16" s="1"/>
  <c r="K1878" i="16" a="1"/>
  <c r="K1878" i="16" s="1"/>
  <c r="G1878" i="16"/>
  <c r="F1878" i="16" a="1"/>
  <c r="F1878" i="16" s="1"/>
  <c r="K1877" i="16" a="1"/>
  <c r="K1877" i="16" s="1"/>
  <c r="G1877" i="16"/>
  <c r="F1877" i="16" a="1"/>
  <c r="F1877" i="16" s="1"/>
  <c r="K1876" i="16" a="1"/>
  <c r="K1876" i="16" s="1"/>
  <c r="G1876" i="16"/>
  <c r="F1876" i="16" a="1"/>
  <c r="F1876" i="16" s="1"/>
  <c r="K1875" i="16" a="1"/>
  <c r="K1875" i="16" s="1"/>
  <c r="G1875" i="16"/>
  <c r="F1875" i="16" a="1"/>
  <c r="F1875" i="16" s="1"/>
  <c r="K1874" i="16" a="1"/>
  <c r="K1874" i="16" s="1"/>
  <c r="G1874" i="16"/>
  <c r="F1874" i="16" a="1"/>
  <c r="F1874" i="16" s="1"/>
  <c r="K1873" i="16" a="1"/>
  <c r="K1873" i="16" s="1"/>
  <c r="G1873" i="16"/>
  <c r="F1873" i="16" a="1"/>
  <c r="F1873" i="16" s="1"/>
  <c r="K1872" i="16" a="1"/>
  <c r="K1872" i="16" s="1"/>
  <c r="G1872" i="16"/>
  <c r="F1872" i="16" a="1"/>
  <c r="F1872" i="16" s="1"/>
  <c r="K1871" i="16" a="1"/>
  <c r="K1871" i="16" s="1"/>
  <c r="G1871" i="16"/>
  <c r="F1871" i="16" a="1"/>
  <c r="F1871" i="16" s="1"/>
  <c r="K1870" i="16" a="1"/>
  <c r="K1870" i="16" s="1"/>
  <c r="G1870" i="16"/>
  <c r="F1870" i="16" a="1"/>
  <c r="F1870" i="16" s="1"/>
  <c r="K1869" i="16" a="1"/>
  <c r="K1869" i="16" s="1"/>
  <c r="G1869" i="16"/>
  <c r="F1869" i="16" a="1"/>
  <c r="F1869" i="16" s="1"/>
  <c r="K1868" i="16" a="1"/>
  <c r="K1868" i="16" s="1"/>
  <c r="G1868" i="16"/>
  <c r="F1868" i="16" a="1"/>
  <c r="F1868" i="16" s="1"/>
  <c r="M1868" i="16" s="1" a="1"/>
  <c r="M1868" i="16" s="1"/>
  <c r="K1867" i="16" a="1"/>
  <c r="K1867" i="16" s="1"/>
  <c r="G1867" i="16"/>
  <c r="F1867" i="16" a="1"/>
  <c r="F1867" i="16" s="1"/>
  <c r="K1866" i="16" a="1"/>
  <c r="K1866" i="16" s="1"/>
  <c r="G1866" i="16"/>
  <c r="F1866" i="16" a="1"/>
  <c r="F1866" i="16" s="1"/>
  <c r="K1865" i="16" a="1"/>
  <c r="K1865" i="16" s="1"/>
  <c r="G1865" i="16"/>
  <c r="F1865" i="16" a="1"/>
  <c r="F1865" i="16" s="1"/>
  <c r="K1864" i="16" a="1"/>
  <c r="K1864" i="16" s="1"/>
  <c r="G1864" i="16"/>
  <c r="F1864" i="16" a="1"/>
  <c r="F1864" i="16" s="1"/>
  <c r="K1863" i="16" a="1"/>
  <c r="K1863" i="16" s="1"/>
  <c r="G1863" i="16"/>
  <c r="F1863" i="16" a="1"/>
  <c r="F1863" i="16" s="1"/>
  <c r="K1862" i="16" a="1"/>
  <c r="K1862" i="16" s="1"/>
  <c r="G1862" i="16"/>
  <c r="F1862" i="16" a="1"/>
  <c r="F1862" i="16" s="1"/>
  <c r="K1861" i="16" a="1"/>
  <c r="K1861" i="16" s="1"/>
  <c r="G1861" i="16"/>
  <c r="F1861" i="16" a="1"/>
  <c r="F1861" i="16" s="1"/>
  <c r="K1860" i="16" a="1"/>
  <c r="K1860" i="16" s="1"/>
  <c r="G1860" i="16"/>
  <c r="F1860" i="16" a="1"/>
  <c r="F1860" i="16" s="1"/>
  <c r="K1859" i="16" a="1"/>
  <c r="K1859" i="16" s="1"/>
  <c r="G1859" i="16"/>
  <c r="F1859" i="16" a="1"/>
  <c r="F1859" i="16" s="1"/>
  <c r="K1858" i="16" a="1"/>
  <c r="K1858" i="16" s="1"/>
  <c r="G1858" i="16"/>
  <c r="F1858" i="16" a="1"/>
  <c r="F1858" i="16" s="1"/>
  <c r="K1857" i="16" a="1"/>
  <c r="K1857" i="16" s="1"/>
  <c r="G1857" i="16"/>
  <c r="F1857" i="16" a="1"/>
  <c r="F1857" i="16" s="1"/>
  <c r="K1856" i="16" a="1"/>
  <c r="K1856" i="16" s="1"/>
  <c r="G1856" i="16"/>
  <c r="F1856" i="16" a="1"/>
  <c r="F1856" i="16" s="1"/>
  <c r="K1855" i="16" a="1"/>
  <c r="K1855" i="16" s="1"/>
  <c r="G1855" i="16"/>
  <c r="F1855" i="16" a="1"/>
  <c r="F1855" i="16" s="1"/>
  <c r="K1854" i="16" a="1"/>
  <c r="K1854" i="16" s="1"/>
  <c r="G1854" i="16"/>
  <c r="F1854" i="16" a="1"/>
  <c r="F1854" i="16" s="1"/>
  <c r="K1853" i="16" a="1"/>
  <c r="K1853" i="16" s="1"/>
  <c r="G1853" i="16"/>
  <c r="F1853" i="16" a="1"/>
  <c r="F1853" i="16" s="1"/>
  <c r="K1852" i="16" a="1"/>
  <c r="K1852" i="16" s="1"/>
  <c r="G1852" i="16"/>
  <c r="F1852" i="16" a="1"/>
  <c r="F1852" i="16" s="1"/>
  <c r="K1851" i="16" a="1"/>
  <c r="K1851" i="16" s="1"/>
  <c r="G1851" i="16"/>
  <c r="F1851" i="16" a="1"/>
  <c r="F1851" i="16" s="1"/>
  <c r="K1850" i="16" a="1"/>
  <c r="K1850" i="16" s="1"/>
  <c r="G1850" i="16"/>
  <c r="F1850" i="16" a="1"/>
  <c r="F1850" i="16" s="1"/>
  <c r="K1849" i="16" a="1"/>
  <c r="K1849" i="16" s="1"/>
  <c r="G1849" i="16"/>
  <c r="F1849" i="16" a="1"/>
  <c r="F1849" i="16" s="1"/>
  <c r="K1848" i="16" a="1"/>
  <c r="K1848" i="16" s="1"/>
  <c r="G1848" i="16"/>
  <c r="F1848" i="16" a="1"/>
  <c r="F1848" i="16" s="1"/>
  <c r="K1847" i="16" a="1"/>
  <c r="K1847" i="16" s="1"/>
  <c r="G1847" i="16"/>
  <c r="F1847" i="16" a="1"/>
  <c r="F1847" i="16" s="1"/>
  <c r="K1846" i="16" a="1"/>
  <c r="K1846" i="16" s="1"/>
  <c r="G1846" i="16"/>
  <c r="F1846" i="16" a="1"/>
  <c r="F1846" i="16" s="1"/>
  <c r="K1845" i="16" a="1"/>
  <c r="K1845" i="16" s="1"/>
  <c r="G1845" i="16"/>
  <c r="F1845" i="16" a="1"/>
  <c r="F1845" i="16" s="1"/>
  <c r="K1844" i="16" a="1"/>
  <c r="K1844" i="16" s="1"/>
  <c r="G1844" i="16"/>
  <c r="F1844" i="16" a="1"/>
  <c r="F1844" i="16" s="1"/>
  <c r="K1843" i="16" a="1"/>
  <c r="K1843" i="16" s="1"/>
  <c r="G1843" i="16"/>
  <c r="F1843" i="16" a="1"/>
  <c r="F1843" i="16" s="1"/>
  <c r="K1842" i="16" a="1"/>
  <c r="K1842" i="16" s="1"/>
  <c r="G1842" i="16"/>
  <c r="F1842" i="16" a="1"/>
  <c r="F1842" i="16" s="1"/>
  <c r="K1841" i="16" a="1"/>
  <c r="K1841" i="16" s="1"/>
  <c r="G1841" i="16"/>
  <c r="F1841" i="16" a="1"/>
  <c r="F1841" i="16" s="1"/>
  <c r="K1840" i="16" a="1"/>
  <c r="K1840" i="16" s="1"/>
  <c r="G1840" i="16"/>
  <c r="F1840" i="16" a="1"/>
  <c r="F1840" i="16" s="1"/>
  <c r="K1839" i="16" a="1"/>
  <c r="K1839" i="16" s="1"/>
  <c r="G1839" i="16"/>
  <c r="F1839" i="16" a="1"/>
  <c r="F1839" i="16" s="1"/>
  <c r="K1838" i="16" a="1"/>
  <c r="K1838" i="16" s="1"/>
  <c r="G1838" i="16"/>
  <c r="F1838" i="16" a="1"/>
  <c r="F1838" i="16" s="1"/>
  <c r="K1837" i="16" a="1"/>
  <c r="K1837" i="16" s="1"/>
  <c r="G1837" i="16"/>
  <c r="F1837" i="16" a="1"/>
  <c r="F1837" i="16" s="1"/>
  <c r="K1836" i="16" a="1"/>
  <c r="K1836" i="16" s="1"/>
  <c r="G1836" i="16"/>
  <c r="F1836" i="16" a="1"/>
  <c r="F1836" i="16" s="1"/>
  <c r="K1835" i="16" a="1"/>
  <c r="K1835" i="16" s="1"/>
  <c r="G1835" i="16"/>
  <c r="F1835" i="16" a="1"/>
  <c r="F1835" i="16" s="1"/>
  <c r="K1834" i="16" a="1"/>
  <c r="K1834" i="16" s="1"/>
  <c r="G1834" i="16"/>
  <c r="F1834" i="16" a="1"/>
  <c r="F1834" i="16" s="1"/>
  <c r="K1833" i="16" a="1"/>
  <c r="K1833" i="16" s="1"/>
  <c r="G1833" i="16"/>
  <c r="F1833" i="16" a="1"/>
  <c r="F1833" i="16" s="1"/>
  <c r="K1832" i="16" a="1"/>
  <c r="K1832" i="16" s="1"/>
  <c r="G1832" i="16"/>
  <c r="F1832" i="16" a="1"/>
  <c r="F1832" i="16" s="1"/>
  <c r="K1831" i="16" a="1"/>
  <c r="K1831" i="16" s="1"/>
  <c r="G1831" i="16"/>
  <c r="F1831" i="16" a="1"/>
  <c r="F1831" i="16" s="1"/>
  <c r="K1830" i="16" a="1"/>
  <c r="K1830" i="16" s="1"/>
  <c r="G1830" i="16"/>
  <c r="F1830" i="16" a="1"/>
  <c r="F1830" i="16" s="1"/>
  <c r="K1829" i="16" a="1"/>
  <c r="K1829" i="16" s="1"/>
  <c r="G1829" i="16"/>
  <c r="F1829" i="16" a="1"/>
  <c r="F1829" i="16" s="1"/>
  <c r="K1828" i="16" a="1"/>
  <c r="K1828" i="16" s="1"/>
  <c r="G1828" i="16"/>
  <c r="F1828" i="16" a="1"/>
  <c r="F1828" i="16" s="1"/>
  <c r="K1827" i="16" a="1"/>
  <c r="K1827" i="16" s="1"/>
  <c r="G1827" i="16"/>
  <c r="F1827" i="16" a="1"/>
  <c r="F1827" i="16" s="1"/>
  <c r="K1826" i="16" a="1"/>
  <c r="K1826" i="16" s="1"/>
  <c r="G1826" i="16"/>
  <c r="F1826" i="16" a="1"/>
  <c r="F1826" i="16" s="1"/>
  <c r="K1825" i="16" a="1"/>
  <c r="K1825" i="16" s="1"/>
  <c r="G1825" i="16"/>
  <c r="F1825" i="16" a="1"/>
  <c r="F1825" i="16" s="1"/>
  <c r="K1824" i="16" a="1"/>
  <c r="K1824" i="16" s="1"/>
  <c r="G1824" i="16"/>
  <c r="F1824" i="16" a="1"/>
  <c r="F1824" i="16" s="1"/>
  <c r="K1823" i="16" a="1"/>
  <c r="K1823" i="16" s="1"/>
  <c r="G1823" i="16"/>
  <c r="F1823" i="16" a="1"/>
  <c r="F1823" i="16" s="1"/>
  <c r="K1822" i="16" a="1"/>
  <c r="K1822" i="16" s="1"/>
  <c r="G1822" i="16"/>
  <c r="F1822" i="16" a="1"/>
  <c r="F1822" i="16" s="1"/>
  <c r="K1821" i="16" a="1"/>
  <c r="K1821" i="16" s="1"/>
  <c r="G1821" i="16"/>
  <c r="F1821" i="16" a="1"/>
  <c r="F1821" i="16" s="1"/>
  <c r="K1820" i="16" a="1"/>
  <c r="K1820" i="16" s="1"/>
  <c r="G1820" i="16"/>
  <c r="F1820" i="16" a="1"/>
  <c r="F1820" i="16" s="1"/>
  <c r="K1819" i="16" a="1"/>
  <c r="K1819" i="16" s="1"/>
  <c r="G1819" i="16"/>
  <c r="F1819" i="16" a="1"/>
  <c r="F1819" i="16" s="1"/>
  <c r="K1818" i="16" a="1"/>
  <c r="K1818" i="16" s="1"/>
  <c r="G1818" i="16"/>
  <c r="F1818" i="16" a="1"/>
  <c r="F1818" i="16" s="1"/>
  <c r="L1818" i="16" s="1" a="1"/>
  <c r="L1818" i="16" s="1"/>
  <c r="K1817" i="16" a="1"/>
  <c r="K1817" i="16" s="1"/>
  <c r="G1817" i="16"/>
  <c r="F1817" i="16" a="1"/>
  <c r="F1817" i="16" s="1"/>
  <c r="K1816" i="16" a="1"/>
  <c r="K1816" i="16" s="1"/>
  <c r="G1816" i="16"/>
  <c r="F1816" i="16" a="1"/>
  <c r="F1816" i="16" s="1"/>
  <c r="K1815" i="16" a="1"/>
  <c r="K1815" i="16" s="1"/>
  <c r="G1815" i="16"/>
  <c r="F1815" i="16" a="1"/>
  <c r="F1815" i="16" s="1"/>
  <c r="K1814" i="16" a="1"/>
  <c r="K1814" i="16" s="1"/>
  <c r="G1814" i="16"/>
  <c r="F1814" i="16" a="1"/>
  <c r="F1814" i="16" s="1"/>
  <c r="K1813" i="16" a="1"/>
  <c r="K1813" i="16" s="1"/>
  <c r="G1813" i="16"/>
  <c r="F1813" i="16" a="1"/>
  <c r="F1813" i="16" s="1"/>
  <c r="K1812" i="16" a="1"/>
  <c r="K1812" i="16" s="1"/>
  <c r="G1812" i="16"/>
  <c r="F1812" i="16" a="1"/>
  <c r="F1812" i="16" s="1"/>
  <c r="K1811" i="16" a="1"/>
  <c r="K1811" i="16" s="1"/>
  <c r="G1811" i="16"/>
  <c r="F1811" i="16" a="1"/>
  <c r="F1811" i="16" s="1"/>
  <c r="K1810" i="16" a="1"/>
  <c r="K1810" i="16" s="1"/>
  <c r="G1810" i="16"/>
  <c r="F1810" i="16" a="1"/>
  <c r="F1810" i="16" s="1"/>
  <c r="K1809" i="16" a="1"/>
  <c r="K1809" i="16" s="1"/>
  <c r="G1809" i="16"/>
  <c r="F1809" i="16" a="1"/>
  <c r="F1809" i="16" s="1"/>
  <c r="K1808" i="16" a="1"/>
  <c r="K1808" i="16" s="1"/>
  <c r="G1808" i="16"/>
  <c r="F1808" i="16" a="1"/>
  <c r="F1808" i="16" s="1"/>
  <c r="K1807" i="16" a="1"/>
  <c r="K1807" i="16" s="1"/>
  <c r="G1807" i="16"/>
  <c r="F1807" i="16" a="1"/>
  <c r="F1807" i="16" s="1"/>
  <c r="K1806" i="16" a="1"/>
  <c r="K1806" i="16" s="1"/>
  <c r="G1806" i="16"/>
  <c r="F1806" i="16" a="1"/>
  <c r="F1806" i="16" s="1"/>
  <c r="K1805" i="16" a="1"/>
  <c r="K1805" i="16" s="1"/>
  <c r="G1805" i="16"/>
  <c r="F1805" i="16" a="1"/>
  <c r="F1805" i="16" s="1"/>
  <c r="K1804" i="16" a="1"/>
  <c r="K1804" i="16" s="1"/>
  <c r="G1804" i="16"/>
  <c r="F1804" i="16" a="1"/>
  <c r="F1804" i="16" s="1"/>
  <c r="K1803" i="16" a="1"/>
  <c r="K1803" i="16" s="1"/>
  <c r="G1803" i="16"/>
  <c r="F1803" i="16" a="1"/>
  <c r="F1803" i="16" s="1"/>
  <c r="K1802" i="16" a="1"/>
  <c r="K1802" i="16" s="1"/>
  <c r="G1802" i="16"/>
  <c r="F1802" i="16" a="1"/>
  <c r="F1802" i="16" s="1"/>
  <c r="K1801" i="16" a="1"/>
  <c r="K1801" i="16" s="1"/>
  <c r="G1801" i="16"/>
  <c r="F1801" i="16" a="1"/>
  <c r="F1801" i="16" s="1"/>
  <c r="K1800" i="16" a="1"/>
  <c r="K1800" i="16" s="1"/>
  <c r="G1800" i="16"/>
  <c r="F1800" i="16" a="1"/>
  <c r="F1800" i="16" s="1"/>
  <c r="K1799" i="16" a="1"/>
  <c r="K1799" i="16" s="1"/>
  <c r="G1799" i="16"/>
  <c r="F1799" i="16" a="1"/>
  <c r="F1799" i="16" s="1"/>
  <c r="K1798" i="16" a="1"/>
  <c r="K1798" i="16" s="1"/>
  <c r="G1798" i="16"/>
  <c r="F1798" i="16" a="1"/>
  <c r="F1798" i="16" s="1"/>
  <c r="K1797" i="16" a="1"/>
  <c r="K1797" i="16" s="1"/>
  <c r="G1797" i="16"/>
  <c r="F1797" i="16" a="1"/>
  <c r="F1797" i="16" s="1"/>
  <c r="K1796" i="16" a="1"/>
  <c r="K1796" i="16" s="1"/>
  <c r="G1796" i="16"/>
  <c r="F1796" i="16" a="1"/>
  <c r="F1796" i="16" s="1"/>
  <c r="K1795" i="16" a="1"/>
  <c r="K1795" i="16" s="1"/>
  <c r="G1795" i="16"/>
  <c r="F1795" i="16" a="1"/>
  <c r="F1795" i="16" s="1"/>
  <c r="K1794" i="16" a="1"/>
  <c r="K1794" i="16" s="1"/>
  <c r="G1794" i="16"/>
  <c r="F1794" i="16" a="1"/>
  <c r="F1794" i="16" s="1"/>
  <c r="K1793" i="16" a="1"/>
  <c r="K1793" i="16" s="1"/>
  <c r="G1793" i="16"/>
  <c r="F1793" i="16" a="1"/>
  <c r="F1793" i="16" s="1"/>
  <c r="K1792" i="16" a="1"/>
  <c r="K1792" i="16" s="1"/>
  <c r="G1792" i="16"/>
  <c r="F1792" i="16" a="1"/>
  <c r="F1792" i="16" s="1"/>
  <c r="K1791" i="16" a="1"/>
  <c r="K1791" i="16" s="1"/>
  <c r="G1791" i="16"/>
  <c r="F1791" i="16" a="1"/>
  <c r="F1791" i="16" s="1"/>
  <c r="K1790" i="16" a="1"/>
  <c r="K1790" i="16" s="1"/>
  <c r="G1790" i="16"/>
  <c r="F1790" i="16" a="1"/>
  <c r="F1790" i="16" s="1"/>
  <c r="K1789" i="16" a="1"/>
  <c r="K1789" i="16" s="1"/>
  <c r="G1789" i="16"/>
  <c r="F1789" i="16" a="1"/>
  <c r="F1789" i="16" s="1"/>
  <c r="K1788" i="16" a="1"/>
  <c r="K1788" i="16" s="1"/>
  <c r="G1788" i="16"/>
  <c r="F1788" i="16" a="1"/>
  <c r="F1788" i="16" s="1"/>
  <c r="K1787" i="16" a="1"/>
  <c r="K1787" i="16" s="1"/>
  <c r="G1787" i="16"/>
  <c r="F1787" i="16" a="1"/>
  <c r="F1787" i="16" s="1"/>
  <c r="K1786" i="16" a="1"/>
  <c r="K1786" i="16" s="1"/>
  <c r="G1786" i="16"/>
  <c r="F1786" i="16" a="1"/>
  <c r="F1786" i="16" s="1"/>
  <c r="K1785" i="16" a="1"/>
  <c r="K1785" i="16" s="1"/>
  <c r="G1785" i="16"/>
  <c r="F1785" i="16" a="1"/>
  <c r="F1785" i="16" s="1"/>
  <c r="K1784" i="16" a="1"/>
  <c r="K1784" i="16" s="1"/>
  <c r="G1784" i="16"/>
  <c r="F1784" i="16" a="1"/>
  <c r="F1784" i="16" s="1"/>
  <c r="K1783" i="16" a="1"/>
  <c r="K1783" i="16" s="1"/>
  <c r="G1783" i="16"/>
  <c r="F1783" i="16" a="1"/>
  <c r="F1783" i="16" s="1"/>
  <c r="K1782" i="16" a="1"/>
  <c r="K1782" i="16" s="1"/>
  <c r="G1782" i="16"/>
  <c r="F1782" i="16" a="1"/>
  <c r="F1782" i="16" s="1"/>
  <c r="K1781" i="16" a="1"/>
  <c r="K1781" i="16" s="1"/>
  <c r="G1781" i="16"/>
  <c r="F1781" i="16" a="1"/>
  <c r="F1781" i="16" s="1"/>
  <c r="K1780" i="16" a="1"/>
  <c r="K1780" i="16" s="1"/>
  <c r="G1780" i="16"/>
  <c r="F1780" i="16" a="1"/>
  <c r="F1780" i="16" s="1"/>
  <c r="K1779" i="16" a="1"/>
  <c r="K1779" i="16" s="1"/>
  <c r="G1779" i="16"/>
  <c r="F1779" i="16" a="1"/>
  <c r="F1779" i="16" s="1"/>
  <c r="K1778" i="16" a="1"/>
  <c r="K1778" i="16" s="1"/>
  <c r="G1778" i="16"/>
  <c r="F1778" i="16" a="1"/>
  <c r="F1778" i="16" s="1"/>
  <c r="K1777" i="16" a="1"/>
  <c r="K1777" i="16" s="1"/>
  <c r="G1777" i="16"/>
  <c r="F1777" i="16" a="1"/>
  <c r="F1777" i="16" s="1"/>
  <c r="K1776" i="16" a="1"/>
  <c r="K1776" i="16" s="1"/>
  <c r="G1776" i="16"/>
  <c r="F1776" i="16" a="1"/>
  <c r="F1776" i="16" s="1"/>
  <c r="K1775" i="16" a="1"/>
  <c r="K1775" i="16" s="1"/>
  <c r="G1775" i="16"/>
  <c r="F1775" i="16" a="1"/>
  <c r="F1775" i="16" s="1"/>
  <c r="K1774" i="16" a="1"/>
  <c r="K1774" i="16" s="1"/>
  <c r="G1774" i="16"/>
  <c r="F1774" i="16" a="1"/>
  <c r="F1774" i="16" s="1"/>
  <c r="K1773" i="16" a="1"/>
  <c r="K1773" i="16" s="1"/>
  <c r="G1773" i="16"/>
  <c r="F1773" i="16" a="1"/>
  <c r="F1773" i="16" s="1"/>
  <c r="K1772" i="16" a="1"/>
  <c r="K1772" i="16" s="1"/>
  <c r="G1772" i="16"/>
  <c r="F1772" i="16" a="1"/>
  <c r="F1772" i="16" s="1"/>
  <c r="K1771" i="16" a="1"/>
  <c r="K1771" i="16" s="1"/>
  <c r="G1771" i="16"/>
  <c r="F1771" i="16" a="1"/>
  <c r="F1771" i="16" s="1"/>
  <c r="K1770" i="16" a="1"/>
  <c r="K1770" i="16" s="1"/>
  <c r="G1770" i="16"/>
  <c r="F1770" i="16" a="1"/>
  <c r="F1770" i="16" s="1"/>
  <c r="K1769" i="16" a="1"/>
  <c r="K1769" i="16" s="1"/>
  <c r="G1769" i="16"/>
  <c r="F1769" i="16" a="1"/>
  <c r="F1769" i="16" s="1"/>
  <c r="K1768" i="16" a="1"/>
  <c r="K1768" i="16" s="1"/>
  <c r="G1768" i="16"/>
  <c r="F1768" i="16" a="1"/>
  <c r="F1768" i="16" s="1"/>
  <c r="K1767" i="16" a="1"/>
  <c r="K1767" i="16" s="1"/>
  <c r="G1767" i="16"/>
  <c r="F1767" i="16" a="1"/>
  <c r="F1767" i="16" s="1"/>
  <c r="K1766" i="16" a="1"/>
  <c r="K1766" i="16" s="1"/>
  <c r="G1766" i="16"/>
  <c r="F1766" i="16" a="1"/>
  <c r="F1766" i="16" s="1"/>
  <c r="K1765" i="16" a="1"/>
  <c r="K1765" i="16" s="1"/>
  <c r="G1765" i="16"/>
  <c r="F1765" i="16" a="1"/>
  <c r="F1765" i="16" s="1"/>
  <c r="K1764" i="16" a="1"/>
  <c r="K1764" i="16" s="1"/>
  <c r="G1764" i="16"/>
  <c r="F1764" i="16" a="1"/>
  <c r="F1764" i="16" s="1"/>
  <c r="K1763" i="16" a="1"/>
  <c r="K1763" i="16" s="1"/>
  <c r="G1763" i="16"/>
  <c r="F1763" i="16" a="1"/>
  <c r="F1763" i="16" s="1"/>
  <c r="K1762" i="16" a="1"/>
  <c r="K1762" i="16" s="1"/>
  <c r="G1762" i="16"/>
  <c r="F1762" i="16" a="1"/>
  <c r="F1762" i="16" s="1"/>
  <c r="K1761" i="16" a="1"/>
  <c r="K1761" i="16" s="1"/>
  <c r="G1761" i="16"/>
  <c r="F1761" i="16" a="1"/>
  <c r="F1761" i="16" s="1"/>
  <c r="K1760" i="16" a="1"/>
  <c r="K1760" i="16" s="1"/>
  <c r="G1760" i="16"/>
  <c r="F1760" i="16" a="1"/>
  <c r="F1760" i="16" s="1"/>
  <c r="K1759" i="16" a="1"/>
  <c r="K1759" i="16" s="1"/>
  <c r="G1759" i="16"/>
  <c r="F1759" i="16" a="1"/>
  <c r="F1759" i="16" s="1"/>
  <c r="K1758" i="16" a="1"/>
  <c r="K1758" i="16" s="1"/>
  <c r="G1758" i="16"/>
  <c r="F1758" i="16" a="1"/>
  <c r="F1758" i="16" s="1"/>
  <c r="K1757" i="16" a="1"/>
  <c r="K1757" i="16" s="1"/>
  <c r="G1757" i="16"/>
  <c r="F1757" i="16" a="1"/>
  <c r="F1757" i="16" s="1"/>
  <c r="K1756" i="16" a="1"/>
  <c r="K1756" i="16" s="1"/>
  <c r="G1756" i="16"/>
  <c r="F1756" i="16" a="1"/>
  <c r="F1756" i="16" s="1"/>
  <c r="K1755" i="16" a="1"/>
  <c r="K1755" i="16" s="1"/>
  <c r="G1755" i="16"/>
  <c r="F1755" i="16" a="1"/>
  <c r="F1755" i="16" s="1"/>
  <c r="K1754" i="16" a="1"/>
  <c r="K1754" i="16" s="1"/>
  <c r="G1754" i="16"/>
  <c r="F1754" i="16" a="1"/>
  <c r="F1754" i="16" s="1"/>
  <c r="K1753" i="16" a="1"/>
  <c r="K1753" i="16" s="1"/>
  <c r="G1753" i="16"/>
  <c r="F1753" i="16" a="1"/>
  <c r="F1753" i="16" s="1"/>
  <c r="K1752" i="16" a="1"/>
  <c r="K1752" i="16" s="1"/>
  <c r="G1752" i="16"/>
  <c r="F1752" i="16" a="1"/>
  <c r="F1752" i="16" s="1"/>
  <c r="K1751" i="16" a="1"/>
  <c r="K1751" i="16" s="1"/>
  <c r="G1751" i="16"/>
  <c r="F1751" i="16" a="1"/>
  <c r="F1751" i="16" s="1"/>
  <c r="K1750" i="16" a="1"/>
  <c r="K1750" i="16" s="1"/>
  <c r="G1750" i="16"/>
  <c r="F1750" i="16" a="1"/>
  <c r="F1750" i="16" s="1"/>
  <c r="K1749" i="16" a="1"/>
  <c r="K1749" i="16" s="1"/>
  <c r="G1749" i="16"/>
  <c r="F1749" i="16" a="1"/>
  <c r="F1749" i="16" s="1"/>
  <c r="K1748" i="16" a="1"/>
  <c r="K1748" i="16" s="1"/>
  <c r="G1748" i="16"/>
  <c r="F1748" i="16" a="1"/>
  <c r="F1748" i="16" s="1"/>
  <c r="K1747" i="16" a="1"/>
  <c r="K1747" i="16" s="1"/>
  <c r="G1747" i="16"/>
  <c r="F1747" i="16" a="1"/>
  <c r="F1747" i="16" s="1"/>
  <c r="K1746" i="16" a="1"/>
  <c r="K1746" i="16" s="1"/>
  <c r="G1746" i="16"/>
  <c r="F1746" i="16" a="1"/>
  <c r="F1746" i="16" s="1"/>
  <c r="K1745" i="16" a="1"/>
  <c r="K1745" i="16" s="1"/>
  <c r="G1745" i="16"/>
  <c r="F1745" i="16" a="1"/>
  <c r="F1745" i="16" s="1"/>
  <c r="K1744" i="16" a="1"/>
  <c r="K1744" i="16" s="1"/>
  <c r="G1744" i="16"/>
  <c r="F1744" i="16" a="1"/>
  <c r="F1744" i="16" s="1"/>
  <c r="K1743" i="16" a="1"/>
  <c r="K1743" i="16" s="1"/>
  <c r="G1743" i="16"/>
  <c r="F1743" i="16" a="1"/>
  <c r="F1743" i="16" s="1"/>
  <c r="K1742" i="16" a="1"/>
  <c r="K1742" i="16" s="1"/>
  <c r="G1742" i="16"/>
  <c r="F1742" i="16" a="1"/>
  <c r="F1742" i="16" s="1"/>
  <c r="K1741" i="16" a="1"/>
  <c r="K1741" i="16" s="1"/>
  <c r="G1741" i="16"/>
  <c r="F1741" i="16" a="1"/>
  <c r="F1741" i="16" s="1"/>
  <c r="K1740" i="16" a="1"/>
  <c r="K1740" i="16" s="1"/>
  <c r="G1740" i="16"/>
  <c r="F1740" i="16" a="1"/>
  <c r="F1740" i="16" s="1"/>
  <c r="K1739" i="16" a="1"/>
  <c r="K1739" i="16" s="1"/>
  <c r="G1739" i="16"/>
  <c r="F1739" i="16" a="1"/>
  <c r="F1739" i="16" s="1"/>
  <c r="K1738" i="16" a="1"/>
  <c r="K1738" i="16" s="1"/>
  <c r="G1738" i="16"/>
  <c r="F1738" i="16" a="1"/>
  <c r="F1738" i="16" s="1"/>
  <c r="K1737" i="16" a="1"/>
  <c r="K1737" i="16" s="1"/>
  <c r="G1737" i="16"/>
  <c r="F1737" i="16" a="1"/>
  <c r="F1737" i="16" s="1"/>
  <c r="K1736" i="16" a="1"/>
  <c r="K1736" i="16" s="1"/>
  <c r="G1736" i="16"/>
  <c r="F1736" i="16" a="1"/>
  <c r="F1736" i="16" s="1"/>
  <c r="K1735" i="16" a="1"/>
  <c r="K1735" i="16" s="1"/>
  <c r="G1735" i="16"/>
  <c r="F1735" i="16" a="1"/>
  <c r="F1735" i="16" s="1"/>
  <c r="K1734" i="16" a="1"/>
  <c r="K1734" i="16" s="1"/>
  <c r="G1734" i="16"/>
  <c r="F1734" i="16" a="1"/>
  <c r="F1734" i="16" s="1"/>
  <c r="K1733" i="16" a="1"/>
  <c r="K1733" i="16" s="1"/>
  <c r="G1733" i="16"/>
  <c r="F1733" i="16" a="1"/>
  <c r="F1733" i="16" s="1"/>
  <c r="K1732" i="16" a="1"/>
  <c r="K1732" i="16" s="1"/>
  <c r="G1732" i="16"/>
  <c r="F1732" i="16" a="1"/>
  <c r="F1732" i="16" s="1"/>
  <c r="K1731" i="16" a="1"/>
  <c r="K1731" i="16" s="1"/>
  <c r="G1731" i="16"/>
  <c r="F1731" i="16" a="1"/>
  <c r="F1731" i="16" s="1"/>
  <c r="K1730" i="16" a="1"/>
  <c r="K1730" i="16" s="1"/>
  <c r="G1730" i="16"/>
  <c r="F1730" i="16" a="1"/>
  <c r="F1730" i="16" s="1"/>
  <c r="K1729" i="16" a="1"/>
  <c r="K1729" i="16" s="1"/>
  <c r="G1729" i="16"/>
  <c r="F1729" i="16" a="1"/>
  <c r="F1729" i="16" s="1"/>
  <c r="K1728" i="16" a="1"/>
  <c r="K1728" i="16" s="1"/>
  <c r="G1728" i="16"/>
  <c r="F1728" i="16" a="1"/>
  <c r="F1728" i="16" s="1"/>
  <c r="K1727" i="16" a="1"/>
  <c r="K1727" i="16" s="1"/>
  <c r="G1727" i="16"/>
  <c r="F1727" i="16" a="1"/>
  <c r="F1727" i="16" s="1"/>
  <c r="K1726" i="16" a="1"/>
  <c r="K1726" i="16" s="1"/>
  <c r="G1726" i="16"/>
  <c r="F1726" i="16" a="1"/>
  <c r="F1726" i="16" s="1"/>
  <c r="K1725" i="16" a="1"/>
  <c r="K1725" i="16" s="1"/>
  <c r="G1725" i="16"/>
  <c r="F1725" i="16" a="1"/>
  <c r="F1725" i="16" s="1"/>
  <c r="K1724" i="16" a="1"/>
  <c r="K1724" i="16" s="1"/>
  <c r="G1724" i="16"/>
  <c r="F1724" i="16" a="1"/>
  <c r="F1724" i="16" s="1"/>
  <c r="K1723" i="16" a="1"/>
  <c r="K1723" i="16" s="1"/>
  <c r="G1723" i="16"/>
  <c r="F1723" i="16" a="1"/>
  <c r="F1723" i="16" s="1"/>
  <c r="K1722" i="16" a="1"/>
  <c r="K1722" i="16" s="1"/>
  <c r="G1722" i="16"/>
  <c r="F1722" i="16" a="1"/>
  <c r="F1722" i="16" s="1"/>
  <c r="K1721" i="16" a="1"/>
  <c r="K1721" i="16" s="1"/>
  <c r="G1721" i="16"/>
  <c r="F1721" i="16" a="1"/>
  <c r="F1721" i="16" s="1"/>
  <c r="K1720" i="16" a="1"/>
  <c r="K1720" i="16" s="1"/>
  <c r="G1720" i="16"/>
  <c r="F1720" i="16" a="1"/>
  <c r="F1720" i="16" s="1"/>
  <c r="K1719" i="16" a="1"/>
  <c r="K1719" i="16" s="1"/>
  <c r="G1719" i="16"/>
  <c r="F1719" i="16" a="1"/>
  <c r="F1719" i="16" s="1"/>
  <c r="K1718" i="16" a="1"/>
  <c r="K1718" i="16" s="1"/>
  <c r="G1718" i="16"/>
  <c r="F1718" i="16" a="1"/>
  <c r="F1718" i="16" s="1"/>
  <c r="K1717" i="16" a="1"/>
  <c r="K1717" i="16" s="1"/>
  <c r="G1717" i="16"/>
  <c r="F1717" i="16" a="1"/>
  <c r="F1717" i="16" s="1"/>
  <c r="K1716" i="16" a="1"/>
  <c r="K1716" i="16" s="1"/>
  <c r="G1716" i="16"/>
  <c r="F1716" i="16" a="1"/>
  <c r="F1716" i="16" s="1"/>
  <c r="K1715" i="16" a="1"/>
  <c r="K1715" i="16" s="1"/>
  <c r="G1715" i="16"/>
  <c r="F1715" i="16" a="1"/>
  <c r="F1715" i="16" s="1"/>
  <c r="K1714" i="16" a="1"/>
  <c r="K1714" i="16" s="1"/>
  <c r="G1714" i="16"/>
  <c r="F1714" i="16" a="1"/>
  <c r="F1714" i="16" s="1"/>
  <c r="K1713" i="16" a="1"/>
  <c r="K1713" i="16" s="1"/>
  <c r="G1713" i="16"/>
  <c r="F1713" i="16" a="1"/>
  <c r="F1713" i="16" s="1"/>
  <c r="K1712" i="16" a="1"/>
  <c r="K1712" i="16" s="1"/>
  <c r="G1712" i="16"/>
  <c r="F1712" i="16" a="1"/>
  <c r="F1712" i="16" s="1"/>
  <c r="K1711" i="16" a="1"/>
  <c r="K1711" i="16" s="1"/>
  <c r="G1711" i="16"/>
  <c r="F1711" i="16" a="1"/>
  <c r="F1711" i="16" s="1"/>
  <c r="K1710" i="16" a="1"/>
  <c r="K1710" i="16" s="1"/>
  <c r="G1710" i="16"/>
  <c r="F1710" i="16" a="1"/>
  <c r="F1710" i="16" s="1"/>
  <c r="K1709" i="16" a="1"/>
  <c r="K1709" i="16" s="1"/>
  <c r="G1709" i="16"/>
  <c r="F1709" i="16" a="1"/>
  <c r="F1709" i="16" s="1"/>
  <c r="K1708" i="16" a="1"/>
  <c r="K1708" i="16" s="1"/>
  <c r="G1708" i="16"/>
  <c r="F1708" i="16" a="1"/>
  <c r="F1708" i="16" s="1"/>
  <c r="K1707" i="16" a="1"/>
  <c r="K1707" i="16" s="1"/>
  <c r="G1707" i="16"/>
  <c r="F1707" i="16" a="1"/>
  <c r="F1707" i="16" s="1"/>
  <c r="K1706" i="16" a="1"/>
  <c r="K1706" i="16" s="1"/>
  <c r="G1706" i="16"/>
  <c r="F1706" i="16" a="1"/>
  <c r="F1706" i="16" s="1"/>
  <c r="K1705" i="16" a="1"/>
  <c r="K1705" i="16" s="1"/>
  <c r="G1705" i="16"/>
  <c r="F1705" i="16" a="1"/>
  <c r="F1705" i="16" s="1"/>
  <c r="K1704" i="16" a="1"/>
  <c r="K1704" i="16" s="1"/>
  <c r="G1704" i="16"/>
  <c r="F1704" i="16" a="1"/>
  <c r="F1704" i="16" s="1"/>
  <c r="K1703" i="16" a="1"/>
  <c r="K1703" i="16" s="1"/>
  <c r="G1703" i="16"/>
  <c r="F1703" i="16" a="1"/>
  <c r="F1703" i="16" s="1"/>
  <c r="K1702" i="16" a="1"/>
  <c r="K1702" i="16" s="1"/>
  <c r="G1702" i="16"/>
  <c r="F1702" i="16" a="1"/>
  <c r="F1702" i="16" s="1"/>
  <c r="K1701" i="16" a="1"/>
  <c r="K1701" i="16" s="1"/>
  <c r="G1701" i="16"/>
  <c r="F1701" i="16" a="1"/>
  <c r="F1701" i="16" s="1"/>
  <c r="K1700" i="16" a="1"/>
  <c r="K1700" i="16" s="1"/>
  <c r="G1700" i="16"/>
  <c r="F1700" i="16" a="1"/>
  <c r="F1700" i="16" s="1"/>
  <c r="K1699" i="16" a="1"/>
  <c r="K1699" i="16" s="1"/>
  <c r="G1699" i="16"/>
  <c r="F1699" i="16" a="1"/>
  <c r="F1699" i="16" s="1"/>
  <c r="K1698" i="16" a="1"/>
  <c r="K1698" i="16" s="1"/>
  <c r="G1698" i="16"/>
  <c r="F1698" i="16" a="1"/>
  <c r="F1698" i="16" s="1"/>
  <c r="K1697" i="16" a="1"/>
  <c r="K1697" i="16" s="1"/>
  <c r="G1697" i="16"/>
  <c r="F1697" i="16" a="1"/>
  <c r="F1697" i="16" s="1"/>
  <c r="K1696" i="16" a="1"/>
  <c r="K1696" i="16" s="1"/>
  <c r="G1696" i="16"/>
  <c r="F1696" i="16" a="1"/>
  <c r="F1696" i="16" s="1"/>
  <c r="K1695" i="16" a="1"/>
  <c r="K1695" i="16" s="1"/>
  <c r="G1695" i="16"/>
  <c r="F1695" i="16" a="1"/>
  <c r="F1695" i="16" s="1"/>
  <c r="K1694" i="16" a="1"/>
  <c r="K1694" i="16" s="1"/>
  <c r="G1694" i="16"/>
  <c r="F1694" i="16" a="1"/>
  <c r="F1694" i="16" s="1"/>
  <c r="K1693" i="16" a="1"/>
  <c r="K1693" i="16" s="1"/>
  <c r="G1693" i="16"/>
  <c r="F1693" i="16" a="1"/>
  <c r="F1693" i="16" s="1"/>
  <c r="K1692" i="16" a="1"/>
  <c r="K1692" i="16" s="1"/>
  <c r="G1692" i="16"/>
  <c r="F1692" i="16" a="1"/>
  <c r="F1692" i="16" s="1"/>
  <c r="K1691" i="16" a="1"/>
  <c r="K1691" i="16" s="1"/>
  <c r="G1691" i="16"/>
  <c r="F1691" i="16" a="1"/>
  <c r="F1691" i="16" s="1"/>
  <c r="K1690" i="16" a="1"/>
  <c r="K1690" i="16" s="1"/>
  <c r="G1690" i="16"/>
  <c r="F1690" i="16" a="1"/>
  <c r="F1690" i="16" s="1"/>
  <c r="K1689" i="16" a="1"/>
  <c r="K1689" i="16" s="1"/>
  <c r="G1689" i="16"/>
  <c r="F1689" i="16" a="1"/>
  <c r="F1689" i="16" s="1"/>
  <c r="K1688" i="16" a="1"/>
  <c r="K1688" i="16" s="1"/>
  <c r="G1688" i="16"/>
  <c r="F1688" i="16" a="1"/>
  <c r="F1688" i="16" s="1"/>
  <c r="K1687" i="16" a="1"/>
  <c r="K1687" i="16" s="1"/>
  <c r="G1687" i="16"/>
  <c r="F1687" i="16" a="1"/>
  <c r="F1687" i="16" s="1"/>
  <c r="K1686" i="16" a="1"/>
  <c r="K1686" i="16" s="1"/>
  <c r="G1686" i="16"/>
  <c r="F1686" i="16" a="1"/>
  <c r="F1686" i="16" s="1"/>
  <c r="K1685" i="16" a="1"/>
  <c r="K1685" i="16" s="1"/>
  <c r="G1685" i="16"/>
  <c r="F1685" i="16" a="1"/>
  <c r="F1685" i="16" s="1"/>
  <c r="K1684" i="16" a="1"/>
  <c r="K1684" i="16" s="1"/>
  <c r="G1684" i="16"/>
  <c r="F1684" i="16" a="1"/>
  <c r="F1684" i="16" s="1"/>
  <c r="K1683" i="16" a="1"/>
  <c r="K1683" i="16" s="1"/>
  <c r="G1683" i="16"/>
  <c r="F1683" i="16" a="1"/>
  <c r="F1683" i="16" s="1"/>
  <c r="K1682" i="16" a="1"/>
  <c r="K1682" i="16" s="1"/>
  <c r="G1682" i="16"/>
  <c r="F1682" i="16" a="1"/>
  <c r="F1682" i="16" s="1"/>
  <c r="K1681" i="16" a="1"/>
  <c r="K1681" i="16" s="1"/>
  <c r="G1681" i="16"/>
  <c r="F1681" i="16" a="1"/>
  <c r="F1681" i="16" s="1"/>
  <c r="K1680" i="16" a="1"/>
  <c r="K1680" i="16" s="1"/>
  <c r="G1680" i="16"/>
  <c r="F1680" i="16" a="1"/>
  <c r="F1680" i="16" s="1"/>
  <c r="K1679" i="16" a="1"/>
  <c r="K1679" i="16" s="1"/>
  <c r="G1679" i="16"/>
  <c r="F1679" i="16" a="1"/>
  <c r="F1679" i="16" s="1"/>
  <c r="K1678" i="16" a="1"/>
  <c r="K1678" i="16" s="1"/>
  <c r="G1678" i="16"/>
  <c r="F1678" i="16" a="1"/>
  <c r="F1678" i="16" s="1"/>
  <c r="K1677" i="16" a="1"/>
  <c r="K1677" i="16" s="1"/>
  <c r="G1677" i="16"/>
  <c r="F1677" i="16" a="1"/>
  <c r="F1677" i="16" s="1"/>
  <c r="K1676" i="16" a="1"/>
  <c r="K1676" i="16" s="1"/>
  <c r="G1676" i="16"/>
  <c r="F1676" i="16" a="1"/>
  <c r="F1676" i="16" s="1"/>
  <c r="K1675" i="16" a="1"/>
  <c r="K1675" i="16" s="1"/>
  <c r="G1675" i="16"/>
  <c r="F1675" i="16" a="1"/>
  <c r="F1675" i="16" s="1"/>
  <c r="K1674" i="16" a="1"/>
  <c r="K1674" i="16" s="1"/>
  <c r="G1674" i="16"/>
  <c r="F1674" i="16" a="1"/>
  <c r="F1674" i="16" s="1"/>
  <c r="K1673" i="16" a="1"/>
  <c r="K1673" i="16" s="1"/>
  <c r="G1673" i="16"/>
  <c r="F1673" i="16" a="1"/>
  <c r="F1673" i="16" s="1"/>
  <c r="K1672" i="16" a="1"/>
  <c r="K1672" i="16" s="1"/>
  <c r="G1672" i="16"/>
  <c r="F1672" i="16" a="1"/>
  <c r="F1672" i="16" s="1"/>
  <c r="K1671" i="16" a="1"/>
  <c r="K1671" i="16" s="1"/>
  <c r="G1671" i="16"/>
  <c r="F1671" i="16" a="1"/>
  <c r="F1671" i="16" s="1"/>
  <c r="K1670" i="16" a="1"/>
  <c r="K1670" i="16" s="1"/>
  <c r="G1670" i="16"/>
  <c r="F1670" i="16" a="1"/>
  <c r="F1670" i="16" s="1"/>
  <c r="K1669" i="16" a="1"/>
  <c r="K1669" i="16" s="1"/>
  <c r="G1669" i="16"/>
  <c r="F1669" i="16" a="1"/>
  <c r="F1669" i="16" s="1"/>
  <c r="K1668" i="16" a="1"/>
  <c r="K1668" i="16" s="1"/>
  <c r="G1668" i="16"/>
  <c r="F1668" i="16" a="1"/>
  <c r="F1668" i="16" s="1"/>
  <c r="K1667" i="16" a="1"/>
  <c r="K1667" i="16" s="1"/>
  <c r="G1667" i="16"/>
  <c r="F1667" i="16" a="1"/>
  <c r="F1667" i="16" s="1"/>
  <c r="K1666" i="16" a="1"/>
  <c r="K1666" i="16" s="1"/>
  <c r="G1666" i="16"/>
  <c r="F1666" i="16" a="1"/>
  <c r="F1666" i="16" s="1"/>
  <c r="K1665" i="16" a="1"/>
  <c r="K1665" i="16" s="1"/>
  <c r="G1665" i="16"/>
  <c r="F1665" i="16" a="1"/>
  <c r="F1665" i="16" s="1"/>
  <c r="K1664" i="16" a="1"/>
  <c r="K1664" i="16" s="1"/>
  <c r="G1664" i="16"/>
  <c r="F1664" i="16" a="1"/>
  <c r="F1664" i="16" s="1"/>
  <c r="K1663" i="16" a="1"/>
  <c r="K1663" i="16" s="1"/>
  <c r="G1663" i="16"/>
  <c r="F1663" i="16" a="1"/>
  <c r="F1663" i="16" s="1"/>
  <c r="K1662" i="16" a="1"/>
  <c r="K1662" i="16" s="1"/>
  <c r="G1662" i="16"/>
  <c r="F1662" i="16" a="1"/>
  <c r="F1662" i="16" s="1"/>
  <c r="K1661" i="16" a="1"/>
  <c r="K1661" i="16" s="1"/>
  <c r="G1661" i="16"/>
  <c r="F1661" i="16" a="1"/>
  <c r="F1661" i="16" s="1"/>
  <c r="K1660" i="16" a="1"/>
  <c r="K1660" i="16" s="1"/>
  <c r="G1660" i="16"/>
  <c r="F1660" i="16" a="1"/>
  <c r="F1660" i="16" s="1"/>
  <c r="K1659" i="16" a="1"/>
  <c r="K1659" i="16" s="1"/>
  <c r="G1659" i="16"/>
  <c r="F1659" i="16" a="1"/>
  <c r="F1659" i="16" s="1"/>
  <c r="K1658" i="16" a="1"/>
  <c r="K1658" i="16" s="1"/>
  <c r="G1658" i="16"/>
  <c r="F1658" i="16" a="1"/>
  <c r="F1658" i="16" s="1"/>
  <c r="K1657" i="16" a="1"/>
  <c r="K1657" i="16" s="1"/>
  <c r="G1657" i="16"/>
  <c r="F1657" i="16" a="1"/>
  <c r="F1657" i="16" s="1"/>
  <c r="K1656" i="16" a="1"/>
  <c r="K1656" i="16" s="1"/>
  <c r="G1656" i="16"/>
  <c r="F1656" i="16" a="1"/>
  <c r="F1656" i="16" s="1"/>
  <c r="K1655" i="16" a="1"/>
  <c r="K1655" i="16" s="1"/>
  <c r="G1655" i="16"/>
  <c r="F1655" i="16" a="1"/>
  <c r="F1655" i="16" s="1"/>
  <c r="K1654" i="16" a="1"/>
  <c r="K1654" i="16" s="1"/>
  <c r="G1654" i="16"/>
  <c r="F1654" i="16" a="1"/>
  <c r="F1654" i="16" s="1"/>
  <c r="K1653" i="16" a="1"/>
  <c r="K1653" i="16" s="1"/>
  <c r="G1653" i="16"/>
  <c r="F1653" i="16" a="1"/>
  <c r="F1653" i="16" s="1"/>
  <c r="K1652" i="16" a="1"/>
  <c r="K1652" i="16" s="1"/>
  <c r="G1652" i="16"/>
  <c r="F1652" i="16" a="1"/>
  <c r="F1652" i="16" s="1"/>
  <c r="K1651" i="16" a="1"/>
  <c r="K1651" i="16" s="1"/>
  <c r="G1651" i="16"/>
  <c r="F1651" i="16" a="1"/>
  <c r="F1651" i="16" s="1"/>
  <c r="L1651" i="16" s="1" a="1"/>
  <c r="L1651" i="16" s="1"/>
  <c r="K1650" i="16" a="1"/>
  <c r="K1650" i="16" s="1"/>
  <c r="G1650" i="16"/>
  <c r="F1650" i="16" a="1"/>
  <c r="F1650" i="16" s="1"/>
  <c r="K1649" i="16" a="1"/>
  <c r="K1649" i="16" s="1"/>
  <c r="G1649" i="16"/>
  <c r="F1649" i="16" a="1"/>
  <c r="F1649" i="16" s="1"/>
  <c r="K1648" i="16" a="1"/>
  <c r="K1648" i="16" s="1"/>
  <c r="G1648" i="16"/>
  <c r="F1648" i="16" a="1"/>
  <c r="F1648" i="16" s="1"/>
  <c r="K1647" i="16" a="1"/>
  <c r="K1647" i="16" s="1"/>
  <c r="G1647" i="16"/>
  <c r="F1647" i="16" a="1"/>
  <c r="F1647" i="16" s="1"/>
  <c r="K1646" i="16" a="1"/>
  <c r="K1646" i="16" s="1"/>
  <c r="G1646" i="16"/>
  <c r="F1646" i="16" a="1"/>
  <c r="F1646" i="16" s="1"/>
  <c r="K1645" i="16" a="1"/>
  <c r="K1645" i="16" s="1"/>
  <c r="G1645" i="16"/>
  <c r="F1645" i="16" a="1"/>
  <c r="F1645" i="16" s="1"/>
  <c r="K1644" i="16" a="1"/>
  <c r="K1644" i="16" s="1"/>
  <c r="G1644" i="16"/>
  <c r="F1644" i="16" a="1"/>
  <c r="F1644" i="16" s="1"/>
  <c r="K1643" i="16" a="1"/>
  <c r="K1643" i="16" s="1"/>
  <c r="G1643" i="16"/>
  <c r="F1643" i="16" a="1"/>
  <c r="F1643" i="16" s="1"/>
  <c r="K1642" i="16" a="1"/>
  <c r="K1642" i="16" s="1"/>
  <c r="G1642" i="16"/>
  <c r="F1642" i="16" a="1"/>
  <c r="F1642" i="16" s="1"/>
  <c r="K1641" i="16" a="1"/>
  <c r="K1641" i="16" s="1"/>
  <c r="G1641" i="16"/>
  <c r="F1641" i="16" a="1"/>
  <c r="F1641" i="16" s="1"/>
  <c r="K1640" i="16" a="1"/>
  <c r="K1640" i="16" s="1"/>
  <c r="G1640" i="16"/>
  <c r="F1640" i="16" a="1"/>
  <c r="F1640" i="16" s="1"/>
  <c r="K1639" i="16" a="1"/>
  <c r="K1639" i="16" s="1"/>
  <c r="G1639" i="16"/>
  <c r="F1639" i="16" a="1"/>
  <c r="F1639" i="16" s="1"/>
  <c r="K1638" i="16" a="1"/>
  <c r="K1638" i="16" s="1"/>
  <c r="G1638" i="16"/>
  <c r="F1638" i="16" a="1"/>
  <c r="F1638" i="16" s="1"/>
  <c r="K1637" i="16" a="1"/>
  <c r="K1637" i="16" s="1"/>
  <c r="G1637" i="16"/>
  <c r="F1637" i="16" a="1"/>
  <c r="F1637" i="16" s="1"/>
  <c r="K1636" i="16" a="1"/>
  <c r="K1636" i="16" s="1"/>
  <c r="G1636" i="16"/>
  <c r="F1636" i="16" a="1"/>
  <c r="F1636" i="16" s="1"/>
  <c r="K1635" i="16" a="1"/>
  <c r="K1635" i="16" s="1"/>
  <c r="G1635" i="16"/>
  <c r="F1635" i="16" a="1"/>
  <c r="F1635" i="16" s="1"/>
  <c r="K1634" i="16" a="1"/>
  <c r="K1634" i="16" s="1"/>
  <c r="G1634" i="16"/>
  <c r="F1634" i="16" a="1"/>
  <c r="F1634" i="16" s="1"/>
  <c r="K1633" i="16" a="1"/>
  <c r="K1633" i="16" s="1"/>
  <c r="G1633" i="16"/>
  <c r="F1633" i="16" a="1"/>
  <c r="F1633" i="16" s="1"/>
  <c r="K1632" i="16" a="1"/>
  <c r="K1632" i="16" s="1"/>
  <c r="G1632" i="16"/>
  <c r="F1632" i="16" a="1"/>
  <c r="F1632" i="16" s="1"/>
  <c r="K1631" i="16" a="1"/>
  <c r="K1631" i="16" s="1"/>
  <c r="G1631" i="16"/>
  <c r="F1631" i="16" a="1"/>
  <c r="F1631" i="16" s="1"/>
  <c r="K1630" i="16" a="1"/>
  <c r="K1630" i="16" s="1"/>
  <c r="G1630" i="16"/>
  <c r="F1630" i="16" a="1"/>
  <c r="F1630" i="16" s="1"/>
  <c r="K1629" i="16" a="1"/>
  <c r="K1629" i="16" s="1"/>
  <c r="G1629" i="16"/>
  <c r="F1629" i="16" a="1"/>
  <c r="F1629" i="16" s="1"/>
  <c r="K1628" i="16" a="1"/>
  <c r="K1628" i="16" s="1"/>
  <c r="G1628" i="16"/>
  <c r="F1628" i="16" a="1"/>
  <c r="F1628" i="16" s="1"/>
  <c r="K1627" i="16" a="1"/>
  <c r="K1627" i="16" s="1"/>
  <c r="G1627" i="16"/>
  <c r="F1627" i="16" a="1"/>
  <c r="F1627" i="16" s="1"/>
  <c r="K1626" i="16" a="1"/>
  <c r="K1626" i="16" s="1"/>
  <c r="G1626" i="16"/>
  <c r="F1626" i="16" a="1"/>
  <c r="F1626" i="16" s="1"/>
  <c r="K1625" i="16" a="1"/>
  <c r="K1625" i="16" s="1"/>
  <c r="G1625" i="16"/>
  <c r="F1625" i="16" a="1"/>
  <c r="F1625" i="16" s="1"/>
  <c r="K1624" i="16" a="1"/>
  <c r="K1624" i="16" s="1"/>
  <c r="G1624" i="16"/>
  <c r="F1624" i="16" a="1"/>
  <c r="F1624" i="16" s="1"/>
  <c r="K1623" i="16" a="1"/>
  <c r="K1623" i="16" s="1"/>
  <c r="G1623" i="16"/>
  <c r="F1623" i="16" a="1"/>
  <c r="F1623" i="16" s="1"/>
  <c r="K1622" i="16" a="1"/>
  <c r="K1622" i="16" s="1"/>
  <c r="G1622" i="16"/>
  <c r="F1622" i="16" a="1"/>
  <c r="F1622" i="16" s="1"/>
  <c r="K1621" i="16" a="1"/>
  <c r="K1621" i="16" s="1"/>
  <c r="G1621" i="16"/>
  <c r="F1621" i="16" a="1"/>
  <c r="F1621" i="16" s="1"/>
  <c r="K1620" i="16" a="1"/>
  <c r="K1620" i="16" s="1"/>
  <c r="G1620" i="16"/>
  <c r="F1620" i="16" a="1"/>
  <c r="F1620" i="16" s="1"/>
  <c r="K1619" i="16" a="1"/>
  <c r="K1619" i="16" s="1"/>
  <c r="G1619" i="16"/>
  <c r="F1619" i="16" a="1"/>
  <c r="F1619" i="16" s="1"/>
  <c r="K1618" i="16" a="1"/>
  <c r="K1618" i="16" s="1"/>
  <c r="G1618" i="16"/>
  <c r="F1618" i="16" a="1"/>
  <c r="F1618" i="16" s="1"/>
  <c r="K1617" i="16" a="1"/>
  <c r="K1617" i="16" s="1"/>
  <c r="G1617" i="16"/>
  <c r="F1617" i="16" a="1"/>
  <c r="F1617" i="16" s="1"/>
  <c r="K1616" i="16" a="1"/>
  <c r="K1616" i="16" s="1"/>
  <c r="G1616" i="16"/>
  <c r="F1616" i="16" a="1"/>
  <c r="F1616" i="16" s="1"/>
  <c r="K1615" i="16" a="1"/>
  <c r="K1615" i="16" s="1"/>
  <c r="G1615" i="16"/>
  <c r="F1615" i="16" a="1"/>
  <c r="F1615" i="16" s="1"/>
  <c r="K1614" i="16" a="1"/>
  <c r="K1614" i="16" s="1"/>
  <c r="G1614" i="16"/>
  <c r="F1614" i="16" a="1"/>
  <c r="F1614" i="16" s="1"/>
  <c r="K1613" i="16" a="1"/>
  <c r="K1613" i="16" s="1"/>
  <c r="G1613" i="16"/>
  <c r="F1613" i="16" a="1"/>
  <c r="F1613" i="16" s="1"/>
  <c r="K1612" i="16" a="1"/>
  <c r="K1612" i="16" s="1"/>
  <c r="G1612" i="16"/>
  <c r="F1612" i="16" a="1"/>
  <c r="F1612" i="16" s="1"/>
  <c r="K1611" i="16" a="1"/>
  <c r="K1611" i="16" s="1"/>
  <c r="G1611" i="16"/>
  <c r="F1611" i="16" a="1"/>
  <c r="F1611" i="16" s="1"/>
  <c r="K1610" i="16" a="1"/>
  <c r="K1610" i="16" s="1"/>
  <c r="G1610" i="16"/>
  <c r="F1610" i="16" a="1"/>
  <c r="F1610" i="16" s="1"/>
  <c r="K1609" i="16" a="1"/>
  <c r="K1609" i="16" s="1"/>
  <c r="G1609" i="16"/>
  <c r="F1609" i="16" a="1"/>
  <c r="F1609" i="16" s="1"/>
  <c r="K1608" i="16" a="1"/>
  <c r="K1608" i="16" s="1"/>
  <c r="G1608" i="16"/>
  <c r="F1608" i="16" a="1"/>
  <c r="F1608" i="16" s="1"/>
  <c r="K1607" i="16" a="1"/>
  <c r="K1607" i="16" s="1"/>
  <c r="G1607" i="16"/>
  <c r="F1607" i="16" a="1"/>
  <c r="F1607" i="16" s="1"/>
  <c r="K1606" i="16" a="1"/>
  <c r="K1606" i="16" s="1"/>
  <c r="G1606" i="16"/>
  <c r="F1606" i="16" a="1"/>
  <c r="F1606" i="16" s="1"/>
  <c r="K1605" i="16" a="1"/>
  <c r="K1605" i="16" s="1"/>
  <c r="G1605" i="16"/>
  <c r="F1605" i="16" a="1"/>
  <c r="F1605" i="16" s="1"/>
  <c r="K1604" i="16" a="1"/>
  <c r="K1604" i="16" s="1"/>
  <c r="G1604" i="16"/>
  <c r="F1604" i="16" a="1"/>
  <c r="F1604" i="16" s="1"/>
  <c r="K1603" i="16" a="1"/>
  <c r="K1603" i="16" s="1"/>
  <c r="G1603" i="16"/>
  <c r="F1603" i="16" a="1"/>
  <c r="F1603" i="16" s="1"/>
  <c r="K1602" i="16" a="1"/>
  <c r="K1602" i="16" s="1"/>
  <c r="G1602" i="16"/>
  <c r="F1602" i="16" a="1"/>
  <c r="F1602" i="16" s="1"/>
  <c r="K1601" i="16" a="1"/>
  <c r="K1601" i="16" s="1"/>
  <c r="G1601" i="16"/>
  <c r="F1601" i="16" a="1"/>
  <c r="F1601" i="16" s="1"/>
  <c r="K1600" i="16" a="1"/>
  <c r="K1600" i="16" s="1"/>
  <c r="G1600" i="16"/>
  <c r="F1600" i="16" a="1"/>
  <c r="F1600" i="16" s="1"/>
  <c r="K1599" i="16" a="1"/>
  <c r="K1599" i="16" s="1"/>
  <c r="G1599" i="16"/>
  <c r="F1599" i="16" a="1"/>
  <c r="F1599" i="16" s="1"/>
  <c r="K1598" i="16" a="1"/>
  <c r="K1598" i="16" s="1"/>
  <c r="G1598" i="16"/>
  <c r="F1598" i="16" a="1"/>
  <c r="F1598" i="16" s="1"/>
  <c r="K1597" i="16" a="1"/>
  <c r="K1597" i="16" s="1"/>
  <c r="G1597" i="16"/>
  <c r="F1597" i="16" a="1"/>
  <c r="F1597" i="16" s="1"/>
  <c r="K1596" i="16" a="1"/>
  <c r="K1596" i="16" s="1"/>
  <c r="G1596" i="16"/>
  <c r="F1596" i="16" a="1"/>
  <c r="F1596" i="16" s="1"/>
  <c r="K1595" i="16" a="1"/>
  <c r="K1595" i="16" s="1"/>
  <c r="G1595" i="16"/>
  <c r="F1595" i="16" a="1"/>
  <c r="F1595" i="16" s="1"/>
  <c r="K1594" i="16" a="1"/>
  <c r="K1594" i="16" s="1"/>
  <c r="G1594" i="16"/>
  <c r="F1594" i="16" a="1"/>
  <c r="F1594" i="16" s="1"/>
  <c r="K1593" i="16" a="1"/>
  <c r="K1593" i="16" s="1"/>
  <c r="G1593" i="16"/>
  <c r="F1593" i="16" a="1"/>
  <c r="F1593" i="16" s="1"/>
  <c r="K1592" i="16" a="1"/>
  <c r="K1592" i="16" s="1"/>
  <c r="G1592" i="16"/>
  <c r="F1592" i="16" a="1"/>
  <c r="F1592" i="16" s="1"/>
  <c r="K1591" i="16" a="1"/>
  <c r="K1591" i="16" s="1"/>
  <c r="G1591" i="16"/>
  <c r="F1591" i="16" a="1"/>
  <c r="F1591" i="16" s="1"/>
  <c r="K1590" i="16" a="1"/>
  <c r="K1590" i="16" s="1"/>
  <c r="G1590" i="16"/>
  <c r="F1590" i="16" a="1"/>
  <c r="F1590" i="16" s="1"/>
  <c r="K1589" i="16" a="1"/>
  <c r="K1589" i="16" s="1"/>
  <c r="G1589" i="16"/>
  <c r="F1589" i="16" a="1"/>
  <c r="F1589" i="16" s="1"/>
  <c r="K1588" i="16" a="1"/>
  <c r="K1588" i="16" s="1"/>
  <c r="G1588" i="16"/>
  <c r="F1588" i="16" a="1"/>
  <c r="F1588" i="16" s="1"/>
  <c r="K1587" i="16" a="1"/>
  <c r="K1587" i="16" s="1"/>
  <c r="G1587" i="16"/>
  <c r="F1587" i="16" a="1"/>
  <c r="F1587" i="16" s="1"/>
  <c r="K1586" i="16" a="1"/>
  <c r="K1586" i="16" s="1"/>
  <c r="G1586" i="16"/>
  <c r="F1586" i="16" a="1"/>
  <c r="F1586" i="16" s="1"/>
  <c r="K1585" i="16" a="1"/>
  <c r="K1585" i="16" s="1"/>
  <c r="G1585" i="16"/>
  <c r="F1585" i="16" a="1"/>
  <c r="F1585" i="16" s="1"/>
  <c r="K1584" i="16" a="1"/>
  <c r="K1584" i="16" s="1"/>
  <c r="G1584" i="16"/>
  <c r="F1584" i="16" a="1"/>
  <c r="F1584" i="16" s="1"/>
  <c r="K1583" i="16" a="1"/>
  <c r="K1583" i="16" s="1"/>
  <c r="G1583" i="16"/>
  <c r="F1583" i="16" a="1"/>
  <c r="F1583" i="16" s="1"/>
  <c r="K1582" i="16" a="1"/>
  <c r="K1582" i="16" s="1"/>
  <c r="G1582" i="16"/>
  <c r="F1582" i="16" a="1"/>
  <c r="F1582" i="16" s="1"/>
  <c r="K1581" i="16" a="1"/>
  <c r="K1581" i="16" s="1"/>
  <c r="G1581" i="16"/>
  <c r="F1581" i="16" a="1"/>
  <c r="F1581" i="16" s="1"/>
  <c r="K1580" i="16" a="1"/>
  <c r="K1580" i="16" s="1"/>
  <c r="G1580" i="16"/>
  <c r="F1580" i="16" a="1"/>
  <c r="F1580" i="16" s="1"/>
  <c r="K1579" i="16" a="1"/>
  <c r="K1579" i="16" s="1"/>
  <c r="G1579" i="16"/>
  <c r="F1579" i="16" a="1"/>
  <c r="F1579" i="16" s="1"/>
  <c r="K1578" i="16" a="1"/>
  <c r="K1578" i="16" s="1"/>
  <c r="G1578" i="16"/>
  <c r="F1578" i="16" a="1"/>
  <c r="F1578" i="16" s="1"/>
  <c r="K1577" i="16" a="1"/>
  <c r="K1577" i="16" s="1"/>
  <c r="G1577" i="16"/>
  <c r="F1577" i="16" a="1"/>
  <c r="F1577" i="16" s="1"/>
  <c r="K1576" i="16" a="1"/>
  <c r="K1576" i="16" s="1"/>
  <c r="G1576" i="16"/>
  <c r="F1576" i="16" a="1"/>
  <c r="F1576" i="16" s="1"/>
  <c r="K1575" i="16" a="1"/>
  <c r="K1575" i="16" s="1"/>
  <c r="G1575" i="16"/>
  <c r="F1575" i="16" a="1"/>
  <c r="F1575" i="16" s="1"/>
  <c r="K1574" i="16" a="1"/>
  <c r="K1574" i="16" s="1"/>
  <c r="G1574" i="16"/>
  <c r="F1574" i="16" a="1"/>
  <c r="F1574" i="16" s="1"/>
  <c r="K1573" i="16" a="1"/>
  <c r="K1573" i="16" s="1"/>
  <c r="G1573" i="16"/>
  <c r="F1573" i="16" a="1"/>
  <c r="F1573" i="16" s="1"/>
  <c r="K1572" i="16" a="1"/>
  <c r="K1572" i="16" s="1"/>
  <c r="G1572" i="16"/>
  <c r="F1572" i="16" a="1"/>
  <c r="F1572" i="16" s="1"/>
  <c r="K1571" i="16" a="1"/>
  <c r="K1571" i="16" s="1"/>
  <c r="G1571" i="16"/>
  <c r="F1571" i="16" a="1"/>
  <c r="F1571" i="16" s="1"/>
  <c r="K1570" i="16" a="1"/>
  <c r="K1570" i="16" s="1"/>
  <c r="G1570" i="16"/>
  <c r="F1570" i="16" a="1"/>
  <c r="F1570" i="16" s="1"/>
  <c r="K1569" i="16" a="1"/>
  <c r="K1569" i="16" s="1"/>
  <c r="G1569" i="16"/>
  <c r="F1569" i="16" a="1"/>
  <c r="F1569" i="16" s="1"/>
  <c r="K1568" i="16" a="1"/>
  <c r="K1568" i="16" s="1"/>
  <c r="G1568" i="16"/>
  <c r="F1568" i="16" a="1"/>
  <c r="F1568" i="16" s="1"/>
  <c r="K1567" i="16" a="1"/>
  <c r="K1567" i="16" s="1"/>
  <c r="G1567" i="16"/>
  <c r="F1567" i="16" a="1"/>
  <c r="F1567" i="16" s="1"/>
  <c r="K1566" i="16" a="1"/>
  <c r="K1566" i="16" s="1"/>
  <c r="G1566" i="16"/>
  <c r="F1566" i="16" a="1"/>
  <c r="F1566" i="16" s="1"/>
  <c r="K1565" i="16" a="1"/>
  <c r="K1565" i="16" s="1"/>
  <c r="G1565" i="16"/>
  <c r="F1565" i="16" a="1"/>
  <c r="F1565" i="16" s="1"/>
  <c r="K1564" i="16" a="1"/>
  <c r="K1564" i="16" s="1"/>
  <c r="G1564" i="16"/>
  <c r="F1564" i="16" a="1"/>
  <c r="F1564" i="16" s="1"/>
  <c r="K1563" i="16" a="1"/>
  <c r="K1563" i="16" s="1"/>
  <c r="G1563" i="16"/>
  <c r="F1563" i="16" a="1"/>
  <c r="F1563" i="16" s="1"/>
  <c r="K1562" i="16" a="1"/>
  <c r="K1562" i="16" s="1"/>
  <c r="G1562" i="16"/>
  <c r="F1562" i="16" a="1"/>
  <c r="F1562" i="16" s="1"/>
  <c r="K1561" i="16" a="1"/>
  <c r="K1561" i="16" s="1"/>
  <c r="G1561" i="16"/>
  <c r="F1561" i="16" a="1"/>
  <c r="F1561" i="16" s="1"/>
  <c r="K1560" i="16" a="1"/>
  <c r="K1560" i="16" s="1"/>
  <c r="G1560" i="16"/>
  <c r="F1560" i="16" a="1"/>
  <c r="F1560" i="16" s="1"/>
  <c r="K1559" i="16" a="1"/>
  <c r="K1559" i="16" s="1"/>
  <c r="G1559" i="16"/>
  <c r="F1559" i="16" a="1"/>
  <c r="F1559" i="16" s="1"/>
  <c r="K1558" i="16" a="1"/>
  <c r="K1558" i="16" s="1"/>
  <c r="G1558" i="16"/>
  <c r="F1558" i="16" a="1"/>
  <c r="F1558" i="16" s="1"/>
  <c r="K1557" i="16" a="1"/>
  <c r="K1557" i="16" s="1"/>
  <c r="G1557" i="16"/>
  <c r="F1557" i="16" a="1"/>
  <c r="F1557" i="16" s="1"/>
  <c r="K1556" i="16" a="1"/>
  <c r="K1556" i="16" s="1"/>
  <c r="G1556" i="16"/>
  <c r="F1556" i="16" a="1"/>
  <c r="F1556" i="16" s="1"/>
  <c r="K1555" i="16" a="1"/>
  <c r="K1555" i="16" s="1"/>
  <c r="G1555" i="16"/>
  <c r="F1555" i="16" a="1"/>
  <c r="F1555" i="16" s="1"/>
  <c r="K1554" i="16" a="1"/>
  <c r="K1554" i="16" s="1"/>
  <c r="G1554" i="16"/>
  <c r="F1554" i="16" a="1"/>
  <c r="F1554" i="16" s="1"/>
  <c r="K1553" i="16" a="1"/>
  <c r="K1553" i="16" s="1"/>
  <c r="G1553" i="16"/>
  <c r="F1553" i="16" a="1"/>
  <c r="F1553" i="16" s="1"/>
  <c r="K1552" i="16" a="1"/>
  <c r="K1552" i="16" s="1"/>
  <c r="G1552" i="16"/>
  <c r="F1552" i="16" a="1"/>
  <c r="F1552" i="16" s="1"/>
  <c r="K1551" i="16" a="1"/>
  <c r="K1551" i="16" s="1"/>
  <c r="G1551" i="16"/>
  <c r="F1551" i="16" a="1"/>
  <c r="F1551" i="16" s="1"/>
  <c r="K1550" i="16" a="1"/>
  <c r="K1550" i="16" s="1"/>
  <c r="G1550" i="16"/>
  <c r="F1550" i="16" a="1"/>
  <c r="F1550" i="16" s="1"/>
  <c r="K1549" i="16" a="1"/>
  <c r="K1549" i="16" s="1"/>
  <c r="G1549" i="16"/>
  <c r="F1549" i="16" a="1"/>
  <c r="F1549" i="16" s="1"/>
  <c r="K1548" i="16" a="1"/>
  <c r="K1548" i="16" s="1"/>
  <c r="G1548" i="16"/>
  <c r="F1548" i="16" a="1"/>
  <c r="F1548" i="16" s="1"/>
  <c r="K1547" i="16" a="1"/>
  <c r="K1547" i="16" s="1"/>
  <c r="G1547" i="16"/>
  <c r="F1547" i="16" a="1"/>
  <c r="F1547" i="16" s="1"/>
  <c r="K1546" i="16" a="1"/>
  <c r="K1546" i="16" s="1"/>
  <c r="G1546" i="16"/>
  <c r="F1546" i="16" a="1"/>
  <c r="F1546" i="16" s="1"/>
  <c r="K1545" i="16" a="1"/>
  <c r="K1545" i="16" s="1"/>
  <c r="G1545" i="16"/>
  <c r="F1545" i="16" a="1"/>
  <c r="F1545" i="16" s="1"/>
  <c r="K1544" i="16" a="1"/>
  <c r="K1544" i="16" s="1"/>
  <c r="G1544" i="16"/>
  <c r="F1544" i="16" a="1"/>
  <c r="F1544" i="16" s="1"/>
  <c r="K1543" i="16" a="1"/>
  <c r="K1543" i="16" s="1"/>
  <c r="G1543" i="16"/>
  <c r="F1543" i="16" a="1"/>
  <c r="F1543" i="16" s="1"/>
  <c r="K1542" i="16" a="1"/>
  <c r="K1542" i="16" s="1"/>
  <c r="G1542" i="16"/>
  <c r="F1542" i="16" a="1"/>
  <c r="F1542" i="16" s="1"/>
  <c r="K1541" i="16" a="1"/>
  <c r="K1541" i="16" s="1"/>
  <c r="G1541" i="16"/>
  <c r="F1541" i="16" a="1"/>
  <c r="F1541" i="16" s="1"/>
  <c r="K1540" i="16" a="1"/>
  <c r="K1540" i="16" s="1"/>
  <c r="G1540" i="16"/>
  <c r="F1540" i="16" a="1"/>
  <c r="F1540" i="16" s="1"/>
  <c r="K1539" i="16" a="1"/>
  <c r="K1539" i="16" s="1"/>
  <c r="G1539" i="16"/>
  <c r="F1539" i="16" a="1"/>
  <c r="F1539" i="16" s="1"/>
  <c r="K1538" i="16" a="1"/>
  <c r="K1538" i="16" s="1"/>
  <c r="G1538" i="16"/>
  <c r="F1538" i="16" a="1"/>
  <c r="F1538" i="16" s="1"/>
  <c r="K1537" i="16" a="1"/>
  <c r="K1537" i="16" s="1"/>
  <c r="G1537" i="16"/>
  <c r="F1537" i="16" a="1"/>
  <c r="F1537" i="16" s="1"/>
  <c r="K1536" i="16" a="1"/>
  <c r="K1536" i="16" s="1"/>
  <c r="G1536" i="16"/>
  <c r="F1536" i="16" a="1"/>
  <c r="F1536" i="16" s="1"/>
  <c r="K1535" i="16" a="1"/>
  <c r="K1535" i="16" s="1"/>
  <c r="G1535" i="16"/>
  <c r="F1535" i="16" a="1"/>
  <c r="F1535" i="16" s="1"/>
  <c r="K1534" i="16" a="1"/>
  <c r="K1534" i="16" s="1"/>
  <c r="G1534" i="16"/>
  <c r="F1534" i="16" a="1"/>
  <c r="F1534" i="16" s="1"/>
  <c r="K1533" i="16" a="1"/>
  <c r="K1533" i="16" s="1"/>
  <c r="G1533" i="16"/>
  <c r="F1533" i="16" a="1"/>
  <c r="F1533" i="16" s="1"/>
  <c r="K1532" i="16" a="1"/>
  <c r="K1532" i="16" s="1"/>
  <c r="G1532" i="16"/>
  <c r="F1532" i="16" a="1"/>
  <c r="F1532" i="16" s="1"/>
  <c r="K1531" i="16" a="1"/>
  <c r="K1531" i="16" s="1"/>
  <c r="G1531" i="16"/>
  <c r="F1531" i="16" a="1"/>
  <c r="F1531" i="16" s="1"/>
  <c r="K1530" i="16" a="1"/>
  <c r="K1530" i="16" s="1"/>
  <c r="G1530" i="16"/>
  <c r="F1530" i="16" a="1"/>
  <c r="F1530" i="16" s="1"/>
  <c r="K1529" i="16" a="1"/>
  <c r="K1529" i="16" s="1"/>
  <c r="G1529" i="16"/>
  <c r="F1529" i="16" a="1"/>
  <c r="F1529" i="16" s="1"/>
  <c r="K1528" i="16" a="1"/>
  <c r="K1528" i="16" s="1"/>
  <c r="G1528" i="16"/>
  <c r="F1528" i="16" a="1"/>
  <c r="F1528" i="16" s="1"/>
  <c r="K1527" i="16" a="1"/>
  <c r="K1527" i="16" s="1"/>
  <c r="G1527" i="16"/>
  <c r="F1527" i="16" a="1"/>
  <c r="F1527" i="16" s="1"/>
  <c r="K1526" i="16" a="1"/>
  <c r="K1526" i="16" s="1"/>
  <c r="G1526" i="16"/>
  <c r="F1526" i="16" a="1"/>
  <c r="F1526" i="16" s="1"/>
  <c r="K1525" i="16" a="1"/>
  <c r="K1525" i="16" s="1"/>
  <c r="G1525" i="16"/>
  <c r="F1525" i="16" a="1"/>
  <c r="F1525" i="16" s="1"/>
  <c r="K1524" i="16" a="1"/>
  <c r="K1524" i="16" s="1"/>
  <c r="G1524" i="16"/>
  <c r="F1524" i="16" a="1"/>
  <c r="F1524" i="16" s="1"/>
  <c r="M1524" i="16" s="1" a="1"/>
  <c r="M1524" i="16" s="1"/>
  <c r="K1523" i="16" a="1"/>
  <c r="K1523" i="16" s="1"/>
  <c r="G1523" i="16"/>
  <c r="F1523" i="16" a="1"/>
  <c r="F1523" i="16" s="1"/>
  <c r="K1522" i="16" a="1"/>
  <c r="K1522" i="16" s="1"/>
  <c r="G1522" i="16"/>
  <c r="F1522" i="16" a="1"/>
  <c r="F1522" i="16" s="1"/>
  <c r="K1521" i="16" a="1"/>
  <c r="K1521" i="16" s="1"/>
  <c r="G1521" i="16"/>
  <c r="F1521" i="16" a="1"/>
  <c r="F1521" i="16" s="1"/>
  <c r="K1520" i="16" a="1"/>
  <c r="K1520" i="16" s="1"/>
  <c r="G1520" i="16"/>
  <c r="F1520" i="16" a="1"/>
  <c r="F1520" i="16" s="1"/>
  <c r="K1519" i="16" a="1"/>
  <c r="K1519" i="16" s="1"/>
  <c r="G1519" i="16"/>
  <c r="F1519" i="16" a="1"/>
  <c r="F1519" i="16" s="1"/>
  <c r="K1518" i="16" a="1"/>
  <c r="K1518" i="16" s="1"/>
  <c r="G1518" i="16"/>
  <c r="F1518" i="16" a="1"/>
  <c r="F1518" i="16" s="1"/>
  <c r="K1517" i="16" a="1"/>
  <c r="K1517" i="16" s="1"/>
  <c r="G1517" i="16"/>
  <c r="F1517" i="16" a="1"/>
  <c r="F1517" i="16" s="1"/>
  <c r="K1516" i="16" a="1"/>
  <c r="K1516" i="16" s="1"/>
  <c r="G1516" i="16"/>
  <c r="F1516" i="16" a="1"/>
  <c r="F1516" i="16" s="1"/>
  <c r="K1515" i="16" a="1"/>
  <c r="K1515" i="16" s="1"/>
  <c r="G1515" i="16"/>
  <c r="F1515" i="16" a="1"/>
  <c r="F1515" i="16" s="1"/>
  <c r="K1514" i="16" a="1"/>
  <c r="K1514" i="16" s="1"/>
  <c r="G1514" i="16"/>
  <c r="F1514" i="16" a="1"/>
  <c r="F1514" i="16" s="1"/>
  <c r="K1513" i="16" a="1"/>
  <c r="K1513" i="16" s="1"/>
  <c r="G1513" i="16"/>
  <c r="F1513" i="16" a="1"/>
  <c r="F1513" i="16" s="1"/>
  <c r="K1512" i="16" a="1"/>
  <c r="K1512" i="16" s="1"/>
  <c r="G1512" i="16"/>
  <c r="F1512" i="16" a="1"/>
  <c r="F1512" i="16" s="1"/>
  <c r="K1511" i="16" a="1"/>
  <c r="K1511" i="16" s="1"/>
  <c r="G1511" i="16"/>
  <c r="F1511" i="16" a="1"/>
  <c r="F1511" i="16" s="1"/>
  <c r="K1510" i="16" a="1"/>
  <c r="K1510" i="16" s="1"/>
  <c r="G1510" i="16"/>
  <c r="F1510" i="16" a="1"/>
  <c r="F1510" i="16" s="1"/>
  <c r="K1509" i="16" a="1"/>
  <c r="K1509" i="16" s="1"/>
  <c r="G1509" i="16"/>
  <c r="F1509" i="16" a="1"/>
  <c r="F1509" i="16" s="1"/>
  <c r="K1508" i="16" a="1"/>
  <c r="K1508" i="16" s="1"/>
  <c r="G1508" i="16"/>
  <c r="F1508" i="16" a="1"/>
  <c r="F1508" i="16" s="1"/>
  <c r="K1507" i="16" a="1"/>
  <c r="K1507" i="16" s="1"/>
  <c r="G1507" i="16"/>
  <c r="F1507" i="16" a="1"/>
  <c r="F1507" i="16" s="1"/>
  <c r="K1506" i="16" a="1"/>
  <c r="K1506" i="16" s="1"/>
  <c r="G1506" i="16"/>
  <c r="F1506" i="16" a="1"/>
  <c r="F1506" i="16" s="1"/>
  <c r="K1505" i="16" a="1"/>
  <c r="K1505" i="16" s="1"/>
  <c r="G1505" i="16"/>
  <c r="F1505" i="16" a="1"/>
  <c r="F1505" i="16" s="1"/>
  <c r="K1504" i="16" a="1"/>
  <c r="K1504" i="16" s="1"/>
  <c r="G1504" i="16"/>
  <c r="F1504" i="16" a="1"/>
  <c r="F1504" i="16" s="1"/>
  <c r="K1503" i="16" a="1"/>
  <c r="K1503" i="16" s="1"/>
  <c r="G1503" i="16"/>
  <c r="F1503" i="16" a="1"/>
  <c r="F1503" i="16" s="1"/>
  <c r="K1502" i="16" a="1"/>
  <c r="K1502" i="16" s="1"/>
  <c r="G1502" i="16"/>
  <c r="F1502" i="16" a="1"/>
  <c r="F1502" i="16" s="1"/>
  <c r="K1501" i="16" a="1"/>
  <c r="K1501" i="16" s="1"/>
  <c r="G1501" i="16"/>
  <c r="F1501" i="16" a="1"/>
  <c r="F1501" i="16" s="1"/>
  <c r="K1500" i="16" a="1"/>
  <c r="K1500" i="16" s="1"/>
  <c r="G1500" i="16"/>
  <c r="F1500" i="16" a="1"/>
  <c r="F1500" i="16" s="1"/>
  <c r="K1499" i="16" a="1"/>
  <c r="K1499" i="16" s="1"/>
  <c r="G1499" i="16"/>
  <c r="F1499" i="16" a="1"/>
  <c r="F1499" i="16" s="1"/>
  <c r="K1498" i="16" a="1"/>
  <c r="K1498" i="16" s="1"/>
  <c r="G1498" i="16"/>
  <c r="F1498" i="16" a="1"/>
  <c r="F1498" i="16" s="1"/>
  <c r="K1497" i="16" a="1"/>
  <c r="K1497" i="16" s="1"/>
  <c r="G1497" i="16"/>
  <c r="F1497" i="16" a="1"/>
  <c r="F1497" i="16" s="1"/>
  <c r="K1496" i="16" a="1"/>
  <c r="K1496" i="16" s="1"/>
  <c r="G1496" i="16"/>
  <c r="F1496" i="16" a="1"/>
  <c r="F1496" i="16" s="1"/>
  <c r="K1495" i="16" a="1"/>
  <c r="K1495" i="16" s="1"/>
  <c r="G1495" i="16"/>
  <c r="F1495" i="16" a="1"/>
  <c r="F1495" i="16" s="1"/>
  <c r="K1494" i="16" a="1"/>
  <c r="K1494" i="16" s="1"/>
  <c r="G1494" i="16"/>
  <c r="F1494" i="16" a="1"/>
  <c r="F1494" i="16" s="1"/>
  <c r="K1493" i="16" a="1"/>
  <c r="K1493" i="16" s="1"/>
  <c r="G1493" i="16"/>
  <c r="F1493" i="16" a="1"/>
  <c r="F1493" i="16" s="1"/>
  <c r="K1492" i="16" a="1"/>
  <c r="K1492" i="16" s="1"/>
  <c r="G1492" i="16"/>
  <c r="F1492" i="16" a="1"/>
  <c r="F1492" i="16" s="1"/>
  <c r="K1491" i="16" a="1"/>
  <c r="K1491" i="16" s="1"/>
  <c r="G1491" i="16"/>
  <c r="F1491" i="16" a="1"/>
  <c r="F1491" i="16" s="1"/>
  <c r="K1490" i="16" a="1"/>
  <c r="K1490" i="16" s="1"/>
  <c r="G1490" i="16"/>
  <c r="F1490" i="16" a="1"/>
  <c r="F1490" i="16" s="1"/>
  <c r="K1489" i="16" a="1"/>
  <c r="K1489" i="16" s="1"/>
  <c r="G1489" i="16"/>
  <c r="F1489" i="16" a="1"/>
  <c r="F1489" i="16" s="1"/>
  <c r="K1488" i="16" a="1"/>
  <c r="K1488" i="16" s="1"/>
  <c r="G1488" i="16"/>
  <c r="F1488" i="16" a="1"/>
  <c r="F1488" i="16" s="1"/>
  <c r="K1487" i="16" a="1"/>
  <c r="K1487" i="16" s="1"/>
  <c r="G1487" i="16"/>
  <c r="F1487" i="16" a="1"/>
  <c r="F1487" i="16" s="1"/>
  <c r="K1486" i="16" a="1"/>
  <c r="K1486" i="16" s="1"/>
  <c r="G1486" i="16"/>
  <c r="F1486" i="16" a="1"/>
  <c r="F1486" i="16" s="1"/>
  <c r="K1485" i="16" a="1"/>
  <c r="K1485" i="16" s="1"/>
  <c r="G1485" i="16"/>
  <c r="F1485" i="16" a="1"/>
  <c r="F1485" i="16" s="1"/>
  <c r="K1484" i="16" a="1"/>
  <c r="K1484" i="16" s="1"/>
  <c r="G1484" i="16"/>
  <c r="F1484" i="16" a="1"/>
  <c r="F1484" i="16" s="1"/>
  <c r="K1483" i="16" a="1"/>
  <c r="K1483" i="16" s="1"/>
  <c r="G1483" i="16"/>
  <c r="F1483" i="16" a="1"/>
  <c r="F1483" i="16" s="1"/>
  <c r="K1482" i="16" a="1"/>
  <c r="K1482" i="16" s="1"/>
  <c r="G1482" i="16"/>
  <c r="F1482" i="16" a="1"/>
  <c r="F1482" i="16" s="1"/>
  <c r="K1481" i="16" a="1"/>
  <c r="K1481" i="16" s="1"/>
  <c r="G1481" i="16"/>
  <c r="F1481" i="16" a="1"/>
  <c r="F1481" i="16" s="1"/>
  <c r="K1480" i="16" a="1"/>
  <c r="K1480" i="16" s="1"/>
  <c r="G1480" i="16"/>
  <c r="F1480" i="16" a="1"/>
  <c r="F1480" i="16" s="1"/>
  <c r="K1479" i="16" a="1"/>
  <c r="K1479" i="16" s="1"/>
  <c r="G1479" i="16"/>
  <c r="F1479" i="16" a="1"/>
  <c r="F1479" i="16" s="1"/>
  <c r="K1478" i="16" a="1"/>
  <c r="K1478" i="16" s="1"/>
  <c r="G1478" i="16"/>
  <c r="F1478" i="16" a="1"/>
  <c r="F1478" i="16" s="1"/>
  <c r="K1477" i="16" a="1"/>
  <c r="K1477" i="16" s="1"/>
  <c r="G1477" i="16"/>
  <c r="F1477" i="16" a="1"/>
  <c r="F1477" i="16" s="1"/>
  <c r="K1476" i="16" a="1"/>
  <c r="K1476" i="16" s="1"/>
  <c r="G1476" i="16"/>
  <c r="F1476" i="16" a="1"/>
  <c r="F1476" i="16" s="1"/>
  <c r="K1475" i="16" a="1"/>
  <c r="K1475" i="16" s="1"/>
  <c r="G1475" i="16"/>
  <c r="F1475" i="16" a="1"/>
  <c r="F1475" i="16" s="1"/>
  <c r="K1474" i="16" a="1"/>
  <c r="K1474" i="16" s="1"/>
  <c r="G1474" i="16"/>
  <c r="F1474" i="16" a="1"/>
  <c r="F1474" i="16" s="1"/>
  <c r="K1473" i="16" a="1"/>
  <c r="K1473" i="16" s="1"/>
  <c r="G1473" i="16"/>
  <c r="F1473" i="16" a="1"/>
  <c r="F1473" i="16" s="1"/>
  <c r="K1472" i="16" a="1"/>
  <c r="K1472" i="16" s="1"/>
  <c r="G1472" i="16"/>
  <c r="F1472" i="16" a="1"/>
  <c r="F1472" i="16" s="1"/>
  <c r="K1471" i="16" a="1"/>
  <c r="K1471" i="16" s="1"/>
  <c r="G1471" i="16"/>
  <c r="F1471" i="16" a="1"/>
  <c r="F1471" i="16" s="1"/>
  <c r="K1470" i="16" a="1"/>
  <c r="K1470" i="16" s="1"/>
  <c r="G1470" i="16"/>
  <c r="F1470" i="16" a="1"/>
  <c r="F1470" i="16" s="1"/>
  <c r="K1469" i="16" a="1"/>
  <c r="K1469" i="16" s="1"/>
  <c r="G1469" i="16"/>
  <c r="F1469" i="16" a="1"/>
  <c r="F1469" i="16" s="1"/>
  <c r="K1468" i="16" a="1"/>
  <c r="K1468" i="16" s="1"/>
  <c r="G1468" i="16"/>
  <c r="F1468" i="16" a="1"/>
  <c r="F1468" i="16" s="1"/>
  <c r="K1467" i="16" a="1"/>
  <c r="K1467" i="16" s="1"/>
  <c r="G1467" i="16"/>
  <c r="F1467" i="16" a="1"/>
  <c r="F1467" i="16" s="1"/>
  <c r="K1466" i="16" a="1"/>
  <c r="K1466" i="16" s="1"/>
  <c r="G1466" i="16"/>
  <c r="F1466" i="16" a="1"/>
  <c r="F1466" i="16" s="1"/>
  <c r="K1465" i="16" a="1"/>
  <c r="K1465" i="16" s="1"/>
  <c r="G1465" i="16"/>
  <c r="F1465" i="16" a="1"/>
  <c r="F1465" i="16" s="1"/>
  <c r="K1464" i="16" a="1"/>
  <c r="K1464" i="16" s="1"/>
  <c r="G1464" i="16"/>
  <c r="F1464" i="16" a="1"/>
  <c r="F1464" i="16" s="1"/>
  <c r="K1463" i="16" a="1"/>
  <c r="K1463" i="16" s="1"/>
  <c r="G1463" i="16"/>
  <c r="F1463" i="16" a="1"/>
  <c r="F1463" i="16" s="1"/>
  <c r="K1462" i="16" a="1"/>
  <c r="K1462" i="16" s="1"/>
  <c r="G1462" i="16"/>
  <c r="F1462" i="16" a="1"/>
  <c r="F1462" i="16" s="1"/>
  <c r="K1461" i="16" a="1"/>
  <c r="K1461" i="16" s="1"/>
  <c r="G1461" i="16"/>
  <c r="F1461" i="16" a="1"/>
  <c r="F1461" i="16" s="1"/>
  <c r="K1460" i="16" a="1"/>
  <c r="K1460" i="16" s="1"/>
  <c r="G1460" i="16"/>
  <c r="F1460" i="16" a="1"/>
  <c r="F1460" i="16" s="1"/>
  <c r="K1459" i="16" a="1"/>
  <c r="K1459" i="16" s="1"/>
  <c r="G1459" i="16"/>
  <c r="F1459" i="16" a="1"/>
  <c r="F1459" i="16" s="1"/>
  <c r="K1458" i="16" a="1"/>
  <c r="K1458" i="16" s="1"/>
  <c r="G1458" i="16"/>
  <c r="F1458" i="16" a="1"/>
  <c r="F1458" i="16" s="1"/>
  <c r="K1457" i="16" a="1"/>
  <c r="K1457" i="16" s="1"/>
  <c r="G1457" i="16"/>
  <c r="F1457" i="16" a="1"/>
  <c r="F1457" i="16" s="1"/>
  <c r="K1456" i="16" a="1"/>
  <c r="K1456" i="16" s="1"/>
  <c r="G1456" i="16"/>
  <c r="F1456" i="16" a="1"/>
  <c r="F1456" i="16" s="1"/>
  <c r="K1455" i="16" a="1"/>
  <c r="K1455" i="16" s="1"/>
  <c r="G1455" i="16"/>
  <c r="F1455" i="16" a="1"/>
  <c r="F1455" i="16" s="1"/>
  <c r="K1454" i="16" a="1"/>
  <c r="K1454" i="16" s="1"/>
  <c r="G1454" i="16"/>
  <c r="F1454" i="16" a="1"/>
  <c r="F1454" i="16" s="1"/>
  <c r="K1453" i="16" a="1"/>
  <c r="K1453" i="16" s="1"/>
  <c r="G1453" i="16"/>
  <c r="F1453" i="16" a="1"/>
  <c r="F1453" i="16" s="1"/>
  <c r="K1452" i="16" a="1"/>
  <c r="K1452" i="16" s="1"/>
  <c r="G1452" i="16"/>
  <c r="F1452" i="16" a="1"/>
  <c r="F1452" i="16" s="1"/>
  <c r="K1451" i="16" a="1"/>
  <c r="K1451" i="16" s="1"/>
  <c r="G1451" i="16"/>
  <c r="F1451" i="16" a="1"/>
  <c r="F1451" i="16" s="1"/>
  <c r="K1450" i="16" a="1"/>
  <c r="K1450" i="16" s="1"/>
  <c r="G1450" i="16"/>
  <c r="F1450" i="16" a="1"/>
  <c r="F1450" i="16" s="1"/>
  <c r="K1449" i="16" a="1"/>
  <c r="K1449" i="16" s="1"/>
  <c r="G1449" i="16"/>
  <c r="F1449" i="16" a="1"/>
  <c r="F1449" i="16" s="1"/>
  <c r="K1448" i="16" a="1"/>
  <c r="K1448" i="16" s="1"/>
  <c r="G1448" i="16"/>
  <c r="F1448" i="16" a="1"/>
  <c r="F1448" i="16" s="1"/>
  <c r="K1447" i="16" a="1"/>
  <c r="K1447" i="16" s="1"/>
  <c r="G1447" i="16"/>
  <c r="F1447" i="16" a="1"/>
  <c r="F1447" i="16" s="1"/>
  <c r="K1446" i="16" a="1"/>
  <c r="K1446" i="16" s="1"/>
  <c r="G1446" i="16"/>
  <c r="F1446" i="16" a="1"/>
  <c r="F1446" i="16" s="1"/>
  <c r="K1445" i="16" a="1"/>
  <c r="K1445" i="16" s="1"/>
  <c r="G1445" i="16"/>
  <c r="F1445" i="16" a="1"/>
  <c r="F1445" i="16" s="1"/>
  <c r="K1444" i="16" a="1"/>
  <c r="K1444" i="16" s="1"/>
  <c r="G1444" i="16"/>
  <c r="F1444" i="16" a="1"/>
  <c r="F1444" i="16" s="1"/>
  <c r="K1443" i="16" a="1"/>
  <c r="K1443" i="16" s="1"/>
  <c r="G1443" i="16"/>
  <c r="F1443" i="16" a="1"/>
  <c r="F1443" i="16" s="1"/>
  <c r="K1442" i="16" a="1"/>
  <c r="K1442" i="16" s="1"/>
  <c r="G1442" i="16"/>
  <c r="F1442" i="16" a="1"/>
  <c r="F1442" i="16" s="1"/>
  <c r="K1441" i="16" a="1"/>
  <c r="K1441" i="16" s="1"/>
  <c r="G1441" i="16"/>
  <c r="F1441" i="16" a="1"/>
  <c r="F1441" i="16" s="1"/>
  <c r="K1440" i="16" a="1"/>
  <c r="K1440" i="16" s="1"/>
  <c r="G1440" i="16"/>
  <c r="F1440" i="16" a="1"/>
  <c r="F1440" i="16" s="1"/>
  <c r="K1439" i="16" a="1"/>
  <c r="K1439" i="16" s="1"/>
  <c r="G1439" i="16"/>
  <c r="F1439" i="16" a="1"/>
  <c r="F1439" i="16" s="1"/>
  <c r="K1438" i="16" a="1"/>
  <c r="K1438" i="16" s="1"/>
  <c r="G1438" i="16"/>
  <c r="F1438" i="16" a="1"/>
  <c r="F1438" i="16" s="1"/>
  <c r="K1437" i="16" a="1"/>
  <c r="K1437" i="16" s="1"/>
  <c r="G1437" i="16"/>
  <c r="F1437" i="16" a="1"/>
  <c r="F1437" i="16" s="1"/>
  <c r="K1436" i="16" a="1"/>
  <c r="K1436" i="16" s="1"/>
  <c r="G1436" i="16"/>
  <c r="F1436" i="16" a="1"/>
  <c r="F1436" i="16" s="1"/>
  <c r="K1435" i="16" a="1"/>
  <c r="K1435" i="16" s="1"/>
  <c r="G1435" i="16"/>
  <c r="F1435" i="16" a="1"/>
  <c r="F1435" i="16" s="1"/>
  <c r="K1434" i="16" a="1"/>
  <c r="K1434" i="16" s="1"/>
  <c r="G1434" i="16"/>
  <c r="F1434" i="16" a="1"/>
  <c r="F1434" i="16" s="1"/>
  <c r="K1433" i="16" a="1"/>
  <c r="K1433" i="16" s="1"/>
  <c r="G1433" i="16"/>
  <c r="F1433" i="16" a="1"/>
  <c r="F1433" i="16" s="1"/>
  <c r="K1432" i="16" a="1"/>
  <c r="K1432" i="16" s="1"/>
  <c r="G1432" i="16"/>
  <c r="F1432" i="16" a="1"/>
  <c r="F1432" i="16" s="1"/>
  <c r="K1431" i="16" a="1"/>
  <c r="K1431" i="16" s="1"/>
  <c r="G1431" i="16"/>
  <c r="F1431" i="16" a="1"/>
  <c r="F1431" i="16" s="1"/>
  <c r="K1430" i="16" a="1"/>
  <c r="K1430" i="16" s="1"/>
  <c r="G1430" i="16"/>
  <c r="F1430" i="16" a="1"/>
  <c r="F1430" i="16" s="1"/>
  <c r="K1429" i="16" a="1"/>
  <c r="K1429" i="16" s="1"/>
  <c r="G1429" i="16"/>
  <c r="F1429" i="16" a="1"/>
  <c r="F1429" i="16" s="1"/>
  <c r="K1428" i="16" a="1"/>
  <c r="K1428" i="16" s="1"/>
  <c r="G1428" i="16"/>
  <c r="F1428" i="16" a="1"/>
  <c r="F1428" i="16" s="1"/>
  <c r="K1427" i="16" a="1"/>
  <c r="K1427" i="16" s="1"/>
  <c r="G1427" i="16"/>
  <c r="F1427" i="16" a="1"/>
  <c r="F1427" i="16" s="1"/>
  <c r="K1426" i="16" a="1"/>
  <c r="K1426" i="16" s="1"/>
  <c r="G1426" i="16"/>
  <c r="F1426" i="16" a="1"/>
  <c r="F1426" i="16" s="1"/>
  <c r="K1425" i="16" a="1"/>
  <c r="K1425" i="16" s="1"/>
  <c r="G1425" i="16"/>
  <c r="F1425" i="16" a="1"/>
  <c r="F1425" i="16" s="1"/>
  <c r="K1424" i="16" a="1"/>
  <c r="K1424" i="16" s="1"/>
  <c r="G1424" i="16"/>
  <c r="F1424" i="16" a="1"/>
  <c r="F1424" i="16" s="1"/>
  <c r="K1423" i="16" a="1"/>
  <c r="K1423" i="16" s="1"/>
  <c r="G1423" i="16"/>
  <c r="F1423" i="16" a="1"/>
  <c r="F1423" i="16" s="1"/>
  <c r="K1422" i="16" a="1"/>
  <c r="K1422" i="16" s="1"/>
  <c r="G1422" i="16"/>
  <c r="F1422" i="16" a="1"/>
  <c r="F1422" i="16" s="1"/>
  <c r="K1421" i="16" a="1"/>
  <c r="K1421" i="16" s="1"/>
  <c r="G1421" i="16"/>
  <c r="F1421" i="16" a="1"/>
  <c r="F1421" i="16" s="1"/>
  <c r="K1420" i="16" a="1"/>
  <c r="K1420" i="16" s="1"/>
  <c r="G1420" i="16"/>
  <c r="F1420" i="16" a="1"/>
  <c r="F1420" i="16" s="1"/>
  <c r="K1419" i="16" a="1"/>
  <c r="K1419" i="16" s="1"/>
  <c r="G1419" i="16"/>
  <c r="F1419" i="16" a="1"/>
  <c r="F1419" i="16" s="1"/>
  <c r="K1418" i="16" a="1"/>
  <c r="K1418" i="16" s="1"/>
  <c r="G1418" i="16"/>
  <c r="F1418" i="16" a="1"/>
  <c r="F1418" i="16" s="1"/>
  <c r="K1417" i="16" a="1"/>
  <c r="K1417" i="16" s="1"/>
  <c r="G1417" i="16"/>
  <c r="F1417" i="16" a="1"/>
  <c r="F1417" i="16" s="1"/>
  <c r="K1416" i="16" a="1"/>
  <c r="K1416" i="16" s="1"/>
  <c r="G1416" i="16"/>
  <c r="F1416" i="16" a="1"/>
  <c r="F1416" i="16" s="1"/>
  <c r="K1415" i="16" a="1"/>
  <c r="K1415" i="16" s="1"/>
  <c r="G1415" i="16"/>
  <c r="F1415" i="16" a="1"/>
  <c r="F1415" i="16" s="1"/>
  <c r="K1414" i="16" a="1"/>
  <c r="K1414" i="16" s="1"/>
  <c r="G1414" i="16"/>
  <c r="F1414" i="16" a="1"/>
  <c r="F1414" i="16" s="1"/>
  <c r="K1413" i="16" a="1"/>
  <c r="K1413" i="16" s="1"/>
  <c r="G1413" i="16"/>
  <c r="F1413" i="16" a="1"/>
  <c r="F1413" i="16" s="1"/>
  <c r="K1412" i="16" a="1"/>
  <c r="K1412" i="16" s="1"/>
  <c r="G1412" i="16"/>
  <c r="F1412" i="16" a="1"/>
  <c r="F1412" i="16" s="1"/>
  <c r="K1411" i="16" a="1"/>
  <c r="K1411" i="16" s="1"/>
  <c r="G1411" i="16"/>
  <c r="F1411" i="16" a="1"/>
  <c r="F1411" i="16" s="1"/>
  <c r="K1410" i="16" a="1"/>
  <c r="K1410" i="16" s="1"/>
  <c r="G1410" i="16"/>
  <c r="F1410" i="16" a="1"/>
  <c r="F1410" i="16" s="1"/>
  <c r="K1409" i="16" a="1"/>
  <c r="K1409" i="16" s="1"/>
  <c r="G1409" i="16"/>
  <c r="F1409" i="16" a="1"/>
  <c r="F1409" i="16" s="1"/>
  <c r="K1408" i="16" a="1"/>
  <c r="K1408" i="16" s="1"/>
  <c r="G1408" i="16"/>
  <c r="F1408" i="16" a="1"/>
  <c r="F1408" i="16" s="1"/>
  <c r="K1407" i="16" a="1"/>
  <c r="K1407" i="16" s="1"/>
  <c r="G1407" i="16"/>
  <c r="F1407" i="16" a="1"/>
  <c r="F1407" i="16" s="1"/>
  <c r="K1406" i="16" a="1"/>
  <c r="K1406" i="16" s="1"/>
  <c r="G1406" i="16"/>
  <c r="F1406" i="16" a="1"/>
  <c r="F1406" i="16" s="1"/>
  <c r="K1405" i="16" a="1"/>
  <c r="K1405" i="16" s="1"/>
  <c r="G1405" i="16"/>
  <c r="F1405" i="16" a="1"/>
  <c r="F1405" i="16" s="1"/>
  <c r="K1404" i="16" a="1"/>
  <c r="K1404" i="16" s="1"/>
  <c r="G1404" i="16"/>
  <c r="F1404" i="16" a="1"/>
  <c r="F1404" i="16" s="1"/>
  <c r="K1403" i="16" a="1"/>
  <c r="K1403" i="16" s="1"/>
  <c r="G1403" i="16"/>
  <c r="F1403" i="16" a="1"/>
  <c r="F1403" i="16" s="1"/>
  <c r="K1402" i="16" a="1"/>
  <c r="K1402" i="16" s="1"/>
  <c r="G1402" i="16"/>
  <c r="F1402" i="16" a="1"/>
  <c r="F1402" i="16" s="1"/>
  <c r="K1401" i="16" a="1"/>
  <c r="K1401" i="16" s="1"/>
  <c r="G1401" i="16"/>
  <c r="F1401" i="16" a="1"/>
  <c r="F1401" i="16" s="1"/>
  <c r="K1400" i="16" a="1"/>
  <c r="K1400" i="16" s="1"/>
  <c r="G1400" i="16"/>
  <c r="F1400" i="16" a="1"/>
  <c r="F1400" i="16" s="1"/>
  <c r="K1399" i="16" a="1"/>
  <c r="K1399" i="16" s="1"/>
  <c r="G1399" i="16"/>
  <c r="F1399" i="16" a="1"/>
  <c r="F1399" i="16" s="1"/>
  <c r="K1398" i="16" a="1"/>
  <c r="K1398" i="16" s="1"/>
  <c r="G1398" i="16"/>
  <c r="F1398" i="16" a="1"/>
  <c r="F1398" i="16" s="1"/>
  <c r="K1397" i="16" a="1"/>
  <c r="K1397" i="16" s="1"/>
  <c r="G1397" i="16"/>
  <c r="F1397" i="16" a="1"/>
  <c r="F1397" i="16" s="1"/>
  <c r="K1396" i="16" a="1"/>
  <c r="K1396" i="16" s="1"/>
  <c r="G1396" i="16"/>
  <c r="F1396" i="16" a="1"/>
  <c r="F1396" i="16" s="1"/>
  <c r="K1395" i="16" a="1"/>
  <c r="K1395" i="16" s="1"/>
  <c r="G1395" i="16"/>
  <c r="F1395" i="16" a="1"/>
  <c r="F1395" i="16" s="1"/>
  <c r="K1394" i="16" a="1"/>
  <c r="K1394" i="16" s="1"/>
  <c r="G1394" i="16"/>
  <c r="F1394" i="16" a="1"/>
  <c r="F1394" i="16" s="1"/>
  <c r="K1393" i="16" a="1"/>
  <c r="K1393" i="16" s="1"/>
  <c r="G1393" i="16"/>
  <c r="F1393" i="16" a="1"/>
  <c r="F1393" i="16" s="1"/>
  <c r="K1392" i="16" a="1"/>
  <c r="K1392" i="16" s="1"/>
  <c r="G1392" i="16"/>
  <c r="F1392" i="16" a="1"/>
  <c r="F1392" i="16" s="1"/>
  <c r="K1391" i="16" a="1"/>
  <c r="K1391" i="16" s="1"/>
  <c r="G1391" i="16"/>
  <c r="F1391" i="16" a="1"/>
  <c r="F1391" i="16" s="1"/>
  <c r="K1390" i="16" a="1"/>
  <c r="K1390" i="16" s="1"/>
  <c r="G1390" i="16"/>
  <c r="F1390" i="16" a="1"/>
  <c r="F1390" i="16" s="1"/>
  <c r="K1389" i="16" a="1"/>
  <c r="K1389" i="16" s="1"/>
  <c r="G1389" i="16"/>
  <c r="F1389" i="16" a="1"/>
  <c r="F1389" i="16" s="1"/>
  <c r="K1388" i="16" a="1"/>
  <c r="K1388" i="16" s="1"/>
  <c r="G1388" i="16"/>
  <c r="F1388" i="16" a="1"/>
  <c r="F1388" i="16" s="1"/>
  <c r="K1387" i="16" a="1"/>
  <c r="K1387" i="16" s="1"/>
  <c r="G1387" i="16"/>
  <c r="F1387" i="16" a="1"/>
  <c r="F1387" i="16" s="1"/>
  <c r="K1386" i="16" a="1"/>
  <c r="K1386" i="16" s="1"/>
  <c r="G1386" i="16"/>
  <c r="F1386" i="16" a="1"/>
  <c r="F1386" i="16" s="1"/>
  <c r="K1385" i="16" a="1"/>
  <c r="K1385" i="16" s="1"/>
  <c r="G1385" i="16"/>
  <c r="F1385" i="16" a="1"/>
  <c r="F1385" i="16" s="1"/>
  <c r="K1384" i="16" a="1"/>
  <c r="K1384" i="16" s="1"/>
  <c r="G1384" i="16"/>
  <c r="F1384" i="16" a="1"/>
  <c r="F1384" i="16" s="1"/>
  <c r="K1383" i="16" a="1"/>
  <c r="K1383" i="16" s="1"/>
  <c r="G1383" i="16"/>
  <c r="F1383" i="16" a="1"/>
  <c r="F1383" i="16" s="1"/>
  <c r="K1382" i="16" a="1"/>
  <c r="K1382" i="16" s="1"/>
  <c r="G1382" i="16"/>
  <c r="F1382" i="16" a="1"/>
  <c r="F1382" i="16" s="1"/>
  <c r="K1381" i="16" a="1"/>
  <c r="K1381" i="16" s="1"/>
  <c r="G1381" i="16"/>
  <c r="F1381" i="16" a="1"/>
  <c r="F1381" i="16" s="1"/>
  <c r="K1380" i="16" a="1"/>
  <c r="K1380" i="16" s="1"/>
  <c r="G1380" i="16"/>
  <c r="F1380" i="16" a="1"/>
  <c r="F1380" i="16" s="1"/>
  <c r="K1379" i="16" a="1"/>
  <c r="K1379" i="16" s="1"/>
  <c r="G1379" i="16"/>
  <c r="F1379" i="16" a="1"/>
  <c r="F1379" i="16" s="1"/>
  <c r="K1378" i="16" a="1"/>
  <c r="K1378" i="16" s="1"/>
  <c r="G1378" i="16"/>
  <c r="F1378" i="16" a="1"/>
  <c r="F1378" i="16" s="1"/>
  <c r="K1377" i="16" a="1"/>
  <c r="K1377" i="16" s="1"/>
  <c r="G1377" i="16"/>
  <c r="F1377" i="16" a="1"/>
  <c r="F1377" i="16" s="1"/>
  <c r="K1376" i="16" a="1"/>
  <c r="K1376" i="16" s="1"/>
  <c r="G1376" i="16"/>
  <c r="F1376" i="16" a="1"/>
  <c r="F1376" i="16" s="1"/>
  <c r="K1375" i="16" a="1"/>
  <c r="K1375" i="16" s="1"/>
  <c r="G1375" i="16"/>
  <c r="F1375" i="16" a="1"/>
  <c r="F1375" i="16" s="1"/>
  <c r="K1374" i="16" a="1"/>
  <c r="K1374" i="16" s="1"/>
  <c r="G1374" i="16"/>
  <c r="F1374" i="16" a="1"/>
  <c r="F1374" i="16" s="1"/>
  <c r="K1373" i="16" a="1"/>
  <c r="K1373" i="16" s="1"/>
  <c r="G1373" i="16"/>
  <c r="F1373" i="16" a="1"/>
  <c r="F1373" i="16" s="1"/>
  <c r="K1372" i="16" a="1"/>
  <c r="K1372" i="16" s="1"/>
  <c r="G1372" i="16"/>
  <c r="F1372" i="16" a="1"/>
  <c r="F1372" i="16" s="1"/>
  <c r="K1371" i="16" a="1"/>
  <c r="K1371" i="16" s="1"/>
  <c r="G1371" i="16"/>
  <c r="F1371" i="16" a="1"/>
  <c r="F1371" i="16" s="1"/>
  <c r="K1370" i="16" a="1"/>
  <c r="K1370" i="16" s="1"/>
  <c r="G1370" i="16"/>
  <c r="F1370" i="16" a="1"/>
  <c r="F1370" i="16" s="1"/>
  <c r="K1369" i="16" a="1"/>
  <c r="K1369" i="16" s="1"/>
  <c r="G1369" i="16"/>
  <c r="F1369" i="16" a="1"/>
  <c r="F1369" i="16" s="1"/>
  <c r="K1368" i="16" a="1"/>
  <c r="K1368" i="16" s="1"/>
  <c r="G1368" i="16"/>
  <c r="F1368" i="16" a="1"/>
  <c r="F1368" i="16" s="1"/>
  <c r="K1367" i="16" a="1"/>
  <c r="K1367" i="16" s="1"/>
  <c r="G1367" i="16"/>
  <c r="F1367" i="16" a="1"/>
  <c r="F1367" i="16" s="1"/>
  <c r="K1366" i="16" a="1"/>
  <c r="K1366" i="16" s="1"/>
  <c r="G1366" i="16"/>
  <c r="F1366" i="16" a="1"/>
  <c r="F1366" i="16" s="1"/>
  <c r="K1365" i="16" a="1"/>
  <c r="K1365" i="16" s="1"/>
  <c r="G1365" i="16"/>
  <c r="F1365" i="16" a="1"/>
  <c r="F1365" i="16" s="1"/>
  <c r="K1364" i="16" a="1"/>
  <c r="K1364" i="16" s="1"/>
  <c r="G1364" i="16"/>
  <c r="F1364" i="16" a="1"/>
  <c r="F1364" i="16" s="1"/>
  <c r="K1363" i="16" a="1"/>
  <c r="K1363" i="16" s="1"/>
  <c r="G1363" i="16"/>
  <c r="F1363" i="16" a="1"/>
  <c r="F1363" i="16" s="1"/>
  <c r="K1362" i="16" a="1"/>
  <c r="K1362" i="16" s="1"/>
  <c r="G1362" i="16"/>
  <c r="F1362" i="16" a="1"/>
  <c r="F1362" i="16" s="1"/>
  <c r="K1361" i="16" a="1"/>
  <c r="K1361" i="16" s="1"/>
  <c r="G1361" i="16"/>
  <c r="F1361" i="16" a="1"/>
  <c r="F1361" i="16" s="1"/>
  <c r="K1360" i="16" a="1"/>
  <c r="K1360" i="16" s="1"/>
  <c r="G1360" i="16"/>
  <c r="F1360" i="16" a="1"/>
  <c r="F1360" i="16" s="1"/>
  <c r="K1359" i="16" a="1"/>
  <c r="K1359" i="16" s="1"/>
  <c r="G1359" i="16"/>
  <c r="F1359" i="16" a="1"/>
  <c r="F1359" i="16" s="1"/>
  <c r="K1358" i="16" a="1"/>
  <c r="K1358" i="16" s="1"/>
  <c r="G1358" i="16"/>
  <c r="F1358" i="16" a="1"/>
  <c r="F1358" i="16" s="1"/>
  <c r="K1357" i="16" a="1"/>
  <c r="K1357" i="16" s="1"/>
  <c r="G1357" i="16"/>
  <c r="F1357" i="16" a="1"/>
  <c r="F1357" i="16" s="1"/>
  <c r="K1356" i="16" a="1"/>
  <c r="K1356" i="16" s="1"/>
  <c r="G1356" i="16"/>
  <c r="F1356" i="16" a="1"/>
  <c r="F1356" i="16" s="1"/>
  <c r="K1355" i="16" a="1"/>
  <c r="K1355" i="16" s="1"/>
  <c r="G1355" i="16"/>
  <c r="F1355" i="16" a="1"/>
  <c r="F1355" i="16" s="1"/>
  <c r="K1354" i="16" a="1"/>
  <c r="K1354" i="16" s="1"/>
  <c r="G1354" i="16"/>
  <c r="F1354" i="16" a="1"/>
  <c r="F1354" i="16" s="1"/>
  <c r="K1353" i="16" a="1"/>
  <c r="K1353" i="16" s="1"/>
  <c r="G1353" i="16"/>
  <c r="F1353" i="16" a="1"/>
  <c r="F1353" i="16" s="1"/>
  <c r="K1352" i="16" a="1"/>
  <c r="K1352" i="16" s="1"/>
  <c r="G1352" i="16"/>
  <c r="F1352" i="16" a="1"/>
  <c r="F1352" i="16" s="1"/>
  <c r="K1351" i="16" a="1"/>
  <c r="K1351" i="16" s="1"/>
  <c r="G1351" i="16"/>
  <c r="F1351" i="16" a="1"/>
  <c r="F1351" i="16" s="1"/>
  <c r="K1350" i="16" a="1"/>
  <c r="K1350" i="16" s="1"/>
  <c r="G1350" i="16"/>
  <c r="F1350" i="16" a="1"/>
  <c r="F1350" i="16" s="1"/>
  <c r="K1349" i="16" a="1"/>
  <c r="K1349" i="16" s="1"/>
  <c r="G1349" i="16"/>
  <c r="F1349" i="16" a="1"/>
  <c r="F1349" i="16" s="1"/>
  <c r="K1348" i="16" a="1"/>
  <c r="K1348" i="16" s="1"/>
  <c r="G1348" i="16"/>
  <c r="F1348" i="16" a="1"/>
  <c r="F1348" i="16" s="1"/>
  <c r="K1347" i="16" a="1"/>
  <c r="K1347" i="16" s="1"/>
  <c r="G1347" i="16"/>
  <c r="F1347" i="16" a="1"/>
  <c r="F1347" i="16" s="1"/>
  <c r="K1346" i="16" a="1"/>
  <c r="K1346" i="16" s="1"/>
  <c r="G1346" i="16"/>
  <c r="F1346" i="16" a="1"/>
  <c r="F1346" i="16" s="1"/>
  <c r="K1345" i="16" a="1"/>
  <c r="K1345" i="16" s="1"/>
  <c r="G1345" i="16"/>
  <c r="F1345" i="16" a="1"/>
  <c r="F1345" i="16" s="1"/>
  <c r="K1344" i="16" a="1"/>
  <c r="K1344" i="16" s="1"/>
  <c r="G1344" i="16"/>
  <c r="F1344" i="16" a="1"/>
  <c r="F1344" i="16" s="1"/>
  <c r="K1343" i="16" a="1"/>
  <c r="K1343" i="16" s="1"/>
  <c r="G1343" i="16"/>
  <c r="F1343" i="16" a="1"/>
  <c r="F1343" i="16" s="1"/>
  <c r="K1342" i="16" a="1"/>
  <c r="K1342" i="16" s="1"/>
  <c r="G1342" i="16"/>
  <c r="F1342" i="16" a="1"/>
  <c r="F1342" i="16" s="1"/>
  <c r="K1341" i="16" a="1"/>
  <c r="K1341" i="16" s="1"/>
  <c r="G1341" i="16"/>
  <c r="F1341" i="16" a="1"/>
  <c r="F1341" i="16" s="1"/>
  <c r="K1340" i="16" a="1"/>
  <c r="K1340" i="16" s="1"/>
  <c r="G1340" i="16"/>
  <c r="F1340" i="16" a="1"/>
  <c r="F1340" i="16" s="1"/>
  <c r="K1339" i="16" a="1"/>
  <c r="K1339" i="16" s="1"/>
  <c r="G1339" i="16"/>
  <c r="F1339" i="16" a="1"/>
  <c r="F1339" i="16" s="1"/>
  <c r="K1338" i="16" a="1"/>
  <c r="K1338" i="16" s="1"/>
  <c r="G1338" i="16"/>
  <c r="F1338" i="16" a="1"/>
  <c r="F1338" i="16" s="1"/>
  <c r="K1337" i="16" a="1"/>
  <c r="K1337" i="16" s="1"/>
  <c r="G1337" i="16"/>
  <c r="F1337" i="16" a="1"/>
  <c r="F1337" i="16" s="1"/>
  <c r="K1336" i="16" a="1"/>
  <c r="K1336" i="16" s="1"/>
  <c r="G1336" i="16"/>
  <c r="F1336" i="16" a="1"/>
  <c r="F1336" i="16" s="1"/>
  <c r="K1335" i="16" a="1"/>
  <c r="K1335" i="16" s="1"/>
  <c r="G1335" i="16"/>
  <c r="F1335" i="16" a="1"/>
  <c r="F1335" i="16" s="1"/>
  <c r="K1334" i="16" a="1"/>
  <c r="K1334" i="16" s="1"/>
  <c r="G1334" i="16"/>
  <c r="F1334" i="16" a="1"/>
  <c r="F1334" i="16" s="1"/>
  <c r="K1333" i="16" a="1"/>
  <c r="K1333" i="16" s="1"/>
  <c r="G1333" i="16"/>
  <c r="F1333" i="16" a="1"/>
  <c r="F1333" i="16" s="1"/>
  <c r="K1332" i="16" a="1"/>
  <c r="K1332" i="16" s="1"/>
  <c r="G1332" i="16"/>
  <c r="F1332" i="16" a="1"/>
  <c r="F1332" i="16" s="1"/>
  <c r="K1331" i="16" a="1"/>
  <c r="K1331" i="16" s="1"/>
  <c r="G1331" i="16"/>
  <c r="F1331" i="16" a="1"/>
  <c r="F1331" i="16" s="1"/>
  <c r="K1330" i="16" a="1"/>
  <c r="K1330" i="16" s="1"/>
  <c r="G1330" i="16"/>
  <c r="F1330" i="16" a="1"/>
  <c r="F1330" i="16" s="1"/>
  <c r="K1329" i="16" a="1"/>
  <c r="K1329" i="16" s="1"/>
  <c r="G1329" i="16"/>
  <c r="F1329" i="16" a="1"/>
  <c r="F1329" i="16" s="1"/>
  <c r="K1328" i="16" a="1"/>
  <c r="K1328" i="16" s="1"/>
  <c r="G1328" i="16"/>
  <c r="F1328" i="16" a="1"/>
  <c r="F1328" i="16" s="1"/>
  <c r="K1327" i="16" a="1"/>
  <c r="K1327" i="16" s="1"/>
  <c r="G1327" i="16"/>
  <c r="F1327" i="16" a="1"/>
  <c r="F1327" i="16" s="1"/>
  <c r="K1326" i="16" a="1"/>
  <c r="K1326" i="16" s="1"/>
  <c r="G1326" i="16"/>
  <c r="F1326" i="16" a="1"/>
  <c r="F1326" i="16" s="1"/>
  <c r="K1325" i="16" a="1"/>
  <c r="K1325" i="16" s="1"/>
  <c r="G1325" i="16"/>
  <c r="F1325" i="16" a="1"/>
  <c r="F1325" i="16" s="1"/>
  <c r="K1324" i="16" a="1"/>
  <c r="K1324" i="16" s="1"/>
  <c r="G1324" i="16"/>
  <c r="F1324" i="16" a="1"/>
  <c r="F1324" i="16" s="1"/>
  <c r="K1323" i="16" a="1"/>
  <c r="K1323" i="16" s="1"/>
  <c r="G1323" i="16"/>
  <c r="F1323" i="16" a="1"/>
  <c r="F1323" i="16" s="1"/>
  <c r="K1322" i="16" a="1"/>
  <c r="K1322" i="16" s="1"/>
  <c r="G1322" i="16"/>
  <c r="F1322" i="16" a="1"/>
  <c r="F1322" i="16" s="1"/>
  <c r="K1321" i="16" a="1"/>
  <c r="K1321" i="16" s="1"/>
  <c r="G1321" i="16"/>
  <c r="F1321" i="16" a="1"/>
  <c r="F1321" i="16" s="1"/>
  <c r="K1320" i="16" a="1"/>
  <c r="K1320" i="16" s="1"/>
  <c r="G1320" i="16"/>
  <c r="F1320" i="16" a="1"/>
  <c r="F1320" i="16" s="1"/>
  <c r="K1319" i="16" a="1"/>
  <c r="K1319" i="16" s="1"/>
  <c r="G1319" i="16"/>
  <c r="F1319" i="16" a="1"/>
  <c r="F1319" i="16" s="1"/>
  <c r="K1318" i="16" a="1"/>
  <c r="K1318" i="16" s="1"/>
  <c r="G1318" i="16"/>
  <c r="F1318" i="16" a="1"/>
  <c r="F1318" i="16" s="1"/>
  <c r="K1317" i="16" a="1"/>
  <c r="K1317" i="16" s="1"/>
  <c r="G1317" i="16"/>
  <c r="F1317" i="16" a="1"/>
  <c r="F1317" i="16" s="1"/>
  <c r="K1316" i="16" a="1"/>
  <c r="K1316" i="16" s="1"/>
  <c r="G1316" i="16"/>
  <c r="F1316" i="16" a="1"/>
  <c r="F1316" i="16" s="1"/>
  <c r="M1316" i="16" s="1" a="1"/>
  <c r="M1316" i="16" s="1"/>
  <c r="K1315" i="16" a="1"/>
  <c r="K1315" i="16" s="1"/>
  <c r="G1315" i="16"/>
  <c r="F1315" i="16" a="1"/>
  <c r="F1315" i="16" s="1"/>
  <c r="K1314" i="16" a="1"/>
  <c r="K1314" i="16" s="1"/>
  <c r="G1314" i="16"/>
  <c r="F1314" i="16" a="1"/>
  <c r="F1314" i="16" s="1"/>
  <c r="K1313" i="16" a="1"/>
  <c r="K1313" i="16" s="1"/>
  <c r="G1313" i="16"/>
  <c r="F1313" i="16" a="1"/>
  <c r="F1313" i="16" s="1"/>
  <c r="K1312" i="16" a="1"/>
  <c r="K1312" i="16" s="1"/>
  <c r="G1312" i="16"/>
  <c r="F1312" i="16" a="1"/>
  <c r="F1312" i="16" s="1"/>
  <c r="K1311" i="16" a="1"/>
  <c r="K1311" i="16" s="1"/>
  <c r="G1311" i="16"/>
  <c r="F1311" i="16" a="1"/>
  <c r="F1311" i="16" s="1"/>
  <c r="K1310" i="16" a="1"/>
  <c r="K1310" i="16" s="1"/>
  <c r="G1310" i="16"/>
  <c r="F1310" i="16" a="1"/>
  <c r="F1310" i="16" s="1"/>
  <c r="K1309" i="16" a="1"/>
  <c r="K1309" i="16" s="1"/>
  <c r="G1309" i="16"/>
  <c r="F1309" i="16" a="1"/>
  <c r="F1309" i="16" s="1"/>
  <c r="K1308" i="16" a="1"/>
  <c r="K1308" i="16" s="1"/>
  <c r="G1308" i="16"/>
  <c r="F1308" i="16" a="1"/>
  <c r="F1308" i="16" s="1"/>
  <c r="K1307" i="16" a="1"/>
  <c r="K1307" i="16" s="1"/>
  <c r="G1307" i="16"/>
  <c r="F1307" i="16" a="1"/>
  <c r="F1307" i="16" s="1"/>
  <c r="K1306" i="16" a="1"/>
  <c r="K1306" i="16" s="1"/>
  <c r="G1306" i="16"/>
  <c r="F1306" i="16" a="1"/>
  <c r="F1306" i="16" s="1"/>
  <c r="K1305" i="16" a="1"/>
  <c r="K1305" i="16" s="1"/>
  <c r="G1305" i="16"/>
  <c r="F1305" i="16" a="1"/>
  <c r="F1305" i="16" s="1"/>
  <c r="K1304" i="16" a="1"/>
  <c r="K1304" i="16" s="1"/>
  <c r="G1304" i="16"/>
  <c r="F1304" i="16" a="1"/>
  <c r="F1304" i="16" s="1"/>
  <c r="K1303" i="16" a="1"/>
  <c r="K1303" i="16" s="1"/>
  <c r="G1303" i="16"/>
  <c r="F1303" i="16" a="1"/>
  <c r="F1303" i="16" s="1"/>
  <c r="K1302" i="16" a="1"/>
  <c r="K1302" i="16" s="1"/>
  <c r="G1302" i="16"/>
  <c r="F1302" i="16" a="1"/>
  <c r="F1302" i="16" s="1"/>
  <c r="K1301" i="16" a="1"/>
  <c r="K1301" i="16" s="1"/>
  <c r="G1301" i="16"/>
  <c r="F1301" i="16" a="1"/>
  <c r="F1301" i="16" s="1"/>
  <c r="K1300" i="16" a="1"/>
  <c r="K1300" i="16" s="1"/>
  <c r="G1300" i="16"/>
  <c r="F1300" i="16" a="1"/>
  <c r="F1300" i="16" s="1"/>
  <c r="K1299" i="16" a="1"/>
  <c r="K1299" i="16" s="1"/>
  <c r="G1299" i="16"/>
  <c r="F1299" i="16" a="1"/>
  <c r="F1299" i="16" s="1"/>
  <c r="K1298" i="16" a="1"/>
  <c r="K1298" i="16" s="1"/>
  <c r="G1298" i="16"/>
  <c r="F1298" i="16" a="1"/>
  <c r="F1298" i="16" s="1"/>
  <c r="K1297" i="16" a="1"/>
  <c r="K1297" i="16" s="1"/>
  <c r="G1297" i="16"/>
  <c r="F1297" i="16" a="1"/>
  <c r="F1297" i="16" s="1"/>
  <c r="K1296" i="16" a="1"/>
  <c r="K1296" i="16" s="1"/>
  <c r="G1296" i="16"/>
  <c r="F1296" i="16" a="1"/>
  <c r="F1296" i="16" s="1"/>
  <c r="K1295" i="16" a="1"/>
  <c r="K1295" i="16" s="1"/>
  <c r="G1295" i="16"/>
  <c r="F1295" i="16" a="1"/>
  <c r="F1295" i="16" s="1"/>
  <c r="K1294" i="16" a="1"/>
  <c r="K1294" i="16" s="1"/>
  <c r="G1294" i="16"/>
  <c r="F1294" i="16" a="1"/>
  <c r="F1294" i="16" s="1"/>
  <c r="K1293" i="16" a="1"/>
  <c r="K1293" i="16" s="1"/>
  <c r="G1293" i="16"/>
  <c r="F1293" i="16" a="1"/>
  <c r="F1293" i="16" s="1"/>
  <c r="K1292" i="16" a="1"/>
  <c r="K1292" i="16" s="1"/>
  <c r="G1292" i="16"/>
  <c r="F1292" i="16" a="1"/>
  <c r="F1292" i="16" s="1"/>
  <c r="K1291" i="16" a="1"/>
  <c r="K1291" i="16" s="1"/>
  <c r="G1291" i="16"/>
  <c r="F1291" i="16" a="1"/>
  <c r="F1291" i="16" s="1"/>
  <c r="K1290" i="16" a="1"/>
  <c r="K1290" i="16" s="1"/>
  <c r="G1290" i="16"/>
  <c r="F1290" i="16" a="1"/>
  <c r="F1290" i="16" s="1"/>
  <c r="K1289" i="16" a="1"/>
  <c r="K1289" i="16" s="1"/>
  <c r="G1289" i="16"/>
  <c r="F1289" i="16" a="1"/>
  <c r="F1289" i="16" s="1"/>
  <c r="K1288" i="16" a="1"/>
  <c r="K1288" i="16" s="1"/>
  <c r="G1288" i="16"/>
  <c r="F1288" i="16" a="1"/>
  <c r="F1288" i="16" s="1"/>
  <c r="K1287" i="16" a="1"/>
  <c r="K1287" i="16" s="1"/>
  <c r="G1287" i="16"/>
  <c r="F1287" i="16" a="1"/>
  <c r="F1287" i="16" s="1"/>
  <c r="K1286" i="16" a="1"/>
  <c r="K1286" i="16" s="1"/>
  <c r="G1286" i="16"/>
  <c r="F1286" i="16" a="1"/>
  <c r="F1286" i="16" s="1"/>
  <c r="K1285" i="16" a="1"/>
  <c r="K1285" i="16" s="1"/>
  <c r="G1285" i="16"/>
  <c r="F1285" i="16" a="1"/>
  <c r="F1285" i="16" s="1"/>
  <c r="K1284" i="16" a="1"/>
  <c r="K1284" i="16" s="1"/>
  <c r="G1284" i="16"/>
  <c r="F1284" i="16" a="1"/>
  <c r="F1284" i="16" s="1"/>
  <c r="K1283" i="16" a="1"/>
  <c r="K1283" i="16" s="1"/>
  <c r="G1283" i="16"/>
  <c r="F1283" i="16" a="1"/>
  <c r="F1283" i="16" s="1"/>
  <c r="K1282" i="16" a="1"/>
  <c r="K1282" i="16" s="1"/>
  <c r="G1282" i="16"/>
  <c r="F1282" i="16" a="1"/>
  <c r="F1282" i="16" s="1"/>
  <c r="K1281" i="16" a="1"/>
  <c r="K1281" i="16" s="1"/>
  <c r="G1281" i="16"/>
  <c r="F1281" i="16" a="1"/>
  <c r="F1281" i="16" s="1"/>
  <c r="K1280" i="16" a="1"/>
  <c r="K1280" i="16" s="1"/>
  <c r="G1280" i="16"/>
  <c r="F1280" i="16" a="1"/>
  <c r="F1280" i="16" s="1"/>
  <c r="K1279" i="16" a="1"/>
  <c r="K1279" i="16" s="1"/>
  <c r="G1279" i="16"/>
  <c r="F1279" i="16" a="1"/>
  <c r="F1279" i="16" s="1"/>
  <c r="K1278" i="16" a="1"/>
  <c r="K1278" i="16" s="1"/>
  <c r="G1278" i="16"/>
  <c r="F1278" i="16" a="1"/>
  <c r="F1278" i="16" s="1"/>
  <c r="K1277" i="16" a="1"/>
  <c r="K1277" i="16" s="1"/>
  <c r="G1277" i="16"/>
  <c r="F1277" i="16" a="1"/>
  <c r="F1277" i="16" s="1"/>
  <c r="K1276" i="16" a="1"/>
  <c r="K1276" i="16" s="1"/>
  <c r="G1276" i="16"/>
  <c r="F1276" i="16" a="1"/>
  <c r="F1276" i="16" s="1"/>
  <c r="K1275" i="16" a="1"/>
  <c r="K1275" i="16" s="1"/>
  <c r="G1275" i="16"/>
  <c r="F1275" i="16" a="1"/>
  <c r="F1275" i="16" s="1"/>
  <c r="K1274" i="16" a="1"/>
  <c r="K1274" i="16" s="1"/>
  <c r="G1274" i="16"/>
  <c r="F1274" i="16" a="1"/>
  <c r="F1274" i="16" s="1"/>
  <c r="K1273" i="16" a="1"/>
  <c r="K1273" i="16" s="1"/>
  <c r="G1273" i="16"/>
  <c r="F1273" i="16" a="1"/>
  <c r="F1273" i="16" s="1"/>
  <c r="K1272" i="16" a="1"/>
  <c r="K1272" i="16" s="1"/>
  <c r="G1272" i="16"/>
  <c r="F1272" i="16" a="1"/>
  <c r="F1272" i="16" s="1"/>
  <c r="K1271" i="16" a="1"/>
  <c r="K1271" i="16" s="1"/>
  <c r="G1271" i="16"/>
  <c r="F1271" i="16" a="1"/>
  <c r="F1271" i="16" s="1"/>
  <c r="K1270" i="16" a="1"/>
  <c r="K1270" i="16" s="1"/>
  <c r="G1270" i="16"/>
  <c r="F1270" i="16" a="1"/>
  <c r="F1270" i="16" s="1"/>
  <c r="K1269" i="16" a="1"/>
  <c r="K1269" i="16" s="1"/>
  <c r="G1269" i="16"/>
  <c r="F1269" i="16" a="1"/>
  <c r="F1269" i="16" s="1"/>
  <c r="K1268" i="16" a="1"/>
  <c r="K1268" i="16" s="1"/>
  <c r="G1268" i="16"/>
  <c r="F1268" i="16" a="1"/>
  <c r="F1268" i="16" s="1"/>
  <c r="K1267" i="16" a="1"/>
  <c r="K1267" i="16" s="1"/>
  <c r="G1267" i="16"/>
  <c r="F1267" i="16" a="1"/>
  <c r="F1267" i="16" s="1"/>
  <c r="K1266" i="16" a="1"/>
  <c r="K1266" i="16" s="1"/>
  <c r="G1266" i="16"/>
  <c r="F1266" i="16" a="1"/>
  <c r="F1266" i="16" s="1"/>
  <c r="K1265" i="16" a="1"/>
  <c r="K1265" i="16" s="1"/>
  <c r="G1265" i="16"/>
  <c r="F1265" i="16" a="1"/>
  <c r="F1265" i="16" s="1"/>
  <c r="K1264" i="16" a="1"/>
  <c r="K1264" i="16" s="1"/>
  <c r="G1264" i="16"/>
  <c r="F1264" i="16" a="1"/>
  <c r="F1264" i="16" s="1"/>
  <c r="K1263" i="16" a="1"/>
  <c r="K1263" i="16" s="1"/>
  <c r="G1263" i="16"/>
  <c r="F1263" i="16" a="1"/>
  <c r="F1263" i="16" s="1"/>
  <c r="K1262" i="16" a="1"/>
  <c r="K1262" i="16" s="1"/>
  <c r="G1262" i="16"/>
  <c r="F1262" i="16" a="1"/>
  <c r="F1262" i="16" s="1"/>
  <c r="K1261" i="16" a="1"/>
  <c r="K1261" i="16" s="1"/>
  <c r="G1261" i="16"/>
  <c r="F1261" i="16" a="1"/>
  <c r="F1261" i="16" s="1"/>
  <c r="K1260" i="16" a="1"/>
  <c r="K1260" i="16" s="1"/>
  <c r="G1260" i="16"/>
  <c r="F1260" i="16" a="1"/>
  <c r="F1260" i="16" s="1"/>
  <c r="K1259" i="16" a="1"/>
  <c r="K1259" i="16" s="1"/>
  <c r="G1259" i="16"/>
  <c r="F1259" i="16" a="1"/>
  <c r="F1259" i="16" s="1"/>
  <c r="K1258" i="16" a="1"/>
  <c r="K1258" i="16" s="1"/>
  <c r="G1258" i="16"/>
  <c r="F1258" i="16" a="1"/>
  <c r="F1258" i="16" s="1"/>
  <c r="K1257" i="16" a="1"/>
  <c r="K1257" i="16" s="1"/>
  <c r="G1257" i="16"/>
  <c r="F1257" i="16" a="1"/>
  <c r="F1257" i="16" s="1"/>
  <c r="K1256" i="16" a="1"/>
  <c r="K1256" i="16" s="1"/>
  <c r="G1256" i="16"/>
  <c r="F1256" i="16" a="1"/>
  <c r="F1256" i="16" s="1"/>
  <c r="K1255" i="16" a="1"/>
  <c r="K1255" i="16" s="1"/>
  <c r="G1255" i="16"/>
  <c r="F1255" i="16" a="1"/>
  <c r="F1255" i="16" s="1"/>
  <c r="K1254" i="16" a="1"/>
  <c r="K1254" i="16" s="1"/>
  <c r="G1254" i="16"/>
  <c r="F1254" i="16" a="1"/>
  <c r="F1254" i="16" s="1"/>
  <c r="K1253" i="16" a="1"/>
  <c r="K1253" i="16" s="1"/>
  <c r="G1253" i="16"/>
  <c r="F1253" i="16" a="1"/>
  <c r="F1253" i="16" s="1"/>
  <c r="K1252" i="16" a="1"/>
  <c r="K1252" i="16" s="1"/>
  <c r="G1252" i="16"/>
  <c r="F1252" i="16" a="1"/>
  <c r="F1252" i="16" s="1"/>
  <c r="K1251" i="16" a="1"/>
  <c r="K1251" i="16" s="1"/>
  <c r="G1251" i="16"/>
  <c r="F1251" i="16" a="1"/>
  <c r="F1251" i="16" s="1"/>
  <c r="K1250" i="16" a="1"/>
  <c r="K1250" i="16" s="1"/>
  <c r="G1250" i="16"/>
  <c r="F1250" i="16" a="1"/>
  <c r="F1250" i="16" s="1"/>
  <c r="K1249" i="16" a="1"/>
  <c r="K1249" i="16" s="1"/>
  <c r="G1249" i="16"/>
  <c r="F1249" i="16" a="1"/>
  <c r="F1249" i="16" s="1"/>
  <c r="K1248" i="16" a="1"/>
  <c r="K1248" i="16" s="1"/>
  <c r="G1248" i="16"/>
  <c r="F1248" i="16" a="1"/>
  <c r="F1248" i="16" s="1"/>
  <c r="K1247" i="16" a="1"/>
  <c r="K1247" i="16" s="1"/>
  <c r="G1247" i="16"/>
  <c r="F1247" i="16" a="1"/>
  <c r="F1247" i="16" s="1"/>
  <c r="K1246" i="16" a="1"/>
  <c r="K1246" i="16" s="1"/>
  <c r="G1246" i="16"/>
  <c r="F1246" i="16" a="1"/>
  <c r="F1246" i="16" s="1"/>
  <c r="K1245" i="16" a="1"/>
  <c r="K1245" i="16" s="1"/>
  <c r="G1245" i="16"/>
  <c r="F1245" i="16" a="1"/>
  <c r="F1245" i="16" s="1"/>
  <c r="K1244" i="16" a="1"/>
  <c r="K1244" i="16" s="1"/>
  <c r="G1244" i="16"/>
  <c r="F1244" i="16" a="1"/>
  <c r="F1244" i="16" s="1"/>
  <c r="K1243" i="16" a="1"/>
  <c r="K1243" i="16" s="1"/>
  <c r="G1243" i="16"/>
  <c r="F1243" i="16" a="1"/>
  <c r="F1243" i="16" s="1"/>
  <c r="K1242" i="16" a="1"/>
  <c r="K1242" i="16" s="1"/>
  <c r="G1242" i="16"/>
  <c r="F1242" i="16" a="1"/>
  <c r="F1242" i="16" s="1"/>
  <c r="K1241" i="16" a="1"/>
  <c r="K1241" i="16" s="1"/>
  <c r="G1241" i="16"/>
  <c r="F1241" i="16" a="1"/>
  <c r="F1241" i="16" s="1"/>
  <c r="K1240" i="16" a="1"/>
  <c r="K1240" i="16" s="1"/>
  <c r="G1240" i="16"/>
  <c r="F1240" i="16" a="1"/>
  <c r="F1240" i="16" s="1"/>
  <c r="K1239" i="16" a="1"/>
  <c r="K1239" i="16" s="1"/>
  <c r="G1239" i="16"/>
  <c r="F1239" i="16" a="1"/>
  <c r="F1239" i="16" s="1"/>
  <c r="K1238" i="16" a="1"/>
  <c r="K1238" i="16" s="1"/>
  <c r="G1238" i="16"/>
  <c r="F1238" i="16" a="1"/>
  <c r="F1238" i="16" s="1"/>
  <c r="K1237" i="16" a="1"/>
  <c r="K1237" i="16" s="1"/>
  <c r="G1237" i="16"/>
  <c r="F1237" i="16" a="1"/>
  <c r="F1237" i="16" s="1"/>
  <c r="K1236" i="16" a="1"/>
  <c r="K1236" i="16" s="1"/>
  <c r="G1236" i="16"/>
  <c r="F1236" i="16" a="1"/>
  <c r="F1236" i="16" s="1"/>
  <c r="K1235" i="16" a="1"/>
  <c r="K1235" i="16" s="1"/>
  <c r="G1235" i="16"/>
  <c r="F1235" i="16" a="1"/>
  <c r="F1235" i="16" s="1"/>
  <c r="K1234" i="16" a="1"/>
  <c r="K1234" i="16" s="1"/>
  <c r="G1234" i="16"/>
  <c r="F1234" i="16" a="1"/>
  <c r="F1234" i="16" s="1"/>
  <c r="K1233" i="16" a="1"/>
  <c r="K1233" i="16" s="1"/>
  <c r="G1233" i="16"/>
  <c r="F1233" i="16" a="1"/>
  <c r="F1233" i="16" s="1"/>
  <c r="K1232" i="16" a="1"/>
  <c r="K1232" i="16" s="1"/>
  <c r="G1232" i="16"/>
  <c r="F1232" i="16" a="1"/>
  <c r="F1232" i="16" s="1"/>
  <c r="K1231" i="16" a="1"/>
  <c r="K1231" i="16" s="1"/>
  <c r="G1231" i="16"/>
  <c r="F1231" i="16" a="1"/>
  <c r="F1231" i="16" s="1"/>
  <c r="K1230" i="16" a="1"/>
  <c r="K1230" i="16" s="1"/>
  <c r="G1230" i="16"/>
  <c r="F1230" i="16" a="1"/>
  <c r="F1230" i="16" s="1"/>
  <c r="K1229" i="16" a="1"/>
  <c r="K1229" i="16" s="1"/>
  <c r="G1229" i="16"/>
  <c r="F1229" i="16" a="1"/>
  <c r="F1229" i="16" s="1"/>
  <c r="K1228" i="16" a="1"/>
  <c r="K1228" i="16" s="1"/>
  <c r="G1228" i="16"/>
  <c r="F1228" i="16" a="1"/>
  <c r="F1228" i="16" s="1"/>
  <c r="K1227" i="16" a="1"/>
  <c r="K1227" i="16" s="1"/>
  <c r="G1227" i="16"/>
  <c r="F1227" i="16" a="1"/>
  <c r="F1227" i="16" s="1"/>
  <c r="K1226" i="16" a="1"/>
  <c r="K1226" i="16" s="1"/>
  <c r="G1226" i="16"/>
  <c r="F1226" i="16" a="1"/>
  <c r="F1226" i="16" s="1"/>
  <c r="K1225" i="16" a="1"/>
  <c r="K1225" i="16" s="1"/>
  <c r="G1225" i="16"/>
  <c r="F1225" i="16" a="1"/>
  <c r="F1225" i="16" s="1"/>
  <c r="K1224" i="16" a="1"/>
  <c r="K1224" i="16" s="1"/>
  <c r="G1224" i="16"/>
  <c r="F1224" i="16" a="1"/>
  <c r="F1224" i="16" s="1"/>
  <c r="K1223" i="16" a="1"/>
  <c r="K1223" i="16" s="1"/>
  <c r="G1223" i="16"/>
  <c r="F1223" i="16" a="1"/>
  <c r="F1223" i="16" s="1"/>
  <c r="K1222" i="16" a="1"/>
  <c r="K1222" i="16" s="1"/>
  <c r="G1222" i="16"/>
  <c r="F1222" i="16" a="1"/>
  <c r="F1222" i="16" s="1"/>
  <c r="K1221" i="16" a="1"/>
  <c r="K1221" i="16" s="1"/>
  <c r="G1221" i="16"/>
  <c r="F1221" i="16" a="1"/>
  <c r="F1221" i="16" s="1"/>
  <c r="K1220" i="16" a="1"/>
  <c r="K1220" i="16" s="1"/>
  <c r="G1220" i="16"/>
  <c r="F1220" i="16" a="1"/>
  <c r="F1220" i="16" s="1"/>
  <c r="K1219" i="16" a="1"/>
  <c r="K1219" i="16" s="1"/>
  <c r="G1219" i="16"/>
  <c r="F1219" i="16" a="1"/>
  <c r="F1219" i="16" s="1"/>
  <c r="K1218" i="16" a="1"/>
  <c r="K1218" i="16" s="1"/>
  <c r="G1218" i="16"/>
  <c r="F1218" i="16" a="1"/>
  <c r="F1218" i="16" s="1"/>
  <c r="K1217" i="16" a="1"/>
  <c r="K1217" i="16" s="1"/>
  <c r="G1217" i="16"/>
  <c r="F1217" i="16" a="1"/>
  <c r="F1217" i="16" s="1"/>
  <c r="K1216" i="16" a="1"/>
  <c r="K1216" i="16" s="1"/>
  <c r="G1216" i="16"/>
  <c r="F1216" i="16" a="1"/>
  <c r="F1216" i="16" s="1"/>
  <c r="K1215" i="16" a="1"/>
  <c r="K1215" i="16" s="1"/>
  <c r="G1215" i="16"/>
  <c r="F1215" i="16" a="1"/>
  <c r="F1215" i="16" s="1"/>
  <c r="K1214" i="16" a="1"/>
  <c r="K1214" i="16" s="1"/>
  <c r="G1214" i="16"/>
  <c r="F1214" i="16" a="1"/>
  <c r="F1214" i="16" s="1"/>
  <c r="K1213" i="16" a="1"/>
  <c r="K1213" i="16" s="1"/>
  <c r="G1213" i="16"/>
  <c r="F1213" i="16" a="1"/>
  <c r="F1213" i="16" s="1"/>
  <c r="K1212" i="16" a="1"/>
  <c r="K1212" i="16" s="1"/>
  <c r="G1212" i="16"/>
  <c r="F1212" i="16" a="1"/>
  <c r="F1212" i="16" s="1"/>
  <c r="K1211" i="16" a="1"/>
  <c r="K1211" i="16" s="1"/>
  <c r="G1211" i="16"/>
  <c r="F1211" i="16" a="1"/>
  <c r="F1211" i="16" s="1"/>
  <c r="K1210" i="16" a="1"/>
  <c r="K1210" i="16" s="1"/>
  <c r="G1210" i="16"/>
  <c r="F1210" i="16" a="1"/>
  <c r="F1210" i="16" s="1"/>
  <c r="K1209" i="16" a="1"/>
  <c r="K1209" i="16" s="1"/>
  <c r="G1209" i="16"/>
  <c r="F1209" i="16" a="1"/>
  <c r="F1209" i="16" s="1"/>
  <c r="K1208" i="16" a="1"/>
  <c r="K1208" i="16" s="1"/>
  <c r="G1208" i="16"/>
  <c r="F1208" i="16" a="1"/>
  <c r="F1208" i="16" s="1"/>
  <c r="K1207" i="16" a="1"/>
  <c r="K1207" i="16" s="1"/>
  <c r="G1207" i="16"/>
  <c r="F1207" i="16" a="1"/>
  <c r="F1207" i="16" s="1"/>
  <c r="K1206" i="16" a="1"/>
  <c r="K1206" i="16" s="1"/>
  <c r="G1206" i="16"/>
  <c r="F1206" i="16" a="1"/>
  <c r="F1206" i="16" s="1"/>
  <c r="K1205" i="16" a="1"/>
  <c r="K1205" i="16" s="1"/>
  <c r="G1205" i="16"/>
  <c r="F1205" i="16" a="1"/>
  <c r="F1205" i="16" s="1"/>
  <c r="K1204" i="16" a="1"/>
  <c r="K1204" i="16" s="1"/>
  <c r="G1204" i="16"/>
  <c r="F1204" i="16" a="1"/>
  <c r="F1204" i="16" s="1"/>
  <c r="M1204" i="16" s="1" a="1"/>
  <c r="M1204" i="16" s="1"/>
  <c r="K1203" i="16" a="1"/>
  <c r="K1203" i="16" s="1"/>
  <c r="G1203" i="16"/>
  <c r="F1203" i="16" a="1"/>
  <c r="F1203" i="16" s="1"/>
  <c r="K1202" i="16" a="1"/>
  <c r="K1202" i="16" s="1"/>
  <c r="G1202" i="16"/>
  <c r="F1202" i="16" a="1"/>
  <c r="F1202" i="16" s="1"/>
  <c r="K1201" i="16" a="1"/>
  <c r="K1201" i="16" s="1"/>
  <c r="G1201" i="16"/>
  <c r="F1201" i="16" a="1"/>
  <c r="F1201" i="16" s="1"/>
  <c r="K1200" i="16" a="1"/>
  <c r="K1200" i="16" s="1"/>
  <c r="G1200" i="16"/>
  <c r="F1200" i="16" a="1"/>
  <c r="F1200" i="16" s="1"/>
  <c r="K1199" i="16" a="1"/>
  <c r="K1199" i="16" s="1"/>
  <c r="G1199" i="16"/>
  <c r="F1199" i="16" a="1"/>
  <c r="F1199" i="16" s="1"/>
  <c r="K1198" i="16" a="1"/>
  <c r="K1198" i="16" s="1"/>
  <c r="G1198" i="16"/>
  <c r="F1198" i="16" a="1"/>
  <c r="F1198" i="16" s="1"/>
  <c r="K1197" i="16" a="1"/>
  <c r="K1197" i="16" s="1"/>
  <c r="G1197" i="16"/>
  <c r="F1197" i="16" a="1"/>
  <c r="F1197" i="16" s="1"/>
  <c r="K1196" i="16" a="1"/>
  <c r="K1196" i="16" s="1"/>
  <c r="G1196" i="16"/>
  <c r="F1196" i="16" a="1"/>
  <c r="F1196" i="16" s="1"/>
  <c r="K1195" i="16" a="1"/>
  <c r="K1195" i="16" s="1"/>
  <c r="G1195" i="16"/>
  <c r="F1195" i="16" a="1"/>
  <c r="F1195" i="16" s="1"/>
  <c r="K1194" i="16" a="1"/>
  <c r="K1194" i="16" s="1"/>
  <c r="G1194" i="16"/>
  <c r="F1194" i="16" a="1"/>
  <c r="F1194" i="16" s="1"/>
  <c r="K1193" i="16" a="1"/>
  <c r="K1193" i="16" s="1"/>
  <c r="G1193" i="16"/>
  <c r="F1193" i="16" a="1"/>
  <c r="F1193" i="16" s="1"/>
  <c r="K1192" i="16" a="1"/>
  <c r="K1192" i="16" s="1"/>
  <c r="G1192" i="16"/>
  <c r="F1192" i="16" a="1"/>
  <c r="F1192" i="16" s="1"/>
  <c r="K1191" i="16" a="1"/>
  <c r="K1191" i="16" s="1"/>
  <c r="G1191" i="16"/>
  <c r="F1191" i="16" a="1"/>
  <c r="F1191" i="16" s="1"/>
  <c r="K1190" i="16" a="1"/>
  <c r="K1190" i="16" s="1"/>
  <c r="G1190" i="16"/>
  <c r="F1190" i="16" a="1"/>
  <c r="F1190" i="16" s="1"/>
  <c r="K1189" i="16" a="1"/>
  <c r="K1189" i="16" s="1"/>
  <c r="G1189" i="16"/>
  <c r="F1189" i="16" a="1"/>
  <c r="F1189" i="16" s="1"/>
  <c r="K1188" i="16" a="1"/>
  <c r="K1188" i="16" s="1"/>
  <c r="G1188" i="16"/>
  <c r="F1188" i="16" a="1"/>
  <c r="F1188" i="16" s="1"/>
  <c r="K1187" i="16" a="1"/>
  <c r="K1187" i="16" s="1"/>
  <c r="G1187" i="16"/>
  <c r="F1187" i="16" a="1"/>
  <c r="F1187" i="16" s="1"/>
  <c r="K1186" i="16" a="1"/>
  <c r="K1186" i="16" s="1"/>
  <c r="G1186" i="16"/>
  <c r="F1186" i="16" a="1"/>
  <c r="F1186" i="16" s="1"/>
  <c r="K1185" i="16" a="1"/>
  <c r="K1185" i="16" s="1"/>
  <c r="G1185" i="16"/>
  <c r="F1185" i="16" a="1"/>
  <c r="F1185" i="16" s="1"/>
  <c r="K1184" i="16" a="1"/>
  <c r="K1184" i="16" s="1"/>
  <c r="G1184" i="16"/>
  <c r="F1184" i="16" a="1"/>
  <c r="F1184" i="16" s="1"/>
  <c r="K1183" i="16" a="1"/>
  <c r="K1183" i="16" s="1"/>
  <c r="G1183" i="16"/>
  <c r="F1183" i="16" a="1"/>
  <c r="F1183" i="16" s="1"/>
  <c r="K1182" i="16" a="1"/>
  <c r="K1182" i="16" s="1"/>
  <c r="G1182" i="16"/>
  <c r="F1182" i="16" a="1"/>
  <c r="F1182" i="16" s="1"/>
  <c r="K1181" i="16" a="1"/>
  <c r="K1181" i="16" s="1"/>
  <c r="G1181" i="16"/>
  <c r="F1181" i="16" a="1"/>
  <c r="F1181" i="16" s="1"/>
  <c r="K1180" i="16" a="1"/>
  <c r="K1180" i="16" s="1"/>
  <c r="G1180" i="16"/>
  <c r="F1180" i="16" a="1"/>
  <c r="F1180" i="16" s="1"/>
  <c r="K1179" i="16" a="1"/>
  <c r="K1179" i="16" s="1"/>
  <c r="G1179" i="16"/>
  <c r="F1179" i="16" a="1"/>
  <c r="F1179" i="16" s="1"/>
  <c r="K1178" i="16" a="1"/>
  <c r="K1178" i="16" s="1"/>
  <c r="G1178" i="16"/>
  <c r="F1178" i="16" a="1"/>
  <c r="F1178" i="16" s="1"/>
  <c r="K1177" i="16" a="1"/>
  <c r="K1177" i="16" s="1"/>
  <c r="G1177" i="16"/>
  <c r="F1177" i="16" a="1"/>
  <c r="F1177" i="16" s="1"/>
  <c r="K1176" i="16" a="1"/>
  <c r="K1176" i="16" s="1"/>
  <c r="G1176" i="16"/>
  <c r="F1176" i="16" a="1"/>
  <c r="F1176" i="16" s="1"/>
  <c r="K1175" i="16" a="1"/>
  <c r="K1175" i="16" s="1"/>
  <c r="G1175" i="16"/>
  <c r="F1175" i="16" a="1"/>
  <c r="F1175" i="16" s="1"/>
  <c r="K1174" i="16" a="1"/>
  <c r="K1174" i="16" s="1"/>
  <c r="G1174" i="16"/>
  <c r="F1174" i="16" a="1"/>
  <c r="F1174" i="16" s="1"/>
  <c r="K1173" i="16" a="1"/>
  <c r="K1173" i="16" s="1"/>
  <c r="G1173" i="16"/>
  <c r="F1173" i="16" a="1"/>
  <c r="F1173" i="16" s="1"/>
  <c r="K1172" i="16" a="1"/>
  <c r="K1172" i="16" s="1"/>
  <c r="G1172" i="16"/>
  <c r="F1172" i="16" a="1"/>
  <c r="F1172" i="16" s="1"/>
  <c r="K1171" i="16" a="1"/>
  <c r="K1171" i="16" s="1"/>
  <c r="G1171" i="16"/>
  <c r="F1171" i="16" a="1"/>
  <c r="F1171" i="16" s="1"/>
  <c r="K1170" i="16" a="1"/>
  <c r="K1170" i="16" s="1"/>
  <c r="G1170" i="16"/>
  <c r="F1170" i="16" a="1"/>
  <c r="F1170" i="16" s="1"/>
  <c r="K1169" i="16" a="1"/>
  <c r="K1169" i="16" s="1"/>
  <c r="G1169" i="16"/>
  <c r="F1169" i="16" a="1"/>
  <c r="F1169" i="16" s="1"/>
  <c r="K1168" i="16" a="1"/>
  <c r="K1168" i="16" s="1"/>
  <c r="G1168" i="16"/>
  <c r="F1168" i="16" a="1"/>
  <c r="F1168" i="16" s="1"/>
  <c r="K1167" i="16" a="1"/>
  <c r="K1167" i="16" s="1"/>
  <c r="G1167" i="16"/>
  <c r="F1167" i="16" a="1"/>
  <c r="F1167" i="16" s="1"/>
  <c r="K1166" i="16" a="1"/>
  <c r="K1166" i="16" s="1"/>
  <c r="G1166" i="16"/>
  <c r="F1166" i="16" a="1"/>
  <c r="F1166" i="16" s="1"/>
  <c r="K1165" i="16" a="1"/>
  <c r="K1165" i="16" s="1"/>
  <c r="G1165" i="16"/>
  <c r="F1165" i="16" a="1"/>
  <c r="F1165" i="16" s="1"/>
  <c r="K1164" i="16" a="1"/>
  <c r="K1164" i="16" s="1"/>
  <c r="G1164" i="16"/>
  <c r="F1164" i="16" a="1"/>
  <c r="F1164" i="16" s="1"/>
  <c r="K1163" i="16" a="1"/>
  <c r="K1163" i="16" s="1"/>
  <c r="G1163" i="16"/>
  <c r="F1163" i="16" a="1"/>
  <c r="F1163" i="16" s="1"/>
  <c r="K1162" i="16" a="1"/>
  <c r="K1162" i="16" s="1"/>
  <c r="G1162" i="16"/>
  <c r="F1162" i="16" a="1"/>
  <c r="F1162" i="16" s="1"/>
  <c r="K1161" i="16" a="1"/>
  <c r="K1161" i="16" s="1"/>
  <c r="G1161" i="16"/>
  <c r="F1161" i="16" a="1"/>
  <c r="F1161" i="16" s="1"/>
  <c r="K1160" i="16" a="1"/>
  <c r="K1160" i="16" s="1"/>
  <c r="G1160" i="16"/>
  <c r="F1160" i="16" a="1"/>
  <c r="F1160" i="16" s="1"/>
  <c r="K1159" i="16" a="1"/>
  <c r="K1159" i="16" s="1"/>
  <c r="G1159" i="16"/>
  <c r="F1159" i="16" a="1"/>
  <c r="F1159" i="16" s="1"/>
  <c r="K1158" i="16" a="1"/>
  <c r="K1158" i="16" s="1"/>
  <c r="G1158" i="16"/>
  <c r="F1158" i="16" a="1"/>
  <c r="F1158" i="16" s="1"/>
  <c r="K1157" i="16" a="1"/>
  <c r="K1157" i="16" s="1"/>
  <c r="G1157" i="16"/>
  <c r="F1157" i="16" a="1"/>
  <c r="F1157" i="16" s="1"/>
  <c r="K1156" i="16" a="1"/>
  <c r="K1156" i="16" s="1"/>
  <c r="G1156" i="16"/>
  <c r="F1156" i="16" a="1"/>
  <c r="F1156" i="16" s="1"/>
  <c r="K1155" i="16" a="1"/>
  <c r="K1155" i="16" s="1"/>
  <c r="G1155" i="16"/>
  <c r="F1155" i="16" a="1"/>
  <c r="F1155" i="16" s="1"/>
  <c r="K1154" i="16" a="1"/>
  <c r="K1154" i="16" s="1"/>
  <c r="G1154" i="16"/>
  <c r="F1154" i="16" a="1"/>
  <c r="F1154" i="16" s="1"/>
  <c r="K1153" i="16" a="1"/>
  <c r="K1153" i="16" s="1"/>
  <c r="G1153" i="16"/>
  <c r="F1153" i="16" a="1"/>
  <c r="F1153" i="16" s="1"/>
  <c r="K1152" i="16" a="1"/>
  <c r="K1152" i="16" s="1"/>
  <c r="G1152" i="16"/>
  <c r="F1152" i="16" a="1"/>
  <c r="F1152" i="16" s="1"/>
  <c r="K1151" i="16" a="1"/>
  <c r="K1151" i="16" s="1"/>
  <c r="G1151" i="16"/>
  <c r="F1151" i="16" a="1"/>
  <c r="F1151" i="16" s="1"/>
  <c r="K1150" i="16" a="1"/>
  <c r="K1150" i="16" s="1"/>
  <c r="G1150" i="16"/>
  <c r="F1150" i="16" a="1"/>
  <c r="F1150" i="16" s="1"/>
  <c r="K1149" i="16" a="1"/>
  <c r="K1149" i="16" s="1"/>
  <c r="G1149" i="16"/>
  <c r="F1149" i="16" a="1"/>
  <c r="F1149" i="16" s="1"/>
  <c r="K1148" i="16" a="1"/>
  <c r="K1148" i="16" s="1"/>
  <c r="G1148" i="16"/>
  <c r="F1148" i="16" a="1"/>
  <c r="F1148" i="16" s="1"/>
  <c r="K1147" i="16" a="1"/>
  <c r="K1147" i="16" s="1"/>
  <c r="G1147" i="16"/>
  <c r="F1147" i="16" a="1"/>
  <c r="F1147" i="16" s="1"/>
  <c r="K1146" i="16" a="1"/>
  <c r="K1146" i="16" s="1"/>
  <c r="G1146" i="16"/>
  <c r="F1146" i="16" a="1"/>
  <c r="F1146" i="16" s="1"/>
  <c r="K1145" i="16" a="1"/>
  <c r="K1145" i="16" s="1"/>
  <c r="G1145" i="16"/>
  <c r="F1145" i="16" a="1"/>
  <c r="F1145" i="16" s="1"/>
  <c r="K1144" i="16" a="1"/>
  <c r="K1144" i="16" s="1"/>
  <c r="G1144" i="16"/>
  <c r="F1144" i="16" a="1"/>
  <c r="F1144" i="16" s="1"/>
  <c r="K1143" i="16" a="1"/>
  <c r="K1143" i="16" s="1"/>
  <c r="G1143" i="16"/>
  <c r="F1143" i="16" a="1"/>
  <c r="F1143" i="16" s="1"/>
  <c r="K1142" i="16" a="1"/>
  <c r="K1142" i="16" s="1"/>
  <c r="G1142" i="16"/>
  <c r="F1142" i="16" a="1"/>
  <c r="F1142" i="16" s="1"/>
  <c r="K1141" i="16" a="1"/>
  <c r="K1141" i="16" s="1"/>
  <c r="G1141" i="16"/>
  <c r="F1141" i="16" a="1"/>
  <c r="F1141" i="16" s="1"/>
  <c r="K1140" i="16" a="1"/>
  <c r="K1140" i="16" s="1"/>
  <c r="G1140" i="16"/>
  <c r="F1140" i="16" a="1"/>
  <c r="F1140" i="16" s="1"/>
  <c r="K1139" i="16" a="1"/>
  <c r="K1139" i="16" s="1"/>
  <c r="G1139" i="16"/>
  <c r="F1139" i="16" a="1"/>
  <c r="F1139" i="16" s="1"/>
  <c r="K1138" i="16" a="1"/>
  <c r="K1138" i="16" s="1"/>
  <c r="G1138" i="16"/>
  <c r="F1138" i="16" a="1"/>
  <c r="F1138" i="16" s="1"/>
  <c r="K1137" i="16" a="1"/>
  <c r="K1137" i="16" s="1"/>
  <c r="G1137" i="16"/>
  <c r="F1137" i="16" a="1"/>
  <c r="F1137" i="16" s="1"/>
  <c r="K1136" i="16" a="1"/>
  <c r="K1136" i="16" s="1"/>
  <c r="G1136" i="16"/>
  <c r="F1136" i="16" a="1"/>
  <c r="F1136" i="16" s="1"/>
  <c r="K1135" i="16" a="1"/>
  <c r="K1135" i="16" s="1"/>
  <c r="G1135" i="16"/>
  <c r="F1135" i="16" a="1"/>
  <c r="F1135" i="16" s="1"/>
  <c r="K1134" i="16" a="1"/>
  <c r="K1134" i="16" s="1"/>
  <c r="G1134" i="16"/>
  <c r="F1134" i="16" a="1"/>
  <c r="F1134" i="16" s="1"/>
  <c r="K1133" i="16" a="1"/>
  <c r="K1133" i="16" s="1"/>
  <c r="G1133" i="16"/>
  <c r="F1133" i="16" a="1"/>
  <c r="F1133" i="16" s="1"/>
  <c r="K1132" i="16" a="1"/>
  <c r="K1132" i="16" s="1"/>
  <c r="G1132" i="16"/>
  <c r="F1132" i="16" a="1"/>
  <c r="F1132" i="16" s="1"/>
  <c r="K1131" i="16" a="1"/>
  <c r="K1131" i="16" s="1"/>
  <c r="G1131" i="16"/>
  <c r="F1131" i="16" a="1"/>
  <c r="F1131" i="16" s="1"/>
  <c r="K1130" i="16" a="1"/>
  <c r="K1130" i="16" s="1"/>
  <c r="G1130" i="16"/>
  <c r="F1130" i="16" a="1"/>
  <c r="F1130" i="16" s="1"/>
  <c r="K1129" i="16" a="1"/>
  <c r="K1129" i="16" s="1"/>
  <c r="G1129" i="16"/>
  <c r="F1129" i="16" a="1"/>
  <c r="F1129" i="16" s="1"/>
  <c r="K1128" i="16" a="1"/>
  <c r="K1128" i="16" s="1"/>
  <c r="G1128" i="16"/>
  <c r="F1128" i="16" a="1"/>
  <c r="F1128" i="16" s="1"/>
  <c r="K1127" i="16" a="1"/>
  <c r="K1127" i="16" s="1"/>
  <c r="G1127" i="16"/>
  <c r="F1127" i="16" a="1"/>
  <c r="F1127" i="16" s="1"/>
  <c r="K1126" i="16" a="1"/>
  <c r="K1126" i="16" s="1"/>
  <c r="G1126" i="16"/>
  <c r="F1126" i="16" a="1"/>
  <c r="F1126" i="16" s="1"/>
  <c r="K1125" i="16" a="1"/>
  <c r="K1125" i="16" s="1"/>
  <c r="G1125" i="16"/>
  <c r="F1125" i="16" a="1"/>
  <c r="F1125" i="16" s="1"/>
  <c r="K1124" i="16" a="1"/>
  <c r="K1124" i="16" s="1"/>
  <c r="G1124" i="16"/>
  <c r="F1124" i="16" a="1"/>
  <c r="F1124" i="16" s="1"/>
  <c r="K1123" i="16" a="1"/>
  <c r="K1123" i="16" s="1"/>
  <c r="G1123" i="16"/>
  <c r="F1123" i="16" a="1"/>
  <c r="F1123" i="16" s="1"/>
  <c r="K1122" i="16" a="1"/>
  <c r="K1122" i="16" s="1"/>
  <c r="G1122" i="16"/>
  <c r="F1122" i="16" a="1"/>
  <c r="F1122" i="16" s="1"/>
  <c r="K1121" i="16" a="1"/>
  <c r="K1121" i="16" s="1"/>
  <c r="G1121" i="16"/>
  <c r="F1121" i="16" a="1"/>
  <c r="F1121" i="16" s="1"/>
  <c r="K1120" i="16" a="1"/>
  <c r="K1120" i="16" s="1"/>
  <c r="G1120" i="16"/>
  <c r="F1120" i="16" a="1"/>
  <c r="F1120" i="16" s="1"/>
  <c r="K1119" i="16" a="1"/>
  <c r="K1119" i="16" s="1"/>
  <c r="G1119" i="16"/>
  <c r="F1119" i="16" a="1"/>
  <c r="F1119" i="16" s="1"/>
  <c r="K1118" i="16" a="1"/>
  <c r="K1118" i="16" s="1"/>
  <c r="G1118" i="16"/>
  <c r="F1118" i="16" a="1"/>
  <c r="F1118" i="16" s="1"/>
  <c r="K1117" i="16" a="1"/>
  <c r="K1117" i="16" s="1"/>
  <c r="G1117" i="16"/>
  <c r="F1117" i="16" a="1"/>
  <c r="F1117" i="16" s="1"/>
  <c r="K1116" i="16" a="1"/>
  <c r="K1116" i="16" s="1"/>
  <c r="G1116" i="16"/>
  <c r="F1116" i="16" a="1"/>
  <c r="F1116" i="16" s="1"/>
  <c r="K1115" i="16" a="1"/>
  <c r="K1115" i="16" s="1"/>
  <c r="G1115" i="16"/>
  <c r="F1115" i="16" a="1"/>
  <c r="F1115" i="16" s="1"/>
  <c r="K1114" i="16" a="1"/>
  <c r="K1114" i="16" s="1"/>
  <c r="G1114" i="16"/>
  <c r="F1114" i="16" a="1"/>
  <c r="F1114" i="16" s="1"/>
  <c r="K1113" i="16" a="1"/>
  <c r="K1113" i="16" s="1"/>
  <c r="G1113" i="16"/>
  <c r="F1113" i="16" a="1"/>
  <c r="F1113" i="16" s="1"/>
  <c r="K1112" i="16" a="1"/>
  <c r="K1112" i="16" s="1"/>
  <c r="G1112" i="16"/>
  <c r="F1112" i="16" a="1"/>
  <c r="F1112" i="16" s="1"/>
  <c r="K1111" i="16" a="1"/>
  <c r="K1111" i="16" s="1"/>
  <c r="G1111" i="16"/>
  <c r="F1111" i="16" a="1"/>
  <c r="F1111" i="16" s="1"/>
  <c r="K1110" i="16" a="1"/>
  <c r="K1110" i="16" s="1"/>
  <c r="G1110" i="16"/>
  <c r="F1110" i="16" a="1"/>
  <c r="F1110" i="16" s="1"/>
  <c r="K1109" i="16" a="1"/>
  <c r="K1109" i="16" s="1"/>
  <c r="G1109" i="16"/>
  <c r="F1109" i="16" a="1"/>
  <c r="F1109" i="16" s="1"/>
  <c r="K1108" i="16" a="1"/>
  <c r="K1108" i="16" s="1"/>
  <c r="G1108" i="16"/>
  <c r="F1108" i="16" a="1"/>
  <c r="F1108" i="16" s="1"/>
  <c r="K1107" i="16" a="1"/>
  <c r="K1107" i="16" s="1"/>
  <c r="G1107" i="16"/>
  <c r="F1107" i="16" a="1"/>
  <c r="F1107" i="16" s="1"/>
  <c r="K1106" i="16" a="1"/>
  <c r="K1106" i="16" s="1"/>
  <c r="G1106" i="16"/>
  <c r="F1106" i="16" a="1"/>
  <c r="F1106" i="16" s="1"/>
  <c r="K1105" i="16" a="1"/>
  <c r="K1105" i="16" s="1"/>
  <c r="G1105" i="16"/>
  <c r="F1105" i="16" a="1"/>
  <c r="F1105" i="16" s="1"/>
  <c r="K1104" i="16" a="1"/>
  <c r="K1104" i="16" s="1"/>
  <c r="G1104" i="16"/>
  <c r="F1104" i="16" a="1"/>
  <c r="F1104" i="16" s="1"/>
  <c r="K1103" i="16" a="1"/>
  <c r="K1103" i="16" s="1"/>
  <c r="G1103" i="16"/>
  <c r="F1103" i="16" a="1"/>
  <c r="F1103" i="16" s="1"/>
  <c r="K1102" i="16" a="1"/>
  <c r="K1102" i="16" s="1"/>
  <c r="G1102" i="16"/>
  <c r="F1102" i="16" a="1"/>
  <c r="F1102" i="16" s="1"/>
  <c r="K1101" i="16" a="1"/>
  <c r="K1101" i="16" s="1"/>
  <c r="G1101" i="16"/>
  <c r="F1101" i="16" a="1"/>
  <c r="F1101" i="16" s="1"/>
  <c r="K1100" i="16" a="1"/>
  <c r="K1100" i="16" s="1"/>
  <c r="G1100" i="16"/>
  <c r="F1100" i="16" a="1"/>
  <c r="F1100" i="16" s="1"/>
  <c r="K1099" i="16" a="1"/>
  <c r="K1099" i="16" s="1"/>
  <c r="G1099" i="16"/>
  <c r="F1099" i="16" a="1"/>
  <c r="F1099" i="16" s="1"/>
  <c r="K1098" i="16" a="1"/>
  <c r="K1098" i="16" s="1"/>
  <c r="G1098" i="16"/>
  <c r="F1098" i="16" a="1"/>
  <c r="F1098" i="16" s="1"/>
  <c r="K1097" i="16" a="1"/>
  <c r="K1097" i="16" s="1"/>
  <c r="G1097" i="16"/>
  <c r="F1097" i="16" a="1"/>
  <c r="F1097" i="16" s="1"/>
  <c r="K1096" i="16" a="1"/>
  <c r="K1096" i="16" s="1"/>
  <c r="G1096" i="16"/>
  <c r="F1096" i="16" a="1"/>
  <c r="F1096" i="16" s="1"/>
  <c r="K1095" i="16" a="1"/>
  <c r="K1095" i="16" s="1"/>
  <c r="G1095" i="16"/>
  <c r="F1095" i="16" a="1"/>
  <c r="F1095" i="16" s="1"/>
  <c r="K1094" i="16" a="1"/>
  <c r="K1094" i="16" s="1"/>
  <c r="G1094" i="16"/>
  <c r="F1094" i="16" a="1"/>
  <c r="F1094" i="16" s="1"/>
  <c r="K1093" i="16" a="1"/>
  <c r="K1093" i="16" s="1"/>
  <c r="G1093" i="16"/>
  <c r="F1093" i="16" a="1"/>
  <c r="F1093" i="16" s="1"/>
  <c r="K1092" i="16" a="1"/>
  <c r="K1092" i="16" s="1"/>
  <c r="G1092" i="16"/>
  <c r="F1092" i="16" a="1"/>
  <c r="F1092" i="16" s="1"/>
  <c r="K1091" i="16" a="1"/>
  <c r="K1091" i="16" s="1"/>
  <c r="G1091" i="16"/>
  <c r="F1091" i="16" a="1"/>
  <c r="F1091" i="16" s="1"/>
  <c r="K1090" i="16" a="1"/>
  <c r="K1090" i="16" s="1"/>
  <c r="G1090" i="16"/>
  <c r="F1090" i="16" a="1"/>
  <c r="F1090" i="16" s="1"/>
  <c r="K1089" i="16" a="1"/>
  <c r="K1089" i="16" s="1"/>
  <c r="G1089" i="16"/>
  <c r="F1089" i="16" a="1"/>
  <c r="F1089" i="16" s="1"/>
  <c r="K1088" i="16" a="1"/>
  <c r="K1088" i="16" s="1"/>
  <c r="G1088" i="16"/>
  <c r="F1088" i="16" a="1"/>
  <c r="F1088" i="16" s="1"/>
  <c r="K1087" i="16" a="1"/>
  <c r="K1087" i="16" s="1"/>
  <c r="G1087" i="16"/>
  <c r="F1087" i="16" a="1"/>
  <c r="F1087" i="16" s="1"/>
  <c r="K1086" i="16" a="1"/>
  <c r="K1086" i="16" s="1"/>
  <c r="G1086" i="16"/>
  <c r="F1086" i="16" a="1"/>
  <c r="F1086" i="16" s="1"/>
  <c r="K1085" i="16" a="1"/>
  <c r="K1085" i="16" s="1"/>
  <c r="G1085" i="16"/>
  <c r="F1085" i="16" a="1"/>
  <c r="F1085" i="16" s="1"/>
  <c r="K1084" i="16" a="1"/>
  <c r="K1084" i="16" s="1"/>
  <c r="G1084" i="16"/>
  <c r="F1084" i="16" a="1"/>
  <c r="F1084" i="16" s="1"/>
  <c r="K1083" i="16" a="1"/>
  <c r="K1083" i="16" s="1"/>
  <c r="G1083" i="16"/>
  <c r="F1083" i="16" a="1"/>
  <c r="F1083" i="16" s="1"/>
  <c r="K1082" i="16" a="1"/>
  <c r="K1082" i="16" s="1"/>
  <c r="G1082" i="16"/>
  <c r="F1082" i="16" a="1"/>
  <c r="F1082" i="16" s="1"/>
  <c r="K1081" i="16" a="1"/>
  <c r="K1081" i="16" s="1"/>
  <c r="G1081" i="16"/>
  <c r="F1081" i="16" a="1"/>
  <c r="F1081" i="16" s="1"/>
  <c r="K1080" i="16" a="1"/>
  <c r="K1080" i="16" s="1"/>
  <c r="G1080" i="16"/>
  <c r="F1080" i="16" a="1"/>
  <c r="F1080" i="16" s="1"/>
  <c r="K1079" i="16" a="1"/>
  <c r="K1079" i="16" s="1"/>
  <c r="G1079" i="16"/>
  <c r="F1079" i="16" a="1"/>
  <c r="F1079" i="16" s="1"/>
  <c r="K1078" i="16" a="1"/>
  <c r="K1078" i="16" s="1"/>
  <c r="G1078" i="16"/>
  <c r="F1078" i="16" a="1"/>
  <c r="F1078" i="16" s="1"/>
  <c r="K1077" i="16" a="1"/>
  <c r="K1077" i="16" s="1"/>
  <c r="G1077" i="16"/>
  <c r="F1077" i="16" a="1"/>
  <c r="F1077" i="16" s="1"/>
  <c r="K1076" i="16" a="1"/>
  <c r="K1076" i="16" s="1"/>
  <c r="G1076" i="16"/>
  <c r="F1076" i="16" a="1"/>
  <c r="F1076" i="16" s="1"/>
  <c r="K1075" i="16" a="1"/>
  <c r="K1075" i="16" s="1"/>
  <c r="G1075" i="16"/>
  <c r="F1075" i="16" a="1"/>
  <c r="F1075" i="16" s="1"/>
  <c r="K1074" i="16" a="1"/>
  <c r="K1074" i="16" s="1"/>
  <c r="G1074" i="16"/>
  <c r="F1074" i="16" a="1"/>
  <c r="F1074" i="16" s="1"/>
  <c r="K1073" i="16" a="1"/>
  <c r="K1073" i="16" s="1"/>
  <c r="G1073" i="16"/>
  <c r="F1073" i="16" a="1"/>
  <c r="F1073" i="16" s="1"/>
  <c r="K1072" i="16" a="1"/>
  <c r="K1072" i="16" s="1"/>
  <c r="G1072" i="16"/>
  <c r="F1072" i="16" a="1"/>
  <c r="F1072" i="16" s="1"/>
  <c r="K1071" i="16" a="1"/>
  <c r="K1071" i="16" s="1"/>
  <c r="G1071" i="16"/>
  <c r="F1071" i="16" a="1"/>
  <c r="F1071" i="16" s="1"/>
  <c r="K1070" i="16" a="1"/>
  <c r="K1070" i="16" s="1"/>
  <c r="G1070" i="16"/>
  <c r="F1070" i="16" a="1"/>
  <c r="F1070" i="16" s="1"/>
  <c r="K1069" i="16" a="1"/>
  <c r="K1069" i="16" s="1"/>
  <c r="G1069" i="16"/>
  <c r="F1069" i="16" a="1"/>
  <c r="F1069" i="16" s="1"/>
  <c r="K1068" i="16" a="1"/>
  <c r="K1068" i="16" s="1"/>
  <c r="G1068" i="16"/>
  <c r="F1068" i="16" a="1"/>
  <c r="F1068" i="16" s="1"/>
  <c r="K1067" i="16" a="1"/>
  <c r="K1067" i="16" s="1"/>
  <c r="G1067" i="16"/>
  <c r="F1067" i="16" a="1"/>
  <c r="F1067" i="16" s="1"/>
  <c r="K1066" i="16" a="1"/>
  <c r="K1066" i="16" s="1"/>
  <c r="G1066" i="16"/>
  <c r="F1066" i="16" a="1"/>
  <c r="F1066" i="16" s="1"/>
  <c r="K1065" i="16" a="1"/>
  <c r="K1065" i="16" s="1"/>
  <c r="G1065" i="16"/>
  <c r="F1065" i="16" a="1"/>
  <c r="F1065" i="16" s="1"/>
  <c r="K1064" i="16" a="1"/>
  <c r="K1064" i="16" s="1"/>
  <c r="G1064" i="16"/>
  <c r="F1064" i="16" a="1"/>
  <c r="F1064" i="16" s="1"/>
  <c r="K1063" i="16" a="1"/>
  <c r="K1063" i="16" s="1"/>
  <c r="G1063" i="16"/>
  <c r="F1063" i="16" a="1"/>
  <c r="F1063" i="16" s="1"/>
  <c r="K1062" i="16" a="1"/>
  <c r="K1062" i="16" s="1"/>
  <c r="G1062" i="16"/>
  <c r="F1062" i="16" a="1"/>
  <c r="F1062" i="16" s="1"/>
  <c r="K1061" i="16" a="1"/>
  <c r="K1061" i="16" s="1"/>
  <c r="G1061" i="16"/>
  <c r="F1061" i="16" a="1"/>
  <c r="F1061" i="16" s="1"/>
  <c r="K1060" i="16" a="1"/>
  <c r="K1060" i="16" s="1"/>
  <c r="G1060" i="16"/>
  <c r="F1060" i="16" a="1"/>
  <c r="F1060" i="16" s="1"/>
  <c r="K1059" i="16" a="1"/>
  <c r="K1059" i="16" s="1"/>
  <c r="G1059" i="16"/>
  <c r="F1059" i="16" a="1"/>
  <c r="F1059" i="16" s="1"/>
  <c r="K1058" i="16" a="1"/>
  <c r="K1058" i="16" s="1"/>
  <c r="G1058" i="16"/>
  <c r="F1058" i="16" a="1"/>
  <c r="F1058" i="16" s="1"/>
  <c r="K1057" i="16" a="1"/>
  <c r="K1057" i="16" s="1"/>
  <c r="G1057" i="16"/>
  <c r="F1057" i="16" a="1"/>
  <c r="F1057" i="16" s="1"/>
  <c r="K1056" i="16" a="1"/>
  <c r="K1056" i="16" s="1"/>
  <c r="G1056" i="16"/>
  <c r="F1056" i="16" a="1"/>
  <c r="F1056" i="16" s="1"/>
  <c r="K1055" i="16" a="1"/>
  <c r="K1055" i="16" s="1"/>
  <c r="G1055" i="16"/>
  <c r="F1055" i="16" a="1"/>
  <c r="F1055" i="16" s="1"/>
  <c r="K1054" i="16" a="1"/>
  <c r="K1054" i="16" s="1"/>
  <c r="G1054" i="16"/>
  <c r="F1054" i="16" a="1"/>
  <c r="F1054" i="16" s="1"/>
  <c r="K1053" i="16" a="1"/>
  <c r="K1053" i="16" s="1"/>
  <c r="G1053" i="16"/>
  <c r="F1053" i="16" a="1"/>
  <c r="F1053" i="16" s="1"/>
  <c r="K1052" i="16" a="1"/>
  <c r="K1052" i="16" s="1"/>
  <c r="G1052" i="16"/>
  <c r="F1052" i="16" a="1"/>
  <c r="F1052" i="16" s="1"/>
  <c r="K1051" i="16" a="1"/>
  <c r="K1051" i="16" s="1"/>
  <c r="G1051" i="16"/>
  <c r="F1051" i="16" a="1"/>
  <c r="F1051" i="16" s="1"/>
  <c r="K1050" i="16" a="1"/>
  <c r="K1050" i="16" s="1"/>
  <c r="G1050" i="16"/>
  <c r="F1050" i="16" a="1"/>
  <c r="F1050" i="16" s="1"/>
  <c r="K1049" i="16" a="1"/>
  <c r="K1049" i="16" s="1"/>
  <c r="G1049" i="16"/>
  <c r="F1049" i="16" a="1"/>
  <c r="F1049" i="16" s="1"/>
  <c r="K1048" i="16" a="1"/>
  <c r="K1048" i="16" s="1"/>
  <c r="G1048" i="16"/>
  <c r="F1048" i="16" a="1"/>
  <c r="F1048" i="16" s="1"/>
  <c r="K1047" i="16" a="1"/>
  <c r="K1047" i="16" s="1"/>
  <c r="G1047" i="16"/>
  <c r="F1047" i="16" a="1"/>
  <c r="F1047" i="16" s="1"/>
  <c r="K1046" i="16" a="1"/>
  <c r="K1046" i="16" s="1"/>
  <c r="G1046" i="16"/>
  <c r="F1046" i="16" a="1"/>
  <c r="F1046" i="16" s="1"/>
  <c r="K1045" i="16" a="1"/>
  <c r="K1045" i="16" s="1"/>
  <c r="G1045" i="16"/>
  <c r="F1045" i="16" a="1"/>
  <c r="F1045" i="16" s="1"/>
  <c r="K1044" i="16" a="1"/>
  <c r="K1044" i="16" s="1"/>
  <c r="G1044" i="16"/>
  <c r="F1044" i="16" a="1"/>
  <c r="F1044" i="16" s="1"/>
  <c r="K1043" i="16" a="1"/>
  <c r="K1043" i="16" s="1"/>
  <c r="G1043" i="16"/>
  <c r="F1043" i="16" a="1"/>
  <c r="F1043" i="16" s="1"/>
  <c r="K1042" i="16" a="1"/>
  <c r="K1042" i="16" s="1"/>
  <c r="G1042" i="16"/>
  <c r="F1042" i="16" a="1"/>
  <c r="F1042" i="16" s="1"/>
  <c r="K1041" i="16" a="1"/>
  <c r="K1041" i="16" s="1"/>
  <c r="G1041" i="16"/>
  <c r="F1041" i="16" a="1"/>
  <c r="F1041" i="16" s="1"/>
  <c r="K1040" i="16" a="1"/>
  <c r="K1040" i="16" s="1"/>
  <c r="G1040" i="16"/>
  <c r="F1040" i="16" a="1"/>
  <c r="F1040" i="16" s="1"/>
  <c r="K1039" i="16" a="1"/>
  <c r="K1039" i="16" s="1"/>
  <c r="G1039" i="16"/>
  <c r="F1039" i="16" a="1"/>
  <c r="F1039" i="16" s="1"/>
  <c r="K1038" i="16" a="1"/>
  <c r="K1038" i="16" s="1"/>
  <c r="G1038" i="16"/>
  <c r="F1038" i="16" a="1"/>
  <c r="F1038" i="16" s="1"/>
  <c r="K1037" i="16" a="1"/>
  <c r="K1037" i="16" s="1"/>
  <c r="G1037" i="16"/>
  <c r="F1037" i="16" a="1"/>
  <c r="F1037" i="16" s="1"/>
  <c r="K1036" i="16" a="1"/>
  <c r="K1036" i="16" s="1"/>
  <c r="G1036" i="16"/>
  <c r="F1036" i="16" a="1"/>
  <c r="F1036" i="16" s="1"/>
  <c r="K1035" i="16" a="1"/>
  <c r="K1035" i="16" s="1"/>
  <c r="G1035" i="16"/>
  <c r="F1035" i="16" a="1"/>
  <c r="F1035" i="16" s="1"/>
  <c r="K1034" i="16" a="1"/>
  <c r="K1034" i="16" s="1"/>
  <c r="G1034" i="16"/>
  <c r="F1034" i="16" a="1"/>
  <c r="F1034" i="16" s="1"/>
  <c r="K1033" i="16" a="1"/>
  <c r="K1033" i="16" s="1"/>
  <c r="G1033" i="16"/>
  <c r="F1033" i="16" a="1"/>
  <c r="F1033" i="16" s="1"/>
  <c r="K1032" i="16" a="1"/>
  <c r="K1032" i="16" s="1"/>
  <c r="G1032" i="16"/>
  <c r="F1032" i="16" a="1"/>
  <c r="F1032" i="16" s="1"/>
  <c r="K1031" i="16" a="1"/>
  <c r="K1031" i="16" s="1"/>
  <c r="G1031" i="16"/>
  <c r="F1031" i="16" a="1"/>
  <c r="F1031" i="16" s="1"/>
  <c r="K1030" i="16" a="1"/>
  <c r="K1030" i="16" s="1"/>
  <c r="G1030" i="16"/>
  <c r="F1030" i="16" a="1"/>
  <c r="F1030" i="16" s="1"/>
  <c r="K1029" i="16" a="1"/>
  <c r="K1029" i="16" s="1"/>
  <c r="G1029" i="16"/>
  <c r="F1029" i="16" a="1"/>
  <c r="F1029" i="16" s="1"/>
  <c r="K1028" i="16" a="1"/>
  <c r="K1028" i="16" s="1"/>
  <c r="G1028" i="16"/>
  <c r="F1028" i="16" a="1"/>
  <c r="F1028" i="16" s="1"/>
  <c r="K1027" i="16" a="1"/>
  <c r="K1027" i="16" s="1"/>
  <c r="G1027" i="16"/>
  <c r="F1027" i="16" a="1"/>
  <c r="F1027" i="16" s="1"/>
  <c r="K1026" i="16" a="1"/>
  <c r="K1026" i="16" s="1"/>
  <c r="G1026" i="16"/>
  <c r="F1026" i="16" a="1"/>
  <c r="F1026" i="16" s="1"/>
  <c r="K1025" i="16" a="1"/>
  <c r="K1025" i="16" s="1"/>
  <c r="G1025" i="16"/>
  <c r="F1025" i="16" a="1"/>
  <c r="F1025" i="16" s="1"/>
  <c r="K1024" i="16" a="1"/>
  <c r="K1024" i="16" s="1"/>
  <c r="G1024" i="16"/>
  <c r="F1024" i="16" a="1"/>
  <c r="F1024" i="16" s="1"/>
  <c r="K1023" i="16" a="1"/>
  <c r="K1023" i="16" s="1"/>
  <c r="G1023" i="16"/>
  <c r="F1023" i="16" a="1"/>
  <c r="F1023" i="16" s="1"/>
  <c r="K1022" i="16" a="1"/>
  <c r="K1022" i="16" s="1"/>
  <c r="G1022" i="16"/>
  <c r="F1022" i="16" a="1"/>
  <c r="F1022" i="16" s="1"/>
  <c r="K1021" i="16" a="1"/>
  <c r="K1021" i="16" s="1"/>
  <c r="G1021" i="16"/>
  <c r="F1021" i="16" a="1"/>
  <c r="F1021" i="16" s="1"/>
  <c r="K1020" i="16" a="1"/>
  <c r="K1020" i="16" s="1"/>
  <c r="G1020" i="16"/>
  <c r="F1020" i="16" a="1"/>
  <c r="F1020" i="16" s="1"/>
  <c r="K1019" i="16" a="1"/>
  <c r="K1019" i="16" s="1"/>
  <c r="G1019" i="16"/>
  <c r="F1019" i="16" a="1"/>
  <c r="F1019" i="16" s="1"/>
  <c r="K1018" i="16" a="1"/>
  <c r="K1018" i="16" s="1"/>
  <c r="G1018" i="16"/>
  <c r="F1018" i="16" a="1"/>
  <c r="F1018" i="16" s="1"/>
  <c r="K1017" i="16" a="1"/>
  <c r="K1017" i="16" s="1"/>
  <c r="G1017" i="16"/>
  <c r="F1017" i="16" a="1"/>
  <c r="F1017" i="16" s="1"/>
  <c r="K1016" i="16" a="1"/>
  <c r="K1016" i="16" s="1"/>
  <c r="G1016" i="16"/>
  <c r="F1016" i="16" a="1"/>
  <c r="F1016" i="16" s="1"/>
  <c r="K1015" i="16" a="1"/>
  <c r="K1015" i="16" s="1"/>
  <c r="G1015" i="16"/>
  <c r="F1015" i="16" a="1"/>
  <c r="F1015" i="16" s="1"/>
  <c r="K1014" i="16" a="1"/>
  <c r="K1014" i="16" s="1"/>
  <c r="G1014" i="16"/>
  <c r="F1014" i="16" a="1"/>
  <c r="F1014" i="16" s="1"/>
  <c r="K1013" i="16" a="1"/>
  <c r="K1013" i="16" s="1"/>
  <c r="G1013" i="16"/>
  <c r="F1013" i="16" a="1"/>
  <c r="F1013" i="16" s="1"/>
  <c r="K1012" i="16" a="1"/>
  <c r="K1012" i="16" s="1"/>
  <c r="G1012" i="16"/>
  <c r="F1012" i="16" a="1"/>
  <c r="F1012" i="16" s="1"/>
  <c r="K1011" i="16" a="1"/>
  <c r="K1011" i="16" s="1"/>
  <c r="G1011" i="16"/>
  <c r="F1011" i="16" a="1"/>
  <c r="F1011" i="16" s="1"/>
  <c r="K1010" i="16" a="1"/>
  <c r="K1010" i="16" s="1"/>
  <c r="G1010" i="16"/>
  <c r="F1010" i="16" a="1"/>
  <c r="F1010" i="16" s="1"/>
  <c r="K1009" i="16" a="1"/>
  <c r="K1009" i="16" s="1"/>
  <c r="G1009" i="16"/>
  <c r="F1009" i="16" a="1"/>
  <c r="F1009" i="16" s="1"/>
  <c r="K1008" i="16" a="1"/>
  <c r="K1008" i="16" s="1"/>
  <c r="G1008" i="16"/>
  <c r="F1008" i="16" a="1"/>
  <c r="F1008" i="16" s="1"/>
  <c r="K1007" i="16" a="1"/>
  <c r="K1007" i="16" s="1"/>
  <c r="G1007" i="16"/>
  <c r="F1007" i="16" a="1"/>
  <c r="F1007" i="16" s="1"/>
  <c r="K1006" i="16" a="1"/>
  <c r="K1006" i="16" s="1"/>
  <c r="G1006" i="16"/>
  <c r="F1006" i="16" a="1"/>
  <c r="F1006" i="16" s="1"/>
  <c r="K1005" i="16" a="1"/>
  <c r="K1005" i="16" s="1"/>
  <c r="G1005" i="16"/>
  <c r="F1005" i="16" a="1"/>
  <c r="F1005" i="16" s="1"/>
  <c r="K1004" i="16" a="1"/>
  <c r="K1004" i="16" s="1"/>
  <c r="G1004" i="16"/>
  <c r="F1004" i="16" a="1"/>
  <c r="F1004" i="16" s="1"/>
  <c r="K1003" i="16" a="1"/>
  <c r="K1003" i="16" s="1"/>
  <c r="G1003" i="16"/>
  <c r="F1003" i="16" a="1"/>
  <c r="F1003" i="16" s="1"/>
  <c r="K1002" i="16" a="1"/>
  <c r="K1002" i="16" s="1"/>
  <c r="G1002" i="16"/>
  <c r="F1002" i="16" a="1"/>
  <c r="F1002" i="16" s="1"/>
  <c r="K1001" i="16" a="1"/>
  <c r="K1001" i="16" s="1"/>
  <c r="G1001" i="16"/>
  <c r="F1001" i="16" a="1"/>
  <c r="F1001" i="16" s="1"/>
  <c r="K1000" i="16" a="1"/>
  <c r="K1000" i="16" s="1"/>
  <c r="G1000" i="16"/>
  <c r="F1000" i="16" a="1"/>
  <c r="F1000" i="16" s="1"/>
  <c r="K999" i="16" a="1"/>
  <c r="K999" i="16" s="1"/>
  <c r="G999" i="16"/>
  <c r="F999" i="16" a="1"/>
  <c r="F999" i="16" s="1"/>
  <c r="K998" i="16" a="1"/>
  <c r="K998" i="16" s="1"/>
  <c r="G998" i="16"/>
  <c r="F998" i="16" a="1"/>
  <c r="F998" i="16" s="1"/>
  <c r="K997" i="16" a="1"/>
  <c r="K997" i="16" s="1"/>
  <c r="G997" i="16"/>
  <c r="F997" i="16" a="1"/>
  <c r="F997" i="16" s="1"/>
  <c r="K996" i="16" a="1"/>
  <c r="K996" i="16" s="1"/>
  <c r="G996" i="16"/>
  <c r="F996" i="16" a="1"/>
  <c r="F996" i="16" s="1"/>
  <c r="K995" i="16" a="1"/>
  <c r="K995" i="16" s="1"/>
  <c r="G995" i="16"/>
  <c r="F995" i="16" a="1"/>
  <c r="F995" i="16" s="1"/>
  <c r="K994" i="16" a="1"/>
  <c r="K994" i="16" s="1"/>
  <c r="G994" i="16"/>
  <c r="F994" i="16" a="1"/>
  <c r="F994" i="16" s="1"/>
  <c r="K993" i="16" a="1"/>
  <c r="K993" i="16" s="1"/>
  <c r="G993" i="16"/>
  <c r="F993" i="16" a="1"/>
  <c r="F993" i="16" s="1"/>
  <c r="K992" i="16" a="1"/>
  <c r="K992" i="16" s="1"/>
  <c r="G992" i="16"/>
  <c r="F992" i="16" a="1"/>
  <c r="F992" i="16" s="1"/>
  <c r="K991" i="16" a="1"/>
  <c r="K991" i="16" s="1"/>
  <c r="G991" i="16"/>
  <c r="F991" i="16" a="1"/>
  <c r="F991" i="16" s="1"/>
  <c r="K990" i="16" a="1"/>
  <c r="K990" i="16" s="1"/>
  <c r="G990" i="16"/>
  <c r="F990" i="16" a="1"/>
  <c r="F990" i="16" s="1"/>
  <c r="K989" i="16" a="1"/>
  <c r="K989" i="16" s="1"/>
  <c r="G989" i="16"/>
  <c r="F989" i="16" a="1"/>
  <c r="F989" i="16" s="1"/>
  <c r="K988" i="16" a="1"/>
  <c r="K988" i="16" s="1"/>
  <c r="G988" i="16"/>
  <c r="F988" i="16" a="1"/>
  <c r="F988" i="16" s="1"/>
  <c r="K987" i="16" a="1"/>
  <c r="K987" i="16" s="1"/>
  <c r="G987" i="16"/>
  <c r="F987" i="16" a="1"/>
  <c r="F987" i="16" s="1"/>
  <c r="K986" i="16" a="1"/>
  <c r="K986" i="16" s="1"/>
  <c r="G986" i="16"/>
  <c r="F986" i="16" a="1"/>
  <c r="F986" i="16" s="1"/>
  <c r="K985" i="16" a="1"/>
  <c r="K985" i="16" s="1"/>
  <c r="G985" i="16"/>
  <c r="F985" i="16" a="1"/>
  <c r="F985" i="16" s="1"/>
  <c r="K984" i="16" a="1"/>
  <c r="K984" i="16" s="1"/>
  <c r="G984" i="16"/>
  <c r="F984" i="16" a="1"/>
  <c r="F984" i="16" s="1"/>
  <c r="K983" i="16" a="1"/>
  <c r="K983" i="16" s="1"/>
  <c r="G983" i="16"/>
  <c r="F983" i="16" a="1"/>
  <c r="F983" i="16" s="1"/>
  <c r="K982" i="16" a="1"/>
  <c r="K982" i="16" s="1"/>
  <c r="G982" i="16"/>
  <c r="F982" i="16" a="1"/>
  <c r="F982" i="16" s="1"/>
  <c r="K981" i="16" a="1"/>
  <c r="K981" i="16" s="1"/>
  <c r="G981" i="16"/>
  <c r="F981" i="16" a="1"/>
  <c r="F981" i="16" s="1"/>
  <c r="K980" i="16" a="1"/>
  <c r="K980" i="16" s="1"/>
  <c r="G980" i="16"/>
  <c r="F980" i="16" a="1"/>
  <c r="F980" i="16" s="1"/>
  <c r="K979" i="16" a="1"/>
  <c r="K979" i="16" s="1"/>
  <c r="G979" i="16"/>
  <c r="F979" i="16" a="1"/>
  <c r="F979" i="16" s="1"/>
  <c r="K978" i="16" a="1"/>
  <c r="K978" i="16" s="1"/>
  <c r="G978" i="16"/>
  <c r="F978" i="16" a="1"/>
  <c r="F978" i="16" s="1"/>
  <c r="K977" i="16" a="1"/>
  <c r="K977" i="16" s="1"/>
  <c r="G977" i="16"/>
  <c r="F977" i="16" a="1"/>
  <c r="F977" i="16" s="1"/>
  <c r="K976" i="16" a="1"/>
  <c r="K976" i="16" s="1"/>
  <c r="G976" i="16"/>
  <c r="F976" i="16" a="1"/>
  <c r="F976" i="16" s="1"/>
  <c r="K975" i="16" a="1"/>
  <c r="K975" i="16" s="1"/>
  <c r="G975" i="16"/>
  <c r="F975" i="16" a="1"/>
  <c r="F975" i="16" s="1"/>
  <c r="K974" i="16" a="1"/>
  <c r="K974" i="16" s="1"/>
  <c r="G974" i="16"/>
  <c r="F974" i="16" a="1"/>
  <c r="F974" i="16" s="1"/>
  <c r="K973" i="16" a="1"/>
  <c r="K973" i="16" s="1"/>
  <c r="G973" i="16"/>
  <c r="F973" i="16" a="1"/>
  <c r="F973" i="16" s="1"/>
  <c r="K972" i="16" a="1"/>
  <c r="K972" i="16" s="1"/>
  <c r="G972" i="16"/>
  <c r="F972" i="16" a="1"/>
  <c r="F972" i="16" s="1"/>
  <c r="K971" i="16" a="1"/>
  <c r="K971" i="16" s="1"/>
  <c r="G971" i="16"/>
  <c r="F971" i="16" a="1"/>
  <c r="F971" i="16" s="1"/>
  <c r="K970" i="16" a="1"/>
  <c r="K970" i="16" s="1"/>
  <c r="G970" i="16"/>
  <c r="F970" i="16" a="1"/>
  <c r="F970" i="16" s="1"/>
  <c r="K969" i="16" a="1"/>
  <c r="K969" i="16" s="1"/>
  <c r="G969" i="16"/>
  <c r="F969" i="16" a="1"/>
  <c r="F969" i="16" s="1"/>
  <c r="K968" i="16" a="1"/>
  <c r="K968" i="16" s="1"/>
  <c r="G968" i="16"/>
  <c r="F968" i="16" a="1"/>
  <c r="F968" i="16" s="1"/>
  <c r="K967" i="16" a="1"/>
  <c r="K967" i="16" s="1"/>
  <c r="G967" i="16"/>
  <c r="F967" i="16" a="1"/>
  <c r="F967" i="16" s="1"/>
  <c r="K966" i="16" a="1"/>
  <c r="K966" i="16" s="1"/>
  <c r="G966" i="16"/>
  <c r="F966" i="16" a="1"/>
  <c r="F966" i="16" s="1"/>
  <c r="K965" i="16" a="1"/>
  <c r="K965" i="16" s="1"/>
  <c r="G965" i="16"/>
  <c r="F965" i="16" a="1"/>
  <c r="F965" i="16" s="1"/>
  <c r="K964" i="16" a="1"/>
  <c r="K964" i="16" s="1"/>
  <c r="G964" i="16"/>
  <c r="F964" i="16" a="1"/>
  <c r="F964" i="16" s="1"/>
  <c r="K963" i="16" a="1"/>
  <c r="K963" i="16" s="1"/>
  <c r="G963" i="16"/>
  <c r="F963" i="16" a="1"/>
  <c r="F963" i="16" s="1"/>
  <c r="K962" i="16" a="1"/>
  <c r="K962" i="16" s="1"/>
  <c r="G962" i="16"/>
  <c r="F962" i="16" a="1"/>
  <c r="F962" i="16" s="1"/>
  <c r="K961" i="16" a="1"/>
  <c r="K961" i="16" s="1"/>
  <c r="G961" i="16"/>
  <c r="F961" i="16" a="1"/>
  <c r="F961" i="16" s="1"/>
  <c r="K960" i="16" a="1"/>
  <c r="K960" i="16" s="1"/>
  <c r="G960" i="16"/>
  <c r="F960" i="16" a="1"/>
  <c r="F960" i="16" s="1"/>
  <c r="K959" i="16" a="1"/>
  <c r="K959" i="16" s="1"/>
  <c r="G959" i="16"/>
  <c r="F959" i="16" a="1"/>
  <c r="F959" i="16" s="1"/>
  <c r="K958" i="16" a="1"/>
  <c r="K958" i="16" s="1"/>
  <c r="G958" i="16"/>
  <c r="F958" i="16" a="1"/>
  <c r="F958" i="16" s="1"/>
  <c r="K957" i="16" a="1"/>
  <c r="K957" i="16" s="1"/>
  <c r="G957" i="16"/>
  <c r="F957" i="16" a="1"/>
  <c r="F957" i="16" s="1"/>
  <c r="K956" i="16" a="1"/>
  <c r="K956" i="16" s="1"/>
  <c r="G956" i="16"/>
  <c r="F956" i="16" a="1"/>
  <c r="F956" i="16" s="1"/>
  <c r="K955" i="16" a="1"/>
  <c r="K955" i="16" s="1"/>
  <c r="G955" i="16"/>
  <c r="F955" i="16" a="1"/>
  <c r="F955" i="16" s="1"/>
  <c r="K954" i="16" a="1"/>
  <c r="K954" i="16" s="1"/>
  <c r="G954" i="16"/>
  <c r="F954" i="16" a="1"/>
  <c r="F954" i="16" s="1"/>
  <c r="K953" i="16" a="1"/>
  <c r="K953" i="16" s="1"/>
  <c r="G953" i="16"/>
  <c r="F953" i="16" a="1"/>
  <c r="F953" i="16" s="1"/>
  <c r="K952" i="16" a="1"/>
  <c r="K952" i="16" s="1"/>
  <c r="G952" i="16"/>
  <c r="F952" i="16" a="1"/>
  <c r="F952" i="16" s="1"/>
  <c r="K951" i="16" a="1"/>
  <c r="K951" i="16" s="1"/>
  <c r="G951" i="16"/>
  <c r="F951" i="16" a="1"/>
  <c r="F951" i="16" s="1"/>
  <c r="K950" i="16" a="1"/>
  <c r="K950" i="16" s="1"/>
  <c r="G950" i="16"/>
  <c r="F950" i="16" a="1"/>
  <c r="F950" i="16" s="1"/>
  <c r="K949" i="16" a="1"/>
  <c r="K949" i="16" s="1"/>
  <c r="G949" i="16"/>
  <c r="F949" i="16" a="1"/>
  <c r="F949" i="16" s="1"/>
  <c r="K948" i="16" a="1"/>
  <c r="K948" i="16" s="1"/>
  <c r="G948" i="16"/>
  <c r="F948" i="16" a="1"/>
  <c r="F948" i="16" s="1"/>
  <c r="K947" i="16" a="1"/>
  <c r="K947" i="16" s="1"/>
  <c r="G947" i="16"/>
  <c r="F947" i="16" a="1"/>
  <c r="F947" i="16" s="1"/>
  <c r="K946" i="16" a="1"/>
  <c r="K946" i="16" s="1"/>
  <c r="G946" i="16"/>
  <c r="F946" i="16" a="1"/>
  <c r="F946" i="16" s="1"/>
  <c r="K945" i="16" a="1"/>
  <c r="K945" i="16" s="1"/>
  <c r="G945" i="16"/>
  <c r="F945" i="16" a="1"/>
  <c r="F945" i="16" s="1"/>
  <c r="K944" i="16" a="1"/>
  <c r="K944" i="16" s="1"/>
  <c r="G944" i="16"/>
  <c r="F944" i="16" a="1"/>
  <c r="F944" i="16" s="1"/>
  <c r="K943" i="16" a="1"/>
  <c r="K943" i="16" s="1"/>
  <c r="G943" i="16"/>
  <c r="F943" i="16" a="1"/>
  <c r="F943" i="16" s="1"/>
  <c r="K942" i="16" a="1"/>
  <c r="K942" i="16" s="1"/>
  <c r="G942" i="16"/>
  <c r="F942" i="16" a="1"/>
  <c r="F942" i="16" s="1"/>
  <c r="K941" i="16" a="1"/>
  <c r="K941" i="16" s="1"/>
  <c r="G941" i="16"/>
  <c r="F941" i="16" a="1"/>
  <c r="F941" i="16" s="1"/>
  <c r="K940" i="16" a="1"/>
  <c r="K940" i="16" s="1"/>
  <c r="G940" i="16"/>
  <c r="F940" i="16" a="1"/>
  <c r="F940" i="16" s="1"/>
  <c r="K939" i="16" a="1"/>
  <c r="K939" i="16" s="1"/>
  <c r="G939" i="16"/>
  <c r="F939" i="16" a="1"/>
  <c r="F939" i="16" s="1"/>
  <c r="K938" i="16" a="1"/>
  <c r="K938" i="16" s="1"/>
  <c r="G938" i="16"/>
  <c r="F938" i="16" a="1"/>
  <c r="F938" i="16" s="1"/>
  <c r="K937" i="16" a="1"/>
  <c r="K937" i="16" s="1"/>
  <c r="G937" i="16"/>
  <c r="F937" i="16" a="1"/>
  <c r="F937" i="16" s="1"/>
  <c r="K936" i="16" a="1"/>
  <c r="K936" i="16" s="1"/>
  <c r="G936" i="16"/>
  <c r="F936" i="16" a="1"/>
  <c r="F936" i="16" s="1"/>
  <c r="K935" i="16" a="1"/>
  <c r="K935" i="16" s="1"/>
  <c r="G935" i="16"/>
  <c r="F935" i="16" a="1"/>
  <c r="F935" i="16" s="1"/>
  <c r="K934" i="16" a="1"/>
  <c r="K934" i="16" s="1"/>
  <c r="G934" i="16"/>
  <c r="F934" i="16" a="1"/>
  <c r="F934" i="16" s="1"/>
  <c r="K933" i="16" a="1"/>
  <c r="K933" i="16" s="1"/>
  <c r="G933" i="16"/>
  <c r="F933" i="16" a="1"/>
  <c r="F933" i="16" s="1"/>
  <c r="K932" i="16" a="1"/>
  <c r="K932" i="16" s="1"/>
  <c r="G932" i="16"/>
  <c r="F932" i="16" a="1"/>
  <c r="F932" i="16" s="1"/>
  <c r="K931" i="16" a="1"/>
  <c r="K931" i="16" s="1"/>
  <c r="G931" i="16"/>
  <c r="F931" i="16" a="1"/>
  <c r="F931" i="16" s="1"/>
  <c r="K930" i="16" a="1"/>
  <c r="K930" i="16" s="1"/>
  <c r="G930" i="16"/>
  <c r="F930" i="16" a="1"/>
  <c r="F930" i="16" s="1"/>
  <c r="K929" i="16" a="1"/>
  <c r="K929" i="16" s="1"/>
  <c r="G929" i="16"/>
  <c r="F929" i="16" a="1"/>
  <c r="F929" i="16" s="1"/>
  <c r="K928" i="16" a="1"/>
  <c r="K928" i="16" s="1"/>
  <c r="G928" i="16"/>
  <c r="F928" i="16" a="1"/>
  <c r="F928" i="16" s="1"/>
  <c r="K927" i="16" a="1"/>
  <c r="K927" i="16" s="1"/>
  <c r="G927" i="16"/>
  <c r="F927" i="16" a="1"/>
  <c r="F927" i="16" s="1"/>
  <c r="K926" i="16" a="1"/>
  <c r="K926" i="16" s="1"/>
  <c r="G926" i="16"/>
  <c r="F926" i="16" a="1"/>
  <c r="F926" i="16" s="1"/>
  <c r="K925" i="16" a="1"/>
  <c r="K925" i="16" s="1"/>
  <c r="G925" i="16"/>
  <c r="F925" i="16" a="1"/>
  <c r="F925" i="16" s="1"/>
  <c r="K924" i="16" a="1"/>
  <c r="K924" i="16" s="1"/>
  <c r="G924" i="16"/>
  <c r="F924" i="16" a="1"/>
  <c r="F924" i="16" s="1"/>
  <c r="K923" i="16" a="1"/>
  <c r="K923" i="16" s="1"/>
  <c r="G923" i="16"/>
  <c r="F923" i="16" a="1"/>
  <c r="F923" i="16" s="1"/>
  <c r="K922" i="16" a="1"/>
  <c r="K922" i="16" s="1"/>
  <c r="G922" i="16"/>
  <c r="F922" i="16" a="1"/>
  <c r="F922" i="16" s="1"/>
  <c r="K921" i="16" a="1"/>
  <c r="K921" i="16" s="1"/>
  <c r="G921" i="16"/>
  <c r="F921" i="16" a="1"/>
  <c r="F921" i="16" s="1"/>
  <c r="K920" i="16" a="1"/>
  <c r="K920" i="16" s="1"/>
  <c r="G920" i="16"/>
  <c r="F920" i="16" a="1"/>
  <c r="F920" i="16" s="1"/>
  <c r="K919" i="16" a="1"/>
  <c r="K919" i="16" s="1"/>
  <c r="G919" i="16"/>
  <c r="F919" i="16" a="1"/>
  <c r="F919" i="16" s="1"/>
  <c r="K918" i="16" a="1"/>
  <c r="K918" i="16" s="1"/>
  <c r="G918" i="16"/>
  <c r="F918" i="16" a="1"/>
  <c r="F918" i="16" s="1"/>
  <c r="K917" i="16" a="1"/>
  <c r="K917" i="16" s="1"/>
  <c r="G917" i="16"/>
  <c r="F917" i="16" a="1"/>
  <c r="F917" i="16" s="1"/>
  <c r="K916" i="16" a="1"/>
  <c r="K916" i="16" s="1"/>
  <c r="G916" i="16"/>
  <c r="F916" i="16" a="1"/>
  <c r="F916" i="16" s="1"/>
  <c r="K915" i="16" a="1"/>
  <c r="K915" i="16" s="1"/>
  <c r="G915" i="16"/>
  <c r="F915" i="16" a="1"/>
  <c r="F915" i="16" s="1"/>
  <c r="K914" i="16" a="1"/>
  <c r="K914" i="16" s="1"/>
  <c r="G914" i="16"/>
  <c r="F914" i="16" a="1"/>
  <c r="F914" i="16" s="1"/>
  <c r="K913" i="16" a="1"/>
  <c r="K913" i="16" s="1"/>
  <c r="G913" i="16"/>
  <c r="F913" i="16" a="1"/>
  <c r="F913" i="16" s="1"/>
  <c r="K912" i="16" a="1"/>
  <c r="K912" i="16" s="1"/>
  <c r="G912" i="16"/>
  <c r="F912" i="16" a="1"/>
  <c r="F912" i="16" s="1"/>
  <c r="K911" i="16" a="1"/>
  <c r="K911" i="16" s="1"/>
  <c r="G911" i="16"/>
  <c r="F911" i="16" a="1"/>
  <c r="F911" i="16" s="1"/>
  <c r="K910" i="16" a="1"/>
  <c r="K910" i="16" s="1"/>
  <c r="G910" i="16"/>
  <c r="F910" i="16" a="1"/>
  <c r="F910" i="16" s="1"/>
  <c r="K909" i="16" a="1"/>
  <c r="K909" i="16" s="1"/>
  <c r="G909" i="16"/>
  <c r="F909" i="16" a="1"/>
  <c r="F909" i="16" s="1"/>
  <c r="K908" i="16" a="1"/>
  <c r="K908" i="16" s="1"/>
  <c r="G908" i="16"/>
  <c r="F908" i="16" a="1"/>
  <c r="F908" i="16" s="1"/>
  <c r="K907" i="16" a="1"/>
  <c r="K907" i="16" s="1"/>
  <c r="G907" i="16"/>
  <c r="F907" i="16" a="1"/>
  <c r="F907" i="16" s="1"/>
  <c r="K906" i="16" a="1"/>
  <c r="K906" i="16" s="1"/>
  <c r="G906" i="16"/>
  <c r="F906" i="16" a="1"/>
  <c r="F906" i="16" s="1"/>
  <c r="K905" i="16" a="1"/>
  <c r="K905" i="16" s="1"/>
  <c r="G905" i="16"/>
  <c r="F905" i="16" a="1"/>
  <c r="F905" i="16" s="1"/>
  <c r="K904" i="16" a="1"/>
  <c r="K904" i="16" s="1"/>
  <c r="G904" i="16"/>
  <c r="F904" i="16" a="1"/>
  <c r="F904" i="16" s="1"/>
  <c r="K903" i="16" a="1"/>
  <c r="K903" i="16" s="1"/>
  <c r="G903" i="16"/>
  <c r="F903" i="16" a="1"/>
  <c r="F903" i="16" s="1"/>
  <c r="K902" i="16" a="1"/>
  <c r="K902" i="16" s="1"/>
  <c r="G902" i="16"/>
  <c r="F902" i="16" a="1"/>
  <c r="F902" i="16" s="1"/>
  <c r="K901" i="16" a="1"/>
  <c r="K901" i="16" s="1"/>
  <c r="G901" i="16"/>
  <c r="F901" i="16" a="1"/>
  <c r="F901" i="16" s="1"/>
  <c r="K900" i="16" a="1"/>
  <c r="K900" i="16" s="1"/>
  <c r="G900" i="16"/>
  <c r="F900" i="16" a="1"/>
  <c r="F900" i="16" s="1"/>
  <c r="K899" i="16" a="1"/>
  <c r="K899" i="16" s="1"/>
  <c r="G899" i="16"/>
  <c r="F899" i="16" a="1"/>
  <c r="F899" i="16" s="1"/>
  <c r="K898" i="16" a="1"/>
  <c r="K898" i="16" s="1"/>
  <c r="G898" i="16"/>
  <c r="F898" i="16" a="1"/>
  <c r="F898" i="16" s="1"/>
  <c r="K897" i="16" a="1"/>
  <c r="K897" i="16" s="1"/>
  <c r="G897" i="16"/>
  <c r="F897" i="16" a="1"/>
  <c r="F897" i="16" s="1"/>
  <c r="K896" i="16" a="1"/>
  <c r="K896" i="16" s="1"/>
  <c r="G896" i="16"/>
  <c r="F896" i="16" a="1"/>
  <c r="F896" i="16" s="1"/>
  <c r="K895" i="16" a="1"/>
  <c r="K895" i="16" s="1"/>
  <c r="G895" i="16"/>
  <c r="F895" i="16" a="1"/>
  <c r="F895" i="16" s="1"/>
  <c r="K894" i="16" a="1"/>
  <c r="K894" i="16" s="1"/>
  <c r="G894" i="16"/>
  <c r="F894" i="16" a="1"/>
  <c r="F894" i="16" s="1"/>
  <c r="K893" i="16" a="1"/>
  <c r="K893" i="16" s="1"/>
  <c r="G893" i="16"/>
  <c r="F893" i="16" a="1"/>
  <c r="F893" i="16" s="1"/>
  <c r="K892" i="16" a="1"/>
  <c r="K892" i="16" s="1"/>
  <c r="G892" i="16"/>
  <c r="F892" i="16" a="1"/>
  <c r="F892" i="16" s="1"/>
  <c r="K891" i="16" a="1"/>
  <c r="K891" i="16" s="1"/>
  <c r="G891" i="16"/>
  <c r="F891" i="16" a="1"/>
  <c r="F891" i="16" s="1"/>
  <c r="K890" i="16" a="1"/>
  <c r="K890" i="16" s="1"/>
  <c r="G890" i="16"/>
  <c r="F890" i="16" a="1"/>
  <c r="F890" i="16" s="1"/>
  <c r="K889" i="16" a="1"/>
  <c r="K889" i="16" s="1"/>
  <c r="G889" i="16"/>
  <c r="F889" i="16" a="1"/>
  <c r="F889" i="16" s="1"/>
  <c r="K888" i="16" a="1"/>
  <c r="K888" i="16" s="1"/>
  <c r="G888" i="16"/>
  <c r="F888" i="16" a="1"/>
  <c r="F888" i="16" s="1"/>
  <c r="K887" i="16" a="1"/>
  <c r="K887" i="16" s="1"/>
  <c r="G887" i="16"/>
  <c r="F887" i="16" a="1"/>
  <c r="F887" i="16" s="1"/>
  <c r="K886" i="16" a="1"/>
  <c r="K886" i="16" s="1"/>
  <c r="G886" i="16"/>
  <c r="F886" i="16" a="1"/>
  <c r="F886" i="16" s="1"/>
  <c r="K885" i="16" a="1"/>
  <c r="K885" i="16" s="1"/>
  <c r="G885" i="16"/>
  <c r="F885" i="16" a="1"/>
  <c r="F885" i="16" s="1"/>
  <c r="K884" i="16" a="1"/>
  <c r="K884" i="16" s="1"/>
  <c r="G884" i="16"/>
  <c r="F884" i="16" a="1"/>
  <c r="F884" i="16" s="1"/>
  <c r="K883" i="16" a="1"/>
  <c r="K883" i="16" s="1"/>
  <c r="G883" i="16"/>
  <c r="F883" i="16" a="1"/>
  <c r="F883" i="16" s="1"/>
  <c r="K882" i="16" a="1"/>
  <c r="K882" i="16" s="1"/>
  <c r="G882" i="16"/>
  <c r="F882" i="16" a="1"/>
  <c r="F882" i="16" s="1"/>
  <c r="K881" i="16" a="1"/>
  <c r="K881" i="16" s="1"/>
  <c r="G881" i="16"/>
  <c r="F881" i="16" a="1"/>
  <c r="F881" i="16" s="1"/>
  <c r="K880" i="16" a="1"/>
  <c r="K880" i="16" s="1"/>
  <c r="G880" i="16"/>
  <c r="F880" i="16" a="1"/>
  <c r="F880" i="16" s="1"/>
  <c r="K879" i="16" a="1"/>
  <c r="K879" i="16" s="1"/>
  <c r="G879" i="16"/>
  <c r="F879" i="16" a="1"/>
  <c r="F879" i="16" s="1"/>
  <c r="M879" i="16" s="1" a="1"/>
  <c r="M879" i="16" s="1"/>
  <c r="K878" i="16" a="1"/>
  <c r="K878" i="16" s="1"/>
  <c r="G878" i="16"/>
  <c r="F878" i="16" a="1"/>
  <c r="F878" i="16" s="1"/>
  <c r="K877" i="16" a="1"/>
  <c r="K877" i="16" s="1"/>
  <c r="G877" i="16"/>
  <c r="F877" i="16" a="1"/>
  <c r="F877" i="16" s="1"/>
  <c r="K876" i="16" a="1"/>
  <c r="K876" i="16" s="1"/>
  <c r="G876" i="16"/>
  <c r="F876" i="16" a="1"/>
  <c r="F876" i="16" s="1"/>
  <c r="K875" i="16" a="1"/>
  <c r="K875" i="16" s="1"/>
  <c r="G875" i="16"/>
  <c r="F875" i="16" a="1"/>
  <c r="F875" i="16" s="1"/>
  <c r="K874" i="16" a="1"/>
  <c r="K874" i="16" s="1"/>
  <c r="G874" i="16"/>
  <c r="F874" i="16" a="1"/>
  <c r="F874" i="16" s="1"/>
  <c r="K873" i="16" a="1"/>
  <c r="K873" i="16" s="1"/>
  <c r="G873" i="16"/>
  <c r="F873" i="16" a="1"/>
  <c r="F873" i="16" s="1"/>
  <c r="K872" i="16" a="1"/>
  <c r="K872" i="16" s="1"/>
  <c r="G872" i="16"/>
  <c r="F872" i="16" a="1"/>
  <c r="F872" i="16" s="1"/>
  <c r="K871" i="16" a="1"/>
  <c r="K871" i="16" s="1"/>
  <c r="G871" i="16"/>
  <c r="F871" i="16" a="1"/>
  <c r="F871" i="16" s="1"/>
  <c r="K870" i="16" a="1"/>
  <c r="K870" i="16" s="1"/>
  <c r="G870" i="16"/>
  <c r="F870" i="16" a="1"/>
  <c r="F870" i="16" s="1"/>
  <c r="K869" i="16" a="1"/>
  <c r="K869" i="16" s="1"/>
  <c r="G869" i="16"/>
  <c r="F869" i="16" a="1"/>
  <c r="F869" i="16" s="1"/>
  <c r="K868" i="16" a="1"/>
  <c r="K868" i="16" s="1"/>
  <c r="G868" i="16"/>
  <c r="F868" i="16" a="1"/>
  <c r="F868" i="16" s="1"/>
  <c r="K867" i="16" a="1"/>
  <c r="K867" i="16" s="1"/>
  <c r="G867" i="16"/>
  <c r="F867" i="16" a="1"/>
  <c r="F867" i="16" s="1"/>
  <c r="K866" i="16" a="1"/>
  <c r="K866" i="16" s="1"/>
  <c r="G866" i="16"/>
  <c r="F866" i="16" a="1"/>
  <c r="F866" i="16" s="1"/>
  <c r="K865" i="16" a="1"/>
  <c r="K865" i="16" s="1"/>
  <c r="G865" i="16"/>
  <c r="F865" i="16" a="1"/>
  <c r="F865" i="16" s="1"/>
  <c r="K864" i="16" a="1"/>
  <c r="K864" i="16" s="1"/>
  <c r="G864" i="16"/>
  <c r="F864" i="16" a="1"/>
  <c r="F864" i="16" s="1"/>
  <c r="K863" i="16" a="1"/>
  <c r="K863" i="16" s="1"/>
  <c r="G863" i="16"/>
  <c r="F863" i="16" a="1"/>
  <c r="F863" i="16" s="1"/>
  <c r="K862" i="16" a="1"/>
  <c r="K862" i="16" s="1"/>
  <c r="G862" i="16"/>
  <c r="F862" i="16" a="1"/>
  <c r="F862" i="16" s="1"/>
  <c r="K861" i="16" a="1"/>
  <c r="K861" i="16" s="1"/>
  <c r="G861" i="16"/>
  <c r="F861" i="16" a="1"/>
  <c r="F861" i="16" s="1"/>
  <c r="K860" i="16" a="1"/>
  <c r="K860" i="16" s="1"/>
  <c r="G860" i="16"/>
  <c r="F860" i="16" a="1"/>
  <c r="F860" i="16" s="1"/>
  <c r="K859" i="16" a="1"/>
  <c r="K859" i="16" s="1"/>
  <c r="G859" i="16"/>
  <c r="F859" i="16" a="1"/>
  <c r="F859" i="16" s="1"/>
  <c r="K858" i="16" a="1"/>
  <c r="K858" i="16" s="1"/>
  <c r="G858" i="16"/>
  <c r="F858" i="16" a="1"/>
  <c r="F858" i="16" s="1"/>
  <c r="K857" i="16" a="1"/>
  <c r="K857" i="16" s="1"/>
  <c r="G857" i="16"/>
  <c r="F857" i="16" a="1"/>
  <c r="F857" i="16" s="1"/>
  <c r="K856" i="16" a="1"/>
  <c r="K856" i="16" s="1"/>
  <c r="G856" i="16"/>
  <c r="F856" i="16" a="1"/>
  <c r="F856" i="16" s="1"/>
  <c r="K855" i="16" a="1"/>
  <c r="K855" i="16" s="1"/>
  <c r="G855" i="16"/>
  <c r="F855" i="16" a="1"/>
  <c r="F855" i="16" s="1"/>
  <c r="K854" i="16" a="1"/>
  <c r="K854" i="16" s="1"/>
  <c r="G854" i="16"/>
  <c r="F854" i="16" a="1"/>
  <c r="F854" i="16" s="1"/>
  <c r="K853" i="16" a="1"/>
  <c r="K853" i="16" s="1"/>
  <c r="G853" i="16"/>
  <c r="F853" i="16" a="1"/>
  <c r="F853" i="16" s="1"/>
  <c r="K852" i="16" a="1"/>
  <c r="K852" i="16" s="1"/>
  <c r="G852" i="16"/>
  <c r="F852" i="16" a="1"/>
  <c r="F852" i="16" s="1"/>
  <c r="K851" i="16" a="1"/>
  <c r="K851" i="16" s="1"/>
  <c r="G851" i="16"/>
  <c r="F851" i="16" a="1"/>
  <c r="F851" i="16" s="1"/>
  <c r="K850" i="16" a="1"/>
  <c r="K850" i="16" s="1"/>
  <c r="G850" i="16"/>
  <c r="F850" i="16" a="1"/>
  <c r="F850" i="16" s="1"/>
  <c r="K849" i="16" a="1"/>
  <c r="K849" i="16" s="1"/>
  <c r="G849" i="16"/>
  <c r="F849" i="16" a="1"/>
  <c r="F849" i="16" s="1"/>
  <c r="K848" i="16" a="1"/>
  <c r="K848" i="16" s="1"/>
  <c r="G848" i="16"/>
  <c r="F848" i="16" a="1"/>
  <c r="F848" i="16" s="1"/>
  <c r="K847" i="16" a="1"/>
  <c r="K847" i="16" s="1"/>
  <c r="G847" i="16"/>
  <c r="F847" i="16" a="1"/>
  <c r="F847" i="16" s="1"/>
  <c r="K846" i="16" a="1"/>
  <c r="K846" i="16" s="1"/>
  <c r="G846" i="16"/>
  <c r="F846" i="16" a="1"/>
  <c r="F846" i="16" s="1"/>
  <c r="K845" i="16" a="1"/>
  <c r="K845" i="16" s="1"/>
  <c r="G845" i="16"/>
  <c r="F845" i="16" a="1"/>
  <c r="F845" i="16" s="1"/>
  <c r="K844" i="16" a="1"/>
  <c r="K844" i="16" s="1"/>
  <c r="G844" i="16"/>
  <c r="F844" i="16" a="1"/>
  <c r="F844" i="16" s="1"/>
  <c r="K843" i="16" a="1"/>
  <c r="K843" i="16" s="1"/>
  <c r="G843" i="16"/>
  <c r="F843" i="16" a="1"/>
  <c r="F843" i="16" s="1"/>
  <c r="K842" i="16" a="1"/>
  <c r="K842" i="16" s="1"/>
  <c r="G842" i="16"/>
  <c r="F842" i="16" a="1"/>
  <c r="F842" i="16" s="1"/>
  <c r="K841" i="16" a="1"/>
  <c r="K841" i="16" s="1"/>
  <c r="G841" i="16"/>
  <c r="F841" i="16" a="1"/>
  <c r="F841" i="16" s="1"/>
  <c r="K840" i="16" a="1"/>
  <c r="K840" i="16" s="1"/>
  <c r="G840" i="16"/>
  <c r="F840" i="16" a="1"/>
  <c r="F840" i="16" s="1"/>
  <c r="K839" i="16" a="1"/>
  <c r="K839" i="16" s="1"/>
  <c r="G839" i="16"/>
  <c r="F839" i="16" a="1"/>
  <c r="F839" i="16" s="1"/>
  <c r="K838" i="16" a="1"/>
  <c r="K838" i="16" s="1"/>
  <c r="G838" i="16"/>
  <c r="F838" i="16" a="1"/>
  <c r="F838" i="16" s="1"/>
  <c r="K837" i="16" a="1"/>
  <c r="K837" i="16" s="1"/>
  <c r="G837" i="16"/>
  <c r="F837" i="16" a="1"/>
  <c r="F837" i="16" s="1"/>
  <c r="K836" i="16" a="1"/>
  <c r="K836" i="16" s="1"/>
  <c r="G836" i="16"/>
  <c r="F836" i="16" a="1"/>
  <c r="F836" i="16" s="1"/>
  <c r="K835" i="16" a="1"/>
  <c r="K835" i="16" s="1"/>
  <c r="G835" i="16"/>
  <c r="F835" i="16" a="1"/>
  <c r="F835" i="16" s="1"/>
  <c r="K834" i="16" a="1"/>
  <c r="K834" i="16" s="1"/>
  <c r="G834" i="16"/>
  <c r="F834" i="16" a="1"/>
  <c r="F834" i="16" s="1"/>
  <c r="K833" i="16" a="1"/>
  <c r="K833" i="16" s="1"/>
  <c r="G833" i="16"/>
  <c r="F833" i="16" a="1"/>
  <c r="F833" i="16" s="1"/>
  <c r="K832" i="16" a="1"/>
  <c r="K832" i="16" s="1"/>
  <c r="G832" i="16"/>
  <c r="F832" i="16" a="1"/>
  <c r="F832" i="16" s="1"/>
  <c r="K831" i="16" a="1"/>
  <c r="K831" i="16" s="1"/>
  <c r="G831" i="16"/>
  <c r="F831" i="16" a="1"/>
  <c r="F831" i="16" s="1"/>
  <c r="K830" i="16" a="1"/>
  <c r="K830" i="16" s="1"/>
  <c r="G830" i="16"/>
  <c r="F830" i="16" a="1"/>
  <c r="F830" i="16" s="1"/>
  <c r="K829" i="16" a="1"/>
  <c r="K829" i="16" s="1"/>
  <c r="G829" i="16"/>
  <c r="F829" i="16" a="1"/>
  <c r="F829" i="16" s="1"/>
  <c r="K828" i="16" a="1"/>
  <c r="K828" i="16" s="1"/>
  <c r="G828" i="16"/>
  <c r="F828" i="16" a="1"/>
  <c r="F828" i="16" s="1"/>
  <c r="K827" i="16" a="1"/>
  <c r="K827" i="16" s="1"/>
  <c r="G827" i="16"/>
  <c r="F827" i="16" a="1"/>
  <c r="F827" i="16" s="1"/>
  <c r="K826" i="16" a="1"/>
  <c r="K826" i="16" s="1"/>
  <c r="G826" i="16"/>
  <c r="F826" i="16" a="1"/>
  <c r="F826" i="16" s="1"/>
  <c r="K825" i="16" a="1"/>
  <c r="K825" i="16" s="1"/>
  <c r="G825" i="16"/>
  <c r="F825" i="16" a="1"/>
  <c r="F825" i="16" s="1"/>
  <c r="K824" i="16" a="1"/>
  <c r="K824" i="16" s="1"/>
  <c r="G824" i="16"/>
  <c r="F824" i="16" a="1"/>
  <c r="F824" i="16" s="1"/>
  <c r="K823" i="16" a="1"/>
  <c r="K823" i="16" s="1"/>
  <c r="G823" i="16"/>
  <c r="F823" i="16" a="1"/>
  <c r="F823" i="16" s="1"/>
  <c r="K822" i="16" a="1"/>
  <c r="K822" i="16" s="1"/>
  <c r="G822" i="16"/>
  <c r="F822" i="16" a="1"/>
  <c r="F822" i="16" s="1"/>
  <c r="K821" i="16" a="1"/>
  <c r="K821" i="16" s="1"/>
  <c r="G821" i="16"/>
  <c r="F821" i="16" a="1"/>
  <c r="F821" i="16" s="1"/>
  <c r="K820" i="16" a="1"/>
  <c r="K820" i="16" s="1"/>
  <c r="G820" i="16"/>
  <c r="F820" i="16" a="1"/>
  <c r="F820" i="16" s="1"/>
  <c r="K819" i="16" a="1"/>
  <c r="K819" i="16" s="1"/>
  <c r="G819" i="16"/>
  <c r="F819" i="16" a="1"/>
  <c r="F819" i="16" s="1"/>
  <c r="K818" i="16" a="1"/>
  <c r="K818" i="16" s="1"/>
  <c r="G818" i="16"/>
  <c r="F818" i="16" a="1"/>
  <c r="F818" i="16" s="1"/>
  <c r="K817" i="16" a="1"/>
  <c r="K817" i="16" s="1"/>
  <c r="G817" i="16"/>
  <c r="F817" i="16" a="1"/>
  <c r="F817" i="16" s="1"/>
  <c r="K816" i="16" a="1"/>
  <c r="K816" i="16" s="1"/>
  <c r="G816" i="16"/>
  <c r="F816" i="16" a="1"/>
  <c r="F816" i="16" s="1"/>
  <c r="K815" i="16" a="1"/>
  <c r="K815" i="16" s="1"/>
  <c r="G815" i="16"/>
  <c r="F815" i="16" a="1"/>
  <c r="F815" i="16" s="1"/>
  <c r="K814" i="16" a="1"/>
  <c r="K814" i="16" s="1"/>
  <c r="G814" i="16"/>
  <c r="F814" i="16" a="1"/>
  <c r="F814" i="16" s="1"/>
  <c r="K813" i="16" a="1"/>
  <c r="K813" i="16" s="1"/>
  <c r="G813" i="16"/>
  <c r="F813" i="16" a="1"/>
  <c r="F813" i="16" s="1"/>
  <c r="K812" i="16" a="1"/>
  <c r="K812" i="16" s="1"/>
  <c r="G812" i="16"/>
  <c r="F812" i="16" a="1"/>
  <c r="F812" i="16" s="1"/>
  <c r="K811" i="16" a="1"/>
  <c r="K811" i="16" s="1"/>
  <c r="G811" i="16"/>
  <c r="F811" i="16" a="1"/>
  <c r="F811" i="16" s="1"/>
  <c r="K810" i="16" a="1"/>
  <c r="K810" i="16" s="1"/>
  <c r="G810" i="16"/>
  <c r="F810" i="16" a="1"/>
  <c r="F810" i="16" s="1"/>
  <c r="K809" i="16" a="1"/>
  <c r="K809" i="16" s="1"/>
  <c r="G809" i="16"/>
  <c r="F809" i="16" a="1"/>
  <c r="F809" i="16" s="1"/>
  <c r="K808" i="16" a="1"/>
  <c r="K808" i="16" s="1"/>
  <c r="G808" i="16"/>
  <c r="F808" i="16" a="1"/>
  <c r="F808" i="16" s="1"/>
  <c r="K807" i="16" a="1"/>
  <c r="K807" i="16" s="1"/>
  <c r="G807" i="16"/>
  <c r="F807" i="16" a="1"/>
  <c r="F807" i="16" s="1"/>
  <c r="K806" i="16" a="1"/>
  <c r="K806" i="16" s="1"/>
  <c r="G806" i="16"/>
  <c r="F806" i="16" a="1"/>
  <c r="F806" i="16" s="1"/>
  <c r="K805" i="16" a="1"/>
  <c r="K805" i="16" s="1"/>
  <c r="G805" i="16"/>
  <c r="F805" i="16" a="1"/>
  <c r="F805" i="16" s="1"/>
  <c r="K804" i="16" a="1"/>
  <c r="K804" i="16" s="1"/>
  <c r="G804" i="16"/>
  <c r="F804" i="16" a="1"/>
  <c r="F804" i="16" s="1"/>
  <c r="K803" i="16" a="1"/>
  <c r="K803" i="16" s="1"/>
  <c r="G803" i="16"/>
  <c r="F803" i="16" a="1"/>
  <c r="F803" i="16" s="1"/>
  <c r="K802" i="16" a="1"/>
  <c r="K802" i="16" s="1"/>
  <c r="G802" i="16"/>
  <c r="F802" i="16" a="1"/>
  <c r="F802" i="16" s="1"/>
  <c r="K801" i="16" a="1"/>
  <c r="K801" i="16" s="1"/>
  <c r="G801" i="16"/>
  <c r="F801" i="16" a="1"/>
  <c r="F801" i="16" s="1"/>
  <c r="K800" i="16" a="1"/>
  <c r="K800" i="16" s="1"/>
  <c r="G800" i="16"/>
  <c r="F800" i="16" a="1"/>
  <c r="F800" i="16" s="1"/>
  <c r="K799" i="16" a="1"/>
  <c r="K799" i="16" s="1"/>
  <c r="G799" i="16"/>
  <c r="F799" i="16" a="1"/>
  <c r="F799" i="16" s="1"/>
  <c r="K798" i="16" a="1"/>
  <c r="K798" i="16" s="1"/>
  <c r="G798" i="16"/>
  <c r="F798" i="16" a="1"/>
  <c r="F798" i="16" s="1"/>
  <c r="K797" i="16" a="1"/>
  <c r="K797" i="16" s="1"/>
  <c r="G797" i="16"/>
  <c r="F797" i="16" a="1"/>
  <c r="F797" i="16" s="1"/>
  <c r="K796" i="16" a="1"/>
  <c r="K796" i="16" s="1"/>
  <c r="G796" i="16"/>
  <c r="F796" i="16" a="1"/>
  <c r="F796" i="16" s="1"/>
  <c r="K795" i="16" a="1"/>
  <c r="K795" i="16" s="1"/>
  <c r="G795" i="16"/>
  <c r="F795" i="16" a="1"/>
  <c r="F795" i="16" s="1"/>
  <c r="K794" i="16" a="1"/>
  <c r="K794" i="16" s="1"/>
  <c r="G794" i="16"/>
  <c r="F794" i="16" a="1"/>
  <c r="F794" i="16" s="1"/>
  <c r="K793" i="16" a="1"/>
  <c r="K793" i="16" s="1"/>
  <c r="G793" i="16"/>
  <c r="F793" i="16" a="1"/>
  <c r="F793" i="16" s="1"/>
  <c r="K792" i="16" a="1"/>
  <c r="K792" i="16" s="1"/>
  <c r="G792" i="16"/>
  <c r="F792" i="16" a="1"/>
  <c r="F792" i="16" s="1"/>
  <c r="K791" i="16" a="1"/>
  <c r="K791" i="16" s="1"/>
  <c r="G791" i="16"/>
  <c r="F791" i="16" a="1"/>
  <c r="F791" i="16" s="1"/>
  <c r="K790" i="16" a="1"/>
  <c r="K790" i="16" s="1"/>
  <c r="G790" i="16"/>
  <c r="F790" i="16" a="1"/>
  <c r="F790" i="16" s="1"/>
  <c r="K789" i="16" a="1"/>
  <c r="K789" i="16" s="1"/>
  <c r="G789" i="16"/>
  <c r="F789" i="16" a="1"/>
  <c r="F789" i="16" s="1"/>
  <c r="K788" i="16" a="1"/>
  <c r="K788" i="16" s="1"/>
  <c r="G788" i="16"/>
  <c r="F788" i="16" a="1"/>
  <c r="F788" i="16" s="1"/>
  <c r="K787" i="16" a="1"/>
  <c r="K787" i="16" s="1"/>
  <c r="G787" i="16"/>
  <c r="F787" i="16" a="1"/>
  <c r="F787" i="16" s="1"/>
  <c r="K786" i="16" a="1"/>
  <c r="K786" i="16" s="1"/>
  <c r="G786" i="16"/>
  <c r="F786" i="16" a="1"/>
  <c r="F786" i="16" s="1"/>
  <c r="K785" i="16" a="1"/>
  <c r="K785" i="16" s="1"/>
  <c r="G785" i="16"/>
  <c r="F785" i="16" a="1"/>
  <c r="F785" i="16" s="1"/>
  <c r="K784" i="16" a="1"/>
  <c r="K784" i="16" s="1"/>
  <c r="G784" i="16"/>
  <c r="F784" i="16" a="1"/>
  <c r="F784" i="16" s="1"/>
  <c r="K783" i="16" a="1"/>
  <c r="K783" i="16" s="1"/>
  <c r="G783" i="16"/>
  <c r="F783" i="16" a="1"/>
  <c r="F783" i="16" s="1"/>
  <c r="K782" i="16" a="1"/>
  <c r="K782" i="16" s="1"/>
  <c r="G782" i="16"/>
  <c r="F782" i="16" a="1"/>
  <c r="F782" i="16" s="1"/>
  <c r="K781" i="16" a="1"/>
  <c r="K781" i="16" s="1"/>
  <c r="G781" i="16"/>
  <c r="F781" i="16" a="1"/>
  <c r="F781" i="16" s="1"/>
  <c r="K780" i="16" a="1"/>
  <c r="K780" i="16" s="1"/>
  <c r="G780" i="16"/>
  <c r="F780" i="16" a="1"/>
  <c r="F780" i="16" s="1"/>
  <c r="K779" i="16" a="1"/>
  <c r="K779" i="16" s="1"/>
  <c r="G779" i="16"/>
  <c r="F779" i="16" a="1"/>
  <c r="F779" i="16" s="1"/>
  <c r="K778" i="16" a="1"/>
  <c r="K778" i="16" s="1"/>
  <c r="G778" i="16"/>
  <c r="F778" i="16" a="1"/>
  <c r="F778" i="16" s="1"/>
  <c r="K777" i="16" a="1"/>
  <c r="K777" i="16" s="1"/>
  <c r="G777" i="16"/>
  <c r="F777" i="16" a="1"/>
  <c r="F777" i="16" s="1"/>
  <c r="K776" i="16" a="1"/>
  <c r="K776" i="16" s="1"/>
  <c r="G776" i="16"/>
  <c r="F776" i="16" a="1"/>
  <c r="F776" i="16" s="1"/>
  <c r="K775" i="16" a="1"/>
  <c r="K775" i="16" s="1"/>
  <c r="G775" i="16"/>
  <c r="F775" i="16" a="1"/>
  <c r="F775" i="16" s="1"/>
  <c r="K774" i="16" a="1"/>
  <c r="K774" i="16" s="1"/>
  <c r="G774" i="16"/>
  <c r="F774" i="16" a="1"/>
  <c r="F774" i="16" s="1"/>
  <c r="K773" i="16" a="1"/>
  <c r="K773" i="16" s="1"/>
  <c r="G773" i="16"/>
  <c r="F773" i="16" a="1"/>
  <c r="F773" i="16" s="1"/>
  <c r="K772" i="16" a="1"/>
  <c r="K772" i="16" s="1"/>
  <c r="G772" i="16"/>
  <c r="F772" i="16" a="1"/>
  <c r="F772" i="16" s="1"/>
  <c r="K771" i="16" a="1"/>
  <c r="K771" i="16" s="1"/>
  <c r="G771" i="16"/>
  <c r="F771" i="16" a="1"/>
  <c r="F771" i="16" s="1"/>
  <c r="K770" i="16" a="1"/>
  <c r="K770" i="16" s="1"/>
  <c r="G770" i="16"/>
  <c r="F770" i="16" a="1"/>
  <c r="F770" i="16" s="1"/>
  <c r="K769" i="16" a="1"/>
  <c r="K769" i="16" s="1"/>
  <c r="G769" i="16"/>
  <c r="F769" i="16" a="1"/>
  <c r="F769" i="16" s="1"/>
  <c r="K768" i="16" a="1"/>
  <c r="K768" i="16" s="1"/>
  <c r="G768" i="16"/>
  <c r="F768" i="16" a="1"/>
  <c r="F768" i="16" s="1"/>
  <c r="K767" i="16" a="1"/>
  <c r="K767" i="16" s="1"/>
  <c r="G767" i="16"/>
  <c r="F767" i="16" a="1"/>
  <c r="F767" i="16" s="1"/>
  <c r="K766" i="16" a="1"/>
  <c r="K766" i="16" s="1"/>
  <c r="G766" i="16"/>
  <c r="F766" i="16" a="1"/>
  <c r="F766" i="16" s="1"/>
  <c r="K765" i="16" a="1"/>
  <c r="K765" i="16" s="1"/>
  <c r="G765" i="16"/>
  <c r="F765" i="16" a="1"/>
  <c r="F765" i="16" s="1"/>
  <c r="K764" i="16" a="1"/>
  <c r="K764" i="16" s="1"/>
  <c r="G764" i="16"/>
  <c r="F764" i="16" a="1"/>
  <c r="F764" i="16" s="1"/>
  <c r="K763" i="16" a="1"/>
  <c r="K763" i="16" s="1"/>
  <c r="G763" i="16"/>
  <c r="F763" i="16" a="1"/>
  <c r="F763" i="16" s="1"/>
  <c r="K762" i="16" a="1"/>
  <c r="K762" i="16" s="1"/>
  <c r="G762" i="16"/>
  <c r="F762" i="16" a="1"/>
  <c r="F762" i="16" s="1"/>
  <c r="K761" i="16" a="1"/>
  <c r="K761" i="16" s="1"/>
  <c r="G761" i="16"/>
  <c r="F761" i="16" a="1"/>
  <c r="F761" i="16" s="1"/>
  <c r="K760" i="16" a="1"/>
  <c r="K760" i="16" s="1"/>
  <c r="G760" i="16"/>
  <c r="F760" i="16" a="1"/>
  <c r="F760" i="16" s="1"/>
  <c r="K759" i="16" a="1"/>
  <c r="K759" i="16" s="1"/>
  <c r="G759" i="16"/>
  <c r="F759" i="16" a="1"/>
  <c r="F759" i="16" s="1"/>
  <c r="K758" i="16" a="1"/>
  <c r="K758" i="16" s="1"/>
  <c r="G758" i="16"/>
  <c r="F758" i="16" a="1"/>
  <c r="F758" i="16" s="1"/>
  <c r="K757" i="16" a="1"/>
  <c r="K757" i="16" s="1"/>
  <c r="G757" i="16"/>
  <c r="F757" i="16" a="1"/>
  <c r="F757" i="16" s="1"/>
  <c r="K756" i="16" a="1"/>
  <c r="K756" i="16" s="1"/>
  <c r="G756" i="16"/>
  <c r="F756" i="16" a="1"/>
  <c r="F756" i="16" s="1"/>
  <c r="K755" i="16" a="1"/>
  <c r="K755" i="16" s="1"/>
  <c r="G755" i="16"/>
  <c r="F755" i="16" a="1"/>
  <c r="F755" i="16" s="1"/>
  <c r="K754" i="16" a="1"/>
  <c r="K754" i="16" s="1"/>
  <c r="G754" i="16"/>
  <c r="F754" i="16" a="1"/>
  <c r="F754" i="16" s="1"/>
  <c r="K753" i="16" a="1"/>
  <c r="K753" i="16" s="1"/>
  <c r="G753" i="16"/>
  <c r="F753" i="16" a="1"/>
  <c r="F753" i="16" s="1"/>
  <c r="K752" i="16" a="1"/>
  <c r="K752" i="16" s="1"/>
  <c r="G752" i="16"/>
  <c r="F752" i="16" a="1"/>
  <c r="F752" i="16" s="1"/>
  <c r="K751" i="16" a="1"/>
  <c r="K751" i="16" s="1"/>
  <c r="G751" i="16"/>
  <c r="F751" i="16" a="1"/>
  <c r="F751" i="16" s="1"/>
  <c r="K750" i="16" a="1"/>
  <c r="K750" i="16" s="1"/>
  <c r="G750" i="16"/>
  <c r="F750" i="16" a="1"/>
  <c r="F750" i="16" s="1"/>
  <c r="K749" i="16" a="1"/>
  <c r="K749" i="16" s="1"/>
  <c r="G749" i="16"/>
  <c r="F749" i="16" a="1"/>
  <c r="F749" i="16" s="1"/>
  <c r="K748" i="16" a="1"/>
  <c r="K748" i="16" s="1"/>
  <c r="G748" i="16"/>
  <c r="F748" i="16" a="1"/>
  <c r="F748" i="16" s="1"/>
  <c r="K747" i="16" a="1"/>
  <c r="K747" i="16" s="1"/>
  <c r="G747" i="16"/>
  <c r="F747" i="16" a="1"/>
  <c r="F747" i="16" s="1"/>
  <c r="K746" i="16" a="1"/>
  <c r="K746" i="16" s="1"/>
  <c r="G746" i="16"/>
  <c r="F746" i="16" a="1"/>
  <c r="F746" i="16" s="1"/>
  <c r="K745" i="16" a="1"/>
  <c r="K745" i="16" s="1"/>
  <c r="G745" i="16"/>
  <c r="F745" i="16" a="1"/>
  <c r="F745" i="16" s="1"/>
  <c r="K744" i="16" a="1"/>
  <c r="K744" i="16" s="1"/>
  <c r="G744" i="16"/>
  <c r="F744" i="16" a="1"/>
  <c r="F744" i="16" s="1"/>
  <c r="K743" i="16" a="1"/>
  <c r="K743" i="16" s="1"/>
  <c r="G743" i="16"/>
  <c r="F743" i="16" a="1"/>
  <c r="F743" i="16" s="1"/>
  <c r="K742" i="16" a="1"/>
  <c r="K742" i="16" s="1"/>
  <c r="G742" i="16"/>
  <c r="F742" i="16" a="1"/>
  <c r="F742" i="16" s="1"/>
  <c r="K741" i="16" a="1"/>
  <c r="K741" i="16" s="1"/>
  <c r="G741" i="16"/>
  <c r="F741" i="16" a="1"/>
  <c r="F741" i="16" s="1"/>
  <c r="K740" i="16" a="1"/>
  <c r="K740" i="16" s="1"/>
  <c r="G740" i="16"/>
  <c r="F740" i="16" a="1"/>
  <c r="F740" i="16" s="1"/>
  <c r="K739" i="16" a="1"/>
  <c r="K739" i="16" s="1"/>
  <c r="G739" i="16"/>
  <c r="F739" i="16" a="1"/>
  <c r="F739" i="16" s="1"/>
  <c r="K738" i="16" a="1"/>
  <c r="K738" i="16" s="1"/>
  <c r="G738" i="16"/>
  <c r="F738" i="16" a="1"/>
  <c r="F738" i="16" s="1"/>
  <c r="K737" i="16" a="1"/>
  <c r="K737" i="16" s="1"/>
  <c r="G737" i="16"/>
  <c r="F737" i="16" a="1"/>
  <c r="F737" i="16" s="1"/>
  <c r="K736" i="16" a="1"/>
  <c r="K736" i="16" s="1"/>
  <c r="G736" i="16"/>
  <c r="F736" i="16" a="1"/>
  <c r="F736" i="16" s="1"/>
  <c r="K735" i="16" a="1"/>
  <c r="K735" i="16" s="1"/>
  <c r="G735" i="16"/>
  <c r="F735" i="16" a="1"/>
  <c r="F735" i="16" s="1"/>
  <c r="K734" i="16" a="1"/>
  <c r="K734" i="16" s="1"/>
  <c r="G734" i="16"/>
  <c r="F734" i="16" a="1"/>
  <c r="F734" i="16" s="1"/>
  <c r="K733" i="16" a="1"/>
  <c r="K733" i="16" s="1"/>
  <c r="G733" i="16"/>
  <c r="F733" i="16" a="1"/>
  <c r="F733" i="16" s="1"/>
  <c r="K732" i="16" a="1"/>
  <c r="K732" i="16" s="1"/>
  <c r="G732" i="16"/>
  <c r="F732" i="16" a="1"/>
  <c r="F732" i="16" s="1"/>
  <c r="K731" i="16" a="1"/>
  <c r="K731" i="16" s="1"/>
  <c r="G731" i="16"/>
  <c r="F731" i="16" a="1"/>
  <c r="F731" i="16" s="1"/>
  <c r="K730" i="16" a="1"/>
  <c r="K730" i="16" s="1"/>
  <c r="G730" i="16"/>
  <c r="F730" i="16" a="1"/>
  <c r="F730" i="16" s="1"/>
  <c r="K729" i="16" a="1"/>
  <c r="K729" i="16" s="1"/>
  <c r="G729" i="16"/>
  <c r="F729" i="16" a="1"/>
  <c r="F729" i="16" s="1"/>
  <c r="K728" i="16" a="1"/>
  <c r="K728" i="16" s="1"/>
  <c r="G728" i="16"/>
  <c r="F728" i="16" a="1"/>
  <c r="F728" i="16" s="1"/>
  <c r="K727" i="16" a="1"/>
  <c r="K727" i="16" s="1"/>
  <c r="G727" i="16"/>
  <c r="F727" i="16" a="1"/>
  <c r="F727" i="16" s="1"/>
  <c r="K726" i="16" a="1"/>
  <c r="K726" i="16" s="1"/>
  <c r="G726" i="16"/>
  <c r="F726" i="16" a="1"/>
  <c r="F726" i="16" s="1"/>
  <c r="K725" i="16" a="1"/>
  <c r="K725" i="16" s="1"/>
  <c r="G725" i="16"/>
  <c r="F725" i="16" a="1"/>
  <c r="F725" i="16" s="1"/>
  <c r="K724" i="16" a="1"/>
  <c r="K724" i="16" s="1"/>
  <c r="G724" i="16"/>
  <c r="F724" i="16" a="1"/>
  <c r="F724" i="16" s="1"/>
  <c r="K723" i="16" a="1"/>
  <c r="K723" i="16" s="1"/>
  <c r="G723" i="16"/>
  <c r="F723" i="16" a="1"/>
  <c r="F723" i="16" s="1"/>
  <c r="K722" i="16" a="1"/>
  <c r="K722" i="16" s="1"/>
  <c r="G722" i="16"/>
  <c r="F722" i="16" a="1"/>
  <c r="F722" i="16" s="1"/>
  <c r="K721" i="16" a="1"/>
  <c r="K721" i="16" s="1"/>
  <c r="G721" i="16"/>
  <c r="F721" i="16" a="1"/>
  <c r="F721" i="16" s="1"/>
  <c r="K720" i="16" a="1"/>
  <c r="K720" i="16" s="1"/>
  <c r="G720" i="16"/>
  <c r="F720" i="16" a="1"/>
  <c r="F720" i="16" s="1"/>
  <c r="K719" i="16" a="1"/>
  <c r="K719" i="16" s="1"/>
  <c r="G719" i="16"/>
  <c r="F719" i="16" a="1"/>
  <c r="F719" i="16" s="1"/>
  <c r="K718" i="16" a="1"/>
  <c r="K718" i="16" s="1"/>
  <c r="G718" i="16"/>
  <c r="F718" i="16" a="1"/>
  <c r="F718" i="16" s="1"/>
  <c r="K717" i="16" a="1"/>
  <c r="K717" i="16" s="1"/>
  <c r="G717" i="16"/>
  <c r="F717" i="16" a="1"/>
  <c r="F717" i="16" s="1"/>
  <c r="K716" i="16" a="1"/>
  <c r="K716" i="16" s="1"/>
  <c r="G716" i="16"/>
  <c r="F716" i="16" a="1"/>
  <c r="F716" i="16" s="1"/>
  <c r="K715" i="16" a="1"/>
  <c r="K715" i="16" s="1"/>
  <c r="G715" i="16"/>
  <c r="F715" i="16" a="1"/>
  <c r="F715" i="16" s="1"/>
  <c r="K714" i="16" a="1"/>
  <c r="K714" i="16" s="1"/>
  <c r="G714" i="16"/>
  <c r="F714" i="16" a="1"/>
  <c r="F714" i="16" s="1"/>
  <c r="K713" i="16" a="1"/>
  <c r="K713" i="16" s="1"/>
  <c r="G713" i="16"/>
  <c r="F713" i="16" a="1"/>
  <c r="F713" i="16" s="1"/>
  <c r="K712" i="16" a="1"/>
  <c r="K712" i="16" s="1"/>
  <c r="G712" i="16"/>
  <c r="F712" i="16" a="1"/>
  <c r="F712" i="16" s="1"/>
  <c r="K711" i="16" a="1"/>
  <c r="K711" i="16" s="1"/>
  <c r="G711" i="16"/>
  <c r="F711" i="16" a="1"/>
  <c r="F711" i="16" s="1"/>
  <c r="K710" i="16" a="1"/>
  <c r="K710" i="16" s="1"/>
  <c r="G710" i="16"/>
  <c r="F710" i="16" a="1"/>
  <c r="F710" i="16" s="1"/>
  <c r="K709" i="16" a="1"/>
  <c r="K709" i="16" s="1"/>
  <c r="G709" i="16"/>
  <c r="F709" i="16" a="1"/>
  <c r="F709" i="16" s="1"/>
  <c r="K708" i="16" a="1"/>
  <c r="K708" i="16" s="1"/>
  <c r="G708" i="16"/>
  <c r="F708" i="16" a="1"/>
  <c r="F708" i="16" s="1"/>
  <c r="K707" i="16" a="1"/>
  <c r="K707" i="16" s="1"/>
  <c r="G707" i="16"/>
  <c r="F707" i="16" a="1"/>
  <c r="F707" i="16" s="1"/>
  <c r="K706" i="16" a="1"/>
  <c r="K706" i="16" s="1"/>
  <c r="G706" i="16"/>
  <c r="F706" i="16" a="1"/>
  <c r="F706" i="16" s="1"/>
  <c r="K705" i="16" a="1"/>
  <c r="K705" i="16" s="1"/>
  <c r="G705" i="16"/>
  <c r="F705" i="16" a="1"/>
  <c r="F705" i="16" s="1"/>
  <c r="K704" i="16" a="1"/>
  <c r="K704" i="16" s="1"/>
  <c r="G704" i="16"/>
  <c r="F704" i="16" a="1"/>
  <c r="F704" i="16" s="1"/>
  <c r="K703" i="16" a="1"/>
  <c r="K703" i="16" s="1"/>
  <c r="G703" i="16"/>
  <c r="F703" i="16" a="1"/>
  <c r="F703" i="16" s="1"/>
  <c r="K702" i="16" a="1"/>
  <c r="K702" i="16" s="1"/>
  <c r="G702" i="16"/>
  <c r="F702" i="16" a="1"/>
  <c r="F702" i="16" s="1"/>
  <c r="K701" i="16" a="1"/>
  <c r="K701" i="16" s="1"/>
  <c r="G701" i="16"/>
  <c r="F701" i="16" a="1"/>
  <c r="F701" i="16" s="1"/>
  <c r="K700" i="16" a="1"/>
  <c r="K700" i="16" s="1"/>
  <c r="G700" i="16"/>
  <c r="F700" i="16" a="1"/>
  <c r="F700" i="16" s="1"/>
  <c r="K699" i="16" a="1"/>
  <c r="K699" i="16" s="1"/>
  <c r="G699" i="16"/>
  <c r="F699" i="16" a="1"/>
  <c r="F699" i="16" s="1"/>
  <c r="K698" i="16" a="1"/>
  <c r="K698" i="16" s="1"/>
  <c r="G698" i="16"/>
  <c r="F698" i="16" a="1"/>
  <c r="F698" i="16" s="1"/>
  <c r="K697" i="16" a="1"/>
  <c r="K697" i="16" s="1"/>
  <c r="G697" i="16"/>
  <c r="F697" i="16" a="1"/>
  <c r="F697" i="16" s="1"/>
  <c r="K696" i="16" a="1"/>
  <c r="K696" i="16" s="1"/>
  <c r="G696" i="16"/>
  <c r="F696" i="16" a="1"/>
  <c r="F696" i="16" s="1"/>
  <c r="K695" i="16" a="1"/>
  <c r="K695" i="16" s="1"/>
  <c r="G695" i="16"/>
  <c r="F695" i="16" a="1"/>
  <c r="F695" i="16" s="1"/>
  <c r="K694" i="16" a="1"/>
  <c r="K694" i="16" s="1"/>
  <c r="G694" i="16"/>
  <c r="F694" i="16" a="1"/>
  <c r="F694" i="16" s="1"/>
  <c r="K693" i="16" a="1"/>
  <c r="K693" i="16" s="1"/>
  <c r="G693" i="16"/>
  <c r="F693" i="16" a="1"/>
  <c r="F693" i="16" s="1"/>
  <c r="K692" i="16" a="1"/>
  <c r="K692" i="16" s="1"/>
  <c r="G692" i="16"/>
  <c r="F692" i="16" a="1"/>
  <c r="F692" i="16" s="1"/>
  <c r="K691" i="16" a="1"/>
  <c r="K691" i="16" s="1"/>
  <c r="G691" i="16"/>
  <c r="F691" i="16" a="1"/>
  <c r="F691" i="16" s="1"/>
  <c r="K690" i="16" a="1"/>
  <c r="K690" i="16" s="1"/>
  <c r="G690" i="16"/>
  <c r="F690" i="16" a="1"/>
  <c r="F690" i="16" s="1"/>
  <c r="K689" i="16" a="1"/>
  <c r="K689" i="16" s="1"/>
  <c r="G689" i="16"/>
  <c r="F689" i="16" a="1"/>
  <c r="F689" i="16" s="1"/>
  <c r="K688" i="16" a="1"/>
  <c r="K688" i="16" s="1"/>
  <c r="G688" i="16"/>
  <c r="F688" i="16" a="1"/>
  <c r="F688" i="16" s="1"/>
  <c r="K687" i="16" a="1"/>
  <c r="K687" i="16" s="1"/>
  <c r="G687" i="16"/>
  <c r="F687" i="16" a="1"/>
  <c r="F687" i="16" s="1"/>
  <c r="K686" i="16" a="1"/>
  <c r="K686" i="16" s="1"/>
  <c r="G686" i="16"/>
  <c r="F686" i="16" a="1"/>
  <c r="F686" i="16" s="1"/>
  <c r="K685" i="16" a="1"/>
  <c r="K685" i="16" s="1"/>
  <c r="G685" i="16"/>
  <c r="F685" i="16" a="1"/>
  <c r="F685" i="16" s="1"/>
  <c r="K684" i="16" a="1"/>
  <c r="K684" i="16" s="1"/>
  <c r="G684" i="16"/>
  <c r="F684" i="16" a="1"/>
  <c r="F684" i="16" s="1"/>
  <c r="K683" i="16" a="1"/>
  <c r="K683" i="16" s="1"/>
  <c r="G683" i="16"/>
  <c r="F683" i="16" a="1"/>
  <c r="F683" i="16" s="1"/>
  <c r="K682" i="16" a="1"/>
  <c r="K682" i="16" s="1"/>
  <c r="G682" i="16"/>
  <c r="F682" i="16" a="1"/>
  <c r="F682" i="16" s="1"/>
  <c r="K681" i="16" a="1"/>
  <c r="K681" i="16" s="1"/>
  <c r="G681" i="16"/>
  <c r="F681" i="16" a="1"/>
  <c r="F681" i="16" s="1"/>
  <c r="K680" i="16" a="1"/>
  <c r="K680" i="16" s="1"/>
  <c r="G680" i="16"/>
  <c r="F680" i="16" a="1"/>
  <c r="F680" i="16" s="1"/>
  <c r="K679" i="16" a="1"/>
  <c r="K679" i="16" s="1"/>
  <c r="G679" i="16"/>
  <c r="F679" i="16" a="1"/>
  <c r="F679" i="16" s="1"/>
  <c r="K678" i="16" a="1"/>
  <c r="K678" i="16" s="1"/>
  <c r="G678" i="16"/>
  <c r="F678" i="16" a="1"/>
  <c r="F678" i="16" s="1"/>
  <c r="K677" i="16" a="1"/>
  <c r="K677" i="16" s="1"/>
  <c r="G677" i="16"/>
  <c r="F677" i="16" a="1"/>
  <c r="F677" i="16" s="1"/>
  <c r="K676" i="16" a="1"/>
  <c r="K676" i="16" s="1"/>
  <c r="G676" i="16"/>
  <c r="F676" i="16" a="1"/>
  <c r="F676" i="16" s="1"/>
  <c r="K675" i="16" a="1"/>
  <c r="K675" i="16" s="1"/>
  <c r="G675" i="16"/>
  <c r="F675" i="16" a="1"/>
  <c r="F675" i="16" s="1"/>
  <c r="K674" i="16" a="1"/>
  <c r="K674" i="16" s="1"/>
  <c r="G674" i="16"/>
  <c r="F674" i="16" a="1"/>
  <c r="F674" i="16" s="1"/>
  <c r="K673" i="16" a="1"/>
  <c r="K673" i="16" s="1"/>
  <c r="G673" i="16"/>
  <c r="F673" i="16" a="1"/>
  <c r="F673" i="16" s="1"/>
  <c r="K672" i="16" a="1"/>
  <c r="K672" i="16" s="1"/>
  <c r="G672" i="16"/>
  <c r="F672" i="16" a="1"/>
  <c r="F672" i="16" s="1"/>
  <c r="K671" i="16" a="1"/>
  <c r="K671" i="16" s="1"/>
  <c r="G671" i="16"/>
  <c r="F671" i="16" a="1"/>
  <c r="F671" i="16" s="1"/>
  <c r="K670" i="16" a="1"/>
  <c r="K670" i="16" s="1"/>
  <c r="G670" i="16"/>
  <c r="F670" i="16" a="1"/>
  <c r="F670" i="16" s="1"/>
  <c r="K669" i="16" a="1"/>
  <c r="K669" i="16" s="1"/>
  <c r="G669" i="16"/>
  <c r="F669" i="16" a="1"/>
  <c r="F669" i="16" s="1"/>
  <c r="K668" i="16" a="1"/>
  <c r="K668" i="16" s="1"/>
  <c r="G668" i="16"/>
  <c r="F668" i="16" a="1"/>
  <c r="F668" i="16" s="1"/>
  <c r="K667" i="16" a="1"/>
  <c r="K667" i="16" s="1"/>
  <c r="G667" i="16"/>
  <c r="F667" i="16" a="1"/>
  <c r="F667" i="16" s="1"/>
  <c r="K666" i="16" a="1"/>
  <c r="K666" i="16" s="1"/>
  <c r="G666" i="16"/>
  <c r="F666" i="16" a="1"/>
  <c r="F666" i="16" s="1"/>
  <c r="K665" i="16" a="1"/>
  <c r="K665" i="16" s="1"/>
  <c r="G665" i="16"/>
  <c r="F665" i="16" a="1"/>
  <c r="F665" i="16" s="1"/>
  <c r="K664" i="16" a="1"/>
  <c r="K664" i="16" s="1"/>
  <c r="G664" i="16"/>
  <c r="F664" i="16" a="1"/>
  <c r="F664" i="16" s="1"/>
  <c r="K663" i="16" a="1"/>
  <c r="K663" i="16" s="1"/>
  <c r="G663" i="16"/>
  <c r="F663" i="16" a="1"/>
  <c r="F663" i="16" s="1"/>
  <c r="K662" i="16" a="1"/>
  <c r="K662" i="16" s="1"/>
  <c r="G662" i="16"/>
  <c r="F662" i="16" a="1"/>
  <c r="F662" i="16" s="1"/>
  <c r="K661" i="16" a="1"/>
  <c r="K661" i="16" s="1"/>
  <c r="G661" i="16"/>
  <c r="F661" i="16" a="1"/>
  <c r="F661" i="16" s="1"/>
  <c r="K660" i="16" a="1"/>
  <c r="K660" i="16" s="1"/>
  <c r="G660" i="16"/>
  <c r="F660" i="16" a="1"/>
  <c r="F660" i="16" s="1"/>
  <c r="K659" i="16" a="1"/>
  <c r="K659" i="16" s="1"/>
  <c r="G659" i="16"/>
  <c r="F659" i="16" a="1"/>
  <c r="F659" i="16" s="1"/>
  <c r="K658" i="16" a="1"/>
  <c r="K658" i="16" s="1"/>
  <c r="G658" i="16"/>
  <c r="F658" i="16" a="1"/>
  <c r="F658" i="16" s="1"/>
  <c r="K657" i="16" a="1"/>
  <c r="K657" i="16" s="1"/>
  <c r="G657" i="16"/>
  <c r="F657" i="16" a="1"/>
  <c r="F657" i="16" s="1"/>
  <c r="K656" i="16" a="1"/>
  <c r="K656" i="16" s="1"/>
  <c r="G656" i="16"/>
  <c r="F656" i="16" a="1"/>
  <c r="F656" i="16" s="1"/>
  <c r="K655" i="16" a="1"/>
  <c r="K655" i="16" s="1"/>
  <c r="G655" i="16"/>
  <c r="F655" i="16" a="1"/>
  <c r="F655" i="16" s="1"/>
  <c r="K654" i="16" a="1"/>
  <c r="K654" i="16" s="1"/>
  <c r="G654" i="16"/>
  <c r="F654" i="16" a="1"/>
  <c r="F654" i="16" s="1"/>
  <c r="K653" i="16" a="1"/>
  <c r="K653" i="16" s="1"/>
  <c r="G653" i="16"/>
  <c r="F653" i="16" a="1"/>
  <c r="F653" i="16" s="1"/>
  <c r="K652" i="16" a="1"/>
  <c r="K652" i="16" s="1"/>
  <c r="G652" i="16"/>
  <c r="F652" i="16" a="1"/>
  <c r="F652" i="16" s="1"/>
  <c r="K651" i="16" a="1"/>
  <c r="K651" i="16" s="1"/>
  <c r="G651" i="16"/>
  <c r="F651" i="16" a="1"/>
  <c r="F651" i="16" s="1"/>
  <c r="K650" i="16" a="1"/>
  <c r="K650" i="16" s="1"/>
  <c r="G650" i="16"/>
  <c r="F650" i="16" a="1"/>
  <c r="F650" i="16" s="1"/>
  <c r="K649" i="16" a="1"/>
  <c r="K649" i="16" s="1"/>
  <c r="G649" i="16"/>
  <c r="F649" i="16" a="1"/>
  <c r="F649" i="16" s="1"/>
  <c r="K648" i="16" a="1"/>
  <c r="K648" i="16" s="1"/>
  <c r="G648" i="16"/>
  <c r="F648" i="16" a="1"/>
  <c r="F648" i="16" s="1"/>
  <c r="K647" i="16" a="1"/>
  <c r="K647" i="16" s="1"/>
  <c r="G647" i="16"/>
  <c r="F647" i="16" a="1"/>
  <c r="F647" i="16" s="1"/>
  <c r="K646" i="16" a="1"/>
  <c r="K646" i="16" s="1"/>
  <c r="G646" i="16"/>
  <c r="F646" i="16" a="1"/>
  <c r="F646" i="16" s="1"/>
  <c r="K645" i="16" a="1"/>
  <c r="K645" i="16" s="1"/>
  <c r="G645" i="16"/>
  <c r="F645" i="16" a="1"/>
  <c r="F645" i="16" s="1"/>
  <c r="K644" i="16" a="1"/>
  <c r="K644" i="16" s="1"/>
  <c r="G644" i="16"/>
  <c r="F644" i="16" a="1"/>
  <c r="F644" i="16" s="1"/>
  <c r="K643" i="16" a="1"/>
  <c r="K643" i="16" s="1"/>
  <c r="G643" i="16"/>
  <c r="F643" i="16" a="1"/>
  <c r="F643" i="16" s="1"/>
  <c r="K642" i="16" a="1"/>
  <c r="K642" i="16" s="1"/>
  <c r="G642" i="16"/>
  <c r="F642" i="16" a="1"/>
  <c r="F642" i="16" s="1"/>
  <c r="K641" i="16" a="1"/>
  <c r="K641" i="16" s="1"/>
  <c r="G641" i="16"/>
  <c r="F641" i="16" a="1"/>
  <c r="F641" i="16" s="1"/>
  <c r="K640" i="16" a="1"/>
  <c r="K640" i="16" s="1"/>
  <c r="G640" i="16"/>
  <c r="F640" i="16" a="1"/>
  <c r="F640" i="16" s="1"/>
  <c r="K639" i="16" a="1"/>
  <c r="K639" i="16" s="1"/>
  <c r="G639" i="16"/>
  <c r="F639" i="16" a="1"/>
  <c r="F639" i="16" s="1"/>
  <c r="K638" i="16" a="1"/>
  <c r="K638" i="16" s="1"/>
  <c r="G638" i="16"/>
  <c r="F638" i="16" a="1"/>
  <c r="F638" i="16" s="1"/>
  <c r="K637" i="16" a="1"/>
  <c r="K637" i="16" s="1"/>
  <c r="G637" i="16"/>
  <c r="F637" i="16" a="1"/>
  <c r="F637" i="16" s="1"/>
  <c r="K636" i="16" a="1"/>
  <c r="K636" i="16" s="1"/>
  <c r="G636" i="16"/>
  <c r="F636" i="16" a="1"/>
  <c r="F636" i="16" s="1"/>
  <c r="K635" i="16" a="1"/>
  <c r="K635" i="16" s="1"/>
  <c r="G635" i="16"/>
  <c r="F635" i="16" a="1"/>
  <c r="F635" i="16" s="1"/>
  <c r="K634" i="16" a="1"/>
  <c r="K634" i="16" s="1"/>
  <c r="G634" i="16"/>
  <c r="F634" i="16" a="1"/>
  <c r="F634" i="16" s="1"/>
  <c r="K633" i="16" a="1"/>
  <c r="K633" i="16" s="1"/>
  <c r="G633" i="16"/>
  <c r="F633" i="16" a="1"/>
  <c r="F633" i="16" s="1"/>
  <c r="K632" i="16" a="1"/>
  <c r="K632" i="16" s="1"/>
  <c r="G632" i="16"/>
  <c r="F632" i="16" a="1"/>
  <c r="F632" i="16" s="1"/>
  <c r="K631" i="16" a="1"/>
  <c r="K631" i="16" s="1"/>
  <c r="G631" i="16"/>
  <c r="F631" i="16" a="1"/>
  <c r="F631" i="16" s="1"/>
  <c r="K630" i="16" a="1"/>
  <c r="K630" i="16" s="1"/>
  <c r="G630" i="16"/>
  <c r="F630" i="16" a="1"/>
  <c r="F630" i="16" s="1"/>
  <c r="K629" i="16" a="1"/>
  <c r="K629" i="16" s="1"/>
  <c r="G629" i="16"/>
  <c r="F629" i="16" a="1"/>
  <c r="F629" i="16" s="1"/>
  <c r="K628" i="16" a="1"/>
  <c r="K628" i="16" s="1"/>
  <c r="G628" i="16"/>
  <c r="F628" i="16" a="1"/>
  <c r="F628" i="16" s="1"/>
  <c r="K627" i="16" a="1"/>
  <c r="K627" i="16" s="1"/>
  <c r="G627" i="16"/>
  <c r="F627" i="16" a="1"/>
  <c r="F627" i="16" s="1"/>
  <c r="K626" i="16" a="1"/>
  <c r="K626" i="16" s="1"/>
  <c r="G626" i="16"/>
  <c r="F626" i="16" a="1"/>
  <c r="F626" i="16" s="1"/>
  <c r="K625" i="16" a="1"/>
  <c r="K625" i="16" s="1"/>
  <c r="G625" i="16"/>
  <c r="F625" i="16" a="1"/>
  <c r="F625" i="16" s="1"/>
  <c r="K624" i="16" a="1"/>
  <c r="K624" i="16" s="1"/>
  <c r="G624" i="16"/>
  <c r="F624" i="16" a="1"/>
  <c r="F624" i="16" s="1"/>
  <c r="K623" i="16" a="1"/>
  <c r="K623" i="16" s="1"/>
  <c r="G623" i="16"/>
  <c r="F623" i="16" a="1"/>
  <c r="F623" i="16" s="1"/>
  <c r="K622" i="16" a="1"/>
  <c r="K622" i="16" s="1"/>
  <c r="G622" i="16"/>
  <c r="F622" i="16" a="1"/>
  <c r="F622" i="16" s="1"/>
  <c r="K621" i="16" a="1"/>
  <c r="K621" i="16" s="1"/>
  <c r="G621" i="16"/>
  <c r="F621" i="16" a="1"/>
  <c r="F621" i="16" s="1"/>
  <c r="K620" i="16" a="1"/>
  <c r="K620" i="16" s="1"/>
  <c r="G620" i="16"/>
  <c r="F620" i="16" a="1"/>
  <c r="F620" i="16" s="1"/>
  <c r="K619" i="16" a="1"/>
  <c r="K619" i="16" s="1"/>
  <c r="G619" i="16"/>
  <c r="F619" i="16" a="1"/>
  <c r="F619" i="16" s="1"/>
  <c r="K618" i="16" a="1"/>
  <c r="K618" i="16" s="1"/>
  <c r="G618" i="16"/>
  <c r="F618" i="16" a="1"/>
  <c r="F618" i="16" s="1"/>
  <c r="K617" i="16" a="1"/>
  <c r="K617" i="16" s="1"/>
  <c r="G617" i="16"/>
  <c r="F617" i="16" a="1"/>
  <c r="F617" i="16" s="1"/>
  <c r="K616" i="16" a="1"/>
  <c r="K616" i="16" s="1"/>
  <c r="G616" i="16"/>
  <c r="F616" i="16" a="1"/>
  <c r="F616" i="16" s="1"/>
  <c r="K615" i="16" a="1"/>
  <c r="K615" i="16" s="1"/>
  <c r="G615" i="16"/>
  <c r="F615" i="16" a="1"/>
  <c r="F615" i="16" s="1"/>
  <c r="K614" i="16" a="1"/>
  <c r="K614" i="16" s="1"/>
  <c r="G614" i="16"/>
  <c r="F614" i="16" a="1"/>
  <c r="F614" i="16" s="1"/>
  <c r="K613" i="16" a="1"/>
  <c r="K613" i="16" s="1"/>
  <c r="G613" i="16"/>
  <c r="F613" i="16" a="1"/>
  <c r="F613" i="16" s="1"/>
  <c r="K612" i="16" a="1"/>
  <c r="K612" i="16" s="1"/>
  <c r="G612" i="16"/>
  <c r="F612" i="16" a="1"/>
  <c r="F612" i="16" s="1"/>
  <c r="K611" i="16" a="1"/>
  <c r="K611" i="16" s="1"/>
  <c r="G611" i="16"/>
  <c r="F611" i="16" a="1"/>
  <c r="F611" i="16" s="1"/>
  <c r="K610" i="16" a="1"/>
  <c r="K610" i="16" s="1"/>
  <c r="G610" i="16"/>
  <c r="F610" i="16" a="1"/>
  <c r="F610" i="16" s="1"/>
  <c r="K609" i="16" a="1"/>
  <c r="K609" i="16" s="1"/>
  <c r="G609" i="16"/>
  <c r="F609" i="16" a="1"/>
  <c r="F609" i="16" s="1"/>
  <c r="K608" i="16" a="1"/>
  <c r="K608" i="16" s="1"/>
  <c r="G608" i="16"/>
  <c r="F608" i="16" a="1"/>
  <c r="F608" i="16" s="1"/>
  <c r="K607" i="16" a="1"/>
  <c r="K607" i="16" s="1"/>
  <c r="G607" i="16"/>
  <c r="F607" i="16" a="1"/>
  <c r="F607" i="16" s="1"/>
  <c r="K606" i="16" a="1"/>
  <c r="K606" i="16" s="1"/>
  <c r="G606" i="16"/>
  <c r="F606" i="16" a="1"/>
  <c r="F606" i="16" s="1"/>
  <c r="K605" i="16" a="1"/>
  <c r="K605" i="16" s="1"/>
  <c r="G605" i="16"/>
  <c r="F605" i="16" a="1"/>
  <c r="F605" i="16" s="1"/>
  <c r="K604" i="16" a="1"/>
  <c r="K604" i="16" s="1"/>
  <c r="G604" i="16"/>
  <c r="F604" i="16" a="1"/>
  <c r="F604" i="16" s="1"/>
  <c r="K603" i="16" a="1"/>
  <c r="K603" i="16" s="1"/>
  <c r="G603" i="16"/>
  <c r="F603" i="16" a="1"/>
  <c r="F603" i="16" s="1"/>
  <c r="K602" i="16" a="1"/>
  <c r="K602" i="16" s="1"/>
  <c r="G602" i="16"/>
  <c r="F602" i="16" a="1"/>
  <c r="F602" i="16" s="1"/>
  <c r="K601" i="16" a="1"/>
  <c r="K601" i="16" s="1"/>
  <c r="G601" i="16"/>
  <c r="F601" i="16" a="1"/>
  <c r="F601" i="16" s="1"/>
  <c r="K600" i="16" a="1"/>
  <c r="K600" i="16" s="1"/>
  <c r="G600" i="16"/>
  <c r="F600" i="16" a="1"/>
  <c r="F600" i="16" s="1"/>
  <c r="K599" i="16" a="1"/>
  <c r="K599" i="16" s="1"/>
  <c r="G599" i="16"/>
  <c r="F599" i="16" a="1"/>
  <c r="F599" i="16" s="1"/>
  <c r="K598" i="16" a="1"/>
  <c r="K598" i="16" s="1"/>
  <c r="G598" i="16"/>
  <c r="F598" i="16" a="1"/>
  <c r="F598" i="16" s="1"/>
  <c r="K597" i="16" a="1"/>
  <c r="K597" i="16" s="1"/>
  <c r="G597" i="16"/>
  <c r="F597" i="16" a="1"/>
  <c r="F597" i="16" s="1"/>
  <c r="K596" i="16" a="1"/>
  <c r="K596" i="16" s="1"/>
  <c r="G596" i="16"/>
  <c r="F596" i="16" a="1"/>
  <c r="F596" i="16" s="1"/>
  <c r="K595" i="16" a="1"/>
  <c r="K595" i="16" s="1"/>
  <c r="G595" i="16"/>
  <c r="F595" i="16" a="1"/>
  <c r="F595" i="16" s="1"/>
  <c r="K594" i="16" a="1"/>
  <c r="K594" i="16" s="1"/>
  <c r="G594" i="16"/>
  <c r="F594" i="16" a="1"/>
  <c r="F594" i="16" s="1"/>
  <c r="K593" i="16" a="1"/>
  <c r="K593" i="16" s="1"/>
  <c r="G593" i="16"/>
  <c r="F593" i="16" a="1"/>
  <c r="F593" i="16" s="1"/>
  <c r="K592" i="16" a="1"/>
  <c r="K592" i="16" s="1"/>
  <c r="G592" i="16"/>
  <c r="F592" i="16" a="1"/>
  <c r="F592" i="16" s="1"/>
  <c r="K591" i="16" a="1"/>
  <c r="K591" i="16" s="1"/>
  <c r="G591" i="16"/>
  <c r="F591" i="16" a="1"/>
  <c r="F591" i="16" s="1"/>
  <c r="K590" i="16" a="1"/>
  <c r="K590" i="16" s="1"/>
  <c r="G590" i="16"/>
  <c r="F590" i="16" a="1"/>
  <c r="F590" i="16" s="1"/>
  <c r="K589" i="16" a="1"/>
  <c r="K589" i="16" s="1"/>
  <c r="G589" i="16"/>
  <c r="F589" i="16" a="1"/>
  <c r="F589" i="16" s="1"/>
  <c r="K588" i="16" a="1"/>
  <c r="K588" i="16" s="1"/>
  <c r="G588" i="16"/>
  <c r="F588" i="16" a="1"/>
  <c r="F588" i="16" s="1"/>
  <c r="K587" i="16" a="1"/>
  <c r="K587" i="16" s="1"/>
  <c r="G587" i="16"/>
  <c r="F587" i="16" a="1"/>
  <c r="F587" i="16" s="1"/>
  <c r="K586" i="16" a="1"/>
  <c r="K586" i="16" s="1"/>
  <c r="G586" i="16"/>
  <c r="F586" i="16" a="1"/>
  <c r="F586" i="16" s="1"/>
  <c r="K585" i="16" a="1"/>
  <c r="K585" i="16" s="1"/>
  <c r="G585" i="16"/>
  <c r="F585" i="16" a="1"/>
  <c r="F585" i="16" s="1"/>
  <c r="K584" i="16" a="1"/>
  <c r="K584" i="16" s="1"/>
  <c r="G584" i="16"/>
  <c r="F584" i="16" a="1"/>
  <c r="F584" i="16" s="1"/>
  <c r="K583" i="16" a="1"/>
  <c r="K583" i="16" s="1"/>
  <c r="G583" i="16"/>
  <c r="F583" i="16" a="1"/>
  <c r="F583" i="16" s="1"/>
  <c r="K582" i="16" a="1"/>
  <c r="K582" i="16" s="1"/>
  <c r="G582" i="16"/>
  <c r="F582" i="16" a="1"/>
  <c r="F582" i="16" s="1"/>
  <c r="K581" i="16" a="1"/>
  <c r="K581" i="16" s="1"/>
  <c r="G581" i="16"/>
  <c r="F581" i="16" a="1"/>
  <c r="F581" i="16" s="1"/>
  <c r="K580" i="16" a="1"/>
  <c r="K580" i="16" s="1"/>
  <c r="G580" i="16"/>
  <c r="F580" i="16" a="1"/>
  <c r="F580" i="16" s="1"/>
  <c r="K579" i="16" a="1"/>
  <c r="K579" i="16" s="1"/>
  <c r="G579" i="16"/>
  <c r="F579" i="16" a="1"/>
  <c r="F579" i="16" s="1"/>
  <c r="K578" i="16" a="1"/>
  <c r="K578" i="16" s="1"/>
  <c r="G578" i="16"/>
  <c r="F578" i="16" a="1"/>
  <c r="F578" i="16" s="1"/>
  <c r="K577" i="16" a="1"/>
  <c r="K577" i="16" s="1"/>
  <c r="G577" i="16"/>
  <c r="F577" i="16" a="1"/>
  <c r="F577" i="16" s="1"/>
  <c r="K576" i="16" a="1"/>
  <c r="K576" i="16" s="1"/>
  <c r="G576" i="16"/>
  <c r="F576" i="16" a="1"/>
  <c r="F576" i="16" s="1"/>
  <c r="K575" i="16" a="1"/>
  <c r="K575" i="16" s="1"/>
  <c r="G575" i="16"/>
  <c r="F575" i="16" a="1"/>
  <c r="F575" i="16" s="1"/>
  <c r="K574" i="16" a="1"/>
  <c r="K574" i="16" s="1"/>
  <c r="G574" i="16"/>
  <c r="F574" i="16" a="1"/>
  <c r="F574" i="16" s="1"/>
  <c r="K573" i="16" a="1"/>
  <c r="K573" i="16" s="1"/>
  <c r="G573" i="16"/>
  <c r="F573" i="16" a="1"/>
  <c r="F573" i="16" s="1"/>
  <c r="K572" i="16" a="1"/>
  <c r="K572" i="16" s="1"/>
  <c r="G572" i="16"/>
  <c r="F572" i="16" a="1"/>
  <c r="F572" i="16" s="1"/>
  <c r="K571" i="16" a="1"/>
  <c r="K571" i="16" s="1"/>
  <c r="G571" i="16"/>
  <c r="F571" i="16" a="1"/>
  <c r="F571" i="16" s="1"/>
  <c r="K570" i="16" a="1"/>
  <c r="K570" i="16" s="1"/>
  <c r="G570" i="16"/>
  <c r="F570" i="16" a="1"/>
  <c r="F570" i="16" s="1"/>
  <c r="K569" i="16" a="1"/>
  <c r="K569" i="16" s="1"/>
  <c r="G569" i="16"/>
  <c r="F569" i="16" a="1"/>
  <c r="F569" i="16" s="1"/>
  <c r="K568" i="16" a="1"/>
  <c r="K568" i="16" s="1"/>
  <c r="G568" i="16"/>
  <c r="F568" i="16" a="1"/>
  <c r="F568" i="16" s="1"/>
  <c r="K567" i="16" a="1"/>
  <c r="K567" i="16" s="1"/>
  <c r="G567" i="16"/>
  <c r="F567" i="16" a="1"/>
  <c r="F567" i="16" s="1"/>
  <c r="K566" i="16" a="1"/>
  <c r="K566" i="16" s="1"/>
  <c r="G566" i="16"/>
  <c r="F566" i="16" a="1"/>
  <c r="F566" i="16" s="1"/>
  <c r="K565" i="16" a="1"/>
  <c r="K565" i="16" s="1"/>
  <c r="G565" i="16"/>
  <c r="F565" i="16" a="1"/>
  <c r="F565" i="16" s="1"/>
  <c r="K564" i="16" a="1"/>
  <c r="K564" i="16" s="1"/>
  <c r="G564" i="16"/>
  <c r="F564" i="16" a="1"/>
  <c r="F564" i="16" s="1"/>
  <c r="K563" i="16" a="1"/>
  <c r="K563" i="16" s="1"/>
  <c r="G563" i="16"/>
  <c r="F563" i="16" a="1"/>
  <c r="F563" i="16" s="1"/>
  <c r="K562" i="16" a="1"/>
  <c r="K562" i="16" s="1"/>
  <c r="G562" i="16"/>
  <c r="F562" i="16" a="1"/>
  <c r="F562" i="16" s="1"/>
  <c r="K561" i="16" a="1"/>
  <c r="K561" i="16" s="1"/>
  <c r="G561" i="16"/>
  <c r="F561" i="16" a="1"/>
  <c r="F561" i="16" s="1"/>
  <c r="K560" i="16" a="1"/>
  <c r="K560" i="16" s="1"/>
  <c r="G560" i="16"/>
  <c r="F560" i="16" a="1"/>
  <c r="F560" i="16" s="1"/>
  <c r="K559" i="16" a="1"/>
  <c r="K559" i="16" s="1"/>
  <c r="G559" i="16"/>
  <c r="F559" i="16" a="1"/>
  <c r="F559" i="16" s="1"/>
  <c r="K558" i="16" a="1"/>
  <c r="K558" i="16" s="1"/>
  <c r="G558" i="16"/>
  <c r="F558" i="16" a="1"/>
  <c r="F558" i="16" s="1"/>
  <c r="K557" i="16" a="1"/>
  <c r="K557" i="16" s="1"/>
  <c r="G557" i="16"/>
  <c r="F557" i="16" a="1"/>
  <c r="F557" i="16" s="1"/>
  <c r="K556" i="16" a="1"/>
  <c r="K556" i="16" s="1"/>
  <c r="G556" i="16"/>
  <c r="F556" i="16" a="1"/>
  <c r="F556" i="16" s="1"/>
  <c r="K555" i="16" a="1"/>
  <c r="K555" i="16" s="1"/>
  <c r="G555" i="16"/>
  <c r="F555" i="16" a="1"/>
  <c r="F555" i="16" s="1"/>
  <c r="K554" i="16" a="1"/>
  <c r="K554" i="16" s="1"/>
  <c r="G554" i="16"/>
  <c r="F554" i="16" a="1"/>
  <c r="F554" i="16" s="1"/>
  <c r="K553" i="16" a="1"/>
  <c r="K553" i="16" s="1"/>
  <c r="G553" i="16"/>
  <c r="F553" i="16" a="1"/>
  <c r="F553" i="16" s="1"/>
  <c r="K552" i="16" a="1"/>
  <c r="K552" i="16" s="1"/>
  <c r="G552" i="16"/>
  <c r="F552" i="16" a="1"/>
  <c r="F552" i="16" s="1"/>
  <c r="K551" i="16" a="1"/>
  <c r="K551" i="16" s="1"/>
  <c r="G551" i="16"/>
  <c r="F551" i="16" a="1"/>
  <c r="F551" i="16" s="1"/>
  <c r="K550" i="16" a="1"/>
  <c r="K550" i="16" s="1"/>
  <c r="G550" i="16"/>
  <c r="F550" i="16" a="1"/>
  <c r="F550" i="16" s="1"/>
  <c r="K549" i="16" a="1"/>
  <c r="K549" i="16" s="1"/>
  <c r="G549" i="16"/>
  <c r="F549" i="16" a="1"/>
  <c r="F549" i="16" s="1"/>
  <c r="K548" i="16" a="1"/>
  <c r="K548" i="16" s="1"/>
  <c r="G548" i="16"/>
  <c r="F548" i="16" a="1"/>
  <c r="F548" i="16" s="1"/>
  <c r="K547" i="16" a="1"/>
  <c r="K547" i="16" s="1"/>
  <c r="G547" i="16"/>
  <c r="F547" i="16" a="1"/>
  <c r="F547" i="16" s="1"/>
  <c r="K546" i="16" a="1"/>
  <c r="K546" i="16" s="1"/>
  <c r="G546" i="16"/>
  <c r="F546" i="16" a="1"/>
  <c r="F546" i="16" s="1"/>
  <c r="K545" i="16" a="1"/>
  <c r="K545" i="16" s="1"/>
  <c r="G545" i="16"/>
  <c r="F545" i="16" a="1"/>
  <c r="F545" i="16" s="1"/>
  <c r="K544" i="16" a="1"/>
  <c r="K544" i="16" s="1"/>
  <c r="G544" i="16"/>
  <c r="F544" i="16" a="1"/>
  <c r="F544" i="16" s="1"/>
  <c r="K543" i="16" a="1"/>
  <c r="K543" i="16" s="1"/>
  <c r="G543" i="16"/>
  <c r="F543" i="16" a="1"/>
  <c r="F543" i="16" s="1"/>
  <c r="K542" i="16" a="1"/>
  <c r="K542" i="16" s="1"/>
  <c r="G542" i="16"/>
  <c r="F542" i="16" a="1"/>
  <c r="F542" i="16" s="1"/>
  <c r="K541" i="16" a="1"/>
  <c r="K541" i="16" s="1"/>
  <c r="G541" i="16"/>
  <c r="F541" i="16" a="1"/>
  <c r="F541" i="16" s="1"/>
  <c r="K540" i="16" a="1"/>
  <c r="K540" i="16" s="1"/>
  <c r="G540" i="16"/>
  <c r="F540" i="16" a="1"/>
  <c r="F540" i="16" s="1"/>
  <c r="K539" i="16" a="1"/>
  <c r="K539" i="16" s="1"/>
  <c r="G539" i="16"/>
  <c r="F539" i="16" a="1"/>
  <c r="F539" i="16" s="1"/>
  <c r="K538" i="16" a="1"/>
  <c r="K538" i="16" s="1"/>
  <c r="G538" i="16"/>
  <c r="F538" i="16" a="1"/>
  <c r="F538" i="16" s="1"/>
  <c r="K537" i="16" a="1"/>
  <c r="K537" i="16" s="1"/>
  <c r="G537" i="16"/>
  <c r="F537" i="16" a="1"/>
  <c r="F537" i="16" s="1"/>
  <c r="K536" i="16" a="1"/>
  <c r="K536" i="16" s="1"/>
  <c r="G536" i="16"/>
  <c r="F536" i="16" a="1"/>
  <c r="F536" i="16" s="1"/>
  <c r="K535" i="16" a="1"/>
  <c r="K535" i="16" s="1"/>
  <c r="G535" i="16"/>
  <c r="F535" i="16" a="1"/>
  <c r="F535" i="16" s="1"/>
  <c r="K534" i="16" a="1"/>
  <c r="K534" i="16" s="1"/>
  <c r="G534" i="16"/>
  <c r="F534" i="16" a="1"/>
  <c r="F534" i="16" s="1"/>
  <c r="K533" i="16" a="1"/>
  <c r="K533" i="16" s="1"/>
  <c r="G533" i="16"/>
  <c r="F533" i="16" a="1"/>
  <c r="F533" i="16" s="1"/>
  <c r="K532" i="16" a="1"/>
  <c r="K532" i="16" s="1"/>
  <c r="G532" i="16"/>
  <c r="F532" i="16" a="1"/>
  <c r="F532" i="16" s="1"/>
  <c r="K531" i="16" a="1"/>
  <c r="K531" i="16" s="1"/>
  <c r="G531" i="16"/>
  <c r="F531" i="16" a="1"/>
  <c r="F531" i="16" s="1"/>
  <c r="K530" i="16" a="1"/>
  <c r="K530" i="16" s="1"/>
  <c r="G530" i="16"/>
  <c r="F530" i="16" a="1"/>
  <c r="F530" i="16" s="1"/>
  <c r="K529" i="16" a="1"/>
  <c r="K529" i="16" s="1"/>
  <c r="G529" i="16"/>
  <c r="F529" i="16" a="1"/>
  <c r="F529" i="16" s="1"/>
  <c r="K528" i="16" a="1"/>
  <c r="K528" i="16" s="1"/>
  <c r="G528" i="16"/>
  <c r="F528" i="16" a="1"/>
  <c r="F528" i="16" s="1"/>
  <c r="K527" i="16" a="1"/>
  <c r="K527" i="16" s="1"/>
  <c r="G527" i="16"/>
  <c r="F527" i="16" a="1"/>
  <c r="F527" i="16" s="1"/>
  <c r="M527" i="16" s="1" a="1"/>
  <c r="M527" i="16" s="1"/>
  <c r="K526" i="16" a="1"/>
  <c r="K526" i="16" s="1"/>
  <c r="G526" i="16"/>
  <c r="F526" i="16" a="1"/>
  <c r="F526" i="16" s="1"/>
  <c r="K525" i="16" a="1"/>
  <c r="K525" i="16" s="1"/>
  <c r="G525" i="16"/>
  <c r="F525" i="16" a="1"/>
  <c r="F525" i="16" s="1"/>
  <c r="K524" i="16" a="1"/>
  <c r="K524" i="16" s="1"/>
  <c r="G524" i="16"/>
  <c r="F524" i="16" a="1"/>
  <c r="F524" i="16" s="1"/>
  <c r="K523" i="16" a="1"/>
  <c r="K523" i="16" s="1"/>
  <c r="G523" i="16"/>
  <c r="F523" i="16" a="1"/>
  <c r="F523" i="16" s="1"/>
  <c r="K522" i="16" a="1"/>
  <c r="K522" i="16" s="1"/>
  <c r="G522" i="16"/>
  <c r="F522" i="16" a="1"/>
  <c r="F522" i="16" s="1"/>
  <c r="K521" i="16" a="1"/>
  <c r="K521" i="16" s="1"/>
  <c r="G521" i="16"/>
  <c r="F521" i="16" a="1"/>
  <c r="F521" i="16" s="1"/>
  <c r="K520" i="16" a="1"/>
  <c r="K520" i="16" s="1"/>
  <c r="G520" i="16"/>
  <c r="F520" i="16" a="1"/>
  <c r="F520" i="16" s="1"/>
  <c r="K519" i="16" a="1"/>
  <c r="K519" i="16" s="1"/>
  <c r="G519" i="16"/>
  <c r="F519" i="16" a="1"/>
  <c r="F519" i="16" s="1"/>
  <c r="K518" i="16" a="1"/>
  <c r="K518" i="16" s="1"/>
  <c r="G518" i="16"/>
  <c r="F518" i="16" a="1"/>
  <c r="F518" i="16" s="1"/>
  <c r="K517" i="16" a="1"/>
  <c r="K517" i="16" s="1"/>
  <c r="G517" i="16"/>
  <c r="F517" i="16" a="1"/>
  <c r="F517" i="16" s="1"/>
  <c r="K516" i="16" a="1"/>
  <c r="K516" i="16" s="1"/>
  <c r="G516" i="16"/>
  <c r="F516" i="16" a="1"/>
  <c r="F516" i="16" s="1"/>
  <c r="K515" i="16" a="1"/>
  <c r="K515" i="16" s="1"/>
  <c r="G515" i="16"/>
  <c r="F515" i="16" a="1"/>
  <c r="F515" i="16" s="1"/>
  <c r="K514" i="16" a="1"/>
  <c r="K514" i="16" s="1"/>
  <c r="G514" i="16"/>
  <c r="F514" i="16" a="1"/>
  <c r="F514" i="16" s="1"/>
  <c r="K513" i="16" a="1"/>
  <c r="K513" i="16" s="1"/>
  <c r="G513" i="16"/>
  <c r="F513" i="16" a="1"/>
  <c r="F513" i="16" s="1"/>
  <c r="K512" i="16" a="1"/>
  <c r="K512" i="16" s="1"/>
  <c r="G512" i="16"/>
  <c r="F512" i="16" a="1"/>
  <c r="F512" i="16" s="1"/>
  <c r="K511" i="16" a="1"/>
  <c r="K511" i="16" s="1"/>
  <c r="G511" i="16"/>
  <c r="F511" i="16" a="1"/>
  <c r="F511" i="16" s="1"/>
  <c r="K510" i="16" a="1"/>
  <c r="K510" i="16" s="1"/>
  <c r="G510" i="16"/>
  <c r="F510" i="16" a="1"/>
  <c r="F510" i="16" s="1"/>
  <c r="K509" i="16" a="1"/>
  <c r="K509" i="16" s="1"/>
  <c r="G509" i="16"/>
  <c r="F509" i="16" a="1"/>
  <c r="F509" i="16" s="1"/>
  <c r="K508" i="16" a="1"/>
  <c r="K508" i="16" s="1"/>
  <c r="G508" i="16"/>
  <c r="F508" i="16" a="1"/>
  <c r="F508" i="16" s="1"/>
  <c r="K507" i="16" a="1"/>
  <c r="K507" i="16" s="1"/>
  <c r="G507" i="16"/>
  <c r="F507" i="16" a="1"/>
  <c r="F507" i="16" s="1"/>
  <c r="K506" i="16" a="1"/>
  <c r="K506" i="16" s="1"/>
  <c r="G506" i="16"/>
  <c r="F506" i="16" a="1"/>
  <c r="F506" i="16" s="1"/>
  <c r="K505" i="16" a="1"/>
  <c r="K505" i="16" s="1"/>
  <c r="G505" i="16"/>
  <c r="F505" i="16" a="1"/>
  <c r="F505" i="16" s="1"/>
  <c r="K504" i="16" a="1"/>
  <c r="K504" i="16" s="1"/>
  <c r="G504" i="16"/>
  <c r="F504" i="16" a="1"/>
  <c r="F504" i="16" s="1"/>
  <c r="K503" i="16" a="1"/>
  <c r="K503" i="16" s="1"/>
  <c r="G503" i="16"/>
  <c r="F503" i="16" a="1"/>
  <c r="F503" i="16" s="1"/>
  <c r="K502" i="16" a="1"/>
  <c r="K502" i="16" s="1"/>
  <c r="G502" i="16"/>
  <c r="F502" i="16" a="1"/>
  <c r="F502" i="16" s="1"/>
  <c r="K501" i="16" a="1"/>
  <c r="K501" i="16" s="1"/>
  <c r="G501" i="16"/>
  <c r="F501" i="16" a="1"/>
  <c r="F501" i="16" s="1"/>
  <c r="K500" i="16" a="1"/>
  <c r="K500" i="16" s="1"/>
  <c r="G500" i="16"/>
  <c r="F500" i="16" a="1"/>
  <c r="F500" i="16" s="1"/>
  <c r="K499" i="16" a="1"/>
  <c r="K499" i="16" s="1"/>
  <c r="G499" i="16"/>
  <c r="F499" i="16" a="1"/>
  <c r="F499" i="16" s="1"/>
  <c r="K498" i="16" a="1"/>
  <c r="K498" i="16" s="1"/>
  <c r="G498" i="16"/>
  <c r="F498" i="16" a="1"/>
  <c r="F498" i="16" s="1"/>
  <c r="K497" i="16" a="1"/>
  <c r="K497" i="16" s="1"/>
  <c r="G497" i="16"/>
  <c r="F497" i="16" a="1"/>
  <c r="F497" i="16" s="1"/>
  <c r="K496" i="16" a="1"/>
  <c r="K496" i="16" s="1"/>
  <c r="G496" i="16"/>
  <c r="F496" i="16" a="1"/>
  <c r="F496" i="16" s="1"/>
  <c r="K495" i="16" a="1"/>
  <c r="K495" i="16" s="1"/>
  <c r="G495" i="16"/>
  <c r="F495" i="16" a="1"/>
  <c r="F495" i="16" s="1"/>
  <c r="K494" i="16" a="1"/>
  <c r="K494" i="16" s="1"/>
  <c r="G494" i="16"/>
  <c r="F494" i="16" a="1"/>
  <c r="F494" i="16" s="1"/>
  <c r="K493" i="16" a="1"/>
  <c r="K493" i="16" s="1"/>
  <c r="G493" i="16"/>
  <c r="F493" i="16" a="1"/>
  <c r="F493" i="16" s="1"/>
  <c r="K492" i="16" a="1"/>
  <c r="K492" i="16" s="1"/>
  <c r="G492" i="16"/>
  <c r="F492" i="16" a="1"/>
  <c r="F492" i="16" s="1"/>
  <c r="K491" i="16" a="1"/>
  <c r="K491" i="16" s="1"/>
  <c r="G491" i="16"/>
  <c r="F491" i="16" a="1"/>
  <c r="F491" i="16" s="1"/>
  <c r="K490" i="16" a="1"/>
  <c r="K490" i="16" s="1"/>
  <c r="G490" i="16"/>
  <c r="F490" i="16" a="1"/>
  <c r="F490" i="16" s="1"/>
  <c r="K489" i="16" a="1"/>
  <c r="K489" i="16" s="1"/>
  <c r="G489" i="16"/>
  <c r="F489" i="16" a="1"/>
  <c r="F489" i="16" s="1"/>
  <c r="K488" i="16" a="1"/>
  <c r="K488" i="16" s="1"/>
  <c r="G488" i="16"/>
  <c r="F488" i="16" a="1"/>
  <c r="F488" i="16" s="1"/>
  <c r="K487" i="16" a="1"/>
  <c r="K487" i="16" s="1"/>
  <c r="G487" i="16"/>
  <c r="F487" i="16" a="1"/>
  <c r="F487" i="16" s="1"/>
  <c r="K486" i="16" a="1"/>
  <c r="K486" i="16" s="1"/>
  <c r="G486" i="16"/>
  <c r="F486" i="16" a="1"/>
  <c r="F486" i="16" s="1"/>
  <c r="K485" i="16" a="1"/>
  <c r="K485" i="16" s="1"/>
  <c r="G485" i="16"/>
  <c r="F485" i="16" a="1"/>
  <c r="F485" i="16" s="1"/>
  <c r="K484" i="16" a="1"/>
  <c r="K484" i="16" s="1"/>
  <c r="G484" i="16"/>
  <c r="F484" i="16" a="1"/>
  <c r="F484" i="16" s="1"/>
  <c r="K483" i="16" a="1"/>
  <c r="K483" i="16" s="1"/>
  <c r="G483" i="16"/>
  <c r="F483" i="16" a="1"/>
  <c r="F483" i="16" s="1"/>
  <c r="K482" i="16" a="1"/>
  <c r="K482" i="16" s="1"/>
  <c r="G482" i="16"/>
  <c r="F482" i="16" a="1"/>
  <c r="F482" i="16" s="1"/>
  <c r="K481" i="16" a="1"/>
  <c r="K481" i="16" s="1"/>
  <c r="G481" i="16"/>
  <c r="F481" i="16" a="1"/>
  <c r="F481" i="16" s="1"/>
  <c r="K480" i="16" a="1"/>
  <c r="K480" i="16" s="1"/>
  <c r="G480" i="16"/>
  <c r="F480" i="16" a="1"/>
  <c r="F480" i="16" s="1"/>
  <c r="K479" i="16" a="1"/>
  <c r="K479" i="16" s="1"/>
  <c r="G479" i="16"/>
  <c r="F479" i="16" a="1"/>
  <c r="F479" i="16" s="1"/>
  <c r="K478" i="16" a="1"/>
  <c r="K478" i="16" s="1"/>
  <c r="G478" i="16"/>
  <c r="F478" i="16" a="1"/>
  <c r="F478" i="16" s="1"/>
  <c r="K477" i="16" a="1"/>
  <c r="K477" i="16" s="1"/>
  <c r="G477" i="16"/>
  <c r="F477" i="16" a="1"/>
  <c r="F477" i="16" s="1"/>
  <c r="K476" i="16" a="1"/>
  <c r="K476" i="16" s="1"/>
  <c r="G476" i="16"/>
  <c r="F476" i="16" a="1"/>
  <c r="F476" i="16" s="1"/>
  <c r="K475" i="16" a="1"/>
  <c r="K475" i="16" s="1"/>
  <c r="G475" i="16"/>
  <c r="F475" i="16" a="1"/>
  <c r="F475" i="16" s="1"/>
  <c r="K474" i="16" a="1"/>
  <c r="K474" i="16" s="1"/>
  <c r="G474" i="16"/>
  <c r="F474" i="16" a="1"/>
  <c r="F474" i="16" s="1"/>
  <c r="K473" i="16" a="1"/>
  <c r="K473" i="16" s="1"/>
  <c r="G473" i="16"/>
  <c r="F473" i="16" a="1"/>
  <c r="F473" i="16" s="1"/>
  <c r="K472" i="16" a="1"/>
  <c r="K472" i="16" s="1"/>
  <c r="G472" i="16"/>
  <c r="F472" i="16" a="1"/>
  <c r="F472" i="16" s="1"/>
  <c r="K471" i="16" a="1"/>
  <c r="K471" i="16" s="1"/>
  <c r="G471" i="16"/>
  <c r="F471" i="16" a="1"/>
  <c r="F471" i="16" s="1"/>
  <c r="K470" i="16" a="1"/>
  <c r="K470" i="16" s="1"/>
  <c r="G470" i="16"/>
  <c r="F470" i="16" a="1"/>
  <c r="F470" i="16" s="1"/>
  <c r="K469" i="16" a="1"/>
  <c r="K469" i="16" s="1"/>
  <c r="G469" i="16"/>
  <c r="F469" i="16" a="1"/>
  <c r="F469" i="16" s="1"/>
  <c r="K468" i="16" a="1"/>
  <c r="K468" i="16" s="1"/>
  <c r="G468" i="16"/>
  <c r="F468" i="16" a="1"/>
  <c r="F468" i="16" s="1"/>
  <c r="K467" i="16" a="1"/>
  <c r="K467" i="16" s="1"/>
  <c r="G467" i="16"/>
  <c r="F467" i="16" a="1"/>
  <c r="F467" i="16" s="1"/>
  <c r="K466" i="16" a="1"/>
  <c r="K466" i="16" s="1"/>
  <c r="G466" i="16"/>
  <c r="F466" i="16" a="1"/>
  <c r="F466" i="16" s="1"/>
  <c r="K465" i="16" a="1"/>
  <c r="K465" i="16" s="1"/>
  <c r="G465" i="16"/>
  <c r="F465" i="16" a="1"/>
  <c r="F465" i="16" s="1"/>
  <c r="K464" i="16" a="1"/>
  <c r="K464" i="16" s="1"/>
  <c r="G464" i="16"/>
  <c r="F464" i="16" a="1"/>
  <c r="F464" i="16" s="1"/>
  <c r="K463" i="16" a="1"/>
  <c r="K463" i="16" s="1"/>
  <c r="G463" i="16"/>
  <c r="F463" i="16" a="1"/>
  <c r="F463" i="16" s="1"/>
  <c r="K462" i="16" a="1"/>
  <c r="K462" i="16" s="1"/>
  <c r="G462" i="16"/>
  <c r="F462" i="16" a="1"/>
  <c r="F462" i="16" s="1"/>
  <c r="K461" i="16" a="1"/>
  <c r="K461" i="16" s="1"/>
  <c r="G461" i="16"/>
  <c r="F461" i="16" a="1"/>
  <c r="F461" i="16" s="1"/>
  <c r="K460" i="16" a="1"/>
  <c r="K460" i="16" s="1"/>
  <c r="G460" i="16"/>
  <c r="F460" i="16" a="1"/>
  <c r="F460" i="16" s="1"/>
  <c r="K459" i="16" a="1"/>
  <c r="K459" i="16" s="1"/>
  <c r="G459" i="16"/>
  <c r="F459" i="16" a="1"/>
  <c r="F459" i="16" s="1"/>
  <c r="K458" i="16" a="1"/>
  <c r="K458" i="16" s="1"/>
  <c r="G458" i="16"/>
  <c r="F458" i="16" a="1"/>
  <c r="F458" i="16" s="1"/>
  <c r="K457" i="16" a="1"/>
  <c r="K457" i="16" s="1"/>
  <c r="G457" i="16"/>
  <c r="F457" i="16" a="1"/>
  <c r="F457" i="16" s="1"/>
  <c r="K456" i="16" a="1"/>
  <c r="K456" i="16" s="1"/>
  <c r="G456" i="16"/>
  <c r="F456" i="16" a="1"/>
  <c r="F456" i="16" s="1"/>
  <c r="K455" i="16" a="1"/>
  <c r="K455" i="16" s="1"/>
  <c r="G455" i="16"/>
  <c r="F455" i="16" a="1"/>
  <c r="F455" i="16" s="1"/>
  <c r="K454" i="16" a="1"/>
  <c r="K454" i="16" s="1"/>
  <c r="G454" i="16"/>
  <c r="F454" i="16" a="1"/>
  <c r="F454" i="16" s="1"/>
  <c r="K453" i="16" a="1"/>
  <c r="K453" i="16" s="1"/>
  <c r="G453" i="16"/>
  <c r="F453" i="16" a="1"/>
  <c r="F453" i="16" s="1"/>
  <c r="K452" i="16" a="1"/>
  <c r="K452" i="16" s="1"/>
  <c r="G452" i="16"/>
  <c r="F452" i="16" a="1"/>
  <c r="F452" i="16" s="1"/>
  <c r="K451" i="16" a="1"/>
  <c r="K451" i="16" s="1"/>
  <c r="G451" i="16"/>
  <c r="F451" i="16" a="1"/>
  <c r="F451" i="16" s="1"/>
  <c r="K450" i="16" a="1"/>
  <c r="K450" i="16" s="1"/>
  <c r="G450" i="16"/>
  <c r="F450" i="16" a="1"/>
  <c r="F450" i="16" s="1"/>
  <c r="K449" i="16" a="1"/>
  <c r="K449" i="16" s="1"/>
  <c r="G449" i="16"/>
  <c r="F449" i="16" a="1"/>
  <c r="F449" i="16" s="1"/>
  <c r="K448" i="16" a="1"/>
  <c r="K448" i="16" s="1"/>
  <c r="G448" i="16"/>
  <c r="F448" i="16" a="1"/>
  <c r="F448" i="16" s="1"/>
  <c r="K447" i="16" a="1"/>
  <c r="K447" i="16" s="1"/>
  <c r="G447" i="16"/>
  <c r="F447" i="16" a="1"/>
  <c r="F447" i="16" s="1"/>
  <c r="K446" i="16" a="1"/>
  <c r="K446" i="16" s="1"/>
  <c r="G446" i="16"/>
  <c r="F446" i="16" a="1"/>
  <c r="F446" i="16" s="1"/>
  <c r="K445" i="16" a="1"/>
  <c r="K445" i="16" s="1"/>
  <c r="G445" i="16"/>
  <c r="F445" i="16" a="1"/>
  <c r="F445" i="16" s="1"/>
  <c r="K444" i="16" a="1"/>
  <c r="K444" i="16" s="1"/>
  <c r="G444" i="16"/>
  <c r="F444" i="16" a="1"/>
  <c r="F444" i="16" s="1"/>
  <c r="K443" i="16" a="1"/>
  <c r="K443" i="16" s="1"/>
  <c r="G443" i="16"/>
  <c r="F443" i="16" a="1"/>
  <c r="F443" i="16" s="1"/>
  <c r="K442" i="16" a="1"/>
  <c r="K442" i="16" s="1"/>
  <c r="G442" i="16"/>
  <c r="F442" i="16" a="1"/>
  <c r="F442" i="16" s="1"/>
  <c r="K441" i="16" a="1"/>
  <c r="K441" i="16" s="1"/>
  <c r="G441" i="16"/>
  <c r="F441" i="16" a="1"/>
  <c r="F441" i="16" s="1"/>
  <c r="K440" i="16" a="1"/>
  <c r="K440" i="16" s="1"/>
  <c r="G440" i="16"/>
  <c r="F440" i="16" a="1"/>
  <c r="F440" i="16" s="1"/>
  <c r="K439" i="16" a="1"/>
  <c r="K439" i="16" s="1"/>
  <c r="G439" i="16"/>
  <c r="F439" i="16" a="1"/>
  <c r="F439" i="16" s="1"/>
  <c r="K438" i="16" a="1"/>
  <c r="K438" i="16" s="1"/>
  <c r="G438" i="16"/>
  <c r="F438" i="16" a="1"/>
  <c r="F438" i="16" s="1"/>
  <c r="K437" i="16" a="1"/>
  <c r="K437" i="16" s="1"/>
  <c r="G437" i="16"/>
  <c r="F437" i="16" a="1"/>
  <c r="F437" i="16" s="1"/>
  <c r="K436" i="16" a="1"/>
  <c r="K436" i="16" s="1"/>
  <c r="G436" i="16"/>
  <c r="F436" i="16" a="1"/>
  <c r="F436" i="16" s="1"/>
  <c r="K435" i="16" a="1"/>
  <c r="K435" i="16" s="1"/>
  <c r="G435" i="16"/>
  <c r="F435" i="16" a="1"/>
  <c r="F435" i="16" s="1"/>
  <c r="K434" i="16" a="1"/>
  <c r="K434" i="16" s="1"/>
  <c r="G434" i="16"/>
  <c r="F434" i="16" a="1"/>
  <c r="F434" i="16" s="1"/>
  <c r="K433" i="16" a="1"/>
  <c r="K433" i="16" s="1"/>
  <c r="G433" i="16"/>
  <c r="F433" i="16" a="1"/>
  <c r="F433" i="16" s="1"/>
  <c r="K432" i="16" a="1"/>
  <c r="K432" i="16" s="1"/>
  <c r="G432" i="16"/>
  <c r="F432" i="16" a="1"/>
  <c r="F432" i="16" s="1"/>
  <c r="K431" i="16" a="1"/>
  <c r="K431" i="16" s="1"/>
  <c r="G431" i="16"/>
  <c r="F431" i="16" a="1"/>
  <c r="F431" i="16" s="1"/>
  <c r="K430" i="16" a="1"/>
  <c r="K430" i="16" s="1"/>
  <c r="G430" i="16"/>
  <c r="F430" i="16" a="1"/>
  <c r="F430" i="16" s="1"/>
  <c r="K429" i="16" a="1"/>
  <c r="K429" i="16" s="1"/>
  <c r="G429" i="16"/>
  <c r="F429" i="16" a="1"/>
  <c r="F429" i="16" s="1"/>
  <c r="K428" i="16" a="1"/>
  <c r="K428" i="16" s="1"/>
  <c r="G428" i="16"/>
  <c r="F428" i="16" a="1"/>
  <c r="F428" i="16" s="1"/>
  <c r="K427" i="16" a="1"/>
  <c r="K427" i="16" s="1"/>
  <c r="G427" i="16"/>
  <c r="F427" i="16" a="1"/>
  <c r="F427" i="16" s="1"/>
  <c r="K426" i="16" a="1"/>
  <c r="K426" i="16" s="1"/>
  <c r="G426" i="16"/>
  <c r="F426" i="16" a="1"/>
  <c r="F426" i="16" s="1"/>
  <c r="K425" i="16" a="1"/>
  <c r="K425" i="16" s="1"/>
  <c r="G425" i="16"/>
  <c r="F425" i="16" a="1"/>
  <c r="F425" i="16" s="1"/>
  <c r="K424" i="16" a="1"/>
  <c r="K424" i="16" s="1"/>
  <c r="G424" i="16"/>
  <c r="F424" i="16" a="1"/>
  <c r="F424" i="16" s="1"/>
  <c r="K423" i="16" a="1"/>
  <c r="K423" i="16" s="1"/>
  <c r="G423" i="16"/>
  <c r="F423" i="16" a="1"/>
  <c r="F423" i="16" s="1"/>
  <c r="K422" i="16" a="1"/>
  <c r="K422" i="16" s="1"/>
  <c r="G422" i="16"/>
  <c r="F422" i="16" a="1"/>
  <c r="F422" i="16" s="1"/>
  <c r="K421" i="16" a="1"/>
  <c r="K421" i="16" s="1"/>
  <c r="G421" i="16"/>
  <c r="F421" i="16" a="1"/>
  <c r="F421" i="16" s="1"/>
  <c r="K420" i="16" a="1"/>
  <c r="K420" i="16" s="1"/>
  <c r="G420" i="16"/>
  <c r="F420" i="16" a="1"/>
  <c r="F420" i="16" s="1"/>
  <c r="K419" i="16" a="1"/>
  <c r="K419" i="16" s="1"/>
  <c r="G419" i="16"/>
  <c r="F419" i="16" a="1"/>
  <c r="F419" i="16" s="1"/>
  <c r="K418" i="16" a="1"/>
  <c r="K418" i="16" s="1"/>
  <c r="G418" i="16"/>
  <c r="F418" i="16" a="1"/>
  <c r="F418" i="16" s="1"/>
  <c r="K417" i="16" a="1"/>
  <c r="K417" i="16" s="1"/>
  <c r="G417" i="16"/>
  <c r="F417" i="16" a="1"/>
  <c r="F417" i="16" s="1"/>
  <c r="K416" i="16" a="1"/>
  <c r="K416" i="16" s="1"/>
  <c r="G416" i="16"/>
  <c r="F416" i="16" a="1"/>
  <c r="F416" i="16" s="1"/>
  <c r="K415" i="16" a="1"/>
  <c r="K415" i="16" s="1"/>
  <c r="G415" i="16"/>
  <c r="F415" i="16" a="1"/>
  <c r="F415" i="16" s="1"/>
  <c r="K414" i="16" a="1"/>
  <c r="K414" i="16" s="1"/>
  <c r="G414" i="16"/>
  <c r="F414" i="16" a="1"/>
  <c r="F414" i="16" s="1"/>
  <c r="K413" i="16" a="1"/>
  <c r="K413" i="16" s="1"/>
  <c r="G413" i="16"/>
  <c r="F413" i="16" a="1"/>
  <c r="F413" i="16" s="1"/>
  <c r="K412" i="16" a="1"/>
  <c r="K412" i="16" s="1"/>
  <c r="G412" i="16"/>
  <c r="F412" i="16" a="1"/>
  <c r="F412" i="16" s="1"/>
  <c r="K411" i="16" a="1"/>
  <c r="K411" i="16" s="1"/>
  <c r="G411" i="16"/>
  <c r="F411" i="16" a="1"/>
  <c r="F411" i="16" s="1"/>
  <c r="K410" i="16" a="1"/>
  <c r="K410" i="16" s="1"/>
  <c r="G410" i="16"/>
  <c r="F410" i="16" a="1"/>
  <c r="F410" i="16" s="1"/>
  <c r="K409" i="16" a="1"/>
  <c r="K409" i="16" s="1"/>
  <c r="G409" i="16"/>
  <c r="F409" i="16" a="1"/>
  <c r="F409" i="16" s="1"/>
  <c r="K408" i="16" a="1"/>
  <c r="K408" i="16" s="1"/>
  <c r="G408" i="16"/>
  <c r="F408" i="16" a="1"/>
  <c r="F408" i="16" s="1"/>
  <c r="K407" i="16" a="1"/>
  <c r="K407" i="16" s="1"/>
  <c r="G407" i="16"/>
  <c r="F407" i="16" a="1"/>
  <c r="F407" i="16" s="1"/>
  <c r="K406" i="16" a="1"/>
  <c r="K406" i="16" s="1"/>
  <c r="G406" i="16"/>
  <c r="F406" i="16" a="1"/>
  <c r="F406" i="16" s="1"/>
  <c r="K405" i="16" a="1"/>
  <c r="K405" i="16" s="1"/>
  <c r="G405" i="16"/>
  <c r="F405" i="16" a="1"/>
  <c r="F405" i="16" s="1"/>
  <c r="K404" i="16" a="1"/>
  <c r="K404" i="16" s="1"/>
  <c r="G404" i="16"/>
  <c r="F404" i="16" a="1"/>
  <c r="F404" i="16" s="1"/>
  <c r="K403" i="16" a="1"/>
  <c r="K403" i="16" s="1"/>
  <c r="G403" i="16"/>
  <c r="F403" i="16" a="1"/>
  <c r="F403" i="16" s="1"/>
  <c r="K402" i="16" a="1"/>
  <c r="K402" i="16" s="1"/>
  <c r="G402" i="16"/>
  <c r="F402" i="16" a="1"/>
  <c r="F402" i="16" s="1"/>
  <c r="K401" i="16" a="1"/>
  <c r="K401" i="16" s="1"/>
  <c r="G401" i="16"/>
  <c r="F401" i="16" a="1"/>
  <c r="F401" i="16" s="1"/>
  <c r="K400" i="16" a="1"/>
  <c r="K400" i="16" s="1"/>
  <c r="G400" i="16"/>
  <c r="F400" i="16" a="1"/>
  <c r="F400" i="16" s="1"/>
  <c r="K399" i="16" a="1"/>
  <c r="K399" i="16" s="1"/>
  <c r="G399" i="16"/>
  <c r="F399" i="16" a="1"/>
  <c r="F399" i="16" s="1"/>
  <c r="K398" i="16" a="1"/>
  <c r="K398" i="16" s="1"/>
  <c r="G398" i="16"/>
  <c r="F398" i="16" a="1"/>
  <c r="F398" i="16" s="1"/>
  <c r="K397" i="16" a="1"/>
  <c r="K397" i="16" s="1"/>
  <c r="G397" i="16"/>
  <c r="F397" i="16" a="1"/>
  <c r="F397" i="16" s="1"/>
  <c r="K396" i="16" a="1"/>
  <c r="K396" i="16" s="1"/>
  <c r="G396" i="16"/>
  <c r="F396" i="16" a="1"/>
  <c r="F396" i="16" s="1"/>
  <c r="K395" i="16" a="1"/>
  <c r="K395" i="16" s="1"/>
  <c r="G395" i="16"/>
  <c r="F395" i="16" a="1"/>
  <c r="F395" i="16" s="1"/>
  <c r="K394" i="16" a="1"/>
  <c r="K394" i="16" s="1"/>
  <c r="G394" i="16"/>
  <c r="F394" i="16" a="1"/>
  <c r="F394" i="16" s="1"/>
  <c r="K393" i="16" a="1"/>
  <c r="K393" i="16" s="1"/>
  <c r="G393" i="16"/>
  <c r="F393" i="16" a="1"/>
  <c r="F393" i="16" s="1"/>
  <c r="K392" i="16" a="1"/>
  <c r="K392" i="16" s="1"/>
  <c r="G392" i="16"/>
  <c r="F392" i="16" a="1"/>
  <c r="F392" i="16" s="1"/>
  <c r="K391" i="16" a="1"/>
  <c r="K391" i="16" s="1"/>
  <c r="G391" i="16"/>
  <c r="F391" i="16" a="1"/>
  <c r="F391" i="16" s="1"/>
  <c r="K390" i="16" a="1"/>
  <c r="K390" i="16" s="1"/>
  <c r="G390" i="16"/>
  <c r="F390" i="16" a="1"/>
  <c r="F390" i="16" s="1"/>
  <c r="K389" i="16" a="1"/>
  <c r="K389" i="16" s="1"/>
  <c r="G389" i="16"/>
  <c r="F389" i="16" a="1"/>
  <c r="F389" i="16" s="1"/>
  <c r="K388" i="16" a="1"/>
  <c r="K388" i="16" s="1"/>
  <c r="G388" i="16"/>
  <c r="F388" i="16" a="1"/>
  <c r="F388" i="16" s="1"/>
  <c r="K387" i="16" a="1"/>
  <c r="K387" i="16" s="1"/>
  <c r="G387" i="16"/>
  <c r="F387" i="16" a="1"/>
  <c r="F387" i="16" s="1"/>
  <c r="K386" i="16" a="1"/>
  <c r="K386" i="16" s="1"/>
  <c r="G386" i="16"/>
  <c r="F386" i="16" a="1"/>
  <c r="F386" i="16" s="1"/>
  <c r="K385" i="16" a="1"/>
  <c r="K385" i="16" s="1"/>
  <c r="G385" i="16"/>
  <c r="F385" i="16" a="1"/>
  <c r="F385" i="16" s="1"/>
  <c r="K384" i="16" a="1"/>
  <c r="K384" i="16" s="1"/>
  <c r="G384" i="16"/>
  <c r="F384" i="16" a="1"/>
  <c r="F384" i="16" s="1"/>
  <c r="K383" i="16" a="1"/>
  <c r="K383" i="16" s="1"/>
  <c r="G383" i="16"/>
  <c r="F383" i="16" a="1"/>
  <c r="F383" i="16" s="1"/>
  <c r="K382" i="16" a="1"/>
  <c r="K382" i="16" s="1"/>
  <c r="G382" i="16"/>
  <c r="F382" i="16" a="1"/>
  <c r="F382" i="16" s="1"/>
  <c r="K381" i="16" a="1"/>
  <c r="K381" i="16" s="1"/>
  <c r="G381" i="16"/>
  <c r="F381" i="16" a="1"/>
  <c r="F381" i="16" s="1"/>
  <c r="K380" i="16" a="1"/>
  <c r="K380" i="16" s="1"/>
  <c r="G380" i="16"/>
  <c r="F380" i="16" a="1"/>
  <c r="F380" i="16" s="1"/>
  <c r="K379" i="16" a="1"/>
  <c r="K379" i="16" s="1"/>
  <c r="G379" i="16"/>
  <c r="F379" i="16" a="1"/>
  <c r="F379" i="16" s="1"/>
  <c r="K378" i="16" a="1"/>
  <c r="K378" i="16" s="1"/>
  <c r="G378" i="16"/>
  <c r="F378" i="16" a="1"/>
  <c r="F378" i="16" s="1"/>
  <c r="K377" i="16" a="1"/>
  <c r="K377" i="16" s="1"/>
  <c r="G377" i="16"/>
  <c r="F377" i="16" a="1"/>
  <c r="F377" i="16" s="1"/>
  <c r="K376" i="16" a="1"/>
  <c r="K376" i="16" s="1"/>
  <c r="G376" i="16"/>
  <c r="F376" i="16" a="1"/>
  <c r="F376" i="16" s="1"/>
  <c r="K375" i="16" a="1"/>
  <c r="K375" i="16" s="1"/>
  <c r="G375" i="16"/>
  <c r="F375" i="16" a="1"/>
  <c r="F375" i="16" s="1"/>
  <c r="K374" i="16" a="1"/>
  <c r="K374" i="16" s="1"/>
  <c r="G374" i="16"/>
  <c r="F374" i="16" a="1"/>
  <c r="F374" i="16" s="1"/>
  <c r="K373" i="16" a="1"/>
  <c r="K373" i="16" s="1"/>
  <c r="G373" i="16"/>
  <c r="F373" i="16" a="1"/>
  <c r="F373" i="16" s="1"/>
  <c r="K372" i="16" a="1"/>
  <c r="K372" i="16" s="1"/>
  <c r="G372" i="16"/>
  <c r="F372" i="16" a="1"/>
  <c r="F372" i="16" s="1"/>
  <c r="K371" i="16" a="1"/>
  <c r="K371" i="16" s="1"/>
  <c r="G371" i="16"/>
  <c r="F371" i="16" a="1"/>
  <c r="F371" i="16" s="1"/>
  <c r="K370" i="16" a="1"/>
  <c r="K370" i="16" s="1"/>
  <c r="G370" i="16"/>
  <c r="F370" i="16" a="1"/>
  <c r="F370" i="16" s="1"/>
  <c r="K369" i="16" a="1"/>
  <c r="K369" i="16" s="1"/>
  <c r="G369" i="16"/>
  <c r="F369" i="16" a="1"/>
  <c r="F369" i="16" s="1"/>
  <c r="K368" i="16" a="1"/>
  <c r="K368" i="16" s="1"/>
  <c r="G368" i="16"/>
  <c r="F368" i="16" a="1"/>
  <c r="F368" i="16" s="1"/>
  <c r="K367" i="16" a="1"/>
  <c r="K367" i="16" s="1"/>
  <c r="G367" i="16"/>
  <c r="F367" i="16" a="1"/>
  <c r="F367" i="16" s="1"/>
  <c r="K366" i="16" a="1"/>
  <c r="K366" i="16" s="1"/>
  <c r="G366" i="16"/>
  <c r="F366" i="16" a="1"/>
  <c r="F366" i="16" s="1"/>
  <c r="K365" i="16" a="1"/>
  <c r="K365" i="16" s="1"/>
  <c r="G365" i="16"/>
  <c r="F365" i="16" a="1"/>
  <c r="F365" i="16" s="1"/>
  <c r="K364" i="16" a="1"/>
  <c r="K364" i="16" s="1"/>
  <c r="G364" i="16"/>
  <c r="F364" i="16" a="1"/>
  <c r="F364" i="16" s="1"/>
  <c r="K363" i="16" a="1"/>
  <c r="K363" i="16" s="1"/>
  <c r="G363" i="16"/>
  <c r="F363" i="16" a="1"/>
  <c r="F363" i="16" s="1"/>
  <c r="K362" i="16" a="1"/>
  <c r="K362" i="16" s="1"/>
  <c r="G362" i="16"/>
  <c r="F362" i="16" a="1"/>
  <c r="F362" i="16" s="1"/>
  <c r="K361" i="16" a="1"/>
  <c r="K361" i="16" s="1"/>
  <c r="G361" i="16"/>
  <c r="F361" i="16" a="1"/>
  <c r="F361" i="16" s="1"/>
  <c r="K360" i="16" a="1"/>
  <c r="K360" i="16" s="1"/>
  <c r="G360" i="16"/>
  <c r="F360" i="16" a="1"/>
  <c r="F360" i="16" s="1"/>
  <c r="K359" i="16" a="1"/>
  <c r="K359" i="16" s="1"/>
  <c r="G359" i="16"/>
  <c r="F359" i="16" a="1"/>
  <c r="F359" i="16" s="1"/>
  <c r="K358" i="16" a="1"/>
  <c r="K358" i="16" s="1"/>
  <c r="G358" i="16"/>
  <c r="F358" i="16" a="1"/>
  <c r="F358" i="16" s="1"/>
  <c r="K357" i="16" a="1"/>
  <c r="K357" i="16" s="1"/>
  <c r="G357" i="16"/>
  <c r="F357" i="16" a="1"/>
  <c r="F357" i="16" s="1"/>
  <c r="K356" i="16" a="1"/>
  <c r="K356" i="16" s="1"/>
  <c r="G356" i="16"/>
  <c r="F356" i="16" a="1"/>
  <c r="F356" i="16" s="1"/>
  <c r="K355" i="16" a="1"/>
  <c r="K355" i="16" s="1"/>
  <c r="G355" i="16"/>
  <c r="F355" i="16" a="1"/>
  <c r="F355" i="16" s="1"/>
  <c r="K354" i="16" a="1"/>
  <c r="K354" i="16" s="1"/>
  <c r="G354" i="16"/>
  <c r="F354" i="16" a="1"/>
  <c r="F354" i="16" s="1"/>
  <c r="K353" i="16" a="1"/>
  <c r="K353" i="16" s="1"/>
  <c r="G353" i="16"/>
  <c r="F353" i="16" a="1"/>
  <c r="F353" i="16" s="1"/>
  <c r="K352" i="16" a="1"/>
  <c r="K352" i="16" s="1"/>
  <c r="G352" i="16"/>
  <c r="F352" i="16" a="1"/>
  <c r="F352" i="16" s="1"/>
  <c r="K351" i="16" a="1"/>
  <c r="K351" i="16" s="1"/>
  <c r="G351" i="16"/>
  <c r="F351" i="16" a="1"/>
  <c r="F351" i="16" s="1"/>
  <c r="K350" i="16" a="1"/>
  <c r="K350" i="16" s="1"/>
  <c r="G350" i="16"/>
  <c r="F350" i="16" a="1"/>
  <c r="F350" i="16" s="1"/>
  <c r="K349" i="16" a="1"/>
  <c r="K349" i="16" s="1"/>
  <c r="G349" i="16"/>
  <c r="F349" i="16" a="1"/>
  <c r="F349" i="16" s="1"/>
  <c r="K348" i="16" a="1"/>
  <c r="K348" i="16" s="1"/>
  <c r="G348" i="16"/>
  <c r="F348" i="16" a="1"/>
  <c r="F348" i="16" s="1"/>
  <c r="K347" i="16" a="1"/>
  <c r="K347" i="16" s="1"/>
  <c r="G347" i="16"/>
  <c r="F347" i="16" a="1"/>
  <c r="F347" i="16" s="1"/>
  <c r="K346" i="16" a="1"/>
  <c r="K346" i="16" s="1"/>
  <c r="G346" i="16"/>
  <c r="F346" i="16" a="1"/>
  <c r="F346" i="16" s="1"/>
  <c r="K345" i="16" a="1"/>
  <c r="K345" i="16" s="1"/>
  <c r="G345" i="16"/>
  <c r="F345" i="16" a="1"/>
  <c r="F345" i="16" s="1"/>
  <c r="K344" i="16" a="1"/>
  <c r="K344" i="16" s="1"/>
  <c r="G344" i="16"/>
  <c r="F344" i="16" a="1"/>
  <c r="F344" i="16" s="1"/>
  <c r="K343" i="16" a="1"/>
  <c r="K343" i="16" s="1"/>
  <c r="G343" i="16"/>
  <c r="F343" i="16" a="1"/>
  <c r="F343" i="16" s="1"/>
  <c r="K342" i="16" a="1"/>
  <c r="K342" i="16" s="1"/>
  <c r="G342" i="16"/>
  <c r="F342" i="16" a="1"/>
  <c r="F342" i="16" s="1"/>
  <c r="K341" i="16" a="1"/>
  <c r="K341" i="16" s="1"/>
  <c r="G341" i="16"/>
  <c r="F341" i="16" a="1"/>
  <c r="F341" i="16" s="1"/>
  <c r="K340" i="16" a="1"/>
  <c r="K340" i="16" s="1"/>
  <c r="G340" i="16"/>
  <c r="F340" i="16" a="1"/>
  <c r="F340" i="16" s="1"/>
  <c r="K339" i="16" a="1"/>
  <c r="K339" i="16" s="1"/>
  <c r="G339" i="16"/>
  <c r="F339" i="16" a="1"/>
  <c r="F339" i="16" s="1"/>
  <c r="K338" i="16" a="1"/>
  <c r="K338" i="16" s="1"/>
  <c r="G338" i="16"/>
  <c r="F338" i="16" a="1"/>
  <c r="F338" i="16" s="1"/>
  <c r="K337" i="16" a="1"/>
  <c r="K337" i="16" s="1"/>
  <c r="G337" i="16"/>
  <c r="F337" i="16" a="1"/>
  <c r="F337" i="16" s="1"/>
  <c r="K336" i="16" a="1"/>
  <c r="K336" i="16" s="1"/>
  <c r="G336" i="16"/>
  <c r="F336" i="16" a="1"/>
  <c r="F336" i="16" s="1"/>
  <c r="K335" i="16" a="1"/>
  <c r="K335" i="16" s="1"/>
  <c r="G335" i="16"/>
  <c r="F335" i="16" a="1"/>
  <c r="F335" i="16" s="1"/>
  <c r="K334" i="16" a="1"/>
  <c r="K334" i="16" s="1"/>
  <c r="G334" i="16"/>
  <c r="F334" i="16" a="1"/>
  <c r="F334" i="16" s="1"/>
  <c r="K333" i="16" a="1"/>
  <c r="K333" i="16" s="1"/>
  <c r="G333" i="16"/>
  <c r="F333" i="16" a="1"/>
  <c r="F333" i="16" s="1"/>
  <c r="K332" i="16" a="1"/>
  <c r="K332" i="16" s="1"/>
  <c r="G332" i="16"/>
  <c r="F332" i="16" a="1"/>
  <c r="F332" i="16" s="1"/>
  <c r="K331" i="16" a="1"/>
  <c r="K331" i="16" s="1"/>
  <c r="G331" i="16"/>
  <c r="F331" i="16" a="1"/>
  <c r="F331" i="16" s="1"/>
  <c r="K330" i="16" a="1"/>
  <c r="K330" i="16" s="1"/>
  <c r="G330" i="16"/>
  <c r="F330" i="16" a="1"/>
  <c r="F330" i="16" s="1"/>
  <c r="K329" i="16" a="1"/>
  <c r="K329" i="16" s="1"/>
  <c r="G329" i="16"/>
  <c r="F329" i="16" a="1"/>
  <c r="F329" i="16" s="1"/>
  <c r="K328" i="16" a="1"/>
  <c r="K328" i="16" s="1"/>
  <c r="G328" i="16"/>
  <c r="F328" i="16" a="1"/>
  <c r="F328" i="16" s="1"/>
  <c r="K327" i="16" a="1"/>
  <c r="K327" i="16" s="1"/>
  <c r="G327" i="16"/>
  <c r="F327" i="16" a="1"/>
  <c r="F327" i="16" s="1"/>
  <c r="K326" i="16" a="1"/>
  <c r="K326" i="16" s="1"/>
  <c r="G326" i="16"/>
  <c r="F326" i="16" a="1"/>
  <c r="F326" i="16" s="1"/>
  <c r="K325" i="16" a="1"/>
  <c r="K325" i="16" s="1"/>
  <c r="G325" i="16"/>
  <c r="F325" i="16" a="1"/>
  <c r="F325" i="16" s="1"/>
  <c r="K324" i="16" a="1"/>
  <c r="K324" i="16" s="1"/>
  <c r="G324" i="16"/>
  <c r="F324" i="16" a="1"/>
  <c r="F324" i="16" s="1"/>
  <c r="K323" i="16" a="1"/>
  <c r="K323" i="16" s="1"/>
  <c r="G323" i="16"/>
  <c r="F323" i="16" a="1"/>
  <c r="F323" i="16" s="1"/>
  <c r="K322" i="16" a="1"/>
  <c r="K322" i="16" s="1"/>
  <c r="G322" i="16"/>
  <c r="F322" i="16" a="1"/>
  <c r="F322" i="16" s="1"/>
  <c r="K321" i="16" a="1"/>
  <c r="K321" i="16" s="1"/>
  <c r="G321" i="16"/>
  <c r="F321" i="16" a="1"/>
  <c r="F321" i="16" s="1"/>
  <c r="K320" i="16" a="1"/>
  <c r="K320" i="16" s="1"/>
  <c r="G320" i="16"/>
  <c r="F320" i="16" a="1"/>
  <c r="F320" i="16" s="1"/>
  <c r="K319" i="16" a="1"/>
  <c r="K319" i="16" s="1"/>
  <c r="G319" i="16"/>
  <c r="F319" i="16" a="1"/>
  <c r="F319" i="16" s="1"/>
  <c r="K318" i="16" a="1"/>
  <c r="K318" i="16" s="1"/>
  <c r="G318" i="16"/>
  <c r="F318" i="16" a="1"/>
  <c r="F318" i="16" s="1"/>
  <c r="K317" i="16" a="1"/>
  <c r="K317" i="16" s="1"/>
  <c r="G317" i="16"/>
  <c r="F317" i="16" a="1"/>
  <c r="F317" i="16" s="1"/>
  <c r="K316" i="16" a="1"/>
  <c r="K316" i="16" s="1"/>
  <c r="G316" i="16"/>
  <c r="F316" i="16" a="1"/>
  <c r="F316" i="16" s="1"/>
  <c r="K315" i="16" a="1"/>
  <c r="K315" i="16" s="1"/>
  <c r="G315" i="16"/>
  <c r="F315" i="16" a="1"/>
  <c r="F315" i="16" s="1"/>
  <c r="K314" i="16" a="1"/>
  <c r="K314" i="16" s="1"/>
  <c r="G314" i="16"/>
  <c r="F314" i="16" a="1"/>
  <c r="F314" i="16" s="1"/>
  <c r="K313" i="16" a="1"/>
  <c r="K313" i="16" s="1"/>
  <c r="G313" i="16"/>
  <c r="F313" i="16" a="1"/>
  <c r="F313" i="16" s="1"/>
  <c r="K312" i="16" a="1"/>
  <c r="K312" i="16" s="1"/>
  <c r="G312" i="16"/>
  <c r="F312" i="16" a="1"/>
  <c r="F312" i="16" s="1"/>
  <c r="K311" i="16" a="1"/>
  <c r="K311" i="16" s="1"/>
  <c r="G311" i="16"/>
  <c r="F311" i="16" a="1"/>
  <c r="F311" i="16" s="1"/>
  <c r="K310" i="16" a="1"/>
  <c r="K310" i="16" s="1"/>
  <c r="G310" i="16"/>
  <c r="F310" i="16" a="1"/>
  <c r="F310" i="16" s="1"/>
  <c r="K309" i="16" a="1"/>
  <c r="K309" i="16" s="1"/>
  <c r="G309" i="16"/>
  <c r="F309" i="16" a="1"/>
  <c r="F309" i="16" s="1"/>
  <c r="K308" i="16" a="1"/>
  <c r="K308" i="16" s="1"/>
  <c r="G308" i="16"/>
  <c r="F308" i="16" a="1"/>
  <c r="F308" i="16" s="1"/>
  <c r="K307" i="16" a="1"/>
  <c r="K307" i="16" s="1"/>
  <c r="G307" i="16"/>
  <c r="F307" i="16" a="1"/>
  <c r="F307" i="16" s="1"/>
  <c r="K306" i="16" a="1"/>
  <c r="K306" i="16" s="1"/>
  <c r="G306" i="16"/>
  <c r="F306" i="16" a="1"/>
  <c r="F306" i="16" s="1"/>
  <c r="K305" i="16" a="1"/>
  <c r="K305" i="16" s="1"/>
  <c r="G305" i="16"/>
  <c r="F305" i="16" a="1"/>
  <c r="F305" i="16" s="1"/>
  <c r="K304" i="16" a="1"/>
  <c r="K304" i="16" s="1"/>
  <c r="G304" i="16"/>
  <c r="F304" i="16" a="1"/>
  <c r="F304" i="16" s="1"/>
  <c r="K303" i="16" a="1"/>
  <c r="K303" i="16" s="1"/>
  <c r="G303" i="16"/>
  <c r="F303" i="16" a="1"/>
  <c r="F303" i="16" s="1"/>
  <c r="K302" i="16" a="1"/>
  <c r="K302" i="16" s="1"/>
  <c r="G302" i="16"/>
  <c r="F302" i="16" a="1"/>
  <c r="F302" i="16" s="1"/>
  <c r="K301" i="16" a="1"/>
  <c r="K301" i="16" s="1"/>
  <c r="G301" i="16"/>
  <c r="F301" i="16" a="1"/>
  <c r="F301" i="16" s="1"/>
  <c r="K300" i="16" a="1"/>
  <c r="K300" i="16" s="1"/>
  <c r="G300" i="16"/>
  <c r="F300" i="16" a="1"/>
  <c r="F300" i="16" s="1"/>
  <c r="K299" i="16" a="1"/>
  <c r="K299" i="16" s="1"/>
  <c r="G299" i="16"/>
  <c r="F299" i="16" a="1"/>
  <c r="F299" i="16" s="1"/>
  <c r="K298" i="16" a="1"/>
  <c r="K298" i="16" s="1"/>
  <c r="G298" i="16"/>
  <c r="F298" i="16" a="1"/>
  <c r="F298" i="16" s="1"/>
  <c r="K297" i="16" a="1"/>
  <c r="K297" i="16" s="1"/>
  <c r="G297" i="16"/>
  <c r="F297" i="16" a="1"/>
  <c r="F297" i="16" s="1"/>
  <c r="K296" i="16" a="1"/>
  <c r="K296" i="16" s="1"/>
  <c r="G296" i="16"/>
  <c r="F296" i="16" a="1"/>
  <c r="F296" i="16" s="1"/>
  <c r="K295" i="16" a="1"/>
  <c r="K295" i="16" s="1"/>
  <c r="G295" i="16"/>
  <c r="F295" i="16" a="1"/>
  <c r="F295" i="16" s="1"/>
  <c r="K294" i="16" a="1"/>
  <c r="K294" i="16" s="1"/>
  <c r="G294" i="16"/>
  <c r="F294" i="16" a="1"/>
  <c r="F294" i="16" s="1"/>
  <c r="K293" i="16" a="1"/>
  <c r="K293" i="16" s="1"/>
  <c r="G293" i="16"/>
  <c r="F293" i="16" a="1"/>
  <c r="F293" i="16" s="1"/>
  <c r="K292" i="16" a="1"/>
  <c r="K292" i="16" s="1"/>
  <c r="G292" i="16"/>
  <c r="F292" i="16" a="1"/>
  <c r="F292" i="16" s="1"/>
  <c r="K291" i="16" a="1"/>
  <c r="K291" i="16" s="1"/>
  <c r="G291" i="16"/>
  <c r="F291" i="16" a="1"/>
  <c r="F291" i="16" s="1"/>
  <c r="K290" i="16" a="1"/>
  <c r="K290" i="16" s="1"/>
  <c r="G290" i="16"/>
  <c r="F290" i="16" a="1"/>
  <c r="F290" i="16" s="1"/>
  <c r="K289" i="16" a="1"/>
  <c r="K289" i="16" s="1"/>
  <c r="G289" i="16"/>
  <c r="F289" i="16" a="1"/>
  <c r="F289" i="16" s="1"/>
  <c r="K288" i="16" a="1"/>
  <c r="K288" i="16" s="1"/>
  <c r="G288" i="16"/>
  <c r="F288" i="16" a="1"/>
  <c r="F288" i="16" s="1"/>
  <c r="K287" i="16" a="1"/>
  <c r="K287" i="16" s="1"/>
  <c r="G287" i="16"/>
  <c r="F287" i="16" a="1"/>
  <c r="F287" i="16" s="1"/>
  <c r="K286" i="16" a="1"/>
  <c r="K286" i="16" s="1"/>
  <c r="G286" i="16"/>
  <c r="F286" i="16" a="1"/>
  <c r="F286" i="16" s="1"/>
  <c r="K285" i="16" a="1"/>
  <c r="K285" i="16" s="1"/>
  <c r="G285" i="16"/>
  <c r="F285" i="16" a="1"/>
  <c r="F285" i="16" s="1"/>
  <c r="K284" i="16" a="1"/>
  <c r="K284" i="16" s="1"/>
  <c r="G284" i="16"/>
  <c r="F284" i="16" a="1"/>
  <c r="F284" i="16" s="1"/>
  <c r="K283" i="16" a="1"/>
  <c r="K283" i="16" s="1"/>
  <c r="G283" i="16"/>
  <c r="F283" i="16" a="1"/>
  <c r="F283" i="16" s="1"/>
  <c r="K282" i="16" a="1"/>
  <c r="K282" i="16" s="1"/>
  <c r="G282" i="16"/>
  <c r="F282" i="16" a="1"/>
  <c r="F282" i="16" s="1"/>
  <c r="K281" i="16" a="1"/>
  <c r="K281" i="16" s="1"/>
  <c r="G281" i="16"/>
  <c r="F281" i="16" a="1"/>
  <c r="F281" i="16" s="1"/>
  <c r="K280" i="16" a="1"/>
  <c r="K280" i="16" s="1"/>
  <c r="G280" i="16"/>
  <c r="F280" i="16" a="1"/>
  <c r="F280" i="16" s="1"/>
  <c r="K279" i="16" a="1"/>
  <c r="K279" i="16" s="1"/>
  <c r="G279" i="16"/>
  <c r="F279" i="16" a="1"/>
  <c r="F279" i="16" s="1"/>
  <c r="K278" i="16" a="1"/>
  <c r="K278" i="16" s="1"/>
  <c r="G278" i="16"/>
  <c r="F278" i="16" a="1"/>
  <c r="F278" i="16" s="1"/>
  <c r="K277" i="16" a="1"/>
  <c r="K277" i="16" s="1"/>
  <c r="G277" i="16"/>
  <c r="F277" i="16" a="1"/>
  <c r="F277" i="16" s="1"/>
  <c r="K276" i="16" a="1"/>
  <c r="K276" i="16" s="1"/>
  <c r="G276" i="16"/>
  <c r="F276" i="16" a="1"/>
  <c r="F276" i="16" s="1"/>
  <c r="K275" i="16" a="1"/>
  <c r="K275" i="16" s="1"/>
  <c r="G275" i="16"/>
  <c r="F275" i="16" a="1"/>
  <c r="F275" i="16" s="1"/>
  <c r="K274" i="16" a="1"/>
  <c r="K274" i="16" s="1"/>
  <c r="G274" i="16"/>
  <c r="F274" i="16" a="1"/>
  <c r="F274" i="16" s="1"/>
  <c r="K273" i="16" a="1"/>
  <c r="K273" i="16" s="1"/>
  <c r="G273" i="16"/>
  <c r="F273" i="16" a="1"/>
  <c r="F273" i="16" s="1"/>
  <c r="K272" i="16" a="1"/>
  <c r="K272" i="16" s="1"/>
  <c r="G272" i="16"/>
  <c r="F272" i="16" a="1"/>
  <c r="F272" i="16" s="1"/>
  <c r="K271" i="16" a="1"/>
  <c r="K271" i="16" s="1"/>
  <c r="G271" i="16"/>
  <c r="F271" i="16" a="1"/>
  <c r="F271" i="16" s="1"/>
  <c r="K270" i="16" a="1"/>
  <c r="K270" i="16" s="1"/>
  <c r="G270" i="16"/>
  <c r="F270" i="16" a="1"/>
  <c r="F270" i="16" s="1"/>
  <c r="K269" i="16" a="1"/>
  <c r="K269" i="16" s="1"/>
  <c r="G269" i="16"/>
  <c r="F269" i="16" a="1"/>
  <c r="F269" i="16" s="1"/>
  <c r="K268" i="16" a="1"/>
  <c r="K268" i="16" s="1"/>
  <c r="G268" i="16"/>
  <c r="F268" i="16" a="1"/>
  <c r="F268" i="16" s="1"/>
  <c r="K267" i="16" a="1"/>
  <c r="K267" i="16" s="1"/>
  <c r="G267" i="16"/>
  <c r="F267" i="16" a="1"/>
  <c r="F267" i="16" s="1"/>
  <c r="K266" i="16" a="1"/>
  <c r="K266" i="16" s="1"/>
  <c r="G266" i="16"/>
  <c r="F266" i="16" a="1"/>
  <c r="F266" i="16" s="1"/>
  <c r="K265" i="16" a="1"/>
  <c r="K265" i="16" s="1"/>
  <c r="G265" i="16"/>
  <c r="F265" i="16" a="1"/>
  <c r="F265" i="16" s="1"/>
  <c r="K264" i="16" a="1"/>
  <c r="K264" i="16" s="1"/>
  <c r="G264" i="16"/>
  <c r="F264" i="16" a="1"/>
  <c r="F264" i="16" s="1"/>
  <c r="K263" i="16" a="1"/>
  <c r="K263" i="16" s="1"/>
  <c r="G263" i="16"/>
  <c r="F263" i="16" a="1"/>
  <c r="F263" i="16" s="1"/>
  <c r="K262" i="16" a="1"/>
  <c r="K262" i="16" s="1"/>
  <c r="G262" i="16"/>
  <c r="F262" i="16" a="1"/>
  <c r="F262" i="16" s="1"/>
  <c r="K261" i="16" a="1"/>
  <c r="K261" i="16" s="1"/>
  <c r="G261" i="16"/>
  <c r="F261" i="16" a="1"/>
  <c r="F261" i="16" s="1"/>
  <c r="K260" i="16" a="1"/>
  <c r="K260" i="16" s="1"/>
  <c r="G260" i="16"/>
  <c r="F260" i="16" a="1"/>
  <c r="F260" i="16" s="1"/>
  <c r="K259" i="16" a="1"/>
  <c r="K259" i="16" s="1"/>
  <c r="G259" i="16"/>
  <c r="F259" i="16" a="1"/>
  <c r="F259" i="16" s="1"/>
  <c r="K258" i="16" a="1"/>
  <c r="K258" i="16" s="1"/>
  <c r="G258" i="16"/>
  <c r="F258" i="16" a="1"/>
  <c r="F258" i="16" s="1"/>
  <c r="K257" i="16" a="1"/>
  <c r="K257" i="16" s="1"/>
  <c r="G257" i="16"/>
  <c r="F257" i="16" a="1"/>
  <c r="F257" i="16" s="1"/>
  <c r="K256" i="16" a="1"/>
  <c r="K256" i="16" s="1"/>
  <c r="G256" i="16"/>
  <c r="F256" i="16" a="1"/>
  <c r="F256" i="16" s="1"/>
  <c r="K255" i="16" a="1"/>
  <c r="K255" i="16" s="1"/>
  <c r="G255" i="16"/>
  <c r="F255" i="16" a="1"/>
  <c r="F255" i="16" s="1"/>
  <c r="K254" i="16" a="1"/>
  <c r="K254" i="16" s="1"/>
  <c r="G254" i="16"/>
  <c r="F254" i="16" a="1"/>
  <c r="F254" i="16" s="1"/>
  <c r="K253" i="16" a="1"/>
  <c r="K253" i="16" s="1"/>
  <c r="G253" i="16"/>
  <c r="F253" i="16" a="1"/>
  <c r="F253" i="16" s="1"/>
  <c r="K252" i="16" a="1"/>
  <c r="K252" i="16" s="1"/>
  <c r="G252" i="16"/>
  <c r="F252" i="16" a="1"/>
  <c r="F252" i="16" s="1"/>
  <c r="K251" i="16" a="1"/>
  <c r="K251" i="16" s="1"/>
  <c r="G251" i="16"/>
  <c r="F251" i="16" a="1"/>
  <c r="F251" i="16" s="1"/>
  <c r="K250" i="16" a="1"/>
  <c r="K250" i="16" s="1"/>
  <c r="G250" i="16"/>
  <c r="F250" i="16" a="1"/>
  <c r="F250" i="16" s="1"/>
  <c r="K249" i="16" a="1"/>
  <c r="K249" i="16" s="1"/>
  <c r="G249" i="16"/>
  <c r="F249" i="16" a="1"/>
  <c r="F249" i="16" s="1"/>
  <c r="K248" i="16" a="1"/>
  <c r="K248" i="16" s="1"/>
  <c r="G248" i="16"/>
  <c r="F248" i="16" a="1"/>
  <c r="F248" i="16" s="1"/>
  <c r="K247" i="16" a="1"/>
  <c r="K247" i="16" s="1"/>
  <c r="G247" i="16"/>
  <c r="F247" i="16" a="1"/>
  <c r="F247" i="16" s="1"/>
  <c r="K246" i="16" a="1"/>
  <c r="K246" i="16" s="1"/>
  <c r="G246" i="16"/>
  <c r="F246" i="16" a="1"/>
  <c r="F246" i="16" s="1"/>
  <c r="K245" i="16" a="1"/>
  <c r="K245" i="16" s="1"/>
  <c r="G245" i="16"/>
  <c r="F245" i="16" a="1"/>
  <c r="F245" i="16" s="1"/>
  <c r="K244" i="16" a="1"/>
  <c r="K244" i="16" s="1"/>
  <c r="G244" i="16"/>
  <c r="F244" i="16" a="1"/>
  <c r="F244" i="16" s="1"/>
  <c r="K243" i="16" a="1"/>
  <c r="K243" i="16" s="1"/>
  <c r="G243" i="16"/>
  <c r="F243" i="16" a="1"/>
  <c r="F243" i="16" s="1"/>
  <c r="K242" i="16" a="1"/>
  <c r="K242" i="16" s="1"/>
  <c r="G242" i="16"/>
  <c r="F242" i="16" a="1"/>
  <c r="F242" i="16" s="1"/>
  <c r="K241" i="16" a="1"/>
  <c r="K241" i="16" s="1"/>
  <c r="G241" i="16"/>
  <c r="F241" i="16" a="1"/>
  <c r="F241" i="16" s="1"/>
  <c r="K240" i="16" a="1"/>
  <c r="K240" i="16" s="1"/>
  <c r="G240" i="16"/>
  <c r="F240" i="16" a="1"/>
  <c r="F240" i="16" s="1"/>
  <c r="K239" i="16" a="1"/>
  <c r="K239" i="16" s="1"/>
  <c r="G239" i="16"/>
  <c r="F239" i="16" a="1"/>
  <c r="F239" i="16" s="1"/>
  <c r="K238" i="16" a="1"/>
  <c r="K238" i="16" s="1"/>
  <c r="G238" i="16"/>
  <c r="F238" i="16" a="1"/>
  <c r="F238" i="16" s="1"/>
  <c r="K237" i="16" a="1"/>
  <c r="K237" i="16" s="1"/>
  <c r="G237" i="16"/>
  <c r="F237" i="16" a="1"/>
  <c r="F237" i="16" s="1"/>
  <c r="K236" i="16" a="1"/>
  <c r="K236" i="16" s="1"/>
  <c r="G236" i="16"/>
  <c r="F236" i="16" a="1"/>
  <c r="F236" i="16" s="1"/>
  <c r="K235" i="16" a="1"/>
  <c r="K235" i="16" s="1"/>
  <c r="G235" i="16"/>
  <c r="F235" i="16" a="1"/>
  <c r="F235" i="16" s="1"/>
  <c r="K234" i="16" a="1"/>
  <c r="K234" i="16" s="1"/>
  <c r="G234" i="16"/>
  <c r="F234" i="16" a="1"/>
  <c r="F234" i="16" s="1"/>
  <c r="K233" i="16" a="1"/>
  <c r="K233" i="16" s="1"/>
  <c r="G233" i="16"/>
  <c r="F233" i="16" a="1"/>
  <c r="F233" i="16" s="1"/>
  <c r="K232" i="16" a="1"/>
  <c r="K232" i="16" s="1"/>
  <c r="G232" i="16"/>
  <c r="F232" i="16" a="1"/>
  <c r="F232" i="16" s="1"/>
  <c r="K231" i="16" a="1"/>
  <c r="K231" i="16" s="1"/>
  <c r="G231" i="16"/>
  <c r="F231" i="16" a="1"/>
  <c r="F231" i="16" s="1"/>
  <c r="K230" i="16" a="1"/>
  <c r="K230" i="16" s="1"/>
  <c r="G230" i="16"/>
  <c r="F230" i="16" a="1"/>
  <c r="F230" i="16" s="1"/>
  <c r="K229" i="16" a="1"/>
  <c r="K229" i="16" s="1"/>
  <c r="G229" i="16"/>
  <c r="F229" i="16" a="1"/>
  <c r="F229" i="16" s="1"/>
  <c r="K228" i="16" a="1"/>
  <c r="K228" i="16" s="1"/>
  <c r="G228" i="16"/>
  <c r="F228" i="16" a="1"/>
  <c r="F228" i="16" s="1"/>
  <c r="K227" i="16" a="1"/>
  <c r="K227" i="16" s="1"/>
  <c r="G227" i="16"/>
  <c r="F227" i="16" a="1"/>
  <c r="F227" i="16" s="1"/>
  <c r="K226" i="16" a="1"/>
  <c r="K226" i="16" s="1"/>
  <c r="G226" i="16"/>
  <c r="F226" i="16" a="1"/>
  <c r="F226" i="16" s="1"/>
  <c r="K225" i="16" a="1"/>
  <c r="K225" i="16" s="1"/>
  <c r="G225" i="16"/>
  <c r="F225" i="16" a="1"/>
  <c r="F225" i="16" s="1"/>
  <c r="K224" i="16" a="1"/>
  <c r="K224" i="16" s="1"/>
  <c r="G224" i="16"/>
  <c r="F224" i="16" a="1"/>
  <c r="F224" i="16" s="1"/>
  <c r="K223" i="16" a="1"/>
  <c r="K223" i="16" s="1"/>
  <c r="G223" i="16"/>
  <c r="F223" i="16" a="1"/>
  <c r="F223" i="16" s="1"/>
  <c r="K222" i="16" a="1"/>
  <c r="K222" i="16" s="1"/>
  <c r="G222" i="16"/>
  <c r="F222" i="16" a="1"/>
  <c r="F222" i="16" s="1"/>
  <c r="K221" i="16" a="1"/>
  <c r="K221" i="16" s="1"/>
  <c r="G221" i="16"/>
  <c r="F221" i="16" a="1"/>
  <c r="F221" i="16" s="1"/>
  <c r="K220" i="16" a="1"/>
  <c r="K220" i="16" s="1"/>
  <c r="G220" i="16"/>
  <c r="F220" i="16" a="1"/>
  <c r="F220" i="16" s="1"/>
  <c r="K219" i="16" a="1"/>
  <c r="K219" i="16" s="1"/>
  <c r="G219" i="16"/>
  <c r="F219" i="16" a="1"/>
  <c r="F219" i="16" s="1"/>
  <c r="K218" i="16" a="1"/>
  <c r="K218" i="16" s="1"/>
  <c r="G218" i="16"/>
  <c r="F218" i="16" a="1"/>
  <c r="F218" i="16" s="1"/>
  <c r="K217" i="16" a="1"/>
  <c r="K217" i="16" s="1"/>
  <c r="G217" i="16"/>
  <c r="F217" i="16" a="1"/>
  <c r="F217" i="16" s="1"/>
  <c r="K216" i="16" a="1"/>
  <c r="K216" i="16" s="1"/>
  <c r="G216" i="16"/>
  <c r="F216" i="16" a="1"/>
  <c r="F216" i="16" s="1"/>
  <c r="K215" i="16" a="1"/>
  <c r="K215" i="16" s="1"/>
  <c r="G215" i="16"/>
  <c r="F215" i="16" a="1"/>
  <c r="F215" i="16" s="1"/>
  <c r="K214" i="16" a="1"/>
  <c r="K214" i="16" s="1"/>
  <c r="G214" i="16"/>
  <c r="F214" i="16" a="1"/>
  <c r="F214" i="16" s="1"/>
  <c r="K213" i="16" a="1"/>
  <c r="K213" i="16" s="1"/>
  <c r="G213" i="16"/>
  <c r="F213" i="16" a="1"/>
  <c r="F213" i="16" s="1"/>
  <c r="K212" i="16" a="1"/>
  <c r="K212" i="16" s="1"/>
  <c r="G212" i="16"/>
  <c r="F212" i="16" a="1"/>
  <c r="F212" i="16" s="1"/>
  <c r="K211" i="16" a="1"/>
  <c r="K211" i="16" s="1"/>
  <c r="G211" i="16"/>
  <c r="F211" i="16" a="1"/>
  <c r="F211" i="16" s="1"/>
  <c r="K210" i="16" a="1"/>
  <c r="K210" i="16" s="1"/>
  <c r="G210" i="16"/>
  <c r="F210" i="16" a="1"/>
  <c r="F210" i="16" s="1"/>
  <c r="K209" i="16" a="1"/>
  <c r="K209" i="16" s="1"/>
  <c r="G209" i="16"/>
  <c r="F209" i="16" a="1"/>
  <c r="F209" i="16" s="1"/>
  <c r="K208" i="16" a="1"/>
  <c r="K208" i="16" s="1"/>
  <c r="G208" i="16"/>
  <c r="F208" i="16" a="1"/>
  <c r="F208" i="16" s="1"/>
  <c r="K207" i="16" a="1"/>
  <c r="K207" i="16" s="1"/>
  <c r="G207" i="16"/>
  <c r="F207" i="16" a="1"/>
  <c r="F207" i="16" s="1"/>
  <c r="K206" i="16" a="1"/>
  <c r="K206" i="16" s="1"/>
  <c r="G206" i="16"/>
  <c r="F206" i="16" a="1"/>
  <c r="F206" i="16" s="1"/>
  <c r="K205" i="16" a="1"/>
  <c r="K205" i="16" s="1"/>
  <c r="G205" i="16"/>
  <c r="F205" i="16" a="1"/>
  <c r="F205" i="16" s="1"/>
  <c r="K204" i="16" a="1"/>
  <c r="K204" i="16" s="1"/>
  <c r="G204" i="16"/>
  <c r="F204" i="16" a="1"/>
  <c r="F204" i="16" s="1"/>
  <c r="K203" i="16" a="1"/>
  <c r="K203" i="16" s="1"/>
  <c r="G203" i="16"/>
  <c r="F203" i="16" a="1"/>
  <c r="F203" i="16" s="1"/>
  <c r="K202" i="16" a="1"/>
  <c r="K202" i="16" s="1"/>
  <c r="G202" i="16"/>
  <c r="F202" i="16" a="1"/>
  <c r="F202" i="16" s="1"/>
  <c r="K201" i="16" a="1"/>
  <c r="K201" i="16" s="1"/>
  <c r="G201" i="16"/>
  <c r="F201" i="16" a="1"/>
  <c r="F201" i="16" s="1"/>
  <c r="K200" i="16" a="1"/>
  <c r="K200" i="16" s="1"/>
  <c r="G200" i="16"/>
  <c r="F200" i="16" a="1"/>
  <c r="F200" i="16" s="1"/>
  <c r="K199" i="16" a="1"/>
  <c r="K199" i="16" s="1"/>
  <c r="G199" i="16"/>
  <c r="F199" i="16" a="1"/>
  <c r="F199" i="16" s="1"/>
  <c r="K198" i="16" a="1"/>
  <c r="K198" i="16" s="1"/>
  <c r="G198" i="16"/>
  <c r="F198" i="16" a="1"/>
  <c r="F198" i="16" s="1"/>
  <c r="K197" i="16" a="1"/>
  <c r="K197" i="16" s="1"/>
  <c r="G197" i="16"/>
  <c r="F197" i="16" a="1"/>
  <c r="F197" i="16" s="1"/>
  <c r="K196" i="16" a="1"/>
  <c r="K196" i="16" s="1"/>
  <c r="G196" i="16"/>
  <c r="F196" i="16" a="1"/>
  <c r="F196" i="16" s="1"/>
  <c r="K195" i="16" a="1"/>
  <c r="K195" i="16" s="1"/>
  <c r="G195" i="16"/>
  <c r="F195" i="16" a="1"/>
  <c r="F195" i="16" s="1"/>
  <c r="K194" i="16" a="1"/>
  <c r="K194" i="16" s="1"/>
  <c r="G194" i="16"/>
  <c r="F194" i="16" a="1"/>
  <c r="F194" i="16" s="1"/>
  <c r="K193" i="16" a="1"/>
  <c r="K193" i="16" s="1"/>
  <c r="G193" i="16"/>
  <c r="F193" i="16" a="1"/>
  <c r="F193" i="16" s="1"/>
  <c r="K192" i="16" a="1"/>
  <c r="K192" i="16" s="1"/>
  <c r="G192" i="16"/>
  <c r="F192" i="16" a="1"/>
  <c r="F192" i="16" s="1"/>
  <c r="K191" i="16" a="1"/>
  <c r="K191" i="16" s="1"/>
  <c r="G191" i="16"/>
  <c r="F191" i="16" a="1"/>
  <c r="F191" i="16" s="1"/>
  <c r="K190" i="16" a="1"/>
  <c r="K190" i="16" s="1"/>
  <c r="G190" i="16"/>
  <c r="F190" i="16" a="1"/>
  <c r="F190" i="16" s="1"/>
  <c r="K189" i="16" a="1"/>
  <c r="K189" i="16" s="1"/>
  <c r="G189" i="16"/>
  <c r="F189" i="16" a="1"/>
  <c r="F189" i="16" s="1"/>
  <c r="K188" i="16" a="1"/>
  <c r="K188" i="16" s="1"/>
  <c r="G188" i="16"/>
  <c r="F188" i="16" a="1"/>
  <c r="F188" i="16" s="1"/>
  <c r="K187" i="16" a="1"/>
  <c r="K187" i="16" s="1"/>
  <c r="G187" i="16"/>
  <c r="F187" i="16" a="1"/>
  <c r="F187" i="16" s="1"/>
  <c r="K186" i="16" a="1"/>
  <c r="K186" i="16" s="1"/>
  <c r="G186" i="16"/>
  <c r="F186" i="16" a="1"/>
  <c r="F186" i="16" s="1"/>
  <c r="K185" i="16" a="1"/>
  <c r="K185" i="16" s="1"/>
  <c r="G185" i="16"/>
  <c r="F185" i="16" a="1"/>
  <c r="F185" i="16" s="1"/>
  <c r="K184" i="16" a="1"/>
  <c r="K184" i="16" s="1"/>
  <c r="G184" i="16"/>
  <c r="F184" i="16" a="1"/>
  <c r="F184" i="16" s="1"/>
  <c r="K183" i="16" a="1"/>
  <c r="K183" i="16" s="1"/>
  <c r="G183" i="16"/>
  <c r="F183" i="16" a="1"/>
  <c r="F183" i="16" s="1"/>
  <c r="K182" i="16" a="1"/>
  <c r="K182" i="16" s="1"/>
  <c r="G182" i="16"/>
  <c r="F182" i="16" a="1"/>
  <c r="F182" i="16" s="1"/>
  <c r="K181" i="16" a="1"/>
  <c r="K181" i="16" s="1"/>
  <c r="G181" i="16"/>
  <c r="F181" i="16" a="1"/>
  <c r="F181" i="16" s="1"/>
  <c r="K180" i="16" a="1"/>
  <c r="K180" i="16" s="1"/>
  <c r="G180" i="16"/>
  <c r="F180" i="16" a="1"/>
  <c r="F180" i="16" s="1"/>
  <c r="K179" i="16" a="1"/>
  <c r="K179" i="16" s="1"/>
  <c r="G179" i="16"/>
  <c r="F179" i="16" a="1"/>
  <c r="F179" i="16" s="1"/>
  <c r="K178" i="16" a="1"/>
  <c r="K178" i="16" s="1"/>
  <c r="G178" i="16"/>
  <c r="F178" i="16" a="1"/>
  <c r="F178" i="16" s="1"/>
  <c r="K177" i="16" a="1"/>
  <c r="K177" i="16" s="1"/>
  <c r="G177" i="16"/>
  <c r="F177" i="16" a="1"/>
  <c r="F177" i="16" s="1"/>
  <c r="K176" i="16" a="1"/>
  <c r="K176" i="16" s="1"/>
  <c r="G176" i="16"/>
  <c r="F176" i="16" a="1"/>
  <c r="F176" i="16" s="1"/>
  <c r="K175" i="16" a="1"/>
  <c r="K175" i="16" s="1"/>
  <c r="G175" i="16"/>
  <c r="F175" i="16" a="1"/>
  <c r="F175" i="16" s="1"/>
  <c r="K174" i="16" a="1"/>
  <c r="K174" i="16" s="1"/>
  <c r="G174" i="16"/>
  <c r="F174" i="16" a="1"/>
  <c r="F174" i="16" s="1"/>
  <c r="K173" i="16" a="1"/>
  <c r="K173" i="16" s="1"/>
  <c r="G173" i="16"/>
  <c r="F173" i="16" a="1"/>
  <c r="F173" i="16" s="1"/>
  <c r="K172" i="16" a="1"/>
  <c r="K172" i="16" s="1"/>
  <c r="G172" i="16"/>
  <c r="F172" i="16" a="1"/>
  <c r="F172" i="16" s="1"/>
  <c r="K171" i="16" a="1"/>
  <c r="K171" i="16" s="1"/>
  <c r="G171" i="16"/>
  <c r="F171" i="16" a="1"/>
  <c r="F171" i="16" s="1"/>
  <c r="K170" i="16" a="1"/>
  <c r="K170" i="16" s="1"/>
  <c r="G170" i="16"/>
  <c r="F170" i="16" a="1"/>
  <c r="F170" i="16" s="1"/>
  <c r="K169" i="16" a="1"/>
  <c r="K169" i="16" s="1"/>
  <c r="G169" i="16"/>
  <c r="F169" i="16" a="1"/>
  <c r="F169" i="16" s="1"/>
  <c r="K168" i="16" a="1"/>
  <c r="K168" i="16" s="1"/>
  <c r="G168" i="16"/>
  <c r="F168" i="16" a="1"/>
  <c r="F168" i="16" s="1"/>
  <c r="K167" i="16" a="1"/>
  <c r="K167" i="16" s="1"/>
  <c r="G167" i="16"/>
  <c r="F167" i="16" a="1"/>
  <c r="F167" i="16" s="1"/>
  <c r="K166" i="16" a="1"/>
  <c r="K166" i="16" s="1"/>
  <c r="G166" i="16"/>
  <c r="F166" i="16" a="1"/>
  <c r="F166" i="16" s="1"/>
  <c r="K165" i="16" a="1"/>
  <c r="K165" i="16" s="1"/>
  <c r="G165" i="16"/>
  <c r="F165" i="16" a="1"/>
  <c r="F165" i="16" s="1"/>
  <c r="K164" i="16" a="1"/>
  <c r="K164" i="16" s="1"/>
  <c r="G164" i="16"/>
  <c r="F164" i="16" a="1"/>
  <c r="F164" i="16" s="1"/>
  <c r="K163" i="16" a="1"/>
  <c r="K163" i="16" s="1"/>
  <c r="G163" i="16"/>
  <c r="F163" i="16" a="1"/>
  <c r="F163" i="16" s="1"/>
  <c r="K162" i="16" a="1"/>
  <c r="K162" i="16" s="1"/>
  <c r="G162" i="16"/>
  <c r="F162" i="16" a="1"/>
  <c r="F162" i="16" s="1"/>
  <c r="K161" i="16" a="1"/>
  <c r="K161" i="16" s="1"/>
  <c r="G161" i="16"/>
  <c r="F161" i="16" a="1"/>
  <c r="F161" i="16" s="1"/>
  <c r="K160" i="16" a="1"/>
  <c r="K160" i="16" s="1"/>
  <c r="G160" i="16"/>
  <c r="F160" i="16" a="1"/>
  <c r="F160" i="16" s="1"/>
  <c r="K159" i="16" a="1"/>
  <c r="K159" i="16" s="1"/>
  <c r="G159" i="16"/>
  <c r="F159" i="16" a="1"/>
  <c r="F159" i="16" s="1"/>
  <c r="K158" i="16" a="1"/>
  <c r="K158" i="16" s="1"/>
  <c r="G158" i="16"/>
  <c r="F158" i="16" a="1"/>
  <c r="F158" i="16" s="1"/>
  <c r="K157" i="16" a="1"/>
  <c r="K157" i="16" s="1"/>
  <c r="G157" i="16"/>
  <c r="F157" i="16" a="1"/>
  <c r="F157" i="16" s="1"/>
  <c r="K156" i="16" a="1"/>
  <c r="K156" i="16" s="1"/>
  <c r="G156" i="16"/>
  <c r="F156" i="16" a="1"/>
  <c r="F156" i="16" s="1"/>
  <c r="K155" i="16" a="1"/>
  <c r="K155" i="16" s="1"/>
  <c r="G155" i="16"/>
  <c r="F155" i="16" a="1"/>
  <c r="F155" i="16" s="1"/>
  <c r="K154" i="16" a="1"/>
  <c r="K154" i="16" s="1"/>
  <c r="G154" i="16"/>
  <c r="F154" i="16" a="1"/>
  <c r="F154" i="16" s="1"/>
  <c r="K153" i="16" a="1"/>
  <c r="K153" i="16" s="1"/>
  <c r="G153" i="16"/>
  <c r="F153" i="16" a="1"/>
  <c r="F153" i="16" s="1"/>
  <c r="K152" i="16" a="1"/>
  <c r="K152" i="16" s="1"/>
  <c r="G152" i="16"/>
  <c r="F152" i="16" a="1"/>
  <c r="F152" i="16" s="1"/>
  <c r="K151" i="16" a="1"/>
  <c r="K151" i="16" s="1"/>
  <c r="G151" i="16"/>
  <c r="F151" i="16" a="1"/>
  <c r="F151" i="16" s="1"/>
  <c r="K150" i="16" a="1"/>
  <c r="K150" i="16" s="1"/>
  <c r="G150" i="16"/>
  <c r="F150" i="16" a="1"/>
  <c r="F150" i="16" s="1"/>
  <c r="K149" i="16" a="1"/>
  <c r="K149" i="16" s="1"/>
  <c r="G149" i="16"/>
  <c r="F149" i="16" a="1"/>
  <c r="F149" i="16" s="1"/>
  <c r="K148" i="16" a="1"/>
  <c r="K148" i="16" s="1"/>
  <c r="G148" i="16"/>
  <c r="F148" i="16" a="1"/>
  <c r="F148" i="16" s="1"/>
  <c r="K147" i="16" a="1"/>
  <c r="K147" i="16" s="1"/>
  <c r="G147" i="16"/>
  <c r="F147" i="16" a="1"/>
  <c r="F147" i="16" s="1"/>
  <c r="K146" i="16" a="1"/>
  <c r="K146" i="16" s="1"/>
  <c r="G146" i="16"/>
  <c r="F146" i="16" a="1"/>
  <c r="F146" i="16" s="1"/>
  <c r="K145" i="16" a="1"/>
  <c r="K145" i="16" s="1"/>
  <c r="G145" i="16"/>
  <c r="F145" i="16" a="1"/>
  <c r="F145" i="16" s="1"/>
  <c r="K144" i="16" a="1"/>
  <c r="K144" i="16" s="1"/>
  <c r="G144" i="16"/>
  <c r="F144" i="16" a="1"/>
  <c r="F144" i="16" s="1"/>
  <c r="K143" i="16" a="1"/>
  <c r="K143" i="16" s="1"/>
  <c r="G143" i="16"/>
  <c r="F143" i="16" a="1"/>
  <c r="F143" i="16" s="1"/>
  <c r="K142" i="16" a="1"/>
  <c r="K142" i="16" s="1"/>
  <c r="G142" i="16"/>
  <c r="F142" i="16" a="1"/>
  <c r="F142" i="16" s="1"/>
  <c r="K141" i="16" a="1"/>
  <c r="K141" i="16" s="1"/>
  <c r="G141" i="16"/>
  <c r="F141" i="16" a="1"/>
  <c r="F141" i="16" s="1"/>
  <c r="K140" i="16" a="1"/>
  <c r="K140" i="16" s="1"/>
  <c r="G140" i="16"/>
  <c r="F140" i="16" a="1"/>
  <c r="F140" i="16" s="1"/>
  <c r="K139" i="16" a="1"/>
  <c r="K139" i="16" s="1"/>
  <c r="G139" i="16"/>
  <c r="F139" i="16" a="1"/>
  <c r="F139" i="16" s="1"/>
  <c r="K138" i="16" a="1"/>
  <c r="K138" i="16" s="1"/>
  <c r="G138" i="16"/>
  <c r="F138" i="16" a="1"/>
  <c r="F138" i="16" s="1"/>
  <c r="K137" i="16" a="1"/>
  <c r="K137" i="16" s="1"/>
  <c r="G137" i="16"/>
  <c r="F137" i="16" a="1"/>
  <c r="F137" i="16" s="1"/>
  <c r="K136" i="16" a="1"/>
  <c r="K136" i="16" s="1"/>
  <c r="G136" i="16"/>
  <c r="F136" i="16" a="1"/>
  <c r="F136" i="16" s="1"/>
  <c r="K135" i="16" a="1"/>
  <c r="K135" i="16" s="1"/>
  <c r="G135" i="16"/>
  <c r="F135" i="16" a="1"/>
  <c r="F135" i="16" s="1"/>
  <c r="K134" i="16" a="1"/>
  <c r="K134" i="16" s="1"/>
  <c r="G134" i="16"/>
  <c r="F134" i="16" a="1"/>
  <c r="F134" i="16" s="1"/>
  <c r="K133" i="16" a="1"/>
  <c r="K133" i="16" s="1"/>
  <c r="G133" i="16"/>
  <c r="F133" i="16" a="1"/>
  <c r="F133" i="16" s="1"/>
  <c r="K132" i="16" a="1"/>
  <c r="K132" i="16" s="1"/>
  <c r="G132" i="16"/>
  <c r="F132" i="16" a="1"/>
  <c r="F132" i="16" s="1"/>
  <c r="K131" i="16" a="1"/>
  <c r="K131" i="16" s="1"/>
  <c r="G131" i="16"/>
  <c r="F131" i="16" a="1"/>
  <c r="F131" i="16" s="1"/>
  <c r="K130" i="16" a="1"/>
  <c r="K130" i="16" s="1"/>
  <c r="G130" i="16"/>
  <c r="F130" i="16" a="1"/>
  <c r="F130" i="16" s="1"/>
  <c r="K129" i="16" a="1"/>
  <c r="K129" i="16" s="1"/>
  <c r="G129" i="16"/>
  <c r="F129" i="16" a="1"/>
  <c r="F129" i="16" s="1"/>
  <c r="K128" i="16" a="1"/>
  <c r="K128" i="16" s="1"/>
  <c r="G128" i="16"/>
  <c r="F128" i="16" a="1"/>
  <c r="F128" i="16" s="1"/>
  <c r="K127" i="16" a="1"/>
  <c r="K127" i="16" s="1"/>
  <c r="G127" i="16"/>
  <c r="F127" i="16" a="1"/>
  <c r="F127" i="16" s="1"/>
  <c r="K126" i="16" a="1"/>
  <c r="K126" i="16" s="1"/>
  <c r="G126" i="16"/>
  <c r="F126" i="16" a="1"/>
  <c r="F126" i="16" s="1"/>
  <c r="K125" i="16" a="1"/>
  <c r="K125" i="16" s="1"/>
  <c r="G125" i="16"/>
  <c r="F125" i="16" a="1"/>
  <c r="F125" i="16" s="1"/>
  <c r="K124" i="16" a="1"/>
  <c r="K124" i="16" s="1"/>
  <c r="G124" i="16"/>
  <c r="F124" i="16" a="1"/>
  <c r="F124" i="16" s="1"/>
  <c r="K123" i="16" a="1"/>
  <c r="K123" i="16" s="1"/>
  <c r="G123" i="16"/>
  <c r="F123" i="16" a="1"/>
  <c r="F123" i="16" s="1"/>
  <c r="K122" i="16" a="1"/>
  <c r="K122" i="16" s="1"/>
  <c r="G122" i="16"/>
  <c r="F122" i="16" a="1"/>
  <c r="F122" i="16" s="1"/>
  <c r="K121" i="16" a="1"/>
  <c r="K121" i="16" s="1"/>
  <c r="G121" i="16"/>
  <c r="F121" i="16" a="1"/>
  <c r="F121" i="16" s="1"/>
  <c r="K120" i="16" a="1"/>
  <c r="K120" i="16" s="1"/>
  <c r="G120" i="16"/>
  <c r="F120" i="16" a="1"/>
  <c r="F120" i="16" s="1"/>
  <c r="K119" i="16" a="1"/>
  <c r="K119" i="16" s="1"/>
  <c r="G119" i="16"/>
  <c r="F119" i="16" a="1"/>
  <c r="F119" i="16" s="1"/>
  <c r="K118" i="16" a="1"/>
  <c r="K118" i="16" s="1"/>
  <c r="G118" i="16"/>
  <c r="F118" i="16" a="1"/>
  <c r="F118" i="16" s="1"/>
  <c r="K117" i="16" a="1"/>
  <c r="K117" i="16" s="1"/>
  <c r="G117" i="16"/>
  <c r="F117" i="16" a="1"/>
  <c r="F117" i="16" s="1"/>
  <c r="K116" i="16" a="1"/>
  <c r="K116" i="16" s="1"/>
  <c r="G116" i="16"/>
  <c r="F116" i="16" a="1"/>
  <c r="F116" i="16" s="1"/>
  <c r="K115" i="16" a="1"/>
  <c r="K115" i="16" s="1"/>
  <c r="G115" i="16"/>
  <c r="F115" i="16" a="1"/>
  <c r="F115" i="16" s="1"/>
  <c r="K114" i="16" a="1"/>
  <c r="K114" i="16" s="1"/>
  <c r="G114" i="16"/>
  <c r="F114" i="16" a="1"/>
  <c r="F114" i="16" s="1"/>
  <c r="K113" i="16" a="1"/>
  <c r="K113" i="16" s="1"/>
  <c r="G113" i="16"/>
  <c r="F113" i="16" a="1"/>
  <c r="F113" i="16" s="1"/>
  <c r="K112" i="16" a="1"/>
  <c r="K112" i="16" s="1"/>
  <c r="G112" i="16"/>
  <c r="F112" i="16" a="1"/>
  <c r="F112" i="16" s="1"/>
  <c r="K111" i="16" a="1"/>
  <c r="K111" i="16" s="1"/>
  <c r="G111" i="16"/>
  <c r="F111" i="16" a="1"/>
  <c r="F111" i="16" s="1"/>
  <c r="K110" i="16" a="1"/>
  <c r="K110" i="16" s="1"/>
  <c r="G110" i="16"/>
  <c r="F110" i="16" a="1"/>
  <c r="F110" i="16" s="1"/>
  <c r="K109" i="16" a="1"/>
  <c r="K109" i="16" s="1"/>
  <c r="G109" i="16"/>
  <c r="F109" i="16" a="1"/>
  <c r="F109" i="16" s="1"/>
  <c r="K108" i="16" a="1"/>
  <c r="K108" i="16" s="1"/>
  <c r="G108" i="16"/>
  <c r="F108" i="16" a="1"/>
  <c r="F108" i="16" s="1"/>
  <c r="K107" i="16" a="1"/>
  <c r="K107" i="16" s="1"/>
  <c r="G107" i="16"/>
  <c r="F107" i="16" a="1"/>
  <c r="F107" i="16" s="1"/>
  <c r="K106" i="16" a="1"/>
  <c r="K106" i="16" s="1"/>
  <c r="G106" i="16"/>
  <c r="F106" i="16" a="1"/>
  <c r="F106" i="16" s="1"/>
  <c r="K105" i="16" a="1"/>
  <c r="K105" i="16" s="1"/>
  <c r="G105" i="16"/>
  <c r="F105" i="16" a="1"/>
  <c r="F105" i="16" s="1"/>
  <c r="K104" i="16" a="1"/>
  <c r="K104" i="16" s="1"/>
  <c r="G104" i="16"/>
  <c r="F104" i="16" a="1"/>
  <c r="F104" i="16" s="1"/>
  <c r="K103" i="16" a="1"/>
  <c r="K103" i="16" s="1"/>
  <c r="G103" i="16"/>
  <c r="F103" i="16" a="1"/>
  <c r="F103" i="16" s="1"/>
  <c r="K102" i="16" a="1"/>
  <c r="K102" i="16" s="1"/>
  <c r="G102" i="16"/>
  <c r="F102" i="16" a="1"/>
  <c r="F102" i="16" s="1"/>
  <c r="K101" i="16" a="1"/>
  <c r="K101" i="16" s="1"/>
  <c r="G101" i="16"/>
  <c r="F101" i="16" a="1"/>
  <c r="F101" i="16" s="1"/>
  <c r="K100" i="16" a="1"/>
  <c r="K100" i="16" s="1"/>
  <c r="G100" i="16"/>
  <c r="F100" i="16" a="1"/>
  <c r="F100" i="16" s="1"/>
  <c r="K99" i="16" a="1"/>
  <c r="K99" i="16" s="1"/>
  <c r="G99" i="16"/>
  <c r="F99" i="16" a="1"/>
  <c r="F99" i="16" s="1"/>
  <c r="K98" i="16" a="1"/>
  <c r="K98" i="16" s="1"/>
  <c r="G98" i="16"/>
  <c r="F98" i="16" a="1"/>
  <c r="F98" i="16" s="1"/>
  <c r="K97" i="16" a="1"/>
  <c r="K97" i="16" s="1"/>
  <c r="G97" i="16"/>
  <c r="F97" i="16" a="1"/>
  <c r="F97" i="16" s="1"/>
  <c r="K96" i="16" a="1"/>
  <c r="K96" i="16" s="1"/>
  <c r="G96" i="16"/>
  <c r="F96" i="16" a="1"/>
  <c r="F96" i="16" s="1"/>
  <c r="K95" i="16" a="1"/>
  <c r="K95" i="16" s="1"/>
  <c r="G95" i="16"/>
  <c r="F95" i="16" a="1"/>
  <c r="F95" i="16" s="1"/>
  <c r="K94" i="16" a="1"/>
  <c r="K94" i="16" s="1"/>
  <c r="G94" i="16"/>
  <c r="F94" i="16" a="1"/>
  <c r="F94" i="16" s="1"/>
  <c r="K93" i="16" a="1"/>
  <c r="K93" i="16" s="1"/>
  <c r="G93" i="16"/>
  <c r="F93" i="16" a="1"/>
  <c r="F93" i="16" s="1"/>
  <c r="K92" i="16" a="1"/>
  <c r="K92" i="16" s="1"/>
  <c r="G92" i="16"/>
  <c r="F92" i="16" a="1"/>
  <c r="F92" i="16" s="1"/>
  <c r="K91" i="16" a="1"/>
  <c r="K91" i="16" s="1"/>
  <c r="G91" i="16"/>
  <c r="F91" i="16" a="1"/>
  <c r="F91" i="16" s="1"/>
  <c r="K90" i="16" a="1"/>
  <c r="K90" i="16" s="1"/>
  <c r="G90" i="16"/>
  <c r="F90" i="16" a="1"/>
  <c r="F90" i="16" s="1"/>
  <c r="K89" i="16" a="1"/>
  <c r="K89" i="16" s="1"/>
  <c r="G89" i="16"/>
  <c r="F89" i="16" a="1"/>
  <c r="F89" i="16" s="1"/>
  <c r="K88" i="16" a="1"/>
  <c r="K88" i="16" s="1"/>
  <c r="G88" i="16"/>
  <c r="F88" i="16" a="1"/>
  <c r="F88" i="16" s="1"/>
  <c r="K87" i="16" a="1"/>
  <c r="K87" i="16" s="1"/>
  <c r="G87" i="16"/>
  <c r="F87" i="16" a="1"/>
  <c r="F87" i="16" s="1"/>
  <c r="K86" i="16" a="1"/>
  <c r="K86" i="16" s="1"/>
  <c r="G86" i="16"/>
  <c r="F86" i="16" a="1"/>
  <c r="F86" i="16" s="1"/>
  <c r="K85" i="16" a="1"/>
  <c r="K85" i="16" s="1"/>
  <c r="G85" i="16"/>
  <c r="F85" i="16" a="1"/>
  <c r="F85" i="16" s="1"/>
  <c r="K84" i="16" a="1"/>
  <c r="K84" i="16" s="1"/>
  <c r="G84" i="16"/>
  <c r="F84" i="16" a="1"/>
  <c r="F84" i="16" s="1"/>
  <c r="K83" i="16" a="1"/>
  <c r="K83" i="16" s="1"/>
  <c r="G83" i="16"/>
  <c r="F83" i="16" a="1"/>
  <c r="F83" i="16" s="1"/>
  <c r="K82" i="16" a="1"/>
  <c r="K82" i="16" s="1"/>
  <c r="G82" i="16"/>
  <c r="F82" i="16" a="1"/>
  <c r="F82" i="16" s="1"/>
  <c r="K81" i="16" a="1"/>
  <c r="K81" i="16" s="1"/>
  <c r="G81" i="16"/>
  <c r="F81" i="16" a="1"/>
  <c r="F81" i="16" s="1"/>
  <c r="K80" i="16" a="1"/>
  <c r="K80" i="16" s="1"/>
  <c r="G80" i="16"/>
  <c r="F80" i="16" a="1"/>
  <c r="F80" i="16" s="1"/>
  <c r="K79" i="16" a="1"/>
  <c r="K79" i="16" s="1"/>
  <c r="G79" i="16"/>
  <c r="F79" i="16" a="1"/>
  <c r="F79" i="16" s="1"/>
  <c r="K78" i="16" a="1"/>
  <c r="K78" i="16" s="1"/>
  <c r="G78" i="16"/>
  <c r="F78" i="16" a="1"/>
  <c r="F78" i="16" s="1"/>
  <c r="K77" i="16" a="1"/>
  <c r="K77" i="16" s="1"/>
  <c r="G77" i="16"/>
  <c r="F77" i="16" a="1"/>
  <c r="F77" i="16" s="1"/>
  <c r="K76" i="16" a="1"/>
  <c r="K76" i="16" s="1"/>
  <c r="G76" i="16"/>
  <c r="F76" i="16" a="1"/>
  <c r="F76" i="16" s="1"/>
  <c r="K75" i="16" a="1"/>
  <c r="K75" i="16" s="1"/>
  <c r="G75" i="16"/>
  <c r="F75" i="16" a="1"/>
  <c r="F75" i="16" s="1"/>
  <c r="K74" i="16" a="1"/>
  <c r="K74" i="16" s="1"/>
  <c r="G74" i="16"/>
  <c r="F74" i="16" a="1"/>
  <c r="F74" i="16" s="1"/>
  <c r="K73" i="16" a="1"/>
  <c r="K73" i="16" s="1"/>
  <c r="G73" i="16"/>
  <c r="F73" i="16" a="1"/>
  <c r="F73" i="16" s="1"/>
  <c r="K72" i="16" a="1"/>
  <c r="K72" i="16" s="1"/>
  <c r="G72" i="16"/>
  <c r="F72" i="16" a="1"/>
  <c r="F72" i="16" s="1"/>
  <c r="K71" i="16" a="1"/>
  <c r="K71" i="16" s="1"/>
  <c r="G71" i="16"/>
  <c r="F71" i="16" a="1"/>
  <c r="F71" i="16" s="1"/>
  <c r="K70" i="16" a="1"/>
  <c r="K70" i="16" s="1"/>
  <c r="G70" i="16"/>
  <c r="F70" i="16" a="1"/>
  <c r="F70" i="16" s="1"/>
  <c r="K69" i="16" a="1"/>
  <c r="K69" i="16" s="1"/>
  <c r="G69" i="16"/>
  <c r="F69" i="16" a="1"/>
  <c r="F69" i="16" s="1"/>
  <c r="K68" i="16" a="1"/>
  <c r="K68" i="16" s="1"/>
  <c r="G68" i="16"/>
  <c r="F68" i="16" a="1"/>
  <c r="F68" i="16" s="1"/>
  <c r="K67" i="16" a="1"/>
  <c r="K67" i="16" s="1"/>
  <c r="G67" i="16"/>
  <c r="F67" i="16" a="1"/>
  <c r="F67" i="16" s="1"/>
  <c r="K66" i="16" a="1"/>
  <c r="K66" i="16" s="1"/>
  <c r="G66" i="16"/>
  <c r="F66" i="16" a="1"/>
  <c r="F66" i="16" s="1"/>
  <c r="K65" i="16" a="1"/>
  <c r="K65" i="16" s="1"/>
  <c r="G65" i="16"/>
  <c r="F65" i="16" a="1"/>
  <c r="F65" i="16" s="1"/>
  <c r="K64" i="16" a="1"/>
  <c r="K64" i="16" s="1"/>
  <c r="G64" i="16"/>
  <c r="F64" i="16" a="1"/>
  <c r="F64" i="16" s="1"/>
  <c r="K63" i="16" a="1"/>
  <c r="K63" i="16" s="1"/>
  <c r="G63" i="16"/>
  <c r="F63" i="16" a="1"/>
  <c r="F63" i="16" s="1"/>
  <c r="K62" i="16" a="1"/>
  <c r="K62" i="16" s="1"/>
  <c r="G62" i="16"/>
  <c r="F62" i="16" a="1"/>
  <c r="F62" i="16" s="1"/>
  <c r="K61" i="16" a="1"/>
  <c r="K61" i="16" s="1"/>
  <c r="G61" i="16"/>
  <c r="F61" i="16" a="1"/>
  <c r="F61" i="16" s="1"/>
  <c r="K60" i="16" a="1"/>
  <c r="K60" i="16" s="1"/>
  <c r="G60" i="16"/>
  <c r="F60" i="16" a="1"/>
  <c r="F60" i="16" s="1"/>
  <c r="K59" i="16" a="1"/>
  <c r="K59" i="16" s="1"/>
  <c r="G59" i="16"/>
  <c r="F59" i="16" a="1"/>
  <c r="F59" i="16" s="1"/>
  <c r="K58" i="16" a="1"/>
  <c r="K58" i="16" s="1"/>
  <c r="G58" i="16"/>
  <c r="F58" i="16" a="1"/>
  <c r="F58" i="16" s="1"/>
  <c r="K57" i="16" a="1"/>
  <c r="K57" i="16" s="1"/>
  <c r="G57" i="16"/>
  <c r="F57" i="16" a="1"/>
  <c r="F57" i="16" s="1"/>
  <c r="K56" i="16" a="1"/>
  <c r="K56" i="16" s="1"/>
  <c r="G56" i="16"/>
  <c r="F56" i="16" a="1"/>
  <c r="F56" i="16" s="1"/>
  <c r="K55" i="16" a="1"/>
  <c r="K55" i="16" s="1"/>
  <c r="G55" i="16"/>
  <c r="F55" i="16" a="1"/>
  <c r="F55" i="16" s="1"/>
  <c r="K54" i="16" a="1"/>
  <c r="K54" i="16" s="1"/>
  <c r="G54" i="16"/>
  <c r="F54" i="16" a="1"/>
  <c r="F54" i="16" s="1"/>
  <c r="K53" i="16" a="1"/>
  <c r="K53" i="16" s="1"/>
  <c r="G53" i="16"/>
  <c r="F53" i="16" a="1"/>
  <c r="F53" i="16" s="1"/>
  <c r="K52" i="16" a="1"/>
  <c r="K52" i="16" s="1"/>
  <c r="G52" i="16"/>
  <c r="F52" i="16" a="1"/>
  <c r="F52" i="16" s="1"/>
  <c r="K51" i="16" a="1"/>
  <c r="K51" i="16" s="1"/>
  <c r="G51" i="16"/>
  <c r="F51" i="16" a="1"/>
  <c r="F51" i="16" s="1"/>
  <c r="K50" i="16" a="1"/>
  <c r="K50" i="16" s="1"/>
  <c r="G50" i="16"/>
  <c r="F50" i="16" a="1"/>
  <c r="F50" i="16" s="1"/>
  <c r="K49" i="16" a="1"/>
  <c r="K49" i="16" s="1"/>
  <c r="G49" i="16"/>
  <c r="F49" i="16" a="1"/>
  <c r="F49" i="16" s="1"/>
  <c r="K48" i="16" a="1"/>
  <c r="K48" i="16" s="1"/>
  <c r="G48" i="16"/>
  <c r="F48" i="16" a="1"/>
  <c r="F48" i="16" s="1"/>
  <c r="K47" i="16" a="1"/>
  <c r="K47" i="16" s="1"/>
  <c r="G47" i="16"/>
  <c r="F47" i="16" a="1"/>
  <c r="F47" i="16" s="1"/>
  <c r="K46" i="16" a="1"/>
  <c r="K46" i="16" s="1"/>
  <c r="G46" i="16"/>
  <c r="F46" i="16" a="1"/>
  <c r="F46" i="16" s="1"/>
  <c r="K45" i="16" a="1"/>
  <c r="K45" i="16" s="1"/>
  <c r="G45" i="16"/>
  <c r="F45" i="16" a="1"/>
  <c r="F45" i="16" s="1"/>
  <c r="K44" i="16" a="1"/>
  <c r="K44" i="16" s="1"/>
  <c r="G44" i="16"/>
  <c r="F44" i="16" a="1"/>
  <c r="F44" i="16" s="1"/>
  <c r="K43" i="16" a="1"/>
  <c r="K43" i="16" s="1"/>
  <c r="G43" i="16"/>
  <c r="F43" i="16" a="1"/>
  <c r="F43" i="16" s="1"/>
  <c r="K42" i="16" a="1"/>
  <c r="K42" i="16" s="1"/>
  <c r="G42" i="16"/>
  <c r="F42" i="16" a="1"/>
  <c r="F42" i="16" s="1"/>
  <c r="K41" i="16" a="1"/>
  <c r="K41" i="16" s="1"/>
  <c r="G41" i="16"/>
  <c r="F41" i="16" a="1"/>
  <c r="F41" i="16" s="1"/>
  <c r="K40" i="16" a="1"/>
  <c r="K40" i="16" s="1"/>
  <c r="G40" i="16"/>
  <c r="F40" i="16" a="1"/>
  <c r="F40" i="16" s="1"/>
  <c r="K39" i="16" a="1"/>
  <c r="K39" i="16" s="1"/>
  <c r="G39" i="16"/>
  <c r="F39" i="16" a="1"/>
  <c r="F39" i="16" s="1"/>
  <c r="K38" i="16" a="1"/>
  <c r="K38" i="16" s="1"/>
  <c r="G38" i="16"/>
  <c r="F38" i="16" a="1"/>
  <c r="F38" i="16" s="1"/>
  <c r="K37" i="16" a="1"/>
  <c r="K37" i="16" s="1"/>
  <c r="G37" i="16"/>
  <c r="F37" i="16" a="1"/>
  <c r="F37" i="16" s="1"/>
  <c r="K36" i="16" a="1"/>
  <c r="K36" i="16" s="1"/>
  <c r="G36" i="16"/>
  <c r="F36" i="16" a="1"/>
  <c r="F36" i="16" s="1"/>
  <c r="K35" i="16" a="1"/>
  <c r="K35" i="16" s="1"/>
  <c r="G35" i="16"/>
  <c r="F35" i="16" a="1"/>
  <c r="F35" i="16" s="1"/>
  <c r="K34" i="16" a="1"/>
  <c r="K34" i="16" s="1"/>
  <c r="G34" i="16"/>
  <c r="F34" i="16" a="1"/>
  <c r="F34" i="16" s="1"/>
  <c r="K33" i="16" a="1"/>
  <c r="K33" i="16" s="1"/>
  <c r="G33" i="16"/>
  <c r="F33" i="16" a="1"/>
  <c r="F33" i="16" s="1"/>
  <c r="K32" i="16" a="1"/>
  <c r="K32" i="16" s="1"/>
  <c r="G32" i="16"/>
  <c r="F32" i="16" a="1"/>
  <c r="F32" i="16" s="1"/>
  <c r="K31" i="16" a="1"/>
  <c r="K31" i="16" s="1"/>
  <c r="G31" i="16"/>
  <c r="F31" i="16" a="1"/>
  <c r="F31" i="16" s="1"/>
  <c r="K30" i="16" a="1"/>
  <c r="K30" i="16" s="1"/>
  <c r="G30" i="16"/>
  <c r="F30" i="16" a="1"/>
  <c r="F30" i="16" s="1"/>
  <c r="K29" i="16" a="1"/>
  <c r="K29" i="16" s="1"/>
  <c r="G29" i="16"/>
  <c r="F29" i="16" a="1"/>
  <c r="F29" i="16" s="1"/>
  <c r="K28" i="16" a="1"/>
  <c r="K28" i="16" s="1"/>
  <c r="G28" i="16"/>
  <c r="F28" i="16" a="1"/>
  <c r="F28" i="16" s="1"/>
  <c r="K27" i="16" a="1"/>
  <c r="K27" i="16" s="1"/>
  <c r="G27" i="16"/>
  <c r="F27" i="16" a="1"/>
  <c r="F27" i="16" s="1"/>
  <c r="K26" i="16" a="1"/>
  <c r="K26" i="16" s="1"/>
  <c r="G26" i="16"/>
  <c r="F26" i="16" a="1"/>
  <c r="F26" i="16" s="1"/>
  <c r="K25" i="16" a="1"/>
  <c r="K25" i="16" s="1"/>
  <c r="G25" i="16"/>
  <c r="F25" i="16" a="1"/>
  <c r="F25" i="16" s="1"/>
  <c r="K24" i="16" a="1"/>
  <c r="K24" i="16" s="1"/>
  <c r="G24" i="16"/>
  <c r="F24" i="16" a="1"/>
  <c r="F24" i="16" s="1"/>
  <c r="K23" i="16" a="1"/>
  <c r="K23" i="16" s="1"/>
  <c r="G23" i="16"/>
  <c r="F23" i="16" a="1"/>
  <c r="F23" i="16" s="1"/>
  <c r="K22" i="16" a="1"/>
  <c r="K22" i="16" s="1"/>
  <c r="G22" i="16"/>
  <c r="F22" i="16" a="1"/>
  <c r="F22" i="16" s="1"/>
  <c r="K21" i="16" a="1"/>
  <c r="K21" i="16" s="1"/>
  <c r="G21" i="16"/>
  <c r="F21" i="16" a="1"/>
  <c r="F21" i="16" s="1"/>
  <c r="K20" i="16" a="1"/>
  <c r="K20" i="16" s="1"/>
  <c r="G20" i="16"/>
  <c r="F20" i="16" a="1"/>
  <c r="F20" i="16" s="1"/>
  <c r="K19" i="16" a="1"/>
  <c r="K19" i="16" s="1"/>
  <c r="G19" i="16"/>
  <c r="F19" i="16" a="1"/>
  <c r="F19" i="16" s="1"/>
  <c r="K18" i="16" a="1"/>
  <c r="K18" i="16" s="1"/>
  <c r="G18" i="16"/>
  <c r="F18" i="16" a="1"/>
  <c r="F18" i="16" s="1"/>
  <c r="K17" i="16" a="1"/>
  <c r="K17" i="16" s="1"/>
  <c r="G17" i="16"/>
  <c r="F17" i="16" a="1"/>
  <c r="F17" i="16" s="1"/>
  <c r="K16" i="16" a="1"/>
  <c r="K16" i="16" s="1"/>
  <c r="G16" i="16"/>
  <c r="F16" i="16" a="1"/>
  <c r="F16" i="16" s="1"/>
  <c r="K15" i="16" a="1"/>
  <c r="K15" i="16" s="1"/>
  <c r="G15" i="16"/>
  <c r="F15" i="16" a="1"/>
  <c r="F15" i="16" s="1"/>
  <c r="K14" i="16" a="1"/>
  <c r="K14" i="16" s="1"/>
  <c r="G14" i="16"/>
  <c r="F14" i="16" a="1"/>
  <c r="F14" i="16" s="1"/>
  <c r="K13" i="16" a="1"/>
  <c r="K13" i="16" s="1"/>
  <c r="G13" i="16"/>
  <c r="F13" i="16" a="1"/>
  <c r="F13" i="16" s="1"/>
  <c r="K12" i="16" a="1"/>
  <c r="K12" i="16" s="1"/>
  <c r="G12" i="16"/>
  <c r="F12" i="16" a="1"/>
  <c r="F12" i="16" s="1"/>
  <c r="K11" i="16" a="1"/>
  <c r="K11" i="16" s="1"/>
  <c r="G11" i="16"/>
  <c r="F11" i="16" a="1"/>
  <c r="F11" i="16" s="1"/>
  <c r="K10" i="16" a="1"/>
  <c r="K10" i="16" s="1"/>
  <c r="G10" i="16"/>
  <c r="F10" i="16" a="1"/>
  <c r="F10" i="16" s="1"/>
  <c r="K9" i="16" a="1"/>
  <c r="K9" i="16" s="1"/>
  <c r="G9" i="16"/>
  <c r="F9" i="16" a="1"/>
  <c r="F9" i="16" s="1"/>
  <c r="B3" i="16"/>
  <c r="G1" i="16"/>
  <c r="K3008" i="15" a="1"/>
  <c r="K3008" i="15" s="1"/>
  <c r="G3008" i="15"/>
  <c r="F3008" i="15" a="1"/>
  <c r="F3008" i="15" s="1"/>
  <c r="K3007" i="15" a="1"/>
  <c r="K3007" i="15" s="1"/>
  <c r="G3007" i="15"/>
  <c r="F3007" i="15" a="1"/>
  <c r="F3007" i="15" s="1"/>
  <c r="K3006" i="15" a="1"/>
  <c r="K3006" i="15" s="1"/>
  <c r="G3006" i="15"/>
  <c r="F3006" i="15" a="1"/>
  <c r="F3006" i="15" s="1"/>
  <c r="K3005" i="15" a="1"/>
  <c r="K3005" i="15" s="1"/>
  <c r="G3005" i="15"/>
  <c r="F3005" i="15" a="1"/>
  <c r="F3005" i="15" s="1"/>
  <c r="K3004" i="15" a="1"/>
  <c r="K3004" i="15" s="1"/>
  <c r="G3004" i="15"/>
  <c r="F3004" i="15" a="1"/>
  <c r="F3004" i="15" s="1"/>
  <c r="K3003" i="15" a="1"/>
  <c r="K3003" i="15" s="1"/>
  <c r="G3003" i="15"/>
  <c r="F3003" i="15" a="1"/>
  <c r="F3003" i="15" s="1"/>
  <c r="K3002" i="15" a="1"/>
  <c r="K3002" i="15" s="1"/>
  <c r="G3002" i="15"/>
  <c r="F3002" i="15" a="1"/>
  <c r="F3002" i="15" s="1"/>
  <c r="K3001" i="15" a="1"/>
  <c r="K3001" i="15" s="1"/>
  <c r="G3001" i="15"/>
  <c r="F3001" i="15" a="1"/>
  <c r="F3001" i="15" s="1"/>
  <c r="K3000" i="15" a="1"/>
  <c r="K3000" i="15" s="1"/>
  <c r="G3000" i="15"/>
  <c r="F3000" i="15" a="1"/>
  <c r="F3000" i="15" s="1"/>
  <c r="K2999" i="15" a="1"/>
  <c r="K2999" i="15" s="1"/>
  <c r="G2999" i="15"/>
  <c r="F2999" i="15" a="1"/>
  <c r="F2999" i="15" s="1"/>
  <c r="K2998" i="15" a="1"/>
  <c r="K2998" i="15" s="1"/>
  <c r="G2998" i="15"/>
  <c r="F2998" i="15" a="1"/>
  <c r="F2998" i="15" s="1"/>
  <c r="K2997" i="15" a="1"/>
  <c r="K2997" i="15" s="1"/>
  <c r="G2997" i="15"/>
  <c r="F2997" i="15" a="1"/>
  <c r="F2997" i="15" s="1"/>
  <c r="K2996" i="15" a="1"/>
  <c r="K2996" i="15" s="1"/>
  <c r="G2996" i="15"/>
  <c r="F2996" i="15" a="1"/>
  <c r="F2996" i="15" s="1"/>
  <c r="K2995" i="15" a="1"/>
  <c r="K2995" i="15" s="1"/>
  <c r="G2995" i="15"/>
  <c r="F2995" i="15" a="1"/>
  <c r="F2995" i="15" s="1"/>
  <c r="K2994" i="15" a="1"/>
  <c r="K2994" i="15" s="1"/>
  <c r="G2994" i="15"/>
  <c r="F2994" i="15" a="1"/>
  <c r="F2994" i="15" s="1"/>
  <c r="K2993" i="15" a="1"/>
  <c r="K2993" i="15" s="1"/>
  <c r="G2993" i="15"/>
  <c r="F2993" i="15" a="1"/>
  <c r="F2993" i="15" s="1"/>
  <c r="K2992" i="15" a="1"/>
  <c r="K2992" i="15" s="1"/>
  <c r="G2992" i="15"/>
  <c r="F2992" i="15" a="1"/>
  <c r="F2992" i="15" s="1"/>
  <c r="K2991" i="15" a="1"/>
  <c r="K2991" i="15" s="1"/>
  <c r="G2991" i="15"/>
  <c r="F2991" i="15" a="1"/>
  <c r="F2991" i="15" s="1"/>
  <c r="K2990" i="15" a="1"/>
  <c r="K2990" i="15" s="1"/>
  <c r="G2990" i="15"/>
  <c r="F2990" i="15" a="1"/>
  <c r="F2990" i="15" s="1"/>
  <c r="K2989" i="15" a="1"/>
  <c r="K2989" i="15" s="1"/>
  <c r="G2989" i="15"/>
  <c r="F2989" i="15" a="1"/>
  <c r="F2989" i="15" s="1"/>
  <c r="L2989" i="15" s="1" a="1"/>
  <c r="L2989" i="15" s="1"/>
  <c r="K2988" i="15" a="1"/>
  <c r="K2988" i="15" s="1"/>
  <c r="G2988" i="15"/>
  <c r="F2988" i="15" a="1"/>
  <c r="F2988" i="15" s="1"/>
  <c r="K2987" i="15" a="1"/>
  <c r="K2987" i="15" s="1"/>
  <c r="G2987" i="15"/>
  <c r="F2987" i="15" a="1"/>
  <c r="F2987" i="15" s="1"/>
  <c r="K2986" i="15" a="1"/>
  <c r="K2986" i="15" s="1"/>
  <c r="G2986" i="15"/>
  <c r="F2986" i="15" a="1"/>
  <c r="F2986" i="15" s="1"/>
  <c r="K2985" i="15" a="1"/>
  <c r="K2985" i="15" s="1"/>
  <c r="G2985" i="15"/>
  <c r="F2985" i="15" a="1"/>
  <c r="F2985" i="15" s="1"/>
  <c r="K2984" i="15" a="1"/>
  <c r="K2984" i="15" s="1"/>
  <c r="G2984" i="15"/>
  <c r="F2984" i="15" a="1"/>
  <c r="F2984" i="15" s="1"/>
  <c r="K2983" i="15" a="1"/>
  <c r="K2983" i="15" s="1"/>
  <c r="G2983" i="15"/>
  <c r="F2983" i="15" a="1"/>
  <c r="F2983" i="15" s="1"/>
  <c r="K2982" i="15" a="1"/>
  <c r="K2982" i="15" s="1"/>
  <c r="G2982" i="15"/>
  <c r="F2982" i="15" a="1"/>
  <c r="F2982" i="15" s="1"/>
  <c r="K2981" i="15" a="1"/>
  <c r="K2981" i="15" s="1"/>
  <c r="G2981" i="15"/>
  <c r="F2981" i="15" a="1"/>
  <c r="F2981" i="15" s="1"/>
  <c r="K2980" i="15" a="1"/>
  <c r="K2980" i="15" s="1"/>
  <c r="G2980" i="15"/>
  <c r="F2980" i="15" a="1"/>
  <c r="F2980" i="15" s="1"/>
  <c r="K2979" i="15" a="1"/>
  <c r="K2979" i="15" s="1"/>
  <c r="G2979" i="15"/>
  <c r="F2979" i="15" a="1"/>
  <c r="F2979" i="15" s="1"/>
  <c r="K2978" i="15" a="1"/>
  <c r="K2978" i="15" s="1"/>
  <c r="G2978" i="15"/>
  <c r="F2978" i="15" a="1"/>
  <c r="F2978" i="15" s="1"/>
  <c r="K2977" i="15" a="1"/>
  <c r="K2977" i="15" s="1"/>
  <c r="G2977" i="15"/>
  <c r="F2977" i="15" a="1"/>
  <c r="F2977" i="15" s="1"/>
  <c r="K2976" i="15" a="1"/>
  <c r="K2976" i="15" s="1"/>
  <c r="G2976" i="15"/>
  <c r="F2976" i="15" a="1"/>
  <c r="F2976" i="15" s="1"/>
  <c r="K2975" i="15" a="1"/>
  <c r="K2975" i="15" s="1"/>
  <c r="G2975" i="15"/>
  <c r="F2975" i="15" a="1"/>
  <c r="F2975" i="15" s="1"/>
  <c r="K2974" i="15" a="1"/>
  <c r="K2974" i="15" s="1"/>
  <c r="G2974" i="15"/>
  <c r="F2974" i="15" a="1"/>
  <c r="F2974" i="15" s="1"/>
  <c r="K2973" i="15" a="1"/>
  <c r="K2973" i="15" s="1"/>
  <c r="G2973" i="15"/>
  <c r="F2973" i="15" a="1"/>
  <c r="F2973" i="15" s="1"/>
  <c r="K2972" i="15" a="1"/>
  <c r="K2972" i="15" s="1"/>
  <c r="G2972" i="15"/>
  <c r="F2972" i="15" a="1"/>
  <c r="F2972" i="15" s="1"/>
  <c r="K2971" i="15" a="1"/>
  <c r="K2971" i="15" s="1"/>
  <c r="G2971" i="15"/>
  <c r="F2971" i="15" a="1"/>
  <c r="F2971" i="15" s="1"/>
  <c r="K2970" i="15" a="1"/>
  <c r="K2970" i="15" s="1"/>
  <c r="G2970" i="15"/>
  <c r="F2970" i="15" a="1"/>
  <c r="F2970" i="15" s="1"/>
  <c r="K2969" i="15" a="1"/>
  <c r="K2969" i="15" s="1"/>
  <c r="G2969" i="15"/>
  <c r="F2969" i="15" a="1"/>
  <c r="F2969" i="15" s="1"/>
  <c r="K2968" i="15" a="1"/>
  <c r="K2968" i="15" s="1"/>
  <c r="G2968" i="15"/>
  <c r="F2968" i="15" a="1"/>
  <c r="F2968" i="15" s="1"/>
  <c r="K2967" i="15" a="1"/>
  <c r="K2967" i="15" s="1"/>
  <c r="G2967" i="15"/>
  <c r="F2967" i="15" a="1"/>
  <c r="F2967" i="15" s="1"/>
  <c r="K2966" i="15" a="1"/>
  <c r="K2966" i="15" s="1"/>
  <c r="G2966" i="15"/>
  <c r="F2966" i="15" a="1"/>
  <c r="F2966" i="15" s="1"/>
  <c r="K2965" i="15" a="1"/>
  <c r="K2965" i="15" s="1"/>
  <c r="G2965" i="15"/>
  <c r="F2965" i="15" a="1"/>
  <c r="F2965" i="15" s="1"/>
  <c r="K2964" i="15" a="1"/>
  <c r="K2964" i="15" s="1"/>
  <c r="G2964" i="15"/>
  <c r="F2964" i="15" a="1"/>
  <c r="F2964" i="15" s="1"/>
  <c r="K2963" i="15" a="1"/>
  <c r="K2963" i="15" s="1"/>
  <c r="G2963" i="15"/>
  <c r="F2963" i="15" a="1"/>
  <c r="F2963" i="15" s="1"/>
  <c r="K2962" i="15" a="1"/>
  <c r="K2962" i="15" s="1"/>
  <c r="G2962" i="15"/>
  <c r="F2962" i="15" a="1"/>
  <c r="F2962" i="15" s="1"/>
  <c r="K2961" i="15" a="1"/>
  <c r="K2961" i="15" s="1"/>
  <c r="G2961" i="15"/>
  <c r="F2961" i="15" a="1"/>
  <c r="F2961" i="15" s="1"/>
  <c r="K2960" i="15" a="1"/>
  <c r="K2960" i="15" s="1"/>
  <c r="G2960" i="15"/>
  <c r="F2960" i="15" a="1"/>
  <c r="F2960" i="15" s="1"/>
  <c r="K2959" i="15" a="1"/>
  <c r="K2959" i="15" s="1"/>
  <c r="G2959" i="15"/>
  <c r="F2959" i="15" a="1"/>
  <c r="F2959" i="15" s="1"/>
  <c r="K2958" i="15" a="1"/>
  <c r="K2958" i="15" s="1"/>
  <c r="G2958" i="15"/>
  <c r="F2958" i="15" a="1"/>
  <c r="F2958" i="15" s="1"/>
  <c r="K2957" i="15" a="1"/>
  <c r="K2957" i="15" s="1"/>
  <c r="G2957" i="15"/>
  <c r="F2957" i="15" a="1"/>
  <c r="F2957" i="15" s="1"/>
  <c r="K2956" i="15" a="1"/>
  <c r="K2956" i="15" s="1"/>
  <c r="G2956" i="15"/>
  <c r="F2956" i="15" a="1"/>
  <c r="F2956" i="15" s="1"/>
  <c r="K2955" i="15" a="1"/>
  <c r="K2955" i="15" s="1"/>
  <c r="G2955" i="15"/>
  <c r="F2955" i="15" a="1"/>
  <c r="F2955" i="15" s="1"/>
  <c r="K2954" i="15" a="1"/>
  <c r="K2954" i="15" s="1"/>
  <c r="G2954" i="15"/>
  <c r="F2954" i="15" a="1"/>
  <c r="F2954" i="15" s="1"/>
  <c r="K2953" i="15" a="1"/>
  <c r="K2953" i="15" s="1"/>
  <c r="G2953" i="15"/>
  <c r="F2953" i="15" a="1"/>
  <c r="F2953" i="15" s="1"/>
  <c r="K2952" i="15" a="1"/>
  <c r="K2952" i="15" s="1"/>
  <c r="G2952" i="15"/>
  <c r="F2952" i="15" a="1"/>
  <c r="F2952" i="15" s="1"/>
  <c r="K2951" i="15" a="1"/>
  <c r="K2951" i="15" s="1"/>
  <c r="G2951" i="15"/>
  <c r="F2951" i="15" a="1"/>
  <c r="F2951" i="15" s="1"/>
  <c r="K2950" i="15" a="1"/>
  <c r="K2950" i="15" s="1"/>
  <c r="G2950" i="15"/>
  <c r="F2950" i="15" a="1"/>
  <c r="F2950" i="15" s="1"/>
  <c r="K2949" i="15" a="1"/>
  <c r="K2949" i="15" s="1"/>
  <c r="G2949" i="15"/>
  <c r="F2949" i="15" a="1"/>
  <c r="F2949" i="15" s="1"/>
  <c r="K2948" i="15" a="1"/>
  <c r="K2948" i="15" s="1"/>
  <c r="G2948" i="15"/>
  <c r="F2948" i="15" a="1"/>
  <c r="F2948" i="15" s="1"/>
  <c r="K2947" i="15" a="1"/>
  <c r="K2947" i="15" s="1"/>
  <c r="G2947" i="15"/>
  <c r="F2947" i="15" a="1"/>
  <c r="F2947" i="15" s="1"/>
  <c r="K2946" i="15" a="1"/>
  <c r="K2946" i="15" s="1"/>
  <c r="G2946" i="15"/>
  <c r="F2946" i="15" a="1"/>
  <c r="F2946" i="15" s="1"/>
  <c r="K2945" i="15" a="1"/>
  <c r="K2945" i="15" s="1"/>
  <c r="G2945" i="15"/>
  <c r="F2945" i="15" a="1"/>
  <c r="F2945" i="15" s="1"/>
  <c r="K2944" i="15" a="1"/>
  <c r="K2944" i="15" s="1"/>
  <c r="G2944" i="15"/>
  <c r="F2944" i="15" a="1"/>
  <c r="F2944" i="15" s="1"/>
  <c r="K2943" i="15" a="1"/>
  <c r="K2943" i="15" s="1"/>
  <c r="G2943" i="15"/>
  <c r="F2943" i="15" a="1"/>
  <c r="F2943" i="15" s="1"/>
  <c r="K2942" i="15" a="1"/>
  <c r="K2942" i="15" s="1"/>
  <c r="G2942" i="15"/>
  <c r="F2942" i="15" a="1"/>
  <c r="F2942" i="15" s="1"/>
  <c r="K2941" i="15" a="1"/>
  <c r="K2941" i="15" s="1"/>
  <c r="G2941" i="15"/>
  <c r="F2941" i="15" a="1"/>
  <c r="F2941" i="15" s="1"/>
  <c r="K2940" i="15" a="1"/>
  <c r="K2940" i="15" s="1"/>
  <c r="G2940" i="15"/>
  <c r="F2940" i="15" a="1"/>
  <c r="F2940" i="15" s="1"/>
  <c r="K2939" i="15" a="1"/>
  <c r="K2939" i="15" s="1"/>
  <c r="G2939" i="15"/>
  <c r="F2939" i="15" a="1"/>
  <c r="F2939" i="15" s="1"/>
  <c r="K2938" i="15" a="1"/>
  <c r="K2938" i="15" s="1"/>
  <c r="G2938" i="15"/>
  <c r="F2938" i="15" a="1"/>
  <c r="F2938" i="15" s="1"/>
  <c r="K2937" i="15" a="1"/>
  <c r="K2937" i="15" s="1"/>
  <c r="G2937" i="15"/>
  <c r="F2937" i="15" a="1"/>
  <c r="F2937" i="15" s="1"/>
  <c r="K2936" i="15" a="1"/>
  <c r="K2936" i="15" s="1"/>
  <c r="G2936" i="15"/>
  <c r="F2936" i="15" a="1"/>
  <c r="F2936" i="15" s="1"/>
  <c r="K2935" i="15" a="1"/>
  <c r="K2935" i="15" s="1"/>
  <c r="G2935" i="15"/>
  <c r="F2935" i="15" a="1"/>
  <c r="F2935" i="15" s="1"/>
  <c r="K2934" i="15" a="1"/>
  <c r="K2934" i="15" s="1"/>
  <c r="G2934" i="15"/>
  <c r="F2934" i="15" a="1"/>
  <c r="F2934" i="15" s="1"/>
  <c r="K2933" i="15" a="1"/>
  <c r="K2933" i="15" s="1"/>
  <c r="G2933" i="15"/>
  <c r="F2933" i="15" a="1"/>
  <c r="F2933" i="15" s="1"/>
  <c r="K2932" i="15" a="1"/>
  <c r="K2932" i="15" s="1"/>
  <c r="G2932" i="15"/>
  <c r="F2932" i="15" a="1"/>
  <c r="F2932" i="15" s="1"/>
  <c r="K2931" i="15" a="1"/>
  <c r="K2931" i="15" s="1"/>
  <c r="G2931" i="15"/>
  <c r="F2931" i="15" a="1"/>
  <c r="F2931" i="15" s="1"/>
  <c r="K2930" i="15" a="1"/>
  <c r="K2930" i="15" s="1"/>
  <c r="G2930" i="15"/>
  <c r="F2930" i="15" a="1"/>
  <c r="F2930" i="15" s="1"/>
  <c r="K2929" i="15" a="1"/>
  <c r="K2929" i="15" s="1"/>
  <c r="G2929" i="15"/>
  <c r="F2929" i="15" a="1"/>
  <c r="F2929" i="15" s="1"/>
  <c r="K2928" i="15" a="1"/>
  <c r="K2928" i="15" s="1"/>
  <c r="G2928" i="15"/>
  <c r="F2928" i="15" a="1"/>
  <c r="F2928" i="15" s="1"/>
  <c r="K2927" i="15" a="1"/>
  <c r="K2927" i="15" s="1"/>
  <c r="G2927" i="15"/>
  <c r="F2927" i="15" a="1"/>
  <c r="F2927" i="15" s="1"/>
  <c r="K2926" i="15" a="1"/>
  <c r="K2926" i="15" s="1"/>
  <c r="G2926" i="15"/>
  <c r="F2926" i="15" a="1"/>
  <c r="F2926" i="15" s="1"/>
  <c r="K2925" i="15" a="1"/>
  <c r="K2925" i="15" s="1"/>
  <c r="G2925" i="15"/>
  <c r="F2925" i="15" a="1"/>
  <c r="F2925" i="15" s="1"/>
  <c r="K2924" i="15" a="1"/>
  <c r="K2924" i="15" s="1"/>
  <c r="G2924" i="15"/>
  <c r="F2924" i="15" a="1"/>
  <c r="F2924" i="15" s="1"/>
  <c r="K2923" i="15" a="1"/>
  <c r="K2923" i="15" s="1"/>
  <c r="G2923" i="15"/>
  <c r="F2923" i="15" a="1"/>
  <c r="F2923" i="15" s="1"/>
  <c r="K2922" i="15" a="1"/>
  <c r="K2922" i="15" s="1"/>
  <c r="G2922" i="15"/>
  <c r="F2922" i="15" a="1"/>
  <c r="F2922" i="15" s="1"/>
  <c r="K2921" i="15" a="1"/>
  <c r="K2921" i="15" s="1"/>
  <c r="G2921" i="15"/>
  <c r="F2921" i="15" a="1"/>
  <c r="F2921" i="15" s="1"/>
  <c r="K2920" i="15" a="1"/>
  <c r="K2920" i="15" s="1"/>
  <c r="G2920" i="15"/>
  <c r="F2920" i="15" a="1"/>
  <c r="F2920" i="15" s="1"/>
  <c r="K2919" i="15" a="1"/>
  <c r="K2919" i="15" s="1"/>
  <c r="G2919" i="15"/>
  <c r="F2919" i="15" a="1"/>
  <c r="F2919" i="15" s="1"/>
  <c r="K2918" i="15" a="1"/>
  <c r="K2918" i="15" s="1"/>
  <c r="G2918" i="15"/>
  <c r="F2918" i="15" a="1"/>
  <c r="F2918" i="15" s="1"/>
  <c r="K2917" i="15" a="1"/>
  <c r="K2917" i="15" s="1"/>
  <c r="G2917" i="15"/>
  <c r="F2917" i="15" a="1"/>
  <c r="F2917" i="15" s="1"/>
  <c r="K2916" i="15" a="1"/>
  <c r="K2916" i="15" s="1"/>
  <c r="G2916" i="15"/>
  <c r="F2916" i="15" a="1"/>
  <c r="F2916" i="15" s="1"/>
  <c r="K2915" i="15" a="1"/>
  <c r="K2915" i="15" s="1"/>
  <c r="G2915" i="15"/>
  <c r="F2915" i="15" a="1"/>
  <c r="F2915" i="15" s="1"/>
  <c r="K2914" i="15" a="1"/>
  <c r="K2914" i="15" s="1"/>
  <c r="G2914" i="15"/>
  <c r="F2914" i="15" a="1"/>
  <c r="F2914" i="15" s="1"/>
  <c r="K2913" i="15" a="1"/>
  <c r="K2913" i="15" s="1"/>
  <c r="G2913" i="15"/>
  <c r="F2913" i="15" a="1"/>
  <c r="F2913" i="15" s="1"/>
  <c r="K2912" i="15" a="1"/>
  <c r="K2912" i="15" s="1"/>
  <c r="G2912" i="15"/>
  <c r="F2912" i="15" a="1"/>
  <c r="F2912" i="15" s="1"/>
  <c r="K2911" i="15" a="1"/>
  <c r="K2911" i="15" s="1"/>
  <c r="G2911" i="15"/>
  <c r="F2911" i="15" a="1"/>
  <c r="F2911" i="15" s="1"/>
  <c r="K2910" i="15" a="1"/>
  <c r="K2910" i="15" s="1"/>
  <c r="G2910" i="15"/>
  <c r="F2910" i="15" a="1"/>
  <c r="F2910" i="15" s="1"/>
  <c r="K2909" i="15" a="1"/>
  <c r="K2909" i="15" s="1"/>
  <c r="G2909" i="15"/>
  <c r="F2909" i="15" a="1"/>
  <c r="F2909" i="15" s="1"/>
  <c r="K2908" i="15" a="1"/>
  <c r="K2908" i="15" s="1"/>
  <c r="G2908" i="15"/>
  <c r="F2908" i="15" a="1"/>
  <c r="F2908" i="15" s="1"/>
  <c r="K2907" i="15" a="1"/>
  <c r="K2907" i="15" s="1"/>
  <c r="G2907" i="15"/>
  <c r="F2907" i="15" a="1"/>
  <c r="F2907" i="15" s="1"/>
  <c r="K2906" i="15" a="1"/>
  <c r="K2906" i="15" s="1"/>
  <c r="G2906" i="15"/>
  <c r="F2906" i="15" a="1"/>
  <c r="F2906" i="15" s="1"/>
  <c r="K2905" i="15" a="1"/>
  <c r="K2905" i="15" s="1"/>
  <c r="G2905" i="15"/>
  <c r="F2905" i="15" a="1"/>
  <c r="F2905" i="15" s="1"/>
  <c r="K2904" i="15" a="1"/>
  <c r="K2904" i="15" s="1"/>
  <c r="G2904" i="15"/>
  <c r="F2904" i="15" a="1"/>
  <c r="F2904" i="15" s="1"/>
  <c r="K2903" i="15" a="1"/>
  <c r="K2903" i="15" s="1"/>
  <c r="G2903" i="15"/>
  <c r="F2903" i="15" a="1"/>
  <c r="F2903" i="15" s="1"/>
  <c r="K2902" i="15" a="1"/>
  <c r="K2902" i="15" s="1"/>
  <c r="G2902" i="15"/>
  <c r="F2902" i="15" a="1"/>
  <c r="F2902" i="15" s="1"/>
  <c r="K2901" i="15" a="1"/>
  <c r="K2901" i="15" s="1"/>
  <c r="G2901" i="15"/>
  <c r="F2901" i="15" a="1"/>
  <c r="F2901" i="15" s="1"/>
  <c r="K2900" i="15" a="1"/>
  <c r="K2900" i="15" s="1"/>
  <c r="G2900" i="15"/>
  <c r="F2900" i="15" a="1"/>
  <c r="F2900" i="15" s="1"/>
  <c r="K2899" i="15" a="1"/>
  <c r="K2899" i="15" s="1"/>
  <c r="G2899" i="15"/>
  <c r="F2899" i="15" a="1"/>
  <c r="F2899" i="15" s="1"/>
  <c r="K2898" i="15" a="1"/>
  <c r="K2898" i="15" s="1"/>
  <c r="G2898" i="15"/>
  <c r="F2898" i="15" a="1"/>
  <c r="F2898" i="15" s="1"/>
  <c r="K2897" i="15" a="1"/>
  <c r="K2897" i="15" s="1"/>
  <c r="G2897" i="15"/>
  <c r="F2897" i="15" a="1"/>
  <c r="F2897" i="15" s="1"/>
  <c r="K2896" i="15" a="1"/>
  <c r="K2896" i="15" s="1"/>
  <c r="G2896" i="15"/>
  <c r="F2896" i="15" a="1"/>
  <c r="F2896" i="15" s="1"/>
  <c r="K2895" i="15" a="1"/>
  <c r="K2895" i="15" s="1"/>
  <c r="G2895" i="15"/>
  <c r="F2895" i="15" a="1"/>
  <c r="F2895" i="15" s="1"/>
  <c r="K2894" i="15" a="1"/>
  <c r="K2894" i="15" s="1"/>
  <c r="G2894" i="15"/>
  <c r="F2894" i="15" a="1"/>
  <c r="F2894" i="15" s="1"/>
  <c r="K2893" i="15" a="1"/>
  <c r="K2893" i="15" s="1"/>
  <c r="G2893" i="15"/>
  <c r="F2893" i="15" a="1"/>
  <c r="F2893" i="15" s="1"/>
  <c r="K2892" i="15" a="1"/>
  <c r="K2892" i="15" s="1"/>
  <c r="G2892" i="15"/>
  <c r="F2892" i="15" a="1"/>
  <c r="F2892" i="15" s="1"/>
  <c r="K2891" i="15" a="1"/>
  <c r="K2891" i="15" s="1"/>
  <c r="G2891" i="15"/>
  <c r="F2891" i="15" a="1"/>
  <c r="F2891" i="15" s="1"/>
  <c r="K2890" i="15" a="1"/>
  <c r="K2890" i="15" s="1"/>
  <c r="G2890" i="15"/>
  <c r="F2890" i="15" a="1"/>
  <c r="F2890" i="15" s="1"/>
  <c r="K2889" i="15" a="1"/>
  <c r="K2889" i="15" s="1"/>
  <c r="G2889" i="15"/>
  <c r="F2889" i="15" a="1"/>
  <c r="F2889" i="15" s="1"/>
  <c r="K2888" i="15" a="1"/>
  <c r="K2888" i="15" s="1"/>
  <c r="G2888" i="15"/>
  <c r="F2888" i="15" a="1"/>
  <c r="F2888" i="15" s="1"/>
  <c r="K2887" i="15" a="1"/>
  <c r="K2887" i="15" s="1"/>
  <c r="G2887" i="15"/>
  <c r="F2887" i="15" a="1"/>
  <c r="F2887" i="15" s="1"/>
  <c r="K2886" i="15" a="1"/>
  <c r="K2886" i="15" s="1"/>
  <c r="G2886" i="15"/>
  <c r="F2886" i="15" a="1"/>
  <c r="F2886" i="15" s="1"/>
  <c r="K2885" i="15" a="1"/>
  <c r="K2885" i="15" s="1"/>
  <c r="G2885" i="15"/>
  <c r="F2885" i="15" a="1"/>
  <c r="F2885" i="15" s="1"/>
  <c r="K2884" i="15" a="1"/>
  <c r="K2884" i="15" s="1"/>
  <c r="G2884" i="15"/>
  <c r="F2884" i="15" a="1"/>
  <c r="F2884" i="15" s="1"/>
  <c r="K2883" i="15" a="1"/>
  <c r="K2883" i="15" s="1"/>
  <c r="G2883" i="15"/>
  <c r="F2883" i="15" a="1"/>
  <c r="F2883" i="15" s="1"/>
  <c r="K2882" i="15" a="1"/>
  <c r="K2882" i="15" s="1"/>
  <c r="G2882" i="15"/>
  <c r="F2882" i="15" a="1"/>
  <c r="F2882" i="15" s="1"/>
  <c r="K2881" i="15" a="1"/>
  <c r="K2881" i="15" s="1"/>
  <c r="G2881" i="15"/>
  <c r="F2881" i="15" a="1"/>
  <c r="F2881" i="15" s="1"/>
  <c r="K2880" i="15" a="1"/>
  <c r="K2880" i="15" s="1"/>
  <c r="G2880" i="15"/>
  <c r="F2880" i="15" a="1"/>
  <c r="F2880" i="15" s="1"/>
  <c r="K2879" i="15" a="1"/>
  <c r="K2879" i="15" s="1"/>
  <c r="G2879" i="15"/>
  <c r="F2879" i="15" a="1"/>
  <c r="F2879" i="15" s="1"/>
  <c r="K2878" i="15" a="1"/>
  <c r="K2878" i="15" s="1"/>
  <c r="G2878" i="15"/>
  <c r="F2878" i="15" a="1"/>
  <c r="F2878" i="15" s="1"/>
  <c r="K2877" i="15" a="1"/>
  <c r="K2877" i="15" s="1"/>
  <c r="G2877" i="15"/>
  <c r="F2877" i="15" a="1"/>
  <c r="F2877" i="15" s="1"/>
  <c r="K2876" i="15" a="1"/>
  <c r="K2876" i="15" s="1"/>
  <c r="G2876" i="15"/>
  <c r="F2876" i="15" a="1"/>
  <c r="F2876" i="15" s="1"/>
  <c r="K2875" i="15" a="1"/>
  <c r="K2875" i="15" s="1"/>
  <c r="G2875" i="15"/>
  <c r="F2875" i="15" a="1"/>
  <c r="F2875" i="15" s="1"/>
  <c r="K2874" i="15" a="1"/>
  <c r="K2874" i="15" s="1"/>
  <c r="G2874" i="15"/>
  <c r="F2874" i="15" a="1"/>
  <c r="F2874" i="15" s="1"/>
  <c r="K2873" i="15" a="1"/>
  <c r="K2873" i="15" s="1"/>
  <c r="G2873" i="15"/>
  <c r="F2873" i="15" a="1"/>
  <c r="F2873" i="15" s="1"/>
  <c r="K2872" i="15" a="1"/>
  <c r="K2872" i="15" s="1"/>
  <c r="G2872" i="15"/>
  <c r="F2872" i="15" a="1"/>
  <c r="F2872" i="15" s="1"/>
  <c r="K2871" i="15" a="1"/>
  <c r="K2871" i="15" s="1"/>
  <c r="G2871" i="15"/>
  <c r="F2871" i="15" a="1"/>
  <c r="F2871" i="15" s="1"/>
  <c r="K2870" i="15" a="1"/>
  <c r="K2870" i="15" s="1"/>
  <c r="G2870" i="15"/>
  <c r="F2870" i="15" a="1"/>
  <c r="F2870" i="15" s="1"/>
  <c r="K2869" i="15" a="1"/>
  <c r="K2869" i="15" s="1"/>
  <c r="G2869" i="15"/>
  <c r="F2869" i="15" a="1"/>
  <c r="F2869" i="15" s="1"/>
  <c r="K2868" i="15" a="1"/>
  <c r="K2868" i="15" s="1"/>
  <c r="G2868" i="15"/>
  <c r="F2868" i="15" a="1"/>
  <c r="F2868" i="15" s="1"/>
  <c r="K2867" i="15" a="1"/>
  <c r="K2867" i="15" s="1"/>
  <c r="G2867" i="15"/>
  <c r="F2867" i="15" a="1"/>
  <c r="F2867" i="15" s="1"/>
  <c r="K2866" i="15" a="1"/>
  <c r="K2866" i="15" s="1"/>
  <c r="G2866" i="15"/>
  <c r="F2866" i="15" a="1"/>
  <c r="F2866" i="15" s="1"/>
  <c r="K2865" i="15" a="1"/>
  <c r="K2865" i="15" s="1"/>
  <c r="G2865" i="15"/>
  <c r="F2865" i="15" a="1"/>
  <c r="F2865" i="15" s="1"/>
  <c r="K2864" i="15" a="1"/>
  <c r="K2864" i="15" s="1"/>
  <c r="G2864" i="15"/>
  <c r="F2864" i="15" a="1"/>
  <c r="F2864" i="15" s="1"/>
  <c r="K2863" i="15" a="1"/>
  <c r="K2863" i="15" s="1"/>
  <c r="G2863" i="15"/>
  <c r="F2863" i="15" a="1"/>
  <c r="F2863" i="15" s="1"/>
  <c r="K2862" i="15" a="1"/>
  <c r="K2862" i="15" s="1"/>
  <c r="G2862" i="15"/>
  <c r="F2862" i="15" a="1"/>
  <c r="F2862" i="15" s="1"/>
  <c r="K2861" i="15" a="1"/>
  <c r="K2861" i="15" s="1"/>
  <c r="G2861" i="15"/>
  <c r="F2861" i="15" a="1"/>
  <c r="F2861" i="15" s="1"/>
  <c r="K2860" i="15" a="1"/>
  <c r="K2860" i="15" s="1"/>
  <c r="G2860" i="15"/>
  <c r="F2860" i="15" a="1"/>
  <c r="F2860" i="15" s="1"/>
  <c r="K2859" i="15" a="1"/>
  <c r="K2859" i="15" s="1"/>
  <c r="G2859" i="15"/>
  <c r="F2859" i="15" a="1"/>
  <c r="F2859" i="15" s="1"/>
  <c r="K2858" i="15" a="1"/>
  <c r="K2858" i="15" s="1"/>
  <c r="G2858" i="15"/>
  <c r="F2858" i="15" a="1"/>
  <c r="F2858" i="15" s="1"/>
  <c r="K2857" i="15" a="1"/>
  <c r="K2857" i="15" s="1"/>
  <c r="G2857" i="15"/>
  <c r="F2857" i="15" a="1"/>
  <c r="F2857" i="15" s="1"/>
  <c r="K2856" i="15" a="1"/>
  <c r="K2856" i="15" s="1"/>
  <c r="G2856" i="15"/>
  <c r="F2856" i="15" a="1"/>
  <c r="F2856" i="15" s="1"/>
  <c r="K2855" i="15" a="1"/>
  <c r="K2855" i="15" s="1"/>
  <c r="G2855" i="15"/>
  <c r="F2855" i="15" a="1"/>
  <c r="F2855" i="15" s="1"/>
  <c r="K2854" i="15" a="1"/>
  <c r="K2854" i="15" s="1"/>
  <c r="G2854" i="15"/>
  <c r="F2854" i="15" a="1"/>
  <c r="F2854" i="15" s="1"/>
  <c r="M2854" i="15" s="1" a="1"/>
  <c r="M2854" i="15" s="1"/>
  <c r="K2853" i="15" a="1"/>
  <c r="K2853" i="15" s="1"/>
  <c r="G2853" i="15"/>
  <c r="F2853" i="15" a="1"/>
  <c r="F2853" i="15" s="1"/>
  <c r="K2852" i="15" a="1"/>
  <c r="K2852" i="15" s="1"/>
  <c r="G2852" i="15"/>
  <c r="F2852" i="15" a="1"/>
  <c r="F2852" i="15" s="1"/>
  <c r="K2851" i="15" a="1"/>
  <c r="K2851" i="15" s="1"/>
  <c r="G2851" i="15"/>
  <c r="F2851" i="15" a="1"/>
  <c r="F2851" i="15" s="1"/>
  <c r="K2850" i="15" a="1"/>
  <c r="K2850" i="15" s="1"/>
  <c r="G2850" i="15"/>
  <c r="F2850" i="15" a="1"/>
  <c r="F2850" i="15" s="1"/>
  <c r="K2849" i="15" a="1"/>
  <c r="K2849" i="15" s="1"/>
  <c r="G2849" i="15"/>
  <c r="F2849" i="15" a="1"/>
  <c r="F2849" i="15" s="1"/>
  <c r="K2848" i="15" a="1"/>
  <c r="K2848" i="15" s="1"/>
  <c r="G2848" i="15"/>
  <c r="F2848" i="15" a="1"/>
  <c r="F2848" i="15" s="1"/>
  <c r="K2847" i="15" a="1"/>
  <c r="K2847" i="15" s="1"/>
  <c r="G2847" i="15"/>
  <c r="F2847" i="15" a="1"/>
  <c r="F2847" i="15" s="1"/>
  <c r="K2846" i="15" a="1"/>
  <c r="K2846" i="15" s="1"/>
  <c r="G2846" i="15"/>
  <c r="F2846" i="15" a="1"/>
  <c r="F2846" i="15" s="1"/>
  <c r="K2845" i="15" a="1"/>
  <c r="K2845" i="15" s="1"/>
  <c r="G2845" i="15"/>
  <c r="F2845" i="15" a="1"/>
  <c r="F2845" i="15" s="1"/>
  <c r="K2844" i="15" a="1"/>
  <c r="K2844" i="15" s="1"/>
  <c r="G2844" i="15"/>
  <c r="F2844" i="15" a="1"/>
  <c r="F2844" i="15" s="1"/>
  <c r="K2843" i="15" a="1"/>
  <c r="K2843" i="15" s="1"/>
  <c r="G2843" i="15"/>
  <c r="F2843" i="15" a="1"/>
  <c r="F2843" i="15" s="1"/>
  <c r="K2842" i="15" a="1"/>
  <c r="K2842" i="15" s="1"/>
  <c r="G2842" i="15"/>
  <c r="F2842" i="15" a="1"/>
  <c r="F2842" i="15" s="1"/>
  <c r="K2841" i="15" a="1"/>
  <c r="K2841" i="15" s="1"/>
  <c r="G2841" i="15"/>
  <c r="F2841" i="15" a="1"/>
  <c r="F2841" i="15" s="1"/>
  <c r="K2840" i="15" a="1"/>
  <c r="K2840" i="15" s="1"/>
  <c r="G2840" i="15"/>
  <c r="F2840" i="15" a="1"/>
  <c r="F2840" i="15" s="1"/>
  <c r="K2839" i="15" a="1"/>
  <c r="K2839" i="15" s="1"/>
  <c r="G2839" i="15"/>
  <c r="F2839" i="15" a="1"/>
  <c r="F2839" i="15" s="1"/>
  <c r="K2838" i="15" a="1"/>
  <c r="K2838" i="15" s="1"/>
  <c r="G2838" i="15"/>
  <c r="F2838" i="15" a="1"/>
  <c r="F2838" i="15" s="1"/>
  <c r="K2837" i="15" a="1"/>
  <c r="K2837" i="15" s="1"/>
  <c r="G2837" i="15"/>
  <c r="F2837" i="15" a="1"/>
  <c r="F2837" i="15" s="1"/>
  <c r="K2836" i="15" a="1"/>
  <c r="K2836" i="15" s="1"/>
  <c r="G2836" i="15"/>
  <c r="F2836" i="15" a="1"/>
  <c r="F2836" i="15" s="1"/>
  <c r="K2835" i="15" a="1"/>
  <c r="K2835" i="15" s="1"/>
  <c r="G2835" i="15"/>
  <c r="F2835" i="15" a="1"/>
  <c r="F2835" i="15" s="1"/>
  <c r="K2834" i="15" a="1"/>
  <c r="K2834" i="15" s="1"/>
  <c r="G2834" i="15"/>
  <c r="F2834" i="15" a="1"/>
  <c r="F2834" i="15" s="1"/>
  <c r="K2833" i="15" a="1"/>
  <c r="K2833" i="15" s="1"/>
  <c r="G2833" i="15"/>
  <c r="F2833" i="15" a="1"/>
  <c r="F2833" i="15" s="1"/>
  <c r="K2832" i="15" a="1"/>
  <c r="K2832" i="15" s="1"/>
  <c r="G2832" i="15"/>
  <c r="F2832" i="15" a="1"/>
  <c r="F2832" i="15" s="1"/>
  <c r="M2832" i="15" s="1" a="1"/>
  <c r="M2832" i="15" s="1"/>
  <c r="K2831" i="15" a="1"/>
  <c r="K2831" i="15" s="1"/>
  <c r="G2831" i="15"/>
  <c r="F2831" i="15" a="1"/>
  <c r="F2831" i="15" s="1"/>
  <c r="K2830" i="15" a="1"/>
  <c r="K2830" i="15" s="1"/>
  <c r="G2830" i="15"/>
  <c r="F2830" i="15" a="1"/>
  <c r="F2830" i="15" s="1"/>
  <c r="K2829" i="15" a="1"/>
  <c r="K2829" i="15" s="1"/>
  <c r="G2829" i="15"/>
  <c r="F2829" i="15" a="1"/>
  <c r="F2829" i="15" s="1"/>
  <c r="K2828" i="15" a="1"/>
  <c r="K2828" i="15" s="1"/>
  <c r="G2828" i="15"/>
  <c r="F2828" i="15" a="1"/>
  <c r="F2828" i="15" s="1"/>
  <c r="K2827" i="15" a="1"/>
  <c r="K2827" i="15" s="1"/>
  <c r="G2827" i="15"/>
  <c r="F2827" i="15" a="1"/>
  <c r="F2827" i="15" s="1"/>
  <c r="K2826" i="15" a="1"/>
  <c r="K2826" i="15" s="1"/>
  <c r="G2826" i="15"/>
  <c r="F2826" i="15" a="1"/>
  <c r="F2826" i="15" s="1"/>
  <c r="K2825" i="15" a="1"/>
  <c r="K2825" i="15" s="1"/>
  <c r="G2825" i="15"/>
  <c r="F2825" i="15" a="1"/>
  <c r="F2825" i="15" s="1"/>
  <c r="K2824" i="15" a="1"/>
  <c r="K2824" i="15" s="1"/>
  <c r="G2824" i="15"/>
  <c r="F2824" i="15" a="1"/>
  <c r="F2824" i="15" s="1"/>
  <c r="K2823" i="15" a="1"/>
  <c r="K2823" i="15" s="1"/>
  <c r="G2823" i="15"/>
  <c r="F2823" i="15" a="1"/>
  <c r="F2823" i="15" s="1"/>
  <c r="K2822" i="15" a="1"/>
  <c r="K2822" i="15" s="1"/>
  <c r="G2822" i="15"/>
  <c r="F2822" i="15" a="1"/>
  <c r="F2822" i="15" s="1"/>
  <c r="K2821" i="15" a="1"/>
  <c r="K2821" i="15" s="1"/>
  <c r="G2821" i="15"/>
  <c r="F2821" i="15" a="1"/>
  <c r="F2821" i="15" s="1"/>
  <c r="K2820" i="15" a="1"/>
  <c r="K2820" i="15" s="1"/>
  <c r="G2820" i="15"/>
  <c r="F2820" i="15" a="1"/>
  <c r="F2820" i="15" s="1"/>
  <c r="K2819" i="15" a="1"/>
  <c r="K2819" i="15" s="1"/>
  <c r="G2819" i="15"/>
  <c r="F2819" i="15" a="1"/>
  <c r="F2819" i="15" s="1"/>
  <c r="K2818" i="15" a="1"/>
  <c r="K2818" i="15" s="1"/>
  <c r="G2818" i="15"/>
  <c r="F2818" i="15" a="1"/>
  <c r="F2818" i="15" s="1"/>
  <c r="K2817" i="15" a="1"/>
  <c r="K2817" i="15" s="1"/>
  <c r="G2817" i="15"/>
  <c r="F2817" i="15" a="1"/>
  <c r="F2817" i="15" s="1"/>
  <c r="K2816" i="15" a="1"/>
  <c r="K2816" i="15" s="1"/>
  <c r="G2816" i="15"/>
  <c r="F2816" i="15" a="1"/>
  <c r="F2816" i="15" s="1"/>
  <c r="K2815" i="15" a="1"/>
  <c r="K2815" i="15" s="1"/>
  <c r="G2815" i="15"/>
  <c r="F2815" i="15" a="1"/>
  <c r="F2815" i="15" s="1"/>
  <c r="K2814" i="15" a="1"/>
  <c r="K2814" i="15" s="1"/>
  <c r="G2814" i="15"/>
  <c r="F2814" i="15" a="1"/>
  <c r="F2814" i="15" s="1"/>
  <c r="K2813" i="15" a="1"/>
  <c r="K2813" i="15" s="1"/>
  <c r="G2813" i="15"/>
  <c r="F2813" i="15" a="1"/>
  <c r="F2813" i="15" s="1"/>
  <c r="K2812" i="15" a="1"/>
  <c r="K2812" i="15" s="1"/>
  <c r="G2812" i="15"/>
  <c r="F2812" i="15" a="1"/>
  <c r="F2812" i="15" s="1"/>
  <c r="K2811" i="15" a="1"/>
  <c r="K2811" i="15" s="1"/>
  <c r="G2811" i="15"/>
  <c r="F2811" i="15" a="1"/>
  <c r="F2811" i="15" s="1"/>
  <c r="K2810" i="15" a="1"/>
  <c r="K2810" i="15" s="1"/>
  <c r="G2810" i="15"/>
  <c r="F2810" i="15" a="1"/>
  <c r="F2810" i="15" s="1"/>
  <c r="K2809" i="15" a="1"/>
  <c r="K2809" i="15" s="1"/>
  <c r="G2809" i="15"/>
  <c r="F2809" i="15" a="1"/>
  <c r="F2809" i="15" s="1"/>
  <c r="K2808" i="15" a="1"/>
  <c r="K2808" i="15" s="1"/>
  <c r="G2808" i="15"/>
  <c r="F2808" i="15" a="1"/>
  <c r="F2808" i="15" s="1"/>
  <c r="K2807" i="15" a="1"/>
  <c r="K2807" i="15" s="1"/>
  <c r="G2807" i="15"/>
  <c r="F2807" i="15" a="1"/>
  <c r="F2807" i="15" s="1"/>
  <c r="K2806" i="15" a="1"/>
  <c r="K2806" i="15" s="1"/>
  <c r="G2806" i="15"/>
  <c r="F2806" i="15" a="1"/>
  <c r="F2806" i="15" s="1"/>
  <c r="K2805" i="15" a="1"/>
  <c r="K2805" i="15" s="1"/>
  <c r="G2805" i="15"/>
  <c r="F2805" i="15" a="1"/>
  <c r="F2805" i="15" s="1"/>
  <c r="K2804" i="15" a="1"/>
  <c r="K2804" i="15" s="1"/>
  <c r="G2804" i="15"/>
  <c r="F2804" i="15" a="1"/>
  <c r="F2804" i="15" s="1"/>
  <c r="K2803" i="15" a="1"/>
  <c r="K2803" i="15" s="1"/>
  <c r="G2803" i="15"/>
  <c r="F2803" i="15" a="1"/>
  <c r="F2803" i="15" s="1"/>
  <c r="K2802" i="15" a="1"/>
  <c r="K2802" i="15" s="1"/>
  <c r="G2802" i="15"/>
  <c r="F2802" i="15" a="1"/>
  <c r="F2802" i="15" s="1"/>
  <c r="K2801" i="15" a="1"/>
  <c r="K2801" i="15" s="1"/>
  <c r="G2801" i="15"/>
  <c r="F2801" i="15" a="1"/>
  <c r="F2801" i="15" s="1"/>
  <c r="K2800" i="15" a="1"/>
  <c r="K2800" i="15" s="1"/>
  <c r="G2800" i="15"/>
  <c r="F2800" i="15" a="1"/>
  <c r="F2800" i="15" s="1"/>
  <c r="K2799" i="15" a="1"/>
  <c r="K2799" i="15" s="1"/>
  <c r="G2799" i="15"/>
  <c r="F2799" i="15" a="1"/>
  <c r="F2799" i="15" s="1"/>
  <c r="K2798" i="15" a="1"/>
  <c r="K2798" i="15" s="1"/>
  <c r="G2798" i="15"/>
  <c r="F2798" i="15" a="1"/>
  <c r="F2798" i="15" s="1"/>
  <c r="K2797" i="15" a="1"/>
  <c r="K2797" i="15" s="1"/>
  <c r="G2797" i="15"/>
  <c r="F2797" i="15" a="1"/>
  <c r="F2797" i="15" s="1"/>
  <c r="K2796" i="15" a="1"/>
  <c r="K2796" i="15" s="1"/>
  <c r="G2796" i="15"/>
  <c r="F2796" i="15" a="1"/>
  <c r="F2796" i="15" s="1"/>
  <c r="K2795" i="15" a="1"/>
  <c r="K2795" i="15" s="1"/>
  <c r="G2795" i="15"/>
  <c r="F2795" i="15" a="1"/>
  <c r="F2795" i="15" s="1"/>
  <c r="K2794" i="15" a="1"/>
  <c r="K2794" i="15" s="1"/>
  <c r="G2794" i="15"/>
  <c r="F2794" i="15" a="1"/>
  <c r="F2794" i="15" s="1"/>
  <c r="K2793" i="15" a="1"/>
  <c r="K2793" i="15" s="1"/>
  <c r="G2793" i="15"/>
  <c r="F2793" i="15" a="1"/>
  <c r="F2793" i="15" s="1"/>
  <c r="K2792" i="15" a="1"/>
  <c r="K2792" i="15" s="1"/>
  <c r="G2792" i="15"/>
  <c r="F2792" i="15" a="1"/>
  <c r="F2792" i="15" s="1"/>
  <c r="K2791" i="15" a="1"/>
  <c r="K2791" i="15" s="1"/>
  <c r="G2791" i="15"/>
  <c r="F2791" i="15" a="1"/>
  <c r="F2791" i="15" s="1"/>
  <c r="K2790" i="15" a="1"/>
  <c r="K2790" i="15" s="1"/>
  <c r="G2790" i="15"/>
  <c r="F2790" i="15" a="1"/>
  <c r="F2790" i="15" s="1"/>
  <c r="K2789" i="15" a="1"/>
  <c r="K2789" i="15" s="1"/>
  <c r="G2789" i="15"/>
  <c r="F2789" i="15" a="1"/>
  <c r="F2789" i="15" s="1"/>
  <c r="K2788" i="15" a="1"/>
  <c r="K2788" i="15" s="1"/>
  <c r="G2788" i="15"/>
  <c r="F2788" i="15" a="1"/>
  <c r="F2788" i="15" s="1"/>
  <c r="K2787" i="15" a="1"/>
  <c r="K2787" i="15" s="1"/>
  <c r="G2787" i="15"/>
  <c r="F2787" i="15" a="1"/>
  <c r="F2787" i="15" s="1"/>
  <c r="K2786" i="15" a="1"/>
  <c r="K2786" i="15" s="1"/>
  <c r="G2786" i="15"/>
  <c r="F2786" i="15" a="1"/>
  <c r="F2786" i="15" s="1"/>
  <c r="K2785" i="15" a="1"/>
  <c r="K2785" i="15" s="1"/>
  <c r="G2785" i="15"/>
  <c r="F2785" i="15" a="1"/>
  <c r="F2785" i="15" s="1"/>
  <c r="K2784" i="15" a="1"/>
  <c r="K2784" i="15" s="1"/>
  <c r="G2784" i="15"/>
  <c r="F2784" i="15" a="1"/>
  <c r="F2784" i="15" s="1"/>
  <c r="K2783" i="15" a="1"/>
  <c r="K2783" i="15" s="1"/>
  <c r="G2783" i="15"/>
  <c r="F2783" i="15" a="1"/>
  <c r="F2783" i="15" s="1"/>
  <c r="K2782" i="15" a="1"/>
  <c r="K2782" i="15" s="1"/>
  <c r="G2782" i="15"/>
  <c r="F2782" i="15" a="1"/>
  <c r="F2782" i="15" s="1"/>
  <c r="K2781" i="15" a="1"/>
  <c r="K2781" i="15" s="1"/>
  <c r="G2781" i="15"/>
  <c r="F2781" i="15" a="1"/>
  <c r="F2781" i="15" s="1"/>
  <c r="K2780" i="15" a="1"/>
  <c r="K2780" i="15" s="1"/>
  <c r="G2780" i="15"/>
  <c r="F2780" i="15" a="1"/>
  <c r="F2780" i="15" s="1"/>
  <c r="K2779" i="15" a="1"/>
  <c r="K2779" i="15" s="1"/>
  <c r="G2779" i="15"/>
  <c r="F2779" i="15" a="1"/>
  <c r="F2779" i="15" s="1"/>
  <c r="K2778" i="15" a="1"/>
  <c r="K2778" i="15" s="1"/>
  <c r="G2778" i="15"/>
  <c r="F2778" i="15" a="1"/>
  <c r="F2778" i="15" s="1"/>
  <c r="K2777" i="15" a="1"/>
  <c r="K2777" i="15" s="1"/>
  <c r="G2777" i="15"/>
  <c r="F2777" i="15" a="1"/>
  <c r="F2777" i="15" s="1"/>
  <c r="K2776" i="15" a="1"/>
  <c r="K2776" i="15" s="1"/>
  <c r="G2776" i="15"/>
  <c r="F2776" i="15" a="1"/>
  <c r="F2776" i="15" s="1"/>
  <c r="K2775" i="15" a="1"/>
  <c r="K2775" i="15" s="1"/>
  <c r="G2775" i="15"/>
  <c r="F2775" i="15" a="1"/>
  <c r="F2775" i="15" s="1"/>
  <c r="K2774" i="15" a="1"/>
  <c r="K2774" i="15" s="1"/>
  <c r="G2774" i="15"/>
  <c r="F2774" i="15" a="1"/>
  <c r="F2774" i="15" s="1"/>
  <c r="K2773" i="15" a="1"/>
  <c r="K2773" i="15" s="1"/>
  <c r="G2773" i="15"/>
  <c r="F2773" i="15" a="1"/>
  <c r="F2773" i="15" s="1"/>
  <c r="K2772" i="15" a="1"/>
  <c r="K2772" i="15" s="1"/>
  <c r="G2772" i="15"/>
  <c r="F2772" i="15" a="1"/>
  <c r="F2772" i="15" s="1"/>
  <c r="K2771" i="15" a="1"/>
  <c r="K2771" i="15" s="1"/>
  <c r="G2771" i="15"/>
  <c r="F2771" i="15" a="1"/>
  <c r="F2771" i="15" s="1"/>
  <c r="K2770" i="15" a="1"/>
  <c r="K2770" i="15" s="1"/>
  <c r="G2770" i="15"/>
  <c r="F2770" i="15" a="1"/>
  <c r="F2770" i="15" s="1"/>
  <c r="K2769" i="15" a="1"/>
  <c r="K2769" i="15" s="1"/>
  <c r="G2769" i="15"/>
  <c r="F2769" i="15" a="1"/>
  <c r="F2769" i="15" s="1"/>
  <c r="K2768" i="15" a="1"/>
  <c r="K2768" i="15" s="1"/>
  <c r="G2768" i="15"/>
  <c r="F2768" i="15" a="1"/>
  <c r="F2768" i="15" s="1"/>
  <c r="K2767" i="15" a="1"/>
  <c r="K2767" i="15" s="1"/>
  <c r="G2767" i="15"/>
  <c r="F2767" i="15" a="1"/>
  <c r="F2767" i="15" s="1"/>
  <c r="K2766" i="15" a="1"/>
  <c r="K2766" i="15" s="1"/>
  <c r="G2766" i="15"/>
  <c r="F2766" i="15" a="1"/>
  <c r="F2766" i="15" s="1"/>
  <c r="K2765" i="15" a="1"/>
  <c r="K2765" i="15" s="1"/>
  <c r="G2765" i="15"/>
  <c r="F2765" i="15" a="1"/>
  <c r="F2765" i="15" s="1"/>
  <c r="K2764" i="15" a="1"/>
  <c r="K2764" i="15" s="1"/>
  <c r="G2764" i="15"/>
  <c r="F2764" i="15" a="1"/>
  <c r="F2764" i="15" s="1"/>
  <c r="K2763" i="15" a="1"/>
  <c r="K2763" i="15" s="1"/>
  <c r="G2763" i="15"/>
  <c r="F2763" i="15" a="1"/>
  <c r="F2763" i="15" s="1"/>
  <c r="K2762" i="15" a="1"/>
  <c r="K2762" i="15" s="1"/>
  <c r="G2762" i="15"/>
  <c r="F2762" i="15" a="1"/>
  <c r="F2762" i="15" s="1"/>
  <c r="K2761" i="15" a="1"/>
  <c r="K2761" i="15" s="1"/>
  <c r="G2761" i="15"/>
  <c r="F2761" i="15" a="1"/>
  <c r="F2761" i="15" s="1"/>
  <c r="K2760" i="15" a="1"/>
  <c r="K2760" i="15" s="1"/>
  <c r="G2760" i="15"/>
  <c r="F2760" i="15" a="1"/>
  <c r="F2760" i="15" s="1"/>
  <c r="K2759" i="15" a="1"/>
  <c r="K2759" i="15" s="1"/>
  <c r="G2759" i="15"/>
  <c r="F2759" i="15" a="1"/>
  <c r="F2759" i="15" s="1"/>
  <c r="K2758" i="15" a="1"/>
  <c r="K2758" i="15" s="1"/>
  <c r="G2758" i="15"/>
  <c r="F2758" i="15" a="1"/>
  <c r="F2758" i="15" s="1"/>
  <c r="K2757" i="15" a="1"/>
  <c r="K2757" i="15" s="1"/>
  <c r="G2757" i="15"/>
  <c r="F2757" i="15" a="1"/>
  <c r="F2757" i="15" s="1"/>
  <c r="K2756" i="15" a="1"/>
  <c r="K2756" i="15" s="1"/>
  <c r="G2756" i="15"/>
  <c r="F2756" i="15" a="1"/>
  <c r="F2756" i="15" s="1"/>
  <c r="K2755" i="15" a="1"/>
  <c r="K2755" i="15" s="1"/>
  <c r="G2755" i="15"/>
  <c r="F2755" i="15" a="1"/>
  <c r="F2755" i="15" s="1"/>
  <c r="K2754" i="15" a="1"/>
  <c r="K2754" i="15" s="1"/>
  <c r="G2754" i="15"/>
  <c r="F2754" i="15" a="1"/>
  <c r="F2754" i="15" s="1"/>
  <c r="K2753" i="15" a="1"/>
  <c r="K2753" i="15" s="1"/>
  <c r="G2753" i="15"/>
  <c r="F2753" i="15" a="1"/>
  <c r="F2753" i="15" s="1"/>
  <c r="K2752" i="15" a="1"/>
  <c r="K2752" i="15" s="1"/>
  <c r="G2752" i="15"/>
  <c r="F2752" i="15" a="1"/>
  <c r="F2752" i="15" s="1"/>
  <c r="K2751" i="15" a="1"/>
  <c r="K2751" i="15" s="1"/>
  <c r="G2751" i="15"/>
  <c r="F2751" i="15" a="1"/>
  <c r="F2751" i="15" s="1"/>
  <c r="K2750" i="15" a="1"/>
  <c r="K2750" i="15" s="1"/>
  <c r="G2750" i="15"/>
  <c r="F2750" i="15" a="1"/>
  <c r="F2750" i="15" s="1"/>
  <c r="K2749" i="15" a="1"/>
  <c r="K2749" i="15" s="1"/>
  <c r="G2749" i="15"/>
  <c r="F2749" i="15" a="1"/>
  <c r="F2749" i="15" s="1"/>
  <c r="K2748" i="15" a="1"/>
  <c r="K2748" i="15" s="1"/>
  <c r="G2748" i="15"/>
  <c r="F2748" i="15" a="1"/>
  <c r="F2748" i="15" s="1"/>
  <c r="K2747" i="15" a="1"/>
  <c r="K2747" i="15" s="1"/>
  <c r="G2747" i="15"/>
  <c r="F2747" i="15" a="1"/>
  <c r="F2747" i="15" s="1"/>
  <c r="K2746" i="15" a="1"/>
  <c r="K2746" i="15" s="1"/>
  <c r="G2746" i="15"/>
  <c r="F2746" i="15" a="1"/>
  <c r="F2746" i="15" s="1"/>
  <c r="K2745" i="15" a="1"/>
  <c r="K2745" i="15" s="1"/>
  <c r="G2745" i="15"/>
  <c r="F2745" i="15" a="1"/>
  <c r="F2745" i="15" s="1"/>
  <c r="K2744" i="15" a="1"/>
  <c r="K2744" i="15" s="1"/>
  <c r="G2744" i="15"/>
  <c r="F2744" i="15" a="1"/>
  <c r="F2744" i="15" s="1"/>
  <c r="K2743" i="15" a="1"/>
  <c r="K2743" i="15" s="1"/>
  <c r="G2743" i="15"/>
  <c r="F2743" i="15" a="1"/>
  <c r="F2743" i="15" s="1"/>
  <c r="K2742" i="15" a="1"/>
  <c r="K2742" i="15" s="1"/>
  <c r="G2742" i="15"/>
  <c r="F2742" i="15" a="1"/>
  <c r="F2742" i="15" s="1"/>
  <c r="K2741" i="15" a="1"/>
  <c r="K2741" i="15" s="1"/>
  <c r="G2741" i="15"/>
  <c r="F2741" i="15" a="1"/>
  <c r="F2741" i="15" s="1"/>
  <c r="K2740" i="15" a="1"/>
  <c r="K2740" i="15" s="1"/>
  <c r="G2740" i="15"/>
  <c r="F2740" i="15" a="1"/>
  <c r="F2740" i="15" s="1"/>
  <c r="K2739" i="15" a="1"/>
  <c r="K2739" i="15" s="1"/>
  <c r="G2739" i="15"/>
  <c r="F2739" i="15" a="1"/>
  <c r="F2739" i="15" s="1"/>
  <c r="K2738" i="15" a="1"/>
  <c r="K2738" i="15" s="1"/>
  <c r="G2738" i="15"/>
  <c r="F2738" i="15" a="1"/>
  <c r="F2738" i="15" s="1"/>
  <c r="K2737" i="15" a="1"/>
  <c r="K2737" i="15" s="1"/>
  <c r="G2737" i="15"/>
  <c r="F2737" i="15" a="1"/>
  <c r="F2737" i="15" s="1"/>
  <c r="K2736" i="15" a="1"/>
  <c r="K2736" i="15" s="1"/>
  <c r="G2736" i="15"/>
  <c r="F2736" i="15" a="1"/>
  <c r="F2736" i="15" s="1"/>
  <c r="K2735" i="15" a="1"/>
  <c r="K2735" i="15" s="1"/>
  <c r="G2735" i="15"/>
  <c r="F2735" i="15" a="1"/>
  <c r="F2735" i="15" s="1"/>
  <c r="K2734" i="15" a="1"/>
  <c r="K2734" i="15" s="1"/>
  <c r="G2734" i="15"/>
  <c r="F2734" i="15" a="1"/>
  <c r="F2734" i="15" s="1"/>
  <c r="K2733" i="15" a="1"/>
  <c r="K2733" i="15" s="1"/>
  <c r="G2733" i="15"/>
  <c r="F2733" i="15" a="1"/>
  <c r="F2733" i="15" s="1"/>
  <c r="K2732" i="15" a="1"/>
  <c r="K2732" i="15" s="1"/>
  <c r="G2732" i="15"/>
  <c r="F2732" i="15" a="1"/>
  <c r="F2732" i="15" s="1"/>
  <c r="K2731" i="15" a="1"/>
  <c r="K2731" i="15" s="1"/>
  <c r="G2731" i="15"/>
  <c r="F2731" i="15" a="1"/>
  <c r="F2731" i="15" s="1"/>
  <c r="K2730" i="15" a="1"/>
  <c r="K2730" i="15" s="1"/>
  <c r="G2730" i="15"/>
  <c r="F2730" i="15" a="1"/>
  <c r="F2730" i="15" s="1"/>
  <c r="K2729" i="15" a="1"/>
  <c r="K2729" i="15" s="1"/>
  <c r="G2729" i="15"/>
  <c r="F2729" i="15" a="1"/>
  <c r="F2729" i="15" s="1"/>
  <c r="K2728" i="15" a="1"/>
  <c r="K2728" i="15" s="1"/>
  <c r="G2728" i="15"/>
  <c r="F2728" i="15" a="1"/>
  <c r="F2728" i="15" s="1"/>
  <c r="K2727" i="15" a="1"/>
  <c r="K2727" i="15" s="1"/>
  <c r="G2727" i="15"/>
  <c r="F2727" i="15" a="1"/>
  <c r="F2727" i="15" s="1"/>
  <c r="K2726" i="15" a="1"/>
  <c r="K2726" i="15" s="1"/>
  <c r="G2726" i="15"/>
  <c r="F2726" i="15" a="1"/>
  <c r="F2726" i="15" s="1"/>
  <c r="K2725" i="15" a="1"/>
  <c r="K2725" i="15" s="1"/>
  <c r="G2725" i="15"/>
  <c r="F2725" i="15" a="1"/>
  <c r="F2725" i="15" s="1"/>
  <c r="K2724" i="15" a="1"/>
  <c r="K2724" i="15" s="1"/>
  <c r="G2724" i="15"/>
  <c r="F2724" i="15" a="1"/>
  <c r="F2724" i="15" s="1"/>
  <c r="K2723" i="15" a="1"/>
  <c r="K2723" i="15" s="1"/>
  <c r="G2723" i="15"/>
  <c r="F2723" i="15" a="1"/>
  <c r="F2723" i="15" s="1"/>
  <c r="K2722" i="15" a="1"/>
  <c r="K2722" i="15" s="1"/>
  <c r="G2722" i="15"/>
  <c r="F2722" i="15" a="1"/>
  <c r="F2722" i="15" s="1"/>
  <c r="K2721" i="15" a="1"/>
  <c r="K2721" i="15" s="1"/>
  <c r="G2721" i="15"/>
  <c r="F2721" i="15" a="1"/>
  <c r="F2721" i="15" s="1"/>
  <c r="K2720" i="15" a="1"/>
  <c r="K2720" i="15" s="1"/>
  <c r="G2720" i="15"/>
  <c r="F2720" i="15" a="1"/>
  <c r="F2720" i="15" s="1"/>
  <c r="K2719" i="15" a="1"/>
  <c r="K2719" i="15" s="1"/>
  <c r="G2719" i="15"/>
  <c r="F2719" i="15" a="1"/>
  <c r="F2719" i="15" s="1"/>
  <c r="K2718" i="15" a="1"/>
  <c r="K2718" i="15" s="1"/>
  <c r="G2718" i="15"/>
  <c r="F2718" i="15" a="1"/>
  <c r="F2718" i="15" s="1"/>
  <c r="K2717" i="15" a="1"/>
  <c r="K2717" i="15" s="1"/>
  <c r="G2717" i="15"/>
  <c r="F2717" i="15" a="1"/>
  <c r="F2717" i="15" s="1"/>
  <c r="K2716" i="15" a="1"/>
  <c r="K2716" i="15" s="1"/>
  <c r="G2716" i="15"/>
  <c r="F2716" i="15" a="1"/>
  <c r="F2716" i="15" s="1"/>
  <c r="K2715" i="15" a="1"/>
  <c r="K2715" i="15" s="1"/>
  <c r="G2715" i="15"/>
  <c r="F2715" i="15" a="1"/>
  <c r="F2715" i="15" s="1"/>
  <c r="K2714" i="15" a="1"/>
  <c r="K2714" i="15" s="1"/>
  <c r="G2714" i="15"/>
  <c r="F2714" i="15" a="1"/>
  <c r="F2714" i="15" s="1"/>
  <c r="K2713" i="15" a="1"/>
  <c r="K2713" i="15" s="1"/>
  <c r="G2713" i="15"/>
  <c r="F2713" i="15" a="1"/>
  <c r="F2713" i="15" s="1"/>
  <c r="K2712" i="15" a="1"/>
  <c r="K2712" i="15" s="1"/>
  <c r="G2712" i="15"/>
  <c r="F2712" i="15" a="1"/>
  <c r="F2712" i="15" s="1"/>
  <c r="K2711" i="15" a="1"/>
  <c r="K2711" i="15" s="1"/>
  <c r="G2711" i="15"/>
  <c r="F2711" i="15" a="1"/>
  <c r="F2711" i="15" s="1"/>
  <c r="K2710" i="15" a="1"/>
  <c r="K2710" i="15" s="1"/>
  <c r="G2710" i="15"/>
  <c r="F2710" i="15" a="1"/>
  <c r="F2710" i="15" s="1"/>
  <c r="K2709" i="15" a="1"/>
  <c r="K2709" i="15" s="1"/>
  <c r="G2709" i="15"/>
  <c r="F2709" i="15" a="1"/>
  <c r="F2709" i="15" s="1"/>
  <c r="K2708" i="15" a="1"/>
  <c r="K2708" i="15" s="1"/>
  <c r="G2708" i="15"/>
  <c r="F2708" i="15" a="1"/>
  <c r="F2708" i="15" s="1"/>
  <c r="K2707" i="15" a="1"/>
  <c r="K2707" i="15" s="1"/>
  <c r="G2707" i="15"/>
  <c r="F2707" i="15" a="1"/>
  <c r="F2707" i="15" s="1"/>
  <c r="K2706" i="15" a="1"/>
  <c r="K2706" i="15" s="1"/>
  <c r="G2706" i="15"/>
  <c r="F2706" i="15" a="1"/>
  <c r="F2706" i="15" s="1"/>
  <c r="K2705" i="15" a="1"/>
  <c r="K2705" i="15" s="1"/>
  <c r="G2705" i="15"/>
  <c r="F2705" i="15" a="1"/>
  <c r="F2705" i="15" s="1"/>
  <c r="K2704" i="15" a="1"/>
  <c r="K2704" i="15" s="1"/>
  <c r="G2704" i="15"/>
  <c r="F2704" i="15" a="1"/>
  <c r="F2704" i="15" s="1"/>
  <c r="K2703" i="15" a="1"/>
  <c r="K2703" i="15" s="1"/>
  <c r="G2703" i="15"/>
  <c r="F2703" i="15" a="1"/>
  <c r="F2703" i="15" s="1"/>
  <c r="K2702" i="15" a="1"/>
  <c r="K2702" i="15" s="1"/>
  <c r="G2702" i="15"/>
  <c r="F2702" i="15" a="1"/>
  <c r="F2702" i="15" s="1"/>
  <c r="K2701" i="15" a="1"/>
  <c r="K2701" i="15" s="1"/>
  <c r="G2701" i="15"/>
  <c r="F2701" i="15" a="1"/>
  <c r="F2701" i="15" s="1"/>
  <c r="K2700" i="15" a="1"/>
  <c r="K2700" i="15" s="1"/>
  <c r="G2700" i="15"/>
  <c r="F2700" i="15" a="1"/>
  <c r="F2700" i="15" s="1"/>
  <c r="K2699" i="15" a="1"/>
  <c r="K2699" i="15" s="1"/>
  <c r="G2699" i="15"/>
  <c r="F2699" i="15" a="1"/>
  <c r="F2699" i="15" s="1"/>
  <c r="K2698" i="15" a="1"/>
  <c r="K2698" i="15" s="1"/>
  <c r="G2698" i="15"/>
  <c r="F2698" i="15" a="1"/>
  <c r="F2698" i="15" s="1"/>
  <c r="K2697" i="15" a="1"/>
  <c r="K2697" i="15" s="1"/>
  <c r="G2697" i="15"/>
  <c r="F2697" i="15" a="1"/>
  <c r="F2697" i="15" s="1"/>
  <c r="K2696" i="15" a="1"/>
  <c r="K2696" i="15" s="1"/>
  <c r="G2696" i="15"/>
  <c r="F2696" i="15" a="1"/>
  <c r="F2696" i="15" s="1"/>
  <c r="K2695" i="15" a="1"/>
  <c r="K2695" i="15" s="1"/>
  <c r="G2695" i="15"/>
  <c r="F2695" i="15" a="1"/>
  <c r="F2695" i="15" s="1"/>
  <c r="K2694" i="15" a="1"/>
  <c r="K2694" i="15" s="1"/>
  <c r="G2694" i="15"/>
  <c r="F2694" i="15" a="1"/>
  <c r="F2694" i="15" s="1"/>
  <c r="K2693" i="15" a="1"/>
  <c r="K2693" i="15" s="1"/>
  <c r="G2693" i="15"/>
  <c r="F2693" i="15" a="1"/>
  <c r="F2693" i="15" s="1"/>
  <c r="K2692" i="15" a="1"/>
  <c r="K2692" i="15" s="1"/>
  <c r="G2692" i="15"/>
  <c r="F2692" i="15" a="1"/>
  <c r="F2692" i="15" s="1"/>
  <c r="K2691" i="15" a="1"/>
  <c r="K2691" i="15" s="1"/>
  <c r="G2691" i="15"/>
  <c r="F2691" i="15" a="1"/>
  <c r="F2691" i="15" s="1"/>
  <c r="K2690" i="15" a="1"/>
  <c r="K2690" i="15" s="1"/>
  <c r="G2690" i="15"/>
  <c r="F2690" i="15" a="1"/>
  <c r="F2690" i="15" s="1"/>
  <c r="K2689" i="15" a="1"/>
  <c r="K2689" i="15" s="1"/>
  <c r="G2689" i="15"/>
  <c r="F2689" i="15" a="1"/>
  <c r="F2689" i="15" s="1"/>
  <c r="K2688" i="15" a="1"/>
  <c r="K2688" i="15" s="1"/>
  <c r="G2688" i="15"/>
  <c r="F2688" i="15" a="1"/>
  <c r="F2688" i="15" s="1"/>
  <c r="K2687" i="15" a="1"/>
  <c r="K2687" i="15" s="1"/>
  <c r="G2687" i="15"/>
  <c r="F2687" i="15" a="1"/>
  <c r="F2687" i="15" s="1"/>
  <c r="K2686" i="15" a="1"/>
  <c r="K2686" i="15" s="1"/>
  <c r="G2686" i="15"/>
  <c r="F2686" i="15" a="1"/>
  <c r="F2686" i="15" s="1"/>
  <c r="K2685" i="15" a="1"/>
  <c r="K2685" i="15" s="1"/>
  <c r="G2685" i="15"/>
  <c r="F2685" i="15" a="1"/>
  <c r="F2685" i="15" s="1"/>
  <c r="K2684" i="15" a="1"/>
  <c r="K2684" i="15" s="1"/>
  <c r="G2684" i="15"/>
  <c r="F2684" i="15" a="1"/>
  <c r="F2684" i="15" s="1"/>
  <c r="K2683" i="15" a="1"/>
  <c r="K2683" i="15" s="1"/>
  <c r="G2683" i="15"/>
  <c r="F2683" i="15" a="1"/>
  <c r="F2683" i="15" s="1"/>
  <c r="K2682" i="15" a="1"/>
  <c r="K2682" i="15" s="1"/>
  <c r="G2682" i="15"/>
  <c r="F2682" i="15" a="1"/>
  <c r="F2682" i="15" s="1"/>
  <c r="K2681" i="15" a="1"/>
  <c r="K2681" i="15" s="1"/>
  <c r="G2681" i="15"/>
  <c r="F2681" i="15" a="1"/>
  <c r="F2681" i="15" s="1"/>
  <c r="K2680" i="15" a="1"/>
  <c r="K2680" i="15" s="1"/>
  <c r="G2680" i="15"/>
  <c r="F2680" i="15" a="1"/>
  <c r="F2680" i="15" s="1"/>
  <c r="K2679" i="15" a="1"/>
  <c r="K2679" i="15" s="1"/>
  <c r="G2679" i="15"/>
  <c r="F2679" i="15" a="1"/>
  <c r="F2679" i="15" s="1"/>
  <c r="K2678" i="15" a="1"/>
  <c r="K2678" i="15" s="1"/>
  <c r="G2678" i="15"/>
  <c r="F2678" i="15" a="1"/>
  <c r="F2678" i="15" s="1"/>
  <c r="K2677" i="15" a="1"/>
  <c r="K2677" i="15" s="1"/>
  <c r="G2677" i="15"/>
  <c r="F2677" i="15" a="1"/>
  <c r="F2677" i="15" s="1"/>
  <c r="K2676" i="15" a="1"/>
  <c r="K2676" i="15" s="1"/>
  <c r="G2676" i="15"/>
  <c r="F2676" i="15" a="1"/>
  <c r="F2676" i="15" s="1"/>
  <c r="K2675" i="15" a="1"/>
  <c r="K2675" i="15" s="1"/>
  <c r="G2675" i="15"/>
  <c r="F2675" i="15" a="1"/>
  <c r="F2675" i="15" s="1"/>
  <c r="K2674" i="15" a="1"/>
  <c r="K2674" i="15" s="1"/>
  <c r="G2674" i="15"/>
  <c r="F2674" i="15" a="1"/>
  <c r="F2674" i="15" s="1"/>
  <c r="K2673" i="15" a="1"/>
  <c r="K2673" i="15" s="1"/>
  <c r="G2673" i="15"/>
  <c r="F2673" i="15" a="1"/>
  <c r="F2673" i="15" s="1"/>
  <c r="K2672" i="15" a="1"/>
  <c r="K2672" i="15" s="1"/>
  <c r="G2672" i="15"/>
  <c r="F2672" i="15" a="1"/>
  <c r="F2672" i="15" s="1"/>
  <c r="K2671" i="15" a="1"/>
  <c r="K2671" i="15" s="1"/>
  <c r="G2671" i="15"/>
  <c r="F2671" i="15" a="1"/>
  <c r="F2671" i="15" s="1"/>
  <c r="K2670" i="15" a="1"/>
  <c r="K2670" i="15" s="1"/>
  <c r="G2670" i="15"/>
  <c r="F2670" i="15" a="1"/>
  <c r="F2670" i="15" s="1"/>
  <c r="K2669" i="15" a="1"/>
  <c r="K2669" i="15" s="1"/>
  <c r="G2669" i="15"/>
  <c r="F2669" i="15" a="1"/>
  <c r="F2669" i="15" s="1"/>
  <c r="K2668" i="15" a="1"/>
  <c r="K2668" i="15" s="1"/>
  <c r="G2668" i="15"/>
  <c r="F2668" i="15" a="1"/>
  <c r="F2668" i="15" s="1"/>
  <c r="K2667" i="15" a="1"/>
  <c r="K2667" i="15" s="1"/>
  <c r="G2667" i="15"/>
  <c r="F2667" i="15" a="1"/>
  <c r="F2667" i="15" s="1"/>
  <c r="K2666" i="15" a="1"/>
  <c r="K2666" i="15" s="1"/>
  <c r="G2666" i="15"/>
  <c r="F2666" i="15" a="1"/>
  <c r="F2666" i="15" s="1"/>
  <c r="K2665" i="15" a="1"/>
  <c r="K2665" i="15" s="1"/>
  <c r="G2665" i="15"/>
  <c r="F2665" i="15" a="1"/>
  <c r="F2665" i="15" s="1"/>
  <c r="K2664" i="15" a="1"/>
  <c r="K2664" i="15" s="1"/>
  <c r="G2664" i="15"/>
  <c r="F2664" i="15" a="1"/>
  <c r="F2664" i="15" s="1"/>
  <c r="K2663" i="15" a="1"/>
  <c r="K2663" i="15" s="1"/>
  <c r="G2663" i="15"/>
  <c r="F2663" i="15" a="1"/>
  <c r="F2663" i="15" s="1"/>
  <c r="K2662" i="15" a="1"/>
  <c r="K2662" i="15" s="1"/>
  <c r="G2662" i="15"/>
  <c r="F2662" i="15" a="1"/>
  <c r="F2662" i="15" s="1"/>
  <c r="K2661" i="15" a="1"/>
  <c r="K2661" i="15" s="1"/>
  <c r="G2661" i="15"/>
  <c r="F2661" i="15" a="1"/>
  <c r="F2661" i="15" s="1"/>
  <c r="K2660" i="15" a="1"/>
  <c r="K2660" i="15" s="1"/>
  <c r="G2660" i="15"/>
  <c r="F2660" i="15" a="1"/>
  <c r="F2660" i="15" s="1"/>
  <c r="K2659" i="15" a="1"/>
  <c r="K2659" i="15" s="1"/>
  <c r="G2659" i="15"/>
  <c r="F2659" i="15" a="1"/>
  <c r="F2659" i="15" s="1"/>
  <c r="K2658" i="15" a="1"/>
  <c r="K2658" i="15" s="1"/>
  <c r="G2658" i="15"/>
  <c r="F2658" i="15" a="1"/>
  <c r="F2658" i="15" s="1"/>
  <c r="K2657" i="15" a="1"/>
  <c r="K2657" i="15" s="1"/>
  <c r="G2657" i="15"/>
  <c r="F2657" i="15" a="1"/>
  <c r="F2657" i="15" s="1"/>
  <c r="K2656" i="15" a="1"/>
  <c r="K2656" i="15" s="1"/>
  <c r="G2656" i="15"/>
  <c r="F2656" i="15" a="1"/>
  <c r="F2656" i="15" s="1"/>
  <c r="K2655" i="15" a="1"/>
  <c r="K2655" i="15" s="1"/>
  <c r="G2655" i="15"/>
  <c r="F2655" i="15" a="1"/>
  <c r="F2655" i="15" s="1"/>
  <c r="K2654" i="15" a="1"/>
  <c r="K2654" i="15" s="1"/>
  <c r="G2654" i="15"/>
  <c r="F2654" i="15" a="1"/>
  <c r="F2654" i="15" s="1"/>
  <c r="K2653" i="15" a="1"/>
  <c r="K2653" i="15" s="1"/>
  <c r="G2653" i="15"/>
  <c r="F2653" i="15" a="1"/>
  <c r="F2653" i="15" s="1"/>
  <c r="K2652" i="15" a="1"/>
  <c r="K2652" i="15" s="1"/>
  <c r="G2652" i="15"/>
  <c r="F2652" i="15" a="1"/>
  <c r="F2652" i="15" s="1"/>
  <c r="K2651" i="15" a="1"/>
  <c r="K2651" i="15" s="1"/>
  <c r="G2651" i="15"/>
  <c r="F2651" i="15" a="1"/>
  <c r="F2651" i="15" s="1"/>
  <c r="K2650" i="15" a="1"/>
  <c r="K2650" i="15" s="1"/>
  <c r="G2650" i="15"/>
  <c r="F2650" i="15" a="1"/>
  <c r="F2650" i="15" s="1"/>
  <c r="K2649" i="15" a="1"/>
  <c r="K2649" i="15" s="1"/>
  <c r="G2649" i="15"/>
  <c r="F2649" i="15" a="1"/>
  <c r="F2649" i="15" s="1"/>
  <c r="K2648" i="15" a="1"/>
  <c r="K2648" i="15" s="1"/>
  <c r="G2648" i="15"/>
  <c r="F2648" i="15" a="1"/>
  <c r="F2648" i="15" s="1"/>
  <c r="K2647" i="15" a="1"/>
  <c r="K2647" i="15" s="1"/>
  <c r="G2647" i="15"/>
  <c r="F2647" i="15" a="1"/>
  <c r="F2647" i="15" s="1"/>
  <c r="K2646" i="15" a="1"/>
  <c r="K2646" i="15" s="1"/>
  <c r="G2646" i="15"/>
  <c r="F2646" i="15" a="1"/>
  <c r="F2646" i="15" s="1"/>
  <c r="K2645" i="15" a="1"/>
  <c r="K2645" i="15" s="1"/>
  <c r="G2645" i="15"/>
  <c r="F2645" i="15" a="1"/>
  <c r="F2645" i="15" s="1"/>
  <c r="K2644" i="15" a="1"/>
  <c r="K2644" i="15" s="1"/>
  <c r="G2644" i="15"/>
  <c r="F2644" i="15" a="1"/>
  <c r="F2644" i="15" s="1"/>
  <c r="K2643" i="15" a="1"/>
  <c r="K2643" i="15" s="1"/>
  <c r="G2643" i="15"/>
  <c r="F2643" i="15" a="1"/>
  <c r="F2643" i="15" s="1"/>
  <c r="K2642" i="15" a="1"/>
  <c r="K2642" i="15" s="1"/>
  <c r="G2642" i="15"/>
  <c r="F2642" i="15" a="1"/>
  <c r="F2642" i="15" s="1"/>
  <c r="K2641" i="15" a="1"/>
  <c r="K2641" i="15" s="1"/>
  <c r="G2641" i="15"/>
  <c r="F2641" i="15" a="1"/>
  <c r="F2641" i="15" s="1"/>
  <c r="K2640" i="15" a="1"/>
  <c r="K2640" i="15" s="1"/>
  <c r="G2640" i="15"/>
  <c r="F2640" i="15" a="1"/>
  <c r="F2640" i="15" s="1"/>
  <c r="K2639" i="15" a="1"/>
  <c r="K2639" i="15" s="1"/>
  <c r="G2639" i="15"/>
  <c r="F2639" i="15" a="1"/>
  <c r="F2639" i="15" s="1"/>
  <c r="K2638" i="15" a="1"/>
  <c r="K2638" i="15" s="1"/>
  <c r="G2638" i="15"/>
  <c r="F2638" i="15" a="1"/>
  <c r="F2638" i="15" s="1"/>
  <c r="K2637" i="15" a="1"/>
  <c r="K2637" i="15" s="1"/>
  <c r="G2637" i="15"/>
  <c r="F2637" i="15" a="1"/>
  <c r="F2637" i="15" s="1"/>
  <c r="K2636" i="15" a="1"/>
  <c r="K2636" i="15" s="1"/>
  <c r="G2636" i="15"/>
  <c r="F2636" i="15" a="1"/>
  <c r="F2636" i="15" s="1"/>
  <c r="K2635" i="15" a="1"/>
  <c r="K2635" i="15" s="1"/>
  <c r="G2635" i="15"/>
  <c r="F2635" i="15" a="1"/>
  <c r="F2635" i="15" s="1"/>
  <c r="K2634" i="15" a="1"/>
  <c r="K2634" i="15" s="1"/>
  <c r="G2634" i="15"/>
  <c r="F2634" i="15" a="1"/>
  <c r="F2634" i="15" s="1"/>
  <c r="K2633" i="15" a="1"/>
  <c r="K2633" i="15" s="1"/>
  <c r="G2633" i="15"/>
  <c r="F2633" i="15" a="1"/>
  <c r="F2633" i="15" s="1"/>
  <c r="K2632" i="15" a="1"/>
  <c r="K2632" i="15" s="1"/>
  <c r="G2632" i="15"/>
  <c r="F2632" i="15" a="1"/>
  <c r="F2632" i="15" s="1"/>
  <c r="K2631" i="15" a="1"/>
  <c r="K2631" i="15" s="1"/>
  <c r="G2631" i="15"/>
  <c r="F2631" i="15" a="1"/>
  <c r="F2631" i="15" s="1"/>
  <c r="K2630" i="15" a="1"/>
  <c r="K2630" i="15" s="1"/>
  <c r="G2630" i="15"/>
  <c r="F2630" i="15" a="1"/>
  <c r="F2630" i="15" s="1"/>
  <c r="K2629" i="15" a="1"/>
  <c r="K2629" i="15" s="1"/>
  <c r="G2629" i="15"/>
  <c r="F2629" i="15" a="1"/>
  <c r="F2629" i="15" s="1"/>
  <c r="K2628" i="15" a="1"/>
  <c r="K2628" i="15" s="1"/>
  <c r="G2628" i="15"/>
  <c r="F2628" i="15" a="1"/>
  <c r="F2628" i="15" s="1"/>
  <c r="K2627" i="15" a="1"/>
  <c r="K2627" i="15" s="1"/>
  <c r="G2627" i="15"/>
  <c r="F2627" i="15" a="1"/>
  <c r="F2627" i="15" s="1"/>
  <c r="K2626" i="15" a="1"/>
  <c r="K2626" i="15" s="1"/>
  <c r="G2626" i="15"/>
  <c r="F2626" i="15" a="1"/>
  <c r="F2626" i="15" s="1"/>
  <c r="K2625" i="15" a="1"/>
  <c r="K2625" i="15" s="1"/>
  <c r="G2625" i="15"/>
  <c r="F2625" i="15" a="1"/>
  <c r="F2625" i="15" s="1"/>
  <c r="K2624" i="15" a="1"/>
  <c r="K2624" i="15" s="1"/>
  <c r="G2624" i="15"/>
  <c r="F2624" i="15" a="1"/>
  <c r="F2624" i="15" s="1"/>
  <c r="K2623" i="15" a="1"/>
  <c r="K2623" i="15" s="1"/>
  <c r="G2623" i="15"/>
  <c r="F2623" i="15" a="1"/>
  <c r="F2623" i="15" s="1"/>
  <c r="K2622" i="15" a="1"/>
  <c r="K2622" i="15" s="1"/>
  <c r="G2622" i="15"/>
  <c r="F2622" i="15" a="1"/>
  <c r="F2622" i="15" s="1"/>
  <c r="K2621" i="15" a="1"/>
  <c r="K2621" i="15" s="1"/>
  <c r="G2621" i="15"/>
  <c r="F2621" i="15" a="1"/>
  <c r="F2621" i="15" s="1"/>
  <c r="K2620" i="15" a="1"/>
  <c r="K2620" i="15" s="1"/>
  <c r="G2620" i="15"/>
  <c r="F2620" i="15" a="1"/>
  <c r="F2620" i="15" s="1"/>
  <c r="K2619" i="15" a="1"/>
  <c r="K2619" i="15" s="1"/>
  <c r="G2619" i="15"/>
  <c r="F2619" i="15" a="1"/>
  <c r="F2619" i="15" s="1"/>
  <c r="K2618" i="15" a="1"/>
  <c r="K2618" i="15" s="1"/>
  <c r="G2618" i="15"/>
  <c r="F2618" i="15" a="1"/>
  <c r="F2618" i="15" s="1"/>
  <c r="K2617" i="15" a="1"/>
  <c r="K2617" i="15" s="1"/>
  <c r="G2617" i="15"/>
  <c r="F2617" i="15" a="1"/>
  <c r="F2617" i="15" s="1"/>
  <c r="K2616" i="15" a="1"/>
  <c r="K2616" i="15" s="1"/>
  <c r="G2616" i="15"/>
  <c r="F2616" i="15" a="1"/>
  <c r="F2616" i="15" s="1"/>
  <c r="K2615" i="15" a="1"/>
  <c r="K2615" i="15" s="1"/>
  <c r="G2615" i="15"/>
  <c r="F2615" i="15" a="1"/>
  <c r="F2615" i="15" s="1"/>
  <c r="K2614" i="15" a="1"/>
  <c r="K2614" i="15" s="1"/>
  <c r="G2614" i="15"/>
  <c r="F2614" i="15" a="1"/>
  <c r="F2614" i="15" s="1"/>
  <c r="K2613" i="15" a="1"/>
  <c r="K2613" i="15" s="1"/>
  <c r="G2613" i="15"/>
  <c r="F2613" i="15" a="1"/>
  <c r="F2613" i="15" s="1"/>
  <c r="K2612" i="15" a="1"/>
  <c r="K2612" i="15" s="1"/>
  <c r="G2612" i="15"/>
  <c r="F2612" i="15" a="1"/>
  <c r="F2612" i="15" s="1"/>
  <c r="K2611" i="15" a="1"/>
  <c r="K2611" i="15" s="1"/>
  <c r="G2611" i="15"/>
  <c r="F2611" i="15" a="1"/>
  <c r="F2611" i="15" s="1"/>
  <c r="K2610" i="15" a="1"/>
  <c r="K2610" i="15" s="1"/>
  <c r="G2610" i="15"/>
  <c r="F2610" i="15" a="1"/>
  <c r="F2610" i="15" s="1"/>
  <c r="K2609" i="15" a="1"/>
  <c r="K2609" i="15" s="1"/>
  <c r="G2609" i="15"/>
  <c r="F2609" i="15" a="1"/>
  <c r="F2609" i="15" s="1"/>
  <c r="K2608" i="15" a="1"/>
  <c r="K2608" i="15" s="1"/>
  <c r="G2608" i="15"/>
  <c r="F2608" i="15" a="1"/>
  <c r="F2608" i="15" s="1"/>
  <c r="K2607" i="15" a="1"/>
  <c r="K2607" i="15" s="1"/>
  <c r="G2607" i="15"/>
  <c r="F2607" i="15" a="1"/>
  <c r="F2607" i="15" s="1"/>
  <c r="K2606" i="15" a="1"/>
  <c r="K2606" i="15" s="1"/>
  <c r="G2606" i="15"/>
  <c r="F2606" i="15" a="1"/>
  <c r="F2606" i="15" s="1"/>
  <c r="K2605" i="15" a="1"/>
  <c r="K2605" i="15" s="1"/>
  <c r="G2605" i="15"/>
  <c r="F2605" i="15" a="1"/>
  <c r="F2605" i="15" s="1"/>
  <c r="K2604" i="15" a="1"/>
  <c r="K2604" i="15" s="1"/>
  <c r="G2604" i="15"/>
  <c r="F2604" i="15" a="1"/>
  <c r="F2604" i="15" s="1"/>
  <c r="K2603" i="15" a="1"/>
  <c r="K2603" i="15" s="1"/>
  <c r="G2603" i="15"/>
  <c r="F2603" i="15" a="1"/>
  <c r="F2603" i="15" s="1"/>
  <c r="K2602" i="15" a="1"/>
  <c r="K2602" i="15" s="1"/>
  <c r="G2602" i="15"/>
  <c r="F2602" i="15" a="1"/>
  <c r="F2602" i="15" s="1"/>
  <c r="K2601" i="15" a="1"/>
  <c r="K2601" i="15" s="1"/>
  <c r="G2601" i="15"/>
  <c r="F2601" i="15" a="1"/>
  <c r="F2601" i="15" s="1"/>
  <c r="K2600" i="15" a="1"/>
  <c r="K2600" i="15" s="1"/>
  <c r="G2600" i="15"/>
  <c r="F2600" i="15" a="1"/>
  <c r="F2600" i="15" s="1"/>
  <c r="K2599" i="15" a="1"/>
  <c r="K2599" i="15" s="1"/>
  <c r="G2599" i="15"/>
  <c r="F2599" i="15" a="1"/>
  <c r="F2599" i="15" s="1"/>
  <c r="K2598" i="15" a="1"/>
  <c r="K2598" i="15" s="1"/>
  <c r="G2598" i="15"/>
  <c r="F2598" i="15" a="1"/>
  <c r="F2598" i="15" s="1"/>
  <c r="K2597" i="15" a="1"/>
  <c r="K2597" i="15" s="1"/>
  <c r="G2597" i="15"/>
  <c r="F2597" i="15" a="1"/>
  <c r="F2597" i="15" s="1"/>
  <c r="K2596" i="15" a="1"/>
  <c r="K2596" i="15" s="1"/>
  <c r="G2596" i="15"/>
  <c r="F2596" i="15" a="1"/>
  <c r="F2596" i="15" s="1"/>
  <c r="K2595" i="15" a="1"/>
  <c r="K2595" i="15" s="1"/>
  <c r="G2595" i="15"/>
  <c r="F2595" i="15" a="1"/>
  <c r="F2595" i="15" s="1"/>
  <c r="K2594" i="15" a="1"/>
  <c r="K2594" i="15" s="1"/>
  <c r="G2594" i="15"/>
  <c r="F2594" i="15" a="1"/>
  <c r="F2594" i="15" s="1"/>
  <c r="K2593" i="15" a="1"/>
  <c r="K2593" i="15" s="1"/>
  <c r="G2593" i="15"/>
  <c r="F2593" i="15" a="1"/>
  <c r="F2593" i="15" s="1"/>
  <c r="K2592" i="15" a="1"/>
  <c r="K2592" i="15" s="1"/>
  <c r="G2592" i="15"/>
  <c r="F2592" i="15" a="1"/>
  <c r="F2592" i="15" s="1"/>
  <c r="K2591" i="15" a="1"/>
  <c r="K2591" i="15" s="1"/>
  <c r="G2591" i="15"/>
  <c r="F2591" i="15" a="1"/>
  <c r="F2591" i="15" s="1"/>
  <c r="K2590" i="15" a="1"/>
  <c r="K2590" i="15" s="1"/>
  <c r="G2590" i="15"/>
  <c r="F2590" i="15" a="1"/>
  <c r="F2590" i="15" s="1"/>
  <c r="K2589" i="15" a="1"/>
  <c r="K2589" i="15" s="1"/>
  <c r="G2589" i="15"/>
  <c r="F2589" i="15" a="1"/>
  <c r="F2589" i="15" s="1"/>
  <c r="K2588" i="15" a="1"/>
  <c r="K2588" i="15" s="1"/>
  <c r="G2588" i="15"/>
  <c r="F2588" i="15" a="1"/>
  <c r="F2588" i="15" s="1"/>
  <c r="K2587" i="15" a="1"/>
  <c r="K2587" i="15" s="1"/>
  <c r="G2587" i="15"/>
  <c r="F2587" i="15" a="1"/>
  <c r="F2587" i="15" s="1"/>
  <c r="K2586" i="15" a="1"/>
  <c r="K2586" i="15" s="1"/>
  <c r="G2586" i="15"/>
  <c r="F2586" i="15" a="1"/>
  <c r="F2586" i="15" s="1"/>
  <c r="K2585" i="15" a="1"/>
  <c r="K2585" i="15" s="1"/>
  <c r="G2585" i="15"/>
  <c r="F2585" i="15" a="1"/>
  <c r="F2585" i="15" s="1"/>
  <c r="K2584" i="15" a="1"/>
  <c r="K2584" i="15" s="1"/>
  <c r="G2584" i="15"/>
  <c r="F2584" i="15" a="1"/>
  <c r="F2584" i="15" s="1"/>
  <c r="K2583" i="15" a="1"/>
  <c r="K2583" i="15" s="1"/>
  <c r="G2583" i="15"/>
  <c r="F2583" i="15" a="1"/>
  <c r="F2583" i="15" s="1"/>
  <c r="K2582" i="15" a="1"/>
  <c r="K2582" i="15" s="1"/>
  <c r="G2582" i="15"/>
  <c r="F2582" i="15" a="1"/>
  <c r="F2582" i="15" s="1"/>
  <c r="K2581" i="15" a="1"/>
  <c r="K2581" i="15" s="1"/>
  <c r="G2581" i="15"/>
  <c r="F2581" i="15" a="1"/>
  <c r="F2581" i="15" s="1"/>
  <c r="K2580" i="15" a="1"/>
  <c r="K2580" i="15" s="1"/>
  <c r="G2580" i="15"/>
  <c r="F2580" i="15" a="1"/>
  <c r="F2580" i="15" s="1"/>
  <c r="K2579" i="15" a="1"/>
  <c r="K2579" i="15" s="1"/>
  <c r="G2579" i="15"/>
  <c r="F2579" i="15" a="1"/>
  <c r="F2579" i="15" s="1"/>
  <c r="K2578" i="15" a="1"/>
  <c r="K2578" i="15" s="1"/>
  <c r="G2578" i="15"/>
  <c r="F2578" i="15" a="1"/>
  <c r="F2578" i="15" s="1"/>
  <c r="K2577" i="15" a="1"/>
  <c r="K2577" i="15" s="1"/>
  <c r="G2577" i="15"/>
  <c r="F2577" i="15" a="1"/>
  <c r="F2577" i="15" s="1"/>
  <c r="K2576" i="15" a="1"/>
  <c r="K2576" i="15" s="1"/>
  <c r="G2576" i="15"/>
  <c r="F2576" i="15" a="1"/>
  <c r="F2576" i="15" s="1"/>
  <c r="K2575" i="15" a="1"/>
  <c r="K2575" i="15" s="1"/>
  <c r="G2575" i="15"/>
  <c r="F2575" i="15" a="1"/>
  <c r="F2575" i="15" s="1"/>
  <c r="K2574" i="15" a="1"/>
  <c r="K2574" i="15" s="1"/>
  <c r="G2574" i="15"/>
  <c r="F2574" i="15" a="1"/>
  <c r="F2574" i="15" s="1"/>
  <c r="K2573" i="15" a="1"/>
  <c r="K2573" i="15" s="1"/>
  <c r="G2573" i="15"/>
  <c r="F2573" i="15" a="1"/>
  <c r="F2573" i="15" s="1"/>
  <c r="K2572" i="15" a="1"/>
  <c r="K2572" i="15" s="1"/>
  <c r="G2572" i="15"/>
  <c r="F2572" i="15" a="1"/>
  <c r="F2572" i="15" s="1"/>
  <c r="K2571" i="15" a="1"/>
  <c r="K2571" i="15" s="1"/>
  <c r="G2571" i="15"/>
  <c r="F2571" i="15" a="1"/>
  <c r="F2571" i="15" s="1"/>
  <c r="K2570" i="15" a="1"/>
  <c r="K2570" i="15" s="1"/>
  <c r="G2570" i="15"/>
  <c r="F2570" i="15" a="1"/>
  <c r="F2570" i="15" s="1"/>
  <c r="K2569" i="15" a="1"/>
  <c r="K2569" i="15" s="1"/>
  <c r="G2569" i="15"/>
  <c r="F2569" i="15" a="1"/>
  <c r="F2569" i="15" s="1"/>
  <c r="K2568" i="15" a="1"/>
  <c r="K2568" i="15" s="1"/>
  <c r="G2568" i="15"/>
  <c r="F2568" i="15" a="1"/>
  <c r="F2568" i="15" s="1"/>
  <c r="K2567" i="15" a="1"/>
  <c r="K2567" i="15" s="1"/>
  <c r="G2567" i="15"/>
  <c r="F2567" i="15" a="1"/>
  <c r="F2567" i="15" s="1"/>
  <c r="K2566" i="15" a="1"/>
  <c r="K2566" i="15" s="1"/>
  <c r="G2566" i="15"/>
  <c r="F2566" i="15" a="1"/>
  <c r="F2566" i="15" s="1"/>
  <c r="K2565" i="15" a="1"/>
  <c r="K2565" i="15" s="1"/>
  <c r="G2565" i="15"/>
  <c r="F2565" i="15" a="1"/>
  <c r="F2565" i="15" s="1"/>
  <c r="K2564" i="15" a="1"/>
  <c r="K2564" i="15" s="1"/>
  <c r="G2564" i="15"/>
  <c r="F2564" i="15" a="1"/>
  <c r="F2564" i="15" s="1"/>
  <c r="K2563" i="15" a="1"/>
  <c r="K2563" i="15" s="1"/>
  <c r="G2563" i="15"/>
  <c r="F2563" i="15" a="1"/>
  <c r="F2563" i="15" s="1"/>
  <c r="K2562" i="15" a="1"/>
  <c r="K2562" i="15" s="1"/>
  <c r="G2562" i="15"/>
  <c r="F2562" i="15" a="1"/>
  <c r="F2562" i="15" s="1"/>
  <c r="K2561" i="15" a="1"/>
  <c r="K2561" i="15" s="1"/>
  <c r="G2561" i="15"/>
  <c r="F2561" i="15" a="1"/>
  <c r="F2561" i="15" s="1"/>
  <c r="K2560" i="15" a="1"/>
  <c r="K2560" i="15" s="1"/>
  <c r="G2560" i="15"/>
  <c r="F2560" i="15" a="1"/>
  <c r="F2560" i="15" s="1"/>
  <c r="K2559" i="15" a="1"/>
  <c r="K2559" i="15" s="1"/>
  <c r="G2559" i="15"/>
  <c r="F2559" i="15" a="1"/>
  <c r="F2559" i="15" s="1"/>
  <c r="K2558" i="15" a="1"/>
  <c r="K2558" i="15" s="1"/>
  <c r="G2558" i="15"/>
  <c r="F2558" i="15" a="1"/>
  <c r="F2558" i="15" s="1"/>
  <c r="K2557" i="15" a="1"/>
  <c r="K2557" i="15" s="1"/>
  <c r="G2557" i="15"/>
  <c r="F2557" i="15" a="1"/>
  <c r="F2557" i="15" s="1"/>
  <c r="K2556" i="15" a="1"/>
  <c r="K2556" i="15" s="1"/>
  <c r="G2556" i="15"/>
  <c r="F2556" i="15" a="1"/>
  <c r="F2556" i="15" s="1"/>
  <c r="K2555" i="15" a="1"/>
  <c r="K2555" i="15" s="1"/>
  <c r="G2555" i="15"/>
  <c r="F2555" i="15" a="1"/>
  <c r="F2555" i="15" s="1"/>
  <c r="K2554" i="15" a="1"/>
  <c r="K2554" i="15" s="1"/>
  <c r="G2554" i="15"/>
  <c r="F2554" i="15" a="1"/>
  <c r="F2554" i="15" s="1"/>
  <c r="K2553" i="15" a="1"/>
  <c r="K2553" i="15" s="1"/>
  <c r="G2553" i="15"/>
  <c r="F2553" i="15" a="1"/>
  <c r="F2553" i="15" s="1"/>
  <c r="K2552" i="15" a="1"/>
  <c r="K2552" i="15" s="1"/>
  <c r="G2552" i="15"/>
  <c r="F2552" i="15" a="1"/>
  <c r="F2552" i="15" s="1"/>
  <c r="K2551" i="15" a="1"/>
  <c r="K2551" i="15" s="1"/>
  <c r="G2551" i="15"/>
  <c r="F2551" i="15" a="1"/>
  <c r="F2551" i="15" s="1"/>
  <c r="K2550" i="15" a="1"/>
  <c r="K2550" i="15" s="1"/>
  <c r="G2550" i="15"/>
  <c r="F2550" i="15" a="1"/>
  <c r="F2550" i="15" s="1"/>
  <c r="K2549" i="15" a="1"/>
  <c r="K2549" i="15" s="1"/>
  <c r="G2549" i="15"/>
  <c r="F2549" i="15" a="1"/>
  <c r="F2549" i="15" s="1"/>
  <c r="K2548" i="15" a="1"/>
  <c r="K2548" i="15" s="1"/>
  <c r="G2548" i="15"/>
  <c r="F2548" i="15" a="1"/>
  <c r="F2548" i="15" s="1"/>
  <c r="K2547" i="15" a="1"/>
  <c r="K2547" i="15" s="1"/>
  <c r="G2547" i="15"/>
  <c r="F2547" i="15" a="1"/>
  <c r="F2547" i="15" s="1"/>
  <c r="K2546" i="15" a="1"/>
  <c r="K2546" i="15" s="1"/>
  <c r="G2546" i="15"/>
  <c r="F2546" i="15" a="1"/>
  <c r="F2546" i="15" s="1"/>
  <c r="K2545" i="15" a="1"/>
  <c r="K2545" i="15" s="1"/>
  <c r="G2545" i="15"/>
  <c r="F2545" i="15" a="1"/>
  <c r="F2545" i="15" s="1"/>
  <c r="K2544" i="15" a="1"/>
  <c r="K2544" i="15" s="1"/>
  <c r="G2544" i="15"/>
  <c r="F2544" i="15" a="1"/>
  <c r="F2544" i="15" s="1"/>
  <c r="K2543" i="15" a="1"/>
  <c r="K2543" i="15" s="1"/>
  <c r="G2543" i="15"/>
  <c r="F2543" i="15" a="1"/>
  <c r="F2543" i="15" s="1"/>
  <c r="K2542" i="15" a="1"/>
  <c r="K2542" i="15" s="1"/>
  <c r="G2542" i="15"/>
  <c r="F2542" i="15" a="1"/>
  <c r="F2542" i="15" s="1"/>
  <c r="K2541" i="15" a="1"/>
  <c r="K2541" i="15" s="1"/>
  <c r="G2541" i="15"/>
  <c r="F2541" i="15" a="1"/>
  <c r="F2541" i="15" s="1"/>
  <c r="K2540" i="15" a="1"/>
  <c r="K2540" i="15" s="1"/>
  <c r="G2540" i="15"/>
  <c r="F2540" i="15" a="1"/>
  <c r="F2540" i="15" s="1"/>
  <c r="K2539" i="15" a="1"/>
  <c r="K2539" i="15" s="1"/>
  <c r="G2539" i="15"/>
  <c r="F2539" i="15" a="1"/>
  <c r="F2539" i="15" s="1"/>
  <c r="K2538" i="15" a="1"/>
  <c r="K2538" i="15" s="1"/>
  <c r="G2538" i="15"/>
  <c r="F2538" i="15" a="1"/>
  <c r="F2538" i="15" s="1"/>
  <c r="K2537" i="15" a="1"/>
  <c r="K2537" i="15" s="1"/>
  <c r="G2537" i="15"/>
  <c r="F2537" i="15" a="1"/>
  <c r="F2537" i="15" s="1"/>
  <c r="K2536" i="15" a="1"/>
  <c r="K2536" i="15" s="1"/>
  <c r="G2536" i="15"/>
  <c r="F2536" i="15" a="1"/>
  <c r="F2536" i="15" s="1"/>
  <c r="K2535" i="15" a="1"/>
  <c r="K2535" i="15" s="1"/>
  <c r="G2535" i="15"/>
  <c r="F2535" i="15" a="1"/>
  <c r="F2535" i="15" s="1"/>
  <c r="K2534" i="15" a="1"/>
  <c r="K2534" i="15" s="1"/>
  <c r="G2534" i="15"/>
  <c r="F2534" i="15" a="1"/>
  <c r="F2534" i="15" s="1"/>
  <c r="K2533" i="15" a="1"/>
  <c r="K2533" i="15" s="1"/>
  <c r="G2533" i="15"/>
  <c r="F2533" i="15" a="1"/>
  <c r="F2533" i="15" s="1"/>
  <c r="K2532" i="15" a="1"/>
  <c r="K2532" i="15" s="1"/>
  <c r="G2532" i="15"/>
  <c r="F2532" i="15" a="1"/>
  <c r="F2532" i="15" s="1"/>
  <c r="K2531" i="15" a="1"/>
  <c r="K2531" i="15" s="1"/>
  <c r="G2531" i="15"/>
  <c r="F2531" i="15" a="1"/>
  <c r="F2531" i="15" s="1"/>
  <c r="K2530" i="15" a="1"/>
  <c r="K2530" i="15" s="1"/>
  <c r="G2530" i="15"/>
  <c r="F2530" i="15" a="1"/>
  <c r="F2530" i="15" s="1"/>
  <c r="K2529" i="15" a="1"/>
  <c r="K2529" i="15" s="1"/>
  <c r="G2529" i="15"/>
  <c r="F2529" i="15" a="1"/>
  <c r="F2529" i="15" s="1"/>
  <c r="K2528" i="15" a="1"/>
  <c r="K2528" i="15" s="1"/>
  <c r="G2528" i="15"/>
  <c r="F2528" i="15" a="1"/>
  <c r="F2528" i="15" s="1"/>
  <c r="K2527" i="15" a="1"/>
  <c r="K2527" i="15" s="1"/>
  <c r="G2527" i="15"/>
  <c r="F2527" i="15" a="1"/>
  <c r="F2527" i="15" s="1"/>
  <c r="K2526" i="15" a="1"/>
  <c r="K2526" i="15" s="1"/>
  <c r="G2526" i="15"/>
  <c r="F2526" i="15" a="1"/>
  <c r="F2526" i="15" s="1"/>
  <c r="K2525" i="15" a="1"/>
  <c r="K2525" i="15" s="1"/>
  <c r="G2525" i="15"/>
  <c r="F2525" i="15" a="1"/>
  <c r="F2525" i="15" s="1"/>
  <c r="K2524" i="15" a="1"/>
  <c r="K2524" i="15" s="1"/>
  <c r="G2524" i="15"/>
  <c r="F2524" i="15" a="1"/>
  <c r="F2524" i="15" s="1"/>
  <c r="K2523" i="15" a="1"/>
  <c r="K2523" i="15" s="1"/>
  <c r="G2523" i="15"/>
  <c r="F2523" i="15" a="1"/>
  <c r="F2523" i="15" s="1"/>
  <c r="K2522" i="15" a="1"/>
  <c r="K2522" i="15" s="1"/>
  <c r="G2522" i="15"/>
  <c r="F2522" i="15" a="1"/>
  <c r="F2522" i="15" s="1"/>
  <c r="K2521" i="15" a="1"/>
  <c r="K2521" i="15" s="1"/>
  <c r="G2521" i="15"/>
  <c r="F2521" i="15" a="1"/>
  <c r="F2521" i="15" s="1"/>
  <c r="K2520" i="15" a="1"/>
  <c r="K2520" i="15" s="1"/>
  <c r="G2520" i="15"/>
  <c r="F2520" i="15" a="1"/>
  <c r="F2520" i="15" s="1"/>
  <c r="K2519" i="15" a="1"/>
  <c r="K2519" i="15" s="1"/>
  <c r="G2519" i="15"/>
  <c r="F2519" i="15" a="1"/>
  <c r="F2519" i="15" s="1"/>
  <c r="K2518" i="15" a="1"/>
  <c r="K2518" i="15" s="1"/>
  <c r="G2518" i="15"/>
  <c r="F2518" i="15" a="1"/>
  <c r="F2518" i="15" s="1"/>
  <c r="K2517" i="15" a="1"/>
  <c r="K2517" i="15" s="1"/>
  <c r="G2517" i="15"/>
  <c r="F2517" i="15" a="1"/>
  <c r="F2517" i="15" s="1"/>
  <c r="K2516" i="15" a="1"/>
  <c r="K2516" i="15" s="1"/>
  <c r="G2516" i="15"/>
  <c r="F2516" i="15" a="1"/>
  <c r="F2516" i="15" s="1"/>
  <c r="K2515" i="15" a="1"/>
  <c r="K2515" i="15" s="1"/>
  <c r="G2515" i="15"/>
  <c r="F2515" i="15" a="1"/>
  <c r="F2515" i="15" s="1"/>
  <c r="K2514" i="15" a="1"/>
  <c r="K2514" i="15" s="1"/>
  <c r="G2514" i="15"/>
  <c r="F2514" i="15" a="1"/>
  <c r="F2514" i="15" s="1"/>
  <c r="K2513" i="15" a="1"/>
  <c r="K2513" i="15" s="1"/>
  <c r="G2513" i="15"/>
  <c r="F2513" i="15" a="1"/>
  <c r="F2513" i="15" s="1"/>
  <c r="K2512" i="15" a="1"/>
  <c r="K2512" i="15" s="1"/>
  <c r="G2512" i="15"/>
  <c r="F2512" i="15" a="1"/>
  <c r="F2512" i="15" s="1"/>
  <c r="K2511" i="15" a="1"/>
  <c r="K2511" i="15" s="1"/>
  <c r="G2511" i="15"/>
  <c r="F2511" i="15" a="1"/>
  <c r="F2511" i="15" s="1"/>
  <c r="K2510" i="15" a="1"/>
  <c r="K2510" i="15" s="1"/>
  <c r="G2510" i="15"/>
  <c r="F2510" i="15" a="1"/>
  <c r="F2510" i="15" s="1"/>
  <c r="K2509" i="15" a="1"/>
  <c r="K2509" i="15" s="1"/>
  <c r="G2509" i="15"/>
  <c r="F2509" i="15" a="1"/>
  <c r="F2509" i="15" s="1"/>
  <c r="K2508" i="15" a="1"/>
  <c r="K2508" i="15" s="1"/>
  <c r="G2508" i="15"/>
  <c r="F2508" i="15" a="1"/>
  <c r="F2508" i="15" s="1"/>
  <c r="K2507" i="15" a="1"/>
  <c r="K2507" i="15" s="1"/>
  <c r="G2507" i="15"/>
  <c r="F2507" i="15" a="1"/>
  <c r="F2507" i="15" s="1"/>
  <c r="K2506" i="15" a="1"/>
  <c r="K2506" i="15" s="1"/>
  <c r="G2506" i="15"/>
  <c r="F2506" i="15" a="1"/>
  <c r="F2506" i="15" s="1"/>
  <c r="K2505" i="15" a="1"/>
  <c r="K2505" i="15" s="1"/>
  <c r="G2505" i="15"/>
  <c r="F2505" i="15" a="1"/>
  <c r="F2505" i="15" s="1"/>
  <c r="K2504" i="15" a="1"/>
  <c r="K2504" i="15" s="1"/>
  <c r="G2504" i="15"/>
  <c r="F2504" i="15" a="1"/>
  <c r="F2504" i="15" s="1"/>
  <c r="K2503" i="15" a="1"/>
  <c r="K2503" i="15" s="1"/>
  <c r="G2503" i="15"/>
  <c r="F2503" i="15" a="1"/>
  <c r="F2503" i="15" s="1"/>
  <c r="K2502" i="15" a="1"/>
  <c r="K2502" i="15" s="1"/>
  <c r="G2502" i="15"/>
  <c r="F2502" i="15" a="1"/>
  <c r="F2502" i="15" s="1"/>
  <c r="K2501" i="15" a="1"/>
  <c r="K2501" i="15" s="1"/>
  <c r="G2501" i="15"/>
  <c r="F2501" i="15" a="1"/>
  <c r="F2501" i="15" s="1"/>
  <c r="K2500" i="15" a="1"/>
  <c r="K2500" i="15" s="1"/>
  <c r="G2500" i="15"/>
  <c r="F2500" i="15" a="1"/>
  <c r="F2500" i="15" s="1"/>
  <c r="K2499" i="15" a="1"/>
  <c r="K2499" i="15" s="1"/>
  <c r="G2499" i="15"/>
  <c r="F2499" i="15" a="1"/>
  <c r="F2499" i="15" s="1"/>
  <c r="K2498" i="15" a="1"/>
  <c r="K2498" i="15" s="1"/>
  <c r="G2498" i="15"/>
  <c r="F2498" i="15" a="1"/>
  <c r="F2498" i="15" s="1"/>
  <c r="K2497" i="15" a="1"/>
  <c r="K2497" i="15" s="1"/>
  <c r="G2497" i="15"/>
  <c r="F2497" i="15" a="1"/>
  <c r="F2497" i="15" s="1"/>
  <c r="K2496" i="15" a="1"/>
  <c r="K2496" i="15" s="1"/>
  <c r="G2496" i="15"/>
  <c r="F2496" i="15" a="1"/>
  <c r="F2496" i="15" s="1"/>
  <c r="K2495" i="15" a="1"/>
  <c r="K2495" i="15" s="1"/>
  <c r="G2495" i="15"/>
  <c r="F2495" i="15" a="1"/>
  <c r="F2495" i="15" s="1"/>
  <c r="K2494" i="15" a="1"/>
  <c r="K2494" i="15" s="1"/>
  <c r="G2494" i="15"/>
  <c r="F2494" i="15" a="1"/>
  <c r="F2494" i="15" s="1"/>
  <c r="K2493" i="15" a="1"/>
  <c r="K2493" i="15" s="1"/>
  <c r="G2493" i="15"/>
  <c r="F2493" i="15" a="1"/>
  <c r="F2493" i="15" s="1"/>
  <c r="K2492" i="15" a="1"/>
  <c r="K2492" i="15" s="1"/>
  <c r="G2492" i="15"/>
  <c r="F2492" i="15" a="1"/>
  <c r="F2492" i="15" s="1"/>
  <c r="K2491" i="15" a="1"/>
  <c r="K2491" i="15" s="1"/>
  <c r="G2491" i="15"/>
  <c r="F2491" i="15" a="1"/>
  <c r="F2491" i="15" s="1"/>
  <c r="K2490" i="15" a="1"/>
  <c r="K2490" i="15" s="1"/>
  <c r="G2490" i="15"/>
  <c r="F2490" i="15" a="1"/>
  <c r="F2490" i="15" s="1"/>
  <c r="K2489" i="15" a="1"/>
  <c r="K2489" i="15" s="1"/>
  <c r="G2489" i="15"/>
  <c r="F2489" i="15" a="1"/>
  <c r="F2489" i="15" s="1"/>
  <c r="K2488" i="15" a="1"/>
  <c r="K2488" i="15" s="1"/>
  <c r="G2488" i="15"/>
  <c r="F2488" i="15" a="1"/>
  <c r="F2488" i="15" s="1"/>
  <c r="K2487" i="15" a="1"/>
  <c r="K2487" i="15" s="1"/>
  <c r="G2487" i="15"/>
  <c r="F2487" i="15" a="1"/>
  <c r="F2487" i="15" s="1"/>
  <c r="K2486" i="15" a="1"/>
  <c r="K2486" i="15" s="1"/>
  <c r="G2486" i="15"/>
  <c r="F2486" i="15" a="1"/>
  <c r="F2486" i="15" s="1"/>
  <c r="K2485" i="15" a="1"/>
  <c r="K2485" i="15" s="1"/>
  <c r="G2485" i="15"/>
  <c r="F2485" i="15" a="1"/>
  <c r="F2485" i="15" s="1"/>
  <c r="K2484" i="15" a="1"/>
  <c r="K2484" i="15" s="1"/>
  <c r="G2484" i="15"/>
  <c r="F2484" i="15" a="1"/>
  <c r="F2484" i="15" s="1"/>
  <c r="K2483" i="15" a="1"/>
  <c r="K2483" i="15" s="1"/>
  <c r="G2483" i="15"/>
  <c r="F2483" i="15" a="1"/>
  <c r="F2483" i="15" s="1"/>
  <c r="K2482" i="15" a="1"/>
  <c r="K2482" i="15" s="1"/>
  <c r="G2482" i="15"/>
  <c r="F2482" i="15" a="1"/>
  <c r="F2482" i="15" s="1"/>
  <c r="K2481" i="15" a="1"/>
  <c r="K2481" i="15" s="1"/>
  <c r="G2481" i="15"/>
  <c r="F2481" i="15" a="1"/>
  <c r="F2481" i="15" s="1"/>
  <c r="K2480" i="15" a="1"/>
  <c r="K2480" i="15" s="1"/>
  <c r="G2480" i="15"/>
  <c r="F2480" i="15" a="1"/>
  <c r="F2480" i="15" s="1"/>
  <c r="K2479" i="15" a="1"/>
  <c r="K2479" i="15" s="1"/>
  <c r="G2479" i="15"/>
  <c r="F2479" i="15" a="1"/>
  <c r="F2479" i="15" s="1"/>
  <c r="K2478" i="15" a="1"/>
  <c r="K2478" i="15" s="1"/>
  <c r="G2478" i="15"/>
  <c r="F2478" i="15" a="1"/>
  <c r="F2478" i="15" s="1"/>
  <c r="K2477" i="15" a="1"/>
  <c r="K2477" i="15" s="1"/>
  <c r="G2477" i="15"/>
  <c r="F2477" i="15" a="1"/>
  <c r="F2477" i="15" s="1"/>
  <c r="K2476" i="15" a="1"/>
  <c r="K2476" i="15" s="1"/>
  <c r="G2476" i="15"/>
  <c r="F2476" i="15" a="1"/>
  <c r="F2476" i="15" s="1"/>
  <c r="K2475" i="15" a="1"/>
  <c r="K2475" i="15" s="1"/>
  <c r="G2475" i="15"/>
  <c r="F2475" i="15" a="1"/>
  <c r="F2475" i="15" s="1"/>
  <c r="K2474" i="15" a="1"/>
  <c r="K2474" i="15" s="1"/>
  <c r="G2474" i="15"/>
  <c r="F2474" i="15" a="1"/>
  <c r="F2474" i="15" s="1"/>
  <c r="K2473" i="15" a="1"/>
  <c r="K2473" i="15" s="1"/>
  <c r="G2473" i="15"/>
  <c r="F2473" i="15" a="1"/>
  <c r="F2473" i="15" s="1"/>
  <c r="K2472" i="15" a="1"/>
  <c r="K2472" i="15" s="1"/>
  <c r="G2472" i="15"/>
  <c r="F2472" i="15" a="1"/>
  <c r="F2472" i="15" s="1"/>
  <c r="K2471" i="15" a="1"/>
  <c r="K2471" i="15" s="1"/>
  <c r="G2471" i="15"/>
  <c r="F2471" i="15" a="1"/>
  <c r="F2471" i="15" s="1"/>
  <c r="K2470" i="15" a="1"/>
  <c r="K2470" i="15" s="1"/>
  <c r="G2470" i="15"/>
  <c r="F2470" i="15" a="1"/>
  <c r="F2470" i="15" s="1"/>
  <c r="K2469" i="15" a="1"/>
  <c r="K2469" i="15" s="1"/>
  <c r="G2469" i="15"/>
  <c r="F2469" i="15" a="1"/>
  <c r="F2469" i="15" s="1"/>
  <c r="K2468" i="15" a="1"/>
  <c r="K2468" i="15" s="1"/>
  <c r="G2468" i="15"/>
  <c r="F2468" i="15" a="1"/>
  <c r="F2468" i="15" s="1"/>
  <c r="K2467" i="15" a="1"/>
  <c r="K2467" i="15" s="1"/>
  <c r="G2467" i="15"/>
  <c r="F2467" i="15" a="1"/>
  <c r="F2467" i="15" s="1"/>
  <c r="K2466" i="15" a="1"/>
  <c r="K2466" i="15" s="1"/>
  <c r="G2466" i="15"/>
  <c r="F2466" i="15" a="1"/>
  <c r="F2466" i="15" s="1"/>
  <c r="K2465" i="15" a="1"/>
  <c r="K2465" i="15" s="1"/>
  <c r="G2465" i="15"/>
  <c r="F2465" i="15" a="1"/>
  <c r="F2465" i="15" s="1"/>
  <c r="K2464" i="15" a="1"/>
  <c r="K2464" i="15" s="1"/>
  <c r="G2464" i="15"/>
  <c r="F2464" i="15" a="1"/>
  <c r="F2464" i="15" s="1"/>
  <c r="K2463" i="15" a="1"/>
  <c r="K2463" i="15" s="1"/>
  <c r="G2463" i="15"/>
  <c r="F2463" i="15" a="1"/>
  <c r="F2463" i="15" s="1"/>
  <c r="K2462" i="15" a="1"/>
  <c r="K2462" i="15" s="1"/>
  <c r="G2462" i="15"/>
  <c r="F2462" i="15" a="1"/>
  <c r="F2462" i="15" s="1"/>
  <c r="K2461" i="15" a="1"/>
  <c r="K2461" i="15" s="1"/>
  <c r="G2461" i="15"/>
  <c r="F2461" i="15" a="1"/>
  <c r="F2461" i="15" s="1"/>
  <c r="K2460" i="15" a="1"/>
  <c r="K2460" i="15" s="1"/>
  <c r="G2460" i="15"/>
  <c r="F2460" i="15" a="1"/>
  <c r="F2460" i="15" s="1"/>
  <c r="K2459" i="15" a="1"/>
  <c r="K2459" i="15" s="1"/>
  <c r="G2459" i="15"/>
  <c r="F2459" i="15" a="1"/>
  <c r="F2459" i="15" s="1"/>
  <c r="K2458" i="15" a="1"/>
  <c r="K2458" i="15" s="1"/>
  <c r="G2458" i="15"/>
  <c r="F2458" i="15" a="1"/>
  <c r="F2458" i="15" s="1"/>
  <c r="K2457" i="15" a="1"/>
  <c r="K2457" i="15" s="1"/>
  <c r="G2457" i="15"/>
  <c r="F2457" i="15" a="1"/>
  <c r="F2457" i="15" s="1"/>
  <c r="K2456" i="15" a="1"/>
  <c r="K2456" i="15" s="1"/>
  <c r="G2456" i="15"/>
  <c r="F2456" i="15" a="1"/>
  <c r="F2456" i="15" s="1"/>
  <c r="K2455" i="15" a="1"/>
  <c r="K2455" i="15" s="1"/>
  <c r="G2455" i="15"/>
  <c r="F2455" i="15" a="1"/>
  <c r="F2455" i="15" s="1"/>
  <c r="K2454" i="15" a="1"/>
  <c r="K2454" i="15" s="1"/>
  <c r="G2454" i="15"/>
  <c r="F2454" i="15" a="1"/>
  <c r="F2454" i="15" s="1"/>
  <c r="K2453" i="15" a="1"/>
  <c r="K2453" i="15" s="1"/>
  <c r="G2453" i="15"/>
  <c r="F2453" i="15" a="1"/>
  <c r="F2453" i="15" s="1"/>
  <c r="K2452" i="15" a="1"/>
  <c r="K2452" i="15" s="1"/>
  <c r="G2452" i="15"/>
  <c r="F2452" i="15" a="1"/>
  <c r="F2452" i="15" s="1"/>
  <c r="K2451" i="15" a="1"/>
  <c r="K2451" i="15" s="1"/>
  <c r="G2451" i="15"/>
  <c r="F2451" i="15" a="1"/>
  <c r="F2451" i="15" s="1"/>
  <c r="K2450" i="15" a="1"/>
  <c r="K2450" i="15" s="1"/>
  <c r="G2450" i="15"/>
  <c r="F2450" i="15" a="1"/>
  <c r="F2450" i="15" s="1"/>
  <c r="K2449" i="15" a="1"/>
  <c r="K2449" i="15" s="1"/>
  <c r="G2449" i="15"/>
  <c r="F2449" i="15" a="1"/>
  <c r="F2449" i="15" s="1"/>
  <c r="K2448" i="15" a="1"/>
  <c r="K2448" i="15" s="1"/>
  <c r="G2448" i="15"/>
  <c r="F2448" i="15" a="1"/>
  <c r="F2448" i="15" s="1"/>
  <c r="K2447" i="15" a="1"/>
  <c r="K2447" i="15" s="1"/>
  <c r="G2447" i="15"/>
  <c r="F2447" i="15" a="1"/>
  <c r="F2447" i="15" s="1"/>
  <c r="K2446" i="15" a="1"/>
  <c r="K2446" i="15" s="1"/>
  <c r="G2446" i="15"/>
  <c r="F2446" i="15" a="1"/>
  <c r="F2446" i="15" s="1"/>
  <c r="K2445" i="15" a="1"/>
  <c r="K2445" i="15" s="1"/>
  <c r="G2445" i="15"/>
  <c r="F2445" i="15" a="1"/>
  <c r="F2445" i="15" s="1"/>
  <c r="K2444" i="15" a="1"/>
  <c r="K2444" i="15" s="1"/>
  <c r="G2444" i="15"/>
  <c r="F2444" i="15" a="1"/>
  <c r="F2444" i="15" s="1"/>
  <c r="K2443" i="15" a="1"/>
  <c r="K2443" i="15" s="1"/>
  <c r="G2443" i="15"/>
  <c r="F2443" i="15" a="1"/>
  <c r="F2443" i="15" s="1"/>
  <c r="K2442" i="15" a="1"/>
  <c r="K2442" i="15" s="1"/>
  <c r="G2442" i="15"/>
  <c r="F2442" i="15" a="1"/>
  <c r="F2442" i="15" s="1"/>
  <c r="K2441" i="15" a="1"/>
  <c r="K2441" i="15" s="1"/>
  <c r="G2441" i="15"/>
  <c r="F2441" i="15" a="1"/>
  <c r="F2441" i="15" s="1"/>
  <c r="K2440" i="15" a="1"/>
  <c r="K2440" i="15" s="1"/>
  <c r="G2440" i="15"/>
  <c r="F2440" i="15" a="1"/>
  <c r="F2440" i="15" s="1"/>
  <c r="K2439" i="15" a="1"/>
  <c r="K2439" i="15" s="1"/>
  <c r="G2439" i="15"/>
  <c r="F2439" i="15" a="1"/>
  <c r="F2439" i="15" s="1"/>
  <c r="K2438" i="15" a="1"/>
  <c r="K2438" i="15" s="1"/>
  <c r="G2438" i="15"/>
  <c r="F2438" i="15" a="1"/>
  <c r="F2438" i="15" s="1"/>
  <c r="K2437" i="15" a="1"/>
  <c r="K2437" i="15" s="1"/>
  <c r="G2437" i="15"/>
  <c r="F2437" i="15" a="1"/>
  <c r="F2437" i="15" s="1"/>
  <c r="K2436" i="15" a="1"/>
  <c r="K2436" i="15" s="1"/>
  <c r="G2436" i="15"/>
  <c r="F2436" i="15" a="1"/>
  <c r="F2436" i="15" s="1"/>
  <c r="K2435" i="15" a="1"/>
  <c r="K2435" i="15" s="1"/>
  <c r="G2435" i="15"/>
  <c r="F2435" i="15" a="1"/>
  <c r="F2435" i="15" s="1"/>
  <c r="K2434" i="15" a="1"/>
  <c r="K2434" i="15" s="1"/>
  <c r="G2434" i="15"/>
  <c r="F2434" i="15" a="1"/>
  <c r="F2434" i="15" s="1"/>
  <c r="K2433" i="15" a="1"/>
  <c r="K2433" i="15" s="1"/>
  <c r="G2433" i="15"/>
  <c r="F2433" i="15" a="1"/>
  <c r="F2433" i="15" s="1"/>
  <c r="K2432" i="15" a="1"/>
  <c r="K2432" i="15" s="1"/>
  <c r="G2432" i="15"/>
  <c r="F2432" i="15" a="1"/>
  <c r="F2432" i="15" s="1"/>
  <c r="K2431" i="15" a="1"/>
  <c r="K2431" i="15" s="1"/>
  <c r="G2431" i="15"/>
  <c r="F2431" i="15" a="1"/>
  <c r="F2431" i="15" s="1"/>
  <c r="K2430" i="15" a="1"/>
  <c r="K2430" i="15" s="1"/>
  <c r="G2430" i="15"/>
  <c r="F2430" i="15" a="1"/>
  <c r="F2430" i="15" s="1"/>
  <c r="K2429" i="15" a="1"/>
  <c r="K2429" i="15" s="1"/>
  <c r="G2429" i="15"/>
  <c r="F2429" i="15" a="1"/>
  <c r="F2429" i="15" s="1"/>
  <c r="K2428" i="15" a="1"/>
  <c r="K2428" i="15" s="1"/>
  <c r="G2428" i="15"/>
  <c r="F2428" i="15" a="1"/>
  <c r="F2428" i="15" s="1"/>
  <c r="K2427" i="15" a="1"/>
  <c r="K2427" i="15" s="1"/>
  <c r="G2427" i="15"/>
  <c r="F2427" i="15" a="1"/>
  <c r="F2427" i="15" s="1"/>
  <c r="K2426" i="15" a="1"/>
  <c r="K2426" i="15" s="1"/>
  <c r="G2426" i="15"/>
  <c r="F2426" i="15" a="1"/>
  <c r="F2426" i="15" s="1"/>
  <c r="K2425" i="15" a="1"/>
  <c r="K2425" i="15" s="1"/>
  <c r="G2425" i="15"/>
  <c r="F2425" i="15" a="1"/>
  <c r="F2425" i="15" s="1"/>
  <c r="K2424" i="15" a="1"/>
  <c r="K2424" i="15" s="1"/>
  <c r="G2424" i="15"/>
  <c r="F2424" i="15" a="1"/>
  <c r="F2424" i="15" s="1"/>
  <c r="K2423" i="15" a="1"/>
  <c r="K2423" i="15" s="1"/>
  <c r="G2423" i="15"/>
  <c r="F2423" i="15" a="1"/>
  <c r="F2423" i="15" s="1"/>
  <c r="K2422" i="15" a="1"/>
  <c r="K2422" i="15" s="1"/>
  <c r="G2422" i="15"/>
  <c r="F2422" i="15" a="1"/>
  <c r="F2422" i="15" s="1"/>
  <c r="K2421" i="15" a="1"/>
  <c r="K2421" i="15" s="1"/>
  <c r="G2421" i="15"/>
  <c r="F2421" i="15" a="1"/>
  <c r="F2421" i="15" s="1"/>
  <c r="K2420" i="15" a="1"/>
  <c r="K2420" i="15" s="1"/>
  <c r="G2420" i="15"/>
  <c r="F2420" i="15" a="1"/>
  <c r="F2420" i="15" s="1"/>
  <c r="K2419" i="15" a="1"/>
  <c r="K2419" i="15" s="1"/>
  <c r="G2419" i="15"/>
  <c r="F2419" i="15" a="1"/>
  <c r="F2419" i="15" s="1"/>
  <c r="K2418" i="15" a="1"/>
  <c r="K2418" i="15" s="1"/>
  <c r="G2418" i="15"/>
  <c r="F2418" i="15" a="1"/>
  <c r="F2418" i="15" s="1"/>
  <c r="K2417" i="15" a="1"/>
  <c r="K2417" i="15" s="1"/>
  <c r="G2417" i="15"/>
  <c r="F2417" i="15" a="1"/>
  <c r="F2417" i="15" s="1"/>
  <c r="K2416" i="15" a="1"/>
  <c r="K2416" i="15" s="1"/>
  <c r="G2416" i="15"/>
  <c r="F2416" i="15" a="1"/>
  <c r="F2416" i="15" s="1"/>
  <c r="K2415" i="15" a="1"/>
  <c r="K2415" i="15" s="1"/>
  <c r="G2415" i="15"/>
  <c r="F2415" i="15" a="1"/>
  <c r="F2415" i="15" s="1"/>
  <c r="K2414" i="15" a="1"/>
  <c r="K2414" i="15" s="1"/>
  <c r="G2414" i="15"/>
  <c r="F2414" i="15" a="1"/>
  <c r="F2414" i="15" s="1"/>
  <c r="K2413" i="15" a="1"/>
  <c r="K2413" i="15" s="1"/>
  <c r="G2413" i="15"/>
  <c r="F2413" i="15" a="1"/>
  <c r="F2413" i="15" s="1"/>
  <c r="K2412" i="15" a="1"/>
  <c r="K2412" i="15" s="1"/>
  <c r="G2412" i="15"/>
  <c r="F2412" i="15" a="1"/>
  <c r="F2412" i="15" s="1"/>
  <c r="K2411" i="15" a="1"/>
  <c r="K2411" i="15" s="1"/>
  <c r="G2411" i="15"/>
  <c r="F2411" i="15" a="1"/>
  <c r="F2411" i="15" s="1"/>
  <c r="K2410" i="15" a="1"/>
  <c r="K2410" i="15" s="1"/>
  <c r="G2410" i="15"/>
  <c r="F2410" i="15" a="1"/>
  <c r="F2410" i="15" s="1"/>
  <c r="K2409" i="15" a="1"/>
  <c r="K2409" i="15" s="1"/>
  <c r="G2409" i="15"/>
  <c r="F2409" i="15" a="1"/>
  <c r="F2409" i="15" s="1"/>
  <c r="K2408" i="15" a="1"/>
  <c r="K2408" i="15" s="1"/>
  <c r="G2408" i="15"/>
  <c r="F2408" i="15" a="1"/>
  <c r="F2408" i="15" s="1"/>
  <c r="K2407" i="15" a="1"/>
  <c r="K2407" i="15" s="1"/>
  <c r="G2407" i="15"/>
  <c r="F2407" i="15" a="1"/>
  <c r="F2407" i="15" s="1"/>
  <c r="K2406" i="15" a="1"/>
  <c r="K2406" i="15" s="1"/>
  <c r="G2406" i="15"/>
  <c r="F2406" i="15" a="1"/>
  <c r="F2406" i="15" s="1"/>
  <c r="K2405" i="15" a="1"/>
  <c r="K2405" i="15" s="1"/>
  <c r="G2405" i="15"/>
  <c r="F2405" i="15" a="1"/>
  <c r="F2405" i="15" s="1"/>
  <c r="K2404" i="15" a="1"/>
  <c r="K2404" i="15" s="1"/>
  <c r="G2404" i="15"/>
  <c r="F2404" i="15" a="1"/>
  <c r="F2404" i="15" s="1"/>
  <c r="K2403" i="15" a="1"/>
  <c r="K2403" i="15" s="1"/>
  <c r="G2403" i="15"/>
  <c r="F2403" i="15" a="1"/>
  <c r="F2403" i="15" s="1"/>
  <c r="K2402" i="15" a="1"/>
  <c r="K2402" i="15" s="1"/>
  <c r="G2402" i="15"/>
  <c r="F2402" i="15" a="1"/>
  <c r="F2402" i="15" s="1"/>
  <c r="K2401" i="15" a="1"/>
  <c r="K2401" i="15" s="1"/>
  <c r="G2401" i="15"/>
  <c r="F2401" i="15" a="1"/>
  <c r="F2401" i="15" s="1"/>
  <c r="K2400" i="15" a="1"/>
  <c r="K2400" i="15" s="1"/>
  <c r="G2400" i="15"/>
  <c r="F2400" i="15" a="1"/>
  <c r="F2400" i="15" s="1"/>
  <c r="K2399" i="15" a="1"/>
  <c r="K2399" i="15" s="1"/>
  <c r="G2399" i="15"/>
  <c r="F2399" i="15" a="1"/>
  <c r="F2399" i="15" s="1"/>
  <c r="K2398" i="15" a="1"/>
  <c r="K2398" i="15" s="1"/>
  <c r="G2398" i="15"/>
  <c r="F2398" i="15" a="1"/>
  <c r="F2398" i="15" s="1"/>
  <c r="K2397" i="15" a="1"/>
  <c r="K2397" i="15" s="1"/>
  <c r="G2397" i="15"/>
  <c r="F2397" i="15" a="1"/>
  <c r="F2397" i="15" s="1"/>
  <c r="K2396" i="15" a="1"/>
  <c r="K2396" i="15" s="1"/>
  <c r="G2396" i="15"/>
  <c r="F2396" i="15" a="1"/>
  <c r="F2396" i="15" s="1"/>
  <c r="K2395" i="15" a="1"/>
  <c r="K2395" i="15" s="1"/>
  <c r="G2395" i="15"/>
  <c r="F2395" i="15" a="1"/>
  <c r="F2395" i="15" s="1"/>
  <c r="K2394" i="15" a="1"/>
  <c r="K2394" i="15" s="1"/>
  <c r="G2394" i="15"/>
  <c r="F2394" i="15" a="1"/>
  <c r="F2394" i="15" s="1"/>
  <c r="K2393" i="15" a="1"/>
  <c r="K2393" i="15" s="1"/>
  <c r="G2393" i="15"/>
  <c r="F2393" i="15" a="1"/>
  <c r="F2393" i="15" s="1"/>
  <c r="K2392" i="15" a="1"/>
  <c r="K2392" i="15" s="1"/>
  <c r="G2392" i="15"/>
  <c r="F2392" i="15" a="1"/>
  <c r="F2392" i="15" s="1"/>
  <c r="K2391" i="15" a="1"/>
  <c r="K2391" i="15" s="1"/>
  <c r="G2391" i="15"/>
  <c r="F2391" i="15" a="1"/>
  <c r="F2391" i="15" s="1"/>
  <c r="K2390" i="15" a="1"/>
  <c r="K2390" i="15" s="1"/>
  <c r="G2390" i="15"/>
  <c r="F2390" i="15" a="1"/>
  <c r="F2390" i="15" s="1"/>
  <c r="K2389" i="15" a="1"/>
  <c r="K2389" i="15" s="1"/>
  <c r="G2389" i="15"/>
  <c r="F2389" i="15" a="1"/>
  <c r="F2389" i="15" s="1"/>
  <c r="K2388" i="15" a="1"/>
  <c r="K2388" i="15" s="1"/>
  <c r="G2388" i="15"/>
  <c r="F2388" i="15" a="1"/>
  <c r="F2388" i="15" s="1"/>
  <c r="K2387" i="15" a="1"/>
  <c r="K2387" i="15" s="1"/>
  <c r="G2387" i="15"/>
  <c r="F2387" i="15" a="1"/>
  <c r="F2387" i="15" s="1"/>
  <c r="K2386" i="15" a="1"/>
  <c r="K2386" i="15" s="1"/>
  <c r="G2386" i="15"/>
  <c r="F2386" i="15" a="1"/>
  <c r="F2386" i="15" s="1"/>
  <c r="K2385" i="15" a="1"/>
  <c r="K2385" i="15" s="1"/>
  <c r="G2385" i="15"/>
  <c r="F2385" i="15" a="1"/>
  <c r="F2385" i="15" s="1"/>
  <c r="K2384" i="15" a="1"/>
  <c r="K2384" i="15" s="1"/>
  <c r="G2384" i="15"/>
  <c r="F2384" i="15" a="1"/>
  <c r="F2384" i="15" s="1"/>
  <c r="K2383" i="15" a="1"/>
  <c r="K2383" i="15" s="1"/>
  <c r="G2383" i="15"/>
  <c r="F2383" i="15" a="1"/>
  <c r="F2383" i="15" s="1"/>
  <c r="K2382" i="15" a="1"/>
  <c r="K2382" i="15" s="1"/>
  <c r="G2382" i="15"/>
  <c r="F2382" i="15" a="1"/>
  <c r="F2382" i="15" s="1"/>
  <c r="K2381" i="15" a="1"/>
  <c r="K2381" i="15" s="1"/>
  <c r="G2381" i="15"/>
  <c r="F2381" i="15" a="1"/>
  <c r="F2381" i="15" s="1"/>
  <c r="K2380" i="15" a="1"/>
  <c r="K2380" i="15" s="1"/>
  <c r="G2380" i="15"/>
  <c r="F2380" i="15" a="1"/>
  <c r="F2380" i="15" s="1"/>
  <c r="K2379" i="15" a="1"/>
  <c r="K2379" i="15" s="1"/>
  <c r="G2379" i="15"/>
  <c r="F2379" i="15" a="1"/>
  <c r="F2379" i="15" s="1"/>
  <c r="K2378" i="15" a="1"/>
  <c r="K2378" i="15" s="1"/>
  <c r="G2378" i="15"/>
  <c r="F2378" i="15" a="1"/>
  <c r="F2378" i="15" s="1"/>
  <c r="K2377" i="15" a="1"/>
  <c r="K2377" i="15" s="1"/>
  <c r="G2377" i="15"/>
  <c r="F2377" i="15" a="1"/>
  <c r="F2377" i="15" s="1"/>
  <c r="K2376" i="15" a="1"/>
  <c r="K2376" i="15" s="1"/>
  <c r="G2376" i="15"/>
  <c r="F2376" i="15" a="1"/>
  <c r="F2376" i="15" s="1"/>
  <c r="K2375" i="15" a="1"/>
  <c r="K2375" i="15" s="1"/>
  <c r="G2375" i="15"/>
  <c r="F2375" i="15" a="1"/>
  <c r="F2375" i="15" s="1"/>
  <c r="K2374" i="15" a="1"/>
  <c r="K2374" i="15" s="1"/>
  <c r="G2374" i="15"/>
  <c r="F2374" i="15" a="1"/>
  <c r="F2374" i="15" s="1"/>
  <c r="K2373" i="15" a="1"/>
  <c r="K2373" i="15" s="1"/>
  <c r="G2373" i="15"/>
  <c r="F2373" i="15" a="1"/>
  <c r="F2373" i="15" s="1"/>
  <c r="K2372" i="15" a="1"/>
  <c r="K2372" i="15" s="1"/>
  <c r="G2372" i="15"/>
  <c r="F2372" i="15" a="1"/>
  <c r="F2372" i="15" s="1"/>
  <c r="K2371" i="15" a="1"/>
  <c r="K2371" i="15" s="1"/>
  <c r="G2371" i="15"/>
  <c r="F2371" i="15" a="1"/>
  <c r="F2371" i="15" s="1"/>
  <c r="K2370" i="15" a="1"/>
  <c r="K2370" i="15" s="1"/>
  <c r="G2370" i="15"/>
  <c r="F2370" i="15" a="1"/>
  <c r="F2370" i="15" s="1"/>
  <c r="K2369" i="15" a="1"/>
  <c r="K2369" i="15" s="1"/>
  <c r="G2369" i="15"/>
  <c r="F2369" i="15" a="1"/>
  <c r="F2369" i="15" s="1"/>
  <c r="K2368" i="15" a="1"/>
  <c r="K2368" i="15" s="1"/>
  <c r="G2368" i="15"/>
  <c r="F2368" i="15" a="1"/>
  <c r="F2368" i="15" s="1"/>
  <c r="K2367" i="15" a="1"/>
  <c r="K2367" i="15" s="1"/>
  <c r="G2367" i="15"/>
  <c r="F2367" i="15" a="1"/>
  <c r="F2367" i="15" s="1"/>
  <c r="K2366" i="15" a="1"/>
  <c r="K2366" i="15" s="1"/>
  <c r="G2366" i="15"/>
  <c r="F2366" i="15" a="1"/>
  <c r="F2366" i="15" s="1"/>
  <c r="K2365" i="15" a="1"/>
  <c r="K2365" i="15" s="1"/>
  <c r="G2365" i="15"/>
  <c r="F2365" i="15" a="1"/>
  <c r="F2365" i="15" s="1"/>
  <c r="K2364" i="15" a="1"/>
  <c r="K2364" i="15" s="1"/>
  <c r="G2364" i="15"/>
  <c r="F2364" i="15" a="1"/>
  <c r="F2364" i="15" s="1"/>
  <c r="K2363" i="15" a="1"/>
  <c r="K2363" i="15" s="1"/>
  <c r="G2363" i="15"/>
  <c r="F2363" i="15" a="1"/>
  <c r="F2363" i="15" s="1"/>
  <c r="K2362" i="15" a="1"/>
  <c r="K2362" i="15" s="1"/>
  <c r="G2362" i="15"/>
  <c r="F2362" i="15" a="1"/>
  <c r="F2362" i="15" s="1"/>
  <c r="K2361" i="15" a="1"/>
  <c r="K2361" i="15" s="1"/>
  <c r="G2361" i="15"/>
  <c r="F2361" i="15" a="1"/>
  <c r="F2361" i="15" s="1"/>
  <c r="K2360" i="15" a="1"/>
  <c r="K2360" i="15" s="1"/>
  <c r="G2360" i="15"/>
  <c r="F2360" i="15" a="1"/>
  <c r="F2360" i="15" s="1"/>
  <c r="K2359" i="15" a="1"/>
  <c r="K2359" i="15" s="1"/>
  <c r="G2359" i="15"/>
  <c r="F2359" i="15" a="1"/>
  <c r="F2359" i="15" s="1"/>
  <c r="K2358" i="15" a="1"/>
  <c r="K2358" i="15" s="1"/>
  <c r="G2358" i="15"/>
  <c r="F2358" i="15" a="1"/>
  <c r="F2358" i="15" s="1"/>
  <c r="K2357" i="15" a="1"/>
  <c r="K2357" i="15" s="1"/>
  <c r="G2357" i="15"/>
  <c r="F2357" i="15" a="1"/>
  <c r="F2357" i="15" s="1"/>
  <c r="K2356" i="15" a="1"/>
  <c r="K2356" i="15" s="1"/>
  <c r="G2356" i="15"/>
  <c r="F2356" i="15" a="1"/>
  <c r="F2356" i="15" s="1"/>
  <c r="K2355" i="15" a="1"/>
  <c r="K2355" i="15" s="1"/>
  <c r="G2355" i="15"/>
  <c r="F2355" i="15" a="1"/>
  <c r="F2355" i="15" s="1"/>
  <c r="K2354" i="15" a="1"/>
  <c r="K2354" i="15" s="1"/>
  <c r="G2354" i="15"/>
  <c r="F2354" i="15" a="1"/>
  <c r="F2354" i="15" s="1"/>
  <c r="K2353" i="15" a="1"/>
  <c r="K2353" i="15" s="1"/>
  <c r="G2353" i="15"/>
  <c r="F2353" i="15" a="1"/>
  <c r="F2353" i="15" s="1"/>
  <c r="K2352" i="15" a="1"/>
  <c r="K2352" i="15" s="1"/>
  <c r="G2352" i="15"/>
  <c r="F2352" i="15" a="1"/>
  <c r="F2352" i="15" s="1"/>
  <c r="K2351" i="15" a="1"/>
  <c r="K2351" i="15" s="1"/>
  <c r="G2351" i="15"/>
  <c r="F2351" i="15" a="1"/>
  <c r="F2351" i="15" s="1"/>
  <c r="K2350" i="15" a="1"/>
  <c r="K2350" i="15" s="1"/>
  <c r="G2350" i="15"/>
  <c r="F2350" i="15" a="1"/>
  <c r="F2350" i="15" s="1"/>
  <c r="K2349" i="15" a="1"/>
  <c r="K2349" i="15" s="1"/>
  <c r="G2349" i="15"/>
  <c r="F2349" i="15" a="1"/>
  <c r="F2349" i="15" s="1"/>
  <c r="K2348" i="15" a="1"/>
  <c r="K2348" i="15" s="1"/>
  <c r="G2348" i="15"/>
  <c r="F2348" i="15" a="1"/>
  <c r="F2348" i="15" s="1"/>
  <c r="K2347" i="15" a="1"/>
  <c r="K2347" i="15" s="1"/>
  <c r="G2347" i="15"/>
  <c r="F2347" i="15" a="1"/>
  <c r="F2347" i="15" s="1"/>
  <c r="K2346" i="15" a="1"/>
  <c r="K2346" i="15" s="1"/>
  <c r="G2346" i="15"/>
  <c r="F2346" i="15" a="1"/>
  <c r="F2346" i="15" s="1"/>
  <c r="K2345" i="15" a="1"/>
  <c r="K2345" i="15" s="1"/>
  <c r="G2345" i="15"/>
  <c r="F2345" i="15" a="1"/>
  <c r="F2345" i="15" s="1"/>
  <c r="K2344" i="15" a="1"/>
  <c r="K2344" i="15" s="1"/>
  <c r="G2344" i="15"/>
  <c r="F2344" i="15" a="1"/>
  <c r="F2344" i="15" s="1"/>
  <c r="K2343" i="15" a="1"/>
  <c r="K2343" i="15" s="1"/>
  <c r="G2343" i="15"/>
  <c r="F2343" i="15" a="1"/>
  <c r="F2343" i="15" s="1"/>
  <c r="K2342" i="15" a="1"/>
  <c r="K2342" i="15" s="1"/>
  <c r="G2342" i="15"/>
  <c r="F2342" i="15" a="1"/>
  <c r="F2342" i="15" s="1"/>
  <c r="K2341" i="15" a="1"/>
  <c r="K2341" i="15" s="1"/>
  <c r="G2341" i="15"/>
  <c r="F2341" i="15" a="1"/>
  <c r="F2341" i="15" s="1"/>
  <c r="K2340" i="15" a="1"/>
  <c r="K2340" i="15" s="1"/>
  <c r="G2340" i="15"/>
  <c r="F2340" i="15" a="1"/>
  <c r="F2340" i="15" s="1"/>
  <c r="K2339" i="15" a="1"/>
  <c r="K2339" i="15" s="1"/>
  <c r="G2339" i="15"/>
  <c r="F2339" i="15" a="1"/>
  <c r="F2339" i="15" s="1"/>
  <c r="K2338" i="15" a="1"/>
  <c r="K2338" i="15" s="1"/>
  <c r="G2338" i="15"/>
  <c r="F2338" i="15" a="1"/>
  <c r="F2338" i="15" s="1"/>
  <c r="K2337" i="15" a="1"/>
  <c r="K2337" i="15" s="1"/>
  <c r="G2337" i="15"/>
  <c r="F2337" i="15" a="1"/>
  <c r="F2337" i="15" s="1"/>
  <c r="K2336" i="15" a="1"/>
  <c r="K2336" i="15" s="1"/>
  <c r="G2336" i="15"/>
  <c r="F2336" i="15" a="1"/>
  <c r="F2336" i="15" s="1"/>
  <c r="K2335" i="15" a="1"/>
  <c r="K2335" i="15" s="1"/>
  <c r="G2335" i="15"/>
  <c r="F2335" i="15" a="1"/>
  <c r="F2335" i="15" s="1"/>
  <c r="K2334" i="15" a="1"/>
  <c r="K2334" i="15" s="1"/>
  <c r="G2334" i="15"/>
  <c r="F2334" i="15" a="1"/>
  <c r="F2334" i="15" s="1"/>
  <c r="K2333" i="15" a="1"/>
  <c r="K2333" i="15" s="1"/>
  <c r="G2333" i="15"/>
  <c r="F2333" i="15" a="1"/>
  <c r="F2333" i="15" s="1"/>
  <c r="K2332" i="15" a="1"/>
  <c r="K2332" i="15" s="1"/>
  <c r="G2332" i="15"/>
  <c r="F2332" i="15" a="1"/>
  <c r="F2332" i="15" s="1"/>
  <c r="K2331" i="15" a="1"/>
  <c r="K2331" i="15" s="1"/>
  <c r="G2331" i="15"/>
  <c r="F2331" i="15" a="1"/>
  <c r="F2331" i="15" s="1"/>
  <c r="K2330" i="15" a="1"/>
  <c r="K2330" i="15" s="1"/>
  <c r="G2330" i="15"/>
  <c r="F2330" i="15" a="1"/>
  <c r="F2330" i="15" s="1"/>
  <c r="K2329" i="15" a="1"/>
  <c r="K2329" i="15" s="1"/>
  <c r="G2329" i="15"/>
  <c r="F2329" i="15" a="1"/>
  <c r="F2329" i="15" s="1"/>
  <c r="K2328" i="15" a="1"/>
  <c r="K2328" i="15" s="1"/>
  <c r="G2328" i="15"/>
  <c r="F2328" i="15" a="1"/>
  <c r="F2328" i="15" s="1"/>
  <c r="K2327" i="15" a="1"/>
  <c r="K2327" i="15" s="1"/>
  <c r="G2327" i="15"/>
  <c r="F2327" i="15" a="1"/>
  <c r="F2327" i="15" s="1"/>
  <c r="K2326" i="15" a="1"/>
  <c r="K2326" i="15" s="1"/>
  <c r="G2326" i="15"/>
  <c r="F2326" i="15" a="1"/>
  <c r="F2326" i="15" s="1"/>
  <c r="K2325" i="15" a="1"/>
  <c r="K2325" i="15" s="1"/>
  <c r="G2325" i="15"/>
  <c r="F2325" i="15" a="1"/>
  <c r="F2325" i="15" s="1"/>
  <c r="K2324" i="15" a="1"/>
  <c r="K2324" i="15" s="1"/>
  <c r="G2324" i="15"/>
  <c r="F2324" i="15" a="1"/>
  <c r="F2324" i="15" s="1"/>
  <c r="K2323" i="15" a="1"/>
  <c r="K2323" i="15" s="1"/>
  <c r="G2323" i="15"/>
  <c r="F2323" i="15" a="1"/>
  <c r="F2323" i="15" s="1"/>
  <c r="K2322" i="15" a="1"/>
  <c r="K2322" i="15" s="1"/>
  <c r="G2322" i="15"/>
  <c r="F2322" i="15" a="1"/>
  <c r="F2322" i="15" s="1"/>
  <c r="K2321" i="15" a="1"/>
  <c r="K2321" i="15" s="1"/>
  <c r="G2321" i="15"/>
  <c r="F2321" i="15" a="1"/>
  <c r="F2321" i="15" s="1"/>
  <c r="K2320" i="15" a="1"/>
  <c r="K2320" i="15" s="1"/>
  <c r="G2320" i="15"/>
  <c r="F2320" i="15" a="1"/>
  <c r="F2320" i="15" s="1"/>
  <c r="K2319" i="15" a="1"/>
  <c r="K2319" i="15" s="1"/>
  <c r="G2319" i="15"/>
  <c r="F2319" i="15" a="1"/>
  <c r="F2319" i="15" s="1"/>
  <c r="K2318" i="15" a="1"/>
  <c r="K2318" i="15" s="1"/>
  <c r="G2318" i="15"/>
  <c r="F2318" i="15" a="1"/>
  <c r="F2318" i="15" s="1"/>
  <c r="K2317" i="15" a="1"/>
  <c r="K2317" i="15" s="1"/>
  <c r="G2317" i="15"/>
  <c r="F2317" i="15" a="1"/>
  <c r="F2317" i="15" s="1"/>
  <c r="K2316" i="15" a="1"/>
  <c r="K2316" i="15" s="1"/>
  <c r="G2316" i="15"/>
  <c r="F2316" i="15" a="1"/>
  <c r="F2316" i="15" s="1"/>
  <c r="K2315" i="15" a="1"/>
  <c r="K2315" i="15" s="1"/>
  <c r="G2315" i="15"/>
  <c r="F2315" i="15" a="1"/>
  <c r="F2315" i="15" s="1"/>
  <c r="K2314" i="15" a="1"/>
  <c r="K2314" i="15" s="1"/>
  <c r="G2314" i="15"/>
  <c r="F2314" i="15" a="1"/>
  <c r="F2314" i="15" s="1"/>
  <c r="K2313" i="15" a="1"/>
  <c r="K2313" i="15" s="1"/>
  <c r="G2313" i="15"/>
  <c r="F2313" i="15" a="1"/>
  <c r="F2313" i="15" s="1"/>
  <c r="K2312" i="15" a="1"/>
  <c r="K2312" i="15" s="1"/>
  <c r="G2312" i="15"/>
  <c r="F2312" i="15" a="1"/>
  <c r="F2312" i="15" s="1"/>
  <c r="K2311" i="15" a="1"/>
  <c r="K2311" i="15" s="1"/>
  <c r="G2311" i="15"/>
  <c r="F2311" i="15" a="1"/>
  <c r="F2311" i="15" s="1"/>
  <c r="K2310" i="15" a="1"/>
  <c r="K2310" i="15" s="1"/>
  <c r="G2310" i="15"/>
  <c r="F2310" i="15" a="1"/>
  <c r="F2310" i="15" s="1"/>
  <c r="K2309" i="15" a="1"/>
  <c r="K2309" i="15" s="1"/>
  <c r="G2309" i="15"/>
  <c r="F2309" i="15" a="1"/>
  <c r="F2309" i="15" s="1"/>
  <c r="K2308" i="15" a="1"/>
  <c r="K2308" i="15" s="1"/>
  <c r="G2308" i="15"/>
  <c r="F2308" i="15" a="1"/>
  <c r="F2308" i="15" s="1"/>
  <c r="K2307" i="15" a="1"/>
  <c r="K2307" i="15" s="1"/>
  <c r="G2307" i="15"/>
  <c r="F2307" i="15" a="1"/>
  <c r="F2307" i="15" s="1"/>
  <c r="K2306" i="15" a="1"/>
  <c r="K2306" i="15" s="1"/>
  <c r="G2306" i="15"/>
  <c r="F2306" i="15" a="1"/>
  <c r="F2306" i="15" s="1"/>
  <c r="K2305" i="15" a="1"/>
  <c r="K2305" i="15" s="1"/>
  <c r="G2305" i="15"/>
  <c r="F2305" i="15" a="1"/>
  <c r="F2305" i="15" s="1"/>
  <c r="K2304" i="15" a="1"/>
  <c r="K2304" i="15" s="1"/>
  <c r="G2304" i="15"/>
  <c r="F2304" i="15" a="1"/>
  <c r="F2304" i="15" s="1"/>
  <c r="K2303" i="15" a="1"/>
  <c r="K2303" i="15" s="1"/>
  <c r="G2303" i="15"/>
  <c r="F2303" i="15" a="1"/>
  <c r="F2303" i="15" s="1"/>
  <c r="K2302" i="15" a="1"/>
  <c r="K2302" i="15" s="1"/>
  <c r="G2302" i="15"/>
  <c r="F2302" i="15" a="1"/>
  <c r="F2302" i="15" s="1"/>
  <c r="K2301" i="15" a="1"/>
  <c r="K2301" i="15" s="1"/>
  <c r="G2301" i="15"/>
  <c r="F2301" i="15" a="1"/>
  <c r="F2301" i="15" s="1"/>
  <c r="K2300" i="15" a="1"/>
  <c r="K2300" i="15" s="1"/>
  <c r="G2300" i="15"/>
  <c r="F2300" i="15" a="1"/>
  <c r="F2300" i="15" s="1"/>
  <c r="K2299" i="15" a="1"/>
  <c r="K2299" i="15" s="1"/>
  <c r="G2299" i="15"/>
  <c r="F2299" i="15" a="1"/>
  <c r="F2299" i="15" s="1"/>
  <c r="K2298" i="15" a="1"/>
  <c r="K2298" i="15" s="1"/>
  <c r="G2298" i="15"/>
  <c r="F2298" i="15" a="1"/>
  <c r="F2298" i="15" s="1"/>
  <c r="K2297" i="15" a="1"/>
  <c r="K2297" i="15" s="1"/>
  <c r="G2297" i="15"/>
  <c r="F2297" i="15" a="1"/>
  <c r="F2297" i="15" s="1"/>
  <c r="K2296" i="15" a="1"/>
  <c r="K2296" i="15" s="1"/>
  <c r="G2296" i="15"/>
  <c r="F2296" i="15" a="1"/>
  <c r="F2296" i="15" s="1"/>
  <c r="K2295" i="15" a="1"/>
  <c r="K2295" i="15" s="1"/>
  <c r="G2295" i="15"/>
  <c r="F2295" i="15" a="1"/>
  <c r="F2295" i="15" s="1"/>
  <c r="K2294" i="15" a="1"/>
  <c r="K2294" i="15" s="1"/>
  <c r="G2294" i="15"/>
  <c r="F2294" i="15" a="1"/>
  <c r="F2294" i="15" s="1"/>
  <c r="K2293" i="15" a="1"/>
  <c r="K2293" i="15" s="1"/>
  <c r="G2293" i="15"/>
  <c r="F2293" i="15" a="1"/>
  <c r="F2293" i="15" s="1"/>
  <c r="K2292" i="15" a="1"/>
  <c r="K2292" i="15" s="1"/>
  <c r="G2292" i="15"/>
  <c r="F2292" i="15" a="1"/>
  <c r="F2292" i="15" s="1"/>
  <c r="K2291" i="15" a="1"/>
  <c r="K2291" i="15" s="1"/>
  <c r="G2291" i="15"/>
  <c r="F2291" i="15" a="1"/>
  <c r="F2291" i="15" s="1"/>
  <c r="K2290" i="15" a="1"/>
  <c r="K2290" i="15" s="1"/>
  <c r="G2290" i="15"/>
  <c r="F2290" i="15" a="1"/>
  <c r="F2290" i="15" s="1"/>
  <c r="K2289" i="15" a="1"/>
  <c r="K2289" i="15" s="1"/>
  <c r="G2289" i="15"/>
  <c r="F2289" i="15" a="1"/>
  <c r="F2289" i="15" s="1"/>
  <c r="K2288" i="15" a="1"/>
  <c r="K2288" i="15" s="1"/>
  <c r="G2288" i="15"/>
  <c r="F2288" i="15" a="1"/>
  <c r="F2288" i="15" s="1"/>
  <c r="K2287" i="15" a="1"/>
  <c r="K2287" i="15" s="1"/>
  <c r="G2287" i="15"/>
  <c r="F2287" i="15" a="1"/>
  <c r="F2287" i="15" s="1"/>
  <c r="K2286" i="15" a="1"/>
  <c r="K2286" i="15" s="1"/>
  <c r="G2286" i="15"/>
  <c r="F2286" i="15" a="1"/>
  <c r="F2286" i="15" s="1"/>
  <c r="K2285" i="15" a="1"/>
  <c r="K2285" i="15" s="1"/>
  <c r="G2285" i="15"/>
  <c r="F2285" i="15" a="1"/>
  <c r="F2285" i="15" s="1"/>
  <c r="K2284" i="15" a="1"/>
  <c r="K2284" i="15" s="1"/>
  <c r="G2284" i="15"/>
  <c r="F2284" i="15" a="1"/>
  <c r="F2284" i="15" s="1"/>
  <c r="K2283" i="15" a="1"/>
  <c r="K2283" i="15" s="1"/>
  <c r="G2283" i="15"/>
  <c r="F2283" i="15" a="1"/>
  <c r="F2283" i="15" s="1"/>
  <c r="K2282" i="15" a="1"/>
  <c r="K2282" i="15" s="1"/>
  <c r="G2282" i="15"/>
  <c r="F2282" i="15" a="1"/>
  <c r="F2282" i="15" s="1"/>
  <c r="K2281" i="15" a="1"/>
  <c r="K2281" i="15" s="1"/>
  <c r="G2281" i="15"/>
  <c r="F2281" i="15" a="1"/>
  <c r="F2281" i="15" s="1"/>
  <c r="K2280" i="15" a="1"/>
  <c r="K2280" i="15" s="1"/>
  <c r="G2280" i="15"/>
  <c r="F2280" i="15" a="1"/>
  <c r="F2280" i="15" s="1"/>
  <c r="K2279" i="15" a="1"/>
  <c r="K2279" i="15" s="1"/>
  <c r="G2279" i="15"/>
  <c r="F2279" i="15" a="1"/>
  <c r="F2279" i="15" s="1"/>
  <c r="K2278" i="15" a="1"/>
  <c r="K2278" i="15" s="1"/>
  <c r="G2278" i="15"/>
  <c r="F2278" i="15" a="1"/>
  <c r="F2278" i="15" s="1"/>
  <c r="K2277" i="15" a="1"/>
  <c r="K2277" i="15" s="1"/>
  <c r="G2277" i="15"/>
  <c r="F2277" i="15" a="1"/>
  <c r="F2277" i="15" s="1"/>
  <c r="K2276" i="15" a="1"/>
  <c r="K2276" i="15" s="1"/>
  <c r="G2276" i="15"/>
  <c r="F2276" i="15" a="1"/>
  <c r="F2276" i="15" s="1"/>
  <c r="K2275" i="15" a="1"/>
  <c r="K2275" i="15" s="1"/>
  <c r="G2275" i="15"/>
  <c r="F2275" i="15" a="1"/>
  <c r="F2275" i="15" s="1"/>
  <c r="K2274" i="15" a="1"/>
  <c r="K2274" i="15" s="1"/>
  <c r="G2274" i="15"/>
  <c r="F2274" i="15" a="1"/>
  <c r="F2274" i="15" s="1"/>
  <c r="K2273" i="15" a="1"/>
  <c r="K2273" i="15" s="1"/>
  <c r="G2273" i="15"/>
  <c r="F2273" i="15" a="1"/>
  <c r="F2273" i="15" s="1"/>
  <c r="K2272" i="15" a="1"/>
  <c r="K2272" i="15" s="1"/>
  <c r="G2272" i="15"/>
  <c r="F2272" i="15" a="1"/>
  <c r="F2272" i="15" s="1"/>
  <c r="K2271" i="15" a="1"/>
  <c r="K2271" i="15" s="1"/>
  <c r="G2271" i="15"/>
  <c r="F2271" i="15" a="1"/>
  <c r="F2271" i="15" s="1"/>
  <c r="K2270" i="15" a="1"/>
  <c r="K2270" i="15" s="1"/>
  <c r="G2270" i="15"/>
  <c r="F2270" i="15" a="1"/>
  <c r="F2270" i="15" s="1"/>
  <c r="K2269" i="15" a="1"/>
  <c r="K2269" i="15" s="1"/>
  <c r="G2269" i="15"/>
  <c r="F2269" i="15" a="1"/>
  <c r="F2269" i="15" s="1"/>
  <c r="K2268" i="15" a="1"/>
  <c r="K2268" i="15" s="1"/>
  <c r="G2268" i="15"/>
  <c r="F2268" i="15" a="1"/>
  <c r="F2268" i="15" s="1"/>
  <c r="K2267" i="15" a="1"/>
  <c r="K2267" i="15" s="1"/>
  <c r="G2267" i="15"/>
  <c r="F2267" i="15" a="1"/>
  <c r="F2267" i="15" s="1"/>
  <c r="K2266" i="15" a="1"/>
  <c r="K2266" i="15" s="1"/>
  <c r="G2266" i="15"/>
  <c r="F2266" i="15" a="1"/>
  <c r="F2266" i="15" s="1"/>
  <c r="K2265" i="15" a="1"/>
  <c r="K2265" i="15" s="1"/>
  <c r="G2265" i="15"/>
  <c r="F2265" i="15" a="1"/>
  <c r="F2265" i="15" s="1"/>
  <c r="K2264" i="15" a="1"/>
  <c r="K2264" i="15" s="1"/>
  <c r="G2264" i="15"/>
  <c r="F2264" i="15" a="1"/>
  <c r="F2264" i="15" s="1"/>
  <c r="K2263" i="15" a="1"/>
  <c r="K2263" i="15" s="1"/>
  <c r="G2263" i="15"/>
  <c r="F2263" i="15" a="1"/>
  <c r="F2263" i="15" s="1"/>
  <c r="K2262" i="15" a="1"/>
  <c r="K2262" i="15" s="1"/>
  <c r="G2262" i="15"/>
  <c r="F2262" i="15" a="1"/>
  <c r="F2262" i="15" s="1"/>
  <c r="K2261" i="15" a="1"/>
  <c r="K2261" i="15" s="1"/>
  <c r="G2261" i="15"/>
  <c r="F2261" i="15" a="1"/>
  <c r="F2261" i="15" s="1"/>
  <c r="K2260" i="15" a="1"/>
  <c r="K2260" i="15" s="1"/>
  <c r="G2260" i="15"/>
  <c r="F2260" i="15" a="1"/>
  <c r="F2260" i="15" s="1"/>
  <c r="K2259" i="15" a="1"/>
  <c r="K2259" i="15" s="1"/>
  <c r="G2259" i="15"/>
  <c r="F2259" i="15" a="1"/>
  <c r="F2259" i="15" s="1"/>
  <c r="K2258" i="15" a="1"/>
  <c r="K2258" i="15" s="1"/>
  <c r="G2258" i="15"/>
  <c r="F2258" i="15" a="1"/>
  <c r="F2258" i="15" s="1"/>
  <c r="K2257" i="15" a="1"/>
  <c r="K2257" i="15" s="1"/>
  <c r="G2257" i="15"/>
  <c r="F2257" i="15" a="1"/>
  <c r="F2257" i="15" s="1"/>
  <c r="K2256" i="15" a="1"/>
  <c r="K2256" i="15" s="1"/>
  <c r="G2256" i="15"/>
  <c r="F2256" i="15" a="1"/>
  <c r="F2256" i="15" s="1"/>
  <c r="K2255" i="15" a="1"/>
  <c r="K2255" i="15" s="1"/>
  <c r="G2255" i="15"/>
  <c r="F2255" i="15" a="1"/>
  <c r="F2255" i="15" s="1"/>
  <c r="K2254" i="15" a="1"/>
  <c r="K2254" i="15" s="1"/>
  <c r="G2254" i="15"/>
  <c r="F2254" i="15" a="1"/>
  <c r="F2254" i="15" s="1"/>
  <c r="K2253" i="15" a="1"/>
  <c r="K2253" i="15" s="1"/>
  <c r="G2253" i="15"/>
  <c r="F2253" i="15" a="1"/>
  <c r="F2253" i="15" s="1"/>
  <c r="K2252" i="15" a="1"/>
  <c r="K2252" i="15" s="1"/>
  <c r="G2252" i="15"/>
  <c r="F2252" i="15" a="1"/>
  <c r="F2252" i="15" s="1"/>
  <c r="K2251" i="15" a="1"/>
  <c r="K2251" i="15" s="1"/>
  <c r="G2251" i="15"/>
  <c r="F2251" i="15" a="1"/>
  <c r="F2251" i="15" s="1"/>
  <c r="K2250" i="15" a="1"/>
  <c r="K2250" i="15" s="1"/>
  <c r="G2250" i="15"/>
  <c r="F2250" i="15" a="1"/>
  <c r="F2250" i="15" s="1"/>
  <c r="K2249" i="15" a="1"/>
  <c r="K2249" i="15" s="1"/>
  <c r="G2249" i="15"/>
  <c r="F2249" i="15" a="1"/>
  <c r="F2249" i="15" s="1"/>
  <c r="K2248" i="15" a="1"/>
  <c r="K2248" i="15" s="1"/>
  <c r="G2248" i="15"/>
  <c r="F2248" i="15" a="1"/>
  <c r="F2248" i="15" s="1"/>
  <c r="K2247" i="15" a="1"/>
  <c r="K2247" i="15" s="1"/>
  <c r="G2247" i="15"/>
  <c r="F2247" i="15" a="1"/>
  <c r="F2247" i="15" s="1"/>
  <c r="K2246" i="15" a="1"/>
  <c r="K2246" i="15" s="1"/>
  <c r="G2246" i="15"/>
  <c r="F2246" i="15" a="1"/>
  <c r="F2246" i="15" s="1"/>
  <c r="K2245" i="15" a="1"/>
  <c r="K2245" i="15" s="1"/>
  <c r="G2245" i="15"/>
  <c r="F2245" i="15" a="1"/>
  <c r="F2245" i="15" s="1"/>
  <c r="K2244" i="15" a="1"/>
  <c r="K2244" i="15" s="1"/>
  <c r="G2244" i="15"/>
  <c r="F2244" i="15" a="1"/>
  <c r="F2244" i="15" s="1"/>
  <c r="K2243" i="15" a="1"/>
  <c r="K2243" i="15" s="1"/>
  <c r="G2243" i="15"/>
  <c r="F2243" i="15" a="1"/>
  <c r="F2243" i="15" s="1"/>
  <c r="K2242" i="15" a="1"/>
  <c r="K2242" i="15" s="1"/>
  <c r="G2242" i="15"/>
  <c r="F2242" i="15" a="1"/>
  <c r="F2242" i="15" s="1"/>
  <c r="K2241" i="15" a="1"/>
  <c r="K2241" i="15" s="1"/>
  <c r="G2241" i="15"/>
  <c r="F2241" i="15" a="1"/>
  <c r="F2241" i="15" s="1"/>
  <c r="K2240" i="15" a="1"/>
  <c r="K2240" i="15" s="1"/>
  <c r="G2240" i="15"/>
  <c r="F2240" i="15" a="1"/>
  <c r="F2240" i="15" s="1"/>
  <c r="K2239" i="15" a="1"/>
  <c r="K2239" i="15" s="1"/>
  <c r="G2239" i="15"/>
  <c r="F2239" i="15" a="1"/>
  <c r="F2239" i="15" s="1"/>
  <c r="K2238" i="15" a="1"/>
  <c r="K2238" i="15" s="1"/>
  <c r="G2238" i="15"/>
  <c r="F2238" i="15" a="1"/>
  <c r="F2238" i="15" s="1"/>
  <c r="K2237" i="15" a="1"/>
  <c r="K2237" i="15" s="1"/>
  <c r="G2237" i="15"/>
  <c r="F2237" i="15" a="1"/>
  <c r="F2237" i="15" s="1"/>
  <c r="K2236" i="15" a="1"/>
  <c r="K2236" i="15" s="1"/>
  <c r="G2236" i="15"/>
  <c r="F2236" i="15" a="1"/>
  <c r="F2236" i="15" s="1"/>
  <c r="K2235" i="15" a="1"/>
  <c r="K2235" i="15" s="1"/>
  <c r="G2235" i="15"/>
  <c r="F2235" i="15" a="1"/>
  <c r="F2235" i="15" s="1"/>
  <c r="K2234" i="15" a="1"/>
  <c r="K2234" i="15" s="1"/>
  <c r="G2234" i="15"/>
  <c r="F2234" i="15" a="1"/>
  <c r="F2234" i="15" s="1"/>
  <c r="K2233" i="15" a="1"/>
  <c r="K2233" i="15" s="1"/>
  <c r="G2233" i="15"/>
  <c r="F2233" i="15" a="1"/>
  <c r="F2233" i="15" s="1"/>
  <c r="K2232" i="15" a="1"/>
  <c r="K2232" i="15" s="1"/>
  <c r="G2232" i="15"/>
  <c r="F2232" i="15" a="1"/>
  <c r="F2232" i="15" s="1"/>
  <c r="K2231" i="15" a="1"/>
  <c r="K2231" i="15" s="1"/>
  <c r="G2231" i="15"/>
  <c r="F2231" i="15" a="1"/>
  <c r="F2231" i="15" s="1"/>
  <c r="K2230" i="15" a="1"/>
  <c r="K2230" i="15" s="1"/>
  <c r="G2230" i="15"/>
  <c r="F2230" i="15" a="1"/>
  <c r="F2230" i="15" s="1"/>
  <c r="K2229" i="15" a="1"/>
  <c r="K2229" i="15" s="1"/>
  <c r="G2229" i="15"/>
  <c r="F2229" i="15" a="1"/>
  <c r="F2229" i="15" s="1"/>
  <c r="K2228" i="15" a="1"/>
  <c r="K2228" i="15" s="1"/>
  <c r="G2228" i="15"/>
  <c r="F2228" i="15" a="1"/>
  <c r="F2228" i="15" s="1"/>
  <c r="K2227" i="15" a="1"/>
  <c r="K2227" i="15" s="1"/>
  <c r="G2227" i="15"/>
  <c r="F2227" i="15" a="1"/>
  <c r="F2227" i="15" s="1"/>
  <c r="K2226" i="15" a="1"/>
  <c r="K2226" i="15" s="1"/>
  <c r="G2226" i="15"/>
  <c r="F2226" i="15" a="1"/>
  <c r="F2226" i="15" s="1"/>
  <c r="K2225" i="15" a="1"/>
  <c r="K2225" i="15" s="1"/>
  <c r="G2225" i="15"/>
  <c r="F2225" i="15" a="1"/>
  <c r="F2225" i="15" s="1"/>
  <c r="K2224" i="15" a="1"/>
  <c r="K2224" i="15" s="1"/>
  <c r="G2224" i="15"/>
  <c r="F2224" i="15" a="1"/>
  <c r="F2224" i="15" s="1"/>
  <c r="K2223" i="15" a="1"/>
  <c r="K2223" i="15" s="1"/>
  <c r="G2223" i="15"/>
  <c r="F2223" i="15" a="1"/>
  <c r="F2223" i="15" s="1"/>
  <c r="K2222" i="15" a="1"/>
  <c r="K2222" i="15" s="1"/>
  <c r="G2222" i="15"/>
  <c r="F2222" i="15" a="1"/>
  <c r="F2222" i="15" s="1"/>
  <c r="K2221" i="15" a="1"/>
  <c r="K2221" i="15" s="1"/>
  <c r="G2221" i="15"/>
  <c r="F2221" i="15" a="1"/>
  <c r="F2221" i="15" s="1"/>
  <c r="K2220" i="15" a="1"/>
  <c r="K2220" i="15" s="1"/>
  <c r="G2220" i="15"/>
  <c r="F2220" i="15" a="1"/>
  <c r="F2220" i="15" s="1"/>
  <c r="K2219" i="15" a="1"/>
  <c r="K2219" i="15" s="1"/>
  <c r="G2219" i="15"/>
  <c r="F2219" i="15" a="1"/>
  <c r="F2219" i="15" s="1"/>
  <c r="K2218" i="15" a="1"/>
  <c r="K2218" i="15" s="1"/>
  <c r="G2218" i="15"/>
  <c r="F2218" i="15" a="1"/>
  <c r="F2218" i="15" s="1"/>
  <c r="K2217" i="15" a="1"/>
  <c r="K2217" i="15" s="1"/>
  <c r="G2217" i="15"/>
  <c r="F2217" i="15" a="1"/>
  <c r="F2217" i="15" s="1"/>
  <c r="K2216" i="15" a="1"/>
  <c r="K2216" i="15" s="1"/>
  <c r="G2216" i="15"/>
  <c r="F2216" i="15" a="1"/>
  <c r="F2216" i="15" s="1"/>
  <c r="K2215" i="15" a="1"/>
  <c r="K2215" i="15" s="1"/>
  <c r="G2215" i="15"/>
  <c r="F2215" i="15" a="1"/>
  <c r="F2215" i="15" s="1"/>
  <c r="K2214" i="15" a="1"/>
  <c r="K2214" i="15" s="1"/>
  <c r="G2214" i="15"/>
  <c r="F2214" i="15" a="1"/>
  <c r="F2214" i="15" s="1"/>
  <c r="K2213" i="15" a="1"/>
  <c r="K2213" i="15" s="1"/>
  <c r="G2213" i="15"/>
  <c r="F2213" i="15" a="1"/>
  <c r="F2213" i="15" s="1"/>
  <c r="K2212" i="15" a="1"/>
  <c r="K2212" i="15" s="1"/>
  <c r="G2212" i="15"/>
  <c r="F2212" i="15" a="1"/>
  <c r="F2212" i="15" s="1"/>
  <c r="K2211" i="15" a="1"/>
  <c r="K2211" i="15" s="1"/>
  <c r="G2211" i="15"/>
  <c r="F2211" i="15" a="1"/>
  <c r="F2211" i="15" s="1"/>
  <c r="K2210" i="15" a="1"/>
  <c r="K2210" i="15" s="1"/>
  <c r="G2210" i="15"/>
  <c r="F2210" i="15" a="1"/>
  <c r="F2210" i="15" s="1"/>
  <c r="K2209" i="15" a="1"/>
  <c r="K2209" i="15" s="1"/>
  <c r="G2209" i="15"/>
  <c r="F2209" i="15" a="1"/>
  <c r="F2209" i="15" s="1"/>
  <c r="K2208" i="15" a="1"/>
  <c r="K2208" i="15" s="1"/>
  <c r="G2208" i="15"/>
  <c r="F2208" i="15" a="1"/>
  <c r="F2208" i="15" s="1"/>
  <c r="K2207" i="15" a="1"/>
  <c r="K2207" i="15" s="1"/>
  <c r="G2207" i="15"/>
  <c r="F2207" i="15" a="1"/>
  <c r="F2207" i="15" s="1"/>
  <c r="K2206" i="15" a="1"/>
  <c r="K2206" i="15" s="1"/>
  <c r="G2206" i="15"/>
  <c r="F2206" i="15" a="1"/>
  <c r="F2206" i="15" s="1"/>
  <c r="K2205" i="15" a="1"/>
  <c r="K2205" i="15" s="1"/>
  <c r="G2205" i="15"/>
  <c r="F2205" i="15" a="1"/>
  <c r="F2205" i="15" s="1"/>
  <c r="K2204" i="15" a="1"/>
  <c r="K2204" i="15" s="1"/>
  <c r="G2204" i="15"/>
  <c r="F2204" i="15" a="1"/>
  <c r="F2204" i="15" s="1"/>
  <c r="K2203" i="15" a="1"/>
  <c r="K2203" i="15" s="1"/>
  <c r="G2203" i="15"/>
  <c r="F2203" i="15" a="1"/>
  <c r="F2203" i="15" s="1"/>
  <c r="K2202" i="15" a="1"/>
  <c r="K2202" i="15" s="1"/>
  <c r="G2202" i="15"/>
  <c r="F2202" i="15" a="1"/>
  <c r="F2202" i="15" s="1"/>
  <c r="K2201" i="15" a="1"/>
  <c r="K2201" i="15" s="1"/>
  <c r="G2201" i="15"/>
  <c r="F2201" i="15" a="1"/>
  <c r="F2201" i="15" s="1"/>
  <c r="K2200" i="15" a="1"/>
  <c r="K2200" i="15" s="1"/>
  <c r="G2200" i="15"/>
  <c r="F2200" i="15" a="1"/>
  <c r="F2200" i="15" s="1"/>
  <c r="K2199" i="15" a="1"/>
  <c r="K2199" i="15" s="1"/>
  <c r="G2199" i="15"/>
  <c r="F2199" i="15" a="1"/>
  <c r="F2199" i="15" s="1"/>
  <c r="K2198" i="15" a="1"/>
  <c r="K2198" i="15" s="1"/>
  <c r="G2198" i="15"/>
  <c r="F2198" i="15" a="1"/>
  <c r="F2198" i="15" s="1"/>
  <c r="K2197" i="15" a="1"/>
  <c r="K2197" i="15" s="1"/>
  <c r="G2197" i="15"/>
  <c r="F2197" i="15" a="1"/>
  <c r="F2197" i="15" s="1"/>
  <c r="K2196" i="15" a="1"/>
  <c r="K2196" i="15" s="1"/>
  <c r="G2196" i="15"/>
  <c r="F2196" i="15" a="1"/>
  <c r="F2196" i="15" s="1"/>
  <c r="K2195" i="15" a="1"/>
  <c r="K2195" i="15" s="1"/>
  <c r="G2195" i="15"/>
  <c r="F2195" i="15" a="1"/>
  <c r="F2195" i="15" s="1"/>
  <c r="K2194" i="15" a="1"/>
  <c r="K2194" i="15" s="1"/>
  <c r="G2194" i="15"/>
  <c r="F2194" i="15" a="1"/>
  <c r="F2194" i="15" s="1"/>
  <c r="K2193" i="15" a="1"/>
  <c r="K2193" i="15" s="1"/>
  <c r="G2193" i="15"/>
  <c r="F2193" i="15" a="1"/>
  <c r="F2193" i="15" s="1"/>
  <c r="K2192" i="15" a="1"/>
  <c r="K2192" i="15" s="1"/>
  <c r="G2192" i="15"/>
  <c r="F2192" i="15" a="1"/>
  <c r="F2192" i="15" s="1"/>
  <c r="K2191" i="15" a="1"/>
  <c r="K2191" i="15" s="1"/>
  <c r="G2191" i="15"/>
  <c r="F2191" i="15" a="1"/>
  <c r="F2191" i="15" s="1"/>
  <c r="K2190" i="15" a="1"/>
  <c r="K2190" i="15" s="1"/>
  <c r="G2190" i="15"/>
  <c r="F2190" i="15" a="1"/>
  <c r="F2190" i="15" s="1"/>
  <c r="K2189" i="15" a="1"/>
  <c r="K2189" i="15" s="1"/>
  <c r="G2189" i="15"/>
  <c r="F2189" i="15" a="1"/>
  <c r="F2189" i="15" s="1"/>
  <c r="K2188" i="15" a="1"/>
  <c r="K2188" i="15" s="1"/>
  <c r="G2188" i="15"/>
  <c r="F2188" i="15" a="1"/>
  <c r="F2188" i="15" s="1"/>
  <c r="K2187" i="15" a="1"/>
  <c r="K2187" i="15" s="1"/>
  <c r="G2187" i="15"/>
  <c r="F2187" i="15" a="1"/>
  <c r="F2187" i="15" s="1"/>
  <c r="K2186" i="15" a="1"/>
  <c r="K2186" i="15" s="1"/>
  <c r="G2186" i="15"/>
  <c r="F2186" i="15" a="1"/>
  <c r="F2186" i="15" s="1"/>
  <c r="K2185" i="15" a="1"/>
  <c r="K2185" i="15" s="1"/>
  <c r="G2185" i="15"/>
  <c r="F2185" i="15" a="1"/>
  <c r="F2185" i="15" s="1"/>
  <c r="K2184" i="15" a="1"/>
  <c r="K2184" i="15" s="1"/>
  <c r="G2184" i="15"/>
  <c r="F2184" i="15" a="1"/>
  <c r="F2184" i="15" s="1"/>
  <c r="K2183" i="15" a="1"/>
  <c r="K2183" i="15" s="1"/>
  <c r="G2183" i="15"/>
  <c r="F2183" i="15" a="1"/>
  <c r="F2183" i="15" s="1"/>
  <c r="K2182" i="15" a="1"/>
  <c r="K2182" i="15" s="1"/>
  <c r="G2182" i="15"/>
  <c r="F2182" i="15" a="1"/>
  <c r="F2182" i="15" s="1"/>
  <c r="K2181" i="15" a="1"/>
  <c r="K2181" i="15" s="1"/>
  <c r="G2181" i="15"/>
  <c r="F2181" i="15" a="1"/>
  <c r="F2181" i="15" s="1"/>
  <c r="K2180" i="15" a="1"/>
  <c r="K2180" i="15" s="1"/>
  <c r="G2180" i="15"/>
  <c r="F2180" i="15" a="1"/>
  <c r="F2180" i="15" s="1"/>
  <c r="K2179" i="15" a="1"/>
  <c r="K2179" i="15" s="1"/>
  <c r="G2179" i="15"/>
  <c r="F2179" i="15" a="1"/>
  <c r="F2179" i="15" s="1"/>
  <c r="K2178" i="15" a="1"/>
  <c r="K2178" i="15" s="1"/>
  <c r="G2178" i="15"/>
  <c r="F2178" i="15" a="1"/>
  <c r="F2178" i="15" s="1"/>
  <c r="K2177" i="15" a="1"/>
  <c r="K2177" i="15" s="1"/>
  <c r="G2177" i="15"/>
  <c r="F2177" i="15" a="1"/>
  <c r="F2177" i="15" s="1"/>
  <c r="K2176" i="15" a="1"/>
  <c r="K2176" i="15" s="1"/>
  <c r="G2176" i="15"/>
  <c r="F2176" i="15" a="1"/>
  <c r="F2176" i="15" s="1"/>
  <c r="K2175" i="15" a="1"/>
  <c r="K2175" i="15" s="1"/>
  <c r="G2175" i="15"/>
  <c r="F2175" i="15" a="1"/>
  <c r="F2175" i="15" s="1"/>
  <c r="K2174" i="15" a="1"/>
  <c r="K2174" i="15" s="1"/>
  <c r="G2174" i="15"/>
  <c r="F2174" i="15" a="1"/>
  <c r="F2174" i="15" s="1"/>
  <c r="K2173" i="15" a="1"/>
  <c r="K2173" i="15" s="1"/>
  <c r="G2173" i="15"/>
  <c r="F2173" i="15" a="1"/>
  <c r="F2173" i="15" s="1"/>
  <c r="K2172" i="15" a="1"/>
  <c r="K2172" i="15" s="1"/>
  <c r="G2172" i="15"/>
  <c r="F2172" i="15" a="1"/>
  <c r="F2172" i="15" s="1"/>
  <c r="K2171" i="15" a="1"/>
  <c r="K2171" i="15" s="1"/>
  <c r="G2171" i="15"/>
  <c r="F2171" i="15" a="1"/>
  <c r="F2171" i="15" s="1"/>
  <c r="K2170" i="15" a="1"/>
  <c r="K2170" i="15" s="1"/>
  <c r="G2170" i="15"/>
  <c r="F2170" i="15" a="1"/>
  <c r="F2170" i="15" s="1"/>
  <c r="K2169" i="15" a="1"/>
  <c r="K2169" i="15" s="1"/>
  <c r="G2169" i="15"/>
  <c r="F2169" i="15" a="1"/>
  <c r="F2169" i="15" s="1"/>
  <c r="K2168" i="15" a="1"/>
  <c r="K2168" i="15" s="1"/>
  <c r="G2168" i="15"/>
  <c r="F2168" i="15" a="1"/>
  <c r="F2168" i="15" s="1"/>
  <c r="K2167" i="15" a="1"/>
  <c r="K2167" i="15" s="1"/>
  <c r="G2167" i="15"/>
  <c r="F2167" i="15" a="1"/>
  <c r="F2167" i="15" s="1"/>
  <c r="K2166" i="15" a="1"/>
  <c r="K2166" i="15" s="1"/>
  <c r="G2166" i="15"/>
  <c r="F2166" i="15" a="1"/>
  <c r="F2166" i="15" s="1"/>
  <c r="K2165" i="15" a="1"/>
  <c r="K2165" i="15" s="1"/>
  <c r="G2165" i="15"/>
  <c r="F2165" i="15" a="1"/>
  <c r="F2165" i="15" s="1"/>
  <c r="K2164" i="15" a="1"/>
  <c r="K2164" i="15" s="1"/>
  <c r="G2164" i="15"/>
  <c r="F2164" i="15" a="1"/>
  <c r="F2164" i="15" s="1"/>
  <c r="K2163" i="15" a="1"/>
  <c r="K2163" i="15" s="1"/>
  <c r="G2163" i="15"/>
  <c r="F2163" i="15" a="1"/>
  <c r="F2163" i="15" s="1"/>
  <c r="K2162" i="15" a="1"/>
  <c r="K2162" i="15" s="1"/>
  <c r="G2162" i="15"/>
  <c r="F2162" i="15" a="1"/>
  <c r="F2162" i="15" s="1"/>
  <c r="K2161" i="15" a="1"/>
  <c r="K2161" i="15" s="1"/>
  <c r="G2161" i="15"/>
  <c r="F2161" i="15" a="1"/>
  <c r="F2161" i="15" s="1"/>
  <c r="K2160" i="15" a="1"/>
  <c r="K2160" i="15" s="1"/>
  <c r="G2160" i="15"/>
  <c r="F2160" i="15" a="1"/>
  <c r="F2160" i="15" s="1"/>
  <c r="K2159" i="15" a="1"/>
  <c r="K2159" i="15" s="1"/>
  <c r="G2159" i="15"/>
  <c r="F2159" i="15" a="1"/>
  <c r="F2159" i="15" s="1"/>
  <c r="K2158" i="15" a="1"/>
  <c r="K2158" i="15" s="1"/>
  <c r="G2158" i="15"/>
  <c r="F2158" i="15" a="1"/>
  <c r="F2158" i="15" s="1"/>
  <c r="K2157" i="15" a="1"/>
  <c r="K2157" i="15" s="1"/>
  <c r="G2157" i="15"/>
  <c r="F2157" i="15" a="1"/>
  <c r="F2157" i="15" s="1"/>
  <c r="K2156" i="15" a="1"/>
  <c r="K2156" i="15" s="1"/>
  <c r="G2156" i="15"/>
  <c r="F2156" i="15" a="1"/>
  <c r="F2156" i="15" s="1"/>
  <c r="K2155" i="15" a="1"/>
  <c r="K2155" i="15" s="1"/>
  <c r="G2155" i="15"/>
  <c r="F2155" i="15" a="1"/>
  <c r="F2155" i="15" s="1"/>
  <c r="K2154" i="15" a="1"/>
  <c r="K2154" i="15" s="1"/>
  <c r="G2154" i="15"/>
  <c r="F2154" i="15" a="1"/>
  <c r="F2154" i="15" s="1"/>
  <c r="K2153" i="15" a="1"/>
  <c r="K2153" i="15" s="1"/>
  <c r="G2153" i="15"/>
  <c r="F2153" i="15" a="1"/>
  <c r="F2153" i="15" s="1"/>
  <c r="K2152" i="15" a="1"/>
  <c r="K2152" i="15" s="1"/>
  <c r="G2152" i="15"/>
  <c r="F2152" i="15" a="1"/>
  <c r="F2152" i="15" s="1"/>
  <c r="K2151" i="15" a="1"/>
  <c r="K2151" i="15" s="1"/>
  <c r="G2151" i="15"/>
  <c r="F2151" i="15" a="1"/>
  <c r="F2151" i="15" s="1"/>
  <c r="K2150" i="15" a="1"/>
  <c r="K2150" i="15" s="1"/>
  <c r="G2150" i="15"/>
  <c r="F2150" i="15" a="1"/>
  <c r="F2150" i="15" s="1"/>
  <c r="K2149" i="15" a="1"/>
  <c r="K2149" i="15" s="1"/>
  <c r="G2149" i="15"/>
  <c r="F2149" i="15" a="1"/>
  <c r="F2149" i="15" s="1"/>
  <c r="K2148" i="15" a="1"/>
  <c r="K2148" i="15" s="1"/>
  <c r="G2148" i="15"/>
  <c r="F2148" i="15" a="1"/>
  <c r="F2148" i="15" s="1"/>
  <c r="K2147" i="15" a="1"/>
  <c r="K2147" i="15" s="1"/>
  <c r="G2147" i="15"/>
  <c r="F2147" i="15" a="1"/>
  <c r="F2147" i="15" s="1"/>
  <c r="K2146" i="15" a="1"/>
  <c r="K2146" i="15" s="1"/>
  <c r="G2146" i="15"/>
  <c r="F2146" i="15" a="1"/>
  <c r="F2146" i="15" s="1"/>
  <c r="K2145" i="15" a="1"/>
  <c r="K2145" i="15" s="1"/>
  <c r="G2145" i="15"/>
  <c r="F2145" i="15" a="1"/>
  <c r="F2145" i="15" s="1"/>
  <c r="K2144" i="15" a="1"/>
  <c r="K2144" i="15" s="1"/>
  <c r="G2144" i="15"/>
  <c r="F2144" i="15" a="1"/>
  <c r="F2144" i="15" s="1"/>
  <c r="K2143" i="15" a="1"/>
  <c r="K2143" i="15" s="1"/>
  <c r="G2143" i="15"/>
  <c r="F2143" i="15" a="1"/>
  <c r="F2143" i="15" s="1"/>
  <c r="K2142" i="15" a="1"/>
  <c r="K2142" i="15" s="1"/>
  <c r="G2142" i="15"/>
  <c r="F2142" i="15" a="1"/>
  <c r="F2142" i="15" s="1"/>
  <c r="K2141" i="15" a="1"/>
  <c r="K2141" i="15" s="1"/>
  <c r="G2141" i="15"/>
  <c r="F2141" i="15" a="1"/>
  <c r="F2141" i="15" s="1"/>
  <c r="K2140" i="15" a="1"/>
  <c r="K2140" i="15" s="1"/>
  <c r="G2140" i="15"/>
  <c r="F2140" i="15" a="1"/>
  <c r="F2140" i="15" s="1"/>
  <c r="K2139" i="15" a="1"/>
  <c r="K2139" i="15" s="1"/>
  <c r="G2139" i="15"/>
  <c r="F2139" i="15" a="1"/>
  <c r="F2139" i="15" s="1"/>
  <c r="K2138" i="15" a="1"/>
  <c r="K2138" i="15" s="1"/>
  <c r="G2138" i="15"/>
  <c r="F2138" i="15" a="1"/>
  <c r="F2138" i="15" s="1"/>
  <c r="K2137" i="15" a="1"/>
  <c r="K2137" i="15" s="1"/>
  <c r="G2137" i="15"/>
  <c r="F2137" i="15" a="1"/>
  <c r="F2137" i="15" s="1"/>
  <c r="K2136" i="15" a="1"/>
  <c r="K2136" i="15" s="1"/>
  <c r="G2136" i="15"/>
  <c r="F2136" i="15" a="1"/>
  <c r="F2136" i="15" s="1"/>
  <c r="K2135" i="15" a="1"/>
  <c r="K2135" i="15" s="1"/>
  <c r="G2135" i="15"/>
  <c r="F2135" i="15" a="1"/>
  <c r="F2135" i="15" s="1"/>
  <c r="K2134" i="15" a="1"/>
  <c r="K2134" i="15" s="1"/>
  <c r="G2134" i="15"/>
  <c r="F2134" i="15" a="1"/>
  <c r="F2134" i="15" s="1"/>
  <c r="K2133" i="15" a="1"/>
  <c r="K2133" i="15" s="1"/>
  <c r="G2133" i="15"/>
  <c r="F2133" i="15" a="1"/>
  <c r="F2133" i="15" s="1"/>
  <c r="K2132" i="15" a="1"/>
  <c r="K2132" i="15" s="1"/>
  <c r="G2132" i="15"/>
  <c r="F2132" i="15" a="1"/>
  <c r="F2132" i="15" s="1"/>
  <c r="K2131" i="15" a="1"/>
  <c r="K2131" i="15" s="1"/>
  <c r="G2131" i="15"/>
  <c r="F2131" i="15" a="1"/>
  <c r="F2131" i="15" s="1"/>
  <c r="K2130" i="15" a="1"/>
  <c r="K2130" i="15" s="1"/>
  <c r="G2130" i="15"/>
  <c r="F2130" i="15" a="1"/>
  <c r="F2130" i="15" s="1"/>
  <c r="K2129" i="15" a="1"/>
  <c r="K2129" i="15" s="1"/>
  <c r="G2129" i="15"/>
  <c r="F2129" i="15" a="1"/>
  <c r="F2129" i="15" s="1"/>
  <c r="K2128" i="15" a="1"/>
  <c r="K2128" i="15" s="1"/>
  <c r="G2128" i="15"/>
  <c r="F2128" i="15" a="1"/>
  <c r="F2128" i="15" s="1"/>
  <c r="K2127" i="15" a="1"/>
  <c r="K2127" i="15" s="1"/>
  <c r="G2127" i="15"/>
  <c r="F2127" i="15" a="1"/>
  <c r="F2127" i="15" s="1"/>
  <c r="K2126" i="15" a="1"/>
  <c r="K2126" i="15" s="1"/>
  <c r="G2126" i="15"/>
  <c r="F2126" i="15" a="1"/>
  <c r="F2126" i="15" s="1"/>
  <c r="K2125" i="15" a="1"/>
  <c r="K2125" i="15" s="1"/>
  <c r="G2125" i="15"/>
  <c r="F2125" i="15" a="1"/>
  <c r="F2125" i="15" s="1"/>
  <c r="K2124" i="15" a="1"/>
  <c r="K2124" i="15" s="1"/>
  <c r="G2124" i="15"/>
  <c r="F2124" i="15" a="1"/>
  <c r="F2124" i="15" s="1"/>
  <c r="K2123" i="15" a="1"/>
  <c r="K2123" i="15" s="1"/>
  <c r="G2123" i="15"/>
  <c r="F2123" i="15" a="1"/>
  <c r="F2123" i="15" s="1"/>
  <c r="K2122" i="15" a="1"/>
  <c r="K2122" i="15" s="1"/>
  <c r="G2122" i="15"/>
  <c r="F2122" i="15" a="1"/>
  <c r="F2122" i="15" s="1"/>
  <c r="K2121" i="15" a="1"/>
  <c r="K2121" i="15" s="1"/>
  <c r="G2121" i="15"/>
  <c r="F2121" i="15" a="1"/>
  <c r="F2121" i="15" s="1"/>
  <c r="K2120" i="15" a="1"/>
  <c r="K2120" i="15" s="1"/>
  <c r="G2120" i="15"/>
  <c r="F2120" i="15" a="1"/>
  <c r="F2120" i="15" s="1"/>
  <c r="K2119" i="15" a="1"/>
  <c r="K2119" i="15" s="1"/>
  <c r="G2119" i="15"/>
  <c r="F2119" i="15" a="1"/>
  <c r="F2119" i="15" s="1"/>
  <c r="K2118" i="15" a="1"/>
  <c r="K2118" i="15" s="1"/>
  <c r="G2118" i="15"/>
  <c r="F2118" i="15" a="1"/>
  <c r="F2118" i="15" s="1"/>
  <c r="K2117" i="15" a="1"/>
  <c r="K2117" i="15" s="1"/>
  <c r="G2117" i="15"/>
  <c r="F2117" i="15" a="1"/>
  <c r="F2117" i="15" s="1"/>
  <c r="K2116" i="15" a="1"/>
  <c r="K2116" i="15" s="1"/>
  <c r="G2116" i="15"/>
  <c r="F2116" i="15" a="1"/>
  <c r="F2116" i="15" s="1"/>
  <c r="K2115" i="15" a="1"/>
  <c r="K2115" i="15" s="1"/>
  <c r="G2115" i="15"/>
  <c r="F2115" i="15" a="1"/>
  <c r="F2115" i="15" s="1"/>
  <c r="K2114" i="15" a="1"/>
  <c r="K2114" i="15" s="1"/>
  <c r="G2114" i="15"/>
  <c r="F2114" i="15" a="1"/>
  <c r="F2114" i="15" s="1"/>
  <c r="K2113" i="15" a="1"/>
  <c r="K2113" i="15" s="1"/>
  <c r="G2113" i="15"/>
  <c r="F2113" i="15" a="1"/>
  <c r="F2113" i="15" s="1"/>
  <c r="K2112" i="15" a="1"/>
  <c r="K2112" i="15" s="1"/>
  <c r="G2112" i="15"/>
  <c r="F2112" i="15" a="1"/>
  <c r="F2112" i="15" s="1"/>
  <c r="K2111" i="15" a="1"/>
  <c r="K2111" i="15" s="1"/>
  <c r="G2111" i="15"/>
  <c r="F2111" i="15" a="1"/>
  <c r="F2111" i="15" s="1"/>
  <c r="K2110" i="15" a="1"/>
  <c r="K2110" i="15" s="1"/>
  <c r="G2110" i="15"/>
  <c r="F2110" i="15" a="1"/>
  <c r="F2110" i="15" s="1"/>
  <c r="K2109" i="15" a="1"/>
  <c r="K2109" i="15" s="1"/>
  <c r="G2109" i="15"/>
  <c r="F2109" i="15" a="1"/>
  <c r="F2109" i="15" s="1"/>
  <c r="K2108" i="15" a="1"/>
  <c r="K2108" i="15" s="1"/>
  <c r="G2108" i="15"/>
  <c r="F2108" i="15" a="1"/>
  <c r="F2108" i="15" s="1"/>
  <c r="K2107" i="15" a="1"/>
  <c r="K2107" i="15" s="1"/>
  <c r="G2107" i="15"/>
  <c r="F2107" i="15" a="1"/>
  <c r="F2107" i="15" s="1"/>
  <c r="K2106" i="15" a="1"/>
  <c r="K2106" i="15" s="1"/>
  <c r="G2106" i="15"/>
  <c r="F2106" i="15" a="1"/>
  <c r="F2106" i="15" s="1"/>
  <c r="K2105" i="15" a="1"/>
  <c r="K2105" i="15" s="1"/>
  <c r="G2105" i="15"/>
  <c r="F2105" i="15" a="1"/>
  <c r="F2105" i="15" s="1"/>
  <c r="K2104" i="15" a="1"/>
  <c r="K2104" i="15" s="1"/>
  <c r="G2104" i="15"/>
  <c r="F2104" i="15" a="1"/>
  <c r="F2104" i="15" s="1"/>
  <c r="K2103" i="15" a="1"/>
  <c r="K2103" i="15" s="1"/>
  <c r="G2103" i="15"/>
  <c r="F2103" i="15" a="1"/>
  <c r="F2103" i="15" s="1"/>
  <c r="K2102" i="15" a="1"/>
  <c r="K2102" i="15" s="1"/>
  <c r="G2102" i="15"/>
  <c r="F2102" i="15" a="1"/>
  <c r="F2102" i="15" s="1"/>
  <c r="K2101" i="15" a="1"/>
  <c r="K2101" i="15" s="1"/>
  <c r="G2101" i="15"/>
  <c r="F2101" i="15" a="1"/>
  <c r="F2101" i="15" s="1"/>
  <c r="K2100" i="15" a="1"/>
  <c r="K2100" i="15" s="1"/>
  <c r="G2100" i="15"/>
  <c r="F2100" i="15" a="1"/>
  <c r="F2100" i="15" s="1"/>
  <c r="K2099" i="15" a="1"/>
  <c r="K2099" i="15" s="1"/>
  <c r="G2099" i="15"/>
  <c r="F2099" i="15" a="1"/>
  <c r="F2099" i="15" s="1"/>
  <c r="K2098" i="15" a="1"/>
  <c r="K2098" i="15" s="1"/>
  <c r="G2098" i="15"/>
  <c r="F2098" i="15" a="1"/>
  <c r="F2098" i="15" s="1"/>
  <c r="K2097" i="15" a="1"/>
  <c r="K2097" i="15" s="1"/>
  <c r="G2097" i="15"/>
  <c r="F2097" i="15" a="1"/>
  <c r="F2097" i="15" s="1"/>
  <c r="K2096" i="15" a="1"/>
  <c r="K2096" i="15" s="1"/>
  <c r="G2096" i="15"/>
  <c r="F2096" i="15" a="1"/>
  <c r="F2096" i="15" s="1"/>
  <c r="K2095" i="15" a="1"/>
  <c r="K2095" i="15" s="1"/>
  <c r="G2095" i="15"/>
  <c r="F2095" i="15" a="1"/>
  <c r="F2095" i="15" s="1"/>
  <c r="K2094" i="15" a="1"/>
  <c r="K2094" i="15" s="1"/>
  <c r="G2094" i="15"/>
  <c r="F2094" i="15" a="1"/>
  <c r="F2094" i="15" s="1"/>
  <c r="K2093" i="15" a="1"/>
  <c r="K2093" i="15" s="1"/>
  <c r="G2093" i="15"/>
  <c r="F2093" i="15" a="1"/>
  <c r="F2093" i="15" s="1"/>
  <c r="K2092" i="15" a="1"/>
  <c r="K2092" i="15" s="1"/>
  <c r="G2092" i="15"/>
  <c r="F2092" i="15" a="1"/>
  <c r="F2092" i="15" s="1"/>
  <c r="K2091" i="15" a="1"/>
  <c r="K2091" i="15" s="1"/>
  <c r="G2091" i="15"/>
  <c r="F2091" i="15" a="1"/>
  <c r="F2091" i="15" s="1"/>
  <c r="K2090" i="15" a="1"/>
  <c r="K2090" i="15" s="1"/>
  <c r="G2090" i="15"/>
  <c r="F2090" i="15" a="1"/>
  <c r="F2090" i="15" s="1"/>
  <c r="K2089" i="15" a="1"/>
  <c r="K2089" i="15" s="1"/>
  <c r="G2089" i="15"/>
  <c r="F2089" i="15" a="1"/>
  <c r="F2089" i="15" s="1"/>
  <c r="K2088" i="15" a="1"/>
  <c r="K2088" i="15" s="1"/>
  <c r="G2088" i="15"/>
  <c r="F2088" i="15" a="1"/>
  <c r="F2088" i="15" s="1"/>
  <c r="K2087" i="15" a="1"/>
  <c r="K2087" i="15" s="1"/>
  <c r="G2087" i="15"/>
  <c r="F2087" i="15" a="1"/>
  <c r="F2087" i="15" s="1"/>
  <c r="K2086" i="15" a="1"/>
  <c r="K2086" i="15" s="1"/>
  <c r="G2086" i="15"/>
  <c r="F2086" i="15" a="1"/>
  <c r="F2086" i="15" s="1"/>
  <c r="K2085" i="15" a="1"/>
  <c r="K2085" i="15" s="1"/>
  <c r="G2085" i="15"/>
  <c r="F2085" i="15" a="1"/>
  <c r="F2085" i="15" s="1"/>
  <c r="K2084" i="15" a="1"/>
  <c r="K2084" i="15" s="1"/>
  <c r="G2084" i="15"/>
  <c r="F2084" i="15" a="1"/>
  <c r="F2084" i="15" s="1"/>
  <c r="K2083" i="15" a="1"/>
  <c r="K2083" i="15" s="1"/>
  <c r="G2083" i="15"/>
  <c r="F2083" i="15" a="1"/>
  <c r="F2083" i="15" s="1"/>
  <c r="K2082" i="15" a="1"/>
  <c r="K2082" i="15" s="1"/>
  <c r="G2082" i="15"/>
  <c r="F2082" i="15" a="1"/>
  <c r="F2082" i="15" s="1"/>
  <c r="K2081" i="15" a="1"/>
  <c r="K2081" i="15" s="1"/>
  <c r="G2081" i="15"/>
  <c r="F2081" i="15" a="1"/>
  <c r="F2081" i="15" s="1"/>
  <c r="K2080" i="15" a="1"/>
  <c r="K2080" i="15" s="1"/>
  <c r="G2080" i="15"/>
  <c r="F2080" i="15" a="1"/>
  <c r="F2080" i="15" s="1"/>
  <c r="K2079" i="15" a="1"/>
  <c r="K2079" i="15" s="1"/>
  <c r="G2079" i="15"/>
  <c r="F2079" i="15" a="1"/>
  <c r="F2079" i="15" s="1"/>
  <c r="K2078" i="15" a="1"/>
  <c r="K2078" i="15" s="1"/>
  <c r="G2078" i="15"/>
  <c r="F2078" i="15" a="1"/>
  <c r="F2078" i="15" s="1"/>
  <c r="K2077" i="15" a="1"/>
  <c r="K2077" i="15" s="1"/>
  <c r="G2077" i="15"/>
  <c r="F2077" i="15" a="1"/>
  <c r="F2077" i="15" s="1"/>
  <c r="K2076" i="15" a="1"/>
  <c r="K2076" i="15" s="1"/>
  <c r="G2076" i="15"/>
  <c r="F2076" i="15" a="1"/>
  <c r="F2076" i="15" s="1"/>
  <c r="K2075" i="15" a="1"/>
  <c r="K2075" i="15" s="1"/>
  <c r="G2075" i="15"/>
  <c r="F2075" i="15" a="1"/>
  <c r="F2075" i="15" s="1"/>
  <c r="K2074" i="15" a="1"/>
  <c r="K2074" i="15" s="1"/>
  <c r="G2074" i="15"/>
  <c r="F2074" i="15" a="1"/>
  <c r="F2074" i="15" s="1"/>
  <c r="K2073" i="15" a="1"/>
  <c r="K2073" i="15" s="1"/>
  <c r="G2073" i="15"/>
  <c r="F2073" i="15" a="1"/>
  <c r="F2073" i="15" s="1"/>
  <c r="K2072" i="15" a="1"/>
  <c r="K2072" i="15" s="1"/>
  <c r="G2072" i="15"/>
  <c r="F2072" i="15" a="1"/>
  <c r="F2072" i="15" s="1"/>
  <c r="K2071" i="15" a="1"/>
  <c r="K2071" i="15" s="1"/>
  <c r="G2071" i="15"/>
  <c r="F2071" i="15" a="1"/>
  <c r="F2071" i="15" s="1"/>
  <c r="K2070" i="15" a="1"/>
  <c r="K2070" i="15" s="1"/>
  <c r="G2070" i="15"/>
  <c r="F2070" i="15" a="1"/>
  <c r="F2070" i="15" s="1"/>
  <c r="K2069" i="15" a="1"/>
  <c r="K2069" i="15" s="1"/>
  <c r="G2069" i="15"/>
  <c r="F2069" i="15" a="1"/>
  <c r="F2069" i="15" s="1"/>
  <c r="K2068" i="15" a="1"/>
  <c r="K2068" i="15" s="1"/>
  <c r="G2068" i="15"/>
  <c r="F2068" i="15" a="1"/>
  <c r="F2068" i="15" s="1"/>
  <c r="K2067" i="15" a="1"/>
  <c r="K2067" i="15" s="1"/>
  <c r="G2067" i="15"/>
  <c r="F2067" i="15" a="1"/>
  <c r="F2067" i="15" s="1"/>
  <c r="K2066" i="15" a="1"/>
  <c r="K2066" i="15" s="1"/>
  <c r="G2066" i="15"/>
  <c r="F2066" i="15" a="1"/>
  <c r="F2066" i="15" s="1"/>
  <c r="K2065" i="15" a="1"/>
  <c r="K2065" i="15" s="1"/>
  <c r="G2065" i="15"/>
  <c r="F2065" i="15" a="1"/>
  <c r="F2065" i="15" s="1"/>
  <c r="K2064" i="15" a="1"/>
  <c r="K2064" i="15" s="1"/>
  <c r="G2064" i="15"/>
  <c r="F2064" i="15" a="1"/>
  <c r="F2064" i="15" s="1"/>
  <c r="K2063" i="15" a="1"/>
  <c r="K2063" i="15" s="1"/>
  <c r="G2063" i="15"/>
  <c r="F2063" i="15" a="1"/>
  <c r="F2063" i="15" s="1"/>
  <c r="K2062" i="15" a="1"/>
  <c r="K2062" i="15" s="1"/>
  <c r="G2062" i="15"/>
  <c r="F2062" i="15" a="1"/>
  <c r="F2062" i="15" s="1"/>
  <c r="K2061" i="15" a="1"/>
  <c r="K2061" i="15" s="1"/>
  <c r="G2061" i="15"/>
  <c r="F2061" i="15" a="1"/>
  <c r="F2061" i="15" s="1"/>
  <c r="K2060" i="15" a="1"/>
  <c r="K2060" i="15" s="1"/>
  <c r="G2060" i="15"/>
  <c r="F2060" i="15" a="1"/>
  <c r="F2060" i="15" s="1"/>
  <c r="K2059" i="15" a="1"/>
  <c r="K2059" i="15" s="1"/>
  <c r="G2059" i="15"/>
  <c r="F2059" i="15" a="1"/>
  <c r="F2059" i="15" s="1"/>
  <c r="K2058" i="15" a="1"/>
  <c r="K2058" i="15" s="1"/>
  <c r="G2058" i="15"/>
  <c r="F2058" i="15" a="1"/>
  <c r="F2058" i="15" s="1"/>
  <c r="K2057" i="15" a="1"/>
  <c r="K2057" i="15" s="1"/>
  <c r="G2057" i="15"/>
  <c r="F2057" i="15" a="1"/>
  <c r="F2057" i="15" s="1"/>
  <c r="K2056" i="15" a="1"/>
  <c r="K2056" i="15" s="1"/>
  <c r="G2056" i="15"/>
  <c r="F2056" i="15" a="1"/>
  <c r="F2056" i="15" s="1"/>
  <c r="K2055" i="15" a="1"/>
  <c r="K2055" i="15" s="1"/>
  <c r="G2055" i="15"/>
  <c r="F2055" i="15" a="1"/>
  <c r="F2055" i="15" s="1"/>
  <c r="K2054" i="15" a="1"/>
  <c r="K2054" i="15" s="1"/>
  <c r="G2054" i="15"/>
  <c r="F2054" i="15" a="1"/>
  <c r="F2054" i="15" s="1"/>
  <c r="K2053" i="15" a="1"/>
  <c r="K2053" i="15" s="1"/>
  <c r="G2053" i="15"/>
  <c r="F2053" i="15" a="1"/>
  <c r="F2053" i="15" s="1"/>
  <c r="K2052" i="15" a="1"/>
  <c r="K2052" i="15" s="1"/>
  <c r="G2052" i="15"/>
  <c r="F2052" i="15" a="1"/>
  <c r="F2052" i="15" s="1"/>
  <c r="K2051" i="15" a="1"/>
  <c r="K2051" i="15" s="1"/>
  <c r="G2051" i="15"/>
  <c r="F2051" i="15" a="1"/>
  <c r="F2051" i="15" s="1"/>
  <c r="K2050" i="15" a="1"/>
  <c r="K2050" i="15" s="1"/>
  <c r="G2050" i="15"/>
  <c r="F2050" i="15" a="1"/>
  <c r="F2050" i="15" s="1"/>
  <c r="K2049" i="15" a="1"/>
  <c r="K2049" i="15" s="1"/>
  <c r="G2049" i="15"/>
  <c r="F2049" i="15" a="1"/>
  <c r="F2049" i="15" s="1"/>
  <c r="K2048" i="15" a="1"/>
  <c r="K2048" i="15" s="1"/>
  <c r="G2048" i="15"/>
  <c r="F2048" i="15" a="1"/>
  <c r="F2048" i="15" s="1"/>
  <c r="K2047" i="15" a="1"/>
  <c r="K2047" i="15" s="1"/>
  <c r="G2047" i="15"/>
  <c r="F2047" i="15" a="1"/>
  <c r="F2047" i="15" s="1"/>
  <c r="K2046" i="15" a="1"/>
  <c r="K2046" i="15" s="1"/>
  <c r="G2046" i="15"/>
  <c r="F2046" i="15" a="1"/>
  <c r="F2046" i="15" s="1"/>
  <c r="K2045" i="15" a="1"/>
  <c r="K2045" i="15" s="1"/>
  <c r="G2045" i="15"/>
  <c r="F2045" i="15" a="1"/>
  <c r="F2045" i="15" s="1"/>
  <c r="K2044" i="15" a="1"/>
  <c r="K2044" i="15" s="1"/>
  <c r="G2044" i="15"/>
  <c r="F2044" i="15" a="1"/>
  <c r="F2044" i="15" s="1"/>
  <c r="K2043" i="15" a="1"/>
  <c r="K2043" i="15" s="1"/>
  <c r="G2043" i="15"/>
  <c r="F2043" i="15" a="1"/>
  <c r="F2043" i="15" s="1"/>
  <c r="K2042" i="15" a="1"/>
  <c r="K2042" i="15" s="1"/>
  <c r="G2042" i="15"/>
  <c r="F2042" i="15" a="1"/>
  <c r="F2042" i="15" s="1"/>
  <c r="K2041" i="15" a="1"/>
  <c r="K2041" i="15" s="1"/>
  <c r="G2041" i="15"/>
  <c r="F2041" i="15" a="1"/>
  <c r="F2041" i="15" s="1"/>
  <c r="K2040" i="15" a="1"/>
  <c r="K2040" i="15" s="1"/>
  <c r="G2040" i="15"/>
  <c r="F2040" i="15" a="1"/>
  <c r="F2040" i="15" s="1"/>
  <c r="K2039" i="15" a="1"/>
  <c r="K2039" i="15" s="1"/>
  <c r="G2039" i="15"/>
  <c r="F2039" i="15" a="1"/>
  <c r="F2039" i="15" s="1"/>
  <c r="K2038" i="15" a="1"/>
  <c r="K2038" i="15" s="1"/>
  <c r="G2038" i="15"/>
  <c r="F2038" i="15" a="1"/>
  <c r="F2038" i="15" s="1"/>
  <c r="K2037" i="15" a="1"/>
  <c r="K2037" i="15" s="1"/>
  <c r="G2037" i="15"/>
  <c r="F2037" i="15" a="1"/>
  <c r="F2037" i="15" s="1"/>
  <c r="K2036" i="15" a="1"/>
  <c r="K2036" i="15" s="1"/>
  <c r="G2036" i="15"/>
  <c r="F2036" i="15" a="1"/>
  <c r="F2036" i="15" s="1"/>
  <c r="K2035" i="15" a="1"/>
  <c r="K2035" i="15" s="1"/>
  <c r="G2035" i="15"/>
  <c r="F2035" i="15" a="1"/>
  <c r="F2035" i="15" s="1"/>
  <c r="K2034" i="15" a="1"/>
  <c r="K2034" i="15" s="1"/>
  <c r="G2034" i="15"/>
  <c r="F2034" i="15" a="1"/>
  <c r="F2034" i="15" s="1"/>
  <c r="K2033" i="15" a="1"/>
  <c r="K2033" i="15" s="1"/>
  <c r="G2033" i="15"/>
  <c r="F2033" i="15" a="1"/>
  <c r="F2033" i="15" s="1"/>
  <c r="K2032" i="15" a="1"/>
  <c r="K2032" i="15" s="1"/>
  <c r="G2032" i="15"/>
  <c r="F2032" i="15" a="1"/>
  <c r="F2032" i="15" s="1"/>
  <c r="K2031" i="15" a="1"/>
  <c r="K2031" i="15" s="1"/>
  <c r="G2031" i="15"/>
  <c r="F2031" i="15" a="1"/>
  <c r="F2031" i="15" s="1"/>
  <c r="K2030" i="15" a="1"/>
  <c r="K2030" i="15" s="1"/>
  <c r="G2030" i="15"/>
  <c r="F2030" i="15" a="1"/>
  <c r="F2030" i="15" s="1"/>
  <c r="K2029" i="15" a="1"/>
  <c r="K2029" i="15" s="1"/>
  <c r="G2029" i="15"/>
  <c r="F2029" i="15" a="1"/>
  <c r="F2029" i="15" s="1"/>
  <c r="K2028" i="15" a="1"/>
  <c r="K2028" i="15" s="1"/>
  <c r="G2028" i="15"/>
  <c r="F2028" i="15" a="1"/>
  <c r="F2028" i="15" s="1"/>
  <c r="K2027" i="15" a="1"/>
  <c r="K2027" i="15" s="1"/>
  <c r="G2027" i="15"/>
  <c r="F2027" i="15" a="1"/>
  <c r="F2027" i="15" s="1"/>
  <c r="K2026" i="15" a="1"/>
  <c r="K2026" i="15" s="1"/>
  <c r="G2026" i="15"/>
  <c r="F2026" i="15" a="1"/>
  <c r="F2026" i="15" s="1"/>
  <c r="K2025" i="15" a="1"/>
  <c r="K2025" i="15" s="1"/>
  <c r="G2025" i="15"/>
  <c r="F2025" i="15" a="1"/>
  <c r="F2025" i="15" s="1"/>
  <c r="K2024" i="15" a="1"/>
  <c r="K2024" i="15" s="1"/>
  <c r="G2024" i="15"/>
  <c r="F2024" i="15" a="1"/>
  <c r="F2024" i="15" s="1"/>
  <c r="K2023" i="15" a="1"/>
  <c r="K2023" i="15" s="1"/>
  <c r="G2023" i="15"/>
  <c r="F2023" i="15" a="1"/>
  <c r="F2023" i="15" s="1"/>
  <c r="K2022" i="15" a="1"/>
  <c r="K2022" i="15" s="1"/>
  <c r="G2022" i="15"/>
  <c r="F2022" i="15" a="1"/>
  <c r="F2022" i="15" s="1"/>
  <c r="K2021" i="15" a="1"/>
  <c r="K2021" i="15" s="1"/>
  <c r="G2021" i="15"/>
  <c r="F2021" i="15" a="1"/>
  <c r="F2021" i="15" s="1"/>
  <c r="K2020" i="15" a="1"/>
  <c r="K2020" i="15" s="1"/>
  <c r="G2020" i="15"/>
  <c r="F2020" i="15" a="1"/>
  <c r="F2020" i="15" s="1"/>
  <c r="K2019" i="15" a="1"/>
  <c r="K2019" i="15" s="1"/>
  <c r="G2019" i="15"/>
  <c r="F2019" i="15" a="1"/>
  <c r="F2019" i="15" s="1"/>
  <c r="K2018" i="15" a="1"/>
  <c r="K2018" i="15" s="1"/>
  <c r="G2018" i="15"/>
  <c r="F2018" i="15" a="1"/>
  <c r="F2018" i="15" s="1"/>
  <c r="K2017" i="15" a="1"/>
  <c r="K2017" i="15" s="1"/>
  <c r="G2017" i="15"/>
  <c r="F2017" i="15" a="1"/>
  <c r="F2017" i="15" s="1"/>
  <c r="K2016" i="15" a="1"/>
  <c r="K2016" i="15" s="1"/>
  <c r="G2016" i="15"/>
  <c r="F2016" i="15" a="1"/>
  <c r="F2016" i="15" s="1"/>
  <c r="K2015" i="15" a="1"/>
  <c r="K2015" i="15" s="1"/>
  <c r="G2015" i="15"/>
  <c r="F2015" i="15" a="1"/>
  <c r="F2015" i="15" s="1"/>
  <c r="K2014" i="15" a="1"/>
  <c r="K2014" i="15" s="1"/>
  <c r="G2014" i="15"/>
  <c r="F2014" i="15" a="1"/>
  <c r="F2014" i="15" s="1"/>
  <c r="K2013" i="15" a="1"/>
  <c r="K2013" i="15" s="1"/>
  <c r="G2013" i="15"/>
  <c r="F2013" i="15" a="1"/>
  <c r="F2013" i="15" s="1"/>
  <c r="K2012" i="15" a="1"/>
  <c r="K2012" i="15" s="1"/>
  <c r="G2012" i="15"/>
  <c r="F2012" i="15" a="1"/>
  <c r="F2012" i="15" s="1"/>
  <c r="K2011" i="15" a="1"/>
  <c r="K2011" i="15" s="1"/>
  <c r="G2011" i="15"/>
  <c r="F2011" i="15" a="1"/>
  <c r="F2011" i="15" s="1"/>
  <c r="K2010" i="15" a="1"/>
  <c r="K2010" i="15" s="1"/>
  <c r="G2010" i="15"/>
  <c r="F2010" i="15" a="1"/>
  <c r="F2010" i="15" s="1"/>
  <c r="K2009" i="15" a="1"/>
  <c r="K2009" i="15" s="1"/>
  <c r="G2009" i="15"/>
  <c r="F2009" i="15" a="1"/>
  <c r="F2009" i="15" s="1"/>
  <c r="K2008" i="15" a="1"/>
  <c r="K2008" i="15" s="1"/>
  <c r="G2008" i="15"/>
  <c r="F2008" i="15" a="1"/>
  <c r="F2008" i="15" s="1"/>
  <c r="K2007" i="15" a="1"/>
  <c r="K2007" i="15" s="1"/>
  <c r="G2007" i="15"/>
  <c r="F2007" i="15" a="1"/>
  <c r="F2007" i="15" s="1"/>
  <c r="K2006" i="15" a="1"/>
  <c r="K2006" i="15" s="1"/>
  <c r="G2006" i="15"/>
  <c r="F2006" i="15" a="1"/>
  <c r="F2006" i="15" s="1"/>
  <c r="K2005" i="15" a="1"/>
  <c r="K2005" i="15" s="1"/>
  <c r="G2005" i="15"/>
  <c r="F2005" i="15" a="1"/>
  <c r="F2005" i="15" s="1"/>
  <c r="K2004" i="15" a="1"/>
  <c r="K2004" i="15" s="1"/>
  <c r="G2004" i="15"/>
  <c r="F2004" i="15" a="1"/>
  <c r="F2004" i="15" s="1"/>
  <c r="K2003" i="15" a="1"/>
  <c r="K2003" i="15" s="1"/>
  <c r="G2003" i="15"/>
  <c r="F2003" i="15" a="1"/>
  <c r="F2003" i="15" s="1"/>
  <c r="K2002" i="15" a="1"/>
  <c r="K2002" i="15" s="1"/>
  <c r="G2002" i="15"/>
  <c r="F2002" i="15" a="1"/>
  <c r="F2002" i="15" s="1"/>
  <c r="K2001" i="15" a="1"/>
  <c r="K2001" i="15" s="1"/>
  <c r="G2001" i="15"/>
  <c r="F2001" i="15" a="1"/>
  <c r="F2001" i="15" s="1"/>
  <c r="K2000" i="15" a="1"/>
  <c r="K2000" i="15" s="1"/>
  <c r="G2000" i="15"/>
  <c r="F2000" i="15" a="1"/>
  <c r="F2000" i="15" s="1"/>
  <c r="K1999" i="15" a="1"/>
  <c r="K1999" i="15" s="1"/>
  <c r="G1999" i="15"/>
  <c r="F1999" i="15" a="1"/>
  <c r="F1999" i="15" s="1"/>
  <c r="K1998" i="15" a="1"/>
  <c r="K1998" i="15" s="1"/>
  <c r="G1998" i="15"/>
  <c r="F1998" i="15" a="1"/>
  <c r="F1998" i="15" s="1"/>
  <c r="K1997" i="15" a="1"/>
  <c r="K1997" i="15" s="1"/>
  <c r="G1997" i="15"/>
  <c r="F1997" i="15" a="1"/>
  <c r="F1997" i="15" s="1"/>
  <c r="K1996" i="15" a="1"/>
  <c r="K1996" i="15" s="1"/>
  <c r="G1996" i="15"/>
  <c r="F1996" i="15" a="1"/>
  <c r="F1996" i="15" s="1"/>
  <c r="K1995" i="15" a="1"/>
  <c r="K1995" i="15" s="1"/>
  <c r="G1995" i="15"/>
  <c r="F1995" i="15" a="1"/>
  <c r="F1995" i="15" s="1"/>
  <c r="K1994" i="15" a="1"/>
  <c r="K1994" i="15" s="1"/>
  <c r="G1994" i="15"/>
  <c r="F1994" i="15" a="1"/>
  <c r="F1994" i="15" s="1"/>
  <c r="K1993" i="15" a="1"/>
  <c r="K1993" i="15" s="1"/>
  <c r="G1993" i="15"/>
  <c r="F1993" i="15" a="1"/>
  <c r="F1993" i="15" s="1"/>
  <c r="K1992" i="15" a="1"/>
  <c r="K1992" i="15" s="1"/>
  <c r="G1992" i="15"/>
  <c r="F1992" i="15" a="1"/>
  <c r="F1992" i="15" s="1"/>
  <c r="K1991" i="15" a="1"/>
  <c r="K1991" i="15" s="1"/>
  <c r="G1991" i="15"/>
  <c r="F1991" i="15" a="1"/>
  <c r="F1991" i="15" s="1"/>
  <c r="K1990" i="15" a="1"/>
  <c r="K1990" i="15" s="1"/>
  <c r="G1990" i="15"/>
  <c r="F1990" i="15" a="1"/>
  <c r="F1990" i="15" s="1"/>
  <c r="K1989" i="15" a="1"/>
  <c r="K1989" i="15" s="1"/>
  <c r="G1989" i="15"/>
  <c r="F1989" i="15" a="1"/>
  <c r="F1989" i="15" s="1"/>
  <c r="K1988" i="15" a="1"/>
  <c r="K1988" i="15" s="1"/>
  <c r="G1988" i="15"/>
  <c r="F1988" i="15" a="1"/>
  <c r="F1988" i="15" s="1"/>
  <c r="K1987" i="15" a="1"/>
  <c r="K1987" i="15" s="1"/>
  <c r="G1987" i="15"/>
  <c r="F1987" i="15" a="1"/>
  <c r="F1987" i="15" s="1"/>
  <c r="K1986" i="15" a="1"/>
  <c r="K1986" i="15" s="1"/>
  <c r="G1986" i="15"/>
  <c r="F1986" i="15" a="1"/>
  <c r="F1986" i="15" s="1"/>
  <c r="K1985" i="15" a="1"/>
  <c r="K1985" i="15" s="1"/>
  <c r="G1985" i="15"/>
  <c r="F1985" i="15" a="1"/>
  <c r="F1985" i="15" s="1"/>
  <c r="K1984" i="15" a="1"/>
  <c r="K1984" i="15" s="1"/>
  <c r="G1984" i="15"/>
  <c r="F1984" i="15" a="1"/>
  <c r="F1984" i="15" s="1"/>
  <c r="K1983" i="15" a="1"/>
  <c r="K1983" i="15" s="1"/>
  <c r="G1983" i="15"/>
  <c r="F1983" i="15" a="1"/>
  <c r="F1983" i="15" s="1"/>
  <c r="K1982" i="15" a="1"/>
  <c r="K1982" i="15" s="1"/>
  <c r="G1982" i="15"/>
  <c r="F1982" i="15" a="1"/>
  <c r="F1982" i="15" s="1"/>
  <c r="K1981" i="15" a="1"/>
  <c r="K1981" i="15" s="1"/>
  <c r="G1981" i="15"/>
  <c r="F1981" i="15" a="1"/>
  <c r="F1981" i="15" s="1"/>
  <c r="K1980" i="15" a="1"/>
  <c r="K1980" i="15" s="1"/>
  <c r="G1980" i="15"/>
  <c r="F1980" i="15" a="1"/>
  <c r="F1980" i="15" s="1"/>
  <c r="K1979" i="15" a="1"/>
  <c r="K1979" i="15" s="1"/>
  <c r="G1979" i="15"/>
  <c r="F1979" i="15" a="1"/>
  <c r="F1979" i="15" s="1"/>
  <c r="K1978" i="15" a="1"/>
  <c r="K1978" i="15" s="1"/>
  <c r="G1978" i="15"/>
  <c r="F1978" i="15" a="1"/>
  <c r="F1978" i="15" s="1"/>
  <c r="K1977" i="15" a="1"/>
  <c r="K1977" i="15" s="1"/>
  <c r="G1977" i="15"/>
  <c r="F1977" i="15" a="1"/>
  <c r="F1977" i="15" s="1"/>
  <c r="K1976" i="15" a="1"/>
  <c r="K1976" i="15" s="1"/>
  <c r="G1976" i="15"/>
  <c r="F1976" i="15" a="1"/>
  <c r="F1976" i="15" s="1"/>
  <c r="K1975" i="15" a="1"/>
  <c r="K1975" i="15" s="1"/>
  <c r="G1975" i="15"/>
  <c r="F1975" i="15" a="1"/>
  <c r="F1975" i="15" s="1"/>
  <c r="K1974" i="15" a="1"/>
  <c r="K1974" i="15" s="1"/>
  <c r="G1974" i="15"/>
  <c r="F1974" i="15" a="1"/>
  <c r="F1974" i="15" s="1"/>
  <c r="K1973" i="15" a="1"/>
  <c r="K1973" i="15" s="1"/>
  <c r="G1973" i="15"/>
  <c r="F1973" i="15" a="1"/>
  <c r="F1973" i="15" s="1"/>
  <c r="K1972" i="15" a="1"/>
  <c r="K1972" i="15" s="1"/>
  <c r="G1972" i="15"/>
  <c r="F1972" i="15" a="1"/>
  <c r="F1972" i="15" s="1"/>
  <c r="K1971" i="15" a="1"/>
  <c r="K1971" i="15" s="1"/>
  <c r="G1971" i="15"/>
  <c r="F1971" i="15" a="1"/>
  <c r="F1971" i="15" s="1"/>
  <c r="K1970" i="15" a="1"/>
  <c r="K1970" i="15" s="1"/>
  <c r="G1970" i="15"/>
  <c r="F1970" i="15" a="1"/>
  <c r="F1970" i="15" s="1"/>
  <c r="K1969" i="15" a="1"/>
  <c r="K1969" i="15" s="1"/>
  <c r="G1969" i="15"/>
  <c r="F1969" i="15" a="1"/>
  <c r="F1969" i="15" s="1"/>
  <c r="K1968" i="15" a="1"/>
  <c r="K1968" i="15" s="1"/>
  <c r="G1968" i="15"/>
  <c r="F1968" i="15" a="1"/>
  <c r="F1968" i="15" s="1"/>
  <c r="K1967" i="15" a="1"/>
  <c r="K1967" i="15" s="1"/>
  <c r="G1967" i="15"/>
  <c r="F1967" i="15" a="1"/>
  <c r="F1967" i="15" s="1"/>
  <c r="K1966" i="15" a="1"/>
  <c r="K1966" i="15" s="1"/>
  <c r="G1966" i="15"/>
  <c r="F1966" i="15" a="1"/>
  <c r="F1966" i="15" s="1"/>
  <c r="K1965" i="15" a="1"/>
  <c r="K1965" i="15" s="1"/>
  <c r="G1965" i="15"/>
  <c r="F1965" i="15" a="1"/>
  <c r="F1965" i="15" s="1"/>
  <c r="K1964" i="15" a="1"/>
  <c r="K1964" i="15" s="1"/>
  <c r="G1964" i="15"/>
  <c r="F1964" i="15" a="1"/>
  <c r="F1964" i="15" s="1"/>
  <c r="K1963" i="15" a="1"/>
  <c r="K1963" i="15" s="1"/>
  <c r="G1963" i="15"/>
  <c r="F1963" i="15" a="1"/>
  <c r="F1963" i="15" s="1"/>
  <c r="K1962" i="15" a="1"/>
  <c r="K1962" i="15" s="1"/>
  <c r="G1962" i="15"/>
  <c r="F1962" i="15" a="1"/>
  <c r="F1962" i="15" s="1"/>
  <c r="K1961" i="15" a="1"/>
  <c r="K1961" i="15" s="1"/>
  <c r="G1961" i="15"/>
  <c r="F1961" i="15" a="1"/>
  <c r="F1961" i="15" s="1"/>
  <c r="K1960" i="15" a="1"/>
  <c r="K1960" i="15" s="1"/>
  <c r="G1960" i="15"/>
  <c r="F1960" i="15" a="1"/>
  <c r="F1960" i="15" s="1"/>
  <c r="K1959" i="15" a="1"/>
  <c r="K1959" i="15" s="1"/>
  <c r="G1959" i="15"/>
  <c r="F1959" i="15" a="1"/>
  <c r="F1959" i="15" s="1"/>
  <c r="K1958" i="15" a="1"/>
  <c r="K1958" i="15" s="1"/>
  <c r="G1958" i="15"/>
  <c r="F1958" i="15" a="1"/>
  <c r="F1958" i="15" s="1"/>
  <c r="K1957" i="15" a="1"/>
  <c r="K1957" i="15" s="1"/>
  <c r="G1957" i="15"/>
  <c r="F1957" i="15" a="1"/>
  <c r="F1957" i="15" s="1"/>
  <c r="K1956" i="15" a="1"/>
  <c r="K1956" i="15" s="1"/>
  <c r="G1956" i="15"/>
  <c r="F1956" i="15" a="1"/>
  <c r="F1956" i="15" s="1"/>
  <c r="K1955" i="15" a="1"/>
  <c r="K1955" i="15" s="1"/>
  <c r="G1955" i="15"/>
  <c r="F1955" i="15" a="1"/>
  <c r="F1955" i="15" s="1"/>
  <c r="K1954" i="15" a="1"/>
  <c r="K1954" i="15" s="1"/>
  <c r="G1954" i="15"/>
  <c r="F1954" i="15" a="1"/>
  <c r="F1954" i="15" s="1"/>
  <c r="K1953" i="15" a="1"/>
  <c r="K1953" i="15" s="1"/>
  <c r="G1953" i="15"/>
  <c r="F1953" i="15" a="1"/>
  <c r="F1953" i="15" s="1"/>
  <c r="K1952" i="15" a="1"/>
  <c r="K1952" i="15" s="1"/>
  <c r="G1952" i="15"/>
  <c r="F1952" i="15" a="1"/>
  <c r="F1952" i="15" s="1"/>
  <c r="K1951" i="15" a="1"/>
  <c r="K1951" i="15" s="1"/>
  <c r="G1951" i="15"/>
  <c r="F1951" i="15" a="1"/>
  <c r="F1951" i="15" s="1"/>
  <c r="K1950" i="15" a="1"/>
  <c r="K1950" i="15" s="1"/>
  <c r="G1950" i="15"/>
  <c r="F1950" i="15" a="1"/>
  <c r="F1950" i="15" s="1"/>
  <c r="K1949" i="15" a="1"/>
  <c r="K1949" i="15" s="1"/>
  <c r="G1949" i="15"/>
  <c r="F1949" i="15" a="1"/>
  <c r="F1949" i="15" s="1"/>
  <c r="K1948" i="15" a="1"/>
  <c r="K1948" i="15" s="1"/>
  <c r="G1948" i="15"/>
  <c r="F1948" i="15" a="1"/>
  <c r="F1948" i="15" s="1"/>
  <c r="K1947" i="15" a="1"/>
  <c r="K1947" i="15" s="1"/>
  <c r="G1947" i="15"/>
  <c r="F1947" i="15" a="1"/>
  <c r="F1947" i="15" s="1"/>
  <c r="K1946" i="15" a="1"/>
  <c r="K1946" i="15" s="1"/>
  <c r="G1946" i="15"/>
  <c r="F1946" i="15" a="1"/>
  <c r="F1946" i="15" s="1"/>
  <c r="K1945" i="15" a="1"/>
  <c r="K1945" i="15" s="1"/>
  <c r="G1945" i="15"/>
  <c r="F1945" i="15" a="1"/>
  <c r="F1945" i="15" s="1"/>
  <c r="K1944" i="15" a="1"/>
  <c r="K1944" i="15" s="1"/>
  <c r="G1944" i="15"/>
  <c r="F1944" i="15" a="1"/>
  <c r="F1944" i="15" s="1"/>
  <c r="K1943" i="15" a="1"/>
  <c r="K1943" i="15" s="1"/>
  <c r="G1943" i="15"/>
  <c r="F1943" i="15" a="1"/>
  <c r="F1943" i="15" s="1"/>
  <c r="K1942" i="15" a="1"/>
  <c r="K1942" i="15" s="1"/>
  <c r="G1942" i="15"/>
  <c r="F1942" i="15" a="1"/>
  <c r="F1942" i="15" s="1"/>
  <c r="K1941" i="15" a="1"/>
  <c r="K1941" i="15" s="1"/>
  <c r="G1941" i="15"/>
  <c r="F1941" i="15" a="1"/>
  <c r="F1941" i="15" s="1"/>
  <c r="K1940" i="15" a="1"/>
  <c r="K1940" i="15" s="1"/>
  <c r="G1940" i="15"/>
  <c r="F1940" i="15" a="1"/>
  <c r="F1940" i="15" s="1"/>
  <c r="K1939" i="15" a="1"/>
  <c r="K1939" i="15" s="1"/>
  <c r="G1939" i="15"/>
  <c r="F1939" i="15" a="1"/>
  <c r="F1939" i="15" s="1"/>
  <c r="K1938" i="15" a="1"/>
  <c r="K1938" i="15" s="1"/>
  <c r="G1938" i="15"/>
  <c r="F1938" i="15" a="1"/>
  <c r="F1938" i="15" s="1"/>
  <c r="K1937" i="15" a="1"/>
  <c r="K1937" i="15" s="1"/>
  <c r="G1937" i="15"/>
  <c r="F1937" i="15" a="1"/>
  <c r="F1937" i="15" s="1"/>
  <c r="K1936" i="15" a="1"/>
  <c r="K1936" i="15" s="1"/>
  <c r="G1936" i="15"/>
  <c r="F1936" i="15" a="1"/>
  <c r="F1936" i="15" s="1"/>
  <c r="K1935" i="15" a="1"/>
  <c r="K1935" i="15" s="1"/>
  <c r="G1935" i="15"/>
  <c r="F1935" i="15" a="1"/>
  <c r="F1935" i="15" s="1"/>
  <c r="K1934" i="15" a="1"/>
  <c r="K1934" i="15" s="1"/>
  <c r="G1934" i="15"/>
  <c r="F1934" i="15" a="1"/>
  <c r="F1934" i="15" s="1"/>
  <c r="K1933" i="15" a="1"/>
  <c r="K1933" i="15" s="1"/>
  <c r="G1933" i="15"/>
  <c r="F1933" i="15" a="1"/>
  <c r="F1933" i="15" s="1"/>
  <c r="K1932" i="15" a="1"/>
  <c r="K1932" i="15" s="1"/>
  <c r="G1932" i="15"/>
  <c r="F1932" i="15" a="1"/>
  <c r="F1932" i="15" s="1"/>
  <c r="K1931" i="15" a="1"/>
  <c r="K1931" i="15" s="1"/>
  <c r="G1931" i="15"/>
  <c r="F1931" i="15" a="1"/>
  <c r="F1931" i="15" s="1"/>
  <c r="K1930" i="15" a="1"/>
  <c r="K1930" i="15" s="1"/>
  <c r="G1930" i="15"/>
  <c r="F1930" i="15" a="1"/>
  <c r="F1930" i="15" s="1"/>
  <c r="K1929" i="15" a="1"/>
  <c r="K1929" i="15" s="1"/>
  <c r="G1929" i="15"/>
  <c r="F1929" i="15" a="1"/>
  <c r="F1929" i="15" s="1"/>
  <c r="K1928" i="15" a="1"/>
  <c r="K1928" i="15" s="1"/>
  <c r="G1928" i="15"/>
  <c r="F1928" i="15" a="1"/>
  <c r="F1928" i="15" s="1"/>
  <c r="K1927" i="15" a="1"/>
  <c r="K1927" i="15" s="1"/>
  <c r="G1927" i="15"/>
  <c r="F1927" i="15" a="1"/>
  <c r="F1927" i="15" s="1"/>
  <c r="K1926" i="15" a="1"/>
  <c r="K1926" i="15" s="1"/>
  <c r="G1926" i="15"/>
  <c r="F1926" i="15" a="1"/>
  <c r="F1926" i="15" s="1"/>
  <c r="K1925" i="15" a="1"/>
  <c r="K1925" i="15" s="1"/>
  <c r="G1925" i="15"/>
  <c r="F1925" i="15" a="1"/>
  <c r="F1925" i="15" s="1"/>
  <c r="K1924" i="15" a="1"/>
  <c r="K1924" i="15" s="1"/>
  <c r="G1924" i="15"/>
  <c r="F1924" i="15" a="1"/>
  <c r="F1924" i="15" s="1"/>
  <c r="K1923" i="15" a="1"/>
  <c r="K1923" i="15" s="1"/>
  <c r="G1923" i="15"/>
  <c r="F1923" i="15" a="1"/>
  <c r="F1923" i="15" s="1"/>
  <c r="K1922" i="15" a="1"/>
  <c r="K1922" i="15" s="1"/>
  <c r="G1922" i="15"/>
  <c r="F1922" i="15" a="1"/>
  <c r="F1922" i="15" s="1"/>
  <c r="K1921" i="15" a="1"/>
  <c r="K1921" i="15" s="1"/>
  <c r="G1921" i="15"/>
  <c r="F1921" i="15" a="1"/>
  <c r="F1921" i="15" s="1"/>
  <c r="K1920" i="15" a="1"/>
  <c r="K1920" i="15" s="1"/>
  <c r="G1920" i="15"/>
  <c r="F1920" i="15" a="1"/>
  <c r="F1920" i="15" s="1"/>
  <c r="K1919" i="15" a="1"/>
  <c r="K1919" i="15" s="1"/>
  <c r="G1919" i="15"/>
  <c r="F1919" i="15" a="1"/>
  <c r="F1919" i="15" s="1"/>
  <c r="K1918" i="15" a="1"/>
  <c r="K1918" i="15" s="1"/>
  <c r="G1918" i="15"/>
  <c r="F1918" i="15" a="1"/>
  <c r="F1918" i="15" s="1"/>
  <c r="K1917" i="15" a="1"/>
  <c r="K1917" i="15" s="1"/>
  <c r="G1917" i="15"/>
  <c r="F1917" i="15" a="1"/>
  <c r="F1917" i="15" s="1"/>
  <c r="K1916" i="15" a="1"/>
  <c r="K1916" i="15" s="1"/>
  <c r="G1916" i="15"/>
  <c r="F1916" i="15" a="1"/>
  <c r="F1916" i="15" s="1"/>
  <c r="K1915" i="15" a="1"/>
  <c r="K1915" i="15" s="1"/>
  <c r="G1915" i="15"/>
  <c r="F1915" i="15" a="1"/>
  <c r="F1915" i="15" s="1"/>
  <c r="K1914" i="15" a="1"/>
  <c r="K1914" i="15" s="1"/>
  <c r="G1914" i="15"/>
  <c r="F1914" i="15" a="1"/>
  <c r="F1914" i="15" s="1"/>
  <c r="K1913" i="15" a="1"/>
  <c r="K1913" i="15" s="1"/>
  <c r="G1913" i="15"/>
  <c r="F1913" i="15" a="1"/>
  <c r="F1913" i="15" s="1"/>
  <c r="K1912" i="15" a="1"/>
  <c r="K1912" i="15" s="1"/>
  <c r="G1912" i="15"/>
  <c r="F1912" i="15" a="1"/>
  <c r="F1912" i="15" s="1"/>
  <c r="K1911" i="15" a="1"/>
  <c r="K1911" i="15" s="1"/>
  <c r="G1911" i="15"/>
  <c r="F1911" i="15" a="1"/>
  <c r="F1911" i="15" s="1"/>
  <c r="K1910" i="15" a="1"/>
  <c r="K1910" i="15" s="1"/>
  <c r="G1910" i="15"/>
  <c r="F1910" i="15" a="1"/>
  <c r="F1910" i="15" s="1"/>
  <c r="K1909" i="15" a="1"/>
  <c r="K1909" i="15" s="1"/>
  <c r="G1909" i="15"/>
  <c r="F1909" i="15" a="1"/>
  <c r="F1909" i="15" s="1"/>
  <c r="K1908" i="15" a="1"/>
  <c r="K1908" i="15" s="1"/>
  <c r="G1908" i="15"/>
  <c r="F1908" i="15" a="1"/>
  <c r="F1908" i="15" s="1"/>
  <c r="K1907" i="15" a="1"/>
  <c r="K1907" i="15" s="1"/>
  <c r="G1907" i="15"/>
  <c r="F1907" i="15" a="1"/>
  <c r="F1907" i="15" s="1"/>
  <c r="K1906" i="15" a="1"/>
  <c r="K1906" i="15" s="1"/>
  <c r="G1906" i="15"/>
  <c r="F1906" i="15" a="1"/>
  <c r="F1906" i="15" s="1"/>
  <c r="K1905" i="15" a="1"/>
  <c r="K1905" i="15" s="1"/>
  <c r="G1905" i="15"/>
  <c r="F1905" i="15" a="1"/>
  <c r="F1905" i="15" s="1"/>
  <c r="K1904" i="15" a="1"/>
  <c r="K1904" i="15" s="1"/>
  <c r="G1904" i="15"/>
  <c r="F1904" i="15" a="1"/>
  <c r="F1904" i="15" s="1"/>
  <c r="K1903" i="15" a="1"/>
  <c r="K1903" i="15" s="1"/>
  <c r="G1903" i="15"/>
  <c r="F1903" i="15" a="1"/>
  <c r="F1903" i="15" s="1"/>
  <c r="K1902" i="15" a="1"/>
  <c r="K1902" i="15" s="1"/>
  <c r="G1902" i="15"/>
  <c r="F1902" i="15" a="1"/>
  <c r="F1902" i="15" s="1"/>
  <c r="K1901" i="15" a="1"/>
  <c r="K1901" i="15" s="1"/>
  <c r="G1901" i="15"/>
  <c r="F1901" i="15" a="1"/>
  <c r="F1901" i="15" s="1"/>
  <c r="K1900" i="15" a="1"/>
  <c r="K1900" i="15" s="1"/>
  <c r="G1900" i="15"/>
  <c r="F1900" i="15" a="1"/>
  <c r="F1900" i="15" s="1"/>
  <c r="K1899" i="15" a="1"/>
  <c r="K1899" i="15" s="1"/>
  <c r="G1899" i="15"/>
  <c r="F1899" i="15" a="1"/>
  <c r="F1899" i="15" s="1"/>
  <c r="K1898" i="15" a="1"/>
  <c r="K1898" i="15" s="1"/>
  <c r="G1898" i="15"/>
  <c r="F1898" i="15" a="1"/>
  <c r="F1898" i="15" s="1"/>
  <c r="K1897" i="15" a="1"/>
  <c r="K1897" i="15" s="1"/>
  <c r="G1897" i="15"/>
  <c r="F1897" i="15" a="1"/>
  <c r="F1897" i="15" s="1"/>
  <c r="K1896" i="15" a="1"/>
  <c r="K1896" i="15" s="1"/>
  <c r="G1896" i="15"/>
  <c r="F1896" i="15" a="1"/>
  <c r="F1896" i="15" s="1"/>
  <c r="K1895" i="15" a="1"/>
  <c r="K1895" i="15" s="1"/>
  <c r="G1895" i="15"/>
  <c r="F1895" i="15" a="1"/>
  <c r="F1895" i="15" s="1"/>
  <c r="K1894" i="15" a="1"/>
  <c r="K1894" i="15" s="1"/>
  <c r="G1894" i="15"/>
  <c r="F1894" i="15" a="1"/>
  <c r="F1894" i="15" s="1"/>
  <c r="K1893" i="15" a="1"/>
  <c r="K1893" i="15" s="1"/>
  <c r="G1893" i="15"/>
  <c r="F1893" i="15" a="1"/>
  <c r="F1893" i="15" s="1"/>
  <c r="K1892" i="15" a="1"/>
  <c r="K1892" i="15" s="1"/>
  <c r="G1892" i="15"/>
  <c r="F1892" i="15" a="1"/>
  <c r="F1892" i="15" s="1"/>
  <c r="K1891" i="15" a="1"/>
  <c r="K1891" i="15" s="1"/>
  <c r="G1891" i="15"/>
  <c r="F1891" i="15" a="1"/>
  <c r="F1891" i="15" s="1"/>
  <c r="K1890" i="15" a="1"/>
  <c r="K1890" i="15" s="1"/>
  <c r="G1890" i="15"/>
  <c r="F1890" i="15" a="1"/>
  <c r="F1890" i="15" s="1"/>
  <c r="K1889" i="15" a="1"/>
  <c r="K1889" i="15" s="1"/>
  <c r="G1889" i="15"/>
  <c r="F1889" i="15" a="1"/>
  <c r="F1889" i="15" s="1"/>
  <c r="K1888" i="15" a="1"/>
  <c r="K1888" i="15" s="1"/>
  <c r="G1888" i="15"/>
  <c r="F1888" i="15" a="1"/>
  <c r="F1888" i="15" s="1"/>
  <c r="K1887" i="15" a="1"/>
  <c r="K1887" i="15" s="1"/>
  <c r="G1887" i="15"/>
  <c r="F1887" i="15" a="1"/>
  <c r="F1887" i="15" s="1"/>
  <c r="K1886" i="15" a="1"/>
  <c r="K1886" i="15" s="1"/>
  <c r="G1886" i="15"/>
  <c r="F1886" i="15" a="1"/>
  <c r="F1886" i="15" s="1"/>
  <c r="K1885" i="15" a="1"/>
  <c r="K1885" i="15" s="1"/>
  <c r="G1885" i="15"/>
  <c r="F1885" i="15" a="1"/>
  <c r="F1885" i="15" s="1"/>
  <c r="K1884" i="15" a="1"/>
  <c r="K1884" i="15" s="1"/>
  <c r="G1884" i="15"/>
  <c r="F1884" i="15" a="1"/>
  <c r="F1884" i="15" s="1"/>
  <c r="K1883" i="15" a="1"/>
  <c r="K1883" i="15" s="1"/>
  <c r="G1883" i="15"/>
  <c r="F1883" i="15" a="1"/>
  <c r="F1883" i="15" s="1"/>
  <c r="K1882" i="15" a="1"/>
  <c r="K1882" i="15" s="1"/>
  <c r="G1882" i="15"/>
  <c r="F1882" i="15" a="1"/>
  <c r="F1882" i="15" s="1"/>
  <c r="K1881" i="15" a="1"/>
  <c r="K1881" i="15" s="1"/>
  <c r="G1881" i="15"/>
  <c r="F1881" i="15" a="1"/>
  <c r="F1881" i="15" s="1"/>
  <c r="K1880" i="15" a="1"/>
  <c r="K1880" i="15" s="1"/>
  <c r="G1880" i="15"/>
  <c r="F1880" i="15" a="1"/>
  <c r="F1880" i="15" s="1"/>
  <c r="K1879" i="15" a="1"/>
  <c r="K1879" i="15" s="1"/>
  <c r="G1879" i="15"/>
  <c r="F1879" i="15" a="1"/>
  <c r="F1879" i="15" s="1"/>
  <c r="K1878" i="15" a="1"/>
  <c r="K1878" i="15" s="1"/>
  <c r="G1878" i="15"/>
  <c r="F1878" i="15" a="1"/>
  <c r="F1878" i="15" s="1"/>
  <c r="K1877" i="15" a="1"/>
  <c r="K1877" i="15" s="1"/>
  <c r="G1877" i="15"/>
  <c r="F1877" i="15" a="1"/>
  <c r="F1877" i="15" s="1"/>
  <c r="K1876" i="15" a="1"/>
  <c r="K1876" i="15" s="1"/>
  <c r="G1876" i="15"/>
  <c r="F1876" i="15" a="1"/>
  <c r="F1876" i="15" s="1"/>
  <c r="K1875" i="15" a="1"/>
  <c r="K1875" i="15" s="1"/>
  <c r="G1875" i="15"/>
  <c r="F1875" i="15" a="1"/>
  <c r="F1875" i="15" s="1"/>
  <c r="K1874" i="15" a="1"/>
  <c r="K1874" i="15" s="1"/>
  <c r="G1874" i="15"/>
  <c r="F1874" i="15" a="1"/>
  <c r="F1874" i="15" s="1"/>
  <c r="K1873" i="15" a="1"/>
  <c r="K1873" i="15" s="1"/>
  <c r="G1873" i="15"/>
  <c r="F1873" i="15" a="1"/>
  <c r="F1873" i="15" s="1"/>
  <c r="K1872" i="15" a="1"/>
  <c r="K1872" i="15" s="1"/>
  <c r="G1872" i="15"/>
  <c r="F1872" i="15" a="1"/>
  <c r="F1872" i="15" s="1"/>
  <c r="K1871" i="15" a="1"/>
  <c r="K1871" i="15" s="1"/>
  <c r="G1871" i="15"/>
  <c r="F1871" i="15" a="1"/>
  <c r="F1871" i="15" s="1"/>
  <c r="K1870" i="15" a="1"/>
  <c r="K1870" i="15" s="1"/>
  <c r="G1870" i="15"/>
  <c r="F1870" i="15" a="1"/>
  <c r="F1870" i="15" s="1"/>
  <c r="K1869" i="15" a="1"/>
  <c r="K1869" i="15" s="1"/>
  <c r="G1869" i="15"/>
  <c r="F1869" i="15" a="1"/>
  <c r="F1869" i="15" s="1"/>
  <c r="K1868" i="15" a="1"/>
  <c r="K1868" i="15" s="1"/>
  <c r="G1868" i="15"/>
  <c r="F1868" i="15" a="1"/>
  <c r="F1868" i="15" s="1"/>
  <c r="K1867" i="15" a="1"/>
  <c r="K1867" i="15" s="1"/>
  <c r="G1867" i="15"/>
  <c r="F1867" i="15" a="1"/>
  <c r="F1867" i="15" s="1"/>
  <c r="K1866" i="15" a="1"/>
  <c r="K1866" i="15" s="1"/>
  <c r="G1866" i="15"/>
  <c r="F1866" i="15" a="1"/>
  <c r="F1866" i="15" s="1"/>
  <c r="K1865" i="15" a="1"/>
  <c r="K1865" i="15" s="1"/>
  <c r="G1865" i="15"/>
  <c r="F1865" i="15" a="1"/>
  <c r="F1865" i="15" s="1"/>
  <c r="K1864" i="15" a="1"/>
  <c r="K1864" i="15" s="1"/>
  <c r="G1864" i="15"/>
  <c r="F1864" i="15" a="1"/>
  <c r="F1864" i="15" s="1"/>
  <c r="K1863" i="15" a="1"/>
  <c r="K1863" i="15" s="1"/>
  <c r="G1863" i="15"/>
  <c r="F1863" i="15" a="1"/>
  <c r="F1863" i="15" s="1"/>
  <c r="K1862" i="15" a="1"/>
  <c r="K1862" i="15" s="1"/>
  <c r="G1862" i="15"/>
  <c r="F1862" i="15" a="1"/>
  <c r="F1862" i="15" s="1"/>
  <c r="K1861" i="15" a="1"/>
  <c r="K1861" i="15" s="1"/>
  <c r="G1861" i="15"/>
  <c r="F1861" i="15" a="1"/>
  <c r="F1861" i="15" s="1"/>
  <c r="K1860" i="15" a="1"/>
  <c r="K1860" i="15" s="1"/>
  <c r="G1860" i="15"/>
  <c r="F1860" i="15" a="1"/>
  <c r="F1860" i="15" s="1"/>
  <c r="K1859" i="15" a="1"/>
  <c r="K1859" i="15" s="1"/>
  <c r="G1859" i="15"/>
  <c r="F1859" i="15" a="1"/>
  <c r="F1859" i="15" s="1"/>
  <c r="K1858" i="15" a="1"/>
  <c r="K1858" i="15" s="1"/>
  <c r="G1858" i="15"/>
  <c r="F1858" i="15" a="1"/>
  <c r="F1858" i="15" s="1"/>
  <c r="K1857" i="15" a="1"/>
  <c r="K1857" i="15" s="1"/>
  <c r="G1857" i="15"/>
  <c r="F1857" i="15" a="1"/>
  <c r="F1857" i="15" s="1"/>
  <c r="K1856" i="15" a="1"/>
  <c r="K1856" i="15" s="1"/>
  <c r="G1856" i="15"/>
  <c r="F1856" i="15" a="1"/>
  <c r="F1856" i="15" s="1"/>
  <c r="K1855" i="15" a="1"/>
  <c r="K1855" i="15" s="1"/>
  <c r="G1855" i="15"/>
  <c r="F1855" i="15" a="1"/>
  <c r="F1855" i="15" s="1"/>
  <c r="K1854" i="15" a="1"/>
  <c r="K1854" i="15" s="1"/>
  <c r="G1854" i="15"/>
  <c r="F1854" i="15" a="1"/>
  <c r="F1854" i="15" s="1"/>
  <c r="K1853" i="15" a="1"/>
  <c r="K1853" i="15" s="1"/>
  <c r="G1853" i="15"/>
  <c r="F1853" i="15" a="1"/>
  <c r="F1853" i="15" s="1"/>
  <c r="K1852" i="15" a="1"/>
  <c r="K1852" i="15" s="1"/>
  <c r="G1852" i="15"/>
  <c r="F1852" i="15" a="1"/>
  <c r="F1852" i="15" s="1"/>
  <c r="K1851" i="15" a="1"/>
  <c r="K1851" i="15" s="1"/>
  <c r="G1851" i="15"/>
  <c r="F1851" i="15" a="1"/>
  <c r="F1851" i="15" s="1"/>
  <c r="K1850" i="15" a="1"/>
  <c r="K1850" i="15" s="1"/>
  <c r="G1850" i="15"/>
  <c r="F1850" i="15" a="1"/>
  <c r="F1850" i="15" s="1"/>
  <c r="K1849" i="15" a="1"/>
  <c r="K1849" i="15" s="1"/>
  <c r="G1849" i="15"/>
  <c r="F1849" i="15" a="1"/>
  <c r="F1849" i="15" s="1"/>
  <c r="K1848" i="15" a="1"/>
  <c r="K1848" i="15" s="1"/>
  <c r="G1848" i="15"/>
  <c r="F1848" i="15" a="1"/>
  <c r="F1848" i="15" s="1"/>
  <c r="K1847" i="15" a="1"/>
  <c r="K1847" i="15" s="1"/>
  <c r="G1847" i="15"/>
  <c r="F1847" i="15" a="1"/>
  <c r="F1847" i="15" s="1"/>
  <c r="K1846" i="15" a="1"/>
  <c r="K1846" i="15" s="1"/>
  <c r="G1846" i="15"/>
  <c r="F1846" i="15" a="1"/>
  <c r="F1846" i="15" s="1"/>
  <c r="K1845" i="15" a="1"/>
  <c r="K1845" i="15" s="1"/>
  <c r="G1845" i="15"/>
  <c r="F1845" i="15" a="1"/>
  <c r="F1845" i="15" s="1"/>
  <c r="K1844" i="15" a="1"/>
  <c r="K1844" i="15" s="1"/>
  <c r="G1844" i="15"/>
  <c r="F1844" i="15" a="1"/>
  <c r="F1844" i="15" s="1"/>
  <c r="K1843" i="15" a="1"/>
  <c r="K1843" i="15" s="1"/>
  <c r="G1843" i="15"/>
  <c r="F1843" i="15" a="1"/>
  <c r="F1843" i="15" s="1"/>
  <c r="K1842" i="15" a="1"/>
  <c r="K1842" i="15" s="1"/>
  <c r="G1842" i="15"/>
  <c r="F1842" i="15" a="1"/>
  <c r="F1842" i="15" s="1"/>
  <c r="K1841" i="15" a="1"/>
  <c r="K1841" i="15" s="1"/>
  <c r="G1841" i="15"/>
  <c r="F1841" i="15" a="1"/>
  <c r="F1841" i="15" s="1"/>
  <c r="K1840" i="15" a="1"/>
  <c r="K1840" i="15" s="1"/>
  <c r="G1840" i="15"/>
  <c r="F1840" i="15" a="1"/>
  <c r="F1840" i="15" s="1"/>
  <c r="K1839" i="15" a="1"/>
  <c r="K1839" i="15" s="1"/>
  <c r="G1839" i="15"/>
  <c r="F1839" i="15" a="1"/>
  <c r="F1839" i="15" s="1"/>
  <c r="K1838" i="15" a="1"/>
  <c r="K1838" i="15" s="1"/>
  <c r="G1838" i="15"/>
  <c r="F1838" i="15" a="1"/>
  <c r="F1838" i="15" s="1"/>
  <c r="K1837" i="15" a="1"/>
  <c r="K1837" i="15" s="1"/>
  <c r="G1837" i="15"/>
  <c r="F1837" i="15" a="1"/>
  <c r="F1837" i="15" s="1"/>
  <c r="K1836" i="15" a="1"/>
  <c r="K1836" i="15" s="1"/>
  <c r="G1836" i="15"/>
  <c r="F1836" i="15" a="1"/>
  <c r="F1836" i="15" s="1"/>
  <c r="K1835" i="15" a="1"/>
  <c r="K1835" i="15" s="1"/>
  <c r="G1835" i="15"/>
  <c r="F1835" i="15" a="1"/>
  <c r="F1835" i="15" s="1"/>
  <c r="K1834" i="15" a="1"/>
  <c r="K1834" i="15" s="1"/>
  <c r="G1834" i="15"/>
  <c r="F1834" i="15" a="1"/>
  <c r="F1834" i="15" s="1"/>
  <c r="K1833" i="15" a="1"/>
  <c r="K1833" i="15" s="1"/>
  <c r="G1833" i="15"/>
  <c r="F1833" i="15" a="1"/>
  <c r="F1833" i="15" s="1"/>
  <c r="K1832" i="15" a="1"/>
  <c r="K1832" i="15" s="1"/>
  <c r="G1832" i="15"/>
  <c r="F1832" i="15" a="1"/>
  <c r="F1832" i="15" s="1"/>
  <c r="K1831" i="15" a="1"/>
  <c r="K1831" i="15" s="1"/>
  <c r="G1831" i="15"/>
  <c r="F1831" i="15" a="1"/>
  <c r="F1831" i="15" s="1"/>
  <c r="K1830" i="15" a="1"/>
  <c r="K1830" i="15" s="1"/>
  <c r="G1830" i="15"/>
  <c r="F1830" i="15" a="1"/>
  <c r="F1830" i="15" s="1"/>
  <c r="K1829" i="15" a="1"/>
  <c r="K1829" i="15" s="1"/>
  <c r="G1829" i="15"/>
  <c r="F1829" i="15" a="1"/>
  <c r="F1829" i="15" s="1"/>
  <c r="K1828" i="15" a="1"/>
  <c r="K1828" i="15" s="1"/>
  <c r="G1828" i="15"/>
  <c r="F1828" i="15" a="1"/>
  <c r="F1828" i="15" s="1"/>
  <c r="K1827" i="15" a="1"/>
  <c r="K1827" i="15" s="1"/>
  <c r="G1827" i="15"/>
  <c r="F1827" i="15" a="1"/>
  <c r="F1827" i="15" s="1"/>
  <c r="K1826" i="15" a="1"/>
  <c r="K1826" i="15" s="1"/>
  <c r="G1826" i="15"/>
  <c r="F1826" i="15" a="1"/>
  <c r="F1826" i="15" s="1"/>
  <c r="K1825" i="15" a="1"/>
  <c r="K1825" i="15" s="1"/>
  <c r="G1825" i="15"/>
  <c r="F1825" i="15" a="1"/>
  <c r="F1825" i="15" s="1"/>
  <c r="K1824" i="15" a="1"/>
  <c r="K1824" i="15" s="1"/>
  <c r="G1824" i="15"/>
  <c r="F1824" i="15" a="1"/>
  <c r="F1824" i="15" s="1"/>
  <c r="K1823" i="15" a="1"/>
  <c r="K1823" i="15" s="1"/>
  <c r="G1823" i="15"/>
  <c r="F1823" i="15" a="1"/>
  <c r="F1823" i="15" s="1"/>
  <c r="K1822" i="15" a="1"/>
  <c r="K1822" i="15" s="1"/>
  <c r="G1822" i="15"/>
  <c r="F1822" i="15" a="1"/>
  <c r="F1822" i="15" s="1"/>
  <c r="K1821" i="15" a="1"/>
  <c r="K1821" i="15" s="1"/>
  <c r="G1821" i="15"/>
  <c r="F1821" i="15" a="1"/>
  <c r="F1821" i="15" s="1"/>
  <c r="K1820" i="15" a="1"/>
  <c r="K1820" i="15" s="1"/>
  <c r="G1820" i="15"/>
  <c r="F1820" i="15" a="1"/>
  <c r="F1820" i="15" s="1"/>
  <c r="K1819" i="15" a="1"/>
  <c r="K1819" i="15" s="1"/>
  <c r="G1819" i="15"/>
  <c r="F1819" i="15" a="1"/>
  <c r="F1819" i="15" s="1"/>
  <c r="K1818" i="15" a="1"/>
  <c r="K1818" i="15" s="1"/>
  <c r="G1818" i="15"/>
  <c r="F1818" i="15" a="1"/>
  <c r="F1818" i="15" s="1"/>
  <c r="K1817" i="15" a="1"/>
  <c r="K1817" i="15" s="1"/>
  <c r="G1817" i="15"/>
  <c r="F1817" i="15" a="1"/>
  <c r="F1817" i="15" s="1"/>
  <c r="K1816" i="15" a="1"/>
  <c r="K1816" i="15" s="1"/>
  <c r="G1816" i="15"/>
  <c r="F1816" i="15" a="1"/>
  <c r="F1816" i="15" s="1"/>
  <c r="K1815" i="15" a="1"/>
  <c r="K1815" i="15" s="1"/>
  <c r="G1815" i="15"/>
  <c r="F1815" i="15" a="1"/>
  <c r="F1815" i="15" s="1"/>
  <c r="K1814" i="15" a="1"/>
  <c r="K1814" i="15" s="1"/>
  <c r="G1814" i="15"/>
  <c r="F1814" i="15" a="1"/>
  <c r="F1814" i="15" s="1"/>
  <c r="K1813" i="15" a="1"/>
  <c r="K1813" i="15" s="1"/>
  <c r="G1813" i="15"/>
  <c r="F1813" i="15" a="1"/>
  <c r="F1813" i="15" s="1"/>
  <c r="K1812" i="15" a="1"/>
  <c r="K1812" i="15" s="1"/>
  <c r="G1812" i="15"/>
  <c r="F1812" i="15" a="1"/>
  <c r="F1812" i="15" s="1"/>
  <c r="K1811" i="15" a="1"/>
  <c r="K1811" i="15" s="1"/>
  <c r="G1811" i="15"/>
  <c r="F1811" i="15" a="1"/>
  <c r="F1811" i="15" s="1"/>
  <c r="K1810" i="15" a="1"/>
  <c r="K1810" i="15" s="1"/>
  <c r="G1810" i="15"/>
  <c r="F1810" i="15" a="1"/>
  <c r="F1810" i="15" s="1"/>
  <c r="K1809" i="15" a="1"/>
  <c r="K1809" i="15" s="1"/>
  <c r="G1809" i="15"/>
  <c r="F1809" i="15" a="1"/>
  <c r="F1809" i="15" s="1"/>
  <c r="K1808" i="15" a="1"/>
  <c r="K1808" i="15" s="1"/>
  <c r="G1808" i="15"/>
  <c r="F1808" i="15" a="1"/>
  <c r="F1808" i="15" s="1"/>
  <c r="K1807" i="15" a="1"/>
  <c r="K1807" i="15" s="1"/>
  <c r="G1807" i="15"/>
  <c r="F1807" i="15" a="1"/>
  <c r="F1807" i="15" s="1"/>
  <c r="K1806" i="15" a="1"/>
  <c r="K1806" i="15" s="1"/>
  <c r="G1806" i="15"/>
  <c r="F1806" i="15" a="1"/>
  <c r="F1806" i="15" s="1"/>
  <c r="K1805" i="15" a="1"/>
  <c r="K1805" i="15" s="1"/>
  <c r="G1805" i="15"/>
  <c r="F1805" i="15" a="1"/>
  <c r="F1805" i="15" s="1"/>
  <c r="K1804" i="15" a="1"/>
  <c r="K1804" i="15" s="1"/>
  <c r="G1804" i="15"/>
  <c r="F1804" i="15" a="1"/>
  <c r="F1804" i="15" s="1"/>
  <c r="K1803" i="15" a="1"/>
  <c r="K1803" i="15" s="1"/>
  <c r="G1803" i="15"/>
  <c r="F1803" i="15" a="1"/>
  <c r="F1803" i="15" s="1"/>
  <c r="K1802" i="15" a="1"/>
  <c r="K1802" i="15" s="1"/>
  <c r="G1802" i="15"/>
  <c r="F1802" i="15" a="1"/>
  <c r="F1802" i="15" s="1"/>
  <c r="K1801" i="15" a="1"/>
  <c r="K1801" i="15" s="1"/>
  <c r="G1801" i="15"/>
  <c r="F1801" i="15" a="1"/>
  <c r="F1801" i="15" s="1"/>
  <c r="K1800" i="15" a="1"/>
  <c r="K1800" i="15" s="1"/>
  <c r="G1800" i="15"/>
  <c r="F1800" i="15" a="1"/>
  <c r="F1800" i="15" s="1"/>
  <c r="K1799" i="15" a="1"/>
  <c r="K1799" i="15" s="1"/>
  <c r="G1799" i="15"/>
  <c r="F1799" i="15" a="1"/>
  <c r="F1799" i="15" s="1"/>
  <c r="K1798" i="15" a="1"/>
  <c r="K1798" i="15" s="1"/>
  <c r="G1798" i="15"/>
  <c r="F1798" i="15" a="1"/>
  <c r="F1798" i="15" s="1"/>
  <c r="K1797" i="15" a="1"/>
  <c r="K1797" i="15" s="1"/>
  <c r="G1797" i="15"/>
  <c r="F1797" i="15" a="1"/>
  <c r="F1797" i="15" s="1"/>
  <c r="K1796" i="15" a="1"/>
  <c r="K1796" i="15" s="1"/>
  <c r="G1796" i="15"/>
  <c r="F1796" i="15" a="1"/>
  <c r="F1796" i="15" s="1"/>
  <c r="K1795" i="15" a="1"/>
  <c r="K1795" i="15" s="1"/>
  <c r="G1795" i="15"/>
  <c r="F1795" i="15" a="1"/>
  <c r="F1795" i="15" s="1"/>
  <c r="K1794" i="15" a="1"/>
  <c r="K1794" i="15" s="1"/>
  <c r="G1794" i="15"/>
  <c r="F1794" i="15" a="1"/>
  <c r="F1794" i="15" s="1"/>
  <c r="K1793" i="15" a="1"/>
  <c r="K1793" i="15" s="1"/>
  <c r="G1793" i="15"/>
  <c r="F1793" i="15" a="1"/>
  <c r="F1793" i="15" s="1"/>
  <c r="K1792" i="15" a="1"/>
  <c r="K1792" i="15" s="1"/>
  <c r="G1792" i="15"/>
  <c r="F1792" i="15" a="1"/>
  <c r="F1792" i="15" s="1"/>
  <c r="K1791" i="15" a="1"/>
  <c r="K1791" i="15" s="1"/>
  <c r="G1791" i="15"/>
  <c r="F1791" i="15" a="1"/>
  <c r="F1791" i="15" s="1"/>
  <c r="K1790" i="15" a="1"/>
  <c r="K1790" i="15" s="1"/>
  <c r="G1790" i="15"/>
  <c r="F1790" i="15" a="1"/>
  <c r="F1790" i="15" s="1"/>
  <c r="K1789" i="15" a="1"/>
  <c r="K1789" i="15" s="1"/>
  <c r="G1789" i="15"/>
  <c r="F1789" i="15" a="1"/>
  <c r="F1789" i="15" s="1"/>
  <c r="K1788" i="15" a="1"/>
  <c r="K1788" i="15" s="1"/>
  <c r="G1788" i="15"/>
  <c r="F1788" i="15" a="1"/>
  <c r="F1788" i="15" s="1"/>
  <c r="K1787" i="15" a="1"/>
  <c r="K1787" i="15" s="1"/>
  <c r="G1787" i="15"/>
  <c r="F1787" i="15" a="1"/>
  <c r="F1787" i="15" s="1"/>
  <c r="K1786" i="15" a="1"/>
  <c r="K1786" i="15" s="1"/>
  <c r="G1786" i="15"/>
  <c r="F1786" i="15" a="1"/>
  <c r="F1786" i="15" s="1"/>
  <c r="K1785" i="15" a="1"/>
  <c r="K1785" i="15" s="1"/>
  <c r="G1785" i="15"/>
  <c r="F1785" i="15" a="1"/>
  <c r="F1785" i="15" s="1"/>
  <c r="K1784" i="15" a="1"/>
  <c r="K1784" i="15" s="1"/>
  <c r="G1784" i="15"/>
  <c r="F1784" i="15" a="1"/>
  <c r="F1784" i="15" s="1"/>
  <c r="K1783" i="15" a="1"/>
  <c r="K1783" i="15" s="1"/>
  <c r="G1783" i="15"/>
  <c r="F1783" i="15" a="1"/>
  <c r="F1783" i="15" s="1"/>
  <c r="K1782" i="15" a="1"/>
  <c r="K1782" i="15" s="1"/>
  <c r="G1782" i="15"/>
  <c r="F1782" i="15" a="1"/>
  <c r="F1782" i="15" s="1"/>
  <c r="K1781" i="15" a="1"/>
  <c r="K1781" i="15" s="1"/>
  <c r="G1781" i="15"/>
  <c r="F1781" i="15" a="1"/>
  <c r="F1781" i="15" s="1"/>
  <c r="K1780" i="15" a="1"/>
  <c r="K1780" i="15" s="1"/>
  <c r="G1780" i="15"/>
  <c r="F1780" i="15" a="1"/>
  <c r="F1780" i="15" s="1"/>
  <c r="K1779" i="15" a="1"/>
  <c r="K1779" i="15" s="1"/>
  <c r="G1779" i="15"/>
  <c r="F1779" i="15" a="1"/>
  <c r="F1779" i="15" s="1"/>
  <c r="K1778" i="15" a="1"/>
  <c r="K1778" i="15" s="1"/>
  <c r="G1778" i="15"/>
  <c r="F1778" i="15" a="1"/>
  <c r="F1778" i="15" s="1"/>
  <c r="K1777" i="15" a="1"/>
  <c r="K1777" i="15" s="1"/>
  <c r="G1777" i="15"/>
  <c r="F1777" i="15" a="1"/>
  <c r="F1777" i="15" s="1"/>
  <c r="K1776" i="15" a="1"/>
  <c r="K1776" i="15" s="1"/>
  <c r="G1776" i="15"/>
  <c r="F1776" i="15" a="1"/>
  <c r="F1776" i="15" s="1"/>
  <c r="K1775" i="15" a="1"/>
  <c r="K1775" i="15" s="1"/>
  <c r="G1775" i="15"/>
  <c r="F1775" i="15" a="1"/>
  <c r="F1775" i="15" s="1"/>
  <c r="K1774" i="15" a="1"/>
  <c r="K1774" i="15" s="1"/>
  <c r="G1774" i="15"/>
  <c r="F1774" i="15" a="1"/>
  <c r="F1774" i="15" s="1"/>
  <c r="K1773" i="15" a="1"/>
  <c r="K1773" i="15" s="1"/>
  <c r="G1773" i="15"/>
  <c r="F1773" i="15" a="1"/>
  <c r="F1773" i="15" s="1"/>
  <c r="K1772" i="15" a="1"/>
  <c r="K1772" i="15" s="1"/>
  <c r="G1772" i="15"/>
  <c r="F1772" i="15" a="1"/>
  <c r="F1772" i="15" s="1"/>
  <c r="K1771" i="15" a="1"/>
  <c r="K1771" i="15" s="1"/>
  <c r="G1771" i="15"/>
  <c r="F1771" i="15" a="1"/>
  <c r="F1771" i="15" s="1"/>
  <c r="K1770" i="15" a="1"/>
  <c r="K1770" i="15" s="1"/>
  <c r="G1770" i="15"/>
  <c r="F1770" i="15" a="1"/>
  <c r="F1770" i="15" s="1"/>
  <c r="K1769" i="15" a="1"/>
  <c r="K1769" i="15" s="1"/>
  <c r="G1769" i="15"/>
  <c r="F1769" i="15" a="1"/>
  <c r="F1769" i="15" s="1"/>
  <c r="K1768" i="15" a="1"/>
  <c r="K1768" i="15" s="1"/>
  <c r="G1768" i="15"/>
  <c r="F1768" i="15" a="1"/>
  <c r="F1768" i="15" s="1"/>
  <c r="K1767" i="15" a="1"/>
  <c r="K1767" i="15" s="1"/>
  <c r="G1767" i="15"/>
  <c r="F1767" i="15" a="1"/>
  <c r="F1767" i="15" s="1"/>
  <c r="K1766" i="15" a="1"/>
  <c r="K1766" i="15" s="1"/>
  <c r="G1766" i="15"/>
  <c r="F1766" i="15" a="1"/>
  <c r="F1766" i="15" s="1"/>
  <c r="K1765" i="15" a="1"/>
  <c r="K1765" i="15" s="1"/>
  <c r="G1765" i="15"/>
  <c r="F1765" i="15" a="1"/>
  <c r="F1765" i="15" s="1"/>
  <c r="K1764" i="15" a="1"/>
  <c r="K1764" i="15" s="1"/>
  <c r="G1764" i="15"/>
  <c r="F1764" i="15" a="1"/>
  <c r="F1764" i="15" s="1"/>
  <c r="K1763" i="15" a="1"/>
  <c r="K1763" i="15" s="1"/>
  <c r="G1763" i="15"/>
  <c r="F1763" i="15" a="1"/>
  <c r="F1763" i="15" s="1"/>
  <c r="K1762" i="15" a="1"/>
  <c r="K1762" i="15" s="1"/>
  <c r="G1762" i="15"/>
  <c r="F1762" i="15" a="1"/>
  <c r="F1762" i="15" s="1"/>
  <c r="K1761" i="15" a="1"/>
  <c r="K1761" i="15" s="1"/>
  <c r="G1761" i="15"/>
  <c r="F1761" i="15" a="1"/>
  <c r="F1761" i="15" s="1"/>
  <c r="K1760" i="15" a="1"/>
  <c r="K1760" i="15" s="1"/>
  <c r="G1760" i="15"/>
  <c r="F1760" i="15" a="1"/>
  <c r="F1760" i="15" s="1"/>
  <c r="K1759" i="15" a="1"/>
  <c r="K1759" i="15" s="1"/>
  <c r="G1759" i="15"/>
  <c r="F1759" i="15" a="1"/>
  <c r="F1759" i="15" s="1"/>
  <c r="K1758" i="15" a="1"/>
  <c r="K1758" i="15" s="1"/>
  <c r="G1758" i="15"/>
  <c r="F1758" i="15" a="1"/>
  <c r="F1758" i="15" s="1"/>
  <c r="K1757" i="15" a="1"/>
  <c r="K1757" i="15" s="1"/>
  <c r="G1757" i="15"/>
  <c r="F1757" i="15" a="1"/>
  <c r="F1757" i="15" s="1"/>
  <c r="K1756" i="15" a="1"/>
  <c r="K1756" i="15" s="1"/>
  <c r="G1756" i="15"/>
  <c r="F1756" i="15" a="1"/>
  <c r="F1756" i="15" s="1"/>
  <c r="K1755" i="15" a="1"/>
  <c r="K1755" i="15" s="1"/>
  <c r="G1755" i="15"/>
  <c r="F1755" i="15" a="1"/>
  <c r="F1755" i="15" s="1"/>
  <c r="K1754" i="15" a="1"/>
  <c r="K1754" i="15" s="1"/>
  <c r="G1754" i="15"/>
  <c r="F1754" i="15" a="1"/>
  <c r="F1754" i="15" s="1"/>
  <c r="K1753" i="15" a="1"/>
  <c r="K1753" i="15" s="1"/>
  <c r="G1753" i="15"/>
  <c r="F1753" i="15" a="1"/>
  <c r="F1753" i="15" s="1"/>
  <c r="K1752" i="15" a="1"/>
  <c r="K1752" i="15" s="1"/>
  <c r="G1752" i="15"/>
  <c r="F1752" i="15" a="1"/>
  <c r="F1752" i="15" s="1"/>
  <c r="K1751" i="15" a="1"/>
  <c r="K1751" i="15" s="1"/>
  <c r="G1751" i="15"/>
  <c r="F1751" i="15" a="1"/>
  <c r="F1751" i="15" s="1"/>
  <c r="K1750" i="15" a="1"/>
  <c r="K1750" i="15" s="1"/>
  <c r="G1750" i="15"/>
  <c r="F1750" i="15" a="1"/>
  <c r="F1750" i="15" s="1"/>
  <c r="K1749" i="15" a="1"/>
  <c r="K1749" i="15" s="1"/>
  <c r="G1749" i="15"/>
  <c r="F1749" i="15" a="1"/>
  <c r="F1749" i="15" s="1"/>
  <c r="K1748" i="15" a="1"/>
  <c r="K1748" i="15" s="1"/>
  <c r="G1748" i="15"/>
  <c r="F1748" i="15" a="1"/>
  <c r="F1748" i="15" s="1"/>
  <c r="K1747" i="15" a="1"/>
  <c r="K1747" i="15" s="1"/>
  <c r="G1747" i="15"/>
  <c r="F1747" i="15" a="1"/>
  <c r="F1747" i="15" s="1"/>
  <c r="K1746" i="15" a="1"/>
  <c r="K1746" i="15" s="1"/>
  <c r="G1746" i="15"/>
  <c r="F1746" i="15" a="1"/>
  <c r="F1746" i="15" s="1"/>
  <c r="K1745" i="15" a="1"/>
  <c r="K1745" i="15" s="1"/>
  <c r="G1745" i="15"/>
  <c r="F1745" i="15" a="1"/>
  <c r="F1745" i="15" s="1"/>
  <c r="K1744" i="15" a="1"/>
  <c r="K1744" i="15" s="1"/>
  <c r="G1744" i="15"/>
  <c r="F1744" i="15" a="1"/>
  <c r="F1744" i="15" s="1"/>
  <c r="K1743" i="15" a="1"/>
  <c r="K1743" i="15" s="1"/>
  <c r="G1743" i="15"/>
  <c r="F1743" i="15" a="1"/>
  <c r="F1743" i="15" s="1"/>
  <c r="K1742" i="15" a="1"/>
  <c r="K1742" i="15" s="1"/>
  <c r="G1742" i="15"/>
  <c r="F1742" i="15" a="1"/>
  <c r="F1742" i="15" s="1"/>
  <c r="K1741" i="15" a="1"/>
  <c r="K1741" i="15" s="1"/>
  <c r="G1741" i="15"/>
  <c r="F1741" i="15" a="1"/>
  <c r="F1741" i="15" s="1"/>
  <c r="K1740" i="15" a="1"/>
  <c r="K1740" i="15" s="1"/>
  <c r="G1740" i="15"/>
  <c r="F1740" i="15" a="1"/>
  <c r="F1740" i="15" s="1"/>
  <c r="K1739" i="15" a="1"/>
  <c r="K1739" i="15" s="1"/>
  <c r="G1739" i="15"/>
  <c r="F1739" i="15" a="1"/>
  <c r="F1739" i="15" s="1"/>
  <c r="K1738" i="15" a="1"/>
  <c r="K1738" i="15" s="1"/>
  <c r="G1738" i="15"/>
  <c r="F1738" i="15" a="1"/>
  <c r="F1738" i="15" s="1"/>
  <c r="K1737" i="15" a="1"/>
  <c r="K1737" i="15" s="1"/>
  <c r="G1737" i="15"/>
  <c r="F1737" i="15" a="1"/>
  <c r="F1737" i="15" s="1"/>
  <c r="K1736" i="15" a="1"/>
  <c r="K1736" i="15" s="1"/>
  <c r="G1736" i="15"/>
  <c r="F1736" i="15" a="1"/>
  <c r="F1736" i="15" s="1"/>
  <c r="K1735" i="15" a="1"/>
  <c r="K1735" i="15" s="1"/>
  <c r="G1735" i="15"/>
  <c r="F1735" i="15" a="1"/>
  <c r="F1735" i="15" s="1"/>
  <c r="K1734" i="15" a="1"/>
  <c r="K1734" i="15" s="1"/>
  <c r="G1734" i="15"/>
  <c r="F1734" i="15" a="1"/>
  <c r="F1734" i="15" s="1"/>
  <c r="K1733" i="15" a="1"/>
  <c r="K1733" i="15" s="1"/>
  <c r="G1733" i="15"/>
  <c r="F1733" i="15" a="1"/>
  <c r="F1733" i="15" s="1"/>
  <c r="K1732" i="15" a="1"/>
  <c r="K1732" i="15" s="1"/>
  <c r="G1732" i="15"/>
  <c r="F1732" i="15" a="1"/>
  <c r="F1732" i="15" s="1"/>
  <c r="K1731" i="15" a="1"/>
  <c r="K1731" i="15" s="1"/>
  <c r="G1731" i="15"/>
  <c r="F1731" i="15" a="1"/>
  <c r="F1731" i="15" s="1"/>
  <c r="K1730" i="15" a="1"/>
  <c r="K1730" i="15" s="1"/>
  <c r="G1730" i="15"/>
  <c r="F1730" i="15" a="1"/>
  <c r="F1730" i="15" s="1"/>
  <c r="K1729" i="15" a="1"/>
  <c r="K1729" i="15" s="1"/>
  <c r="G1729" i="15"/>
  <c r="F1729" i="15" a="1"/>
  <c r="F1729" i="15" s="1"/>
  <c r="K1728" i="15" a="1"/>
  <c r="K1728" i="15" s="1"/>
  <c r="G1728" i="15"/>
  <c r="F1728" i="15" a="1"/>
  <c r="F1728" i="15" s="1"/>
  <c r="K1727" i="15" a="1"/>
  <c r="K1727" i="15" s="1"/>
  <c r="G1727" i="15"/>
  <c r="F1727" i="15" a="1"/>
  <c r="F1727" i="15" s="1"/>
  <c r="K1726" i="15" a="1"/>
  <c r="K1726" i="15" s="1"/>
  <c r="G1726" i="15"/>
  <c r="F1726" i="15" a="1"/>
  <c r="F1726" i="15" s="1"/>
  <c r="K1725" i="15" a="1"/>
  <c r="K1725" i="15" s="1"/>
  <c r="G1725" i="15"/>
  <c r="F1725" i="15" a="1"/>
  <c r="F1725" i="15" s="1"/>
  <c r="K1724" i="15" a="1"/>
  <c r="K1724" i="15" s="1"/>
  <c r="G1724" i="15"/>
  <c r="F1724" i="15" a="1"/>
  <c r="F1724" i="15" s="1"/>
  <c r="K1723" i="15" a="1"/>
  <c r="K1723" i="15" s="1"/>
  <c r="G1723" i="15"/>
  <c r="F1723" i="15" a="1"/>
  <c r="F1723" i="15" s="1"/>
  <c r="K1722" i="15" a="1"/>
  <c r="K1722" i="15" s="1"/>
  <c r="G1722" i="15"/>
  <c r="F1722" i="15" a="1"/>
  <c r="F1722" i="15" s="1"/>
  <c r="K1721" i="15" a="1"/>
  <c r="K1721" i="15" s="1"/>
  <c r="G1721" i="15"/>
  <c r="F1721" i="15" a="1"/>
  <c r="F1721" i="15" s="1"/>
  <c r="K1720" i="15" a="1"/>
  <c r="K1720" i="15" s="1"/>
  <c r="G1720" i="15"/>
  <c r="F1720" i="15" a="1"/>
  <c r="F1720" i="15" s="1"/>
  <c r="K1719" i="15" a="1"/>
  <c r="K1719" i="15" s="1"/>
  <c r="G1719" i="15"/>
  <c r="F1719" i="15" a="1"/>
  <c r="F1719" i="15" s="1"/>
  <c r="K1718" i="15" a="1"/>
  <c r="K1718" i="15" s="1"/>
  <c r="G1718" i="15"/>
  <c r="F1718" i="15" a="1"/>
  <c r="F1718" i="15" s="1"/>
  <c r="K1717" i="15" a="1"/>
  <c r="K1717" i="15" s="1"/>
  <c r="G1717" i="15"/>
  <c r="F1717" i="15" a="1"/>
  <c r="F1717" i="15" s="1"/>
  <c r="K1716" i="15" a="1"/>
  <c r="K1716" i="15" s="1"/>
  <c r="G1716" i="15"/>
  <c r="F1716" i="15" a="1"/>
  <c r="F1716" i="15" s="1"/>
  <c r="K1715" i="15" a="1"/>
  <c r="K1715" i="15" s="1"/>
  <c r="G1715" i="15"/>
  <c r="F1715" i="15" a="1"/>
  <c r="F1715" i="15" s="1"/>
  <c r="K1714" i="15" a="1"/>
  <c r="K1714" i="15" s="1"/>
  <c r="G1714" i="15"/>
  <c r="F1714" i="15" a="1"/>
  <c r="F1714" i="15" s="1"/>
  <c r="K1713" i="15" a="1"/>
  <c r="K1713" i="15" s="1"/>
  <c r="G1713" i="15"/>
  <c r="F1713" i="15" a="1"/>
  <c r="F1713" i="15" s="1"/>
  <c r="K1712" i="15" a="1"/>
  <c r="K1712" i="15" s="1"/>
  <c r="G1712" i="15"/>
  <c r="F1712" i="15" a="1"/>
  <c r="F1712" i="15" s="1"/>
  <c r="K1711" i="15" a="1"/>
  <c r="K1711" i="15" s="1"/>
  <c r="G1711" i="15"/>
  <c r="F1711" i="15" a="1"/>
  <c r="F1711" i="15" s="1"/>
  <c r="K1710" i="15" a="1"/>
  <c r="K1710" i="15" s="1"/>
  <c r="G1710" i="15"/>
  <c r="F1710" i="15" a="1"/>
  <c r="F1710" i="15" s="1"/>
  <c r="K1709" i="15" a="1"/>
  <c r="K1709" i="15" s="1"/>
  <c r="G1709" i="15"/>
  <c r="F1709" i="15" a="1"/>
  <c r="F1709" i="15" s="1"/>
  <c r="K1708" i="15" a="1"/>
  <c r="K1708" i="15" s="1"/>
  <c r="G1708" i="15"/>
  <c r="F1708" i="15" a="1"/>
  <c r="F1708" i="15" s="1"/>
  <c r="K1707" i="15" a="1"/>
  <c r="K1707" i="15" s="1"/>
  <c r="G1707" i="15"/>
  <c r="F1707" i="15" a="1"/>
  <c r="F1707" i="15" s="1"/>
  <c r="K1706" i="15" a="1"/>
  <c r="K1706" i="15" s="1"/>
  <c r="G1706" i="15"/>
  <c r="F1706" i="15" a="1"/>
  <c r="F1706" i="15" s="1"/>
  <c r="K1705" i="15" a="1"/>
  <c r="K1705" i="15" s="1"/>
  <c r="G1705" i="15"/>
  <c r="F1705" i="15" a="1"/>
  <c r="F1705" i="15" s="1"/>
  <c r="K1704" i="15" a="1"/>
  <c r="K1704" i="15" s="1"/>
  <c r="G1704" i="15"/>
  <c r="F1704" i="15" a="1"/>
  <c r="F1704" i="15" s="1"/>
  <c r="K1703" i="15" a="1"/>
  <c r="K1703" i="15" s="1"/>
  <c r="G1703" i="15"/>
  <c r="F1703" i="15" a="1"/>
  <c r="F1703" i="15" s="1"/>
  <c r="K1702" i="15" a="1"/>
  <c r="K1702" i="15" s="1"/>
  <c r="G1702" i="15"/>
  <c r="F1702" i="15" a="1"/>
  <c r="F1702" i="15" s="1"/>
  <c r="K1701" i="15" a="1"/>
  <c r="K1701" i="15" s="1"/>
  <c r="G1701" i="15"/>
  <c r="F1701" i="15" a="1"/>
  <c r="F1701" i="15" s="1"/>
  <c r="K1700" i="15" a="1"/>
  <c r="K1700" i="15" s="1"/>
  <c r="G1700" i="15"/>
  <c r="F1700" i="15" a="1"/>
  <c r="F1700" i="15" s="1"/>
  <c r="K1699" i="15" a="1"/>
  <c r="K1699" i="15" s="1"/>
  <c r="G1699" i="15"/>
  <c r="F1699" i="15" a="1"/>
  <c r="F1699" i="15" s="1"/>
  <c r="K1698" i="15" a="1"/>
  <c r="K1698" i="15" s="1"/>
  <c r="G1698" i="15"/>
  <c r="F1698" i="15" a="1"/>
  <c r="F1698" i="15" s="1"/>
  <c r="K1697" i="15" a="1"/>
  <c r="K1697" i="15" s="1"/>
  <c r="G1697" i="15"/>
  <c r="F1697" i="15" a="1"/>
  <c r="F1697" i="15" s="1"/>
  <c r="K1696" i="15" a="1"/>
  <c r="K1696" i="15" s="1"/>
  <c r="G1696" i="15"/>
  <c r="F1696" i="15" a="1"/>
  <c r="F1696" i="15" s="1"/>
  <c r="K1695" i="15" a="1"/>
  <c r="K1695" i="15" s="1"/>
  <c r="G1695" i="15"/>
  <c r="F1695" i="15" a="1"/>
  <c r="F1695" i="15" s="1"/>
  <c r="K1694" i="15" a="1"/>
  <c r="K1694" i="15" s="1"/>
  <c r="G1694" i="15"/>
  <c r="F1694" i="15" a="1"/>
  <c r="F1694" i="15" s="1"/>
  <c r="K1693" i="15" a="1"/>
  <c r="K1693" i="15" s="1"/>
  <c r="G1693" i="15"/>
  <c r="F1693" i="15" a="1"/>
  <c r="F1693" i="15" s="1"/>
  <c r="K1692" i="15" a="1"/>
  <c r="K1692" i="15" s="1"/>
  <c r="G1692" i="15"/>
  <c r="F1692" i="15" a="1"/>
  <c r="F1692" i="15" s="1"/>
  <c r="K1691" i="15" a="1"/>
  <c r="K1691" i="15" s="1"/>
  <c r="G1691" i="15"/>
  <c r="F1691" i="15" a="1"/>
  <c r="F1691" i="15" s="1"/>
  <c r="K1690" i="15" a="1"/>
  <c r="K1690" i="15" s="1"/>
  <c r="G1690" i="15"/>
  <c r="F1690" i="15" a="1"/>
  <c r="F1690" i="15" s="1"/>
  <c r="K1689" i="15" a="1"/>
  <c r="K1689" i="15" s="1"/>
  <c r="G1689" i="15"/>
  <c r="F1689" i="15" a="1"/>
  <c r="F1689" i="15" s="1"/>
  <c r="K1688" i="15" a="1"/>
  <c r="K1688" i="15" s="1"/>
  <c r="G1688" i="15"/>
  <c r="F1688" i="15" a="1"/>
  <c r="F1688" i="15" s="1"/>
  <c r="K1687" i="15" a="1"/>
  <c r="K1687" i="15" s="1"/>
  <c r="G1687" i="15"/>
  <c r="F1687" i="15" a="1"/>
  <c r="F1687" i="15" s="1"/>
  <c r="K1686" i="15" a="1"/>
  <c r="K1686" i="15" s="1"/>
  <c r="G1686" i="15"/>
  <c r="F1686" i="15" a="1"/>
  <c r="F1686" i="15" s="1"/>
  <c r="K1685" i="15" a="1"/>
  <c r="K1685" i="15" s="1"/>
  <c r="G1685" i="15"/>
  <c r="F1685" i="15" a="1"/>
  <c r="F1685" i="15" s="1"/>
  <c r="K1684" i="15" a="1"/>
  <c r="K1684" i="15" s="1"/>
  <c r="G1684" i="15"/>
  <c r="F1684" i="15" a="1"/>
  <c r="F1684" i="15" s="1"/>
  <c r="K1683" i="15" a="1"/>
  <c r="K1683" i="15" s="1"/>
  <c r="G1683" i="15"/>
  <c r="F1683" i="15" a="1"/>
  <c r="F1683" i="15" s="1"/>
  <c r="K1682" i="15" a="1"/>
  <c r="K1682" i="15" s="1"/>
  <c r="G1682" i="15"/>
  <c r="F1682" i="15" a="1"/>
  <c r="F1682" i="15" s="1"/>
  <c r="K1681" i="15" a="1"/>
  <c r="K1681" i="15" s="1"/>
  <c r="G1681" i="15"/>
  <c r="F1681" i="15" a="1"/>
  <c r="F1681" i="15" s="1"/>
  <c r="K1680" i="15" a="1"/>
  <c r="K1680" i="15" s="1"/>
  <c r="G1680" i="15"/>
  <c r="F1680" i="15" a="1"/>
  <c r="F1680" i="15" s="1"/>
  <c r="K1679" i="15" a="1"/>
  <c r="K1679" i="15" s="1"/>
  <c r="G1679" i="15"/>
  <c r="F1679" i="15" a="1"/>
  <c r="F1679" i="15" s="1"/>
  <c r="K1678" i="15" a="1"/>
  <c r="K1678" i="15" s="1"/>
  <c r="G1678" i="15"/>
  <c r="F1678" i="15" a="1"/>
  <c r="F1678" i="15" s="1"/>
  <c r="K1677" i="15" a="1"/>
  <c r="K1677" i="15" s="1"/>
  <c r="G1677" i="15"/>
  <c r="F1677" i="15" a="1"/>
  <c r="F1677" i="15" s="1"/>
  <c r="K1676" i="15" a="1"/>
  <c r="K1676" i="15" s="1"/>
  <c r="G1676" i="15"/>
  <c r="F1676" i="15" a="1"/>
  <c r="F1676" i="15" s="1"/>
  <c r="K1675" i="15" a="1"/>
  <c r="K1675" i="15" s="1"/>
  <c r="G1675" i="15"/>
  <c r="F1675" i="15" a="1"/>
  <c r="F1675" i="15" s="1"/>
  <c r="K1674" i="15" a="1"/>
  <c r="K1674" i="15" s="1"/>
  <c r="G1674" i="15"/>
  <c r="F1674" i="15" a="1"/>
  <c r="F1674" i="15" s="1"/>
  <c r="K1673" i="15" a="1"/>
  <c r="K1673" i="15" s="1"/>
  <c r="G1673" i="15"/>
  <c r="F1673" i="15" a="1"/>
  <c r="F1673" i="15" s="1"/>
  <c r="K1672" i="15" a="1"/>
  <c r="K1672" i="15" s="1"/>
  <c r="G1672" i="15"/>
  <c r="F1672" i="15" a="1"/>
  <c r="F1672" i="15" s="1"/>
  <c r="K1671" i="15" a="1"/>
  <c r="K1671" i="15" s="1"/>
  <c r="G1671" i="15"/>
  <c r="F1671" i="15" a="1"/>
  <c r="F1671" i="15" s="1"/>
  <c r="K1670" i="15" a="1"/>
  <c r="K1670" i="15" s="1"/>
  <c r="G1670" i="15"/>
  <c r="F1670" i="15" a="1"/>
  <c r="F1670" i="15" s="1"/>
  <c r="K1669" i="15" a="1"/>
  <c r="K1669" i="15" s="1"/>
  <c r="G1669" i="15"/>
  <c r="F1669" i="15" a="1"/>
  <c r="F1669" i="15" s="1"/>
  <c r="K1668" i="15" a="1"/>
  <c r="K1668" i="15" s="1"/>
  <c r="G1668" i="15"/>
  <c r="F1668" i="15" a="1"/>
  <c r="F1668" i="15" s="1"/>
  <c r="K1667" i="15" a="1"/>
  <c r="K1667" i="15" s="1"/>
  <c r="G1667" i="15"/>
  <c r="F1667" i="15" a="1"/>
  <c r="F1667" i="15" s="1"/>
  <c r="K1666" i="15" a="1"/>
  <c r="K1666" i="15" s="1"/>
  <c r="G1666" i="15"/>
  <c r="F1666" i="15" a="1"/>
  <c r="F1666" i="15" s="1"/>
  <c r="K1665" i="15" a="1"/>
  <c r="K1665" i="15" s="1"/>
  <c r="G1665" i="15"/>
  <c r="F1665" i="15" a="1"/>
  <c r="F1665" i="15" s="1"/>
  <c r="K1664" i="15" a="1"/>
  <c r="K1664" i="15" s="1"/>
  <c r="G1664" i="15"/>
  <c r="F1664" i="15" a="1"/>
  <c r="F1664" i="15" s="1"/>
  <c r="K1663" i="15" a="1"/>
  <c r="K1663" i="15" s="1"/>
  <c r="G1663" i="15"/>
  <c r="F1663" i="15" a="1"/>
  <c r="F1663" i="15" s="1"/>
  <c r="K1662" i="15" a="1"/>
  <c r="K1662" i="15" s="1"/>
  <c r="G1662" i="15"/>
  <c r="F1662" i="15" a="1"/>
  <c r="F1662" i="15" s="1"/>
  <c r="K1661" i="15" a="1"/>
  <c r="K1661" i="15" s="1"/>
  <c r="G1661" i="15"/>
  <c r="F1661" i="15" a="1"/>
  <c r="F1661" i="15" s="1"/>
  <c r="K1660" i="15" a="1"/>
  <c r="K1660" i="15" s="1"/>
  <c r="G1660" i="15"/>
  <c r="F1660" i="15" a="1"/>
  <c r="F1660" i="15" s="1"/>
  <c r="K1659" i="15" a="1"/>
  <c r="K1659" i="15" s="1"/>
  <c r="G1659" i="15"/>
  <c r="F1659" i="15" a="1"/>
  <c r="F1659" i="15" s="1"/>
  <c r="K1658" i="15" a="1"/>
  <c r="K1658" i="15" s="1"/>
  <c r="G1658" i="15"/>
  <c r="F1658" i="15" a="1"/>
  <c r="F1658" i="15" s="1"/>
  <c r="K1657" i="15" a="1"/>
  <c r="K1657" i="15" s="1"/>
  <c r="G1657" i="15"/>
  <c r="F1657" i="15" a="1"/>
  <c r="F1657" i="15" s="1"/>
  <c r="K1656" i="15" a="1"/>
  <c r="K1656" i="15" s="1"/>
  <c r="G1656" i="15"/>
  <c r="F1656" i="15" a="1"/>
  <c r="F1656" i="15" s="1"/>
  <c r="K1655" i="15" a="1"/>
  <c r="K1655" i="15" s="1"/>
  <c r="G1655" i="15"/>
  <c r="F1655" i="15" a="1"/>
  <c r="F1655" i="15" s="1"/>
  <c r="K1654" i="15" a="1"/>
  <c r="K1654" i="15" s="1"/>
  <c r="G1654" i="15"/>
  <c r="F1654" i="15" a="1"/>
  <c r="F1654" i="15" s="1"/>
  <c r="K1653" i="15" a="1"/>
  <c r="K1653" i="15" s="1"/>
  <c r="G1653" i="15"/>
  <c r="F1653" i="15" a="1"/>
  <c r="F1653" i="15" s="1"/>
  <c r="K1652" i="15" a="1"/>
  <c r="K1652" i="15" s="1"/>
  <c r="G1652" i="15"/>
  <c r="F1652" i="15" a="1"/>
  <c r="F1652" i="15" s="1"/>
  <c r="K1651" i="15" a="1"/>
  <c r="K1651" i="15" s="1"/>
  <c r="G1651" i="15"/>
  <c r="F1651" i="15" a="1"/>
  <c r="F1651" i="15" s="1"/>
  <c r="K1650" i="15" a="1"/>
  <c r="K1650" i="15" s="1"/>
  <c r="G1650" i="15"/>
  <c r="F1650" i="15" a="1"/>
  <c r="F1650" i="15" s="1"/>
  <c r="K1649" i="15" a="1"/>
  <c r="K1649" i="15" s="1"/>
  <c r="G1649" i="15"/>
  <c r="F1649" i="15" a="1"/>
  <c r="F1649" i="15" s="1"/>
  <c r="K1648" i="15" a="1"/>
  <c r="K1648" i="15" s="1"/>
  <c r="G1648" i="15"/>
  <c r="F1648" i="15" a="1"/>
  <c r="F1648" i="15" s="1"/>
  <c r="K1647" i="15" a="1"/>
  <c r="K1647" i="15" s="1"/>
  <c r="G1647" i="15"/>
  <c r="F1647" i="15" a="1"/>
  <c r="F1647" i="15" s="1"/>
  <c r="K1646" i="15" a="1"/>
  <c r="K1646" i="15" s="1"/>
  <c r="G1646" i="15"/>
  <c r="F1646" i="15" a="1"/>
  <c r="F1646" i="15" s="1"/>
  <c r="K1645" i="15" a="1"/>
  <c r="K1645" i="15" s="1"/>
  <c r="G1645" i="15"/>
  <c r="F1645" i="15" a="1"/>
  <c r="F1645" i="15" s="1"/>
  <c r="K1644" i="15" a="1"/>
  <c r="K1644" i="15" s="1"/>
  <c r="G1644" i="15"/>
  <c r="F1644" i="15" a="1"/>
  <c r="F1644" i="15" s="1"/>
  <c r="K1643" i="15" a="1"/>
  <c r="K1643" i="15" s="1"/>
  <c r="G1643" i="15"/>
  <c r="F1643" i="15" a="1"/>
  <c r="F1643" i="15" s="1"/>
  <c r="K1642" i="15" a="1"/>
  <c r="K1642" i="15" s="1"/>
  <c r="G1642" i="15"/>
  <c r="F1642" i="15" a="1"/>
  <c r="F1642" i="15" s="1"/>
  <c r="K1641" i="15" a="1"/>
  <c r="K1641" i="15" s="1"/>
  <c r="G1641" i="15"/>
  <c r="F1641" i="15" a="1"/>
  <c r="F1641" i="15" s="1"/>
  <c r="K1640" i="15" a="1"/>
  <c r="K1640" i="15" s="1"/>
  <c r="G1640" i="15"/>
  <c r="F1640" i="15" a="1"/>
  <c r="F1640" i="15" s="1"/>
  <c r="K1639" i="15" a="1"/>
  <c r="K1639" i="15" s="1"/>
  <c r="G1639" i="15"/>
  <c r="F1639" i="15" a="1"/>
  <c r="F1639" i="15" s="1"/>
  <c r="K1638" i="15" a="1"/>
  <c r="K1638" i="15" s="1"/>
  <c r="G1638" i="15"/>
  <c r="F1638" i="15" a="1"/>
  <c r="F1638" i="15" s="1"/>
  <c r="K1637" i="15" a="1"/>
  <c r="K1637" i="15" s="1"/>
  <c r="G1637" i="15"/>
  <c r="F1637" i="15" a="1"/>
  <c r="F1637" i="15" s="1"/>
  <c r="K1636" i="15" a="1"/>
  <c r="K1636" i="15" s="1"/>
  <c r="G1636" i="15"/>
  <c r="F1636" i="15" a="1"/>
  <c r="F1636" i="15" s="1"/>
  <c r="K1635" i="15" a="1"/>
  <c r="K1635" i="15" s="1"/>
  <c r="G1635" i="15"/>
  <c r="F1635" i="15" a="1"/>
  <c r="F1635" i="15" s="1"/>
  <c r="K1634" i="15" a="1"/>
  <c r="K1634" i="15" s="1"/>
  <c r="G1634" i="15"/>
  <c r="F1634" i="15" a="1"/>
  <c r="F1634" i="15" s="1"/>
  <c r="K1633" i="15" a="1"/>
  <c r="K1633" i="15" s="1"/>
  <c r="G1633" i="15"/>
  <c r="F1633" i="15" a="1"/>
  <c r="F1633" i="15" s="1"/>
  <c r="K1632" i="15" a="1"/>
  <c r="K1632" i="15" s="1"/>
  <c r="G1632" i="15"/>
  <c r="F1632" i="15" a="1"/>
  <c r="F1632" i="15" s="1"/>
  <c r="K1631" i="15" a="1"/>
  <c r="K1631" i="15" s="1"/>
  <c r="G1631" i="15"/>
  <c r="F1631" i="15" a="1"/>
  <c r="F1631" i="15" s="1"/>
  <c r="K1630" i="15" a="1"/>
  <c r="K1630" i="15" s="1"/>
  <c r="G1630" i="15"/>
  <c r="F1630" i="15" a="1"/>
  <c r="F1630" i="15" s="1"/>
  <c r="K1629" i="15" a="1"/>
  <c r="K1629" i="15" s="1"/>
  <c r="G1629" i="15"/>
  <c r="F1629" i="15" a="1"/>
  <c r="F1629" i="15" s="1"/>
  <c r="K1628" i="15" a="1"/>
  <c r="K1628" i="15" s="1"/>
  <c r="G1628" i="15"/>
  <c r="F1628" i="15" a="1"/>
  <c r="F1628" i="15" s="1"/>
  <c r="K1627" i="15" a="1"/>
  <c r="K1627" i="15" s="1"/>
  <c r="G1627" i="15"/>
  <c r="F1627" i="15" a="1"/>
  <c r="F1627" i="15" s="1"/>
  <c r="K1626" i="15" a="1"/>
  <c r="K1626" i="15" s="1"/>
  <c r="G1626" i="15"/>
  <c r="F1626" i="15" a="1"/>
  <c r="F1626" i="15" s="1"/>
  <c r="K1625" i="15" a="1"/>
  <c r="K1625" i="15" s="1"/>
  <c r="G1625" i="15"/>
  <c r="F1625" i="15" a="1"/>
  <c r="F1625" i="15" s="1"/>
  <c r="K1624" i="15" a="1"/>
  <c r="K1624" i="15" s="1"/>
  <c r="G1624" i="15"/>
  <c r="F1624" i="15" a="1"/>
  <c r="F1624" i="15" s="1"/>
  <c r="K1623" i="15" a="1"/>
  <c r="K1623" i="15" s="1"/>
  <c r="G1623" i="15"/>
  <c r="F1623" i="15" a="1"/>
  <c r="F1623" i="15" s="1"/>
  <c r="K1622" i="15" a="1"/>
  <c r="K1622" i="15" s="1"/>
  <c r="G1622" i="15"/>
  <c r="F1622" i="15" a="1"/>
  <c r="F1622" i="15" s="1"/>
  <c r="K1621" i="15" a="1"/>
  <c r="K1621" i="15" s="1"/>
  <c r="G1621" i="15"/>
  <c r="F1621" i="15" a="1"/>
  <c r="F1621" i="15" s="1"/>
  <c r="K1620" i="15" a="1"/>
  <c r="K1620" i="15" s="1"/>
  <c r="G1620" i="15"/>
  <c r="F1620" i="15" a="1"/>
  <c r="F1620" i="15" s="1"/>
  <c r="K1619" i="15" a="1"/>
  <c r="K1619" i="15" s="1"/>
  <c r="G1619" i="15"/>
  <c r="F1619" i="15" a="1"/>
  <c r="F1619" i="15" s="1"/>
  <c r="M1619" i="15" s="1" a="1"/>
  <c r="M1619" i="15" s="1"/>
  <c r="K1618" i="15" a="1"/>
  <c r="K1618" i="15" s="1"/>
  <c r="G1618" i="15"/>
  <c r="F1618" i="15" a="1"/>
  <c r="F1618" i="15" s="1"/>
  <c r="K1617" i="15" a="1"/>
  <c r="K1617" i="15" s="1"/>
  <c r="G1617" i="15"/>
  <c r="F1617" i="15" a="1"/>
  <c r="F1617" i="15" s="1"/>
  <c r="K1616" i="15" a="1"/>
  <c r="K1616" i="15" s="1"/>
  <c r="G1616" i="15"/>
  <c r="F1616" i="15" a="1"/>
  <c r="F1616" i="15" s="1"/>
  <c r="K1615" i="15" a="1"/>
  <c r="K1615" i="15" s="1"/>
  <c r="G1615" i="15"/>
  <c r="F1615" i="15" a="1"/>
  <c r="F1615" i="15" s="1"/>
  <c r="K1614" i="15" a="1"/>
  <c r="K1614" i="15" s="1"/>
  <c r="G1614" i="15"/>
  <c r="F1614" i="15" a="1"/>
  <c r="F1614" i="15" s="1"/>
  <c r="K1613" i="15" a="1"/>
  <c r="K1613" i="15" s="1"/>
  <c r="G1613" i="15"/>
  <c r="F1613" i="15" a="1"/>
  <c r="F1613" i="15" s="1"/>
  <c r="K1612" i="15" a="1"/>
  <c r="K1612" i="15" s="1"/>
  <c r="G1612" i="15"/>
  <c r="F1612" i="15" a="1"/>
  <c r="F1612" i="15" s="1"/>
  <c r="K1611" i="15" a="1"/>
  <c r="K1611" i="15" s="1"/>
  <c r="G1611" i="15"/>
  <c r="F1611" i="15" a="1"/>
  <c r="F1611" i="15" s="1"/>
  <c r="K1610" i="15" a="1"/>
  <c r="K1610" i="15" s="1"/>
  <c r="G1610" i="15"/>
  <c r="F1610" i="15" a="1"/>
  <c r="F1610" i="15" s="1"/>
  <c r="K1609" i="15" a="1"/>
  <c r="K1609" i="15" s="1"/>
  <c r="G1609" i="15"/>
  <c r="F1609" i="15" a="1"/>
  <c r="F1609" i="15" s="1"/>
  <c r="K1608" i="15" a="1"/>
  <c r="K1608" i="15" s="1"/>
  <c r="G1608" i="15"/>
  <c r="F1608" i="15" a="1"/>
  <c r="F1608" i="15" s="1"/>
  <c r="K1607" i="15" a="1"/>
  <c r="K1607" i="15" s="1"/>
  <c r="G1607" i="15"/>
  <c r="F1607" i="15" a="1"/>
  <c r="F1607" i="15" s="1"/>
  <c r="K1606" i="15" a="1"/>
  <c r="K1606" i="15" s="1"/>
  <c r="G1606" i="15"/>
  <c r="F1606" i="15" a="1"/>
  <c r="F1606" i="15" s="1"/>
  <c r="K1605" i="15" a="1"/>
  <c r="K1605" i="15" s="1"/>
  <c r="G1605" i="15"/>
  <c r="F1605" i="15" a="1"/>
  <c r="F1605" i="15" s="1"/>
  <c r="K1604" i="15" a="1"/>
  <c r="K1604" i="15" s="1"/>
  <c r="G1604" i="15"/>
  <c r="F1604" i="15" a="1"/>
  <c r="F1604" i="15" s="1"/>
  <c r="K1603" i="15" a="1"/>
  <c r="K1603" i="15" s="1"/>
  <c r="G1603" i="15"/>
  <c r="F1603" i="15" a="1"/>
  <c r="F1603" i="15" s="1"/>
  <c r="K1602" i="15" a="1"/>
  <c r="K1602" i="15" s="1"/>
  <c r="G1602" i="15"/>
  <c r="F1602" i="15" a="1"/>
  <c r="F1602" i="15" s="1"/>
  <c r="K1601" i="15" a="1"/>
  <c r="K1601" i="15" s="1"/>
  <c r="G1601" i="15"/>
  <c r="F1601" i="15" a="1"/>
  <c r="F1601" i="15" s="1"/>
  <c r="K1600" i="15" a="1"/>
  <c r="K1600" i="15" s="1"/>
  <c r="G1600" i="15"/>
  <c r="F1600" i="15" a="1"/>
  <c r="F1600" i="15" s="1"/>
  <c r="K1599" i="15" a="1"/>
  <c r="K1599" i="15" s="1"/>
  <c r="G1599" i="15"/>
  <c r="F1599" i="15" a="1"/>
  <c r="F1599" i="15" s="1"/>
  <c r="K1598" i="15" a="1"/>
  <c r="K1598" i="15" s="1"/>
  <c r="G1598" i="15"/>
  <c r="F1598" i="15" a="1"/>
  <c r="F1598" i="15" s="1"/>
  <c r="K1597" i="15" a="1"/>
  <c r="K1597" i="15" s="1"/>
  <c r="G1597" i="15"/>
  <c r="F1597" i="15" a="1"/>
  <c r="F1597" i="15" s="1"/>
  <c r="K1596" i="15" a="1"/>
  <c r="K1596" i="15" s="1"/>
  <c r="G1596" i="15"/>
  <c r="F1596" i="15" a="1"/>
  <c r="F1596" i="15" s="1"/>
  <c r="K1595" i="15" a="1"/>
  <c r="K1595" i="15" s="1"/>
  <c r="G1595" i="15"/>
  <c r="F1595" i="15" a="1"/>
  <c r="F1595" i="15" s="1"/>
  <c r="K1594" i="15" a="1"/>
  <c r="K1594" i="15" s="1"/>
  <c r="G1594" i="15"/>
  <c r="F1594" i="15" a="1"/>
  <c r="F1594" i="15" s="1"/>
  <c r="K1593" i="15" a="1"/>
  <c r="K1593" i="15" s="1"/>
  <c r="G1593" i="15"/>
  <c r="F1593" i="15" a="1"/>
  <c r="F1593" i="15" s="1"/>
  <c r="K1592" i="15" a="1"/>
  <c r="K1592" i="15" s="1"/>
  <c r="G1592" i="15"/>
  <c r="F1592" i="15" a="1"/>
  <c r="F1592" i="15" s="1"/>
  <c r="K1591" i="15" a="1"/>
  <c r="K1591" i="15" s="1"/>
  <c r="G1591" i="15"/>
  <c r="F1591" i="15" a="1"/>
  <c r="F1591" i="15" s="1"/>
  <c r="K1590" i="15" a="1"/>
  <c r="K1590" i="15" s="1"/>
  <c r="G1590" i="15"/>
  <c r="F1590" i="15" a="1"/>
  <c r="F1590" i="15" s="1"/>
  <c r="K1589" i="15" a="1"/>
  <c r="K1589" i="15" s="1"/>
  <c r="G1589" i="15"/>
  <c r="F1589" i="15" a="1"/>
  <c r="F1589" i="15" s="1"/>
  <c r="K1588" i="15" a="1"/>
  <c r="K1588" i="15" s="1"/>
  <c r="G1588" i="15"/>
  <c r="F1588" i="15" a="1"/>
  <c r="F1588" i="15" s="1"/>
  <c r="K1587" i="15" a="1"/>
  <c r="K1587" i="15" s="1"/>
  <c r="G1587" i="15"/>
  <c r="F1587" i="15" a="1"/>
  <c r="F1587" i="15" s="1"/>
  <c r="K1586" i="15" a="1"/>
  <c r="K1586" i="15" s="1"/>
  <c r="G1586" i="15"/>
  <c r="F1586" i="15" a="1"/>
  <c r="F1586" i="15" s="1"/>
  <c r="K1585" i="15" a="1"/>
  <c r="K1585" i="15" s="1"/>
  <c r="G1585" i="15"/>
  <c r="F1585" i="15" a="1"/>
  <c r="F1585" i="15" s="1"/>
  <c r="K1584" i="15" a="1"/>
  <c r="K1584" i="15" s="1"/>
  <c r="G1584" i="15"/>
  <c r="F1584" i="15" a="1"/>
  <c r="F1584" i="15" s="1"/>
  <c r="K1583" i="15" a="1"/>
  <c r="K1583" i="15" s="1"/>
  <c r="G1583" i="15"/>
  <c r="F1583" i="15" a="1"/>
  <c r="F1583" i="15" s="1"/>
  <c r="K1582" i="15" a="1"/>
  <c r="K1582" i="15" s="1"/>
  <c r="G1582" i="15"/>
  <c r="F1582" i="15" a="1"/>
  <c r="F1582" i="15" s="1"/>
  <c r="K1581" i="15" a="1"/>
  <c r="K1581" i="15" s="1"/>
  <c r="G1581" i="15"/>
  <c r="F1581" i="15" a="1"/>
  <c r="F1581" i="15" s="1"/>
  <c r="K1580" i="15" a="1"/>
  <c r="K1580" i="15" s="1"/>
  <c r="G1580" i="15"/>
  <c r="F1580" i="15" a="1"/>
  <c r="F1580" i="15" s="1"/>
  <c r="K1579" i="15" a="1"/>
  <c r="K1579" i="15" s="1"/>
  <c r="G1579" i="15"/>
  <c r="F1579" i="15" a="1"/>
  <c r="F1579" i="15" s="1"/>
  <c r="K1578" i="15" a="1"/>
  <c r="K1578" i="15" s="1"/>
  <c r="G1578" i="15"/>
  <c r="F1578" i="15" a="1"/>
  <c r="F1578" i="15" s="1"/>
  <c r="K1577" i="15" a="1"/>
  <c r="K1577" i="15" s="1"/>
  <c r="G1577" i="15"/>
  <c r="F1577" i="15" a="1"/>
  <c r="F1577" i="15" s="1"/>
  <c r="K1576" i="15" a="1"/>
  <c r="K1576" i="15" s="1"/>
  <c r="G1576" i="15"/>
  <c r="F1576" i="15" a="1"/>
  <c r="F1576" i="15" s="1"/>
  <c r="K1575" i="15" a="1"/>
  <c r="K1575" i="15" s="1"/>
  <c r="G1575" i="15"/>
  <c r="F1575" i="15" a="1"/>
  <c r="F1575" i="15" s="1"/>
  <c r="K1574" i="15" a="1"/>
  <c r="K1574" i="15" s="1"/>
  <c r="G1574" i="15"/>
  <c r="F1574" i="15" a="1"/>
  <c r="F1574" i="15" s="1"/>
  <c r="K1573" i="15" a="1"/>
  <c r="K1573" i="15" s="1"/>
  <c r="G1573" i="15"/>
  <c r="F1573" i="15" a="1"/>
  <c r="F1573" i="15" s="1"/>
  <c r="K1572" i="15" a="1"/>
  <c r="K1572" i="15" s="1"/>
  <c r="G1572" i="15"/>
  <c r="F1572" i="15" a="1"/>
  <c r="F1572" i="15" s="1"/>
  <c r="K1571" i="15" a="1"/>
  <c r="K1571" i="15" s="1"/>
  <c r="G1571" i="15"/>
  <c r="F1571" i="15" a="1"/>
  <c r="F1571" i="15" s="1"/>
  <c r="K1570" i="15" a="1"/>
  <c r="K1570" i="15" s="1"/>
  <c r="G1570" i="15"/>
  <c r="F1570" i="15" a="1"/>
  <c r="F1570" i="15" s="1"/>
  <c r="K1569" i="15" a="1"/>
  <c r="K1569" i="15" s="1"/>
  <c r="G1569" i="15"/>
  <c r="F1569" i="15" a="1"/>
  <c r="F1569" i="15" s="1"/>
  <c r="K1568" i="15" a="1"/>
  <c r="K1568" i="15" s="1"/>
  <c r="G1568" i="15"/>
  <c r="F1568" i="15" a="1"/>
  <c r="F1568" i="15" s="1"/>
  <c r="K1567" i="15" a="1"/>
  <c r="K1567" i="15" s="1"/>
  <c r="G1567" i="15"/>
  <c r="F1567" i="15" a="1"/>
  <c r="F1567" i="15" s="1"/>
  <c r="K1566" i="15" a="1"/>
  <c r="K1566" i="15" s="1"/>
  <c r="G1566" i="15"/>
  <c r="F1566" i="15" a="1"/>
  <c r="F1566" i="15" s="1"/>
  <c r="K1565" i="15" a="1"/>
  <c r="K1565" i="15" s="1"/>
  <c r="G1565" i="15"/>
  <c r="F1565" i="15" a="1"/>
  <c r="F1565" i="15" s="1"/>
  <c r="K1564" i="15" a="1"/>
  <c r="K1564" i="15" s="1"/>
  <c r="G1564" i="15"/>
  <c r="F1564" i="15" a="1"/>
  <c r="F1564" i="15" s="1"/>
  <c r="K1563" i="15" a="1"/>
  <c r="K1563" i="15" s="1"/>
  <c r="G1563" i="15"/>
  <c r="F1563" i="15" a="1"/>
  <c r="F1563" i="15" s="1"/>
  <c r="K1562" i="15" a="1"/>
  <c r="K1562" i="15" s="1"/>
  <c r="G1562" i="15"/>
  <c r="F1562" i="15" a="1"/>
  <c r="F1562" i="15" s="1"/>
  <c r="K1561" i="15" a="1"/>
  <c r="K1561" i="15" s="1"/>
  <c r="G1561" i="15"/>
  <c r="F1561" i="15" a="1"/>
  <c r="F1561" i="15" s="1"/>
  <c r="K1560" i="15" a="1"/>
  <c r="K1560" i="15" s="1"/>
  <c r="G1560" i="15"/>
  <c r="F1560" i="15" a="1"/>
  <c r="F1560" i="15" s="1"/>
  <c r="K1559" i="15" a="1"/>
  <c r="K1559" i="15" s="1"/>
  <c r="G1559" i="15"/>
  <c r="F1559" i="15" a="1"/>
  <c r="F1559" i="15" s="1"/>
  <c r="K1558" i="15" a="1"/>
  <c r="K1558" i="15" s="1"/>
  <c r="G1558" i="15"/>
  <c r="F1558" i="15" a="1"/>
  <c r="F1558" i="15" s="1"/>
  <c r="K1557" i="15" a="1"/>
  <c r="K1557" i="15" s="1"/>
  <c r="G1557" i="15"/>
  <c r="F1557" i="15" a="1"/>
  <c r="F1557" i="15" s="1"/>
  <c r="K1556" i="15" a="1"/>
  <c r="K1556" i="15" s="1"/>
  <c r="G1556" i="15"/>
  <c r="F1556" i="15" a="1"/>
  <c r="F1556" i="15" s="1"/>
  <c r="K1555" i="15" a="1"/>
  <c r="K1555" i="15" s="1"/>
  <c r="G1555" i="15"/>
  <c r="F1555" i="15" a="1"/>
  <c r="F1555" i="15" s="1"/>
  <c r="K1554" i="15" a="1"/>
  <c r="K1554" i="15" s="1"/>
  <c r="G1554" i="15"/>
  <c r="F1554" i="15" a="1"/>
  <c r="F1554" i="15" s="1"/>
  <c r="K1553" i="15" a="1"/>
  <c r="K1553" i="15" s="1"/>
  <c r="G1553" i="15"/>
  <c r="F1553" i="15" a="1"/>
  <c r="F1553" i="15" s="1"/>
  <c r="K1552" i="15" a="1"/>
  <c r="K1552" i="15" s="1"/>
  <c r="G1552" i="15"/>
  <c r="F1552" i="15" a="1"/>
  <c r="F1552" i="15" s="1"/>
  <c r="K1551" i="15" a="1"/>
  <c r="K1551" i="15" s="1"/>
  <c r="G1551" i="15"/>
  <c r="F1551" i="15" a="1"/>
  <c r="F1551" i="15" s="1"/>
  <c r="K1550" i="15" a="1"/>
  <c r="K1550" i="15" s="1"/>
  <c r="G1550" i="15"/>
  <c r="F1550" i="15" a="1"/>
  <c r="F1550" i="15" s="1"/>
  <c r="K1549" i="15" a="1"/>
  <c r="K1549" i="15" s="1"/>
  <c r="G1549" i="15"/>
  <c r="F1549" i="15" a="1"/>
  <c r="F1549" i="15" s="1"/>
  <c r="K1548" i="15" a="1"/>
  <c r="K1548" i="15" s="1"/>
  <c r="G1548" i="15"/>
  <c r="F1548" i="15" a="1"/>
  <c r="F1548" i="15" s="1"/>
  <c r="K1547" i="15" a="1"/>
  <c r="K1547" i="15" s="1"/>
  <c r="G1547" i="15"/>
  <c r="F1547" i="15" a="1"/>
  <c r="F1547" i="15" s="1"/>
  <c r="K1546" i="15" a="1"/>
  <c r="K1546" i="15" s="1"/>
  <c r="G1546" i="15"/>
  <c r="F1546" i="15" a="1"/>
  <c r="F1546" i="15" s="1"/>
  <c r="K1545" i="15" a="1"/>
  <c r="K1545" i="15" s="1"/>
  <c r="G1545" i="15"/>
  <c r="F1545" i="15" a="1"/>
  <c r="F1545" i="15" s="1"/>
  <c r="K1544" i="15" a="1"/>
  <c r="K1544" i="15" s="1"/>
  <c r="G1544" i="15"/>
  <c r="F1544" i="15" a="1"/>
  <c r="F1544" i="15" s="1"/>
  <c r="K1543" i="15" a="1"/>
  <c r="K1543" i="15" s="1"/>
  <c r="G1543" i="15"/>
  <c r="F1543" i="15" a="1"/>
  <c r="F1543" i="15" s="1"/>
  <c r="K1542" i="15" a="1"/>
  <c r="K1542" i="15" s="1"/>
  <c r="G1542" i="15"/>
  <c r="F1542" i="15" a="1"/>
  <c r="F1542" i="15" s="1"/>
  <c r="K1541" i="15" a="1"/>
  <c r="K1541" i="15" s="1"/>
  <c r="G1541" i="15"/>
  <c r="F1541" i="15" a="1"/>
  <c r="F1541" i="15" s="1"/>
  <c r="K1540" i="15" a="1"/>
  <c r="K1540" i="15" s="1"/>
  <c r="G1540" i="15"/>
  <c r="F1540" i="15" a="1"/>
  <c r="F1540" i="15" s="1"/>
  <c r="K1539" i="15" a="1"/>
  <c r="K1539" i="15" s="1"/>
  <c r="G1539" i="15"/>
  <c r="F1539" i="15" a="1"/>
  <c r="F1539" i="15" s="1"/>
  <c r="K1538" i="15" a="1"/>
  <c r="K1538" i="15" s="1"/>
  <c r="G1538" i="15"/>
  <c r="F1538" i="15" a="1"/>
  <c r="F1538" i="15" s="1"/>
  <c r="K1537" i="15" a="1"/>
  <c r="K1537" i="15" s="1"/>
  <c r="G1537" i="15"/>
  <c r="F1537" i="15" a="1"/>
  <c r="F1537" i="15" s="1"/>
  <c r="K1536" i="15" a="1"/>
  <c r="K1536" i="15" s="1"/>
  <c r="G1536" i="15"/>
  <c r="F1536" i="15" a="1"/>
  <c r="F1536" i="15" s="1"/>
  <c r="K1535" i="15" a="1"/>
  <c r="K1535" i="15" s="1"/>
  <c r="G1535" i="15"/>
  <c r="F1535" i="15" a="1"/>
  <c r="F1535" i="15" s="1"/>
  <c r="K1534" i="15" a="1"/>
  <c r="K1534" i="15" s="1"/>
  <c r="G1534" i="15"/>
  <c r="F1534" i="15" a="1"/>
  <c r="F1534" i="15" s="1"/>
  <c r="K1533" i="15" a="1"/>
  <c r="K1533" i="15" s="1"/>
  <c r="G1533" i="15"/>
  <c r="F1533" i="15" a="1"/>
  <c r="F1533" i="15" s="1"/>
  <c r="K1532" i="15" a="1"/>
  <c r="K1532" i="15" s="1"/>
  <c r="G1532" i="15"/>
  <c r="F1532" i="15" a="1"/>
  <c r="F1532" i="15" s="1"/>
  <c r="K1531" i="15" a="1"/>
  <c r="K1531" i="15" s="1"/>
  <c r="G1531" i="15"/>
  <c r="F1531" i="15" a="1"/>
  <c r="F1531" i="15" s="1"/>
  <c r="K1530" i="15" a="1"/>
  <c r="K1530" i="15" s="1"/>
  <c r="G1530" i="15"/>
  <c r="F1530" i="15" a="1"/>
  <c r="F1530" i="15" s="1"/>
  <c r="K1529" i="15" a="1"/>
  <c r="K1529" i="15" s="1"/>
  <c r="G1529" i="15"/>
  <c r="F1529" i="15" a="1"/>
  <c r="F1529" i="15" s="1"/>
  <c r="K1528" i="15" a="1"/>
  <c r="K1528" i="15" s="1"/>
  <c r="G1528" i="15"/>
  <c r="F1528" i="15" a="1"/>
  <c r="F1528" i="15" s="1"/>
  <c r="K1527" i="15" a="1"/>
  <c r="K1527" i="15" s="1"/>
  <c r="G1527" i="15"/>
  <c r="F1527" i="15" a="1"/>
  <c r="F1527" i="15" s="1"/>
  <c r="K1526" i="15" a="1"/>
  <c r="K1526" i="15" s="1"/>
  <c r="G1526" i="15"/>
  <c r="F1526" i="15" a="1"/>
  <c r="F1526" i="15" s="1"/>
  <c r="K1525" i="15" a="1"/>
  <c r="K1525" i="15" s="1"/>
  <c r="G1525" i="15"/>
  <c r="F1525" i="15" a="1"/>
  <c r="F1525" i="15" s="1"/>
  <c r="K1524" i="15" a="1"/>
  <c r="K1524" i="15" s="1"/>
  <c r="G1524" i="15"/>
  <c r="F1524" i="15" a="1"/>
  <c r="F1524" i="15" s="1"/>
  <c r="K1523" i="15" a="1"/>
  <c r="K1523" i="15" s="1"/>
  <c r="G1523" i="15"/>
  <c r="F1523" i="15" a="1"/>
  <c r="F1523" i="15" s="1"/>
  <c r="K1522" i="15" a="1"/>
  <c r="K1522" i="15" s="1"/>
  <c r="G1522" i="15"/>
  <c r="F1522" i="15" a="1"/>
  <c r="F1522" i="15" s="1"/>
  <c r="K1521" i="15" a="1"/>
  <c r="K1521" i="15" s="1"/>
  <c r="G1521" i="15"/>
  <c r="F1521" i="15" a="1"/>
  <c r="F1521" i="15" s="1"/>
  <c r="K1520" i="15" a="1"/>
  <c r="K1520" i="15" s="1"/>
  <c r="G1520" i="15"/>
  <c r="F1520" i="15" a="1"/>
  <c r="F1520" i="15" s="1"/>
  <c r="K1519" i="15" a="1"/>
  <c r="K1519" i="15" s="1"/>
  <c r="G1519" i="15"/>
  <c r="F1519" i="15" a="1"/>
  <c r="F1519" i="15" s="1"/>
  <c r="K1518" i="15" a="1"/>
  <c r="K1518" i="15" s="1"/>
  <c r="G1518" i="15"/>
  <c r="F1518" i="15" a="1"/>
  <c r="F1518" i="15" s="1"/>
  <c r="K1517" i="15" a="1"/>
  <c r="K1517" i="15" s="1"/>
  <c r="G1517" i="15"/>
  <c r="F1517" i="15" a="1"/>
  <c r="F1517" i="15" s="1"/>
  <c r="K1516" i="15" a="1"/>
  <c r="K1516" i="15" s="1"/>
  <c r="G1516" i="15"/>
  <c r="F1516" i="15" a="1"/>
  <c r="F1516" i="15" s="1"/>
  <c r="K1515" i="15" a="1"/>
  <c r="K1515" i="15" s="1"/>
  <c r="G1515" i="15"/>
  <c r="F1515" i="15" a="1"/>
  <c r="F1515" i="15" s="1"/>
  <c r="K1514" i="15" a="1"/>
  <c r="K1514" i="15" s="1"/>
  <c r="G1514" i="15"/>
  <c r="F1514" i="15" a="1"/>
  <c r="F1514" i="15" s="1"/>
  <c r="K1513" i="15" a="1"/>
  <c r="K1513" i="15" s="1"/>
  <c r="G1513" i="15"/>
  <c r="F1513" i="15" a="1"/>
  <c r="F1513" i="15" s="1"/>
  <c r="K1512" i="15" a="1"/>
  <c r="K1512" i="15" s="1"/>
  <c r="G1512" i="15"/>
  <c r="F1512" i="15" a="1"/>
  <c r="F1512" i="15" s="1"/>
  <c r="K1511" i="15" a="1"/>
  <c r="K1511" i="15" s="1"/>
  <c r="G1511" i="15"/>
  <c r="F1511" i="15" a="1"/>
  <c r="F1511" i="15" s="1"/>
  <c r="K1510" i="15" a="1"/>
  <c r="K1510" i="15" s="1"/>
  <c r="G1510" i="15"/>
  <c r="F1510" i="15" a="1"/>
  <c r="F1510" i="15" s="1"/>
  <c r="K1509" i="15" a="1"/>
  <c r="K1509" i="15" s="1"/>
  <c r="G1509" i="15"/>
  <c r="F1509" i="15" a="1"/>
  <c r="F1509" i="15" s="1"/>
  <c r="K1508" i="15" a="1"/>
  <c r="K1508" i="15" s="1"/>
  <c r="G1508" i="15"/>
  <c r="F1508" i="15" a="1"/>
  <c r="F1508" i="15" s="1"/>
  <c r="K1507" i="15" a="1"/>
  <c r="K1507" i="15" s="1"/>
  <c r="G1507" i="15"/>
  <c r="F1507" i="15" a="1"/>
  <c r="F1507" i="15" s="1"/>
  <c r="K1506" i="15" a="1"/>
  <c r="K1506" i="15" s="1"/>
  <c r="G1506" i="15"/>
  <c r="F1506" i="15" a="1"/>
  <c r="F1506" i="15" s="1"/>
  <c r="K1505" i="15" a="1"/>
  <c r="K1505" i="15" s="1"/>
  <c r="G1505" i="15"/>
  <c r="F1505" i="15" a="1"/>
  <c r="F1505" i="15" s="1"/>
  <c r="K1504" i="15" a="1"/>
  <c r="K1504" i="15" s="1"/>
  <c r="G1504" i="15"/>
  <c r="F1504" i="15" a="1"/>
  <c r="F1504" i="15" s="1"/>
  <c r="K1503" i="15" a="1"/>
  <c r="K1503" i="15" s="1"/>
  <c r="G1503" i="15"/>
  <c r="F1503" i="15" a="1"/>
  <c r="F1503" i="15" s="1"/>
  <c r="K1502" i="15" a="1"/>
  <c r="K1502" i="15" s="1"/>
  <c r="G1502" i="15"/>
  <c r="F1502" i="15" a="1"/>
  <c r="F1502" i="15" s="1"/>
  <c r="K1501" i="15" a="1"/>
  <c r="K1501" i="15" s="1"/>
  <c r="G1501" i="15"/>
  <c r="F1501" i="15" a="1"/>
  <c r="F1501" i="15" s="1"/>
  <c r="K1500" i="15" a="1"/>
  <c r="K1500" i="15" s="1"/>
  <c r="G1500" i="15"/>
  <c r="F1500" i="15" a="1"/>
  <c r="F1500" i="15" s="1"/>
  <c r="K1499" i="15" a="1"/>
  <c r="K1499" i="15" s="1"/>
  <c r="G1499" i="15"/>
  <c r="F1499" i="15" a="1"/>
  <c r="F1499" i="15" s="1"/>
  <c r="K1498" i="15" a="1"/>
  <c r="K1498" i="15" s="1"/>
  <c r="G1498" i="15"/>
  <c r="F1498" i="15" a="1"/>
  <c r="F1498" i="15" s="1"/>
  <c r="K1497" i="15" a="1"/>
  <c r="K1497" i="15" s="1"/>
  <c r="G1497" i="15"/>
  <c r="F1497" i="15" a="1"/>
  <c r="F1497" i="15" s="1"/>
  <c r="K1496" i="15" a="1"/>
  <c r="K1496" i="15" s="1"/>
  <c r="G1496" i="15"/>
  <c r="F1496" i="15" a="1"/>
  <c r="F1496" i="15" s="1"/>
  <c r="K1495" i="15" a="1"/>
  <c r="K1495" i="15" s="1"/>
  <c r="G1495" i="15"/>
  <c r="F1495" i="15" a="1"/>
  <c r="F1495" i="15" s="1"/>
  <c r="K1494" i="15" a="1"/>
  <c r="K1494" i="15" s="1"/>
  <c r="G1494" i="15"/>
  <c r="F1494" i="15" a="1"/>
  <c r="F1494" i="15" s="1"/>
  <c r="K1493" i="15" a="1"/>
  <c r="K1493" i="15" s="1"/>
  <c r="G1493" i="15"/>
  <c r="F1493" i="15" a="1"/>
  <c r="F1493" i="15" s="1"/>
  <c r="K1492" i="15" a="1"/>
  <c r="K1492" i="15" s="1"/>
  <c r="G1492" i="15"/>
  <c r="F1492" i="15" a="1"/>
  <c r="F1492" i="15" s="1"/>
  <c r="K1491" i="15" a="1"/>
  <c r="K1491" i="15" s="1"/>
  <c r="G1491" i="15"/>
  <c r="F1491" i="15" a="1"/>
  <c r="F1491" i="15" s="1"/>
  <c r="K1490" i="15" a="1"/>
  <c r="K1490" i="15" s="1"/>
  <c r="G1490" i="15"/>
  <c r="F1490" i="15" a="1"/>
  <c r="F1490" i="15" s="1"/>
  <c r="K1489" i="15" a="1"/>
  <c r="K1489" i="15" s="1"/>
  <c r="G1489" i="15"/>
  <c r="F1489" i="15" a="1"/>
  <c r="F1489" i="15" s="1"/>
  <c r="K1488" i="15" a="1"/>
  <c r="K1488" i="15" s="1"/>
  <c r="G1488" i="15"/>
  <c r="F1488" i="15" a="1"/>
  <c r="F1488" i="15" s="1"/>
  <c r="K1487" i="15" a="1"/>
  <c r="K1487" i="15" s="1"/>
  <c r="G1487" i="15"/>
  <c r="F1487" i="15" a="1"/>
  <c r="F1487" i="15" s="1"/>
  <c r="K1486" i="15" a="1"/>
  <c r="K1486" i="15" s="1"/>
  <c r="G1486" i="15"/>
  <c r="F1486" i="15" a="1"/>
  <c r="F1486" i="15" s="1"/>
  <c r="K1485" i="15" a="1"/>
  <c r="K1485" i="15" s="1"/>
  <c r="G1485" i="15"/>
  <c r="F1485" i="15" a="1"/>
  <c r="F1485" i="15" s="1"/>
  <c r="K1484" i="15" a="1"/>
  <c r="K1484" i="15" s="1"/>
  <c r="G1484" i="15"/>
  <c r="F1484" i="15" a="1"/>
  <c r="F1484" i="15" s="1"/>
  <c r="K1483" i="15" a="1"/>
  <c r="K1483" i="15" s="1"/>
  <c r="G1483" i="15"/>
  <c r="F1483" i="15" a="1"/>
  <c r="F1483" i="15" s="1"/>
  <c r="K1482" i="15" a="1"/>
  <c r="K1482" i="15" s="1"/>
  <c r="G1482" i="15"/>
  <c r="F1482" i="15" a="1"/>
  <c r="F1482" i="15" s="1"/>
  <c r="K1481" i="15" a="1"/>
  <c r="K1481" i="15" s="1"/>
  <c r="G1481" i="15"/>
  <c r="F1481" i="15" a="1"/>
  <c r="F1481" i="15" s="1"/>
  <c r="K1480" i="15" a="1"/>
  <c r="K1480" i="15" s="1"/>
  <c r="G1480" i="15"/>
  <c r="F1480" i="15" a="1"/>
  <c r="F1480" i="15" s="1"/>
  <c r="K1479" i="15" a="1"/>
  <c r="K1479" i="15" s="1"/>
  <c r="G1479" i="15"/>
  <c r="F1479" i="15" a="1"/>
  <c r="F1479" i="15" s="1"/>
  <c r="K1478" i="15" a="1"/>
  <c r="K1478" i="15" s="1"/>
  <c r="G1478" i="15"/>
  <c r="F1478" i="15" a="1"/>
  <c r="F1478" i="15" s="1"/>
  <c r="K1477" i="15" a="1"/>
  <c r="K1477" i="15" s="1"/>
  <c r="G1477" i="15"/>
  <c r="F1477" i="15" a="1"/>
  <c r="F1477" i="15" s="1"/>
  <c r="K1476" i="15" a="1"/>
  <c r="K1476" i="15" s="1"/>
  <c r="G1476" i="15"/>
  <c r="F1476" i="15" a="1"/>
  <c r="F1476" i="15" s="1"/>
  <c r="K1475" i="15" a="1"/>
  <c r="K1475" i="15" s="1"/>
  <c r="G1475" i="15"/>
  <c r="F1475" i="15" a="1"/>
  <c r="F1475" i="15" s="1"/>
  <c r="K1474" i="15" a="1"/>
  <c r="K1474" i="15" s="1"/>
  <c r="G1474" i="15"/>
  <c r="F1474" i="15" a="1"/>
  <c r="F1474" i="15" s="1"/>
  <c r="K1473" i="15" a="1"/>
  <c r="K1473" i="15" s="1"/>
  <c r="G1473" i="15"/>
  <c r="F1473" i="15" a="1"/>
  <c r="F1473" i="15" s="1"/>
  <c r="K1472" i="15" a="1"/>
  <c r="K1472" i="15" s="1"/>
  <c r="G1472" i="15"/>
  <c r="F1472" i="15" a="1"/>
  <c r="F1472" i="15" s="1"/>
  <c r="K1471" i="15" a="1"/>
  <c r="K1471" i="15" s="1"/>
  <c r="G1471" i="15"/>
  <c r="F1471" i="15" a="1"/>
  <c r="F1471" i="15" s="1"/>
  <c r="K1470" i="15" a="1"/>
  <c r="K1470" i="15" s="1"/>
  <c r="G1470" i="15"/>
  <c r="F1470" i="15" a="1"/>
  <c r="F1470" i="15" s="1"/>
  <c r="K1469" i="15" a="1"/>
  <c r="K1469" i="15" s="1"/>
  <c r="G1469" i="15"/>
  <c r="F1469" i="15" a="1"/>
  <c r="F1469" i="15" s="1"/>
  <c r="K1468" i="15" a="1"/>
  <c r="K1468" i="15" s="1"/>
  <c r="G1468" i="15"/>
  <c r="F1468" i="15" a="1"/>
  <c r="F1468" i="15" s="1"/>
  <c r="K1467" i="15" a="1"/>
  <c r="K1467" i="15" s="1"/>
  <c r="G1467" i="15"/>
  <c r="F1467" i="15" a="1"/>
  <c r="F1467" i="15" s="1"/>
  <c r="K1466" i="15" a="1"/>
  <c r="K1466" i="15" s="1"/>
  <c r="G1466" i="15"/>
  <c r="F1466" i="15" a="1"/>
  <c r="F1466" i="15" s="1"/>
  <c r="K1465" i="15" a="1"/>
  <c r="K1465" i="15" s="1"/>
  <c r="G1465" i="15"/>
  <c r="F1465" i="15" a="1"/>
  <c r="F1465" i="15" s="1"/>
  <c r="K1464" i="15" a="1"/>
  <c r="K1464" i="15" s="1"/>
  <c r="G1464" i="15"/>
  <c r="F1464" i="15" a="1"/>
  <c r="F1464" i="15" s="1"/>
  <c r="K1463" i="15" a="1"/>
  <c r="K1463" i="15" s="1"/>
  <c r="G1463" i="15"/>
  <c r="F1463" i="15" a="1"/>
  <c r="F1463" i="15" s="1"/>
  <c r="K1462" i="15" a="1"/>
  <c r="K1462" i="15" s="1"/>
  <c r="G1462" i="15"/>
  <c r="F1462" i="15" a="1"/>
  <c r="F1462" i="15" s="1"/>
  <c r="K1461" i="15" a="1"/>
  <c r="K1461" i="15" s="1"/>
  <c r="G1461" i="15"/>
  <c r="F1461" i="15" a="1"/>
  <c r="F1461" i="15" s="1"/>
  <c r="K1460" i="15" a="1"/>
  <c r="K1460" i="15" s="1"/>
  <c r="G1460" i="15"/>
  <c r="F1460" i="15" a="1"/>
  <c r="F1460" i="15" s="1"/>
  <c r="K1459" i="15" a="1"/>
  <c r="K1459" i="15" s="1"/>
  <c r="G1459" i="15"/>
  <c r="F1459" i="15" a="1"/>
  <c r="F1459" i="15" s="1"/>
  <c r="K1458" i="15" a="1"/>
  <c r="K1458" i="15" s="1"/>
  <c r="G1458" i="15"/>
  <c r="F1458" i="15" a="1"/>
  <c r="F1458" i="15" s="1"/>
  <c r="K1457" i="15" a="1"/>
  <c r="K1457" i="15" s="1"/>
  <c r="G1457" i="15"/>
  <c r="F1457" i="15" a="1"/>
  <c r="F1457" i="15" s="1"/>
  <c r="K1456" i="15" a="1"/>
  <c r="K1456" i="15" s="1"/>
  <c r="G1456" i="15"/>
  <c r="F1456" i="15" a="1"/>
  <c r="F1456" i="15" s="1"/>
  <c r="K1455" i="15" a="1"/>
  <c r="K1455" i="15" s="1"/>
  <c r="G1455" i="15"/>
  <c r="F1455" i="15" a="1"/>
  <c r="F1455" i="15" s="1"/>
  <c r="K1454" i="15" a="1"/>
  <c r="K1454" i="15" s="1"/>
  <c r="G1454" i="15"/>
  <c r="F1454" i="15" a="1"/>
  <c r="F1454" i="15" s="1"/>
  <c r="K1453" i="15" a="1"/>
  <c r="K1453" i="15" s="1"/>
  <c r="G1453" i="15"/>
  <c r="F1453" i="15" a="1"/>
  <c r="F1453" i="15" s="1"/>
  <c r="K1452" i="15" a="1"/>
  <c r="K1452" i="15" s="1"/>
  <c r="G1452" i="15"/>
  <c r="F1452" i="15" a="1"/>
  <c r="F1452" i="15" s="1"/>
  <c r="K1451" i="15" a="1"/>
  <c r="K1451" i="15" s="1"/>
  <c r="G1451" i="15"/>
  <c r="F1451" i="15" a="1"/>
  <c r="F1451" i="15" s="1"/>
  <c r="K1450" i="15" a="1"/>
  <c r="K1450" i="15" s="1"/>
  <c r="G1450" i="15"/>
  <c r="F1450" i="15" a="1"/>
  <c r="F1450" i="15" s="1"/>
  <c r="K1449" i="15" a="1"/>
  <c r="K1449" i="15" s="1"/>
  <c r="G1449" i="15"/>
  <c r="F1449" i="15" a="1"/>
  <c r="F1449" i="15" s="1"/>
  <c r="K1448" i="15" a="1"/>
  <c r="K1448" i="15" s="1"/>
  <c r="G1448" i="15"/>
  <c r="F1448" i="15" a="1"/>
  <c r="F1448" i="15" s="1"/>
  <c r="K1447" i="15" a="1"/>
  <c r="K1447" i="15" s="1"/>
  <c r="G1447" i="15"/>
  <c r="F1447" i="15" a="1"/>
  <c r="F1447" i="15" s="1"/>
  <c r="K1446" i="15" a="1"/>
  <c r="K1446" i="15" s="1"/>
  <c r="G1446" i="15"/>
  <c r="F1446" i="15" a="1"/>
  <c r="F1446" i="15" s="1"/>
  <c r="K1445" i="15" a="1"/>
  <c r="K1445" i="15" s="1"/>
  <c r="G1445" i="15"/>
  <c r="F1445" i="15" a="1"/>
  <c r="F1445" i="15" s="1"/>
  <c r="K1444" i="15" a="1"/>
  <c r="K1444" i="15" s="1"/>
  <c r="G1444" i="15"/>
  <c r="F1444" i="15" a="1"/>
  <c r="F1444" i="15" s="1"/>
  <c r="K1443" i="15" a="1"/>
  <c r="K1443" i="15" s="1"/>
  <c r="G1443" i="15"/>
  <c r="F1443" i="15" a="1"/>
  <c r="F1443" i="15" s="1"/>
  <c r="K1442" i="15" a="1"/>
  <c r="K1442" i="15" s="1"/>
  <c r="G1442" i="15"/>
  <c r="F1442" i="15" a="1"/>
  <c r="F1442" i="15" s="1"/>
  <c r="K1441" i="15" a="1"/>
  <c r="K1441" i="15" s="1"/>
  <c r="G1441" i="15"/>
  <c r="F1441" i="15" a="1"/>
  <c r="F1441" i="15" s="1"/>
  <c r="K1440" i="15" a="1"/>
  <c r="K1440" i="15" s="1"/>
  <c r="G1440" i="15"/>
  <c r="F1440" i="15" a="1"/>
  <c r="F1440" i="15" s="1"/>
  <c r="K1439" i="15" a="1"/>
  <c r="K1439" i="15" s="1"/>
  <c r="G1439" i="15"/>
  <c r="F1439" i="15" a="1"/>
  <c r="F1439" i="15" s="1"/>
  <c r="K1438" i="15" a="1"/>
  <c r="K1438" i="15" s="1"/>
  <c r="G1438" i="15"/>
  <c r="F1438" i="15" a="1"/>
  <c r="F1438" i="15" s="1"/>
  <c r="K1437" i="15" a="1"/>
  <c r="K1437" i="15" s="1"/>
  <c r="G1437" i="15"/>
  <c r="F1437" i="15" a="1"/>
  <c r="F1437" i="15" s="1"/>
  <c r="K1436" i="15" a="1"/>
  <c r="K1436" i="15" s="1"/>
  <c r="G1436" i="15"/>
  <c r="F1436" i="15" a="1"/>
  <c r="F1436" i="15" s="1"/>
  <c r="K1435" i="15" a="1"/>
  <c r="K1435" i="15" s="1"/>
  <c r="G1435" i="15"/>
  <c r="F1435" i="15" a="1"/>
  <c r="F1435" i="15" s="1"/>
  <c r="K1434" i="15" a="1"/>
  <c r="K1434" i="15" s="1"/>
  <c r="G1434" i="15"/>
  <c r="F1434" i="15" a="1"/>
  <c r="F1434" i="15" s="1"/>
  <c r="K1433" i="15" a="1"/>
  <c r="K1433" i="15" s="1"/>
  <c r="G1433" i="15"/>
  <c r="F1433" i="15" a="1"/>
  <c r="F1433" i="15" s="1"/>
  <c r="K1432" i="15" a="1"/>
  <c r="K1432" i="15" s="1"/>
  <c r="G1432" i="15"/>
  <c r="F1432" i="15" a="1"/>
  <c r="F1432" i="15" s="1"/>
  <c r="K1431" i="15" a="1"/>
  <c r="K1431" i="15" s="1"/>
  <c r="G1431" i="15"/>
  <c r="F1431" i="15" a="1"/>
  <c r="F1431" i="15" s="1"/>
  <c r="K1430" i="15" a="1"/>
  <c r="K1430" i="15" s="1"/>
  <c r="G1430" i="15"/>
  <c r="F1430" i="15" a="1"/>
  <c r="F1430" i="15" s="1"/>
  <c r="K1429" i="15" a="1"/>
  <c r="K1429" i="15" s="1"/>
  <c r="G1429" i="15"/>
  <c r="F1429" i="15" a="1"/>
  <c r="F1429" i="15" s="1"/>
  <c r="K1428" i="15" a="1"/>
  <c r="K1428" i="15" s="1"/>
  <c r="G1428" i="15"/>
  <c r="F1428" i="15" a="1"/>
  <c r="F1428" i="15" s="1"/>
  <c r="K1427" i="15" a="1"/>
  <c r="K1427" i="15" s="1"/>
  <c r="G1427" i="15"/>
  <c r="F1427" i="15" a="1"/>
  <c r="F1427" i="15" s="1"/>
  <c r="K1426" i="15" a="1"/>
  <c r="K1426" i="15" s="1"/>
  <c r="G1426" i="15"/>
  <c r="F1426" i="15" a="1"/>
  <c r="F1426" i="15" s="1"/>
  <c r="K1425" i="15" a="1"/>
  <c r="K1425" i="15" s="1"/>
  <c r="G1425" i="15"/>
  <c r="F1425" i="15" a="1"/>
  <c r="F1425" i="15" s="1"/>
  <c r="K1424" i="15" a="1"/>
  <c r="K1424" i="15" s="1"/>
  <c r="G1424" i="15"/>
  <c r="F1424" i="15" a="1"/>
  <c r="F1424" i="15" s="1"/>
  <c r="K1423" i="15" a="1"/>
  <c r="K1423" i="15" s="1"/>
  <c r="G1423" i="15"/>
  <c r="F1423" i="15" a="1"/>
  <c r="F1423" i="15" s="1"/>
  <c r="K1422" i="15" a="1"/>
  <c r="K1422" i="15" s="1"/>
  <c r="G1422" i="15"/>
  <c r="F1422" i="15" a="1"/>
  <c r="F1422" i="15" s="1"/>
  <c r="K1421" i="15" a="1"/>
  <c r="K1421" i="15" s="1"/>
  <c r="G1421" i="15"/>
  <c r="F1421" i="15" a="1"/>
  <c r="F1421" i="15" s="1"/>
  <c r="K1420" i="15" a="1"/>
  <c r="K1420" i="15" s="1"/>
  <c r="G1420" i="15"/>
  <c r="F1420" i="15" a="1"/>
  <c r="F1420" i="15" s="1"/>
  <c r="K1419" i="15" a="1"/>
  <c r="K1419" i="15" s="1"/>
  <c r="G1419" i="15"/>
  <c r="F1419" i="15" a="1"/>
  <c r="F1419" i="15" s="1"/>
  <c r="K1418" i="15" a="1"/>
  <c r="K1418" i="15" s="1"/>
  <c r="G1418" i="15"/>
  <c r="F1418" i="15" a="1"/>
  <c r="F1418" i="15" s="1"/>
  <c r="K1417" i="15" a="1"/>
  <c r="K1417" i="15" s="1"/>
  <c r="G1417" i="15"/>
  <c r="F1417" i="15" a="1"/>
  <c r="F1417" i="15" s="1"/>
  <c r="K1416" i="15" a="1"/>
  <c r="K1416" i="15" s="1"/>
  <c r="G1416" i="15"/>
  <c r="F1416" i="15" a="1"/>
  <c r="F1416" i="15" s="1"/>
  <c r="K1415" i="15" a="1"/>
  <c r="K1415" i="15" s="1"/>
  <c r="G1415" i="15"/>
  <c r="F1415" i="15" a="1"/>
  <c r="F1415" i="15" s="1"/>
  <c r="K1414" i="15" a="1"/>
  <c r="K1414" i="15" s="1"/>
  <c r="G1414" i="15"/>
  <c r="F1414" i="15" a="1"/>
  <c r="F1414" i="15" s="1"/>
  <c r="K1413" i="15" a="1"/>
  <c r="K1413" i="15" s="1"/>
  <c r="G1413" i="15"/>
  <c r="F1413" i="15" a="1"/>
  <c r="F1413" i="15" s="1"/>
  <c r="K1412" i="15" a="1"/>
  <c r="K1412" i="15" s="1"/>
  <c r="G1412" i="15"/>
  <c r="F1412" i="15" a="1"/>
  <c r="F1412" i="15" s="1"/>
  <c r="K1411" i="15" a="1"/>
  <c r="K1411" i="15" s="1"/>
  <c r="G1411" i="15"/>
  <c r="F1411" i="15" a="1"/>
  <c r="F1411" i="15" s="1"/>
  <c r="K1410" i="15" a="1"/>
  <c r="K1410" i="15" s="1"/>
  <c r="G1410" i="15"/>
  <c r="F1410" i="15" a="1"/>
  <c r="F1410" i="15" s="1"/>
  <c r="K1409" i="15" a="1"/>
  <c r="K1409" i="15" s="1"/>
  <c r="G1409" i="15"/>
  <c r="F1409" i="15" a="1"/>
  <c r="F1409" i="15" s="1"/>
  <c r="K1408" i="15" a="1"/>
  <c r="K1408" i="15" s="1"/>
  <c r="G1408" i="15"/>
  <c r="F1408" i="15" a="1"/>
  <c r="F1408" i="15" s="1"/>
  <c r="K1407" i="15" a="1"/>
  <c r="K1407" i="15" s="1"/>
  <c r="G1407" i="15"/>
  <c r="F1407" i="15" a="1"/>
  <c r="F1407" i="15" s="1"/>
  <c r="K1406" i="15" a="1"/>
  <c r="K1406" i="15" s="1"/>
  <c r="G1406" i="15"/>
  <c r="F1406" i="15" a="1"/>
  <c r="F1406" i="15" s="1"/>
  <c r="K1405" i="15" a="1"/>
  <c r="K1405" i="15" s="1"/>
  <c r="G1405" i="15"/>
  <c r="F1405" i="15" a="1"/>
  <c r="F1405" i="15" s="1"/>
  <c r="K1404" i="15" a="1"/>
  <c r="K1404" i="15" s="1"/>
  <c r="G1404" i="15"/>
  <c r="F1404" i="15" a="1"/>
  <c r="F1404" i="15" s="1"/>
  <c r="K1403" i="15" a="1"/>
  <c r="K1403" i="15" s="1"/>
  <c r="G1403" i="15"/>
  <c r="F1403" i="15" a="1"/>
  <c r="F1403" i="15" s="1"/>
  <c r="K1402" i="15" a="1"/>
  <c r="K1402" i="15" s="1"/>
  <c r="G1402" i="15"/>
  <c r="F1402" i="15" a="1"/>
  <c r="F1402" i="15" s="1"/>
  <c r="K1401" i="15" a="1"/>
  <c r="K1401" i="15" s="1"/>
  <c r="G1401" i="15"/>
  <c r="F1401" i="15" a="1"/>
  <c r="F1401" i="15" s="1"/>
  <c r="K1400" i="15" a="1"/>
  <c r="K1400" i="15" s="1"/>
  <c r="G1400" i="15"/>
  <c r="F1400" i="15" a="1"/>
  <c r="F1400" i="15" s="1"/>
  <c r="K1399" i="15" a="1"/>
  <c r="K1399" i="15" s="1"/>
  <c r="G1399" i="15"/>
  <c r="F1399" i="15" a="1"/>
  <c r="F1399" i="15" s="1"/>
  <c r="K1398" i="15" a="1"/>
  <c r="K1398" i="15" s="1"/>
  <c r="G1398" i="15"/>
  <c r="F1398" i="15" a="1"/>
  <c r="F1398" i="15" s="1"/>
  <c r="K1397" i="15" a="1"/>
  <c r="K1397" i="15" s="1"/>
  <c r="G1397" i="15"/>
  <c r="F1397" i="15" a="1"/>
  <c r="F1397" i="15" s="1"/>
  <c r="K1396" i="15" a="1"/>
  <c r="K1396" i="15" s="1"/>
  <c r="G1396" i="15"/>
  <c r="F1396" i="15" a="1"/>
  <c r="F1396" i="15" s="1"/>
  <c r="K1395" i="15" a="1"/>
  <c r="K1395" i="15" s="1"/>
  <c r="G1395" i="15"/>
  <c r="F1395" i="15" a="1"/>
  <c r="F1395" i="15" s="1"/>
  <c r="K1394" i="15" a="1"/>
  <c r="K1394" i="15" s="1"/>
  <c r="G1394" i="15"/>
  <c r="F1394" i="15" a="1"/>
  <c r="F1394" i="15" s="1"/>
  <c r="K1393" i="15" a="1"/>
  <c r="K1393" i="15" s="1"/>
  <c r="G1393" i="15"/>
  <c r="F1393" i="15" a="1"/>
  <c r="F1393" i="15" s="1"/>
  <c r="K1392" i="15" a="1"/>
  <c r="K1392" i="15" s="1"/>
  <c r="G1392" i="15"/>
  <c r="F1392" i="15" a="1"/>
  <c r="F1392" i="15" s="1"/>
  <c r="K1391" i="15" a="1"/>
  <c r="K1391" i="15" s="1"/>
  <c r="G1391" i="15"/>
  <c r="F1391" i="15" a="1"/>
  <c r="F1391" i="15" s="1"/>
  <c r="K1390" i="15" a="1"/>
  <c r="K1390" i="15" s="1"/>
  <c r="G1390" i="15"/>
  <c r="F1390" i="15" a="1"/>
  <c r="F1390" i="15" s="1"/>
  <c r="K1389" i="15" a="1"/>
  <c r="K1389" i="15" s="1"/>
  <c r="G1389" i="15"/>
  <c r="F1389" i="15" a="1"/>
  <c r="F1389" i="15" s="1"/>
  <c r="K1388" i="15" a="1"/>
  <c r="K1388" i="15" s="1"/>
  <c r="G1388" i="15"/>
  <c r="F1388" i="15" a="1"/>
  <c r="F1388" i="15" s="1"/>
  <c r="K1387" i="15" a="1"/>
  <c r="K1387" i="15" s="1"/>
  <c r="G1387" i="15"/>
  <c r="F1387" i="15" a="1"/>
  <c r="F1387" i="15" s="1"/>
  <c r="K1386" i="15" a="1"/>
  <c r="K1386" i="15" s="1"/>
  <c r="G1386" i="15"/>
  <c r="F1386" i="15" a="1"/>
  <c r="F1386" i="15" s="1"/>
  <c r="K1385" i="15" a="1"/>
  <c r="K1385" i="15" s="1"/>
  <c r="G1385" i="15"/>
  <c r="F1385" i="15" a="1"/>
  <c r="F1385" i="15" s="1"/>
  <c r="K1384" i="15" a="1"/>
  <c r="K1384" i="15" s="1"/>
  <c r="G1384" i="15"/>
  <c r="F1384" i="15" a="1"/>
  <c r="F1384" i="15" s="1"/>
  <c r="K1383" i="15" a="1"/>
  <c r="K1383" i="15" s="1"/>
  <c r="G1383" i="15"/>
  <c r="F1383" i="15" a="1"/>
  <c r="F1383" i="15" s="1"/>
  <c r="K1382" i="15" a="1"/>
  <c r="K1382" i="15" s="1"/>
  <c r="G1382" i="15"/>
  <c r="F1382" i="15" a="1"/>
  <c r="F1382" i="15" s="1"/>
  <c r="K1381" i="15" a="1"/>
  <c r="K1381" i="15" s="1"/>
  <c r="G1381" i="15"/>
  <c r="F1381" i="15" a="1"/>
  <c r="F1381" i="15" s="1"/>
  <c r="K1380" i="15" a="1"/>
  <c r="K1380" i="15" s="1"/>
  <c r="G1380" i="15"/>
  <c r="F1380" i="15" a="1"/>
  <c r="F1380" i="15" s="1"/>
  <c r="K1379" i="15" a="1"/>
  <c r="K1379" i="15" s="1"/>
  <c r="G1379" i="15"/>
  <c r="F1379" i="15" a="1"/>
  <c r="F1379" i="15" s="1"/>
  <c r="K1378" i="15" a="1"/>
  <c r="K1378" i="15" s="1"/>
  <c r="G1378" i="15"/>
  <c r="F1378" i="15" a="1"/>
  <c r="F1378" i="15" s="1"/>
  <c r="K1377" i="15" a="1"/>
  <c r="K1377" i="15" s="1"/>
  <c r="G1377" i="15"/>
  <c r="F1377" i="15" a="1"/>
  <c r="F1377" i="15" s="1"/>
  <c r="K1376" i="15" a="1"/>
  <c r="K1376" i="15" s="1"/>
  <c r="G1376" i="15"/>
  <c r="F1376" i="15" a="1"/>
  <c r="F1376" i="15" s="1"/>
  <c r="K1375" i="15" a="1"/>
  <c r="K1375" i="15" s="1"/>
  <c r="G1375" i="15"/>
  <c r="F1375" i="15" a="1"/>
  <c r="F1375" i="15" s="1"/>
  <c r="K1374" i="15" a="1"/>
  <c r="K1374" i="15" s="1"/>
  <c r="G1374" i="15"/>
  <c r="F1374" i="15" a="1"/>
  <c r="F1374" i="15" s="1"/>
  <c r="K1373" i="15" a="1"/>
  <c r="K1373" i="15" s="1"/>
  <c r="G1373" i="15"/>
  <c r="F1373" i="15" a="1"/>
  <c r="F1373" i="15" s="1"/>
  <c r="K1372" i="15" a="1"/>
  <c r="K1372" i="15" s="1"/>
  <c r="G1372" i="15"/>
  <c r="F1372" i="15" a="1"/>
  <c r="F1372" i="15" s="1"/>
  <c r="K1371" i="15" a="1"/>
  <c r="K1371" i="15" s="1"/>
  <c r="G1371" i="15"/>
  <c r="F1371" i="15" a="1"/>
  <c r="F1371" i="15" s="1"/>
  <c r="K1370" i="15" a="1"/>
  <c r="K1370" i="15" s="1"/>
  <c r="G1370" i="15"/>
  <c r="F1370" i="15" a="1"/>
  <c r="F1370" i="15" s="1"/>
  <c r="K1369" i="15" a="1"/>
  <c r="K1369" i="15" s="1"/>
  <c r="G1369" i="15"/>
  <c r="F1369" i="15" a="1"/>
  <c r="F1369" i="15" s="1"/>
  <c r="K1368" i="15" a="1"/>
  <c r="K1368" i="15" s="1"/>
  <c r="G1368" i="15"/>
  <c r="F1368" i="15" a="1"/>
  <c r="F1368" i="15" s="1"/>
  <c r="K1367" i="15" a="1"/>
  <c r="K1367" i="15" s="1"/>
  <c r="G1367" i="15"/>
  <c r="F1367" i="15" a="1"/>
  <c r="F1367" i="15" s="1"/>
  <c r="K1366" i="15" a="1"/>
  <c r="K1366" i="15" s="1"/>
  <c r="G1366" i="15"/>
  <c r="F1366" i="15" a="1"/>
  <c r="F1366" i="15" s="1"/>
  <c r="K1365" i="15" a="1"/>
  <c r="K1365" i="15" s="1"/>
  <c r="G1365" i="15"/>
  <c r="F1365" i="15" a="1"/>
  <c r="F1365" i="15" s="1"/>
  <c r="K1364" i="15" a="1"/>
  <c r="K1364" i="15" s="1"/>
  <c r="G1364" i="15"/>
  <c r="F1364" i="15" a="1"/>
  <c r="F1364" i="15" s="1"/>
  <c r="K1363" i="15" a="1"/>
  <c r="K1363" i="15" s="1"/>
  <c r="G1363" i="15"/>
  <c r="F1363" i="15" a="1"/>
  <c r="F1363" i="15" s="1"/>
  <c r="K1362" i="15" a="1"/>
  <c r="K1362" i="15" s="1"/>
  <c r="G1362" i="15"/>
  <c r="F1362" i="15" a="1"/>
  <c r="F1362" i="15" s="1"/>
  <c r="K1361" i="15" a="1"/>
  <c r="K1361" i="15" s="1"/>
  <c r="G1361" i="15"/>
  <c r="F1361" i="15" a="1"/>
  <c r="F1361" i="15" s="1"/>
  <c r="K1360" i="15" a="1"/>
  <c r="K1360" i="15" s="1"/>
  <c r="G1360" i="15"/>
  <c r="F1360" i="15" a="1"/>
  <c r="F1360" i="15" s="1"/>
  <c r="K1359" i="15" a="1"/>
  <c r="K1359" i="15" s="1"/>
  <c r="G1359" i="15"/>
  <c r="F1359" i="15" a="1"/>
  <c r="F1359" i="15" s="1"/>
  <c r="K1358" i="15" a="1"/>
  <c r="K1358" i="15" s="1"/>
  <c r="G1358" i="15"/>
  <c r="F1358" i="15" a="1"/>
  <c r="F1358" i="15" s="1"/>
  <c r="K1357" i="15" a="1"/>
  <c r="K1357" i="15" s="1"/>
  <c r="G1357" i="15"/>
  <c r="F1357" i="15" a="1"/>
  <c r="F1357" i="15" s="1"/>
  <c r="K1356" i="15" a="1"/>
  <c r="K1356" i="15" s="1"/>
  <c r="G1356" i="15"/>
  <c r="F1356" i="15" a="1"/>
  <c r="F1356" i="15" s="1"/>
  <c r="K1355" i="15" a="1"/>
  <c r="K1355" i="15" s="1"/>
  <c r="G1355" i="15"/>
  <c r="F1355" i="15" a="1"/>
  <c r="F1355" i="15" s="1"/>
  <c r="K1354" i="15" a="1"/>
  <c r="K1354" i="15" s="1"/>
  <c r="G1354" i="15"/>
  <c r="F1354" i="15" a="1"/>
  <c r="F1354" i="15" s="1"/>
  <c r="K1353" i="15" a="1"/>
  <c r="K1353" i="15" s="1"/>
  <c r="G1353" i="15"/>
  <c r="F1353" i="15" a="1"/>
  <c r="F1353" i="15" s="1"/>
  <c r="K1352" i="15" a="1"/>
  <c r="K1352" i="15" s="1"/>
  <c r="G1352" i="15"/>
  <c r="F1352" i="15" a="1"/>
  <c r="F1352" i="15" s="1"/>
  <c r="K1351" i="15" a="1"/>
  <c r="K1351" i="15" s="1"/>
  <c r="G1351" i="15"/>
  <c r="F1351" i="15" a="1"/>
  <c r="F1351" i="15" s="1"/>
  <c r="K1350" i="15" a="1"/>
  <c r="K1350" i="15" s="1"/>
  <c r="G1350" i="15"/>
  <c r="F1350" i="15" a="1"/>
  <c r="F1350" i="15" s="1"/>
  <c r="K1349" i="15" a="1"/>
  <c r="K1349" i="15" s="1"/>
  <c r="G1349" i="15"/>
  <c r="F1349" i="15" a="1"/>
  <c r="F1349" i="15" s="1"/>
  <c r="K1348" i="15" a="1"/>
  <c r="K1348" i="15" s="1"/>
  <c r="G1348" i="15"/>
  <c r="F1348" i="15" a="1"/>
  <c r="F1348" i="15" s="1"/>
  <c r="K1347" i="15" a="1"/>
  <c r="K1347" i="15" s="1"/>
  <c r="G1347" i="15"/>
  <c r="F1347" i="15" a="1"/>
  <c r="F1347" i="15" s="1"/>
  <c r="K1346" i="15" a="1"/>
  <c r="K1346" i="15" s="1"/>
  <c r="G1346" i="15"/>
  <c r="F1346" i="15" a="1"/>
  <c r="F1346" i="15" s="1"/>
  <c r="K1345" i="15" a="1"/>
  <c r="K1345" i="15" s="1"/>
  <c r="G1345" i="15"/>
  <c r="F1345" i="15" a="1"/>
  <c r="F1345" i="15" s="1"/>
  <c r="K1344" i="15" a="1"/>
  <c r="K1344" i="15" s="1"/>
  <c r="G1344" i="15"/>
  <c r="F1344" i="15" a="1"/>
  <c r="F1344" i="15" s="1"/>
  <c r="K1343" i="15" a="1"/>
  <c r="K1343" i="15" s="1"/>
  <c r="G1343" i="15"/>
  <c r="F1343" i="15" a="1"/>
  <c r="F1343" i="15" s="1"/>
  <c r="K1342" i="15" a="1"/>
  <c r="K1342" i="15" s="1"/>
  <c r="G1342" i="15"/>
  <c r="F1342" i="15" a="1"/>
  <c r="F1342" i="15" s="1"/>
  <c r="K1341" i="15" a="1"/>
  <c r="K1341" i="15" s="1"/>
  <c r="G1341" i="15"/>
  <c r="F1341" i="15" a="1"/>
  <c r="F1341" i="15" s="1"/>
  <c r="K1340" i="15" a="1"/>
  <c r="K1340" i="15" s="1"/>
  <c r="G1340" i="15"/>
  <c r="F1340" i="15" a="1"/>
  <c r="F1340" i="15" s="1"/>
  <c r="K1339" i="15" a="1"/>
  <c r="K1339" i="15" s="1"/>
  <c r="G1339" i="15"/>
  <c r="F1339" i="15" a="1"/>
  <c r="F1339" i="15" s="1"/>
  <c r="K1338" i="15" a="1"/>
  <c r="K1338" i="15" s="1"/>
  <c r="G1338" i="15"/>
  <c r="F1338" i="15" a="1"/>
  <c r="F1338" i="15" s="1"/>
  <c r="K1337" i="15" a="1"/>
  <c r="K1337" i="15" s="1"/>
  <c r="G1337" i="15"/>
  <c r="F1337" i="15" a="1"/>
  <c r="F1337" i="15" s="1"/>
  <c r="K1336" i="15" a="1"/>
  <c r="K1336" i="15" s="1"/>
  <c r="G1336" i="15"/>
  <c r="F1336" i="15" a="1"/>
  <c r="F1336" i="15" s="1"/>
  <c r="K1335" i="15" a="1"/>
  <c r="K1335" i="15" s="1"/>
  <c r="G1335" i="15"/>
  <c r="F1335" i="15" a="1"/>
  <c r="F1335" i="15" s="1"/>
  <c r="K1334" i="15" a="1"/>
  <c r="K1334" i="15" s="1"/>
  <c r="G1334" i="15"/>
  <c r="F1334" i="15" a="1"/>
  <c r="F1334" i="15" s="1"/>
  <c r="K1333" i="15" a="1"/>
  <c r="K1333" i="15" s="1"/>
  <c r="G1333" i="15"/>
  <c r="F1333" i="15" a="1"/>
  <c r="F1333" i="15" s="1"/>
  <c r="K1332" i="15" a="1"/>
  <c r="K1332" i="15" s="1"/>
  <c r="G1332" i="15"/>
  <c r="F1332" i="15" a="1"/>
  <c r="F1332" i="15" s="1"/>
  <c r="K1331" i="15" a="1"/>
  <c r="K1331" i="15" s="1"/>
  <c r="G1331" i="15"/>
  <c r="F1331" i="15" a="1"/>
  <c r="F1331" i="15" s="1"/>
  <c r="K1330" i="15" a="1"/>
  <c r="K1330" i="15" s="1"/>
  <c r="G1330" i="15"/>
  <c r="F1330" i="15" a="1"/>
  <c r="F1330" i="15" s="1"/>
  <c r="K1329" i="15" a="1"/>
  <c r="K1329" i="15" s="1"/>
  <c r="G1329" i="15"/>
  <c r="F1329" i="15" a="1"/>
  <c r="F1329" i="15" s="1"/>
  <c r="K1328" i="15" a="1"/>
  <c r="K1328" i="15" s="1"/>
  <c r="G1328" i="15"/>
  <c r="F1328" i="15" a="1"/>
  <c r="F1328" i="15" s="1"/>
  <c r="K1327" i="15" a="1"/>
  <c r="K1327" i="15" s="1"/>
  <c r="G1327" i="15"/>
  <c r="F1327" i="15" a="1"/>
  <c r="F1327" i="15" s="1"/>
  <c r="K1326" i="15" a="1"/>
  <c r="K1326" i="15" s="1"/>
  <c r="G1326" i="15"/>
  <c r="F1326" i="15" a="1"/>
  <c r="F1326" i="15" s="1"/>
  <c r="K1325" i="15" a="1"/>
  <c r="K1325" i="15" s="1"/>
  <c r="G1325" i="15"/>
  <c r="F1325" i="15" a="1"/>
  <c r="F1325" i="15" s="1"/>
  <c r="K1324" i="15" a="1"/>
  <c r="K1324" i="15" s="1"/>
  <c r="G1324" i="15"/>
  <c r="F1324" i="15" a="1"/>
  <c r="F1324" i="15" s="1"/>
  <c r="K1323" i="15" a="1"/>
  <c r="K1323" i="15" s="1"/>
  <c r="G1323" i="15"/>
  <c r="F1323" i="15" a="1"/>
  <c r="F1323" i="15" s="1"/>
  <c r="K1322" i="15" a="1"/>
  <c r="K1322" i="15" s="1"/>
  <c r="G1322" i="15"/>
  <c r="F1322" i="15" a="1"/>
  <c r="F1322" i="15" s="1"/>
  <c r="K1321" i="15" a="1"/>
  <c r="K1321" i="15" s="1"/>
  <c r="G1321" i="15"/>
  <c r="F1321" i="15" a="1"/>
  <c r="F1321" i="15" s="1"/>
  <c r="K1320" i="15" a="1"/>
  <c r="K1320" i="15" s="1"/>
  <c r="G1320" i="15"/>
  <c r="F1320" i="15" a="1"/>
  <c r="F1320" i="15" s="1"/>
  <c r="K1319" i="15" a="1"/>
  <c r="K1319" i="15" s="1"/>
  <c r="G1319" i="15"/>
  <c r="F1319" i="15" a="1"/>
  <c r="F1319" i="15" s="1"/>
  <c r="K1318" i="15" a="1"/>
  <c r="K1318" i="15" s="1"/>
  <c r="G1318" i="15"/>
  <c r="F1318" i="15" a="1"/>
  <c r="F1318" i="15" s="1"/>
  <c r="K1317" i="15" a="1"/>
  <c r="K1317" i="15" s="1"/>
  <c r="G1317" i="15"/>
  <c r="F1317" i="15" a="1"/>
  <c r="F1317" i="15" s="1"/>
  <c r="K1316" i="15" a="1"/>
  <c r="K1316" i="15" s="1"/>
  <c r="G1316" i="15"/>
  <c r="F1316" i="15" a="1"/>
  <c r="F1316" i="15" s="1"/>
  <c r="K1315" i="15" a="1"/>
  <c r="K1315" i="15" s="1"/>
  <c r="G1315" i="15"/>
  <c r="F1315" i="15" a="1"/>
  <c r="F1315" i="15" s="1"/>
  <c r="K1314" i="15" a="1"/>
  <c r="K1314" i="15" s="1"/>
  <c r="G1314" i="15"/>
  <c r="F1314" i="15" a="1"/>
  <c r="F1314" i="15" s="1"/>
  <c r="K1313" i="15" a="1"/>
  <c r="K1313" i="15" s="1"/>
  <c r="G1313" i="15"/>
  <c r="F1313" i="15" a="1"/>
  <c r="F1313" i="15" s="1"/>
  <c r="K1312" i="15" a="1"/>
  <c r="K1312" i="15" s="1"/>
  <c r="G1312" i="15"/>
  <c r="F1312" i="15" a="1"/>
  <c r="F1312" i="15" s="1"/>
  <c r="K1311" i="15" a="1"/>
  <c r="K1311" i="15" s="1"/>
  <c r="G1311" i="15"/>
  <c r="F1311" i="15" a="1"/>
  <c r="F1311" i="15" s="1"/>
  <c r="K1310" i="15" a="1"/>
  <c r="K1310" i="15" s="1"/>
  <c r="G1310" i="15"/>
  <c r="F1310" i="15" a="1"/>
  <c r="F1310" i="15" s="1"/>
  <c r="K1309" i="15" a="1"/>
  <c r="K1309" i="15" s="1"/>
  <c r="G1309" i="15"/>
  <c r="F1309" i="15" a="1"/>
  <c r="F1309" i="15" s="1"/>
  <c r="K1308" i="15" a="1"/>
  <c r="K1308" i="15" s="1"/>
  <c r="G1308" i="15"/>
  <c r="F1308" i="15" a="1"/>
  <c r="F1308" i="15" s="1"/>
  <c r="K1307" i="15" a="1"/>
  <c r="K1307" i="15" s="1"/>
  <c r="G1307" i="15"/>
  <c r="F1307" i="15" a="1"/>
  <c r="F1307" i="15" s="1"/>
  <c r="K1306" i="15" a="1"/>
  <c r="K1306" i="15" s="1"/>
  <c r="G1306" i="15"/>
  <c r="F1306" i="15" a="1"/>
  <c r="F1306" i="15" s="1"/>
  <c r="K1305" i="15" a="1"/>
  <c r="K1305" i="15" s="1"/>
  <c r="G1305" i="15"/>
  <c r="F1305" i="15" a="1"/>
  <c r="F1305" i="15" s="1"/>
  <c r="K1304" i="15" a="1"/>
  <c r="K1304" i="15" s="1"/>
  <c r="G1304" i="15"/>
  <c r="F1304" i="15" a="1"/>
  <c r="F1304" i="15" s="1"/>
  <c r="K1303" i="15" a="1"/>
  <c r="K1303" i="15" s="1"/>
  <c r="G1303" i="15"/>
  <c r="F1303" i="15" a="1"/>
  <c r="F1303" i="15" s="1"/>
  <c r="K1302" i="15" a="1"/>
  <c r="K1302" i="15" s="1"/>
  <c r="G1302" i="15"/>
  <c r="F1302" i="15" a="1"/>
  <c r="F1302" i="15" s="1"/>
  <c r="K1301" i="15" a="1"/>
  <c r="K1301" i="15" s="1"/>
  <c r="G1301" i="15"/>
  <c r="F1301" i="15" a="1"/>
  <c r="F1301" i="15" s="1"/>
  <c r="K1300" i="15" a="1"/>
  <c r="K1300" i="15" s="1"/>
  <c r="G1300" i="15"/>
  <c r="F1300" i="15" a="1"/>
  <c r="F1300" i="15" s="1"/>
  <c r="K1299" i="15" a="1"/>
  <c r="K1299" i="15" s="1"/>
  <c r="G1299" i="15"/>
  <c r="F1299" i="15" a="1"/>
  <c r="F1299" i="15" s="1"/>
  <c r="K1298" i="15" a="1"/>
  <c r="K1298" i="15" s="1"/>
  <c r="G1298" i="15"/>
  <c r="F1298" i="15" a="1"/>
  <c r="F1298" i="15" s="1"/>
  <c r="K1297" i="15" a="1"/>
  <c r="K1297" i="15" s="1"/>
  <c r="G1297" i="15"/>
  <c r="F1297" i="15" a="1"/>
  <c r="F1297" i="15" s="1"/>
  <c r="K1296" i="15" a="1"/>
  <c r="K1296" i="15" s="1"/>
  <c r="G1296" i="15"/>
  <c r="F1296" i="15" a="1"/>
  <c r="F1296" i="15" s="1"/>
  <c r="K1295" i="15" a="1"/>
  <c r="K1295" i="15" s="1"/>
  <c r="G1295" i="15"/>
  <c r="F1295" i="15" a="1"/>
  <c r="F1295" i="15" s="1"/>
  <c r="K1294" i="15" a="1"/>
  <c r="K1294" i="15" s="1"/>
  <c r="G1294" i="15"/>
  <c r="F1294" i="15" a="1"/>
  <c r="F1294" i="15" s="1"/>
  <c r="K1293" i="15" a="1"/>
  <c r="K1293" i="15" s="1"/>
  <c r="G1293" i="15"/>
  <c r="F1293" i="15" a="1"/>
  <c r="F1293" i="15" s="1"/>
  <c r="K1292" i="15" a="1"/>
  <c r="K1292" i="15" s="1"/>
  <c r="G1292" i="15"/>
  <c r="F1292" i="15" a="1"/>
  <c r="F1292" i="15" s="1"/>
  <c r="K1291" i="15" a="1"/>
  <c r="K1291" i="15" s="1"/>
  <c r="G1291" i="15"/>
  <c r="F1291" i="15" a="1"/>
  <c r="F1291" i="15" s="1"/>
  <c r="K1290" i="15" a="1"/>
  <c r="K1290" i="15" s="1"/>
  <c r="G1290" i="15"/>
  <c r="F1290" i="15" a="1"/>
  <c r="F1290" i="15" s="1"/>
  <c r="K1289" i="15" a="1"/>
  <c r="K1289" i="15" s="1"/>
  <c r="G1289" i="15"/>
  <c r="F1289" i="15" a="1"/>
  <c r="F1289" i="15" s="1"/>
  <c r="K1288" i="15" a="1"/>
  <c r="K1288" i="15" s="1"/>
  <c r="G1288" i="15"/>
  <c r="F1288" i="15" a="1"/>
  <c r="F1288" i="15" s="1"/>
  <c r="K1287" i="15" a="1"/>
  <c r="K1287" i="15" s="1"/>
  <c r="G1287" i="15"/>
  <c r="F1287" i="15" a="1"/>
  <c r="F1287" i="15" s="1"/>
  <c r="K1286" i="15" a="1"/>
  <c r="K1286" i="15" s="1"/>
  <c r="G1286" i="15"/>
  <c r="F1286" i="15" a="1"/>
  <c r="F1286" i="15" s="1"/>
  <c r="K1285" i="15" a="1"/>
  <c r="K1285" i="15" s="1"/>
  <c r="G1285" i="15"/>
  <c r="F1285" i="15" a="1"/>
  <c r="F1285" i="15" s="1"/>
  <c r="K1284" i="15" a="1"/>
  <c r="K1284" i="15" s="1"/>
  <c r="G1284" i="15"/>
  <c r="F1284" i="15" a="1"/>
  <c r="F1284" i="15" s="1"/>
  <c r="K1283" i="15" a="1"/>
  <c r="K1283" i="15" s="1"/>
  <c r="G1283" i="15"/>
  <c r="F1283" i="15" a="1"/>
  <c r="F1283" i="15" s="1"/>
  <c r="K1282" i="15" a="1"/>
  <c r="K1282" i="15" s="1"/>
  <c r="G1282" i="15"/>
  <c r="F1282" i="15" a="1"/>
  <c r="F1282" i="15" s="1"/>
  <c r="K1281" i="15" a="1"/>
  <c r="K1281" i="15" s="1"/>
  <c r="G1281" i="15"/>
  <c r="F1281" i="15" a="1"/>
  <c r="F1281" i="15" s="1"/>
  <c r="K1280" i="15" a="1"/>
  <c r="K1280" i="15" s="1"/>
  <c r="G1280" i="15"/>
  <c r="F1280" i="15" a="1"/>
  <c r="F1280" i="15" s="1"/>
  <c r="K1279" i="15" a="1"/>
  <c r="K1279" i="15" s="1"/>
  <c r="G1279" i="15"/>
  <c r="F1279" i="15" a="1"/>
  <c r="F1279" i="15" s="1"/>
  <c r="K1278" i="15" a="1"/>
  <c r="K1278" i="15" s="1"/>
  <c r="G1278" i="15"/>
  <c r="F1278" i="15" a="1"/>
  <c r="F1278" i="15" s="1"/>
  <c r="K1277" i="15" a="1"/>
  <c r="K1277" i="15" s="1"/>
  <c r="G1277" i="15"/>
  <c r="F1277" i="15" a="1"/>
  <c r="F1277" i="15" s="1"/>
  <c r="K1276" i="15" a="1"/>
  <c r="K1276" i="15" s="1"/>
  <c r="G1276" i="15"/>
  <c r="F1276" i="15" a="1"/>
  <c r="F1276" i="15" s="1"/>
  <c r="K1275" i="15" a="1"/>
  <c r="K1275" i="15" s="1"/>
  <c r="G1275" i="15"/>
  <c r="F1275" i="15" a="1"/>
  <c r="F1275" i="15" s="1"/>
  <c r="K1274" i="15" a="1"/>
  <c r="K1274" i="15" s="1"/>
  <c r="G1274" i="15"/>
  <c r="F1274" i="15" a="1"/>
  <c r="F1274" i="15" s="1"/>
  <c r="K1273" i="15" a="1"/>
  <c r="K1273" i="15" s="1"/>
  <c r="G1273" i="15"/>
  <c r="F1273" i="15" a="1"/>
  <c r="F1273" i="15" s="1"/>
  <c r="K1272" i="15" a="1"/>
  <c r="K1272" i="15" s="1"/>
  <c r="G1272" i="15"/>
  <c r="F1272" i="15" a="1"/>
  <c r="F1272" i="15" s="1"/>
  <c r="K1271" i="15" a="1"/>
  <c r="K1271" i="15" s="1"/>
  <c r="G1271" i="15"/>
  <c r="F1271" i="15" a="1"/>
  <c r="F1271" i="15" s="1"/>
  <c r="K1270" i="15" a="1"/>
  <c r="K1270" i="15" s="1"/>
  <c r="G1270" i="15"/>
  <c r="F1270" i="15" a="1"/>
  <c r="F1270" i="15" s="1"/>
  <c r="K1269" i="15" a="1"/>
  <c r="K1269" i="15" s="1"/>
  <c r="G1269" i="15"/>
  <c r="F1269" i="15" a="1"/>
  <c r="F1269" i="15" s="1"/>
  <c r="K1268" i="15" a="1"/>
  <c r="K1268" i="15" s="1"/>
  <c r="G1268" i="15"/>
  <c r="F1268" i="15" a="1"/>
  <c r="F1268" i="15" s="1"/>
  <c r="K1267" i="15" a="1"/>
  <c r="K1267" i="15" s="1"/>
  <c r="G1267" i="15"/>
  <c r="F1267" i="15" a="1"/>
  <c r="F1267" i="15" s="1"/>
  <c r="K1266" i="15" a="1"/>
  <c r="K1266" i="15" s="1"/>
  <c r="G1266" i="15"/>
  <c r="F1266" i="15" a="1"/>
  <c r="F1266" i="15" s="1"/>
  <c r="K1265" i="15" a="1"/>
  <c r="K1265" i="15" s="1"/>
  <c r="G1265" i="15"/>
  <c r="F1265" i="15" a="1"/>
  <c r="F1265" i="15" s="1"/>
  <c r="K1264" i="15" a="1"/>
  <c r="K1264" i="15" s="1"/>
  <c r="G1264" i="15"/>
  <c r="F1264" i="15" a="1"/>
  <c r="F1264" i="15" s="1"/>
  <c r="K1263" i="15" a="1"/>
  <c r="K1263" i="15" s="1"/>
  <c r="G1263" i="15"/>
  <c r="F1263" i="15" a="1"/>
  <c r="F1263" i="15" s="1"/>
  <c r="K1262" i="15" a="1"/>
  <c r="K1262" i="15" s="1"/>
  <c r="G1262" i="15"/>
  <c r="F1262" i="15" a="1"/>
  <c r="F1262" i="15" s="1"/>
  <c r="K1261" i="15" a="1"/>
  <c r="K1261" i="15" s="1"/>
  <c r="G1261" i="15"/>
  <c r="F1261" i="15" a="1"/>
  <c r="F1261" i="15" s="1"/>
  <c r="K1260" i="15" a="1"/>
  <c r="K1260" i="15" s="1"/>
  <c r="G1260" i="15"/>
  <c r="F1260" i="15" a="1"/>
  <c r="F1260" i="15" s="1"/>
  <c r="K1259" i="15" a="1"/>
  <c r="K1259" i="15" s="1"/>
  <c r="G1259" i="15"/>
  <c r="F1259" i="15" a="1"/>
  <c r="F1259" i="15" s="1"/>
  <c r="K1258" i="15" a="1"/>
  <c r="K1258" i="15" s="1"/>
  <c r="G1258" i="15"/>
  <c r="F1258" i="15" a="1"/>
  <c r="F1258" i="15" s="1"/>
  <c r="K1257" i="15" a="1"/>
  <c r="K1257" i="15" s="1"/>
  <c r="G1257" i="15"/>
  <c r="F1257" i="15" a="1"/>
  <c r="F1257" i="15" s="1"/>
  <c r="K1256" i="15" a="1"/>
  <c r="K1256" i="15" s="1"/>
  <c r="G1256" i="15"/>
  <c r="F1256" i="15" a="1"/>
  <c r="F1256" i="15" s="1"/>
  <c r="K1255" i="15" a="1"/>
  <c r="K1255" i="15" s="1"/>
  <c r="G1255" i="15"/>
  <c r="F1255" i="15" a="1"/>
  <c r="F1255" i="15" s="1"/>
  <c r="K1254" i="15" a="1"/>
  <c r="K1254" i="15" s="1"/>
  <c r="G1254" i="15"/>
  <c r="F1254" i="15" a="1"/>
  <c r="F1254" i="15" s="1"/>
  <c r="K1253" i="15" a="1"/>
  <c r="K1253" i="15" s="1"/>
  <c r="G1253" i="15"/>
  <c r="F1253" i="15" a="1"/>
  <c r="F1253" i="15" s="1"/>
  <c r="K1252" i="15" a="1"/>
  <c r="K1252" i="15" s="1"/>
  <c r="G1252" i="15"/>
  <c r="F1252" i="15" a="1"/>
  <c r="F1252" i="15" s="1"/>
  <c r="K1251" i="15" a="1"/>
  <c r="K1251" i="15" s="1"/>
  <c r="G1251" i="15"/>
  <c r="F1251" i="15" a="1"/>
  <c r="F1251" i="15" s="1"/>
  <c r="K1250" i="15" a="1"/>
  <c r="K1250" i="15" s="1"/>
  <c r="G1250" i="15"/>
  <c r="F1250" i="15" a="1"/>
  <c r="F1250" i="15" s="1"/>
  <c r="K1249" i="15" a="1"/>
  <c r="K1249" i="15" s="1"/>
  <c r="G1249" i="15"/>
  <c r="F1249" i="15" a="1"/>
  <c r="F1249" i="15" s="1"/>
  <c r="K1248" i="15" a="1"/>
  <c r="K1248" i="15" s="1"/>
  <c r="G1248" i="15"/>
  <c r="F1248" i="15" a="1"/>
  <c r="F1248" i="15" s="1"/>
  <c r="K1247" i="15" a="1"/>
  <c r="K1247" i="15" s="1"/>
  <c r="G1247" i="15"/>
  <c r="F1247" i="15" a="1"/>
  <c r="F1247" i="15" s="1"/>
  <c r="K1246" i="15" a="1"/>
  <c r="K1246" i="15" s="1"/>
  <c r="G1246" i="15"/>
  <c r="F1246" i="15" a="1"/>
  <c r="F1246" i="15" s="1"/>
  <c r="K1245" i="15" a="1"/>
  <c r="K1245" i="15" s="1"/>
  <c r="G1245" i="15"/>
  <c r="F1245" i="15" a="1"/>
  <c r="F1245" i="15" s="1"/>
  <c r="K1244" i="15" a="1"/>
  <c r="K1244" i="15" s="1"/>
  <c r="G1244" i="15"/>
  <c r="F1244" i="15" a="1"/>
  <c r="F1244" i="15" s="1"/>
  <c r="K1243" i="15" a="1"/>
  <c r="K1243" i="15" s="1"/>
  <c r="G1243" i="15"/>
  <c r="F1243" i="15" a="1"/>
  <c r="F1243" i="15" s="1"/>
  <c r="K1242" i="15" a="1"/>
  <c r="K1242" i="15" s="1"/>
  <c r="G1242" i="15"/>
  <c r="F1242" i="15" a="1"/>
  <c r="F1242" i="15" s="1"/>
  <c r="K1241" i="15" a="1"/>
  <c r="K1241" i="15" s="1"/>
  <c r="G1241" i="15"/>
  <c r="F1241" i="15" a="1"/>
  <c r="F1241" i="15" s="1"/>
  <c r="K1240" i="15" a="1"/>
  <c r="K1240" i="15" s="1"/>
  <c r="G1240" i="15"/>
  <c r="F1240" i="15" a="1"/>
  <c r="F1240" i="15" s="1"/>
  <c r="K1239" i="15" a="1"/>
  <c r="K1239" i="15" s="1"/>
  <c r="G1239" i="15"/>
  <c r="F1239" i="15" a="1"/>
  <c r="F1239" i="15" s="1"/>
  <c r="K1238" i="15" a="1"/>
  <c r="K1238" i="15" s="1"/>
  <c r="G1238" i="15"/>
  <c r="F1238" i="15" a="1"/>
  <c r="F1238" i="15" s="1"/>
  <c r="K1237" i="15" a="1"/>
  <c r="K1237" i="15" s="1"/>
  <c r="G1237" i="15"/>
  <c r="F1237" i="15" a="1"/>
  <c r="F1237" i="15" s="1"/>
  <c r="K1236" i="15" a="1"/>
  <c r="K1236" i="15" s="1"/>
  <c r="G1236" i="15"/>
  <c r="F1236" i="15" a="1"/>
  <c r="F1236" i="15" s="1"/>
  <c r="K1235" i="15" a="1"/>
  <c r="K1235" i="15" s="1"/>
  <c r="G1235" i="15"/>
  <c r="F1235" i="15" a="1"/>
  <c r="F1235" i="15" s="1"/>
  <c r="K1234" i="15" a="1"/>
  <c r="K1234" i="15" s="1"/>
  <c r="G1234" i="15"/>
  <c r="F1234" i="15" a="1"/>
  <c r="F1234" i="15" s="1"/>
  <c r="K1233" i="15" a="1"/>
  <c r="K1233" i="15" s="1"/>
  <c r="G1233" i="15"/>
  <c r="F1233" i="15" a="1"/>
  <c r="F1233" i="15" s="1"/>
  <c r="K1232" i="15" a="1"/>
  <c r="K1232" i="15" s="1"/>
  <c r="G1232" i="15"/>
  <c r="F1232" i="15" a="1"/>
  <c r="F1232" i="15" s="1"/>
  <c r="K1231" i="15" a="1"/>
  <c r="K1231" i="15" s="1"/>
  <c r="G1231" i="15"/>
  <c r="F1231" i="15" a="1"/>
  <c r="F1231" i="15" s="1"/>
  <c r="K1230" i="15" a="1"/>
  <c r="K1230" i="15" s="1"/>
  <c r="G1230" i="15"/>
  <c r="F1230" i="15" a="1"/>
  <c r="F1230" i="15" s="1"/>
  <c r="K1229" i="15" a="1"/>
  <c r="K1229" i="15" s="1"/>
  <c r="G1229" i="15"/>
  <c r="F1229" i="15" a="1"/>
  <c r="F1229" i="15" s="1"/>
  <c r="K1228" i="15" a="1"/>
  <c r="K1228" i="15" s="1"/>
  <c r="G1228" i="15"/>
  <c r="F1228" i="15" a="1"/>
  <c r="F1228" i="15" s="1"/>
  <c r="K1227" i="15" a="1"/>
  <c r="K1227" i="15" s="1"/>
  <c r="G1227" i="15"/>
  <c r="F1227" i="15" a="1"/>
  <c r="F1227" i="15" s="1"/>
  <c r="K1226" i="15" a="1"/>
  <c r="K1226" i="15" s="1"/>
  <c r="G1226" i="15"/>
  <c r="F1226" i="15" a="1"/>
  <c r="F1226" i="15" s="1"/>
  <c r="K1225" i="15" a="1"/>
  <c r="K1225" i="15" s="1"/>
  <c r="G1225" i="15"/>
  <c r="F1225" i="15" a="1"/>
  <c r="F1225" i="15" s="1"/>
  <c r="K1224" i="15" a="1"/>
  <c r="K1224" i="15" s="1"/>
  <c r="G1224" i="15"/>
  <c r="F1224" i="15" a="1"/>
  <c r="F1224" i="15" s="1"/>
  <c r="K1223" i="15" a="1"/>
  <c r="K1223" i="15" s="1"/>
  <c r="G1223" i="15"/>
  <c r="F1223" i="15" a="1"/>
  <c r="F1223" i="15" s="1"/>
  <c r="K1222" i="15" a="1"/>
  <c r="K1222" i="15" s="1"/>
  <c r="G1222" i="15"/>
  <c r="F1222" i="15" a="1"/>
  <c r="F1222" i="15" s="1"/>
  <c r="K1221" i="15" a="1"/>
  <c r="K1221" i="15" s="1"/>
  <c r="G1221" i="15"/>
  <c r="F1221" i="15" a="1"/>
  <c r="F1221" i="15" s="1"/>
  <c r="K1220" i="15" a="1"/>
  <c r="K1220" i="15" s="1"/>
  <c r="G1220" i="15"/>
  <c r="F1220" i="15" a="1"/>
  <c r="F1220" i="15" s="1"/>
  <c r="K1219" i="15" a="1"/>
  <c r="K1219" i="15" s="1"/>
  <c r="G1219" i="15"/>
  <c r="F1219" i="15" a="1"/>
  <c r="F1219" i="15" s="1"/>
  <c r="K1218" i="15" a="1"/>
  <c r="K1218" i="15" s="1"/>
  <c r="G1218" i="15"/>
  <c r="F1218" i="15" a="1"/>
  <c r="F1218" i="15" s="1"/>
  <c r="K1217" i="15" a="1"/>
  <c r="K1217" i="15" s="1"/>
  <c r="G1217" i="15"/>
  <c r="F1217" i="15" a="1"/>
  <c r="F1217" i="15" s="1"/>
  <c r="K1216" i="15" a="1"/>
  <c r="K1216" i="15" s="1"/>
  <c r="G1216" i="15"/>
  <c r="F1216" i="15" a="1"/>
  <c r="F1216" i="15" s="1"/>
  <c r="K1215" i="15" a="1"/>
  <c r="K1215" i="15" s="1"/>
  <c r="G1215" i="15"/>
  <c r="F1215" i="15" a="1"/>
  <c r="F1215" i="15" s="1"/>
  <c r="K1214" i="15" a="1"/>
  <c r="K1214" i="15" s="1"/>
  <c r="G1214" i="15"/>
  <c r="F1214" i="15" a="1"/>
  <c r="F1214" i="15" s="1"/>
  <c r="K1213" i="15" a="1"/>
  <c r="K1213" i="15" s="1"/>
  <c r="G1213" i="15"/>
  <c r="F1213" i="15" a="1"/>
  <c r="F1213" i="15" s="1"/>
  <c r="K1212" i="15" a="1"/>
  <c r="K1212" i="15" s="1"/>
  <c r="G1212" i="15"/>
  <c r="F1212" i="15" a="1"/>
  <c r="F1212" i="15" s="1"/>
  <c r="K1211" i="15" a="1"/>
  <c r="K1211" i="15" s="1"/>
  <c r="G1211" i="15"/>
  <c r="F1211" i="15" a="1"/>
  <c r="F1211" i="15" s="1"/>
  <c r="K1210" i="15" a="1"/>
  <c r="K1210" i="15" s="1"/>
  <c r="G1210" i="15"/>
  <c r="F1210" i="15" a="1"/>
  <c r="F1210" i="15" s="1"/>
  <c r="K1209" i="15" a="1"/>
  <c r="K1209" i="15" s="1"/>
  <c r="G1209" i="15"/>
  <c r="F1209" i="15" a="1"/>
  <c r="F1209" i="15" s="1"/>
  <c r="K1208" i="15" a="1"/>
  <c r="K1208" i="15" s="1"/>
  <c r="G1208" i="15"/>
  <c r="F1208" i="15" a="1"/>
  <c r="F1208" i="15" s="1"/>
  <c r="K1207" i="15" a="1"/>
  <c r="K1207" i="15" s="1"/>
  <c r="G1207" i="15"/>
  <c r="F1207" i="15" a="1"/>
  <c r="F1207" i="15" s="1"/>
  <c r="K1206" i="15" a="1"/>
  <c r="K1206" i="15" s="1"/>
  <c r="G1206" i="15"/>
  <c r="F1206" i="15" a="1"/>
  <c r="F1206" i="15" s="1"/>
  <c r="K1205" i="15" a="1"/>
  <c r="K1205" i="15" s="1"/>
  <c r="G1205" i="15"/>
  <c r="F1205" i="15" a="1"/>
  <c r="F1205" i="15" s="1"/>
  <c r="K1204" i="15" a="1"/>
  <c r="K1204" i="15" s="1"/>
  <c r="G1204" i="15"/>
  <c r="F1204" i="15" a="1"/>
  <c r="F1204" i="15" s="1"/>
  <c r="K1203" i="15" a="1"/>
  <c r="K1203" i="15" s="1"/>
  <c r="G1203" i="15"/>
  <c r="F1203" i="15" a="1"/>
  <c r="F1203" i="15" s="1"/>
  <c r="K1202" i="15" a="1"/>
  <c r="K1202" i="15" s="1"/>
  <c r="G1202" i="15"/>
  <c r="F1202" i="15" a="1"/>
  <c r="F1202" i="15" s="1"/>
  <c r="K1201" i="15" a="1"/>
  <c r="K1201" i="15" s="1"/>
  <c r="G1201" i="15"/>
  <c r="F1201" i="15" a="1"/>
  <c r="F1201" i="15" s="1"/>
  <c r="K1200" i="15" a="1"/>
  <c r="K1200" i="15" s="1"/>
  <c r="G1200" i="15"/>
  <c r="F1200" i="15" a="1"/>
  <c r="F1200" i="15" s="1"/>
  <c r="K1199" i="15" a="1"/>
  <c r="K1199" i="15" s="1"/>
  <c r="G1199" i="15"/>
  <c r="F1199" i="15" a="1"/>
  <c r="F1199" i="15" s="1"/>
  <c r="K1198" i="15" a="1"/>
  <c r="K1198" i="15" s="1"/>
  <c r="G1198" i="15"/>
  <c r="F1198" i="15" a="1"/>
  <c r="F1198" i="15" s="1"/>
  <c r="K1197" i="15" a="1"/>
  <c r="K1197" i="15" s="1"/>
  <c r="G1197" i="15"/>
  <c r="F1197" i="15" a="1"/>
  <c r="F1197" i="15" s="1"/>
  <c r="K1196" i="15" a="1"/>
  <c r="K1196" i="15" s="1"/>
  <c r="G1196" i="15"/>
  <c r="F1196" i="15" a="1"/>
  <c r="F1196" i="15" s="1"/>
  <c r="K1195" i="15" a="1"/>
  <c r="K1195" i="15" s="1"/>
  <c r="G1195" i="15"/>
  <c r="F1195" i="15" a="1"/>
  <c r="F1195" i="15" s="1"/>
  <c r="K1194" i="15" a="1"/>
  <c r="K1194" i="15" s="1"/>
  <c r="G1194" i="15"/>
  <c r="F1194" i="15" a="1"/>
  <c r="F1194" i="15" s="1"/>
  <c r="K1193" i="15" a="1"/>
  <c r="K1193" i="15" s="1"/>
  <c r="G1193" i="15"/>
  <c r="F1193" i="15" a="1"/>
  <c r="F1193" i="15" s="1"/>
  <c r="K1192" i="15" a="1"/>
  <c r="K1192" i="15" s="1"/>
  <c r="G1192" i="15"/>
  <c r="F1192" i="15" a="1"/>
  <c r="F1192" i="15" s="1"/>
  <c r="K1191" i="15" a="1"/>
  <c r="K1191" i="15" s="1"/>
  <c r="G1191" i="15"/>
  <c r="F1191" i="15" a="1"/>
  <c r="F1191" i="15" s="1"/>
  <c r="K1190" i="15" a="1"/>
  <c r="K1190" i="15" s="1"/>
  <c r="G1190" i="15"/>
  <c r="F1190" i="15" a="1"/>
  <c r="F1190" i="15" s="1"/>
  <c r="K1189" i="15" a="1"/>
  <c r="K1189" i="15" s="1"/>
  <c r="G1189" i="15"/>
  <c r="F1189" i="15" a="1"/>
  <c r="F1189" i="15" s="1"/>
  <c r="K1188" i="15" a="1"/>
  <c r="K1188" i="15" s="1"/>
  <c r="G1188" i="15"/>
  <c r="F1188" i="15" a="1"/>
  <c r="F1188" i="15" s="1"/>
  <c r="K1187" i="15" a="1"/>
  <c r="K1187" i="15" s="1"/>
  <c r="G1187" i="15"/>
  <c r="F1187" i="15" a="1"/>
  <c r="F1187" i="15" s="1"/>
  <c r="K1186" i="15" a="1"/>
  <c r="K1186" i="15" s="1"/>
  <c r="G1186" i="15"/>
  <c r="F1186" i="15" a="1"/>
  <c r="F1186" i="15" s="1"/>
  <c r="K1185" i="15" a="1"/>
  <c r="K1185" i="15" s="1"/>
  <c r="G1185" i="15"/>
  <c r="F1185" i="15" a="1"/>
  <c r="F1185" i="15" s="1"/>
  <c r="K1184" i="15" a="1"/>
  <c r="K1184" i="15" s="1"/>
  <c r="G1184" i="15"/>
  <c r="F1184" i="15" a="1"/>
  <c r="F1184" i="15" s="1"/>
  <c r="K1183" i="15" a="1"/>
  <c r="K1183" i="15" s="1"/>
  <c r="G1183" i="15"/>
  <c r="F1183" i="15" a="1"/>
  <c r="F1183" i="15" s="1"/>
  <c r="K1182" i="15" a="1"/>
  <c r="K1182" i="15" s="1"/>
  <c r="G1182" i="15"/>
  <c r="F1182" i="15" a="1"/>
  <c r="F1182" i="15" s="1"/>
  <c r="K1181" i="15" a="1"/>
  <c r="K1181" i="15" s="1"/>
  <c r="G1181" i="15"/>
  <c r="F1181" i="15" a="1"/>
  <c r="F1181" i="15" s="1"/>
  <c r="K1180" i="15" a="1"/>
  <c r="K1180" i="15" s="1"/>
  <c r="G1180" i="15"/>
  <c r="F1180" i="15" a="1"/>
  <c r="F1180" i="15" s="1"/>
  <c r="K1179" i="15" a="1"/>
  <c r="K1179" i="15" s="1"/>
  <c r="G1179" i="15"/>
  <c r="F1179" i="15" a="1"/>
  <c r="F1179" i="15" s="1"/>
  <c r="K1178" i="15" a="1"/>
  <c r="K1178" i="15" s="1"/>
  <c r="G1178" i="15"/>
  <c r="F1178" i="15" a="1"/>
  <c r="F1178" i="15" s="1"/>
  <c r="K1177" i="15" a="1"/>
  <c r="K1177" i="15" s="1"/>
  <c r="G1177" i="15"/>
  <c r="F1177" i="15" a="1"/>
  <c r="F1177" i="15" s="1"/>
  <c r="K1176" i="15" a="1"/>
  <c r="K1176" i="15" s="1"/>
  <c r="G1176" i="15"/>
  <c r="F1176" i="15" a="1"/>
  <c r="F1176" i="15" s="1"/>
  <c r="K1175" i="15" a="1"/>
  <c r="K1175" i="15" s="1"/>
  <c r="G1175" i="15"/>
  <c r="F1175" i="15" a="1"/>
  <c r="F1175" i="15" s="1"/>
  <c r="K1174" i="15" a="1"/>
  <c r="K1174" i="15" s="1"/>
  <c r="G1174" i="15"/>
  <c r="F1174" i="15" a="1"/>
  <c r="F1174" i="15" s="1"/>
  <c r="K1173" i="15" a="1"/>
  <c r="K1173" i="15" s="1"/>
  <c r="G1173" i="15"/>
  <c r="F1173" i="15" a="1"/>
  <c r="F1173" i="15" s="1"/>
  <c r="K1172" i="15" a="1"/>
  <c r="K1172" i="15" s="1"/>
  <c r="G1172" i="15"/>
  <c r="F1172" i="15" a="1"/>
  <c r="F1172" i="15" s="1"/>
  <c r="K1171" i="15" a="1"/>
  <c r="K1171" i="15" s="1"/>
  <c r="G1171" i="15"/>
  <c r="F1171" i="15" a="1"/>
  <c r="F1171" i="15" s="1"/>
  <c r="K1170" i="15" a="1"/>
  <c r="K1170" i="15" s="1"/>
  <c r="G1170" i="15"/>
  <c r="F1170" i="15" a="1"/>
  <c r="F1170" i="15" s="1"/>
  <c r="K1169" i="15" a="1"/>
  <c r="K1169" i="15" s="1"/>
  <c r="G1169" i="15"/>
  <c r="F1169" i="15" a="1"/>
  <c r="F1169" i="15" s="1"/>
  <c r="K1168" i="15" a="1"/>
  <c r="K1168" i="15" s="1"/>
  <c r="G1168" i="15"/>
  <c r="F1168" i="15" a="1"/>
  <c r="F1168" i="15" s="1"/>
  <c r="K1167" i="15" a="1"/>
  <c r="K1167" i="15" s="1"/>
  <c r="G1167" i="15"/>
  <c r="F1167" i="15" a="1"/>
  <c r="F1167" i="15" s="1"/>
  <c r="K1166" i="15" a="1"/>
  <c r="K1166" i="15" s="1"/>
  <c r="G1166" i="15"/>
  <c r="F1166" i="15" a="1"/>
  <c r="F1166" i="15" s="1"/>
  <c r="K1165" i="15" a="1"/>
  <c r="K1165" i="15" s="1"/>
  <c r="G1165" i="15"/>
  <c r="F1165" i="15" a="1"/>
  <c r="F1165" i="15" s="1"/>
  <c r="K1164" i="15" a="1"/>
  <c r="K1164" i="15" s="1"/>
  <c r="G1164" i="15"/>
  <c r="F1164" i="15" a="1"/>
  <c r="F1164" i="15" s="1"/>
  <c r="K1163" i="15" a="1"/>
  <c r="K1163" i="15" s="1"/>
  <c r="G1163" i="15"/>
  <c r="F1163" i="15" a="1"/>
  <c r="F1163" i="15" s="1"/>
  <c r="K1162" i="15" a="1"/>
  <c r="K1162" i="15" s="1"/>
  <c r="G1162" i="15"/>
  <c r="F1162" i="15" a="1"/>
  <c r="F1162" i="15" s="1"/>
  <c r="K1161" i="15" a="1"/>
  <c r="K1161" i="15" s="1"/>
  <c r="G1161" i="15"/>
  <c r="F1161" i="15" a="1"/>
  <c r="F1161" i="15" s="1"/>
  <c r="K1160" i="15" a="1"/>
  <c r="K1160" i="15" s="1"/>
  <c r="G1160" i="15"/>
  <c r="F1160" i="15" a="1"/>
  <c r="F1160" i="15" s="1"/>
  <c r="K1159" i="15" a="1"/>
  <c r="K1159" i="15" s="1"/>
  <c r="G1159" i="15"/>
  <c r="F1159" i="15" a="1"/>
  <c r="F1159" i="15" s="1"/>
  <c r="K1158" i="15" a="1"/>
  <c r="K1158" i="15" s="1"/>
  <c r="G1158" i="15"/>
  <c r="F1158" i="15" a="1"/>
  <c r="F1158" i="15" s="1"/>
  <c r="K1157" i="15" a="1"/>
  <c r="K1157" i="15" s="1"/>
  <c r="G1157" i="15"/>
  <c r="F1157" i="15" a="1"/>
  <c r="F1157" i="15" s="1"/>
  <c r="K1156" i="15" a="1"/>
  <c r="K1156" i="15" s="1"/>
  <c r="G1156" i="15"/>
  <c r="F1156" i="15" a="1"/>
  <c r="F1156" i="15" s="1"/>
  <c r="K1155" i="15" a="1"/>
  <c r="K1155" i="15" s="1"/>
  <c r="G1155" i="15"/>
  <c r="F1155" i="15" a="1"/>
  <c r="F1155" i="15" s="1"/>
  <c r="K1154" i="15" a="1"/>
  <c r="K1154" i="15" s="1"/>
  <c r="G1154" i="15"/>
  <c r="F1154" i="15" a="1"/>
  <c r="F1154" i="15" s="1"/>
  <c r="K1153" i="15" a="1"/>
  <c r="K1153" i="15" s="1"/>
  <c r="G1153" i="15"/>
  <c r="F1153" i="15" a="1"/>
  <c r="F1153" i="15" s="1"/>
  <c r="K1152" i="15" a="1"/>
  <c r="K1152" i="15" s="1"/>
  <c r="G1152" i="15"/>
  <c r="F1152" i="15" a="1"/>
  <c r="F1152" i="15" s="1"/>
  <c r="K1151" i="15" a="1"/>
  <c r="K1151" i="15" s="1"/>
  <c r="G1151" i="15"/>
  <c r="F1151" i="15" a="1"/>
  <c r="F1151" i="15" s="1"/>
  <c r="K1150" i="15" a="1"/>
  <c r="K1150" i="15" s="1"/>
  <c r="G1150" i="15"/>
  <c r="F1150" i="15" a="1"/>
  <c r="F1150" i="15" s="1"/>
  <c r="K1149" i="15" a="1"/>
  <c r="K1149" i="15" s="1"/>
  <c r="G1149" i="15"/>
  <c r="F1149" i="15" a="1"/>
  <c r="F1149" i="15" s="1"/>
  <c r="K1148" i="15" a="1"/>
  <c r="K1148" i="15" s="1"/>
  <c r="G1148" i="15"/>
  <c r="F1148" i="15" a="1"/>
  <c r="F1148" i="15" s="1"/>
  <c r="K1147" i="15" a="1"/>
  <c r="K1147" i="15" s="1"/>
  <c r="G1147" i="15"/>
  <c r="F1147" i="15" a="1"/>
  <c r="F1147" i="15" s="1"/>
  <c r="K1146" i="15" a="1"/>
  <c r="K1146" i="15" s="1"/>
  <c r="G1146" i="15"/>
  <c r="F1146" i="15" a="1"/>
  <c r="F1146" i="15" s="1"/>
  <c r="K1145" i="15" a="1"/>
  <c r="K1145" i="15" s="1"/>
  <c r="G1145" i="15"/>
  <c r="F1145" i="15" a="1"/>
  <c r="F1145" i="15" s="1"/>
  <c r="K1144" i="15" a="1"/>
  <c r="K1144" i="15" s="1"/>
  <c r="G1144" i="15"/>
  <c r="F1144" i="15" a="1"/>
  <c r="F1144" i="15" s="1"/>
  <c r="K1143" i="15" a="1"/>
  <c r="K1143" i="15" s="1"/>
  <c r="G1143" i="15"/>
  <c r="F1143" i="15" a="1"/>
  <c r="F1143" i="15" s="1"/>
  <c r="K1142" i="15" a="1"/>
  <c r="K1142" i="15" s="1"/>
  <c r="G1142" i="15"/>
  <c r="F1142" i="15" a="1"/>
  <c r="F1142" i="15" s="1"/>
  <c r="K1141" i="15" a="1"/>
  <c r="K1141" i="15" s="1"/>
  <c r="G1141" i="15"/>
  <c r="F1141" i="15" a="1"/>
  <c r="F1141" i="15" s="1"/>
  <c r="K1140" i="15" a="1"/>
  <c r="K1140" i="15" s="1"/>
  <c r="G1140" i="15"/>
  <c r="F1140" i="15" a="1"/>
  <c r="F1140" i="15" s="1"/>
  <c r="K1139" i="15" a="1"/>
  <c r="K1139" i="15" s="1"/>
  <c r="G1139" i="15"/>
  <c r="F1139" i="15" a="1"/>
  <c r="F1139" i="15" s="1"/>
  <c r="K1138" i="15" a="1"/>
  <c r="K1138" i="15" s="1"/>
  <c r="G1138" i="15"/>
  <c r="F1138" i="15" a="1"/>
  <c r="F1138" i="15" s="1"/>
  <c r="K1137" i="15" a="1"/>
  <c r="K1137" i="15" s="1"/>
  <c r="G1137" i="15"/>
  <c r="F1137" i="15" a="1"/>
  <c r="F1137" i="15" s="1"/>
  <c r="K1136" i="15" a="1"/>
  <c r="K1136" i="15" s="1"/>
  <c r="G1136" i="15"/>
  <c r="F1136" i="15" a="1"/>
  <c r="F1136" i="15" s="1"/>
  <c r="K1135" i="15" a="1"/>
  <c r="K1135" i="15" s="1"/>
  <c r="G1135" i="15"/>
  <c r="F1135" i="15" a="1"/>
  <c r="F1135" i="15" s="1"/>
  <c r="K1134" i="15" a="1"/>
  <c r="K1134" i="15" s="1"/>
  <c r="G1134" i="15"/>
  <c r="F1134" i="15" a="1"/>
  <c r="F1134" i="15" s="1"/>
  <c r="K1133" i="15" a="1"/>
  <c r="K1133" i="15" s="1"/>
  <c r="G1133" i="15"/>
  <c r="F1133" i="15" a="1"/>
  <c r="F1133" i="15" s="1"/>
  <c r="K1132" i="15" a="1"/>
  <c r="K1132" i="15" s="1"/>
  <c r="G1132" i="15"/>
  <c r="F1132" i="15" a="1"/>
  <c r="F1132" i="15" s="1"/>
  <c r="K1131" i="15" a="1"/>
  <c r="K1131" i="15" s="1"/>
  <c r="G1131" i="15"/>
  <c r="F1131" i="15" a="1"/>
  <c r="F1131" i="15" s="1"/>
  <c r="K1130" i="15" a="1"/>
  <c r="K1130" i="15" s="1"/>
  <c r="G1130" i="15"/>
  <c r="F1130" i="15" a="1"/>
  <c r="F1130" i="15" s="1"/>
  <c r="K1129" i="15" a="1"/>
  <c r="K1129" i="15" s="1"/>
  <c r="G1129" i="15"/>
  <c r="F1129" i="15" a="1"/>
  <c r="F1129" i="15" s="1"/>
  <c r="K1128" i="15" a="1"/>
  <c r="K1128" i="15" s="1"/>
  <c r="G1128" i="15"/>
  <c r="F1128" i="15" a="1"/>
  <c r="F1128" i="15" s="1"/>
  <c r="K1127" i="15" a="1"/>
  <c r="K1127" i="15" s="1"/>
  <c r="G1127" i="15"/>
  <c r="F1127" i="15" a="1"/>
  <c r="F1127" i="15" s="1"/>
  <c r="K1126" i="15" a="1"/>
  <c r="K1126" i="15" s="1"/>
  <c r="G1126" i="15"/>
  <c r="F1126" i="15" a="1"/>
  <c r="F1126" i="15" s="1"/>
  <c r="K1125" i="15" a="1"/>
  <c r="K1125" i="15" s="1"/>
  <c r="G1125" i="15"/>
  <c r="F1125" i="15" a="1"/>
  <c r="F1125" i="15" s="1"/>
  <c r="K1124" i="15" a="1"/>
  <c r="K1124" i="15" s="1"/>
  <c r="G1124" i="15"/>
  <c r="F1124" i="15" a="1"/>
  <c r="F1124" i="15" s="1"/>
  <c r="K1123" i="15" a="1"/>
  <c r="K1123" i="15" s="1"/>
  <c r="G1123" i="15"/>
  <c r="F1123" i="15" a="1"/>
  <c r="F1123" i="15" s="1"/>
  <c r="K1122" i="15" a="1"/>
  <c r="K1122" i="15" s="1"/>
  <c r="G1122" i="15"/>
  <c r="F1122" i="15" a="1"/>
  <c r="F1122" i="15" s="1"/>
  <c r="K1121" i="15" a="1"/>
  <c r="K1121" i="15" s="1"/>
  <c r="G1121" i="15"/>
  <c r="F1121" i="15" a="1"/>
  <c r="F1121" i="15" s="1"/>
  <c r="K1120" i="15" a="1"/>
  <c r="K1120" i="15" s="1"/>
  <c r="G1120" i="15"/>
  <c r="F1120" i="15" a="1"/>
  <c r="F1120" i="15" s="1"/>
  <c r="K1119" i="15" a="1"/>
  <c r="K1119" i="15" s="1"/>
  <c r="G1119" i="15"/>
  <c r="F1119" i="15" a="1"/>
  <c r="F1119" i="15" s="1"/>
  <c r="K1118" i="15" a="1"/>
  <c r="K1118" i="15" s="1"/>
  <c r="G1118" i="15"/>
  <c r="F1118" i="15" a="1"/>
  <c r="F1118" i="15" s="1"/>
  <c r="K1117" i="15" a="1"/>
  <c r="K1117" i="15" s="1"/>
  <c r="G1117" i="15"/>
  <c r="F1117" i="15" a="1"/>
  <c r="F1117" i="15" s="1"/>
  <c r="K1116" i="15" a="1"/>
  <c r="K1116" i="15" s="1"/>
  <c r="G1116" i="15"/>
  <c r="F1116" i="15" a="1"/>
  <c r="F1116" i="15" s="1"/>
  <c r="K1115" i="15" a="1"/>
  <c r="K1115" i="15" s="1"/>
  <c r="G1115" i="15"/>
  <c r="F1115" i="15" a="1"/>
  <c r="F1115" i="15" s="1"/>
  <c r="K1114" i="15" a="1"/>
  <c r="K1114" i="15" s="1"/>
  <c r="G1114" i="15"/>
  <c r="F1114" i="15" a="1"/>
  <c r="F1114" i="15" s="1"/>
  <c r="K1113" i="15" a="1"/>
  <c r="K1113" i="15" s="1"/>
  <c r="G1113" i="15"/>
  <c r="F1113" i="15" a="1"/>
  <c r="F1113" i="15" s="1"/>
  <c r="K1112" i="15" a="1"/>
  <c r="K1112" i="15" s="1"/>
  <c r="G1112" i="15"/>
  <c r="F1112" i="15" a="1"/>
  <c r="F1112" i="15" s="1"/>
  <c r="K1111" i="15" a="1"/>
  <c r="K1111" i="15" s="1"/>
  <c r="G1111" i="15"/>
  <c r="F1111" i="15" a="1"/>
  <c r="F1111" i="15" s="1"/>
  <c r="K1110" i="15" a="1"/>
  <c r="K1110" i="15" s="1"/>
  <c r="G1110" i="15"/>
  <c r="F1110" i="15" a="1"/>
  <c r="F1110" i="15" s="1"/>
  <c r="K1109" i="15" a="1"/>
  <c r="K1109" i="15" s="1"/>
  <c r="G1109" i="15"/>
  <c r="F1109" i="15" a="1"/>
  <c r="F1109" i="15" s="1"/>
  <c r="K1108" i="15" a="1"/>
  <c r="K1108" i="15" s="1"/>
  <c r="G1108" i="15"/>
  <c r="F1108" i="15" a="1"/>
  <c r="F1108" i="15" s="1"/>
  <c r="K1107" i="15" a="1"/>
  <c r="K1107" i="15" s="1"/>
  <c r="G1107" i="15"/>
  <c r="F1107" i="15" a="1"/>
  <c r="F1107" i="15" s="1"/>
  <c r="K1106" i="15" a="1"/>
  <c r="K1106" i="15" s="1"/>
  <c r="G1106" i="15"/>
  <c r="F1106" i="15" a="1"/>
  <c r="F1106" i="15" s="1"/>
  <c r="K1105" i="15" a="1"/>
  <c r="K1105" i="15" s="1"/>
  <c r="G1105" i="15"/>
  <c r="F1105" i="15" a="1"/>
  <c r="F1105" i="15" s="1"/>
  <c r="K1104" i="15" a="1"/>
  <c r="K1104" i="15" s="1"/>
  <c r="G1104" i="15"/>
  <c r="F1104" i="15" a="1"/>
  <c r="F1104" i="15" s="1"/>
  <c r="K1103" i="15" a="1"/>
  <c r="K1103" i="15" s="1"/>
  <c r="G1103" i="15"/>
  <c r="F1103" i="15" a="1"/>
  <c r="F1103" i="15" s="1"/>
  <c r="K1102" i="15" a="1"/>
  <c r="K1102" i="15" s="1"/>
  <c r="G1102" i="15"/>
  <c r="F1102" i="15" a="1"/>
  <c r="F1102" i="15" s="1"/>
  <c r="K1101" i="15" a="1"/>
  <c r="K1101" i="15" s="1"/>
  <c r="G1101" i="15"/>
  <c r="F1101" i="15" a="1"/>
  <c r="F1101" i="15" s="1"/>
  <c r="K1100" i="15" a="1"/>
  <c r="K1100" i="15" s="1"/>
  <c r="G1100" i="15"/>
  <c r="F1100" i="15" a="1"/>
  <c r="F1100" i="15" s="1"/>
  <c r="K1099" i="15" a="1"/>
  <c r="K1099" i="15" s="1"/>
  <c r="G1099" i="15"/>
  <c r="F1099" i="15" a="1"/>
  <c r="F1099" i="15" s="1"/>
  <c r="K1098" i="15" a="1"/>
  <c r="K1098" i="15" s="1"/>
  <c r="G1098" i="15"/>
  <c r="F1098" i="15" a="1"/>
  <c r="F1098" i="15" s="1"/>
  <c r="K1097" i="15" a="1"/>
  <c r="K1097" i="15" s="1"/>
  <c r="G1097" i="15"/>
  <c r="F1097" i="15" a="1"/>
  <c r="F1097" i="15" s="1"/>
  <c r="K1096" i="15" a="1"/>
  <c r="K1096" i="15" s="1"/>
  <c r="G1096" i="15"/>
  <c r="F1096" i="15" a="1"/>
  <c r="F1096" i="15" s="1"/>
  <c r="K1095" i="15" a="1"/>
  <c r="K1095" i="15" s="1"/>
  <c r="G1095" i="15"/>
  <c r="F1095" i="15" a="1"/>
  <c r="F1095" i="15" s="1"/>
  <c r="K1094" i="15" a="1"/>
  <c r="K1094" i="15" s="1"/>
  <c r="G1094" i="15"/>
  <c r="F1094" i="15" a="1"/>
  <c r="F1094" i="15" s="1"/>
  <c r="K1093" i="15" a="1"/>
  <c r="K1093" i="15" s="1"/>
  <c r="G1093" i="15"/>
  <c r="F1093" i="15" a="1"/>
  <c r="F1093" i="15" s="1"/>
  <c r="K1092" i="15" a="1"/>
  <c r="K1092" i="15" s="1"/>
  <c r="G1092" i="15"/>
  <c r="F1092" i="15" a="1"/>
  <c r="F1092" i="15" s="1"/>
  <c r="K1091" i="15" a="1"/>
  <c r="K1091" i="15" s="1"/>
  <c r="G1091" i="15"/>
  <c r="F1091" i="15" a="1"/>
  <c r="F1091" i="15" s="1"/>
  <c r="K1090" i="15" a="1"/>
  <c r="K1090" i="15" s="1"/>
  <c r="G1090" i="15"/>
  <c r="F1090" i="15" a="1"/>
  <c r="F1090" i="15" s="1"/>
  <c r="K1089" i="15" a="1"/>
  <c r="K1089" i="15" s="1"/>
  <c r="G1089" i="15"/>
  <c r="F1089" i="15" a="1"/>
  <c r="F1089" i="15" s="1"/>
  <c r="K1088" i="15" a="1"/>
  <c r="K1088" i="15" s="1"/>
  <c r="G1088" i="15"/>
  <c r="F1088" i="15" a="1"/>
  <c r="F1088" i="15" s="1"/>
  <c r="K1087" i="15" a="1"/>
  <c r="K1087" i="15" s="1"/>
  <c r="G1087" i="15"/>
  <c r="F1087" i="15" a="1"/>
  <c r="F1087" i="15" s="1"/>
  <c r="K1086" i="15" a="1"/>
  <c r="K1086" i="15" s="1"/>
  <c r="G1086" i="15"/>
  <c r="F1086" i="15" a="1"/>
  <c r="F1086" i="15" s="1"/>
  <c r="K1085" i="15" a="1"/>
  <c r="K1085" i="15" s="1"/>
  <c r="G1085" i="15"/>
  <c r="F1085" i="15" a="1"/>
  <c r="F1085" i="15" s="1"/>
  <c r="K1084" i="15" a="1"/>
  <c r="K1084" i="15" s="1"/>
  <c r="G1084" i="15"/>
  <c r="F1084" i="15" a="1"/>
  <c r="F1084" i="15" s="1"/>
  <c r="K1083" i="15" a="1"/>
  <c r="K1083" i="15" s="1"/>
  <c r="G1083" i="15"/>
  <c r="F1083" i="15" a="1"/>
  <c r="F1083" i="15" s="1"/>
  <c r="K1082" i="15" a="1"/>
  <c r="K1082" i="15" s="1"/>
  <c r="G1082" i="15"/>
  <c r="F1082" i="15" a="1"/>
  <c r="F1082" i="15" s="1"/>
  <c r="K1081" i="15" a="1"/>
  <c r="K1081" i="15" s="1"/>
  <c r="G1081" i="15"/>
  <c r="F1081" i="15" a="1"/>
  <c r="F1081" i="15" s="1"/>
  <c r="K1080" i="15" a="1"/>
  <c r="K1080" i="15" s="1"/>
  <c r="G1080" i="15"/>
  <c r="F1080" i="15" a="1"/>
  <c r="F1080" i="15" s="1"/>
  <c r="K1079" i="15" a="1"/>
  <c r="K1079" i="15" s="1"/>
  <c r="G1079" i="15"/>
  <c r="F1079" i="15" a="1"/>
  <c r="F1079" i="15" s="1"/>
  <c r="K1078" i="15" a="1"/>
  <c r="K1078" i="15" s="1"/>
  <c r="G1078" i="15"/>
  <c r="F1078" i="15" a="1"/>
  <c r="F1078" i="15" s="1"/>
  <c r="K1077" i="15" a="1"/>
  <c r="K1077" i="15" s="1"/>
  <c r="G1077" i="15"/>
  <c r="F1077" i="15" a="1"/>
  <c r="F1077" i="15" s="1"/>
  <c r="K1076" i="15" a="1"/>
  <c r="K1076" i="15" s="1"/>
  <c r="G1076" i="15"/>
  <c r="F1076" i="15" a="1"/>
  <c r="F1076" i="15" s="1"/>
  <c r="K1075" i="15" a="1"/>
  <c r="K1075" i="15" s="1"/>
  <c r="G1075" i="15"/>
  <c r="F1075" i="15" a="1"/>
  <c r="F1075" i="15" s="1"/>
  <c r="K1074" i="15" a="1"/>
  <c r="K1074" i="15" s="1"/>
  <c r="G1074" i="15"/>
  <c r="F1074" i="15" a="1"/>
  <c r="F1074" i="15" s="1"/>
  <c r="K1073" i="15" a="1"/>
  <c r="K1073" i="15" s="1"/>
  <c r="G1073" i="15"/>
  <c r="F1073" i="15" a="1"/>
  <c r="F1073" i="15" s="1"/>
  <c r="K1072" i="15" a="1"/>
  <c r="K1072" i="15" s="1"/>
  <c r="G1072" i="15"/>
  <c r="F1072" i="15" a="1"/>
  <c r="F1072" i="15" s="1"/>
  <c r="K1071" i="15" a="1"/>
  <c r="K1071" i="15" s="1"/>
  <c r="G1071" i="15"/>
  <c r="F1071" i="15" a="1"/>
  <c r="F1071" i="15" s="1"/>
  <c r="K1070" i="15" a="1"/>
  <c r="K1070" i="15" s="1"/>
  <c r="G1070" i="15"/>
  <c r="F1070" i="15" a="1"/>
  <c r="F1070" i="15" s="1"/>
  <c r="K1069" i="15" a="1"/>
  <c r="K1069" i="15" s="1"/>
  <c r="G1069" i="15"/>
  <c r="F1069" i="15" a="1"/>
  <c r="F1069" i="15" s="1"/>
  <c r="K1068" i="15" a="1"/>
  <c r="K1068" i="15" s="1"/>
  <c r="G1068" i="15"/>
  <c r="F1068" i="15" a="1"/>
  <c r="F1068" i="15" s="1"/>
  <c r="K1067" i="15" a="1"/>
  <c r="K1067" i="15" s="1"/>
  <c r="G1067" i="15"/>
  <c r="F1067" i="15" a="1"/>
  <c r="F1067" i="15" s="1"/>
  <c r="K1066" i="15" a="1"/>
  <c r="K1066" i="15" s="1"/>
  <c r="G1066" i="15"/>
  <c r="F1066" i="15" a="1"/>
  <c r="F1066" i="15" s="1"/>
  <c r="K1065" i="15" a="1"/>
  <c r="K1065" i="15" s="1"/>
  <c r="G1065" i="15"/>
  <c r="F1065" i="15" a="1"/>
  <c r="F1065" i="15" s="1"/>
  <c r="K1064" i="15" a="1"/>
  <c r="K1064" i="15" s="1"/>
  <c r="G1064" i="15"/>
  <c r="F1064" i="15" a="1"/>
  <c r="F1064" i="15" s="1"/>
  <c r="K1063" i="15" a="1"/>
  <c r="K1063" i="15" s="1"/>
  <c r="G1063" i="15"/>
  <c r="F1063" i="15" a="1"/>
  <c r="F1063" i="15" s="1"/>
  <c r="K1062" i="15" a="1"/>
  <c r="K1062" i="15" s="1"/>
  <c r="G1062" i="15"/>
  <c r="F1062" i="15" a="1"/>
  <c r="F1062" i="15" s="1"/>
  <c r="K1061" i="15" a="1"/>
  <c r="K1061" i="15" s="1"/>
  <c r="G1061" i="15"/>
  <c r="F1061" i="15" a="1"/>
  <c r="F1061" i="15" s="1"/>
  <c r="K1060" i="15" a="1"/>
  <c r="K1060" i="15" s="1"/>
  <c r="G1060" i="15"/>
  <c r="F1060" i="15" a="1"/>
  <c r="F1060" i="15" s="1"/>
  <c r="K1059" i="15" a="1"/>
  <c r="K1059" i="15" s="1"/>
  <c r="G1059" i="15"/>
  <c r="F1059" i="15" a="1"/>
  <c r="F1059" i="15" s="1"/>
  <c r="K1058" i="15" a="1"/>
  <c r="K1058" i="15" s="1"/>
  <c r="G1058" i="15"/>
  <c r="F1058" i="15" a="1"/>
  <c r="F1058" i="15" s="1"/>
  <c r="K1057" i="15" a="1"/>
  <c r="K1057" i="15" s="1"/>
  <c r="G1057" i="15"/>
  <c r="F1057" i="15" a="1"/>
  <c r="F1057" i="15" s="1"/>
  <c r="K1056" i="15" a="1"/>
  <c r="K1056" i="15" s="1"/>
  <c r="G1056" i="15"/>
  <c r="F1056" i="15" a="1"/>
  <c r="F1056" i="15" s="1"/>
  <c r="K1055" i="15" a="1"/>
  <c r="K1055" i="15" s="1"/>
  <c r="G1055" i="15"/>
  <c r="F1055" i="15" a="1"/>
  <c r="F1055" i="15" s="1"/>
  <c r="K1054" i="15" a="1"/>
  <c r="K1054" i="15" s="1"/>
  <c r="G1054" i="15"/>
  <c r="F1054" i="15" a="1"/>
  <c r="F1054" i="15" s="1"/>
  <c r="K1053" i="15" a="1"/>
  <c r="K1053" i="15" s="1"/>
  <c r="G1053" i="15"/>
  <c r="F1053" i="15" a="1"/>
  <c r="F1053" i="15" s="1"/>
  <c r="K1052" i="15" a="1"/>
  <c r="K1052" i="15" s="1"/>
  <c r="G1052" i="15"/>
  <c r="F1052" i="15" a="1"/>
  <c r="F1052" i="15" s="1"/>
  <c r="K1051" i="15" a="1"/>
  <c r="K1051" i="15" s="1"/>
  <c r="G1051" i="15"/>
  <c r="F1051" i="15" a="1"/>
  <c r="F1051" i="15" s="1"/>
  <c r="K1050" i="15" a="1"/>
  <c r="K1050" i="15" s="1"/>
  <c r="G1050" i="15"/>
  <c r="F1050" i="15" a="1"/>
  <c r="F1050" i="15" s="1"/>
  <c r="K1049" i="15" a="1"/>
  <c r="K1049" i="15" s="1"/>
  <c r="G1049" i="15"/>
  <c r="F1049" i="15" a="1"/>
  <c r="F1049" i="15" s="1"/>
  <c r="K1048" i="15" a="1"/>
  <c r="K1048" i="15" s="1"/>
  <c r="G1048" i="15"/>
  <c r="F1048" i="15" a="1"/>
  <c r="F1048" i="15" s="1"/>
  <c r="K1047" i="15" a="1"/>
  <c r="K1047" i="15" s="1"/>
  <c r="G1047" i="15"/>
  <c r="F1047" i="15" a="1"/>
  <c r="F1047" i="15" s="1"/>
  <c r="K1046" i="15" a="1"/>
  <c r="K1046" i="15" s="1"/>
  <c r="G1046" i="15"/>
  <c r="F1046" i="15" a="1"/>
  <c r="F1046" i="15" s="1"/>
  <c r="K1045" i="15" a="1"/>
  <c r="K1045" i="15" s="1"/>
  <c r="G1045" i="15"/>
  <c r="F1045" i="15" a="1"/>
  <c r="F1045" i="15" s="1"/>
  <c r="K1044" i="15" a="1"/>
  <c r="K1044" i="15" s="1"/>
  <c r="G1044" i="15"/>
  <c r="F1044" i="15" a="1"/>
  <c r="F1044" i="15" s="1"/>
  <c r="K1043" i="15" a="1"/>
  <c r="K1043" i="15" s="1"/>
  <c r="G1043" i="15"/>
  <c r="F1043" i="15" a="1"/>
  <c r="F1043" i="15" s="1"/>
  <c r="K1042" i="15" a="1"/>
  <c r="K1042" i="15" s="1"/>
  <c r="G1042" i="15"/>
  <c r="F1042" i="15" a="1"/>
  <c r="F1042" i="15" s="1"/>
  <c r="K1041" i="15" a="1"/>
  <c r="K1041" i="15" s="1"/>
  <c r="G1041" i="15"/>
  <c r="F1041" i="15" a="1"/>
  <c r="F1041" i="15" s="1"/>
  <c r="K1040" i="15" a="1"/>
  <c r="K1040" i="15" s="1"/>
  <c r="G1040" i="15"/>
  <c r="F1040" i="15" a="1"/>
  <c r="F1040" i="15" s="1"/>
  <c r="K1039" i="15" a="1"/>
  <c r="K1039" i="15" s="1"/>
  <c r="G1039" i="15"/>
  <c r="F1039" i="15" a="1"/>
  <c r="F1039" i="15" s="1"/>
  <c r="K1038" i="15" a="1"/>
  <c r="K1038" i="15" s="1"/>
  <c r="G1038" i="15"/>
  <c r="F1038" i="15" a="1"/>
  <c r="F1038" i="15" s="1"/>
  <c r="K1037" i="15" a="1"/>
  <c r="K1037" i="15" s="1"/>
  <c r="G1037" i="15"/>
  <c r="F1037" i="15" a="1"/>
  <c r="F1037" i="15" s="1"/>
  <c r="K1036" i="15" a="1"/>
  <c r="K1036" i="15" s="1"/>
  <c r="G1036" i="15"/>
  <c r="F1036" i="15" a="1"/>
  <c r="F1036" i="15" s="1"/>
  <c r="K1035" i="15" a="1"/>
  <c r="K1035" i="15" s="1"/>
  <c r="G1035" i="15"/>
  <c r="F1035" i="15" a="1"/>
  <c r="F1035" i="15" s="1"/>
  <c r="K1034" i="15" a="1"/>
  <c r="K1034" i="15" s="1"/>
  <c r="G1034" i="15"/>
  <c r="F1034" i="15" a="1"/>
  <c r="F1034" i="15" s="1"/>
  <c r="K1033" i="15" a="1"/>
  <c r="K1033" i="15" s="1"/>
  <c r="G1033" i="15"/>
  <c r="F1033" i="15" a="1"/>
  <c r="F1033" i="15" s="1"/>
  <c r="K1032" i="15" a="1"/>
  <c r="K1032" i="15" s="1"/>
  <c r="G1032" i="15"/>
  <c r="F1032" i="15" a="1"/>
  <c r="F1032" i="15" s="1"/>
  <c r="K1031" i="15" a="1"/>
  <c r="K1031" i="15" s="1"/>
  <c r="G1031" i="15"/>
  <c r="F1031" i="15" a="1"/>
  <c r="F1031" i="15" s="1"/>
  <c r="K1030" i="15" a="1"/>
  <c r="K1030" i="15" s="1"/>
  <c r="G1030" i="15"/>
  <c r="F1030" i="15" a="1"/>
  <c r="F1030" i="15" s="1"/>
  <c r="K1029" i="15" a="1"/>
  <c r="K1029" i="15" s="1"/>
  <c r="G1029" i="15"/>
  <c r="F1029" i="15" a="1"/>
  <c r="F1029" i="15" s="1"/>
  <c r="K1028" i="15" a="1"/>
  <c r="K1028" i="15" s="1"/>
  <c r="G1028" i="15"/>
  <c r="F1028" i="15" a="1"/>
  <c r="F1028" i="15" s="1"/>
  <c r="K1027" i="15" a="1"/>
  <c r="K1027" i="15" s="1"/>
  <c r="G1027" i="15"/>
  <c r="F1027" i="15" a="1"/>
  <c r="F1027" i="15" s="1"/>
  <c r="K1026" i="15" a="1"/>
  <c r="K1026" i="15" s="1"/>
  <c r="G1026" i="15"/>
  <c r="F1026" i="15" a="1"/>
  <c r="F1026" i="15" s="1"/>
  <c r="K1025" i="15" a="1"/>
  <c r="K1025" i="15" s="1"/>
  <c r="G1025" i="15"/>
  <c r="F1025" i="15" a="1"/>
  <c r="F1025" i="15" s="1"/>
  <c r="K1024" i="15" a="1"/>
  <c r="K1024" i="15" s="1"/>
  <c r="G1024" i="15"/>
  <c r="F1024" i="15" a="1"/>
  <c r="F1024" i="15" s="1"/>
  <c r="K1023" i="15" a="1"/>
  <c r="K1023" i="15" s="1"/>
  <c r="G1023" i="15"/>
  <c r="F1023" i="15" a="1"/>
  <c r="F1023" i="15" s="1"/>
  <c r="K1022" i="15" a="1"/>
  <c r="K1022" i="15" s="1"/>
  <c r="G1022" i="15"/>
  <c r="F1022" i="15" a="1"/>
  <c r="F1022" i="15" s="1"/>
  <c r="K1021" i="15" a="1"/>
  <c r="K1021" i="15" s="1"/>
  <c r="G1021" i="15"/>
  <c r="F1021" i="15" a="1"/>
  <c r="F1021" i="15" s="1"/>
  <c r="K1020" i="15" a="1"/>
  <c r="K1020" i="15" s="1"/>
  <c r="G1020" i="15"/>
  <c r="F1020" i="15" a="1"/>
  <c r="F1020" i="15" s="1"/>
  <c r="K1019" i="15" a="1"/>
  <c r="K1019" i="15" s="1"/>
  <c r="G1019" i="15"/>
  <c r="F1019" i="15" a="1"/>
  <c r="F1019" i="15" s="1"/>
  <c r="K1018" i="15" a="1"/>
  <c r="K1018" i="15" s="1"/>
  <c r="G1018" i="15"/>
  <c r="F1018" i="15" a="1"/>
  <c r="F1018" i="15" s="1"/>
  <c r="K1017" i="15" a="1"/>
  <c r="K1017" i="15" s="1"/>
  <c r="G1017" i="15"/>
  <c r="F1017" i="15" a="1"/>
  <c r="F1017" i="15" s="1"/>
  <c r="K1016" i="15" a="1"/>
  <c r="K1016" i="15" s="1"/>
  <c r="G1016" i="15"/>
  <c r="F1016" i="15" a="1"/>
  <c r="F1016" i="15" s="1"/>
  <c r="K1015" i="15" a="1"/>
  <c r="K1015" i="15" s="1"/>
  <c r="G1015" i="15"/>
  <c r="F1015" i="15" a="1"/>
  <c r="F1015" i="15" s="1"/>
  <c r="K1014" i="15" a="1"/>
  <c r="K1014" i="15" s="1"/>
  <c r="G1014" i="15"/>
  <c r="F1014" i="15" a="1"/>
  <c r="F1014" i="15" s="1"/>
  <c r="K1013" i="15" a="1"/>
  <c r="K1013" i="15" s="1"/>
  <c r="G1013" i="15"/>
  <c r="F1013" i="15" a="1"/>
  <c r="F1013" i="15" s="1"/>
  <c r="K1012" i="15" a="1"/>
  <c r="K1012" i="15" s="1"/>
  <c r="G1012" i="15"/>
  <c r="F1012" i="15" a="1"/>
  <c r="F1012" i="15" s="1"/>
  <c r="K1011" i="15" a="1"/>
  <c r="K1011" i="15" s="1"/>
  <c r="G1011" i="15"/>
  <c r="F1011" i="15" a="1"/>
  <c r="F1011" i="15" s="1"/>
  <c r="K1010" i="15" a="1"/>
  <c r="K1010" i="15" s="1"/>
  <c r="G1010" i="15"/>
  <c r="F1010" i="15" a="1"/>
  <c r="F1010" i="15" s="1"/>
  <c r="K1009" i="15" a="1"/>
  <c r="K1009" i="15" s="1"/>
  <c r="G1009" i="15"/>
  <c r="F1009" i="15" a="1"/>
  <c r="F1009" i="15" s="1"/>
  <c r="K1008" i="15" a="1"/>
  <c r="K1008" i="15" s="1"/>
  <c r="G1008" i="15"/>
  <c r="F1008" i="15" a="1"/>
  <c r="F1008" i="15" s="1"/>
  <c r="K1007" i="15" a="1"/>
  <c r="K1007" i="15" s="1"/>
  <c r="G1007" i="15"/>
  <c r="F1007" i="15" a="1"/>
  <c r="F1007" i="15" s="1"/>
  <c r="K1006" i="15" a="1"/>
  <c r="K1006" i="15" s="1"/>
  <c r="G1006" i="15"/>
  <c r="F1006" i="15" a="1"/>
  <c r="F1006" i="15" s="1"/>
  <c r="K1005" i="15" a="1"/>
  <c r="K1005" i="15" s="1"/>
  <c r="G1005" i="15"/>
  <c r="F1005" i="15" a="1"/>
  <c r="F1005" i="15" s="1"/>
  <c r="K1004" i="15" a="1"/>
  <c r="K1004" i="15" s="1"/>
  <c r="G1004" i="15"/>
  <c r="F1004" i="15" a="1"/>
  <c r="F1004" i="15" s="1"/>
  <c r="K1003" i="15" a="1"/>
  <c r="K1003" i="15" s="1"/>
  <c r="G1003" i="15"/>
  <c r="F1003" i="15" a="1"/>
  <c r="F1003" i="15" s="1"/>
  <c r="K1002" i="15" a="1"/>
  <c r="K1002" i="15" s="1"/>
  <c r="G1002" i="15"/>
  <c r="F1002" i="15" a="1"/>
  <c r="F1002" i="15" s="1"/>
  <c r="K1001" i="15" a="1"/>
  <c r="K1001" i="15" s="1"/>
  <c r="G1001" i="15"/>
  <c r="F1001" i="15" a="1"/>
  <c r="F1001" i="15" s="1"/>
  <c r="K1000" i="15" a="1"/>
  <c r="K1000" i="15" s="1"/>
  <c r="G1000" i="15"/>
  <c r="F1000" i="15" a="1"/>
  <c r="F1000" i="15" s="1"/>
  <c r="K999" i="15" a="1"/>
  <c r="K999" i="15" s="1"/>
  <c r="G999" i="15"/>
  <c r="F999" i="15" a="1"/>
  <c r="F999" i="15" s="1"/>
  <c r="K998" i="15" a="1"/>
  <c r="K998" i="15" s="1"/>
  <c r="G998" i="15"/>
  <c r="F998" i="15" a="1"/>
  <c r="F998" i="15" s="1"/>
  <c r="K997" i="15" a="1"/>
  <c r="K997" i="15" s="1"/>
  <c r="G997" i="15"/>
  <c r="F997" i="15" a="1"/>
  <c r="F997" i="15" s="1"/>
  <c r="K996" i="15" a="1"/>
  <c r="K996" i="15" s="1"/>
  <c r="G996" i="15"/>
  <c r="F996" i="15" a="1"/>
  <c r="F996" i="15" s="1"/>
  <c r="K995" i="15" a="1"/>
  <c r="K995" i="15" s="1"/>
  <c r="G995" i="15"/>
  <c r="F995" i="15" a="1"/>
  <c r="F995" i="15" s="1"/>
  <c r="K994" i="15" a="1"/>
  <c r="K994" i="15" s="1"/>
  <c r="G994" i="15"/>
  <c r="F994" i="15" a="1"/>
  <c r="F994" i="15" s="1"/>
  <c r="K993" i="15" a="1"/>
  <c r="K993" i="15" s="1"/>
  <c r="G993" i="15"/>
  <c r="F993" i="15" a="1"/>
  <c r="F993" i="15" s="1"/>
  <c r="K992" i="15" a="1"/>
  <c r="K992" i="15" s="1"/>
  <c r="G992" i="15"/>
  <c r="F992" i="15" a="1"/>
  <c r="F992" i="15" s="1"/>
  <c r="K991" i="15" a="1"/>
  <c r="K991" i="15" s="1"/>
  <c r="G991" i="15"/>
  <c r="F991" i="15" a="1"/>
  <c r="F991" i="15" s="1"/>
  <c r="K990" i="15" a="1"/>
  <c r="K990" i="15" s="1"/>
  <c r="G990" i="15"/>
  <c r="F990" i="15" a="1"/>
  <c r="F990" i="15" s="1"/>
  <c r="K989" i="15" a="1"/>
  <c r="K989" i="15" s="1"/>
  <c r="G989" i="15"/>
  <c r="F989" i="15" a="1"/>
  <c r="F989" i="15" s="1"/>
  <c r="K988" i="15" a="1"/>
  <c r="K988" i="15" s="1"/>
  <c r="G988" i="15"/>
  <c r="F988" i="15" a="1"/>
  <c r="F988" i="15" s="1"/>
  <c r="K987" i="15" a="1"/>
  <c r="K987" i="15" s="1"/>
  <c r="G987" i="15"/>
  <c r="F987" i="15" a="1"/>
  <c r="F987" i="15" s="1"/>
  <c r="K986" i="15" a="1"/>
  <c r="K986" i="15" s="1"/>
  <c r="G986" i="15"/>
  <c r="F986" i="15" a="1"/>
  <c r="F986" i="15" s="1"/>
  <c r="K985" i="15" a="1"/>
  <c r="K985" i="15" s="1"/>
  <c r="G985" i="15"/>
  <c r="F985" i="15" a="1"/>
  <c r="F985" i="15" s="1"/>
  <c r="K984" i="15" a="1"/>
  <c r="K984" i="15" s="1"/>
  <c r="G984" i="15"/>
  <c r="F984" i="15" a="1"/>
  <c r="F984" i="15" s="1"/>
  <c r="K983" i="15" a="1"/>
  <c r="K983" i="15" s="1"/>
  <c r="G983" i="15"/>
  <c r="F983" i="15" a="1"/>
  <c r="F983" i="15" s="1"/>
  <c r="K982" i="15" a="1"/>
  <c r="K982" i="15" s="1"/>
  <c r="G982" i="15"/>
  <c r="F982" i="15" a="1"/>
  <c r="F982" i="15" s="1"/>
  <c r="K981" i="15" a="1"/>
  <c r="K981" i="15" s="1"/>
  <c r="G981" i="15"/>
  <c r="F981" i="15" a="1"/>
  <c r="F981" i="15" s="1"/>
  <c r="K980" i="15" a="1"/>
  <c r="K980" i="15" s="1"/>
  <c r="G980" i="15"/>
  <c r="F980" i="15" a="1"/>
  <c r="F980" i="15" s="1"/>
  <c r="K979" i="15" a="1"/>
  <c r="K979" i="15" s="1"/>
  <c r="G979" i="15"/>
  <c r="F979" i="15" a="1"/>
  <c r="F979" i="15" s="1"/>
  <c r="K978" i="15" a="1"/>
  <c r="K978" i="15" s="1"/>
  <c r="G978" i="15"/>
  <c r="F978" i="15" a="1"/>
  <c r="F978" i="15" s="1"/>
  <c r="K977" i="15" a="1"/>
  <c r="K977" i="15" s="1"/>
  <c r="G977" i="15"/>
  <c r="F977" i="15" a="1"/>
  <c r="F977" i="15" s="1"/>
  <c r="K976" i="15" a="1"/>
  <c r="K976" i="15" s="1"/>
  <c r="G976" i="15"/>
  <c r="F976" i="15" a="1"/>
  <c r="F976" i="15" s="1"/>
  <c r="K975" i="15" a="1"/>
  <c r="K975" i="15" s="1"/>
  <c r="G975" i="15"/>
  <c r="F975" i="15" a="1"/>
  <c r="F975" i="15" s="1"/>
  <c r="K974" i="15" a="1"/>
  <c r="K974" i="15" s="1"/>
  <c r="G974" i="15"/>
  <c r="F974" i="15" a="1"/>
  <c r="F974" i="15" s="1"/>
  <c r="K973" i="15" a="1"/>
  <c r="K973" i="15" s="1"/>
  <c r="G973" i="15"/>
  <c r="F973" i="15" a="1"/>
  <c r="F973" i="15" s="1"/>
  <c r="K972" i="15" a="1"/>
  <c r="K972" i="15" s="1"/>
  <c r="G972" i="15"/>
  <c r="F972" i="15" a="1"/>
  <c r="F972" i="15" s="1"/>
  <c r="K971" i="15" a="1"/>
  <c r="K971" i="15" s="1"/>
  <c r="G971" i="15"/>
  <c r="F971" i="15" a="1"/>
  <c r="F971" i="15" s="1"/>
  <c r="K970" i="15" a="1"/>
  <c r="K970" i="15" s="1"/>
  <c r="G970" i="15"/>
  <c r="F970" i="15" a="1"/>
  <c r="F970" i="15" s="1"/>
  <c r="K969" i="15" a="1"/>
  <c r="K969" i="15" s="1"/>
  <c r="G969" i="15"/>
  <c r="F969" i="15" a="1"/>
  <c r="F969" i="15" s="1"/>
  <c r="K968" i="15" a="1"/>
  <c r="K968" i="15" s="1"/>
  <c r="G968" i="15"/>
  <c r="F968" i="15" a="1"/>
  <c r="F968" i="15" s="1"/>
  <c r="K967" i="15" a="1"/>
  <c r="K967" i="15" s="1"/>
  <c r="G967" i="15"/>
  <c r="F967" i="15" a="1"/>
  <c r="F967" i="15" s="1"/>
  <c r="K966" i="15" a="1"/>
  <c r="K966" i="15" s="1"/>
  <c r="G966" i="15"/>
  <c r="F966" i="15" a="1"/>
  <c r="F966" i="15" s="1"/>
  <c r="K965" i="15" a="1"/>
  <c r="K965" i="15" s="1"/>
  <c r="G965" i="15"/>
  <c r="F965" i="15" a="1"/>
  <c r="F965" i="15" s="1"/>
  <c r="K964" i="15" a="1"/>
  <c r="K964" i="15" s="1"/>
  <c r="G964" i="15"/>
  <c r="F964" i="15" a="1"/>
  <c r="F964" i="15" s="1"/>
  <c r="K963" i="15" a="1"/>
  <c r="K963" i="15" s="1"/>
  <c r="G963" i="15"/>
  <c r="F963" i="15" a="1"/>
  <c r="F963" i="15" s="1"/>
  <c r="K962" i="15" a="1"/>
  <c r="K962" i="15" s="1"/>
  <c r="G962" i="15"/>
  <c r="F962" i="15" a="1"/>
  <c r="F962" i="15" s="1"/>
  <c r="K961" i="15" a="1"/>
  <c r="K961" i="15" s="1"/>
  <c r="G961" i="15"/>
  <c r="F961" i="15" a="1"/>
  <c r="F961" i="15" s="1"/>
  <c r="K960" i="15" a="1"/>
  <c r="K960" i="15" s="1"/>
  <c r="G960" i="15"/>
  <c r="F960" i="15" a="1"/>
  <c r="F960" i="15" s="1"/>
  <c r="K959" i="15" a="1"/>
  <c r="K959" i="15" s="1"/>
  <c r="G959" i="15"/>
  <c r="F959" i="15" a="1"/>
  <c r="F959" i="15" s="1"/>
  <c r="K958" i="15" a="1"/>
  <c r="K958" i="15" s="1"/>
  <c r="G958" i="15"/>
  <c r="F958" i="15" a="1"/>
  <c r="F958" i="15" s="1"/>
  <c r="K957" i="15" a="1"/>
  <c r="K957" i="15" s="1"/>
  <c r="G957" i="15"/>
  <c r="F957" i="15" a="1"/>
  <c r="F957" i="15" s="1"/>
  <c r="K956" i="15" a="1"/>
  <c r="K956" i="15" s="1"/>
  <c r="G956" i="15"/>
  <c r="F956" i="15" a="1"/>
  <c r="F956" i="15" s="1"/>
  <c r="K955" i="15" a="1"/>
  <c r="K955" i="15" s="1"/>
  <c r="G955" i="15"/>
  <c r="F955" i="15" a="1"/>
  <c r="F955" i="15" s="1"/>
  <c r="K954" i="15" a="1"/>
  <c r="K954" i="15" s="1"/>
  <c r="G954" i="15"/>
  <c r="F954" i="15" a="1"/>
  <c r="F954" i="15" s="1"/>
  <c r="K953" i="15" a="1"/>
  <c r="K953" i="15" s="1"/>
  <c r="G953" i="15"/>
  <c r="F953" i="15" a="1"/>
  <c r="F953" i="15" s="1"/>
  <c r="K952" i="15" a="1"/>
  <c r="K952" i="15" s="1"/>
  <c r="G952" i="15"/>
  <c r="F952" i="15" a="1"/>
  <c r="F952" i="15" s="1"/>
  <c r="K951" i="15" a="1"/>
  <c r="K951" i="15" s="1"/>
  <c r="G951" i="15"/>
  <c r="F951" i="15" a="1"/>
  <c r="F951" i="15" s="1"/>
  <c r="K950" i="15" a="1"/>
  <c r="K950" i="15" s="1"/>
  <c r="G950" i="15"/>
  <c r="F950" i="15" a="1"/>
  <c r="F950" i="15" s="1"/>
  <c r="K949" i="15" a="1"/>
  <c r="K949" i="15" s="1"/>
  <c r="G949" i="15"/>
  <c r="F949" i="15" a="1"/>
  <c r="F949" i="15" s="1"/>
  <c r="K948" i="15" a="1"/>
  <c r="K948" i="15" s="1"/>
  <c r="G948" i="15"/>
  <c r="F948" i="15" a="1"/>
  <c r="F948" i="15" s="1"/>
  <c r="K947" i="15" a="1"/>
  <c r="K947" i="15" s="1"/>
  <c r="G947" i="15"/>
  <c r="F947" i="15" a="1"/>
  <c r="F947" i="15" s="1"/>
  <c r="K946" i="15" a="1"/>
  <c r="K946" i="15" s="1"/>
  <c r="G946" i="15"/>
  <c r="F946" i="15" a="1"/>
  <c r="F946" i="15" s="1"/>
  <c r="K945" i="15" a="1"/>
  <c r="K945" i="15" s="1"/>
  <c r="G945" i="15"/>
  <c r="F945" i="15" a="1"/>
  <c r="F945" i="15" s="1"/>
  <c r="K944" i="15" a="1"/>
  <c r="K944" i="15" s="1"/>
  <c r="G944" i="15"/>
  <c r="F944" i="15" a="1"/>
  <c r="F944" i="15" s="1"/>
  <c r="K943" i="15" a="1"/>
  <c r="K943" i="15" s="1"/>
  <c r="G943" i="15"/>
  <c r="F943" i="15" a="1"/>
  <c r="F943" i="15" s="1"/>
  <c r="K942" i="15" a="1"/>
  <c r="K942" i="15" s="1"/>
  <c r="G942" i="15"/>
  <c r="F942" i="15" a="1"/>
  <c r="F942" i="15" s="1"/>
  <c r="K941" i="15" a="1"/>
  <c r="K941" i="15" s="1"/>
  <c r="G941" i="15"/>
  <c r="F941" i="15" a="1"/>
  <c r="F941" i="15" s="1"/>
  <c r="K940" i="15" a="1"/>
  <c r="K940" i="15" s="1"/>
  <c r="G940" i="15"/>
  <c r="F940" i="15" a="1"/>
  <c r="F940" i="15" s="1"/>
  <c r="K939" i="15" a="1"/>
  <c r="K939" i="15" s="1"/>
  <c r="G939" i="15"/>
  <c r="F939" i="15" a="1"/>
  <c r="F939" i="15" s="1"/>
  <c r="K938" i="15" a="1"/>
  <c r="K938" i="15" s="1"/>
  <c r="G938" i="15"/>
  <c r="F938" i="15" a="1"/>
  <c r="F938" i="15" s="1"/>
  <c r="K937" i="15" a="1"/>
  <c r="K937" i="15" s="1"/>
  <c r="G937" i="15"/>
  <c r="F937" i="15" a="1"/>
  <c r="F937" i="15" s="1"/>
  <c r="K936" i="15" a="1"/>
  <c r="K936" i="15" s="1"/>
  <c r="G936" i="15"/>
  <c r="F936" i="15" a="1"/>
  <c r="F936" i="15" s="1"/>
  <c r="K935" i="15" a="1"/>
  <c r="K935" i="15" s="1"/>
  <c r="G935" i="15"/>
  <c r="F935" i="15" a="1"/>
  <c r="F935" i="15" s="1"/>
  <c r="K934" i="15" a="1"/>
  <c r="K934" i="15" s="1"/>
  <c r="G934" i="15"/>
  <c r="F934" i="15" a="1"/>
  <c r="F934" i="15" s="1"/>
  <c r="K933" i="15" a="1"/>
  <c r="K933" i="15" s="1"/>
  <c r="G933" i="15"/>
  <c r="F933" i="15" a="1"/>
  <c r="F933" i="15" s="1"/>
  <c r="K932" i="15" a="1"/>
  <c r="K932" i="15" s="1"/>
  <c r="G932" i="15"/>
  <c r="F932" i="15" a="1"/>
  <c r="F932" i="15" s="1"/>
  <c r="K931" i="15" a="1"/>
  <c r="K931" i="15" s="1"/>
  <c r="G931" i="15"/>
  <c r="F931" i="15" a="1"/>
  <c r="F931" i="15" s="1"/>
  <c r="K930" i="15" a="1"/>
  <c r="K930" i="15" s="1"/>
  <c r="G930" i="15"/>
  <c r="F930" i="15" a="1"/>
  <c r="F930" i="15" s="1"/>
  <c r="K929" i="15" a="1"/>
  <c r="K929" i="15" s="1"/>
  <c r="G929" i="15"/>
  <c r="F929" i="15" a="1"/>
  <c r="F929" i="15" s="1"/>
  <c r="K928" i="15" a="1"/>
  <c r="K928" i="15" s="1"/>
  <c r="G928" i="15"/>
  <c r="F928" i="15" a="1"/>
  <c r="F928" i="15" s="1"/>
  <c r="K927" i="15" a="1"/>
  <c r="K927" i="15" s="1"/>
  <c r="G927" i="15"/>
  <c r="F927" i="15" a="1"/>
  <c r="F927" i="15" s="1"/>
  <c r="K926" i="15" a="1"/>
  <c r="K926" i="15" s="1"/>
  <c r="G926" i="15"/>
  <c r="F926" i="15" a="1"/>
  <c r="F926" i="15" s="1"/>
  <c r="K925" i="15" a="1"/>
  <c r="K925" i="15" s="1"/>
  <c r="G925" i="15"/>
  <c r="F925" i="15" a="1"/>
  <c r="F925" i="15" s="1"/>
  <c r="K924" i="15" a="1"/>
  <c r="K924" i="15" s="1"/>
  <c r="G924" i="15"/>
  <c r="F924" i="15" a="1"/>
  <c r="F924" i="15" s="1"/>
  <c r="K923" i="15" a="1"/>
  <c r="K923" i="15" s="1"/>
  <c r="G923" i="15"/>
  <c r="F923" i="15" a="1"/>
  <c r="F923" i="15" s="1"/>
  <c r="K922" i="15" a="1"/>
  <c r="K922" i="15" s="1"/>
  <c r="G922" i="15"/>
  <c r="F922" i="15" a="1"/>
  <c r="F922" i="15" s="1"/>
  <c r="K921" i="15" a="1"/>
  <c r="K921" i="15" s="1"/>
  <c r="G921" i="15"/>
  <c r="F921" i="15" a="1"/>
  <c r="F921" i="15" s="1"/>
  <c r="K920" i="15" a="1"/>
  <c r="K920" i="15" s="1"/>
  <c r="G920" i="15"/>
  <c r="F920" i="15" a="1"/>
  <c r="F920" i="15" s="1"/>
  <c r="K919" i="15" a="1"/>
  <c r="K919" i="15" s="1"/>
  <c r="G919" i="15"/>
  <c r="F919" i="15" a="1"/>
  <c r="F919" i="15" s="1"/>
  <c r="K918" i="15" a="1"/>
  <c r="K918" i="15" s="1"/>
  <c r="G918" i="15"/>
  <c r="F918" i="15" a="1"/>
  <c r="F918" i="15" s="1"/>
  <c r="K917" i="15" a="1"/>
  <c r="K917" i="15" s="1"/>
  <c r="G917" i="15"/>
  <c r="F917" i="15" a="1"/>
  <c r="F917" i="15" s="1"/>
  <c r="K916" i="15" a="1"/>
  <c r="K916" i="15" s="1"/>
  <c r="G916" i="15"/>
  <c r="F916" i="15" a="1"/>
  <c r="F916" i="15" s="1"/>
  <c r="K915" i="15" a="1"/>
  <c r="K915" i="15" s="1"/>
  <c r="G915" i="15"/>
  <c r="F915" i="15" a="1"/>
  <c r="F915" i="15" s="1"/>
  <c r="K914" i="15" a="1"/>
  <c r="K914" i="15" s="1"/>
  <c r="G914" i="15"/>
  <c r="F914" i="15" a="1"/>
  <c r="F914" i="15" s="1"/>
  <c r="K913" i="15" a="1"/>
  <c r="K913" i="15" s="1"/>
  <c r="G913" i="15"/>
  <c r="F913" i="15" a="1"/>
  <c r="F913" i="15" s="1"/>
  <c r="K912" i="15" a="1"/>
  <c r="K912" i="15" s="1"/>
  <c r="G912" i="15"/>
  <c r="F912" i="15" a="1"/>
  <c r="F912" i="15" s="1"/>
  <c r="K911" i="15" a="1"/>
  <c r="K911" i="15" s="1"/>
  <c r="G911" i="15"/>
  <c r="F911" i="15" a="1"/>
  <c r="F911" i="15" s="1"/>
  <c r="K910" i="15" a="1"/>
  <c r="K910" i="15" s="1"/>
  <c r="G910" i="15"/>
  <c r="F910" i="15" a="1"/>
  <c r="F910" i="15" s="1"/>
  <c r="K909" i="15" a="1"/>
  <c r="K909" i="15" s="1"/>
  <c r="G909" i="15"/>
  <c r="F909" i="15" a="1"/>
  <c r="F909" i="15" s="1"/>
  <c r="K908" i="15" a="1"/>
  <c r="K908" i="15" s="1"/>
  <c r="G908" i="15"/>
  <c r="F908" i="15" a="1"/>
  <c r="F908" i="15" s="1"/>
  <c r="K907" i="15" a="1"/>
  <c r="K907" i="15" s="1"/>
  <c r="G907" i="15"/>
  <c r="F907" i="15" a="1"/>
  <c r="F907" i="15" s="1"/>
  <c r="K906" i="15" a="1"/>
  <c r="K906" i="15" s="1"/>
  <c r="G906" i="15"/>
  <c r="F906" i="15" a="1"/>
  <c r="F906" i="15" s="1"/>
  <c r="K905" i="15" a="1"/>
  <c r="K905" i="15" s="1"/>
  <c r="G905" i="15"/>
  <c r="F905" i="15" a="1"/>
  <c r="F905" i="15" s="1"/>
  <c r="K904" i="15" a="1"/>
  <c r="K904" i="15" s="1"/>
  <c r="G904" i="15"/>
  <c r="F904" i="15" a="1"/>
  <c r="F904" i="15" s="1"/>
  <c r="K903" i="15" a="1"/>
  <c r="K903" i="15" s="1"/>
  <c r="G903" i="15"/>
  <c r="F903" i="15" a="1"/>
  <c r="F903" i="15" s="1"/>
  <c r="K902" i="15" a="1"/>
  <c r="K902" i="15" s="1"/>
  <c r="G902" i="15"/>
  <c r="F902" i="15" a="1"/>
  <c r="F902" i="15" s="1"/>
  <c r="K901" i="15" a="1"/>
  <c r="K901" i="15" s="1"/>
  <c r="G901" i="15"/>
  <c r="F901" i="15" a="1"/>
  <c r="F901" i="15" s="1"/>
  <c r="K900" i="15" a="1"/>
  <c r="K900" i="15" s="1"/>
  <c r="G900" i="15"/>
  <c r="F900" i="15" a="1"/>
  <c r="F900" i="15" s="1"/>
  <c r="K899" i="15" a="1"/>
  <c r="K899" i="15" s="1"/>
  <c r="G899" i="15"/>
  <c r="F899" i="15" a="1"/>
  <c r="F899" i="15" s="1"/>
  <c r="K898" i="15" a="1"/>
  <c r="K898" i="15" s="1"/>
  <c r="G898" i="15"/>
  <c r="F898" i="15" a="1"/>
  <c r="F898" i="15" s="1"/>
  <c r="K897" i="15" a="1"/>
  <c r="K897" i="15" s="1"/>
  <c r="G897" i="15"/>
  <c r="F897" i="15" a="1"/>
  <c r="F897" i="15" s="1"/>
  <c r="K896" i="15" a="1"/>
  <c r="K896" i="15" s="1"/>
  <c r="G896" i="15"/>
  <c r="F896" i="15" a="1"/>
  <c r="F896" i="15" s="1"/>
  <c r="K895" i="15" a="1"/>
  <c r="K895" i="15" s="1"/>
  <c r="G895" i="15"/>
  <c r="F895" i="15" a="1"/>
  <c r="F895" i="15" s="1"/>
  <c r="K894" i="15" a="1"/>
  <c r="K894" i="15" s="1"/>
  <c r="G894" i="15"/>
  <c r="F894" i="15" a="1"/>
  <c r="F894" i="15" s="1"/>
  <c r="K893" i="15" a="1"/>
  <c r="K893" i="15" s="1"/>
  <c r="G893" i="15"/>
  <c r="F893" i="15" a="1"/>
  <c r="F893" i="15" s="1"/>
  <c r="K892" i="15" a="1"/>
  <c r="K892" i="15" s="1"/>
  <c r="G892" i="15"/>
  <c r="F892" i="15" a="1"/>
  <c r="F892" i="15" s="1"/>
  <c r="K891" i="15" a="1"/>
  <c r="K891" i="15" s="1"/>
  <c r="G891" i="15"/>
  <c r="F891" i="15" a="1"/>
  <c r="F891" i="15" s="1"/>
  <c r="K890" i="15" a="1"/>
  <c r="K890" i="15" s="1"/>
  <c r="G890" i="15"/>
  <c r="F890" i="15" a="1"/>
  <c r="F890" i="15" s="1"/>
  <c r="K889" i="15" a="1"/>
  <c r="K889" i="15" s="1"/>
  <c r="G889" i="15"/>
  <c r="F889" i="15" a="1"/>
  <c r="F889" i="15" s="1"/>
  <c r="K888" i="15" a="1"/>
  <c r="K888" i="15" s="1"/>
  <c r="G888" i="15"/>
  <c r="F888" i="15" a="1"/>
  <c r="F888" i="15" s="1"/>
  <c r="K887" i="15" a="1"/>
  <c r="K887" i="15" s="1"/>
  <c r="G887" i="15"/>
  <c r="F887" i="15" a="1"/>
  <c r="F887" i="15" s="1"/>
  <c r="K886" i="15" a="1"/>
  <c r="K886" i="15" s="1"/>
  <c r="G886" i="15"/>
  <c r="F886" i="15" a="1"/>
  <c r="F886" i="15" s="1"/>
  <c r="K885" i="15" a="1"/>
  <c r="K885" i="15" s="1"/>
  <c r="G885" i="15"/>
  <c r="F885" i="15" a="1"/>
  <c r="F885" i="15" s="1"/>
  <c r="K884" i="15" a="1"/>
  <c r="K884" i="15" s="1"/>
  <c r="G884" i="15"/>
  <c r="F884" i="15" a="1"/>
  <c r="F884" i="15" s="1"/>
  <c r="K883" i="15" a="1"/>
  <c r="K883" i="15" s="1"/>
  <c r="G883" i="15"/>
  <c r="F883" i="15" a="1"/>
  <c r="F883" i="15" s="1"/>
  <c r="K882" i="15" a="1"/>
  <c r="K882" i="15" s="1"/>
  <c r="G882" i="15"/>
  <c r="F882" i="15" a="1"/>
  <c r="F882" i="15" s="1"/>
  <c r="K881" i="15" a="1"/>
  <c r="K881" i="15" s="1"/>
  <c r="G881" i="15"/>
  <c r="F881" i="15" a="1"/>
  <c r="F881" i="15" s="1"/>
  <c r="K880" i="15" a="1"/>
  <c r="K880" i="15" s="1"/>
  <c r="G880" i="15"/>
  <c r="F880" i="15" a="1"/>
  <c r="F880" i="15" s="1"/>
  <c r="K879" i="15" a="1"/>
  <c r="K879" i="15" s="1"/>
  <c r="G879" i="15"/>
  <c r="F879" i="15" a="1"/>
  <c r="F879" i="15" s="1"/>
  <c r="K878" i="15" a="1"/>
  <c r="K878" i="15" s="1"/>
  <c r="G878" i="15"/>
  <c r="F878" i="15" a="1"/>
  <c r="F878" i="15" s="1"/>
  <c r="K877" i="15" a="1"/>
  <c r="K877" i="15" s="1"/>
  <c r="G877" i="15"/>
  <c r="F877" i="15" a="1"/>
  <c r="F877" i="15" s="1"/>
  <c r="K876" i="15" a="1"/>
  <c r="K876" i="15" s="1"/>
  <c r="G876" i="15"/>
  <c r="F876" i="15" a="1"/>
  <c r="F876" i="15" s="1"/>
  <c r="K875" i="15" a="1"/>
  <c r="K875" i="15" s="1"/>
  <c r="G875" i="15"/>
  <c r="F875" i="15" a="1"/>
  <c r="F875" i="15" s="1"/>
  <c r="K874" i="15" a="1"/>
  <c r="K874" i="15" s="1"/>
  <c r="G874" i="15"/>
  <c r="F874" i="15" a="1"/>
  <c r="F874" i="15" s="1"/>
  <c r="K873" i="15" a="1"/>
  <c r="K873" i="15" s="1"/>
  <c r="G873" i="15"/>
  <c r="F873" i="15" a="1"/>
  <c r="F873" i="15" s="1"/>
  <c r="K872" i="15" a="1"/>
  <c r="K872" i="15" s="1"/>
  <c r="G872" i="15"/>
  <c r="F872" i="15" a="1"/>
  <c r="F872" i="15" s="1"/>
  <c r="K871" i="15" a="1"/>
  <c r="K871" i="15" s="1"/>
  <c r="G871" i="15"/>
  <c r="F871" i="15" a="1"/>
  <c r="F871" i="15" s="1"/>
  <c r="K870" i="15" a="1"/>
  <c r="K870" i="15" s="1"/>
  <c r="G870" i="15"/>
  <c r="F870" i="15" a="1"/>
  <c r="F870" i="15" s="1"/>
  <c r="K869" i="15" a="1"/>
  <c r="K869" i="15" s="1"/>
  <c r="G869" i="15"/>
  <c r="F869" i="15" a="1"/>
  <c r="F869" i="15" s="1"/>
  <c r="K868" i="15" a="1"/>
  <c r="K868" i="15" s="1"/>
  <c r="G868" i="15"/>
  <c r="F868" i="15" a="1"/>
  <c r="F868" i="15" s="1"/>
  <c r="K867" i="15" a="1"/>
  <c r="K867" i="15" s="1"/>
  <c r="G867" i="15"/>
  <c r="F867" i="15" a="1"/>
  <c r="F867" i="15" s="1"/>
  <c r="K866" i="15" a="1"/>
  <c r="K866" i="15" s="1"/>
  <c r="G866" i="15"/>
  <c r="F866" i="15" a="1"/>
  <c r="F866" i="15" s="1"/>
  <c r="K865" i="15" a="1"/>
  <c r="K865" i="15" s="1"/>
  <c r="G865" i="15"/>
  <c r="F865" i="15" a="1"/>
  <c r="F865" i="15" s="1"/>
  <c r="K864" i="15" a="1"/>
  <c r="K864" i="15" s="1"/>
  <c r="G864" i="15"/>
  <c r="F864" i="15" a="1"/>
  <c r="F864" i="15" s="1"/>
  <c r="K863" i="15" a="1"/>
  <c r="K863" i="15" s="1"/>
  <c r="G863" i="15"/>
  <c r="F863" i="15" a="1"/>
  <c r="F863" i="15" s="1"/>
  <c r="K862" i="15" a="1"/>
  <c r="K862" i="15" s="1"/>
  <c r="G862" i="15"/>
  <c r="F862" i="15" a="1"/>
  <c r="F862" i="15" s="1"/>
  <c r="K861" i="15" a="1"/>
  <c r="K861" i="15" s="1"/>
  <c r="G861" i="15"/>
  <c r="F861" i="15" a="1"/>
  <c r="F861" i="15" s="1"/>
  <c r="K860" i="15" a="1"/>
  <c r="K860" i="15" s="1"/>
  <c r="G860" i="15"/>
  <c r="F860" i="15" a="1"/>
  <c r="F860" i="15" s="1"/>
  <c r="K859" i="15" a="1"/>
  <c r="K859" i="15" s="1"/>
  <c r="G859" i="15"/>
  <c r="F859" i="15" a="1"/>
  <c r="F859" i="15" s="1"/>
  <c r="K858" i="15" a="1"/>
  <c r="K858" i="15" s="1"/>
  <c r="G858" i="15"/>
  <c r="F858" i="15" a="1"/>
  <c r="F858" i="15" s="1"/>
  <c r="K857" i="15" a="1"/>
  <c r="K857" i="15" s="1"/>
  <c r="G857" i="15"/>
  <c r="F857" i="15" a="1"/>
  <c r="F857" i="15" s="1"/>
  <c r="K856" i="15" a="1"/>
  <c r="K856" i="15" s="1"/>
  <c r="G856" i="15"/>
  <c r="F856" i="15" a="1"/>
  <c r="F856" i="15" s="1"/>
  <c r="K855" i="15" a="1"/>
  <c r="K855" i="15" s="1"/>
  <c r="G855" i="15"/>
  <c r="F855" i="15" a="1"/>
  <c r="F855" i="15" s="1"/>
  <c r="K854" i="15" a="1"/>
  <c r="K854" i="15" s="1"/>
  <c r="G854" i="15"/>
  <c r="F854" i="15" a="1"/>
  <c r="F854" i="15" s="1"/>
  <c r="K853" i="15" a="1"/>
  <c r="K853" i="15" s="1"/>
  <c r="G853" i="15"/>
  <c r="F853" i="15" a="1"/>
  <c r="F853" i="15" s="1"/>
  <c r="K852" i="15" a="1"/>
  <c r="K852" i="15" s="1"/>
  <c r="G852" i="15"/>
  <c r="F852" i="15" a="1"/>
  <c r="F852" i="15" s="1"/>
  <c r="K851" i="15" a="1"/>
  <c r="K851" i="15" s="1"/>
  <c r="G851" i="15"/>
  <c r="F851" i="15" a="1"/>
  <c r="F851" i="15" s="1"/>
  <c r="K850" i="15" a="1"/>
  <c r="K850" i="15" s="1"/>
  <c r="G850" i="15"/>
  <c r="F850" i="15" a="1"/>
  <c r="F850" i="15" s="1"/>
  <c r="K849" i="15" a="1"/>
  <c r="K849" i="15" s="1"/>
  <c r="G849" i="15"/>
  <c r="F849" i="15" a="1"/>
  <c r="F849" i="15" s="1"/>
  <c r="K848" i="15" a="1"/>
  <c r="K848" i="15" s="1"/>
  <c r="G848" i="15"/>
  <c r="F848" i="15" a="1"/>
  <c r="F848" i="15" s="1"/>
  <c r="K847" i="15" a="1"/>
  <c r="K847" i="15" s="1"/>
  <c r="G847" i="15"/>
  <c r="F847" i="15" a="1"/>
  <c r="F847" i="15" s="1"/>
  <c r="K846" i="15" a="1"/>
  <c r="K846" i="15" s="1"/>
  <c r="G846" i="15"/>
  <c r="F846" i="15" a="1"/>
  <c r="F846" i="15" s="1"/>
  <c r="K845" i="15" a="1"/>
  <c r="K845" i="15" s="1"/>
  <c r="G845" i="15"/>
  <c r="F845" i="15" a="1"/>
  <c r="F845" i="15" s="1"/>
  <c r="K844" i="15" a="1"/>
  <c r="K844" i="15" s="1"/>
  <c r="G844" i="15"/>
  <c r="F844" i="15" a="1"/>
  <c r="F844" i="15" s="1"/>
  <c r="K843" i="15" a="1"/>
  <c r="K843" i="15" s="1"/>
  <c r="G843" i="15"/>
  <c r="F843" i="15" a="1"/>
  <c r="F843" i="15" s="1"/>
  <c r="K842" i="15" a="1"/>
  <c r="K842" i="15" s="1"/>
  <c r="G842" i="15"/>
  <c r="F842" i="15" a="1"/>
  <c r="F842" i="15" s="1"/>
  <c r="K841" i="15" a="1"/>
  <c r="K841" i="15" s="1"/>
  <c r="G841" i="15"/>
  <c r="F841" i="15" a="1"/>
  <c r="F841" i="15" s="1"/>
  <c r="K840" i="15" a="1"/>
  <c r="K840" i="15" s="1"/>
  <c r="G840" i="15"/>
  <c r="F840" i="15" a="1"/>
  <c r="F840" i="15" s="1"/>
  <c r="K839" i="15" a="1"/>
  <c r="K839" i="15" s="1"/>
  <c r="G839" i="15"/>
  <c r="F839" i="15" a="1"/>
  <c r="F839" i="15" s="1"/>
  <c r="K838" i="15" a="1"/>
  <c r="K838" i="15" s="1"/>
  <c r="G838" i="15"/>
  <c r="F838" i="15" a="1"/>
  <c r="F838" i="15" s="1"/>
  <c r="K837" i="15" a="1"/>
  <c r="K837" i="15" s="1"/>
  <c r="G837" i="15"/>
  <c r="F837" i="15" a="1"/>
  <c r="F837" i="15" s="1"/>
  <c r="K836" i="15" a="1"/>
  <c r="K836" i="15" s="1"/>
  <c r="G836" i="15"/>
  <c r="F836" i="15" a="1"/>
  <c r="F836" i="15" s="1"/>
  <c r="K835" i="15" a="1"/>
  <c r="K835" i="15" s="1"/>
  <c r="G835" i="15"/>
  <c r="F835" i="15" a="1"/>
  <c r="F835" i="15" s="1"/>
  <c r="K834" i="15" a="1"/>
  <c r="K834" i="15" s="1"/>
  <c r="G834" i="15"/>
  <c r="F834" i="15" a="1"/>
  <c r="F834" i="15" s="1"/>
  <c r="K833" i="15" a="1"/>
  <c r="K833" i="15" s="1"/>
  <c r="G833" i="15"/>
  <c r="F833" i="15" a="1"/>
  <c r="F833" i="15" s="1"/>
  <c r="K832" i="15" a="1"/>
  <c r="K832" i="15" s="1"/>
  <c r="G832" i="15"/>
  <c r="F832" i="15" a="1"/>
  <c r="F832" i="15" s="1"/>
  <c r="K831" i="15" a="1"/>
  <c r="K831" i="15" s="1"/>
  <c r="G831" i="15"/>
  <c r="F831" i="15" a="1"/>
  <c r="F831" i="15" s="1"/>
  <c r="K830" i="15" a="1"/>
  <c r="K830" i="15" s="1"/>
  <c r="G830" i="15"/>
  <c r="F830" i="15" a="1"/>
  <c r="F830" i="15" s="1"/>
  <c r="K829" i="15" a="1"/>
  <c r="K829" i="15" s="1"/>
  <c r="G829" i="15"/>
  <c r="F829" i="15" a="1"/>
  <c r="F829" i="15" s="1"/>
  <c r="K828" i="15" a="1"/>
  <c r="K828" i="15" s="1"/>
  <c r="G828" i="15"/>
  <c r="F828" i="15" a="1"/>
  <c r="F828" i="15" s="1"/>
  <c r="K827" i="15" a="1"/>
  <c r="K827" i="15" s="1"/>
  <c r="G827" i="15"/>
  <c r="F827" i="15" a="1"/>
  <c r="F827" i="15" s="1"/>
  <c r="K826" i="15" a="1"/>
  <c r="K826" i="15" s="1"/>
  <c r="G826" i="15"/>
  <c r="F826" i="15" a="1"/>
  <c r="F826" i="15" s="1"/>
  <c r="K825" i="15" a="1"/>
  <c r="K825" i="15" s="1"/>
  <c r="G825" i="15"/>
  <c r="F825" i="15" a="1"/>
  <c r="F825" i="15" s="1"/>
  <c r="K824" i="15" a="1"/>
  <c r="K824" i="15" s="1"/>
  <c r="G824" i="15"/>
  <c r="F824" i="15" a="1"/>
  <c r="F824" i="15" s="1"/>
  <c r="K823" i="15" a="1"/>
  <c r="K823" i="15" s="1"/>
  <c r="G823" i="15"/>
  <c r="F823" i="15" a="1"/>
  <c r="F823" i="15" s="1"/>
  <c r="K822" i="15" a="1"/>
  <c r="K822" i="15" s="1"/>
  <c r="G822" i="15"/>
  <c r="F822" i="15" a="1"/>
  <c r="F822" i="15" s="1"/>
  <c r="K821" i="15" a="1"/>
  <c r="K821" i="15" s="1"/>
  <c r="G821" i="15"/>
  <c r="F821" i="15" a="1"/>
  <c r="F821" i="15" s="1"/>
  <c r="K820" i="15" a="1"/>
  <c r="K820" i="15" s="1"/>
  <c r="G820" i="15"/>
  <c r="F820" i="15" a="1"/>
  <c r="F820" i="15" s="1"/>
  <c r="K819" i="15" a="1"/>
  <c r="K819" i="15" s="1"/>
  <c r="G819" i="15"/>
  <c r="F819" i="15" a="1"/>
  <c r="F819" i="15" s="1"/>
  <c r="K818" i="15" a="1"/>
  <c r="K818" i="15" s="1"/>
  <c r="G818" i="15"/>
  <c r="F818" i="15" a="1"/>
  <c r="F818" i="15" s="1"/>
  <c r="K817" i="15" a="1"/>
  <c r="K817" i="15" s="1"/>
  <c r="G817" i="15"/>
  <c r="F817" i="15" a="1"/>
  <c r="F817" i="15" s="1"/>
  <c r="K816" i="15" a="1"/>
  <c r="K816" i="15" s="1"/>
  <c r="G816" i="15"/>
  <c r="F816" i="15" a="1"/>
  <c r="F816" i="15" s="1"/>
  <c r="K815" i="15" a="1"/>
  <c r="K815" i="15" s="1"/>
  <c r="G815" i="15"/>
  <c r="F815" i="15" a="1"/>
  <c r="F815" i="15" s="1"/>
  <c r="K814" i="15" a="1"/>
  <c r="K814" i="15" s="1"/>
  <c r="G814" i="15"/>
  <c r="F814" i="15" a="1"/>
  <c r="F814" i="15" s="1"/>
  <c r="K813" i="15" a="1"/>
  <c r="K813" i="15" s="1"/>
  <c r="G813" i="15"/>
  <c r="F813" i="15" a="1"/>
  <c r="F813" i="15" s="1"/>
  <c r="K812" i="15" a="1"/>
  <c r="K812" i="15" s="1"/>
  <c r="G812" i="15"/>
  <c r="F812" i="15" a="1"/>
  <c r="F812" i="15" s="1"/>
  <c r="K811" i="15" a="1"/>
  <c r="K811" i="15" s="1"/>
  <c r="G811" i="15"/>
  <c r="F811" i="15" a="1"/>
  <c r="F811" i="15" s="1"/>
  <c r="K810" i="15" a="1"/>
  <c r="K810" i="15" s="1"/>
  <c r="G810" i="15"/>
  <c r="F810" i="15" a="1"/>
  <c r="F810" i="15" s="1"/>
  <c r="K809" i="15" a="1"/>
  <c r="K809" i="15" s="1"/>
  <c r="G809" i="15"/>
  <c r="F809" i="15" a="1"/>
  <c r="F809" i="15" s="1"/>
  <c r="K808" i="15" a="1"/>
  <c r="K808" i="15" s="1"/>
  <c r="G808" i="15"/>
  <c r="F808" i="15" a="1"/>
  <c r="F808" i="15" s="1"/>
  <c r="K807" i="15" a="1"/>
  <c r="K807" i="15" s="1"/>
  <c r="G807" i="15"/>
  <c r="F807" i="15" a="1"/>
  <c r="F807" i="15" s="1"/>
  <c r="K806" i="15" a="1"/>
  <c r="K806" i="15" s="1"/>
  <c r="G806" i="15"/>
  <c r="F806" i="15" a="1"/>
  <c r="F806" i="15" s="1"/>
  <c r="K805" i="15" a="1"/>
  <c r="K805" i="15" s="1"/>
  <c r="G805" i="15"/>
  <c r="F805" i="15" a="1"/>
  <c r="F805" i="15" s="1"/>
  <c r="K804" i="15" a="1"/>
  <c r="K804" i="15" s="1"/>
  <c r="G804" i="15"/>
  <c r="F804" i="15" a="1"/>
  <c r="F804" i="15" s="1"/>
  <c r="K803" i="15" a="1"/>
  <c r="K803" i="15" s="1"/>
  <c r="G803" i="15"/>
  <c r="F803" i="15" a="1"/>
  <c r="F803" i="15" s="1"/>
  <c r="K802" i="15" a="1"/>
  <c r="K802" i="15" s="1"/>
  <c r="G802" i="15"/>
  <c r="F802" i="15" a="1"/>
  <c r="F802" i="15" s="1"/>
  <c r="K801" i="15" a="1"/>
  <c r="K801" i="15" s="1"/>
  <c r="G801" i="15"/>
  <c r="F801" i="15" a="1"/>
  <c r="F801" i="15" s="1"/>
  <c r="K800" i="15" a="1"/>
  <c r="K800" i="15" s="1"/>
  <c r="G800" i="15"/>
  <c r="F800" i="15" a="1"/>
  <c r="F800" i="15" s="1"/>
  <c r="K799" i="15" a="1"/>
  <c r="K799" i="15" s="1"/>
  <c r="G799" i="15"/>
  <c r="F799" i="15" a="1"/>
  <c r="F799" i="15" s="1"/>
  <c r="K798" i="15" a="1"/>
  <c r="K798" i="15" s="1"/>
  <c r="G798" i="15"/>
  <c r="F798" i="15" a="1"/>
  <c r="F798" i="15" s="1"/>
  <c r="K797" i="15" a="1"/>
  <c r="K797" i="15" s="1"/>
  <c r="G797" i="15"/>
  <c r="F797" i="15" a="1"/>
  <c r="F797" i="15" s="1"/>
  <c r="K796" i="15" a="1"/>
  <c r="K796" i="15" s="1"/>
  <c r="G796" i="15"/>
  <c r="F796" i="15" a="1"/>
  <c r="F796" i="15" s="1"/>
  <c r="K795" i="15" a="1"/>
  <c r="K795" i="15" s="1"/>
  <c r="G795" i="15"/>
  <c r="F795" i="15" a="1"/>
  <c r="F795" i="15" s="1"/>
  <c r="K794" i="15" a="1"/>
  <c r="K794" i="15" s="1"/>
  <c r="G794" i="15"/>
  <c r="F794" i="15" a="1"/>
  <c r="F794" i="15" s="1"/>
  <c r="K793" i="15" a="1"/>
  <c r="K793" i="15" s="1"/>
  <c r="G793" i="15"/>
  <c r="F793" i="15" a="1"/>
  <c r="F793" i="15" s="1"/>
  <c r="K792" i="15" a="1"/>
  <c r="K792" i="15" s="1"/>
  <c r="G792" i="15"/>
  <c r="F792" i="15" a="1"/>
  <c r="F792" i="15" s="1"/>
  <c r="K791" i="15" a="1"/>
  <c r="K791" i="15" s="1"/>
  <c r="G791" i="15"/>
  <c r="F791" i="15" a="1"/>
  <c r="F791" i="15" s="1"/>
  <c r="K790" i="15" a="1"/>
  <c r="K790" i="15" s="1"/>
  <c r="G790" i="15"/>
  <c r="F790" i="15" a="1"/>
  <c r="F790" i="15" s="1"/>
  <c r="K789" i="15" a="1"/>
  <c r="K789" i="15" s="1"/>
  <c r="G789" i="15"/>
  <c r="F789" i="15" a="1"/>
  <c r="F789" i="15" s="1"/>
  <c r="K788" i="15" a="1"/>
  <c r="K788" i="15" s="1"/>
  <c r="G788" i="15"/>
  <c r="F788" i="15" a="1"/>
  <c r="F788" i="15" s="1"/>
  <c r="K787" i="15" a="1"/>
  <c r="K787" i="15" s="1"/>
  <c r="G787" i="15"/>
  <c r="F787" i="15" a="1"/>
  <c r="F787" i="15" s="1"/>
  <c r="K786" i="15" a="1"/>
  <c r="K786" i="15" s="1"/>
  <c r="G786" i="15"/>
  <c r="F786" i="15" a="1"/>
  <c r="F786" i="15" s="1"/>
  <c r="K785" i="15" a="1"/>
  <c r="K785" i="15" s="1"/>
  <c r="G785" i="15"/>
  <c r="F785" i="15" a="1"/>
  <c r="F785" i="15" s="1"/>
  <c r="K784" i="15" a="1"/>
  <c r="K784" i="15" s="1"/>
  <c r="G784" i="15"/>
  <c r="F784" i="15" a="1"/>
  <c r="F784" i="15" s="1"/>
  <c r="K783" i="15" a="1"/>
  <c r="K783" i="15" s="1"/>
  <c r="G783" i="15"/>
  <c r="F783" i="15" a="1"/>
  <c r="F783" i="15" s="1"/>
  <c r="K782" i="15" a="1"/>
  <c r="K782" i="15" s="1"/>
  <c r="G782" i="15"/>
  <c r="F782" i="15" a="1"/>
  <c r="F782" i="15" s="1"/>
  <c r="K781" i="15" a="1"/>
  <c r="K781" i="15" s="1"/>
  <c r="G781" i="15"/>
  <c r="F781" i="15" a="1"/>
  <c r="F781" i="15" s="1"/>
  <c r="K780" i="15" a="1"/>
  <c r="K780" i="15" s="1"/>
  <c r="G780" i="15"/>
  <c r="F780" i="15" a="1"/>
  <c r="F780" i="15" s="1"/>
  <c r="K779" i="15" a="1"/>
  <c r="K779" i="15" s="1"/>
  <c r="G779" i="15"/>
  <c r="F779" i="15" a="1"/>
  <c r="F779" i="15" s="1"/>
  <c r="K778" i="15" a="1"/>
  <c r="K778" i="15" s="1"/>
  <c r="G778" i="15"/>
  <c r="F778" i="15" a="1"/>
  <c r="F778" i="15" s="1"/>
  <c r="K777" i="15" a="1"/>
  <c r="K777" i="15" s="1"/>
  <c r="G777" i="15"/>
  <c r="F777" i="15" a="1"/>
  <c r="F777" i="15" s="1"/>
  <c r="K776" i="15" a="1"/>
  <c r="K776" i="15" s="1"/>
  <c r="G776" i="15"/>
  <c r="F776" i="15" a="1"/>
  <c r="F776" i="15" s="1"/>
  <c r="K775" i="15" a="1"/>
  <c r="K775" i="15" s="1"/>
  <c r="G775" i="15"/>
  <c r="F775" i="15" a="1"/>
  <c r="F775" i="15" s="1"/>
  <c r="K774" i="15" a="1"/>
  <c r="K774" i="15" s="1"/>
  <c r="G774" i="15"/>
  <c r="F774" i="15" a="1"/>
  <c r="F774" i="15" s="1"/>
  <c r="K773" i="15" a="1"/>
  <c r="K773" i="15" s="1"/>
  <c r="G773" i="15"/>
  <c r="F773" i="15" a="1"/>
  <c r="F773" i="15" s="1"/>
  <c r="K772" i="15" a="1"/>
  <c r="K772" i="15" s="1"/>
  <c r="G772" i="15"/>
  <c r="F772" i="15" a="1"/>
  <c r="F772" i="15" s="1"/>
  <c r="K771" i="15" a="1"/>
  <c r="K771" i="15" s="1"/>
  <c r="G771" i="15"/>
  <c r="F771" i="15" a="1"/>
  <c r="F771" i="15" s="1"/>
  <c r="K770" i="15" a="1"/>
  <c r="K770" i="15" s="1"/>
  <c r="G770" i="15"/>
  <c r="F770" i="15" a="1"/>
  <c r="F770" i="15" s="1"/>
  <c r="K769" i="15" a="1"/>
  <c r="K769" i="15" s="1"/>
  <c r="G769" i="15"/>
  <c r="F769" i="15" a="1"/>
  <c r="F769" i="15" s="1"/>
  <c r="K768" i="15" a="1"/>
  <c r="K768" i="15" s="1"/>
  <c r="G768" i="15"/>
  <c r="F768" i="15" a="1"/>
  <c r="F768" i="15" s="1"/>
  <c r="K767" i="15" a="1"/>
  <c r="K767" i="15" s="1"/>
  <c r="G767" i="15"/>
  <c r="F767" i="15" a="1"/>
  <c r="F767" i="15" s="1"/>
  <c r="K766" i="15" a="1"/>
  <c r="K766" i="15" s="1"/>
  <c r="G766" i="15"/>
  <c r="F766" i="15" a="1"/>
  <c r="F766" i="15" s="1"/>
  <c r="K765" i="15" a="1"/>
  <c r="K765" i="15" s="1"/>
  <c r="G765" i="15"/>
  <c r="F765" i="15" a="1"/>
  <c r="F765" i="15" s="1"/>
  <c r="K764" i="15" a="1"/>
  <c r="K764" i="15" s="1"/>
  <c r="G764" i="15"/>
  <c r="F764" i="15" a="1"/>
  <c r="F764" i="15" s="1"/>
  <c r="K763" i="15" a="1"/>
  <c r="K763" i="15" s="1"/>
  <c r="G763" i="15"/>
  <c r="F763" i="15" a="1"/>
  <c r="F763" i="15" s="1"/>
  <c r="K762" i="15" a="1"/>
  <c r="K762" i="15" s="1"/>
  <c r="G762" i="15"/>
  <c r="F762" i="15" a="1"/>
  <c r="F762" i="15" s="1"/>
  <c r="K761" i="15" a="1"/>
  <c r="K761" i="15" s="1"/>
  <c r="G761" i="15"/>
  <c r="F761" i="15" a="1"/>
  <c r="F761" i="15" s="1"/>
  <c r="K760" i="15" a="1"/>
  <c r="K760" i="15" s="1"/>
  <c r="G760" i="15"/>
  <c r="F760" i="15" a="1"/>
  <c r="F760" i="15" s="1"/>
  <c r="K759" i="15" a="1"/>
  <c r="K759" i="15" s="1"/>
  <c r="G759" i="15"/>
  <c r="F759" i="15" a="1"/>
  <c r="F759" i="15" s="1"/>
  <c r="K758" i="15" a="1"/>
  <c r="K758" i="15" s="1"/>
  <c r="G758" i="15"/>
  <c r="F758" i="15" a="1"/>
  <c r="F758" i="15" s="1"/>
  <c r="K757" i="15" a="1"/>
  <c r="K757" i="15" s="1"/>
  <c r="G757" i="15"/>
  <c r="F757" i="15" a="1"/>
  <c r="F757" i="15" s="1"/>
  <c r="K756" i="15" a="1"/>
  <c r="K756" i="15" s="1"/>
  <c r="G756" i="15"/>
  <c r="F756" i="15" a="1"/>
  <c r="F756" i="15" s="1"/>
  <c r="K755" i="15" a="1"/>
  <c r="K755" i="15" s="1"/>
  <c r="G755" i="15"/>
  <c r="F755" i="15" a="1"/>
  <c r="F755" i="15" s="1"/>
  <c r="K754" i="15" a="1"/>
  <c r="K754" i="15" s="1"/>
  <c r="G754" i="15"/>
  <c r="F754" i="15" a="1"/>
  <c r="F754" i="15" s="1"/>
  <c r="K753" i="15" a="1"/>
  <c r="K753" i="15" s="1"/>
  <c r="G753" i="15"/>
  <c r="F753" i="15" a="1"/>
  <c r="F753" i="15" s="1"/>
  <c r="K752" i="15" a="1"/>
  <c r="K752" i="15" s="1"/>
  <c r="G752" i="15"/>
  <c r="F752" i="15" a="1"/>
  <c r="F752" i="15" s="1"/>
  <c r="K751" i="15" a="1"/>
  <c r="K751" i="15" s="1"/>
  <c r="G751" i="15"/>
  <c r="F751" i="15" a="1"/>
  <c r="F751" i="15" s="1"/>
  <c r="K750" i="15" a="1"/>
  <c r="K750" i="15" s="1"/>
  <c r="G750" i="15"/>
  <c r="F750" i="15" a="1"/>
  <c r="F750" i="15" s="1"/>
  <c r="K749" i="15" a="1"/>
  <c r="K749" i="15" s="1"/>
  <c r="G749" i="15"/>
  <c r="F749" i="15" a="1"/>
  <c r="F749" i="15" s="1"/>
  <c r="K748" i="15" a="1"/>
  <c r="K748" i="15" s="1"/>
  <c r="G748" i="15"/>
  <c r="F748" i="15" a="1"/>
  <c r="F748" i="15" s="1"/>
  <c r="K747" i="15" a="1"/>
  <c r="K747" i="15" s="1"/>
  <c r="G747" i="15"/>
  <c r="F747" i="15" a="1"/>
  <c r="F747" i="15" s="1"/>
  <c r="K746" i="15" a="1"/>
  <c r="K746" i="15" s="1"/>
  <c r="G746" i="15"/>
  <c r="F746" i="15" a="1"/>
  <c r="F746" i="15" s="1"/>
  <c r="K745" i="15" a="1"/>
  <c r="K745" i="15" s="1"/>
  <c r="G745" i="15"/>
  <c r="F745" i="15" a="1"/>
  <c r="F745" i="15" s="1"/>
  <c r="K744" i="15" a="1"/>
  <c r="K744" i="15" s="1"/>
  <c r="G744" i="15"/>
  <c r="F744" i="15" a="1"/>
  <c r="F744" i="15" s="1"/>
  <c r="K743" i="15" a="1"/>
  <c r="K743" i="15" s="1"/>
  <c r="G743" i="15"/>
  <c r="F743" i="15" a="1"/>
  <c r="F743" i="15" s="1"/>
  <c r="K742" i="15" a="1"/>
  <c r="K742" i="15" s="1"/>
  <c r="G742" i="15"/>
  <c r="F742" i="15" a="1"/>
  <c r="F742" i="15" s="1"/>
  <c r="K741" i="15" a="1"/>
  <c r="K741" i="15" s="1"/>
  <c r="G741" i="15"/>
  <c r="F741" i="15" a="1"/>
  <c r="F741" i="15" s="1"/>
  <c r="K740" i="15" a="1"/>
  <c r="K740" i="15" s="1"/>
  <c r="G740" i="15"/>
  <c r="F740" i="15" a="1"/>
  <c r="F740" i="15" s="1"/>
  <c r="K739" i="15" a="1"/>
  <c r="K739" i="15" s="1"/>
  <c r="G739" i="15"/>
  <c r="F739" i="15" a="1"/>
  <c r="F739" i="15" s="1"/>
  <c r="K738" i="15" a="1"/>
  <c r="K738" i="15" s="1"/>
  <c r="G738" i="15"/>
  <c r="F738" i="15" a="1"/>
  <c r="F738" i="15" s="1"/>
  <c r="K737" i="15" a="1"/>
  <c r="K737" i="15" s="1"/>
  <c r="G737" i="15"/>
  <c r="F737" i="15" a="1"/>
  <c r="F737" i="15" s="1"/>
  <c r="K736" i="15" a="1"/>
  <c r="K736" i="15" s="1"/>
  <c r="G736" i="15"/>
  <c r="F736" i="15" a="1"/>
  <c r="F736" i="15" s="1"/>
  <c r="K735" i="15" a="1"/>
  <c r="K735" i="15" s="1"/>
  <c r="G735" i="15"/>
  <c r="F735" i="15" a="1"/>
  <c r="F735" i="15" s="1"/>
  <c r="K734" i="15" a="1"/>
  <c r="K734" i="15" s="1"/>
  <c r="G734" i="15"/>
  <c r="F734" i="15" a="1"/>
  <c r="F734" i="15" s="1"/>
  <c r="K733" i="15" a="1"/>
  <c r="K733" i="15" s="1"/>
  <c r="G733" i="15"/>
  <c r="F733" i="15" a="1"/>
  <c r="F733" i="15" s="1"/>
  <c r="K732" i="15" a="1"/>
  <c r="K732" i="15" s="1"/>
  <c r="G732" i="15"/>
  <c r="F732" i="15" a="1"/>
  <c r="F732" i="15" s="1"/>
  <c r="K731" i="15" a="1"/>
  <c r="K731" i="15" s="1"/>
  <c r="G731" i="15"/>
  <c r="F731" i="15" a="1"/>
  <c r="F731" i="15" s="1"/>
  <c r="K730" i="15" a="1"/>
  <c r="K730" i="15" s="1"/>
  <c r="G730" i="15"/>
  <c r="F730" i="15" a="1"/>
  <c r="F730" i="15" s="1"/>
  <c r="K729" i="15" a="1"/>
  <c r="K729" i="15" s="1"/>
  <c r="G729" i="15"/>
  <c r="F729" i="15" a="1"/>
  <c r="F729" i="15" s="1"/>
  <c r="K728" i="15" a="1"/>
  <c r="K728" i="15" s="1"/>
  <c r="G728" i="15"/>
  <c r="F728" i="15" a="1"/>
  <c r="F728" i="15" s="1"/>
  <c r="K727" i="15" a="1"/>
  <c r="K727" i="15" s="1"/>
  <c r="G727" i="15"/>
  <c r="F727" i="15" a="1"/>
  <c r="F727" i="15" s="1"/>
  <c r="K726" i="15" a="1"/>
  <c r="K726" i="15" s="1"/>
  <c r="G726" i="15"/>
  <c r="F726" i="15" a="1"/>
  <c r="F726" i="15" s="1"/>
  <c r="K725" i="15" a="1"/>
  <c r="K725" i="15" s="1"/>
  <c r="G725" i="15"/>
  <c r="F725" i="15" a="1"/>
  <c r="F725" i="15" s="1"/>
  <c r="K724" i="15" a="1"/>
  <c r="K724" i="15" s="1"/>
  <c r="G724" i="15"/>
  <c r="F724" i="15" a="1"/>
  <c r="F724" i="15" s="1"/>
  <c r="K723" i="15" a="1"/>
  <c r="K723" i="15" s="1"/>
  <c r="G723" i="15"/>
  <c r="F723" i="15" a="1"/>
  <c r="F723" i="15" s="1"/>
  <c r="K722" i="15" a="1"/>
  <c r="K722" i="15" s="1"/>
  <c r="G722" i="15"/>
  <c r="F722" i="15" a="1"/>
  <c r="F722" i="15" s="1"/>
  <c r="K721" i="15" a="1"/>
  <c r="K721" i="15" s="1"/>
  <c r="G721" i="15"/>
  <c r="F721" i="15" a="1"/>
  <c r="F721" i="15" s="1"/>
  <c r="K720" i="15" a="1"/>
  <c r="K720" i="15" s="1"/>
  <c r="G720" i="15"/>
  <c r="F720" i="15" a="1"/>
  <c r="F720" i="15" s="1"/>
  <c r="K719" i="15" a="1"/>
  <c r="K719" i="15" s="1"/>
  <c r="G719" i="15"/>
  <c r="F719" i="15" a="1"/>
  <c r="F719" i="15" s="1"/>
  <c r="K718" i="15" a="1"/>
  <c r="K718" i="15" s="1"/>
  <c r="G718" i="15"/>
  <c r="F718" i="15" a="1"/>
  <c r="F718" i="15" s="1"/>
  <c r="K717" i="15" a="1"/>
  <c r="K717" i="15" s="1"/>
  <c r="G717" i="15"/>
  <c r="F717" i="15" a="1"/>
  <c r="F717" i="15" s="1"/>
  <c r="K716" i="15" a="1"/>
  <c r="K716" i="15" s="1"/>
  <c r="G716" i="15"/>
  <c r="F716" i="15" a="1"/>
  <c r="F716" i="15" s="1"/>
  <c r="K715" i="15" a="1"/>
  <c r="K715" i="15" s="1"/>
  <c r="G715" i="15"/>
  <c r="F715" i="15" a="1"/>
  <c r="F715" i="15" s="1"/>
  <c r="K714" i="15" a="1"/>
  <c r="K714" i="15" s="1"/>
  <c r="G714" i="15"/>
  <c r="F714" i="15" a="1"/>
  <c r="F714" i="15" s="1"/>
  <c r="K713" i="15" a="1"/>
  <c r="K713" i="15" s="1"/>
  <c r="G713" i="15"/>
  <c r="F713" i="15" a="1"/>
  <c r="F713" i="15" s="1"/>
  <c r="K712" i="15" a="1"/>
  <c r="K712" i="15" s="1"/>
  <c r="G712" i="15"/>
  <c r="F712" i="15" a="1"/>
  <c r="F712" i="15" s="1"/>
  <c r="K711" i="15" a="1"/>
  <c r="K711" i="15" s="1"/>
  <c r="G711" i="15"/>
  <c r="F711" i="15" a="1"/>
  <c r="F711" i="15" s="1"/>
  <c r="K710" i="15" a="1"/>
  <c r="K710" i="15" s="1"/>
  <c r="G710" i="15"/>
  <c r="F710" i="15" a="1"/>
  <c r="F710" i="15" s="1"/>
  <c r="K709" i="15" a="1"/>
  <c r="K709" i="15" s="1"/>
  <c r="G709" i="15"/>
  <c r="F709" i="15" a="1"/>
  <c r="F709" i="15" s="1"/>
  <c r="K708" i="15" a="1"/>
  <c r="K708" i="15" s="1"/>
  <c r="G708" i="15"/>
  <c r="F708" i="15" a="1"/>
  <c r="F708" i="15" s="1"/>
  <c r="K707" i="15" a="1"/>
  <c r="K707" i="15" s="1"/>
  <c r="G707" i="15"/>
  <c r="F707" i="15" a="1"/>
  <c r="F707" i="15" s="1"/>
  <c r="K706" i="15" a="1"/>
  <c r="K706" i="15" s="1"/>
  <c r="G706" i="15"/>
  <c r="F706" i="15" a="1"/>
  <c r="F706" i="15" s="1"/>
  <c r="K705" i="15" a="1"/>
  <c r="K705" i="15" s="1"/>
  <c r="G705" i="15"/>
  <c r="F705" i="15" a="1"/>
  <c r="F705" i="15" s="1"/>
  <c r="K704" i="15" a="1"/>
  <c r="K704" i="15" s="1"/>
  <c r="G704" i="15"/>
  <c r="F704" i="15" a="1"/>
  <c r="F704" i="15" s="1"/>
  <c r="K703" i="15" a="1"/>
  <c r="K703" i="15" s="1"/>
  <c r="G703" i="15"/>
  <c r="F703" i="15" a="1"/>
  <c r="F703" i="15" s="1"/>
  <c r="K702" i="15" a="1"/>
  <c r="K702" i="15" s="1"/>
  <c r="G702" i="15"/>
  <c r="F702" i="15" a="1"/>
  <c r="F702" i="15" s="1"/>
  <c r="K701" i="15" a="1"/>
  <c r="K701" i="15" s="1"/>
  <c r="G701" i="15"/>
  <c r="F701" i="15" a="1"/>
  <c r="F701" i="15" s="1"/>
  <c r="K700" i="15" a="1"/>
  <c r="K700" i="15" s="1"/>
  <c r="G700" i="15"/>
  <c r="F700" i="15" a="1"/>
  <c r="F700" i="15" s="1"/>
  <c r="K699" i="15" a="1"/>
  <c r="K699" i="15" s="1"/>
  <c r="G699" i="15"/>
  <c r="F699" i="15" a="1"/>
  <c r="F699" i="15" s="1"/>
  <c r="K698" i="15" a="1"/>
  <c r="K698" i="15" s="1"/>
  <c r="G698" i="15"/>
  <c r="F698" i="15" a="1"/>
  <c r="F698" i="15" s="1"/>
  <c r="K697" i="15" a="1"/>
  <c r="K697" i="15" s="1"/>
  <c r="G697" i="15"/>
  <c r="F697" i="15" a="1"/>
  <c r="F697" i="15" s="1"/>
  <c r="K696" i="15" a="1"/>
  <c r="K696" i="15" s="1"/>
  <c r="G696" i="15"/>
  <c r="F696" i="15" a="1"/>
  <c r="F696" i="15" s="1"/>
  <c r="K695" i="15" a="1"/>
  <c r="K695" i="15" s="1"/>
  <c r="G695" i="15"/>
  <c r="F695" i="15" a="1"/>
  <c r="F695" i="15" s="1"/>
  <c r="K694" i="15" a="1"/>
  <c r="K694" i="15" s="1"/>
  <c r="G694" i="15"/>
  <c r="F694" i="15" a="1"/>
  <c r="F694" i="15" s="1"/>
  <c r="K693" i="15" a="1"/>
  <c r="K693" i="15" s="1"/>
  <c r="G693" i="15"/>
  <c r="F693" i="15" a="1"/>
  <c r="F693" i="15" s="1"/>
  <c r="K692" i="15" a="1"/>
  <c r="K692" i="15" s="1"/>
  <c r="G692" i="15"/>
  <c r="F692" i="15" a="1"/>
  <c r="F692" i="15" s="1"/>
  <c r="K691" i="15" a="1"/>
  <c r="K691" i="15" s="1"/>
  <c r="G691" i="15"/>
  <c r="F691" i="15" a="1"/>
  <c r="F691" i="15" s="1"/>
  <c r="K690" i="15" a="1"/>
  <c r="K690" i="15" s="1"/>
  <c r="G690" i="15"/>
  <c r="F690" i="15" a="1"/>
  <c r="F690" i="15" s="1"/>
  <c r="K689" i="15" a="1"/>
  <c r="K689" i="15" s="1"/>
  <c r="G689" i="15"/>
  <c r="F689" i="15" a="1"/>
  <c r="F689" i="15" s="1"/>
  <c r="K688" i="15" a="1"/>
  <c r="K688" i="15" s="1"/>
  <c r="G688" i="15"/>
  <c r="F688" i="15" a="1"/>
  <c r="F688" i="15" s="1"/>
  <c r="K687" i="15" a="1"/>
  <c r="K687" i="15" s="1"/>
  <c r="G687" i="15"/>
  <c r="F687" i="15" a="1"/>
  <c r="F687" i="15" s="1"/>
  <c r="K686" i="15" a="1"/>
  <c r="K686" i="15" s="1"/>
  <c r="G686" i="15"/>
  <c r="F686" i="15" a="1"/>
  <c r="F686" i="15" s="1"/>
  <c r="K685" i="15" a="1"/>
  <c r="K685" i="15" s="1"/>
  <c r="G685" i="15"/>
  <c r="F685" i="15" a="1"/>
  <c r="F685" i="15" s="1"/>
  <c r="K684" i="15" a="1"/>
  <c r="K684" i="15" s="1"/>
  <c r="G684" i="15"/>
  <c r="F684" i="15" a="1"/>
  <c r="F684" i="15" s="1"/>
  <c r="K683" i="15" a="1"/>
  <c r="K683" i="15" s="1"/>
  <c r="G683" i="15"/>
  <c r="F683" i="15" a="1"/>
  <c r="F683" i="15" s="1"/>
  <c r="K682" i="15" a="1"/>
  <c r="K682" i="15" s="1"/>
  <c r="G682" i="15"/>
  <c r="F682" i="15" a="1"/>
  <c r="F682" i="15" s="1"/>
  <c r="K681" i="15" a="1"/>
  <c r="K681" i="15" s="1"/>
  <c r="G681" i="15"/>
  <c r="F681" i="15" a="1"/>
  <c r="F681" i="15" s="1"/>
  <c r="K680" i="15" a="1"/>
  <c r="K680" i="15" s="1"/>
  <c r="G680" i="15"/>
  <c r="F680" i="15" a="1"/>
  <c r="F680" i="15" s="1"/>
  <c r="K679" i="15" a="1"/>
  <c r="K679" i="15" s="1"/>
  <c r="G679" i="15"/>
  <c r="F679" i="15" a="1"/>
  <c r="F679" i="15" s="1"/>
  <c r="K678" i="15" a="1"/>
  <c r="K678" i="15" s="1"/>
  <c r="G678" i="15"/>
  <c r="F678" i="15" a="1"/>
  <c r="F678" i="15" s="1"/>
  <c r="K677" i="15" a="1"/>
  <c r="K677" i="15" s="1"/>
  <c r="G677" i="15"/>
  <c r="F677" i="15" a="1"/>
  <c r="F677" i="15" s="1"/>
  <c r="K676" i="15" a="1"/>
  <c r="K676" i="15" s="1"/>
  <c r="G676" i="15"/>
  <c r="F676" i="15" a="1"/>
  <c r="F676" i="15" s="1"/>
  <c r="K675" i="15" a="1"/>
  <c r="K675" i="15" s="1"/>
  <c r="G675" i="15"/>
  <c r="F675" i="15" a="1"/>
  <c r="F675" i="15" s="1"/>
  <c r="K674" i="15" a="1"/>
  <c r="K674" i="15" s="1"/>
  <c r="G674" i="15"/>
  <c r="F674" i="15" a="1"/>
  <c r="F674" i="15" s="1"/>
  <c r="K673" i="15" a="1"/>
  <c r="K673" i="15" s="1"/>
  <c r="G673" i="15"/>
  <c r="F673" i="15" a="1"/>
  <c r="F673" i="15" s="1"/>
  <c r="K672" i="15" a="1"/>
  <c r="K672" i="15" s="1"/>
  <c r="G672" i="15"/>
  <c r="F672" i="15" a="1"/>
  <c r="F672" i="15" s="1"/>
  <c r="K671" i="15" a="1"/>
  <c r="K671" i="15" s="1"/>
  <c r="G671" i="15"/>
  <c r="F671" i="15" a="1"/>
  <c r="F671" i="15" s="1"/>
  <c r="K670" i="15" a="1"/>
  <c r="K670" i="15" s="1"/>
  <c r="G670" i="15"/>
  <c r="F670" i="15" a="1"/>
  <c r="F670" i="15" s="1"/>
  <c r="K669" i="15" a="1"/>
  <c r="K669" i="15" s="1"/>
  <c r="G669" i="15"/>
  <c r="F669" i="15" a="1"/>
  <c r="F669" i="15" s="1"/>
  <c r="K668" i="15" a="1"/>
  <c r="K668" i="15" s="1"/>
  <c r="G668" i="15"/>
  <c r="F668" i="15" a="1"/>
  <c r="F668" i="15" s="1"/>
  <c r="K667" i="15" a="1"/>
  <c r="K667" i="15" s="1"/>
  <c r="G667" i="15"/>
  <c r="F667" i="15" a="1"/>
  <c r="F667" i="15" s="1"/>
  <c r="K666" i="15" a="1"/>
  <c r="K666" i="15" s="1"/>
  <c r="G666" i="15"/>
  <c r="F666" i="15" a="1"/>
  <c r="F666" i="15" s="1"/>
  <c r="K665" i="15" a="1"/>
  <c r="K665" i="15" s="1"/>
  <c r="G665" i="15"/>
  <c r="F665" i="15" a="1"/>
  <c r="F665" i="15" s="1"/>
  <c r="K664" i="15" a="1"/>
  <c r="K664" i="15" s="1"/>
  <c r="G664" i="15"/>
  <c r="F664" i="15" a="1"/>
  <c r="F664" i="15" s="1"/>
  <c r="K663" i="15" a="1"/>
  <c r="K663" i="15" s="1"/>
  <c r="G663" i="15"/>
  <c r="F663" i="15" a="1"/>
  <c r="F663" i="15" s="1"/>
  <c r="K662" i="15" a="1"/>
  <c r="K662" i="15" s="1"/>
  <c r="G662" i="15"/>
  <c r="F662" i="15" a="1"/>
  <c r="F662" i="15" s="1"/>
  <c r="K661" i="15" a="1"/>
  <c r="K661" i="15" s="1"/>
  <c r="G661" i="15"/>
  <c r="F661" i="15" a="1"/>
  <c r="F661" i="15" s="1"/>
  <c r="K660" i="15" a="1"/>
  <c r="K660" i="15" s="1"/>
  <c r="G660" i="15"/>
  <c r="F660" i="15" a="1"/>
  <c r="F660" i="15" s="1"/>
  <c r="K659" i="15" a="1"/>
  <c r="K659" i="15" s="1"/>
  <c r="G659" i="15"/>
  <c r="F659" i="15" a="1"/>
  <c r="F659" i="15" s="1"/>
  <c r="K658" i="15" a="1"/>
  <c r="K658" i="15" s="1"/>
  <c r="G658" i="15"/>
  <c r="F658" i="15" a="1"/>
  <c r="F658" i="15" s="1"/>
  <c r="K657" i="15" a="1"/>
  <c r="K657" i="15" s="1"/>
  <c r="G657" i="15"/>
  <c r="F657" i="15" a="1"/>
  <c r="F657" i="15" s="1"/>
  <c r="K656" i="15" a="1"/>
  <c r="K656" i="15" s="1"/>
  <c r="G656" i="15"/>
  <c r="F656" i="15" a="1"/>
  <c r="F656" i="15" s="1"/>
  <c r="K655" i="15" a="1"/>
  <c r="K655" i="15" s="1"/>
  <c r="G655" i="15"/>
  <c r="F655" i="15" a="1"/>
  <c r="F655" i="15" s="1"/>
  <c r="K654" i="15" a="1"/>
  <c r="K654" i="15" s="1"/>
  <c r="G654" i="15"/>
  <c r="F654" i="15" a="1"/>
  <c r="F654" i="15" s="1"/>
  <c r="K653" i="15" a="1"/>
  <c r="K653" i="15" s="1"/>
  <c r="G653" i="15"/>
  <c r="F653" i="15" a="1"/>
  <c r="F653" i="15" s="1"/>
  <c r="K652" i="15" a="1"/>
  <c r="K652" i="15" s="1"/>
  <c r="G652" i="15"/>
  <c r="F652" i="15" a="1"/>
  <c r="F652" i="15" s="1"/>
  <c r="K651" i="15" a="1"/>
  <c r="K651" i="15" s="1"/>
  <c r="G651" i="15"/>
  <c r="F651" i="15" a="1"/>
  <c r="F651" i="15" s="1"/>
  <c r="K650" i="15" a="1"/>
  <c r="K650" i="15" s="1"/>
  <c r="G650" i="15"/>
  <c r="F650" i="15" a="1"/>
  <c r="F650" i="15" s="1"/>
  <c r="K649" i="15" a="1"/>
  <c r="K649" i="15" s="1"/>
  <c r="G649" i="15"/>
  <c r="F649" i="15" a="1"/>
  <c r="F649" i="15" s="1"/>
  <c r="K648" i="15" a="1"/>
  <c r="K648" i="15" s="1"/>
  <c r="G648" i="15"/>
  <c r="F648" i="15" a="1"/>
  <c r="F648" i="15" s="1"/>
  <c r="K647" i="15" a="1"/>
  <c r="K647" i="15" s="1"/>
  <c r="G647" i="15"/>
  <c r="F647" i="15" a="1"/>
  <c r="F647" i="15" s="1"/>
  <c r="K646" i="15" a="1"/>
  <c r="K646" i="15" s="1"/>
  <c r="G646" i="15"/>
  <c r="F646" i="15" a="1"/>
  <c r="F646" i="15" s="1"/>
  <c r="K645" i="15" a="1"/>
  <c r="K645" i="15" s="1"/>
  <c r="G645" i="15"/>
  <c r="F645" i="15" a="1"/>
  <c r="F645" i="15" s="1"/>
  <c r="K644" i="15" a="1"/>
  <c r="K644" i="15" s="1"/>
  <c r="G644" i="15"/>
  <c r="F644" i="15" a="1"/>
  <c r="F644" i="15" s="1"/>
  <c r="K643" i="15" a="1"/>
  <c r="K643" i="15" s="1"/>
  <c r="G643" i="15"/>
  <c r="F643" i="15" a="1"/>
  <c r="F643" i="15" s="1"/>
  <c r="K642" i="15" a="1"/>
  <c r="K642" i="15" s="1"/>
  <c r="G642" i="15"/>
  <c r="F642" i="15" a="1"/>
  <c r="F642" i="15" s="1"/>
  <c r="K641" i="15" a="1"/>
  <c r="K641" i="15" s="1"/>
  <c r="G641" i="15"/>
  <c r="F641" i="15" a="1"/>
  <c r="F641" i="15" s="1"/>
  <c r="K640" i="15" a="1"/>
  <c r="K640" i="15" s="1"/>
  <c r="G640" i="15"/>
  <c r="F640" i="15" a="1"/>
  <c r="F640" i="15" s="1"/>
  <c r="K639" i="15" a="1"/>
  <c r="K639" i="15" s="1"/>
  <c r="G639" i="15"/>
  <c r="F639" i="15" a="1"/>
  <c r="F639" i="15" s="1"/>
  <c r="K638" i="15" a="1"/>
  <c r="K638" i="15" s="1"/>
  <c r="G638" i="15"/>
  <c r="F638" i="15" a="1"/>
  <c r="F638" i="15" s="1"/>
  <c r="K637" i="15" a="1"/>
  <c r="K637" i="15" s="1"/>
  <c r="G637" i="15"/>
  <c r="F637" i="15" a="1"/>
  <c r="F637" i="15" s="1"/>
  <c r="K636" i="15" a="1"/>
  <c r="K636" i="15" s="1"/>
  <c r="G636" i="15"/>
  <c r="F636" i="15" a="1"/>
  <c r="F636" i="15" s="1"/>
  <c r="K635" i="15" a="1"/>
  <c r="K635" i="15" s="1"/>
  <c r="G635" i="15"/>
  <c r="F635" i="15" a="1"/>
  <c r="F635" i="15" s="1"/>
  <c r="K634" i="15" a="1"/>
  <c r="K634" i="15" s="1"/>
  <c r="G634" i="15"/>
  <c r="F634" i="15" a="1"/>
  <c r="F634" i="15" s="1"/>
  <c r="K633" i="15" a="1"/>
  <c r="K633" i="15" s="1"/>
  <c r="G633" i="15"/>
  <c r="F633" i="15" a="1"/>
  <c r="F633" i="15" s="1"/>
  <c r="K632" i="15" a="1"/>
  <c r="K632" i="15" s="1"/>
  <c r="G632" i="15"/>
  <c r="F632" i="15" a="1"/>
  <c r="F632" i="15" s="1"/>
  <c r="K631" i="15" a="1"/>
  <c r="K631" i="15" s="1"/>
  <c r="G631" i="15"/>
  <c r="F631" i="15" a="1"/>
  <c r="F631" i="15" s="1"/>
  <c r="K630" i="15" a="1"/>
  <c r="K630" i="15" s="1"/>
  <c r="G630" i="15"/>
  <c r="F630" i="15" a="1"/>
  <c r="F630" i="15" s="1"/>
  <c r="K629" i="15" a="1"/>
  <c r="K629" i="15" s="1"/>
  <c r="G629" i="15"/>
  <c r="F629" i="15" a="1"/>
  <c r="F629" i="15" s="1"/>
  <c r="K628" i="15" a="1"/>
  <c r="K628" i="15" s="1"/>
  <c r="G628" i="15"/>
  <c r="F628" i="15" a="1"/>
  <c r="F628" i="15" s="1"/>
  <c r="K627" i="15" a="1"/>
  <c r="K627" i="15" s="1"/>
  <c r="G627" i="15"/>
  <c r="F627" i="15" a="1"/>
  <c r="F627" i="15" s="1"/>
  <c r="K626" i="15" a="1"/>
  <c r="K626" i="15" s="1"/>
  <c r="G626" i="15"/>
  <c r="F626" i="15" a="1"/>
  <c r="F626" i="15" s="1"/>
  <c r="K625" i="15" a="1"/>
  <c r="K625" i="15" s="1"/>
  <c r="G625" i="15"/>
  <c r="F625" i="15" a="1"/>
  <c r="F625" i="15" s="1"/>
  <c r="K624" i="15" a="1"/>
  <c r="K624" i="15" s="1"/>
  <c r="G624" i="15"/>
  <c r="F624" i="15" a="1"/>
  <c r="F624" i="15" s="1"/>
  <c r="K623" i="15" a="1"/>
  <c r="K623" i="15" s="1"/>
  <c r="G623" i="15"/>
  <c r="F623" i="15" a="1"/>
  <c r="F623" i="15" s="1"/>
  <c r="K622" i="15" a="1"/>
  <c r="K622" i="15" s="1"/>
  <c r="G622" i="15"/>
  <c r="F622" i="15" a="1"/>
  <c r="F622" i="15" s="1"/>
  <c r="K621" i="15" a="1"/>
  <c r="K621" i="15" s="1"/>
  <c r="G621" i="15"/>
  <c r="F621" i="15" a="1"/>
  <c r="F621" i="15" s="1"/>
  <c r="K620" i="15" a="1"/>
  <c r="K620" i="15" s="1"/>
  <c r="G620" i="15"/>
  <c r="F620" i="15" a="1"/>
  <c r="F620" i="15" s="1"/>
  <c r="K619" i="15" a="1"/>
  <c r="K619" i="15" s="1"/>
  <c r="G619" i="15"/>
  <c r="F619" i="15" a="1"/>
  <c r="F619" i="15" s="1"/>
  <c r="K618" i="15" a="1"/>
  <c r="K618" i="15" s="1"/>
  <c r="G618" i="15"/>
  <c r="F618" i="15" a="1"/>
  <c r="F618" i="15" s="1"/>
  <c r="K617" i="15" a="1"/>
  <c r="K617" i="15" s="1"/>
  <c r="G617" i="15"/>
  <c r="F617" i="15" a="1"/>
  <c r="F617" i="15" s="1"/>
  <c r="K616" i="15" a="1"/>
  <c r="K616" i="15" s="1"/>
  <c r="G616" i="15"/>
  <c r="F616" i="15" a="1"/>
  <c r="F616" i="15" s="1"/>
  <c r="K615" i="15" a="1"/>
  <c r="K615" i="15" s="1"/>
  <c r="G615" i="15"/>
  <c r="F615" i="15" a="1"/>
  <c r="F615" i="15" s="1"/>
  <c r="K614" i="15" a="1"/>
  <c r="K614" i="15" s="1"/>
  <c r="G614" i="15"/>
  <c r="F614" i="15" a="1"/>
  <c r="F614" i="15" s="1"/>
  <c r="K613" i="15" a="1"/>
  <c r="K613" i="15" s="1"/>
  <c r="G613" i="15"/>
  <c r="F613" i="15" a="1"/>
  <c r="F613" i="15" s="1"/>
  <c r="K612" i="15" a="1"/>
  <c r="K612" i="15" s="1"/>
  <c r="G612" i="15"/>
  <c r="F612" i="15" a="1"/>
  <c r="F612" i="15" s="1"/>
  <c r="K611" i="15" a="1"/>
  <c r="K611" i="15" s="1"/>
  <c r="G611" i="15"/>
  <c r="F611" i="15" a="1"/>
  <c r="F611" i="15" s="1"/>
  <c r="K610" i="15" a="1"/>
  <c r="K610" i="15" s="1"/>
  <c r="G610" i="15"/>
  <c r="F610" i="15" a="1"/>
  <c r="F610" i="15" s="1"/>
  <c r="K609" i="15" a="1"/>
  <c r="K609" i="15" s="1"/>
  <c r="G609" i="15"/>
  <c r="F609" i="15" a="1"/>
  <c r="F609" i="15" s="1"/>
  <c r="K608" i="15" a="1"/>
  <c r="K608" i="15" s="1"/>
  <c r="G608" i="15"/>
  <c r="F608" i="15" a="1"/>
  <c r="F608" i="15" s="1"/>
  <c r="K607" i="15" a="1"/>
  <c r="K607" i="15" s="1"/>
  <c r="G607" i="15"/>
  <c r="F607" i="15" a="1"/>
  <c r="F607" i="15" s="1"/>
  <c r="K606" i="15" a="1"/>
  <c r="K606" i="15" s="1"/>
  <c r="G606" i="15"/>
  <c r="F606" i="15" a="1"/>
  <c r="F606" i="15" s="1"/>
  <c r="K605" i="15" a="1"/>
  <c r="K605" i="15" s="1"/>
  <c r="G605" i="15"/>
  <c r="F605" i="15" a="1"/>
  <c r="F605" i="15" s="1"/>
  <c r="K604" i="15" a="1"/>
  <c r="K604" i="15" s="1"/>
  <c r="G604" i="15"/>
  <c r="F604" i="15" a="1"/>
  <c r="F604" i="15" s="1"/>
  <c r="K603" i="15" a="1"/>
  <c r="K603" i="15" s="1"/>
  <c r="G603" i="15"/>
  <c r="F603" i="15" a="1"/>
  <c r="F603" i="15" s="1"/>
  <c r="K602" i="15" a="1"/>
  <c r="K602" i="15" s="1"/>
  <c r="G602" i="15"/>
  <c r="F602" i="15" a="1"/>
  <c r="F602" i="15" s="1"/>
  <c r="K601" i="15" a="1"/>
  <c r="K601" i="15" s="1"/>
  <c r="G601" i="15"/>
  <c r="F601" i="15" a="1"/>
  <c r="F601" i="15" s="1"/>
  <c r="K600" i="15" a="1"/>
  <c r="K600" i="15" s="1"/>
  <c r="G600" i="15"/>
  <c r="F600" i="15" a="1"/>
  <c r="F600" i="15" s="1"/>
  <c r="K599" i="15" a="1"/>
  <c r="K599" i="15" s="1"/>
  <c r="G599" i="15"/>
  <c r="F599" i="15" a="1"/>
  <c r="F599" i="15" s="1"/>
  <c r="K598" i="15" a="1"/>
  <c r="K598" i="15" s="1"/>
  <c r="G598" i="15"/>
  <c r="F598" i="15" a="1"/>
  <c r="F598" i="15" s="1"/>
  <c r="K597" i="15" a="1"/>
  <c r="K597" i="15" s="1"/>
  <c r="G597" i="15"/>
  <c r="F597" i="15" a="1"/>
  <c r="F597" i="15" s="1"/>
  <c r="K596" i="15" a="1"/>
  <c r="K596" i="15" s="1"/>
  <c r="G596" i="15"/>
  <c r="F596" i="15" a="1"/>
  <c r="F596" i="15" s="1"/>
  <c r="K595" i="15" a="1"/>
  <c r="K595" i="15" s="1"/>
  <c r="G595" i="15"/>
  <c r="F595" i="15" a="1"/>
  <c r="F595" i="15" s="1"/>
  <c r="K594" i="15" a="1"/>
  <c r="K594" i="15" s="1"/>
  <c r="G594" i="15"/>
  <c r="F594" i="15" a="1"/>
  <c r="F594" i="15" s="1"/>
  <c r="K593" i="15" a="1"/>
  <c r="K593" i="15" s="1"/>
  <c r="G593" i="15"/>
  <c r="F593" i="15" a="1"/>
  <c r="F593" i="15" s="1"/>
  <c r="K592" i="15" a="1"/>
  <c r="K592" i="15" s="1"/>
  <c r="G592" i="15"/>
  <c r="F592" i="15" a="1"/>
  <c r="F592" i="15" s="1"/>
  <c r="K591" i="15" a="1"/>
  <c r="K591" i="15" s="1"/>
  <c r="G591" i="15"/>
  <c r="F591" i="15" a="1"/>
  <c r="F591" i="15" s="1"/>
  <c r="K590" i="15" a="1"/>
  <c r="K590" i="15" s="1"/>
  <c r="G590" i="15"/>
  <c r="F590" i="15" a="1"/>
  <c r="F590" i="15" s="1"/>
  <c r="K589" i="15" a="1"/>
  <c r="K589" i="15" s="1"/>
  <c r="G589" i="15"/>
  <c r="F589" i="15" a="1"/>
  <c r="F589" i="15" s="1"/>
  <c r="K588" i="15" a="1"/>
  <c r="K588" i="15" s="1"/>
  <c r="G588" i="15"/>
  <c r="F588" i="15" a="1"/>
  <c r="F588" i="15" s="1"/>
  <c r="K587" i="15" a="1"/>
  <c r="K587" i="15" s="1"/>
  <c r="G587" i="15"/>
  <c r="F587" i="15" a="1"/>
  <c r="F587" i="15" s="1"/>
  <c r="K586" i="15" a="1"/>
  <c r="K586" i="15" s="1"/>
  <c r="G586" i="15"/>
  <c r="F586" i="15" a="1"/>
  <c r="F586" i="15" s="1"/>
  <c r="K585" i="15" a="1"/>
  <c r="K585" i="15" s="1"/>
  <c r="G585" i="15"/>
  <c r="F585" i="15" a="1"/>
  <c r="F585" i="15" s="1"/>
  <c r="K584" i="15" a="1"/>
  <c r="K584" i="15" s="1"/>
  <c r="G584" i="15"/>
  <c r="F584" i="15" a="1"/>
  <c r="F584" i="15" s="1"/>
  <c r="K583" i="15" a="1"/>
  <c r="K583" i="15" s="1"/>
  <c r="G583" i="15"/>
  <c r="F583" i="15" a="1"/>
  <c r="F583" i="15" s="1"/>
  <c r="K582" i="15" a="1"/>
  <c r="K582" i="15" s="1"/>
  <c r="G582" i="15"/>
  <c r="F582" i="15" a="1"/>
  <c r="F582" i="15" s="1"/>
  <c r="K581" i="15" a="1"/>
  <c r="K581" i="15" s="1"/>
  <c r="G581" i="15"/>
  <c r="F581" i="15" a="1"/>
  <c r="F581" i="15" s="1"/>
  <c r="K580" i="15" a="1"/>
  <c r="K580" i="15" s="1"/>
  <c r="G580" i="15"/>
  <c r="F580" i="15" a="1"/>
  <c r="F580" i="15" s="1"/>
  <c r="K579" i="15" a="1"/>
  <c r="K579" i="15" s="1"/>
  <c r="G579" i="15"/>
  <c r="F579" i="15" a="1"/>
  <c r="F579" i="15" s="1"/>
  <c r="K578" i="15" a="1"/>
  <c r="K578" i="15" s="1"/>
  <c r="G578" i="15"/>
  <c r="F578" i="15" a="1"/>
  <c r="F578" i="15" s="1"/>
  <c r="K577" i="15" a="1"/>
  <c r="K577" i="15" s="1"/>
  <c r="G577" i="15"/>
  <c r="F577" i="15" a="1"/>
  <c r="F577" i="15" s="1"/>
  <c r="K576" i="15" a="1"/>
  <c r="K576" i="15" s="1"/>
  <c r="G576" i="15"/>
  <c r="F576" i="15" a="1"/>
  <c r="F576" i="15" s="1"/>
  <c r="K575" i="15" a="1"/>
  <c r="K575" i="15" s="1"/>
  <c r="G575" i="15"/>
  <c r="F575" i="15" a="1"/>
  <c r="F575" i="15" s="1"/>
  <c r="K574" i="15" a="1"/>
  <c r="K574" i="15" s="1"/>
  <c r="G574" i="15"/>
  <c r="F574" i="15" a="1"/>
  <c r="F574" i="15" s="1"/>
  <c r="K573" i="15" a="1"/>
  <c r="K573" i="15" s="1"/>
  <c r="G573" i="15"/>
  <c r="F573" i="15" a="1"/>
  <c r="F573" i="15" s="1"/>
  <c r="K572" i="15" a="1"/>
  <c r="K572" i="15" s="1"/>
  <c r="G572" i="15"/>
  <c r="F572" i="15" a="1"/>
  <c r="F572" i="15" s="1"/>
  <c r="K571" i="15" a="1"/>
  <c r="K571" i="15" s="1"/>
  <c r="G571" i="15"/>
  <c r="F571" i="15" a="1"/>
  <c r="F571" i="15" s="1"/>
  <c r="K570" i="15" a="1"/>
  <c r="K570" i="15" s="1"/>
  <c r="G570" i="15"/>
  <c r="F570" i="15" a="1"/>
  <c r="F570" i="15" s="1"/>
  <c r="K569" i="15" a="1"/>
  <c r="K569" i="15" s="1"/>
  <c r="G569" i="15"/>
  <c r="F569" i="15" a="1"/>
  <c r="F569" i="15" s="1"/>
  <c r="K568" i="15" a="1"/>
  <c r="K568" i="15" s="1"/>
  <c r="G568" i="15"/>
  <c r="F568" i="15" a="1"/>
  <c r="F568" i="15" s="1"/>
  <c r="K567" i="15" a="1"/>
  <c r="K567" i="15" s="1"/>
  <c r="G567" i="15"/>
  <c r="F567" i="15" a="1"/>
  <c r="F567" i="15" s="1"/>
  <c r="K566" i="15" a="1"/>
  <c r="K566" i="15" s="1"/>
  <c r="G566" i="15"/>
  <c r="F566" i="15" a="1"/>
  <c r="F566" i="15" s="1"/>
  <c r="K565" i="15" a="1"/>
  <c r="K565" i="15" s="1"/>
  <c r="G565" i="15"/>
  <c r="F565" i="15" a="1"/>
  <c r="F565" i="15" s="1"/>
  <c r="K564" i="15" a="1"/>
  <c r="K564" i="15" s="1"/>
  <c r="G564" i="15"/>
  <c r="F564" i="15" a="1"/>
  <c r="F564" i="15" s="1"/>
  <c r="K563" i="15" a="1"/>
  <c r="K563" i="15" s="1"/>
  <c r="G563" i="15"/>
  <c r="F563" i="15" a="1"/>
  <c r="F563" i="15" s="1"/>
  <c r="K562" i="15" a="1"/>
  <c r="K562" i="15" s="1"/>
  <c r="G562" i="15"/>
  <c r="F562" i="15" a="1"/>
  <c r="F562" i="15" s="1"/>
  <c r="K561" i="15" a="1"/>
  <c r="K561" i="15" s="1"/>
  <c r="G561" i="15"/>
  <c r="F561" i="15" a="1"/>
  <c r="F561" i="15" s="1"/>
  <c r="K560" i="15" a="1"/>
  <c r="K560" i="15" s="1"/>
  <c r="G560" i="15"/>
  <c r="F560" i="15" a="1"/>
  <c r="F560" i="15" s="1"/>
  <c r="K559" i="15" a="1"/>
  <c r="K559" i="15" s="1"/>
  <c r="G559" i="15"/>
  <c r="F559" i="15" a="1"/>
  <c r="F559" i="15" s="1"/>
  <c r="K558" i="15" a="1"/>
  <c r="K558" i="15" s="1"/>
  <c r="G558" i="15"/>
  <c r="F558" i="15" a="1"/>
  <c r="F558" i="15" s="1"/>
  <c r="K557" i="15" a="1"/>
  <c r="K557" i="15" s="1"/>
  <c r="G557" i="15"/>
  <c r="F557" i="15" a="1"/>
  <c r="F557" i="15" s="1"/>
  <c r="K556" i="15" a="1"/>
  <c r="K556" i="15" s="1"/>
  <c r="G556" i="15"/>
  <c r="F556" i="15" a="1"/>
  <c r="F556" i="15" s="1"/>
  <c r="K555" i="15" a="1"/>
  <c r="K555" i="15" s="1"/>
  <c r="G555" i="15"/>
  <c r="F555" i="15" a="1"/>
  <c r="F555" i="15" s="1"/>
  <c r="K554" i="15" a="1"/>
  <c r="K554" i="15" s="1"/>
  <c r="G554" i="15"/>
  <c r="F554" i="15" a="1"/>
  <c r="F554" i="15" s="1"/>
  <c r="K553" i="15" a="1"/>
  <c r="K553" i="15" s="1"/>
  <c r="G553" i="15"/>
  <c r="F553" i="15" a="1"/>
  <c r="F553" i="15" s="1"/>
  <c r="K552" i="15" a="1"/>
  <c r="K552" i="15" s="1"/>
  <c r="G552" i="15"/>
  <c r="F552" i="15" a="1"/>
  <c r="F552" i="15" s="1"/>
  <c r="K551" i="15" a="1"/>
  <c r="K551" i="15" s="1"/>
  <c r="G551" i="15"/>
  <c r="F551" i="15" a="1"/>
  <c r="F551" i="15" s="1"/>
  <c r="K550" i="15" a="1"/>
  <c r="K550" i="15" s="1"/>
  <c r="G550" i="15"/>
  <c r="F550" i="15" a="1"/>
  <c r="F550" i="15" s="1"/>
  <c r="K549" i="15" a="1"/>
  <c r="K549" i="15" s="1"/>
  <c r="G549" i="15"/>
  <c r="F549" i="15" a="1"/>
  <c r="F549" i="15" s="1"/>
  <c r="K548" i="15" a="1"/>
  <c r="K548" i="15" s="1"/>
  <c r="G548" i="15"/>
  <c r="F548" i="15" a="1"/>
  <c r="F548" i="15" s="1"/>
  <c r="K547" i="15" a="1"/>
  <c r="K547" i="15" s="1"/>
  <c r="G547" i="15"/>
  <c r="F547" i="15" a="1"/>
  <c r="F547" i="15" s="1"/>
  <c r="K546" i="15" a="1"/>
  <c r="K546" i="15" s="1"/>
  <c r="G546" i="15"/>
  <c r="F546" i="15" a="1"/>
  <c r="F546" i="15" s="1"/>
  <c r="K545" i="15" a="1"/>
  <c r="K545" i="15" s="1"/>
  <c r="G545" i="15"/>
  <c r="F545" i="15" a="1"/>
  <c r="F545" i="15" s="1"/>
  <c r="K544" i="15" a="1"/>
  <c r="K544" i="15" s="1"/>
  <c r="G544" i="15"/>
  <c r="F544" i="15" a="1"/>
  <c r="F544" i="15" s="1"/>
  <c r="K543" i="15" a="1"/>
  <c r="K543" i="15" s="1"/>
  <c r="G543" i="15"/>
  <c r="F543" i="15" a="1"/>
  <c r="F543" i="15" s="1"/>
  <c r="K542" i="15" a="1"/>
  <c r="K542" i="15" s="1"/>
  <c r="G542" i="15"/>
  <c r="F542" i="15" a="1"/>
  <c r="F542" i="15" s="1"/>
  <c r="K541" i="15" a="1"/>
  <c r="K541" i="15" s="1"/>
  <c r="G541" i="15"/>
  <c r="F541" i="15" a="1"/>
  <c r="F541" i="15" s="1"/>
  <c r="K540" i="15" a="1"/>
  <c r="K540" i="15" s="1"/>
  <c r="G540" i="15"/>
  <c r="F540" i="15" a="1"/>
  <c r="F540" i="15" s="1"/>
  <c r="K539" i="15" a="1"/>
  <c r="K539" i="15" s="1"/>
  <c r="G539" i="15"/>
  <c r="F539" i="15" a="1"/>
  <c r="F539" i="15" s="1"/>
  <c r="K538" i="15" a="1"/>
  <c r="K538" i="15" s="1"/>
  <c r="G538" i="15"/>
  <c r="F538" i="15" a="1"/>
  <c r="F538" i="15" s="1"/>
  <c r="K537" i="15" a="1"/>
  <c r="K537" i="15" s="1"/>
  <c r="G537" i="15"/>
  <c r="F537" i="15" a="1"/>
  <c r="F537" i="15" s="1"/>
  <c r="K536" i="15" a="1"/>
  <c r="K536" i="15" s="1"/>
  <c r="G536" i="15"/>
  <c r="F536" i="15" a="1"/>
  <c r="F536" i="15" s="1"/>
  <c r="K535" i="15" a="1"/>
  <c r="K535" i="15" s="1"/>
  <c r="G535" i="15"/>
  <c r="F535" i="15" a="1"/>
  <c r="F535" i="15" s="1"/>
  <c r="K534" i="15" a="1"/>
  <c r="K534" i="15" s="1"/>
  <c r="G534" i="15"/>
  <c r="F534" i="15" a="1"/>
  <c r="F534" i="15" s="1"/>
  <c r="K533" i="15" a="1"/>
  <c r="K533" i="15" s="1"/>
  <c r="G533" i="15"/>
  <c r="F533" i="15" a="1"/>
  <c r="F533" i="15" s="1"/>
  <c r="K532" i="15" a="1"/>
  <c r="K532" i="15" s="1"/>
  <c r="G532" i="15"/>
  <c r="F532" i="15" a="1"/>
  <c r="F532" i="15" s="1"/>
  <c r="K531" i="15" a="1"/>
  <c r="K531" i="15" s="1"/>
  <c r="G531" i="15"/>
  <c r="F531" i="15" a="1"/>
  <c r="F531" i="15" s="1"/>
  <c r="K530" i="15" a="1"/>
  <c r="K530" i="15" s="1"/>
  <c r="G530" i="15"/>
  <c r="F530" i="15" a="1"/>
  <c r="F530" i="15" s="1"/>
  <c r="K529" i="15" a="1"/>
  <c r="K529" i="15" s="1"/>
  <c r="G529" i="15"/>
  <c r="F529" i="15" a="1"/>
  <c r="F529" i="15" s="1"/>
  <c r="K528" i="15" a="1"/>
  <c r="K528" i="15" s="1"/>
  <c r="G528" i="15"/>
  <c r="F528" i="15" a="1"/>
  <c r="F528" i="15" s="1"/>
  <c r="K527" i="15" a="1"/>
  <c r="K527" i="15" s="1"/>
  <c r="G527" i="15"/>
  <c r="F527" i="15" a="1"/>
  <c r="F527" i="15" s="1"/>
  <c r="K526" i="15" a="1"/>
  <c r="K526" i="15" s="1"/>
  <c r="G526" i="15"/>
  <c r="F526" i="15" a="1"/>
  <c r="F526" i="15" s="1"/>
  <c r="K525" i="15" a="1"/>
  <c r="K525" i="15" s="1"/>
  <c r="G525" i="15"/>
  <c r="F525" i="15" a="1"/>
  <c r="F525" i="15" s="1"/>
  <c r="K524" i="15" a="1"/>
  <c r="K524" i="15" s="1"/>
  <c r="G524" i="15"/>
  <c r="F524" i="15" a="1"/>
  <c r="F524" i="15" s="1"/>
  <c r="K523" i="15" a="1"/>
  <c r="K523" i="15" s="1"/>
  <c r="G523" i="15"/>
  <c r="F523" i="15" a="1"/>
  <c r="F523" i="15" s="1"/>
  <c r="K522" i="15" a="1"/>
  <c r="K522" i="15" s="1"/>
  <c r="G522" i="15"/>
  <c r="F522" i="15" a="1"/>
  <c r="F522" i="15" s="1"/>
  <c r="K521" i="15" a="1"/>
  <c r="K521" i="15" s="1"/>
  <c r="G521" i="15"/>
  <c r="F521" i="15" a="1"/>
  <c r="F521" i="15" s="1"/>
  <c r="K520" i="15" a="1"/>
  <c r="K520" i="15" s="1"/>
  <c r="G520" i="15"/>
  <c r="F520" i="15" a="1"/>
  <c r="F520" i="15" s="1"/>
  <c r="K519" i="15" a="1"/>
  <c r="K519" i="15" s="1"/>
  <c r="G519" i="15"/>
  <c r="F519" i="15" a="1"/>
  <c r="F519" i="15" s="1"/>
  <c r="K518" i="15" a="1"/>
  <c r="K518" i="15" s="1"/>
  <c r="G518" i="15"/>
  <c r="F518" i="15" a="1"/>
  <c r="F518" i="15" s="1"/>
  <c r="K517" i="15" a="1"/>
  <c r="K517" i="15" s="1"/>
  <c r="G517" i="15"/>
  <c r="F517" i="15" a="1"/>
  <c r="F517" i="15" s="1"/>
  <c r="K516" i="15" a="1"/>
  <c r="K516" i="15" s="1"/>
  <c r="G516" i="15"/>
  <c r="F516" i="15" a="1"/>
  <c r="F516" i="15" s="1"/>
  <c r="K515" i="15" a="1"/>
  <c r="K515" i="15" s="1"/>
  <c r="G515" i="15"/>
  <c r="F515" i="15" a="1"/>
  <c r="F515" i="15" s="1"/>
  <c r="K514" i="15" a="1"/>
  <c r="K514" i="15" s="1"/>
  <c r="G514" i="15"/>
  <c r="F514" i="15" a="1"/>
  <c r="F514" i="15" s="1"/>
  <c r="K513" i="15" a="1"/>
  <c r="K513" i="15" s="1"/>
  <c r="G513" i="15"/>
  <c r="F513" i="15" a="1"/>
  <c r="F513" i="15" s="1"/>
  <c r="K512" i="15" a="1"/>
  <c r="K512" i="15" s="1"/>
  <c r="G512" i="15"/>
  <c r="F512" i="15" a="1"/>
  <c r="F512" i="15" s="1"/>
  <c r="K511" i="15" a="1"/>
  <c r="K511" i="15" s="1"/>
  <c r="G511" i="15"/>
  <c r="F511" i="15" a="1"/>
  <c r="F511" i="15" s="1"/>
  <c r="K510" i="15" a="1"/>
  <c r="K510" i="15" s="1"/>
  <c r="G510" i="15"/>
  <c r="F510" i="15" a="1"/>
  <c r="F510" i="15" s="1"/>
  <c r="K509" i="15" a="1"/>
  <c r="K509" i="15" s="1"/>
  <c r="G509" i="15"/>
  <c r="F509" i="15" a="1"/>
  <c r="F509" i="15" s="1"/>
  <c r="K508" i="15" a="1"/>
  <c r="K508" i="15" s="1"/>
  <c r="G508" i="15"/>
  <c r="F508" i="15" a="1"/>
  <c r="F508" i="15" s="1"/>
  <c r="K507" i="15" a="1"/>
  <c r="K507" i="15" s="1"/>
  <c r="G507" i="15"/>
  <c r="F507" i="15" a="1"/>
  <c r="F507" i="15" s="1"/>
  <c r="K506" i="15" a="1"/>
  <c r="K506" i="15" s="1"/>
  <c r="G506" i="15"/>
  <c r="F506" i="15" a="1"/>
  <c r="F506" i="15" s="1"/>
  <c r="K505" i="15" a="1"/>
  <c r="K505" i="15" s="1"/>
  <c r="G505" i="15"/>
  <c r="F505" i="15" a="1"/>
  <c r="F505" i="15" s="1"/>
  <c r="K504" i="15" a="1"/>
  <c r="K504" i="15" s="1"/>
  <c r="G504" i="15"/>
  <c r="F504" i="15" a="1"/>
  <c r="F504" i="15" s="1"/>
  <c r="K503" i="15" a="1"/>
  <c r="K503" i="15" s="1"/>
  <c r="G503" i="15"/>
  <c r="F503" i="15" a="1"/>
  <c r="F503" i="15" s="1"/>
  <c r="K502" i="15" a="1"/>
  <c r="K502" i="15" s="1"/>
  <c r="G502" i="15"/>
  <c r="F502" i="15" a="1"/>
  <c r="F502" i="15" s="1"/>
  <c r="K501" i="15" a="1"/>
  <c r="K501" i="15" s="1"/>
  <c r="G501" i="15"/>
  <c r="F501" i="15" a="1"/>
  <c r="F501" i="15" s="1"/>
  <c r="K500" i="15" a="1"/>
  <c r="K500" i="15" s="1"/>
  <c r="G500" i="15"/>
  <c r="F500" i="15" a="1"/>
  <c r="F500" i="15" s="1"/>
  <c r="K499" i="15" a="1"/>
  <c r="K499" i="15" s="1"/>
  <c r="G499" i="15"/>
  <c r="F499" i="15" a="1"/>
  <c r="F499" i="15" s="1"/>
  <c r="K498" i="15" a="1"/>
  <c r="K498" i="15" s="1"/>
  <c r="G498" i="15"/>
  <c r="F498" i="15" a="1"/>
  <c r="F498" i="15" s="1"/>
  <c r="K497" i="15" a="1"/>
  <c r="K497" i="15" s="1"/>
  <c r="G497" i="15"/>
  <c r="F497" i="15" a="1"/>
  <c r="F497" i="15" s="1"/>
  <c r="K496" i="15" a="1"/>
  <c r="K496" i="15" s="1"/>
  <c r="G496" i="15"/>
  <c r="F496" i="15" a="1"/>
  <c r="F496" i="15" s="1"/>
  <c r="K495" i="15" a="1"/>
  <c r="K495" i="15" s="1"/>
  <c r="G495" i="15"/>
  <c r="F495" i="15" a="1"/>
  <c r="F495" i="15" s="1"/>
  <c r="K494" i="15" a="1"/>
  <c r="K494" i="15" s="1"/>
  <c r="G494" i="15"/>
  <c r="F494" i="15" a="1"/>
  <c r="F494" i="15" s="1"/>
  <c r="K493" i="15" a="1"/>
  <c r="K493" i="15" s="1"/>
  <c r="G493" i="15"/>
  <c r="F493" i="15" a="1"/>
  <c r="F493" i="15" s="1"/>
  <c r="K492" i="15" a="1"/>
  <c r="K492" i="15" s="1"/>
  <c r="G492" i="15"/>
  <c r="F492" i="15" a="1"/>
  <c r="F492" i="15" s="1"/>
  <c r="K491" i="15" a="1"/>
  <c r="K491" i="15" s="1"/>
  <c r="G491" i="15"/>
  <c r="F491" i="15" a="1"/>
  <c r="F491" i="15" s="1"/>
  <c r="K490" i="15" a="1"/>
  <c r="K490" i="15" s="1"/>
  <c r="G490" i="15"/>
  <c r="F490" i="15" a="1"/>
  <c r="F490" i="15" s="1"/>
  <c r="K489" i="15" a="1"/>
  <c r="K489" i="15" s="1"/>
  <c r="G489" i="15"/>
  <c r="F489" i="15" a="1"/>
  <c r="F489" i="15" s="1"/>
  <c r="K488" i="15" a="1"/>
  <c r="K488" i="15" s="1"/>
  <c r="G488" i="15"/>
  <c r="F488" i="15" a="1"/>
  <c r="F488" i="15" s="1"/>
  <c r="K487" i="15" a="1"/>
  <c r="K487" i="15" s="1"/>
  <c r="G487" i="15"/>
  <c r="F487" i="15" a="1"/>
  <c r="F487" i="15" s="1"/>
  <c r="K486" i="15" a="1"/>
  <c r="K486" i="15" s="1"/>
  <c r="G486" i="15"/>
  <c r="F486" i="15" a="1"/>
  <c r="F486" i="15" s="1"/>
  <c r="K485" i="15" a="1"/>
  <c r="K485" i="15" s="1"/>
  <c r="G485" i="15"/>
  <c r="F485" i="15" a="1"/>
  <c r="F485" i="15" s="1"/>
  <c r="K484" i="15" a="1"/>
  <c r="K484" i="15" s="1"/>
  <c r="G484" i="15"/>
  <c r="F484" i="15" a="1"/>
  <c r="F484" i="15" s="1"/>
  <c r="K483" i="15" a="1"/>
  <c r="K483" i="15" s="1"/>
  <c r="G483" i="15"/>
  <c r="F483" i="15" a="1"/>
  <c r="F483" i="15" s="1"/>
  <c r="K482" i="15" a="1"/>
  <c r="K482" i="15" s="1"/>
  <c r="G482" i="15"/>
  <c r="F482" i="15" a="1"/>
  <c r="F482" i="15" s="1"/>
  <c r="K481" i="15" a="1"/>
  <c r="K481" i="15" s="1"/>
  <c r="G481" i="15"/>
  <c r="F481" i="15" a="1"/>
  <c r="F481" i="15" s="1"/>
  <c r="K480" i="15" a="1"/>
  <c r="K480" i="15" s="1"/>
  <c r="G480" i="15"/>
  <c r="F480" i="15" a="1"/>
  <c r="F480" i="15" s="1"/>
  <c r="K479" i="15" a="1"/>
  <c r="K479" i="15" s="1"/>
  <c r="G479" i="15"/>
  <c r="F479" i="15" a="1"/>
  <c r="F479" i="15" s="1"/>
  <c r="K478" i="15" a="1"/>
  <c r="K478" i="15" s="1"/>
  <c r="G478" i="15"/>
  <c r="F478" i="15" a="1"/>
  <c r="F478" i="15" s="1"/>
  <c r="K477" i="15" a="1"/>
  <c r="K477" i="15" s="1"/>
  <c r="G477" i="15"/>
  <c r="F477" i="15" a="1"/>
  <c r="F477" i="15" s="1"/>
  <c r="K476" i="15" a="1"/>
  <c r="K476" i="15" s="1"/>
  <c r="G476" i="15"/>
  <c r="F476" i="15" a="1"/>
  <c r="F476" i="15" s="1"/>
  <c r="K475" i="15" a="1"/>
  <c r="K475" i="15" s="1"/>
  <c r="G475" i="15"/>
  <c r="F475" i="15" a="1"/>
  <c r="F475" i="15" s="1"/>
  <c r="K474" i="15" a="1"/>
  <c r="K474" i="15" s="1"/>
  <c r="G474" i="15"/>
  <c r="F474" i="15" a="1"/>
  <c r="F474" i="15" s="1"/>
  <c r="K473" i="15" a="1"/>
  <c r="K473" i="15" s="1"/>
  <c r="G473" i="15"/>
  <c r="F473" i="15" a="1"/>
  <c r="F473" i="15" s="1"/>
  <c r="K472" i="15" a="1"/>
  <c r="K472" i="15" s="1"/>
  <c r="G472" i="15"/>
  <c r="F472" i="15" a="1"/>
  <c r="F472" i="15" s="1"/>
  <c r="K471" i="15" a="1"/>
  <c r="K471" i="15" s="1"/>
  <c r="G471" i="15"/>
  <c r="F471" i="15" a="1"/>
  <c r="F471" i="15" s="1"/>
  <c r="K470" i="15" a="1"/>
  <c r="K470" i="15" s="1"/>
  <c r="G470" i="15"/>
  <c r="F470" i="15" a="1"/>
  <c r="F470" i="15" s="1"/>
  <c r="K469" i="15" a="1"/>
  <c r="K469" i="15" s="1"/>
  <c r="G469" i="15"/>
  <c r="F469" i="15" a="1"/>
  <c r="F469" i="15" s="1"/>
  <c r="K468" i="15" a="1"/>
  <c r="K468" i="15" s="1"/>
  <c r="G468" i="15"/>
  <c r="F468" i="15" a="1"/>
  <c r="F468" i="15" s="1"/>
  <c r="K467" i="15" a="1"/>
  <c r="K467" i="15" s="1"/>
  <c r="G467" i="15"/>
  <c r="F467" i="15" a="1"/>
  <c r="F467" i="15" s="1"/>
  <c r="K466" i="15" a="1"/>
  <c r="K466" i="15" s="1"/>
  <c r="G466" i="15"/>
  <c r="F466" i="15" a="1"/>
  <c r="F466" i="15" s="1"/>
  <c r="K465" i="15" a="1"/>
  <c r="K465" i="15" s="1"/>
  <c r="G465" i="15"/>
  <c r="F465" i="15" a="1"/>
  <c r="F465" i="15" s="1"/>
  <c r="K464" i="15" a="1"/>
  <c r="K464" i="15" s="1"/>
  <c r="G464" i="15"/>
  <c r="F464" i="15" a="1"/>
  <c r="F464" i="15" s="1"/>
  <c r="K463" i="15" a="1"/>
  <c r="K463" i="15" s="1"/>
  <c r="G463" i="15"/>
  <c r="F463" i="15" a="1"/>
  <c r="F463" i="15" s="1"/>
  <c r="K462" i="15" a="1"/>
  <c r="K462" i="15" s="1"/>
  <c r="G462" i="15"/>
  <c r="F462" i="15" a="1"/>
  <c r="F462" i="15" s="1"/>
  <c r="K461" i="15" a="1"/>
  <c r="K461" i="15" s="1"/>
  <c r="G461" i="15"/>
  <c r="F461" i="15" a="1"/>
  <c r="F461" i="15" s="1"/>
  <c r="K460" i="15" a="1"/>
  <c r="K460" i="15" s="1"/>
  <c r="G460" i="15"/>
  <c r="F460" i="15" a="1"/>
  <c r="F460" i="15" s="1"/>
  <c r="K459" i="15" a="1"/>
  <c r="K459" i="15" s="1"/>
  <c r="G459" i="15"/>
  <c r="F459" i="15" a="1"/>
  <c r="F459" i="15" s="1"/>
  <c r="K458" i="15" a="1"/>
  <c r="K458" i="15" s="1"/>
  <c r="G458" i="15"/>
  <c r="F458" i="15" a="1"/>
  <c r="F458" i="15" s="1"/>
  <c r="K457" i="15" a="1"/>
  <c r="K457" i="15" s="1"/>
  <c r="G457" i="15"/>
  <c r="F457" i="15" a="1"/>
  <c r="F457" i="15" s="1"/>
  <c r="K456" i="15" a="1"/>
  <c r="K456" i="15" s="1"/>
  <c r="G456" i="15"/>
  <c r="F456" i="15" a="1"/>
  <c r="F456" i="15" s="1"/>
  <c r="K455" i="15" a="1"/>
  <c r="K455" i="15" s="1"/>
  <c r="G455" i="15"/>
  <c r="F455" i="15" a="1"/>
  <c r="F455" i="15" s="1"/>
  <c r="K454" i="15" a="1"/>
  <c r="K454" i="15" s="1"/>
  <c r="G454" i="15"/>
  <c r="F454" i="15" a="1"/>
  <c r="F454" i="15" s="1"/>
  <c r="K453" i="15" a="1"/>
  <c r="K453" i="15" s="1"/>
  <c r="G453" i="15"/>
  <c r="F453" i="15" a="1"/>
  <c r="F453" i="15" s="1"/>
  <c r="K452" i="15" a="1"/>
  <c r="K452" i="15" s="1"/>
  <c r="G452" i="15"/>
  <c r="F452" i="15" a="1"/>
  <c r="F452" i="15" s="1"/>
  <c r="K451" i="15" a="1"/>
  <c r="K451" i="15" s="1"/>
  <c r="G451" i="15"/>
  <c r="F451" i="15" a="1"/>
  <c r="F451" i="15" s="1"/>
  <c r="K450" i="15" a="1"/>
  <c r="K450" i="15" s="1"/>
  <c r="G450" i="15"/>
  <c r="F450" i="15" a="1"/>
  <c r="F450" i="15" s="1"/>
  <c r="K449" i="15" a="1"/>
  <c r="K449" i="15" s="1"/>
  <c r="G449" i="15"/>
  <c r="F449" i="15" a="1"/>
  <c r="F449" i="15" s="1"/>
  <c r="K448" i="15" a="1"/>
  <c r="K448" i="15" s="1"/>
  <c r="G448" i="15"/>
  <c r="F448" i="15" a="1"/>
  <c r="F448" i="15" s="1"/>
  <c r="K447" i="15" a="1"/>
  <c r="K447" i="15" s="1"/>
  <c r="G447" i="15"/>
  <c r="F447" i="15" a="1"/>
  <c r="F447" i="15" s="1"/>
  <c r="K446" i="15" a="1"/>
  <c r="K446" i="15" s="1"/>
  <c r="G446" i="15"/>
  <c r="F446" i="15" a="1"/>
  <c r="F446" i="15" s="1"/>
  <c r="K445" i="15" a="1"/>
  <c r="K445" i="15" s="1"/>
  <c r="G445" i="15"/>
  <c r="F445" i="15" a="1"/>
  <c r="F445" i="15" s="1"/>
  <c r="K444" i="15" a="1"/>
  <c r="K444" i="15" s="1"/>
  <c r="G444" i="15"/>
  <c r="F444" i="15" a="1"/>
  <c r="F444" i="15" s="1"/>
  <c r="K443" i="15" a="1"/>
  <c r="K443" i="15" s="1"/>
  <c r="G443" i="15"/>
  <c r="F443" i="15" a="1"/>
  <c r="F443" i="15" s="1"/>
  <c r="K442" i="15" a="1"/>
  <c r="K442" i="15" s="1"/>
  <c r="G442" i="15"/>
  <c r="F442" i="15" a="1"/>
  <c r="F442" i="15" s="1"/>
  <c r="K441" i="15" a="1"/>
  <c r="K441" i="15" s="1"/>
  <c r="G441" i="15"/>
  <c r="F441" i="15" a="1"/>
  <c r="F441" i="15" s="1"/>
  <c r="K440" i="15" a="1"/>
  <c r="K440" i="15" s="1"/>
  <c r="G440" i="15"/>
  <c r="F440" i="15" a="1"/>
  <c r="F440" i="15" s="1"/>
  <c r="K439" i="15" a="1"/>
  <c r="K439" i="15" s="1"/>
  <c r="G439" i="15"/>
  <c r="F439" i="15" a="1"/>
  <c r="F439" i="15" s="1"/>
  <c r="K438" i="15" a="1"/>
  <c r="K438" i="15" s="1"/>
  <c r="G438" i="15"/>
  <c r="F438" i="15" a="1"/>
  <c r="F438" i="15" s="1"/>
  <c r="K437" i="15" a="1"/>
  <c r="K437" i="15" s="1"/>
  <c r="G437" i="15"/>
  <c r="F437" i="15" a="1"/>
  <c r="F437" i="15" s="1"/>
  <c r="K436" i="15" a="1"/>
  <c r="K436" i="15" s="1"/>
  <c r="G436" i="15"/>
  <c r="F436" i="15" a="1"/>
  <c r="F436" i="15" s="1"/>
  <c r="K435" i="15" a="1"/>
  <c r="K435" i="15" s="1"/>
  <c r="G435" i="15"/>
  <c r="F435" i="15" a="1"/>
  <c r="F435" i="15" s="1"/>
  <c r="K434" i="15" a="1"/>
  <c r="K434" i="15" s="1"/>
  <c r="G434" i="15"/>
  <c r="F434" i="15" a="1"/>
  <c r="F434" i="15" s="1"/>
  <c r="K433" i="15" a="1"/>
  <c r="K433" i="15" s="1"/>
  <c r="G433" i="15"/>
  <c r="F433" i="15" a="1"/>
  <c r="F433" i="15" s="1"/>
  <c r="K432" i="15" a="1"/>
  <c r="K432" i="15" s="1"/>
  <c r="G432" i="15"/>
  <c r="F432" i="15" a="1"/>
  <c r="F432" i="15" s="1"/>
  <c r="K431" i="15" a="1"/>
  <c r="K431" i="15" s="1"/>
  <c r="G431" i="15"/>
  <c r="F431" i="15" a="1"/>
  <c r="F431" i="15" s="1"/>
  <c r="K430" i="15" a="1"/>
  <c r="K430" i="15" s="1"/>
  <c r="G430" i="15"/>
  <c r="F430" i="15" a="1"/>
  <c r="F430" i="15" s="1"/>
  <c r="K429" i="15" a="1"/>
  <c r="K429" i="15" s="1"/>
  <c r="G429" i="15"/>
  <c r="F429" i="15" a="1"/>
  <c r="F429" i="15" s="1"/>
  <c r="K428" i="15" a="1"/>
  <c r="K428" i="15" s="1"/>
  <c r="G428" i="15"/>
  <c r="F428" i="15" a="1"/>
  <c r="F428" i="15" s="1"/>
  <c r="K427" i="15" a="1"/>
  <c r="K427" i="15" s="1"/>
  <c r="G427" i="15"/>
  <c r="F427" i="15" a="1"/>
  <c r="F427" i="15" s="1"/>
  <c r="K426" i="15" a="1"/>
  <c r="K426" i="15" s="1"/>
  <c r="G426" i="15"/>
  <c r="F426" i="15" a="1"/>
  <c r="F426" i="15" s="1"/>
  <c r="K425" i="15" a="1"/>
  <c r="K425" i="15" s="1"/>
  <c r="G425" i="15"/>
  <c r="F425" i="15" a="1"/>
  <c r="F425" i="15" s="1"/>
  <c r="K424" i="15" a="1"/>
  <c r="K424" i="15" s="1"/>
  <c r="G424" i="15"/>
  <c r="F424" i="15" a="1"/>
  <c r="F424" i="15" s="1"/>
  <c r="K423" i="15" a="1"/>
  <c r="K423" i="15" s="1"/>
  <c r="G423" i="15"/>
  <c r="F423" i="15" a="1"/>
  <c r="F423" i="15" s="1"/>
  <c r="K422" i="15" a="1"/>
  <c r="K422" i="15" s="1"/>
  <c r="G422" i="15"/>
  <c r="F422" i="15" a="1"/>
  <c r="F422" i="15" s="1"/>
  <c r="K421" i="15" a="1"/>
  <c r="K421" i="15" s="1"/>
  <c r="G421" i="15"/>
  <c r="F421" i="15" a="1"/>
  <c r="F421" i="15" s="1"/>
  <c r="K420" i="15" a="1"/>
  <c r="K420" i="15" s="1"/>
  <c r="G420" i="15"/>
  <c r="F420" i="15" a="1"/>
  <c r="F420" i="15" s="1"/>
  <c r="K419" i="15" a="1"/>
  <c r="K419" i="15" s="1"/>
  <c r="G419" i="15"/>
  <c r="F419" i="15" a="1"/>
  <c r="F419" i="15" s="1"/>
  <c r="K418" i="15" a="1"/>
  <c r="K418" i="15" s="1"/>
  <c r="G418" i="15"/>
  <c r="F418" i="15" a="1"/>
  <c r="F418" i="15" s="1"/>
  <c r="K417" i="15" a="1"/>
  <c r="K417" i="15" s="1"/>
  <c r="G417" i="15"/>
  <c r="F417" i="15" a="1"/>
  <c r="F417" i="15" s="1"/>
  <c r="K416" i="15" a="1"/>
  <c r="K416" i="15" s="1"/>
  <c r="G416" i="15"/>
  <c r="F416" i="15" a="1"/>
  <c r="F416" i="15" s="1"/>
  <c r="K415" i="15" a="1"/>
  <c r="K415" i="15" s="1"/>
  <c r="G415" i="15"/>
  <c r="F415" i="15" a="1"/>
  <c r="F415" i="15" s="1"/>
  <c r="K414" i="15" a="1"/>
  <c r="K414" i="15" s="1"/>
  <c r="G414" i="15"/>
  <c r="F414" i="15" a="1"/>
  <c r="F414" i="15" s="1"/>
  <c r="K413" i="15" a="1"/>
  <c r="K413" i="15" s="1"/>
  <c r="G413" i="15"/>
  <c r="F413" i="15" a="1"/>
  <c r="F413" i="15" s="1"/>
  <c r="K412" i="15" a="1"/>
  <c r="K412" i="15" s="1"/>
  <c r="G412" i="15"/>
  <c r="F412" i="15" a="1"/>
  <c r="F412" i="15" s="1"/>
  <c r="K411" i="15" a="1"/>
  <c r="K411" i="15" s="1"/>
  <c r="G411" i="15"/>
  <c r="F411" i="15" a="1"/>
  <c r="F411" i="15" s="1"/>
  <c r="K410" i="15" a="1"/>
  <c r="K410" i="15" s="1"/>
  <c r="G410" i="15"/>
  <c r="F410" i="15" a="1"/>
  <c r="F410" i="15" s="1"/>
  <c r="K409" i="15" a="1"/>
  <c r="K409" i="15" s="1"/>
  <c r="G409" i="15"/>
  <c r="F409" i="15" a="1"/>
  <c r="F409" i="15" s="1"/>
  <c r="K408" i="15" a="1"/>
  <c r="K408" i="15" s="1"/>
  <c r="G408" i="15"/>
  <c r="F408" i="15" a="1"/>
  <c r="F408" i="15" s="1"/>
  <c r="K407" i="15" a="1"/>
  <c r="K407" i="15" s="1"/>
  <c r="G407" i="15"/>
  <c r="F407" i="15" a="1"/>
  <c r="F407" i="15" s="1"/>
  <c r="K406" i="15" a="1"/>
  <c r="K406" i="15" s="1"/>
  <c r="G406" i="15"/>
  <c r="F406" i="15" a="1"/>
  <c r="F406" i="15" s="1"/>
  <c r="K405" i="15" a="1"/>
  <c r="K405" i="15" s="1"/>
  <c r="G405" i="15"/>
  <c r="F405" i="15" a="1"/>
  <c r="F405" i="15" s="1"/>
  <c r="K404" i="15" a="1"/>
  <c r="K404" i="15" s="1"/>
  <c r="G404" i="15"/>
  <c r="F404" i="15" a="1"/>
  <c r="F404" i="15" s="1"/>
  <c r="K403" i="15" a="1"/>
  <c r="K403" i="15" s="1"/>
  <c r="G403" i="15"/>
  <c r="F403" i="15" a="1"/>
  <c r="F403" i="15" s="1"/>
  <c r="K402" i="15" a="1"/>
  <c r="K402" i="15" s="1"/>
  <c r="G402" i="15"/>
  <c r="F402" i="15" a="1"/>
  <c r="F402" i="15" s="1"/>
  <c r="K401" i="15" a="1"/>
  <c r="K401" i="15" s="1"/>
  <c r="G401" i="15"/>
  <c r="F401" i="15" a="1"/>
  <c r="F401" i="15" s="1"/>
  <c r="K400" i="15" a="1"/>
  <c r="K400" i="15" s="1"/>
  <c r="G400" i="15"/>
  <c r="F400" i="15" a="1"/>
  <c r="F400" i="15" s="1"/>
  <c r="K399" i="15" a="1"/>
  <c r="K399" i="15" s="1"/>
  <c r="G399" i="15"/>
  <c r="F399" i="15" a="1"/>
  <c r="F399" i="15" s="1"/>
  <c r="K398" i="15" a="1"/>
  <c r="K398" i="15" s="1"/>
  <c r="G398" i="15"/>
  <c r="F398" i="15" a="1"/>
  <c r="F398" i="15" s="1"/>
  <c r="K397" i="15" a="1"/>
  <c r="K397" i="15" s="1"/>
  <c r="G397" i="15"/>
  <c r="F397" i="15" a="1"/>
  <c r="F397" i="15" s="1"/>
  <c r="K396" i="15" a="1"/>
  <c r="K396" i="15" s="1"/>
  <c r="G396" i="15"/>
  <c r="F396" i="15" a="1"/>
  <c r="F396" i="15" s="1"/>
  <c r="K395" i="15" a="1"/>
  <c r="K395" i="15" s="1"/>
  <c r="G395" i="15"/>
  <c r="F395" i="15" a="1"/>
  <c r="F395" i="15" s="1"/>
  <c r="K394" i="15" a="1"/>
  <c r="K394" i="15" s="1"/>
  <c r="G394" i="15"/>
  <c r="F394" i="15" a="1"/>
  <c r="F394" i="15" s="1"/>
  <c r="K393" i="15" a="1"/>
  <c r="K393" i="15" s="1"/>
  <c r="G393" i="15"/>
  <c r="F393" i="15" a="1"/>
  <c r="F393" i="15" s="1"/>
  <c r="K392" i="15" a="1"/>
  <c r="K392" i="15" s="1"/>
  <c r="G392" i="15"/>
  <c r="F392" i="15" a="1"/>
  <c r="F392" i="15" s="1"/>
  <c r="K391" i="15" a="1"/>
  <c r="K391" i="15" s="1"/>
  <c r="G391" i="15"/>
  <c r="F391" i="15" a="1"/>
  <c r="F391" i="15" s="1"/>
  <c r="K390" i="15" a="1"/>
  <c r="K390" i="15" s="1"/>
  <c r="G390" i="15"/>
  <c r="F390" i="15" a="1"/>
  <c r="F390" i="15" s="1"/>
  <c r="K389" i="15" a="1"/>
  <c r="K389" i="15" s="1"/>
  <c r="G389" i="15"/>
  <c r="F389" i="15" a="1"/>
  <c r="F389" i="15" s="1"/>
  <c r="K388" i="15" a="1"/>
  <c r="K388" i="15" s="1"/>
  <c r="G388" i="15"/>
  <c r="F388" i="15" a="1"/>
  <c r="F388" i="15" s="1"/>
  <c r="K387" i="15" a="1"/>
  <c r="K387" i="15" s="1"/>
  <c r="G387" i="15"/>
  <c r="F387" i="15" a="1"/>
  <c r="F387" i="15" s="1"/>
  <c r="K386" i="15" a="1"/>
  <c r="K386" i="15" s="1"/>
  <c r="G386" i="15"/>
  <c r="F386" i="15" a="1"/>
  <c r="F386" i="15" s="1"/>
  <c r="K385" i="15" a="1"/>
  <c r="K385" i="15" s="1"/>
  <c r="G385" i="15"/>
  <c r="F385" i="15" a="1"/>
  <c r="F385" i="15" s="1"/>
  <c r="K384" i="15" a="1"/>
  <c r="K384" i="15" s="1"/>
  <c r="G384" i="15"/>
  <c r="F384" i="15" a="1"/>
  <c r="F384" i="15" s="1"/>
  <c r="K383" i="15" a="1"/>
  <c r="K383" i="15" s="1"/>
  <c r="G383" i="15"/>
  <c r="F383" i="15" a="1"/>
  <c r="F383" i="15" s="1"/>
  <c r="K382" i="15" a="1"/>
  <c r="K382" i="15" s="1"/>
  <c r="G382" i="15"/>
  <c r="F382" i="15" a="1"/>
  <c r="F382" i="15" s="1"/>
  <c r="K381" i="15" a="1"/>
  <c r="K381" i="15" s="1"/>
  <c r="G381" i="15"/>
  <c r="F381" i="15" a="1"/>
  <c r="F381" i="15" s="1"/>
  <c r="K380" i="15" a="1"/>
  <c r="K380" i="15" s="1"/>
  <c r="G380" i="15"/>
  <c r="F380" i="15" a="1"/>
  <c r="F380" i="15" s="1"/>
  <c r="K379" i="15" a="1"/>
  <c r="K379" i="15" s="1"/>
  <c r="G379" i="15"/>
  <c r="F379" i="15" a="1"/>
  <c r="F379" i="15" s="1"/>
  <c r="K378" i="15" a="1"/>
  <c r="K378" i="15" s="1"/>
  <c r="G378" i="15"/>
  <c r="F378" i="15" a="1"/>
  <c r="F378" i="15" s="1"/>
  <c r="K377" i="15" a="1"/>
  <c r="K377" i="15" s="1"/>
  <c r="G377" i="15"/>
  <c r="F377" i="15" a="1"/>
  <c r="F377" i="15" s="1"/>
  <c r="K376" i="15" a="1"/>
  <c r="K376" i="15" s="1"/>
  <c r="G376" i="15"/>
  <c r="F376" i="15" a="1"/>
  <c r="F376" i="15" s="1"/>
  <c r="K375" i="15" a="1"/>
  <c r="K375" i="15" s="1"/>
  <c r="G375" i="15"/>
  <c r="F375" i="15" a="1"/>
  <c r="F375" i="15" s="1"/>
  <c r="K374" i="15" a="1"/>
  <c r="K374" i="15" s="1"/>
  <c r="G374" i="15"/>
  <c r="F374" i="15" a="1"/>
  <c r="F374" i="15" s="1"/>
  <c r="K373" i="15" a="1"/>
  <c r="K373" i="15" s="1"/>
  <c r="G373" i="15"/>
  <c r="F373" i="15" a="1"/>
  <c r="F373" i="15" s="1"/>
  <c r="K372" i="15" a="1"/>
  <c r="K372" i="15" s="1"/>
  <c r="G372" i="15"/>
  <c r="F372" i="15" a="1"/>
  <c r="F372" i="15" s="1"/>
  <c r="K371" i="15" a="1"/>
  <c r="K371" i="15" s="1"/>
  <c r="G371" i="15"/>
  <c r="F371" i="15" a="1"/>
  <c r="F371" i="15" s="1"/>
  <c r="K370" i="15" a="1"/>
  <c r="K370" i="15" s="1"/>
  <c r="G370" i="15"/>
  <c r="F370" i="15" a="1"/>
  <c r="F370" i="15" s="1"/>
  <c r="K369" i="15" a="1"/>
  <c r="K369" i="15" s="1"/>
  <c r="G369" i="15"/>
  <c r="F369" i="15" a="1"/>
  <c r="F369" i="15" s="1"/>
  <c r="M369" i="15" s="1" a="1"/>
  <c r="M369" i="15" s="1"/>
  <c r="K368" i="15" a="1"/>
  <c r="K368" i="15" s="1"/>
  <c r="G368" i="15"/>
  <c r="F368" i="15" a="1"/>
  <c r="F368" i="15" s="1"/>
  <c r="K367" i="15" a="1"/>
  <c r="K367" i="15" s="1"/>
  <c r="G367" i="15"/>
  <c r="F367" i="15" a="1"/>
  <c r="F367" i="15" s="1"/>
  <c r="K366" i="15" a="1"/>
  <c r="K366" i="15" s="1"/>
  <c r="G366" i="15"/>
  <c r="F366" i="15" a="1"/>
  <c r="F366" i="15" s="1"/>
  <c r="K365" i="15" a="1"/>
  <c r="K365" i="15" s="1"/>
  <c r="G365" i="15"/>
  <c r="F365" i="15" a="1"/>
  <c r="F365" i="15" s="1"/>
  <c r="K364" i="15" a="1"/>
  <c r="K364" i="15" s="1"/>
  <c r="G364" i="15"/>
  <c r="F364" i="15" a="1"/>
  <c r="F364" i="15" s="1"/>
  <c r="K363" i="15" a="1"/>
  <c r="K363" i="15" s="1"/>
  <c r="G363" i="15"/>
  <c r="F363" i="15" a="1"/>
  <c r="F363" i="15" s="1"/>
  <c r="K362" i="15" a="1"/>
  <c r="K362" i="15" s="1"/>
  <c r="G362" i="15"/>
  <c r="F362" i="15" a="1"/>
  <c r="F362" i="15" s="1"/>
  <c r="K361" i="15" a="1"/>
  <c r="K361" i="15" s="1"/>
  <c r="G361" i="15"/>
  <c r="F361" i="15" a="1"/>
  <c r="F361" i="15" s="1"/>
  <c r="K360" i="15" a="1"/>
  <c r="K360" i="15" s="1"/>
  <c r="G360" i="15"/>
  <c r="F360" i="15" a="1"/>
  <c r="F360" i="15" s="1"/>
  <c r="K359" i="15" a="1"/>
  <c r="K359" i="15" s="1"/>
  <c r="G359" i="15"/>
  <c r="F359" i="15" a="1"/>
  <c r="F359" i="15" s="1"/>
  <c r="K358" i="15" a="1"/>
  <c r="K358" i="15" s="1"/>
  <c r="G358" i="15"/>
  <c r="F358" i="15" a="1"/>
  <c r="F358" i="15" s="1"/>
  <c r="K357" i="15" a="1"/>
  <c r="K357" i="15" s="1"/>
  <c r="G357" i="15"/>
  <c r="F357" i="15" a="1"/>
  <c r="F357" i="15" s="1"/>
  <c r="K356" i="15" a="1"/>
  <c r="K356" i="15" s="1"/>
  <c r="G356" i="15"/>
  <c r="F356" i="15" a="1"/>
  <c r="F356" i="15" s="1"/>
  <c r="K355" i="15" a="1"/>
  <c r="K355" i="15" s="1"/>
  <c r="G355" i="15"/>
  <c r="F355" i="15" a="1"/>
  <c r="F355" i="15" s="1"/>
  <c r="K354" i="15" a="1"/>
  <c r="K354" i="15" s="1"/>
  <c r="G354" i="15"/>
  <c r="F354" i="15" a="1"/>
  <c r="F354" i="15" s="1"/>
  <c r="K353" i="15" a="1"/>
  <c r="K353" i="15" s="1"/>
  <c r="G353" i="15"/>
  <c r="F353" i="15" a="1"/>
  <c r="F353" i="15" s="1"/>
  <c r="K352" i="15" a="1"/>
  <c r="K352" i="15" s="1"/>
  <c r="G352" i="15"/>
  <c r="F352" i="15" a="1"/>
  <c r="F352" i="15" s="1"/>
  <c r="K351" i="15" a="1"/>
  <c r="K351" i="15" s="1"/>
  <c r="G351" i="15"/>
  <c r="F351" i="15" a="1"/>
  <c r="F351" i="15" s="1"/>
  <c r="K350" i="15" a="1"/>
  <c r="K350" i="15" s="1"/>
  <c r="G350" i="15"/>
  <c r="F350" i="15" a="1"/>
  <c r="F350" i="15" s="1"/>
  <c r="K349" i="15" a="1"/>
  <c r="K349" i="15" s="1"/>
  <c r="G349" i="15"/>
  <c r="F349" i="15" a="1"/>
  <c r="F349" i="15" s="1"/>
  <c r="K348" i="15" a="1"/>
  <c r="K348" i="15" s="1"/>
  <c r="G348" i="15"/>
  <c r="F348" i="15" a="1"/>
  <c r="F348" i="15" s="1"/>
  <c r="K347" i="15" a="1"/>
  <c r="K347" i="15" s="1"/>
  <c r="G347" i="15"/>
  <c r="F347" i="15" a="1"/>
  <c r="F347" i="15" s="1"/>
  <c r="K346" i="15" a="1"/>
  <c r="K346" i="15" s="1"/>
  <c r="G346" i="15"/>
  <c r="F346" i="15" a="1"/>
  <c r="F346" i="15" s="1"/>
  <c r="K345" i="15" a="1"/>
  <c r="K345" i="15" s="1"/>
  <c r="G345" i="15"/>
  <c r="F345" i="15" a="1"/>
  <c r="F345" i="15" s="1"/>
  <c r="K344" i="15" a="1"/>
  <c r="K344" i="15" s="1"/>
  <c r="G344" i="15"/>
  <c r="F344" i="15" a="1"/>
  <c r="F344" i="15" s="1"/>
  <c r="K343" i="15" a="1"/>
  <c r="K343" i="15" s="1"/>
  <c r="G343" i="15"/>
  <c r="F343" i="15" a="1"/>
  <c r="F343" i="15" s="1"/>
  <c r="K342" i="15" a="1"/>
  <c r="K342" i="15" s="1"/>
  <c r="G342" i="15"/>
  <c r="F342" i="15" a="1"/>
  <c r="F342" i="15" s="1"/>
  <c r="K341" i="15" a="1"/>
  <c r="K341" i="15" s="1"/>
  <c r="G341" i="15"/>
  <c r="F341" i="15" a="1"/>
  <c r="F341" i="15" s="1"/>
  <c r="K340" i="15" a="1"/>
  <c r="K340" i="15" s="1"/>
  <c r="G340" i="15"/>
  <c r="F340" i="15" a="1"/>
  <c r="F340" i="15" s="1"/>
  <c r="K339" i="15" a="1"/>
  <c r="K339" i="15" s="1"/>
  <c r="G339" i="15"/>
  <c r="F339" i="15" a="1"/>
  <c r="F339" i="15" s="1"/>
  <c r="K338" i="15" a="1"/>
  <c r="K338" i="15" s="1"/>
  <c r="G338" i="15"/>
  <c r="F338" i="15" a="1"/>
  <c r="F338" i="15" s="1"/>
  <c r="K337" i="15" a="1"/>
  <c r="K337" i="15" s="1"/>
  <c r="G337" i="15"/>
  <c r="F337" i="15" a="1"/>
  <c r="F337" i="15" s="1"/>
  <c r="K336" i="15" a="1"/>
  <c r="K336" i="15" s="1"/>
  <c r="G336" i="15"/>
  <c r="F336" i="15" a="1"/>
  <c r="F336" i="15" s="1"/>
  <c r="K335" i="15" a="1"/>
  <c r="K335" i="15" s="1"/>
  <c r="G335" i="15"/>
  <c r="F335" i="15" a="1"/>
  <c r="F335" i="15" s="1"/>
  <c r="K334" i="15" a="1"/>
  <c r="K334" i="15" s="1"/>
  <c r="G334" i="15"/>
  <c r="F334" i="15" a="1"/>
  <c r="F334" i="15" s="1"/>
  <c r="K333" i="15" a="1"/>
  <c r="K333" i="15" s="1"/>
  <c r="G333" i="15"/>
  <c r="F333" i="15" a="1"/>
  <c r="F333" i="15" s="1"/>
  <c r="K332" i="15" a="1"/>
  <c r="K332" i="15" s="1"/>
  <c r="G332" i="15"/>
  <c r="F332" i="15" a="1"/>
  <c r="F332" i="15" s="1"/>
  <c r="K331" i="15" a="1"/>
  <c r="K331" i="15" s="1"/>
  <c r="G331" i="15"/>
  <c r="F331" i="15" a="1"/>
  <c r="F331" i="15" s="1"/>
  <c r="K330" i="15" a="1"/>
  <c r="K330" i="15" s="1"/>
  <c r="G330" i="15"/>
  <c r="F330" i="15" a="1"/>
  <c r="F330" i="15" s="1"/>
  <c r="K329" i="15" a="1"/>
  <c r="K329" i="15" s="1"/>
  <c r="G329" i="15"/>
  <c r="F329" i="15" a="1"/>
  <c r="F329" i="15" s="1"/>
  <c r="K328" i="15" a="1"/>
  <c r="K328" i="15" s="1"/>
  <c r="G328" i="15"/>
  <c r="F328" i="15" a="1"/>
  <c r="F328" i="15" s="1"/>
  <c r="K327" i="15" a="1"/>
  <c r="K327" i="15" s="1"/>
  <c r="G327" i="15"/>
  <c r="F327" i="15" a="1"/>
  <c r="F327" i="15" s="1"/>
  <c r="K326" i="15" a="1"/>
  <c r="K326" i="15" s="1"/>
  <c r="G326" i="15"/>
  <c r="F326" i="15" a="1"/>
  <c r="F326" i="15" s="1"/>
  <c r="K325" i="15" a="1"/>
  <c r="K325" i="15" s="1"/>
  <c r="G325" i="15"/>
  <c r="F325" i="15" a="1"/>
  <c r="F325" i="15" s="1"/>
  <c r="K324" i="15" a="1"/>
  <c r="K324" i="15" s="1"/>
  <c r="G324" i="15"/>
  <c r="F324" i="15" a="1"/>
  <c r="F324" i="15" s="1"/>
  <c r="K323" i="15" a="1"/>
  <c r="K323" i="15" s="1"/>
  <c r="G323" i="15"/>
  <c r="F323" i="15" a="1"/>
  <c r="F323" i="15" s="1"/>
  <c r="K322" i="15" a="1"/>
  <c r="K322" i="15" s="1"/>
  <c r="G322" i="15"/>
  <c r="F322" i="15" a="1"/>
  <c r="F322" i="15" s="1"/>
  <c r="K321" i="15" a="1"/>
  <c r="K321" i="15" s="1"/>
  <c r="G321" i="15"/>
  <c r="F321" i="15" a="1"/>
  <c r="F321" i="15" s="1"/>
  <c r="K320" i="15" a="1"/>
  <c r="K320" i="15" s="1"/>
  <c r="G320" i="15"/>
  <c r="F320" i="15" a="1"/>
  <c r="F320" i="15" s="1"/>
  <c r="K319" i="15" a="1"/>
  <c r="K319" i="15" s="1"/>
  <c r="G319" i="15"/>
  <c r="F319" i="15" a="1"/>
  <c r="F319" i="15" s="1"/>
  <c r="K318" i="15" a="1"/>
  <c r="K318" i="15" s="1"/>
  <c r="G318" i="15"/>
  <c r="F318" i="15" a="1"/>
  <c r="F318" i="15" s="1"/>
  <c r="K317" i="15" a="1"/>
  <c r="K317" i="15" s="1"/>
  <c r="G317" i="15"/>
  <c r="F317" i="15" a="1"/>
  <c r="F317" i="15" s="1"/>
  <c r="K316" i="15" a="1"/>
  <c r="K316" i="15" s="1"/>
  <c r="G316" i="15"/>
  <c r="F316" i="15" a="1"/>
  <c r="F316" i="15" s="1"/>
  <c r="K315" i="15" a="1"/>
  <c r="K315" i="15" s="1"/>
  <c r="G315" i="15"/>
  <c r="F315" i="15" a="1"/>
  <c r="F315" i="15" s="1"/>
  <c r="K314" i="15" a="1"/>
  <c r="K314" i="15" s="1"/>
  <c r="G314" i="15"/>
  <c r="F314" i="15" a="1"/>
  <c r="F314" i="15" s="1"/>
  <c r="K313" i="15" a="1"/>
  <c r="K313" i="15" s="1"/>
  <c r="G313" i="15"/>
  <c r="F313" i="15" a="1"/>
  <c r="F313" i="15" s="1"/>
  <c r="K312" i="15" a="1"/>
  <c r="K312" i="15" s="1"/>
  <c r="G312" i="15"/>
  <c r="F312" i="15" a="1"/>
  <c r="F312" i="15" s="1"/>
  <c r="K311" i="15" a="1"/>
  <c r="K311" i="15" s="1"/>
  <c r="G311" i="15"/>
  <c r="F311" i="15" a="1"/>
  <c r="F311" i="15" s="1"/>
  <c r="K310" i="15" a="1"/>
  <c r="K310" i="15" s="1"/>
  <c r="G310" i="15"/>
  <c r="F310" i="15" a="1"/>
  <c r="F310" i="15" s="1"/>
  <c r="K309" i="15" a="1"/>
  <c r="K309" i="15" s="1"/>
  <c r="G309" i="15"/>
  <c r="F309" i="15" a="1"/>
  <c r="F309" i="15" s="1"/>
  <c r="K308" i="15" a="1"/>
  <c r="K308" i="15" s="1"/>
  <c r="G308" i="15"/>
  <c r="F308" i="15" a="1"/>
  <c r="F308" i="15" s="1"/>
  <c r="K307" i="15" a="1"/>
  <c r="K307" i="15" s="1"/>
  <c r="G307" i="15"/>
  <c r="F307" i="15" a="1"/>
  <c r="F307" i="15" s="1"/>
  <c r="K306" i="15" a="1"/>
  <c r="K306" i="15" s="1"/>
  <c r="G306" i="15"/>
  <c r="F306" i="15" a="1"/>
  <c r="F306" i="15" s="1"/>
  <c r="K305" i="15" a="1"/>
  <c r="K305" i="15" s="1"/>
  <c r="G305" i="15"/>
  <c r="F305" i="15" a="1"/>
  <c r="F305" i="15" s="1"/>
  <c r="K304" i="15" a="1"/>
  <c r="K304" i="15" s="1"/>
  <c r="G304" i="15"/>
  <c r="F304" i="15" a="1"/>
  <c r="F304" i="15" s="1"/>
  <c r="K303" i="15" a="1"/>
  <c r="K303" i="15" s="1"/>
  <c r="G303" i="15"/>
  <c r="F303" i="15" a="1"/>
  <c r="F303" i="15" s="1"/>
  <c r="K302" i="15" a="1"/>
  <c r="K302" i="15" s="1"/>
  <c r="G302" i="15"/>
  <c r="F302" i="15" a="1"/>
  <c r="F302" i="15" s="1"/>
  <c r="K301" i="15" a="1"/>
  <c r="K301" i="15" s="1"/>
  <c r="G301" i="15"/>
  <c r="F301" i="15" a="1"/>
  <c r="F301" i="15" s="1"/>
  <c r="K300" i="15" a="1"/>
  <c r="K300" i="15" s="1"/>
  <c r="G300" i="15"/>
  <c r="F300" i="15" a="1"/>
  <c r="F300" i="15" s="1"/>
  <c r="K299" i="15" a="1"/>
  <c r="K299" i="15" s="1"/>
  <c r="G299" i="15"/>
  <c r="F299" i="15" a="1"/>
  <c r="F299" i="15" s="1"/>
  <c r="K298" i="15" a="1"/>
  <c r="K298" i="15" s="1"/>
  <c r="G298" i="15"/>
  <c r="F298" i="15" a="1"/>
  <c r="F298" i="15" s="1"/>
  <c r="K297" i="15" a="1"/>
  <c r="K297" i="15" s="1"/>
  <c r="G297" i="15"/>
  <c r="F297" i="15" a="1"/>
  <c r="F297" i="15" s="1"/>
  <c r="K296" i="15" a="1"/>
  <c r="K296" i="15" s="1"/>
  <c r="G296" i="15"/>
  <c r="F296" i="15" a="1"/>
  <c r="F296" i="15" s="1"/>
  <c r="K295" i="15" a="1"/>
  <c r="K295" i="15" s="1"/>
  <c r="G295" i="15"/>
  <c r="F295" i="15" a="1"/>
  <c r="F295" i="15" s="1"/>
  <c r="K294" i="15" a="1"/>
  <c r="K294" i="15" s="1"/>
  <c r="G294" i="15"/>
  <c r="F294" i="15" a="1"/>
  <c r="F294" i="15" s="1"/>
  <c r="K293" i="15" a="1"/>
  <c r="K293" i="15" s="1"/>
  <c r="G293" i="15"/>
  <c r="F293" i="15" a="1"/>
  <c r="F293" i="15" s="1"/>
  <c r="K292" i="15" a="1"/>
  <c r="K292" i="15" s="1"/>
  <c r="G292" i="15"/>
  <c r="F292" i="15" a="1"/>
  <c r="F292" i="15" s="1"/>
  <c r="K291" i="15" a="1"/>
  <c r="K291" i="15" s="1"/>
  <c r="G291" i="15"/>
  <c r="F291" i="15" a="1"/>
  <c r="F291" i="15" s="1"/>
  <c r="K290" i="15" a="1"/>
  <c r="K290" i="15" s="1"/>
  <c r="G290" i="15"/>
  <c r="F290" i="15" a="1"/>
  <c r="F290" i="15" s="1"/>
  <c r="K289" i="15" a="1"/>
  <c r="K289" i="15" s="1"/>
  <c r="G289" i="15"/>
  <c r="F289" i="15" a="1"/>
  <c r="F289" i="15" s="1"/>
  <c r="K288" i="15" a="1"/>
  <c r="K288" i="15" s="1"/>
  <c r="G288" i="15"/>
  <c r="F288" i="15" a="1"/>
  <c r="F288" i="15" s="1"/>
  <c r="K287" i="15" a="1"/>
  <c r="K287" i="15" s="1"/>
  <c r="G287" i="15"/>
  <c r="F287" i="15" a="1"/>
  <c r="F287" i="15" s="1"/>
  <c r="K286" i="15" a="1"/>
  <c r="K286" i="15" s="1"/>
  <c r="G286" i="15"/>
  <c r="F286" i="15" a="1"/>
  <c r="F286" i="15" s="1"/>
  <c r="K285" i="15" a="1"/>
  <c r="K285" i="15" s="1"/>
  <c r="G285" i="15"/>
  <c r="F285" i="15" a="1"/>
  <c r="F285" i="15" s="1"/>
  <c r="K284" i="15" a="1"/>
  <c r="K284" i="15" s="1"/>
  <c r="G284" i="15"/>
  <c r="F284" i="15" a="1"/>
  <c r="F284" i="15" s="1"/>
  <c r="K283" i="15" a="1"/>
  <c r="K283" i="15" s="1"/>
  <c r="G283" i="15"/>
  <c r="F283" i="15" a="1"/>
  <c r="F283" i="15" s="1"/>
  <c r="K282" i="15" a="1"/>
  <c r="K282" i="15" s="1"/>
  <c r="G282" i="15"/>
  <c r="F282" i="15" a="1"/>
  <c r="F282" i="15" s="1"/>
  <c r="K281" i="15" a="1"/>
  <c r="K281" i="15" s="1"/>
  <c r="G281" i="15"/>
  <c r="F281" i="15" a="1"/>
  <c r="F281" i="15" s="1"/>
  <c r="K280" i="15" a="1"/>
  <c r="K280" i="15" s="1"/>
  <c r="G280" i="15"/>
  <c r="F280" i="15" a="1"/>
  <c r="F280" i="15" s="1"/>
  <c r="K279" i="15" a="1"/>
  <c r="K279" i="15" s="1"/>
  <c r="G279" i="15"/>
  <c r="F279" i="15" a="1"/>
  <c r="F279" i="15" s="1"/>
  <c r="K278" i="15" a="1"/>
  <c r="K278" i="15" s="1"/>
  <c r="G278" i="15"/>
  <c r="F278" i="15" a="1"/>
  <c r="F278" i="15" s="1"/>
  <c r="K277" i="15" a="1"/>
  <c r="K277" i="15" s="1"/>
  <c r="G277" i="15"/>
  <c r="F277" i="15" a="1"/>
  <c r="F277" i="15" s="1"/>
  <c r="K276" i="15" a="1"/>
  <c r="K276" i="15" s="1"/>
  <c r="G276" i="15"/>
  <c r="F276" i="15" a="1"/>
  <c r="F276" i="15" s="1"/>
  <c r="K275" i="15" a="1"/>
  <c r="K275" i="15" s="1"/>
  <c r="G275" i="15"/>
  <c r="F275" i="15" a="1"/>
  <c r="F275" i="15" s="1"/>
  <c r="K274" i="15" a="1"/>
  <c r="K274" i="15" s="1"/>
  <c r="G274" i="15"/>
  <c r="F274" i="15" a="1"/>
  <c r="F274" i="15" s="1"/>
  <c r="K273" i="15" a="1"/>
  <c r="K273" i="15" s="1"/>
  <c r="G273" i="15"/>
  <c r="F273" i="15" a="1"/>
  <c r="F273" i="15" s="1"/>
  <c r="K272" i="15" a="1"/>
  <c r="K272" i="15" s="1"/>
  <c r="G272" i="15"/>
  <c r="F272" i="15" a="1"/>
  <c r="F272" i="15" s="1"/>
  <c r="K271" i="15" a="1"/>
  <c r="K271" i="15" s="1"/>
  <c r="G271" i="15"/>
  <c r="F271" i="15" a="1"/>
  <c r="F271" i="15" s="1"/>
  <c r="K270" i="15" a="1"/>
  <c r="K270" i="15" s="1"/>
  <c r="G270" i="15"/>
  <c r="F270" i="15" a="1"/>
  <c r="F270" i="15" s="1"/>
  <c r="K269" i="15" a="1"/>
  <c r="K269" i="15" s="1"/>
  <c r="G269" i="15"/>
  <c r="F269" i="15" a="1"/>
  <c r="F269" i="15" s="1"/>
  <c r="K268" i="15" a="1"/>
  <c r="K268" i="15" s="1"/>
  <c r="G268" i="15"/>
  <c r="F268" i="15" a="1"/>
  <c r="F268" i="15" s="1"/>
  <c r="K267" i="15" a="1"/>
  <c r="K267" i="15" s="1"/>
  <c r="G267" i="15"/>
  <c r="F267" i="15" a="1"/>
  <c r="F267" i="15" s="1"/>
  <c r="K266" i="15" a="1"/>
  <c r="K266" i="15" s="1"/>
  <c r="G266" i="15"/>
  <c r="F266" i="15" a="1"/>
  <c r="F266" i="15" s="1"/>
  <c r="K265" i="15" a="1"/>
  <c r="K265" i="15" s="1"/>
  <c r="G265" i="15"/>
  <c r="F265" i="15" a="1"/>
  <c r="F265" i="15" s="1"/>
  <c r="K264" i="15" a="1"/>
  <c r="K264" i="15" s="1"/>
  <c r="G264" i="15"/>
  <c r="F264" i="15" a="1"/>
  <c r="F264" i="15" s="1"/>
  <c r="K263" i="15" a="1"/>
  <c r="K263" i="15" s="1"/>
  <c r="G263" i="15"/>
  <c r="F263" i="15" a="1"/>
  <c r="F263" i="15" s="1"/>
  <c r="K262" i="15" a="1"/>
  <c r="K262" i="15" s="1"/>
  <c r="G262" i="15"/>
  <c r="F262" i="15" a="1"/>
  <c r="F262" i="15" s="1"/>
  <c r="K261" i="15" a="1"/>
  <c r="K261" i="15" s="1"/>
  <c r="G261" i="15"/>
  <c r="F261" i="15" a="1"/>
  <c r="F261" i="15" s="1"/>
  <c r="K260" i="15" a="1"/>
  <c r="K260" i="15" s="1"/>
  <c r="G260" i="15"/>
  <c r="F260" i="15" a="1"/>
  <c r="F260" i="15" s="1"/>
  <c r="K259" i="15" a="1"/>
  <c r="K259" i="15" s="1"/>
  <c r="G259" i="15"/>
  <c r="F259" i="15" a="1"/>
  <c r="F259" i="15" s="1"/>
  <c r="K258" i="15" a="1"/>
  <c r="K258" i="15" s="1"/>
  <c r="G258" i="15"/>
  <c r="F258" i="15" a="1"/>
  <c r="F258" i="15" s="1"/>
  <c r="K257" i="15" a="1"/>
  <c r="K257" i="15" s="1"/>
  <c r="G257" i="15"/>
  <c r="F257" i="15" a="1"/>
  <c r="F257" i="15" s="1"/>
  <c r="K256" i="15" a="1"/>
  <c r="K256" i="15" s="1"/>
  <c r="G256" i="15"/>
  <c r="F256" i="15" a="1"/>
  <c r="F256" i="15" s="1"/>
  <c r="K255" i="15" a="1"/>
  <c r="K255" i="15" s="1"/>
  <c r="G255" i="15"/>
  <c r="F255" i="15" a="1"/>
  <c r="F255" i="15" s="1"/>
  <c r="K254" i="15" a="1"/>
  <c r="K254" i="15" s="1"/>
  <c r="G254" i="15"/>
  <c r="F254" i="15" a="1"/>
  <c r="F254" i="15" s="1"/>
  <c r="K253" i="15" a="1"/>
  <c r="K253" i="15" s="1"/>
  <c r="G253" i="15"/>
  <c r="F253" i="15" a="1"/>
  <c r="F253" i="15" s="1"/>
  <c r="K252" i="15" a="1"/>
  <c r="K252" i="15" s="1"/>
  <c r="G252" i="15"/>
  <c r="F252" i="15" a="1"/>
  <c r="F252" i="15" s="1"/>
  <c r="K251" i="15" a="1"/>
  <c r="K251" i="15" s="1"/>
  <c r="G251" i="15"/>
  <c r="F251" i="15" a="1"/>
  <c r="F251" i="15" s="1"/>
  <c r="K250" i="15" a="1"/>
  <c r="K250" i="15" s="1"/>
  <c r="G250" i="15"/>
  <c r="F250" i="15" a="1"/>
  <c r="F250" i="15" s="1"/>
  <c r="K249" i="15" a="1"/>
  <c r="K249" i="15" s="1"/>
  <c r="G249" i="15"/>
  <c r="F249" i="15" a="1"/>
  <c r="F249" i="15" s="1"/>
  <c r="K248" i="15" a="1"/>
  <c r="K248" i="15" s="1"/>
  <c r="G248" i="15"/>
  <c r="F248" i="15" a="1"/>
  <c r="F248" i="15" s="1"/>
  <c r="K247" i="15" a="1"/>
  <c r="K247" i="15" s="1"/>
  <c r="G247" i="15"/>
  <c r="F247" i="15" a="1"/>
  <c r="F247" i="15" s="1"/>
  <c r="K246" i="15" a="1"/>
  <c r="K246" i="15" s="1"/>
  <c r="G246" i="15"/>
  <c r="F246" i="15" a="1"/>
  <c r="F246" i="15" s="1"/>
  <c r="K245" i="15" a="1"/>
  <c r="K245" i="15" s="1"/>
  <c r="G245" i="15"/>
  <c r="F245" i="15" a="1"/>
  <c r="F245" i="15" s="1"/>
  <c r="K244" i="15" a="1"/>
  <c r="K244" i="15" s="1"/>
  <c r="G244" i="15"/>
  <c r="F244" i="15" a="1"/>
  <c r="F244" i="15" s="1"/>
  <c r="K243" i="15" a="1"/>
  <c r="K243" i="15" s="1"/>
  <c r="G243" i="15"/>
  <c r="F243" i="15" a="1"/>
  <c r="F243" i="15" s="1"/>
  <c r="K242" i="15" a="1"/>
  <c r="K242" i="15" s="1"/>
  <c r="G242" i="15"/>
  <c r="F242" i="15" a="1"/>
  <c r="F242" i="15" s="1"/>
  <c r="K241" i="15" a="1"/>
  <c r="K241" i="15" s="1"/>
  <c r="G241" i="15"/>
  <c r="F241" i="15" a="1"/>
  <c r="F241" i="15" s="1"/>
  <c r="K240" i="15" a="1"/>
  <c r="K240" i="15" s="1"/>
  <c r="G240" i="15"/>
  <c r="F240" i="15" a="1"/>
  <c r="F240" i="15" s="1"/>
  <c r="K239" i="15" a="1"/>
  <c r="K239" i="15" s="1"/>
  <c r="G239" i="15"/>
  <c r="F239" i="15" a="1"/>
  <c r="F239" i="15" s="1"/>
  <c r="K238" i="15" a="1"/>
  <c r="K238" i="15" s="1"/>
  <c r="G238" i="15"/>
  <c r="F238" i="15" a="1"/>
  <c r="F238" i="15" s="1"/>
  <c r="K237" i="15" a="1"/>
  <c r="K237" i="15" s="1"/>
  <c r="G237" i="15"/>
  <c r="F237" i="15" a="1"/>
  <c r="F237" i="15" s="1"/>
  <c r="K236" i="15" a="1"/>
  <c r="K236" i="15" s="1"/>
  <c r="G236" i="15"/>
  <c r="F236" i="15" a="1"/>
  <c r="F236" i="15" s="1"/>
  <c r="K235" i="15" a="1"/>
  <c r="K235" i="15" s="1"/>
  <c r="G235" i="15"/>
  <c r="F235" i="15" a="1"/>
  <c r="F235" i="15" s="1"/>
  <c r="K234" i="15" a="1"/>
  <c r="K234" i="15" s="1"/>
  <c r="G234" i="15"/>
  <c r="F234" i="15" a="1"/>
  <c r="F234" i="15" s="1"/>
  <c r="K233" i="15" a="1"/>
  <c r="K233" i="15" s="1"/>
  <c r="G233" i="15"/>
  <c r="F233" i="15" a="1"/>
  <c r="F233" i="15" s="1"/>
  <c r="K232" i="15" a="1"/>
  <c r="K232" i="15" s="1"/>
  <c r="G232" i="15"/>
  <c r="F232" i="15" a="1"/>
  <c r="F232" i="15" s="1"/>
  <c r="K231" i="15" a="1"/>
  <c r="K231" i="15" s="1"/>
  <c r="G231" i="15"/>
  <c r="F231" i="15" a="1"/>
  <c r="F231" i="15" s="1"/>
  <c r="K230" i="15" a="1"/>
  <c r="K230" i="15" s="1"/>
  <c r="G230" i="15"/>
  <c r="F230" i="15" a="1"/>
  <c r="F230" i="15" s="1"/>
  <c r="K229" i="15" a="1"/>
  <c r="K229" i="15" s="1"/>
  <c r="G229" i="15"/>
  <c r="F229" i="15" a="1"/>
  <c r="F229" i="15" s="1"/>
  <c r="K228" i="15" a="1"/>
  <c r="K228" i="15" s="1"/>
  <c r="G228" i="15"/>
  <c r="F228" i="15" a="1"/>
  <c r="F228" i="15" s="1"/>
  <c r="K227" i="15" a="1"/>
  <c r="K227" i="15" s="1"/>
  <c r="G227" i="15"/>
  <c r="F227" i="15" a="1"/>
  <c r="F227" i="15" s="1"/>
  <c r="K226" i="15" a="1"/>
  <c r="K226" i="15" s="1"/>
  <c r="G226" i="15"/>
  <c r="F226" i="15" a="1"/>
  <c r="F226" i="15" s="1"/>
  <c r="K225" i="15" a="1"/>
  <c r="K225" i="15" s="1"/>
  <c r="G225" i="15"/>
  <c r="F225" i="15" a="1"/>
  <c r="F225" i="15" s="1"/>
  <c r="K224" i="15" a="1"/>
  <c r="K224" i="15" s="1"/>
  <c r="G224" i="15"/>
  <c r="F224" i="15" a="1"/>
  <c r="F224" i="15" s="1"/>
  <c r="K223" i="15" a="1"/>
  <c r="K223" i="15" s="1"/>
  <c r="G223" i="15"/>
  <c r="F223" i="15" a="1"/>
  <c r="F223" i="15" s="1"/>
  <c r="K222" i="15" a="1"/>
  <c r="K222" i="15" s="1"/>
  <c r="G222" i="15"/>
  <c r="F222" i="15" a="1"/>
  <c r="F222" i="15" s="1"/>
  <c r="K221" i="15" a="1"/>
  <c r="K221" i="15" s="1"/>
  <c r="G221" i="15"/>
  <c r="F221" i="15" a="1"/>
  <c r="F221" i="15" s="1"/>
  <c r="K220" i="15" a="1"/>
  <c r="K220" i="15" s="1"/>
  <c r="G220" i="15"/>
  <c r="F220" i="15" a="1"/>
  <c r="F220" i="15" s="1"/>
  <c r="K219" i="15" a="1"/>
  <c r="K219" i="15" s="1"/>
  <c r="G219" i="15"/>
  <c r="F219" i="15" a="1"/>
  <c r="F219" i="15" s="1"/>
  <c r="K218" i="15" a="1"/>
  <c r="K218" i="15" s="1"/>
  <c r="G218" i="15"/>
  <c r="F218" i="15" a="1"/>
  <c r="F218" i="15" s="1"/>
  <c r="K217" i="15" a="1"/>
  <c r="K217" i="15" s="1"/>
  <c r="G217" i="15"/>
  <c r="F217" i="15" a="1"/>
  <c r="F217" i="15" s="1"/>
  <c r="K216" i="15" a="1"/>
  <c r="K216" i="15" s="1"/>
  <c r="G216" i="15"/>
  <c r="F216" i="15" a="1"/>
  <c r="F216" i="15" s="1"/>
  <c r="K215" i="15" a="1"/>
  <c r="K215" i="15" s="1"/>
  <c r="G215" i="15"/>
  <c r="F215" i="15" a="1"/>
  <c r="F215" i="15" s="1"/>
  <c r="K214" i="15" a="1"/>
  <c r="K214" i="15" s="1"/>
  <c r="G214" i="15"/>
  <c r="F214" i="15" a="1"/>
  <c r="F214" i="15" s="1"/>
  <c r="K213" i="15" a="1"/>
  <c r="K213" i="15" s="1"/>
  <c r="G213" i="15"/>
  <c r="F213" i="15" a="1"/>
  <c r="F213" i="15" s="1"/>
  <c r="K212" i="15" a="1"/>
  <c r="K212" i="15" s="1"/>
  <c r="G212" i="15"/>
  <c r="F212" i="15" a="1"/>
  <c r="F212" i="15" s="1"/>
  <c r="K211" i="15" a="1"/>
  <c r="K211" i="15" s="1"/>
  <c r="G211" i="15"/>
  <c r="F211" i="15" a="1"/>
  <c r="F211" i="15" s="1"/>
  <c r="K210" i="15" a="1"/>
  <c r="K210" i="15" s="1"/>
  <c r="G210" i="15"/>
  <c r="F210" i="15" a="1"/>
  <c r="F210" i="15" s="1"/>
  <c r="K209" i="15" a="1"/>
  <c r="K209" i="15" s="1"/>
  <c r="G209" i="15"/>
  <c r="F209" i="15" a="1"/>
  <c r="F209" i="15" s="1"/>
  <c r="K208" i="15" a="1"/>
  <c r="K208" i="15" s="1"/>
  <c r="G208" i="15"/>
  <c r="F208" i="15" a="1"/>
  <c r="F208" i="15" s="1"/>
  <c r="K207" i="15" a="1"/>
  <c r="K207" i="15" s="1"/>
  <c r="G207" i="15"/>
  <c r="F207" i="15" a="1"/>
  <c r="F207" i="15" s="1"/>
  <c r="K206" i="15" a="1"/>
  <c r="K206" i="15" s="1"/>
  <c r="G206" i="15"/>
  <c r="F206" i="15" a="1"/>
  <c r="F206" i="15" s="1"/>
  <c r="K205" i="15" a="1"/>
  <c r="K205" i="15" s="1"/>
  <c r="G205" i="15"/>
  <c r="F205" i="15" a="1"/>
  <c r="F205" i="15" s="1"/>
  <c r="K204" i="15" a="1"/>
  <c r="K204" i="15" s="1"/>
  <c r="G204" i="15"/>
  <c r="F204" i="15" a="1"/>
  <c r="F204" i="15" s="1"/>
  <c r="K203" i="15" a="1"/>
  <c r="K203" i="15" s="1"/>
  <c r="G203" i="15"/>
  <c r="F203" i="15" a="1"/>
  <c r="F203" i="15" s="1"/>
  <c r="K202" i="15" a="1"/>
  <c r="K202" i="15" s="1"/>
  <c r="G202" i="15"/>
  <c r="F202" i="15" a="1"/>
  <c r="F202" i="15" s="1"/>
  <c r="K201" i="15" a="1"/>
  <c r="K201" i="15" s="1"/>
  <c r="G201" i="15"/>
  <c r="F201" i="15" a="1"/>
  <c r="F201" i="15" s="1"/>
  <c r="K200" i="15" a="1"/>
  <c r="K200" i="15" s="1"/>
  <c r="G200" i="15"/>
  <c r="F200" i="15" a="1"/>
  <c r="F200" i="15" s="1"/>
  <c r="K199" i="15" a="1"/>
  <c r="K199" i="15" s="1"/>
  <c r="G199" i="15"/>
  <c r="F199" i="15" a="1"/>
  <c r="F199" i="15" s="1"/>
  <c r="K198" i="15" a="1"/>
  <c r="K198" i="15" s="1"/>
  <c r="G198" i="15"/>
  <c r="F198" i="15" a="1"/>
  <c r="F198" i="15" s="1"/>
  <c r="K197" i="15" a="1"/>
  <c r="K197" i="15" s="1"/>
  <c r="G197" i="15"/>
  <c r="F197" i="15" a="1"/>
  <c r="F197" i="15" s="1"/>
  <c r="K196" i="15" a="1"/>
  <c r="K196" i="15" s="1"/>
  <c r="G196" i="15"/>
  <c r="F196" i="15" a="1"/>
  <c r="F196" i="15" s="1"/>
  <c r="K195" i="15" a="1"/>
  <c r="K195" i="15" s="1"/>
  <c r="G195" i="15"/>
  <c r="F195" i="15" a="1"/>
  <c r="F195" i="15" s="1"/>
  <c r="K194" i="15" a="1"/>
  <c r="K194" i="15" s="1"/>
  <c r="G194" i="15"/>
  <c r="F194" i="15" a="1"/>
  <c r="F194" i="15" s="1"/>
  <c r="K193" i="15" a="1"/>
  <c r="K193" i="15" s="1"/>
  <c r="G193" i="15"/>
  <c r="F193" i="15" a="1"/>
  <c r="F193" i="15" s="1"/>
  <c r="K192" i="15" a="1"/>
  <c r="K192" i="15" s="1"/>
  <c r="G192" i="15"/>
  <c r="F192" i="15" a="1"/>
  <c r="F192" i="15" s="1"/>
  <c r="K191" i="15" a="1"/>
  <c r="K191" i="15" s="1"/>
  <c r="G191" i="15"/>
  <c r="F191" i="15" a="1"/>
  <c r="F191" i="15" s="1"/>
  <c r="K190" i="15" a="1"/>
  <c r="K190" i="15" s="1"/>
  <c r="G190" i="15"/>
  <c r="F190" i="15" a="1"/>
  <c r="F190" i="15" s="1"/>
  <c r="K189" i="15" a="1"/>
  <c r="K189" i="15" s="1"/>
  <c r="G189" i="15"/>
  <c r="F189" i="15" a="1"/>
  <c r="F189" i="15" s="1"/>
  <c r="K188" i="15" a="1"/>
  <c r="K188" i="15" s="1"/>
  <c r="G188" i="15"/>
  <c r="F188" i="15" a="1"/>
  <c r="F188" i="15" s="1"/>
  <c r="K187" i="15" a="1"/>
  <c r="K187" i="15" s="1"/>
  <c r="G187" i="15"/>
  <c r="F187" i="15" a="1"/>
  <c r="F187" i="15" s="1"/>
  <c r="K186" i="15" a="1"/>
  <c r="K186" i="15" s="1"/>
  <c r="G186" i="15"/>
  <c r="F186" i="15" a="1"/>
  <c r="F186" i="15" s="1"/>
  <c r="K185" i="15" a="1"/>
  <c r="K185" i="15" s="1"/>
  <c r="G185" i="15"/>
  <c r="F185" i="15" a="1"/>
  <c r="F185" i="15" s="1"/>
  <c r="K184" i="15" a="1"/>
  <c r="K184" i="15" s="1"/>
  <c r="G184" i="15"/>
  <c r="F184" i="15" a="1"/>
  <c r="F184" i="15" s="1"/>
  <c r="K183" i="15" a="1"/>
  <c r="K183" i="15" s="1"/>
  <c r="G183" i="15"/>
  <c r="F183" i="15" a="1"/>
  <c r="F183" i="15" s="1"/>
  <c r="K182" i="15" a="1"/>
  <c r="K182" i="15" s="1"/>
  <c r="G182" i="15"/>
  <c r="F182" i="15" a="1"/>
  <c r="F182" i="15" s="1"/>
  <c r="K181" i="15" a="1"/>
  <c r="K181" i="15" s="1"/>
  <c r="G181" i="15"/>
  <c r="F181" i="15" a="1"/>
  <c r="F181" i="15" s="1"/>
  <c r="K180" i="15" a="1"/>
  <c r="K180" i="15" s="1"/>
  <c r="G180" i="15"/>
  <c r="F180" i="15" a="1"/>
  <c r="F180" i="15" s="1"/>
  <c r="K179" i="15" a="1"/>
  <c r="K179" i="15" s="1"/>
  <c r="G179" i="15"/>
  <c r="F179" i="15" a="1"/>
  <c r="F179" i="15" s="1"/>
  <c r="K178" i="15" a="1"/>
  <c r="K178" i="15" s="1"/>
  <c r="G178" i="15"/>
  <c r="F178" i="15" a="1"/>
  <c r="F178" i="15" s="1"/>
  <c r="K177" i="15" a="1"/>
  <c r="K177" i="15" s="1"/>
  <c r="G177" i="15"/>
  <c r="F177" i="15" a="1"/>
  <c r="F177" i="15" s="1"/>
  <c r="K176" i="15" a="1"/>
  <c r="K176" i="15" s="1"/>
  <c r="G176" i="15"/>
  <c r="F176" i="15" a="1"/>
  <c r="F176" i="15" s="1"/>
  <c r="K175" i="15" a="1"/>
  <c r="K175" i="15" s="1"/>
  <c r="G175" i="15"/>
  <c r="F175" i="15" a="1"/>
  <c r="F175" i="15" s="1"/>
  <c r="K174" i="15" a="1"/>
  <c r="K174" i="15" s="1"/>
  <c r="G174" i="15"/>
  <c r="F174" i="15" a="1"/>
  <c r="F174" i="15" s="1"/>
  <c r="K173" i="15" a="1"/>
  <c r="K173" i="15" s="1"/>
  <c r="G173" i="15"/>
  <c r="F173" i="15" a="1"/>
  <c r="F173" i="15" s="1"/>
  <c r="K172" i="15" a="1"/>
  <c r="K172" i="15" s="1"/>
  <c r="G172" i="15"/>
  <c r="F172" i="15" a="1"/>
  <c r="F172" i="15" s="1"/>
  <c r="K171" i="15" a="1"/>
  <c r="K171" i="15" s="1"/>
  <c r="G171" i="15"/>
  <c r="F171" i="15" a="1"/>
  <c r="F171" i="15" s="1"/>
  <c r="K170" i="15" a="1"/>
  <c r="K170" i="15" s="1"/>
  <c r="G170" i="15"/>
  <c r="F170" i="15" a="1"/>
  <c r="F170" i="15" s="1"/>
  <c r="K169" i="15" a="1"/>
  <c r="K169" i="15" s="1"/>
  <c r="G169" i="15"/>
  <c r="F169" i="15" a="1"/>
  <c r="F169" i="15" s="1"/>
  <c r="K168" i="15" a="1"/>
  <c r="K168" i="15" s="1"/>
  <c r="G168" i="15"/>
  <c r="F168" i="15" a="1"/>
  <c r="F168" i="15" s="1"/>
  <c r="K167" i="15" a="1"/>
  <c r="K167" i="15" s="1"/>
  <c r="G167" i="15"/>
  <c r="F167" i="15" a="1"/>
  <c r="F167" i="15" s="1"/>
  <c r="K166" i="15" a="1"/>
  <c r="K166" i="15" s="1"/>
  <c r="G166" i="15"/>
  <c r="F166" i="15" a="1"/>
  <c r="F166" i="15" s="1"/>
  <c r="K165" i="15" a="1"/>
  <c r="K165" i="15" s="1"/>
  <c r="G165" i="15"/>
  <c r="F165" i="15" a="1"/>
  <c r="F165" i="15" s="1"/>
  <c r="K164" i="15" a="1"/>
  <c r="K164" i="15" s="1"/>
  <c r="G164" i="15"/>
  <c r="F164" i="15" a="1"/>
  <c r="F164" i="15" s="1"/>
  <c r="K163" i="15" a="1"/>
  <c r="K163" i="15" s="1"/>
  <c r="G163" i="15"/>
  <c r="F163" i="15" a="1"/>
  <c r="F163" i="15" s="1"/>
  <c r="K162" i="15" a="1"/>
  <c r="K162" i="15" s="1"/>
  <c r="G162" i="15"/>
  <c r="F162" i="15" a="1"/>
  <c r="F162" i="15" s="1"/>
  <c r="K161" i="15" a="1"/>
  <c r="K161" i="15" s="1"/>
  <c r="G161" i="15"/>
  <c r="F161" i="15" a="1"/>
  <c r="F161" i="15" s="1"/>
  <c r="K160" i="15" a="1"/>
  <c r="K160" i="15" s="1"/>
  <c r="G160" i="15"/>
  <c r="F160" i="15" a="1"/>
  <c r="F160" i="15" s="1"/>
  <c r="K159" i="15" a="1"/>
  <c r="K159" i="15" s="1"/>
  <c r="G159" i="15"/>
  <c r="F159" i="15" a="1"/>
  <c r="F159" i="15" s="1"/>
  <c r="K158" i="15" a="1"/>
  <c r="K158" i="15" s="1"/>
  <c r="G158" i="15"/>
  <c r="F158" i="15" a="1"/>
  <c r="F158" i="15" s="1"/>
  <c r="K157" i="15" a="1"/>
  <c r="K157" i="15" s="1"/>
  <c r="G157" i="15"/>
  <c r="F157" i="15" a="1"/>
  <c r="F157" i="15" s="1"/>
  <c r="K156" i="15" a="1"/>
  <c r="K156" i="15" s="1"/>
  <c r="G156" i="15"/>
  <c r="F156" i="15" a="1"/>
  <c r="F156" i="15" s="1"/>
  <c r="K155" i="15" a="1"/>
  <c r="K155" i="15" s="1"/>
  <c r="G155" i="15"/>
  <c r="F155" i="15" a="1"/>
  <c r="F155" i="15" s="1"/>
  <c r="K154" i="15" a="1"/>
  <c r="K154" i="15" s="1"/>
  <c r="G154" i="15"/>
  <c r="F154" i="15" a="1"/>
  <c r="F154" i="15" s="1"/>
  <c r="K153" i="15" a="1"/>
  <c r="K153" i="15" s="1"/>
  <c r="G153" i="15"/>
  <c r="F153" i="15" a="1"/>
  <c r="F153" i="15" s="1"/>
  <c r="K152" i="15" a="1"/>
  <c r="K152" i="15" s="1"/>
  <c r="G152" i="15"/>
  <c r="F152" i="15" a="1"/>
  <c r="F152" i="15" s="1"/>
  <c r="K151" i="15" a="1"/>
  <c r="K151" i="15" s="1"/>
  <c r="G151" i="15"/>
  <c r="F151" i="15" a="1"/>
  <c r="F151" i="15" s="1"/>
  <c r="K150" i="15" a="1"/>
  <c r="K150" i="15" s="1"/>
  <c r="G150" i="15"/>
  <c r="F150" i="15" a="1"/>
  <c r="F150" i="15" s="1"/>
  <c r="K149" i="15" a="1"/>
  <c r="K149" i="15" s="1"/>
  <c r="G149" i="15"/>
  <c r="F149" i="15" a="1"/>
  <c r="F149" i="15" s="1"/>
  <c r="K148" i="15" a="1"/>
  <c r="K148" i="15" s="1"/>
  <c r="G148" i="15"/>
  <c r="F148" i="15" a="1"/>
  <c r="F148" i="15" s="1"/>
  <c r="K147" i="15" a="1"/>
  <c r="K147" i="15" s="1"/>
  <c r="G147" i="15"/>
  <c r="F147" i="15" a="1"/>
  <c r="F147" i="15" s="1"/>
  <c r="K146" i="15" a="1"/>
  <c r="K146" i="15" s="1"/>
  <c r="G146" i="15"/>
  <c r="F146" i="15" a="1"/>
  <c r="F146" i="15" s="1"/>
  <c r="K145" i="15" a="1"/>
  <c r="K145" i="15" s="1"/>
  <c r="G145" i="15"/>
  <c r="F145" i="15" a="1"/>
  <c r="F145" i="15" s="1"/>
  <c r="K144" i="15" a="1"/>
  <c r="K144" i="15" s="1"/>
  <c r="G144" i="15"/>
  <c r="F144" i="15" a="1"/>
  <c r="F144" i="15" s="1"/>
  <c r="K143" i="15" a="1"/>
  <c r="K143" i="15" s="1"/>
  <c r="G143" i="15"/>
  <c r="F143" i="15" a="1"/>
  <c r="F143" i="15" s="1"/>
  <c r="K142" i="15" a="1"/>
  <c r="K142" i="15" s="1"/>
  <c r="G142" i="15"/>
  <c r="F142" i="15" a="1"/>
  <c r="F142" i="15" s="1"/>
  <c r="K141" i="15" a="1"/>
  <c r="K141" i="15" s="1"/>
  <c r="G141" i="15"/>
  <c r="F141" i="15" a="1"/>
  <c r="F141" i="15" s="1"/>
  <c r="K140" i="15" a="1"/>
  <c r="K140" i="15" s="1"/>
  <c r="G140" i="15"/>
  <c r="F140" i="15" a="1"/>
  <c r="F140" i="15" s="1"/>
  <c r="K139" i="15" a="1"/>
  <c r="K139" i="15" s="1"/>
  <c r="G139" i="15"/>
  <c r="F139" i="15" a="1"/>
  <c r="F139" i="15" s="1"/>
  <c r="K138" i="15" a="1"/>
  <c r="K138" i="15" s="1"/>
  <c r="G138" i="15"/>
  <c r="F138" i="15" a="1"/>
  <c r="F138" i="15" s="1"/>
  <c r="K137" i="15" a="1"/>
  <c r="K137" i="15" s="1"/>
  <c r="G137" i="15"/>
  <c r="F137" i="15" a="1"/>
  <c r="F137" i="15" s="1"/>
  <c r="K136" i="15" a="1"/>
  <c r="K136" i="15" s="1"/>
  <c r="G136" i="15"/>
  <c r="F136" i="15" a="1"/>
  <c r="F136" i="15" s="1"/>
  <c r="K135" i="15" a="1"/>
  <c r="K135" i="15" s="1"/>
  <c r="G135" i="15"/>
  <c r="F135" i="15" a="1"/>
  <c r="F135" i="15" s="1"/>
  <c r="K134" i="15" a="1"/>
  <c r="K134" i="15" s="1"/>
  <c r="G134" i="15"/>
  <c r="F134" i="15" a="1"/>
  <c r="F134" i="15" s="1"/>
  <c r="K133" i="15" a="1"/>
  <c r="K133" i="15" s="1"/>
  <c r="G133" i="15"/>
  <c r="F133" i="15" a="1"/>
  <c r="F133" i="15" s="1"/>
  <c r="K132" i="15" a="1"/>
  <c r="K132" i="15" s="1"/>
  <c r="G132" i="15"/>
  <c r="F132" i="15" a="1"/>
  <c r="F132" i="15" s="1"/>
  <c r="K131" i="15" a="1"/>
  <c r="K131" i="15" s="1"/>
  <c r="G131" i="15"/>
  <c r="F131" i="15" a="1"/>
  <c r="F131" i="15" s="1"/>
  <c r="K130" i="15" a="1"/>
  <c r="K130" i="15" s="1"/>
  <c r="G130" i="15"/>
  <c r="F130" i="15" a="1"/>
  <c r="F130" i="15" s="1"/>
  <c r="K129" i="15" a="1"/>
  <c r="K129" i="15" s="1"/>
  <c r="G129" i="15"/>
  <c r="F129" i="15" a="1"/>
  <c r="F129" i="15" s="1"/>
  <c r="K128" i="15" a="1"/>
  <c r="K128" i="15" s="1"/>
  <c r="G128" i="15"/>
  <c r="F128" i="15" a="1"/>
  <c r="F128" i="15" s="1"/>
  <c r="K127" i="15" a="1"/>
  <c r="K127" i="15" s="1"/>
  <c r="G127" i="15"/>
  <c r="F127" i="15" a="1"/>
  <c r="F127" i="15" s="1"/>
  <c r="K126" i="15" a="1"/>
  <c r="K126" i="15" s="1"/>
  <c r="G126" i="15"/>
  <c r="F126" i="15" a="1"/>
  <c r="F126" i="15" s="1"/>
  <c r="K125" i="15" a="1"/>
  <c r="K125" i="15" s="1"/>
  <c r="G125" i="15"/>
  <c r="F125" i="15" a="1"/>
  <c r="F125" i="15" s="1"/>
  <c r="K124" i="15" a="1"/>
  <c r="K124" i="15" s="1"/>
  <c r="G124" i="15"/>
  <c r="F124" i="15" a="1"/>
  <c r="F124" i="15" s="1"/>
  <c r="K123" i="15" a="1"/>
  <c r="K123" i="15" s="1"/>
  <c r="G123" i="15"/>
  <c r="F123" i="15" a="1"/>
  <c r="F123" i="15" s="1"/>
  <c r="K122" i="15" a="1"/>
  <c r="K122" i="15" s="1"/>
  <c r="G122" i="15"/>
  <c r="F122" i="15" a="1"/>
  <c r="F122" i="15" s="1"/>
  <c r="K121" i="15" a="1"/>
  <c r="K121" i="15" s="1"/>
  <c r="G121" i="15"/>
  <c r="F121" i="15" a="1"/>
  <c r="F121" i="15" s="1"/>
  <c r="K120" i="15" a="1"/>
  <c r="K120" i="15" s="1"/>
  <c r="G120" i="15"/>
  <c r="F120" i="15" a="1"/>
  <c r="F120" i="15" s="1"/>
  <c r="K119" i="15" a="1"/>
  <c r="K119" i="15" s="1"/>
  <c r="G119" i="15"/>
  <c r="F119" i="15" a="1"/>
  <c r="F119" i="15" s="1"/>
  <c r="K118" i="15" a="1"/>
  <c r="K118" i="15" s="1"/>
  <c r="G118" i="15"/>
  <c r="F118" i="15" a="1"/>
  <c r="F118" i="15" s="1"/>
  <c r="K117" i="15" a="1"/>
  <c r="K117" i="15" s="1"/>
  <c r="G117" i="15"/>
  <c r="F117" i="15" a="1"/>
  <c r="F117" i="15" s="1"/>
  <c r="K116" i="15" a="1"/>
  <c r="K116" i="15" s="1"/>
  <c r="G116" i="15"/>
  <c r="F116" i="15" a="1"/>
  <c r="F116" i="15" s="1"/>
  <c r="K115" i="15" a="1"/>
  <c r="K115" i="15" s="1"/>
  <c r="G115" i="15"/>
  <c r="F115" i="15" a="1"/>
  <c r="F115" i="15" s="1"/>
  <c r="K114" i="15" a="1"/>
  <c r="K114" i="15" s="1"/>
  <c r="G114" i="15"/>
  <c r="F114" i="15" a="1"/>
  <c r="F114" i="15" s="1"/>
  <c r="K113" i="15" a="1"/>
  <c r="K113" i="15" s="1"/>
  <c r="G113" i="15"/>
  <c r="F113" i="15" a="1"/>
  <c r="F113" i="15" s="1"/>
  <c r="K112" i="15" a="1"/>
  <c r="K112" i="15" s="1"/>
  <c r="G112" i="15"/>
  <c r="F112" i="15" a="1"/>
  <c r="F112" i="15" s="1"/>
  <c r="K111" i="15" a="1"/>
  <c r="K111" i="15" s="1"/>
  <c r="G111" i="15"/>
  <c r="F111" i="15" a="1"/>
  <c r="F111" i="15" s="1"/>
  <c r="K110" i="15" a="1"/>
  <c r="K110" i="15" s="1"/>
  <c r="G110" i="15"/>
  <c r="F110" i="15" a="1"/>
  <c r="F110" i="15" s="1"/>
  <c r="K109" i="15" a="1"/>
  <c r="K109" i="15" s="1"/>
  <c r="G109" i="15"/>
  <c r="F109" i="15" a="1"/>
  <c r="F109" i="15" s="1"/>
  <c r="K108" i="15" a="1"/>
  <c r="K108" i="15" s="1"/>
  <c r="G108" i="15"/>
  <c r="F108" i="15" a="1"/>
  <c r="F108" i="15" s="1"/>
  <c r="K107" i="15" a="1"/>
  <c r="K107" i="15" s="1"/>
  <c r="G107" i="15"/>
  <c r="F107" i="15" a="1"/>
  <c r="F107" i="15" s="1"/>
  <c r="K106" i="15" a="1"/>
  <c r="K106" i="15" s="1"/>
  <c r="G106" i="15"/>
  <c r="F106" i="15" a="1"/>
  <c r="F106" i="15" s="1"/>
  <c r="K105" i="15" a="1"/>
  <c r="K105" i="15" s="1"/>
  <c r="G105" i="15"/>
  <c r="F105" i="15" a="1"/>
  <c r="F105" i="15" s="1"/>
  <c r="K104" i="15" a="1"/>
  <c r="K104" i="15" s="1"/>
  <c r="G104" i="15"/>
  <c r="F104" i="15" a="1"/>
  <c r="F104" i="15" s="1"/>
  <c r="K103" i="15" a="1"/>
  <c r="K103" i="15" s="1"/>
  <c r="G103" i="15"/>
  <c r="F103" i="15" a="1"/>
  <c r="F103" i="15" s="1"/>
  <c r="K102" i="15" a="1"/>
  <c r="K102" i="15" s="1"/>
  <c r="G102" i="15"/>
  <c r="F102" i="15" a="1"/>
  <c r="F102" i="15" s="1"/>
  <c r="K101" i="15" a="1"/>
  <c r="K101" i="15" s="1"/>
  <c r="G101" i="15"/>
  <c r="F101" i="15" a="1"/>
  <c r="F101" i="15" s="1"/>
  <c r="K100" i="15" a="1"/>
  <c r="K100" i="15" s="1"/>
  <c r="G100" i="15"/>
  <c r="F100" i="15" a="1"/>
  <c r="F100" i="15" s="1"/>
  <c r="K99" i="15" a="1"/>
  <c r="K99" i="15" s="1"/>
  <c r="G99" i="15"/>
  <c r="F99" i="15" a="1"/>
  <c r="F99" i="15" s="1"/>
  <c r="K98" i="15" a="1"/>
  <c r="K98" i="15" s="1"/>
  <c r="G98" i="15"/>
  <c r="F98" i="15" a="1"/>
  <c r="F98" i="15" s="1"/>
  <c r="K97" i="15" a="1"/>
  <c r="K97" i="15" s="1"/>
  <c r="G97" i="15"/>
  <c r="F97" i="15" a="1"/>
  <c r="F97" i="15" s="1"/>
  <c r="K96" i="15" a="1"/>
  <c r="K96" i="15" s="1"/>
  <c r="G96" i="15"/>
  <c r="F96" i="15" a="1"/>
  <c r="F96" i="15" s="1"/>
  <c r="K95" i="15" a="1"/>
  <c r="K95" i="15" s="1"/>
  <c r="G95" i="15"/>
  <c r="F95" i="15" a="1"/>
  <c r="F95" i="15" s="1"/>
  <c r="K94" i="15" a="1"/>
  <c r="K94" i="15" s="1"/>
  <c r="G94" i="15"/>
  <c r="F94" i="15" a="1"/>
  <c r="F94" i="15" s="1"/>
  <c r="K93" i="15" a="1"/>
  <c r="K93" i="15" s="1"/>
  <c r="G93" i="15"/>
  <c r="F93" i="15" a="1"/>
  <c r="F93" i="15" s="1"/>
  <c r="K92" i="15" a="1"/>
  <c r="K92" i="15" s="1"/>
  <c r="G92" i="15"/>
  <c r="F92" i="15" a="1"/>
  <c r="F92" i="15" s="1"/>
  <c r="K91" i="15" a="1"/>
  <c r="K91" i="15" s="1"/>
  <c r="G91" i="15"/>
  <c r="F91" i="15" a="1"/>
  <c r="F91" i="15" s="1"/>
  <c r="K90" i="15" a="1"/>
  <c r="K90" i="15" s="1"/>
  <c r="G90" i="15"/>
  <c r="F90" i="15" a="1"/>
  <c r="F90" i="15" s="1"/>
  <c r="K89" i="15" a="1"/>
  <c r="K89" i="15" s="1"/>
  <c r="G89" i="15"/>
  <c r="F89" i="15" a="1"/>
  <c r="F89" i="15" s="1"/>
  <c r="K88" i="15" a="1"/>
  <c r="K88" i="15" s="1"/>
  <c r="G88" i="15"/>
  <c r="F88" i="15" a="1"/>
  <c r="F88" i="15" s="1"/>
  <c r="K87" i="15" a="1"/>
  <c r="K87" i="15" s="1"/>
  <c r="G87" i="15"/>
  <c r="F87" i="15" a="1"/>
  <c r="F87" i="15" s="1"/>
  <c r="K86" i="15" a="1"/>
  <c r="K86" i="15" s="1"/>
  <c r="G86" i="15"/>
  <c r="F86" i="15" a="1"/>
  <c r="F86" i="15" s="1"/>
  <c r="K85" i="15" a="1"/>
  <c r="K85" i="15" s="1"/>
  <c r="G85" i="15"/>
  <c r="F85" i="15" a="1"/>
  <c r="F85" i="15" s="1"/>
  <c r="K84" i="15" a="1"/>
  <c r="K84" i="15" s="1"/>
  <c r="G84" i="15"/>
  <c r="F84" i="15" a="1"/>
  <c r="F84" i="15" s="1"/>
  <c r="K83" i="15" a="1"/>
  <c r="K83" i="15" s="1"/>
  <c r="G83" i="15"/>
  <c r="F83" i="15" a="1"/>
  <c r="F83" i="15" s="1"/>
  <c r="K82" i="15" a="1"/>
  <c r="K82" i="15" s="1"/>
  <c r="G82" i="15"/>
  <c r="F82" i="15" a="1"/>
  <c r="F82" i="15" s="1"/>
  <c r="K81" i="15" a="1"/>
  <c r="K81" i="15" s="1"/>
  <c r="G81" i="15"/>
  <c r="F81" i="15" a="1"/>
  <c r="F81" i="15" s="1"/>
  <c r="K80" i="15" a="1"/>
  <c r="K80" i="15" s="1"/>
  <c r="G80" i="15"/>
  <c r="F80" i="15" a="1"/>
  <c r="F80" i="15" s="1"/>
  <c r="K79" i="15" a="1"/>
  <c r="K79" i="15" s="1"/>
  <c r="G79" i="15"/>
  <c r="F79" i="15" a="1"/>
  <c r="F79" i="15" s="1"/>
  <c r="K78" i="15" a="1"/>
  <c r="K78" i="15" s="1"/>
  <c r="G78" i="15"/>
  <c r="F78" i="15" a="1"/>
  <c r="F78" i="15" s="1"/>
  <c r="K77" i="15" a="1"/>
  <c r="K77" i="15" s="1"/>
  <c r="G77" i="15"/>
  <c r="F77" i="15" a="1"/>
  <c r="F77" i="15" s="1"/>
  <c r="K76" i="15" a="1"/>
  <c r="K76" i="15" s="1"/>
  <c r="G76" i="15"/>
  <c r="F76" i="15" a="1"/>
  <c r="F76" i="15" s="1"/>
  <c r="K75" i="15" a="1"/>
  <c r="K75" i="15" s="1"/>
  <c r="G75" i="15"/>
  <c r="F75" i="15" a="1"/>
  <c r="F75" i="15" s="1"/>
  <c r="K74" i="15" a="1"/>
  <c r="K74" i="15" s="1"/>
  <c r="G74" i="15"/>
  <c r="F74" i="15" a="1"/>
  <c r="F74" i="15" s="1"/>
  <c r="K73" i="15" a="1"/>
  <c r="K73" i="15" s="1"/>
  <c r="G73" i="15"/>
  <c r="F73" i="15" a="1"/>
  <c r="F73" i="15" s="1"/>
  <c r="K72" i="15" a="1"/>
  <c r="K72" i="15" s="1"/>
  <c r="G72" i="15"/>
  <c r="F72" i="15" a="1"/>
  <c r="F72" i="15" s="1"/>
  <c r="K71" i="15" a="1"/>
  <c r="K71" i="15" s="1"/>
  <c r="G71" i="15"/>
  <c r="F71" i="15" a="1"/>
  <c r="F71" i="15" s="1"/>
  <c r="K70" i="15" a="1"/>
  <c r="K70" i="15" s="1"/>
  <c r="G70" i="15"/>
  <c r="F70" i="15" a="1"/>
  <c r="F70" i="15" s="1"/>
  <c r="K69" i="15" a="1"/>
  <c r="K69" i="15" s="1"/>
  <c r="G69" i="15"/>
  <c r="F69" i="15" a="1"/>
  <c r="F69" i="15" s="1"/>
  <c r="K68" i="15" a="1"/>
  <c r="K68" i="15" s="1"/>
  <c r="G68" i="15"/>
  <c r="F68" i="15" a="1"/>
  <c r="F68" i="15" s="1"/>
  <c r="K67" i="15" a="1"/>
  <c r="K67" i="15" s="1"/>
  <c r="G67" i="15"/>
  <c r="F67" i="15" a="1"/>
  <c r="F67" i="15" s="1"/>
  <c r="K66" i="15" a="1"/>
  <c r="K66" i="15" s="1"/>
  <c r="G66" i="15"/>
  <c r="F66" i="15" a="1"/>
  <c r="F66" i="15" s="1"/>
  <c r="K65" i="15" a="1"/>
  <c r="K65" i="15" s="1"/>
  <c r="G65" i="15"/>
  <c r="F65" i="15" a="1"/>
  <c r="F65" i="15" s="1"/>
  <c r="K64" i="15" a="1"/>
  <c r="K64" i="15" s="1"/>
  <c r="G64" i="15"/>
  <c r="F64" i="15" a="1"/>
  <c r="F64" i="15" s="1"/>
  <c r="K63" i="15" a="1"/>
  <c r="K63" i="15" s="1"/>
  <c r="G63" i="15"/>
  <c r="F63" i="15" a="1"/>
  <c r="F63" i="15" s="1"/>
  <c r="K62" i="15" a="1"/>
  <c r="K62" i="15" s="1"/>
  <c r="G62" i="15"/>
  <c r="F62" i="15" a="1"/>
  <c r="F62" i="15" s="1"/>
  <c r="K61" i="15" a="1"/>
  <c r="K61" i="15" s="1"/>
  <c r="G61" i="15"/>
  <c r="F61" i="15" a="1"/>
  <c r="F61" i="15" s="1"/>
  <c r="K60" i="15" a="1"/>
  <c r="K60" i="15" s="1"/>
  <c r="G60" i="15"/>
  <c r="F60" i="15" a="1"/>
  <c r="F60" i="15" s="1"/>
  <c r="K59" i="15" a="1"/>
  <c r="K59" i="15" s="1"/>
  <c r="G59" i="15"/>
  <c r="F59" i="15" a="1"/>
  <c r="F59" i="15" s="1"/>
  <c r="K58" i="15" a="1"/>
  <c r="K58" i="15" s="1"/>
  <c r="G58" i="15"/>
  <c r="F58" i="15" a="1"/>
  <c r="F58" i="15" s="1"/>
  <c r="K57" i="15" a="1"/>
  <c r="K57" i="15" s="1"/>
  <c r="G57" i="15"/>
  <c r="F57" i="15" a="1"/>
  <c r="F57" i="15" s="1"/>
  <c r="K56" i="15" a="1"/>
  <c r="K56" i="15" s="1"/>
  <c r="G56" i="15"/>
  <c r="F56" i="15" a="1"/>
  <c r="F56" i="15" s="1"/>
  <c r="K55" i="15" a="1"/>
  <c r="K55" i="15" s="1"/>
  <c r="G55" i="15"/>
  <c r="F55" i="15" a="1"/>
  <c r="F55" i="15" s="1"/>
  <c r="K54" i="15" a="1"/>
  <c r="K54" i="15" s="1"/>
  <c r="G54" i="15"/>
  <c r="F54" i="15" a="1"/>
  <c r="F54" i="15" s="1"/>
  <c r="K53" i="15" a="1"/>
  <c r="K53" i="15" s="1"/>
  <c r="G53" i="15"/>
  <c r="F53" i="15" a="1"/>
  <c r="F53" i="15" s="1"/>
  <c r="K52" i="15" a="1"/>
  <c r="K52" i="15" s="1"/>
  <c r="G52" i="15"/>
  <c r="F52" i="15" a="1"/>
  <c r="F52" i="15" s="1"/>
  <c r="K51" i="15" a="1"/>
  <c r="K51" i="15" s="1"/>
  <c r="G51" i="15"/>
  <c r="F51" i="15" a="1"/>
  <c r="F51" i="15" s="1"/>
  <c r="K50" i="15" a="1"/>
  <c r="K50" i="15" s="1"/>
  <c r="G50" i="15"/>
  <c r="F50" i="15" a="1"/>
  <c r="F50" i="15" s="1"/>
  <c r="K49" i="15" a="1"/>
  <c r="K49" i="15" s="1"/>
  <c r="G49" i="15"/>
  <c r="F49" i="15" a="1"/>
  <c r="F49" i="15" s="1"/>
  <c r="K48" i="15" a="1"/>
  <c r="K48" i="15" s="1"/>
  <c r="G48" i="15"/>
  <c r="F48" i="15" a="1"/>
  <c r="F48" i="15" s="1"/>
  <c r="K47" i="15" a="1"/>
  <c r="K47" i="15" s="1"/>
  <c r="G47" i="15"/>
  <c r="F47" i="15" a="1"/>
  <c r="F47" i="15" s="1"/>
  <c r="K46" i="15" a="1"/>
  <c r="K46" i="15" s="1"/>
  <c r="G46" i="15"/>
  <c r="F46" i="15" a="1"/>
  <c r="F46" i="15" s="1"/>
  <c r="K45" i="15" a="1"/>
  <c r="K45" i="15" s="1"/>
  <c r="G45" i="15"/>
  <c r="F45" i="15" a="1"/>
  <c r="F45" i="15" s="1"/>
  <c r="K44" i="15" a="1"/>
  <c r="K44" i="15" s="1"/>
  <c r="G44" i="15"/>
  <c r="F44" i="15" a="1"/>
  <c r="F44" i="15" s="1"/>
  <c r="K43" i="15" a="1"/>
  <c r="K43" i="15" s="1"/>
  <c r="G43" i="15"/>
  <c r="F43" i="15" a="1"/>
  <c r="F43" i="15" s="1"/>
  <c r="K42" i="15" a="1"/>
  <c r="K42" i="15" s="1"/>
  <c r="G42" i="15"/>
  <c r="F42" i="15" a="1"/>
  <c r="F42" i="15" s="1"/>
  <c r="K41" i="15" a="1"/>
  <c r="K41" i="15" s="1"/>
  <c r="G41" i="15"/>
  <c r="F41" i="15" a="1"/>
  <c r="F41" i="15" s="1"/>
  <c r="K40" i="15" a="1"/>
  <c r="K40" i="15" s="1"/>
  <c r="G40" i="15"/>
  <c r="F40" i="15" a="1"/>
  <c r="F40" i="15" s="1"/>
  <c r="K39" i="15" a="1"/>
  <c r="K39" i="15" s="1"/>
  <c r="G39" i="15"/>
  <c r="F39" i="15" a="1"/>
  <c r="F39" i="15" s="1"/>
  <c r="K38" i="15" a="1"/>
  <c r="K38" i="15" s="1"/>
  <c r="G38" i="15"/>
  <c r="F38" i="15" a="1"/>
  <c r="F38" i="15" s="1"/>
  <c r="K37" i="15" a="1"/>
  <c r="K37" i="15" s="1"/>
  <c r="G37" i="15"/>
  <c r="F37" i="15" a="1"/>
  <c r="F37" i="15" s="1"/>
  <c r="K36" i="15" a="1"/>
  <c r="K36" i="15" s="1"/>
  <c r="G36" i="15"/>
  <c r="F36" i="15" a="1"/>
  <c r="F36" i="15" s="1"/>
  <c r="K35" i="15" a="1"/>
  <c r="K35" i="15" s="1"/>
  <c r="G35" i="15"/>
  <c r="F35" i="15" a="1"/>
  <c r="F35" i="15" s="1"/>
  <c r="K34" i="15" a="1"/>
  <c r="K34" i="15" s="1"/>
  <c r="G34" i="15"/>
  <c r="F34" i="15" a="1"/>
  <c r="F34" i="15" s="1"/>
  <c r="K33" i="15" a="1"/>
  <c r="K33" i="15" s="1"/>
  <c r="G33" i="15"/>
  <c r="F33" i="15" a="1"/>
  <c r="F33" i="15" s="1"/>
  <c r="K32" i="15" a="1"/>
  <c r="K32" i="15" s="1"/>
  <c r="G32" i="15"/>
  <c r="F32" i="15" a="1"/>
  <c r="F32" i="15" s="1"/>
  <c r="K31" i="15" a="1"/>
  <c r="K31" i="15" s="1"/>
  <c r="G31" i="15"/>
  <c r="F31" i="15" a="1"/>
  <c r="F31" i="15" s="1"/>
  <c r="K30" i="15" a="1"/>
  <c r="K30" i="15" s="1"/>
  <c r="G30" i="15"/>
  <c r="F30" i="15" a="1"/>
  <c r="F30" i="15" s="1"/>
  <c r="K29" i="15" a="1"/>
  <c r="K29" i="15" s="1"/>
  <c r="G29" i="15"/>
  <c r="F29" i="15" a="1"/>
  <c r="F29" i="15" s="1"/>
  <c r="K28" i="15" a="1"/>
  <c r="K28" i="15" s="1"/>
  <c r="G28" i="15"/>
  <c r="F28" i="15" a="1"/>
  <c r="F28" i="15" s="1"/>
  <c r="K27" i="15" a="1"/>
  <c r="K27" i="15" s="1"/>
  <c r="G27" i="15"/>
  <c r="F27" i="15" a="1"/>
  <c r="F27" i="15" s="1"/>
  <c r="K26" i="15" a="1"/>
  <c r="K26" i="15" s="1"/>
  <c r="G26" i="15"/>
  <c r="F26" i="15" a="1"/>
  <c r="F26" i="15" s="1"/>
  <c r="K25" i="15" a="1"/>
  <c r="K25" i="15" s="1"/>
  <c r="G25" i="15"/>
  <c r="F25" i="15" a="1"/>
  <c r="F25" i="15" s="1"/>
  <c r="K24" i="15" a="1"/>
  <c r="K24" i="15" s="1"/>
  <c r="G24" i="15"/>
  <c r="F24" i="15" a="1"/>
  <c r="F24" i="15" s="1"/>
  <c r="K23" i="15" a="1"/>
  <c r="K23" i="15" s="1"/>
  <c r="G23" i="15"/>
  <c r="F23" i="15" a="1"/>
  <c r="F23" i="15" s="1"/>
  <c r="K22" i="15" a="1"/>
  <c r="K22" i="15" s="1"/>
  <c r="G22" i="15"/>
  <c r="F22" i="15" a="1"/>
  <c r="F22" i="15" s="1"/>
  <c r="K21" i="15" a="1"/>
  <c r="K21" i="15" s="1"/>
  <c r="G21" i="15"/>
  <c r="F21" i="15" a="1"/>
  <c r="F21" i="15" s="1"/>
  <c r="K20" i="15" a="1"/>
  <c r="K20" i="15" s="1"/>
  <c r="G20" i="15"/>
  <c r="F20" i="15" a="1"/>
  <c r="F20" i="15" s="1"/>
  <c r="K19" i="15" a="1"/>
  <c r="K19" i="15" s="1"/>
  <c r="G19" i="15"/>
  <c r="F19" i="15" a="1"/>
  <c r="F19" i="15" s="1"/>
  <c r="K18" i="15" a="1"/>
  <c r="K18" i="15" s="1"/>
  <c r="G18" i="15"/>
  <c r="F18" i="15" a="1"/>
  <c r="F18" i="15" s="1"/>
  <c r="K17" i="15" a="1"/>
  <c r="K17" i="15" s="1"/>
  <c r="G17" i="15"/>
  <c r="F17" i="15" a="1"/>
  <c r="F17" i="15" s="1"/>
  <c r="K16" i="15" a="1"/>
  <c r="K16" i="15" s="1"/>
  <c r="G16" i="15"/>
  <c r="F16" i="15" a="1"/>
  <c r="F16" i="15" s="1"/>
  <c r="K15" i="15" a="1"/>
  <c r="K15" i="15" s="1"/>
  <c r="G15" i="15"/>
  <c r="F15" i="15" a="1"/>
  <c r="F15" i="15" s="1"/>
  <c r="K14" i="15" a="1"/>
  <c r="K14" i="15" s="1"/>
  <c r="G14" i="15"/>
  <c r="F14" i="15" a="1"/>
  <c r="F14" i="15" s="1"/>
  <c r="K13" i="15" a="1"/>
  <c r="K13" i="15" s="1"/>
  <c r="G13" i="15"/>
  <c r="F13" i="15" a="1"/>
  <c r="F13" i="15" s="1"/>
  <c r="K12" i="15" a="1"/>
  <c r="K12" i="15" s="1"/>
  <c r="G12" i="15"/>
  <c r="F12" i="15" a="1"/>
  <c r="F12" i="15" s="1"/>
  <c r="K11" i="15" a="1"/>
  <c r="K11" i="15" s="1"/>
  <c r="G11" i="15"/>
  <c r="F11" i="15" a="1"/>
  <c r="F11" i="15" s="1"/>
  <c r="K10" i="15" a="1"/>
  <c r="K10" i="15" s="1"/>
  <c r="G10" i="15"/>
  <c r="F10" i="15" a="1"/>
  <c r="F10" i="15" s="1"/>
  <c r="K9" i="15" a="1"/>
  <c r="K9" i="15" s="1"/>
  <c r="G9" i="15"/>
  <c r="F9" i="15" a="1"/>
  <c r="F9" i="15" s="1"/>
  <c r="B3" i="15"/>
  <c r="G1" i="15"/>
  <c r="L2885" i="16" l="1" a="1"/>
  <c r="L2885" i="16" s="1"/>
  <c r="M161" i="16" a="1"/>
  <c r="M161" i="16" s="1"/>
  <c r="M805" i="16" a="1"/>
  <c r="M805" i="16" s="1"/>
  <c r="M1572" i="16" a="1"/>
  <c r="M1572" i="16" s="1"/>
  <c r="M1586" i="16" a="1"/>
  <c r="M1586" i="16" s="1"/>
  <c r="M2132" i="16" a="1"/>
  <c r="M2132" i="16" s="1"/>
  <c r="M2146" i="16" a="1"/>
  <c r="M2146" i="16" s="1"/>
  <c r="M10" i="16" a="1"/>
  <c r="M10" i="16" s="1"/>
  <c r="L170" i="16" a="1"/>
  <c r="L170" i="16" s="1"/>
  <c r="M254" i="16" a="1"/>
  <c r="M254" i="16" s="1"/>
  <c r="M2572" i="16" a="1"/>
  <c r="M2572" i="16" s="1"/>
  <c r="M2172" i="16" a="1"/>
  <c r="M2172" i="16" s="1"/>
  <c r="M2242" i="16" a="1"/>
  <c r="M2242" i="16" s="1"/>
  <c r="M2839" i="16" a="1"/>
  <c r="M2839" i="16" s="1"/>
  <c r="M2895" i="16" a="1"/>
  <c r="M2895" i="16" s="1"/>
  <c r="M2965" i="16" a="1"/>
  <c r="M2965" i="16" s="1"/>
  <c r="M2979" i="16" a="1"/>
  <c r="M2979" i="16" s="1"/>
  <c r="M620" i="16" a="1"/>
  <c r="M620" i="16" s="1"/>
  <c r="M634" i="16" a="1"/>
  <c r="M634" i="16" s="1"/>
  <c r="M573" i="16" a="1"/>
  <c r="M573" i="16" s="1"/>
  <c r="M3000" i="16" a="1"/>
  <c r="M3000" i="16" s="1"/>
  <c r="M272" i="16" a="1"/>
  <c r="M272" i="16" s="1"/>
  <c r="M1363" i="16" a="1"/>
  <c r="M1363" i="16" s="1"/>
  <c r="M2455" i="16" a="1"/>
  <c r="M2455" i="16" s="1"/>
  <c r="M2483" i="16" a="1"/>
  <c r="M2483" i="16" s="1"/>
  <c r="M704" i="15" a="1"/>
  <c r="M704" i="15" s="1"/>
  <c r="M1803" i="15" a="1"/>
  <c r="M1803" i="15" s="1"/>
  <c r="M2962" i="15" a="1"/>
  <c r="M2962" i="15" s="1"/>
  <c r="M2459" i="15" a="1"/>
  <c r="M2459" i="15" s="1"/>
  <c r="M2571" i="15" a="1"/>
  <c r="M2571" i="15" s="1"/>
  <c r="L356" i="15" a="1"/>
  <c r="L356" i="15" s="1"/>
  <c r="L812" i="16" a="1"/>
  <c r="L812" i="16" s="1"/>
  <c r="L1329" i="16" a="1"/>
  <c r="L1329" i="16" s="1"/>
  <c r="L1616" i="16" a="1"/>
  <c r="L1616" i="16" s="1"/>
  <c r="M1043" i="16" a="1"/>
  <c r="M1043" i="16" s="1"/>
  <c r="M1750" i="15" a="1"/>
  <c r="M1750" i="15" s="1"/>
  <c r="L1443" i="15" a="1"/>
  <c r="L1443" i="15" s="1"/>
  <c r="L304" i="15" a="1"/>
  <c r="L304" i="15" s="1"/>
  <c r="L1734" i="15" a="1"/>
  <c r="L1734" i="15" s="1"/>
  <c r="M1711" i="16" a="1"/>
  <c r="M1711" i="16" s="1"/>
  <c r="M2784" i="16" a="1"/>
  <c r="M2784" i="16" s="1"/>
  <c r="M2816" i="16" a="1"/>
  <c r="M2816" i="16" s="1"/>
  <c r="L543" i="16" a="1"/>
  <c r="L543" i="16" s="1"/>
  <c r="M2824" i="16" a="1"/>
  <c r="M2824" i="16" s="1"/>
  <c r="M564" i="16" a="1"/>
  <c r="M564" i="16" s="1"/>
  <c r="L731" i="16" a="1"/>
  <c r="L731" i="16" s="1"/>
  <c r="L858" i="16" a="1"/>
  <c r="L858" i="16" s="1"/>
  <c r="M982" i="16" a="1"/>
  <c r="M982" i="16" s="1"/>
  <c r="M1820" i="16" a="1"/>
  <c r="M1820" i="16" s="1"/>
  <c r="L2171" i="16" a="1"/>
  <c r="L2171" i="16" s="1"/>
  <c r="M2279" i="16" a="1"/>
  <c r="M2279" i="16" s="1"/>
  <c r="L2706" i="16" a="1"/>
  <c r="L2706" i="16" s="1"/>
  <c r="M2817" i="16" a="1"/>
  <c r="M2817" i="16" s="1"/>
  <c r="L167" i="16" a="1"/>
  <c r="L167" i="16" s="1"/>
  <c r="M576" i="16" a="1"/>
  <c r="M576" i="16" s="1"/>
  <c r="M792" i="16" a="1"/>
  <c r="M792" i="16" s="1"/>
  <c r="M1074" i="16" a="1"/>
  <c r="M1074" i="16" s="1"/>
  <c r="L1326" i="16" a="1"/>
  <c r="L1326" i="16" s="1"/>
  <c r="L383" i="16" a="1"/>
  <c r="L383" i="16" s="1"/>
  <c r="M545" i="16" a="1"/>
  <c r="M545" i="16" s="1"/>
  <c r="M1019" i="16" a="1"/>
  <c r="M1019" i="16" s="1"/>
  <c r="M1182" i="16" a="1"/>
  <c r="M1182" i="16" s="1"/>
  <c r="L1222" i="16" a="1"/>
  <c r="L1222" i="16" s="1"/>
  <c r="M1242" i="16" a="1"/>
  <c r="M1242" i="16" s="1"/>
  <c r="M1669" i="16" a="1"/>
  <c r="M1669" i="16" s="1"/>
  <c r="M2679" i="16" a="1"/>
  <c r="M2679" i="16" s="1"/>
  <c r="L2822" i="16" a="1"/>
  <c r="L2822" i="16" s="1"/>
  <c r="M11" i="16" a="1"/>
  <c r="M11" i="16" s="1"/>
  <c r="M179" i="16" a="1"/>
  <c r="M179" i="16" s="1"/>
  <c r="M235" i="16" a="1"/>
  <c r="M235" i="16" s="1"/>
  <c r="M713" i="16" a="1"/>
  <c r="M713" i="16" s="1"/>
  <c r="M1558" i="16" a="1"/>
  <c r="M1558" i="16" s="1"/>
  <c r="L2300" i="16" a="1"/>
  <c r="L2300" i="16" s="1"/>
  <c r="M2930" i="16" a="1"/>
  <c r="M2930" i="16" s="1"/>
  <c r="M524" i="15" a="1"/>
  <c r="M524" i="15" s="1"/>
  <c r="L951" i="15" a="1"/>
  <c r="L951" i="15" s="1"/>
  <c r="M1449" i="15" a="1"/>
  <c r="M1449" i="15" s="1"/>
  <c r="M2834" i="15" a="1"/>
  <c r="M2834" i="15" s="1"/>
  <c r="L564" i="15" a="1"/>
  <c r="L564" i="15" s="1"/>
  <c r="L205" i="15" a="1"/>
  <c r="L205" i="15" s="1"/>
  <c r="M286" i="15" a="1"/>
  <c r="M286" i="15" s="1"/>
  <c r="L585" i="15" a="1"/>
  <c r="L585" i="15" s="1"/>
  <c r="M1174" i="15" a="1"/>
  <c r="M1174" i="15" s="1"/>
  <c r="M1182" i="15" a="1"/>
  <c r="M1182" i="15" s="1"/>
  <c r="M602" i="15" a="1"/>
  <c r="M602" i="15" s="1"/>
  <c r="L1115" i="15" a="1"/>
  <c r="L1115" i="15" s="1"/>
  <c r="L2451" i="15" a="1"/>
  <c r="L2451" i="15" s="1"/>
  <c r="L2926" i="15" a="1"/>
  <c r="L2926" i="15" s="1"/>
  <c r="L2954" i="15" a="1"/>
  <c r="L2954" i="15" s="1"/>
  <c r="M27" i="15" a="1"/>
  <c r="M27" i="15" s="1"/>
  <c r="M314" i="15" a="1"/>
  <c r="M314" i="15" s="1"/>
  <c r="L318" i="15" a="1"/>
  <c r="L318" i="15" s="1"/>
  <c r="M1446" i="15" a="1"/>
  <c r="M1446" i="15" s="1"/>
  <c r="M2396" i="15" a="1"/>
  <c r="M2396" i="15" s="1"/>
  <c r="L2654" i="15" a="1"/>
  <c r="L2654" i="15" s="1"/>
  <c r="M2831" i="15" a="1"/>
  <c r="M2831" i="15" s="1"/>
  <c r="L1476" i="15" a="1"/>
  <c r="L1476" i="15" s="1"/>
  <c r="M2430" i="15" a="1"/>
  <c r="M2430" i="15" s="1"/>
  <c r="M488" i="15" a="1"/>
  <c r="M488" i="15" s="1"/>
  <c r="L1851" i="15" a="1"/>
  <c r="L1851" i="15" s="1"/>
  <c r="L1251" i="15" a="1"/>
  <c r="L1251" i="15" s="1"/>
  <c r="L1263" i="15" a="1"/>
  <c r="L1263" i="15" s="1"/>
  <c r="M1295" i="15" a="1"/>
  <c r="M1295" i="15" s="1"/>
  <c r="M1527" i="15" a="1"/>
  <c r="M1527" i="15" s="1"/>
  <c r="M1547" i="15" a="1"/>
  <c r="M1547" i="15" s="1"/>
  <c r="L2210" i="15" a="1"/>
  <c r="L2210" i="15" s="1"/>
  <c r="L2412" i="15" a="1"/>
  <c r="L2412" i="15" s="1"/>
  <c r="L520" i="15" a="1"/>
  <c r="L520" i="15" s="1"/>
  <c r="L1305" i="15" a="1"/>
  <c r="L1305" i="15" s="1"/>
  <c r="L2438" i="15" a="1"/>
  <c r="L2438" i="15" s="1"/>
  <c r="L2691" i="15" a="1"/>
  <c r="L2691" i="15" s="1"/>
  <c r="M9" i="15" a="1"/>
  <c r="M9" i="15" s="1"/>
  <c r="L516" i="15" a="1"/>
  <c r="L516" i="15" s="1"/>
  <c r="L2454" i="15" a="1"/>
  <c r="L2454" i="15" s="1"/>
  <c r="M416" i="15" a="1"/>
  <c r="M416" i="15" s="1"/>
  <c r="M588" i="15" a="1"/>
  <c r="M588" i="15" s="1"/>
  <c r="L2219" i="15" a="1"/>
  <c r="L2219" i="15" s="1"/>
  <c r="L2349" i="15" a="1"/>
  <c r="L2349" i="15" s="1"/>
  <c r="L2429" i="15" a="1"/>
  <c r="L2429" i="15" s="1"/>
  <c r="L1259" i="16" a="1"/>
  <c r="L1259" i="16" s="1"/>
  <c r="M2331" i="16" a="1"/>
  <c r="M2331" i="16" s="1"/>
  <c r="L488" i="16" a="1"/>
  <c r="L488" i="16" s="1"/>
  <c r="L1008" i="16" a="1"/>
  <c r="L1008" i="16" s="1"/>
  <c r="L2060" i="16" a="1"/>
  <c r="L2060" i="16" s="1"/>
  <c r="L136" i="16" a="1"/>
  <c r="L136" i="16" s="1"/>
  <c r="L193" i="16" a="1"/>
  <c r="L193" i="16" s="1"/>
  <c r="M1280" i="16" a="1"/>
  <c r="M1280" i="16" s="1"/>
  <c r="M1773" i="16" a="1"/>
  <c r="M1773" i="16" s="1"/>
  <c r="L1789" i="16" a="1"/>
  <c r="L1789" i="16" s="1"/>
  <c r="L2415" i="16" a="1"/>
  <c r="L2415" i="16" s="1"/>
  <c r="M497" i="16" a="1"/>
  <c r="M497" i="16" s="1"/>
  <c r="M524" i="16" a="1"/>
  <c r="M524" i="16" s="1"/>
  <c r="L973" i="16" a="1"/>
  <c r="L973" i="16" s="1"/>
  <c r="L1897" i="16" a="1"/>
  <c r="L1897" i="16" s="1"/>
  <c r="M1917" i="16" a="1"/>
  <c r="M1917" i="16" s="1"/>
  <c r="L2089" i="16" a="1"/>
  <c r="L2089" i="16" s="1"/>
  <c r="L2257" i="16" a="1"/>
  <c r="L2257" i="16" s="1"/>
  <c r="L2459" i="16" a="1"/>
  <c r="L2459" i="16" s="1"/>
  <c r="L2805" i="16" a="1"/>
  <c r="L2805" i="16" s="1"/>
  <c r="L2928" i="16" a="1"/>
  <c r="L2928" i="16" s="1"/>
  <c r="L242" i="16" a="1"/>
  <c r="L242" i="16" s="1"/>
  <c r="L362" i="16" a="1"/>
  <c r="L362" i="16" s="1"/>
  <c r="M1085" i="16" a="1"/>
  <c r="M1085" i="16" s="1"/>
  <c r="L1185" i="16" a="1"/>
  <c r="L1185" i="16" s="1"/>
  <c r="L1507" i="16" a="1"/>
  <c r="L1507" i="16" s="1"/>
  <c r="M1358" i="16" a="1"/>
  <c r="M1358" i="16" s="1"/>
  <c r="L1838" i="16" a="1"/>
  <c r="L1838" i="16" s="1"/>
  <c r="L2026" i="16" a="1"/>
  <c r="L2026" i="16" s="1"/>
  <c r="L2282" i="16" a="1"/>
  <c r="L2282" i="16" s="1"/>
  <c r="L2798" i="16" a="1"/>
  <c r="L2798" i="16" s="1"/>
  <c r="L2802" i="16" a="1"/>
  <c r="L2802" i="16" s="1"/>
  <c r="L778" i="15" a="1"/>
  <c r="L778" i="15" s="1"/>
  <c r="L1286" i="15" a="1"/>
  <c r="L1286" i="15" s="1"/>
  <c r="L1428" i="15" a="1"/>
  <c r="L1428" i="15" s="1"/>
  <c r="L1479" i="15" a="1"/>
  <c r="L1479" i="15" s="1"/>
  <c r="L1587" i="15" a="1"/>
  <c r="L1587" i="15" s="1"/>
  <c r="L866" i="15" a="1"/>
  <c r="L866" i="15" s="1"/>
  <c r="L1100" i="15" a="1"/>
  <c r="L1100" i="15" s="1"/>
  <c r="L1385" i="15" a="1"/>
  <c r="L1385" i="15" s="1"/>
  <c r="M1694" i="15" a="1"/>
  <c r="M1694" i="15" s="1"/>
  <c r="L2163" i="15" a="1"/>
  <c r="L2163" i="15" s="1"/>
  <c r="L2524" i="15" a="1"/>
  <c r="L2524" i="15" s="1"/>
  <c r="M2647" i="15" a="1"/>
  <c r="M2647" i="15" s="1"/>
  <c r="L47" i="15" a="1"/>
  <c r="L47" i="15" s="1"/>
  <c r="L380" i="15" a="1"/>
  <c r="L380" i="15" s="1"/>
  <c r="M683" i="15" a="1"/>
  <c r="M683" i="15" s="1"/>
  <c r="L1013" i="15" a="1"/>
  <c r="L1013" i="15" s="1"/>
  <c r="L819" i="15" a="1"/>
  <c r="L819" i="15" s="1"/>
  <c r="L879" i="15" a="1"/>
  <c r="L879" i="15" s="1"/>
  <c r="L1691" i="15" a="1"/>
  <c r="L1691" i="15" s="1"/>
  <c r="L2073" i="15" a="1"/>
  <c r="L2073" i="15" s="1"/>
  <c r="M2251" i="15" a="1"/>
  <c r="M2251" i="15" s="1"/>
  <c r="L2557" i="15" a="1"/>
  <c r="L2557" i="15" s="1"/>
  <c r="L2816" i="15" a="1"/>
  <c r="L2816" i="15" s="1"/>
  <c r="L175" i="15" a="1"/>
  <c r="L175" i="15" s="1"/>
  <c r="L226" i="15" a="1"/>
  <c r="L226" i="15" s="1"/>
  <c r="M405" i="15" a="1"/>
  <c r="M405" i="15" s="1"/>
  <c r="L441" i="15" a="1"/>
  <c r="L441" i="15" s="1"/>
  <c r="L1022" i="15" a="1"/>
  <c r="L1022" i="15" s="1"/>
  <c r="L1983" i="15" a="1"/>
  <c r="L1983" i="15" s="1"/>
  <c r="M1991" i="15" a="1"/>
  <c r="M1991" i="15" s="1"/>
  <c r="M2117" i="15" a="1"/>
  <c r="M2117" i="15" s="1"/>
  <c r="L2330" i="15" a="1"/>
  <c r="L2330" i="15" s="1"/>
  <c r="M2601" i="15" a="1"/>
  <c r="M2601" i="15" s="1"/>
  <c r="L2739" i="15" a="1"/>
  <c r="L2739" i="15" s="1"/>
  <c r="L2852" i="15" a="1"/>
  <c r="L2852" i="15" s="1"/>
  <c r="L1893" i="15" a="1"/>
  <c r="L1893" i="15" s="1"/>
  <c r="M2054" i="15" a="1"/>
  <c r="M2054" i="15" s="1"/>
  <c r="L2066" i="15" a="1"/>
  <c r="L2066" i="15" s="1"/>
  <c r="L2070" i="15" a="1"/>
  <c r="L2070" i="15" s="1"/>
  <c r="L2149" i="15" a="1"/>
  <c r="L2149" i="15" s="1"/>
  <c r="L2502" i="15" a="1"/>
  <c r="L2502" i="15" s="1"/>
  <c r="L259" i="15" a="1"/>
  <c r="L259" i="15" s="1"/>
  <c r="L418" i="15" a="1"/>
  <c r="L418" i="15" s="1"/>
  <c r="M761" i="15" a="1"/>
  <c r="M761" i="15" s="1"/>
  <c r="L1732" i="15" a="1"/>
  <c r="L1732" i="15" s="1"/>
  <c r="L1771" i="15" a="1"/>
  <c r="L1771" i="15" s="1"/>
  <c r="L1925" i="15" a="1"/>
  <c r="L1925" i="15" s="1"/>
  <c r="M1984" i="15" a="1"/>
  <c r="M1984" i="15" s="1"/>
  <c r="L2268" i="15" a="1"/>
  <c r="L2268" i="15" s="1"/>
  <c r="L2288" i="15" a="1"/>
  <c r="L2288" i="15" s="1"/>
  <c r="L2586" i="15" a="1"/>
  <c r="L2586" i="15" s="1"/>
  <c r="L2657" i="15" a="1"/>
  <c r="L2657" i="15" s="1"/>
  <c r="M530" i="15" a="1"/>
  <c r="M530" i="15" s="1"/>
  <c r="L1462" i="15" a="1"/>
  <c r="L1462" i="15" s="1"/>
  <c r="L1498" i="15" a="1"/>
  <c r="L1498" i="15" s="1"/>
  <c r="L1514" i="15" a="1"/>
  <c r="L1514" i="15" s="1"/>
  <c r="M1554" i="15" a="1"/>
  <c r="M1554" i="15" s="1"/>
  <c r="L1657" i="15" a="1"/>
  <c r="L1657" i="15" s="1"/>
  <c r="L2039" i="15" a="1"/>
  <c r="L2039" i="15" s="1"/>
  <c r="M2383" i="15" a="1"/>
  <c r="M2383" i="15" s="1"/>
  <c r="L2779" i="15" a="1"/>
  <c r="L2779" i="15" s="1"/>
  <c r="L813" i="15" a="1"/>
  <c r="L813" i="15" s="1"/>
  <c r="M992" i="15" a="1"/>
  <c r="M992" i="15" s="1"/>
  <c r="M2717" i="15" a="1"/>
  <c r="M2717" i="15" s="1"/>
  <c r="M2028" i="15" a="1"/>
  <c r="M2028" i="15" s="1"/>
  <c r="M315" i="16" a="1"/>
  <c r="M315" i="16" s="1"/>
  <c r="M441" i="16" a="1"/>
  <c r="M441" i="16" s="1"/>
  <c r="M93" i="16" a="1"/>
  <c r="M93" i="16" s="1"/>
  <c r="M33" i="16" a="1"/>
  <c r="M33" i="16" s="1"/>
  <c r="M413" i="16" a="1"/>
  <c r="M413" i="16" s="1"/>
  <c r="M455" i="16" a="1"/>
  <c r="M455" i="16" s="1"/>
  <c r="M579" i="16" a="1"/>
  <c r="M579" i="16" s="1"/>
  <c r="M255" i="16" a="1"/>
  <c r="M255" i="16" s="1"/>
  <c r="M742" i="16" a="1"/>
  <c r="M742" i="16" s="1"/>
  <c r="M2080" i="16" a="1"/>
  <c r="M2080" i="16" s="1"/>
  <c r="M2363" i="16" a="1"/>
  <c r="M2363" i="16" s="1"/>
  <c r="L2670" i="16" a="1"/>
  <c r="L2670" i="16" s="1"/>
  <c r="M102" i="16" a="1"/>
  <c r="M102" i="16" s="1"/>
  <c r="M260" i="16" a="1"/>
  <c r="M260" i="16" s="1"/>
  <c r="M339" i="16" a="1"/>
  <c r="M339" i="16" s="1"/>
  <c r="M1768" i="16" a="1"/>
  <c r="M1768" i="16" s="1"/>
  <c r="M1945" i="16" a="1"/>
  <c r="M1945" i="16" s="1"/>
  <c r="M2155" i="16" a="1"/>
  <c r="M2155" i="16" s="1"/>
  <c r="M2368" i="16" a="1"/>
  <c r="M2368" i="16" s="1"/>
  <c r="M2763" i="16" a="1"/>
  <c r="M2763" i="16" s="1"/>
  <c r="M1226" i="16" a="1"/>
  <c r="M1226" i="16" s="1"/>
  <c r="M618" i="16" a="1"/>
  <c r="M618" i="16" s="1"/>
  <c r="M683" i="16" a="1"/>
  <c r="M683" i="16" s="1"/>
  <c r="M1175" i="16" a="1"/>
  <c r="M1175" i="16" s="1"/>
  <c r="M1704" i="16" a="1"/>
  <c r="M1704" i="16" s="1"/>
  <c r="M1788" i="16" a="1"/>
  <c r="M1788" i="16" s="1"/>
  <c r="M1964" i="16" a="1"/>
  <c r="M1964" i="16" s="1"/>
  <c r="M2076" i="16" a="1"/>
  <c r="M2076" i="16" s="1"/>
  <c r="M984" i="16" a="1"/>
  <c r="M984" i="16" s="1"/>
  <c r="M1764" i="16" a="1"/>
  <c r="M1764" i="16" s="1"/>
  <c r="M1983" i="16" a="1"/>
  <c r="M1983" i="16" s="1"/>
  <c r="M2378" i="16" a="1"/>
  <c r="M2378" i="16" s="1"/>
  <c r="M173" i="16" a="1"/>
  <c r="M173" i="16" s="1"/>
  <c r="L331" i="16" a="1"/>
  <c r="L331" i="16" s="1"/>
  <c r="M873" i="16" a="1"/>
  <c r="M873" i="16" s="1"/>
  <c r="M1100" i="16" a="1"/>
  <c r="M1100" i="16" s="1"/>
  <c r="M1142" i="16" a="1"/>
  <c r="M1142" i="16" s="1"/>
  <c r="M1713" i="16" a="1"/>
  <c r="M1713" i="16" s="1"/>
  <c r="M1741" i="16" a="1"/>
  <c r="M1741" i="16" s="1"/>
  <c r="M1797" i="16" a="1"/>
  <c r="M1797" i="16" s="1"/>
  <c r="M1876" i="16" a="1"/>
  <c r="M1876" i="16" s="1"/>
  <c r="M1904" i="16" a="1"/>
  <c r="M1904" i="16" s="1"/>
  <c r="M2342" i="16" a="1"/>
  <c r="M2342" i="16" s="1"/>
  <c r="M827" i="16" a="1"/>
  <c r="M827" i="16" s="1"/>
  <c r="M1690" i="16" a="1"/>
  <c r="M1690" i="16" s="1"/>
  <c r="M2175" i="16" a="1"/>
  <c r="M2175" i="16" s="1"/>
  <c r="M609" i="16" a="1"/>
  <c r="M609" i="16" s="1"/>
  <c r="M767" i="16" a="1"/>
  <c r="M767" i="16" s="1"/>
  <c r="L948" i="16" a="1"/>
  <c r="L948" i="16" s="1"/>
  <c r="M1998" i="16" a="1"/>
  <c r="M1998" i="16" s="1"/>
  <c r="M53" i="16" a="1"/>
  <c r="M53" i="16" s="1"/>
  <c r="M95" i="16" a="1"/>
  <c r="M95" i="16" s="1"/>
  <c r="M851" i="16" a="1"/>
  <c r="M851" i="16" s="1"/>
  <c r="M1436" i="16" a="1"/>
  <c r="M1436" i="16" s="1"/>
  <c r="M1433" i="16" a="1"/>
  <c r="M1433" i="16" s="1"/>
  <c r="M1502" i="16" a="1"/>
  <c r="M1502" i="16" s="1"/>
  <c r="M2184" i="16" a="1"/>
  <c r="M2184" i="16" s="1"/>
  <c r="M2475" i="16" a="1"/>
  <c r="M2475" i="16" s="1"/>
  <c r="M2689" i="16" a="1"/>
  <c r="M2689" i="16" s="1"/>
  <c r="L2753" i="16" a="1"/>
  <c r="L2753" i="16" s="1"/>
  <c r="M284" i="16" a="1"/>
  <c r="M284" i="16" s="1"/>
  <c r="M377" i="16" a="1"/>
  <c r="M377" i="16" s="1"/>
  <c r="M935" i="16" a="1"/>
  <c r="M935" i="16" s="1"/>
  <c r="M1632" i="16" a="1"/>
  <c r="M1632" i="16" s="1"/>
  <c r="M1724" i="16" a="1"/>
  <c r="M1724" i="16" s="1"/>
  <c r="M2278" i="16" a="1"/>
  <c r="M2278" i="16" s="1"/>
  <c r="M2319" i="16" a="1"/>
  <c r="M2319" i="16" s="1"/>
  <c r="M2374" i="16" a="1"/>
  <c r="M2374" i="16" s="1"/>
  <c r="M2504" i="16" a="1"/>
  <c r="M2504" i="16" s="1"/>
  <c r="M2560" i="16" a="1"/>
  <c r="M2560" i="16" s="1"/>
  <c r="M182" i="16" a="1"/>
  <c r="M182" i="16" s="1"/>
  <c r="M774" i="16" a="1"/>
  <c r="M774" i="16" s="1"/>
  <c r="M802" i="16" a="1"/>
  <c r="M802" i="16" s="1"/>
  <c r="M1309" i="16" a="1"/>
  <c r="M1309" i="16" s="1"/>
  <c r="M1545" i="16" a="1"/>
  <c r="M1545" i="16" s="1"/>
  <c r="M1771" i="16" a="1"/>
  <c r="M1771" i="16" s="1"/>
  <c r="M1813" i="16" a="1"/>
  <c r="M1813" i="16" s="1"/>
  <c r="M1999" i="16" a="1"/>
  <c r="M1999" i="16" s="1"/>
  <c r="M2111" i="16" a="1"/>
  <c r="M2111" i="16" s="1"/>
  <c r="M2269" i="16" a="1"/>
  <c r="M2269" i="16" s="1"/>
  <c r="M2393" i="16" a="1"/>
  <c r="M2393" i="16" s="1"/>
  <c r="M2593" i="16" a="1"/>
  <c r="M2593" i="16" s="1"/>
  <c r="L2976" i="16" a="1"/>
  <c r="L2976" i="16" s="1"/>
  <c r="L304" i="16" a="1"/>
  <c r="L304" i="16" s="1"/>
  <c r="M392" i="16" a="1"/>
  <c r="M392" i="16" s="1"/>
  <c r="M420" i="16" a="1"/>
  <c r="M420" i="16" s="1"/>
  <c r="M673" i="16" a="1"/>
  <c r="M673" i="16" s="1"/>
  <c r="M830" i="16" a="1"/>
  <c r="M830" i="16" s="1"/>
  <c r="M1157" i="16" a="1"/>
  <c r="M1157" i="16" s="1"/>
  <c r="M1454" i="16" a="1"/>
  <c r="M1454" i="16" s="1"/>
  <c r="L1688" i="16" a="1"/>
  <c r="L1688" i="16" s="1"/>
  <c r="M2126" i="16" a="1"/>
  <c r="M2126" i="16" s="1"/>
  <c r="M2140" i="16" a="1"/>
  <c r="M2140" i="16" s="1"/>
  <c r="M2293" i="16" a="1"/>
  <c r="M2293" i="16" s="1"/>
  <c r="M2302" i="16" a="1"/>
  <c r="M2302" i="16" s="1"/>
  <c r="M2482" i="16" a="1"/>
  <c r="M2482" i="16" s="1"/>
  <c r="M2496" i="16" a="1"/>
  <c r="M2496" i="16" s="1"/>
  <c r="M2907" i="16" a="1"/>
  <c r="M2907" i="16" s="1"/>
  <c r="M466" i="16" a="1"/>
  <c r="M466" i="16" s="1"/>
  <c r="M1070" i="16" a="1"/>
  <c r="M1070" i="16" s="1"/>
  <c r="M1338" i="16" a="1"/>
  <c r="M1338" i="16" s="1"/>
  <c r="M1486" i="16" a="1"/>
  <c r="M1486" i="16" s="1"/>
  <c r="M1679" i="16" a="1"/>
  <c r="M1679" i="16" s="1"/>
  <c r="M1763" i="16" a="1"/>
  <c r="M1763" i="16" s="1"/>
  <c r="M2529" i="16" a="1"/>
  <c r="M2529" i="16" s="1"/>
  <c r="L2543" i="16" a="1"/>
  <c r="L2543" i="16" s="1"/>
  <c r="M2622" i="16" a="1"/>
  <c r="M2622" i="16" s="1"/>
  <c r="M2551" i="16" a="1"/>
  <c r="M2551" i="16" s="1"/>
  <c r="M39" i="16" a="1"/>
  <c r="M39" i="16" s="1"/>
  <c r="M405" i="16" a="1"/>
  <c r="M405" i="16" s="1"/>
  <c r="M558" i="16" a="1"/>
  <c r="M558" i="16" s="1"/>
  <c r="M750" i="16" a="1"/>
  <c r="M750" i="16" s="1"/>
  <c r="M1027" i="16" a="1"/>
  <c r="M1027" i="16" s="1"/>
  <c r="M1073" i="16" a="1"/>
  <c r="M1073" i="16" s="1"/>
  <c r="M1319" i="16" a="1"/>
  <c r="M1319" i="16" s="1"/>
  <c r="M1687" i="16" a="1"/>
  <c r="M1687" i="16" s="1"/>
  <c r="M1729" i="16" a="1"/>
  <c r="M1729" i="16" s="1"/>
  <c r="M2225" i="16" a="1"/>
  <c r="M2225" i="16" s="1"/>
  <c r="M2330" i="16" a="1"/>
  <c r="M2330" i="16" s="1"/>
  <c r="M2380" i="16" a="1"/>
  <c r="M2380" i="16" s="1"/>
  <c r="M2398" i="16" a="1"/>
  <c r="M2398" i="16" s="1"/>
  <c r="M2530" i="16" a="1"/>
  <c r="M2530" i="16" s="1"/>
  <c r="M2566" i="16" a="1"/>
  <c r="M2566" i="16" s="1"/>
  <c r="M2818" i="16" a="1"/>
  <c r="M2818" i="16" s="1"/>
  <c r="M2952" i="16" a="1"/>
  <c r="M2952" i="16" s="1"/>
  <c r="M2975" i="16" a="1"/>
  <c r="M2975" i="16" s="1"/>
  <c r="M62" i="16" a="1"/>
  <c r="M62" i="16" s="1"/>
  <c r="M108" i="16" a="1"/>
  <c r="M108" i="16" s="1"/>
  <c r="M324" i="16" a="1"/>
  <c r="M324" i="16" s="1"/>
  <c r="M991" i="16" a="1"/>
  <c r="M991" i="16" s="1"/>
  <c r="M1087" i="16" a="1"/>
  <c r="M1087" i="16" s="1"/>
  <c r="M1401" i="16" a="1"/>
  <c r="M1401" i="16" s="1"/>
  <c r="M1951" i="16" a="1"/>
  <c r="M1951" i="16" s="1"/>
  <c r="M2030" i="16" a="1"/>
  <c r="M2030" i="16" s="1"/>
  <c r="M2321" i="16" a="1"/>
  <c r="M2321" i="16" s="1"/>
  <c r="M2553" i="16" a="1"/>
  <c r="M2553" i="16" s="1"/>
  <c r="M2671" i="16" a="1"/>
  <c r="M2671" i="16" s="1"/>
  <c r="M3008" i="16" a="1"/>
  <c r="M3008" i="16" s="1"/>
  <c r="M2884" i="16" a="1"/>
  <c r="M2884" i="16" s="1"/>
  <c r="M146" i="16" a="1"/>
  <c r="M146" i="16" s="1"/>
  <c r="M330" i="16" a="1"/>
  <c r="M330" i="16" s="1"/>
  <c r="M372" i="16" a="1"/>
  <c r="M372" i="16" s="1"/>
  <c r="M519" i="16" a="1"/>
  <c r="M519" i="16" s="1"/>
  <c r="M720" i="16" a="1"/>
  <c r="M720" i="16" s="1"/>
  <c r="M784" i="16" a="1"/>
  <c r="M784" i="16" s="1"/>
  <c r="M798" i="16" a="1"/>
  <c r="M798" i="16" s="1"/>
  <c r="M1098" i="16" a="1"/>
  <c r="M1098" i="16" s="1"/>
  <c r="M1293" i="16" a="1"/>
  <c r="M1293" i="16" s="1"/>
  <c r="M1809" i="16" a="1"/>
  <c r="M1809" i="16" s="1"/>
  <c r="M2227" i="16" a="1"/>
  <c r="M2227" i="16" s="1"/>
  <c r="M2926" i="16" a="1"/>
  <c r="M2926" i="16" s="1"/>
  <c r="M437" i="16" a="1"/>
  <c r="M437" i="16" s="1"/>
  <c r="M1652" i="16" a="1"/>
  <c r="M1652" i="16" s="1"/>
  <c r="M2390" i="16" a="1"/>
  <c r="M2390" i="16" s="1"/>
  <c r="M32" i="16" a="1"/>
  <c r="M32" i="16" s="1"/>
  <c r="M110" i="16" a="1"/>
  <c r="M110" i="16" s="1"/>
  <c r="M266" i="16" a="1"/>
  <c r="M266" i="16" s="1"/>
  <c r="M349" i="16" a="1"/>
  <c r="M349" i="16" s="1"/>
  <c r="M363" i="16" a="1"/>
  <c r="M363" i="16" s="1"/>
  <c r="M752" i="16" a="1"/>
  <c r="M752" i="16" s="1"/>
  <c r="M993" i="16" a="1"/>
  <c r="M993" i="16" s="1"/>
  <c r="M1161" i="16" a="1"/>
  <c r="M1161" i="16" s="1"/>
  <c r="M1530" i="16" a="1"/>
  <c r="M1530" i="16" s="1"/>
  <c r="M1708" i="16" a="1"/>
  <c r="M1708" i="16" s="1"/>
  <c r="M1759" i="16" a="1"/>
  <c r="M1759" i="16" s="1"/>
  <c r="M1828" i="16" a="1"/>
  <c r="M1828" i="16" s="1"/>
  <c r="M1837" i="16" a="1"/>
  <c r="M1837" i="16" s="1"/>
  <c r="M2323" i="16" a="1"/>
  <c r="M2323" i="16" s="1"/>
  <c r="M2387" i="16" a="1"/>
  <c r="M2387" i="16" s="1"/>
  <c r="M2514" i="16" a="1"/>
  <c r="M2514" i="16" s="1"/>
  <c r="M2587" i="16" a="1"/>
  <c r="M2587" i="16" s="1"/>
  <c r="M2931" i="16" a="1"/>
  <c r="M2931" i="16" s="1"/>
  <c r="M66" i="16" a="1"/>
  <c r="M66" i="16" s="1"/>
  <c r="M878" i="16" a="1"/>
  <c r="M878" i="16" s="1"/>
  <c r="M2742" i="16" a="1"/>
  <c r="M2742" i="16" s="1"/>
  <c r="M84" i="16" a="1"/>
  <c r="M84" i="16" s="1"/>
  <c r="M476" i="16" a="1"/>
  <c r="M476" i="16" s="1"/>
  <c r="M481" i="16" a="1"/>
  <c r="M481" i="16" s="1"/>
  <c r="M507" i="16" a="1"/>
  <c r="M507" i="16" s="1"/>
  <c r="M591" i="16" a="1"/>
  <c r="M591" i="16" s="1"/>
  <c r="M1238" i="16" a="1"/>
  <c r="M1238" i="16" s="1"/>
  <c r="M1554" i="16" a="1"/>
  <c r="M1554" i="16" s="1"/>
  <c r="M256" i="16" a="1"/>
  <c r="M256" i="16" s="1"/>
  <c r="M287" i="16" a="1"/>
  <c r="M287" i="16" s="1"/>
  <c r="M695" i="16" a="1"/>
  <c r="M695" i="16" s="1"/>
  <c r="M733" i="16" a="1"/>
  <c r="M733" i="16" s="1"/>
  <c r="M137" i="16" a="1"/>
  <c r="M137" i="16" s="1"/>
  <c r="M194" i="16" a="1"/>
  <c r="M194" i="16" s="1"/>
  <c r="M252" i="16" a="1"/>
  <c r="M252" i="16" s="1"/>
  <c r="L261" i="16" a="1"/>
  <c r="L261" i="16" s="1"/>
  <c r="M351" i="16" a="1"/>
  <c r="M351" i="16" s="1"/>
  <c r="M398" i="16" a="1"/>
  <c r="M398" i="16" s="1"/>
  <c r="M583" i="16" a="1"/>
  <c r="M583" i="16" s="1"/>
  <c r="M704" i="16" a="1"/>
  <c r="M704" i="16" s="1"/>
  <c r="L758" i="16" a="1"/>
  <c r="L758" i="16" s="1"/>
  <c r="M861" i="16" a="1"/>
  <c r="M861" i="16" s="1"/>
  <c r="M1067" i="16" a="1"/>
  <c r="M1067" i="16" s="1"/>
  <c r="M1306" i="16" a="1"/>
  <c r="M1306" i="16" s="1"/>
  <c r="M1417" i="16" a="1"/>
  <c r="M1417" i="16" s="1"/>
  <c r="M1691" i="16" a="1"/>
  <c r="M1691" i="16" s="1"/>
  <c r="M1859" i="16" a="1"/>
  <c r="M1859" i="16" s="1"/>
  <c r="M1873" i="16" a="1"/>
  <c r="M1873" i="16" s="1"/>
  <c r="M2020" i="16" a="1"/>
  <c r="M2020" i="16" s="1"/>
  <c r="M2038" i="16" a="1"/>
  <c r="M2038" i="16" s="1"/>
  <c r="M2154" i="16" a="1"/>
  <c r="M2154" i="16" s="1"/>
  <c r="M2700" i="16" a="1"/>
  <c r="M2700" i="16" s="1"/>
  <c r="M2867" i="16" a="1"/>
  <c r="M2867" i="16" s="1"/>
  <c r="M2988" i="16" a="1"/>
  <c r="M2988" i="16" s="1"/>
  <c r="L850" i="16" a="1"/>
  <c r="L850" i="16" s="1"/>
  <c r="M850" i="16" a="1"/>
  <c r="M850" i="16" s="1"/>
  <c r="L563" i="16" a="1"/>
  <c r="L563" i="16" s="1"/>
  <c r="M563" i="16" a="1"/>
  <c r="M563" i="16" s="1"/>
  <c r="M99" i="16" a="1"/>
  <c r="M99" i="16" s="1"/>
  <c r="M128" i="16" a="1"/>
  <c r="M128" i="16" s="1"/>
  <c r="M150" i="16" a="1"/>
  <c r="M150" i="16" s="1"/>
  <c r="M159" i="16" a="1"/>
  <c r="M159" i="16" s="1"/>
  <c r="M248" i="16" a="1"/>
  <c r="M248" i="16" s="1"/>
  <c r="M1737" i="16" a="1"/>
  <c r="M1737" i="16" s="1"/>
  <c r="M143" i="16" a="1"/>
  <c r="M143" i="16" s="1"/>
  <c r="M2973" i="16" a="1"/>
  <c r="M2973" i="16" s="1"/>
  <c r="L121" i="16" a="1"/>
  <c r="L121" i="16" s="1"/>
  <c r="M222" i="16" a="1"/>
  <c r="M222" i="16" s="1"/>
  <c r="M357" i="16" a="1"/>
  <c r="M357" i="16" s="1"/>
  <c r="M656" i="16" a="1"/>
  <c r="M656" i="16" s="1"/>
  <c r="M669" i="16" a="1"/>
  <c r="M669" i="16" s="1"/>
  <c r="M2459" i="16" a="1"/>
  <c r="M2459" i="16" s="1"/>
  <c r="M2495" i="16" a="1"/>
  <c r="M2495" i="16" s="1"/>
  <c r="M2649" i="16" a="1"/>
  <c r="M2649" i="16" s="1"/>
  <c r="M2662" i="16" a="1"/>
  <c r="M2662" i="16" s="1"/>
  <c r="L2850" i="16" a="1"/>
  <c r="L2850" i="16" s="1"/>
  <c r="M244" i="16" a="1"/>
  <c r="M244" i="16" s="1"/>
  <c r="M1585" i="16" a="1"/>
  <c r="M1585" i="16" s="1"/>
  <c r="M383" i="16" a="1"/>
  <c r="M383" i="16" s="1"/>
  <c r="M12" i="16" a="1"/>
  <c r="M12" i="16" s="1"/>
  <c r="M191" i="16" a="1"/>
  <c r="M191" i="16" s="1"/>
  <c r="L271" i="16" a="1"/>
  <c r="L271" i="16" s="1"/>
  <c r="M325" i="16" a="1"/>
  <c r="M325" i="16" s="1"/>
  <c r="M334" i="16" a="1"/>
  <c r="M334" i="16" s="1"/>
  <c r="M992" i="16" a="1"/>
  <c r="M992" i="16" s="1"/>
  <c r="M1285" i="16" a="1"/>
  <c r="M1285" i="16" s="1"/>
  <c r="M2379" i="16" a="1"/>
  <c r="M2379" i="16" s="1"/>
  <c r="L2410" i="16" a="1"/>
  <c r="L2410" i="16" s="1"/>
  <c r="M2428" i="16" a="1"/>
  <c r="M2428" i="16" s="1"/>
  <c r="M2636" i="16" a="1"/>
  <c r="M2636" i="16" s="1"/>
  <c r="M2832" i="16" a="1"/>
  <c r="M2832" i="16" s="1"/>
  <c r="M567" i="16" a="1"/>
  <c r="M567" i="16" s="1"/>
  <c r="M597" i="16" a="1"/>
  <c r="M597" i="16" s="1"/>
  <c r="M605" i="16" a="1"/>
  <c r="M605" i="16" s="1"/>
  <c r="M917" i="16" a="1"/>
  <c r="M917" i="16" s="1"/>
  <c r="M926" i="16" a="1"/>
  <c r="M926" i="16" s="1"/>
  <c r="M953" i="16" a="1"/>
  <c r="M953" i="16" s="1"/>
  <c r="M1376" i="16" a="1"/>
  <c r="M1376" i="16" s="1"/>
  <c r="M1405" i="16" a="1"/>
  <c r="M1405" i="16" s="1"/>
  <c r="L2324" i="16" a="1"/>
  <c r="L2324" i="16" s="1"/>
  <c r="M478" i="16" a="1"/>
  <c r="M478" i="16" s="1"/>
  <c r="M644" i="16" a="1"/>
  <c r="M644" i="16" s="1"/>
  <c r="M662" i="16" a="1"/>
  <c r="M662" i="16" s="1"/>
  <c r="M688" i="16" a="1"/>
  <c r="M688" i="16" s="1"/>
  <c r="M786" i="16" a="1"/>
  <c r="M786" i="16" s="1"/>
  <c r="M945" i="16" a="1"/>
  <c r="M945" i="16" s="1"/>
  <c r="M967" i="16" a="1"/>
  <c r="M967" i="16" s="1"/>
  <c r="M994" i="16" a="1"/>
  <c r="M994" i="16" s="1"/>
  <c r="M1042" i="16" a="1"/>
  <c r="M1042" i="16" s="1"/>
  <c r="M1103" i="16" a="1"/>
  <c r="M1103" i="16" s="1"/>
  <c r="M1138" i="16" a="1"/>
  <c r="M1138" i="16" s="1"/>
  <c r="M1178" i="16" a="1"/>
  <c r="M1178" i="16" s="1"/>
  <c r="M1240" i="16" a="1"/>
  <c r="M1240" i="16" s="1"/>
  <c r="M1269" i="16" a="1"/>
  <c r="M1269" i="16" s="1"/>
  <c r="M1286" i="16" a="1"/>
  <c r="M1286" i="16" s="1"/>
  <c r="M1616" i="16" a="1"/>
  <c r="M1616" i="16" s="1"/>
  <c r="L1684" i="16" a="1"/>
  <c r="L1684" i="16" s="1"/>
  <c r="M1725" i="16" a="1"/>
  <c r="M1725" i="16" s="1"/>
  <c r="M1785" i="16" a="1"/>
  <c r="M1785" i="16" s="1"/>
  <c r="M1843" i="16" a="1"/>
  <c r="M1843" i="16" s="1"/>
  <c r="M1884" i="16" a="1"/>
  <c r="M1884" i="16" s="1"/>
  <c r="M1898" i="16" a="1"/>
  <c r="M1898" i="16" s="1"/>
  <c r="M1933" i="16" a="1"/>
  <c r="M1933" i="16" s="1"/>
  <c r="M2047" i="16" a="1"/>
  <c r="M2047" i="16" s="1"/>
  <c r="M2214" i="16" a="1"/>
  <c r="M2214" i="16" s="1"/>
  <c r="M2228" i="16" a="1"/>
  <c r="M2228" i="16" s="1"/>
  <c r="M2237" i="16" a="1"/>
  <c r="M2237" i="16" s="1"/>
  <c r="M2333" i="16" a="1"/>
  <c r="M2333" i="16" s="1"/>
  <c r="M2825" i="16" a="1"/>
  <c r="M2825" i="16" s="1"/>
  <c r="M2967" i="16" a="1"/>
  <c r="M2967" i="16" s="1"/>
  <c r="M452" i="16" a="1"/>
  <c r="M452" i="16" s="1"/>
  <c r="M714" i="16" a="1"/>
  <c r="M714" i="16" s="1"/>
  <c r="M743" i="16" a="1"/>
  <c r="M743" i="16" s="1"/>
  <c r="M909" i="16" a="1"/>
  <c r="M909" i="16" s="1"/>
  <c r="M936" i="16" a="1"/>
  <c r="M936" i="16" s="1"/>
  <c r="M958" i="16" a="1"/>
  <c r="M958" i="16" s="1"/>
  <c r="M1090" i="16" a="1"/>
  <c r="M1090" i="16" s="1"/>
  <c r="M1516" i="16" a="1"/>
  <c r="M1516" i="16" s="1"/>
  <c r="M1575" i="16" a="1"/>
  <c r="M1575" i="16" s="1"/>
  <c r="M1642" i="16" a="1"/>
  <c r="M1642" i="16" s="1"/>
  <c r="M1666" i="16" a="1"/>
  <c r="M1666" i="16" s="1"/>
  <c r="M1675" i="16" a="1"/>
  <c r="M1675" i="16" s="1"/>
  <c r="M1889" i="16" a="1"/>
  <c r="M1889" i="16" s="1"/>
  <c r="L1920" i="16" a="1"/>
  <c r="L1920" i="16" s="1"/>
  <c r="M1938" i="16" a="1"/>
  <c r="M1938" i="16" s="1"/>
  <c r="M2022" i="16" a="1"/>
  <c r="M2022" i="16" s="1"/>
  <c r="M2189" i="16" a="1"/>
  <c r="M2189" i="16" s="1"/>
  <c r="M2210" i="16" a="1"/>
  <c r="M2210" i="16" s="1"/>
  <c r="M2259" i="16" a="1"/>
  <c r="M2259" i="16" s="1"/>
  <c r="L2268" i="16" a="1"/>
  <c r="L2268" i="16" s="1"/>
  <c r="M2277" i="16" a="1"/>
  <c r="M2277" i="16" s="1"/>
  <c r="M2629" i="16" a="1"/>
  <c r="M2629" i="16" s="1"/>
  <c r="M2782" i="16" a="1"/>
  <c r="M2782" i="16" s="1"/>
  <c r="M487" i="16" a="1"/>
  <c r="M487" i="16" s="1"/>
  <c r="M542" i="16" a="1"/>
  <c r="M542" i="16" s="1"/>
  <c r="M577" i="16" a="1"/>
  <c r="M577" i="16" s="1"/>
  <c r="M581" i="16" a="1"/>
  <c r="M581" i="16" s="1"/>
  <c r="M896" i="16" a="1"/>
  <c r="M896" i="16" s="1"/>
  <c r="L1437" i="16" a="1"/>
  <c r="L1437" i="16" s="1"/>
  <c r="M1451" i="16" a="1"/>
  <c r="M1451" i="16" s="1"/>
  <c r="M1468" i="16" a="1"/>
  <c r="M1468" i="16" s="1"/>
  <c r="M1481" i="16" a="1"/>
  <c r="M1481" i="16" s="1"/>
  <c r="M1512" i="16" a="1"/>
  <c r="M1512" i="16" s="1"/>
  <c r="M1621" i="16" a="1"/>
  <c r="M1621" i="16" s="1"/>
  <c r="M1662" i="16" a="1"/>
  <c r="M1662" i="16" s="1"/>
  <c r="L1689" i="16" a="1"/>
  <c r="L1689" i="16" s="1"/>
  <c r="M1721" i="16" a="1"/>
  <c r="M1721" i="16" s="1"/>
  <c r="L1952" i="16" a="1"/>
  <c r="L1952" i="16" s="1"/>
  <c r="M1961" i="16" a="1"/>
  <c r="M1961" i="16" s="1"/>
  <c r="M1970" i="16" a="1"/>
  <c r="M1970" i="16" s="1"/>
  <c r="M1984" i="16" a="1"/>
  <c r="M1984" i="16" s="1"/>
  <c r="M2073" i="16" a="1"/>
  <c r="M2073" i="16" s="1"/>
  <c r="M2139" i="16" a="1"/>
  <c r="M2139" i="16" s="1"/>
  <c r="M2369" i="16" a="1"/>
  <c r="M2369" i="16" s="1"/>
  <c r="M2488" i="16" a="1"/>
  <c r="M2488" i="16" s="1"/>
  <c r="M2525" i="16" a="1"/>
  <c r="M2525" i="16" s="1"/>
  <c r="M2595" i="16" a="1"/>
  <c r="M2595" i="16" s="1"/>
  <c r="M2651" i="16" a="1"/>
  <c r="M2651" i="16" s="1"/>
  <c r="M2770" i="16" a="1"/>
  <c r="M2770" i="16" s="1"/>
  <c r="L2843" i="16" a="1"/>
  <c r="L2843" i="16" s="1"/>
  <c r="M2990" i="16" a="1"/>
  <c r="M2990" i="16" s="1"/>
  <c r="M2999" i="16" a="1"/>
  <c r="M2999" i="16" s="1"/>
  <c r="M602" i="16" a="1"/>
  <c r="M602" i="16" s="1"/>
  <c r="M654" i="16" a="1"/>
  <c r="M654" i="16" s="1"/>
  <c r="M756" i="16" a="1"/>
  <c r="M756" i="16" s="1"/>
  <c r="L769" i="16" a="1"/>
  <c r="L769" i="16" s="1"/>
  <c r="M778" i="16" a="1"/>
  <c r="M778" i="16" s="1"/>
  <c r="M813" i="16" a="1"/>
  <c r="M813" i="16" s="1"/>
  <c r="M843" i="16" a="1"/>
  <c r="M843" i="16" s="1"/>
  <c r="M932" i="16" a="1"/>
  <c r="M932" i="16" s="1"/>
  <c r="M1196" i="16" a="1"/>
  <c r="M1196" i="16" s="1"/>
  <c r="M1232" i="16" a="1"/>
  <c r="M1232" i="16" s="1"/>
  <c r="M1330" i="16" a="1"/>
  <c r="M1330" i="16" s="1"/>
  <c r="M1385" i="16" a="1"/>
  <c r="M1385" i="16" s="1"/>
  <c r="M1406" i="16" a="1"/>
  <c r="M1406" i="16" s="1"/>
  <c r="L1424" i="16" a="1"/>
  <c r="L1424" i="16" s="1"/>
  <c r="M1508" i="16" a="1"/>
  <c r="M1508" i="16" s="1"/>
  <c r="L1539" i="16" a="1"/>
  <c r="L1539" i="16" s="1"/>
  <c r="M1543" i="16" a="1"/>
  <c r="M1543" i="16" s="1"/>
  <c r="M1596" i="16" a="1"/>
  <c r="M1596" i="16" s="1"/>
  <c r="M1638" i="16" a="1"/>
  <c r="M1638" i="16" s="1"/>
  <c r="M1957" i="16" a="1"/>
  <c r="M1957" i="16" s="1"/>
  <c r="M2144" i="16" a="1"/>
  <c r="M2144" i="16" s="1"/>
  <c r="M2290" i="16" a="1"/>
  <c r="M2290" i="16" s="1"/>
  <c r="M2308" i="16" a="1"/>
  <c r="M2308" i="16" s="1"/>
  <c r="M2715" i="16" a="1"/>
  <c r="M2715" i="16" s="1"/>
  <c r="M2766" i="16" a="1"/>
  <c r="M2766" i="16" s="1"/>
  <c r="M2830" i="16" a="1"/>
  <c r="M2830" i="16" s="1"/>
  <c r="M2986" i="16" a="1"/>
  <c r="M2986" i="16" s="1"/>
  <c r="M419" i="16" a="1"/>
  <c r="M419" i="16" s="1"/>
  <c r="M599" i="16" a="1"/>
  <c r="M599" i="16" s="1"/>
  <c r="M770" i="16" a="1"/>
  <c r="M770" i="16" s="1"/>
  <c r="M818" i="16" a="1"/>
  <c r="M818" i="16" s="1"/>
  <c r="M951" i="16" a="1"/>
  <c r="M951" i="16" s="1"/>
  <c r="M1013" i="16" a="1"/>
  <c r="M1013" i="16" s="1"/>
  <c r="M1022" i="16" a="1"/>
  <c r="M1022" i="16" s="1"/>
  <c r="M1026" i="16" a="1"/>
  <c r="M1026" i="16" s="1"/>
  <c r="M1061" i="16" a="1"/>
  <c r="M1061" i="16" s="1"/>
  <c r="M1131" i="16" a="1"/>
  <c r="M1131" i="16" s="1"/>
  <c r="M1140" i="16" a="1"/>
  <c r="M1140" i="16" s="1"/>
  <c r="M1275" i="16" a="1"/>
  <c r="M1275" i="16" s="1"/>
  <c r="M1288" i="16" a="1"/>
  <c r="M1288" i="16" s="1"/>
  <c r="L1322" i="16" a="1"/>
  <c r="L1322" i="16" s="1"/>
  <c r="M1386" i="16" a="1"/>
  <c r="M1386" i="16" s="1"/>
  <c r="M1452" i="16" a="1"/>
  <c r="M1452" i="16" s="1"/>
  <c r="M1478" i="16" a="1"/>
  <c r="M1478" i="16" s="1"/>
  <c r="M1491" i="16" a="1"/>
  <c r="M1491" i="16" s="1"/>
  <c r="M1500" i="16" a="1"/>
  <c r="M1500" i="16" s="1"/>
  <c r="M1509" i="16" a="1"/>
  <c r="M1509" i="16" s="1"/>
  <c r="M1588" i="16" a="1"/>
  <c r="M1588" i="16" s="1"/>
  <c r="M1718" i="16" a="1"/>
  <c r="M1718" i="16" s="1"/>
  <c r="M1832" i="16" a="1"/>
  <c r="M1832" i="16" s="1"/>
  <c r="M1886" i="16" a="1"/>
  <c r="M1886" i="16" s="1"/>
  <c r="M1913" i="16" a="1"/>
  <c r="M1913" i="16" s="1"/>
  <c r="M1989" i="16" a="1"/>
  <c r="M1989" i="16" s="1"/>
  <c r="M2045" i="16" a="1"/>
  <c r="M2045" i="16" s="1"/>
  <c r="M2062" i="16" a="1"/>
  <c r="M2062" i="16" s="1"/>
  <c r="M2195" i="16" a="1"/>
  <c r="M2195" i="16" s="1"/>
  <c r="M2207" i="16" a="1"/>
  <c r="M2207" i="16" s="1"/>
  <c r="M2326" i="16" a="1"/>
  <c r="M2326" i="16" s="1"/>
  <c r="M2440" i="16" a="1"/>
  <c r="M2440" i="16" s="1"/>
  <c r="M2494" i="16" a="1"/>
  <c r="M2494" i="16" s="1"/>
  <c r="L2549" i="16" a="1"/>
  <c r="L2549" i="16" s="1"/>
  <c r="M2648" i="16" a="1"/>
  <c r="M2648" i="16" s="1"/>
  <c r="M2682" i="16" a="1"/>
  <c r="M2682" i="16" s="1"/>
  <c r="L2767" i="16" a="1"/>
  <c r="L2767" i="16" s="1"/>
  <c r="M2814" i="16" a="1"/>
  <c r="M2814" i="16" s="1"/>
  <c r="M2875" i="16" a="1"/>
  <c r="M2875" i="16" s="1"/>
  <c r="M2897" i="16" a="1"/>
  <c r="M2897" i="16" s="1"/>
  <c r="L2906" i="16" a="1"/>
  <c r="L2906" i="16" s="1"/>
  <c r="M2987" i="16" a="1"/>
  <c r="M2987" i="16" s="1"/>
  <c r="M467" i="16" a="1"/>
  <c r="M467" i="16" s="1"/>
  <c r="M522" i="16" a="1"/>
  <c r="M522" i="16" s="1"/>
  <c r="M535" i="16" a="1"/>
  <c r="M535" i="16" s="1"/>
  <c r="M660" i="16" a="1"/>
  <c r="M660" i="16" s="1"/>
  <c r="M753" i="16" a="1"/>
  <c r="M753" i="16" s="1"/>
  <c r="M840" i="16" a="1"/>
  <c r="M840" i="16" s="1"/>
  <c r="M924" i="16" a="1"/>
  <c r="M924" i="16" s="1"/>
  <c r="M938" i="16" a="1"/>
  <c r="M938" i="16" s="1"/>
  <c r="M974" i="16" a="1"/>
  <c r="M974" i="16" s="1"/>
  <c r="M1049" i="16" a="1"/>
  <c r="M1049" i="16" s="1"/>
  <c r="M1211" i="16" a="1"/>
  <c r="M1211" i="16" s="1"/>
  <c r="M1425" i="16" a="1"/>
  <c r="M1425" i="16" s="1"/>
  <c r="M1448" i="16" a="1"/>
  <c r="M1448" i="16" s="1"/>
  <c r="L1457" i="16" a="1"/>
  <c r="L1457" i="16" s="1"/>
  <c r="M1565" i="16" a="1"/>
  <c r="M1565" i="16" s="1"/>
  <c r="M1648" i="16" a="1"/>
  <c r="M1648" i="16" s="1"/>
  <c r="M1740" i="16" a="1"/>
  <c r="M1740" i="16" s="1"/>
  <c r="M1774" i="16" a="1"/>
  <c r="M1774" i="16" s="1"/>
  <c r="M1877" i="16" a="1"/>
  <c r="M1877" i="16" s="1"/>
  <c r="M2002" i="16" a="1"/>
  <c r="M2002" i="16" s="1"/>
  <c r="M2087" i="16" a="1"/>
  <c r="M2087" i="16" s="1"/>
  <c r="M2212" i="16" a="1"/>
  <c r="M2212" i="16" s="1"/>
  <c r="M2287" i="16" a="1"/>
  <c r="M2287" i="16" s="1"/>
  <c r="M2322" i="16" a="1"/>
  <c r="M2322" i="16" s="1"/>
  <c r="M2610" i="16" a="1"/>
  <c r="M2610" i="16" s="1"/>
  <c r="M2674" i="16" a="1"/>
  <c r="M2674" i="16" s="1"/>
  <c r="M2708" i="16" a="1"/>
  <c r="M2708" i="16" s="1"/>
  <c r="M2712" i="16" a="1"/>
  <c r="M2712" i="16" s="1"/>
  <c r="M2889" i="16" a="1"/>
  <c r="M2889" i="16" s="1"/>
  <c r="M2911" i="16" a="1"/>
  <c r="M2911" i="16" s="1"/>
  <c r="L2133" i="16" a="1"/>
  <c r="L2133" i="16" s="1"/>
  <c r="M839" i="16" a="1"/>
  <c r="M839" i="16" s="1"/>
  <c r="L1626" i="16" a="1"/>
  <c r="L1626" i="16" s="1"/>
  <c r="L243" i="16" a="1"/>
  <c r="L243" i="16" s="1"/>
  <c r="L745" i="16" a="1"/>
  <c r="L745" i="16" s="1"/>
  <c r="L926" i="16" a="1"/>
  <c r="L926" i="16" s="1"/>
  <c r="L957" i="16" a="1"/>
  <c r="L957" i="16" s="1"/>
  <c r="L2949" i="16" a="1"/>
  <c r="L2949" i="16" s="1"/>
  <c r="M2958" i="16" a="1"/>
  <c r="M2958" i="16" s="1"/>
  <c r="M48" i="16" a="1"/>
  <c r="M48" i="16" s="1"/>
  <c r="M70" i="16" a="1"/>
  <c r="M70" i="16" s="1"/>
  <c r="M79" i="16" a="1"/>
  <c r="M79" i="16" s="1"/>
  <c r="L104" i="16" a="1"/>
  <c r="L104" i="16" s="1"/>
  <c r="M208" i="16" a="1"/>
  <c r="M208" i="16" s="1"/>
  <c r="M226" i="16" a="1"/>
  <c r="M226" i="16" s="1"/>
  <c r="L310" i="16" a="1"/>
  <c r="L310" i="16" s="1"/>
  <c r="L555" i="16" a="1"/>
  <c r="L555" i="16" s="1"/>
  <c r="M648" i="16" a="1"/>
  <c r="M648" i="16" s="1"/>
  <c r="M678" i="16" a="1"/>
  <c r="M678" i="16" s="1"/>
  <c r="M682" i="16" a="1"/>
  <c r="M682" i="16" s="1"/>
  <c r="M788" i="16" a="1"/>
  <c r="M788" i="16" s="1"/>
  <c r="M810" i="16" a="1"/>
  <c r="M810" i="16" s="1"/>
  <c r="M835" i="16" a="1"/>
  <c r="M835" i="16" s="1"/>
  <c r="M860" i="16" a="1"/>
  <c r="M860" i="16" s="1"/>
  <c r="M869" i="16" a="1"/>
  <c r="M869" i="16" s="1"/>
  <c r="M881" i="16" a="1"/>
  <c r="M881" i="16" s="1"/>
  <c r="M893" i="16" a="1"/>
  <c r="M893" i="16" s="1"/>
  <c r="M923" i="16" a="1"/>
  <c r="M923" i="16" s="1"/>
  <c r="M931" i="16" a="1"/>
  <c r="M931" i="16" s="1"/>
  <c r="L1371" i="16" a="1"/>
  <c r="L1371" i="16" s="1"/>
  <c r="L1597" i="16" a="1"/>
  <c r="L1597" i="16" s="1"/>
  <c r="M1614" i="16" a="1"/>
  <c r="M1614" i="16" s="1"/>
  <c r="M1635" i="16" a="1"/>
  <c r="M1635" i="16" s="1"/>
  <c r="L1647" i="16" a="1"/>
  <c r="L1647" i="16" s="1"/>
  <c r="M1659" i="16" a="1"/>
  <c r="M1659" i="16" s="1"/>
  <c r="L1927" i="16" a="1"/>
  <c r="L1927" i="16" s="1"/>
  <c r="L2416" i="16" a="1"/>
  <c r="L2416" i="16" s="1"/>
  <c r="L2465" i="16" a="1"/>
  <c r="L2465" i="16" s="1"/>
  <c r="M2469" i="16" a="1"/>
  <c r="M2469" i="16" s="1"/>
  <c r="M2523" i="16" a="1"/>
  <c r="M2523" i="16" s="1"/>
  <c r="M2528" i="16" a="1"/>
  <c r="M2528" i="16" s="1"/>
  <c r="M2874" i="16" a="1"/>
  <c r="M2874" i="16" s="1"/>
  <c r="M2950" i="16" a="1"/>
  <c r="M2950" i="16" s="1"/>
  <c r="L2192" i="16" a="1"/>
  <c r="L2192" i="16" s="1"/>
  <c r="L912" i="16" a="1"/>
  <c r="L912" i="16" s="1"/>
  <c r="L2134" i="16" a="1"/>
  <c r="L2134" i="16" s="1"/>
  <c r="L2160" i="16" a="1"/>
  <c r="L2160" i="16" s="1"/>
  <c r="M1252" i="16" a="1"/>
  <c r="M1252" i="16" s="1"/>
  <c r="M1281" i="16" a="1"/>
  <c r="M1281" i="16" s="1"/>
  <c r="L1350" i="16" a="1"/>
  <c r="L1350" i="16" s="1"/>
  <c r="M1359" i="16" a="1"/>
  <c r="M1359" i="16" s="1"/>
  <c r="L1362" i="16" a="1"/>
  <c r="L1362" i="16" s="1"/>
  <c r="M1375" i="16" a="1"/>
  <c r="M1375" i="16" s="1"/>
  <c r="M1388" i="16" a="1"/>
  <c r="M1388" i="16" s="1"/>
  <c r="L1413" i="16" a="1"/>
  <c r="L1413" i="16" s="1"/>
  <c r="M1431" i="16" a="1"/>
  <c r="M1431" i="16" s="1"/>
  <c r="M1440" i="16" a="1"/>
  <c r="M1440" i="16" s="1"/>
  <c r="M1506" i="16" a="1"/>
  <c r="M1506" i="16" s="1"/>
  <c r="M1537" i="16" a="1"/>
  <c r="M1537" i="16" s="1"/>
  <c r="M1856" i="16" a="1"/>
  <c r="M1856" i="16" s="1"/>
  <c r="L1892" i="16" a="1"/>
  <c r="L1892" i="16" s="1"/>
  <c r="L1950" i="16" a="1"/>
  <c r="L1950" i="16" s="1"/>
  <c r="L2386" i="16" a="1"/>
  <c r="L2386" i="16" s="1"/>
  <c r="M2430" i="16" a="1"/>
  <c r="M2430" i="16" s="1"/>
  <c r="L2452" i="16" a="1"/>
  <c r="L2452" i="16" s="1"/>
  <c r="M2501" i="16" a="1"/>
  <c r="M2501" i="16" s="1"/>
  <c r="M2510" i="16" a="1"/>
  <c r="M2510" i="16" s="1"/>
  <c r="L2537" i="16" a="1"/>
  <c r="L2537" i="16" s="1"/>
  <c r="M2840" i="16" a="1"/>
  <c r="M2840" i="16" s="1"/>
  <c r="M2870" i="16" a="1"/>
  <c r="M2870" i="16" s="1"/>
  <c r="M2933" i="16" a="1"/>
  <c r="M2933" i="16" s="1"/>
  <c r="L1078" i="16" a="1"/>
  <c r="L1078" i="16" s="1"/>
  <c r="L2205" i="16" a="1"/>
  <c r="L2205" i="16" s="1"/>
  <c r="M825" i="16" a="1"/>
  <c r="M825" i="16" s="1"/>
  <c r="L1576" i="16" a="1"/>
  <c r="L1576" i="16" s="1"/>
  <c r="L1909" i="16" a="1"/>
  <c r="L1909" i="16" s="1"/>
  <c r="L2596" i="16" a="1"/>
  <c r="L2596" i="16" s="1"/>
  <c r="L185" i="16" a="1"/>
  <c r="L185" i="16" s="1"/>
  <c r="L724" i="16" a="1"/>
  <c r="L724" i="16" s="1"/>
  <c r="L109" i="16" a="1"/>
  <c r="L109" i="16" s="1"/>
  <c r="L2369" i="16" a="1"/>
  <c r="L2369" i="16" s="1"/>
  <c r="L1155" i="16" a="1"/>
  <c r="L1155" i="16" s="1"/>
  <c r="L1168" i="16" a="1"/>
  <c r="L1168" i="16" s="1"/>
  <c r="M1217" i="16" a="1"/>
  <c r="M1217" i="16" s="1"/>
  <c r="L1264" i="16" a="1"/>
  <c r="L1264" i="16" s="1"/>
  <c r="M1333" i="16" a="1"/>
  <c r="M1333" i="16" s="1"/>
  <c r="L1847" i="16" a="1"/>
  <c r="L1847" i="16" s="1"/>
  <c r="L2819" i="16" a="1"/>
  <c r="L2819" i="16" s="1"/>
  <c r="L2836" i="16" a="1"/>
  <c r="L2836" i="16" s="1"/>
  <c r="L2910" i="16" a="1"/>
  <c r="L2910" i="16" s="1"/>
  <c r="L2340" i="16" a="1"/>
  <c r="L2340" i="16" s="1"/>
  <c r="L548" i="16" a="1"/>
  <c r="L548" i="16" s="1"/>
  <c r="L1174" i="16" a="1"/>
  <c r="L1174" i="16" s="1"/>
  <c r="L2240" i="16" a="1"/>
  <c r="L2240" i="16" s="1"/>
  <c r="L2288" i="16" a="1"/>
  <c r="L2288" i="16" s="1"/>
  <c r="L2689" i="16" a="1"/>
  <c r="L2689" i="16" s="1"/>
  <c r="M2694" i="16" a="1"/>
  <c r="M2694" i="16" s="1"/>
  <c r="M1762" i="16" a="1"/>
  <c r="M1762" i="16" s="1"/>
  <c r="M1001" i="16" a="1"/>
  <c r="M1001" i="16" s="1"/>
  <c r="L2557" i="16" a="1"/>
  <c r="L2557" i="16" s="1"/>
  <c r="L2591" i="16" a="1"/>
  <c r="L2591" i="16" s="1"/>
  <c r="M3002" i="16" a="1"/>
  <c r="M3002" i="16" s="1"/>
  <c r="L220" i="16" a="1"/>
  <c r="L220" i="16" s="1"/>
  <c r="L900" i="16" a="1"/>
  <c r="L900" i="16" s="1"/>
  <c r="L1609" i="16" a="1"/>
  <c r="L1609" i="16" s="1"/>
  <c r="L73" i="16" a="1"/>
  <c r="L73" i="16" s="1"/>
  <c r="L181" i="16" a="1"/>
  <c r="L181" i="16" s="1"/>
  <c r="M769" i="16" a="1"/>
  <c r="M769" i="16" s="1"/>
  <c r="L2495" i="16" a="1"/>
  <c r="L2495" i="16" s="1"/>
  <c r="L766" i="16" a="1"/>
  <c r="L766" i="16" s="1"/>
  <c r="L814" i="16" a="1"/>
  <c r="L814" i="16" s="1"/>
  <c r="M505" i="16" a="1"/>
  <c r="M505" i="16" s="1"/>
  <c r="M590" i="16" a="1"/>
  <c r="M590" i="16" s="1"/>
  <c r="L632" i="16" a="1"/>
  <c r="L632" i="16" s="1"/>
  <c r="L653" i="16" a="1"/>
  <c r="L653" i="16" s="1"/>
  <c r="L1312" i="16" a="1"/>
  <c r="L1312" i="16" s="1"/>
  <c r="M1325" i="16" a="1"/>
  <c r="M1325" i="16" s="1"/>
  <c r="L1342" i="16" a="1"/>
  <c r="L1342" i="16" s="1"/>
  <c r="L1389" i="16" a="1"/>
  <c r="L1389" i="16" s="1"/>
  <c r="M1786" i="16" a="1"/>
  <c r="M1786" i="16" s="1"/>
  <c r="M1799" i="16" a="1"/>
  <c r="M1799" i="16" s="1"/>
  <c r="M1808" i="16" a="1"/>
  <c r="M1808" i="16" s="1"/>
  <c r="M1866" i="16" a="1"/>
  <c r="M1866" i="16" s="1"/>
  <c r="M2204" i="16" a="1"/>
  <c r="M2204" i="16" s="1"/>
  <c r="M2366" i="16" a="1"/>
  <c r="M2366" i="16" s="1"/>
  <c r="M2772" i="16" a="1"/>
  <c r="M2772" i="16" s="1"/>
  <c r="L2810" i="16" a="1"/>
  <c r="L2810" i="16" s="1"/>
  <c r="M2841" i="16" a="1"/>
  <c r="M2841" i="16" s="1"/>
  <c r="L2318" i="16" a="1"/>
  <c r="L2318" i="16" s="1"/>
  <c r="L2599" i="16" a="1"/>
  <c r="L2599" i="16" s="1"/>
  <c r="L2697" i="16" a="1"/>
  <c r="L2697" i="16" s="1"/>
  <c r="L388" i="16" a="1"/>
  <c r="L388" i="16" s="1"/>
  <c r="L430" i="16" a="1"/>
  <c r="L430" i="16" s="1"/>
  <c r="L1091" i="16" a="1"/>
  <c r="L1091" i="16" s="1"/>
  <c r="L2236" i="16" a="1"/>
  <c r="L2236" i="16" s="1"/>
  <c r="L451" i="16" a="1"/>
  <c r="L451" i="16" s="1"/>
  <c r="L895" i="16" a="1"/>
  <c r="L895" i="16" s="1"/>
  <c r="L1692" i="16" a="1"/>
  <c r="L1692" i="16" s="1"/>
  <c r="L2719" i="16" a="1"/>
  <c r="L2719" i="16" s="1"/>
  <c r="L2957" i="16" a="1"/>
  <c r="L2957" i="16" s="1"/>
  <c r="L2997" i="16" a="1"/>
  <c r="L2997" i="16" s="1"/>
  <c r="L64" i="16" a="1"/>
  <c r="L64" i="16" s="1"/>
  <c r="L2086" i="16" a="1"/>
  <c r="L2086" i="16" s="1"/>
  <c r="L2139" i="16" a="1"/>
  <c r="L2139" i="16" s="1"/>
  <c r="M2740" i="16" a="1"/>
  <c r="M2740" i="16" s="1"/>
  <c r="L446" i="16" a="1"/>
  <c r="L446" i="16" s="1"/>
  <c r="M539" i="16" a="1"/>
  <c r="M539" i="16" s="1"/>
  <c r="L606" i="16" a="1"/>
  <c r="L606" i="16" s="1"/>
  <c r="M987" i="16" a="1"/>
  <c r="M987" i="16" s="1"/>
  <c r="M1000" i="16" a="1"/>
  <c r="M1000" i="16" s="1"/>
  <c r="M1065" i="16" a="1"/>
  <c r="M1065" i="16" s="1"/>
  <c r="M1295" i="16" a="1"/>
  <c r="M1295" i="16" s="1"/>
  <c r="L1384" i="16" a="1"/>
  <c r="L1384" i="16" s="1"/>
  <c r="M1503" i="16" a="1"/>
  <c r="M1503" i="16" s="1"/>
  <c r="M2213" i="16" a="1"/>
  <c r="M2213" i="16" s="1"/>
  <c r="M2266" i="16" a="1"/>
  <c r="M2266" i="16" s="1"/>
  <c r="M2292" i="16" a="1"/>
  <c r="M2292" i="16" s="1"/>
  <c r="M2314" i="16" a="1"/>
  <c r="M2314" i="16" s="1"/>
  <c r="M2327" i="16" a="1"/>
  <c r="M2327" i="16" s="1"/>
  <c r="M2642" i="16" a="1"/>
  <c r="M2642" i="16" s="1"/>
  <c r="L2646" i="16" a="1"/>
  <c r="L2646" i="16" s="1"/>
  <c r="M2820" i="16" a="1"/>
  <c r="M2820" i="16" s="1"/>
  <c r="M2837" i="16" a="1"/>
  <c r="M2837" i="16" s="1"/>
  <c r="L2639" i="16" a="1"/>
  <c r="L2639" i="16" s="1"/>
  <c r="L2748" i="16" a="1"/>
  <c r="L2748" i="16" s="1"/>
  <c r="L2959" i="16" a="1"/>
  <c r="L2959" i="16" s="1"/>
  <c r="L1236" i="16" a="1"/>
  <c r="L1236" i="16" s="1"/>
  <c r="L2444" i="16" a="1"/>
  <c r="L2444" i="16" s="1"/>
  <c r="L2576" i="16" a="1"/>
  <c r="L2576" i="16" s="1"/>
  <c r="L2614" i="16" a="1"/>
  <c r="L2614" i="16" s="1"/>
  <c r="L2724" i="16" a="1"/>
  <c r="L2724" i="16" s="1"/>
  <c r="L2812" i="16" a="1"/>
  <c r="L2812" i="16" s="1"/>
  <c r="L2829" i="16" a="1"/>
  <c r="L2829" i="16" s="1"/>
  <c r="L1796" i="16" a="1"/>
  <c r="L1796" i="16" s="1"/>
  <c r="L2173" i="16" a="1"/>
  <c r="L2173" i="16" s="1"/>
  <c r="M274" i="16" a="1"/>
  <c r="M274" i="16" s="1"/>
  <c r="L784" i="16" a="1"/>
  <c r="L784" i="16" s="1"/>
  <c r="L1550" i="16" a="1"/>
  <c r="L1550" i="16" s="1"/>
  <c r="L1928" i="16" a="1"/>
  <c r="L1928" i="16" s="1"/>
  <c r="M42" i="16" a="1"/>
  <c r="M42" i="16" s="1"/>
  <c r="L88" i="16" a="1"/>
  <c r="L88" i="16" s="1"/>
  <c r="M192" i="16" a="1"/>
  <c r="M192" i="16" s="1"/>
  <c r="M205" i="16" a="1"/>
  <c r="M205" i="16" s="1"/>
  <c r="M258" i="16" a="1"/>
  <c r="M258" i="16" s="1"/>
  <c r="M298" i="16" a="1"/>
  <c r="M298" i="16" s="1"/>
  <c r="L526" i="16" a="1"/>
  <c r="L526" i="16" s="1"/>
  <c r="M641" i="16" a="1"/>
  <c r="M641" i="16" s="1"/>
  <c r="M722" i="16" a="1"/>
  <c r="M722" i="16" s="1"/>
  <c r="M726" i="16" a="1"/>
  <c r="M726" i="16" s="1"/>
  <c r="M794" i="16" a="1"/>
  <c r="M794" i="16" s="1"/>
  <c r="M890" i="16" a="1"/>
  <c r="M890" i="16" s="1"/>
  <c r="M928" i="16" a="1"/>
  <c r="M928" i="16" s="1"/>
  <c r="M937" i="16" a="1"/>
  <c r="M937" i="16" s="1"/>
  <c r="M1106" i="16" a="1"/>
  <c r="M1106" i="16" s="1"/>
  <c r="M1357" i="16" a="1"/>
  <c r="M1357" i="16" s="1"/>
  <c r="M1473" i="16" a="1"/>
  <c r="M1473" i="16" s="1"/>
  <c r="M1551" i="16" a="1"/>
  <c r="M1551" i="16" s="1"/>
  <c r="M1599" i="16" a="1"/>
  <c r="M1599" i="16" s="1"/>
  <c r="M1628" i="16" a="1"/>
  <c r="M1628" i="16" s="1"/>
  <c r="M1664" i="16" a="1"/>
  <c r="M1664" i="16" s="1"/>
  <c r="M1682" i="16" a="1"/>
  <c r="M1682" i="16" s="1"/>
  <c r="L1784" i="16" a="1"/>
  <c r="L1784" i="16" s="1"/>
  <c r="M1815" i="16" a="1"/>
  <c r="M1815" i="16" s="1"/>
  <c r="L1854" i="16" a="1"/>
  <c r="L1854" i="16" s="1"/>
  <c r="L2042" i="16" a="1"/>
  <c r="L2042" i="16" s="1"/>
  <c r="M2088" i="16" a="1"/>
  <c r="M2088" i="16" s="1"/>
  <c r="L2131" i="16" a="1"/>
  <c r="L2131" i="16" s="1"/>
  <c r="M2178" i="16" a="1"/>
  <c r="M2178" i="16" s="1"/>
  <c r="M2251" i="16" a="1"/>
  <c r="M2251" i="16" s="1"/>
  <c r="M2320" i="16" a="1"/>
  <c r="M2320" i="16" s="1"/>
  <c r="M2458" i="16" a="1"/>
  <c r="M2458" i="16" s="1"/>
  <c r="M2484" i="16" a="1"/>
  <c r="M2484" i="16" s="1"/>
  <c r="M2502" i="16" a="1"/>
  <c r="M2502" i="16" s="1"/>
  <c r="M2516" i="16" a="1"/>
  <c r="M2516" i="16" s="1"/>
  <c r="M2619" i="16" a="1"/>
  <c r="M2619" i="16" s="1"/>
  <c r="M2721" i="16" a="1"/>
  <c r="M2721" i="16" s="1"/>
  <c r="M2787" i="16" a="1"/>
  <c r="M2787" i="16" s="1"/>
  <c r="M2894" i="16" a="1"/>
  <c r="M2894" i="16" s="1"/>
  <c r="L2762" i="16" a="1"/>
  <c r="L2762" i="16" s="1"/>
  <c r="M210" i="16" a="1"/>
  <c r="M210" i="16" s="1"/>
  <c r="M219" i="16" a="1"/>
  <c r="M219" i="16" s="1"/>
  <c r="L387" i="16" a="1"/>
  <c r="L387" i="16" s="1"/>
  <c r="M415" i="16" a="1"/>
  <c r="M415" i="16" s="1"/>
  <c r="L482" i="16" a="1"/>
  <c r="L482" i="16" s="1"/>
  <c r="M491" i="16" a="1"/>
  <c r="M491" i="16" s="1"/>
  <c r="M541" i="16" a="1"/>
  <c r="M541" i="16" s="1"/>
  <c r="M584" i="16" a="1"/>
  <c r="M584" i="16" s="1"/>
  <c r="M596" i="16" a="1"/>
  <c r="M596" i="16" s="1"/>
  <c r="M621" i="16" a="1"/>
  <c r="M621" i="16" s="1"/>
  <c r="M655" i="16" a="1"/>
  <c r="M655" i="16" s="1"/>
  <c r="M706" i="16" a="1"/>
  <c r="M706" i="16" s="1"/>
  <c r="L755" i="16" a="1"/>
  <c r="L755" i="16" s="1"/>
  <c r="M768" i="16" a="1"/>
  <c r="M768" i="16" s="1"/>
  <c r="L815" i="16" a="1"/>
  <c r="L815" i="16" s="1"/>
  <c r="M837" i="16" a="1"/>
  <c r="M837" i="16" s="1"/>
  <c r="M903" i="16" a="1"/>
  <c r="M903" i="16" s="1"/>
  <c r="M911" i="16" a="1"/>
  <c r="M911" i="16" s="1"/>
  <c r="M995" i="16" a="1"/>
  <c r="M995" i="16" s="1"/>
  <c r="M1016" i="16" a="1"/>
  <c r="M1016" i="16" s="1"/>
  <c r="M1033" i="16" a="1"/>
  <c r="M1033" i="16" s="1"/>
  <c r="M1081" i="16" a="1"/>
  <c r="M1081" i="16" s="1"/>
  <c r="M1207" i="16" a="1"/>
  <c r="M1207" i="16" s="1"/>
  <c r="M1224" i="16" a="1"/>
  <c r="M1224" i="16" s="1"/>
  <c r="M1246" i="16" a="1"/>
  <c r="M1246" i="16" s="1"/>
  <c r="L1318" i="16" a="1"/>
  <c r="L1318" i="16" s="1"/>
  <c r="L1504" i="16" a="1"/>
  <c r="L1504" i="16" s="1"/>
  <c r="M1539" i="16" a="1"/>
  <c r="M1539" i="16" s="1"/>
  <c r="L1563" i="16" a="1"/>
  <c r="L1563" i="16" s="1"/>
  <c r="M1678" i="16" a="1"/>
  <c r="M1678" i="16" s="1"/>
  <c r="L1686" i="16" a="1"/>
  <c r="L1686" i="16" s="1"/>
  <c r="M1727" i="16" a="1"/>
  <c r="M1727" i="16" s="1"/>
  <c r="L2166" i="16" a="1"/>
  <c r="L2166" i="16" s="1"/>
  <c r="L2303" i="16" a="1"/>
  <c r="L2303" i="16" s="1"/>
  <c r="L2619" i="16" a="1"/>
  <c r="L2619" i="16" s="1"/>
  <c r="M2800" i="16" a="1"/>
  <c r="M2800" i="16" s="1"/>
  <c r="L2951" i="16" a="1"/>
  <c r="L2951" i="16" s="1"/>
  <c r="L2109" i="16" a="1"/>
  <c r="L2109" i="16" s="1"/>
  <c r="L2366" i="16" a="1"/>
  <c r="L2366" i="16" s="1"/>
  <c r="L852" i="16" a="1"/>
  <c r="L852" i="16" s="1"/>
  <c r="L962" i="16" a="1"/>
  <c r="L962" i="16" s="1"/>
  <c r="M1123" i="16" a="1"/>
  <c r="M1123" i="16" s="1"/>
  <c r="L1562" i="16" a="1"/>
  <c r="L1562" i="16" s="1"/>
  <c r="L2250" i="16" a="1"/>
  <c r="L2250" i="16" s="1"/>
  <c r="L97" i="16" a="1"/>
  <c r="L97" i="16" s="1"/>
  <c r="L836" i="16" a="1"/>
  <c r="L836" i="16" s="1"/>
  <c r="L902" i="16" a="1"/>
  <c r="L902" i="16" s="1"/>
  <c r="M1015" i="16" a="1"/>
  <c r="M1015" i="16" s="1"/>
  <c r="L1076" i="16" a="1"/>
  <c r="L1076" i="16" s="1"/>
  <c r="L1797" i="16" a="1"/>
  <c r="L1797" i="16" s="1"/>
  <c r="L2067" i="16" a="1"/>
  <c r="L2067" i="16" s="1"/>
  <c r="L2182" i="16" a="1"/>
  <c r="L2182" i="16" s="1"/>
  <c r="L2246" i="16" a="1"/>
  <c r="L2246" i="16" s="1"/>
  <c r="L67" i="16" a="1"/>
  <c r="L67" i="16" s="1"/>
  <c r="L845" i="16" a="1"/>
  <c r="L845" i="16" s="1"/>
  <c r="L977" i="16" a="1"/>
  <c r="L977" i="16" s="1"/>
  <c r="L1037" i="16" a="1"/>
  <c r="L1037" i="16" s="1"/>
  <c r="L1124" i="16" a="1"/>
  <c r="L1124" i="16" s="1"/>
  <c r="L2521" i="16" a="1"/>
  <c r="L2521" i="16" s="1"/>
  <c r="L2586" i="16" a="1"/>
  <c r="L2586" i="16" s="1"/>
  <c r="L2775" i="16" a="1"/>
  <c r="L2775" i="16" s="1"/>
  <c r="L2926" i="16" a="1"/>
  <c r="L2926" i="16" s="1"/>
  <c r="L1533" i="16" a="1"/>
  <c r="L1533" i="16" s="1"/>
  <c r="L1836" i="16" a="1"/>
  <c r="L1836" i="16" s="1"/>
  <c r="L14" i="16" a="1"/>
  <c r="L14" i="16" s="1"/>
  <c r="L249" i="16" a="1"/>
  <c r="L249" i="16" s="1"/>
  <c r="M1270" i="16" a="1"/>
  <c r="M1270" i="16" s="1"/>
  <c r="L1411" i="16" a="1"/>
  <c r="L1411" i="16" s="1"/>
  <c r="L1477" i="16" a="1"/>
  <c r="L1477" i="16" s="1"/>
  <c r="L2388" i="16" a="1"/>
  <c r="L2388" i="16" s="1"/>
  <c r="M21" i="16" a="1"/>
  <c r="M21" i="16" s="1"/>
  <c r="M94" i="16" a="1"/>
  <c r="M94" i="16" s="1"/>
  <c r="M281" i="16" a="1"/>
  <c r="M281" i="16" s="1"/>
  <c r="M335" i="16" a="1"/>
  <c r="M335" i="16" s="1"/>
  <c r="L432" i="16" a="1"/>
  <c r="L432" i="16" s="1"/>
  <c r="M462" i="16" a="1"/>
  <c r="M462" i="16" s="1"/>
  <c r="M504" i="16" a="1"/>
  <c r="M504" i="16" s="1"/>
  <c r="M528" i="16" a="1"/>
  <c r="M528" i="16" s="1"/>
  <c r="M546" i="16" a="1"/>
  <c r="M546" i="16" s="1"/>
  <c r="M744" i="16" a="1"/>
  <c r="M744" i="16" s="1"/>
  <c r="L790" i="16" a="1"/>
  <c r="L790" i="16" s="1"/>
  <c r="M795" i="16" a="1"/>
  <c r="M795" i="16" s="1"/>
  <c r="M846" i="16" a="1"/>
  <c r="M846" i="16" s="1"/>
  <c r="L959" i="16" a="1"/>
  <c r="L959" i="16" s="1"/>
  <c r="M1038" i="16" a="1"/>
  <c r="M1038" i="16" s="1"/>
  <c r="M1047" i="16" a="1"/>
  <c r="M1047" i="16" s="1"/>
  <c r="M1125" i="16" a="1"/>
  <c r="M1125" i="16" s="1"/>
  <c r="M1133" i="16" a="1"/>
  <c r="M1133" i="16" s="1"/>
  <c r="M1203" i="16" a="1"/>
  <c r="M1203" i="16" s="1"/>
  <c r="M1251" i="16" a="1"/>
  <c r="M1251" i="16" s="1"/>
  <c r="M1332" i="16" a="1"/>
  <c r="M1332" i="16" s="1"/>
  <c r="M1383" i="16" a="1"/>
  <c r="M1383" i="16" s="1"/>
  <c r="M1461" i="16" a="1"/>
  <c r="M1461" i="16" s="1"/>
  <c r="M1483" i="16" a="1"/>
  <c r="M1483" i="16" s="1"/>
  <c r="M1522" i="16" a="1"/>
  <c r="M1522" i="16" s="1"/>
  <c r="M1540" i="16" a="1"/>
  <c r="M1540" i="16" s="1"/>
  <c r="M1600" i="16" a="1"/>
  <c r="M1600" i="16" s="1"/>
  <c r="M1620" i="16" a="1"/>
  <c r="M1620" i="16" s="1"/>
  <c r="L1665" i="16" a="1"/>
  <c r="L1665" i="16" s="1"/>
  <c r="L1714" i="16" a="1"/>
  <c r="L1714" i="16" s="1"/>
  <c r="L1917" i="16" a="1"/>
  <c r="L1917" i="16" s="1"/>
  <c r="M1926" i="16" a="1"/>
  <c r="M1926" i="16" s="1"/>
  <c r="L1939" i="16" a="1"/>
  <c r="L1939" i="16" s="1"/>
  <c r="L2000" i="16" a="1"/>
  <c r="L2000" i="16" s="1"/>
  <c r="L2009" i="16" a="1"/>
  <c r="L2009" i="16" s="1"/>
  <c r="M2035" i="16" a="1"/>
  <c r="M2035" i="16" s="1"/>
  <c r="L2093" i="16" a="1"/>
  <c r="L2093" i="16" s="1"/>
  <c r="M2107" i="16" a="1"/>
  <c r="M2107" i="16" s="1"/>
  <c r="L2115" i="16" a="1"/>
  <c r="L2115" i="16" s="1"/>
  <c r="M2239" i="16" a="1"/>
  <c r="M2239" i="16" s="1"/>
  <c r="M2243" i="16" a="1"/>
  <c r="M2243" i="16" s="1"/>
  <c r="M2282" i="16" a="1"/>
  <c r="M2282" i="16" s="1"/>
  <c r="L2299" i="16" a="1"/>
  <c r="L2299" i="16" s="1"/>
  <c r="M2411" i="16" a="1"/>
  <c r="M2411" i="16" s="1"/>
  <c r="M2476" i="16" a="1"/>
  <c r="M2476" i="16" s="1"/>
  <c r="L2480" i="16" a="1"/>
  <c r="L2480" i="16" s="1"/>
  <c r="M2490" i="16" a="1"/>
  <c r="M2490" i="16" s="1"/>
  <c r="M2522" i="16" a="1"/>
  <c r="M2522" i="16" s="1"/>
  <c r="M2531" i="16" a="1"/>
  <c r="M2531" i="16" s="1"/>
  <c r="L2675" i="16" a="1"/>
  <c r="L2675" i="16" s="1"/>
  <c r="M2693" i="16" a="1"/>
  <c r="M2693" i="16" s="1"/>
  <c r="L2738" i="16" a="1"/>
  <c r="L2738" i="16" s="1"/>
  <c r="M2827" i="16" a="1"/>
  <c r="M2827" i="16" s="1"/>
  <c r="M2873" i="16" a="1"/>
  <c r="M2873" i="16" s="1"/>
  <c r="L2939" i="16" a="1"/>
  <c r="L2939" i="16" s="1"/>
  <c r="M2966" i="16" a="1"/>
  <c r="M2966" i="16" s="1"/>
  <c r="M17" i="15" a="1"/>
  <c r="M17" i="15" s="1"/>
  <c r="M91" i="15" a="1"/>
  <c r="M91" i="15" s="1"/>
  <c r="M1287" i="15" a="1"/>
  <c r="M1287" i="15" s="1"/>
  <c r="L863" i="15" a="1"/>
  <c r="L863" i="15" s="1"/>
  <c r="M1127" i="15" a="1"/>
  <c r="M1127" i="15" s="1"/>
  <c r="L748" i="15" a="1"/>
  <c r="L748" i="15" s="1"/>
  <c r="M2849" i="15" a="1"/>
  <c r="M2849" i="15" s="1"/>
  <c r="L2900" i="15" a="1"/>
  <c r="L2900" i="15" s="1"/>
  <c r="L2997" i="15" a="1"/>
  <c r="L2997" i="15" s="1"/>
  <c r="M1135" i="15" a="1"/>
  <c r="M1135" i="15" s="1"/>
  <c r="M1169" i="15" a="1"/>
  <c r="M1169" i="15" s="1"/>
  <c r="M2404" i="15" a="1"/>
  <c r="M2404" i="15" s="1"/>
  <c r="M2999" i="15" a="1"/>
  <c r="M2999" i="15" s="1"/>
  <c r="M1210" i="15" a="1"/>
  <c r="M1210" i="15" s="1"/>
  <c r="M34" i="15" a="1"/>
  <c r="M34" i="15" s="1"/>
  <c r="M122" i="15" a="1"/>
  <c r="M122" i="15" s="1"/>
  <c r="M367" i="15" a="1"/>
  <c r="M367" i="15" s="1"/>
  <c r="M544" i="15" a="1"/>
  <c r="M544" i="15" s="1"/>
  <c r="M1999" i="15" a="1"/>
  <c r="M1999" i="15" s="1"/>
  <c r="M2423" i="15" a="1"/>
  <c r="M2423" i="15" s="1"/>
  <c r="M2930" i="15" a="1"/>
  <c r="M2930" i="15" s="1"/>
  <c r="M298" i="15" a="1"/>
  <c r="M298" i="15" s="1"/>
  <c r="M707" i="15" a="1"/>
  <c r="M707" i="15" s="1"/>
  <c r="M1087" i="15" a="1"/>
  <c r="M1087" i="15" s="1"/>
  <c r="L2035" i="15" a="1"/>
  <c r="L2035" i="15" s="1"/>
  <c r="M2081" i="15" a="1"/>
  <c r="M2081" i="15" s="1"/>
  <c r="M2165" i="15" a="1"/>
  <c r="M2165" i="15" s="1"/>
  <c r="M2484" i="15" a="1"/>
  <c r="M2484" i="15" s="1"/>
  <c r="M2512" i="15" a="1"/>
  <c r="M2512" i="15" s="1"/>
  <c r="M2752" i="15" a="1"/>
  <c r="M2752" i="15" s="1"/>
  <c r="M559" i="15" a="1"/>
  <c r="M559" i="15" s="1"/>
  <c r="M615" i="15" a="1"/>
  <c r="M615" i="15" s="1"/>
  <c r="M823" i="15" a="1"/>
  <c r="M823" i="15" s="1"/>
  <c r="M1118" i="15" a="1"/>
  <c r="M1118" i="15" s="1"/>
  <c r="M1588" i="15" a="1"/>
  <c r="M1588" i="15" s="1"/>
  <c r="M1845" i="15" a="1"/>
  <c r="M1845" i="15" s="1"/>
  <c r="M2285" i="15" a="1"/>
  <c r="M2285" i="15" s="1"/>
  <c r="M902" i="15" a="1"/>
  <c r="M902" i="15" s="1"/>
  <c r="M1045" i="15" a="1"/>
  <c r="M1045" i="15" s="1"/>
  <c r="M1261" i="15" a="1"/>
  <c r="M1261" i="15" s="1"/>
  <c r="M2493" i="15" a="1"/>
  <c r="M2493" i="15" s="1"/>
  <c r="M3007" i="15" a="1"/>
  <c r="M3007" i="15" s="1"/>
  <c r="M51" i="15" a="1"/>
  <c r="M51" i="15" s="1"/>
  <c r="M1667" i="15" a="1"/>
  <c r="M1667" i="15" s="1"/>
  <c r="M440" i="15" a="1"/>
  <c r="M440" i="15" s="1"/>
  <c r="M1451" i="15" a="1"/>
  <c r="M1451" i="15" s="1"/>
  <c r="L505" i="15" a="1"/>
  <c r="L505" i="15" s="1"/>
  <c r="M747" i="15" a="1"/>
  <c r="M747" i="15" s="1"/>
  <c r="L788" i="15" a="1"/>
  <c r="L788" i="15" s="1"/>
  <c r="L797" i="15" a="1"/>
  <c r="L797" i="15" s="1"/>
  <c r="M866" i="15" a="1"/>
  <c r="M866" i="15" s="1"/>
  <c r="M890" i="15" a="1"/>
  <c r="M890" i="15" s="1"/>
  <c r="M899" i="15" a="1"/>
  <c r="M899" i="15" s="1"/>
  <c r="L1530" i="15" a="1"/>
  <c r="L1530" i="15" s="1"/>
  <c r="M1645" i="15" a="1"/>
  <c r="M1645" i="15" s="1"/>
  <c r="M2374" i="15" a="1"/>
  <c r="M2374" i="15" s="1"/>
  <c r="M394" i="15" a="1"/>
  <c r="M394" i="15" s="1"/>
  <c r="L459" i="15" a="1"/>
  <c r="L459" i="15" s="1"/>
  <c r="M775" i="15" a="1"/>
  <c r="M775" i="15" s="1"/>
  <c r="M793" i="15" a="1"/>
  <c r="M793" i="15" s="1"/>
  <c r="M2379" i="15" a="1"/>
  <c r="M2379" i="15" s="1"/>
  <c r="L2602" i="15" a="1"/>
  <c r="L2602" i="15" s="1"/>
  <c r="M2634" i="15" a="1"/>
  <c r="M2634" i="15" s="1"/>
  <c r="M2758" i="15" a="1"/>
  <c r="M2758" i="15" s="1"/>
  <c r="M399" i="15" a="1"/>
  <c r="M399" i="15" s="1"/>
  <c r="M455" i="15" a="1"/>
  <c r="M455" i="15" s="1"/>
  <c r="M757" i="15" a="1"/>
  <c r="M757" i="15" s="1"/>
  <c r="M807" i="15" a="1"/>
  <c r="M807" i="15" s="1"/>
  <c r="M1157" i="15" a="1"/>
  <c r="M1157" i="15" s="1"/>
  <c r="M1226" i="15" a="1"/>
  <c r="M1226" i="15" s="1"/>
  <c r="L1314" i="15" a="1"/>
  <c r="L1314" i="15" s="1"/>
  <c r="M1512" i="15" a="1"/>
  <c r="M1512" i="15" s="1"/>
  <c r="M2454" i="15" a="1"/>
  <c r="M2454" i="15" s="1"/>
  <c r="L2607" i="15" a="1"/>
  <c r="L2607" i="15" s="1"/>
  <c r="M128" i="15" a="1"/>
  <c r="M128" i="15" s="1"/>
  <c r="M164" i="15" a="1"/>
  <c r="M164" i="15" s="1"/>
  <c r="M278" i="15" a="1"/>
  <c r="M278" i="15" s="1"/>
  <c r="M291" i="15" a="1"/>
  <c r="M291" i="15" s="1"/>
  <c r="M815" i="15" a="1"/>
  <c r="M815" i="15" s="1"/>
  <c r="M1052" i="15" a="1"/>
  <c r="M1052" i="15" s="1"/>
  <c r="M1106" i="15" a="1"/>
  <c r="M1106" i="15" s="1"/>
  <c r="M1120" i="15" a="1"/>
  <c r="M1120" i="15" s="1"/>
  <c r="M1129" i="15" a="1"/>
  <c r="M1129" i="15" s="1"/>
  <c r="M1206" i="15" a="1"/>
  <c r="M1206" i="15" s="1"/>
  <c r="M1518" i="15" a="1"/>
  <c r="M1518" i="15" s="1"/>
  <c r="M1888" i="15" a="1"/>
  <c r="M1888" i="15" s="1"/>
  <c r="M2284" i="15" a="1"/>
  <c r="M2284" i="15" s="1"/>
  <c r="M2996" i="15" a="1"/>
  <c r="M2996" i="15" s="1"/>
  <c r="M624" i="15" a="1"/>
  <c r="M624" i="15" s="1"/>
  <c r="L683" i="15" a="1"/>
  <c r="L683" i="15" s="1"/>
  <c r="M806" i="15" a="1"/>
  <c r="M806" i="15" s="1"/>
  <c r="M907" i="15" a="1"/>
  <c r="M907" i="15" s="1"/>
  <c r="M916" i="15" a="1"/>
  <c r="M916" i="15" s="1"/>
  <c r="M1147" i="15" a="1"/>
  <c r="M1147" i="15" s="1"/>
  <c r="M1559" i="15" a="1"/>
  <c r="M1559" i="15" s="1"/>
  <c r="M2057" i="15" a="1"/>
  <c r="M2057" i="15" s="1"/>
  <c r="M2417" i="15" a="1"/>
  <c r="M2417" i="15" s="1"/>
  <c r="M2606" i="15" a="1"/>
  <c r="M2606" i="15" s="1"/>
  <c r="M2701" i="15" a="1"/>
  <c r="M2701" i="15" s="1"/>
  <c r="M368" i="15" a="1"/>
  <c r="M368" i="15" s="1"/>
  <c r="M594" i="15" a="1"/>
  <c r="M594" i="15" s="1"/>
  <c r="M731" i="15" a="1"/>
  <c r="M731" i="15" s="1"/>
  <c r="L763" i="15" a="1"/>
  <c r="L763" i="15" s="1"/>
  <c r="M1000" i="15" a="1"/>
  <c r="M1000" i="15" s="1"/>
  <c r="M1253" i="15" a="1"/>
  <c r="M1253" i="15" s="1"/>
  <c r="M1606" i="15" a="1"/>
  <c r="M1606" i="15" s="1"/>
  <c r="M185" i="15" a="1"/>
  <c r="M185" i="15" s="1"/>
  <c r="M1073" i="15" a="1"/>
  <c r="M1073" i="15" s="1"/>
  <c r="M2068" i="15" a="1"/>
  <c r="M2068" i="15" s="1"/>
  <c r="M2086" i="15" a="1"/>
  <c r="M2086" i="15" s="1"/>
  <c r="M2428" i="15" a="1"/>
  <c r="M2428" i="15" s="1"/>
  <c r="M2437" i="15" a="1"/>
  <c r="M2437" i="15" s="1"/>
  <c r="L2781" i="15" a="1"/>
  <c r="L2781" i="15" s="1"/>
  <c r="M3008" i="15" a="1"/>
  <c r="M3008" i="15" s="1"/>
  <c r="M1542" i="15" a="1"/>
  <c r="M1542" i="15" s="1"/>
  <c r="M1859" i="15" a="1"/>
  <c r="M1859" i="15" s="1"/>
  <c r="M325" i="15" a="1"/>
  <c r="M325" i="15" s="1"/>
  <c r="M410" i="15" a="1"/>
  <c r="M410" i="15" s="1"/>
  <c r="M869" i="15" a="1"/>
  <c r="M869" i="15" s="1"/>
  <c r="M1028" i="15" a="1"/>
  <c r="M1028" i="15" s="1"/>
  <c r="M1882" i="15" a="1"/>
  <c r="M1882" i="15" s="1"/>
  <c r="M2532" i="15" a="1"/>
  <c r="M2532" i="15" s="1"/>
  <c r="M2604" i="15" a="1"/>
  <c r="M2604" i="15" s="1"/>
  <c r="M2631" i="15" a="1"/>
  <c r="M2631" i="15" s="1"/>
  <c r="M1824" i="15" a="1"/>
  <c r="M1824" i="15" s="1"/>
  <c r="L324" i="15" a="1"/>
  <c r="L324" i="15" s="1"/>
  <c r="L2913" i="15" a="1"/>
  <c r="L2913" i="15" s="1"/>
  <c r="M308" i="15" a="1"/>
  <c r="M308" i="15" s="1"/>
  <c r="M1001" i="15" a="1"/>
  <c r="M1001" i="15" s="1"/>
  <c r="M1370" i="15" a="1"/>
  <c r="M1370" i="15" s="1"/>
  <c r="M2595" i="15" a="1"/>
  <c r="M2595" i="15" s="1"/>
  <c r="M2919" i="15" a="1"/>
  <c r="M2919" i="15" s="1"/>
  <c r="L2281" i="15" a="1"/>
  <c r="L2281" i="15" s="1"/>
  <c r="L177" i="15" a="1"/>
  <c r="L177" i="15" s="1"/>
  <c r="M281" i="15" a="1"/>
  <c r="M281" i="15" s="1"/>
  <c r="M640" i="15" a="1"/>
  <c r="M640" i="15" s="1"/>
  <c r="M856" i="15" a="1"/>
  <c r="M856" i="15" s="1"/>
  <c r="M997" i="15" a="1"/>
  <c r="M997" i="15" s="1"/>
  <c r="M1617" i="15" a="1"/>
  <c r="M1617" i="15" s="1"/>
  <c r="M1985" i="15" a="1"/>
  <c r="M1985" i="15" s="1"/>
  <c r="M2856" i="15" a="1"/>
  <c r="M2856" i="15" s="1"/>
  <c r="M2986" i="15" a="1"/>
  <c r="M2986" i="15" s="1"/>
  <c r="L761" i="15" a="1"/>
  <c r="L761" i="15" s="1"/>
  <c r="M116" i="15" a="1"/>
  <c r="M116" i="15" s="1"/>
  <c r="M154" i="15" a="1"/>
  <c r="M154" i="15" s="1"/>
  <c r="M295" i="15" a="1"/>
  <c r="M295" i="15" s="1"/>
  <c r="M1133" i="15" a="1"/>
  <c r="M1133" i="15" s="1"/>
  <c r="M1223" i="15" a="1"/>
  <c r="M1223" i="15" s="1"/>
  <c r="M1848" i="15" a="1"/>
  <c r="M1848" i="15" s="1"/>
  <c r="L2110" i="15" a="1"/>
  <c r="L2110" i="15" s="1"/>
  <c r="M2154" i="15" a="1"/>
  <c r="M2154" i="15" s="1"/>
  <c r="M2358" i="15" a="1"/>
  <c r="M2358" i="15" s="1"/>
  <c r="M2443" i="15" a="1"/>
  <c r="M2443" i="15" s="1"/>
  <c r="M2542" i="15" a="1"/>
  <c r="M2542" i="15" s="1"/>
  <c r="L1822" i="15" a="1"/>
  <c r="L1822" i="15" s="1"/>
  <c r="M1822" i="15" a="1"/>
  <c r="M1822" i="15" s="1"/>
  <c r="M193" i="15" a="1"/>
  <c r="M193" i="15" s="1"/>
  <c r="M237" i="15" a="1"/>
  <c r="M237" i="15" s="1"/>
  <c r="M798" i="15" a="1"/>
  <c r="M798" i="15" s="1"/>
  <c r="M844" i="15" a="1"/>
  <c r="M844" i="15" s="1"/>
  <c r="M889" i="15" a="1"/>
  <c r="M889" i="15" s="1"/>
  <c r="M1204" i="15" a="1"/>
  <c r="M1204" i="15" s="1"/>
  <c r="M1601" i="15" a="1"/>
  <c r="M1601" i="15" s="1"/>
  <c r="M1640" i="15" a="1"/>
  <c r="M1640" i="15" s="1"/>
  <c r="M1688" i="15" a="1"/>
  <c r="M1688" i="15" s="1"/>
  <c r="M233" i="15" a="1"/>
  <c r="M233" i="15" s="1"/>
  <c r="M383" i="15" a="1"/>
  <c r="M383" i="15" s="1"/>
  <c r="M419" i="15" a="1"/>
  <c r="M419" i="15" s="1"/>
  <c r="L826" i="15" a="1"/>
  <c r="L826" i="15" s="1"/>
  <c r="M871" i="15" a="1"/>
  <c r="M871" i="15" s="1"/>
  <c r="M1119" i="15" a="1"/>
  <c r="M1119" i="15" s="1"/>
  <c r="L2028" i="15" a="1"/>
  <c r="L2028" i="15" s="1"/>
  <c r="M2610" i="15" a="1"/>
  <c r="M2610" i="15" s="1"/>
  <c r="M1876" i="15" a="1"/>
  <c r="M1876" i="15" s="1"/>
  <c r="M2033" i="15" a="1"/>
  <c r="M2033" i="15" s="1"/>
  <c r="M248" i="15" a="1"/>
  <c r="M248" i="15" s="1"/>
  <c r="M832" i="15" a="1"/>
  <c r="M832" i="15" s="1"/>
  <c r="M841" i="15" a="1"/>
  <c r="M841" i="15" s="1"/>
  <c r="M2329" i="15" a="1"/>
  <c r="M2329" i="15" s="1"/>
  <c r="L1373" i="15" a="1"/>
  <c r="L1373" i="15" s="1"/>
  <c r="M2735" i="15" a="1"/>
  <c r="M2735" i="15" s="1"/>
  <c r="M133" i="15" a="1"/>
  <c r="M133" i="15" s="1"/>
  <c r="M186" i="15" a="1"/>
  <c r="M186" i="15" s="1"/>
  <c r="L279" i="15" a="1"/>
  <c r="L279" i="15" s="1"/>
  <c r="M561" i="15" a="1"/>
  <c r="M561" i="15" s="1"/>
  <c r="M677" i="15" a="1"/>
  <c r="M677" i="15" s="1"/>
  <c r="M1356" i="15" a="1"/>
  <c r="M1356" i="15" s="1"/>
  <c r="M18" i="15" a="1"/>
  <c r="M18" i="15" s="1"/>
  <c r="M48" i="15" a="1"/>
  <c r="M48" i="15" s="1"/>
  <c r="M66" i="15" a="1"/>
  <c r="M66" i="15" s="1"/>
  <c r="M79" i="15" a="1"/>
  <c r="M79" i="15" s="1"/>
  <c r="M371" i="15" a="1"/>
  <c r="M371" i="15" s="1"/>
  <c r="M601" i="15" a="1"/>
  <c r="M601" i="15" s="1"/>
  <c r="M610" i="15" a="1"/>
  <c r="M610" i="15" s="1"/>
  <c r="M723" i="15" a="1"/>
  <c r="M723" i="15" s="1"/>
  <c r="M737" i="15" a="1"/>
  <c r="M737" i="15" s="1"/>
  <c r="M769" i="15" a="1"/>
  <c r="M769" i="15" s="1"/>
  <c r="M791" i="15" a="1"/>
  <c r="M791" i="15" s="1"/>
  <c r="M800" i="15" a="1"/>
  <c r="M800" i="15" s="1"/>
  <c r="M1817" i="15" a="1"/>
  <c r="M1817" i="15" s="1"/>
  <c r="M2937" i="15" a="1"/>
  <c r="M2937" i="15" s="1"/>
  <c r="M40" i="15" a="1"/>
  <c r="M40" i="15" s="1"/>
  <c r="M165" i="15" a="1"/>
  <c r="M165" i="15" s="1"/>
  <c r="M517" i="15" a="1"/>
  <c r="M517" i="15" s="1"/>
  <c r="M1273" i="15" a="1"/>
  <c r="M1273" i="15" s="1"/>
  <c r="M2136" i="15" a="1"/>
  <c r="M2136" i="15" s="1"/>
  <c r="L2707" i="15" a="1"/>
  <c r="L2707" i="15" s="1"/>
  <c r="M2911" i="15" a="1"/>
  <c r="M2911" i="15" s="1"/>
  <c r="M1670" i="15" a="1"/>
  <c r="M1670" i="15" s="1"/>
  <c r="M198" i="15" a="1"/>
  <c r="M198" i="15" s="1"/>
  <c r="M28" i="15" a="1"/>
  <c r="M28" i="15" s="1"/>
  <c r="M112" i="15" a="1"/>
  <c r="M112" i="15" s="1"/>
  <c r="M130" i="15" a="1"/>
  <c r="M130" i="15" s="1"/>
  <c r="M192" i="15" a="1"/>
  <c r="M192" i="15" s="1"/>
  <c r="M213" i="15" a="1"/>
  <c r="M213" i="15" s="1"/>
  <c r="M518" i="15" a="1"/>
  <c r="M518" i="15" s="1"/>
  <c r="M1189" i="15" a="1"/>
  <c r="M1189" i="15" s="1"/>
  <c r="M1225" i="15" a="1"/>
  <c r="M1225" i="15" s="1"/>
  <c r="M2908" i="15" a="1"/>
  <c r="M2908" i="15" s="1"/>
  <c r="M299" i="15" a="1"/>
  <c r="M299" i="15" s="1"/>
  <c r="M2466" i="15" a="1"/>
  <c r="M2466" i="15" s="1"/>
  <c r="M2349" i="15" a="1"/>
  <c r="M2349" i="15" s="1"/>
  <c r="M63" i="15" a="1"/>
  <c r="M63" i="15" s="1"/>
  <c r="M157" i="15" a="1"/>
  <c r="M157" i="15" s="1"/>
  <c r="M218" i="15" a="1"/>
  <c r="M218" i="15" s="1"/>
  <c r="M811" i="15" a="1"/>
  <c r="M811" i="15" s="1"/>
  <c r="M820" i="15" a="1"/>
  <c r="M820" i="15" s="1"/>
  <c r="L942" i="15" a="1"/>
  <c r="L942" i="15" s="1"/>
  <c r="M987" i="15" a="1"/>
  <c r="M987" i="15" s="1"/>
  <c r="L2196" i="15" a="1"/>
  <c r="L2196" i="15" s="1"/>
  <c r="M2470" i="15" a="1"/>
  <c r="M2470" i="15" s="1"/>
  <c r="M2540" i="15" a="1"/>
  <c r="M2540" i="15" s="1"/>
  <c r="M2835" i="15" a="1"/>
  <c r="M2835" i="15" s="1"/>
  <c r="M2877" i="15" a="1"/>
  <c r="M2877" i="15" s="1"/>
  <c r="M390" i="15" a="1"/>
  <c r="M390" i="15" s="1"/>
  <c r="M403" i="15" a="1"/>
  <c r="M403" i="15" s="1"/>
  <c r="L481" i="15" a="1"/>
  <c r="L481" i="15" s="1"/>
  <c r="M656" i="15" a="1"/>
  <c r="M656" i="15" s="1"/>
  <c r="M665" i="15" a="1"/>
  <c r="M665" i="15" s="1"/>
  <c r="M674" i="15" a="1"/>
  <c r="M674" i="15" s="1"/>
  <c r="M860" i="15" a="1"/>
  <c r="M860" i="15" s="1"/>
  <c r="M988" i="15" a="1"/>
  <c r="M988" i="15" s="1"/>
  <c r="M1024" i="15" a="1"/>
  <c r="M1024" i="15" s="1"/>
  <c r="M1266" i="15" a="1"/>
  <c r="M1266" i="15" s="1"/>
  <c r="M1414" i="15" a="1"/>
  <c r="M1414" i="15" s="1"/>
  <c r="M1745" i="15" a="1"/>
  <c r="M1745" i="15" s="1"/>
  <c r="M1802" i="15" a="1"/>
  <c r="M1802" i="15" s="1"/>
  <c r="M1927" i="15" a="1"/>
  <c r="M1927" i="15" s="1"/>
  <c r="M2023" i="15" a="1"/>
  <c r="M2023" i="15" s="1"/>
  <c r="M2031" i="15" a="1"/>
  <c r="M2031" i="15" s="1"/>
  <c r="L2205" i="15" a="1"/>
  <c r="L2205" i="15" s="1"/>
  <c r="M2972" i="15" a="1"/>
  <c r="M2972" i="15" s="1"/>
  <c r="M434" i="15" a="1"/>
  <c r="M434" i="15" s="1"/>
  <c r="M507" i="15" a="1"/>
  <c r="M507" i="15" s="1"/>
  <c r="M533" i="15" a="1"/>
  <c r="M533" i="15" s="1"/>
  <c r="M608" i="15" a="1"/>
  <c r="M608" i="15" s="1"/>
  <c r="M630" i="15" a="1"/>
  <c r="M630" i="15" s="1"/>
  <c r="L908" i="15" a="1"/>
  <c r="L908" i="15" s="1"/>
  <c r="M917" i="15" a="1"/>
  <c r="M917" i="15" s="1"/>
  <c r="M1015" i="15" a="1"/>
  <c r="M1015" i="15" s="1"/>
  <c r="M1029" i="15" a="1"/>
  <c r="M1029" i="15" s="1"/>
  <c r="M1051" i="15" a="1"/>
  <c r="M1051" i="15" s="1"/>
  <c r="L1222" i="15" a="1"/>
  <c r="L1222" i="15" s="1"/>
  <c r="M1227" i="15" a="1"/>
  <c r="M1227" i="15" s="1"/>
  <c r="M1345" i="15" a="1"/>
  <c r="M1345" i="15" s="1"/>
  <c r="M1362" i="15" a="1"/>
  <c r="M1362" i="15" s="1"/>
  <c r="M1659" i="15" a="1"/>
  <c r="M1659" i="15" s="1"/>
  <c r="M1861" i="15" a="1"/>
  <c r="M1861" i="15" s="1"/>
  <c r="M2097" i="15" a="1"/>
  <c r="M2097" i="15" s="1"/>
  <c r="M2193" i="15" a="1"/>
  <c r="M2193" i="15" s="1"/>
  <c r="M2376" i="15" a="1"/>
  <c r="M2376" i="15" s="1"/>
  <c r="M2503" i="15" a="1"/>
  <c r="M2503" i="15" s="1"/>
  <c r="M2659" i="15" a="1"/>
  <c r="M2659" i="15" s="1"/>
  <c r="M2667" i="15" a="1"/>
  <c r="M2667" i="15" s="1"/>
  <c r="M2688" i="15" a="1"/>
  <c r="M2688" i="15" s="1"/>
  <c r="M2917" i="15" a="1"/>
  <c r="M2917" i="15" s="1"/>
  <c r="M297" i="15" a="1"/>
  <c r="M297" i="15" s="1"/>
  <c r="M331" i="15" a="1"/>
  <c r="M331" i="15" s="1"/>
  <c r="M413" i="15" a="1"/>
  <c r="M413" i="15" s="1"/>
  <c r="M543" i="15" a="1"/>
  <c r="M543" i="15" s="1"/>
  <c r="M573" i="15" a="1"/>
  <c r="M573" i="15" s="1"/>
  <c r="L639" i="15" a="1"/>
  <c r="L639" i="15" s="1"/>
  <c r="M662" i="15" a="1"/>
  <c r="M662" i="15" s="1"/>
  <c r="M825" i="15" a="1"/>
  <c r="M825" i="15" s="1"/>
  <c r="M1477" i="15" a="1"/>
  <c r="M1477" i="15" s="1"/>
  <c r="M1622" i="15" a="1"/>
  <c r="M1622" i="15" s="1"/>
  <c r="M2098" i="15" a="1"/>
  <c r="M2098" i="15" s="1"/>
  <c r="M2178" i="15" a="1"/>
  <c r="M2178" i="15" s="1"/>
  <c r="M2360" i="15" a="1"/>
  <c r="M2360" i="15" s="1"/>
  <c r="M2660" i="15" a="1"/>
  <c r="M2660" i="15" s="1"/>
  <c r="M1092" i="15" a="1"/>
  <c r="M1092" i="15" s="1"/>
  <c r="M1167" i="15" a="1"/>
  <c r="M1167" i="15" s="1"/>
  <c r="L1215" i="15" a="1"/>
  <c r="L1215" i="15" s="1"/>
  <c r="L1219" i="15" a="1"/>
  <c r="L1219" i="15" s="1"/>
  <c r="M1245" i="15" a="1"/>
  <c r="M1245" i="15" s="1"/>
  <c r="M1281" i="15" a="1"/>
  <c r="M1281" i="15" s="1"/>
  <c r="M1355" i="15" a="1"/>
  <c r="M1355" i="15" s="1"/>
  <c r="M1376" i="15" a="1"/>
  <c r="M1376" i="15" s="1"/>
  <c r="M1495" i="15" a="1"/>
  <c r="M1495" i="15" s="1"/>
  <c r="M1618" i="15" a="1"/>
  <c r="M1618" i="15" s="1"/>
  <c r="M1887" i="15" a="1"/>
  <c r="M1887" i="15" s="1"/>
  <c r="M1967" i="15" a="1"/>
  <c r="M1967" i="15" s="1"/>
  <c r="M2252" i="15" a="1"/>
  <c r="M2252" i="15" s="1"/>
  <c r="L2265" i="15" a="1"/>
  <c r="L2265" i="15" s="1"/>
  <c r="M2461" i="15" a="1"/>
  <c r="M2461" i="15" s="1"/>
  <c r="M2500" i="15" a="1"/>
  <c r="M2500" i="15" s="1"/>
  <c r="M2504" i="15" a="1"/>
  <c r="M2504" i="15" s="1"/>
  <c r="M2564" i="15" a="1"/>
  <c r="M2564" i="15" s="1"/>
  <c r="M2738" i="15" a="1"/>
  <c r="M2738" i="15" s="1"/>
  <c r="M2862" i="15" a="1"/>
  <c r="M2862" i="15" s="1"/>
  <c r="M2944" i="15" a="1"/>
  <c r="M2944" i="15" s="1"/>
  <c r="M2956" i="15" a="1"/>
  <c r="M2956" i="15" s="1"/>
  <c r="M222" i="15" a="1"/>
  <c r="M222" i="15" s="1"/>
  <c r="L310" i="15" a="1"/>
  <c r="L310" i="15" s="1"/>
  <c r="L384" i="15" a="1"/>
  <c r="L384" i="15" s="1"/>
  <c r="M470" i="15" a="1"/>
  <c r="M470" i="15" s="1"/>
  <c r="M504" i="15" a="1"/>
  <c r="M504" i="15" s="1"/>
  <c r="M627" i="15" a="1"/>
  <c r="M627" i="15" s="1"/>
  <c r="M676" i="15" a="1"/>
  <c r="M676" i="15" s="1"/>
  <c r="L812" i="15" a="1"/>
  <c r="L812" i="15" s="1"/>
  <c r="M959" i="15" a="1"/>
  <c r="M959" i="15" s="1"/>
  <c r="M1035" i="15" a="1"/>
  <c r="M1035" i="15" s="1"/>
  <c r="M1172" i="15" a="1"/>
  <c r="M1172" i="15" s="1"/>
  <c r="M1224" i="15" a="1"/>
  <c r="M1224" i="15" s="1"/>
  <c r="M1259" i="15" a="1"/>
  <c r="M1259" i="15" s="1"/>
  <c r="M1286" i="15" a="1"/>
  <c r="M1286" i="15" s="1"/>
  <c r="M1368" i="15" a="1"/>
  <c r="M1368" i="15" s="1"/>
  <c r="M1416" i="15" a="1"/>
  <c r="M1416" i="15" s="1"/>
  <c r="M1465" i="15" a="1"/>
  <c r="M1465" i="15" s="1"/>
  <c r="M1756" i="15" a="1"/>
  <c r="M1756" i="15" s="1"/>
  <c r="M1795" i="15" a="1"/>
  <c r="M1795" i="15" s="1"/>
  <c r="L1804" i="15" a="1"/>
  <c r="L1804" i="15" s="1"/>
  <c r="M1812" i="15" a="1"/>
  <c r="M1812" i="15" s="1"/>
  <c r="M1838" i="15" a="1"/>
  <c r="M1838" i="15" s="1"/>
  <c r="M1900" i="15" a="1"/>
  <c r="M1900" i="15" s="1"/>
  <c r="M1963" i="15" a="1"/>
  <c r="M1963" i="15" s="1"/>
  <c r="M1975" i="15" a="1"/>
  <c r="M1975" i="15" s="1"/>
  <c r="M2052" i="15" a="1"/>
  <c r="M2052" i="15" s="1"/>
  <c r="M2278" i="15" a="1"/>
  <c r="M2278" i="15" s="1"/>
  <c r="M2410" i="15" a="1"/>
  <c r="M2410" i="15" s="1"/>
  <c r="M2614" i="15" a="1"/>
  <c r="M2614" i="15" s="1"/>
  <c r="M2673" i="15" a="1"/>
  <c r="M2673" i="15" s="1"/>
  <c r="L2974" i="15" a="1"/>
  <c r="L2974" i="15" s="1"/>
  <c r="M1139" i="15" a="1"/>
  <c r="M1139" i="15" s="1"/>
  <c r="L284" i="15" a="1"/>
  <c r="L284" i="15" s="1"/>
  <c r="L2151" i="15" a="1"/>
  <c r="L2151" i="15" s="1"/>
  <c r="M2440" i="15" a="1"/>
  <c r="M2440" i="15" s="1"/>
  <c r="L2440" i="15" a="1"/>
  <c r="L2440" i="15" s="1"/>
  <c r="L1528" i="15" a="1"/>
  <c r="L1528" i="15" s="1"/>
  <c r="M397" i="15" a="1"/>
  <c r="M397" i="15" s="1"/>
  <c r="M52" i="15" a="1"/>
  <c r="M52" i="15" s="1"/>
  <c r="L65" i="15" a="1"/>
  <c r="L65" i="15" s="1"/>
  <c r="M115" i="15" a="1"/>
  <c r="M115" i="15" s="1"/>
  <c r="L289" i="15" a="1"/>
  <c r="L289" i="15" s="1"/>
  <c r="M560" i="15" a="1"/>
  <c r="M560" i="15" s="1"/>
  <c r="M595" i="15" a="1"/>
  <c r="M595" i="15" s="1"/>
  <c r="L625" i="15" a="1"/>
  <c r="L625" i="15" s="1"/>
  <c r="M729" i="15" a="1"/>
  <c r="M729" i="15" s="1"/>
  <c r="L796" i="15" a="1"/>
  <c r="L796" i="15" s="1"/>
  <c r="L805" i="15" a="1"/>
  <c r="L805" i="15" s="1"/>
  <c r="M1049" i="15" a="1"/>
  <c r="M1049" i="15" s="1"/>
  <c r="L1114" i="15" a="1"/>
  <c r="L1114" i="15" s="1"/>
  <c r="M1528" i="15" a="1"/>
  <c r="M1528" i="15" s="1"/>
  <c r="M1532" i="15" a="1"/>
  <c r="M1532" i="15" s="1"/>
  <c r="L2208" i="15" a="1"/>
  <c r="L2208" i="15" s="1"/>
  <c r="M2390" i="15" a="1"/>
  <c r="M2390" i="15" s="1"/>
  <c r="L2406" i="15" a="1"/>
  <c r="L2406" i="15" s="1"/>
  <c r="L1497" i="15" a="1"/>
  <c r="L1497" i="15" s="1"/>
  <c r="L648" i="15" a="1"/>
  <c r="L648" i="15" s="1"/>
  <c r="L1349" i="15" a="1"/>
  <c r="L1349" i="15" s="1"/>
  <c r="M2391" i="15" a="1"/>
  <c r="M2391" i="15" s="1"/>
  <c r="L2391" i="15" a="1"/>
  <c r="L2391" i="15" s="1"/>
  <c r="M67" i="15" a="1"/>
  <c r="M67" i="15" s="1"/>
  <c r="L141" i="15" a="1"/>
  <c r="L141" i="15" s="1"/>
  <c r="L376" i="15" a="1"/>
  <c r="L376" i="15" s="1"/>
  <c r="M449" i="15" a="1"/>
  <c r="M449" i="15" s="1"/>
  <c r="M475" i="15" a="1"/>
  <c r="M475" i="15" s="1"/>
  <c r="L534" i="15" a="1"/>
  <c r="L534" i="15" s="1"/>
  <c r="M972" i="15" a="1"/>
  <c r="M972" i="15" s="1"/>
  <c r="L1327" i="15" a="1"/>
  <c r="L1327" i="15" s="1"/>
  <c r="M1406" i="15" a="1"/>
  <c r="M1406" i="15" s="1"/>
  <c r="M1494" i="15" a="1"/>
  <c r="M1494" i="15" s="1"/>
  <c r="L1663" i="15" a="1"/>
  <c r="L1663" i="15" s="1"/>
  <c r="M1918" i="15" a="1"/>
  <c r="M1918" i="15" s="1"/>
  <c r="M2001" i="15" a="1"/>
  <c r="M2001" i="15" s="1"/>
  <c r="L2025" i="15" a="1"/>
  <c r="L2025" i="15" s="1"/>
  <c r="M2318" i="15" a="1"/>
  <c r="M2318" i="15" s="1"/>
  <c r="L2379" i="15" a="1"/>
  <c r="L2379" i="15" s="1"/>
  <c r="L2623" i="15" a="1"/>
  <c r="L2623" i="15" s="1"/>
  <c r="M2623" i="15" a="1"/>
  <c r="M2623" i="15" s="1"/>
  <c r="L1578" i="15" a="1"/>
  <c r="L1578" i="15" s="1"/>
  <c r="L1084" i="15" a="1"/>
  <c r="L1084" i="15" s="1"/>
  <c r="L2668" i="15" a="1"/>
  <c r="L2668" i="15" s="1"/>
  <c r="L1046" i="15" a="1"/>
  <c r="L1046" i="15" s="1"/>
  <c r="M313" i="15" a="1"/>
  <c r="M313" i="15" s="1"/>
  <c r="L338" i="15" a="1"/>
  <c r="L338" i="15" s="1"/>
  <c r="L386" i="15" a="1"/>
  <c r="L386" i="15" s="1"/>
  <c r="L394" i="15" a="1"/>
  <c r="L394" i="15" s="1"/>
  <c r="L402" i="15" a="1"/>
  <c r="L402" i="15" s="1"/>
  <c r="L415" i="15" a="1"/>
  <c r="L415" i="15" s="1"/>
  <c r="M484" i="15" a="1"/>
  <c r="M484" i="15" s="1"/>
  <c r="M531" i="15" a="1"/>
  <c r="M531" i="15" s="1"/>
  <c r="L557" i="15" a="1"/>
  <c r="L557" i="15" s="1"/>
  <c r="L1294" i="15" a="1"/>
  <c r="L1294" i="15" s="1"/>
  <c r="M1881" i="15" a="1"/>
  <c r="M1881" i="15" s="1"/>
  <c r="M1948" i="15" a="1"/>
  <c r="M1948" i="15" s="1"/>
  <c r="M1953" i="15" a="1"/>
  <c r="M1953" i="15" s="1"/>
  <c r="M1957" i="15" a="1"/>
  <c r="M1957" i="15" s="1"/>
  <c r="M2541" i="15" a="1"/>
  <c r="M2541" i="15" s="1"/>
  <c r="M2809" i="15" a="1"/>
  <c r="M2809" i="15" s="1"/>
  <c r="L884" i="15" a="1"/>
  <c r="L884" i="15" s="1"/>
  <c r="M884" i="15" a="1"/>
  <c r="M884" i="15" s="1"/>
  <c r="M2494" i="15" a="1"/>
  <c r="M2494" i="15" s="1"/>
  <c r="L2494" i="15" a="1"/>
  <c r="L2494" i="15" s="1"/>
  <c r="L2606" i="15" a="1"/>
  <c r="L2606" i="15" s="1"/>
  <c r="M257" i="15" a="1"/>
  <c r="M257" i="15" s="1"/>
  <c r="M262" i="15" a="1"/>
  <c r="M262" i="15" s="1"/>
  <c r="M335" i="15" a="1"/>
  <c r="M335" i="15" s="1"/>
  <c r="M391" i="15" a="1"/>
  <c r="M391" i="15" s="1"/>
  <c r="M472" i="15" a="1"/>
  <c r="M472" i="15" s="1"/>
  <c r="M510" i="15" a="1"/>
  <c r="M510" i="15" s="1"/>
  <c r="L981" i="15" a="1"/>
  <c r="L981" i="15" s="1"/>
  <c r="L994" i="15" a="1"/>
  <c r="L994" i="15" s="1"/>
  <c r="M1865" i="15" a="1"/>
  <c r="M1865" i="15" s="1"/>
  <c r="M1885" i="15" a="1"/>
  <c r="M1885" i="15" s="1"/>
  <c r="L1927" i="15" a="1"/>
  <c r="L1927" i="15" s="1"/>
  <c r="L1965" i="15" a="1"/>
  <c r="L1965" i="15" s="1"/>
  <c r="M2332" i="15" a="1"/>
  <c r="M2332" i="15" s="1"/>
  <c r="M2559" i="15" a="1"/>
  <c r="M2559" i="15" s="1"/>
  <c r="M2567" i="15" a="1"/>
  <c r="M2567" i="15" s="1"/>
  <c r="M2588" i="15" a="1"/>
  <c r="M2588" i="15" s="1"/>
  <c r="M2744" i="15" a="1"/>
  <c r="M2744" i="15" s="1"/>
  <c r="M2781" i="15" a="1"/>
  <c r="M2781" i="15" s="1"/>
  <c r="M2793" i="15" a="1"/>
  <c r="M2793" i="15" s="1"/>
  <c r="L2879" i="15" a="1"/>
  <c r="L2879" i="15" s="1"/>
  <c r="M2884" i="15" a="1"/>
  <c r="M2884" i="15" s="1"/>
  <c r="L2897" i="15" a="1"/>
  <c r="L2897" i="15" s="1"/>
  <c r="M2918" i="15" a="1"/>
  <c r="M2918" i="15" s="1"/>
  <c r="M2555" i="15" a="1"/>
  <c r="M2555" i="15" s="1"/>
  <c r="L2555" i="15" a="1"/>
  <c r="L2555" i="15" s="1"/>
  <c r="L2776" i="15" a="1"/>
  <c r="L2776" i="15" s="1"/>
  <c r="M1454" i="15" a="1"/>
  <c r="M1454" i="15" s="1"/>
  <c r="M171" i="15" a="1"/>
  <c r="M171" i="15" s="1"/>
  <c r="L326" i="15" a="1"/>
  <c r="L326" i="15" s="1"/>
  <c r="L352" i="15" a="1"/>
  <c r="L352" i="15" s="1"/>
  <c r="M412" i="15" a="1"/>
  <c r="M412" i="15" s="1"/>
  <c r="L655" i="15" a="1"/>
  <c r="L655" i="15" s="1"/>
  <c r="M719" i="15" a="1"/>
  <c r="M719" i="15" s="1"/>
  <c r="L786" i="15" a="1"/>
  <c r="L786" i="15" s="1"/>
  <c r="L827" i="15" a="1"/>
  <c r="L827" i="15" s="1"/>
  <c r="M894" i="15" a="1"/>
  <c r="M894" i="15" s="1"/>
  <c r="L929" i="15" a="1"/>
  <c r="L929" i="15" s="1"/>
  <c r="M1170" i="15" a="1"/>
  <c r="M1170" i="15" s="1"/>
  <c r="M1239" i="15" a="1"/>
  <c r="M1239" i="15" s="1"/>
  <c r="M1243" i="15" a="1"/>
  <c r="M1243" i="15" s="1"/>
  <c r="M1252" i="15" a="1"/>
  <c r="M1252" i="15" s="1"/>
  <c r="M1265" i="15" a="1"/>
  <c r="M1265" i="15" s="1"/>
  <c r="M1666" i="15" a="1"/>
  <c r="M1666" i="15" s="1"/>
  <c r="M1729" i="15" a="1"/>
  <c r="M1729" i="15" s="1"/>
  <c r="M2051" i="15" a="1"/>
  <c r="M2051" i="15" s="1"/>
  <c r="M2266" i="15" a="1"/>
  <c r="M2266" i="15" s="1"/>
  <c r="L2422" i="15" a="1"/>
  <c r="L2422" i="15" s="1"/>
  <c r="M2525" i="15" a="1"/>
  <c r="M2525" i="15" s="1"/>
  <c r="M2675" i="15" a="1"/>
  <c r="M2675" i="15" s="1"/>
  <c r="L2712" i="15" a="1"/>
  <c r="L2712" i="15" s="1"/>
  <c r="L2810" i="15" a="1"/>
  <c r="L2810" i="15" s="1"/>
  <c r="L2286" i="15" a="1"/>
  <c r="L2286" i="15" s="1"/>
  <c r="L2847" i="15" a="1"/>
  <c r="L2847" i="15" s="1"/>
  <c r="L429" i="15" a="1"/>
  <c r="L429" i="15" s="1"/>
  <c r="L68" i="15" a="1"/>
  <c r="L68" i="15" s="1"/>
  <c r="L77" i="15" a="1"/>
  <c r="L77" i="15" s="1"/>
  <c r="L1012" i="15" a="1"/>
  <c r="L1012" i="15" s="1"/>
  <c r="M1240" i="15" a="1"/>
  <c r="M1240" i="15" s="1"/>
  <c r="M1314" i="15" a="1"/>
  <c r="M1314" i="15" s="1"/>
  <c r="L1322" i="15" a="1"/>
  <c r="L1322" i="15" s="1"/>
  <c r="L1352" i="15" a="1"/>
  <c r="L1352" i="15" s="1"/>
  <c r="L1439" i="15" a="1"/>
  <c r="L1439" i="15" s="1"/>
  <c r="L1461" i="15" a="1"/>
  <c r="L1461" i="15" s="1"/>
  <c r="L1478" i="15" a="1"/>
  <c r="L1478" i="15" s="1"/>
  <c r="M31" i="15" a="1"/>
  <c r="M31" i="15" s="1"/>
  <c r="M74" i="15" a="1"/>
  <c r="M74" i="15" s="1"/>
  <c r="M300" i="15" a="1"/>
  <c r="M300" i="15" s="1"/>
  <c r="M321" i="15" a="1"/>
  <c r="M321" i="15" s="1"/>
  <c r="L328" i="15" a="1"/>
  <c r="L328" i="15" s="1"/>
  <c r="M333" i="15" a="1"/>
  <c r="M333" i="15" s="1"/>
  <c r="L362" i="15" a="1"/>
  <c r="L362" i="15" s="1"/>
  <c r="M718" i="15" a="1"/>
  <c r="M718" i="15" s="1"/>
  <c r="M840" i="15" a="1"/>
  <c r="M840" i="15" s="1"/>
  <c r="M849" i="15" a="1"/>
  <c r="M849" i="15" s="1"/>
  <c r="M858" i="15" a="1"/>
  <c r="M858" i="15" s="1"/>
  <c r="M870" i="15" a="1"/>
  <c r="M870" i="15" s="1"/>
  <c r="M875" i="15" a="1"/>
  <c r="M875" i="15" s="1"/>
  <c r="M1009" i="15" a="1"/>
  <c r="M1009" i="15" s="1"/>
  <c r="M1070" i="15" a="1"/>
  <c r="M1070" i="15" s="1"/>
  <c r="M1142" i="15" a="1"/>
  <c r="M1142" i="15" s="1"/>
  <c r="M1181" i="15" a="1"/>
  <c r="M1181" i="15" s="1"/>
  <c r="M1237" i="15" a="1"/>
  <c r="M1237" i="15" s="1"/>
  <c r="M1263" i="15" a="1"/>
  <c r="M1263" i="15" s="1"/>
  <c r="L1271" i="15" a="1"/>
  <c r="L1271" i="15" s="1"/>
  <c r="M1311" i="15" a="1"/>
  <c r="M1311" i="15" s="1"/>
  <c r="M1323" i="15" a="1"/>
  <c r="M1323" i="15" s="1"/>
  <c r="L1399" i="15" a="1"/>
  <c r="L1399" i="15" s="1"/>
  <c r="L1417" i="15" a="1"/>
  <c r="L1417" i="15" s="1"/>
  <c r="L1426" i="15" a="1"/>
  <c r="L1426" i="15" s="1"/>
  <c r="M1510" i="15" a="1"/>
  <c r="M1510" i="15" s="1"/>
  <c r="L1523" i="15" a="1"/>
  <c r="L1523" i="15" s="1"/>
  <c r="M1704" i="15" a="1"/>
  <c r="M1704" i="15" s="1"/>
  <c r="M1719" i="15" a="1"/>
  <c r="M1719" i="15" s="1"/>
  <c r="M1801" i="15" a="1"/>
  <c r="M1801" i="15" s="1"/>
  <c r="M1971" i="15" a="1"/>
  <c r="M1971" i="15" s="1"/>
  <c r="M2062" i="15" a="1"/>
  <c r="M2062" i="15" s="1"/>
  <c r="M2187" i="15" a="1"/>
  <c r="M2187" i="15" s="1"/>
  <c r="M2272" i="15" a="1"/>
  <c r="M2272" i="15" s="1"/>
  <c r="M2276" i="15" a="1"/>
  <c r="M2276" i="15" s="1"/>
  <c r="M2366" i="15" a="1"/>
  <c r="M2366" i="15" s="1"/>
  <c r="L2381" i="15" a="1"/>
  <c r="L2381" i="15" s="1"/>
  <c r="L2405" i="15" a="1"/>
  <c r="L2405" i="15" s="1"/>
  <c r="M2527" i="15" a="1"/>
  <c r="M2527" i="15" s="1"/>
  <c r="M2553" i="15" a="1"/>
  <c r="M2553" i="15" s="1"/>
  <c r="L2645" i="15" a="1"/>
  <c r="L2645" i="15" s="1"/>
  <c r="L2649" i="15" a="1"/>
  <c r="L2649" i="15" s="1"/>
  <c r="L2686" i="15" a="1"/>
  <c r="L2686" i="15" s="1"/>
  <c r="M2800" i="15" a="1"/>
  <c r="M2800" i="15" s="1"/>
  <c r="L2904" i="15" a="1"/>
  <c r="L2904" i="15" s="1"/>
  <c r="M813" i="15" a="1"/>
  <c r="M813" i="15" s="1"/>
  <c r="M937" i="15" a="1"/>
  <c r="M937" i="15" s="1"/>
  <c r="M963" i="15" a="1"/>
  <c r="M963" i="15" s="1"/>
  <c r="M1005" i="15" a="1"/>
  <c r="M1005" i="15" s="1"/>
  <c r="M1027" i="15" a="1"/>
  <c r="M1027" i="15" s="1"/>
  <c r="M1040" i="15" a="1"/>
  <c r="M1040" i="15" s="1"/>
  <c r="L1129" i="15" a="1"/>
  <c r="L1129" i="15" s="1"/>
  <c r="M1164" i="15" a="1"/>
  <c r="M1164" i="15" s="1"/>
  <c r="M1220" i="15" a="1"/>
  <c r="M1220" i="15" s="1"/>
  <c r="L1365" i="15" a="1"/>
  <c r="L1365" i="15" s="1"/>
  <c r="L1470" i="15" a="1"/>
  <c r="L1470" i="15" s="1"/>
  <c r="M1519" i="15" a="1"/>
  <c r="M1519" i="15" s="1"/>
  <c r="L1594" i="15" a="1"/>
  <c r="L1594" i="15" s="1"/>
  <c r="M1637" i="15" a="1"/>
  <c r="M1637" i="15" s="1"/>
  <c r="M1644" i="15" a="1"/>
  <c r="M1644" i="15" s="1"/>
  <c r="L1652" i="15" a="1"/>
  <c r="L1652" i="15" s="1"/>
  <c r="L1665" i="15" a="1"/>
  <c r="L1665" i="15" s="1"/>
  <c r="L1678" i="15" a="1"/>
  <c r="L1678" i="15" s="1"/>
  <c r="L1699" i="15" a="1"/>
  <c r="L1699" i="15" s="1"/>
  <c r="M1737" i="15" a="1"/>
  <c r="M1737" i="15" s="1"/>
  <c r="M1788" i="15" a="1"/>
  <c r="M1788" i="15" s="1"/>
  <c r="L1908" i="15" a="1"/>
  <c r="L1908" i="15" s="1"/>
  <c r="L2007" i="15" a="1"/>
  <c r="L2007" i="15" s="1"/>
  <c r="M2039" i="15" a="1"/>
  <c r="M2039" i="15" s="1"/>
  <c r="M2043" i="15" a="1"/>
  <c r="M2043" i="15" s="1"/>
  <c r="M2083" i="15" a="1"/>
  <c r="M2083" i="15" s="1"/>
  <c r="M2125" i="15" a="1"/>
  <c r="M2125" i="15" s="1"/>
  <c r="M2203" i="15" a="1"/>
  <c r="M2203" i="15" s="1"/>
  <c r="M2234" i="15" a="1"/>
  <c r="M2234" i="15" s="1"/>
  <c r="L2243" i="15" a="1"/>
  <c r="L2243" i="15" s="1"/>
  <c r="L2251" i="15" a="1"/>
  <c r="L2251" i="15" s="1"/>
  <c r="M2297" i="15" a="1"/>
  <c r="M2297" i="15" s="1"/>
  <c r="L2342" i="15" a="1"/>
  <c r="L2342" i="15" s="1"/>
  <c r="M2354" i="15" a="1"/>
  <c r="M2354" i="15" s="1"/>
  <c r="L2577" i="15" a="1"/>
  <c r="L2577" i="15" s="1"/>
  <c r="M2586" i="15" a="1"/>
  <c r="M2586" i="15" s="1"/>
  <c r="L2605" i="15" a="1"/>
  <c r="L2605" i="15" s="1"/>
  <c r="L2751" i="15" a="1"/>
  <c r="L2751" i="15" s="1"/>
  <c r="M2929" i="15" a="1"/>
  <c r="M2929" i="15" s="1"/>
  <c r="M2950" i="15" a="1"/>
  <c r="M2950" i="15" s="1"/>
  <c r="M84" i="15" a="1"/>
  <c r="M84" i="15" s="1"/>
  <c r="L275" i="15" a="1"/>
  <c r="L275" i="15" s="1"/>
  <c r="M280" i="15" a="1"/>
  <c r="M280" i="15" s="1"/>
  <c r="M310" i="15" a="1"/>
  <c r="M310" i="15" s="1"/>
  <c r="M330" i="15" a="1"/>
  <c r="M330" i="15" s="1"/>
  <c r="L334" i="15" a="1"/>
  <c r="L334" i="15" s="1"/>
  <c r="M428" i="15" a="1"/>
  <c r="M428" i="15" s="1"/>
  <c r="M492" i="15" a="1"/>
  <c r="M492" i="15" s="1"/>
  <c r="M526" i="15" a="1"/>
  <c r="M526" i="15" s="1"/>
  <c r="M609" i="15" a="1"/>
  <c r="M609" i="15" s="1"/>
  <c r="M715" i="15" a="1"/>
  <c r="M715" i="15" s="1"/>
  <c r="M774" i="15" a="1"/>
  <c r="M774" i="15" s="1"/>
  <c r="M778" i="15" a="1"/>
  <c r="M778" i="15" s="1"/>
  <c r="L898" i="15" a="1"/>
  <c r="L898" i="15" s="1"/>
  <c r="L924" i="15" a="1"/>
  <c r="L924" i="15" s="1"/>
  <c r="M947" i="15" a="1"/>
  <c r="M947" i="15" s="1"/>
  <c r="L1062" i="15" a="1"/>
  <c r="L1062" i="15" s="1"/>
  <c r="L1104" i="15" a="1"/>
  <c r="L1104" i="15" s="1"/>
  <c r="M1148" i="15" a="1"/>
  <c r="M1148" i="15" s="1"/>
  <c r="L1152" i="15" a="1"/>
  <c r="L1152" i="15" s="1"/>
  <c r="M1191" i="15" a="1"/>
  <c r="M1191" i="15" s="1"/>
  <c r="L1226" i="15" a="1"/>
  <c r="L1226" i="15" s="1"/>
  <c r="M1234" i="15" a="1"/>
  <c r="M1234" i="15" s="1"/>
  <c r="M1247" i="15" a="1"/>
  <c r="M1247" i="15" s="1"/>
  <c r="M1269" i="15" a="1"/>
  <c r="M1269" i="15" s="1"/>
  <c r="M1428" i="15" a="1"/>
  <c r="M1428" i="15" s="1"/>
  <c r="L1450" i="15" a="1"/>
  <c r="L1450" i="15" s="1"/>
  <c r="M1468" i="15" a="1"/>
  <c r="M1468" i="15" s="1"/>
  <c r="M1498" i="15" a="1"/>
  <c r="M1498" i="15" s="1"/>
  <c r="M1604" i="15" a="1"/>
  <c r="M1604" i="15" s="1"/>
  <c r="M1621" i="15" a="1"/>
  <c r="M1621" i="15" s="1"/>
  <c r="L1634" i="15" a="1"/>
  <c r="L1634" i="15" s="1"/>
  <c r="L1641" i="15" a="1"/>
  <c r="L1641" i="15" s="1"/>
  <c r="L1705" i="15" a="1"/>
  <c r="L1705" i="15" s="1"/>
  <c r="L1755" i="15" a="1"/>
  <c r="L1755" i="15" s="1"/>
  <c r="M1760" i="15" a="1"/>
  <c r="M1760" i="15" s="1"/>
  <c r="M1873" i="15" a="1"/>
  <c r="M1873" i="15" s="1"/>
  <c r="M2044" i="15" a="1"/>
  <c r="M2044" i="15" s="1"/>
  <c r="M2089" i="15" a="1"/>
  <c r="M2089" i="15" s="1"/>
  <c r="M2143" i="15" a="1"/>
  <c r="M2143" i="15" s="1"/>
  <c r="L2156" i="15" a="1"/>
  <c r="L2156" i="15" s="1"/>
  <c r="L2172" i="15" a="1"/>
  <c r="L2172" i="15" s="1"/>
  <c r="L2199" i="15" a="1"/>
  <c r="L2199" i="15" s="1"/>
  <c r="L2223" i="15" a="1"/>
  <c r="L2223" i="15" s="1"/>
  <c r="M2240" i="15" a="1"/>
  <c r="M2240" i="15" s="1"/>
  <c r="M2245" i="15" a="1"/>
  <c r="M2245" i="15" s="1"/>
  <c r="L2273" i="15" a="1"/>
  <c r="L2273" i="15" s="1"/>
  <c r="M2310" i="15" a="1"/>
  <c r="M2310" i="15" s="1"/>
  <c r="L2339" i="15" a="1"/>
  <c r="L2339" i="15" s="1"/>
  <c r="L2351" i="15" a="1"/>
  <c r="L2351" i="15" s="1"/>
  <c r="M2407" i="15" a="1"/>
  <c r="M2407" i="15" s="1"/>
  <c r="M2469" i="15" a="1"/>
  <c r="M2469" i="15" s="1"/>
  <c r="M2516" i="15" a="1"/>
  <c r="M2516" i="15" s="1"/>
  <c r="M2529" i="15" a="1"/>
  <c r="M2529" i="15" s="1"/>
  <c r="L2595" i="15" a="1"/>
  <c r="L2595" i="15" s="1"/>
  <c r="M2626" i="15" a="1"/>
  <c r="M2626" i="15" s="1"/>
  <c r="L2672" i="15" a="1"/>
  <c r="L2672" i="15" s="1"/>
  <c r="L2692" i="15" a="1"/>
  <c r="L2692" i="15" s="1"/>
  <c r="L2721" i="15" a="1"/>
  <c r="L2721" i="15" s="1"/>
  <c r="L2772" i="15" a="1"/>
  <c r="L2772" i="15" s="1"/>
  <c r="M2888" i="15" a="1"/>
  <c r="M2888" i="15" s="1"/>
  <c r="L618" i="15" a="1"/>
  <c r="L618" i="15" s="1"/>
  <c r="L720" i="15" a="1"/>
  <c r="L720" i="15" s="1"/>
  <c r="L734" i="15" a="1"/>
  <c r="L734" i="15" s="1"/>
  <c r="L1166" i="15" a="1"/>
  <c r="L1166" i="15" s="1"/>
  <c r="L1363" i="15" a="1"/>
  <c r="L1363" i="15" s="1"/>
  <c r="M1499" i="15" a="1"/>
  <c r="M1499" i="15" s="1"/>
  <c r="M1744" i="15" a="1"/>
  <c r="M1744" i="15" s="1"/>
  <c r="M1753" i="15" a="1"/>
  <c r="M1753" i="15" s="1"/>
  <c r="L1773" i="15" a="1"/>
  <c r="L1773" i="15" s="1"/>
  <c r="L1794" i="15" a="1"/>
  <c r="L1794" i="15" s="1"/>
  <c r="L1815" i="15" a="1"/>
  <c r="L1815" i="15" s="1"/>
  <c r="L1857" i="15" a="1"/>
  <c r="L1857" i="15" s="1"/>
  <c r="L1949" i="15" a="1"/>
  <c r="L1949" i="15" s="1"/>
  <c r="M1966" i="15" a="1"/>
  <c r="M1966" i="15" s="1"/>
  <c r="M2022" i="15" a="1"/>
  <c r="M2022" i="15" s="1"/>
  <c r="M2026" i="15" a="1"/>
  <c r="M2026" i="15" s="1"/>
  <c r="L2056" i="15" a="1"/>
  <c r="L2056" i="15" s="1"/>
  <c r="M2246" i="15" a="1"/>
  <c r="M2246" i="15" s="1"/>
  <c r="L2324" i="15" a="1"/>
  <c r="L2324" i="15" s="1"/>
  <c r="M2341" i="15" a="1"/>
  <c r="M2341" i="15" s="1"/>
  <c r="M2384" i="15" a="1"/>
  <c r="M2384" i="15" s="1"/>
  <c r="L2457" i="15" a="1"/>
  <c r="L2457" i="15" s="1"/>
  <c r="L2592" i="15" a="1"/>
  <c r="L2592" i="15" s="1"/>
  <c r="M2774" i="15" a="1"/>
  <c r="M2774" i="15" s="1"/>
  <c r="L2798" i="15" a="1"/>
  <c r="L2798" i="15" s="1"/>
  <c r="L2867" i="15" a="1"/>
  <c r="L2867" i="15" s="1"/>
  <c r="L921" i="15" a="1"/>
  <c r="L921" i="15" s="1"/>
  <c r="M1351" i="15" a="1"/>
  <c r="M1351" i="15" s="1"/>
  <c r="L1359" i="15" a="1"/>
  <c r="L1359" i="15" s="1"/>
  <c r="L1473" i="15" a="1"/>
  <c r="L1473" i="15" s="1"/>
  <c r="L1672" i="15" a="1"/>
  <c r="L1672" i="15" s="1"/>
  <c r="L1685" i="15" a="1"/>
  <c r="L1685" i="15" s="1"/>
  <c r="L1786" i="15" a="1"/>
  <c r="L1786" i="15" s="1"/>
  <c r="L1799" i="15" a="1"/>
  <c r="L1799" i="15" s="1"/>
  <c r="L1932" i="15" a="1"/>
  <c r="L1932" i="15" s="1"/>
  <c r="L1941" i="15" a="1"/>
  <c r="L1941" i="15" s="1"/>
  <c r="L1989" i="15" a="1"/>
  <c r="L1989" i="15" s="1"/>
  <c r="L2022" i="15" a="1"/>
  <c r="L2022" i="15" s="1"/>
  <c r="L2072" i="15" a="1"/>
  <c r="L2072" i="15" s="1"/>
  <c r="L2123" i="15" a="1"/>
  <c r="L2123" i="15" s="1"/>
  <c r="L2153" i="15" a="1"/>
  <c r="L2153" i="15" s="1"/>
  <c r="L2307" i="15" a="1"/>
  <c r="L2307" i="15" s="1"/>
  <c r="L2619" i="15" a="1"/>
  <c r="L2619" i="15" s="1"/>
  <c r="L2836" i="15" a="1"/>
  <c r="L2836" i="15" s="1"/>
  <c r="L1068" i="15" a="1"/>
  <c r="L1068" i="15" s="1"/>
  <c r="M1136" i="15" a="1"/>
  <c r="M1136" i="15" s="1"/>
  <c r="L1460" i="15" a="1"/>
  <c r="L1460" i="15" s="1"/>
  <c r="L54" i="15" a="1"/>
  <c r="L54" i="15" s="1"/>
  <c r="M64" i="15" a="1"/>
  <c r="M64" i="15" s="1"/>
  <c r="M174" i="15" a="1"/>
  <c r="M174" i="15" s="1"/>
  <c r="M187" i="15" a="1"/>
  <c r="M187" i="15" s="1"/>
  <c r="L246" i="15" a="1"/>
  <c r="L246" i="15" s="1"/>
  <c r="L268" i="15" a="1"/>
  <c r="L268" i="15" s="1"/>
  <c r="M273" i="15" a="1"/>
  <c r="M273" i="15" s="1"/>
  <c r="L307" i="15" a="1"/>
  <c r="L307" i="15" s="1"/>
  <c r="M316" i="15" a="1"/>
  <c r="M316" i="15" s="1"/>
  <c r="L348" i="15" a="1"/>
  <c r="L348" i="15" s="1"/>
  <c r="M388" i="15" a="1"/>
  <c r="M388" i="15" s="1"/>
  <c r="M447" i="15" a="1"/>
  <c r="M447" i="15" s="1"/>
  <c r="M473" i="15" a="1"/>
  <c r="M473" i="15" s="1"/>
  <c r="L506" i="15" a="1"/>
  <c r="L506" i="15" s="1"/>
  <c r="L527" i="15" a="1"/>
  <c r="L527" i="15" s="1"/>
  <c r="L623" i="15" a="1"/>
  <c r="L623" i="15" s="1"/>
  <c r="M632" i="15" a="1"/>
  <c r="M632" i="15" s="1"/>
  <c r="L671" i="15" a="1"/>
  <c r="L671" i="15" s="1"/>
  <c r="M726" i="15" a="1"/>
  <c r="M726" i="15" s="1"/>
  <c r="M816" i="15" a="1"/>
  <c r="M816" i="15" s="1"/>
  <c r="M904" i="15" a="1"/>
  <c r="M904" i="15" s="1"/>
  <c r="M922" i="15" a="1"/>
  <c r="M922" i="15" s="1"/>
  <c r="M926" i="15" a="1"/>
  <c r="M926" i="15" s="1"/>
  <c r="M931" i="15" a="1"/>
  <c r="M931" i="15" s="1"/>
  <c r="M1098" i="15" a="1"/>
  <c r="M1098" i="15" s="1"/>
  <c r="M1184" i="15" a="1"/>
  <c r="M1184" i="15" s="1"/>
  <c r="M1343" i="15" a="1"/>
  <c r="M1343" i="15" s="1"/>
  <c r="M1380" i="15" a="1"/>
  <c r="M1380" i="15" s="1"/>
  <c r="M1390" i="15" a="1"/>
  <c r="M1390" i="15" s="1"/>
  <c r="L1398" i="15" a="1"/>
  <c r="L1398" i="15" s="1"/>
  <c r="M1430" i="15" a="1"/>
  <c r="M1430" i="15" s="1"/>
  <c r="L1517" i="15" a="1"/>
  <c r="L1517" i="15" s="1"/>
  <c r="L1552" i="15" a="1"/>
  <c r="L1552" i="15" s="1"/>
  <c r="M1660" i="15" a="1"/>
  <c r="M1660" i="15" s="1"/>
  <c r="M1669" i="15" a="1"/>
  <c r="M1669" i="15" s="1"/>
  <c r="L1677" i="15" a="1"/>
  <c r="L1677" i="15" s="1"/>
  <c r="L1762" i="15" a="1"/>
  <c r="L1762" i="15" s="1"/>
  <c r="M1791" i="15" a="1"/>
  <c r="M1791" i="15" s="1"/>
  <c r="L1837" i="15" a="1"/>
  <c r="L1837" i="15" s="1"/>
  <c r="M1850" i="15" a="1"/>
  <c r="M1850" i="15" s="1"/>
  <c r="L1878" i="15" a="1"/>
  <c r="L1878" i="15" s="1"/>
  <c r="L1886" i="15" a="1"/>
  <c r="L1886" i="15" s="1"/>
  <c r="L1916" i="15" a="1"/>
  <c r="L1916" i="15" s="1"/>
  <c r="L1945" i="15" a="1"/>
  <c r="L1945" i="15" s="1"/>
  <c r="M2034" i="15" a="1"/>
  <c r="M2034" i="15" s="1"/>
  <c r="M2061" i="15" a="1"/>
  <c r="M2061" i="15" s="1"/>
  <c r="L2115" i="15" a="1"/>
  <c r="L2115" i="15" s="1"/>
  <c r="M2254" i="15" a="1"/>
  <c r="M2254" i="15" s="1"/>
  <c r="L2401" i="15" a="1"/>
  <c r="L2401" i="15" s="1"/>
  <c r="M2441" i="15" a="1"/>
  <c r="M2441" i="15" s="1"/>
  <c r="L2445" i="15" a="1"/>
  <c r="L2445" i="15" s="1"/>
  <c r="M2597" i="15" a="1"/>
  <c r="M2597" i="15" s="1"/>
  <c r="L2627" i="15" a="1"/>
  <c r="L2627" i="15" s="1"/>
  <c r="L2644" i="15" a="1"/>
  <c r="L2644" i="15" s="1"/>
  <c r="L2824" i="15" a="1"/>
  <c r="L2824" i="15" s="1"/>
  <c r="L2828" i="15" a="1"/>
  <c r="L2828" i="15" s="1"/>
  <c r="L2844" i="15" a="1"/>
  <c r="L2844" i="15" s="1"/>
  <c r="L571" i="15" a="1"/>
  <c r="L571" i="15" s="1"/>
  <c r="L1907" i="15" a="1"/>
  <c r="L1907" i="15" s="1"/>
  <c r="L1954" i="15" a="1"/>
  <c r="L1954" i="15" s="1"/>
  <c r="M2091" i="15" a="1"/>
  <c r="M2091" i="15" s="1"/>
  <c r="M2213" i="15" a="1"/>
  <c r="M2213" i="15" s="1"/>
  <c r="L2292" i="15" a="1"/>
  <c r="L2292" i="15" s="1"/>
  <c r="M2300" i="15" a="1"/>
  <c r="M2300" i="15" s="1"/>
  <c r="M2361" i="15" a="1"/>
  <c r="M2361" i="15" s="1"/>
  <c r="M2463" i="15" a="1"/>
  <c r="M2463" i="15" s="1"/>
  <c r="M2471" i="15" a="1"/>
  <c r="M2471" i="15" s="1"/>
  <c r="M2518" i="15" a="1"/>
  <c r="M2518" i="15" s="1"/>
  <c r="M2544" i="15" a="1"/>
  <c r="M2544" i="15" s="1"/>
  <c r="L2576" i="15" a="1"/>
  <c r="L2576" i="15" s="1"/>
  <c r="M2585" i="15" a="1"/>
  <c r="M2585" i="15" s="1"/>
  <c r="M2715" i="15" a="1"/>
  <c r="M2715" i="15" s="1"/>
  <c r="M2783" i="15" a="1"/>
  <c r="M2783" i="15" s="1"/>
  <c r="L212" i="15" a="1"/>
  <c r="L212" i="15" s="1"/>
  <c r="L357" i="15" a="1"/>
  <c r="L357" i="15" s="1"/>
  <c r="L667" i="15" a="1"/>
  <c r="L667" i="15" s="1"/>
  <c r="L30" i="15" a="1"/>
  <c r="L30" i="15" s="1"/>
  <c r="M170" i="15" a="1"/>
  <c r="M170" i="15" s="1"/>
  <c r="M320" i="15" a="1"/>
  <c r="M320" i="15" s="1"/>
  <c r="L589" i="15" a="1"/>
  <c r="L589" i="15" s="1"/>
  <c r="L685" i="15" a="1"/>
  <c r="L685" i="15" s="1"/>
  <c r="L1500" i="15" a="1"/>
  <c r="L1500" i="15" s="1"/>
  <c r="L1522" i="15" a="1"/>
  <c r="L1522" i="15" s="1"/>
  <c r="L1557" i="15" a="1"/>
  <c r="L1557" i="15" s="1"/>
  <c r="L1643" i="15" a="1"/>
  <c r="L1643" i="15" s="1"/>
  <c r="L1740" i="15" a="1"/>
  <c r="L1740" i="15" s="1"/>
  <c r="L2877" i="15" a="1"/>
  <c r="L2877" i="15" s="1"/>
  <c r="L9" i="15" a="1"/>
  <c r="L9" i="15" s="1"/>
  <c r="M21" i="15" a="1"/>
  <c r="M21" i="15" s="1"/>
  <c r="M132" i="15" a="1"/>
  <c r="M132" i="15" s="1"/>
  <c r="M324" i="15" a="1"/>
  <c r="M324" i="15" s="1"/>
  <c r="M489" i="15" a="1"/>
  <c r="M489" i="15" s="1"/>
  <c r="M952" i="15" a="1"/>
  <c r="M952" i="15" s="1"/>
  <c r="L92" i="15" a="1"/>
  <c r="L92" i="15" s="1"/>
  <c r="M73" i="15" a="1"/>
  <c r="M73" i="15" s="1"/>
  <c r="M353" i="15" a="1"/>
  <c r="M353" i="15" s="1"/>
  <c r="L401" i="15" a="1"/>
  <c r="L401" i="15" s="1"/>
  <c r="M464" i="15" a="1"/>
  <c r="M464" i="15" s="1"/>
  <c r="M539" i="15" a="1"/>
  <c r="M539" i="15" s="1"/>
  <c r="M605" i="15" a="1"/>
  <c r="M605" i="15" s="1"/>
  <c r="L638" i="15" a="1"/>
  <c r="L638" i="15" s="1"/>
  <c r="M675" i="15" a="1"/>
  <c r="M675" i="15" s="1"/>
  <c r="M736" i="15" a="1"/>
  <c r="M736" i="15" s="1"/>
  <c r="L736" i="15" a="1"/>
  <c r="L736" i="15" s="1"/>
  <c r="L79" i="15" a="1"/>
  <c r="L79" i="15" s="1"/>
  <c r="L179" i="15" a="1"/>
  <c r="L179" i="15" s="1"/>
  <c r="M292" i="15" a="1"/>
  <c r="M292" i="15" s="1"/>
  <c r="M415" i="15" a="1"/>
  <c r="M415" i="15" s="1"/>
  <c r="M458" i="15" a="1"/>
  <c r="M458" i="15" s="1"/>
  <c r="M474" i="15" a="1"/>
  <c r="M474" i="15" s="1"/>
  <c r="M549" i="15" a="1"/>
  <c r="M549" i="15" s="1"/>
  <c r="L747" i="15" a="1"/>
  <c r="L747" i="15" s="1"/>
  <c r="M805" i="15" a="1"/>
  <c r="M805" i="15" s="1"/>
  <c r="L876" i="15" a="1"/>
  <c r="L876" i="15" s="1"/>
  <c r="M876" i="15" a="1"/>
  <c r="M876" i="15" s="1"/>
  <c r="L1258" i="15" a="1"/>
  <c r="L1258" i="15" s="1"/>
  <c r="M1258" i="15" a="1"/>
  <c r="M1258" i="15" s="1"/>
  <c r="L373" i="15" a="1"/>
  <c r="L373" i="15" s="1"/>
  <c r="L90" i="15" a="1"/>
  <c r="L90" i="15" s="1"/>
  <c r="L354" i="15" a="1"/>
  <c r="L354" i="15" s="1"/>
  <c r="M81" i="15" a="1"/>
  <c r="M81" i="15" s="1"/>
  <c r="M332" i="15" a="1"/>
  <c r="M332" i="15" s="1"/>
  <c r="M583" i="15" a="1"/>
  <c r="M583" i="15" s="1"/>
  <c r="L583" i="15" a="1"/>
  <c r="L583" i="15" s="1"/>
  <c r="L717" i="15" a="1"/>
  <c r="L717" i="15" s="1"/>
  <c r="M717" i="15" a="1"/>
  <c r="M717" i="15" s="1"/>
  <c r="M20" i="15" a="1"/>
  <c r="M20" i="15" s="1"/>
  <c r="L51" i="15" a="1"/>
  <c r="L51" i="15" s="1"/>
  <c r="M144" i="15" a="1"/>
  <c r="M144" i="15" s="1"/>
  <c r="M268" i="15" a="1"/>
  <c r="M268" i="15" s="1"/>
  <c r="M339" i="15" a="1"/>
  <c r="M339" i="15" s="1"/>
  <c r="M384" i="15" a="1"/>
  <c r="M384" i="15" s="1"/>
  <c r="M400" i="15" a="1"/>
  <c r="M400" i="15" s="1"/>
  <c r="M443" i="15" a="1"/>
  <c r="M443" i="15" s="1"/>
  <c r="M446" i="15" a="1"/>
  <c r="M446" i="15" s="1"/>
  <c r="L448" i="15" a="1"/>
  <c r="L448" i="15" s="1"/>
  <c r="M46" i="15" a="1"/>
  <c r="M46" i="15" s="1"/>
  <c r="M124" i="15" a="1"/>
  <c r="M124" i="15" s="1"/>
  <c r="M207" i="15" a="1"/>
  <c r="M207" i="15" s="1"/>
  <c r="M336" i="15" a="1"/>
  <c r="M336" i="15" s="1"/>
  <c r="M469" i="15" a="1"/>
  <c r="M469" i="15" s="1"/>
  <c r="M1037" i="15" a="1"/>
  <c r="M1037" i="15" s="1"/>
  <c r="M660" i="15" a="1"/>
  <c r="M660" i="15" s="1"/>
  <c r="L660" i="15" a="1"/>
  <c r="L660" i="15" s="1"/>
  <c r="M971" i="15" a="1"/>
  <c r="M971" i="15" s="1"/>
  <c r="L971" i="15" a="1"/>
  <c r="L971" i="15" s="1"/>
  <c r="L491" i="15" a="1"/>
  <c r="L491" i="15" s="1"/>
  <c r="M672" i="15" a="1"/>
  <c r="M672" i="15" s="1"/>
  <c r="L873" i="15" a="1"/>
  <c r="L873" i="15" s="1"/>
  <c r="M888" i="15" a="1"/>
  <c r="M888" i="15" s="1"/>
  <c r="M1196" i="15" a="1"/>
  <c r="M1196" i="15" s="1"/>
  <c r="M1330" i="15" a="1"/>
  <c r="M1330" i="15" s="1"/>
  <c r="M1404" i="15" a="1"/>
  <c r="M1404" i="15" s="1"/>
  <c r="M1434" i="15" a="1"/>
  <c r="M1434" i="15" s="1"/>
  <c r="M611" i="16" a="1"/>
  <c r="M611" i="16" s="1"/>
  <c r="L611" i="16" a="1"/>
  <c r="L611" i="16" s="1"/>
  <c r="L23" i="15" a="1"/>
  <c r="L23" i="15" s="1"/>
  <c r="L29" i="15" a="1"/>
  <c r="L29" i="15" s="1"/>
  <c r="M45" i="15" a="1"/>
  <c r="M45" i="15" s="1"/>
  <c r="M129" i="15" a="1"/>
  <c r="M129" i="15" s="1"/>
  <c r="M147" i="15" a="1"/>
  <c r="M147" i="15" s="1"/>
  <c r="L170" i="15" a="1"/>
  <c r="L170" i="15" s="1"/>
  <c r="M270" i="15" a="1"/>
  <c r="M270" i="15" s="1"/>
  <c r="M409" i="15" a="1"/>
  <c r="M409" i="15" s="1"/>
  <c r="M418" i="15" a="1"/>
  <c r="M418" i="15" s="1"/>
  <c r="M421" i="15" a="1"/>
  <c r="M421" i="15" s="1"/>
  <c r="L442" i="15" a="1"/>
  <c r="L442" i="15" s="1"/>
  <c r="M468" i="15" a="1"/>
  <c r="M468" i="15" s="1"/>
  <c r="L474" i="15" a="1"/>
  <c r="L474" i="15" s="1"/>
  <c r="M497" i="15" a="1"/>
  <c r="M497" i="15" s="1"/>
  <c r="M500" i="15" a="1"/>
  <c r="M500" i="15" s="1"/>
  <c r="M503" i="15" a="1"/>
  <c r="M503" i="15" s="1"/>
  <c r="M506" i="15" a="1"/>
  <c r="M506" i="15" s="1"/>
  <c r="M515" i="15" a="1"/>
  <c r="M515" i="15" s="1"/>
  <c r="M563" i="15" a="1"/>
  <c r="M563" i="15" s="1"/>
  <c r="M575" i="15" a="1"/>
  <c r="M575" i="15" s="1"/>
  <c r="L581" i="15" a="1"/>
  <c r="L581" i="15" s="1"/>
  <c r="L586" i="15" a="1"/>
  <c r="L586" i="15" s="1"/>
  <c r="M590" i="15" a="1"/>
  <c r="M590" i="15" s="1"/>
  <c r="M593" i="15" a="1"/>
  <c r="M593" i="15" s="1"/>
  <c r="M646" i="15" a="1"/>
  <c r="M646" i="15" s="1"/>
  <c r="M681" i="15" a="1"/>
  <c r="M681" i="15" s="1"/>
  <c r="M712" i="15" a="1"/>
  <c r="M712" i="15" s="1"/>
  <c r="M721" i="15" a="1"/>
  <c r="M721" i="15" s="1"/>
  <c r="L742" i="15" a="1"/>
  <c r="L742" i="15" s="1"/>
  <c r="M746" i="15" a="1"/>
  <c r="M746" i="15" s="1"/>
  <c r="M771" i="15" a="1"/>
  <c r="M771" i="15" s="1"/>
  <c r="M789" i="15" a="1"/>
  <c r="M789" i="15" s="1"/>
  <c r="M792" i="15" a="1"/>
  <c r="M792" i="15" s="1"/>
  <c r="M827" i="15" a="1"/>
  <c r="M827" i="15" s="1"/>
  <c r="M846" i="15" a="1"/>
  <c r="M846" i="15" s="1"/>
  <c r="M891" i="15" a="1"/>
  <c r="M891" i="15" s="1"/>
  <c r="L926" i="15" a="1"/>
  <c r="L926" i="15" s="1"/>
  <c r="M929" i="15" a="1"/>
  <c r="M929" i="15" s="1"/>
  <c r="L935" i="15" a="1"/>
  <c r="L935" i="15" s="1"/>
  <c r="M1043" i="15" a="1"/>
  <c r="M1043" i="15" s="1"/>
  <c r="L1099" i="15" a="1"/>
  <c r="L1099" i="15" s="1"/>
  <c r="L1112" i="15" a="1"/>
  <c r="L1112" i="15" s="1"/>
  <c r="L1167" i="15" a="1"/>
  <c r="L1167" i="15" s="1"/>
  <c r="M1203" i="15" a="1"/>
  <c r="M1203" i="15" s="1"/>
  <c r="M1254" i="15" a="1"/>
  <c r="M1254" i="15" s="1"/>
  <c r="M1267" i="15" a="1"/>
  <c r="M1267" i="15" s="1"/>
  <c r="M1521" i="15" a="1"/>
  <c r="M1521" i="15" s="1"/>
  <c r="M1541" i="15" a="1"/>
  <c r="M1541" i="15" s="1"/>
  <c r="L1712" i="15" a="1"/>
  <c r="L1712" i="15" s="1"/>
  <c r="M1712" i="15" a="1"/>
  <c r="M1712" i="15" s="1"/>
  <c r="L1727" i="15" a="1"/>
  <c r="L1727" i="15" s="1"/>
  <c r="L2170" i="15" a="1"/>
  <c r="L2170" i="15" s="1"/>
  <c r="M2170" i="15" a="1"/>
  <c r="M2170" i="15" s="1"/>
  <c r="M2347" i="15" a="1"/>
  <c r="M2347" i="15" s="1"/>
  <c r="M182" i="15" a="1"/>
  <c r="M182" i="15" s="1"/>
  <c r="M212" i="15" a="1"/>
  <c r="M212" i="15" s="1"/>
  <c r="M236" i="15" a="1"/>
  <c r="M236" i="15" s="1"/>
  <c r="M282" i="15" a="1"/>
  <c r="M282" i="15" s="1"/>
  <c r="M358" i="15" a="1"/>
  <c r="M358" i="15" s="1"/>
  <c r="L375" i="15" a="1"/>
  <c r="L375" i="15" s="1"/>
  <c r="M398" i="15" a="1"/>
  <c r="M398" i="15" s="1"/>
  <c r="M485" i="15" a="1"/>
  <c r="M485" i="15" s="1"/>
  <c r="M494" i="15" a="1"/>
  <c r="M494" i="15" s="1"/>
  <c r="M521" i="15" a="1"/>
  <c r="M521" i="15" s="1"/>
  <c r="L548" i="15" a="1"/>
  <c r="L548" i="15" s="1"/>
  <c r="M554" i="15" a="1"/>
  <c r="M554" i="15" s="1"/>
  <c r="M572" i="15" a="1"/>
  <c r="M572" i="15" s="1"/>
  <c r="M584" i="15" a="1"/>
  <c r="M584" i="15" s="1"/>
  <c r="M611" i="15" a="1"/>
  <c r="M611" i="15" s="1"/>
  <c r="M649" i="15" a="1"/>
  <c r="M649" i="15" s="1"/>
  <c r="L807" i="15" a="1"/>
  <c r="L807" i="15" s="1"/>
  <c r="L1148" i="15" a="1"/>
  <c r="L1148" i="15" s="1"/>
  <c r="M1401" i="15" a="1"/>
  <c r="M1401" i="15" s="1"/>
  <c r="M30" i="15" a="1"/>
  <c r="M30" i="15" s="1"/>
  <c r="L42" i="15" a="1"/>
  <c r="L42" i="15" s="1"/>
  <c r="L126" i="15" a="1"/>
  <c r="L126" i="15" s="1"/>
  <c r="M151" i="15" a="1"/>
  <c r="M151" i="15" s="1"/>
  <c r="M161" i="15" a="1"/>
  <c r="M161" i="15" s="1"/>
  <c r="M188" i="15" a="1"/>
  <c r="M188" i="15" s="1"/>
  <c r="M215" i="15" a="1"/>
  <c r="M215" i="15" s="1"/>
  <c r="M254" i="15" a="1"/>
  <c r="M254" i="15" s="1"/>
  <c r="M379" i="15" a="1"/>
  <c r="M379" i="15" s="1"/>
  <c r="M451" i="15" a="1"/>
  <c r="M451" i="15" s="1"/>
  <c r="M480" i="15" a="1"/>
  <c r="M480" i="15" s="1"/>
  <c r="M551" i="15" a="1"/>
  <c r="M551" i="15" s="1"/>
  <c r="M658" i="15" a="1"/>
  <c r="M658" i="15" s="1"/>
  <c r="M687" i="15" a="1"/>
  <c r="M687" i="15" s="1"/>
  <c r="M697" i="15" a="1"/>
  <c r="M697" i="15" s="1"/>
  <c r="L709" i="15" a="1"/>
  <c r="L709" i="15" s="1"/>
  <c r="M753" i="15" a="1"/>
  <c r="M753" i="15" s="1"/>
  <c r="L792" i="15" a="1"/>
  <c r="L792" i="15" s="1"/>
  <c r="L798" i="15" a="1"/>
  <c r="L798" i="15" s="1"/>
  <c r="M821" i="15" a="1"/>
  <c r="M821" i="15" s="1"/>
  <c r="M824" i="15" a="1"/>
  <c r="M824" i="15" s="1"/>
  <c r="M834" i="15" a="1"/>
  <c r="M834" i="15" s="1"/>
  <c r="L855" i="15" a="1"/>
  <c r="L855" i="15" s="1"/>
  <c r="L932" i="15" a="1"/>
  <c r="L932" i="15" s="1"/>
  <c r="L968" i="15" a="1"/>
  <c r="L968" i="15" s="1"/>
  <c r="M968" i="15" a="1"/>
  <c r="M968" i="15" s="1"/>
  <c r="L992" i="15" a="1"/>
  <c r="L992" i="15" s="1"/>
  <c r="M1100" i="15" a="1"/>
  <c r="M1100" i="15" s="1"/>
  <c r="M1280" i="15" a="1"/>
  <c r="M1280" i="15" s="1"/>
  <c r="L1283" i="15" a="1"/>
  <c r="L1283" i="15" s="1"/>
  <c r="L1366" i="15" a="1"/>
  <c r="L1366" i="15" s="1"/>
  <c r="L1431" i="15" a="1"/>
  <c r="L1431" i="15" s="1"/>
  <c r="M1598" i="15" a="1"/>
  <c r="M1598" i="15" s="1"/>
  <c r="M1620" i="15" a="1"/>
  <c r="M1620" i="15" s="1"/>
  <c r="M2328" i="15" a="1"/>
  <c r="M2328" i="15" s="1"/>
  <c r="L2328" i="15" a="1"/>
  <c r="L2328" i="15" s="1"/>
  <c r="M200" i="15" a="1"/>
  <c r="M200" i="15" s="1"/>
  <c r="M206" i="15" a="1"/>
  <c r="M206" i="15" s="1"/>
  <c r="L208" i="15" a="1"/>
  <c r="L208" i="15" s="1"/>
  <c r="L233" i="15" a="1"/>
  <c r="L233" i="15" s="1"/>
  <c r="L276" i="15" a="1"/>
  <c r="L276" i="15" s="1"/>
  <c r="M355" i="15" a="1"/>
  <c r="M355" i="15" s="1"/>
  <c r="M445" i="15" a="1"/>
  <c r="M445" i="15" s="1"/>
  <c r="L463" i="15" a="1"/>
  <c r="L463" i="15" s="1"/>
  <c r="M477" i="15" a="1"/>
  <c r="M477" i="15" s="1"/>
  <c r="L544" i="15" a="1"/>
  <c r="L544" i="15" s="1"/>
  <c r="L569" i="15" a="1"/>
  <c r="L569" i="15" s="1"/>
  <c r="L619" i="15" a="1"/>
  <c r="L619" i="15" s="1"/>
  <c r="M652" i="15" a="1"/>
  <c r="M652" i="15" s="1"/>
  <c r="M777" i="15" a="1"/>
  <c r="M777" i="15" s="1"/>
  <c r="M817" i="15" a="1"/>
  <c r="M817" i="15" s="1"/>
  <c r="M939" i="15" a="1"/>
  <c r="M939" i="15" s="1"/>
  <c r="M986" i="15" a="1"/>
  <c r="M986" i="15" s="1"/>
  <c r="M1011" i="15" a="1"/>
  <c r="M1011" i="15" s="1"/>
  <c r="L1119" i="15" a="1"/>
  <c r="L1119" i="15" s="1"/>
  <c r="M14" i="15" a="1"/>
  <c r="M14" i="15" s="1"/>
  <c r="M24" i="15" a="1"/>
  <c r="M24" i="15" s="1"/>
  <c r="M102" i="15" a="1"/>
  <c r="M102" i="15" s="1"/>
  <c r="M221" i="15" a="1"/>
  <c r="M221" i="15" s="1"/>
  <c r="M230" i="15" a="1"/>
  <c r="M230" i="15" s="1"/>
  <c r="M239" i="15" a="1"/>
  <c r="M239" i="15" s="1"/>
  <c r="M251" i="15" a="1"/>
  <c r="M251" i="15" s="1"/>
  <c r="L341" i="15" a="1"/>
  <c r="L341" i="15" s="1"/>
  <c r="M361" i="15" a="1"/>
  <c r="M361" i="15" s="1"/>
  <c r="M454" i="15" a="1"/>
  <c r="M454" i="15" s="1"/>
  <c r="M483" i="15" a="1"/>
  <c r="M483" i="15" s="1"/>
  <c r="L530" i="15" a="1"/>
  <c r="L530" i="15" s="1"/>
  <c r="M557" i="15" a="1"/>
  <c r="M557" i="15" s="1"/>
  <c r="M655" i="15" a="1"/>
  <c r="M655" i="15" s="1"/>
  <c r="M667" i="15" a="1"/>
  <c r="M667" i="15" s="1"/>
  <c r="M743" i="15" a="1"/>
  <c r="M743" i="15" s="1"/>
  <c r="M105" i="15" a="1"/>
  <c r="M105" i="15" s="1"/>
  <c r="M108" i="15" a="1"/>
  <c r="M108" i="15" s="1"/>
  <c r="L135" i="15" a="1"/>
  <c r="L135" i="15" s="1"/>
  <c r="M158" i="15" a="1"/>
  <c r="M158" i="15" s="1"/>
  <c r="L167" i="15" a="1"/>
  <c r="L167" i="15" s="1"/>
  <c r="L209" i="15" a="1"/>
  <c r="L209" i="15" s="1"/>
  <c r="M227" i="15" a="1"/>
  <c r="M227" i="15" s="1"/>
  <c r="M301" i="15" a="1"/>
  <c r="M301" i="15" s="1"/>
  <c r="L321" i="15" a="1"/>
  <c r="L321" i="15" s="1"/>
  <c r="M370" i="15" a="1"/>
  <c r="M370" i="15" s="1"/>
  <c r="M373" i="15" a="1"/>
  <c r="M373" i="15" s="1"/>
  <c r="L390" i="15" a="1"/>
  <c r="L390" i="15" s="1"/>
  <c r="M393" i="15" a="1"/>
  <c r="M393" i="15" s="1"/>
  <c r="L404" i="15" a="1"/>
  <c r="L404" i="15" s="1"/>
  <c r="L406" i="15" a="1"/>
  <c r="L406" i="15" s="1"/>
  <c r="M430" i="15" a="1"/>
  <c r="M430" i="15" s="1"/>
  <c r="M491" i="15" a="1"/>
  <c r="M491" i="15" s="1"/>
  <c r="L524" i="15" a="1"/>
  <c r="L524" i="15" s="1"/>
  <c r="M542" i="15" a="1"/>
  <c r="M542" i="15" s="1"/>
  <c r="M545" i="15" a="1"/>
  <c r="M545" i="15" s="1"/>
  <c r="M587" i="15" a="1"/>
  <c r="M587" i="15" s="1"/>
  <c r="M614" i="15" a="1"/>
  <c r="M614" i="15" s="1"/>
  <c r="M629" i="15" a="1"/>
  <c r="M629" i="15" s="1"/>
  <c r="M661" i="15" a="1"/>
  <c r="M661" i="15" s="1"/>
  <c r="M664" i="15" a="1"/>
  <c r="M664" i="15" s="1"/>
  <c r="M679" i="15" a="1"/>
  <c r="M679" i="15" s="1"/>
  <c r="M716" i="15" a="1"/>
  <c r="M716" i="15" s="1"/>
  <c r="M750" i="15" a="1"/>
  <c r="M750" i="15" s="1"/>
  <c r="M796" i="15" a="1"/>
  <c r="M796" i="15" s="1"/>
  <c r="M802" i="15" a="1"/>
  <c r="M802" i="15" s="1"/>
  <c r="M808" i="15" a="1"/>
  <c r="M808" i="15" s="1"/>
  <c r="M818" i="15" a="1"/>
  <c r="M818" i="15" s="1"/>
  <c r="M831" i="15" a="1"/>
  <c r="M831" i="15" s="1"/>
  <c r="L867" i="15" a="1"/>
  <c r="L867" i="15" s="1"/>
  <c r="M911" i="15" a="1"/>
  <c r="M911" i="15" s="1"/>
  <c r="M914" i="15" a="1"/>
  <c r="M914" i="15" s="1"/>
  <c r="M949" i="15" a="1"/>
  <c r="M949" i="15" s="1"/>
  <c r="L1027" i="15" a="1"/>
  <c r="L1027" i="15" s="1"/>
  <c r="M1097" i="15" a="1"/>
  <c r="M1097" i="15" s="1"/>
  <c r="L1126" i="15" a="1"/>
  <c r="L1126" i="15" s="1"/>
  <c r="M1190" i="15" a="1"/>
  <c r="M1190" i="15" s="1"/>
  <c r="M1338" i="15" a="1"/>
  <c r="M1338" i="15" s="1"/>
  <c r="M1467" i="15" a="1"/>
  <c r="M1467" i="15" s="1"/>
  <c r="M1535" i="15" a="1"/>
  <c r="M1535" i="15" s="1"/>
  <c r="L1538" i="15" a="1"/>
  <c r="L1538" i="15" s="1"/>
  <c r="L1561" i="15" a="1"/>
  <c r="L1561" i="15" s="1"/>
  <c r="M1585" i="15" a="1"/>
  <c r="M1585" i="15" s="1"/>
  <c r="M1623" i="15" a="1"/>
  <c r="M1623" i="15" s="1"/>
  <c r="M2004" i="15" a="1"/>
  <c r="M2004" i="15" s="1"/>
  <c r="M2007" i="15" a="1"/>
  <c r="M2007" i="15" s="1"/>
  <c r="M2296" i="15" a="1"/>
  <c r="M2296" i="15" s="1"/>
  <c r="L2296" i="15" a="1"/>
  <c r="L2296" i="15" s="1"/>
  <c r="L2397" i="15" a="1"/>
  <c r="L2397" i="15" s="1"/>
  <c r="M2397" i="15" a="1"/>
  <c r="M2397" i="15" s="1"/>
  <c r="M585" i="15" a="1"/>
  <c r="M585" i="15" s="1"/>
  <c r="M969" i="15" a="1"/>
  <c r="M969" i="15" s="1"/>
  <c r="L1617" i="15" a="1"/>
  <c r="L1617" i="15" s="1"/>
  <c r="L1651" i="15" a="1"/>
  <c r="L1651" i="15" s="1"/>
  <c r="M201" i="15" a="1"/>
  <c r="M201" i="15" s="1"/>
  <c r="M345" i="15" a="1"/>
  <c r="M345" i="15" s="1"/>
  <c r="M612" i="15" a="1"/>
  <c r="M612" i="15" s="1"/>
  <c r="M659" i="15" a="1"/>
  <c r="M659" i="15" s="1"/>
  <c r="M55" i="15" a="1"/>
  <c r="M55" i="15" s="1"/>
  <c r="L70" i="15" a="1"/>
  <c r="L70" i="15" s="1"/>
  <c r="M109" i="15" a="1"/>
  <c r="M109" i="15" s="1"/>
  <c r="L136" i="15" a="1"/>
  <c r="L136" i="15" s="1"/>
  <c r="L168" i="15" a="1"/>
  <c r="L168" i="15" s="1"/>
  <c r="M204" i="15" a="1"/>
  <c r="M204" i="15" s="1"/>
  <c r="M240" i="15" a="1"/>
  <c r="M240" i="15" s="1"/>
  <c r="M243" i="15" a="1"/>
  <c r="M243" i="15" s="1"/>
  <c r="M249" i="15" a="1"/>
  <c r="M249" i="15" s="1"/>
  <c r="L271" i="15" a="1"/>
  <c r="L271" i="15" s="1"/>
  <c r="M305" i="15" a="1"/>
  <c r="M305" i="15" s="1"/>
  <c r="L410" i="15" a="1"/>
  <c r="L410" i="15" s="1"/>
  <c r="M540" i="15" a="1"/>
  <c r="M540" i="15" s="1"/>
  <c r="L600" i="15" a="1"/>
  <c r="L600" i="15" s="1"/>
  <c r="M618" i="15" a="1"/>
  <c r="M618" i="15" s="1"/>
  <c r="M633" i="15" a="1"/>
  <c r="M633" i="15" s="1"/>
  <c r="M641" i="15" a="1"/>
  <c r="M641" i="15" s="1"/>
  <c r="L680" i="15" a="1"/>
  <c r="L680" i="15" s="1"/>
  <c r="M751" i="15" a="1"/>
  <c r="M751" i="15" s="1"/>
  <c r="L769" i="15" a="1"/>
  <c r="L769" i="15" s="1"/>
  <c r="M819" i="15" a="1"/>
  <c r="M819" i="15" s="1"/>
  <c r="L822" i="15" a="1"/>
  <c r="L822" i="15" s="1"/>
  <c r="L868" i="15" a="1"/>
  <c r="L868" i="15" s="1"/>
  <c r="L993" i="15" a="1"/>
  <c r="L993" i="15" s="1"/>
  <c r="L1044" i="15" a="1"/>
  <c r="L1044" i="15" s="1"/>
  <c r="L1066" i="15" a="1"/>
  <c r="L1066" i="15" s="1"/>
  <c r="L1133" i="15" a="1"/>
  <c r="L1133" i="15" s="1"/>
  <c r="M1166" i="15" a="1"/>
  <c r="M1166" i="15" s="1"/>
  <c r="L1332" i="15" a="1"/>
  <c r="L1332" i="15" s="1"/>
  <c r="M1332" i="15" a="1"/>
  <c r="M1332" i="15" s="1"/>
  <c r="M1423" i="15" a="1"/>
  <c r="M1423" i="15" s="1"/>
  <c r="M246" i="15" a="1"/>
  <c r="M246" i="15" s="1"/>
  <c r="M319" i="15" a="1"/>
  <c r="M319" i="15" s="1"/>
  <c r="M356" i="15" a="1"/>
  <c r="M356" i="15" s="1"/>
  <c r="M570" i="15" a="1"/>
  <c r="M570" i="15" s="1"/>
  <c r="L594" i="15" a="1"/>
  <c r="L594" i="15" s="1"/>
  <c r="M685" i="15" a="1"/>
  <c r="M685" i="15" s="1"/>
  <c r="M106" i="15" a="1"/>
  <c r="M106" i="15" s="1"/>
  <c r="L174" i="15" a="1"/>
  <c r="L174" i="15" s="1"/>
  <c r="M258" i="15" a="1"/>
  <c r="M258" i="15" s="1"/>
  <c r="L260" i="15" a="1"/>
  <c r="L260" i="15" s="1"/>
  <c r="M275" i="15" a="1"/>
  <c r="M275" i="15" s="1"/>
  <c r="L283" i="15" a="1"/>
  <c r="L283" i="15" s="1"/>
  <c r="M296" i="15" a="1"/>
  <c r="M296" i="15" s="1"/>
  <c r="M311" i="15" a="1"/>
  <c r="M311" i="15" s="1"/>
  <c r="L350" i="15" a="1"/>
  <c r="L350" i="15" s="1"/>
  <c r="M365" i="15" a="1"/>
  <c r="M365" i="15" s="1"/>
  <c r="M374" i="15" a="1"/>
  <c r="M374" i="15" s="1"/>
  <c r="L396" i="15" a="1"/>
  <c r="L396" i="15" s="1"/>
  <c r="L414" i="15" a="1"/>
  <c r="L414" i="15" s="1"/>
  <c r="M490" i="15" a="1"/>
  <c r="M490" i="15" s="1"/>
  <c r="M519" i="15" a="1"/>
  <c r="M519" i="15" s="1"/>
  <c r="M558" i="15" a="1"/>
  <c r="M558" i="15" s="1"/>
  <c r="L573" i="15" a="1"/>
  <c r="L573" i="15" s="1"/>
  <c r="M909" i="15" a="1"/>
  <c r="M909" i="15" s="1"/>
  <c r="L918" i="15" a="1"/>
  <c r="L918" i="15" s="1"/>
  <c r="L940" i="15" a="1"/>
  <c r="L940" i="15" s="1"/>
  <c r="L1063" i="15" a="1"/>
  <c r="L1063" i="15" s="1"/>
  <c r="M1079" i="15" a="1"/>
  <c r="M1079" i="15" s="1"/>
  <c r="L1236" i="15" a="1"/>
  <c r="L1236" i="15" s="1"/>
  <c r="L1490" i="15" a="1"/>
  <c r="L1490" i="15" s="1"/>
  <c r="L1645" i="15" a="1"/>
  <c r="L1645" i="15" s="1"/>
  <c r="M582" i="15" a="1"/>
  <c r="M582" i="15" s="1"/>
  <c r="M930" i="15" a="1"/>
  <c r="M930" i="15" s="1"/>
  <c r="L1069" i="15" a="1"/>
  <c r="L1069" i="15" s="1"/>
  <c r="M555" i="15" a="1"/>
  <c r="M555" i="15" s="1"/>
  <c r="L698" i="15" a="1"/>
  <c r="L698" i="15" s="1"/>
  <c r="L15" i="15" a="1"/>
  <c r="L15" i="15" s="1"/>
  <c r="M41" i="15" a="1"/>
  <c r="M41" i="15" s="1"/>
  <c r="M47" i="15" a="1"/>
  <c r="M47" i="15" s="1"/>
  <c r="L61" i="15" a="1"/>
  <c r="L61" i="15" s="1"/>
  <c r="M172" i="15" a="1"/>
  <c r="M172" i="15" s="1"/>
  <c r="L210" i="15" a="1"/>
  <c r="L210" i="15" s="1"/>
  <c r="L249" i="15" a="1"/>
  <c r="L249" i="15" s="1"/>
  <c r="L255" i="15" a="1"/>
  <c r="L255" i="15" s="1"/>
  <c r="L263" i="15" a="1"/>
  <c r="L263" i="15" s="1"/>
  <c r="L266" i="15" a="1"/>
  <c r="L266" i="15" s="1"/>
  <c r="M272" i="15" a="1"/>
  <c r="M272" i="15" s="1"/>
  <c r="M334" i="15" a="1"/>
  <c r="M334" i="15" s="1"/>
  <c r="M420" i="15" a="1"/>
  <c r="M420" i="15" s="1"/>
  <c r="L461" i="15" a="1"/>
  <c r="L461" i="15" s="1"/>
  <c r="M467" i="15" a="1"/>
  <c r="M467" i="15" s="1"/>
  <c r="M481" i="15" a="1"/>
  <c r="M481" i="15" s="1"/>
  <c r="M505" i="15" a="1"/>
  <c r="M505" i="15" s="1"/>
  <c r="M514" i="15" a="1"/>
  <c r="M514" i="15" s="1"/>
  <c r="M577" i="15" a="1"/>
  <c r="M577" i="15" s="1"/>
  <c r="M598" i="15" a="1"/>
  <c r="M598" i="15" s="1"/>
  <c r="M636" i="15" a="1"/>
  <c r="M636" i="15" s="1"/>
  <c r="M639" i="15" a="1"/>
  <c r="M639" i="15" s="1"/>
  <c r="M668" i="15" a="1"/>
  <c r="M668" i="15" s="1"/>
  <c r="L757" i="15" a="1"/>
  <c r="L757" i="15" s="1"/>
  <c r="M770" i="15" a="1"/>
  <c r="M770" i="15" s="1"/>
  <c r="L915" i="15" a="1"/>
  <c r="L915" i="15" s="1"/>
  <c r="M925" i="15" a="1"/>
  <c r="M925" i="15" s="1"/>
  <c r="L984" i="15" a="1"/>
  <c r="L984" i="15" s="1"/>
  <c r="M1349" i="15" a="1"/>
  <c r="M1349" i="15" s="1"/>
  <c r="M534" i="15" a="1"/>
  <c r="M534" i="15" s="1"/>
  <c r="M603" i="15" a="1"/>
  <c r="M603" i="15" s="1"/>
  <c r="L731" i="15" a="1"/>
  <c r="L731" i="15" s="1"/>
  <c r="M225" i="15" a="1"/>
  <c r="M225" i="15" s="1"/>
  <c r="M342" i="15" a="1"/>
  <c r="M342" i="15" s="1"/>
  <c r="M359" i="15" a="1"/>
  <c r="M359" i="15" s="1"/>
  <c r="L43" i="15" a="1"/>
  <c r="L43" i="15" s="1"/>
  <c r="L49" i="15" a="1"/>
  <c r="L49" i="15" s="1"/>
  <c r="M26" i="15" a="1"/>
  <c r="M26" i="15" s="1"/>
  <c r="M32" i="15" a="1"/>
  <c r="M32" i="15" s="1"/>
  <c r="M35" i="15" a="1"/>
  <c r="M35" i="15" s="1"/>
  <c r="M38" i="15" a="1"/>
  <c r="M38" i="15" s="1"/>
  <c r="M184" i="15" a="1"/>
  <c r="M184" i="15" s="1"/>
  <c r="M196" i="15" a="1"/>
  <c r="M196" i="15" s="1"/>
  <c r="L281" i="15" a="1"/>
  <c r="L281" i="15" s="1"/>
  <c r="L287" i="15" a="1"/>
  <c r="L287" i="15" s="1"/>
  <c r="M293" i="15" a="1"/>
  <c r="M293" i="15" s="1"/>
  <c r="M309" i="15" a="1"/>
  <c r="M309" i="15" s="1"/>
  <c r="M423" i="15" a="1"/>
  <c r="M423" i="15" s="1"/>
  <c r="M435" i="15" a="1"/>
  <c r="M435" i="15" s="1"/>
  <c r="M459" i="15" a="1"/>
  <c r="M459" i="15" s="1"/>
  <c r="M493" i="15" a="1"/>
  <c r="M493" i="15" s="1"/>
  <c r="M496" i="15" a="1"/>
  <c r="M496" i="15" s="1"/>
  <c r="M508" i="15" a="1"/>
  <c r="M508" i="15" s="1"/>
  <c r="M511" i="15" a="1"/>
  <c r="M511" i="15" s="1"/>
  <c r="M520" i="15" a="1"/>
  <c r="M520" i="15" s="1"/>
  <c r="M565" i="15" a="1"/>
  <c r="M565" i="15" s="1"/>
  <c r="M621" i="15" a="1"/>
  <c r="M621" i="15" s="1"/>
  <c r="M625" i="15" a="1"/>
  <c r="M625" i="15" s="1"/>
  <c r="M645" i="15" a="1"/>
  <c r="M645" i="15" s="1"/>
  <c r="M648" i="15" a="1"/>
  <c r="M648" i="15" s="1"/>
  <c r="L656" i="15" a="1"/>
  <c r="L656" i="15" s="1"/>
  <c r="M698" i="15" a="1"/>
  <c r="M698" i="15" s="1"/>
  <c r="L732" i="15" a="1"/>
  <c r="L732" i="15" s="1"/>
  <c r="M776" i="15" a="1"/>
  <c r="M776" i="15" s="1"/>
  <c r="L794" i="15" a="1"/>
  <c r="L794" i="15" s="1"/>
  <c r="M903" i="15" a="1"/>
  <c r="M903" i="15" s="1"/>
  <c r="M1007" i="15" a="1"/>
  <c r="M1007" i="15" s="1"/>
  <c r="L1019" i="15" a="1"/>
  <c r="L1019" i="15" s="1"/>
  <c r="M1115" i="15" a="1"/>
  <c r="M1115" i="15" s="1"/>
  <c r="L1140" i="15" a="1"/>
  <c r="L1140" i="15" s="1"/>
  <c r="L1172" i="15" a="1"/>
  <c r="L1172" i="15" s="1"/>
  <c r="L1368" i="15" a="1"/>
  <c r="L1368" i="15" s="1"/>
  <c r="L1380" i="15" a="1"/>
  <c r="L1380" i="15" s="1"/>
  <c r="M591" i="15" a="1"/>
  <c r="M591" i="15" s="1"/>
  <c r="M853" i="15" a="1"/>
  <c r="M853" i="15" s="1"/>
  <c r="L1435" i="15" a="1"/>
  <c r="L1435" i="15" s="1"/>
  <c r="L2004" i="15" a="1"/>
  <c r="L2004" i="15" s="1"/>
  <c r="L11" i="15" a="1"/>
  <c r="L11" i="15" s="1"/>
  <c r="L16" i="15" a="1"/>
  <c r="L16" i="15" s="1"/>
  <c r="M80" i="15" a="1"/>
  <c r="M80" i="15" s="1"/>
  <c r="M83" i="15" a="1"/>
  <c r="M83" i="15" s="1"/>
  <c r="M95" i="15" a="1"/>
  <c r="M95" i="15" s="1"/>
  <c r="L119" i="15" a="1"/>
  <c r="L119" i="15" s="1"/>
  <c r="M140" i="15" a="1"/>
  <c r="M140" i="15" s="1"/>
  <c r="M178" i="15" a="1"/>
  <c r="M178" i="15" s="1"/>
  <c r="M190" i="15" a="1"/>
  <c r="M190" i="15" s="1"/>
  <c r="M199" i="15" a="1"/>
  <c r="M199" i="15" s="1"/>
  <c r="M202" i="15" a="1"/>
  <c r="M202" i="15" s="1"/>
  <c r="M205" i="15" a="1"/>
  <c r="M205" i="15" s="1"/>
  <c r="M226" i="15" a="1"/>
  <c r="M226" i="15" s="1"/>
  <c r="M232" i="15" a="1"/>
  <c r="M232" i="15" s="1"/>
  <c r="M235" i="15" a="1"/>
  <c r="M235" i="15" s="1"/>
  <c r="M250" i="15" a="1"/>
  <c r="M250" i="15" s="1"/>
  <c r="M256" i="15" a="1"/>
  <c r="M256" i="15" s="1"/>
  <c r="M267" i="15" a="1"/>
  <c r="M267" i="15" s="1"/>
  <c r="M303" i="15" a="1"/>
  <c r="M303" i="15" s="1"/>
  <c r="L331" i="15" a="1"/>
  <c r="L331" i="15" s="1"/>
  <c r="M340" i="15" a="1"/>
  <c r="M340" i="15" s="1"/>
  <c r="M343" i="15" a="1"/>
  <c r="M343" i="15" s="1"/>
  <c r="M426" i="15" a="1"/>
  <c r="M426" i="15" s="1"/>
  <c r="M429" i="15" a="1"/>
  <c r="M429" i="15" s="1"/>
  <c r="M462" i="15" a="1"/>
  <c r="M462" i="15" s="1"/>
  <c r="M479" i="15" a="1"/>
  <c r="M479" i="15" s="1"/>
  <c r="M535" i="15" a="1"/>
  <c r="M535" i="15" s="1"/>
  <c r="M547" i="15" a="1"/>
  <c r="M547" i="15" s="1"/>
  <c r="M553" i="15" a="1"/>
  <c r="M553" i="15" s="1"/>
  <c r="M556" i="15" a="1"/>
  <c r="M556" i="15" s="1"/>
  <c r="M607" i="15" a="1"/>
  <c r="M607" i="15" s="1"/>
  <c r="M631" i="15" a="1"/>
  <c r="M631" i="15" s="1"/>
  <c r="M654" i="15" a="1"/>
  <c r="M654" i="15" s="1"/>
  <c r="M680" i="15" a="1"/>
  <c r="M680" i="15" s="1"/>
  <c r="L708" i="15" a="1"/>
  <c r="L708" i="15" s="1"/>
  <c r="M779" i="15" a="1"/>
  <c r="M779" i="15" s="1"/>
  <c r="M785" i="15" a="1"/>
  <c r="M785" i="15" s="1"/>
  <c r="M804" i="15" a="1"/>
  <c r="M804" i="15" s="1"/>
  <c r="M900" i="15" a="1"/>
  <c r="M900" i="15" s="1"/>
  <c r="M951" i="15" a="1"/>
  <c r="M951" i="15" s="1"/>
  <c r="M973" i="15" a="1"/>
  <c r="M973" i="15" s="1"/>
  <c r="L979" i="15" a="1"/>
  <c r="L979" i="15" s="1"/>
  <c r="L1118" i="15" a="1"/>
  <c r="L1118" i="15" s="1"/>
  <c r="M1218" i="15" a="1"/>
  <c r="M1218" i="15" s="1"/>
  <c r="L1329" i="15" a="1"/>
  <c r="L1329" i="15" s="1"/>
  <c r="M1346" i="15" a="1"/>
  <c r="M1346" i="15" s="1"/>
  <c r="L1631" i="15" a="1"/>
  <c r="L1631" i="15" s="1"/>
  <c r="M1946" i="15" a="1"/>
  <c r="M1946" i="15" s="1"/>
  <c r="L2215" i="15" a="1"/>
  <c r="L2215" i="15" s="1"/>
  <c r="M2215" i="15" a="1"/>
  <c r="M2215" i="15" s="1"/>
  <c r="M2420" i="15" a="1"/>
  <c r="M2420" i="15" s="1"/>
  <c r="M380" i="15" a="1"/>
  <c r="M380" i="15" s="1"/>
  <c r="M425" i="15" a="1"/>
  <c r="M425" i="15" s="1"/>
  <c r="M13" i="15" a="1"/>
  <c r="M13" i="15" s="1"/>
  <c r="M23" i="15" a="1"/>
  <c r="M23" i="15" s="1"/>
  <c r="M44" i="15" a="1"/>
  <c r="M44" i="15" s="1"/>
  <c r="M53" i="15" a="1"/>
  <c r="M53" i="15" s="1"/>
  <c r="M56" i="15" a="1"/>
  <c r="M56" i="15" s="1"/>
  <c r="L71" i="15" a="1"/>
  <c r="L71" i="15" s="1"/>
  <c r="M98" i="15" a="1"/>
  <c r="M98" i="15" s="1"/>
  <c r="M101" i="15" a="1"/>
  <c r="M101" i="15" s="1"/>
  <c r="M123" i="15" a="1"/>
  <c r="M123" i="15" s="1"/>
  <c r="M150" i="15" a="1"/>
  <c r="M150" i="15" s="1"/>
  <c r="L169" i="15" a="1"/>
  <c r="L169" i="15" s="1"/>
  <c r="M220" i="15" a="1"/>
  <c r="M220" i="15" s="1"/>
  <c r="M223" i="15" a="1"/>
  <c r="M223" i="15" s="1"/>
  <c r="M229" i="15" a="1"/>
  <c r="M229" i="15" s="1"/>
  <c r="L238" i="15" a="1"/>
  <c r="L238" i="15" s="1"/>
  <c r="M253" i="15" a="1"/>
  <c r="M253" i="15" s="1"/>
  <c r="M288" i="15" a="1"/>
  <c r="M288" i="15" s="1"/>
  <c r="M346" i="15" a="1"/>
  <c r="M346" i="15" s="1"/>
  <c r="M363" i="15" a="1"/>
  <c r="M363" i="15" s="1"/>
  <c r="M381" i="15" a="1"/>
  <c r="M381" i="15" s="1"/>
  <c r="M389" i="15" a="1"/>
  <c r="M389" i="15" s="1"/>
  <c r="M438" i="15" a="1"/>
  <c r="M438" i="15" s="1"/>
  <c r="M465" i="15" a="1"/>
  <c r="M465" i="15" s="1"/>
  <c r="M482" i="15" a="1"/>
  <c r="M482" i="15" s="1"/>
  <c r="L485" i="15" a="1"/>
  <c r="L485" i="15" s="1"/>
  <c r="M529" i="15" a="1"/>
  <c r="M529" i="15" s="1"/>
  <c r="M538" i="15" a="1"/>
  <c r="M538" i="15" s="1"/>
  <c r="M541" i="15" a="1"/>
  <c r="M541" i="15" s="1"/>
  <c r="M586" i="15" a="1"/>
  <c r="M586" i="15" s="1"/>
  <c r="M616" i="15" a="1"/>
  <c r="M616" i="15" s="1"/>
  <c r="M657" i="15" a="1"/>
  <c r="M657" i="15" s="1"/>
  <c r="M663" i="15" a="1"/>
  <c r="M663" i="15" s="1"/>
  <c r="M696" i="15" a="1"/>
  <c r="M696" i="15" s="1"/>
  <c r="M699" i="15" a="1"/>
  <c r="M699" i="15" s="1"/>
  <c r="M970" i="15" a="1"/>
  <c r="M970" i="15" s="1"/>
  <c r="L1004" i="15" a="1"/>
  <c r="L1004" i="15" s="1"/>
  <c r="M1020" i="15" a="1"/>
  <c r="M1020" i="15" s="1"/>
  <c r="L1029" i="15" a="1"/>
  <c r="L1029" i="15" s="1"/>
  <c r="M1112" i="15" a="1"/>
  <c r="M1112" i="15" s="1"/>
  <c r="M1260" i="15" a="1"/>
  <c r="M1260" i="15" s="1"/>
  <c r="M1340" i="15" a="1"/>
  <c r="M1340" i="15" s="1"/>
  <c r="M1407" i="15" a="1"/>
  <c r="M1407" i="15" s="1"/>
  <c r="M1828" i="15" a="1"/>
  <c r="M1828" i="15" s="1"/>
  <c r="M1943" i="15" a="1"/>
  <c r="M1943" i="15" s="1"/>
  <c r="M2204" i="15" a="1"/>
  <c r="M2204" i="15" s="1"/>
  <c r="M1296" i="15" a="1"/>
  <c r="M1296" i="15" s="1"/>
  <c r="M1305" i="15" a="1"/>
  <c r="M1305" i="15" s="1"/>
  <c r="M1367" i="15" a="1"/>
  <c r="M1367" i="15" s="1"/>
  <c r="M1384" i="15" a="1"/>
  <c r="M1384" i="15" s="1"/>
  <c r="M1387" i="15" a="1"/>
  <c r="M1387" i="15" s="1"/>
  <c r="M1479" i="15" a="1"/>
  <c r="M1479" i="15" s="1"/>
  <c r="M1485" i="15" a="1"/>
  <c r="M1485" i="15" s="1"/>
  <c r="M1488" i="15" a="1"/>
  <c r="M1488" i="15" s="1"/>
  <c r="M1500" i="15" a="1"/>
  <c r="M1500" i="15" s="1"/>
  <c r="M1503" i="15" a="1"/>
  <c r="M1503" i="15" s="1"/>
  <c r="M1565" i="15" a="1"/>
  <c r="M1565" i="15" s="1"/>
  <c r="M1568" i="15" a="1"/>
  <c r="M1568" i="15" s="1"/>
  <c r="M1697" i="15" a="1"/>
  <c r="M1697" i="15" s="1"/>
  <c r="L1781" i="15" a="1"/>
  <c r="L1781" i="15" s="1"/>
  <c r="L1850" i="15" a="1"/>
  <c r="L1850" i="15" s="1"/>
  <c r="M1878" i="15" a="1"/>
  <c r="M1878" i="15" s="1"/>
  <c r="M2047" i="15" a="1"/>
  <c r="M2047" i="15" s="1"/>
  <c r="M2096" i="15" a="1"/>
  <c r="M2096" i="15" s="1"/>
  <c r="L2303" i="15" a="1"/>
  <c r="L2303" i="15" s="1"/>
  <c r="M2547" i="15" a="1"/>
  <c r="M2547" i="15" s="1"/>
  <c r="L2640" i="15" a="1"/>
  <c r="L2640" i="15" s="1"/>
  <c r="L2856" i="15" a="1"/>
  <c r="L2856" i="15" s="1"/>
  <c r="M2973" i="15" a="1"/>
  <c r="M2973" i="15" s="1"/>
  <c r="L21" i="16" a="1"/>
  <c r="L21" i="16" s="1"/>
  <c r="L887" i="15" a="1"/>
  <c r="L887" i="15" s="1"/>
  <c r="L890" i="15" a="1"/>
  <c r="L890" i="15" s="1"/>
  <c r="M967" i="15" a="1"/>
  <c r="M967" i="15" s="1"/>
  <c r="M1058" i="15" a="1"/>
  <c r="M1058" i="15" s="1"/>
  <c r="M1061" i="15" a="1"/>
  <c r="M1061" i="15" s="1"/>
  <c r="M1064" i="15" a="1"/>
  <c r="M1064" i="15" s="1"/>
  <c r="L1073" i="15" a="1"/>
  <c r="L1073" i="15" s="1"/>
  <c r="M1085" i="15" a="1"/>
  <c r="M1085" i="15" s="1"/>
  <c r="M1091" i="15" a="1"/>
  <c r="M1091" i="15" s="1"/>
  <c r="M1103" i="15" a="1"/>
  <c r="M1103" i="15" s="1"/>
  <c r="M1155" i="15" a="1"/>
  <c r="M1155" i="15" s="1"/>
  <c r="M1175" i="15" a="1"/>
  <c r="M1175" i="15" s="1"/>
  <c r="L1361" i="15" a="1"/>
  <c r="L1361" i="15" s="1"/>
  <c r="M1381" i="15" a="1"/>
  <c r="M1381" i="15" s="1"/>
  <c r="M1444" i="15" a="1"/>
  <c r="M1444" i="15" s="1"/>
  <c r="M1482" i="15" a="1"/>
  <c r="M1482" i="15" s="1"/>
  <c r="M1506" i="15" a="1"/>
  <c r="M1506" i="15" s="1"/>
  <c r="M1509" i="15" a="1"/>
  <c r="M1509" i="15" s="1"/>
  <c r="M1515" i="15" a="1"/>
  <c r="M1515" i="15" s="1"/>
  <c r="M1562" i="15" a="1"/>
  <c r="M1562" i="15" s="1"/>
  <c r="M1574" i="15" a="1"/>
  <c r="M1574" i="15" s="1"/>
  <c r="M1580" i="15" a="1"/>
  <c r="M1580" i="15" s="1"/>
  <c r="L1603" i="15" a="1"/>
  <c r="L1603" i="15" s="1"/>
  <c r="M1612" i="15" a="1"/>
  <c r="M1612" i="15" s="1"/>
  <c r="L1694" i="15" a="1"/>
  <c r="L1694" i="15" s="1"/>
  <c r="L1825" i="15" a="1"/>
  <c r="L1825" i="15" s="1"/>
  <c r="M2065" i="15" a="1"/>
  <c r="M2065" i="15" s="1"/>
  <c r="M2093" i="15" a="1"/>
  <c r="M2093" i="15" s="1"/>
  <c r="L2207" i="15" a="1"/>
  <c r="L2207" i="15" s="1"/>
  <c r="M2229" i="15" a="1"/>
  <c r="M2229" i="15" s="1"/>
  <c r="M2980" i="15" a="1"/>
  <c r="M2980" i="15" s="1"/>
  <c r="M2983" i="15" a="1"/>
  <c r="M2983" i="15" s="1"/>
  <c r="M1047" i="15" a="1"/>
  <c r="M1047" i="15" s="1"/>
  <c r="M1113" i="15" a="1"/>
  <c r="M1113" i="15" s="1"/>
  <c r="M1122" i="15" a="1"/>
  <c r="M1122" i="15" s="1"/>
  <c r="M1143" i="15" a="1"/>
  <c r="M1143" i="15" s="1"/>
  <c r="M1149" i="15" a="1"/>
  <c r="M1149" i="15" s="1"/>
  <c r="M1185" i="15" a="1"/>
  <c r="M1185" i="15" s="1"/>
  <c r="M1213" i="15" a="1"/>
  <c r="M1213" i="15" s="1"/>
  <c r="M1231" i="15" a="1"/>
  <c r="M1231" i="15" s="1"/>
  <c r="M1246" i="15" a="1"/>
  <c r="M1246" i="15" s="1"/>
  <c r="M1321" i="15" a="1"/>
  <c r="M1321" i="15" s="1"/>
  <c r="L1338" i="15" a="1"/>
  <c r="L1338" i="15" s="1"/>
  <c r="M1347" i="15" a="1"/>
  <c r="M1347" i="15" s="1"/>
  <c r="M1350" i="15" a="1"/>
  <c r="M1350" i="15" s="1"/>
  <c r="L1356" i="15" a="1"/>
  <c r="L1356" i="15" s="1"/>
  <c r="M1373" i="15" a="1"/>
  <c r="M1373" i="15" s="1"/>
  <c r="M1379" i="15" a="1"/>
  <c r="M1379" i="15" s="1"/>
  <c r="L1571" i="15" a="1"/>
  <c r="L1571" i="15" s="1"/>
  <c r="M1583" i="15" a="1"/>
  <c r="M1583" i="15" s="1"/>
  <c r="M1778" i="15" a="1"/>
  <c r="M1778" i="15" s="1"/>
  <c r="L1778" i="15" a="1"/>
  <c r="L1778" i="15" s="1"/>
  <c r="M506" i="16" a="1"/>
  <c r="M506" i="16" s="1"/>
  <c r="L506" i="16" a="1"/>
  <c r="L506" i="16" s="1"/>
  <c r="L1172" i="16" a="1"/>
  <c r="L1172" i="16" s="1"/>
  <c r="M1172" i="16" a="1"/>
  <c r="M1172" i="16" s="1"/>
  <c r="L1910" i="16" a="1"/>
  <c r="L1910" i="16" s="1"/>
  <c r="M1910" i="16" a="1"/>
  <c r="M1910" i="16" s="1"/>
  <c r="M2271" i="16" a="1"/>
  <c r="M2271" i="16" s="1"/>
  <c r="L2271" i="16" a="1"/>
  <c r="L2271" i="16" s="1"/>
  <c r="L1240" i="15" a="1"/>
  <c r="L1240" i="15" s="1"/>
  <c r="L1278" i="15" a="1"/>
  <c r="L1278" i="15" s="1"/>
  <c r="M1294" i="15" a="1"/>
  <c r="M1294" i="15" s="1"/>
  <c r="L1299" i="15" a="1"/>
  <c r="L1299" i="15" s="1"/>
  <c r="M1315" i="15" a="1"/>
  <c r="M1315" i="15" s="1"/>
  <c r="M1324" i="15" a="1"/>
  <c r="M1324" i="15" s="1"/>
  <c r="L1341" i="15" a="1"/>
  <c r="L1341" i="15" s="1"/>
  <c r="M1359" i="15" a="1"/>
  <c r="M1359" i="15" s="1"/>
  <c r="L1370" i="15" a="1"/>
  <c r="L1370" i="15" s="1"/>
  <c r="L1453" i="15" a="1"/>
  <c r="L1453" i="15" s="1"/>
  <c r="M1460" i="15" a="1"/>
  <c r="M1460" i="15" s="1"/>
  <c r="M1471" i="15" a="1"/>
  <c r="M1471" i="15" s="1"/>
  <c r="M1474" i="15" a="1"/>
  <c r="M1474" i="15" s="1"/>
  <c r="M1486" i="15" a="1"/>
  <c r="M1486" i="15" s="1"/>
  <c r="M1507" i="15" a="1"/>
  <c r="M1507" i="15" s="1"/>
  <c r="L1670" i="15" a="1"/>
  <c r="L1670" i="15" s="1"/>
  <c r="M1698" i="15" a="1"/>
  <c r="M1698" i="15" s="1"/>
  <c r="L1707" i="15" a="1"/>
  <c r="L1707" i="15" s="1"/>
  <c r="M1897" i="15" a="1"/>
  <c r="M1897" i="15" s="1"/>
  <c r="L1966" i="15" a="1"/>
  <c r="L1966" i="15" s="1"/>
  <c r="M1987" i="15" a="1"/>
  <c r="M1987" i="15" s="1"/>
  <c r="M2015" i="15" a="1"/>
  <c r="M2015" i="15" s="1"/>
  <c r="M2030" i="15" a="1"/>
  <c r="M2030" i="15" s="1"/>
  <c r="M2134" i="15" a="1"/>
  <c r="M2134" i="15" s="1"/>
  <c r="M2220" i="15" a="1"/>
  <c r="M2220" i="15" s="1"/>
  <c r="L2232" i="15" a="1"/>
  <c r="L2232" i="15" s="1"/>
  <c r="M2286" i="15" a="1"/>
  <c r="M2286" i="15" s="1"/>
  <c r="M2505" i="15" a="1"/>
  <c r="M2505" i="15" s="1"/>
  <c r="M2637" i="15" a="1"/>
  <c r="M2637" i="15" s="1"/>
  <c r="L2637" i="15" a="1"/>
  <c r="L2637" i="15" s="1"/>
  <c r="M1053" i="15" a="1"/>
  <c r="M1053" i="15" s="1"/>
  <c r="M1059" i="15" a="1"/>
  <c r="M1059" i="15" s="1"/>
  <c r="M1137" i="15" a="1"/>
  <c r="M1137" i="15" s="1"/>
  <c r="L1156" i="15" a="1"/>
  <c r="L1156" i="15" s="1"/>
  <c r="M1162" i="15" a="1"/>
  <c r="M1162" i="15" s="1"/>
  <c r="M1188" i="15" a="1"/>
  <c r="M1188" i="15" s="1"/>
  <c r="L1261" i="15" a="1"/>
  <c r="L1261" i="15" s="1"/>
  <c r="M1291" i="15" a="1"/>
  <c r="M1291" i="15" s="1"/>
  <c r="M1309" i="15" a="1"/>
  <c r="M1309" i="15" s="1"/>
  <c r="M1353" i="15" a="1"/>
  <c r="M1353" i="15" s="1"/>
  <c r="M1388" i="15" a="1"/>
  <c r="M1388" i="15" s="1"/>
  <c r="L1412" i="15" a="1"/>
  <c r="L1412" i="15" s="1"/>
  <c r="M1424" i="15" a="1"/>
  <c r="M1424" i="15" s="1"/>
  <c r="L1429" i="15" a="1"/>
  <c r="L1429" i="15" s="1"/>
  <c r="M1448" i="15" a="1"/>
  <c r="M1448" i="15" s="1"/>
  <c r="M1457" i="15" a="1"/>
  <c r="M1457" i="15" s="1"/>
  <c r="M1480" i="15" a="1"/>
  <c r="M1480" i="15" s="1"/>
  <c r="M1489" i="15" a="1"/>
  <c r="M1489" i="15" s="1"/>
  <c r="M1557" i="15" a="1"/>
  <c r="M1557" i="15" s="1"/>
  <c r="M1566" i="15" a="1"/>
  <c r="M1566" i="15" s="1"/>
  <c r="M1569" i="15" a="1"/>
  <c r="M1569" i="15" s="1"/>
  <c r="M1572" i="15" a="1"/>
  <c r="M1572" i="15" s="1"/>
  <c r="M1610" i="15" a="1"/>
  <c r="M1610" i="15" s="1"/>
  <c r="M1647" i="15" a="1"/>
  <c r="M1647" i="15" s="1"/>
  <c r="M1677" i="15" a="1"/>
  <c r="M1677" i="15" s="1"/>
  <c r="M1686" i="15" a="1"/>
  <c r="M1686" i="15" s="1"/>
  <c r="M1692" i="15" a="1"/>
  <c r="M1692" i="15" s="1"/>
  <c r="M1735" i="15" a="1"/>
  <c r="M1735" i="15" s="1"/>
  <c r="M1741" i="15" a="1"/>
  <c r="M1741" i="15" s="1"/>
  <c r="M1779" i="15" a="1"/>
  <c r="M1779" i="15" s="1"/>
  <c r="L1820" i="15" a="1"/>
  <c r="L1820" i="15" s="1"/>
  <c r="L1848" i="15" a="1"/>
  <c r="L1848" i="15" s="1"/>
  <c r="M1870" i="15" a="1"/>
  <c r="M1870" i="15" s="1"/>
  <c r="M2036" i="15" a="1"/>
  <c r="M2036" i="15" s="1"/>
  <c r="M2131" i="15" a="1"/>
  <c r="M2131" i="15" s="1"/>
  <c r="M2324" i="15" a="1"/>
  <c r="M2324" i="15" s="1"/>
  <c r="M2327" i="15" a="1"/>
  <c r="M2327" i="15" s="1"/>
  <c r="M2367" i="15" a="1"/>
  <c r="M2367" i="15" s="1"/>
  <c r="M2538" i="15" a="1"/>
  <c r="M2538" i="15" s="1"/>
  <c r="M2625" i="15" a="1"/>
  <c r="M2625" i="15" s="1"/>
  <c r="M2903" i="15" a="1"/>
  <c r="M2903" i="15" s="1"/>
  <c r="L1038" i="15" a="1"/>
  <c r="L1038" i="15" s="1"/>
  <c r="L1047" i="15" a="1"/>
  <c r="L1047" i="15" s="1"/>
  <c r="M1065" i="15" a="1"/>
  <c r="M1065" i="15" s="1"/>
  <c r="M1077" i="15" a="1"/>
  <c r="M1077" i="15" s="1"/>
  <c r="M1086" i="15" a="1"/>
  <c r="M1086" i="15" s="1"/>
  <c r="M1089" i="15" a="1"/>
  <c r="M1089" i="15" s="1"/>
  <c r="M1134" i="15" a="1"/>
  <c r="M1134" i="15" s="1"/>
  <c r="L1143" i="15" a="1"/>
  <c r="L1143" i="15" s="1"/>
  <c r="L1159" i="15" a="1"/>
  <c r="L1159" i="15" s="1"/>
  <c r="M1176" i="15" a="1"/>
  <c r="M1176" i="15" s="1"/>
  <c r="L1198" i="15" a="1"/>
  <c r="L1198" i="15" s="1"/>
  <c r="L1210" i="15" a="1"/>
  <c r="L1210" i="15" s="1"/>
  <c r="M1303" i="15" a="1"/>
  <c r="M1303" i="15" s="1"/>
  <c r="L1306" i="15" a="1"/>
  <c r="L1306" i="15" s="1"/>
  <c r="M1339" i="15" a="1"/>
  <c r="M1339" i="15" s="1"/>
  <c r="L1376" i="15" a="1"/>
  <c r="L1376" i="15" s="1"/>
  <c r="M1400" i="15" a="1"/>
  <c r="M1400" i="15" s="1"/>
  <c r="M1403" i="15" a="1"/>
  <c r="M1403" i="15" s="1"/>
  <c r="M1421" i="15" a="1"/>
  <c r="M1421" i="15" s="1"/>
  <c r="M1513" i="15" a="1"/>
  <c r="M1513" i="15" s="1"/>
  <c r="M1516" i="15" a="1"/>
  <c r="M1516" i="15" s="1"/>
  <c r="M1575" i="15" a="1"/>
  <c r="M1575" i="15" s="1"/>
  <c r="M1581" i="15" a="1"/>
  <c r="M1581" i="15" s="1"/>
  <c r="L1595" i="15" a="1"/>
  <c r="L1595" i="15" s="1"/>
  <c r="M1613" i="15" a="1"/>
  <c r="M1613" i="15" s="1"/>
  <c r="L1629" i="15" a="1"/>
  <c r="L1629" i="15" s="1"/>
  <c r="M1662" i="15" a="1"/>
  <c r="M1662" i="15" s="1"/>
  <c r="M1668" i="15" a="1"/>
  <c r="M1668" i="15" s="1"/>
  <c r="M1711" i="15" a="1"/>
  <c r="M1711" i="15" s="1"/>
  <c r="L1767" i="15" a="1"/>
  <c r="L1767" i="15" s="1"/>
  <c r="M2012" i="15" a="1"/>
  <c r="M2012" i="15" s="1"/>
  <c r="M2056" i="15" a="1"/>
  <c r="M2056" i="15" s="1"/>
  <c r="M2157" i="15" a="1"/>
  <c r="M2157" i="15" s="1"/>
  <c r="M2255" i="15" a="1"/>
  <c r="M2255" i="15" s="1"/>
  <c r="M2283" i="15" a="1"/>
  <c r="M2283" i="15" s="1"/>
  <c r="M2394" i="15" a="1"/>
  <c r="M2394" i="15" s="1"/>
  <c r="L2394" i="15" a="1"/>
  <c r="L2394" i="15" s="1"/>
  <c r="M238" i="16" a="1"/>
  <c r="M238" i="16" s="1"/>
  <c r="M1463" i="15" a="1"/>
  <c r="M1463" i="15" s="1"/>
  <c r="M1549" i="15" a="1"/>
  <c r="M1549" i="15" s="1"/>
  <c r="M1552" i="15" a="1"/>
  <c r="M1552" i="15" s="1"/>
  <c r="M1671" i="15" a="1"/>
  <c r="M1671" i="15" s="1"/>
  <c r="L883" i="15" a="1"/>
  <c r="L883" i="15" s="1"/>
  <c r="L1024" i="15" a="1"/>
  <c r="L1024" i="15" s="1"/>
  <c r="L1101" i="15" a="1"/>
  <c r="L1101" i="15" s="1"/>
  <c r="M1144" i="15" a="1"/>
  <c r="M1144" i="15" s="1"/>
  <c r="M1217" i="15" a="1"/>
  <c r="M1217" i="15" s="1"/>
  <c r="M1363" i="15" a="1"/>
  <c r="M1363" i="15" s="1"/>
  <c r="M1415" i="15" a="1"/>
  <c r="M1415" i="15" s="1"/>
  <c r="L1442" i="15" a="1"/>
  <c r="L1442" i="15" s="1"/>
  <c r="M1469" i="15" a="1"/>
  <c r="M1469" i="15" s="1"/>
  <c r="M1493" i="15" a="1"/>
  <c r="M1493" i="15" s="1"/>
  <c r="M1602" i="15" a="1"/>
  <c r="M1602" i="15" s="1"/>
  <c r="M1605" i="15" a="1"/>
  <c r="M1605" i="15" s="1"/>
  <c r="M1624" i="15" a="1"/>
  <c r="M1624" i="15" s="1"/>
  <c r="L1624" i="15" a="1"/>
  <c r="L1624" i="15" s="1"/>
  <c r="M1639" i="15" a="1"/>
  <c r="M1639" i="15" s="1"/>
  <c r="L1653" i="15" a="1"/>
  <c r="L1653" i="15" s="1"/>
  <c r="L1680" i="15" a="1"/>
  <c r="L1680" i="15" s="1"/>
  <c r="L1683" i="15" a="1"/>
  <c r="L1683" i="15" s="1"/>
  <c r="L1729" i="15" a="1"/>
  <c r="L1729" i="15" s="1"/>
  <c r="L1885" i="15" a="1"/>
  <c r="L1885" i="15" s="1"/>
  <c r="L2081" i="15" a="1"/>
  <c r="L2081" i="15" s="1"/>
  <c r="L2496" i="15" a="1"/>
  <c r="L2496" i="15" s="1"/>
  <c r="M833" i="15" a="1"/>
  <c r="M833" i="15" s="1"/>
  <c r="M839" i="15" a="1"/>
  <c r="M839" i="15" s="1"/>
  <c r="L874" i="15" a="1"/>
  <c r="L874" i="15" s="1"/>
  <c r="M886" i="15" a="1"/>
  <c r="M886" i="15" s="1"/>
  <c r="L959" i="15" a="1"/>
  <c r="L959" i="15" s="1"/>
  <c r="M1057" i="15" a="1"/>
  <c r="M1057" i="15" s="1"/>
  <c r="M1105" i="15" a="1"/>
  <c r="M1105" i="15" s="1"/>
  <c r="L1132" i="15" a="1"/>
  <c r="L1132" i="15" s="1"/>
  <c r="L1150" i="15" a="1"/>
  <c r="L1150" i="15" s="1"/>
  <c r="M1168" i="15" a="1"/>
  <c r="M1168" i="15" s="1"/>
  <c r="M1183" i="15" a="1"/>
  <c r="M1183" i="15" s="1"/>
  <c r="M1202" i="15" a="1"/>
  <c r="M1202" i="15" s="1"/>
  <c r="M1211" i="15" a="1"/>
  <c r="M1211" i="15" s="1"/>
  <c r="M1241" i="15" a="1"/>
  <c r="M1241" i="15" s="1"/>
  <c r="L1268" i="15" a="1"/>
  <c r="L1268" i="15" s="1"/>
  <c r="L1313" i="15" a="1"/>
  <c r="L1313" i="15" s="1"/>
  <c r="M1328" i="15" a="1"/>
  <c r="M1328" i="15" s="1"/>
  <c r="L1348" i="15" a="1"/>
  <c r="L1348" i="15" s="1"/>
  <c r="L1354" i="15" a="1"/>
  <c r="L1354" i="15" s="1"/>
  <c r="M1357" i="15" a="1"/>
  <c r="M1357" i="15" s="1"/>
  <c r="M1360" i="15" a="1"/>
  <c r="M1360" i="15" s="1"/>
  <c r="M1374" i="15" a="1"/>
  <c r="M1374" i="15" s="1"/>
  <c r="L1446" i="15" a="1"/>
  <c r="L1446" i="15" s="1"/>
  <c r="L1449" i="15" a="1"/>
  <c r="L1449" i="15" s="1"/>
  <c r="M1458" i="15" a="1"/>
  <c r="M1458" i="15" s="1"/>
  <c r="M1475" i="15" a="1"/>
  <c r="M1475" i="15" s="1"/>
  <c r="M1487" i="15" a="1"/>
  <c r="M1487" i="15" s="1"/>
  <c r="M1496" i="15" a="1"/>
  <c r="M1496" i="15" s="1"/>
  <c r="M1502" i="15" a="1"/>
  <c r="M1502" i="15" s="1"/>
  <c r="M1546" i="15" a="1"/>
  <c r="M1546" i="15" s="1"/>
  <c r="M1555" i="15" a="1"/>
  <c r="M1555" i="15" s="1"/>
  <c r="L1674" i="15" a="1"/>
  <c r="L1674" i="15" s="1"/>
  <c r="M1952" i="15" a="1"/>
  <c r="M1952" i="15" s="1"/>
  <c r="M2209" i="15" a="1"/>
  <c r="M2209" i="15" s="1"/>
  <c r="M2243" i="15" a="1"/>
  <c r="M2243" i="15" s="1"/>
  <c r="M2871" i="15" a="1"/>
  <c r="M2871" i="15" s="1"/>
  <c r="L56" i="16" a="1"/>
  <c r="L56" i="16" s="1"/>
  <c r="L820" i="15" a="1"/>
  <c r="L820" i="15" s="1"/>
  <c r="M854" i="15" a="1"/>
  <c r="M854" i="15" s="1"/>
  <c r="M863" i="15" a="1"/>
  <c r="M863" i="15" s="1"/>
  <c r="L953" i="15" a="1"/>
  <c r="L953" i="15" s="1"/>
  <c r="M989" i="15" a="1"/>
  <c r="M989" i="15" s="1"/>
  <c r="M1066" i="15" a="1"/>
  <c r="M1066" i="15" s="1"/>
  <c r="M1078" i="15" a="1"/>
  <c r="M1078" i="15" s="1"/>
  <c r="M1084" i="15" a="1"/>
  <c r="M1084" i="15" s="1"/>
  <c r="L1117" i="15" a="1"/>
  <c r="L1117" i="15" s="1"/>
  <c r="M1138" i="15" a="1"/>
  <c r="M1138" i="15" s="1"/>
  <c r="M1154" i="15" a="1"/>
  <c r="M1154" i="15" s="1"/>
  <c r="M1160" i="15" a="1"/>
  <c r="M1160" i="15" s="1"/>
  <c r="M1177" i="15" a="1"/>
  <c r="M1177" i="15" s="1"/>
  <c r="M1301" i="15" a="1"/>
  <c r="M1301" i="15" s="1"/>
  <c r="M1304" i="15" a="1"/>
  <c r="M1304" i="15" s="1"/>
  <c r="L1334" i="15" a="1"/>
  <c r="L1334" i="15" s="1"/>
  <c r="M1392" i="15" a="1"/>
  <c r="M1392" i="15" s="1"/>
  <c r="L1401" i="15" a="1"/>
  <c r="L1401" i="15" s="1"/>
  <c r="M1410" i="15" a="1"/>
  <c r="M1410" i="15" s="1"/>
  <c r="M1413" i="15" a="1"/>
  <c r="M1413" i="15" s="1"/>
  <c r="M1437" i="15" a="1"/>
  <c r="M1437" i="15" s="1"/>
  <c r="M1440" i="15" a="1"/>
  <c r="M1440" i="15" s="1"/>
  <c r="L1472" i="15" a="1"/>
  <c r="L1472" i="15" s="1"/>
  <c r="M1481" i="15" a="1"/>
  <c r="M1481" i="15" s="1"/>
  <c r="M1505" i="15" a="1"/>
  <c r="M1505" i="15" s="1"/>
  <c r="M1514" i="15" a="1"/>
  <c r="M1514" i="15" s="1"/>
  <c r="L1525" i="15" a="1"/>
  <c r="L1525" i="15" s="1"/>
  <c r="M1579" i="15" a="1"/>
  <c r="M1579" i="15" s="1"/>
  <c r="M1611" i="15" a="1"/>
  <c r="M1611" i="15" s="1"/>
  <c r="L1622" i="15" a="1"/>
  <c r="L1622" i="15" s="1"/>
  <c r="L1630" i="15" a="1"/>
  <c r="L1630" i="15" s="1"/>
  <c r="M1654" i="15" a="1"/>
  <c r="M1654" i="15" s="1"/>
  <c r="M1657" i="15" a="1"/>
  <c r="M1657" i="15" s="1"/>
  <c r="M1663" i="15" a="1"/>
  <c r="M1663" i="15" s="1"/>
  <c r="M1793" i="15" a="1"/>
  <c r="M1793" i="15" s="1"/>
  <c r="M1883" i="15" a="1"/>
  <c r="M1883" i="15" s="1"/>
  <c r="M2070" i="15" a="1"/>
  <c r="M2070" i="15" s="1"/>
  <c r="M2110" i="15" a="1"/>
  <c r="M2110" i="15" s="1"/>
  <c r="L2246" i="15" a="1"/>
  <c r="L2246" i="15" s="1"/>
  <c r="M2487" i="15" a="1"/>
  <c r="M2487" i="15" s="1"/>
  <c r="M2881" i="15" a="1"/>
  <c r="M2881" i="15" s="1"/>
  <c r="M1633" i="15" a="1"/>
  <c r="M1633" i="15" s="1"/>
  <c r="M1726" i="15" a="1"/>
  <c r="M1726" i="15" s="1"/>
  <c r="M1740" i="15" a="1"/>
  <c r="M1740" i="15" s="1"/>
  <c r="L1798" i="15" a="1"/>
  <c r="L1798" i="15" s="1"/>
  <c r="M1830" i="15" a="1"/>
  <c r="M1830" i="15" s="1"/>
  <c r="M1877" i="15" a="1"/>
  <c r="M1877" i="15" s="1"/>
  <c r="M1890" i="15" a="1"/>
  <c r="M1890" i="15" s="1"/>
  <c r="M1922" i="15" a="1"/>
  <c r="M1922" i="15" s="1"/>
  <c r="M1945" i="15" a="1"/>
  <c r="M1945" i="15" s="1"/>
  <c r="L1959" i="15" a="1"/>
  <c r="L1959" i="15" s="1"/>
  <c r="M2003" i="15" a="1"/>
  <c r="M2003" i="15" s="1"/>
  <c r="M2011" i="15" a="1"/>
  <c r="M2011" i="15" s="1"/>
  <c r="M2038" i="15" a="1"/>
  <c r="M2038" i="15" s="1"/>
  <c r="M2040" i="15" a="1"/>
  <c r="M2040" i="15" s="1"/>
  <c r="M2064" i="15" a="1"/>
  <c r="M2064" i="15" s="1"/>
  <c r="M2092" i="15" a="1"/>
  <c r="M2092" i="15" s="1"/>
  <c r="M2104" i="15" a="1"/>
  <c r="M2104" i="15" s="1"/>
  <c r="M2107" i="15" a="1"/>
  <c r="M2107" i="15" s="1"/>
  <c r="M2121" i="15" a="1"/>
  <c r="M2121" i="15" s="1"/>
  <c r="M2142" i="15" a="1"/>
  <c r="M2142" i="15" s="1"/>
  <c r="L2197" i="15" a="1"/>
  <c r="L2197" i="15" s="1"/>
  <c r="M2216" i="15" a="1"/>
  <c r="M2216" i="15" s="1"/>
  <c r="M2225" i="15" a="1"/>
  <c r="M2225" i="15" s="1"/>
  <c r="M2228" i="15" a="1"/>
  <c r="M2228" i="15" s="1"/>
  <c r="L2271" i="15" a="1"/>
  <c r="L2271" i="15" s="1"/>
  <c r="M2317" i="15" a="1"/>
  <c r="M2317" i="15" s="1"/>
  <c r="M2323" i="15" a="1"/>
  <c r="M2323" i="15" s="1"/>
  <c r="M2343" i="15" a="1"/>
  <c r="M2343" i="15" s="1"/>
  <c r="L2380" i="15" a="1"/>
  <c r="L2380" i="15" s="1"/>
  <c r="M2409" i="15" a="1"/>
  <c r="M2409" i="15" s="1"/>
  <c r="L2430" i="15" a="1"/>
  <c r="L2430" i="15" s="1"/>
  <c r="M2479" i="15" a="1"/>
  <c r="M2479" i="15" s="1"/>
  <c r="L2510" i="15" a="1"/>
  <c r="L2510" i="15" s="1"/>
  <c r="M2514" i="15" a="1"/>
  <c r="M2514" i="15" s="1"/>
  <c r="M2580" i="15" a="1"/>
  <c r="M2580" i="15" s="1"/>
  <c r="M2655" i="15" a="1"/>
  <c r="M2655" i="15" s="1"/>
  <c r="M2692" i="15" a="1"/>
  <c r="M2692" i="15" s="1"/>
  <c r="L2803" i="15" a="1"/>
  <c r="L2803" i="15" s="1"/>
  <c r="L2851" i="15" a="1"/>
  <c r="L2851" i="15" s="1"/>
  <c r="M2870" i="15" a="1"/>
  <c r="M2870" i="15" s="1"/>
  <c r="M2943" i="15" a="1"/>
  <c r="M2943" i="15" s="1"/>
  <c r="M220" i="16" a="1"/>
  <c r="M220" i="16" s="1"/>
  <c r="M1706" i="15" a="1"/>
  <c r="M1706" i="15" s="1"/>
  <c r="M1723" i="15" a="1"/>
  <c r="M1723" i="15" s="1"/>
  <c r="M1761" i="15" a="1"/>
  <c r="M1761" i="15" s="1"/>
  <c r="M1773" i="15" a="1"/>
  <c r="M1773" i="15" s="1"/>
  <c r="M1775" i="15" a="1"/>
  <c r="M1775" i="15" s="1"/>
  <c r="M1810" i="15" a="1"/>
  <c r="M1810" i="15" s="1"/>
  <c r="M1852" i="15" a="1"/>
  <c r="M1852" i="15" s="1"/>
  <c r="M1880" i="15" a="1"/>
  <c r="M1880" i="15" s="1"/>
  <c r="M1899" i="15" a="1"/>
  <c r="M1899" i="15" s="1"/>
  <c r="M1962" i="15" a="1"/>
  <c r="M1962" i="15" s="1"/>
  <c r="M1970" i="15" a="1"/>
  <c r="M1970" i="15" s="1"/>
  <c r="M1992" i="15" a="1"/>
  <c r="M1992" i="15" s="1"/>
  <c r="M2006" i="15" a="1"/>
  <c r="M2006" i="15" s="1"/>
  <c r="L2008" i="15" a="1"/>
  <c r="L2008" i="15" s="1"/>
  <c r="M2017" i="15" a="1"/>
  <c r="M2017" i="15" s="1"/>
  <c r="M2067" i="15" a="1"/>
  <c r="M2067" i="15" s="1"/>
  <c r="M2113" i="15" a="1"/>
  <c r="M2113" i="15" s="1"/>
  <c r="M2118" i="15" a="1"/>
  <c r="M2118" i="15" s="1"/>
  <c r="M2127" i="15" a="1"/>
  <c r="M2127" i="15" s="1"/>
  <c r="M2186" i="15" a="1"/>
  <c r="M2186" i="15" s="1"/>
  <c r="M2192" i="15" a="1"/>
  <c r="M2192" i="15" s="1"/>
  <c r="L2200" i="15" a="1"/>
  <c r="L2200" i="15" s="1"/>
  <c r="L2222" i="15" a="1"/>
  <c r="L2222" i="15" s="1"/>
  <c r="L2236" i="15" a="1"/>
  <c r="L2236" i="15" s="1"/>
  <c r="L2239" i="15" a="1"/>
  <c r="L2239" i="15" s="1"/>
  <c r="M2299" i="15" a="1"/>
  <c r="M2299" i="15" s="1"/>
  <c r="M2331" i="15" a="1"/>
  <c r="M2331" i="15" s="1"/>
  <c r="M2340" i="15" a="1"/>
  <c r="M2340" i="15" s="1"/>
  <c r="M2386" i="15" a="1"/>
  <c r="M2386" i="15" s="1"/>
  <c r="M2400" i="15" a="1"/>
  <c r="M2400" i="15" s="1"/>
  <c r="M2412" i="15" a="1"/>
  <c r="M2412" i="15" s="1"/>
  <c r="L2436" i="15" a="1"/>
  <c r="L2436" i="15" s="1"/>
  <c r="L2507" i="15" a="1"/>
  <c r="L2507" i="15" s="1"/>
  <c r="M2530" i="15" a="1"/>
  <c r="M2530" i="15" s="1"/>
  <c r="M2552" i="15" a="1"/>
  <c r="M2552" i="15" s="1"/>
  <c r="L2573" i="15" a="1"/>
  <c r="L2573" i="15" s="1"/>
  <c r="L2609" i="15" a="1"/>
  <c r="L2609" i="15" s="1"/>
  <c r="M2680" i="15" a="1"/>
  <c r="M2680" i="15" s="1"/>
  <c r="M2698" i="15" a="1"/>
  <c r="M2698" i="15" s="1"/>
  <c r="M2766" i="15" a="1"/>
  <c r="M2766" i="15" s="1"/>
  <c r="M2819" i="15" a="1"/>
  <c r="M2819" i="15" s="1"/>
  <c r="M2840" i="15" a="1"/>
  <c r="M2840" i="15" s="1"/>
  <c r="M2846" i="15" a="1"/>
  <c r="M2846" i="15" s="1"/>
  <c r="M2867" i="15" a="1"/>
  <c r="M2867" i="15" s="1"/>
  <c r="L2911" i="15" a="1"/>
  <c r="L2911" i="15" s="1"/>
  <c r="M2953" i="15" a="1"/>
  <c r="M2953" i="15" s="1"/>
  <c r="M3001" i="15" a="1"/>
  <c r="M3001" i="15" s="1"/>
  <c r="M46" i="16" a="1"/>
  <c r="M46" i="16" s="1"/>
  <c r="M65" i="16" a="1"/>
  <c r="M65" i="16" s="1"/>
  <c r="L741" i="16" a="1"/>
  <c r="L741" i="16" s="1"/>
  <c r="L797" i="16" a="1"/>
  <c r="L797" i="16" s="1"/>
  <c r="M797" i="16" a="1"/>
  <c r="M797" i="16" s="1"/>
  <c r="M1799" i="15" a="1"/>
  <c r="M1799" i="15" s="1"/>
  <c r="M1819" i="15" a="1"/>
  <c r="M1819" i="15" s="1"/>
  <c r="M1847" i="15" a="1"/>
  <c r="M1847" i="15" s="1"/>
  <c r="M1872" i="15" a="1"/>
  <c r="M1872" i="15" s="1"/>
  <c r="M1911" i="15" a="1"/>
  <c r="M1911" i="15" s="1"/>
  <c r="M1928" i="15" a="1"/>
  <c r="M1928" i="15" s="1"/>
  <c r="M1931" i="15" a="1"/>
  <c r="M1931" i="15" s="1"/>
  <c r="L1973" i="15" a="1"/>
  <c r="L1973" i="15" s="1"/>
  <c r="M2078" i="15" a="1"/>
  <c r="M2078" i="15" s="1"/>
  <c r="M2260" i="15" a="1"/>
  <c r="M2260" i="15" s="1"/>
  <c r="M2280" i="15" a="1"/>
  <c r="M2280" i="15" s="1"/>
  <c r="M2294" i="15" a="1"/>
  <c r="M2294" i="15" s="1"/>
  <c r="M2305" i="15" a="1"/>
  <c r="M2305" i="15" s="1"/>
  <c r="M2308" i="15" a="1"/>
  <c r="M2308" i="15" s="1"/>
  <c r="M2326" i="15" a="1"/>
  <c r="M2326" i="15" s="1"/>
  <c r="M2334" i="15" a="1"/>
  <c r="M2334" i="15" s="1"/>
  <c r="L2337" i="15" a="1"/>
  <c r="L2337" i="15" s="1"/>
  <c r="L2346" i="15" a="1"/>
  <c r="L2346" i="15" s="1"/>
  <c r="L2360" i="15" a="1"/>
  <c r="L2360" i="15" s="1"/>
  <c r="L2417" i="15" a="1"/>
  <c r="L2417" i="15" s="1"/>
  <c r="M2427" i="15" a="1"/>
  <c r="M2427" i="15" s="1"/>
  <c r="M2433" i="15" a="1"/>
  <c r="M2433" i="15" s="1"/>
  <c r="M2448" i="15" a="1"/>
  <c r="M2448" i="15" s="1"/>
  <c r="M2476" i="15" a="1"/>
  <c r="M2476" i="15" s="1"/>
  <c r="M2511" i="15" a="1"/>
  <c r="M2511" i="15" s="1"/>
  <c r="L2570" i="15" a="1"/>
  <c r="L2570" i="15" s="1"/>
  <c r="L2616" i="15" a="1"/>
  <c r="L2616" i="15" s="1"/>
  <c r="L2723" i="15" a="1"/>
  <c r="L2723" i="15" s="1"/>
  <c r="L2834" i="15" a="1"/>
  <c r="L2834" i="15" s="1"/>
  <c r="M2893" i="15" a="1"/>
  <c r="M2893" i="15" s="1"/>
  <c r="L2908" i="15" a="1"/>
  <c r="L2908" i="15" s="1"/>
  <c r="M257" i="16" a="1"/>
  <c r="M257" i="16" s="1"/>
  <c r="L1750" i="15" a="1"/>
  <c r="L1750" i="15" s="1"/>
  <c r="M1858" i="15" a="1"/>
  <c r="M1858" i="15" s="1"/>
  <c r="L1899" i="15" a="1"/>
  <c r="L1899" i="15" s="1"/>
  <c r="M1905" i="15" a="1"/>
  <c r="M1905" i="15" s="1"/>
  <c r="M1940" i="15" a="1"/>
  <c r="M1940" i="15" s="1"/>
  <c r="M2084" i="15" a="1"/>
  <c r="M2084" i="15" s="1"/>
  <c r="M2145" i="15" a="1"/>
  <c r="M2145" i="15" s="1"/>
  <c r="M2160" i="15" a="1"/>
  <c r="M2160" i="15" s="1"/>
  <c r="L2169" i="15" a="1"/>
  <c r="L2169" i="15" s="1"/>
  <c r="L2201" i="15" a="1"/>
  <c r="L2201" i="15" s="1"/>
  <c r="M2352" i="15" a="1"/>
  <c r="M2352" i="15" s="1"/>
  <c r="M2364" i="15" a="1"/>
  <c r="M2364" i="15" s="1"/>
  <c r="M2392" i="15" a="1"/>
  <c r="M2392" i="15" s="1"/>
  <c r="M2415" i="15" a="1"/>
  <c r="M2415" i="15" s="1"/>
  <c r="M2421" i="15" a="1"/>
  <c r="M2421" i="15" s="1"/>
  <c r="M2442" i="15" a="1"/>
  <c r="M2442" i="15" s="1"/>
  <c r="M2587" i="15" a="1"/>
  <c r="M2587" i="15" s="1"/>
  <c r="M2643" i="15" a="1"/>
  <c r="M2643" i="15" s="1"/>
  <c r="M2751" i="15" a="1"/>
  <c r="M2751" i="15" s="1"/>
  <c r="M2794" i="15" a="1"/>
  <c r="M2794" i="15" s="1"/>
  <c r="M2797" i="15" a="1"/>
  <c r="M2797" i="15" s="1"/>
  <c r="L2831" i="15" a="1"/>
  <c r="L2831" i="15" s="1"/>
  <c r="M2874" i="15" a="1"/>
  <c r="M2874" i="15" s="1"/>
  <c r="M2912" i="15" a="1"/>
  <c r="M2912" i="15" s="1"/>
  <c r="L2937" i="15" a="1"/>
  <c r="L2937" i="15" s="1"/>
  <c r="M2976" i="15" a="1"/>
  <c r="M2976" i="15" s="1"/>
  <c r="L2995" i="15" a="1"/>
  <c r="L2995" i="15" s="1"/>
  <c r="M59" i="16" a="1"/>
  <c r="M59" i="16" s="1"/>
  <c r="M181" i="16" a="1"/>
  <c r="M181" i="16" s="1"/>
  <c r="M231" i="16" a="1"/>
  <c r="M231" i="16" s="1"/>
  <c r="M493" i="16" a="1"/>
  <c r="M493" i="16" s="1"/>
  <c r="M681" i="16" a="1"/>
  <c r="M681" i="16" s="1"/>
  <c r="M707" i="16" a="1"/>
  <c r="M707" i="16" s="1"/>
  <c r="M710" i="16" a="1"/>
  <c r="M710" i="16" s="1"/>
  <c r="M1802" i="16" a="1"/>
  <c r="M1802" i="16" s="1"/>
  <c r="L1819" i="16" a="1"/>
  <c r="L1819" i="16" s="1"/>
  <c r="M1819" i="16" a="1"/>
  <c r="M1819" i="16" s="1"/>
  <c r="L490" i="16" a="1"/>
  <c r="L490" i="16" s="1"/>
  <c r="M1695" i="15" a="1"/>
  <c r="M1695" i="15" s="1"/>
  <c r="M1794" i="15" a="1"/>
  <c r="M1794" i="15" s="1"/>
  <c r="L1805" i="15" a="1"/>
  <c r="L1805" i="15" s="1"/>
  <c r="M1915" i="15" a="1"/>
  <c r="M1915" i="15" s="1"/>
  <c r="M1935" i="15" a="1"/>
  <c r="M1935" i="15" s="1"/>
  <c r="M1974" i="15" a="1"/>
  <c r="M1974" i="15" s="1"/>
  <c r="L1990" i="15" a="1"/>
  <c r="L1990" i="15" s="1"/>
  <c r="M2050" i="15" a="1"/>
  <c r="M2050" i="15" s="1"/>
  <c r="M2076" i="15" a="1"/>
  <c r="M2076" i="15" s="1"/>
  <c r="L2122" i="15" a="1"/>
  <c r="L2122" i="15" s="1"/>
  <c r="L2143" i="15" a="1"/>
  <c r="L2143" i="15" s="1"/>
  <c r="M2146" i="15" a="1"/>
  <c r="M2146" i="15" s="1"/>
  <c r="M2164" i="15" a="1"/>
  <c r="M2164" i="15" s="1"/>
  <c r="M2264" i="15" a="1"/>
  <c r="M2264" i="15" s="1"/>
  <c r="M2338" i="15" a="1"/>
  <c r="M2338" i="15" s="1"/>
  <c r="M2393" i="15" a="1"/>
  <c r="M2393" i="15" s="1"/>
  <c r="M2434" i="15" a="1"/>
  <c r="M2434" i="15" s="1"/>
  <c r="M2465" i="15" a="1"/>
  <c r="M2465" i="15" s="1"/>
  <c r="L2499" i="15" a="1"/>
  <c r="L2499" i="15" s="1"/>
  <c r="L2584" i="15" a="1"/>
  <c r="L2584" i="15" s="1"/>
  <c r="L2599" i="15" a="1"/>
  <c r="L2599" i="15" s="1"/>
  <c r="M2706" i="15" a="1"/>
  <c r="M2706" i="15" s="1"/>
  <c r="L2887" i="15" a="1"/>
  <c r="L2887" i="15" s="1"/>
  <c r="L2932" i="15" a="1"/>
  <c r="L2932" i="15" s="1"/>
  <c r="L31" i="16" a="1"/>
  <c r="L31" i="16" s="1"/>
  <c r="L178" i="16" a="1"/>
  <c r="L178" i="16" s="1"/>
  <c r="L221" i="16" a="1"/>
  <c r="L221" i="16" s="1"/>
  <c r="L228" i="16" a="1"/>
  <c r="L228" i="16" s="1"/>
  <c r="M346" i="16" a="1"/>
  <c r="M346" i="16" s="1"/>
  <c r="L503" i="16" a="1"/>
  <c r="L503" i="16" s="1"/>
  <c r="L665" i="16" a="1"/>
  <c r="L665" i="16" s="1"/>
  <c r="L678" i="16" a="1"/>
  <c r="L678" i="16" s="1"/>
  <c r="M1684" i="15" a="1"/>
  <c r="M1684" i="15" s="1"/>
  <c r="L1721" i="15" a="1"/>
  <c r="L1721" i="15" s="1"/>
  <c r="L1736" i="15" a="1"/>
  <c r="L1736" i="15" s="1"/>
  <c r="L1756" i="15" a="1"/>
  <c r="L1756" i="15" s="1"/>
  <c r="M1823" i="15" a="1"/>
  <c r="M1823" i="15" s="1"/>
  <c r="L1831" i="15" a="1"/>
  <c r="L1831" i="15" s="1"/>
  <c r="M1949" i="15" a="1"/>
  <c r="M1949" i="15" s="1"/>
  <c r="L1960" i="15" a="1"/>
  <c r="L1960" i="15" s="1"/>
  <c r="L1968" i="15" a="1"/>
  <c r="L1968" i="15" s="1"/>
  <c r="L1982" i="15" a="1"/>
  <c r="L1982" i="15" s="1"/>
  <c r="M1996" i="15" a="1"/>
  <c r="M1996" i="15" s="1"/>
  <c r="M2029" i="15" a="1"/>
  <c r="M2029" i="15" s="1"/>
  <c r="M2082" i="15" a="1"/>
  <c r="M2082" i="15" s="1"/>
  <c r="L2114" i="15" a="1"/>
  <c r="L2114" i="15" s="1"/>
  <c r="L2117" i="15" a="1"/>
  <c r="L2117" i="15" s="1"/>
  <c r="L2175" i="15" a="1"/>
  <c r="L2175" i="15" s="1"/>
  <c r="L2190" i="15" a="1"/>
  <c r="L2190" i="15" s="1"/>
  <c r="M2202" i="15" a="1"/>
  <c r="M2202" i="15" s="1"/>
  <c r="M2224" i="15" a="1"/>
  <c r="M2224" i="15" s="1"/>
  <c r="M2238" i="15" a="1"/>
  <c r="M2238" i="15" s="1"/>
  <c r="M2241" i="15" a="1"/>
  <c r="M2241" i="15" s="1"/>
  <c r="M2365" i="15" a="1"/>
  <c r="M2365" i="15" s="1"/>
  <c r="L2376" i="15" a="1"/>
  <c r="L2376" i="15" s="1"/>
  <c r="L2541" i="15" a="1"/>
  <c r="L2541" i="15" s="1"/>
  <c r="L2550" i="15" a="1"/>
  <c r="L2550" i="15" s="1"/>
  <c r="L47" i="16" a="1"/>
  <c r="L47" i="16" s="1"/>
  <c r="L50" i="16" a="1"/>
  <c r="L50" i="16" s="1"/>
  <c r="L53" i="16" a="1"/>
  <c r="L53" i="16" s="1"/>
  <c r="M692" i="16" a="1"/>
  <c r="M692" i="16" s="1"/>
  <c r="L692" i="16" a="1"/>
  <c r="L692" i="16" s="1"/>
  <c r="M1099" i="16" a="1"/>
  <c r="M1099" i="16" s="1"/>
  <c r="L1099" i="16" a="1"/>
  <c r="L1099" i="16" s="1"/>
  <c r="M1643" i="15" a="1"/>
  <c r="M1643" i="15" s="1"/>
  <c r="M1646" i="15" a="1"/>
  <c r="M1646" i="15" s="1"/>
  <c r="M1649" i="15" a="1"/>
  <c r="M1649" i="15" s="1"/>
  <c r="M1655" i="15" a="1"/>
  <c r="M1655" i="15" s="1"/>
  <c r="M1713" i="15" a="1"/>
  <c r="M1713" i="15" s="1"/>
  <c r="M1777" i="15" a="1"/>
  <c r="M1777" i="15" s="1"/>
  <c r="L1806" i="15" a="1"/>
  <c r="L1806" i="15" s="1"/>
  <c r="L1814" i="15" a="1"/>
  <c r="L1814" i="15" s="1"/>
  <c r="M1889" i="15" a="1"/>
  <c r="M1889" i="15" s="1"/>
  <c r="L1892" i="15" a="1"/>
  <c r="L1892" i="15" s="1"/>
  <c r="M1955" i="15" a="1"/>
  <c r="M1955" i="15" s="1"/>
  <c r="M2010" i="15" a="1"/>
  <c r="M2010" i="15" s="1"/>
  <c r="M2024" i="15" a="1"/>
  <c r="M2024" i="15" s="1"/>
  <c r="M2103" i="15" a="1"/>
  <c r="M2103" i="15" s="1"/>
  <c r="M2109" i="15" a="1"/>
  <c r="M2109" i="15" s="1"/>
  <c r="L2184" i="15" a="1"/>
  <c r="L2184" i="15" s="1"/>
  <c r="M2244" i="15" a="1"/>
  <c r="M2244" i="15" s="1"/>
  <c r="L2295" i="15" a="1"/>
  <c r="L2295" i="15" s="1"/>
  <c r="M2342" i="15" a="1"/>
  <c r="M2342" i="15" s="1"/>
  <c r="M2345" i="15" a="1"/>
  <c r="M2345" i="15" s="1"/>
  <c r="M2382" i="15" a="1"/>
  <c r="M2382" i="15" s="1"/>
  <c r="L2556" i="15" a="1"/>
  <c r="L2556" i="15" s="1"/>
  <c r="M2725" i="15" a="1"/>
  <c r="M2725" i="15" s="1"/>
  <c r="M2811" i="15" a="1"/>
  <c r="M2811" i="15" s="1"/>
  <c r="L2862" i="15" a="1"/>
  <c r="L2862" i="15" s="1"/>
  <c r="M2926" i="15" a="1"/>
  <c r="M2926" i="15" s="1"/>
  <c r="M2939" i="15" a="1"/>
  <c r="M2939" i="15" s="1"/>
  <c r="L2957" i="15" a="1"/>
  <c r="L2957" i="15" s="1"/>
  <c r="M2957" i="15" a="1"/>
  <c r="M2957" i="15" s="1"/>
  <c r="M598" i="16" a="1"/>
  <c r="M598" i="16" s="1"/>
  <c r="L860" i="16" a="1"/>
  <c r="L860" i="16" s="1"/>
  <c r="M1632" i="15" a="1"/>
  <c r="M1632" i="15" s="1"/>
  <c r="M1661" i="15" a="1"/>
  <c r="M1661" i="15" s="1"/>
  <c r="M1693" i="15" a="1"/>
  <c r="M1693" i="15" s="1"/>
  <c r="M1705" i="15" a="1"/>
  <c r="M1705" i="15" s="1"/>
  <c r="M1757" i="15" a="1"/>
  <c r="M1757" i="15" s="1"/>
  <c r="M1826" i="15" a="1"/>
  <c r="M1826" i="15" s="1"/>
  <c r="M1840" i="15" a="1"/>
  <c r="M1840" i="15" s="1"/>
  <c r="M1868" i="15" a="1"/>
  <c r="M1868" i="15" s="1"/>
  <c r="M1879" i="15" a="1"/>
  <c r="M1879" i="15" s="1"/>
  <c r="M1895" i="15" a="1"/>
  <c r="M1895" i="15" s="1"/>
  <c r="L1898" i="15" a="1"/>
  <c r="L1898" i="15" s="1"/>
  <c r="M1961" i="15" a="1"/>
  <c r="M1961" i="15" s="1"/>
  <c r="M2013" i="15" a="1"/>
  <c r="M2013" i="15" s="1"/>
  <c r="M2027" i="15" a="1"/>
  <c r="M2027" i="15" s="1"/>
  <c r="M2053" i="15" a="1"/>
  <c r="M2053" i="15" s="1"/>
  <c r="M2071" i="15" a="1"/>
  <c r="M2071" i="15" s="1"/>
  <c r="M2112" i="15" a="1"/>
  <c r="M2112" i="15" s="1"/>
  <c r="M2115" i="15" a="1"/>
  <c r="M2115" i="15" s="1"/>
  <c r="L2158" i="15" a="1"/>
  <c r="L2158" i="15" s="1"/>
  <c r="M2218" i="15" a="1"/>
  <c r="M2218" i="15" s="1"/>
  <c r="M2227" i="15" a="1"/>
  <c r="M2227" i="15" s="1"/>
  <c r="L2235" i="15" a="1"/>
  <c r="L2235" i="15" s="1"/>
  <c r="M2250" i="15" a="1"/>
  <c r="M2250" i="15" s="1"/>
  <c r="L2275" i="15" a="1"/>
  <c r="L2275" i="15" s="1"/>
  <c r="M2287" i="15" a="1"/>
  <c r="M2287" i="15" s="1"/>
  <c r="M2301" i="15" a="1"/>
  <c r="M2301" i="15" s="1"/>
  <c r="M2304" i="15" a="1"/>
  <c r="M2304" i="15" s="1"/>
  <c r="M2325" i="15" a="1"/>
  <c r="M2325" i="15" s="1"/>
  <c r="M2333" i="15" a="1"/>
  <c r="M2333" i="15" s="1"/>
  <c r="M2339" i="15" a="1"/>
  <c r="M2339" i="15" s="1"/>
  <c r="L2368" i="15" a="1"/>
  <c r="L2368" i="15" s="1"/>
  <c r="L2374" i="15" a="1"/>
  <c r="L2374" i="15" s="1"/>
  <c r="M2385" i="15" a="1"/>
  <c r="M2385" i="15" s="1"/>
  <c r="M2399" i="15" a="1"/>
  <c r="M2399" i="15" s="1"/>
  <c r="L2411" i="15" a="1"/>
  <c r="L2411" i="15" s="1"/>
  <c r="M2429" i="15" a="1"/>
  <c r="M2429" i="15" s="1"/>
  <c r="M2450" i="15" a="1"/>
  <c r="M2450" i="15" s="1"/>
  <c r="M2456" i="15" a="1"/>
  <c r="M2456" i="15" s="1"/>
  <c r="M2478" i="15" a="1"/>
  <c r="M2478" i="15" s="1"/>
  <c r="M2491" i="15" a="1"/>
  <c r="M2491" i="15" s="1"/>
  <c r="M2497" i="15" a="1"/>
  <c r="M2497" i="15" s="1"/>
  <c r="M2513" i="15" a="1"/>
  <c r="M2513" i="15" s="1"/>
  <c r="L2522" i="15" a="1"/>
  <c r="L2522" i="15" s="1"/>
  <c r="M2526" i="15" a="1"/>
  <c r="M2526" i="15" s="1"/>
  <c r="L2597" i="15" a="1"/>
  <c r="L2597" i="15" s="1"/>
  <c r="L2651" i="15" a="1"/>
  <c r="L2651" i="15" s="1"/>
  <c r="M2765" i="15" a="1"/>
  <c r="M2765" i="15" s="1"/>
  <c r="M2839" i="15" a="1"/>
  <c r="M2839" i="15" s="1"/>
  <c r="M2879" i="15" a="1"/>
  <c r="M2879" i="15" s="1"/>
  <c r="M2971" i="15" a="1"/>
  <c r="M2971" i="15" s="1"/>
  <c r="M2990" i="15" a="1"/>
  <c r="M2990" i="15" s="1"/>
  <c r="M22" i="16" a="1"/>
  <c r="M22" i="16" s="1"/>
  <c r="L103" i="16" a="1"/>
  <c r="L103" i="16" s="1"/>
  <c r="M139" i="16" a="1"/>
  <c r="M139" i="16" s="1"/>
  <c r="M1005" i="16" a="1"/>
  <c r="M1005" i="16" s="1"/>
  <c r="M1256" i="16" a="1"/>
  <c r="M1256" i="16" s="1"/>
  <c r="L1256" i="16" a="1"/>
  <c r="L1256" i="16" s="1"/>
  <c r="M1635" i="15" a="1"/>
  <c r="M1635" i="15" s="1"/>
  <c r="M1664" i="15" a="1"/>
  <c r="M1664" i="15" s="1"/>
  <c r="M1708" i="15" a="1"/>
  <c r="M1708" i="15" s="1"/>
  <c r="M1716" i="15" a="1"/>
  <c r="M1716" i="15" s="1"/>
  <c r="M1783" i="15" a="1"/>
  <c r="M1783" i="15" s="1"/>
  <c r="M1792" i="15" a="1"/>
  <c r="M1792" i="15" s="1"/>
  <c r="M1815" i="15" a="1"/>
  <c r="M1815" i="15" s="1"/>
  <c r="M1821" i="15" a="1"/>
  <c r="M1821" i="15" s="1"/>
  <c r="L1871" i="15" a="1"/>
  <c r="L1871" i="15" s="1"/>
  <c r="M1910" i="15" a="1"/>
  <c r="M1910" i="15" s="1"/>
  <c r="M1964" i="15" a="1"/>
  <c r="M1964" i="15" s="1"/>
  <c r="M1994" i="15" a="1"/>
  <c r="M1994" i="15" s="1"/>
  <c r="M2019" i="15" a="1"/>
  <c r="M2019" i="15" s="1"/>
  <c r="L2135" i="15" a="1"/>
  <c r="L2135" i="15" s="1"/>
  <c r="L2144" i="15" a="1"/>
  <c r="L2144" i="15" s="1"/>
  <c r="M2155" i="15" a="1"/>
  <c r="M2155" i="15" s="1"/>
  <c r="M2262" i="15" a="1"/>
  <c r="M2262" i="15" s="1"/>
  <c r="M2336" i="15" a="1"/>
  <c r="M2336" i="15" s="1"/>
  <c r="M2444" i="15" a="1"/>
  <c r="M2444" i="15" s="1"/>
  <c r="M2447" i="15" a="1"/>
  <c r="M2447" i="15" s="1"/>
  <c r="L2465" i="15" a="1"/>
  <c r="L2465" i="15" s="1"/>
  <c r="M2488" i="15" a="1"/>
  <c r="M2488" i="15" s="1"/>
  <c r="M2539" i="15" a="1"/>
  <c r="M2539" i="15" s="1"/>
  <c r="M2545" i="15" a="1"/>
  <c r="M2545" i="15" s="1"/>
  <c r="L2591" i="15" a="1"/>
  <c r="L2591" i="15" s="1"/>
  <c r="L2608" i="15" a="1"/>
  <c r="L2608" i="15" s="1"/>
  <c r="L2703" i="15" a="1"/>
  <c r="L2703" i="15" s="1"/>
  <c r="M2747" i="15" a="1"/>
  <c r="M2747" i="15" s="1"/>
  <c r="L2774" i="15" a="1"/>
  <c r="L2774" i="15" s="1"/>
  <c r="M2845" i="15" a="1"/>
  <c r="M2845" i="15" s="1"/>
  <c r="M2882" i="15" a="1"/>
  <c r="M2882" i="15" s="1"/>
  <c r="M2958" i="15" a="1"/>
  <c r="M2958" i="15" s="1"/>
  <c r="L2964" i="15" a="1"/>
  <c r="L2964" i="15" s="1"/>
  <c r="M3003" i="15" a="1"/>
  <c r="M3003" i="15" s="1"/>
  <c r="M74" i="16" a="1"/>
  <c r="M74" i="16" s="1"/>
  <c r="L114" i="16" a="1"/>
  <c r="L114" i="16" s="1"/>
  <c r="M114" i="16" a="1"/>
  <c r="M114" i="16" s="1"/>
  <c r="L192" i="16" a="1"/>
  <c r="L192" i="16" s="1"/>
  <c r="L386" i="16" a="1"/>
  <c r="L386" i="16" s="1"/>
  <c r="M640" i="16" a="1"/>
  <c r="M640" i="16" s="1"/>
  <c r="M1048" i="16" a="1"/>
  <c r="M1048" i="16" s="1"/>
  <c r="M1186" i="16" a="1"/>
  <c r="M1186" i="16" s="1"/>
  <c r="L1186" i="16" a="1"/>
  <c r="L1186" i="16" s="1"/>
  <c r="L1760" i="15" a="1"/>
  <c r="L1760" i="15" s="1"/>
  <c r="L1775" i="15" a="1"/>
  <c r="L1775" i="15" s="1"/>
  <c r="M1854" i="15" a="1"/>
  <c r="M1854" i="15" s="1"/>
  <c r="L1882" i="15" a="1"/>
  <c r="L1882" i="15" s="1"/>
  <c r="M1904" i="15" a="1"/>
  <c r="M1904" i="15" s="1"/>
  <c r="M1936" i="15" a="1"/>
  <c r="M1936" i="15" s="1"/>
  <c r="M1950" i="15" a="1"/>
  <c r="M1950" i="15" s="1"/>
  <c r="M2008" i="15" a="1"/>
  <c r="M2008" i="15" s="1"/>
  <c r="M2035" i="15" a="1"/>
  <c r="M2035" i="15" s="1"/>
  <c r="M2048" i="15" a="1"/>
  <c r="M2048" i="15" s="1"/>
  <c r="M2069" i="15" a="1"/>
  <c r="M2069" i="15" s="1"/>
  <c r="M2074" i="15" a="1"/>
  <c r="M2074" i="15" s="1"/>
  <c r="M2138" i="15" a="1"/>
  <c r="M2138" i="15" s="1"/>
  <c r="M2153" i="15" a="1"/>
  <c r="M2153" i="15" s="1"/>
  <c r="M2159" i="15" a="1"/>
  <c r="M2159" i="15" s="1"/>
  <c r="L2162" i="15" a="1"/>
  <c r="L2162" i="15" s="1"/>
  <c r="M2168" i="15" a="1"/>
  <c r="M2168" i="15" s="1"/>
  <c r="M2233" i="15" a="1"/>
  <c r="M2233" i="15" s="1"/>
  <c r="M2265" i="15" a="1"/>
  <c r="M2265" i="15" s="1"/>
  <c r="M2282" i="15" a="1"/>
  <c r="M2282" i="15" s="1"/>
  <c r="M2363" i="15" a="1"/>
  <c r="M2363" i="15" s="1"/>
  <c r="M2377" i="15" a="1"/>
  <c r="M2377" i="15" s="1"/>
  <c r="M2426" i="15" a="1"/>
  <c r="M2426" i="15" s="1"/>
  <c r="M2475" i="15" a="1"/>
  <c r="M2475" i="15" s="1"/>
  <c r="M2520" i="15" a="1"/>
  <c r="M2520" i="15" s="1"/>
  <c r="M2523" i="15" a="1"/>
  <c r="M2523" i="15" s="1"/>
  <c r="M2533" i="15" a="1"/>
  <c r="M2533" i="15" s="1"/>
  <c r="M2573" i="15" a="1"/>
  <c r="M2573" i="15" s="1"/>
  <c r="M2720" i="15" a="1"/>
  <c r="M2720" i="15" s="1"/>
  <c r="M2946" i="15" a="1"/>
  <c r="M2946" i="15" s="1"/>
  <c r="M2949" i="15" a="1"/>
  <c r="M2949" i="15" s="1"/>
  <c r="L152" i="16" a="1"/>
  <c r="L152" i="16" s="1"/>
  <c r="M293" i="16" a="1"/>
  <c r="M293" i="16" s="1"/>
  <c r="M592" i="16" a="1"/>
  <c r="M592" i="16" s="1"/>
  <c r="L657" i="16" a="1"/>
  <c r="L657" i="16" s="1"/>
  <c r="M657" i="16" a="1"/>
  <c r="M657" i="16" s="1"/>
  <c r="M725" i="16" a="1"/>
  <c r="M725" i="16" s="1"/>
  <c r="M2468" i="15" a="1"/>
  <c r="M2468" i="15" s="1"/>
  <c r="M2490" i="15" a="1"/>
  <c r="M2490" i="15" s="1"/>
  <c r="M2496" i="15" a="1"/>
  <c r="M2496" i="15" s="1"/>
  <c r="M2620" i="15" a="1"/>
  <c r="M2620" i="15" s="1"/>
  <c r="M2628" i="15" a="1"/>
  <c r="M2628" i="15" s="1"/>
  <c r="M2648" i="15" a="1"/>
  <c r="M2648" i="15" s="1"/>
  <c r="M2668" i="15" a="1"/>
  <c r="M2668" i="15" s="1"/>
  <c r="M2689" i="15" a="1"/>
  <c r="M2689" i="15" s="1"/>
  <c r="M2771" i="15" a="1"/>
  <c r="M2771" i="15" s="1"/>
  <c r="M2825" i="15" a="1"/>
  <c r="M2825" i="15" s="1"/>
  <c r="M2952" i="15" a="1"/>
  <c r="M2952" i="15" s="1"/>
  <c r="M2970" i="15" a="1"/>
  <c r="M2970" i="15" s="1"/>
  <c r="L27" i="16" a="1"/>
  <c r="L27" i="16" s="1"/>
  <c r="M31" i="16" a="1"/>
  <c r="M31" i="16" s="1"/>
  <c r="L58" i="16" a="1"/>
  <c r="L58" i="16" s="1"/>
  <c r="M100" i="16" a="1"/>
  <c r="M100" i="16" s="1"/>
  <c r="M148" i="16" a="1"/>
  <c r="M148" i="16" s="1"/>
  <c r="M184" i="16" a="1"/>
  <c r="M184" i="16" s="1"/>
  <c r="L272" i="16" a="1"/>
  <c r="L272" i="16" s="1"/>
  <c r="M279" i="16" a="1"/>
  <c r="M279" i="16" s="1"/>
  <c r="L299" i="16" a="1"/>
  <c r="L299" i="16" s="1"/>
  <c r="M336" i="16" a="1"/>
  <c r="M336" i="16" s="1"/>
  <c r="M477" i="16" a="1"/>
  <c r="M477" i="16" s="1"/>
  <c r="M712" i="16" a="1"/>
  <c r="M712" i="16" s="1"/>
  <c r="M854" i="16" a="1"/>
  <c r="M854" i="16" s="1"/>
  <c r="M1139" i="16" a="1"/>
  <c r="M1139" i="16" s="1"/>
  <c r="M1354" i="16" a="1"/>
  <c r="M1354" i="16" s="1"/>
  <c r="L2604" i="15" a="1"/>
  <c r="L2604" i="15" s="1"/>
  <c r="M2663" i="15" a="1"/>
  <c r="M2663" i="15" s="1"/>
  <c r="M2666" i="15" a="1"/>
  <c r="M2666" i="15" s="1"/>
  <c r="M2669" i="15" a="1"/>
  <c r="M2669" i="15" s="1"/>
  <c r="M2681" i="15" a="1"/>
  <c r="M2681" i="15" s="1"/>
  <c r="M2687" i="15" a="1"/>
  <c r="M2687" i="15" s="1"/>
  <c r="M2695" i="15" a="1"/>
  <c r="M2695" i="15" s="1"/>
  <c r="M2763" i="15" a="1"/>
  <c r="M2763" i="15" s="1"/>
  <c r="M2780" i="15" a="1"/>
  <c r="M2780" i="15" s="1"/>
  <c r="M2791" i="15" a="1"/>
  <c r="M2791" i="15" s="1"/>
  <c r="M2814" i="15" a="1"/>
  <c r="M2814" i="15" s="1"/>
  <c r="M2923" i="15" a="1"/>
  <c r="M2923" i="15" s="1"/>
  <c r="M2998" i="15" a="1"/>
  <c r="M2998" i="15" s="1"/>
  <c r="M25" i="16" a="1"/>
  <c r="M25" i="16" s="1"/>
  <c r="M41" i="16" a="1"/>
  <c r="M41" i="16" s="1"/>
  <c r="M72" i="16" a="1"/>
  <c r="M72" i="16" s="1"/>
  <c r="M101" i="16" a="1"/>
  <c r="M101" i="16" s="1"/>
  <c r="M117" i="16" a="1"/>
  <c r="M117" i="16" s="1"/>
  <c r="M152" i="16" a="1"/>
  <c r="M152" i="16" s="1"/>
  <c r="M290" i="16" a="1"/>
  <c r="M290" i="16" s="1"/>
  <c r="M310" i="16" a="1"/>
  <c r="M310" i="16" s="1"/>
  <c r="L316" i="16" a="1"/>
  <c r="L316" i="16" s="1"/>
  <c r="M411" i="16" a="1"/>
  <c r="M411" i="16" s="1"/>
  <c r="M430" i="16" a="1"/>
  <c r="M430" i="16" s="1"/>
  <c r="M471" i="16" a="1"/>
  <c r="M471" i="16" s="1"/>
  <c r="L474" i="16" a="1"/>
  <c r="L474" i="16" s="1"/>
  <c r="L538" i="16" a="1"/>
  <c r="L538" i="16" s="1"/>
  <c r="M570" i="16" a="1"/>
  <c r="M570" i="16" s="1"/>
  <c r="L573" i="16" a="1"/>
  <c r="L573" i="16" s="1"/>
  <c r="M643" i="16" a="1"/>
  <c r="M643" i="16" s="1"/>
  <c r="L672" i="16" a="1"/>
  <c r="L672" i="16" s="1"/>
  <c r="L716" i="16" a="1"/>
  <c r="L716" i="16" s="1"/>
  <c r="M716" i="16" a="1"/>
  <c r="M716" i="16" s="1"/>
  <c r="M734" i="16" a="1"/>
  <c r="M734" i="16" s="1"/>
  <c r="M741" i="16" a="1"/>
  <c r="M741" i="16" s="1"/>
  <c r="M925" i="16" a="1"/>
  <c r="M925" i="16" s="1"/>
  <c r="M961" i="16" a="1"/>
  <c r="M961" i="16" s="1"/>
  <c r="M1008" i="16" a="1"/>
  <c r="M1008" i="16" s="1"/>
  <c r="M1054" i="16" a="1"/>
  <c r="M1054" i="16" s="1"/>
  <c r="M1057" i="16" a="1"/>
  <c r="M1057" i="16" s="1"/>
  <c r="M1093" i="16" a="1"/>
  <c r="M1093" i="16" s="1"/>
  <c r="L2482" i="15" a="1"/>
  <c r="L2482" i="15" s="1"/>
  <c r="L2486" i="15" a="1"/>
  <c r="L2486" i="15" s="1"/>
  <c r="M2521" i="15" a="1"/>
  <c r="M2521" i="15" s="1"/>
  <c r="L2536" i="15" a="1"/>
  <c r="L2536" i="15" s="1"/>
  <c r="M2548" i="15" a="1"/>
  <c r="M2548" i="15" s="1"/>
  <c r="M2562" i="15" a="1"/>
  <c r="M2562" i="15" s="1"/>
  <c r="M2565" i="15" a="1"/>
  <c r="M2565" i="15" s="1"/>
  <c r="M2574" i="15" a="1"/>
  <c r="M2574" i="15" s="1"/>
  <c r="M2613" i="15" a="1"/>
  <c r="M2613" i="15" s="1"/>
  <c r="L2618" i="15" a="1"/>
  <c r="L2618" i="15" s="1"/>
  <c r="M2635" i="15" a="1"/>
  <c r="M2635" i="15" s="1"/>
  <c r="M2652" i="15" a="1"/>
  <c r="M2652" i="15" s="1"/>
  <c r="L2785" i="15" a="1"/>
  <c r="L2785" i="15" s="1"/>
  <c r="M2821" i="15" a="1"/>
  <c r="M2821" i="15" s="1"/>
  <c r="M2824" i="15" a="1"/>
  <c r="M2824" i="15" s="1"/>
  <c r="M2865" i="15" a="1"/>
  <c r="M2865" i="15" s="1"/>
  <c r="M2868" i="15" a="1"/>
  <c r="M2868" i="15" s="1"/>
  <c r="M2909" i="15" a="1"/>
  <c r="M2909" i="15" s="1"/>
  <c r="L2921" i="15" a="1"/>
  <c r="L2921" i="15" s="1"/>
  <c r="M2993" i="15" a="1"/>
  <c r="M2993" i="15" s="1"/>
  <c r="M3005" i="15" a="1"/>
  <c r="M3005" i="15" s="1"/>
  <c r="M73" i="16" a="1"/>
  <c r="M73" i="16" s="1"/>
  <c r="M76" i="16" a="1"/>
  <c r="M76" i="16" s="1"/>
  <c r="M105" i="16" a="1"/>
  <c r="M105" i="16" s="1"/>
  <c r="M140" i="16" a="1"/>
  <c r="M140" i="16" s="1"/>
  <c r="L208" i="16" a="1"/>
  <c r="L208" i="16" s="1"/>
  <c r="M212" i="16" a="1"/>
  <c r="M212" i="16" s="1"/>
  <c r="L637" i="16" a="1"/>
  <c r="L637" i="16" s="1"/>
  <c r="M701" i="16" a="1"/>
  <c r="M701" i="16" s="1"/>
  <c r="M738" i="16" a="1"/>
  <c r="M738" i="16" s="1"/>
  <c r="L738" i="16" a="1"/>
  <c r="L738" i="16" s="1"/>
  <c r="M1200" i="16" a="1"/>
  <c r="M1200" i="16" s="1"/>
  <c r="L1200" i="16" a="1"/>
  <c r="L1200" i="16" s="1"/>
  <c r="L1335" i="16" a="1"/>
  <c r="L1335" i="16" s="1"/>
  <c r="L2629" i="15" a="1"/>
  <c r="L2629" i="15" s="1"/>
  <c r="M2644" i="15" a="1"/>
  <c r="M2644" i="15" s="1"/>
  <c r="L2690" i="15" a="1"/>
  <c r="L2690" i="15" s="1"/>
  <c r="M2696" i="15" a="1"/>
  <c r="M2696" i="15" s="1"/>
  <c r="L2726" i="15" a="1"/>
  <c r="L2726" i="15" s="1"/>
  <c r="L2800" i="15" a="1"/>
  <c r="L2800" i="15" s="1"/>
  <c r="M2815" i="15" a="1"/>
  <c r="M2815" i="15" s="1"/>
  <c r="M2818" i="15" a="1"/>
  <c r="M2818" i="15" s="1"/>
  <c r="L2950" i="15" a="1"/>
  <c r="L2950" i="15" s="1"/>
  <c r="L29" i="16" a="1"/>
  <c r="L29" i="16" s="1"/>
  <c r="L95" i="16" a="1"/>
  <c r="L95" i="16" s="1"/>
  <c r="L334" i="16" a="1"/>
  <c r="L334" i="16" s="1"/>
  <c r="L545" i="16" a="1"/>
  <c r="L545" i="16" s="1"/>
  <c r="L767" i="16" a="1"/>
  <c r="L767" i="16" s="1"/>
  <c r="M2534" i="15" a="1"/>
  <c r="M2534" i="15" s="1"/>
  <c r="M2537" i="15" a="1"/>
  <c r="M2537" i="15" s="1"/>
  <c r="M2554" i="15" a="1"/>
  <c r="M2554" i="15" s="1"/>
  <c r="M2679" i="15" a="1"/>
  <c r="M2679" i="15" s="1"/>
  <c r="L2693" i="15" a="1"/>
  <c r="L2693" i="15" s="1"/>
  <c r="M2719" i="15" a="1"/>
  <c r="M2719" i="15" s="1"/>
  <c r="M2750" i="15" a="1"/>
  <c r="M2750" i="15" s="1"/>
  <c r="L2806" i="15" a="1"/>
  <c r="L2806" i="15" s="1"/>
  <c r="L2886" i="15" a="1"/>
  <c r="L2886" i="15" s="1"/>
  <c r="M2889" i="15" a="1"/>
  <c r="M2889" i="15" s="1"/>
  <c r="M2954" i="15" a="1"/>
  <c r="M2954" i="15" s="1"/>
  <c r="L2978" i="15" a="1"/>
  <c r="L2978" i="15" s="1"/>
  <c r="M23" i="16" a="1"/>
  <c r="M23" i="16" s="1"/>
  <c r="M36" i="16" a="1"/>
  <c r="M36" i="16" s="1"/>
  <c r="L60" i="16" a="1"/>
  <c r="L60" i="16" s="1"/>
  <c r="M83" i="16" a="1"/>
  <c r="M83" i="16" s="1"/>
  <c r="M86" i="16" a="1"/>
  <c r="M86" i="16" s="1"/>
  <c r="M199" i="16" a="1"/>
  <c r="M199" i="16" s="1"/>
  <c r="M295" i="16" a="1"/>
  <c r="M295" i="16" s="1"/>
  <c r="M305" i="16" a="1"/>
  <c r="M305" i="16" s="1"/>
  <c r="L393" i="16" a="1"/>
  <c r="L393" i="16" s="1"/>
  <c r="L412" i="16" a="1"/>
  <c r="L412" i="16" s="1"/>
  <c r="L552" i="16" a="1"/>
  <c r="L552" i="16" s="1"/>
  <c r="M552" i="16" a="1"/>
  <c r="M552" i="16" s="1"/>
  <c r="M730" i="16" a="1"/>
  <c r="M730" i="16" s="1"/>
  <c r="M739" i="16" a="1"/>
  <c r="M739" i="16" s="1"/>
  <c r="M746" i="16" a="1"/>
  <c r="M746" i="16" s="1"/>
  <c r="M946" i="16" a="1"/>
  <c r="M946" i="16" s="1"/>
  <c r="M1733" i="16" a="1"/>
  <c r="M1733" i="16" s="1"/>
  <c r="M2432" i="15" a="1"/>
  <c r="M2432" i="15" s="1"/>
  <c r="L2480" i="15" a="1"/>
  <c r="L2480" i="15" s="1"/>
  <c r="L2503" i="15" a="1"/>
  <c r="L2503" i="15" s="1"/>
  <c r="M2509" i="15" a="1"/>
  <c r="M2509" i="15" s="1"/>
  <c r="M2531" i="15" a="1"/>
  <c r="M2531" i="15" s="1"/>
  <c r="L2568" i="15" a="1"/>
  <c r="L2568" i="15" s="1"/>
  <c r="M2685" i="15" a="1"/>
  <c r="M2685" i="15" s="1"/>
  <c r="M2702" i="15" a="1"/>
  <c r="M2702" i="15" s="1"/>
  <c r="M2722" i="15" a="1"/>
  <c r="M2722" i="15" s="1"/>
  <c r="M2827" i="15" a="1"/>
  <c r="M2827" i="15" s="1"/>
  <c r="M2830" i="15" a="1"/>
  <c r="M2830" i="15" s="1"/>
  <c r="L2841" i="15" a="1"/>
  <c r="L2841" i="15" s="1"/>
  <c r="M2844" i="15" a="1"/>
  <c r="M2844" i="15" s="1"/>
  <c r="M2847" i="15" a="1"/>
  <c r="M2847" i="15" s="1"/>
  <c r="M2895" i="15" a="1"/>
  <c r="M2895" i="15" s="1"/>
  <c r="L2919" i="15" a="1"/>
  <c r="L2919" i="15" s="1"/>
  <c r="M2966" i="15" a="1"/>
  <c r="M2966" i="15" s="1"/>
  <c r="L26" i="16" a="1"/>
  <c r="L26" i="16" s="1"/>
  <c r="M30" i="16" a="1"/>
  <c r="M30" i="16" s="1"/>
  <c r="M51" i="16" a="1"/>
  <c r="M51" i="16" s="1"/>
  <c r="L118" i="16" a="1"/>
  <c r="L118" i="16" s="1"/>
  <c r="M206" i="16" a="1"/>
  <c r="M206" i="16" s="1"/>
  <c r="M216" i="16" a="1"/>
  <c r="M216" i="16" s="1"/>
  <c r="M328" i="16" a="1"/>
  <c r="M328" i="16" s="1"/>
  <c r="M388" i="16" a="1"/>
  <c r="M388" i="16" s="1"/>
  <c r="L440" i="16" a="1"/>
  <c r="L440" i="16" s="1"/>
  <c r="M489" i="16" a="1"/>
  <c r="M489" i="16" s="1"/>
  <c r="M508" i="16" a="1"/>
  <c r="M508" i="16" s="1"/>
  <c r="M533" i="16" a="1"/>
  <c r="M533" i="16" s="1"/>
  <c r="M549" i="16" a="1"/>
  <c r="M549" i="16" s="1"/>
  <c r="L565" i="16" a="1"/>
  <c r="L565" i="16" s="1"/>
  <c r="M619" i="16" a="1"/>
  <c r="M619" i="16" s="1"/>
  <c r="M677" i="16" a="1"/>
  <c r="M677" i="16" s="1"/>
  <c r="L717" i="16" a="1"/>
  <c r="L717" i="16" s="1"/>
  <c r="M1062" i="16" a="1"/>
  <c r="M1062" i="16" s="1"/>
  <c r="L1730" i="16" a="1"/>
  <c r="L1730" i="16" s="1"/>
  <c r="M2435" i="15" a="1"/>
  <c r="M2435" i="15" s="1"/>
  <c r="M2438" i="15" a="1"/>
  <c r="M2438" i="15" s="1"/>
  <c r="L2473" i="15" a="1"/>
  <c r="L2473" i="15" s="1"/>
  <c r="M2477" i="15" a="1"/>
  <c r="M2477" i="15" s="1"/>
  <c r="M2486" i="15" a="1"/>
  <c r="M2486" i="15" s="1"/>
  <c r="M2498" i="15" a="1"/>
  <c r="M2498" i="15" s="1"/>
  <c r="M2528" i="15" a="1"/>
  <c r="M2528" i="15" s="1"/>
  <c r="M2546" i="15" a="1"/>
  <c r="M2546" i="15" s="1"/>
  <c r="M2633" i="15" a="1"/>
  <c r="M2633" i="15" s="1"/>
  <c r="L2647" i="15" a="1"/>
  <c r="L2647" i="15" s="1"/>
  <c r="M2705" i="15" a="1"/>
  <c r="M2705" i="15" s="1"/>
  <c r="M2708" i="15" a="1"/>
  <c r="M2708" i="15" s="1"/>
  <c r="M2730" i="15" a="1"/>
  <c r="M2730" i="15" s="1"/>
  <c r="M2801" i="15" a="1"/>
  <c r="M2801" i="15" s="1"/>
  <c r="M2807" i="15" a="1"/>
  <c r="M2807" i="15" s="1"/>
  <c r="M2869" i="15" a="1"/>
  <c r="M2869" i="15" s="1"/>
  <c r="M2872" i="15" a="1"/>
  <c r="M2872" i="15" s="1"/>
  <c r="M2875" i="15" a="1"/>
  <c r="M2875" i="15" s="1"/>
  <c r="M2898" i="15" a="1"/>
  <c r="M2898" i="15" s="1"/>
  <c r="M2945" i="15" a="1"/>
  <c r="M2945" i="15" s="1"/>
  <c r="M2988" i="15" a="1"/>
  <c r="M2988" i="15" s="1"/>
  <c r="M2994" i="15" a="1"/>
  <c r="M2994" i="15" s="1"/>
  <c r="M2997" i="15" a="1"/>
  <c r="M2997" i="15" s="1"/>
  <c r="L3006" i="15" a="1"/>
  <c r="L3006" i="15" s="1"/>
  <c r="L23" i="16" a="1"/>
  <c r="L23" i="16" s="1"/>
  <c r="M77" i="16" a="1"/>
  <c r="M77" i="16" s="1"/>
  <c r="M90" i="16" a="1"/>
  <c r="M90" i="16" s="1"/>
  <c r="M164" i="16" a="1"/>
  <c r="M164" i="16" s="1"/>
  <c r="M170" i="16" a="1"/>
  <c r="M170" i="16" s="1"/>
  <c r="M246" i="16" a="1"/>
  <c r="M246" i="16" s="1"/>
  <c r="L359" i="16" a="1"/>
  <c r="L359" i="16" s="1"/>
  <c r="M366" i="16" a="1"/>
  <c r="M366" i="16" s="1"/>
  <c r="M385" i="16" a="1"/>
  <c r="M385" i="16" s="1"/>
  <c r="M540" i="16" a="1"/>
  <c r="M540" i="16" s="1"/>
  <c r="M629" i="16" a="1"/>
  <c r="M629" i="16" s="1"/>
  <c r="M727" i="16" a="1"/>
  <c r="M727" i="16" s="1"/>
  <c r="M758" i="16" a="1"/>
  <c r="M758" i="16" s="1"/>
  <c r="M801" i="16" a="1"/>
  <c r="M801" i="16" s="1"/>
  <c r="L801" i="16" a="1"/>
  <c r="L801" i="16" s="1"/>
  <c r="M910" i="16" a="1"/>
  <c r="M910" i="16" s="1"/>
  <c r="M1076" i="16" a="1"/>
  <c r="M1076" i="16" s="1"/>
  <c r="M1141" i="16" a="1"/>
  <c r="M1141" i="16" s="1"/>
  <c r="L1141" i="16" a="1"/>
  <c r="L1141" i="16" s="1"/>
  <c r="M2519" i="15" a="1"/>
  <c r="M2519" i="15" s="1"/>
  <c r="M2549" i="15" a="1"/>
  <c r="M2549" i="15" s="1"/>
  <c r="M2563" i="15" a="1"/>
  <c r="M2563" i="15" s="1"/>
  <c r="M2566" i="15" a="1"/>
  <c r="M2566" i="15" s="1"/>
  <c r="M2569" i="15" a="1"/>
  <c r="M2569" i="15" s="1"/>
  <c r="M2575" i="15" a="1"/>
  <c r="M2575" i="15" s="1"/>
  <c r="M2578" i="15" a="1"/>
  <c r="M2578" i="15" s="1"/>
  <c r="M2611" i="15" a="1"/>
  <c r="M2611" i="15" s="1"/>
  <c r="L2650" i="15" a="1"/>
  <c r="L2650" i="15" s="1"/>
  <c r="M2662" i="15" a="1"/>
  <c r="M2662" i="15" s="1"/>
  <c r="M2683" i="15" a="1"/>
  <c r="M2683" i="15" s="1"/>
  <c r="M2711" i="15" a="1"/>
  <c r="M2711" i="15" s="1"/>
  <c r="M2742" i="15" a="1"/>
  <c r="M2742" i="15" s="1"/>
  <c r="M2748" i="15" a="1"/>
  <c r="M2748" i="15" s="1"/>
  <c r="M2762" i="15" a="1"/>
  <c r="M2762" i="15" s="1"/>
  <c r="L2783" i="15" a="1"/>
  <c r="L2783" i="15" s="1"/>
  <c r="M2855" i="15" a="1"/>
  <c r="M2855" i="15" s="1"/>
  <c r="M2907" i="15" a="1"/>
  <c r="M2907" i="15" s="1"/>
  <c r="M2913" i="15" a="1"/>
  <c r="M2913" i="15" s="1"/>
  <c r="M2916" i="15" a="1"/>
  <c r="M2916" i="15" s="1"/>
  <c r="M2931" i="15" a="1"/>
  <c r="M2931" i="15" s="1"/>
  <c r="M3000" i="15" a="1"/>
  <c r="M3000" i="15" s="1"/>
  <c r="M40" i="16" a="1"/>
  <c r="M40" i="16" s="1"/>
  <c r="M49" i="16" a="1"/>
  <c r="M49" i="16" s="1"/>
  <c r="L52" i="16" a="1"/>
  <c r="L52" i="16" s="1"/>
  <c r="M58" i="16" a="1"/>
  <c r="M58" i="16" s="1"/>
  <c r="M116" i="16" a="1"/>
  <c r="M116" i="16" s="1"/>
  <c r="M119" i="16" a="1"/>
  <c r="M119" i="16" s="1"/>
  <c r="M203" i="16" a="1"/>
  <c r="M203" i="16" s="1"/>
  <c r="M451" i="16" a="1"/>
  <c r="M451" i="16" s="1"/>
  <c r="M556" i="16" a="1"/>
  <c r="M556" i="16" s="1"/>
  <c r="M626" i="16" a="1"/>
  <c r="M626" i="16" s="1"/>
  <c r="M668" i="16" a="1"/>
  <c r="M668" i="16" s="1"/>
  <c r="M684" i="16" a="1"/>
  <c r="M684" i="16" s="1"/>
  <c r="M1538" i="16" a="1"/>
  <c r="M1538" i="16" s="1"/>
  <c r="M98" i="16" a="1"/>
  <c r="M98" i="16" s="1"/>
  <c r="M121" i="16" a="1"/>
  <c r="M121" i="16" s="1"/>
  <c r="M130" i="16" a="1"/>
  <c r="M130" i="16" s="1"/>
  <c r="M133" i="16" a="1"/>
  <c r="M133" i="16" s="1"/>
  <c r="M136" i="16" a="1"/>
  <c r="M136" i="16" s="1"/>
  <c r="L144" i="16" a="1"/>
  <c r="L144" i="16" s="1"/>
  <c r="L153" i="16" a="1"/>
  <c r="L153" i="16" s="1"/>
  <c r="M166" i="16" a="1"/>
  <c r="M166" i="16" s="1"/>
  <c r="M175" i="16" a="1"/>
  <c r="M175" i="16" s="1"/>
  <c r="M178" i="16" a="1"/>
  <c r="M178" i="16" s="1"/>
  <c r="L195" i="16" a="1"/>
  <c r="L195" i="16" s="1"/>
  <c r="L223" i="16" a="1"/>
  <c r="L223" i="16" s="1"/>
  <c r="M227" i="16" a="1"/>
  <c r="M227" i="16" s="1"/>
  <c r="L236" i="16" a="1"/>
  <c r="L236" i="16" s="1"/>
  <c r="M240" i="16" a="1"/>
  <c r="M240" i="16" s="1"/>
  <c r="L273" i="16" a="1"/>
  <c r="L273" i="16" s="1"/>
  <c r="M276" i="16" a="1"/>
  <c r="M276" i="16" s="1"/>
  <c r="M289" i="16" a="1"/>
  <c r="M289" i="16" s="1"/>
  <c r="M356" i="16" a="1"/>
  <c r="M356" i="16" s="1"/>
  <c r="M365" i="16" a="1"/>
  <c r="M365" i="16" s="1"/>
  <c r="M371" i="16" a="1"/>
  <c r="M371" i="16" s="1"/>
  <c r="M434" i="16" a="1"/>
  <c r="M434" i="16" s="1"/>
  <c r="L439" i="16" a="1"/>
  <c r="L439" i="16" s="1"/>
  <c r="M445" i="16" a="1"/>
  <c r="M445" i="16" s="1"/>
  <c r="M448" i="16" a="1"/>
  <c r="M448" i="16" s="1"/>
  <c r="M459" i="16" a="1"/>
  <c r="M459" i="16" s="1"/>
  <c r="M480" i="16" a="1"/>
  <c r="M480" i="16" s="1"/>
  <c r="M495" i="16" a="1"/>
  <c r="M495" i="16" s="1"/>
  <c r="L524" i="16" a="1"/>
  <c r="L524" i="16" s="1"/>
  <c r="M530" i="16" a="1"/>
  <c r="M530" i="16" s="1"/>
  <c r="L649" i="16" a="1"/>
  <c r="L649" i="16" s="1"/>
  <c r="M700" i="16" a="1"/>
  <c r="M700" i="16" s="1"/>
  <c r="M703" i="16" a="1"/>
  <c r="M703" i="16" s="1"/>
  <c r="M729" i="16" a="1"/>
  <c r="M729" i="16" s="1"/>
  <c r="L752" i="16" a="1"/>
  <c r="L752" i="16" s="1"/>
  <c r="M764" i="16" a="1"/>
  <c r="M764" i="16" s="1"/>
  <c r="M800" i="16" a="1"/>
  <c r="M800" i="16" s="1"/>
  <c r="L803" i="16" a="1"/>
  <c r="L803" i="16" s="1"/>
  <c r="M940" i="16" a="1"/>
  <c r="M940" i="16" s="1"/>
  <c r="M963" i="16" a="1"/>
  <c r="M963" i="16" s="1"/>
  <c r="M1102" i="16" a="1"/>
  <c r="M1102" i="16" s="1"/>
  <c r="M1154" i="16" a="1"/>
  <c r="M1154" i="16" s="1"/>
  <c r="L1278" i="16" a="1"/>
  <c r="L1278" i="16" s="1"/>
  <c r="M1455" i="16" a="1"/>
  <c r="M1455" i="16" s="1"/>
  <c r="M1457" i="16" a="1"/>
  <c r="M1457" i="16" s="1"/>
  <c r="M104" i="16" a="1"/>
  <c r="M104" i="16" s="1"/>
  <c r="M122" i="16" a="1"/>
  <c r="M122" i="16" s="1"/>
  <c r="M154" i="16" a="1"/>
  <c r="M154" i="16" s="1"/>
  <c r="M157" i="16" a="1"/>
  <c r="M157" i="16" s="1"/>
  <c r="L186" i="16" a="1"/>
  <c r="L186" i="16" s="1"/>
  <c r="L190" i="16" a="1"/>
  <c r="L190" i="16" s="1"/>
  <c r="M196" i="16" a="1"/>
  <c r="M196" i="16" s="1"/>
  <c r="L205" i="16" a="1"/>
  <c r="L205" i="16" s="1"/>
  <c r="M253" i="16" a="1"/>
  <c r="M253" i="16" s="1"/>
  <c r="M302" i="16" a="1"/>
  <c r="M302" i="16" s="1"/>
  <c r="M308" i="16" a="1"/>
  <c r="M308" i="16" s="1"/>
  <c r="M311" i="16" a="1"/>
  <c r="M311" i="16" s="1"/>
  <c r="M314" i="16" a="1"/>
  <c r="M314" i="16" s="1"/>
  <c r="M317" i="16" a="1"/>
  <c r="M317" i="16" s="1"/>
  <c r="M323" i="16" a="1"/>
  <c r="M323" i="16" s="1"/>
  <c r="M338" i="16" a="1"/>
  <c r="M338" i="16" s="1"/>
  <c r="M362" i="16" a="1"/>
  <c r="M362" i="16" s="1"/>
  <c r="M426" i="16" a="1"/>
  <c r="M426" i="16" s="1"/>
  <c r="L495" i="16" a="1"/>
  <c r="L495" i="16" s="1"/>
  <c r="M501" i="16" a="1"/>
  <c r="M501" i="16" s="1"/>
  <c r="M572" i="16" a="1"/>
  <c r="M572" i="16" s="1"/>
  <c r="M610" i="16" a="1"/>
  <c r="M610" i="16" s="1"/>
  <c r="M647" i="16" a="1"/>
  <c r="M647" i="16" s="1"/>
  <c r="L671" i="16" a="1"/>
  <c r="L671" i="16" s="1"/>
  <c r="M724" i="16" a="1"/>
  <c r="M724" i="16" s="1"/>
  <c r="M732" i="16" a="1"/>
  <c r="M732" i="16" s="1"/>
  <c r="M836" i="16" a="1"/>
  <c r="M836" i="16" s="1"/>
  <c r="M934" i="16" a="1"/>
  <c r="M934" i="16" s="1"/>
  <c r="M970" i="16" a="1"/>
  <c r="M970" i="16" s="1"/>
  <c r="M973" i="16" a="1"/>
  <c r="M973" i="16" s="1"/>
  <c r="L1102" i="16" a="1"/>
  <c r="L1102" i="16" s="1"/>
  <c r="M1194" i="16" a="1"/>
  <c r="M1194" i="16" s="1"/>
  <c r="L1220" i="16" a="1"/>
  <c r="L1220" i="16" s="1"/>
  <c r="L1266" i="16" a="1"/>
  <c r="L1266" i="16" s="1"/>
  <c r="M1266" i="16" a="1"/>
  <c r="M1266" i="16" s="1"/>
  <c r="L1344" i="16" a="1"/>
  <c r="L1344" i="16" s="1"/>
  <c r="M1566" i="16" a="1"/>
  <c r="M1566" i="16" s="1"/>
  <c r="M1641" i="16" a="1"/>
  <c r="M1641" i="16" s="1"/>
  <c r="M125" i="16" a="1"/>
  <c r="M125" i="16" s="1"/>
  <c r="M142" i="16" a="1"/>
  <c r="M142" i="16" s="1"/>
  <c r="M193" i="16" a="1"/>
  <c r="M193" i="16" s="1"/>
  <c r="M234" i="16" a="1"/>
  <c r="M234" i="16" s="1"/>
  <c r="M250" i="16" a="1"/>
  <c r="M250" i="16" s="1"/>
  <c r="M259" i="16" a="1"/>
  <c r="M259" i="16" s="1"/>
  <c r="M329" i="16" a="1"/>
  <c r="M329" i="16" s="1"/>
  <c r="M406" i="16" a="1"/>
  <c r="M406" i="16" s="1"/>
  <c r="M412" i="16" a="1"/>
  <c r="M412" i="16" s="1"/>
  <c r="M469" i="16" a="1"/>
  <c r="M469" i="16" s="1"/>
  <c r="M516" i="16" a="1"/>
  <c r="M516" i="16" s="1"/>
  <c r="M534" i="16" a="1"/>
  <c r="M534" i="16" s="1"/>
  <c r="M543" i="16" a="1"/>
  <c r="M543" i="16" s="1"/>
  <c r="M595" i="16" a="1"/>
  <c r="M595" i="16" s="1"/>
  <c r="M616" i="16" a="1"/>
  <c r="M616" i="16" s="1"/>
  <c r="L629" i="16" a="1"/>
  <c r="L629" i="16" s="1"/>
  <c r="L703" i="16" a="1"/>
  <c r="L703" i="16" s="1"/>
  <c r="M718" i="16" a="1"/>
  <c r="M718" i="16" s="1"/>
  <c r="M721" i="16" a="1"/>
  <c r="M721" i="16" s="1"/>
  <c r="M735" i="16" a="1"/>
  <c r="M735" i="16" s="1"/>
  <c r="M814" i="16" a="1"/>
  <c r="M814" i="16" s="1"/>
  <c r="M833" i="16" a="1"/>
  <c r="M833" i="16" s="1"/>
  <c r="L937" i="16" a="1"/>
  <c r="L937" i="16" s="1"/>
  <c r="L1025" i="16" a="1"/>
  <c r="L1025" i="16" s="1"/>
  <c r="L1028" i="16" a="1"/>
  <c r="L1028" i="16" s="1"/>
  <c r="M1060" i="16" a="1"/>
  <c r="M1060" i="16" s="1"/>
  <c r="M1080" i="16" a="1"/>
  <c r="M1080" i="16" s="1"/>
  <c r="M1096" i="16" a="1"/>
  <c r="M1096" i="16" s="1"/>
  <c r="M1145" i="16" a="1"/>
  <c r="M1145" i="16" s="1"/>
  <c r="M1201" i="16" a="1"/>
  <c r="M1201" i="16" s="1"/>
  <c r="M1257" i="16" a="1"/>
  <c r="M1257" i="16" s="1"/>
  <c r="M1260" i="16" a="1"/>
  <c r="M1260" i="16" s="1"/>
  <c r="M1263" i="16" a="1"/>
  <c r="M1263" i="16" s="1"/>
  <c r="M1449" i="16" a="1"/>
  <c r="M1449" i="16" s="1"/>
  <c r="L1990" i="16" a="1"/>
  <c r="L1990" i="16" s="1"/>
  <c r="M1990" i="16" a="1"/>
  <c r="M1990" i="16" s="1"/>
  <c r="M321" i="16" a="1"/>
  <c r="M321" i="16" s="1"/>
  <c r="L342" i="16" a="1"/>
  <c r="L342" i="16" s="1"/>
  <c r="M352" i="16" a="1"/>
  <c r="M352" i="16" s="1"/>
  <c r="L369" i="16" a="1"/>
  <c r="L369" i="16" s="1"/>
  <c r="M511" i="16" a="1"/>
  <c r="M511" i="16" s="1"/>
  <c r="M514" i="16" a="1"/>
  <c r="M514" i="16" s="1"/>
  <c r="L811" i="16" a="1"/>
  <c r="L811" i="16" s="1"/>
  <c r="L846" i="16" a="1"/>
  <c r="L846" i="16" s="1"/>
  <c r="L997" i="16" a="1"/>
  <c r="L997" i="16" s="1"/>
  <c r="M997" i="16" a="1"/>
  <c r="M997" i="16" s="1"/>
  <c r="L1188" i="16" a="1"/>
  <c r="L1188" i="16" s="1"/>
  <c r="M1730" i="16" a="1"/>
  <c r="M1730" i="16" s="1"/>
  <c r="L117" i="16" a="1"/>
  <c r="L117" i="16" s="1"/>
  <c r="M126" i="16" a="1"/>
  <c r="M126" i="16" s="1"/>
  <c r="M171" i="16" a="1"/>
  <c r="M171" i="16" s="1"/>
  <c r="M185" i="16" a="1"/>
  <c r="M185" i="16" s="1"/>
  <c r="L200" i="16" a="1"/>
  <c r="L200" i="16" s="1"/>
  <c r="L225" i="16" a="1"/>
  <c r="L225" i="16" s="1"/>
  <c r="M327" i="16" a="1"/>
  <c r="M327" i="16" s="1"/>
  <c r="M404" i="16" a="1"/>
  <c r="M404" i="16" s="1"/>
  <c r="L427" i="16" a="1"/>
  <c r="L427" i="16" s="1"/>
  <c r="M485" i="16" a="1"/>
  <c r="M485" i="16" s="1"/>
  <c r="L502" i="16" a="1"/>
  <c r="L502" i="16" s="1"/>
  <c r="L561" i="16" a="1"/>
  <c r="L561" i="16" s="1"/>
  <c r="L623" i="16" a="1"/>
  <c r="L623" i="16" s="1"/>
  <c r="M633" i="16" a="1"/>
  <c r="M633" i="16" s="1"/>
  <c r="L663" i="16" a="1"/>
  <c r="L663" i="16" s="1"/>
  <c r="M676" i="16" a="1"/>
  <c r="M676" i="16" s="1"/>
  <c r="L682" i="16" a="1"/>
  <c r="L682" i="16" s="1"/>
  <c r="M685" i="16" a="1"/>
  <c r="M685" i="16" s="1"/>
  <c r="M719" i="16" a="1"/>
  <c r="M719" i="16" s="1"/>
  <c r="L775" i="16" a="1"/>
  <c r="L775" i="16" s="1"/>
  <c r="M952" i="16" a="1"/>
  <c r="M952" i="16" s="1"/>
  <c r="L1019" i="16" a="1"/>
  <c r="L1019" i="16" s="1"/>
  <c r="L1759" i="16" a="1"/>
  <c r="L1759" i="16" s="1"/>
  <c r="M112" i="16" a="1"/>
  <c r="M112" i="16" s="1"/>
  <c r="L120" i="16" a="1"/>
  <c r="L120" i="16" s="1"/>
  <c r="M129" i="16" a="1"/>
  <c r="M129" i="16" s="1"/>
  <c r="M132" i="16" a="1"/>
  <c r="M132" i="16" s="1"/>
  <c r="L158" i="16" a="1"/>
  <c r="L158" i="16" s="1"/>
  <c r="M165" i="16" a="1"/>
  <c r="M165" i="16" s="1"/>
  <c r="M168" i="16" a="1"/>
  <c r="M168" i="16" s="1"/>
  <c r="M174" i="16" a="1"/>
  <c r="M174" i="16" s="1"/>
  <c r="L191" i="16" a="1"/>
  <c r="L191" i="16" s="1"/>
  <c r="M229" i="16" a="1"/>
  <c r="M229" i="16" s="1"/>
  <c r="M245" i="16" a="1"/>
  <c r="M245" i="16" s="1"/>
  <c r="M343" i="16" a="1"/>
  <c r="M343" i="16" s="1"/>
  <c r="M355" i="16" a="1"/>
  <c r="M355" i="16" s="1"/>
  <c r="M370" i="16" a="1"/>
  <c r="M370" i="16" s="1"/>
  <c r="L398" i="16" a="1"/>
  <c r="L398" i="16" s="1"/>
  <c r="M444" i="16" a="1"/>
  <c r="M444" i="16" s="1"/>
  <c r="M447" i="16" a="1"/>
  <c r="M447" i="16" s="1"/>
  <c r="M461" i="16" a="1"/>
  <c r="M461" i="16" s="1"/>
  <c r="M532" i="16" a="1"/>
  <c r="M532" i="16" s="1"/>
  <c r="M627" i="16" a="1"/>
  <c r="M627" i="16" s="1"/>
  <c r="M679" i="16" a="1"/>
  <c r="M679" i="16" s="1"/>
  <c r="M693" i="16" a="1"/>
  <c r="M693" i="16" s="1"/>
  <c r="M745" i="16" a="1"/>
  <c r="M745" i="16" s="1"/>
  <c r="L782" i="16" a="1"/>
  <c r="L782" i="16" s="1"/>
  <c r="M809" i="16" a="1"/>
  <c r="M809" i="16" s="1"/>
  <c r="M949" i="16" a="1"/>
  <c r="M949" i="16" s="1"/>
  <c r="M962" i="16" a="1"/>
  <c r="M962" i="16" s="1"/>
  <c r="M985" i="16" a="1"/>
  <c r="M985" i="16" s="1"/>
  <c r="M1007" i="16" a="1"/>
  <c r="M1007" i="16" s="1"/>
  <c r="M1166" i="16" a="1"/>
  <c r="M1166" i="16" s="1"/>
  <c r="M1189" i="16" a="1"/>
  <c r="M1189" i="16" s="1"/>
  <c r="M1255" i="16" a="1"/>
  <c r="M1255" i="16" s="1"/>
  <c r="M1825" i="16" a="1"/>
  <c r="M1825" i="16" s="1"/>
  <c r="M1935" i="16" a="1"/>
  <c r="M1935" i="16" s="1"/>
  <c r="M2082" i="16" a="1"/>
  <c r="M2082" i="16" s="1"/>
  <c r="L2212" i="16" a="1"/>
  <c r="L2212" i="16" s="1"/>
  <c r="M91" i="16" a="1"/>
  <c r="M91" i="16" s="1"/>
  <c r="M103" i="16" a="1"/>
  <c r="M103" i="16" s="1"/>
  <c r="M115" i="16" a="1"/>
  <c r="M115" i="16" s="1"/>
  <c r="M135" i="16" a="1"/>
  <c r="M135" i="16" s="1"/>
  <c r="M147" i="16" a="1"/>
  <c r="M147" i="16" s="1"/>
  <c r="M177" i="16" a="1"/>
  <c r="M177" i="16" s="1"/>
  <c r="M201" i="16" a="1"/>
  <c r="M201" i="16" s="1"/>
  <c r="M270" i="16" a="1"/>
  <c r="M270" i="16" s="1"/>
  <c r="M364" i="16" a="1"/>
  <c r="M364" i="16" s="1"/>
  <c r="M379" i="16" a="1"/>
  <c r="M379" i="16" s="1"/>
  <c r="M390" i="16" a="1"/>
  <c r="M390" i="16" s="1"/>
  <c r="L407" i="16" a="1"/>
  <c r="L407" i="16" s="1"/>
  <c r="M422" i="16" a="1"/>
  <c r="M422" i="16" s="1"/>
  <c r="L436" i="16" a="1"/>
  <c r="L436" i="16" s="1"/>
  <c r="L476" i="16" a="1"/>
  <c r="L476" i="16" s="1"/>
  <c r="M494" i="16" a="1"/>
  <c r="M494" i="16" s="1"/>
  <c r="M523" i="16" a="1"/>
  <c r="M523" i="16" s="1"/>
  <c r="M526" i="16" a="1"/>
  <c r="M526" i="16" s="1"/>
  <c r="L535" i="16" a="1"/>
  <c r="L535" i="16" s="1"/>
  <c r="M600" i="16" a="1"/>
  <c r="M600" i="16" s="1"/>
  <c r="M630" i="16" a="1"/>
  <c r="M630" i="16" s="1"/>
  <c r="M661" i="16" a="1"/>
  <c r="M661" i="16" s="1"/>
  <c r="M691" i="16" a="1"/>
  <c r="M691" i="16" s="1"/>
  <c r="M696" i="16" a="1"/>
  <c r="M696" i="16" s="1"/>
  <c r="M705" i="16" a="1"/>
  <c r="M705" i="16" s="1"/>
  <c r="M711" i="16" a="1"/>
  <c r="M711" i="16" s="1"/>
  <c r="M728" i="16" a="1"/>
  <c r="M728" i="16" s="1"/>
  <c r="M731" i="16" a="1"/>
  <c r="M731" i="16" s="1"/>
  <c r="L733" i="16" a="1"/>
  <c r="L733" i="16" s="1"/>
  <c r="M760" i="16" a="1"/>
  <c r="M760" i="16" s="1"/>
  <c r="L779" i="16" a="1"/>
  <c r="L779" i="16" s="1"/>
  <c r="M806" i="16" a="1"/>
  <c r="M806" i="16" s="1"/>
  <c r="M897" i="16" a="1"/>
  <c r="M897" i="16" s="1"/>
  <c r="M1101" i="16" a="1"/>
  <c r="M1101" i="16" s="1"/>
  <c r="M1229" i="16" a="1"/>
  <c r="M1229" i="16" s="1"/>
  <c r="M1249" i="16" a="1"/>
  <c r="M1249" i="16" s="1"/>
  <c r="L135" i="16" a="1"/>
  <c r="L135" i="16" s="1"/>
  <c r="M189" i="16" a="1"/>
  <c r="M189" i="16" s="1"/>
  <c r="M195" i="16" a="1"/>
  <c r="M195" i="16" s="1"/>
  <c r="M214" i="16" a="1"/>
  <c r="M214" i="16" s="1"/>
  <c r="M217" i="16" a="1"/>
  <c r="M217" i="16" s="1"/>
  <c r="M223" i="16" a="1"/>
  <c r="M223" i="16" s="1"/>
  <c r="M236" i="16" a="1"/>
  <c r="M236" i="16" s="1"/>
  <c r="L239" i="16" a="1"/>
  <c r="L239" i="16" s="1"/>
  <c r="M249" i="16" a="1"/>
  <c r="M249" i="16" s="1"/>
  <c r="M273" i="16" a="1"/>
  <c r="M273" i="16" s="1"/>
  <c r="L288" i="16" a="1"/>
  <c r="L288" i="16" s="1"/>
  <c r="M322" i="16" a="1"/>
  <c r="M322" i="16" s="1"/>
  <c r="M453" i="16" a="1"/>
  <c r="M453" i="16" s="1"/>
  <c r="M518" i="16" a="1"/>
  <c r="M518" i="16" s="1"/>
  <c r="M521" i="16" a="1"/>
  <c r="M521" i="16" s="1"/>
  <c r="M536" i="16" a="1"/>
  <c r="M536" i="16" s="1"/>
  <c r="M553" i="16" a="1"/>
  <c r="M553" i="16" s="1"/>
  <c r="M588" i="16" a="1"/>
  <c r="M588" i="16" s="1"/>
  <c r="M594" i="16" a="1"/>
  <c r="M594" i="16" s="1"/>
  <c r="M612" i="16" a="1"/>
  <c r="M612" i="16" s="1"/>
  <c r="L643" i="16" a="1"/>
  <c r="L643" i="16" s="1"/>
  <c r="M646" i="16" a="1"/>
  <c r="M646" i="16" s="1"/>
  <c r="M658" i="16" a="1"/>
  <c r="M658" i="16" s="1"/>
  <c r="L670" i="16" a="1"/>
  <c r="L670" i="16" s="1"/>
  <c r="M717" i="16" a="1"/>
  <c r="M717" i="16" s="1"/>
  <c r="L734" i="16" a="1"/>
  <c r="L734" i="16" s="1"/>
  <c r="M737" i="16" a="1"/>
  <c r="M737" i="16" s="1"/>
  <c r="M904" i="16" a="1"/>
  <c r="M904" i="16" s="1"/>
  <c r="M907" i="16" a="1"/>
  <c r="M907" i="16" s="1"/>
  <c r="M943" i="16" a="1"/>
  <c r="M943" i="16" s="1"/>
  <c r="L975" i="16" a="1"/>
  <c r="L975" i="16" s="1"/>
  <c r="L1378" i="16" a="1"/>
  <c r="L1378" i="16" s="1"/>
  <c r="M1398" i="16" a="1"/>
  <c r="M1398" i="16" s="1"/>
  <c r="M763" i="16" a="1"/>
  <c r="M763" i="16" s="1"/>
  <c r="M772" i="16" a="1"/>
  <c r="M772" i="16" s="1"/>
  <c r="L853" i="16" a="1"/>
  <c r="L853" i="16" s="1"/>
  <c r="L874" i="16" a="1"/>
  <c r="L874" i="16" s="1"/>
  <c r="M880" i="16" a="1"/>
  <c r="M880" i="16" s="1"/>
  <c r="M942" i="16" a="1"/>
  <c r="M942" i="16" s="1"/>
  <c r="M960" i="16" a="1"/>
  <c r="M960" i="16" s="1"/>
  <c r="M1018" i="16" a="1"/>
  <c r="M1018" i="16" s="1"/>
  <c r="M1021" i="16" a="1"/>
  <c r="M1021" i="16" s="1"/>
  <c r="M1050" i="16" a="1"/>
  <c r="M1050" i="16" s="1"/>
  <c r="L1077" i="16" a="1"/>
  <c r="L1077" i="16" s="1"/>
  <c r="L1107" i="16" a="1"/>
  <c r="L1107" i="16" s="1"/>
  <c r="L1117" i="16" a="1"/>
  <c r="L1117" i="16" s="1"/>
  <c r="L1135" i="16" a="1"/>
  <c r="L1135" i="16" s="1"/>
  <c r="M1153" i="16" a="1"/>
  <c r="M1153" i="16" s="1"/>
  <c r="M1180" i="16" a="1"/>
  <c r="M1180" i="16" s="1"/>
  <c r="L1217" i="16" a="1"/>
  <c r="L1217" i="16" s="1"/>
  <c r="M1268" i="16" a="1"/>
  <c r="M1268" i="16" s="1"/>
  <c r="M1271" i="16" a="1"/>
  <c r="M1271" i="16" s="1"/>
  <c r="M1277" i="16" a="1"/>
  <c r="M1277" i="16" s="1"/>
  <c r="L1301" i="16" a="1"/>
  <c r="L1301" i="16" s="1"/>
  <c r="L1305" i="16" a="1"/>
  <c r="L1305" i="16" s="1"/>
  <c r="M1308" i="16" a="1"/>
  <c r="M1308" i="16" s="1"/>
  <c r="M1324" i="16" a="1"/>
  <c r="M1324" i="16" s="1"/>
  <c r="M1327" i="16" a="1"/>
  <c r="M1327" i="16" s="1"/>
  <c r="M1397" i="16" a="1"/>
  <c r="M1397" i="16" s="1"/>
  <c r="M1400" i="16" a="1"/>
  <c r="M1400" i="16" s="1"/>
  <c r="M1416" i="16" a="1"/>
  <c r="M1416" i="16" s="1"/>
  <c r="L1462" i="16" a="1"/>
  <c r="L1462" i="16" s="1"/>
  <c r="L1475" i="16" a="1"/>
  <c r="L1475" i="16" s="1"/>
  <c r="M1494" i="16" a="1"/>
  <c r="M1494" i="16" s="1"/>
  <c r="M1568" i="16" a="1"/>
  <c r="M1568" i="16" s="1"/>
  <c r="M1571" i="16" a="1"/>
  <c r="M1571" i="16" s="1"/>
  <c r="M1791" i="16" a="1"/>
  <c r="M1791" i="16" s="1"/>
  <c r="L1794" i="16" a="1"/>
  <c r="L1794" i="16" s="1"/>
  <c r="M1801" i="16" a="1"/>
  <c r="M1801" i="16" s="1"/>
  <c r="M1811" i="16" a="1"/>
  <c r="M1811" i="16" s="1"/>
  <c r="M1827" i="16" a="1"/>
  <c r="M1827" i="16" s="1"/>
  <c r="M1896" i="16" a="1"/>
  <c r="M1896" i="16" s="1"/>
  <c r="M1950" i="16" a="1"/>
  <c r="M1950" i="16" s="1"/>
  <c r="L805" i="16" a="1"/>
  <c r="L805" i="16" s="1"/>
  <c r="M859" i="16" a="1"/>
  <c r="M859" i="16" s="1"/>
  <c r="M871" i="16" a="1"/>
  <c r="M871" i="16" s="1"/>
  <c r="M877" i="16" a="1"/>
  <c r="M877" i="16" s="1"/>
  <c r="M883" i="16" a="1"/>
  <c r="M883" i="16" s="1"/>
  <c r="M886" i="16" a="1"/>
  <c r="M886" i="16" s="1"/>
  <c r="M889" i="16" a="1"/>
  <c r="M889" i="16" s="1"/>
  <c r="M895" i="16" a="1"/>
  <c r="M895" i="16" s="1"/>
  <c r="M901" i="16" a="1"/>
  <c r="M901" i="16" s="1"/>
  <c r="L909" i="16" a="1"/>
  <c r="L909" i="16" s="1"/>
  <c r="M939" i="16" a="1"/>
  <c r="M939" i="16" s="1"/>
  <c r="L954" i="16" a="1"/>
  <c r="L954" i="16" s="1"/>
  <c r="M972" i="16" a="1"/>
  <c r="M972" i="16" s="1"/>
  <c r="M981" i="16" a="1"/>
  <c r="M981" i="16" s="1"/>
  <c r="M996" i="16" a="1"/>
  <c r="M996" i="16" s="1"/>
  <c r="M1059" i="16" a="1"/>
  <c r="M1059" i="16" s="1"/>
  <c r="M1069" i="16" a="1"/>
  <c r="M1069" i="16" s="1"/>
  <c r="M1086" i="16" a="1"/>
  <c r="M1086" i="16" s="1"/>
  <c r="M1089" i="16" a="1"/>
  <c r="M1089" i="16" s="1"/>
  <c r="L1130" i="16" a="1"/>
  <c r="L1130" i="16" s="1"/>
  <c r="M1165" i="16" a="1"/>
  <c r="M1165" i="16" s="1"/>
  <c r="M1171" i="16" a="1"/>
  <c r="M1171" i="16" s="1"/>
  <c r="M1177" i="16" a="1"/>
  <c r="M1177" i="16" s="1"/>
  <c r="M1212" i="16" a="1"/>
  <c r="M1212" i="16" s="1"/>
  <c r="L1238" i="16" a="1"/>
  <c r="L1238" i="16" s="1"/>
  <c r="L1242" i="16" a="1"/>
  <c r="L1242" i="16" s="1"/>
  <c r="M1248" i="16" a="1"/>
  <c r="M1248" i="16" s="1"/>
  <c r="M1254" i="16" a="1"/>
  <c r="M1254" i="16" s="1"/>
  <c r="L1292" i="16" a="1"/>
  <c r="L1292" i="16" s="1"/>
  <c r="M1321" i="16" a="1"/>
  <c r="M1321" i="16" s="1"/>
  <c r="L1375" i="16" a="1"/>
  <c r="L1375" i="16" s="1"/>
  <c r="M1381" i="16" a="1"/>
  <c r="M1381" i="16" s="1"/>
  <c r="L1403" i="16" a="1"/>
  <c r="L1403" i="16" s="1"/>
  <c r="M1438" i="16" a="1"/>
  <c r="M1438" i="16" s="1"/>
  <c r="M1441" i="16" a="1"/>
  <c r="M1441" i="16" s="1"/>
  <c r="M1466" i="16" a="1"/>
  <c r="M1466" i="16" s="1"/>
  <c r="L1472" i="16" a="1"/>
  <c r="L1472" i="16" s="1"/>
  <c r="L1677" i="16" a="1"/>
  <c r="L1677" i="16" s="1"/>
  <c r="M1758" i="16" a="1"/>
  <c r="M1758" i="16" s="1"/>
  <c r="L1821" i="16" a="1"/>
  <c r="L1821" i="16" s="1"/>
  <c r="L2980" i="16" a="1"/>
  <c r="L2980" i="16" s="1"/>
  <c r="M749" i="16" a="1"/>
  <c r="M749" i="16" s="1"/>
  <c r="M785" i="16" a="1"/>
  <c r="M785" i="16" s="1"/>
  <c r="M791" i="16" a="1"/>
  <c r="M791" i="16" s="1"/>
  <c r="L826" i="16" a="1"/>
  <c r="L826" i="16" s="1"/>
  <c r="M848" i="16" a="1"/>
  <c r="M848" i="16" s="1"/>
  <c r="M978" i="16" a="1"/>
  <c r="M978" i="16" s="1"/>
  <c r="M1002" i="16" a="1"/>
  <c r="M1002" i="16" s="1"/>
  <c r="L1021" i="16" a="1"/>
  <c r="L1021" i="16" s="1"/>
  <c r="L1024" i="16" a="1"/>
  <c r="L1024" i="16" s="1"/>
  <c r="M1030" i="16" a="1"/>
  <c r="M1030" i="16" s="1"/>
  <c r="L1036" i="16" a="1"/>
  <c r="L1036" i="16" s="1"/>
  <c r="M1072" i="16" a="1"/>
  <c r="M1072" i="16" s="1"/>
  <c r="M1075" i="16" a="1"/>
  <c r="M1075" i="16" s="1"/>
  <c r="M1108" i="16" a="1"/>
  <c r="M1108" i="16" s="1"/>
  <c r="L1111" i="16" a="1"/>
  <c r="L1111" i="16" s="1"/>
  <c r="L1114" i="16" a="1"/>
  <c r="L1114" i="16" s="1"/>
  <c r="M1118" i="16" a="1"/>
  <c r="M1118" i="16" s="1"/>
  <c r="M1121" i="16" a="1"/>
  <c r="M1121" i="16" s="1"/>
  <c r="M1124" i="16" a="1"/>
  <c r="M1124" i="16" s="1"/>
  <c r="M1136" i="16" a="1"/>
  <c r="M1136" i="16" s="1"/>
  <c r="M1198" i="16" a="1"/>
  <c r="M1198" i="16" s="1"/>
  <c r="L1206" i="16" a="1"/>
  <c r="L1206" i="16" s="1"/>
  <c r="L1280" i="16" a="1"/>
  <c r="L1280" i="16" s="1"/>
  <c r="M1299" i="16" a="1"/>
  <c r="M1299" i="16" s="1"/>
  <c r="M1302" i="16" a="1"/>
  <c r="M1302" i="16" s="1"/>
  <c r="L1327" i="16" a="1"/>
  <c r="L1327" i="16" s="1"/>
  <c r="M1394" i="16" a="1"/>
  <c r="M1394" i="16" s="1"/>
  <c r="M1410" i="16" a="1"/>
  <c r="M1410" i="16" s="1"/>
  <c r="M1413" i="16" a="1"/>
  <c r="M1413" i="16" s="1"/>
  <c r="M1589" i="16" a="1"/>
  <c r="M1589" i="16" s="1"/>
  <c r="L1717" i="16" a="1"/>
  <c r="L1717" i="16" s="1"/>
  <c r="M1717" i="16" a="1"/>
  <c r="M1717" i="16" s="1"/>
  <c r="M1720" i="16" a="1"/>
  <c r="M1720" i="16" s="1"/>
  <c r="M1739" i="16" a="1"/>
  <c r="M1739" i="16" s="1"/>
  <c r="M1798" i="16" a="1"/>
  <c r="M1798" i="16" s="1"/>
  <c r="M1834" i="16" a="1"/>
  <c r="M1834" i="16" s="1"/>
  <c r="L1934" i="16" a="1"/>
  <c r="L1934" i="16" s="1"/>
  <c r="M2399" i="16" a="1"/>
  <c r="M2399" i="16" s="1"/>
  <c r="M2412" i="16" a="1"/>
  <c r="M2412" i="16" s="1"/>
  <c r="M1148" i="16" a="1"/>
  <c r="M1148" i="16" s="1"/>
  <c r="M1151" i="16" a="1"/>
  <c r="M1151" i="16" s="1"/>
  <c r="M1162" i="16" a="1"/>
  <c r="M1162" i="16" s="1"/>
  <c r="M1192" i="16" a="1"/>
  <c r="M1192" i="16" s="1"/>
  <c r="M1218" i="16" a="1"/>
  <c r="M1218" i="16" s="1"/>
  <c r="M1221" i="16" a="1"/>
  <c r="M1221" i="16" s="1"/>
  <c r="M1227" i="16" a="1"/>
  <c r="M1227" i="16" s="1"/>
  <c r="M1233" i="16" a="1"/>
  <c r="M1233" i="16" s="1"/>
  <c r="M1239" i="16" a="1"/>
  <c r="M1239" i="16" s="1"/>
  <c r="M1245" i="16" a="1"/>
  <c r="M1245" i="16" s="1"/>
  <c r="M1296" i="16" a="1"/>
  <c r="M1296" i="16" s="1"/>
  <c r="M1369" i="16" a="1"/>
  <c r="M1369" i="16" s="1"/>
  <c r="M1372" i="16" a="1"/>
  <c r="M1372" i="16" s="1"/>
  <c r="M1378" i="16" a="1"/>
  <c r="M1378" i="16" s="1"/>
  <c r="M1391" i="16" a="1"/>
  <c r="M1391" i="16" s="1"/>
  <c r="M1404" i="16" a="1"/>
  <c r="M1404" i="16" s="1"/>
  <c r="M1407" i="16" a="1"/>
  <c r="M1407" i="16" s="1"/>
  <c r="M1432" i="16" a="1"/>
  <c r="M1432" i="16" s="1"/>
  <c r="M1495" i="16" a="1"/>
  <c r="M1495" i="16" s="1"/>
  <c r="M1607" i="16" a="1"/>
  <c r="M1607" i="16" s="1"/>
  <c r="M1610" i="16" a="1"/>
  <c r="M1610" i="16" s="1"/>
  <c r="M1613" i="16" a="1"/>
  <c r="M1613" i="16" s="1"/>
  <c r="M1619" i="16" a="1"/>
  <c r="M1619" i="16" s="1"/>
  <c r="M1644" i="16" a="1"/>
  <c r="M1644" i="16" s="1"/>
  <c r="M1665" i="16" a="1"/>
  <c r="M1665" i="16" s="1"/>
  <c r="M1671" i="16" a="1"/>
  <c r="M1671" i="16" s="1"/>
  <c r="M1694" i="16" a="1"/>
  <c r="M1694" i="16" s="1"/>
  <c r="M1761" i="16" a="1"/>
  <c r="M1761" i="16" s="1"/>
  <c r="M1767" i="16" a="1"/>
  <c r="M1767" i="16" s="1"/>
  <c r="L1805" i="16" a="1"/>
  <c r="L1805" i="16" s="1"/>
  <c r="M1805" i="16" a="1"/>
  <c r="M1805" i="16" s="1"/>
  <c r="L1860" i="16" a="1"/>
  <c r="L1860" i="16" s="1"/>
  <c r="M2005" i="16" a="1"/>
  <c r="M2005" i="16" s="1"/>
  <c r="L761" i="16" a="1"/>
  <c r="L761" i="16" s="1"/>
  <c r="M783" i="16" a="1"/>
  <c r="M783" i="16" s="1"/>
  <c r="L824" i="16" a="1"/>
  <c r="L824" i="16" s="1"/>
  <c r="M849" i="16" a="1"/>
  <c r="M849" i="16" s="1"/>
  <c r="M908" i="16" a="1"/>
  <c r="M908" i="16" s="1"/>
  <c r="M1003" i="16" a="1"/>
  <c r="M1003" i="16" s="1"/>
  <c r="M1011" i="16" a="1"/>
  <c r="M1011" i="16" s="1"/>
  <c r="M1031" i="16" a="1"/>
  <c r="M1031" i="16" s="1"/>
  <c r="M1037" i="16" a="1"/>
  <c r="M1037" i="16" s="1"/>
  <c r="M1040" i="16" a="1"/>
  <c r="M1040" i="16" s="1"/>
  <c r="M1160" i="16" a="1"/>
  <c r="M1160" i="16" s="1"/>
  <c r="M1187" i="16" a="1"/>
  <c r="M1187" i="16" s="1"/>
  <c r="M1216" i="16" a="1"/>
  <c r="M1216" i="16" s="1"/>
  <c r="M1219" i="16" a="1"/>
  <c r="M1219" i="16" s="1"/>
  <c r="L1224" i="16" a="1"/>
  <c r="L1224" i="16" s="1"/>
  <c r="L1228" i="16" a="1"/>
  <c r="L1228" i="16" s="1"/>
  <c r="M1291" i="16" a="1"/>
  <c r="M1291" i="16" s="1"/>
  <c r="M1348" i="16" a="1"/>
  <c r="M1348" i="16" s="1"/>
  <c r="M1379" i="16" a="1"/>
  <c r="M1379" i="16" s="1"/>
  <c r="L1541" i="16" a="1"/>
  <c r="L1541" i="16" s="1"/>
  <c r="M1593" i="16" a="1"/>
  <c r="M1593" i="16" s="1"/>
  <c r="L1662" i="16" a="1"/>
  <c r="L1662" i="16" s="1"/>
  <c r="M1756" i="16" a="1"/>
  <c r="M1756" i="16" s="1"/>
  <c r="M1816" i="16" a="1"/>
  <c r="M1816" i="16" s="1"/>
  <c r="L1861" i="16" a="1"/>
  <c r="L1861" i="16" s="1"/>
  <c r="M1861" i="16" a="1"/>
  <c r="M1861" i="16" s="1"/>
  <c r="L2002" i="16" a="1"/>
  <c r="L2002" i="16" s="1"/>
  <c r="L2125" i="16" a="1"/>
  <c r="L2125" i="16" s="1"/>
  <c r="L2219" i="16" a="1"/>
  <c r="L2219" i="16" s="1"/>
  <c r="M2219" i="16" a="1"/>
  <c r="M2219" i="16" s="1"/>
  <c r="L2245" i="16" a="1"/>
  <c r="L2245" i="16" s="1"/>
  <c r="M2915" i="16" a="1"/>
  <c r="M2915" i="16" s="1"/>
  <c r="L2915" i="16" a="1"/>
  <c r="L2915" i="16" s="1"/>
  <c r="L821" i="16" a="1"/>
  <c r="L821" i="16" s="1"/>
  <c r="M834" i="16" a="1"/>
  <c r="M834" i="16" s="1"/>
  <c r="L884" i="16" a="1"/>
  <c r="L884" i="16" s="1"/>
  <c r="M929" i="16" a="1"/>
  <c r="M929" i="16" s="1"/>
  <c r="M956" i="16" a="1"/>
  <c r="M956" i="16" s="1"/>
  <c r="M959" i="16" a="1"/>
  <c r="M959" i="16" s="1"/>
  <c r="L1043" i="16" a="1"/>
  <c r="L1043" i="16" s="1"/>
  <c r="M1097" i="16" a="1"/>
  <c r="M1097" i="16" s="1"/>
  <c r="L1128" i="16" a="1"/>
  <c r="L1128" i="16" s="1"/>
  <c r="M1205" i="16" a="1"/>
  <c r="M1205" i="16" s="1"/>
  <c r="L1210" i="16" a="1"/>
  <c r="L1210" i="16" s="1"/>
  <c r="L1351" i="16" a="1"/>
  <c r="L1351" i="16" s="1"/>
  <c r="L1414" i="16" a="1"/>
  <c r="L1414" i="16" s="1"/>
  <c r="L1483" i="16" a="1"/>
  <c r="L1483" i="16" s="1"/>
  <c r="L1486" i="16" a="1"/>
  <c r="L1486" i="16" s="1"/>
  <c r="L1682" i="16" a="1"/>
  <c r="L1682" i="16" s="1"/>
  <c r="L1721" i="16" a="1"/>
  <c r="L1721" i="16" s="1"/>
  <c r="L1958" i="16" a="1"/>
  <c r="L1958" i="16" s="1"/>
  <c r="L2025" i="16" a="1"/>
  <c r="L2025" i="16" s="1"/>
  <c r="M2025" i="16" a="1"/>
  <c r="M2025" i="16" s="1"/>
  <c r="L2551" i="16" a="1"/>
  <c r="L2551" i="16" s="1"/>
  <c r="M828" i="16" a="1"/>
  <c r="M828" i="16" s="1"/>
  <c r="M855" i="16" a="1"/>
  <c r="M855" i="16" s="1"/>
  <c r="L976" i="16" a="1"/>
  <c r="L976" i="16" s="1"/>
  <c r="L983" i="16" a="1"/>
  <c r="L983" i="16" s="1"/>
  <c r="M989" i="16" a="1"/>
  <c r="M989" i="16" s="1"/>
  <c r="M1023" i="16" a="1"/>
  <c r="M1023" i="16" s="1"/>
  <c r="M1055" i="16" a="1"/>
  <c r="M1055" i="16" s="1"/>
  <c r="M1079" i="16" a="1"/>
  <c r="M1079" i="16" s="1"/>
  <c r="M1146" i="16" a="1"/>
  <c r="M1146" i="16" s="1"/>
  <c r="L1199" i="16" a="1"/>
  <c r="L1199" i="16" s="1"/>
  <c r="M1208" i="16" a="1"/>
  <c r="M1208" i="16" s="1"/>
  <c r="L1234" i="16" a="1"/>
  <c r="L1234" i="16" s="1"/>
  <c r="M1261" i="16" a="1"/>
  <c r="M1261" i="16" s="1"/>
  <c r="M1329" i="16" a="1"/>
  <c r="M1329" i="16" s="1"/>
  <c r="M1339" i="16" a="1"/>
  <c r="M1339" i="16" s="1"/>
  <c r="M1355" i="16" a="1"/>
  <c r="M1355" i="16" s="1"/>
  <c r="M1361" i="16" a="1"/>
  <c r="M1361" i="16" s="1"/>
  <c r="M1418" i="16" a="1"/>
  <c r="M1418" i="16" s="1"/>
  <c r="M1421" i="16" a="1"/>
  <c r="M1421" i="16" s="1"/>
  <c r="M1430" i="16" a="1"/>
  <c r="M1430" i="16" s="1"/>
  <c r="M1443" i="16" a="1"/>
  <c r="M1443" i="16" s="1"/>
  <c r="M1519" i="16" a="1"/>
  <c r="M1519" i="16" s="1"/>
  <c r="M1542" i="16" a="1"/>
  <c r="M1542" i="16" s="1"/>
  <c r="M1617" i="16" a="1"/>
  <c r="M1617" i="16" s="1"/>
  <c r="M1676" i="16" a="1"/>
  <c r="M1676" i="16" s="1"/>
  <c r="M1753" i="16" a="1"/>
  <c r="M1753" i="16" s="1"/>
  <c r="M1865" i="16" a="1"/>
  <c r="M1865" i="16" s="1"/>
  <c r="L1875" i="16" a="1"/>
  <c r="L1875" i="16" s="1"/>
  <c r="M1875" i="16" a="1"/>
  <c r="M1875" i="16" s="1"/>
  <c r="L1878" i="16" a="1"/>
  <c r="L1878" i="16" s="1"/>
  <c r="L1881" i="16" a="1"/>
  <c r="L1881" i="16" s="1"/>
  <c r="L2500" i="16" a="1"/>
  <c r="L2500" i="16" s="1"/>
  <c r="M762" i="16" a="1"/>
  <c r="M762" i="16" s="1"/>
  <c r="L765" i="16" a="1"/>
  <c r="L765" i="16" s="1"/>
  <c r="M787" i="16" a="1"/>
  <c r="M787" i="16" s="1"/>
  <c r="L807" i="16" a="1"/>
  <c r="L807" i="16" s="1"/>
  <c r="M819" i="16" a="1"/>
  <c r="M819" i="16" s="1"/>
  <c r="M822" i="16" a="1"/>
  <c r="M822" i="16" s="1"/>
  <c r="M841" i="16" a="1"/>
  <c r="M841" i="16" s="1"/>
  <c r="M844" i="16" a="1"/>
  <c r="M844" i="16" s="1"/>
  <c r="M876" i="16" a="1"/>
  <c r="M876" i="16" s="1"/>
  <c r="M885" i="16" a="1"/>
  <c r="M885" i="16" s="1"/>
  <c r="M888" i="16" a="1"/>
  <c r="M888" i="16" s="1"/>
  <c r="M894" i="16" a="1"/>
  <c r="M894" i="16" s="1"/>
  <c r="L923" i="16" a="1"/>
  <c r="L923" i="16" s="1"/>
  <c r="M971" i="16" a="1"/>
  <c r="M971" i="16" s="1"/>
  <c r="M980" i="16" a="1"/>
  <c r="M980" i="16" s="1"/>
  <c r="M1009" i="16" a="1"/>
  <c r="M1009" i="16" s="1"/>
  <c r="M1020" i="16" a="1"/>
  <c r="M1020" i="16" s="1"/>
  <c r="L1034" i="16" a="1"/>
  <c r="L1034" i="16" s="1"/>
  <c r="L1074" i="16" a="1"/>
  <c r="L1074" i="16" s="1"/>
  <c r="L1082" i="16" a="1"/>
  <c r="L1082" i="16" s="1"/>
  <c r="M1088" i="16" a="1"/>
  <c r="M1088" i="16" s="1"/>
  <c r="M1110" i="16" a="1"/>
  <c r="M1110" i="16" s="1"/>
  <c r="M1126" i="16" a="1"/>
  <c r="M1126" i="16" s="1"/>
  <c r="M1129" i="16" a="1"/>
  <c r="M1129" i="16" s="1"/>
  <c r="M1132" i="16" a="1"/>
  <c r="M1132" i="16" s="1"/>
  <c r="M1143" i="16" a="1"/>
  <c r="M1143" i="16" s="1"/>
  <c r="M1155" i="16" a="1"/>
  <c r="M1155" i="16" s="1"/>
  <c r="M1267" i="16" a="1"/>
  <c r="M1267" i="16" s="1"/>
  <c r="M1273" i="16" a="1"/>
  <c r="M1273" i="16" s="1"/>
  <c r="L1294" i="16" a="1"/>
  <c r="L1294" i="16" s="1"/>
  <c r="M1323" i="16" a="1"/>
  <c r="M1323" i="16" s="1"/>
  <c r="L1345" i="16" a="1"/>
  <c r="L1345" i="16" s="1"/>
  <c r="M1352" i="16" a="1"/>
  <c r="M1352" i="16" s="1"/>
  <c r="L1402" i="16" a="1"/>
  <c r="L1402" i="16" s="1"/>
  <c r="M1427" i="16" a="1"/>
  <c r="M1427" i="16" s="1"/>
  <c r="M1734" i="16" a="1"/>
  <c r="M1734" i="16" s="1"/>
  <c r="L1734" i="16" a="1"/>
  <c r="L1734" i="16" s="1"/>
  <c r="M1750" i="16" a="1"/>
  <c r="M1750" i="16" s="1"/>
  <c r="M1784" i="16" a="1"/>
  <c r="M1784" i="16" s="1"/>
  <c r="M1836" i="16" a="1"/>
  <c r="M1836" i="16" s="1"/>
  <c r="M1985" i="16" a="1"/>
  <c r="M1985" i="16" s="1"/>
  <c r="M1988" i="16" a="1"/>
  <c r="M1988" i="16" s="1"/>
  <c r="L2022" i="16" a="1"/>
  <c r="L2022" i="16" s="1"/>
  <c r="M2110" i="16" a="1"/>
  <c r="M2110" i="16" s="1"/>
  <c r="L2434" i="16" a="1"/>
  <c r="L2434" i="16" s="1"/>
  <c r="M2467" i="16" a="1"/>
  <c r="M2467" i="16" s="1"/>
  <c r="M2552" i="16" a="1"/>
  <c r="M2552" i="16" s="1"/>
  <c r="L2817" i="16" a="1"/>
  <c r="L2817" i="16" s="1"/>
  <c r="M816" i="16" a="1"/>
  <c r="M816" i="16" s="1"/>
  <c r="M915" i="16" a="1"/>
  <c r="M915" i="16" s="1"/>
  <c r="M921" i="16" a="1"/>
  <c r="M921" i="16" s="1"/>
  <c r="M977" i="16" a="1"/>
  <c r="M977" i="16" s="1"/>
  <c r="M998" i="16" a="1"/>
  <c r="M998" i="16" s="1"/>
  <c r="L1061" i="16" a="1"/>
  <c r="L1061" i="16" s="1"/>
  <c r="M1068" i="16" a="1"/>
  <c r="M1068" i="16" s="1"/>
  <c r="M1158" i="16" a="1"/>
  <c r="M1158" i="16" s="1"/>
  <c r="M1164" i="16" a="1"/>
  <c r="M1164" i="16" s="1"/>
  <c r="M1176" i="16" a="1"/>
  <c r="M1176" i="16" s="1"/>
  <c r="M1214" i="16" a="1"/>
  <c r="M1214" i="16" s="1"/>
  <c r="M1228" i="16" a="1"/>
  <c r="M1228" i="16" s="1"/>
  <c r="M1247" i="16" a="1"/>
  <c r="M1247" i="16" s="1"/>
  <c r="M1317" i="16" a="1"/>
  <c r="M1317" i="16" s="1"/>
  <c r="M1336" i="16" a="1"/>
  <c r="M1336" i="16" s="1"/>
  <c r="M1374" i="16" a="1"/>
  <c r="M1374" i="16" s="1"/>
  <c r="M1412" i="16" a="1"/>
  <c r="M1412" i="16" s="1"/>
  <c r="M1465" i="16" a="1"/>
  <c r="M1465" i="16" s="1"/>
  <c r="L1513" i="16" a="1"/>
  <c r="L1513" i="16" s="1"/>
  <c r="M1552" i="16" a="1"/>
  <c r="M1552" i="16" s="1"/>
  <c r="M1624" i="16" a="1"/>
  <c r="M1624" i="16" s="1"/>
  <c r="M1630" i="16" a="1"/>
  <c r="M1630" i="16" s="1"/>
  <c r="M1651" i="16" a="1"/>
  <c r="M1651" i="16" s="1"/>
  <c r="M1683" i="16" a="1"/>
  <c r="M1683" i="16" s="1"/>
  <c r="M1696" i="16" a="1"/>
  <c r="M1696" i="16" s="1"/>
  <c r="L1706" i="16" a="1"/>
  <c r="L1706" i="16" s="1"/>
  <c r="M1757" i="16" a="1"/>
  <c r="M1757" i="16" s="1"/>
  <c r="M1781" i="16" a="1"/>
  <c r="M1781" i="16" s="1"/>
  <c r="M1807" i="16" a="1"/>
  <c r="M1807" i="16" s="1"/>
  <c r="M1817" i="16" a="1"/>
  <c r="M1817" i="16" s="1"/>
  <c r="M1892" i="16" a="1"/>
  <c r="M1892" i="16" s="1"/>
  <c r="M1927" i="16" a="1"/>
  <c r="M1927" i="16" s="1"/>
  <c r="M1991" i="16" a="1"/>
  <c r="M1991" i="16" s="1"/>
  <c r="M2539" i="16" a="1"/>
  <c r="M2539" i="16" s="1"/>
  <c r="M781" i="16" a="1"/>
  <c r="M781" i="16" s="1"/>
  <c r="M796" i="16" a="1"/>
  <c r="M796" i="16" s="1"/>
  <c r="M808" i="16" a="1"/>
  <c r="M808" i="16" s="1"/>
  <c r="M832" i="16" a="1"/>
  <c r="M832" i="16" s="1"/>
  <c r="M847" i="16" a="1"/>
  <c r="M847" i="16" s="1"/>
  <c r="M867" i="16" a="1"/>
  <c r="M867" i="16" s="1"/>
  <c r="M906" i="16" a="1"/>
  <c r="M906" i="16" s="1"/>
  <c r="M918" i="16" a="1"/>
  <c r="M918" i="16" s="1"/>
  <c r="L995" i="16" a="1"/>
  <c r="L995" i="16" s="1"/>
  <c r="M1004" i="16" a="1"/>
  <c r="M1004" i="16" s="1"/>
  <c r="M1012" i="16" a="1"/>
  <c r="M1012" i="16" s="1"/>
  <c r="M1035" i="16" a="1"/>
  <c r="M1035" i="16" s="1"/>
  <c r="M1083" i="16" a="1"/>
  <c r="M1083" i="16" s="1"/>
  <c r="M1104" i="16" a="1"/>
  <c r="M1104" i="16" s="1"/>
  <c r="M1150" i="16" a="1"/>
  <c r="M1150" i="16" s="1"/>
  <c r="M1173" i="16" a="1"/>
  <c r="M1173" i="16" s="1"/>
  <c r="M1191" i="16" a="1"/>
  <c r="M1191" i="16" s="1"/>
  <c r="M1197" i="16" a="1"/>
  <c r="M1197" i="16" s="1"/>
  <c r="M1220" i="16" a="1"/>
  <c r="M1220" i="16" s="1"/>
  <c r="M1301" i="16" a="1"/>
  <c r="M1301" i="16" s="1"/>
  <c r="M1314" i="16" a="1"/>
  <c r="M1314" i="16" s="1"/>
  <c r="M1326" i="16" a="1"/>
  <c r="M1326" i="16" s="1"/>
  <c r="M1346" i="16" a="1"/>
  <c r="M1346" i="16" s="1"/>
  <c r="M1424" i="16" a="1"/>
  <c r="M1424" i="16" s="1"/>
  <c r="M1475" i="16" a="1"/>
  <c r="M1475" i="16" s="1"/>
  <c r="M1649" i="16" a="1"/>
  <c r="M1649" i="16" s="1"/>
  <c r="M1794" i="16" a="1"/>
  <c r="M1794" i="16" s="1"/>
  <c r="M1882" i="16" a="1"/>
  <c r="M1882" i="16" s="1"/>
  <c r="M2401" i="16" a="1"/>
  <c r="M2401" i="16" s="1"/>
  <c r="L2401" i="16" a="1"/>
  <c r="L2401" i="16" s="1"/>
  <c r="M1515" i="16" a="1"/>
  <c r="M1515" i="16" s="1"/>
  <c r="M1591" i="16" a="1"/>
  <c r="M1591" i="16" s="1"/>
  <c r="M1605" i="16" a="1"/>
  <c r="M1605" i="16" s="1"/>
  <c r="M1646" i="16" a="1"/>
  <c r="M1646" i="16" s="1"/>
  <c r="M1742" i="16" a="1"/>
  <c r="M1742" i="16" s="1"/>
  <c r="M1770" i="16" a="1"/>
  <c r="M1770" i="16" s="1"/>
  <c r="L1773" i="16" a="1"/>
  <c r="L1773" i="16" s="1"/>
  <c r="M1831" i="16" a="1"/>
  <c r="M1831" i="16" s="1"/>
  <c r="M1845" i="16" a="1"/>
  <c r="M1845" i="16" s="1"/>
  <c r="M1858" i="16" a="1"/>
  <c r="M1858" i="16" s="1"/>
  <c r="L1872" i="16" a="1"/>
  <c r="L1872" i="16" s="1"/>
  <c r="M1906" i="16" a="1"/>
  <c r="M1906" i="16" s="1"/>
  <c r="M1915" i="16" a="1"/>
  <c r="M1915" i="16" s="1"/>
  <c r="L1923" i="16" a="1"/>
  <c r="L1923" i="16" s="1"/>
  <c r="M1946" i="16" a="1"/>
  <c r="M1946" i="16" s="1"/>
  <c r="M1978" i="16" a="1"/>
  <c r="M1978" i="16" s="1"/>
  <c r="M2013" i="16" a="1"/>
  <c r="M2013" i="16" s="1"/>
  <c r="M2016" i="16" a="1"/>
  <c r="M2016" i="16" s="1"/>
  <c r="M2019" i="16" a="1"/>
  <c r="M2019" i="16" s="1"/>
  <c r="M2067" i="16" a="1"/>
  <c r="M2067" i="16" s="1"/>
  <c r="L2157" i="16" a="1"/>
  <c r="L2157" i="16" s="1"/>
  <c r="M2161" i="16" a="1"/>
  <c r="M2161" i="16" s="1"/>
  <c r="L2195" i="16" a="1"/>
  <c r="L2195" i="16" s="1"/>
  <c r="M2254" i="16" a="1"/>
  <c r="M2254" i="16" s="1"/>
  <c r="M2274" i="16" a="1"/>
  <c r="M2274" i="16" s="1"/>
  <c r="M2300" i="16" a="1"/>
  <c r="M2300" i="16" s="1"/>
  <c r="L2411" i="16" a="1"/>
  <c r="L2411" i="16" s="1"/>
  <c r="L2467" i="16" a="1"/>
  <c r="L2467" i="16" s="1"/>
  <c r="M2606" i="16" a="1"/>
  <c r="M2606" i="16" s="1"/>
  <c r="L2841" i="16" a="1"/>
  <c r="L2841" i="16" s="1"/>
  <c r="M1489" i="16" a="1"/>
  <c r="M1489" i="16" s="1"/>
  <c r="M1534" i="16" a="1"/>
  <c r="M1534" i="16" s="1"/>
  <c r="M1563" i="16" a="1"/>
  <c r="M1563" i="16" s="1"/>
  <c r="M1583" i="16" a="1"/>
  <c r="M1583" i="16" s="1"/>
  <c r="M1594" i="16" a="1"/>
  <c r="M1594" i="16" s="1"/>
  <c r="M1627" i="16" a="1"/>
  <c r="M1627" i="16" s="1"/>
  <c r="M1697" i="16" a="1"/>
  <c r="M1697" i="16" s="1"/>
  <c r="M1782" i="16" a="1"/>
  <c r="M1782" i="16" s="1"/>
  <c r="M1822" i="16" a="1"/>
  <c r="M1822" i="16" s="1"/>
  <c r="L1848" i="16" a="1"/>
  <c r="L1848" i="16" s="1"/>
  <c r="M1852" i="16" a="1"/>
  <c r="M1852" i="16" s="1"/>
  <c r="M1855" i="16" a="1"/>
  <c r="M1855" i="16" s="1"/>
  <c r="M1864" i="16" a="1"/>
  <c r="M1864" i="16" s="1"/>
  <c r="M1891" i="16" a="1"/>
  <c r="M1891" i="16" s="1"/>
  <c r="M1894" i="16" a="1"/>
  <c r="M1894" i="16" s="1"/>
  <c r="M1897" i="16" a="1"/>
  <c r="M1897" i="16" s="1"/>
  <c r="M1912" i="16" a="1"/>
  <c r="M1912" i="16" s="1"/>
  <c r="M1929" i="16" a="1"/>
  <c r="M1929" i="16" s="1"/>
  <c r="M1975" i="16" a="1"/>
  <c r="M1975" i="16" s="1"/>
  <c r="L1986" i="16" a="1"/>
  <c r="L1986" i="16" s="1"/>
  <c r="M2039" i="16" a="1"/>
  <c r="M2039" i="16" s="1"/>
  <c r="L2106" i="16" a="1"/>
  <c r="L2106" i="16" s="1"/>
  <c r="M2106" i="16" a="1"/>
  <c r="M2106" i="16" s="1"/>
  <c r="M2151" i="16" a="1"/>
  <c r="M2151" i="16" s="1"/>
  <c r="M2180" i="16" a="1"/>
  <c r="M2180" i="16" s="1"/>
  <c r="L2238" i="16" a="1"/>
  <c r="L2238" i="16" s="1"/>
  <c r="M2297" i="16" a="1"/>
  <c r="M2297" i="16" s="1"/>
  <c r="L2346" i="16" a="1"/>
  <c r="L2346" i="16" s="1"/>
  <c r="L2385" i="16" a="1"/>
  <c r="L2385" i="16" s="1"/>
  <c r="M2415" i="16" a="1"/>
  <c r="M2415" i="16" s="1"/>
  <c r="M2438" i="16" a="1"/>
  <c r="M2438" i="16" s="1"/>
  <c r="M2574" i="16" a="1"/>
  <c r="M2574" i="16" s="1"/>
  <c r="L2580" i="16" a="1"/>
  <c r="L2580" i="16" s="1"/>
  <c r="M2665" i="16" a="1"/>
  <c r="M2665" i="16" s="1"/>
  <c r="M2918" i="16" a="1"/>
  <c r="M2918" i="16" s="1"/>
  <c r="L2977" i="16" a="1"/>
  <c r="L2977" i="16" s="1"/>
  <c r="M2981" i="16" a="1"/>
  <c r="M2981" i="16" s="1"/>
  <c r="M1484" i="16" a="1"/>
  <c r="M1484" i="16" s="1"/>
  <c r="M1561" i="16" a="1"/>
  <c r="M1561" i="16" s="1"/>
  <c r="M1578" i="16" a="1"/>
  <c r="M1578" i="16" s="1"/>
  <c r="M1603" i="16" a="1"/>
  <c r="M1603" i="16" s="1"/>
  <c r="M1647" i="16" a="1"/>
  <c r="M1647" i="16" s="1"/>
  <c r="L1680" i="16" a="1"/>
  <c r="L1680" i="16" s="1"/>
  <c r="M1688" i="16" a="1"/>
  <c r="M1688" i="16" s="1"/>
  <c r="M1698" i="16" a="1"/>
  <c r="M1698" i="16" s="1"/>
  <c r="L1703" i="16" a="1"/>
  <c r="L1703" i="16" s="1"/>
  <c r="M1777" i="16" a="1"/>
  <c r="M1777" i="16" s="1"/>
  <c r="L1867" i="16" a="1"/>
  <c r="L1867" i="16" s="1"/>
  <c r="M1880" i="16" a="1"/>
  <c r="M1880" i="16" s="1"/>
  <c r="L1888" i="16" a="1"/>
  <c r="L1888" i="16" s="1"/>
  <c r="M1901" i="16" a="1"/>
  <c r="M1901" i="16" s="1"/>
  <c r="M1952" i="16" a="1"/>
  <c r="M1952" i="16" s="1"/>
  <c r="M1973" i="16" a="1"/>
  <c r="M1973" i="16" s="1"/>
  <c r="L2011" i="16" a="1"/>
  <c r="L2011" i="16" s="1"/>
  <c r="M2033" i="16" a="1"/>
  <c r="M2033" i="16" s="1"/>
  <c r="M2181" i="16" a="1"/>
  <c r="M2181" i="16" s="1"/>
  <c r="M2236" i="16" a="1"/>
  <c r="M2236" i="16" s="1"/>
  <c r="L2988" i="16" a="1"/>
  <c r="L2988" i="16" s="1"/>
  <c r="M1450" i="16" a="1"/>
  <c r="M1450" i="16" s="1"/>
  <c r="M1490" i="16" a="1"/>
  <c r="M1490" i="16" s="1"/>
  <c r="M1584" i="16" a="1"/>
  <c r="M1584" i="16" s="1"/>
  <c r="M1592" i="16" a="1"/>
  <c r="M1592" i="16" s="1"/>
  <c r="M1672" i="16" a="1"/>
  <c r="M1672" i="16" s="1"/>
  <c r="M1686" i="16" a="1"/>
  <c r="M1686" i="16" s="1"/>
  <c r="M1732" i="16" a="1"/>
  <c r="M1732" i="16" s="1"/>
  <c r="M1746" i="16" a="1"/>
  <c r="M1746" i="16" s="1"/>
  <c r="M1749" i="16" a="1"/>
  <c r="M1749" i="16" s="1"/>
  <c r="M1760" i="16" a="1"/>
  <c r="M1760" i="16" s="1"/>
  <c r="L1800" i="16" a="1"/>
  <c r="L1800" i="16" s="1"/>
  <c r="M1835" i="16" a="1"/>
  <c r="M1835" i="16" s="1"/>
  <c r="M1922" i="16" a="1"/>
  <c r="M1922" i="16" s="1"/>
  <c r="L1930" i="16" a="1"/>
  <c r="L1930" i="16" s="1"/>
  <c r="M2027" i="16" a="1"/>
  <c r="M2027" i="16" s="1"/>
  <c r="L2068" i="16" a="1"/>
  <c r="L2068" i="16" s="1"/>
  <c r="L2110" i="16" a="1"/>
  <c r="L2110" i="16" s="1"/>
  <c r="L2209" i="16" a="1"/>
  <c r="L2209" i="16" s="1"/>
  <c r="L2406" i="16" a="1"/>
  <c r="L2406" i="16" s="1"/>
  <c r="M2429" i="16" a="1"/>
  <c r="M2429" i="16" s="1"/>
  <c r="L2429" i="16" a="1"/>
  <c r="L2429" i="16" s="1"/>
  <c r="L2488" i="16" a="1"/>
  <c r="L2488" i="16" s="1"/>
  <c r="M2692" i="16" a="1"/>
  <c r="M2692" i="16" s="1"/>
  <c r="L2692" i="16" a="1"/>
  <c r="L2692" i="16" s="1"/>
  <c r="M2833" i="16" a="1"/>
  <c r="M2833" i="16" s="1"/>
  <c r="L2975" i="16" a="1"/>
  <c r="L2975" i="16" s="1"/>
  <c r="M1334" i="16" a="1"/>
  <c r="M1334" i="16" s="1"/>
  <c r="M1337" i="16" a="1"/>
  <c r="M1337" i="16" s="1"/>
  <c r="M1368" i="16" a="1"/>
  <c r="M1368" i="16" s="1"/>
  <c r="M1396" i="16" a="1"/>
  <c r="M1396" i="16" s="1"/>
  <c r="M1487" i="16" a="1"/>
  <c r="M1487" i="16" s="1"/>
  <c r="L1499" i="16" a="1"/>
  <c r="L1499" i="16" s="1"/>
  <c r="L1535" i="16" a="1"/>
  <c r="L1535" i="16" s="1"/>
  <c r="M1544" i="16" a="1"/>
  <c r="M1544" i="16" s="1"/>
  <c r="M1564" i="16" a="1"/>
  <c r="M1564" i="16" s="1"/>
  <c r="M1570" i="16" a="1"/>
  <c r="M1570" i="16" s="1"/>
  <c r="M1609" i="16" a="1"/>
  <c r="M1609" i="16" s="1"/>
  <c r="M1735" i="16" a="1"/>
  <c r="M1735" i="16" s="1"/>
  <c r="L1803" i="16" a="1"/>
  <c r="L1803" i="16" s="1"/>
  <c r="M1939" i="16" a="1"/>
  <c r="M1939" i="16" s="1"/>
  <c r="M1953" i="16" a="1"/>
  <c r="M1953" i="16" s="1"/>
  <c r="M1982" i="16" a="1"/>
  <c r="M1982" i="16" s="1"/>
  <c r="M1992" i="16" a="1"/>
  <c r="M1992" i="16" s="1"/>
  <c r="M2006" i="16" a="1"/>
  <c r="M2006" i="16" s="1"/>
  <c r="L2107" i="16" a="1"/>
  <c r="L2107" i="16" s="1"/>
  <c r="L2184" i="16" a="1"/>
  <c r="L2184" i="16" s="1"/>
  <c r="L2505" i="16" a="1"/>
  <c r="L2505" i="16" s="1"/>
  <c r="L2740" i="16" a="1"/>
  <c r="L2740" i="16" s="1"/>
  <c r="L2769" i="16" a="1"/>
  <c r="L2769" i="16" s="1"/>
  <c r="M1313" i="16" a="1"/>
  <c r="M1313" i="16" s="1"/>
  <c r="L1343" i="16" a="1"/>
  <c r="L1343" i="16" s="1"/>
  <c r="M1347" i="16" a="1"/>
  <c r="M1347" i="16" s="1"/>
  <c r="M1356" i="16" a="1"/>
  <c r="M1356" i="16" s="1"/>
  <c r="M1362" i="16" a="1"/>
  <c r="M1362" i="16" s="1"/>
  <c r="M1399" i="16" a="1"/>
  <c r="M1399" i="16" s="1"/>
  <c r="M1467" i="16" a="1"/>
  <c r="M1467" i="16" s="1"/>
  <c r="M1496" i="16" a="1"/>
  <c r="M1496" i="16" s="1"/>
  <c r="M1514" i="16" a="1"/>
  <c r="M1514" i="16" s="1"/>
  <c r="L1517" i="16" a="1"/>
  <c r="L1517" i="16" s="1"/>
  <c r="M1547" i="16" a="1"/>
  <c r="M1547" i="16" s="1"/>
  <c r="M1550" i="16" a="1"/>
  <c r="M1550" i="16" s="1"/>
  <c r="M1553" i="16" a="1"/>
  <c r="M1553" i="16" s="1"/>
  <c r="M1556" i="16" a="1"/>
  <c r="M1556" i="16" s="1"/>
  <c r="M1587" i="16" a="1"/>
  <c r="M1587" i="16" s="1"/>
  <c r="M1623" i="16" a="1"/>
  <c r="M1623" i="16" s="1"/>
  <c r="M1631" i="16" a="1"/>
  <c r="M1631" i="16" s="1"/>
  <c r="M1908" i="16" a="1"/>
  <c r="M1908" i="16" s="1"/>
  <c r="L2052" i="16" a="1"/>
  <c r="L2052" i="16" s="1"/>
  <c r="M2169" i="16" a="1"/>
  <c r="M2169" i="16" s="1"/>
  <c r="M2233" i="16" a="1"/>
  <c r="M2233" i="16" s="1"/>
  <c r="L2233" i="16" a="1"/>
  <c r="L2233" i="16" s="1"/>
  <c r="L2289" i="16" a="1"/>
  <c r="L2289" i="16" s="1"/>
  <c r="L2364" i="16" a="1"/>
  <c r="L2364" i="16" s="1"/>
  <c r="M2644" i="16" a="1"/>
  <c r="M2644" i="16" s="1"/>
  <c r="M2735" i="16" a="1"/>
  <c r="M2735" i="16" s="1"/>
  <c r="L2859" i="16" a="1"/>
  <c r="L2859" i="16" s="1"/>
  <c r="L2862" i="16" a="1"/>
  <c r="L2862" i="16" s="1"/>
  <c r="M1304" i="16" a="1"/>
  <c r="M1304" i="16" s="1"/>
  <c r="M1310" i="16" a="1"/>
  <c r="M1310" i="16" s="1"/>
  <c r="M1350" i="16" a="1"/>
  <c r="M1350" i="16" s="1"/>
  <c r="M1365" i="16" a="1"/>
  <c r="M1365" i="16" s="1"/>
  <c r="M1390" i="16" a="1"/>
  <c r="M1390" i="16" s="1"/>
  <c r="M1408" i="16" a="1"/>
  <c r="M1408" i="16" s="1"/>
  <c r="M1411" i="16" a="1"/>
  <c r="M1411" i="16" s="1"/>
  <c r="M1536" i="16" a="1"/>
  <c r="M1536" i="16" s="1"/>
  <c r="M1559" i="16" a="1"/>
  <c r="M1559" i="16" s="1"/>
  <c r="M1590" i="16" a="1"/>
  <c r="M1590" i="16" s="1"/>
  <c r="M1626" i="16" a="1"/>
  <c r="M1626" i="16" s="1"/>
  <c r="M1634" i="16" a="1"/>
  <c r="M1634" i="16" s="1"/>
  <c r="M1645" i="16" a="1"/>
  <c r="M1645" i="16" s="1"/>
  <c r="M1655" i="16" a="1"/>
  <c r="M1655" i="16" s="1"/>
  <c r="L1724" i="16" a="1"/>
  <c r="L1724" i="16" s="1"/>
  <c r="L1755" i="16" a="1"/>
  <c r="L1755" i="16" s="1"/>
  <c r="M1769" i="16" a="1"/>
  <c r="M1769" i="16" s="1"/>
  <c r="M1772" i="16" a="1"/>
  <c r="M1772" i="16" s="1"/>
  <c r="M1818" i="16" a="1"/>
  <c r="M1818" i="16" s="1"/>
  <c r="M1857" i="16" a="1"/>
  <c r="M1857" i="16" s="1"/>
  <c r="M1905" i="16" a="1"/>
  <c r="M1905" i="16" s="1"/>
  <c r="M1942" i="16" a="1"/>
  <c r="M1942" i="16" s="1"/>
  <c r="L1956" i="16" a="1"/>
  <c r="L1956" i="16" s="1"/>
  <c r="M2009" i="16" a="1"/>
  <c r="M2009" i="16" s="1"/>
  <c r="L2056" i="16" a="1"/>
  <c r="L2056" i="16" s="1"/>
  <c r="M2137" i="16" a="1"/>
  <c r="M2137" i="16" s="1"/>
  <c r="M2246" i="16" a="1"/>
  <c r="M2246" i="16" s="1"/>
  <c r="M2299" i="16" a="1"/>
  <c r="M2299" i="16" s="1"/>
  <c r="M2345" i="16" a="1"/>
  <c r="M2345" i="16" s="1"/>
  <c r="L2387" i="16" a="1"/>
  <c r="L2387" i="16" s="1"/>
  <c r="L2513" i="16" a="1"/>
  <c r="L2513" i="16" s="1"/>
  <c r="M2537" i="16" a="1"/>
  <c r="M2537" i="16" s="1"/>
  <c r="M2569" i="16" a="1"/>
  <c r="M2569" i="16" s="1"/>
  <c r="M2805" i="16" a="1"/>
  <c r="M2805" i="16" s="1"/>
  <c r="L2827" i="16" a="1"/>
  <c r="L2827" i="16" s="1"/>
  <c r="M1298" i="16" a="1"/>
  <c r="M1298" i="16" s="1"/>
  <c r="M1341" i="16" a="1"/>
  <c r="M1341" i="16" s="1"/>
  <c r="M1423" i="16" a="1"/>
  <c r="M1423" i="16" s="1"/>
  <c r="M1435" i="16" a="1"/>
  <c r="M1435" i="16" s="1"/>
  <c r="M1476" i="16" a="1"/>
  <c r="M1476" i="16" s="1"/>
  <c r="M1520" i="16" a="1"/>
  <c r="M1520" i="16" s="1"/>
  <c r="M1579" i="16" a="1"/>
  <c r="M1579" i="16" s="1"/>
  <c r="M1582" i="16" a="1"/>
  <c r="M1582" i="16" s="1"/>
  <c r="L1678" i="16" a="1"/>
  <c r="L1678" i="16" s="1"/>
  <c r="M1689" i="16" a="1"/>
  <c r="M1689" i="16" s="1"/>
  <c r="M1714" i="16" a="1"/>
  <c r="M1714" i="16" s="1"/>
  <c r="M1795" i="16" a="1"/>
  <c r="M1795" i="16" s="1"/>
  <c r="M1800" i="16" a="1"/>
  <c r="M1800" i="16" s="1"/>
  <c r="L1806" i="16" a="1"/>
  <c r="L1806" i="16" s="1"/>
  <c r="M1830" i="16" a="1"/>
  <c r="M1830" i="16" s="1"/>
  <c r="L1871" i="16" a="1"/>
  <c r="L1871" i="16" s="1"/>
  <c r="M1899" i="16" a="1"/>
  <c r="M1899" i="16" s="1"/>
  <c r="M1902" i="16" a="1"/>
  <c r="M1902" i="16" s="1"/>
  <c r="M1928" i="16" a="1"/>
  <c r="M1928" i="16" s="1"/>
  <c r="M1971" i="16" a="1"/>
  <c r="M1971" i="16" s="1"/>
  <c r="L2194" i="16" a="1"/>
  <c r="L2194" i="16" s="1"/>
  <c r="L2227" i="16" a="1"/>
  <c r="L2227" i="16" s="1"/>
  <c r="M2250" i="16" a="1"/>
  <c r="M2250" i="16" s="1"/>
  <c r="M2253" i="16" a="1"/>
  <c r="M2253" i="16" s="1"/>
  <c r="L2292" i="16" a="1"/>
  <c r="L2292" i="16" s="1"/>
  <c r="L2397" i="16" a="1"/>
  <c r="L2397" i="16" s="1"/>
  <c r="M2486" i="16" a="1"/>
  <c r="M2486" i="16" s="1"/>
  <c r="L2486" i="16" a="1"/>
  <c r="L2486" i="16" s="1"/>
  <c r="M2592" i="16" a="1"/>
  <c r="M2592" i="16" s="1"/>
  <c r="L2677" i="16" a="1"/>
  <c r="L2677" i="16" s="1"/>
  <c r="M2690" i="16" a="1"/>
  <c r="M2690" i="16" s="1"/>
  <c r="L2815" i="16" a="1"/>
  <c r="L2815" i="16" s="1"/>
  <c r="M2831" i="16" a="1"/>
  <c r="M2831" i="16" s="1"/>
  <c r="M2940" i="16" a="1"/>
  <c r="M2940" i="16" s="1"/>
  <c r="M2090" i="16" a="1"/>
  <c r="M2090" i="16" s="1"/>
  <c r="M2095" i="16" a="1"/>
  <c r="M2095" i="16" s="1"/>
  <c r="M2119" i="16" a="1"/>
  <c r="M2119" i="16" s="1"/>
  <c r="M2197" i="16" a="1"/>
  <c r="M2197" i="16" s="1"/>
  <c r="M2203" i="16" a="1"/>
  <c r="M2203" i="16" s="1"/>
  <c r="L2218" i="16" a="1"/>
  <c r="L2218" i="16" s="1"/>
  <c r="L2220" i="16" a="1"/>
  <c r="L2220" i="16" s="1"/>
  <c r="M2230" i="16" a="1"/>
  <c r="M2230" i="16" s="1"/>
  <c r="M2244" i="16" a="1"/>
  <c r="M2244" i="16" s="1"/>
  <c r="M2258" i="16" a="1"/>
  <c r="M2258" i="16" s="1"/>
  <c r="M2316" i="16" a="1"/>
  <c r="M2316" i="16" s="1"/>
  <c r="M2325" i="16" a="1"/>
  <c r="M2325" i="16" s="1"/>
  <c r="L2334" i="16" a="1"/>
  <c r="L2334" i="16" s="1"/>
  <c r="M2373" i="16" a="1"/>
  <c r="M2373" i="16" s="1"/>
  <c r="M2402" i="16" a="1"/>
  <c r="M2402" i="16" s="1"/>
  <c r="M2417" i="16" a="1"/>
  <c r="M2417" i="16" s="1"/>
  <c r="M2420" i="16" a="1"/>
  <c r="M2420" i="16" s="1"/>
  <c r="M2423" i="16" a="1"/>
  <c r="M2423" i="16" s="1"/>
  <c r="M2454" i="16" a="1"/>
  <c r="M2454" i="16" s="1"/>
  <c r="L2502" i="16" a="1"/>
  <c r="L2502" i="16" s="1"/>
  <c r="M2508" i="16" a="1"/>
  <c r="M2508" i="16" s="1"/>
  <c r="M2559" i="16" a="1"/>
  <c r="M2559" i="16" s="1"/>
  <c r="M2583" i="16" a="1"/>
  <c r="M2583" i="16" s="1"/>
  <c r="M2586" i="16" a="1"/>
  <c r="M2586" i="16" s="1"/>
  <c r="M2589" i="16" a="1"/>
  <c r="M2589" i="16" s="1"/>
  <c r="M2600" i="16" a="1"/>
  <c r="M2600" i="16" s="1"/>
  <c r="M2623" i="16" a="1"/>
  <c r="M2623" i="16" s="1"/>
  <c r="L2655" i="16" a="1"/>
  <c r="L2655" i="16" s="1"/>
  <c r="M2705" i="16" a="1"/>
  <c r="M2705" i="16" s="1"/>
  <c r="M2720" i="16" a="1"/>
  <c r="M2720" i="16" s="1"/>
  <c r="M2723" i="16" a="1"/>
  <c r="M2723" i="16" s="1"/>
  <c r="L2930" i="16" a="1"/>
  <c r="L2930" i="16" s="1"/>
  <c r="M2096" i="16" a="1"/>
  <c r="M2096" i="16" s="1"/>
  <c r="M2105" i="16" a="1"/>
  <c r="M2105" i="16" s="1"/>
  <c r="M2122" i="16" a="1"/>
  <c r="M2122" i="16" s="1"/>
  <c r="M2221" i="16" a="1"/>
  <c r="M2221" i="16" s="1"/>
  <c r="L2224" i="16" a="1"/>
  <c r="L2224" i="16" s="1"/>
  <c r="L2258" i="16" a="1"/>
  <c r="L2258" i="16" s="1"/>
  <c r="M2307" i="16" a="1"/>
  <c r="M2307" i="16" s="1"/>
  <c r="M2329" i="16" a="1"/>
  <c r="M2329" i="16" s="1"/>
  <c r="M2335" i="16" a="1"/>
  <c r="M2335" i="16" s="1"/>
  <c r="M2350" i="16" a="1"/>
  <c r="M2350" i="16" s="1"/>
  <c r="M2356" i="16" a="1"/>
  <c r="M2356" i="16" s="1"/>
  <c r="M2362" i="16" a="1"/>
  <c r="M2362" i="16" s="1"/>
  <c r="L2376" i="16" a="1"/>
  <c r="L2376" i="16" s="1"/>
  <c r="M2382" i="16" a="1"/>
  <c r="M2382" i="16" s="1"/>
  <c r="L2405" i="16" a="1"/>
  <c r="L2405" i="16" s="1"/>
  <c r="L2414" i="16" a="1"/>
  <c r="L2414" i="16" s="1"/>
  <c r="M2433" i="16" a="1"/>
  <c r="M2433" i="16" s="1"/>
  <c r="M2518" i="16" a="1"/>
  <c r="M2518" i="16" s="1"/>
  <c r="M2524" i="16" a="1"/>
  <c r="M2524" i="16" s="1"/>
  <c r="M2641" i="16" a="1"/>
  <c r="M2641" i="16" s="1"/>
  <c r="M2653" i="16" a="1"/>
  <c r="M2653" i="16" s="1"/>
  <c r="M2656" i="16" a="1"/>
  <c r="M2656" i="16" s="1"/>
  <c r="M2699" i="16" a="1"/>
  <c r="M2699" i="16" s="1"/>
  <c r="L2772" i="16" a="1"/>
  <c r="L2772" i="16" s="1"/>
  <c r="M2786" i="16" a="1"/>
  <c r="M2786" i="16" s="1"/>
  <c r="L2792" i="16" a="1"/>
  <c r="L2792" i="16" s="1"/>
  <c r="L2800" i="16" a="1"/>
  <c r="L2800" i="16" s="1"/>
  <c r="L2806" i="16" a="1"/>
  <c r="L2806" i="16" s="1"/>
  <c r="M2854" i="16" a="1"/>
  <c r="M2854" i="16" s="1"/>
  <c r="M2866" i="16" a="1"/>
  <c r="M2866" i="16" s="1"/>
  <c r="M2928" i="16" a="1"/>
  <c r="M2928" i="16" s="1"/>
  <c r="M2937" i="16" a="1"/>
  <c r="M2937" i="16" s="1"/>
  <c r="M2949" i="16" a="1"/>
  <c r="M2949" i="16" s="1"/>
  <c r="M2972" i="16" a="1"/>
  <c r="M2972" i="16" s="1"/>
  <c r="M2989" i="16" a="1"/>
  <c r="M2989" i="16" s="1"/>
  <c r="M2265" i="16" a="1"/>
  <c r="M2265" i="16" s="1"/>
  <c r="M2283" i="16" a="1"/>
  <c r="M2283" i="16" s="1"/>
  <c r="M2332" i="16" a="1"/>
  <c r="M2332" i="16" s="1"/>
  <c r="M2341" i="16" a="1"/>
  <c r="M2341" i="16" s="1"/>
  <c r="M2344" i="16" a="1"/>
  <c r="M2344" i="16" s="1"/>
  <c r="M2347" i="16" a="1"/>
  <c r="M2347" i="16" s="1"/>
  <c r="M2353" i="16" a="1"/>
  <c r="M2353" i="16" s="1"/>
  <c r="M2385" i="16" a="1"/>
  <c r="M2385" i="16" s="1"/>
  <c r="M2442" i="16" a="1"/>
  <c r="M2442" i="16" s="1"/>
  <c r="M2461" i="16" a="1"/>
  <c r="M2461" i="16" s="1"/>
  <c r="M2464" i="16" a="1"/>
  <c r="M2464" i="16" s="1"/>
  <c r="L2481" i="16" a="1"/>
  <c r="L2481" i="16" s="1"/>
  <c r="M2497" i="16" a="1"/>
  <c r="M2497" i="16" s="1"/>
  <c r="M2515" i="16" a="1"/>
  <c r="M2515" i="16" s="1"/>
  <c r="M2540" i="16" a="1"/>
  <c r="M2540" i="16" s="1"/>
  <c r="M2546" i="16" a="1"/>
  <c r="M2546" i="16" s="1"/>
  <c r="M2575" i="16" a="1"/>
  <c r="M2575" i="16" s="1"/>
  <c r="M2578" i="16" a="1"/>
  <c r="M2578" i="16" s="1"/>
  <c r="M2598" i="16" a="1"/>
  <c r="M2598" i="16" s="1"/>
  <c r="M2621" i="16" a="1"/>
  <c r="M2621" i="16" s="1"/>
  <c r="L2705" i="16" a="1"/>
  <c r="L2705" i="16" s="1"/>
  <c r="L2714" i="16" a="1"/>
  <c r="L2714" i="16" s="1"/>
  <c r="M2726" i="16" a="1"/>
  <c r="M2726" i="16" s="1"/>
  <c r="M2729" i="16" a="1"/>
  <c r="M2729" i="16" s="1"/>
  <c r="M2809" i="16" a="1"/>
  <c r="M2809" i="16" s="1"/>
  <c r="M2879" i="16" a="1"/>
  <c r="M2879" i="16" s="1"/>
  <c r="L2946" i="16" a="1"/>
  <c r="L2946" i="16" s="1"/>
  <c r="L2952" i="16" a="1"/>
  <c r="L2952" i="16" s="1"/>
  <c r="M3005" i="16" a="1"/>
  <c r="M3005" i="16" s="1"/>
  <c r="M2256" i="16" a="1"/>
  <c r="M2256" i="16" s="1"/>
  <c r="M2296" i="16" a="1"/>
  <c r="M2296" i="16" s="1"/>
  <c r="L2317" i="16" a="1"/>
  <c r="L2317" i="16" s="1"/>
  <c r="L2503" i="16" a="1"/>
  <c r="L2503" i="16" s="1"/>
  <c r="L2540" i="16" a="1"/>
  <c r="L2540" i="16" s="1"/>
  <c r="L2635" i="16" a="1"/>
  <c r="L2635" i="16" s="1"/>
  <c r="L2691" i="16" a="1"/>
  <c r="L2691" i="16" s="1"/>
  <c r="M2724" i="16" a="1"/>
  <c r="M2724" i="16" s="1"/>
  <c r="M2801" i="16" a="1"/>
  <c r="M2801" i="16" s="1"/>
  <c r="M2904" i="16" a="1"/>
  <c r="M2904" i="16" s="1"/>
  <c r="M2048" i="16" a="1"/>
  <c r="M2048" i="16" s="1"/>
  <c r="L2053" i="16" a="1"/>
  <c r="L2053" i="16" s="1"/>
  <c r="M2071" i="16" a="1"/>
  <c r="M2071" i="16" s="1"/>
  <c r="M2336" i="16" a="1"/>
  <c r="M2336" i="16" s="1"/>
  <c r="M2357" i="16" a="1"/>
  <c r="M2357" i="16" s="1"/>
  <c r="M2388" i="16" a="1"/>
  <c r="M2388" i="16" s="1"/>
  <c r="M2418" i="16" a="1"/>
  <c r="M2418" i="16" s="1"/>
  <c r="L2509" i="16" a="1"/>
  <c r="L2509" i="16" s="1"/>
  <c r="M2627" i="16" a="1"/>
  <c r="M2627" i="16" s="1"/>
  <c r="M2639" i="16" a="1"/>
  <c r="M2639" i="16" s="1"/>
  <c r="M2028" i="16" a="1"/>
  <c r="M2028" i="16" s="1"/>
  <c r="M2040" i="16" a="1"/>
  <c r="M2040" i="16" s="1"/>
  <c r="M2074" i="16" a="1"/>
  <c r="M2074" i="16" s="1"/>
  <c r="L2088" i="16" a="1"/>
  <c r="L2088" i="16" s="1"/>
  <c r="L2158" i="16" a="1"/>
  <c r="L2158" i="16" s="1"/>
  <c r="L2178" i="16" a="1"/>
  <c r="L2178" i="16" s="1"/>
  <c r="L2187" i="16" a="1"/>
  <c r="L2187" i="16" s="1"/>
  <c r="M2190" i="16" a="1"/>
  <c r="M2190" i="16" s="1"/>
  <c r="L2201" i="16" a="1"/>
  <c r="L2201" i="16" s="1"/>
  <c r="M2217" i="16" a="1"/>
  <c r="M2217" i="16" s="1"/>
  <c r="L2383" i="16" a="1"/>
  <c r="L2383" i="16" s="1"/>
  <c r="L2409" i="16" a="1"/>
  <c r="L2409" i="16" s="1"/>
  <c r="L2418" i="16" a="1"/>
  <c r="L2418" i="16" s="1"/>
  <c r="M2547" i="16" a="1"/>
  <c r="M2547" i="16" s="1"/>
  <c r="L2563" i="16" a="1"/>
  <c r="L2563" i="16" s="1"/>
  <c r="M2599" i="16" a="1"/>
  <c r="M2599" i="16" s="1"/>
  <c r="L2601" i="16" a="1"/>
  <c r="L2601" i="16" s="1"/>
  <c r="M2666" i="16" a="1"/>
  <c r="M2666" i="16" s="1"/>
  <c r="M2686" i="16" a="1"/>
  <c r="M2686" i="16" s="1"/>
  <c r="M2776" i="16" a="1"/>
  <c r="M2776" i="16" s="1"/>
  <c r="M2790" i="16" a="1"/>
  <c r="M2790" i="16" s="1"/>
  <c r="M2793" i="16" a="1"/>
  <c r="M2793" i="16" s="1"/>
  <c r="M2846" i="16" a="1"/>
  <c r="M2846" i="16" s="1"/>
  <c r="M2861" i="16" a="1"/>
  <c r="M2861" i="16" s="1"/>
  <c r="M2914" i="16" a="1"/>
  <c r="M2914" i="16" s="1"/>
  <c r="L2941" i="16" a="1"/>
  <c r="L2941" i="16" s="1"/>
  <c r="M2023" i="16" a="1"/>
  <c r="M2023" i="16" s="1"/>
  <c r="M2034" i="16" a="1"/>
  <c r="M2034" i="16" s="1"/>
  <c r="M2037" i="16" a="1"/>
  <c r="M2037" i="16" s="1"/>
  <c r="L2103" i="16" a="1"/>
  <c r="L2103" i="16" s="1"/>
  <c r="L2120" i="16" a="1"/>
  <c r="L2120" i="16" s="1"/>
  <c r="M2147" i="16" a="1"/>
  <c r="M2147" i="16" s="1"/>
  <c r="M2176" i="16" a="1"/>
  <c r="M2176" i="16" s="1"/>
  <c r="M2182" i="16" a="1"/>
  <c r="M2182" i="16" s="1"/>
  <c r="M2211" i="16" a="1"/>
  <c r="M2211" i="16" s="1"/>
  <c r="M2226" i="16" a="1"/>
  <c r="M2226" i="16" s="1"/>
  <c r="L2251" i="16" a="1"/>
  <c r="L2251" i="16" s="1"/>
  <c r="M2260" i="16" a="1"/>
  <c r="M2260" i="16" s="1"/>
  <c r="M2386" i="16" a="1"/>
  <c r="M2386" i="16" s="1"/>
  <c r="M2532" i="16" a="1"/>
  <c r="M2532" i="16" s="1"/>
  <c r="M2550" i="16" a="1"/>
  <c r="M2550" i="16" s="1"/>
  <c r="M2573" i="16" a="1"/>
  <c r="M2573" i="16" s="1"/>
  <c r="M2669" i="16" a="1"/>
  <c r="M2669" i="16" s="1"/>
  <c r="M2768" i="16" a="1"/>
  <c r="M2768" i="16" s="1"/>
  <c r="M2864" i="16" a="1"/>
  <c r="M2864" i="16" s="1"/>
  <c r="M2917" i="16" a="1"/>
  <c r="M2917" i="16" s="1"/>
  <c r="L2944" i="16" a="1"/>
  <c r="L2944" i="16" s="1"/>
  <c r="L2993" i="16" a="1"/>
  <c r="L2993" i="16" s="1"/>
  <c r="M3003" i="16" a="1"/>
  <c r="M3003" i="16" s="1"/>
  <c r="M2012" i="16" a="1"/>
  <c r="M2012" i="16" s="1"/>
  <c r="L2043" i="16" a="1"/>
  <c r="L2043" i="16" s="1"/>
  <c r="M2063" i="16" a="1"/>
  <c r="M2063" i="16" s="1"/>
  <c r="M2118" i="16" a="1"/>
  <c r="M2118" i="16" s="1"/>
  <c r="L2135" i="16" a="1"/>
  <c r="L2135" i="16" s="1"/>
  <c r="M2188" i="16" a="1"/>
  <c r="M2188" i="16" s="1"/>
  <c r="M2196" i="16" a="1"/>
  <c r="M2196" i="16" s="1"/>
  <c r="M2263" i="16" a="1"/>
  <c r="M2263" i="16" s="1"/>
  <c r="M2273" i="16" a="1"/>
  <c r="M2273" i="16" s="1"/>
  <c r="M2276" i="16" a="1"/>
  <c r="M2276" i="16" s="1"/>
  <c r="M2315" i="16" a="1"/>
  <c r="M2315" i="16" s="1"/>
  <c r="M2317" i="16" a="1"/>
  <c r="M2317" i="16" s="1"/>
  <c r="L2342" i="16" a="1"/>
  <c r="L2342" i="16" s="1"/>
  <c r="M2413" i="16" a="1"/>
  <c r="M2413" i="16" s="1"/>
  <c r="M2419" i="16" a="1"/>
  <c r="M2419" i="16" s="1"/>
  <c r="M2422" i="16" a="1"/>
  <c r="M2422" i="16" s="1"/>
  <c r="L2446" i="16" a="1"/>
  <c r="L2446" i="16" s="1"/>
  <c r="L2479" i="16" a="1"/>
  <c r="L2479" i="16" s="1"/>
  <c r="L2522" i="16" a="1"/>
  <c r="L2522" i="16" s="1"/>
  <c r="M2555" i="16" a="1"/>
  <c r="M2555" i="16" s="1"/>
  <c r="M2561" i="16" a="1"/>
  <c r="M2561" i="16" s="1"/>
  <c r="L2567" i="16" a="1"/>
  <c r="L2567" i="16" s="1"/>
  <c r="M2582" i="16" a="1"/>
  <c r="M2582" i="16" s="1"/>
  <c r="M2602" i="16" a="1"/>
  <c r="M2602" i="16" s="1"/>
  <c r="L2654" i="16" a="1"/>
  <c r="L2654" i="16" s="1"/>
  <c r="M2675" i="16" a="1"/>
  <c r="M2675" i="16" s="1"/>
  <c r="M2695" i="16" a="1"/>
  <c r="M2695" i="16" s="1"/>
  <c r="M2722" i="16" a="1"/>
  <c r="M2722" i="16" s="1"/>
  <c r="M2745" i="16" a="1"/>
  <c r="M2745" i="16" s="1"/>
  <c r="L2765" i="16" a="1"/>
  <c r="L2765" i="16" s="1"/>
  <c r="L2771" i="16" a="1"/>
  <c r="L2771" i="16" s="1"/>
  <c r="L2779" i="16" a="1"/>
  <c r="L2779" i="16" s="1"/>
  <c r="L2892" i="16" a="1"/>
  <c r="L2892" i="16" s="1"/>
  <c r="M2018" i="16" a="1"/>
  <c r="M2018" i="16" s="1"/>
  <c r="M2046" i="16" a="1"/>
  <c r="M2046" i="16" s="1"/>
  <c r="M2069" i="16" a="1"/>
  <c r="M2069" i="16" s="1"/>
  <c r="L2077" i="16" a="1"/>
  <c r="L2077" i="16" s="1"/>
  <c r="M2089" i="16" a="1"/>
  <c r="M2089" i="16" s="1"/>
  <c r="M2104" i="16" a="1"/>
  <c r="M2104" i="16" s="1"/>
  <c r="M2168" i="16" a="1"/>
  <c r="M2168" i="16" s="1"/>
  <c r="M2232" i="16" a="1"/>
  <c r="M2232" i="16" s="1"/>
  <c r="M2257" i="16" a="1"/>
  <c r="M2257" i="16" s="1"/>
  <c r="L2279" i="16" a="1"/>
  <c r="L2279" i="16" s="1"/>
  <c r="M2294" i="16" a="1"/>
  <c r="M2294" i="16" s="1"/>
  <c r="M2312" i="16" a="1"/>
  <c r="M2312" i="16" s="1"/>
  <c r="L2360" i="16" a="1"/>
  <c r="L2360" i="16" s="1"/>
  <c r="M2372" i="16" a="1"/>
  <c r="M2372" i="16" s="1"/>
  <c r="L2425" i="16" a="1"/>
  <c r="L2425" i="16" s="1"/>
  <c r="M2453" i="16" a="1"/>
  <c r="M2453" i="16" s="1"/>
  <c r="M2468" i="16" a="1"/>
  <c r="M2468" i="16" s="1"/>
  <c r="M2474" i="16" a="1"/>
  <c r="M2474" i="16" s="1"/>
  <c r="M2477" i="16" a="1"/>
  <c r="M2477" i="16" s="1"/>
  <c r="M2507" i="16" a="1"/>
  <c r="M2507" i="16" s="1"/>
  <c r="M2558" i="16" a="1"/>
  <c r="M2558" i="16" s="1"/>
  <c r="M2661" i="16" a="1"/>
  <c r="M2661" i="16" s="1"/>
  <c r="M2681" i="16" a="1"/>
  <c r="M2681" i="16" s="1"/>
  <c r="L2701" i="16" a="1"/>
  <c r="L2701" i="16" s="1"/>
  <c r="M2868" i="16" a="1"/>
  <c r="M2868" i="16" s="1"/>
  <c r="M2908" i="16" a="1"/>
  <c r="M2908" i="16" s="1"/>
  <c r="M2924" i="16" a="1"/>
  <c r="M2924" i="16" s="1"/>
  <c r="M2939" i="16" a="1"/>
  <c r="M2939" i="16" s="1"/>
  <c r="M2945" i="16" a="1"/>
  <c r="M2945" i="16" s="1"/>
  <c r="M2982" i="16" a="1"/>
  <c r="M2982" i="16" s="1"/>
  <c r="M2994" i="16" a="1"/>
  <c r="M2994" i="16" s="1"/>
  <c r="M2007" i="16" a="1"/>
  <c r="M2007" i="16" s="1"/>
  <c r="M2021" i="16" a="1"/>
  <c r="M2021" i="16" s="1"/>
  <c r="M2086" i="16" a="1"/>
  <c r="M2086" i="16" s="1"/>
  <c r="M2133" i="16" a="1"/>
  <c r="M2133" i="16" s="1"/>
  <c r="L2153" i="16" a="1"/>
  <c r="L2153" i="16" s="1"/>
  <c r="L2159" i="16" a="1"/>
  <c r="L2159" i="16" s="1"/>
  <c r="M2199" i="16" a="1"/>
  <c r="M2199" i="16" s="1"/>
  <c r="M2249" i="16" a="1"/>
  <c r="M2249" i="16" s="1"/>
  <c r="M2267" i="16" a="1"/>
  <c r="M2267" i="16" s="1"/>
  <c r="M2291" i="16" a="1"/>
  <c r="M2291" i="16" s="1"/>
  <c r="M2303" i="16" a="1"/>
  <c r="M2303" i="16" s="1"/>
  <c r="L2321" i="16" a="1"/>
  <c r="L2321" i="16" s="1"/>
  <c r="M2389" i="16" a="1"/>
  <c r="M2389" i="16" s="1"/>
  <c r="M2441" i="16" a="1"/>
  <c r="M2441" i="16" s="1"/>
  <c r="M2447" i="16" a="1"/>
  <c r="M2447" i="16" s="1"/>
  <c r="L2489" i="16" a="1"/>
  <c r="L2489" i="16" s="1"/>
  <c r="M2499" i="16" a="1"/>
  <c r="M2499" i="16" s="1"/>
  <c r="L2538" i="16" a="1"/>
  <c r="L2538" i="16" s="1"/>
  <c r="L2544" i="16" a="1"/>
  <c r="L2544" i="16" s="1"/>
  <c r="M2594" i="16" a="1"/>
  <c r="M2594" i="16" s="1"/>
  <c r="L2628" i="16" a="1"/>
  <c r="L2628" i="16" s="1"/>
  <c r="L2645" i="16" a="1"/>
  <c r="L2645" i="16" s="1"/>
  <c r="M2684" i="16" a="1"/>
  <c r="M2684" i="16" s="1"/>
  <c r="L2713" i="16" a="1"/>
  <c r="L2713" i="16" s="1"/>
  <c r="M2774" i="16" a="1"/>
  <c r="M2774" i="16" s="1"/>
  <c r="M2788" i="16" a="1"/>
  <c r="M2788" i="16" s="1"/>
  <c r="L2874" i="16" a="1"/>
  <c r="L2874" i="16" s="1"/>
  <c r="M2881" i="16" a="1"/>
  <c r="M2881" i="16" s="1"/>
  <c r="M2902" i="16" a="1"/>
  <c r="M2902" i="16" s="1"/>
  <c r="M2942" i="16" a="1"/>
  <c r="M2942" i="16" s="1"/>
  <c r="M2951" i="16" a="1"/>
  <c r="M2951" i="16" s="1"/>
  <c r="M2961" i="16" a="1"/>
  <c r="M2961" i="16" s="1"/>
  <c r="M3007" i="16" a="1"/>
  <c r="M3007" i="16" s="1"/>
  <c r="M2041" i="16" a="1"/>
  <c r="M2041" i="16" s="1"/>
  <c r="L2049" i="16" a="1"/>
  <c r="L2049" i="16" s="1"/>
  <c r="M2055" i="16" a="1"/>
  <c r="M2055" i="16" s="1"/>
  <c r="M2072" i="16" a="1"/>
  <c r="M2072" i="16" s="1"/>
  <c r="M2101" i="16" a="1"/>
  <c r="M2101" i="16" s="1"/>
  <c r="M2127" i="16" a="1"/>
  <c r="M2127" i="16" s="1"/>
  <c r="M2174" i="16" a="1"/>
  <c r="M2174" i="16" s="1"/>
  <c r="M2220" i="16" a="1"/>
  <c r="M2220" i="16" s="1"/>
  <c r="M2235" i="16" a="1"/>
  <c r="M2235" i="16" s="1"/>
  <c r="M2306" i="16" a="1"/>
  <c r="M2306" i="16" s="1"/>
  <c r="M2324" i="16" a="1"/>
  <c r="M2324" i="16" s="1"/>
  <c r="M2328" i="16" a="1"/>
  <c r="M2328" i="16" s="1"/>
  <c r="M2337" i="16" a="1"/>
  <c r="M2337" i="16" s="1"/>
  <c r="M2343" i="16" a="1"/>
  <c r="M2343" i="16" s="1"/>
  <c r="M2349" i="16" a="1"/>
  <c r="M2349" i="16" s="1"/>
  <c r="M2361" i="16" a="1"/>
  <c r="M2361" i="16" s="1"/>
  <c r="M2364" i="16" a="1"/>
  <c r="M2364" i="16" s="1"/>
  <c r="M2384" i="16" a="1"/>
  <c r="M2384" i="16" s="1"/>
  <c r="M2432" i="16" a="1"/>
  <c r="M2432" i="16" s="1"/>
  <c r="M2444" i="16" a="1"/>
  <c r="M2444" i="16" s="1"/>
  <c r="M2466" i="16" a="1"/>
  <c r="M2466" i="16" s="1"/>
  <c r="M2511" i="16" a="1"/>
  <c r="M2511" i="16" s="1"/>
  <c r="M2517" i="16" a="1"/>
  <c r="M2517" i="16" s="1"/>
  <c r="M2533" i="16" a="1"/>
  <c r="M2533" i="16" s="1"/>
  <c r="M2536" i="16" a="1"/>
  <c r="M2536" i="16" s="1"/>
  <c r="M2577" i="16" a="1"/>
  <c r="M2577" i="16" s="1"/>
  <c r="M2614" i="16" a="1"/>
  <c r="M2614" i="16" s="1"/>
  <c r="M2620" i="16" a="1"/>
  <c r="M2620" i="16" s="1"/>
  <c r="M2655" i="16" a="1"/>
  <c r="M2655" i="16" s="1"/>
  <c r="M2687" i="16" a="1"/>
  <c r="M2687" i="16" s="1"/>
  <c r="M2725" i="16" a="1"/>
  <c r="M2725" i="16" s="1"/>
  <c r="M2780" i="16" a="1"/>
  <c r="M2780" i="16" s="1"/>
  <c r="M2797" i="16" a="1"/>
  <c r="M2797" i="16" s="1"/>
  <c r="L2799" i="16" a="1"/>
  <c r="L2799" i="16" s="1"/>
  <c r="M2844" i="16" a="1"/>
  <c r="M2844" i="16" s="1"/>
  <c r="M2853" i="16" a="1"/>
  <c r="M2853" i="16" s="1"/>
  <c r="M2862" i="16" a="1"/>
  <c r="M2862" i="16" s="1"/>
  <c r="M2865" i="16" a="1"/>
  <c r="M2865" i="16" s="1"/>
  <c r="M291" i="16" a="1"/>
  <c r="M291" i="16" s="1"/>
  <c r="L291" i="16" a="1"/>
  <c r="L291" i="16" s="1"/>
  <c r="M479" i="16" a="1"/>
  <c r="M479" i="16" s="1"/>
  <c r="L479" i="16" a="1"/>
  <c r="L479" i="16" s="1"/>
  <c r="M409" i="16" a="1"/>
  <c r="M409" i="16" s="1"/>
  <c r="L409" i="16" a="1"/>
  <c r="L409" i="16" s="1"/>
  <c r="M233" i="16" a="1"/>
  <c r="M233" i="16" s="1"/>
  <c r="L233" i="16" a="1"/>
  <c r="L233" i="16" s="1"/>
  <c r="L163" i="16" a="1"/>
  <c r="L163" i="16" s="1"/>
  <c r="M163" i="16" a="1"/>
  <c r="M163" i="16" s="1"/>
  <c r="L107" i="16" a="1"/>
  <c r="L107" i="16" s="1"/>
  <c r="M107" i="16" a="1"/>
  <c r="M107" i="16" s="1"/>
  <c r="M1463" i="16" a="1"/>
  <c r="M1463" i="16" s="1"/>
  <c r="L1463" i="16" a="1"/>
  <c r="L1463" i="16" s="1"/>
  <c r="M2457" i="16" a="1"/>
  <c r="M2457" i="16" s="1"/>
  <c r="L2457" i="16" a="1"/>
  <c r="L2457" i="16" s="1"/>
  <c r="M156" i="16" a="1"/>
  <c r="M156" i="16" s="1"/>
  <c r="L156" i="16" a="1"/>
  <c r="L156" i="16" s="1"/>
  <c r="L176" i="16" a="1"/>
  <c r="L176" i="16" s="1"/>
  <c r="L224" i="16" a="1"/>
  <c r="L224" i="16" s="1"/>
  <c r="L275" i="16" a="1"/>
  <c r="L275" i="16" s="1"/>
  <c r="L322" i="16" a="1"/>
  <c r="L322" i="16" s="1"/>
  <c r="M353" i="16" a="1"/>
  <c r="M353" i="16" s="1"/>
  <c r="L353" i="16" a="1"/>
  <c r="L353" i="16" s="1"/>
  <c r="L443" i="16" a="1"/>
  <c r="L443" i="16" s="1"/>
  <c r="L463" i="16" a="1"/>
  <c r="L463" i="16" s="1"/>
  <c r="M979" i="16" a="1"/>
  <c r="M979" i="16" s="1"/>
  <c r="M472" i="16" a="1"/>
  <c r="M472" i="16" s="1"/>
  <c r="L472" i="16" a="1"/>
  <c r="L472" i="16" s="1"/>
  <c r="M537" i="16" a="1"/>
  <c r="M537" i="16" s="1"/>
  <c r="L615" i="16" a="1"/>
  <c r="L615" i="16" s="1"/>
  <c r="M615" i="16" a="1"/>
  <c r="M615" i="16" s="1"/>
  <c r="M1654" i="16" a="1"/>
  <c r="M1654" i="16" s="1"/>
  <c r="L1654" i="16" a="1"/>
  <c r="L1654" i="16" s="1"/>
  <c r="L92" i="16" a="1"/>
  <c r="L92" i="16" s="1"/>
  <c r="L560" i="16" a="1"/>
  <c r="L560" i="16" s="1"/>
  <c r="M1134" i="16" a="1"/>
  <c r="M1134" i="16" s="1"/>
  <c r="L1134" i="16" a="1"/>
  <c r="L1134" i="16" s="1"/>
  <c r="M1685" i="16" a="1"/>
  <c r="M1685" i="16" s="1"/>
  <c r="L1685" i="16" a="1"/>
  <c r="L1685" i="16" s="1"/>
  <c r="M80" i="16" a="1"/>
  <c r="M80" i="16" s="1"/>
  <c r="L80" i="16" a="1"/>
  <c r="L80" i="16" s="1"/>
  <c r="M1981" i="16" a="1"/>
  <c r="M1981" i="16" s="1"/>
  <c r="L1981" i="16" a="1"/>
  <c r="L1981" i="16" s="1"/>
  <c r="L22" i="16" a="1"/>
  <c r="L22" i="16" s="1"/>
  <c r="M87" i="16" a="1"/>
  <c r="M87" i="16" s="1"/>
  <c r="L87" i="16" a="1"/>
  <c r="L87" i="16" s="1"/>
  <c r="M213" i="16" a="1"/>
  <c r="M213" i="16" s="1"/>
  <c r="L213" i="16" a="1"/>
  <c r="L213" i="16" s="1"/>
  <c r="L264" i="16" a="1"/>
  <c r="L264" i="16" s="1"/>
  <c r="M332" i="16" a="1"/>
  <c r="M332" i="16" s="1"/>
  <c r="L332" i="16" a="1"/>
  <c r="L332" i="16" s="1"/>
  <c r="L344" i="16" a="1"/>
  <c r="L344" i="16" s="1"/>
  <c r="L484" i="16" a="1"/>
  <c r="L484" i="16" s="1"/>
  <c r="L601" i="16" a="1"/>
  <c r="L601" i="16" s="1"/>
  <c r="M601" i="16" a="1"/>
  <c r="M601" i="16" s="1"/>
  <c r="L708" i="16" a="1"/>
  <c r="L708" i="16" s="1"/>
  <c r="M367" i="16" a="1"/>
  <c r="M367" i="16" s="1"/>
  <c r="L367" i="16" a="1"/>
  <c r="L367" i="16" s="1"/>
  <c r="M282" i="16" a="1"/>
  <c r="M282" i="16" s="1"/>
  <c r="L282" i="16" a="1"/>
  <c r="L282" i="16" s="1"/>
  <c r="M306" i="16" a="1"/>
  <c r="M306" i="16" s="1"/>
  <c r="L306" i="16" a="1"/>
  <c r="L306" i="16" s="1"/>
  <c r="M402" i="16" a="1"/>
  <c r="M402" i="16" s="1"/>
  <c r="L402" i="16" a="1"/>
  <c r="L402" i="16" s="1"/>
  <c r="M408" i="16" a="1"/>
  <c r="M408" i="16" s="1"/>
  <c r="L408" i="16" a="1"/>
  <c r="L408" i="16" s="1"/>
  <c r="M589" i="16" a="1"/>
  <c r="M589" i="16" s="1"/>
  <c r="L589" i="16" a="1"/>
  <c r="L589" i="16" s="1"/>
  <c r="M1595" i="16" a="1"/>
  <c r="M1595" i="16" s="1"/>
  <c r="L1595" i="16" a="1"/>
  <c r="L1595" i="16" s="1"/>
  <c r="M450" i="16" a="1"/>
  <c r="M450" i="16" s="1"/>
  <c r="L450" i="16" a="1"/>
  <c r="L450" i="16" s="1"/>
  <c r="M56" i="16" a="1"/>
  <c r="M56" i="16" s="1"/>
  <c r="L59" i="16" a="1"/>
  <c r="L59" i="16" s="1"/>
  <c r="L93" i="16" a="1"/>
  <c r="L93" i="16" s="1"/>
  <c r="M198" i="16" a="1"/>
  <c r="M198" i="16" s="1"/>
  <c r="L198" i="16" a="1"/>
  <c r="L198" i="16" s="1"/>
  <c r="L204" i="16" a="1"/>
  <c r="L204" i="16" s="1"/>
  <c r="L222" i="16" a="1"/>
  <c r="L222" i="16" s="1"/>
  <c r="L303" i="16" a="1"/>
  <c r="L303" i="16" s="1"/>
  <c r="L309" i="16" a="1"/>
  <c r="L309" i="16" s="1"/>
  <c r="M374" i="16" a="1"/>
  <c r="M374" i="16" s="1"/>
  <c r="L374" i="16" a="1"/>
  <c r="L374" i="16" s="1"/>
  <c r="M555" i="16" a="1"/>
  <c r="M555" i="16" s="1"/>
  <c r="L598" i="16" a="1"/>
  <c r="L598" i="16" s="1"/>
  <c r="L607" i="16" a="1"/>
  <c r="L607" i="16" s="1"/>
  <c r="M1766" i="16" a="1"/>
  <c r="M1766" i="16" s="1"/>
  <c r="L1766" i="16" a="1"/>
  <c r="L1766" i="16" s="1"/>
  <c r="M517" i="16" a="1"/>
  <c r="M517" i="16" s="1"/>
  <c r="L11" i="16" a="1"/>
  <c r="L11" i="16" s="1"/>
  <c r="L169" i="16" a="1"/>
  <c r="L169" i="16" s="1"/>
  <c r="L473" i="16" a="1"/>
  <c r="L473" i="16" s="1"/>
  <c r="L793" i="16" a="1"/>
  <c r="L793" i="16" s="1"/>
  <c r="M1167" i="16" a="1"/>
  <c r="M1167" i="16" s="1"/>
  <c r="L1167" i="16" a="1"/>
  <c r="L1167" i="16" s="1"/>
  <c r="L30" i="16" a="1"/>
  <c r="L30" i="16" s="1"/>
  <c r="L297" i="16" a="1"/>
  <c r="L297" i="16" s="1"/>
  <c r="L339" i="16" a="1"/>
  <c r="L339" i="16" s="1"/>
  <c r="M360" i="16" a="1"/>
  <c r="M360" i="16" s="1"/>
  <c r="L360" i="16" a="1"/>
  <c r="L360" i="16" s="1"/>
  <c r="M1479" i="16" a="1"/>
  <c r="M1479" i="16" s="1"/>
  <c r="L1479" i="16" a="1"/>
  <c r="L1479" i="16" s="1"/>
  <c r="L134" i="16" a="1"/>
  <c r="L134" i="16" s="1"/>
  <c r="M465" i="16" a="1"/>
  <c r="M465" i="16" s="1"/>
  <c r="L465" i="16" a="1"/>
  <c r="L465" i="16" s="1"/>
  <c r="M512" i="16" a="1"/>
  <c r="M512" i="16" s="1"/>
  <c r="L512" i="16" a="1"/>
  <c r="L512" i="16" s="1"/>
  <c r="M515" i="16" a="1"/>
  <c r="M515" i="16" s="1"/>
  <c r="L515" i="16" a="1"/>
  <c r="L515" i="16" s="1"/>
  <c r="L647" i="16" a="1"/>
  <c r="L647" i="16" s="1"/>
  <c r="M380" i="16" a="1"/>
  <c r="M380" i="16" s="1"/>
  <c r="L380" i="16" a="1"/>
  <c r="L380" i="16" s="1"/>
  <c r="M458" i="16" a="1"/>
  <c r="M458" i="16" s="1"/>
  <c r="L458" i="16" a="1"/>
  <c r="L458" i="16" s="1"/>
  <c r="L57" i="16" a="1"/>
  <c r="L57" i="16" s="1"/>
  <c r="L66" i="16" a="1"/>
  <c r="L66" i="16" s="1"/>
  <c r="L100" i="16" a="1"/>
  <c r="L100" i="16" s="1"/>
  <c r="L146" i="16" a="1"/>
  <c r="L146" i="16" s="1"/>
  <c r="L211" i="16" a="1"/>
  <c r="L211" i="16" s="1"/>
  <c r="L318" i="16" a="1"/>
  <c r="L318" i="16" s="1"/>
  <c r="M381" i="16" a="1"/>
  <c r="M381" i="16" s="1"/>
  <c r="L381" i="16" a="1"/>
  <c r="L381" i="16" s="1"/>
  <c r="M486" i="16" a="1"/>
  <c r="M486" i="16" s="1"/>
  <c r="L486" i="16" a="1"/>
  <c r="L486" i="16" s="1"/>
  <c r="L626" i="16" a="1"/>
  <c r="L626" i="16" s="1"/>
  <c r="L913" i="16" a="1"/>
  <c r="L913" i="16" s="1"/>
  <c r="M913" i="16" a="1"/>
  <c r="M913" i="16" s="1"/>
  <c r="L1307" i="16" a="1"/>
  <c r="L1307" i="16" s="1"/>
  <c r="L9" i="16" a="1"/>
  <c r="L9" i="16" s="1"/>
  <c r="M9" i="16" a="1"/>
  <c r="M9" i="16" s="1"/>
  <c r="M554" i="16" a="1"/>
  <c r="M554" i="16" s="1"/>
  <c r="L554" i="16" a="1"/>
  <c r="L554" i="16" s="1"/>
  <c r="M395" i="16" a="1"/>
  <c r="M395" i="16" s="1"/>
  <c r="L395" i="16" a="1"/>
  <c r="L395" i="16" s="1"/>
  <c r="M423" i="16" a="1"/>
  <c r="M423" i="16" s="1"/>
  <c r="L423" i="16" a="1"/>
  <c r="L423" i="16" s="1"/>
  <c r="M429" i="16" a="1"/>
  <c r="M429" i="16" s="1"/>
  <c r="L429" i="16" a="1"/>
  <c r="L429" i="16" s="1"/>
  <c r="L955" i="16" a="1"/>
  <c r="L955" i="16" s="1"/>
  <c r="M955" i="16" a="1"/>
  <c r="M955" i="16" s="1"/>
  <c r="L289" i="16" a="1"/>
  <c r="L289" i="16" s="1"/>
  <c r="L352" i="16" a="1"/>
  <c r="L352" i="16" s="1"/>
  <c r="M401" i="16" a="1"/>
  <c r="M401" i="16" s="1"/>
  <c r="L401" i="16" a="1"/>
  <c r="L401" i="16" s="1"/>
  <c r="M551" i="16" a="1"/>
  <c r="M551" i="16" s="1"/>
  <c r="L551" i="16" a="1"/>
  <c r="L551" i="16" s="1"/>
  <c r="M1728" i="16" a="1"/>
  <c r="M1728" i="16" s="1"/>
  <c r="L1728" i="16" a="1"/>
  <c r="L1728" i="16" s="1"/>
  <c r="M2520" i="16" a="1"/>
  <c r="M2520" i="16" s="1"/>
  <c r="L2520" i="16" a="1"/>
  <c r="L2520" i="16" s="1"/>
  <c r="L804" i="16" a="1"/>
  <c r="L804" i="16" s="1"/>
  <c r="L979" i="16" a="1"/>
  <c r="L979" i="16" s="1"/>
  <c r="M1169" i="16" a="1"/>
  <c r="M1169" i="16" s="1"/>
  <c r="L1178" i="16" a="1"/>
  <c r="L1178" i="16" s="1"/>
  <c r="L1209" i="16" a="1"/>
  <c r="L1209" i="16" s="1"/>
  <c r="L1262" i="16" a="1"/>
  <c r="L1262" i="16" s="1"/>
  <c r="L1422" i="16" a="1"/>
  <c r="L1422" i="16" s="1"/>
  <c r="L1446" i="16" a="1"/>
  <c r="L1446" i="16" s="1"/>
  <c r="M1602" i="16" a="1"/>
  <c r="M1602" i="16" s="1"/>
  <c r="L1602" i="16" a="1"/>
  <c r="L1602" i="16" s="1"/>
  <c r="L1812" i="16" a="1"/>
  <c r="L1812" i="16" s="1"/>
  <c r="M1812" i="16" a="1"/>
  <c r="M1812" i="16" s="1"/>
  <c r="M2124" i="16" a="1"/>
  <c r="M2124" i="16" s="1"/>
  <c r="L2124" i="16" a="1"/>
  <c r="L2124" i="16" s="1"/>
  <c r="L45" i="16" a="1"/>
  <c r="L45" i="16" s="1"/>
  <c r="L106" i="16" a="1"/>
  <c r="L106" i="16" s="1"/>
  <c r="L162" i="16" a="1"/>
  <c r="L162" i="16" s="1"/>
  <c r="L173" i="16" a="1"/>
  <c r="L173" i="16" s="1"/>
  <c r="L253" i="16" a="1"/>
  <c r="L253" i="16" s="1"/>
  <c r="M261" i="16" a="1"/>
  <c r="M261" i="16" s="1"/>
  <c r="L324" i="16" a="1"/>
  <c r="L324" i="16" s="1"/>
  <c r="L341" i="16" a="1"/>
  <c r="L341" i="16" s="1"/>
  <c r="L350" i="16" a="1"/>
  <c r="L350" i="16" s="1"/>
  <c r="L376" i="16" a="1"/>
  <c r="L376" i="16" s="1"/>
  <c r="L471" i="16" a="1"/>
  <c r="L471" i="16" s="1"/>
  <c r="M520" i="16" a="1"/>
  <c r="M520" i="16" s="1"/>
  <c r="L525" i="16" a="1"/>
  <c r="L525" i="16" s="1"/>
  <c r="M635" i="16" a="1"/>
  <c r="M635" i="16" s="1"/>
  <c r="L689" i="16" a="1"/>
  <c r="L689" i="16" s="1"/>
  <c r="L719" i="16" a="1"/>
  <c r="L719" i="16" s="1"/>
  <c r="L723" i="16" a="1"/>
  <c r="L723" i="16" s="1"/>
  <c r="M723" i="16" a="1"/>
  <c r="M723" i="16" s="1"/>
  <c r="L875" i="16" a="1"/>
  <c r="L875" i="16" s="1"/>
  <c r="L899" i="16" a="1"/>
  <c r="L899" i="16" s="1"/>
  <c r="M899" i="16" a="1"/>
  <c r="M899" i="16" s="1"/>
  <c r="L1189" i="16" a="1"/>
  <c r="L1189" i="16" s="1"/>
  <c r="L1399" i="16" a="1"/>
  <c r="L1399" i="16" s="1"/>
  <c r="L1443" i="16" a="1"/>
  <c r="L1443" i="16" s="1"/>
  <c r="M1693" i="16" a="1"/>
  <c r="M1693" i="16" s="1"/>
  <c r="L1693" i="16" a="1"/>
  <c r="L1693" i="16" s="1"/>
  <c r="M2471" i="16" a="1"/>
  <c r="M2471" i="16" s="1"/>
  <c r="L2471" i="16" a="1"/>
  <c r="L2471" i="16" s="1"/>
  <c r="M2535" i="16" a="1"/>
  <c r="M2535" i="16" s="1"/>
  <c r="L2535" i="16" a="1"/>
  <c r="L2535" i="16" s="1"/>
  <c r="L2541" i="16" a="1"/>
  <c r="L2541" i="16" s="1"/>
  <c r="M2541" i="16" a="1"/>
  <c r="M2541" i="16" s="1"/>
  <c r="L2604" i="16" a="1"/>
  <c r="L2604" i="16" s="1"/>
  <c r="L33" i="16" a="1"/>
  <c r="L33" i="16" s="1"/>
  <c r="L159" i="16" a="1"/>
  <c r="L159" i="16" s="1"/>
  <c r="L201" i="16" a="1"/>
  <c r="L201" i="16" s="1"/>
  <c r="L207" i="16" a="1"/>
  <c r="L207" i="16" s="1"/>
  <c r="L428" i="16" a="1"/>
  <c r="L428" i="16" s="1"/>
  <c r="L36" i="16" a="1"/>
  <c r="L36" i="16" s="1"/>
  <c r="L62" i="16" a="1"/>
  <c r="L62" i="16" s="1"/>
  <c r="L65" i="16" a="1"/>
  <c r="L65" i="16" s="1"/>
  <c r="L71" i="16" a="1"/>
  <c r="L71" i="16" s="1"/>
  <c r="L74" i="16" a="1"/>
  <c r="L74" i="16" s="1"/>
  <c r="L142" i="16" a="1"/>
  <c r="L142" i="16" s="1"/>
  <c r="L151" i="16" a="1"/>
  <c r="L151" i="16" s="1"/>
  <c r="L184" i="16" a="1"/>
  <c r="L184" i="16" s="1"/>
  <c r="L216" i="16" a="1"/>
  <c r="L216" i="16" s="1"/>
  <c r="L219" i="16" a="1"/>
  <c r="L219" i="16" s="1"/>
  <c r="M247" i="16" a="1"/>
  <c r="M247" i="16" s="1"/>
  <c r="L256" i="16" a="1"/>
  <c r="L256" i="16" s="1"/>
  <c r="L267" i="16" a="1"/>
  <c r="L267" i="16" s="1"/>
  <c r="L300" i="16" a="1"/>
  <c r="L300" i="16" s="1"/>
  <c r="L313" i="16" a="1"/>
  <c r="L313" i="16" s="1"/>
  <c r="L425" i="16" a="1"/>
  <c r="L425" i="16" s="1"/>
  <c r="L468" i="16" a="1"/>
  <c r="L468" i="16" s="1"/>
  <c r="L509" i="16" a="1"/>
  <c r="L509" i="16" s="1"/>
  <c r="L540" i="16" a="1"/>
  <c r="L540" i="16" s="1"/>
  <c r="M593" i="16" a="1"/>
  <c r="M593" i="16" s="1"/>
  <c r="M604" i="16" a="1"/>
  <c r="M604" i="16" s="1"/>
  <c r="L872" i="16" a="1"/>
  <c r="L872" i="16" s="1"/>
  <c r="L887" i="16" a="1"/>
  <c r="L887" i="16" s="1"/>
  <c r="L1006" i="16" a="1"/>
  <c r="L1006" i="16" s="1"/>
  <c r="L1011" i="16" a="1"/>
  <c r="L1011" i="16" s="1"/>
  <c r="L1084" i="16" a="1"/>
  <c r="L1084" i="16" s="1"/>
  <c r="L1181" i="16" a="1"/>
  <c r="L1181" i="16" s="1"/>
  <c r="L1195" i="16" a="1"/>
  <c r="L1195" i="16" s="1"/>
  <c r="L1204" i="16" a="1"/>
  <c r="L1204" i="16" s="1"/>
  <c r="L2960" i="16" a="1"/>
  <c r="L2960" i="16" s="1"/>
  <c r="M2960" i="16" a="1"/>
  <c r="M2960" i="16" s="1"/>
  <c r="L399" i="16" a="1"/>
  <c r="L399" i="16" s="1"/>
  <c r="L558" i="16" a="1"/>
  <c r="L558" i="16" s="1"/>
  <c r="L574" i="16" a="1"/>
  <c r="L574" i="16" s="1"/>
  <c r="L661" i="16" a="1"/>
  <c r="L661" i="16" s="1"/>
  <c r="L866" i="16" a="1"/>
  <c r="L866" i="16" s="1"/>
  <c r="L916" i="16" a="1"/>
  <c r="L916" i="16" s="1"/>
  <c r="M1567" i="16" a="1"/>
  <c r="M1567" i="16" s="1"/>
  <c r="L1567" i="16" a="1"/>
  <c r="L1567" i="16" s="1"/>
  <c r="M1668" i="16" a="1"/>
  <c r="M1668" i="16" s="1"/>
  <c r="L40" i="16" a="1"/>
  <c r="L40" i="16" s="1"/>
  <c r="L69" i="16" a="1"/>
  <c r="L69" i="16" s="1"/>
  <c r="L72" i="16" a="1"/>
  <c r="L72" i="16" s="1"/>
  <c r="L78" i="16" a="1"/>
  <c r="L78" i="16" s="1"/>
  <c r="L81" i="16" a="1"/>
  <c r="L81" i="16" s="1"/>
  <c r="L129" i="16" a="1"/>
  <c r="L129" i="16" s="1"/>
  <c r="L132" i="16" a="1"/>
  <c r="L132" i="16" s="1"/>
  <c r="M149" i="16" a="1"/>
  <c r="M149" i="16" s="1"/>
  <c r="L188" i="16" a="1"/>
  <c r="L188" i="16" s="1"/>
  <c r="L254" i="16" a="1"/>
  <c r="L254" i="16" s="1"/>
  <c r="L301" i="16" a="1"/>
  <c r="L301" i="16" s="1"/>
  <c r="L311" i="16" a="1"/>
  <c r="L311" i="16" s="1"/>
  <c r="L348" i="16" a="1"/>
  <c r="L348" i="16" s="1"/>
  <c r="L418" i="16" a="1"/>
  <c r="L418" i="16" s="1"/>
  <c r="L444" i="16" a="1"/>
  <c r="L444" i="16" s="1"/>
  <c r="L460" i="16" a="1"/>
  <c r="L460" i="16" s="1"/>
  <c r="L483" i="16" a="1"/>
  <c r="L483" i="16" s="1"/>
  <c r="L493" i="16" a="1"/>
  <c r="L493" i="16" s="1"/>
  <c r="M538" i="16" a="1"/>
  <c r="M538" i="16" s="1"/>
  <c r="L633" i="16" a="1"/>
  <c r="L633" i="16" s="1"/>
  <c r="L642" i="16" a="1"/>
  <c r="L642" i="16" s="1"/>
  <c r="M773" i="16" a="1"/>
  <c r="M773" i="16" s="1"/>
  <c r="L776" i="16" a="1"/>
  <c r="L776" i="16" s="1"/>
  <c r="L817" i="16" a="1"/>
  <c r="L817" i="16" s="1"/>
  <c r="L1046" i="16" a="1"/>
  <c r="L1046" i="16" s="1"/>
  <c r="L1112" i="16" a="1"/>
  <c r="L1112" i="16" s="1"/>
  <c r="L1458" i="16" a="1"/>
  <c r="L1458" i="16" s="1"/>
  <c r="M1492" i="16" a="1"/>
  <c r="M1492" i="16" s="1"/>
  <c r="L1492" i="16" a="1"/>
  <c r="L1492" i="16" s="1"/>
  <c r="M1531" i="16" a="1"/>
  <c r="M1531" i="16" s="1"/>
  <c r="L1553" i="16" a="1"/>
  <c r="L1553" i="16" s="1"/>
  <c r="M1854" i="16" a="1"/>
  <c r="M1854" i="16" s="1"/>
  <c r="M2050" i="16" a="1"/>
  <c r="M2050" i="16" s="1"/>
  <c r="L2050" i="16" a="1"/>
  <c r="L2050" i="16" s="1"/>
  <c r="M2298" i="16" a="1"/>
  <c r="M2298" i="16" s="1"/>
  <c r="L2298" i="16" a="1"/>
  <c r="L2298" i="16" s="1"/>
  <c r="L2448" i="16" a="1"/>
  <c r="L2448" i="16" s="1"/>
  <c r="M2448" i="16" a="1"/>
  <c r="M2448" i="16" s="1"/>
  <c r="L499" i="16" a="1"/>
  <c r="L499" i="16" s="1"/>
  <c r="M776" i="16" a="1"/>
  <c r="M776" i="16" s="1"/>
  <c r="L17" i="16" a="1"/>
  <c r="L17" i="16" s="1"/>
  <c r="L20" i="16" a="1"/>
  <c r="L20" i="16" s="1"/>
  <c r="M43" i="16" a="1"/>
  <c r="M43" i="16" s="1"/>
  <c r="L49" i="16" a="1"/>
  <c r="L49" i="16" s="1"/>
  <c r="L110" i="16" a="1"/>
  <c r="L110" i="16" s="1"/>
  <c r="L113" i="16" a="1"/>
  <c r="L113" i="16" s="1"/>
  <c r="L124" i="16" a="1"/>
  <c r="L124" i="16" s="1"/>
  <c r="L149" i="16" a="1"/>
  <c r="L149" i="16" s="1"/>
  <c r="L166" i="16" a="1"/>
  <c r="L166" i="16" s="1"/>
  <c r="L265" i="16" a="1"/>
  <c r="L265" i="16" s="1"/>
  <c r="L278" i="16" a="1"/>
  <c r="L278" i="16" s="1"/>
  <c r="L292" i="16" a="1"/>
  <c r="L292" i="16" s="1"/>
  <c r="M309" i="16" a="1"/>
  <c r="M309" i="16" s="1"/>
  <c r="L314" i="16" a="1"/>
  <c r="L314" i="16" s="1"/>
  <c r="L356" i="16" a="1"/>
  <c r="L356" i="16" s="1"/>
  <c r="M387" i="16" a="1"/>
  <c r="M387" i="16" s="1"/>
  <c r="M464" i="16" a="1"/>
  <c r="M464" i="16" s="1"/>
  <c r="L464" i="16" a="1"/>
  <c r="L464" i="16" s="1"/>
  <c r="L690" i="16" a="1"/>
  <c r="L690" i="16" s="1"/>
  <c r="L695" i="16" a="1"/>
  <c r="L695" i="16" s="1"/>
  <c r="L780" i="16" a="1"/>
  <c r="L780" i="16" s="1"/>
  <c r="M780" i="16" a="1"/>
  <c r="M780" i="16" s="1"/>
  <c r="L823" i="16" a="1"/>
  <c r="L823" i="16" s="1"/>
  <c r="L885" i="16" a="1"/>
  <c r="L885" i="16" s="1"/>
  <c r="L952" i="16" a="1"/>
  <c r="L952" i="16" s="1"/>
  <c r="L1094" i="16" a="1"/>
  <c r="L1094" i="16" s="1"/>
  <c r="L1106" i="16" a="1"/>
  <c r="L1106" i="16" s="1"/>
  <c r="L1109" i="16" a="1"/>
  <c r="L1109" i="16" s="1"/>
  <c r="M1364" i="16" a="1"/>
  <c r="M1364" i="16" s="1"/>
  <c r="L1364" i="16" a="1"/>
  <c r="L1364" i="16" s="1"/>
  <c r="M1528" i="16" a="1"/>
  <c r="M1528" i="16" s="1"/>
  <c r="L1531" i="16" a="1"/>
  <c r="L1531" i="16" s="1"/>
  <c r="L1573" i="16" a="1"/>
  <c r="L1573" i="16" s="1"/>
  <c r="M416" i="16" a="1"/>
  <c r="M416" i="16" s="1"/>
  <c r="L416" i="16" a="1"/>
  <c r="L416" i="16" s="1"/>
  <c r="L591" i="16" a="1"/>
  <c r="L591" i="16" s="1"/>
  <c r="L1258" i="16" a="1"/>
  <c r="L1258" i="16" s="1"/>
  <c r="M1439" i="16" a="1"/>
  <c r="M1439" i="16" s="1"/>
  <c r="L1439" i="16" a="1"/>
  <c r="L1439" i="16" s="1"/>
  <c r="L55" i="16" a="1"/>
  <c r="L55" i="16" s="1"/>
  <c r="L127" i="16" a="1"/>
  <c r="L127" i="16" s="1"/>
  <c r="L155" i="16" a="1"/>
  <c r="L155" i="16" s="1"/>
  <c r="L194" i="16" a="1"/>
  <c r="L194" i="16" s="1"/>
  <c r="L197" i="16" a="1"/>
  <c r="L197" i="16" s="1"/>
  <c r="L226" i="16" a="1"/>
  <c r="L226" i="16" s="1"/>
  <c r="L260" i="16" a="1"/>
  <c r="L260" i="16" s="1"/>
  <c r="L317" i="16" a="1"/>
  <c r="L317" i="16" s="1"/>
  <c r="L337" i="16" a="1"/>
  <c r="L337" i="16" s="1"/>
  <c r="L378" i="16" a="1"/>
  <c r="L378" i="16" s="1"/>
  <c r="L405" i="16" a="1"/>
  <c r="L405" i="16" s="1"/>
  <c r="L475" i="16" a="1"/>
  <c r="L475" i="16" s="1"/>
  <c r="L533" i="16" a="1"/>
  <c r="L533" i="16" s="1"/>
  <c r="L594" i="16" a="1"/>
  <c r="L594" i="16" s="1"/>
  <c r="L603" i="16" a="1"/>
  <c r="L603" i="16" s="1"/>
  <c r="M603" i="16" a="1"/>
  <c r="M603" i="16" s="1"/>
  <c r="L619" i="16" a="1"/>
  <c r="L619" i="16" s="1"/>
  <c r="L654" i="16" a="1"/>
  <c r="L654" i="16" s="1"/>
  <c r="L668" i="16" a="1"/>
  <c r="L668" i="16" s="1"/>
  <c r="L685" i="16" a="1"/>
  <c r="L685" i="16" s="1"/>
  <c r="L839" i="16" a="1"/>
  <c r="L839" i="16" s="1"/>
  <c r="L842" i="16" a="1"/>
  <c r="L842" i="16" s="1"/>
  <c r="M864" i="16" a="1"/>
  <c r="M864" i="16" s="1"/>
  <c r="L1032" i="16" a="1"/>
  <c r="L1032" i="16" s="1"/>
  <c r="L1144" i="16" a="1"/>
  <c r="L1144" i="16" s="1"/>
  <c r="M1525" i="16" a="1"/>
  <c r="M1525" i="16" s="1"/>
  <c r="L397" i="16" a="1"/>
  <c r="L397" i="16" s="1"/>
  <c r="L400" i="16" a="1"/>
  <c r="L400" i="16" s="1"/>
  <c r="L421" i="16" a="1"/>
  <c r="L421" i="16" s="1"/>
  <c r="L442" i="16" a="1"/>
  <c r="L442" i="16" s="1"/>
  <c r="L587" i="16" a="1"/>
  <c r="L587" i="16" s="1"/>
  <c r="M587" i="16" a="1"/>
  <c r="M587" i="16" s="1"/>
  <c r="L751" i="16" a="1"/>
  <c r="L751" i="16" s="1"/>
  <c r="L76" i="16" a="1"/>
  <c r="L76" i="16" s="1"/>
  <c r="L212" i="16" a="1"/>
  <c r="L212" i="16" s="1"/>
  <c r="L229" i="16" a="1"/>
  <c r="L229" i="16" s="1"/>
  <c r="L320" i="16" a="1"/>
  <c r="L320" i="16" s="1"/>
  <c r="L323" i="16" a="1"/>
  <c r="L323" i="16" s="1"/>
  <c r="L346" i="16" a="1"/>
  <c r="L346" i="16" s="1"/>
  <c r="L349" i="16" a="1"/>
  <c r="L349" i="16" s="1"/>
  <c r="L437" i="16" a="1"/>
  <c r="L437" i="16" s="1"/>
  <c r="M492" i="16" a="1"/>
  <c r="M492" i="16" s="1"/>
  <c r="L492" i="16" a="1"/>
  <c r="L492" i="16" s="1"/>
  <c r="M500" i="16" a="1"/>
  <c r="M500" i="16" s="1"/>
  <c r="L500" i="16" a="1"/>
  <c r="L500" i="16" s="1"/>
  <c r="L544" i="16" a="1"/>
  <c r="L544" i="16" s="1"/>
  <c r="L600" i="16" a="1"/>
  <c r="L600" i="16" s="1"/>
  <c r="L651" i="16" a="1"/>
  <c r="L651" i="16" s="1"/>
  <c r="L680" i="16" a="1"/>
  <c r="L680" i="16" s="1"/>
  <c r="L1273" i="16" a="1"/>
  <c r="L1273" i="16" s="1"/>
  <c r="L1276" i="16" a="1"/>
  <c r="L1276" i="16" s="1"/>
  <c r="L1279" i="16" a="1"/>
  <c r="L1279" i="16" s="1"/>
  <c r="L1376" i="16" a="1"/>
  <c r="L1376" i="16" s="1"/>
  <c r="M1706" i="16" a="1"/>
  <c r="M1706" i="16" s="1"/>
  <c r="M2685" i="16" a="1"/>
  <c r="M2685" i="16" s="1"/>
  <c r="L2685" i="16" a="1"/>
  <c r="L2685" i="16" s="1"/>
  <c r="L575" i="16" a="1"/>
  <c r="L575" i="16" s="1"/>
  <c r="L941" i="16" a="1"/>
  <c r="L941" i="16" s="1"/>
  <c r="M941" i="16" a="1"/>
  <c r="M941" i="16" s="1"/>
  <c r="L12" i="16" a="1"/>
  <c r="L12" i="16" s="1"/>
  <c r="L85" i="16" a="1"/>
  <c r="L85" i="16" s="1"/>
  <c r="L141" i="16" a="1"/>
  <c r="L141" i="16" s="1"/>
  <c r="L183" i="16" a="1"/>
  <c r="L183" i="16" s="1"/>
  <c r="L218" i="16" a="1"/>
  <c r="L218" i="16" s="1"/>
  <c r="L232" i="16" a="1"/>
  <c r="L232" i="16" s="1"/>
  <c r="L326" i="16" a="1"/>
  <c r="L326" i="16" s="1"/>
  <c r="L456" i="16" a="1"/>
  <c r="L456" i="16" s="1"/>
  <c r="L470" i="16" a="1"/>
  <c r="L470" i="16" s="1"/>
  <c r="L478" i="16" a="1"/>
  <c r="L478" i="16" s="1"/>
  <c r="L508" i="16" a="1"/>
  <c r="L508" i="16" s="1"/>
  <c r="M531" i="16" a="1"/>
  <c r="M531" i="16" s="1"/>
  <c r="L531" i="16" a="1"/>
  <c r="L531" i="16" s="1"/>
  <c r="L536" i="16" a="1"/>
  <c r="L536" i="16" s="1"/>
  <c r="M663" i="16" a="1"/>
  <c r="M663" i="16" s="1"/>
  <c r="L730" i="16" a="1"/>
  <c r="L730" i="16" s="1"/>
  <c r="M815" i="16" a="1"/>
  <c r="M815" i="16" s="1"/>
  <c r="L856" i="16" a="1"/>
  <c r="L856" i="16" s="1"/>
  <c r="M874" i="16" a="1"/>
  <c r="M874" i="16" s="1"/>
  <c r="L927" i="16" a="1"/>
  <c r="L927" i="16" s="1"/>
  <c r="M927" i="16" a="1"/>
  <c r="M927" i="16" s="1"/>
  <c r="L1842" i="16" a="1"/>
  <c r="L1842" i="16" s="1"/>
  <c r="L2003" i="16" a="1"/>
  <c r="L2003" i="16" s="1"/>
  <c r="L2020" i="16" a="1"/>
  <c r="L2020" i="16" s="1"/>
  <c r="L489" i="16" a="1"/>
  <c r="L489" i="16" s="1"/>
  <c r="M544" i="16" a="1"/>
  <c r="M544" i="16" s="1"/>
  <c r="L572" i="16" a="1"/>
  <c r="L572" i="16" s="1"/>
  <c r="L579" i="16" a="1"/>
  <c r="L579" i="16" s="1"/>
  <c r="L639" i="16" a="1"/>
  <c r="L639" i="16" s="1"/>
  <c r="M675" i="16" a="1"/>
  <c r="M675" i="16" s="1"/>
  <c r="L698" i="16" a="1"/>
  <c r="L698" i="16" s="1"/>
  <c r="L712" i="16" a="1"/>
  <c r="L712" i="16" s="1"/>
  <c r="L762" i="16" a="1"/>
  <c r="L762" i="16" s="1"/>
  <c r="L819" i="16" a="1"/>
  <c r="L819" i="16" s="1"/>
  <c r="L891" i="16" a="1"/>
  <c r="L891" i="16" s="1"/>
  <c r="L1122" i="16" a="1"/>
  <c r="L1122" i="16" s="1"/>
  <c r="M1147" i="16" a="1"/>
  <c r="M1147" i="16" s="1"/>
  <c r="L1158" i="16" a="1"/>
  <c r="L1158" i="16" s="1"/>
  <c r="L1164" i="16" a="1"/>
  <c r="L1164" i="16" s="1"/>
  <c r="L1353" i="16" a="1"/>
  <c r="L1353" i="16" s="1"/>
  <c r="L1367" i="16" a="1"/>
  <c r="L1367" i="16" s="1"/>
  <c r="L1373" i="16" a="1"/>
  <c r="L1373" i="16" s="1"/>
  <c r="L1511" i="16" a="1"/>
  <c r="L1511" i="16" s="1"/>
  <c r="M1601" i="16" a="1"/>
  <c r="M1601" i="16" s="1"/>
  <c r="L1601" i="16" a="1"/>
  <c r="L1601" i="16" s="1"/>
  <c r="M2129" i="16" a="1"/>
  <c r="M2129" i="16" s="1"/>
  <c r="L2129" i="16" a="1"/>
  <c r="L2129" i="16" s="1"/>
  <c r="M2268" i="16" a="1"/>
  <c r="M2268" i="16" s="1"/>
  <c r="L2275" i="16" a="1"/>
  <c r="L2275" i="16" s="1"/>
  <c r="M2275" i="16" a="1"/>
  <c r="M2275" i="16" s="1"/>
  <c r="L2877" i="16" a="1"/>
  <c r="L2877" i="16" s="1"/>
  <c r="M2877" i="16" a="1"/>
  <c r="M2877" i="16" s="1"/>
  <c r="M2898" i="16" a="1"/>
  <c r="M2898" i="16" s="1"/>
  <c r="L2898" i="16" a="1"/>
  <c r="L2898" i="16" s="1"/>
  <c r="L2932" i="16" a="1"/>
  <c r="L2932" i="16" s="1"/>
  <c r="M2932" i="16" a="1"/>
  <c r="M2932" i="16" s="1"/>
  <c r="M2935" i="16" a="1"/>
  <c r="M2935" i="16" s="1"/>
  <c r="L2935" i="16" a="1"/>
  <c r="L2935" i="16" s="1"/>
  <c r="L715" i="16" a="1"/>
  <c r="L715" i="16" s="1"/>
  <c r="M811" i="16" a="1"/>
  <c r="M811" i="16" s="1"/>
  <c r="L933" i="16" a="1"/>
  <c r="L933" i="16" s="1"/>
  <c r="L1089" i="16" a="1"/>
  <c r="L1089" i="16" s="1"/>
  <c r="M1305" i="16" a="1"/>
  <c r="M1305" i="16" s="1"/>
  <c r="L1505" i="16" a="1"/>
  <c r="L1505" i="16" s="1"/>
  <c r="M1577" i="16" a="1"/>
  <c r="M1577" i="16" s="1"/>
  <c r="L1577" i="16" a="1"/>
  <c r="L1577" i="16" s="1"/>
  <c r="L1814" i="16" a="1"/>
  <c r="L1814" i="16" s="1"/>
  <c r="L1948" i="16" a="1"/>
  <c r="L1948" i="16" s="1"/>
  <c r="M1948" i="16" a="1"/>
  <c r="M1948" i="16" s="1"/>
  <c r="M1959" i="16" a="1"/>
  <c r="M1959" i="16" s="1"/>
  <c r="L1959" i="16" a="1"/>
  <c r="L1959" i="16" s="1"/>
  <c r="L1984" i="16" a="1"/>
  <c r="L1984" i="16" s="1"/>
  <c r="M2421" i="16" a="1"/>
  <c r="M2421" i="16" s="1"/>
  <c r="L2421" i="16" a="1"/>
  <c r="L2421" i="16" s="1"/>
  <c r="L2751" i="16" a="1"/>
  <c r="L2751" i="16" s="1"/>
  <c r="M2905" i="16" a="1"/>
  <c r="M2905" i="16" s="1"/>
  <c r="L2905" i="16" a="1"/>
  <c r="L2905" i="16" s="1"/>
  <c r="L2929" i="16" a="1"/>
  <c r="L2929" i="16" s="1"/>
  <c r="L414" i="16" a="1"/>
  <c r="L414" i="16" s="1"/>
  <c r="L485" i="16" a="1"/>
  <c r="L485" i="16" s="1"/>
  <c r="L523" i="16" a="1"/>
  <c r="L523" i="16" s="1"/>
  <c r="L562" i="16" a="1"/>
  <c r="L562" i="16" s="1"/>
  <c r="L583" i="16" a="1"/>
  <c r="L583" i="16" s="1"/>
  <c r="L605" i="16" a="1"/>
  <c r="L605" i="16" s="1"/>
  <c r="L710" i="16" a="1"/>
  <c r="L710" i="16" s="1"/>
  <c r="L777" i="16" a="1"/>
  <c r="L777" i="16" s="1"/>
  <c r="L862" i="16" a="1"/>
  <c r="L862" i="16" s="1"/>
  <c r="L865" i="16" a="1"/>
  <c r="L865" i="16" s="1"/>
  <c r="L871" i="16" a="1"/>
  <c r="L871" i="16" s="1"/>
  <c r="M892" i="16" a="1"/>
  <c r="M892" i="16" s="1"/>
  <c r="L892" i="16" a="1"/>
  <c r="L892" i="16" s="1"/>
  <c r="L905" i="16" a="1"/>
  <c r="L905" i="16" s="1"/>
  <c r="L922" i="16" a="1"/>
  <c r="L922" i="16" s="1"/>
  <c r="L1045" i="16" a="1"/>
  <c r="L1045" i="16" s="1"/>
  <c r="L1060" i="16" a="1"/>
  <c r="L1060" i="16" s="1"/>
  <c r="L1063" i="16" a="1"/>
  <c r="L1063" i="16" s="1"/>
  <c r="L1066" i="16" a="1"/>
  <c r="L1066" i="16" s="1"/>
  <c r="L1131" i="16" a="1"/>
  <c r="L1131" i="16" s="1"/>
  <c r="L1272" i="16" a="1"/>
  <c r="L1272" i="16" s="1"/>
  <c r="M1284" i="16" a="1"/>
  <c r="M1284" i="16" s="1"/>
  <c r="L1290" i="16" a="1"/>
  <c r="L1290" i="16" s="1"/>
  <c r="L1494" i="16" a="1"/>
  <c r="L1494" i="16" s="1"/>
  <c r="M1637" i="16" a="1"/>
  <c r="M1637" i="16" s="1"/>
  <c r="L1637" i="16" a="1"/>
  <c r="L1637" i="16" s="1"/>
  <c r="L1823" i="16" a="1"/>
  <c r="L1823" i="16" s="1"/>
  <c r="L1826" i="16" a="1"/>
  <c r="L1826" i="16" s="1"/>
  <c r="M1826" i="16" a="1"/>
  <c r="M1826" i="16" s="1"/>
  <c r="L2066" i="16" a="1"/>
  <c r="L2066" i="16" s="1"/>
  <c r="L2911" i="16" a="1"/>
  <c r="L2911" i="16" s="1"/>
  <c r="L238" i="16" a="1"/>
  <c r="L238" i="16" s="1"/>
  <c r="L244" i="16" a="1"/>
  <c r="L244" i="16" s="1"/>
  <c r="L269" i="16" a="1"/>
  <c r="L269" i="16" s="1"/>
  <c r="L274" i="16" a="1"/>
  <c r="L274" i="16" s="1"/>
  <c r="M288" i="16" a="1"/>
  <c r="M288" i="16" s="1"/>
  <c r="L293" i="16" a="1"/>
  <c r="L293" i="16" s="1"/>
  <c r="L328" i="16" a="1"/>
  <c r="L328" i="16" s="1"/>
  <c r="L391" i="16" a="1"/>
  <c r="L391" i="16" s="1"/>
  <c r="L394" i="16" a="1"/>
  <c r="L394" i="16" s="1"/>
  <c r="L411" i="16" a="1"/>
  <c r="L411" i="16" s="1"/>
  <c r="L513" i="16" a="1"/>
  <c r="L513" i="16" s="1"/>
  <c r="L542" i="16" a="1"/>
  <c r="L542" i="16" s="1"/>
  <c r="L726" i="16" a="1"/>
  <c r="L726" i="16" s="1"/>
  <c r="L747" i="16" a="1"/>
  <c r="L747" i="16" s="1"/>
  <c r="L774" i="16" a="1"/>
  <c r="L774" i="16" s="1"/>
  <c r="L789" i="16" a="1"/>
  <c r="L789" i="16" s="1"/>
  <c r="M948" i="16" a="1"/>
  <c r="M948" i="16" s="1"/>
  <c r="L987" i="16" a="1"/>
  <c r="L987" i="16" s="1"/>
  <c r="M1078" i="16" a="1"/>
  <c r="M1078" i="16" s="1"/>
  <c r="L1081" i="16" a="1"/>
  <c r="L1081" i="16" s="1"/>
  <c r="M1235" i="16" a="1"/>
  <c r="M1235" i="16" s="1"/>
  <c r="L1235" i="16" a="1"/>
  <c r="L1235" i="16" s="1"/>
  <c r="L1237" i="16" a="1"/>
  <c r="L1237" i="16" s="1"/>
  <c r="L1427" i="16" a="1"/>
  <c r="L1427" i="16" s="1"/>
  <c r="L1497" i="16" a="1"/>
  <c r="L1497" i="16" s="1"/>
  <c r="M1629" i="16" a="1"/>
  <c r="M1629" i="16" s="1"/>
  <c r="L1629" i="16" a="1"/>
  <c r="L1629" i="16" s="1"/>
  <c r="L1709" i="16" a="1"/>
  <c r="L1709" i="16" s="1"/>
  <c r="L1715" i="16" a="1"/>
  <c r="L1715" i="16" s="1"/>
  <c r="L1739" i="16" a="1"/>
  <c r="L1739" i="16" s="1"/>
  <c r="M1745" i="16" a="1"/>
  <c r="M1745" i="16" s="1"/>
  <c r="L1745" i="16" a="1"/>
  <c r="L1745" i="16" s="1"/>
  <c r="L2064" i="16" a="1"/>
  <c r="L2064" i="16" s="1"/>
  <c r="M2064" i="16" a="1"/>
  <c r="M2064" i="16" s="1"/>
  <c r="M2305" i="16" a="1"/>
  <c r="M2305" i="16" s="1"/>
  <c r="L2305" i="16" a="1"/>
  <c r="L2305" i="16" s="1"/>
  <c r="M2670" i="16" a="1"/>
  <c r="M2670" i="16" s="1"/>
  <c r="L454" i="16" a="1"/>
  <c r="L454" i="16" s="1"/>
  <c r="L457" i="16" a="1"/>
  <c r="L457" i="16" s="1"/>
  <c r="L537" i="16" a="1"/>
  <c r="L537" i="16" s="1"/>
  <c r="L547" i="16" a="1"/>
  <c r="L547" i="16" s="1"/>
  <c r="M565" i="16" a="1"/>
  <c r="M565" i="16" s="1"/>
  <c r="L593" i="16" a="1"/>
  <c r="L593" i="16" s="1"/>
  <c r="L640" i="16" a="1"/>
  <c r="L640" i="16" s="1"/>
  <c r="L705" i="16" a="1"/>
  <c r="L705" i="16" s="1"/>
  <c r="L795" i="16" a="1"/>
  <c r="L795" i="16" s="1"/>
  <c r="L829" i="16" a="1"/>
  <c r="L829" i="16" s="1"/>
  <c r="L838" i="16" a="1"/>
  <c r="L838" i="16" s="1"/>
  <c r="L1555" i="16" a="1"/>
  <c r="L1555" i="16" s="1"/>
  <c r="L1787" i="16" a="1"/>
  <c r="L1787" i="16" s="1"/>
  <c r="M1787" i="16" a="1"/>
  <c r="M1787" i="16" s="1"/>
  <c r="M1932" i="16" a="1"/>
  <c r="M1932" i="16" s="1"/>
  <c r="L1932" i="16" a="1"/>
  <c r="L1932" i="16" s="1"/>
  <c r="L1966" i="16" a="1"/>
  <c r="L1966" i="16" s="1"/>
  <c r="M1966" i="16" a="1"/>
  <c r="M1966" i="16" s="1"/>
  <c r="M2036" i="16" a="1"/>
  <c r="M2036" i="16" s="1"/>
  <c r="L2036" i="16" a="1"/>
  <c r="L2036" i="16" s="1"/>
  <c r="M2437" i="16" a="1"/>
  <c r="M2437" i="16" s="1"/>
  <c r="L2437" i="16" a="1"/>
  <c r="L2437" i="16" s="1"/>
  <c r="L2492" i="16" a="1"/>
  <c r="L2492" i="16" s="1"/>
  <c r="M2492" i="16" a="1"/>
  <c r="M2492" i="16" s="1"/>
  <c r="L1903" i="16" a="1"/>
  <c r="L1903" i="16" s="1"/>
  <c r="L2891" i="16" a="1"/>
  <c r="L2891" i="16" s="1"/>
  <c r="M2891" i="16" a="1"/>
  <c r="M2891" i="16" s="1"/>
  <c r="L2663" i="16" a="1"/>
  <c r="L2663" i="16" s="1"/>
  <c r="M2663" i="16" a="1"/>
  <c r="M2663" i="16" s="1"/>
  <c r="M2921" i="16" a="1"/>
  <c r="M2921" i="16" s="1"/>
  <c r="L2921" i="16" a="1"/>
  <c r="L2921" i="16" s="1"/>
  <c r="L1514" i="16" a="1"/>
  <c r="L1514" i="16" s="1"/>
  <c r="L1548" i="16" a="1"/>
  <c r="L1548" i="16" s="1"/>
  <c r="L1569" i="16" a="1"/>
  <c r="L1569" i="16" s="1"/>
  <c r="L1639" i="16" a="1"/>
  <c r="L1639" i="16" s="1"/>
  <c r="M1707" i="16" a="1"/>
  <c r="M1707" i="16" s="1"/>
  <c r="L1707" i="16" a="1"/>
  <c r="L1707" i="16" s="1"/>
  <c r="L1840" i="16" a="1"/>
  <c r="L1840" i="16" s="1"/>
  <c r="M1840" i="16" a="1"/>
  <c r="M1840" i="16" s="1"/>
  <c r="L1979" i="16" a="1"/>
  <c r="L1979" i="16" s="1"/>
  <c r="L2147" i="16" a="1"/>
  <c r="L2147" i="16" s="1"/>
  <c r="L2179" i="16" a="1"/>
  <c r="L2179" i="16" s="1"/>
  <c r="L2834" i="16" a="1"/>
  <c r="L2834" i="16" s="1"/>
  <c r="L2981" i="16" a="1"/>
  <c r="L2981" i="16" s="1"/>
  <c r="L919" i="16" a="1"/>
  <c r="L919" i="16" s="1"/>
  <c r="M944" i="16" a="1"/>
  <c r="M944" i="16" s="1"/>
  <c r="L947" i="16" a="1"/>
  <c r="L947" i="16" s="1"/>
  <c r="L965" i="16" a="1"/>
  <c r="L965" i="16" s="1"/>
  <c r="L1004" i="16" a="1"/>
  <c r="L1004" i="16" s="1"/>
  <c r="L1017" i="16" a="1"/>
  <c r="L1017" i="16" s="1"/>
  <c r="L1041" i="16" a="1"/>
  <c r="L1041" i="16" s="1"/>
  <c r="L1052" i="16" a="1"/>
  <c r="L1052" i="16" s="1"/>
  <c r="M1064" i="16" a="1"/>
  <c r="M1064" i="16" s="1"/>
  <c r="M1095" i="16" a="1"/>
  <c r="M1095" i="16" s="1"/>
  <c r="M1130" i="16" a="1"/>
  <c r="M1130" i="16" s="1"/>
  <c r="M1137" i="16" a="1"/>
  <c r="M1137" i="16" s="1"/>
  <c r="L1170" i="16" a="1"/>
  <c r="L1170" i="16" s="1"/>
  <c r="L1215" i="16" a="1"/>
  <c r="L1215" i="16" s="1"/>
  <c r="L1243" i="16" a="1"/>
  <c r="L1243" i="16" s="1"/>
  <c r="M1274" i="16" a="1"/>
  <c r="M1274" i="16" s="1"/>
  <c r="L1357" i="16" a="1"/>
  <c r="L1357" i="16" s="1"/>
  <c r="L1434" i="16" a="1"/>
  <c r="L1434" i="16" s="1"/>
  <c r="L1442" i="16" a="1"/>
  <c r="L1442" i="16" s="1"/>
  <c r="L1448" i="16" a="1"/>
  <c r="L1448" i="16" s="1"/>
  <c r="L1500" i="16" a="1"/>
  <c r="L1500" i="16" s="1"/>
  <c r="L1564" i="16" a="1"/>
  <c r="L1564" i="16" s="1"/>
  <c r="M1606" i="16" a="1"/>
  <c r="M1606" i="16" s="1"/>
  <c r="L1611" i="16" a="1"/>
  <c r="L1611" i="16" s="1"/>
  <c r="L1663" i="16" a="1"/>
  <c r="L1663" i="16" s="1"/>
  <c r="L1674" i="16" a="1"/>
  <c r="L1674" i="16" s="1"/>
  <c r="L1895" i="16" a="1"/>
  <c r="L1895" i="16" s="1"/>
  <c r="L1916" i="16" a="1"/>
  <c r="L1916" i="16" s="1"/>
  <c r="M1925" i="16" a="1"/>
  <c r="M1925" i="16" s="1"/>
  <c r="L1925" i="16" a="1"/>
  <c r="L1925" i="16" s="1"/>
  <c r="L2375" i="16" a="1"/>
  <c r="L2375" i="16" s="1"/>
  <c r="M2434" i="16" a="1"/>
  <c r="M2434" i="16" s="1"/>
  <c r="M2964" i="16" a="1"/>
  <c r="M2964" i="16" s="1"/>
  <c r="L2964" i="16" a="1"/>
  <c r="L2964" i="16" s="1"/>
  <c r="L1015" i="16" a="1"/>
  <c r="L1015" i="16" s="1"/>
  <c r="M1092" i="16" a="1"/>
  <c r="M1092" i="16" s="1"/>
  <c r="L1116" i="16" a="1"/>
  <c r="L1116" i="16" s="1"/>
  <c r="L1119" i="16" a="1"/>
  <c r="L1119" i="16" s="1"/>
  <c r="L1184" i="16" a="1"/>
  <c r="L1184" i="16" s="1"/>
  <c r="M1190" i="16" a="1"/>
  <c r="M1190" i="16" s="1"/>
  <c r="L1252" i="16" a="1"/>
  <c r="L1252" i="16" s="1"/>
  <c r="L1288" i="16" a="1"/>
  <c r="L1288" i="16" s="1"/>
  <c r="L1311" i="16" a="1"/>
  <c r="L1311" i="16" s="1"/>
  <c r="L1360" i="16" a="1"/>
  <c r="L1360" i="16" s="1"/>
  <c r="M1389" i="16" a="1"/>
  <c r="M1389" i="16" s="1"/>
  <c r="L1406" i="16" a="1"/>
  <c r="L1406" i="16" s="1"/>
  <c r="L1428" i="16" a="1"/>
  <c r="L1428" i="16" s="1"/>
  <c r="L1431" i="16" a="1"/>
  <c r="L1431" i="16" s="1"/>
  <c r="L1466" i="16" a="1"/>
  <c r="L1466" i="16" s="1"/>
  <c r="L1471" i="16" a="1"/>
  <c r="L1471" i="16" s="1"/>
  <c r="M1482" i="16" a="1"/>
  <c r="M1482" i="16" s="1"/>
  <c r="L1863" i="16" a="1"/>
  <c r="L1863" i="16" s="1"/>
  <c r="L2040" i="16" a="1"/>
  <c r="L2040" i="16" s="1"/>
  <c r="M2099" i="16" a="1"/>
  <c r="M2099" i="16" s="1"/>
  <c r="L2099" i="16" a="1"/>
  <c r="L2099" i="16" s="1"/>
  <c r="M2611" i="16" a="1"/>
  <c r="M2611" i="16" s="1"/>
  <c r="L2611" i="16" a="1"/>
  <c r="L2611" i="16" s="1"/>
  <c r="M2835" i="16" a="1"/>
  <c r="M2835" i="16" s="1"/>
  <c r="L2835" i="16" a="1"/>
  <c r="L2835" i="16" s="1"/>
  <c r="L2970" i="16" a="1"/>
  <c r="L2970" i="16" s="1"/>
  <c r="L1154" i="16" a="1"/>
  <c r="L1154" i="16" s="1"/>
  <c r="L1320" i="16" a="1"/>
  <c r="L1320" i="16" s="1"/>
  <c r="L1395" i="16" a="1"/>
  <c r="L1395" i="16" s="1"/>
  <c r="L1409" i="16" a="1"/>
  <c r="L1409" i="16" s="1"/>
  <c r="M1532" i="16" a="1"/>
  <c r="M1532" i="16" s="1"/>
  <c r="L1919" i="16" a="1"/>
  <c r="L1919" i="16" s="1"/>
  <c r="L2031" i="16" a="1"/>
  <c r="L2031" i="16" s="1"/>
  <c r="L2102" i="16" a="1"/>
  <c r="L2102" i="16" s="1"/>
  <c r="L2177" i="16" a="1"/>
  <c r="L2177" i="16" s="1"/>
  <c r="M2177" i="16" a="1"/>
  <c r="M2177" i="16" s="1"/>
  <c r="L2226" i="16" a="1"/>
  <c r="L2226" i="16" s="1"/>
  <c r="M2491" i="16" a="1"/>
  <c r="M2491" i="16" s="1"/>
  <c r="L2709" i="16" a="1"/>
  <c r="L2709" i="16" s="1"/>
  <c r="M2747" i="16" a="1"/>
  <c r="M2747" i="16" s="1"/>
  <c r="L2747" i="16" a="1"/>
  <c r="L2747" i="16" s="1"/>
  <c r="M2750" i="16" a="1"/>
  <c r="M2750" i="16" s="1"/>
  <c r="L2750" i="16" a="1"/>
  <c r="L2750" i="16" s="1"/>
  <c r="L2903" i="16" a="1"/>
  <c r="L2903" i="16" s="1"/>
  <c r="L898" i="16" a="1"/>
  <c r="L898" i="16" s="1"/>
  <c r="L914" i="16" a="1"/>
  <c r="L914" i="16" s="1"/>
  <c r="L939" i="16" a="1"/>
  <c r="L939" i="16" s="1"/>
  <c r="L969" i="16" a="1"/>
  <c r="L969" i="16" s="1"/>
  <c r="L988" i="16" a="1"/>
  <c r="L988" i="16" s="1"/>
  <c r="M1028" i="16" a="1"/>
  <c r="M1028" i="16" s="1"/>
  <c r="L1039" i="16" a="1"/>
  <c r="L1039" i="16" s="1"/>
  <c r="L1068" i="16" a="1"/>
  <c r="L1068" i="16" s="1"/>
  <c r="L1149" i="16" a="1"/>
  <c r="L1149" i="16" s="1"/>
  <c r="L1355" i="16" a="1"/>
  <c r="L1355" i="16" s="1"/>
  <c r="M1702" i="16" a="1"/>
  <c r="M1702" i="16" s="1"/>
  <c r="M1775" i="16" a="1"/>
  <c r="M1775" i="16" s="1"/>
  <c r="L1775" i="16" a="1"/>
  <c r="L1775" i="16" s="1"/>
  <c r="M1995" i="16" a="1"/>
  <c r="M1995" i="16" s="1"/>
  <c r="L1995" i="16" a="1"/>
  <c r="L1995" i="16" s="1"/>
  <c r="L2057" i="16" a="1"/>
  <c r="L2057" i="16" s="1"/>
  <c r="M2057" i="16" a="1"/>
  <c r="M2057" i="16" s="1"/>
  <c r="L2059" i="16" a="1"/>
  <c r="L2059" i="16" s="1"/>
  <c r="L2119" i="16" a="1"/>
  <c r="L2119" i="16" s="1"/>
  <c r="L2506" i="16" a="1"/>
  <c r="L2506" i="16" s="1"/>
  <c r="M2506" i="16" a="1"/>
  <c r="M2506" i="16" s="1"/>
  <c r="M2736" i="16" a="1"/>
  <c r="M2736" i="16" s="1"/>
  <c r="L2736" i="16" a="1"/>
  <c r="L2736" i="16" s="1"/>
  <c r="M2781" i="16" a="1"/>
  <c r="M2781" i="16" s="1"/>
  <c r="L2781" i="16" a="1"/>
  <c r="L2781" i="16" s="1"/>
  <c r="M2919" i="16" a="1"/>
  <c r="M2919" i="16" s="1"/>
  <c r="L2919" i="16" a="1"/>
  <c r="L2919" i="16" s="1"/>
  <c r="L848" i="16" a="1"/>
  <c r="L848" i="16" s="1"/>
  <c r="L870" i="16" a="1"/>
  <c r="L870" i="16" s="1"/>
  <c r="L882" i="16" a="1"/>
  <c r="L882" i="16" s="1"/>
  <c r="L906" i="16" a="1"/>
  <c r="L906" i="16" s="1"/>
  <c r="L1018" i="16" a="1"/>
  <c r="L1018" i="16" s="1"/>
  <c r="L1026" i="16" a="1"/>
  <c r="L1026" i="16" s="1"/>
  <c r="L1053" i="16" a="1"/>
  <c r="L1053" i="16" s="1"/>
  <c r="L1056" i="16" a="1"/>
  <c r="L1056" i="16" s="1"/>
  <c r="L1096" i="16" a="1"/>
  <c r="L1096" i="16" s="1"/>
  <c r="L1182" i="16" a="1"/>
  <c r="L1182" i="16" s="1"/>
  <c r="L1213" i="16" a="1"/>
  <c r="L1213" i="16" s="1"/>
  <c r="L1297" i="16" a="1"/>
  <c r="L1297" i="16" s="1"/>
  <c r="L1404" i="16" a="1"/>
  <c r="L1404" i="16" s="1"/>
  <c r="L1420" i="16" a="1"/>
  <c r="L1420" i="16" s="1"/>
  <c r="L1498" i="16" a="1"/>
  <c r="L1498" i="16" s="1"/>
  <c r="L1526" i="16" a="1"/>
  <c r="L1526" i="16" s="1"/>
  <c r="L1591" i="16" a="1"/>
  <c r="L1591" i="16" s="1"/>
  <c r="L1675" i="16" a="1"/>
  <c r="L1675" i="16" s="1"/>
  <c r="L1719" i="16" a="1"/>
  <c r="L1719" i="16" s="1"/>
  <c r="L1738" i="16" a="1"/>
  <c r="L1738" i="16" s="1"/>
  <c r="M1738" i="16" a="1"/>
  <c r="M1738" i="16" s="1"/>
  <c r="M1751" i="16" a="1"/>
  <c r="M1751" i="16" s="1"/>
  <c r="L1772" i="16" a="1"/>
  <c r="L1772" i="16" s="1"/>
  <c r="L1791" i="16" a="1"/>
  <c r="L1791" i="16" s="1"/>
  <c r="L1833" i="16" a="1"/>
  <c r="L1833" i="16" s="1"/>
  <c r="M1833" i="16" a="1"/>
  <c r="M1833" i="16" s="1"/>
  <c r="L1955" i="16" a="1"/>
  <c r="L1955" i="16" s="1"/>
  <c r="M2029" i="16" a="1"/>
  <c r="M2029" i="16" s="1"/>
  <c r="M2043" i="16" a="1"/>
  <c r="M2043" i="16" s="1"/>
  <c r="L2284" i="16" a="1"/>
  <c r="L2284" i="16" s="1"/>
  <c r="L2362" i="16" a="1"/>
  <c r="L2362" i="16" s="1"/>
  <c r="L966" i="16" a="1"/>
  <c r="L966" i="16" s="1"/>
  <c r="L1010" i="16" a="1"/>
  <c r="L1010" i="16" s="1"/>
  <c r="L1031" i="16" a="1"/>
  <c r="L1031" i="16" s="1"/>
  <c r="M1071" i="16" a="1"/>
  <c r="M1071" i="16" s="1"/>
  <c r="L1202" i="16" a="1"/>
  <c r="L1202" i="16" s="1"/>
  <c r="L1250" i="16" a="1"/>
  <c r="L1250" i="16" s="1"/>
  <c r="L1283" i="16" a="1"/>
  <c r="L1283" i="16" s="1"/>
  <c r="L1485" i="16" a="1"/>
  <c r="L1485" i="16" s="1"/>
  <c r="L1604" i="16" a="1"/>
  <c r="L1604" i="16" s="1"/>
  <c r="L1653" i="16" a="1"/>
  <c r="L1653" i="16" s="1"/>
  <c r="L1700" i="16" a="1"/>
  <c r="L1700" i="16" s="1"/>
  <c r="M1700" i="16" a="1"/>
  <c r="M1700" i="16" s="1"/>
  <c r="L1998" i="16" a="1"/>
  <c r="L1998" i="16" s="1"/>
  <c r="L2856" i="16" a="1"/>
  <c r="L2856" i="16" s="1"/>
  <c r="M2856" i="16" a="1"/>
  <c r="M2856" i="16" s="1"/>
  <c r="M2934" i="16" a="1"/>
  <c r="M2934" i="16" s="1"/>
  <c r="L2934" i="16" a="1"/>
  <c r="L2934" i="16" s="1"/>
  <c r="M2796" i="16" a="1"/>
  <c r="M2796" i="16" s="1"/>
  <c r="L2796" i="16" a="1"/>
  <c r="L2796" i="16" s="1"/>
  <c r="L1657" i="16" a="1"/>
  <c r="L1657" i="16" s="1"/>
  <c r="L1710" i="16" a="1"/>
  <c r="L1710" i="16" s="1"/>
  <c r="L1713" i="16" a="1"/>
  <c r="L1713" i="16" s="1"/>
  <c r="L1743" i="16" a="1"/>
  <c r="L1743" i="16" s="1"/>
  <c r="L1748" i="16" a="1"/>
  <c r="L1748" i="16" s="1"/>
  <c r="L1792" i="16" a="1"/>
  <c r="L1792" i="16" s="1"/>
  <c r="L1828" i="16" a="1"/>
  <c r="L1828" i="16" s="1"/>
  <c r="L1937" i="16" a="1"/>
  <c r="L1937" i="16" s="1"/>
  <c r="L1968" i="16" a="1"/>
  <c r="L1968" i="16" s="1"/>
  <c r="L2018" i="16" a="1"/>
  <c r="L2018" i="16" s="1"/>
  <c r="L2027" i="16" a="1"/>
  <c r="L2027" i="16" s="1"/>
  <c r="L2032" i="16" a="1"/>
  <c r="L2032" i="16" s="1"/>
  <c r="L2047" i="16" a="1"/>
  <c r="L2047" i="16" s="1"/>
  <c r="L2075" i="16" a="1"/>
  <c r="L2075" i="16" s="1"/>
  <c r="L2091" i="16" a="1"/>
  <c r="L2091" i="16" s="1"/>
  <c r="M2097" i="16" a="1"/>
  <c r="M2097" i="16" s="1"/>
  <c r="M2229" i="16" a="1"/>
  <c r="M2229" i="16" s="1"/>
  <c r="L2229" i="16" a="1"/>
  <c r="L2229" i="16" s="1"/>
  <c r="L2296" i="16" a="1"/>
  <c r="L2296" i="16" s="1"/>
  <c r="L2381" i="16" a="1"/>
  <c r="L2381" i="16" s="1"/>
  <c r="L2389" i="16" a="1"/>
  <c r="L2389" i="16" s="1"/>
  <c r="M2410" i="16" a="1"/>
  <c r="M2410" i="16" s="1"/>
  <c r="L2625" i="16" a="1"/>
  <c r="L2625" i="16" s="1"/>
  <c r="M2625" i="16" a="1"/>
  <c r="M2625" i="16" s="1"/>
  <c r="L2695" i="16" a="1"/>
  <c r="L2695" i="16" s="1"/>
  <c r="M2803" i="16" a="1"/>
  <c r="M2803" i="16" s="1"/>
  <c r="L1625" i="16" a="1"/>
  <c r="L1625" i="16" s="1"/>
  <c r="L1630" i="16" a="1"/>
  <c r="L1630" i="16" s="1"/>
  <c r="L1668" i="16" a="1"/>
  <c r="L1668" i="16" s="1"/>
  <c r="L1673" i="16" a="1"/>
  <c r="L1673" i="16" s="1"/>
  <c r="L1741" i="16" a="1"/>
  <c r="L1741" i="16" s="1"/>
  <c r="L1777" i="16" a="1"/>
  <c r="L1777" i="16" s="1"/>
  <c r="L1843" i="16" a="1"/>
  <c r="L1843" i="16" s="1"/>
  <c r="L1846" i="16" a="1"/>
  <c r="L1846" i="16" s="1"/>
  <c r="L1849" i="16" a="1"/>
  <c r="L1849" i="16" s="1"/>
  <c r="L1855" i="16" a="1"/>
  <c r="L1855" i="16" s="1"/>
  <c r="L1858" i="16" a="1"/>
  <c r="L1858" i="16" s="1"/>
  <c r="L1865" i="16" a="1"/>
  <c r="L1865" i="16" s="1"/>
  <c r="L1870" i="16" a="1"/>
  <c r="L1870" i="16" s="1"/>
  <c r="L1890" i="16" a="1"/>
  <c r="L1890" i="16" s="1"/>
  <c r="L1901" i="16" a="1"/>
  <c r="L1901" i="16" s="1"/>
  <c r="L1935" i="16" a="1"/>
  <c r="L1935" i="16" s="1"/>
  <c r="L1976" i="16" a="1"/>
  <c r="L1976" i="16" s="1"/>
  <c r="L1993" i="16" a="1"/>
  <c r="L1993" i="16" s="1"/>
  <c r="L2116" i="16" a="1"/>
  <c r="L2116" i="16" s="1"/>
  <c r="L2163" i="16" a="1"/>
  <c r="L2163" i="16" s="1"/>
  <c r="L2223" i="16" a="1"/>
  <c r="L2223" i="16" s="1"/>
  <c r="L2392" i="16" a="1"/>
  <c r="L2392" i="16" s="1"/>
  <c r="L2578" i="16" a="1"/>
  <c r="L2578" i="16" s="1"/>
  <c r="L2606" i="16" a="1"/>
  <c r="L2606" i="16" s="1"/>
  <c r="L2754" i="16" a="1"/>
  <c r="L2754" i="16" s="1"/>
  <c r="L1671" i="16" a="1"/>
  <c r="L1671" i="16" s="1"/>
  <c r="L1770" i="16" a="1"/>
  <c r="L1770" i="16" s="1"/>
  <c r="M1821" i="16" a="1"/>
  <c r="M1821" i="16" s="1"/>
  <c r="L1868" i="16" a="1"/>
  <c r="L1868" i="16" s="1"/>
  <c r="L1885" i="16" a="1"/>
  <c r="L1885" i="16" s="1"/>
  <c r="L1899" i="16" a="1"/>
  <c r="L1899" i="16" s="1"/>
  <c r="L1969" i="16" a="1"/>
  <c r="L1969" i="16" s="1"/>
  <c r="L1996" i="16" a="1"/>
  <c r="L1996" i="16" s="1"/>
  <c r="M2011" i="16" a="1"/>
  <c r="M2011" i="16" s="1"/>
  <c r="L2033" i="16" a="1"/>
  <c r="L2033" i="16" s="1"/>
  <c r="L2081" i="16" a="1"/>
  <c r="L2081" i="16" s="1"/>
  <c r="L2100" i="16" a="1"/>
  <c r="L2100" i="16" s="1"/>
  <c r="M2310" i="16" a="1"/>
  <c r="M2310" i="16" s="1"/>
  <c r="L2612" i="16" a="1"/>
  <c r="L2612" i="16" s="1"/>
  <c r="L2682" i="16" a="1"/>
  <c r="L2682" i="16" s="1"/>
  <c r="M2785" i="16" a="1"/>
  <c r="M2785" i="16" s="1"/>
  <c r="M2806" i="16" a="1"/>
  <c r="M2806" i="16" s="1"/>
  <c r="L2866" i="16" a="1"/>
  <c r="L2866" i="16" s="1"/>
  <c r="L2890" i="16" a="1"/>
  <c r="L2890" i="16" s="1"/>
  <c r="L2938" i="16" a="1"/>
  <c r="L2938" i="16" s="1"/>
  <c r="L3005" i="16" a="1"/>
  <c r="L3005" i="16" s="1"/>
  <c r="L1658" i="16" a="1"/>
  <c r="L1658" i="16" s="1"/>
  <c r="L1691" i="16" a="1"/>
  <c r="L1691" i="16" s="1"/>
  <c r="L1696" i="16" a="1"/>
  <c r="L1696" i="16" s="1"/>
  <c r="L1749" i="16" a="1"/>
  <c r="L1749" i="16" s="1"/>
  <c r="L1765" i="16" a="1"/>
  <c r="L1765" i="16" s="1"/>
  <c r="L1793" i="16" a="1"/>
  <c r="L1793" i="16" s="1"/>
  <c r="L1798" i="16" a="1"/>
  <c r="L1798" i="16" s="1"/>
  <c r="L1832" i="16" a="1"/>
  <c r="L1832" i="16" s="1"/>
  <c r="L1850" i="16" a="1"/>
  <c r="L1850" i="16" s="1"/>
  <c r="L1853" i="16" a="1"/>
  <c r="L1853" i="16" s="1"/>
  <c r="M1936" i="16" a="1"/>
  <c r="M1936" i="16" s="1"/>
  <c r="L1949" i="16" a="1"/>
  <c r="L1949" i="16" s="1"/>
  <c r="L1999" i="16" a="1"/>
  <c r="L1999" i="16" s="1"/>
  <c r="L2016" i="16" a="1"/>
  <c r="L2016" i="16" s="1"/>
  <c r="L2164" i="16" a="1"/>
  <c r="L2164" i="16" s="1"/>
  <c r="L2316" i="16" a="1"/>
  <c r="L2316" i="16" s="1"/>
  <c r="L2432" i="16" a="1"/>
  <c r="L2432" i="16" s="1"/>
  <c r="L2477" i="16" a="1"/>
  <c r="L2477" i="16" s="1"/>
  <c r="L2634" i="16" a="1"/>
  <c r="L2634" i="16" s="1"/>
  <c r="L2643" i="16" a="1"/>
  <c r="L2643" i="16" s="1"/>
  <c r="L2733" i="16" a="1"/>
  <c r="L2733" i="16" s="1"/>
  <c r="L2777" i="16" a="1"/>
  <c r="L2777" i="16" s="1"/>
  <c r="L2814" i="16" a="1"/>
  <c r="L2814" i="16" s="1"/>
  <c r="M2819" i="16" a="1"/>
  <c r="M2819" i="16" s="1"/>
  <c r="L2857" i="16" a="1"/>
  <c r="L2857" i="16" s="1"/>
  <c r="L2904" i="16" a="1"/>
  <c r="L2904" i="16" s="1"/>
  <c r="L2913" i="16" a="1"/>
  <c r="L2913" i="16" s="1"/>
  <c r="M2947" i="16" a="1"/>
  <c r="M2947" i="16" s="1"/>
  <c r="L2947" i="16" a="1"/>
  <c r="L2947" i="16" s="1"/>
  <c r="L2968" i="16" a="1"/>
  <c r="L2968" i="16" s="1"/>
  <c r="L2999" i="16" a="1"/>
  <c r="L2999" i="16" s="1"/>
  <c r="M1924" i="16" a="1"/>
  <c r="M1924" i="16" s="1"/>
  <c r="L1972" i="16" a="1"/>
  <c r="L1972" i="16" s="1"/>
  <c r="L2014" i="16" a="1"/>
  <c r="L2014" i="16" s="1"/>
  <c r="L2028" i="16" a="1"/>
  <c r="L2028" i="16" s="1"/>
  <c r="L2084" i="16" a="1"/>
  <c r="L2084" i="16" s="1"/>
  <c r="L2098" i="16" a="1"/>
  <c r="L2098" i="16" s="1"/>
  <c r="M2683" i="16" a="1"/>
  <c r="M2683" i="16" s="1"/>
  <c r="L2683" i="16" a="1"/>
  <c r="L2683" i="16" s="1"/>
  <c r="L2855" i="16" a="1"/>
  <c r="L2855" i="16" s="1"/>
  <c r="M2969" i="16" a="1"/>
  <c r="M2969" i="16" s="1"/>
  <c r="L2969" i="16" a="1"/>
  <c r="L2969" i="16" s="1"/>
  <c r="L1704" i="16" a="1"/>
  <c r="L1704" i="16" s="1"/>
  <c r="L1886" i="16" a="1"/>
  <c r="L1886" i="16" s="1"/>
  <c r="L1924" i="16" a="1"/>
  <c r="L1924" i="16" s="1"/>
  <c r="L1954" i="16" a="1"/>
  <c r="L1954" i="16" s="1"/>
  <c r="L1962" i="16" a="1"/>
  <c r="L1962" i="16" s="1"/>
  <c r="L2435" i="16" a="1"/>
  <c r="L2435" i="16" s="1"/>
  <c r="M2565" i="16" a="1"/>
  <c r="M2565" i="16" s="1"/>
  <c r="L2565" i="16" a="1"/>
  <c r="L2565" i="16" s="1"/>
  <c r="L2613" i="16" a="1"/>
  <c r="L2613" i="16" s="1"/>
  <c r="L2876" i="16" a="1"/>
  <c r="L2876" i="16" s="1"/>
  <c r="L1656" i="16" a="1"/>
  <c r="L1656" i="16" s="1"/>
  <c r="L1699" i="16" a="1"/>
  <c r="L1699" i="16" s="1"/>
  <c r="L1712" i="16" a="1"/>
  <c r="L1712" i="16" s="1"/>
  <c r="L1742" i="16" a="1"/>
  <c r="L1742" i="16" s="1"/>
  <c r="L1776" i="16" a="1"/>
  <c r="L1776" i="16" s="1"/>
  <c r="L1825" i="16" a="1"/>
  <c r="L1825" i="16" s="1"/>
  <c r="L1869" i="16" a="1"/>
  <c r="L1869" i="16" s="1"/>
  <c r="L1900" i="16" a="1"/>
  <c r="L1900" i="16" s="1"/>
  <c r="M1934" i="16" a="1"/>
  <c r="M1934" i="16" s="1"/>
  <c r="L1944" i="16" a="1"/>
  <c r="L1944" i="16" s="1"/>
  <c r="L1947" i="16" a="1"/>
  <c r="L1947" i="16" s="1"/>
  <c r="L1965" i="16" a="1"/>
  <c r="L1965" i="16" s="1"/>
  <c r="L1970" i="16" a="1"/>
  <c r="L1970" i="16" s="1"/>
  <c r="L2082" i="16" a="1"/>
  <c r="L2082" i="16" s="1"/>
  <c r="L2156" i="16" a="1"/>
  <c r="L2156" i="16" s="1"/>
  <c r="L2198" i="16" a="1"/>
  <c r="L2198" i="16" s="1"/>
  <c r="L2254" i="16" a="1"/>
  <c r="L2254" i="16" s="1"/>
  <c r="L2311" i="16" a="1"/>
  <c r="L2311" i="16" s="1"/>
  <c r="L2358" i="16" a="1"/>
  <c r="L2358" i="16" s="1"/>
  <c r="L2403" i="16" a="1"/>
  <c r="L2403" i="16" s="1"/>
  <c r="L2427" i="16" a="1"/>
  <c r="L2427" i="16" s="1"/>
  <c r="L2519" i="16" a="1"/>
  <c r="L2519" i="16" s="1"/>
  <c r="L2588" i="16" a="1"/>
  <c r="L2588" i="16" s="1"/>
  <c r="L2711" i="16" a="1"/>
  <c r="L2711" i="16" s="1"/>
  <c r="L2791" i="16" a="1"/>
  <c r="L2791" i="16" s="1"/>
  <c r="M2828" i="16" a="1"/>
  <c r="M2828" i="16" s="1"/>
  <c r="L2828" i="16" a="1"/>
  <c r="L2828" i="16" s="1"/>
  <c r="L2858" i="16" a="1"/>
  <c r="L2858" i="16" s="1"/>
  <c r="L2966" i="16" a="1"/>
  <c r="L2966" i="16" s="1"/>
  <c r="L2112" i="16" a="1"/>
  <c r="L2112" i="16" s="1"/>
  <c r="M2136" i="16" a="1"/>
  <c r="M2136" i="16" s="1"/>
  <c r="L2186" i="16" a="1"/>
  <c r="L2186" i="16" s="1"/>
  <c r="L2253" i="16" a="1"/>
  <c r="L2253" i="16" s="1"/>
  <c r="M2264" i="16" a="1"/>
  <c r="M2264" i="16" s="1"/>
  <c r="M2289" i="16" a="1"/>
  <c r="M2289" i="16" s="1"/>
  <c r="L2304" i="16" a="1"/>
  <c r="L2304" i="16" s="1"/>
  <c r="L2307" i="16" a="1"/>
  <c r="L2307" i="16" s="1"/>
  <c r="L2529" i="16" a="1"/>
  <c r="L2529" i="16" s="1"/>
  <c r="L2552" i="16" a="1"/>
  <c r="L2552" i="16" s="1"/>
  <c r="L2642" i="16" a="1"/>
  <c r="L2642" i="16" s="1"/>
  <c r="L2658" i="16" a="1"/>
  <c r="L2658" i="16" s="1"/>
  <c r="L2831" i="16" a="1"/>
  <c r="L2831" i="16" s="1"/>
  <c r="L2878" i="16" a="1"/>
  <c r="L2878" i="16" s="1"/>
  <c r="L2902" i="16" a="1"/>
  <c r="L2902" i="16" s="1"/>
  <c r="L2141" i="16" a="1"/>
  <c r="L2141" i="16" s="1"/>
  <c r="L2189" i="16" a="1"/>
  <c r="L2189" i="16" s="1"/>
  <c r="M2240" i="16" a="1"/>
  <c r="M2240" i="16" s="1"/>
  <c r="L2270" i="16" a="1"/>
  <c r="L2270" i="16" s="1"/>
  <c r="L2349" i="16" a="1"/>
  <c r="L2349" i="16" s="1"/>
  <c r="L2371" i="16" a="1"/>
  <c r="L2371" i="16" s="1"/>
  <c r="L2431" i="16" a="1"/>
  <c r="L2431" i="16" s="1"/>
  <c r="L2442" i="16" a="1"/>
  <c r="L2442" i="16" s="1"/>
  <c r="L2469" i="16" a="1"/>
  <c r="L2469" i="16" s="1"/>
  <c r="M2513" i="16" a="1"/>
  <c r="M2513" i="16" s="1"/>
  <c r="L2516" i="16" a="1"/>
  <c r="L2516" i="16" s="1"/>
  <c r="L2542" i="16" a="1"/>
  <c r="L2542" i="16" s="1"/>
  <c r="L2545" i="16" a="1"/>
  <c r="L2545" i="16" s="1"/>
  <c r="L2585" i="16" a="1"/>
  <c r="L2585" i="16" s="1"/>
  <c r="L2603" i="16" a="1"/>
  <c r="L2603" i="16" s="1"/>
  <c r="L2626" i="16" a="1"/>
  <c r="L2626" i="16" s="1"/>
  <c r="L2631" i="16" a="1"/>
  <c r="L2631" i="16" s="1"/>
  <c r="M2634" i="16" a="1"/>
  <c r="M2634" i="16" s="1"/>
  <c r="L2647" i="16" a="1"/>
  <c r="L2647" i="16" s="1"/>
  <c r="L2873" i="16" a="1"/>
  <c r="L2873" i="16" s="1"/>
  <c r="L2884" i="16" a="1"/>
  <c r="L2884" i="16" s="1"/>
  <c r="L2897" i="16" a="1"/>
  <c r="L2897" i="16" s="1"/>
  <c r="L2920" i="16" a="1"/>
  <c r="L2920" i="16" s="1"/>
  <c r="L2923" i="16" a="1"/>
  <c r="L2923" i="16" s="1"/>
  <c r="L2940" i="16" a="1"/>
  <c r="L2940" i="16" s="1"/>
  <c r="L2948" i="16" a="1"/>
  <c r="L2948" i="16" s="1"/>
  <c r="L2967" i="16" a="1"/>
  <c r="L2967" i="16" s="1"/>
  <c r="L3004" i="16" a="1"/>
  <c r="L3004" i="16" s="1"/>
  <c r="L2122" i="16" a="1"/>
  <c r="L2122" i="16" s="1"/>
  <c r="L2167" i="16" a="1"/>
  <c r="L2167" i="16" s="1"/>
  <c r="L2175" i="16" a="1"/>
  <c r="L2175" i="16" s="1"/>
  <c r="L2185" i="16" a="1"/>
  <c r="L2185" i="16" s="1"/>
  <c r="L2188" i="16" a="1"/>
  <c r="L2188" i="16" s="1"/>
  <c r="L2285" i="16" a="1"/>
  <c r="L2285" i="16" s="1"/>
  <c r="L2339" i="16" a="1"/>
  <c r="L2339" i="16" s="1"/>
  <c r="L2390" i="16" a="1"/>
  <c r="L2390" i="16" s="1"/>
  <c r="L2396" i="16" a="1"/>
  <c r="L2396" i="16" s="1"/>
  <c r="L2490" i="16" a="1"/>
  <c r="L2490" i="16" s="1"/>
  <c r="L2562" i="16" a="1"/>
  <c r="L2562" i="16" s="1"/>
  <c r="L2607" i="16" a="1"/>
  <c r="L2607" i="16" s="1"/>
  <c r="M2628" i="16" a="1"/>
  <c r="M2628" i="16" s="1"/>
  <c r="L2657" i="16" a="1"/>
  <c r="L2657" i="16" s="1"/>
  <c r="L2660" i="16" a="1"/>
  <c r="L2660" i="16" s="1"/>
  <c r="L2783" i="16" a="1"/>
  <c r="L2783" i="16" s="1"/>
  <c r="L2813" i="16" a="1"/>
  <c r="L2813" i="16" s="1"/>
  <c r="L2820" i="16" a="1"/>
  <c r="L2820" i="16" s="1"/>
  <c r="L2840" i="16" a="1"/>
  <c r="L2840" i="16" s="1"/>
  <c r="M2845" i="16" a="1"/>
  <c r="M2845" i="16" s="1"/>
  <c r="L2893" i="16" a="1"/>
  <c r="L2893" i="16" s="1"/>
  <c r="L2896" i="16" a="1"/>
  <c r="L2896" i="16" s="1"/>
  <c r="L2979" i="16" a="1"/>
  <c r="L2979" i="16" s="1"/>
  <c r="L3003" i="16" a="1"/>
  <c r="L3003" i="16" s="1"/>
  <c r="L2148" i="16" a="1"/>
  <c r="L2148" i="16" s="1"/>
  <c r="L2196" i="16" a="1"/>
  <c r="L2196" i="16" s="1"/>
  <c r="L2252" i="16" a="1"/>
  <c r="L2252" i="16" s="1"/>
  <c r="L2272" i="16" a="1"/>
  <c r="L2272" i="16" s="1"/>
  <c r="L2301" i="16" a="1"/>
  <c r="L2301" i="16" s="1"/>
  <c r="L2306" i="16" a="1"/>
  <c r="L2306" i="16" s="1"/>
  <c r="L2367" i="16" a="1"/>
  <c r="L2367" i="16" s="1"/>
  <c r="L2370" i="16" a="1"/>
  <c r="L2370" i="16" s="1"/>
  <c r="L2378" i="16" a="1"/>
  <c r="L2378" i="16" s="1"/>
  <c r="L2424" i="16" a="1"/>
  <c r="L2424" i="16" s="1"/>
  <c r="L2449" i="16" a="1"/>
  <c r="L2449" i="16" s="1"/>
  <c r="L2463" i="16" a="1"/>
  <c r="L2463" i="16" s="1"/>
  <c r="L2473" i="16" a="1"/>
  <c r="L2473" i="16" s="1"/>
  <c r="L2554" i="16" a="1"/>
  <c r="L2554" i="16" s="1"/>
  <c r="L2570" i="16" a="1"/>
  <c r="L2570" i="16" s="1"/>
  <c r="L2623" i="16" a="1"/>
  <c r="L2623" i="16" s="1"/>
  <c r="L2678" i="16" a="1"/>
  <c r="L2678" i="16" s="1"/>
  <c r="L2741" i="16" a="1"/>
  <c r="L2741" i="16" s="1"/>
  <c r="L2757" i="16" a="1"/>
  <c r="L2757" i="16" s="1"/>
  <c r="L2760" i="16" a="1"/>
  <c r="L2760" i="16" s="1"/>
  <c r="L2808" i="16" a="1"/>
  <c r="L2808" i="16" s="1"/>
  <c r="L2867" i="16" a="1"/>
  <c r="L2867" i="16" s="1"/>
  <c r="L2875" i="16" a="1"/>
  <c r="L2875" i="16" s="1"/>
  <c r="L2901" i="16" a="1"/>
  <c r="L2901" i="16" s="1"/>
  <c r="L2950" i="16" a="1"/>
  <c r="L2950" i="16" s="1"/>
  <c r="L2995" i="16" a="1"/>
  <c r="L2995" i="16" s="1"/>
  <c r="L2345" i="16" a="1"/>
  <c r="L2345" i="16" s="1"/>
  <c r="L2365" i="16" a="1"/>
  <c r="L2365" i="16" s="1"/>
  <c r="L2413" i="16" a="1"/>
  <c r="L2413" i="16" s="1"/>
  <c r="M2460" i="16" a="1"/>
  <c r="M2460" i="16" s="1"/>
  <c r="M2526" i="16" a="1"/>
  <c r="M2526" i="16" s="1"/>
  <c r="L2547" i="16" a="1"/>
  <c r="L2547" i="16" s="1"/>
  <c r="L2589" i="16" a="1"/>
  <c r="L2589" i="16" s="1"/>
  <c r="L2633" i="16" a="1"/>
  <c r="L2633" i="16" s="1"/>
  <c r="L2673" i="16" a="1"/>
  <c r="L2673" i="16" s="1"/>
  <c r="L2704" i="16" a="1"/>
  <c r="L2704" i="16" s="1"/>
  <c r="L2707" i="16" a="1"/>
  <c r="L2707" i="16" s="1"/>
  <c r="L2731" i="16" a="1"/>
  <c r="L2731" i="16" s="1"/>
  <c r="L2752" i="16" a="1"/>
  <c r="L2752" i="16" s="1"/>
  <c r="L2773" i="16" a="1"/>
  <c r="L2773" i="16" s="1"/>
  <c r="L2789" i="16" a="1"/>
  <c r="L2789" i="16" s="1"/>
  <c r="L2801" i="16" a="1"/>
  <c r="L2801" i="16" s="1"/>
  <c r="L2864" i="16" a="1"/>
  <c r="L2864" i="16" s="1"/>
  <c r="L2909" i="16" a="1"/>
  <c r="L2909" i="16" s="1"/>
  <c r="L2917" i="16" a="1"/>
  <c r="L2917" i="16" s="1"/>
  <c r="L2922" i="16" a="1"/>
  <c r="L2922" i="16" s="1"/>
  <c r="M2953" i="16" a="1"/>
  <c r="M2953" i="16" s="1"/>
  <c r="L2961" i="16" a="1"/>
  <c r="L2961" i="16" s="1"/>
  <c r="L2982" i="16" a="1"/>
  <c r="L2982" i="16" s="1"/>
  <c r="L2998" i="16" a="1"/>
  <c r="L2998" i="16" s="1"/>
  <c r="L2162" i="16" a="1"/>
  <c r="L2162" i="16" s="1"/>
  <c r="M2191" i="16" a="1"/>
  <c r="M2191" i="16" s="1"/>
  <c r="L2202" i="16" a="1"/>
  <c r="L2202" i="16" s="1"/>
  <c r="L2208" i="16" a="1"/>
  <c r="L2208" i="16" s="1"/>
  <c r="L2315" i="16" a="1"/>
  <c r="L2315" i="16" s="1"/>
  <c r="L2331" i="16" a="1"/>
  <c r="L2331" i="16" s="1"/>
  <c r="L2402" i="16" a="1"/>
  <c r="L2402" i="16" s="1"/>
  <c r="L2493" i="16" a="1"/>
  <c r="L2493" i="16" s="1"/>
  <c r="L2496" i="16" a="1"/>
  <c r="L2496" i="16" s="1"/>
  <c r="L2649" i="16" a="1"/>
  <c r="L2649" i="16" s="1"/>
  <c r="L2668" i="16" a="1"/>
  <c r="L2668" i="16" s="1"/>
  <c r="L2710" i="16" a="1"/>
  <c r="L2710" i="16" s="1"/>
  <c r="L2723" i="16" a="1"/>
  <c r="L2723" i="16" s="1"/>
  <c r="L2728" i="16" a="1"/>
  <c r="L2728" i="16" s="1"/>
  <c r="L2811" i="16" a="1"/>
  <c r="L2811" i="16" s="1"/>
  <c r="L2848" i="16" a="1"/>
  <c r="L2848" i="16" s="1"/>
  <c r="L2912" i="16" a="1"/>
  <c r="L2912" i="16" s="1"/>
  <c r="L1325" i="15" a="1"/>
  <c r="L1325" i="15" s="1"/>
  <c r="M1325" i="15" a="1"/>
  <c r="M1325" i="15" s="1"/>
  <c r="M183" i="15" a="1"/>
  <c r="M183" i="15" s="1"/>
  <c r="L183" i="15" a="1"/>
  <c r="L183" i="15" s="1"/>
  <c r="M93" i="15" a="1"/>
  <c r="M93" i="15" s="1"/>
  <c r="L99" i="15" a="1"/>
  <c r="L99" i="15" s="1"/>
  <c r="L125" i="15" a="1"/>
  <c r="L125" i="15" s="1"/>
  <c r="M913" i="15" a="1"/>
  <c r="M913" i="15" s="1"/>
  <c r="L913" i="15" a="1"/>
  <c r="L913" i="15" s="1"/>
  <c r="L1292" i="15" a="1"/>
  <c r="L1292" i="15" s="1"/>
  <c r="L25" i="15" a="1"/>
  <c r="L25" i="15" s="1"/>
  <c r="L39" i="15" a="1"/>
  <c r="L39" i="15" s="1"/>
  <c r="L57" i="15" a="1"/>
  <c r="L57" i="15" s="1"/>
  <c r="L85" i="15" a="1"/>
  <c r="L85" i="15" s="1"/>
  <c r="L128" i="15" a="1"/>
  <c r="L128" i="15" s="1"/>
  <c r="M142" i="15" a="1"/>
  <c r="M142" i="15" s="1"/>
  <c r="M177" i="15" a="1"/>
  <c r="M177" i="15" s="1"/>
  <c r="L180" i="15" a="1"/>
  <c r="L180" i="15" s="1"/>
  <c r="L203" i="15" a="1"/>
  <c r="L203" i="15" s="1"/>
  <c r="L215" i="15" a="1"/>
  <c r="L215" i="15" s="1"/>
  <c r="M569" i="15" a="1"/>
  <c r="M569" i="15" s="1"/>
  <c r="L745" i="15" a="1"/>
  <c r="L745" i="15" s="1"/>
  <c r="M1242" i="15" a="1"/>
  <c r="M1242" i="15" s="1"/>
  <c r="L1242" i="15" a="1"/>
  <c r="L1242" i="15" s="1"/>
  <c r="L19" i="15" a="1"/>
  <c r="L19" i="15" s="1"/>
  <c r="L36" i="15" a="1"/>
  <c r="L36" i="15" s="1"/>
  <c r="L13" i="15" a="1"/>
  <c r="L13" i="15" s="1"/>
  <c r="L111" i="15" a="1"/>
  <c r="L111" i="15" s="1"/>
  <c r="L114" i="15" a="1"/>
  <c r="L114" i="15" s="1"/>
  <c r="L195" i="15" a="1"/>
  <c r="L195" i="15" s="1"/>
  <c r="M195" i="15" a="1"/>
  <c r="M195" i="15" s="1"/>
  <c r="L241" i="15" a="1"/>
  <c r="L241" i="15" s="1"/>
  <c r="L322" i="15" a="1"/>
  <c r="L322" i="15" s="1"/>
  <c r="L543" i="15" a="1"/>
  <c r="L543" i="15" s="1"/>
  <c r="L1011" i="15" a="1"/>
  <c r="L1011" i="15" s="1"/>
  <c r="L1275" i="15" a="1"/>
  <c r="L1275" i="15" s="1"/>
  <c r="M1275" i="15" a="1"/>
  <c r="M1275" i="15" s="1"/>
  <c r="M2850" i="15" a="1"/>
  <c r="M2850" i="15" s="1"/>
  <c r="L2850" i="15" a="1"/>
  <c r="L2850" i="15" s="1"/>
  <c r="L41" i="15" a="1"/>
  <c r="L41" i="15" s="1"/>
  <c r="M2975" i="15" a="1"/>
  <c r="M2975" i="15" s="1"/>
  <c r="L2975" i="15" a="1"/>
  <c r="L2975" i="15" s="1"/>
  <c r="M673" i="15" a="1"/>
  <c r="M673" i="15" s="1"/>
  <c r="L1607" i="15" a="1"/>
  <c r="L1607" i="15" s="1"/>
  <c r="M1607" i="15" a="1"/>
  <c r="M1607" i="15" s="1"/>
  <c r="M1796" i="15" a="1"/>
  <c r="M1796" i="15" s="1"/>
  <c r="L1796" i="15" a="1"/>
  <c r="L1796" i="15" s="1"/>
  <c r="M72" i="15" a="1"/>
  <c r="M72" i="15" s="1"/>
  <c r="M117" i="15" a="1"/>
  <c r="M117" i="15" s="1"/>
  <c r="L134" i="15" a="1"/>
  <c r="L134" i="15" s="1"/>
  <c r="L382" i="15" a="1"/>
  <c r="L382" i="15" s="1"/>
  <c r="M387" i="15" a="1"/>
  <c r="M387" i="15" s="1"/>
  <c r="L700" i="15" a="1"/>
  <c r="L700" i="15" s="1"/>
  <c r="L724" i="15" a="1"/>
  <c r="L724" i="15" s="1"/>
  <c r="L728" i="15" a="1"/>
  <c r="L728" i="15" s="1"/>
  <c r="M728" i="15" a="1"/>
  <c r="M728" i="15" s="1"/>
  <c r="M764" i="15" a="1"/>
  <c r="M764" i="15" s="1"/>
  <c r="L764" i="15" a="1"/>
  <c r="L764" i="15" s="1"/>
  <c r="M773" i="15" a="1"/>
  <c r="M773" i="15" s="1"/>
  <c r="L773" i="15" a="1"/>
  <c r="L773" i="15" s="1"/>
  <c r="M809" i="15" a="1"/>
  <c r="M809" i="15" s="1"/>
  <c r="L809" i="15" a="1"/>
  <c r="L809" i="15" s="1"/>
  <c r="M1797" i="15" a="1"/>
  <c r="M1797" i="15" s="1"/>
  <c r="L1797" i="15" a="1"/>
  <c r="L1797" i="15" s="1"/>
  <c r="M1834" i="15" a="1"/>
  <c r="M1834" i="15" s="1"/>
  <c r="L1834" i="15" a="1"/>
  <c r="L1834" i="15" s="1"/>
  <c r="M2697" i="15" a="1"/>
  <c r="M2697" i="15" s="1"/>
  <c r="L2697" i="15" a="1"/>
  <c r="L2697" i="15" s="1"/>
  <c r="M2714" i="15" a="1"/>
  <c r="M2714" i="15" s="1"/>
  <c r="L2714" i="15" a="1"/>
  <c r="L2714" i="15" s="1"/>
  <c r="M2768" i="15" a="1"/>
  <c r="M2768" i="15" s="1"/>
  <c r="L2768" i="15" a="1"/>
  <c r="L2768" i="15" s="1"/>
  <c r="L10" i="15" a="1"/>
  <c r="L10" i="15" s="1"/>
  <c r="M16" i="15" a="1"/>
  <c r="M16" i="15" s="1"/>
  <c r="L22" i="15" a="1"/>
  <c r="L22" i="15" s="1"/>
  <c r="L69" i="15" a="1"/>
  <c r="L69" i="15" s="1"/>
  <c r="L83" i="15" a="1"/>
  <c r="L83" i="15" s="1"/>
  <c r="L50" i="15" a="1"/>
  <c r="L50" i="15" s="1"/>
  <c r="M75" i="15" a="1"/>
  <c r="M75" i="15" s="1"/>
  <c r="L78" i="15" a="1"/>
  <c r="L78" i="15" s="1"/>
  <c r="L94" i="15" a="1"/>
  <c r="L94" i="15" s="1"/>
  <c r="L186" i="15" a="1"/>
  <c r="L186" i="15" s="1"/>
  <c r="L244" i="15" a="1"/>
  <c r="L244" i="15" s="1"/>
  <c r="M247" i="15" a="1"/>
  <c r="M247" i="15" s="1"/>
  <c r="L290" i="15" a="1"/>
  <c r="L290" i="15" s="1"/>
  <c r="L555" i="15" a="1"/>
  <c r="L555" i="15" s="1"/>
  <c r="L718" i="15" a="1"/>
  <c r="L718" i="15" s="1"/>
  <c r="L1003" i="15" a="1"/>
  <c r="L1003" i="15" s="1"/>
  <c r="M1074" i="15" a="1"/>
  <c r="M1074" i="15" s="1"/>
  <c r="L1074" i="15" a="1"/>
  <c r="L1074" i="15" s="1"/>
  <c r="M1165" i="15" a="1"/>
  <c r="M1165" i="15" s="1"/>
  <c r="L1165" i="15" a="1"/>
  <c r="L1165" i="15" s="1"/>
  <c r="L1170" i="15" a="1"/>
  <c r="L1170" i="15" s="1"/>
  <c r="M1173" i="15" a="1"/>
  <c r="M1173" i="15" s="1"/>
  <c r="L1173" i="15" a="1"/>
  <c r="L1173" i="15" s="1"/>
  <c r="L1320" i="15" a="1"/>
  <c r="L1320" i="15" s="1"/>
  <c r="M1567" i="15" a="1"/>
  <c r="M1567" i="15" s="1"/>
  <c r="L1567" i="15" a="1"/>
  <c r="L1567" i="15" s="1"/>
  <c r="L229" i="15" a="1"/>
  <c r="L229" i="15" s="1"/>
  <c r="L1274" i="15" a="1"/>
  <c r="L1274" i="15" s="1"/>
  <c r="L34" i="15" a="1"/>
  <c r="L34" i="15" s="1"/>
  <c r="L55" i="15" a="1"/>
  <c r="L55" i="15" s="1"/>
  <c r="L26" i="15" a="1"/>
  <c r="L26" i="15" s="1"/>
  <c r="L97" i="15" a="1"/>
  <c r="L97" i="15" s="1"/>
  <c r="M100" i="15" a="1"/>
  <c r="M100" i="15" s="1"/>
  <c r="L201" i="15" a="1"/>
  <c r="L201" i="15" s="1"/>
  <c r="M512" i="15" a="1"/>
  <c r="M512" i="15" s="1"/>
  <c r="L512" i="15" a="1"/>
  <c r="L512" i="15" s="1"/>
  <c r="L746" i="15" a="1"/>
  <c r="L746" i="15" s="1"/>
  <c r="L767" i="15" a="1"/>
  <c r="L767" i="15" s="1"/>
  <c r="L815" i="15" a="1"/>
  <c r="L815" i="15" s="1"/>
  <c r="M166" i="15" a="1"/>
  <c r="M166" i="15" s="1"/>
  <c r="L200" i="15" a="1"/>
  <c r="L200" i="15" s="1"/>
  <c r="L252" i="15" a="1"/>
  <c r="L252" i="15" s="1"/>
  <c r="M982" i="15" a="1"/>
  <c r="M982" i="15" s="1"/>
  <c r="L982" i="15" a="1"/>
  <c r="L982" i="15" s="1"/>
  <c r="L37" i="15" a="1"/>
  <c r="L37" i="15" s="1"/>
  <c r="L40" i="15" a="1"/>
  <c r="L40" i="15" s="1"/>
  <c r="L58" i="15" a="1"/>
  <c r="L58" i="15" s="1"/>
  <c r="M86" i="15" a="1"/>
  <c r="M86" i="15" s="1"/>
  <c r="L704" i="15" a="1"/>
  <c r="L704" i="15" s="1"/>
  <c r="M842" i="15" a="1"/>
  <c r="M842" i="15" s="1"/>
  <c r="L842" i="15" a="1"/>
  <c r="L842" i="15" s="1"/>
  <c r="L20" i="15" a="1"/>
  <c r="L20" i="15" s="1"/>
  <c r="L48" i="15" a="1"/>
  <c r="L48" i="15" s="1"/>
  <c r="M173" i="15" a="1"/>
  <c r="M173" i="15" s="1"/>
  <c r="M810" i="15" a="1"/>
  <c r="M810" i="15" s="1"/>
  <c r="L810" i="15" a="1"/>
  <c r="L810" i="15" s="1"/>
  <c r="M1186" i="15" a="1"/>
  <c r="M1186" i="15" s="1"/>
  <c r="L1186" i="15" a="1"/>
  <c r="L1186" i="15" s="1"/>
  <c r="L1195" i="15" a="1"/>
  <c r="L1195" i="15" s="1"/>
  <c r="M1195" i="15" a="1"/>
  <c r="M1195" i="15" s="1"/>
  <c r="M1452" i="15" a="1"/>
  <c r="M1452" i="15" s="1"/>
  <c r="L1452" i="15" a="1"/>
  <c r="L1452" i="15" s="1"/>
  <c r="M2472" i="15" a="1"/>
  <c r="M2472" i="15" s="1"/>
  <c r="L2472" i="15" a="1"/>
  <c r="L2472" i="15" s="1"/>
  <c r="M1277" i="15" a="1"/>
  <c r="M1277" i="15" s="1"/>
  <c r="L1277" i="15" a="1"/>
  <c r="L1277" i="15" s="1"/>
  <c r="M933" i="15" a="1"/>
  <c r="M933" i="15" s="1"/>
  <c r="L933" i="15" a="1"/>
  <c r="L933" i="15" s="1"/>
  <c r="M1031" i="15" a="1"/>
  <c r="M1031" i="15" s="1"/>
  <c r="L1031" i="15" a="1"/>
  <c r="L1031" i="15" s="1"/>
  <c r="M1163" i="15" a="1"/>
  <c r="M1163" i="15" s="1"/>
  <c r="L1163" i="15" a="1"/>
  <c r="L1163" i="15" s="1"/>
  <c r="L1300" i="15" a="1"/>
  <c r="L1300" i="15" s="1"/>
  <c r="M1300" i="15" a="1"/>
  <c r="M1300" i="15" s="1"/>
  <c r="M2891" i="15" a="1"/>
  <c r="M2891" i="15" s="1"/>
  <c r="L2891" i="15" a="1"/>
  <c r="L2891" i="15" s="1"/>
  <c r="M2968" i="15" a="1"/>
  <c r="M2968" i="15" s="1"/>
  <c r="L2968" i="15" a="1"/>
  <c r="L2968" i="15" s="1"/>
  <c r="L76" i="15" a="1"/>
  <c r="L76" i="15" s="1"/>
  <c r="L127" i="15" a="1"/>
  <c r="L127" i="15" s="1"/>
  <c r="L211" i="15" a="1"/>
  <c r="L211" i="15" s="1"/>
  <c r="L285" i="15" a="1"/>
  <c r="L285" i="15" s="1"/>
  <c r="L329" i="15" a="1"/>
  <c r="L329" i="15" s="1"/>
  <c r="M580" i="15" a="1"/>
  <c r="M580" i="15" s="1"/>
  <c r="L646" i="15" a="1"/>
  <c r="L646" i="15" s="1"/>
  <c r="L1096" i="15" a="1"/>
  <c r="L1096" i="15" s="1"/>
  <c r="M2678" i="15" a="1"/>
  <c r="M2678" i="15" s="1"/>
  <c r="L2678" i="15" a="1"/>
  <c r="L2678" i="15" s="1"/>
  <c r="L59" i="15" a="1"/>
  <c r="L59" i="15" s="1"/>
  <c r="L87" i="15" a="1"/>
  <c r="L87" i="15" s="1"/>
  <c r="L104" i="15" a="1"/>
  <c r="L104" i="15" s="1"/>
  <c r="L162" i="15" a="1"/>
  <c r="L162" i="15" s="1"/>
  <c r="M548" i="15" a="1"/>
  <c r="M548" i="15" s="1"/>
  <c r="M592" i="15" a="1"/>
  <c r="M592" i="15" s="1"/>
  <c r="L592" i="15" a="1"/>
  <c r="L592" i="15" s="1"/>
  <c r="L753" i="15" a="1"/>
  <c r="L753" i="15" s="1"/>
  <c r="L759" i="15" a="1"/>
  <c r="L759" i="15" s="1"/>
  <c r="M961" i="15" a="1"/>
  <c r="M961" i="15" s="1"/>
  <c r="L961" i="15" a="1"/>
  <c r="L961" i="15" s="1"/>
  <c r="M996" i="15" a="1"/>
  <c r="M996" i="15" s="1"/>
  <c r="L996" i="15" a="1"/>
  <c r="L996" i="15" s="1"/>
  <c r="L1093" i="15" a="1"/>
  <c r="L1093" i="15" s="1"/>
  <c r="M1132" i="15" a="1"/>
  <c r="M1132" i="15" s="1"/>
  <c r="M1235" i="15" a="1"/>
  <c r="M1235" i="15" s="1"/>
  <c r="L1235" i="15" a="1"/>
  <c r="L1235" i="15" s="1"/>
  <c r="M89" i="15" a="1"/>
  <c r="M89" i="15" s="1"/>
  <c r="L27" i="15" a="1"/>
  <c r="L27" i="15" s="1"/>
  <c r="L62" i="15" a="1"/>
  <c r="L62" i="15" s="1"/>
  <c r="M107" i="15" a="1"/>
  <c r="M107" i="15" s="1"/>
  <c r="L113" i="15" a="1"/>
  <c r="L113" i="15" s="1"/>
  <c r="L153" i="15" a="1"/>
  <c r="L153" i="15" s="1"/>
  <c r="M156" i="15" a="1"/>
  <c r="M156" i="15" s="1"/>
  <c r="L735" i="15" a="1"/>
  <c r="L735" i="15" s="1"/>
  <c r="M1193" i="15" a="1"/>
  <c r="M1193" i="15" s="1"/>
  <c r="L1193" i="15" a="1"/>
  <c r="L1193" i="15" s="1"/>
  <c r="L566" i="15" a="1"/>
  <c r="L566" i="15" s="1"/>
  <c r="L995" i="15" a="1"/>
  <c r="L995" i="15" s="1"/>
  <c r="L998" i="15" a="1"/>
  <c r="L998" i="15" s="1"/>
  <c r="L1229" i="15" a="1"/>
  <c r="L1229" i="15" s="1"/>
  <c r="L1232" i="15" a="1"/>
  <c r="L1232" i="15" s="1"/>
  <c r="M1466" i="15" a="1"/>
  <c r="M1466" i="15" s="1"/>
  <c r="L1466" i="15" a="1"/>
  <c r="L1466" i="15" s="1"/>
  <c r="L2582" i="15" a="1"/>
  <c r="L2582" i="15" s="1"/>
  <c r="L392" i="15" a="1"/>
  <c r="L392" i="15" s="1"/>
  <c r="L400" i="15" a="1"/>
  <c r="L400" i="15" s="1"/>
  <c r="L405" i="15" a="1"/>
  <c r="L405" i="15" s="1"/>
  <c r="L431" i="15" a="1"/>
  <c r="L431" i="15" s="1"/>
  <c r="L611" i="15" a="1"/>
  <c r="L611" i="15" s="1"/>
  <c r="L613" i="15" a="1"/>
  <c r="L613" i="15" s="1"/>
  <c r="L676" i="15" a="1"/>
  <c r="L676" i="15" s="1"/>
  <c r="L694" i="15" a="1"/>
  <c r="L694" i="15" s="1"/>
  <c r="L710" i="15" a="1"/>
  <c r="L710" i="15" s="1"/>
  <c r="L875" i="15" a="1"/>
  <c r="L875" i="15" s="1"/>
  <c r="L1055" i="15" a="1"/>
  <c r="L1055" i="15" s="1"/>
  <c r="L1087" i="15" a="1"/>
  <c r="L1087" i="15" s="1"/>
  <c r="M1393" i="15" a="1"/>
  <c r="M1393" i="15" s="1"/>
  <c r="L1393" i="15" a="1"/>
  <c r="L1393" i="15" s="1"/>
  <c r="L1404" i="15" a="1"/>
  <c r="L1404" i="15" s="1"/>
  <c r="M1540" i="15" a="1"/>
  <c r="M1540" i="15" s="1"/>
  <c r="L1540" i="15" a="1"/>
  <c r="L1540" i="15" s="1"/>
  <c r="L1769" i="15" a="1"/>
  <c r="L1769" i="15" s="1"/>
  <c r="M1769" i="15" a="1"/>
  <c r="M1769" i="15" s="1"/>
  <c r="L2762" i="15" a="1"/>
  <c r="L2762" i="15" s="1"/>
  <c r="L214" i="15" a="1"/>
  <c r="L214" i="15" s="1"/>
  <c r="L219" i="15" a="1"/>
  <c r="L219" i="15" s="1"/>
  <c r="L236" i="15" a="1"/>
  <c r="L236" i="15" s="1"/>
  <c r="M274" i="15" a="1"/>
  <c r="M274" i="15" s="1"/>
  <c r="L302" i="15" a="1"/>
  <c r="L302" i="15" s="1"/>
  <c r="L360" i="15" a="1"/>
  <c r="L360" i="15" s="1"/>
  <c r="M377" i="15" a="1"/>
  <c r="M377" i="15" s="1"/>
  <c r="L437" i="15" a="1"/>
  <c r="L437" i="15" s="1"/>
  <c r="L446" i="15" a="1"/>
  <c r="L446" i="15" s="1"/>
  <c r="M478" i="15" a="1"/>
  <c r="M478" i="15" s="1"/>
  <c r="L486" i="15" a="1"/>
  <c r="L486" i="15" s="1"/>
  <c r="L508" i="15" a="1"/>
  <c r="L508" i="15" s="1"/>
  <c r="L688" i="15" a="1"/>
  <c r="L688" i="15" s="1"/>
  <c r="L691" i="15" a="1"/>
  <c r="L691" i="15" s="1"/>
  <c r="L702" i="15" a="1"/>
  <c r="L702" i="15" s="1"/>
  <c r="L754" i="15" a="1"/>
  <c r="L754" i="15" s="1"/>
  <c r="L765" i="15" a="1"/>
  <c r="L765" i="15" s="1"/>
  <c r="L799" i="15" a="1"/>
  <c r="L799" i="15" s="1"/>
  <c r="L802" i="15" a="1"/>
  <c r="L802" i="15" s="1"/>
  <c r="L830" i="15" a="1"/>
  <c r="L830" i="15" s="1"/>
  <c r="L853" i="15" a="1"/>
  <c r="L853" i="15" s="1"/>
  <c r="L856" i="15" a="1"/>
  <c r="L856" i="15" s="1"/>
  <c r="L861" i="15" a="1"/>
  <c r="L861" i="15" s="1"/>
  <c r="L1033" i="15" a="1"/>
  <c r="L1033" i="15" s="1"/>
  <c r="L1042" i="15" a="1"/>
  <c r="L1042" i="15" s="1"/>
  <c r="M1090" i="15" a="1"/>
  <c r="M1090" i="15" s="1"/>
  <c r="M1108" i="15" a="1"/>
  <c r="M1108" i="15" s="1"/>
  <c r="L1111" i="15" a="1"/>
  <c r="L1111" i="15" s="1"/>
  <c r="L1197" i="15" a="1"/>
  <c r="L1197" i="15" s="1"/>
  <c r="L1230" i="15" a="1"/>
  <c r="L1230" i="15" s="1"/>
  <c r="M1230" i="15" a="1"/>
  <c r="M1230" i="15" s="1"/>
  <c r="L1272" i="15" a="1"/>
  <c r="L1272" i="15" s="1"/>
  <c r="M1298" i="15" a="1"/>
  <c r="M1298" i="15" s="1"/>
  <c r="L1298" i="15" a="1"/>
  <c r="L1298" i="15" s="1"/>
  <c r="M2314" i="15" a="1"/>
  <c r="M2314" i="15" s="1"/>
  <c r="L2314" i="15" a="1"/>
  <c r="L2314" i="15" s="1"/>
  <c r="L1584" i="15" a="1"/>
  <c r="L1584" i="15" s="1"/>
  <c r="M2848" i="15" a="1"/>
  <c r="M2848" i="15" s="1"/>
  <c r="L2848" i="15" a="1"/>
  <c r="L2848" i="15" s="1"/>
  <c r="L120" i="15" a="1"/>
  <c r="L120" i="15" s="1"/>
  <c r="L139" i="15" a="1"/>
  <c r="L139" i="15" s="1"/>
  <c r="L176" i="15" a="1"/>
  <c r="L176" i="15" s="1"/>
  <c r="L217" i="15" a="1"/>
  <c r="L217" i="15" s="1"/>
  <c r="L253" i="15" a="1"/>
  <c r="L253" i="15" s="1"/>
  <c r="L264" i="15" a="1"/>
  <c r="L264" i="15" s="1"/>
  <c r="L277" i="15" a="1"/>
  <c r="L277" i="15" s="1"/>
  <c r="L319" i="15" a="1"/>
  <c r="L319" i="15" s="1"/>
  <c r="L344" i="15" a="1"/>
  <c r="L344" i="15" s="1"/>
  <c r="L395" i="15" a="1"/>
  <c r="L395" i="15" s="1"/>
  <c r="M414" i="15" a="1"/>
  <c r="M414" i="15" s="1"/>
  <c r="L449" i="15" a="1"/>
  <c r="L449" i="15" s="1"/>
  <c r="M463" i="15" a="1"/>
  <c r="M463" i="15" s="1"/>
  <c r="L498" i="15" a="1"/>
  <c r="L498" i="15" s="1"/>
  <c r="L567" i="15" a="1"/>
  <c r="L567" i="15" s="1"/>
  <c r="L572" i="15" a="1"/>
  <c r="L572" i="15" s="1"/>
  <c r="L575" i="15" a="1"/>
  <c r="L575" i="15" s="1"/>
  <c r="M617" i="15" a="1"/>
  <c r="M617" i="15" s="1"/>
  <c r="M628" i="15" a="1"/>
  <c r="M628" i="15" s="1"/>
  <c r="L634" i="15" a="1"/>
  <c r="L634" i="15" s="1"/>
  <c r="L647" i="15" a="1"/>
  <c r="L647" i="15" s="1"/>
  <c r="M730" i="15" a="1"/>
  <c r="M730" i="15" s="1"/>
  <c r="L774" i="15" a="1"/>
  <c r="L774" i="15" s="1"/>
  <c r="M788" i="15" a="1"/>
  <c r="M788" i="15" s="1"/>
  <c r="M822" i="15" a="1"/>
  <c r="M822" i="15" s="1"/>
  <c r="L916" i="15" a="1"/>
  <c r="L916" i="15" s="1"/>
  <c r="L1076" i="15" a="1"/>
  <c r="L1076" i="15" s="1"/>
  <c r="L1177" i="15" a="1"/>
  <c r="L1177" i="15" s="1"/>
  <c r="L1247" i="15" a="1"/>
  <c r="L1247" i="15" s="1"/>
  <c r="L1250" i="15" a="1"/>
  <c r="L1250" i="15" s="1"/>
  <c r="M2018" i="15" a="1"/>
  <c r="M2018" i="15" s="1"/>
  <c r="L2018" i="15" a="1"/>
  <c r="L2018" i="15" s="1"/>
  <c r="M2955" i="15" a="1"/>
  <c r="M2955" i="15" s="1"/>
  <c r="L2955" i="15" a="1"/>
  <c r="L2955" i="15" s="1"/>
  <c r="L148" i="15" a="1"/>
  <c r="L148" i="15" s="1"/>
  <c r="L189" i="15" a="1"/>
  <c r="L189" i="15" s="1"/>
  <c r="L198" i="15" a="1"/>
  <c r="L198" i="15" s="1"/>
  <c r="L220" i="15" a="1"/>
  <c r="L220" i="15" s="1"/>
  <c r="L223" i="15" a="1"/>
  <c r="L223" i="15" s="1"/>
  <c r="L228" i="15" a="1"/>
  <c r="L228" i="15" s="1"/>
  <c r="L231" i="15" a="1"/>
  <c r="L231" i="15" s="1"/>
  <c r="L306" i="15" a="1"/>
  <c r="L306" i="15" s="1"/>
  <c r="L366" i="15" a="1"/>
  <c r="L366" i="15" s="1"/>
  <c r="L427" i="15" a="1"/>
  <c r="L427" i="15" s="1"/>
  <c r="L444" i="15" a="1"/>
  <c r="L444" i="15" s="1"/>
  <c r="L468" i="15" a="1"/>
  <c r="L468" i="15" s="1"/>
  <c r="L476" i="15" a="1"/>
  <c r="L476" i="15" s="1"/>
  <c r="L495" i="15" a="1"/>
  <c r="L495" i="15" s="1"/>
  <c r="L550" i="15" a="1"/>
  <c r="L550" i="15" s="1"/>
  <c r="L578" i="15" a="1"/>
  <c r="L578" i="15" s="1"/>
  <c r="L606" i="15" a="1"/>
  <c r="L606" i="15" s="1"/>
  <c r="L669" i="15" a="1"/>
  <c r="L669" i="15" s="1"/>
  <c r="L686" i="15" a="1"/>
  <c r="L686" i="15" s="1"/>
  <c r="L893" i="15" a="1"/>
  <c r="L893" i="15" s="1"/>
  <c r="M908" i="15" a="1"/>
  <c r="M908" i="15" s="1"/>
  <c r="L919" i="15" a="1"/>
  <c r="L919" i="15" s="1"/>
  <c r="L977" i="15" a="1"/>
  <c r="L977" i="15" s="1"/>
  <c r="L1180" i="15" a="1"/>
  <c r="L1180" i="15" s="1"/>
  <c r="L1189" i="15" a="1"/>
  <c r="L1189" i="15" s="1"/>
  <c r="L1259" i="15" a="1"/>
  <c r="L1259" i="15" s="1"/>
  <c r="L1315" i="15" a="1"/>
  <c r="L1315" i="15" s="1"/>
  <c r="L1377" i="15" a="1"/>
  <c r="L1377" i="15" s="1"/>
  <c r="M1377" i="15" a="1"/>
  <c r="M1377" i="15" s="1"/>
  <c r="M1730" i="15" a="1"/>
  <c r="M1730" i="15" s="1"/>
  <c r="L1818" i="15" a="1"/>
  <c r="L1818" i="15" s="1"/>
  <c r="M2600" i="15" a="1"/>
  <c r="M2600" i="15" s="1"/>
  <c r="L2600" i="15" a="1"/>
  <c r="L2600" i="15" s="1"/>
  <c r="M2940" i="15" a="1"/>
  <c r="M2940" i="15" s="1"/>
  <c r="L2940" i="15" a="1"/>
  <c r="L2940" i="15" s="1"/>
  <c r="L160" i="15" a="1"/>
  <c r="L160" i="15" s="1"/>
  <c r="M163" i="15" a="1"/>
  <c r="M163" i="15" s="1"/>
  <c r="L234" i="15" a="1"/>
  <c r="L234" i="15" s="1"/>
  <c r="L242" i="15" a="1"/>
  <c r="L242" i="15" s="1"/>
  <c r="L294" i="15" a="1"/>
  <c r="L294" i="15" s="1"/>
  <c r="M317" i="15" a="1"/>
  <c r="M317" i="15" s="1"/>
  <c r="L342" i="15" a="1"/>
  <c r="L342" i="15" s="1"/>
  <c r="L385" i="15" a="1"/>
  <c r="L385" i="15" s="1"/>
  <c r="L425" i="15" a="1"/>
  <c r="L425" i="15" s="1"/>
  <c r="M471" i="15" a="1"/>
  <c r="M471" i="15" s="1"/>
  <c r="L487" i="15" a="1"/>
  <c r="L487" i="15" s="1"/>
  <c r="L559" i="15" a="1"/>
  <c r="L559" i="15" s="1"/>
  <c r="M562" i="15" a="1"/>
  <c r="M562" i="15" s="1"/>
  <c r="M653" i="15" a="1"/>
  <c r="M653" i="15" s="1"/>
  <c r="L684" i="15" a="1"/>
  <c r="L684" i="15" s="1"/>
  <c r="L703" i="15" a="1"/>
  <c r="L703" i="15" s="1"/>
  <c r="M714" i="15" a="1"/>
  <c r="M714" i="15" s="1"/>
  <c r="L719" i="15" a="1"/>
  <c r="L719" i="15" s="1"/>
  <c r="M722" i="15" a="1"/>
  <c r="M722" i="15" s="1"/>
  <c r="M725" i="15" a="1"/>
  <c r="M725" i="15" s="1"/>
  <c r="L777" i="15" a="1"/>
  <c r="L777" i="15" s="1"/>
  <c r="M780" i="15" a="1"/>
  <c r="M780" i="15" s="1"/>
  <c r="L828" i="15" a="1"/>
  <c r="L828" i="15" s="1"/>
  <c r="L831" i="15" a="1"/>
  <c r="L831" i="15" s="1"/>
  <c r="L840" i="15" a="1"/>
  <c r="L840" i="15" s="1"/>
  <c r="L882" i="15" a="1"/>
  <c r="L882" i="15" s="1"/>
  <c r="L905" i="15" a="1"/>
  <c r="L905" i="15" s="1"/>
  <c r="M946" i="15" a="1"/>
  <c r="M946" i="15" s="1"/>
  <c r="L957" i="15" a="1"/>
  <c r="L957" i="15" s="1"/>
  <c r="L980" i="15" a="1"/>
  <c r="L980" i="15" s="1"/>
  <c r="M1080" i="15" a="1"/>
  <c r="M1080" i="15" s="1"/>
  <c r="L1080" i="15" a="1"/>
  <c r="L1080" i="15" s="1"/>
  <c r="M1141" i="15" a="1"/>
  <c r="M1141" i="15" s="1"/>
  <c r="M1228" i="15" a="1"/>
  <c r="M1228" i="15" s="1"/>
  <c r="L1228" i="15" a="1"/>
  <c r="L1228" i="15" s="1"/>
  <c r="L1307" i="15" a="1"/>
  <c r="L1307" i="15" s="1"/>
  <c r="L1438" i="15" a="1"/>
  <c r="L1438" i="15" s="1"/>
  <c r="L1441" i="15" a="1"/>
  <c r="L1441" i="15" s="1"/>
  <c r="L1544" i="15" a="1"/>
  <c r="L1544" i="15" s="1"/>
  <c r="M1544" i="15" a="1"/>
  <c r="M1544" i="15" s="1"/>
  <c r="L337" i="15" a="1"/>
  <c r="L337" i="15" s="1"/>
  <c r="L347" i="15" a="1"/>
  <c r="L347" i="15" s="1"/>
  <c r="L364" i="15" a="1"/>
  <c r="L364" i="15" s="1"/>
  <c r="M404" i="15" a="1"/>
  <c r="M404" i="15" s="1"/>
  <c r="L417" i="15" a="1"/>
  <c r="L417" i="15" s="1"/>
  <c r="L528" i="15" a="1"/>
  <c r="L528" i="15" s="1"/>
  <c r="L682" i="15" a="1"/>
  <c r="L682" i="15" s="1"/>
  <c r="L1208" i="15" a="1"/>
  <c r="L1208" i="15" s="1"/>
  <c r="L1254" i="15" a="1"/>
  <c r="L1254" i="15" s="1"/>
  <c r="L1257" i="15" a="1"/>
  <c r="L1257" i="15" s="1"/>
  <c r="M1279" i="15" a="1"/>
  <c r="M1279" i="15" s="1"/>
  <c r="L1279" i="15" a="1"/>
  <c r="L1279" i="15" s="1"/>
  <c r="M1319" i="15" a="1"/>
  <c r="M1319" i="15" s="1"/>
  <c r="L1319" i="15" a="1"/>
  <c r="L1319" i="15" s="1"/>
  <c r="M1767" i="15" a="1"/>
  <c r="M1767" i="15" s="1"/>
  <c r="M1784" i="15" a="1"/>
  <c r="M1784" i="15" s="1"/>
  <c r="L2418" i="15" a="1"/>
  <c r="L2418" i="15" s="1"/>
  <c r="M2775" i="15" a="1"/>
  <c r="M2775" i="15" s="1"/>
  <c r="L2775" i="15" a="1"/>
  <c r="L2775" i="15" s="1"/>
  <c r="M2789" i="15" a="1"/>
  <c r="M2789" i="15" s="1"/>
  <c r="L2789" i="15" a="1"/>
  <c r="L2789" i="15" s="1"/>
  <c r="L118" i="15" a="1"/>
  <c r="L118" i="15" s="1"/>
  <c r="M121" i="15" a="1"/>
  <c r="M121" i="15" s="1"/>
  <c r="L132" i="15" a="1"/>
  <c r="L132" i="15" s="1"/>
  <c r="L143" i="15" a="1"/>
  <c r="L143" i="15" s="1"/>
  <c r="L218" i="15" a="1"/>
  <c r="L218" i="15" s="1"/>
  <c r="L240" i="15" a="1"/>
  <c r="L240" i="15" s="1"/>
  <c r="L292" i="15" a="1"/>
  <c r="L292" i="15" s="1"/>
  <c r="M307" i="15" a="1"/>
  <c r="M307" i="15" s="1"/>
  <c r="L312" i="15" a="1"/>
  <c r="L312" i="15" s="1"/>
  <c r="M436" i="15" a="1"/>
  <c r="M436" i="15" s="1"/>
  <c r="M442" i="15" a="1"/>
  <c r="M442" i="15" s="1"/>
  <c r="L453" i="15" a="1"/>
  <c r="L453" i="15" s="1"/>
  <c r="L502" i="15" a="1"/>
  <c r="L502" i="15" s="1"/>
  <c r="L526" i="15" a="1"/>
  <c r="L526" i="15" s="1"/>
  <c r="L568" i="15" a="1"/>
  <c r="L568" i="15" s="1"/>
  <c r="L579" i="15" a="1"/>
  <c r="L579" i="15" s="1"/>
  <c r="L596" i="15" a="1"/>
  <c r="L596" i="15" s="1"/>
  <c r="L626" i="15" a="1"/>
  <c r="L626" i="15" s="1"/>
  <c r="L651" i="15" a="1"/>
  <c r="L651" i="15" s="1"/>
  <c r="L706" i="15" a="1"/>
  <c r="L706" i="15" s="1"/>
  <c r="L712" i="15" a="1"/>
  <c r="L712" i="15" s="1"/>
  <c r="L775" i="15" a="1"/>
  <c r="L775" i="15" s="1"/>
  <c r="M801" i="15" a="1"/>
  <c r="M801" i="15" s="1"/>
  <c r="M812" i="15" a="1"/>
  <c r="M812" i="15" s="1"/>
  <c r="L823" i="15" a="1"/>
  <c r="L823" i="15" s="1"/>
  <c r="L897" i="15" a="1"/>
  <c r="L897" i="15" s="1"/>
  <c r="L1017" i="15" a="1"/>
  <c r="L1017" i="15" s="1"/>
  <c r="L1054" i="15" a="1"/>
  <c r="L1054" i="15" s="1"/>
  <c r="M1178" i="15" a="1"/>
  <c r="M1178" i="15" s="1"/>
  <c r="L1181" i="15" a="1"/>
  <c r="L1181" i="15" s="1"/>
  <c r="L1205" i="15" a="1"/>
  <c r="L1205" i="15" s="1"/>
  <c r="L1369" i="15" a="1"/>
  <c r="L1369" i="15" s="1"/>
  <c r="M2077" i="15" a="1"/>
  <c r="M2077" i="15" s="1"/>
  <c r="L2077" i="15" a="1"/>
  <c r="L2077" i="15" s="1"/>
  <c r="M2126" i="15" a="1"/>
  <c r="M2126" i="15" s="1"/>
  <c r="L2126" i="15" a="1"/>
  <c r="L2126" i="15" s="1"/>
  <c r="L2622" i="15" a="1"/>
  <c r="L2622" i="15" s="1"/>
  <c r="L146" i="15" a="1"/>
  <c r="L146" i="15" s="1"/>
  <c r="M149" i="15" a="1"/>
  <c r="M149" i="15" s="1"/>
  <c r="L155" i="15" a="1"/>
  <c r="L155" i="15" s="1"/>
  <c r="L221" i="15" a="1"/>
  <c r="L221" i="15" s="1"/>
  <c r="L224" i="15" a="1"/>
  <c r="L224" i="15" s="1"/>
  <c r="L257" i="15" a="1"/>
  <c r="L257" i="15" s="1"/>
  <c r="L295" i="15" a="1"/>
  <c r="L295" i="15" s="1"/>
  <c r="L298" i="15" a="1"/>
  <c r="L298" i="15" s="1"/>
  <c r="L359" i="15" a="1"/>
  <c r="L359" i="15" s="1"/>
  <c r="L370" i="15" a="1"/>
  <c r="L370" i="15" s="1"/>
  <c r="L464" i="15" a="1"/>
  <c r="L464" i="15" s="1"/>
  <c r="L466" i="15" a="1"/>
  <c r="L466" i="15" s="1"/>
  <c r="L540" i="15" a="1"/>
  <c r="L540" i="15" s="1"/>
  <c r="L546" i="15" a="1"/>
  <c r="L546" i="15" s="1"/>
  <c r="L670" i="15" a="1"/>
  <c r="L670" i="15" s="1"/>
  <c r="L690" i="15" a="1"/>
  <c r="L690" i="15" s="1"/>
  <c r="L693" i="15" a="1"/>
  <c r="L693" i="15" s="1"/>
  <c r="L715" i="15" a="1"/>
  <c r="L715" i="15" s="1"/>
  <c r="M739" i="15" a="1"/>
  <c r="M739" i="15" s="1"/>
  <c r="L750" i="15" a="1"/>
  <c r="L750" i="15" s="1"/>
  <c r="M883" i="15" a="1"/>
  <c r="M883" i="15" s="1"/>
  <c r="L891" i="15" a="1"/>
  <c r="L891" i="15" s="1"/>
  <c r="L1014" i="15" a="1"/>
  <c r="L1014" i="15" s="1"/>
  <c r="L1302" i="15" a="1"/>
  <c r="L1302" i="15" s="1"/>
  <c r="M1344" i="15" a="1"/>
  <c r="M1344" i="15" s="1"/>
  <c r="M1754" i="15" a="1"/>
  <c r="M1754" i="15" s="1"/>
  <c r="L1754" i="15" a="1"/>
  <c r="L1754" i="15" s="1"/>
  <c r="M1762" i="15" a="1"/>
  <c r="M1762" i="15" s="1"/>
  <c r="M1930" i="15" a="1"/>
  <c r="M1930" i="15" s="1"/>
  <c r="M2408" i="15" a="1"/>
  <c r="M2408" i="15" s="1"/>
  <c r="L2408" i="15" a="1"/>
  <c r="L2408" i="15" s="1"/>
  <c r="L2413" i="15" a="1"/>
  <c r="L2413" i="15" s="1"/>
  <c r="L1384" i="15" a="1"/>
  <c r="L1384" i="15" s="1"/>
  <c r="L1409" i="15" a="1"/>
  <c r="L1409" i="15" s="1"/>
  <c r="M1412" i="15" a="1"/>
  <c r="M1412" i="15" s="1"/>
  <c r="M1433" i="15" a="1"/>
  <c r="M1433" i="15" s="1"/>
  <c r="L1433" i="15" a="1"/>
  <c r="L1433" i="15" s="1"/>
  <c r="L1436" i="15" a="1"/>
  <c r="L1436" i="15" s="1"/>
  <c r="M1436" i="15" a="1"/>
  <c r="M1436" i="15" s="1"/>
  <c r="L1509" i="15" a="1"/>
  <c r="L1509" i="15" s="1"/>
  <c r="L1529" i="15" a="1"/>
  <c r="L1529" i="15" s="1"/>
  <c r="L1601" i="15" a="1"/>
  <c r="L1601" i="15" s="1"/>
  <c r="L1725" i="15" a="1"/>
  <c r="L1725" i="15" s="1"/>
  <c r="L1809" i="15" a="1"/>
  <c r="L1809" i="15" s="1"/>
  <c r="L1863" i="15" a="1"/>
  <c r="L1863" i="15" s="1"/>
  <c r="L1894" i="15" a="1"/>
  <c r="L1894" i="15" s="1"/>
  <c r="L1919" i="15" a="1"/>
  <c r="L1919" i="15" s="1"/>
  <c r="L1944" i="15" a="1"/>
  <c r="L1944" i="15" s="1"/>
  <c r="L1955" i="15" a="1"/>
  <c r="L1955" i="15" s="1"/>
  <c r="L1958" i="15" a="1"/>
  <c r="L1958" i="15" s="1"/>
  <c r="L2395" i="15" a="1"/>
  <c r="L2395" i="15" s="1"/>
  <c r="L2458" i="15" a="1"/>
  <c r="L2458" i="15" s="1"/>
  <c r="L2517" i="15" a="1"/>
  <c r="L2517" i="15" s="1"/>
  <c r="M2558" i="15" a="1"/>
  <c r="M2558" i="15" s="1"/>
  <c r="L2681" i="15" a="1"/>
  <c r="L2681" i="15" s="1"/>
  <c r="M2731" i="15" a="1"/>
  <c r="M2731" i="15" s="1"/>
  <c r="L2731" i="15" a="1"/>
  <c r="L2731" i="15" s="1"/>
  <c r="L1512" i="15" a="1"/>
  <c r="L1512" i="15" s="1"/>
  <c r="L1564" i="15" a="1"/>
  <c r="L1564" i="15" s="1"/>
  <c r="L1590" i="15" a="1"/>
  <c r="L1590" i="15" s="1"/>
  <c r="M1599" i="15" a="1"/>
  <c r="M1599" i="15" s="1"/>
  <c r="L1599" i="15" a="1"/>
  <c r="L1599" i="15" s="1"/>
  <c r="L1604" i="15" a="1"/>
  <c r="L1604" i="15" s="1"/>
  <c r="L1776" i="15" a="1"/>
  <c r="L1776" i="15" s="1"/>
  <c r="L1845" i="15" a="1"/>
  <c r="L1845" i="15" s="1"/>
  <c r="L1933" i="15" a="1"/>
  <c r="L1933" i="15" s="1"/>
  <c r="M2060" i="15" a="1"/>
  <c r="M2060" i="15" s="1"/>
  <c r="L2060" i="15" a="1"/>
  <c r="L2060" i="15" s="1"/>
  <c r="L2139" i="15" a="1"/>
  <c r="L2139" i="15" s="1"/>
  <c r="M2139" i="15" a="1"/>
  <c r="M2139" i="15" s="1"/>
  <c r="L2249" i="15" a="1"/>
  <c r="L2249" i="15" s="1"/>
  <c r="M2424" i="15" a="1"/>
  <c r="M2424" i="15" s="1"/>
  <c r="L2424" i="15" a="1"/>
  <c r="L2424" i="15" s="1"/>
  <c r="M2506" i="15" a="1"/>
  <c r="M2506" i="15" s="1"/>
  <c r="L2506" i="15" a="1"/>
  <c r="L2506" i="15" s="1"/>
  <c r="L2587" i="15" a="1"/>
  <c r="L2587" i="15" s="1"/>
  <c r="L2770" i="15" a="1"/>
  <c r="L2770" i="15" s="1"/>
  <c r="L2845" i="15" a="1"/>
  <c r="L2845" i="15" s="1"/>
  <c r="L3003" i="15" a="1"/>
  <c r="L3003" i="15" s="1"/>
  <c r="L944" i="15" a="1"/>
  <c r="L944" i="15" s="1"/>
  <c r="L985" i="15" a="1"/>
  <c r="L985" i="15" s="1"/>
  <c r="L1023" i="15" a="1"/>
  <c r="L1023" i="15" s="1"/>
  <c r="L1064" i="15" a="1"/>
  <c r="L1064" i="15" s="1"/>
  <c r="L1248" i="15" a="1"/>
  <c r="L1248" i="15" s="1"/>
  <c r="L1396" i="15" a="1"/>
  <c r="L1396" i="15" s="1"/>
  <c r="L1418" i="15" a="1"/>
  <c r="L1418" i="15" s="1"/>
  <c r="L1427" i="15" a="1"/>
  <c r="L1427" i="15" s="1"/>
  <c r="L1507" i="15" a="1"/>
  <c r="L1507" i="15" s="1"/>
  <c r="M1650" i="15" a="1"/>
  <c r="M1650" i="15" s="1"/>
  <c r="L1650" i="15" a="1"/>
  <c r="L1650" i="15" s="1"/>
  <c r="L1709" i="15" a="1"/>
  <c r="L1709" i="15" s="1"/>
  <c r="L1714" i="15" a="1"/>
  <c r="L1714" i="15" s="1"/>
  <c r="L1728" i="15" a="1"/>
  <c r="L1728" i="15" s="1"/>
  <c r="L1744" i="15" a="1"/>
  <c r="L1744" i="15" s="1"/>
  <c r="M1763" i="15" a="1"/>
  <c r="M1763" i="15" s="1"/>
  <c r="L1861" i="15" a="1"/>
  <c r="L1861" i="15" s="1"/>
  <c r="L1939" i="15" a="1"/>
  <c r="L1939" i="15" s="1"/>
  <c r="L2105" i="15" a="1"/>
  <c r="L2105" i="15" s="1"/>
  <c r="L2108" i="15" a="1"/>
  <c r="L2108" i="15" s="1"/>
  <c r="M2247" i="15" a="1"/>
  <c r="M2247" i="15" s="1"/>
  <c r="L2247" i="15" a="1"/>
  <c r="L2247" i="15" s="1"/>
  <c r="L2483" i="15" a="1"/>
  <c r="L2483" i="15" s="1"/>
  <c r="L2890" i="15" a="1"/>
  <c r="L2890" i="15" s="1"/>
  <c r="L2898" i="15" a="1"/>
  <c r="L2898" i="15" s="1"/>
  <c r="L781" i="15" a="1"/>
  <c r="L781" i="15" s="1"/>
  <c r="L851" i="15" a="1"/>
  <c r="L851" i="15" s="1"/>
  <c r="L859" i="15" a="1"/>
  <c r="L859" i="15" s="1"/>
  <c r="L903" i="15" a="1"/>
  <c r="L903" i="15" s="1"/>
  <c r="L936" i="15" a="1"/>
  <c r="L936" i="15" s="1"/>
  <c r="L947" i="15" a="1"/>
  <c r="L947" i="15" s="1"/>
  <c r="M964" i="15" a="1"/>
  <c r="M964" i="15" s="1"/>
  <c r="L1001" i="15" a="1"/>
  <c r="L1001" i="15" s="1"/>
  <c r="L1026" i="15" a="1"/>
  <c r="L1026" i="15" s="1"/>
  <c r="L1091" i="15" a="1"/>
  <c r="L1091" i="15" s="1"/>
  <c r="L1122" i="15" a="1"/>
  <c r="L1122" i="15" s="1"/>
  <c r="L1287" i="15" a="1"/>
  <c r="L1287" i="15" s="1"/>
  <c r="L1364" i="15" a="1"/>
  <c r="L1364" i="15" s="1"/>
  <c r="L1382" i="15" a="1"/>
  <c r="L1382" i="15" s="1"/>
  <c r="L1407" i="15" a="1"/>
  <c r="L1407" i="15" s="1"/>
  <c r="M1422" i="15" a="1"/>
  <c r="M1422" i="15" s="1"/>
  <c r="L1422" i="15" a="1"/>
  <c r="L1422" i="15" s="1"/>
  <c r="L1504" i="15" a="1"/>
  <c r="L1504" i="15" s="1"/>
  <c r="M1591" i="15" a="1"/>
  <c r="M1591" i="15" s="1"/>
  <c r="L1596" i="15" a="1"/>
  <c r="L1596" i="15" s="1"/>
  <c r="L1763" i="15" a="1"/>
  <c r="L1763" i="15" s="1"/>
  <c r="L1782" i="15" a="1"/>
  <c r="L1782" i="15" s="1"/>
  <c r="L1807" i="15" a="1"/>
  <c r="L1807" i="15" s="1"/>
  <c r="M1853" i="15" a="1"/>
  <c r="M1853" i="15" s="1"/>
  <c r="L1869" i="15" a="1"/>
  <c r="L1869" i="15" s="1"/>
  <c r="L1906" i="15" a="1"/>
  <c r="L1906" i="15" s="1"/>
  <c r="M2014" i="15" a="1"/>
  <c r="M2014" i="15" s="1"/>
  <c r="L2014" i="15" a="1"/>
  <c r="L2014" i="15" s="1"/>
  <c r="M2088" i="15" a="1"/>
  <c r="M2088" i="15" s="1"/>
  <c r="L2088" i="15" a="1"/>
  <c r="L2088" i="15" s="1"/>
  <c r="L2230" i="15" a="1"/>
  <c r="L2230" i="15" s="1"/>
  <c r="L2492" i="15" a="1"/>
  <c r="L2492" i="15" s="1"/>
  <c r="L2617" i="15" a="1"/>
  <c r="L2617" i="15" s="1"/>
  <c r="M2676" i="15" a="1"/>
  <c r="M2676" i="15" s="1"/>
  <c r="L2676" i="15" a="1"/>
  <c r="L2676" i="15" s="1"/>
  <c r="M2704" i="15" a="1"/>
  <c r="M2704" i="15" s="1"/>
  <c r="L2704" i="15" a="1"/>
  <c r="L2704" i="15" s="1"/>
  <c r="M2757" i="15" a="1"/>
  <c r="M2757" i="15" s="1"/>
  <c r="M2803" i="15" a="1"/>
  <c r="M2803" i="15" s="1"/>
  <c r="M2989" i="15" a="1"/>
  <c r="M2989" i="15" s="1"/>
  <c r="M733" i="15" a="1"/>
  <c r="M733" i="15" s="1"/>
  <c r="L744" i="15" a="1"/>
  <c r="L744" i="15" s="1"/>
  <c r="M752" i="15" a="1"/>
  <c r="M752" i="15" s="1"/>
  <c r="L771" i="15" a="1"/>
  <c r="L771" i="15" s="1"/>
  <c r="M787" i="15" a="1"/>
  <c r="M787" i="15" s="1"/>
  <c r="L832" i="15" a="1"/>
  <c r="L832" i="15" s="1"/>
  <c r="L846" i="15" a="1"/>
  <c r="L846" i="15" s="1"/>
  <c r="L862" i="15" a="1"/>
  <c r="L862" i="15" s="1"/>
  <c r="M873" i="15" a="1"/>
  <c r="M873" i="15" s="1"/>
  <c r="L881" i="15" a="1"/>
  <c r="L881" i="15" s="1"/>
  <c r="L909" i="15" a="1"/>
  <c r="L909" i="15" s="1"/>
  <c r="L939" i="15" a="1"/>
  <c r="L939" i="15" s="1"/>
  <c r="L950" i="15" a="1"/>
  <c r="L950" i="15" s="1"/>
  <c r="L991" i="15" a="1"/>
  <c r="L991" i="15" s="1"/>
  <c r="L1007" i="15" a="1"/>
  <c r="L1007" i="15" s="1"/>
  <c r="L1037" i="15" a="1"/>
  <c r="L1037" i="15" s="1"/>
  <c r="M1048" i="15" a="1"/>
  <c r="M1048" i="15" s="1"/>
  <c r="L1056" i="15" a="1"/>
  <c r="L1056" i="15" s="1"/>
  <c r="L1094" i="15" a="1"/>
  <c r="L1094" i="15" s="1"/>
  <c r="L1168" i="15" a="1"/>
  <c r="L1168" i="15" s="1"/>
  <c r="L1212" i="15" a="1"/>
  <c r="L1212" i="15" s="1"/>
  <c r="L1265" i="15" a="1"/>
  <c r="L1265" i="15" s="1"/>
  <c r="L1282" i="15" a="1"/>
  <c r="L1282" i="15" s="1"/>
  <c r="L1293" i="15" a="1"/>
  <c r="L1293" i="15" s="1"/>
  <c r="L1321" i="15" a="1"/>
  <c r="L1321" i="15" s="1"/>
  <c r="M1337" i="15" a="1"/>
  <c r="M1337" i="15" s="1"/>
  <c r="L1402" i="15" a="1"/>
  <c r="L1402" i="15" s="1"/>
  <c r="M1419" i="15" a="1"/>
  <c r="M1419" i="15" s="1"/>
  <c r="L1419" i="15" a="1"/>
  <c r="L1419" i="15" s="1"/>
  <c r="L1456" i="15" a="1"/>
  <c r="L1456" i="15" s="1"/>
  <c r="L1459" i="15" a="1"/>
  <c r="L1459" i="15" s="1"/>
  <c r="L1481" i="15" a="1"/>
  <c r="L1481" i="15" s="1"/>
  <c r="L1513" i="15" a="1"/>
  <c r="L1513" i="15" s="1"/>
  <c r="L1524" i="15" a="1"/>
  <c r="L1524" i="15" s="1"/>
  <c r="L1539" i="15" a="1"/>
  <c r="L1539" i="15" s="1"/>
  <c r="L1556" i="15" a="1"/>
  <c r="L1556" i="15" s="1"/>
  <c r="L1636" i="15" a="1"/>
  <c r="L1636" i="15" s="1"/>
  <c r="L1639" i="15" a="1"/>
  <c r="L1639" i="15" s="1"/>
  <c r="M1642" i="15" a="1"/>
  <c r="M1642" i="15" s="1"/>
  <c r="L1642" i="15" a="1"/>
  <c r="L1642" i="15" s="1"/>
  <c r="L1664" i="15" a="1"/>
  <c r="L1664" i="15" s="1"/>
  <c r="L1720" i="15" a="1"/>
  <c r="L1720" i="15" s="1"/>
  <c r="L1758" i="15" a="1"/>
  <c r="L1758" i="15" s="1"/>
  <c r="M1843" i="15" a="1"/>
  <c r="M1843" i="15" s="1"/>
  <c r="L1856" i="15" a="1"/>
  <c r="L1856" i="15" s="1"/>
  <c r="L1895" i="15" a="1"/>
  <c r="L1895" i="15" s="1"/>
  <c r="L1903" i="15" a="1"/>
  <c r="L1903" i="15" s="1"/>
  <c r="L2079" i="15" a="1"/>
  <c r="L2079" i="15" s="1"/>
  <c r="M2106" i="15" a="1"/>
  <c r="M2106" i="15" s="1"/>
  <c r="L2106" i="15" a="1"/>
  <c r="L2106" i="15" s="1"/>
  <c r="L2357" i="15" a="1"/>
  <c r="L2357" i="15" s="1"/>
  <c r="L2366" i="15" a="1"/>
  <c r="L2366" i="15" s="1"/>
  <c r="L2474" i="15" a="1"/>
  <c r="L2474" i="15" s="1"/>
  <c r="L2489" i="15" a="1"/>
  <c r="L2489" i="15" s="1"/>
  <c r="L2495" i="15" a="1"/>
  <c r="L2495" i="15" s="1"/>
  <c r="M2612" i="15" a="1"/>
  <c r="M2612" i="15" s="1"/>
  <c r="L2809" i="15" a="1"/>
  <c r="L2809" i="15" s="1"/>
  <c r="M2948" i="15" a="1"/>
  <c r="M2948" i="15" s="1"/>
  <c r="L2948" i="15" a="1"/>
  <c r="L2948" i="15" s="1"/>
  <c r="L752" i="15" a="1"/>
  <c r="L752" i="15" s="1"/>
  <c r="L755" i="15" a="1"/>
  <c r="L755" i="15" s="1"/>
  <c r="M763" i="15" a="1"/>
  <c r="M763" i="15" s="1"/>
  <c r="L865" i="15" a="1"/>
  <c r="L865" i="15" s="1"/>
  <c r="L895" i="15" a="1"/>
  <c r="L895" i="15" s="1"/>
  <c r="M898" i="15" a="1"/>
  <c r="M898" i="15" s="1"/>
  <c r="L928" i="15" a="1"/>
  <c r="L928" i="15" s="1"/>
  <c r="M981" i="15" a="1"/>
  <c r="M981" i="15" s="1"/>
  <c r="L1059" i="15" a="1"/>
  <c r="L1059" i="15" s="1"/>
  <c r="L1125" i="15" a="1"/>
  <c r="L1125" i="15" s="1"/>
  <c r="L1153" i="15" a="1"/>
  <c r="L1153" i="15" s="1"/>
  <c r="L1187" i="15" a="1"/>
  <c r="L1187" i="15" s="1"/>
  <c r="L1243" i="15" a="1"/>
  <c r="L1243" i="15" s="1"/>
  <c r="L1362" i="15" a="1"/>
  <c r="L1362" i="15" s="1"/>
  <c r="M1405" i="15" a="1"/>
  <c r="M1405" i="15" s="1"/>
  <c r="L1405" i="15" a="1"/>
  <c r="L1405" i="15" s="1"/>
  <c r="L1616" i="15" a="1"/>
  <c r="L1616" i="15" s="1"/>
  <c r="L1808" i="15" a="1"/>
  <c r="L1808" i="15" s="1"/>
  <c r="M1808" i="15" a="1"/>
  <c r="M1808" i="15" s="1"/>
  <c r="M1846" i="15" a="1"/>
  <c r="M1846" i="15" s="1"/>
  <c r="L2045" i="15" a="1"/>
  <c r="L2045" i="15" s="1"/>
  <c r="L2171" i="15" a="1"/>
  <c r="L2171" i="15" s="1"/>
  <c r="M2208" i="15" a="1"/>
  <c r="M2208" i="15" s="1"/>
  <c r="M2335" i="15" a="1"/>
  <c r="M2335" i="15" s="1"/>
  <c r="L2335" i="15" a="1"/>
  <c r="L2335" i="15" s="1"/>
  <c r="L2369" i="15" a="1"/>
  <c r="L2369" i="15" s="1"/>
  <c r="L2642" i="15" a="1"/>
  <c r="L2642" i="15" s="1"/>
  <c r="M2899" i="15" a="1"/>
  <c r="M2899" i="15" s="1"/>
  <c r="L2899" i="15" a="1"/>
  <c r="L2899" i="15" s="1"/>
  <c r="L2965" i="15" a="1"/>
  <c r="L2965" i="15" s="1"/>
  <c r="L758" i="15" a="1"/>
  <c r="L758" i="15" s="1"/>
  <c r="L790" i="15" a="1"/>
  <c r="L790" i="15" s="1"/>
  <c r="L852" i="15" a="1"/>
  <c r="L852" i="15" s="1"/>
  <c r="L901" i="15" a="1"/>
  <c r="L901" i="15" s="1"/>
  <c r="L931" i="15" a="1"/>
  <c r="L931" i="15" s="1"/>
  <c r="L945" i="15" a="1"/>
  <c r="L945" i="15" s="1"/>
  <c r="L965" i="15" a="1"/>
  <c r="L965" i="15" s="1"/>
  <c r="L989" i="15" a="1"/>
  <c r="L989" i="15" s="1"/>
  <c r="L999" i="15" a="1"/>
  <c r="L999" i="15" s="1"/>
  <c r="L1142" i="15" a="1"/>
  <c r="L1142" i="15" s="1"/>
  <c r="L1174" i="15" a="1"/>
  <c r="L1174" i="15" s="1"/>
  <c r="L1182" i="15" a="1"/>
  <c r="L1182" i="15" s="1"/>
  <c r="L1201" i="15" a="1"/>
  <c r="L1201" i="15" s="1"/>
  <c r="L1285" i="15" a="1"/>
  <c r="L1285" i="15" s="1"/>
  <c r="L1296" i="15" a="1"/>
  <c r="L1296" i="15" s="1"/>
  <c r="L1343" i="15" a="1"/>
  <c r="L1343" i="15" s="1"/>
  <c r="L1679" i="15" a="1"/>
  <c r="L1679" i="15" s="1"/>
  <c r="M1836" i="15" a="1"/>
  <c r="M1836" i="15" s="1"/>
  <c r="L1836" i="15" a="1"/>
  <c r="L1836" i="15" s="1"/>
  <c r="M1979" i="15" a="1"/>
  <c r="M1979" i="15" s="1"/>
  <c r="M1998" i="15" a="1"/>
  <c r="M1998" i="15" s="1"/>
  <c r="L2020" i="15" a="1"/>
  <c r="L2020" i="15" s="1"/>
  <c r="L2074" i="15" a="1"/>
  <c r="L2074" i="15" s="1"/>
  <c r="M2799" i="15" a="1"/>
  <c r="M2799" i="15" s="1"/>
  <c r="L2799" i="15" a="1"/>
  <c r="L2799" i="15" s="1"/>
  <c r="L2801" i="15" a="1"/>
  <c r="L2801" i="15" s="1"/>
  <c r="M855" i="15" a="1"/>
  <c r="M855" i="15" s="1"/>
  <c r="L912" i="15" a="1"/>
  <c r="L912" i="15" s="1"/>
  <c r="L956" i="15" a="1"/>
  <c r="L956" i="15" s="1"/>
  <c r="L973" i="15" a="1"/>
  <c r="L973" i="15" s="1"/>
  <c r="L1002" i="15" a="1"/>
  <c r="L1002" i="15" s="1"/>
  <c r="M1008" i="15" a="1"/>
  <c r="M1008" i="15" s="1"/>
  <c r="L1010" i="15" a="1"/>
  <c r="L1010" i="15" s="1"/>
  <c r="L1049" i="15" a="1"/>
  <c r="L1049" i="15" s="1"/>
  <c r="L1288" i="15" a="1"/>
  <c r="L1288" i="15" s="1"/>
  <c r="L1340" i="15" a="1"/>
  <c r="L1340" i="15" s="1"/>
  <c r="L1457" i="15" a="1"/>
  <c r="L1457" i="15" s="1"/>
  <c r="M1627" i="15" a="1"/>
  <c r="M1627" i="15" s="1"/>
  <c r="L1627" i="15" a="1"/>
  <c r="L1627" i="15" s="1"/>
  <c r="L1702" i="15" a="1"/>
  <c r="L1702" i="15" s="1"/>
  <c r="L1759" i="15" a="1"/>
  <c r="L1759" i="15" s="1"/>
  <c r="L1789" i="15" a="1"/>
  <c r="L1789" i="15" s="1"/>
  <c r="L2049" i="15" a="1"/>
  <c r="L2049" i="15" s="1"/>
  <c r="M2049" i="15" a="1"/>
  <c r="M2049" i="15" s="1"/>
  <c r="L2316" i="15" a="1"/>
  <c r="L2316" i="15" s="1"/>
  <c r="L2713" i="15" a="1"/>
  <c r="L2713" i="15" s="1"/>
  <c r="L2716" i="15" a="1"/>
  <c r="L2716" i="15" s="1"/>
  <c r="M2796" i="15" a="1"/>
  <c r="M2796" i="15" s="1"/>
  <c r="L2942" i="15" a="1"/>
  <c r="L2942" i="15" s="1"/>
  <c r="M2982" i="15" a="1"/>
  <c r="M2982" i="15" s="1"/>
  <c r="L2982" i="15" a="1"/>
  <c r="L2982" i="15" s="1"/>
  <c r="L1614" i="15" a="1"/>
  <c r="L1614" i="15" s="1"/>
  <c r="L1811" i="15" a="1"/>
  <c r="L1811" i="15" s="1"/>
  <c r="M1825" i="15" a="1"/>
  <c r="M1825" i="15" s="1"/>
  <c r="L1987" i="15" a="1"/>
  <c r="L1987" i="15" s="1"/>
  <c r="M1993" i="15" a="1"/>
  <c r="M1993" i="15" s="1"/>
  <c r="L1993" i="15" a="1"/>
  <c r="L1993" i="15" s="1"/>
  <c r="L2319" i="15" a="1"/>
  <c r="L2319" i="15" s="1"/>
  <c r="L2403" i="15" a="1"/>
  <c r="L2403" i="15" s="1"/>
  <c r="L1573" i="15" a="1"/>
  <c r="L1573" i="15" s="1"/>
  <c r="L1620" i="15" a="1"/>
  <c r="L1620" i="15" s="1"/>
  <c r="L1632" i="15" a="1"/>
  <c r="L1632" i="15" s="1"/>
  <c r="L1666" i="15" a="1"/>
  <c r="L1666" i="15" s="1"/>
  <c r="M1764" i="15" a="1"/>
  <c r="M1764" i="15" s="1"/>
  <c r="L1816" i="15" a="1"/>
  <c r="L1816" i="15" s="1"/>
  <c r="M1874" i="15" a="1"/>
  <c r="M1874" i="15" s="1"/>
  <c r="L1901" i="15" a="1"/>
  <c r="L1901" i="15" s="1"/>
  <c r="L1920" i="15" a="1"/>
  <c r="L1920" i="15" s="1"/>
  <c r="L1928" i="15" a="1"/>
  <c r="L1928" i="15" s="1"/>
  <c r="L1947" i="15" a="1"/>
  <c r="L1947" i="15" s="1"/>
  <c r="L1961" i="15" a="1"/>
  <c r="L1961" i="15" s="1"/>
  <c r="L2064" i="15" a="1"/>
  <c r="L2064" i="15" s="1"/>
  <c r="L2146" i="15" a="1"/>
  <c r="L2146" i="15" s="1"/>
  <c r="L2206" i="15" a="1"/>
  <c r="L2206" i="15" s="1"/>
  <c r="M2289" i="15" a="1"/>
  <c r="M2289" i="15" s="1"/>
  <c r="L2300" i="15" a="1"/>
  <c r="L2300" i="15" s="1"/>
  <c r="L2427" i="15" a="1"/>
  <c r="L2427" i="15" s="1"/>
  <c r="M2551" i="15" a="1"/>
  <c r="M2551" i="15" s="1"/>
  <c r="L2551" i="15" a="1"/>
  <c r="L2551" i="15" s="1"/>
  <c r="L2632" i="15" a="1"/>
  <c r="L2632" i="15" s="1"/>
  <c r="M2640" i="15" a="1"/>
  <c r="M2640" i="15" s="1"/>
  <c r="M2736" i="15" a="1"/>
  <c r="M2736" i="15" s="1"/>
  <c r="L2749" i="15" a="1"/>
  <c r="L2749" i="15" s="1"/>
  <c r="M1491" i="15" a="1"/>
  <c r="M1491" i="15" s="1"/>
  <c r="L1535" i="15" a="1"/>
  <c r="L1535" i="15" s="1"/>
  <c r="L1551" i="15" a="1"/>
  <c r="L1551" i="15" s="1"/>
  <c r="L1582" i="15" a="1"/>
  <c r="L1582" i="15" s="1"/>
  <c r="M1681" i="15" a="1"/>
  <c r="M1681" i="15" s="1"/>
  <c r="L1746" i="15" a="1"/>
  <c r="L1746" i="15" s="1"/>
  <c r="L1790" i="15" a="1"/>
  <c r="L1790" i="15" s="1"/>
  <c r="L1844" i="15" a="1"/>
  <c r="L1844" i="15" s="1"/>
  <c r="L1931" i="15" a="1"/>
  <c r="L1931" i="15" s="1"/>
  <c r="M2005" i="15" a="1"/>
  <c r="M2005" i="15" s="1"/>
  <c r="L2100" i="15" a="1"/>
  <c r="L2100" i="15" s="1"/>
  <c r="L2133" i="15" a="1"/>
  <c r="L2133" i="15" s="1"/>
  <c r="L2198" i="15" a="1"/>
  <c r="L2198" i="15" s="1"/>
  <c r="L2311" i="15" a="1"/>
  <c r="L2311" i="15" s="1"/>
  <c r="L2416" i="15" a="1"/>
  <c r="L2416" i="15" s="1"/>
  <c r="L2534" i="15" a="1"/>
  <c r="L2534" i="15" s="1"/>
  <c r="L2548" i="15" a="1"/>
  <c r="L2548" i="15" s="1"/>
  <c r="M2630" i="15" a="1"/>
  <c r="M2630" i="15" s="1"/>
  <c r="L2630" i="15" a="1"/>
  <c r="L2630" i="15" s="1"/>
  <c r="L2706" i="15" a="1"/>
  <c r="L2706" i="15" s="1"/>
  <c r="L2733" i="15" a="1"/>
  <c r="L2733" i="15" s="1"/>
  <c r="M2813" i="15" a="1"/>
  <c r="M2813" i="15" s="1"/>
  <c r="L2832" i="15" a="1"/>
  <c r="L2832" i="15" s="1"/>
  <c r="L2837" i="15" a="1"/>
  <c r="L2837" i="15" s="1"/>
  <c r="L2933" i="15" a="1"/>
  <c r="L2933" i="15" s="1"/>
  <c r="M2933" i="15" a="1"/>
  <c r="M2933" i="15" s="1"/>
  <c r="M2961" i="15" a="1"/>
  <c r="M2961" i="15" s="1"/>
  <c r="L2961" i="15" a="1"/>
  <c r="L2961" i="15" s="1"/>
  <c r="L2984" i="15" a="1"/>
  <c r="L2984" i="15" s="1"/>
  <c r="L1411" i="15" a="1"/>
  <c r="L1411" i="15" s="1"/>
  <c r="L1510" i="15" a="1"/>
  <c r="L1510" i="15" s="1"/>
  <c r="L1543" i="15" a="1"/>
  <c r="L1543" i="15" s="1"/>
  <c r="L1615" i="15" a="1"/>
  <c r="L1615" i="15" s="1"/>
  <c r="L1718" i="15" a="1"/>
  <c r="L1718" i="15" s="1"/>
  <c r="M1736" i="15" a="1"/>
  <c r="M1736" i="15" s="1"/>
  <c r="L1849" i="15" a="1"/>
  <c r="L1849" i="15" s="1"/>
  <c r="L1874" i="15" a="1"/>
  <c r="L1874" i="15" s="1"/>
  <c r="L1923" i="15" a="1"/>
  <c r="L1923" i="15" s="1"/>
  <c r="M1934" i="15" a="1"/>
  <c r="M1934" i="15" s="1"/>
  <c r="L1988" i="15" a="1"/>
  <c r="L1988" i="15" s="1"/>
  <c r="L2002" i="15" a="1"/>
  <c r="L2002" i="15" s="1"/>
  <c r="L2059" i="15" a="1"/>
  <c r="L2059" i="15" s="1"/>
  <c r="M2303" i="15" a="1"/>
  <c r="M2303" i="15" s="1"/>
  <c r="L2446" i="15" a="1"/>
  <c r="L2446" i="15" s="1"/>
  <c r="L2880" i="15" a="1"/>
  <c r="L2880" i="15" s="1"/>
  <c r="M1589" i="15" a="1"/>
  <c r="M1589" i="15" s="1"/>
  <c r="L1638" i="15" a="1"/>
  <c r="L1638" i="15" s="1"/>
  <c r="L1648" i="15" a="1"/>
  <c r="L1648" i="15" s="1"/>
  <c r="L1659" i="15" a="1"/>
  <c r="L1659" i="15" s="1"/>
  <c r="L1698" i="15" a="1"/>
  <c r="L1698" i="15" s="1"/>
  <c r="L1739" i="15" a="1"/>
  <c r="L1739" i="15" s="1"/>
  <c r="L1765" i="15" a="1"/>
  <c r="L1765" i="15" s="1"/>
  <c r="L1785" i="15" a="1"/>
  <c r="L1785" i="15" s="1"/>
  <c r="L1788" i="15" a="1"/>
  <c r="L1788" i="15" s="1"/>
  <c r="L1801" i="15" a="1"/>
  <c r="L1801" i="15" s="1"/>
  <c r="L1832" i="15" a="1"/>
  <c r="L1832" i="15" s="1"/>
  <c r="L1839" i="15" a="1"/>
  <c r="L1839" i="15" s="1"/>
  <c r="M1867" i="15" a="1"/>
  <c r="M1867" i="15" s="1"/>
  <c r="L1884" i="15" a="1"/>
  <c r="L1884" i="15" s="1"/>
  <c r="L1889" i="15" a="1"/>
  <c r="L1889" i="15" s="1"/>
  <c r="L1910" i="15" a="1"/>
  <c r="L1910" i="15" s="1"/>
  <c r="L1921" i="15" a="1"/>
  <c r="L1921" i="15" s="1"/>
  <c r="L2092" i="15" a="1"/>
  <c r="L2092" i="15" s="1"/>
  <c r="L2112" i="15" a="1"/>
  <c r="L2112" i="15" s="1"/>
  <c r="L2176" i="15" a="1"/>
  <c r="L2176" i="15" s="1"/>
  <c r="L2179" i="15" a="1"/>
  <c r="L2179" i="15" s="1"/>
  <c r="M2271" i="15" a="1"/>
  <c r="M2271" i="15" s="1"/>
  <c r="L2444" i="15" a="1"/>
  <c r="L2444" i="15" s="1"/>
  <c r="L2505" i="15" a="1"/>
  <c r="L2505" i="15" s="1"/>
  <c r="M2517" i="15" a="1"/>
  <c r="M2517" i="15" s="1"/>
  <c r="L2671" i="15" a="1"/>
  <c r="L2671" i="15" s="1"/>
  <c r="L1420" i="15" a="1"/>
  <c r="L1420" i="15" s="1"/>
  <c r="M1478" i="15" a="1"/>
  <c r="M1478" i="15" s="1"/>
  <c r="L1483" i="15" a="1"/>
  <c r="L1483" i="15" s="1"/>
  <c r="L1492" i="15" a="1"/>
  <c r="L1492" i="15" s="1"/>
  <c r="L1511" i="15" a="1"/>
  <c r="L1511" i="15" s="1"/>
  <c r="L1533" i="15" a="1"/>
  <c r="L1533" i="15" s="1"/>
  <c r="L1592" i="15" a="1"/>
  <c r="L1592" i="15" s="1"/>
  <c r="L1646" i="15" a="1"/>
  <c r="L1646" i="15" s="1"/>
  <c r="L1676" i="15" a="1"/>
  <c r="L1676" i="15" s="1"/>
  <c r="L1690" i="15" a="1"/>
  <c r="L1690" i="15" s="1"/>
  <c r="M1701" i="15" a="1"/>
  <c r="M1701" i="15" s="1"/>
  <c r="L1747" i="15" a="1"/>
  <c r="L1747" i="15" s="1"/>
  <c r="L1752" i="15" a="1"/>
  <c r="L1752" i="15" s="1"/>
  <c r="L1780" i="15" a="1"/>
  <c r="L1780" i="15" s="1"/>
  <c r="L1791" i="15" a="1"/>
  <c r="L1791" i="15" s="1"/>
  <c r="M1804" i="15" a="1"/>
  <c r="M1804" i="15" s="1"/>
  <c r="L1855" i="15" a="1"/>
  <c r="L1855" i="15" s="1"/>
  <c r="M1875" i="15" a="1"/>
  <c r="M1875" i="15" s="1"/>
  <c r="L1981" i="15" a="1"/>
  <c r="L1981" i="15" s="1"/>
  <c r="L2037" i="15" a="1"/>
  <c r="L2037" i="15" s="1"/>
  <c r="L2057" i="15" a="1"/>
  <c r="L2057" i="15" s="1"/>
  <c r="L2128" i="15" a="1"/>
  <c r="L2128" i="15" s="1"/>
  <c r="M2194" i="15" a="1"/>
  <c r="M2194" i="15" s="1"/>
  <c r="L2194" i="15" a="1"/>
  <c r="L2194" i="15" s="1"/>
  <c r="L2520" i="15" a="1"/>
  <c r="L2520" i="15" s="1"/>
  <c r="L2688" i="15" a="1"/>
  <c r="L2688" i="15" s="1"/>
  <c r="M2721" i="15" a="1"/>
  <c r="M2721" i="15" s="1"/>
  <c r="M2790" i="15" a="1"/>
  <c r="M2790" i="15" s="1"/>
  <c r="L2790" i="15" a="1"/>
  <c r="L2790" i="15" s="1"/>
  <c r="M2906" i="15" a="1"/>
  <c r="M2906" i="15" s="1"/>
  <c r="L2906" i="15" a="1"/>
  <c r="L2906" i="15" s="1"/>
  <c r="M1959" i="15" a="1"/>
  <c r="M1959" i="15" s="1"/>
  <c r="L1977" i="15" a="1"/>
  <c r="L1977" i="15" s="1"/>
  <c r="L2043" i="15" a="1"/>
  <c r="L2043" i="15" s="1"/>
  <c r="L2082" i="15" a="1"/>
  <c r="L2082" i="15" s="1"/>
  <c r="L2111" i="15" a="1"/>
  <c r="L2111" i="15" s="1"/>
  <c r="L2113" i="15" a="1"/>
  <c r="L2113" i="15" s="1"/>
  <c r="L2174" i="15" a="1"/>
  <c r="L2174" i="15" s="1"/>
  <c r="L2185" i="15" a="1"/>
  <c r="L2185" i="15" s="1"/>
  <c r="L2290" i="15" a="1"/>
  <c r="L2290" i="15" s="1"/>
  <c r="L2355" i="15" a="1"/>
  <c r="L2355" i="15" s="1"/>
  <c r="L2364" i="15" a="1"/>
  <c r="L2364" i="15" s="1"/>
  <c r="L2398" i="15" a="1"/>
  <c r="L2398" i="15" s="1"/>
  <c r="L2478" i="15" a="1"/>
  <c r="L2478" i="15" s="1"/>
  <c r="L2580" i="15" a="1"/>
  <c r="L2580" i="15" s="1"/>
  <c r="L2615" i="15" a="1"/>
  <c r="L2615" i="15" s="1"/>
  <c r="L2661" i="15" a="1"/>
  <c r="L2661" i="15" s="1"/>
  <c r="L2694" i="15" a="1"/>
  <c r="L2694" i="15" s="1"/>
  <c r="L2734" i="15" a="1"/>
  <c r="L2734" i="15" s="1"/>
  <c r="L2777" i="15" a="1"/>
  <c r="L2777" i="15" s="1"/>
  <c r="L2780" i="15" a="1"/>
  <c r="L2780" i="15" s="1"/>
  <c r="L2787" i="15" a="1"/>
  <c r="L2787" i="15" s="1"/>
  <c r="L2817" i="15" a="1"/>
  <c r="L2817" i="15" s="1"/>
  <c r="L2870" i="15" a="1"/>
  <c r="L2870" i="15" s="1"/>
  <c r="L2953" i="15" a="1"/>
  <c r="L2953" i="15" s="1"/>
  <c r="L2971" i="15" a="1"/>
  <c r="L2971" i="15" s="1"/>
  <c r="L2985" i="15" a="1"/>
  <c r="L2985" i="15" s="1"/>
  <c r="L2993" i="15" a="1"/>
  <c r="L2993" i="15" s="1"/>
  <c r="L1962" i="15" a="1"/>
  <c r="L1962" i="15" s="1"/>
  <c r="L1980" i="15" a="1"/>
  <c r="L1980" i="15" s="1"/>
  <c r="M1983" i="15" a="1"/>
  <c r="M1983" i="15" s="1"/>
  <c r="L1995" i="15" a="1"/>
  <c r="L1995" i="15" s="1"/>
  <c r="L2053" i="15" a="1"/>
  <c r="L2053" i="15" s="1"/>
  <c r="M2085" i="15" a="1"/>
  <c r="M2085" i="15" s="1"/>
  <c r="M2144" i="15" a="1"/>
  <c r="M2144" i="15" s="1"/>
  <c r="L2191" i="15" a="1"/>
  <c r="L2191" i="15" s="1"/>
  <c r="L2214" i="15" a="1"/>
  <c r="L2214" i="15" s="1"/>
  <c r="L2242" i="15" a="1"/>
  <c r="L2242" i="15" s="1"/>
  <c r="L2298" i="15" a="1"/>
  <c r="L2298" i="15" s="1"/>
  <c r="L2317" i="15" a="1"/>
  <c r="L2317" i="15" s="1"/>
  <c r="L2322" i="15" a="1"/>
  <c r="L2322" i="15" s="1"/>
  <c r="L2350" i="15" a="1"/>
  <c r="L2350" i="15" s="1"/>
  <c r="L2414" i="15" a="1"/>
  <c r="L2414" i="15" s="1"/>
  <c r="L2439" i="15" a="1"/>
  <c r="L2439" i="15" s="1"/>
  <c r="L2596" i="15" a="1"/>
  <c r="L2596" i="15" s="1"/>
  <c r="M2603" i="15" a="1"/>
  <c r="M2603" i="15" s="1"/>
  <c r="L2638" i="15" a="1"/>
  <c r="L2638" i="15" s="1"/>
  <c r="L2643" i="15" a="1"/>
  <c r="L2643" i="15" s="1"/>
  <c r="L2658" i="15" a="1"/>
  <c r="L2658" i="15" s="1"/>
  <c r="L2709" i="15" a="1"/>
  <c r="L2709" i="15" s="1"/>
  <c r="L2742" i="15" a="1"/>
  <c r="L2742" i="15" s="1"/>
  <c r="L2755" i="15" a="1"/>
  <c r="L2755" i="15" s="1"/>
  <c r="L2825" i="15" a="1"/>
  <c r="L2825" i="15" s="1"/>
  <c r="L2860" i="15" a="1"/>
  <c r="L2860" i="15" s="1"/>
  <c r="L2901" i="15" a="1"/>
  <c r="L2901" i="15" s="1"/>
  <c r="L2914" i="15" a="1"/>
  <c r="L2914" i="15" s="1"/>
  <c r="L1972" i="15" a="1"/>
  <c r="L1972" i="15" s="1"/>
  <c r="L2036" i="15" a="1"/>
  <c r="L2036" i="15" s="1"/>
  <c r="L2101" i="15" a="1"/>
  <c r="L2101" i="15" s="1"/>
  <c r="M2116" i="15" a="1"/>
  <c r="M2116" i="15" s="1"/>
  <c r="L2137" i="15" a="1"/>
  <c r="L2137" i="15" s="1"/>
  <c r="L2204" i="15" a="1"/>
  <c r="L2204" i="15" s="1"/>
  <c r="M2212" i="15" a="1"/>
  <c r="M2212" i="15" s="1"/>
  <c r="L2274" i="15" a="1"/>
  <c r="L2274" i="15" s="1"/>
  <c r="M2293" i="15" a="1"/>
  <c r="M2293" i="15" s="1"/>
  <c r="M2373" i="15" a="1"/>
  <c r="M2373" i="15" s="1"/>
  <c r="M2380" i="15" a="1"/>
  <c r="M2380" i="15" s="1"/>
  <c r="L2385" i="15" a="1"/>
  <c r="L2385" i="15" s="1"/>
  <c r="L2481" i="15" a="1"/>
  <c r="L2481" i="15" s="1"/>
  <c r="L2501" i="15" a="1"/>
  <c r="L2501" i="15" s="1"/>
  <c r="L2538" i="15" a="1"/>
  <c r="L2538" i="15" s="1"/>
  <c r="L2561" i="15" a="1"/>
  <c r="L2561" i="15" s="1"/>
  <c r="L2674" i="15" a="1"/>
  <c r="L2674" i="15" s="1"/>
  <c r="L2684" i="15" a="1"/>
  <c r="L2684" i="15" s="1"/>
  <c r="L2699" i="15" a="1"/>
  <c r="L2699" i="15" s="1"/>
  <c r="L2729" i="15" a="1"/>
  <c r="L2729" i="15" s="1"/>
  <c r="L2792" i="15" a="1"/>
  <c r="L2792" i="15" s="1"/>
  <c r="L2833" i="15" a="1"/>
  <c r="L2833" i="15" s="1"/>
  <c r="L2846" i="15" a="1"/>
  <c r="L2846" i="15" s="1"/>
  <c r="L2855" i="15" a="1"/>
  <c r="L2855" i="15" s="1"/>
  <c r="L2922" i="15" a="1"/>
  <c r="L2922" i="15" s="1"/>
  <c r="L2925" i="15" a="1"/>
  <c r="L2925" i="15" s="1"/>
  <c r="L2016" i="15" a="1"/>
  <c r="L2016" i="15" s="1"/>
  <c r="L2041" i="15" a="1"/>
  <c r="L2041" i="15" s="1"/>
  <c r="L2046" i="15" a="1"/>
  <c r="L2046" i="15" s="1"/>
  <c r="M2075" i="15" a="1"/>
  <c r="M2075" i="15" s="1"/>
  <c r="M2135" i="15" a="1"/>
  <c r="M2135" i="15" s="1"/>
  <c r="L2217" i="15" a="1"/>
  <c r="L2217" i="15" s="1"/>
  <c r="L2240" i="15" a="1"/>
  <c r="L2240" i="15" s="1"/>
  <c r="L2312" i="15" a="1"/>
  <c r="L2312" i="15" s="1"/>
  <c r="M2356" i="15" a="1"/>
  <c r="M2356" i="15" s="1"/>
  <c r="M2370" i="15" a="1"/>
  <c r="M2370" i="15" s="1"/>
  <c r="L2459" i="15" a="1"/>
  <c r="L2459" i="15" s="1"/>
  <c r="L2504" i="15" a="1"/>
  <c r="L2504" i="15" s="1"/>
  <c r="L2515" i="15" a="1"/>
  <c r="L2515" i="15" s="1"/>
  <c r="L2535" i="15" a="1"/>
  <c r="L2535" i="15" s="1"/>
  <c r="L2543" i="15" a="1"/>
  <c r="L2543" i="15" s="1"/>
  <c r="L2575" i="15" a="1"/>
  <c r="L2575" i="15" s="1"/>
  <c r="L2594" i="15" a="1"/>
  <c r="L2594" i="15" s="1"/>
  <c r="L2610" i="15" a="1"/>
  <c r="L2610" i="15" s="1"/>
  <c r="L2641" i="15" a="1"/>
  <c r="L2641" i="15" s="1"/>
  <c r="L2646" i="15" a="1"/>
  <c r="L2646" i="15" s="1"/>
  <c r="L2664" i="15" a="1"/>
  <c r="L2664" i="15" s="1"/>
  <c r="L2679" i="15" a="1"/>
  <c r="L2679" i="15" s="1"/>
  <c r="M2682" i="15" a="1"/>
  <c r="M2682" i="15" s="1"/>
  <c r="M2740" i="15" a="1"/>
  <c r="M2740" i="15" s="1"/>
  <c r="L2894" i="15" a="1"/>
  <c r="L2894" i="15" s="1"/>
  <c r="L2963" i="15" a="1"/>
  <c r="L2963" i="15" s="1"/>
  <c r="L2161" i="15" a="1"/>
  <c r="L2161" i="15" s="1"/>
  <c r="L2320" i="15" a="1"/>
  <c r="L2320" i="15" s="1"/>
  <c r="L2359" i="15" a="1"/>
  <c r="L2359" i="15" s="1"/>
  <c r="L2362" i="15" a="1"/>
  <c r="L2362" i="15" s="1"/>
  <c r="L2378" i="15" a="1"/>
  <c r="L2378" i="15" s="1"/>
  <c r="L2383" i="15" a="1"/>
  <c r="L2383" i="15" s="1"/>
  <c r="L2425" i="15" a="1"/>
  <c r="L2425" i="15" s="1"/>
  <c r="L2521" i="15" a="1"/>
  <c r="L2521" i="15" s="1"/>
  <c r="M2524" i="15" a="1"/>
  <c r="M2524" i="15" s="1"/>
  <c r="L2636" i="15" a="1"/>
  <c r="L2636" i="15" s="1"/>
  <c r="L2727" i="15" a="1"/>
  <c r="L2727" i="15" s="1"/>
  <c r="L2753" i="15" a="1"/>
  <c r="L2753" i="15" s="1"/>
  <c r="L2771" i="15" a="1"/>
  <c r="L2771" i="15" s="1"/>
  <c r="L2795" i="15" a="1"/>
  <c r="L2795" i="15" s="1"/>
  <c r="L2823" i="15" a="1"/>
  <c r="L2823" i="15" s="1"/>
  <c r="M2841" i="15" a="1"/>
  <c r="M2841" i="15" s="1"/>
  <c r="L2853" i="15" a="1"/>
  <c r="L2853" i="15" s="1"/>
  <c r="L2869" i="15" a="1"/>
  <c r="L2869" i="15" s="1"/>
  <c r="L2983" i="15" a="1"/>
  <c r="L2983" i="15" s="1"/>
  <c r="L2999" i="15" a="1"/>
  <c r="L2999" i="15" s="1"/>
  <c r="L2291" i="15" a="1"/>
  <c r="L2291" i="15" s="1"/>
  <c r="L2695" i="15" a="1"/>
  <c r="L2695" i="15" s="1"/>
  <c r="M2707" i="15" a="1"/>
  <c r="M2707" i="15" s="1"/>
  <c r="L2743" i="15" a="1"/>
  <c r="L2743" i="15" s="1"/>
  <c r="M2759" i="15" a="1"/>
  <c r="M2759" i="15" s="1"/>
  <c r="L2788" i="15" a="1"/>
  <c r="L2788" i="15" s="1"/>
  <c r="L2884" i="15" a="1"/>
  <c r="L2884" i="15" s="1"/>
  <c r="L2928" i="15" a="1"/>
  <c r="L2928" i="15" s="1"/>
  <c r="M2959" i="15" a="1"/>
  <c r="M2959" i="15" s="1"/>
  <c r="M3002" i="15" a="1"/>
  <c r="M3002" i="15" s="1"/>
  <c r="L2009" i="15" a="1"/>
  <c r="L2009" i="15" s="1"/>
  <c r="L2058" i="15" a="1"/>
  <c r="L2058" i="15" s="1"/>
  <c r="L2119" i="15" a="1"/>
  <c r="L2119" i="15" s="1"/>
  <c r="L2148" i="15" a="1"/>
  <c r="L2148" i="15" s="1"/>
  <c r="M2156" i="15" a="1"/>
  <c r="M2156" i="15" s="1"/>
  <c r="M2205" i="15" a="1"/>
  <c r="M2205" i="15" s="1"/>
  <c r="L2259" i="15" a="1"/>
  <c r="L2259" i="15" s="1"/>
  <c r="L2315" i="15" a="1"/>
  <c r="L2315" i="15" s="1"/>
  <c r="M2616" i="15" a="1"/>
  <c r="M2616" i="15" s="1"/>
  <c r="L2621" i="15" a="1"/>
  <c r="L2621" i="15" s="1"/>
  <c r="L2639" i="15" a="1"/>
  <c r="L2639" i="15" s="1"/>
  <c r="L2670" i="15" a="1"/>
  <c r="L2670" i="15" s="1"/>
  <c r="L2700" i="15" a="1"/>
  <c r="L2700" i="15" s="1"/>
  <c r="M2710" i="15" a="1"/>
  <c r="M2710" i="15" s="1"/>
  <c r="L2756" i="15" a="1"/>
  <c r="L2756" i="15" s="1"/>
  <c r="L2764" i="15" a="1"/>
  <c r="L2764" i="15" s="1"/>
  <c r="L2805" i="15" a="1"/>
  <c r="L2805" i="15" s="1"/>
  <c r="M2810" i="15" a="1"/>
  <c r="M2810" i="15" s="1"/>
  <c r="L2858" i="15" a="1"/>
  <c r="L2858" i="15" s="1"/>
  <c r="L2861" i="15" a="1"/>
  <c r="L2861" i="15" s="1"/>
  <c r="M2897" i="15" a="1"/>
  <c r="M2897" i="15" s="1"/>
  <c r="L2936" i="15" a="1"/>
  <c r="L2936" i="15" s="1"/>
  <c r="L2959" i="15" a="1"/>
  <c r="L2959" i="15" s="1"/>
  <c r="L2991" i="15" a="1"/>
  <c r="L2991" i="15" s="1"/>
  <c r="L3002" i="15" a="1"/>
  <c r="L3002" i="15" s="1"/>
  <c r="M44" i="16" a="1"/>
  <c r="M44" i="16" s="1"/>
  <c r="L44" i="16" a="1"/>
  <c r="L44" i="16" s="1"/>
  <c r="M88" i="16" a="1"/>
  <c r="M88" i="16" s="1"/>
  <c r="M97" i="16" a="1"/>
  <c r="M97" i="16" s="1"/>
  <c r="M138" i="16" a="1"/>
  <c r="M138" i="16" s="1"/>
  <c r="L138" i="16" a="1"/>
  <c r="L138" i="16" s="1"/>
  <c r="M144" i="16" a="1"/>
  <c r="M144" i="16" s="1"/>
  <c r="M158" i="16" a="1"/>
  <c r="M158" i="16" s="1"/>
  <c r="M180" i="16" a="1"/>
  <c r="M180" i="16" s="1"/>
  <c r="L180" i="16" a="1"/>
  <c r="L180" i="16" s="1"/>
  <c r="M200" i="16" a="1"/>
  <c r="M200" i="16" s="1"/>
  <c r="L209" i="16" a="1"/>
  <c r="L209" i="16" s="1"/>
  <c r="M209" i="16" a="1"/>
  <c r="M209" i="16" s="1"/>
  <c r="M27" i="16" a="1"/>
  <c r="M27" i="16" s="1"/>
  <c r="L32" i="16" a="1"/>
  <c r="L32" i="16" s="1"/>
  <c r="M47" i="16" a="1"/>
  <c r="M47" i="16" s="1"/>
  <c r="M67" i="16" a="1"/>
  <c r="M67" i="16" s="1"/>
  <c r="L79" i="16" a="1"/>
  <c r="L79" i="16" s="1"/>
  <c r="M82" i="16" a="1"/>
  <c r="M82" i="16" s="1"/>
  <c r="L82" i="16" a="1"/>
  <c r="L82" i="16" s="1"/>
  <c r="M153" i="16" a="1"/>
  <c r="M153" i="16" s="1"/>
  <c r="M186" i="16" a="1"/>
  <c r="M186" i="16" s="1"/>
  <c r="M221" i="16" a="1"/>
  <c r="M221" i="16" s="1"/>
  <c r="M13" i="16" a="1"/>
  <c r="M13" i="16" s="1"/>
  <c r="L13" i="16" a="1"/>
  <c r="L13" i="16" s="1"/>
  <c r="M19" i="16" a="1"/>
  <c r="M19" i="16" s="1"/>
  <c r="L19" i="16" a="1"/>
  <c r="L19" i="16" s="1"/>
  <c r="M151" i="16" a="1"/>
  <c r="M151" i="16" s="1"/>
  <c r="L111" i="16" a="1"/>
  <c r="L111" i="16" s="1"/>
  <c r="M111" i="16" a="1"/>
  <c r="M111" i="16" s="1"/>
  <c r="L10" i="16" a="1"/>
  <c r="L10" i="16" s="1"/>
  <c r="M16" i="16" a="1"/>
  <c r="M16" i="16" s="1"/>
  <c r="L16" i="16" a="1"/>
  <c r="L16" i="16" s="1"/>
  <c r="L39" i="16" a="1"/>
  <c r="L39" i="16" s="1"/>
  <c r="L42" i="16" a="1"/>
  <c r="L42" i="16" s="1"/>
  <c r="L86" i="16" a="1"/>
  <c r="L86" i="16" s="1"/>
  <c r="M89" i="16" a="1"/>
  <c r="M89" i="16" s="1"/>
  <c r="L89" i="16" a="1"/>
  <c r="L89" i="16" s="1"/>
  <c r="M109" i="16" a="1"/>
  <c r="M109" i="16" s="1"/>
  <c r="M131" i="16" a="1"/>
  <c r="M131" i="16" s="1"/>
  <c r="L131" i="16" a="1"/>
  <c r="L131" i="16" s="1"/>
  <c r="L145" i="16" a="1"/>
  <c r="L145" i="16" s="1"/>
  <c r="M145" i="16" a="1"/>
  <c r="M145" i="16" s="1"/>
  <c r="L230" i="16" a="1"/>
  <c r="L230" i="16" s="1"/>
  <c r="M230" i="16" a="1"/>
  <c r="M230" i="16" s="1"/>
  <c r="L384" i="16" a="1"/>
  <c r="L384" i="16" s="1"/>
  <c r="M384" i="16" a="1"/>
  <c r="M384" i="16" s="1"/>
  <c r="L48" i="16" a="1"/>
  <c r="L48" i="16" s="1"/>
  <c r="M68" i="16" a="1"/>
  <c r="M68" i="16" s="1"/>
  <c r="L68" i="16" a="1"/>
  <c r="L68" i="16" s="1"/>
  <c r="M187" i="16" a="1"/>
  <c r="M187" i="16" s="1"/>
  <c r="L187" i="16" a="1"/>
  <c r="L187" i="16" s="1"/>
  <c r="M228" i="16" a="1"/>
  <c r="M228" i="16" s="1"/>
  <c r="L28" i="16" a="1"/>
  <c r="L28" i="16" s="1"/>
  <c r="M28" i="16" a="1"/>
  <c r="M28" i="16" s="1"/>
  <c r="L25" i="16" a="1"/>
  <c r="L25" i="16" s="1"/>
  <c r="L37" i="16" a="1"/>
  <c r="L37" i="16" s="1"/>
  <c r="M37" i="16" a="1"/>
  <c r="M37" i="16" s="1"/>
  <c r="L54" i="16" a="1"/>
  <c r="L54" i="16" s="1"/>
  <c r="M54" i="16" a="1"/>
  <c r="M54" i="16" s="1"/>
  <c r="L63" i="16" a="1"/>
  <c r="L63" i="16" s="1"/>
  <c r="M63" i="16" a="1"/>
  <c r="M63" i="16" s="1"/>
  <c r="M69" i="16" a="1"/>
  <c r="M69" i="16" s="1"/>
  <c r="M81" i="16" a="1"/>
  <c r="M81" i="16" s="1"/>
  <c r="M188" i="16" a="1"/>
  <c r="M188" i="16" s="1"/>
  <c r="L286" i="16" a="1"/>
  <c r="L286" i="16" s="1"/>
  <c r="M286" i="16" a="1"/>
  <c r="M286" i="16" s="1"/>
  <c r="M652" i="16" a="1"/>
  <c r="M652" i="16" s="1"/>
  <c r="L652" i="16" a="1"/>
  <c r="L652" i="16" s="1"/>
  <c r="M17" i="16" a="1"/>
  <c r="M17" i="16" s="1"/>
  <c r="M20" i="16" a="1"/>
  <c r="M20" i="16" s="1"/>
  <c r="M124" i="16" a="1"/>
  <c r="M124" i="16" s="1"/>
  <c r="L160" i="16" a="1"/>
  <c r="L160" i="16" s="1"/>
  <c r="M160" i="16" a="1"/>
  <c r="M160" i="16" s="1"/>
  <c r="L202" i="16" a="1"/>
  <c r="L202" i="16" s="1"/>
  <c r="M202" i="16" a="1"/>
  <c r="M202" i="16" s="1"/>
  <c r="M347" i="16" a="1"/>
  <c r="M347" i="16" s="1"/>
  <c r="L347" i="16" a="1"/>
  <c r="L347" i="16" s="1"/>
  <c r="L625" i="16" a="1"/>
  <c r="L625" i="16" s="1"/>
  <c r="M625" i="16" a="1"/>
  <c r="M625" i="16" s="1"/>
  <c r="M215" i="16" a="1"/>
  <c r="M215" i="16" s="1"/>
  <c r="L215" i="16" a="1"/>
  <c r="L215" i="16" s="1"/>
  <c r="M241" i="16" a="1"/>
  <c r="M241" i="16" s="1"/>
  <c r="L241" i="16" a="1"/>
  <c r="L241" i="16" s="1"/>
  <c r="M61" i="16" a="1"/>
  <c r="M61" i="16" s="1"/>
  <c r="L61" i="16" a="1"/>
  <c r="L61" i="16" s="1"/>
  <c r="L235" i="16" a="1"/>
  <c r="L235" i="16" s="1"/>
  <c r="M14" i="16" a="1"/>
  <c r="M14" i="16" s="1"/>
  <c r="M26" i="16" a="1"/>
  <c r="M26" i="16" s="1"/>
  <c r="M29" i="16" a="1"/>
  <c r="M29" i="16" s="1"/>
  <c r="M34" i="16" a="1"/>
  <c r="M34" i="16" s="1"/>
  <c r="L34" i="16" a="1"/>
  <c r="L34" i="16" s="1"/>
  <c r="M60" i="16" a="1"/>
  <c r="M60" i="16" s="1"/>
  <c r="M75" i="16" a="1"/>
  <c r="M75" i="16" s="1"/>
  <c r="L75" i="16" a="1"/>
  <c r="L75" i="16" s="1"/>
  <c r="L251" i="16" a="1"/>
  <c r="L251" i="16" s="1"/>
  <c r="M251" i="16" a="1"/>
  <c r="M251" i="16" s="1"/>
  <c r="M262" i="16" a="1"/>
  <c r="M262" i="16" s="1"/>
  <c r="L262" i="16" a="1"/>
  <c r="L262" i="16" s="1"/>
  <c r="M557" i="16" a="1"/>
  <c r="M557" i="16" s="1"/>
  <c r="L557" i="16" a="1"/>
  <c r="L557" i="16" s="1"/>
  <c r="L307" i="16" a="1"/>
  <c r="L307" i="16" s="1"/>
  <c r="M307" i="16" a="1"/>
  <c r="M307" i="16" s="1"/>
  <c r="M55" i="16" a="1"/>
  <c r="M55" i="16" s="1"/>
  <c r="L96" i="16" a="1"/>
  <c r="L96" i="16" s="1"/>
  <c r="M96" i="16" a="1"/>
  <c r="M96" i="16" s="1"/>
  <c r="M431" i="16" a="1"/>
  <c r="M431" i="16" s="1"/>
  <c r="L431" i="16" a="1"/>
  <c r="L431" i="16" s="1"/>
  <c r="M18" i="16" a="1"/>
  <c r="M18" i="16" s="1"/>
  <c r="L18" i="16" a="1"/>
  <c r="L18" i="16" s="1"/>
  <c r="M15" i="16" a="1"/>
  <c r="M15" i="16" s="1"/>
  <c r="L15" i="16" a="1"/>
  <c r="L15" i="16" s="1"/>
  <c r="L24" i="16" a="1"/>
  <c r="L24" i="16" s="1"/>
  <c r="M24" i="16" a="1"/>
  <c r="M24" i="16" s="1"/>
  <c r="M340" i="16" a="1"/>
  <c r="M340" i="16" s="1"/>
  <c r="L340" i="16" a="1"/>
  <c r="L340" i="16" s="1"/>
  <c r="M35" i="16" a="1"/>
  <c r="M35" i="16" s="1"/>
  <c r="L35" i="16" a="1"/>
  <c r="L35" i="16" s="1"/>
  <c r="M38" i="16" a="1"/>
  <c r="M38" i="16" s="1"/>
  <c r="L38" i="16" a="1"/>
  <c r="L38" i="16" s="1"/>
  <c r="L102" i="16" a="1"/>
  <c r="L102" i="16" s="1"/>
  <c r="L237" i="16" a="1"/>
  <c r="L237" i="16" s="1"/>
  <c r="M237" i="16" a="1"/>
  <c r="M237" i="16" s="1"/>
  <c r="M582" i="16" a="1"/>
  <c r="M582" i="16" s="1"/>
  <c r="L582" i="16" a="1"/>
  <c r="L582" i="16" s="1"/>
  <c r="L1393" i="16" a="1"/>
  <c r="L1393" i="16" s="1"/>
  <c r="M1393" i="16" a="1"/>
  <c r="M1393" i="16" s="1"/>
  <c r="L116" i="16" a="1"/>
  <c r="L116" i="16" s="1"/>
  <c r="L165" i="16" a="1"/>
  <c r="L165" i="16" s="1"/>
  <c r="L433" i="16" a="1"/>
  <c r="L433" i="16" s="1"/>
  <c r="M433" i="16" a="1"/>
  <c r="M433" i="16" s="1"/>
  <c r="L43" i="16" a="1"/>
  <c r="L43" i="16" s="1"/>
  <c r="M239" i="16" a="1"/>
  <c r="M239" i="16" s="1"/>
  <c r="M427" i="16" a="1"/>
  <c r="M427" i="16" s="1"/>
  <c r="L445" i="16" a="1"/>
  <c r="L445" i="16" s="1"/>
  <c r="L469" i="16" a="1"/>
  <c r="L469" i="16" s="1"/>
  <c r="L569" i="16" a="1"/>
  <c r="L569" i="16" s="1"/>
  <c r="M569" i="16" a="1"/>
  <c r="M569" i="16" s="1"/>
  <c r="L335" i="16" a="1"/>
  <c r="L335" i="16" s="1"/>
  <c r="M52" i="16" a="1"/>
  <c r="M52" i="16" s="1"/>
  <c r="L126" i="16" a="1"/>
  <c r="L126" i="16" s="1"/>
  <c r="L175" i="16" a="1"/>
  <c r="L175" i="16" s="1"/>
  <c r="M190" i="16" a="1"/>
  <c r="M190" i="16" s="1"/>
  <c r="L206" i="16" a="1"/>
  <c r="L206" i="16" s="1"/>
  <c r="L210" i="16" a="1"/>
  <c r="L210" i="16" s="1"/>
  <c r="L266" i="16" a="1"/>
  <c r="L266" i="16" s="1"/>
  <c r="L295" i="16" a="1"/>
  <c r="L295" i="16" s="1"/>
  <c r="M312" i="16" a="1"/>
  <c r="M312" i="16" s="1"/>
  <c r="L312" i="16" a="1"/>
  <c r="L312" i="16" s="1"/>
  <c r="M341" i="16" a="1"/>
  <c r="M341" i="16" s="1"/>
  <c r="L351" i="16" a="1"/>
  <c r="L351" i="16" s="1"/>
  <c r="M421" i="16" a="1"/>
  <c r="M421" i="16" s="1"/>
  <c r="M436" i="16" a="1"/>
  <c r="M436" i="16" s="1"/>
  <c r="L441" i="16" a="1"/>
  <c r="L441" i="16" s="1"/>
  <c r="L467" i="16" a="1"/>
  <c r="L467" i="16" s="1"/>
  <c r="L491" i="16" a="1"/>
  <c r="L491" i="16" s="1"/>
  <c r="M550" i="16" a="1"/>
  <c r="M550" i="16" s="1"/>
  <c r="L550" i="16" a="1"/>
  <c r="L550" i="16" s="1"/>
  <c r="L596" i="16" a="1"/>
  <c r="L596" i="16" s="1"/>
  <c r="M653" i="16" a="1"/>
  <c r="M653" i="16" s="1"/>
  <c r="L1147" i="16" a="1"/>
  <c r="L1147" i="16" s="1"/>
  <c r="L140" i="16" a="1"/>
  <c r="L140" i="16" s="1"/>
  <c r="M225" i="16" a="1"/>
  <c r="M225" i="16" s="1"/>
  <c r="L358" i="16" a="1"/>
  <c r="L358" i="16" s="1"/>
  <c r="L372" i="16" a="1"/>
  <c r="L372" i="16" s="1"/>
  <c r="M394" i="16" a="1"/>
  <c r="M394" i="16" s="1"/>
  <c r="M92" i="16" a="1"/>
  <c r="M92" i="16" s="1"/>
  <c r="L115" i="16" a="1"/>
  <c r="L115" i="16" s="1"/>
  <c r="M141" i="16" a="1"/>
  <c r="M141" i="16" s="1"/>
  <c r="L164" i="16" a="1"/>
  <c r="L164" i="16" s="1"/>
  <c r="M242" i="16" a="1"/>
  <c r="M242" i="16" s="1"/>
  <c r="M264" i="16" a="1"/>
  <c r="M264" i="16" s="1"/>
  <c r="L279" i="16" a="1"/>
  <c r="L279" i="16" s="1"/>
  <c r="L290" i="16" a="1"/>
  <c r="L290" i="16" s="1"/>
  <c r="M316" i="16" a="1"/>
  <c r="M316" i="16" s="1"/>
  <c r="M331" i="16" a="1"/>
  <c r="M331" i="16" s="1"/>
  <c r="L366" i="16" a="1"/>
  <c r="L366" i="16" s="1"/>
  <c r="L370" i="16" a="1"/>
  <c r="L370" i="16" s="1"/>
  <c r="M375" i="16" a="1"/>
  <c r="M375" i="16" s="1"/>
  <c r="L375" i="16" a="1"/>
  <c r="L375" i="16" s="1"/>
  <c r="L377" i="16" a="1"/>
  <c r="L377" i="16" s="1"/>
  <c r="M428" i="16" a="1"/>
  <c r="M428" i="16" s="1"/>
  <c r="M439" i="16" a="1"/>
  <c r="M439" i="16" s="1"/>
  <c r="L706" i="16" a="1"/>
  <c r="L706" i="16" s="1"/>
  <c r="L930" i="16" a="1"/>
  <c r="L930" i="16" s="1"/>
  <c r="L944" i="16" a="1"/>
  <c r="L944" i="16" s="1"/>
  <c r="M283" i="16" a="1"/>
  <c r="M283" i="16" s="1"/>
  <c r="L283" i="16" a="1"/>
  <c r="L283" i="16" s="1"/>
  <c r="M403" i="16" a="1"/>
  <c r="M403" i="16" s="1"/>
  <c r="L403" i="16" a="1"/>
  <c r="L403" i="16" s="1"/>
  <c r="M113" i="16" a="1"/>
  <c r="M113" i="16" s="1"/>
  <c r="M167" i="16" a="1"/>
  <c r="M167" i="16" s="1"/>
  <c r="L189" i="16" a="1"/>
  <c r="L189" i="16" s="1"/>
  <c r="M50" i="16" a="1"/>
  <c r="M50" i="16" s="1"/>
  <c r="M303" i="16" a="1"/>
  <c r="M303" i="16" s="1"/>
  <c r="L517" i="16" a="1"/>
  <c r="L517" i="16" s="1"/>
  <c r="L182" i="16" a="1"/>
  <c r="L182" i="16" s="1"/>
  <c r="M457" i="16" a="1"/>
  <c r="M457" i="16" s="1"/>
  <c r="L263" i="16" a="1"/>
  <c r="L263" i="16" s="1"/>
  <c r="M443" i="16" a="1"/>
  <c r="M443" i="16" s="1"/>
  <c r="L498" i="16" a="1"/>
  <c r="L498" i="16" s="1"/>
  <c r="M1032" i="16" a="1"/>
  <c r="M1032" i="16" s="1"/>
  <c r="M57" i="16" a="1"/>
  <c r="M57" i="16" s="1"/>
  <c r="M64" i="16" a="1"/>
  <c r="M64" i="16" s="1"/>
  <c r="M71" i="16" a="1"/>
  <c r="M71" i="16" s="1"/>
  <c r="M78" i="16" a="1"/>
  <c r="M78" i="16" s="1"/>
  <c r="L83" i="16" a="1"/>
  <c r="L83" i="16" s="1"/>
  <c r="M85" i="16" a="1"/>
  <c r="M85" i="16" s="1"/>
  <c r="L90" i="16" a="1"/>
  <c r="L90" i="16" s="1"/>
  <c r="L119" i="16" a="1"/>
  <c r="L119" i="16" s="1"/>
  <c r="L128" i="16" a="1"/>
  <c r="L128" i="16" s="1"/>
  <c r="L137" i="16" a="1"/>
  <c r="L137" i="16" s="1"/>
  <c r="L139" i="16" a="1"/>
  <c r="L139" i="16" s="1"/>
  <c r="L168" i="16" a="1"/>
  <c r="L168" i="16" s="1"/>
  <c r="L177" i="16" a="1"/>
  <c r="L177" i="16" s="1"/>
  <c r="M218" i="16" a="1"/>
  <c r="M218" i="16" s="1"/>
  <c r="L248" i="16" a="1"/>
  <c r="L248" i="16" s="1"/>
  <c r="L257" i="16" a="1"/>
  <c r="L257" i="16" s="1"/>
  <c r="M269" i="16" a="1"/>
  <c r="M269" i="16" s="1"/>
  <c r="M275" i="16" a="1"/>
  <c r="M275" i="16" s="1"/>
  <c r="M277" i="16" a="1"/>
  <c r="M277" i="16" s="1"/>
  <c r="M300" i="16" a="1"/>
  <c r="M300" i="16" s="1"/>
  <c r="L321" i="16" a="1"/>
  <c r="L321" i="16" s="1"/>
  <c r="M326" i="16" a="1"/>
  <c r="M326" i="16" s="1"/>
  <c r="M359" i="16" a="1"/>
  <c r="M359" i="16" s="1"/>
  <c r="L363" i="16" a="1"/>
  <c r="L363" i="16" s="1"/>
  <c r="M373" i="16" a="1"/>
  <c r="M373" i="16" s="1"/>
  <c r="L373" i="16" a="1"/>
  <c r="L373" i="16" s="1"/>
  <c r="L390" i="16" a="1"/>
  <c r="L390" i="16" s="1"/>
  <c r="M400" i="16" a="1"/>
  <c r="M400" i="16" s="1"/>
  <c r="L404" i="16" a="1"/>
  <c r="L404" i="16" s="1"/>
  <c r="L453" i="16" a="1"/>
  <c r="L453" i="16" s="1"/>
  <c r="M463" i="16" a="1"/>
  <c r="M463" i="16" s="1"/>
  <c r="M475" i="16" a="1"/>
  <c r="M475" i="16" s="1"/>
  <c r="L477" i="16" a="1"/>
  <c r="L477" i="16" s="1"/>
  <c r="L496" i="16" a="1"/>
  <c r="L496" i="16" s="1"/>
  <c r="M496" i="16" a="1"/>
  <c r="M496" i="16" s="1"/>
  <c r="M499" i="16" a="1"/>
  <c r="M499" i="16" s="1"/>
  <c r="L527" i="16" a="1"/>
  <c r="L527" i="16" s="1"/>
  <c r="L530" i="16" a="1"/>
  <c r="L530" i="16" s="1"/>
  <c r="M562" i="16" a="1"/>
  <c r="M562" i="16" s="1"/>
  <c r="M614" i="16" a="1"/>
  <c r="M614" i="16" s="1"/>
  <c r="M638" i="16" a="1"/>
  <c r="M638" i="16" s="1"/>
  <c r="L638" i="16" a="1"/>
  <c r="L638" i="16" s="1"/>
  <c r="L831" i="16" a="1"/>
  <c r="L831" i="16" s="1"/>
  <c r="L1049" i="16" a="1"/>
  <c r="L1049" i="16" s="1"/>
  <c r="L99" i="16" a="1"/>
  <c r="L99" i="16" s="1"/>
  <c r="L108" i="16" a="1"/>
  <c r="L108" i="16" s="1"/>
  <c r="M123" i="16" a="1"/>
  <c r="M123" i="16" s="1"/>
  <c r="M134" i="16" a="1"/>
  <c r="M134" i="16" s="1"/>
  <c r="L148" i="16" a="1"/>
  <c r="L148" i="16" s="1"/>
  <c r="L157" i="16" a="1"/>
  <c r="L157" i="16" s="1"/>
  <c r="M172" i="16" a="1"/>
  <c r="M172" i="16" s="1"/>
  <c r="M183" i="16" a="1"/>
  <c r="M183" i="16" s="1"/>
  <c r="L199" i="16" a="1"/>
  <c r="L199" i="16" s="1"/>
  <c r="L203" i="16" a="1"/>
  <c r="L203" i="16" s="1"/>
  <c r="L234" i="16" a="1"/>
  <c r="L234" i="16" s="1"/>
  <c r="L246" i="16" a="1"/>
  <c r="L246" i="16" s="1"/>
  <c r="M280" i="16" a="1"/>
  <c r="M280" i="16" s="1"/>
  <c r="L284" i="16" a="1"/>
  <c r="L284" i="16" s="1"/>
  <c r="M319" i="16" a="1"/>
  <c r="M319" i="16" s="1"/>
  <c r="L319" i="16" a="1"/>
  <c r="L319" i="16" s="1"/>
  <c r="M361" i="16" a="1"/>
  <c r="M361" i="16" s="1"/>
  <c r="L361" i="16" a="1"/>
  <c r="L361" i="16" s="1"/>
  <c r="M368" i="16" a="1"/>
  <c r="M368" i="16" s="1"/>
  <c r="L368" i="16" a="1"/>
  <c r="L368" i="16" s="1"/>
  <c r="M449" i="16" a="1"/>
  <c r="M449" i="16" s="1"/>
  <c r="L511" i="16" a="1"/>
  <c r="L511" i="16" s="1"/>
  <c r="M580" i="16" a="1"/>
  <c r="M580" i="16" s="1"/>
  <c r="L580" i="16" a="1"/>
  <c r="L580" i="16" s="1"/>
  <c r="M754" i="16" a="1"/>
  <c r="M754" i="16" s="1"/>
  <c r="L754" i="16" a="1"/>
  <c r="L754" i="16" s="1"/>
  <c r="M759" i="16" a="1"/>
  <c r="M759" i="16" s="1"/>
  <c r="L759" i="16" a="1"/>
  <c r="L759" i="16" s="1"/>
  <c r="M224" i="16" a="1"/>
  <c r="M224" i="16" s="1"/>
  <c r="L247" i="16" a="1"/>
  <c r="L247" i="16" s="1"/>
  <c r="L345" i="16" a="1"/>
  <c r="L345" i="16" s="1"/>
  <c r="L77" i="16" a="1"/>
  <c r="L77" i="16" s="1"/>
  <c r="M243" i="16" a="1"/>
  <c r="M243" i="16" s="1"/>
  <c r="M268" i="16" a="1"/>
  <c r="M268" i="16" s="1"/>
  <c r="L268" i="16" a="1"/>
  <c r="L268" i="16" s="1"/>
  <c r="L571" i="16" a="1"/>
  <c r="L571" i="16" s="1"/>
  <c r="L1783" i="16" a="1"/>
  <c r="L1783" i="16" s="1"/>
  <c r="M1783" i="16" a="1"/>
  <c r="M1783" i="16" s="1"/>
  <c r="M155" i="16" a="1"/>
  <c r="M155" i="16" s="1"/>
  <c r="L217" i="16" a="1"/>
  <c r="L217" i="16" s="1"/>
  <c r="M232" i="16" a="1"/>
  <c r="M232" i="16" s="1"/>
  <c r="L365" i="16" a="1"/>
  <c r="L365" i="16" s="1"/>
  <c r="L481" i="16" a="1"/>
  <c r="L481" i="16" s="1"/>
  <c r="L122" i="16" a="1"/>
  <c r="L122" i="16" s="1"/>
  <c r="L171" i="16" a="1"/>
  <c r="L171" i="16" s="1"/>
  <c r="M333" i="16" a="1"/>
  <c r="M333" i="16" s="1"/>
  <c r="L333" i="16" a="1"/>
  <c r="L333" i="16" s="1"/>
  <c r="L392" i="16" a="1"/>
  <c r="L392" i="16" s="1"/>
  <c r="M777" i="16" a="1"/>
  <c r="M777" i="16" s="1"/>
  <c r="L1197" i="16" a="1"/>
  <c r="L1197" i="16" s="1"/>
  <c r="L41" i="16" a="1"/>
  <c r="L41" i="16" s="1"/>
  <c r="L112" i="16" a="1"/>
  <c r="L112" i="16" s="1"/>
  <c r="L130" i="16" a="1"/>
  <c r="L130" i="16" s="1"/>
  <c r="L161" i="16" a="1"/>
  <c r="L161" i="16" s="1"/>
  <c r="L179" i="16" a="1"/>
  <c r="L179" i="16" s="1"/>
  <c r="M207" i="16" a="1"/>
  <c r="M207" i="16" s="1"/>
  <c r="L214" i="16" a="1"/>
  <c r="L214" i="16" s="1"/>
  <c r="M354" i="16" a="1"/>
  <c r="M354" i="16" s="1"/>
  <c r="L354" i="16" a="1"/>
  <c r="L354" i="16" s="1"/>
  <c r="M382" i="16" a="1"/>
  <c r="M382" i="16" s="1"/>
  <c r="L382" i="16" a="1"/>
  <c r="L382" i="16" s="1"/>
  <c r="M617" i="16" a="1"/>
  <c r="M617" i="16" s="1"/>
  <c r="L617" i="16" a="1"/>
  <c r="L617" i="16" s="1"/>
  <c r="L701" i="16" a="1"/>
  <c r="L701" i="16" s="1"/>
  <c r="L147" i="16" a="1"/>
  <c r="L147" i="16" s="1"/>
  <c r="M350" i="16" a="1"/>
  <c r="M350" i="16" s="1"/>
  <c r="M391" i="16" a="1"/>
  <c r="M391" i="16" s="1"/>
  <c r="L70" i="16" a="1"/>
  <c r="L70" i="16" s="1"/>
  <c r="M292" i="16" a="1"/>
  <c r="M292" i="16" s="1"/>
  <c r="M440" i="16" a="1"/>
  <c r="M440" i="16" s="1"/>
  <c r="L505" i="16" a="1"/>
  <c r="L505" i="16" s="1"/>
  <c r="M106" i="16" a="1"/>
  <c r="M106" i="16" s="1"/>
  <c r="L327" i="16" a="1"/>
  <c r="L327" i="16" s="1"/>
  <c r="L586" i="16" a="1"/>
  <c r="L586" i="16" s="1"/>
  <c r="M608" i="16" a="1"/>
  <c r="M608" i="16" s="1"/>
  <c r="L608" i="16" a="1"/>
  <c r="L608" i="16" s="1"/>
  <c r="M613" i="16" a="1"/>
  <c r="M613" i="16" s="1"/>
  <c r="L613" i="16" a="1"/>
  <c r="L613" i="16" s="1"/>
  <c r="L270" i="16" a="1"/>
  <c r="L270" i="16" s="1"/>
  <c r="L330" i="16" a="1"/>
  <c r="L330" i="16" s="1"/>
  <c r="L355" i="16" a="1"/>
  <c r="L355" i="16" s="1"/>
  <c r="L878" i="16" a="1"/>
  <c r="L878" i="16" s="1"/>
  <c r="L379" i="16" a="1"/>
  <c r="L379" i="16" s="1"/>
  <c r="L722" i="16" a="1"/>
  <c r="L722" i="16" s="1"/>
  <c r="L101" i="16" a="1"/>
  <c r="L101" i="16" s="1"/>
  <c r="M127" i="16" a="1"/>
  <c r="M127" i="16" s="1"/>
  <c r="L150" i="16" a="1"/>
  <c r="L150" i="16" s="1"/>
  <c r="M176" i="16" a="1"/>
  <c r="M176" i="16" s="1"/>
  <c r="M211" i="16" a="1"/>
  <c r="M211" i="16" s="1"/>
  <c r="L227" i="16" a="1"/>
  <c r="L227" i="16" s="1"/>
  <c r="L240" i="16" a="1"/>
  <c r="L240" i="16" s="1"/>
  <c r="L255" i="16" a="1"/>
  <c r="L255" i="16" s="1"/>
  <c r="L277" i="16" a="1"/>
  <c r="L277" i="16" s="1"/>
  <c r="M285" i="16" a="1"/>
  <c r="M285" i="16" s="1"/>
  <c r="L285" i="16" a="1"/>
  <c r="L285" i="16" s="1"/>
  <c r="M296" i="16" a="1"/>
  <c r="M296" i="16" s="1"/>
  <c r="M313" i="16" a="1"/>
  <c r="M313" i="16" s="1"/>
  <c r="M342" i="16" a="1"/>
  <c r="M342" i="16" s="1"/>
  <c r="L415" i="16" a="1"/>
  <c r="L415" i="16" s="1"/>
  <c r="L419" i="16" a="1"/>
  <c r="L419" i="16" s="1"/>
  <c r="L426" i="16" a="1"/>
  <c r="L426" i="16" s="1"/>
  <c r="L449" i="16" a="1"/>
  <c r="L449" i="16" s="1"/>
  <c r="M482" i="16" a="1"/>
  <c r="M482" i="16" s="1"/>
  <c r="L553" i="16" a="1"/>
  <c r="L553" i="16" s="1"/>
  <c r="L604" i="16" a="1"/>
  <c r="L604" i="16" s="1"/>
  <c r="M659" i="16" a="1"/>
  <c r="M659" i="16" s="1"/>
  <c r="L659" i="16" a="1"/>
  <c r="L659" i="16" s="1"/>
  <c r="L667" i="16" a="1"/>
  <c r="L667" i="16" s="1"/>
  <c r="M667" i="16" a="1"/>
  <c r="M667" i="16" s="1"/>
  <c r="L681" i="16" a="1"/>
  <c r="L681" i="16" s="1"/>
  <c r="M829" i="16" a="1"/>
  <c r="M829" i="16" s="1"/>
  <c r="M986" i="16" a="1"/>
  <c r="M986" i="16" s="1"/>
  <c r="L986" i="16" a="1"/>
  <c r="L986" i="16" s="1"/>
  <c r="M204" i="16" a="1"/>
  <c r="M204" i="16" s="1"/>
  <c r="M699" i="16" a="1"/>
  <c r="M699" i="16" s="1"/>
  <c r="L699" i="16" a="1"/>
  <c r="L699" i="16" s="1"/>
  <c r="M45" i="16" a="1"/>
  <c r="M45" i="16" s="1"/>
  <c r="L51" i="16" a="1"/>
  <c r="L51" i="16" s="1"/>
  <c r="M162" i="16" a="1"/>
  <c r="M162" i="16" s="1"/>
  <c r="L294" i="16" a="1"/>
  <c r="L294" i="16" s="1"/>
  <c r="M396" i="16" a="1"/>
  <c r="M396" i="16" s="1"/>
  <c r="L396" i="16" a="1"/>
  <c r="L396" i="16" s="1"/>
  <c r="M454" i="16" a="1"/>
  <c r="M454" i="16" s="1"/>
  <c r="L459" i="16" a="1"/>
  <c r="L459" i="16" s="1"/>
  <c r="L305" i="16" a="1"/>
  <c r="L305" i="16" s="1"/>
  <c r="M624" i="16" a="1"/>
  <c r="M624" i="16" s="1"/>
  <c r="L624" i="16" a="1"/>
  <c r="L624" i="16" s="1"/>
  <c r="L250" i="16" a="1"/>
  <c r="L250" i="16" s="1"/>
  <c r="L455" i="16" a="1"/>
  <c r="L455" i="16" s="1"/>
  <c r="L46" i="16" a="1"/>
  <c r="L46" i="16" s="1"/>
  <c r="L105" i="16" a="1"/>
  <c r="L105" i="16" s="1"/>
  <c r="L123" i="16" a="1"/>
  <c r="L123" i="16" s="1"/>
  <c r="L125" i="16" a="1"/>
  <c r="L125" i="16" s="1"/>
  <c r="L154" i="16" a="1"/>
  <c r="L154" i="16" s="1"/>
  <c r="L172" i="16" a="1"/>
  <c r="L172" i="16" s="1"/>
  <c r="L174" i="16" a="1"/>
  <c r="L174" i="16" s="1"/>
  <c r="L196" i="16" a="1"/>
  <c r="L196" i="16" s="1"/>
  <c r="L231" i="16" a="1"/>
  <c r="L231" i="16" s="1"/>
  <c r="L315" i="16" a="1"/>
  <c r="L315" i="16" s="1"/>
  <c r="M337" i="16" a="1"/>
  <c r="M337" i="16" s="1"/>
  <c r="L435" i="16" a="1"/>
  <c r="L435" i="16" s="1"/>
  <c r="L461" i="16" a="1"/>
  <c r="L461" i="16" s="1"/>
  <c r="M473" i="16" a="1"/>
  <c r="M473" i="16" s="1"/>
  <c r="L487" i="16" a="1"/>
  <c r="L487" i="16" s="1"/>
  <c r="L809" i="16" a="1"/>
  <c r="L809" i="16" s="1"/>
  <c r="L868" i="16" a="1"/>
  <c r="L868" i="16" s="1"/>
  <c r="M868" i="16" a="1"/>
  <c r="M868" i="16" s="1"/>
  <c r="L942" i="16" a="1"/>
  <c r="L942" i="16" s="1"/>
  <c r="L98" i="16" a="1"/>
  <c r="L98" i="16" s="1"/>
  <c r="M118" i="16" a="1"/>
  <c r="M118" i="16" s="1"/>
  <c r="M490" i="16" a="1"/>
  <c r="M490" i="16" s="1"/>
  <c r="L84" i="16" a="1"/>
  <c r="L84" i="16" s="1"/>
  <c r="L91" i="16" a="1"/>
  <c r="L91" i="16" s="1"/>
  <c r="M301" i="16" a="1"/>
  <c r="M301" i="16" s="1"/>
  <c r="M529" i="16" a="1"/>
  <c r="M529" i="16" s="1"/>
  <c r="L529" i="16" a="1"/>
  <c r="L529" i="16" s="1"/>
  <c r="M639" i="16" a="1"/>
  <c r="M639" i="16" s="1"/>
  <c r="M650" i="16" a="1"/>
  <c r="M650" i="16" s="1"/>
  <c r="L650" i="16" a="1"/>
  <c r="L650" i="16" s="1"/>
  <c r="M740" i="16" a="1"/>
  <c r="M740" i="16" s="1"/>
  <c r="L740" i="16" a="1"/>
  <c r="L740" i="16" s="1"/>
  <c r="M197" i="16" a="1"/>
  <c r="M197" i="16" s="1"/>
  <c r="L281" i="16" a="1"/>
  <c r="L281" i="16" s="1"/>
  <c r="L660" i="16" a="1"/>
  <c r="L660" i="16" s="1"/>
  <c r="L133" i="16" a="1"/>
  <c r="L133" i="16" s="1"/>
  <c r="L276" i="16" a="1"/>
  <c r="L276" i="16" s="1"/>
  <c r="L519" i="16" a="1"/>
  <c r="L519" i="16" s="1"/>
  <c r="L325" i="16" a="1"/>
  <c r="L325" i="16" s="1"/>
  <c r="L338" i="16" a="1"/>
  <c r="L338" i="16" s="1"/>
  <c r="M399" i="16" a="1"/>
  <c r="M399" i="16" s="1"/>
  <c r="M645" i="16" a="1"/>
  <c r="M645" i="16" s="1"/>
  <c r="L645" i="16" a="1"/>
  <c r="L645" i="16" s="1"/>
  <c r="M666" i="16" a="1"/>
  <c r="M666" i="16" s="1"/>
  <c r="L666" i="16" a="1"/>
  <c r="L666" i="16" s="1"/>
  <c r="L94" i="16" a="1"/>
  <c r="L94" i="16" s="1"/>
  <c r="M120" i="16" a="1"/>
  <c r="M120" i="16" s="1"/>
  <c r="L143" i="16" a="1"/>
  <c r="L143" i="16" s="1"/>
  <c r="M169" i="16" a="1"/>
  <c r="M169" i="16" s="1"/>
  <c r="L258" i="16" a="1"/>
  <c r="L258" i="16" s="1"/>
  <c r="M265" i="16" a="1"/>
  <c r="M265" i="16" s="1"/>
  <c r="M267" i="16" a="1"/>
  <c r="M267" i="16" s="1"/>
  <c r="M294" i="16" a="1"/>
  <c r="M294" i="16" s="1"/>
  <c r="L296" i="16" a="1"/>
  <c r="L296" i="16" s="1"/>
  <c r="L298" i="16" a="1"/>
  <c r="L298" i="16" s="1"/>
  <c r="M345" i="16" a="1"/>
  <c r="M345" i="16" s="1"/>
  <c r="M378" i="16" a="1"/>
  <c r="M378" i="16" s="1"/>
  <c r="M410" i="16" a="1"/>
  <c r="M410" i="16" s="1"/>
  <c r="L410" i="16" a="1"/>
  <c r="L410" i="16" s="1"/>
  <c r="M417" i="16" a="1"/>
  <c r="M417" i="16" s="1"/>
  <c r="L417" i="16" a="1"/>
  <c r="L417" i="16" s="1"/>
  <c r="L447" i="16" a="1"/>
  <c r="L447" i="16" s="1"/>
  <c r="M468" i="16" a="1"/>
  <c r="M468" i="16" s="1"/>
  <c r="M483" i="16" a="1"/>
  <c r="M483" i="16" s="1"/>
  <c r="L568" i="16" a="1"/>
  <c r="L568" i="16" s="1"/>
  <c r="M578" i="16" a="1"/>
  <c r="M578" i="16" s="1"/>
  <c r="L578" i="16" a="1"/>
  <c r="L578" i="16" s="1"/>
  <c r="M649" i="16" a="1"/>
  <c r="M649" i="16" s="1"/>
  <c r="L880" i="16" a="1"/>
  <c r="L880" i="16" s="1"/>
  <c r="M1241" i="16" a="1"/>
  <c r="M1241" i="16" s="1"/>
  <c r="L1241" i="16" a="1"/>
  <c r="L1241" i="16" s="1"/>
  <c r="M414" i="16" a="1"/>
  <c r="M414" i="16" s="1"/>
  <c r="L564" i="16" a="1"/>
  <c r="L564" i="16" s="1"/>
  <c r="L635" i="16" a="1"/>
  <c r="L635" i="16" s="1"/>
  <c r="M709" i="16" a="1"/>
  <c r="M709" i="16" s="1"/>
  <c r="L709" i="16" a="1"/>
  <c r="L709" i="16" s="1"/>
  <c r="M775" i="16" a="1"/>
  <c r="M775" i="16" s="1"/>
  <c r="L783" i="16" a="1"/>
  <c r="L783" i="16" s="1"/>
  <c r="L786" i="16" a="1"/>
  <c r="L786" i="16" s="1"/>
  <c r="M884" i="16" a="1"/>
  <c r="M884" i="16" s="1"/>
  <c r="L1139" i="16" a="1"/>
  <c r="L1139" i="16" s="1"/>
  <c r="M1521" i="16" a="1"/>
  <c r="M1521" i="16" s="1"/>
  <c r="L1521" i="16" a="1"/>
  <c r="L1521" i="16" s="1"/>
  <c r="M2992" i="16" a="1"/>
  <c r="M2992" i="16" s="1"/>
  <c r="L2992" i="16" a="1"/>
  <c r="L2992" i="16" s="1"/>
  <c r="L329" i="16" a="1"/>
  <c r="L329" i="16" s="1"/>
  <c r="L343" i="16" a="1"/>
  <c r="L343" i="16" s="1"/>
  <c r="L357" i="16" a="1"/>
  <c r="L357" i="16" s="1"/>
  <c r="M369" i="16" a="1"/>
  <c r="M369" i="16" s="1"/>
  <c r="L406" i="16" a="1"/>
  <c r="L406" i="16" s="1"/>
  <c r="M418" i="16" a="1"/>
  <c r="M418" i="16" s="1"/>
  <c r="L497" i="16" a="1"/>
  <c r="L497" i="16" s="1"/>
  <c r="L610" i="16" a="1"/>
  <c r="L610" i="16" s="1"/>
  <c r="M628" i="16" a="1"/>
  <c r="M628" i="16" s="1"/>
  <c r="M674" i="16" a="1"/>
  <c r="M674" i="16" s="1"/>
  <c r="L674" i="16" a="1"/>
  <c r="L674" i="16" s="1"/>
  <c r="L684" i="16" a="1"/>
  <c r="L684" i="16" s="1"/>
  <c r="M694" i="16" a="1"/>
  <c r="M694" i="16" s="1"/>
  <c r="L894" i="16" a="1"/>
  <c r="L894" i="16" s="1"/>
  <c r="L940" i="16" a="1"/>
  <c r="L940" i="16" s="1"/>
  <c r="L371" i="16" a="1"/>
  <c r="L371" i="16" s="1"/>
  <c r="L420" i="16" a="1"/>
  <c r="L420" i="16" s="1"/>
  <c r="M432" i="16" a="1"/>
  <c r="M432" i="16" s="1"/>
  <c r="M510" i="16" a="1"/>
  <c r="M510" i="16" s="1"/>
  <c r="L510" i="16" a="1"/>
  <c r="L510" i="16" s="1"/>
  <c r="L514" i="16" a="1"/>
  <c r="L514" i="16" s="1"/>
  <c r="L549" i="16" a="1"/>
  <c r="L549" i="16" s="1"/>
  <c r="L585" i="16" a="1"/>
  <c r="L585" i="16" s="1"/>
  <c r="L599" i="16" a="1"/>
  <c r="L599" i="16" s="1"/>
  <c r="L618" i="16" a="1"/>
  <c r="L618" i="16" s="1"/>
  <c r="L628" i="16" a="1"/>
  <c r="L628" i="16" s="1"/>
  <c r="M636" i="16" a="1"/>
  <c r="M636" i="16" s="1"/>
  <c r="L636" i="16" a="1"/>
  <c r="L636" i="16" s="1"/>
  <c r="L727" i="16" a="1"/>
  <c r="L727" i="16" s="1"/>
  <c r="L832" i="16" a="1"/>
  <c r="L832" i="16" s="1"/>
  <c r="L835" i="16" a="1"/>
  <c r="L835" i="16" s="1"/>
  <c r="L932" i="16" a="1"/>
  <c r="L932" i="16" s="1"/>
  <c r="L964" i="16" a="1"/>
  <c r="L964" i="16" s="1"/>
  <c r="L981" i="16" a="1"/>
  <c r="L981" i="16" s="1"/>
  <c r="M1105" i="16" a="1"/>
  <c r="M1105" i="16" s="1"/>
  <c r="L1105" i="16" a="1"/>
  <c r="L1105" i="16" s="1"/>
  <c r="L259" i="16" a="1"/>
  <c r="L259" i="16" s="1"/>
  <c r="M304" i="16" a="1"/>
  <c r="M304" i="16" s="1"/>
  <c r="M393" i="16" a="1"/>
  <c r="M393" i="16" s="1"/>
  <c r="L422" i="16" a="1"/>
  <c r="L422" i="16" s="1"/>
  <c r="M424" i="16" a="1"/>
  <c r="M424" i="16" s="1"/>
  <c r="L424" i="16" a="1"/>
  <c r="L424" i="16" s="1"/>
  <c r="M442" i="16" a="1"/>
  <c r="M442" i="16" s="1"/>
  <c r="M446" i="16" a="1"/>
  <c r="M446" i="16" s="1"/>
  <c r="M456" i="16" a="1"/>
  <c r="M456" i="16" s="1"/>
  <c r="M460" i="16" a="1"/>
  <c r="M460" i="16" s="1"/>
  <c r="M470" i="16" a="1"/>
  <c r="M470" i="16" s="1"/>
  <c r="M474" i="16" a="1"/>
  <c r="M474" i="16" s="1"/>
  <c r="M484" i="16" a="1"/>
  <c r="M484" i="16" s="1"/>
  <c r="M488" i="16" a="1"/>
  <c r="M488" i="16" s="1"/>
  <c r="L501" i="16" a="1"/>
  <c r="L501" i="16" s="1"/>
  <c r="M503" i="16" a="1"/>
  <c r="M503" i="16" s="1"/>
  <c r="L520" i="16" a="1"/>
  <c r="L520" i="16" s="1"/>
  <c r="L576" i="16" a="1"/>
  <c r="L576" i="16" s="1"/>
  <c r="L592" i="16" a="1"/>
  <c r="L592" i="16" s="1"/>
  <c r="L677" i="16" a="1"/>
  <c r="L677" i="16" s="1"/>
  <c r="M702" i="16" a="1"/>
  <c r="M702" i="16" s="1"/>
  <c r="L702" i="16" a="1"/>
  <c r="L702" i="16" s="1"/>
  <c r="L773" i="16" a="1"/>
  <c r="L773" i="16" s="1"/>
  <c r="L792" i="16" a="1"/>
  <c r="L792" i="16" s="1"/>
  <c r="M1053" i="16" a="1"/>
  <c r="M1053" i="16" s="1"/>
  <c r="M1077" i="16" a="1"/>
  <c r="M1077" i="16" s="1"/>
  <c r="L252" i="16" a="1"/>
  <c r="L252" i="16" s="1"/>
  <c r="L287" i="16" a="1"/>
  <c r="L287" i="16" s="1"/>
  <c r="L302" i="16" a="1"/>
  <c r="L302" i="16" s="1"/>
  <c r="L308" i="16" a="1"/>
  <c r="L308" i="16" s="1"/>
  <c r="M320" i="16" a="1"/>
  <c r="M320" i="16" s="1"/>
  <c r="M348" i="16" a="1"/>
  <c r="M348" i="16" s="1"/>
  <c r="L385" i="16" a="1"/>
  <c r="L385" i="16" s="1"/>
  <c r="M397" i="16" a="1"/>
  <c r="M397" i="16" s="1"/>
  <c r="L434" i="16" a="1"/>
  <c r="L434" i="16" s="1"/>
  <c r="L516" i="16" a="1"/>
  <c r="L516" i="16" s="1"/>
  <c r="M547" i="16" a="1"/>
  <c r="M547" i="16" s="1"/>
  <c r="L590" i="16" a="1"/>
  <c r="L590" i="16" s="1"/>
  <c r="L597" i="16" a="1"/>
  <c r="L597" i="16" s="1"/>
  <c r="M606" i="16" a="1"/>
  <c r="M606" i="16" s="1"/>
  <c r="M631" i="16" a="1"/>
  <c r="M631" i="16" s="1"/>
  <c r="L631" i="16" a="1"/>
  <c r="L631" i="16" s="1"/>
  <c r="L646" i="16" a="1"/>
  <c r="L646" i="16" s="1"/>
  <c r="L656" i="16" a="1"/>
  <c r="L656" i="16" s="1"/>
  <c r="M664" i="16" a="1"/>
  <c r="M664" i="16" s="1"/>
  <c r="L664" i="16" a="1"/>
  <c r="L664" i="16" s="1"/>
  <c r="M715" i="16" a="1"/>
  <c r="M715" i="16" s="1"/>
  <c r="L768" i="16" a="1"/>
  <c r="L768" i="16" s="1"/>
  <c r="M779" i="16" a="1"/>
  <c r="M779" i="16" s="1"/>
  <c r="L864" i="16" a="1"/>
  <c r="L864" i="16" s="1"/>
  <c r="M922" i="16" a="1"/>
  <c r="M922" i="16" s="1"/>
  <c r="M968" i="16" a="1"/>
  <c r="M968" i="16" s="1"/>
  <c r="L968" i="16" a="1"/>
  <c r="L968" i="16" s="1"/>
  <c r="M1382" i="16" a="1"/>
  <c r="M1382" i="16" s="1"/>
  <c r="L1382" i="16" a="1"/>
  <c r="L1382" i="16" s="1"/>
  <c r="L245" i="16" a="1"/>
  <c r="L245" i="16" s="1"/>
  <c r="M263" i="16" a="1"/>
  <c r="M263" i="16" s="1"/>
  <c r="M278" i="16" a="1"/>
  <c r="M278" i="16" s="1"/>
  <c r="M318" i="16" a="1"/>
  <c r="M318" i="16" s="1"/>
  <c r="M344" i="16" a="1"/>
  <c r="M344" i="16" s="1"/>
  <c r="M358" i="16" a="1"/>
  <c r="M358" i="16" s="1"/>
  <c r="M389" i="16" a="1"/>
  <c r="M389" i="16" s="1"/>
  <c r="L389" i="16" a="1"/>
  <c r="L389" i="16" s="1"/>
  <c r="M407" i="16" a="1"/>
  <c r="M407" i="16" s="1"/>
  <c r="M438" i="16" a="1"/>
  <c r="M438" i="16" s="1"/>
  <c r="L438" i="16" a="1"/>
  <c r="L438" i="16" s="1"/>
  <c r="L448" i="16" a="1"/>
  <c r="L448" i="16" s="1"/>
  <c r="L462" i="16" a="1"/>
  <c r="L462" i="16" s="1"/>
  <c r="M498" i="16" a="1"/>
  <c r="M498" i="16" s="1"/>
  <c r="M502" i="16" a="1"/>
  <c r="M502" i="16" s="1"/>
  <c r="L522" i="16" a="1"/>
  <c r="L522" i="16" s="1"/>
  <c r="M561" i="16" a="1"/>
  <c r="M561" i="16" s="1"/>
  <c r="M568" i="16" a="1"/>
  <c r="M568" i="16" s="1"/>
  <c r="M586" i="16" a="1"/>
  <c r="M586" i="16" s="1"/>
  <c r="L621" i="16" a="1"/>
  <c r="L621" i="16" s="1"/>
  <c r="L720" i="16" a="1"/>
  <c r="L720" i="16" s="1"/>
  <c r="M736" i="16" a="1"/>
  <c r="M736" i="16" s="1"/>
  <c r="L841" i="16" a="1"/>
  <c r="L841" i="16" s="1"/>
  <c r="M857" i="16" a="1"/>
  <c r="M857" i="16" s="1"/>
  <c r="L857" i="16" a="1"/>
  <c r="L857" i="16" s="1"/>
  <c r="M930" i="16" a="1"/>
  <c r="M930" i="16" s="1"/>
  <c r="M990" i="16" a="1"/>
  <c r="M990" i="16" s="1"/>
  <c r="L990" i="16" a="1"/>
  <c r="L990" i="16" s="1"/>
  <c r="M271" i="16" a="1"/>
  <c r="M271" i="16" s="1"/>
  <c r="L280" i="16" a="1"/>
  <c r="L280" i="16" s="1"/>
  <c r="M299" i="16" a="1"/>
  <c r="M299" i="16" s="1"/>
  <c r="L336" i="16" a="1"/>
  <c r="L336" i="16" s="1"/>
  <c r="L364" i="16" a="1"/>
  <c r="L364" i="16" s="1"/>
  <c r="M376" i="16" a="1"/>
  <c r="M376" i="16" s="1"/>
  <c r="L413" i="16" a="1"/>
  <c r="L413" i="16" s="1"/>
  <c r="M425" i="16" a="1"/>
  <c r="M425" i="16" s="1"/>
  <c r="L452" i="16" a="1"/>
  <c r="L452" i="16" s="1"/>
  <c r="L466" i="16" a="1"/>
  <c r="L466" i="16" s="1"/>
  <c r="L480" i="16" a="1"/>
  <c r="L480" i="16" s="1"/>
  <c r="L504" i="16" a="1"/>
  <c r="L504" i="16" s="1"/>
  <c r="M513" i="16" a="1"/>
  <c r="M513" i="16" s="1"/>
  <c r="M548" i="16" a="1"/>
  <c r="M548" i="16" s="1"/>
  <c r="M559" i="16" a="1"/>
  <c r="M559" i="16" s="1"/>
  <c r="L559" i="16" a="1"/>
  <c r="L559" i="16" s="1"/>
  <c r="M566" i="16" a="1"/>
  <c r="M566" i="16" s="1"/>
  <c r="L566" i="16" a="1"/>
  <c r="L566" i="16" s="1"/>
  <c r="M575" i="16" a="1"/>
  <c r="M575" i="16" s="1"/>
  <c r="L614" i="16" a="1"/>
  <c r="L614" i="16" s="1"/>
  <c r="M622" i="16" a="1"/>
  <c r="M622" i="16" s="1"/>
  <c r="L622" i="16" a="1"/>
  <c r="L622" i="16" s="1"/>
  <c r="M632" i="16" a="1"/>
  <c r="M632" i="16" s="1"/>
  <c r="M642" i="16" a="1"/>
  <c r="M642" i="16" s="1"/>
  <c r="M761" i="16" a="1"/>
  <c r="M761" i="16" s="1"/>
  <c r="M817" i="16" a="1"/>
  <c r="M817" i="16" s="1"/>
  <c r="M845" i="16" a="1"/>
  <c r="M845" i="16" s="1"/>
  <c r="M920" i="16" a="1"/>
  <c r="M920" i="16" s="1"/>
  <c r="L920" i="16" a="1"/>
  <c r="L920" i="16" s="1"/>
  <c r="L936" i="16" a="1"/>
  <c r="L936" i="16" s="1"/>
  <c r="L950" i="16" a="1"/>
  <c r="L950" i="16" s="1"/>
  <c r="M297" i="16" a="1"/>
  <c r="M297" i="16" s="1"/>
  <c r="M386" i="16" a="1"/>
  <c r="M386" i="16" s="1"/>
  <c r="M435" i="16" a="1"/>
  <c r="M435" i="16" s="1"/>
  <c r="L494" i="16" a="1"/>
  <c r="L494" i="16" s="1"/>
  <c r="M509" i="16" a="1"/>
  <c r="M509" i="16" s="1"/>
  <c r="M525" i="16" a="1"/>
  <c r="M525" i="16" s="1"/>
  <c r="L534" i="16" a="1"/>
  <c r="L534" i="16" s="1"/>
  <c r="L541" i="16" a="1"/>
  <c r="L541" i="16" s="1"/>
  <c r="L602" i="16" a="1"/>
  <c r="L602" i="16" s="1"/>
  <c r="M607" i="16" a="1"/>
  <c r="M607" i="16" s="1"/>
  <c r="M670" i="16" a="1"/>
  <c r="M670" i="16" s="1"/>
  <c r="L713" i="16" a="1"/>
  <c r="L713" i="16" s="1"/>
  <c r="M831" i="16" a="1"/>
  <c r="M831" i="16" s="1"/>
  <c r="M863" i="16" a="1"/>
  <c r="M863" i="16" s="1"/>
  <c r="L863" i="16" a="1"/>
  <c r="L863" i="16" s="1"/>
  <c r="L888" i="16" a="1"/>
  <c r="L888" i="16" s="1"/>
  <c r="L532" i="16" a="1"/>
  <c r="L532" i="16" s="1"/>
  <c r="L584" i="16" a="1"/>
  <c r="L584" i="16" s="1"/>
  <c r="L697" i="16" a="1"/>
  <c r="L697" i="16" s="1"/>
  <c r="L736" i="16" a="1"/>
  <c r="L736" i="16" s="1"/>
  <c r="L771" i="16" a="1"/>
  <c r="L771" i="16" s="1"/>
  <c r="L800" i="16" a="1"/>
  <c r="L800" i="16" s="1"/>
  <c r="M900" i="16" a="1"/>
  <c r="M900" i="16" s="1"/>
  <c r="L1000" i="16" a="1"/>
  <c r="L1000" i="16" s="1"/>
  <c r="L1255" i="16" a="1"/>
  <c r="L1255" i="16" s="1"/>
  <c r="L539" i="16" a="1"/>
  <c r="L539" i="16" s="1"/>
  <c r="L546" i="16" a="1"/>
  <c r="L546" i="16" s="1"/>
  <c r="L595" i="16" a="1"/>
  <c r="L595" i="16" s="1"/>
  <c r="L612" i="16" a="1"/>
  <c r="L612" i="16" s="1"/>
  <c r="L675" i="16" a="1"/>
  <c r="L675" i="16" s="1"/>
  <c r="M686" i="16" a="1"/>
  <c r="M686" i="16" s="1"/>
  <c r="L688" i="16" a="1"/>
  <c r="L688" i="16" s="1"/>
  <c r="M748" i="16" a="1"/>
  <c r="M748" i="16" s="1"/>
  <c r="M757" i="16" a="1"/>
  <c r="M757" i="16" s="1"/>
  <c r="L810" i="16" a="1"/>
  <c r="L810" i="16" s="1"/>
  <c r="L827" i="16" a="1"/>
  <c r="L827" i="16" s="1"/>
  <c r="L873" i="16" a="1"/>
  <c r="L873" i="16" s="1"/>
  <c r="L890" i="16" a="1"/>
  <c r="L890" i="16" s="1"/>
  <c r="M898" i="16" a="1"/>
  <c r="M898" i="16" s="1"/>
  <c r="M1014" i="16" a="1"/>
  <c r="M1014" i="16" s="1"/>
  <c r="M1039" i="16" a="1"/>
  <c r="M1039" i="16" s="1"/>
  <c r="L1047" i="16" a="1"/>
  <c r="L1047" i="16" s="1"/>
  <c r="L1346" i="16" a="1"/>
  <c r="L1346" i="16" s="1"/>
  <c r="M1453" i="16" a="1"/>
  <c r="M1453" i="16" s="1"/>
  <c r="L1453" i="16" a="1"/>
  <c r="L1453" i="16" s="1"/>
  <c r="L1460" i="16" a="1"/>
  <c r="L1460" i="16" s="1"/>
  <c r="M1460" i="16" a="1"/>
  <c r="M1460" i="16" s="1"/>
  <c r="M1622" i="16" a="1"/>
  <c r="M1622" i="16" s="1"/>
  <c r="L1622" i="16" a="1"/>
  <c r="L1622" i="16" s="1"/>
  <c r="L507" i="16" a="1"/>
  <c r="L507" i="16" s="1"/>
  <c r="L577" i="16" a="1"/>
  <c r="L577" i="16" s="1"/>
  <c r="L620" i="16" a="1"/>
  <c r="L620" i="16" s="1"/>
  <c r="L634" i="16" a="1"/>
  <c r="L634" i="16" s="1"/>
  <c r="L648" i="16" a="1"/>
  <c r="L648" i="16" s="1"/>
  <c r="L662" i="16" a="1"/>
  <c r="L662" i="16" s="1"/>
  <c r="L704" i="16" a="1"/>
  <c r="L704" i="16" s="1"/>
  <c r="L764" i="16" a="1"/>
  <c r="L764" i="16" s="1"/>
  <c r="L822" i="16" a="1"/>
  <c r="L822" i="16" s="1"/>
  <c r="L849" i="16" a="1"/>
  <c r="L849" i="16" s="1"/>
  <c r="L1003" i="16" a="1"/>
  <c r="L1003" i="16" s="1"/>
  <c r="M1127" i="16" a="1"/>
  <c r="M1127" i="16" s="1"/>
  <c r="L1127" i="16" a="1"/>
  <c r="L1127" i="16" s="1"/>
  <c r="M1340" i="16" a="1"/>
  <c r="M1340" i="16" s="1"/>
  <c r="L1340" i="16" a="1"/>
  <c r="L1340" i="16" s="1"/>
  <c r="L2114" i="16" a="1"/>
  <c r="L2114" i="16" s="1"/>
  <c r="M2114" i="16" a="1"/>
  <c r="M2114" i="16" s="1"/>
  <c r="L588" i="16" a="1"/>
  <c r="L588" i="16" s="1"/>
  <c r="L616" i="16" a="1"/>
  <c r="L616" i="16" s="1"/>
  <c r="L630" i="16" a="1"/>
  <c r="L630" i="16" s="1"/>
  <c r="L644" i="16" a="1"/>
  <c r="L644" i="16" s="1"/>
  <c r="L658" i="16" a="1"/>
  <c r="L658" i="16" s="1"/>
  <c r="L673" i="16" a="1"/>
  <c r="L673" i="16" s="1"/>
  <c r="M689" i="16" a="1"/>
  <c r="M689" i="16" s="1"/>
  <c r="L711" i="16" a="1"/>
  <c r="L711" i="16" s="1"/>
  <c r="M755" i="16" a="1"/>
  <c r="M755" i="16" s="1"/>
  <c r="M793" i="16" a="1"/>
  <c r="M793" i="16" s="1"/>
  <c r="L825" i="16" a="1"/>
  <c r="L825" i="16" s="1"/>
  <c r="L833" i="16" a="1"/>
  <c r="L833" i="16" s="1"/>
  <c r="L881" i="16" a="1"/>
  <c r="L881" i="16" s="1"/>
  <c r="M916" i="16" a="1"/>
  <c r="M916" i="16" s="1"/>
  <c r="L918" i="16" a="1"/>
  <c r="L918" i="16" s="1"/>
  <c r="L993" i="16" a="1"/>
  <c r="L993" i="16" s="1"/>
  <c r="L1014" i="16" a="1"/>
  <c r="L1014" i="16" s="1"/>
  <c r="M1312" i="16" a="1"/>
  <c r="M1312" i="16" s="1"/>
  <c r="L521" i="16" a="1"/>
  <c r="L521" i="16" s="1"/>
  <c r="L570" i="16" a="1"/>
  <c r="L570" i="16" s="1"/>
  <c r="M698" i="16" a="1"/>
  <c r="M698" i="16" s="1"/>
  <c r="L718" i="16" a="1"/>
  <c r="L718" i="16" s="1"/>
  <c r="L732" i="16" a="1"/>
  <c r="L732" i="16" s="1"/>
  <c r="L748" i="16" a="1"/>
  <c r="L748" i="16" s="1"/>
  <c r="M765" i="16" a="1"/>
  <c r="M765" i="16" s="1"/>
  <c r="L813" i="16" a="1"/>
  <c r="L813" i="16" s="1"/>
  <c r="M823" i="16" a="1"/>
  <c r="M823" i="16" s="1"/>
  <c r="L908" i="16" a="1"/>
  <c r="L908" i="16" s="1"/>
  <c r="L928" i="16" a="1"/>
  <c r="L928" i="16" s="1"/>
  <c r="M966" i="16" a="1"/>
  <c r="M966" i="16" s="1"/>
  <c r="M988" i="16" a="1"/>
  <c r="M988" i="16" s="1"/>
  <c r="L1070" i="16" a="1"/>
  <c r="L1070" i="16" s="1"/>
  <c r="M1117" i="16" a="1"/>
  <c r="M1117" i="16" s="1"/>
  <c r="L518" i="16" a="1"/>
  <c r="L518" i="16" s="1"/>
  <c r="M574" i="16" a="1"/>
  <c r="M574" i="16" s="1"/>
  <c r="L581" i="16" a="1"/>
  <c r="L581" i="16" s="1"/>
  <c r="M585" i="16" a="1"/>
  <c r="M585" i="16" s="1"/>
  <c r="M671" i="16" a="1"/>
  <c r="M671" i="16" s="1"/>
  <c r="L691" i="16" a="1"/>
  <c r="L691" i="16" s="1"/>
  <c r="L725" i="16" a="1"/>
  <c r="L725" i="16" s="1"/>
  <c r="L737" i="16" a="1"/>
  <c r="L737" i="16" s="1"/>
  <c r="L744" i="16" a="1"/>
  <c r="L744" i="16" s="1"/>
  <c r="M751" i="16" a="1"/>
  <c r="M751" i="16" s="1"/>
  <c r="L772" i="16" a="1"/>
  <c r="L772" i="16" s="1"/>
  <c r="M782" i="16" a="1"/>
  <c r="M782" i="16" s="1"/>
  <c r="L828" i="16" a="1"/>
  <c r="L828" i="16" s="1"/>
  <c r="L876" i="16" a="1"/>
  <c r="L876" i="16" s="1"/>
  <c r="M882" i="16" a="1"/>
  <c r="M882" i="16" s="1"/>
  <c r="M964" i="16" a="1"/>
  <c r="M964" i="16" s="1"/>
  <c r="L972" i="16" a="1"/>
  <c r="L972" i="16" s="1"/>
  <c r="L1064" i="16" a="1"/>
  <c r="L1064" i="16" s="1"/>
  <c r="M1109" i="16" a="1"/>
  <c r="M1109" i="16" s="1"/>
  <c r="M1179" i="16" a="1"/>
  <c r="M1179" i="16" s="1"/>
  <c r="L1179" i="16" a="1"/>
  <c r="L1179" i="16" s="1"/>
  <c r="M1199" i="16" a="1"/>
  <c r="M1199" i="16" s="1"/>
  <c r="L1291" i="16" a="1"/>
  <c r="L1291" i="16" s="1"/>
  <c r="L556" i="16" a="1"/>
  <c r="L556" i="16" s="1"/>
  <c r="L609" i="16" a="1"/>
  <c r="L609" i="16" s="1"/>
  <c r="M623" i="16" a="1"/>
  <c r="M623" i="16" s="1"/>
  <c r="M637" i="16" a="1"/>
  <c r="M637" i="16" s="1"/>
  <c r="M651" i="16" a="1"/>
  <c r="M651" i="16" s="1"/>
  <c r="M665" i="16" a="1"/>
  <c r="M665" i="16" s="1"/>
  <c r="L696" i="16" a="1"/>
  <c r="L696" i="16" s="1"/>
  <c r="L749" i="16" a="1"/>
  <c r="L749" i="16" s="1"/>
  <c r="L760" i="16" a="1"/>
  <c r="L760" i="16" s="1"/>
  <c r="M766" i="16" a="1"/>
  <c r="M766" i="16" s="1"/>
  <c r="L794" i="16" a="1"/>
  <c r="L794" i="16" s="1"/>
  <c r="M804" i="16" a="1"/>
  <c r="M804" i="16" s="1"/>
  <c r="M872" i="16" a="1"/>
  <c r="M872" i="16" s="1"/>
  <c r="M914" i="16" a="1"/>
  <c r="M914" i="16" s="1"/>
  <c r="M1120" i="16" a="1"/>
  <c r="M1120" i="16" s="1"/>
  <c r="L1120" i="16" a="1"/>
  <c r="L1120" i="16" s="1"/>
  <c r="L1152" i="16" a="1"/>
  <c r="L1152" i="16" s="1"/>
  <c r="L1171" i="16" a="1"/>
  <c r="L1171" i="16" s="1"/>
  <c r="M1193" i="16" a="1"/>
  <c r="M1193" i="16" s="1"/>
  <c r="L1193" i="16" a="1"/>
  <c r="L1193" i="16" s="1"/>
  <c r="M1202" i="16" a="1"/>
  <c r="M1202" i="16" s="1"/>
  <c r="L528" i="16" a="1"/>
  <c r="L528" i="16" s="1"/>
  <c r="M560" i="16" a="1"/>
  <c r="M560" i="16" s="1"/>
  <c r="L567" i="16" a="1"/>
  <c r="L567" i="16" s="1"/>
  <c r="M571" i="16" a="1"/>
  <c r="M571" i="16" s="1"/>
  <c r="L627" i="16" a="1"/>
  <c r="L627" i="16" s="1"/>
  <c r="L641" i="16" a="1"/>
  <c r="L641" i="16" s="1"/>
  <c r="L655" i="16" a="1"/>
  <c r="L655" i="16" s="1"/>
  <c r="L669" i="16" a="1"/>
  <c r="L669" i="16" s="1"/>
  <c r="M672" i="16" a="1"/>
  <c r="M672" i="16" s="1"/>
  <c r="L687" i="16" a="1"/>
  <c r="L687" i="16" s="1"/>
  <c r="L694" i="16" a="1"/>
  <c r="L694" i="16" s="1"/>
  <c r="M708" i="16" a="1"/>
  <c r="M708" i="16" s="1"/>
  <c r="L753" i="16" a="1"/>
  <c r="L753" i="16" s="1"/>
  <c r="L787" i="16" a="1"/>
  <c r="L787" i="16" s="1"/>
  <c r="M790" i="16" a="1"/>
  <c r="M790" i="16" s="1"/>
  <c r="L799" i="16" a="1"/>
  <c r="L799" i="16" s="1"/>
  <c r="M807" i="16" a="1"/>
  <c r="M807" i="16" s="1"/>
  <c r="M824" i="16" a="1"/>
  <c r="M824" i="16" s="1"/>
  <c r="L843" i="16" a="1"/>
  <c r="L843" i="16" s="1"/>
  <c r="M853" i="16" a="1"/>
  <c r="M853" i="16" s="1"/>
  <c r="L867" i="16" a="1"/>
  <c r="L867" i="16" s="1"/>
  <c r="L877" i="16" a="1"/>
  <c r="L877" i="16" s="1"/>
  <c r="M902" i="16" a="1"/>
  <c r="M902" i="16" s="1"/>
  <c r="L904" i="16" a="1"/>
  <c r="L904" i="16" s="1"/>
  <c r="M912" i="16" a="1"/>
  <c r="M912" i="16" s="1"/>
  <c r="L934" i="16" a="1"/>
  <c r="L934" i="16" s="1"/>
  <c r="L1007" i="16" a="1"/>
  <c r="L1007" i="16" s="1"/>
  <c r="M1082" i="16" a="1"/>
  <c r="M1082" i="16" s="1"/>
  <c r="L1087" i="16" a="1"/>
  <c r="L1087" i="16" s="1"/>
  <c r="M1188" i="16" a="1"/>
  <c r="M1188" i="16" s="1"/>
  <c r="M1351" i="16" a="1"/>
  <c r="M1351" i="16" s="1"/>
  <c r="M1367" i="16" a="1"/>
  <c r="M1367" i="16" s="1"/>
  <c r="M957" i="16" a="1"/>
  <c r="M957" i="16" s="1"/>
  <c r="M969" i="16" a="1"/>
  <c r="M969" i="16" s="1"/>
  <c r="M976" i="16" a="1"/>
  <c r="M976" i="16" s="1"/>
  <c r="L999" i="16" a="1"/>
  <c r="L999" i="16" s="1"/>
  <c r="M1034" i="16" a="1"/>
  <c r="M1034" i="16" s="1"/>
  <c r="M1094" i="16" a="1"/>
  <c r="M1094" i="16" s="1"/>
  <c r="L1101" i="16" a="1"/>
  <c r="L1101" i="16" s="1"/>
  <c r="M1122" i="16" a="1"/>
  <c r="M1122" i="16" s="1"/>
  <c r="M1283" i="16" a="1"/>
  <c r="M1283" i="16" s="1"/>
  <c r="M1297" i="16" a="1"/>
  <c r="M1297" i="16" s="1"/>
  <c r="M1442" i="16" a="1"/>
  <c r="M1442" i="16" s="1"/>
  <c r="L1444" i="16" a="1"/>
  <c r="L1444" i="16" s="1"/>
  <c r="L679" i="16" a="1"/>
  <c r="L679" i="16" s="1"/>
  <c r="L729" i="16" a="1"/>
  <c r="L729" i="16" s="1"/>
  <c r="L742" i="16" a="1"/>
  <c r="L742" i="16" s="1"/>
  <c r="L788" i="16" a="1"/>
  <c r="L788" i="16" s="1"/>
  <c r="L837" i="16" a="1"/>
  <c r="L837" i="16" s="1"/>
  <c r="L847" i="16" a="1"/>
  <c r="L847" i="16" s="1"/>
  <c r="L886" i="16" a="1"/>
  <c r="L886" i="16" s="1"/>
  <c r="L896" i="16" a="1"/>
  <c r="L896" i="16" s="1"/>
  <c r="L910" i="16" a="1"/>
  <c r="L910" i="16" s="1"/>
  <c r="L924" i="16" a="1"/>
  <c r="L924" i="16" s="1"/>
  <c r="L938" i="16" a="1"/>
  <c r="L938" i="16" s="1"/>
  <c r="L946" i="16" a="1"/>
  <c r="L946" i="16" s="1"/>
  <c r="L1023" i="16" a="1"/>
  <c r="L1023" i="16" s="1"/>
  <c r="L1042" i="16" a="1"/>
  <c r="L1042" i="16" s="1"/>
  <c r="L1059" i="16" a="1"/>
  <c r="L1059" i="16" s="1"/>
  <c r="L1067" i="16" a="1"/>
  <c r="L1067" i="16" s="1"/>
  <c r="M1115" i="16" a="1"/>
  <c r="M1115" i="16" s="1"/>
  <c r="M1163" i="16" a="1"/>
  <c r="M1163" i="16" s="1"/>
  <c r="M1223" i="16" a="1"/>
  <c r="M1223" i="16" s="1"/>
  <c r="M1231" i="16" a="1"/>
  <c r="M1231" i="16" s="1"/>
  <c r="L1286" i="16" a="1"/>
  <c r="L1286" i="16" s="1"/>
  <c r="M1349" i="16" a="1"/>
  <c r="M1349" i="16" s="1"/>
  <c r="L1354" i="16" a="1"/>
  <c r="L1354" i="16" s="1"/>
  <c r="L1387" i="16" a="1"/>
  <c r="L1387" i="16" s="1"/>
  <c r="M1429" i="16" a="1"/>
  <c r="M1429" i="16" s="1"/>
  <c r="L1429" i="16" a="1"/>
  <c r="L1429" i="16" s="1"/>
  <c r="L1445" i="16" a="1"/>
  <c r="L1445" i="16" s="1"/>
  <c r="L1451" i="16" a="1"/>
  <c r="L1451" i="16" s="1"/>
  <c r="L1667" i="16" a="1"/>
  <c r="L1667" i="16" s="1"/>
  <c r="L1941" i="16" a="1"/>
  <c r="L1941" i="16" s="1"/>
  <c r="M1941" i="16" a="1"/>
  <c r="M1941" i="16" s="1"/>
  <c r="L686" i="16" a="1"/>
  <c r="L686" i="16" s="1"/>
  <c r="L757" i="16" a="1"/>
  <c r="L757" i="16" s="1"/>
  <c r="L770" i="16" a="1"/>
  <c r="L770" i="16" s="1"/>
  <c r="L798" i="16" a="1"/>
  <c r="L798" i="16" s="1"/>
  <c r="L851" i="16" a="1"/>
  <c r="L851" i="16" s="1"/>
  <c r="L861" i="16" a="1"/>
  <c r="L861" i="16" s="1"/>
  <c r="M865" i="16" a="1"/>
  <c r="M865" i="16" s="1"/>
  <c r="M965" i="16" a="1"/>
  <c r="M965" i="16" s="1"/>
  <c r="M1024" i="16" a="1"/>
  <c r="M1024" i="16" s="1"/>
  <c r="L1035" i="16" a="1"/>
  <c r="L1035" i="16" s="1"/>
  <c r="M1045" i="16" a="1"/>
  <c r="M1045" i="16" s="1"/>
  <c r="L1062" i="16" a="1"/>
  <c r="L1062" i="16" s="1"/>
  <c r="L1115" i="16" a="1"/>
  <c r="L1115" i="16" s="1"/>
  <c r="L1150" i="16" a="1"/>
  <c r="L1150" i="16" s="1"/>
  <c r="L1163" i="16" a="1"/>
  <c r="L1163" i="16" s="1"/>
  <c r="L1396" i="16" a="1"/>
  <c r="L1396" i="16" s="1"/>
  <c r="L1435" i="16" a="1"/>
  <c r="L1435" i="16" s="1"/>
  <c r="M1469" i="16" a="1"/>
  <c r="M1469" i="16" s="1"/>
  <c r="L1469" i="16" a="1"/>
  <c r="L1469" i="16" s="1"/>
  <c r="M1810" i="16" a="1"/>
  <c r="M1810" i="16" s="1"/>
  <c r="L735" i="16" a="1"/>
  <c r="L735" i="16" s="1"/>
  <c r="L781" i="16" a="1"/>
  <c r="L781" i="16" s="1"/>
  <c r="L796" i="16" a="1"/>
  <c r="L796" i="16" s="1"/>
  <c r="M820" i="16" a="1"/>
  <c r="M820" i="16" s="1"/>
  <c r="L855" i="16" a="1"/>
  <c r="L855" i="16" s="1"/>
  <c r="L859" i="16" a="1"/>
  <c r="L859" i="16" s="1"/>
  <c r="M947" i="16" a="1"/>
  <c r="M947" i="16" s="1"/>
  <c r="L951" i="16" a="1"/>
  <c r="L951" i="16" s="1"/>
  <c r="M1010" i="16" a="1"/>
  <c r="M1010" i="16" s="1"/>
  <c r="M1017" i="16" a="1"/>
  <c r="M1017" i="16" s="1"/>
  <c r="L1080" i="16" a="1"/>
  <c r="L1080" i="16" s="1"/>
  <c r="L1118" i="16" a="1"/>
  <c r="L1118" i="16" s="1"/>
  <c r="L1137" i="16" a="1"/>
  <c r="L1137" i="16" s="1"/>
  <c r="L1140" i="16" a="1"/>
  <c r="L1140" i="16" s="1"/>
  <c r="L1223" i="16" a="1"/>
  <c r="L1223" i="16" s="1"/>
  <c r="L1304" i="16" a="1"/>
  <c r="L1304" i="16" s="1"/>
  <c r="M1650" i="16" a="1"/>
  <c r="M1650" i="16" s="1"/>
  <c r="L1650" i="16" a="1"/>
  <c r="L1650" i="16" s="1"/>
  <c r="L693" i="16" a="1"/>
  <c r="L693" i="16" s="1"/>
  <c r="L746" i="16" a="1"/>
  <c r="L746" i="16" s="1"/>
  <c r="L785" i="16" a="1"/>
  <c r="L785" i="16" s="1"/>
  <c r="M789" i="16" a="1"/>
  <c r="M789" i="16" s="1"/>
  <c r="L802" i="16" a="1"/>
  <c r="L802" i="16" s="1"/>
  <c r="L806" i="16" a="1"/>
  <c r="L806" i="16" s="1"/>
  <c r="L808" i="16" a="1"/>
  <c r="L808" i="16" s="1"/>
  <c r="L818" i="16" a="1"/>
  <c r="L818" i="16" s="1"/>
  <c r="M838" i="16" a="1"/>
  <c r="M838" i="16" s="1"/>
  <c r="M842" i="16" a="1"/>
  <c r="M842" i="16" s="1"/>
  <c r="M887" i="16" a="1"/>
  <c r="M887" i="16" s="1"/>
  <c r="M891" i="16" a="1"/>
  <c r="M891" i="16" s="1"/>
  <c r="M905" i="16" a="1"/>
  <c r="M905" i="16" s="1"/>
  <c r="M919" i="16" a="1"/>
  <c r="M919" i="16" s="1"/>
  <c r="M933" i="16" a="1"/>
  <c r="M933" i="16" s="1"/>
  <c r="M954" i="16" a="1"/>
  <c r="M954" i="16" s="1"/>
  <c r="L958" i="16" a="1"/>
  <c r="L958" i="16" s="1"/>
  <c r="L970" i="16" a="1"/>
  <c r="L970" i="16" s="1"/>
  <c r="M975" i="16" a="1"/>
  <c r="M975" i="16" s="1"/>
  <c r="L1057" i="16" a="1"/>
  <c r="L1057" i="16" s="1"/>
  <c r="M1063" i="16" a="1"/>
  <c r="M1063" i="16" s="1"/>
  <c r="L1085" i="16" a="1"/>
  <c r="L1085" i="16" s="1"/>
  <c r="L1095" i="16" a="1"/>
  <c r="L1095" i="16" s="1"/>
  <c r="L1123" i="16" a="1"/>
  <c r="L1123" i="16" s="1"/>
  <c r="L1133" i="16" a="1"/>
  <c r="L1133" i="16" s="1"/>
  <c r="L1192" i="16" a="1"/>
  <c r="L1192" i="16" s="1"/>
  <c r="L1388" i="16" a="1"/>
  <c r="L1388" i="16" s="1"/>
  <c r="M1464" i="16" a="1"/>
  <c r="M1464" i="16" s="1"/>
  <c r="L1464" i="16" a="1"/>
  <c r="L1464" i="16" s="1"/>
  <c r="L1503" i="16" a="1"/>
  <c r="L1503" i="16" s="1"/>
  <c r="M1643" i="16" a="1"/>
  <c r="M1643" i="16" s="1"/>
  <c r="L1643" i="16" a="1"/>
  <c r="L1643" i="16" s="1"/>
  <c r="L676" i="16" a="1"/>
  <c r="L676" i="16" s="1"/>
  <c r="L750" i="16" a="1"/>
  <c r="L750" i="16" s="1"/>
  <c r="L763" i="16" a="1"/>
  <c r="L763" i="16" s="1"/>
  <c r="L816" i="16" a="1"/>
  <c r="L816" i="16" s="1"/>
  <c r="L820" i="16" a="1"/>
  <c r="L820" i="16" s="1"/>
  <c r="L869" i="16" a="1"/>
  <c r="L869" i="16" s="1"/>
  <c r="L996" i="16" a="1"/>
  <c r="L996" i="16" s="1"/>
  <c r="L1005" i="16" a="1"/>
  <c r="L1005" i="16" s="1"/>
  <c r="M1036" i="16" a="1"/>
  <c r="M1036" i="16" s="1"/>
  <c r="L1038" i="16" a="1"/>
  <c r="L1038" i="16" s="1"/>
  <c r="L1073" i="16" a="1"/>
  <c r="L1073" i="16" s="1"/>
  <c r="L1083" i="16" a="1"/>
  <c r="L1083" i="16" s="1"/>
  <c r="L1245" i="16" a="1"/>
  <c r="L1245" i="16" s="1"/>
  <c r="L1248" i="16" a="1"/>
  <c r="L1248" i="16" s="1"/>
  <c r="L1332" i="16" a="1"/>
  <c r="L1332" i="16" s="1"/>
  <c r="L1374" i="16" a="1"/>
  <c r="L1374" i="16" s="1"/>
  <c r="L1385" i="16" a="1"/>
  <c r="L1385" i="16" s="1"/>
  <c r="M1549" i="16" a="1"/>
  <c r="M1549" i="16" s="1"/>
  <c r="L1549" i="16" a="1"/>
  <c r="L1549" i="16" s="1"/>
  <c r="M1598" i="16" a="1"/>
  <c r="M1598" i="16" s="1"/>
  <c r="L1598" i="16" a="1"/>
  <c r="L1598" i="16" s="1"/>
  <c r="M680" i="16" a="1"/>
  <c r="M680" i="16" s="1"/>
  <c r="M690" i="16" a="1"/>
  <c r="M690" i="16" s="1"/>
  <c r="L700" i="16" a="1"/>
  <c r="L700" i="16" s="1"/>
  <c r="L728" i="16" a="1"/>
  <c r="L728" i="16" s="1"/>
  <c r="M812" i="16" a="1"/>
  <c r="M812" i="16" s="1"/>
  <c r="M826" i="16" a="1"/>
  <c r="M826" i="16" s="1"/>
  <c r="L830" i="16" a="1"/>
  <c r="L830" i="16" s="1"/>
  <c r="L840" i="16" a="1"/>
  <c r="L840" i="16" s="1"/>
  <c r="M852" i="16" a="1"/>
  <c r="M852" i="16" s="1"/>
  <c r="M856" i="16" a="1"/>
  <c r="M856" i="16" s="1"/>
  <c r="M875" i="16" a="1"/>
  <c r="M875" i="16" s="1"/>
  <c r="L879" i="16" a="1"/>
  <c r="L879" i="16" s="1"/>
  <c r="L889" i="16" a="1"/>
  <c r="L889" i="16" s="1"/>
  <c r="L945" i="16" a="1"/>
  <c r="L945" i="16" s="1"/>
  <c r="L982" i="16" a="1"/>
  <c r="L982" i="16" s="1"/>
  <c r="L1055" i="16" a="1"/>
  <c r="L1055" i="16" s="1"/>
  <c r="L1088" i="16" a="1"/>
  <c r="L1088" i="16" s="1"/>
  <c r="L1098" i="16" a="1"/>
  <c r="L1098" i="16" s="1"/>
  <c r="M1119" i="16" a="1"/>
  <c r="M1119" i="16" s="1"/>
  <c r="L1221" i="16" a="1"/>
  <c r="L1221" i="16" s="1"/>
  <c r="M1243" i="16" a="1"/>
  <c r="M1243" i="16" s="1"/>
  <c r="L1380" i="16" a="1"/>
  <c r="L1380" i="16" s="1"/>
  <c r="L683" i="16" a="1"/>
  <c r="L683" i="16" s="1"/>
  <c r="L707" i="16" a="1"/>
  <c r="L707" i="16" s="1"/>
  <c r="L714" i="16" a="1"/>
  <c r="L714" i="16" s="1"/>
  <c r="L721" i="16" a="1"/>
  <c r="L721" i="16" s="1"/>
  <c r="L739" i="16" a="1"/>
  <c r="L739" i="16" s="1"/>
  <c r="L778" i="16" a="1"/>
  <c r="L778" i="16" s="1"/>
  <c r="L791" i="16" a="1"/>
  <c r="L791" i="16" s="1"/>
  <c r="L834" i="16" a="1"/>
  <c r="L834" i="16" s="1"/>
  <c r="L883" i="16" a="1"/>
  <c r="L883" i="16" s="1"/>
  <c r="L903" i="16" a="1"/>
  <c r="L903" i="16" s="1"/>
  <c r="L917" i="16" a="1"/>
  <c r="L917" i="16" s="1"/>
  <c r="L931" i="16" a="1"/>
  <c r="L931" i="16" s="1"/>
  <c r="L989" i="16" a="1"/>
  <c r="L989" i="16" s="1"/>
  <c r="L994" i="16" a="1"/>
  <c r="L994" i="16" s="1"/>
  <c r="L1001" i="16" a="1"/>
  <c r="L1001" i="16" s="1"/>
  <c r="M1006" i="16" a="1"/>
  <c r="M1006" i="16" s="1"/>
  <c r="M1025" i="16" a="1"/>
  <c r="M1025" i="16" s="1"/>
  <c r="M1029" i="16" a="1"/>
  <c r="M1029" i="16" s="1"/>
  <c r="L1029" i="16" a="1"/>
  <c r="L1029" i="16" s="1"/>
  <c r="M1046" i="16" a="1"/>
  <c r="M1046" i="16" s="1"/>
  <c r="M1051" i="16" a="1"/>
  <c r="M1051" i="16" s="1"/>
  <c r="L1051" i="16" a="1"/>
  <c r="L1051" i="16" s="1"/>
  <c r="M1066" i="16" a="1"/>
  <c r="M1066" i="16" s="1"/>
  <c r="M1091" i="16" a="1"/>
  <c r="M1091" i="16" s="1"/>
  <c r="L1108" i="16" a="1"/>
  <c r="L1108" i="16" s="1"/>
  <c r="M1111" i="16" a="1"/>
  <c r="M1111" i="16" s="1"/>
  <c r="M1113" i="16" a="1"/>
  <c r="M1113" i="16" s="1"/>
  <c r="L1113" i="16" a="1"/>
  <c r="L1113" i="16" s="1"/>
  <c r="L1143" i="16" a="1"/>
  <c r="L1143" i="16" s="1"/>
  <c r="M1159" i="16" a="1"/>
  <c r="M1159" i="16" s="1"/>
  <c r="L1161" i="16" a="1"/>
  <c r="L1161" i="16" s="1"/>
  <c r="M1185" i="16" a="1"/>
  <c r="M1185" i="16" s="1"/>
  <c r="L1190" i="16" a="1"/>
  <c r="L1190" i="16" s="1"/>
  <c r="L1227" i="16" a="1"/>
  <c r="L1227" i="16" s="1"/>
  <c r="L1369" i="16" a="1"/>
  <c r="L1369" i="16" s="1"/>
  <c r="M687" i="16" a="1"/>
  <c r="M687" i="16" s="1"/>
  <c r="M697" i="16" a="1"/>
  <c r="M697" i="16" s="1"/>
  <c r="L743" i="16" a="1"/>
  <c r="L743" i="16" s="1"/>
  <c r="M747" i="16" a="1"/>
  <c r="M747" i="16" s="1"/>
  <c r="L756" i="16" a="1"/>
  <c r="L756" i="16" s="1"/>
  <c r="M771" i="16" a="1"/>
  <c r="M771" i="16" s="1"/>
  <c r="M799" i="16" a="1"/>
  <c r="M799" i="16" s="1"/>
  <c r="M803" i="16" a="1"/>
  <c r="M803" i="16" s="1"/>
  <c r="M821" i="16" a="1"/>
  <c r="M821" i="16" s="1"/>
  <c r="L844" i="16" a="1"/>
  <c r="L844" i="16" s="1"/>
  <c r="L854" i="16" a="1"/>
  <c r="L854" i="16" s="1"/>
  <c r="M858" i="16" a="1"/>
  <c r="M858" i="16" s="1"/>
  <c r="M862" i="16" a="1"/>
  <c r="M862" i="16" s="1"/>
  <c r="M866" i="16" a="1"/>
  <c r="M866" i="16" s="1"/>
  <c r="M870" i="16" a="1"/>
  <c r="M870" i="16" s="1"/>
  <c r="L893" i="16" a="1"/>
  <c r="L893" i="16" s="1"/>
  <c r="L897" i="16" a="1"/>
  <c r="L897" i="16" s="1"/>
  <c r="L901" i="16" a="1"/>
  <c r="L901" i="16" s="1"/>
  <c r="L907" i="16" a="1"/>
  <c r="L907" i="16" s="1"/>
  <c r="L911" i="16" a="1"/>
  <c r="L911" i="16" s="1"/>
  <c r="L915" i="16" a="1"/>
  <c r="L915" i="16" s="1"/>
  <c r="L921" i="16" a="1"/>
  <c r="L921" i="16" s="1"/>
  <c r="L925" i="16" a="1"/>
  <c r="L925" i="16" s="1"/>
  <c r="L929" i="16" a="1"/>
  <c r="L929" i="16" s="1"/>
  <c r="L935" i="16" a="1"/>
  <c r="L935" i="16" s="1"/>
  <c r="L943" i="16" a="1"/>
  <c r="L943" i="16" s="1"/>
  <c r="M950" i="16" a="1"/>
  <c r="M950" i="16" s="1"/>
  <c r="L961" i="16" a="1"/>
  <c r="L961" i="16" s="1"/>
  <c r="M983" i="16" a="1"/>
  <c r="M983" i="16" s="1"/>
  <c r="M999" i="16" a="1"/>
  <c r="M999" i="16" s="1"/>
  <c r="M1084" i="16" a="1"/>
  <c r="M1084" i="16" s="1"/>
  <c r="L1093" i="16" a="1"/>
  <c r="L1093" i="16" s="1"/>
  <c r="M1116" i="16" a="1"/>
  <c r="M1116" i="16" s="1"/>
  <c r="M1149" i="16" a="1"/>
  <c r="M1149" i="16" s="1"/>
  <c r="L1156" i="16" a="1"/>
  <c r="L1156" i="16" s="1"/>
  <c r="M1170" i="16" a="1"/>
  <c r="M1170" i="16" s="1"/>
  <c r="L1299" i="16" a="1"/>
  <c r="L1299" i="16" s="1"/>
  <c r="L1416" i="16" a="1"/>
  <c r="L1416" i="16" s="1"/>
  <c r="M1444" i="16" a="1"/>
  <c r="M1444" i="16" s="1"/>
  <c r="L992" i="16" a="1"/>
  <c r="L992" i="16" s="1"/>
  <c r="L1012" i="16" a="1"/>
  <c r="L1012" i="16" s="1"/>
  <c r="L1030" i="16" a="1"/>
  <c r="L1030" i="16" s="1"/>
  <c r="L1072" i="16" a="1"/>
  <c r="L1072" i="16" s="1"/>
  <c r="L1097" i="16" a="1"/>
  <c r="L1097" i="16" s="1"/>
  <c r="L1103" i="16" a="1"/>
  <c r="L1103" i="16" s="1"/>
  <c r="M1107" i="16" a="1"/>
  <c r="M1107" i="16" s="1"/>
  <c r="M1135" i="16" a="1"/>
  <c r="M1135" i="16" s="1"/>
  <c r="L1145" i="16" a="1"/>
  <c r="L1145" i="16" s="1"/>
  <c r="M1168" i="16" a="1"/>
  <c r="M1168" i="16" s="1"/>
  <c r="L1177" i="16" a="1"/>
  <c r="L1177" i="16" s="1"/>
  <c r="M1253" i="16" a="1"/>
  <c r="M1253" i="16" s="1"/>
  <c r="L1269" i="16" a="1"/>
  <c r="L1269" i="16" s="1"/>
  <c r="L1274" i="16" a="1"/>
  <c r="L1274" i="16" s="1"/>
  <c r="M1380" i="16" a="1"/>
  <c r="M1380" i="16" s="1"/>
  <c r="M1414" i="16" a="1"/>
  <c r="M1414" i="16" s="1"/>
  <c r="M1456" i="16" a="1"/>
  <c r="M1456" i="16" s="1"/>
  <c r="L1559" i="16" a="1"/>
  <c r="L1559" i="16" s="1"/>
  <c r="M1608" i="16" a="1"/>
  <c r="M1608" i="16" s="1"/>
  <c r="L1608" i="16" a="1"/>
  <c r="L1608" i="16" s="1"/>
  <c r="M2348" i="16" a="1"/>
  <c r="M2348" i="16" s="1"/>
  <c r="L2348" i="16" a="1"/>
  <c r="L2348" i="16" s="1"/>
  <c r="L949" i="16" a="1"/>
  <c r="L949" i="16" s="1"/>
  <c r="L985" i="16" a="1"/>
  <c r="L985" i="16" s="1"/>
  <c r="L1040" i="16" a="1"/>
  <c r="L1040" i="16" s="1"/>
  <c r="M1044" i="16" a="1"/>
  <c r="M1044" i="16" s="1"/>
  <c r="L1044" i="16" a="1"/>
  <c r="L1044" i="16" s="1"/>
  <c r="L1125" i="16" a="1"/>
  <c r="L1125" i="16" s="1"/>
  <c r="L1129" i="16" a="1"/>
  <c r="L1129" i="16" s="1"/>
  <c r="M1210" i="16" a="1"/>
  <c r="M1210" i="16" s="1"/>
  <c r="L1231" i="16" a="1"/>
  <c r="L1231" i="16" s="1"/>
  <c r="L1338" i="16" a="1"/>
  <c r="L1338" i="16" s="1"/>
  <c r="L1430" i="16" a="1"/>
  <c r="L1430" i="16" s="1"/>
  <c r="L1465" i="16" a="1"/>
  <c r="L1465" i="16" s="1"/>
  <c r="L956" i="16" a="1"/>
  <c r="L956" i="16" s="1"/>
  <c r="L963" i="16" a="1"/>
  <c r="L963" i="16" s="1"/>
  <c r="L974" i="16" a="1"/>
  <c r="L974" i="16" s="1"/>
  <c r="L998" i="16" a="1"/>
  <c r="L998" i="16" s="1"/>
  <c r="L1016" i="16" a="1"/>
  <c r="L1016" i="16" s="1"/>
  <c r="L1027" i="16" a="1"/>
  <c r="L1027" i="16" s="1"/>
  <c r="L1086" i="16" a="1"/>
  <c r="L1086" i="16" s="1"/>
  <c r="L1121" i="16" a="1"/>
  <c r="L1121" i="16" s="1"/>
  <c r="L1157" i="16" a="1"/>
  <c r="L1157" i="16" s="1"/>
  <c r="L1159" i="16" a="1"/>
  <c r="L1159" i="16" s="1"/>
  <c r="L1166" i="16" a="1"/>
  <c r="L1166" i="16" s="1"/>
  <c r="L1175" i="16" a="1"/>
  <c r="L1175" i="16" s="1"/>
  <c r="L1214" i="16" a="1"/>
  <c r="L1214" i="16" s="1"/>
  <c r="M1282" i="16" a="1"/>
  <c r="M1282" i="16" s="1"/>
  <c r="L1284" i="16" a="1"/>
  <c r="L1284" i="16" s="1"/>
  <c r="L1325" i="16" a="1"/>
  <c r="L1325" i="16" s="1"/>
  <c r="L1333" i="16" a="1"/>
  <c r="L1333" i="16" s="1"/>
  <c r="L1407" i="16" a="1"/>
  <c r="L1407" i="16" s="1"/>
  <c r="L1433" i="16" a="1"/>
  <c r="L1433" i="16" s="1"/>
  <c r="L1525" i="16" a="1"/>
  <c r="L1525" i="16" s="1"/>
  <c r="L1588" i="16" a="1"/>
  <c r="L1588" i="16" s="1"/>
  <c r="L1810" i="16" a="1"/>
  <c r="L1810" i="16" s="1"/>
  <c r="L1831" i="16" a="1"/>
  <c r="L1831" i="16" s="1"/>
  <c r="M1052" i="16" a="1"/>
  <c r="M1052" i="16" s="1"/>
  <c r="M1056" i="16" a="1"/>
  <c r="M1056" i="16" s="1"/>
  <c r="L1065" i="16" a="1"/>
  <c r="L1065" i="16" s="1"/>
  <c r="L1090" i="16" a="1"/>
  <c r="L1090" i="16" s="1"/>
  <c r="M1112" i="16" a="1"/>
  <c r="M1112" i="16" s="1"/>
  <c r="M1144" i="16" a="1"/>
  <c r="M1144" i="16" s="1"/>
  <c r="M1287" i="16" a="1"/>
  <c r="M1287" i="16" s="1"/>
  <c r="L1287" i="16" a="1"/>
  <c r="L1287" i="16" s="1"/>
  <c r="L1391" i="16" a="1"/>
  <c r="L1391" i="16" s="1"/>
  <c r="L1394" i="16" a="1"/>
  <c r="L1394" i="16" s="1"/>
  <c r="L1425" i="16" a="1"/>
  <c r="L1425" i="16" s="1"/>
  <c r="L1438" i="16" a="1"/>
  <c r="L1438" i="16" s="1"/>
  <c r="L1493" i="16" a="1"/>
  <c r="L1493" i="16" s="1"/>
  <c r="M1636" i="16" a="1"/>
  <c r="M1636" i="16" s="1"/>
  <c r="L1636" i="16" a="1"/>
  <c r="L1636" i="16" s="1"/>
  <c r="M1695" i="16" a="1"/>
  <c r="M1695" i="16" s="1"/>
  <c r="L1695" i="16" a="1"/>
  <c r="L1695" i="16" s="1"/>
  <c r="L1751" i="16" a="1"/>
  <c r="L1751" i="16" s="1"/>
  <c r="L978" i="16" a="1"/>
  <c r="L978" i="16" s="1"/>
  <c r="L991" i="16" a="1"/>
  <c r="L991" i="16" s="1"/>
  <c r="L1009" i="16" a="1"/>
  <c r="L1009" i="16" s="1"/>
  <c r="L1020" i="16" a="1"/>
  <c r="L1020" i="16" s="1"/>
  <c r="L1069" i="16" a="1"/>
  <c r="L1069" i="16" s="1"/>
  <c r="L1075" i="16" a="1"/>
  <c r="L1075" i="16" s="1"/>
  <c r="L1092" i="16" a="1"/>
  <c r="L1092" i="16" s="1"/>
  <c r="L1169" i="16" a="1"/>
  <c r="L1169" i="16" s="1"/>
  <c r="L1219" i="16" a="1"/>
  <c r="L1219" i="16" s="1"/>
  <c r="L1229" i="16" a="1"/>
  <c r="L1229" i="16" s="1"/>
  <c r="L1251" i="16" a="1"/>
  <c r="L1251" i="16" s="1"/>
  <c r="L1265" i="16" a="1"/>
  <c r="L1265" i="16" s="1"/>
  <c r="L1270" i="16" a="1"/>
  <c r="L1270" i="16" s="1"/>
  <c r="L1282" i="16" a="1"/>
  <c r="L1282" i="16" s="1"/>
  <c r="M1331" i="16" a="1"/>
  <c r="M1331" i="16" s="1"/>
  <c r="L1347" i="16" a="1"/>
  <c r="L1347" i="16" s="1"/>
  <c r="L1381" i="16" a="1"/>
  <c r="L1381" i="16" s="1"/>
  <c r="L1790" i="16" a="1"/>
  <c r="L1790" i="16" s="1"/>
  <c r="M1790" i="16" a="1"/>
  <c r="M1790" i="16" s="1"/>
  <c r="L967" i="16" a="1"/>
  <c r="L967" i="16" s="1"/>
  <c r="L980" i="16" a="1"/>
  <c r="L980" i="16" s="1"/>
  <c r="L1022" i="16" a="1"/>
  <c r="L1022" i="16" s="1"/>
  <c r="L1048" i="16" a="1"/>
  <c r="L1048" i="16" s="1"/>
  <c r="L1050" i="16" a="1"/>
  <c r="L1050" i="16" s="1"/>
  <c r="L1054" i="16" a="1"/>
  <c r="L1054" i="16" s="1"/>
  <c r="M1058" i="16" a="1"/>
  <c r="M1058" i="16" s="1"/>
  <c r="L1058" i="16" a="1"/>
  <c r="L1058" i="16" s="1"/>
  <c r="L1071" i="16" a="1"/>
  <c r="L1071" i="16" s="1"/>
  <c r="L1146" i="16" a="1"/>
  <c r="L1146" i="16" s="1"/>
  <c r="L1203" i="16" a="1"/>
  <c r="L1203" i="16" s="1"/>
  <c r="L1277" i="16" a="1"/>
  <c r="L1277" i="16" s="1"/>
  <c r="L1339" i="16" a="1"/>
  <c r="L1339" i="16" s="1"/>
  <c r="M1344" i="16" a="1"/>
  <c r="M1344" i="16" s="1"/>
  <c r="L1365" i="16" a="1"/>
  <c r="L1365" i="16" s="1"/>
  <c r="L1400" i="16" a="1"/>
  <c r="L1400" i="16" s="1"/>
  <c r="L1423" i="16" a="1"/>
  <c r="L1423" i="16" s="1"/>
  <c r="L1436" i="16" a="1"/>
  <c r="L1436" i="16" s="1"/>
  <c r="L1449" i="16" a="1"/>
  <c r="L1449" i="16" s="1"/>
  <c r="L1478" i="16" a="1"/>
  <c r="L1478" i="16" s="1"/>
  <c r="M1507" i="16" a="1"/>
  <c r="M1507" i="16" s="1"/>
  <c r="M1513" i="16" a="1"/>
  <c r="M1513" i="16" s="1"/>
  <c r="L1808" i="16" a="1"/>
  <c r="L1808" i="16" s="1"/>
  <c r="L2054" i="16" a="1"/>
  <c r="L2054" i="16" s="1"/>
  <c r="M2054" i="16" a="1"/>
  <c r="M2054" i="16" s="1"/>
  <c r="L1002" i="16" a="1"/>
  <c r="L1002" i="16" s="1"/>
  <c r="L1013" i="16" a="1"/>
  <c r="L1013" i="16" s="1"/>
  <c r="L1033" i="16" a="1"/>
  <c r="L1033" i="16" s="1"/>
  <c r="L1100" i="16" a="1"/>
  <c r="L1100" i="16" s="1"/>
  <c r="L1104" i="16" a="1"/>
  <c r="L1104" i="16" s="1"/>
  <c r="L1110" i="16" a="1"/>
  <c r="L1110" i="16" s="1"/>
  <c r="M1114" i="16" a="1"/>
  <c r="M1114" i="16" s="1"/>
  <c r="M1128" i="16" a="1"/>
  <c r="M1128" i="16" s="1"/>
  <c r="L1138" i="16" a="1"/>
  <c r="L1138" i="16" s="1"/>
  <c r="L1142" i="16" a="1"/>
  <c r="L1142" i="16" s="1"/>
  <c r="L1153" i="16" a="1"/>
  <c r="L1153" i="16" s="1"/>
  <c r="M1174" i="16" a="1"/>
  <c r="M1174" i="16" s="1"/>
  <c r="L1176" i="16" a="1"/>
  <c r="L1176" i="16" s="1"/>
  <c r="L1196" i="16" a="1"/>
  <c r="L1196" i="16" s="1"/>
  <c r="M1206" i="16" a="1"/>
  <c r="M1206" i="16" s="1"/>
  <c r="M1237" i="16" a="1"/>
  <c r="M1237" i="16" s="1"/>
  <c r="L1249" i="16" a="1"/>
  <c r="L1249" i="16" s="1"/>
  <c r="L1303" i="16" a="1"/>
  <c r="L1303" i="16" s="1"/>
  <c r="L1331" i="16" a="1"/>
  <c r="L1331" i="16" s="1"/>
  <c r="L1336" i="16" a="1"/>
  <c r="L1336" i="16" s="1"/>
  <c r="M1342" i="16" a="1"/>
  <c r="M1342" i="16" s="1"/>
  <c r="M1403" i="16" a="1"/>
  <c r="M1403" i="16" s="1"/>
  <c r="L1418" i="16" a="1"/>
  <c r="L1418" i="16" s="1"/>
  <c r="L1481" i="16" a="1"/>
  <c r="L1481" i="16" s="1"/>
  <c r="M1518" i="16" a="1"/>
  <c r="M1518" i="16" s="1"/>
  <c r="L1518" i="16" a="1"/>
  <c r="L1518" i="16" s="1"/>
  <c r="L1520" i="16" a="1"/>
  <c r="L1520" i="16" s="1"/>
  <c r="L1571" i="16" a="1"/>
  <c r="L1571" i="16" s="1"/>
  <c r="L1581" i="16" a="1"/>
  <c r="L1581" i="16" s="1"/>
  <c r="M1581" i="16" a="1"/>
  <c r="M1581" i="16" s="1"/>
  <c r="M1612" i="16" a="1"/>
  <c r="M1612" i="16" s="1"/>
  <c r="L1612" i="16" a="1"/>
  <c r="L1612" i="16" s="1"/>
  <c r="L953" i="16" a="1"/>
  <c r="L953" i="16" s="1"/>
  <c r="L960" i="16" a="1"/>
  <c r="L960" i="16" s="1"/>
  <c r="L971" i="16" a="1"/>
  <c r="L971" i="16" s="1"/>
  <c r="L984" i="16" a="1"/>
  <c r="L984" i="16" s="1"/>
  <c r="M1041" i="16" a="1"/>
  <c r="M1041" i="16" s="1"/>
  <c r="L1079" i="16" a="1"/>
  <c r="L1079" i="16" s="1"/>
  <c r="L1126" i="16" a="1"/>
  <c r="L1126" i="16" s="1"/>
  <c r="L1132" i="16" a="1"/>
  <c r="L1132" i="16" s="1"/>
  <c r="L1136" i="16" a="1"/>
  <c r="L1136" i="16" s="1"/>
  <c r="L1151" i="16" a="1"/>
  <c r="L1151" i="16" s="1"/>
  <c r="M1156" i="16" a="1"/>
  <c r="M1156" i="16" s="1"/>
  <c r="L1160" i="16" a="1"/>
  <c r="L1160" i="16" s="1"/>
  <c r="M1181" i="16" a="1"/>
  <c r="M1181" i="16" s="1"/>
  <c r="M1183" i="16" a="1"/>
  <c r="M1183" i="16" s="1"/>
  <c r="M1225" i="16" a="1"/>
  <c r="M1225" i="16" s="1"/>
  <c r="M1259" i="16" a="1"/>
  <c r="M1259" i="16" s="1"/>
  <c r="L1263" i="16" a="1"/>
  <c r="L1263" i="16" s="1"/>
  <c r="L1268" i="16" a="1"/>
  <c r="L1268" i="16" s="1"/>
  <c r="M1278" i="16" a="1"/>
  <c r="M1278" i="16" s="1"/>
  <c r="L1308" i="16" a="1"/>
  <c r="L1308" i="16" s="1"/>
  <c r="L1316" i="16" a="1"/>
  <c r="L1316" i="16" s="1"/>
  <c r="M1345" i="16" a="1"/>
  <c r="M1345" i="16" s="1"/>
  <c r="L1358" i="16" a="1"/>
  <c r="L1358" i="16" s="1"/>
  <c r="M1387" i="16" a="1"/>
  <c r="M1387" i="16" s="1"/>
  <c r="L1392" i="16" a="1"/>
  <c r="L1392" i="16" s="1"/>
  <c r="M1446" i="16" a="1"/>
  <c r="M1446" i="16" s="1"/>
  <c r="L1566" i="16" a="1"/>
  <c r="L1566" i="16" s="1"/>
  <c r="L1183" i="16" a="1"/>
  <c r="L1183" i="16" s="1"/>
  <c r="L1208" i="16" a="1"/>
  <c r="L1208" i="16" s="1"/>
  <c r="L1225" i="16" a="1"/>
  <c r="L1225" i="16" s="1"/>
  <c r="L1233" i="16" a="1"/>
  <c r="L1233" i="16" s="1"/>
  <c r="L1239" i="16" a="1"/>
  <c r="L1239" i="16" s="1"/>
  <c r="L1247" i="16" a="1"/>
  <c r="L1247" i="16" s="1"/>
  <c r="L1253" i="16" a="1"/>
  <c r="L1253" i="16" s="1"/>
  <c r="M1265" i="16" a="1"/>
  <c r="M1265" i="16" s="1"/>
  <c r="M1289" i="16" a="1"/>
  <c r="M1289" i="16" s="1"/>
  <c r="L1295" i="16" a="1"/>
  <c r="L1295" i="16" s="1"/>
  <c r="L1310" i="16" a="1"/>
  <c r="L1310" i="16" s="1"/>
  <c r="L1314" i="16" a="1"/>
  <c r="L1314" i="16" s="1"/>
  <c r="M1343" i="16" a="1"/>
  <c r="M1343" i="16" s="1"/>
  <c r="L1349" i="16" a="1"/>
  <c r="L1349" i="16" s="1"/>
  <c r="M1392" i="16" a="1"/>
  <c r="M1392" i="16" s="1"/>
  <c r="L1398" i="16" a="1"/>
  <c r="L1398" i="16" s="1"/>
  <c r="M1445" i="16" a="1"/>
  <c r="M1445" i="16" s="1"/>
  <c r="M1447" i="16" a="1"/>
  <c r="M1447" i="16" s="1"/>
  <c r="L1456" i="16" a="1"/>
  <c r="L1456" i="16" s="1"/>
  <c r="M1474" i="16" a="1"/>
  <c r="M1474" i="16" s="1"/>
  <c r="M1493" i="16" a="1"/>
  <c r="M1493" i="16" s="1"/>
  <c r="L1523" i="16" a="1"/>
  <c r="L1523" i="16" s="1"/>
  <c r="L1534" i="16" a="1"/>
  <c r="L1534" i="16" s="1"/>
  <c r="M1557" i="16" a="1"/>
  <c r="M1557" i="16" s="1"/>
  <c r="M1569" i="16" a="1"/>
  <c r="M1569" i="16" s="1"/>
  <c r="M1574" i="16" a="1"/>
  <c r="M1574" i="16" s="1"/>
  <c r="L1574" i="16" a="1"/>
  <c r="L1574" i="16" s="1"/>
  <c r="L1583" i="16" a="1"/>
  <c r="L1583" i="16" s="1"/>
  <c r="M1615" i="16" a="1"/>
  <c r="M1615" i="16" s="1"/>
  <c r="L1615" i="16" a="1"/>
  <c r="L1615" i="16" s="1"/>
  <c r="M1660" i="16" a="1"/>
  <c r="M1660" i="16" s="1"/>
  <c r="L1744" i="16" a="1"/>
  <c r="L1744" i="16" s="1"/>
  <c r="M1824" i="16" a="1"/>
  <c r="M1824" i="16" s="1"/>
  <c r="L1824" i="16" a="1"/>
  <c r="L1824" i="16" s="1"/>
  <c r="L1907" i="16" a="1"/>
  <c r="L1907" i="16" s="1"/>
  <c r="M1907" i="16" a="1"/>
  <c r="M1907" i="16" s="1"/>
  <c r="L1212" i="16" a="1"/>
  <c r="L1212" i="16" s="1"/>
  <c r="L1257" i="16" a="1"/>
  <c r="L1257" i="16" s="1"/>
  <c r="L1261" i="16" a="1"/>
  <c r="L1261" i="16" s="1"/>
  <c r="L1267" i="16" a="1"/>
  <c r="L1267" i="16" s="1"/>
  <c r="M1279" i="16" a="1"/>
  <c r="M1279" i="16" s="1"/>
  <c r="L1289" i="16" a="1"/>
  <c r="L1289" i="16" s="1"/>
  <c r="L1293" i="16" a="1"/>
  <c r="L1293" i="16" s="1"/>
  <c r="L1323" i="16" a="1"/>
  <c r="L1323" i="16" s="1"/>
  <c r="L1356" i="16" a="1"/>
  <c r="L1356" i="16" s="1"/>
  <c r="L1405" i="16" a="1"/>
  <c r="L1405" i="16" s="1"/>
  <c r="M1472" i="16" a="1"/>
  <c r="M1472" i="16" s="1"/>
  <c r="L1476" i="16" a="1"/>
  <c r="L1476" i="16" s="1"/>
  <c r="L1552" i="16" a="1"/>
  <c r="L1552" i="16" s="1"/>
  <c r="M1639" i="16" a="1"/>
  <c r="M1639" i="16" s="1"/>
  <c r="M1747" i="16" a="1"/>
  <c r="M1747" i="16" s="1"/>
  <c r="L1747" i="16" a="1"/>
  <c r="L1747" i="16" s="1"/>
  <c r="L2191" i="16" a="1"/>
  <c r="L2191" i="16" s="1"/>
  <c r="L1173" i="16" a="1"/>
  <c r="L1173" i="16" s="1"/>
  <c r="L1201" i="16" a="1"/>
  <c r="L1201" i="16" s="1"/>
  <c r="M1300" i="16" a="1"/>
  <c r="M1300" i="16" s="1"/>
  <c r="L1306" i="16" a="1"/>
  <c r="L1306" i="16" s="1"/>
  <c r="M1315" i="16" a="1"/>
  <c r="M1315" i="16" s="1"/>
  <c r="L1334" i="16" a="1"/>
  <c r="L1334" i="16" s="1"/>
  <c r="L1352" i="16" a="1"/>
  <c r="L1352" i="16" s="1"/>
  <c r="M1370" i="16" a="1"/>
  <c r="M1370" i="16" s="1"/>
  <c r="L1372" i="16" a="1"/>
  <c r="L1372" i="16" s="1"/>
  <c r="L1383" i="16" a="1"/>
  <c r="L1383" i="16" s="1"/>
  <c r="L1401" i="16" a="1"/>
  <c r="L1401" i="16" s="1"/>
  <c r="M1419" i="16" a="1"/>
  <c r="M1419" i="16" s="1"/>
  <c r="L1421" i="16" a="1"/>
  <c r="L1421" i="16" s="1"/>
  <c r="L1452" i="16" a="1"/>
  <c r="L1452" i="16" s="1"/>
  <c r="L1474" i="16" a="1"/>
  <c r="L1474" i="16" s="1"/>
  <c r="L1529" i="16" a="1"/>
  <c r="L1529" i="16" s="1"/>
  <c r="L1557" i="16" a="1"/>
  <c r="L1557" i="16" s="1"/>
  <c r="L1644" i="16" a="1"/>
  <c r="L1644" i="16" s="1"/>
  <c r="L1660" i="16" a="1"/>
  <c r="L1660" i="16" s="1"/>
  <c r="M1874" i="16" a="1"/>
  <c r="M1874" i="16" s="1"/>
  <c r="L1874" i="16" a="1"/>
  <c r="L1874" i="16" s="1"/>
  <c r="L1148" i="16" a="1"/>
  <c r="L1148" i="16" s="1"/>
  <c r="L1194" i="16" a="1"/>
  <c r="L1194" i="16" s="1"/>
  <c r="M1209" i="16" a="1"/>
  <c r="M1209" i="16" s="1"/>
  <c r="L1216" i="16" a="1"/>
  <c r="L1216" i="16" s="1"/>
  <c r="L1218" i="16" a="1"/>
  <c r="L1218" i="16" s="1"/>
  <c r="M1234" i="16" a="1"/>
  <c r="M1234" i="16" s="1"/>
  <c r="L1271" i="16" a="1"/>
  <c r="L1271" i="16" s="1"/>
  <c r="L1275" i="16" a="1"/>
  <c r="L1275" i="16" s="1"/>
  <c r="L1281" i="16" a="1"/>
  <c r="L1281" i="16" s="1"/>
  <c r="L1302" i="16" a="1"/>
  <c r="L1302" i="16" s="1"/>
  <c r="M1311" i="16" a="1"/>
  <c r="M1311" i="16" s="1"/>
  <c r="L1317" i="16" a="1"/>
  <c r="L1317" i="16" s="1"/>
  <c r="L1319" i="16" a="1"/>
  <c r="L1319" i="16" s="1"/>
  <c r="L1321" i="16" a="1"/>
  <c r="L1321" i="16" s="1"/>
  <c r="L1361" i="16" a="1"/>
  <c r="L1361" i="16" s="1"/>
  <c r="L1363" i="16" a="1"/>
  <c r="L1363" i="16" s="1"/>
  <c r="M1395" i="16" a="1"/>
  <c r="M1395" i="16" s="1"/>
  <c r="L1410" i="16" a="1"/>
  <c r="L1410" i="16" s="1"/>
  <c r="L1412" i="16" a="1"/>
  <c r="L1412" i="16" s="1"/>
  <c r="L1432" i="16" a="1"/>
  <c r="L1432" i="16" s="1"/>
  <c r="M1434" i="16" a="1"/>
  <c r="M1434" i="16" s="1"/>
  <c r="L1467" i="16" a="1"/>
  <c r="L1467" i="16" s="1"/>
  <c r="M1511" i="16" a="1"/>
  <c r="M1511" i="16" s="1"/>
  <c r="M1555" i="16" a="1"/>
  <c r="M1555" i="16" s="1"/>
  <c r="M1560" i="16" a="1"/>
  <c r="M1560" i="16" s="1"/>
  <c r="L1560" i="16" a="1"/>
  <c r="L1560" i="16" s="1"/>
  <c r="L1768" i="16" a="1"/>
  <c r="L1768" i="16" s="1"/>
  <c r="L1844" i="16" a="1"/>
  <c r="L1844" i="16" s="1"/>
  <c r="M1844" i="16" a="1"/>
  <c r="M1844" i="16" s="1"/>
  <c r="L1180" i="16" a="1"/>
  <c r="L1180" i="16" s="1"/>
  <c r="L1187" i="16" a="1"/>
  <c r="L1187" i="16" s="1"/>
  <c r="L1205" i="16" a="1"/>
  <c r="L1205" i="16" s="1"/>
  <c r="M1222" i="16" a="1"/>
  <c r="M1222" i="16" s="1"/>
  <c r="M1230" i="16" a="1"/>
  <c r="M1230" i="16" s="1"/>
  <c r="M1236" i="16" a="1"/>
  <c r="M1236" i="16" s="1"/>
  <c r="M1244" i="16" a="1"/>
  <c r="M1244" i="16" s="1"/>
  <c r="M1250" i="16" a="1"/>
  <c r="M1250" i="16" s="1"/>
  <c r="L1285" i="16" a="1"/>
  <c r="L1285" i="16" s="1"/>
  <c r="M1294" i="16" a="1"/>
  <c r="M1294" i="16" s="1"/>
  <c r="M1328" i="16" a="1"/>
  <c r="M1328" i="16" s="1"/>
  <c r="L1330" i="16" a="1"/>
  <c r="L1330" i="16" s="1"/>
  <c r="L1341" i="16" a="1"/>
  <c r="L1341" i="16" s="1"/>
  <c r="L1359" i="16" a="1"/>
  <c r="L1359" i="16" s="1"/>
  <c r="M1366" i="16" a="1"/>
  <c r="M1366" i="16" s="1"/>
  <c r="M1377" i="16" a="1"/>
  <c r="M1377" i="16" s="1"/>
  <c r="L1379" i="16" a="1"/>
  <c r="L1379" i="16" s="1"/>
  <c r="L1390" i="16" a="1"/>
  <c r="L1390" i="16" s="1"/>
  <c r="L1408" i="16" a="1"/>
  <c r="L1408" i="16" s="1"/>
  <c r="M1415" i="16" a="1"/>
  <c r="M1415" i="16" s="1"/>
  <c r="M1426" i="16" a="1"/>
  <c r="M1426" i="16" s="1"/>
  <c r="M1459" i="16" a="1"/>
  <c r="M1459" i="16" s="1"/>
  <c r="L1491" i="16" a="1"/>
  <c r="L1491" i="16" s="1"/>
  <c r="M1499" i="16" a="1"/>
  <c r="M1499" i="16" s="1"/>
  <c r="L1501" i="16" a="1"/>
  <c r="L1501" i="16" s="1"/>
  <c r="M1501" i="16" a="1"/>
  <c r="M1501" i="16" s="1"/>
  <c r="M1527" i="16" a="1"/>
  <c r="M1527" i="16" s="1"/>
  <c r="M1535" i="16" a="1"/>
  <c r="M1535" i="16" s="1"/>
  <c r="L1538" i="16" a="1"/>
  <c r="L1538" i="16" s="1"/>
  <c r="M1618" i="16" a="1"/>
  <c r="M1618" i="16" s="1"/>
  <c r="M1658" i="16" a="1"/>
  <c r="M1658" i="16" s="1"/>
  <c r="M1883" i="16" a="1"/>
  <c r="M1883" i="16" s="1"/>
  <c r="L1883" i="16" a="1"/>
  <c r="L1883" i="16" s="1"/>
  <c r="L1165" i="16" a="1"/>
  <c r="L1165" i="16" s="1"/>
  <c r="M1184" i="16" a="1"/>
  <c r="M1184" i="16" s="1"/>
  <c r="L1207" i="16" a="1"/>
  <c r="L1207" i="16" s="1"/>
  <c r="M1213" i="16" a="1"/>
  <c r="M1213" i="16" s="1"/>
  <c r="M1258" i="16" a="1"/>
  <c r="M1258" i="16" s="1"/>
  <c r="M1262" i="16" a="1"/>
  <c r="M1262" i="16" s="1"/>
  <c r="M1290" i="16" a="1"/>
  <c r="M1290" i="16" s="1"/>
  <c r="M1292" i="16" a="1"/>
  <c r="M1292" i="16" s="1"/>
  <c r="L1296" i="16" a="1"/>
  <c r="L1296" i="16" s="1"/>
  <c r="L1298" i="16" a="1"/>
  <c r="L1298" i="16" s="1"/>
  <c r="L1300" i="16" a="1"/>
  <c r="L1300" i="16" s="1"/>
  <c r="L1315" i="16" a="1"/>
  <c r="L1315" i="16" s="1"/>
  <c r="M1353" i="16" a="1"/>
  <c r="M1353" i="16" s="1"/>
  <c r="L1368" i="16" a="1"/>
  <c r="L1368" i="16" s="1"/>
  <c r="L1370" i="16" a="1"/>
  <c r="L1370" i="16" s="1"/>
  <c r="M1402" i="16" a="1"/>
  <c r="M1402" i="16" s="1"/>
  <c r="L1417" i="16" a="1"/>
  <c r="L1417" i="16" s="1"/>
  <c r="L1419" i="16" a="1"/>
  <c r="L1419" i="16" s="1"/>
  <c r="L1450" i="16" a="1"/>
  <c r="L1450" i="16" s="1"/>
  <c r="L1489" i="16" a="1"/>
  <c r="L1489" i="16" s="1"/>
  <c r="M1533" i="16" a="1"/>
  <c r="M1533" i="16" s="1"/>
  <c r="L1545" i="16" a="1"/>
  <c r="L1545" i="16" s="1"/>
  <c r="M1723" i="16" a="1"/>
  <c r="M1723" i="16" s="1"/>
  <c r="L1723" i="16" a="1"/>
  <c r="L1723" i="16" s="1"/>
  <c r="L1198" i="16" a="1"/>
  <c r="L1198" i="16" s="1"/>
  <c r="L1211" i="16" a="1"/>
  <c r="L1211" i="16" s="1"/>
  <c r="L1226" i="16" a="1"/>
  <c r="L1226" i="16" s="1"/>
  <c r="L1232" i="16" a="1"/>
  <c r="L1232" i="16" s="1"/>
  <c r="L1240" i="16" a="1"/>
  <c r="L1240" i="16" s="1"/>
  <c r="L1246" i="16" a="1"/>
  <c r="L1246" i="16" s="1"/>
  <c r="M1264" i="16" a="1"/>
  <c r="M1264" i="16" s="1"/>
  <c r="M1307" i="16" a="1"/>
  <c r="M1307" i="16" s="1"/>
  <c r="L1313" i="16" a="1"/>
  <c r="L1313" i="16" s="1"/>
  <c r="M1322" i="16" a="1"/>
  <c r="M1322" i="16" s="1"/>
  <c r="M1335" i="16" a="1"/>
  <c r="M1335" i="16" s="1"/>
  <c r="L1337" i="16" a="1"/>
  <c r="L1337" i="16" s="1"/>
  <c r="L1348" i="16" a="1"/>
  <c r="L1348" i="16" s="1"/>
  <c r="L1366" i="16" a="1"/>
  <c r="L1366" i="16" s="1"/>
  <c r="M1373" i="16" a="1"/>
  <c r="M1373" i="16" s="1"/>
  <c r="M1384" i="16" a="1"/>
  <c r="M1384" i="16" s="1"/>
  <c r="L1386" i="16" a="1"/>
  <c r="L1386" i="16" s="1"/>
  <c r="L1397" i="16" a="1"/>
  <c r="L1397" i="16" s="1"/>
  <c r="L1415" i="16" a="1"/>
  <c r="L1415" i="16" s="1"/>
  <c r="M1422" i="16" a="1"/>
  <c r="M1422" i="16" s="1"/>
  <c r="L1441" i="16" a="1"/>
  <c r="L1441" i="16" s="1"/>
  <c r="L1455" i="16" a="1"/>
  <c r="L1455" i="16" s="1"/>
  <c r="L1482" i="16" a="1"/>
  <c r="L1482" i="16" s="1"/>
  <c r="M1497" i="16" a="1"/>
  <c r="M1497" i="16" s="1"/>
  <c r="M1541" i="16" a="1"/>
  <c r="M1541" i="16" s="1"/>
  <c r="L1543" i="16" a="1"/>
  <c r="L1543" i="16" s="1"/>
  <c r="M1580" i="16" a="1"/>
  <c r="M1580" i="16" s="1"/>
  <c r="L1580" i="16" a="1"/>
  <c r="L1580" i="16" s="1"/>
  <c r="L1594" i="16" a="1"/>
  <c r="L1594" i="16" s="1"/>
  <c r="M1633" i="16" a="1"/>
  <c r="M1633" i="16" s="1"/>
  <c r="L1633" i="16" a="1"/>
  <c r="L1633" i="16" s="1"/>
  <c r="M1640" i="16" a="1"/>
  <c r="M1640" i="16" s="1"/>
  <c r="L1640" i="16" a="1"/>
  <c r="L1640" i="16" s="1"/>
  <c r="M1994" i="16" a="1"/>
  <c r="M1994" i="16" s="1"/>
  <c r="L1994" i="16" a="1"/>
  <c r="L1994" i="16" s="1"/>
  <c r="L2038" i="16" a="1"/>
  <c r="L2038" i="16" s="1"/>
  <c r="M1152" i="16" a="1"/>
  <c r="M1152" i="16" s="1"/>
  <c r="L1162" i="16" a="1"/>
  <c r="L1162" i="16" s="1"/>
  <c r="L1191" i="16" a="1"/>
  <c r="L1191" i="16" s="1"/>
  <c r="M1195" i="16" a="1"/>
  <c r="M1195" i="16" s="1"/>
  <c r="M1215" i="16" a="1"/>
  <c r="M1215" i="16" s="1"/>
  <c r="L1230" i="16" a="1"/>
  <c r="L1230" i="16" s="1"/>
  <c r="L1244" i="16" a="1"/>
  <c r="L1244" i="16" s="1"/>
  <c r="L1254" i="16" a="1"/>
  <c r="L1254" i="16" s="1"/>
  <c r="L1260" i="16" a="1"/>
  <c r="L1260" i="16" s="1"/>
  <c r="M1272" i="16" a="1"/>
  <c r="M1272" i="16" s="1"/>
  <c r="M1276" i="16" a="1"/>
  <c r="M1276" i="16" s="1"/>
  <c r="M1303" i="16" a="1"/>
  <c r="M1303" i="16" s="1"/>
  <c r="L1309" i="16" a="1"/>
  <c r="L1309" i="16" s="1"/>
  <c r="M1318" i="16" a="1"/>
  <c r="M1318" i="16" s="1"/>
  <c r="M1320" i="16" a="1"/>
  <c r="M1320" i="16" s="1"/>
  <c r="L1324" i="16" a="1"/>
  <c r="L1324" i="16" s="1"/>
  <c r="L1328" i="16" a="1"/>
  <c r="L1328" i="16" s="1"/>
  <c r="M1360" i="16" a="1"/>
  <c r="M1360" i="16" s="1"/>
  <c r="M1371" i="16" a="1"/>
  <c r="M1371" i="16" s="1"/>
  <c r="L1377" i="16" a="1"/>
  <c r="L1377" i="16" s="1"/>
  <c r="M1409" i="16" a="1"/>
  <c r="M1409" i="16" s="1"/>
  <c r="M1420" i="16" a="1"/>
  <c r="M1420" i="16" s="1"/>
  <c r="L1426" i="16" a="1"/>
  <c r="L1426" i="16" s="1"/>
  <c r="M1428" i="16" a="1"/>
  <c r="M1428" i="16" s="1"/>
  <c r="L1459" i="16" a="1"/>
  <c r="L1459" i="16" s="1"/>
  <c r="M1462" i="16" a="1"/>
  <c r="M1462" i="16" s="1"/>
  <c r="M1485" i="16" a="1"/>
  <c r="M1485" i="16" s="1"/>
  <c r="M1505" i="16" a="1"/>
  <c r="M1505" i="16" s="1"/>
  <c r="M1510" i="16" a="1"/>
  <c r="M1510" i="16" s="1"/>
  <c r="L1510" i="16" a="1"/>
  <c r="L1510" i="16" s="1"/>
  <c r="L1527" i="16" a="1"/>
  <c r="L1527" i="16" s="1"/>
  <c r="M1546" i="16" a="1"/>
  <c r="M1546" i="16" s="1"/>
  <c r="L1546" i="16" a="1"/>
  <c r="L1546" i="16" s="1"/>
  <c r="M1573" i="16" a="1"/>
  <c r="M1573" i="16" s="1"/>
  <c r="L1587" i="16" a="1"/>
  <c r="L1587" i="16" s="1"/>
  <c r="M1604" i="16" a="1"/>
  <c r="M1604" i="16" s="1"/>
  <c r="L1618" i="16" a="1"/>
  <c r="L1618" i="16" s="1"/>
  <c r="L1623" i="16" a="1"/>
  <c r="L1623" i="16" s="1"/>
  <c r="L1761" i="16" a="1"/>
  <c r="L1761" i="16" s="1"/>
  <c r="L1851" i="16" a="1"/>
  <c r="L1851" i="16" s="1"/>
  <c r="M1851" i="16" a="1"/>
  <c r="M1851" i="16" s="1"/>
  <c r="M1878" i="16" a="1"/>
  <c r="M1878" i="16" s="1"/>
  <c r="M1987" i="16" a="1"/>
  <c r="M1987" i="16" s="1"/>
  <c r="L1987" i="16" a="1"/>
  <c r="L1987" i="16" s="1"/>
  <c r="L1454" i="16" a="1"/>
  <c r="L1454" i="16" s="1"/>
  <c r="L1468" i="16" a="1"/>
  <c r="L1468" i="16" s="1"/>
  <c r="M1470" i="16" a="1"/>
  <c r="M1470" i="16" s="1"/>
  <c r="L1509" i="16" a="1"/>
  <c r="L1509" i="16" s="1"/>
  <c r="M1529" i="16" a="1"/>
  <c r="M1529" i="16" s="1"/>
  <c r="M1656" i="16" a="1"/>
  <c r="M1656" i="16" s="1"/>
  <c r="M1710" i="16" a="1"/>
  <c r="M1710" i="16" s="1"/>
  <c r="M1744" i="16" a="1"/>
  <c r="M1744" i="16" s="1"/>
  <c r="L1785" i="16" a="1"/>
  <c r="L1785" i="16" s="1"/>
  <c r="M1823" i="16" a="1"/>
  <c r="M1823" i="16" s="1"/>
  <c r="L1827" i="16" a="1"/>
  <c r="L1827" i="16" s="1"/>
  <c r="L1856" i="16" a="1"/>
  <c r="L1856" i="16" s="1"/>
  <c r="M1947" i="16" a="1"/>
  <c r="M1947" i="16" s="1"/>
  <c r="M2102" i="16" a="1"/>
  <c r="M2102" i="16" s="1"/>
  <c r="M2886" i="16" a="1"/>
  <c r="M2886" i="16" s="1"/>
  <c r="L2886" i="16" a="1"/>
  <c r="L2886" i="16" s="1"/>
  <c r="L1470" i="16" a="1"/>
  <c r="L1470" i="16" s="1"/>
  <c r="L1495" i="16" a="1"/>
  <c r="L1495" i="16" s="1"/>
  <c r="M1625" i="16" a="1"/>
  <c r="M1625" i="16" s="1"/>
  <c r="M1661" i="16" a="1"/>
  <c r="M1661" i="16" s="1"/>
  <c r="L1781" i="16" a="1"/>
  <c r="L1781" i="16" s="1"/>
  <c r="M2017" i="16" a="1"/>
  <c r="M2017" i="16" s="1"/>
  <c r="L1447" i="16" a="1"/>
  <c r="L1447" i="16" s="1"/>
  <c r="L1480" i="16" a="1"/>
  <c r="L1480" i="16" s="1"/>
  <c r="M1480" i="16" a="1"/>
  <c r="M1480" i="16" s="1"/>
  <c r="M1504" i="16" a="1"/>
  <c r="M1504" i="16" s="1"/>
  <c r="M1657" i="16" a="1"/>
  <c r="M1657" i="16" s="1"/>
  <c r="L1732" i="16" a="1"/>
  <c r="L1732" i="16" s="1"/>
  <c r="M1789" i="16" a="1"/>
  <c r="M1789" i="16" s="1"/>
  <c r="L1905" i="16" a="1"/>
  <c r="L1905" i="16" s="1"/>
  <c r="M1997" i="16" a="1"/>
  <c r="M1997" i="16" s="1"/>
  <c r="L1997" i="16" a="1"/>
  <c r="L1997" i="16" s="1"/>
  <c r="M2078" i="16" a="1"/>
  <c r="M2078" i="16" s="1"/>
  <c r="L2078" i="16" a="1"/>
  <c r="L2078" i="16" s="1"/>
  <c r="M2156" i="16" a="1"/>
  <c r="M2156" i="16" s="1"/>
  <c r="L1536" i="16" a="1"/>
  <c r="L1536" i="16" s="1"/>
  <c r="M1548" i="16" a="1"/>
  <c r="M1548" i="16" s="1"/>
  <c r="M1562" i="16" a="1"/>
  <c r="M1562" i="16" s="1"/>
  <c r="M1576" i="16" a="1"/>
  <c r="M1576" i="16" s="1"/>
  <c r="M1701" i="16" a="1"/>
  <c r="M1701" i="16" s="1"/>
  <c r="M1755" i="16" a="1"/>
  <c r="M1755" i="16" s="1"/>
  <c r="M1806" i="16" a="1"/>
  <c r="M1806" i="16" s="1"/>
  <c r="M2015" i="16" a="1"/>
  <c r="M2015" i="16" s="1"/>
  <c r="L2015" i="16" a="1"/>
  <c r="L2015" i="16" s="1"/>
  <c r="L2142" i="16" a="1"/>
  <c r="L2142" i="16" s="1"/>
  <c r="M1458" i="16" a="1"/>
  <c r="M1458" i="16" s="1"/>
  <c r="M1471" i="16" a="1"/>
  <c r="M1471" i="16" s="1"/>
  <c r="M1488" i="16" a="1"/>
  <c r="M1488" i="16" s="1"/>
  <c r="L1506" i="16" a="1"/>
  <c r="L1506" i="16" s="1"/>
  <c r="L1516" i="16" a="1"/>
  <c r="L1516" i="16" s="1"/>
  <c r="L1530" i="16" a="1"/>
  <c r="L1530" i="16" s="1"/>
  <c r="L1532" i="16" a="1"/>
  <c r="L1532" i="16" s="1"/>
  <c r="L1584" i="16" a="1"/>
  <c r="L1584" i="16" s="1"/>
  <c r="L1590" i="16" a="1"/>
  <c r="L1590" i="16" s="1"/>
  <c r="M1611" i="16" a="1"/>
  <c r="M1611" i="16" s="1"/>
  <c r="L1619" i="16" a="1"/>
  <c r="L1619" i="16" s="1"/>
  <c r="L1646" i="16" a="1"/>
  <c r="L1646" i="16" s="1"/>
  <c r="L1740" i="16" a="1"/>
  <c r="L1740" i="16" s="1"/>
  <c r="L1774" i="16" a="1"/>
  <c r="L1774" i="16" s="1"/>
  <c r="M1779" i="16" a="1"/>
  <c r="M1779" i="16" s="1"/>
  <c r="L1779" i="16" a="1"/>
  <c r="L1779" i="16" s="1"/>
  <c r="M2010" i="16" a="1"/>
  <c r="M2010" i="16" s="1"/>
  <c r="M1437" i="16" a="1"/>
  <c r="M1437" i="16" s="1"/>
  <c r="L1461" i="16" a="1"/>
  <c r="L1461" i="16" s="1"/>
  <c r="L1484" i="16" a="1"/>
  <c r="L1484" i="16" s="1"/>
  <c r="L1512" i="16" a="1"/>
  <c r="L1512" i="16" s="1"/>
  <c r="L1524" i="16" a="1"/>
  <c r="L1524" i="16" s="1"/>
  <c r="L1664" i="16" a="1"/>
  <c r="L1664" i="16" s="1"/>
  <c r="L1963" i="16" a="1"/>
  <c r="L1963" i="16" s="1"/>
  <c r="M1963" i="16" a="1"/>
  <c r="M1963" i="16" s="1"/>
  <c r="M2143" i="16" a="1"/>
  <c r="M2143" i="16" s="1"/>
  <c r="L2143" i="16" a="1"/>
  <c r="L2143" i="16" s="1"/>
  <c r="M1477" i="16" a="1"/>
  <c r="M1477" i="16" s="1"/>
  <c r="L1488" i="16" a="1"/>
  <c r="L1488" i="16" s="1"/>
  <c r="L1496" i="16" a="1"/>
  <c r="L1496" i="16" s="1"/>
  <c r="L1528" i="16" a="1"/>
  <c r="L1528" i="16" s="1"/>
  <c r="L1542" i="16" a="1"/>
  <c r="L1542" i="16" s="1"/>
  <c r="L1556" i="16" a="1"/>
  <c r="L1556" i="16" s="1"/>
  <c r="L1570" i="16" a="1"/>
  <c r="L1570" i="16" s="1"/>
  <c r="M1653" i="16" a="1"/>
  <c r="M1653" i="16" s="1"/>
  <c r="L1697" i="16" a="1"/>
  <c r="L1697" i="16" s="1"/>
  <c r="L1716" i="16" a="1"/>
  <c r="L1716" i="16" s="1"/>
  <c r="L1914" i="16" a="1"/>
  <c r="L1914" i="16" s="1"/>
  <c r="M1914" i="16" a="1"/>
  <c r="M1914" i="16" s="1"/>
  <c r="L2073" i="16" a="1"/>
  <c r="L2073" i="16" s="1"/>
  <c r="L1440" i="16" a="1"/>
  <c r="L1440" i="16" s="1"/>
  <c r="L1490" i="16" a="1"/>
  <c r="L1490" i="16" s="1"/>
  <c r="L1502" i="16" a="1"/>
  <c r="L1502" i="16" s="1"/>
  <c r="L1522" i="16" a="1"/>
  <c r="L1522" i="16" s="1"/>
  <c r="M1597" i="16" a="1"/>
  <c r="M1597" i="16" s="1"/>
  <c r="M1681" i="16" a="1"/>
  <c r="M1681" i="16" s="1"/>
  <c r="L1681" i="16" a="1"/>
  <c r="L1681" i="16" s="1"/>
  <c r="M1712" i="16" a="1"/>
  <c r="M1712" i="16" s="1"/>
  <c r="M1804" i="16" a="1"/>
  <c r="M1804" i="16" s="1"/>
  <c r="L1804" i="16" a="1"/>
  <c r="L1804" i="16" s="1"/>
  <c r="L1817" i="16" a="1"/>
  <c r="L1817" i="16" s="1"/>
  <c r="M1829" i="16" a="1"/>
  <c r="M1829" i="16" s="1"/>
  <c r="L1829" i="16" a="1"/>
  <c r="L1829" i="16" s="1"/>
  <c r="L1834" i="16" a="1"/>
  <c r="L1834" i="16" s="1"/>
  <c r="L1898" i="16" a="1"/>
  <c r="L1898" i="16" s="1"/>
  <c r="M1903" i="16" a="1"/>
  <c r="M1903" i="16" s="1"/>
  <c r="M1949" i="16" a="1"/>
  <c r="M1949" i="16" s="1"/>
  <c r="M2079" i="16" a="1"/>
  <c r="M2079" i="16" s="1"/>
  <c r="L2079" i="16" a="1"/>
  <c r="L2079" i="16" s="1"/>
  <c r="L2193" i="16" a="1"/>
  <c r="L2193" i="16" s="1"/>
  <c r="M1517" i="16" a="1"/>
  <c r="M1517" i="16" s="1"/>
  <c r="L1605" i="16" a="1"/>
  <c r="L1605" i="16" s="1"/>
  <c r="L1632" i="16" a="1"/>
  <c r="L1632" i="16" s="1"/>
  <c r="M1885" i="16" a="1"/>
  <c r="M1885" i="16" s="1"/>
  <c r="L1893" i="16" a="1"/>
  <c r="L1893" i="16" s="1"/>
  <c r="M1893" i="16" a="1"/>
  <c r="M1893" i="16" s="1"/>
  <c r="L1929" i="16" a="1"/>
  <c r="L1929" i="16" s="1"/>
  <c r="L1938" i="16" a="1"/>
  <c r="L1938" i="16" s="1"/>
  <c r="L2061" i="16" a="1"/>
  <c r="L2061" i="16" s="1"/>
  <c r="M2061" i="16" a="1"/>
  <c r="M2061" i="16" s="1"/>
  <c r="L1726" i="16" a="1"/>
  <c r="L1726" i="16" s="1"/>
  <c r="L1737" i="16" a="1"/>
  <c r="L1737" i="16" s="1"/>
  <c r="L1815" i="16" a="1"/>
  <c r="L1815" i="16" s="1"/>
  <c r="L1891" i="16" a="1"/>
  <c r="L1891" i="16" s="1"/>
  <c r="L1896" i="16" a="1"/>
  <c r="L1896" i="16" s="1"/>
  <c r="L1951" i="16" a="1"/>
  <c r="L1951" i="16" s="1"/>
  <c r="M1954" i="16" a="1"/>
  <c r="M1954" i="16" s="1"/>
  <c r="M1976" i="16" a="1"/>
  <c r="M1976" i="16" s="1"/>
  <c r="L1983" i="16" a="1"/>
  <c r="L1983" i="16" s="1"/>
  <c r="M2008" i="16" a="1"/>
  <c r="M2008" i="16" s="1"/>
  <c r="L2008" i="16" a="1"/>
  <c r="L2008" i="16" s="1"/>
  <c r="M2031" i="16" a="1"/>
  <c r="M2031" i="16" s="1"/>
  <c r="L2045" i="16" a="1"/>
  <c r="L2045" i="16" s="1"/>
  <c r="M2052" i="16" a="1"/>
  <c r="M2052" i="16" s="1"/>
  <c r="L2097" i="16" a="1"/>
  <c r="L2097" i="16" s="1"/>
  <c r="M2138" i="16" a="1"/>
  <c r="M2138" i="16" s="1"/>
  <c r="L2138" i="16" a="1"/>
  <c r="L2138" i="16" s="1"/>
  <c r="L2491" i="16" a="1"/>
  <c r="L2491" i="16" s="1"/>
  <c r="L1578" i="16" a="1"/>
  <c r="L1578" i="16" s="1"/>
  <c r="L1585" i="16" a="1"/>
  <c r="L1585" i="16" s="1"/>
  <c r="L1592" i="16" a="1"/>
  <c r="L1592" i="16" s="1"/>
  <c r="L1599" i="16" a="1"/>
  <c r="L1599" i="16" s="1"/>
  <c r="L1606" i="16" a="1"/>
  <c r="L1606" i="16" s="1"/>
  <c r="L1613" i="16" a="1"/>
  <c r="L1613" i="16" s="1"/>
  <c r="L1620" i="16" a="1"/>
  <c r="L1620" i="16" s="1"/>
  <c r="L1627" i="16" a="1"/>
  <c r="L1627" i="16" s="1"/>
  <c r="L1634" i="16" a="1"/>
  <c r="L1634" i="16" s="1"/>
  <c r="L1641" i="16" a="1"/>
  <c r="L1641" i="16" s="1"/>
  <c r="L1648" i="16" a="1"/>
  <c r="L1648" i="16" s="1"/>
  <c r="M1674" i="16" a="1"/>
  <c r="M1674" i="16" s="1"/>
  <c r="L1746" i="16" a="1"/>
  <c r="L1746" i="16" s="1"/>
  <c r="M1793" i="16" a="1"/>
  <c r="M1793" i="16" s="1"/>
  <c r="M1849" i="16" a="1"/>
  <c r="M1849" i="16" s="1"/>
  <c r="L1961" i="16" a="1"/>
  <c r="L1961" i="16" s="1"/>
  <c r="M2103" i="16" a="1"/>
  <c r="M2103" i="16" s="1"/>
  <c r="L2105" i="16" a="1"/>
  <c r="L2105" i="16" s="1"/>
  <c r="L2456" i="16" a="1"/>
  <c r="L2456" i="16" s="1"/>
  <c r="L1655" i="16" a="1"/>
  <c r="L1655" i="16" s="1"/>
  <c r="M1670" i="16" a="1"/>
  <c r="M1670" i="16" s="1"/>
  <c r="L1708" i="16" a="1"/>
  <c r="L1708" i="16" s="1"/>
  <c r="M1731" i="16" a="1"/>
  <c r="M1731" i="16" s="1"/>
  <c r="L1731" i="16" a="1"/>
  <c r="L1731" i="16" s="1"/>
  <c r="L1762" i="16" a="1"/>
  <c r="L1762" i="16" s="1"/>
  <c r="L1764" i="16" a="1"/>
  <c r="L1764" i="16" s="1"/>
  <c r="M1839" i="16" a="1"/>
  <c r="M1839" i="16" s="1"/>
  <c r="L1839" i="16" a="1"/>
  <c r="L1839" i="16" s="1"/>
  <c r="L1894" i="16" a="1"/>
  <c r="L1894" i="16" s="1"/>
  <c r="L1921" i="16" a="1"/>
  <c r="L1921" i="16" s="1"/>
  <c r="M1921" i="16" a="1"/>
  <c r="M1921" i="16" s="1"/>
  <c r="L2074" i="16" a="1"/>
  <c r="L2074" i="16" s="1"/>
  <c r="L2095" i="16" a="1"/>
  <c r="L2095" i="16" s="1"/>
  <c r="M2123" i="16" a="1"/>
  <c r="M2123" i="16" s="1"/>
  <c r="M2640" i="16" a="1"/>
  <c r="M2640" i="16" s="1"/>
  <c r="L2640" i="16" a="1"/>
  <c r="L2640" i="16" s="1"/>
  <c r="L1473" i="16" a="1"/>
  <c r="L1473" i="16" s="1"/>
  <c r="L1515" i="16" a="1"/>
  <c r="L1515" i="16" s="1"/>
  <c r="M1692" i="16" a="1"/>
  <c r="M1692" i="16" s="1"/>
  <c r="L1702" i="16" a="1"/>
  <c r="L1702" i="16" s="1"/>
  <c r="L1733" i="16" a="1"/>
  <c r="L1733" i="16" s="1"/>
  <c r="M1780" i="16" a="1"/>
  <c r="M1780" i="16" s="1"/>
  <c r="L1780" i="16" a="1"/>
  <c r="L1780" i="16" s="1"/>
  <c r="L1786" i="16" a="1"/>
  <c r="L1786" i="16" s="1"/>
  <c r="M1796" i="16" a="1"/>
  <c r="M1796" i="16" s="1"/>
  <c r="L1802" i="16" a="1"/>
  <c r="L1802" i="16" s="1"/>
  <c r="L1835" i="16" a="1"/>
  <c r="L1835" i="16" s="1"/>
  <c r="M1842" i="16" a="1"/>
  <c r="M1842" i="16" s="1"/>
  <c r="M1869" i="16" a="1"/>
  <c r="M1869" i="16" s="1"/>
  <c r="L1876" i="16" a="1"/>
  <c r="L1876" i="16" s="1"/>
  <c r="L2006" i="16" a="1"/>
  <c r="L2006" i="16" s="1"/>
  <c r="L2029" i="16" a="1"/>
  <c r="L2029" i="16" s="1"/>
  <c r="M2060" i="16" a="1"/>
  <c r="M2060" i="16" s="1"/>
  <c r="M2081" i="16" a="1"/>
  <c r="M2081" i="16" s="1"/>
  <c r="L2216" i="16" a="1"/>
  <c r="L2216" i="16" s="1"/>
  <c r="M2216" i="16" a="1"/>
  <c r="M2216" i="16" s="1"/>
  <c r="L1508" i="16" a="1"/>
  <c r="L1508" i="16" s="1"/>
  <c r="M1526" i="16" a="1"/>
  <c r="M1526" i="16" s="1"/>
  <c r="M1663" i="16" a="1"/>
  <c r="M1663" i="16" s="1"/>
  <c r="L1698" i="16" a="1"/>
  <c r="L1698" i="16" s="1"/>
  <c r="M1709" i="16" a="1"/>
  <c r="M1709" i="16" s="1"/>
  <c r="L1720" i="16" a="1"/>
  <c r="L1720" i="16" s="1"/>
  <c r="L1758" i="16" a="1"/>
  <c r="L1758" i="16" s="1"/>
  <c r="L1760" i="16" a="1"/>
  <c r="L1760" i="16" s="1"/>
  <c r="M1765" i="16" a="1"/>
  <c r="M1765" i="16" s="1"/>
  <c r="M1776" i="16" a="1"/>
  <c r="M1776" i="16" s="1"/>
  <c r="M1778" i="16" a="1"/>
  <c r="M1778" i="16" s="1"/>
  <c r="L1782" i="16" a="1"/>
  <c r="L1782" i="16" s="1"/>
  <c r="L1811" i="16" a="1"/>
  <c r="L1811" i="16" s="1"/>
  <c r="M1867" i="16" a="1"/>
  <c r="M1867" i="16" s="1"/>
  <c r="L1879" i="16" a="1"/>
  <c r="L1879" i="16" s="1"/>
  <c r="M1879" i="16" a="1"/>
  <c r="M1879" i="16" s="1"/>
  <c r="M1887" i="16" a="1"/>
  <c r="M1887" i="16" s="1"/>
  <c r="M1900" i="16" a="1"/>
  <c r="M1900" i="16" s="1"/>
  <c r="L1902" i="16" a="1"/>
  <c r="L1902" i="16" s="1"/>
  <c r="M1940" i="16" a="1"/>
  <c r="M1940" i="16" s="1"/>
  <c r="L1945" i="16" a="1"/>
  <c r="L1945" i="16" s="1"/>
  <c r="M1965" i="16" a="1"/>
  <c r="M1965" i="16" s="1"/>
  <c r="M1967" i="16" a="1"/>
  <c r="M1967" i="16" s="1"/>
  <c r="L1967" i="16" a="1"/>
  <c r="L1967" i="16" s="1"/>
  <c r="M1974" i="16" a="1"/>
  <c r="M1974" i="16" s="1"/>
  <c r="L1974" i="16" a="1"/>
  <c r="L1974" i="16" s="1"/>
  <c r="L1988" i="16" a="1"/>
  <c r="L1988" i="16" s="1"/>
  <c r="M2032" i="16" a="1"/>
  <c r="M2032" i="16" s="1"/>
  <c r="M2121" i="16" a="1"/>
  <c r="M2121" i="16" s="1"/>
  <c r="L2121" i="16" a="1"/>
  <c r="L2121" i="16" s="1"/>
  <c r="M2128" i="16" a="1"/>
  <c r="M2128" i="16" s="1"/>
  <c r="L2128" i="16" a="1"/>
  <c r="L2128" i="16" s="1"/>
  <c r="M2131" i="16" a="1"/>
  <c r="M2131" i="16" s="1"/>
  <c r="L1540" i="16" a="1"/>
  <c r="L1540" i="16" s="1"/>
  <c r="L1547" i="16" a="1"/>
  <c r="L1547" i="16" s="1"/>
  <c r="L1554" i="16" a="1"/>
  <c r="L1554" i="16" s="1"/>
  <c r="L1561" i="16" a="1"/>
  <c r="L1561" i="16" s="1"/>
  <c r="L1568" i="16" a="1"/>
  <c r="L1568" i="16" s="1"/>
  <c r="L1575" i="16" a="1"/>
  <c r="L1575" i="16" s="1"/>
  <c r="L1582" i="16" a="1"/>
  <c r="L1582" i="16" s="1"/>
  <c r="L1589" i="16" a="1"/>
  <c r="L1589" i="16" s="1"/>
  <c r="L1596" i="16" a="1"/>
  <c r="L1596" i="16" s="1"/>
  <c r="L1603" i="16" a="1"/>
  <c r="L1603" i="16" s="1"/>
  <c r="L1610" i="16" a="1"/>
  <c r="L1610" i="16" s="1"/>
  <c r="L1617" i="16" a="1"/>
  <c r="L1617" i="16" s="1"/>
  <c r="L1624" i="16" a="1"/>
  <c r="L1624" i="16" s="1"/>
  <c r="L1631" i="16" a="1"/>
  <c r="L1631" i="16" s="1"/>
  <c r="L1638" i="16" a="1"/>
  <c r="L1638" i="16" s="1"/>
  <c r="L1645" i="16" a="1"/>
  <c r="L1645" i="16" s="1"/>
  <c r="L1652" i="16" a="1"/>
  <c r="L1652" i="16" s="1"/>
  <c r="L1659" i="16" a="1"/>
  <c r="L1659" i="16" s="1"/>
  <c r="L1661" i="16" a="1"/>
  <c r="L1661" i="16" s="1"/>
  <c r="M1667" i="16" a="1"/>
  <c r="M1667" i="16" s="1"/>
  <c r="L1670" i="16" a="1"/>
  <c r="L1670" i="16" s="1"/>
  <c r="L1672" i="16" a="1"/>
  <c r="L1672" i="16" s="1"/>
  <c r="M1677" i="16" a="1"/>
  <c r="M1677" i="16" s="1"/>
  <c r="M1705" i="16" a="1"/>
  <c r="M1705" i="16" s="1"/>
  <c r="M1716" i="16" a="1"/>
  <c r="M1716" i="16" s="1"/>
  <c r="L1727" i="16" a="1"/>
  <c r="L1727" i="16" s="1"/>
  <c r="M1736" i="16" a="1"/>
  <c r="M1736" i="16" s="1"/>
  <c r="M1752" i="16" a="1"/>
  <c r="M1752" i="16" s="1"/>
  <c r="L1752" i="16" a="1"/>
  <c r="L1752" i="16" s="1"/>
  <c r="L1769" i="16" a="1"/>
  <c r="L1769" i="16" s="1"/>
  <c r="M1803" i="16" a="1"/>
  <c r="M1803" i="16" s="1"/>
  <c r="M1814" i="16" a="1"/>
  <c r="M1814" i="16" s="1"/>
  <c r="M1847" i="16" a="1"/>
  <c r="M1847" i="16" s="1"/>
  <c r="L1912" i="16" a="1"/>
  <c r="L1912" i="16" s="1"/>
  <c r="M1943" i="16" a="1"/>
  <c r="M1943" i="16" s="1"/>
  <c r="L2412" i="16" a="1"/>
  <c r="L2412" i="16" s="1"/>
  <c r="M1958" i="16" a="1"/>
  <c r="M1958" i="16" s="1"/>
  <c r="M1960" i="16" a="1"/>
  <c r="M1960" i="16" s="1"/>
  <c r="L1960" i="16" a="1"/>
  <c r="L1960" i="16" s="1"/>
  <c r="M2004" i="16" a="1"/>
  <c r="M2004" i="16" s="1"/>
  <c r="L2004" i="16" a="1"/>
  <c r="L2004" i="16" s="1"/>
  <c r="M2049" i="16" a="1"/>
  <c r="M2049" i="16" s="1"/>
  <c r="M2056" i="16" a="1"/>
  <c r="M2056" i="16" s="1"/>
  <c r="M2058" i="16" a="1"/>
  <c r="M2058" i="16" s="1"/>
  <c r="L2058" i="16" a="1"/>
  <c r="L2058" i="16" s="1"/>
  <c r="L1487" i="16" a="1"/>
  <c r="L1487" i="16" s="1"/>
  <c r="M1684" i="16" a="1"/>
  <c r="M1684" i="16" s="1"/>
  <c r="M1699" i="16" a="1"/>
  <c r="M1699" i="16" s="1"/>
  <c r="M1703" i="16" a="1"/>
  <c r="M1703" i="16" s="1"/>
  <c r="L1725" i="16" a="1"/>
  <c r="L1725" i="16" s="1"/>
  <c r="L1736" i="16" a="1"/>
  <c r="L1736" i="16" s="1"/>
  <c r="L1754" i="16" a="1"/>
  <c r="L1754" i="16" s="1"/>
  <c r="L1816" i="16" a="1"/>
  <c r="L1816" i="16" s="1"/>
  <c r="M1862" i="16" a="1"/>
  <c r="M1862" i="16" s="1"/>
  <c r="L1862" i="16" a="1"/>
  <c r="L1862" i="16" s="1"/>
  <c r="M1920" i="16" a="1"/>
  <c r="M1920" i="16" s="1"/>
  <c r="L1977" i="16" a="1"/>
  <c r="L1977" i="16" s="1"/>
  <c r="M1977" i="16" a="1"/>
  <c r="M1977" i="16" s="1"/>
  <c r="M2026" i="16" a="1"/>
  <c r="M2026" i="16" s="1"/>
  <c r="L2063" i="16" a="1"/>
  <c r="L2063" i="16" s="1"/>
  <c r="M2075" i="16" a="1"/>
  <c r="M2075" i="16" s="1"/>
  <c r="M2109" i="16" a="1"/>
  <c r="M2109" i="16" s="1"/>
  <c r="M2158" i="16" a="1"/>
  <c r="M2158" i="16" s="1"/>
  <c r="M2160" i="16" a="1"/>
  <c r="M2160" i="16" s="1"/>
  <c r="L2281" i="16" a="1"/>
  <c r="L2281" i="16" s="1"/>
  <c r="M2281" i="16" a="1"/>
  <c r="M2281" i="16" s="1"/>
  <c r="L2286" i="16" a="1"/>
  <c r="L2286" i="16" s="1"/>
  <c r="M2286" i="16" a="1"/>
  <c r="M2286" i="16" s="1"/>
  <c r="L2309" i="16" a="1"/>
  <c r="L2309" i="16" s="1"/>
  <c r="M2309" i="16" a="1"/>
  <c r="M2309" i="16" s="1"/>
  <c r="M2359" i="16" a="1"/>
  <c r="M2359" i="16" s="1"/>
  <c r="L2359" i="16" a="1"/>
  <c r="L2359" i="16" s="1"/>
  <c r="M1498" i="16" a="1"/>
  <c r="M1498" i="16" s="1"/>
  <c r="L1519" i="16" a="1"/>
  <c r="L1519" i="16" s="1"/>
  <c r="M1523" i="16" a="1"/>
  <c r="M1523" i="16" s="1"/>
  <c r="L1537" i="16" a="1"/>
  <c r="L1537" i="16" s="1"/>
  <c r="L1544" i="16" a="1"/>
  <c r="L1544" i="16" s="1"/>
  <c r="L1551" i="16" a="1"/>
  <c r="L1551" i="16" s="1"/>
  <c r="L1558" i="16" a="1"/>
  <c r="L1558" i="16" s="1"/>
  <c r="L1565" i="16" a="1"/>
  <c r="L1565" i="16" s="1"/>
  <c r="L1572" i="16" a="1"/>
  <c r="L1572" i="16" s="1"/>
  <c r="L1579" i="16" a="1"/>
  <c r="L1579" i="16" s="1"/>
  <c r="L1586" i="16" a="1"/>
  <c r="L1586" i="16" s="1"/>
  <c r="L1593" i="16" a="1"/>
  <c r="L1593" i="16" s="1"/>
  <c r="L1600" i="16" a="1"/>
  <c r="L1600" i="16" s="1"/>
  <c r="L1607" i="16" a="1"/>
  <c r="L1607" i="16" s="1"/>
  <c r="L1614" i="16" a="1"/>
  <c r="L1614" i="16" s="1"/>
  <c r="L1621" i="16" a="1"/>
  <c r="L1621" i="16" s="1"/>
  <c r="L1628" i="16" a="1"/>
  <c r="L1628" i="16" s="1"/>
  <c r="L1635" i="16" a="1"/>
  <c r="L1635" i="16" s="1"/>
  <c r="L1642" i="16" a="1"/>
  <c r="L1642" i="16" s="1"/>
  <c r="L1649" i="16" a="1"/>
  <c r="L1649" i="16" s="1"/>
  <c r="M1673" i="16" a="1"/>
  <c r="M1673" i="16" s="1"/>
  <c r="L1679" i="16" a="1"/>
  <c r="L1679" i="16" s="1"/>
  <c r="L1705" i="16" a="1"/>
  <c r="L1705" i="16" s="1"/>
  <c r="M1748" i="16" a="1"/>
  <c r="M1748" i="16" s="1"/>
  <c r="L1750" i="16" a="1"/>
  <c r="L1750" i="16" s="1"/>
  <c r="L1807" i="16" a="1"/>
  <c r="L1807" i="16" s="1"/>
  <c r="M1872" i="16" a="1"/>
  <c r="M1872" i="16" s="1"/>
  <c r="L1936" i="16" a="1"/>
  <c r="L1936" i="16" s="1"/>
  <c r="L1943" i="16" a="1"/>
  <c r="L1943" i="16" s="1"/>
  <c r="M1956" i="16" a="1"/>
  <c r="M1956" i="16" s="1"/>
  <c r="M1980" i="16" a="1"/>
  <c r="M1980" i="16" s="1"/>
  <c r="L1980" i="16" a="1"/>
  <c r="L1980" i="16" s="1"/>
  <c r="L2021" i="16" a="1"/>
  <c r="L2021" i="16" s="1"/>
  <c r="M2051" i="16" a="1"/>
  <c r="M2051" i="16" s="1"/>
  <c r="L2051" i="16" a="1"/>
  <c r="L2051" i="16" s="1"/>
  <c r="L2070" i="16" a="1"/>
  <c r="L2070" i="16" s="1"/>
  <c r="M2117" i="16" a="1"/>
  <c r="M2117" i="16" s="1"/>
  <c r="M2142" i="16" a="1"/>
  <c r="M2142" i="16" s="1"/>
  <c r="M2201" i="16" a="1"/>
  <c r="M2201" i="16" s="1"/>
  <c r="L1690" i="16" a="1"/>
  <c r="L1690" i="16" s="1"/>
  <c r="L1701" i="16" a="1"/>
  <c r="L1701" i="16" s="1"/>
  <c r="L1753" i="16" a="1"/>
  <c r="L1753" i="16" s="1"/>
  <c r="L1757" i="16" a="1"/>
  <c r="L1757" i="16" s="1"/>
  <c r="L1889" i="16" a="1"/>
  <c r="L1889" i="16" s="1"/>
  <c r="L2019" i="16" a="1"/>
  <c r="L2019" i="16" s="1"/>
  <c r="M2065" i="16" a="1"/>
  <c r="M2065" i="16" s="1"/>
  <c r="L2065" i="16" a="1"/>
  <c r="L2065" i="16" s="1"/>
  <c r="M2548" i="16" a="1"/>
  <c r="M2548" i="16" s="1"/>
  <c r="L2548" i="16" a="1"/>
  <c r="L2548" i="16" s="1"/>
  <c r="L1669" i="16" a="1"/>
  <c r="L1669" i="16" s="1"/>
  <c r="L1718" i="16" a="1"/>
  <c r="L1718" i="16" s="1"/>
  <c r="L1729" i="16" a="1"/>
  <c r="L1729" i="16" s="1"/>
  <c r="L1778" i="16" a="1"/>
  <c r="L1778" i="16" s="1"/>
  <c r="L1795" i="16" a="1"/>
  <c r="L1795" i="16" s="1"/>
  <c r="M1850" i="16" a="1"/>
  <c r="M1850" i="16" s="1"/>
  <c r="M1890" i="16" a="1"/>
  <c r="M1890" i="16" s="1"/>
  <c r="L1985" i="16" a="1"/>
  <c r="L1985" i="16" s="1"/>
  <c r="M1996" i="16" a="1"/>
  <c r="M1996" i="16" s="1"/>
  <c r="L2017" i="16" a="1"/>
  <c r="L2017" i="16" s="1"/>
  <c r="L2087" i="16" a="1"/>
  <c r="L2087" i="16" s="1"/>
  <c r="L2117" i="16" a="1"/>
  <c r="L2117" i="16" s="1"/>
  <c r="M2185" i="16" a="1"/>
  <c r="M2185" i="16" s="1"/>
  <c r="L1666" i="16" a="1"/>
  <c r="L1666" i="16" s="1"/>
  <c r="L1683" i="16" a="1"/>
  <c r="L1683" i="16" s="1"/>
  <c r="L1694" i="16" a="1"/>
  <c r="L1694" i="16" s="1"/>
  <c r="M1722" i="16" a="1"/>
  <c r="M1722" i="16" s="1"/>
  <c r="M1726" i="16" a="1"/>
  <c r="M1726" i="16" s="1"/>
  <c r="M1754" i="16" a="1"/>
  <c r="M1754" i="16" s="1"/>
  <c r="L1763" i="16" a="1"/>
  <c r="L1763" i="16" s="1"/>
  <c r="L1799" i="16" a="1"/>
  <c r="L1799" i="16" s="1"/>
  <c r="L1801" i="16" a="1"/>
  <c r="L1801" i="16" s="1"/>
  <c r="L1820" i="16" a="1"/>
  <c r="L1820" i="16" s="1"/>
  <c r="L1822" i="16" a="1"/>
  <c r="L1822" i="16" s="1"/>
  <c r="L1837" i="16" a="1"/>
  <c r="L1837" i="16" s="1"/>
  <c r="M1841" i="16" a="1"/>
  <c r="M1841" i="16" s="1"/>
  <c r="L2013" i="16" a="1"/>
  <c r="L2013" i="16" s="1"/>
  <c r="M2024" i="16" a="1"/>
  <c r="M2024" i="16" s="1"/>
  <c r="L2039" i="16" a="1"/>
  <c r="L2039" i="16" s="1"/>
  <c r="M2083" i="16" a="1"/>
  <c r="M2083" i="16" s="1"/>
  <c r="M2085" i="16" a="1"/>
  <c r="M2085" i="16" s="1"/>
  <c r="L2085" i="16" a="1"/>
  <c r="L2085" i="16" s="1"/>
  <c r="M2094" i="16" a="1"/>
  <c r="M2094" i="16" s="1"/>
  <c r="L2180" i="16" a="1"/>
  <c r="L2180" i="16" s="1"/>
  <c r="L1676" i="16" a="1"/>
  <c r="L1676" i="16" s="1"/>
  <c r="L1711" i="16" a="1"/>
  <c r="L1711" i="16" s="1"/>
  <c r="L1722" i="16" a="1"/>
  <c r="L1722" i="16" s="1"/>
  <c r="L1735" i="16" a="1"/>
  <c r="L1735" i="16" s="1"/>
  <c r="L1841" i="16" a="1"/>
  <c r="L1841" i="16" s="1"/>
  <c r="L1857" i="16" a="1"/>
  <c r="L1857" i="16" s="1"/>
  <c r="L1906" i="16" a="1"/>
  <c r="L1906" i="16" s="1"/>
  <c r="L1913" i="16" a="1"/>
  <c r="L1913" i="16" s="1"/>
  <c r="M2042" i="16" a="1"/>
  <c r="M2042" i="16" s="1"/>
  <c r="M2092" i="16" a="1"/>
  <c r="M2092" i="16" s="1"/>
  <c r="L2092" i="16" a="1"/>
  <c r="L2092" i="16" s="1"/>
  <c r="M2108" i="16" a="1"/>
  <c r="M2108" i="16" s="1"/>
  <c r="M2125" i="16" a="1"/>
  <c r="M2125" i="16" s="1"/>
  <c r="L2136" i="16" a="1"/>
  <c r="L2136" i="16" s="1"/>
  <c r="M2149" i="16" a="1"/>
  <c r="M2149" i="16" s="1"/>
  <c r="M2206" i="16" a="1"/>
  <c r="M2206" i="16" s="1"/>
  <c r="L2206" i="16" a="1"/>
  <c r="L2206" i="16" s="1"/>
  <c r="L2239" i="16" a="1"/>
  <c r="L2239" i="16" s="1"/>
  <c r="L2351" i="16" a="1"/>
  <c r="L2351" i="16" s="1"/>
  <c r="L2354" i="16" a="1"/>
  <c r="L2354" i="16" s="1"/>
  <c r="L2399" i="16" a="1"/>
  <c r="L2399" i="16" s="1"/>
  <c r="M2404" i="16" a="1"/>
  <c r="M2404" i="16" s="1"/>
  <c r="L2404" i="16" a="1"/>
  <c r="L2404" i="16" s="1"/>
  <c r="M1680" i="16" a="1"/>
  <c r="M1680" i="16" s="1"/>
  <c r="L1687" i="16" a="1"/>
  <c r="L1687" i="16" s="1"/>
  <c r="M1715" i="16" a="1"/>
  <c r="M1715" i="16" s="1"/>
  <c r="M1719" i="16" a="1"/>
  <c r="M1719" i="16" s="1"/>
  <c r="M1743" i="16" a="1"/>
  <c r="M1743" i="16" s="1"/>
  <c r="L1767" i="16" a="1"/>
  <c r="L1767" i="16" s="1"/>
  <c r="L1771" i="16" a="1"/>
  <c r="L1771" i="16" s="1"/>
  <c r="M1792" i="16" a="1"/>
  <c r="M1792" i="16" s="1"/>
  <c r="L1809" i="16" a="1"/>
  <c r="L1809" i="16" s="1"/>
  <c r="M1838" i="16" a="1"/>
  <c r="M1838" i="16" s="1"/>
  <c r="M1846" i="16" a="1"/>
  <c r="M1846" i="16" s="1"/>
  <c r="M1853" i="16" a="1"/>
  <c r="M1853" i="16" s="1"/>
  <c r="M1871" i="16" a="1"/>
  <c r="M1871" i="16" s="1"/>
  <c r="L1877" i="16" a="1"/>
  <c r="L1877" i="16" s="1"/>
  <c r="M1916" i="16" a="1"/>
  <c r="M1916" i="16" s="1"/>
  <c r="L1933" i="16" a="1"/>
  <c r="L1933" i="16" s="1"/>
  <c r="M1955" i="16" a="1"/>
  <c r="M1955" i="16" s="1"/>
  <c r="M1962" i="16" a="1"/>
  <c r="M1962" i="16" s="1"/>
  <c r="M2003" i="16" a="1"/>
  <c r="M2003" i="16" s="1"/>
  <c r="L2024" i="16" a="1"/>
  <c r="L2024" i="16" s="1"/>
  <c r="L2035" i="16" a="1"/>
  <c r="L2035" i="16" s="1"/>
  <c r="M2044" i="16" a="1"/>
  <c r="M2044" i="16" s="1"/>
  <c r="L2044" i="16" a="1"/>
  <c r="L2044" i="16" s="1"/>
  <c r="L2046" i="16" a="1"/>
  <c r="L2046" i="16" s="1"/>
  <c r="M2053" i="16" a="1"/>
  <c r="M2053" i="16" s="1"/>
  <c r="L2083" i="16" a="1"/>
  <c r="L2083" i="16" s="1"/>
  <c r="M2164" i="16" a="1"/>
  <c r="M2164" i="16" s="1"/>
  <c r="M2167" i="16" a="1"/>
  <c r="M2167" i="16" s="1"/>
  <c r="M2209" i="16" a="1"/>
  <c r="M2209" i="16" s="1"/>
  <c r="L2213" i="16" a="1"/>
  <c r="L2213" i="16" s="1"/>
  <c r="M2407" i="16" a="1"/>
  <c r="M2407" i="16" s="1"/>
  <c r="L2407" i="16" a="1"/>
  <c r="L2407" i="16" s="1"/>
  <c r="L1756" i="16" a="1"/>
  <c r="L1756" i="16" s="1"/>
  <c r="L1788" i="16" a="1"/>
  <c r="L1788" i="16" s="1"/>
  <c r="L1813" i="16" a="1"/>
  <c r="L1813" i="16" s="1"/>
  <c r="L1830" i="16" a="1"/>
  <c r="L1830" i="16" s="1"/>
  <c r="M1860" i="16" a="1"/>
  <c r="M1860" i="16" s="1"/>
  <c r="L1864" i="16" a="1"/>
  <c r="L1864" i="16" s="1"/>
  <c r="M1909" i="16" a="1"/>
  <c r="M1909" i="16" s="1"/>
  <c r="M1911" i="16" a="1"/>
  <c r="M1911" i="16" s="1"/>
  <c r="L1911" i="16" a="1"/>
  <c r="L1911" i="16" s="1"/>
  <c r="M1918" i="16" a="1"/>
  <c r="M1918" i="16" s="1"/>
  <c r="L1918" i="16" a="1"/>
  <c r="L1918" i="16" s="1"/>
  <c r="M1931" i="16" a="1"/>
  <c r="M1931" i="16" s="1"/>
  <c r="L1931" i="16" a="1"/>
  <c r="L1931" i="16" s="1"/>
  <c r="M1969" i="16" a="1"/>
  <c r="M1969" i="16" s="1"/>
  <c r="L1975" i="16" a="1"/>
  <c r="L1975" i="16" s="1"/>
  <c r="L1992" i="16" a="1"/>
  <c r="L1992" i="16" s="1"/>
  <c r="M2001" i="16" a="1"/>
  <c r="M2001" i="16" s="1"/>
  <c r="L2001" i="16" a="1"/>
  <c r="L2001" i="16" s="1"/>
  <c r="L2005" i="16" a="1"/>
  <c r="L2005" i="16" s="1"/>
  <c r="M2068" i="16" a="1"/>
  <c r="M2068" i="16" s="1"/>
  <c r="L2072" i="16" a="1"/>
  <c r="L2072" i="16" s="1"/>
  <c r="L2090" i="16" a="1"/>
  <c r="L2090" i="16" s="1"/>
  <c r="L2101" i="16" a="1"/>
  <c r="L2101" i="16" s="1"/>
  <c r="L2108" i="16" a="1"/>
  <c r="L2108" i="16" s="1"/>
  <c r="M2113" i="16" a="1"/>
  <c r="M2113" i="16" s="1"/>
  <c r="L2113" i="16" a="1"/>
  <c r="L2113" i="16" s="1"/>
  <c r="L2118" i="16" a="1"/>
  <c r="L2118" i="16" s="1"/>
  <c r="M2145" i="16" a="1"/>
  <c r="M2145" i="16" s="1"/>
  <c r="L2145" i="16" a="1"/>
  <c r="L2145" i="16" s="1"/>
  <c r="M2162" i="16" a="1"/>
  <c r="M2162" i="16" s="1"/>
  <c r="M2193" i="16" a="1"/>
  <c r="M2193" i="16" s="1"/>
  <c r="M2198" i="16" a="1"/>
  <c r="M2198" i="16" s="1"/>
  <c r="L2203" i="16" a="1"/>
  <c r="L2203" i="16" s="1"/>
  <c r="M2346" i="16" a="1"/>
  <c r="M2346" i="16" s="1"/>
  <c r="M2355" i="16" a="1"/>
  <c r="M2355" i="16" s="1"/>
  <c r="L2355" i="16" a="1"/>
  <c r="L2355" i="16" s="1"/>
  <c r="M1848" i="16" a="1"/>
  <c r="M1848" i="16" s="1"/>
  <c r="L1887" i="16" a="1"/>
  <c r="L1887" i="16" s="1"/>
  <c r="M1944" i="16" a="1"/>
  <c r="M1944" i="16" s="1"/>
  <c r="L1978" i="16" a="1"/>
  <c r="L1978" i="16" s="1"/>
  <c r="M2014" i="16" a="1"/>
  <c r="M2014" i="16" s="1"/>
  <c r="L2076" i="16" a="1"/>
  <c r="L2076" i="16" s="1"/>
  <c r="M2098" i="16" a="1"/>
  <c r="M2098" i="16" s="1"/>
  <c r="M2115" i="16" a="1"/>
  <c r="M2115" i="16" s="1"/>
  <c r="L2123" i="16" a="1"/>
  <c r="L2123" i="16" s="1"/>
  <c r="L2127" i="16" a="1"/>
  <c r="L2127" i="16" s="1"/>
  <c r="L2140" i="16" a="1"/>
  <c r="L2140" i="16" s="1"/>
  <c r="M2165" i="16" a="1"/>
  <c r="M2165" i="16" s="1"/>
  <c r="M2170" i="16" a="1"/>
  <c r="M2170" i="16" s="1"/>
  <c r="L2181" i="16" a="1"/>
  <c r="L2181" i="16" s="1"/>
  <c r="L2221" i="16" a="1"/>
  <c r="L2221" i="16" s="1"/>
  <c r="M2295" i="16" a="1"/>
  <c r="M2295" i="16" s="1"/>
  <c r="L2295" i="16" a="1"/>
  <c r="L2295" i="16" s="1"/>
  <c r="L2327" i="16" a="1"/>
  <c r="L2327" i="16" s="1"/>
  <c r="L2330" i="16" a="1"/>
  <c r="L2330" i="16" s="1"/>
  <c r="L2462" i="16" a="1"/>
  <c r="L2462" i="16" s="1"/>
  <c r="M2470" i="16" a="1"/>
  <c r="M2470" i="16" s="1"/>
  <c r="M2512" i="16" a="1"/>
  <c r="M2512" i="16" s="1"/>
  <c r="L1880" i="16" a="1"/>
  <c r="L1880" i="16" s="1"/>
  <c r="L1922" i="16" a="1"/>
  <c r="L1922" i="16" s="1"/>
  <c r="L1940" i="16" a="1"/>
  <c r="L1940" i="16" s="1"/>
  <c r="L1942" i="16" a="1"/>
  <c r="L1942" i="16" s="1"/>
  <c r="L1971" i="16" a="1"/>
  <c r="L1971" i="16" s="1"/>
  <c r="L2010" i="16" a="1"/>
  <c r="L2010" i="16" s="1"/>
  <c r="L2012" i="16" a="1"/>
  <c r="L2012" i="16" s="1"/>
  <c r="L2069" i="16" a="1"/>
  <c r="L2069" i="16" s="1"/>
  <c r="L2094" i="16" a="1"/>
  <c r="L2094" i="16" s="1"/>
  <c r="L2096" i="16" a="1"/>
  <c r="L2096" i="16" s="1"/>
  <c r="L2111" i="16" a="1"/>
  <c r="L2111" i="16" s="1"/>
  <c r="L2149" i="16" a="1"/>
  <c r="L2149" i="16" s="1"/>
  <c r="L2183" i="16" a="1"/>
  <c r="L2183" i="16" s="1"/>
  <c r="L2204" i="16" a="1"/>
  <c r="L2204" i="16" s="1"/>
  <c r="L2274" i="16" a="1"/>
  <c r="L2274" i="16" s="1"/>
  <c r="L2338" i="16" a="1"/>
  <c r="L2338" i="16" s="1"/>
  <c r="M2338" i="16" a="1"/>
  <c r="M2338" i="16" s="1"/>
  <c r="L2344" i="16" a="1"/>
  <c r="L2344" i="16" s="1"/>
  <c r="L1873" i="16" a="1"/>
  <c r="L1873" i="16" s="1"/>
  <c r="M1895" i="16" a="1"/>
  <c r="M1895" i="16" s="1"/>
  <c r="M1937" i="16" a="1"/>
  <c r="M1937" i="16" s="1"/>
  <c r="M2000" i="16" a="1"/>
  <c r="M2000" i="16" s="1"/>
  <c r="L2062" i="16" a="1"/>
  <c r="L2062" i="16" s="1"/>
  <c r="M2091" i="16" a="1"/>
  <c r="M2091" i="16" s="1"/>
  <c r="L2132" i="16" a="1"/>
  <c r="L2132" i="16" s="1"/>
  <c r="L2152" i="16" a="1"/>
  <c r="L2152" i="16" s="1"/>
  <c r="M2163" i="16" a="1"/>
  <c r="M2163" i="16" s="1"/>
  <c r="M2202" i="16" a="1"/>
  <c r="M2202" i="16" s="1"/>
  <c r="L2214" i="16" a="1"/>
  <c r="L2214" i="16" s="1"/>
  <c r="L2232" i="16" a="1"/>
  <c r="L2232" i="16" s="1"/>
  <c r="M2255" i="16" a="1"/>
  <c r="M2255" i="16" s="1"/>
  <c r="L2255" i="16" a="1"/>
  <c r="L2255" i="16" s="1"/>
  <c r="L2322" i="16" a="1"/>
  <c r="L2322" i="16" s="1"/>
  <c r="M2377" i="16" a="1"/>
  <c r="M2377" i="16" s="1"/>
  <c r="L2379" i="16" a="1"/>
  <c r="L2379" i="16" s="1"/>
  <c r="M2487" i="16" a="1"/>
  <c r="M2487" i="16" s="1"/>
  <c r="L2487" i="16" a="1"/>
  <c r="L2487" i="16" s="1"/>
  <c r="L2498" i="16" a="1"/>
  <c r="L2498" i="16" s="1"/>
  <c r="M2498" i="16" a="1"/>
  <c r="M2498" i="16" s="1"/>
  <c r="L1866" i="16" a="1"/>
  <c r="L1866" i="16" s="1"/>
  <c r="L1915" i="16" a="1"/>
  <c r="L1915" i="16" s="1"/>
  <c r="L1964" i="16" a="1"/>
  <c r="L1964" i="16" s="1"/>
  <c r="M1993" i="16" a="1"/>
  <c r="M1993" i="16" s="1"/>
  <c r="L2055" i="16" a="1"/>
  <c r="L2055" i="16" s="1"/>
  <c r="M2100" i="16" a="1"/>
  <c r="M2100" i="16" s="1"/>
  <c r="M2141" i="16" a="1"/>
  <c r="M2141" i="16" s="1"/>
  <c r="M2150" i="16" a="1"/>
  <c r="M2150" i="16" s="1"/>
  <c r="L2150" i="16" a="1"/>
  <c r="L2150" i="16" s="1"/>
  <c r="L2170" i="16" a="1"/>
  <c r="L2170" i="16" s="1"/>
  <c r="M2179" i="16" a="1"/>
  <c r="M2179" i="16" s="1"/>
  <c r="L2199" i="16" a="1"/>
  <c r="L2199" i="16" s="1"/>
  <c r="L2225" i="16" a="1"/>
  <c r="L2225" i="16" s="1"/>
  <c r="L2680" i="16" a="1"/>
  <c r="L2680" i="16" s="1"/>
  <c r="M2680" i="16" a="1"/>
  <c r="M2680" i="16" s="1"/>
  <c r="M2764" i="16" a="1"/>
  <c r="M2764" i="16" s="1"/>
  <c r="L2764" i="16" a="1"/>
  <c r="L2764" i="16" s="1"/>
  <c r="L1859" i="16" a="1"/>
  <c r="L1859" i="16" s="1"/>
  <c r="M1870" i="16" a="1"/>
  <c r="M1870" i="16" s="1"/>
  <c r="L1882" i="16" a="1"/>
  <c r="L1882" i="16" s="1"/>
  <c r="L1904" i="16" a="1"/>
  <c r="L1904" i="16" s="1"/>
  <c r="M1919" i="16" a="1"/>
  <c r="M1919" i="16" s="1"/>
  <c r="M1930" i="16" a="1"/>
  <c r="M1930" i="16" s="1"/>
  <c r="L1953" i="16" a="1"/>
  <c r="L1953" i="16" s="1"/>
  <c r="M1968" i="16" a="1"/>
  <c r="M1968" i="16" s="1"/>
  <c r="L1973" i="16" a="1"/>
  <c r="L1973" i="16" s="1"/>
  <c r="M1986" i="16" a="1"/>
  <c r="M1986" i="16" s="1"/>
  <c r="L1989" i="16" a="1"/>
  <c r="L1989" i="16" s="1"/>
  <c r="L1991" i="16" a="1"/>
  <c r="L1991" i="16" s="1"/>
  <c r="L2037" i="16" a="1"/>
  <c r="L2037" i="16" s="1"/>
  <c r="L2048" i="16" a="1"/>
  <c r="L2048" i="16" s="1"/>
  <c r="M2066" i="16" a="1"/>
  <c r="M2066" i="16" s="1"/>
  <c r="L2071" i="16" a="1"/>
  <c r="L2071" i="16" s="1"/>
  <c r="M2084" i="16" a="1"/>
  <c r="M2084" i="16" s="1"/>
  <c r="M2130" i="16" a="1"/>
  <c r="M2130" i="16" s="1"/>
  <c r="M2166" i="16" a="1"/>
  <c r="M2166" i="16" s="1"/>
  <c r="M2173" i="16" a="1"/>
  <c r="M2173" i="16" s="1"/>
  <c r="L2190" i="16" a="1"/>
  <c r="L2190" i="16" s="1"/>
  <c r="M2205" i="16" a="1"/>
  <c r="M2205" i="16" s="1"/>
  <c r="M2215" i="16" a="1"/>
  <c r="M2215" i="16" s="1"/>
  <c r="L2222" i="16" a="1"/>
  <c r="L2222" i="16" s="1"/>
  <c r="M2222" i="16" a="1"/>
  <c r="M2222" i="16" s="1"/>
  <c r="M2436" i="16" a="1"/>
  <c r="M2436" i="16" s="1"/>
  <c r="L2436" i="16" a="1"/>
  <c r="L2436" i="16" s="1"/>
  <c r="L2438" i="16" a="1"/>
  <c r="L2438" i="16" s="1"/>
  <c r="L2441" i="16" a="1"/>
  <c r="L2441" i="16" s="1"/>
  <c r="L1852" i="16" a="1"/>
  <c r="L1852" i="16" s="1"/>
  <c r="M1863" i="16" a="1"/>
  <c r="M1863" i="16" s="1"/>
  <c r="L1884" i="16" a="1"/>
  <c r="L1884" i="16" s="1"/>
  <c r="M1888" i="16" a="1"/>
  <c r="M1888" i="16" s="1"/>
  <c r="L1908" i="16" a="1"/>
  <c r="L1908" i="16" s="1"/>
  <c r="L1926" i="16" a="1"/>
  <c r="L1926" i="16" s="1"/>
  <c r="L1957" i="16" a="1"/>
  <c r="L1957" i="16" s="1"/>
  <c r="M1979" i="16" a="1"/>
  <c r="M1979" i="16" s="1"/>
  <c r="L1982" i="16" a="1"/>
  <c r="L1982" i="16" s="1"/>
  <c r="L2007" i="16" a="1"/>
  <c r="L2007" i="16" s="1"/>
  <c r="L2030" i="16" a="1"/>
  <c r="L2030" i="16" s="1"/>
  <c r="L2041" i="16" a="1"/>
  <c r="L2041" i="16" s="1"/>
  <c r="M2059" i="16" a="1"/>
  <c r="M2059" i="16" s="1"/>
  <c r="M2077" i="16" a="1"/>
  <c r="M2077" i="16" s="1"/>
  <c r="L2080" i="16" a="1"/>
  <c r="L2080" i="16" s="1"/>
  <c r="M2093" i="16" a="1"/>
  <c r="M2093" i="16" s="1"/>
  <c r="L2104" i="16" a="1"/>
  <c r="L2104" i="16" s="1"/>
  <c r="M2120" i="16" a="1"/>
  <c r="M2120" i="16" s="1"/>
  <c r="M2135" i="16" a="1"/>
  <c r="M2135" i="16" s="1"/>
  <c r="M2153" i="16" a="1"/>
  <c r="M2153" i="16" s="1"/>
  <c r="L2197" i="16" a="1"/>
  <c r="L2197" i="16" s="1"/>
  <c r="L2263" i="16" a="1"/>
  <c r="L2263" i="16" s="1"/>
  <c r="M2285" i="16" a="1"/>
  <c r="M2285" i="16" s="1"/>
  <c r="L2313" i="16" a="1"/>
  <c r="L2313" i="16" s="1"/>
  <c r="M2313" i="16" a="1"/>
  <c r="M2313" i="16" s="1"/>
  <c r="L1845" i="16" a="1"/>
  <c r="L1845" i="16" s="1"/>
  <c r="M1881" i="16" a="1"/>
  <c r="M1881" i="16" s="1"/>
  <c r="M1923" i="16" a="1"/>
  <c r="M1923" i="16" s="1"/>
  <c r="L1946" i="16" a="1"/>
  <c r="L1946" i="16" s="1"/>
  <c r="M1972" i="16" a="1"/>
  <c r="M1972" i="16" s="1"/>
  <c r="L2023" i="16" a="1"/>
  <c r="L2023" i="16" s="1"/>
  <c r="L2034" i="16" a="1"/>
  <c r="L2034" i="16" s="1"/>
  <c r="M2070" i="16" a="1"/>
  <c r="M2070" i="16" s="1"/>
  <c r="M2112" i="16" a="1"/>
  <c r="M2112" i="16" s="1"/>
  <c r="M2116" i="16" a="1"/>
  <c r="M2116" i="16" s="1"/>
  <c r="L2130" i="16" a="1"/>
  <c r="L2130" i="16" s="1"/>
  <c r="M2200" i="16" a="1"/>
  <c r="M2200" i="16" s="1"/>
  <c r="L2215" i="16" a="1"/>
  <c r="L2215" i="16" s="1"/>
  <c r="M2218" i="16" a="1"/>
  <c r="M2218" i="16" s="1"/>
  <c r="M2223" i="16" a="1"/>
  <c r="M2223" i="16" s="1"/>
  <c r="L2243" i="16" a="1"/>
  <c r="L2243" i="16" s="1"/>
  <c r="L2310" i="16" a="1"/>
  <c r="L2310" i="16" s="1"/>
  <c r="M2354" i="16" a="1"/>
  <c r="M2354" i="16" s="1"/>
  <c r="M2414" i="16" a="1"/>
  <c r="M2414" i="16" s="1"/>
  <c r="M2425" i="16" a="1"/>
  <c r="M2425" i="16" s="1"/>
  <c r="L2428" i="16" a="1"/>
  <c r="L2428" i="16" s="1"/>
  <c r="M2431" i="16" a="1"/>
  <c r="M2431" i="16" s="1"/>
  <c r="M2159" i="16" a="1"/>
  <c r="M2159" i="16" s="1"/>
  <c r="L2168" i="16" a="1"/>
  <c r="L2168" i="16" s="1"/>
  <c r="L2320" i="16" a="1"/>
  <c r="L2320" i="16" s="1"/>
  <c r="L2341" i="16" a="1"/>
  <c r="L2341" i="16" s="1"/>
  <c r="M2365" i="16" a="1"/>
  <c r="M2365" i="16" s="1"/>
  <c r="L2372" i="16" a="1"/>
  <c r="L2372" i="16" s="1"/>
  <c r="M2394" i="16" a="1"/>
  <c r="M2394" i="16" s="1"/>
  <c r="M2397" i="16" a="1"/>
  <c r="M2397" i="16" s="1"/>
  <c r="M2400" i="16" a="1"/>
  <c r="M2400" i="16" s="1"/>
  <c r="L2512" i="16" a="1"/>
  <c r="L2512" i="16" s="1"/>
  <c r="M2134" i="16" a="1"/>
  <c r="M2134" i="16" s="1"/>
  <c r="L2137" i="16" a="1"/>
  <c r="L2137" i="16" s="1"/>
  <c r="L2151" i="16" a="1"/>
  <c r="L2151" i="16" s="1"/>
  <c r="M2157" i="16" a="1"/>
  <c r="M2157" i="16" s="1"/>
  <c r="L2174" i="16" a="1"/>
  <c r="L2174" i="16" s="1"/>
  <c r="M2194" i="16" a="1"/>
  <c r="M2194" i="16" s="1"/>
  <c r="L2207" i="16" a="1"/>
  <c r="L2207" i="16" s="1"/>
  <c r="L2211" i="16" a="1"/>
  <c r="L2211" i="16" s="1"/>
  <c r="M2224" i="16" a="1"/>
  <c r="M2224" i="16" s="1"/>
  <c r="L2249" i="16" a="1"/>
  <c r="L2249" i="16" s="1"/>
  <c r="L2256" i="16" a="1"/>
  <c r="L2256" i="16" s="1"/>
  <c r="M2261" i="16" a="1"/>
  <c r="M2261" i="16" s="1"/>
  <c r="L2261" i="16" a="1"/>
  <c r="L2261" i="16" s="1"/>
  <c r="L2269" i="16" a="1"/>
  <c r="L2269" i="16" s="1"/>
  <c r="M2284" i="16" a="1"/>
  <c r="M2284" i="16" s="1"/>
  <c r="L2291" i="16" a="1"/>
  <c r="L2291" i="16" s="1"/>
  <c r="L2308" i="16" a="1"/>
  <c r="L2308" i="16" s="1"/>
  <c r="L2328" i="16" a="1"/>
  <c r="L2328" i="16" s="1"/>
  <c r="L2377" i="16" a="1"/>
  <c r="L2377" i="16" s="1"/>
  <c r="L2144" i="16" a="1"/>
  <c r="L2144" i="16" s="1"/>
  <c r="L2146" i="16" a="1"/>
  <c r="L2146" i="16" s="1"/>
  <c r="M2148" i="16" a="1"/>
  <c r="M2148" i="16" s="1"/>
  <c r="L2155" i="16" a="1"/>
  <c r="L2155" i="16" s="1"/>
  <c r="L2235" i="16" a="1"/>
  <c r="L2235" i="16" s="1"/>
  <c r="L2242" i="16" a="1"/>
  <c r="L2242" i="16" s="1"/>
  <c r="M2245" i="16" a="1"/>
  <c r="M2245" i="16" s="1"/>
  <c r="M2252" i="16" a="1"/>
  <c r="M2252" i="16" s="1"/>
  <c r="M2272" i="16" a="1"/>
  <c r="M2272" i="16" s="1"/>
  <c r="M2352" i="16" a="1"/>
  <c r="M2352" i="16" s="1"/>
  <c r="L2352" i="16" a="1"/>
  <c r="L2352" i="16" s="1"/>
  <c r="L2400" i="16" a="1"/>
  <c r="L2400" i="16" s="1"/>
  <c r="M2408" i="16" a="1"/>
  <c r="M2408" i="16" s="1"/>
  <c r="L2408" i="16" a="1"/>
  <c r="L2408" i="16" s="1"/>
  <c r="L2485" i="16" a="1"/>
  <c r="L2485" i="16" s="1"/>
  <c r="M2485" i="16" a="1"/>
  <c r="M2485" i="16" s="1"/>
  <c r="L2534" i="16" a="1"/>
  <c r="L2534" i="16" s="1"/>
  <c r="M2534" i="16" a="1"/>
  <c r="M2534" i="16" s="1"/>
  <c r="L2172" i="16" a="1"/>
  <c r="L2172" i="16" s="1"/>
  <c r="L2176" i="16" a="1"/>
  <c r="L2176" i="16" s="1"/>
  <c r="M2186" i="16" a="1"/>
  <c r="M2186" i="16" s="1"/>
  <c r="M2192" i="16" a="1"/>
  <c r="M2192" i="16" s="1"/>
  <c r="M2208" i="16" a="1"/>
  <c r="M2208" i="16" s="1"/>
  <c r="L2228" i="16" a="1"/>
  <c r="L2228" i="16" s="1"/>
  <c r="M2238" i="16" a="1"/>
  <c r="M2238" i="16" s="1"/>
  <c r="L2259" i="16" a="1"/>
  <c r="L2259" i="16" s="1"/>
  <c r="L2264" i="16" a="1"/>
  <c r="L2264" i="16" s="1"/>
  <c r="L2267" i="16" a="1"/>
  <c r="L2267" i="16" s="1"/>
  <c r="L2277" i="16" a="1"/>
  <c r="L2277" i="16" s="1"/>
  <c r="L2323" i="16" a="1"/>
  <c r="L2323" i="16" s="1"/>
  <c r="M2392" i="16" a="1"/>
  <c r="M2392" i="16" s="1"/>
  <c r="L2394" i="16" a="1"/>
  <c r="L2394" i="16" s="1"/>
  <c r="M2406" i="16" a="1"/>
  <c r="M2406" i="16" s="1"/>
  <c r="L2426" i="16" a="1"/>
  <c r="L2426" i="16" s="1"/>
  <c r="M2426" i="16" a="1"/>
  <c r="M2426" i="16" s="1"/>
  <c r="L2439" i="16" a="1"/>
  <c r="L2439" i="16" s="1"/>
  <c r="M2439" i="16" a="1"/>
  <c r="M2439" i="16" s="1"/>
  <c r="M2630" i="16" a="1"/>
  <c r="M2630" i="16" s="1"/>
  <c r="L2630" i="16" a="1"/>
  <c r="L2630" i="16" s="1"/>
  <c r="M2152" i="16" a="1"/>
  <c r="M2152" i="16" s="1"/>
  <c r="L2161" i="16" a="1"/>
  <c r="L2161" i="16" s="1"/>
  <c r="M2231" i="16" a="1"/>
  <c r="M2231" i="16" s="1"/>
  <c r="M2247" i="16" a="1"/>
  <c r="M2247" i="16" s="1"/>
  <c r="L2247" i="16" a="1"/>
  <c r="L2247" i="16" s="1"/>
  <c r="M2262" i="16" a="1"/>
  <c r="M2262" i="16" s="1"/>
  <c r="L2262" i="16" a="1"/>
  <c r="L2262" i="16" s="1"/>
  <c r="M2270" i="16" a="1"/>
  <c r="M2270" i="16" s="1"/>
  <c r="M2334" i="16" a="1"/>
  <c r="M2334" i="16" s="1"/>
  <c r="M2375" i="16" a="1"/>
  <c r="M2375" i="16" s="1"/>
  <c r="L2423" i="16" a="1"/>
  <c r="L2423" i="16" s="1"/>
  <c r="M2450" i="16" a="1"/>
  <c r="M2450" i="16" s="1"/>
  <c r="L2450" i="16" a="1"/>
  <c r="L2450" i="16" s="1"/>
  <c r="L2536" i="16" a="1"/>
  <c r="L2536" i="16" s="1"/>
  <c r="L2165" i="16" a="1"/>
  <c r="L2165" i="16" s="1"/>
  <c r="M2171" i="16" a="1"/>
  <c r="M2171" i="16" s="1"/>
  <c r="M2187" i="16" a="1"/>
  <c r="M2187" i="16" s="1"/>
  <c r="L2200" i="16" a="1"/>
  <c r="L2200" i="16" s="1"/>
  <c r="L2210" i="16" a="1"/>
  <c r="L2210" i="16" s="1"/>
  <c r="L2231" i="16" a="1"/>
  <c r="L2231" i="16" s="1"/>
  <c r="M2241" i="16" a="1"/>
  <c r="M2241" i="16" s="1"/>
  <c r="L2241" i="16" a="1"/>
  <c r="L2241" i="16" s="1"/>
  <c r="M2248" i="16" a="1"/>
  <c r="M2248" i="16" s="1"/>
  <c r="L2248" i="16" a="1"/>
  <c r="L2248" i="16" s="1"/>
  <c r="L2260" i="16" a="1"/>
  <c r="L2260" i="16" s="1"/>
  <c r="L2278" i="16" a="1"/>
  <c r="L2278" i="16" s="1"/>
  <c r="M2288" i="16" a="1"/>
  <c r="M2288" i="16" s="1"/>
  <c r="L2302" i="16" a="1"/>
  <c r="L2302" i="16" s="1"/>
  <c r="L2337" i="16" a="1"/>
  <c r="L2337" i="16" s="1"/>
  <c r="L2361" i="16" a="1"/>
  <c r="L2361" i="16" s="1"/>
  <c r="L2395" i="16" a="1"/>
  <c r="L2395" i="16" s="1"/>
  <c r="M2409" i="16" a="1"/>
  <c r="M2409" i="16" s="1"/>
  <c r="L2445" i="16" a="1"/>
  <c r="L2445" i="16" s="1"/>
  <c r="L2474" i="16" a="1"/>
  <c r="L2474" i="16" s="1"/>
  <c r="M2480" i="16" a="1"/>
  <c r="M2480" i="16" s="1"/>
  <c r="L2687" i="16" a="1"/>
  <c r="L2687" i="16" s="1"/>
  <c r="L2126" i="16" a="1"/>
  <c r="L2126" i="16" s="1"/>
  <c r="L2154" i="16" a="1"/>
  <c r="L2154" i="16" s="1"/>
  <c r="L2169" i="16" a="1"/>
  <c r="L2169" i="16" s="1"/>
  <c r="M2183" i="16" a="1"/>
  <c r="M2183" i="16" s="1"/>
  <c r="M2234" i="16" a="1"/>
  <c r="M2234" i="16" s="1"/>
  <c r="L2234" i="16" a="1"/>
  <c r="L2234" i="16" s="1"/>
  <c r="L2273" i="16" a="1"/>
  <c r="L2273" i="16" s="1"/>
  <c r="L2312" i="16" a="1"/>
  <c r="L2312" i="16" s="1"/>
  <c r="M2340" i="16" a="1"/>
  <c r="M2340" i="16" s="1"/>
  <c r="M2351" i="16" a="1"/>
  <c r="M2351" i="16" s="1"/>
  <c r="L2368" i="16" a="1"/>
  <c r="L2368" i="16" s="1"/>
  <c r="M2371" i="16" a="1"/>
  <c r="M2371" i="16" s="1"/>
  <c r="M2503" i="16" a="1"/>
  <c r="M2503" i="16" s="1"/>
  <c r="L2568" i="16" a="1"/>
  <c r="L2568" i="16" s="1"/>
  <c r="M2568" i="16" a="1"/>
  <c r="M2568" i="16" s="1"/>
  <c r="M2590" i="16" a="1"/>
  <c r="M2590" i="16" s="1"/>
  <c r="L2590" i="16" a="1"/>
  <c r="L2590" i="16" s="1"/>
  <c r="M2739" i="16" a="1"/>
  <c r="M2739" i="16" s="1"/>
  <c r="L2739" i="16" a="1"/>
  <c r="L2739" i="16" s="1"/>
  <c r="L2350" i="16" a="1"/>
  <c r="L2350" i="16" s="1"/>
  <c r="M2416" i="16" a="1"/>
  <c r="M2416" i="16" s="1"/>
  <c r="M2427" i="16" a="1"/>
  <c r="M2427" i="16" s="1"/>
  <c r="M2443" i="16" a="1"/>
  <c r="M2443" i="16" s="1"/>
  <c r="L2443" i="16" a="1"/>
  <c r="L2443" i="16" s="1"/>
  <c r="L2523" i="16" a="1"/>
  <c r="L2523" i="16" s="1"/>
  <c r="L2526" i="16" a="1"/>
  <c r="L2526" i="16" s="1"/>
  <c r="M2564" i="16" a="1"/>
  <c r="M2564" i="16" s="1"/>
  <c r="M2637" i="16" a="1"/>
  <c r="M2637" i="16" s="1"/>
  <c r="L2637" i="16" a="1"/>
  <c r="L2637" i="16" s="1"/>
  <c r="M2652" i="16" a="1"/>
  <c r="M2652" i="16" s="1"/>
  <c r="M2703" i="16" a="1"/>
  <c r="M2703" i="16" s="1"/>
  <c r="L2703" i="16" a="1"/>
  <c r="L2703" i="16" s="1"/>
  <c r="M2998" i="16" a="1"/>
  <c r="M2998" i="16" s="1"/>
  <c r="L2266" i="16" a="1"/>
  <c r="L2266" i="16" s="1"/>
  <c r="L2294" i="16" a="1"/>
  <c r="L2294" i="16" s="1"/>
  <c r="L2336" i="16" a="1"/>
  <c r="L2336" i="16" s="1"/>
  <c r="L2420" i="16" a="1"/>
  <c r="L2420" i="16" s="1"/>
  <c r="L2422" i="16" a="1"/>
  <c r="L2422" i="16" s="1"/>
  <c r="M2472" i="16" a="1"/>
  <c r="M2472" i="16" s="1"/>
  <c r="L2472" i="16" a="1"/>
  <c r="L2472" i="16" s="1"/>
  <c r="L2561" i="16" a="1"/>
  <c r="L2561" i="16" s="1"/>
  <c r="L2564" i="16" a="1"/>
  <c r="L2564" i="16" s="1"/>
  <c r="L2925" i="16" a="1"/>
  <c r="L2925" i="16" s="1"/>
  <c r="L3006" i="16" a="1"/>
  <c r="L3006" i="16" s="1"/>
  <c r="M3006" i="16" a="1"/>
  <c r="M3006" i="16" s="1"/>
  <c r="L2290" i="16" a="1"/>
  <c r="L2290" i="16" s="1"/>
  <c r="M2304" i="16" a="1"/>
  <c r="M2304" i="16" s="1"/>
  <c r="L2314" i="16" a="1"/>
  <c r="L2314" i="16" s="1"/>
  <c r="M2318" i="16" a="1"/>
  <c r="M2318" i="16" s="1"/>
  <c r="L2326" i="16" a="1"/>
  <c r="L2326" i="16" s="1"/>
  <c r="L2332" i="16" a="1"/>
  <c r="L2332" i="16" s="1"/>
  <c r="L2363" i="16" a="1"/>
  <c r="L2363" i="16" s="1"/>
  <c r="M2367" i="16" a="1"/>
  <c r="M2367" i="16" s="1"/>
  <c r="L2384" i="16" a="1"/>
  <c r="L2384" i="16" s="1"/>
  <c r="M2395" i="16" a="1"/>
  <c r="M2395" i="16" s="1"/>
  <c r="M2456" i="16" a="1"/>
  <c r="M2456" i="16" s="1"/>
  <c r="L2483" i="16" a="1"/>
  <c r="L2483" i="16" s="1"/>
  <c r="M2519" i="16" a="1"/>
  <c r="M2519" i="16" s="1"/>
  <c r="L2595" i="16" a="1"/>
  <c r="L2595" i="16" s="1"/>
  <c r="L2652" i="16" a="1"/>
  <c r="L2652" i="16" s="1"/>
  <c r="M2673" i="16" a="1"/>
  <c r="M2673" i="16" s="1"/>
  <c r="M2759" i="16" a="1"/>
  <c r="M2759" i="16" s="1"/>
  <c r="L2230" i="16" a="1"/>
  <c r="L2230" i="16" s="1"/>
  <c r="L2283" i="16" a="1"/>
  <c r="L2283" i="16" s="1"/>
  <c r="L2357" i="16" a="1"/>
  <c r="L2357" i="16" s="1"/>
  <c r="L2470" i="16" a="1"/>
  <c r="L2470" i="16" s="1"/>
  <c r="L2532" i="16" a="1"/>
  <c r="L2532" i="16" s="1"/>
  <c r="L2237" i="16" a="1"/>
  <c r="L2237" i="16" s="1"/>
  <c r="L2287" i="16" a="1"/>
  <c r="L2287" i="16" s="1"/>
  <c r="L2335" i="16" a="1"/>
  <c r="L2335" i="16" s="1"/>
  <c r="M2339" i="16" a="1"/>
  <c r="M2339" i="16" s="1"/>
  <c r="L2347" i="16" a="1"/>
  <c r="L2347" i="16" s="1"/>
  <c r="L2353" i="16" a="1"/>
  <c r="L2353" i="16" s="1"/>
  <c r="M2376" i="16" a="1"/>
  <c r="M2376" i="16" s="1"/>
  <c r="L2380" i="16" a="1"/>
  <c r="L2380" i="16" s="1"/>
  <c r="L2382" i="16" a="1"/>
  <c r="L2382" i="16" s="1"/>
  <c r="L2430" i="16" a="1"/>
  <c r="L2430" i="16" s="1"/>
  <c r="M2449" i="16" a="1"/>
  <c r="M2449" i="16" s="1"/>
  <c r="M2478" i="16" a="1"/>
  <c r="M2478" i="16" s="1"/>
  <c r="L2478" i="16" a="1"/>
  <c r="L2478" i="16" s="1"/>
  <c r="M2481" i="16" a="1"/>
  <c r="M2481" i="16" s="1"/>
  <c r="M2489" i="16" a="1"/>
  <c r="M2489" i="16" s="1"/>
  <c r="L2514" i="16" a="1"/>
  <c r="L2514" i="16" s="1"/>
  <c r="L2593" i="16" a="1"/>
  <c r="L2593" i="16" s="1"/>
  <c r="L2244" i="16" a="1"/>
  <c r="L2244" i="16" s="1"/>
  <c r="L2265" i="16" a="1"/>
  <c r="L2265" i="16" s="1"/>
  <c r="M2280" i="16" a="1"/>
  <c r="M2280" i="16" s="1"/>
  <c r="L2293" i="16" a="1"/>
  <c r="L2293" i="16" s="1"/>
  <c r="M2301" i="16" a="1"/>
  <c r="M2301" i="16" s="1"/>
  <c r="L2343" i="16" a="1"/>
  <c r="L2343" i="16" s="1"/>
  <c r="M2370" i="16" a="1"/>
  <c r="M2370" i="16" s="1"/>
  <c r="M2391" i="16" a="1"/>
  <c r="M2391" i="16" s="1"/>
  <c r="L2393" i="16" a="1"/>
  <c r="L2393" i="16" s="1"/>
  <c r="L2398" i="16" a="1"/>
  <c r="L2398" i="16" s="1"/>
  <c r="L2461" i="16" a="1"/>
  <c r="L2461" i="16" s="1"/>
  <c r="L2583" i="16" a="1"/>
  <c r="L2583" i="16" s="1"/>
  <c r="M2588" i="16" a="1"/>
  <c r="M2588" i="16" s="1"/>
  <c r="L2217" i="16" a="1"/>
  <c r="L2217" i="16" s="1"/>
  <c r="L2276" i="16" a="1"/>
  <c r="L2276" i="16" s="1"/>
  <c r="L2333" i="16" a="1"/>
  <c r="L2333" i="16" s="1"/>
  <c r="M2358" i="16" a="1"/>
  <c r="M2358" i="16" s="1"/>
  <c r="L2374" i="16" a="1"/>
  <c r="L2374" i="16" s="1"/>
  <c r="M2383" i="16" a="1"/>
  <c r="M2383" i="16" s="1"/>
  <c r="L2417" i="16" a="1"/>
  <c r="L2417" i="16" s="1"/>
  <c r="M2452" i="16" a="1"/>
  <c r="M2452" i="16" s="1"/>
  <c r="L2454" i="16" a="1"/>
  <c r="L2454" i="16" s="1"/>
  <c r="M2505" i="16" a="1"/>
  <c r="M2505" i="16" s="1"/>
  <c r="L2530" i="16" a="1"/>
  <c r="L2530" i="16" s="1"/>
  <c r="M2581" i="16" a="1"/>
  <c r="M2581" i="16" s="1"/>
  <c r="L2581" i="16" a="1"/>
  <c r="L2581" i="16" s="1"/>
  <c r="L2280" i="16" a="1"/>
  <c r="L2280" i="16" s="1"/>
  <c r="L2329" i="16" a="1"/>
  <c r="L2329" i="16" s="1"/>
  <c r="L2391" i="16" a="1"/>
  <c r="L2391" i="16" s="1"/>
  <c r="M2396" i="16" a="1"/>
  <c r="M2396" i="16" s="1"/>
  <c r="M2435" i="16" a="1"/>
  <c r="M2435" i="16" s="1"/>
  <c r="M2616" i="16" a="1"/>
  <c r="M2616" i="16" s="1"/>
  <c r="L2616" i="16" a="1"/>
  <c r="L2616" i="16" s="1"/>
  <c r="L2297" i="16" a="1"/>
  <c r="L2297" i="16" s="1"/>
  <c r="M2311" i="16" a="1"/>
  <c r="M2311" i="16" s="1"/>
  <c r="L2319" i="16" a="1"/>
  <c r="L2319" i="16" s="1"/>
  <c r="L2325" i="16" a="1"/>
  <c r="L2325" i="16" s="1"/>
  <c r="L2356" i="16" a="1"/>
  <c r="L2356" i="16" s="1"/>
  <c r="M2360" i="16" a="1"/>
  <c r="M2360" i="16" s="1"/>
  <c r="M2403" i="16" a="1"/>
  <c r="M2403" i="16" s="1"/>
  <c r="M2405" i="16" a="1"/>
  <c r="M2405" i="16" s="1"/>
  <c r="M2424" i="16" a="1"/>
  <c r="M2424" i="16" s="1"/>
  <c r="M2445" i="16" a="1"/>
  <c r="M2445" i="16" s="1"/>
  <c r="M2462" i="16" a="1"/>
  <c r="M2462" i="16" s="1"/>
  <c r="L2476" i="16" a="1"/>
  <c r="L2476" i="16" s="1"/>
  <c r="L2550" i="16" a="1"/>
  <c r="L2550" i="16" s="1"/>
  <c r="M2604" i="16" a="1"/>
  <c r="M2604" i="16" s="1"/>
  <c r="L2447" i="16" a="1"/>
  <c r="L2447" i="16" s="1"/>
  <c r="L2507" i="16" a="1"/>
  <c r="L2507" i="16" s="1"/>
  <c r="L2510" i="16" a="1"/>
  <c r="L2510" i="16" s="1"/>
  <c r="L2566" i="16" a="1"/>
  <c r="L2566" i="16" s="1"/>
  <c r="L2609" i="16" a="1"/>
  <c r="L2609" i="16" s="1"/>
  <c r="M2609" i="16" a="1"/>
  <c r="M2609" i="16" s="1"/>
  <c r="M2943" i="16" a="1"/>
  <c r="M2943" i="16" s="1"/>
  <c r="L2943" i="16" a="1"/>
  <c r="L2943" i="16" s="1"/>
  <c r="L2433" i="16" a="1"/>
  <c r="L2433" i="16" s="1"/>
  <c r="L2458" i="16" a="1"/>
  <c r="L2458" i="16" s="1"/>
  <c r="L2460" i="16" a="1"/>
  <c r="L2460" i="16" s="1"/>
  <c r="M2544" i="16" a="1"/>
  <c r="M2544" i="16" s="1"/>
  <c r="M2624" i="16" a="1"/>
  <c r="M2624" i="16" s="1"/>
  <c r="M2676" i="16" a="1"/>
  <c r="M2676" i="16" s="1"/>
  <c r="L2676" i="16" a="1"/>
  <c r="L2676" i="16" s="1"/>
  <c r="M2728" i="16" a="1"/>
  <c r="M2728" i="16" s="1"/>
  <c r="L2734" i="16" a="1"/>
  <c r="L2734" i="16" s="1"/>
  <c r="M2734" i="16" a="1"/>
  <c r="M2734" i="16" s="1"/>
  <c r="L2466" i="16" a="1"/>
  <c r="L2466" i="16" s="1"/>
  <c r="L2501" i="16" a="1"/>
  <c r="L2501" i="16" s="1"/>
  <c r="L2524" i="16" a="1"/>
  <c r="L2524" i="16" s="1"/>
  <c r="L2571" i="16" a="1"/>
  <c r="L2571" i="16" s="1"/>
  <c r="M2571" i="16" a="1"/>
  <c r="M2571" i="16" s="1"/>
  <c r="L2617" i="16" a="1"/>
  <c r="L2617" i="16" s="1"/>
  <c r="M2446" i="16" a="1"/>
  <c r="M2446" i="16" s="1"/>
  <c r="L2494" i="16" a="1"/>
  <c r="L2494" i="16" s="1"/>
  <c r="L2528" i="16" a="1"/>
  <c r="L2528" i="16" s="1"/>
  <c r="L2579" i="16" a="1"/>
  <c r="L2579" i="16" s="1"/>
  <c r="L2624" i="16" a="1"/>
  <c r="L2624" i="16" s="1"/>
  <c r="L2638" i="16" a="1"/>
  <c r="L2638" i="16" s="1"/>
  <c r="L2666" i="16" a="1"/>
  <c r="L2666" i="16" s="1"/>
  <c r="L2464" i="16" a="1"/>
  <c r="L2464" i="16" s="1"/>
  <c r="M2479" i="16" a="1"/>
  <c r="M2479" i="16" s="1"/>
  <c r="L2533" i="16" a="1"/>
  <c r="L2533" i="16" s="1"/>
  <c r="L2553" i="16" a="1"/>
  <c r="L2553" i="16" s="1"/>
  <c r="L2555" i="16" a="1"/>
  <c r="L2555" i="16" s="1"/>
  <c r="M2562" i="16" a="1"/>
  <c r="M2562" i="16" s="1"/>
  <c r="L2574" i="16" a="1"/>
  <c r="L2574" i="16" s="1"/>
  <c r="M2618" i="16" a="1"/>
  <c r="M2618" i="16" s="1"/>
  <c r="L2618" i="16" a="1"/>
  <c r="L2618" i="16" s="1"/>
  <c r="L2373" i="16" a="1"/>
  <c r="L2373" i="16" s="1"/>
  <c r="M2381" i="16" a="1"/>
  <c r="M2381" i="16" s="1"/>
  <c r="L2419" i="16" a="1"/>
  <c r="L2419" i="16" s="1"/>
  <c r="L2453" i="16" a="1"/>
  <c r="L2453" i="16" s="1"/>
  <c r="L2455" i="16" a="1"/>
  <c r="L2455" i="16" s="1"/>
  <c r="M2473" i="16" a="1"/>
  <c r="M2473" i="16" s="1"/>
  <c r="L2508" i="16" a="1"/>
  <c r="L2508" i="16" s="1"/>
  <c r="L2515" i="16" a="1"/>
  <c r="L2515" i="16" s="1"/>
  <c r="L2610" i="16" a="1"/>
  <c r="L2610" i="16" s="1"/>
  <c r="M2632" i="16" a="1"/>
  <c r="M2632" i="16" s="1"/>
  <c r="L2632" i="16" a="1"/>
  <c r="L2632" i="16" s="1"/>
  <c r="L2662" i="16" a="1"/>
  <c r="L2662" i="16" s="1"/>
  <c r="M2667" i="16" a="1"/>
  <c r="M2667" i="16" s="1"/>
  <c r="L2667" i="16" a="1"/>
  <c r="L2667" i="16" s="1"/>
  <c r="L2451" i="16" a="1"/>
  <c r="L2451" i="16" s="1"/>
  <c r="M2463" i="16" a="1"/>
  <c r="M2463" i="16" s="1"/>
  <c r="L2499" i="16" a="1"/>
  <c r="L2499" i="16" s="1"/>
  <c r="L2511" i="16" a="1"/>
  <c r="L2511" i="16" s="1"/>
  <c r="M2527" i="16" a="1"/>
  <c r="M2527" i="16" s="1"/>
  <c r="L2527" i="16" a="1"/>
  <c r="L2527" i="16" s="1"/>
  <c r="M2538" i="16" a="1"/>
  <c r="M2538" i="16" s="1"/>
  <c r="M2556" i="16" a="1"/>
  <c r="M2556" i="16" s="1"/>
  <c r="L2556" i="16" a="1"/>
  <c r="L2556" i="16" s="1"/>
  <c r="L2558" i="16" a="1"/>
  <c r="L2558" i="16" s="1"/>
  <c r="M2585" i="16" a="1"/>
  <c r="M2585" i="16" s="1"/>
  <c r="M2601" i="16" a="1"/>
  <c r="M2601" i="16" s="1"/>
  <c r="L2615" i="16" a="1"/>
  <c r="L2615" i="16" s="1"/>
  <c r="M2615" i="16" a="1"/>
  <c r="M2615" i="16" s="1"/>
  <c r="L2627" i="16" a="1"/>
  <c r="L2627" i="16" s="1"/>
  <c r="M2660" i="16" a="1"/>
  <c r="M2660" i="16" s="1"/>
  <c r="L2672" i="16" a="1"/>
  <c r="L2672" i="16" s="1"/>
  <c r="M2465" i="16" a="1"/>
  <c r="M2465" i="16" s="1"/>
  <c r="L2484" i="16" a="1"/>
  <c r="L2484" i="16" s="1"/>
  <c r="M2509" i="16" a="1"/>
  <c r="M2509" i="16" s="1"/>
  <c r="L2518" i="16" a="1"/>
  <c r="L2518" i="16" s="1"/>
  <c r="M2545" i="16" a="1"/>
  <c r="M2545" i="16" s="1"/>
  <c r="M2554" i="16" a="1"/>
  <c r="M2554" i="16" s="1"/>
  <c r="L2587" i="16" a="1"/>
  <c r="L2587" i="16" s="1"/>
  <c r="M2597" i="16" a="1"/>
  <c r="M2597" i="16" s="1"/>
  <c r="L2597" i="16" a="1"/>
  <c r="L2597" i="16" s="1"/>
  <c r="L2608" i="16" a="1"/>
  <c r="L2608" i="16" s="1"/>
  <c r="M2697" i="16" a="1"/>
  <c r="M2697" i="16" s="1"/>
  <c r="M2702" i="16" a="1"/>
  <c r="M2702" i="16" s="1"/>
  <c r="L2702" i="16" a="1"/>
  <c r="L2702" i="16" s="1"/>
  <c r="M2710" i="16" a="1"/>
  <c r="M2710" i="16" s="1"/>
  <c r="M2493" i="16" a="1"/>
  <c r="M2493" i="16" s="1"/>
  <c r="L2497" i="16" a="1"/>
  <c r="L2497" i="16" s="1"/>
  <c r="M2542" i="16" a="1"/>
  <c r="M2542" i="16" s="1"/>
  <c r="L2546" i="16" a="1"/>
  <c r="L2546" i="16" s="1"/>
  <c r="L2560" i="16" a="1"/>
  <c r="L2560" i="16" s="1"/>
  <c r="M2596" i="16" a="1"/>
  <c r="M2596" i="16" s="1"/>
  <c r="L2602" i="16" a="1"/>
  <c r="L2602" i="16" s="1"/>
  <c r="M2638" i="16" a="1"/>
  <c r="M2638" i="16" s="1"/>
  <c r="M2672" i="16" a="1"/>
  <c r="M2672" i="16" s="1"/>
  <c r="L2688" i="16" a="1"/>
  <c r="L2688" i="16" s="1"/>
  <c r="M2688" i="16" a="1"/>
  <c r="M2688" i="16" s="1"/>
  <c r="M2732" i="16" a="1"/>
  <c r="M2732" i="16" s="1"/>
  <c r="M2795" i="16" a="1"/>
  <c r="M2795" i="16" s="1"/>
  <c r="M2807" i="16" a="1"/>
  <c r="M2807" i="16" s="1"/>
  <c r="L2807" i="16" a="1"/>
  <c r="L2807" i="16" s="1"/>
  <c r="L3001" i="16" a="1"/>
  <c r="L3001" i="16" s="1"/>
  <c r="M3001" i="16" a="1"/>
  <c r="M3001" i="16" s="1"/>
  <c r="L2482" i="16" a="1"/>
  <c r="L2482" i="16" s="1"/>
  <c r="L2517" i="16" a="1"/>
  <c r="L2517" i="16" s="1"/>
  <c r="L2577" i="16" a="1"/>
  <c r="L2577" i="16" s="1"/>
  <c r="L2598" i="16" a="1"/>
  <c r="L2598" i="16" s="1"/>
  <c r="M2718" i="16" a="1"/>
  <c r="M2718" i="16" s="1"/>
  <c r="L2718" i="16" a="1"/>
  <c r="L2718" i="16" s="1"/>
  <c r="L2720" i="16" a="1"/>
  <c r="L2720" i="16" s="1"/>
  <c r="L2735" i="16" a="1"/>
  <c r="L2735" i="16" s="1"/>
  <c r="L2882" i="16" a="1"/>
  <c r="L2882" i="16" s="1"/>
  <c r="M2882" i="16" a="1"/>
  <c r="M2882" i="16" s="1"/>
  <c r="L2468" i="16" a="1"/>
  <c r="L2468" i="16" s="1"/>
  <c r="L2475" i="16" a="1"/>
  <c r="L2475" i="16" s="1"/>
  <c r="M2521" i="16" a="1"/>
  <c r="M2521" i="16" s="1"/>
  <c r="L2525" i="16" a="1"/>
  <c r="L2525" i="16" s="1"/>
  <c r="M2563" i="16" a="1"/>
  <c r="M2563" i="16" s="1"/>
  <c r="M2567" i="16" a="1"/>
  <c r="M2567" i="16" s="1"/>
  <c r="L2600" i="16" a="1"/>
  <c r="L2600" i="16" s="1"/>
  <c r="M2603" i="16" a="1"/>
  <c r="M2603" i="16" s="1"/>
  <c r="L2605" i="16" a="1"/>
  <c r="L2605" i="16" s="1"/>
  <c r="L2636" i="16" a="1"/>
  <c r="L2636" i="16" s="1"/>
  <c r="L2650" i="16" a="1"/>
  <c r="L2650" i="16" s="1"/>
  <c r="M2650" i="16" a="1"/>
  <c r="M2650" i="16" s="1"/>
  <c r="L2696" i="16" a="1"/>
  <c r="L2696" i="16" s="1"/>
  <c r="M2696" i="16" a="1"/>
  <c r="M2696" i="16" s="1"/>
  <c r="M2706" i="16" a="1"/>
  <c r="M2706" i="16" s="1"/>
  <c r="M2713" i="16" a="1"/>
  <c r="M2713" i="16" s="1"/>
  <c r="L2531" i="16" a="1"/>
  <c r="L2531" i="16" s="1"/>
  <c r="L2573" i="16" a="1"/>
  <c r="L2573" i="16" s="1"/>
  <c r="L2575" i="16" a="1"/>
  <c r="L2575" i="16" s="1"/>
  <c r="L2584" i="16" a="1"/>
  <c r="L2584" i="16" s="1"/>
  <c r="L2592" i="16" a="1"/>
  <c r="L2592" i="16" s="1"/>
  <c r="L2621" i="16" a="1"/>
  <c r="L2621" i="16" s="1"/>
  <c r="L2656" i="16" a="1"/>
  <c r="L2656" i="16" s="1"/>
  <c r="L2679" i="16" a="1"/>
  <c r="L2679" i="16" s="1"/>
  <c r="M2701" i="16" a="1"/>
  <c r="M2701" i="16" s="1"/>
  <c r="M2727" i="16" a="1"/>
  <c r="M2727" i="16" s="1"/>
  <c r="L2727" i="16" a="1"/>
  <c r="L2727" i="16" s="1"/>
  <c r="M2778" i="16" a="1"/>
  <c r="M2778" i="16" s="1"/>
  <c r="L2778" i="16" a="1"/>
  <c r="L2778" i="16" s="1"/>
  <c r="M2842" i="16" a="1"/>
  <c r="M2842" i="16" s="1"/>
  <c r="L2842" i="16" a="1"/>
  <c r="L2842" i="16" s="1"/>
  <c r="L2918" i="16" a="1"/>
  <c r="L2918" i="16" s="1"/>
  <c r="L2539" i="16" a="1"/>
  <c r="L2539" i="16" s="1"/>
  <c r="M2543" i="16" a="1"/>
  <c r="M2543" i="16" s="1"/>
  <c r="M2557" i="16" a="1"/>
  <c r="M2557" i="16" s="1"/>
  <c r="M2580" i="16" a="1"/>
  <c r="M2580" i="16" s="1"/>
  <c r="M2608" i="16" a="1"/>
  <c r="M2608" i="16" s="1"/>
  <c r="M2617" i="16" a="1"/>
  <c r="M2617" i="16" s="1"/>
  <c r="L2641" i="16" a="1"/>
  <c r="L2641" i="16" s="1"/>
  <c r="L2644" i="16" a="1"/>
  <c r="L2644" i="16" s="1"/>
  <c r="M2646" i="16" a="1"/>
  <c r="M2646" i="16" s="1"/>
  <c r="M2668" i="16" a="1"/>
  <c r="M2668" i="16" s="1"/>
  <c r="M2847" i="16" a="1"/>
  <c r="M2847" i="16" s="1"/>
  <c r="L2847" i="16" a="1"/>
  <c r="L2847" i="16" s="1"/>
  <c r="M2761" i="16" a="1"/>
  <c r="M2761" i="16" s="1"/>
  <c r="L2761" i="16" a="1"/>
  <c r="L2761" i="16" s="1"/>
  <c r="M2896" i="16" a="1"/>
  <c r="M2896" i="16" s="1"/>
  <c r="L2440" i="16" a="1"/>
  <c r="L2440" i="16" s="1"/>
  <c r="M2500" i="16" a="1"/>
  <c r="M2500" i="16" s="1"/>
  <c r="L2504" i="16" a="1"/>
  <c r="L2504" i="16" s="1"/>
  <c r="M2549" i="16" a="1"/>
  <c r="M2549" i="16" s="1"/>
  <c r="L2559" i="16" a="1"/>
  <c r="L2559" i="16" s="1"/>
  <c r="M2576" i="16" a="1"/>
  <c r="M2576" i="16" s="1"/>
  <c r="L2582" i="16" a="1"/>
  <c r="L2582" i="16" s="1"/>
  <c r="M2654" i="16" a="1"/>
  <c r="M2654" i="16" s="1"/>
  <c r="M2657" i="16" a="1"/>
  <c r="M2657" i="16" s="1"/>
  <c r="L2659" i="16" a="1"/>
  <c r="L2659" i="16" s="1"/>
  <c r="M2677" i="16" a="1"/>
  <c r="M2677" i="16" s="1"/>
  <c r="L2694" i="16" a="1"/>
  <c r="L2694" i="16" s="1"/>
  <c r="M2704" i="16" a="1"/>
  <c r="M2704" i="16" s="1"/>
  <c r="M2716" i="16" a="1"/>
  <c r="M2716" i="16" s="1"/>
  <c r="L2716" i="16" a="1"/>
  <c r="L2716" i="16" s="1"/>
  <c r="M2811" i="16" a="1"/>
  <c r="M2811" i="16" s="1"/>
  <c r="M2869" i="16" a="1"/>
  <c r="M2869" i="16" s="1"/>
  <c r="L2869" i="16" a="1"/>
  <c r="L2869" i="16" s="1"/>
  <c r="M2880" i="16" a="1"/>
  <c r="M2880" i="16" s="1"/>
  <c r="L2880" i="16" a="1"/>
  <c r="L2880" i="16" s="1"/>
  <c r="L2908" i="16" a="1"/>
  <c r="L2908" i="16" s="1"/>
  <c r="M2955" i="16" a="1"/>
  <c r="M2955" i="16" s="1"/>
  <c r="L2955" i="16" a="1"/>
  <c r="L2955" i="16" s="1"/>
  <c r="M2643" i="16" a="1"/>
  <c r="M2643" i="16" s="1"/>
  <c r="M2647" i="16" a="1"/>
  <c r="M2647" i="16" s="1"/>
  <c r="M2664" i="16" a="1"/>
  <c r="M2664" i="16" s="1"/>
  <c r="L2664" i="16" a="1"/>
  <c r="L2664" i="16" s="1"/>
  <c r="L2681" i="16" a="1"/>
  <c r="L2681" i="16" s="1"/>
  <c r="M2743" i="16" a="1"/>
  <c r="M2743" i="16" s="1"/>
  <c r="L2743" i="16" a="1"/>
  <c r="L2743" i="16" s="1"/>
  <c r="M2757" i="16" a="1"/>
  <c r="M2757" i="16" s="1"/>
  <c r="M2996" i="16" a="1"/>
  <c r="M2996" i="16" s="1"/>
  <c r="L2996" i="16" a="1"/>
  <c r="L2996" i="16" s="1"/>
  <c r="L2572" i="16" a="1"/>
  <c r="L2572" i="16" s="1"/>
  <c r="M2605" i="16" a="1"/>
  <c r="M2605" i="16" s="1"/>
  <c r="M2658" i="16" a="1"/>
  <c r="M2658" i="16" s="1"/>
  <c r="M2714" i="16" a="1"/>
  <c r="M2714" i="16" s="1"/>
  <c r="M2789" i="16" a="1"/>
  <c r="M2789" i="16" s="1"/>
  <c r="M2823" i="16" a="1"/>
  <c r="M2823" i="16" s="1"/>
  <c r="M2901" i="16" a="1"/>
  <c r="M2901" i="16" s="1"/>
  <c r="L2954" i="16" a="1"/>
  <c r="L2954" i="16" s="1"/>
  <c r="M2954" i="16" a="1"/>
  <c r="M2954" i="16" s="1"/>
  <c r="L2569" i="16" a="1"/>
  <c r="L2569" i="16" s="1"/>
  <c r="M2607" i="16" a="1"/>
  <c r="M2607" i="16" s="1"/>
  <c r="L2674" i="16" a="1"/>
  <c r="L2674" i="16" s="1"/>
  <c r="M2730" i="16" a="1"/>
  <c r="M2730" i="16" s="1"/>
  <c r="M2733" i="16" a="1"/>
  <c r="M2733" i="16" s="1"/>
  <c r="M2737" i="16" a="1"/>
  <c r="M2737" i="16" s="1"/>
  <c r="L2737" i="16" a="1"/>
  <c r="L2737" i="16" s="1"/>
  <c r="M2744" i="16" a="1"/>
  <c r="M2744" i="16" s="1"/>
  <c r="M2749" i="16" a="1"/>
  <c r="M2749" i="16" s="1"/>
  <c r="M2753" i="16" a="1"/>
  <c r="M2753" i="16" s="1"/>
  <c r="M2821" i="16" a="1"/>
  <c r="M2821" i="16" s="1"/>
  <c r="L2821" i="16" a="1"/>
  <c r="L2821" i="16" s="1"/>
  <c r="M2871" i="16" a="1"/>
  <c r="M2871" i="16" s="1"/>
  <c r="L2871" i="16" a="1"/>
  <c r="L2871" i="16" s="1"/>
  <c r="M2991" i="16" a="1"/>
  <c r="M2991" i="16" s="1"/>
  <c r="L2991" i="16" a="1"/>
  <c r="L2991" i="16" s="1"/>
  <c r="L2708" i="16" a="1"/>
  <c r="L2708" i="16" s="1"/>
  <c r="M2751" i="16" a="1"/>
  <c r="M2751" i="16" s="1"/>
  <c r="L2755" i="16" a="1"/>
  <c r="L2755" i="16" s="1"/>
  <c r="L2861" i="16" a="1"/>
  <c r="L2861" i="16" s="1"/>
  <c r="L2887" i="16" a="1"/>
  <c r="L2887" i="16" s="1"/>
  <c r="M2887" i="16" a="1"/>
  <c r="M2887" i="16" s="1"/>
  <c r="M2936" i="16" a="1"/>
  <c r="M2936" i="16" s="1"/>
  <c r="L2936" i="16" a="1"/>
  <c r="L2936" i="16" s="1"/>
  <c r="M2963" i="16" a="1"/>
  <c r="M2963" i="16" s="1"/>
  <c r="L2963" i="16" a="1"/>
  <c r="L2963" i="16" s="1"/>
  <c r="M2579" i="16" a="1"/>
  <c r="M2579" i="16" s="1"/>
  <c r="M2584" i="16" a="1"/>
  <c r="M2584" i="16" s="1"/>
  <c r="M2659" i="16" a="1"/>
  <c r="M2659" i="16" s="1"/>
  <c r="M2698" i="16" a="1"/>
  <c r="M2698" i="16" s="1"/>
  <c r="L2700" i="16" a="1"/>
  <c r="L2700" i="16" s="1"/>
  <c r="L2730" i="16" a="1"/>
  <c r="L2730" i="16" s="1"/>
  <c r="L2749" i="16" a="1"/>
  <c r="L2749" i="16" s="1"/>
  <c r="L2784" i="16" a="1"/>
  <c r="L2784" i="16" s="1"/>
  <c r="L2809" i="16" a="1"/>
  <c r="L2809" i="16" s="1"/>
  <c r="M2826" i="16" a="1"/>
  <c r="M2826" i="16" s="1"/>
  <c r="L2826" i="16" a="1"/>
  <c r="L2826" i="16" s="1"/>
  <c r="M2851" i="16" a="1"/>
  <c r="M2851" i="16" s="1"/>
  <c r="M2631" i="16" a="1"/>
  <c r="M2631" i="16" s="1"/>
  <c r="M2633" i="16" a="1"/>
  <c r="M2633" i="16" s="1"/>
  <c r="L2651" i="16" a="1"/>
  <c r="L2651" i="16" s="1"/>
  <c r="L2653" i="16" a="1"/>
  <c r="L2653" i="16" s="1"/>
  <c r="M2678" i="16" a="1"/>
  <c r="M2678" i="16" s="1"/>
  <c r="L2698" i="16" a="1"/>
  <c r="L2698" i="16" s="1"/>
  <c r="M2709" i="16" a="1"/>
  <c r="M2709" i="16" s="1"/>
  <c r="L2722" i="16" a="1"/>
  <c r="L2722" i="16" s="1"/>
  <c r="L2803" i="16" a="1"/>
  <c r="L2803" i="16" s="1"/>
  <c r="L2851" i="16" a="1"/>
  <c r="L2851" i="16" s="1"/>
  <c r="L2854" i="16" a="1"/>
  <c r="L2854" i="16" s="1"/>
  <c r="L2971" i="16" a="1"/>
  <c r="L2971" i="16" s="1"/>
  <c r="M2971" i="16" a="1"/>
  <c r="M2971" i="16" s="1"/>
  <c r="L2594" i="16" a="1"/>
  <c r="L2594" i="16" s="1"/>
  <c r="M2635" i="16" a="1"/>
  <c r="M2635" i="16" s="1"/>
  <c r="L2661" i="16" a="1"/>
  <c r="L2661" i="16" s="1"/>
  <c r="M2707" i="16" a="1"/>
  <c r="M2707" i="16" s="1"/>
  <c r="M2717" i="16" a="1"/>
  <c r="M2717" i="16" s="1"/>
  <c r="L2717" i="16" a="1"/>
  <c r="L2717" i="16" s="1"/>
  <c r="M2731" i="16" a="1"/>
  <c r="M2731" i="16" s="1"/>
  <c r="L2768" i="16" a="1"/>
  <c r="L2768" i="16" s="1"/>
  <c r="M2771" i="16" a="1"/>
  <c r="M2771" i="16" s="1"/>
  <c r="L2782" i="16" a="1"/>
  <c r="L2782" i="16" s="1"/>
  <c r="M2849" i="16" a="1"/>
  <c r="M2849" i="16" s="1"/>
  <c r="L2849" i="16" a="1"/>
  <c r="L2849" i="16" s="1"/>
  <c r="M2570" i="16" a="1"/>
  <c r="M2570" i="16" s="1"/>
  <c r="M2591" i="16" a="1"/>
  <c r="M2591" i="16" s="1"/>
  <c r="M2613" i="16" a="1"/>
  <c r="M2613" i="16" s="1"/>
  <c r="L2620" i="16" a="1"/>
  <c r="L2620" i="16" s="1"/>
  <c r="L2622" i="16" a="1"/>
  <c r="L2622" i="16" s="1"/>
  <c r="L2665" i="16" a="1"/>
  <c r="L2665" i="16" s="1"/>
  <c r="L2669" i="16" a="1"/>
  <c r="L2669" i="16" s="1"/>
  <c r="L2684" i="16" a="1"/>
  <c r="L2684" i="16" s="1"/>
  <c r="M2691" i="16" a="1"/>
  <c r="M2691" i="16" s="1"/>
  <c r="L2715" i="16" a="1"/>
  <c r="L2715" i="16" s="1"/>
  <c r="L2726" i="16" a="1"/>
  <c r="L2726" i="16" s="1"/>
  <c r="L2742" i="16" a="1"/>
  <c r="L2742" i="16" s="1"/>
  <c r="L2780" i="16" a="1"/>
  <c r="L2780" i="16" s="1"/>
  <c r="M2799" i="16" a="1"/>
  <c r="M2799" i="16" s="1"/>
  <c r="M2852" i="16" a="1"/>
  <c r="M2852" i="16" s="1"/>
  <c r="L2852" i="16" a="1"/>
  <c r="L2852" i="16" s="1"/>
  <c r="M2923" i="16" a="1"/>
  <c r="M2923" i="16" s="1"/>
  <c r="M2626" i="16" a="1"/>
  <c r="M2626" i="16" s="1"/>
  <c r="L2686" i="16" a="1"/>
  <c r="L2686" i="16" s="1"/>
  <c r="L2693" i="16" a="1"/>
  <c r="L2693" i="16" s="1"/>
  <c r="L2725" i="16" a="1"/>
  <c r="L2725" i="16" s="1"/>
  <c r="L2745" i="16" a="1"/>
  <c r="L2745" i="16" s="1"/>
  <c r="M2760" i="16" a="1"/>
  <c r="M2760" i="16" s="1"/>
  <c r="L2776" i="16" a="1"/>
  <c r="L2776" i="16" s="1"/>
  <c r="L2787" i="16" a="1"/>
  <c r="L2787" i="16" s="1"/>
  <c r="L2793" i="16" a="1"/>
  <c r="L2793" i="16" s="1"/>
  <c r="M2959" i="16" a="1"/>
  <c r="M2959" i="16" s="1"/>
  <c r="M2978" i="16" a="1"/>
  <c r="M2978" i="16" s="1"/>
  <c r="L2978" i="16" a="1"/>
  <c r="L2978" i="16" s="1"/>
  <c r="M2612" i="16" a="1"/>
  <c r="M2612" i="16" s="1"/>
  <c r="L2629" i="16" a="1"/>
  <c r="L2629" i="16" s="1"/>
  <c r="M2645" i="16" a="1"/>
  <c r="M2645" i="16" s="1"/>
  <c r="L2712" i="16" a="1"/>
  <c r="L2712" i="16" s="1"/>
  <c r="L2729" i="16" a="1"/>
  <c r="L2729" i="16" s="1"/>
  <c r="M2758" i="16" a="1"/>
  <c r="M2758" i="16" s="1"/>
  <c r="L2774" i="16" a="1"/>
  <c r="L2774" i="16" s="1"/>
  <c r="L2785" i="16" a="1"/>
  <c r="L2785" i="16" s="1"/>
  <c r="L2795" i="16" a="1"/>
  <c r="L2795" i="16" s="1"/>
  <c r="L2797" i="16" a="1"/>
  <c r="L2797" i="16" s="1"/>
  <c r="L2894" i="16" a="1"/>
  <c r="L2894" i="16" s="1"/>
  <c r="M2956" i="16" a="1"/>
  <c r="M2956" i="16" s="1"/>
  <c r="L2956" i="16" a="1"/>
  <c r="L2956" i="16" s="1"/>
  <c r="M2974" i="16" a="1"/>
  <c r="M2974" i="16" s="1"/>
  <c r="L2994" i="16" a="1"/>
  <c r="L2994" i="16" s="1"/>
  <c r="L2648" i="16" a="1"/>
  <c r="L2648" i="16" s="1"/>
  <c r="L2671" i="16" a="1"/>
  <c r="L2671" i="16" s="1"/>
  <c r="M2719" i="16" a="1"/>
  <c r="M2719" i="16" s="1"/>
  <c r="L2766" i="16" a="1"/>
  <c r="L2766" i="16" s="1"/>
  <c r="L2770" i="16" a="1"/>
  <c r="L2770" i="16" s="1"/>
  <c r="M2878" i="16" a="1"/>
  <c r="M2878" i="16" s="1"/>
  <c r="M2883" i="16" a="1"/>
  <c r="M2883" i="16" s="1"/>
  <c r="L2883" i="16" a="1"/>
  <c r="L2883" i="16" s="1"/>
  <c r="M2984" i="16" a="1"/>
  <c r="M2984" i="16" s="1"/>
  <c r="L2984" i="16" a="1"/>
  <c r="L2984" i="16" s="1"/>
  <c r="M2754" i="16" a="1"/>
  <c r="M2754" i="16" s="1"/>
  <c r="M2798" i="16" a="1"/>
  <c r="M2798" i="16" s="1"/>
  <c r="L2865" i="16" a="1"/>
  <c r="L2865" i="16" s="1"/>
  <c r="L2974" i="16" a="1"/>
  <c r="L2974" i="16" s="1"/>
  <c r="M2746" i="16" a="1"/>
  <c r="M2746" i="16" s="1"/>
  <c r="L2746" i="16" a="1"/>
  <c r="L2746" i="16" s="1"/>
  <c r="M2775" i="16" a="1"/>
  <c r="M2775" i="16" s="1"/>
  <c r="M2779" i="16" a="1"/>
  <c r="M2779" i="16" s="1"/>
  <c r="M2813" i="16" a="1"/>
  <c r="M2813" i="16" s="1"/>
  <c r="L2860" i="16" a="1"/>
  <c r="L2860" i="16" s="1"/>
  <c r="M2860" i="16" a="1"/>
  <c r="M2860" i="16" s="1"/>
  <c r="L2690" i="16" a="1"/>
  <c r="L2690" i="16" s="1"/>
  <c r="L2699" i="16" a="1"/>
  <c r="L2699" i="16" s="1"/>
  <c r="L2732" i="16" a="1"/>
  <c r="L2732" i="16" s="1"/>
  <c r="L2756" i="16" a="1"/>
  <c r="L2756" i="16" s="1"/>
  <c r="L2824" i="16" a="1"/>
  <c r="L2824" i="16" s="1"/>
  <c r="L2833" i="16" a="1"/>
  <c r="L2833" i="16" s="1"/>
  <c r="L2838" i="16" a="1"/>
  <c r="L2838" i="16" s="1"/>
  <c r="M2838" i="16" a="1"/>
  <c r="M2838" i="16" s="1"/>
  <c r="L2845" i="16" a="1"/>
  <c r="L2845" i="16" s="1"/>
  <c r="M2858" i="16" a="1"/>
  <c r="M2858" i="16" s="1"/>
  <c r="M2876" i="16" a="1"/>
  <c r="M2876" i="16" s="1"/>
  <c r="L2899" i="16" a="1"/>
  <c r="L2899" i="16" s="1"/>
  <c r="M2957" i="16" a="1"/>
  <c r="M2957" i="16" s="1"/>
  <c r="M2962" i="16" a="1"/>
  <c r="M2962" i="16" s="1"/>
  <c r="L2962" i="16" a="1"/>
  <c r="L2962" i="16" s="1"/>
  <c r="L2744" i="16" a="1"/>
  <c r="L2744" i="16" s="1"/>
  <c r="L2759" i="16" a="1"/>
  <c r="L2759" i="16" s="1"/>
  <c r="L2763" i="16" a="1"/>
  <c r="L2763" i="16" s="1"/>
  <c r="M2765" i="16" a="1"/>
  <c r="M2765" i="16" s="1"/>
  <c r="M2767" i="16" a="1"/>
  <c r="M2767" i="16" s="1"/>
  <c r="L2786" i="16" a="1"/>
  <c r="L2786" i="16" s="1"/>
  <c r="M2792" i="16" a="1"/>
  <c r="M2792" i="16" s="1"/>
  <c r="M2794" i="16" a="1"/>
  <c r="M2794" i="16" s="1"/>
  <c r="M2834" i="16" a="1"/>
  <c r="M2834" i="16" s="1"/>
  <c r="M2906" i="16" a="1"/>
  <c r="M2906" i="16" s="1"/>
  <c r="M2752" i="16" a="1"/>
  <c r="M2752" i="16" s="1"/>
  <c r="M2777" i="16" a="1"/>
  <c r="M2777" i="16" s="1"/>
  <c r="L2788" i="16" a="1"/>
  <c r="L2788" i="16" s="1"/>
  <c r="L2916" i="16" a="1"/>
  <c r="L2916" i="16" s="1"/>
  <c r="L2942" i="16" a="1"/>
  <c r="L2942" i="16" s="1"/>
  <c r="M2980" i="16" a="1"/>
  <c r="M2980" i="16" s="1"/>
  <c r="L2989" i="16" a="1"/>
  <c r="L2989" i="16" s="1"/>
  <c r="L3002" i="16" a="1"/>
  <c r="L3002" i="16" s="1"/>
  <c r="L3007" i="16" a="1"/>
  <c r="L3007" i="16" s="1"/>
  <c r="M2711" i="16" a="1"/>
  <c r="M2711" i="16" s="1"/>
  <c r="L2721" i="16" a="1"/>
  <c r="L2721" i="16" s="1"/>
  <c r="M2741" i="16" a="1"/>
  <c r="M2741" i="16" s="1"/>
  <c r="M2756" i="16" a="1"/>
  <c r="M2756" i="16" s="1"/>
  <c r="M2773" i="16" a="1"/>
  <c r="M2773" i="16" s="1"/>
  <c r="L2790" i="16" a="1"/>
  <c r="L2790" i="16" s="1"/>
  <c r="M2802" i="16" a="1"/>
  <c r="M2802" i="16" s="1"/>
  <c r="M2804" i="16" a="1"/>
  <c r="M2804" i="16" s="1"/>
  <c r="M2812" i="16" a="1"/>
  <c r="M2812" i="16" s="1"/>
  <c r="L2888" i="16" a="1"/>
  <c r="L2888" i="16" s="1"/>
  <c r="M2888" i="16" a="1"/>
  <c r="M2888" i="16" s="1"/>
  <c r="M2899" i="16" a="1"/>
  <c r="M2899" i="16" s="1"/>
  <c r="M2909" i="16" a="1"/>
  <c r="M2909" i="16" s="1"/>
  <c r="M2938" i="16" a="1"/>
  <c r="M2938" i="16" s="1"/>
  <c r="L2945" i="16" a="1"/>
  <c r="L2945" i="16" s="1"/>
  <c r="L2987" i="16" a="1"/>
  <c r="L2987" i="16" s="1"/>
  <c r="M2893" i="16" a="1"/>
  <c r="M2893" i="16" s="1"/>
  <c r="M2929" i="16" a="1"/>
  <c r="M2929" i="16" s="1"/>
  <c r="L2931" i="16" a="1"/>
  <c r="L2931" i="16" s="1"/>
  <c r="L2933" i="16" a="1"/>
  <c r="L2933" i="16" s="1"/>
  <c r="M2946" i="16" a="1"/>
  <c r="M2946" i="16" s="1"/>
  <c r="M2985" i="16" a="1"/>
  <c r="M2985" i="16" s="1"/>
  <c r="L2985" i="16" a="1"/>
  <c r="L2985" i="16" s="1"/>
  <c r="M2993" i="16" a="1"/>
  <c r="M2993" i="16" s="1"/>
  <c r="M2738" i="16" a="1"/>
  <c r="M2738" i="16" s="1"/>
  <c r="L2758" i="16" a="1"/>
  <c r="L2758" i="16" s="1"/>
  <c r="M2791" i="16" a="1"/>
  <c r="M2791" i="16" s="1"/>
  <c r="L2830" i="16" a="1"/>
  <c r="L2830" i="16" s="1"/>
  <c r="M2863" i="16" a="1"/>
  <c r="M2863" i="16" s="1"/>
  <c r="L2863" i="16" a="1"/>
  <c r="L2863" i="16" s="1"/>
  <c r="M2900" i="16" a="1"/>
  <c r="M2900" i="16" s="1"/>
  <c r="L2900" i="16" a="1"/>
  <c r="L2900" i="16" s="1"/>
  <c r="M2910" i="16" a="1"/>
  <c r="M2910" i="16" s="1"/>
  <c r="M2925" i="16" a="1"/>
  <c r="M2925" i="16" s="1"/>
  <c r="L2990" i="16" a="1"/>
  <c r="L2990" i="16" s="1"/>
  <c r="L2837" i="16" a="1"/>
  <c r="L2837" i="16" s="1"/>
  <c r="M2859" i="16" a="1"/>
  <c r="M2859" i="16" s="1"/>
  <c r="M2890" i="16" a="1"/>
  <c r="M2890" i="16" s="1"/>
  <c r="M2927" i="16" a="1"/>
  <c r="M2927" i="16" s="1"/>
  <c r="L2927" i="16" a="1"/>
  <c r="L2927" i="16" s="1"/>
  <c r="L2972" i="16" a="1"/>
  <c r="L2972" i="16" s="1"/>
  <c r="M2808" i="16" a="1"/>
  <c r="M2808" i="16" s="1"/>
  <c r="M2848" i="16" a="1"/>
  <c r="M2848" i="16" s="1"/>
  <c r="M2855" i="16" a="1"/>
  <c r="M2855" i="16" s="1"/>
  <c r="L2872" i="16" a="1"/>
  <c r="L2872" i="16" s="1"/>
  <c r="M2903" i="16" a="1"/>
  <c r="M2903" i="16" s="1"/>
  <c r="L2907" i="16" a="1"/>
  <c r="L2907" i="16" s="1"/>
  <c r="M2912" i="16" a="1"/>
  <c r="M2912" i="16" s="1"/>
  <c r="L2914" i="16" a="1"/>
  <c r="L2914" i="16" s="1"/>
  <c r="M2970" i="16" a="1"/>
  <c r="M2970" i="16" s="1"/>
  <c r="M2783" i="16" a="1"/>
  <c r="M2783" i="16" s="1"/>
  <c r="M2810" i="16" a="1"/>
  <c r="M2810" i="16" s="1"/>
  <c r="L2816" i="16" a="1"/>
  <c r="L2816" i="16" s="1"/>
  <c r="L2879" i="16" a="1"/>
  <c r="L2879" i="16" s="1"/>
  <c r="M2968" i="16" a="1"/>
  <c r="M2968" i="16" s="1"/>
  <c r="M2983" i="16" a="1"/>
  <c r="M2983" i="16" s="1"/>
  <c r="L2844" i="16" a="1"/>
  <c r="L2844" i="16" s="1"/>
  <c r="L2983" i="16" a="1"/>
  <c r="L2983" i="16" s="1"/>
  <c r="M2748" i="16" a="1"/>
  <c r="M2748" i="16" s="1"/>
  <c r="M2755" i="16" a="1"/>
  <c r="M2755" i="16" s="1"/>
  <c r="M2762" i="16" a="1"/>
  <c r="M2762" i="16" s="1"/>
  <c r="M2769" i="16" a="1"/>
  <c r="M2769" i="16" s="1"/>
  <c r="L2794" i="16" a="1"/>
  <c r="L2794" i="16" s="1"/>
  <c r="L2823" i="16" a="1"/>
  <c r="L2823" i="16" s="1"/>
  <c r="L2853" i="16" a="1"/>
  <c r="L2853" i="16" s="1"/>
  <c r="L2895" i="16" a="1"/>
  <c r="L2895" i="16" s="1"/>
  <c r="M2922" i="16" a="1"/>
  <c r="M2922" i="16" s="1"/>
  <c r="L2924" i="16" a="1"/>
  <c r="L2924" i="16" s="1"/>
  <c r="M2944" i="16" a="1"/>
  <c r="M2944" i="16" s="1"/>
  <c r="M2995" i="16" a="1"/>
  <c r="M2995" i="16" s="1"/>
  <c r="M2976" i="16" a="1"/>
  <c r="M2976" i="16" s="1"/>
  <c r="L3000" i="16" a="1"/>
  <c r="L3000" i="16" s="1"/>
  <c r="L2804" i="16" a="1"/>
  <c r="L2804" i="16" s="1"/>
  <c r="L2818" i="16" a="1"/>
  <c r="L2818" i="16" s="1"/>
  <c r="L2825" i="16" a="1"/>
  <c r="L2825" i="16" s="1"/>
  <c r="L2832" i="16" a="1"/>
  <c r="L2832" i="16" s="1"/>
  <c r="L2839" i="16" a="1"/>
  <c r="L2839" i="16" s="1"/>
  <c r="L2846" i="16" a="1"/>
  <c r="L2846" i="16" s="1"/>
  <c r="L2868" i="16" a="1"/>
  <c r="L2868" i="16" s="1"/>
  <c r="L2881" i="16" a="1"/>
  <c r="L2881" i="16" s="1"/>
  <c r="M2892" i="16" a="1"/>
  <c r="M2892" i="16" s="1"/>
  <c r="M2920" i="16" a="1"/>
  <c r="M2920" i="16" s="1"/>
  <c r="M2857" i="16" a="1"/>
  <c r="M2857" i="16" s="1"/>
  <c r="L2937" i="16" a="1"/>
  <c r="L2937" i="16" s="1"/>
  <c r="M2948" i="16" a="1"/>
  <c r="M2948" i="16" s="1"/>
  <c r="L2965" i="16" a="1"/>
  <c r="L2965" i="16" s="1"/>
  <c r="M3004" i="16" a="1"/>
  <c r="M3004" i="16" s="1"/>
  <c r="L2870" i="16" a="1"/>
  <c r="L2870" i="16" s="1"/>
  <c r="M2885" i="16" a="1"/>
  <c r="M2885" i="16" s="1"/>
  <c r="L3008" i="16" a="1"/>
  <c r="L3008" i="16" s="1"/>
  <c r="M2815" i="16" a="1"/>
  <c r="M2815" i="16" s="1"/>
  <c r="M2822" i="16" a="1"/>
  <c r="M2822" i="16" s="1"/>
  <c r="M2829" i="16" a="1"/>
  <c r="M2829" i="16" s="1"/>
  <c r="M2836" i="16" a="1"/>
  <c r="M2836" i="16" s="1"/>
  <c r="M2843" i="16" a="1"/>
  <c r="M2843" i="16" s="1"/>
  <c r="M2850" i="16" a="1"/>
  <c r="M2850" i="16" s="1"/>
  <c r="M2913" i="16" a="1"/>
  <c r="M2913" i="16" s="1"/>
  <c r="M2941" i="16" a="1"/>
  <c r="M2941" i="16" s="1"/>
  <c r="M2997" i="16" a="1"/>
  <c r="M2997" i="16" s="1"/>
  <c r="L2889" i="16" a="1"/>
  <c r="L2889" i="16" s="1"/>
  <c r="L2958" i="16" a="1"/>
  <c r="L2958" i="16" s="1"/>
  <c r="L2973" i="16" a="1"/>
  <c r="L2973" i="16" s="1"/>
  <c r="M2977" i="16" a="1"/>
  <c r="M2977" i="16" s="1"/>
  <c r="L2986" i="16" a="1"/>
  <c r="L2986" i="16" s="1"/>
  <c r="L12" i="15" a="1"/>
  <c r="L12" i="15" s="1"/>
  <c r="M12" i="15" a="1"/>
  <c r="M12" i="15" s="1"/>
  <c r="L18" i="15" a="1"/>
  <c r="L18" i="15" s="1"/>
  <c r="L33" i="15" a="1"/>
  <c r="L33" i="15" s="1"/>
  <c r="M33" i="15" a="1"/>
  <c r="M33" i="15" s="1"/>
  <c r="M110" i="15" a="1"/>
  <c r="M110" i="15" s="1"/>
  <c r="L110" i="15" a="1"/>
  <c r="L110" i="15" s="1"/>
  <c r="M82" i="15" a="1"/>
  <c r="M82" i="15" s="1"/>
  <c r="L82" i="15" a="1"/>
  <c r="L82" i="15" s="1"/>
  <c r="M138" i="15" a="1"/>
  <c r="M138" i="15" s="1"/>
  <c r="L138" i="15" a="1"/>
  <c r="L138" i="15" s="1"/>
  <c r="M191" i="15" a="1"/>
  <c r="M191" i="15" s="1"/>
  <c r="L191" i="15" a="1"/>
  <c r="L191" i="15" s="1"/>
  <c r="M214" i="15" a="1"/>
  <c r="M214" i="15" s="1"/>
  <c r="M19" i="15" a="1"/>
  <c r="M19" i="15" s="1"/>
  <c r="M25" i="15" a="1"/>
  <c r="M25" i="15" s="1"/>
  <c r="M194" i="15" a="1"/>
  <c r="M194" i="15" s="1"/>
  <c r="L194" i="15" a="1"/>
  <c r="L194" i="15" s="1"/>
  <c r="M197" i="15" a="1"/>
  <c r="M197" i="15" s="1"/>
  <c r="L197" i="15" a="1"/>
  <c r="L197" i="15" s="1"/>
  <c r="M96" i="15" a="1"/>
  <c r="M96" i="15" s="1"/>
  <c r="L96" i="15" a="1"/>
  <c r="L96" i="15" s="1"/>
  <c r="M159" i="15" a="1"/>
  <c r="M159" i="15" s="1"/>
  <c r="L159" i="15" a="1"/>
  <c r="L159" i="15" s="1"/>
  <c r="M1310" i="15" a="1"/>
  <c r="M1310" i="15" s="1"/>
  <c r="L1310" i="15" a="1"/>
  <c r="L1310" i="15" s="1"/>
  <c r="M145" i="15" a="1"/>
  <c r="M145" i="15" s="1"/>
  <c r="L145" i="15" a="1"/>
  <c r="L145" i="15" s="1"/>
  <c r="M372" i="15" a="1"/>
  <c r="M372" i="15" s="1"/>
  <c r="L372" i="15" a="1"/>
  <c r="L372" i="15" s="1"/>
  <c r="M523" i="15" a="1"/>
  <c r="M523" i="15" s="1"/>
  <c r="L523" i="15" a="1"/>
  <c r="L523" i="15" s="1"/>
  <c r="M152" i="15" a="1"/>
  <c r="M152" i="15" s="1"/>
  <c r="L152" i="15" a="1"/>
  <c r="L152" i="15" s="1"/>
  <c r="M131" i="15" a="1"/>
  <c r="M131" i="15" s="1"/>
  <c r="L131" i="15" a="1"/>
  <c r="L131" i="15" s="1"/>
  <c r="M11" i="15" a="1"/>
  <c r="M11" i="15" s="1"/>
  <c r="M103" i="15" a="1"/>
  <c r="M103" i="15" s="1"/>
  <c r="L103" i="15" a="1"/>
  <c r="L103" i="15" s="1"/>
  <c r="L689" i="15" a="1"/>
  <c r="L689" i="15" s="1"/>
  <c r="M689" i="15" a="1"/>
  <c r="M689" i="15" s="1"/>
  <c r="L584" i="15" a="1"/>
  <c r="L584" i="15" s="1"/>
  <c r="L95" i="15" a="1"/>
  <c r="L95" i="15" s="1"/>
  <c r="L273" i="15" a="1"/>
  <c r="L273" i="15" s="1"/>
  <c r="M596" i="15" a="1"/>
  <c r="M596" i="15" s="1"/>
  <c r="M39" i="15" a="1"/>
  <c r="M39" i="15" s="1"/>
  <c r="M148" i="15" a="1"/>
  <c r="M148" i="15" s="1"/>
  <c r="M160" i="15" a="1"/>
  <c r="M160" i="15" s="1"/>
  <c r="L173" i="15" a="1"/>
  <c r="L173" i="15" s="1"/>
  <c r="L653" i="15" a="1"/>
  <c r="L653" i="15" s="1"/>
  <c r="L73" i="15" a="1"/>
  <c r="L73" i="15" s="1"/>
  <c r="L88" i="15" a="1"/>
  <c r="L88" i="15" s="1"/>
  <c r="L105" i="15" a="1"/>
  <c r="L105" i="15" s="1"/>
  <c r="L122" i="15" a="1"/>
  <c r="L122" i="15" s="1"/>
  <c r="L154" i="15" a="1"/>
  <c r="L154" i="15" s="1"/>
  <c r="M50" i="15" a="1"/>
  <c r="M50" i="15" s="1"/>
  <c r="M127" i="15" a="1"/>
  <c r="M127" i="15" s="1"/>
  <c r="M139" i="15" a="1"/>
  <c r="M139" i="15" s="1"/>
  <c r="L184" i="15" a="1"/>
  <c r="L184" i="15" s="1"/>
  <c r="L369" i="15" a="1"/>
  <c r="L369" i="15" s="1"/>
  <c r="M422" i="15" a="1"/>
  <c r="M422" i="15" s="1"/>
  <c r="L422" i="15" a="1"/>
  <c r="L422" i="15" s="1"/>
  <c r="L35" i="15" a="1"/>
  <c r="L35" i="15" s="1"/>
  <c r="L116" i="15" a="1"/>
  <c r="L116" i="15" s="1"/>
  <c r="L270" i="15" a="1"/>
  <c r="L270" i="15" s="1"/>
  <c r="M396" i="15" a="1"/>
  <c r="M396" i="15" s="1"/>
  <c r="L784" i="15" a="1"/>
  <c r="L784" i="15" s="1"/>
  <c r="M784" i="15" a="1"/>
  <c r="M784" i="15" s="1"/>
  <c r="L1036" i="15" a="1"/>
  <c r="L1036" i="15" s="1"/>
  <c r="M1036" i="15" a="1"/>
  <c r="M1036" i="15" s="1"/>
  <c r="L67" i="15" a="1"/>
  <c r="L67" i="15" s="1"/>
  <c r="M135" i="15" a="1"/>
  <c r="M135" i="15" s="1"/>
  <c r="L163" i="15" a="1"/>
  <c r="L163" i="15" s="1"/>
  <c r="M209" i="15" a="1"/>
  <c r="M209" i="15" s="1"/>
  <c r="L17" i="15" a="1"/>
  <c r="L17" i="15" s="1"/>
  <c r="L80" i="15" a="1"/>
  <c r="L80" i="15" s="1"/>
  <c r="L178" i="15" a="1"/>
  <c r="L178" i="15" s="1"/>
  <c r="L455" i="15" a="1"/>
  <c r="L455" i="15" s="1"/>
  <c r="M487" i="15" a="1"/>
  <c r="M487" i="15" s="1"/>
  <c r="M36" i="15" a="1"/>
  <c r="M36" i="15" s="1"/>
  <c r="M57" i="15" a="1"/>
  <c r="M57" i="15" s="1"/>
  <c r="L63" i="15" a="1"/>
  <c r="L63" i="15" s="1"/>
  <c r="M68" i="15" a="1"/>
  <c r="M68" i="15" s="1"/>
  <c r="M85" i="15" a="1"/>
  <c r="M85" i="15" s="1"/>
  <c r="L93" i="15" a="1"/>
  <c r="L93" i="15" s="1"/>
  <c r="M97" i="15" a="1"/>
  <c r="M97" i="15" s="1"/>
  <c r="M114" i="15" a="1"/>
  <c r="M114" i="15" s="1"/>
  <c r="M134" i="15" a="1"/>
  <c r="M134" i="15" s="1"/>
  <c r="L142" i="15" a="1"/>
  <c r="L142" i="15" s="1"/>
  <c r="M146" i="15" a="1"/>
  <c r="M146" i="15" s="1"/>
  <c r="M180" i="15" a="1"/>
  <c r="M180" i="15" s="1"/>
  <c r="L225" i="15" a="1"/>
  <c r="L225" i="15" s="1"/>
  <c r="L232" i="15" a="1"/>
  <c r="L232" i="15" s="1"/>
  <c r="M244" i="15" a="1"/>
  <c r="M244" i="15" s="1"/>
  <c r="L278" i="15" a="1"/>
  <c r="L278" i="15" s="1"/>
  <c r="M285" i="15" a="1"/>
  <c r="M285" i="15" s="1"/>
  <c r="L320" i="15" a="1"/>
  <c r="L320" i="15" s="1"/>
  <c r="M323" i="15" a="1"/>
  <c r="M323" i="15" s="1"/>
  <c r="M341" i="15" a="1"/>
  <c r="M341" i="15" s="1"/>
  <c r="M362" i="15" a="1"/>
  <c r="M362" i="15" s="1"/>
  <c r="L374" i="15" a="1"/>
  <c r="L374" i="15" s="1"/>
  <c r="L514" i="15" a="1"/>
  <c r="L514" i="15" s="1"/>
  <c r="M568" i="15" a="1"/>
  <c r="M568" i="15" s="1"/>
  <c r="L607" i="15" a="1"/>
  <c r="L607" i="15" s="1"/>
  <c r="L649" i="15" a="1"/>
  <c r="L649" i="15" s="1"/>
  <c r="M682" i="15" a="1"/>
  <c r="M682" i="15" s="1"/>
  <c r="L964" i="15" a="1"/>
  <c r="L964" i="15" s="1"/>
  <c r="L1317" i="15" a="1"/>
  <c r="L1317" i="15" s="1"/>
  <c r="M1317" i="15" a="1"/>
  <c r="M1317" i="15" s="1"/>
  <c r="M1333" i="15" a="1"/>
  <c r="M1333" i="15" s="1"/>
  <c r="L1333" i="15" a="1"/>
  <c r="L1333" i="15" s="1"/>
  <c r="M1335" i="15" a="1"/>
  <c r="M1335" i="15" s="1"/>
  <c r="L1335" i="15" a="1"/>
  <c r="L1335" i="15" s="1"/>
  <c r="M54" i="15" a="1"/>
  <c r="M54" i="15" s="1"/>
  <c r="L1083" i="15" a="1"/>
  <c r="L1083" i="15" s="1"/>
  <c r="M1083" i="15" a="1"/>
  <c r="M1083" i="15" s="1"/>
  <c r="M1207" i="15" a="1"/>
  <c r="M1207" i="15" s="1"/>
  <c r="L1207" i="15" a="1"/>
  <c r="L1207" i="15" s="1"/>
  <c r="L124" i="15" a="1"/>
  <c r="L124" i="15" s="1"/>
  <c r="L156" i="15" a="1"/>
  <c r="L156" i="15" s="1"/>
  <c r="L412" i="15" a="1"/>
  <c r="L412" i="15" s="1"/>
  <c r="L471" i="15" a="1"/>
  <c r="L471" i="15" s="1"/>
  <c r="M701" i="15" a="1"/>
  <c r="M701" i="15" s="1"/>
  <c r="L701" i="15" a="1"/>
  <c r="L701" i="15" s="1"/>
  <c r="L60" i="15" a="1"/>
  <c r="L60" i="15" s="1"/>
  <c r="M15" i="15" a="1"/>
  <c r="M15" i="15" s="1"/>
  <c r="L86" i="15" a="1"/>
  <c r="L86" i="15" s="1"/>
  <c r="M302" i="15" a="1"/>
  <c r="M302" i="15" s="1"/>
  <c r="L56" i="15" a="1"/>
  <c r="L56" i="15" s="1"/>
  <c r="L202" i="15" a="1"/>
  <c r="L202" i="15" s="1"/>
  <c r="L297" i="15" a="1"/>
  <c r="L297" i="15" s="1"/>
  <c r="M58" i="15" a="1"/>
  <c r="M58" i="15" s="1"/>
  <c r="M155" i="15" a="1"/>
  <c r="M155" i="15" s="1"/>
  <c r="M167" i="15" a="1"/>
  <c r="M167" i="15" s="1"/>
  <c r="L261" i="15" a="1"/>
  <c r="L261" i="15" s="1"/>
  <c r="M261" i="15" a="1"/>
  <c r="M261" i="15" s="1"/>
  <c r="L282" i="15" a="1"/>
  <c r="L282" i="15" s="1"/>
  <c r="M352" i="15" a="1"/>
  <c r="M352" i="15" s="1"/>
  <c r="M453" i="15" a="1"/>
  <c r="M453" i="15" s="1"/>
  <c r="L628" i="15" a="1"/>
  <c r="L628" i="15" s="1"/>
  <c r="L112" i="15" a="1"/>
  <c r="L112" i="15" s="1"/>
  <c r="L129" i="15" a="1"/>
  <c r="L129" i="15" s="1"/>
  <c r="L144" i="15" a="1"/>
  <c r="L144" i="15" s="1"/>
  <c r="M327" i="15" a="1"/>
  <c r="M327" i="15" s="1"/>
  <c r="L327" i="15" a="1"/>
  <c r="L327" i="15" s="1"/>
  <c r="M59" i="15" a="1"/>
  <c r="M59" i="15" s="1"/>
  <c r="M65" i="15" a="1"/>
  <c r="M65" i="15" s="1"/>
  <c r="M70" i="15" a="1"/>
  <c r="M70" i="15" s="1"/>
  <c r="L74" i="15" a="1"/>
  <c r="L74" i="15" s="1"/>
  <c r="M87" i="15" a="1"/>
  <c r="M87" i="15" s="1"/>
  <c r="L91" i="15" a="1"/>
  <c r="L91" i="15" s="1"/>
  <c r="L106" i="15" a="1"/>
  <c r="L106" i="15" s="1"/>
  <c r="L108" i="15" a="1"/>
  <c r="L108" i="15" s="1"/>
  <c r="M119" i="15" a="1"/>
  <c r="M119" i="15" s="1"/>
  <c r="L123" i="15" a="1"/>
  <c r="L123" i="15" s="1"/>
  <c r="M136" i="15" a="1"/>
  <c r="M136" i="15" s="1"/>
  <c r="L140" i="15" a="1"/>
  <c r="L140" i="15" s="1"/>
  <c r="L157" i="15" a="1"/>
  <c r="L157" i="15" s="1"/>
  <c r="M168" i="15" a="1"/>
  <c r="M168" i="15" s="1"/>
  <c r="L172" i="15" a="1"/>
  <c r="L172" i="15" s="1"/>
  <c r="L185" i="15" a="1"/>
  <c r="L185" i="15" s="1"/>
  <c r="M210" i="15" a="1"/>
  <c r="M210" i="15" s="1"/>
  <c r="M216" i="15" a="1"/>
  <c r="M216" i="15" s="1"/>
  <c r="L216" i="15" a="1"/>
  <c r="L216" i="15" s="1"/>
  <c r="M242" i="15" a="1"/>
  <c r="M242" i="15" s="1"/>
  <c r="L254" i="15" a="1"/>
  <c r="L254" i="15" s="1"/>
  <c r="M271" i="15" a="1"/>
  <c r="M271" i="15" s="1"/>
  <c r="M276" i="15" a="1"/>
  <c r="M276" i="15" s="1"/>
  <c r="L399" i="15" a="1"/>
  <c r="L399" i="15" s="1"/>
  <c r="M406" i="15" a="1"/>
  <c r="M406" i="15" s="1"/>
  <c r="M432" i="15" a="1"/>
  <c r="M432" i="15" s="1"/>
  <c r="L432" i="15" a="1"/>
  <c r="L432" i="15" s="1"/>
  <c r="M597" i="15" a="1"/>
  <c r="M597" i="15" s="1"/>
  <c r="L597" i="15" a="1"/>
  <c r="L597" i="15" s="1"/>
  <c r="L637" i="15" a="1"/>
  <c r="L637" i="15" s="1"/>
  <c r="M695" i="15" a="1"/>
  <c r="M695" i="15" s="1"/>
  <c r="L695" i="15" a="1"/>
  <c r="L695" i="15" s="1"/>
  <c r="M732" i="15" a="1"/>
  <c r="M732" i="15" s="1"/>
  <c r="M740" i="15" a="1"/>
  <c r="M740" i="15" s="1"/>
  <c r="M868" i="15" a="1"/>
  <c r="M868" i="15" s="1"/>
  <c r="L988" i="15" a="1"/>
  <c r="L988" i="15" s="1"/>
  <c r="L1034" i="15" a="1"/>
  <c r="L1034" i="15" s="1"/>
  <c r="M1034" i="15" a="1"/>
  <c r="M1034" i="15" s="1"/>
  <c r="M1289" i="15" a="1"/>
  <c r="M1289" i="15" s="1"/>
  <c r="L1289" i="15" a="1"/>
  <c r="L1289" i="15" s="1"/>
  <c r="L109" i="15" a="1"/>
  <c r="L109" i="15" s="1"/>
  <c r="M99" i="15" a="1"/>
  <c r="M99" i="15" s="1"/>
  <c r="L107" i="15" a="1"/>
  <c r="L107" i="15" s="1"/>
  <c r="M344" i="15" a="1"/>
  <c r="M344" i="15" s="1"/>
  <c r="L938" i="15" a="1"/>
  <c r="L938" i="15" s="1"/>
  <c r="M938" i="15" a="1"/>
  <c r="M938" i="15" s="1"/>
  <c r="M1060" i="15" a="1"/>
  <c r="M1060" i="15" s="1"/>
  <c r="L1060" i="15" a="1"/>
  <c r="L1060" i="15" s="1"/>
  <c r="M78" i="15" a="1"/>
  <c r="M78" i="15" s="1"/>
  <c r="M90" i="15" a="1"/>
  <c r="M90" i="15" s="1"/>
  <c r="M176" i="15" a="1"/>
  <c r="M176" i="15" s="1"/>
  <c r="L150" i="15" a="1"/>
  <c r="L150" i="15" s="1"/>
  <c r="L580" i="15" a="1"/>
  <c r="L580" i="15" s="1"/>
  <c r="M69" i="15" a="1"/>
  <c r="M69" i="15" s="1"/>
  <c r="M118" i="15" a="1"/>
  <c r="M118" i="15" s="1"/>
  <c r="L305" i="15" a="1"/>
  <c r="L305" i="15" s="1"/>
  <c r="L659" i="15" a="1"/>
  <c r="L659" i="15" s="1"/>
  <c r="M782" i="15" a="1"/>
  <c r="M782" i="15" s="1"/>
  <c r="L782" i="15" a="1"/>
  <c r="L782" i="15" s="1"/>
  <c r="M1006" i="15" a="1"/>
  <c r="M1006" i="15" s="1"/>
  <c r="L1006" i="15" a="1"/>
  <c r="L1006" i="15" s="1"/>
  <c r="L21" i="15" a="1"/>
  <c r="L21" i="15" s="1"/>
  <c r="M37" i="15" a="1"/>
  <c r="M37" i="15" s="1"/>
  <c r="L52" i="15" a="1"/>
  <c r="L52" i="15" s="1"/>
  <c r="L161" i="15" a="1"/>
  <c r="L161" i="15" s="1"/>
  <c r="L196" i="15" a="1"/>
  <c r="L196" i="15" s="1"/>
  <c r="L207" i="15" a="1"/>
  <c r="L207" i="15" s="1"/>
  <c r="M42" i="15" a="1"/>
  <c r="M42" i="15" s="1"/>
  <c r="L46" i="15" a="1"/>
  <c r="L46" i="15" s="1"/>
  <c r="M22" i="15" a="1"/>
  <c r="M22" i="15" s="1"/>
  <c r="L44" i="15" a="1"/>
  <c r="L44" i="15" s="1"/>
  <c r="L72" i="15" a="1"/>
  <c r="L72" i="15" s="1"/>
  <c r="M76" i="15" a="1"/>
  <c r="M76" i="15" s="1"/>
  <c r="L89" i="15" a="1"/>
  <c r="L89" i="15" s="1"/>
  <c r="M113" i="15" a="1"/>
  <c r="M113" i="15" s="1"/>
  <c r="L121" i="15" a="1"/>
  <c r="L121" i="15" s="1"/>
  <c r="M125" i="15" a="1"/>
  <c r="M125" i="15" s="1"/>
  <c r="M162" i="15" a="1"/>
  <c r="M162" i="15" s="1"/>
  <c r="M179" i="15" a="1"/>
  <c r="M179" i="15" s="1"/>
  <c r="M181" i="15" a="1"/>
  <c r="M181" i="15" s="1"/>
  <c r="L181" i="15" a="1"/>
  <c r="L181" i="15" s="1"/>
  <c r="L187" i="15" a="1"/>
  <c r="L187" i="15" s="1"/>
  <c r="M208" i="15" a="1"/>
  <c r="M208" i="15" s="1"/>
  <c r="M228" i="15" a="1"/>
  <c r="M228" i="15" s="1"/>
  <c r="L235" i="15" a="1"/>
  <c r="L235" i="15" s="1"/>
  <c r="M252" i="15" a="1"/>
  <c r="M252" i="15" s="1"/>
  <c r="L343" i="15" a="1"/>
  <c r="L343" i="15" s="1"/>
  <c r="M351" i="15" a="1"/>
  <c r="M351" i="15" s="1"/>
  <c r="L358" i="15" a="1"/>
  <c r="L358" i="15" s="1"/>
  <c r="L389" i="15" a="1"/>
  <c r="L389" i="15" s="1"/>
  <c r="M441" i="15" a="1"/>
  <c r="M441" i="15" s="1"/>
  <c r="L443" i="15" a="1"/>
  <c r="L443" i="15" s="1"/>
  <c r="L470" i="15" a="1"/>
  <c r="L470" i="15" s="1"/>
  <c r="L477" i="15" a="1"/>
  <c r="L477" i="15" s="1"/>
  <c r="M498" i="15" a="1"/>
  <c r="M498" i="15" s="1"/>
  <c r="L519" i="15" a="1"/>
  <c r="L519" i="15" s="1"/>
  <c r="M532" i="15" a="1"/>
  <c r="M532" i="15" s="1"/>
  <c r="M537" i="15" a="1"/>
  <c r="M537" i="15" s="1"/>
  <c r="L537" i="15" a="1"/>
  <c r="L537" i="15" s="1"/>
  <c r="L678" i="15" a="1"/>
  <c r="L678" i="15" s="1"/>
  <c r="M678" i="15" a="1"/>
  <c r="M678" i="15" s="1"/>
  <c r="M735" i="15" a="1"/>
  <c r="M735" i="15" s="1"/>
  <c r="M850" i="15" a="1"/>
  <c r="M850" i="15" s="1"/>
  <c r="L850" i="15" a="1"/>
  <c r="L850" i="15" s="1"/>
  <c r="M1018" i="15" a="1"/>
  <c r="M1018" i="15" s="1"/>
  <c r="L1018" i="15" a="1"/>
  <c r="L1018" i="15" s="1"/>
  <c r="L14" i="15" a="1"/>
  <c r="L14" i="15" s="1"/>
  <c r="L630" i="15" a="1"/>
  <c r="L630" i="15" s="1"/>
  <c r="L436" i="15" a="1"/>
  <c r="L436" i="15" s="1"/>
  <c r="L525" i="15" a="1"/>
  <c r="L525" i="15" s="1"/>
  <c r="L562" i="15" a="1"/>
  <c r="L562" i="15" s="1"/>
  <c r="M1062" i="15" a="1"/>
  <c r="M1062" i="15" s="1"/>
  <c r="L137" i="15" a="1"/>
  <c r="L137" i="15" s="1"/>
  <c r="L204" i="15" a="1"/>
  <c r="L204" i="15" s="1"/>
  <c r="L182" i="15" a="1"/>
  <c r="L182" i="15" s="1"/>
  <c r="M439" i="15" a="1"/>
  <c r="M439" i="15" s="1"/>
  <c r="L439" i="15" a="1"/>
  <c r="L439" i="15" s="1"/>
  <c r="L239" i="15" a="1"/>
  <c r="L239" i="15" s="1"/>
  <c r="L32" i="15" a="1"/>
  <c r="L32" i="15" s="1"/>
  <c r="L102" i="15" a="1"/>
  <c r="L102" i="15" s="1"/>
  <c r="L151" i="15" a="1"/>
  <c r="L151" i="15" s="1"/>
  <c r="M245" i="15" a="1"/>
  <c r="M245" i="15" s="1"/>
  <c r="L245" i="15" a="1"/>
  <c r="L245" i="15" s="1"/>
  <c r="M642" i="15" a="1"/>
  <c r="M642" i="15" s="1"/>
  <c r="L642" i="15" a="1"/>
  <c r="L642" i="15" s="1"/>
  <c r="M666" i="15" a="1"/>
  <c r="M666" i="15" s="1"/>
  <c r="L666" i="15" a="1"/>
  <c r="L666" i="15" s="1"/>
  <c r="L978" i="15" a="1"/>
  <c r="L978" i="15" s="1"/>
  <c r="M978" i="15" a="1"/>
  <c r="M978" i="15" s="1"/>
  <c r="M104" i="15" a="1"/>
  <c r="M104" i="15" s="1"/>
  <c r="M153" i="15" a="1"/>
  <c r="M153" i="15" s="1"/>
  <c r="M304" i="15" a="1"/>
  <c r="M304" i="15" s="1"/>
  <c r="L309" i="15" a="1"/>
  <c r="L309" i="15" s="1"/>
  <c r="M337" i="15" a="1"/>
  <c r="M337" i="15" s="1"/>
  <c r="L351" i="15" a="1"/>
  <c r="L351" i="15" s="1"/>
  <c r="M402" i="15" a="1"/>
  <c r="M402" i="15" s="1"/>
  <c r="L428" i="15" a="1"/>
  <c r="L428" i="15" s="1"/>
  <c r="M456" i="15" a="1"/>
  <c r="M456" i="15" s="1"/>
  <c r="L456" i="15" a="1"/>
  <c r="L456" i="15" s="1"/>
  <c r="M495" i="15" a="1"/>
  <c r="M495" i="15" s="1"/>
  <c r="L532" i="15" a="1"/>
  <c r="L532" i="15" s="1"/>
  <c r="L632" i="15" a="1"/>
  <c r="L632" i="15" s="1"/>
  <c r="L722" i="15" a="1"/>
  <c r="L722" i="15" s="1"/>
  <c r="L188" i="15" a="1"/>
  <c r="L188" i="15" s="1"/>
  <c r="M263" i="15" a="1"/>
  <c r="M263" i="15" s="1"/>
  <c r="L265" i="15" a="1"/>
  <c r="L265" i="15" s="1"/>
  <c r="L379" i="15" a="1"/>
  <c r="L379" i="15" s="1"/>
  <c r="M407" i="15" a="1"/>
  <c r="M407" i="15" s="1"/>
  <c r="L407" i="15" a="1"/>
  <c r="L407" i="15" s="1"/>
  <c r="L434" i="15" a="1"/>
  <c r="L434" i="15" s="1"/>
  <c r="L582" i="15" a="1"/>
  <c r="L582" i="15" s="1"/>
  <c r="L795" i="15" a="1"/>
  <c r="L795" i="15" s="1"/>
  <c r="M795" i="15" a="1"/>
  <c r="M795" i="15" s="1"/>
  <c r="M880" i="15" a="1"/>
  <c r="M880" i="15" s="1"/>
  <c r="L880" i="15" a="1"/>
  <c r="L880" i="15" s="1"/>
  <c r="L38" i="15" a="1"/>
  <c r="L38" i="15" s="1"/>
  <c r="M92" i="15" a="1"/>
  <c r="M92" i="15" s="1"/>
  <c r="L100" i="15" a="1"/>
  <c r="L100" i="15" s="1"/>
  <c r="L117" i="15" a="1"/>
  <c r="L117" i="15" s="1"/>
  <c r="M141" i="15" a="1"/>
  <c r="M141" i="15" s="1"/>
  <c r="L149" i="15" a="1"/>
  <c r="L149" i="15" s="1"/>
  <c r="L166" i="15" a="1"/>
  <c r="L166" i="15" s="1"/>
  <c r="L24" i="15" a="1"/>
  <c r="L24" i="15" s="1"/>
  <c r="L28" i="15" a="1"/>
  <c r="L28" i="15" s="1"/>
  <c r="M49" i="15" a="1"/>
  <c r="M49" i="15" s="1"/>
  <c r="L53" i="15" a="1"/>
  <c r="L53" i="15" s="1"/>
  <c r="M77" i="15" a="1"/>
  <c r="M77" i="15" s="1"/>
  <c r="L81" i="15" a="1"/>
  <c r="L81" i="15" s="1"/>
  <c r="M94" i="15" a="1"/>
  <c r="M94" i="15" s="1"/>
  <c r="L98" i="15" a="1"/>
  <c r="L98" i="15" s="1"/>
  <c r="L115" i="15" a="1"/>
  <c r="L115" i="15" s="1"/>
  <c r="M126" i="15" a="1"/>
  <c r="M126" i="15" s="1"/>
  <c r="L130" i="15" a="1"/>
  <c r="L130" i="15" s="1"/>
  <c r="M143" i="15" a="1"/>
  <c r="M143" i="15" s="1"/>
  <c r="L147" i="15" a="1"/>
  <c r="L147" i="15" s="1"/>
  <c r="L164" i="15" a="1"/>
  <c r="L164" i="15" s="1"/>
  <c r="M175" i="15" a="1"/>
  <c r="M175" i="15" s="1"/>
  <c r="L190" i="15" a="1"/>
  <c r="L190" i="15" s="1"/>
  <c r="L199" i="15" a="1"/>
  <c r="L199" i="15" s="1"/>
  <c r="L206" i="15" a="1"/>
  <c r="L206" i="15" s="1"/>
  <c r="M219" i="15" a="1"/>
  <c r="M219" i="15" s="1"/>
  <c r="M241" i="15" a="1"/>
  <c r="M241" i="15" s="1"/>
  <c r="M260" i="15" a="1"/>
  <c r="M260" i="15" s="1"/>
  <c r="L274" i="15" a="1"/>
  <c r="L274" i="15" s="1"/>
  <c r="M284" i="15" a="1"/>
  <c r="M284" i="15" s="1"/>
  <c r="L316" i="15" a="1"/>
  <c r="L316" i="15" s="1"/>
  <c r="M326" i="15" a="1"/>
  <c r="M326" i="15" s="1"/>
  <c r="L378" i="15" a="1"/>
  <c r="L378" i="15" s="1"/>
  <c r="L421" i="15" a="1"/>
  <c r="L421" i="15" s="1"/>
  <c r="L451" i="15" a="1"/>
  <c r="L451" i="15" s="1"/>
  <c r="M461" i="15" a="1"/>
  <c r="M461" i="15" s="1"/>
  <c r="L480" i="15" a="1"/>
  <c r="L480" i="15" s="1"/>
  <c r="L621" i="15" a="1"/>
  <c r="L621" i="15" s="1"/>
  <c r="L663" i="15" a="1"/>
  <c r="L663" i="15" s="1"/>
  <c r="M720" i="15" a="1"/>
  <c r="M720" i="15" s="1"/>
  <c r="L1161" i="15" a="1"/>
  <c r="L1161" i="15" s="1"/>
  <c r="M1161" i="15" a="1"/>
  <c r="M1161" i="15" s="1"/>
  <c r="M1209" i="15" a="1"/>
  <c r="M1209" i="15" s="1"/>
  <c r="L1209" i="15" a="1"/>
  <c r="L1209" i="15" s="1"/>
  <c r="L158" i="15" a="1"/>
  <c r="L158" i="15" s="1"/>
  <c r="M29" i="15" a="1"/>
  <c r="M29" i="15" s="1"/>
  <c r="L75" i="15" a="1"/>
  <c r="L75" i="15" s="1"/>
  <c r="M111" i="15" a="1"/>
  <c r="M111" i="15" s="1"/>
  <c r="L45" i="15" a="1"/>
  <c r="L45" i="15" s="1"/>
  <c r="M62" i="15" a="1"/>
  <c r="M62" i="15" s="1"/>
  <c r="L171" i="15" a="1"/>
  <c r="L171" i="15" s="1"/>
  <c r="L193" i="15" a="1"/>
  <c r="L193" i="15" s="1"/>
  <c r="L248" i="15" a="1"/>
  <c r="L248" i="15" s="1"/>
  <c r="L424" i="15" a="1"/>
  <c r="L424" i="15" s="1"/>
  <c r="L222" i="15" a="1"/>
  <c r="L222" i="15" s="1"/>
  <c r="M386" i="15" a="1"/>
  <c r="M386" i="15" s="1"/>
  <c r="L504" i="15" a="1"/>
  <c r="L504" i="15" s="1"/>
  <c r="L590" i="15" a="1"/>
  <c r="L590" i="15" s="1"/>
  <c r="M713" i="15" a="1"/>
  <c r="M713" i="15" s="1"/>
  <c r="L713" i="15" a="1"/>
  <c r="L713" i="15" s="1"/>
  <c r="M1041" i="15" a="1"/>
  <c r="M1041" i="15" s="1"/>
  <c r="L1041" i="15" a="1"/>
  <c r="L1041" i="15" s="1"/>
  <c r="M1110" i="15" a="1"/>
  <c r="M1110" i="15" s="1"/>
  <c r="L1110" i="15" a="1"/>
  <c r="L1110" i="15" s="1"/>
  <c r="L31" i="15" a="1"/>
  <c r="L31" i="15" s="1"/>
  <c r="M61" i="15" a="1"/>
  <c r="M61" i="15" s="1"/>
  <c r="L84" i="15" a="1"/>
  <c r="L84" i="15" s="1"/>
  <c r="L101" i="15" a="1"/>
  <c r="L101" i="15" s="1"/>
  <c r="L133" i="15" a="1"/>
  <c r="L133" i="15" s="1"/>
  <c r="L165" i="15" a="1"/>
  <c r="L165" i="15" s="1"/>
  <c r="M408" i="15" a="1"/>
  <c r="M408" i="15" s="1"/>
  <c r="L408" i="15" a="1"/>
  <c r="L408" i="15" s="1"/>
  <c r="L509" i="15" a="1"/>
  <c r="L509" i="15" s="1"/>
  <c r="M10" i="15" a="1"/>
  <c r="M10" i="15" s="1"/>
  <c r="M43" i="15" a="1"/>
  <c r="M43" i="15" s="1"/>
  <c r="M60" i="15" a="1"/>
  <c r="M60" i="15" s="1"/>
  <c r="L64" i="15" a="1"/>
  <c r="L64" i="15" s="1"/>
  <c r="L66" i="15" a="1"/>
  <c r="L66" i="15" s="1"/>
  <c r="M71" i="15" a="1"/>
  <c r="M71" i="15" s="1"/>
  <c r="M88" i="15" a="1"/>
  <c r="M88" i="15" s="1"/>
  <c r="M120" i="15" a="1"/>
  <c r="M120" i="15" s="1"/>
  <c r="M137" i="15" a="1"/>
  <c r="M137" i="15" s="1"/>
  <c r="M169" i="15" a="1"/>
  <c r="M169" i="15" s="1"/>
  <c r="M211" i="15" a="1"/>
  <c r="M211" i="15" s="1"/>
  <c r="M217" i="15" a="1"/>
  <c r="M217" i="15" s="1"/>
  <c r="M265" i="15" a="1"/>
  <c r="M265" i="15" s="1"/>
  <c r="L291" i="15" a="1"/>
  <c r="L291" i="15" s="1"/>
  <c r="L299" i="15" a="1"/>
  <c r="L299" i="15" s="1"/>
  <c r="M329" i="15" a="1"/>
  <c r="M329" i="15" s="1"/>
  <c r="M349" i="15" a="1"/>
  <c r="M349" i="15" s="1"/>
  <c r="L368" i="15" a="1"/>
  <c r="L368" i="15" s="1"/>
  <c r="M424" i="15" a="1"/>
  <c r="M424" i="15" s="1"/>
  <c r="L426" i="15" a="1"/>
  <c r="L426" i="15" s="1"/>
  <c r="L438" i="15" a="1"/>
  <c r="L438" i="15" s="1"/>
  <c r="M457" i="15" a="1"/>
  <c r="M457" i="15" s="1"/>
  <c r="L457" i="15" a="1"/>
  <c r="L457" i="15" s="1"/>
  <c r="L473" i="15" a="1"/>
  <c r="L473" i="15" s="1"/>
  <c r="L483" i="15" a="1"/>
  <c r="L483" i="15" s="1"/>
  <c r="M513" i="15" a="1"/>
  <c r="M513" i="15" s="1"/>
  <c r="L513" i="15" a="1"/>
  <c r="L513" i="15" s="1"/>
  <c r="M525" i="15" a="1"/>
  <c r="M525" i="15" s="1"/>
  <c r="M566" i="15" a="1"/>
  <c r="M566" i="15" s="1"/>
  <c r="M635" i="15" a="1"/>
  <c r="M635" i="15" s="1"/>
  <c r="L635" i="15" a="1"/>
  <c r="L635" i="15" s="1"/>
  <c r="L730" i="15" a="1"/>
  <c r="L730" i="15" s="1"/>
  <c r="M954" i="15" a="1"/>
  <c r="M954" i="15" s="1"/>
  <c r="L954" i="15" a="1"/>
  <c r="L954" i="15" s="1"/>
  <c r="M1075" i="15" a="1"/>
  <c r="M1075" i="15" s="1"/>
  <c r="L1075" i="15" a="1"/>
  <c r="L1075" i="15" s="1"/>
  <c r="L250" i="15" a="1"/>
  <c r="L250" i="15" s="1"/>
  <c r="M269" i="15" a="1"/>
  <c r="M269" i="15" s="1"/>
  <c r="L301" i="15" a="1"/>
  <c r="L301" i="15" s="1"/>
  <c r="M315" i="15" a="1"/>
  <c r="M315" i="15" s="1"/>
  <c r="L333" i="15" a="1"/>
  <c r="L333" i="15" s="1"/>
  <c r="L339" i="15" a="1"/>
  <c r="L339" i="15" s="1"/>
  <c r="L467" i="15" a="1"/>
  <c r="L467" i="15" s="1"/>
  <c r="L475" i="15" a="1"/>
  <c r="L475" i="15" s="1"/>
  <c r="L500" i="15" a="1"/>
  <c r="L500" i="15" s="1"/>
  <c r="M509" i="15" a="1"/>
  <c r="M509" i="15" s="1"/>
  <c r="L521" i="15" a="1"/>
  <c r="L521" i="15" s="1"/>
  <c r="L609" i="15" a="1"/>
  <c r="L609" i="15" s="1"/>
  <c r="M692" i="15" a="1"/>
  <c r="M692" i="15" s="1"/>
  <c r="L692" i="15" a="1"/>
  <c r="L692" i="15" s="1"/>
  <c r="L818" i="15" a="1"/>
  <c r="L818" i="15" s="1"/>
  <c r="L886" i="15" a="1"/>
  <c r="L886" i="15" s="1"/>
  <c r="M1179" i="15" a="1"/>
  <c r="M1179" i="15" s="1"/>
  <c r="L1179" i="15" a="1"/>
  <c r="L1179" i="15" s="1"/>
  <c r="L1184" i="15" a="1"/>
  <c r="L1184" i="15" s="1"/>
  <c r="L1238" i="15" a="1"/>
  <c r="L1238" i="15" s="1"/>
  <c r="M1238" i="15" a="1"/>
  <c r="M1238" i="15" s="1"/>
  <c r="M2977" i="15" a="1"/>
  <c r="M2977" i="15" s="1"/>
  <c r="L2977" i="15" a="1"/>
  <c r="L2977" i="15" s="1"/>
  <c r="L230" i="15" a="1"/>
  <c r="L230" i="15" s="1"/>
  <c r="L256" i="15" a="1"/>
  <c r="L256" i="15" s="1"/>
  <c r="L258" i="15" a="1"/>
  <c r="L258" i="15" s="1"/>
  <c r="L280" i="15" a="1"/>
  <c r="L280" i="15" s="1"/>
  <c r="L303" i="15" a="1"/>
  <c r="L303" i="15" s="1"/>
  <c r="L345" i="15" a="1"/>
  <c r="L345" i="15" s="1"/>
  <c r="M357" i="15" a="1"/>
  <c r="M357" i="15" s="1"/>
  <c r="M375" i="15" a="1"/>
  <c r="M375" i="15" s="1"/>
  <c r="L494" i="15" a="1"/>
  <c r="L494" i="15" s="1"/>
  <c r="L547" i="15" a="1"/>
  <c r="L547" i="15" s="1"/>
  <c r="L614" i="15" a="1"/>
  <c r="L614" i="15" s="1"/>
  <c r="L687" i="15" a="1"/>
  <c r="L687" i="15" s="1"/>
  <c r="M705" i="15" a="1"/>
  <c r="M705" i="15" s="1"/>
  <c r="L705" i="15" a="1"/>
  <c r="L705" i="15" s="1"/>
  <c r="M738" i="15" a="1"/>
  <c r="M738" i="15" s="1"/>
  <c r="L738" i="15" a="1"/>
  <c r="L738" i="15" s="1"/>
  <c r="L772" i="15" a="1"/>
  <c r="L772" i="15" s="1"/>
  <c r="L787" i="15" a="1"/>
  <c r="L787" i="15" s="1"/>
  <c r="L808" i="15" a="1"/>
  <c r="L808" i="15" s="1"/>
  <c r="M920" i="15" a="1"/>
  <c r="M920" i="15" s="1"/>
  <c r="L920" i="15" a="1"/>
  <c r="L920" i="15" s="1"/>
  <c r="M976" i="15" a="1"/>
  <c r="M976" i="15" s="1"/>
  <c r="L976" i="15" a="1"/>
  <c r="L976" i="15" s="1"/>
  <c r="M1151" i="15" a="1"/>
  <c r="M1151" i="15" s="1"/>
  <c r="L1151" i="15" a="1"/>
  <c r="L1151" i="15" s="1"/>
  <c r="L267" i="15" a="1"/>
  <c r="L267" i="15" s="1"/>
  <c r="L269" i="15" a="1"/>
  <c r="L269" i="15" s="1"/>
  <c r="M290" i="15" a="1"/>
  <c r="M290" i="15" s="1"/>
  <c r="L313" i="15" a="1"/>
  <c r="L313" i="15" s="1"/>
  <c r="L315" i="15" a="1"/>
  <c r="L315" i="15" s="1"/>
  <c r="L317" i="15" a="1"/>
  <c r="L317" i="15" s="1"/>
  <c r="L323" i="15" a="1"/>
  <c r="L323" i="15" s="1"/>
  <c r="L325" i="15" a="1"/>
  <c r="L325" i="15" s="1"/>
  <c r="L349" i="15" a="1"/>
  <c r="L349" i="15" s="1"/>
  <c r="M401" i="15" a="1"/>
  <c r="M401" i="15" s="1"/>
  <c r="M411" i="15" a="1"/>
  <c r="M411" i="15" s="1"/>
  <c r="L445" i="15" a="1"/>
  <c r="L445" i="15" s="1"/>
  <c r="M460" i="15" a="1"/>
  <c r="M460" i="15" s="1"/>
  <c r="M501" i="15" a="1"/>
  <c r="M501" i="15" s="1"/>
  <c r="L501" i="15" a="1"/>
  <c r="L501" i="15" s="1"/>
  <c r="L511" i="15" a="1"/>
  <c r="L511" i="15" s="1"/>
  <c r="M522" i="15" a="1"/>
  <c r="M522" i="15" s="1"/>
  <c r="L522" i="15" a="1"/>
  <c r="L522" i="15" s="1"/>
  <c r="L645" i="15" a="1"/>
  <c r="L645" i="15" s="1"/>
  <c r="M765" i="15" a="1"/>
  <c r="M765" i="15" s="1"/>
  <c r="M943" i="15" a="1"/>
  <c r="M943" i="15" s="1"/>
  <c r="L943" i="15" a="1"/>
  <c r="L943" i="15" s="1"/>
  <c r="M960" i="15" a="1"/>
  <c r="M960" i="15" s="1"/>
  <c r="L960" i="15" a="1"/>
  <c r="L960" i="15" s="1"/>
  <c r="L1107" i="15" a="1"/>
  <c r="L1107" i="15" s="1"/>
  <c r="M1107" i="15" a="1"/>
  <c r="M1107" i="15" s="1"/>
  <c r="L213" i="15" a="1"/>
  <c r="L213" i="15" s="1"/>
  <c r="M224" i="15" a="1"/>
  <c r="M224" i="15" s="1"/>
  <c r="M234" i="15" a="1"/>
  <c r="M234" i="15" s="1"/>
  <c r="L243" i="15" a="1"/>
  <c r="L243" i="15" s="1"/>
  <c r="L288" i="15" a="1"/>
  <c r="L288" i="15" s="1"/>
  <c r="M294" i="15" a="1"/>
  <c r="M294" i="15" s="1"/>
  <c r="L361" i="15" a="1"/>
  <c r="L361" i="15" s="1"/>
  <c r="L365" i="15" a="1"/>
  <c r="L365" i="15" s="1"/>
  <c r="L371" i="15" a="1"/>
  <c r="L371" i="15" s="1"/>
  <c r="M452" i="15" a="1"/>
  <c r="M452" i="15" s="1"/>
  <c r="L452" i="15" a="1"/>
  <c r="L452" i="15" s="1"/>
  <c r="L462" i="15" a="1"/>
  <c r="L462" i="15" s="1"/>
  <c r="L490" i="15" a="1"/>
  <c r="L490" i="15" s="1"/>
  <c r="L492" i="15" a="1"/>
  <c r="L492" i="15" s="1"/>
  <c r="L507" i="15" a="1"/>
  <c r="L507" i="15" s="1"/>
  <c r="L533" i="15" a="1"/>
  <c r="L533" i="15" s="1"/>
  <c r="L593" i="15" a="1"/>
  <c r="L593" i="15" s="1"/>
  <c r="L602" i="15" a="1"/>
  <c r="L602" i="15" s="1"/>
  <c r="L617" i="15" a="1"/>
  <c r="L617" i="15" s="1"/>
  <c r="L624" i="15" a="1"/>
  <c r="L624" i="15" s="1"/>
  <c r="M829" i="15" a="1"/>
  <c r="M829" i="15" s="1"/>
  <c r="L829" i="15" a="1"/>
  <c r="L829" i="15" s="1"/>
  <c r="M1032" i="15" a="1"/>
  <c r="M1032" i="15" s="1"/>
  <c r="L1032" i="15" a="1"/>
  <c r="L1032" i="15" s="1"/>
  <c r="L247" i="15" a="1"/>
  <c r="L247" i="15" s="1"/>
  <c r="M264" i="15" a="1"/>
  <c r="M264" i="15" s="1"/>
  <c r="L311" i="15" a="1"/>
  <c r="L311" i="15" s="1"/>
  <c r="M338" i="15" a="1"/>
  <c r="M338" i="15" s="1"/>
  <c r="L355" i="15" a="1"/>
  <c r="L355" i="15" s="1"/>
  <c r="L367" i="15" a="1"/>
  <c r="L367" i="15" s="1"/>
  <c r="L383" i="15" a="1"/>
  <c r="L383" i="15" s="1"/>
  <c r="L387" i="15" a="1"/>
  <c r="L387" i="15" s="1"/>
  <c r="L393" i="15" a="1"/>
  <c r="L393" i="15" s="1"/>
  <c r="L397" i="15" a="1"/>
  <c r="L397" i="15" s="1"/>
  <c r="L403" i="15" a="1"/>
  <c r="L403" i="15" s="1"/>
  <c r="L413" i="15" a="1"/>
  <c r="L413" i="15" s="1"/>
  <c r="L419" i="15" a="1"/>
  <c r="L419" i="15" s="1"/>
  <c r="L488" i="15" a="1"/>
  <c r="L488" i="15" s="1"/>
  <c r="M499" i="15" a="1"/>
  <c r="M499" i="15" s="1"/>
  <c r="L499" i="15" a="1"/>
  <c r="L499" i="15" s="1"/>
  <c r="M516" i="15" a="1"/>
  <c r="M516" i="15" s="1"/>
  <c r="M536" i="15" a="1"/>
  <c r="M536" i="15" s="1"/>
  <c r="M552" i="15" a="1"/>
  <c r="M552" i="15" s="1"/>
  <c r="L558" i="15" a="1"/>
  <c r="L558" i="15" s="1"/>
  <c r="M643" i="15" a="1"/>
  <c r="M643" i="15" s="1"/>
  <c r="L679" i="15" a="1"/>
  <c r="L679" i="15" s="1"/>
  <c r="M755" i="15" a="1"/>
  <c r="M755" i="15" s="1"/>
  <c r="M760" i="15" a="1"/>
  <c r="M760" i="15" s="1"/>
  <c r="L760" i="15" a="1"/>
  <c r="L760" i="15" s="1"/>
  <c r="L780" i="15" a="1"/>
  <c r="L780" i="15" s="1"/>
  <c r="L793" i="15" a="1"/>
  <c r="L793" i="15" s="1"/>
  <c r="M814" i="15" a="1"/>
  <c r="M814" i="15" s="1"/>
  <c r="M910" i="15" a="1"/>
  <c r="M910" i="15" s="1"/>
  <c r="L914" i="15" a="1"/>
  <c r="L914" i="15" s="1"/>
  <c r="M1526" i="15" a="1"/>
  <c r="M1526" i="15" s="1"/>
  <c r="L1526" i="15" a="1"/>
  <c r="L1526" i="15" s="1"/>
  <c r="L1550" i="15" a="1"/>
  <c r="L1550" i="15" s="1"/>
  <c r="M189" i="15" a="1"/>
  <c r="M189" i="15" s="1"/>
  <c r="L227" i="15" a="1"/>
  <c r="L227" i="15" s="1"/>
  <c r="M238" i="15" a="1"/>
  <c r="M238" i="15" s="1"/>
  <c r="M255" i="15" a="1"/>
  <c r="M255" i="15" s="1"/>
  <c r="L262" i="15" a="1"/>
  <c r="L262" i="15" s="1"/>
  <c r="M266" i="15" a="1"/>
  <c r="M266" i="15" s="1"/>
  <c r="M306" i="15" a="1"/>
  <c r="M306" i="15" s="1"/>
  <c r="L391" i="15" a="1"/>
  <c r="L391" i="15" s="1"/>
  <c r="L411" i="15" a="1"/>
  <c r="L411" i="15" s="1"/>
  <c r="M431" i="15" a="1"/>
  <c r="M431" i="15" s="1"/>
  <c r="M448" i="15" a="1"/>
  <c r="M448" i="15" s="1"/>
  <c r="M450" i="15" a="1"/>
  <c r="M450" i="15" s="1"/>
  <c r="L450" i="15" a="1"/>
  <c r="L450" i="15" s="1"/>
  <c r="L460" i="15" a="1"/>
  <c r="L460" i="15" s="1"/>
  <c r="L484" i="15" a="1"/>
  <c r="L484" i="15" s="1"/>
  <c r="M550" i="15" a="1"/>
  <c r="M550" i="15" s="1"/>
  <c r="L554" i="15" a="1"/>
  <c r="L554" i="15" s="1"/>
  <c r="L561" i="15" a="1"/>
  <c r="L561" i="15" s="1"/>
  <c r="L576" i="15" a="1"/>
  <c r="L576" i="15" s="1"/>
  <c r="M576" i="15" a="1"/>
  <c r="M576" i="15" s="1"/>
  <c r="M620" i="15" a="1"/>
  <c r="M620" i="15" s="1"/>
  <c r="L620" i="15" a="1"/>
  <c r="L620" i="15" s="1"/>
  <c r="M711" i="15" a="1"/>
  <c r="M711" i="15" s="1"/>
  <c r="L711" i="15" a="1"/>
  <c r="L711" i="15" s="1"/>
  <c r="L749" i="15" a="1"/>
  <c r="L749" i="15" s="1"/>
  <c r="M749" i="15" a="1"/>
  <c r="M749" i="15" s="1"/>
  <c r="L770" i="15" a="1"/>
  <c r="L770" i="15" s="1"/>
  <c r="L804" i="15" a="1"/>
  <c r="L804" i="15" s="1"/>
  <c r="M936" i="15" a="1"/>
  <c r="M936" i="15" s="1"/>
  <c r="M1121" i="15" a="1"/>
  <c r="M1121" i="15" s="1"/>
  <c r="L1121" i="15" a="1"/>
  <c r="L1121" i="15" s="1"/>
  <c r="M312" i="15" a="1"/>
  <c r="M312" i="15" s="1"/>
  <c r="L314" i="15" a="1"/>
  <c r="L314" i="15" s="1"/>
  <c r="M322" i="15" a="1"/>
  <c r="M322" i="15" s="1"/>
  <c r="L330" i="15" a="1"/>
  <c r="L330" i="15" s="1"/>
  <c r="L332" i="15" a="1"/>
  <c r="L332" i="15" s="1"/>
  <c r="L340" i="15" a="1"/>
  <c r="L340" i="15" s="1"/>
  <c r="L381" i="15" a="1"/>
  <c r="L381" i="15" s="1"/>
  <c r="L409" i="15" a="1"/>
  <c r="L409" i="15" s="1"/>
  <c r="M433" i="15" a="1"/>
  <c r="M433" i="15" s="1"/>
  <c r="L435" i="15" a="1"/>
  <c r="L435" i="15" s="1"/>
  <c r="M444" i="15" a="1"/>
  <c r="M444" i="15" s="1"/>
  <c r="L458" i="15" a="1"/>
  <c r="L458" i="15" s="1"/>
  <c r="L478" i="15" a="1"/>
  <c r="L478" i="15" s="1"/>
  <c r="M527" i="15" a="1"/>
  <c r="M527" i="15" s="1"/>
  <c r="L552" i="15" a="1"/>
  <c r="L552" i="15" s="1"/>
  <c r="L598" i="15" a="1"/>
  <c r="L598" i="15" s="1"/>
  <c r="M634" i="15" a="1"/>
  <c r="M634" i="15" s="1"/>
  <c r="L657" i="15" a="1"/>
  <c r="L657" i="15" s="1"/>
  <c r="M700" i="15" a="1"/>
  <c r="M700" i="15" s="1"/>
  <c r="M783" i="15" a="1"/>
  <c r="M783" i="15" s="1"/>
  <c r="L783" i="15" a="1"/>
  <c r="L783" i="15" s="1"/>
  <c r="M1016" i="15" a="1"/>
  <c r="M1016" i="15" s="1"/>
  <c r="L1016" i="15" a="1"/>
  <c r="L1016" i="15" s="1"/>
  <c r="M1146" i="15" a="1"/>
  <c r="M1146" i="15" s="1"/>
  <c r="L1146" i="15" a="1"/>
  <c r="L1146" i="15" s="1"/>
  <c r="M1342" i="15" a="1"/>
  <c r="M1342" i="15" s="1"/>
  <c r="L1342" i="15" a="1"/>
  <c r="L1342" i="15" s="1"/>
  <c r="M1371" i="15" a="1"/>
  <c r="M1371" i="15" s="1"/>
  <c r="L1386" i="15" a="1"/>
  <c r="L1386" i="15" s="1"/>
  <c r="M1386" i="15" a="1"/>
  <c r="M1386" i="15" s="1"/>
  <c r="L192" i="15" a="1"/>
  <c r="L192" i="15" s="1"/>
  <c r="M203" i="15" a="1"/>
  <c r="M203" i="15" s="1"/>
  <c r="M231" i="15" a="1"/>
  <c r="M231" i="15" s="1"/>
  <c r="M259" i="15" a="1"/>
  <c r="M259" i="15" s="1"/>
  <c r="M277" i="15" a="1"/>
  <c r="M277" i="15" s="1"/>
  <c r="M283" i="15" a="1"/>
  <c r="M283" i="15" s="1"/>
  <c r="M289" i="15" a="1"/>
  <c r="M289" i="15" s="1"/>
  <c r="L296" i="15" a="1"/>
  <c r="L296" i="15" s="1"/>
  <c r="L308" i="15" a="1"/>
  <c r="L308" i="15" s="1"/>
  <c r="M328" i="15" a="1"/>
  <c r="M328" i="15" s="1"/>
  <c r="L336" i="15" a="1"/>
  <c r="L336" i="15" s="1"/>
  <c r="M350" i="15" a="1"/>
  <c r="M350" i="15" s="1"/>
  <c r="M354" i="15" a="1"/>
  <c r="M354" i="15" s="1"/>
  <c r="M360" i="15" a="1"/>
  <c r="M360" i="15" s="1"/>
  <c r="M364" i="15" a="1"/>
  <c r="M364" i="15" s="1"/>
  <c r="L482" i="15" a="1"/>
  <c r="L482" i="15" s="1"/>
  <c r="L497" i="15" a="1"/>
  <c r="L497" i="15" s="1"/>
  <c r="L518" i="15" a="1"/>
  <c r="L518" i="15" s="1"/>
  <c r="L536" i="15" a="1"/>
  <c r="L536" i="15" s="1"/>
  <c r="M546" i="15" a="1"/>
  <c r="M546" i="15" s="1"/>
  <c r="M589" i="15" a="1"/>
  <c r="M589" i="15" s="1"/>
  <c r="M613" i="15" a="1"/>
  <c r="M613" i="15" s="1"/>
  <c r="L662" i="15" a="1"/>
  <c r="L662" i="15" s="1"/>
  <c r="M684" i="15" a="1"/>
  <c r="M684" i="15" s="1"/>
  <c r="M742" i="15" a="1"/>
  <c r="M742" i="15" s="1"/>
  <c r="M745" i="15" a="1"/>
  <c r="M745" i="15" s="1"/>
  <c r="M768" i="15" a="1"/>
  <c r="M768" i="15" s="1"/>
  <c r="L768" i="15" a="1"/>
  <c r="L768" i="15" s="1"/>
  <c r="L854" i="15" a="1"/>
  <c r="L854" i="15" s="1"/>
  <c r="L910" i="15" a="1"/>
  <c r="L910" i="15" s="1"/>
  <c r="M990" i="15" a="1"/>
  <c r="M990" i="15" s="1"/>
  <c r="L990" i="15" a="1"/>
  <c r="L990" i="15" s="1"/>
  <c r="L1008" i="15" a="1"/>
  <c r="L1008" i="15" s="1"/>
  <c r="M1067" i="15" a="1"/>
  <c r="M1067" i="15" s="1"/>
  <c r="L1067" i="15" a="1"/>
  <c r="L1067" i="15" s="1"/>
  <c r="M1256" i="15" a="1"/>
  <c r="M1256" i="15" s="1"/>
  <c r="L1256" i="15" a="1"/>
  <c r="L1256" i="15" s="1"/>
  <c r="M279" i="15" a="1"/>
  <c r="M279" i="15" s="1"/>
  <c r="M287" i="15" a="1"/>
  <c r="M287" i="15" s="1"/>
  <c r="M318" i="15" a="1"/>
  <c r="M318" i="15" s="1"/>
  <c r="M348" i="15" a="1"/>
  <c r="M348" i="15" s="1"/>
  <c r="M366" i="15" a="1"/>
  <c r="M366" i="15" s="1"/>
  <c r="M376" i="15" a="1"/>
  <c r="M376" i="15" s="1"/>
  <c r="M378" i="15" a="1"/>
  <c r="M378" i="15" s="1"/>
  <c r="M382" i="15" a="1"/>
  <c r="M382" i="15" s="1"/>
  <c r="M392" i="15" a="1"/>
  <c r="M392" i="15" s="1"/>
  <c r="L433" i="15" a="1"/>
  <c r="L433" i="15" s="1"/>
  <c r="L493" i="15" a="1"/>
  <c r="L493" i="15" s="1"/>
  <c r="M502" i="15" a="1"/>
  <c r="M502" i="15" s="1"/>
  <c r="L529" i="15" a="1"/>
  <c r="L529" i="15" s="1"/>
  <c r="L541" i="15" a="1"/>
  <c r="L541" i="15" s="1"/>
  <c r="M564" i="15" a="1"/>
  <c r="M564" i="15" s="1"/>
  <c r="L603" i="15" a="1"/>
  <c r="L603" i="15" s="1"/>
  <c r="M637" i="15" a="1"/>
  <c r="M637" i="15" s="1"/>
  <c r="L641" i="15" a="1"/>
  <c r="L641" i="15" s="1"/>
  <c r="M670" i="15" a="1"/>
  <c r="M670" i="15" s="1"/>
  <c r="L672" i="15" a="1"/>
  <c r="L672" i="15" s="1"/>
  <c r="M691" i="15" a="1"/>
  <c r="M691" i="15" s="1"/>
  <c r="M694" i="15" a="1"/>
  <c r="M694" i="15" s="1"/>
  <c r="L835" i="15" a="1"/>
  <c r="L835" i="15" s="1"/>
  <c r="L870" i="15" a="1"/>
  <c r="L870" i="15" s="1"/>
  <c r="M878" i="15" a="1"/>
  <c r="M878" i="15" s="1"/>
  <c r="L878" i="15" a="1"/>
  <c r="L878" i="15" s="1"/>
  <c r="M974" i="15" a="1"/>
  <c r="M974" i="15" s="1"/>
  <c r="L974" i="15" a="1"/>
  <c r="L974" i="15" s="1"/>
  <c r="M980" i="15" a="1"/>
  <c r="M980" i="15" s="1"/>
  <c r="M1214" i="15" a="1"/>
  <c r="M1214" i="15" s="1"/>
  <c r="L1214" i="15" a="1"/>
  <c r="L1214" i="15" s="1"/>
  <c r="L1494" i="15" a="1"/>
  <c r="L1494" i="15" s="1"/>
  <c r="L251" i="15" a="1"/>
  <c r="L251" i="15" s="1"/>
  <c r="L286" i="15" a="1"/>
  <c r="L286" i="15" s="1"/>
  <c r="L346" i="15" a="1"/>
  <c r="L346" i="15" s="1"/>
  <c r="L416" i="15" a="1"/>
  <c r="L416" i="15" s="1"/>
  <c r="L465" i="15" a="1"/>
  <c r="L465" i="15" s="1"/>
  <c r="L531" i="15" a="1"/>
  <c r="L531" i="15" s="1"/>
  <c r="L605" i="15" a="1"/>
  <c r="L605" i="15" s="1"/>
  <c r="L643" i="15" a="1"/>
  <c r="L643" i="15" s="1"/>
  <c r="L677" i="15" a="1"/>
  <c r="L677" i="15" s="1"/>
  <c r="M709" i="15" a="1"/>
  <c r="M709" i="15" s="1"/>
  <c r="L726" i="15" a="1"/>
  <c r="L726" i="15" s="1"/>
  <c r="L743" i="15" a="1"/>
  <c r="L743" i="15" s="1"/>
  <c r="M756" i="15" a="1"/>
  <c r="M756" i="15" s="1"/>
  <c r="L756" i="15" a="1"/>
  <c r="L756" i="15" s="1"/>
  <c r="M837" i="15" a="1"/>
  <c r="M837" i="15" s="1"/>
  <c r="L894" i="15" a="1"/>
  <c r="L894" i="15" s="1"/>
  <c r="M934" i="15" a="1"/>
  <c r="M934" i="15" s="1"/>
  <c r="L934" i="15" a="1"/>
  <c r="L934" i="15" s="1"/>
  <c r="M950" i="15" a="1"/>
  <c r="M950" i="15" s="1"/>
  <c r="M983" i="15" a="1"/>
  <c r="M983" i="15" s="1"/>
  <c r="L983" i="15" a="1"/>
  <c r="L983" i="15" s="1"/>
  <c r="M1025" i="15" a="1"/>
  <c r="M1025" i="15" s="1"/>
  <c r="L1025" i="15" a="1"/>
  <c r="L1025" i="15" s="1"/>
  <c r="M1030" i="15" a="1"/>
  <c r="M1030" i="15" s="1"/>
  <c r="L1058" i="15" a="1"/>
  <c r="L1058" i="15" s="1"/>
  <c r="M1081" i="15" a="1"/>
  <c r="M1081" i="15" s="1"/>
  <c r="L1081" i="15" a="1"/>
  <c r="L1081" i="15" s="1"/>
  <c r="L1233" i="15" a="1"/>
  <c r="L1233" i="15" s="1"/>
  <c r="M1233" i="15" a="1"/>
  <c r="M1233" i="15" s="1"/>
  <c r="L440" i="15" a="1"/>
  <c r="L440" i="15" s="1"/>
  <c r="L489" i="15" a="1"/>
  <c r="L489" i="15" s="1"/>
  <c r="L535" i="15" a="1"/>
  <c r="L535" i="15" s="1"/>
  <c r="L539" i="15" a="1"/>
  <c r="L539" i="15" s="1"/>
  <c r="L616" i="15" a="1"/>
  <c r="L616" i="15" s="1"/>
  <c r="L622" i="15" a="1"/>
  <c r="L622" i="15" s="1"/>
  <c r="M622" i="15" a="1"/>
  <c r="M622" i="15" s="1"/>
  <c r="L633" i="15" a="1"/>
  <c r="L633" i="15" s="1"/>
  <c r="L716" i="15" a="1"/>
  <c r="L716" i="15" s="1"/>
  <c r="M741" i="15" a="1"/>
  <c r="M741" i="15" s="1"/>
  <c r="L741" i="15" a="1"/>
  <c r="L741" i="15" s="1"/>
  <c r="L814" i="15" a="1"/>
  <c r="L814" i="15" s="1"/>
  <c r="L824" i="15" a="1"/>
  <c r="L824" i="15" s="1"/>
  <c r="M845" i="15" a="1"/>
  <c r="M845" i="15" s="1"/>
  <c r="L845" i="15" a="1"/>
  <c r="L845" i="15" s="1"/>
  <c r="L1050" i="15" a="1"/>
  <c r="L1050" i="15" s="1"/>
  <c r="M1050" i="15" a="1"/>
  <c r="M1050" i="15" s="1"/>
  <c r="L1303" i="15" a="1"/>
  <c r="L1303" i="15" s="1"/>
  <c r="M2167" i="15" a="1"/>
  <c r="M2167" i="15" s="1"/>
  <c r="L2167" i="15" a="1"/>
  <c r="L2167" i="15" s="1"/>
  <c r="L363" i="15" a="1"/>
  <c r="L363" i="15" s="1"/>
  <c r="L398" i="15" a="1"/>
  <c r="L398" i="15" s="1"/>
  <c r="L423" i="15" a="1"/>
  <c r="L423" i="15" s="1"/>
  <c r="L472" i="15" a="1"/>
  <c r="L472" i="15" s="1"/>
  <c r="M567" i="15" a="1"/>
  <c r="M567" i="15" s="1"/>
  <c r="M571" i="15" a="1"/>
  <c r="M571" i="15" s="1"/>
  <c r="M581" i="15" a="1"/>
  <c r="M581" i="15" s="1"/>
  <c r="L587" i="15" a="1"/>
  <c r="L587" i="15" s="1"/>
  <c r="L599" i="15" a="1"/>
  <c r="L599" i="15" s="1"/>
  <c r="L631" i="15" a="1"/>
  <c r="L631" i="15" s="1"/>
  <c r="M671" i="15" a="1"/>
  <c r="M671" i="15" s="1"/>
  <c r="L675" i="15" a="1"/>
  <c r="L675" i="15" s="1"/>
  <c r="M688" i="15" a="1"/>
  <c r="M688" i="15" s="1"/>
  <c r="M693" i="15" a="1"/>
  <c r="M693" i="15" s="1"/>
  <c r="L714" i="15" a="1"/>
  <c r="L714" i="15" s="1"/>
  <c r="M759" i="15" a="1"/>
  <c r="M759" i="15" s="1"/>
  <c r="L766" i="15" a="1"/>
  <c r="L766" i="15" s="1"/>
  <c r="M766" i="15" a="1"/>
  <c r="M766" i="15" s="1"/>
  <c r="L791" i="15" a="1"/>
  <c r="L791" i="15" s="1"/>
  <c r="M861" i="15" a="1"/>
  <c r="M861" i="15" s="1"/>
  <c r="M882" i="15" a="1"/>
  <c r="M882" i="15" s="1"/>
  <c r="L889" i="15" a="1"/>
  <c r="L889" i="15" s="1"/>
  <c r="M892" i="15" a="1"/>
  <c r="M892" i="15" s="1"/>
  <c r="L892" i="15" a="1"/>
  <c r="L892" i="15" s="1"/>
  <c r="M918" i="15" a="1"/>
  <c r="M918" i="15" s="1"/>
  <c r="L1048" i="15" a="1"/>
  <c r="L1048" i="15" s="1"/>
  <c r="L1141" i="15" a="1"/>
  <c r="L1141" i="15" s="1"/>
  <c r="L1188" i="15" a="1"/>
  <c r="L1188" i="15" s="1"/>
  <c r="L237" i="15" a="1"/>
  <c r="L237" i="15" s="1"/>
  <c r="L272" i="15" a="1"/>
  <c r="L272" i="15" s="1"/>
  <c r="L293" i="15" a="1"/>
  <c r="L293" i="15" s="1"/>
  <c r="L353" i="15" a="1"/>
  <c r="L353" i="15" s="1"/>
  <c r="M385" i="15" a="1"/>
  <c r="M385" i="15" s="1"/>
  <c r="M395" i="15" a="1"/>
  <c r="M395" i="15" s="1"/>
  <c r="M427" i="15" a="1"/>
  <c r="M427" i="15" s="1"/>
  <c r="M437" i="15" a="1"/>
  <c r="M437" i="15" s="1"/>
  <c r="L447" i="15" a="1"/>
  <c r="L447" i="15" s="1"/>
  <c r="M476" i="15" a="1"/>
  <c r="M476" i="15" s="1"/>
  <c r="M486" i="15" a="1"/>
  <c r="M486" i="15" s="1"/>
  <c r="L496" i="15" a="1"/>
  <c r="L496" i="15" s="1"/>
  <c r="L545" i="15" a="1"/>
  <c r="L545" i="15" s="1"/>
  <c r="L551" i="15" a="1"/>
  <c r="L551" i="15" s="1"/>
  <c r="L553" i="15" a="1"/>
  <c r="L553" i="15" s="1"/>
  <c r="L591" i="15" a="1"/>
  <c r="L591" i="15" s="1"/>
  <c r="M606" i="15" a="1"/>
  <c r="M606" i="15" s="1"/>
  <c r="L610" i="15" a="1"/>
  <c r="L610" i="15" s="1"/>
  <c r="L612" i="15" a="1"/>
  <c r="L612" i="15" s="1"/>
  <c r="L627" i="15" a="1"/>
  <c r="L627" i="15" s="1"/>
  <c r="M638" i="15" a="1"/>
  <c r="M638" i="15" s="1"/>
  <c r="M644" i="15" a="1"/>
  <c r="M644" i="15" s="1"/>
  <c r="M650" i="15" a="1"/>
  <c r="M650" i="15" s="1"/>
  <c r="L673" i="15" a="1"/>
  <c r="L673" i="15" s="1"/>
  <c r="M727" i="15" a="1"/>
  <c r="M727" i="15" s="1"/>
  <c r="M848" i="15" a="1"/>
  <c r="M848" i="15" s="1"/>
  <c r="L848" i="15" a="1"/>
  <c r="L848" i="15" s="1"/>
  <c r="M864" i="15" a="1"/>
  <c r="M864" i="15" s="1"/>
  <c r="L864" i="15" a="1"/>
  <c r="L864" i="15" s="1"/>
  <c r="M927" i="15" a="1"/>
  <c r="M927" i="15" s="1"/>
  <c r="L927" i="15" a="1"/>
  <c r="L927" i="15" s="1"/>
  <c r="M945" i="15" a="1"/>
  <c r="M945" i="15" s="1"/>
  <c r="L966" i="15" a="1"/>
  <c r="L966" i="15" s="1"/>
  <c r="M966" i="15" a="1"/>
  <c r="M966" i="15" s="1"/>
  <c r="L1079" i="15" a="1"/>
  <c r="L1079" i="15" s="1"/>
  <c r="M1128" i="15" a="1"/>
  <c r="M1128" i="15" s="1"/>
  <c r="L1128" i="15" a="1"/>
  <c r="L1128" i="15" s="1"/>
  <c r="M1219" i="15" a="1"/>
  <c r="M1219" i="15" s="1"/>
  <c r="M1268" i="15" a="1"/>
  <c r="M1268" i="15" s="1"/>
  <c r="M1586" i="15" a="1"/>
  <c r="M1586" i="15" s="1"/>
  <c r="L1586" i="15" a="1"/>
  <c r="L1586" i="15" s="1"/>
  <c r="L335" i="15" a="1"/>
  <c r="L335" i="15" s="1"/>
  <c r="M347" i="15" a="1"/>
  <c r="M347" i="15" s="1"/>
  <c r="L388" i="15" a="1"/>
  <c r="L388" i="15" s="1"/>
  <c r="M417" i="15" a="1"/>
  <c r="M417" i="15" s="1"/>
  <c r="L420" i="15" a="1"/>
  <c r="L420" i="15" s="1"/>
  <c r="L430" i="15" a="1"/>
  <c r="L430" i="15" s="1"/>
  <c r="M466" i="15" a="1"/>
  <c r="M466" i="15" s="1"/>
  <c r="L469" i="15" a="1"/>
  <c r="L469" i="15" s="1"/>
  <c r="L479" i="15" a="1"/>
  <c r="L479" i="15" s="1"/>
  <c r="L515" i="15" a="1"/>
  <c r="L515" i="15" s="1"/>
  <c r="M528" i="15" a="1"/>
  <c r="M528" i="15" s="1"/>
  <c r="L549" i="15" a="1"/>
  <c r="L549" i="15" s="1"/>
  <c r="L565" i="15" a="1"/>
  <c r="L565" i="15" s="1"/>
  <c r="M579" i="15" a="1"/>
  <c r="M579" i="15" s="1"/>
  <c r="M604" i="15" a="1"/>
  <c r="M604" i="15" s="1"/>
  <c r="L604" i="15" a="1"/>
  <c r="L604" i="15" s="1"/>
  <c r="M623" i="15" a="1"/>
  <c r="M623" i="15" s="1"/>
  <c r="L652" i="15" a="1"/>
  <c r="L652" i="15" s="1"/>
  <c r="M686" i="15" a="1"/>
  <c r="M686" i="15" s="1"/>
  <c r="M703" i="15" a="1"/>
  <c r="M703" i="15" s="1"/>
  <c r="L838" i="15" a="1"/>
  <c r="L838" i="15" s="1"/>
  <c r="M838" i="15" a="1"/>
  <c r="M838" i="15" s="1"/>
  <c r="M843" i="15" a="1"/>
  <c r="M843" i="15" s="1"/>
  <c r="L843" i="15" a="1"/>
  <c r="L843" i="15" s="1"/>
  <c r="L858" i="15" a="1"/>
  <c r="L858" i="15" s="1"/>
  <c r="L900" i="15" a="1"/>
  <c r="L900" i="15" s="1"/>
  <c r="M948" i="15" a="1"/>
  <c r="M948" i="15" s="1"/>
  <c r="L948" i="15" a="1"/>
  <c r="L948" i="15" s="1"/>
  <c r="M1044" i="15" a="1"/>
  <c r="M1044" i="15" s="1"/>
  <c r="L1216" i="15" a="1"/>
  <c r="L1216" i="15" s="1"/>
  <c r="M1216" i="15" a="1"/>
  <c r="M1216" i="15" s="1"/>
  <c r="L300" i="15" a="1"/>
  <c r="L300" i="15" s="1"/>
  <c r="L377" i="15" a="1"/>
  <c r="L377" i="15" s="1"/>
  <c r="L454" i="15" a="1"/>
  <c r="L454" i="15" s="1"/>
  <c r="L503" i="15" a="1"/>
  <c r="L503" i="15" s="1"/>
  <c r="L517" i="15" a="1"/>
  <c r="L517" i="15" s="1"/>
  <c r="L563" i="15" a="1"/>
  <c r="L563" i="15" s="1"/>
  <c r="M600" i="15" a="1"/>
  <c r="M600" i="15" s="1"/>
  <c r="M619" i="15" a="1"/>
  <c r="M619" i="15" s="1"/>
  <c r="L644" i="15" a="1"/>
  <c r="L644" i="15" s="1"/>
  <c r="L650" i="15" a="1"/>
  <c r="L650" i="15" s="1"/>
  <c r="M669" i="15" a="1"/>
  <c r="M669" i="15" s="1"/>
  <c r="L727" i="15" a="1"/>
  <c r="L727" i="15" s="1"/>
  <c r="M762" i="15" a="1"/>
  <c r="M762" i="15" s="1"/>
  <c r="M772" i="15" a="1"/>
  <c r="M772" i="15" s="1"/>
  <c r="L958" i="15" a="1"/>
  <c r="L958" i="15" s="1"/>
  <c r="M958" i="15" a="1"/>
  <c r="M958" i="15" s="1"/>
  <c r="M1002" i="15" a="1"/>
  <c r="M1002" i="15" s="1"/>
  <c r="L1072" i="15" a="1"/>
  <c r="L1072" i="15" s="1"/>
  <c r="M1072" i="15" a="1"/>
  <c r="M1072" i="15" s="1"/>
  <c r="L1139" i="15" a="1"/>
  <c r="L1139" i="15" s="1"/>
  <c r="M1244" i="15" a="1"/>
  <c r="M1244" i="15" s="1"/>
  <c r="L1244" i="15" a="1"/>
  <c r="L1244" i="15" s="1"/>
  <c r="M1358" i="15" a="1"/>
  <c r="M1358" i="15" s="1"/>
  <c r="L1358" i="15" a="1"/>
  <c r="L1358" i="15" s="1"/>
  <c r="L1563" i="15" a="1"/>
  <c r="L1563" i="15" s="1"/>
  <c r="M1563" i="15" a="1"/>
  <c r="M1563" i="15" s="1"/>
  <c r="M1770" i="15" a="1"/>
  <c r="M1770" i="15" s="1"/>
  <c r="L1770" i="15" a="1"/>
  <c r="L1770" i="15" s="1"/>
  <c r="M797" i="15" a="1"/>
  <c r="M797" i="15" s="1"/>
  <c r="M799" i="15" a="1"/>
  <c r="M799" i="15" s="1"/>
  <c r="L801" i="15" a="1"/>
  <c r="L801" i="15" s="1"/>
  <c r="L803" i="15" a="1"/>
  <c r="L803" i="15" s="1"/>
  <c r="M835" i="15" a="1"/>
  <c r="M835" i="15" s="1"/>
  <c r="L837" i="15" a="1"/>
  <c r="L837" i="15" s="1"/>
  <c r="L847" i="15" a="1"/>
  <c r="L847" i="15" s="1"/>
  <c r="L872" i="15" a="1"/>
  <c r="L872" i="15" s="1"/>
  <c r="M896" i="15" a="1"/>
  <c r="M896" i="15" s="1"/>
  <c r="M940" i="15" a="1"/>
  <c r="M940" i="15" s="1"/>
  <c r="M1004" i="15" a="1"/>
  <c r="M1004" i="15" s="1"/>
  <c r="M1010" i="15" a="1"/>
  <c r="M1010" i="15" s="1"/>
  <c r="M1046" i="15" a="1"/>
  <c r="M1046" i="15" s="1"/>
  <c r="M1055" i="15" a="1"/>
  <c r="M1055" i="15" s="1"/>
  <c r="M1096" i="15" a="1"/>
  <c r="M1096" i="15" s="1"/>
  <c r="M1099" i="15" a="1"/>
  <c r="M1099" i="15" s="1"/>
  <c r="M1117" i="15" a="1"/>
  <c r="M1117" i="15" s="1"/>
  <c r="M1221" i="15" a="1"/>
  <c r="M1221" i="15" s="1"/>
  <c r="L1221" i="15" a="1"/>
  <c r="L1221" i="15" s="1"/>
  <c r="L1337" i="15" a="1"/>
  <c r="L1337" i="15" s="1"/>
  <c r="L664" i="15" a="1"/>
  <c r="L664" i="15" s="1"/>
  <c r="L740" i="15" a="1"/>
  <c r="L740" i="15" s="1"/>
  <c r="L751" i="15" a="1"/>
  <c r="L751" i="15" s="1"/>
  <c r="L776" i="15" a="1"/>
  <c r="L776" i="15" s="1"/>
  <c r="L816" i="15" a="1"/>
  <c r="L816" i="15" s="1"/>
  <c r="L833" i="15" a="1"/>
  <c r="L833" i="15" s="1"/>
  <c r="L896" i="15" a="1"/>
  <c r="L896" i="15" s="1"/>
  <c r="M906" i="15" a="1"/>
  <c r="M906" i="15" s="1"/>
  <c r="M912" i="15" a="1"/>
  <c r="M912" i="15" s="1"/>
  <c r="L952" i="15" a="1"/>
  <c r="L952" i="15" s="1"/>
  <c r="M962" i="15" a="1"/>
  <c r="M962" i="15" s="1"/>
  <c r="L962" i="15" a="1"/>
  <c r="L962" i="15" s="1"/>
  <c r="L1020" i="15" a="1"/>
  <c r="L1020" i="15" s="1"/>
  <c r="M1023" i="15" a="1"/>
  <c r="M1023" i="15" s="1"/>
  <c r="M1039" i="15" a="1"/>
  <c r="M1039" i="15" s="1"/>
  <c r="L1039" i="15" a="1"/>
  <c r="L1039" i="15" s="1"/>
  <c r="L1086" i="15" a="1"/>
  <c r="L1086" i="15" s="1"/>
  <c r="M1094" i="15" a="1"/>
  <c r="M1094" i="15" s="1"/>
  <c r="L1191" i="15" a="1"/>
  <c r="L1191" i="15" s="1"/>
  <c r="L1378" i="15" a="1"/>
  <c r="L1378" i="15" s="1"/>
  <c r="M1389" i="15" a="1"/>
  <c r="M1389" i="15" s="1"/>
  <c r="L1389" i="15" a="1"/>
  <c r="L1389" i="15" s="1"/>
  <c r="L1434" i="15" a="1"/>
  <c r="L1434" i="15" s="1"/>
  <c r="L1547" i="15" a="1"/>
  <c r="L1547" i="15" s="1"/>
  <c r="L1569" i="15" a="1"/>
  <c r="L1569" i="15" s="1"/>
  <c r="M2309" i="15" a="1"/>
  <c r="M2309" i="15" s="1"/>
  <c r="L2309" i="15" a="1"/>
  <c r="L2309" i="15" s="1"/>
  <c r="L697" i="15" a="1"/>
  <c r="L697" i="15" s="1"/>
  <c r="L699" i="15" a="1"/>
  <c r="L699" i="15" s="1"/>
  <c r="L707" i="15" a="1"/>
  <c r="L707" i="15" s="1"/>
  <c r="L762" i="15" a="1"/>
  <c r="L762" i="15" s="1"/>
  <c r="L922" i="15" a="1"/>
  <c r="L922" i="15" s="1"/>
  <c r="M941" i="15" a="1"/>
  <c r="M941" i="15" s="1"/>
  <c r="L941" i="15" a="1"/>
  <c r="L941" i="15" s="1"/>
  <c r="L1030" i="15" a="1"/>
  <c r="L1030" i="15" s="1"/>
  <c r="L1065" i="15" a="1"/>
  <c r="L1065" i="15" s="1"/>
  <c r="L1097" i="15" a="1"/>
  <c r="L1097" i="15" s="1"/>
  <c r="M1130" i="15" a="1"/>
  <c r="M1130" i="15" s="1"/>
  <c r="L1130" i="15" a="1"/>
  <c r="L1130" i="15" s="1"/>
  <c r="M1264" i="15" a="1"/>
  <c r="M1264" i="15" s="1"/>
  <c r="L1264" i="15" a="1"/>
  <c r="L1264" i="15" s="1"/>
  <c r="L1308" i="15" a="1"/>
  <c r="L1308" i="15" s="1"/>
  <c r="M1308" i="15" a="1"/>
  <c r="M1308" i="15" s="1"/>
  <c r="L1432" i="15" a="1"/>
  <c r="L1432" i="15" s="1"/>
  <c r="L1464" i="15" a="1"/>
  <c r="L1464" i="15" s="1"/>
  <c r="M1464" i="15" a="1"/>
  <c r="M1464" i="15" s="1"/>
  <c r="M1537" i="15" a="1"/>
  <c r="M1537" i="15" s="1"/>
  <c r="L1537" i="15" a="1"/>
  <c r="L1537" i="15" s="1"/>
  <c r="M1864" i="15" a="1"/>
  <c r="M1864" i="15" s="1"/>
  <c r="L1864" i="15" a="1"/>
  <c r="L1864" i="15" s="1"/>
  <c r="L510" i="15" a="1"/>
  <c r="L510" i="15" s="1"/>
  <c r="L538" i="15" a="1"/>
  <c r="L538" i="15" s="1"/>
  <c r="L577" i="15" a="1"/>
  <c r="L577" i="15" s="1"/>
  <c r="L595" i="15" a="1"/>
  <c r="L595" i="15" s="1"/>
  <c r="L636" i="15" a="1"/>
  <c r="L636" i="15" s="1"/>
  <c r="M690" i="15" a="1"/>
  <c r="M690" i="15" s="1"/>
  <c r="M754" i="15" a="1"/>
  <c r="M754" i="15" s="1"/>
  <c r="M781" i="15" a="1"/>
  <c r="M781" i="15" s="1"/>
  <c r="L785" i="15" a="1"/>
  <c r="L785" i="15" s="1"/>
  <c r="M794" i="15" a="1"/>
  <c r="M794" i="15" s="1"/>
  <c r="L806" i="15" a="1"/>
  <c r="L806" i="15" s="1"/>
  <c r="M857" i="15" a="1"/>
  <c r="M857" i="15" s="1"/>
  <c r="L857" i="15" a="1"/>
  <c r="L857" i="15" s="1"/>
  <c r="M862" i="15" a="1"/>
  <c r="M862" i="15" s="1"/>
  <c r="M885" i="15" a="1"/>
  <c r="M885" i="15" s="1"/>
  <c r="L885" i="15" a="1"/>
  <c r="L885" i="15" s="1"/>
  <c r="L906" i="15" a="1"/>
  <c r="L906" i="15" s="1"/>
  <c r="L946" i="15" a="1"/>
  <c r="L946" i="15" s="1"/>
  <c r="L972" i="15" a="1"/>
  <c r="L972" i="15" s="1"/>
  <c r="M993" i="15" a="1"/>
  <c r="M993" i="15" s="1"/>
  <c r="M1033" i="15" a="1"/>
  <c r="M1033" i="15" s="1"/>
  <c r="M1056" i="15" a="1"/>
  <c r="M1056" i="15" s="1"/>
  <c r="L1092" i="15" a="1"/>
  <c r="L1092" i="15" s="1"/>
  <c r="L1105" i="15" a="1"/>
  <c r="L1105" i="15" s="1"/>
  <c r="L1137" i="15" a="1"/>
  <c r="L1137" i="15" s="1"/>
  <c r="L1144" i="15" a="1"/>
  <c r="L1144" i="15" s="1"/>
  <c r="M1205" i="15" a="1"/>
  <c r="M1205" i="15" s="1"/>
  <c r="L1246" i="15" a="1"/>
  <c r="L1246" i="15" s="1"/>
  <c r="M1249" i="15" a="1"/>
  <c r="M1249" i="15" s="1"/>
  <c r="L1249" i="15" a="1"/>
  <c r="L1249" i="15" s="1"/>
  <c r="M1284" i="15" a="1"/>
  <c r="M1284" i="15" s="1"/>
  <c r="L1284" i="15" a="1"/>
  <c r="L1284" i="15" s="1"/>
  <c r="L1291" i="15" a="1"/>
  <c r="L1291" i="15" s="1"/>
  <c r="M1429" i="15" a="1"/>
  <c r="M1429" i="15" s="1"/>
  <c r="L1548" i="15" a="1"/>
  <c r="L1548" i="15" s="1"/>
  <c r="M1548" i="15" a="1"/>
  <c r="M1548" i="15" s="1"/>
  <c r="L570" i="15" a="1"/>
  <c r="L570" i="15" s="1"/>
  <c r="M574" i="15" a="1"/>
  <c r="M574" i="15" s="1"/>
  <c r="L588" i="15" a="1"/>
  <c r="L588" i="15" s="1"/>
  <c r="M599" i="15" a="1"/>
  <c r="M599" i="15" s="1"/>
  <c r="L629" i="15" a="1"/>
  <c r="L629" i="15" s="1"/>
  <c r="M647" i="15" a="1"/>
  <c r="M647" i="15" s="1"/>
  <c r="L668" i="15" a="1"/>
  <c r="L668" i="15" s="1"/>
  <c r="L723" i="15" a="1"/>
  <c r="L723" i="15" s="1"/>
  <c r="L725" i="15" a="1"/>
  <c r="L725" i="15" s="1"/>
  <c r="L729" i="15" a="1"/>
  <c r="L729" i="15" s="1"/>
  <c r="L733" i="15" a="1"/>
  <c r="L733" i="15" s="1"/>
  <c r="L737" i="15" a="1"/>
  <c r="L737" i="15" s="1"/>
  <c r="L779" i="15" a="1"/>
  <c r="L779" i="15" s="1"/>
  <c r="L789" i="15" a="1"/>
  <c r="L789" i="15" s="1"/>
  <c r="L800" i="15" a="1"/>
  <c r="L800" i="15" s="1"/>
  <c r="L825" i="15" a="1"/>
  <c r="L825" i="15" s="1"/>
  <c r="L841" i="15" a="1"/>
  <c r="L841" i="15" s="1"/>
  <c r="L925" i="15" a="1"/>
  <c r="L925" i="15" s="1"/>
  <c r="M953" i="15" a="1"/>
  <c r="M953" i="15" s="1"/>
  <c r="M998" i="15" a="1"/>
  <c r="M998" i="15" s="1"/>
  <c r="L1000" i="15" a="1"/>
  <c r="L1000" i="15" s="1"/>
  <c r="L1021" i="15" a="1"/>
  <c r="L1021" i="15" s="1"/>
  <c r="M1021" i="15" a="1"/>
  <c r="M1021" i="15" s="1"/>
  <c r="M1026" i="15" a="1"/>
  <c r="M1026" i="15" s="1"/>
  <c r="L1051" i="15" a="1"/>
  <c r="L1051" i="15" s="1"/>
  <c r="M1071" i="15" a="1"/>
  <c r="M1071" i="15" s="1"/>
  <c r="M1095" i="15" a="1"/>
  <c r="M1095" i="15" s="1"/>
  <c r="L1095" i="15" a="1"/>
  <c r="L1095" i="15" s="1"/>
  <c r="L1108" i="15" a="1"/>
  <c r="L1108" i="15" s="1"/>
  <c r="M1116" i="15" a="1"/>
  <c r="M1116" i="15" s="1"/>
  <c r="L1116" i="15" a="1"/>
  <c r="L1116" i="15" s="1"/>
  <c r="L1149" i="15" a="1"/>
  <c r="L1149" i="15" s="1"/>
  <c r="L1199" i="15" a="1"/>
  <c r="L1199" i="15" s="1"/>
  <c r="M1212" i="15" a="1"/>
  <c r="M1212" i="15" s="1"/>
  <c r="L1328" i="15" a="1"/>
  <c r="L1328" i="15" s="1"/>
  <c r="M1470" i="15" a="1"/>
  <c r="M1470" i="15" s="1"/>
  <c r="M1473" i="15" a="1"/>
  <c r="M1473" i="15" s="1"/>
  <c r="M1511" i="15" a="1"/>
  <c r="M1511" i="15" s="1"/>
  <c r="L661" i="15" a="1"/>
  <c r="L661" i="15" s="1"/>
  <c r="L681" i="15" a="1"/>
  <c r="L681" i="15" s="1"/>
  <c r="L721" i="15" a="1"/>
  <c r="L721" i="15" s="1"/>
  <c r="M748" i="15" a="1"/>
  <c r="M748" i="15" s="1"/>
  <c r="L821" i="15" a="1"/>
  <c r="L821" i="15" s="1"/>
  <c r="L904" i="15" a="1"/>
  <c r="L904" i="15" s="1"/>
  <c r="L986" i="15" a="1"/>
  <c r="L986" i="15" s="1"/>
  <c r="L1028" i="15" a="1"/>
  <c r="L1028" i="15" s="1"/>
  <c r="L1135" i="15" a="1"/>
  <c r="L1135" i="15" s="1"/>
  <c r="L1202" i="15" a="1"/>
  <c r="L1202" i="15" s="1"/>
  <c r="M1326" i="15" a="1"/>
  <c r="M1326" i="15" s="1"/>
  <c r="L1326" i="15" a="1"/>
  <c r="L1326" i="15" s="1"/>
  <c r="L556" i="15" a="1"/>
  <c r="L556" i="15" s="1"/>
  <c r="L574" i="15" a="1"/>
  <c r="L574" i="15" s="1"/>
  <c r="L615" i="15" a="1"/>
  <c r="L615" i="15" s="1"/>
  <c r="L654" i="15" a="1"/>
  <c r="L654" i="15" s="1"/>
  <c r="L674" i="15" a="1"/>
  <c r="L674" i="15" s="1"/>
  <c r="L739" i="15" a="1"/>
  <c r="L739" i="15" s="1"/>
  <c r="M758" i="15" a="1"/>
  <c r="M758" i="15" s="1"/>
  <c r="M767" i="15" a="1"/>
  <c r="M767" i="15" s="1"/>
  <c r="M790" i="15" a="1"/>
  <c r="M790" i="15" s="1"/>
  <c r="L817" i="15" a="1"/>
  <c r="L817" i="15" s="1"/>
  <c r="M895" i="15" a="1"/>
  <c r="M895" i="15" s="1"/>
  <c r="M932" i="15" a="1"/>
  <c r="M932" i="15" s="1"/>
  <c r="M935" i="15" a="1"/>
  <c r="M935" i="15" s="1"/>
  <c r="M944" i="15" a="1"/>
  <c r="M944" i="15" s="1"/>
  <c r="M984" i="15" a="1"/>
  <c r="M984" i="15" s="1"/>
  <c r="M1014" i="15" a="1"/>
  <c r="M1014" i="15" s="1"/>
  <c r="L1071" i="15" a="1"/>
  <c r="L1071" i="15" s="1"/>
  <c r="L1090" i="15" a="1"/>
  <c r="L1090" i="15" s="1"/>
  <c r="M1126" i="15" a="1"/>
  <c r="M1126" i="15" s="1"/>
  <c r="M1158" i="15" a="1"/>
  <c r="M1158" i="15" s="1"/>
  <c r="L1158" i="15" a="1"/>
  <c r="L1158" i="15" s="1"/>
  <c r="M1197" i="15" a="1"/>
  <c r="M1197" i="15" s="1"/>
  <c r="M1270" i="15" a="1"/>
  <c r="M1270" i="15" s="1"/>
  <c r="L1270" i="15" a="1"/>
  <c r="L1270" i="15" s="1"/>
  <c r="M1282" i="15" a="1"/>
  <c r="M1282" i="15" s="1"/>
  <c r="M1331" i="15" a="1"/>
  <c r="M1331" i="15" s="1"/>
  <c r="L1331" i="15" a="1"/>
  <c r="L1331" i="15" s="1"/>
  <c r="L1408" i="15" a="1"/>
  <c r="L1408" i="15" s="1"/>
  <c r="M1408" i="15" a="1"/>
  <c r="M1408" i="15" s="1"/>
  <c r="M1522" i="15" a="1"/>
  <c r="M1522" i="15" s="1"/>
  <c r="M578" i="15" a="1"/>
  <c r="M578" i="15" s="1"/>
  <c r="L608" i="15" a="1"/>
  <c r="L608" i="15" s="1"/>
  <c r="M626" i="15" a="1"/>
  <c r="M626" i="15" s="1"/>
  <c r="M651" i="15" a="1"/>
  <c r="M651" i="15" s="1"/>
  <c r="L665" i="15" a="1"/>
  <c r="L665" i="15" s="1"/>
  <c r="M702" i="15" a="1"/>
  <c r="M702" i="15" s="1"/>
  <c r="M706" i="15" a="1"/>
  <c r="M706" i="15" s="1"/>
  <c r="M708" i="15" a="1"/>
  <c r="M708" i="15" s="1"/>
  <c r="M744" i="15" a="1"/>
  <c r="M744" i="15" s="1"/>
  <c r="M786" i="15" a="1"/>
  <c r="M786" i="15" s="1"/>
  <c r="L811" i="15" a="1"/>
  <c r="L811" i="15" s="1"/>
  <c r="M826" i="15" a="1"/>
  <c r="M826" i="15" s="1"/>
  <c r="M828" i="15" a="1"/>
  <c r="M828" i="15" s="1"/>
  <c r="L839" i="15" a="1"/>
  <c r="L839" i="15" s="1"/>
  <c r="M865" i="15" a="1"/>
  <c r="M865" i="15" s="1"/>
  <c r="M874" i="15" a="1"/>
  <c r="M874" i="15" s="1"/>
  <c r="L902" i="15" a="1"/>
  <c r="L902" i="15" s="1"/>
  <c r="L923" i="15" a="1"/>
  <c r="L923" i="15" s="1"/>
  <c r="M923" i="15" a="1"/>
  <c r="M923" i="15" s="1"/>
  <c r="M928" i="15" a="1"/>
  <c r="M928" i="15" s="1"/>
  <c r="M956" i="15" a="1"/>
  <c r="M956" i="15" s="1"/>
  <c r="L963" i="15" a="1"/>
  <c r="L963" i="15" s="1"/>
  <c r="L970" i="15" a="1"/>
  <c r="L970" i="15" s="1"/>
  <c r="M994" i="15" a="1"/>
  <c r="M994" i="15" s="1"/>
  <c r="M1038" i="15" a="1"/>
  <c r="M1038" i="15" s="1"/>
  <c r="M1069" i="15" a="1"/>
  <c r="M1069" i="15" s="1"/>
  <c r="L1085" i="15" a="1"/>
  <c r="L1085" i="15" s="1"/>
  <c r="M1088" i="15" a="1"/>
  <c r="M1088" i="15" s="1"/>
  <c r="L1088" i="15" a="1"/>
  <c r="L1088" i="15" s="1"/>
  <c r="M1101" i="15" a="1"/>
  <c r="M1101" i="15" s="1"/>
  <c r="M1200" i="15" a="1"/>
  <c r="M1200" i="15" s="1"/>
  <c r="L1200" i="15" a="1"/>
  <c r="L1200" i="15" s="1"/>
  <c r="L1316" i="15" a="1"/>
  <c r="L1316" i="15" s="1"/>
  <c r="M1577" i="15" a="1"/>
  <c r="M1577" i="15" s="1"/>
  <c r="M1733" i="15" a="1"/>
  <c r="M1733" i="15" s="1"/>
  <c r="L1733" i="15" a="1"/>
  <c r="L1733" i="15" s="1"/>
  <c r="M1738" i="15" a="1"/>
  <c r="M1738" i="15" s="1"/>
  <c r="L1738" i="15" a="1"/>
  <c r="L1738" i="15" s="1"/>
  <c r="M1751" i="15" a="1"/>
  <c r="M1751" i="15" s="1"/>
  <c r="L1751" i="15" a="1"/>
  <c r="L1751" i="15" s="1"/>
  <c r="L542" i="15" a="1"/>
  <c r="L542" i="15" s="1"/>
  <c r="L560" i="15" a="1"/>
  <c r="L560" i="15" s="1"/>
  <c r="L601" i="15" a="1"/>
  <c r="L601" i="15" s="1"/>
  <c r="L640" i="15" a="1"/>
  <c r="L640" i="15" s="1"/>
  <c r="L658" i="15" a="1"/>
  <c r="L658" i="15" s="1"/>
  <c r="L696" i="15" a="1"/>
  <c r="L696" i="15" s="1"/>
  <c r="M710" i="15" a="1"/>
  <c r="M710" i="15" s="1"/>
  <c r="M724" i="15" a="1"/>
  <c r="M724" i="15" s="1"/>
  <c r="M734" i="15" a="1"/>
  <c r="M734" i="15" s="1"/>
  <c r="M803" i="15" a="1"/>
  <c r="M803" i="15" s="1"/>
  <c r="M830" i="15" a="1"/>
  <c r="M830" i="15" s="1"/>
  <c r="L844" i="15" a="1"/>
  <c r="L844" i="15" s="1"/>
  <c r="M847" i="15" a="1"/>
  <c r="M847" i="15" s="1"/>
  <c r="L860" i="15" a="1"/>
  <c r="L860" i="15" s="1"/>
  <c r="M872" i="15" a="1"/>
  <c r="M872" i="15" s="1"/>
  <c r="L888" i="15" a="1"/>
  <c r="L888" i="15" s="1"/>
  <c r="L930" i="15" a="1"/>
  <c r="L930" i="15" s="1"/>
  <c r="M942" i="15" a="1"/>
  <c r="M942" i="15" s="1"/>
  <c r="M1012" i="15" a="1"/>
  <c r="M1012" i="15" s="1"/>
  <c r="L1040" i="15" a="1"/>
  <c r="L1040" i="15" s="1"/>
  <c r="L1043" i="15" a="1"/>
  <c r="L1043" i="15" s="1"/>
  <c r="L1057" i="15" a="1"/>
  <c r="L1057" i="15" s="1"/>
  <c r="L1103" i="15" a="1"/>
  <c r="L1103" i="15" s="1"/>
  <c r="M1124" i="15" a="1"/>
  <c r="M1124" i="15" s="1"/>
  <c r="L1124" i="15" a="1"/>
  <c r="L1124" i="15" s="1"/>
  <c r="M1131" i="15" a="1"/>
  <c r="M1131" i="15" s="1"/>
  <c r="L1131" i="15" a="1"/>
  <c r="L1131" i="15" s="1"/>
  <c r="M1156" i="15" a="1"/>
  <c r="M1156" i="15" s="1"/>
  <c r="M1312" i="15" a="1"/>
  <c r="M1312" i="15" s="1"/>
  <c r="L1312" i="15" a="1"/>
  <c r="L1312" i="15" s="1"/>
  <c r="L1519" i="15" a="1"/>
  <c r="L1519" i="15" s="1"/>
  <c r="M1656" i="15" a="1"/>
  <c r="M1656" i="15" s="1"/>
  <c r="L1656" i="15" a="1"/>
  <c r="L1656" i="15" s="1"/>
  <c r="L2773" i="15" a="1"/>
  <c r="L2773" i="15" s="1"/>
  <c r="M2773" i="15" a="1"/>
  <c r="M2773" i="15" s="1"/>
  <c r="M2892" i="15" a="1"/>
  <c r="M2892" i="15" s="1"/>
  <c r="L2892" i="15" a="1"/>
  <c r="L2892" i="15" s="1"/>
  <c r="M851" i="15" a="1"/>
  <c r="M851" i="15" s="1"/>
  <c r="M879" i="15" a="1"/>
  <c r="M879" i="15" s="1"/>
  <c r="M881" i="15" a="1"/>
  <c r="M881" i="15" s="1"/>
  <c r="M921" i="15" a="1"/>
  <c r="M921" i="15" s="1"/>
  <c r="M977" i="15" a="1"/>
  <c r="M977" i="15" s="1"/>
  <c r="M979" i="15" a="1"/>
  <c r="M979" i="15" s="1"/>
  <c r="M1019" i="15" a="1"/>
  <c r="M1019" i="15" s="1"/>
  <c r="M1082" i="15" a="1"/>
  <c r="M1082" i="15" s="1"/>
  <c r="L1082" i="15" a="1"/>
  <c r="L1082" i="15" s="1"/>
  <c r="M1140" i="15" a="1"/>
  <c r="M1140" i="15" s="1"/>
  <c r="L1154" i="15" a="1"/>
  <c r="L1154" i="15" s="1"/>
  <c r="M1198" i="15" a="1"/>
  <c r="M1198" i="15" s="1"/>
  <c r="M1215" i="15" a="1"/>
  <c r="M1215" i="15" s="1"/>
  <c r="L1252" i="15" a="1"/>
  <c r="L1252" i="15" s="1"/>
  <c r="M1262" i="15" a="1"/>
  <c r="M1262" i="15" s="1"/>
  <c r="M1322" i="15" a="1"/>
  <c r="M1322" i="15" s="1"/>
  <c r="L1324" i="15" a="1"/>
  <c r="L1324" i="15" s="1"/>
  <c r="L1355" i="15" a="1"/>
  <c r="L1355" i="15" s="1"/>
  <c r="L1374" i="15" a="1"/>
  <c r="L1374" i="15" s="1"/>
  <c r="M1397" i="15" a="1"/>
  <c r="M1397" i="15" s="1"/>
  <c r="L1397" i="15" a="1"/>
  <c r="L1397" i="15" s="1"/>
  <c r="L1406" i="15" a="1"/>
  <c r="L1406" i="15" s="1"/>
  <c r="L1414" i="15" a="1"/>
  <c r="L1414" i="15" s="1"/>
  <c r="M1425" i="15" a="1"/>
  <c r="M1425" i="15" s="1"/>
  <c r="L1425" i="15" a="1"/>
  <c r="L1425" i="15" s="1"/>
  <c r="M1492" i="15" a="1"/>
  <c r="M1492" i="15" s="1"/>
  <c r="M1520" i="15" a="1"/>
  <c r="M1520" i="15" s="1"/>
  <c r="M1689" i="15" a="1"/>
  <c r="M1689" i="15" s="1"/>
  <c r="L1689" i="15" a="1"/>
  <c r="L1689" i="15" s="1"/>
  <c r="L1743" i="15" a="1"/>
  <c r="L1743" i="15" s="1"/>
  <c r="M1743" i="15" a="1"/>
  <c r="M1743" i="15" s="1"/>
  <c r="L1792" i="15" a="1"/>
  <c r="L1792" i="15" s="1"/>
  <c r="M1827" i="15" a="1"/>
  <c r="M1827" i="15" s="1"/>
  <c r="L1827" i="15" a="1"/>
  <c r="L1827" i="15" s="1"/>
  <c r="M1835" i="15" a="1"/>
  <c r="M1835" i="15" s="1"/>
  <c r="L1835" i="15" a="1"/>
  <c r="L1835" i="15" s="1"/>
  <c r="M867" i="15" a="1"/>
  <c r="M867" i="15" s="1"/>
  <c r="M887" i="15" a="1"/>
  <c r="M887" i="15" s="1"/>
  <c r="M897" i="15" a="1"/>
  <c r="M897" i="15" s="1"/>
  <c r="M905" i="15" a="1"/>
  <c r="M905" i="15" s="1"/>
  <c r="M915" i="15" a="1"/>
  <c r="M915" i="15" s="1"/>
  <c r="M965" i="15" a="1"/>
  <c r="M965" i="15" s="1"/>
  <c r="M985" i="15" a="1"/>
  <c r="M985" i="15" s="1"/>
  <c r="M995" i="15" a="1"/>
  <c r="M995" i="15" s="1"/>
  <c r="M1003" i="15" a="1"/>
  <c r="M1003" i="15" s="1"/>
  <c r="M1013" i="15" a="1"/>
  <c r="M1013" i="15" s="1"/>
  <c r="M1076" i="15" a="1"/>
  <c r="M1076" i="15" s="1"/>
  <c r="M1111" i="15" a="1"/>
  <c r="M1111" i="15" s="1"/>
  <c r="M1152" i="15" a="1"/>
  <c r="M1152" i="15" s="1"/>
  <c r="L1175" i="15" a="1"/>
  <c r="L1175" i="15" s="1"/>
  <c r="L1203" i="15" a="1"/>
  <c r="L1203" i="15" s="1"/>
  <c r="M1250" i="15" a="1"/>
  <c r="M1250" i="15" s="1"/>
  <c r="M1274" i="15" a="1"/>
  <c r="M1274" i="15" s="1"/>
  <c r="M1288" i="15" a="1"/>
  <c r="M1288" i="15" s="1"/>
  <c r="L1297" i="15" a="1"/>
  <c r="L1297" i="15" s="1"/>
  <c r="M1297" i="15" a="1"/>
  <c r="M1297" i="15" s="1"/>
  <c r="L1394" i="15" a="1"/>
  <c r="L1394" i="15" s="1"/>
  <c r="M1394" i="15" a="1"/>
  <c r="M1394" i="15" s="1"/>
  <c r="L1440" i="15" a="1"/>
  <c r="L1440" i="15" s="1"/>
  <c r="M1543" i="15" a="1"/>
  <c r="M1543" i="15" s="1"/>
  <c r="M1595" i="15" a="1"/>
  <c r="M1595" i="15" s="1"/>
  <c r="M1731" i="15" a="1"/>
  <c r="M1731" i="15" s="1"/>
  <c r="L1731" i="15" a="1"/>
  <c r="L1731" i="15" s="1"/>
  <c r="L1997" i="15" a="1"/>
  <c r="L1997" i="15" s="1"/>
  <c r="M1997" i="15" a="1"/>
  <c r="M1997" i="15" s="1"/>
  <c r="L849" i="15" a="1"/>
  <c r="L849" i="15" s="1"/>
  <c r="M859" i="15" a="1"/>
  <c r="M859" i="15" s="1"/>
  <c r="L869" i="15" a="1"/>
  <c r="L869" i="15" s="1"/>
  <c r="M877" i="15" a="1"/>
  <c r="M877" i="15" s="1"/>
  <c r="M893" i="15" a="1"/>
  <c r="M893" i="15" s="1"/>
  <c r="M919" i="15" a="1"/>
  <c r="M919" i="15" s="1"/>
  <c r="L937" i="15" a="1"/>
  <c r="L937" i="15" s="1"/>
  <c r="M957" i="15" a="1"/>
  <c r="M957" i="15" s="1"/>
  <c r="L967" i="15" a="1"/>
  <c r="L967" i="15" s="1"/>
  <c r="M975" i="15" a="1"/>
  <c r="M975" i="15" s="1"/>
  <c r="M991" i="15" a="1"/>
  <c r="M991" i="15" s="1"/>
  <c r="M1017" i="15" a="1"/>
  <c r="M1017" i="15" s="1"/>
  <c r="L1035" i="15" a="1"/>
  <c r="L1035" i="15" s="1"/>
  <c r="L1061" i="15" a="1"/>
  <c r="L1061" i="15" s="1"/>
  <c r="M1063" i="15" a="1"/>
  <c r="M1063" i="15" s="1"/>
  <c r="L1078" i="15" a="1"/>
  <c r="L1078" i="15" s="1"/>
  <c r="M1125" i="15" a="1"/>
  <c r="M1125" i="15" s="1"/>
  <c r="M1145" i="15" a="1"/>
  <c r="M1145" i="15" s="1"/>
  <c r="M1171" i="15" a="1"/>
  <c r="M1171" i="15" s="1"/>
  <c r="M1201" i="15" a="1"/>
  <c r="M1201" i="15" s="1"/>
  <c r="L1234" i="15" a="1"/>
  <c r="L1234" i="15" s="1"/>
  <c r="M1255" i="15" a="1"/>
  <c r="M1255" i="15" s="1"/>
  <c r="M1272" i="15" a="1"/>
  <c r="M1272" i="15" s="1"/>
  <c r="M1293" i="15" a="1"/>
  <c r="M1293" i="15" s="1"/>
  <c r="M1329" i="15" a="1"/>
  <c r="M1329" i="15" s="1"/>
  <c r="M1361" i="15" a="1"/>
  <c r="M1361" i="15" s="1"/>
  <c r="M1409" i="15" a="1"/>
  <c r="M1409" i="15" s="1"/>
  <c r="M1438" i="15" a="1"/>
  <c r="M1438" i="15" s="1"/>
  <c r="M1456" i="15" a="1"/>
  <c r="M1456" i="15" s="1"/>
  <c r="M1484" i="15" a="1"/>
  <c r="M1484" i="15" s="1"/>
  <c r="L1489" i="15" a="1"/>
  <c r="L1489" i="15" s="1"/>
  <c r="L1505" i="15" a="1"/>
  <c r="L1505" i="15" s="1"/>
  <c r="L1715" i="15" a="1"/>
  <c r="L1715" i="15" s="1"/>
  <c r="L907" i="15" a="1"/>
  <c r="L907" i="15" s="1"/>
  <c r="L917" i="15" a="1"/>
  <c r="L917" i="15" s="1"/>
  <c r="M955" i="15" a="1"/>
  <c r="M955" i="15" s="1"/>
  <c r="L955" i="15" a="1"/>
  <c r="L955" i="15" s="1"/>
  <c r="L987" i="15" a="1"/>
  <c r="L987" i="15" s="1"/>
  <c r="L1005" i="15" a="1"/>
  <c r="L1005" i="15" s="1"/>
  <c r="L1015" i="15" a="1"/>
  <c r="L1015" i="15" s="1"/>
  <c r="M1102" i="15" a="1"/>
  <c r="M1102" i="15" s="1"/>
  <c r="L1102" i="15" a="1"/>
  <c r="L1102" i="15" s="1"/>
  <c r="L1318" i="15" a="1"/>
  <c r="L1318" i="15" s="1"/>
  <c r="M1318" i="15" a="1"/>
  <c r="M1318" i="15" s="1"/>
  <c r="L1372" i="15" a="1"/>
  <c r="L1372" i="15" s="1"/>
  <c r="M1372" i="15" a="1"/>
  <c r="M1372" i="15" s="1"/>
  <c r="M1375" i="15" a="1"/>
  <c r="M1375" i="15" s="1"/>
  <c r="L1375" i="15" a="1"/>
  <c r="L1375" i="15" s="1"/>
  <c r="M1536" i="15" a="1"/>
  <c r="M1536" i="15" s="1"/>
  <c r="L1536" i="15" a="1"/>
  <c r="L1536" i="15" s="1"/>
  <c r="M1787" i="15" a="1"/>
  <c r="M1787" i="15" s="1"/>
  <c r="L1787" i="15" a="1"/>
  <c r="L1787" i="15" s="1"/>
  <c r="M836" i="15" a="1"/>
  <c r="M836" i="15" s="1"/>
  <c r="L836" i="15" a="1"/>
  <c r="L836" i="15" s="1"/>
  <c r="L877" i="15" a="1"/>
  <c r="L877" i="15" s="1"/>
  <c r="L949" i="15" a="1"/>
  <c r="L949" i="15" s="1"/>
  <c r="L975" i="15" a="1"/>
  <c r="L975" i="15" s="1"/>
  <c r="L1045" i="15" a="1"/>
  <c r="L1045" i="15" s="1"/>
  <c r="L1053" i="15" a="1"/>
  <c r="L1053" i="15" s="1"/>
  <c r="M1104" i="15" a="1"/>
  <c r="M1104" i="15" s="1"/>
  <c r="M1109" i="15" a="1"/>
  <c r="M1109" i="15" s="1"/>
  <c r="L1109" i="15" a="1"/>
  <c r="L1109" i="15" s="1"/>
  <c r="M1114" i="15" a="1"/>
  <c r="M1114" i="15" s="1"/>
  <c r="L1138" i="15" a="1"/>
  <c r="L1138" i="15" s="1"/>
  <c r="L1145" i="15" a="1"/>
  <c r="L1145" i="15" s="1"/>
  <c r="L1178" i="15" a="1"/>
  <c r="L1178" i="15" s="1"/>
  <c r="L1225" i="15" a="1"/>
  <c r="L1225" i="15" s="1"/>
  <c r="M1348" i="15" a="1"/>
  <c r="M1348" i="15" s="1"/>
  <c r="L1400" i="15" a="1"/>
  <c r="L1400" i="15" s="1"/>
  <c r="M1418" i="15" a="1"/>
  <c r="M1418" i="15" s="1"/>
  <c r="L1956" i="15" a="1"/>
  <c r="L1956" i="15" s="1"/>
  <c r="M1956" i="15" a="1"/>
  <c r="M1956" i="15" s="1"/>
  <c r="L871" i="15" a="1"/>
  <c r="L871" i="15" s="1"/>
  <c r="L911" i="15" a="1"/>
  <c r="L911" i="15" s="1"/>
  <c r="M924" i="15" a="1"/>
  <c r="M924" i="15" s="1"/>
  <c r="L969" i="15" a="1"/>
  <c r="L969" i="15" s="1"/>
  <c r="L1009" i="15" a="1"/>
  <c r="L1009" i="15" s="1"/>
  <c r="M1022" i="15" a="1"/>
  <c r="M1022" i="15" s="1"/>
  <c r="M1068" i="15" a="1"/>
  <c r="M1068" i="15" s="1"/>
  <c r="L1070" i="15" a="1"/>
  <c r="L1070" i="15" s="1"/>
  <c r="M1093" i="15" a="1"/>
  <c r="M1093" i="15" s="1"/>
  <c r="L1136" i="15" a="1"/>
  <c r="L1136" i="15" s="1"/>
  <c r="M1150" i="15" a="1"/>
  <c r="M1150" i="15" s="1"/>
  <c r="M1192" i="15" a="1"/>
  <c r="M1192" i="15" s="1"/>
  <c r="L1194" i="15" a="1"/>
  <c r="L1194" i="15" s="1"/>
  <c r="M1232" i="15" a="1"/>
  <c r="M1232" i="15" s="1"/>
  <c r="M1248" i="15" a="1"/>
  <c r="M1248" i="15" s="1"/>
  <c r="L1253" i="15" a="1"/>
  <c r="L1253" i="15" s="1"/>
  <c r="L1260" i="15" a="1"/>
  <c r="L1260" i="15" s="1"/>
  <c r="L1281" i="15" a="1"/>
  <c r="L1281" i="15" s="1"/>
  <c r="M1283" i="15" a="1"/>
  <c r="M1283" i="15" s="1"/>
  <c r="M1302" i="15" a="1"/>
  <c r="M1302" i="15" s="1"/>
  <c r="M1307" i="15" a="1"/>
  <c r="M1307" i="15" s="1"/>
  <c r="L1487" i="15" a="1"/>
  <c r="L1487" i="15" s="1"/>
  <c r="L1515" i="15" a="1"/>
  <c r="L1515" i="15" s="1"/>
  <c r="M1531" i="15" a="1"/>
  <c r="M1531" i="15" s="1"/>
  <c r="L1531" i="15" a="1"/>
  <c r="L1531" i="15" s="1"/>
  <c r="M1682" i="15" a="1"/>
  <c r="M1682" i="15" s="1"/>
  <c r="L1682" i="15" a="1"/>
  <c r="L1682" i="15" s="1"/>
  <c r="M1687" i="15" a="1"/>
  <c r="M1687" i="15" s="1"/>
  <c r="L1687" i="15" a="1"/>
  <c r="L1687" i="15" s="1"/>
  <c r="L834" i="15" a="1"/>
  <c r="L834" i="15" s="1"/>
  <c r="M852" i="15" a="1"/>
  <c r="M852" i="15" s="1"/>
  <c r="L899" i="15" a="1"/>
  <c r="L899" i="15" s="1"/>
  <c r="M901" i="15" a="1"/>
  <c r="M901" i="15" s="1"/>
  <c r="L997" i="15" a="1"/>
  <c r="L997" i="15" s="1"/>
  <c r="M999" i="15" a="1"/>
  <c r="M999" i="15" s="1"/>
  <c r="L1089" i="15" a="1"/>
  <c r="L1089" i="15" s="1"/>
  <c r="M1123" i="15" a="1"/>
  <c r="M1123" i="15" s="1"/>
  <c r="L1123" i="15" a="1"/>
  <c r="L1123" i="15" s="1"/>
  <c r="M1153" i="15" a="1"/>
  <c r="M1153" i="15" s="1"/>
  <c r="L1160" i="15" a="1"/>
  <c r="L1160" i="15" s="1"/>
  <c r="L1169" i="15" a="1"/>
  <c r="L1169" i="15" s="1"/>
  <c r="M1199" i="15" a="1"/>
  <c r="M1199" i="15" s="1"/>
  <c r="L1204" i="15" a="1"/>
  <c r="L1204" i="15" s="1"/>
  <c r="L1211" i="15" a="1"/>
  <c r="L1211" i="15" s="1"/>
  <c r="L1223" i="15" a="1"/>
  <c r="L1223" i="15" s="1"/>
  <c r="L1237" i="15" a="1"/>
  <c r="L1237" i="15" s="1"/>
  <c r="M1251" i="15" a="1"/>
  <c r="M1251" i="15" s="1"/>
  <c r="M1316" i="15" a="1"/>
  <c r="M1316" i="15" s="1"/>
  <c r="L1351" i="15" a="1"/>
  <c r="L1351" i="15" s="1"/>
  <c r="M1385" i="15" a="1"/>
  <c r="M1385" i="15" s="1"/>
  <c r="L1390" i="15" a="1"/>
  <c r="L1390" i="15" s="1"/>
  <c r="L1410" i="15" a="1"/>
  <c r="L1410" i="15" s="1"/>
  <c r="L1451" i="15" a="1"/>
  <c r="L1451" i="15" s="1"/>
  <c r="L1477" i="15" a="1"/>
  <c r="L1477" i="15" s="1"/>
  <c r="M1501" i="15" a="1"/>
  <c r="M1501" i="15" s="1"/>
  <c r="M1524" i="15" a="1"/>
  <c r="M1524" i="15" s="1"/>
  <c r="L1554" i="15" a="1"/>
  <c r="L1554" i="15" s="1"/>
  <c r="M1582" i="15" a="1"/>
  <c r="M1582" i="15" s="1"/>
  <c r="L1673" i="15" a="1"/>
  <c r="L1673" i="15" s="1"/>
  <c r="L1134" i="15" a="1"/>
  <c r="L1134" i="15" s="1"/>
  <c r="L1171" i="15" a="1"/>
  <c r="L1171" i="15" s="1"/>
  <c r="L1190" i="15" a="1"/>
  <c r="L1190" i="15" s="1"/>
  <c r="M1194" i="15" a="1"/>
  <c r="M1194" i="15" s="1"/>
  <c r="L1213" i="15" a="1"/>
  <c r="L1213" i="15" s="1"/>
  <c r="L1217" i="15" a="1"/>
  <c r="L1217" i="15" s="1"/>
  <c r="M1229" i="15" a="1"/>
  <c r="M1229" i="15" s="1"/>
  <c r="L1262" i="15" a="1"/>
  <c r="L1262" i="15" s="1"/>
  <c r="L1266" i="15" a="1"/>
  <c r="L1266" i="15" s="1"/>
  <c r="L1276" i="15" a="1"/>
  <c r="L1276" i="15" s="1"/>
  <c r="L1295" i="15" a="1"/>
  <c r="L1295" i="15" s="1"/>
  <c r="L1344" i="15" a="1"/>
  <c r="L1344" i="15" s="1"/>
  <c r="L1357" i="15" a="1"/>
  <c r="L1357" i="15" s="1"/>
  <c r="L1383" i="15" a="1"/>
  <c r="L1383" i="15" s="1"/>
  <c r="M1432" i="15" a="1"/>
  <c r="M1432" i="15" s="1"/>
  <c r="M1550" i="15" a="1"/>
  <c r="M1550" i="15" s="1"/>
  <c r="L1610" i="15" a="1"/>
  <c r="L1610" i="15" s="1"/>
  <c r="L1914" i="15" a="1"/>
  <c r="L1914" i="15" s="1"/>
  <c r="M1914" i="15" a="1"/>
  <c r="M1914" i="15" s="1"/>
  <c r="M1917" i="15" a="1"/>
  <c r="M1917" i="15" s="1"/>
  <c r="L1917" i="15" a="1"/>
  <c r="L1917" i="15" s="1"/>
  <c r="L1930" i="15" a="1"/>
  <c r="L1930" i="15" s="1"/>
  <c r="M2920" i="15" a="1"/>
  <c r="M2920" i="15" s="1"/>
  <c r="L2920" i="15" a="1"/>
  <c r="L2920" i="15" s="1"/>
  <c r="M1054" i="15" a="1"/>
  <c r="M1054" i="15" s="1"/>
  <c r="L1127" i="15" a="1"/>
  <c r="L1127" i="15" s="1"/>
  <c r="L1162" i="15" a="1"/>
  <c r="L1162" i="15" s="1"/>
  <c r="L1192" i="15" a="1"/>
  <c r="L1192" i="15" s="1"/>
  <c r="L1227" i="15" a="1"/>
  <c r="L1227" i="15" s="1"/>
  <c r="L1231" i="15" a="1"/>
  <c r="L1231" i="15" s="1"/>
  <c r="L1301" i="15" a="1"/>
  <c r="L1301" i="15" s="1"/>
  <c r="L1353" i="15" a="1"/>
  <c r="L1353" i="15" s="1"/>
  <c r="L1403" i="15" a="1"/>
  <c r="L1403" i="15" s="1"/>
  <c r="L1447" i="15" a="1"/>
  <c r="L1447" i="15" s="1"/>
  <c r="M1447" i="15" a="1"/>
  <c r="M1447" i="15" s="1"/>
  <c r="L1501" i="15" a="1"/>
  <c r="L1501" i="15" s="1"/>
  <c r="L1575" i="15" a="1"/>
  <c r="L1575" i="15" s="1"/>
  <c r="L1658" i="15" a="1"/>
  <c r="L1658" i="15" s="1"/>
  <c r="M1042" i="15" a="1"/>
  <c r="M1042" i="15" s="1"/>
  <c r="L1052" i="15" a="1"/>
  <c r="L1052" i="15" s="1"/>
  <c r="L1098" i="15" a="1"/>
  <c r="L1098" i="15" s="1"/>
  <c r="L1147" i="15" a="1"/>
  <c r="L1147" i="15" s="1"/>
  <c r="L1196" i="15" a="1"/>
  <c r="L1196" i="15" s="1"/>
  <c r="L1239" i="15" a="1"/>
  <c r="L1239" i="15" s="1"/>
  <c r="L1280" i="15" a="1"/>
  <c r="L1280" i="15" s="1"/>
  <c r="L1311" i="15" a="1"/>
  <c r="L1311" i="15" s="1"/>
  <c r="L1330" i="15" a="1"/>
  <c r="L1330" i="15" s="1"/>
  <c r="M1383" i="15" a="1"/>
  <c r="M1383" i="15" s="1"/>
  <c r="M1399" i="15" a="1"/>
  <c r="M1399" i="15" s="1"/>
  <c r="M1426" i="15" a="1"/>
  <c r="M1426" i="15" s="1"/>
  <c r="M1439" i="15" a="1"/>
  <c r="M1439" i="15" s="1"/>
  <c r="L1454" i="15" a="1"/>
  <c r="L1454" i="15" s="1"/>
  <c r="L1480" i="15" a="1"/>
  <c r="L1480" i="15" s="1"/>
  <c r="M1490" i="15" a="1"/>
  <c r="M1490" i="15" s="1"/>
  <c r="L1496" i="15" a="1"/>
  <c r="L1496" i="15" s="1"/>
  <c r="L1508" i="15" a="1"/>
  <c r="L1508" i="15" s="1"/>
  <c r="M1539" i="15" a="1"/>
  <c r="M1539" i="15" s="1"/>
  <c r="L1570" i="15" a="1"/>
  <c r="L1570" i="15" s="1"/>
  <c r="M1570" i="15" a="1"/>
  <c r="M1570" i="15" s="1"/>
  <c r="L1591" i="15" a="1"/>
  <c r="L1591" i="15" s="1"/>
  <c r="L1593" i="15" a="1"/>
  <c r="L1593" i="15" s="1"/>
  <c r="L1708" i="15" a="1"/>
  <c r="L1708" i="15" s="1"/>
  <c r="M1724" i="15" a="1"/>
  <c r="M1724" i="15" s="1"/>
  <c r="L1724" i="15" a="1"/>
  <c r="L1724" i="15" s="1"/>
  <c r="M1765" i="15" a="1"/>
  <c r="M1765" i="15" s="1"/>
  <c r="M1813" i="15" a="1"/>
  <c r="M1813" i="15" s="1"/>
  <c r="L1813" i="15" a="1"/>
  <c r="L1813" i="15" s="1"/>
  <c r="M2141" i="15" a="1"/>
  <c r="M2141" i="15" s="1"/>
  <c r="L2141" i="15" a="1"/>
  <c r="L2141" i="15" s="1"/>
  <c r="M2171" i="15" a="1"/>
  <c r="M2171" i="15" s="1"/>
  <c r="L1120" i="15" a="1"/>
  <c r="L1120" i="15" s="1"/>
  <c r="L1164" i="15" a="1"/>
  <c r="L1164" i="15" s="1"/>
  <c r="L1183" i="15" a="1"/>
  <c r="L1183" i="15" s="1"/>
  <c r="M1187" i="15" a="1"/>
  <c r="M1187" i="15" s="1"/>
  <c r="M1208" i="15" a="1"/>
  <c r="M1208" i="15" s="1"/>
  <c r="L1241" i="15" a="1"/>
  <c r="L1241" i="15" s="1"/>
  <c r="L1245" i="15" a="1"/>
  <c r="L1245" i="15" s="1"/>
  <c r="M1257" i="15" a="1"/>
  <c r="M1257" i="15" s="1"/>
  <c r="M1276" i="15" a="1"/>
  <c r="M1276" i="15" s="1"/>
  <c r="L1290" i="15" a="1"/>
  <c r="L1290" i="15" s="1"/>
  <c r="L1309" i="15" a="1"/>
  <c r="L1309" i="15" s="1"/>
  <c r="L1336" i="15" a="1"/>
  <c r="L1336" i="15" s="1"/>
  <c r="M1336" i="15" a="1"/>
  <c r="M1336" i="15" s="1"/>
  <c r="L1388" i="15" a="1"/>
  <c r="L1388" i="15" s="1"/>
  <c r="L1392" i="15" a="1"/>
  <c r="L1392" i="15" s="1"/>
  <c r="L1430" i="15" a="1"/>
  <c r="L1430" i="15" s="1"/>
  <c r="M1435" i="15" a="1"/>
  <c r="M1435" i="15" s="1"/>
  <c r="M1450" i="15" a="1"/>
  <c r="M1450" i="15" s="1"/>
  <c r="M1462" i="15" a="1"/>
  <c r="M1462" i="15" s="1"/>
  <c r="L1468" i="15" a="1"/>
  <c r="L1468" i="15" s="1"/>
  <c r="L1560" i="15" a="1"/>
  <c r="L1560" i="15" s="1"/>
  <c r="L1588" i="15" a="1"/>
  <c r="L1588" i="15" s="1"/>
  <c r="M1596" i="15" a="1"/>
  <c r="M1596" i="15" s="1"/>
  <c r="L1711" i="15" a="1"/>
  <c r="L1711" i="15" s="1"/>
  <c r="L1777" i="15" a="1"/>
  <c r="L1777" i="15" s="1"/>
  <c r="M1926" i="15" a="1"/>
  <c r="M1926" i="15" s="1"/>
  <c r="L1926" i="15" a="1"/>
  <c r="L1926" i="15" s="1"/>
  <c r="L1113" i="15" a="1"/>
  <c r="L1113" i="15" s="1"/>
  <c r="L1155" i="15" a="1"/>
  <c r="L1155" i="15" s="1"/>
  <c r="M1159" i="15" a="1"/>
  <c r="M1159" i="15" s="1"/>
  <c r="L1185" i="15" a="1"/>
  <c r="L1185" i="15" s="1"/>
  <c r="L1206" i="15" a="1"/>
  <c r="L1206" i="15" s="1"/>
  <c r="M1222" i="15" a="1"/>
  <c r="M1222" i="15" s="1"/>
  <c r="L1255" i="15" a="1"/>
  <c r="L1255" i="15" s="1"/>
  <c r="M1271" i="15" a="1"/>
  <c r="M1271" i="15" s="1"/>
  <c r="M1341" i="15" a="1"/>
  <c r="M1341" i="15" s="1"/>
  <c r="M1411" i="15" a="1"/>
  <c r="M1411" i="15" s="1"/>
  <c r="M1530" i="15" a="1"/>
  <c r="M1530" i="15" s="1"/>
  <c r="L1606" i="15" a="1"/>
  <c r="L1606" i="15" s="1"/>
  <c r="M2177" i="15" a="1"/>
  <c r="M2177" i="15" s="1"/>
  <c r="L2177" i="15" a="1"/>
  <c r="L2177" i="15" s="1"/>
  <c r="L1218" i="15" a="1"/>
  <c r="L1218" i="15" s="1"/>
  <c r="L1267" i="15" a="1"/>
  <c r="L1267" i="15" s="1"/>
  <c r="L1347" i="15" a="1"/>
  <c r="L1347" i="15" s="1"/>
  <c r="M1369" i="15" a="1"/>
  <c r="M1369" i="15" s="1"/>
  <c r="M1382" i="15" a="1"/>
  <c r="M1382" i="15" s="1"/>
  <c r="M1442" i="15" a="1"/>
  <c r="M1442" i="15" s="1"/>
  <c r="L1471" i="15" a="1"/>
  <c r="L1471" i="15" s="1"/>
  <c r="M1556" i="15" a="1"/>
  <c r="M1556" i="15" s="1"/>
  <c r="L1576" i="15" a="1"/>
  <c r="L1576" i="15" s="1"/>
  <c r="M1576" i="15" a="1"/>
  <c r="M1576" i="15" s="1"/>
  <c r="M1755" i="15" a="1"/>
  <c r="M1755" i="15" s="1"/>
  <c r="M1758" i="15" a="1"/>
  <c r="M1758" i="15" s="1"/>
  <c r="M1768" i="15" a="1"/>
  <c r="M1768" i="15" s="1"/>
  <c r="L1768" i="15" a="1"/>
  <c r="L1768" i="15" s="1"/>
  <c r="L1077" i="15" a="1"/>
  <c r="L1077" i="15" s="1"/>
  <c r="L1106" i="15" a="1"/>
  <c r="L1106" i="15" s="1"/>
  <c r="L1157" i="15" a="1"/>
  <c r="L1157" i="15" s="1"/>
  <c r="L1176" i="15" a="1"/>
  <c r="L1176" i="15" s="1"/>
  <c r="M1180" i="15" a="1"/>
  <c r="M1180" i="15" s="1"/>
  <c r="L1220" i="15" a="1"/>
  <c r="L1220" i="15" s="1"/>
  <c r="L1224" i="15" a="1"/>
  <c r="L1224" i="15" s="1"/>
  <c r="M1236" i="15" a="1"/>
  <c r="M1236" i="15" s="1"/>
  <c r="L1269" i="15" a="1"/>
  <c r="L1269" i="15" s="1"/>
  <c r="L1273" i="15" a="1"/>
  <c r="L1273" i="15" s="1"/>
  <c r="M1290" i="15" a="1"/>
  <c r="M1290" i="15" s="1"/>
  <c r="L1304" i="15" a="1"/>
  <c r="L1304" i="15" s="1"/>
  <c r="L1323" i="15" a="1"/>
  <c r="L1323" i="15" s="1"/>
  <c r="L1339" i="15" a="1"/>
  <c r="L1339" i="15" s="1"/>
  <c r="L1345" i="15" a="1"/>
  <c r="L1345" i="15" s="1"/>
  <c r="M1365" i="15" a="1"/>
  <c r="M1365" i="15" s="1"/>
  <c r="L1367" i="15" a="1"/>
  <c r="L1367" i="15" s="1"/>
  <c r="M1391" i="15" a="1"/>
  <c r="M1391" i="15" s="1"/>
  <c r="L1391" i="15" a="1"/>
  <c r="L1391" i="15" s="1"/>
  <c r="M1402" i="15" a="1"/>
  <c r="M1402" i="15" s="1"/>
  <c r="M1420" i="15" a="1"/>
  <c r="M1420" i="15" s="1"/>
  <c r="L1424" i="15" a="1"/>
  <c r="L1424" i="15" s="1"/>
  <c r="L1448" i="15" a="1"/>
  <c r="L1448" i="15" s="1"/>
  <c r="M1453" i="15" a="1"/>
  <c r="M1453" i="15" s="1"/>
  <c r="L1502" i="15" a="1"/>
  <c r="L1502" i="15" s="1"/>
  <c r="M1523" i="15" a="1"/>
  <c r="M1523" i="15" s="1"/>
  <c r="M1533" i="15" a="1"/>
  <c r="M1533" i="15" s="1"/>
  <c r="L1558" i="15" a="1"/>
  <c r="L1558" i="15" s="1"/>
  <c r="M1558" i="15" a="1"/>
  <c r="M1558" i="15" s="1"/>
  <c r="M1564" i="15" a="1"/>
  <c r="M1564" i="15" s="1"/>
  <c r="L1566" i="15" a="1"/>
  <c r="L1566" i="15" s="1"/>
  <c r="M1571" i="15" a="1"/>
  <c r="M1571" i="15" s="1"/>
  <c r="L1589" i="15" a="1"/>
  <c r="L1589" i="15" s="1"/>
  <c r="L1649" i="15" a="1"/>
  <c r="L1649" i="15" s="1"/>
  <c r="M1841" i="15" a="1"/>
  <c r="M1841" i="15" s="1"/>
  <c r="L1841" i="15" a="1"/>
  <c r="L1841" i="15" s="1"/>
  <c r="L1843" i="15" a="1"/>
  <c r="L1843" i="15" s="1"/>
  <c r="L1853" i="15" a="1"/>
  <c r="L1853" i="15" s="1"/>
  <c r="M2063" i="15" a="1"/>
  <c r="M2063" i="15" s="1"/>
  <c r="L2063" i="15" a="1"/>
  <c r="L2063" i="15" s="1"/>
  <c r="M2132" i="15" a="1"/>
  <c r="M2132" i="15" s="1"/>
  <c r="L2132" i="15" a="1"/>
  <c r="L2132" i="15" s="1"/>
  <c r="M1593" i="15" a="1"/>
  <c r="M1593" i="15" s="1"/>
  <c r="M1636" i="15" a="1"/>
  <c r="M1636" i="15" s="1"/>
  <c r="M1641" i="15" a="1"/>
  <c r="M1641" i="15" s="1"/>
  <c r="M1653" i="15" a="1"/>
  <c r="M1653" i="15" s="1"/>
  <c r="M1673" i="15" a="1"/>
  <c r="M1673" i="15" s="1"/>
  <c r="M1676" i="15" a="1"/>
  <c r="M1676" i="15" s="1"/>
  <c r="M1715" i="15" a="1"/>
  <c r="M1715" i="15" s="1"/>
  <c r="M1742" i="15" a="1"/>
  <c r="M1742" i="15" s="1"/>
  <c r="M1774" i="15" a="1"/>
  <c r="M1774" i="15" s="1"/>
  <c r="L1774" i="15" a="1"/>
  <c r="L1774" i="15" s="1"/>
  <c r="M1789" i="15" a="1"/>
  <c r="M1789" i="15" s="1"/>
  <c r="L1821" i="15" a="1"/>
  <c r="L1821" i="15" s="1"/>
  <c r="M1862" i="15" a="1"/>
  <c r="M1862" i="15" s="1"/>
  <c r="L1862" i="15" a="1"/>
  <c r="L1862" i="15" s="1"/>
  <c r="M2152" i="15" a="1"/>
  <c r="M2152" i="15" s="1"/>
  <c r="L2152" i="15" a="1"/>
  <c r="L2152" i="15" s="1"/>
  <c r="M2270" i="15" a="1"/>
  <c r="M2270" i="15" s="1"/>
  <c r="M2927" i="15" a="1"/>
  <c r="M2927" i="15" s="1"/>
  <c r="L2927" i="15" a="1"/>
  <c r="L2927" i="15" s="1"/>
  <c r="M1951" i="15" a="1"/>
  <c r="M1951" i="15" s="1"/>
  <c r="L1951" i="15" a="1"/>
  <c r="L1951" i="15" s="1"/>
  <c r="L1976" i="15" a="1"/>
  <c r="L1976" i="15" s="1"/>
  <c r="M1976" i="15" a="1"/>
  <c r="M1976" i="15" s="1"/>
  <c r="M2000" i="15" a="1"/>
  <c r="M2000" i="15" s="1"/>
  <c r="L2000" i="15" a="1"/>
  <c r="L2000" i="15" s="1"/>
  <c r="M2080" i="15" a="1"/>
  <c r="M2080" i="15" s="1"/>
  <c r="L2080" i="15" a="1"/>
  <c r="L2080" i="15" s="1"/>
  <c r="M2572" i="15" a="1"/>
  <c r="M2572" i="15" s="1"/>
  <c r="L2572" i="15" a="1"/>
  <c r="L2572" i="15" s="1"/>
  <c r="M1352" i="15" a="1"/>
  <c r="M1352" i="15" s="1"/>
  <c r="M1354" i="15" a="1"/>
  <c r="M1354" i="15" s="1"/>
  <c r="L1371" i="15" a="1"/>
  <c r="L1371" i="15" s="1"/>
  <c r="M1443" i="15" a="1"/>
  <c r="M1443" i="15" s="1"/>
  <c r="M1459" i="15" a="1"/>
  <c r="M1459" i="15" s="1"/>
  <c r="M1461" i="15" a="1"/>
  <c r="M1461" i="15" s="1"/>
  <c r="L1475" i="15" a="1"/>
  <c r="L1475" i="15" s="1"/>
  <c r="L1484" i="15" a="1"/>
  <c r="L1484" i="15" s="1"/>
  <c r="L1486" i="15" a="1"/>
  <c r="L1486" i="15" s="1"/>
  <c r="L1488" i="15" a="1"/>
  <c r="L1488" i="15" s="1"/>
  <c r="M1497" i="15" a="1"/>
  <c r="M1497" i="15" s="1"/>
  <c r="L1499" i="15" a="1"/>
  <c r="L1499" i="15" s="1"/>
  <c r="M1525" i="15" a="1"/>
  <c r="M1525" i="15" s="1"/>
  <c r="L1546" i="15" a="1"/>
  <c r="L1546" i="15" s="1"/>
  <c r="L1613" i="15" a="1"/>
  <c r="L1613" i="15" s="1"/>
  <c r="M1616" i="15" a="1"/>
  <c r="M1616" i="15" s="1"/>
  <c r="L1716" i="15" a="1"/>
  <c r="L1716" i="15" s="1"/>
  <c r="L1726" i="15" a="1"/>
  <c r="L1726" i="15" s="1"/>
  <c r="M1746" i="15" a="1"/>
  <c r="M1746" i="15" s="1"/>
  <c r="L1753" i="15" a="1"/>
  <c r="L1753" i="15" s="1"/>
  <c r="L1795" i="15" a="1"/>
  <c r="L1795" i="15" s="1"/>
  <c r="L1985" i="15" a="1"/>
  <c r="L1985" i="15" s="1"/>
  <c r="L2147" i="15" a="1"/>
  <c r="L2147" i="15" s="1"/>
  <c r="L2233" i="15" a="1"/>
  <c r="L2233" i="15" s="1"/>
  <c r="M1278" i="15" a="1"/>
  <c r="M1278" i="15" s="1"/>
  <c r="M1285" i="15" a="1"/>
  <c r="M1285" i="15" s="1"/>
  <c r="M1292" i="15" a="1"/>
  <c r="M1292" i="15" s="1"/>
  <c r="M1299" i="15" a="1"/>
  <c r="M1299" i="15" s="1"/>
  <c r="M1306" i="15" a="1"/>
  <c r="M1306" i="15" s="1"/>
  <c r="M1313" i="15" a="1"/>
  <c r="M1313" i="15" s="1"/>
  <c r="M1320" i="15" a="1"/>
  <c r="M1320" i="15" s="1"/>
  <c r="M1327" i="15" a="1"/>
  <c r="M1327" i="15" s="1"/>
  <c r="M1334" i="15" a="1"/>
  <c r="M1334" i="15" s="1"/>
  <c r="M1366" i="15" a="1"/>
  <c r="M1366" i="15" s="1"/>
  <c r="L1379" i="15" a="1"/>
  <c r="L1379" i="15" s="1"/>
  <c r="L1381" i="15" a="1"/>
  <c r="L1381" i="15" s="1"/>
  <c r="M1417" i="15" a="1"/>
  <c r="M1417" i="15" s="1"/>
  <c r="M1427" i="15" a="1"/>
  <c r="M1427" i="15" s="1"/>
  <c r="M1431" i="15" a="1"/>
  <c r="M1431" i="15" s="1"/>
  <c r="M1441" i="15" a="1"/>
  <c r="M1441" i="15" s="1"/>
  <c r="M1578" i="15" a="1"/>
  <c r="M1578" i="15" s="1"/>
  <c r="L1637" i="15" a="1"/>
  <c r="L1637" i="15" s="1"/>
  <c r="L1644" i="15" a="1"/>
  <c r="L1644" i="15" s="1"/>
  <c r="L1669" i="15" a="1"/>
  <c r="L1669" i="15" s="1"/>
  <c r="M1829" i="15" a="1"/>
  <c r="M1829" i="15" s="1"/>
  <c r="L1829" i="15" a="1"/>
  <c r="L1829" i="15" s="1"/>
  <c r="M1903" i="15" a="1"/>
  <c r="M1903" i="15" s="1"/>
  <c r="L2129" i="15" a="1"/>
  <c r="L2129" i="15" s="1"/>
  <c r="L1350" i="15" a="1"/>
  <c r="L1350" i="15" s="1"/>
  <c r="M1364" i="15" a="1"/>
  <c r="M1364" i="15" s="1"/>
  <c r="L1387" i="15" a="1"/>
  <c r="L1387" i="15" s="1"/>
  <c r="M1395" i="15" a="1"/>
  <c r="M1395" i="15" s="1"/>
  <c r="L1421" i="15" a="1"/>
  <c r="L1421" i="15" s="1"/>
  <c r="M1445" i="15" a="1"/>
  <c r="M1445" i="15" s="1"/>
  <c r="L1463" i="15" a="1"/>
  <c r="L1463" i="15" s="1"/>
  <c r="L1467" i="15" a="1"/>
  <c r="L1467" i="15" s="1"/>
  <c r="L1469" i="15" a="1"/>
  <c r="L1469" i="15" s="1"/>
  <c r="M1476" i="15" a="1"/>
  <c r="M1476" i="15" s="1"/>
  <c r="L1503" i="15" a="1"/>
  <c r="L1503" i="15" s="1"/>
  <c r="M1508" i="15" a="1"/>
  <c r="M1508" i="15" s="1"/>
  <c r="L1516" i="15" a="1"/>
  <c r="L1516" i="15" s="1"/>
  <c r="M1534" i="15" a="1"/>
  <c r="M1534" i="15" s="1"/>
  <c r="M1551" i="15" a="1"/>
  <c r="M1551" i="15" s="1"/>
  <c r="M1560" i="15" a="1"/>
  <c r="M1560" i="15" s="1"/>
  <c r="L1562" i="15" a="1"/>
  <c r="L1562" i="15" s="1"/>
  <c r="L1580" i="15" a="1"/>
  <c r="L1580" i="15" s="1"/>
  <c r="L1611" i="15" a="1"/>
  <c r="L1611" i="15" s="1"/>
  <c r="M1614" i="15" a="1"/>
  <c r="M1614" i="15" s="1"/>
  <c r="L1621" i="15" a="1"/>
  <c r="L1621" i="15" s="1"/>
  <c r="M1626" i="15" a="1"/>
  <c r="M1626" i="15" s="1"/>
  <c r="M1628" i="15" a="1"/>
  <c r="M1628" i="15" s="1"/>
  <c r="L1628" i="15" a="1"/>
  <c r="L1628" i="15" s="1"/>
  <c r="L1662" i="15" a="1"/>
  <c r="L1662" i="15" s="1"/>
  <c r="M1709" i="15" a="1"/>
  <c r="M1709" i="15" s="1"/>
  <c r="M1722" i="15" a="1"/>
  <c r="M1722" i="15" s="1"/>
  <c r="M1749" i="15" a="1"/>
  <c r="M1749" i="15" s="1"/>
  <c r="L1766" i="15" a="1"/>
  <c r="L1766" i="15" s="1"/>
  <c r="M1766" i="15" a="1"/>
  <c r="M1766" i="15" s="1"/>
  <c r="M1771" i="15" a="1"/>
  <c r="M1771" i="15" s="1"/>
  <c r="M1790" i="15" a="1"/>
  <c r="M1790" i="15" s="1"/>
  <c r="M1866" i="15" a="1"/>
  <c r="M1866" i="15" s="1"/>
  <c r="L1905" i="15" a="1"/>
  <c r="L1905" i="15" s="1"/>
  <c r="L1395" i="15" a="1"/>
  <c r="L1395" i="15" s="1"/>
  <c r="L1413" i="15" a="1"/>
  <c r="L1413" i="15" s="1"/>
  <c r="L1415" i="15" a="1"/>
  <c r="L1415" i="15" s="1"/>
  <c r="L1445" i="15" a="1"/>
  <c r="L1445" i="15" s="1"/>
  <c r="M1455" i="15" a="1"/>
  <c r="M1455" i="15" s="1"/>
  <c r="M1472" i="15" a="1"/>
  <c r="M1472" i="15" s="1"/>
  <c r="L1482" i="15" a="1"/>
  <c r="L1482" i="15" s="1"/>
  <c r="L1491" i="15" a="1"/>
  <c r="L1491" i="15" s="1"/>
  <c r="L1493" i="15" a="1"/>
  <c r="L1493" i="15" s="1"/>
  <c r="L1495" i="15" a="1"/>
  <c r="L1495" i="15" s="1"/>
  <c r="M1504" i="15" a="1"/>
  <c r="M1504" i="15" s="1"/>
  <c r="L1506" i="15" a="1"/>
  <c r="L1506" i="15" s="1"/>
  <c r="L1534" i="15" a="1"/>
  <c r="L1534" i="15" s="1"/>
  <c r="L1553" i="15" a="1"/>
  <c r="L1553" i="15" s="1"/>
  <c r="L1583" i="15" a="1"/>
  <c r="L1583" i="15" s="1"/>
  <c r="L1597" i="15" a="1"/>
  <c r="L1597" i="15" s="1"/>
  <c r="M1597" i="15" a="1"/>
  <c r="M1597" i="15" s="1"/>
  <c r="M1631" i="15" a="1"/>
  <c r="M1631" i="15" s="1"/>
  <c r="M1678" i="15" a="1"/>
  <c r="M1678" i="15" s="1"/>
  <c r="M1700" i="15" a="1"/>
  <c r="M1700" i="15" s="1"/>
  <c r="L1749" i="15" a="1"/>
  <c r="L1749" i="15" s="1"/>
  <c r="M2253" i="15" a="1"/>
  <c r="M2253" i="15" s="1"/>
  <c r="L2253" i="15" a="1"/>
  <c r="L2253" i="15" s="1"/>
  <c r="L1626" i="15" a="1"/>
  <c r="L1626" i="15" s="1"/>
  <c r="M1665" i="15" a="1"/>
  <c r="M1665" i="15" s="1"/>
  <c r="M1710" i="15" a="1"/>
  <c r="M1710" i="15" s="1"/>
  <c r="L1710" i="15" a="1"/>
  <c r="L1710" i="15" s="1"/>
  <c r="L1722" i="15" a="1"/>
  <c r="L1722" i="15" s="1"/>
  <c r="L1881" i="15" a="1"/>
  <c r="L1881" i="15" s="1"/>
  <c r="L1942" i="15" a="1"/>
  <c r="L1942" i="15" s="1"/>
  <c r="M1942" i="15" a="1"/>
  <c r="M1942" i="15" s="1"/>
  <c r="M1958" i="15" a="1"/>
  <c r="M1958" i="15" s="1"/>
  <c r="M2108" i="15" a="1"/>
  <c r="M2108" i="15" s="1"/>
  <c r="M2195" i="15" a="1"/>
  <c r="M2195" i="15" s="1"/>
  <c r="L2195" i="15" a="1"/>
  <c r="L2195" i="15" s="1"/>
  <c r="M1378" i="15" a="1"/>
  <c r="M1378" i="15" s="1"/>
  <c r="M1396" i="15" a="1"/>
  <c r="M1396" i="15" s="1"/>
  <c r="M1398" i="15" a="1"/>
  <c r="M1398" i="15" s="1"/>
  <c r="L1455" i="15" a="1"/>
  <c r="L1455" i="15" s="1"/>
  <c r="L1474" i="15" a="1"/>
  <c r="L1474" i="15" s="1"/>
  <c r="M1483" i="15" a="1"/>
  <c r="M1483" i="15" s="1"/>
  <c r="L1485" i="15" a="1"/>
  <c r="L1485" i="15" s="1"/>
  <c r="M1517" i="15" a="1"/>
  <c r="M1517" i="15" s="1"/>
  <c r="L1541" i="15" a="1"/>
  <c r="L1541" i="15" s="1"/>
  <c r="M1545" i="15" a="1"/>
  <c r="M1545" i="15" s="1"/>
  <c r="L1545" i="15" a="1"/>
  <c r="L1545" i="15" s="1"/>
  <c r="M1600" i="15" a="1"/>
  <c r="M1600" i="15" s="1"/>
  <c r="L1600" i="15" a="1"/>
  <c r="L1600" i="15" s="1"/>
  <c r="L1609" i="15" a="1"/>
  <c r="L1609" i="15" s="1"/>
  <c r="M1648" i="15" a="1"/>
  <c r="M1648" i="15" s="1"/>
  <c r="L1655" i="15" a="1"/>
  <c r="L1655" i="15" s="1"/>
  <c r="L1700" i="15" a="1"/>
  <c r="L1700" i="15" s="1"/>
  <c r="L1764" i="15" a="1"/>
  <c r="L1764" i="15" s="1"/>
  <c r="M1781" i="15" a="1"/>
  <c r="M1781" i="15" s="1"/>
  <c r="M1833" i="15" a="1"/>
  <c r="M1833" i="15" s="1"/>
  <c r="L1879" i="15" a="1"/>
  <c r="L1879" i="15" s="1"/>
  <c r="L1416" i="15" a="1"/>
  <c r="L1416" i="15" s="1"/>
  <c r="L1458" i="15" a="1"/>
  <c r="L1458" i="15" s="1"/>
  <c r="L1521" i="15" a="1"/>
  <c r="L1521" i="15" s="1"/>
  <c r="L1532" i="15" a="1"/>
  <c r="L1532" i="15" s="1"/>
  <c r="L1574" i="15" a="1"/>
  <c r="L1574" i="15" s="1"/>
  <c r="L1618" i="15" a="1"/>
  <c r="L1618" i="15" s="1"/>
  <c r="M1651" i="15" a="1"/>
  <c r="M1651" i="15" s="1"/>
  <c r="L1660" i="15" a="1"/>
  <c r="L1660" i="15" s="1"/>
  <c r="L1697" i="15" a="1"/>
  <c r="L1697" i="15" s="1"/>
  <c r="L1704" i="15" a="1"/>
  <c r="L1704" i="15" s="1"/>
  <c r="M1727" i="15" a="1"/>
  <c r="M1727" i="15" s="1"/>
  <c r="L1742" i="15" a="1"/>
  <c r="L1742" i="15" s="1"/>
  <c r="L1802" i="15" a="1"/>
  <c r="L1802" i="15" s="1"/>
  <c r="M1849" i="15" a="1"/>
  <c r="M1849" i="15" s="1"/>
  <c r="M1892" i="15" a="1"/>
  <c r="M1892" i="15" s="1"/>
  <c r="L1437" i="15" a="1"/>
  <c r="L1437" i="15" s="1"/>
  <c r="M1538" i="15" a="1"/>
  <c r="M1538" i="15" s="1"/>
  <c r="L1568" i="15" a="1"/>
  <c r="L1568" i="15" s="1"/>
  <c r="L1585" i="15" a="1"/>
  <c r="L1585" i="15" s="1"/>
  <c r="M1603" i="15" a="1"/>
  <c r="M1603" i="15" s="1"/>
  <c r="L1635" i="15" a="1"/>
  <c r="L1635" i="15" s="1"/>
  <c r="M1638" i="15" a="1"/>
  <c r="M1638" i="15" s="1"/>
  <c r="M1720" i="15" a="1"/>
  <c r="M1720" i="15" s="1"/>
  <c r="M1759" i="15" a="1"/>
  <c r="M1759" i="15" s="1"/>
  <c r="L1783" i="15" a="1"/>
  <c r="L1783" i="15" s="1"/>
  <c r="M1786" i="15" a="1"/>
  <c r="M1786" i="15" s="1"/>
  <c r="L1793" i="15" a="1"/>
  <c r="L1793" i="15" s="1"/>
  <c r="M1818" i="15" a="1"/>
  <c r="M1818" i="15" s="1"/>
  <c r="M1860" i="15" a="1"/>
  <c r="M1860" i="15" s="1"/>
  <c r="L1860" i="15" a="1"/>
  <c r="L1860" i="15" s="1"/>
  <c r="L1877" i="15" a="1"/>
  <c r="L1877" i="15" s="1"/>
  <c r="M1909" i="15" a="1"/>
  <c r="M1909" i="15" s="1"/>
  <c r="L1909" i="15" a="1"/>
  <c r="L1909" i="15" s="1"/>
  <c r="L1946" i="15" a="1"/>
  <c r="L1946" i="15" s="1"/>
  <c r="M1969" i="15" a="1"/>
  <c r="M1969" i="15" s="1"/>
  <c r="L1969" i="15" a="1"/>
  <c r="L1969" i="15" s="1"/>
  <c r="M2094" i="15" a="1"/>
  <c r="M2094" i="15" s="1"/>
  <c r="L2094" i="15" a="1"/>
  <c r="L2094" i="15" s="1"/>
  <c r="M2099" i="15" a="1"/>
  <c r="M2099" i="15" s="1"/>
  <c r="L2099" i="15" a="1"/>
  <c r="L2099" i="15" s="1"/>
  <c r="M2190" i="15" a="1"/>
  <c r="M2190" i="15" s="1"/>
  <c r="L1360" i="15" a="1"/>
  <c r="L1360" i="15" s="1"/>
  <c r="L1465" i="15" a="1"/>
  <c r="L1465" i="15" s="1"/>
  <c r="L1527" i="15" a="1"/>
  <c r="L1527" i="15" s="1"/>
  <c r="M1529" i="15" a="1"/>
  <c r="M1529" i="15" s="1"/>
  <c r="L1549" i="15" a="1"/>
  <c r="L1549" i="15" s="1"/>
  <c r="M1553" i="15" a="1"/>
  <c r="M1553" i="15" s="1"/>
  <c r="L1572" i="15" a="1"/>
  <c r="L1572" i="15" s="1"/>
  <c r="L1581" i="15" a="1"/>
  <c r="L1581" i="15" s="1"/>
  <c r="M1590" i="15" a="1"/>
  <c r="M1590" i="15" s="1"/>
  <c r="M1658" i="15" a="1"/>
  <c r="M1658" i="15" s="1"/>
  <c r="L1667" i="15" a="1"/>
  <c r="L1667" i="15" s="1"/>
  <c r="M1672" i="15" a="1"/>
  <c r="M1672" i="15" s="1"/>
  <c r="M1674" i="15" a="1"/>
  <c r="M1674" i="15" s="1"/>
  <c r="M1702" i="15" a="1"/>
  <c r="M1702" i="15" s="1"/>
  <c r="M1718" i="15" a="1"/>
  <c r="M1718" i="15" s="1"/>
  <c r="M1725" i="15" a="1"/>
  <c r="M1725" i="15" s="1"/>
  <c r="M1747" i="15" a="1"/>
  <c r="M1747" i="15" s="1"/>
  <c r="L1761" i="15" a="1"/>
  <c r="L1761" i="15" s="1"/>
  <c r="M1772" i="15" a="1"/>
  <c r="M1772" i="15" s="1"/>
  <c r="L1772" i="15" a="1"/>
  <c r="L1772" i="15" s="1"/>
  <c r="M1798" i="15" a="1"/>
  <c r="M1798" i="15" s="1"/>
  <c r="M1842" i="15" a="1"/>
  <c r="M1842" i="15" s="1"/>
  <c r="L1842" i="15" a="1"/>
  <c r="L1842" i="15" s="1"/>
  <c r="M1924" i="15" a="1"/>
  <c r="M1924" i="15" s="1"/>
  <c r="L1924" i="15" a="1"/>
  <c r="L1924" i="15" s="1"/>
  <c r="M2002" i="15" a="1"/>
  <c r="M2002" i="15" s="1"/>
  <c r="M2114" i="15" a="1"/>
  <c r="M2114" i="15" s="1"/>
  <c r="M2129" i="15" a="1"/>
  <c r="M2129" i="15" s="1"/>
  <c r="M2147" i="15" a="1"/>
  <c r="M2147" i="15" s="1"/>
  <c r="M2179" i="15" a="1"/>
  <c r="M2179" i="15" s="1"/>
  <c r="L2400" i="15" a="1"/>
  <c r="L2400" i="15" s="1"/>
  <c r="L1423" i="15" a="1"/>
  <c r="L1423" i="15" s="1"/>
  <c r="L1520" i="15" a="1"/>
  <c r="L1520" i="15" s="1"/>
  <c r="L1542" i="15" a="1"/>
  <c r="L1542" i="15" s="1"/>
  <c r="L1555" i="15" a="1"/>
  <c r="L1555" i="15" s="1"/>
  <c r="L1579" i="15" a="1"/>
  <c r="L1579" i="15" s="1"/>
  <c r="L1619" i="15" a="1"/>
  <c r="L1619" i="15" s="1"/>
  <c r="L1625" i="15" a="1"/>
  <c r="L1625" i="15" s="1"/>
  <c r="M1625" i="15" a="1"/>
  <c r="M1625" i="15" s="1"/>
  <c r="M1675" i="15" a="1"/>
  <c r="M1675" i="15" s="1"/>
  <c r="L1675" i="15" a="1"/>
  <c r="L1675" i="15" s="1"/>
  <c r="M1691" i="15" a="1"/>
  <c r="M1691" i="15" s="1"/>
  <c r="M1703" i="15" a="1"/>
  <c r="M1703" i="15" s="1"/>
  <c r="L1703" i="15" a="1"/>
  <c r="L1703" i="15" s="1"/>
  <c r="M1714" i="15" a="1"/>
  <c r="M1714" i="15" s="1"/>
  <c r="L1779" i="15" a="1"/>
  <c r="L1779" i="15" s="1"/>
  <c r="L1803" i="15" a="1"/>
  <c r="L1803" i="15" s="1"/>
  <c r="M1831" i="15" a="1"/>
  <c r="M1831" i="15" s="1"/>
  <c r="M1990" i="15" a="1"/>
  <c r="M1990" i="15" s="1"/>
  <c r="M2261" i="15" a="1"/>
  <c r="M2261" i="15" s="1"/>
  <c r="L2261" i="15" a="1"/>
  <c r="L2261" i="15" s="1"/>
  <c r="M2372" i="15" a="1"/>
  <c r="M2372" i="15" s="1"/>
  <c r="L2372" i="15" a="1"/>
  <c r="L2372" i="15" s="1"/>
  <c r="L1346" i="15" a="1"/>
  <c r="L1346" i="15" s="1"/>
  <c r="L1444" i="15" a="1"/>
  <c r="L1444" i="15" s="1"/>
  <c r="L1518" i="15" a="1"/>
  <c r="L1518" i="15" s="1"/>
  <c r="L1559" i="15" a="1"/>
  <c r="L1559" i="15" s="1"/>
  <c r="M1561" i="15" a="1"/>
  <c r="M1561" i="15" s="1"/>
  <c r="L1565" i="15" a="1"/>
  <c r="L1565" i="15" s="1"/>
  <c r="M1608" i="15" a="1"/>
  <c r="M1608" i="15" s="1"/>
  <c r="L1608" i="15" a="1"/>
  <c r="L1608" i="15" s="1"/>
  <c r="M1652" i="15" a="1"/>
  <c r="M1652" i="15" s="1"/>
  <c r="M1680" i="15" a="1"/>
  <c r="M1680" i="15" s="1"/>
  <c r="L1684" i="15" a="1"/>
  <c r="L1684" i="15" s="1"/>
  <c r="L1693" i="15" a="1"/>
  <c r="L1693" i="15" s="1"/>
  <c r="M1696" i="15" a="1"/>
  <c r="M1696" i="15" s="1"/>
  <c r="L1696" i="15" a="1"/>
  <c r="L1696" i="15" s="1"/>
  <c r="M1721" i="15" a="1"/>
  <c r="M1721" i="15" s="1"/>
  <c r="L1828" i="15" a="1"/>
  <c r="L1828" i="15" s="1"/>
  <c r="L1912" i="15" a="1"/>
  <c r="L1912" i="15" s="1"/>
  <c r="M1938" i="15" a="1"/>
  <c r="M1938" i="15" s="1"/>
  <c r="L1938" i="15" a="1"/>
  <c r="L1938" i="15" s="1"/>
  <c r="L1940" i="15" a="1"/>
  <c r="L1940" i="15" s="1"/>
  <c r="L2285" i="15" a="1"/>
  <c r="L2285" i="15" s="1"/>
  <c r="L1577" i="15" a="1"/>
  <c r="L1577" i="15" s="1"/>
  <c r="L1598" i="15" a="1"/>
  <c r="L1598" i="15" s="1"/>
  <c r="M1748" i="15" a="1"/>
  <c r="M1748" i="15" s="1"/>
  <c r="L1748" i="15" a="1"/>
  <c r="L1748" i="15" s="1"/>
  <c r="L1757" i="15" a="1"/>
  <c r="L1757" i="15" s="1"/>
  <c r="M1807" i="15" a="1"/>
  <c r="M1807" i="15" s="1"/>
  <c r="M1811" i="15" a="1"/>
  <c r="M1811" i="15" s="1"/>
  <c r="L1819" i="15" a="1"/>
  <c r="L1819" i="15" s="1"/>
  <c r="L1833" i="15" a="1"/>
  <c r="L1833" i="15" s="1"/>
  <c r="L1858" i="15" a="1"/>
  <c r="L1858" i="15" s="1"/>
  <c r="L1950" i="15" a="1"/>
  <c r="L1950" i="15" s="1"/>
  <c r="L1979" i="15" a="1"/>
  <c r="L1979" i="15" s="1"/>
  <c r="M1986" i="15" a="1"/>
  <c r="M1986" i="15" s="1"/>
  <c r="L1986" i="15" a="1"/>
  <c r="L1986" i="15" s="1"/>
  <c r="L2031" i="15" a="1"/>
  <c r="L2031" i="15" s="1"/>
  <c r="L2052" i="15" a="1"/>
  <c r="L2052" i="15" s="1"/>
  <c r="M2073" i="15" a="1"/>
  <c r="M2073" i="15" s="1"/>
  <c r="M2130" i="15" a="1"/>
  <c r="M2130" i="15" s="1"/>
  <c r="L2130" i="15" a="1"/>
  <c r="L2130" i="15" s="1"/>
  <c r="M2185" i="15" a="1"/>
  <c r="M2185" i="15" s="1"/>
  <c r="M2359" i="15" a="1"/>
  <c r="M2359" i="15" s="1"/>
  <c r="M1587" i="15" a="1"/>
  <c r="M1587" i="15" s="1"/>
  <c r="M1615" i="15" a="1"/>
  <c r="M1615" i="15" s="1"/>
  <c r="L1633" i="15" a="1"/>
  <c r="L1633" i="15" s="1"/>
  <c r="L1671" i="15" a="1"/>
  <c r="L1671" i="15" s="1"/>
  <c r="L1695" i="15" a="1"/>
  <c r="L1695" i="15" s="1"/>
  <c r="L1713" i="15" a="1"/>
  <c r="L1713" i="15" s="1"/>
  <c r="M1717" i="15" a="1"/>
  <c r="M1717" i="15" s="1"/>
  <c r="L1717" i="15" a="1"/>
  <c r="L1717" i="15" s="1"/>
  <c r="M1728" i="15" a="1"/>
  <c r="M1728" i="15" s="1"/>
  <c r="L1817" i="15" a="1"/>
  <c r="L1817" i="15" s="1"/>
  <c r="M1839" i="15" a="1"/>
  <c r="M1839" i="15" s="1"/>
  <c r="L1875" i="15" a="1"/>
  <c r="L1875" i="15" s="1"/>
  <c r="M1884" i="15" a="1"/>
  <c r="M1884" i="15" s="1"/>
  <c r="M1886" i="15" a="1"/>
  <c r="M1886" i="15" s="1"/>
  <c r="L1888" i="15" a="1"/>
  <c r="L1888" i="15" s="1"/>
  <c r="L1890" i="15" a="1"/>
  <c r="L1890" i="15" s="1"/>
  <c r="M1913" i="15" a="1"/>
  <c r="M1913" i="15" s="1"/>
  <c r="M1977" i="15" a="1"/>
  <c r="M1977" i="15" s="1"/>
  <c r="M2025" i="15" a="1"/>
  <c r="M2025" i="15" s="1"/>
  <c r="M2046" i="15" a="1"/>
  <c r="M2046" i="15" s="1"/>
  <c r="L2097" i="15" a="1"/>
  <c r="L2097" i="15" s="1"/>
  <c r="M2120" i="15" a="1"/>
  <c r="M2120" i="15" s="1"/>
  <c r="L2120" i="15" a="1"/>
  <c r="L2120" i="15" s="1"/>
  <c r="L2125" i="15" a="1"/>
  <c r="L2125" i="15" s="1"/>
  <c r="M2140" i="15" a="1"/>
  <c r="M2140" i="15" s="1"/>
  <c r="L2140" i="15" a="1"/>
  <c r="L2140" i="15" s="1"/>
  <c r="M2163" i="15" a="1"/>
  <c r="M2163" i="15" s="1"/>
  <c r="M2188" i="15" a="1"/>
  <c r="M2188" i="15" s="1"/>
  <c r="L2188" i="15" a="1"/>
  <c r="L2188" i="15" s="1"/>
  <c r="L2193" i="15" a="1"/>
  <c r="L2193" i="15" s="1"/>
  <c r="L2225" i="15" a="1"/>
  <c r="L2225" i="15" s="1"/>
  <c r="M2231" i="15" a="1"/>
  <c r="M2231" i="15" s="1"/>
  <c r="L2278" i="15" a="1"/>
  <c r="L2278" i="15" s="1"/>
  <c r="M2321" i="15" a="1"/>
  <c r="M2321" i="15" s="1"/>
  <c r="L2321" i="15" a="1"/>
  <c r="L2321" i="15" s="1"/>
  <c r="L2353" i="15" a="1"/>
  <c r="L2353" i="15" s="1"/>
  <c r="M2353" i="15" a="1"/>
  <c r="M2353" i="15" s="1"/>
  <c r="M1592" i="15" a="1"/>
  <c r="M1592" i="15" s="1"/>
  <c r="L1623" i="15" a="1"/>
  <c r="L1623" i="15" s="1"/>
  <c r="M1630" i="15" a="1"/>
  <c r="M1630" i="15" s="1"/>
  <c r="M1679" i="15" a="1"/>
  <c r="M1679" i="15" s="1"/>
  <c r="L1686" i="15" a="1"/>
  <c r="L1686" i="15" s="1"/>
  <c r="M1690" i="15" a="1"/>
  <c r="M1690" i="15" s="1"/>
  <c r="M1699" i="15" a="1"/>
  <c r="M1699" i="15" s="1"/>
  <c r="L1735" i="15" a="1"/>
  <c r="L1735" i="15" s="1"/>
  <c r="M1739" i="15" a="1"/>
  <c r="M1739" i="15" s="1"/>
  <c r="M1752" i="15" a="1"/>
  <c r="M1752" i="15" s="1"/>
  <c r="M1780" i="15" a="1"/>
  <c r="M1780" i="15" s="1"/>
  <c r="M1805" i="15" a="1"/>
  <c r="M1805" i="15" s="1"/>
  <c r="L1852" i="15" a="1"/>
  <c r="L1852" i="15" s="1"/>
  <c r="M1902" i="15" a="1"/>
  <c r="M1902" i="15" s="1"/>
  <c r="L1902" i="15" a="1"/>
  <c r="L1902" i="15" s="1"/>
  <c r="L1922" i="15" a="1"/>
  <c r="L1922" i="15" s="1"/>
  <c r="M1960" i="15" a="1"/>
  <c r="M1960" i="15" s="1"/>
  <c r="M1965" i="15" a="1"/>
  <c r="M1965" i="15" s="1"/>
  <c r="M2020" i="15" a="1"/>
  <c r="M2020" i="15" s="1"/>
  <c r="L2029" i="15" a="1"/>
  <c r="L2029" i="15" s="1"/>
  <c r="M2032" i="15" a="1"/>
  <c r="M2032" i="15" s="1"/>
  <c r="L2032" i="15" a="1"/>
  <c r="L2032" i="15" s="1"/>
  <c r="M2041" i="15" a="1"/>
  <c r="M2041" i="15" s="1"/>
  <c r="L2050" i="15" a="1"/>
  <c r="L2050" i="15" s="1"/>
  <c r="M2102" i="15" a="1"/>
  <c r="M2102" i="15" s="1"/>
  <c r="L2102" i="15" a="1"/>
  <c r="L2102" i="15" s="1"/>
  <c r="M2123" i="15" a="1"/>
  <c r="M2123" i="15" s="1"/>
  <c r="M2180" i="15" a="1"/>
  <c r="M2180" i="15" s="1"/>
  <c r="L2180" i="15" a="1"/>
  <c r="L2180" i="15" s="1"/>
  <c r="M2223" i="15" a="1"/>
  <c r="M2223" i="15" s="1"/>
  <c r="M2268" i="15" a="1"/>
  <c r="M2268" i="15" s="1"/>
  <c r="M2452" i="15" a="1"/>
  <c r="M2452" i="15" s="1"/>
  <c r="L2452" i="15" a="1"/>
  <c r="L2452" i="15" s="1"/>
  <c r="L1605" i="15" a="1"/>
  <c r="L1605" i="15" s="1"/>
  <c r="L1688" i="15" a="1"/>
  <c r="L1688" i="15" s="1"/>
  <c r="L1706" i="15" a="1"/>
  <c r="L1706" i="15" s="1"/>
  <c r="L1737" i="15" a="1"/>
  <c r="L1737" i="15" s="1"/>
  <c r="M1776" i="15" a="1"/>
  <c r="M1776" i="15" s="1"/>
  <c r="M1906" i="15" a="1"/>
  <c r="M1906" i="15" s="1"/>
  <c r="L1936" i="15" a="1"/>
  <c r="L1936" i="15" s="1"/>
  <c r="L1948" i="15" a="1"/>
  <c r="L1948" i="15" s="1"/>
  <c r="L2010" i="15" a="1"/>
  <c r="L2010" i="15" s="1"/>
  <c r="L2027" i="15" a="1"/>
  <c r="L2027" i="15" s="1"/>
  <c r="L2048" i="15" a="1"/>
  <c r="L2048" i="15" s="1"/>
  <c r="L2085" i="15" a="1"/>
  <c r="L2085" i="15" s="1"/>
  <c r="M2090" i="15" a="1"/>
  <c r="M2090" i="15" s="1"/>
  <c r="M2226" i="15" a="1"/>
  <c r="M2226" i="15" s="1"/>
  <c r="L2226" i="15" a="1"/>
  <c r="L2226" i="15" s="1"/>
  <c r="M2312" i="15" a="1"/>
  <c r="M2312" i="15" s="1"/>
  <c r="L2367" i="15" a="1"/>
  <c r="L2367" i="15" s="1"/>
  <c r="L1640" i="15" a="1"/>
  <c r="L1640" i="15" s="1"/>
  <c r="M1683" i="15" a="1"/>
  <c r="M1683" i="15" s="1"/>
  <c r="M1732" i="15" a="1"/>
  <c r="M1732" i="15" s="1"/>
  <c r="M2166" i="15" a="1"/>
  <c r="M2166" i="15" s="1"/>
  <c r="L2166" i="15" a="1"/>
  <c r="L2166" i="15" s="1"/>
  <c r="M1573" i="15" a="1"/>
  <c r="M1573" i="15" s="1"/>
  <c r="L1681" i="15" a="1"/>
  <c r="L1681" i="15" s="1"/>
  <c r="L1701" i="15" a="1"/>
  <c r="L1701" i="15" s="1"/>
  <c r="L1719" i="15" a="1"/>
  <c r="L1719" i="15" s="1"/>
  <c r="L1730" i="15" a="1"/>
  <c r="L1730" i="15" s="1"/>
  <c r="L1784" i="15" a="1"/>
  <c r="L1784" i="15" s="1"/>
  <c r="L1846" i="15" a="1"/>
  <c r="L1846" i="15" s="1"/>
  <c r="M1857" i="15" a="1"/>
  <c r="M1857" i="15" s="1"/>
  <c r="M1916" i="15" a="1"/>
  <c r="M1916" i="15" s="1"/>
  <c r="M1920" i="15" a="1"/>
  <c r="M1920" i="15" s="1"/>
  <c r="L1934" i="15" a="1"/>
  <c r="L1934" i="15" s="1"/>
  <c r="M1937" i="15" a="1"/>
  <c r="M1937" i="15" s="1"/>
  <c r="L1937" i="15" a="1"/>
  <c r="L1937" i="15" s="1"/>
  <c r="M1973" i="15" a="1"/>
  <c r="M1973" i="15" s="1"/>
  <c r="L2083" i="15" a="1"/>
  <c r="L2083" i="15" s="1"/>
  <c r="L2090" i="15" a="1"/>
  <c r="L2090" i="15" s="1"/>
  <c r="L2138" i="15" a="1"/>
  <c r="L2138" i="15" s="1"/>
  <c r="L2155" i="15" a="1"/>
  <c r="L2155" i="15" s="1"/>
  <c r="M1594" i="15" a="1"/>
  <c r="M1594" i="15" s="1"/>
  <c r="L1612" i="15" a="1"/>
  <c r="L1612" i="15" s="1"/>
  <c r="L1647" i="15" a="1"/>
  <c r="L1647" i="15" s="1"/>
  <c r="L1654" i="15" a="1"/>
  <c r="L1654" i="15" s="1"/>
  <c r="L1661" i="15" a="1"/>
  <c r="L1661" i="15" s="1"/>
  <c r="L1668" i="15" a="1"/>
  <c r="L1668" i="15" s="1"/>
  <c r="M1685" i="15" a="1"/>
  <c r="M1685" i="15" s="1"/>
  <c r="M1734" i="15" a="1"/>
  <c r="M1734" i="15" s="1"/>
  <c r="M1782" i="15" a="1"/>
  <c r="M1782" i="15" s="1"/>
  <c r="M1814" i="15" a="1"/>
  <c r="M1814" i="15" s="1"/>
  <c r="M1816" i="15" a="1"/>
  <c r="M1816" i="15" s="1"/>
  <c r="M1832" i="15" a="1"/>
  <c r="M1832" i="15" s="1"/>
  <c r="L1867" i="15" a="1"/>
  <c r="L1867" i="15" s="1"/>
  <c r="L1896" i="15" a="1"/>
  <c r="L1896" i="15" s="1"/>
  <c r="M1896" i="15" a="1"/>
  <c r="M1896" i="15" s="1"/>
  <c r="M1907" i="15" a="1"/>
  <c r="M1907" i="15" s="1"/>
  <c r="L1975" i="15" a="1"/>
  <c r="L1975" i="15" s="1"/>
  <c r="M2037" i="15" a="1"/>
  <c r="M2037" i="15" s="1"/>
  <c r="L2095" i="15" a="1"/>
  <c r="L2095" i="15" s="1"/>
  <c r="M2095" i="15" a="1"/>
  <c r="M2095" i="15" s="1"/>
  <c r="M2151" i="15" a="1"/>
  <c r="M2151" i="15" s="1"/>
  <c r="M2158" i="15" a="1"/>
  <c r="M2158" i="15" s="1"/>
  <c r="M2181" i="15" a="1"/>
  <c r="M2181" i="15" s="1"/>
  <c r="L2181" i="15" a="1"/>
  <c r="L2181" i="15" s="1"/>
  <c r="L2263" i="15" a="1"/>
  <c r="L2263" i="15" s="1"/>
  <c r="M2295" i="15" a="1"/>
  <c r="M2295" i="15" s="1"/>
  <c r="M1584" i="15" a="1"/>
  <c r="M1584" i="15" s="1"/>
  <c r="L1602" i="15" a="1"/>
  <c r="L1602" i="15" s="1"/>
  <c r="M1609" i="15" a="1"/>
  <c r="M1609" i="15" s="1"/>
  <c r="M1629" i="15" a="1"/>
  <c r="M1629" i="15" s="1"/>
  <c r="M1634" i="15" a="1"/>
  <c r="M1634" i="15" s="1"/>
  <c r="L1692" i="15" a="1"/>
  <c r="L1692" i="15" s="1"/>
  <c r="M1707" i="15" a="1"/>
  <c r="M1707" i="15" s="1"/>
  <c r="L1723" i="15" a="1"/>
  <c r="L1723" i="15" s="1"/>
  <c r="L1741" i="15" a="1"/>
  <c r="L1741" i="15" s="1"/>
  <c r="L1745" i="15" a="1"/>
  <c r="L1745" i="15" s="1"/>
  <c r="M1800" i="15" a="1"/>
  <c r="M1800" i="15" s="1"/>
  <c r="L1800" i="15" a="1"/>
  <c r="L1800" i="15" s="1"/>
  <c r="M1806" i="15" a="1"/>
  <c r="M1806" i="15" s="1"/>
  <c r="L1824" i="15" a="1"/>
  <c r="L1824" i="15" s="1"/>
  <c r="L1826" i="15" a="1"/>
  <c r="L1826" i="15" s="1"/>
  <c r="L1838" i="15" a="1"/>
  <c r="L1838" i="15" s="1"/>
  <c r="L1840" i="15" a="1"/>
  <c r="L1840" i="15" s="1"/>
  <c r="M1855" i="15" a="1"/>
  <c r="M1855" i="15" s="1"/>
  <c r="L1859" i="15" a="1"/>
  <c r="L1859" i="15" s="1"/>
  <c r="M1894" i="15" a="1"/>
  <c r="M1894" i="15" s="1"/>
  <c r="L1918" i="15" a="1"/>
  <c r="L1918" i="15" s="1"/>
  <c r="M1944" i="15" a="1"/>
  <c r="M1944" i="15" s="1"/>
  <c r="M1968" i="15" a="1"/>
  <c r="M1968" i="15" s="1"/>
  <c r="L2006" i="15" a="1"/>
  <c r="L2006" i="15" s="1"/>
  <c r="L2011" i="15" a="1"/>
  <c r="L2011" i="15" s="1"/>
  <c r="M2021" i="15" a="1"/>
  <c r="M2021" i="15" s="1"/>
  <c r="L2021" i="15" a="1"/>
  <c r="L2021" i="15" s="1"/>
  <c r="M2042" i="15" a="1"/>
  <c r="M2042" i="15" s="1"/>
  <c r="L2042" i="15" a="1"/>
  <c r="L2042" i="15" s="1"/>
  <c r="M2058" i="15" a="1"/>
  <c r="M2058" i="15" s="1"/>
  <c r="L2062" i="15" a="1"/>
  <c r="L2062" i="15" s="1"/>
  <c r="L2067" i="15" a="1"/>
  <c r="L2067" i="15" s="1"/>
  <c r="M2079" i="15" a="1"/>
  <c r="M2079" i="15" s="1"/>
  <c r="L2086" i="15" a="1"/>
  <c r="L2086" i="15" s="1"/>
  <c r="L2116" i="15" a="1"/>
  <c r="L2116" i="15" s="1"/>
  <c r="M2119" i="15" a="1"/>
  <c r="M2119" i="15" s="1"/>
  <c r="M2161" i="15" a="1"/>
  <c r="M2161" i="15" s="1"/>
  <c r="M2183" i="15" a="1"/>
  <c r="M2183" i="15" s="1"/>
  <c r="L2183" i="15" a="1"/>
  <c r="L2183" i="15" s="1"/>
  <c r="L2218" i="15" a="1"/>
  <c r="L2218" i="15" s="1"/>
  <c r="L2229" i="15" a="1"/>
  <c r="L2229" i="15" s="1"/>
  <c r="L2305" i="15" a="1"/>
  <c r="L2305" i="15" s="1"/>
  <c r="M2402" i="15" a="1"/>
  <c r="M2402" i="15" s="1"/>
  <c r="M1837" i="15" a="1"/>
  <c r="M1837" i="15" s="1"/>
  <c r="L1847" i="15" a="1"/>
  <c r="L1847" i="15" s="1"/>
  <c r="M1925" i="15" a="1"/>
  <c r="M1925" i="15" s="1"/>
  <c r="M1941" i="15" a="1"/>
  <c r="M1941" i="15" s="1"/>
  <c r="L1971" i="15" a="1"/>
  <c r="L1971" i="15" s="1"/>
  <c r="M1988" i="15" a="1"/>
  <c r="M1988" i="15" s="1"/>
  <c r="L1996" i="15" a="1"/>
  <c r="L1996" i="15" s="1"/>
  <c r="L2023" i="15" a="1"/>
  <c r="L2023" i="15" s="1"/>
  <c r="M2059" i="15" a="1"/>
  <c r="M2059" i="15" s="1"/>
  <c r="L2069" i="15" a="1"/>
  <c r="L2069" i="15" s="1"/>
  <c r="L2071" i="15" a="1"/>
  <c r="L2071" i="15" s="1"/>
  <c r="M2100" i="15" a="1"/>
  <c r="M2100" i="15" s="1"/>
  <c r="L2134" i="15" a="1"/>
  <c r="L2134" i="15" s="1"/>
  <c r="M2214" i="15" a="1"/>
  <c r="M2214" i="15" s="1"/>
  <c r="L2231" i="15" a="1"/>
  <c r="L2231" i="15" s="1"/>
  <c r="M1820" i="15" a="1"/>
  <c r="M1820" i="15" s="1"/>
  <c r="L1823" i="15" a="1"/>
  <c r="L1823" i="15" s="1"/>
  <c r="M1844" i="15" a="1"/>
  <c r="M1844" i="15" s="1"/>
  <c r="L1854" i="15" a="1"/>
  <c r="L1854" i="15" s="1"/>
  <c r="M1856" i="15" a="1"/>
  <c r="M1856" i="15" s="1"/>
  <c r="L1866" i="15" a="1"/>
  <c r="L1866" i="15" s="1"/>
  <c r="L1868" i="15" a="1"/>
  <c r="L1868" i="15" s="1"/>
  <c r="L1911" i="15" a="1"/>
  <c r="L1911" i="15" s="1"/>
  <c r="L1913" i="15" a="1"/>
  <c r="L1913" i="15" s="1"/>
  <c r="M1919" i="15" a="1"/>
  <c r="M1919" i="15" s="1"/>
  <c r="M1921" i="15" a="1"/>
  <c r="M1921" i="15" s="1"/>
  <c r="M1923" i="15" a="1"/>
  <c r="M1923" i="15" s="1"/>
  <c r="M1939" i="15" a="1"/>
  <c r="M1939" i="15" s="1"/>
  <c r="M1947" i="15" a="1"/>
  <c r="M1947" i="15" s="1"/>
  <c r="M1980" i="15" a="1"/>
  <c r="M1980" i="15" s="1"/>
  <c r="M1982" i="15" a="1"/>
  <c r="M1982" i="15" s="1"/>
  <c r="L1992" i="15" a="1"/>
  <c r="L1992" i="15" s="1"/>
  <c r="L1994" i="15" a="1"/>
  <c r="L1994" i="15" s="1"/>
  <c r="M2009" i="15" a="1"/>
  <c r="M2009" i="15" s="1"/>
  <c r="L2017" i="15" a="1"/>
  <c r="L2017" i="15" s="1"/>
  <c r="L2044" i="15" a="1"/>
  <c r="L2044" i="15" s="1"/>
  <c r="L2084" i="15" a="1"/>
  <c r="L2084" i="15" s="1"/>
  <c r="L2091" i="15" a="1"/>
  <c r="L2091" i="15" s="1"/>
  <c r="M2111" i="15" a="1"/>
  <c r="M2111" i="15" s="1"/>
  <c r="L2121" i="15" a="1"/>
  <c r="L2121" i="15" s="1"/>
  <c r="L2145" i="15" a="1"/>
  <c r="L2145" i="15" s="1"/>
  <c r="L2216" i="15" a="1"/>
  <c r="L2216" i="15" s="1"/>
  <c r="M2219" i="15" a="1"/>
  <c r="M2219" i="15" s="1"/>
  <c r="M2249" i="15" a="1"/>
  <c r="M2249" i="15" s="1"/>
  <c r="L2293" i="15" a="1"/>
  <c r="L2293" i="15" s="1"/>
  <c r="M2344" i="15" a="1"/>
  <c r="M2344" i="15" s="1"/>
  <c r="L2344" i="15" a="1"/>
  <c r="L2344" i="15" s="1"/>
  <c r="L2370" i="15" a="1"/>
  <c r="L2370" i="15" s="1"/>
  <c r="M1785" i="15" a="1"/>
  <c r="M1785" i="15" s="1"/>
  <c r="L1810" i="15" a="1"/>
  <c r="L1810" i="15" s="1"/>
  <c r="L1830" i="15" a="1"/>
  <c r="L1830" i="15" s="1"/>
  <c r="M1851" i="15" a="1"/>
  <c r="M1851" i="15" s="1"/>
  <c r="M1863" i="15" a="1"/>
  <c r="M1863" i="15" s="1"/>
  <c r="L1870" i="15" a="1"/>
  <c r="L1870" i="15" s="1"/>
  <c r="M1891" i="15" a="1"/>
  <c r="M1891" i="15" s="1"/>
  <c r="L1900" i="15" a="1"/>
  <c r="L1900" i="15" s="1"/>
  <c r="M1908" i="15" a="1"/>
  <c r="M1908" i="15" s="1"/>
  <c r="L1915" i="15" a="1"/>
  <c r="L1915" i="15" s="1"/>
  <c r="M1929" i="15" a="1"/>
  <c r="M1929" i="15" s="1"/>
  <c r="M1933" i="15" a="1"/>
  <c r="M1933" i="15" s="1"/>
  <c r="L1963" i="15" a="1"/>
  <c r="L1963" i="15" s="1"/>
  <c r="M1978" i="15" a="1"/>
  <c r="M1978" i="15" s="1"/>
  <c r="L2013" i="15" a="1"/>
  <c r="L2013" i="15" s="1"/>
  <c r="L2015" i="15" a="1"/>
  <c r="L2015" i="15" s="1"/>
  <c r="L2038" i="15" a="1"/>
  <c r="L2038" i="15" s="1"/>
  <c r="M2055" i="15" a="1"/>
  <c r="M2055" i="15" s="1"/>
  <c r="L2065" i="15" a="1"/>
  <c r="L2065" i="15" s="1"/>
  <c r="M2087" i="15" a="1"/>
  <c r="M2087" i="15" s="1"/>
  <c r="L2098" i="15" a="1"/>
  <c r="L2098" i="15" s="1"/>
  <c r="M2105" i="15" a="1"/>
  <c r="M2105" i="15" s="1"/>
  <c r="M2148" i="15" a="1"/>
  <c r="M2148" i="15" s="1"/>
  <c r="M2173" i="15" a="1"/>
  <c r="M2173" i="15" s="1"/>
  <c r="L2173" i="15" a="1"/>
  <c r="L2173" i="15" s="1"/>
  <c r="L2209" i="15" a="1"/>
  <c r="L2209" i="15" s="1"/>
  <c r="L2266" i="15" a="1"/>
  <c r="L2266" i="15" s="1"/>
  <c r="L2455" i="15" a="1"/>
  <c r="L2455" i="15" s="1"/>
  <c r="M2455" i="15" a="1"/>
  <c r="M2455" i="15" s="1"/>
  <c r="M2495" i="15" a="1"/>
  <c r="M2495" i="15" s="1"/>
  <c r="M2508" i="15" a="1"/>
  <c r="M2508" i="15" s="1"/>
  <c r="L2508" i="15" a="1"/>
  <c r="L2508" i="15" s="1"/>
  <c r="L1887" i="15" a="1"/>
  <c r="L1887" i="15" s="1"/>
  <c r="L2034" i="15" a="1"/>
  <c r="L2034" i="15" s="1"/>
  <c r="L2150" i="15" a="1"/>
  <c r="L2150" i="15" s="1"/>
  <c r="M2150" i="15" a="1"/>
  <c r="M2150" i="15" s="1"/>
  <c r="M1871" i="15" a="1"/>
  <c r="M1871" i="15" s="1"/>
  <c r="L1891" i="15" a="1"/>
  <c r="L1891" i="15" s="1"/>
  <c r="L1929" i="15" a="1"/>
  <c r="L1929" i="15" s="1"/>
  <c r="M1972" i="15" a="1"/>
  <c r="M1972" i="15" s="1"/>
  <c r="L1978" i="15" a="1"/>
  <c r="L1978" i="15" s="1"/>
  <c r="M2045" i="15" a="1"/>
  <c r="M2045" i="15" s="1"/>
  <c r="L2055" i="15" a="1"/>
  <c r="L2055" i="15" s="1"/>
  <c r="M2072" i="15" a="1"/>
  <c r="M2072" i="15" s="1"/>
  <c r="L2087" i="15" a="1"/>
  <c r="L2087" i="15" s="1"/>
  <c r="L2109" i="15" a="1"/>
  <c r="L2109" i="15" s="1"/>
  <c r="M2182" i="15" a="1"/>
  <c r="M2182" i="15" s="1"/>
  <c r="L2182" i="15" a="1"/>
  <c r="L2182" i="15" s="1"/>
  <c r="L2212" i="15" a="1"/>
  <c r="L2212" i="15" s="1"/>
  <c r="M1893" i="15" a="1"/>
  <c r="M1893" i="15" s="1"/>
  <c r="M1901" i="15" a="1"/>
  <c r="M1901" i="15" s="1"/>
  <c r="L1974" i="15" a="1"/>
  <c r="L1974" i="15" s="1"/>
  <c r="M1995" i="15" a="1"/>
  <c r="M1995" i="15" s="1"/>
  <c r="L2003" i="15" a="1"/>
  <c r="L2003" i="15" s="1"/>
  <c r="L2030" i="15" a="1"/>
  <c r="L2030" i="15" s="1"/>
  <c r="M2066" i="15" a="1"/>
  <c r="M2066" i="15" s="1"/>
  <c r="L2076" i="15" a="1"/>
  <c r="L2076" i="15" s="1"/>
  <c r="L2078" i="15" a="1"/>
  <c r="L2078" i="15" s="1"/>
  <c r="M2101" i="15" a="1"/>
  <c r="M2101" i="15" s="1"/>
  <c r="L2157" i="15" a="1"/>
  <c r="L2157" i="15" s="1"/>
  <c r="M2169" i="15" a="1"/>
  <c r="M2169" i="15" s="1"/>
  <c r="M2189" i="15" a="1"/>
  <c r="M2189" i="15" s="1"/>
  <c r="L2189" i="15" a="1"/>
  <c r="L2189" i="15" s="1"/>
  <c r="M2201" i="15" a="1"/>
  <c r="M2201" i="15" s="1"/>
  <c r="M2316" i="15" a="1"/>
  <c r="M2316" i="15" s="1"/>
  <c r="M2406" i="15" a="1"/>
  <c r="M2406" i="15" s="1"/>
  <c r="M2414" i="15" a="1"/>
  <c r="M2414" i="15" s="1"/>
  <c r="L2423" i="15" a="1"/>
  <c r="L2423" i="15" s="1"/>
  <c r="L2450" i="15" a="1"/>
  <c r="L2450" i="15" s="1"/>
  <c r="M1809" i="15" a="1"/>
  <c r="M1809" i="15" s="1"/>
  <c r="L1812" i="15" a="1"/>
  <c r="L1812" i="15" s="1"/>
  <c r="M1912" i="15" a="1"/>
  <c r="M1912" i="15" s="1"/>
  <c r="L1952" i="15" a="1"/>
  <c r="L1952" i="15" s="1"/>
  <c r="L1964" i="15" a="1"/>
  <c r="L1964" i="15" s="1"/>
  <c r="M1989" i="15" a="1"/>
  <c r="M1989" i="15" s="1"/>
  <c r="L1999" i="15" a="1"/>
  <c r="L1999" i="15" s="1"/>
  <c r="L2001" i="15" a="1"/>
  <c r="L2001" i="15" s="1"/>
  <c r="M2016" i="15" a="1"/>
  <c r="M2016" i="15" s="1"/>
  <c r="L2024" i="15" a="1"/>
  <c r="L2024" i="15" s="1"/>
  <c r="L2051" i="15" a="1"/>
  <c r="L2051" i="15" s="1"/>
  <c r="L2096" i="15" a="1"/>
  <c r="L2096" i="15" s="1"/>
  <c r="L2103" i="15" a="1"/>
  <c r="L2103" i="15" s="1"/>
  <c r="M2176" i="15" a="1"/>
  <c r="M2176" i="15" s="1"/>
  <c r="L2203" i="15" a="1"/>
  <c r="L2203" i="15" s="1"/>
  <c r="L2237" i="15" a="1"/>
  <c r="L2237" i="15" s="1"/>
  <c r="M2237" i="15" a="1"/>
  <c r="M2237" i="15" s="1"/>
  <c r="L2269" i="15" a="1"/>
  <c r="L2269" i="15" s="1"/>
  <c r="M2269" i="15" a="1"/>
  <c r="M2269" i="15" s="1"/>
  <c r="M2348" i="15" a="1"/>
  <c r="M2348" i="15" s="1"/>
  <c r="L2348" i="15" a="1"/>
  <c r="L2348" i="15" s="1"/>
  <c r="L2404" i="15" a="1"/>
  <c r="L2404" i="15" s="1"/>
  <c r="L2432" i="15" a="1"/>
  <c r="L2432" i="15" s="1"/>
  <c r="L1876" i="15" a="1"/>
  <c r="L1876" i="15" s="1"/>
  <c r="M2172" i="15" a="1"/>
  <c r="M2172" i="15" s="1"/>
  <c r="M2174" i="15" a="1"/>
  <c r="M2174" i="15" s="1"/>
  <c r="L2187" i="15" a="1"/>
  <c r="L2187" i="15" s="1"/>
  <c r="L2331" i="15" a="1"/>
  <c r="L2331" i="15" s="1"/>
  <c r="M2355" i="15" a="1"/>
  <c r="M2355" i="15" s="1"/>
  <c r="L2365" i="15" a="1"/>
  <c r="L2365" i="15" s="1"/>
  <c r="M2378" i="15" a="1"/>
  <c r="M2378" i="15" s="1"/>
  <c r="L2392" i="15" a="1"/>
  <c r="L2392" i="15" s="1"/>
  <c r="L2402" i="15" a="1"/>
  <c r="L2402" i="15" s="1"/>
  <c r="L1865" i="15" a="1"/>
  <c r="L1865" i="15" s="1"/>
  <c r="L1873" i="15" a="1"/>
  <c r="L1873" i="15" s="1"/>
  <c r="L1897" i="15" a="1"/>
  <c r="L1897" i="15" s="1"/>
  <c r="L1943" i="15" a="1"/>
  <c r="L1943" i="15" s="1"/>
  <c r="L1953" i="15" a="1"/>
  <c r="L1953" i="15" s="1"/>
  <c r="L1970" i="15" a="1"/>
  <c r="L1970" i="15" s="1"/>
  <c r="L2089" i="15" a="1"/>
  <c r="L2089" i="15" s="1"/>
  <c r="L2107" i="15" a="1"/>
  <c r="L2107" i="15" s="1"/>
  <c r="M2197" i="15" a="1"/>
  <c r="M2197" i="15" s="1"/>
  <c r="L2221" i="15" a="1"/>
  <c r="L2221" i="15" s="1"/>
  <c r="M2239" i="15" a="1"/>
  <c r="M2239" i="15" s="1"/>
  <c r="L2264" i="15" a="1"/>
  <c r="L2264" i="15" s="1"/>
  <c r="M2320" i="15" a="1"/>
  <c r="M2320" i="15" s="1"/>
  <c r="L2334" i="15" a="1"/>
  <c r="L2334" i="15" s="1"/>
  <c r="L2341" i="15" a="1"/>
  <c r="L2341" i="15" s="1"/>
  <c r="M2482" i="15" a="1"/>
  <c r="M2482" i="15" s="1"/>
  <c r="L2487" i="15" a="1"/>
  <c r="L2487" i="15" s="1"/>
  <c r="L2540" i="15" a="1"/>
  <c r="L2540" i="15" s="1"/>
  <c r="M2593" i="15" a="1"/>
  <c r="M2593" i="15" s="1"/>
  <c r="L2593" i="15" a="1"/>
  <c r="L2593" i="15" s="1"/>
  <c r="L2118" i="15" a="1"/>
  <c r="L2118" i="15" s="1"/>
  <c r="M2122" i="15" a="1"/>
  <c r="M2122" i="15" s="1"/>
  <c r="M2137" i="15" a="1"/>
  <c r="M2137" i="15" s="1"/>
  <c r="L2142" i="15" a="1"/>
  <c r="L2142" i="15" s="1"/>
  <c r="L2164" i="15" a="1"/>
  <c r="L2164" i="15" s="1"/>
  <c r="M2199" i="15" a="1"/>
  <c r="M2199" i="15" s="1"/>
  <c r="L2241" i="15" a="1"/>
  <c r="L2241" i="15" s="1"/>
  <c r="M2258" i="15" a="1"/>
  <c r="M2258" i="15" s="1"/>
  <c r="L2282" i="15" a="1"/>
  <c r="L2282" i="15" s="1"/>
  <c r="M2306" i="15" a="1"/>
  <c r="M2306" i="15" s="1"/>
  <c r="L2306" i="15" a="1"/>
  <c r="L2306" i="15" s="1"/>
  <c r="L2363" i="15" a="1"/>
  <c r="L2363" i="15" s="1"/>
  <c r="M2388" i="15" a="1"/>
  <c r="M2388" i="15" s="1"/>
  <c r="L2388" i="15" a="1"/>
  <c r="L2388" i="15" s="1"/>
  <c r="M2460" i="15" a="1"/>
  <c r="M2460" i="15" s="1"/>
  <c r="M2485" i="15" a="1"/>
  <c r="M2485" i="15" s="1"/>
  <c r="L2529" i="15" a="1"/>
  <c r="L2529" i="15" s="1"/>
  <c r="L2590" i="15" a="1"/>
  <c r="L2590" i="15" s="1"/>
  <c r="M2124" i="15" a="1"/>
  <c r="M2124" i="15" s="1"/>
  <c r="L2124" i="15" a="1"/>
  <c r="L2124" i="15" s="1"/>
  <c r="L2154" i="15" a="1"/>
  <c r="L2154" i="15" s="1"/>
  <c r="L2160" i="15" a="1"/>
  <c r="L2160" i="15" s="1"/>
  <c r="M2162" i="15" a="1"/>
  <c r="M2162" i="15" s="1"/>
  <c r="L2168" i="15" a="1"/>
  <c r="L2168" i="15" s="1"/>
  <c r="M2196" i="15" a="1"/>
  <c r="M2196" i="15" s="1"/>
  <c r="M2198" i="15" a="1"/>
  <c r="M2198" i="15" s="1"/>
  <c r="M2217" i="15" a="1"/>
  <c r="M2217" i="15" s="1"/>
  <c r="M2288" i="15" a="1"/>
  <c r="M2288" i="15" s="1"/>
  <c r="M2346" i="15" a="1"/>
  <c r="M2346" i="15" s="1"/>
  <c r="M2458" i="15" a="1"/>
  <c r="M2458" i="15" s="1"/>
  <c r="L2460" i="15" a="1"/>
  <c r="L2460" i="15" s="1"/>
  <c r="L2485" i="15" a="1"/>
  <c r="L2485" i="15" s="1"/>
  <c r="L1883" i="15" a="1"/>
  <c r="L1883" i="15" s="1"/>
  <c r="L1935" i="15" a="1"/>
  <c r="L1935" i="15" s="1"/>
  <c r="L1957" i="15" a="1"/>
  <c r="L1957" i="15" s="1"/>
  <c r="L1967" i="15" a="1"/>
  <c r="L1967" i="15" s="1"/>
  <c r="L1984" i="15" a="1"/>
  <c r="L1984" i="15" s="1"/>
  <c r="L1991" i="15" a="1"/>
  <c r="L1991" i="15" s="1"/>
  <c r="L1998" i="15" a="1"/>
  <c r="L1998" i="15" s="1"/>
  <c r="L2005" i="15" a="1"/>
  <c r="L2005" i="15" s="1"/>
  <c r="L2012" i="15" a="1"/>
  <c r="L2012" i="15" s="1"/>
  <c r="L2019" i="15" a="1"/>
  <c r="L2019" i="15" s="1"/>
  <c r="L2026" i="15" a="1"/>
  <c r="L2026" i="15" s="1"/>
  <c r="L2033" i="15" a="1"/>
  <c r="L2033" i="15" s="1"/>
  <c r="L2040" i="15" a="1"/>
  <c r="L2040" i="15" s="1"/>
  <c r="L2047" i="15" a="1"/>
  <c r="L2047" i="15" s="1"/>
  <c r="L2054" i="15" a="1"/>
  <c r="L2054" i="15" s="1"/>
  <c r="L2061" i="15" a="1"/>
  <c r="L2061" i="15" s="1"/>
  <c r="L2068" i="15" a="1"/>
  <c r="L2068" i="15" s="1"/>
  <c r="L2075" i="15" a="1"/>
  <c r="L2075" i="15" s="1"/>
  <c r="L2093" i="15" a="1"/>
  <c r="L2093" i="15" s="1"/>
  <c r="L2104" i="15" a="1"/>
  <c r="L2104" i="15" s="1"/>
  <c r="L2131" i="15" a="1"/>
  <c r="L2131" i="15" s="1"/>
  <c r="M2184" i="15" a="1"/>
  <c r="M2184" i="15" s="1"/>
  <c r="L2186" i="15" a="1"/>
  <c r="L2186" i="15" s="1"/>
  <c r="M2200" i="15" a="1"/>
  <c r="M2200" i="15" s="1"/>
  <c r="L2202" i="15" a="1"/>
  <c r="L2202" i="15" s="1"/>
  <c r="M2256" i="15" a="1"/>
  <c r="M2256" i="15" s="1"/>
  <c r="L2258" i="15" a="1"/>
  <c r="L2258" i="15" s="1"/>
  <c r="M2274" i="15" a="1"/>
  <c r="M2274" i="15" s="1"/>
  <c r="L2276" i="15" a="1"/>
  <c r="L2276" i="15" s="1"/>
  <c r="L2299" i="15" a="1"/>
  <c r="L2299" i="15" s="1"/>
  <c r="M2302" i="15" a="1"/>
  <c r="M2302" i="15" s="1"/>
  <c r="L2302" i="15" a="1"/>
  <c r="L2302" i="15" s="1"/>
  <c r="L2449" i="15" a="1"/>
  <c r="L2449" i="15" s="1"/>
  <c r="M2449" i="15" a="1"/>
  <c r="M2449" i="15" s="1"/>
  <c r="M2464" i="15" a="1"/>
  <c r="M2464" i="15" s="1"/>
  <c r="L2464" i="15" a="1"/>
  <c r="L2464" i="15" s="1"/>
  <c r="M1869" i="15" a="1"/>
  <c r="M1869" i="15" s="1"/>
  <c r="L1872" i="15" a="1"/>
  <c r="L1872" i="15" s="1"/>
  <c r="L1880" i="15" a="1"/>
  <c r="L1880" i="15" s="1"/>
  <c r="M1898" i="15" a="1"/>
  <c r="M1898" i="15" s="1"/>
  <c r="L1904" i="15" a="1"/>
  <c r="L1904" i="15" s="1"/>
  <c r="M1932" i="15" a="1"/>
  <c r="M1932" i="15" s="1"/>
  <c r="M1954" i="15" a="1"/>
  <c r="M1954" i="15" s="1"/>
  <c r="M1981" i="15" a="1"/>
  <c r="M1981" i="15" s="1"/>
  <c r="M2128" i="15" a="1"/>
  <c r="M2128" i="15" s="1"/>
  <c r="M2149" i="15" a="1"/>
  <c r="M2149" i="15" s="1"/>
  <c r="M2207" i="15" a="1"/>
  <c r="M2207" i="15" s="1"/>
  <c r="M2211" i="15" a="1"/>
  <c r="M2211" i="15" s="1"/>
  <c r="L2211" i="15" a="1"/>
  <c r="L2211" i="15" s="1"/>
  <c r="M2222" i="15" a="1"/>
  <c r="M2222" i="15" s="1"/>
  <c r="M2235" i="15" a="1"/>
  <c r="M2235" i="15" s="1"/>
  <c r="L2323" i="15" a="1"/>
  <c r="L2323" i="15" s="1"/>
  <c r="M2330" i="15" a="1"/>
  <c r="M2330" i="15" s="1"/>
  <c r="M2337" i="15" a="1"/>
  <c r="M2337" i="15" s="1"/>
  <c r="M2425" i="15" a="1"/>
  <c r="M2425" i="15" s="1"/>
  <c r="M2439" i="15" a="1"/>
  <c r="M2439" i="15" s="1"/>
  <c r="L2220" i="15" a="1"/>
  <c r="L2220" i="15" s="1"/>
  <c r="L2256" i="15" a="1"/>
  <c r="L2256" i="15" s="1"/>
  <c r="L2272" i="15" a="1"/>
  <c r="L2272" i="15" s="1"/>
  <c r="M2279" i="15" a="1"/>
  <c r="M2279" i="15" s="1"/>
  <c r="L2279" i="15" a="1"/>
  <c r="L2279" i="15" s="1"/>
  <c r="L2325" i="15" a="1"/>
  <c r="L2325" i="15" s="1"/>
  <c r="L2327" i="15" a="1"/>
  <c r="L2327" i="15" s="1"/>
  <c r="M2375" i="15" a="1"/>
  <c r="M2375" i="15" s="1"/>
  <c r="L2375" i="15" a="1"/>
  <c r="L2375" i="15" s="1"/>
  <c r="L2384" i="15" a="1"/>
  <c r="L2384" i="15" s="1"/>
  <c r="L2516" i="15" a="1"/>
  <c r="L2516" i="15" s="1"/>
  <c r="M2236" i="15" a="1"/>
  <c r="M2236" i="15" s="1"/>
  <c r="L2254" i="15" a="1"/>
  <c r="L2254" i="15" s="1"/>
  <c r="L2260" i="15" a="1"/>
  <c r="L2260" i="15" s="1"/>
  <c r="L2289" i="15" a="1"/>
  <c r="L2289" i="15" s="1"/>
  <c r="L2310" i="15" a="1"/>
  <c r="L2310" i="15" s="1"/>
  <c r="L2338" i="15" a="1"/>
  <c r="L2338" i="15" s="1"/>
  <c r="L2345" i="15" a="1"/>
  <c r="L2345" i="15" s="1"/>
  <c r="L2356" i="15" a="1"/>
  <c r="L2356" i="15" s="1"/>
  <c r="M2133" i="15" a="1"/>
  <c r="M2133" i="15" s="1"/>
  <c r="M2206" i="15" a="1"/>
  <c r="M2206" i="15" s="1"/>
  <c r="M2230" i="15" a="1"/>
  <c r="M2230" i="15" s="1"/>
  <c r="M2232" i="15" a="1"/>
  <c r="M2232" i="15" s="1"/>
  <c r="M2248" i="15" a="1"/>
  <c r="M2248" i="15" s="1"/>
  <c r="M2275" i="15" a="1"/>
  <c r="M2275" i="15" s="1"/>
  <c r="M2277" i="15" a="1"/>
  <c r="M2277" i="15" s="1"/>
  <c r="L2283" i="15" a="1"/>
  <c r="L2283" i="15" s="1"/>
  <c r="M2313" i="15" a="1"/>
  <c r="M2313" i="15" s="1"/>
  <c r="L2361" i="15" a="1"/>
  <c r="L2361" i="15" s="1"/>
  <c r="L2443" i="15" a="1"/>
  <c r="L2443" i="15" s="1"/>
  <c r="L2136" i="15" a="1"/>
  <c r="L2136" i="15" s="1"/>
  <c r="L2165" i="15" a="1"/>
  <c r="L2165" i="15" s="1"/>
  <c r="M2175" i="15" a="1"/>
  <c r="M2175" i="15" s="1"/>
  <c r="L2178" i="15" a="1"/>
  <c r="L2178" i="15" s="1"/>
  <c r="L2192" i="15" a="1"/>
  <c r="L2192" i="15" s="1"/>
  <c r="L2244" i="15" a="1"/>
  <c r="L2244" i="15" s="1"/>
  <c r="L2252" i="15" a="1"/>
  <c r="L2252" i="15" s="1"/>
  <c r="M2267" i="15" a="1"/>
  <c r="M2267" i="15" s="1"/>
  <c r="L2267" i="15" a="1"/>
  <c r="L2267" i="15" s="1"/>
  <c r="M2290" i="15" a="1"/>
  <c r="M2290" i="15" s="1"/>
  <c r="M2292" i="15" a="1"/>
  <c r="M2292" i="15" s="1"/>
  <c r="L2332" i="15" a="1"/>
  <c r="L2332" i="15" s="1"/>
  <c r="M2350" i="15" a="1"/>
  <c r="M2350" i="15" s="1"/>
  <c r="M2357" i="15" a="1"/>
  <c r="M2357" i="15" s="1"/>
  <c r="M2371" i="15" a="1"/>
  <c r="M2371" i="15" s="1"/>
  <c r="L2382" i="15" a="1"/>
  <c r="L2382" i="15" s="1"/>
  <c r="L2396" i="15" a="1"/>
  <c r="L2396" i="15" s="1"/>
  <c r="M2419" i="15" a="1"/>
  <c r="M2419" i="15" s="1"/>
  <c r="L2419" i="15" a="1"/>
  <c r="L2419" i="15" s="1"/>
  <c r="L2633" i="15" a="1"/>
  <c r="L2633" i="15" s="1"/>
  <c r="L2127" i="15" a="1"/>
  <c r="L2127" i="15" s="1"/>
  <c r="L2159" i="15" a="1"/>
  <c r="L2159" i="15" s="1"/>
  <c r="M2210" i="15" a="1"/>
  <c r="M2210" i="15" s="1"/>
  <c r="L2224" i="15" a="1"/>
  <c r="L2224" i="15" s="1"/>
  <c r="L2234" i="15" a="1"/>
  <c r="L2234" i="15" s="1"/>
  <c r="L2250" i="15" a="1"/>
  <c r="L2250" i="15" s="1"/>
  <c r="M2273" i="15" a="1"/>
  <c r="M2273" i="15" s="1"/>
  <c r="M2307" i="15" a="1"/>
  <c r="M2307" i="15" s="1"/>
  <c r="L2313" i="15" a="1"/>
  <c r="L2313" i="15" s="1"/>
  <c r="L2352" i="15" a="1"/>
  <c r="L2352" i="15" s="1"/>
  <c r="M2431" i="15" a="1"/>
  <c r="M2431" i="15" s="1"/>
  <c r="L2431" i="15" a="1"/>
  <c r="L2431" i="15" s="1"/>
  <c r="L2611" i="15" a="1"/>
  <c r="L2611" i="15" s="1"/>
  <c r="M2191" i="15" a="1"/>
  <c r="M2191" i="15" s="1"/>
  <c r="L2228" i="15" a="1"/>
  <c r="L2228" i="15" s="1"/>
  <c r="M2257" i="15" a="1"/>
  <c r="M2257" i="15" s="1"/>
  <c r="L2257" i="15" a="1"/>
  <c r="L2257" i="15" s="1"/>
  <c r="M2263" i="15" a="1"/>
  <c r="M2263" i="15" s="1"/>
  <c r="M2311" i="15" a="1"/>
  <c r="M2311" i="15" s="1"/>
  <c r="M2362" i="15" a="1"/>
  <c r="M2362" i="15" s="1"/>
  <c r="M2369" i="15" a="1"/>
  <c r="M2369" i="15" s="1"/>
  <c r="M2579" i="15" a="1"/>
  <c r="M2579" i="15" s="1"/>
  <c r="L2579" i="15" a="1"/>
  <c r="L2579" i="15" s="1"/>
  <c r="L2248" i="15" a="1"/>
  <c r="L2248" i="15" s="1"/>
  <c r="L2270" i="15" a="1"/>
  <c r="L2270" i="15" s="1"/>
  <c r="L2280" i="15" a="1"/>
  <c r="L2280" i="15" s="1"/>
  <c r="L2297" i="15" a="1"/>
  <c r="L2297" i="15" s="1"/>
  <c r="L2318" i="15" a="1"/>
  <c r="L2318" i="15" s="1"/>
  <c r="L2386" i="15" a="1"/>
  <c r="L2386" i="15" s="1"/>
  <c r="L2390" i="15" a="1"/>
  <c r="L2390" i="15" s="1"/>
  <c r="L2421" i="15" a="1"/>
  <c r="L2421" i="15" s="1"/>
  <c r="M2446" i="15" a="1"/>
  <c r="M2446" i="15" s="1"/>
  <c r="L2448" i="15" a="1"/>
  <c r="L2448" i="15" s="1"/>
  <c r="M2453" i="15" a="1"/>
  <c r="M2453" i="15" s="1"/>
  <c r="L2475" i="15" a="1"/>
  <c r="L2475" i="15" s="1"/>
  <c r="M2483" i="15" a="1"/>
  <c r="M2483" i="15" s="1"/>
  <c r="L2514" i="15" a="1"/>
  <c r="L2514" i="15" s="1"/>
  <c r="L2532" i="15" a="1"/>
  <c r="L2532" i="15" s="1"/>
  <c r="M2583" i="15" a="1"/>
  <c r="M2583" i="15" s="1"/>
  <c r="L2585" i="15" a="1"/>
  <c r="L2585" i="15" s="1"/>
  <c r="M2746" i="15" a="1"/>
  <c r="M2746" i="15" s="1"/>
  <c r="L2746" i="15" a="1"/>
  <c r="L2746" i="15" s="1"/>
  <c r="M2778" i="15" a="1"/>
  <c r="M2778" i="15" s="1"/>
  <c r="L2778" i="15" a="1"/>
  <c r="L2778" i="15" s="1"/>
  <c r="L2468" i="15" a="1"/>
  <c r="L2468" i="15" s="1"/>
  <c r="L2564" i="15" a="1"/>
  <c r="L2564" i="15" s="1"/>
  <c r="M2829" i="15" a="1"/>
  <c r="M2829" i="15" s="1"/>
  <c r="L2829" i="15" a="1"/>
  <c r="L2829" i="15" s="1"/>
  <c r="L2238" i="15" a="1"/>
  <c r="L2238" i="15" s="1"/>
  <c r="L2255" i="15" a="1"/>
  <c r="L2255" i="15" s="1"/>
  <c r="L2277" i="15" a="1"/>
  <c r="L2277" i="15" s="1"/>
  <c r="L2287" i="15" a="1"/>
  <c r="L2287" i="15" s="1"/>
  <c r="L2304" i="15" a="1"/>
  <c r="L2304" i="15" s="1"/>
  <c r="M2322" i="15" a="1"/>
  <c r="M2322" i="15" s="1"/>
  <c r="L2343" i="15" a="1"/>
  <c r="L2343" i="15" s="1"/>
  <c r="L2371" i="15" a="1"/>
  <c r="L2371" i="15" s="1"/>
  <c r="M2411" i="15" a="1"/>
  <c r="M2411" i="15" s="1"/>
  <c r="M2422" i="15" a="1"/>
  <c r="M2422" i="15" s="1"/>
  <c r="L2437" i="15" a="1"/>
  <c r="L2437" i="15" s="1"/>
  <c r="L2493" i="15" a="1"/>
  <c r="L2493" i="15" s="1"/>
  <c r="L2509" i="15" a="1"/>
  <c r="L2509" i="15" s="1"/>
  <c r="L2614" i="15" a="1"/>
  <c r="L2614" i="15" s="1"/>
  <c r="L2227" i="15" a="1"/>
  <c r="L2227" i="15" s="1"/>
  <c r="M2315" i="15" a="1"/>
  <c r="M2315" i="15" s="1"/>
  <c r="L2336" i="15" a="1"/>
  <c r="L2336" i="15" s="1"/>
  <c r="L2354" i="15" a="1"/>
  <c r="L2354" i="15" s="1"/>
  <c r="L2373" i="15" a="1"/>
  <c r="L2373" i="15" s="1"/>
  <c r="M2395" i="15" a="1"/>
  <c r="M2395" i="15" s="1"/>
  <c r="M2401" i="15" a="1"/>
  <c r="M2401" i="15" s="1"/>
  <c r="M2405" i="15" a="1"/>
  <c r="M2405" i="15" s="1"/>
  <c r="M2413" i="15" a="1"/>
  <c r="M2413" i="15" s="1"/>
  <c r="L2415" i="15" a="1"/>
  <c r="L2415" i="15" s="1"/>
  <c r="M2451" i="15" a="1"/>
  <c r="M2451" i="15" s="1"/>
  <c r="L2471" i="15" a="1"/>
  <c r="L2471" i="15" s="1"/>
  <c r="M2507" i="15" a="1"/>
  <c r="M2507" i="15" s="1"/>
  <c r="L2527" i="15" a="1"/>
  <c r="L2527" i="15" s="1"/>
  <c r="M2609" i="15" a="1"/>
  <c r="M2609" i="15" s="1"/>
  <c r="M2639" i="15" a="1"/>
  <c r="M2639" i="15" s="1"/>
  <c r="M2661" i="15" a="1"/>
  <c r="M2661" i="15" s="1"/>
  <c r="M2677" i="15" a="1"/>
  <c r="M2677" i="15" s="1"/>
  <c r="L2682" i="15" a="1"/>
  <c r="L2682" i="15" s="1"/>
  <c r="L2808" i="15" a="1"/>
  <c r="L2808" i="15" s="1"/>
  <c r="M2221" i="15" a="1"/>
  <c r="M2221" i="15" s="1"/>
  <c r="M2242" i="15" a="1"/>
  <c r="M2242" i="15" s="1"/>
  <c r="L2245" i="15" a="1"/>
  <c r="L2245" i="15" s="1"/>
  <c r="L2262" i="15" a="1"/>
  <c r="L2262" i="15" s="1"/>
  <c r="L2284" i="15" a="1"/>
  <c r="L2284" i="15" s="1"/>
  <c r="M2291" i="15" a="1"/>
  <c r="M2291" i="15" s="1"/>
  <c r="L2294" i="15" a="1"/>
  <c r="L2294" i="15" s="1"/>
  <c r="L2329" i="15" a="1"/>
  <c r="L2329" i="15" s="1"/>
  <c r="L2347" i="15" a="1"/>
  <c r="L2347" i="15" s="1"/>
  <c r="M2389" i="15" a="1"/>
  <c r="M2389" i="15" s="1"/>
  <c r="L2407" i="15" a="1"/>
  <c r="L2407" i="15" s="1"/>
  <c r="L2409" i="15" a="1"/>
  <c r="L2409" i="15" s="1"/>
  <c r="L2442" i="15" a="1"/>
  <c r="L2442" i="15" s="1"/>
  <c r="M2481" i="15" a="1"/>
  <c r="M2481" i="15" s="1"/>
  <c r="L2498" i="15" a="1"/>
  <c r="L2498" i="15" s="1"/>
  <c r="M2510" i="15" a="1"/>
  <c r="M2510" i="15" s="1"/>
  <c r="M2536" i="15" a="1"/>
  <c r="M2536" i="15" s="1"/>
  <c r="L2578" i="15" a="1"/>
  <c r="L2578" i="15" s="1"/>
  <c r="M2581" i="15" a="1"/>
  <c r="M2581" i="15" s="1"/>
  <c r="L2675" i="15" a="1"/>
  <c r="L2675" i="15" s="1"/>
  <c r="M2806" i="15" a="1"/>
  <c r="M2806" i="15" s="1"/>
  <c r="M2259" i="15" a="1"/>
  <c r="M2259" i="15" s="1"/>
  <c r="M2281" i="15" a="1"/>
  <c r="M2281" i="15" s="1"/>
  <c r="L2340" i="15" a="1"/>
  <c r="L2340" i="15" s="1"/>
  <c r="L2358" i="15" a="1"/>
  <c r="L2358" i="15" s="1"/>
  <c r="L2377" i="15" a="1"/>
  <c r="L2377" i="15" s="1"/>
  <c r="M2381" i="15" a="1"/>
  <c r="M2381" i="15" s="1"/>
  <c r="M2387" i="15" a="1"/>
  <c r="M2387" i="15" s="1"/>
  <c r="L2399" i="15" a="1"/>
  <c r="L2399" i="15" s="1"/>
  <c r="M2462" i="15" a="1"/>
  <c r="M2462" i="15" s="1"/>
  <c r="L2491" i="15" a="1"/>
  <c r="L2491" i="15" s="1"/>
  <c r="M2501" i="15" a="1"/>
  <c r="M2501" i="15" s="1"/>
  <c r="M2560" i="15" a="1"/>
  <c r="M2560" i="15" s="1"/>
  <c r="L2562" i="15" a="1"/>
  <c r="L2562" i="15" s="1"/>
  <c r="M2576" i="15" a="1"/>
  <c r="M2576" i="15" s="1"/>
  <c r="M2599" i="15" a="1"/>
  <c r="M2599" i="15" s="1"/>
  <c r="M2298" i="15" a="1"/>
  <c r="M2298" i="15" s="1"/>
  <c r="L2301" i="15" a="1"/>
  <c r="L2301" i="15" s="1"/>
  <c r="M2319" i="15" a="1"/>
  <c r="M2319" i="15" s="1"/>
  <c r="L2333" i="15" a="1"/>
  <c r="L2333" i="15" s="1"/>
  <c r="M2351" i="15" a="1"/>
  <c r="M2351" i="15" s="1"/>
  <c r="M2368" i="15" a="1"/>
  <c r="M2368" i="15" s="1"/>
  <c r="L2393" i="15" a="1"/>
  <c r="L2393" i="15" s="1"/>
  <c r="M2416" i="15" a="1"/>
  <c r="M2416" i="15" s="1"/>
  <c r="M2436" i="15" a="1"/>
  <c r="M2436" i="15" s="1"/>
  <c r="M2489" i="15" a="1"/>
  <c r="M2489" i="15" s="1"/>
  <c r="M2654" i="15" a="1"/>
  <c r="M2654" i="15" s="1"/>
  <c r="L2213" i="15" a="1"/>
  <c r="L2213" i="15" s="1"/>
  <c r="L2308" i="15" a="1"/>
  <c r="L2308" i="15" s="1"/>
  <c r="L2326" i="15" a="1"/>
  <c r="L2326" i="15" s="1"/>
  <c r="L2387" i="15" a="1"/>
  <c r="L2387" i="15" s="1"/>
  <c r="L2389" i="15" a="1"/>
  <c r="L2389" i="15" s="1"/>
  <c r="M2418" i="15" a="1"/>
  <c r="M2418" i="15" s="1"/>
  <c r="L2433" i="15" a="1"/>
  <c r="L2433" i="15" s="1"/>
  <c r="M2457" i="15" a="1"/>
  <c r="M2457" i="15" s="1"/>
  <c r="L2462" i="15" a="1"/>
  <c r="L2462" i="15" s="1"/>
  <c r="M2499" i="15" a="1"/>
  <c r="M2499" i="15" s="1"/>
  <c r="L2513" i="15" a="1"/>
  <c r="L2513" i="15" s="1"/>
  <c r="L2601" i="15" a="1"/>
  <c r="L2601" i="15" s="1"/>
  <c r="M2745" i="15" a="1"/>
  <c r="M2745" i="15" s="1"/>
  <c r="L2757" i="15" a="1"/>
  <c r="L2757" i="15" s="1"/>
  <c r="L2435" i="15" a="1"/>
  <c r="L2435" i="15" s="1"/>
  <c r="L2466" i="15" a="1"/>
  <c r="L2466" i="15" s="1"/>
  <c r="L2479" i="15" a="1"/>
  <c r="L2479" i="15" s="1"/>
  <c r="L2512" i="15" a="1"/>
  <c r="L2512" i="15" s="1"/>
  <c r="M2550" i="15" a="1"/>
  <c r="M2550" i="15" s="1"/>
  <c r="L2558" i="15" a="1"/>
  <c r="L2558" i="15" s="1"/>
  <c r="L2560" i="15" a="1"/>
  <c r="L2560" i="15" s="1"/>
  <c r="L2428" i="15" a="1"/>
  <c r="L2428" i="15" s="1"/>
  <c r="M2445" i="15" a="1"/>
  <c r="M2445" i="15" s="1"/>
  <c r="M2473" i="15" a="1"/>
  <c r="M2473" i="15" s="1"/>
  <c r="M2492" i="15" a="1"/>
  <c r="M2492" i="15" s="1"/>
  <c r="M2502" i="15" a="1"/>
  <c r="M2502" i="15" s="1"/>
  <c r="L2530" i="15" a="1"/>
  <c r="L2530" i="15" s="1"/>
  <c r="L2565" i="15" a="1"/>
  <c r="L2565" i="15" s="1"/>
  <c r="L2588" i="15" a="1"/>
  <c r="L2588" i="15" s="1"/>
  <c r="M2641" i="15" a="1"/>
  <c r="M2641" i="15" s="1"/>
  <c r="M2723" i="15" a="1"/>
  <c r="M2723" i="15" s="1"/>
  <c r="L2902" i="15" a="1"/>
  <c r="L2902" i="15" s="1"/>
  <c r="M2902" i="15" a="1"/>
  <c r="M2902" i="15" s="1"/>
  <c r="M2398" i="15" a="1"/>
  <c r="M2398" i="15" s="1"/>
  <c r="L2410" i="15" a="1"/>
  <c r="L2410" i="15" s="1"/>
  <c r="L2426" i="15" a="1"/>
  <c r="L2426" i="15" s="1"/>
  <c r="L2469" i="15" a="1"/>
  <c r="L2469" i="15" s="1"/>
  <c r="L2554" i="15" a="1"/>
  <c r="L2554" i="15" s="1"/>
  <c r="M2568" i="15" a="1"/>
  <c r="M2568" i="15" s="1"/>
  <c r="L2574" i="15" a="1"/>
  <c r="L2574" i="15" s="1"/>
  <c r="M2629" i="15" a="1"/>
  <c r="M2629" i="15" s="1"/>
  <c r="M2784" i="15" a="1"/>
  <c r="M2784" i="15" s="1"/>
  <c r="L2784" i="15" a="1"/>
  <c r="L2784" i="15" s="1"/>
  <c r="M2787" i="15" a="1"/>
  <c r="M2787" i="15" s="1"/>
  <c r="M2859" i="15" a="1"/>
  <c r="M2859" i="15" s="1"/>
  <c r="L2859" i="15" a="1"/>
  <c r="L2859" i="15" s="1"/>
  <c r="L2441" i="15" a="1"/>
  <c r="L2441" i="15" s="1"/>
  <c r="L2447" i="15" a="1"/>
  <c r="L2447" i="15" s="1"/>
  <c r="M2467" i="15" a="1"/>
  <c r="M2467" i="15" s="1"/>
  <c r="L2519" i="15" a="1"/>
  <c r="L2519" i="15" s="1"/>
  <c r="L2523" i="15" a="1"/>
  <c r="L2523" i="15" s="1"/>
  <c r="L2528" i="15" a="1"/>
  <c r="L2528" i="15" s="1"/>
  <c r="L2537" i="15" a="1"/>
  <c r="L2537" i="15" s="1"/>
  <c r="L2552" i="15" a="1"/>
  <c r="L2552" i="15" s="1"/>
  <c r="M2582" i="15" a="1"/>
  <c r="M2582" i="15" s="1"/>
  <c r="M2615" i="15" a="1"/>
  <c r="M2615" i="15" s="1"/>
  <c r="M2646" i="15" a="1"/>
  <c r="M2646" i="15" s="1"/>
  <c r="M2782" i="15" a="1"/>
  <c r="M2782" i="15" s="1"/>
  <c r="L2782" i="15" a="1"/>
  <c r="L2782" i="15" s="1"/>
  <c r="M2822" i="15" a="1"/>
  <c r="M2822" i="15" s="1"/>
  <c r="L2822" i="15" a="1"/>
  <c r="L2822" i="15" s="1"/>
  <c r="L2463" i="15" a="1"/>
  <c r="L2463" i="15" s="1"/>
  <c r="M2480" i="15" a="1"/>
  <c r="M2480" i="15" s="1"/>
  <c r="L2490" i="15" a="1"/>
  <c r="L2490" i="15" s="1"/>
  <c r="L2500" i="15" a="1"/>
  <c r="L2500" i="15" s="1"/>
  <c r="L2544" i="15" a="1"/>
  <c r="L2544" i="15" s="1"/>
  <c r="M2589" i="15" a="1"/>
  <c r="M2589" i="15" s="1"/>
  <c r="L2589" i="15" a="1"/>
  <c r="L2589" i="15" s="1"/>
  <c r="M2767" i="15" a="1"/>
  <c r="M2767" i="15" s="1"/>
  <c r="L2434" i="15" a="1"/>
  <c r="L2434" i="15" s="1"/>
  <c r="L2453" i="15" a="1"/>
  <c r="L2453" i="15" s="1"/>
  <c r="L2461" i="15" a="1"/>
  <c r="L2461" i="15" s="1"/>
  <c r="L2467" i="15" a="1"/>
  <c r="L2467" i="15" s="1"/>
  <c r="M2474" i="15" a="1"/>
  <c r="M2474" i="15" s="1"/>
  <c r="L2476" i="15" a="1"/>
  <c r="L2476" i="15" s="1"/>
  <c r="M2557" i="15" a="1"/>
  <c r="M2557" i="15" s="1"/>
  <c r="M2693" i="15" a="1"/>
  <c r="M2693" i="15" s="1"/>
  <c r="M2754" i="15" a="1"/>
  <c r="M2754" i="15" s="1"/>
  <c r="L2754" i="15" a="1"/>
  <c r="L2754" i="15" s="1"/>
  <c r="M2403" i="15" a="1"/>
  <c r="M2403" i="15" s="1"/>
  <c r="L2488" i="15" a="1"/>
  <c r="L2488" i="15" s="1"/>
  <c r="L2526" i="15" a="1"/>
  <c r="L2526" i="15" s="1"/>
  <c r="M2592" i="15" a="1"/>
  <c r="M2592" i="15" s="1"/>
  <c r="M2605" i="15" a="1"/>
  <c r="M2605" i="15" s="1"/>
  <c r="M2700" i="15" a="1"/>
  <c r="M2700" i="15" s="1"/>
  <c r="L2719" i="15" a="1"/>
  <c r="L2719" i="15" s="1"/>
  <c r="L2767" i="15" a="1"/>
  <c r="L2767" i="15" s="1"/>
  <c r="M2905" i="15" a="1"/>
  <c r="M2905" i="15" s="1"/>
  <c r="L2905" i="15" a="1"/>
  <c r="L2905" i="15" s="1"/>
  <c r="L2907" i="15" a="1"/>
  <c r="L2907" i="15" s="1"/>
  <c r="L2915" i="15" a="1"/>
  <c r="L2915" i="15" s="1"/>
  <c r="M2915" i="15" a="1"/>
  <c r="M2915" i="15" s="1"/>
  <c r="M2941" i="15" a="1"/>
  <c r="M2941" i="15" s="1"/>
  <c r="L2941" i="15" a="1"/>
  <c r="L2941" i="15" s="1"/>
  <c r="L2972" i="15" a="1"/>
  <c r="L2972" i="15" s="1"/>
  <c r="L2484" i="15" a="1"/>
  <c r="L2484" i="15" s="1"/>
  <c r="L2525" i="15" a="1"/>
  <c r="L2525" i="15" s="1"/>
  <c r="M2535" i="15" a="1"/>
  <c r="M2535" i="15" s="1"/>
  <c r="M2543" i="15" a="1"/>
  <c r="M2543" i="15" s="1"/>
  <c r="M2561" i="15" a="1"/>
  <c r="M2561" i="15" s="1"/>
  <c r="L2583" i="15" a="1"/>
  <c r="L2583" i="15" s="1"/>
  <c r="L2612" i="15" a="1"/>
  <c r="L2612" i="15" s="1"/>
  <c r="L2872" i="15" a="1"/>
  <c r="L2872" i="15" s="1"/>
  <c r="L2477" i="15" a="1"/>
  <c r="L2477" i="15" s="1"/>
  <c r="L2518" i="15" a="1"/>
  <c r="L2518" i="15" s="1"/>
  <c r="L2533" i="15" a="1"/>
  <c r="L2533" i="15" s="1"/>
  <c r="L2571" i="15" a="1"/>
  <c r="L2571" i="15" s="1"/>
  <c r="L2581" i="15" a="1"/>
  <c r="L2581" i="15" s="1"/>
  <c r="L2705" i="15" a="1"/>
  <c r="L2705" i="15" s="1"/>
  <c r="L2802" i="15" a="1"/>
  <c r="L2802" i="15" s="1"/>
  <c r="M2802" i="15" a="1"/>
  <c r="M2802" i="15" s="1"/>
  <c r="M2820" i="15" a="1"/>
  <c r="M2820" i="15" s="1"/>
  <c r="L2820" i="15" a="1"/>
  <c r="L2820" i="15" s="1"/>
  <c r="M2833" i="15" a="1"/>
  <c r="M2833" i="15" s="1"/>
  <c r="L2470" i="15" a="1"/>
  <c r="L2470" i="15" s="1"/>
  <c r="L2511" i="15" a="1"/>
  <c r="L2511" i="15" s="1"/>
  <c r="L2539" i="15" a="1"/>
  <c r="L2539" i="15" s="1"/>
  <c r="L2545" i="15" a="1"/>
  <c r="L2545" i="15" s="1"/>
  <c r="L2569" i="15" a="1"/>
  <c r="L2569" i="15" s="1"/>
  <c r="M2596" i="15" a="1"/>
  <c r="M2596" i="15" s="1"/>
  <c r="M2598" i="15" a="1"/>
  <c r="M2598" i="15" s="1"/>
  <c r="L2625" i="15" a="1"/>
  <c r="L2625" i="15" s="1"/>
  <c r="M2627" i="15" a="1"/>
  <c r="M2627" i="15" s="1"/>
  <c r="M2649" i="15" a="1"/>
  <c r="M2649" i="15" s="1"/>
  <c r="M2653" i="15" a="1"/>
  <c r="M2653" i="15" s="1"/>
  <c r="M2658" i="15" a="1"/>
  <c r="M2658" i="15" s="1"/>
  <c r="M2672" i="15" a="1"/>
  <c r="M2672" i="15" s="1"/>
  <c r="M2674" i="15" a="1"/>
  <c r="M2674" i="15" s="1"/>
  <c r="M2703" i="15" a="1"/>
  <c r="M2703" i="15" s="1"/>
  <c r="M2713" i="15" a="1"/>
  <c r="M2713" i="15" s="1"/>
  <c r="L2760" i="15" a="1"/>
  <c r="L2760" i="15" s="1"/>
  <c r="M2760" i="15" a="1"/>
  <c r="M2760" i="15" s="1"/>
  <c r="M2788" i="15" a="1"/>
  <c r="M2788" i="15" s="1"/>
  <c r="M2522" i="15" a="1"/>
  <c r="M2522" i="15" s="1"/>
  <c r="L2547" i="15" a="1"/>
  <c r="L2547" i="15" s="1"/>
  <c r="L2567" i="15" a="1"/>
  <c r="L2567" i="15" s="1"/>
  <c r="M2608" i="15" a="1"/>
  <c r="M2608" i="15" s="1"/>
  <c r="M2619" i="15" a="1"/>
  <c r="M2619" i="15" s="1"/>
  <c r="M2621" i="15" a="1"/>
  <c r="M2621" i="15" s="1"/>
  <c r="M2636" i="15" a="1"/>
  <c r="M2636" i="15" s="1"/>
  <c r="L2420" i="15" a="1"/>
  <c r="L2420" i="15" s="1"/>
  <c r="L2456" i="15" a="1"/>
  <c r="L2456" i="15" s="1"/>
  <c r="L2497" i="15" a="1"/>
  <c r="L2497" i="15" s="1"/>
  <c r="M2515" i="15" a="1"/>
  <c r="M2515" i="15" s="1"/>
  <c r="L2553" i="15" a="1"/>
  <c r="L2553" i="15" s="1"/>
  <c r="M2590" i="15" a="1"/>
  <c r="M2590" i="15" s="1"/>
  <c r="M2594" i="15" a="1"/>
  <c r="M2594" i="15" s="1"/>
  <c r="M2617" i="15" a="1"/>
  <c r="M2617" i="15" s="1"/>
  <c r="L2653" i="15" a="1"/>
  <c r="L2653" i="15" s="1"/>
  <c r="M2656" i="15" a="1"/>
  <c r="M2656" i="15" s="1"/>
  <c r="M2670" i="15" a="1"/>
  <c r="M2670" i="15" s="1"/>
  <c r="L2708" i="15" a="1"/>
  <c r="L2708" i="15" s="1"/>
  <c r="M2732" i="15" a="1"/>
  <c r="M2732" i="15" s="1"/>
  <c r="L2732" i="15" a="1"/>
  <c r="L2732" i="15" s="1"/>
  <c r="L2812" i="15" a="1"/>
  <c r="L2812" i="15" s="1"/>
  <c r="M2812" i="15" a="1"/>
  <c r="M2812" i="15" s="1"/>
  <c r="M2690" i="15" a="1"/>
  <c r="M2690" i="15" s="1"/>
  <c r="L2737" i="15" a="1"/>
  <c r="L2737" i="15" s="1"/>
  <c r="M2737" i="15" a="1"/>
  <c r="M2737" i="15" s="1"/>
  <c r="M2761" i="15" a="1"/>
  <c r="M2761" i="15" s="1"/>
  <c r="L2761" i="15" a="1"/>
  <c r="L2761" i="15" s="1"/>
  <c r="L2786" i="15" a="1"/>
  <c r="L2786" i="15" s="1"/>
  <c r="M2786" i="15" a="1"/>
  <c r="M2786" i="15" s="1"/>
  <c r="M2808" i="15" a="1"/>
  <c r="M2808" i="15" s="1"/>
  <c r="L2542" i="15" a="1"/>
  <c r="L2542" i="15" s="1"/>
  <c r="L2559" i="15" a="1"/>
  <c r="L2559" i="15" s="1"/>
  <c r="M2622" i="15" a="1"/>
  <c r="M2622" i="15" s="1"/>
  <c r="M2632" i="15" a="1"/>
  <c r="M2632" i="15" s="1"/>
  <c r="M2642" i="15" a="1"/>
  <c r="M2642" i="15" s="1"/>
  <c r="L2660" i="15" a="1"/>
  <c r="L2660" i="15" s="1"/>
  <c r="L2967" i="15" a="1"/>
  <c r="L2967" i="15" s="1"/>
  <c r="M2556" i="15" a="1"/>
  <c r="M2556" i="15" s="1"/>
  <c r="L2603" i="15" a="1"/>
  <c r="L2603" i="15" s="1"/>
  <c r="L2656" i="15" a="1"/>
  <c r="L2656" i="15" s="1"/>
  <c r="L2687" i="15" a="1"/>
  <c r="L2687" i="15" s="1"/>
  <c r="L2689" i="15" a="1"/>
  <c r="L2689" i="15" s="1"/>
  <c r="M2694" i="15" a="1"/>
  <c r="M2694" i="15" s="1"/>
  <c r="L2717" i="15" a="1"/>
  <c r="L2717" i="15" s="1"/>
  <c r="M2726" i="15" a="1"/>
  <c r="M2726" i="15" s="1"/>
  <c r="M2733" i="15" a="1"/>
  <c r="M2733" i="15" s="1"/>
  <c r="L2868" i="15" a="1"/>
  <c r="L2868" i="15" s="1"/>
  <c r="L2531" i="15" a="1"/>
  <c r="L2531" i="15" s="1"/>
  <c r="L2549" i="15" a="1"/>
  <c r="L2549" i="15" s="1"/>
  <c r="L2566" i="15" a="1"/>
  <c r="L2566" i="15" s="1"/>
  <c r="L2620" i="15" a="1"/>
  <c r="L2620" i="15" s="1"/>
  <c r="M2624" i="15" a="1"/>
  <c r="M2624" i="15" s="1"/>
  <c r="L2626" i="15" a="1"/>
  <c r="L2626" i="15" s="1"/>
  <c r="L2634" i="15" a="1"/>
  <c r="L2634" i="15" s="1"/>
  <c r="M2665" i="15" a="1"/>
  <c r="M2665" i="15" s="1"/>
  <c r="M2795" i="15" a="1"/>
  <c r="M2795" i="15" s="1"/>
  <c r="M2960" i="15" a="1"/>
  <c r="M2960" i="15" s="1"/>
  <c r="L2546" i="15" a="1"/>
  <c r="L2546" i="15" s="1"/>
  <c r="M2570" i="15" a="1"/>
  <c r="M2570" i="15" s="1"/>
  <c r="M2577" i="15" a="1"/>
  <c r="M2577" i="15" s="1"/>
  <c r="M2584" i="15" a="1"/>
  <c r="M2584" i="15" s="1"/>
  <c r="M2591" i="15" a="1"/>
  <c r="M2591" i="15" s="1"/>
  <c r="M2602" i="15" a="1"/>
  <c r="M2602" i="15" s="1"/>
  <c r="L2624" i="15" a="1"/>
  <c r="L2624" i="15" s="1"/>
  <c r="L2667" i="15" a="1"/>
  <c r="L2667" i="15" s="1"/>
  <c r="L2677" i="15" a="1"/>
  <c r="L2677" i="15" s="1"/>
  <c r="L2701" i="15" a="1"/>
  <c r="L2701" i="15" s="1"/>
  <c r="M2716" i="15" a="1"/>
  <c r="M2716" i="15" s="1"/>
  <c r="M2724" i="15" a="1"/>
  <c r="M2724" i="15" s="1"/>
  <c r="L2724" i="15" a="1"/>
  <c r="L2724" i="15" s="1"/>
  <c r="M2866" i="15" a="1"/>
  <c r="M2866" i="15" s="1"/>
  <c r="L2866" i="15" a="1"/>
  <c r="L2866" i="15" s="1"/>
  <c r="M2922" i="15" a="1"/>
  <c r="M2922" i="15" s="1"/>
  <c r="L2563" i="15" a="1"/>
  <c r="L2563" i="15" s="1"/>
  <c r="L2598" i="15" a="1"/>
  <c r="L2598" i="15" s="1"/>
  <c r="M2651" i="15" a="1"/>
  <c r="M2651" i="15" s="1"/>
  <c r="L2663" i="15" a="1"/>
  <c r="L2663" i="15" s="1"/>
  <c r="L2665" i="15" a="1"/>
  <c r="L2665" i="15" s="1"/>
  <c r="M2684" i="15" a="1"/>
  <c r="M2684" i="15" s="1"/>
  <c r="M2686" i="15" a="1"/>
  <c r="M2686" i="15" s="1"/>
  <c r="M2699" i="15" a="1"/>
  <c r="M2699" i="15" s="1"/>
  <c r="L2720" i="15" a="1"/>
  <c r="L2720" i="15" s="1"/>
  <c r="M2727" i="15" a="1"/>
  <c r="M2727" i="15" s="1"/>
  <c r="L2736" i="15" a="1"/>
  <c r="L2736" i="15" s="1"/>
  <c r="L2766" i="15" a="1"/>
  <c r="L2766" i="15" s="1"/>
  <c r="L2793" i="15" a="1"/>
  <c r="L2793" i="15" s="1"/>
  <c r="M2798" i="15" a="1"/>
  <c r="M2798" i="15" s="1"/>
  <c r="M2638" i="15" a="1"/>
  <c r="M2638" i="15" s="1"/>
  <c r="L2683" i="15" a="1"/>
  <c r="L2683" i="15" s="1"/>
  <c r="L2748" i="15" a="1"/>
  <c r="L2748" i="15" s="1"/>
  <c r="L2750" i="15" a="1"/>
  <c r="L2750" i="15" s="1"/>
  <c r="M2755" i="15" a="1"/>
  <c r="M2755" i="15" s="1"/>
  <c r="M2770" i="15" a="1"/>
  <c r="M2770" i="15" s="1"/>
  <c r="M2804" i="15" a="1"/>
  <c r="M2804" i="15" s="1"/>
  <c r="L2804" i="15" a="1"/>
  <c r="L2804" i="15" s="1"/>
  <c r="L2818" i="15" a="1"/>
  <c r="L2818" i="15" s="1"/>
  <c r="M2873" i="15" a="1"/>
  <c r="M2873" i="15" s="1"/>
  <c r="L2873" i="15" a="1"/>
  <c r="L2873" i="15" s="1"/>
  <c r="M2878" i="15" a="1"/>
  <c r="M2878" i="15" s="1"/>
  <c r="L2878" i="15" a="1"/>
  <c r="L2878" i="15" s="1"/>
  <c r="L2910" i="15" a="1"/>
  <c r="L2910" i="15" s="1"/>
  <c r="M2910" i="15" a="1"/>
  <c r="M2910" i="15" s="1"/>
  <c r="L2970" i="15" a="1"/>
  <c r="L2970" i="15" s="1"/>
  <c r="M2981" i="15" a="1"/>
  <c r="M2981" i="15" s="1"/>
  <c r="L2981" i="15" a="1"/>
  <c r="L2981" i="15" s="1"/>
  <c r="L2996" i="15" a="1"/>
  <c r="L2996" i="15" s="1"/>
  <c r="M2607" i="15" a="1"/>
  <c r="M2607" i="15" s="1"/>
  <c r="M2618" i="15" a="1"/>
  <c r="M2618" i="15" s="1"/>
  <c r="L2631" i="15" a="1"/>
  <c r="L2631" i="15" s="1"/>
  <c r="L2648" i="15" a="1"/>
  <c r="L2648" i="15" s="1"/>
  <c r="M2650" i="15" a="1"/>
  <c r="M2650" i="15" s="1"/>
  <c r="L2655" i="15" a="1"/>
  <c r="L2655" i="15" s="1"/>
  <c r="M2657" i="15" a="1"/>
  <c r="M2657" i="15" s="1"/>
  <c r="L2662" i="15" a="1"/>
  <c r="L2662" i="15" s="1"/>
  <c r="M2664" i="15" a="1"/>
  <c r="M2664" i="15" s="1"/>
  <c r="L2669" i="15" a="1"/>
  <c r="L2669" i="15" s="1"/>
  <c r="M2671" i="15" a="1"/>
  <c r="M2671" i="15" s="1"/>
  <c r="L2696" i="15" a="1"/>
  <c r="L2696" i="15" s="1"/>
  <c r="L2698" i="15" a="1"/>
  <c r="L2698" i="15" s="1"/>
  <c r="L2702" i="15" a="1"/>
  <c r="L2702" i="15" s="1"/>
  <c r="L2718" i="15" a="1"/>
  <c r="L2718" i="15" s="1"/>
  <c r="M2718" i="15" a="1"/>
  <c r="M2718" i="15" s="1"/>
  <c r="L2738" i="15" a="1"/>
  <c r="L2738" i="15" s="1"/>
  <c r="L2740" i="15" a="1"/>
  <c r="L2740" i="15" s="1"/>
  <c r="M2753" i="15" a="1"/>
  <c r="M2753" i="15" s="1"/>
  <c r="L2759" i="15" a="1"/>
  <c r="L2759" i="15" s="1"/>
  <c r="M2816" i="15" a="1"/>
  <c r="M2816" i="15" s="1"/>
  <c r="M2837" i="15" a="1"/>
  <c r="M2837" i="15" s="1"/>
  <c r="M2863" i="15" a="1"/>
  <c r="M2863" i="15" s="1"/>
  <c r="L2863" i="15" a="1"/>
  <c r="L2863" i="15" s="1"/>
  <c r="M2890" i="15" a="1"/>
  <c r="M2890" i="15" s="1"/>
  <c r="M2936" i="15" a="1"/>
  <c r="M2936" i="15" s="1"/>
  <c r="L2943" i="15" a="1"/>
  <c r="L2943" i="15" s="1"/>
  <c r="L2613" i="15" a="1"/>
  <c r="L2613" i="15" s="1"/>
  <c r="M2645" i="15" a="1"/>
  <c r="M2645" i="15" s="1"/>
  <c r="L2685" i="15" a="1"/>
  <c r="L2685" i="15" s="1"/>
  <c r="M2691" i="15" a="1"/>
  <c r="M2691" i="15" s="1"/>
  <c r="L2710" i="15" a="1"/>
  <c r="L2710" i="15" s="1"/>
  <c r="M2728" i="15" a="1"/>
  <c r="M2728" i="15" s="1"/>
  <c r="L2728" i="15" a="1"/>
  <c r="L2728" i="15" s="1"/>
  <c r="L2730" i="15" a="1"/>
  <c r="L2730" i="15" s="1"/>
  <c r="M2772" i="15" a="1"/>
  <c r="M2772" i="15" s="1"/>
  <c r="L2791" i="15" a="1"/>
  <c r="L2791" i="15" s="1"/>
  <c r="M2842" i="15" a="1"/>
  <c r="M2842" i="15" s="1"/>
  <c r="L2842" i="15" a="1"/>
  <c r="L2842" i="15" s="1"/>
  <c r="M2987" i="15" a="1"/>
  <c r="M2987" i="15" s="1"/>
  <c r="L2628" i="15" a="1"/>
  <c r="L2628" i="15" s="1"/>
  <c r="L2680" i="15" a="1"/>
  <c r="L2680" i="15" s="1"/>
  <c r="M2741" i="15" a="1"/>
  <c r="M2741" i="15" s="1"/>
  <c r="L2741" i="15" a="1"/>
  <c r="L2741" i="15" s="1"/>
  <c r="M2743" i="15" a="1"/>
  <c r="M2743" i="15" s="1"/>
  <c r="L2763" i="15" a="1"/>
  <c r="L2763" i="15" s="1"/>
  <c r="M2792" i="15" a="1"/>
  <c r="M2792" i="15" s="1"/>
  <c r="L2796" i="15" a="1"/>
  <c r="L2796" i="15" s="1"/>
  <c r="M2843" i="15" a="1"/>
  <c r="M2843" i="15" s="1"/>
  <c r="L2843" i="15" a="1"/>
  <c r="L2843" i="15" s="1"/>
  <c r="M2852" i="15" a="1"/>
  <c r="M2852" i="15" s="1"/>
  <c r="M2861" i="15" a="1"/>
  <c r="M2861" i="15" s="1"/>
  <c r="M2886" i="15" a="1"/>
  <c r="M2886" i="15" s="1"/>
  <c r="L2951" i="15" a="1"/>
  <c r="L2951" i="15" s="1"/>
  <c r="M2951" i="15" a="1"/>
  <c r="M2951" i="15" s="1"/>
  <c r="L2979" i="15" a="1"/>
  <c r="L2979" i="15" s="1"/>
  <c r="M2979" i="15" a="1"/>
  <c r="M2979" i="15" s="1"/>
  <c r="L2835" i="15" a="1"/>
  <c r="L2835" i="15" s="1"/>
  <c r="M2838" i="15" a="1"/>
  <c r="M2838" i="15" s="1"/>
  <c r="L2838" i="15" a="1"/>
  <c r="L2838" i="15" s="1"/>
  <c r="M2864" i="15" a="1"/>
  <c r="M2864" i="15" s="1"/>
  <c r="L2864" i="15" a="1"/>
  <c r="L2864" i="15" s="1"/>
  <c r="M2876" i="15" a="1"/>
  <c r="M2876" i="15" s="1"/>
  <c r="L2876" i="15" a="1"/>
  <c r="L2876" i="15" s="1"/>
  <c r="M2932" i="15" a="1"/>
  <c r="M2932" i="15" s="1"/>
  <c r="M2934" i="15" a="1"/>
  <c r="M2934" i="15" s="1"/>
  <c r="L2934" i="15" a="1"/>
  <c r="L2934" i="15" s="1"/>
  <c r="L2976" i="15" a="1"/>
  <c r="L2976" i="15" s="1"/>
  <c r="L2635" i="15" a="1"/>
  <c r="L2635" i="15" s="1"/>
  <c r="L2652" i="15" a="1"/>
  <c r="L2652" i="15" s="1"/>
  <c r="L2659" i="15" a="1"/>
  <c r="L2659" i="15" s="1"/>
  <c r="L2666" i="15" a="1"/>
  <c r="L2666" i="15" s="1"/>
  <c r="L2673" i="15" a="1"/>
  <c r="L2673" i="15" s="1"/>
  <c r="M2709" i="15" a="1"/>
  <c r="M2709" i="15" s="1"/>
  <c r="L2745" i="15" a="1"/>
  <c r="L2745" i="15" s="1"/>
  <c r="M2826" i="15" a="1"/>
  <c r="M2826" i="15" s="1"/>
  <c r="L2924" i="15" a="1"/>
  <c r="L2924" i="15" s="1"/>
  <c r="M2969" i="15" a="1"/>
  <c r="M2969" i="15" s="1"/>
  <c r="L2969" i="15" a="1"/>
  <c r="L2969" i="15" s="1"/>
  <c r="L2725" i="15" a="1"/>
  <c r="L2725" i="15" s="1"/>
  <c r="L2747" i="15" a="1"/>
  <c r="L2747" i="15" s="1"/>
  <c r="L2814" i="15" a="1"/>
  <c r="L2814" i="15" s="1"/>
  <c r="M2853" i="15" a="1"/>
  <c r="M2853" i="15" s="1"/>
  <c r="M2880" i="15" a="1"/>
  <c r="M2880" i="15" s="1"/>
  <c r="M2894" i="15" a="1"/>
  <c r="M2894" i="15" s="1"/>
  <c r="L2896" i="15" a="1"/>
  <c r="L2896" i="15" s="1"/>
  <c r="L2930" i="15" a="1"/>
  <c r="L2930" i="15" s="1"/>
  <c r="L2939" i="15" a="1"/>
  <c r="L2939" i="15" s="1"/>
  <c r="L2956" i="15" a="1"/>
  <c r="L2956" i="15" s="1"/>
  <c r="M2985" i="15" a="1"/>
  <c r="M2985" i="15" s="1"/>
  <c r="L2987" i="15" a="1"/>
  <c r="L2987" i="15" s="1"/>
  <c r="M2712" i="15" a="1"/>
  <c r="M2712" i="15" s="1"/>
  <c r="M2756" i="15" a="1"/>
  <c r="M2756" i="15" s="1"/>
  <c r="L2765" i="15" a="1"/>
  <c r="L2765" i="15" s="1"/>
  <c r="M2769" i="15" a="1"/>
  <c r="M2769" i="15" s="1"/>
  <c r="L2769" i="15" a="1"/>
  <c r="L2769" i="15" s="1"/>
  <c r="M2885" i="15" a="1"/>
  <c r="M2885" i="15" s="1"/>
  <c r="L2885" i="15" a="1"/>
  <c r="L2885" i="15" s="1"/>
  <c r="L2918" i="15" a="1"/>
  <c r="L2918" i="15" s="1"/>
  <c r="L2947" i="15" a="1"/>
  <c r="L2947" i="15" s="1"/>
  <c r="M2947" i="15" a="1"/>
  <c r="M2947" i="15" s="1"/>
  <c r="M2963" i="15" a="1"/>
  <c r="M2963" i="15" s="1"/>
  <c r="L2715" i="15" a="1"/>
  <c r="L2715" i="15" s="1"/>
  <c r="M2817" i="15" a="1"/>
  <c r="M2817" i="15" s="1"/>
  <c r="L2819" i="15" a="1"/>
  <c r="L2819" i="15" s="1"/>
  <c r="L2827" i="15" a="1"/>
  <c r="L2827" i="15" s="1"/>
  <c r="M2851" i="15" a="1"/>
  <c r="M2851" i="15" s="1"/>
  <c r="M2860" i="15" a="1"/>
  <c r="M2860" i="15" s="1"/>
  <c r="L2949" i="15" a="1"/>
  <c r="L2949" i="15" s="1"/>
  <c r="L2735" i="15" a="1"/>
  <c r="L2735" i="15" s="1"/>
  <c r="M2739" i="15" a="1"/>
  <c r="M2739" i="15" s="1"/>
  <c r="M2777" i="15" a="1"/>
  <c r="M2777" i="15" s="1"/>
  <c r="M2779" i="15" a="1"/>
  <c r="M2779" i="15" s="1"/>
  <c r="M2805" i="15" a="1"/>
  <c r="M2805" i="15" s="1"/>
  <c r="M2935" i="15" a="1"/>
  <c r="M2935" i="15" s="1"/>
  <c r="L2935" i="15" a="1"/>
  <c r="L2935" i="15" s="1"/>
  <c r="M2992" i="15" a="1"/>
  <c r="M2992" i="15" s="1"/>
  <c r="L2992" i="15" a="1"/>
  <c r="L2992" i="15" s="1"/>
  <c r="L2758" i="15" a="1"/>
  <c r="L2758" i="15" s="1"/>
  <c r="L2849" i="15" a="1"/>
  <c r="L2849" i="15" s="1"/>
  <c r="L2871" i="15" a="1"/>
  <c r="L2871" i="15" s="1"/>
  <c r="M2901" i="15" a="1"/>
  <c r="M2901" i="15" s="1"/>
  <c r="M2921" i="15" a="1"/>
  <c r="M2921" i="15" s="1"/>
  <c r="L3005" i="15" a="1"/>
  <c r="L3005" i="15" s="1"/>
  <c r="M2858" i="15" a="1"/>
  <c r="M2858" i="15" s="1"/>
  <c r="L2711" i="15" a="1"/>
  <c r="L2711" i="15" s="1"/>
  <c r="L2722" i="15" a="1"/>
  <c r="L2722" i="15" s="1"/>
  <c r="M2729" i="15" a="1"/>
  <c r="M2729" i="15" s="1"/>
  <c r="M2764" i="15" a="1"/>
  <c r="M2764" i="15" s="1"/>
  <c r="M2785" i="15" a="1"/>
  <c r="M2785" i="15" s="1"/>
  <c r="L2797" i="15" a="1"/>
  <c r="L2797" i="15" s="1"/>
  <c r="M2828" i="15" a="1"/>
  <c r="M2828" i="15" s="1"/>
  <c r="L2865" i="15" a="1"/>
  <c r="L2865" i="15" s="1"/>
  <c r="L2874" i="15" a="1"/>
  <c r="L2874" i="15" s="1"/>
  <c r="M2883" i="15" a="1"/>
  <c r="M2883" i="15" s="1"/>
  <c r="L2883" i="15" a="1"/>
  <c r="L2883" i="15" s="1"/>
  <c r="L2888" i="15" a="1"/>
  <c r="L2888" i="15" s="1"/>
  <c r="M2914" i="15" a="1"/>
  <c r="M2914" i="15" s="1"/>
  <c r="M2924" i="15" a="1"/>
  <c r="M2924" i="15" s="1"/>
  <c r="M2938" i="15" a="1"/>
  <c r="M2938" i="15" s="1"/>
  <c r="L2945" i="15" a="1"/>
  <c r="L2945" i="15" s="1"/>
  <c r="M2978" i="15" a="1"/>
  <c r="M2978" i="15" s="1"/>
  <c r="L3007" i="15" a="1"/>
  <c r="L3007" i="15" s="1"/>
  <c r="L2903" i="15" a="1"/>
  <c r="L2903" i="15" s="1"/>
  <c r="M2925" i="15" a="1"/>
  <c r="M2925" i="15" s="1"/>
  <c r="L2960" i="15" a="1"/>
  <c r="L2960" i="15" s="1"/>
  <c r="L2998" i="15" a="1"/>
  <c r="L2998" i="15" s="1"/>
  <c r="M2887" i="15" a="1"/>
  <c r="M2887" i="15" s="1"/>
  <c r="L2988" i="15" a="1"/>
  <c r="L2988" i="15" s="1"/>
  <c r="L2994" i="15" a="1"/>
  <c r="L2994" i="15" s="1"/>
  <c r="L2813" i="15" a="1"/>
  <c r="L2813" i="15" s="1"/>
  <c r="M2857" i="15" a="1"/>
  <c r="M2857" i="15" s="1"/>
  <c r="L2857" i="15" a="1"/>
  <c r="L2857" i="15" s="1"/>
  <c r="L2916" i="15" a="1"/>
  <c r="L2916" i="15" s="1"/>
  <c r="M2964" i="15" a="1"/>
  <c r="M2964" i="15" s="1"/>
  <c r="M2967" i="15" a="1"/>
  <c r="M2967" i="15" s="1"/>
  <c r="L2973" i="15" a="1"/>
  <c r="L2973" i="15" s="1"/>
  <c r="L3001" i="15" a="1"/>
  <c r="L3001" i="15" s="1"/>
  <c r="L2821" i="15" a="1"/>
  <c r="L2821" i="15" s="1"/>
  <c r="L2881" i="15" a="1"/>
  <c r="L2881" i="15" s="1"/>
  <c r="M2904" i="15" a="1"/>
  <c r="M2904" i="15" s="1"/>
  <c r="L2912" i="15" a="1"/>
  <c r="L2912" i="15" s="1"/>
  <c r="L2962" i="15" a="1"/>
  <c r="L2962" i="15" s="1"/>
  <c r="L2990" i="15" a="1"/>
  <c r="L2990" i="15" s="1"/>
  <c r="M3006" i="15" a="1"/>
  <c r="M3006" i="15" s="1"/>
  <c r="M2734" i="15" a="1"/>
  <c r="M2734" i="15" s="1"/>
  <c r="L2744" i="15" a="1"/>
  <c r="L2744" i="15" s="1"/>
  <c r="M2776" i="15" a="1"/>
  <c r="M2776" i="15" s="1"/>
  <c r="L2815" i="15" a="1"/>
  <c r="L2815" i="15" s="1"/>
  <c r="L2830" i="15" a="1"/>
  <c r="L2830" i="15" s="1"/>
  <c r="M2836" i="15" a="1"/>
  <c r="M2836" i="15" s="1"/>
  <c r="L2893" i="15" a="1"/>
  <c r="L2893" i="15" s="1"/>
  <c r="M2900" i="15" a="1"/>
  <c r="M2900" i="15" s="1"/>
  <c r="L2923" i="15" a="1"/>
  <c r="L2923" i="15" s="1"/>
  <c r="L2929" i="15" a="1"/>
  <c r="L2929" i="15" s="1"/>
  <c r="L2946" i="15" a="1"/>
  <c r="L2946" i="15" s="1"/>
  <c r="L2952" i="15" a="1"/>
  <c r="L2952" i="15" s="1"/>
  <c r="M2965" i="15" a="1"/>
  <c r="M2965" i="15" s="1"/>
  <c r="M2974" i="15" a="1"/>
  <c r="M2974" i="15" s="1"/>
  <c r="M2995" i="15" a="1"/>
  <c r="M2995" i="15" s="1"/>
  <c r="L3008" i="15" a="1"/>
  <c r="L3008" i="15" s="1"/>
  <c r="M2749" i="15" a="1"/>
  <c r="M2749" i="15" s="1"/>
  <c r="L2752" i="15" a="1"/>
  <c r="L2752" i="15" s="1"/>
  <c r="L2794" i="15" a="1"/>
  <c r="L2794" i="15" s="1"/>
  <c r="L2807" i="15" a="1"/>
  <c r="L2807" i="15" s="1"/>
  <c r="L2840" i="15" a="1"/>
  <c r="L2840" i="15" s="1"/>
  <c r="M2896" i="15" a="1"/>
  <c r="M2896" i="15" s="1"/>
  <c r="M2991" i="15" a="1"/>
  <c r="M2991" i="15" s="1"/>
  <c r="M3004" i="15" a="1"/>
  <c r="M3004" i="15" s="1"/>
  <c r="L3004" i="15" a="1"/>
  <c r="L3004" i="15" s="1"/>
  <c r="L2875" i="15" a="1"/>
  <c r="L2875" i="15" s="1"/>
  <c r="L2882" i="15" a="1"/>
  <c r="L2882" i="15" s="1"/>
  <c r="L2889" i="15" a="1"/>
  <c r="L2889" i="15" s="1"/>
  <c r="L2938" i="15" a="1"/>
  <c r="L2938" i="15" s="1"/>
  <c r="L3000" i="15" a="1"/>
  <c r="L3000" i="15" s="1"/>
  <c r="L2909" i="15" a="1"/>
  <c r="L2909" i="15" s="1"/>
  <c r="L2958" i="15" a="1"/>
  <c r="L2958" i="15" s="1"/>
  <c r="L2980" i="15" a="1"/>
  <c r="L2980" i="15" s="1"/>
  <c r="L2811" i="15" a="1"/>
  <c r="L2811" i="15" s="1"/>
  <c r="L2931" i="15" a="1"/>
  <c r="L2931" i="15" s="1"/>
  <c r="M2942" i="15" a="1"/>
  <c r="M2942" i="15" s="1"/>
  <c r="M2984" i="15" a="1"/>
  <c r="M2984" i="15" s="1"/>
  <c r="L2944" i="15" a="1"/>
  <c r="L2944" i="15" s="1"/>
  <c r="L2986" i="15" a="1"/>
  <c r="L2986" i="15" s="1"/>
  <c r="M2823" i="15" a="1"/>
  <c r="M2823" i="15" s="1"/>
  <c r="L2826" i="15" a="1"/>
  <c r="L2826" i="15" s="1"/>
  <c r="L2839" i="15" a="1"/>
  <c r="L2839" i="15" s="1"/>
  <c r="L2854" i="15" a="1"/>
  <c r="L2854" i="15" s="1"/>
  <c r="L2895" i="15" a="1"/>
  <c r="L2895" i="15" s="1"/>
  <c r="L2917" i="15" a="1"/>
  <c r="L2917" i="15" s="1"/>
  <c r="M2928" i="15" a="1"/>
  <c r="M2928" i="15" s="1"/>
  <c r="L2966" i="15" a="1"/>
  <c r="L2966" i="15" s="1"/>
  <c r="K10" i="2" a="1"/>
  <c r="K10" i="2" s="1"/>
  <c r="K11" i="2" a="1"/>
  <c r="K11" i="2" s="1"/>
  <c r="K12" i="2" a="1"/>
  <c r="K12" i="2" s="1"/>
  <c r="K13" i="2" a="1"/>
  <c r="K13" i="2" s="1"/>
  <c r="K14" i="2" a="1"/>
  <c r="K14" i="2"/>
  <c r="K15" i="2" a="1"/>
  <c r="K15" i="2" s="1"/>
  <c r="K16" i="2" a="1"/>
  <c r="K16" i="2" s="1"/>
  <c r="K17" i="2" a="1"/>
  <c r="K17" i="2" s="1"/>
  <c r="K18" i="2" a="1"/>
  <c r="K18" i="2" s="1"/>
  <c r="K19" i="2" a="1"/>
  <c r="K19" i="2" s="1"/>
  <c r="K20" i="2" a="1"/>
  <c r="K20" i="2" s="1"/>
  <c r="K21" i="2" a="1"/>
  <c r="K21" i="2" s="1"/>
  <c r="K22" i="2" a="1"/>
  <c r="K22" i="2" s="1"/>
  <c r="K23" i="2" a="1"/>
  <c r="K23" i="2" s="1"/>
  <c r="K24" i="2" a="1"/>
  <c r="K24" i="2" s="1"/>
  <c r="K25" i="2" a="1"/>
  <c r="K25" i="2" s="1"/>
  <c r="K26" i="2" a="1"/>
  <c r="K26" i="2" s="1"/>
  <c r="K27" i="2" a="1"/>
  <c r="K27" i="2" s="1"/>
  <c r="K28" i="2" a="1"/>
  <c r="K28" i="2" s="1"/>
  <c r="K29" i="2" a="1"/>
  <c r="K29" i="2" s="1"/>
  <c r="K30" i="2" a="1"/>
  <c r="K30" i="2" s="1"/>
  <c r="K31" i="2" a="1"/>
  <c r="K31" i="2" s="1"/>
  <c r="K32" i="2" a="1"/>
  <c r="K32" i="2" s="1"/>
  <c r="K33" i="2" a="1"/>
  <c r="K33" i="2" s="1"/>
  <c r="K34" i="2" a="1"/>
  <c r="K34" i="2" s="1"/>
  <c r="K35" i="2" a="1"/>
  <c r="K35" i="2" s="1"/>
  <c r="K36" i="2" a="1"/>
  <c r="K36" i="2" s="1"/>
  <c r="K37" i="2" a="1"/>
  <c r="K37" i="2" s="1"/>
  <c r="K38" i="2" a="1"/>
  <c r="K38" i="2" s="1"/>
  <c r="K39" i="2" a="1"/>
  <c r="K39" i="2" s="1"/>
  <c r="K40" i="2" a="1"/>
  <c r="K40" i="2" s="1"/>
  <c r="K41" i="2" a="1"/>
  <c r="K41" i="2" s="1"/>
  <c r="K42" i="2" a="1"/>
  <c r="K42" i="2" s="1"/>
  <c r="K43" i="2" a="1"/>
  <c r="K43" i="2" s="1"/>
  <c r="K44" i="2" a="1"/>
  <c r="K44" i="2" s="1"/>
  <c r="K45" i="2" a="1"/>
  <c r="K45" i="2" s="1"/>
  <c r="K46" i="2" a="1"/>
  <c r="K46" i="2" s="1"/>
  <c r="K47" i="2" a="1"/>
  <c r="K47" i="2" s="1"/>
  <c r="K48" i="2" a="1"/>
  <c r="K48" i="2" s="1"/>
  <c r="K49" i="2" a="1"/>
  <c r="K49" i="2" s="1"/>
  <c r="K50" i="2" a="1"/>
  <c r="K50" i="2" s="1"/>
  <c r="K51" i="2" a="1"/>
  <c r="K51" i="2" s="1"/>
  <c r="K52" i="2" a="1"/>
  <c r="K52" i="2" s="1"/>
  <c r="K53" i="2" a="1"/>
  <c r="K53" i="2" s="1"/>
  <c r="K54" i="2" a="1"/>
  <c r="K54" i="2" s="1"/>
  <c r="K55" i="2" a="1"/>
  <c r="K55" i="2" s="1"/>
  <c r="K56" i="2" a="1"/>
  <c r="K56" i="2" s="1"/>
  <c r="K57" i="2" a="1"/>
  <c r="K57" i="2" s="1"/>
  <c r="K58" i="2" a="1"/>
  <c r="K58" i="2" s="1"/>
  <c r="K59" i="2" a="1"/>
  <c r="K59" i="2" s="1"/>
  <c r="K60" i="2" a="1"/>
  <c r="K60" i="2" s="1"/>
  <c r="K61" i="2" a="1"/>
  <c r="K61" i="2" s="1"/>
  <c r="K62" i="2" a="1"/>
  <c r="K62" i="2" s="1"/>
  <c r="K63" i="2" a="1"/>
  <c r="K63" i="2" s="1"/>
  <c r="K64" i="2" a="1"/>
  <c r="K64" i="2" s="1"/>
  <c r="K65" i="2" a="1"/>
  <c r="K65" i="2" s="1"/>
  <c r="K66" i="2" a="1"/>
  <c r="K66" i="2" s="1"/>
  <c r="K67" i="2" a="1"/>
  <c r="K67" i="2" s="1"/>
  <c r="K68" i="2" a="1"/>
  <c r="K68" i="2" s="1"/>
  <c r="K69" i="2" a="1"/>
  <c r="K69" i="2" s="1"/>
  <c r="K70" i="2" a="1"/>
  <c r="K70" i="2" s="1"/>
  <c r="K71" i="2" a="1"/>
  <c r="K71" i="2" s="1"/>
  <c r="K72" i="2" a="1"/>
  <c r="K72" i="2" s="1"/>
  <c r="K73" i="2" a="1"/>
  <c r="K73" i="2" s="1"/>
  <c r="K74" i="2" a="1"/>
  <c r="K74" i="2" s="1"/>
  <c r="K75" i="2" a="1"/>
  <c r="K75" i="2" s="1"/>
  <c r="K76" i="2" a="1"/>
  <c r="K76" i="2" s="1"/>
  <c r="K77" i="2" a="1"/>
  <c r="K77" i="2" s="1"/>
  <c r="K78" i="2" a="1"/>
  <c r="K78" i="2" s="1"/>
  <c r="K79" i="2" a="1"/>
  <c r="K79" i="2" s="1"/>
  <c r="K80" i="2" a="1"/>
  <c r="K80" i="2" s="1"/>
  <c r="K81" i="2" a="1"/>
  <c r="K81" i="2" s="1"/>
  <c r="K82" i="2" a="1"/>
  <c r="K82" i="2" s="1"/>
  <c r="K83" i="2" a="1"/>
  <c r="K83" i="2" s="1"/>
  <c r="K84" i="2" a="1"/>
  <c r="K84" i="2" s="1"/>
  <c r="K85" i="2" a="1"/>
  <c r="K85" i="2" s="1"/>
  <c r="K86" i="2" a="1"/>
  <c r="K86" i="2" s="1"/>
  <c r="K87" i="2" a="1"/>
  <c r="K87" i="2" s="1"/>
  <c r="K88" i="2" a="1"/>
  <c r="K88" i="2" s="1"/>
  <c r="K89" i="2" a="1"/>
  <c r="K89" i="2" s="1"/>
  <c r="K90" i="2" a="1"/>
  <c r="K90" i="2" s="1"/>
  <c r="K91" i="2" a="1"/>
  <c r="K91" i="2" s="1"/>
  <c r="K92" i="2" a="1"/>
  <c r="K92" i="2" s="1"/>
  <c r="K93" i="2" a="1"/>
  <c r="K93" i="2" s="1"/>
  <c r="K94" i="2" a="1"/>
  <c r="K94" i="2" s="1"/>
  <c r="K95" i="2" a="1"/>
  <c r="K95" i="2" s="1"/>
  <c r="K96" i="2" a="1"/>
  <c r="K96" i="2" s="1"/>
  <c r="K97" i="2" a="1"/>
  <c r="K97" i="2" s="1"/>
  <c r="K98" i="2" a="1"/>
  <c r="K98" i="2" s="1"/>
  <c r="K99" i="2" a="1"/>
  <c r="K99" i="2" s="1"/>
  <c r="K100" i="2" a="1"/>
  <c r="K100" i="2" s="1"/>
  <c r="K101" i="2" a="1"/>
  <c r="K101" i="2" s="1"/>
  <c r="K102" i="2" a="1"/>
  <c r="K102" i="2" s="1"/>
  <c r="K103" i="2" a="1"/>
  <c r="K103" i="2" s="1"/>
  <c r="K104" i="2" a="1"/>
  <c r="K104" i="2" s="1"/>
  <c r="K105" i="2" a="1"/>
  <c r="K105" i="2" s="1"/>
  <c r="K106" i="2" a="1"/>
  <c r="K106" i="2" s="1"/>
  <c r="K107" i="2" a="1"/>
  <c r="K107" i="2" s="1"/>
  <c r="K108" i="2" a="1"/>
  <c r="K108" i="2" s="1"/>
  <c r="K109" i="2" a="1"/>
  <c r="K109" i="2" s="1"/>
  <c r="K110" i="2" a="1"/>
  <c r="K110" i="2" s="1"/>
  <c r="K111" i="2" a="1"/>
  <c r="K111" i="2" s="1"/>
  <c r="K112" i="2" a="1"/>
  <c r="K112" i="2" s="1"/>
  <c r="K113" i="2" a="1"/>
  <c r="K113" i="2" s="1"/>
  <c r="K114" i="2" a="1"/>
  <c r="K114" i="2" s="1"/>
  <c r="K115" i="2" a="1"/>
  <c r="K115" i="2" s="1"/>
  <c r="K116" i="2" a="1"/>
  <c r="K116" i="2" s="1"/>
  <c r="K117" i="2" a="1"/>
  <c r="K117" i="2" s="1"/>
  <c r="K118" i="2" a="1"/>
  <c r="K118" i="2" s="1"/>
  <c r="K119" i="2" a="1"/>
  <c r="K119" i="2" s="1"/>
  <c r="K120" i="2" a="1"/>
  <c r="K120" i="2" s="1"/>
  <c r="K121" i="2" a="1"/>
  <c r="K121" i="2" s="1"/>
  <c r="K122" i="2" a="1"/>
  <c r="K122" i="2" s="1"/>
  <c r="K123" i="2" a="1"/>
  <c r="K123" i="2" s="1"/>
  <c r="K124" i="2" a="1"/>
  <c r="K124" i="2" s="1"/>
  <c r="K125" i="2" a="1"/>
  <c r="K125" i="2" s="1"/>
  <c r="K126" i="2" a="1"/>
  <c r="K126" i="2" s="1"/>
  <c r="K127" i="2" a="1"/>
  <c r="K127" i="2" s="1"/>
  <c r="K128" i="2" a="1"/>
  <c r="K128" i="2" s="1"/>
  <c r="K129" i="2" a="1"/>
  <c r="K129" i="2" s="1"/>
  <c r="K130" i="2" a="1"/>
  <c r="K130" i="2" s="1"/>
  <c r="K131" i="2" a="1"/>
  <c r="K131" i="2" s="1"/>
  <c r="K132" i="2" a="1"/>
  <c r="K132" i="2" s="1"/>
  <c r="K133" i="2" a="1"/>
  <c r="K133" i="2" s="1"/>
  <c r="K134" i="2" a="1"/>
  <c r="K134" i="2" s="1"/>
  <c r="K135" i="2" a="1"/>
  <c r="K135" i="2" s="1"/>
  <c r="K136" i="2" a="1"/>
  <c r="K136" i="2" s="1"/>
  <c r="K137" i="2" a="1"/>
  <c r="K137" i="2" s="1"/>
  <c r="K138" i="2" a="1"/>
  <c r="K138" i="2" s="1"/>
  <c r="K139" i="2" a="1"/>
  <c r="K139" i="2" s="1"/>
  <c r="K140" i="2" a="1"/>
  <c r="K140" i="2" s="1"/>
  <c r="K141" i="2" a="1"/>
  <c r="K141" i="2" s="1"/>
  <c r="K142" i="2" a="1"/>
  <c r="K142" i="2" s="1"/>
  <c r="K143" i="2" a="1"/>
  <c r="K143" i="2" s="1"/>
  <c r="K144" i="2" a="1"/>
  <c r="K144" i="2" s="1"/>
  <c r="K145" i="2" a="1"/>
  <c r="K145" i="2" s="1"/>
  <c r="K146" i="2" a="1"/>
  <c r="K146" i="2" s="1"/>
  <c r="K147" i="2" a="1"/>
  <c r="K147" i="2" s="1"/>
  <c r="K148" i="2" a="1"/>
  <c r="K148" i="2" s="1"/>
  <c r="K149" i="2" a="1"/>
  <c r="K149" i="2" s="1"/>
  <c r="K150" i="2" a="1"/>
  <c r="K150" i="2" s="1"/>
  <c r="K151" i="2" a="1"/>
  <c r="K151" i="2" s="1"/>
  <c r="K152" i="2" a="1"/>
  <c r="K152" i="2" s="1"/>
  <c r="K153" i="2" a="1"/>
  <c r="K153" i="2" s="1"/>
  <c r="K154" i="2" a="1"/>
  <c r="K154" i="2" s="1"/>
  <c r="K155" i="2" a="1"/>
  <c r="K155" i="2" s="1"/>
  <c r="K156" i="2" a="1"/>
  <c r="K156" i="2" s="1"/>
  <c r="K157" i="2" a="1"/>
  <c r="K157" i="2" s="1"/>
  <c r="K158" i="2" a="1"/>
  <c r="K158" i="2" s="1"/>
  <c r="K159" i="2" a="1"/>
  <c r="K159" i="2" s="1"/>
  <c r="K160" i="2" a="1"/>
  <c r="K160" i="2" s="1"/>
  <c r="K161" i="2" a="1"/>
  <c r="K161" i="2" s="1"/>
  <c r="K162" i="2" a="1"/>
  <c r="K162" i="2" s="1"/>
  <c r="K163" i="2" a="1"/>
  <c r="K163" i="2" s="1"/>
  <c r="K164" i="2" a="1"/>
  <c r="K164" i="2" s="1"/>
  <c r="K165" i="2" a="1"/>
  <c r="K165" i="2" s="1"/>
  <c r="K166" i="2" a="1"/>
  <c r="K166" i="2" s="1"/>
  <c r="K167" i="2" a="1"/>
  <c r="K167" i="2" s="1"/>
  <c r="K168" i="2" a="1"/>
  <c r="K168" i="2" s="1"/>
  <c r="K169" i="2" a="1"/>
  <c r="K169" i="2" s="1"/>
  <c r="K170" i="2" a="1"/>
  <c r="K170" i="2" s="1"/>
  <c r="K171" i="2" a="1"/>
  <c r="K171" i="2" s="1"/>
  <c r="K172" i="2" a="1"/>
  <c r="K172" i="2" s="1"/>
  <c r="K173" i="2" a="1"/>
  <c r="K173" i="2" s="1"/>
  <c r="K174" i="2" a="1"/>
  <c r="K174" i="2" s="1"/>
  <c r="K175" i="2" a="1"/>
  <c r="K175" i="2" s="1"/>
  <c r="K176" i="2" a="1"/>
  <c r="K176" i="2" s="1"/>
  <c r="K177" i="2" a="1"/>
  <c r="K177" i="2" s="1"/>
  <c r="K178" i="2" a="1"/>
  <c r="K178" i="2" s="1"/>
  <c r="K179" i="2" a="1"/>
  <c r="K179" i="2" s="1"/>
  <c r="K180" i="2" a="1"/>
  <c r="K180" i="2" s="1"/>
  <c r="K181" i="2" a="1"/>
  <c r="K181" i="2" s="1"/>
  <c r="K182" i="2" a="1"/>
  <c r="K182" i="2" s="1"/>
  <c r="K183" i="2" a="1"/>
  <c r="K183" i="2" s="1"/>
  <c r="K184" i="2" a="1"/>
  <c r="K184" i="2" s="1"/>
  <c r="K185" i="2" a="1"/>
  <c r="K185" i="2" s="1"/>
  <c r="K186" i="2" a="1"/>
  <c r="K186" i="2" s="1"/>
  <c r="K187" i="2" a="1"/>
  <c r="K187" i="2" s="1"/>
  <c r="K188" i="2" a="1"/>
  <c r="K188" i="2" s="1"/>
  <c r="K189" i="2" a="1"/>
  <c r="K189" i="2" s="1"/>
  <c r="K190" i="2" a="1"/>
  <c r="K190" i="2" s="1"/>
  <c r="K191" i="2" a="1"/>
  <c r="K191" i="2" s="1"/>
  <c r="K192" i="2" a="1"/>
  <c r="K192" i="2" s="1"/>
  <c r="K193" i="2" a="1"/>
  <c r="K193" i="2" s="1"/>
  <c r="K194" i="2" a="1"/>
  <c r="K194" i="2" s="1"/>
  <c r="K195" i="2" a="1"/>
  <c r="K195" i="2" s="1"/>
  <c r="K196" i="2" a="1"/>
  <c r="K196" i="2" s="1"/>
  <c r="K197" i="2" a="1"/>
  <c r="K197" i="2" s="1"/>
  <c r="K198" i="2" a="1"/>
  <c r="K198" i="2" s="1"/>
  <c r="K199" i="2" a="1"/>
  <c r="K199" i="2" s="1"/>
  <c r="K200" i="2" a="1"/>
  <c r="K200" i="2" s="1"/>
  <c r="K201" i="2" a="1"/>
  <c r="K201" i="2" s="1"/>
  <c r="K202" i="2" a="1"/>
  <c r="K202" i="2" s="1"/>
  <c r="K203" i="2" a="1"/>
  <c r="K203" i="2" s="1"/>
  <c r="K204" i="2" a="1"/>
  <c r="K204" i="2" s="1"/>
  <c r="K205" i="2" a="1"/>
  <c r="K205" i="2" s="1"/>
  <c r="K206" i="2" a="1"/>
  <c r="K206" i="2" s="1"/>
  <c r="K207" i="2" a="1"/>
  <c r="K207" i="2" s="1"/>
  <c r="K208" i="2" a="1"/>
  <c r="K208" i="2" s="1"/>
  <c r="K209" i="2" a="1"/>
  <c r="K209" i="2" s="1"/>
  <c r="K210" i="2" a="1"/>
  <c r="K210" i="2" s="1"/>
  <c r="K211" i="2" a="1"/>
  <c r="K211" i="2" s="1"/>
  <c r="K212" i="2" a="1"/>
  <c r="K212" i="2" s="1"/>
  <c r="K213" i="2" a="1"/>
  <c r="K213" i="2" s="1"/>
  <c r="K214" i="2" a="1"/>
  <c r="K214" i="2" s="1"/>
  <c r="K215" i="2" a="1"/>
  <c r="K215" i="2" s="1"/>
  <c r="K216" i="2" a="1"/>
  <c r="K216" i="2" s="1"/>
  <c r="K217" i="2" a="1"/>
  <c r="K217" i="2" s="1"/>
  <c r="K218" i="2" a="1"/>
  <c r="K218" i="2" s="1"/>
  <c r="K219" i="2" a="1"/>
  <c r="K219" i="2" s="1"/>
  <c r="K220" i="2" a="1"/>
  <c r="K220" i="2" s="1"/>
  <c r="K221" i="2" a="1"/>
  <c r="K221" i="2" s="1"/>
  <c r="K222" i="2" a="1"/>
  <c r="K222" i="2" s="1"/>
  <c r="K223" i="2" a="1"/>
  <c r="K223" i="2" s="1"/>
  <c r="K224" i="2" a="1"/>
  <c r="K224" i="2" s="1"/>
  <c r="K225" i="2" a="1"/>
  <c r="K225" i="2" s="1"/>
  <c r="K226" i="2" a="1"/>
  <c r="K226" i="2" s="1"/>
  <c r="K227" i="2" a="1"/>
  <c r="K227" i="2" s="1"/>
  <c r="K228" i="2" a="1"/>
  <c r="K228" i="2" s="1"/>
  <c r="K229" i="2" a="1"/>
  <c r="K229" i="2" s="1"/>
  <c r="K230" i="2" a="1"/>
  <c r="K230" i="2" s="1"/>
  <c r="K231" i="2" a="1"/>
  <c r="K231" i="2" s="1"/>
  <c r="K232" i="2" a="1"/>
  <c r="K232" i="2" s="1"/>
  <c r="K233" i="2" a="1"/>
  <c r="K233" i="2" s="1"/>
  <c r="K234" i="2" a="1"/>
  <c r="K234" i="2" s="1"/>
  <c r="K235" i="2" a="1"/>
  <c r="K235" i="2" s="1"/>
  <c r="K236" i="2" a="1"/>
  <c r="K236" i="2" s="1"/>
  <c r="K237" i="2" a="1"/>
  <c r="K237" i="2" s="1"/>
  <c r="K238" i="2" a="1"/>
  <c r="K238" i="2" s="1"/>
  <c r="K239" i="2" a="1"/>
  <c r="K239" i="2" s="1"/>
  <c r="K240" i="2" a="1"/>
  <c r="K240" i="2" s="1"/>
  <c r="K241" i="2" a="1"/>
  <c r="K241" i="2" s="1"/>
  <c r="K242" i="2" a="1"/>
  <c r="K242" i="2" s="1"/>
  <c r="K243" i="2" a="1"/>
  <c r="K243" i="2" s="1"/>
  <c r="K244" i="2" a="1"/>
  <c r="K244" i="2" s="1"/>
  <c r="K245" i="2" a="1"/>
  <c r="K245" i="2" s="1"/>
  <c r="K246" i="2" a="1"/>
  <c r="K246" i="2" s="1"/>
  <c r="K247" i="2" a="1"/>
  <c r="K247" i="2" s="1"/>
  <c r="K248" i="2" a="1"/>
  <c r="K248" i="2" s="1"/>
  <c r="K249" i="2" a="1"/>
  <c r="K249" i="2" s="1"/>
  <c r="K250" i="2" a="1"/>
  <c r="K250" i="2" s="1"/>
  <c r="K251" i="2" a="1"/>
  <c r="K251" i="2" s="1"/>
  <c r="K252" i="2" a="1"/>
  <c r="K252" i="2" s="1"/>
  <c r="K253" i="2" a="1"/>
  <c r="K253" i="2" s="1"/>
  <c r="K254" i="2" a="1"/>
  <c r="K254" i="2" s="1"/>
  <c r="K255" i="2" a="1"/>
  <c r="K255" i="2" s="1"/>
  <c r="K256" i="2" a="1"/>
  <c r="K256" i="2" s="1"/>
  <c r="K257" i="2" a="1"/>
  <c r="K257" i="2" s="1"/>
  <c r="K258" i="2" a="1"/>
  <c r="K258" i="2" s="1"/>
  <c r="K259" i="2" a="1"/>
  <c r="K259" i="2" s="1"/>
  <c r="K260" i="2" a="1"/>
  <c r="K260" i="2" s="1"/>
  <c r="K261" i="2" a="1"/>
  <c r="K261" i="2" s="1"/>
  <c r="K262" i="2" a="1"/>
  <c r="K262" i="2" s="1"/>
  <c r="K263" i="2" a="1"/>
  <c r="K263" i="2" s="1"/>
  <c r="K264" i="2" a="1"/>
  <c r="K264" i="2" s="1"/>
  <c r="K265" i="2" a="1"/>
  <c r="K265" i="2" s="1"/>
  <c r="K266" i="2" a="1"/>
  <c r="K266" i="2" s="1"/>
  <c r="K267" i="2" a="1"/>
  <c r="K267" i="2" s="1"/>
  <c r="K268" i="2" a="1"/>
  <c r="K268" i="2" s="1"/>
  <c r="K269" i="2" a="1"/>
  <c r="K269" i="2" s="1"/>
  <c r="K270" i="2" a="1"/>
  <c r="K270" i="2" s="1"/>
  <c r="K271" i="2" a="1"/>
  <c r="K271" i="2" s="1"/>
  <c r="K272" i="2" a="1"/>
  <c r="K272" i="2" s="1"/>
  <c r="K273" i="2" a="1"/>
  <c r="K273" i="2" s="1"/>
  <c r="K274" i="2" a="1"/>
  <c r="K274" i="2" s="1"/>
  <c r="K275" i="2" a="1"/>
  <c r="K275" i="2" s="1"/>
  <c r="K276" i="2" a="1"/>
  <c r="K276" i="2" s="1"/>
  <c r="K277" i="2" a="1"/>
  <c r="K277" i="2" s="1"/>
  <c r="K278" i="2" a="1"/>
  <c r="K278" i="2" s="1"/>
  <c r="K279" i="2" a="1"/>
  <c r="K279" i="2" s="1"/>
  <c r="K280" i="2" a="1"/>
  <c r="K280" i="2" s="1"/>
  <c r="K281" i="2" a="1"/>
  <c r="K281" i="2" s="1"/>
  <c r="K282" i="2" a="1"/>
  <c r="K282" i="2" s="1"/>
  <c r="K283" i="2" a="1"/>
  <c r="K283" i="2" s="1"/>
  <c r="K284" i="2" a="1"/>
  <c r="K284" i="2" s="1"/>
  <c r="K285" i="2" a="1"/>
  <c r="K285" i="2" s="1"/>
  <c r="K286" i="2" a="1"/>
  <c r="K286" i="2" s="1"/>
  <c r="K287" i="2" a="1"/>
  <c r="K287" i="2" s="1"/>
  <c r="K288" i="2" a="1"/>
  <c r="K288" i="2" s="1"/>
  <c r="K289" i="2" a="1"/>
  <c r="K289" i="2" s="1"/>
  <c r="K290" i="2" a="1"/>
  <c r="K290" i="2" s="1"/>
  <c r="K291" i="2" a="1"/>
  <c r="K291" i="2" s="1"/>
  <c r="K292" i="2" a="1"/>
  <c r="K292" i="2" s="1"/>
  <c r="K293" i="2" a="1"/>
  <c r="K293" i="2" s="1"/>
  <c r="K294" i="2" a="1"/>
  <c r="K294" i="2" s="1"/>
  <c r="K295" i="2" a="1"/>
  <c r="K295" i="2" s="1"/>
  <c r="K296" i="2" a="1"/>
  <c r="K296" i="2" s="1"/>
  <c r="K297" i="2" a="1"/>
  <c r="K297" i="2" s="1"/>
  <c r="K298" i="2" a="1"/>
  <c r="K298" i="2" s="1"/>
  <c r="K299" i="2" a="1"/>
  <c r="K299" i="2" s="1"/>
  <c r="K300" i="2" a="1"/>
  <c r="K300" i="2" s="1"/>
  <c r="K301" i="2" a="1"/>
  <c r="K301" i="2" s="1"/>
  <c r="K302" i="2" a="1"/>
  <c r="K302" i="2" s="1"/>
  <c r="K303" i="2" a="1"/>
  <c r="K303" i="2" s="1"/>
  <c r="K304" i="2" a="1"/>
  <c r="K304" i="2" s="1"/>
  <c r="K305" i="2" a="1"/>
  <c r="K305" i="2" s="1"/>
  <c r="K306" i="2" a="1"/>
  <c r="K306" i="2" s="1"/>
  <c r="K307" i="2" a="1"/>
  <c r="K307" i="2" s="1"/>
  <c r="K308" i="2" a="1"/>
  <c r="K308" i="2" s="1"/>
  <c r="K309" i="2" a="1"/>
  <c r="K309" i="2" s="1"/>
  <c r="K310" i="2" a="1"/>
  <c r="K310" i="2" s="1"/>
  <c r="K311" i="2" a="1"/>
  <c r="K311" i="2" s="1"/>
  <c r="K312" i="2" a="1"/>
  <c r="K312" i="2" s="1"/>
  <c r="K313" i="2" a="1"/>
  <c r="K313" i="2" s="1"/>
  <c r="K314" i="2" a="1"/>
  <c r="K314" i="2" s="1"/>
  <c r="K315" i="2" a="1"/>
  <c r="K315" i="2" s="1"/>
  <c r="K316" i="2" a="1"/>
  <c r="K316" i="2" s="1"/>
  <c r="K317" i="2" a="1"/>
  <c r="K317" i="2" s="1"/>
  <c r="K318" i="2" a="1"/>
  <c r="K318" i="2" s="1"/>
  <c r="K319" i="2" a="1"/>
  <c r="K319" i="2" s="1"/>
  <c r="K320" i="2" a="1"/>
  <c r="K320" i="2" s="1"/>
  <c r="K321" i="2" a="1"/>
  <c r="K321" i="2" s="1"/>
  <c r="K322" i="2" a="1"/>
  <c r="K322" i="2" s="1"/>
  <c r="K323" i="2" a="1"/>
  <c r="K323" i="2" s="1"/>
  <c r="K324" i="2" a="1"/>
  <c r="K324" i="2" s="1"/>
  <c r="K325" i="2" a="1"/>
  <c r="K325" i="2" s="1"/>
  <c r="K326" i="2" a="1"/>
  <c r="K326" i="2" s="1"/>
  <c r="K327" i="2" a="1"/>
  <c r="K327" i="2" s="1"/>
  <c r="K328" i="2" a="1"/>
  <c r="K328" i="2" s="1"/>
  <c r="K329" i="2" a="1"/>
  <c r="K329" i="2" s="1"/>
  <c r="K330" i="2" a="1"/>
  <c r="K330" i="2" s="1"/>
  <c r="K331" i="2" a="1"/>
  <c r="K331" i="2" s="1"/>
  <c r="K332" i="2" a="1"/>
  <c r="K332" i="2" s="1"/>
  <c r="K333" i="2" a="1"/>
  <c r="K333" i="2" s="1"/>
  <c r="K334" i="2" a="1"/>
  <c r="K334" i="2" s="1"/>
  <c r="K335" i="2" a="1"/>
  <c r="K335" i="2" s="1"/>
  <c r="K336" i="2" a="1"/>
  <c r="K336" i="2" s="1"/>
  <c r="K337" i="2" a="1"/>
  <c r="K337" i="2" s="1"/>
  <c r="K338" i="2" a="1"/>
  <c r="K338" i="2" s="1"/>
  <c r="K339" i="2" a="1"/>
  <c r="K339" i="2" s="1"/>
  <c r="K340" i="2" a="1"/>
  <c r="K340" i="2" s="1"/>
  <c r="K341" i="2" a="1"/>
  <c r="K341" i="2" s="1"/>
  <c r="K342" i="2" a="1"/>
  <c r="K342" i="2" s="1"/>
  <c r="K343" i="2" a="1"/>
  <c r="K343" i="2" s="1"/>
  <c r="K344" i="2" a="1"/>
  <c r="K344" i="2" s="1"/>
  <c r="K345" i="2" a="1"/>
  <c r="K345" i="2" s="1"/>
  <c r="K346" i="2" a="1"/>
  <c r="K346" i="2" s="1"/>
  <c r="K347" i="2" a="1"/>
  <c r="K347" i="2" s="1"/>
  <c r="K348" i="2" a="1"/>
  <c r="K348" i="2" s="1"/>
  <c r="K349" i="2" a="1"/>
  <c r="K349" i="2" s="1"/>
  <c r="K350" i="2" a="1"/>
  <c r="K350" i="2" s="1"/>
  <c r="K351" i="2" a="1"/>
  <c r="K351" i="2" s="1"/>
  <c r="K352" i="2" a="1"/>
  <c r="K352" i="2" s="1"/>
  <c r="K353" i="2" a="1"/>
  <c r="K353" i="2" s="1"/>
  <c r="K354" i="2" a="1"/>
  <c r="K354" i="2" s="1"/>
  <c r="K355" i="2" a="1"/>
  <c r="K355" i="2" s="1"/>
  <c r="K356" i="2" a="1"/>
  <c r="K356" i="2" s="1"/>
  <c r="K357" i="2" a="1"/>
  <c r="K357" i="2" s="1"/>
  <c r="K358" i="2" a="1"/>
  <c r="K358" i="2" s="1"/>
  <c r="K359" i="2" a="1"/>
  <c r="K359" i="2" s="1"/>
  <c r="K360" i="2" a="1"/>
  <c r="K360" i="2" s="1"/>
  <c r="K361" i="2" a="1"/>
  <c r="K361" i="2" s="1"/>
  <c r="K362" i="2" a="1"/>
  <c r="K362" i="2" s="1"/>
  <c r="K363" i="2" a="1"/>
  <c r="K363" i="2" s="1"/>
  <c r="K364" i="2" a="1"/>
  <c r="K364" i="2" s="1"/>
  <c r="K365" i="2" a="1"/>
  <c r="K365" i="2" s="1"/>
  <c r="K366" i="2" a="1"/>
  <c r="K366" i="2" s="1"/>
  <c r="K367" i="2" a="1"/>
  <c r="K367" i="2" s="1"/>
  <c r="K368" i="2" a="1"/>
  <c r="K368" i="2" s="1"/>
  <c r="K369" i="2" a="1"/>
  <c r="K369" i="2" s="1"/>
  <c r="K370" i="2" a="1"/>
  <c r="K370" i="2" s="1"/>
  <c r="K371" i="2" a="1"/>
  <c r="K371" i="2" s="1"/>
  <c r="K372" i="2" a="1"/>
  <c r="K372" i="2" s="1"/>
  <c r="K373" i="2" a="1"/>
  <c r="K373" i="2" s="1"/>
  <c r="K374" i="2" a="1"/>
  <c r="K374" i="2" s="1"/>
  <c r="K375" i="2" a="1"/>
  <c r="K375" i="2" s="1"/>
  <c r="K376" i="2" a="1"/>
  <c r="K376" i="2" s="1"/>
  <c r="K377" i="2" a="1"/>
  <c r="K377" i="2" s="1"/>
  <c r="K378" i="2" a="1"/>
  <c r="K378" i="2" s="1"/>
  <c r="K379" i="2" a="1"/>
  <c r="K379" i="2" s="1"/>
  <c r="K380" i="2" a="1"/>
  <c r="K380" i="2" s="1"/>
  <c r="K381" i="2" a="1"/>
  <c r="K381" i="2" s="1"/>
  <c r="K382" i="2" a="1"/>
  <c r="K382" i="2" s="1"/>
  <c r="K383" i="2" a="1"/>
  <c r="K383" i="2" s="1"/>
  <c r="K384" i="2" a="1"/>
  <c r="K384" i="2" s="1"/>
  <c r="K385" i="2" a="1"/>
  <c r="K385" i="2" s="1"/>
  <c r="K386" i="2" a="1"/>
  <c r="K386" i="2" s="1"/>
  <c r="K387" i="2" a="1"/>
  <c r="K387" i="2" s="1"/>
  <c r="K388" i="2" a="1"/>
  <c r="K388" i="2" s="1"/>
  <c r="K389" i="2" a="1"/>
  <c r="K389" i="2" s="1"/>
  <c r="K390" i="2" a="1"/>
  <c r="K390" i="2" s="1"/>
  <c r="K391" i="2" a="1"/>
  <c r="K391" i="2" s="1"/>
  <c r="K392" i="2" a="1"/>
  <c r="K392" i="2" s="1"/>
  <c r="K393" i="2" a="1"/>
  <c r="K393" i="2" s="1"/>
  <c r="K394" i="2" a="1"/>
  <c r="K394" i="2" s="1"/>
  <c r="K395" i="2" a="1"/>
  <c r="K395" i="2" s="1"/>
  <c r="K396" i="2" a="1"/>
  <c r="K396" i="2" s="1"/>
  <c r="K397" i="2" a="1"/>
  <c r="K397" i="2" s="1"/>
  <c r="K398" i="2" a="1"/>
  <c r="K398" i="2" s="1"/>
  <c r="K399" i="2" a="1"/>
  <c r="K399" i="2" s="1"/>
  <c r="K400" i="2" a="1"/>
  <c r="K400" i="2" s="1"/>
  <c r="K401" i="2" a="1"/>
  <c r="K401" i="2" s="1"/>
  <c r="K402" i="2" a="1"/>
  <c r="K402" i="2" s="1"/>
  <c r="K403" i="2" a="1"/>
  <c r="K403" i="2" s="1"/>
  <c r="K404" i="2" a="1"/>
  <c r="K404" i="2" s="1"/>
  <c r="K405" i="2" a="1"/>
  <c r="K405" i="2" s="1"/>
  <c r="K406" i="2" a="1"/>
  <c r="K406" i="2" s="1"/>
  <c r="K407" i="2" a="1"/>
  <c r="K407" i="2" s="1"/>
  <c r="K408" i="2" a="1"/>
  <c r="K408" i="2" s="1"/>
  <c r="K409" i="2" a="1"/>
  <c r="K409" i="2" s="1"/>
  <c r="K410" i="2" a="1"/>
  <c r="K410" i="2" s="1"/>
  <c r="K411" i="2" a="1"/>
  <c r="K411" i="2" s="1"/>
  <c r="K412" i="2" a="1"/>
  <c r="K412" i="2" s="1"/>
  <c r="K413" i="2" a="1"/>
  <c r="K413" i="2" s="1"/>
  <c r="K414" i="2" a="1"/>
  <c r="K414" i="2" s="1"/>
  <c r="K415" i="2" a="1"/>
  <c r="K415" i="2" s="1"/>
  <c r="K416" i="2" a="1"/>
  <c r="K416" i="2" s="1"/>
  <c r="K417" i="2" a="1"/>
  <c r="K417" i="2" s="1"/>
  <c r="K418" i="2" a="1"/>
  <c r="K418" i="2" s="1"/>
  <c r="K419" i="2" a="1"/>
  <c r="K419" i="2" s="1"/>
  <c r="K420" i="2" a="1"/>
  <c r="K420" i="2" s="1"/>
  <c r="K421" i="2" a="1"/>
  <c r="K421" i="2" s="1"/>
  <c r="K422" i="2" a="1"/>
  <c r="K422" i="2" s="1"/>
  <c r="K423" i="2" a="1"/>
  <c r="K423" i="2" s="1"/>
  <c r="K424" i="2" a="1"/>
  <c r="K424" i="2" s="1"/>
  <c r="K425" i="2" a="1"/>
  <c r="K425" i="2" s="1"/>
  <c r="K426" i="2" a="1"/>
  <c r="K426" i="2" s="1"/>
  <c r="K427" i="2" a="1"/>
  <c r="K427" i="2" s="1"/>
  <c r="K428" i="2" a="1"/>
  <c r="K428" i="2" s="1"/>
  <c r="K429" i="2" a="1"/>
  <c r="K429" i="2" s="1"/>
  <c r="K430" i="2" a="1"/>
  <c r="K430" i="2" s="1"/>
  <c r="K431" i="2" a="1"/>
  <c r="K431" i="2" s="1"/>
  <c r="K432" i="2" a="1"/>
  <c r="K432" i="2" s="1"/>
  <c r="K433" i="2" a="1"/>
  <c r="K433" i="2" s="1"/>
  <c r="K434" i="2" a="1"/>
  <c r="K434" i="2" s="1"/>
  <c r="K435" i="2" a="1"/>
  <c r="K435" i="2" s="1"/>
  <c r="K436" i="2" a="1"/>
  <c r="K436" i="2" s="1"/>
  <c r="K437" i="2" a="1"/>
  <c r="K437" i="2" s="1"/>
  <c r="K438" i="2" a="1"/>
  <c r="K438" i="2" s="1"/>
  <c r="K439" i="2" a="1"/>
  <c r="K439" i="2" s="1"/>
  <c r="K440" i="2" a="1"/>
  <c r="K440" i="2" s="1"/>
  <c r="K441" i="2" a="1"/>
  <c r="K441" i="2" s="1"/>
  <c r="K442" i="2" a="1"/>
  <c r="K442" i="2" s="1"/>
  <c r="K443" i="2" a="1"/>
  <c r="K443" i="2" s="1"/>
  <c r="K444" i="2" a="1"/>
  <c r="K444" i="2" s="1"/>
  <c r="K445" i="2" a="1"/>
  <c r="K445" i="2" s="1"/>
  <c r="K446" i="2" a="1"/>
  <c r="K446" i="2" s="1"/>
  <c r="K447" i="2" a="1"/>
  <c r="K447" i="2" s="1"/>
  <c r="K448" i="2" a="1"/>
  <c r="K448" i="2" s="1"/>
  <c r="K449" i="2" a="1"/>
  <c r="K449" i="2" s="1"/>
  <c r="K450" i="2" a="1"/>
  <c r="K450" i="2" s="1"/>
  <c r="K451" i="2" a="1"/>
  <c r="K451" i="2" s="1"/>
  <c r="K452" i="2" a="1"/>
  <c r="K452" i="2" s="1"/>
  <c r="K453" i="2" a="1"/>
  <c r="K453" i="2" s="1"/>
  <c r="K454" i="2" a="1"/>
  <c r="K454" i="2" s="1"/>
  <c r="K455" i="2" a="1"/>
  <c r="K455" i="2" s="1"/>
  <c r="K456" i="2" a="1"/>
  <c r="K456" i="2" s="1"/>
  <c r="K457" i="2" a="1"/>
  <c r="K457" i="2" s="1"/>
  <c r="K458" i="2" a="1"/>
  <c r="K458" i="2" s="1"/>
  <c r="K459" i="2" a="1"/>
  <c r="K459" i="2" s="1"/>
  <c r="K460" i="2" a="1"/>
  <c r="K460" i="2" s="1"/>
  <c r="K461" i="2" a="1"/>
  <c r="K461" i="2" s="1"/>
  <c r="K462" i="2" a="1"/>
  <c r="K462" i="2" s="1"/>
  <c r="K463" i="2" a="1"/>
  <c r="K463" i="2" s="1"/>
  <c r="K464" i="2" a="1"/>
  <c r="K464" i="2" s="1"/>
  <c r="K465" i="2" a="1"/>
  <c r="K465" i="2" s="1"/>
  <c r="K466" i="2" a="1"/>
  <c r="K466" i="2" s="1"/>
  <c r="K467" i="2" a="1"/>
  <c r="K467" i="2" s="1"/>
  <c r="K468" i="2" a="1"/>
  <c r="K468" i="2" s="1"/>
  <c r="K469" i="2" a="1"/>
  <c r="K469" i="2" s="1"/>
  <c r="K470" i="2" a="1"/>
  <c r="K470" i="2" s="1"/>
  <c r="K471" i="2" a="1"/>
  <c r="K471" i="2" s="1"/>
  <c r="K472" i="2" a="1"/>
  <c r="K472" i="2" s="1"/>
  <c r="K473" i="2" a="1"/>
  <c r="K473" i="2" s="1"/>
  <c r="K474" i="2" a="1"/>
  <c r="K474" i="2" s="1"/>
  <c r="K475" i="2" a="1"/>
  <c r="K475" i="2" s="1"/>
  <c r="K476" i="2" a="1"/>
  <c r="K476" i="2" s="1"/>
  <c r="K477" i="2" a="1"/>
  <c r="K477" i="2" s="1"/>
  <c r="K478" i="2" a="1"/>
  <c r="K478" i="2" s="1"/>
  <c r="K479" i="2" a="1"/>
  <c r="K479" i="2" s="1"/>
  <c r="K480" i="2" a="1"/>
  <c r="K480" i="2" s="1"/>
  <c r="K481" i="2" a="1"/>
  <c r="K481" i="2" s="1"/>
  <c r="K482" i="2" a="1"/>
  <c r="K482" i="2" s="1"/>
  <c r="K483" i="2" a="1"/>
  <c r="K483" i="2" s="1"/>
  <c r="K484" i="2" a="1"/>
  <c r="K484" i="2" s="1"/>
  <c r="K485" i="2" a="1"/>
  <c r="K485" i="2" s="1"/>
  <c r="K486" i="2" a="1"/>
  <c r="K486" i="2" s="1"/>
  <c r="K487" i="2" a="1"/>
  <c r="K487" i="2" s="1"/>
  <c r="K488" i="2" a="1"/>
  <c r="K488" i="2" s="1"/>
  <c r="K489" i="2" a="1"/>
  <c r="K489" i="2" s="1"/>
  <c r="K490" i="2" a="1"/>
  <c r="K490" i="2" s="1"/>
  <c r="K491" i="2" a="1"/>
  <c r="K491" i="2" s="1"/>
  <c r="K492" i="2" a="1"/>
  <c r="K492" i="2" s="1"/>
  <c r="K493" i="2" a="1"/>
  <c r="K493" i="2" s="1"/>
  <c r="K494" i="2" a="1"/>
  <c r="K494" i="2" s="1"/>
  <c r="K495" i="2" a="1"/>
  <c r="K495" i="2" s="1"/>
  <c r="K496" i="2" a="1"/>
  <c r="K496" i="2" s="1"/>
  <c r="K497" i="2" a="1"/>
  <c r="K497" i="2" s="1"/>
  <c r="K498" i="2" a="1"/>
  <c r="K498" i="2" s="1"/>
  <c r="K499" i="2" a="1"/>
  <c r="K499" i="2" s="1"/>
  <c r="K500" i="2" a="1"/>
  <c r="K500" i="2" s="1"/>
  <c r="K501" i="2" a="1"/>
  <c r="K501" i="2" s="1"/>
  <c r="K502" i="2" a="1"/>
  <c r="K502" i="2" s="1"/>
  <c r="K503" i="2" a="1"/>
  <c r="K503" i="2" s="1"/>
  <c r="K504" i="2" a="1"/>
  <c r="K504" i="2" s="1"/>
  <c r="K505" i="2" a="1"/>
  <c r="K505" i="2" s="1"/>
  <c r="K506" i="2" a="1"/>
  <c r="K506" i="2" s="1"/>
  <c r="K507" i="2" a="1"/>
  <c r="K507" i="2" s="1"/>
  <c r="K508" i="2" a="1"/>
  <c r="K508" i="2" s="1"/>
  <c r="K509" i="2" a="1"/>
  <c r="K509" i="2" s="1"/>
  <c r="K510" i="2" a="1"/>
  <c r="K510" i="2" s="1"/>
  <c r="K511" i="2" a="1"/>
  <c r="K511" i="2" s="1"/>
  <c r="K512" i="2" a="1"/>
  <c r="K512" i="2" s="1"/>
  <c r="K513" i="2" a="1"/>
  <c r="K513" i="2" s="1"/>
  <c r="K514" i="2" a="1"/>
  <c r="K514" i="2" s="1"/>
  <c r="K515" i="2" a="1"/>
  <c r="K515" i="2" s="1"/>
  <c r="K516" i="2" a="1"/>
  <c r="K516" i="2" s="1"/>
  <c r="K517" i="2" a="1"/>
  <c r="K517" i="2" s="1"/>
  <c r="K518" i="2" a="1"/>
  <c r="K518" i="2" s="1"/>
  <c r="K519" i="2" a="1"/>
  <c r="K519" i="2" s="1"/>
  <c r="K520" i="2" a="1"/>
  <c r="K520" i="2" s="1"/>
  <c r="K521" i="2" a="1"/>
  <c r="K521" i="2" s="1"/>
  <c r="K522" i="2" a="1"/>
  <c r="K522" i="2" s="1"/>
  <c r="K523" i="2" a="1"/>
  <c r="K523" i="2" s="1"/>
  <c r="K524" i="2" a="1"/>
  <c r="K524" i="2" s="1"/>
  <c r="K525" i="2" a="1"/>
  <c r="K525" i="2" s="1"/>
  <c r="K526" i="2" a="1"/>
  <c r="K526" i="2" s="1"/>
  <c r="K527" i="2" a="1"/>
  <c r="K527" i="2" s="1"/>
  <c r="K528" i="2" a="1"/>
  <c r="K528" i="2" s="1"/>
  <c r="K529" i="2" a="1"/>
  <c r="K529" i="2" s="1"/>
  <c r="K530" i="2" a="1"/>
  <c r="K530" i="2" s="1"/>
  <c r="K531" i="2" a="1"/>
  <c r="K531" i="2" s="1"/>
  <c r="K532" i="2" a="1"/>
  <c r="K532" i="2" s="1"/>
  <c r="K533" i="2" a="1"/>
  <c r="K533" i="2" s="1"/>
  <c r="K534" i="2" a="1"/>
  <c r="K534" i="2" s="1"/>
  <c r="K535" i="2" a="1"/>
  <c r="K535" i="2" s="1"/>
  <c r="K536" i="2" a="1"/>
  <c r="K536" i="2" s="1"/>
  <c r="K537" i="2" a="1"/>
  <c r="K537" i="2" s="1"/>
  <c r="K538" i="2" a="1"/>
  <c r="K538" i="2" s="1"/>
  <c r="K539" i="2" a="1"/>
  <c r="K539" i="2" s="1"/>
  <c r="K540" i="2" a="1"/>
  <c r="K540" i="2" s="1"/>
  <c r="K541" i="2" a="1"/>
  <c r="K541" i="2" s="1"/>
  <c r="K542" i="2" a="1"/>
  <c r="K542" i="2" s="1"/>
  <c r="K543" i="2" a="1"/>
  <c r="K543" i="2" s="1"/>
  <c r="K544" i="2" a="1"/>
  <c r="K544" i="2" s="1"/>
  <c r="K545" i="2" a="1"/>
  <c r="K545" i="2" s="1"/>
  <c r="K546" i="2" a="1"/>
  <c r="K546" i="2" s="1"/>
  <c r="K547" i="2" a="1"/>
  <c r="K547" i="2" s="1"/>
  <c r="K548" i="2" a="1"/>
  <c r="K548" i="2" s="1"/>
  <c r="K549" i="2" a="1"/>
  <c r="K549" i="2" s="1"/>
  <c r="K550" i="2" a="1"/>
  <c r="K550" i="2" s="1"/>
  <c r="K551" i="2" a="1"/>
  <c r="K551" i="2" s="1"/>
  <c r="K552" i="2" a="1"/>
  <c r="K552" i="2" s="1"/>
  <c r="K553" i="2" a="1"/>
  <c r="K553" i="2" s="1"/>
  <c r="K554" i="2" a="1"/>
  <c r="K554" i="2" s="1"/>
  <c r="K555" i="2" a="1"/>
  <c r="K555" i="2" s="1"/>
  <c r="K556" i="2" a="1"/>
  <c r="K556" i="2" s="1"/>
  <c r="K557" i="2" a="1"/>
  <c r="K557" i="2" s="1"/>
  <c r="K558" i="2" a="1"/>
  <c r="K558" i="2" s="1"/>
  <c r="K559" i="2" a="1"/>
  <c r="K559" i="2" s="1"/>
  <c r="K560" i="2" a="1"/>
  <c r="K560" i="2" s="1"/>
  <c r="K561" i="2" a="1"/>
  <c r="K561" i="2" s="1"/>
  <c r="K562" i="2" a="1"/>
  <c r="K562" i="2" s="1"/>
  <c r="K563" i="2" a="1"/>
  <c r="K563" i="2" s="1"/>
  <c r="K564" i="2" a="1"/>
  <c r="K564" i="2" s="1"/>
  <c r="K565" i="2" a="1"/>
  <c r="K565" i="2" s="1"/>
  <c r="K566" i="2" a="1"/>
  <c r="K566" i="2" s="1"/>
  <c r="K567" i="2" a="1"/>
  <c r="K567" i="2" s="1"/>
  <c r="K568" i="2" a="1"/>
  <c r="K568" i="2" s="1"/>
  <c r="K569" i="2" a="1"/>
  <c r="K569" i="2" s="1"/>
  <c r="K570" i="2" a="1"/>
  <c r="K570" i="2" s="1"/>
  <c r="K571" i="2" a="1"/>
  <c r="K571" i="2" s="1"/>
  <c r="K572" i="2" a="1"/>
  <c r="K572" i="2" s="1"/>
  <c r="K573" i="2" a="1"/>
  <c r="K573" i="2" s="1"/>
  <c r="K574" i="2" a="1"/>
  <c r="K574" i="2" s="1"/>
  <c r="K575" i="2" a="1"/>
  <c r="K575" i="2" s="1"/>
  <c r="K576" i="2" a="1"/>
  <c r="K576" i="2" s="1"/>
  <c r="K577" i="2" a="1"/>
  <c r="K577" i="2" s="1"/>
  <c r="K578" i="2" a="1"/>
  <c r="K578" i="2" s="1"/>
  <c r="K579" i="2" a="1"/>
  <c r="K579" i="2" s="1"/>
  <c r="K580" i="2" a="1"/>
  <c r="K580" i="2" s="1"/>
  <c r="K581" i="2" a="1"/>
  <c r="K581" i="2" s="1"/>
  <c r="K582" i="2" a="1"/>
  <c r="K582" i="2" s="1"/>
  <c r="K583" i="2" a="1"/>
  <c r="K583" i="2" s="1"/>
  <c r="K584" i="2" a="1"/>
  <c r="K584" i="2" s="1"/>
  <c r="K585" i="2" a="1"/>
  <c r="K585" i="2" s="1"/>
  <c r="K586" i="2" a="1"/>
  <c r="K586" i="2" s="1"/>
  <c r="K587" i="2" a="1"/>
  <c r="K587" i="2" s="1"/>
  <c r="K588" i="2" a="1"/>
  <c r="K588" i="2" s="1"/>
  <c r="K589" i="2" a="1"/>
  <c r="K589" i="2" s="1"/>
  <c r="K590" i="2" a="1"/>
  <c r="K590" i="2" s="1"/>
  <c r="K591" i="2" a="1"/>
  <c r="K591" i="2" s="1"/>
  <c r="K592" i="2" a="1"/>
  <c r="K592" i="2" s="1"/>
  <c r="K593" i="2" a="1"/>
  <c r="K593" i="2" s="1"/>
  <c r="K594" i="2" a="1"/>
  <c r="K594" i="2" s="1"/>
  <c r="K595" i="2" a="1"/>
  <c r="K595" i="2" s="1"/>
  <c r="K596" i="2" a="1"/>
  <c r="K596" i="2" s="1"/>
  <c r="K597" i="2" a="1"/>
  <c r="K597" i="2" s="1"/>
  <c r="K598" i="2" a="1"/>
  <c r="K598" i="2" s="1"/>
  <c r="K599" i="2" a="1"/>
  <c r="K599" i="2" s="1"/>
  <c r="K600" i="2" a="1"/>
  <c r="K600" i="2" s="1"/>
  <c r="K601" i="2" a="1"/>
  <c r="K601" i="2" s="1"/>
  <c r="K602" i="2" a="1"/>
  <c r="K602" i="2" s="1"/>
  <c r="K603" i="2" a="1"/>
  <c r="K603" i="2" s="1"/>
  <c r="K604" i="2" a="1"/>
  <c r="K604" i="2" s="1"/>
  <c r="K605" i="2" a="1"/>
  <c r="K605" i="2" s="1"/>
  <c r="K606" i="2" a="1"/>
  <c r="K606" i="2" s="1"/>
  <c r="K607" i="2" a="1"/>
  <c r="K607" i="2" s="1"/>
  <c r="K608" i="2" a="1"/>
  <c r="K608" i="2" s="1"/>
  <c r="K609" i="2" a="1"/>
  <c r="K609" i="2" s="1"/>
  <c r="K610" i="2" a="1"/>
  <c r="K610" i="2" s="1"/>
  <c r="K611" i="2" a="1"/>
  <c r="K611" i="2" s="1"/>
  <c r="K612" i="2" a="1"/>
  <c r="K612" i="2" s="1"/>
  <c r="K613" i="2" a="1"/>
  <c r="K613" i="2" s="1"/>
  <c r="K614" i="2" a="1"/>
  <c r="K614" i="2" s="1"/>
  <c r="K615" i="2" a="1"/>
  <c r="K615" i="2" s="1"/>
  <c r="K616" i="2" a="1"/>
  <c r="K616" i="2" s="1"/>
  <c r="K617" i="2" a="1"/>
  <c r="K617" i="2" s="1"/>
  <c r="K618" i="2" a="1"/>
  <c r="K618" i="2" s="1"/>
  <c r="K619" i="2" a="1"/>
  <c r="K619" i="2" s="1"/>
  <c r="K620" i="2" a="1"/>
  <c r="K620" i="2" s="1"/>
  <c r="K621" i="2" a="1"/>
  <c r="K621" i="2" s="1"/>
  <c r="K622" i="2" a="1"/>
  <c r="K622" i="2" s="1"/>
  <c r="K623" i="2" a="1"/>
  <c r="K623" i="2" s="1"/>
  <c r="K624" i="2" a="1"/>
  <c r="K624" i="2" s="1"/>
  <c r="K625" i="2" a="1"/>
  <c r="K625" i="2" s="1"/>
  <c r="K626" i="2" a="1"/>
  <c r="K626" i="2" s="1"/>
  <c r="K627" i="2" a="1"/>
  <c r="K627" i="2" s="1"/>
  <c r="K628" i="2" a="1"/>
  <c r="K628" i="2" s="1"/>
  <c r="K629" i="2" a="1"/>
  <c r="K629" i="2" s="1"/>
  <c r="K630" i="2" a="1"/>
  <c r="K630" i="2" s="1"/>
  <c r="K631" i="2" a="1"/>
  <c r="K631" i="2" s="1"/>
  <c r="K632" i="2" a="1"/>
  <c r="K632" i="2" s="1"/>
  <c r="K633" i="2" a="1"/>
  <c r="K633" i="2" s="1"/>
  <c r="K634" i="2" a="1"/>
  <c r="K634" i="2" s="1"/>
  <c r="K635" i="2" a="1"/>
  <c r="K635" i="2" s="1"/>
  <c r="K636" i="2" a="1"/>
  <c r="K636" i="2" s="1"/>
  <c r="K637" i="2" a="1"/>
  <c r="K637" i="2" s="1"/>
  <c r="K638" i="2" a="1"/>
  <c r="K638" i="2" s="1"/>
  <c r="K639" i="2" a="1"/>
  <c r="K639" i="2" s="1"/>
  <c r="K640" i="2" a="1"/>
  <c r="K640" i="2" s="1"/>
  <c r="K641" i="2" a="1"/>
  <c r="K641" i="2" s="1"/>
  <c r="K642" i="2" a="1"/>
  <c r="K642" i="2" s="1"/>
  <c r="K643" i="2" a="1"/>
  <c r="K643" i="2" s="1"/>
  <c r="K644" i="2" a="1"/>
  <c r="K644" i="2" s="1"/>
  <c r="K645" i="2" a="1"/>
  <c r="K645" i="2" s="1"/>
  <c r="K646" i="2" a="1"/>
  <c r="K646" i="2" s="1"/>
  <c r="K647" i="2" a="1"/>
  <c r="K647" i="2" s="1"/>
  <c r="K648" i="2" a="1"/>
  <c r="K648" i="2" s="1"/>
  <c r="K649" i="2" a="1"/>
  <c r="K649" i="2" s="1"/>
  <c r="K650" i="2" a="1"/>
  <c r="K650" i="2" s="1"/>
  <c r="K651" i="2" a="1"/>
  <c r="K651" i="2" s="1"/>
  <c r="K652" i="2" a="1"/>
  <c r="K652" i="2" s="1"/>
  <c r="K653" i="2" a="1"/>
  <c r="K653" i="2" s="1"/>
  <c r="K654" i="2" a="1"/>
  <c r="K654" i="2" s="1"/>
  <c r="K655" i="2" a="1"/>
  <c r="K655" i="2" s="1"/>
  <c r="K656" i="2" a="1"/>
  <c r="K656" i="2" s="1"/>
  <c r="K657" i="2" a="1"/>
  <c r="K657" i="2" s="1"/>
  <c r="K658" i="2" a="1"/>
  <c r="K658" i="2" s="1"/>
  <c r="K659" i="2" a="1"/>
  <c r="K659" i="2" s="1"/>
  <c r="K660" i="2" a="1"/>
  <c r="K660" i="2" s="1"/>
  <c r="K661" i="2" a="1"/>
  <c r="K661" i="2" s="1"/>
  <c r="K662" i="2" a="1"/>
  <c r="K662" i="2" s="1"/>
  <c r="K663" i="2" a="1"/>
  <c r="K663" i="2" s="1"/>
  <c r="K664" i="2" a="1"/>
  <c r="K664" i="2" s="1"/>
  <c r="K665" i="2" a="1"/>
  <c r="K665" i="2" s="1"/>
  <c r="K666" i="2" a="1"/>
  <c r="K666" i="2" s="1"/>
  <c r="K667" i="2" a="1"/>
  <c r="K667" i="2" s="1"/>
  <c r="K668" i="2" a="1"/>
  <c r="K668" i="2" s="1"/>
  <c r="K669" i="2" a="1"/>
  <c r="K669" i="2" s="1"/>
  <c r="K670" i="2" a="1"/>
  <c r="K670" i="2" s="1"/>
  <c r="K671" i="2" a="1"/>
  <c r="K671" i="2" s="1"/>
  <c r="K672" i="2" a="1"/>
  <c r="K672" i="2" s="1"/>
  <c r="K673" i="2" a="1"/>
  <c r="K673" i="2" s="1"/>
  <c r="K674" i="2" a="1"/>
  <c r="K674" i="2" s="1"/>
  <c r="K675" i="2" a="1"/>
  <c r="K675" i="2" s="1"/>
  <c r="K676" i="2" a="1"/>
  <c r="K676" i="2" s="1"/>
  <c r="K677" i="2" a="1"/>
  <c r="K677" i="2" s="1"/>
  <c r="K678" i="2" a="1"/>
  <c r="K678" i="2" s="1"/>
  <c r="K679" i="2" a="1"/>
  <c r="K679" i="2" s="1"/>
  <c r="K680" i="2" a="1"/>
  <c r="K680" i="2" s="1"/>
  <c r="K681" i="2" a="1"/>
  <c r="K681" i="2" s="1"/>
  <c r="K682" i="2" a="1"/>
  <c r="K682" i="2" s="1"/>
  <c r="K683" i="2" a="1"/>
  <c r="K683" i="2" s="1"/>
  <c r="K684" i="2" a="1"/>
  <c r="K684" i="2" s="1"/>
  <c r="K685" i="2" a="1"/>
  <c r="K685" i="2" s="1"/>
  <c r="K686" i="2" a="1"/>
  <c r="K686" i="2" s="1"/>
  <c r="K687" i="2" a="1"/>
  <c r="K687" i="2" s="1"/>
  <c r="K688" i="2" a="1"/>
  <c r="K688" i="2" s="1"/>
  <c r="K689" i="2" a="1"/>
  <c r="K689" i="2" s="1"/>
  <c r="K690" i="2" a="1"/>
  <c r="K690" i="2" s="1"/>
  <c r="K691" i="2" a="1"/>
  <c r="K691" i="2" s="1"/>
  <c r="K692" i="2" a="1"/>
  <c r="K692" i="2" s="1"/>
  <c r="K693" i="2" a="1"/>
  <c r="K693" i="2" s="1"/>
  <c r="K694" i="2" a="1"/>
  <c r="K694" i="2" s="1"/>
  <c r="K695" i="2" a="1"/>
  <c r="K695" i="2" s="1"/>
  <c r="K696" i="2" a="1"/>
  <c r="K696" i="2" s="1"/>
  <c r="K697" i="2" a="1"/>
  <c r="K697" i="2" s="1"/>
  <c r="K698" i="2" a="1"/>
  <c r="K698" i="2" s="1"/>
  <c r="K699" i="2" a="1"/>
  <c r="K699" i="2" s="1"/>
  <c r="K700" i="2" a="1"/>
  <c r="K700" i="2" s="1"/>
  <c r="K701" i="2" a="1"/>
  <c r="K701" i="2" s="1"/>
  <c r="K702" i="2" a="1"/>
  <c r="K702" i="2" s="1"/>
  <c r="K703" i="2" a="1"/>
  <c r="K703" i="2" s="1"/>
  <c r="K704" i="2" a="1"/>
  <c r="K704" i="2" s="1"/>
  <c r="K705" i="2" a="1"/>
  <c r="K705" i="2" s="1"/>
  <c r="K706" i="2" a="1"/>
  <c r="K706" i="2" s="1"/>
  <c r="K707" i="2" a="1"/>
  <c r="K707" i="2" s="1"/>
  <c r="K708" i="2" a="1"/>
  <c r="K708" i="2" s="1"/>
  <c r="K709" i="2" a="1"/>
  <c r="K709" i="2" s="1"/>
  <c r="K710" i="2" a="1"/>
  <c r="K710" i="2" s="1"/>
  <c r="K711" i="2" a="1"/>
  <c r="K711" i="2" s="1"/>
  <c r="K712" i="2" a="1"/>
  <c r="K712" i="2" s="1"/>
  <c r="K713" i="2" a="1"/>
  <c r="K713" i="2" s="1"/>
  <c r="K714" i="2" a="1"/>
  <c r="K714" i="2" s="1"/>
  <c r="K715" i="2" a="1"/>
  <c r="K715" i="2" s="1"/>
  <c r="K716" i="2" a="1"/>
  <c r="K716" i="2" s="1"/>
  <c r="K717" i="2" a="1"/>
  <c r="K717" i="2" s="1"/>
  <c r="K718" i="2" a="1"/>
  <c r="K718" i="2" s="1"/>
  <c r="K719" i="2" a="1"/>
  <c r="K719" i="2" s="1"/>
  <c r="K720" i="2" a="1"/>
  <c r="K720" i="2" s="1"/>
  <c r="K721" i="2" a="1"/>
  <c r="K721" i="2" s="1"/>
  <c r="K722" i="2" a="1"/>
  <c r="K722" i="2" s="1"/>
  <c r="K723" i="2" a="1"/>
  <c r="K723" i="2" s="1"/>
  <c r="K724" i="2" a="1"/>
  <c r="K724" i="2" s="1"/>
  <c r="K725" i="2" a="1"/>
  <c r="K725" i="2" s="1"/>
  <c r="K726" i="2" a="1"/>
  <c r="K726" i="2" s="1"/>
  <c r="K727" i="2" a="1"/>
  <c r="K727" i="2" s="1"/>
  <c r="K728" i="2" a="1"/>
  <c r="K728" i="2" s="1"/>
  <c r="K729" i="2" a="1"/>
  <c r="K729" i="2" s="1"/>
  <c r="K730" i="2" a="1"/>
  <c r="K730" i="2" s="1"/>
  <c r="K731" i="2" a="1"/>
  <c r="K731" i="2" s="1"/>
  <c r="K732" i="2" a="1"/>
  <c r="K732" i="2" s="1"/>
  <c r="K733" i="2" a="1"/>
  <c r="K733" i="2" s="1"/>
  <c r="K734" i="2" a="1"/>
  <c r="K734" i="2" s="1"/>
  <c r="K735" i="2" a="1"/>
  <c r="K735" i="2" s="1"/>
  <c r="K736" i="2" a="1"/>
  <c r="K736" i="2" s="1"/>
  <c r="K737" i="2" a="1"/>
  <c r="K737" i="2" s="1"/>
  <c r="K738" i="2" a="1"/>
  <c r="K738" i="2" s="1"/>
  <c r="K739" i="2" a="1"/>
  <c r="K739" i="2" s="1"/>
  <c r="K740" i="2" a="1"/>
  <c r="K740" i="2" s="1"/>
  <c r="K741" i="2" a="1"/>
  <c r="K741" i="2" s="1"/>
  <c r="K742" i="2" a="1"/>
  <c r="K742" i="2" s="1"/>
  <c r="K743" i="2" a="1"/>
  <c r="K743" i="2" s="1"/>
  <c r="K744" i="2" a="1"/>
  <c r="K744" i="2" s="1"/>
  <c r="K745" i="2" a="1"/>
  <c r="K745" i="2" s="1"/>
  <c r="K746" i="2" a="1"/>
  <c r="K746" i="2" s="1"/>
  <c r="K747" i="2" a="1"/>
  <c r="K747" i="2" s="1"/>
  <c r="K748" i="2" a="1"/>
  <c r="K748" i="2" s="1"/>
  <c r="K749" i="2" a="1"/>
  <c r="K749" i="2" s="1"/>
  <c r="K750" i="2" a="1"/>
  <c r="K750" i="2" s="1"/>
  <c r="K751" i="2" a="1"/>
  <c r="K751" i="2" s="1"/>
  <c r="K752" i="2" a="1"/>
  <c r="K752" i="2" s="1"/>
  <c r="K753" i="2" a="1"/>
  <c r="K753" i="2" s="1"/>
  <c r="K754" i="2" a="1"/>
  <c r="K754" i="2" s="1"/>
  <c r="K755" i="2" a="1"/>
  <c r="K755" i="2" s="1"/>
  <c r="K756" i="2" a="1"/>
  <c r="K756" i="2" s="1"/>
  <c r="K757" i="2" a="1"/>
  <c r="K757" i="2" s="1"/>
  <c r="K758" i="2" a="1"/>
  <c r="K758" i="2" s="1"/>
  <c r="K759" i="2" a="1"/>
  <c r="K759" i="2" s="1"/>
  <c r="K760" i="2" a="1"/>
  <c r="K760" i="2" s="1"/>
  <c r="K761" i="2" a="1"/>
  <c r="K761" i="2" s="1"/>
  <c r="K762" i="2" a="1"/>
  <c r="K762" i="2" s="1"/>
  <c r="K763" i="2" a="1"/>
  <c r="K763" i="2" s="1"/>
  <c r="K764" i="2" a="1"/>
  <c r="K764" i="2" s="1"/>
  <c r="K765" i="2" a="1"/>
  <c r="K765" i="2" s="1"/>
  <c r="K766" i="2" a="1"/>
  <c r="K766" i="2" s="1"/>
  <c r="K767" i="2" a="1"/>
  <c r="K767" i="2" s="1"/>
  <c r="K768" i="2" a="1"/>
  <c r="K768" i="2" s="1"/>
  <c r="K769" i="2" a="1"/>
  <c r="K769" i="2" s="1"/>
  <c r="K770" i="2" a="1"/>
  <c r="K770" i="2" s="1"/>
  <c r="K771" i="2" a="1"/>
  <c r="K771" i="2" s="1"/>
  <c r="K772" i="2" a="1"/>
  <c r="K772" i="2" s="1"/>
  <c r="K773" i="2" a="1"/>
  <c r="K773" i="2" s="1"/>
  <c r="K774" i="2" a="1"/>
  <c r="K774" i="2" s="1"/>
  <c r="K775" i="2" a="1"/>
  <c r="K775" i="2" s="1"/>
  <c r="K776" i="2" a="1"/>
  <c r="K776" i="2" s="1"/>
  <c r="K777" i="2" a="1"/>
  <c r="K777" i="2" s="1"/>
  <c r="K778" i="2" a="1"/>
  <c r="K778" i="2" s="1"/>
  <c r="K779" i="2" a="1"/>
  <c r="K779" i="2" s="1"/>
  <c r="K780" i="2" a="1"/>
  <c r="K780" i="2" s="1"/>
  <c r="K781" i="2" a="1"/>
  <c r="K781" i="2" s="1"/>
  <c r="K782" i="2" a="1"/>
  <c r="K782" i="2" s="1"/>
  <c r="K783" i="2" a="1"/>
  <c r="K783" i="2" s="1"/>
  <c r="K784" i="2" a="1"/>
  <c r="K784" i="2" s="1"/>
  <c r="K785" i="2" a="1"/>
  <c r="K785" i="2" s="1"/>
  <c r="K786" i="2" a="1"/>
  <c r="K786" i="2" s="1"/>
  <c r="K787" i="2" a="1"/>
  <c r="K787" i="2" s="1"/>
  <c r="K788" i="2" a="1"/>
  <c r="K788" i="2" s="1"/>
  <c r="K789" i="2" a="1"/>
  <c r="K789" i="2" s="1"/>
  <c r="K790" i="2" a="1"/>
  <c r="K790" i="2" s="1"/>
  <c r="K791" i="2" a="1"/>
  <c r="K791" i="2" s="1"/>
  <c r="K792" i="2" a="1"/>
  <c r="K792" i="2" s="1"/>
  <c r="K793" i="2" a="1"/>
  <c r="K793" i="2" s="1"/>
  <c r="K794" i="2" a="1"/>
  <c r="K794" i="2" s="1"/>
  <c r="K795" i="2" a="1"/>
  <c r="K795" i="2" s="1"/>
  <c r="K796" i="2" a="1"/>
  <c r="K796" i="2" s="1"/>
  <c r="K797" i="2" a="1"/>
  <c r="K797" i="2" s="1"/>
  <c r="K798" i="2" a="1"/>
  <c r="K798" i="2" s="1"/>
  <c r="K799" i="2" a="1"/>
  <c r="K799" i="2" s="1"/>
  <c r="K800" i="2" a="1"/>
  <c r="K800" i="2" s="1"/>
  <c r="K801" i="2" a="1"/>
  <c r="K801" i="2" s="1"/>
  <c r="K802" i="2" a="1"/>
  <c r="K802" i="2" s="1"/>
  <c r="K803" i="2" a="1"/>
  <c r="K803" i="2" s="1"/>
  <c r="K804" i="2" a="1"/>
  <c r="K804" i="2" s="1"/>
  <c r="K805" i="2" a="1"/>
  <c r="K805" i="2" s="1"/>
  <c r="K806" i="2" a="1"/>
  <c r="K806" i="2" s="1"/>
  <c r="K807" i="2" a="1"/>
  <c r="K807" i="2" s="1"/>
  <c r="K808" i="2" a="1"/>
  <c r="K808" i="2" s="1"/>
  <c r="K809" i="2" a="1"/>
  <c r="K809" i="2" s="1"/>
  <c r="K810" i="2" a="1"/>
  <c r="K810" i="2" s="1"/>
  <c r="K811" i="2" a="1"/>
  <c r="K811" i="2" s="1"/>
  <c r="K812" i="2" a="1"/>
  <c r="K812" i="2" s="1"/>
  <c r="K813" i="2" a="1"/>
  <c r="K813" i="2" s="1"/>
  <c r="K814" i="2" a="1"/>
  <c r="K814" i="2" s="1"/>
  <c r="K815" i="2" a="1"/>
  <c r="K815" i="2" s="1"/>
  <c r="K816" i="2" a="1"/>
  <c r="K816" i="2" s="1"/>
  <c r="K817" i="2" a="1"/>
  <c r="K817" i="2" s="1"/>
  <c r="K818" i="2" a="1"/>
  <c r="K818" i="2" s="1"/>
  <c r="K819" i="2" a="1"/>
  <c r="K819" i="2" s="1"/>
  <c r="K820" i="2" a="1"/>
  <c r="K820" i="2" s="1"/>
  <c r="K821" i="2" a="1"/>
  <c r="K821" i="2" s="1"/>
  <c r="K822" i="2" a="1"/>
  <c r="K822" i="2" s="1"/>
  <c r="K823" i="2" a="1"/>
  <c r="K823" i="2" s="1"/>
  <c r="K824" i="2" a="1"/>
  <c r="K824" i="2" s="1"/>
  <c r="K825" i="2" a="1"/>
  <c r="K825" i="2" s="1"/>
  <c r="K826" i="2" a="1"/>
  <c r="K826" i="2" s="1"/>
  <c r="K827" i="2" a="1"/>
  <c r="K827" i="2" s="1"/>
  <c r="K828" i="2" a="1"/>
  <c r="K828" i="2" s="1"/>
  <c r="K829" i="2" a="1"/>
  <c r="K829" i="2" s="1"/>
  <c r="K830" i="2" a="1"/>
  <c r="K830" i="2" s="1"/>
  <c r="K831" i="2" a="1"/>
  <c r="K831" i="2" s="1"/>
  <c r="K832" i="2" a="1"/>
  <c r="K832" i="2" s="1"/>
  <c r="K833" i="2" a="1"/>
  <c r="K833" i="2" s="1"/>
  <c r="K834" i="2" a="1"/>
  <c r="K834" i="2" s="1"/>
  <c r="K835" i="2" a="1"/>
  <c r="K835" i="2" s="1"/>
  <c r="K836" i="2" a="1"/>
  <c r="K836" i="2" s="1"/>
  <c r="K837" i="2" a="1"/>
  <c r="K837" i="2" s="1"/>
  <c r="K838" i="2" a="1"/>
  <c r="K838" i="2" s="1"/>
  <c r="K839" i="2" a="1"/>
  <c r="K839" i="2" s="1"/>
  <c r="K840" i="2" a="1"/>
  <c r="K840" i="2" s="1"/>
  <c r="K841" i="2" a="1"/>
  <c r="K841" i="2" s="1"/>
  <c r="K842" i="2" a="1"/>
  <c r="K842" i="2" s="1"/>
  <c r="K843" i="2" a="1"/>
  <c r="K843" i="2" s="1"/>
  <c r="K844" i="2" a="1"/>
  <c r="K844" i="2" s="1"/>
  <c r="K845" i="2" a="1"/>
  <c r="K845" i="2" s="1"/>
  <c r="K846" i="2" a="1"/>
  <c r="K846" i="2" s="1"/>
  <c r="K847" i="2" a="1"/>
  <c r="K847" i="2" s="1"/>
  <c r="K848" i="2" a="1"/>
  <c r="K848" i="2" s="1"/>
  <c r="K849" i="2" a="1"/>
  <c r="K849" i="2" s="1"/>
  <c r="K850" i="2" a="1"/>
  <c r="K850" i="2" s="1"/>
  <c r="K851" i="2" a="1"/>
  <c r="K851" i="2" s="1"/>
  <c r="K852" i="2" a="1"/>
  <c r="K852" i="2" s="1"/>
  <c r="K853" i="2" a="1"/>
  <c r="K853" i="2" s="1"/>
  <c r="K854" i="2" a="1"/>
  <c r="K854" i="2" s="1"/>
  <c r="K855" i="2" a="1"/>
  <c r="K855" i="2" s="1"/>
  <c r="K856" i="2" a="1"/>
  <c r="K856" i="2" s="1"/>
  <c r="K857" i="2" a="1"/>
  <c r="K857" i="2" s="1"/>
  <c r="K858" i="2" a="1"/>
  <c r="K858" i="2" s="1"/>
  <c r="K859" i="2" a="1"/>
  <c r="K859" i="2" s="1"/>
  <c r="K860" i="2" a="1"/>
  <c r="K860" i="2" s="1"/>
  <c r="K861" i="2" a="1"/>
  <c r="K861" i="2" s="1"/>
  <c r="K862" i="2" a="1"/>
  <c r="K862" i="2" s="1"/>
  <c r="K863" i="2" a="1"/>
  <c r="K863" i="2" s="1"/>
  <c r="K864" i="2" a="1"/>
  <c r="K864" i="2" s="1"/>
  <c r="K865" i="2" a="1"/>
  <c r="K865" i="2" s="1"/>
  <c r="K866" i="2" a="1"/>
  <c r="K866" i="2" s="1"/>
  <c r="K867" i="2" a="1"/>
  <c r="K867" i="2" s="1"/>
  <c r="K868" i="2" a="1"/>
  <c r="K868" i="2" s="1"/>
  <c r="K869" i="2" a="1"/>
  <c r="K869" i="2" s="1"/>
  <c r="K870" i="2" a="1"/>
  <c r="K870" i="2" s="1"/>
  <c r="K871" i="2" a="1"/>
  <c r="K871" i="2" s="1"/>
  <c r="K872" i="2" a="1"/>
  <c r="K872" i="2" s="1"/>
  <c r="K873" i="2" a="1"/>
  <c r="K873" i="2" s="1"/>
  <c r="K874" i="2" a="1"/>
  <c r="K874" i="2" s="1"/>
  <c r="K875" i="2" a="1"/>
  <c r="K875" i="2" s="1"/>
  <c r="K876" i="2" a="1"/>
  <c r="K876" i="2" s="1"/>
  <c r="K877" i="2" a="1"/>
  <c r="K877" i="2" s="1"/>
  <c r="K878" i="2" a="1"/>
  <c r="K878" i="2" s="1"/>
  <c r="K879" i="2" a="1"/>
  <c r="K879" i="2" s="1"/>
  <c r="K880" i="2" a="1"/>
  <c r="K880" i="2" s="1"/>
  <c r="K881" i="2" a="1"/>
  <c r="K881" i="2" s="1"/>
  <c r="K882" i="2" a="1"/>
  <c r="K882" i="2" s="1"/>
  <c r="K883" i="2" a="1"/>
  <c r="K883" i="2" s="1"/>
  <c r="K884" i="2" a="1"/>
  <c r="K884" i="2" s="1"/>
  <c r="K885" i="2" a="1"/>
  <c r="K885" i="2" s="1"/>
  <c r="K886" i="2" a="1"/>
  <c r="K886" i="2" s="1"/>
  <c r="K887" i="2" a="1"/>
  <c r="K887" i="2" s="1"/>
  <c r="K888" i="2" a="1"/>
  <c r="K888" i="2" s="1"/>
  <c r="K889" i="2" a="1"/>
  <c r="K889" i="2" s="1"/>
  <c r="K890" i="2" a="1"/>
  <c r="K890" i="2" s="1"/>
  <c r="K891" i="2" a="1"/>
  <c r="K891" i="2" s="1"/>
  <c r="K892" i="2" a="1"/>
  <c r="K892" i="2" s="1"/>
  <c r="K893" i="2" a="1"/>
  <c r="K893" i="2" s="1"/>
  <c r="K894" i="2" a="1"/>
  <c r="K894" i="2" s="1"/>
  <c r="K895" i="2" a="1"/>
  <c r="K895" i="2" s="1"/>
  <c r="K896" i="2" a="1"/>
  <c r="K896" i="2" s="1"/>
  <c r="K897" i="2" a="1"/>
  <c r="K897" i="2" s="1"/>
  <c r="K898" i="2" a="1"/>
  <c r="K898" i="2" s="1"/>
  <c r="K899" i="2" a="1"/>
  <c r="K899" i="2" s="1"/>
  <c r="K900" i="2" a="1"/>
  <c r="K900" i="2" s="1"/>
  <c r="K901" i="2" a="1"/>
  <c r="K901" i="2" s="1"/>
  <c r="K902" i="2" a="1"/>
  <c r="K902" i="2" s="1"/>
  <c r="K903" i="2" a="1"/>
  <c r="K903" i="2" s="1"/>
  <c r="K904" i="2" a="1"/>
  <c r="K904" i="2" s="1"/>
  <c r="K905" i="2" a="1"/>
  <c r="K905" i="2" s="1"/>
  <c r="K906" i="2" a="1"/>
  <c r="K906" i="2" s="1"/>
  <c r="K907" i="2" a="1"/>
  <c r="K907" i="2" s="1"/>
  <c r="K908" i="2" a="1"/>
  <c r="K908" i="2" s="1"/>
  <c r="K909" i="2" a="1"/>
  <c r="K909" i="2" s="1"/>
  <c r="K910" i="2" a="1"/>
  <c r="K910" i="2" s="1"/>
  <c r="K911" i="2" a="1"/>
  <c r="K911" i="2" s="1"/>
  <c r="K912" i="2" a="1"/>
  <c r="K912" i="2" s="1"/>
  <c r="K913" i="2" a="1"/>
  <c r="K913" i="2" s="1"/>
  <c r="K914" i="2" a="1"/>
  <c r="K914" i="2" s="1"/>
  <c r="K915" i="2" a="1"/>
  <c r="K915" i="2" s="1"/>
  <c r="K916" i="2" a="1"/>
  <c r="K916" i="2" s="1"/>
  <c r="K917" i="2" a="1"/>
  <c r="K917" i="2" s="1"/>
  <c r="K918" i="2" a="1"/>
  <c r="K918" i="2" s="1"/>
  <c r="K919" i="2" a="1"/>
  <c r="K919" i="2" s="1"/>
  <c r="K920" i="2" a="1"/>
  <c r="K920" i="2" s="1"/>
  <c r="K921" i="2" a="1"/>
  <c r="K921" i="2" s="1"/>
  <c r="K922" i="2" a="1"/>
  <c r="K922" i="2" s="1"/>
  <c r="K923" i="2" a="1"/>
  <c r="K923" i="2" s="1"/>
  <c r="K924" i="2" a="1"/>
  <c r="K924" i="2" s="1"/>
  <c r="K925" i="2" a="1"/>
  <c r="K925" i="2" s="1"/>
  <c r="K926" i="2" a="1"/>
  <c r="K926" i="2" s="1"/>
  <c r="K927" i="2" a="1"/>
  <c r="K927" i="2" s="1"/>
  <c r="K928" i="2" a="1"/>
  <c r="K928" i="2" s="1"/>
  <c r="K929" i="2" a="1"/>
  <c r="K929" i="2" s="1"/>
  <c r="K930" i="2" a="1"/>
  <c r="K930" i="2" s="1"/>
  <c r="K931" i="2" a="1"/>
  <c r="K931" i="2" s="1"/>
  <c r="K932" i="2" a="1"/>
  <c r="K932" i="2" s="1"/>
  <c r="K933" i="2" a="1"/>
  <c r="K933" i="2" s="1"/>
  <c r="K934" i="2" a="1"/>
  <c r="K934" i="2" s="1"/>
  <c r="K935" i="2" a="1"/>
  <c r="K935" i="2" s="1"/>
  <c r="K936" i="2" a="1"/>
  <c r="K936" i="2" s="1"/>
  <c r="K937" i="2" a="1"/>
  <c r="K937" i="2" s="1"/>
  <c r="K938" i="2" a="1"/>
  <c r="K938" i="2" s="1"/>
  <c r="K939" i="2" a="1"/>
  <c r="K939" i="2" s="1"/>
  <c r="K940" i="2" a="1"/>
  <c r="K940" i="2" s="1"/>
  <c r="K941" i="2" a="1"/>
  <c r="K941" i="2" s="1"/>
  <c r="K942" i="2" a="1"/>
  <c r="K942" i="2" s="1"/>
  <c r="K943" i="2" a="1"/>
  <c r="K943" i="2" s="1"/>
  <c r="K944" i="2" a="1"/>
  <c r="K944" i="2" s="1"/>
  <c r="K945" i="2" a="1"/>
  <c r="K945" i="2" s="1"/>
  <c r="K946" i="2" a="1"/>
  <c r="K946" i="2" s="1"/>
  <c r="K947" i="2" a="1"/>
  <c r="K947" i="2" s="1"/>
  <c r="K948" i="2" a="1"/>
  <c r="K948" i="2" s="1"/>
  <c r="K949" i="2" a="1"/>
  <c r="K949" i="2" s="1"/>
  <c r="K950" i="2" a="1"/>
  <c r="K950" i="2" s="1"/>
  <c r="K951" i="2" a="1"/>
  <c r="K951" i="2" s="1"/>
  <c r="K952" i="2" a="1"/>
  <c r="K952" i="2" s="1"/>
  <c r="K953" i="2" a="1"/>
  <c r="K953" i="2" s="1"/>
  <c r="K954" i="2" a="1"/>
  <c r="K954" i="2" s="1"/>
  <c r="K955" i="2" a="1"/>
  <c r="K955" i="2" s="1"/>
  <c r="K956" i="2" a="1"/>
  <c r="K956" i="2" s="1"/>
  <c r="K957" i="2" a="1"/>
  <c r="K957" i="2" s="1"/>
  <c r="K958" i="2" a="1"/>
  <c r="K958" i="2" s="1"/>
  <c r="K959" i="2" a="1"/>
  <c r="K959" i="2" s="1"/>
  <c r="K960" i="2" a="1"/>
  <c r="K960" i="2" s="1"/>
  <c r="K961" i="2" a="1"/>
  <c r="K961" i="2" s="1"/>
  <c r="K962" i="2" a="1"/>
  <c r="K962" i="2" s="1"/>
  <c r="K963" i="2" a="1"/>
  <c r="K963" i="2" s="1"/>
  <c r="K964" i="2" a="1"/>
  <c r="K964" i="2" s="1"/>
  <c r="K965" i="2" a="1"/>
  <c r="K965" i="2" s="1"/>
  <c r="K966" i="2" a="1"/>
  <c r="K966" i="2" s="1"/>
  <c r="K967" i="2" a="1"/>
  <c r="K967" i="2" s="1"/>
  <c r="K968" i="2" a="1"/>
  <c r="K968" i="2" s="1"/>
  <c r="K969" i="2" a="1"/>
  <c r="K969" i="2" s="1"/>
  <c r="K970" i="2" a="1"/>
  <c r="K970" i="2" s="1"/>
  <c r="K971" i="2" a="1"/>
  <c r="K971" i="2" s="1"/>
  <c r="K972" i="2" a="1"/>
  <c r="K972" i="2" s="1"/>
  <c r="K973" i="2" a="1"/>
  <c r="K973" i="2" s="1"/>
  <c r="K974" i="2" a="1"/>
  <c r="K974" i="2" s="1"/>
  <c r="K975" i="2" a="1"/>
  <c r="K975" i="2" s="1"/>
  <c r="K976" i="2" a="1"/>
  <c r="K976" i="2" s="1"/>
  <c r="K977" i="2" a="1"/>
  <c r="K977" i="2" s="1"/>
  <c r="K978" i="2" a="1"/>
  <c r="K978" i="2" s="1"/>
  <c r="K979" i="2" a="1"/>
  <c r="K979" i="2" s="1"/>
  <c r="K980" i="2" a="1"/>
  <c r="K980" i="2" s="1"/>
  <c r="K981" i="2" a="1"/>
  <c r="K981" i="2" s="1"/>
  <c r="K982" i="2" a="1"/>
  <c r="K982" i="2" s="1"/>
  <c r="K983" i="2" a="1"/>
  <c r="K983" i="2" s="1"/>
  <c r="K984" i="2" a="1"/>
  <c r="K984" i="2" s="1"/>
  <c r="K985" i="2" a="1"/>
  <c r="K985" i="2" s="1"/>
  <c r="K986" i="2" a="1"/>
  <c r="K986" i="2" s="1"/>
  <c r="K987" i="2" a="1"/>
  <c r="K987" i="2" s="1"/>
  <c r="K988" i="2" a="1"/>
  <c r="K988" i="2" s="1"/>
  <c r="K989" i="2" a="1"/>
  <c r="K989" i="2" s="1"/>
  <c r="K990" i="2" a="1"/>
  <c r="K990" i="2" s="1"/>
  <c r="K991" i="2" a="1"/>
  <c r="K991" i="2" s="1"/>
  <c r="K992" i="2" a="1"/>
  <c r="K992" i="2" s="1"/>
  <c r="K993" i="2" a="1"/>
  <c r="K993" i="2" s="1"/>
  <c r="K994" i="2" a="1"/>
  <c r="K994" i="2" s="1"/>
  <c r="K995" i="2" a="1"/>
  <c r="K995" i="2" s="1"/>
  <c r="K996" i="2" a="1"/>
  <c r="K996" i="2" s="1"/>
  <c r="K997" i="2" a="1"/>
  <c r="K997" i="2" s="1"/>
  <c r="K998" i="2" a="1"/>
  <c r="K998" i="2" s="1"/>
  <c r="K999" i="2" a="1"/>
  <c r="K999" i="2" s="1"/>
  <c r="K1000" i="2" a="1"/>
  <c r="K1000" i="2" s="1"/>
  <c r="K1001" i="2" a="1"/>
  <c r="K1001" i="2" s="1"/>
  <c r="K1002" i="2" a="1"/>
  <c r="K1002" i="2" s="1"/>
  <c r="K1003" i="2" a="1"/>
  <c r="K1003" i="2" s="1"/>
  <c r="K1004" i="2" a="1"/>
  <c r="K1004" i="2" s="1"/>
  <c r="K1005" i="2" a="1"/>
  <c r="K1005" i="2" s="1"/>
  <c r="K1006" i="2" a="1"/>
  <c r="K1006" i="2" s="1"/>
  <c r="K1007" i="2" a="1"/>
  <c r="K1007" i="2" s="1"/>
  <c r="K1008" i="2" a="1"/>
  <c r="K1008" i="2" s="1"/>
  <c r="K1009" i="2" a="1"/>
  <c r="K1009" i="2" s="1"/>
  <c r="K1010" i="2" a="1"/>
  <c r="K1010" i="2" s="1"/>
  <c r="K1011" i="2" a="1"/>
  <c r="K1011" i="2" s="1"/>
  <c r="K1012" i="2" a="1"/>
  <c r="K1012" i="2" s="1"/>
  <c r="K1013" i="2" a="1"/>
  <c r="K1013" i="2" s="1"/>
  <c r="K1014" i="2" a="1"/>
  <c r="K1014" i="2" s="1"/>
  <c r="K1015" i="2" a="1"/>
  <c r="K1015" i="2" s="1"/>
  <c r="K1016" i="2" a="1"/>
  <c r="K1016" i="2" s="1"/>
  <c r="K1017" i="2" a="1"/>
  <c r="K1017" i="2" s="1"/>
  <c r="K1018" i="2" a="1"/>
  <c r="K1018" i="2" s="1"/>
  <c r="K1019" i="2" a="1"/>
  <c r="K1019" i="2" s="1"/>
  <c r="K1020" i="2" a="1"/>
  <c r="K1020" i="2" s="1"/>
  <c r="K1021" i="2" a="1"/>
  <c r="K1021" i="2" s="1"/>
  <c r="K1022" i="2" a="1"/>
  <c r="K1022" i="2" s="1"/>
  <c r="K1023" i="2" a="1"/>
  <c r="K1023" i="2" s="1"/>
  <c r="K1024" i="2" a="1"/>
  <c r="K1024" i="2" s="1"/>
  <c r="K1025" i="2" a="1"/>
  <c r="K1025" i="2" s="1"/>
  <c r="K1026" i="2" a="1"/>
  <c r="K1026" i="2" s="1"/>
  <c r="K1027" i="2" a="1"/>
  <c r="K1027" i="2" s="1"/>
  <c r="K1028" i="2" a="1"/>
  <c r="K1028" i="2" s="1"/>
  <c r="K1029" i="2" a="1"/>
  <c r="K1029" i="2" s="1"/>
  <c r="K1030" i="2" a="1"/>
  <c r="K1030" i="2" s="1"/>
  <c r="K1031" i="2" a="1"/>
  <c r="K1031" i="2" s="1"/>
  <c r="K1032" i="2" a="1"/>
  <c r="K1032" i="2" s="1"/>
  <c r="K1033" i="2" a="1"/>
  <c r="K1033" i="2" s="1"/>
  <c r="K1034" i="2" a="1"/>
  <c r="K1034" i="2" s="1"/>
  <c r="K1035" i="2" a="1"/>
  <c r="K1035" i="2" s="1"/>
  <c r="K1036" i="2" a="1"/>
  <c r="K1036" i="2" s="1"/>
  <c r="K1037" i="2" a="1"/>
  <c r="K1037" i="2" s="1"/>
  <c r="K1038" i="2" a="1"/>
  <c r="K1038" i="2" s="1"/>
  <c r="K1039" i="2" a="1"/>
  <c r="K1039" i="2" s="1"/>
  <c r="K1040" i="2" a="1"/>
  <c r="K1040" i="2" s="1"/>
  <c r="K1041" i="2" a="1"/>
  <c r="K1041" i="2" s="1"/>
  <c r="K1042" i="2" a="1"/>
  <c r="K1042" i="2" s="1"/>
  <c r="K1043" i="2" a="1"/>
  <c r="K1043" i="2" s="1"/>
  <c r="K1044" i="2" a="1"/>
  <c r="K1044" i="2" s="1"/>
  <c r="K1045" i="2" a="1"/>
  <c r="K1045" i="2" s="1"/>
  <c r="K1046" i="2" a="1"/>
  <c r="K1046" i="2" s="1"/>
  <c r="K1047" i="2" a="1"/>
  <c r="K1047" i="2" s="1"/>
  <c r="K1048" i="2" a="1"/>
  <c r="K1048" i="2" s="1"/>
  <c r="K1049" i="2" a="1"/>
  <c r="K1049" i="2" s="1"/>
  <c r="K1050" i="2" a="1"/>
  <c r="K1050" i="2" s="1"/>
  <c r="K1051" i="2" a="1"/>
  <c r="K1051" i="2" s="1"/>
  <c r="K1052" i="2" a="1"/>
  <c r="K1052" i="2" s="1"/>
  <c r="K1053" i="2" a="1"/>
  <c r="K1053" i="2" s="1"/>
  <c r="K1054" i="2" a="1"/>
  <c r="K1054" i="2" s="1"/>
  <c r="K1055" i="2" a="1"/>
  <c r="K1055" i="2" s="1"/>
  <c r="K1056" i="2" a="1"/>
  <c r="K1056" i="2" s="1"/>
  <c r="K1057" i="2" a="1"/>
  <c r="K1057" i="2" s="1"/>
  <c r="K1058" i="2" a="1"/>
  <c r="K1058" i="2" s="1"/>
  <c r="K1059" i="2" a="1"/>
  <c r="K1059" i="2" s="1"/>
  <c r="K1060" i="2" a="1"/>
  <c r="K1060" i="2" s="1"/>
  <c r="K1061" i="2" a="1"/>
  <c r="K1061" i="2" s="1"/>
  <c r="K1062" i="2" a="1"/>
  <c r="K1062" i="2" s="1"/>
  <c r="K1063" i="2" a="1"/>
  <c r="K1063" i="2" s="1"/>
  <c r="K1064" i="2" a="1"/>
  <c r="K1064" i="2" s="1"/>
  <c r="K1065" i="2" a="1"/>
  <c r="K1065" i="2" s="1"/>
  <c r="K1066" i="2" a="1"/>
  <c r="K1066" i="2" s="1"/>
  <c r="K1067" i="2" a="1"/>
  <c r="K1067" i="2" s="1"/>
  <c r="K1068" i="2" a="1"/>
  <c r="K1068" i="2" s="1"/>
  <c r="K1069" i="2" a="1"/>
  <c r="K1069" i="2" s="1"/>
  <c r="K1070" i="2" a="1"/>
  <c r="K1070" i="2" s="1"/>
  <c r="K1071" i="2" a="1"/>
  <c r="K1071" i="2" s="1"/>
  <c r="K1072" i="2" a="1"/>
  <c r="K1072" i="2" s="1"/>
  <c r="K1073" i="2" a="1"/>
  <c r="K1073" i="2" s="1"/>
  <c r="K1074" i="2" a="1"/>
  <c r="K1074" i="2" s="1"/>
  <c r="K1075" i="2" a="1"/>
  <c r="K1075" i="2" s="1"/>
  <c r="K1076" i="2" a="1"/>
  <c r="K1076" i="2" s="1"/>
  <c r="K1077" i="2" a="1"/>
  <c r="K1077" i="2" s="1"/>
  <c r="K1078" i="2" a="1"/>
  <c r="K1078" i="2" s="1"/>
  <c r="K1079" i="2" a="1"/>
  <c r="K1079" i="2" s="1"/>
  <c r="K1080" i="2" a="1"/>
  <c r="K1080" i="2" s="1"/>
  <c r="K1081" i="2" a="1"/>
  <c r="K1081" i="2" s="1"/>
  <c r="K1082" i="2" a="1"/>
  <c r="K1082" i="2" s="1"/>
  <c r="K1083" i="2" a="1"/>
  <c r="K1083" i="2" s="1"/>
  <c r="K1084" i="2" a="1"/>
  <c r="K1084" i="2" s="1"/>
  <c r="K1085" i="2" a="1"/>
  <c r="K1085" i="2" s="1"/>
  <c r="K1086" i="2" a="1"/>
  <c r="K1086" i="2" s="1"/>
  <c r="K1087" i="2" a="1"/>
  <c r="K1087" i="2" s="1"/>
  <c r="K1088" i="2" a="1"/>
  <c r="K1088" i="2" s="1"/>
  <c r="K1089" i="2" a="1"/>
  <c r="K1089" i="2" s="1"/>
  <c r="K1090" i="2" a="1"/>
  <c r="K1090" i="2" s="1"/>
  <c r="K1091" i="2" a="1"/>
  <c r="K1091" i="2" s="1"/>
  <c r="K1092" i="2" a="1"/>
  <c r="K1092" i="2" s="1"/>
  <c r="K1093" i="2" a="1"/>
  <c r="K1093" i="2" s="1"/>
  <c r="K1094" i="2" a="1"/>
  <c r="K1094" i="2" s="1"/>
  <c r="K1095" i="2" a="1"/>
  <c r="K1095" i="2" s="1"/>
  <c r="K1096" i="2" a="1"/>
  <c r="K1096" i="2" s="1"/>
  <c r="K1097" i="2" a="1"/>
  <c r="K1097" i="2" s="1"/>
  <c r="K1098" i="2" a="1"/>
  <c r="K1098" i="2" s="1"/>
  <c r="K1099" i="2" a="1"/>
  <c r="K1099" i="2" s="1"/>
  <c r="K1100" i="2" a="1"/>
  <c r="K1100" i="2" s="1"/>
  <c r="K1101" i="2" a="1"/>
  <c r="K1101" i="2" s="1"/>
  <c r="K1102" i="2" a="1"/>
  <c r="K1102" i="2" s="1"/>
  <c r="K1103" i="2" a="1"/>
  <c r="K1103" i="2" s="1"/>
  <c r="K1104" i="2" a="1"/>
  <c r="K1104" i="2" s="1"/>
  <c r="K1105" i="2" a="1"/>
  <c r="K1105" i="2" s="1"/>
  <c r="K1106" i="2" a="1"/>
  <c r="K1106" i="2" s="1"/>
  <c r="K1107" i="2" a="1"/>
  <c r="K1107" i="2" s="1"/>
  <c r="K1108" i="2" a="1"/>
  <c r="K1108" i="2" s="1"/>
  <c r="K1109" i="2" a="1"/>
  <c r="K1109" i="2" s="1"/>
  <c r="K1110" i="2" a="1"/>
  <c r="K1110" i="2" s="1"/>
  <c r="K1111" i="2" a="1"/>
  <c r="K1111" i="2" s="1"/>
  <c r="K1112" i="2" a="1"/>
  <c r="K1112" i="2" s="1"/>
  <c r="K1113" i="2" a="1"/>
  <c r="K1113" i="2" s="1"/>
  <c r="K1114" i="2" a="1"/>
  <c r="K1114" i="2" s="1"/>
  <c r="K1115" i="2" a="1"/>
  <c r="K1115" i="2" s="1"/>
  <c r="K1116" i="2" a="1"/>
  <c r="K1116" i="2" s="1"/>
  <c r="K1117" i="2" a="1"/>
  <c r="K1117" i="2" s="1"/>
  <c r="K1118" i="2" a="1"/>
  <c r="K1118" i="2" s="1"/>
  <c r="K1119" i="2" a="1"/>
  <c r="K1119" i="2" s="1"/>
  <c r="K1120" i="2" a="1"/>
  <c r="K1120" i="2" s="1"/>
  <c r="K1121" i="2" a="1"/>
  <c r="K1121" i="2" s="1"/>
  <c r="K1122" i="2" a="1"/>
  <c r="K1122" i="2" s="1"/>
  <c r="K1123" i="2" a="1"/>
  <c r="K1123" i="2" s="1"/>
  <c r="K1124" i="2" a="1"/>
  <c r="K1124" i="2" s="1"/>
  <c r="K1125" i="2" a="1"/>
  <c r="K1125" i="2" s="1"/>
  <c r="K1126" i="2" a="1"/>
  <c r="K1126" i="2" s="1"/>
  <c r="K1127" i="2" a="1"/>
  <c r="K1127" i="2" s="1"/>
  <c r="K1128" i="2" a="1"/>
  <c r="K1128" i="2" s="1"/>
  <c r="K1129" i="2" a="1"/>
  <c r="K1129" i="2" s="1"/>
  <c r="K1130" i="2" a="1"/>
  <c r="K1130" i="2" s="1"/>
  <c r="K1131" i="2" a="1"/>
  <c r="K1131" i="2" s="1"/>
  <c r="K1132" i="2" a="1"/>
  <c r="K1132" i="2" s="1"/>
  <c r="K1133" i="2" a="1"/>
  <c r="K1133" i="2" s="1"/>
  <c r="K1134" i="2" a="1"/>
  <c r="K1134" i="2" s="1"/>
  <c r="K1135" i="2" a="1"/>
  <c r="K1135" i="2" s="1"/>
  <c r="K1136" i="2" a="1"/>
  <c r="K1136" i="2" s="1"/>
  <c r="K1137" i="2" a="1"/>
  <c r="K1137" i="2" s="1"/>
  <c r="K1138" i="2" a="1"/>
  <c r="K1138" i="2" s="1"/>
  <c r="K1139" i="2" a="1"/>
  <c r="K1139" i="2" s="1"/>
  <c r="K1140" i="2" a="1"/>
  <c r="K1140" i="2" s="1"/>
  <c r="K1141" i="2" a="1"/>
  <c r="K1141" i="2" s="1"/>
  <c r="K1142" i="2" a="1"/>
  <c r="K1142" i="2" s="1"/>
  <c r="K1143" i="2" a="1"/>
  <c r="K1143" i="2" s="1"/>
  <c r="K1144" i="2" a="1"/>
  <c r="K1144" i="2" s="1"/>
  <c r="K1145" i="2" a="1"/>
  <c r="K1145" i="2" s="1"/>
  <c r="K1146" i="2" a="1"/>
  <c r="K1146" i="2" s="1"/>
  <c r="K1147" i="2" a="1"/>
  <c r="K1147" i="2" s="1"/>
  <c r="K1148" i="2" a="1"/>
  <c r="K1148" i="2" s="1"/>
  <c r="K1149" i="2" a="1"/>
  <c r="K1149" i="2" s="1"/>
  <c r="K1150" i="2" a="1"/>
  <c r="K1150" i="2" s="1"/>
  <c r="K1151" i="2" a="1"/>
  <c r="K1151" i="2" s="1"/>
  <c r="K1152" i="2" a="1"/>
  <c r="K1152" i="2" s="1"/>
  <c r="K1153" i="2" a="1"/>
  <c r="K1153" i="2" s="1"/>
  <c r="K1154" i="2" a="1"/>
  <c r="K1154" i="2" s="1"/>
  <c r="K1155" i="2" a="1"/>
  <c r="K1155" i="2" s="1"/>
  <c r="K1156" i="2" a="1"/>
  <c r="K1156" i="2" s="1"/>
  <c r="K1157" i="2" a="1"/>
  <c r="K1157" i="2" s="1"/>
  <c r="K1158" i="2" a="1"/>
  <c r="K1158" i="2" s="1"/>
  <c r="K1159" i="2" a="1"/>
  <c r="K1159" i="2" s="1"/>
  <c r="K1160" i="2" a="1"/>
  <c r="K1160" i="2" s="1"/>
  <c r="K1161" i="2" a="1"/>
  <c r="K1161" i="2" s="1"/>
  <c r="K1162" i="2" a="1"/>
  <c r="K1162" i="2" s="1"/>
  <c r="K1163" i="2" a="1"/>
  <c r="K1163" i="2" s="1"/>
  <c r="K1164" i="2" a="1"/>
  <c r="K1164" i="2" s="1"/>
  <c r="K1165" i="2" a="1"/>
  <c r="K1165" i="2" s="1"/>
  <c r="K1166" i="2" a="1"/>
  <c r="K1166" i="2" s="1"/>
  <c r="K1167" i="2" a="1"/>
  <c r="K1167" i="2" s="1"/>
  <c r="K1168" i="2" a="1"/>
  <c r="K1168" i="2" s="1"/>
  <c r="K1169" i="2" a="1"/>
  <c r="K1169" i="2" s="1"/>
  <c r="K1170" i="2" a="1"/>
  <c r="K1170" i="2" s="1"/>
  <c r="K1171" i="2" a="1"/>
  <c r="K1171" i="2" s="1"/>
  <c r="K1172" i="2" a="1"/>
  <c r="K1172" i="2" s="1"/>
  <c r="K1173" i="2" a="1"/>
  <c r="K1173" i="2" s="1"/>
  <c r="K1174" i="2" a="1"/>
  <c r="K1174" i="2" s="1"/>
  <c r="K1175" i="2" a="1"/>
  <c r="K1175" i="2" s="1"/>
  <c r="K1176" i="2" a="1"/>
  <c r="K1176" i="2" s="1"/>
  <c r="K1177" i="2" a="1"/>
  <c r="K1177" i="2" s="1"/>
  <c r="K1178" i="2" a="1"/>
  <c r="K1178" i="2" s="1"/>
  <c r="K1179" i="2" a="1"/>
  <c r="K1179" i="2" s="1"/>
  <c r="K1180" i="2" a="1"/>
  <c r="K1180" i="2" s="1"/>
  <c r="K1181" i="2" a="1"/>
  <c r="K1181" i="2" s="1"/>
  <c r="K1182" i="2" a="1"/>
  <c r="K1182" i="2" s="1"/>
  <c r="K1183" i="2" a="1"/>
  <c r="K1183" i="2" s="1"/>
  <c r="K1184" i="2" a="1"/>
  <c r="K1184" i="2" s="1"/>
  <c r="K1185" i="2" a="1"/>
  <c r="K1185" i="2" s="1"/>
  <c r="K1186" i="2" a="1"/>
  <c r="K1186" i="2" s="1"/>
  <c r="K1187" i="2" a="1"/>
  <c r="K1187" i="2" s="1"/>
  <c r="K1188" i="2" a="1"/>
  <c r="K1188" i="2" s="1"/>
  <c r="K1189" i="2" a="1"/>
  <c r="K1189" i="2" s="1"/>
  <c r="K1190" i="2" a="1"/>
  <c r="K1190" i="2" s="1"/>
  <c r="K1191" i="2" a="1"/>
  <c r="K1191" i="2" s="1"/>
  <c r="K1192" i="2" a="1"/>
  <c r="K1192" i="2" s="1"/>
  <c r="K1193" i="2" a="1"/>
  <c r="K1193" i="2" s="1"/>
  <c r="K1194" i="2" a="1"/>
  <c r="K1194" i="2" s="1"/>
  <c r="K1195" i="2" a="1"/>
  <c r="K1195" i="2" s="1"/>
  <c r="K1196" i="2" a="1"/>
  <c r="K1196" i="2" s="1"/>
  <c r="K1197" i="2" a="1"/>
  <c r="K1197" i="2" s="1"/>
  <c r="K1198" i="2" a="1"/>
  <c r="K1198" i="2" s="1"/>
  <c r="K1199" i="2" a="1"/>
  <c r="K1199" i="2" s="1"/>
  <c r="K1200" i="2" a="1"/>
  <c r="K1200" i="2" s="1"/>
  <c r="K1201" i="2" a="1"/>
  <c r="K1201" i="2" s="1"/>
  <c r="K1202" i="2" a="1"/>
  <c r="K1202" i="2" s="1"/>
  <c r="K1203" i="2" a="1"/>
  <c r="K1203" i="2" s="1"/>
  <c r="K1204" i="2" a="1"/>
  <c r="K1204" i="2" s="1"/>
  <c r="K1205" i="2" a="1"/>
  <c r="K1205" i="2" s="1"/>
  <c r="K1206" i="2" a="1"/>
  <c r="K1206" i="2" s="1"/>
  <c r="K1207" i="2" a="1"/>
  <c r="K1207" i="2" s="1"/>
  <c r="K1208" i="2" a="1"/>
  <c r="K1208" i="2" s="1"/>
  <c r="K1209" i="2" a="1"/>
  <c r="K1209" i="2" s="1"/>
  <c r="K1210" i="2" a="1"/>
  <c r="K1210" i="2" s="1"/>
  <c r="K1211" i="2" a="1"/>
  <c r="K1211" i="2" s="1"/>
  <c r="K1212" i="2" a="1"/>
  <c r="K1212" i="2" s="1"/>
  <c r="K1213" i="2" a="1"/>
  <c r="K1213" i="2" s="1"/>
  <c r="K1214" i="2" a="1"/>
  <c r="K1214" i="2" s="1"/>
  <c r="K1215" i="2" a="1"/>
  <c r="K1215" i="2" s="1"/>
  <c r="K1216" i="2" a="1"/>
  <c r="K1216" i="2" s="1"/>
  <c r="K1217" i="2" a="1"/>
  <c r="K1217" i="2" s="1"/>
  <c r="K1218" i="2" a="1"/>
  <c r="K1218" i="2" s="1"/>
  <c r="K1219" i="2" a="1"/>
  <c r="K1219" i="2" s="1"/>
  <c r="K1220" i="2" a="1"/>
  <c r="K1220" i="2" s="1"/>
  <c r="K1221" i="2" a="1"/>
  <c r="K1221" i="2" s="1"/>
  <c r="K1222" i="2" a="1"/>
  <c r="K1222" i="2" s="1"/>
  <c r="K1223" i="2" a="1"/>
  <c r="K1223" i="2" s="1"/>
  <c r="K1224" i="2" a="1"/>
  <c r="K1224" i="2" s="1"/>
  <c r="K1225" i="2" a="1"/>
  <c r="K1225" i="2" s="1"/>
  <c r="K1226" i="2" a="1"/>
  <c r="K1226" i="2" s="1"/>
  <c r="K1227" i="2" a="1"/>
  <c r="K1227" i="2" s="1"/>
  <c r="K1228" i="2" a="1"/>
  <c r="K1228" i="2" s="1"/>
  <c r="K1229" i="2" a="1"/>
  <c r="K1229" i="2" s="1"/>
  <c r="K1230" i="2" a="1"/>
  <c r="K1230" i="2" s="1"/>
  <c r="K1231" i="2" a="1"/>
  <c r="K1231" i="2" s="1"/>
  <c r="K1232" i="2" a="1"/>
  <c r="K1232" i="2" s="1"/>
  <c r="K1233" i="2" a="1"/>
  <c r="K1233" i="2" s="1"/>
  <c r="K1234" i="2" a="1"/>
  <c r="K1234" i="2" s="1"/>
  <c r="K1235" i="2" a="1"/>
  <c r="K1235" i="2" s="1"/>
  <c r="K1236" i="2" a="1"/>
  <c r="K1236" i="2" s="1"/>
  <c r="K1237" i="2" a="1"/>
  <c r="K1237" i="2" s="1"/>
  <c r="K1238" i="2" a="1"/>
  <c r="K1238" i="2" s="1"/>
  <c r="K1239" i="2" a="1"/>
  <c r="K1239" i="2" s="1"/>
  <c r="K1240" i="2" a="1"/>
  <c r="K1240" i="2" s="1"/>
  <c r="K1241" i="2" a="1"/>
  <c r="K1241" i="2" s="1"/>
  <c r="K1242" i="2" a="1"/>
  <c r="K1242" i="2" s="1"/>
  <c r="K1243" i="2" a="1"/>
  <c r="K1243" i="2" s="1"/>
  <c r="K1244" i="2" a="1"/>
  <c r="K1244" i="2" s="1"/>
  <c r="K1245" i="2" a="1"/>
  <c r="K1245" i="2" s="1"/>
  <c r="K1246" i="2" a="1"/>
  <c r="K1246" i="2" s="1"/>
  <c r="K1247" i="2" a="1"/>
  <c r="K1247" i="2" s="1"/>
  <c r="K1248" i="2" a="1"/>
  <c r="K1248" i="2" s="1"/>
  <c r="K1249" i="2" a="1"/>
  <c r="K1249" i="2" s="1"/>
  <c r="K1250" i="2" a="1"/>
  <c r="K1250" i="2" s="1"/>
  <c r="K1251" i="2" a="1"/>
  <c r="K1251" i="2" s="1"/>
  <c r="K1252" i="2" a="1"/>
  <c r="K1252" i="2" s="1"/>
  <c r="K1253" i="2" a="1"/>
  <c r="K1253" i="2" s="1"/>
  <c r="K1254" i="2" a="1"/>
  <c r="K1254" i="2" s="1"/>
  <c r="K1255" i="2" a="1"/>
  <c r="K1255" i="2" s="1"/>
  <c r="K1256" i="2" a="1"/>
  <c r="K1256" i="2" s="1"/>
  <c r="K1257" i="2" a="1"/>
  <c r="K1257" i="2" s="1"/>
  <c r="K1258" i="2" a="1"/>
  <c r="K1258" i="2" s="1"/>
  <c r="K1259" i="2" a="1"/>
  <c r="K1259" i="2" s="1"/>
  <c r="K1260" i="2" a="1"/>
  <c r="K1260" i="2" s="1"/>
  <c r="K1261" i="2" a="1"/>
  <c r="K1261" i="2" s="1"/>
  <c r="K1262" i="2" a="1"/>
  <c r="K1262" i="2" s="1"/>
  <c r="K1263" i="2" a="1"/>
  <c r="K1263" i="2" s="1"/>
  <c r="K1264" i="2" a="1"/>
  <c r="K1264" i="2" s="1"/>
  <c r="K1265" i="2" a="1"/>
  <c r="K1265" i="2" s="1"/>
  <c r="K1266" i="2" a="1"/>
  <c r="K1266" i="2" s="1"/>
  <c r="K1267" i="2" a="1"/>
  <c r="K1267" i="2" s="1"/>
  <c r="K1268" i="2" a="1"/>
  <c r="K1268" i="2" s="1"/>
  <c r="K1269" i="2" a="1"/>
  <c r="K1269" i="2" s="1"/>
  <c r="K1270" i="2" a="1"/>
  <c r="K1270" i="2" s="1"/>
  <c r="K1271" i="2" a="1"/>
  <c r="K1271" i="2" s="1"/>
  <c r="K1272" i="2" a="1"/>
  <c r="K1272" i="2" s="1"/>
  <c r="K1273" i="2" a="1"/>
  <c r="K1273" i="2" s="1"/>
  <c r="K1274" i="2" a="1"/>
  <c r="K1274" i="2" s="1"/>
  <c r="K1275" i="2" a="1"/>
  <c r="K1275" i="2" s="1"/>
  <c r="K1276" i="2" a="1"/>
  <c r="K1276" i="2" s="1"/>
  <c r="K1277" i="2" a="1"/>
  <c r="K1277" i="2" s="1"/>
  <c r="K1278" i="2" a="1"/>
  <c r="K1278" i="2" s="1"/>
  <c r="K1279" i="2" a="1"/>
  <c r="K1279" i="2" s="1"/>
  <c r="K1280" i="2" a="1"/>
  <c r="K1280" i="2" s="1"/>
  <c r="K1281" i="2" a="1"/>
  <c r="K1281" i="2" s="1"/>
  <c r="K1282" i="2" a="1"/>
  <c r="K1282" i="2" s="1"/>
  <c r="K1283" i="2" a="1"/>
  <c r="K1283" i="2" s="1"/>
  <c r="K1284" i="2" a="1"/>
  <c r="K1284" i="2" s="1"/>
  <c r="K1285" i="2" a="1"/>
  <c r="K1285" i="2" s="1"/>
  <c r="K1286" i="2" a="1"/>
  <c r="K1286" i="2" s="1"/>
  <c r="K1287" i="2" a="1"/>
  <c r="K1287" i="2" s="1"/>
  <c r="K1288" i="2" a="1"/>
  <c r="K1288" i="2" s="1"/>
  <c r="K1289" i="2" a="1"/>
  <c r="K1289" i="2" s="1"/>
  <c r="K1290" i="2" a="1"/>
  <c r="K1290" i="2" s="1"/>
  <c r="K1291" i="2" a="1"/>
  <c r="K1291" i="2" s="1"/>
  <c r="K1292" i="2" a="1"/>
  <c r="K1292" i="2" s="1"/>
  <c r="K1293" i="2" a="1"/>
  <c r="K1293" i="2" s="1"/>
  <c r="K1294" i="2" a="1"/>
  <c r="K1294" i="2" s="1"/>
  <c r="K1295" i="2" a="1"/>
  <c r="K1295" i="2" s="1"/>
  <c r="K1296" i="2" a="1"/>
  <c r="K1296" i="2" s="1"/>
  <c r="K1297" i="2" a="1"/>
  <c r="K1297" i="2" s="1"/>
  <c r="K1298" i="2" a="1"/>
  <c r="K1298" i="2" s="1"/>
  <c r="K1299" i="2" a="1"/>
  <c r="K1299" i="2" s="1"/>
  <c r="K1300" i="2" a="1"/>
  <c r="K1300" i="2" s="1"/>
  <c r="K1301" i="2" a="1"/>
  <c r="K1301" i="2" s="1"/>
  <c r="K1302" i="2" a="1"/>
  <c r="K1302" i="2" s="1"/>
  <c r="K1303" i="2" a="1"/>
  <c r="K1303" i="2" s="1"/>
  <c r="K1304" i="2" a="1"/>
  <c r="K1304" i="2" s="1"/>
  <c r="K1305" i="2" a="1"/>
  <c r="K1305" i="2" s="1"/>
  <c r="K1306" i="2" a="1"/>
  <c r="K1306" i="2" s="1"/>
  <c r="K1307" i="2" a="1"/>
  <c r="K1307" i="2" s="1"/>
  <c r="K1308" i="2" a="1"/>
  <c r="K1308" i="2" s="1"/>
  <c r="K1309" i="2" a="1"/>
  <c r="K1309" i="2" s="1"/>
  <c r="K1310" i="2" a="1"/>
  <c r="K1310" i="2" s="1"/>
  <c r="K1311" i="2" a="1"/>
  <c r="K1311" i="2" s="1"/>
  <c r="K1312" i="2" a="1"/>
  <c r="K1312" i="2" s="1"/>
  <c r="K1313" i="2" a="1"/>
  <c r="K1313" i="2" s="1"/>
  <c r="K1314" i="2" a="1"/>
  <c r="K1314" i="2" s="1"/>
  <c r="K1315" i="2" a="1"/>
  <c r="K1315" i="2" s="1"/>
  <c r="K1316" i="2" a="1"/>
  <c r="K1316" i="2" s="1"/>
  <c r="K1317" i="2" a="1"/>
  <c r="K1317" i="2" s="1"/>
  <c r="K1318" i="2" a="1"/>
  <c r="K1318" i="2" s="1"/>
  <c r="K1319" i="2" a="1"/>
  <c r="K1319" i="2" s="1"/>
  <c r="K1320" i="2" a="1"/>
  <c r="K1320" i="2" s="1"/>
  <c r="K1321" i="2" a="1"/>
  <c r="K1321" i="2" s="1"/>
  <c r="K1322" i="2" a="1"/>
  <c r="K1322" i="2" s="1"/>
  <c r="K1323" i="2" a="1"/>
  <c r="K1323" i="2" s="1"/>
  <c r="K1324" i="2" a="1"/>
  <c r="K1324" i="2" s="1"/>
  <c r="K1325" i="2" a="1"/>
  <c r="K1325" i="2" s="1"/>
  <c r="K1326" i="2" a="1"/>
  <c r="K1326" i="2" s="1"/>
  <c r="K1327" i="2" a="1"/>
  <c r="K1327" i="2" s="1"/>
  <c r="K1328" i="2" a="1"/>
  <c r="K1328" i="2" s="1"/>
  <c r="K1329" i="2" a="1"/>
  <c r="K1329" i="2" s="1"/>
  <c r="K1330" i="2" a="1"/>
  <c r="K1330" i="2" s="1"/>
  <c r="K1331" i="2" a="1"/>
  <c r="K1331" i="2" s="1"/>
  <c r="K1332" i="2" a="1"/>
  <c r="K1332" i="2" s="1"/>
  <c r="K1333" i="2" a="1"/>
  <c r="K1333" i="2" s="1"/>
  <c r="K1334" i="2" a="1"/>
  <c r="K1334" i="2" s="1"/>
  <c r="K1335" i="2" a="1"/>
  <c r="K1335" i="2" s="1"/>
  <c r="K1336" i="2" a="1"/>
  <c r="K1336" i="2" s="1"/>
  <c r="K1337" i="2" a="1"/>
  <c r="K1337" i="2" s="1"/>
  <c r="K1338" i="2" a="1"/>
  <c r="K1338" i="2" s="1"/>
  <c r="K1339" i="2" a="1"/>
  <c r="K1339" i="2" s="1"/>
  <c r="K1340" i="2" a="1"/>
  <c r="K1340" i="2" s="1"/>
  <c r="K1341" i="2" a="1"/>
  <c r="K1341" i="2" s="1"/>
  <c r="K1342" i="2" a="1"/>
  <c r="K1342" i="2" s="1"/>
  <c r="K1343" i="2" a="1"/>
  <c r="K1343" i="2" s="1"/>
  <c r="K1344" i="2" a="1"/>
  <c r="K1344" i="2" s="1"/>
  <c r="K1345" i="2" a="1"/>
  <c r="K1345" i="2" s="1"/>
  <c r="K1346" i="2" a="1"/>
  <c r="K1346" i="2" s="1"/>
  <c r="K1347" i="2" a="1"/>
  <c r="K1347" i="2" s="1"/>
  <c r="K1348" i="2" a="1"/>
  <c r="K1348" i="2" s="1"/>
  <c r="K1349" i="2" a="1"/>
  <c r="K1349" i="2" s="1"/>
  <c r="K1350" i="2" a="1"/>
  <c r="K1350" i="2" s="1"/>
  <c r="K1351" i="2" a="1"/>
  <c r="K1351" i="2" s="1"/>
  <c r="K1352" i="2" a="1"/>
  <c r="K1352" i="2" s="1"/>
  <c r="K1353" i="2" a="1"/>
  <c r="K1353" i="2" s="1"/>
  <c r="K1354" i="2" a="1"/>
  <c r="K1354" i="2" s="1"/>
  <c r="K1355" i="2" a="1"/>
  <c r="K1355" i="2" s="1"/>
  <c r="K1356" i="2" a="1"/>
  <c r="K1356" i="2" s="1"/>
  <c r="K1357" i="2" a="1"/>
  <c r="K1357" i="2" s="1"/>
  <c r="K1358" i="2" a="1"/>
  <c r="K1358" i="2" s="1"/>
  <c r="K1359" i="2" a="1"/>
  <c r="K1359" i="2" s="1"/>
  <c r="K1360" i="2" a="1"/>
  <c r="K1360" i="2" s="1"/>
  <c r="K1361" i="2" a="1"/>
  <c r="K1361" i="2" s="1"/>
  <c r="K1362" i="2" a="1"/>
  <c r="K1362" i="2" s="1"/>
  <c r="K1363" i="2" a="1"/>
  <c r="K1363" i="2" s="1"/>
  <c r="K1364" i="2" a="1"/>
  <c r="K1364" i="2" s="1"/>
  <c r="K1365" i="2" a="1"/>
  <c r="K1365" i="2" s="1"/>
  <c r="K1366" i="2" a="1"/>
  <c r="K1366" i="2" s="1"/>
  <c r="K1367" i="2" a="1"/>
  <c r="K1367" i="2" s="1"/>
  <c r="K1368" i="2" a="1"/>
  <c r="K1368" i="2" s="1"/>
  <c r="K1369" i="2" a="1"/>
  <c r="K1369" i="2" s="1"/>
  <c r="K1370" i="2" a="1"/>
  <c r="K1370" i="2" s="1"/>
  <c r="K1371" i="2" a="1"/>
  <c r="K1371" i="2" s="1"/>
  <c r="K1372" i="2" a="1"/>
  <c r="K1372" i="2" s="1"/>
  <c r="K1373" i="2" a="1"/>
  <c r="K1373" i="2" s="1"/>
  <c r="K1374" i="2" a="1"/>
  <c r="K1374" i="2" s="1"/>
  <c r="K1375" i="2" a="1"/>
  <c r="K1375" i="2" s="1"/>
  <c r="K1376" i="2" a="1"/>
  <c r="K1376" i="2" s="1"/>
  <c r="K1377" i="2" a="1"/>
  <c r="K1377" i="2" s="1"/>
  <c r="K1378" i="2" a="1"/>
  <c r="K1378" i="2" s="1"/>
  <c r="K1379" i="2" a="1"/>
  <c r="K1379" i="2" s="1"/>
  <c r="K1380" i="2" a="1"/>
  <c r="K1380" i="2" s="1"/>
  <c r="K1381" i="2" a="1"/>
  <c r="K1381" i="2" s="1"/>
  <c r="K1382" i="2" a="1"/>
  <c r="K1382" i="2" s="1"/>
  <c r="K1383" i="2" a="1"/>
  <c r="K1383" i="2" s="1"/>
  <c r="K1384" i="2" a="1"/>
  <c r="K1384" i="2" s="1"/>
  <c r="K1385" i="2" a="1"/>
  <c r="K1385" i="2" s="1"/>
  <c r="K1386" i="2" a="1"/>
  <c r="K1386" i="2" s="1"/>
  <c r="K1387" i="2" a="1"/>
  <c r="K1387" i="2" s="1"/>
  <c r="K1388" i="2" a="1"/>
  <c r="K1388" i="2" s="1"/>
  <c r="K1389" i="2" a="1"/>
  <c r="K1389" i="2" s="1"/>
  <c r="K1390" i="2" a="1"/>
  <c r="K1390" i="2" s="1"/>
  <c r="K1391" i="2" a="1"/>
  <c r="K1391" i="2" s="1"/>
  <c r="K1392" i="2" a="1"/>
  <c r="K1392" i="2" s="1"/>
  <c r="K1393" i="2" a="1"/>
  <c r="K1393" i="2" s="1"/>
  <c r="K1394" i="2" a="1"/>
  <c r="K1394" i="2" s="1"/>
  <c r="K1395" i="2" a="1"/>
  <c r="K1395" i="2" s="1"/>
  <c r="K1396" i="2" a="1"/>
  <c r="K1396" i="2" s="1"/>
  <c r="K1397" i="2" a="1"/>
  <c r="K1397" i="2" s="1"/>
  <c r="K1398" i="2" a="1"/>
  <c r="K1398" i="2" s="1"/>
  <c r="K1399" i="2" a="1"/>
  <c r="K1399" i="2" s="1"/>
  <c r="K1400" i="2" a="1"/>
  <c r="K1400" i="2" s="1"/>
  <c r="K1401" i="2" a="1"/>
  <c r="K1401" i="2" s="1"/>
  <c r="K1402" i="2" a="1"/>
  <c r="K1402" i="2" s="1"/>
  <c r="K1403" i="2" a="1"/>
  <c r="K1403" i="2" s="1"/>
  <c r="K1404" i="2" a="1"/>
  <c r="K1404" i="2" s="1"/>
  <c r="K1405" i="2" a="1"/>
  <c r="K1405" i="2" s="1"/>
  <c r="K1406" i="2" a="1"/>
  <c r="K1406" i="2" s="1"/>
  <c r="K1407" i="2" a="1"/>
  <c r="K1407" i="2" s="1"/>
  <c r="K1408" i="2" a="1"/>
  <c r="K1408" i="2" s="1"/>
  <c r="K1409" i="2" a="1"/>
  <c r="K1409" i="2" s="1"/>
  <c r="K1410" i="2" a="1"/>
  <c r="K1410" i="2" s="1"/>
  <c r="K1411" i="2" a="1"/>
  <c r="K1411" i="2" s="1"/>
  <c r="K1412" i="2" a="1"/>
  <c r="K1412" i="2" s="1"/>
  <c r="K1413" i="2" a="1"/>
  <c r="K1413" i="2" s="1"/>
  <c r="K1414" i="2" a="1"/>
  <c r="K1414" i="2" s="1"/>
  <c r="K1415" i="2" a="1"/>
  <c r="K1415" i="2" s="1"/>
  <c r="K1416" i="2" a="1"/>
  <c r="K1416" i="2" s="1"/>
  <c r="K1417" i="2" a="1"/>
  <c r="K1417" i="2" s="1"/>
  <c r="K1418" i="2" a="1"/>
  <c r="K1418" i="2" s="1"/>
  <c r="K1419" i="2" a="1"/>
  <c r="K1419" i="2" s="1"/>
  <c r="K1420" i="2" a="1"/>
  <c r="K1420" i="2" s="1"/>
  <c r="K1421" i="2" a="1"/>
  <c r="K1421" i="2" s="1"/>
  <c r="K1422" i="2" a="1"/>
  <c r="K1422" i="2" s="1"/>
  <c r="K1423" i="2" a="1"/>
  <c r="K1423" i="2" s="1"/>
  <c r="K1424" i="2" a="1"/>
  <c r="K1424" i="2" s="1"/>
  <c r="K1425" i="2" a="1"/>
  <c r="K1425" i="2" s="1"/>
  <c r="K1426" i="2" a="1"/>
  <c r="K1426" i="2" s="1"/>
  <c r="K1427" i="2" a="1"/>
  <c r="K1427" i="2" s="1"/>
  <c r="K1428" i="2" a="1"/>
  <c r="K1428" i="2" s="1"/>
  <c r="K1429" i="2" a="1"/>
  <c r="K1429" i="2" s="1"/>
  <c r="K1430" i="2" a="1"/>
  <c r="K1430" i="2" s="1"/>
  <c r="K1431" i="2" a="1"/>
  <c r="K1431" i="2" s="1"/>
  <c r="K1432" i="2" a="1"/>
  <c r="K1432" i="2" s="1"/>
  <c r="K1433" i="2" a="1"/>
  <c r="K1433" i="2" s="1"/>
  <c r="K1434" i="2" a="1"/>
  <c r="K1434" i="2" s="1"/>
  <c r="K1435" i="2" a="1"/>
  <c r="K1435" i="2" s="1"/>
  <c r="K1436" i="2" a="1"/>
  <c r="K1436" i="2" s="1"/>
  <c r="K1437" i="2" a="1"/>
  <c r="K1437" i="2" s="1"/>
  <c r="K1438" i="2" a="1"/>
  <c r="K1438" i="2" s="1"/>
  <c r="K1439" i="2" a="1"/>
  <c r="K1439" i="2" s="1"/>
  <c r="K1440" i="2" a="1"/>
  <c r="K1440" i="2" s="1"/>
  <c r="K1441" i="2" a="1"/>
  <c r="K1441" i="2" s="1"/>
  <c r="K1442" i="2" a="1"/>
  <c r="K1442" i="2" s="1"/>
  <c r="K1443" i="2" a="1"/>
  <c r="K1443" i="2" s="1"/>
  <c r="K1444" i="2" a="1"/>
  <c r="K1444" i="2" s="1"/>
  <c r="K1445" i="2" a="1"/>
  <c r="K1445" i="2" s="1"/>
  <c r="K1446" i="2" a="1"/>
  <c r="K1446" i="2" s="1"/>
  <c r="K1447" i="2" a="1"/>
  <c r="K1447" i="2" s="1"/>
  <c r="K1448" i="2" a="1"/>
  <c r="K1448" i="2" s="1"/>
  <c r="K1449" i="2" a="1"/>
  <c r="K1449" i="2" s="1"/>
  <c r="K1450" i="2" a="1"/>
  <c r="K1450" i="2" s="1"/>
  <c r="K1451" i="2" a="1"/>
  <c r="K1451" i="2" s="1"/>
  <c r="K1452" i="2" a="1"/>
  <c r="K1452" i="2" s="1"/>
  <c r="K1453" i="2" a="1"/>
  <c r="K1453" i="2" s="1"/>
  <c r="K1454" i="2" a="1"/>
  <c r="K1454" i="2" s="1"/>
  <c r="K1455" i="2" a="1"/>
  <c r="K1455" i="2" s="1"/>
  <c r="K1456" i="2" a="1"/>
  <c r="K1456" i="2" s="1"/>
  <c r="K1457" i="2" a="1"/>
  <c r="K1457" i="2" s="1"/>
  <c r="K1458" i="2" a="1"/>
  <c r="K1458" i="2" s="1"/>
  <c r="K1459" i="2" a="1"/>
  <c r="K1459" i="2" s="1"/>
  <c r="K1460" i="2" a="1"/>
  <c r="K1460" i="2" s="1"/>
  <c r="K1461" i="2" a="1"/>
  <c r="K1461" i="2" s="1"/>
  <c r="K1462" i="2" a="1"/>
  <c r="K1462" i="2" s="1"/>
  <c r="K1463" i="2" a="1"/>
  <c r="K1463" i="2" s="1"/>
  <c r="K1464" i="2" a="1"/>
  <c r="K1464" i="2" s="1"/>
  <c r="K1465" i="2" a="1"/>
  <c r="K1465" i="2" s="1"/>
  <c r="K1466" i="2" a="1"/>
  <c r="K1466" i="2" s="1"/>
  <c r="K1467" i="2" a="1"/>
  <c r="K1467" i="2" s="1"/>
  <c r="K1468" i="2" a="1"/>
  <c r="K1468" i="2" s="1"/>
  <c r="K1469" i="2" a="1"/>
  <c r="K1469" i="2" s="1"/>
  <c r="K1470" i="2" a="1"/>
  <c r="K1470" i="2" s="1"/>
  <c r="K1471" i="2" a="1"/>
  <c r="K1471" i="2" s="1"/>
  <c r="K1472" i="2" a="1"/>
  <c r="K1472" i="2" s="1"/>
  <c r="K1473" i="2" a="1"/>
  <c r="K1473" i="2" s="1"/>
  <c r="K1474" i="2" a="1"/>
  <c r="K1474" i="2" s="1"/>
  <c r="K1475" i="2" a="1"/>
  <c r="K1475" i="2" s="1"/>
  <c r="K1476" i="2" a="1"/>
  <c r="K1476" i="2" s="1"/>
  <c r="K1477" i="2" a="1"/>
  <c r="K1477" i="2" s="1"/>
  <c r="K1478" i="2" a="1"/>
  <c r="K1478" i="2" s="1"/>
  <c r="K1479" i="2" a="1"/>
  <c r="K1479" i="2" s="1"/>
  <c r="K1480" i="2" a="1"/>
  <c r="K1480" i="2" s="1"/>
  <c r="K1481" i="2" a="1"/>
  <c r="K1481" i="2" s="1"/>
  <c r="K1482" i="2" a="1"/>
  <c r="K1482" i="2" s="1"/>
  <c r="K1483" i="2" a="1"/>
  <c r="K1483" i="2" s="1"/>
  <c r="K1484" i="2" a="1"/>
  <c r="K1484" i="2" s="1"/>
  <c r="K1485" i="2" a="1"/>
  <c r="K1485" i="2" s="1"/>
  <c r="K1486" i="2" a="1"/>
  <c r="K1486" i="2" s="1"/>
  <c r="K1487" i="2" a="1"/>
  <c r="K1487" i="2" s="1"/>
  <c r="K1488" i="2" a="1"/>
  <c r="K1488" i="2" s="1"/>
  <c r="K1489" i="2" a="1"/>
  <c r="K1489" i="2" s="1"/>
  <c r="K1490" i="2" a="1"/>
  <c r="K1490" i="2" s="1"/>
  <c r="K1491" i="2" a="1"/>
  <c r="K1491" i="2" s="1"/>
  <c r="K1492" i="2" a="1"/>
  <c r="K1492" i="2" s="1"/>
  <c r="K1493" i="2" a="1"/>
  <c r="K1493" i="2" s="1"/>
  <c r="K1494" i="2" a="1"/>
  <c r="K1494" i="2" s="1"/>
  <c r="K1495" i="2" a="1"/>
  <c r="K1495" i="2" s="1"/>
  <c r="K1496" i="2" a="1"/>
  <c r="K1496" i="2" s="1"/>
  <c r="K1497" i="2" a="1"/>
  <c r="K1497" i="2" s="1"/>
  <c r="K1498" i="2" a="1"/>
  <c r="K1498" i="2" s="1"/>
  <c r="K1499" i="2" a="1"/>
  <c r="K1499" i="2" s="1"/>
  <c r="K1500" i="2" a="1"/>
  <c r="K1500" i="2" s="1"/>
  <c r="K1501" i="2" a="1"/>
  <c r="K1501" i="2" s="1"/>
  <c r="K1502" i="2" a="1"/>
  <c r="K1502" i="2" s="1"/>
  <c r="K1503" i="2" a="1"/>
  <c r="K1503" i="2" s="1"/>
  <c r="K1504" i="2" a="1"/>
  <c r="K1504" i="2" s="1"/>
  <c r="K1505" i="2" a="1"/>
  <c r="K1505" i="2" s="1"/>
  <c r="K1506" i="2" a="1"/>
  <c r="K1506" i="2" s="1"/>
  <c r="K1507" i="2" a="1"/>
  <c r="K1507" i="2" s="1"/>
  <c r="K1508" i="2" a="1"/>
  <c r="K1508" i="2" s="1"/>
  <c r="K1509" i="2" a="1"/>
  <c r="K1509" i="2" s="1"/>
  <c r="K1510" i="2" a="1"/>
  <c r="K1510" i="2" s="1"/>
  <c r="K1511" i="2" a="1"/>
  <c r="K1511" i="2" s="1"/>
  <c r="K1512" i="2" a="1"/>
  <c r="K1512" i="2" s="1"/>
  <c r="K1513" i="2" a="1"/>
  <c r="K1513" i="2" s="1"/>
  <c r="K1514" i="2" a="1"/>
  <c r="K1514" i="2" s="1"/>
  <c r="K1515" i="2" a="1"/>
  <c r="K1515" i="2" s="1"/>
  <c r="K1516" i="2" a="1"/>
  <c r="K1516" i="2" s="1"/>
  <c r="K1517" i="2" a="1"/>
  <c r="K1517" i="2" s="1"/>
  <c r="K1518" i="2" a="1"/>
  <c r="K1518" i="2" s="1"/>
  <c r="K1519" i="2" a="1"/>
  <c r="K1519" i="2" s="1"/>
  <c r="K1520" i="2" a="1"/>
  <c r="K1520" i="2" s="1"/>
  <c r="K1521" i="2" a="1"/>
  <c r="K1521" i="2" s="1"/>
  <c r="K1522" i="2" a="1"/>
  <c r="K1522" i="2" s="1"/>
  <c r="K1523" i="2" a="1"/>
  <c r="K1523" i="2" s="1"/>
  <c r="K1524" i="2" a="1"/>
  <c r="K1524" i="2" s="1"/>
  <c r="K1525" i="2" a="1"/>
  <c r="K1525" i="2" s="1"/>
  <c r="K1526" i="2" a="1"/>
  <c r="K1526" i="2" s="1"/>
  <c r="K1527" i="2" a="1"/>
  <c r="K1527" i="2" s="1"/>
  <c r="K1528" i="2" a="1"/>
  <c r="K1528" i="2" s="1"/>
  <c r="K1529" i="2" a="1"/>
  <c r="K1529" i="2" s="1"/>
  <c r="K1530" i="2" a="1"/>
  <c r="K1530" i="2" s="1"/>
  <c r="K1531" i="2" a="1"/>
  <c r="K1531" i="2" s="1"/>
  <c r="K1532" i="2" a="1"/>
  <c r="K1532" i="2" s="1"/>
  <c r="K1533" i="2" a="1"/>
  <c r="K1533" i="2" s="1"/>
  <c r="K1534" i="2" a="1"/>
  <c r="K1534" i="2" s="1"/>
  <c r="K1535" i="2" a="1"/>
  <c r="K1535" i="2" s="1"/>
  <c r="K1536" i="2" a="1"/>
  <c r="K1536" i="2" s="1"/>
  <c r="K1537" i="2" a="1"/>
  <c r="K1537" i="2" s="1"/>
  <c r="K1538" i="2" a="1"/>
  <c r="K1538" i="2" s="1"/>
  <c r="K1539" i="2" a="1"/>
  <c r="K1539" i="2" s="1"/>
  <c r="K1540" i="2" a="1"/>
  <c r="K1540" i="2" s="1"/>
  <c r="K1541" i="2" a="1"/>
  <c r="K1541" i="2" s="1"/>
  <c r="K1542" i="2" a="1"/>
  <c r="K1542" i="2" s="1"/>
  <c r="K1543" i="2" a="1"/>
  <c r="K1543" i="2" s="1"/>
  <c r="K1544" i="2" a="1"/>
  <c r="K1544" i="2" s="1"/>
  <c r="K1545" i="2" a="1"/>
  <c r="K1545" i="2" s="1"/>
  <c r="K1546" i="2" a="1"/>
  <c r="K1546" i="2" s="1"/>
  <c r="K1547" i="2" a="1"/>
  <c r="K1547" i="2" s="1"/>
  <c r="K1548" i="2" a="1"/>
  <c r="K1548" i="2" s="1"/>
  <c r="K1549" i="2" a="1"/>
  <c r="K1549" i="2" s="1"/>
  <c r="K1550" i="2" a="1"/>
  <c r="K1550" i="2" s="1"/>
  <c r="K1551" i="2" a="1"/>
  <c r="K1551" i="2" s="1"/>
  <c r="K1552" i="2" a="1"/>
  <c r="K1552" i="2" s="1"/>
  <c r="K1553" i="2" a="1"/>
  <c r="K1553" i="2" s="1"/>
  <c r="K1554" i="2" a="1"/>
  <c r="K1554" i="2" s="1"/>
  <c r="K1555" i="2" a="1"/>
  <c r="K1555" i="2" s="1"/>
  <c r="K1556" i="2" a="1"/>
  <c r="K1556" i="2" s="1"/>
  <c r="K1557" i="2" a="1"/>
  <c r="K1557" i="2" s="1"/>
  <c r="K1558" i="2" a="1"/>
  <c r="K1558" i="2" s="1"/>
  <c r="K1559" i="2" a="1"/>
  <c r="K1559" i="2" s="1"/>
  <c r="K1560" i="2" a="1"/>
  <c r="K1560" i="2" s="1"/>
  <c r="K1561" i="2" a="1"/>
  <c r="K1561" i="2" s="1"/>
  <c r="K1562" i="2" a="1"/>
  <c r="K1562" i="2" s="1"/>
  <c r="K1563" i="2" a="1"/>
  <c r="K1563" i="2" s="1"/>
  <c r="K1564" i="2" a="1"/>
  <c r="K1564" i="2" s="1"/>
  <c r="K1565" i="2" a="1"/>
  <c r="K1565" i="2" s="1"/>
  <c r="K1566" i="2" a="1"/>
  <c r="K1566" i="2" s="1"/>
  <c r="K1567" i="2" a="1"/>
  <c r="K1567" i="2" s="1"/>
  <c r="K1568" i="2" a="1"/>
  <c r="K1568" i="2" s="1"/>
  <c r="K1569" i="2" a="1"/>
  <c r="K1569" i="2" s="1"/>
  <c r="K1570" i="2" a="1"/>
  <c r="K1570" i="2" s="1"/>
  <c r="K1571" i="2" a="1"/>
  <c r="K1571" i="2" s="1"/>
  <c r="K1572" i="2" a="1"/>
  <c r="K1572" i="2" s="1"/>
  <c r="K1573" i="2" a="1"/>
  <c r="K1573" i="2" s="1"/>
  <c r="K1574" i="2" a="1"/>
  <c r="K1574" i="2" s="1"/>
  <c r="K1575" i="2" a="1"/>
  <c r="K1575" i="2" s="1"/>
  <c r="K1576" i="2" a="1"/>
  <c r="K1576" i="2" s="1"/>
  <c r="K1577" i="2" a="1"/>
  <c r="K1577" i="2" s="1"/>
  <c r="K1578" i="2" a="1"/>
  <c r="K1578" i="2" s="1"/>
  <c r="K1579" i="2" a="1"/>
  <c r="K1579" i="2" s="1"/>
  <c r="K1580" i="2" a="1"/>
  <c r="K1580" i="2" s="1"/>
  <c r="K1581" i="2" a="1"/>
  <c r="K1581" i="2" s="1"/>
  <c r="K1582" i="2" a="1"/>
  <c r="K1582" i="2" s="1"/>
  <c r="K1583" i="2" a="1"/>
  <c r="K1583" i="2" s="1"/>
  <c r="K1584" i="2" a="1"/>
  <c r="K1584" i="2" s="1"/>
  <c r="K1585" i="2" a="1"/>
  <c r="K1585" i="2" s="1"/>
  <c r="K1586" i="2" a="1"/>
  <c r="K1586" i="2" s="1"/>
  <c r="K1587" i="2" a="1"/>
  <c r="K1587" i="2" s="1"/>
  <c r="K1588" i="2" a="1"/>
  <c r="K1588" i="2" s="1"/>
  <c r="K1589" i="2" a="1"/>
  <c r="K1589" i="2" s="1"/>
  <c r="K1590" i="2" a="1"/>
  <c r="K1590" i="2" s="1"/>
  <c r="K1591" i="2" a="1"/>
  <c r="K1591" i="2" s="1"/>
  <c r="K1592" i="2" a="1"/>
  <c r="K1592" i="2" s="1"/>
  <c r="K1593" i="2" a="1"/>
  <c r="K1593" i="2" s="1"/>
  <c r="K1594" i="2" a="1"/>
  <c r="K1594" i="2" s="1"/>
  <c r="K1595" i="2" a="1"/>
  <c r="K1595" i="2" s="1"/>
  <c r="K1596" i="2" a="1"/>
  <c r="K1596" i="2" s="1"/>
  <c r="K1597" i="2" a="1"/>
  <c r="K1597" i="2" s="1"/>
  <c r="K1598" i="2" a="1"/>
  <c r="K1598" i="2" s="1"/>
  <c r="K1599" i="2" a="1"/>
  <c r="K1599" i="2" s="1"/>
  <c r="K1600" i="2" a="1"/>
  <c r="K1600" i="2" s="1"/>
  <c r="K1601" i="2" a="1"/>
  <c r="K1601" i="2" s="1"/>
  <c r="K1602" i="2" a="1"/>
  <c r="K1602" i="2" s="1"/>
  <c r="K1603" i="2" a="1"/>
  <c r="K1603" i="2" s="1"/>
  <c r="K1604" i="2" a="1"/>
  <c r="K1604" i="2" s="1"/>
  <c r="K1605" i="2" a="1"/>
  <c r="K1605" i="2" s="1"/>
  <c r="K1606" i="2" a="1"/>
  <c r="K1606" i="2" s="1"/>
  <c r="K1607" i="2" a="1"/>
  <c r="K1607" i="2" s="1"/>
  <c r="K1608" i="2" a="1"/>
  <c r="K1608" i="2" s="1"/>
  <c r="K1609" i="2" a="1"/>
  <c r="K1609" i="2" s="1"/>
  <c r="K1610" i="2" a="1"/>
  <c r="K1610" i="2" s="1"/>
  <c r="K1611" i="2" a="1"/>
  <c r="K1611" i="2" s="1"/>
  <c r="K1612" i="2" a="1"/>
  <c r="K1612" i="2" s="1"/>
  <c r="K1613" i="2" a="1"/>
  <c r="K1613" i="2" s="1"/>
  <c r="K1614" i="2" a="1"/>
  <c r="K1614" i="2" s="1"/>
  <c r="K1615" i="2" a="1"/>
  <c r="K1615" i="2" s="1"/>
  <c r="K1616" i="2" a="1"/>
  <c r="K1616" i="2" s="1"/>
  <c r="K1617" i="2" a="1"/>
  <c r="K1617" i="2" s="1"/>
  <c r="K1618" i="2" a="1"/>
  <c r="K1618" i="2" s="1"/>
  <c r="K1619" i="2" a="1"/>
  <c r="K1619" i="2" s="1"/>
  <c r="K1620" i="2" a="1"/>
  <c r="K1620" i="2" s="1"/>
  <c r="K1621" i="2" a="1"/>
  <c r="K1621" i="2" s="1"/>
  <c r="K1622" i="2" a="1"/>
  <c r="K1622" i="2" s="1"/>
  <c r="K1623" i="2" a="1"/>
  <c r="K1623" i="2" s="1"/>
  <c r="K1624" i="2" a="1"/>
  <c r="K1624" i="2" s="1"/>
  <c r="K1625" i="2" a="1"/>
  <c r="K1625" i="2" s="1"/>
  <c r="K1626" i="2" a="1"/>
  <c r="K1626" i="2" s="1"/>
  <c r="K1627" i="2" a="1"/>
  <c r="K1627" i="2" s="1"/>
  <c r="K1628" i="2" a="1"/>
  <c r="K1628" i="2" s="1"/>
  <c r="K1629" i="2" a="1"/>
  <c r="K1629" i="2" s="1"/>
  <c r="K1630" i="2" a="1"/>
  <c r="K1630" i="2" s="1"/>
  <c r="K1631" i="2" a="1"/>
  <c r="K1631" i="2" s="1"/>
  <c r="K1632" i="2" a="1"/>
  <c r="K1632" i="2" s="1"/>
  <c r="K1633" i="2" a="1"/>
  <c r="K1633" i="2" s="1"/>
  <c r="K1634" i="2" a="1"/>
  <c r="K1634" i="2" s="1"/>
  <c r="K1635" i="2" a="1"/>
  <c r="K1635" i="2" s="1"/>
  <c r="K1636" i="2" a="1"/>
  <c r="K1636" i="2" s="1"/>
  <c r="K1637" i="2" a="1"/>
  <c r="K1637" i="2" s="1"/>
  <c r="K1638" i="2" a="1"/>
  <c r="K1638" i="2" s="1"/>
  <c r="K1639" i="2" a="1"/>
  <c r="K1639" i="2" s="1"/>
  <c r="K1640" i="2" a="1"/>
  <c r="K1640" i="2" s="1"/>
  <c r="K1641" i="2" a="1"/>
  <c r="K1641" i="2" s="1"/>
  <c r="K1642" i="2" a="1"/>
  <c r="K1642" i="2" s="1"/>
  <c r="K1643" i="2" a="1"/>
  <c r="K1643" i="2" s="1"/>
  <c r="K1644" i="2" a="1"/>
  <c r="K1644" i="2" s="1"/>
  <c r="K1645" i="2" a="1"/>
  <c r="K1645" i="2" s="1"/>
  <c r="K1646" i="2" a="1"/>
  <c r="K1646" i="2" s="1"/>
  <c r="K1647" i="2" a="1"/>
  <c r="K1647" i="2" s="1"/>
  <c r="K1648" i="2" a="1"/>
  <c r="K1648" i="2" s="1"/>
  <c r="K1649" i="2" a="1"/>
  <c r="K1649" i="2" s="1"/>
  <c r="K1650" i="2" a="1"/>
  <c r="K1650" i="2" s="1"/>
  <c r="K1651" i="2" a="1"/>
  <c r="K1651" i="2" s="1"/>
  <c r="K1652" i="2" a="1"/>
  <c r="K1652" i="2" s="1"/>
  <c r="K1653" i="2" a="1"/>
  <c r="K1653" i="2" s="1"/>
  <c r="K1654" i="2" a="1"/>
  <c r="K1654" i="2" s="1"/>
  <c r="K1655" i="2" a="1"/>
  <c r="K1655" i="2" s="1"/>
  <c r="K1656" i="2" a="1"/>
  <c r="K1656" i="2" s="1"/>
  <c r="K1657" i="2" a="1"/>
  <c r="K1657" i="2" s="1"/>
  <c r="K1658" i="2" a="1"/>
  <c r="K1658" i="2" s="1"/>
  <c r="K1659" i="2" a="1"/>
  <c r="K1659" i="2" s="1"/>
  <c r="K1660" i="2" a="1"/>
  <c r="K1660" i="2" s="1"/>
  <c r="K1661" i="2" a="1"/>
  <c r="K1661" i="2" s="1"/>
  <c r="K1662" i="2" a="1"/>
  <c r="K1662" i="2" s="1"/>
  <c r="K1663" i="2" a="1"/>
  <c r="K1663" i="2" s="1"/>
  <c r="K1664" i="2" a="1"/>
  <c r="K1664" i="2" s="1"/>
  <c r="K1665" i="2" a="1"/>
  <c r="K1665" i="2" s="1"/>
  <c r="K1666" i="2" a="1"/>
  <c r="K1666" i="2" s="1"/>
  <c r="K1667" i="2" a="1"/>
  <c r="K1667" i="2" s="1"/>
  <c r="K1668" i="2" a="1"/>
  <c r="K1668" i="2" s="1"/>
  <c r="K1669" i="2" a="1"/>
  <c r="K1669" i="2" s="1"/>
  <c r="K1670" i="2" a="1"/>
  <c r="K1670" i="2" s="1"/>
  <c r="K1671" i="2" a="1"/>
  <c r="K1671" i="2" s="1"/>
  <c r="K1672" i="2" a="1"/>
  <c r="K1672" i="2" s="1"/>
  <c r="K1673" i="2" a="1"/>
  <c r="K1673" i="2" s="1"/>
  <c r="K1674" i="2" a="1"/>
  <c r="K1674" i="2" s="1"/>
  <c r="K1675" i="2" a="1"/>
  <c r="K1675" i="2" s="1"/>
  <c r="K1676" i="2" a="1"/>
  <c r="K1676" i="2" s="1"/>
  <c r="K1677" i="2" a="1"/>
  <c r="K1677" i="2" s="1"/>
  <c r="K1678" i="2" a="1"/>
  <c r="K1678" i="2" s="1"/>
  <c r="K1679" i="2" a="1"/>
  <c r="K1679" i="2" s="1"/>
  <c r="K1680" i="2" a="1"/>
  <c r="K1680" i="2" s="1"/>
  <c r="K1681" i="2" a="1"/>
  <c r="K1681" i="2" s="1"/>
  <c r="K1682" i="2" a="1"/>
  <c r="K1682" i="2" s="1"/>
  <c r="K1683" i="2" a="1"/>
  <c r="K1683" i="2" s="1"/>
  <c r="K1684" i="2" a="1"/>
  <c r="K1684" i="2" s="1"/>
  <c r="K1685" i="2" a="1"/>
  <c r="K1685" i="2" s="1"/>
  <c r="K1686" i="2" a="1"/>
  <c r="K1686" i="2" s="1"/>
  <c r="K1687" i="2" a="1"/>
  <c r="K1687" i="2" s="1"/>
  <c r="K1688" i="2" a="1"/>
  <c r="K1688" i="2" s="1"/>
  <c r="K1689" i="2" a="1"/>
  <c r="K1689" i="2" s="1"/>
  <c r="K1690" i="2" a="1"/>
  <c r="K1690" i="2" s="1"/>
  <c r="K1691" i="2" a="1"/>
  <c r="K1691" i="2" s="1"/>
  <c r="K1692" i="2" a="1"/>
  <c r="K1692" i="2" s="1"/>
  <c r="K1693" i="2" a="1"/>
  <c r="K1693" i="2" s="1"/>
  <c r="K1694" i="2" a="1"/>
  <c r="K1694" i="2" s="1"/>
  <c r="K1695" i="2" a="1"/>
  <c r="K1695" i="2" s="1"/>
  <c r="K1696" i="2" a="1"/>
  <c r="K1696" i="2" s="1"/>
  <c r="K1697" i="2" a="1"/>
  <c r="K1697" i="2" s="1"/>
  <c r="K1698" i="2" a="1"/>
  <c r="K1698" i="2" s="1"/>
  <c r="K1699" i="2" a="1"/>
  <c r="K1699" i="2" s="1"/>
  <c r="K1700" i="2" a="1"/>
  <c r="K1700" i="2" s="1"/>
  <c r="K1701" i="2" a="1"/>
  <c r="K1701" i="2" s="1"/>
  <c r="K1702" i="2" a="1"/>
  <c r="K1702" i="2" s="1"/>
  <c r="K1703" i="2" a="1"/>
  <c r="K1703" i="2" s="1"/>
  <c r="K1704" i="2" a="1"/>
  <c r="K1704" i="2" s="1"/>
  <c r="K1705" i="2" a="1"/>
  <c r="K1705" i="2" s="1"/>
  <c r="K1706" i="2" a="1"/>
  <c r="K1706" i="2" s="1"/>
  <c r="K1707" i="2" a="1"/>
  <c r="K1707" i="2" s="1"/>
  <c r="K1708" i="2" a="1"/>
  <c r="K1708" i="2" s="1"/>
  <c r="K1709" i="2" a="1"/>
  <c r="K1709" i="2" s="1"/>
  <c r="K1710" i="2" a="1"/>
  <c r="K1710" i="2" s="1"/>
  <c r="K1711" i="2" a="1"/>
  <c r="K1711" i="2" s="1"/>
  <c r="K1712" i="2" a="1"/>
  <c r="K1712" i="2" s="1"/>
  <c r="K1713" i="2" a="1"/>
  <c r="K1713" i="2" s="1"/>
  <c r="K1714" i="2" a="1"/>
  <c r="K1714" i="2" s="1"/>
  <c r="K1715" i="2" a="1"/>
  <c r="K1715" i="2" s="1"/>
  <c r="K1716" i="2" a="1"/>
  <c r="K1716" i="2" s="1"/>
  <c r="K1717" i="2" a="1"/>
  <c r="K1717" i="2" s="1"/>
  <c r="K1718" i="2" a="1"/>
  <c r="K1718" i="2" s="1"/>
  <c r="K1719" i="2" a="1"/>
  <c r="K1719" i="2" s="1"/>
  <c r="K1720" i="2" a="1"/>
  <c r="K1720" i="2" s="1"/>
  <c r="K1721" i="2" a="1"/>
  <c r="K1721" i="2" s="1"/>
  <c r="K1722" i="2" a="1"/>
  <c r="K1722" i="2" s="1"/>
  <c r="K1723" i="2" a="1"/>
  <c r="K1723" i="2" s="1"/>
  <c r="K1724" i="2" a="1"/>
  <c r="K1724" i="2" s="1"/>
  <c r="K1725" i="2" a="1"/>
  <c r="K1725" i="2" s="1"/>
  <c r="K1726" i="2" a="1"/>
  <c r="K1726" i="2" s="1"/>
  <c r="K1727" i="2" a="1"/>
  <c r="K1727" i="2" s="1"/>
  <c r="K1728" i="2" a="1"/>
  <c r="K1728" i="2" s="1"/>
  <c r="K1729" i="2" a="1"/>
  <c r="K1729" i="2" s="1"/>
  <c r="K1730" i="2" a="1"/>
  <c r="K1730" i="2" s="1"/>
  <c r="K1731" i="2" a="1"/>
  <c r="K1731" i="2" s="1"/>
  <c r="K1732" i="2" a="1"/>
  <c r="K1732" i="2" s="1"/>
  <c r="K1733" i="2" a="1"/>
  <c r="K1733" i="2" s="1"/>
  <c r="K1734" i="2" a="1"/>
  <c r="K1734" i="2" s="1"/>
  <c r="K1735" i="2" a="1"/>
  <c r="K1735" i="2" s="1"/>
  <c r="K1736" i="2" a="1"/>
  <c r="K1736" i="2" s="1"/>
  <c r="K1737" i="2" a="1"/>
  <c r="K1737" i="2" s="1"/>
  <c r="K1738" i="2" a="1"/>
  <c r="K1738" i="2" s="1"/>
  <c r="K1739" i="2" a="1"/>
  <c r="K1739" i="2" s="1"/>
  <c r="K1740" i="2" a="1"/>
  <c r="K1740" i="2" s="1"/>
  <c r="K1741" i="2" a="1"/>
  <c r="K1741" i="2" s="1"/>
  <c r="K1742" i="2" a="1"/>
  <c r="K1742" i="2" s="1"/>
  <c r="K1743" i="2" a="1"/>
  <c r="K1743" i="2" s="1"/>
  <c r="K1744" i="2" a="1"/>
  <c r="K1744" i="2" s="1"/>
  <c r="K1745" i="2" a="1"/>
  <c r="K1745" i="2" s="1"/>
  <c r="K1746" i="2" a="1"/>
  <c r="K1746" i="2" s="1"/>
  <c r="K1747" i="2" a="1"/>
  <c r="K1747" i="2" s="1"/>
  <c r="K1748" i="2" a="1"/>
  <c r="K1748" i="2" s="1"/>
  <c r="K1749" i="2" a="1"/>
  <c r="K1749" i="2" s="1"/>
  <c r="K1750" i="2" a="1"/>
  <c r="K1750" i="2" s="1"/>
  <c r="K1751" i="2" a="1"/>
  <c r="K1751" i="2" s="1"/>
  <c r="K1752" i="2" a="1"/>
  <c r="K1752" i="2" s="1"/>
  <c r="K1753" i="2" a="1"/>
  <c r="K1753" i="2" s="1"/>
  <c r="K1754" i="2" a="1"/>
  <c r="K1754" i="2" s="1"/>
  <c r="K1755" i="2" a="1"/>
  <c r="K1755" i="2" s="1"/>
  <c r="K1756" i="2" a="1"/>
  <c r="K1756" i="2" s="1"/>
  <c r="K1757" i="2" a="1"/>
  <c r="K1757" i="2" s="1"/>
  <c r="K1758" i="2" a="1"/>
  <c r="K1758" i="2" s="1"/>
  <c r="K1759" i="2" a="1"/>
  <c r="K1759" i="2" s="1"/>
  <c r="K1760" i="2" a="1"/>
  <c r="K1760" i="2" s="1"/>
  <c r="K1761" i="2" a="1"/>
  <c r="K1761" i="2" s="1"/>
  <c r="K1762" i="2" a="1"/>
  <c r="K1762" i="2" s="1"/>
  <c r="K1763" i="2" a="1"/>
  <c r="K1763" i="2" s="1"/>
  <c r="K1764" i="2" a="1"/>
  <c r="K1764" i="2" s="1"/>
  <c r="K1765" i="2" a="1"/>
  <c r="K1765" i="2" s="1"/>
  <c r="K1766" i="2" a="1"/>
  <c r="K1766" i="2" s="1"/>
  <c r="K1767" i="2" a="1"/>
  <c r="K1767" i="2" s="1"/>
  <c r="K1768" i="2" a="1"/>
  <c r="K1768" i="2" s="1"/>
  <c r="K1769" i="2" a="1"/>
  <c r="K1769" i="2" s="1"/>
  <c r="K1770" i="2" a="1"/>
  <c r="K1770" i="2" s="1"/>
  <c r="K1771" i="2" a="1"/>
  <c r="K1771" i="2" s="1"/>
  <c r="K1772" i="2" a="1"/>
  <c r="K1772" i="2" s="1"/>
  <c r="K1773" i="2" a="1"/>
  <c r="K1773" i="2" s="1"/>
  <c r="K1774" i="2" a="1"/>
  <c r="K1774" i="2" s="1"/>
  <c r="K1775" i="2" a="1"/>
  <c r="K1775" i="2" s="1"/>
  <c r="K1776" i="2" a="1"/>
  <c r="K1776" i="2" s="1"/>
  <c r="K1777" i="2" a="1"/>
  <c r="K1777" i="2" s="1"/>
  <c r="K1778" i="2" a="1"/>
  <c r="K1778" i="2" s="1"/>
  <c r="K1779" i="2" a="1"/>
  <c r="K1779" i="2" s="1"/>
  <c r="K1780" i="2" a="1"/>
  <c r="K1780" i="2" s="1"/>
  <c r="K1781" i="2" a="1"/>
  <c r="K1781" i="2" s="1"/>
  <c r="K1782" i="2" a="1"/>
  <c r="K1782" i="2" s="1"/>
  <c r="K1783" i="2" a="1"/>
  <c r="K1783" i="2" s="1"/>
  <c r="K1784" i="2" a="1"/>
  <c r="K1784" i="2" s="1"/>
  <c r="K1785" i="2" a="1"/>
  <c r="K1785" i="2" s="1"/>
  <c r="K1786" i="2" a="1"/>
  <c r="K1786" i="2" s="1"/>
  <c r="K1787" i="2" a="1"/>
  <c r="K1787" i="2" s="1"/>
  <c r="K1788" i="2" a="1"/>
  <c r="K1788" i="2" s="1"/>
  <c r="K1789" i="2" a="1"/>
  <c r="K1789" i="2" s="1"/>
  <c r="K1790" i="2" a="1"/>
  <c r="K1790" i="2" s="1"/>
  <c r="K1791" i="2" a="1"/>
  <c r="K1791" i="2" s="1"/>
  <c r="K1792" i="2" a="1"/>
  <c r="K1792" i="2" s="1"/>
  <c r="K1793" i="2" a="1"/>
  <c r="K1793" i="2" s="1"/>
  <c r="K1794" i="2" a="1"/>
  <c r="K1794" i="2" s="1"/>
  <c r="K1795" i="2" a="1"/>
  <c r="K1795" i="2" s="1"/>
  <c r="K1796" i="2" a="1"/>
  <c r="K1796" i="2" s="1"/>
  <c r="K1797" i="2" a="1"/>
  <c r="K1797" i="2" s="1"/>
  <c r="K1798" i="2" a="1"/>
  <c r="K1798" i="2" s="1"/>
  <c r="K1799" i="2" a="1"/>
  <c r="K1799" i="2" s="1"/>
  <c r="K1800" i="2" a="1"/>
  <c r="K1800" i="2" s="1"/>
  <c r="K1801" i="2" a="1"/>
  <c r="K1801" i="2" s="1"/>
  <c r="K1802" i="2" a="1"/>
  <c r="K1802" i="2" s="1"/>
  <c r="K1803" i="2" a="1"/>
  <c r="K1803" i="2" s="1"/>
  <c r="K1804" i="2" a="1"/>
  <c r="K1804" i="2" s="1"/>
  <c r="K1805" i="2" a="1"/>
  <c r="K1805" i="2" s="1"/>
  <c r="K1806" i="2" a="1"/>
  <c r="K1806" i="2" s="1"/>
  <c r="K1807" i="2" a="1"/>
  <c r="K1807" i="2" s="1"/>
  <c r="K1808" i="2" a="1"/>
  <c r="K1808" i="2" s="1"/>
  <c r="K1809" i="2" a="1"/>
  <c r="K1809" i="2" s="1"/>
  <c r="K1810" i="2" a="1"/>
  <c r="K1810" i="2" s="1"/>
  <c r="K1811" i="2" a="1"/>
  <c r="K1811" i="2" s="1"/>
  <c r="K1812" i="2" a="1"/>
  <c r="K1812" i="2" s="1"/>
  <c r="K1813" i="2" a="1"/>
  <c r="K1813" i="2" s="1"/>
  <c r="K1814" i="2" a="1"/>
  <c r="K1814" i="2" s="1"/>
  <c r="K1815" i="2" a="1"/>
  <c r="K1815" i="2" s="1"/>
  <c r="K1816" i="2" a="1"/>
  <c r="K1816" i="2" s="1"/>
  <c r="K1817" i="2" a="1"/>
  <c r="K1817" i="2" s="1"/>
  <c r="K1818" i="2" a="1"/>
  <c r="K1818" i="2" s="1"/>
  <c r="K1819" i="2" a="1"/>
  <c r="K1819" i="2" s="1"/>
  <c r="K1820" i="2" a="1"/>
  <c r="K1820" i="2" s="1"/>
  <c r="K1821" i="2" a="1"/>
  <c r="K1821" i="2" s="1"/>
  <c r="K1822" i="2" a="1"/>
  <c r="K1822" i="2" s="1"/>
  <c r="K1823" i="2" a="1"/>
  <c r="K1823" i="2" s="1"/>
  <c r="K1824" i="2" a="1"/>
  <c r="K1824" i="2" s="1"/>
  <c r="K1825" i="2" a="1"/>
  <c r="K1825" i="2" s="1"/>
  <c r="K1826" i="2" a="1"/>
  <c r="K1826" i="2" s="1"/>
  <c r="K1827" i="2" a="1"/>
  <c r="K1827" i="2" s="1"/>
  <c r="K1828" i="2" a="1"/>
  <c r="K1828" i="2" s="1"/>
  <c r="K1829" i="2" a="1"/>
  <c r="K1829" i="2" s="1"/>
  <c r="K1830" i="2" a="1"/>
  <c r="K1830" i="2" s="1"/>
  <c r="K1831" i="2" a="1"/>
  <c r="K1831" i="2" s="1"/>
  <c r="K1832" i="2" a="1"/>
  <c r="K1832" i="2" s="1"/>
  <c r="K1833" i="2" a="1"/>
  <c r="K1833" i="2" s="1"/>
  <c r="K1834" i="2" a="1"/>
  <c r="K1834" i="2" s="1"/>
  <c r="K1835" i="2" a="1"/>
  <c r="K1835" i="2" s="1"/>
  <c r="K1836" i="2" a="1"/>
  <c r="K1836" i="2" s="1"/>
  <c r="K1837" i="2" a="1"/>
  <c r="K1837" i="2" s="1"/>
  <c r="K1838" i="2" a="1"/>
  <c r="K1838" i="2" s="1"/>
  <c r="K1839" i="2" a="1"/>
  <c r="K1839" i="2" s="1"/>
  <c r="K1840" i="2" a="1"/>
  <c r="K1840" i="2" s="1"/>
  <c r="K1841" i="2" a="1"/>
  <c r="K1841" i="2" s="1"/>
  <c r="K1842" i="2" a="1"/>
  <c r="K1842" i="2" s="1"/>
  <c r="K1843" i="2" a="1"/>
  <c r="K1843" i="2" s="1"/>
  <c r="K1844" i="2" a="1"/>
  <c r="K1844" i="2" s="1"/>
  <c r="K1845" i="2" a="1"/>
  <c r="K1845" i="2" s="1"/>
  <c r="K1846" i="2" a="1"/>
  <c r="K1846" i="2" s="1"/>
  <c r="K1847" i="2" a="1"/>
  <c r="K1847" i="2" s="1"/>
  <c r="K1848" i="2" a="1"/>
  <c r="K1848" i="2" s="1"/>
  <c r="K1849" i="2" a="1"/>
  <c r="K1849" i="2" s="1"/>
  <c r="K1850" i="2" a="1"/>
  <c r="K1850" i="2" s="1"/>
  <c r="K1851" i="2" a="1"/>
  <c r="K1851" i="2" s="1"/>
  <c r="K1852" i="2" a="1"/>
  <c r="K1852" i="2" s="1"/>
  <c r="K1853" i="2" a="1"/>
  <c r="K1853" i="2" s="1"/>
  <c r="K1854" i="2" a="1"/>
  <c r="K1854" i="2" s="1"/>
  <c r="K1855" i="2" a="1"/>
  <c r="K1855" i="2" s="1"/>
  <c r="K1856" i="2" a="1"/>
  <c r="K1856" i="2" s="1"/>
  <c r="K1857" i="2" a="1"/>
  <c r="K1857" i="2" s="1"/>
  <c r="K1858" i="2" a="1"/>
  <c r="K1858" i="2" s="1"/>
  <c r="K1859" i="2" a="1"/>
  <c r="K1859" i="2" s="1"/>
  <c r="K1860" i="2" a="1"/>
  <c r="K1860" i="2" s="1"/>
  <c r="K1861" i="2" a="1"/>
  <c r="K1861" i="2" s="1"/>
  <c r="K1862" i="2" a="1"/>
  <c r="K1862" i="2" s="1"/>
  <c r="K1863" i="2" a="1"/>
  <c r="K1863" i="2" s="1"/>
  <c r="K1864" i="2" a="1"/>
  <c r="K1864" i="2" s="1"/>
  <c r="K1865" i="2" a="1"/>
  <c r="K1865" i="2" s="1"/>
  <c r="K1866" i="2" a="1"/>
  <c r="K1866" i="2" s="1"/>
  <c r="K1867" i="2" a="1"/>
  <c r="K1867" i="2" s="1"/>
  <c r="K1868" i="2" a="1"/>
  <c r="K1868" i="2" s="1"/>
  <c r="K1869" i="2" a="1"/>
  <c r="K1869" i="2" s="1"/>
  <c r="K1870" i="2" a="1"/>
  <c r="K1870" i="2" s="1"/>
  <c r="K1871" i="2" a="1"/>
  <c r="K1871" i="2" s="1"/>
  <c r="K1872" i="2" a="1"/>
  <c r="K1872" i="2" s="1"/>
  <c r="K1873" i="2" a="1"/>
  <c r="K1873" i="2" s="1"/>
  <c r="K1874" i="2" a="1"/>
  <c r="K1874" i="2" s="1"/>
  <c r="K1875" i="2" a="1"/>
  <c r="K1875" i="2" s="1"/>
  <c r="K1876" i="2" a="1"/>
  <c r="K1876" i="2" s="1"/>
  <c r="K1877" i="2" a="1"/>
  <c r="K1877" i="2" s="1"/>
  <c r="K1878" i="2" a="1"/>
  <c r="K1878" i="2" s="1"/>
  <c r="K1879" i="2" a="1"/>
  <c r="K1879" i="2" s="1"/>
  <c r="K1880" i="2" a="1"/>
  <c r="K1880" i="2" s="1"/>
  <c r="K1881" i="2" a="1"/>
  <c r="K1881" i="2" s="1"/>
  <c r="K1882" i="2" a="1"/>
  <c r="K1882" i="2" s="1"/>
  <c r="K1883" i="2" a="1"/>
  <c r="K1883" i="2" s="1"/>
  <c r="K1884" i="2" a="1"/>
  <c r="K1884" i="2" s="1"/>
  <c r="K1885" i="2" a="1"/>
  <c r="K1885" i="2" s="1"/>
  <c r="K1886" i="2" a="1"/>
  <c r="K1886" i="2" s="1"/>
  <c r="K1887" i="2" a="1"/>
  <c r="K1887" i="2" s="1"/>
  <c r="K1888" i="2" a="1"/>
  <c r="K1888" i="2" s="1"/>
  <c r="K1889" i="2" a="1"/>
  <c r="K1889" i="2" s="1"/>
  <c r="K1890" i="2" a="1"/>
  <c r="K1890" i="2" s="1"/>
  <c r="K1891" i="2" a="1"/>
  <c r="K1891" i="2" s="1"/>
  <c r="K1892" i="2" a="1"/>
  <c r="K1892" i="2" s="1"/>
  <c r="K1893" i="2" a="1"/>
  <c r="K1893" i="2" s="1"/>
  <c r="K1894" i="2" a="1"/>
  <c r="K1894" i="2" s="1"/>
  <c r="K1895" i="2" a="1"/>
  <c r="K1895" i="2" s="1"/>
  <c r="K1896" i="2" a="1"/>
  <c r="K1896" i="2" s="1"/>
  <c r="K1897" i="2" a="1"/>
  <c r="K1897" i="2" s="1"/>
  <c r="K1898" i="2" a="1"/>
  <c r="K1898" i="2" s="1"/>
  <c r="K1899" i="2" a="1"/>
  <c r="K1899" i="2" s="1"/>
  <c r="K1900" i="2" a="1"/>
  <c r="K1900" i="2" s="1"/>
  <c r="K1901" i="2" a="1"/>
  <c r="K1901" i="2" s="1"/>
  <c r="K1902" i="2" a="1"/>
  <c r="K1902" i="2" s="1"/>
  <c r="K1903" i="2" a="1"/>
  <c r="K1903" i="2" s="1"/>
  <c r="K1904" i="2" a="1"/>
  <c r="K1904" i="2" s="1"/>
  <c r="K1905" i="2" a="1"/>
  <c r="K1905" i="2" s="1"/>
  <c r="K1906" i="2" a="1"/>
  <c r="K1906" i="2" s="1"/>
  <c r="K1907" i="2" a="1"/>
  <c r="K1907" i="2" s="1"/>
  <c r="K1908" i="2" a="1"/>
  <c r="K1908" i="2" s="1"/>
  <c r="K1909" i="2" a="1"/>
  <c r="K1909" i="2" s="1"/>
  <c r="K1910" i="2" a="1"/>
  <c r="K1910" i="2" s="1"/>
  <c r="K1911" i="2" a="1"/>
  <c r="K1911" i="2" s="1"/>
  <c r="K1912" i="2" a="1"/>
  <c r="K1912" i="2" s="1"/>
  <c r="K1913" i="2" a="1"/>
  <c r="K1913" i="2" s="1"/>
  <c r="K1914" i="2" a="1"/>
  <c r="K1914" i="2" s="1"/>
  <c r="K1915" i="2" a="1"/>
  <c r="K1915" i="2" s="1"/>
  <c r="K1916" i="2" a="1"/>
  <c r="K1916" i="2" s="1"/>
  <c r="K1917" i="2" a="1"/>
  <c r="K1917" i="2" s="1"/>
  <c r="K1918" i="2" a="1"/>
  <c r="K1918" i="2" s="1"/>
  <c r="K1919" i="2" a="1"/>
  <c r="K1919" i="2" s="1"/>
  <c r="K1920" i="2" a="1"/>
  <c r="K1920" i="2" s="1"/>
  <c r="K1921" i="2" a="1"/>
  <c r="K1921" i="2" s="1"/>
  <c r="K1922" i="2" a="1"/>
  <c r="K1922" i="2" s="1"/>
  <c r="K1923" i="2" a="1"/>
  <c r="K1923" i="2" s="1"/>
  <c r="K1924" i="2" a="1"/>
  <c r="K1924" i="2" s="1"/>
  <c r="K1925" i="2" a="1"/>
  <c r="K1925" i="2" s="1"/>
  <c r="K1926" i="2" a="1"/>
  <c r="K1926" i="2" s="1"/>
  <c r="K1927" i="2" a="1"/>
  <c r="K1927" i="2" s="1"/>
  <c r="K1928" i="2" a="1"/>
  <c r="K1928" i="2" s="1"/>
  <c r="K1929" i="2" a="1"/>
  <c r="K1929" i="2" s="1"/>
  <c r="K1930" i="2" a="1"/>
  <c r="K1930" i="2" s="1"/>
  <c r="K1931" i="2" a="1"/>
  <c r="K1931" i="2" s="1"/>
  <c r="K1932" i="2" a="1"/>
  <c r="K1932" i="2" s="1"/>
  <c r="K1933" i="2" a="1"/>
  <c r="K1933" i="2" s="1"/>
  <c r="K1934" i="2" a="1"/>
  <c r="K1934" i="2" s="1"/>
  <c r="K1935" i="2" a="1"/>
  <c r="K1935" i="2" s="1"/>
  <c r="K1936" i="2" a="1"/>
  <c r="K1936" i="2" s="1"/>
  <c r="K1937" i="2" a="1"/>
  <c r="K1937" i="2" s="1"/>
  <c r="K1938" i="2" a="1"/>
  <c r="K1938" i="2" s="1"/>
  <c r="K1939" i="2" a="1"/>
  <c r="K1939" i="2" s="1"/>
  <c r="K1940" i="2" a="1"/>
  <c r="K1940" i="2" s="1"/>
  <c r="K1941" i="2" a="1"/>
  <c r="K1941" i="2" s="1"/>
  <c r="K1942" i="2" a="1"/>
  <c r="K1942" i="2" s="1"/>
  <c r="K1943" i="2" a="1"/>
  <c r="K1943" i="2" s="1"/>
  <c r="K1944" i="2" a="1"/>
  <c r="K1944" i="2" s="1"/>
  <c r="K1945" i="2" a="1"/>
  <c r="K1945" i="2" s="1"/>
  <c r="K1946" i="2" a="1"/>
  <c r="K1946" i="2" s="1"/>
  <c r="K1947" i="2" a="1"/>
  <c r="K1947" i="2" s="1"/>
  <c r="K1948" i="2" a="1"/>
  <c r="K1948" i="2" s="1"/>
  <c r="K1949" i="2" a="1"/>
  <c r="K1949" i="2" s="1"/>
  <c r="K1950" i="2" a="1"/>
  <c r="K1950" i="2" s="1"/>
  <c r="K1951" i="2" a="1"/>
  <c r="K1951" i="2" s="1"/>
  <c r="K1952" i="2" a="1"/>
  <c r="K1952" i="2" s="1"/>
  <c r="K1953" i="2" a="1"/>
  <c r="K1953" i="2" s="1"/>
  <c r="K1954" i="2" a="1"/>
  <c r="K1954" i="2" s="1"/>
  <c r="K1955" i="2" a="1"/>
  <c r="K1955" i="2" s="1"/>
  <c r="K1956" i="2" a="1"/>
  <c r="K1956" i="2" s="1"/>
  <c r="K1957" i="2" a="1"/>
  <c r="K1957" i="2" s="1"/>
  <c r="K1958" i="2" a="1"/>
  <c r="K1958" i="2" s="1"/>
  <c r="K1959" i="2" a="1"/>
  <c r="K1959" i="2" s="1"/>
  <c r="K1960" i="2" a="1"/>
  <c r="K1960" i="2" s="1"/>
  <c r="K1961" i="2" a="1"/>
  <c r="K1961" i="2" s="1"/>
  <c r="K1962" i="2" a="1"/>
  <c r="K1962" i="2" s="1"/>
  <c r="K1963" i="2" a="1"/>
  <c r="K1963" i="2" s="1"/>
  <c r="K1964" i="2" a="1"/>
  <c r="K1964" i="2" s="1"/>
  <c r="K1965" i="2" a="1"/>
  <c r="K1965" i="2" s="1"/>
  <c r="K1966" i="2" a="1"/>
  <c r="K1966" i="2" s="1"/>
  <c r="K1967" i="2" a="1"/>
  <c r="K1967" i="2" s="1"/>
  <c r="K1968" i="2" a="1"/>
  <c r="K1968" i="2" s="1"/>
  <c r="K1969" i="2" a="1"/>
  <c r="K1969" i="2" s="1"/>
  <c r="K1970" i="2" a="1"/>
  <c r="K1970" i="2" s="1"/>
  <c r="K1971" i="2" a="1"/>
  <c r="K1971" i="2" s="1"/>
  <c r="K1972" i="2" a="1"/>
  <c r="K1972" i="2" s="1"/>
  <c r="K1973" i="2" a="1"/>
  <c r="K1973" i="2" s="1"/>
  <c r="K1974" i="2" a="1"/>
  <c r="K1974" i="2" s="1"/>
  <c r="K1975" i="2" a="1"/>
  <c r="K1975" i="2" s="1"/>
  <c r="K1976" i="2" a="1"/>
  <c r="K1976" i="2" s="1"/>
  <c r="K1977" i="2" a="1"/>
  <c r="K1977" i="2" s="1"/>
  <c r="K1978" i="2" a="1"/>
  <c r="K1978" i="2" s="1"/>
  <c r="K1979" i="2" a="1"/>
  <c r="K1979" i="2" s="1"/>
  <c r="K1980" i="2" a="1"/>
  <c r="K1980" i="2" s="1"/>
  <c r="K1981" i="2" a="1"/>
  <c r="K1981" i="2" s="1"/>
  <c r="K1982" i="2" a="1"/>
  <c r="K1982" i="2" s="1"/>
  <c r="K1983" i="2" a="1"/>
  <c r="K1983" i="2" s="1"/>
  <c r="K1984" i="2" a="1"/>
  <c r="K1984" i="2" s="1"/>
  <c r="K1985" i="2" a="1"/>
  <c r="K1985" i="2" s="1"/>
  <c r="K1986" i="2" a="1"/>
  <c r="K1986" i="2" s="1"/>
  <c r="K1987" i="2" a="1"/>
  <c r="K1987" i="2" s="1"/>
  <c r="K1988" i="2" a="1"/>
  <c r="K1988" i="2" s="1"/>
  <c r="K1989" i="2" a="1"/>
  <c r="K1989" i="2" s="1"/>
  <c r="K1990" i="2" a="1"/>
  <c r="K1990" i="2" s="1"/>
  <c r="K1991" i="2" a="1"/>
  <c r="K1991" i="2" s="1"/>
  <c r="K1992" i="2" a="1"/>
  <c r="K1992" i="2" s="1"/>
  <c r="K1993" i="2" a="1"/>
  <c r="K1993" i="2" s="1"/>
  <c r="K1994" i="2" a="1"/>
  <c r="K1994" i="2" s="1"/>
  <c r="K1995" i="2" a="1"/>
  <c r="K1995" i="2" s="1"/>
  <c r="K1996" i="2" a="1"/>
  <c r="K1996" i="2" s="1"/>
  <c r="K1997" i="2" a="1"/>
  <c r="K1997" i="2" s="1"/>
  <c r="K1998" i="2" a="1"/>
  <c r="K1998" i="2" s="1"/>
  <c r="K1999" i="2" a="1"/>
  <c r="K1999" i="2" s="1"/>
  <c r="K2000" i="2" a="1"/>
  <c r="K2000" i="2" s="1"/>
  <c r="K2001" i="2" a="1"/>
  <c r="K2001" i="2" s="1"/>
  <c r="K2002" i="2" a="1"/>
  <c r="K2002" i="2" s="1"/>
  <c r="K2003" i="2" a="1"/>
  <c r="K2003" i="2" s="1"/>
  <c r="K2004" i="2" a="1"/>
  <c r="K2004" i="2" s="1"/>
  <c r="K2005" i="2" a="1"/>
  <c r="K2005" i="2" s="1"/>
  <c r="K2006" i="2" a="1"/>
  <c r="K2006" i="2" s="1"/>
  <c r="K2007" i="2" a="1"/>
  <c r="K2007" i="2" s="1"/>
  <c r="K2008" i="2" a="1"/>
  <c r="K2008" i="2" s="1"/>
  <c r="K2009" i="2" a="1"/>
  <c r="K2009" i="2" s="1"/>
  <c r="K2010" i="2" a="1"/>
  <c r="K2010" i="2" s="1"/>
  <c r="K2011" i="2" a="1"/>
  <c r="K2011" i="2" s="1"/>
  <c r="K2012" i="2" a="1"/>
  <c r="K2012" i="2" s="1"/>
  <c r="K2013" i="2" a="1"/>
  <c r="K2013" i="2" s="1"/>
  <c r="K2014" i="2" a="1"/>
  <c r="K2014" i="2" s="1"/>
  <c r="K2015" i="2" a="1"/>
  <c r="K2015" i="2" s="1"/>
  <c r="K2016" i="2" a="1"/>
  <c r="K2016" i="2" s="1"/>
  <c r="K2017" i="2" a="1"/>
  <c r="K2017" i="2" s="1"/>
  <c r="K2018" i="2" a="1"/>
  <c r="K2018" i="2" s="1"/>
  <c r="K2019" i="2" a="1"/>
  <c r="K2019" i="2" s="1"/>
  <c r="K2020" i="2" a="1"/>
  <c r="K2020" i="2" s="1"/>
  <c r="K2021" i="2" a="1"/>
  <c r="K2021" i="2" s="1"/>
  <c r="K2022" i="2" a="1"/>
  <c r="K2022" i="2" s="1"/>
  <c r="K2023" i="2" a="1"/>
  <c r="K2023" i="2" s="1"/>
  <c r="K2024" i="2" a="1"/>
  <c r="K2024" i="2" s="1"/>
  <c r="K2025" i="2" a="1"/>
  <c r="K2025" i="2" s="1"/>
  <c r="K2026" i="2" a="1"/>
  <c r="K2026" i="2" s="1"/>
  <c r="K2027" i="2" a="1"/>
  <c r="K2027" i="2" s="1"/>
  <c r="K2028" i="2" a="1"/>
  <c r="K2028" i="2" s="1"/>
  <c r="K2029" i="2" a="1"/>
  <c r="K2029" i="2" s="1"/>
  <c r="K2030" i="2" a="1"/>
  <c r="K2030" i="2" s="1"/>
  <c r="K2031" i="2" a="1"/>
  <c r="K2031" i="2" s="1"/>
  <c r="K2032" i="2" a="1"/>
  <c r="K2032" i="2" s="1"/>
  <c r="K2033" i="2" a="1"/>
  <c r="K2033" i="2" s="1"/>
  <c r="K2034" i="2" a="1"/>
  <c r="K2034" i="2" s="1"/>
  <c r="K2035" i="2" a="1"/>
  <c r="K2035" i="2" s="1"/>
  <c r="K2036" i="2" a="1"/>
  <c r="K2036" i="2" s="1"/>
  <c r="K2037" i="2" a="1"/>
  <c r="K2037" i="2" s="1"/>
  <c r="K2038" i="2" a="1"/>
  <c r="K2038" i="2" s="1"/>
  <c r="K2039" i="2" a="1"/>
  <c r="K2039" i="2" s="1"/>
  <c r="K2040" i="2" a="1"/>
  <c r="K2040" i="2" s="1"/>
  <c r="K2041" i="2" a="1"/>
  <c r="K2041" i="2" s="1"/>
  <c r="K2042" i="2" a="1"/>
  <c r="K2042" i="2" s="1"/>
  <c r="K2043" i="2" a="1"/>
  <c r="K2043" i="2" s="1"/>
  <c r="K2044" i="2" a="1"/>
  <c r="K2044" i="2" s="1"/>
  <c r="K2045" i="2" a="1"/>
  <c r="K2045" i="2" s="1"/>
  <c r="K2046" i="2" a="1"/>
  <c r="K2046" i="2" s="1"/>
  <c r="K2047" i="2" a="1"/>
  <c r="K2047" i="2" s="1"/>
  <c r="K2048" i="2" a="1"/>
  <c r="K2048" i="2" s="1"/>
  <c r="K2049" i="2" a="1"/>
  <c r="K2049" i="2" s="1"/>
  <c r="K2050" i="2" a="1"/>
  <c r="K2050" i="2" s="1"/>
  <c r="K2051" i="2" a="1"/>
  <c r="K2051" i="2" s="1"/>
  <c r="K2052" i="2" a="1"/>
  <c r="K2052" i="2" s="1"/>
  <c r="K2053" i="2" a="1"/>
  <c r="K2053" i="2" s="1"/>
  <c r="K2054" i="2" a="1"/>
  <c r="K2054" i="2" s="1"/>
  <c r="K2055" i="2" a="1"/>
  <c r="K2055" i="2" s="1"/>
  <c r="K2056" i="2" a="1"/>
  <c r="K2056" i="2" s="1"/>
  <c r="K2057" i="2" a="1"/>
  <c r="K2057" i="2" s="1"/>
  <c r="K2058" i="2" a="1"/>
  <c r="K2058" i="2" s="1"/>
  <c r="K2059" i="2" a="1"/>
  <c r="K2059" i="2" s="1"/>
  <c r="K2060" i="2" a="1"/>
  <c r="K2060" i="2" s="1"/>
  <c r="K2061" i="2" a="1"/>
  <c r="K2061" i="2" s="1"/>
  <c r="K2062" i="2" a="1"/>
  <c r="K2062" i="2" s="1"/>
  <c r="K2063" i="2" a="1"/>
  <c r="K2063" i="2" s="1"/>
  <c r="K2064" i="2" a="1"/>
  <c r="K2064" i="2" s="1"/>
  <c r="K2065" i="2" a="1"/>
  <c r="K2065" i="2" s="1"/>
  <c r="K2066" i="2" a="1"/>
  <c r="K2066" i="2" s="1"/>
  <c r="K2067" i="2" a="1"/>
  <c r="K2067" i="2" s="1"/>
  <c r="K2068" i="2" a="1"/>
  <c r="K2068" i="2" s="1"/>
  <c r="K2069" i="2" a="1"/>
  <c r="K2069" i="2" s="1"/>
  <c r="K2070" i="2" a="1"/>
  <c r="K2070" i="2" s="1"/>
  <c r="K2071" i="2" a="1"/>
  <c r="K2071" i="2" s="1"/>
  <c r="K2072" i="2" a="1"/>
  <c r="K2072" i="2" s="1"/>
  <c r="K2073" i="2" a="1"/>
  <c r="K2073" i="2" s="1"/>
  <c r="K2074" i="2" a="1"/>
  <c r="K2074" i="2" s="1"/>
  <c r="K2075" i="2" a="1"/>
  <c r="K2075" i="2" s="1"/>
  <c r="K2076" i="2" a="1"/>
  <c r="K2076" i="2" s="1"/>
  <c r="K2077" i="2" a="1"/>
  <c r="K2077" i="2" s="1"/>
  <c r="K2078" i="2" a="1"/>
  <c r="K2078" i="2" s="1"/>
  <c r="K2079" i="2" a="1"/>
  <c r="K2079" i="2" s="1"/>
  <c r="K2080" i="2" a="1"/>
  <c r="K2080" i="2" s="1"/>
  <c r="K2081" i="2" a="1"/>
  <c r="K2081" i="2" s="1"/>
  <c r="K2082" i="2" a="1"/>
  <c r="K2082" i="2" s="1"/>
  <c r="K2083" i="2" a="1"/>
  <c r="K2083" i="2" s="1"/>
  <c r="K2084" i="2" a="1"/>
  <c r="K2084" i="2" s="1"/>
  <c r="K2085" i="2" a="1"/>
  <c r="K2085" i="2" s="1"/>
  <c r="K2086" i="2" a="1"/>
  <c r="K2086" i="2" s="1"/>
  <c r="K2087" i="2" a="1"/>
  <c r="K2087" i="2" s="1"/>
  <c r="K2088" i="2" a="1"/>
  <c r="K2088" i="2" s="1"/>
  <c r="K2089" i="2" a="1"/>
  <c r="K2089" i="2" s="1"/>
  <c r="K2090" i="2" a="1"/>
  <c r="K2090" i="2" s="1"/>
  <c r="K2091" i="2" a="1"/>
  <c r="K2091" i="2" s="1"/>
  <c r="K2092" i="2" a="1"/>
  <c r="K2092" i="2" s="1"/>
  <c r="K2093" i="2" a="1"/>
  <c r="K2093" i="2" s="1"/>
  <c r="K2094" i="2" a="1"/>
  <c r="K2094" i="2" s="1"/>
  <c r="K2095" i="2" a="1"/>
  <c r="K2095" i="2" s="1"/>
  <c r="K2096" i="2" a="1"/>
  <c r="K2096" i="2" s="1"/>
  <c r="K2097" i="2" a="1"/>
  <c r="K2097" i="2" s="1"/>
  <c r="K2098" i="2" a="1"/>
  <c r="K2098" i="2" s="1"/>
  <c r="K2099" i="2" a="1"/>
  <c r="K2099" i="2" s="1"/>
  <c r="K2100" i="2" a="1"/>
  <c r="K2100" i="2" s="1"/>
  <c r="K2101" i="2" a="1"/>
  <c r="K2101" i="2" s="1"/>
  <c r="K2102" i="2" a="1"/>
  <c r="K2102" i="2" s="1"/>
  <c r="K2103" i="2" a="1"/>
  <c r="K2103" i="2" s="1"/>
  <c r="K2104" i="2" a="1"/>
  <c r="K2104" i="2" s="1"/>
  <c r="K2105" i="2" a="1"/>
  <c r="K2105" i="2" s="1"/>
  <c r="K2106" i="2" a="1"/>
  <c r="K2106" i="2" s="1"/>
  <c r="K2107" i="2" a="1"/>
  <c r="K2107" i="2" s="1"/>
  <c r="K2108" i="2" a="1"/>
  <c r="K2108" i="2" s="1"/>
  <c r="K2109" i="2" a="1"/>
  <c r="K2109" i="2" s="1"/>
  <c r="K2110" i="2" a="1"/>
  <c r="K2110" i="2" s="1"/>
  <c r="K2111" i="2" a="1"/>
  <c r="K2111" i="2" s="1"/>
  <c r="K2112" i="2" a="1"/>
  <c r="K2112" i="2" s="1"/>
  <c r="K2113" i="2" a="1"/>
  <c r="K2113" i="2" s="1"/>
  <c r="K2114" i="2" a="1"/>
  <c r="K2114" i="2" s="1"/>
  <c r="K2115" i="2" a="1"/>
  <c r="K2115" i="2" s="1"/>
  <c r="K2116" i="2" a="1"/>
  <c r="K2116" i="2" s="1"/>
  <c r="K2117" i="2" a="1"/>
  <c r="K2117" i="2" s="1"/>
  <c r="K2118" i="2" a="1"/>
  <c r="K2118" i="2" s="1"/>
  <c r="K2119" i="2" a="1"/>
  <c r="K2119" i="2" s="1"/>
  <c r="K2120" i="2" a="1"/>
  <c r="K2120" i="2" s="1"/>
  <c r="K2121" i="2" a="1"/>
  <c r="K2121" i="2" s="1"/>
  <c r="K2122" i="2" a="1"/>
  <c r="K2122" i="2" s="1"/>
  <c r="K2123" i="2" a="1"/>
  <c r="K2123" i="2" s="1"/>
  <c r="K2124" i="2" a="1"/>
  <c r="K2124" i="2" s="1"/>
  <c r="K2125" i="2" a="1"/>
  <c r="K2125" i="2" s="1"/>
  <c r="K2126" i="2" a="1"/>
  <c r="K2126" i="2" s="1"/>
  <c r="K2127" i="2" a="1"/>
  <c r="K2127" i="2" s="1"/>
  <c r="K2128" i="2" a="1"/>
  <c r="K2128" i="2" s="1"/>
  <c r="K2129" i="2" a="1"/>
  <c r="K2129" i="2" s="1"/>
  <c r="K2130" i="2" a="1"/>
  <c r="K2130" i="2" s="1"/>
  <c r="K2131" i="2" a="1"/>
  <c r="K2131" i="2" s="1"/>
  <c r="K2132" i="2" a="1"/>
  <c r="K2132" i="2" s="1"/>
  <c r="K2133" i="2" a="1"/>
  <c r="K2133" i="2" s="1"/>
  <c r="K2134" i="2" a="1"/>
  <c r="K2134" i="2" s="1"/>
  <c r="K2135" i="2" a="1"/>
  <c r="K2135" i="2" s="1"/>
  <c r="K2136" i="2" a="1"/>
  <c r="K2136" i="2" s="1"/>
  <c r="K2137" i="2" a="1"/>
  <c r="K2137" i="2" s="1"/>
  <c r="K2138" i="2" a="1"/>
  <c r="K2138" i="2" s="1"/>
  <c r="K2139" i="2" a="1"/>
  <c r="K2139" i="2" s="1"/>
  <c r="K2140" i="2" a="1"/>
  <c r="K2140" i="2" s="1"/>
  <c r="K2141" i="2" a="1"/>
  <c r="K2141" i="2" s="1"/>
  <c r="K2142" i="2" a="1"/>
  <c r="K2142" i="2" s="1"/>
  <c r="K2143" i="2" a="1"/>
  <c r="K2143" i="2" s="1"/>
  <c r="K2144" i="2" a="1"/>
  <c r="K2144" i="2" s="1"/>
  <c r="K2145" i="2" a="1"/>
  <c r="K2145" i="2" s="1"/>
  <c r="K2146" i="2" a="1"/>
  <c r="K2146" i="2" s="1"/>
  <c r="K2147" i="2" a="1"/>
  <c r="K2147" i="2" s="1"/>
  <c r="K2148" i="2" a="1"/>
  <c r="K2148" i="2" s="1"/>
  <c r="K2149" i="2" a="1"/>
  <c r="K2149" i="2" s="1"/>
  <c r="K2150" i="2" a="1"/>
  <c r="K2150" i="2" s="1"/>
  <c r="K2151" i="2" a="1"/>
  <c r="K2151" i="2" s="1"/>
  <c r="K2152" i="2" a="1"/>
  <c r="K2152" i="2" s="1"/>
  <c r="K2153" i="2" a="1"/>
  <c r="K2153" i="2" s="1"/>
  <c r="K2154" i="2" a="1"/>
  <c r="K2154" i="2" s="1"/>
  <c r="K2155" i="2" a="1"/>
  <c r="K2155" i="2" s="1"/>
  <c r="K2156" i="2" a="1"/>
  <c r="K2156" i="2" s="1"/>
  <c r="K2157" i="2" a="1"/>
  <c r="K2157" i="2" s="1"/>
  <c r="K2158" i="2" a="1"/>
  <c r="K2158" i="2" s="1"/>
  <c r="K2159" i="2" a="1"/>
  <c r="K2159" i="2" s="1"/>
  <c r="K2160" i="2" a="1"/>
  <c r="K2160" i="2" s="1"/>
  <c r="K2161" i="2" a="1"/>
  <c r="K2161" i="2" s="1"/>
  <c r="K2162" i="2" a="1"/>
  <c r="K2162" i="2" s="1"/>
  <c r="K2163" i="2" a="1"/>
  <c r="K2163" i="2" s="1"/>
  <c r="K2164" i="2" a="1"/>
  <c r="K2164" i="2" s="1"/>
  <c r="K2165" i="2" a="1"/>
  <c r="K2165" i="2" s="1"/>
  <c r="K2166" i="2" a="1"/>
  <c r="K2166" i="2" s="1"/>
  <c r="K2167" i="2" a="1"/>
  <c r="K2167" i="2" s="1"/>
  <c r="K2168" i="2" a="1"/>
  <c r="K2168" i="2" s="1"/>
  <c r="K2169" i="2" a="1"/>
  <c r="K2169" i="2" s="1"/>
  <c r="K2170" i="2" a="1"/>
  <c r="K2170" i="2" s="1"/>
  <c r="K2171" i="2" a="1"/>
  <c r="K2171" i="2" s="1"/>
  <c r="K2172" i="2" a="1"/>
  <c r="K2172" i="2" s="1"/>
  <c r="K2173" i="2" a="1"/>
  <c r="K2173" i="2" s="1"/>
  <c r="K2174" i="2" a="1"/>
  <c r="K2174" i="2" s="1"/>
  <c r="K2175" i="2" a="1"/>
  <c r="K2175" i="2" s="1"/>
  <c r="K2176" i="2" a="1"/>
  <c r="K2176" i="2" s="1"/>
  <c r="K2177" i="2" a="1"/>
  <c r="K2177" i="2" s="1"/>
  <c r="K2178" i="2" a="1"/>
  <c r="K2178" i="2" s="1"/>
  <c r="K2179" i="2" a="1"/>
  <c r="K2179" i="2" s="1"/>
  <c r="K2180" i="2" a="1"/>
  <c r="K2180" i="2" s="1"/>
  <c r="K2181" i="2" a="1"/>
  <c r="K2181" i="2" s="1"/>
  <c r="K2182" i="2" a="1"/>
  <c r="K2182" i="2" s="1"/>
  <c r="K2183" i="2" a="1"/>
  <c r="K2183" i="2" s="1"/>
  <c r="K2184" i="2" a="1"/>
  <c r="K2184" i="2" s="1"/>
  <c r="K2185" i="2" a="1"/>
  <c r="K2185" i="2" s="1"/>
  <c r="K2186" i="2" a="1"/>
  <c r="K2186" i="2" s="1"/>
  <c r="K2187" i="2" a="1"/>
  <c r="K2187" i="2" s="1"/>
  <c r="K2188" i="2" a="1"/>
  <c r="K2188" i="2" s="1"/>
  <c r="K2189" i="2" a="1"/>
  <c r="K2189" i="2" s="1"/>
  <c r="K2190" i="2" a="1"/>
  <c r="K2190" i="2" s="1"/>
  <c r="K2191" i="2" a="1"/>
  <c r="K2191" i="2" s="1"/>
  <c r="K2192" i="2" a="1"/>
  <c r="K2192" i="2" s="1"/>
  <c r="K2193" i="2" a="1"/>
  <c r="K2193" i="2" s="1"/>
  <c r="K2194" i="2" a="1"/>
  <c r="K2194" i="2" s="1"/>
  <c r="K2195" i="2" a="1"/>
  <c r="K2195" i="2" s="1"/>
  <c r="K2196" i="2" a="1"/>
  <c r="K2196" i="2" s="1"/>
  <c r="K2197" i="2" a="1"/>
  <c r="K2197" i="2" s="1"/>
  <c r="K2198" i="2" a="1"/>
  <c r="K2198" i="2" s="1"/>
  <c r="K2199" i="2" a="1"/>
  <c r="K2199" i="2" s="1"/>
  <c r="K2200" i="2" a="1"/>
  <c r="K2200" i="2" s="1"/>
  <c r="K2201" i="2" a="1"/>
  <c r="K2201" i="2" s="1"/>
  <c r="K2202" i="2" a="1"/>
  <c r="K2202" i="2" s="1"/>
  <c r="K2203" i="2" a="1"/>
  <c r="K2203" i="2" s="1"/>
  <c r="K2204" i="2" a="1"/>
  <c r="K2204" i="2" s="1"/>
  <c r="K2205" i="2" a="1"/>
  <c r="K2205" i="2" s="1"/>
  <c r="K2206" i="2" a="1"/>
  <c r="K2206" i="2" s="1"/>
  <c r="K2207" i="2" a="1"/>
  <c r="K2207" i="2" s="1"/>
  <c r="K2208" i="2" a="1"/>
  <c r="K2208" i="2" s="1"/>
  <c r="K2209" i="2" a="1"/>
  <c r="K2209" i="2" s="1"/>
  <c r="K2210" i="2" a="1"/>
  <c r="K2210" i="2" s="1"/>
  <c r="K2211" i="2" a="1"/>
  <c r="K2211" i="2" s="1"/>
  <c r="K2212" i="2" a="1"/>
  <c r="K2212" i="2" s="1"/>
  <c r="K2213" i="2" a="1"/>
  <c r="K2213" i="2" s="1"/>
  <c r="K2214" i="2" a="1"/>
  <c r="K2214" i="2" s="1"/>
  <c r="K2215" i="2" a="1"/>
  <c r="K2215" i="2" s="1"/>
  <c r="K2216" i="2" a="1"/>
  <c r="K2216" i="2" s="1"/>
  <c r="K2217" i="2" a="1"/>
  <c r="K2217" i="2" s="1"/>
  <c r="K2218" i="2" a="1"/>
  <c r="K2218" i="2" s="1"/>
  <c r="K2219" i="2" a="1"/>
  <c r="K2219" i="2" s="1"/>
  <c r="K2220" i="2" a="1"/>
  <c r="K2220" i="2" s="1"/>
  <c r="K2221" i="2" a="1"/>
  <c r="K2221" i="2" s="1"/>
  <c r="K2222" i="2" a="1"/>
  <c r="K2222" i="2" s="1"/>
  <c r="K2223" i="2" a="1"/>
  <c r="K2223" i="2" s="1"/>
  <c r="K2224" i="2" a="1"/>
  <c r="K2224" i="2" s="1"/>
  <c r="K2225" i="2" a="1"/>
  <c r="K2225" i="2" s="1"/>
  <c r="K2226" i="2" a="1"/>
  <c r="K2226" i="2" s="1"/>
  <c r="K2227" i="2" a="1"/>
  <c r="K2227" i="2" s="1"/>
  <c r="K2228" i="2" a="1"/>
  <c r="K2228" i="2" s="1"/>
  <c r="K2229" i="2" a="1"/>
  <c r="K2229" i="2" s="1"/>
  <c r="K2230" i="2" a="1"/>
  <c r="K2230" i="2" s="1"/>
  <c r="K2231" i="2" a="1"/>
  <c r="K2231" i="2" s="1"/>
  <c r="K2232" i="2" a="1"/>
  <c r="K2232" i="2" s="1"/>
  <c r="K2233" i="2" a="1"/>
  <c r="K2233" i="2" s="1"/>
  <c r="K2234" i="2" a="1"/>
  <c r="K2234" i="2" s="1"/>
  <c r="K2235" i="2" a="1"/>
  <c r="K2235" i="2" s="1"/>
  <c r="K2236" i="2" a="1"/>
  <c r="K2236" i="2" s="1"/>
  <c r="K2237" i="2" a="1"/>
  <c r="K2237" i="2" s="1"/>
  <c r="K2238" i="2" a="1"/>
  <c r="K2238" i="2" s="1"/>
  <c r="K2239" i="2" a="1"/>
  <c r="K2239" i="2" s="1"/>
  <c r="K2240" i="2" a="1"/>
  <c r="K2240" i="2" s="1"/>
  <c r="K2241" i="2" a="1"/>
  <c r="K2241" i="2" s="1"/>
  <c r="K2242" i="2" a="1"/>
  <c r="K2242" i="2" s="1"/>
  <c r="K2243" i="2" a="1"/>
  <c r="K2243" i="2" s="1"/>
  <c r="K2244" i="2" a="1"/>
  <c r="K2244" i="2" s="1"/>
  <c r="K2245" i="2" a="1"/>
  <c r="K2245" i="2" s="1"/>
  <c r="K2246" i="2" a="1"/>
  <c r="K2246" i="2" s="1"/>
  <c r="K2247" i="2" a="1"/>
  <c r="K2247" i="2" s="1"/>
  <c r="K2248" i="2" a="1"/>
  <c r="K2248" i="2" s="1"/>
  <c r="K2249" i="2" a="1"/>
  <c r="K2249" i="2" s="1"/>
  <c r="K2250" i="2" a="1"/>
  <c r="K2250" i="2" s="1"/>
  <c r="K2251" i="2" a="1"/>
  <c r="K2251" i="2" s="1"/>
  <c r="K2252" i="2" a="1"/>
  <c r="K2252" i="2" s="1"/>
  <c r="K2253" i="2" a="1"/>
  <c r="K2253" i="2" s="1"/>
  <c r="K2254" i="2" a="1"/>
  <c r="K2254" i="2" s="1"/>
  <c r="K2255" i="2" a="1"/>
  <c r="K2255" i="2" s="1"/>
  <c r="K2256" i="2" a="1"/>
  <c r="K2256" i="2" s="1"/>
  <c r="K2257" i="2" a="1"/>
  <c r="K2257" i="2" s="1"/>
  <c r="K2258" i="2" a="1"/>
  <c r="K2258" i="2" s="1"/>
  <c r="K2259" i="2" a="1"/>
  <c r="K2259" i="2" s="1"/>
  <c r="K2260" i="2" a="1"/>
  <c r="K2260" i="2" s="1"/>
  <c r="K2261" i="2" a="1"/>
  <c r="K2261" i="2" s="1"/>
  <c r="K2262" i="2" a="1"/>
  <c r="K2262" i="2" s="1"/>
  <c r="K2263" i="2" a="1"/>
  <c r="K2263" i="2" s="1"/>
  <c r="K2264" i="2" a="1"/>
  <c r="K2264" i="2" s="1"/>
  <c r="K2265" i="2" a="1"/>
  <c r="K2265" i="2" s="1"/>
  <c r="K2266" i="2" a="1"/>
  <c r="K2266" i="2" s="1"/>
  <c r="K2267" i="2" a="1"/>
  <c r="K2267" i="2" s="1"/>
  <c r="K2268" i="2" a="1"/>
  <c r="K2268" i="2" s="1"/>
  <c r="K2269" i="2" a="1"/>
  <c r="K2269" i="2" s="1"/>
  <c r="K2270" i="2" a="1"/>
  <c r="K2270" i="2" s="1"/>
  <c r="K2271" i="2" a="1"/>
  <c r="K2271" i="2" s="1"/>
  <c r="K2272" i="2" a="1"/>
  <c r="K2272" i="2" s="1"/>
  <c r="K2273" i="2" a="1"/>
  <c r="K2273" i="2" s="1"/>
  <c r="K2274" i="2" a="1"/>
  <c r="K2274" i="2" s="1"/>
  <c r="K2275" i="2" a="1"/>
  <c r="K2275" i="2" s="1"/>
  <c r="K2276" i="2" a="1"/>
  <c r="K2276" i="2" s="1"/>
  <c r="K2277" i="2" a="1"/>
  <c r="K2277" i="2" s="1"/>
  <c r="K2278" i="2" a="1"/>
  <c r="K2278" i="2" s="1"/>
  <c r="K2279" i="2" a="1"/>
  <c r="K2279" i="2" s="1"/>
  <c r="K2280" i="2" a="1"/>
  <c r="K2280" i="2" s="1"/>
  <c r="K2281" i="2" a="1"/>
  <c r="K2281" i="2" s="1"/>
  <c r="K2282" i="2" a="1"/>
  <c r="K2282" i="2" s="1"/>
  <c r="K2283" i="2" a="1"/>
  <c r="K2283" i="2" s="1"/>
  <c r="K2284" i="2" a="1"/>
  <c r="K2284" i="2" s="1"/>
  <c r="K2285" i="2" a="1"/>
  <c r="K2285" i="2" s="1"/>
  <c r="K2286" i="2" a="1"/>
  <c r="K2286" i="2" s="1"/>
  <c r="K2287" i="2" a="1"/>
  <c r="K2287" i="2" s="1"/>
  <c r="K2288" i="2" a="1"/>
  <c r="K2288" i="2" s="1"/>
  <c r="K2289" i="2" a="1"/>
  <c r="K2289" i="2" s="1"/>
  <c r="K2290" i="2" a="1"/>
  <c r="K2290" i="2" s="1"/>
  <c r="K2291" i="2" a="1"/>
  <c r="K2291" i="2" s="1"/>
  <c r="K2292" i="2" a="1"/>
  <c r="K2292" i="2" s="1"/>
  <c r="K2293" i="2" a="1"/>
  <c r="K2293" i="2" s="1"/>
  <c r="K2294" i="2" a="1"/>
  <c r="K2294" i="2" s="1"/>
  <c r="K2295" i="2" a="1"/>
  <c r="K2295" i="2" s="1"/>
  <c r="K2296" i="2" a="1"/>
  <c r="K2296" i="2" s="1"/>
  <c r="K2297" i="2" a="1"/>
  <c r="K2297" i="2" s="1"/>
  <c r="K2298" i="2" a="1"/>
  <c r="K2298" i="2" s="1"/>
  <c r="K2299" i="2" a="1"/>
  <c r="K2299" i="2" s="1"/>
  <c r="K2300" i="2" a="1"/>
  <c r="K2300" i="2" s="1"/>
  <c r="K2301" i="2" a="1"/>
  <c r="K2301" i="2" s="1"/>
  <c r="K2302" i="2" a="1"/>
  <c r="K2302" i="2" s="1"/>
  <c r="K2303" i="2" a="1"/>
  <c r="K2303" i="2" s="1"/>
  <c r="K2304" i="2" a="1"/>
  <c r="K2304" i="2" s="1"/>
  <c r="K2305" i="2" a="1"/>
  <c r="K2305" i="2" s="1"/>
  <c r="K2306" i="2" a="1"/>
  <c r="K2306" i="2" s="1"/>
  <c r="K2307" i="2" a="1"/>
  <c r="K2307" i="2" s="1"/>
  <c r="K2308" i="2" a="1"/>
  <c r="K2308" i="2" s="1"/>
  <c r="K2309" i="2" a="1"/>
  <c r="K2309" i="2" s="1"/>
  <c r="K2310" i="2" a="1"/>
  <c r="K2310" i="2" s="1"/>
  <c r="K2311" i="2" a="1"/>
  <c r="K2311" i="2" s="1"/>
  <c r="K2312" i="2" a="1"/>
  <c r="K2312" i="2" s="1"/>
  <c r="K2313" i="2" a="1"/>
  <c r="K2313" i="2" s="1"/>
  <c r="K2314" i="2" a="1"/>
  <c r="K2314" i="2" s="1"/>
  <c r="K2315" i="2" a="1"/>
  <c r="K2315" i="2" s="1"/>
  <c r="K2316" i="2" a="1"/>
  <c r="K2316" i="2" s="1"/>
  <c r="K2317" i="2" a="1"/>
  <c r="K2317" i="2" s="1"/>
  <c r="K2318" i="2" a="1"/>
  <c r="K2318" i="2" s="1"/>
  <c r="K2319" i="2" a="1"/>
  <c r="K2319" i="2" s="1"/>
  <c r="K2320" i="2" a="1"/>
  <c r="K2320" i="2" s="1"/>
  <c r="K2321" i="2" a="1"/>
  <c r="K2321" i="2" s="1"/>
  <c r="K2322" i="2" a="1"/>
  <c r="K2322" i="2" s="1"/>
  <c r="K2323" i="2" a="1"/>
  <c r="K2323" i="2" s="1"/>
  <c r="K2324" i="2" a="1"/>
  <c r="K2324" i="2" s="1"/>
  <c r="K2325" i="2" a="1"/>
  <c r="K2325" i="2" s="1"/>
  <c r="K2326" i="2" a="1"/>
  <c r="K2326" i="2" s="1"/>
  <c r="K2327" i="2" a="1"/>
  <c r="K2327" i="2" s="1"/>
  <c r="K2328" i="2" a="1"/>
  <c r="K2328" i="2" s="1"/>
  <c r="K2329" i="2" a="1"/>
  <c r="K2329" i="2" s="1"/>
  <c r="K2330" i="2" a="1"/>
  <c r="K2330" i="2" s="1"/>
  <c r="K2331" i="2" a="1"/>
  <c r="K2331" i="2" s="1"/>
  <c r="K2332" i="2" a="1"/>
  <c r="K2332" i="2" s="1"/>
  <c r="K2333" i="2" a="1"/>
  <c r="K2333" i="2" s="1"/>
  <c r="K2334" i="2" a="1"/>
  <c r="K2334" i="2" s="1"/>
  <c r="K2335" i="2" a="1"/>
  <c r="K2335" i="2" s="1"/>
  <c r="K2336" i="2" a="1"/>
  <c r="K2336" i="2" s="1"/>
  <c r="K2337" i="2" a="1"/>
  <c r="K2337" i="2" s="1"/>
  <c r="K2338" i="2" a="1"/>
  <c r="K2338" i="2" s="1"/>
  <c r="K2339" i="2" a="1"/>
  <c r="K2339" i="2" s="1"/>
  <c r="K2340" i="2" a="1"/>
  <c r="K2340" i="2" s="1"/>
  <c r="K2341" i="2" a="1"/>
  <c r="K2341" i="2" s="1"/>
  <c r="K2342" i="2" a="1"/>
  <c r="K2342" i="2" s="1"/>
  <c r="K2343" i="2" a="1"/>
  <c r="K2343" i="2" s="1"/>
  <c r="K2344" i="2" a="1"/>
  <c r="K2344" i="2" s="1"/>
  <c r="K2345" i="2" a="1"/>
  <c r="K2345" i="2" s="1"/>
  <c r="K2346" i="2" a="1"/>
  <c r="K2346" i="2" s="1"/>
  <c r="K2347" i="2" a="1"/>
  <c r="K2347" i="2" s="1"/>
  <c r="K2348" i="2" a="1"/>
  <c r="K2348" i="2" s="1"/>
  <c r="K2349" i="2" a="1"/>
  <c r="K2349" i="2" s="1"/>
  <c r="K2350" i="2" a="1"/>
  <c r="K2350" i="2" s="1"/>
  <c r="K2351" i="2" a="1"/>
  <c r="K2351" i="2" s="1"/>
  <c r="K2352" i="2" a="1"/>
  <c r="K2352" i="2" s="1"/>
  <c r="K2353" i="2" a="1"/>
  <c r="K2353" i="2" s="1"/>
  <c r="K2354" i="2" a="1"/>
  <c r="K2354" i="2" s="1"/>
  <c r="K2355" i="2" a="1"/>
  <c r="K2355" i="2" s="1"/>
  <c r="K2356" i="2" a="1"/>
  <c r="K2356" i="2" s="1"/>
  <c r="K2357" i="2" a="1"/>
  <c r="K2357" i="2" s="1"/>
  <c r="K2358" i="2" a="1"/>
  <c r="K2358" i="2" s="1"/>
  <c r="K2359" i="2" a="1"/>
  <c r="K2359" i="2" s="1"/>
  <c r="K2360" i="2" a="1"/>
  <c r="K2360" i="2" s="1"/>
  <c r="K2361" i="2" a="1"/>
  <c r="K2361" i="2" s="1"/>
  <c r="K2362" i="2" a="1"/>
  <c r="K2362" i="2" s="1"/>
  <c r="K2363" i="2" a="1"/>
  <c r="K2363" i="2" s="1"/>
  <c r="K2364" i="2" a="1"/>
  <c r="K2364" i="2" s="1"/>
  <c r="K2365" i="2" a="1"/>
  <c r="K2365" i="2" s="1"/>
  <c r="K2366" i="2" a="1"/>
  <c r="K2366" i="2" s="1"/>
  <c r="K2367" i="2" a="1"/>
  <c r="K2367" i="2" s="1"/>
  <c r="K2368" i="2" a="1"/>
  <c r="K2368" i="2" s="1"/>
  <c r="K2369" i="2" a="1"/>
  <c r="K2369" i="2" s="1"/>
  <c r="K2370" i="2" a="1"/>
  <c r="K2370" i="2" s="1"/>
  <c r="K2371" i="2" a="1"/>
  <c r="K2371" i="2" s="1"/>
  <c r="K2372" i="2" a="1"/>
  <c r="K2372" i="2" s="1"/>
  <c r="K2373" i="2" a="1"/>
  <c r="K2373" i="2" s="1"/>
  <c r="K2374" i="2" a="1"/>
  <c r="K2374" i="2" s="1"/>
  <c r="K2375" i="2" a="1"/>
  <c r="K2375" i="2" s="1"/>
  <c r="K2376" i="2" a="1"/>
  <c r="K2376" i="2" s="1"/>
  <c r="K2377" i="2" a="1"/>
  <c r="K2377" i="2" s="1"/>
  <c r="K2378" i="2" a="1"/>
  <c r="K2378" i="2" s="1"/>
  <c r="K2379" i="2" a="1"/>
  <c r="K2379" i="2" s="1"/>
  <c r="K2380" i="2" a="1"/>
  <c r="K2380" i="2" s="1"/>
  <c r="K2381" i="2" a="1"/>
  <c r="K2381" i="2" s="1"/>
  <c r="K2382" i="2" a="1"/>
  <c r="K2382" i="2" s="1"/>
  <c r="K2383" i="2" a="1"/>
  <c r="K2383" i="2" s="1"/>
  <c r="K2384" i="2" a="1"/>
  <c r="K2384" i="2" s="1"/>
  <c r="K2385" i="2" a="1"/>
  <c r="K2385" i="2" s="1"/>
  <c r="K2386" i="2" a="1"/>
  <c r="K2386" i="2" s="1"/>
  <c r="K2387" i="2" a="1"/>
  <c r="K2387" i="2" s="1"/>
  <c r="K2388" i="2" a="1"/>
  <c r="K2388" i="2" s="1"/>
  <c r="K2389" i="2" a="1"/>
  <c r="K2389" i="2" s="1"/>
  <c r="K2390" i="2" a="1"/>
  <c r="K2390" i="2" s="1"/>
  <c r="K2391" i="2" a="1"/>
  <c r="K2391" i="2" s="1"/>
  <c r="K2392" i="2" a="1"/>
  <c r="K2392" i="2" s="1"/>
  <c r="K2393" i="2" a="1"/>
  <c r="K2393" i="2" s="1"/>
  <c r="K2394" i="2" a="1"/>
  <c r="K2394" i="2" s="1"/>
  <c r="K2395" i="2" a="1"/>
  <c r="K2395" i="2" s="1"/>
  <c r="K2396" i="2" a="1"/>
  <c r="K2396" i="2" s="1"/>
  <c r="K2397" i="2" a="1"/>
  <c r="K2397" i="2" s="1"/>
  <c r="K2398" i="2" a="1"/>
  <c r="K2398" i="2" s="1"/>
  <c r="K2399" i="2" a="1"/>
  <c r="K2399" i="2" s="1"/>
  <c r="K2400" i="2" a="1"/>
  <c r="K2400" i="2" s="1"/>
  <c r="K2401" i="2" a="1"/>
  <c r="K2401" i="2" s="1"/>
  <c r="K2402" i="2" a="1"/>
  <c r="K2402" i="2" s="1"/>
  <c r="K2403" i="2" a="1"/>
  <c r="K2403" i="2" s="1"/>
  <c r="K2404" i="2" a="1"/>
  <c r="K2404" i="2" s="1"/>
  <c r="K2405" i="2" a="1"/>
  <c r="K2405" i="2" s="1"/>
  <c r="K2406" i="2" a="1"/>
  <c r="K2406" i="2" s="1"/>
  <c r="K2407" i="2" a="1"/>
  <c r="K2407" i="2" s="1"/>
  <c r="K2408" i="2" a="1"/>
  <c r="K2408" i="2" s="1"/>
  <c r="K2409" i="2" a="1"/>
  <c r="K2409" i="2" s="1"/>
  <c r="K2410" i="2" a="1"/>
  <c r="K2410" i="2" s="1"/>
  <c r="K2411" i="2" a="1"/>
  <c r="K2411" i="2" s="1"/>
  <c r="K2412" i="2" a="1"/>
  <c r="K2412" i="2" s="1"/>
  <c r="K2413" i="2" a="1"/>
  <c r="K2413" i="2" s="1"/>
  <c r="K2414" i="2" a="1"/>
  <c r="K2414" i="2" s="1"/>
  <c r="K2415" i="2" a="1"/>
  <c r="K2415" i="2" s="1"/>
  <c r="K2416" i="2" a="1"/>
  <c r="K2416" i="2" s="1"/>
  <c r="K2417" i="2" a="1"/>
  <c r="K2417" i="2" s="1"/>
  <c r="K2418" i="2" a="1"/>
  <c r="K2418" i="2" s="1"/>
  <c r="K2419" i="2" a="1"/>
  <c r="K2419" i="2" s="1"/>
  <c r="K2420" i="2" a="1"/>
  <c r="K2420" i="2" s="1"/>
  <c r="K2421" i="2" a="1"/>
  <c r="K2421" i="2" s="1"/>
  <c r="K2422" i="2" a="1"/>
  <c r="K2422" i="2" s="1"/>
  <c r="K2423" i="2" a="1"/>
  <c r="K2423" i="2" s="1"/>
  <c r="K2424" i="2" a="1"/>
  <c r="K2424" i="2" s="1"/>
  <c r="K2425" i="2" a="1"/>
  <c r="K2425" i="2" s="1"/>
  <c r="K2426" i="2" a="1"/>
  <c r="K2426" i="2" s="1"/>
  <c r="K2427" i="2" a="1"/>
  <c r="K2427" i="2" s="1"/>
  <c r="K2428" i="2" a="1"/>
  <c r="K2428" i="2" s="1"/>
  <c r="K2429" i="2" a="1"/>
  <c r="K2429" i="2" s="1"/>
  <c r="K2430" i="2" a="1"/>
  <c r="K2430" i="2" s="1"/>
  <c r="K2431" i="2" a="1"/>
  <c r="K2431" i="2" s="1"/>
  <c r="K2432" i="2" a="1"/>
  <c r="K2432" i="2" s="1"/>
  <c r="K2433" i="2" a="1"/>
  <c r="K2433" i="2" s="1"/>
  <c r="K2434" i="2" a="1"/>
  <c r="K2434" i="2" s="1"/>
  <c r="K2435" i="2" a="1"/>
  <c r="K2435" i="2" s="1"/>
  <c r="K2436" i="2" a="1"/>
  <c r="K2436" i="2" s="1"/>
  <c r="K2437" i="2" a="1"/>
  <c r="K2437" i="2" s="1"/>
  <c r="K2438" i="2" a="1"/>
  <c r="K2438" i="2" s="1"/>
  <c r="K2439" i="2" a="1"/>
  <c r="K2439" i="2" s="1"/>
  <c r="K2440" i="2" a="1"/>
  <c r="K2440" i="2" s="1"/>
  <c r="K2441" i="2" a="1"/>
  <c r="K2441" i="2" s="1"/>
  <c r="K2442" i="2" a="1"/>
  <c r="K2442" i="2" s="1"/>
  <c r="K2443" i="2" a="1"/>
  <c r="K2443" i="2" s="1"/>
  <c r="K2444" i="2" a="1"/>
  <c r="K2444" i="2" s="1"/>
  <c r="K2445" i="2" a="1"/>
  <c r="K2445" i="2" s="1"/>
  <c r="K2446" i="2" a="1"/>
  <c r="K2446" i="2" s="1"/>
  <c r="K2447" i="2" a="1"/>
  <c r="K2447" i="2" s="1"/>
  <c r="K2448" i="2" a="1"/>
  <c r="K2448" i="2" s="1"/>
  <c r="K2449" i="2" a="1"/>
  <c r="K2449" i="2" s="1"/>
  <c r="K2450" i="2" a="1"/>
  <c r="K2450" i="2" s="1"/>
  <c r="K2451" i="2" a="1"/>
  <c r="K2451" i="2" s="1"/>
  <c r="K2452" i="2" a="1"/>
  <c r="K2452" i="2" s="1"/>
  <c r="K2453" i="2" a="1"/>
  <c r="K2453" i="2" s="1"/>
  <c r="K2454" i="2" a="1"/>
  <c r="K2454" i="2" s="1"/>
  <c r="K2455" i="2" a="1"/>
  <c r="K2455" i="2" s="1"/>
  <c r="K2456" i="2" a="1"/>
  <c r="K2456" i="2" s="1"/>
  <c r="K2457" i="2" a="1"/>
  <c r="K2457" i="2" s="1"/>
  <c r="K2458" i="2" a="1"/>
  <c r="K2458" i="2" s="1"/>
  <c r="K2459" i="2" a="1"/>
  <c r="K2459" i="2" s="1"/>
  <c r="K2460" i="2" a="1"/>
  <c r="K2460" i="2" s="1"/>
  <c r="K2461" i="2" a="1"/>
  <c r="K2461" i="2" s="1"/>
  <c r="K2462" i="2" a="1"/>
  <c r="K2462" i="2" s="1"/>
  <c r="K2463" i="2" a="1"/>
  <c r="K2463" i="2" s="1"/>
  <c r="K2464" i="2" a="1"/>
  <c r="K2464" i="2" s="1"/>
  <c r="K2465" i="2" a="1"/>
  <c r="K2465" i="2" s="1"/>
  <c r="K2466" i="2" a="1"/>
  <c r="K2466" i="2" s="1"/>
  <c r="K2467" i="2" a="1"/>
  <c r="K2467" i="2" s="1"/>
  <c r="K2468" i="2" a="1"/>
  <c r="K2468" i="2" s="1"/>
  <c r="K2469" i="2" a="1"/>
  <c r="K2469" i="2" s="1"/>
  <c r="K2470" i="2" a="1"/>
  <c r="K2470" i="2" s="1"/>
  <c r="K2471" i="2" a="1"/>
  <c r="K2471" i="2" s="1"/>
  <c r="K2472" i="2" a="1"/>
  <c r="K2472" i="2" s="1"/>
  <c r="K2473" i="2" a="1"/>
  <c r="K2473" i="2" s="1"/>
  <c r="K2474" i="2" a="1"/>
  <c r="K2474" i="2" s="1"/>
  <c r="K2475" i="2" a="1"/>
  <c r="K2475" i="2" s="1"/>
  <c r="K2476" i="2" a="1"/>
  <c r="K2476" i="2" s="1"/>
  <c r="K2477" i="2" a="1"/>
  <c r="K2477" i="2" s="1"/>
  <c r="K2478" i="2" a="1"/>
  <c r="K2478" i="2" s="1"/>
  <c r="K2479" i="2" a="1"/>
  <c r="K2479" i="2" s="1"/>
  <c r="K2480" i="2" a="1"/>
  <c r="K2480" i="2" s="1"/>
  <c r="K2481" i="2" a="1"/>
  <c r="K2481" i="2" s="1"/>
  <c r="K2482" i="2" a="1"/>
  <c r="K2482" i="2" s="1"/>
  <c r="K2483" i="2" a="1"/>
  <c r="K2483" i="2" s="1"/>
  <c r="K2484" i="2" a="1"/>
  <c r="K2484" i="2" s="1"/>
  <c r="K2485" i="2" a="1"/>
  <c r="K2485" i="2" s="1"/>
  <c r="K2486" i="2" a="1"/>
  <c r="K2486" i="2" s="1"/>
  <c r="K2487" i="2" a="1"/>
  <c r="K2487" i="2" s="1"/>
  <c r="K2488" i="2" a="1"/>
  <c r="K2488" i="2" s="1"/>
  <c r="K2489" i="2" a="1"/>
  <c r="K2489" i="2" s="1"/>
  <c r="K2490" i="2" a="1"/>
  <c r="K2490" i="2" s="1"/>
  <c r="K2491" i="2" a="1"/>
  <c r="K2491" i="2" s="1"/>
  <c r="K2492" i="2" a="1"/>
  <c r="K2492" i="2" s="1"/>
  <c r="K2493" i="2" a="1"/>
  <c r="K2493" i="2" s="1"/>
  <c r="K2494" i="2" a="1"/>
  <c r="K2494" i="2" s="1"/>
  <c r="K2495" i="2" a="1"/>
  <c r="K2495" i="2" s="1"/>
  <c r="K2496" i="2" a="1"/>
  <c r="K2496" i="2" s="1"/>
  <c r="K2497" i="2" a="1"/>
  <c r="K2497" i="2" s="1"/>
  <c r="K2498" i="2" a="1"/>
  <c r="K2498" i="2" s="1"/>
  <c r="K2499" i="2" a="1"/>
  <c r="K2499" i="2" s="1"/>
  <c r="K2500" i="2" a="1"/>
  <c r="K2500" i="2" s="1"/>
  <c r="K2501" i="2" a="1"/>
  <c r="K2501" i="2" s="1"/>
  <c r="K2502" i="2" a="1"/>
  <c r="K2502" i="2" s="1"/>
  <c r="K2503" i="2" a="1"/>
  <c r="K2503" i="2" s="1"/>
  <c r="K2504" i="2" a="1"/>
  <c r="K2504" i="2" s="1"/>
  <c r="K2505" i="2" a="1"/>
  <c r="K2505" i="2" s="1"/>
  <c r="K2506" i="2" a="1"/>
  <c r="K2506" i="2" s="1"/>
  <c r="K2507" i="2" a="1"/>
  <c r="K2507" i="2" s="1"/>
  <c r="K2508" i="2" a="1"/>
  <c r="K2508" i="2" s="1"/>
  <c r="K2509" i="2" a="1"/>
  <c r="K2509" i="2" s="1"/>
  <c r="K2510" i="2" a="1"/>
  <c r="K2510" i="2" s="1"/>
  <c r="K2511" i="2" a="1"/>
  <c r="K2511" i="2" s="1"/>
  <c r="K2512" i="2" a="1"/>
  <c r="K2512" i="2" s="1"/>
  <c r="K2513" i="2" a="1"/>
  <c r="K2513" i="2" s="1"/>
  <c r="K2514" i="2" a="1"/>
  <c r="K2514" i="2" s="1"/>
  <c r="K2515" i="2" a="1"/>
  <c r="K2515" i="2" s="1"/>
  <c r="K2516" i="2" a="1"/>
  <c r="K2516" i="2" s="1"/>
  <c r="K2517" i="2" a="1"/>
  <c r="K2517" i="2" s="1"/>
  <c r="K2518" i="2" a="1"/>
  <c r="K2518" i="2" s="1"/>
  <c r="K2519" i="2" a="1"/>
  <c r="K2519" i="2" s="1"/>
  <c r="K2520" i="2" a="1"/>
  <c r="K2520" i="2" s="1"/>
  <c r="K2521" i="2" a="1"/>
  <c r="K2521" i="2" s="1"/>
  <c r="K2522" i="2" a="1"/>
  <c r="K2522" i="2" s="1"/>
  <c r="K2523" i="2" a="1"/>
  <c r="K2523" i="2" s="1"/>
  <c r="K2524" i="2" a="1"/>
  <c r="K2524" i="2" s="1"/>
  <c r="K2525" i="2" a="1"/>
  <c r="K2525" i="2" s="1"/>
  <c r="K2526" i="2" a="1"/>
  <c r="K2526" i="2" s="1"/>
  <c r="K2527" i="2" a="1"/>
  <c r="K2527" i="2" s="1"/>
  <c r="K2528" i="2" a="1"/>
  <c r="K2528" i="2" s="1"/>
  <c r="K2529" i="2" a="1"/>
  <c r="K2529" i="2" s="1"/>
  <c r="K2530" i="2" a="1"/>
  <c r="K2530" i="2" s="1"/>
  <c r="K2531" i="2" a="1"/>
  <c r="K2531" i="2" s="1"/>
  <c r="K2532" i="2" a="1"/>
  <c r="K2532" i="2" s="1"/>
  <c r="K2533" i="2" a="1"/>
  <c r="K2533" i="2" s="1"/>
  <c r="K2534" i="2" a="1"/>
  <c r="K2534" i="2" s="1"/>
  <c r="K2535" i="2" a="1"/>
  <c r="K2535" i="2" s="1"/>
  <c r="K2536" i="2" a="1"/>
  <c r="K2536" i="2" s="1"/>
  <c r="K2537" i="2" a="1"/>
  <c r="K2537" i="2" s="1"/>
  <c r="K2538" i="2" a="1"/>
  <c r="K2538" i="2" s="1"/>
  <c r="K2539" i="2" a="1"/>
  <c r="K2539" i="2" s="1"/>
  <c r="K2540" i="2" a="1"/>
  <c r="K2540" i="2" s="1"/>
  <c r="K2541" i="2" a="1"/>
  <c r="K2541" i="2" s="1"/>
  <c r="K2542" i="2" a="1"/>
  <c r="K2542" i="2" s="1"/>
  <c r="K2543" i="2" a="1"/>
  <c r="K2543" i="2" s="1"/>
  <c r="K2544" i="2" a="1"/>
  <c r="K2544" i="2" s="1"/>
  <c r="K2545" i="2" a="1"/>
  <c r="K2545" i="2" s="1"/>
  <c r="K2546" i="2" a="1"/>
  <c r="K2546" i="2" s="1"/>
  <c r="K2547" i="2" a="1"/>
  <c r="K2547" i="2" s="1"/>
  <c r="K2548" i="2" a="1"/>
  <c r="K2548" i="2" s="1"/>
  <c r="K2549" i="2" a="1"/>
  <c r="K2549" i="2" s="1"/>
  <c r="K2550" i="2" a="1"/>
  <c r="K2550" i="2" s="1"/>
  <c r="K2551" i="2" a="1"/>
  <c r="K2551" i="2" s="1"/>
  <c r="K2552" i="2" a="1"/>
  <c r="K2552" i="2" s="1"/>
  <c r="K2553" i="2" a="1"/>
  <c r="K2553" i="2" s="1"/>
  <c r="K2554" i="2" a="1"/>
  <c r="K2554" i="2" s="1"/>
  <c r="K2555" i="2" a="1"/>
  <c r="K2555" i="2" s="1"/>
  <c r="K2556" i="2" a="1"/>
  <c r="K2556" i="2" s="1"/>
  <c r="K2557" i="2" a="1"/>
  <c r="K2557" i="2" s="1"/>
  <c r="K2558" i="2" a="1"/>
  <c r="K2558" i="2" s="1"/>
  <c r="K2559" i="2" a="1"/>
  <c r="K2559" i="2" s="1"/>
  <c r="K2560" i="2" a="1"/>
  <c r="K2560" i="2" s="1"/>
  <c r="K2561" i="2" a="1"/>
  <c r="K2561" i="2" s="1"/>
  <c r="K2562" i="2" a="1"/>
  <c r="K2562" i="2" s="1"/>
  <c r="K2563" i="2" a="1"/>
  <c r="K2563" i="2" s="1"/>
  <c r="K2564" i="2" a="1"/>
  <c r="K2564" i="2" s="1"/>
  <c r="K2565" i="2" a="1"/>
  <c r="K2565" i="2" s="1"/>
  <c r="K2566" i="2" a="1"/>
  <c r="K2566" i="2" s="1"/>
  <c r="K2567" i="2" a="1"/>
  <c r="K2567" i="2" s="1"/>
  <c r="K2568" i="2" a="1"/>
  <c r="K2568" i="2" s="1"/>
  <c r="K2569" i="2" a="1"/>
  <c r="K2569" i="2" s="1"/>
  <c r="K2570" i="2" a="1"/>
  <c r="K2570" i="2" s="1"/>
  <c r="K2571" i="2" a="1"/>
  <c r="K2571" i="2" s="1"/>
  <c r="K2572" i="2" a="1"/>
  <c r="K2572" i="2" s="1"/>
  <c r="K2573" i="2" a="1"/>
  <c r="K2573" i="2" s="1"/>
  <c r="K2574" i="2" a="1"/>
  <c r="K2574" i="2" s="1"/>
  <c r="K2575" i="2" a="1"/>
  <c r="K2575" i="2" s="1"/>
  <c r="K2576" i="2" a="1"/>
  <c r="K2576" i="2" s="1"/>
  <c r="K2577" i="2" a="1"/>
  <c r="K2577" i="2" s="1"/>
  <c r="K2578" i="2" a="1"/>
  <c r="K2578" i="2" s="1"/>
  <c r="K2579" i="2" a="1"/>
  <c r="K2579" i="2" s="1"/>
  <c r="K2580" i="2" a="1"/>
  <c r="K2580" i="2" s="1"/>
  <c r="K2581" i="2" a="1"/>
  <c r="K2581" i="2" s="1"/>
  <c r="K2582" i="2" a="1"/>
  <c r="K2582" i="2" s="1"/>
  <c r="K2583" i="2" a="1"/>
  <c r="K2583" i="2" s="1"/>
  <c r="K2584" i="2" a="1"/>
  <c r="K2584" i="2" s="1"/>
  <c r="K2585" i="2" a="1"/>
  <c r="K2585" i="2" s="1"/>
  <c r="K2586" i="2" a="1"/>
  <c r="K2586" i="2" s="1"/>
  <c r="K2587" i="2" a="1"/>
  <c r="K2587" i="2" s="1"/>
  <c r="K2588" i="2" a="1"/>
  <c r="K2588" i="2" s="1"/>
  <c r="K2589" i="2" a="1"/>
  <c r="K2589" i="2" s="1"/>
  <c r="K2590" i="2" a="1"/>
  <c r="K2590" i="2" s="1"/>
  <c r="K2591" i="2" a="1"/>
  <c r="K2591" i="2" s="1"/>
  <c r="K2592" i="2" a="1"/>
  <c r="K2592" i="2" s="1"/>
  <c r="K2593" i="2" a="1"/>
  <c r="K2593" i="2" s="1"/>
  <c r="K2594" i="2" a="1"/>
  <c r="K2594" i="2" s="1"/>
  <c r="K2595" i="2" a="1"/>
  <c r="K2595" i="2" s="1"/>
  <c r="K2596" i="2" a="1"/>
  <c r="K2596" i="2" s="1"/>
  <c r="K2597" i="2" a="1"/>
  <c r="K2597" i="2" s="1"/>
  <c r="K2598" i="2" a="1"/>
  <c r="K2598" i="2"/>
  <c r="K2599" i="2" a="1"/>
  <c r="K2599" i="2" s="1"/>
  <c r="K2600" i="2" a="1"/>
  <c r="K2600" i="2" s="1"/>
  <c r="K2601" i="2" a="1"/>
  <c r="K2601" i="2" s="1"/>
  <c r="K2602" i="2" a="1"/>
  <c r="K2602" i="2" s="1"/>
  <c r="K2603" i="2" a="1"/>
  <c r="K2603" i="2" s="1"/>
  <c r="K2604" i="2" a="1"/>
  <c r="K2604" i="2" s="1"/>
  <c r="K2605" i="2" a="1"/>
  <c r="K2605" i="2" s="1"/>
  <c r="K2606" i="2" a="1"/>
  <c r="K2606" i="2" s="1"/>
  <c r="K2607" i="2" a="1"/>
  <c r="K2607" i="2" s="1"/>
  <c r="K2608" i="2" a="1"/>
  <c r="K2608" i="2" s="1"/>
  <c r="K2609" i="2" a="1"/>
  <c r="K2609" i="2" s="1"/>
  <c r="K2610" i="2" a="1"/>
  <c r="K2610" i="2" s="1"/>
  <c r="K2611" i="2" a="1"/>
  <c r="K2611" i="2" s="1"/>
  <c r="K2612" i="2" a="1"/>
  <c r="K2612" i="2" s="1"/>
  <c r="K2613" i="2" a="1"/>
  <c r="K2613" i="2" s="1"/>
  <c r="K2614" i="2" a="1"/>
  <c r="K2614" i="2" s="1"/>
  <c r="K2615" i="2" a="1"/>
  <c r="K2615" i="2" s="1"/>
  <c r="K2616" i="2" a="1"/>
  <c r="K2616" i="2" s="1"/>
  <c r="K2617" i="2" a="1"/>
  <c r="K2617" i="2" s="1"/>
  <c r="K2618" i="2" a="1"/>
  <c r="K2618" i="2" s="1"/>
  <c r="K2619" i="2" a="1"/>
  <c r="K2619" i="2" s="1"/>
  <c r="K2620" i="2" a="1"/>
  <c r="K2620" i="2" s="1"/>
  <c r="K2621" i="2" a="1"/>
  <c r="K2621" i="2" s="1"/>
  <c r="K2622" i="2" a="1"/>
  <c r="K2622" i="2" s="1"/>
  <c r="K2623" i="2" a="1"/>
  <c r="K2623" i="2" s="1"/>
  <c r="K2624" i="2" a="1"/>
  <c r="K2624" i="2" s="1"/>
  <c r="K2625" i="2" a="1"/>
  <c r="K2625" i="2" s="1"/>
  <c r="K2626" i="2" a="1"/>
  <c r="K2626" i="2" s="1"/>
  <c r="K2627" i="2" a="1"/>
  <c r="K2627" i="2" s="1"/>
  <c r="K2628" i="2" a="1"/>
  <c r="K2628" i="2" s="1"/>
  <c r="K2629" i="2" a="1"/>
  <c r="K2629" i="2" s="1"/>
  <c r="K2630" i="2" a="1"/>
  <c r="K2630" i="2" s="1"/>
  <c r="K2631" i="2" a="1"/>
  <c r="K2631" i="2" s="1"/>
  <c r="K2632" i="2" a="1"/>
  <c r="K2632" i="2" s="1"/>
  <c r="K2633" i="2" a="1"/>
  <c r="K2633" i="2" s="1"/>
  <c r="K2634" i="2" a="1"/>
  <c r="K2634" i="2" s="1"/>
  <c r="K2635" i="2" a="1"/>
  <c r="K2635" i="2" s="1"/>
  <c r="K2636" i="2" a="1"/>
  <c r="K2636" i="2" s="1"/>
  <c r="K2637" i="2" a="1"/>
  <c r="K2637" i="2" s="1"/>
  <c r="K2638" i="2" a="1"/>
  <c r="K2638" i="2" s="1"/>
  <c r="K2639" i="2" a="1"/>
  <c r="K2639" i="2" s="1"/>
  <c r="K2640" i="2" a="1"/>
  <c r="K2640" i="2" s="1"/>
  <c r="K2641" i="2" a="1"/>
  <c r="K2641" i="2" s="1"/>
  <c r="K2642" i="2" a="1"/>
  <c r="K2642" i="2" s="1"/>
  <c r="K2643" i="2" a="1"/>
  <c r="K2643" i="2" s="1"/>
  <c r="K2644" i="2" a="1"/>
  <c r="K2644" i="2" s="1"/>
  <c r="K2645" i="2" a="1"/>
  <c r="K2645" i="2" s="1"/>
  <c r="K2646" i="2" a="1"/>
  <c r="K2646" i="2" s="1"/>
  <c r="K2647" i="2" a="1"/>
  <c r="K2647" i="2" s="1"/>
  <c r="K2648" i="2" a="1"/>
  <c r="K2648" i="2" s="1"/>
  <c r="K2649" i="2" a="1"/>
  <c r="K2649" i="2" s="1"/>
  <c r="K2650" i="2" a="1"/>
  <c r="K2650" i="2" s="1"/>
  <c r="K2651" i="2" a="1"/>
  <c r="K2651" i="2" s="1"/>
  <c r="K2652" i="2" a="1"/>
  <c r="K2652" i="2" s="1"/>
  <c r="K2653" i="2" a="1"/>
  <c r="K2653" i="2" s="1"/>
  <c r="K2654" i="2" a="1"/>
  <c r="K2654" i="2" s="1"/>
  <c r="K2655" i="2" a="1"/>
  <c r="K2655" i="2" s="1"/>
  <c r="K2656" i="2" a="1"/>
  <c r="K2656" i="2" s="1"/>
  <c r="K2657" i="2" a="1"/>
  <c r="K2657" i="2" s="1"/>
  <c r="K2658" i="2" a="1"/>
  <c r="K2658" i="2" s="1"/>
  <c r="K2659" i="2" a="1"/>
  <c r="K2659" i="2" s="1"/>
  <c r="K2660" i="2" a="1"/>
  <c r="K2660" i="2" s="1"/>
  <c r="K2661" i="2" a="1"/>
  <c r="K2661" i="2" s="1"/>
  <c r="K2662" i="2" a="1"/>
  <c r="K2662" i="2" s="1"/>
  <c r="K2663" i="2" a="1"/>
  <c r="K2663" i="2" s="1"/>
  <c r="K2664" i="2" a="1"/>
  <c r="K2664" i="2" s="1"/>
  <c r="K2665" i="2" a="1"/>
  <c r="K2665" i="2" s="1"/>
  <c r="K2666" i="2" a="1"/>
  <c r="K2666" i="2" s="1"/>
  <c r="K2667" i="2" a="1"/>
  <c r="K2667" i="2" s="1"/>
  <c r="K2668" i="2" a="1"/>
  <c r="K2668" i="2" s="1"/>
  <c r="K2669" i="2" a="1"/>
  <c r="K2669" i="2" s="1"/>
  <c r="K2670" i="2" a="1"/>
  <c r="K2670" i="2" s="1"/>
  <c r="K2671" i="2" a="1"/>
  <c r="K2671" i="2" s="1"/>
  <c r="K2672" i="2" a="1"/>
  <c r="K2672" i="2" s="1"/>
  <c r="K2673" i="2" a="1"/>
  <c r="K2673" i="2" s="1"/>
  <c r="K2674" i="2" a="1"/>
  <c r="K2674" i="2" s="1"/>
  <c r="K2675" i="2" a="1"/>
  <c r="K2675" i="2" s="1"/>
  <c r="K2676" i="2" a="1"/>
  <c r="K2676" i="2" s="1"/>
  <c r="K2677" i="2" a="1"/>
  <c r="K2677" i="2" s="1"/>
  <c r="K2678" i="2" a="1"/>
  <c r="K2678" i="2" s="1"/>
  <c r="K2679" i="2" a="1"/>
  <c r="K2679" i="2" s="1"/>
  <c r="K2680" i="2" a="1"/>
  <c r="K2680" i="2" s="1"/>
  <c r="K2681" i="2" a="1"/>
  <c r="K2681" i="2" s="1"/>
  <c r="K2682" i="2" a="1"/>
  <c r="K2682" i="2" s="1"/>
  <c r="K2683" i="2" a="1"/>
  <c r="K2683" i="2" s="1"/>
  <c r="K2684" i="2" a="1"/>
  <c r="K2684" i="2" s="1"/>
  <c r="K2685" i="2" a="1"/>
  <c r="K2685" i="2" s="1"/>
  <c r="K2686" i="2" a="1"/>
  <c r="K2686" i="2" s="1"/>
  <c r="K2687" i="2" a="1"/>
  <c r="K2687" i="2" s="1"/>
  <c r="K2688" i="2" a="1"/>
  <c r="K2688" i="2" s="1"/>
  <c r="K2689" i="2" a="1"/>
  <c r="K2689" i="2" s="1"/>
  <c r="K2690" i="2" a="1"/>
  <c r="K2690" i="2" s="1"/>
  <c r="K2691" i="2" a="1"/>
  <c r="K2691" i="2" s="1"/>
  <c r="K2692" i="2" a="1"/>
  <c r="K2692" i="2" s="1"/>
  <c r="K2693" i="2" a="1"/>
  <c r="K2693" i="2" s="1"/>
  <c r="K2694" i="2" a="1"/>
  <c r="K2694" i="2" s="1"/>
  <c r="K2695" i="2" a="1"/>
  <c r="K2695" i="2" s="1"/>
  <c r="K2696" i="2" a="1"/>
  <c r="K2696" i="2" s="1"/>
  <c r="K2697" i="2" a="1"/>
  <c r="K2697" i="2" s="1"/>
  <c r="K2698" i="2" a="1"/>
  <c r="K2698" i="2" s="1"/>
  <c r="K2699" i="2" a="1"/>
  <c r="K2699" i="2" s="1"/>
  <c r="K2700" i="2" a="1"/>
  <c r="K2700" i="2" s="1"/>
  <c r="K2701" i="2" a="1"/>
  <c r="K2701" i="2" s="1"/>
  <c r="K2702" i="2" a="1"/>
  <c r="K2702" i="2" s="1"/>
  <c r="K2703" i="2" a="1"/>
  <c r="K2703" i="2" s="1"/>
  <c r="K2704" i="2" a="1"/>
  <c r="K2704" i="2" s="1"/>
  <c r="K2705" i="2" a="1"/>
  <c r="K2705" i="2" s="1"/>
  <c r="K2706" i="2" a="1"/>
  <c r="K2706" i="2" s="1"/>
  <c r="K2707" i="2" a="1"/>
  <c r="K2707" i="2" s="1"/>
  <c r="K2708" i="2" a="1"/>
  <c r="K2708" i="2" s="1"/>
  <c r="K2709" i="2" a="1"/>
  <c r="K2709" i="2" s="1"/>
  <c r="K2710" i="2" a="1"/>
  <c r="K2710" i="2" s="1"/>
  <c r="K2711" i="2" a="1"/>
  <c r="K2711" i="2" s="1"/>
  <c r="K2712" i="2" a="1"/>
  <c r="K2712" i="2" s="1"/>
  <c r="K2713" i="2" a="1"/>
  <c r="K2713" i="2" s="1"/>
  <c r="K2714" i="2" a="1"/>
  <c r="K2714" i="2" s="1"/>
  <c r="K2715" i="2" a="1"/>
  <c r="K2715" i="2" s="1"/>
  <c r="K2716" i="2" a="1"/>
  <c r="K2716" i="2" s="1"/>
  <c r="K2717" i="2" a="1"/>
  <c r="K2717" i="2" s="1"/>
  <c r="K2718" i="2" a="1"/>
  <c r="K2718" i="2" s="1"/>
  <c r="K2719" i="2" a="1"/>
  <c r="K2719" i="2" s="1"/>
  <c r="K2720" i="2" a="1"/>
  <c r="K2720" i="2" s="1"/>
  <c r="K2721" i="2" a="1"/>
  <c r="K2721" i="2" s="1"/>
  <c r="K2722" i="2" a="1"/>
  <c r="K2722" i="2" s="1"/>
  <c r="K2723" i="2" a="1"/>
  <c r="K2723" i="2" s="1"/>
  <c r="K2724" i="2" a="1"/>
  <c r="K2724" i="2" s="1"/>
  <c r="K2725" i="2" a="1"/>
  <c r="K2725" i="2" s="1"/>
  <c r="K2726" i="2" a="1"/>
  <c r="K2726" i="2" s="1"/>
  <c r="K2727" i="2" a="1"/>
  <c r="K2727" i="2" s="1"/>
  <c r="K2728" i="2" a="1"/>
  <c r="K2728" i="2" s="1"/>
  <c r="K2729" i="2" a="1"/>
  <c r="K2729" i="2" s="1"/>
  <c r="K2730" i="2" a="1"/>
  <c r="K2730" i="2" s="1"/>
  <c r="K2731" i="2" a="1"/>
  <c r="K2731" i="2" s="1"/>
  <c r="K2732" i="2" a="1"/>
  <c r="K2732" i="2" s="1"/>
  <c r="K2733" i="2" a="1"/>
  <c r="K2733" i="2" s="1"/>
  <c r="K2734" i="2" a="1"/>
  <c r="K2734" i="2" s="1"/>
  <c r="K2735" i="2" a="1"/>
  <c r="K2735" i="2" s="1"/>
  <c r="K2736" i="2" a="1"/>
  <c r="K2736" i="2" s="1"/>
  <c r="K2737" i="2" a="1"/>
  <c r="K2737" i="2" s="1"/>
  <c r="K2738" i="2" a="1"/>
  <c r="K2738" i="2" s="1"/>
  <c r="K2739" i="2" a="1"/>
  <c r="K2739" i="2" s="1"/>
  <c r="K2740" i="2" a="1"/>
  <c r="K2740" i="2" s="1"/>
  <c r="K2741" i="2" a="1"/>
  <c r="K2741" i="2" s="1"/>
  <c r="K2742" i="2" a="1"/>
  <c r="K2742" i="2" s="1"/>
  <c r="K2743" i="2" a="1"/>
  <c r="K2743" i="2" s="1"/>
  <c r="K2744" i="2" a="1"/>
  <c r="K2744" i="2" s="1"/>
  <c r="K2745" i="2" a="1"/>
  <c r="K2745" i="2" s="1"/>
  <c r="K2746" i="2" a="1"/>
  <c r="K2746" i="2" s="1"/>
  <c r="K2747" i="2" a="1"/>
  <c r="K2747" i="2" s="1"/>
  <c r="K2748" i="2" a="1"/>
  <c r="K2748" i="2" s="1"/>
  <c r="K2749" i="2" a="1"/>
  <c r="K2749" i="2" s="1"/>
  <c r="K2750" i="2" a="1"/>
  <c r="K2750" i="2" s="1"/>
  <c r="K2751" i="2" a="1"/>
  <c r="K2751" i="2" s="1"/>
  <c r="K2752" i="2" a="1"/>
  <c r="K2752" i="2" s="1"/>
  <c r="K2753" i="2" a="1"/>
  <c r="K2753" i="2" s="1"/>
  <c r="K2754" i="2" a="1"/>
  <c r="K2754" i="2" s="1"/>
  <c r="K2755" i="2" a="1"/>
  <c r="K2755" i="2" s="1"/>
  <c r="K2756" i="2" a="1"/>
  <c r="K2756" i="2" s="1"/>
  <c r="K2757" i="2" a="1"/>
  <c r="K2757" i="2" s="1"/>
  <c r="K2758" i="2" a="1"/>
  <c r="K2758" i="2" s="1"/>
  <c r="K2759" i="2" a="1"/>
  <c r="K2759" i="2" s="1"/>
  <c r="K2760" i="2" a="1"/>
  <c r="K2760" i="2" s="1"/>
  <c r="K2761" i="2" a="1"/>
  <c r="K2761" i="2" s="1"/>
  <c r="K2762" i="2" a="1"/>
  <c r="K2762" i="2" s="1"/>
  <c r="K2763" i="2" a="1"/>
  <c r="K2763" i="2" s="1"/>
  <c r="K2764" i="2" a="1"/>
  <c r="K2764" i="2" s="1"/>
  <c r="K2765" i="2" a="1"/>
  <c r="K2765" i="2" s="1"/>
  <c r="K2766" i="2" a="1"/>
  <c r="K2766" i="2" s="1"/>
  <c r="K2767" i="2" a="1"/>
  <c r="K2767" i="2" s="1"/>
  <c r="K2768" i="2" a="1"/>
  <c r="K2768" i="2" s="1"/>
  <c r="K2769" i="2" a="1"/>
  <c r="K2769" i="2" s="1"/>
  <c r="K2770" i="2" a="1"/>
  <c r="K2770" i="2" s="1"/>
  <c r="K2771" i="2" a="1"/>
  <c r="K2771" i="2" s="1"/>
  <c r="K2772" i="2" a="1"/>
  <c r="K2772" i="2" s="1"/>
  <c r="K2773" i="2" a="1"/>
  <c r="K2773" i="2" s="1"/>
  <c r="K2774" i="2" a="1"/>
  <c r="K2774" i="2" s="1"/>
  <c r="K2775" i="2" a="1"/>
  <c r="K2775" i="2" s="1"/>
  <c r="K2776" i="2" a="1"/>
  <c r="K2776" i="2" s="1"/>
  <c r="K2777" i="2" a="1"/>
  <c r="K2777" i="2" s="1"/>
  <c r="K2778" i="2" a="1"/>
  <c r="K2778" i="2" s="1"/>
  <c r="K2779" i="2" a="1"/>
  <c r="K2779" i="2" s="1"/>
  <c r="K2780" i="2" a="1"/>
  <c r="K2780" i="2" s="1"/>
  <c r="K2781" i="2" a="1"/>
  <c r="K2781" i="2" s="1"/>
  <c r="K2782" i="2" a="1"/>
  <c r="K2782" i="2" s="1"/>
  <c r="K2783" i="2" a="1"/>
  <c r="K2783" i="2" s="1"/>
  <c r="K2784" i="2" a="1"/>
  <c r="K2784" i="2" s="1"/>
  <c r="K2785" i="2" a="1"/>
  <c r="K2785" i="2" s="1"/>
  <c r="K2786" i="2" a="1"/>
  <c r="K2786" i="2" s="1"/>
  <c r="K2787" i="2" a="1"/>
  <c r="K2787" i="2" s="1"/>
  <c r="K2788" i="2" a="1"/>
  <c r="K2788" i="2" s="1"/>
  <c r="K2789" i="2" a="1"/>
  <c r="K2789" i="2" s="1"/>
  <c r="K2790" i="2" a="1"/>
  <c r="K2790" i="2" s="1"/>
  <c r="K2791" i="2" a="1"/>
  <c r="K2791" i="2" s="1"/>
  <c r="K2792" i="2" a="1"/>
  <c r="K2792" i="2" s="1"/>
  <c r="K2793" i="2" a="1"/>
  <c r="K2793" i="2" s="1"/>
  <c r="K2794" i="2" a="1"/>
  <c r="K2794" i="2" s="1"/>
  <c r="K2795" i="2" a="1"/>
  <c r="K2795" i="2" s="1"/>
  <c r="K2796" i="2" a="1"/>
  <c r="K2796" i="2" s="1"/>
  <c r="K2797" i="2" a="1"/>
  <c r="K2797" i="2" s="1"/>
  <c r="K2798" i="2" a="1"/>
  <c r="K2798" i="2" s="1"/>
  <c r="K2799" i="2" a="1"/>
  <c r="K2799" i="2" s="1"/>
  <c r="K2800" i="2" a="1"/>
  <c r="K2800" i="2" s="1"/>
  <c r="K2801" i="2" a="1"/>
  <c r="K2801" i="2" s="1"/>
  <c r="K2802" i="2" a="1"/>
  <c r="K2802" i="2" s="1"/>
  <c r="K2803" i="2" a="1"/>
  <c r="K2803" i="2" s="1"/>
  <c r="K2804" i="2" a="1"/>
  <c r="K2804" i="2" s="1"/>
  <c r="K2805" i="2" a="1"/>
  <c r="K2805" i="2" s="1"/>
  <c r="K2806" i="2" a="1"/>
  <c r="K2806" i="2" s="1"/>
  <c r="K2807" i="2" a="1"/>
  <c r="K2807" i="2" s="1"/>
  <c r="K2808" i="2" a="1"/>
  <c r="K2808" i="2" s="1"/>
  <c r="K2809" i="2" a="1"/>
  <c r="K2809" i="2" s="1"/>
  <c r="K2810" i="2" a="1"/>
  <c r="K2810" i="2" s="1"/>
  <c r="K2811" i="2" a="1"/>
  <c r="K2811" i="2" s="1"/>
  <c r="K2812" i="2" a="1"/>
  <c r="K2812" i="2" s="1"/>
  <c r="K2813" i="2" a="1"/>
  <c r="K2813" i="2" s="1"/>
  <c r="K2814" i="2" a="1"/>
  <c r="K2814" i="2" s="1"/>
  <c r="K2815" i="2" a="1"/>
  <c r="K2815" i="2" s="1"/>
  <c r="K2816" i="2" a="1"/>
  <c r="K2816" i="2" s="1"/>
  <c r="K2817" i="2" a="1"/>
  <c r="K2817" i="2" s="1"/>
  <c r="K2818" i="2" a="1"/>
  <c r="K2818" i="2" s="1"/>
  <c r="K2819" i="2" a="1"/>
  <c r="K2819" i="2" s="1"/>
  <c r="K2820" i="2" a="1"/>
  <c r="K2820" i="2" s="1"/>
  <c r="K2821" i="2" a="1"/>
  <c r="K2821" i="2" s="1"/>
  <c r="K2822" i="2" a="1"/>
  <c r="K2822" i="2" s="1"/>
  <c r="K2823" i="2" a="1"/>
  <c r="K2823" i="2" s="1"/>
  <c r="K2824" i="2" a="1"/>
  <c r="K2824" i="2" s="1"/>
  <c r="K2825" i="2" a="1"/>
  <c r="K2825" i="2" s="1"/>
  <c r="K2826" i="2" a="1"/>
  <c r="K2826" i="2" s="1"/>
  <c r="K2827" i="2" a="1"/>
  <c r="K2827" i="2" s="1"/>
  <c r="K2828" i="2" a="1"/>
  <c r="K2828" i="2" s="1"/>
  <c r="K2829" i="2" a="1"/>
  <c r="K2829" i="2" s="1"/>
  <c r="K2830" i="2" a="1"/>
  <c r="K2830" i="2" s="1"/>
  <c r="K2831" i="2" a="1"/>
  <c r="K2831" i="2" s="1"/>
  <c r="K2832" i="2" a="1"/>
  <c r="K2832" i="2" s="1"/>
  <c r="K2833" i="2" a="1"/>
  <c r="K2833" i="2" s="1"/>
  <c r="K2834" i="2" a="1"/>
  <c r="K2834" i="2" s="1"/>
  <c r="K2835" i="2" a="1"/>
  <c r="K2835" i="2" s="1"/>
  <c r="K2836" i="2" a="1"/>
  <c r="K2836" i="2" s="1"/>
  <c r="K2837" i="2" a="1"/>
  <c r="K2837" i="2" s="1"/>
  <c r="K2838" i="2" a="1"/>
  <c r="K2838" i="2" s="1"/>
  <c r="K2839" i="2" a="1"/>
  <c r="K2839" i="2" s="1"/>
  <c r="K2840" i="2" a="1"/>
  <c r="K2840" i="2" s="1"/>
  <c r="K2841" i="2" a="1"/>
  <c r="K2841" i="2" s="1"/>
  <c r="K2842" i="2" a="1"/>
  <c r="K2842" i="2" s="1"/>
  <c r="K2843" i="2" a="1"/>
  <c r="K2843" i="2" s="1"/>
  <c r="K2844" i="2" a="1"/>
  <c r="K2844" i="2" s="1"/>
  <c r="K2845" i="2" a="1"/>
  <c r="K2845" i="2" s="1"/>
  <c r="K2846" i="2" a="1"/>
  <c r="K2846" i="2" s="1"/>
  <c r="K2847" i="2" a="1"/>
  <c r="K2847" i="2" s="1"/>
  <c r="K2848" i="2" a="1"/>
  <c r="K2848" i="2" s="1"/>
  <c r="K2849" i="2" a="1"/>
  <c r="K2849" i="2" s="1"/>
  <c r="K2850" i="2" a="1"/>
  <c r="K2850" i="2" s="1"/>
  <c r="K2851" i="2" a="1"/>
  <c r="K2851" i="2" s="1"/>
  <c r="K2852" i="2" a="1"/>
  <c r="K2852" i="2" s="1"/>
  <c r="K2853" i="2" a="1"/>
  <c r="K2853" i="2" s="1"/>
  <c r="K2854" i="2" a="1"/>
  <c r="K2854" i="2" s="1"/>
  <c r="K2855" i="2" a="1"/>
  <c r="K2855" i="2" s="1"/>
  <c r="K2856" i="2" a="1"/>
  <c r="K2856" i="2" s="1"/>
  <c r="K2857" i="2" a="1"/>
  <c r="K2857" i="2" s="1"/>
  <c r="K2858" i="2" a="1"/>
  <c r="K2858" i="2" s="1"/>
  <c r="K2859" i="2" a="1"/>
  <c r="K2859" i="2" s="1"/>
  <c r="K2860" i="2" a="1"/>
  <c r="K2860" i="2" s="1"/>
  <c r="K2861" i="2" a="1"/>
  <c r="K2861" i="2" s="1"/>
  <c r="K2862" i="2" a="1"/>
  <c r="K2862" i="2" s="1"/>
  <c r="K2863" i="2" a="1"/>
  <c r="K2863" i="2" s="1"/>
  <c r="K2864" i="2" a="1"/>
  <c r="K2864" i="2" s="1"/>
  <c r="K2865" i="2" a="1"/>
  <c r="K2865" i="2" s="1"/>
  <c r="K2866" i="2" a="1"/>
  <c r="K2866" i="2" s="1"/>
  <c r="K2867" i="2" a="1"/>
  <c r="K2867" i="2" s="1"/>
  <c r="K2868" i="2" a="1"/>
  <c r="K2868" i="2" s="1"/>
  <c r="K2869" i="2" a="1"/>
  <c r="K2869" i="2" s="1"/>
  <c r="K2870" i="2" a="1"/>
  <c r="K2870" i="2" s="1"/>
  <c r="K2871" i="2" a="1"/>
  <c r="K2871" i="2" s="1"/>
  <c r="K2872" i="2" a="1"/>
  <c r="K2872" i="2" s="1"/>
  <c r="K2873" i="2" a="1"/>
  <c r="K2873" i="2" s="1"/>
  <c r="K2874" i="2" a="1"/>
  <c r="K2874" i="2" s="1"/>
  <c r="K2875" i="2" a="1"/>
  <c r="K2875" i="2" s="1"/>
  <c r="K2876" i="2" a="1"/>
  <c r="K2876" i="2" s="1"/>
  <c r="K2877" i="2" a="1"/>
  <c r="K2877" i="2" s="1"/>
  <c r="K2878" i="2" a="1"/>
  <c r="K2878" i="2" s="1"/>
  <c r="K2879" i="2" a="1"/>
  <c r="K2879" i="2" s="1"/>
  <c r="K2880" i="2" a="1"/>
  <c r="K2880" i="2" s="1"/>
  <c r="K2881" i="2" a="1"/>
  <c r="K2881" i="2" s="1"/>
  <c r="K2882" i="2" a="1"/>
  <c r="K2882" i="2" s="1"/>
  <c r="K2883" i="2" a="1"/>
  <c r="K2883" i="2" s="1"/>
  <c r="K2884" i="2" a="1"/>
  <c r="K2884" i="2" s="1"/>
  <c r="K2885" i="2" a="1"/>
  <c r="K2885" i="2" s="1"/>
  <c r="K2886" i="2" a="1"/>
  <c r="K2886" i="2" s="1"/>
  <c r="K2887" i="2" a="1"/>
  <c r="K2887" i="2" s="1"/>
  <c r="K2888" i="2" a="1"/>
  <c r="K2888" i="2" s="1"/>
  <c r="K2889" i="2" a="1"/>
  <c r="K2889" i="2" s="1"/>
  <c r="K2890" i="2" a="1"/>
  <c r="K2890" i="2" s="1"/>
  <c r="K2891" i="2" a="1"/>
  <c r="K2891" i="2" s="1"/>
  <c r="K2892" i="2" a="1"/>
  <c r="K2892" i="2" s="1"/>
  <c r="K2893" i="2" a="1"/>
  <c r="K2893" i="2" s="1"/>
  <c r="K2894" i="2" a="1"/>
  <c r="K2894" i="2" s="1"/>
  <c r="K2895" i="2" a="1"/>
  <c r="K2895" i="2" s="1"/>
  <c r="K2896" i="2" a="1"/>
  <c r="K2896" i="2" s="1"/>
  <c r="K2897" i="2" a="1"/>
  <c r="K2897" i="2" s="1"/>
  <c r="K2898" i="2" a="1"/>
  <c r="K2898" i="2" s="1"/>
  <c r="K2899" i="2" a="1"/>
  <c r="K2899" i="2" s="1"/>
  <c r="K2900" i="2" a="1"/>
  <c r="K2900" i="2" s="1"/>
  <c r="K2901" i="2" a="1"/>
  <c r="K2901" i="2" s="1"/>
  <c r="K2902" i="2" a="1"/>
  <c r="K2902" i="2" s="1"/>
  <c r="K2903" i="2" a="1"/>
  <c r="K2903" i="2" s="1"/>
  <c r="K2904" i="2" a="1"/>
  <c r="K2904" i="2" s="1"/>
  <c r="K2905" i="2" a="1"/>
  <c r="K2905" i="2" s="1"/>
  <c r="K2906" i="2" a="1"/>
  <c r="K2906" i="2" s="1"/>
  <c r="K2907" i="2" a="1"/>
  <c r="K2907" i="2" s="1"/>
  <c r="K2908" i="2" a="1"/>
  <c r="K2908" i="2" s="1"/>
  <c r="K2909" i="2" a="1"/>
  <c r="K2909" i="2" s="1"/>
  <c r="K2910" i="2" a="1"/>
  <c r="K2910" i="2" s="1"/>
  <c r="K2911" i="2" a="1"/>
  <c r="K2911" i="2" s="1"/>
  <c r="K2912" i="2" a="1"/>
  <c r="K2912" i="2" s="1"/>
  <c r="K2913" i="2" a="1"/>
  <c r="K2913" i="2" s="1"/>
  <c r="K2914" i="2" a="1"/>
  <c r="K2914" i="2" s="1"/>
  <c r="K2915" i="2" a="1"/>
  <c r="K2915" i="2" s="1"/>
  <c r="K2916" i="2" a="1"/>
  <c r="K2916" i="2" s="1"/>
  <c r="K2917" i="2" a="1"/>
  <c r="K2917" i="2" s="1"/>
  <c r="K2918" i="2" a="1"/>
  <c r="K2918" i="2" s="1"/>
  <c r="K2919" i="2" a="1"/>
  <c r="K2919" i="2" s="1"/>
  <c r="K2920" i="2" a="1"/>
  <c r="K2920" i="2" s="1"/>
  <c r="K2921" i="2" a="1"/>
  <c r="K2921" i="2" s="1"/>
  <c r="K2922" i="2" a="1"/>
  <c r="K2922" i="2" s="1"/>
  <c r="K2923" i="2" a="1"/>
  <c r="K2923" i="2" s="1"/>
  <c r="K2924" i="2" a="1"/>
  <c r="K2924" i="2" s="1"/>
  <c r="K2925" i="2" a="1"/>
  <c r="K2925" i="2" s="1"/>
  <c r="K2926" i="2" a="1"/>
  <c r="K2926" i="2" s="1"/>
  <c r="K2927" i="2" a="1"/>
  <c r="K2927" i="2" s="1"/>
  <c r="K2928" i="2" a="1"/>
  <c r="K2928" i="2" s="1"/>
  <c r="K2929" i="2" a="1"/>
  <c r="K2929" i="2" s="1"/>
  <c r="K2930" i="2" a="1"/>
  <c r="K2930" i="2" s="1"/>
  <c r="K2931" i="2" a="1"/>
  <c r="K2931" i="2" s="1"/>
  <c r="K2932" i="2" a="1"/>
  <c r="K2932" i="2" s="1"/>
  <c r="K2933" i="2" a="1"/>
  <c r="K2933" i="2" s="1"/>
  <c r="K2934" i="2" a="1"/>
  <c r="K2934" i="2" s="1"/>
  <c r="K2935" i="2" a="1"/>
  <c r="K2935" i="2" s="1"/>
  <c r="K2936" i="2" a="1"/>
  <c r="K2936" i="2" s="1"/>
  <c r="K2937" i="2" a="1"/>
  <c r="K2937" i="2" s="1"/>
  <c r="K2938" i="2" a="1"/>
  <c r="K2938" i="2" s="1"/>
  <c r="K2939" i="2" a="1"/>
  <c r="K2939" i="2" s="1"/>
  <c r="K2940" i="2" a="1"/>
  <c r="K2940" i="2" s="1"/>
  <c r="K2941" i="2" a="1"/>
  <c r="K2941" i="2" s="1"/>
  <c r="K2942" i="2" a="1"/>
  <c r="K2942" i="2" s="1"/>
  <c r="K2943" i="2" a="1"/>
  <c r="K2943" i="2" s="1"/>
  <c r="K2944" i="2" a="1"/>
  <c r="K2944" i="2" s="1"/>
  <c r="K2945" i="2" a="1"/>
  <c r="K2945" i="2" s="1"/>
  <c r="K2946" i="2" a="1"/>
  <c r="K2946" i="2" s="1"/>
  <c r="K2947" i="2" a="1"/>
  <c r="K2947" i="2" s="1"/>
  <c r="K2948" i="2" a="1"/>
  <c r="K2948" i="2" s="1"/>
  <c r="K2949" i="2" a="1"/>
  <c r="K2949" i="2" s="1"/>
  <c r="K2950" i="2" a="1"/>
  <c r="K2950" i="2" s="1"/>
  <c r="K2951" i="2" a="1"/>
  <c r="K2951" i="2" s="1"/>
  <c r="K2952" i="2" a="1"/>
  <c r="K2952" i="2" s="1"/>
  <c r="K2953" i="2" a="1"/>
  <c r="K2953" i="2" s="1"/>
  <c r="K2954" i="2" a="1"/>
  <c r="K2954" i="2" s="1"/>
  <c r="K2955" i="2" a="1"/>
  <c r="K2955" i="2" s="1"/>
  <c r="K2956" i="2" a="1"/>
  <c r="K2956" i="2" s="1"/>
  <c r="K2957" i="2" a="1"/>
  <c r="K2957" i="2" s="1"/>
  <c r="K2958" i="2" a="1"/>
  <c r="K2958" i="2" s="1"/>
  <c r="K2959" i="2" a="1"/>
  <c r="K2959" i="2" s="1"/>
  <c r="K2960" i="2" a="1"/>
  <c r="K2960" i="2" s="1"/>
  <c r="K2961" i="2" a="1"/>
  <c r="K2961" i="2" s="1"/>
  <c r="K2962" i="2" a="1"/>
  <c r="K2962" i="2" s="1"/>
  <c r="K2963" i="2" a="1"/>
  <c r="K2963" i="2" s="1"/>
  <c r="K2964" i="2" a="1"/>
  <c r="K2964" i="2" s="1"/>
  <c r="K2965" i="2" a="1"/>
  <c r="K2965" i="2" s="1"/>
  <c r="K2966" i="2" a="1"/>
  <c r="K2966" i="2" s="1"/>
  <c r="K2967" i="2" a="1"/>
  <c r="K2967" i="2" s="1"/>
  <c r="K2968" i="2" a="1"/>
  <c r="K2968" i="2" s="1"/>
  <c r="K2969" i="2" a="1"/>
  <c r="K2969" i="2" s="1"/>
  <c r="K2970" i="2" a="1"/>
  <c r="K2970" i="2" s="1"/>
  <c r="K2971" i="2" a="1"/>
  <c r="K2971" i="2" s="1"/>
  <c r="K2972" i="2" a="1"/>
  <c r="K2972" i="2" s="1"/>
  <c r="K2973" i="2" a="1"/>
  <c r="K2973" i="2" s="1"/>
  <c r="K2974" i="2" a="1"/>
  <c r="K2974" i="2" s="1"/>
  <c r="K2975" i="2" a="1"/>
  <c r="K2975" i="2" s="1"/>
  <c r="K2976" i="2" a="1"/>
  <c r="K2976" i="2" s="1"/>
  <c r="K2977" i="2" a="1"/>
  <c r="K2977" i="2" s="1"/>
  <c r="K2978" i="2" a="1"/>
  <c r="K2978" i="2" s="1"/>
  <c r="K2979" i="2" a="1"/>
  <c r="K2979" i="2" s="1"/>
  <c r="K2980" i="2" a="1"/>
  <c r="K2980" i="2" s="1"/>
  <c r="K2981" i="2" a="1"/>
  <c r="K2981" i="2" s="1"/>
  <c r="K2982" i="2" a="1"/>
  <c r="K2982" i="2" s="1"/>
  <c r="K2983" i="2" a="1"/>
  <c r="K2983" i="2" s="1"/>
  <c r="K2984" i="2" a="1"/>
  <c r="K2984" i="2" s="1"/>
  <c r="K2985" i="2" a="1"/>
  <c r="K2985" i="2" s="1"/>
  <c r="K2986" i="2" a="1"/>
  <c r="K2986" i="2" s="1"/>
  <c r="K2987" i="2" a="1"/>
  <c r="K2987" i="2" s="1"/>
  <c r="K2988" i="2" a="1"/>
  <c r="K2988" i="2" s="1"/>
  <c r="K2989" i="2" a="1"/>
  <c r="K2989" i="2" s="1"/>
  <c r="K2990" i="2" a="1"/>
  <c r="K2990" i="2" s="1"/>
  <c r="K2991" i="2" a="1"/>
  <c r="K2991" i="2" s="1"/>
  <c r="K2992" i="2" a="1"/>
  <c r="K2992" i="2" s="1"/>
  <c r="K2993" i="2" a="1"/>
  <c r="K2993" i="2" s="1"/>
  <c r="K2994" i="2" a="1"/>
  <c r="K2994" i="2" s="1"/>
  <c r="K2995" i="2" a="1"/>
  <c r="K2995" i="2" s="1"/>
  <c r="K2996" i="2" a="1"/>
  <c r="K2996" i="2" s="1"/>
  <c r="K2997" i="2" a="1"/>
  <c r="K2997" i="2" s="1"/>
  <c r="K2998" i="2" a="1"/>
  <c r="K2998" i="2" s="1"/>
  <c r="K2999" i="2" a="1"/>
  <c r="K2999" i="2" s="1"/>
  <c r="K3000" i="2" a="1"/>
  <c r="K3000" i="2" s="1"/>
  <c r="K3001" i="2" a="1"/>
  <c r="K3001" i="2" s="1"/>
  <c r="K3002" i="2" a="1"/>
  <c r="K3002" i="2" s="1"/>
  <c r="K3003" i="2" a="1"/>
  <c r="K3003" i="2" s="1"/>
  <c r="K3004" i="2" a="1"/>
  <c r="K3004" i="2" s="1"/>
  <c r="K3005" i="2" a="1"/>
  <c r="K3005" i="2" s="1"/>
  <c r="K3006" i="2" a="1"/>
  <c r="K3006" i="2" s="1"/>
  <c r="K3007" i="2" a="1"/>
  <c r="K3007" i="2" s="1"/>
  <c r="K3008" i="2" a="1"/>
  <c r="K3008" i="2" s="1"/>
  <c r="K9" i="2" a="1"/>
  <c r="K9" i="2" s="1"/>
  <c r="B1" i="16" l="1" a="1"/>
  <c r="B1" i="16" s="1"/>
  <c r="B1" i="15" a="1"/>
  <c r="B1" i="15" s="1"/>
  <c r="L3" i="16"/>
  <c r="M27" i="1" s="1"/>
  <c r="L3" i="15"/>
  <c r="K27" i="1" s="1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G3008" i="2"/>
  <c r="F3008" i="2" a="1"/>
  <c r="F3008" i="2" s="1"/>
  <c r="M3008" i="2" s="1" a="1"/>
  <c r="M3008" i="2" s="1"/>
  <c r="G3007" i="2"/>
  <c r="F3007" i="2" a="1"/>
  <c r="F3007" i="2" s="1"/>
  <c r="G3006" i="2"/>
  <c r="F3006" i="2" a="1"/>
  <c r="F3006" i="2" s="1"/>
  <c r="G3005" i="2"/>
  <c r="F3005" i="2" a="1"/>
  <c r="F3005" i="2" s="1"/>
  <c r="G3004" i="2"/>
  <c r="F3004" i="2" a="1"/>
  <c r="F3004" i="2" s="1"/>
  <c r="G3003" i="2"/>
  <c r="F3003" i="2" a="1"/>
  <c r="F3003" i="2" s="1"/>
  <c r="G3002" i="2"/>
  <c r="F3002" i="2" a="1"/>
  <c r="F3002" i="2" s="1"/>
  <c r="M3002" i="2" s="1" a="1"/>
  <c r="M3002" i="2" s="1"/>
  <c r="G3001" i="2"/>
  <c r="F3001" i="2" a="1"/>
  <c r="F3001" i="2" s="1"/>
  <c r="M3001" i="2" s="1" a="1"/>
  <c r="M3001" i="2" s="1"/>
  <c r="G3000" i="2"/>
  <c r="F3000" i="2" a="1"/>
  <c r="F3000" i="2" s="1"/>
  <c r="G2999" i="2"/>
  <c r="F2999" i="2" a="1"/>
  <c r="F2999" i="2" s="1"/>
  <c r="G2998" i="2"/>
  <c r="F2998" i="2" a="1"/>
  <c r="F2998" i="2" s="1"/>
  <c r="G2997" i="2"/>
  <c r="F2997" i="2" a="1"/>
  <c r="F2997" i="2" s="1"/>
  <c r="G2996" i="2"/>
  <c r="F2996" i="2" a="1"/>
  <c r="F2996" i="2" s="1"/>
  <c r="G2995" i="2"/>
  <c r="F2995" i="2" a="1"/>
  <c r="F2995" i="2" s="1"/>
  <c r="M2995" i="2" s="1" a="1"/>
  <c r="M2995" i="2" s="1"/>
  <c r="G2994" i="2"/>
  <c r="F2994" i="2" a="1"/>
  <c r="F2994" i="2" s="1"/>
  <c r="M2994" i="2" s="1" a="1"/>
  <c r="M2994" i="2" s="1"/>
  <c r="G2993" i="2"/>
  <c r="F2993" i="2" a="1"/>
  <c r="F2993" i="2" s="1"/>
  <c r="G2992" i="2"/>
  <c r="F2992" i="2" a="1"/>
  <c r="F2992" i="2" s="1"/>
  <c r="G2991" i="2"/>
  <c r="F2991" i="2" a="1"/>
  <c r="F2991" i="2" s="1"/>
  <c r="G2990" i="2"/>
  <c r="F2990" i="2" a="1"/>
  <c r="F2990" i="2" s="1"/>
  <c r="G2989" i="2"/>
  <c r="F2989" i="2" a="1"/>
  <c r="F2989" i="2" s="1"/>
  <c r="G2988" i="2"/>
  <c r="F2988" i="2" a="1"/>
  <c r="F2988" i="2" s="1"/>
  <c r="M2988" i="2" s="1" a="1"/>
  <c r="M2988" i="2" s="1"/>
  <c r="G2987" i="2"/>
  <c r="F2987" i="2" a="1"/>
  <c r="F2987" i="2" s="1"/>
  <c r="M2987" i="2" s="1" a="1"/>
  <c r="M2987" i="2" s="1"/>
  <c r="G2986" i="2"/>
  <c r="F2986" i="2" a="1"/>
  <c r="F2986" i="2" s="1"/>
  <c r="G2985" i="2"/>
  <c r="F2985" i="2" a="1"/>
  <c r="F2985" i="2" s="1"/>
  <c r="G2984" i="2"/>
  <c r="F2984" i="2" a="1"/>
  <c r="F2984" i="2" s="1"/>
  <c r="G2983" i="2"/>
  <c r="F2983" i="2" a="1"/>
  <c r="F2983" i="2" s="1"/>
  <c r="G2982" i="2"/>
  <c r="F2982" i="2" a="1"/>
  <c r="F2982" i="2" s="1"/>
  <c r="G2981" i="2"/>
  <c r="F2981" i="2" a="1"/>
  <c r="F2981" i="2" s="1"/>
  <c r="M2981" i="2" s="1" a="1"/>
  <c r="M2981" i="2" s="1"/>
  <c r="G2980" i="2"/>
  <c r="F2980" i="2" a="1"/>
  <c r="F2980" i="2" s="1"/>
  <c r="M2980" i="2" s="1" a="1"/>
  <c r="M2980" i="2" s="1"/>
  <c r="G2979" i="2"/>
  <c r="F2979" i="2" a="1"/>
  <c r="F2979" i="2" s="1"/>
  <c r="G2978" i="2"/>
  <c r="F2978" i="2" a="1"/>
  <c r="F2978" i="2" s="1"/>
  <c r="G2977" i="2"/>
  <c r="F2977" i="2" a="1"/>
  <c r="F2977" i="2" s="1"/>
  <c r="G2976" i="2"/>
  <c r="F2976" i="2" a="1"/>
  <c r="F2976" i="2" s="1"/>
  <c r="G2975" i="2"/>
  <c r="F2975" i="2" a="1"/>
  <c r="F2975" i="2" s="1"/>
  <c r="G2974" i="2"/>
  <c r="F2974" i="2" a="1"/>
  <c r="F2974" i="2" s="1"/>
  <c r="M2974" i="2" s="1" a="1"/>
  <c r="M2974" i="2" s="1"/>
  <c r="G2973" i="2"/>
  <c r="F2973" i="2" a="1"/>
  <c r="F2973" i="2" s="1"/>
  <c r="M2973" i="2" s="1" a="1"/>
  <c r="M2973" i="2" s="1"/>
  <c r="G2972" i="2"/>
  <c r="F2972" i="2" a="1"/>
  <c r="F2972" i="2" s="1"/>
  <c r="G2971" i="2"/>
  <c r="F2971" i="2" a="1"/>
  <c r="F2971" i="2" s="1"/>
  <c r="G2970" i="2"/>
  <c r="F2970" i="2" a="1"/>
  <c r="F2970" i="2" s="1"/>
  <c r="G2969" i="2"/>
  <c r="F2969" i="2" a="1"/>
  <c r="F2969" i="2" s="1"/>
  <c r="G2968" i="2"/>
  <c r="F2968" i="2" a="1"/>
  <c r="F2968" i="2" s="1"/>
  <c r="G2967" i="2"/>
  <c r="F2967" i="2" a="1"/>
  <c r="F2967" i="2" s="1"/>
  <c r="M2967" i="2" s="1" a="1"/>
  <c r="M2967" i="2" s="1"/>
  <c r="G2966" i="2"/>
  <c r="F2966" i="2" a="1"/>
  <c r="F2966" i="2" s="1"/>
  <c r="M2966" i="2" s="1" a="1"/>
  <c r="M2966" i="2" s="1"/>
  <c r="G2965" i="2"/>
  <c r="F2965" i="2" a="1"/>
  <c r="F2965" i="2" s="1"/>
  <c r="G2964" i="2"/>
  <c r="F2964" i="2" a="1"/>
  <c r="F2964" i="2" s="1"/>
  <c r="G2963" i="2"/>
  <c r="F2963" i="2" a="1"/>
  <c r="F2963" i="2" s="1"/>
  <c r="G2962" i="2"/>
  <c r="F2962" i="2" a="1"/>
  <c r="F2962" i="2" s="1"/>
  <c r="G2961" i="2"/>
  <c r="F2961" i="2" a="1"/>
  <c r="F2961" i="2" s="1"/>
  <c r="G2960" i="2"/>
  <c r="F2960" i="2" a="1"/>
  <c r="F2960" i="2" s="1"/>
  <c r="M2960" i="2" s="1" a="1"/>
  <c r="M2960" i="2" s="1"/>
  <c r="G2959" i="2"/>
  <c r="F2959" i="2" a="1"/>
  <c r="F2959" i="2" s="1"/>
  <c r="M2959" i="2" s="1" a="1"/>
  <c r="M2959" i="2" s="1"/>
  <c r="G2958" i="2"/>
  <c r="F2958" i="2" a="1"/>
  <c r="F2958" i="2" s="1"/>
  <c r="G2957" i="2"/>
  <c r="F2957" i="2" a="1"/>
  <c r="F2957" i="2" s="1"/>
  <c r="G2956" i="2"/>
  <c r="F2956" i="2" a="1"/>
  <c r="F2956" i="2" s="1"/>
  <c r="G2955" i="2"/>
  <c r="F2955" i="2" a="1"/>
  <c r="F2955" i="2" s="1"/>
  <c r="G2954" i="2"/>
  <c r="F2954" i="2" a="1"/>
  <c r="F2954" i="2" s="1"/>
  <c r="G2953" i="2"/>
  <c r="F2953" i="2" a="1"/>
  <c r="F2953" i="2" s="1"/>
  <c r="M2953" i="2" s="1" a="1"/>
  <c r="M2953" i="2" s="1"/>
  <c r="G2952" i="2"/>
  <c r="F2952" i="2" a="1"/>
  <c r="F2952" i="2" s="1"/>
  <c r="M2952" i="2" s="1" a="1"/>
  <c r="M2952" i="2" s="1"/>
  <c r="G2951" i="2"/>
  <c r="F2951" i="2" a="1"/>
  <c r="F2951" i="2" s="1"/>
  <c r="G2950" i="2"/>
  <c r="F2950" i="2" a="1"/>
  <c r="F2950" i="2" s="1"/>
  <c r="G2949" i="2"/>
  <c r="F2949" i="2" a="1"/>
  <c r="F2949" i="2" s="1"/>
  <c r="G2948" i="2"/>
  <c r="F2948" i="2" a="1"/>
  <c r="F2948" i="2" s="1"/>
  <c r="G2947" i="2"/>
  <c r="F2947" i="2" a="1"/>
  <c r="F2947" i="2" s="1"/>
  <c r="G2946" i="2"/>
  <c r="F2946" i="2" a="1"/>
  <c r="F2946" i="2" s="1"/>
  <c r="M2946" i="2" s="1" a="1"/>
  <c r="M2946" i="2" s="1"/>
  <c r="G2945" i="2"/>
  <c r="F2945" i="2" a="1"/>
  <c r="F2945" i="2" s="1"/>
  <c r="M2945" i="2" s="1" a="1"/>
  <c r="M2945" i="2" s="1"/>
  <c r="G2944" i="2"/>
  <c r="F2944" i="2" a="1"/>
  <c r="F2944" i="2" s="1"/>
  <c r="G2943" i="2"/>
  <c r="F2943" i="2" a="1"/>
  <c r="F2943" i="2" s="1"/>
  <c r="G2942" i="2"/>
  <c r="F2942" i="2" a="1"/>
  <c r="F2942" i="2" s="1"/>
  <c r="G2941" i="2"/>
  <c r="F2941" i="2" a="1"/>
  <c r="F2941" i="2" s="1"/>
  <c r="G2940" i="2"/>
  <c r="F2940" i="2" a="1"/>
  <c r="F2940" i="2" s="1"/>
  <c r="G2939" i="2"/>
  <c r="F2939" i="2" a="1"/>
  <c r="F2939" i="2" s="1"/>
  <c r="M2939" i="2" s="1" a="1"/>
  <c r="M2939" i="2" s="1"/>
  <c r="G2938" i="2"/>
  <c r="F2938" i="2" a="1"/>
  <c r="F2938" i="2" s="1"/>
  <c r="M2938" i="2" s="1" a="1"/>
  <c r="M2938" i="2" s="1"/>
  <c r="G2937" i="2"/>
  <c r="F2937" i="2" a="1"/>
  <c r="F2937" i="2" s="1"/>
  <c r="G2936" i="2"/>
  <c r="F2936" i="2" a="1"/>
  <c r="F2936" i="2" s="1"/>
  <c r="G2935" i="2"/>
  <c r="F2935" i="2" a="1"/>
  <c r="F2935" i="2" s="1"/>
  <c r="G2934" i="2"/>
  <c r="F2934" i="2" a="1"/>
  <c r="F2934" i="2" s="1"/>
  <c r="G2933" i="2"/>
  <c r="F2933" i="2" a="1"/>
  <c r="F2933" i="2" s="1"/>
  <c r="G2932" i="2"/>
  <c r="F2932" i="2" a="1"/>
  <c r="F2932" i="2" s="1"/>
  <c r="M2932" i="2" s="1" a="1"/>
  <c r="M2932" i="2" s="1"/>
  <c r="G2931" i="2"/>
  <c r="F2931" i="2" a="1"/>
  <c r="F2931" i="2" s="1"/>
  <c r="M2931" i="2" s="1" a="1"/>
  <c r="M2931" i="2" s="1"/>
  <c r="G2930" i="2"/>
  <c r="F2930" i="2" a="1"/>
  <c r="F2930" i="2" s="1"/>
  <c r="G2929" i="2"/>
  <c r="F2929" i="2" a="1"/>
  <c r="F2929" i="2" s="1"/>
  <c r="G2928" i="2"/>
  <c r="F2928" i="2" a="1"/>
  <c r="F2928" i="2" s="1"/>
  <c r="G2927" i="2"/>
  <c r="F2927" i="2" a="1"/>
  <c r="F2927" i="2" s="1"/>
  <c r="G2926" i="2"/>
  <c r="F2926" i="2" a="1"/>
  <c r="F2926" i="2" s="1"/>
  <c r="G2925" i="2"/>
  <c r="F2925" i="2" a="1"/>
  <c r="F2925" i="2" s="1"/>
  <c r="M2925" i="2" s="1" a="1"/>
  <c r="M2925" i="2" s="1"/>
  <c r="G2924" i="2"/>
  <c r="F2924" i="2" a="1"/>
  <c r="F2924" i="2" s="1"/>
  <c r="M2924" i="2" s="1" a="1"/>
  <c r="M2924" i="2" s="1"/>
  <c r="G2923" i="2"/>
  <c r="F2923" i="2" a="1"/>
  <c r="F2923" i="2" s="1"/>
  <c r="G2922" i="2"/>
  <c r="F2922" i="2" a="1"/>
  <c r="F2922" i="2" s="1"/>
  <c r="G2921" i="2"/>
  <c r="F2921" i="2" a="1"/>
  <c r="F2921" i="2" s="1"/>
  <c r="G2920" i="2"/>
  <c r="F2920" i="2" a="1"/>
  <c r="F2920" i="2" s="1"/>
  <c r="G2919" i="2"/>
  <c r="F2919" i="2" a="1"/>
  <c r="F2919" i="2" s="1"/>
  <c r="G2918" i="2"/>
  <c r="F2918" i="2" a="1"/>
  <c r="F2918" i="2" s="1"/>
  <c r="M2918" i="2" s="1" a="1"/>
  <c r="M2918" i="2" s="1"/>
  <c r="G2917" i="2"/>
  <c r="F2917" i="2" a="1"/>
  <c r="F2917" i="2" s="1"/>
  <c r="M2917" i="2" s="1" a="1"/>
  <c r="M2917" i="2" s="1"/>
  <c r="G2916" i="2"/>
  <c r="F2916" i="2" a="1"/>
  <c r="F2916" i="2" s="1"/>
  <c r="G2915" i="2"/>
  <c r="F2915" i="2" a="1"/>
  <c r="F2915" i="2" s="1"/>
  <c r="G2914" i="2"/>
  <c r="F2914" i="2" a="1"/>
  <c r="F2914" i="2" s="1"/>
  <c r="G2913" i="2"/>
  <c r="F2913" i="2" a="1"/>
  <c r="F2913" i="2" s="1"/>
  <c r="G2912" i="2"/>
  <c r="F2912" i="2" a="1"/>
  <c r="F2912" i="2" s="1"/>
  <c r="G2911" i="2"/>
  <c r="F2911" i="2" a="1"/>
  <c r="F2911" i="2" s="1"/>
  <c r="M2911" i="2" s="1" a="1"/>
  <c r="M2911" i="2" s="1"/>
  <c r="G2910" i="2"/>
  <c r="F2910" i="2" a="1"/>
  <c r="F2910" i="2" s="1"/>
  <c r="M2910" i="2" s="1" a="1"/>
  <c r="M2910" i="2" s="1"/>
  <c r="G2909" i="2"/>
  <c r="F2909" i="2" a="1"/>
  <c r="F2909" i="2" s="1"/>
  <c r="G2908" i="2"/>
  <c r="F2908" i="2" a="1"/>
  <c r="F2908" i="2" s="1"/>
  <c r="G2907" i="2"/>
  <c r="F2907" i="2" a="1"/>
  <c r="F2907" i="2" s="1"/>
  <c r="G2906" i="2"/>
  <c r="F2906" i="2" a="1"/>
  <c r="F2906" i="2" s="1"/>
  <c r="G2905" i="2"/>
  <c r="F2905" i="2" a="1"/>
  <c r="F2905" i="2" s="1"/>
  <c r="G2904" i="2"/>
  <c r="F2904" i="2" a="1"/>
  <c r="F2904" i="2" s="1"/>
  <c r="M2904" i="2" s="1" a="1"/>
  <c r="M2904" i="2" s="1"/>
  <c r="G2903" i="2"/>
  <c r="F2903" i="2" a="1"/>
  <c r="F2903" i="2" s="1"/>
  <c r="M2903" i="2" s="1" a="1"/>
  <c r="M2903" i="2" s="1"/>
  <c r="G2902" i="2"/>
  <c r="F2902" i="2" a="1"/>
  <c r="F2902" i="2" s="1"/>
  <c r="G2901" i="2"/>
  <c r="F2901" i="2" a="1"/>
  <c r="F2901" i="2" s="1"/>
  <c r="G2900" i="2"/>
  <c r="F2900" i="2" a="1"/>
  <c r="F2900" i="2" s="1"/>
  <c r="G2899" i="2"/>
  <c r="F2899" i="2" a="1"/>
  <c r="F2899" i="2" s="1"/>
  <c r="G2898" i="2"/>
  <c r="F2898" i="2" a="1"/>
  <c r="F2898" i="2" s="1"/>
  <c r="G2897" i="2"/>
  <c r="F2897" i="2" a="1"/>
  <c r="F2897" i="2" s="1"/>
  <c r="M2897" i="2" s="1" a="1"/>
  <c r="M2897" i="2" s="1"/>
  <c r="G2896" i="2"/>
  <c r="F2896" i="2" a="1"/>
  <c r="F2896" i="2" s="1"/>
  <c r="M2896" i="2" s="1" a="1"/>
  <c r="M2896" i="2" s="1"/>
  <c r="G2895" i="2"/>
  <c r="F2895" i="2" a="1"/>
  <c r="F2895" i="2" s="1"/>
  <c r="G2894" i="2"/>
  <c r="F2894" i="2" a="1"/>
  <c r="F2894" i="2" s="1"/>
  <c r="G2893" i="2"/>
  <c r="F2893" i="2" a="1"/>
  <c r="F2893" i="2" s="1"/>
  <c r="G2892" i="2"/>
  <c r="F2892" i="2" a="1"/>
  <c r="F2892" i="2" s="1"/>
  <c r="G2891" i="2"/>
  <c r="F2891" i="2" a="1"/>
  <c r="F2891" i="2" s="1"/>
  <c r="G2890" i="2"/>
  <c r="F2890" i="2" a="1"/>
  <c r="F2890" i="2" s="1"/>
  <c r="M2890" i="2" s="1" a="1"/>
  <c r="M2890" i="2" s="1"/>
  <c r="G2889" i="2"/>
  <c r="F2889" i="2" a="1"/>
  <c r="F2889" i="2" s="1"/>
  <c r="M2889" i="2" s="1" a="1"/>
  <c r="M2889" i="2" s="1"/>
  <c r="G2888" i="2"/>
  <c r="F2888" i="2" a="1"/>
  <c r="F2888" i="2" s="1"/>
  <c r="G2887" i="2"/>
  <c r="F2887" i="2" a="1"/>
  <c r="F2887" i="2" s="1"/>
  <c r="G2886" i="2"/>
  <c r="F2886" i="2" a="1"/>
  <c r="F2886" i="2" s="1"/>
  <c r="G2885" i="2"/>
  <c r="F2885" i="2" a="1"/>
  <c r="F2885" i="2" s="1"/>
  <c r="G2884" i="2"/>
  <c r="F2884" i="2" a="1"/>
  <c r="F2884" i="2" s="1"/>
  <c r="G2883" i="2"/>
  <c r="F2883" i="2" a="1"/>
  <c r="F2883" i="2" s="1"/>
  <c r="M2883" i="2" s="1" a="1"/>
  <c r="M2883" i="2" s="1"/>
  <c r="G2882" i="2"/>
  <c r="F2882" i="2" a="1"/>
  <c r="F2882" i="2" s="1"/>
  <c r="M2882" i="2" s="1" a="1"/>
  <c r="M2882" i="2" s="1"/>
  <c r="G2881" i="2"/>
  <c r="F2881" i="2" a="1"/>
  <c r="F2881" i="2" s="1"/>
  <c r="G2880" i="2"/>
  <c r="F2880" i="2" a="1"/>
  <c r="F2880" i="2" s="1"/>
  <c r="G2879" i="2"/>
  <c r="F2879" i="2" a="1"/>
  <c r="F2879" i="2" s="1"/>
  <c r="G2878" i="2"/>
  <c r="F2878" i="2" a="1"/>
  <c r="F2878" i="2" s="1"/>
  <c r="G2877" i="2"/>
  <c r="F2877" i="2" a="1"/>
  <c r="F2877" i="2" s="1"/>
  <c r="G2876" i="2"/>
  <c r="F2876" i="2" a="1"/>
  <c r="F2876" i="2" s="1"/>
  <c r="M2876" i="2" s="1" a="1"/>
  <c r="M2876" i="2" s="1"/>
  <c r="G2875" i="2"/>
  <c r="F2875" i="2" a="1"/>
  <c r="F2875" i="2" s="1"/>
  <c r="M2875" i="2" s="1" a="1"/>
  <c r="M2875" i="2" s="1"/>
  <c r="G2874" i="2"/>
  <c r="F2874" i="2" a="1"/>
  <c r="F2874" i="2" s="1"/>
  <c r="G2873" i="2"/>
  <c r="F2873" i="2" a="1"/>
  <c r="F2873" i="2" s="1"/>
  <c r="G2872" i="2"/>
  <c r="F2872" i="2" a="1"/>
  <c r="F2872" i="2" s="1"/>
  <c r="G2871" i="2"/>
  <c r="F2871" i="2" a="1"/>
  <c r="F2871" i="2" s="1"/>
  <c r="G2870" i="2"/>
  <c r="F2870" i="2" a="1"/>
  <c r="F2870" i="2" s="1"/>
  <c r="G2869" i="2"/>
  <c r="F2869" i="2" a="1"/>
  <c r="F2869" i="2" s="1"/>
  <c r="M2869" i="2" s="1" a="1"/>
  <c r="M2869" i="2" s="1"/>
  <c r="G2868" i="2"/>
  <c r="F2868" i="2" a="1"/>
  <c r="F2868" i="2" s="1"/>
  <c r="M2868" i="2" s="1" a="1"/>
  <c r="M2868" i="2" s="1"/>
  <c r="G2867" i="2"/>
  <c r="F2867" i="2" a="1"/>
  <c r="F2867" i="2" s="1"/>
  <c r="G2866" i="2"/>
  <c r="F2866" i="2" a="1"/>
  <c r="F2866" i="2" s="1"/>
  <c r="G2865" i="2"/>
  <c r="F2865" i="2" a="1"/>
  <c r="F2865" i="2" s="1"/>
  <c r="G2864" i="2"/>
  <c r="F2864" i="2" a="1"/>
  <c r="F2864" i="2" s="1"/>
  <c r="G2863" i="2"/>
  <c r="F2863" i="2" a="1"/>
  <c r="F2863" i="2" s="1"/>
  <c r="G2862" i="2"/>
  <c r="F2862" i="2" a="1"/>
  <c r="F2862" i="2" s="1"/>
  <c r="M2862" i="2" s="1" a="1"/>
  <c r="M2862" i="2" s="1"/>
  <c r="G2861" i="2"/>
  <c r="F2861" i="2" a="1"/>
  <c r="F2861" i="2" s="1"/>
  <c r="M2861" i="2" s="1" a="1"/>
  <c r="M2861" i="2" s="1"/>
  <c r="G2860" i="2"/>
  <c r="F2860" i="2" a="1"/>
  <c r="F2860" i="2" s="1"/>
  <c r="G2859" i="2"/>
  <c r="F2859" i="2" a="1"/>
  <c r="F2859" i="2" s="1"/>
  <c r="G2858" i="2"/>
  <c r="F2858" i="2" a="1"/>
  <c r="F2858" i="2" s="1"/>
  <c r="G2857" i="2"/>
  <c r="F2857" i="2" a="1"/>
  <c r="F2857" i="2" s="1"/>
  <c r="G2856" i="2"/>
  <c r="F2856" i="2" a="1"/>
  <c r="F2856" i="2" s="1"/>
  <c r="G2855" i="2"/>
  <c r="F2855" i="2" a="1"/>
  <c r="F2855" i="2" s="1"/>
  <c r="M2855" i="2" s="1" a="1"/>
  <c r="M2855" i="2" s="1"/>
  <c r="G2854" i="2"/>
  <c r="F2854" i="2" a="1"/>
  <c r="F2854" i="2" s="1"/>
  <c r="M2854" i="2" s="1" a="1"/>
  <c r="M2854" i="2" s="1"/>
  <c r="G2853" i="2"/>
  <c r="F2853" i="2" a="1"/>
  <c r="F2853" i="2" s="1"/>
  <c r="G2852" i="2"/>
  <c r="F2852" i="2" a="1"/>
  <c r="F2852" i="2" s="1"/>
  <c r="G2851" i="2"/>
  <c r="F2851" i="2" a="1"/>
  <c r="F2851" i="2" s="1"/>
  <c r="G2850" i="2"/>
  <c r="F2850" i="2" a="1"/>
  <c r="F2850" i="2" s="1"/>
  <c r="G2849" i="2"/>
  <c r="F2849" i="2" a="1"/>
  <c r="F2849" i="2" s="1"/>
  <c r="G2848" i="2"/>
  <c r="F2848" i="2" a="1"/>
  <c r="F2848" i="2" s="1"/>
  <c r="M2848" i="2" s="1" a="1"/>
  <c r="M2848" i="2" s="1"/>
  <c r="G2847" i="2"/>
  <c r="F2847" i="2" a="1"/>
  <c r="F2847" i="2" s="1"/>
  <c r="M2847" i="2" s="1" a="1"/>
  <c r="M2847" i="2" s="1"/>
  <c r="G2846" i="2"/>
  <c r="F2846" i="2" a="1"/>
  <c r="F2846" i="2" s="1"/>
  <c r="G2845" i="2"/>
  <c r="F2845" i="2" a="1"/>
  <c r="F2845" i="2" s="1"/>
  <c r="G2844" i="2"/>
  <c r="F2844" i="2" a="1"/>
  <c r="F2844" i="2" s="1"/>
  <c r="G2843" i="2"/>
  <c r="F2843" i="2" a="1"/>
  <c r="F2843" i="2" s="1"/>
  <c r="G2842" i="2"/>
  <c r="F2842" i="2" a="1"/>
  <c r="F2842" i="2" s="1"/>
  <c r="G2841" i="2"/>
  <c r="F2841" i="2" a="1"/>
  <c r="F2841" i="2" s="1"/>
  <c r="M2841" i="2" s="1" a="1"/>
  <c r="M2841" i="2" s="1"/>
  <c r="G2840" i="2"/>
  <c r="F2840" i="2" a="1"/>
  <c r="F2840" i="2" s="1"/>
  <c r="M2840" i="2" s="1" a="1"/>
  <c r="M2840" i="2" s="1"/>
  <c r="G2839" i="2"/>
  <c r="F2839" i="2" a="1"/>
  <c r="F2839" i="2" s="1"/>
  <c r="G2838" i="2"/>
  <c r="F2838" i="2" a="1"/>
  <c r="F2838" i="2" s="1"/>
  <c r="G2837" i="2"/>
  <c r="F2837" i="2" a="1"/>
  <c r="F2837" i="2" s="1"/>
  <c r="G2836" i="2"/>
  <c r="F2836" i="2" a="1"/>
  <c r="F2836" i="2" s="1"/>
  <c r="G2835" i="2"/>
  <c r="F2835" i="2" a="1"/>
  <c r="F2835" i="2" s="1"/>
  <c r="G2834" i="2"/>
  <c r="F2834" i="2" a="1"/>
  <c r="F2834" i="2" s="1"/>
  <c r="M2834" i="2" s="1" a="1"/>
  <c r="M2834" i="2" s="1"/>
  <c r="G2833" i="2"/>
  <c r="F2833" i="2" a="1"/>
  <c r="F2833" i="2" s="1"/>
  <c r="M2833" i="2" s="1" a="1"/>
  <c r="M2833" i="2" s="1"/>
  <c r="G2832" i="2"/>
  <c r="F2832" i="2" a="1"/>
  <c r="F2832" i="2" s="1"/>
  <c r="G2831" i="2"/>
  <c r="F2831" i="2" a="1"/>
  <c r="F2831" i="2" s="1"/>
  <c r="G2830" i="2"/>
  <c r="F2830" i="2" a="1"/>
  <c r="F2830" i="2" s="1"/>
  <c r="G2829" i="2"/>
  <c r="F2829" i="2" a="1"/>
  <c r="F2829" i="2" s="1"/>
  <c r="G2828" i="2"/>
  <c r="F2828" i="2" a="1"/>
  <c r="F2828" i="2" s="1"/>
  <c r="G2827" i="2"/>
  <c r="F2827" i="2" a="1"/>
  <c r="F2827" i="2" s="1"/>
  <c r="M2827" i="2" s="1" a="1"/>
  <c r="M2827" i="2" s="1"/>
  <c r="G2826" i="2"/>
  <c r="F2826" i="2" a="1"/>
  <c r="F2826" i="2" s="1"/>
  <c r="M2826" i="2" s="1" a="1"/>
  <c r="M2826" i="2" s="1"/>
  <c r="G2825" i="2"/>
  <c r="F2825" i="2" a="1"/>
  <c r="F2825" i="2" s="1"/>
  <c r="G2824" i="2"/>
  <c r="F2824" i="2" a="1"/>
  <c r="F2824" i="2" s="1"/>
  <c r="G2823" i="2"/>
  <c r="F2823" i="2" a="1"/>
  <c r="F2823" i="2" s="1"/>
  <c r="G2822" i="2"/>
  <c r="F2822" i="2" a="1"/>
  <c r="F2822" i="2" s="1"/>
  <c r="G2821" i="2"/>
  <c r="F2821" i="2" a="1"/>
  <c r="F2821" i="2" s="1"/>
  <c r="G2820" i="2"/>
  <c r="F2820" i="2" a="1"/>
  <c r="F2820" i="2" s="1"/>
  <c r="M2820" i="2" s="1" a="1"/>
  <c r="M2820" i="2" s="1"/>
  <c r="G2819" i="2"/>
  <c r="F2819" i="2" a="1"/>
  <c r="F2819" i="2" s="1"/>
  <c r="M2819" i="2" s="1" a="1"/>
  <c r="M2819" i="2" s="1"/>
  <c r="G2818" i="2"/>
  <c r="F2818" i="2" a="1"/>
  <c r="F2818" i="2" s="1"/>
  <c r="G2817" i="2"/>
  <c r="F2817" i="2" a="1"/>
  <c r="F2817" i="2" s="1"/>
  <c r="G2816" i="2"/>
  <c r="F2816" i="2" a="1"/>
  <c r="F2816" i="2" s="1"/>
  <c r="G2815" i="2"/>
  <c r="F2815" i="2" a="1"/>
  <c r="F2815" i="2" s="1"/>
  <c r="G2814" i="2"/>
  <c r="F2814" i="2" a="1"/>
  <c r="F2814" i="2" s="1"/>
  <c r="G2813" i="2"/>
  <c r="F2813" i="2" a="1"/>
  <c r="F2813" i="2" s="1"/>
  <c r="M2813" i="2" s="1" a="1"/>
  <c r="M2813" i="2" s="1"/>
  <c r="G2812" i="2"/>
  <c r="F2812" i="2" a="1"/>
  <c r="F2812" i="2" s="1"/>
  <c r="M2812" i="2" s="1" a="1"/>
  <c r="M2812" i="2" s="1"/>
  <c r="G2811" i="2"/>
  <c r="F2811" i="2" a="1"/>
  <c r="F2811" i="2" s="1"/>
  <c r="G2810" i="2"/>
  <c r="F2810" i="2" a="1"/>
  <c r="F2810" i="2" s="1"/>
  <c r="G2809" i="2"/>
  <c r="F2809" i="2" a="1"/>
  <c r="F2809" i="2" s="1"/>
  <c r="G2808" i="2"/>
  <c r="F2808" i="2" a="1"/>
  <c r="F2808" i="2" s="1"/>
  <c r="G2807" i="2"/>
  <c r="F2807" i="2" a="1"/>
  <c r="F2807" i="2" s="1"/>
  <c r="G2806" i="2"/>
  <c r="F2806" i="2" a="1"/>
  <c r="F2806" i="2" s="1"/>
  <c r="M2806" i="2" s="1" a="1"/>
  <c r="M2806" i="2" s="1"/>
  <c r="G2805" i="2"/>
  <c r="F2805" i="2" a="1"/>
  <c r="F2805" i="2" s="1"/>
  <c r="M2805" i="2" s="1" a="1"/>
  <c r="M2805" i="2" s="1"/>
  <c r="G2804" i="2"/>
  <c r="F2804" i="2" a="1"/>
  <c r="F2804" i="2" s="1"/>
  <c r="G2803" i="2"/>
  <c r="F2803" i="2" a="1"/>
  <c r="F2803" i="2" s="1"/>
  <c r="G2802" i="2"/>
  <c r="F2802" i="2" a="1"/>
  <c r="F2802" i="2" s="1"/>
  <c r="G2801" i="2"/>
  <c r="F2801" i="2" a="1"/>
  <c r="F2801" i="2" s="1"/>
  <c r="G2800" i="2"/>
  <c r="F2800" i="2" a="1"/>
  <c r="F2800" i="2" s="1"/>
  <c r="G2799" i="2"/>
  <c r="F2799" i="2" a="1"/>
  <c r="F2799" i="2" s="1"/>
  <c r="M2799" i="2" s="1" a="1"/>
  <c r="M2799" i="2" s="1"/>
  <c r="G2798" i="2"/>
  <c r="F2798" i="2" a="1"/>
  <c r="F2798" i="2" s="1"/>
  <c r="M2798" i="2" s="1" a="1"/>
  <c r="M2798" i="2" s="1"/>
  <c r="G2797" i="2"/>
  <c r="F2797" i="2" a="1"/>
  <c r="F2797" i="2" s="1"/>
  <c r="G2796" i="2"/>
  <c r="F2796" i="2" a="1"/>
  <c r="F2796" i="2" s="1"/>
  <c r="G2795" i="2"/>
  <c r="F2795" i="2" a="1"/>
  <c r="F2795" i="2" s="1"/>
  <c r="G2794" i="2"/>
  <c r="F2794" i="2" a="1"/>
  <c r="F2794" i="2" s="1"/>
  <c r="G2793" i="2"/>
  <c r="F2793" i="2" a="1"/>
  <c r="F2793" i="2" s="1"/>
  <c r="G2792" i="2"/>
  <c r="F2792" i="2" a="1"/>
  <c r="F2792" i="2" s="1"/>
  <c r="M2792" i="2" s="1" a="1"/>
  <c r="M2792" i="2" s="1"/>
  <c r="G2791" i="2"/>
  <c r="F2791" i="2" a="1"/>
  <c r="F2791" i="2" s="1"/>
  <c r="M2791" i="2" s="1" a="1"/>
  <c r="M2791" i="2" s="1"/>
  <c r="G2790" i="2"/>
  <c r="F2790" i="2" a="1"/>
  <c r="F2790" i="2" s="1"/>
  <c r="G2789" i="2"/>
  <c r="F2789" i="2" a="1"/>
  <c r="F2789" i="2" s="1"/>
  <c r="G2788" i="2"/>
  <c r="F2788" i="2" a="1"/>
  <c r="F2788" i="2" s="1"/>
  <c r="G2787" i="2"/>
  <c r="F2787" i="2" a="1"/>
  <c r="F2787" i="2" s="1"/>
  <c r="G2786" i="2"/>
  <c r="F2786" i="2" a="1"/>
  <c r="F2786" i="2" s="1"/>
  <c r="G2785" i="2"/>
  <c r="F2785" i="2" a="1"/>
  <c r="F2785" i="2" s="1"/>
  <c r="M2785" i="2" s="1" a="1"/>
  <c r="M2785" i="2" s="1"/>
  <c r="G2784" i="2"/>
  <c r="F2784" i="2" a="1"/>
  <c r="F2784" i="2" s="1"/>
  <c r="M2784" i="2" s="1" a="1"/>
  <c r="M2784" i="2" s="1"/>
  <c r="G2783" i="2"/>
  <c r="F2783" i="2" a="1"/>
  <c r="F2783" i="2" s="1"/>
  <c r="G2782" i="2"/>
  <c r="F2782" i="2" a="1"/>
  <c r="F2782" i="2" s="1"/>
  <c r="G2781" i="2"/>
  <c r="F2781" i="2" a="1"/>
  <c r="F2781" i="2" s="1"/>
  <c r="G2780" i="2"/>
  <c r="F2780" i="2" a="1"/>
  <c r="F2780" i="2" s="1"/>
  <c r="G2779" i="2"/>
  <c r="F2779" i="2" a="1"/>
  <c r="F2779" i="2" s="1"/>
  <c r="G2778" i="2"/>
  <c r="F2778" i="2" a="1"/>
  <c r="F2778" i="2" s="1"/>
  <c r="M2778" i="2" s="1" a="1"/>
  <c r="M2778" i="2" s="1"/>
  <c r="G2777" i="2"/>
  <c r="F2777" i="2" a="1"/>
  <c r="F2777" i="2" s="1"/>
  <c r="M2777" i="2" s="1" a="1"/>
  <c r="M2777" i="2" s="1"/>
  <c r="G2776" i="2"/>
  <c r="F2776" i="2" a="1"/>
  <c r="F2776" i="2" s="1"/>
  <c r="G2775" i="2"/>
  <c r="F2775" i="2" a="1"/>
  <c r="F2775" i="2" s="1"/>
  <c r="G2774" i="2"/>
  <c r="F2774" i="2" a="1"/>
  <c r="F2774" i="2" s="1"/>
  <c r="G2773" i="2"/>
  <c r="F2773" i="2" a="1"/>
  <c r="F2773" i="2" s="1"/>
  <c r="G2772" i="2"/>
  <c r="F2772" i="2" a="1"/>
  <c r="F2772" i="2" s="1"/>
  <c r="G2771" i="2"/>
  <c r="F2771" i="2" a="1"/>
  <c r="F2771" i="2" s="1"/>
  <c r="M2771" i="2" s="1" a="1"/>
  <c r="M2771" i="2" s="1"/>
  <c r="G2770" i="2"/>
  <c r="F2770" i="2" a="1"/>
  <c r="F2770" i="2" s="1"/>
  <c r="M2770" i="2" s="1" a="1"/>
  <c r="M2770" i="2" s="1"/>
  <c r="G2769" i="2"/>
  <c r="F2769" i="2" a="1"/>
  <c r="F2769" i="2" s="1"/>
  <c r="G2768" i="2"/>
  <c r="F2768" i="2" a="1"/>
  <c r="F2768" i="2" s="1"/>
  <c r="G2767" i="2"/>
  <c r="F2767" i="2" a="1"/>
  <c r="F2767" i="2" s="1"/>
  <c r="G2766" i="2"/>
  <c r="F2766" i="2" a="1"/>
  <c r="F2766" i="2" s="1"/>
  <c r="G2765" i="2"/>
  <c r="F2765" i="2" a="1"/>
  <c r="F2765" i="2" s="1"/>
  <c r="G2764" i="2"/>
  <c r="F2764" i="2" a="1"/>
  <c r="F2764" i="2" s="1"/>
  <c r="M2764" i="2" s="1" a="1"/>
  <c r="M2764" i="2" s="1"/>
  <c r="G2763" i="2"/>
  <c r="F2763" i="2" a="1"/>
  <c r="F2763" i="2" s="1"/>
  <c r="M2763" i="2" s="1" a="1"/>
  <c r="M2763" i="2" s="1"/>
  <c r="G2762" i="2"/>
  <c r="F2762" i="2" a="1"/>
  <c r="F2762" i="2" s="1"/>
  <c r="G2761" i="2"/>
  <c r="F2761" i="2" a="1"/>
  <c r="F2761" i="2" s="1"/>
  <c r="G2760" i="2"/>
  <c r="F2760" i="2" a="1"/>
  <c r="F2760" i="2" s="1"/>
  <c r="G2759" i="2"/>
  <c r="F2759" i="2" a="1"/>
  <c r="F2759" i="2" s="1"/>
  <c r="G2758" i="2"/>
  <c r="F2758" i="2" a="1"/>
  <c r="F2758" i="2" s="1"/>
  <c r="G2757" i="2"/>
  <c r="F2757" i="2" a="1"/>
  <c r="F2757" i="2" s="1"/>
  <c r="M2757" i="2" s="1" a="1"/>
  <c r="M2757" i="2" s="1"/>
  <c r="G2756" i="2"/>
  <c r="F2756" i="2" a="1"/>
  <c r="F2756" i="2" s="1"/>
  <c r="M2756" i="2" s="1" a="1"/>
  <c r="M2756" i="2" s="1"/>
  <c r="G2755" i="2"/>
  <c r="F2755" i="2" a="1"/>
  <c r="F2755" i="2" s="1"/>
  <c r="G2754" i="2"/>
  <c r="F2754" i="2" a="1"/>
  <c r="F2754" i="2" s="1"/>
  <c r="G2753" i="2"/>
  <c r="F2753" i="2" a="1"/>
  <c r="F2753" i="2" s="1"/>
  <c r="G2752" i="2"/>
  <c r="F2752" i="2" a="1"/>
  <c r="F2752" i="2" s="1"/>
  <c r="G2751" i="2"/>
  <c r="F2751" i="2" a="1"/>
  <c r="F2751" i="2" s="1"/>
  <c r="G2750" i="2"/>
  <c r="F2750" i="2" a="1"/>
  <c r="F2750" i="2" s="1"/>
  <c r="M2750" i="2" s="1" a="1"/>
  <c r="M2750" i="2" s="1"/>
  <c r="G2749" i="2"/>
  <c r="F2749" i="2" a="1"/>
  <c r="F2749" i="2" s="1"/>
  <c r="M2749" i="2" s="1" a="1"/>
  <c r="M2749" i="2" s="1"/>
  <c r="G2748" i="2"/>
  <c r="F2748" i="2" a="1"/>
  <c r="F2748" i="2" s="1"/>
  <c r="G2747" i="2"/>
  <c r="F2747" i="2" a="1"/>
  <c r="F2747" i="2" s="1"/>
  <c r="G2746" i="2"/>
  <c r="F2746" i="2" a="1"/>
  <c r="F2746" i="2" s="1"/>
  <c r="G2745" i="2"/>
  <c r="F2745" i="2" a="1"/>
  <c r="F2745" i="2" s="1"/>
  <c r="G2744" i="2"/>
  <c r="F2744" i="2" a="1"/>
  <c r="F2744" i="2" s="1"/>
  <c r="G2743" i="2"/>
  <c r="F2743" i="2" a="1"/>
  <c r="F2743" i="2" s="1"/>
  <c r="M2743" i="2" s="1" a="1"/>
  <c r="M2743" i="2" s="1"/>
  <c r="G2742" i="2"/>
  <c r="F2742" i="2" a="1"/>
  <c r="F2742" i="2" s="1"/>
  <c r="M2742" i="2" s="1" a="1"/>
  <c r="M2742" i="2" s="1"/>
  <c r="G2741" i="2"/>
  <c r="F2741" i="2" a="1"/>
  <c r="F2741" i="2" s="1"/>
  <c r="G2740" i="2"/>
  <c r="F2740" i="2" a="1"/>
  <c r="F2740" i="2" s="1"/>
  <c r="G2739" i="2"/>
  <c r="F2739" i="2" a="1"/>
  <c r="F2739" i="2" s="1"/>
  <c r="G2738" i="2"/>
  <c r="F2738" i="2" a="1"/>
  <c r="F2738" i="2" s="1"/>
  <c r="G2737" i="2"/>
  <c r="F2737" i="2" a="1"/>
  <c r="F2737" i="2" s="1"/>
  <c r="G2736" i="2"/>
  <c r="F2736" i="2" a="1"/>
  <c r="F2736" i="2" s="1"/>
  <c r="M2736" i="2" s="1" a="1"/>
  <c r="M2736" i="2" s="1"/>
  <c r="G2735" i="2"/>
  <c r="F2735" i="2" a="1"/>
  <c r="F2735" i="2" s="1"/>
  <c r="M2735" i="2" s="1" a="1"/>
  <c r="M2735" i="2" s="1"/>
  <c r="G2734" i="2"/>
  <c r="F2734" i="2" a="1"/>
  <c r="F2734" i="2" s="1"/>
  <c r="G2733" i="2"/>
  <c r="F2733" i="2" a="1"/>
  <c r="F2733" i="2" s="1"/>
  <c r="G2732" i="2"/>
  <c r="F2732" i="2" a="1"/>
  <c r="F2732" i="2" s="1"/>
  <c r="G2731" i="2"/>
  <c r="F2731" i="2" a="1"/>
  <c r="F2731" i="2" s="1"/>
  <c r="G2730" i="2"/>
  <c r="F2730" i="2" a="1"/>
  <c r="F2730" i="2" s="1"/>
  <c r="G2729" i="2"/>
  <c r="F2729" i="2" a="1"/>
  <c r="F2729" i="2" s="1"/>
  <c r="M2729" i="2" s="1" a="1"/>
  <c r="M2729" i="2" s="1"/>
  <c r="G2728" i="2"/>
  <c r="F2728" i="2" a="1"/>
  <c r="F2728" i="2" s="1"/>
  <c r="M2728" i="2" s="1" a="1"/>
  <c r="M2728" i="2" s="1"/>
  <c r="G2727" i="2"/>
  <c r="F2727" i="2" a="1"/>
  <c r="F2727" i="2" s="1"/>
  <c r="G2726" i="2"/>
  <c r="F2726" i="2" a="1"/>
  <c r="F2726" i="2" s="1"/>
  <c r="G2725" i="2"/>
  <c r="F2725" i="2" a="1"/>
  <c r="F2725" i="2" s="1"/>
  <c r="G2724" i="2"/>
  <c r="F2724" i="2" a="1"/>
  <c r="F2724" i="2" s="1"/>
  <c r="G2723" i="2"/>
  <c r="F2723" i="2" a="1"/>
  <c r="F2723" i="2" s="1"/>
  <c r="G2722" i="2"/>
  <c r="F2722" i="2" a="1"/>
  <c r="F2722" i="2" s="1"/>
  <c r="M2722" i="2" s="1" a="1"/>
  <c r="M2722" i="2" s="1"/>
  <c r="G2721" i="2"/>
  <c r="F2721" i="2" a="1"/>
  <c r="F2721" i="2" s="1"/>
  <c r="M2721" i="2" s="1" a="1"/>
  <c r="M2721" i="2" s="1"/>
  <c r="G2720" i="2"/>
  <c r="F2720" i="2" a="1"/>
  <c r="F2720" i="2" s="1"/>
  <c r="G2719" i="2"/>
  <c r="F2719" i="2" a="1"/>
  <c r="F2719" i="2" s="1"/>
  <c r="G2718" i="2"/>
  <c r="F2718" i="2" a="1"/>
  <c r="F2718" i="2" s="1"/>
  <c r="G2717" i="2"/>
  <c r="F2717" i="2" a="1"/>
  <c r="F2717" i="2" s="1"/>
  <c r="G2716" i="2"/>
  <c r="F2716" i="2" a="1"/>
  <c r="F2716" i="2" s="1"/>
  <c r="G2715" i="2"/>
  <c r="F2715" i="2" a="1"/>
  <c r="F2715" i="2" s="1"/>
  <c r="M2715" i="2" s="1" a="1"/>
  <c r="M2715" i="2" s="1"/>
  <c r="G2714" i="2"/>
  <c r="F2714" i="2" a="1"/>
  <c r="F2714" i="2" s="1"/>
  <c r="M2714" i="2" s="1" a="1"/>
  <c r="M2714" i="2" s="1"/>
  <c r="G2713" i="2"/>
  <c r="F2713" i="2" a="1"/>
  <c r="F2713" i="2" s="1"/>
  <c r="G2712" i="2"/>
  <c r="F2712" i="2" a="1"/>
  <c r="F2712" i="2" s="1"/>
  <c r="G2711" i="2"/>
  <c r="F2711" i="2" a="1"/>
  <c r="F2711" i="2" s="1"/>
  <c r="G2710" i="2"/>
  <c r="F2710" i="2" a="1"/>
  <c r="F2710" i="2" s="1"/>
  <c r="G2709" i="2"/>
  <c r="F2709" i="2" a="1"/>
  <c r="F2709" i="2" s="1"/>
  <c r="G2708" i="2"/>
  <c r="F2708" i="2" a="1"/>
  <c r="F2708" i="2" s="1"/>
  <c r="M2708" i="2" s="1" a="1"/>
  <c r="M2708" i="2" s="1"/>
  <c r="G2707" i="2"/>
  <c r="F2707" i="2" a="1"/>
  <c r="F2707" i="2" s="1"/>
  <c r="M2707" i="2" s="1" a="1"/>
  <c r="M2707" i="2" s="1"/>
  <c r="G2706" i="2"/>
  <c r="F2706" i="2" a="1"/>
  <c r="F2706" i="2" s="1"/>
  <c r="G2705" i="2"/>
  <c r="F2705" i="2" a="1"/>
  <c r="F2705" i="2" s="1"/>
  <c r="G2704" i="2"/>
  <c r="F2704" i="2" a="1"/>
  <c r="F2704" i="2" s="1"/>
  <c r="G2703" i="2"/>
  <c r="F2703" i="2" a="1"/>
  <c r="F2703" i="2" s="1"/>
  <c r="G2702" i="2"/>
  <c r="F2702" i="2" a="1"/>
  <c r="F2702" i="2" s="1"/>
  <c r="G2701" i="2"/>
  <c r="F2701" i="2" a="1"/>
  <c r="F2701" i="2" s="1"/>
  <c r="M2701" i="2" s="1" a="1"/>
  <c r="M2701" i="2" s="1"/>
  <c r="G2700" i="2"/>
  <c r="F2700" i="2" a="1"/>
  <c r="F2700" i="2" s="1"/>
  <c r="M2700" i="2" s="1" a="1"/>
  <c r="M2700" i="2" s="1"/>
  <c r="G2699" i="2"/>
  <c r="F2699" i="2" a="1"/>
  <c r="F2699" i="2" s="1"/>
  <c r="G2698" i="2"/>
  <c r="F2698" i="2" a="1"/>
  <c r="F2698" i="2" s="1"/>
  <c r="G2697" i="2"/>
  <c r="F2697" i="2" a="1"/>
  <c r="F2697" i="2" s="1"/>
  <c r="G2696" i="2"/>
  <c r="F2696" i="2" a="1"/>
  <c r="F2696" i="2" s="1"/>
  <c r="G2695" i="2"/>
  <c r="F2695" i="2" a="1"/>
  <c r="F2695" i="2" s="1"/>
  <c r="G2694" i="2"/>
  <c r="F2694" i="2" a="1"/>
  <c r="F2694" i="2" s="1"/>
  <c r="M2694" i="2" s="1" a="1"/>
  <c r="M2694" i="2" s="1"/>
  <c r="G2693" i="2"/>
  <c r="F2693" i="2" a="1"/>
  <c r="F2693" i="2" s="1"/>
  <c r="M2693" i="2" s="1" a="1"/>
  <c r="M2693" i="2" s="1"/>
  <c r="G2692" i="2"/>
  <c r="F2692" i="2" a="1"/>
  <c r="F2692" i="2" s="1"/>
  <c r="G2691" i="2"/>
  <c r="F2691" i="2" a="1"/>
  <c r="F2691" i="2" s="1"/>
  <c r="G2690" i="2"/>
  <c r="F2690" i="2" a="1"/>
  <c r="F2690" i="2" s="1"/>
  <c r="G2689" i="2"/>
  <c r="F2689" i="2" a="1"/>
  <c r="F2689" i="2" s="1"/>
  <c r="G2688" i="2"/>
  <c r="F2688" i="2" a="1"/>
  <c r="F2688" i="2" s="1"/>
  <c r="G2687" i="2"/>
  <c r="F2687" i="2" a="1"/>
  <c r="F2687" i="2" s="1"/>
  <c r="M2687" i="2" s="1" a="1"/>
  <c r="M2687" i="2" s="1"/>
  <c r="G2686" i="2"/>
  <c r="F2686" i="2" a="1"/>
  <c r="F2686" i="2" s="1"/>
  <c r="M2686" i="2" s="1" a="1"/>
  <c r="M2686" i="2" s="1"/>
  <c r="G2685" i="2"/>
  <c r="F2685" i="2" a="1"/>
  <c r="F2685" i="2" s="1"/>
  <c r="G2684" i="2"/>
  <c r="F2684" i="2" a="1"/>
  <c r="F2684" i="2" s="1"/>
  <c r="G2683" i="2"/>
  <c r="F2683" i="2" a="1"/>
  <c r="F2683" i="2" s="1"/>
  <c r="G2682" i="2"/>
  <c r="F2682" i="2" a="1"/>
  <c r="F2682" i="2" s="1"/>
  <c r="G2681" i="2"/>
  <c r="F2681" i="2" a="1"/>
  <c r="F2681" i="2" s="1"/>
  <c r="G2680" i="2"/>
  <c r="F2680" i="2" a="1"/>
  <c r="F2680" i="2" s="1"/>
  <c r="M2680" i="2" s="1" a="1"/>
  <c r="M2680" i="2" s="1"/>
  <c r="G2679" i="2"/>
  <c r="F2679" i="2" a="1"/>
  <c r="F2679" i="2" s="1"/>
  <c r="M2679" i="2" s="1" a="1"/>
  <c r="M2679" i="2" s="1"/>
  <c r="G2678" i="2"/>
  <c r="F2678" i="2" a="1"/>
  <c r="F2678" i="2" s="1"/>
  <c r="G2677" i="2"/>
  <c r="F2677" i="2" a="1"/>
  <c r="F2677" i="2" s="1"/>
  <c r="G2676" i="2"/>
  <c r="F2676" i="2" a="1"/>
  <c r="F2676" i="2" s="1"/>
  <c r="G2675" i="2"/>
  <c r="F2675" i="2" a="1"/>
  <c r="F2675" i="2" s="1"/>
  <c r="G2674" i="2"/>
  <c r="F2674" i="2" a="1"/>
  <c r="F2674" i="2" s="1"/>
  <c r="G2673" i="2"/>
  <c r="F2673" i="2" a="1"/>
  <c r="F2673" i="2" s="1"/>
  <c r="M2673" i="2" s="1" a="1"/>
  <c r="M2673" i="2" s="1"/>
  <c r="G2672" i="2"/>
  <c r="F2672" i="2" a="1"/>
  <c r="F2672" i="2" s="1"/>
  <c r="M2672" i="2" s="1" a="1"/>
  <c r="M2672" i="2" s="1"/>
  <c r="G2671" i="2"/>
  <c r="F2671" i="2" a="1"/>
  <c r="F2671" i="2" s="1"/>
  <c r="G2670" i="2"/>
  <c r="F2670" i="2" a="1"/>
  <c r="F2670" i="2" s="1"/>
  <c r="G2669" i="2"/>
  <c r="F2669" i="2" a="1"/>
  <c r="F2669" i="2" s="1"/>
  <c r="G2668" i="2"/>
  <c r="F2668" i="2" a="1"/>
  <c r="F2668" i="2" s="1"/>
  <c r="G2667" i="2"/>
  <c r="F2667" i="2" a="1"/>
  <c r="F2667" i="2" s="1"/>
  <c r="G2666" i="2"/>
  <c r="F2666" i="2" a="1"/>
  <c r="F2666" i="2" s="1"/>
  <c r="M2666" i="2" s="1" a="1"/>
  <c r="M2666" i="2" s="1"/>
  <c r="G2665" i="2"/>
  <c r="F2665" i="2" a="1"/>
  <c r="F2665" i="2" s="1"/>
  <c r="M2665" i="2" s="1" a="1"/>
  <c r="M2665" i="2" s="1"/>
  <c r="G2664" i="2"/>
  <c r="F2664" i="2" a="1"/>
  <c r="F2664" i="2" s="1"/>
  <c r="G2663" i="2"/>
  <c r="F2663" i="2" a="1"/>
  <c r="F2663" i="2" s="1"/>
  <c r="G2662" i="2"/>
  <c r="F2662" i="2" a="1"/>
  <c r="F2662" i="2" s="1"/>
  <c r="G2661" i="2"/>
  <c r="F2661" i="2" a="1"/>
  <c r="F2661" i="2" s="1"/>
  <c r="G2660" i="2"/>
  <c r="F2660" i="2" a="1"/>
  <c r="F2660" i="2" s="1"/>
  <c r="G2659" i="2"/>
  <c r="F2659" i="2" a="1"/>
  <c r="F2659" i="2" s="1"/>
  <c r="M2659" i="2" s="1" a="1"/>
  <c r="M2659" i="2" s="1"/>
  <c r="G2658" i="2"/>
  <c r="F2658" i="2" a="1"/>
  <c r="F2658" i="2" s="1"/>
  <c r="M2658" i="2" s="1" a="1"/>
  <c r="M2658" i="2" s="1"/>
  <c r="G2657" i="2"/>
  <c r="F2657" i="2" a="1"/>
  <c r="F2657" i="2" s="1"/>
  <c r="G2656" i="2"/>
  <c r="F2656" i="2" a="1"/>
  <c r="F2656" i="2" s="1"/>
  <c r="G2655" i="2"/>
  <c r="F2655" i="2" a="1"/>
  <c r="F2655" i="2" s="1"/>
  <c r="G2654" i="2"/>
  <c r="F2654" i="2" a="1"/>
  <c r="F2654" i="2" s="1"/>
  <c r="G2653" i="2"/>
  <c r="F2653" i="2" a="1"/>
  <c r="F2653" i="2" s="1"/>
  <c r="G2652" i="2"/>
  <c r="F2652" i="2" a="1"/>
  <c r="F2652" i="2" s="1"/>
  <c r="M2652" i="2" s="1" a="1"/>
  <c r="M2652" i="2" s="1"/>
  <c r="G2651" i="2"/>
  <c r="F2651" i="2" a="1"/>
  <c r="F2651" i="2" s="1"/>
  <c r="M2651" i="2" s="1" a="1"/>
  <c r="M2651" i="2" s="1"/>
  <c r="G2650" i="2"/>
  <c r="F2650" i="2" a="1"/>
  <c r="F2650" i="2" s="1"/>
  <c r="G2649" i="2"/>
  <c r="F2649" i="2" a="1"/>
  <c r="F2649" i="2" s="1"/>
  <c r="G2648" i="2"/>
  <c r="F2648" i="2" a="1"/>
  <c r="F2648" i="2" s="1"/>
  <c r="G2647" i="2"/>
  <c r="F2647" i="2" a="1"/>
  <c r="F2647" i="2" s="1"/>
  <c r="G2646" i="2"/>
  <c r="F2646" i="2" a="1"/>
  <c r="F2646" i="2" s="1"/>
  <c r="G2645" i="2"/>
  <c r="F2645" i="2" a="1"/>
  <c r="F2645" i="2" s="1"/>
  <c r="M2645" i="2" s="1" a="1"/>
  <c r="M2645" i="2" s="1"/>
  <c r="G2644" i="2"/>
  <c r="F2644" i="2" a="1"/>
  <c r="F2644" i="2" s="1"/>
  <c r="M2644" i="2" s="1" a="1"/>
  <c r="M2644" i="2" s="1"/>
  <c r="G2643" i="2"/>
  <c r="F2643" i="2" a="1"/>
  <c r="F2643" i="2" s="1"/>
  <c r="G2642" i="2"/>
  <c r="F2642" i="2" a="1"/>
  <c r="F2642" i="2" s="1"/>
  <c r="G2641" i="2"/>
  <c r="F2641" i="2" a="1"/>
  <c r="F2641" i="2" s="1"/>
  <c r="G2640" i="2"/>
  <c r="F2640" i="2" a="1"/>
  <c r="F2640" i="2" s="1"/>
  <c r="G2639" i="2"/>
  <c r="F2639" i="2" a="1"/>
  <c r="F2639" i="2" s="1"/>
  <c r="G2638" i="2"/>
  <c r="F2638" i="2" a="1"/>
  <c r="F2638" i="2" s="1"/>
  <c r="M2638" i="2" s="1" a="1"/>
  <c r="M2638" i="2" s="1"/>
  <c r="G2637" i="2"/>
  <c r="F2637" i="2" a="1"/>
  <c r="F2637" i="2" s="1"/>
  <c r="M2637" i="2" s="1" a="1"/>
  <c r="M2637" i="2" s="1"/>
  <c r="G2636" i="2"/>
  <c r="F2636" i="2" a="1"/>
  <c r="F2636" i="2" s="1"/>
  <c r="G2635" i="2"/>
  <c r="F2635" i="2" a="1"/>
  <c r="F2635" i="2" s="1"/>
  <c r="G2634" i="2"/>
  <c r="F2634" i="2" a="1"/>
  <c r="F2634" i="2" s="1"/>
  <c r="G2633" i="2"/>
  <c r="F2633" i="2" a="1"/>
  <c r="F2633" i="2" s="1"/>
  <c r="G2632" i="2"/>
  <c r="F2632" i="2" a="1"/>
  <c r="F2632" i="2" s="1"/>
  <c r="G2631" i="2"/>
  <c r="F2631" i="2" a="1"/>
  <c r="F2631" i="2" s="1"/>
  <c r="M2631" i="2" s="1" a="1"/>
  <c r="M2631" i="2" s="1"/>
  <c r="G2630" i="2"/>
  <c r="F2630" i="2" a="1"/>
  <c r="F2630" i="2" s="1"/>
  <c r="M2630" i="2" s="1" a="1"/>
  <c r="M2630" i="2" s="1"/>
  <c r="G2629" i="2"/>
  <c r="F2629" i="2" a="1"/>
  <c r="F2629" i="2" s="1"/>
  <c r="G2628" i="2"/>
  <c r="F2628" i="2" a="1"/>
  <c r="F2628" i="2" s="1"/>
  <c r="G2627" i="2"/>
  <c r="F2627" i="2" a="1"/>
  <c r="F2627" i="2" s="1"/>
  <c r="G2626" i="2"/>
  <c r="F2626" i="2" a="1"/>
  <c r="F2626" i="2" s="1"/>
  <c r="G2625" i="2"/>
  <c r="F2625" i="2" a="1"/>
  <c r="F2625" i="2" s="1"/>
  <c r="G2624" i="2"/>
  <c r="F2624" i="2" a="1"/>
  <c r="F2624" i="2" s="1"/>
  <c r="M2624" i="2" s="1" a="1"/>
  <c r="M2624" i="2" s="1"/>
  <c r="G2623" i="2"/>
  <c r="F2623" i="2" a="1"/>
  <c r="F2623" i="2" s="1"/>
  <c r="M2623" i="2" s="1" a="1"/>
  <c r="M2623" i="2" s="1"/>
  <c r="G2622" i="2"/>
  <c r="F2622" i="2" a="1"/>
  <c r="F2622" i="2" s="1"/>
  <c r="G2621" i="2"/>
  <c r="F2621" i="2" a="1"/>
  <c r="F2621" i="2" s="1"/>
  <c r="G2620" i="2"/>
  <c r="F2620" i="2" a="1"/>
  <c r="F2620" i="2" s="1"/>
  <c r="G2619" i="2"/>
  <c r="F2619" i="2" a="1"/>
  <c r="F2619" i="2" s="1"/>
  <c r="G2618" i="2"/>
  <c r="F2618" i="2" a="1"/>
  <c r="F2618" i="2" s="1"/>
  <c r="G2617" i="2"/>
  <c r="F2617" i="2" a="1"/>
  <c r="F2617" i="2" s="1"/>
  <c r="M2617" i="2" s="1" a="1"/>
  <c r="M2617" i="2" s="1"/>
  <c r="G2616" i="2"/>
  <c r="F2616" i="2" a="1"/>
  <c r="F2616" i="2" s="1"/>
  <c r="M2616" i="2" s="1" a="1"/>
  <c r="M2616" i="2" s="1"/>
  <c r="G2615" i="2"/>
  <c r="F2615" i="2" a="1"/>
  <c r="F2615" i="2" s="1"/>
  <c r="G2614" i="2"/>
  <c r="F2614" i="2" a="1"/>
  <c r="F2614" i="2" s="1"/>
  <c r="G2613" i="2"/>
  <c r="F2613" i="2" a="1"/>
  <c r="F2613" i="2" s="1"/>
  <c r="G2612" i="2"/>
  <c r="F2612" i="2" a="1"/>
  <c r="F2612" i="2" s="1"/>
  <c r="G2611" i="2"/>
  <c r="F2611" i="2" a="1"/>
  <c r="F2611" i="2" s="1"/>
  <c r="G2610" i="2"/>
  <c r="F2610" i="2" a="1"/>
  <c r="F2610" i="2" s="1"/>
  <c r="M2610" i="2" s="1" a="1"/>
  <c r="M2610" i="2" s="1"/>
  <c r="G2609" i="2"/>
  <c r="F2609" i="2" a="1"/>
  <c r="F2609" i="2" s="1"/>
  <c r="M2609" i="2" s="1" a="1"/>
  <c r="M2609" i="2" s="1"/>
  <c r="G2608" i="2"/>
  <c r="F2608" i="2" a="1"/>
  <c r="F2608" i="2" s="1"/>
  <c r="G2607" i="2"/>
  <c r="F2607" i="2" a="1"/>
  <c r="F2607" i="2" s="1"/>
  <c r="G2606" i="2"/>
  <c r="F2606" i="2" a="1"/>
  <c r="F2606" i="2" s="1"/>
  <c r="G2605" i="2"/>
  <c r="F2605" i="2" a="1"/>
  <c r="F2605" i="2" s="1"/>
  <c r="G2604" i="2"/>
  <c r="F2604" i="2" a="1"/>
  <c r="F2604" i="2" s="1"/>
  <c r="G2603" i="2"/>
  <c r="F2603" i="2" a="1"/>
  <c r="F2603" i="2" s="1"/>
  <c r="M2603" i="2" s="1" a="1"/>
  <c r="M2603" i="2" s="1"/>
  <c r="G2602" i="2"/>
  <c r="F2602" i="2" a="1"/>
  <c r="F2602" i="2" s="1"/>
  <c r="M2602" i="2" s="1" a="1"/>
  <c r="M2602" i="2" s="1"/>
  <c r="G2601" i="2"/>
  <c r="F2601" i="2" a="1"/>
  <c r="F2601" i="2" s="1"/>
  <c r="G2600" i="2"/>
  <c r="F2600" i="2" a="1"/>
  <c r="F2600" i="2" s="1"/>
  <c r="G2599" i="2"/>
  <c r="F2599" i="2" a="1"/>
  <c r="F2599" i="2" s="1"/>
  <c r="G2598" i="2"/>
  <c r="F2598" i="2" a="1"/>
  <c r="F2598" i="2" s="1"/>
  <c r="G2597" i="2"/>
  <c r="F2597" i="2" a="1"/>
  <c r="F2597" i="2" s="1"/>
  <c r="G2596" i="2"/>
  <c r="F2596" i="2" a="1"/>
  <c r="F2596" i="2" s="1"/>
  <c r="M2596" i="2" s="1" a="1"/>
  <c r="M2596" i="2" s="1"/>
  <c r="G2595" i="2"/>
  <c r="F2595" i="2" a="1"/>
  <c r="F2595" i="2" s="1"/>
  <c r="M2595" i="2" s="1" a="1"/>
  <c r="M2595" i="2" s="1"/>
  <c r="G2594" i="2"/>
  <c r="F2594" i="2" a="1"/>
  <c r="F2594" i="2" s="1"/>
  <c r="G2593" i="2"/>
  <c r="F2593" i="2" a="1"/>
  <c r="F2593" i="2" s="1"/>
  <c r="G2592" i="2"/>
  <c r="F2592" i="2" a="1"/>
  <c r="F2592" i="2" s="1"/>
  <c r="G2591" i="2"/>
  <c r="F2591" i="2" a="1"/>
  <c r="F2591" i="2" s="1"/>
  <c r="G2590" i="2"/>
  <c r="F2590" i="2" a="1"/>
  <c r="F2590" i="2" s="1"/>
  <c r="G2589" i="2"/>
  <c r="F2589" i="2" a="1"/>
  <c r="F2589" i="2" s="1"/>
  <c r="M2589" i="2" s="1" a="1"/>
  <c r="M2589" i="2" s="1"/>
  <c r="G2588" i="2"/>
  <c r="F2588" i="2" a="1"/>
  <c r="F2588" i="2" s="1"/>
  <c r="M2588" i="2" s="1" a="1"/>
  <c r="M2588" i="2" s="1"/>
  <c r="G2587" i="2"/>
  <c r="F2587" i="2" a="1"/>
  <c r="F2587" i="2" s="1"/>
  <c r="G2586" i="2"/>
  <c r="F2586" i="2" a="1"/>
  <c r="F2586" i="2" s="1"/>
  <c r="G2585" i="2"/>
  <c r="F2585" i="2" a="1"/>
  <c r="F2585" i="2" s="1"/>
  <c r="G2584" i="2"/>
  <c r="F2584" i="2" a="1"/>
  <c r="F2584" i="2" s="1"/>
  <c r="G2583" i="2"/>
  <c r="F2583" i="2" a="1"/>
  <c r="F2583" i="2" s="1"/>
  <c r="G2582" i="2"/>
  <c r="F2582" i="2" a="1"/>
  <c r="F2582" i="2" s="1"/>
  <c r="M2582" i="2" s="1" a="1"/>
  <c r="M2582" i="2" s="1"/>
  <c r="G2581" i="2"/>
  <c r="F2581" i="2" a="1"/>
  <c r="F2581" i="2" s="1"/>
  <c r="M2581" i="2" s="1" a="1"/>
  <c r="M2581" i="2" s="1"/>
  <c r="G2580" i="2"/>
  <c r="F2580" i="2" a="1"/>
  <c r="F2580" i="2" s="1"/>
  <c r="G2579" i="2"/>
  <c r="F2579" i="2" a="1"/>
  <c r="F2579" i="2" s="1"/>
  <c r="G2578" i="2"/>
  <c r="F2578" i="2" a="1"/>
  <c r="F2578" i="2" s="1"/>
  <c r="G2577" i="2"/>
  <c r="F2577" i="2" a="1"/>
  <c r="F2577" i="2" s="1"/>
  <c r="G2576" i="2"/>
  <c r="F2576" i="2" a="1"/>
  <c r="F2576" i="2" s="1"/>
  <c r="G2575" i="2"/>
  <c r="F2575" i="2" a="1"/>
  <c r="F2575" i="2" s="1"/>
  <c r="M2575" i="2" s="1" a="1"/>
  <c r="M2575" i="2" s="1"/>
  <c r="G2574" i="2"/>
  <c r="F2574" i="2" a="1"/>
  <c r="F2574" i="2" s="1"/>
  <c r="M2574" i="2" s="1" a="1"/>
  <c r="M2574" i="2" s="1"/>
  <c r="G2573" i="2"/>
  <c r="F2573" i="2" a="1"/>
  <c r="F2573" i="2" s="1"/>
  <c r="G2572" i="2"/>
  <c r="F2572" i="2" a="1"/>
  <c r="F2572" i="2" s="1"/>
  <c r="G2571" i="2"/>
  <c r="F2571" i="2" a="1"/>
  <c r="F2571" i="2" s="1"/>
  <c r="G2570" i="2"/>
  <c r="F2570" i="2" a="1"/>
  <c r="F2570" i="2" s="1"/>
  <c r="G2569" i="2"/>
  <c r="F2569" i="2" a="1"/>
  <c r="F2569" i="2" s="1"/>
  <c r="G2568" i="2"/>
  <c r="F2568" i="2" a="1"/>
  <c r="F2568" i="2" s="1"/>
  <c r="M2568" i="2" s="1" a="1"/>
  <c r="M2568" i="2" s="1"/>
  <c r="G2567" i="2"/>
  <c r="F2567" i="2" a="1"/>
  <c r="F2567" i="2" s="1"/>
  <c r="M2567" i="2" s="1" a="1"/>
  <c r="M2567" i="2" s="1"/>
  <c r="G2566" i="2"/>
  <c r="F2566" i="2" a="1"/>
  <c r="F2566" i="2" s="1"/>
  <c r="G2565" i="2"/>
  <c r="F2565" i="2" a="1"/>
  <c r="F2565" i="2" s="1"/>
  <c r="G2564" i="2"/>
  <c r="F2564" i="2" a="1"/>
  <c r="F2564" i="2" s="1"/>
  <c r="G2563" i="2"/>
  <c r="F2563" i="2" a="1"/>
  <c r="F2563" i="2" s="1"/>
  <c r="G2562" i="2"/>
  <c r="F2562" i="2" a="1"/>
  <c r="F2562" i="2" s="1"/>
  <c r="M2562" i="2" s="1" a="1"/>
  <c r="M2562" i="2" s="1"/>
  <c r="G2561" i="2"/>
  <c r="F2561" i="2" a="1"/>
  <c r="F2561" i="2" s="1"/>
  <c r="M2561" i="2" s="1" a="1"/>
  <c r="M2561" i="2" s="1"/>
  <c r="G2560" i="2"/>
  <c r="F2560" i="2" a="1"/>
  <c r="F2560" i="2" s="1"/>
  <c r="M2560" i="2" s="1" a="1"/>
  <c r="M2560" i="2" s="1"/>
  <c r="G2559" i="2"/>
  <c r="F2559" i="2" a="1"/>
  <c r="F2559" i="2" s="1"/>
  <c r="G2558" i="2"/>
  <c r="F2558" i="2" a="1"/>
  <c r="F2558" i="2" s="1"/>
  <c r="G2557" i="2"/>
  <c r="F2557" i="2" a="1"/>
  <c r="F2557" i="2" s="1"/>
  <c r="G2556" i="2"/>
  <c r="F2556" i="2" a="1"/>
  <c r="F2556" i="2" s="1"/>
  <c r="M2556" i="2" s="1" a="1"/>
  <c r="M2556" i="2" s="1"/>
  <c r="G2555" i="2"/>
  <c r="F2555" i="2" a="1"/>
  <c r="F2555" i="2" s="1"/>
  <c r="M2555" i="2" s="1" a="1"/>
  <c r="M2555" i="2" s="1"/>
  <c r="G2554" i="2"/>
  <c r="F2554" i="2" a="1"/>
  <c r="F2554" i="2" s="1"/>
  <c r="M2554" i="2" s="1" a="1"/>
  <c r="M2554" i="2" s="1"/>
  <c r="G2553" i="2"/>
  <c r="F2553" i="2" a="1"/>
  <c r="F2553" i="2" s="1"/>
  <c r="M2553" i="2" s="1" a="1"/>
  <c r="M2553" i="2" s="1"/>
  <c r="G2552" i="2"/>
  <c r="F2552" i="2" a="1"/>
  <c r="F2552" i="2" s="1"/>
  <c r="G2551" i="2"/>
  <c r="F2551" i="2" a="1"/>
  <c r="F2551" i="2" s="1"/>
  <c r="G2550" i="2"/>
  <c r="F2550" i="2" a="1"/>
  <c r="F2550" i="2" s="1"/>
  <c r="G2549" i="2"/>
  <c r="F2549" i="2" a="1"/>
  <c r="F2549" i="2" s="1"/>
  <c r="M2549" i="2" s="1" a="1"/>
  <c r="M2549" i="2" s="1"/>
  <c r="G2548" i="2"/>
  <c r="F2548" i="2" a="1"/>
  <c r="F2548" i="2" s="1"/>
  <c r="M2548" i="2" s="1" a="1"/>
  <c r="M2548" i="2" s="1"/>
  <c r="G2547" i="2"/>
  <c r="F2547" i="2" a="1"/>
  <c r="F2547" i="2" s="1"/>
  <c r="M2547" i="2" s="1" a="1"/>
  <c r="M2547" i="2" s="1"/>
  <c r="G2546" i="2"/>
  <c r="F2546" i="2" a="1"/>
  <c r="F2546" i="2" s="1"/>
  <c r="M2546" i="2" s="1" a="1"/>
  <c r="M2546" i="2" s="1"/>
  <c r="G2545" i="2"/>
  <c r="F2545" i="2" a="1"/>
  <c r="F2545" i="2" s="1"/>
  <c r="G2544" i="2"/>
  <c r="F2544" i="2" a="1"/>
  <c r="F2544" i="2" s="1"/>
  <c r="G2543" i="2"/>
  <c r="F2543" i="2" a="1"/>
  <c r="F2543" i="2" s="1"/>
  <c r="G2542" i="2"/>
  <c r="F2542" i="2" a="1"/>
  <c r="F2542" i="2" s="1"/>
  <c r="M2542" i="2" s="1" a="1"/>
  <c r="M2542" i="2" s="1"/>
  <c r="G2541" i="2"/>
  <c r="F2541" i="2" a="1"/>
  <c r="F2541" i="2" s="1"/>
  <c r="M2541" i="2" s="1" a="1"/>
  <c r="M2541" i="2" s="1"/>
  <c r="G2540" i="2"/>
  <c r="F2540" i="2" a="1"/>
  <c r="F2540" i="2" s="1"/>
  <c r="M2540" i="2" s="1" a="1"/>
  <c r="M2540" i="2" s="1"/>
  <c r="G2539" i="2"/>
  <c r="F2539" i="2" a="1"/>
  <c r="F2539" i="2" s="1"/>
  <c r="M2539" i="2" s="1" a="1"/>
  <c r="M2539" i="2" s="1"/>
  <c r="G2538" i="2"/>
  <c r="F2538" i="2" a="1"/>
  <c r="F2538" i="2" s="1"/>
  <c r="G2537" i="2"/>
  <c r="F2537" i="2" a="1"/>
  <c r="F2537" i="2" s="1"/>
  <c r="G2536" i="2"/>
  <c r="F2536" i="2" a="1"/>
  <c r="F2536" i="2" s="1"/>
  <c r="G2535" i="2"/>
  <c r="F2535" i="2" a="1"/>
  <c r="F2535" i="2" s="1"/>
  <c r="M2535" i="2" s="1" a="1"/>
  <c r="M2535" i="2" s="1"/>
  <c r="G2534" i="2"/>
  <c r="F2534" i="2" a="1"/>
  <c r="F2534" i="2" s="1"/>
  <c r="M2534" i="2" s="1" a="1"/>
  <c r="M2534" i="2" s="1"/>
  <c r="G2533" i="2"/>
  <c r="F2533" i="2" a="1"/>
  <c r="F2533" i="2" s="1"/>
  <c r="M2533" i="2" s="1" a="1"/>
  <c r="M2533" i="2" s="1"/>
  <c r="G2532" i="2"/>
  <c r="F2532" i="2" a="1"/>
  <c r="F2532" i="2" s="1"/>
  <c r="M2532" i="2" s="1" a="1"/>
  <c r="M2532" i="2" s="1"/>
  <c r="G2531" i="2"/>
  <c r="F2531" i="2" a="1"/>
  <c r="F2531" i="2" s="1"/>
  <c r="G2530" i="2"/>
  <c r="F2530" i="2" a="1"/>
  <c r="F2530" i="2" s="1"/>
  <c r="G2529" i="2"/>
  <c r="F2529" i="2" a="1"/>
  <c r="F2529" i="2" s="1"/>
  <c r="G2528" i="2"/>
  <c r="F2528" i="2" a="1"/>
  <c r="F2528" i="2" s="1"/>
  <c r="M2528" i="2" s="1" a="1"/>
  <c r="M2528" i="2" s="1"/>
  <c r="G2527" i="2"/>
  <c r="F2527" i="2" a="1"/>
  <c r="F2527" i="2" s="1"/>
  <c r="M2527" i="2" s="1" a="1"/>
  <c r="M2527" i="2" s="1"/>
  <c r="G2526" i="2"/>
  <c r="F2526" i="2" a="1"/>
  <c r="F2526" i="2" s="1"/>
  <c r="M2526" i="2" s="1" a="1"/>
  <c r="M2526" i="2" s="1"/>
  <c r="G2525" i="2"/>
  <c r="F2525" i="2" a="1"/>
  <c r="F2525" i="2" s="1"/>
  <c r="M2525" i="2" s="1" a="1"/>
  <c r="M2525" i="2" s="1"/>
  <c r="G2524" i="2"/>
  <c r="F2524" i="2" a="1"/>
  <c r="F2524" i="2" s="1"/>
  <c r="G2523" i="2"/>
  <c r="F2523" i="2" a="1"/>
  <c r="F2523" i="2" s="1"/>
  <c r="G2522" i="2"/>
  <c r="F2522" i="2" a="1"/>
  <c r="F2522" i="2" s="1"/>
  <c r="G2521" i="2"/>
  <c r="F2521" i="2" a="1"/>
  <c r="F2521" i="2" s="1"/>
  <c r="M2521" i="2" s="1" a="1"/>
  <c r="M2521" i="2" s="1"/>
  <c r="G2520" i="2"/>
  <c r="F2520" i="2" a="1"/>
  <c r="F2520" i="2" s="1"/>
  <c r="M2520" i="2" s="1" a="1"/>
  <c r="M2520" i="2" s="1"/>
  <c r="G2519" i="2"/>
  <c r="F2519" i="2" a="1"/>
  <c r="F2519" i="2" s="1"/>
  <c r="M2519" i="2" s="1" a="1"/>
  <c r="M2519" i="2" s="1"/>
  <c r="G2518" i="2"/>
  <c r="F2518" i="2" a="1"/>
  <c r="F2518" i="2" s="1"/>
  <c r="M2518" i="2" s="1" a="1"/>
  <c r="M2518" i="2" s="1"/>
  <c r="G2517" i="2"/>
  <c r="F2517" i="2" a="1"/>
  <c r="F2517" i="2" s="1"/>
  <c r="G2516" i="2"/>
  <c r="F2516" i="2" a="1"/>
  <c r="F2516" i="2" s="1"/>
  <c r="G2515" i="2"/>
  <c r="F2515" i="2" a="1"/>
  <c r="F2515" i="2" s="1"/>
  <c r="G2514" i="2"/>
  <c r="F2514" i="2" a="1"/>
  <c r="F2514" i="2" s="1"/>
  <c r="M2514" i="2" s="1" a="1"/>
  <c r="M2514" i="2" s="1"/>
  <c r="G2513" i="2"/>
  <c r="F2513" i="2" a="1"/>
  <c r="F2513" i="2" s="1"/>
  <c r="M2513" i="2" s="1" a="1"/>
  <c r="M2513" i="2" s="1"/>
  <c r="G2512" i="2"/>
  <c r="F2512" i="2" a="1"/>
  <c r="F2512" i="2" s="1"/>
  <c r="M2512" i="2" s="1" a="1"/>
  <c r="M2512" i="2" s="1"/>
  <c r="G2511" i="2"/>
  <c r="F2511" i="2" a="1"/>
  <c r="F2511" i="2" s="1"/>
  <c r="M2511" i="2" s="1" a="1"/>
  <c r="M2511" i="2" s="1"/>
  <c r="G2510" i="2"/>
  <c r="F2510" i="2" a="1"/>
  <c r="F2510" i="2" s="1"/>
  <c r="G2509" i="2"/>
  <c r="F2509" i="2" a="1"/>
  <c r="F2509" i="2" s="1"/>
  <c r="G2508" i="2"/>
  <c r="F2508" i="2" a="1"/>
  <c r="F2508" i="2" s="1"/>
  <c r="G2507" i="2"/>
  <c r="F2507" i="2" a="1"/>
  <c r="F2507" i="2" s="1"/>
  <c r="M2507" i="2" s="1" a="1"/>
  <c r="M2507" i="2" s="1"/>
  <c r="G2506" i="2"/>
  <c r="F2506" i="2" a="1"/>
  <c r="F2506" i="2" s="1"/>
  <c r="M2506" i="2" s="1" a="1"/>
  <c r="M2506" i="2" s="1"/>
  <c r="G2505" i="2"/>
  <c r="F2505" i="2" a="1"/>
  <c r="F2505" i="2" s="1"/>
  <c r="M2505" i="2" s="1" a="1"/>
  <c r="M2505" i="2" s="1"/>
  <c r="G2504" i="2"/>
  <c r="F2504" i="2" a="1"/>
  <c r="F2504" i="2" s="1"/>
  <c r="M2504" i="2" s="1" a="1"/>
  <c r="M2504" i="2" s="1"/>
  <c r="G2503" i="2"/>
  <c r="F2503" i="2" a="1"/>
  <c r="F2503" i="2" s="1"/>
  <c r="G2502" i="2"/>
  <c r="F2502" i="2" a="1"/>
  <c r="F2502" i="2" s="1"/>
  <c r="G2501" i="2"/>
  <c r="F2501" i="2" a="1"/>
  <c r="F2501" i="2" s="1"/>
  <c r="G2500" i="2"/>
  <c r="F2500" i="2" a="1"/>
  <c r="F2500" i="2" s="1"/>
  <c r="M2500" i="2" s="1" a="1"/>
  <c r="M2500" i="2" s="1"/>
  <c r="G2499" i="2"/>
  <c r="F2499" i="2" a="1"/>
  <c r="F2499" i="2" s="1"/>
  <c r="M2499" i="2" s="1" a="1"/>
  <c r="M2499" i="2" s="1"/>
  <c r="G2498" i="2"/>
  <c r="F2498" i="2" a="1"/>
  <c r="F2498" i="2" s="1"/>
  <c r="M2498" i="2" s="1" a="1"/>
  <c r="M2498" i="2" s="1"/>
  <c r="G2497" i="2"/>
  <c r="F2497" i="2" a="1"/>
  <c r="F2497" i="2" s="1"/>
  <c r="M2497" i="2" s="1" a="1"/>
  <c r="M2497" i="2" s="1"/>
  <c r="G2496" i="2"/>
  <c r="F2496" i="2" a="1"/>
  <c r="F2496" i="2" s="1"/>
  <c r="G2495" i="2"/>
  <c r="F2495" i="2" a="1"/>
  <c r="F2495" i="2" s="1"/>
  <c r="G2494" i="2"/>
  <c r="F2494" i="2" a="1"/>
  <c r="F2494" i="2" s="1"/>
  <c r="G2493" i="2"/>
  <c r="F2493" i="2" a="1"/>
  <c r="F2493" i="2" s="1"/>
  <c r="M2493" i="2" s="1" a="1"/>
  <c r="M2493" i="2" s="1"/>
  <c r="G2492" i="2"/>
  <c r="F2492" i="2" a="1"/>
  <c r="F2492" i="2" s="1"/>
  <c r="M2492" i="2" s="1" a="1"/>
  <c r="M2492" i="2" s="1"/>
  <c r="G2491" i="2"/>
  <c r="F2491" i="2" a="1"/>
  <c r="F2491" i="2" s="1"/>
  <c r="M2491" i="2" s="1" a="1"/>
  <c r="M2491" i="2" s="1"/>
  <c r="G2490" i="2"/>
  <c r="F2490" i="2" a="1"/>
  <c r="F2490" i="2" s="1"/>
  <c r="M2490" i="2" s="1" a="1"/>
  <c r="M2490" i="2" s="1"/>
  <c r="G2489" i="2"/>
  <c r="F2489" i="2" a="1"/>
  <c r="F2489" i="2" s="1"/>
  <c r="G2488" i="2"/>
  <c r="F2488" i="2" a="1"/>
  <c r="F2488" i="2" s="1"/>
  <c r="G2487" i="2"/>
  <c r="F2487" i="2" a="1"/>
  <c r="F2487" i="2" s="1"/>
  <c r="G2486" i="2"/>
  <c r="F2486" i="2" a="1"/>
  <c r="F2486" i="2" s="1"/>
  <c r="M2486" i="2" s="1" a="1"/>
  <c r="M2486" i="2" s="1"/>
  <c r="G2485" i="2"/>
  <c r="F2485" i="2" a="1"/>
  <c r="F2485" i="2" s="1"/>
  <c r="M2485" i="2" s="1" a="1"/>
  <c r="M2485" i="2" s="1"/>
  <c r="G2484" i="2"/>
  <c r="F2484" i="2" a="1"/>
  <c r="F2484" i="2" s="1"/>
  <c r="M2484" i="2" s="1" a="1"/>
  <c r="M2484" i="2" s="1"/>
  <c r="G2483" i="2"/>
  <c r="F2483" i="2" a="1"/>
  <c r="F2483" i="2" s="1"/>
  <c r="M2483" i="2" s="1" a="1"/>
  <c r="M2483" i="2" s="1"/>
  <c r="G2482" i="2"/>
  <c r="F2482" i="2" a="1"/>
  <c r="F2482" i="2" s="1"/>
  <c r="G2481" i="2"/>
  <c r="F2481" i="2" a="1"/>
  <c r="F2481" i="2" s="1"/>
  <c r="G2480" i="2"/>
  <c r="F2480" i="2" a="1"/>
  <c r="F2480" i="2" s="1"/>
  <c r="G2479" i="2"/>
  <c r="F2479" i="2" a="1"/>
  <c r="F2479" i="2" s="1"/>
  <c r="M2479" i="2" s="1" a="1"/>
  <c r="M2479" i="2" s="1"/>
  <c r="G2478" i="2"/>
  <c r="F2478" i="2" a="1"/>
  <c r="F2478" i="2" s="1"/>
  <c r="M2478" i="2" s="1" a="1"/>
  <c r="M2478" i="2" s="1"/>
  <c r="G2477" i="2"/>
  <c r="F2477" i="2" a="1"/>
  <c r="F2477" i="2" s="1"/>
  <c r="M2477" i="2" s="1" a="1"/>
  <c r="M2477" i="2" s="1"/>
  <c r="G2476" i="2"/>
  <c r="F2476" i="2" a="1"/>
  <c r="F2476" i="2" s="1"/>
  <c r="M2476" i="2" s="1" a="1"/>
  <c r="M2476" i="2" s="1"/>
  <c r="G2475" i="2"/>
  <c r="F2475" i="2" a="1"/>
  <c r="F2475" i="2" s="1"/>
  <c r="G2474" i="2"/>
  <c r="F2474" i="2" a="1"/>
  <c r="F2474" i="2" s="1"/>
  <c r="G2473" i="2"/>
  <c r="F2473" i="2" a="1"/>
  <c r="F2473" i="2" s="1"/>
  <c r="G2472" i="2"/>
  <c r="F2472" i="2" a="1"/>
  <c r="F2472" i="2" s="1"/>
  <c r="M2472" i="2" s="1" a="1"/>
  <c r="M2472" i="2" s="1"/>
  <c r="G2471" i="2"/>
  <c r="F2471" i="2" a="1"/>
  <c r="F2471" i="2" s="1"/>
  <c r="M2471" i="2" s="1" a="1"/>
  <c r="M2471" i="2" s="1"/>
  <c r="G2470" i="2"/>
  <c r="F2470" i="2" a="1"/>
  <c r="F2470" i="2" s="1"/>
  <c r="M2470" i="2" s="1" a="1"/>
  <c r="M2470" i="2" s="1"/>
  <c r="G2469" i="2"/>
  <c r="F2469" i="2" a="1"/>
  <c r="F2469" i="2" s="1"/>
  <c r="M2469" i="2" s="1" a="1"/>
  <c r="M2469" i="2" s="1"/>
  <c r="G2468" i="2"/>
  <c r="F2468" i="2" a="1"/>
  <c r="F2468" i="2" s="1"/>
  <c r="G2467" i="2"/>
  <c r="F2467" i="2" a="1"/>
  <c r="F2467" i="2" s="1"/>
  <c r="G2466" i="2"/>
  <c r="F2466" i="2" a="1"/>
  <c r="F2466" i="2" s="1"/>
  <c r="G2465" i="2"/>
  <c r="F2465" i="2" a="1"/>
  <c r="F2465" i="2" s="1"/>
  <c r="M2465" i="2" s="1" a="1"/>
  <c r="M2465" i="2" s="1"/>
  <c r="G2464" i="2"/>
  <c r="F2464" i="2" a="1"/>
  <c r="F2464" i="2" s="1"/>
  <c r="M2464" i="2" s="1" a="1"/>
  <c r="M2464" i="2" s="1"/>
  <c r="G2463" i="2"/>
  <c r="F2463" i="2" a="1"/>
  <c r="F2463" i="2" s="1"/>
  <c r="M2463" i="2" s="1" a="1"/>
  <c r="M2463" i="2" s="1"/>
  <c r="G2462" i="2"/>
  <c r="F2462" i="2" a="1"/>
  <c r="F2462" i="2" s="1"/>
  <c r="M2462" i="2" s="1" a="1"/>
  <c r="M2462" i="2" s="1"/>
  <c r="G2461" i="2"/>
  <c r="F2461" i="2" a="1"/>
  <c r="F2461" i="2" s="1"/>
  <c r="G2460" i="2"/>
  <c r="F2460" i="2" a="1"/>
  <c r="F2460" i="2" s="1"/>
  <c r="G2459" i="2"/>
  <c r="F2459" i="2" a="1"/>
  <c r="F2459" i="2" s="1"/>
  <c r="G2458" i="2"/>
  <c r="F2458" i="2" a="1"/>
  <c r="F2458" i="2" s="1"/>
  <c r="M2458" i="2" s="1" a="1"/>
  <c r="M2458" i="2" s="1"/>
  <c r="G2457" i="2"/>
  <c r="F2457" i="2" a="1"/>
  <c r="F2457" i="2" s="1"/>
  <c r="M2457" i="2" s="1" a="1"/>
  <c r="M2457" i="2" s="1"/>
  <c r="G2456" i="2"/>
  <c r="F2456" i="2" a="1"/>
  <c r="F2456" i="2" s="1"/>
  <c r="M2456" i="2" s="1" a="1"/>
  <c r="M2456" i="2" s="1"/>
  <c r="G2455" i="2"/>
  <c r="F2455" i="2" a="1"/>
  <c r="F2455" i="2" s="1"/>
  <c r="M2455" i="2" s="1" a="1"/>
  <c r="M2455" i="2" s="1"/>
  <c r="G2454" i="2"/>
  <c r="F2454" i="2" a="1"/>
  <c r="F2454" i="2" s="1"/>
  <c r="G2453" i="2"/>
  <c r="F2453" i="2" a="1"/>
  <c r="F2453" i="2" s="1"/>
  <c r="G2452" i="2"/>
  <c r="F2452" i="2" a="1"/>
  <c r="F2452" i="2" s="1"/>
  <c r="G2451" i="2"/>
  <c r="F2451" i="2" a="1"/>
  <c r="F2451" i="2" s="1"/>
  <c r="M2451" i="2" s="1" a="1"/>
  <c r="M2451" i="2" s="1"/>
  <c r="G2450" i="2"/>
  <c r="F2450" i="2" a="1"/>
  <c r="F2450" i="2" s="1"/>
  <c r="M2450" i="2" s="1" a="1"/>
  <c r="M2450" i="2" s="1"/>
  <c r="G2449" i="2"/>
  <c r="F2449" i="2" a="1"/>
  <c r="F2449" i="2" s="1"/>
  <c r="M2449" i="2" s="1" a="1"/>
  <c r="M2449" i="2" s="1"/>
  <c r="G2448" i="2"/>
  <c r="F2448" i="2" a="1"/>
  <c r="F2448" i="2" s="1"/>
  <c r="M2448" i="2" s="1" a="1"/>
  <c r="M2448" i="2" s="1"/>
  <c r="G2447" i="2"/>
  <c r="F2447" i="2" a="1"/>
  <c r="F2447" i="2" s="1"/>
  <c r="G2446" i="2"/>
  <c r="F2446" i="2" a="1"/>
  <c r="F2446" i="2" s="1"/>
  <c r="G2445" i="2"/>
  <c r="F2445" i="2" a="1"/>
  <c r="F2445" i="2" s="1"/>
  <c r="G2444" i="2"/>
  <c r="F2444" i="2" a="1"/>
  <c r="F2444" i="2" s="1"/>
  <c r="M2444" i="2" s="1" a="1"/>
  <c r="M2444" i="2" s="1"/>
  <c r="G2443" i="2"/>
  <c r="F2443" i="2" a="1"/>
  <c r="F2443" i="2" s="1"/>
  <c r="M2443" i="2" s="1" a="1"/>
  <c r="M2443" i="2" s="1"/>
  <c r="G2442" i="2"/>
  <c r="F2442" i="2" a="1"/>
  <c r="F2442" i="2" s="1"/>
  <c r="M2442" i="2" s="1" a="1"/>
  <c r="M2442" i="2" s="1"/>
  <c r="G2441" i="2"/>
  <c r="F2441" i="2" a="1"/>
  <c r="F2441" i="2" s="1"/>
  <c r="M2441" i="2" s="1" a="1"/>
  <c r="M2441" i="2" s="1"/>
  <c r="G2440" i="2"/>
  <c r="F2440" i="2" a="1"/>
  <c r="F2440" i="2" s="1"/>
  <c r="G2439" i="2"/>
  <c r="F2439" i="2" a="1"/>
  <c r="F2439" i="2" s="1"/>
  <c r="G2438" i="2"/>
  <c r="F2438" i="2" a="1"/>
  <c r="F2438" i="2" s="1"/>
  <c r="G2437" i="2"/>
  <c r="F2437" i="2" a="1"/>
  <c r="F2437" i="2" s="1"/>
  <c r="M2437" i="2" s="1" a="1"/>
  <c r="M2437" i="2" s="1"/>
  <c r="G2436" i="2"/>
  <c r="F2436" i="2" a="1"/>
  <c r="F2436" i="2" s="1"/>
  <c r="M2436" i="2" s="1" a="1"/>
  <c r="M2436" i="2" s="1"/>
  <c r="G2435" i="2"/>
  <c r="F2435" i="2" a="1"/>
  <c r="F2435" i="2" s="1"/>
  <c r="M2435" i="2" s="1" a="1"/>
  <c r="M2435" i="2" s="1"/>
  <c r="G2434" i="2"/>
  <c r="F2434" i="2" a="1"/>
  <c r="F2434" i="2" s="1"/>
  <c r="M2434" i="2" s="1" a="1"/>
  <c r="M2434" i="2" s="1"/>
  <c r="G2433" i="2"/>
  <c r="F2433" i="2" a="1"/>
  <c r="F2433" i="2" s="1"/>
  <c r="G2432" i="2"/>
  <c r="F2432" i="2" a="1"/>
  <c r="F2432" i="2" s="1"/>
  <c r="G2431" i="2"/>
  <c r="F2431" i="2" a="1"/>
  <c r="F2431" i="2" s="1"/>
  <c r="G2430" i="2"/>
  <c r="F2430" i="2" a="1"/>
  <c r="F2430" i="2" s="1"/>
  <c r="M2430" i="2" s="1" a="1"/>
  <c r="M2430" i="2" s="1"/>
  <c r="G2429" i="2"/>
  <c r="F2429" i="2" a="1"/>
  <c r="F2429" i="2" s="1"/>
  <c r="M2429" i="2" s="1" a="1"/>
  <c r="M2429" i="2" s="1"/>
  <c r="G2428" i="2"/>
  <c r="F2428" i="2" a="1"/>
  <c r="F2428" i="2" s="1"/>
  <c r="M2428" i="2" s="1" a="1"/>
  <c r="M2428" i="2" s="1"/>
  <c r="G2427" i="2"/>
  <c r="F2427" i="2" a="1"/>
  <c r="F2427" i="2" s="1"/>
  <c r="M2427" i="2" s="1" a="1"/>
  <c r="M2427" i="2" s="1"/>
  <c r="G2426" i="2"/>
  <c r="F2426" i="2" a="1"/>
  <c r="F2426" i="2" s="1"/>
  <c r="G2425" i="2"/>
  <c r="F2425" i="2" a="1"/>
  <c r="F2425" i="2" s="1"/>
  <c r="G2424" i="2"/>
  <c r="F2424" i="2" a="1"/>
  <c r="F2424" i="2" s="1"/>
  <c r="G2423" i="2"/>
  <c r="F2423" i="2" a="1"/>
  <c r="F2423" i="2" s="1"/>
  <c r="M2423" i="2" s="1" a="1"/>
  <c r="M2423" i="2" s="1"/>
  <c r="G2422" i="2"/>
  <c r="F2422" i="2" a="1"/>
  <c r="F2422" i="2" s="1"/>
  <c r="M2422" i="2" s="1" a="1"/>
  <c r="M2422" i="2" s="1"/>
  <c r="G2421" i="2"/>
  <c r="F2421" i="2" a="1"/>
  <c r="F2421" i="2" s="1"/>
  <c r="M2421" i="2" s="1" a="1"/>
  <c r="M2421" i="2" s="1"/>
  <c r="G2420" i="2"/>
  <c r="F2420" i="2" a="1"/>
  <c r="F2420" i="2" s="1"/>
  <c r="M2420" i="2" s="1" a="1"/>
  <c r="M2420" i="2" s="1"/>
  <c r="G2419" i="2"/>
  <c r="F2419" i="2" a="1"/>
  <c r="F2419" i="2" s="1"/>
  <c r="G2418" i="2"/>
  <c r="F2418" i="2" a="1"/>
  <c r="F2418" i="2" s="1"/>
  <c r="G2417" i="2"/>
  <c r="F2417" i="2" a="1"/>
  <c r="F2417" i="2" s="1"/>
  <c r="G2416" i="2"/>
  <c r="F2416" i="2" a="1"/>
  <c r="F2416" i="2" s="1"/>
  <c r="M2416" i="2" s="1" a="1"/>
  <c r="M2416" i="2" s="1"/>
  <c r="G2415" i="2"/>
  <c r="F2415" i="2" a="1"/>
  <c r="F2415" i="2" s="1"/>
  <c r="M2415" i="2" s="1" a="1"/>
  <c r="M2415" i="2" s="1"/>
  <c r="G2414" i="2"/>
  <c r="F2414" i="2" a="1"/>
  <c r="F2414" i="2" s="1"/>
  <c r="M2414" i="2" s="1" a="1"/>
  <c r="M2414" i="2" s="1"/>
  <c r="G2413" i="2"/>
  <c r="F2413" i="2" a="1"/>
  <c r="F2413" i="2" s="1"/>
  <c r="M2413" i="2" s="1" a="1"/>
  <c r="M2413" i="2" s="1"/>
  <c r="G2412" i="2"/>
  <c r="F2412" i="2" a="1"/>
  <c r="F2412" i="2" s="1"/>
  <c r="G2411" i="2"/>
  <c r="F2411" i="2" a="1"/>
  <c r="F2411" i="2" s="1"/>
  <c r="G2410" i="2"/>
  <c r="F2410" i="2" a="1"/>
  <c r="F2410" i="2" s="1"/>
  <c r="G2409" i="2"/>
  <c r="F2409" i="2" a="1"/>
  <c r="F2409" i="2" s="1"/>
  <c r="M2409" i="2" s="1" a="1"/>
  <c r="M2409" i="2" s="1"/>
  <c r="G2408" i="2"/>
  <c r="F2408" i="2" a="1"/>
  <c r="F2408" i="2" s="1"/>
  <c r="M2408" i="2" s="1" a="1"/>
  <c r="M2408" i="2" s="1"/>
  <c r="G2407" i="2"/>
  <c r="F2407" i="2" a="1"/>
  <c r="F2407" i="2" s="1"/>
  <c r="M2407" i="2" s="1" a="1"/>
  <c r="M2407" i="2" s="1"/>
  <c r="G2406" i="2"/>
  <c r="F2406" i="2" a="1"/>
  <c r="F2406" i="2" s="1"/>
  <c r="M2406" i="2" s="1" a="1"/>
  <c r="M2406" i="2" s="1"/>
  <c r="G2405" i="2"/>
  <c r="F2405" i="2" a="1"/>
  <c r="F2405" i="2" s="1"/>
  <c r="G2404" i="2"/>
  <c r="F2404" i="2" a="1"/>
  <c r="F2404" i="2" s="1"/>
  <c r="G2403" i="2"/>
  <c r="F2403" i="2" a="1"/>
  <c r="F2403" i="2" s="1"/>
  <c r="G2402" i="2"/>
  <c r="F2402" i="2" a="1"/>
  <c r="F2402" i="2" s="1"/>
  <c r="M2402" i="2" s="1" a="1"/>
  <c r="M2402" i="2" s="1"/>
  <c r="G2401" i="2"/>
  <c r="F2401" i="2" a="1"/>
  <c r="F2401" i="2" s="1"/>
  <c r="M2401" i="2" s="1" a="1"/>
  <c r="M2401" i="2" s="1"/>
  <c r="G2400" i="2"/>
  <c r="F2400" i="2" a="1"/>
  <c r="F2400" i="2" s="1"/>
  <c r="M2400" i="2" s="1" a="1"/>
  <c r="M2400" i="2" s="1"/>
  <c r="G2399" i="2"/>
  <c r="F2399" i="2" a="1"/>
  <c r="F2399" i="2" s="1"/>
  <c r="M2399" i="2" s="1" a="1"/>
  <c r="M2399" i="2" s="1"/>
  <c r="G2398" i="2"/>
  <c r="F2398" i="2" a="1"/>
  <c r="F2398" i="2" s="1"/>
  <c r="G2397" i="2"/>
  <c r="F2397" i="2" a="1"/>
  <c r="F2397" i="2" s="1"/>
  <c r="G2396" i="2"/>
  <c r="F2396" i="2" a="1"/>
  <c r="F2396" i="2" s="1"/>
  <c r="G2395" i="2"/>
  <c r="F2395" i="2" a="1"/>
  <c r="F2395" i="2" s="1"/>
  <c r="M2395" i="2" s="1" a="1"/>
  <c r="M2395" i="2" s="1"/>
  <c r="G2394" i="2"/>
  <c r="F2394" i="2" a="1"/>
  <c r="F2394" i="2" s="1"/>
  <c r="M2394" i="2" s="1" a="1"/>
  <c r="M2394" i="2" s="1"/>
  <c r="G2393" i="2"/>
  <c r="F2393" i="2" a="1"/>
  <c r="F2393" i="2" s="1"/>
  <c r="M2393" i="2" s="1" a="1"/>
  <c r="M2393" i="2" s="1"/>
  <c r="G2392" i="2"/>
  <c r="F2392" i="2" a="1"/>
  <c r="F2392" i="2" s="1"/>
  <c r="M2392" i="2" s="1" a="1"/>
  <c r="M2392" i="2" s="1"/>
  <c r="G2391" i="2"/>
  <c r="F2391" i="2" a="1"/>
  <c r="F2391" i="2" s="1"/>
  <c r="G2390" i="2"/>
  <c r="F2390" i="2" a="1"/>
  <c r="F2390" i="2" s="1"/>
  <c r="G2389" i="2"/>
  <c r="F2389" i="2" a="1"/>
  <c r="F2389" i="2" s="1"/>
  <c r="G2388" i="2"/>
  <c r="F2388" i="2" a="1"/>
  <c r="F2388" i="2" s="1"/>
  <c r="M2388" i="2" s="1" a="1"/>
  <c r="M2388" i="2" s="1"/>
  <c r="G2387" i="2"/>
  <c r="F2387" i="2" a="1"/>
  <c r="F2387" i="2" s="1"/>
  <c r="M2387" i="2" s="1" a="1"/>
  <c r="M2387" i="2" s="1"/>
  <c r="G2386" i="2"/>
  <c r="F2386" i="2" a="1"/>
  <c r="F2386" i="2" s="1"/>
  <c r="M2386" i="2" s="1" a="1"/>
  <c r="M2386" i="2" s="1"/>
  <c r="G2385" i="2"/>
  <c r="F2385" i="2" a="1"/>
  <c r="F2385" i="2" s="1"/>
  <c r="M2385" i="2" s="1" a="1"/>
  <c r="M2385" i="2" s="1"/>
  <c r="G2384" i="2"/>
  <c r="F2384" i="2" a="1"/>
  <c r="F2384" i="2" s="1"/>
  <c r="G2383" i="2"/>
  <c r="F2383" i="2" a="1"/>
  <c r="F2383" i="2" s="1"/>
  <c r="G2382" i="2"/>
  <c r="F2382" i="2" a="1"/>
  <c r="F2382" i="2" s="1"/>
  <c r="G2381" i="2"/>
  <c r="F2381" i="2" a="1"/>
  <c r="F2381" i="2" s="1"/>
  <c r="M2381" i="2" s="1" a="1"/>
  <c r="M2381" i="2" s="1"/>
  <c r="G2380" i="2"/>
  <c r="F2380" i="2" a="1"/>
  <c r="F2380" i="2" s="1"/>
  <c r="M2380" i="2" s="1" a="1"/>
  <c r="M2380" i="2" s="1"/>
  <c r="G2379" i="2"/>
  <c r="F2379" i="2" a="1"/>
  <c r="F2379" i="2" s="1"/>
  <c r="M2379" i="2" s="1" a="1"/>
  <c r="M2379" i="2" s="1"/>
  <c r="G2378" i="2"/>
  <c r="F2378" i="2" a="1"/>
  <c r="F2378" i="2" s="1"/>
  <c r="M2378" i="2" s="1" a="1"/>
  <c r="M2378" i="2" s="1"/>
  <c r="G2377" i="2"/>
  <c r="F2377" i="2" a="1"/>
  <c r="F2377" i="2" s="1"/>
  <c r="G2376" i="2"/>
  <c r="F2376" i="2" a="1"/>
  <c r="F2376" i="2" s="1"/>
  <c r="G2375" i="2"/>
  <c r="F2375" i="2" a="1"/>
  <c r="F2375" i="2" s="1"/>
  <c r="G2374" i="2"/>
  <c r="F2374" i="2" a="1"/>
  <c r="F2374" i="2" s="1"/>
  <c r="M2374" i="2" s="1" a="1"/>
  <c r="M2374" i="2" s="1"/>
  <c r="G2373" i="2"/>
  <c r="F2373" i="2" a="1"/>
  <c r="F2373" i="2" s="1"/>
  <c r="M2373" i="2" s="1" a="1"/>
  <c r="M2373" i="2" s="1"/>
  <c r="G2372" i="2"/>
  <c r="F2372" i="2" a="1"/>
  <c r="F2372" i="2" s="1"/>
  <c r="M2372" i="2" s="1" a="1"/>
  <c r="M2372" i="2" s="1"/>
  <c r="G2371" i="2"/>
  <c r="F2371" i="2" a="1"/>
  <c r="F2371" i="2" s="1"/>
  <c r="M2371" i="2" s="1" a="1"/>
  <c r="M2371" i="2" s="1"/>
  <c r="G2370" i="2"/>
  <c r="F2370" i="2" a="1"/>
  <c r="F2370" i="2" s="1"/>
  <c r="G2369" i="2"/>
  <c r="F2369" i="2" a="1"/>
  <c r="F2369" i="2" s="1"/>
  <c r="G2368" i="2"/>
  <c r="F2368" i="2" a="1"/>
  <c r="F2368" i="2" s="1"/>
  <c r="G2367" i="2"/>
  <c r="F2367" i="2" a="1"/>
  <c r="F2367" i="2" s="1"/>
  <c r="M2367" i="2" s="1" a="1"/>
  <c r="M2367" i="2" s="1"/>
  <c r="G2366" i="2"/>
  <c r="F2366" i="2" a="1"/>
  <c r="F2366" i="2" s="1"/>
  <c r="M2366" i="2" s="1" a="1"/>
  <c r="M2366" i="2" s="1"/>
  <c r="G2365" i="2"/>
  <c r="F2365" i="2" a="1"/>
  <c r="F2365" i="2" s="1"/>
  <c r="M2365" i="2" s="1" a="1"/>
  <c r="M2365" i="2" s="1"/>
  <c r="G2364" i="2"/>
  <c r="F2364" i="2" a="1"/>
  <c r="F2364" i="2" s="1"/>
  <c r="M2364" i="2" s="1" a="1"/>
  <c r="M2364" i="2" s="1"/>
  <c r="G2363" i="2"/>
  <c r="F2363" i="2" a="1"/>
  <c r="F2363" i="2" s="1"/>
  <c r="G2362" i="2"/>
  <c r="F2362" i="2" a="1"/>
  <c r="F2362" i="2" s="1"/>
  <c r="G2361" i="2"/>
  <c r="F2361" i="2" a="1"/>
  <c r="F2361" i="2" s="1"/>
  <c r="G2360" i="2"/>
  <c r="F2360" i="2" a="1"/>
  <c r="F2360" i="2" s="1"/>
  <c r="M2360" i="2" s="1" a="1"/>
  <c r="M2360" i="2" s="1"/>
  <c r="G2359" i="2"/>
  <c r="F2359" i="2" a="1"/>
  <c r="F2359" i="2" s="1"/>
  <c r="M2359" i="2" s="1" a="1"/>
  <c r="M2359" i="2" s="1"/>
  <c r="G2358" i="2"/>
  <c r="F2358" i="2" a="1"/>
  <c r="F2358" i="2" s="1"/>
  <c r="M2358" i="2" s="1" a="1"/>
  <c r="M2358" i="2" s="1"/>
  <c r="G2357" i="2"/>
  <c r="F2357" i="2" a="1"/>
  <c r="F2357" i="2" s="1"/>
  <c r="M2357" i="2" s="1" a="1"/>
  <c r="M2357" i="2" s="1"/>
  <c r="G2356" i="2"/>
  <c r="F2356" i="2" a="1"/>
  <c r="F2356" i="2" s="1"/>
  <c r="G2355" i="2"/>
  <c r="F2355" i="2" a="1"/>
  <c r="F2355" i="2" s="1"/>
  <c r="G2354" i="2"/>
  <c r="F2354" i="2" a="1"/>
  <c r="F2354" i="2" s="1"/>
  <c r="G2353" i="2"/>
  <c r="F2353" i="2" a="1"/>
  <c r="F2353" i="2" s="1"/>
  <c r="M2353" i="2" s="1" a="1"/>
  <c r="M2353" i="2" s="1"/>
  <c r="G2352" i="2"/>
  <c r="F2352" i="2" a="1"/>
  <c r="F2352" i="2" s="1"/>
  <c r="M2352" i="2" s="1" a="1"/>
  <c r="M2352" i="2" s="1"/>
  <c r="G2351" i="2"/>
  <c r="F2351" i="2" a="1"/>
  <c r="F2351" i="2" s="1"/>
  <c r="M2351" i="2" s="1" a="1"/>
  <c r="M2351" i="2" s="1"/>
  <c r="G2350" i="2"/>
  <c r="F2350" i="2" a="1"/>
  <c r="F2350" i="2" s="1"/>
  <c r="M2350" i="2" s="1" a="1"/>
  <c r="M2350" i="2" s="1"/>
  <c r="G2349" i="2"/>
  <c r="F2349" i="2" a="1"/>
  <c r="F2349" i="2" s="1"/>
  <c r="G2348" i="2"/>
  <c r="F2348" i="2" a="1"/>
  <c r="F2348" i="2" s="1"/>
  <c r="G2347" i="2"/>
  <c r="F2347" i="2" a="1"/>
  <c r="F2347" i="2" s="1"/>
  <c r="G2346" i="2"/>
  <c r="F2346" i="2" a="1"/>
  <c r="F2346" i="2" s="1"/>
  <c r="M2346" i="2" s="1" a="1"/>
  <c r="M2346" i="2" s="1"/>
  <c r="G2345" i="2"/>
  <c r="F2345" i="2" a="1"/>
  <c r="F2345" i="2" s="1"/>
  <c r="M2345" i="2" s="1" a="1"/>
  <c r="M2345" i="2" s="1"/>
  <c r="G2344" i="2"/>
  <c r="F2344" i="2" a="1"/>
  <c r="F2344" i="2" s="1"/>
  <c r="M2344" i="2" s="1" a="1"/>
  <c r="M2344" i="2" s="1"/>
  <c r="G2343" i="2"/>
  <c r="F2343" i="2" a="1"/>
  <c r="F2343" i="2" s="1"/>
  <c r="M2343" i="2" s="1" a="1"/>
  <c r="M2343" i="2" s="1"/>
  <c r="G2342" i="2"/>
  <c r="F2342" i="2" a="1"/>
  <c r="F2342" i="2" s="1"/>
  <c r="G2341" i="2"/>
  <c r="F2341" i="2" a="1"/>
  <c r="F2341" i="2" s="1"/>
  <c r="G2340" i="2"/>
  <c r="F2340" i="2" a="1"/>
  <c r="F2340" i="2" s="1"/>
  <c r="G2339" i="2"/>
  <c r="F2339" i="2" a="1"/>
  <c r="F2339" i="2" s="1"/>
  <c r="M2339" i="2" s="1" a="1"/>
  <c r="M2339" i="2" s="1"/>
  <c r="G2338" i="2"/>
  <c r="F2338" i="2" a="1"/>
  <c r="F2338" i="2" s="1"/>
  <c r="M2338" i="2" s="1" a="1"/>
  <c r="M2338" i="2" s="1"/>
  <c r="G2337" i="2"/>
  <c r="F2337" i="2" a="1"/>
  <c r="F2337" i="2" s="1"/>
  <c r="M2337" i="2" s="1" a="1"/>
  <c r="M2337" i="2" s="1"/>
  <c r="G2336" i="2"/>
  <c r="F2336" i="2" a="1"/>
  <c r="F2336" i="2" s="1"/>
  <c r="M2336" i="2" s="1" a="1"/>
  <c r="M2336" i="2" s="1"/>
  <c r="G2335" i="2"/>
  <c r="F2335" i="2" a="1"/>
  <c r="F2335" i="2" s="1"/>
  <c r="G2334" i="2"/>
  <c r="F2334" i="2" a="1"/>
  <c r="F2334" i="2" s="1"/>
  <c r="G2333" i="2"/>
  <c r="F2333" i="2" a="1"/>
  <c r="F2333" i="2" s="1"/>
  <c r="G2332" i="2"/>
  <c r="F2332" i="2" a="1"/>
  <c r="F2332" i="2" s="1"/>
  <c r="M2332" i="2" s="1" a="1"/>
  <c r="M2332" i="2" s="1"/>
  <c r="G2331" i="2"/>
  <c r="F2331" i="2" a="1"/>
  <c r="F2331" i="2" s="1"/>
  <c r="M2331" i="2" s="1" a="1"/>
  <c r="M2331" i="2" s="1"/>
  <c r="G2330" i="2"/>
  <c r="F2330" i="2" a="1"/>
  <c r="F2330" i="2" s="1"/>
  <c r="M2330" i="2" s="1" a="1"/>
  <c r="M2330" i="2" s="1"/>
  <c r="G2329" i="2"/>
  <c r="F2329" i="2" a="1"/>
  <c r="F2329" i="2" s="1"/>
  <c r="M2329" i="2" s="1" a="1"/>
  <c r="M2329" i="2" s="1"/>
  <c r="G2328" i="2"/>
  <c r="F2328" i="2" a="1"/>
  <c r="F2328" i="2" s="1"/>
  <c r="G2327" i="2"/>
  <c r="F2327" i="2" a="1"/>
  <c r="F2327" i="2" s="1"/>
  <c r="G2326" i="2"/>
  <c r="F2326" i="2" a="1"/>
  <c r="F2326" i="2" s="1"/>
  <c r="G2325" i="2"/>
  <c r="F2325" i="2" a="1"/>
  <c r="F2325" i="2" s="1"/>
  <c r="M2325" i="2" s="1" a="1"/>
  <c r="M2325" i="2" s="1"/>
  <c r="G2324" i="2"/>
  <c r="F2324" i="2" a="1"/>
  <c r="F2324" i="2" s="1"/>
  <c r="M2324" i="2" s="1" a="1"/>
  <c r="M2324" i="2" s="1"/>
  <c r="G2323" i="2"/>
  <c r="F2323" i="2" a="1"/>
  <c r="F2323" i="2" s="1"/>
  <c r="M2323" i="2" s="1" a="1"/>
  <c r="M2323" i="2" s="1"/>
  <c r="G2322" i="2"/>
  <c r="F2322" i="2" a="1"/>
  <c r="F2322" i="2" s="1"/>
  <c r="M2322" i="2" s="1" a="1"/>
  <c r="M2322" i="2" s="1"/>
  <c r="G2321" i="2"/>
  <c r="F2321" i="2" a="1"/>
  <c r="F2321" i="2" s="1"/>
  <c r="G2320" i="2"/>
  <c r="F2320" i="2" a="1"/>
  <c r="F2320" i="2" s="1"/>
  <c r="G2319" i="2"/>
  <c r="F2319" i="2" a="1"/>
  <c r="F2319" i="2" s="1"/>
  <c r="G2318" i="2"/>
  <c r="F2318" i="2" a="1"/>
  <c r="F2318" i="2" s="1"/>
  <c r="M2318" i="2" s="1" a="1"/>
  <c r="M2318" i="2" s="1"/>
  <c r="G2317" i="2"/>
  <c r="F2317" i="2" a="1"/>
  <c r="F2317" i="2" s="1"/>
  <c r="M2317" i="2" s="1" a="1"/>
  <c r="M2317" i="2" s="1"/>
  <c r="G2316" i="2"/>
  <c r="F2316" i="2" a="1"/>
  <c r="F2316" i="2" s="1"/>
  <c r="M2316" i="2" s="1" a="1"/>
  <c r="M2316" i="2" s="1"/>
  <c r="G2315" i="2"/>
  <c r="F2315" i="2" a="1"/>
  <c r="F2315" i="2" s="1"/>
  <c r="M2315" i="2" s="1" a="1"/>
  <c r="M2315" i="2" s="1"/>
  <c r="G2314" i="2"/>
  <c r="F2314" i="2" a="1"/>
  <c r="F2314" i="2" s="1"/>
  <c r="G2313" i="2"/>
  <c r="F2313" i="2" a="1"/>
  <c r="F2313" i="2" s="1"/>
  <c r="G2312" i="2"/>
  <c r="F2312" i="2" a="1"/>
  <c r="F2312" i="2" s="1"/>
  <c r="G2311" i="2"/>
  <c r="F2311" i="2" a="1"/>
  <c r="F2311" i="2" s="1"/>
  <c r="M2311" i="2" s="1" a="1"/>
  <c r="M2311" i="2" s="1"/>
  <c r="G2310" i="2"/>
  <c r="F2310" i="2" a="1"/>
  <c r="F2310" i="2" s="1"/>
  <c r="M2310" i="2" s="1" a="1"/>
  <c r="M2310" i="2" s="1"/>
  <c r="G2309" i="2"/>
  <c r="F2309" i="2" a="1"/>
  <c r="F2309" i="2" s="1"/>
  <c r="M2309" i="2" s="1" a="1"/>
  <c r="M2309" i="2" s="1"/>
  <c r="G2308" i="2"/>
  <c r="F2308" i="2" a="1"/>
  <c r="F2308" i="2" s="1"/>
  <c r="M2308" i="2" s="1" a="1"/>
  <c r="M2308" i="2" s="1"/>
  <c r="G2307" i="2"/>
  <c r="F2307" i="2" a="1"/>
  <c r="F2307" i="2" s="1"/>
  <c r="G2306" i="2"/>
  <c r="F2306" i="2" a="1"/>
  <c r="F2306" i="2" s="1"/>
  <c r="G2305" i="2"/>
  <c r="F2305" i="2" a="1"/>
  <c r="F2305" i="2" s="1"/>
  <c r="G2304" i="2"/>
  <c r="F2304" i="2" a="1"/>
  <c r="F2304" i="2" s="1"/>
  <c r="M2304" i="2" s="1" a="1"/>
  <c r="M2304" i="2" s="1"/>
  <c r="G2303" i="2"/>
  <c r="F2303" i="2" a="1"/>
  <c r="F2303" i="2" s="1"/>
  <c r="G2302" i="2"/>
  <c r="F2302" i="2" a="1"/>
  <c r="F2302" i="2" s="1"/>
  <c r="M2302" i="2" s="1" a="1"/>
  <c r="M2302" i="2" s="1"/>
  <c r="G2301" i="2"/>
  <c r="F2301" i="2" a="1"/>
  <c r="F2301" i="2" s="1"/>
  <c r="M2301" i="2" s="1" a="1"/>
  <c r="M2301" i="2" s="1"/>
  <c r="G2300" i="2"/>
  <c r="F2300" i="2" a="1"/>
  <c r="F2300" i="2" s="1"/>
  <c r="G2299" i="2"/>
  <c r="F2299" i="2" a="1"/>
  <c r="F2299" i="2" s="1"/>
  <c r="G2298" i="2"/>
  <c r="F2298" i="2" a="1"/>
  <c r="F2298" i="2" s="1"/>
  <c r="G2297" i="2"/>
  <c r="F2297" i="2" a="1"/>
  <c r="F2297" i="2" s="1"/>
  <c r="M2297" i="2" s="1" a="1"/>
  <c r="M2297" i="2" s="1"/>
  <c r="G2296" i="2"/>
  <c r="F2296" i="2" a="1"/>
  <c r="F2296" i="2" s="1"/>
  <c r="G2295" i="2"/>
  <c r="F2295" i="2" a="1"/>
  <c r="F2295" i="2" s="1"/>
  <c r="M2295" i="2" s="1" a="1"/>
  <c r="M2295" i="2" s="1"/>
  <c r="G2294" i="2"/>
  <c r="F2294" i="2" a="1"/>
  <c r="F2294" i="2" s="1"/>
  <c r="M2294" i="2" s="1" a="1"/>
  <c r="M2294" i="2" s="1"/>
  <c r="G2293" i="2"/>
  <c r="F2293" i="2" a="1"/>
  <c r="F2293" i="2" s="1"/>
  <c r="G2292" i="2"/>
  <c r="F2292" i="2" a="1"/>
  <c r="F2292" i="2" s="1"/>
  <c r="G2291" i="2"/>
  <c r="F2291" i="2" a="1"/>
  <c r="F2291" i="2" s="1"/>
  <c r="G2290" i="2"/>
  <c r="F2290" i="2" a="1"/>
  <c r="F2290" i="2" s="1"/>
  <c r="M2290" i="2" s="1" a="1"/>
  <c r="M2290" i="2" s="1"/>
  <c r="G2289" i="2"/>
  <c r="F2289" i="2" a="1"/>
  <c r="F2289" i="2" s="1"/>
  <c r="G2288" i="2"/>
  <c r="F2288" i="2" a="1"/>
  <c r="F2288" i="2" s="1"/>
  <c r="M2288" i="2" s="1" a="1"/>
  <c r="M2288" i="2" s="1"/>
  <c r="G2287" i="2"/>
  <c r="F2287" i="2" a="1"/>
  <c r="F2287" i="2" s="1"/>
  <c r="M2287" i="2" s="1" a="1"/>
  <c r="M2287" i="2" s="1"/>
  <c r="G2286" i="2"/>
  <c r="F2286" i="2" a="1"/>
  <c r="F2286" i="2" s="1"/>
  <c r="G2285" i="2"/>
  <c r="F2285" i="2" a="1"/>
  <c r="F2285" i="2" s="1"/>
  <c r="G2284" i="2"/>
  <c r="F2284" i="2" a="1"/>
  <c r="F2284" i="2" s="1"/>
  <c r="G2283" i="2"/>
  <c r="F2283" i="2" a="1"/>
  <c r="F2283" i="2" s="1"/>
  <c r="M2283" i="2" s="1" a="1"/>
  <c r="M2283" i="2" s="1"/>
  <c r="G2282" i="2"/>
  <c r="F2282" i="2" a="1"/>
  <c r="F2282" i="2" s="1"/>
  <c r="G2281" i="2"/>
  <c r="F2281" i="2" a="1"/>
  <c r="F2281" i="2" s="1"/>
  <c r="M2281" i="2" s="1" a="1"/>
  <c r="M2281" i="2" s="1"/>
  <c r="G2280" i="2"/>
  <c r="F2280" i="2" a="1"/>
  <c r="F2280" i="2" s="1"/>
  <c r="M2280" i="2" s="1" a="1"/>
  <c r="M2280" i="2" s="1"/>
  <c r="G2279" i="2"/>
  <c r="F2279" i="2" a="1"/>
  <c r="F2279" i="2" s="1"/>
  <c r="G2278" i="2"/>
  <c r="F2278" i="2" a="1"/>
  <c r="F2278" i="2" s="1"/>
  <c r="G2277" i="2"/>
  <c r="F2277" i="2" a="1"/>
  <c r="F2277" i="2" s="1"/>
  <c r="G2276" i="2"/>
  <c r="F2276" i="2" a="1"/>
  <c r="F2276" i="2" s="1"/>
  <c r="M2276" i="2" s="1" a="1"/>
  <c r="M2276" i="2" s="1"/>
  <c r="G2275" i="2"/>
  <c r="F2275" i="2" a="1"/>
  <c r="F2275" i="2" s="1"/>
  <c r="G2274" i="2"/>
  <c r="F2274" i="2" a="1"/>
  <c r="F2274" i="2" s="1"/>
  <c r="M2274" i="2" s="1" a="1"/>
  <c r="M2274" i="2" s="1"/>
  <c r="G2273" i="2"/>
  <c r="F2273" i="2" a="1"/>
  <c r="F2273" i="2" s="1"/>
  <c r="M2273" i="2" s="1" a="1"/>
  <c r="M2273" i="2" s="1"/>
  <c r="G2272" i="2"/>
  <c r="F2272" i="2" a="1"/>
  <c r="F2272" i="2" s="1"/>
  <c r="G2271" i="2"/>
  <c r="F2271" i="2" a="1"/>
  <c r="F2271" i="2" s="1"/>
  <c r="G2270" i="2"/>
  <c r="F2270" i="2" a="1"/>
  <c r="F2270" i="2" s="1"/>
  <c r="G2269" i="2"/>
  <c r="F2269" i="2" a="1"/>
  <c r="F2269" i="2" s="1"/>
  <c r="M2269" i="2" s="1" a="1"/>
  <c r="M2269" i="2" s="1"/>
  <c r="G2268" i="2"/>
  <c r="F2268" i="2" a="1"/>
  <c r="F2268" i="2" s="1"/>
  <c r="G2267" i="2"/>
  <c r="F2267" i="2" a="1"/>
  <c r="F2267" i="2" s="1"/>
  <c r="M2267" i="2" s="1" a="1"/>
  <c r="M2267" i="2" s="1"/>
  <c r="G2266" i="2"/>
  <c r="F2266" i="2" a="1"/>
  <c r="F2266" i="2" s="1"/>
  <c r="M2266" i="2" s="1" a="1"/>
  <c r="M2266" i="2" s="1"/>
  <c r="G2265" i="2"/>
  <c r="F2265" i="2" a="1"/>
  <c r="F2265" i="2" s="1"/>
  <c r="G2264" i="2"/>
  <c r="F2264" i="2" a="1"/>
  <c r="F2264" i="2" s="1"/>
  <c r="G2263" i="2"/>
  <c r="F2263" i="2" a="1"/>
  <c r="F2263" i="2" s="1"/>
  <c r="G2262" i="2"/>
  <c r="F2262" i="2" a="1"/>
  <c r="F2262" i="2" s="1"/>
  <c r="M2262" i="2" s="1" a="1"/>
  <c r="M2262" i="2" s="1"/>
  <c r="G2261" i="2"/>
  <c r="F2261" i="2" a="1"/>
  <c r="F2261" i="2" s="1"/>
  <c r="G2260" i="2"/>
  <c r="F2260" i="2" a="1"/>
  <c r="F2260" i="2" s="1"/>
  <c r="M2260" i="2" s="1" a="1"/>
  <c r="M2260" i="2" s="1"/>
  <c r="G2259" i="2"/>
  <c r="F2259" i="2" a="1"/>
  <c r="F2259" i="2" s="1"/>
  <c r="M2259" i="2" s="1" a="1"/>
  <c r="M2259" i="2" s="1"/>
  <c r="G2258" i="2"/>
  <c r="F2258" i="2" a="1"/>
  <c r="F2258" i="2" s="1"/>
  <c r="G2257" i="2"/>
  <c r="F2257" i="2" a="1"/>
  <c r="F2257" i="2" s="1"/>
  <c r="G2256" i="2"/>
  <c r="F2256" i="2" a="1"/>
  <c r="F2256" i="2" s="1"/>
  <c r="G2255" i="2"/>
  <c r="F2255" i="2" a="1"/>
  <c r="F2255" i="2" s="1"/>
  <c r="M2255" i="2" s="1" a="1"/>
  <c r="M2255" i="2" s="1"/>
  <c r="G2254" i="2"/>
  <c r="F2254" i="2" a="1"/>
  <c r="F2254" i="2" s="1"/>
  <c r="G2253" i="2"/>
  <c r="F2253" i="2" a="1"/>
  <c r="F2253" i="2" s="1"/>
  <c r="M2253" i="2" s="1" a="1"/>
  <c r="M2253" i="2" s="1"/>
  <c r="G2252" i="2"/>
  <c r="F2252" i="2" a="1"/>
  <c r="F2252" i="2" s="1"/>
  <c r="M2252" i="2" s="1" a="1"/>
  <c r="M2252" i="2" s="1"/>
  <c r="G2251" i="2"/>
  <c r="F2251" i="2" a="1"/>
  <c r="F2251" i="2" s="1"/>
  <c r="G2250" i="2"/>
  <c r="F2250" i="2" a="1"/>
  <c r="F2250" i="2" s="1"/>
  <c r="G2249" i="2"/>
  <c r="F2249" i="2" a="1"/>
  <c r="F2249" i="2" s="1"/>
  <c r="G2248" i="2"/>
  <c r="F2248" i="2" a="1"/>
  <c r="F2248" i="2" s="1"/>
  <c r="M2248" i="2" s="1" a="1"/>
  <c r="M2248" i="2" s="1"/>
  <c r="G2247" i="2"/>
  <c r="F2247" i="2" a="1"/>
  <c r="F2247" i="2" s="1"/>
  <c r="G2246" i="2"/>
  <c r="F2246" i="2" a="1"/>
  <c r="F2246" i="2" s="1"/>
  <c r="M2246" i="2" s="1" a="1"/>
  <c r="M2246" i="2" s="1"/>
  <c r="G2245" i="2"/>
  <c r="F2245" i="2" a="1"/>
  <c r="F2245" i="2" s="1"/>
  <c r="M2245" i="2" s="1" a="1"/>
  <c r="M2245" i="2" s="1"/>
  <c r="G2244" i="2"/>
  <c r="F2244" i="2" a="1"/>
  <c r="F2244" i="2" s="1"/>
  <c r="G2243" i="2"/>
  <c r="F2243" i="2" a="1"/>
  <c r="F2243" i="2" s="1"/>
  <c r="G2242" i="2"/>
  <c r="F2242" i="2" a="1"/>
  <c r="F2242" i="2" s="1"/>
  <c r="G2241" i="2"/>
  <c r="F2241" i="2" a="1"/>
  <c r="F2241" i="2" s="1"/>
  <c r="M2241" i="2" s="1" a="1"/>
  <c r="M2241" i="2" s="1"/>
  <c r="G2240" i="2"/>
  <c r="F2240" i="2" a="1"/>
  <c r="F2240" i="2" s="1"/>
  <c r="G2239" i="2"/>
  <c r="F2239" i="2" a="1"/>
  <c r="F2239" i="2" s="1"/>
  <c r="M2239" i="2" s="1" a="1"/>
  <c r="M2239" i="2" s="1"/>
  <c r="G2238" i="2"/>
  <c r="F2238" i="2" a="1"/>
  <c r="F2238" i="2" s="1"/>
  <c r="M2238" i="2" s="1" a="1"/>
  <c r="M2238" i="2" s="1"/>
  <c r="G2237" i="2"/>
  <c r="F2237" i="2" a="1"/>
  <c r="F2237" i="2" s="1"/>
  <c r="G2236" i="2"/>
  <c r="F2236" i="2" a="1"/>
  <c r="F2236" i="2" s="1"/>
  <c r="G2235" i="2"/>
  <c r="F2235" i="2" a="1"/>
  <c r="F2235" i="2" s="1"/>
  <c r="G2234" i="2"/>
  <c r="F2234" i="2" a="1"/>
  <c r="F2234" i="2" s="1"/>
  <c r="M2234" i="2" s="1" a="1"/>
  <c r="M2234" i="2" s="1"/>
  <c r="G2233" i="2"/>
  <c r="F2233" i="2" a="1"/>
  <c r="F2233" i="2" s="1"/>
  <c r="G2232" i="2"/>
  <c r="F2232" i="2" a="1"/>
  <c r="F2232" i="2" s="1"/>
  <c r="M2232" i="2" s="1" a="1"/>
  <c r="M2232" i="2" s="1"/>
  <c r="G2231" i="2"/>
  <c r="F2231" i="2" a="1"/>
  <c r="F2231" i="2" s="1"/>
  <c r="M2231" i="2" s="1" a="1"/>
  <c r="M2231" i="2" s="1"/>
  <c r="G2230" i="2"/>
  <c r="F2230" i="2" a="1"/>
  <c r="F2230" i="2" s="1"/>
  <c r="G2229" i="2"/>
  <c r="F2229" i="2" a="1"/>
  <c r="F2229" i="2" s="1"/>
  <c r="G2228" i="2"/>
  <c r="F2228" i="2" a="1"/>
  <c r="F2228" i="2" s="1"/>
  <c r="G2227" i="2"/>
  <c r="F2227" i="2" a="1"/>
  <c r="F2227" i="2" s="1"/>
  <c r="M2227" i="2" s="1" a="1"/>
  <c r="M2227" i="2" s="1"/>
  <c r="G2226" i="2"/>
  <c r="F2226" i="2" a="1"/>
  <c r="F2226" i="2" s="1"/>
  <c r="G2225" i="2"/>
  <c r="F2225" i="2" a="1"/>
  <c r="F2225" i="2" s="1"/>
  <c r="M2225" i="2" s="1" a="1"/>
  <c r="M2225" i="2" s="1"/>
  <c r="G2224" i="2"/>
  <c r="F2224" i="2" a="1"/>
  <c r="F2224" i="2" s="1"/>
  <c r="M2224" i="2" s="1" a="1"/>
  <c r="M2224" i="2" s="1"/>
  <c r="G2223" i="2"/>
  <c r="F2223" i="2" a="1"/>
  <c r="F2223" i="2" s="1"/>
  <c r="G2222" i="2"/>
  <c r="F2222" i="2" a="1"/>
  <c r="F2222" i="2" s="1"/>
  <c r="G2221" i="2"/>
  <c r="F2221" i="2" a="1"/>
  <c r="F2221" i="2" s="1"/>
  <c r="G2220" i="2"/>
  <c r="F2220" i="2" a="1"/>
  <c r="F2220" i="2" s="1"/>
  <c r="M2220" i="2" s="1" a="1"/>
  <c r="M2220" i="2" s="1"/>
  <c r="G2219" i="2"/>
  <c r="F2219" i="2" a="1"/>
  <c r="F2219" i="2" s="1"/>
  <c r="G2218" i="2"/>
  <c r="F2218" i="2" a="1"/>
  <c r="F2218" i="2" s="1"/>
  <c r="M2218" i="2" s="1" a="1"/>
  <c r="M2218" i="2" s="1"/>
  <c r="G2217" i="2"/>
  <c r="F2217" i="2" a="1"/>
  <c r="F2217" i="2" s="1"/>
  <c r="M2217" i="2" s="1" a="1"/>
  <c r="M2217" i="2" s="1"/>
  <c r="G2216" i="2"/>
  <c r="F2216" i="2" a="1"/>
  <c r="F2216" i="2" s="1"/>
  <c r="G2215" i="2"/>
  <c r="F2215" i="2" a="1"/>
  <c r="F2215" i="2" s="1"/>
  <c r="G2214" i="2"/>
  <c r="F2214" i="2" a="1"/>
  <c r="F2214" i="2" s="1"/>
  <c r="G2213" i="2"/>
  <c r="F2213" i="2" a="1"/>
  <c r="F2213" i="2" s="1"/>
  <c r="M2213" i="2" s="1" a="1"/>
  <c r="M2213" i="2" s="1"/>
  <c r="G2212" i="2"/>
  <c r="F2212" i="2" a="1"/>
  <c r="F2212" i="2" s="1"/>
  <c r="G2211" i="2"/>
  <c r="F2211" i="2" a="1"/>
  <c r="F2211" i="2" s="1"/>
  <c r="M2211" i="2" s="1" a="1"/>
  <c r="M2211" i="2" s="1"/>
  <c r="G2210" i="2"/>
  <c r="F2210" i="2" a="1"/>
  <c r="F2210" i="2" s="1"/>
  <c r="M2210" i="2" s="1" a="1"/>
  <c r="M2210" i="2" s="1"/>
  <c r="G2209" i="2"/>
  <c r="F2209" i="2" a="1"/>
  <c r="F2209" i="2" s="1"/>
  <c r="G2208" i="2"/>
  <c r="F2208" i="2" a="1"/>
  <c r="F2208" i="2" s="1"/>
  <c r="G2207" i="2"/>
  <c r="F2207" i="2" a="1"/>
  <c r="F2207" i="2" s="1"/>
  <c r="G2206" i="2"/>
  <c r="F2206" i="2" a="1"/>
  <c r="F2206" i="2" s="1"/>
  <c r="M2206" i="2" s="1" a="1"/>
  <c r="M2206" i="2" s="1"/>
  <c r="G2205" i="2"/>
  <c r="F2205" i="2" a="1"/>
  <c r="F2205" i="2" s="1"/>
  <c r="G2204" i="2"/>
  <c r="F2204" i="2" a="1"/>
  <c r="F2204" i="2" s="1"/>
  <c r="M2204" i="2" s="1" a="1"/>
  <c r="M2204" i="2" s="1"/>
  <c r="G2203" i="2"/>
  <c r="F2203" i="2" a="1"/>
  <c r="F2203" i="2" s="1"/>
  <c r="M2203" i="2" s="1" a="1"/>
  <c r="M2203" i="2" s="1"/>
  <c r="G2202" i="2"/>
  <c r="F2202" i="2" a="1"/>
  <c r="F2202" i="2" s="1"/>
  <c r="G2201" i="2"/>
  <c r="F2201" i="2" a="1"/>
  <c r="F2201" i="2" s="1"/>
  <c r="G2200" i="2"/>
  <c r="F2200" i="2" a="1"/>
  <c r="F2200" i="2" s="1"/>
  <c r="G2199" i="2"/>
  <c r="F2199" i="2" a="1"/>
  <c r="F2199" i="2" s="1"/>
  <c r="M2199" i="2" s="1" a="1"/>
  <c r="M2199" i="2" s="1"/>
  <c r="G2198" i="2"/>
  <c r="F2198" i="2" a="1"/>
  <c r="F2198" i="2" s="1"/>
  <c r="G2197" i="2"/>
  <c r="F2197" i="2" a="1"/>
  <c r="F2197" i="2" s="1"/>
  <c r="M2197" i="2" s="1" a="1"/>
  <c r="M2197" i="2" s="1"/>
  <c r="G2196" i="2"/>
  <c r="F2196" i="2" a="1"/>
  <c r="F2196" i="2" s="1"/>
  <c r="M2196" i="2" s="1" a="1"/>
  <c r="M2196" i="2" s="1"/>
  <c r="G2195" i="2"/>
  <c r="F2195" i="2" a="1"/>
  <c r="F2195" i="2" s="1"/>
  <c r="G2194" i="2"/>
  <c r="F2194" i="2" a="1"/>
  <c r="F2194" i="2" s="1"/>
  <c r="G2193" i="2"/>
  <c r="F2193" i="2" a="1"/>
  <c r="F2193" i="2" s="1"/>
  <c r="G2192" i="2"/>
  <c r="F2192" i="2" a="1"/>
  <c r="F2192" i="2" s="1"/>
  <c r="M2192" i="2" s="1" a="1"/>
  <c r="M2192" i="2" s="1"/>
  <c r="G2191" i="2"/>
  <c r="F2191" i="2" a="1"/>
  <c r="F2191" i="2" s="1"/>
  <c r="G2190" i="2"/>
  <c r="F2190" i="2" a="1"/>
  <c r="F2190" i="2" s="1"/>
  <c r="M2190" i="2" s="1" a="1"/>
  <c r="M2190" i="2" s="1"/>
  <c r="G2189" i="2"/>
  <c r="F2189" i="2" a="1"/>
  <c r="F2189" i="2" s="1"/>
  <c r="M2189" i="2" s="1" a="1"/>
  <c r="M2189" i="2" s="1"/>
  <c r="G2188" i="2"/>
  <c r="F2188" i="2" a="1"/>
  <c r="F2188" i="2" s="1"/>
  <c r="G2187" i="2"/>
  <c r="F2187" i="2" a="1"/>
  <c r="F2187" i="2" s="1"/>
  <c r="G2186" i="2"/>
  <c r="F2186" i="2" a="1"/>
  <c r="F2186" i="2" s="1"/>
  <c r="G2185" i="2"/>
  <c r="F2185" i="2" a="1"/>
  <c r="F2185" i="2" s="1"/>
  <c r="M2185" i="2" s="1" a="1"/>
  <c r="M2185" i="2" s="1"/>
  <c r="G2184" i="2"/>
  <c r="F2184" i="2" a="1"/>
  <c r="F2184" i="2" s="1"/>
  <c r="G2183" i="2"/>
  <c r="F2183" i="2" a="1"/>
  <c r="F2183" i="2" s="1"/>
  <c r="M2183" i="2" s="1" a="1"/>
  <c r="M2183" i="2" s="1"/>
  <c r="G2182" i="2"/>
  <c r="F2182" i="2" a="1"/>
  <c r="F2182" i="2" s="1"/>
  <c r="M2182" i="2" s="1" a="1"/>
  <c r="M2182" i="2" s="1"/>
  <c r="G2181" i="2"/>
  <c r="F2181" i="2" a="1"/>
  <c r="F2181" i="2" s="1"/>
  <c r="M2181" i="2" s="1" a="1"/>
  <c r="M2181" i="2" s="1"/>
  <c r="G2180" i="2"/>
  <c r="F2180" i="2" a="1"/>
  <c r="F2180" i="2" s="1"/>
  <c r="G2179" i="2"/>
  <c r="F2179" i="2" a="1"/>
  <c r="F2179" i="2" s="1"/>
  <c r="G2178" i="2"/>
  <c r="F2178" i="2" a="1"/>
  <c r="F2178" i="2" s="1"/>
  <c r="M2178" i="2" s="1" a="1"/>
  <c r="M2178" i="2" s="1"/>
  <c r="G2177" i="2"/>
  <c r="F2177" i="2" a="1"/>
  <c r="F2177" i="2" s="1"/>
  <c r="G2176" i="2"/>
  <c r="F2176" i="2" a="1"/>
  <c r="F2176" i="2" s="1"/>
  <c r="M2176" i="2" s="1" a="1"/>
  <c r="M2176" i="2" s="1"/>
  <c r="G2175" i="2"/>
  <c r="F2175" i="2" a="1"/>
  <c r="F2175" i="2" s="1"/>
  <c r="M2175" i="2" s="1" a="1"/>
  <c r="M2175" i="2" s="1"/>
  <c r="G2174" i="2"/>
  <c r="F2174" i="2" a="1"/>
  <c r="F2174" i="2" s="1"/>
  <c r="M2174" i="2" s="1" a="1"/>
  <c r="M2174" i="2" s="1"/>
  <c r="G2173" i="2"/>
  <c r="F2173" i="2" a="1"/>
  <c r="F2173" i="2" s="1"/>
  <c r="G2172" i="2"/>
  <c r="F2172" i="2" a="1"/>
  <c r="F2172" i="2" s="1"/>
  <c r="G2171" i="2"/>
  <c r="F2171" i="2" a="1"/>
  <c r="F2171" i="2" s="1"/>
  <c r="M2171" i="2" s="1" a="1"/>
  <c r="M2171" i="2" s="1"/>
  <c r="G2170" i="2"/>
  <c r="F2170" i="2" a="1"/>
  <c r="F2170" i="2" s="1"/>
  <c r="G2169" i="2"/>
  <c r="F2169" i="2" a="1"/>
  <c r="F2169" i="2" s="1"/>
  <c r="M2169" i="2" s="1" a="1"/>
  <c r="M2169" i="2" s="1"/>
  <c r="G2168" i="2"/>
  <c r="F2168" i="2" a="1"/>
  <c r="F2168" i="2" s="1"/>
  <c r="M2168" i="2" s="1" a="1"/>
  <c r="M2168" i="2" s="1"/>
  <c r="G2167" i="2"/>
  <c r="F2167" i="2" a="1"/>
  <c r="F2167" i="2" s="1"/>
  <c r="M2167" i="2" s="1" a="1"/>
  <c r="M2167" i="2" s="1"/>
  <c r="G2166" i="2"/>
  <c r="F2166" i="2" a="1"/>
  <c r="F2166" i="2" s="1"/>
  <c r="G2165" i="2"/>
  <c r="F2165" i="2" a="1"/>
  <c r="F2165" i="2" s="1"/>
  <c r="G2164" i="2"/>
  <c r="F2164" i="2" a="1"/>
  <c r="F2164" i="2" s="1"/>
  <c r="M2164" i="2" s="1" a="1"/>
  <c r="M2164" i="2" s="1"/>
  <c r="G2163" i="2"/>
  <c r="F2163" i="2" a="1"/>
  <c r="F2163" i="2" s="1"/>
  <c r="G2162" i="2"/>
  <c r="F2162" i="2" a="1"/>
  <c r="F2162" i="2" s="1"/>
  <c r="M2162" i="2" s="1" a="1"/>
  <c r="M2162" i="2" s="1"/>
  <c r="G2161" i="2"/>
  <c r="F2161" i="2" a="1"/>
  <c r="F2161" i="2" s="1"/>
  <c r="M2161" i="2" s="1" a="1"/>
  <c r="M2161" i="2" s="1"/>
  <c r="G2160" i="2"/>
  <c r="F2160" i="2" a="1"/>
  <c r="F2160" i="2" s="1"/>
  <c r="M2160" i="2" s="1" a="1"/>
  <c r="M2160" i="2" s="1"/>
  <c r="G2159" i="2"/>
  <c r="F2159" i="2" a="1"/>
  <c r="F2159" i="2" s="1"/>
  <c r="G2158" i="2"/>
  <c r="F2158" i="2" a="1"/>
  <c r="F2158" i="2" s="1"/>
  <c r="G2157" i="2"/>
  <c r="F2157" i="2" a="1"/>
  <c r="F2157" i="2" s="1"/>
  <c r="M2157" i="2" s="1" a="1"/>
  <c r="M2157" i="2" s="1"/>
  <c r="G2156" i="2"/>
  <c r="F2156" i="2" a="1"/>
  <c r="F2156" i="2" s="1"/>
  <c r="G2155" i="2"/>
  <c r="F2155" i="2" a="1"/>
  <c r="F2155" i="2" s="1"/>
  <c r="M2155" i="2" s="1" a="1"/>
  <c r="M2155" i="2" s="1"/>
  <c r="G2154" i="2"/>
  <c r="F2154" i="2" a="1"/>
  <c r="F2154" i="2" s="1"/>
  <c r="M2154" i="2" s="1" a="1"/>
  <c r="M2154" i="2" s="1"/>
  <c r="G2153" i="2"/>
  <c r="F2153" i="2" a="1"/>
  <c r="F2153" i="2" s="1"/>
  <c r="M2153" i="2" s="1" a="1"/>
  <c r="M2153" i="2" s="1"/>
  <c r="G2152" i="2"/>
  <c r="F2152" i="2" a="1"/>
  <c r="F2152" i="2" s="1"/>
  <c r="G2151" i="2"/>
  <c r="F2151" i="2" a="1"/>
  <c r="F2151" i="2" s="1"/>
  <c r="G2150" i="2"/>
  <c r="F2150" i="2" a="1"/>
  <c r="F2150" i="2" s="1"/>
  <c r="M2150" i="2" s="1" a="1"/>
  <c r="M2150" i="2" s="1"/>
  <c r="G2149" i="2"/>
  <c r="F2149" i="2" a="1"/>
  <c r="F2149" i="2" s="1"/>
  <c r="G2148" i="2"/>
  <c r="F2148" i="2" a="1"/>
  <c r="F2148" i="2" s="1"/>
  <c r="M2148" i="2" s="1" a="1"/>
  <c r="M2148" i="2" s="1"/>
  <c r="G2147" i="2"/>
  <c r="F2147" i="2" a="1"/>
  <c r="F2147" i="2" s="1"/>
  <c r="M2147" i="2" s="1" a="1"/>
  <c r="M2147" i="2" s="1"/>
  <c r="G2146" i="2"/>
  <c r="F2146" i="2" a="1"/>
  <c r="F2146" i="2" s="1"/>
  <c r="M2146" i="2" s="1" a="1"/>
  <c r="M2146" i="2" s="1"/>
  <c r="G2145" i="2"/>
  <c r="F2145" i="2" a="1"/>
  <c r="F2145" i="2" s="1"/>
  <c r="G2144" i="2"/>
  <c r="F2144" i="2" a="1"/>
  <c r="F2144" i="2" s="1"/>
  <c r="G2143" i="2"/>
  <c r="F2143" i="2" a="1"/>
  <c r="F2143" i="2" s="1"/>
  <c r="M2143" i="2" s="1" a="1"/>
  <c r="M2143" i="2" s="1"/>
  <c r="G2142" i="2"/>
  <c r="F2142" i="2" a="1"/>
  <c r="F2142" i="2" s="1"/>
  <c r="G2141" i="2"/>
  <c r="F2141" i="2" a="1"/>
  <c r="F2141" i="2" s="1"/>
  <c r="M2141" i="2" s="1" a="1"/>
  <c r="M2141" i="2" s="1"/>
  <c r="G2140" i="2"/>
  <c r="F2140" i="2" a="1"/>
  <c r="F2140" i="2" s="1"/>
  <c r="M2140" i="2" s="1" a="1"/>
  <c r="M2140" i="2" s="1"/>
  <c r="G2139" i="2"/>
  <c r="F2139" i="2" a="1"/>
  <c r="F2139" i="2" s="1"/>
  <c r="M2139" i="2" s="1" a="1"/>
  <c r="M2139" i="2" s="1"/>
  <c r="G2138" i="2"/>
  <c r="F2138" i="2" a="1"/>
  <c r="F2138" i="2" s="1"/>
  <c r="G2137" i="2"/>
  <c r="F2137" i="2" a="1"/>
  <c r="F2137" i="2" s="1"/>
  <c r="G2136" i="2"/>
  <c r="F2136" i="2" a="1"/>
  <c r="F2136" i="2" s="1"/>
  <c r="M2136" i="2" s="1" a="1"/>
  <c r="M2136" i="2" s="1"/>
  <c r="G2135" i="2"/>
  <c r="F2135" i="2" a="1"/>
  <c r="F2135" i="2" s="1"/>
  <c r="G2134" i="2"/>
  <c r="F2134" i="2" a="1"/>
  <c r="F2134" i="2" s="1"/>
  <c r="M2134" i="2" s="1" a="1"/>
  <c r="M2134" i="2" s="1"/>
  <c r="G2133" i="2"/>
  <c r="F2133" i="2" a="1"/>
  <c r="F2133" i="2" s="1"/>
  <c r="M2133" i="2" s="1" a="1"/>
  <c r="M2133" i="2" s="1"/>
  <c r="G2132" i="2"/>
  <c r="F2132" i="2" a="1"/>
  <c r="F2132" i="2" s="1"/>
  <c r="M2132" i="2" s="1" a="1"/>
  <c r="M2132" i="2" s="1"/>
  <c r="G2131" i="2"/>
  <c r="F2131" i="2" a="1"/>
  <c r="F2131" i="2" s="1"/>
  <c r="G2130" i="2"/>
  <c r="F2130" i="2" a="1"/>
  <c r="F2130" i="2" s="1"/>
  <c r="G2129" i="2"/>
  <c r="F2129" i="2" a="1"/>
  <c r="F2129" i="2" s="1"/>
  <c r="M2129" i="2" s="1" a="1"/>
  <c r="M2129" i="2" s="1"/>
  <c r="G2128" i="2"/>
  <c r="F2128" i="2" a="1"/>
  <c r="F2128" i="2" s="1"/>
  <c r="G2127" i="2"/>
  <c r="F2127" i="2" a="1"/>
  <c r="F2127" i="2" s="1"/>
  <c r="M2127" i="2" s="1" a="1"/>
  <c r="M2127" i="2" s="1"/>
  <c r="G2126" i="2"/>
  <c r="F2126" i="2" a="1"/>
  <c r="F2126" i="2" s="1"/>
  <c r="M2126" i="2" s="1" a="1"/>
  <c r="M2126" i="2" s="1"/>
  <c r="G2125" i="2"/>
  <c r="F2125" i="2" a="1"/>
  <c r="F2125" i="2" s="1"/>
  <c r="M2125" i="2" s="1" a="1"/>
  <c r="M2125" i="2" s="1"/>
  <c r="G2124" i="2"/>
  <c r="F2124" i="2" a="1"/>
  <c r="F2124" i="2" s="1"/>
  <c r="G2123" i="2"/>
  <c r="F2123" i="2" a="1"/>
  <c r="F2123" i="2" s="1"/>
  <c r="G2122" i="2"/>
  <c r="F2122" i="2" a="1"/>
  <c r="F2122" i="2" s="1"/>
  <c r="M2122" i="2" s="1" a="1"/>
  <c r="M2122" i="2" s="1"/>
  <c r="G2121" i="2"/>
  <c r="F2121" i="2" a="1"/>
  <c r="F2121" i="2" s="1"/>
  <c r="G2120" i="2"/>
  <c r="F2120" i="2" a="1"/>
  <c r="F2120" i="2" s="1"/>
  <c r="M2120" i="2" s="1" a="1"/>
  <c r="M2120" i="2" s="1"/>
  <c r="G2119" i="2"/>
  <c r="F2119" i="2" a="1"/>
  <c r="F2119" i="2" s="1"/>
  <c r="M2119" i="2" s="1" a="1"/>
  <c r="M2119" i="2" s="1"/>
  <c r="G2118" i="2"/>
  <c r="F2118" i="2" a="1"/>
  <c r="F2118" i="2" s="1"/>
  <c r="M2118" i="2" s="1" a="1"/>
  <c r="M2118" i="2" s="1"/>
  <c r="G2117" i="2"/>
  <c r="F2117" i="2" a="1"/>
  <c r="F2117" i="2" s="1"/>
  <c r="G2116" i="2"/>
  <c r="F2116" i="2" a="1"/>
  <c r="F2116" i="2" s="1"/>
  <c r="G2115" i="2"/>
  <c r="F2115" i="2" a="1"/>
  <c r="F2115" i="2" s="1"/>
  <c r="M2115" i="2" s="1" a="1"/>
  <c r="M2115" i="2" s="1"/>
  <c r="G2114" i="2"/>
  <c r="F2114" i="2" a="1"/>
  <c r="F2114" i="2" s="1"/>
  <c r="G2113" i="2"/>
  <c r="F2113" i="2" a="1"/>
  <c r="F2113" i="2" s="1"/>
  <c r="M2113" i="2" s="1" a="1"/>
  <c r="M2113" i="2" s="1"/>
  <c r="G2112" i="2"/>
  <c r="F2112" i="2" a="1"/>
  <c r="F2112" i="2" s="1"/>
  <c r="M2112" i="2" s="1" a="1"/>
  <c r="M2112" i="2" s="1"/>
  <c r="G2111" i="2"/>
  <c r="F2111" i="2" a="1"/>
  <c r="F2111" i="2" s="1"/>
  <c r="M2111" i="2" s="1" a="1"/>
  <c r="M2111" i="2" s="1"/>
  <c r="G2110" i="2"/>
  <c r="F2110" i="2" a="1"/>
  <c r="F2110" i="2" s="1"/>
  <c r="G2109" i="2"/>
  <c r="F2109" i="2" a="1"/>
  <c r="F2109" i="2" s="1"/>
  <c r="G2108" i="2"/>
  <c r="F2108" i="2" a="1"/>
  <c r="F2108" i="2" s="1"/>
  <c r="M2108" i="2" s="1" a="1"/>
  <c r="M2108" i="2" s="1"/>
  <c r="G2107" i="2"/>
  <c r="F2107" i="2" a="1"/>
  <c r="F2107" i="2" s="1"/>
  <c r="G2106" i="2"/>
  <c r="F2106" i="2" a="1"/>
  <c r="F2106" i="2" s="1"/>
  <c r="M2106" i="2" s="1" a="1"/>
  <c r="M2106" i="2" s="1"/>
  <c r="G2105" i="2"/>
  <c r="F2105" i="2" a="1"/>
  <c r="F2105" i="2" s="1"/>
  <c r="M2105" i="2" s="1" a="1"/>
  <c r="M2105" i="2" s="1"/>
  <c r="G2104" i="2"/>
  <c r="F2104" i="2" a="1"/>
  <c r="F2104" i="2" s="1"/>
  <c r="M2104" i="2" s="1" a="1"/>
  <c r="M2104" i="2" s="1"/>
  <c r="G2103" i="2"/>
  <c r="F2103" i="2" a="1"/>
  <c r="F2103" i="2" s="1"/>
  <c r="G2102" i="2"/>
  <c r="F2102" i="2" a="1"/>
  <c r="F2102" i="2" s="1"/>
  <c r="G2101" i="2"/>
  <c r="F2101" i="2" a="1"/>
  <c r="F2101" i="2" s="1"/>
  <c r="M2101" i="2" s="1" a="1"/>
  <c r="M2101" i="2" s="1"/>
  <c r="G2100" i="2"/>
  <c r="F2100" i="2" a="1"/>
  <c r="F2100" i="2" s="1"/>
  <c r="G2099" i="2"/>
  <c r="F2099" i="2" a="1"/>
  <c r="F2099" i="2" s="1"/>
  <c r="M2099" i="2" s="1" a="1"/>
  <c r="M2099" i="2" s="1"/>
  <c r="G2098" i="2"/>
  <c r="F2098" i="2" a="1"/>
  <c r="F2098" i="2" s="1"/>
  <c r="M2098" i="2" s="1" a="1"/>
  <c r="M2098" i="2" s="1"/>
  <c r="G2097" i="2"/>
  <c r="F2097" i="2" a="1"/>
  <c r="F2097" i="2" s="1"/>
  <c r="M2097" i="2" s="1" a="1"/>
  <c r="M2097" i="2" s="1"/>
  <c r="G2096" i="2"/>
  <c r="F2096" i="2" a="1"/>
  <c r="F2096" i="2" s="1"/>
  <c r="G2095" i="2"/>
  <c r="F2095" i="2" a="1"/>
  <c r="F2095" i="2" s="1"/>
  <c r="G2094" i="2"/>
  <c r="F2094" i="2" a="1"/>
  <c r="F2094" i="2" s="1"/>
  <c r="M2094" i="2" s="1" a="1"/>
  <c r="M2094" i="2" s="1"/>
  <c r="G2093" i="2"/>
  <c r="F2093" i="2" a="1"/>
  <c r="F2093" i="2" s="1"/>
  <c r="G2092" i="2"/>
  <c r="F2092" i="2" a="1"/>
  <c r="F2092" i="2" s="1"/>
  <c r="M2092" i="2" s="1" a="1"/>
  <c r="M2092" i="2" s="1"/>
  <c r="G2091" i="2"/>
  <c r="F2091" i="2" a="1"/>
  <c r="F2091" i="2" s="1"/>
  <c r="M2091" i="2" s="1" a="1"/>
  <c r="M2091" i="2" s="1"/>
  <c r="G2090" i="2"/>
  <c r="F2090" i="2" a="1"/>
  <c r="F2090" i="2" s="1"/>
  <c r="M2090" i="2" s="1" a="1"/>
  <c r="M2090" i="2" s="1"/>
  <c r="G2089" i="2"/>
  <c r="F2089" i="2" a="1"/>
  <c r="F2089" i="2" s="1"/>
  <c r="G2088" i="2"/>
  <c r="F2088" i="2" a="1"/>
  <c r="F2088" i="2" s="1"/>
  <c r="G2087" i="2"/>
  <c r="F2087" i="2" a="1"/>
  <c r="F2087" i="2" s="1"/>
  <c r="M2087" i="2" s="1" a="1"/>
  <c r="M2087" i="2" s="1"/>
  <c r="G2086" i="2"/>
  <c r="F2086" i="2" a="1"/>
  <c r="F2086" i="2" s="1"/>
  <c r="G2085" i="2"/>
  <c r="F2085" i="2" a="1"/>
  <c r="F2085" i="2" s="1"/>
  <c r="M2085" i="2" s="1" a="1"/>
  <c r="M2085" i="2" s="1"/>
  <c r="G2084" i="2"/>
  <c r="F2084" i="2" a="1"/>
  <c r="F2084" i="2" s="1"/>
  <c r="M2084" i="2" s="1" a="1"/>
  <c r="M2084" i="2" s="1"/>
  <c r="G2083" i="2"/>
  <c r="F2083" i="2" a="1"/>
  <c r="F2083" i="2" s="1"/>
  <c r="M2083" i="2" s="1" a="1"/>
  <c r="M2083" i="2" s="1"/>
  <c r="G2082" i="2"/>
  <c r="F2082" i="2" a="1"/>
  <c r="F2082" i="2" s="1"/>
  <c r="G2081" i="2"/>
  <c r="F2081" i="2" a="1"/>
  <c r="F2081" i="2" s="1"/>
  <c r="G2080" i="2"/>
  <c r="F2080" i="2" a="1"/>
  <c r="F2080" i="2" s="1"/>
  <c r="M2080" i="2" s="1" a="1"/>
  <c r="M2080" i="2" s="1"/>
  <c r="G2079" i="2"/>
  <c r="F2079" i="2" a="1"/>
  <c r="F2079" i="2" s="1"/>
  <c r="G2078" i="2"/>
  <c r="F2078" i="2" a="1"/>
  <c r="F2078" i="2" s="1"/>
  <c r="M2078" i="2" s="1" a="1"/>
  <c r="M2078" i="2" s="1"/>
  <c r="G2077" i="2"/>
  <c r="F2077" i="2" a="1"/>
  <c r="F2077" i="2" s="1"/>
  <c r="M2077" i="2" s="1" a="1"/>
  <c r="M2077" i="2" s="1"/>
  <c r="G2076" i="2"/>
  <c r="F2076" i="2" a="1"/>
  <c r="F2076" i="2" s="1"/>
  <c r="M2076" i="2" s="1" a="1"/>
  <c r="M2076" i="2" s="1"/>
  <c r="G2075" i="2"/>
  <c r="F2075" i="2" a="1"/>
  <c r="F2075" i="2" s="1"/>
  <c r="G2074" i="2"/>
  <c r="F2074" i="2" a="1"/>
  <c r="F2074" i="2" s="1"/>
  <c r="G2073" i="2"/>
  <c r="F2073" i="2" a="1"/>
  <c r="F2073" i="2" s="1"/>
  <c r="M2073" i="2" s="1" a="1"/>
  <c r="M2073" i="2" s="1"/>
  <c r="G2072" i="2"/>
  <c r="F2072" i="2" a="1"/>
  <c r="F2072" i="2" s="1"/>
  <c r="G2071" i="2"/>
  <c r="F2071" i="2" a="1"/>
  <c r="F2071" i="2" s="1"/>
  <c r="M2071" i="2" s="1" a="1"/>
  <c r="M2071" i="2" s="1"/>
  <c r="G2070" i="2"/>
  <c r="F2070" i="2" a="1"/>
  <c r="F2070" i="2" s="1"/>
  <c r="M2070" i="2" s="1" a="1"/>
  <c r="M2070" i="2" s="1"/>
  <c r="G2069" i="2"/>
  <c r="F2069" i="2" a="1"/>
  <c r="F2069" i="2" s="1"/>
  <c r="M2069" i="2" s="1" a="1"/>
  <c r="M2069" i="2" s="1"/>
  <c r="G2068" i="2"/>
  <c r="F2068" i="2" a="1"/>
  <c r="F2068" i="2" s="1"/>
  <c r="G2067" i="2"/>
  <c r="F2067" i="2" a="1"/>
  <c r="F2067" i="2" s="1"/>
  <c r="G2066" i="2"/>
  <c r="F2066" i="2" a="1"/>
  <c r="F2066" i="2" s="1"/>
  <c r="M2066" i="2" s="1" a="1"/>
  <c r="M2066" i="2" s="1"/>
  <c r="G2065" i="2"/>
  <c r="F2065" i="2" a="1"/>
  <c r="F2065" i="2" s="1"/>
  <c r="G2064" i="2"/>
  <c r="F2064" i="2" a="1"/>
  <c r="F2064" i="2" s="1"/>
  <c r="M2064" i="2" s="1" a="1"/>
  <c r="M2064" i="2" s="1"/>
  <c r="G2063" i="2"/>
  <c r="F2063" i="2" a="1"/>
  <c r="F2063" i="2" s="1"/>
  <c r="M2063" i="2" s="1" a="1"/>
  <c r="M2063" i="2" s="1"/>
  <c r="G2062" i="2"/>
  <c r="F2062" i="2" a="1"/>
  <c r="F2062" i="2" s="1"/>
  <c r="M2062" i="2" s="1" a="1"/>
  <c r="M2062" i="2" s="1"/>
  <c r="G2061" i="2"/>
  <c r="F2061" i="2" a="1"/>
  <c r="F2061" i="2" s="1"/>
  <c r="G2060" i="2"/>
  <c r="F2060" i="2" a="1"/>
  <c r="F2060" i="2" s="1"/>
  <c r="G2059" i="2"/>
  <c r="F2059" i="2" a="1"/>
  <c r="F2059" i="2" s="1"/>
  <c r="M2059" i="2" s="1" a="1"/>
  <c r="M2059" i="2" s="1"/>
  <c r="G2058" i="2"/>
  <c r="F2058" i="2" a="1"/>
  <c r="F2058" i="2" s="1"/>
  <c r="G2057" i="2"/>
  <c r="F2057" i="2" a="1"/>
  <c r="F2057" i="2" s="1"/>
  <c r="M2057" i="2" s="1" a="1"/>
  <c r="M2057" i="2" s="1"/>
  <c r="G2056" i="2"/>
  <c r="F2056" i="2" a="1"/>
  <c r="F2056" i="2" s="1"/>
  <c r="M2056" i="2" s="1" a="1"/>
  <c r="M2056" i="2" s="1"/>
  <c r="G2055" i="2"/>
  <c r="F2055" i="2" a="1"/>
  <c r="F2055" i="2" s="1"/>
  <c r="M2055" i="2" s="1" a="1"/>
  <c r="M2055" i="2" s="1"/>
  <c r="G2054" i="2"/>
  <c r="F2054" i="2" a="1"/>
  <c r="F2054" i="2" s="1"/>
  <c r="G2053" i="2"/>
  <c r="F2053" i="2" a="1"/>
  <c r="F2053" i="2" s="1"/>
  <c r="G2052" i="2"/>
  <c r="F2052" i="2" a="1"/>
  <c r="F2052" i="2" s="1"/>
  <c r="M2052" i="2" s="1" a="1"/>
  <c r="M2052" i="2" s="1"/>
  <c r="G2051" i="2"/>
  <c r="F2051" i="2" a="1"/>
  <c r="F2051" i="2" s="1"/>
  <c r="G2050" i="2"/>
  <c r="F2050" i="2" a="1"/>
  <c r="F2050" i="2" s="1"/>
  <c r="M2050" i="2" s="1" a="1"/>
  <c r="M2050" i="2" s="1"/>
  <c r="G2049" i="2"/>
  <c r="F2049" i="2" a="1"/>
  <c r="F2049" i="2" s="1"/>
  <c r="M2049" i="2" s="1" a="1"/>
  <c r="M2049" i="2" s="1"/>
  <c r="G2048" i="2"/>
  <c r="F2048" i="2" a="1"/>
  <c r="F2048" i="2" s="1"/>
  <c r="M2048" i="2" s="1" a="1"/>
  <c r="M2048" i="2" s="1"/>
  <c r="G2047" i="2"/>
  <c r="F2047" i="2" a="1"/>
  <c r="F2047" i="2" s="1"/>
  <c r="G2046" i="2"/>
  <c r="F2046" i="2" a="1"/>
  <c r="F2046" i="2" s="1"/>
  <c r="G2045" i="2"/>
  <c r="F2045" i="2" a="1"/>
  <c r="F2045" i="2" s="1"/>
  <c r="M2045" i="2" s="1" a="1"/>
  <c r="M2045" i="2" s="1"/>
  <c r="G2044" i="2"/>
  <c r="F2044" i="2" a="1"/>
  <c r="F2044" i="2" s="1"/>
  <c r="G2043" i="2"/>
  <c r="F2043" i="2" a="1"/>
  <c r="F2043" i="2" s="1"/>
  <c r="M2043" i="2" s="1" a="1"/>
  <c r="M2043" i="2" s="1"/>
  <c r="G2042" i="2"/>
  <c r="F2042" i="2" a="1"/>
  <c r="F2042" i="2" s="1"/>
  <c r="M2042" i="2" s="1" a="1"/>
  <c r="M2042" i="2" s="1"/>
  <c r="G2041" i="2"/>
  <c r="F2041" i="2" a="1"/>
  <c r="F2041" i="2" s="1"/>
  <c r="M2041" i="2" s="1" a="1"/>
  <c r="M2041" i="2" s="1"/>
  <c r="G2040" i="2"/>
  <c r="F2040" i="2" a="1"/>
  <c r="F2040" i="2" s="1"/>
  <c r="G2039" i="2"/>
  <c r="F2039" i="2" a="1"/>
  <c r="F2039" i="2" s="1"/>
  <c r="G2038" i="2"/>
  <c r="F2038" i="2" a="1"/>
  <c r="F2038" i="2" s="1"/>
  <c r="M2038" i="2" s="1" a="1"/>
  <c r="M2038" i="2" s="1"/>
  <c r="G2037" i="2"/>
  <c r="F2037" i="2" a="1"/>
  <c r="F2037" i="2" s="1"/>
  <c r="G2036" i="2"/>
  <c r="F2036" i="2" a="1"/>
  <c r="F2036" i="2" s="1"/>
  <c r="M2036" i="2" s="1" a="1"/>
  <c r="M2036" i="2" s="1"/>
  <c r="G2035" i="2"/>
  <c r="F2035" i="2" a="1"/>
  <c r="F2035" i="2" s="1"/>
  <c r="M2035" i="2" s="1" a="1"/>
  <c r="M2035" i="2" s="1"/>
  <c r="G2034" i="2"/>
  <c r="F2034" i="2" a="1"/>
  <c r="F2034" i="2" s="1"/>
  <c r="M2034" i="2" s="1" a="1"/>
  <c r="M2034" i="2" s="1"/>
  <c r="G2033" i="2"/>
  <c r="F2033" i="2" a="1"/>
  <c r="F2033" i="2" s="1"/>
  <c r="G2032" i="2"/>
  <c r="F2032" i="2" a="1"/>
  <c r="F2032" i="2" s="1"/>
  <c r="G2031" i="2"/>
  <c r="F2031" i="2" a="1"/>
  <c r="F2031" i="2" s="1"/>
  <c r="M2031" i="2" s="1" a="1"/>
  <c r="M2031" i="2" s="1"/>
  <c r="G2030" i="2"/>
  <c r="F2030" i="2" a="1"/>
  <c r="F2030" i="2" s="1"/>
  <c r="G2029" i="2"/>
  <c r="F2029" i="2" a="1"/>
  <c r="F2029" i="2" s="1"/>
  <c r="M2029" i="2" s="1" a="1"/>
  <c r="M2029" i="2" s="1"/>
  <c r="G2028" i="2"/>
  <c r="F2028" i="2" a="1"/>
  <c r="F2028" i="2" s="1"/>
  <c r="M2028" i="2" s="1" a="1"/>
  <c r="M2028" i="2" s="1"/>
  <c r="G2027" i="2"/>
  <c r="F2027" i="2" a="1"/>
  <c r="F2027" i="2" s="1"/>
  <c r="M2027" i="2" s="1" a="1"/>
  <c r="M2027" i="2" s="1"/>
  <c r="G2026" i="2"/>
  <c r="F2026" i="2" a="1"/>
  <c r="F2026" i="2" s="1"/>
  <c r="G2025" i="2"/>
  <c r="F2025" i="2" a="1"/>
  <c r="F2025" i="2" s="1"/>
  <c r="G2024" i="2"/>
  <c r="F2024" i="2" a="1"/>
  <c r="F2024" i="2" s="1"/>
  <c r="M2024" i="2" s="1" a="1"/>
  <c r="M2024" i="2" s="1"/>
  <c r="G2023" i="2"/>
  <c r="F2023" i="2" a="1"/>
  <c r="F2023" i="2" s="1"/>
  <c r="G2022" i="2"/>
  <c r="F2022" i="2" a="1"/>
  <c r="F2022" i="2" s="1"/>
  <c r="M2022" i="2" s="1" a="1"/>
  <c r="M2022" i="2" s="1"/>
  <c r="G2021" i="2"/>
  <c r="F2021" i="2" a="1"/>
  <c r="F2021" i="2" s="1"/>
  <c r="M2021" i="2" s="1" a="1"/>
  <c r="M2021" i="2" s="1"/>
  <c r="G2020" i="2"/>
  <c r="F2020" i="2" a="1"/>
  <c r="F2020" i="2" s="1"/>
  <c r="M2020" i="2" s="1" a="1"/>
  <c r="M2020" i="2" s="1"/>
  <c r="G2019" i="2"/>
  <c r="F2019" i="2" a="1"/>
  <c r="F2019" i="2" s="1"/>
  <c r="G2018" i="2"/>
  <c r="F2018" i="2" a="1"/>
  <c r="F2018" i="2" s="1"/>
  <c r="G2017" i="2"/>
  <c r="F2017" i="2" a="1"/>
  <c r="F2017" i="2" s="1"/>
  <c r="M2017" i="2" s="1" a="1"/>
  <c r="M2017" i="2" s="1"/>
  <c r="G2016" i="2"/>
  <c r="F2016" i="2" a="1"/>
  <c r="F2016" i="2" s="1"/>
  <c r="G2015" i="2"/>
  <c r="F2015" i="2" a="1"/>
  <c r="F2015" i="2" s="1"/>
  <c r="M2015" i="2" s="1" a="1"/>
  <c r="M2015" i="2" s="1"/>
  <c r="G2014" i="2"/>
  <c r="F2014" i="2" a="1"/>
  <c r="F2014" i="2" s="1"/>
  <c r="M2014" i="2" s="1" a="1"/>
  <c r="M2014" i="2" s="1"/>
  <c r="G2013" i="2"/>
  <c r="F2013" i="2" a="1"/>
  <c r="F2013" i="2" s="1"/>
  <c r="M2013" i="2" s="1" a="1"/>
  <c r="M2013" i="2" s="1"/>
  <c r="G2012" i="2"/>
  <c r="F2012" i="2" a="1"/>
  <c r="F2012" i="2" s="1"/>
  <c r="G2011" i="2"/>
  <c r="F2011" i="2" a="1"/>
  <c r="F2011" i="2" s="1"/>
  <c r="G2010" i="2"/>
  <c r="F2010" i="2" a="1"/>
  <c r="F2010" i="2" s="1"/>
  <c r="M2010" i="2" s="1" a="1"/>
  <c r="M2010" i="2" s="1"/>
  <c r="G2009" i="2"/>
  <c r="F2009" i="2" a="1"/>
  <c r="F2009" i="2" s="1"/>
  <c r="G2008" i="2"/>
  <c r="F2008" i="2" a="1"/>
  <c r="F2008" i="2" s="1"/>
  <c r="M2008" i="2" s="1" a="1"/>
  <c r="M2008" i="2" s="1"/>
  <c r="G2007" i="2"/>
  <c r="F2007" i="2" a="1"/>
  <c r="F2007" i="2" s="1"/>
  <c r="M2007" i="2" s="1" a="1"/>
  <c r="M2007" i="2" s="1"/>
  <c r="G2006" i="2"/>
  <c r="F2006" i="2" a="1"/>
  <c r="F2006" i="2" s="1"/>
  <c r="M2006" i="2" s="1" a="1"/>
  <c r="M2006" i="2" s="1"/>
  <c r="G2005" i="2"/>
  <c r="F2005" i="2" a="1"/>
  <c r="F2005" i="2" s="1"/>
  <c r="G2004" i="2"/>
  <c r="F2004" i="2" a="1"/>
  <c r="F2004" i="2" s="1"/>
  <c r="G2003" i="2"/>
  <c r="F2003" i="2" a="1"/>
  <c r="F2003" i="2" s="1"/>
  <c r="M2003" i="2" s="1" a="1"/>
  <c r="M2003" i="2" s="1"/>
  <c r="G2002" i="2"/>
  <c r="F2002" i="2" a="1"/>
  <c r="F2002" i="2" s="1"/>
  <c r="G2001" i="2"/>
  <c r="F2001" i="2" a="1"/>
  <c r="F2001" i="2" s="1"/>
  <c r="M2001" i="2" s="1" a="1"/>
  <c r="M2001" i="2" s="1"/>
  <c r="G2000" i="2"/>
  <c r="F2000" i="2" a="1"/>
  <c r="F2000" i="2" s="1"/>
  <c r="M2000" i="2" s="1" a="1"/>
  <c r="M2000" i="2" s="1"/>
  <c r="G1999" i="2"/>
  <c r="F1999" i="2" a="1"/>
  <c r="F1999" i="2" s="1"/>
  <c r="M1999" i="2" s="1" a="1"/>
  <c r="M1999" i="2" s="1"/>
  <c r="G1998" i="2"/>
  <c r="F1998" i="2" a="1"/>
  <c r="F1998" i="2" s="1"/>
  <c r="G1997" i="2"/>
  <c r="F1997" i="2" a="1"/>
  <c r="F1997" i="2" s="1"/>
  <c r="G1996" i="2"/>
  <c r="F1996" i="2" a="1"/>
  <c r="F1996" i="2" s="1"/>
  <c r="M1996" i="2" s="1" a="1"/>
  <c r="M1996" i="2" s="1"/>
  <c r="G1995" i="2"/>
  <c r="F1995" i="2" a="1"/>
  <c r="F1995" i="2" s="1"/>
  <c r="G1994" i="2"/>
  <c r="F1994" i="2" a="1"/>
  <c r="F1994" i="2" s="1"/>
  <c r="M1994" i="2" s="1" a="1"/>
  <c r="M1994" i="2" s="1"/>
  <c r="G1993" i="2"/>
  <c r="F1993" i="2" a="1"/>
  <c r="F1993" i="2" s="1"/>
  <c r="M1993" i="2" s="1" a="1"/>
  <c r="M1993" i="2" s="1"/>
  <c r="G1992" i="2"/>
  <c r="F1992" i="2" a="1"/>
  <c r="F1992" i="2" s="1"/>
  <c r="M1992" i="2" s="1" a="1"/>
  <c r="M1992" i="2" s="1"/>
  <c r="G1991" i="2"/>
  <c r="F1991" i="2" a="1"/>
  <c r="F1991" i="2" s="1"/>
  <c r="G1990" i="2"/>
  <c r="F1990" i="2" a="1"/>
  <c r="F1990" i="2" s="1"/>
  <c r="G1989" i="2"/>
  <c r="F1989" i="2" a="1"/>
  <c r="F1989" i="2" s="1"/>
  <c r="M1989" i="2" s="1" a="1"/>
  <c r="M1989" i="2" s="1"/>
  <c r="G1988" i="2"/>
  <c r="F1988" i="2" a="1"/>
  <c r="F1988" i="2" s="1"/>
  <c r="G1987" i="2"/>
  <c r="F1987" i="2" a="1"/>
  <c r="F1987" i="2" s="1"/>
  <c r="M1987" i="2" s="1" a="1"/>
  <c r="M1987" i="2" s="1"/>
  <c r="G1986" i="2"/>
  <c r="F1986" i="2" a="1"/>
  <c r="F1986" i="2" s="1"/>
  <c r="M1986" i="2" s="1" a="1"/>
  <c r="M1986" i="2" s="1"/>
  <c r="G1985" i="2"/>
  <c r="F1985" i="2" a="1"/>
  <c r="F1985" i="2" s="1"/>
  <c r="M1985" i="2" s="1" a="1"/>
  <c r="M1985" i="2" s="1"/>
  <c r="G1984" i="2"/>
  <c r="F1984" i="2" a="1"/>
  <c r="F1984" i="2" s="1"/>
  <c r="G1983" i="2"/>
  <c r="F1983" i="2" a="1"/>
  <c r="F1983" i="2" s="1"/>
  <c r="G1982" i="2"/>
  <c r="F1982" i="2" a="1"/>
  <c r="F1982" i="2" s="1"/>
  <c r="M1982" i="2" s="1" a="1"/>
  <c r="M1982" i="2" s="1"/>
  <c r="G1981" i="2"/>
  <c r="F1981" i="2" a="1"/>
  <c r="F1981" i="2" s="1"/>
  <c r="G1980" i="2"/>
  <c r="F1980" i="2" a="1"/>
  <c r="F1980" i="2" s="1"/>
  <c r="M1980" i="2" s="1" a="1"/>
  <c r="M1980" i="2" s="1"/>
  <c r="G1979" i="2"/>
  <c r="F1979" i="2" a="1"/>
  <c r="F1979" i="2" s="1"/>
  <c r="M1979" i="2" s="1" a="1"/>
  <c r="M1979" i="2" s="1"/>
  <c r="G1978" i="2"/>
  <c r="F1978" i="2" a="1"/>
  <c r="F1978" i="2" s="1"/>
  <c r="M1978" i="2" s="1" a="1"/>
  <c r="M1978" i="2" s="1"/>
  <c r="G1977" i="2"/>
  <c r="F1977" i="2" a="1"/>
  <c r="F1977" i="2" s="1"/>
  <c r="G1976" i="2"/>
  <c r="F1976" i="2" a="1"/>
  <c r="F1976" i="2" s="1"/>
  <c r="G1975" i="2"/>
  <c r="F1975" i="2" a="1"/>
  <c r="F1975" i="2" s="1"/>
  <c r="M1975" i="2" s="1" a="1"/>
  <c r="M1975" i="2" s="1"/>
  <c r="G1974" i="2"/>
  <c r="F1974" i="2" a="1"/>
  <c r="F1974" i="2" s="1"/>
  <c r="G1973" i="2"/>
  <c r="F1973" i="2" a="1"/>
  <c r="F1973" i="2" s="1"/>
  <c r="M1973" i="2" s="1" a="1"/>
  <c r="M1973" i="2" s="1"/>
  <c r="G1972" i="2"/>
  <c r="F1972" i="2" a="1"/>
  <c r="F1972" i="2" s="1"/>
  <c r="M1972" i="2" s="1" a="1"/>
  <c r="M1972" i="2" s="1"/>
  <c r="G1971" i="2"/>
  <c r="F1971" i="2" a="1"/>
  <c r="F1971" i="2" s="1"/>
  <c r="M1971" i="2" s="1" a="1"/>
  <c r="M1971" i="2" s="1"/>
  <c r="G1970" i="2"/>
  <c r="F1970" i="2" a="1"/>
  <c r="F1970" i="2" s="1"/>
  <c r="G1969" i="2"/>
  <c r="F1969" i="2" a="1"/>
  <c r="F1969" i="2" s="1"/>
  <c r="G1968" i="2"/>
  <c r="F1968" i="2" a="1"/>
  <c r="F1968" i="2" s="1"/>
  <c r="M1968" i="2" s="1" a="1"/>
  <c r="M1968" i="2" s="1"/>
  <c r="G1967" i="2"/>
  <c r="F1967" i="2" a="1"/>
  <c r="F1967" i="2" s="1"/>
  <c r="G1966" i="2"/>
  <c r="F1966" i="2" a="1"/>
  <c r="F1966" i="2" s="1"/>
  <c r="M1966" i="2" s="1" a="1"/>
  <c r="M1966" i="2" s="1"/>
  <c r="G1965" i="2"/>
  <c r="F1965" i="2" a="1"/>
  <c r="F1965" i="2" s="1"/>
  <c r="M1965" i="2" s="1" a="1"/>
  <c r="M1965" i="2" s="1"/>
  <c r="G1964" i="2"/>
  <c r="F1964" i="2" a="1"/>
  <c r="F1964" i="2" s="1"/>
  <c r="M1964" i="2" s="1" a="1"/>
  <c r="M1964" i="2" s="1"/>
  <c r="G1963" i="2"/>
  <c r="F1963" i="2" a="1"/>
  <c r="F1963" i="2" s="1"/>
  <c r="G1962" i="2"/>
  <c r="F1962" i="2" a="1"/>
  <c r="F1962" i="2" s="1"/>
  <c r="G1961" i="2"/>
  <c r="F1961" i="2" a="1"/>
  <c r="F1961" i="2" s="1"/>
  <c r="M1961" i="2" s="1" a="1"/>
  <c r="M1961" i="2" s="1"/>
  <c r="G1960" i="2"/>
  <c r="F1960" i="2" a="1"/>
  <c r="F1960" i="2" s="1"/>
  <c r="G1959" i="2"/>
  <c r="F1959" i="2" a="1"/>
  <c r="F1959" i="2" s="1"/>
  <c r="M1959" i="2" s="1" a="1"/>
  <c r="M1959" i="2" s="1"/>
  <c r="G1958" i="2"/>
  <c r="F1958" i="2" a="1"/>
  <c r="F1958" i="2" s="1"/>
  <c r="M1958" i="2" s="1" a="1"/>
  <c r="M1958" i="2" s="1"/>
  <c r="G1957" i="2"/>
  <c r="F1957" i="2" a="1"/>
  <c r="F1957" i="2" s="1"/>
  <c r="M1957" i="2" s="1" a="1"/>
  <c r="M1957" i="2" s="1"/>
  <c r="G1956" i="2"/>
  <c r="F1956" i="2" a="1"/>
  <c r="F1956" i="2" s="1"/>
  <c r="G1955" i="2"/>
  <c r="F1955" i="2" a="1"/>
  <c r="F1955" i="2" s="1"/>
  <c r="G1954" i="2"/>
  <c r="F1954" i="2" a="1"/>
  <c r="F1954" i="2" s="1"/>
  <c r="M1954" i="2" s="1" a="1"/>
  <c r="M1954" i="2" s="1"/>
  <c r="G1953" i="2"/>
  <c r="F1953" i="2" a="1"/>
  <c r="F1953" i="2" s="1"/>
  <c r="G1952" i="2"/>
  <c r="F1952" i="2" a="1"/>
  <c r="F1952" i="2" s="1"/>
  <c r="M1952" i="2" s="1" a="1"/>
  <c r="M1952" i="2" s="1"/>
  <c r="G1951" i="2"/>
  <c r="F1951" i="2" a="1"/>
  <c r="F1951" i="2" s="1"/>
  <c r="M1951" i="2" s="1" a="1"/>
  <c r="M1951" i="2" s="1"/>
  <c r="G1950" i="2"/>
  <c r="F1950" i="2" a="1"/>
  <c r="F1950" i="2" s="1"/>
  <c r="M1950" i="2" s="1" a="1"/>
  <c r="M1950" i="2" s="1"/>
  <c r="G1949" i="2"/>
  <c r="F1949" i="2" a="1"/>
  <c r="F1949" i="2" s="1"/>
  <c r="G1948" i="2"/>
  <c r="F1948" i="2" a="1"/>
  <c r="F1948" i="2" s="1"/>
  <c r="G1947" i="2"/>
  <c r="F1947" i="2" a="1"/>
  <c r="F1947" i="2" s="1"/>
  <c r="M1947" i="2" s="1" a="1"/>
  <c r="M1947" i="2" s="1"/>
  <c r="G1946" i="2"/>
  <c r="F1946" i="2" a="1"/>
  <c r="F1946" i="2" s="1"/>
  <c r="G1945" i="2"/>
  <c r="F1945" i="2" a="1"/>
  <c r="F1945" i="2" s="1"/>
  <c r="M1945" i="2" s="1" a="1"/>
  <c r="M1945" i="2" s="1"/>
  <c r="G1944" i="2"/>
  <c r="F1944" i="2" a="1"/>
  <c r="F1944" i="2" s="1"/>
  <c r="M1944" i="2" s="1" a="1"/>
  <c r="M1944" i="2" s="1"/>
  <c r="G1943" i="2"/>
  <c r="F1943" i="2" a="1"/>
  <c r="F1943" i="2" s="1"/>
  <c r="M1943" i="2" s="1" a="1"/>
  <c r="M1943" i="2" s="1"/>
  <c r="G1942" i="2"/>
  <c r="F1942" i="2" a="1"/>
  <c r="F1942" i="2" s="1"/>
  <c r="G1941" i="2"/>
  <c r="F1941" i="2" a="1"/>
  <c r="F1941" i="2" s="1"/>
  <c r="G1940" i="2"/>
  <c r="F1940" i="2" a="1"/>
  <c r="F1940" i="2" s="1"/>
  <c r="M1940" i="2" s="1" a="1"/>
  <c r="M1940" i="2" s="1"/>
  <c r="G1939" i="2"/>
  <c r="F1939" i="2" a="1"/>
  <c r="F1939" i="2" s="1"/>
  <c r="G1938" i="2"/>
  <c r="F1938" i="2" a="1"/>
  <c r="F1938" i="2" s="1"/>
  <c r="M1938" i="2" s="1" a="1"/>
  <c r="M1938" i="2" s="1"/>
  <c r="G1937" i="2"/>
  <c r="F1937" i="2" a="1"/>
  <c r="F1937" i="2" s="1"/>
  <c r="M1937" i="2" s="1" a="1"/>
  <c r="M1937" i="2" s="1"/>
  <c r="G1936" i="2"/>
  <c r="F1936" i="2" a="1"/>
  <c r="F1936" i="2" s="1"/>
  <c r="M1936" i="2" s="1" a="1"/>
  <c r="M1936" i="2" s="1"/>
  <c r="G1935" i="2"/>
  <c r="F1935" i="2" a="1"/>
  <c r="F1935" i="2" s="1"/>
  <c r="G1934" i="2"/>
  <c r="F1934" i="2" a="1"/>
  <c r="F1934" i="2" s="1"/>
  <c r="G1933" i="2"/>
  <c r="F1933" i="2" a="1"/>
  <c r="F1933" i="2" s="1"/>
  <c r="M1933" i="2" s="1" a="1"/>
  <c r="M1933" i="2" s="1"/>
  <c r="G1932" i="2"/>
  <c r="F1932" i="2" a="1"/>
  <c r="F1932" i="2" s="1"/>
  <c r="G1931" i="2"/>
  <c r="F1931" i="2" a="1"/>
  <c r="F1931" i="2" s="1"/>
  <c r="M1931" i="2" s="1" a="1"/>
  <c r="M1931" i="2" s="1"/>
  <c r="G1930" i="2"/>
  <c r="F1930" i="2" a="1"/>
  <c r="F1930" i="2" s="1"/>
  <c r="M1930" i="2" s="1" a="1"/>
  <c r="M1930" i="2" s="1"/>
  <c r="G1929" i="2"/>
  <c r="F1929" i="2" a="1"/>
  <c r="F1929" i="2" s="1"/>
  <c r="M1929" i="2" s="1" a="1"/>
  <c r="M1929" i="2" s="1"/>
  <c r="G1928" i="2"/>
  <c r="F1928" i="2" a="1"/>
  <c r="F1928" i="2" s="1"/>
  <c r="G1927" i="2"/>
  <c r="F1927" i="2" a="1"/>
  <c r="F1927" i="2" s="1"/>
  <c r="G1926" i="2"/>
  <c r="F1926" i="2" a="1"/>
  <c r="F1926" i="2" s="1"/>
  <c r="M1926" i="2" s="1" a="1"/>
  <c r="M1926" i="2" s="1"/>
  <c r="G1925" i="2"/>
  <c r="F1925" i="2" a="1"/>
  <c r="F1925" i="2" s="1"/>
  <c r="G1924" i="2"/>
  <c r="F1924" i="2" a="1"/>
  <c r="F1924" i="2" s="1"/>
  <c r="M1924" i="2" s="1" a="1"/>
  <c r="M1924" i="2" s="1"/>
  <c r="G1923" i="2"/>
  <c r="F1923" i="2" a="1"/>
  <c r="F1923" i="2" s="1"/>
  <c r="M1923" i="2" s="1" a="1"/>
  <c r="M1923" i="2" s="1"/>
  <c r="G1922" i="2"/>
  <c r="F1922" i="2" a="1"/>
  <c r="F1922" i="2" s="1"/>
  <c r="M1922" i="2" s="1" a="1"/>
  <c r="M1922" i="2" s="1"/>
  <c r="G1921" i="2"/>
  <c r="F1921" i="2" a="1"/>
  <c r="F1921" i="2" s="1"/>
  <c r="G1920" i="2"/>
  <c r="F1920" i="2" a="1"/>
  <c r="F1920" i="2" s="1"/>
  <c r="G1919" i="2"/>
  <c r="F1919" i="2" a="1"/>
  <c r="F1919" i="2" s="1"/>
  <c r="M1919" i="2" s="1" a="1"/>
  <c r="M1919" i="2" s="1"/>
  <c r="G1918" i="2"/>
  <c r="F1918" i="2" a="1"/>
  <c r="F1918" i="2" s="1"/>
  <c r="G1917" i="2"/>
  <c r="F1917" i="2" a="1"/>
  <c r="F1917" i="2" s="1"/>
  <c r="M1917" i="2" s="1" a="1"/>
  <c r="M1917" i="2" s="1"/>
  <c r="G1916" i="2"/>
  <c r="F1916" i="2" a="1"/>
  <c r="F1916" i="2" s="1"/>
  <c r="M1916" i="2" s="1" a="1"/>
  <c r="M1916" i="2" s="1"/>
  <c r="G1915" i="2"/>
  <c r="F1915" i="2" a="1"/>
  <c r="F1915" i="2" s="1"/>
  <c r="M1915" i="2" s="1" a="1"/>
  <c r="M1915" i="2" s="1"/>
  <c r="G1914" i="2"/>
  <c r="F1914" i="2" a="1"/>
  <c r="F1914" i="2" s="1"/>
  <c r="G1913" i="2"/>
  <c r="F1913" i="2" a="1"/>
  <c r="F1913" i="2" s="1"/>
  <c r="G1912" i="2"/>
  <c r="F1912" i="2" a="1"/>
  <c r="F1912" i="2" s="1"/>
  <c r="M1912" i="2" s="1" a="1"/>
  <c r="M1912" i="2" s="1"/>
  <c r="G1911" i="2"/>
  <c r="F1911" i="2" a="1"/>
  <c r="F1911" i="2" s="1"/>
  <c r="G1910" i="2"/>
  <c r="F1910" i="2" a="1"/>
  <c r="F1910" i="2" s="1"/>
  <c r="M1910" i="2" s="1" a="1"/>
  <c r="M1910" i="2" s="1"/>
  <c r="G1909" i="2"/>
  <c r="F1909" i="2" a="1"/>
  <c r="F1909" i="2" s="1"/>
  <c r="M1909" i="2" s="1" a="1"/>
  <c r="M1909" i="2" s="1"/>
  <c r="G1908" i="2"/>
  <c r="F1908" i="2" a="1"/>
  <c r="F1908" i="2" s="1"/>
  <c r="M1908" i="2" s="1" a="1"/>
  <c r="M1908" i="2" s="1"/>
  <c r="G1907" i="2"/>
  <c r="F1907" i="2" a="1"/>
  <c r="F1907" i="2" s="1"/>
  <c r="G1906" i="2"/>
  <c r="F1906" i="2" a="1"/>
  <c r="F1906" i="2" s="1"/>
  <c r="G1905" i="2"/>
  <c r="F1905" i="2" a="1"/>
  <c r="F1905" i="2" s="1"/>
  <c r="M1905" i="2" s="1" a="1"/>
  <c r="M1905" i="2" s="1"/>
  <c r="G1904" i="2"/>
  <c r="F1904" i="2" a="1"/>
  <c r="F1904" i="2" s="1"/>
  <c r="G1903" i="2"/>
  <c r="F1903" i="2" a="1"/>
  <c r="F1903" i="2" s="1"/>
  <c r="M1903" i="2" s="1" a="1"/>
  <c r="M1903" i="2" s="1"/>
  <c r="G1902" i="2"/>
  <c r="F1902" i="2" a="1"/>
  <c r="F1902" i="2" s="1"/>
  <c r="M1902" i="2" s="1" a="1"/>
  <c r="M1902" i="2" s="1"/>
  <c r="G1901" i="2"/>
  <c r="F1901" i="2" a="1"/>
  <c r="F1901" i="2" s="1"/>
  <c r="M1901" i="2" s="1" a="1"/>
  <c r="M1901" i="2" s="1"/>
  <c r="G1900" i="2"/>
  <c r="F1900" i="2" a="1"/>
  <c r="F1900" i="2" s="1"/>
  <c r="G1899" i="2"/>
  <c r="F1899" i="2" a="1"/>
  <c r="F1899" i="2" s="1"/>
  <c r="G1898" i="2"/>
  <c r="F1898" i="2" a="1"/>
  <c r="F1898" i="2" s="1"/>
  <c r="M1898" i="2" s="1" a="1"/>
  <c r="M1898" i="2" s="1"/>
  <c r="G1897" i="2"/>
  <c r="F1897" i="2" a="1"/>
  <c r="F1897" i="2" s="1"/>
  <c r="G1896" i="2"/>
  <c r="F1896" i="2" a="1"/>
  <c r="F1896" i="2" s="1"/>
  <c r="M1896" i="2" s="1" a="1"/>
  <c r="M1896" i="2" s="1"/>
  <c r="G1895" i="2"/>
  <c r="F1895" i="2" a="1"/>
  <c r="F1895" i="2" s="1"/>
  <c r="M1895" i="2" s="1" a="1"/>
  <c r="M1895" i="2" s="1"/>
  <c r="G1894" i="2"/>
  <c r="F1894" i="2" a="1"/>
  <c r="F1894" i="2" s="1"/>
  <c r="M1894" i="2" s="1" a="1"/>
  <c r="M1894" i="2" s="1"/>
  <c r="G1893" i="2"/>
  <c r="F1893" i="2" a="1"/>
  <c r="F1893" i="2" s="1"/>
  <c r="G1892" i="2"/>
  <c r="F1892" i="2" a="1"/>
  <c r="F1892" i="2" s="1"/>
  <c r="G1891" i="2"/>
  <c r="F1891" i="2" a="1"/>
  <c r="F1891" i="2" s="1"/>
  <c r="M1891" i="2" s="1" a="1"/>
  <c r="M1891" i="2" s="1"/>
  <c r="G1890" i="2"/>
  <c r="F1890" i="2" a="1"/>
  <c r="F1890" i="2" s="1"/>
  <c r="G1889" i="2"/>
  <c r="F1889" i="2" a="1"/>
  <c r="F1889" i="2" s="1"/>
  <c r="M1889" i="2" s="1" a="1"/>
  <c r="M1889" i="2" s="1"/>
  <c r="G1888" i="2"/>
  <c r="F1888" i="2" a="1"/>
  <c r="F1888" i="2" s="1"/>
  <c r="M1888" i="2" s="1" a="1"/>
  <c r="M1888" i="2" s="1"/>
  <c r="G1887" i="2"/>
  <c r="F1887" i="2" a="1"/>
  <c r="F1887" i="2" s="1"/>
  <c r="M1887" i="2" s="1" a="1"/>
  <c r="M1887" i="2" s="1"/>
  <c r="G1886" i="2"/>
  <c r="F1886" i="2" a="1"/>
  <c r="F1886" i="2" s="1"/>
  <c r="G1885" i="2"/>
  <c r="F1885" i="2" a="1"/>
  <c r="F1885" i="2" s="1"/>
  <c r="G1884" i="2"/>
  <c r="F1884" i="2" a="1"/>
  <c r="F1884" i="2" s="1"/>
  <c r="M1884" i="2" s="1" a="1"/>
  <c r="M1884" i="2" s="1"/>
  <c r="G1883" i="2"/>
  <c r="F1883" i="2" a="1"/>
  <c r="F1883" i="2" s="1"/>
  <c r="G1882" i="2"/>
  <c r="F1882" i="2" a="1"/>
  <c r="F1882" i="2" s="1"/>
  <c r="M1882" i="2" s="1" a="1"/>
  <c r="M1882" i="2" s="1"/>
  <c r="G1881" i="2"/>
  <c r="F1881" i="2" a="1"/>
  <c r="F1881" i="2" s="1"/>
  <c r="M1881" i="2" s="1" a="1"/>
  <c r="M1881" i="2" s="1"/>
  <c r="G1880" i="2"/>
  <c r="F1880" i="2" a="1"/>
  <c r="F1880" i="2" s="1"/>
  <c r="M1880" i="2" s="1" a="1"/>
  <c r="M1880" i="2" s="1"/>
  <c r="G1879" i="2"/>
  <c r="F1879" i="2" a="1"/>
  <c r="F1879" i="2" s="1"/>
  <c r="G1878" i="2"/>
  <c r="F1878" i="2" a="1"/>
  <c r="F1878" i="2" s="1"/>
  <c r="G1877" i="2"/>
  <c r="F1877" i="2" a="1"/>
  <c r="F1877" i="2" s="1"/>
  <c r="M1877" i="2" s="1" a="1"/>
  <c r="M1877" i="2" s="1"/>
  <c r="G1876" i="2"/>
  <c r="F1876" i="2" a="1"/>
  <c r="F1876" i="2" s="1"/>
  <c r="G1875" i="2"/>
  <c r="F1875" i="2" a="1"/>
  <c r="F1875" i="2" s="1"/>
  <c r="M1875" i="2" s="1" a="1"/>
  <c r="M1875" i="2" s="1"/>
  <c r="G1874" i="2"/>
  <c r="F1874" i="2" a="1"/>
  <c r="F1874" i="2" s="1"/>
  <c r="M1874" i="2" s="1" a="1"/>
  <c r="M1874" i="2" s="1"/>
  <c r="G1873" i="2"/>
  <c r="F1873" i="2" a="1"/>
  <c r="F1873" i="2" s="1"/>
  <c r="M1873" i="2" s="1" a="1"/>
  <c r="M1873" i="2" s="1"/>
  <c r="G1872" i="2"/>
  <c r="F1872" i="2" a="1"/>
  <c r="F1872" i="2" s="1"/>
  <c r="G1871" i="2"/>
  <c r="F1871" i="2" a="1"/>
  <c r="F1871" i="2" s="1"/>
  <c r="G1870" i="2"/>
  <c r="F1870" i="2" a="1"/>
  <c r="F1870" i="2" s="1"/>
  <c r="M1870" i="2" s="1" a="1"/>
  <c r="M1870" i="2" s="1"/>
  <c r="G1869" i="2"/>
  <c r="F1869" i="2" a="1"/>
  <c r="F1869" i="2" s="1"/>
  <c r="G1868" i="2"/>
  <c r="F1868" i="2" a="1"/>
  <c r="F1868" i="2" s="1"/>
  <c r="M1868" i="2" s="1" a="1"/>
  <c r="M1868" i="2" s="1"/>
  <c r="G1867" i="2"/>
  <c r="F1867" i="2" a="1"/>
  <c r="F1867" i="2" s="1"/>
  <c r="M1867" i="2" s="1" a="1"/>
  <c r="M1867" i="2" s="1"/>
  <c r="G1866" i="2"/>
  <c r="F1866" i="2" a="1"/>
  <c r="F1866" i="2" s="1"/>
  <c r="M1866" i="2" s="1" a="1"/>
  <c r="M1866" i="2" s="1"/>
  <c r="G1865" i="2"/>
  <c r="F1865" i="2" a="1"/>
  <c r="F1865" i="2" s="1"/>
  <c r="G1864" i="2"/>
  <c r="F1864" i="2" a="1"/>
  <c r="F1864" i="2" s="1"/>
  <c r="G1863" i="2"/>
  <c r="F1863" i="2" a="1"/>
  <c r="F1863" i="2" s="1"/>
  <c r="M1863" i="2" s="1" a="1"/>
  <c r="M1863" i="2" s="1"/>
  <c r="G1862" i="2"/>
  <c r="F1862" i="2" a="1"/>
  <c r="F1862" i="2" s="1"/>
  <c r="G1861" i="2"/>
  <c r="F1861" i="2" a="1"/>
  <c r="F1861" i="2" s="1"/>
  <c r="M1861" i="2" s="1" a="1"/>
  <c r="M1861" i="2" s="1"/>
  <c r="G1860" i="2"/>
  <c r="F1860" i="2" a="1"/>
  <c r="F1860" i="2" s="1"/>
  <c r="M1860" i="2" s="1" a="1"/>
  <c r="M1860" i="2" s="1"/>
  <c r="G1859" i="2"/>
  <c r="F1859" i="2" a="1"/>
  <c r="F1859" i="2" s="1"/>
  <c r="M1859" i="2" s="1" a="1"/>
  <c r="M1859" i="2" s="1"/>
  <c r="G1858" i="2"/>
  <c r="F1858" i="2" a="1"/>
  <c r="F1858" i="2" s="1"/>
  <c r="G1857" i="2"/>
  <c r="F1857" i="2" a="1"/>
  <c r="F1857" i="2" s="1"/>
  <c r="G1856" i="2"/>
  <c r="F1856" i="2" a="1"/>
  <c r="F1856" i="2" s="1"/>
  <c r="M1856" i="2" s="1" a="1"/>
  <c r="M1856" i="2" s="1"/>
  <c r="G1855" i="2"/>
  <c r="F1855" i="2" a="1"/>
  <c r="F1855" i="2" s="1"/>
  <c r="G1854" i="2"/>
  <c r="F1854" i="2" a="1"/>
  <c r="F1854" i="2" s="1"/>
  <c r="M1854" i="2" s="1" a="1"/>
  <c r="M1854" i="2" s="1"/>
  <c r="G1853" i="2"/>
  <c r="F1853" i="2" a="1"/>
  <c r="F1853" i="2" s="1"/>
  <c r="M1853" i="2" s="1" a="1"/>
  <c r="M1853" i="2" s="1"/>
  <c r="G1852" i="2"/>
  <c r="F1852" i="2" a="1"/>
  <c r="F1852" i="2" s="1"/>
  <c r="M1852" i="2" s="1" a="1"/>
  <c r="M1852" i="2" s="1"/>
  <c r="G1851" i="2"/>
  <c r="F1851" i="2" a="1"/>
  <c r="F1851" i="2" s="1"/>
  <c r="G1850" i="2"/>
  <c r="F1850" i="2" a="1"/>
  <c r="F1850" i="2" s="1"/>
  <c r="G1849" i="2"/>
  <c r="F1849" i="2" a="1"/>
  <c r="F1849" i="2" s="1"/>
  <c r="M1849" i="2" s="1" a="1"/>
  <c r="M1849" i="2" s="1"/>
  <c r="G1848" i="2"/>
  <c r="F1848" i="2" a="1"/>
  <c r="F1848" i="2" s="1"/>
  <c r="G1847" i="2"/>
  <c r="F1847" i="2" a="1"/>
  <c r="F1847" i="2" s="1"/>
  <c r="M1847" i="2" s="1" a="1"/>
  <c r="M1847" i="2" s="1"/>
  <c r="G1846" i="2"/>
  <c r="F1846" i="2" a="1"/>
  <c r="F1846" i="2" s="1"/>
  <c r="M1846" i="2" s="1" a="1"/>
  <c r="M1846" i="2" s="1"/>
  <c r="G1845" i="2"/>
  <c r="F1845" i="2" a="1"/>
  <c r="F1845" i="2" s="1"/>
  <c r="M1845" i="2" s="1" a="1"/>
  <c r="M1845" i="2" s="1"/>
  <c r="G1844" i="2"/>
  <c r="F1844" i="2" a="1"/>
  <c r="F1844" i="2" s="1"/>
  <c r="G1843" i="2"/>
  <c r="F1843" i="2" a="1"/>
  <c r="F1843" i="2" s="1"/>
  <c r="G1842" i="2"/>
  <c r="F1842" i="2" a="1"/>
  <c r="F1842" i="2" s="1"/>
  <c r="M1842" i="2" s="1" a="1"/>
  <c r="M1842" i="2" s="1"/>
  <c r="G1841" i="2"/>
  <c r="F1841" i="2" a="1"/>
  <c r="F1841" i="2" s="1"/>
  <c r="G1840" i="2"/>
  <c r="F1840" i="2" a="1"/>
  <c r="F1840" i="2" s="1"/>
  <c r="M1840" i="2" s="1" a="1"/>
  <c r="M1840" i="2" s="1"/>
  <c r="G1839" i="2"/>
  <c r="F1839" i="2" a="1"/>
  <c r="F1839" i="2" s="1"/>
  <c r="M1839" i="2" s="1" a="1"/>
  <c r="M1839" i="2" s="1"/>
  <c r="G1838" i="2"/>
  <c r="F1838" i="2" a="1"/>
  <c r="F1838" i="2" s="1"/>
  <c r="M1838" i="2" s="1" a="1"/>
  <c r="M1838" i="2" s="1"/>
  <c r="G1837" i="2"/>
  <c r="F1837" i="2" a="1"/>
  <c r="F1837" i="2" s="1"/>
  <c r="G1836" i="2"/>
  <c r="F1836" i="2" a="1"/>
  <c r="F1836" i="2" s="1"/>
  <c r="G1835" i="2"/>
  <c r="F1835" i="2" a="1"/>
  <c r="F1835" i="2" s="1"/>
  <c r="M1835" i="2" s="1" a="1"/>
  <c r="M1835" i="2" s="1"/>
  <c r="G1834" i="2"/>
  <c r="F1834" i="2" a="1"/>
  <c r="F1834" i="2" s="1"/>
  <c r="G1833" i="2"/>
  <c r="F1833" i="2" a="1"/>
  <c r="F1833" i="2" s="1"/>
  <c r="M1833" i="2" s="1" a="1"/>
  <c r="M1833" i="2" s="1"/>
  <c r="G1832" i="2"/>
  <c r="F1832" i="2" a="1"/>
  <c r="F1832" i="2" s="1"/>
  <c r="M1832" i="2" s="1" a="1"/>
  <c r="M1832" i="2" s="1"/>
  <c r="G1831" i="2"/>
  <c r="F1831" i="2" a="1"/>
  <c r="F1831" i="2" s="1"/>
  <c r="M1831" i="2" s="1" a="1"/>
  <c r="M1831" i="2" s="1"/>
  <c r="G1830" i="2"/>
  <c r="F1830" i="2" a="1"/>
  <c r="F1830" i="2" s="1"/>
  <c r="G1829" i="2"/>
  <c r="F1829" i="2" a="1"/>
  <c r="F1829" i="2" s="1"/>
  <c r="G1828" i="2"/>
  <c r="F1828" i="2" a="1"/>
  <c r="F1828" i="2" s="1"/>
  <c r="M1828" i="2" s="1" a="1"/>
  <c r="M1828" i="2" s="1"/>
  <c r="G1827" i="2"/>
  <c r="F1827" i="2" a="1"/>
  <c r="F1827" i="2" s="1"/>
  <c r="G1826" i="2"/>
  <c r="F1826" i="2" a="1"/>
  <c r="F1826" i="2" s="1"/>
  <c r="M1826" i="2" s="1" a="1"/>
  <c r="M1826" i="2" s="1"/>
  <c r="G1825" i="2"/>
  <c r="F1825" i="2" a="1"/>
  <c r="F1825" i="2" s="1"/>
  <c r="M1825" i="2" s="1" a="1"/>
  <c r="M1825" i="2" s="1"/>
  <c r="G1824" i="2"/>
  <c r="F1824" i="2" a="1"/>
  <c r="F1824" i="2" s="1"/>
  <c r="M1824" i="2" s="1" a="1"/>
  <c r="M1824" i="2" s="1"/>
  <c r="G1823" i="2"/>
  <c r="F1823" i="2" a="1"/>
  <c r="F1823" i="2" s="1"/>
  <c r="G1822" i="2"/>
  <c r="F1822" i="2" a="1"/>
  <c r="F1822" i="2" s="1"/>
  <c r="G1821" i="2"/>
  <c r="F1821" i="2" a="1"/>
  <c r="F1821" i="2" s="1"/>
  <c r="M1821" i="2" s="1" a="1"/>
  <c r="M1821" i="2" s="1"/>
  <c r="G1820" i="2"/>
  <c r="F1820" i="2" a="1"/>
  <c r="F1820" i="2" s="1"/>
  <c r="G1819" i="2"/>
  <c r="F1819" i="2" a="1"/>
  <c r="F1819" i="2" s="1"/>
  <c r="M1819" i="2" s="1" a="1"/>
  <c r="M1819" i="2" s="1"/>
  <c r="G1818" i="2"/>
  <c r="F1818" i="2" a="1"/>
  <c r="F1818" i="2" s="1"/>
  <c r="M1818" i="2" s="1" a="1"/>
  <c r="M1818" i="2" s="1"/>
  <c r="G1817" i="2"/>
  <c r="F1817" i="2" a="1"/>
  <c r="F1817" i="2" s="1"/>
  <c r="M1817" i="2" s="1" a="1"/>
  <c r="M1817" i="2" s="1"/>
  <c r="G1816" i="2"/>
  <c r="F1816" i="2" a="1"/>
  <c r="F1816" i="2" s="1"/>
  <c r="G1815" i="2"/>
  <c r="F1815" i="2" a="1"/>
  <c r="F1815" i="2" s="1"/>
  <c r="G1814" i="2"/>
  <c r="F1814" i="2" a="1"/>
  <c r="F1814" i="2" s="1"/>
  <c r="M1814" i="2" s="1" a="1"/>
  <c r="M1814" i="2" s="1"/>
  <c r="G1813" i="2"/>
  <c r="F1813" i="2" a="1"/>
  <c r="F1813" i="2" s="1"/>
  <c r="G1812" i="2"/>
  <c r="F1812" i="2" a="1"/>
  <c r="F1812" i="2" s="1"/>
  <c r="M1812" i="2" s="1" a="1"/>
  <c r="M1812" i="2" s="1"/>
  <c r="G1811" i="2"/>
  <c r="F1811" i="2" a="1"/>
  <c r="F1811" i="2" s="1"/>
  <c r="M1811" i="2" s="1" a="1"/>
  <c r="M1811" i="2" s="1"/>
  <c r="G1810" i="2"/>
  <c r="F1810" i="2" a="1"/>
  <c r="F1810" i="2" s="1"/>
  <c r="M1810" i="2" s="1" a="1"/>
  <c r="M1810" i="2" s="1"/>
  <c r="G1809" i="2"/>
  <c r="F1809" i="2" a="1"/>
  <c r="F1809" i="2" s="1"/>
  <c r="G1808" i="2"/>
  <c r="F1808" i="2" a="1"/>
  <c r="F1808" i="2" s="1"/>
  <c r="G1807" i="2"/>
  <c r="F1807" i="2" a="1"/>
  <c r="F1807" i="2" s="1"/>
  <c r="M1807" i="2" s="1" a="1"/>
  <c r="M1807" i="2" s="1"/>
  <c r="G1806" i="2"/>
  <c r="F1806" i="2" a="1"/>
  <c r="F1806" i="2" s="1"/>
  <c r="G1805" i="2"/>
  <c r="F1805" i="2" a="1"/>
  <c r="F1805" i="2" s="1"/>
  <c r="M1805" i="2" s="1" a="1"/>
  <c r="M1805" i="2" s="1"/>
  <c r="G1804" i="2"/>
  <c r="F1804" i="2" a="1"/>
  <c r="F1804" i="2" s="1"/>
  <c r="M1804" i="2" s="1" a="1"/>
  <c r="M1804" i="2" s="1"/>
  <c r="G1803" i="2"/>
  <c r="F1803" i="2" a="1"/>
  <c r="F1803" i="2" s="1"/>
  <c r="M1803" i="2" s="1" a="1"/>
  <c r="M1803" i="2" s="1"/>
  <c r="G1802" i="2"/>
  <c r="F1802" i="2" a="1"/>
  <c r="F1802" i="2" s="1"/>
  <c r="G1801" i="2"/>
  <c r="F1801" i="2" a="1"/>
  <c r="F1801" i="2" s="1"/>
  <c r="G1800" i="2"/>
  <c r="F1800" i="2" a="1"/>
  <c r="F1800" i="2" s="1"/>
  <c r="M1800" i="2" s="1" a="1"/>
  <c r="M1800" i="2" s="1"/>
  <c r="G1799" i="2"/>
  <c r="F1799" i="2" a="1"/>
  <c r="F1799" i="2" s="1"/>
  <c r="G1798" i="2"/>
  <c r="F1798" i="2" a="1"/>
  <c r="F1798" i="2" s="1"/>
  <c r="M1798" i="2" s="1" a="1"/>
  <c r="M1798" i="2" s="1"/>
  <c r="G1797" i="2"/>
  <c r="F1797" i="2" a="1"/>
  <c r="F1797" i="2" s="1"/>
  <c r="M1797" i="2" s="1" a="1"/>
  <c r="M1797" i="2" s="1"/>
  <c r="G1796" i="2"/>
  <c r="F1796" i="2" a="1"/>
  <c r="F1796" i="2" s="1"/>
  <c r="M1796" i="2" s="1" a="1"/>
  <c r="M1796" i="2" s="1"/>
  <c r="G1795" i="2"/>
  <c r="F1795" i="2" a="1"/>
  <c r="F1795" i="2" s="1"/>
  <c r="G1794" i="2"/>
  <c r="F1794" i="2" a="1"/>
  <c r="F1794" i="2" s="1"/>
  <c r="G1793" i="2"/>
  <c r="F1793" i="2" a="1"/>
  <c r="F1793" i="2" s="1"/>
  <c r="M1793" i="2" s="1" a="1"/>
  <c r="M1793" i="2" s="1"/>
  <c r="G1792" i="2"/>
  <c r="F1792" i="2" a="1"/>
  <c r="F1792" i="2" s="1"/>
  <c r="G1791" i="2"/>
  <c r="F1791" i="2" a="1"/>
  <c r="F1791" i="2" s="1"/>
  <c r="M1791" i="2" s="1" a="1"/>
  <c r="M1791" i="2" s="1"/>
  <c r="G1790" i="2"/>
  <c r="F1790" i="2" a="1"/>
  <c r="F1790" i="2" s="1"/>
  <c r="M1790" i="2" s="1" a="1"/>
  <c r="M1790" i="2" s="1"/>
  <c r="G1789" i="2"/>
  <c r="F1789" i="2" a="1"/>
  <c r="F1789" i="2" s="1"/>
  <c r="M1789" i="2" s="1" a="1"/>
  <c r="M1789" i="2" s="1"/>
  <c r="G1788" i="2"/>
  <c r="F1788" i="2" a="1"/>
  <c r="F1788" i="2" s="1"/>
  <c r="G1787" i="2"/>
  <c r="F1787" i="2" a="1"/>
  <c r="F1787" i="2" s="1"/>
  <c r="G1786" i="2"/>
  <c r="F1786" i="2" a="1"/>
  <c r="F1786" i="2" s="1"/>
  <c r="M1786" i="2" s="1" a="1"/>
  <c r="M1786" i="2" s="1"/>
  <c r="G1785" i="2"/>
  <c r="F1785" i="2" a="1"/>
  <c r="F1785" i="2" s="1"/>
  <c r="G1784" i="2"/>
  <c r="F1784" i="2" a="1"/>
  <c r="F1784" i="2" s="1"/>
  <c r="M1784" i="2" s="1" a="1"/>
  <c r="M1784" i="2" s="1"/>
  <c r="G1783" i="2"/>
  <c r="F1783" i="2" a="1"/>
  <c r="F1783" i="2" s="1"/>
  <c r="M1783" i="2" s="1" a="1"/>
  <c r="M1783" i="2" s="1"/>
  <c r="G1782" i="2"/>
  <c r="F1782" i="2" a="1"/>
  <c r="F1782" i="2" s="1"/>
  <c r="M1782" i="2" s="1" a="1"/>
  <c r="M1782" i="2" s="1"/>
  <c r="G1781" i="2"/>
  <c r="F1781" i="2" a="1"/>
  <c r="F1781" i="2" s="1"/>
  <c r="G1780" i="2"/>
  <c r="F1780" i="2" a="1"/>
  <c r="F1780" i="2" s="1"/>
  <c r="G1779" i="2"/>
  <c r="F1779" i="2" a="1"/>
  <c r="F1779" i="2" s="1"/>
  <c r="M1779" i="2" s="1" a="1"/>
  <c r="M1779" i="2" s="1"/>
  <c r="G1778" i="2"/>
  <c r="F1778" i="2" a="1"/>
  <c r="F1778" i="2" s="1"/>
  <c r="G1777" i="2"/>
  <c r="F1777" i="2" a="1"/>
  <c r="F1777" i="2" s="1"/>
  <c r="M1777" i="2" s="1" a="1"/>
  <c r="M1777" i="2" s="1"/>
  <c r="G1776" i="2"/>
  <c r="F1776" i="2" a="1"/>
  <c r="F1776" i="2" s="1"/>
  <c r="M1776" i="2" s="1" a="1"/>
  <c r="M1776" i="2" s="1"/>
  <c r="G1775" i="2"/>
  <c r="F1775" i="2" a="1"/>
  <c r="F1775" i="2" s="1"/>
  <c r="M1775" i="2" s="1" a="1"/>
  <c r="M1775" i="2" s="1"/>
  <c r="G1774" i="2"/>
  <c r="F1774" i="2" a="1"/>
  <c r="F1774" i="2" s="1"/>
  <c r="G1773" i="2"/>
  <c r="F1773" i="2" a="1"/>
  <c r="F1773" i="2" s="1"/>
  <c r="G1772" i="2"/>
  <c r="F1772" i="2" a="1"/>
  <c r="F1772" i="2" s="1"/>
  <c r="M1772" i="2" s="1" a="1"/>
  <c r="M1772" i="2" s="1"/>
  <c r="G1771" i="2"/>
  <c r="F1771" i="2" a="1"/>
  <c r="F1771" i="2" s="1"/>
  <c r="G1770" i="2"/>
  <c r="F1770" i="2" a="1"/>
  <c r="F1770" i="2" s="1"/>
  <c r="M1770" i="2" s="1" a="1"/>
  <c r="M1770" i="2" s="1"/>
  <c r="G1769" i="2"/>
  <c r="F1769" i="2" a="1"/>
  <c r="F1769" i="2" s="1"/>
  <c r="M1769" i="2" s="1" a="1"/>
  <c r="M1769" i="2" s="1"/>
  <c r="G1768" i="2"/>
  <c r="F1768" i="2" a="1"/>
  <c r="F1768" i="2" s="1"/>
  <c r="M1768" i="2" s="1" a="1"/>
  <c r="M1768" i="2" s="1"/>
  <c r="G1767" i="2"/>
  <c r="F1767" i="2" a="1"/>
  <c r="F1767" i="2" s="1"/>
  <c r="G1766" i="2"/>
  <c r="F1766" i="2" a="1"/>
  <c r="F1766" i="2" s="1"/>
  <c r="G1765" i="2"/>
  <c r="F1765" i="2" a="1"/>
  <c r="F1765" i="2" s="1"/>
  <c r="M1765" i="2" s="1" a="1"/>
  <c r="M1765" i="2" s="1"/>
  <c r="G1764" i="2"/>
  <c r="F1764" i="2" a="1"/>
  <c r="F1764" i="2" s="1"/>
  <c r="G1763" i="2"/>
  <c r="F1763" i="2" a="1"/>
  <c r="F1763" i="2" s="1"/>
  <c r="M1763" i="2" s="1" a="1"/>
  <c r="M1763" i="2" s="1"/>
  <c r="G1762" i="2"/>
  <c r="F1762" i="2" a="1"/>
  <c r="F1762" i="2" s="1"/>
  <c r="M1762" i="2" s="1" a="1"/>
  <c r="M1762" i="2" s="1"/>
  <c r="G1761" i="2"/>
  <c r="F1761" i="2" a="1"/>
  <c r="F1761" i="2" s="1"/>
  <c r="M1761" i="2" s="1" a="1"/>
  <c r="M1761" i="2" s="1"/>
  <c r="G1760" i="2"/>
  <c r="F1760" i="2" a="1"/>
  <c r="F1760" i="2" s="1"/>
  <c r="G1759" i="2"/>
  <c r="F1759" i="2" a="1"/>
  <c r="F1759" i="2" s="1"/>
  <c r="G1758" i="2"/>
  <c r="F1758" i="2" a="1"/>
  <c r="F1758" i="2" s="1"/>
  <c r="M1758" i="2" s="1" a="1"/>
  <c r="M1758" i="2" s="1"/>
  <c r="G1757" i="2"/>
  <c r="F1757" i="2" a="1"/>
  <c r="F1757" i="2" s="1"/>
  <c r="G1756" i="2"/>
  <c r="F1756" i="2" a="1"/>
  <c r="F1756" i="2" s="1"/>
  <c r="M1756" i="2" s="1" a="1"/>
  <c r="M1756" i="2" s="1"/>
  <c r="G1755" i="2"/>
  <c r="F1755" i="2" a="1"/>
  <c r="F1755" i="2" s="1"/>
  <c r="M1755" i="2" s="1" a="1"/>
  <c r="M1755" i="2" s="1"/>
  <c r="G1754" i="2"/>
  <c r="F1754" i="2" a="1"/>
  <c r="F1754" i="2" s="1"/>
  <c r="M1754" i="2" s="1" a="1"/>
  <c r="M1754" i="2" s="1"/>
  <c r="G1753" i="2"/>
  <c r="F1753" i="2" a="1"/>
  <c r="F1753" i="2" s="1"/>
  <c r="G1752" i="2"/>
  <c r="F1752" i="2" a="1"/>
  <c r="F1752" i="2" s="1"/>
  <c r="G1751" i="2"/>
  <c r="F1751" i="2" a="1"/>
  <c r="F1751" i="2" s="1"/>
  <c r="M1751" i="2" s="1" a="1"/>
  <c r="M1751" i="2" s="1"/>
  <c r="G1750" i="2"/>
  <c r="F1750" i="2" a="1"/>
  <c r="F1750" i="2" s="1"/>
  <c r="G1749" i="2"/>
  <c r="F1749" i="2" a="1"/>
  <c r="F1749" i="2" s="1"/>
  <c r="M1749" i="2" s="1" a="1"/>
  <c r="M1749" i="2" s="1"/>
  <c r="G1748" i="2"/>
  <c r="F1748" i="2" a="1"/>
  <c r="F1748" i="2" s="1"/>
  <c r="M1748" i="2" s="1" a="1"/>
  <c r="M1748" i="2" s="1"/>
  <c r="G1747" i="2"/>
  <c r="F1747" i="2" a="1"/>
  <c r="F1747" i="2" s="1"/>
  <c r="M1747" i="2" s="1" a="1"/>
  <c r="M1747" i="2" s="1"/>
  <c r="G1746" i="2"/>
  <c r="F1746" i="2" a="1"/>
  <c r="F1746" i="2" s="1"/>
  <c r="G1745" i="2"/>
  <c r="F1745" i="2" a="1"/>
  <c r="F1745" i="2" s="1"/>
  <c r="G1744" i="2"/>
  <c r="F1744" i="2" a="1"/>
  <c r="F1744" i="2" s="1"/>
  <c r="M1744" i="2" s="1" a="1"/>
  <c r="M1744" i="2" s="1"/>
  <c r="G1743" i="2"/>
  <c r="F1743" i="2" a="1"/>
  <c r="F1743" i="2" s="1"/>
  <c r="G1742" i="2"/>
  <c r="F1742" i="2" a="1"/>
  <c r="F1742" i="2" s="1"/>
  <c r="M1742" i="2" s="1" a="1"/>
  <c r="M1742" i="2" s="1"/>
  <c r="G1741" i="2"/>
  <c r="F1741" i="2" a="1"/>
  <c r="F1741" i="2" s="1"/>
  <c r="M1741" i="2" s="1" a="1"/>
  <c r="M1741" i="2" s="1"/>
  <c r="G1740" i="2"/>
  <c r="F1740" i="2" a="1"/>
  <c r="F1740" i="2" s="1"/>
  <c r="M1740" i="2" s="1" a="1"/>
  <c r="M1740" i="2" s="1"/>
  <c r="G1739" i="2"/>
  <c r="F1739" i="2" a="1"/>
  <c r="F1739" i="2" s="1"/>
  <c r="G1738" i="2"/>
  <c r="F1738" i="2" a="1"/>
  <c r="F1738" i="2" s="1"/>
  <c r="G1737" i="2"/>
  <c r="F1737" i="2" a="1"/>
  <c r="F1737" i="2" s="1"/>
  <c r="M1737" i="2" s="1" a="1"/>
  <c r="M1737" i="2" s="1"/>
  <c r="G1736" i="2"/>
  <c r="F1736" i="2" a="1"/>
  <c r="F1736" i="2" s="1"/>
  <c r="G1735" i="2"/>
  <c r="F1735" i="2" a="1"/>
  <c r="F1735" i="2" s="1"/>
  <c r="M1735" i="2" s="1" a="1"/>
  <c r="M1735" i="2" s="1"/>
  <c r="G1734" i="2"/>
  <c r="F1734" i="2" a="1"/>
  <c r="F1734" i="2" s="1"/>
  <c r="M1734" i="2" s="1" a="1"/>
  <c r="M1734" i="2" s="1"/>
  <c r="G1733" i="2"/>
  <c r="F1733" i="2" a="1"/>
  <c r="F1733" i="2" s="1"/>
  <c r="M1733" i="2" s="1" a="1"/>
  <c r="M1733" i="2" s="1"/>
  <c r="G1732" i="2"/>
  <c r="F1732" i="2" a="1"/>
  <c r="F1732" i="2" s="1"/>
  <c r="G1731" i="2"/>
  <c r="F1731" i="2" a="1"/>
  <c r="F1731" i="2" s="1"/>
  <c r="G1730" i="2"/>
  <c r="F1730" i="2" a="1"/>
  <c r="F1730" i="2" s="1"/>
  <c r="M1730" i="2" s="1" a="1"/>
  <c r="M1730" i="2" s="1"/>
  <c r="G1729" i="2"/>
  <c r="F1729" i="2" a="1"/>
  <c r="F1729" i="2" s="1"/>
  <c r="G1728" i="2"/>
  <c r="F1728" i="2" a="1"/>
  <c r="F1728" i="2" s="1"/>
  <c r="M1728" i="2" s="1" a="1"/>
  <c r="M1728" i="2" s="1"/>
  <c r="G1727" i="2"/>
  <c r="F1727" i="2" a="1"/>
  <c r="F1727" i="2" s="1"/>
  <c r="M1727" i="2" s="1" a="1"/>
  <c r="M1727" i="2" s="1"/>
  <c r="G1726" i="2"/>
  <c r="F1726" i="2" a="1"/>
  <c r="F1726" i="2" s="1"/>
  <c r="M1726" i="2" s="1" a="1"/>
  <c r="M1726" i="2" s="1"/>
  <c r="G1725" i="2"/>
  <c r="F1725" i="2" a="1"/>
  <c r="F1725" i="2" s="1"/>
  <c r="G1724" i="2"/>
  <c r="F1724" i="2" a="1"/>
  <c r="F1724" i="2" s="1"/>
  <c r="G1723" i="2"/>
  <c r="F1723" i="2" a="1"/>
  <c r="F1723" i="2" s="1"/>
  <c r="M1723" i="2" s="1" a="1"/>
  <c r="M1723" i="2" s="1"/>
  <c r="G1722" i="2"/>
  <c r="F1722" i="2" a="1"/>
  <c r="F1722" i="2" s="1"/>
  <c r="G1721" i="2"/>
  <c r="F1721" i="2" a="1"/>
  <c r="F1721" i="2" s="1"/>
  <c r="M1721" i="2" s="1" a="1"/>
  <c r="M1721" i="2" s="1"/>
  <c r="G1720" i="2"/>
  <c r="F1720" i="2" a="1"/>
  <c r="F1720" i="2" s="1"/>
  <c r="M1720" i="2" s="1" a="1"/>
  <c r="M1720" i="2" s="1"/>
  <c r="G1719" i="2"/>
  <c r="F1719" i="2" a="1"/>
  <c r="F1719" i="2" s="1"/>
  <c r="M1719" i="2" s="1" a="1"/>
  <c r="M1719" i="2" s="1"/>
  <c r="G1718" i="2"/>
  <c r="F1718" i="2" a="1"/>
  <c r="F1718" i="2" s="1"/>
  <c r="G1717" i="2"/>
  <c r="F1717" i="2" a="1"/>
  <c r="F1717" i="2" s="1"/>
  <c r="G1716" i="2"/>
  <c r="F1716" i="2" a="1"/>
  <c r="F1716" i="2" s="1"/>
  <c r="M1716" i="2" s="1" a="1"/>
  <c r="M1716" i="2" s="1"/>
  <c r="G1715" i="2"/>
  <c r="F1715" i="2" a="1"/>
  <c r="F1715" i="2" s="1"/>
  <c r="G1714" i="2"/>
  <c r="F1714" i="2" a="1"/>
  <c r="F1714" i="2" s="1"/>
  <c r="M1714" i="2" s="1" a="1"/>
  <c r="M1714" i="2" s="1"/>
  <c r="G1713" i="2"/>
  <c r="F1713" i="2" a="1"/>
  <c r="F1713" i="2" s="1"/>
  <c r="M1713" i="2" s="1" a="1"/>
  <c r="M1713" i="2" s="1"/>
  <c r="G1712" i="2"/>
  <c r="F1712" i="2" a="1"/>
  <c r="F1712" i="2" s="1"/>
  <c r="M1712" i="2" s="1" a="1"/>
  <c r="M1712" i="2" s="1"/>
  <c r="G1711" i="2"/>
  <c r="F1711" i="2" a="1"/>
  <c r="F1711" i="2" s="1"/>
  <c r="G1710" i="2"/>
  <c r="F1710" i="2" a="1"/>
  <c r="F1710" i="2" s="1"/>
  <c r="G1709" i="2"/>
  <c r="F1709" i="2" a="1"/>
  <c r="F1709" i="2" s="1"/>
  <c r="M1709" i="2" s="1" a="1"/>
  <c r="M1709" i="2" s="1"/>
  <c r="G1708" i="2"/>
  <c r="F1708" i="2" a="1"/>
  <c r="F1708" i="2" s="1"/>
  <c r="G1707" i="2"/>
  <c r="F1707" i="2" a="1"/>
  <c r="F1707" i="2" s="1"/>
  <c r="M1707" i="2" s="1" a="1"/>
  <c r="M1707" i="2" s="1"/>
  <c r="G1706" i="2"/>
  <c r="F1706" i="2" a="1"/>
  <c r="F1706" i="2" s="1"/>
  <c r="M1706" i="2" s="1" a="1"/>
  <c r="M1706" i="2" s="1"/>
  <c r="G1705" i="2"/>
  <c r="F1705" i="2" a="1"/>
  <c r="F1705" i="2" s="1"/>
  <c r="M1705" i="2" s="1" a="1"/>
  <c r="M1705" i="2" s="1"/>
  <c r="G1704" i="2"/>
  <c r="F1704" i="2" a="1"/>
  <c r="F1704" i="2" s="1"/>
  <c r="G1703" i="2"/>
  <c r="F1703" i="2" a="1"/>
  <c r="F1703" i="2" s="1"/>
  <c r="G1702" i="2"/>
  <c r="F1702" i="2" a="1"/>
  <c r="F1702" i="2" s="1"/>
  <c r="M1702" i="2" s="1" a="1"/>
  <c r="M1702" i="2" s="1"/>
  <c r="G1701" i="2"/>
  <c r="F1701" i="2" a="1"/>
  <c r="F1701" i="2" s="1"/>
  <c r="G1700" i="2"/>
  <c r="F1700" i="2" a="1"/>
  <c r="F1700" i="2" s="1"/>
  <c r="M1700" i="2" s="1" a="1"/>
  <c r="M1700" i="2" s="1"/>
  <c r="G1699" i="2"/>
  <c r="F1699" i="2" a="1"/>
  <c r="F1699" i="2" s="1"/>
  <c r="M1699" i="2" s="1" a="1"/>
  <c r="M1699" i="2" s="1"/>
  <c r="G1698" i="2"/>
  <c r="F1698" i="2" a="1"/>
  <c r="F1698" i="2" s="1"/>
  <c r="M1698" i="2" s="1" a="1"/>
  <c r="M1698" i="2" s="1"/>
  <c r="G1697" i="2"/>
  <c r="F1697" i="2" a="1"/>
  <c r="F1697" i="2" s="1"/>
  <c r="G1696" i="2"/>
  <c r="F1696" i="2" a="1"/>
  <c r="F1696" i="2" s="1"/>
  <c r="G1695" i="2"/>
  <c r="F1695" i="2" a="1"/>
  <c r="F1695" i="2" s="1"/>
  <c r="M1695" i="2" s="1" a="1"/>
  <c r="M1695" i="2" s="1"/>
  <c r="G1694" i="2"/>
  <c r="F1694" i="2" a="1"/>
  <c r="F1694" i="2" s="1"/>
  <c r="G1693" i="2"/>
  <c r="F1693" i="2" a="1"/>
  <c r="F1693" i="2" s="1"/>
  <c r="M1693" i="2" s="1" a="1"/>
  <c r="M1693" i="2" s="1"/>
  <c r="G1692" i="2"/>
  <c r="F1692" i="2" a="1"/>
  <c r="F1692" i="2" s="1"/>
  <c r="M1692" i="2" s="1" a="1"/>
  <c r="M1692" i="2" s="1"/>
  <c r="G1691" i="2"/>
  <c r="F1691" i="2" a="1"/>
  <c r="F1691" i="2" s="1"/>
  <c r="M1691" i="2" s="1" a="1"/>
  <c r="M1691" i="2" s="1"/>
  <c r="G1690" i="2"/>
  <c r="F1690" i="2" a="1"/>
  <c r="F1690" i="2" s="1"/>
  <c r="G1689" i="2"/>
  <c r="F1689" i="2" a="1"/>
  <c r="F1689" i="2" s="1"/>
  <c r="G1688" i="2"/>
  <c r="F1688" i="2" a="1"/>
  <c r="F1688" i="2" s="1"/>
  <c r="M1688" i="2" s="1" a="1"/>
  <c r="M1688" i="2" s="1"/>
  <c r="G1687" i="2"/>
  <c r="F1687" i="2" a="1"/>
  <c r="F1687" i="2" s="1"/>
  <c r="G1686" i="2"/>
  <c r="F1686" i="2" a="1"/>
  <c r="F1686" i="2" s="1"/>
  <c r="M1686" i="2" s="1" a="1"/>
  <c r="M1686" i="2" s="1"/>
  <c r="G1685" i="2"/>
  <c r="F1685" i="2" a="1"/>
  <c r="F1685" i="2" s="1"/>
  <c r="M1685" i="2" s="1" a="1"/>
  <c r="M1685" i="2" s="1"/>
  <c r="G1684" i="2"/>
  <c r="F1684" i="2" a="1"/>
  <c r="F1684" i="2" s="1"/>
  <c r="M1684" i="2" s="1" a="1"/>
  <c r="M1684" i="2" s="1"/>
  <c r="G1683" i="2"/>
  <c r="F1683" i="2" a="1"/>
  <c r="F1683" i="2" s="1"/>
  <c r="G1682" i="2"/>
  <c r="F1682" i="2" a="1"/>
  <c r="F1682" i="2" s="1"/>
  <c r="G1681" i="2"/>
  <c r="F1681" i="2" a="1"/>
  <c r="F1681" i="2" s="1"/>
  <c r="M1681" i="2" s="1" a="1"/>
  <c r="M1681" i="2" s="1"/>
  <c r="G1680" i="2"/>
  <c r="F1680" i="2" a="1"/>
  <c r="F1680" i="2" s="1"/>
  <c r="G1679" i="2"/>
  <c r="F1679" i="2" a="1"/>
  <c r="F1679" i="2" s="1"/>
  <c r="M1679" i="2" s="1" a="1"/>
  <c r="M1679" i="2" s="1"/>
  <c r="G1678" i="2"/>
  <c r="F1678" i="2" a="1"/>
  <c r="F1678" i="2" s="1"/>
  <c r="M1678" i="2" s="1" a="1"/>
  <c r="M1678" i="2" s="1"/>
  <c r="G1677" i="2"/>
  <c r="F1677" i="2" a="1"/>
  <c r="F1677" i="2" s="1"/>
  <c r="M1677" i="2" s="1" a="1"/>
  <c r="M1677" i="2" s="1"/>
  <c r="G1676" i="2"/>
  <c r="F1676" i="2" a="1"/>
  <c r="F1676" i="2" s="1"/>
  <c r="G1675" i="2"/>
  <c r="F1675" i="2" a="1"/>
  <c r="F1675" i="2" s="1"/>
  <c r="G1674" i="2"/>
  <c r="F1674" i="2" a="1"/>
  <c r="F1674" i="2" s="1"/>
  <c r="M1674" i="2" s="1" a="1"/>
  <c r="M1674" i="2" s="1"/>
  <c r="G1673" i="2"/>
  <c r="F1673" i="2" a="1"/>
  <c r="F1673" i="2" s="1"/>
  <c r="G1672" i="2"/>
  <c r="F1672" i="2" a="1"/>
  <c r="F1672" i="2" s="1"/>
  <c r="M1672" i="2" s="1" a="1"/>
  <c r="M1672" i="2" s="1"/>
  <c r="G1671" i="2"/>
  <c r="F1671" i="2" a="1"/>
  <c r="F1671" i="2" s="1"/>
  <c r="M1671" i="2" s="1" a="1"/>
  <c r="M1671" i="2" s="1"/>
  <c r="G1670" i="2"/>
  <c r="F1670" i="2" a="1"/>
  <c r="F1670" i="2" s="1"/>
  <c r="M1670" i="2" s="1" a="1"/>
  <c r="M1670" i="2" s="1"/>
  <c r="G1669" i="2"/>
  <c r="F1669" i="2" a="1"/>
  <c r="F1669" i="2" s="1"/>
  <c r="G1668" i="2"/>
  <c r="F1668" i="2" a="1"/>
  <c r="F1668" i="2" s="1"/>
  <c r="G1667" i="2"/>
  <c r="F1667" i="2" a="1"/>
  <c r="F1667" i="2" s="1"/>
  <c r="M1667" i="2" s="1" a="1"/>
  <c r="M1667" i="2" s="1"/>
  <c r="G1666" i="2"/>
  <c r="F1666" i="2" a="1"/>
  <c r="F1666" i="2" s="1"/>
  <c r="G1665" i="2"/>
  <c r="F1665" i="2" a="1"/>
  <c r="F1665" i="2" s="1"/>
  <c r="M1665" i="2" s="1" a="1"/>
  <c r="M1665" i="2" s="1"/>
  <c r="G1664" i="2"/>
  <c r="F1664" i="2" a="1"/>
  <c r="F1664" i="2" s="1"/>
  <c r="M1664" i="2" s="1" a="1"/>
  <c r="M1664" i="2" s="1"/>
  <c r="G1663" i="2"/>
  <c r="F1663" i="2" a="1"/>
  <c r="F1663" i="2" s="1"/>
  <c r="M1663" i="2" s="1" a="1"/>
  <c r="M1663" i="2" s="1"/>
  <c r="G1662" i="2"/>
  <c r="F1662" i="2" a="1"/>
  <c r="F1662" i="2" s="1"/>
  <c r="G1661" i="2"/>
  <c r="F1661" i="2" a="1"/>
  <c r="F1661" i="2" s="1"/>
  <c r="G1660" i="2"/>
  <c r="F1660" i="2" a="1"/>
  <c r="F1660" i="2" s="1"/>
  <c r="M1660" i="2" s="1" a="1"/>
  <c r="M1660" i="2" s="1"/>
  <c r="G1659" i="2"/>
  <c r="F1659" i="2" a="1"/>
  <c r="F1659" i="2" s="1"/>
  <c r="G1658" i="2"/>
  <c r="F1658" i="2" a="1"/>
  <c r="F1658" i="2" s="1"/>
  <c r="M1658" i="2" s="1" a="1"/>
  <c r="M1658" i="2" s="1"/>
  <c r="G1657" i="2"/>
  <c r="F1657" i="2" a="1"/>
  <c r="F1657" i="2" s="1"/>
  <c r="M1657" i="2" s="1" a="1"/>
  <c r="M1657" i="2" s="1"/>
  <c r="G1656" i="2"/>
  <c r="F1656" i="2" a="1"/>
  <c r="F1656" i="2" s="1"/>
  <c r="M1656" i="2" s="1" a="1"/>
  <c r="M1656" i="2" s="1"/>
  <c r="G1655" i="2"/>
  <c r="F1655" i="2" a="1"/>
  <c r="F1655" i="2" s="1"/>
  <c r="G1654" i="2"/>
  <c r="F1654" i="2" a="1"/>
  <c r="F1654" i="2" s="1"/>
  <c r="G1653" i="2"/>
  <c r="F1653" i="2" a="1"/>
  <c r="F1653" i="2" s="1"/>
  <c r="M1653" i="2" s="1" a="1"/>
  <c r="M1653" i="2" s="1"/>
  <c r="G1652" i="2"/>
  <c r="F1652" i="2" a="1"/>
  <c r="F1652" i="2" s="1"/>
  <c r="G1651" i="2"/>
  <c r="F1651" i="2" a="1"/>
  <c r="F1651" i="2" s="1"/>
  <c r="M1651" i="2" s="1" a="1"/>
  <c r="M1651" i="2" s="1"/>
  <c r="G1650" i="2"/>
  <c r="F1650" i="2" a="1"/>
  <c r="F1650" i="2" s="1"/>
  <c r="M1650" i="2" s="1" a="1"/>
  <c r="M1650" i="2" s="1"/>
  <c r="G1649" i="2"/>
  <c r="F1649" i="2" a="1"/>
  <c r="F1649" i="2" s="1"/>
  <c r="M1649" i="2" s="1" a="1"/>
  <c r="M1649" i="2" s="1"/>
  <c r="G1648" i="2"/>
  <c r="F1648" i="2" a="1"/>
  <c r="F1648" i="2" s="1"/>
  <c r="G1647" i="2"/>
  <c r="F1647" i="2" a="1"/>
  <c r="F1647" i="2" s="1"/>
  <c r="G1646" i="2"/>
  <c r="F1646" i="2" a="1"/>
  <c r="F1646" i="2" s="1"/>
  <c r="M1646" i="2" s="1" a="1"/>
  <c r="M1646" i="2" s="1"/>
  <c r="G1645" i="2"/>
  <c r="F1645" i="2" a="1"/>
  <c r="F1645" i="2" s="1"/>
  <c r="G1644" i="2"/>
  <c r="F1644" i="2" a="1"/>
  <c r="F1644" i="2" s="1"/>
  <c r="M1644" i="2" s="1" a="1"/>
  <c r="M1644" i="2" s="1"/>
  <c r="G1643" i="2"/>
  <c r="F1643" i="2" a="1"/>
  <c r="F1643" i="2" s="1"/>
  <c r="M1643" i="2" s="1" a="1"/>
  <c r="M1643" i="2" s="1"/>
  <c r="G1642" i="2"/>
  <c r="F1642" i="2" a="1"/>
  <c r="F1642" i="2" s="1"/>
  <c r="M1642" i="2" s="1" a="1"/>
  <c r="M1642" i="2" s="1"/>
  <c r="G1641" i="2"/>
  <c r="F1641" i="2" a="1"/>
  <c r="F1641" i="2" s="1"/>
  <c r="G1640" i="2"/>
  <c r="F1640" i="2" a="1"/>
  <c r="F1640" i="2" s="1"/>
  <c r="G1639" i="2"/>
  <c r="F1639" i="2" a="1"/>
  <c r="F1639" i="2" s="1"/>
  <c r="M1639" i="2" s="1" a="1"/>
  <c r="M1639" i="2" s="1"/>
  <c r="G1638" i="2"/>
  <c r="F1638" i="2" a="1"/>
  <c r="F1638" i="2" s="1"/>
  <c r="G1637" i="2"/>
  <c r="F1637" i="2" a="1"/>
  <c r="F1637" i="2" s="1"/>
  <c r="M1637" i="2" s="1" a="1"/>
  <c r="M1637" i="2" s="1"/>
  <c r="G1636" i="2"/>
  <c r="F1636" i="2" a="1"/>
  <c r="F1636" i="2" s="1"/>
  <c r="M1636" i="2" s="1" a="1"/>
  <c r="M1636" i="2" s="1"/>
  <c r="G1635" i="2"/>
  <c r="F1635" i="2" a="1"/>
  <c r="F1635" i="2" s="1"/>
  <c r="M1635" i="2" s="1" a="1"/>
  <c r="M1635" i="2" s="1"/>
  <c r="G1634" i="2"/>
  <c r="F1634" i="2" a="1"/>
  <c r="F1634" i="2" s="1"/>
  <c r="G1633" i="2"/>
  <c r="F1633" i="2" a="1"/>
  <c r="F1633" i="2" s="1"/>
  <c r="G1632" i="2"/>
  <c r="F1632" i="2" a="1"/>
  <c r="F1632" i="2" s="1"/>
  <c r="M1632" i="2" s="1" a="1"/>
  <c r="M1632" i="2" s="1"/>
  <c r="G1631" i="2"/>
  <c r="F1631" i="2" a="1"/>
  <c r="F1631" i="2" s="1"/>
  <c r="G1630" i="2"/>
  <c r="F1630" i="2" a="1"/>
  <c r="F1630" i="2" s="1"/>
  <c r="M1630" i="2" s="1" a="1"/>
  <c r="M1630" i="2" s="1"/>
  <c r="G1629" i="2"/>
  <c r="F1629" i="2" a="1"/>
  <c r="F1629" i="2" s="1"/>
  <c r="M1629" i="2" s="1" a="1"/>
  <c r="M1629" i="2" s="1"/>
  <c r="G1628" i="2"/>
  <c r="F1628" i="2" a="1"/>
  <c r="F1628" i="2" s="1"/>
  <c r="M1628" i="2" s="1" a="1"/>
  <c r="M1628" i="2" s="1"/>
  <c r="G1627" i="2"/>
  <c r="F1627" i="2" a="1"/>
  <c r="F1627" i="2" s="1"/>
  <c r="G1626" i="2"/>
  <c r="F1626" i="2" a="1"/>
  <c r="F1626" i="2" s="1"/>
  <c r="G1625" i="2"/>
  <c r="F1625" i="2" a="1"/>
  <c r="F1625" i="2" s="1"/>
  <c r="M1625" i="2" s="1" a="1"/>
  <c r="M1625" i="2" s="1"/>
  <c r="G1624" i="2"/>
  <c r="F1624" i="2" a="1"/>
  <c r="F1624" i="2" s="1"/>
  <c r="G1623" i="2"/>
  <c r="F1623" i="2" a="1"/>
  <c r="F1623" i="2" s="1"/>
  <c r="M1623" i="2" s="1" a="1"/>
  <c r="M1623" i="2" s="1"/>
  <c r="G1622" i="2"/>
  <c r="F1622" i="2" a="1"/>
  <c r="F1622" i="2" s="1"/>
  <c r="M1622" i="2" s="1" a="1"/>
  <c r="M1622" i="2" s="1"/>
  <c r="G1621" i="2"/>
  <c r="F1621" i="2" a="1"/>
  <c r="F1621" i="2" s="1"/>
  <c r="M1621" i="2" s="1" a="1"/>
  <c r="M1621" i="2" s="1"/>
  <c r="G1620" i="2"/>
  <c r="F1620" i="2" a="1"/>
  <c r="F1620" i="2" s="1"/>
  <c r="G1619" i="2"/>
  <c r="F1619" i="2" a="1"/>
  <c r="F1619" i="2" s="1"/>
  <c r="G1618" i="2"/>
  <c r="F1618" i="2" a="1"/>
  <c r="F1618" i="2" s="1"/>
  <c r="M1618" i="2" s="1" a="1"/>
  <c r="M1618" i="2" s="1"/>
  <c r="G1617" i="2"/>
  <c r="F1617" i="2" a="1"/>
  <c r="F1617" i="2" s="1"/>
  <c r="G1616" i="2"/>
  <c r="F1616" i="2" a="1"/>
  <c r="F1616" i="2" s="1"/>
  <c r="M1616" i="2" s="1" a="1"/>
  <c r="M1616" i="2" s="1"/>
  <c r="G1615" i="2"/>
  <c r="F1615" i="2" a="1"/>
  <c r="F1615" i="2" s="1"/>
  <c r="M1615" i="2" s="1" a="1"/>
  <c r="M1615" i="2" s="1"/>
  <c r="G1614" i="2"/>
  <c r="F1614" i="2" a="1"/>
  <c r="F1614" i="2" s="1"/>
  <c r="M1614" i="2" s="1" a="1"/>
  <c r="M1614" i="2" s="1"/>
  <c r="G1613" i="2"/>
  <c r="F1613" i="2" a="1"/>
  <c r="F1613" i="2" s="1"/>
  <c r="G1612" i="2"/>
  <c r="F1612" i="2" a="1"/>
  <c r="F1612" i="2" s="1"/>
  <c r="G1611" i="2"/>
  <c r="F1611" i="2" a="1"/>
  <c r="F1611" i="2" s="1"/>
  <c r="M1611" i="2" s="1" a="1"/>
  <c r="M1611" i="2" s="1"/>
  <c r="G1610" i="2"/>
  <c r="F1610" i="2" a="1"/>
  <c r="F1610" i="2" s="1"/>
  <c r="G1609" i="2"/>
  <c r="F1609" i="2" a="1"/>
  <c r="F1609" i="2" s="1"/>
  <c r="M1609" i="2" s="1" a="1"/>
  <c r="M1609" i="2" s="1"/>
  <c r="G1608" i="2"/>
  <c r="F1608" i="2" a="1"/>
  <c r="F1608" i="2" s="1"/>
  <c r="M1608" i="2" s="1" a="1"/>
  <c r="M1608" i="2" s="1"/>
  <c r="G1607" i="2"/>
  <c r="F1607" i="2" a="1"/>
  <c r="F1607" i="2" s="1"/>
  <c r="M1607" i="2" s="1" a="1"/>
  <c r="M1607" i="2" s="1"/>
  <c r="G1606" i="2"/>
  <c r="F1606" i="2" a="1"/>
  <c r="F1606" i="2" s="1"/>
  <c r="G1605" i="2"/>
  <c r="F1605" i="2" a="1"/>
  <c r="F1605" i="2" s="1"/>
  <c r="G1604" i="2"/>
  <c r="F1604" i="2" a="1"/>
  <c r="F1604" i="2" s="1"/>
  <c r="M1604" i="2" s="1" a="1"/>
  <c r="M1604" i="2" s="1"/>
  <c r="G1603" i="2"/>
  <c r="F1603" i="2" a="1"/>
  <c r="F1603" i="2" s="1"/>
  <c r="G1602" i="2"/>
  <c r="F1602" i="2" a="1"/>
  <c r="F1602" i="2" s="1"/>
  <c r="M1602" i="2" s="1" a="1"/>
  <c r="M1602" i="2" s="1"/>
  <c r="G1601" i="2"/>
  <c r="F1601" i="2" a="1"/>
  <c r="F1601" i="2" s="1"/>
  <c r="M1601" i="2" s="1" a="1"/>
  <c r="M1601" i="2" s="1"/>
  <c r="G1600" i="2"/>
  <c r="F1600" i="2" a="1"/>
  <c r="F1600" i="2" s="1"/>
  <c r="M1600" i="2" s="1" a="1"/>
  <c r="M1600" i="2" s="1"/>
  <c r="G1599" i="2"/>
  <c r="F1599" i="2" a="1"/>
  <c r="F1599" i="2" s="1"/>
  <c r="G1598" i="2"/>
  <c r="F1598" i="2" a="1"/>
  <c r="F1598" i="2" s="1"/>
  <c r="G1597" i="2"/>
  <c r="F1597" i="2" a="1"/>
  <c r="F1597" i="2" s="1"/>
  <c r="M1597" i="2" s="1" a="1"/>
  <c r="M1597" i="2" s="1"/>
  <c r="G1596" i="2"/>
  <c r="F1596" i="2" a="1"/>
  <c r="F1596" i="2" s="1"/>
  <c r="G1595" i="2"/>
  <c r="F1595" i="2" a="1"/>
  <c r="F1595" i="2" s="1"/>
  <c r="M1595" i="2" s="1" a="1"/>
  <c r="M1595" i="2" s="1"/>
  <c r="G1594" i="2"/>
  <c r="F1594" i="2" a="1"/>
  <c r="F1594" i="2" s="1"/>
  <c r="M1594" i="2" s="1" a="1"/>
  <c r="M1594" i="2" s="1"/>
  <c r="G1593" i="2"/>
  <c r="F1593" i="2" a="1"/>
  <c r="F1593" i="2" s="1"/>
  <c r="M1593" i="2" s="1" a="1"/>
  <c r="M1593" i="2" s="1"/>
  <c r="G1592" i="2"/>
  <c r="F1592" i="2" a="1"/>
  <c r="F1592" i="2" s="1"/>
  <c r="G1591" i="2"/>
  <c r="F1591" i="2" a="1"/>
  <c r="F1591" i="2" s="1"/>
  <c r="G1590" i="2"/>
  <c r="F1590" i="2" a="1"/>
  <c r="F1590" i="2" s="1"/>
  <c r="M1590" i="2" s="1" a="1"/>
  <c r="M1590" i="2" s="1"/>
  <c r="G1589" i="2"/>
  <c r="F1589" i="2" a="1"/>
  <c r="F1589" i="2" s="1"/>
  <c r="G1588" i="2"/>
  <c r="F1588" i="2" a="1"/>
  <c r="F1588" i="2" s="1"/>
  <c r="M1588" i="2" s="1" a="1"/>
  <c r="M1588" i="2" s="1"/>
  <c r="G1587" i="2"/>
  <c r="F1587" i="2" a="1"/>
  <c r="F1587" i="2" s="1"/>
  <c r="M1587" i="2" s="1" a="1"/>
  <c r="M1587" i="2" s="1"/>
  <c r="G1586" i="2"/>
  <c r="F1586" i="2" a="1"/>
  <c r="F1586" i="2" s="1"/>
  <c r="M1586" i="2" s="1" a="1"/>
  <c r="M1586" i="2" s="1"/>
  <c r="G1585" i="2"/>
  <c r="F1585" i="2" a="1"/>
  <c r="F1585" i="2" s="1"/>
  <c r="G1584" i="2"/>
  <c r="F1584" i="2" a="1"/>
  <c r="F1584" i="2" s="1"/>
  <c r="G1583" i="2"/>
  <c r="F1583" i="2" a="1"/>
  <c r="F1583" i="2" s="1"/>
  <c r="M1583" i="2" s="1" a="1"/>
  <c r="M1583" i="2" s="1"/>
  <c r="G1582" i="2"/>
  <c r="F1582" i="2" a="1"/>
  <c r="F1582" i="2" s="1"/>
  <c r="G1581" i="2"/>
  <c r="F1581" i="2" a="1"/>
  <c r="F1581" i="2" s="1"/>
  <c r="M1581" i="2" s="1" a="1"/>
  <c r="M1581" i="2" s="1"/>
  <c r="G1580" i="2"/>
  <c r="F1580" i="2" a="1"/>
  <c r="F1580" i="2" s="1"/>
  <c r="M1580" i="2" s="1" a="1"/>
  <c r="M1580" i="2" s="1"/>
  <c r="G1579" i="2"/>
  <c r="F1579" i="2" a="1"/>
  <c r="F1579" i="2" s="1"/>
  <c r="M1579" i="2" s="1" a="1"/>
  <c r="M1579" i="2" s="1"/>
  <c r="G1578" i="2"/>
  <c r="F1578" i="2" a="1"/>
  <c r="F1578" i="2" s="1"/>
  <c r="G1577" i="2"/>
  <c r="F1577" i="2" a="1"/>
  <c r="F1577" i="2" s="1"/>
  <c r="G1576" i="2"/>
  <c r="F1576" i="2" a="1"/>
  <c r="F1576" i="2" s="1"/>
  <c r="M1576" i="2" s="1" a="1"/>
  <c r="M1576" i="2" s="1"/>
  <c r="G1575" i="2"/>
  <c r="F1575" i="2" a="1"/>
  <c r="F1575" i="2" s="1"/>
  <c r="G1574" i="2"/>
  <c r="F1574" i="2" a="1"/>
  <c r="F1574" i="2" s="1"/>
  <c r="M1574" i="2" s="1" a="1"/>
  <c r="M1574" i="2" s="1"/>
  <c r="G1573" i="2"/>
  <c r="F1573" i="2" a="1"/>
  <c r="F1573" i="2" s="1"/>
  <c r="M1573" i="2" s="1" a="1"/>
  <c r="M1573" i="2" s="1"/>
  <c r="G1572" i="2"/>
  <c r="F1572" i="2" a="1"/>
  <c r="F1572" i="2" s="1"/>
  <c r="M1572" i="2" s="1" a="1"/>
  <c r="M1572" i="2" s="1"/>
  <c r="G1571" i="2"/>
  <c r="F1571" i="2" a="1"/>
  <c r="F1571" i="2" s="1"/>
  <c r="G1570" i="2"/>
  <c r="F1570" i="2" a="1"/>
  <c r="F1570" i="2" s="1"/>
  <c r="G1569" i="2"/>
  <c r="F1569" i="2" a="1"/>
  <c r="F1569" i="2" s="1"/>
  <c r="M1569" i="2" s="1" a="1"/>
  <c r="M1569" i="2" s="1"/>
  <c r="G1568" i="2"/>
  <c r="F1568" i="2" a="1"/>
  <c r="F1568" i="2" s="1"/>
  <c r="G1567" i="2"/>
  <c r="F1567" i="2" a="1"/>
  <c r="F1567" i="2" s="1"/>
  <c r="M1567" i="2" s="1" a="1"/>
  <c r="M1567" i="2" s="1"/>
  <c r="G1566" i="2"/>
  <c r="F1566" i="2" a="1"/>
  <c r="F1566" i="2" s="1"/>
  <c r="M1566" i="2" s="1" a="1"/>
  <c r="M1566" i="2" s="1"/>
  <c r="G1565" i="2"/>
  <c r="F1565" i="2" a="1"/>
  <c r="F1565" i="2" s="1"/>
  <c r="M1565" i="2" s="1" a="1"/>
  <c r="M1565" i="2" s="1"/>
  <c r="G1564" i="2"/>
  <c r="F1564" i="2" a="1"/>
  <c r="F1564" i="2" s="1"/>
  <c r="G1563" i="2"/>
  <c r="F1563" i="2" a="1"/>
  <c r="F1563" i="2" s="1"/>
  <c r="G1562" i="2"/>
  <c r="F1562" i="2" a="1"/>
  <c r="F1562" i="2" s="1"/>
  <c r="M1562" i="2" s="1" a="1"/>
  <c r="M1562" i="2" s="1"/>
  <c r="G1561" i="2"/>
  <c r="F1561" i="2" a="1"/>
  <c r="F1561" i="2" s="1"/>
  <c r="G1560" i="2"/>
  <c r="F1560" i="2" a="1"/>
  <c r="F1560" i="2" s="1"/>
  <c r="M1560" i="2" s="1" a="1"/>
  <c r="M1560" i="2" s="1"/>
  <c r="G1559" i="2"/>
  <c r="F1559" i="2" a="1"/>
  <c r="F1559" i="2" s="1"/>
  <c r="M1559" i="2" s="1" a="1"/>
  <c r="M1559" i="2" s="1"/>
  <c r="G1558" i="2"/>
  <c r="F1558" i="2" a="1"/>
  <c r="F1558" i="2" s="1"/>
  <c r="M1558" i="2" s="1" a="1"/>
  <c r="M1558" i="2" s="1"/>
  <c r="G1557" i="2"/>
  <c r="F1557" i="2" a="1"/>
  <c r="F1557" i="2" s="1"/>
  <c r="G1556" i="2"/>
  <c r="F1556" i="2" a="1"/>
  <c r="F1556" i="2" s="1"/>
  <c r="G1555" i="2"/>
  <c r="F1555" i="2" a="1"/>
  <c r="F1555" i="2" s="1"/>
  <c r="M1555" i="2" s="1" a="1"/>
  <c r="M1555" i="2" s="1"/>
  <c r="G1554" i="2"/>
  <c r="F1554" i="2" a="1"/>
  <c r="F1554" i="2" s="1"/>
  <c r="G1553" i="2"/>
  <c r="F1553" i="2" a="1"/>
  <c r="F1553" i="2" s="1"/>
  <c r="M1553" i="2" s="1" a="1"/>
  <c r="M1553" i="2" s="1"/>
  <c r="G1552" i="2"/>
  <c r="F1552" i="2" a="1"/>
  <c r="F1552" i="2" s="1"/>
  <c r="M1552" i="2" s="1" a="1"/>
  <c r="M1552" i="2" s="1"/>
  <c r="G1551" i="2"/>
  <c r="F1551" i="2" a="1"/>
  <c r="F1551" i="2" s="1"/>
  <c r="M1551" i="2" s="1" a="1"/>
  <c r="M1551" i="2" s="1"/>
  <c r="G1550" i="2"/>
  <c r="F1550" i="2" a="1"/>
  <c r="F1550" i="2" s="1"/>
  <c r="G1549" i="2"/>
  <c r="F1549" i="2" a="1"/>
  <c r="F1549" i="2" s="1"/>
  <c r="G1548" i="2"/>
  <c r="F1548" i="2" a="1"/>
  <c r="F1548" i="2" s="1"/>
  <c r="M1548" i="2" s="1" a="1"/>
  <c r="M1548" i="2" s="1"/>
  <c r="G1547" i="2"/>
  <c r="F1547" i="2" a="1"/>
  <c r="F1547" i="2" s="1"/>
  <c r="G1546" i="2"/>
  <c r="F1546" i="2" a="1"/>
  <c r="F1546" i="2" s="1"/>
  <c r="M1546" i="2" s="1" a="1"/>
  <c r="M1546" i="2" s="1"/>
  <c r="G1545" i="2"/>
  <c r="F1545" i="2" a="1"/>
  <c r="F1545" i="2" s="1"/>
  <c r="M1545" i="2" s="1" a="1"/>
  <c r="M1545" i="2" s="1"/>
  <c r="G1544" i="2"/>
  <c r="F1544" i="2" a="1"/>
  <c r="F1544" i="2" s="1"/>
  <c r="M1544" i="2" s="1" a="1"/>
  <c r="M1544" i="2" s="1"/>
  <c r="G1543" i="2"/>
  <c r="F1543" i="2" a="1"/>
  <c r="F1543" i="2" s="1"/>
  <c r="G1542" i="2"/>
  <c r="F1542" i="2" a="1"/>
  <c r="F1542" i="2" s="1"/>
  <c r="G1541" i="2"/>
  <c r="F1541" i="2" a="1"/>
  <c r="F1541" i="2" s="1"/>
  <c r="M1541" i="2" s="1" a="1"/>
  <c r="M1541" i="2" s="1"/>
  <c r="G1540" i="2"/>
  <c r="F1540" i="2" a="1"/>
  <c r="F1540" i="2" s="1"/>
  <c r="G1539" i="2"/>
  <c r="F1539" i="2" a="1"/>
  <c r="F1539" i="2" s="1"/>
  <c r="M1539" i="2" s="1" a="1"/>
  <c r="M1539" i="2" s="1"/>
  <c r="G1538" i="2"/>
  <c r="F1538" i="2" a="1"/>
  <c r="F1538" i="2" s="1"/>
  <c r="M1538" i="2" s="1" a="1"/>
  <c r="M1538" i="2" s="1"/>
  <c r="G1537" i="2"/>
  <c r="F1537" i="2" a="1"/>
  <c r="F1537" i="2" s="1"/>
  <c r="M1537" i="2" s="1" a="1"/>
  <c r="M1537" i="2" s="1"/>
  <c r="G1536" i="2"/>
  <c r="F1536" i="2" a="1"/>
  <c r="F1536" i="2" s="1"/>
  <c r="G1535" i="2"/>
  <c r="F1535" i="2" a="1"/>
  <c r="F1535" i="2" s="1"/>
  <c r="G1534" i="2"/>
  <c r="F1534" i="2" a="1"/>
  <c r="F1534" i="2" s="1"/>
  <c r="M1534" i="2" s="1" a="1"/>
  <c r="M1534" i="2" s="1"/>
  <c r="G1533" i="2"/>
  <c r="F1533" i="2" a="1"/>
  <c r="F1533" i="2" s="1"/>
  <c r="G1532" i="2"/>
  <c r="F1532" i="2" a="1"/>
  <c r="F1532" i="2" s="1"/>
  <c r="M1532" i="2" s="1" a="1"/>
  <c r="M1532" i="2" s="1"/>
  <c r="G1531" i="2"/>
  <c r="F1531" i="2" a="1"/>
  <c r="F1531" i="2" s="1"/>
  <c r="M1531" i="2" s="1" a="1"/>
  <c r="M1531" i="2" s="1"/>
  <c r="G1530" i="2"/>
  <c r="F1530" i="2" a="1"/>
  <c r="F1530" i="2" s="1"/>
  <c r="M1530" i="2" s="1" a="1"/>
  <c r="M1530" i="2" s="1"/>
  <c r="G1529" i="2"/>
  <c r="F1529" i="2" a="1"/>
  <c r="F1529" i="2" s="1"/>
  <c r="G1528" i="2"/>
  <c r="F1528" i="2" a="1"/>
  <c r="F1528" i="2" s="1"/>
  <c r="G1527" i="2"/>
  <c r="F1527" i="2" a="1"/>
  <c r="F1527" i="2" s="1"/>
  <c r="M1527" i="2" s="1" a="1"/>
  <c r="M1527" i="2" s="1"/>
  <c r="G1526" i="2"/>
  <c r="F1526" i="2" a="1"/>
  <c r="F1526" i="2" s="1"/>
  <c r="G1525" i="2"/>
  <c r="F1525" i="2" a="1"/>
  <c r="F1525" i="2" s="1"/>
  <c r="M1525" i="2" s="1" a="1"/>
  <c r="M1525" i="2" s="1"/>
  <c r="G1524" i="2"/>
  <c r="F1524" i="2" a="1"/>
  <c r="F1524" i="2" s="1"/>
  <c r="M1524" i="2" s="1" a="1"/>
  <c r="M1524" i="2" s="1"/>
  <c r="G1523" i="2"/>
  <c r="F1523" i="2" a="1"/>
  <c r="F1523" i="2" s="1"/>
  <c r="M1523" i="2" s="1" a="1"/>
  <c r="M1523" i="2" s="1"/>
  <c r="G1522" i="2"/>
  <c r="F1522" i="2" a="1"/>
  <c r="F1522" i="2" s="1"/>
  <c r="G1521" i="2"/>
  <c r="F1521" i="2" a="1"/>
  <c r="F1521" i="2" s="1"/>
  <c r="G1520" i="2"/>
  <c r="F1520" i="2" a="1"/>
  <c r="F1520" i="2" s="1"/>
  <c r="M1520" i="2" s="1" a="1"/>
  <c r="M1520" i="2" s="1"/>
  <c r="G1519" i="2"/>
  <c r="F1519" i="2" a="1"/>
  <c r="F1519" i="2" s="1"/>
  <c r="G1518" i="2"/>
  <c r="F1518" i="2" a="1"/>
  <c r="F1518" i="2" s="1"/>
  <c r="M1518" i="2" s="1" a="1"/>
  <c r="M1518" i="2" s="1"/>
  <c r="G1517" i="2"/>
  <c r="F1517" i="2" a="1"/>
  <c r="F1517" i="2" s="1"/>
  <c r="M1517" i="2" s="1" a="1"/>
  <c r="M1517" i="2" s="1"/>
  <c r="G1516" i="2"/>
  <c r="F1516" i="2" a="1"/>
  <c r="F1516" i="2" s="1"/>
  <c r="M1516" i="2" s="1" a="1"/>
  <c r="M1516" i="2" s="1"/>
  <c r="G1515" i="2"/>
  <c r="F1515" i="2" a="1"/>
  <c r="F1515" i="2" s="1"/>
  <c r="G1514" i="2"/>
  <c r="F1514" i="2" a="1"/>
  <c r="F1514" i="2" s="1"/>
  <c r="G1513" i="2"/>
  <c r="F1513" i="2" a="1"/>
  <c r="F1513" i="2" s="1"/>
  <c r="M1513" i="2" s="1" a="1"/>
  <c r="M1513" i="2" s="1"/>
  <c r="G1512" i="2"/>
  <c r="F1512" i="2" a="1"/>
  <c r="F1512" i="2" s="1"/>
  <c r="G1511" i="2"/>
  <c r="F1511" i="2" a="1"/>
  <c r="F1511" i="2" s="1"/>
  <c r="M1511" i="2" s="1" a="1"/>
  <c r="M1511" i="2" s="1"/>
  <c r="G1510" i="2"/>
  <c r="F1510" i="2" a="1"/>
  <c r="F1510" i="2" s="1"/>
  <c r="M1510" i="2" s="1" a="1"/>
  <c r="M1510" i="2" s="1"/>
  <c r="G1509" i="2"/>
  <c r="F1509" i="2" a="1"/>
  <c r="F1509" i="2" s="1"/>
  <c r="M1509" i="2" s="1" a="1"/>
  <c r="M1509" i="2" s="1"/>
  <c r="G1508" i="2"/>
  <c r="F1508" i="2" a="1"/>
  <c r="F1508" i="2" s="1"/>
  <c r="G1507" i="2"/>
  <c r="F1507" i="2" a="1"/>
  <c r="F1507" i="2" s="1"/>
  <c r="G1506" i="2"/>
  <c r="F1506" i="2" a="1"/>
  <c r="F1506" i="2" s="1"/>
  <c r="M1506" i="2" s="1" a="1"/>
  <c r="M1506" i="2" s="1"/>
  <c r="G1505" i="2"/>
  <c r="F1505" i="2" a="1"/>
  <c r="F1505" i="2" s="1"/>
  <c r="G1504" i="2"/>
  <c r="F1504" i="2" a="1"/>
  <c r="F1504" i="2" s="1"/>
  <c r="M1504" i="2" s="1" a="1"/>
  <c r="M1504" i="2" s="1"/>
  <c r="G1503" i="2"/>
  <c r="F1503" i="2" a="1"/>
  <c r="F1503" i="2" s="1"/>
  <c r="M1503" i="2" s="1" a="1"/>
  <c r="M1503" i="2" s="1"/>
  <c r="G1502" i="2"/>
  <c r="F1502" i="2" a="1"/>
  <c r="F1502" i="2" s="1"/>
  <c r="M1502" i="2" s="1" a="1"/>
  <c r="M1502" i="2" s="1"/>
  <c r="G1501" i="2"/>
  <c r="F1501" i="2" a="1"/>
  <c r="F1501" i="2" s="1"/>
  <c r="G1500" i="2"/>
  <c r="F1500" i="2" a="1"/>
  <c r="F1500" i="2" s="1"/>
  <c r="G1499" i="2"/>
  <c r="F1499" i="2" a="1"/>
  <c r="F1499" i="2" s="1"/>
  <c r="M1499" i="2" s="1" a="1"/>
  <c r="M1499" i="2" s="1"/>
  <c r="G1498" i="2"/>
  <c r="F1498" i="2" a="1"/>
  <c r="F1498" i="2" s="1"/>
  <c r="G1497" i="2"/>
  <c r="F1497" i="2" a="1"/>
  <c r="F1497" i="2" s="1"/>
  <c r="M1497" i="2" s="1" a="1"/>
  <c r="M1497" i="2" s="1"/>
  <c r="G1496" i="2"/>
  <c r="F1496" i="2" a="1"/>
  <c r="F1496" i="2" s="1"/>
  <c r="M1496" i="2" s="1" a="1"/>
  <c r="M1496" i="2" s="1"/>
  <c r="G1495" i="2"/>
  <c r="F1495" i="2" a="1"/>
  <c r="F1495" i="2" s="1"/>
  <c r="M1495" i="2" s="1" a="1"/>
  <c r="M1495" i="2" s="1"/>
  <c r="G1494" i="2"/>
  <c r="F1494" i="2" a="1"/>
  <c r="F1494" i="2" s="1"/>
  <c r="G1493" i="2"/>
  <c r="F1493" i="2" a="1"/>
  <c r="F1493" i="2" s="1"/>
  <c r="G1492" i="2"/>
  <c r="F1492" i="2" a="1"/>
  <c r="F1492" i="2" s="1"/>
  <c r="M1492" i="2" s="1" a="1"/>
  <c r="M1492" i="2" s="1"/>
  <c r="G1491" i="2"/>
  <c r="F1491" i="2" a="1"/>
  <c r="F1491" i="2" s="1"/>
  <c r="G1490" i="2"/>
  <c r="F1490" i="2" a="1"/>
  <c r="F1490" i="2" s="1"/>
  <c r="M1490" i="2" s="1" a="1"/>
  <c r="M1490" i="2" s="1"/>
  <c r="G1489" i="2"/>
  <c r="F1489" i="2" a="1"/>
  <c r="F1489" i="2" s="1"/>
  <c r="M1489" i="2" s="1" a="1"/>
  <c r="M1489" i="2" s="1"/>
  <c r="G1488" i="2"/>
  <c r="F1488" i="2" a="1"/>
  <c r="F1488" i="2" s="1"/>
  <c r="M1488" i="2" s="1" a="1"/>
  <c r="M1488" i="2" s="1"/>
  <c r="G1487" i="2"/>
  <c r="F1487" i="2" a="1"/>
  <c r="F1487" i="2" s="1"/>
  <c r="G1486" i="2"/>
  <c r="F1486" i="2" a="1"/>
  <c r="F1486" i="2" s="1"/>
  <c r="G1485" i="2"/>
  <c r="F1485" i="2" a="1"/>
  <c r="F1485" i="2" s="1"/>
  <c r="M1485" i="2" s="1" a="1"/>
  <c r="M1485" i="2" s="1"/>
  <c r="G1484" i="2"/>
  <c r="F1484" i="2" a="1"/>
  <c r="F1484" i="2" s="1"/>
  <c r="G1483" i="2"/>
  <c r="F1483" i="2" a="1"/>
  <c r="F1483" i="2" s="1"/>
  <c r="M1483" i="2" s="1" a="1"/>
  <c r="M1483" i="2" s="1"/>
  <c r="G1482" i="2"/>
  <c r="F1482" i="2" a="1"/>
  <c r="F1482" i="2" s="1"/>
  <c r="M1482" i="2" s="1" a="1"/>
  <c r="M1482" i="2" s="1"/>
  <c r="G1481" i="2"/>
  <c r="F1481" i="2" a="1"/>
  <c r="F1481" i="2" s="1"/>
  <c r="M1481" i="2" s="1" a="1"/>
  <c r="M1481" i="2" s="1"/>
  <c r="G1480" i="2"/>
  <c r="F1480" i="2" a="1"/>
  <c r="F1480" i="2" s="1"/>
  <c r="G1479" i="2"/>
  <c r="F1479" i="2" a="1"/>
  <c r="F1479" i="2" s="1"/>
  <c r="G1478" i="2"/>
  <c r="F1478" i="2" a="1"/>
  <c r="F1478" i="2" s="1"/>
  <c r="M1478" i="2" s="1" a="1"/>
  <c r="M1478" i="2" s="1"/>
  <c r="G1477" i="2"/>
  <c r="F1477" i="2" a="1"/>
  <c r="F1477" i="2" s="1"/>
  <c r="G1476" i="2"/>
  <c r="F1476" i="2" a="1"/>
  <c r="F1476" i="2" s="1"/>
  <c r="M1476" i="2" s="1" a="1"/>
  <c r="M1476" i="2" s="1"/>
  <c r="G1475" i="2"/>
  <c r="F1475" i="2" a="1"/>
  <c r="F1475" i="2" s="1"/>
  <c r="M1475" i="2" s="1" a="1"/>
  <c r="M1475" i="2" s="1"/>
  <c r="G1474" i="2"/>
  <c r="F1474" i="2" a="1"/>
  <c r="F1474" i="2" s="1"/>
  <c r="M1474" i="2" s="1" a="1"/>
  <c r="M1474" i="2" s="1"/>
  <c r="G1473" i="2"/>
  <c r="F1473" i="2" a="1"/>
  <c r="F1473" i="2" s="1"/>
  <c r="G1472" i="2"/>
  <c r="F1472" i="2" a="1"/>
  <c r="F1472" i="2" s="1"/>
  <c r="G1471" i="2"/>
  <c r="F1471" i="2" a="1"/>
  <c r="F1471" i="2" s="1"/>
  <c r="M1471" i="2" s="1" a="1"/>
  <c r="M1471" i="2" s="1"/>
  <c r="G1470" i="2"/>
  <c r="F1470" i="2" a="1"/>
  <c r="F1470" i="2" s="1"/>
  <c r="G1469" i="2"/>
  <c r="F1469" i="2" a="1"/>
  <c r="F1469" i="2" s="1"/>
  <c r="M1469" i="2" s="1" a="1"/>
  <c r="M1469" i="2" s="1"/>
  <c r="G1468" i="2"/>
  <c r="F1468" i="2" a="1"/>
  <c r="F1468" i="2" s="1"/>
  <c r="M1468" i="2" s="1" a="1"/>
  <c r="M1468" i="2" s="1"/>
  <c r="G1467" i="2"/>
  <c r="F1467" i="2" a="1"/>
  <c r="F1467" i="2" s="1"/>
  <c r="M1467" i="2" s="1" a="1"/>
  <c r="M1467" i="2" s="1"/>
  <c r="G1466" i="2"/>
  <c r="F1466" i="2" a="1"/>
  <c r="F1466" i="2" s="1"/>
  <c r="G1465" i="2"/>
  <c r="F1465" i="2" a="1"/>
  <c r="F1465" i="2" s="1"/>
  <c r="G1464" i="2"/>
  <c r="F1464" i="2" a="1"/>
  <c r="F1464" i="2" s="1"/>
  <c r="M1464" i="2" s="1" a="1"/>
  <c r="M1464" i="2" s="1"/>
  <c r="G1463" i="2"/>
  <c r="F1463" i="2" a="1"/>
  <c r="F1463" i="2" s="1"/>
  <c r="G1462" i="2"/>
  <c r="F1462" i="2" a="1"/>
  <c r="F1462" i="2" s="1"/>
  <c r="M1462" i="2" s="1" a="1"/>
  <c r="M1462" i="2" s="1"/>
  <c r="G1461" i="2"/>
  <c r="F1461" i="2" a="1"/>
  <c r="F1461" i="2" s="1"/>
  <c r="M1461" i="2" s="1" a="1"/>
  <c r="M1461" i="2" s="1"/>
  <c r="G1460" i="2"/>
  <c r="F1460" i="2" a="1"/>
  <c r="F1460" i="2" s="1"/>
  <c r="M1460" i="2" s="1" a="1"/>
  <c r="M1460" i="2" s="1"/>
  <c r="G1459" i="2"/>
  <c r="F1459" i="2" a="1"/>
  <c r="F1459" i="2" s="1"/>
  <c r="G1458" i="2"/>
  <c r="F1458" i="2" a="1"/>
  <c r="F1458" i="2" s="1"/>
  <c r="G1457" i="2"/>
  <c r="F1457" i="2" a="1"/>
  <c r="F1457" i="2" s="1"/>
  <c r="M1457" i="2" s="1" a="1"/>
  <c r="M1457" i="2" s="1"/>
  <c r="G1456" i="2"/>
  <c r="F1456" i="2" a="1"/>
  <c r="F1456" i="2" s="1"/>
  <c r="G1455" i="2"/>
  <c r="F1455" i="2" a="1"/>
  <c r="F1455" i="2" s="1"/>
  <c r="M1455" i="2" s="1" a="1"/>
  <c r="M1455" i="2" s="1"/>
  <c r="G1454" i="2"/>
  <c r="F1454" i="2" a="1"/>
  <c r="F1454" i="2" s="1"/>
  <c r="M1454" i="2" s="1" a="1"/>
  <c r="M1454" i="2" s="1"/>
  <c r="G1453" i="2"/>
  <c r="F1453" i="2" a="1"/>
  <c r="F1453" i="2" s="1"/>
  <c r="M1453" i="2" s="1" a="1"/>
  <c r="M1453" i="2" s="1"/>
  <c r="G1452" i="2"/>
  <c r="F1452" i="2" a="1"/>
  <c r="F1452" i="2" s="1"/>
  <c r="G1451" i="2"/>
  <c r="F1451" i="2" a="1"/>
  <c r="F1451" i="2" s="1"/>
  <c r="G1450" i="2"/>
  <c r="F1450" i="2" a="1"/>
  <c r="F1450" i="2" s="1"/>
  <c r="M1450" i="2" s="1" a="1"/>
  <c r="M1450" i="2" s="1"/>
  <c r="G1449" i="2"/>
  <c r="F1449" i="2" a="1"/>
  <c r="F1449" i="2" s="1"/>
  <c r="G1448" i="2"/>
  <c r="F1448" i="2" a="1"/>
  <c r="F1448" i="2" s="1"/>
  <c r="M1448" i="2" s="1" a="1"/>
  <c r="M1448" i="2" s="1"/>
  <c r="G1447" i="2"/>
  <c r="F1447" i="2" a="1"/>
  <c r="F1447" i="2" s="1"/>
  <c r="M1447" i="2" s="1" a="1"/>
  <c r="M1447" i="2" s="1"/>
  <c r="G1446" i="2"/>
  <c r="F1446" i="2" a="1"/>
  <c r="F1446" i="2" s="1"/>
  <c r="M1446" i="2" s="1" a="1"/>
  <c r="M1446" i="2" s="1"/>
  <c r="G1445" i="2"/>
  <c r="F1445" i="2" a="1"/>
  <c r="F1445" i="2" s="1"/>
  <c r="G1444" i="2"/>
  <c r="F1444" i="2" a="1"/>
  <c r="F1444" i="2" s="1"/>
  <c r="G1443" i="2"/>
  <c r="F1443" i="2" a="1"/>
  <c r="F1443" i="2" s="1"/>
  <c r="M1443" i="2" s="1" a="1"/>
  <c r="M1443" i="2" s="1"/>
  <c r="G1442" i="2"/>
  <c r="F1442" i="2" a="1"/>
  <c r="F1442" i="2" s="1"/>
  <c r="G1441" i="2"/>
  <c r="F1441" i="2" a="1"/>
  <c r="F1441" i="2" s="1"/>
  <c r="M1441" i="2" s="1" a="1"/>
  <c r="M1441" i="2" s="1"/>
  <c r="G1440" i="2"/>
  <c r="F1440" i="2" a="1"/>
  <c r="F1440" i="2" s="1"/>
  <c r="M1440" i="2" s="1" a="1"/>
  <c r="M1440" i="2" s="1"/>
  <c r="G1439" i="2"/>
  <c r="F1439" i="2" a="1"/>
  <c r="F1439" i="2" s="1"/>
  <c r="M1439" i="2" s="1" a="1"/>
  <c r="M1439" i="2" s="1"/>
  <c r="G1438" i="2"/>
  <c r="F1438" i="2" a="1"/>
  <c r="F1438" i="2" s="1"/>
  <c r="G1437" i="2"/>
  <c r="F1437" i="2" a="1"/>
  <c r="F1437" i="2" s="1"/>
  <c r="G1436" i="2"/>
  <c r="F1436" i="2" a="1"/>
  <c r="F1436" i="2" s="1"/>
  <c r="M1436" i="2" s="1" a="1"/>
  <c r="M1436" i="2" s="1"/>
  <c r="G1435" i="2"/>
  <c r="F1435" i="2" a="1"/>
  <c r="F1435" i="2" s="1"/>
  <c r="G1434" i="2"/>
  <c r="F1434" i="2" a="1"/>
  <c r="F1434" i="2" s="1"/>
  <c r="M1434" i="2" s="1" a="1"/>
  <c r="M1434" i="2" s="1"/>
  <c r="G1433" i="2"/>
  <c r="F1433" i="2" a="1"/>
  <c r="F1433" i="2" s="1"/>
  <c r="M1433" i="2" s="1" a="1"/>
  <c r="M1433" i="2" s="1"/>
  <c r="G1432" i="2"/>
  <c r="F1432" i="2" a="1"/>
  <c r="F1432" i="2" s="1"/>
  <c r="M1432" i="2" s="1" a="1"/>
  <c r="M1432" i="2" s="1"/>
  <c r="G1431" i="2"/>
  <c r="F1431" i="2" a="1"/>
  <c r="F1431" i="2" s="1"/>
  <c r="G1430" i="2"/>
  <c r="F1430" i="2" a="1"/>
  <c r="F1430" i="2" s="1"/>
  <c r="G1429" i="2"/>
  <c r="F1429" i="2" a="1"/>
  <c r="F1429" i="2" s="1"/>
  <c r="M1429" i="2" s="1" a="1"/>
  <c r="M1429" i="2" s="1"/>
  <c r="G1428" i="2"/>
  <c r="F1428" i="2" a="1"/>
  <c r="F1428" i="2" s="1"/>
  <c r="G1427" i="2"/>
  <c r="F1427" i="2" a="1"/>
  <c r="F1427" i="2" s="1"/>
  <c r="M1427" i="2" s="1" a="1"/>
  <c r="M1427" i="2" s="1"/>
  <c r="G1426" i="2"/>
  <c r="F1426" i="2" a="1"/>
  <c r="F1426" i="2" s="1"/>
  <c r="M1426" i="2" s="1" a="1"/>
  <c r="M1426" i="2" s="1"/>
  <c r="G1425" i="2"/>
  <c r="F1425" i="2" a="1"/>
  <c r="F1425" i="2" s="1"/>
  <c r="M1425" i="2" s="1" a="1"/>
  <c r="M1425" i="2" s="1"/>
  <c r="G1424" i="2"/>
  <c r="F1424" i="2" a="1"/>
  <c r="F1424" i="2" s="1"/>
  <c r="G1423" i="2"/>
  <c r="F1423" i="2" a="1"/>
  <c r="F1423" i="2" s="1"/>
  <c r="G1422" i="2"/>
  <c r="F1422" i="2" a="1"/>
  <c r="F1422" i="2" s="1"/>
  <c r="M1422" i="2" s="1" a="1"/>
  <c r="M1422" i="2" s="1"/>
  <c r="G1421" i="2"/>
  <c r="F1421" i="2" a="1"/>
  <c r="F1421" i="2" s="1"/>
  <c r="G1420" i="2"/>
  <c r="F1420" i="2" a="1"/>
  <c r="F1420" i="2" s="1"/>
  <c r="M1420" i="2" s="1" a="1"/>
  <c r="M1420" i="2" s="1"/>
  <c r="G1419" i="2"/>
  <c r="F1419" i="2" a="1"/>
  <c r="F1419" i="2" s="1"/>
  <c r="M1419" i="2" s="1" a="1"/>
  <c r="M1419" i="2" s="1"/>
  <c r="G1418" i="2"/>
  <c r="F1418" i="2" a="1"/>
  <c r="F1418" i="2" s="1"/>
  <c r="M1418" i="2" s="1" a="1"/>
  <c r="M1418" i="2" s="1"/>
  <c r="G1417" i="2"/>
  <c r="F1417" i="2" a="1"/>
  <c r="F1417" i="2" s="1"/>
  <c r="G1416" i="2"/>
  <c r="F1416" i="2" a="1"/>
  <c r="F1416" i="2" s="1"/>
  <c r="G1415" i="2"/>
  <c r="F1415" i="2" a="1"/>
  <c r="F1415" i="2" s="1"/>
  <c r="M1415" i="2" s="1" a="1"/>
  <c r="M1415" i="2" s="1"/>
  <c r="G1414" i="2"/>
  <c r="F1414" i="2" a="1"/>
  <c r="F1414" i="2" s="1"/>
  <c r="G1413" i="2"/>
  <c r="F1413" i="2" a="1"/>
  <c r="F1413" i="2" s="1"/>
  <c r="M1413" i="2" s="1" a="1"/>
  <c r="M1413" i="2" s="1"/>
  <c r="G1412" i="2"/>
  <c r="F1412" i="2" a="1"/>
  <c r="F1412" i="2" s="1"/>
  <c r="M1412" i="2" s="1" a="1"/>
  <c r="M1412" i="2" s="1"/>
  <c r="G1411" i="2"/>
  <c r="F1411" i="2" a="1"/>
  <c r="F1411" i="2" s="1"/>
  <c r="M1411" i="2" s="1" a="1"/>
  <c r="M1411" i="2" s="1"/>
  <c r="G1410" i="2"/>
  <c r="F1410" i="2" a="1"/>
  <c r="F1410" i="2" s="1"/>
  <c r="G1409" i="2"/>
  <c r="F1409" i="2" a="1"/>
  <c r="F1409" i="2" s="1"/>
  <c r="G1408" i="2"/>
  <c r="F1408" i="2" a="1"/>
  <c r="F1408" i="2" s="1"/>
  <c r="M1408" i="2" s="1" a="1"/>
  <c r="M1408" i="2" s="1"/>
  <c r="G1407" i="2"/>
  <c r="F1407" i="2" a="1"/>
  <c r="F1407" i="2" s="1"/>
  <c r="G1406" i="2"/>
  <c r="F1406" i="2" a="1"/>
  <c r="F1406" i="2" s="1"/>
  <c r="M1406" i="2" s="1" a="1"/>
  <c r="M1406" i="2" s="1"/>
  <c r="G1405" i="2"/>
  <c r="F1405" i="2" a="1"/>
  <c r="F1405" i="2" s="1"/>
  <c r="M1405" i="2" s="1" a="1"/>
  <c r="M1405" i="2" s="1"/>
  <c r="G1404" i="2"/>
  <c r="F1404" i="2" a="1"/>
  <c r="F1404" i="2" s="1"/>
  <c r="M1404" i="2" s="1" a="1"/>
  <c r="M1404" i="2" s="1"/>
  <c r="G1403" i="2"/>
  <c r="F1403" i="2" a="1"/>
  <c r="F1403" i="2" s="1"/>
  <c r="G1402" i="2"/>
  <c r="F1402" i="2" a="1"/>
  <c r="F1402" i="2" s="1"/>
  <c r="G1401" i="2"/>
  <c r="F1401" i="2" a="1"/>
  <c r="F1401" i="2" s="1"/>
  <c r="M1401" i="2" s="1" a="1"/>
  <c r="M1401" i="2" s="1"/>
  <c r="G1400" i="2"/>
  <c r="F1400" i="2" a="1"/>
  <c r="F1400" i="2" s="1"/>
  <c r="G1399" i="2"/>
  <c r="F1399" i="2" a="1"/>
  <c r="F1399" i="2" s="1"/>
  <c r="M1399" i="2" s="1" a="1"/>
  <c r="M1399" i="2" s="1"/>
  <c r="G1398" i="2"/>
  <c r="F1398" i="2" a="1"/>
  <c r="F1398" i="2" s="1"/>
  <c r="M1398" i="2" s="1" a="1"/>
  <c r="M1398" i="2" s="1"/>
  <c r="G1397" i="2"/>
  <c r="F1397" i="2" a="1"/>
  <c r="F1397" i="2" s="1"/>
  <c r="M1397" i="2" s="1" a="1"/>
  <c r="M1397" i="2" s="1"/>
  <c r="G1396" i="2"/>
  <c r="F1396" i="2" a="1"/>
  <c r="F1396" i="2" s="1"/>
  <c r="G1395" i="2"/>
  <c r="F1395" i="2" a="1"/>
  <c r="F1395" i="2" s="1"/>
  <c r="G1394" i="2"/>
  <c r="F1394" i="2" a="1"/>
  <c r="F1394" i="2" s="1"/>
  <c r="M1394" i="2" s="1" a="1"/>
  <c r="M1394" i="2" s="1"/>
  <c r="G1393" i="2"/>
  <c r="F1393" i="2" a="1"/>
  <c r="F1393" i="2" s="1"/>
  <c r="G1392" i="2"/>
  <c r="F1392" i="2" a="1"/>
  <c r="F1392" i="2" s="1"/>
  <c r="M1392" i="2" s="1" a="1"/>
  <c r="M1392" i="2" s="1"/>
  <c r="G1391" i="2"/>
  <c r="F1391" i="2" a="1"/>
  <c r="F1391" i="2" s="1"/>
  <c r="M1391" i="2" s="1" a="1"/>
  <c r="M1391" i="2" s="1"/>
  <c r="G1390" i="2"/>
  <c r="F1390" i="2" a="1"/>
  <c r="F1390" i="2" s="1"/>
  <c r="M1390" i="2" s="1" a="1"/>
  <c r="M1390" i="2" s="1"/>
  <c r="G1389" i="2"/>
  <c r="F1389" i="2" a="1"/>
  <c r="F1389" i="2" s="1"/>
  <c r="G1388" i="2"/>
  <c r="F1388" i="2" a="1"/>
  <c r="F1388" i="2" s="1"/>
  <c r="G1387" i="2"/>
  <c r="F1387" i="2" a="1"/>
  <c r="F1387" i="2" s="1"/>
  <c r="M1387" i="2" s="1" a="1"/>
  <c r="M1387" i="2" s="1"/>
  <c r="G1386" i="2"/>
  <c r="F1386" i="2" a="1"/>
  <c r="F1386" i="2" s="1"/>
  <c r="G1385" i="2"/>
  <c r="F1385" i="2" a="1"/>
  <c r="F1385" i="2" s="1"/>
  <c r="M1385" i="2" s="1" a="1"/>
  <c r="M1385" i="2" s="1"/>
  <c r="G1384" i="2"/>
  <c r="F1384" i="2" a="1"/>
  <c r="F1384" i="2" s="1"/>
  <c r="M1384" i="2" s="1" a="1"/>
  <c r="M1384" i="2" s="1"/>
  <c r="G1383" i="2"/>
  <c r="F1383" i="2" a="1"/>
  <c r="F1383" i="2" s="1"/>
  <c r="M1383" i="2" s="1" a="1"/>
  <c r="M1383" i="2" s="1"/>
  <c r="G1382" i="2"/>
  <c r="F1382" i="2" a="1"/>
  <c r="F1382" i="2" s="1"/>
  <c r="G1381" i="2"/>
  <c r="F1381" i="2" a="1"/>
  <c r="F1381" i="2" s="1"/>
  <c r="G1380" i="2"/>
  <c r="F1380" i="2" a="1"/>
  <c r="F1380" i="2" s="1"/>
  <c r="M1380" i="2" s="1" a="1"/>
  <c r="M1380" i="2" s="1"/>
  <c r="G1379" i="2"/>
  <c r="F1379" i="2" a="1"/>
  <c r="F1379" i="2" s="1"/>
  <c r="G1378" i="2"/>
  <c r="F1378" i="2" a="1"/>
  <c r="F1378" i="2" s="1"/>
  <c r="M1378" i="2" s="1" a="1"/>
  <c r="M1378" i="2" s="1"/>
  <c r="G1377" i="2"/>
  <c r="F1377" i="2" a="1"/>
  <c r="F1377" i="2" s="1"/>
  <c r="M1377" i="2" s="1" a="1"/>
  <c r="M1377" i="2" s="1"/>
  <c r="G1376" i="2"/>
  <c r="F1376" i="2" a="1"/>
  <c r="F1376" i="2" s="1"/>
  <c r="M1376" i="2" s="1" a="1"/>
  <c r="M1376" i="2" s="1"/>
  <c r="G1375" i="2"/>
  <c r="F1375" i="2" a="1"/>
  <c r="F1375" i="2" s="1"/>
  <c r="G1374" i="2"/>
  <c r="F1374" i="2" a="1"/>
  <c r="F1374" i="2" s="1"/>
  <c r="G1373" i="2"/>
  <c r="F1373" i="2" a="1"/>
  <c r="F1373" i="2" s="1"/>
  <c r="M1373" i="2" s="1" a="1"/>
  <c r="M1373" i="2" s="1"/>
  <c r="G1372" i="2"/>
  <c r="F1372" i="2" a="1"/>
  <c r="F1372" i="2" s="1"/>
  <c r="G1371" i="2"/>
  <c r="F1371" i="2" a="1"/>
  <c r="F1371" i="2" s="1"/>
  <c r="M1371" i="2" s="1" a="1"/>
  <c r="M1371" i="2" s="1"/>
  <c r="G1370" i="2"/>
  <c r="F1370" i="2" a="1"/>
  <c r="F1370" i="2" s="1"/>
  <c r="M1370" i="2" s="1" a="1"/>
  <c r="M1370" i="2" s="1"/>
  <c r="G1369" i="2"/>
  <c r="F1369" i="2" a="1"/>
  <c r="F1369" i="2" s="1"/>
  <c r="M1369" i="2" s="1" a="1"/>
  <c r="M1369" i="2" s="1"/>
  <c r="G1368" i="2"/>
  <c r="F1368" i="2" a="1"/>
  <c r="F1368" i="2" s="1"/>
  <c r="G1367" i="2"/>
  <c r="F1367" i="2" a="1"/>
  <c r="F1367" i="2" s="1"/>
  <c r="G1366" i="2"/>
  <c r="F1366" i="2" a="1"/>
  <c r="F1366" i="2" s="1"/>
  <c r="M1366" i="2" s="1" a="1"/>
  <c r="M1366" i="2" s="1"/>
  <c r="G1365" i="2"/>
  <c r="F1365" i="2" a="1"/>
  <c r="F1365" i="2" s="1"/>
  <c r="M1365" i="2" s="1" a="1"/>
  <c r="M1365" i="2" s="1"/>
  <c r="G1364" i="2"/>
  <c r="F1364" i="2" a="1"/>
  <c r="F1364" i="2" s="1"/>
  <c r="M1364" i="2" s="1" a="1"/>
  <c r="M1364" i="2" s="1"/>
  <c r="G1363" i="2"/>
  <c r="F1363" i="2" a="1"/>
  <c r="F1363" i="2" s="1"/>
  <c r="M1363" i="2" s="1" a="1"/>
  <c r="M1363" i="2" s="1"/>
  <c r="G1362" i="2"/>
  <c r="F1362" i="2" a="1"/>
  <c r="F1362" i="2" s="1"/>
  <c r="M1362" i="2" s="1" a="1"/>
  <c r="M1362" i="2" s="1"/>
  <c r="G1361" i="2"/>
  <c r="F1361" i="2" a="1"/>
  <c r="F1361" i="2" s="1"/>
  <c r="G1360" i="2"/>
  <c r="F1360" i="2" a="1"/>
  <c r="F1360" i="2" s="1"/>
  <c r="G1359" i="2"/>
  <c r="F1359" i="2" a="1"/>
  <c r="F1359" i="2" s="1"/>
  <c r="M1359" i="2" s="1" a="1"/>
  <c r="M1359" i="2" s="1"/>
  <c r="G1358" i="2"/>
  <c r="F1358" i="2" a="1"/>
  <c r="F1358" i="2" s="1"/>
  <c r="M1358" i="2" s="1" a="1"/>
  <c r="M1358" i="2" s="1"/>
  <c r="G1357" i="2"/>
  <c r="F1357" i="2" a="1"/>
  <c r="F1357" i="2" s="1"/>
  <c r="M1357" i="2" s="1" a="1"/>
  <c r="M1357" i="2" s="1"/>
  <c r="G1356" i="2"/>
  <c r="F1356" i="2" a="1"/>
  <c r="F1356" i="2" s="1"/>
  <c r="M1356" i="2" s="1" a="1"/>
  <c r="M1356" i="2" s="1"/>
  <c r="G1355" i="2"/>
  <c r="F1355" i="2" a="1"/>
  <c r="F1355" i="2" s="1"/>
  <c r="M1355" i="2" s="1" a="1"/>
  <c r="M1355" i="2" s="1"/>
  <c r="G1354" i="2"/>
  <c r="F1354" i="2" a="1"/>
  <c r="F1354" i="2" s="1"/>
  <c r="G1353" i="2"/>
  <c r="F1353" i="2" a="1"/>
  <c r="F1353" i="2" s="1"/>
  <c r="G1352" i="2"/>
  <c r="F1352" i="2" a="1"/>
  <c r="F1352" i="2" s="1"/>
  <c r="M1352" i="2" s="1" a="1"/>
  <c r="M1352" i="2" s="1"/>
  <c r="G1351" i="2"/>
  <c r="F1351" i="2" a="1"/>
  <c r="F1351" i="2" s="1"/>
  <c r="M1351" i="2" s="1" a="1"/>
  <c r="M1351" i="2" s="1"/>
  <c r="G1350" i="2"/>
  <c r="F1350" i="2" a="1"/>
  <c r="F1350" i="2" s="1"/>
  <c r="M1350" i="2" s="1" a="1"/>
  <c r="M1350" i="2" s="1"/>
  <c r="G1349" i="2"/>
  <c r="F1349" i="2" a="1"/>
  <c r="F1349" i="2" s="1"/>
  <c r="M1349" i="2" s="1" a="1"/>
  <c r="M1349" i="2" s="1"/>
  <c r="G1348" i="2"/>
  <c r="F1348" i="2" a="1"/>
  <c r="F1348" i="2" s="1"/>
  <c r="M1348" i="2" s="1" a="1"/>
  <c r="M1348" i="2" s="1"/>
  <c r="G1347" i="2"/>
  <c r="F1347" i="2" a="1"/>
  <c r="F1347" i="2" s="1"/>
  <c r="G1346" i="2"/>
  <c r="F1346" i="2" a="1"/>
  <c r="F1346" i="2" s="1"/>
  <c r="G1345" i="2"/>
  <c r="F1345" i="2" a="1"/>
  <c r="F1345" i="2" s="1"/>
  <c r="M1345" i="2" s="1" a="1"/>
  <c r="M1345" i="2" s="1"/>
  <c r="G1344" i="2"/>
  <c r="F1344" i="2" a="1"/>
  <c r="F1344" i="2" s="1"/>
  <c r="M1344" i="2" s="1" a="1"/>
  <c r="M1344" i="2" s="1"/>
  <c r="G1343" i="2"/>
  <c r="F1343" i="2" a="1"/>
  <c r="F1343" i="2" s="1"/>
  <c r="M1343" i="2" s="1" a="1"/>
  <c r="M1343" i="2" s="1"/>
  <c r="G1342" i="2"/>
  <c r="F1342" i="2" a="1"/>
  <c r="F1342" i="2" s="1"/>
  <c r="M1342" i="2" s="1" a="1"/>
  <c r="M1342" i="2" s="1"/>
  <c r="G1341" i="2"/>
  <c r="F1341" i="2" a="1"/>
  <c r="F1341" i="2" s="1"/>
  <c r="M1341" i="2" s="1" a="1"/>
  <c r="M1341" i="2" s="1"/>
  <c r="G1340" i="2"/>
  <c r="F1340" i="2" a="1"/>
  <c r="F1340" i="2" s="1"/>
  <c r="G1339" i="2"/>
  <c r="F1339" i="2" a="1"/>
  <c r="F1339" i="2" s="1"/>
  <c r="G1338" i="2"/>
  <c r="F1338" i="2" a="1"/>
  <c r="F1338" i="2" s="1"/>
  <c r="M1338" i="2" s="1" a="1"/>
  <c r="M1338" i="2" s="1"/>
  <c r="G1337" i="2"/>
  <c r="F1337" i="2" a="1"/>
  <c r="F1337" i="2" s="1"/>
  <c r="M1337" i="2" s="1" a="1"/>
  <c r="M1337" i="2" s="1"/>
  <c r="G1336" i="2"/>
  <c r="F1336" i="2" a="1"/>
  <c r="F1336" i="2" s="1"/>
  <c r="M1336" i="2" s="1" a="1"/>
  <c r="M1336" i="2" s="1"/>
  <c r="G1335" i="2"/>
  <c r="F1335" i="2" a="1"/>
  <c r="F1335" i="2" s="1"/>
  <c r="M1335" i="2" s="1" a="1"/>
  <c r="M1335" i="2" s="1"/>
  <c r="G1334" i="2"/>
  <c r="F1334" i="2" a="1"/>
  <c r="F1334" i="2" s="1"/>
  <c r="M1334" i="2" s="1" a="1"/>
  <c r="M1334" i="2" s="1"/>
  <c r="G1333" i="2"/>
  <c r="F1333" i="2" a="1"/>
  <c r="F1333" i="2" s="1"/>
  <c r="G1332" i="2"/>
  <c r="F1332" i="2" a="1"/>
  <c r="F1332" i="2" s="1"/>
  <c r="G1331" i="2"/>
  <c r="F1331" i="2" a="1"/>
  <c r="F1331" i="2" s="1"/>
  <c r="M1331" i="2" s="1" a="1"/>
  <c r="M1331" i="2" s="1"/>
  <c r="G1330" i="2"/>
  <c r="F1330" i="2" a="1"/>
  <c r="F1330" i="2" s="1"/>
  <c r="M1330" i="2" s="1" a="1"/>
  <c r="M1330" i="2" s="1"/>
  <c r="G1329" i="2"/>
  <c r="F1329" i="2" a="1"/>
  <c r="F1329" i="2" s="1"/>
  <c r="M1329" i="2" s="1" a="1"/>
  <c r="M1329" i="2" s="1"/>
  <c r="G1328" i="2"/>
  <c r="F1328" i="2" a="1"/>
  <c r="F1328" i="2" s="1"/>
  <c r="M1328" i="2" s="1" a="1"/>
  <c r="M1328" i="2" s="1"/>
  <c r="G1327" i="2"/>
  <c r="F1327" i="2" a="1"/>
  <c r="F1327" i="2" s="1"/>
  <c r="M1327" i="2" s="1" a="1"/>
  <c r="M1327" i="2" s="1"/>
  <c r="G1326" i="2"/>
  <c r="F1326" i="2" a="1"/>
  <c r="F1326" i="2" s="1"/>
  <c r="G1325" i="2"/>
  <c r="F1325" i="2" a="1"/>
  <c r="F1325" i="2" s="1"/>
  <c r="G1324" i="2"/>
  <c r="F1324" i="2" a="1"/>
  <c r="F1324" i="2" s="1"/>
  <c r="M1324" i="2" s="1" a="1"/>
  <c r="M1324" i="2" s="1"/>
  <c r="G1323" i="2"/>
  <c r="F1323" i="2" a="1"/>
  <c r="F1323" i="2" s="1"/>
  <c r="M1323" i="2" s="1" a="1"/>
  <c r="M1323" i="2" s="1"/>
  <c r="G1322" i="2"/>
  <c r="F1322" i="2" a="1"/>
  <c r="F1322" i="2" s="1"/>
  <c r="M1322" i="2" s="1" a="1"/>
  <c r="M1322" i="2" s="1"/>
  <c r="G1321" i="2"/>
  <c r="F1321" i="2" a="1"/>
  <c r="F1321" i="2" s="1"/>
  <c r="M1321" i="2" s="1" a="1"/>
  <c r="M1321" i="2" s="1"/>
  <c r="G1320" i="2"/>
  <c r="F1320" i="2" a="1"/>
  <c r="F1320" i="2" s="1"/>
  <c r="M1320" i="2" s="1" a="1"/>
  <c r="M1320" i="2" s="1"/>
  <c r="G1319" i="2"/>
  <c r="F1319" i="2" a="1"/>
  <c r="F1319" i="2" s="1"/>
  <c r="G1318" i="2"/>
  <c r="F1318" i="2" a="1"/>
  <c r="F1318" i="2" s="1"/>
  <c r="G1317" i="2"/>
  <c r="F1317" i="2" a="1"/>
  <c r="F1317" i="2" s="1"/>
  <c r="M1317" i="2" s="1" a="1"/>
  <c r="M1317" i="2" s="1"/>
  <c r="G1316" i="2"/>
  <c r="F1316" i="2" a="1"/>
  <c r="F1316" i="2" s="1"/>
  <c r="M1316" i="2" s="1" a="1"/>
  <c r="M1316" i="2" s="1"/>
  <c r="G1315" i="2"/>
  <c r="F1315" i="2" a="1"/>
  <c r="F1315" i="2" s="1"/>
  <c r="M1315" i="2" s="1" a="1"/>
  <c r="M1315" i="2" s="1"/>
  <c r="G1314" i="2"/>
  <c r="F1314" i="2" a="1"/>
  <c r="F1314" i="2" s="1"/>
  <c r="M1314" i="2" s="1" a="1"/>
  <c r="M1314" i="2" s="1"/>
  <c r="G1313" i="2"/>
  <c r="F1313" i="2" a="1"/>
  <c r="F1313" i="2" s="1"/>
  <c r="M1313" i="2" s="1" a="1"/>
  <c r="M1313" i="2" s="1"/>
  <c r="G1312" i="2"/>
  <c r="F1312" i="2" a="1"/>
  <c r="F1312" i="2" s="1"/>
  <c r="G1311" i="2"/>
  <c r="F1311" i="2" a="1"/>
  <c r="F1311" i="2" s="1"/>
  <c r="G1310" i="2"/>
  <c r="F1310" i="2" a="1"/>
  <c r="F1310" i="2" s="1"/>
  <c r="M1310" i="2" s="1" a="1"/>
  <c r="M1310" i="2" s="1"/>
  <c r="G1309" i="2"/>
  <c r="F1309" i="2" a="1"/>
  <c r="F1309" i="2" s="1"/>
  <c r="M1309" i="2" s="1" a="1"/>
  <c r="M1309" i="2" s="1"/>
  <c r="G1308" i="2"/>
  <c r="F1308" i="2" a="1"/>
  <c r="F1308" i="2" s="1"/>
  <c r="M1308" i="2" s="1" a="1"/>
  <c r="M1308" i="2" s="1"/>
  <c r="G1307" i="2"/>
  <c r="F1307" i="2" a="1"/>
  <c r="F1307" i="2" s="1"/>
  <c r="M1307" i="2" s="1" a="1"/>
  <c r="M1307" i="2" s="1"/>
  <c r="G1306" i="2"/>
  <c r="F1306" i="2" a="1"/>
  <c r="F1306" i="2" s="1"/>
  <c r="M1306" i="2" s="1" a="1"/>
  <c r="M1306" i="2" s="1"/>
  <c r="G1305" i="2"/>
  <c r="F1305" i="2" a="1"/>
  <c r="F1305" i="2" s="1"/>
  <c r="G1304" i="2"/>
  <c r="F1304" i="2" a="1"/>
  <c r="F1304" i="2" s="1"/>
  <c r="G1303" i="2"/>
  <c r="F1303" i="2" a="1"/>
  <c r="F1303" i="2" s="1"/>
  <c r="M1303" i="2" s="1" a="1"/>
  <c r="M1303" i="2" s="1"/>
  <c r="G1302" i="2"/>
  <c r="F1302" i="2" a="1"/>
  <c r="F1302" i="2" s="1"/>
  <c r="M1302" i="2" s="1" a="1"/>
  <c r="M1302" i="2" s="1"/>
  <c r="G1301" i="2"/>
  <c r="F1301" i="2" a="1"/>
  <c r="F1301" i="2" s="1"/>
  <c r="M1301" i="2" s="1" a="1"/>
  <c r="M1301" i="2" s="1"/>
  <c r="G1300" i="2"/>
  <c r="F1300" i="2" a="1"/>
  <c r="F1300" i="2" s="1"/>
  <c r="M1300" i="2" s="1" a="1"/>
  <c r="M1300" i="2" s="1"/>
  <c r="G1299" i="2"/>
  <c r="F1299" i="2" a="1"/>
  <c r="F1299" i="2" s="1"/>
  <c r="M1299" i="2" s="1" a="1"/>
  <c r="M1299" i="2" s="1"/>
  <c r="G1298" i="2"/>
  <c r="F1298" i="2" a="1"/>
  <c r="F1298" i="2" s="1"/>
  <c r="G1297" i="2"/>
  <c r="F1297" i="2" a="1"/>
  <c r="F1297" i="2" s="1"/>
  <c r="G1296" i="2"/>
  <c r="F1296" i="2" a="1"/>
  <c r="F1296" i="2" s="1"/>
  <c r="M1296" i="2" s="1" a="1"/>
  <c r="M1296" i="2" s="1"/>
  <c r="G1295" i="2"/>
  <c r="F1295" i="2" a="1"/>
  <c r="F1295" i="2" s="1"/>
  <c r="M1295" i="2" s="1" a="1"/>
  <c r="M1295" i="2" s="1"/>
  <c r="G1294" i="2"/>
  <c r="F1294" i="2" a="1"/>
  <c r="F1294" i="2" s="1"/>
  <c r="M1294" i="2" s="1" a="1"/>
  <c r="M1294" i="2" s="1"/>
  <c r="G1293" i="2"/>
  <c r="F1293" i="2" a="1"/>
  <c r="F1293" i="2" s="1"/>
  <c r="M1293" i="2" s="1" a="1"/>
  <c r="M1293" i="2" s="1"/>
  <c r="G1292" i="2"/>
  <c r="F1292" i="2" a="1"/>
  <c r="F1292" i="2" s="1"/>
  <c r="M1292" i="2" s="1" a="1"/>
  <c r="M1292" i="2" s="1"/>
  <c r="G1291" i="2"/>
  <c r="F1291" i="2" a="1"/>
  <c r="F1291" i="2" s="1"/>
  <c r="G1290" i="2"/>
  <c r="F1290" i="2" a="1"/>
  <c r="F1290" i="2" s="1"/>
  <c r="G1289" i="2"/>
  <c r="F1289" i="2" a="1"/>
  <c r="F1289" i="2" s="1"/>
  <c r="M1289" i="2" s="1" a="1"/>
  <c r="M1289" i="2" s="1"/>
  <c r="G1288" i="2"/>
  <c r="F1288" i="2" a="1"/>
  <c r="F1288" i="2" s="1"/>
  <c r="M1288" i="2" s="1" a="1"/>
  <c r="M1288" i="2" s="1"/>
  <c r="G1287" i="2"/>
  <c r="F1287" i="2" a="1"/>
  <c r="F1287" i="2" s="1"/>
  <c r="M1287" i="2" s="1" a="1"/>
  <c r="M1287" i="2" s="1"/>
  <c r="G1286" i="2"/>
  <c r="F1286" i="2" a="1"/>
  <c r="F1286" i="2" s="1"/>
  <c r="M1286" i="2" s="1" a="1"/>
  <c r="M1286" i="2" s="1"/>
  <c r="G1285" i="2"/>
  <c r="F1285" i="2" a="1"/>
  <c r="F1285" i="2" s="1"/>
  <c r="M1285" i="2" s="1" a="1"/>
  <c r="M1285" i="2" s="1"/>
  <c r="G1284" i="2"/>
  <c r="F1284" i="2" a="1"/>
  <c r="F1284" i="2" s="1"/>
  <c r="G1283" i="2"/>
  <c r="F1283" i="2" a="1"/>
  <c r="F1283" i="2" s="1"/>
  <c r="G1282" i="2"/>
  <c r="F1282" i="2" a="1"/>
  <c r="F1282" i="2" s="1"/>
  <c r="M1282" i="2" s="1" a="1"/>
  <c r="M1282" i="2" s="1"/>
  <c r="G1281" i="2"/>
  <c r="F1281" i="2" a="1"/>
  <c r="F1281" i="2" s="1"/>
  <c r="M1281" i="2" s="1" a="1"/>
  <c r="M1281" i="2" s="1"/>
  <c r="G1280" i="2"/>
  <c r="F1280" i="2" a="1"/>
  <c r="F1280" i="2" s="1"/>
  <c r="M1280" i="2" s="1" a="1"/>
  <c r="M1280" i="2" s="1"/>
  <c r="G1279" i="2"/>
  <c r="F1279" i="2" a="1"/>
  <c r="F1279" i="2" s="1"/>
  <c r="M1279" i="2" s="1" a="1"/>
  <c r="M1279" i="2" s="1"/>
  <c r="G1278" i="2"/>
  <c r="F1278" i="2" a="1"/>
  <c r="F1278" i="2" s="1"/>
  <c r="M1278" i="2" s="1" a="1"/>
  <c r="M1278" i="2" s="1"/>
  <c r="G1277" i="2"/>
  <c r="F1277" i="2" a="1"/>
  <c r="F1277" i="2" s="1"/>
  <c r="G1276" i="2"/>
  <c r="F1276" i="2" a="1"/>
  <c r="F1276" i="2" s="1"/>
  <c r="G1275" i="2"/>
  <c r="F1275" i="2" a="1"/>
  <c r="F1275" i="2" s="1"/>
  <c r="M1275" i="2" s="1" a="1"/>
  <c r="M1275" i="2" s="1"/>
  <c r="G1274" i="2"/>
  <c r="F1274" i="2" a="1"/>
  <c r="F1274" i="2" s="1"/>
  <c r="M1274" i="2" s="1" a="1"/>
  <c r="M1274" i="2" s="1"/>
  <c r="G1273" i="2"/>
  <c r="F1273" i="2" a="1"/>
  <c r="F1273" i="2" s="1"/>
  <c r="M1273" i="2" s="1" a="1"/>
  <c r="M1273" i="2" s="1"/>
  <c r="G1272" i="2"/>
  <c r="F1272" i="2" a="1"/>
  <c r="F1272" i="2" s="1"/>
  <c r="M1272" i="2" s="1" a="1"/>
  <c r="M1272" i="2" s="1"/>
  <c r="G1271" i="2"/>
  <c r="F1271" i="2" a="1"/>
  <c r="F1271" i="2" s="1"/>
  <c r="M1271" i="2" s="1" a="1"/>
  <c r="M1271" i="2" s="1"/>
  <c r="G1270" i="2"/>
  <c r="F1270" i="2" a="1"/>
  <c r="F1270" i="2" s="1"/>
  <c r="G1269" i="2"/>
  <c r="F1269" i="2" a="1"/>
  <c r="F1269" i="2" s="1"/>
  <c r="G1268" i="2"/>
  <c r="F1268" i="2" a="1"/>
  <c r="F1268" i="2" s="1"/>
  <c r="M1268" i="2" s="1" a="1"/>
  <c r="M1268" i="2" s="1"/>
  <c r="G1267" i="2"/>
  <c r="F1267" i="2" a="1"/>
  <c r="F1267" i="2" s="1"/>
  <c r="M1267" i="2" s="1" a="1"/>
  <c r="M1267" i="2" s="1"/>
  <c r="G1266" i="2"/>
  <c r="F1266" i="2" a="1"/>
  <c r="F1266" i="2" s="1"/>
  <c r="M1266" i="2" s="1" a="1"/>
  <c r="M1266" i="2" s="1"/>
  <c r="G1265" i="2"/>
  <c r="F1265" i="2" a="1"/>
  <c r="F1265" i="2" s="1"/>
  <c r="M1265" i="2" s="1" a="1"/>
  <c r="M1265" i="2" s="1"/>
  <c r="G1264" i="2"/>
  <c r="F1264" i="2" a="1"/>
  <c r="F1264" i="2" s="1"/>
  <c r="M1264" i="2" s="1" a="1"/>
  <c r="M1264" i="2" s="1"/>
  <c r="G1263" i="2"/>
  <c r="F1263" i="2" a="1"/>
  <c r="F1263" i="2" s="1"/>
  <c r="G1262" i="2"/>
  <c r="F1262" i="2" a="1"/>
  <c r="F1262" i="2" s="1"/>
  <c r="G1261" i="2"/>
  <c r="F1261" i="2" a="1"/>
  <c r="F1261" i="2" s="1"/>
  <c r="M1261" i="2" s="1" a="1"/>
  <c r="M1261" i="2" s="1"/>
  <c r="G1260" i="2"/>
  <c r="F1260" i="2" a="1"/>
  <c r="F1260" i="2" s="1"/>
  <c r="M1260" i="2" s="1" a="1"/>
  <c r="M1260" i="2" s="1"/>
  <c r="G1259" i="2"/>
  <c r="F1259" i="2" a="1"/>
  <c r="F1259" i="2" s="1"/>
  <c r="M1259" i="2" s="1" a="1"/>
  <c r="M1259" i="2" s="1"/>
  <c r="G1258" i="2"/>
  <c r="F1258" i="2" a="1"/>
  <c r="F1258" i="2" s="1"/>
  <c r="M1258" i="2" s="1" a="1"/>
  <c r="M1258" i="2" s="1"/>
  <c r="G1257" i="2"/>
  <c r="F1257" i="2" a="1"/>
  <c r="F1257" i="2" s="1"/>
  <c r="M1257" i="2" s="1" a="1"/>
  <c r="M1257" i="2" s="1"/>
  <c r="G1256" i="2"/>
  <c r="F1256" i="2" a="1"/>
  <c r="F1256" i="2" s="1"/>
  <c r="G1255" i="2"/>
  <c r="F1255" i="2" a="1"/>
  <c r="F1255" i="2" s="1"/>
  <c r="G1254" i="2"/>
  <c r="F1254" i="2" a="1"/>
  <c r="F1254" i="2" s="1"/>
  <c r="M1254" i="2" s="1" a="1"/>
  <c r="M1254" i="2" s="1"/>
  <c r="G1253" i="2"/>
  <c r="F1253" i="2" a="1"/>
  <c r="F1253" i="2" s="1"/>
  <c r="M1253" i="2" s="1" a="1"/>
  <c r="M1253" i="2" s="1"/>
  <c r="G1252" i="2"/>
  <c r="F1252" i="2" a="1"/>
  <c r="F1252" i="2" s="1"/>
  <c r="M1252" i="2" s="1" a="1"/>
  <c r="M1252" i="2" s="1"/>
  <c r="G1251" i="2"/>
  <c r="F1251" i="2" a="1"/>
  <c r="F1251" i="2" s="1"/>
  <c r="M1251" i="2" s="1" a="1"/>
  <c r="M1251" i="2" s="1"/>
  <c r="G1250" i="2"/>
  <c r="F1250" i="2" a="1"/>
  <c r="F1250" i="2" s="1"/>
  <c r="M1250" i="2" s="1" a="1"/>
  <c r="M1250" i="2" s="1"/>
  <c r="G1249" i="2"/>
  <c r="F1249" i="2" a="1"/>
  <c r="F1249" i="2" s="1"/>
  <c r="G1248" i="2"/>
  <c r="F1248" i="2" a="1"/>
  <c r="F1248" i="2" s="1"/>
  <c r="G1247" i="2"/>
  <c r="F1247" i="2" a="1"/>
  <c r="F1247" i="2" s="1"/>
  <c r="M1247" i="2" s="1" a="1"/>
  <c r="M1247" i="2" s="1"/>
  <c r="G1246" i="2"/>
  <c r="F1246" i="2" a="1"/>
  <c r="F1246" i="2" s="1"/>
  <c r="M1246" i="2" s="1" a="1"/>
  <c r="M1246" i="2" s="1"/>
  <c r="G1245" i="2"/>
  <c r="F1245" i="2" a="1"/>
  <c r="F1245" i="2" s="1"/>
  <c r="M1245" i="2" s="1" a="1"/>
  <c r="M1245" i="2" s="1"/>
  <c r="G1244" i="2"/>
  <c r="F1244" i="2" a="1"/>
  <c r="F1244" i="2" s="1"/>
  <c r="M1244" i="2" s="1" a="1"/>
  <c r="M1244" i="2" s="1"/>
  <c r="G1243" i="2"/>
  <c r="F1243" i="2" a="1"/>
  <c r="F1243" i="2" s="1"/>
  <c r="M1243" i="2" s="1" a="1"/>
  <c r="M1243" i="2" s="1"/>
  <c r="G1242" i="2"/>
  <c r="F1242" i="2" a="1"/>
  <c r="F1242" i="2" s="1"/>
  <c r="G1241" i="2"/>
  <c r="F1241" i="2" a="1"/>
  <c r="F1241" i="2" s="1"/>
  <c r="G1240" i="2"/>
  <c r="F1240" i="2" a="1"/>
  <c r="F1240" i="2" s="1"/>
  <c r="M1240" i="2" s="1" a="1"/>
  <c r="M1240" i="2" s="1"/>
  <c r="G1239" i="2"/>
  <c r="F1239" i="2" a="1"/>
  <c r="F1239" i="2" s="1"/>
  <c r="M1239" i="2" s="1" a="1"/>
  <c r="M1239" i="2" s="1"/>
  <c r="G1238" i="2"/>
  <c r="F1238" i="2" a="1"/>
  <c r="F1238" i="2" s="1"/>
  <c r="M1238" i="2" s="1" a="1"/>
  <c r="M1238" i="2" s="1"/>
  <c r="G1237" i="2"/>
  <c r="F1237" i="2" a="1"/>
  <c r="F1237" i="2" s="1"/>
  <c r="M1237" i="2" s="1" a="1"/>
  <c r="M1237" i="2" s="1"/>
  <c r="G1236" i="2"/>
  <c r="F1236" i="2" a="1"/>
  <c r="F1236" i="2" s="1"/>
  <c r="M1236" i="2" s="1" a="1"/>
  <c r="M1236" i="2" s="1"/>
  <c r="G1235" i="2"/>
  <c r="F1235" i="2" a="1"/>
  <c r="F1235" i="2" s="1"/>
  <c r="G1234" i="2"/>
  <c r="F1234" i="2" a="1"/>
  <c r="F1234" i="2" s="1"/>
  <c r="G1233" i="2"/>
  <c r="F1233" i="2" a="1"/>
  <c r="F1233" i="2" s="1"/>
  <c r="M1233" i="2" s="1" a="1"/>
  <c r="M1233" i="2" s="1"/>
  <c r="G1232" i="2"/>
  <c r="F1232" i="2" a="1"/>
  <c r="F1232" i="2" s="1"/>
  <c r="M1232" i="2" s="1" a="1"/>
  <c r="M1232" i="2" s="1"/>
  <c r="G1231" i="2"/>
  <c r="F1231" i="2" a="1"/>
  <c r="F1231" i="2" s="1"/>
  <c r="M1231" i="2" s="1" a="1"/>
  <c r="M1231" i="2" s="1"/>
  <c r="G1230" i="2"/>
  <c r="F1230" i="2" a="1"/>
  <c r="F1230" i="2" s="1"/>
  <c r="M1230" i="2" s="1" a="1"/>
  <c r="M1230" i="2" s="1"/>
  <c r="G1229" i="2"/>
  <c r="F1229" i="2" a="1"/>
  <c r="F1229" i="2" s="1"/>
  <c r="M1229" i="2" s="1" a="1"/>
  <c r="M1229" i="2" s="1"/>
  <c r="G1228" i="2"/>
  <c r="F1228" i="2" a="1"/>
  <c r="F1228" i="2" s="1"/>
  <c r="G1227" i="2"/>
  <c r="F1227" i="2" a="1"/>
  <c r="F1227" i="2" s="1"/>
  <c r="G1226" i="2"/>
  <c r="F1226" i="2" a="1"/>
  <c r="F1226" i="2" s="1"/>
  <c r="M1226" i="2" s="1" a="1"/>
  <c r="M1226" i="2" s="1"/>
  <c r="G1225" i="2"/>
  <c r="F1225" i="2" a="1"/>
  <c r="F1225" i="2" s="1"/>
  <c r="M1225" i="2" s="1" a="1"/>
  <c r="M1225" i="2" s="1"/>
  <c r="G1224" i="2"/>
  <c r="F1224" i="2" a="1"/>
  <c r="F1224" i="2" s="1"/>
  <c r="M1224" i="2" s="1" a="1"/>
  <c r="M1224" i="2" s="1"/>
  <c r="G1223" i="2"/>
  <c r="F1223" i="2" a="1"/>
  <c r="F1223" i="2" s="1"/>
  <c r="M1223" i="2" s="1" a="1"/>
  <c r="M1223" i="2" s="1"/>
  <c r="G1222" i="2"/>
  <c r="F1222" i="2" a="1"/>
  <c r="F1222" i="2" s="1"/>
  <c r="M1222" i="2" s="1" a="1"/>
  <c r="M1222" i="2" s="1"/>
  <c r="G1221" i="2"/>
  <c r="F1221" i="2" a="1"/>
  <c r="F1221" i="2" s="1"/>
  <c r="G1220" i="2"/>
  <c r="F1220" i="2" a="1"/>
  <c r="F1220" i="2" s="1"/>
  <c r="G1219" i="2"/>
  <c r="F1219" i="2" a="1"/>
  <c r="F1219" i="2" s="1"/>
  <c r="M1219" i="2" s="1" a="1"/>
  <c r="M1219" i="2" s="1"/>
  <c r="G1218" i="2"/>
  <c r="F1218" i="2" a="1"/>
  <c r="F1218" i="2" s="1"/>
  <c r="M1218" i="2" s="1" a="1"/>
  <c r="M1218" i="2" s="1"/>
  <c r="G1217" i="2"/>
  <c r="F1217" i="2" a="1"/>
  <c r="F1217" i="2" s="1"/>
  <c r="M1217" i="2" s="1" a="1"/>
  <c r="M1217" i="2" s="1"/>
  <c r="G1216" i="2"/>
  <c r="F1216" i="2" a="1"/>
  <c r="F1216" i="2" s="1"/>
  <c r="M1216" i="2" s="1" a="1"/>
  <c r="M1216" i="2" s="1"/>
  <c r="G1215" i="2"/>
  <c r="F1215" i="2" a="1"/>
  <c r="F1215" i="2" s="1"/>
  <c r="M1215" i="2" s="1" a="1"/>
  <c r="M1215" i="2" s="1"/>
  <c r="G1214" i="2"/>
  <c r="F1214" i="2" a="1"/>
  <c r="F1214" i="2" s="1"/>
  <c r="G1213" i="2"/>
  <c r="F1213" i="2" a="1"/>
  <c r="F1213" i="2" s="1"/>
  <c r="G1212" i="2"/>
  <c r="F1212" i="2" a="1"/>
  <c r="F1212" i="2" s="1"/>
  <c r="M1212" i="2" s="1" a="1"/>
  <c r="M1212" i="2" s="1"/>
  <c r="G1211" i="2"/>
  <c r="F1211" i="2" a="1"/>
  <c r="F1211" i="2" s="1"/>
  <c r="M1211" i="2" s="1" a="1"/>
  <c r="M1211" i="2" s="1"/>
  <c r="G1210" i="2"/>
  <c r="F1210" i="2" a="1"/>
  <c r="F1210" i="2" s="1"/>
  <c r="M1210" i="2" s="1" a="1"/>
  <c r="M1210" i="2" s="1"/>
  <c r="G1209" i="2"/>
  <c r="F1209" i="2" a="1"/>
  <c r="F1209" i="2" s="1"/>
  <c r="M1209" i="2" s="1" a="1"/>
  <c r="M1209" i="2" s="1"/>
  <c r="G1208" i="2"/>
  <c r="F1208" i="2" a="1"/>
  <c r="F1208" i="2" s="1"/>
  <c r="M1208" i="2" s="1" a="1"/>
  <c r="M1208" i="2" s="1"/>
  <c r="G1207" i="2"/>
  <c r="F1207" i="2" a="1"/>
  <c r="F1207" i="2" s="1"/>
  <c r="G1206" i="2"/>
  <c r="F1206" i="2" a="1"/>
  <c r="F1206" i="2" s="1"/>
  <c r="G1205" i="2"/>
  <c r="F1205" i="2" a="1"/>
  <c r="F1205" i="2" s="1"/>
  <c r="M1205" i="2" s="1" a="1"/>
  <c r="M1205" i="2" s="1"/>
  <c r="G1204" i="2"/>
  <c r="F1204" i="2" a="1"/>
  <c r="F1204" i="2" s="1"/>
  <c r="M1204" i="2" s="1" a="1"/>
  <c r="M1204" i="2" s="1"/>
  <c r="G1203" i="2"/>
  <c r="F1203" i="2" a="1"/>
  <c r="F1203" i="2" s="1"/>
  <c r="M1203" i="2" s="1" a="1"/>
  <c r="M1203" i="2" s="1"/>
  <c r="G1202" i="2"/>
  <c r="F1202" i="2" a="1"/>
  <c r="F1202" i="2" s="1"/>
  <c r="M1202" i="2" s="1" a="1"/>
  <c r="M1202" i="2" s="1"/>
  <c r="G1201" i="2"/>
  <c r="F1201" i="2" a="1"/>
  <c r="F1201" i="2" s="1"/>
  <c r="M1201" i="2" s="1" a="1"/>
  <c r="M1201" i="2" s="1"/>
  <c r="G1200" i="2"/>
  <c r="F1200" i="2" a="1"/>
  <c r="F1200" i="2" s="1"/>
  <c r="G1199" i="2"/>
  <c r="F1199" i="2" a="1"/>
  <c r="F1199" i="2" s="1"/>
  <c r="G1198" i="2"/>
  <c r="F1198" i="2" a="1"/>
  <c r="F1198" i="2" s="1"/>
  <c r="M1198" i="2" s="1" a="1"/>
  <c r="M1198" i="2" s="1"/>
  <c r="G1197" i="2"/>
  <c r="F1197" i="2" a="1"/>
  <c r="F1197" i="2" s="1"/>
  <c r="M1197" i="2" s="1" a="1"/>
  <c r="M1197" i="2" s="1"/>
  <c r="G1196" i="2"/>
  <c r="F1196" i="2" a="1"/>
  <c r="F1196" i="2" s="1"/>
  <c r="M1196" i="2" s="1" a="1"/>
  <c r="M1196" i="2" s="1"/>
  <c r="G1195" i="2"/>
  <c r="F1195" i="2" a="1"/>
  <c r="F1195" i="2" s="1"/>
  <c r="M1195" i="2" s="1" a="1"/>
  <c r="M1195" i="2" s="1"/>
  <c r="G1194" i="2"/>
  <c r="F1194" i="2" a="1"/>
  <c r="F1194" i="2" s="1"/>
  <c r="M1194" i="2" s="1" a="1"/>
  <c r="M1194" i="2" s="1"/>
  <c r="G1193" i="2"/>
  <c r="F1193" i="2" a="1"/>
  <c r="F1193" i="2" s="1"/>
  <c r="G1192" i="2"/>
  <c r="F1192" i="2" a="1"/>
  <c r="F1192" i="2" s="1"/>
  <c r="G1191" i="2"/>
  <c r="F1191" i="2" a="1"/>
  <c r="F1191" i="2" s="1"/>
  <c r="M1191" i="2" s="1" a="1"/>
  <c r="M1191" i="2" s="1"/>
  <c r="G1190" i="2"/>
  <c r="F1190" i="2" a="1"/>
  <c r="F1190" i="2" s="1"/>
  <c r="M1190" i="2" s="1" a="1"/>
  <c r="M1190" i="2" s="1"/>
  <c r="G1189" i="2"/>
  <c r="F1189" i="2" a="1"/>
  <c r="F1189" i="2" s="1"/>
  <c r="M1189" i="2" s="1" a="1"/>
  <c r="M1189" i="2" s="1"/>
  <c r="G1188" i="2"/>
  <c r="F1188" i="2" a="1"/>
  <c r="F1188" i="2" s="1"/>
  <c r="M1188" i="2" s="1" a="1"/>
  <c r="M1188" i="2" s="1"/>
  <c r="G1187" i="2"/>
  <c r="F1187" i="2" a="1"/>
  <c r="F1187" i="2" s="1"/>
  <c r="M1187" i="2" s="1" a="1"/>
  <c r="M1187" i="2" s="1"/>
  <c r="G1186" i="2"/>
  <c r="F1186" i="2" a="1"/>
  <c r="F1186" i="2" s="1"/>
  <c r="G1185" i="2"/>
  <c r="F1185" i="2" a="1"/>
  <c r="F1185" i="2" s="1"/>
  <c r="G1184" i="2"/>
  <c r="F1184" i="2" a="1"/>
  <c r="F1184" i="2" s="1"/>
  <c r="M1184" i="2" s="1" a="1"/>
  <c r="M1184" i="2" s="1"/>
  <c r="G1183" i="2"/>
  <c r="F1183" i="2" a="1"/>
  <c r="F1183" i="2" s="1"/>
  <c r="M1183" i="2" s="1" a="1"/>
  <c r="M1183" i="2" s="1"/>
  <c r="G1182" i="2"/>
  <c r="F1182" i="2" a="1"/>
  <c r="F1182" i="2" s="1"/>
  <c r="M1182" i="2" s="1" a="1"/>
  <c r="M1182" i="2" s="1"/>
  <c r="G1181" i="2"/>
  <c r="F1181" i="2" a="1"/>
  <c r="F1181" i="2" s="1"/>
  <c r="M1181" i="2" s="1" a="1"/>
  <c r="M1181" i="2" s="1"/>
  <c r="G1180" i="2"/>
  <c r="F1180" i="2" a="1"/>
  <c r="F1180" i="2" s="1"/>
  <c r="M1180" i="2" s="1" a="1"/>
  <c r="M1180" i="2" s="1"/>
  <c r="G1179" i="2"/>
  <c r="F1179" i="2" a="1"/>
  <c r="F1179" i="2" s="1"/>
  <c r="G1178" i="2"/>
  <c r="F1178" i="2" a="1"/>
  <c r="F1178" i="2" s="1"/>
  <c r="G1177" i="2"/>
  <c r="F1177" i="2" a="1"/>
  <c r="F1177" i="2" s="1"/>
  <c r="M1177" i="2" s="1" a="1"/>
  <c r="M1177" i="2" s="1"/>
  <c r="G1176" i="2"/>
  <c r="F1176" i="2" a="1"/>
  <c r="F1176" i="2" s="1"/>
  <c r="M1176" i="2" s="1" a="1"/>
  <c r="M1176" i="2" s="1"/>
  <c r="G1175" i="2"/>
  <c r="F1175" i="2" a="1"/>
  <c r="F1175" i="2" s="1"/>
  <c r="M1175" i="2" s="1" a="1"/>
  <c r="M1175" i="2" s="1"/>
  <c r="G1174" i="2"/>
  <c r="F1174" i="2" a="1"/>
  <c r="F1174" i="2" s="1"/>
  <c r="M1174" i="2" s="1" a="1"/>
  <c r="M1174" i="2" s="1"/>
  <c r="G1173" i="2"/>
  <c r="F1173" i="2" a="1"/>
  <c r="F1173" i="2" s="1"/>
  <c r="M1173" i="2" s="1" a="1"/>
  <c r="M1173" i="2" s="1"/>
  <c r="G1172" i="2"/>
  <c r="F1172" i="2" a="1"/>
  <c r="F1172" i="2" s="1"/>
  <c r="G1171" i="2"/>
  <c r="F1171" i="2" a="1"/>
  <c r="F1171" i="2" s="1"/>
  <c r="G1170" i="2"/>
  <c r="F1170" i="2" a="1"/>
  <c r="F1170" i="2" s="1"/>
  <c r="M1170" i="2" s="1" a="1"/>
  <c r="M1170" i="2" s="1"/>
  <c r="G1169" i="2"/>
  <c r="F1169" i="2" a="1"/>
  <c r="F1169" i="2" s="1"/>
  <c r="M1169" i="2" s="1" a="1"/>
  <c r="M1169" i="2" s="1"/>
  <c r="G1168" i="2"/>
  <c r="F1168" i="2" a="1"/>
  <c r="F1168" i="2" s="1"/>
  <c r="M1168" i="2" s="1" a="1"/>
  <c r="M1168" i="2" s="1"/>
  <c r="G1167" i="2"/>
  <c r="F1167" i="2" a="1"/>
  <c r="F1167" i="2" s="1"/>
  <c r="M1167" i="2" s="1" a="1"/>
  <c r="M1167" i="2" s="1"/>
  <c r="G1166" i="2"/>
  <c r="F1166" i="2" a="1"/>
  <c r="F1166" i="2" s="1"/>
  <c r="M1166" i="2" s="1" a="1"/>
  <c r="M1166" i="2" s="1"/>
  <c r="G1165" i="2"/>
  <c r="F1165" i="2" a="1"/>
  <c r="F1165" i="2" s="1"/>
  <c r="G1164" i="2"/>
  <c r="F1164" i="2" a="1"/>
  <c r="F1164" i="2" s="1"/>
  <c r="G1163" i="2"/>
  <c r="F1163" i="2" a="1"/>
  <c r="F1163" i="2" s="1"/>
  <c r="M1163" i="2" s="1" a="1"/>
  <c r="M1163" i="2" s="1"/>
  <c r="G1162" i="2"/>
  <c r="F1162" i="2" a="1"/>
  <c r="F1162" i="2" s="1"/>
  <c r="M1162" i="2" s="1" a="1"/>
  <c r="M1162" i="2" s="1"/>
  <c r="G1161" i="2"/>
  <c r="F1161" i="2" a="1"/>
  <c r="F1161" i="2" s="1"/>
  <c r="M1161" i="2" s="1" a="1"/>
  <c r="M1161" i="2" s="1"/>
  <c r="G1160" i="2"/>
  <c r="F1160" i="2" a="1"/>
  <c r="F1160" i="2" s="1"/>
  <c r="M1160" i="2" s="1" a="1"/>
  <c r="M1160" i="2" s="1"/>
  <c r="G1159" i="2"/>
  <c r="F1159" i="2" a="1"/>
  <c r="F1159" i="2" s="1"/>
  <c r="M1159" i="2" s="1" a="1"/>
  <c r="M1159" i="2" s="1"/>
  <c r="G1158" i="2"/>
  <c r="F1158" i="2" a="1"/>
  <c r="F1158" i="2" s="1"/>
  <c r="G1157" i="2"/>
  <c r="F1157" i="2" a="1"/>
  <c r="F1157" i="2" s="1"/>
  <c r="G1156" i="2"/>
  <c r="F1156" i="2" a="1"/>
  <c r="F1156" i="2" s="1"/>
  <c r="M1156" i="2" s="1" a="1"/>
  <c r="M1156" i="2" s="1"/>
  <c r="G1155" i="2"/>
  <c r="F1155" i="2" a="1"/>
  <c r="F1155" i="2" s="1"/>
  <c r="M1155" i="2" s="1" a="1"/>
  <c r="M1155" i="2" s="1"/>
  <c r="G1154" i="2"/>
  <c r="F1154" i="2" a="1"/>
  <c r="F1154" i="2" s="1"/>
  <c r="M1154" i="2" s="1" a="1"/>
  <c r="M1154" i="2" s="1"/>
  <c r="G1153" i="2"/>
  <c r="F1153" i="2" a="1"/>
  <c r="F1153" i="2" s="1"/>
  <c r="M1153" i="2" s="1" a="1"/>
  <c r="M1153" i="2" s="1"/>
  <c r="G1152" i="2"/>
  <c r="F1152" i="2" a="1"/>
  <c r="F1152" i="2" s="1"/>
  <c r="M1152" i="2" s="1" a="1"/>
  <c r="M1152" i="2" s="1"/>
  <c r="G1151" i="2"/>
  <c r="F1151" i="2" a="1"/>
  <c r="F1151" i="2" s="1"/>
  <c r="G1150" i="2"/>
  <c r="F1150" i="2" a="1"/>
  <c r="F1150" i="2" s="1"/>
  <c r="G1149" i="2"/>
  <c r="F1149" i="2" a="1"/>
  <c r="F1149" i="2" s="1"/>
  <c r="M1149" i="2" s="1" a="1"/>
  <c r="M1149" i="2" s="1"/>
  <c r="G1148" i="2"/>
  <c r="F1148" i="2" a="1"/>
  <c r="F1148" i="2" s="1"/>
  <c r="M1148" i="2" s="1" a="1"/>
  <c r="M1148" i="2" s="1"/>
  <c r="G1147" i="2"/>
  <c r="F1147" i="2" a="1"/>
  <c r="F1147" i="2" s="1"/>
  <c r="M1147" i="2" s="1" a="1"/>
  <c r="M1147" i="2" s="1"/>
  <c r="G1146" i="2"/>
  <c r="F1146" i="2" a="1"/>
  <c r="F1146" i="2" s="1"/>
  <c r="M1146" i="2" s="1" a="1"/>
  <c r="M1146" i="2" s="1"/>
  <c r="G1145" i="2"/>
  <c r="F1145" i="2" a="1"/>
  <c r="F1145" i="2" s="1"/>
  <c r="M1145" i="2" s="1" a="1"/>
  <c r="M1145" i="2" s="1"/>
  <c r="G1144" i="2"/>
  <c r="F1144" i="2" a="1"/>
  <c r="F1144" i="2" s="1"/>
  <c r="G1143" i="2"/>
  <c r="F1143" i="2" a="1"/>
  <c r="F1143" i="2" s="1"/>
  <c r="G1142" i="2"/>
  <c r="F1142" i="2" a="1"/>
  <c r="F1142" i="2" s="1"/>
  <c r="M1142" i="2" s="1" a="1"/>
  <c r="M1142" i="2" s="1"/>
  <c r="G1141" i="2"/>
  <c r="F1141" i="2" a="1"/>
  <c r="F1141" i="2" s="1"/>
  <c r="M1141" i="2" s="1" a="1"/>
  <c r="M1141" i="2" s="1"/>
  <c r="G1140" i="2"/>
  <c r="F1140" i="2" a="1"/>
  <c r="F1140" i="2" s="1"/>
  <c r="M1140" i="2" s="1" a="1"/>
  <c r="M1140" i="2" s="1"/>
  <c r="G1139" i="2"/>
  <c r="F1139" i="2" a="1"/>
  <c r="F1139" i="2" s="1"/>
  <c r="M1139" i="2" s="1" a="1"/>
  <c r="M1139" i="2" s="1"/>
  <c r="G1138" i="2"/>
  <c r="F1138" i="2" a="1"/>
  <c r="F1138" i="2" s="1"/>
  <c r="M1138" i="2" s="1" a="1"/>
  <c r="M1138" i="2" s="1"/>
  <c r="G1137" i="2"/>
  <c r="F1137" i="2" a="1"/>
  <c r="F1137" i="2" s="1"/>
  <c r="G1136" i="2"/>
  <c r="F1136" i="2" a="1"/>
  <c r="F1136" i="2" s="1"/>
  <c r="G1135" i="2"/>
  <c r="F1135" i="2" a="1"/>
  <c r="F1135" i="2" s="1"/>
  <c r="M1135" i="2" s="1" a="1"/>
  <c r="M1135" i="2" s="1"/>
  <c r="G1134" i="2"/>
  <c r="F1134" i="2" a="1"/>
  <c r="F1134" i="2" s="1"/>
  <c r="M1134" i="2" s="1" a="1"/>
  <c r="M1134" i="2" s="1"/>
  <c r="G1133" i="2"/>
  <c r="F1133" i="2" a="1"/>
  <c r="F1133" i="2" s="1"/>
  <c r="M1133" i="2" s="1" a="1"/>
  <c r="M1133" i="2" s="1"/>
  <c r="G1132" i="2"/>
  <c r="F1132" i="2" a="1"/>
  <c r="F1132" i="2" s="1"/>
  <c r="M1132" i="2" s="1" a="1"/>
  <c r="M1132" i="2" s="1"/>
  <c r="G1131" i="2"/>
  <c r="F1131" i="2" a="1"/>
  <c r="F1131" i="2" s="1"/>
  <c r="M1131" i="2" s="1" a="1"/>
  <c r="M1131" i="2" s="1"/>
  <c r="G1130" i="2"/>
  <c r="F1130" i="2" a="1"/>
  <c r="F1130" i="2" s="1"/>
  <c r="G1129" i="2"/>
  <c r="F1129" i="2" a="1"/>
  <c r="F1129" i="2" s="1"/>
  <c r="G1128" i="2"/>
  <c r="F1128" i="2" a="1"/>
  <c r="F1128" i="2" s="1"/>
  <c r="M1128" i="2" s="1" a="1"/>
  <c r="M1128" i="2" s="1"/>
  <c r="G1127" i="2"/>
  <c r="F1127" i="2" a="1"/>
  <c r="F1127" i="2" s="1"/>
  <c r="M1127" i="2" s="1" a="1"/>
  <c r="M1127" i="2" s="1"/>
  <c r="G1126" i="2"/>
  <c r="F1126" i="2" a="1"/>
  <c r="F1126" i="2" s="1"/>
  <c r="M1126" i="2" s="1" a="1"/>
  <c r="M1126" i="2" s="1"/>
  <c r="G1125" i="2"/>
  <c r="F1125" i="2" a="1"/>
  <c r="F1125" i="2" s="1"/>
  <c r="M1125" i="2" s="1" a="1"/>
  <c r="M1125" i="2" s="1"/>
  <c r="G1124" i="2"/>
  <c r="F1124" i="2" a="1"/>
  <c r="F1124" i="2" s="1"/>
  <c r="M1124" i="2" s="1" a="1"/>
  <c r="M1124" i="2" s="1"/>
  <c r="G1123" i="2"/>
  <c r="F1123" i="2" a="1"/>
  <c r="F1123" i="2" s="1"/>
  <c r="G1122" i="2"/>
  <c r="F1122" i="2" a="1"/>
  <c r="F1122" i="2" s="1"/>
  <c r="G1121" i="2"/>
  <c r="F1121" i="2" a="1"/>
  <c r="F1121" i="2" s="1"/>
  <c r="M1121" i="2" s="1" a="1"/>
  <c r="M1121" i="2" s="1"/>
  <c r="G1120" i="2"/>
  <c r="F1120" i="2" a="1"/>
  <c r="F1120" i="2" s="1"/>
  <c r="M1120" i="2" s="1" a="1"/>
  <c r="M1120" i="2" s="1"/>
  <c r="G1119" i="2"/>
  <c r="F1119" i="2" a="1"/>
  <c r="F1119" i="2" s="1"/>
  <c r="M1119" i="2" s="1" a="1"/>
  <c r="M1119" i="2" s="1"/>
  <c r="G1118" i="2"/>
  <c r="F1118" i="2" a="1"/>
  <c r="F1118" i="2" s="1"/>
  <c r="M1118" i="2" s="1" a="1"/>
  <c r="M1118" i="2" s="1"/>
  <c r="G1117" i="2"/>
  <c r="F1117" i="2" a="1"/>
  <c r="F1117" i="2" s="1"/>
  <c r="M1117" i="2" s="1" a="1"/>
  <c r="M1117" i="2" s="1"/>
  <c r="G1116" i="2"/>
  <c r="F1116" i="2" a="1"/>
  <c r="F1116" i="2" s="1"/>
  <c r="G1115" i="2"/>
  <c r="F1115" i="2" a="1"/>
  <c r="F1115" i="2" s="1"/>
  <c r="G1114" i="2"/>
  <c r="F1114" i="2" a="1"/>
  <c r="F1114" i="2" s="1"/>
  <c r="M1114" i="2" s="1" a="1"/>
  <c r="M1114" i="2" s="1"/>
  <c r="G1113" i="2"/>
  <c r="F1113" i="2" a="1"/>
  <c r="F1113" i="2" s="1"/>
  <c r="M1113" i="2" s="1" a="1"/>
  <c r="M1113" i="2" s="1"/>
  <c r="G1112" i="2"/>
  <c r="F1112" i="2" a="1"/>
  <c r="F1112" i="2" s="1"/>
  <c r="M1112" i="2" s="1" a="1"/>
  <c r="M1112" i="2" s="1"/>
  <c r="G1111" i="2"/>
  <c r="F1111" i="2" a="1"/>
  <c r="F1111" i="2" s="1"/>
  <c r="M1111" i="2" s="1" a="1"/>
  <c r="M1111" i="2" s="1"/>
  <c r="G1110" i="2"/>
  <c r="F1110" i="2" a="1"/>
  <c r="F1110" i="2" s="1"/>
  <c r="M1110" i="2" s="1" a="1"/>
  <c r="M1110" i="2" s="1"/>
  <c r="G1109" i="2"/>
  <c r="F1109" i="2" a="1"/>
  <c r="F1109" i="2" s="1"/>
  <c r="G1108" i="2"/>
  <c r="F1108" i="2" a="1"/>
  <c r="F1108" i="2" s="1"/>
  <c r="G1107" i="2"/>
  <c r="F1107" i="2" a="1"/>
  <c r="F1107" i="2" s="1"/>
  <c r="M1107" i="2" s="1" a="1"/>
  <c r="M1107" i="2" s="1"/>
  <c r="G1106" i="2"/>
  <c r="F1106" i="2" a="1"/>
  <c r="F1106" i="2" s="1"/>
  <c r="M1106" i="2" s="1" a="1"/>
  <c r="M1106" i="2" s="1"/>
  <c r="G1105" i="2"/>
  <c r="F1105" i="2" a="1"/>
  <c r="F1105" i="2" s="1"/>
  <c r="M1105" i="2" s="1" a="1"/>
  <c r="M1105" i="2" s="1"/>
  <c r="G1104" i="2"/>
  <c r="F1104" i="2" a="1"/>
  <c r="F1104" i="2" s="1"/>
  <c r="M1104" i="2" s="1" a="1"/>
  <c r="M1104" i="2" s="1"/>
  <c r="G1103" i="2"/>
  <c r="F1103" i="2" a="1"/>
  <c r="F1103" i="2" s="1"/>
  <c r="M1103" i="2" s="1" a="1"/>
  <c r="M1103" i="2" s="1"/>
  <c r="G1102" i="2"/>
  <c r="F1102" i="2" a="1"/>
  <c r="F1102" i="2" s="1"/>
  <c r="G1101" i="2"/>
  <c r="F1101" i="2" a="1"/>
  <c r="F1101" i="2" s="1"/>
  <c r="G1100" i="2"/>
  <c r="F1100" i="2" a="1"/>
  <c r="F1100" i="2" s="1"/>
  <c r="M1100" i="2" s="1" a="1"/>
  <c r="M1100" i="2" s="1"/>
  <c r="G1099" i="2"/>
  <c r="F1099" i="2" a="1"/>
  <c r="F1099" i="2" s="1"/>
  <c r="M1099" i="2" s="1" a="1"/>
  <c r="M1099" i="2" s="1"/>
  <c r="G1098" i="2"/>
  <c r="F1098" i="2" a="1"/>
  <c r="F1098" i="2" s="1"/>
  <c r="M1098" i="2" s="1" a="1"/>
  <c r="M1098" i="2" s="1"/>
  <c r="G1097" i="2"/>
  <c r="F1097" i="2" a="1"/>
  <c r="F1097" i="2" s="1"/>
  <c r="M1097" i="2" s="1" a="1"/>
  <c r="M1097" i="2" s="1"/>
  <c r="G1096" i="2"/>
  <c r="F1096" i="2" a="1"/>
  <c r="F1096" i="2" s="1"/>
  <c r="M1096" i="2" s="1" a="1"/>
  <c r="M1096" i="2" s="1"/>
  <c r="G1095" i="2"/>
  <c r="F1095" i="2" a="1"/>
  <c r="F1095" i="2" s="1"/>
  <c r="G1094" i="2"/>
  <c r="F1094" i="2" a="1"/>
  <c r="F1094" i="2" s="1"/>
  <c r="G1093" i="2"/>
  <c r="F1093" i="2" a="1"/>
  <c r="F1093" i="2" s="1"/>
  <c r="M1093" i="2" s="1" a="1"/>
  <c r="M1093" i="2" s="1"/>
  <c r="G1092" i="2"/>
  <c r="F1092" i="2" a="1"/>
  <c r="F1092" i="2" s="1"/>
  <c r="M1092" i="2" s="1" a="1"/>
  <c r="M1092" i="2" s="1"/>
  <c r="G1091" i="2"/>
  <c r="F1091" i="2" a="1"/>
  <c r="F1091" i="2" s="1"/>
  <c r="M1091" i="2" s="1" a="1"/>
  <c r="M1091" i="2" s="1"/>
  <c r="G1090" i="2"/>
  <c r="F1090" i="2" a="1"/>
  <c r="F1090" i="2" s="1"/>
  <c r="M1090" i="2" s="1" a="1"/>
  <c r="M1090" i="2" s="1"/>
  <c r="G1089" i="2"/>
  <c r="F1089" i="2" a="1"/>
  <c r="F1089" i="2" s="1"/>
  <c r="M1089" i="2" s="1" a="1"/>
  <c r="M1089" i="2" s="1"/>
  <c r="G1088" i="2"/>
  <c r="F1088" i="2" a="1"/>
  <c r="F1088" i="2" s="1"/>
  <c r="G1087" i="2"/>
  <c r="F1087" i="2" a="1"/>
  <c r="F1087" i="2" s="1"/>
  <c r="G1086" i="2"/>
  <c r="F1086" i="2" a="1"/>
  <c r="F1086" i="2" s="1"/>
  <c r="M1086" i="2" s="1" a="1"/>
  <c r="M1086" i="2" s="1"/>
  <c r="G1085" i="2"/>
  <c r="F1085" i="2" a="1"/>
  <c r="F1085" i="2" s="1"/>
  <c r="M1085" i="2" s="1" a="1"/>
  <c r="M1085" i="2" s="1"/>
  <c r="G1084" i="2"/>
  <c r="F1084" i="2" a="1"/>
  <c r="F1084" i="2" s="1"/>
  <c r="M1084" i="2" s="1" a="1"/>
  <c r="M1084" i="2" s="1"/>
  <c r="G1083" i="2"/>
  <c r="F1083" i="2" a="1"/>
  <c r="F1083" i="2" s="1"/>
  <c r="M1083" i="2" s="1" a="1"/>
  <c r="M1083" i="2" s="1"/>
  <c r="G1082" i="2"/>
  <c r="F1082" i="2" a="1"/>
  <c r="F1082" i="2" s="1"/>
  <c r="M1082" i="2" s="1" a="1"/>
  <c r="M1082" i="2" s="1"/>
  <c r="G1081" i="2"/>
  <c r="F1081" i="2" a="1"/>
  <c r="F1081" i="2" s="1"/>
  <c r="G1080" i="2"/>
  <c r="F1080" i="2" a="1"/>
  <c r="F1080" i="2" s="1"/>
  <c r="G1079" i="2"/>
  <c r="F1079" i="2" a="1"/>
  <c r="F1079" i="2" s="1"/>
  <c r="M1079" i="2" s="1" a="1"/>
  <c r="M1079" i="2" s="1"/>
  <c r="G1078" i="2"/>
  <c r="F1078" i="2" a="1"/>
  <c r="F1078" i="2" s="1"/>
  <c r="M1078" i="2" s="1" a="1"/>
  <c r="M1078" i="2" s="1"/>
  <c r="G1077" i="2"/>
  <c r="F1077" i="2" a="1"/>
  <c r="F1077" i="2" s="1"/>
  <c r="M1077" i="2" s="1" a="1"/>
  <c r="M1077" i="2" s="1"/>
  <c r="G1076" i="2"/>
  <c r="F1076" i="2" a="1"/>
  <c r="F1076" i="2" s="1"/>
  <c r="M1076" i="2" s="1" a="1"/>
  <c r="M1076" i="2" s="1"/>
  <c r="G1075" i="2"/>
  <c r="F1075" i="2" a="1"/>
  <c r="F1075" i="2" s="1"/>
  <c r="M1075" i="2" s="1" a="1"/>
  <c r="M1075" i="2" s="1"/>
  <c r="G1074" i="2"/>
  <c r="F1074" i="2" a="1"/>
  <c r="F1074" i="2" s="1"/>
  <c r="G1073" i="2"/>
  <c r="F1073" i="2" a="1"/>
  <c r="F1073" i="2" s="1"/>
  <c r="G1072" i="2"/>
  <c r="F1072" i="2" a="1"/>
  <c r="F1072" i="2" s="1"/>
  <c r="M1072" i="2" s="1" a="1"/>
  <c r="M1072" i="2" s="1"/>
  <c r="G1071" i="2"/>
  <c r="F1071" i="2" a="1"/>
  <c r="F1071" i="2" s="1"/>
  <c r="M1071" i="2" s="1" a="1"/>
  <c r="M1071" i="2" s="1"/>
  <c r="G1070" i="2"/>
  <c r="F1070" i="2" a="1"/>
  <c r="F1070" i="2" s="1"/>
  <c r="M1070" i="2" s="1" a="1"/>
  <c r="M1070" i="2" s="1"/>
  <c r="G1069" i="2"/>
  <c r="F1069" i="2" a="1"/>
  <c r="F1069" i="2" s="1"/>
  <c r="M1069" i="2" s="1" a="1"/>
  <c r="M1069" i="2" s="1"/>
  <c r="G1068" i="2"/>
  <c r="F1068" i="2" a="1"/>
  <c r="F1068" i="2" s="1"/>
  <c r="M1068" i="2" s="1" a="1"/>
  <c r="M1068" i="2" s="1"/>
  <c r="G1067" i="2"/>
  <c r="F1067" i="2" a="1"/>
  <c r="F1067" i="2" s="1"/>
  <c r="G1066" i="2"/>
  <c r="F1066" i="2" a="1"/>
  <c r="F1066" i="2" s="1"/>
  <c r="G1065" i="2"/>
  <c r="F1065" i="2" a="1"/>
  <c r="F1065" i="2" s="1"/>
  <c r="M1065" i="2" s="1" a="1"/>
  <c r="M1065" i="2" s="1"/>
  <c r="G1064" i="2"/>
  <c r="F1064" i="2" a="1"/>
  <c r="F1064" i="2" s="1"/>
  <c r="M1064" i="2" s="1" a="1"/>
  <c r="M1064" i="2" s="1"/>
  <c r="G1063" i="2"/>
  <c r="F1063" i="2" a="1"/>
  <c r="F1063" i="2" s="1"/>
  <c r="M1063" i="2" s="1" a="1"/>
  <c r="M1063" i="2" s="1"/>
  <c r="G1062" i="2"/>
  <c r="F1062" i="2" a="1"/>
  <c r="F1062" i="2" s="1"/>
  <c r="M1062" i="2" s="1" a="1"/>
  <c r="M1062" i="2" s="1"/>
  <c r="G1061" i="2"/>
  <c r="F1061" i="2" a="1"/>
  <c r="F1061" i="2" s="1"/>
  <c r="M1061" i="2" s="1" a="1"/>
  <c r="M1061" i="2" s="1"/>
  <c r="G1060" i="2"/>
  <c r="F1060" i="2" a="1"/>
  <c r="F1060" i="2" s="1"/>
  <c r="G1059" i="2"/>
  <c r="F1059" i="2" a="1"/>
  <c r="F1059" i="2" s="1"/>
  <c r="G1058" i="2"/>
  <c r="F1058" i="2" a="1"/>
  <c r="F1058" i="2" s="1"/>
  <c r="M1058" i="2" s="1" a="1"/>
  <c r="M1058" i="2" s="1"/>
  <c r="G1057" i="2"/>
  <c r="F1057" i="2" a="1"/>
  <c r="F1057" i="2" s="1"/>
  <c r="M1057" i="2" s="1" a="1"/>
  <c r="M1057" i="2" s="1"/>
  <c r="G1056" i="2"/>
  <c r="F1056" i="2" a="1"/>
  <c r="F1056" i="2" s="1"/>
  <c r="M1056" i="2" s="1" a="1"/>
  <c r="M1056" i="2" s="1"/>
  <c r="G1055" i="2"/>
  <c r="F1055" i="2" a="1"/>
  <c r="F1055" i="2" s="1"/>
  <c r="M1055" i="2" s="1" a="1"/>
  <c r="M1055" i="2" s="1"/>
  <c r="G1054" i="2"/>
  <c r="F1054" i="2" a="1"/>
  <c r="F1054" i="2" s="1"/>
  <c r="M1054" i="2" s="1" a="1"/>
  <c r="M1054" i="2" s="1"/>
  <c r="G1053" i="2"/>
  <c r="F1053" i="2" a="1"/>
  <c r="F1053" i="2" s="1"/>
  <c r="G1052" i="2"/>
  <c r="F1052" i="2" a="1"/>
  <c r="F1052" i="2" s="1"/>
  <c r="G1051" i="2"/>
  <c r="F1051" i="2" a="1"/>
  <c r="F1051" i="2" s="1"/>
  <c r="M1051" i="2" s="1" a="1"/>
  <c r="M1051" i="2" s="1"/>
  <c r="G1050" i="2"/>
  <c r="F1050" i="2" a="1"/>
  <c r="F1050" i="2" s="1"/>
  <c r="M1050" i="2" s="1" a="1"/>
  <c r="M1050" i="2" s="1"/>
  <c r="G1049" i="2"/>
  <c r="F1049" i="2" a="1"/>
  <c r="F1049" i="2" s="1"/>
  <c r="M1049" i="2" s="1" a="1"/>
  <c r="M1049" i="2" s="1"/>
  <c r="G1048" i="2"/>
  <c r="F1048" i="2" a="1"/>
  <c r="F1048" i="2" s="1"/>
  <c r="M1048" i="2" s="1" a="1"/>
  <c r="M1048" i="2" s="1"/>
  <c r="G1047" i="2"/>
  <c r="F1047" i="2" a="1"/>
  <c r="F1047" i="2" s="1"/>
  <c r="M1047" i="2" s="1" a="1"/>
  <c r="M1047" i="2" s="1"/>
  <c r="G1046" i="2"/>
  <c r="F1046" i="2" a="1"/>
  <c r="F1046" i="2" s="1"/>
  <c r="G1045" i="2"/>
  <c r="F1045" i="2" a="1"/>
  <c r="F1045" i="2" s="1"/>
  <c r="G1044" i="2"/>
  <c r="F1044" i="2" a="1"/>
  <c r="F1044" i="2" s="1"/>
  <c r="M1044" i="2" s="1" a="1"/>
  <c r="M1044" i="2" s="1"/>
  <c r="G1043" i="2"/>
  <c r="F1043" i="2" a="1"/>
  <c r="F1043" i="2" s="1"/>
  <c r="M1043" i="2" s="1" a="1"/>
  <c r="M1043" i="2" s="1"/>
  <c r="G1042" i="2"/>
  <c r="F1042" i="2" a="1"/>
  <c r="F1042" i="2" s="1"/>
  <c r="M1042" i="2" s="1" a="1"/>
  <c r="M1042" i="2" s="1"/>
  <c r="G1041" i="2"/>
  <c r="F1041" i="2" a="1"/>
  <c r="F1041" i="2" s="1"/>
  <c r="M1041" i="2" s="1" a="1"/>
  <c r="M1041" i="2" s="1"/>
  <c r="G1040" i="2"/>
  <c r="F1040" i="2" a="1"/>
  <c r="F1040" i="2" s="1"/>
  <c r="M1040" i="2" s="1" a="1"/>
  <c r="M1040" i="2" s="1"/>
  <c r="G1039" i="2"/>
  <c r="F1039" i="2" a="1"/>
  <c r="F1039" i="2" s="1"/>
  <c r="G1038" i="2"/>
  <c r="F1038" i="2" a="1"/>
  <c r="F1038" i="2" s="1"/>
  <c r="G1037" i="2"/>
  <c r="F1037" i="2" a="1"/>
  <c r="F1037" i="2" s="1"/>
  <c r="M1037" i="2" s="1" a="1"/>
  <c r="M1037" i="2" s="1"/>
  <c r="G1036" i="2"/>
  <c r="F1036" i="2" a="1"/>
  <c r="F1036" i="2" s="1"/>
  <c r="M1036" i="2" s="1" a="1"/>
  <c r="M1036" i="2" s="1"/>
  <c r="G1035" i="2"/>
  <c r="F1035" i="2" a="1"/>
  <c r="F1035" i="2" s="1"/>
  <c r="M1035" i="2" s="1" a="1"/>
  <c r="M1035" i="2" s="1"/>
  <c r="G1034" i="2"/>
  <c r="F1034" i="2" a="1"/>
  <c r="F1034" i="2" s="1"/>
  <c r="M1034" i="2" s="1" a="1"/>
  <c r="M1034" i="2" s="1"/>
  <c r="G1033" i="2"/>
  <c r="F1033" i="2" a="1"/>
  <c r="F1033" i="2" s="1"/>
  <c r="M1033" i="2" s="1" a="1"/>
  <c r="M1033" i="2" s="1"/>
  <c r="G1032" i="2"/>
  <c r="F1032" i="2" a="1"/>
  <c r="F1032" i="2" s="1"/>
  <c r="G1031" i="2"/>
  <c r="F1031" i="2" a="1"/>
  <c r="F1031" i="2" s="1"/>
  <c r="G1030" i="2"/>
  <c r="F1030" i="2" a="1"/>
  <c r="F1030" i="2" s="1"/>
  <c r="M1030" i="2" s="1" a="1"/>
  <c r="M1030" i="2" s="1"/>
  <c r="G1029" i="2"/>
  <c r="F1029" i="2" a="1"/>
  <c r="F1029" i="2" s="1"/>
  <c r="M1029" i="2" s="1" a="1"/>
  <c r="M1029" i="2" s="1"/>
  <c r="G1028" i="2"/>
  <c r="F1028" i="2" a="1"/>
  <c r="F1028" i="2" s="1"/>
  <c r="M1028" i="2" s="1" a="1"/>
  <c r="M1028" i="2" s="1"/>
  <c r="G1027" i="2"/>
  <c r="F1027" i="2" a="1"/>
  <c r="F1027" i="2" s="1"/>
  <c r="M1027" i="2" s="1" a="1"/>
  <c r="M1027" i="2" s="1"/>
  <c r="G1026" i="2"/>
  <c r="F1026" i="2" a="1"/>
  <c r="F1026" i="2" s="1"/>
  <c r="M1026" i="2" s="1" a="1"/>
  <c r="M1026" i="2" s="1"/>
  <c r="G1025" i="2"/>
  <c r="F1025" i="2" a="1"/>
  <c r="F1025" i="2" s="1"/>
  <c r="G1024" i="2"/>
  <c r="F1024" i="2" a="1"/>
  <c r="F1024" i="2" s="1"/>
  <c r="G1023" i="2"/>
  <c r="F1023" i="2" a="1"/>
  <c r="F1023" i="2" s="1"/>
  <c r="M1023" i="2" s="1" a="1"/>
  <c r="M1023" i="2" s="1"/>
  <c r="G1022" i="2"/>
  <c r="F1022" i="2" a="1"/>
  <c r="F1022" i="2" s="1"/>
  <c r="M1022" i="2" s="1" a="1"/>
  <c r="M1022" i="2" s="1"/>
  <c r="G1021" i="2"/>
  <c r="F1021" i="2" a="1"/>
  <c r="F1021" i="2" s="1"/>
  <c r="M1021" i="2" s="1" a="1"/>
  <c r="M1021" i="2" s="1"/>
  <c r="G1020" i="2"/>
  <c r="F1020" i="2" a="1"/>
  <c r="F1020" i="2" s="1"/>
  <c r="M1020" i="2" s="1" a="1"/>
  <c r="M1020" i="2" s="1"/>
  <c r="G1019" i="2"/>
  <c r="F1019" i="2" a="1"/>
  <c r="F1019" i="2" s="1"/>
  <c r="M1019" i="2" s="1" a="1"/>
  <c r="M1019" i="2" s="1"/>
  <c r="G1018" i="2"/>
  <c r="F1018" i="2" a="1"/>
  <c r="F1018" i="2" s="1"/>
  <c r="G1017" i="2"/>
  <c r="F1017" i="2" a="1"/>
  <c r="F1017" i="2" s="1"/>
  <c r="G1016" i="2"/>
  <c r="F1016" i="2" a="1"/>
  <c r="F1016" i="2" s="1"/>
  <c r="M1016" i="2" s="1" a="1"/>
  <c r="M1016" i="2" s="1"/>
  <c r="G1015" i="2"/>
  <c r="F1015" i="2" a="1"/>
  <c r="F1015" i="2" s="1"/>
  <c r="M1015" i="2" s="1" a="1"/>
  <c r="M1015" i="2" s="1"/>
  <c r="G1014" i="2"/>
  <c r="F1014" i="2" a="1"/>
  <c r="F1014" i="2" s="1"/>
  <c r="M1014" i="2" s="1" a="1"/>
  <c r="M1014" i="2" s="1"/>
  <c r="G1013" i="2"/>
  <c r="F1013" i="2" a="1"/>
  <c r="F1013" i="2" s="1"/>
  <c r="M1013" i="2" s="1" a="1"/>
  <c r="M1013" i="2" s="1"/>
  <c r="G1012" i="2"/>
  <c r="F1012" i="2" a="1"/>
  <c r="F1012" i="2" s="1"/>
  <c r="M1012" i="2" s="1" a="1"/>
  <c r="M1012" i="2" s="1"/>
  <c r="G1011" i="2"/>
  <c r="F1011" i="2" a="1"/>
  <c r="F1011" i="2" s="1"/>
  <c r="G1010" i="2"/>
  <c r="F1010" i="2" a="1"/>
  <c r="F1010" i="2" s="1"/>
  <c r="G1009" i="2"/>
  <c r="F1009" i="2" a="1"/>
  <c r="F1009" i="2" s="1"/>
  <c r="M1009" i="2" s="1" a="1"/>
  <c r="M1009" i="2" s="1"/>
  <c r="G1008" i="2"/>
  <c r="F1008" i="2" a="1"/>
  <c r="F1008" i="2" s="1"/>
  <c r="M1008" i="2" s="1" a="1"/>
  <c r="M1008" i="2" s="1"/>
  <c r="G1007" i="2"/>
  <c r="F1007" i="2" a="1"/>
  <c r="F1007" i="2" s="1"/>
  <c r="M1007" i="2" s="1" a="1"/>
  <c r="M1007" i="2" s="1"/>
  <c r="G1006" i="2"/>
  <c r="F1006" i="2" a="1"/>
  <c r="F1006" i="2" s="1"/>
  <c r="M1006" i="2" s="1" a="1"/>
  <c r="M1006" i="2" s="1"/>
  <c r="G1005" i="2"/>
  <c r="F1005" i="2" a="1"/>
  <c r="F1005" i="2" s="1"/>
  <c r="M1005" i="2" s="1" a="1"/>
  <c r="M1005" i="2" s="1"/>
  <c r="G1004" i="2"/>
  <c r="F1004" i="2" a="1"/>
  <c r="F1004" i="2" s="1"/>
  <c r="G1003" i="2"/>
  <c r="F1003" i="2" a="1"/>
  <c r="F1003" i="2" s="1"/>
  <c r="G1002" i="2"/>
  <c r="F1002" i="2" a="1"/>
  <c r="F1002" i="2" s="1"/>
  <c r="M1002" i="2" s="1" a="1"/>
  <c r="M1002" i="2" s="1"/>
  <c r="G1001" i="2"/>
  <c r="F1001" i="2" a="1"/>
  <c r="F1001" i="2" s="1"/>
  <c r="M1001" i="2" s="1" a="1"/>
  <c r="M1001" i="2" s="1"/>
  <c r="G1000" i="2"/>
  <c r="F1000" i="2" a="1"/>
  <c r="F1000" i="2" s="1"/>
  <c r="M1000" i="2" s="1" a="1"/>
  <c r="M1000" i="2" s="1"/>
  <c r="G999" i="2"/>
  <c r="F999" i="2" a="1"/>
  <c r="F999" i="2" s="1"/>
  <c r="M999" i="2" s="1" a="1"/>
  <c r="M999" i="2" s="1"/>
  <c r="G998" i="2"/>
  <c r="F998" i="2" a="1"/>
  <c r="F998" i="2" s="1"/>
  <c r="M998" i="2" s="1" a="1"/>
  <c r="M998" i="2" s="1"/>
  <c r="G997" i="2"/>
  <c r="F997" i="2" a="1"/>
  <c r="F997" i="2" s="1"/>
  <c r="G996" i="2"/>
  <c r="F996" i="2" a="1"/>
  <c r="F996" i="2" s="1"/>
  <c r="G995" i="2"/>
  <c r="F995" i="2" a="1"/>
  <c r="F995" i="2" s="1"/>
  <c r="M995" i="2" s="1" a="1"/>
  <c r="M995" i="2" s="1"/>
  <c r="G994" i="2"/>
  <c r="F994" i="2" a="1"/>
  <c r="F994" i="2" s="1"/>
  <c r="M994" i="2" s="1" a="1"/>
  <c r="M994" i="2" s="1"/>
  <c r="G993" i="2"/>
  <c r="F993" i="2" a="1"/>
  <c r="F993" i="2" s="1"/>
  <c r="M993" i="2" s="1" a="1"/>
  <c r="M993" i="2" s="1"/>
  <c r="G992" i="2"/>
  <c r="F992" i="2" a="1"/>
  <c r="F992" i="2" s="1"/>
  <c r="M992" i="2" s="1" a="1"/>
  <c r="M992" i="2" s="1"/>
  <c r="G991" i="2"/>
  <c r="F991" i="2" a="1"/>
  <c r="F991" i="2" s="1"/>
  <c r="M991" i="2" s="1" a="1"/>
  <c r="M991" i="2" s="1"/>
  <c r="G990" i="2"/>
  <c r="F990" i="2" a="1"/>
  <c r="F990" i="2" s="1"/>
  <c r="G989" i="2"/>
  <c r="F989" i="2" a="1"/>
  <c r="F989" i="2" s="1"/>
  <c r="G988" i="2"/>
  <c r="F988" i="2" a="1"/>
  <c r="F988" i="2" s="1"/>
  <c r="M988" i="2" s="1" a="1"/>
  <c r="M988" i="2" s="1"/>
  <c r="G987" i="2"/>
  <c r="F987" i="2" a="1"/>
  <c r="F987" i="2" s="1"/>
  <c r="M987" i="2" s="1" a="1"/>
  <c r="M987" i="2" s="1"/>
  <c r="G986" i="2"/>
  <c r="F986" i="2" a="1"/>
  <c r="F986" i="2" s="1"/>
  <c r="M986" i="2" s="1" a="1"/>
  <c r="M986" i="2" s="1"/>
  <c r="G985" i="2"/>
  <c r="F985" i="2" a="1"/>
  <c r="F985" i="2" s="1"/>
  <c r="M985" i="2" s="1" a="1"/>
  <c r="M985" i="2" s="1"/>
  <c r="G984" i="2"/>
  <c r="F984" i="2" a="1"/>
  <c r="F984" i="2" s="1"/>
  <c r="M984" i="2" s="1" a="1"/>
  <c r="M984" i="2" s="1"/>
  <c r="G983" i="2"/>
  <c r="F983" i="2" a="1"/>
  <c r="F983" i="2" s="1"/>
  <c r="G982" i="2"/>
  <c r="F982" i="2" a="1"/>
  <c r="F982" i="2" s="1"/>
  <c r="G981" i="2"/>
  <c r="F981" i="2" a="1"/>
  <c r="F981" i="2" s="1"/>
  <c r="M981" i="2" s="1" a="1"/>
  <c r="M981" i="2" s="1"/>
  <c r="G980" i="2"/>
  <c r="F980" i="2" a="1"/>
  <c r="F980" i="2" s="1"/>
  <c r="M980" i="2" s="1" a="1"/>
  <c r="M980" i="2" s="1"/>
  <c r="G979" i="2"/>
  <c r="F979" i="2" a="1"/>
  <c r="F979" i="2" s="1"/>
  <c r="M979" i="2" s="1" a="1"/>
  <c r="M979" i="2" s="1"/>
  <c r="G978" i="2"/>
  <c r="F978" i="2" a="1"/>
  <c r="F978" i="2" s="1"/>
  <c r="M978" i="2" s="1" a="1"/>
  <c r="M978" i="2" s="1"/>
  <c r="G977" i="2"/>
  <c r="F977" i="2" a="1"/>
  <c r="F977" i="2" s="1"/>
  <c r="M977" i="2" s="1" a="1"/>
  <c r="M977" i="2" s="1"/>
  <c r="G976" i="2"/>
  <c r="F976" i="2" a="1"/>
  <c r="F976" i="2" s="1"/>
  <c r="G975" i="2"/>
  <c r="F975" i="2" a="1"/>
  <c r="F975" i="2" s="1"/>
  <c r="G974" i="2"/>
  <c r="F974" i="2" a="1"/>
  <c r="F974" i="2" s="1"/>
  <c r="M974" i="2" s="1" a="1"/>
  <c r="M974" i="2" s="1"/>
  <c r="G973" i="2"/>
  <c r="F973" i="2" a="1"/>
  <c r="F973" i="2" s="1"/>
  <c r="M973" i="2" s="1" a="1"/>
  <c r="M973" i="2" s="1"/>
  <c r="G972" i="2"/>
  <c r="F972" i="2" a="1"/>
  <c r="F972" i="2" s="1"/>
  <c r="M972" i="2" s="1" a="1"/>
  <c r="M972" i="2" s="1"/>
  <c r="G971" i="2"/>
  <c r="F971" i="2" a="1"/>
  <c r="F971" i="2" s="1"/>
  <c r="M971" i="2" s="1" a="1"/>
  <c r="M971" i="2" s="1"/>
  <c r="G970" i="2"/>
  <c r="F970" i="2" a="1"/>
  <c r="F970" i="2" s="1"/>
  <c r="M970" i="2" s="1" a="1"/>
  <c r="M970" i="2" s="1"/>
  <c r="G969" i="2"/>
  <c r="F969" i="2" a="1"/>
  <c r="F969" i="2" s="1"/>
  <c r="G968" i="2"/>
  <c r="F968" i="2" a="1"/>
  <c r="F968" i="2" s="1"/>
  <c r="G967" i="2"/>
  <c r="F967" i="2" a="1"/>
  <c r="F967" i="2" s="1"/>
  <c r="M967" i="2" s="1" a="1"/>
  <c r="M967" i="2" s="1"/>
  <c r="G966" i="2"/>
  <c r="F966" i="2" a="1"/>
  <c r="F966" i="2" s="1"/>
  <c r="M966" i="2" s="1" a="1"/>
  <c r="M966" i="2" s="1"/>
  <c r="G965" i="2"/>
  <c r="F965" i="2" a="1"/>
  <c r="F965" i="2" s="1"/>
  <c r="M965" i="2" s="1" a="1"/>
  <c r="M965" i="2" s="1"/>
  <c r="G964" i="2"/>
  <c r="F964" i="2" a="1"/>
  <c r="F964" i="2" s="1"/>
  <c r="M964" i="2" s="1" a="1"/>
  <c r="M964" i="2" s="1"/>
  <c r="G963" i="2"/>
  <c r="F963" i="2" a="1"/>
  <c r="F963" i="2" s="1"/>
  <c r="M963" i="2" s="1" a="1"/>
  <c r="M963" i="2" s="1"/>
  <c r="G962" i="2"/>
  <c r="F962" i="2" a="1"/>
  <c r="F962" i="2" s="1"/>
  <c r="G961" i="2"/>
  <c r="F961" i="2" a="1"/>
  <c r="F961" i="2" s="1"/>
  <c r="G960" i="2"/>
  <c r="F960" i="2" a="1"/>
  <c r="F960" i="2" s="1"/>
  <c r="M960" i="2" s="1" a="1"/>
  <c r="M960" i="2" s="1"/>
  <c r="G959" i="2"/>
  <c r="F959" i="2" a="1"/>
  <c r="F959" i="2" s="1"/>
  <c r="M959" i="2" s="1" a="1"/>
  <c r="M959" i="2" s="1"/>
  <c r="G958" i="2"/>
  <c r="F958" i="2" a="1"/>
  <c r="F958" i="2" s="1"/>
  <c r="M958" i="2" s="1" a="1"/>
  <c r="M958" i="2" s="1"/>
  <c r="G957" i="2"/>
  <c r="F957" i="2" a="1"/>
  <c r="F957" i="2" s="1"/>
  <c r="M957" i="2" s="1" a="1"/>
  <c r="M957" i="2" s="1"/>
  <c r="G956" i="2"/>
  <c r="F956" i="2" a="1"/>
  <c r="F956" i="2" s="1"/>
  <c r="M956" i="2" s="1" a="1"/>
  <c r="M956" i="2" s="1"/>
  <c r="G955" i="2"/>
  <c r="F955" i="2" a="1"/>
  <c r="F955" i="2" s="1"/>
  <c r="G954" i="2"/>
  <c r="F954" i="2" a="1"/>
  <c r="F954" i="2" s="1"/>
  <c r="G953" i="2"/>
  <c r="F953" i="2" a="1"/>
  <c r="F953" i="2" s="1"/>
  <c r="M953" i="2" s="1" a="1"/>
  <c r="M953" i="2" s="1"/>
  <c r="G952" i="2"/>
  <c r="F952" i="2" a="1"/>
  <c r="F952" i="2" s="1"/>
  <c r="M952" i="2" s="1" a="1"/>
  <c r="M952" i="2" s="1"/>
  <c r="G951" i="2"/>
  <c r="F951" i="2" a="1"/>
  <c r="F951" i="2" s="1"/>
  <c r="M951" i="2" s="1" a="1"/>
  <c r="M951" i="2" s="1"/>
  <c r="G950" i="2"/>
  <c r="F950" i="2" a="1"/>
  <c r="F950" i="2" s="1"/>
  <c r="M950" i="2" s="1" a="1"/>
  <c r="M950" i="2" s="1"/>
  <c r="G949" i="2"/>
  <c r="F949" i="2" a="1"/>
  <c r="F949" i="2" s="1"/>
  <c r="M949" i="2" s="1" a="1"/>
  <c r="M949" i="2" s="1"/>
  <c r="G948" i="2"/>
  <c r="F948" i="2" a="1"/>
  <c r="F948" i="2" s="1"/>
  <c r="G947" i="2"/>
  <c r="F947" i="2" a="1"/>
  <c r="F947" i="2" s="1"/>
  <c r="G946" i="2"/>
  <c r="F946" i="2" a="1"/>
  <c r="F946" i="2" s="1"/>
  <c r="M946" i="2" s="1" a="1"/>
  <c r="M946" i="2" s="1"/>
  <c r="G945" i="2"/>
  <c r="F945" i="2" a="1"/>
  <c r="F945" i="2" s="1"/>
  <c r="M945" i="2" s="1" a="1"/>
  <c r="M945" i="2" s="1"/>
  <c r="G944" i="2"/>
  <c r="F944" i="2" a="1"/>
  <c r="F944" i="2" s="1"/>
  <c r="M944" i="2" s="1" a="1"/>
  <c r="M944" i="2" s="1"/>
  <c r="G943" i="2"/>
  <c r="F943" i="2" a="1"/>
  <c r="F943" i="2" s="1"/>
  <c r="M943" i="2" s="1" a="1"/>
  <c r="M943" i="2" s="1"/>
  <c r="G942" i="2"/>
  <c r="F942" i="2" a="1"/>
  <c r="F942" i="2" s="1"/>
  <c r="M942" i="2" s="1" a="1"/>
  <c r="M942" i="2" s="1"/>
  <c r="G941" i="2"/>
  <c r="F941" i="2" a="1"/>
  <c r="F941" i="2" s="1"/>
  <c r="G940" i="2"/>
  <c r="F940" i="2" a="1"/>
  <c r="F940" i="2" s="1"/>
  <c r="G939" i="2"/>
  <c r="F939" i="2" a="1"/>
  <c r="F939" i="2" s="1"/>
  <c r="M939" i="2" s="1" a="1"/>
  <c r="M939" i="2" s="1"/>
  <c r="G938" i="2"/>
  <c r="F938" i="2" a="1"/>
  <c r="F938" i="2" s="1"/>
  <c r="M938" i="2" s="1" a="1"/>
  <c r="M938" i="2" s="1"/>
  <c r="G937" i="2"/>
  <c r="F937" i="2" a="1"/>
  <c r="F937" i="2" s="1"/>
  <c r="M937" i="2" s="1" a="1"/>
  <c r="M937" i="2" s="1"/>
  <c r="G936" i="2"/>
  <c r="F936" i="2" a="1"/>
  <c r="F936" i="2" s="1"/>
  <c r="M936" i="2" s="1" a="1"/>
  <c r="M936" i="2" s="1"/>
  <c r="G935" i="2"/>
  <c r="F935" i="2" a="1"/>
  <c r="F935" i="2" s="1"/>
  <c r="M935" i="2" s="1" a="1"/>
  <c r="M935" i="2" s="1"/>
  <c r="G934" i="2"/>
  <c r="F934" i="2" a="1"/>
  <c r="F934" i="2" s="1"/>
  <c r="G933" i="2"/>
  <c r="F933" i="2" a="1"/>
  <c r="F933" i="2" s="1"/>
  <c r="G932" i="2"/>
  <c r="F932" i="2" a="1"/>
  <c r="F932" i="2" s="1"/>
  <c r="M932" i="2" s="1" a="1"/>
  <c r="M932" i="2" s="1"/>
  <c r="G931" i="2"/>
  <c r="F931" i="2" a="1"/>
  <c r="F931" i="2" s="1"/>
  <c r="M931" i="2" s="1" a="1"/>
  <c r="M931" i="2" s="1"/>
  <c r="G930" i="2"/>
  <c r="F930" i="2" a="1"/>
  <c r="F930" i="2" s="1"/>
  <c r="M930" i="2" s="1" a="1"/>
  <c r="M930" i="2" s="1"/>
  <c r="G929" i="2"/>
  <c r="F929" i="2" a="1"/>
  <c r="F929" i="2" s="1"/>
  <c r="M929" i="2" s="1" a="1"/>
  <c r="M929" i="2" s="1"/>
  <c r="G928" i="2"/>
  <c r="F928" i="2" a="1"/>
  <c r="F928" i="2" s="1"/>
  <c r="M928" i="2" s="1" a="1"/>
  <c r="M928" i="2" s="1"/>
  <c r="G927" i="2"/>
  <c r="F927" i="2" a="1"/>
  <c r="F927" i="2" s="1"/>
  <c r="G926" i="2"/>
  <c r="F926" i="2" a="1"/>
  <c r="F926" i="2" s="1"/>
  <c r="G925" i="2"/>
  <c r="F925" i="2" a="1"/>
  <c r="F925" i="2" s="1"/>
  <c r="M925" i="2" s="1" a="1"/>
  <c r="M925" i="2" s="1"/>
  <c r="G924" i="2"/>
  <c r="F924" i="2" a="1"/>
  <c r="F924" i="2" s="1"/>
  <c r="M924" i="2" s="1" a="1"/>
  <c r="M924" i="2" s="1"/>
  <c r="G923" i="2"/>
  <c r="F923" i="2" a="1"/>
  <c r="F923" i="2" s="1"/>
  <c r="M923" i="2" s="1" a="1"/>
  <c r="M923" i="2" s="1"/>
  <c r="G922" i="2"/>
  <c r="F922" i="2" a="1"/>
  <c r="F922" i="2" s="1"/>
  <c r="M922" i="2" s="1" a="1"/>
  <c r="M922" i="2" s="1"/>
  <c r="G921" i="2"/>
  <c r="F921" i="2" a="1"/>
  <c r="F921" i="2" s="1"/>
  <c r="M921" i="2" s="1" a="1"/>
  <c r="M921" i="2" s="1"/>
  <c r="G920" i="2"/>
  <c r="F920" i="2" a="1"/>
  <c r="F920" i="2" s="1"/>
  <c r="G919" i="2"/>
  <c r="F919" i="2" a="1"/>
  <c r="F919" i="2" s="1"/>
  <c r="G918" i="2"/>
  <c r="F918" i="2" a="1"/>
  <c r="F918" i="2" s="1"/>
  <c r="M918" i="2" s="1" a="1"/>
  <c r="M918" i="2" s="1"/>
  <c r="G917" i="2"/>
  <c r="F917" i="2" a="1"/>
  <c r="F917" i="2" s="1"/>
  <c r="M917" i="2" s="1" a="1"/>
  <c r="M917" i="2" s="1"/>
  <c r="G916" i="2"/>
  <c r="F916" i="2" a="1"/>
  <c r="F916" i="2" s="1"/>
  <c r="M916" i="2" s="1" a="1"/>
  <c r="M916" i="2" s="1"/>
  <c r="G915" i="2"/>
  <c r="F915" i="2" a="1"/>
  <c r="F915" i="2" s="1"/>
  <c r="M915" i="2" s="1" a="1"/>
  <c r="M915" i="2" s="1"/>
  <c r="G914" i="2"/>
  <c r="F914" i="2" a="1"/>
  <c r="F914" i="2" s="1"/>
  <c r="M914" i="2" s="1" a="1"/>
  <c r="M914" i="2" s="1"/>
  <c r="G913" i="2"/>
  <c r="F913" i="2" a="1"/>
  <c r="F913" i="2" s="1"/>
  <c r="G912" i="2"/>
  <c r="F912" i="2" a="1"/>
  <c r="F912" i="2" s="1"/>
  <c r="G911" i="2"/>
  <c r="F911" i="2" a="1"/>
  <c r="F911" i="2" s="1"/>
  <c r="M911" i="2" s="1" a="1"/>
  <c r="M911" i="2" s="1"/>
  <c r="G910" i="2"/>
  <c r="F910" i="2" a="1"/>
  <c r="F910" i="2" s="1"/>
  <c r="M910" i="2" s="1" a="1"/>
  <c r="M910" i="2" s="1"/>
  <c r="G909" i="2"/>
  <c r="F909" i="2" a="1"/>
  <c r="F909" i="2" s="1"/>
  <c r="M909" i="2" s="1" a="1"/>
  <c r="M909" i="2" s="1"/>
  <c r="G908" i="2"/>
  <c r="F908" i="2" a="1"/>
  <c r="F908" i="2" s="1"/>
  <c r="M908" i="2" s="1" a="1"/>
  <c r="M908" i="2" s="1"/>
  <c r="G907" i="2"/>
  <c r="F907" i="2" a="1"/>
  <c r="F907" i="2" s="1"/>
  <c r="M907" i="2" s="1" a="1"/>
  <c r="M907" i="2" s="1"/>
  <c r="G906" i="2"/>
  <c r="F906" i="2" a="1"/>
  <c r="F906" i="2" s="1"/>
  <c r="G905" i="2"/>
  <c r="F905" i="2" a="1"/>
  <c r="F905" i="2" s="1"/>
  <c r="G904" i="2"/>
  <c r="F904" i="2" a="1"/>
  <c r="F904" i="2" s="1"/>
  <c r="M904" i="2" s="1" a="1"/>
  <c r="M904" i="2" s="1"/>
  <c r="G903" i="2"/>
  <c r="F903" i="2" a="1"/>
  <c r="F903" i="2" s="1"/>
  <c r="M903" i="2" s="1" a="1"/>
  <c r="M903" i="2" s="1"/>
  <c r="G902" i="2"/>
  <c r="F902" i="2" a="1"/>
  <c r="F902" i="2" s="1"/>
  <c r="M902" i="2" s="1" a="1"/>
  <c r="M902" i="2" s="1"/>
  <c r="G901" i="2"/>
  <c r="F901" i="2" a="1"/>
  <c r="F901" i="2" s="1"/>
  <c r="M901" i="2" s="1" a="1"/>
  <c r="M901" i="2" s="1"/>
  <c r="G900" i="2"/>
  <c r="F900" i="2" a="1"/>
  <c r="F900" i="2" s="1"/>
  <c r="M900" i="2" s="1" a="1"/>
  <c r="M900" i="2" s="1"/>
  <c r="G899" i="2"/>
  <c r="F899" i="2" a="1"/>
  <c r="F899" i="2" s="1"/>
  <c r="G898" i="2"/>
  <c r="F898" i="2" a="1"/>
  <c r="F898" i="2" s="1"/>
  <c r="G897" i="2"/>
  <c r="F897" i="2" a="1"/>
  <c r="F897" i="2" s="1"/>
  <c r="M897" i="2" s="1" a="1"/>
  <c r="M897" i="2" s="1"/>
  <c r="G896" i="2"/>
  <c r="F896" i="2" a="1"/>
  <c r="F896" i="2" s="1"/>
  <c r="M896" i="2" s="1" a="1"/>
  <c r="M896" i="2" s="1"/>
  <c r="G895" i="2"/>
  <c r="F895" i="2" a="1"/>
  <c r="F895" i="2" s="1"/>
  <c r="M895" i="2" s="1" a="1"/>
  <c r="M895" i="2" s="1"/>
  <c r="G894" i="2"/>
  <c r="F894" i="2" a="1"/>
  <c r="F894" i="2" s="1"/>
  <c r="M894" i="2" s="1" a="1"/>
  <c r="M894" i="2" s="1"/>
  <c r="G893" i="2"/>
  <c r="F893" i="2" a="1"/>
  <c r="F893" i="2" s="1"/>
  <c r="M893" i="2" s="1" a="1"/>
  <c r="M893" i="2" s="1"/>
  <c r="G892" i="2"/>
  <c r="F892" i="2" a="1"/>
  <c r="F892" i="2" s="1"/>
  <c r="G891" i="2"/>
  <c r="F891" i="2" a="1"/>
  <c r="F891" i="2" s="1"/>
  <c r="G890" i="2"/>
  <c r="F890" i="2" a="1"/>
  <c r="F890" i="2" s="1"/>
  <c r="M890" i="2" s="1" a="1"/>
  <c r="M890" i="2" s="1"/>
  <c r="G889" i="2"/>
  <c r="F889" i="2" a="1"/>
  <c r="F889" i="2" s="1"/>
  <c r="M889" i="2" s="1" a="1"/>
  <c r="M889" i="2" s="1"/>
  <c r="G888" i="2"/>
  <c r="F888" i="2" a="1"/>
  <c r="F888" i="2" s="1"/>
  <c r="M888" i="2" s="1" a="1"/>
  <c r="M888" i="2" s="1"/>
  <c r="G887" i="2"/>
  <c r="F887" i="2" a="1"/>
  <c r="F887" i="2" s="1"/>
  <c r="M887" i="2" s="1" a="1"/>
  <c r="M887" i="2" s="1"/>
  <c r="G886" i="2"/>
  <c r="F886" i="2" a="1"/>
  <c r="F886" i="2" s="1"/>
  <c r="M886" i="2" s="1" a="1"/>
  <c r="M886" i="2" s="1"/>
  <c r="G885" i="2"/>
  <c r="F885" i="2" a="1"/>
  <c r="F885" i="2" s="1"/>
  <c r="G884" i="2"/>
  <c r="F884" i="2" a="1"/>
  <c r="F884" i="2" s="1"/>
  <c r="G883" i="2"/>
  <c r="F883" i="2" a="1"/>
  <c r="F883" i="2" s="1"/>
  <c r="M883" i="2" s="1" a="1"/>
  <c r="M883" i="2" s="1"/>
  <c r="G882" i="2"/>
  <c r="F882" i="2" a="1"/>
  <c r="F882" i="2" s="1"/>
  <c r="M882" i="2" s="1" a="1"/>
  <c r="M882" i="2" s="1"/>
  <c r="G881" i="2"/>
  <c r="F881" i="2" a="1"/>
  <c r="F881" i="2" s="1"/>
  <c r="M881" i="2" s="1" a="1"/>
  <c r="M881" i="2" s="1"/>
  <c r="G880" i="2"/>
  <c r="F880" i="2" a="1"/>
  <c r="F880" i="2" s="1"/>
  <c r="M880" i="2" s="1" a="1"/>
  <c r="M880" i="2" s="1"/>
  <c r="G879" i="2"/>
  <c r="F879" i="2" a="1"/>
  <c r="F879" i="2" s="1"/>
  <c r="M879" i="2" s="1" a="1"/>
  <c r="M879" i="2" s="1"/>
  <c r="G878" i="2"/>
  <c r="F878" i="2" a="1"/>
  <c r="F878" i="2" s="1"/>
  <c r="G877" i="2"/>
  <c r="F877" i="2" a="1"/>
  <c r="F877" i="2" s="1"/>
  <c r="G876" i="2"/>
  <c r="F876" i="2" a="1"/>
  <c r="F876" i="2" s="1"/>
  <c r="M876" i="2" s="1" a="1"/>
  <c r="M876" i="2" s="1"/>
  <c r="G875" i="2"/>
  <c r="F875" i="2" a="1"/>
  <c r="F875" i="2" s="1"/>
  <c r="M875" i="2" s="1" a="1"/>
  <c r="M875" i="2" s="1"/>
  <c r="G874" i="2"/>
  <c r="F874" i="2" a="1"/>
  <c r="F874" i="2" s="1"/>
  <c r="M874" i="2" s="1" a="1"/>
  <c r="M874" i="2" s="1"/>
  <c r="G873" i="2"/>
  <c r="F873" i="2" a="1"/>
  <c r="F873" i="2" s="1"/>
  <c r="M873" i="2" s="1" a="1"/>
  <c r="M873" i="2" s="1"/>
  <c r="G872" i="2"/>
  <c r="F872" i="2" a="1"/>
  <c r="F872" i="2" s="1"/>
  <c r="M872" i="2" s="1" a="1"/>
  <c r="M872" i="2" s="1"/>
  <c r="G871" i="2"/>
  <c r="F871" i="2" a="1"/>
  <c r="F871" i="2" s="1"/>
  <c r="G870" i="2"/>
  <c r="F870" i="2" a="1"/>
  <c r="F870" i="2" s="1"/>
  <c r="G869" i="2"/>
  <c r="F869" i="2" a="1"/>
  <c r="F869" i="2" s="1"/>
  <c r="M869" i="2" s="1" a="1"/>
  <c r="M869" i="2" s="1"/>
  <c r="G868" i="2"/>
  <c r="F868" i="2" a="1"/>
  <c r="F868" i="2" s="1"/>
  <c r="M868" i="2" s="1" a="1"/>
  <c r="M868" i="2" s="1"/>
  <c r="G867" i="2"/>
  <c r="F867" i="2" a="1"/>
  <c r="F867" i="2" s="1"/>
  <c r="M867" i="2" s="1" a="1"/>
  <c r="M867" i="2" s="1"/>
  <c r="G866" i="2"/>
  <c r="F866" i="2" a="1"/>
  <c r="F866" i="2" s="1"/>
  <c r="M866" i="2" s="1" a="1"/>
  <c r="M866" i="2" s="1"/>
  <c r="G865" i="2"/>
  <c r="F865" i="2" a="1"/>
  <c r="F865" i="2" s="1"/>
  <c r="M865" i="2" s="1" a="1"/>
  <c r="M865" i="2" s="1"/>
  <c r="G864" i="2"/>
  <c r="F864" i="2" a="1"/>
  <c r="F864" i="2" s="1"/>
  <c r="G863" i="2"/>
  <c r="F863" i="2" a="1"/>
  <c r="F863" i="2" s="1"/>
  <c r="G862" i="2"/>
  <c r="F862" i="2" a="1"/>
  <c r="F862" i="2" s="1"/>
  <c r="M862" i="2" s="1" a="1"/>
  <c r="M862" i="2" s="1"/>
  <c r="G861" i="2"/>
  <c r="F861" i="2" a="1"/>
  <c r="F861" i="2" s="1"/>
  <c r="M861" i="2" s="1" a="1"/>
  <c r="M861" i="2" s="1"/>
  <c r="G860" i="2"/>
  <c r="F860" i="2" a="1"/>
  <c r="F860" i="2" s="1"/>
  <c r="M860" i="2" s="1" a="1"/>
  <c r="M860" i="2" s="1"/>
  <c r="G859" i="2"/>
  <c r="F859" i="2" a="1"/>
  <c r="F859" i="2" s="1"/>
  <c r="M859" i="2" s="1" a="1"/>
  <c r="M859" i="2" s="1"/>
  <c r="G858" i="2"/>
  <c r="F858" i="2" a="1"/>
  <c r="F858" i="2" s="1"/>
  <c r="M858" i="2" s="1" a="1"/>
  <c r="M858" i="2" s="1"/>
  <c r="G857" i="2"/>
  <c r="F857" i="2" a="1"/>
  <c r="F857" i="2" s="1"/>
  <c r="G856" i="2"/>
  <c r="F856" i="2" a="1"/>
  <c r="F856" i="2" s="1"/>
  <c r="G855" i="2"/>
  <c r="F855" i="2" a="1"/>
  <c r="F855" i="2" s="1"/>
  <c r="M855" i="2" s="1" a="1"/>
  <c r="M855" i="2" s="1"/>
  <c r="G854" i="2"/>
  <c r="F854" i="2" a="1"/>
  <c r="F854" i="2" s="1"/>
  <c r="M854" i="2" s="1" a="1"/>
  <c r="M854" i="2" s="1"/>
  <c r="G853" i="2"/>
  <c r="F853" i="2" a="1"/>
  <c r="F853" i="2" s="1"/>
  <c r="M853" i="2" s="1" a="1"/>
  <c r="M853" i="2" s="1"/>
  <c r="G852" i="2"/>
  <c r="F852" i="2" a="1"/>
  <c r="F852" i="2" s="1"/>
  <c r="M852" i="2" s="1" a="1"/>
  <c r="M852" i="2" s="1"/>
  <c r="G851" i="2"/>
  <c r="F851" i="2" a="1"/>
  <c r="F851" i="2" s="1"/>
  <c r="M851" i="2" s="1" a="1"/>
  <c r="M851" i="2" s="1"/>
  <c r="G850" i="2"/>
  <c r="F850" i="2" a="1"/>
  <c r="F850" i="2" s="1"/>
  <c r="G849" i="2"/>
  <c r="F849" i="2" a="1"/>
  <c r="F849" i="2" s="1"/>
  <c r="G848" i="2"/>
  <c r="F848" i="2" a="1"/>
  <c r="F848" i="2" s="1"/>
  <c r="M848" i="2" s="1" a="1"/>
  <c r="M848" i="2" s="1"/>
  <c r="G847" i="2"/>
  <c r="F847" i="2" a="1"/>
  <c r="F847" i="2" s="1"/>
  <c r="M847" i="2" s="1" a="1"/>
  <c r="M847" i="2" s="1"/>
  <c r="G846" i="2"/>
  <c r="F846" i="2" a="1"/>
  <c r="F846" i="2" s="1"/>
  <c r="M846" i="2" s="1" a="1"/>
  <c r="M846" i="2" s="1"/>
  <c r="G845" i="2"/>
  <c r="F845" i="2" a="1"/>
  <c r="F845" i="2" s="1"/>
  <c r="M845" i="2" s="1" a="1"/>
  <c r="M845" i="2" s="1"/>
  <c r="G844" i="2"/>
  <c r="F844" i="2" a="1"/>
  <c r="F844" i="2" s="1"/>
  <c r="M844" i="2" s="1" a="1"/>
  <c r="M844" i="2" s="1"/>
  <c r="G843" i="2"/>
  <c r="F843" i="2" a="1"/>
  <c r="F843" i="2" s="1"/>
  <c r="G842" i="2"/>
  <c r="F842" i="2" a="1"/>
  <c r="F842" i="2" s="1"/>
  <c r="G841" i="2"/>
  <c r="F841" i="2" a="1"/>
  <c r="F841" i="2" s="1"/>
  <c r="M841" i="2" s="1" a="1"/>
  <c r="M841" i="2" s="1"/>
  <c r="G840" i="2"/>
  <c r="F840" i="2" a="1"/>
  <c r="F840" i="2" s="1"/>
  <c r="M840" i="2" s="1" a="1"/>
  <c r="M840" i="2" s="1"/>
  <c r="G839" i="2"/>
  <c r="F839" i="2" a="1"/>
  <c r="F839" i="2" s="1"/>
  <c r="M839" i="2" s="1" a="1"/>
  <c r="M839" i="2" s="1"/>
  <c r="G838" i="2"/>
  <c r="F838" i="2" a="1"/>
  <c r="F838" i="2" s="1"/>
  <c r="M838" i="2" s="1" a="1"/>
  <c r="M838" i="2" s="1"/>
  <c r="G837" i="2"/>
  <c r="F837" i="2" a="1"/>
  <c r="F837" i="2" s="1"/>
  <c r="M837" i="2" s="1" a="1"/>
  <c r="M837" i="2" s="1"/>
  <c r="G836" i="2"/>
  <c r="F836" i="2" a="1"/>
  <c r="F836" i="2" s="1"/>
  <c r="G835" i="2"/>
  <c r="F835" i="2" a="1"/>
  <c r="F835" i="2" s="1"/>
  <c r="G834" i="2"/>
  <c r="F834" i="2" a="1"/>
  <c r="F834" i="2" s="1"/>
  <c r="M834" i="2" s="1" a="1"/>
  <c r="M834" i="2" s="1"/>
  <c r="G833" i="2"/>
  <c r="F833" i="2" a="1"/>
  <c r="F833" i="2" s="1"/>
  <c r="M833" i="2" s="1" a="1"/>
  <c r="M833" i="2" s="1"/>
  <c r="G832" i="2"/>
  <c r="F832" i="2" a="1"/>
  <c r="F832" i="2" s="1"/>
  <c r="M832" i="2" s="1" a="1"/>
  <c r="M832" i="2" s="1"/>
  <c r="G831" i="2"/>
  <c r="F831" i="2" a="1"/>
  <c r="F831" i="2" s="1"/>
  <c r="M831" i="2" s="1" a="1"/>
  <c r="M831" i="2" s="1"/>
  <c r="G830" i="2"/>
  <c r="F830" i="2" a="1"/>
  <c r="F830" i="2" s="1"/>
  <c r="M830" i="2" s="1" a="1"/>
  <c r="M830" i="2" s="1"/>
  <c r="G829" i="2"/>
  <c r="F829" i="2" a="1"/>
  <c r="F829" i="2" s="1"/>
  <c r="G828" i="2"/>
  <c r="F828" i="2" a="1"/>
  <c r="F828" i="2" s="1"/>
  <c r="G827" i="2"/>
  <c r="F827" i="2" a="1"/>
  <c r="F827" i="2" s="1"/>
  <c r="M827" i="2" s="1" a="1"/>
  <c r="M827" i="2" s="1"/>
  <c r="G826" i="2"/>
  <c r="F826" i="2" a="1"/>
  <c r="F826" i="2" s="1"/>
  <c r="M826" i="2" s="1" a="1"/>
  <c r="M826" i="2" s="1"/>
  <c r="G825" i="2"/>
  <c r="F825" i="2" a="1"/>
  <c r="F825" i="2" s="1"/>
  <c r="M825" i="2" s="1" a="1"/>
  <c r="M825" i="2" s="1"/>
  <c r="G824" i="2"/>
  <c r="F824" i="2" a="1"/>
  <c r="F824" i="2" s="1"/>
  <c r="M824" i="2" s="1" a="1"/>
  <c r="M824" i="2" s="1"/>
  <c r="G823" i="2"/>
  <c r="F823" i="2" a="1"/>
  <c r="F823" i="2" s="1"/>
  <c r="M823" i="2" s="1" a="1"/>
  <c r="M823" i="2" s="1"/>
  <c r="G822" i="2"/>
  <c r="F822" i="2" a="1"/>
  <c r="F822" i="2" s="1"/>
  <c r="G821" i="2"/>
  <c r="F821" i="2" a="1"/>
  <c r="F821" i="2" s="1"/>
  <c r="G820" i="2"/>
  <c r="F820" i="2" a="1"/>
  <c r="F820" i="2" s="1"/>
  <c r="M820" i="2" s="1" a="1"/>
  <c r="M820" i="2" s="1"/>
  <c r="G819" i="2"/>
  <c r="F819" i="2" a="1"/>
  <c r="F819" i="2" s="1"/>
  <c r="M819" i="2" s="1" a="1"/>
  <c r="M819" i="2" s="1"/>
  <c r="G818" i="2"/>
  <c r="F818" i="2" a="1"/>
  <c r="F818" i="2" s="1"/>
  <c r="M818" i="2" s="1" a="1"/>
  <c r="M818" i="2" s="1"/>
  <c r="G817" i="2"/>
  <c r="F817" i="2" a="1"/>
  <c r="F817" i="2" s="1"/>
  <c r="M817" i="2" s="1" a="1"/>
  <c r="M817" i="2" s="1"/>
  <c r="G816" i="2"/>
  <c r="F816" i="2" a="1"/>
  <c r="F816" i="2" s="1"/>
  <c r="M816" i="2" s="1" a="1"/>
  <c r="M816" i="2" s="1"/>
  <c r="G815" i="2"/>
  <c r="F815" i="2" a="1"/>
  <c r="F815" i="2" s="1"/>
  <c r="G814" i="2"/>
  <c r="F814" i="2" a="1"/>
  <c r="F814" i="2" s="1"/>
  <c r="G813" i="2"/>
  <c r="F813" i="2" a="1"/>
  <c r="F813" i="2" s="1"/>
  <c r="M813" i="2" s="1" a="1"/>
  <c r="M813" i="2" s="1"/>
  <c r="G812" i="2"/>
  <c r="F812" i="2" a="1"/>
  <c r="F812" i="2" s="1"/>
  <c r="M812" i="2" s="1" a="1"/>
  <c r="M812" i="2" s="1"/>
  <c r="G811" i="2"/>
  <c r="F811" i="2" a="1"/>
  <c r="F811" i="2" s="1"/>
  <c r="M811" i="2" s="1" a="1"/>
  <c r="M811" i="2" s="1"/>
  <c r="G810" i="2"/>
  <c r="F810" i="2" a="1"/>
  <c r="F810" i="2" s="1"/>
  <c r="M810" i="2" s="1" a="1"/>
  <c r="M810" i="2" s="1"/>
  <c r="G809" i="2"/>
  <c r="F809" i="2" a="1"/>
  <c r="F809" i="2" s="1"/>
  <c r="M809" i="2" s="1" a="1"/>
  <c r="M809" i="2" s="1"/>
  <c r="G808" i="2"/>
  <c r="F808" i="2" a="1"/>
  <c r="F808" i="2" s="1"/>
  <c r="G807" i="2"/>
  <c r="F807" i="2" a="1"/>
  <c r="F807" i="2" s="1"/>
  <c r="G806" i="2"/>
  <c r="F806" i="2" a="1"/>
  <c r="F806" i="2" s="1"/>
  <c r="M806" i="2" s="1" a="1"/>
  <c r="M806" i="2" s="1"/>
  <c r="G805" i="2"/>
  <c r="F805" i="2" a="1"/>
  <c r="F805" i="2" s="1"/>
  <c r="M805" i="2" s="1" a="1"/>
  <c r="M805" i="2" s="1"/>
  <c r="G804" i="2"/>
  <c r="F804" i="2" a="1"/>
  <c r="F804" i="2" s="1"/>
  <c r="M804" i="2" s="1" a="1"/>
  <c r="M804" i="2" s="1"/>
  <c r="G803" i="2"/>
  <c r="F803" i="2" a="1"/>
  <c r="F803" i="2" s="1"/>
  <c r="M803" i="2" s="1" a="1"/>
  <c r="M803" i="2" s="1"/>
  <c r="G802" i="2"/>
  <c r="F802" i="2" a="1"/>
  <c r="F802" i="2" s="1"/>
  <c r="M802" i="2" s="1" a="1"/>
  <c r="M802" i="2" s="1"/>
  <c r="G801" i="2"/>
  <c r="F801" i="2" a="1"/>
  <c r="F801" i="2" s="1"/>
  <c r="G800" i="2"/>
  <c r="F800" i="2" a="1"/>
  <c r="F800" i="2" s="1"/>
  <c r="G799" i="2"/>
  <c r="F799" i="2" a="1"/>
  <c r="F799" i="2" s="1"/>
  <c r="M799" i="2" s="1" a="1"/>
  <c r="M799" i="2" s="1"/>
  <c r="G798" i="2"/>
  <c r="F798" i="2" a="1"/>
  <c r="F798" i="2" s="1"/>
  <c r="M798" i="2" s="1" a="1"/>
  <c r="M798" i="2" s="1"/>
  <c r="G797" i="2"/>
  <c r="F797" i="2" a="1"/>
  <c r="F797" i="2" s="1"/>
  <c r="M797" i="2" s="1" a="1"/>
  <c r="M797" i="2" s="1"/>
  <c r="G796" i="2"/>
  <c r="F796" i="2" a="1"/>
  <c r="F796" i="2" s="1"/>
  <c r="M796" i="2" s="1" a="1"/>
  <c r="M796" i="2" s="1"/>
  <c r="G795" i="2"/>
  <c r="F795" i="2" a="1"/>
  <c r="F795" i="2" s="1"/>
  <c r="M795" i="2" s="1" a="1"/>
  <c r="M795" i="2" s="1"/>
  <c r="G794" i="2"/>
  <c r="F794" i="2" a="1"/>
  <c r="F794" i="2" s="1"/>
  <c r="G793" i="2"/>
  <c r="F793" i="2" a="1"/>
  <c r="F793" i="2" s="1"/>
  <c r="G792" i="2"/>
  <c r="F792" i="2" a="1"/>
  <c r="F792" i="2" s="1"/>
  <c r="M792" i="2" s="1" a="1"/>
  <c r="M792" i="2" s="1"/>
  <c r="G791" i="2"/>
  <c r="F791" i="2" a="1"/>
  <c r="F791" i="2" s="1"/>
  <c r="M791" i="2" s="1" a="1"/>
  <c r="M791" i="2" s="1"/>
  <c r="G790" i="2"/>
  <c r="F790" i="2" a="1"/>
  <c r="F790" i="2" s="1"/>
  <c r="M790" i="2" s="1" a="1"/>
  <c r="M790" i="2" s="1"/>
  <c r="G789" i="2"/>
  <c r="F789" i="2" a="1"/>
  <c r="F789" i="2" s="1"/>
  <c r="M789" i="2" s="1" a="1"/>
  <c r="M789" i="2" s="1"/>
  <c r="G788" i="2"/>
  <c r="F788" i="2" a="1"/>
  <c r="F788" i="2" s="1"/>
  <c r="M788" i="2" s="1" a="1"/>
  <c r="M788" i="2" s="1"/>
  <c r="G787" i="2"/>
  <c r="F787" i="2" a="1"/>
  <c r="F787" i="2" s="1"/>
  <c r="G786" i="2"/>
  <c r="F786" i="2" a="1"/>
  <c r="F786" i="2" s="1"/>
  <c r="G785" i="2"/>
  <c r="F785" i="2" a="1"/>
  <c r="F785" i="2" s="1"/>
  <c r="M785" i="2" s="1" a="1"/>
  <c r="M785" i="2" s="1"/>
  <c r="G784" i="2"/>
  <c r="F784" i="2" a="1"/>
  <c r="F784" i="2" s="1"/>
  <c r="M784" i="2" s="1" a="1"/>
  <c r="M784" i="2" s="1"/>
  <c r="G783" i="2"/>
  <c r="F783" i="2" a="1"/>
  <c r="F783" i="2" s="1"/>
  <c r="M783" i="2" s="1" a="1"/>
  <c r="M783" i="2" s="1"/>
  <c r="G782" i="2"/>
  <c r="F782" i="2" a="1"/>
  <c r="F782" i="2" s="1"/>
  <c r="M782" i="2" s="1" a="1"/>
  <c r="M782" i="2" s="1"/>
  <c r="G781" i="2"/>
  <c r="F781" i="2" a="1"/>
  <c r="F781" i="2" s="1"/>
  <c r="M781" i="2" s="1" a="1"/>
  <c r="M781" i="2" s="1"/>
  <c r="G780" i="2"/>
  <c r="F780" i="2" a="1"/>
  <c r="F780" i="2" s="1"/>
  <c r="G779" i="2"/>
  <c r="F779" i="2" a="1"/>
  <c r="F779" i="2" s="1"/>
  <c r="G778" i="2"/>
  <c r="F778" i="2" a="1"/>
  <c r="F778" i="2" s="1"/>
  <c r="M778" i="2" s="1" a="1"/>
  <c r="M778" i="2" s="1"/>
  <c r="G777" i="2"/>
  <c r="F777" i="2" a="1"/>
  <c r="F777" i="2" s="1"/>
  <c r="M777" i="2" s="1" a="1"/>
  <c r="M777" i="2" s="1"/>
  <c r="G776" i="2"/>
  <c r="F776" i="2" a="1"/>
  <c r="F776" i="2" s="1"/>
  <c r="M776" i="2" s="1" a="1"/>
  <c r="M776" i="2" s="1"/>
  <c r="G775" i="2"/>
  <c r="F775" i="2" a="1"/>
  <c r="F775" i="2" s="1"/>
  <c r="M775" i="2" s="1" a="1"/>
  <c r="M775" i="2" s="1"/>
  <c r="G774" i="2"/>
  <c r="F774" i="2" a="1"/>
  <c r="F774" i="2" s="1"/>
  <c r="M774" i="2" s="1" a="1"/>
  <c r="M774" i="2" s="1"/>
  <c r="G773" i="2"/>
  <c r="F773" i="2" a="1"/>
  <c r="F773" i="2" s="1"/>
  <c r="G772" i="2"/>
  <c r="F772" i="2" a="1"/>
  <c r="F772" i="2" s="1"/>
  <c r="G771" i="2"/>
  <c r="F771" i="2" a="1"/>
  <c r="F771" i="2" s="1"/>
  <c r="M771" i="2" s="1" a="1"/>
  <c r="M771" i="2" s="1"/>
  <c r="G770" i="2"/>
  <c r="F770" i="2" a="1"/>
  <c r="F770" i="2" s="1"/>
  <c r="M770" i="2" s="1" a="1"/>
  <c r="M770" i="2" s="1"/>
  <c r="G769" i="2"/>
  <c r="F769" i="2" a="1"/>
  <c r="F769" i="2" s="1"/>
  <c r="M769" i="2" s="1" a="1"/>
  <c r="M769" i="2" s="1"/>
  <c r="G768" i="2"/>
  <c r="F768" i="2" a="1"/>
  <c r="F768" i="2" s="1"/>
  <c r="M768" i="2" s="1" a="1"/>
  <c r="M768" i="2" s="1"/>
  <c r="G767" i="2"/>
  <c r="F767" i="2" a="1"/>
  <c r="F767" i="2" s="1"/>
  <c r="M767" i="2" s="1" a="1"/>
  <c r="M767" i="2" s="1"/>
  <c r="G766" i="2"/>
  <c r="F766" i="2" a="1"/>
  <c r="F766" i="2" s="1"/>
  <c r="G765" i="2"/>
  <c r="F765" i="2" a="1"/>
  <c r="F765" i="2" s="1"/>
  <c r="G764" i="2"/>
  <c r="F764" i="2" a="1"/>
  <c r="F764" i="2" s="1"/>
  <c r="M764" i="2" s="1" a="1"/>
  <c r="M764" i="2" s="1"/>
  <c r="G763" i="2"/>
  <c r="F763" i="2" a="1"/>
  <c r="F763" i="2" s="1"/>
  <c r="M763" i="2" s="1" a="1"/>
  <c r="M763" i="2" s="1"/>
  <c r="G762" i="2"/>
  <c r="F762" i="2" a="1"/>
  <c r="F762" i="2" s="1"/>
  <c r="M762" i="2" s="1" a="1"/>
  <c r="M762" i="2" s="1"/>
  <c r="G761" i="2"/>
  <c r="F761" i="2" a="1"/>
  <c r="F761" i="2" s="1"/>
  <c r="M761" i="2" s="1" a="1"/>
  <c r="M761" i="2" s="1"/>
  <c r="G760" i="2"/>
  <c r="F760" i="2" a="1"/>
  <c r="F760" i="2" s="1"/>
  <c r="M760" i="2" s="1" a="1"/>
  <c r="M760" i="2" s="1"/>
  <c r="G759" i="2"/>
  <c r="F759" i="2" a="1"/>
  <c r="F759" i="2" s="1"/>
  <c r="G758" i="2"/>
  <c r="F758" i="2" a="1"/>
  <c r="F758" i="2" s="1"/>
  <c r="G757" i="2"/>
  <c r="F757" i="2" a="1"/>
  <c r="F757" i="2" s="1"/>
  <c r="M757" i="2" s="1" a="1"/>
  <c r="M757" i="2" s="1"/>
  <c r="G756" i="2"/>
  <c r="F756" i="2" a="1"/>
  <c r="F756" i="2" s="1"/>
  <c r="M756" i="2" s="1" a="1"/>
  <c r="M756" i="2" s="1"/>
  <c r="G755" i="2"/>
  <c r="F755" i="2" a="1"/>
  <c r="F755" i="2" s="1"/>
  <c r="M755" i="2" s="1" a="1"/>
  <c r="M755" i="2" s="1"/>
  <c r="G754" i="2"/>
  <c r="F754" i="2" a="1"/>
  <c r="F754" i="2" s="1"/>
  <c r="M754" i="2" s="1" a="1"/>
  <c r="M754" i="2" s="1"/>
  <c r="G753" i="2"/>
  <c r="F753" i="2" a="1"/>
  <c r="F753" i="2" s="1"/>
  <c r="M753" i="2" s="1" a="1"/>
  <c r="M753" i="2" s="1"/>
  <c r="G752" i="2"/>
  <c r="F752" i="2" a="1"/>
  <c r="F752" i="2" s="1"/>
  <c r="G751" i="2"/>
  <c r="F751" i="2" a="1"/>
  <c r="F751" i="2" s="1"/>
  <c r="G750" i="2"/>
  <c r="F750" i="2" a="1"/>
  <c r="F750" i="2" s="1"/>
  <c r="M750" i="2" s="1" a="1"/>
  <c r="M750" i="2" s="1"/>
  <c r="G749" i="2"/>
  <c r="F749" i="2" a="1"/>
  <c r="F749" i="2" s="1"/>
  <c r="M749" i="2" s="1" a="1"/>
  <c r="M749" i="2" s="1"/>
  <c r="G748" i="2"/>
  <c r="F748" i="2" a="1"/>
  <c r="F748" i="2" s="1"/>
  <c r="M748" i="2" s="1" a="1"/>
  <c r="M748" i="2" s="1"/>
  <c r="G747" i="2"/>
  <c r="F747" i="2" a="1"/>
  <c r="F747" i="2" s="1"/>
  <c r="M747" i="2" s="1" a="1"/>
  <c r="M747" i="2" s="1"/>
  <c r="G746" i="2"/>
  <c r="F746" i="2" a="1"/>
  <c r="F746" i="2" s="1"/>
  <c r="M746" i="2" s="1" a="1"/>
  <c r="M746" i="2" s="1"/>
  <c r="G745" i="2"/>
  <c r="F745" i="2" a="1"/>
  <c r="F745" i="2" s="1"/>
  <c r="G744" i="2"/>
  <c r="F744" i="2" a="1"/>
  <c r="F744" i="2" s="1"/>
  <c r="G743" i="2"/>
  <c r="F743" i="2" a="1"/>
  <c r="F743" i="2" s="1"/>
  <c r="M743" i="2" s="1" a="1"/>
  <c r="M743" i="2" s="1"/>
  <c r="G742" i="2"/>
  <c r="F742" i="2" a="1"/>
  <c r="F742" i="2" s="1"/>
  <c r="M742" i="2" s="1" a="1"/>
  <c r="M742" i="2" s="1"/>
  <c r="G741" i="2"/>
  <c r="F741" i="2" a="1"/>
  <c r="F741" i="2" s="1"/>
  <c r="M741" i="2" s="1" a="1"/>
  <c r="M741" i="2" s="1"/>
  <c r="G740" i="2"/>
  <c r="F740" i="2" a="1"/>
  <c r="F740" i="2" s="1"/>
  <c r="M740" i="2" s="1" a="1"/>
  <c r="M740" i="2" s="1"/>
  <c r="G739" i="2"/>
  <c r="F739" i="2" a="1"/>
  <c r="F739" i="2" s="1"/>
  <c r="M739" i="2" s="1" a="1"/>
  <c r="M739" i="2" s="1"/>
  <c r="G738" i="2"/>
  <c r="F738" i="2" a="1"/>
  <c r="F738" i="2" s="1"/>
  <c r="G737" i="2"/>
  <c r="F737" i="2" a="1"/>
  <c r="F737" i="2" s="1"/>
  <c r="G736" i="2"/>
  <c r="F736" i="2" a="1"/>
  <c r="F736" i="2" s="1"/>
  <c r="M736" i="2" s="1" a="1"/>
  <c r="M736" i="2" s="1"/>
  <c r="G735" i="2"/>
  <c r="F735" i="2" a="1"/>
  <c r="F735" i="2" s="1"/>
  <c r="M735" i="2" s="1" a="1"/>
  <c r="M735" i="2" s="1"/>
  <c r="G734" i="2"/>
  <c r="F734" i="2" a="1"/>
  <c r="F734" i="2" s="1"/>
  <c r="M734" i="2" s="1" a="1"/>
  <c r="M734" i="2" s="1"/>
  <c r="G733" i="2"/>
  <c r="F733" i="2" a="1"/>
  <c r="F733" i="2" s="1"/>
  <c r="M733" i="2" s="1" a="1"/>
  <c r="M733" i="2" s="1"/>
  <c r="G732" i="2"/>
  <c r="F732" i="2" a="1"/>
  <c r="F732" i="2" s="1"/>
  <c r="M732" i="2" s="1" a="1"/>
  <c r="M732" i="2" s="1"/>
  <c r="G731" i="2"/>
  <c r="F731" i="2" a="1"/>
  <c r="F731" i="2" s="1"/>
  <c r="G730" i="2"/>
  <c r="F730" i="2" a="1"/>
  <c r="F730" i="2" s="1"/>
  <c r="G729" i="2"/>
  <c r="F729" i="2" a="1"/>
  <c r="F729" i="2" s="1"/>
  <c r="M729" i="2" s="1" a="1"/>
  <c r="M729" i="2" s="1"/>
  <c r="G728" i="2"/>
  <c r="F728" i="2" a="1"/>
  <c r="F728" i="2" s="1"/>
  <c r="M728" i="2" s="1" a="1"/>
  <c r="M728" i="2" s="1"/>
  <c r="G727" i="2"/>
  <c r="F727" i="2" a="1"/>
  <c r="F727" i="2" s="1"/>
  <c r="M727" i="2" s="1" a="1"/>
  <c r="M727" i="2" s="1"/>
  <c r="G726" i="2"/>
  <c r="F726" i="2" a="1"/>
  <c r="F726" i="2" s="1"/>
  <c r="M726" i="2" s="1" a="1"/>
  <c r="M726" i="2" s="1"/>
  <c r="G725" i="2"/>
  <c r="F725" i="2" a="1"/>
  <c r="F725" i="2" s="1"/>
  <c r="M725" i="2" s="1" a="1"/>
  <c r="M725" i="2" s="1"/>
  <c r="G724" i="2"/>
  <c r="F724" i="2" a="1"/>
  <c r="F724" i="2" s="1"/>
  <c r="G723" i="2"/>
  <c r="F723" i="2" a="1"/>
  <c r="F723" i="2" s="1"/>
  <c r="G722" i="2"/>
  <c r="F722" i="2" a="1"/>
  <c r="F722" i="2" s="1"/>
  <c r="M722" i="2" s="1" a="1"/>
  <c r="M722" i="2" s="1"/>
  <c r="G721" i="2"/>
  <c r="F721" i="2" a="1"/>
  <c r="F721" i="2" s="1"/>
  <c r="M721" i="2" s="1" a="1"/>
  <c r="M721" i="2" s="1"/>
  <c r="G720" i="2"/>
  <c r="F720" i="2" a="1"/>
  <c r="F720" i="2" s="1"/>
  <c r="M720" i="2" s="1" a="1"/>
  <c r="M720" i="2" s="1"/>
  <c r="G719" i="2"/>
  <c r="F719" i="2" a="1"/>
  <c r="F719" i="2" s="1"/>
  <c r="M719" i="2" s="1" a="1"/>
  <c r="M719" i="2" s="1"/>
  <c r="G718" i="2"/>
  <c r="F718" i="2" a="1"/>
  <c r="F718" i="2" s="1"/>
  <c r="M718" i="2" s="1" a="1"/>
  <c r="M718" i="2" s="1"/>
  <c r="G717" i="2"/>
  <c r="F717" i="2" a="1"/>
  <c r="F717" i="2" s="1"/>
  <c r="G716" i="2"/>
  <c r="F716" i="2" a="1"/>
  <c r="F716" i="2" s="1"/>
  <c r="G715" i="2"/>
  <c r="F715" i="2" a="1"/>
  <c r="F715" i="2" s="1"/>
  <c r="M715" i="2" s="1" a="1"/>
  <c r="M715" i="2" s="1"/>
  <c r="G714" i="2"/>
  <c r="F714" i="2" a="1"/>
  <c r="F714" i="2" s="1"/>
  <c r="M714" i="2" s="1" a="1"/>
  <c r="M714" i="2" s="1"/>
  <c r="G713" i="2"/>
  <c r="F713" i="2" a="1"/>
  <c r="F713" i="2" s="1"/>
  <c r="M713" i="2" s="1" a="1"/>
  <c r="M713" i="2" s="1"/>
  <c r="G712" i="2"/>
  <c r="F712" i="2" a="1"/>
  <c r="F712" i="2" s="1"/>
  <c r="M712" i="2" s="1" a="1"/>
  <c r="M712" i="2" s="1"/>
  <c r="G711" i="2"/>
  <c r="F711" i="2" a="1"/>
  <c r="F711" i="2" s="1"/>
  <c r="M711" i="2" s="1" a="1"/>
  <c r="M711" i="2" s="1"/>
  <c r="G710" i="2"/>
  <c r="F710" i="2" a="1"/>
  <c r="F710" i="2" s="1"/>
  <c r="G709" i="2"/>
  <c r="F709" i="2" a="1"/>
  <c r="F709" i="2" s="1"/>
  <c r="G708" i="2"/>
  <c r="F708" i="2" a="1"/>
  <c r="F708" i="2" s="1"/>
  <c r="M708" i="2" s="1" a="1"/>
  <c r="M708" i="2" s="1"/>
  <c r="G707" i="2"/>
  <c r="F707" i="2" a="1"/>
  <c r="F707" i="2" s="1"/>
  <c r="M707" i="2" s="1" a="1"/>
  <c r="M707" i="2" s="1"/>
  <c r="G706" i="2"/>
  <c r="F706" i="2" a="1"/>
  <c r="F706" i="2" s="1"/>
  <c r="M706" i="2" s="1" a="1"/>
  <c r="M706" i="2" s="1"/>
  <c r="G705" i="2"/>
  <c r="F705" i="2" a="1"/>
  <c r="F705" i="2" s="1"/>
  <c r="M705" i="2" s="1" a="1"/>
  <c r="M705" i="2" s="1"/>
  <c r="G704" i="2"/>
  <c r="F704" i="2" a="1"/>
  <c r="F704" i="2" s="1"/>
  <c r="M704" i="2" s="1" a="1"/>
  <c r="M704" i="2" s="1"/>
  <c r="G703" i="2"/>
  <c r="F703" i="2" a="1"/>
  <c r="F703" i="2" s="1"/>
  <c r="G702" i="2"/>
  <c r="F702" i="2" a="1"/>
  <c r="F702" i="2" s="1"/>
  <c r="G701" i="2"/>
  <c r="F701" i="2" a="1"/>
  <c r="F701" i="2" s="1"/>
  <c r="M701" i="2" s="1" a="1"/>
  <c r="M701" i="2" s="1"/>
  <c r="G700" i="2"/>
  <c r="F700" i="2" a="1"/>
  <c r="F700" i="2" s="1"/>
  <c r="M700" i="2" s="1" a="1"/>
  <c r="M700" i="2" s="1"/>
  <c r="G699" i="2"/>
  <c r="F699" i="2" a="1"/>
  <c r="F699" i="2" s="1"/>
  <c r="M699" i="2" s="1" a="1"/>
  <c r="M699" i="2" s="1"/>
  <c r="G698" i="2"/>
  <c r="F698" i="2" a="1"/>
  <c r="F698" i="2" s="1"/>
  <c r="M698" i="2" s="1" a="1"/>
  <c r="M698" i="2" s="1"/>
  <c r="G697" i="2"/>
  <c r="F697" i="2" a="1"/>
  <c r="F697" i="2" s="1"/>
  <c r="M697" i="2" s="1" a="1"/>
  <c r="M697" i="2" s="1"/>
  <c r="G696" i="2"/>
  <c r="F696" i="2" a="1"/>
  <c r="F696" i="2" s="1"/>
  <c r="G695" i="2"/>
  <c r="F695" i="2" a="1"/>
  <c r="F695" i="2" s="1"/>
  <c r="G694" i="2"/>
  <c r="F694" i="2" a="1"/>
  <c r="F694" i="2" s="1"/>
  <c r="M694" i="2" s="1" a="1"/>
  <c r="M694" i="2" s="1"/>
  <c r="G693" i="2"/>
  <c r="F693" i="2" a="1"/>
  <c r="F693" i="2" s="1"/>
  <c r="M693" i="2" s="1" a="1"/>
  <c r="M693" i="2" s="1"/>
  <c r="G692" i="2"/>
  <c r="F692" i="2" a="1"/>
  <c r="F692" i="2" s="1"/>
  <c r="M692" i="2" s="1" a="1"/>
  <c r="M692" i="2" s="1"/>
  <c r="G691" i="2"/>
  <c r="F691" i="2" a="1"/>
  <c r="F691" i="2" s="1"/>
  <c r="M691" i="2" s="1" a="1"/>
  <c r="M691" i="2" s="1"/>
  <c r="G690" i="2"/>
  <c r="F690" i="2" a="1"/>
  <c r="F690" i="2" s="1"/>
  <c r="M690" i="2" s="1" a="1"/>
  <c r="M690" i="2" s="1"/>
  <c r="G689" i="2"/>
  <c r="F689" i="2" a="1"/>
  <c r="F689" i="2" s="1"/>
  <c r="G688" i="2"/>
  <c r="F688" i="2" a="1"/>
  <c r="F688" i="2" s="1"/>
  <c r="G687" i="2"/>
  <c r="F687" i="2" a="1"/>
  <c r="F687" i="2" s="1"/>
  <c r="M687" i="2" s="1" a="1"/>
  <c r="M687" i="2" s="1"/>
  <c r="G686" i="2"/>
  <c r="F686" i="2" a="1"/>
  <c r="F686" i="2" s="1"/>
  <c r="M686" i="2" s="1" a="1"/>
  <c r="M686" i="2" s="1"/>
  <c r="G685" i="2"/>
  <c r="F685" i="2" a="1"/>
  <c r="F685" i="2" s="1"/>
  <c r="M685" i="2" s="1" a="1"/>
  <c r="M685" i="2" s="1"/>
  <c r="G684" i="2"/>
  <c r="F684" i="2" a="1"/>
  <c r="F684" i="2" s="1"/>
  <c r="M684" i="2" s="1" a="1"/>
  <c r="M684" i="2" s="1"/>
  <c r="G683" i="2"/>
  <c r="F683" i="2" a="1"/>
  <c r="F683" i="2" s="1"/>
  <c r="M683" i="2" s="1" a="1"/>
  <c r="M683" i="2" s="1"/>
  <c r="G682" i="2"/>
  <c r="F682" i="2" a="1"/>
  <c r="F682" i="2" s="1"/>
  <c r="G681" i="2"/>
  <c r="F681" i="2" a="1"/>
  <c r="F681" i="2" s="1"/>
  <c r="G680" i="2"/>
  <c r="F680" i="2" a="1"/>
  <c r="F680" i="2" s="1"/>
  <c r="M680" i="2" s="1" a="1"/>
  <c r="M680" i="2" s="1"/>
  <c r="G679" i="2"/>
  <c r="F679" i="2" a="1"/>
  <c r="F679" i="2" s="1"/>
  <c r="M679" i="2" s="1" a="1"/>
  <c r="M679" i="2" s="1"/>
  <c r="G678" i="2"/>
  <c r="F678" i="2" a="1"/>
  <c r="F678" i="2" s="1"/>
  <c r="M678" i="2" s="1" a="1"/>
  <c r="M678" i="2" s="1"/>
  <c r="G677" i="2"/>
  <c r="F677" i="2" a="1"/>
  <c r="F677" i="2" s="1"/>
  <c r="M677" i="2" s="1" a="1"/>
  <c r="M677" i="2" s="1"/>
  <c r="G676" i="2"/>
  <c r="F676" i="2" a="1"/>
  <c r="F676" i="2" s="1"/>
  <c r="M676" i="2" s="1" a="1"/>
  <c r="M676" i="2" s="1"/>
  <c r="G675" i="2"/>
  <c r="F675" i="2" a="1"/>
  <c r="F675" i="2" s="1"/>
  <c r="G674" i="2"/>
  <c r="F674" i="2" a="1"/>
  <c r="F674" i="2" s="1"/>
  <c r="G673" i="2"/>
  <c r="F673" i="2" a="1"/>
  <c r="F673" i="2" s="1"/>
  <c r="M673" i="2" s="1" a="1"/>
  <c r="M673" i="2" s="1"/>
  <c r="G672" i="2"/>
  <c r="F672" i="2" a="1"/>
  <c r="F672" i="2" s="1"/>
  <c r="M672" i="2" s="1" a="1"/>
  <c r="M672" i="2" s="1"/>
  <c r="G671" i="2"/>
  <c r="F671" i="2" a="1"/>
  <c r="F671" i="2" s="1"/>
  <c r="M671" i="2" s="1" a="1"/>
  <c r="M671" i="2" s="1"/>
  <c r="G670" i="2"/>
  <c r="F670" i="2" a="1"/>
  <c r="F670" i="2" s="1"/>
  <c r="M670" i="2" s="1" a="1"/>
  <c r="M670" i="2" s="1"/>
  <c r="G669" i="2"/>
  <c r="F669" i="2" a="1"/>
  <c r="F669" i="2" s="1"/>
  <c r="M669" i="2" s="1" a="1"/>
  <c r="M669" i="2" s="1"/>
  <c r="G668" i="2"/>
  <c r="F668" i="2" a="1"/>
  <c r="F668" i="2" s="1"/>
  <c r="G667" i="2"/>
  <c r="F667" i="2" a="1"/>
  <c r="F667" i="2" s="1"/>
  <c r="G666" i="2"/>
  <c r="F666" i="2" a="1"/>
  <c r="F666" i="2" s="1"/>
  <c r="M666" i="2" s="1" a="1"/>
  <c r="M666" i="2" s="1"/>
  <c r="G665" i="2"/>
  <c r="F665" i="2" a="1"/>
  <c r="F665" i="2" s="1"/>
  <c r="M665" i="2" s="1" a="1"/>
  <c r="M665" i="2" s="1"/>
  <c r="G664" i="2"/>
  <c r="F664" i="2" a="1"/>
  <c r="F664" i="2" s="1"/>
  <c r="M664" i="2" s="1" a="1"/>
  <c r="M664" i="2" s="1"/>
  <c r="G663" i="2"/>
  <c r="F663" i="2" a="1"/>
  <c r="F663" i="2" s="1"/>
  <c r="M663" i="2" s="1" a="1"/>
  <c r="M663" i="2" s="1"/>
  <c r="G662" i="2"/>
  <c r="F662" i="2" a="1"/>
  <c r="F662" i="2" s="1"/>
  <c r="M662" i="2" s="1" a="1"/>
  <c r="M662" i="2" s="1"/>
  <c r="G661" i="2"/>
  <c r="F661" i="2" a="1"/>
  <c r="F661" i="2" s="1"/>
  <c r="G660" i="2"/>
  <c r="F660" i="2" a="1"/>
  <c r="F660" i="2" s="1"/>
  <c r="G659" i="2"/>
  <c r="F659" i="2" a="1"/>
  <c r="F659" i="2" s="1"/>
  <c r="M659" i="2" s="1" a="1"/>
  <c r="M659" i="2" s="1"/>
  <c r="G658" i="2"/>
  <c r="F658" i="2" a="1"/>
  <c r="F658" i="2" s="1"/>
  <c r="M658" i="2" s="1" a="1"/>
  <c r="M658" i="2" s="1"/>
  <c r="G657" i="2"/>
  <c r="F657" i="2" a="1"/>
  <c r="F657" i="2" s="1"/>
  <c r="M657" i="2" s="1" a="1"/>
  <c r="M657" i="2" s="1"/>
  <c r="G656" i="2"/>
  <c r="F656" i="2" a="1"/>
  <c r="F656" i="2" s="1"/>
  <c r="M656" i="2" s="1" a="1"/>
  <c r="M656" i="2" s="1"/>
  <c r="G655" i="2"/>
  <c r="F655" i="2" a="1"/>
  <c r="F655" i="2" s="1"/>
  <c r="M655" i="2" s="1" a="1"/>
  <c r="M655" i="2" s="1"/>
  <c r="G654" i="2"/>
  <c r="F654" i="2" a="1"/>
  <c r="F654" i="2" s="1"/>
  <c r="G653" i="2"/>
  <c r="F653" i="2" a="1"/>
  <c r="F653" i="2" s="1"/>
  <c r="G652" i="2"/>
  <c r="F652" i="2" a="1"/>
  <c r="F652" i="2" s="1"/>
  <c r="M652" i="2" s="1" a="1"/>
  <c r="M652" i="2" s="1"/>
  <c r="G651" i="2"/>
  <c r="F651" i="2" a="1"/>
  <c r="F651" i="2" s="1"/>
  <c r="M651" i="2" s="1" a="1"/>
  <c r="M651" i="2" s="1"/>
  <c r="G650" i="2"/>
  <c r="F650" i="2" a="1"/>
  <c r="F650" i="2" s="1"/>
  <c r="M650" i="2" s="1" a="1"/>
  <c r="M650" i="2" s="1"/>
  <c r="G649" i="2"/>
  <c r="F649" i="2" a="1"/>
  <c r="F649" i="2" s="1"/>
  <c r="M649" i="2" s="1" a="1"/>
  <c r="M649" i="2" s="1"/>
  <c r="G648" i="2"/>
  <c r="F648" i="2" a="1"/>
  <c r="F648" i="2" s="1"/>
  <c r="M648" i="2" s="1" a="1"/>
  <c r="M648" i="2" s="1"/>
  <c r="G647" i="2"/>
  <c r="F647" i="2" a="1"/>
  <c r="F647" i="2" s="1"/>
  <c r="G646" i="2"/>
  <c r="F646" i="2" a="1"/>
  <c r="F646" i="2" s="1"/>
  <c r="G645" i="2"/>
  <c r="F645" i="2" a="1"/>
  <c r="F645" i="2" s="1"/>
  <c r="M645" i="2" s="1" a="1"/>
  <c r="M645" i="2" s="1"/>
  <c r="G644" i="2"/>
  <c r="F644" i="2" a="1"/>
  <c r="F644" i="2" s="1"/>
  <c r="M644" i="2" s="1" a="1"/>
  <c r="M644" i="2" s="1"/>
  <c r="G643" i="2"/>
  <c r="F643" i="2" a="1"/>
  <c r="F643" i="2" s="1"/>
  <c r="M643" i="2" s="1" a="1"/>
  <c r="M643" i="2" s="1"/>
  <c r="G642" i="2"/>
  <c r="F642" i="2" a="1"/>
  <c r="F642" i="2" s="1"/>
  <c r="M642" i="2" s="1" a="1"/>
  <c r="M642" i="2" s="1"/>
  <c r="G641" i="2"/>
  <c r="F641" i="2" a="1"/>
  <c r="F641" i="2" s="1"/>
  <c r="M641" i="2" s="1" a="1"/>
  <c r="M641" i="2" s="1"/>
  <c r="G640" i="2"/>
  <c r="F640" i="2" a="1"/>
  <c r="F640" i="2" s="1"/>
  <c r="G639" i="2"/>
  <c r="F639" i="2" a="1"/>
  <c r="F639" i="2" s="1"/>
  <c r="G638" i="2"/>
  <c r="F638" i="2" a="1"/>
  <c r="F638" i="2" s="1"/>
  <c r="M638" i="2" s="1" a="1"/>
  <c r="M638" i="2" s="1"/>
  <c r="G637" i="2"/>
  <c r="F637" i="2" a="1"/>
  <c r="F637" i="2" s="1"/>
  <c r="M637" i="2" s="1" a="1"/>
  <c r="M637" i="2" s="1"/>
  <c r="G636" i="2"/>
  <c r="F636" i="2" a="1"/>
  <c r="F636" i="2" s="1"/>
  <c r="M636" i="2" s="1" a="1"/>
  <c r="M636" i="2" s="1"/>
  <c r="G635" i="2"/>
  <c r="F635" i="2" a="1"/>
  <c r="F635" i="2" s="1"/>
  <c r="M635" i="2" s="1" a="1"/>
  <c r="M635" i="2" s="1"/>
  <c r="G634" i="2"/>
  <c r="F634" i="2" a="1"/>
  <c r="F634" i="2" s="1"/>
  <c r="M634" i="2" s="1" a="1"/>
  <c r="M634" i="2" s="1"/>
  <c r="G633" i="2"/>
  <c r="F633" i="2" a="1"/>
  <c r="F633" i="2" s="1"/>
  <c r="G632" i="2"/>
  <c r="F632" i="2" a="1"/>
  <c r="F632" i="2" s="1"/>
  <c r="G631" i="2"/>
  <c r="F631" i="2" a="1"/>
  <c r="F631" i="2" s="1"/>
  <c r="M631" i="2" s="1" a="1"/>
  <c r="M631" i="2" s="1"/>
  <c r="G630" i="2"/>
  <c r="F630" i="2" a="1"/>
  <c r="F630" i="2" s="1"/>
  <c r="M630" i="2" s="1" a="1"/>
  <c r="M630" i="2" s="1"/>
  <c r="G629" i="2"/>
  <c r="F629" i="2" a="1"/>
  <c r="F629" i="2" s="1"/>
  <c r="M629" i="2" s="1" a="1"/>
  <c r="M629" i="2" s="1"/>
  <c r="G628" i="2"/>
  <c r="F628" i="2" a="1"/>
  <c r="F628" i="2" s="1"/>
  <c r="M628" i="2" s="1" a="1"/>
  <c r="M628" i="2" s="1"/>
  <c r="G627" i="2"/>
  <c r="F627" i="2" a="1"/>
  <c r="F627" i="2" s="1"/>
  <c r="M627" i="2" s="1" a="1"/>
  <c r="M627" i="2" s="1"/>
  <c r="G626" i="2"/>
  <c r="F626" i="2" a="1"/>
  <c r="F626" i="2" s="1"/>
  <c r="G625" i="2"/>
  <c r="F625" i="2" a="1"/>
  <c r="F625" i="2" s="1"/>
  <c r="G624" i="2"/>
  <c r="F624" i="2" a="1"/>
  <c r="F624" i="2" s="1"/>
  <c r="M624" i="2" s="1" a="1"/>
  <c r="M624" i="2" s="1"/>
  <c r="G623" i="2"/>
  <c r="F623" i="2" a="1"/>
  <c r="F623" i="2" s="1"/>
  <c r="M623" i="2" s="1" a="1"/>
  <c r="M623" i="2" s="1"/>
  <c r="G622" i="2"/>
  <c r="F622" i="2" a="1"/>
  <c r="F622" i="2" s="1"/>
  <c r="M622" i="2" s="1" a="1"/>
  <c r="M622" i="2" s="1"/>
  <c r="G621" i="2"/>
  <c r="F621" i="2" a="1"/>
  <c r="F621" i="2" s="1"/>
  <c r="M621" i="2" s="1" a="1"/>
  <c r="M621" i="2" s="1"/>
  <c r="G620" i="2"/>
  <c r="F620" i="2" a="1"/>
  <c r="F620" i="2" s="1"/>
  <c r="M620" i="2" s="1" a="1"/>
  <c r="M620" i="2" s="1"/>
  <c r="G619" i="2"/>
  <c r="F619" i="2" a="1"/>
  <c r="F619" i="2" s="1"/>
  <c r="G618" i="2"/>
  <c r="F618" i="2" a="1"/>
  <c r="F618" i="2" s="1"/>
  <c r="G617" i="2"/>
  <c r="F617" i="2" a="1"/>
  <c r="F617" i="2" s="1"/>
  <c r="M617" i="2" s="1" a="1"/>
  <c r="M617" i="2" s="1"/>
  <c r="G616" i="2"/>
  <c r="F616" i="2" a="1"/>
  <c r="F616" i="2" s="1"/>
  <c r="M616" i="2" s="1" a="1"/>
  <c r="M616" i="2" s="1"/>
  <c r="G615" i="2"/>
  <c r="F615" i="2" a="1"/>
  <c r="F615" i="2" s="1"/>
  <c r="M615" i="2" s="1" a="1"/>
  <c r="M615" i="2" s="1"/>
  <c r="G614" i="2"/>
  <c r="F614" i="2" a="1"/>
  <c r="F614" i="2" s="1"/>
  <c r="M614" i="2" s="1" a="1"/>
  <c r="M614" i="2" s="1"/>
  <c r="G613" i="2"/>
  <c r="F613" i="2" a="1"/>
  <c r="F613" i="2" s="1"/>
  <c r="M613" i="2" s="1" a="1"/>
  <c r="M613" i="2" s="1"/>
  <c r="G612" i="2"/>
  <c r="F612" i="2" a="1"/>
  <c r="F612" i="2" s="1"/>
  <c r="G611" i="2"/>
  <c r="F611" i="2" a="1"/>
  <c r="F611" i="2" s="1"/>
  <c r="G610" i="2"/>
  <c r="F610" i="2" a="1"/>
  <c r="F610" i="2" s="1"/>
  <c r="M610" i="2" s="1" a="1"/>
  <c r="M610" i="2" s="1"/>
  <c r="G609" i="2"/>
  <c r="F609" i="2" a="1"/>
  <c r="F609" i="2" s="1"/>
  <c r="M609" i="2" s="1" a="1"/>
  <c r="M609" i="2" s="1"/>
  <c r="G608" i="2"/>
  <c r="F608" i="2" a="1"/>
  <c r="F608" i="2" s="1"/>
  <c r="M608" i="2" s="1" a="1"/>
  <c r="M608" i="2" s="1"/>
  <c r="G607" i="2"/>
  <c r="F607" i="2" a="1"/>
  <c r="F607" i="2" s="1"/>
  <c r="M607" i="2" s="1" a="1"/>
  <c r="M607" i="2" s="1"/>
  <c r="G606" i="2"/>
  <c r="F606" i="2" a="1"/>
  <c r="F606" i="2" s="1"/>
  <c r="M606" i="2" s="1" a="1"/>
  <c r="M606" i="2" s="1"/>
  <c r="G605" i="2"/>
  <c r="F605" i="2" a="1"/>
  <c r="F605" i="2" s="1"/>
  <c r="G604" i="2"/>
  <c r="F604" i="2" a="1"/>
  <c r="F604" i="2" s="1"/>
  <c r="G603" i="2"/>
  <c r="F603" i="2" a="1"/>
  <c r="F603" i="2" s="1"/>
  <c r="M603" i="2" s="1" a="1"/>
  <c r="M603" i="2" s="1"/>
  <c r="G602" i="2"/>
  <c r="F602" i="2" a="1"/>
  <c r="F602" i="2" s="1"/>
  <c r="M602" i="2" s="1" a="1"/>
  <c r="M602" i="2" s="1"/>
  <c r="G601" i="2"/>
  <c r="F601" i="2" a="1"/>
  <c r="F601" i="2" s="1"/>
  <c r="M601" i="2" s="1" a="1"/>
  <c r="M601" i="2" s="1"/>
  <c r="G600" i="2"/>
  <c r="F600" i="2" a="1"/>
  <c r="F600" i="2" s="1"/>
  <c r="M600" i="2" s="1" a="1"/>
  <c r="M600" i="2" s="1"/>
  <c r="G599" i="2"/>
  <c r="F599" i="2" a="1"/>
  <c r="F599" i="2" s="1"/>
  <c r="M599" i="2" s="1" a="1"/>
  <c r="M599" i="2" s="1"/>
  <c r="G598" i="2"/>
  <c r="F598" i="2" a="1"/>
  <c r="F598" i="2" s="1"/>
  <c r="G597" i="2"/>
  <c r="F597" i="2" a="1"/>
  <c r="F597" i="2" s="1"/>
  <c r="G596" i="2"/>
  <c r="F596" i="2" a="1"/>
  <c r="F596" i="2" s="1"/>
  <c r="M596" i="2" s="1" a="1"/>
  <c r="M596" i="2" s="1"/>
  <c r="G595" i="2"/>
  <c r="F595" i="2" a="1"/>
  <c r="F595" i="2" s="1"/>
  <c r="M595" i="2" s="1" a="1"/>
  <c r="M595" i="2" s="1"/>
  <c r="G594" i="2"/>
  <c r="F594" i="2" a="1"/>
  <c r="F594" i="2" s="1"/>
  <c r="M594" i="2" s="1" a="1"/>
  <c r="M594" i="2" s="1"/>
  <c r="G593" i="2"/>
  <c r="F593" i="2" a="1"/>
  <c r="F593" i="2" s="1"/>
  <c r="M593" i="2" s="1" a="1"/>
  <c r="M593" i="2" s="1"/>
  <c r="G592" i="2"/>
  <c r="F592" i="2" a="1"/>
  <c r="F592" i="2" s="1"/>
  <c r="M592" i="2" s="1" a="1"/>
  <c r="M592" i="2" s="1"/>
  <c r="G591" i="2"/>
  <c r="F591" i="2" a="1"/>
  <c r="F591" i="2" s="1"/>
  <c r="G590" i="2"/>
  <c r="F590" i="2" a="1"/>
  <c r="F590" i="2" s="1"/>
  <c r="G589" i="2"/>
  <c r="F589" i="2" a="1"/>
  <c r="F589" i="2" s="1"/>
  <c r="M589" i="2" s="1" a="1"/>
  <c r="M589" i="2" s="1"/>
  <c r="G588" i="2"/>
  <c r="F588" i="2" a="1"/>
  <c r="F588" i="2" s="1"/>
  <c r="M588" i="2" s="1" a="1"/>
  <c r="M588" i="2" s="1"/>
  <c r="G587" i="2"/>
  <c r="F587" i="2" a="1"/>
  <c r="F587" i="2" s="1"/>
  <c r="M587" i="2" s="1" a="1"/>
  <c r="M587" i="2" s="1"/>
  <c r="G586" i="2"/>
  <c r="F586" i="2" a="1"/>
  <c r="F586" i="2" s="1"/>
  <c r="M586" i="2" s="1" a="1"/>
  <c r="M586" i="2" s="1"/>
  <c r="G585" i="2"/>
  <c r="F585" i="2" a="1"/>
  <c r="F585" i="2" s="1"/>
  <c r="M585" i="2" s="1" a="1"/>
  <c r="M585" i="2" s="1"/>
  <c r="G584" i="2"/>
  <c r="F584" i="2" a="1"/>
  <c r="F584" i="2" s="1"/>
  <c r="G583" i="2"/>
  <c r="F583" i="2" a="1"/>
  <c r="F583" i="2" s="1"/>
  <c r="G582" i="2"/>
  <c r="F582" i="2" a="1"/>
  <c r="F582" i="2" s="1"/>
  <c r="M582" i="2" s="1" a="1"/>
  <c r="M582" i="2" s="1"/>
  <c r="G581" i="2"/>
  <c r="F581" i="2" a="1"/>
  <c r="F581" i="2" s="1"/>
  <c r="M581" i="2" s="1" a="1"/>
  <c r="M581" i="2" s="1"/>
  <c r="G580" i="2"/>
  <c r="F580" i="2" a="1"/>
  <c r="F580" i="2" s="1"/>
  <c r="M580" i="2" s="1" a="1"/>
  <c r="M580" i="2" s="1"/>
  <c r="G579" i="2"/>
  <c r="F579" i="2" a="1"/>
  <c r="F579" i="2" s="1"/>
  <c r="M579" i="2" s="1" a="1"/>
  <c r="M579" i="2" s="1"/>
  <c r="G578" i="2"/>
  <c r="F578" i="2" a="1"/>
  <c r="F578" i="2" s="1"/>
  <c r="M578" i="2" s="1" a="1"/>
  <c r="M578" i="2" s="1"/>
  <c r="G577" i="2"/>
  <c r="F577" i="2" a="1"/>
  <c r="F577" i="2" s="1"/>
  <c r="G576" i="2"/>
  <c r="F576" i="2" a="1"/>
  <c r="F576" i="2" s="1"/>
  <c r="G575" i="2"/>
  <c r="F575" i="2" a="1"/>
  <c r="F575" i="2" s="1"/>
  <c r="M575" i="2" s="1" a="1"/>
  <c r="M575" i="2" s="1"/>
  <c r="G574" i="2"/>
  <c r="F574" i="2" a="1"/>
  <c r="F574" i="2" s="1"/>
  <c r="M574" i="2" s="1" a="1"/>
  <c r="M574" i="2" s="1"/>
  <c r="G573" i="2"/>
  <c r="F573" i="2" a="1"/>
  <c r="F573" i="2" s="1"/>
  <c r="M573" i="2" s="1" a="1"/>
  <c r="M573" i="2" s="1"/>
  <c r="G572" i="2"/>
  <c r="F572" i="2" a="1"/>
  <c r="F572" i="2" s="1"/>
  <c r="M572" i="2" s="1" a="1"/>
  <c r="M572" i="2" s="1"/>
  <c r="G571" i="2"/>
  <c r="F571" i="2" a="1"/>
  <c r="F571" i="2" s="1"/>
  <c r="M571" i="2" s="1" a="1"/>
  <c r="M571" i="2" s="1"/>
  <c r="G570" i="2"/>
  <c r="F570" i="2" a="1"/>
  <c r="F570" i="2" s="1"/>
  <c r="G569" i="2"/>
  <c r="F569" i="2" a="1"/>
  <c r="F569" i="2" s="1"/>
  <c r="G568" i="2"/>
  <c r="F568" i="2" a="1"/>
  <c r="F568" i="2" s="1"/>
  <c r="M568" i="2" s="1" a="1"/>
  <c r="M568" i="2" s="1"/>
  <c r="G567" i="2"/>
  <c r="F567" i="2" a="1"/>
  <c r="F567" i="2" s="1"/>
  <c r="M567" i="2" s="1" a="1"/>
  <c r="M567" i="2" s="1"/>
  <c r="G566" i="2"/>
  <c r="F566" i="2" a="1"/>
  <c r="F566" i="2" s="1"/>
  <c r="M566" i="2" s="1" a="1"/>
  <c r="M566" i="2" s="1"/>
  <c r="G565" i="2"/>
  <c r="F565" i="2" a="1"/>
  <c r="F565" i="2" s="1"/>
  <c r="M565" i="2" s="1" a="1"/>
  <c r="M565" i="2" s="1"/>
  <c r="G564" i="2"/>
  <c r="F564" i="2" a="1"/>
  <c r="F564" i="2" s="1"/>
  <c r="M564" i="2" s="1" a="1"/>
  <c r="M564" i="2" s="1"/>
  <c r="G563" i="2"/>
  <c r="F563" i="2" a="1"/>
  <c r="F563" i="2" s="1"/>
  <c r="G562" i="2"/>
  <c r="F562" i="2" a="1"/>
  <c r="F562" i="2" s="1"/>
  <c r="G561" i="2"/>
  <c r="F561" i="2" a="1"/>
  <c r="F561" i="2" s="1"/>
  <c r="M561" i="2" s="1" a="1"/>
  <c r="M561" i="2" s="1"/>
  <c r="G560" i="2"/>
  <c r="F560" i="2" a="1"/>
  <c r="F560" i="2" s="1"/>
  <c r="M560" i="2" s="1" a="1"/>
  <c r="M560" i="2" s="1"/>
  <c r="G559" i="2"/>
  <c r="F559" i="2" a="1"/>
  <c r="F559" i="2" s="1"/>
  <c r="M559" i="2" s="1" a="1"/>
  <c r="M559" i="2" s="1"/>
  <c r="G558" i="2"/>
  <c r="F558" i="2" a="1"/>
  <c r="F558" i="2" s="1"/>
  <c r="M558" i="2" s="1" a="1"/>
  <c r="M558" i="2" s="1"/>
  <c r="G557" i="2"/>
  <c r="F557" i="2" a="1"/>
  <c r="F557" i="2" s="1"/>
  <c r="M557" i="2" s="1" a="1"/>
  <c r="M557" i="2" s="1"/>
  <c r="G556" i="2"/>
  <c r="F556" i="2" a="1"/>
  <c r="F556" i="2" s="1"/>
  <c r="G555" i="2"/>
  <c r="F555" i="2" a="1"/>
  <c r="F555" i="2" s="1"/>
  <c r="G554" i="2"/>
  <c r="F554" i="2" a="1"/>
  <c r="F554" i="2" s="1"/>
  <c r="M554" i="2" s="1" a="1"/>
  <c r="M554" i="2" s="1"/>
  <c r="G553" i="2"/>
  <c r="F553" i="2" a="1"/>
  <c r="F553" i="2" s="1"/>
  <c r="M553" i="2" s="1" a="1"/>
  <c r="M553" i="2" s="1"/>
  <c r="G552" i="2"/>
  <c r="F552" i="2" a="1"/>
  <c r="F552" i="2" s="1"/>
  <c r="M552" i="2" s="1" a="1"/>
  <c r="M552" i="2" s="1"/>
  <c r="G551" i="2"/>
  <c r="F551" i="2" a="1"/>
  <c r="F551" i="2" s="1"/>
  <c r="M551" i="2" s="1" a="1"/>
  <c r="M551" i="2" s="1"/>
  <c r="G550" i="2"/>
  <c r="F550" i="2" a="1"/>
  <c r="F550" i="2" s="1"/>
  <c r="M550" i="2" s="1" a="1"/>
  <c r="M550" i="2" s="1"/>
  <c r="G549" i="2"/>
  <c r="F549" i="2" a="1"/>
  <c r="F549" i="2" s="1"/>
  <c r="G548" i="2"/>
  <c r="F548" i="2" a="1"/>
  <c r="F548" i="2" s="1"/>
  <c r="G547" i="2"/>
  <c r="F547" i="2" a="1"/>
  <c r="F547" i="2" s="1"/>
  <c r="M547" i="2" s="1" a="1"/>
  <c r="M547" i="2" s="1"/>
  <c r="G546" i="2"/>
  <c r="F546" i="2" a="1"/>
  <c r="F546" i="2" s="1"/>
  <c r="M546" i="2" s="1" a="1"/>
  <c r="M546" i="2" s="1"/>
  <c r="G545" i="2"/>
  <c r="F545" i="2" a="1"/>
  <c r="F545" i="2" s="1"/>
  <c r="M545" i="2" s="1" a="1"/>
  <c r="M545" i="2" s="1"/>
  <c r="G544" i="2"/>
  <c r="F544" i="2" a="1"/>
  <c r="F544" i="2" s="1"/>
  <c r="M544" i="2" s="1" a="1"/>
  <c r="M544" i="2" s="1"/>
  <c r="G543" i="2"/>
  <c r="F543" i="2" a="1"/>
  <c r="F543" i="2" s="1"/>
  <c r="M543" i="2" s="1" a="1"/>
  <c r="M543" i="2" s="1"/>
  <c r="G542" i="2"/>
  <c r="F542" i="2" a="1"/>
  <c r="F542" i="2" s="1"/>
  <c r="G541" i="2"/>
  <c r="F541" i="2" a="1"/>
  <c r="F541" i="2" s="1"/>
  <c r="G540" i="2"/>
  <c r="F540" i="2" a="1"/>
  <c r="F540" i="2" s="1"/>
  <c r="M540" i="2" s="1" a="1"/>
  <c r="M540" i="2" s="1"/>
  <c r="G539" i="2"/>
  <c r="F539" i="2" a="1"/>
  <c r="F539" i="2" s="1"/>
  <c r="M539" i="2" s="1" a="1"/>
  <c r="M539" i="2" s="1"/>
  <c r="G538" i="2"/>
  <c r="F538" i="2" a="1"/>
  <c r="F538" i="2" s="1"/>
  <c r="M538" i="2" s="1" a="1"/>
  <c r="M538" i="2" s="1"/>
  <c r="G537" i="2"/>
  <c r="F537" i="2" a="1"/>
  <c r="F537" i="2" s="1"/>
  <c r="M537" i="2" s="1" a="1"/>
  <c r="M537" i="2" s="1"/>
  <c r="G536" i="2"/>
  <c r="F536" i="2" a="1"/>
  <c r="F536" i="2" s="1"/>
  <c r="M536" i="2" s="1" a="1"/>
  <c r="M536" i="2" s="1"/>
  <c r="G535" i="2"/>
  <c r="F535" i="2" a="1"/>
  <c r="F535" i="2" s="1"/>
  <c r="G534" i="2"/>
  <c r="F534" i="2" a="1"/>
  <c r="F534" i="2" s="1"/>
  <c r="G533" i="2"/>
  <c r="F533" i="2" a="1"/>
  <c r="F533" i="2" s="1"/>
  <c r="M533" i="2" s="1" a="1"/>
  <c r="M533" i="2" s="1"/>
  <c r="G532" i="2"/>
  <c r="F532" i="2" a="1"/>
  <c r="F532" i="2" s="1"/>
  <c r="M532" i="2" s="1" a="1"/>
  <c r="M532" i="2" s="1"/>
  <c r="G531" i="2"/>
  <c r="F531" i="2" a="1"/>
  <c r="F531" i="2" s="1"/>
  <c r="M531" i="2" s="1" a="1"/>
  <c r="M531" i="2" s="1"/>
  <c r="G530" i="2"/>
  <c r="F530" i="2" a="1"/>
  <c r="F530" i="2" s="1"/>
  <c r="M530" i="2" s="1" a="1"/>
  <c r="M530" i="2" s="1"/>
  <c r="G529" i="2"/>
  <c r="F529" i="2" a="1"/>
  <c r="F529" i="2" s="1"/>
  <c r="M529" i="2" s="1" a="1"/>
  <c r="M529" i="2" s="1"/>
  <c r="G528" i="2"/>
  <c r="F528" i="2" a="1"/>
  <c r="F528" i="2" s="1"/>
  <c r="G527" i="2"/>
  <c r="F527" i="2" a="1"/>
  <c r="F527" i="2" s="1"/>
  <c r="G526" i="2"/>
  <c r="F526" i="2" a="1"/>
  <c r="F526" i="2" s="1"/>
  <c r="M526" i="2" s="1" a="1"/>
  <c r="M526" i="2" s="1"/>
  <c r="G525" i="2"/>
  <c r="F525" i="2" a="1"/>
  <c r="F525" i="2" s="1"/>
  <c r="M525" i="2" s="1" a="1"/>
  <c r="M525" i="2" s="1"/>
  <c r="G524" i="2"/>
  <c r="F524" i="2" a="1"/>
  <c r="F524" i="2" s="1"/>
  <c r="M524" i="2" s="1" a="1"/>
  <c r="M524" i="2" s="1"/>
  <c r="G523" i="2"/>
  <c r="F523" i="2" a="1"/>
  <c r="F523" i="2" s="1"/>
  <c r="M523" i="2" s="1" a="1"/>
  <c r="M523" i="2" s="1"/>
  <c r="G522" i="2"/>
  <c r="F522" i="2" a="1"/>
  <c r="F522" i="2" s="1"/>
  <c r="M522" i="2" s="1" a="1"/>
  <c r="M522" i="2" s="1"/>
  <c r="G521" i="2"/>
  <c r="F521" i="2" a="1"/>
  <c r="F521" i="2" s="1"/>
  <c r="G520" i="2"/>
  <c r="F520" i="2" a="1"/>
  <c r="F520" i="2" s="1"/>
  <c r="G519" i="2"/>
  <c r="F519" i="2" a="1"/>
  <c r="F519" i="2" s="1"/>
  <c r="M519" i="2" s="1" a="1"/>
  <c r="M519" i="2" s="1"/>
  <c r="G518" i="2"/>
  <c r="F518" i="2" a="1"/>
  <c r="F518" i="2" s="1"/>
  <c r="M518" i="2" s="1" a="1"/>
  <c r="M518" i="2" s="1"/>
  <c r="G517" i="2"/>
  <c r="F517" i="2" a="1"/>
  <c r="F517" i="2" s="1"/>
  <c r="M517" i="2" s="1" a="1"/>
  <c r="M517" i="2" s="1"/>
  <c r="G516" i="2"/>
  <c r="F516" i="2" a="1"/>
  <c r="F516" i="2" s="1"/>
  <c r="M516" i="2" s="1" a="1"/>
  <c r="M516" i="2" s="1"/>
  <c r="G515" i="2"/>
  <c r="F515" i="2" a="1"/>
  <c r="F515" i="2" s="1"/>
  <c r="M515" i="2" s="1" a="1"/>
  <c r="M515" i="2" s="1"/>
  <c r="G514" i="2"/>
  <c r="F514" i="2" a="1"/>
  <c r="F514" i="2" s="1"/>
  <c r="G513" i="2"/>
  <c r="F513" i="2" a="1"/>
  <c r="F513" i="2" s="1"/>
  <c r="G512" i="2"/>
  <c r="F512" i="2" a="1"/>
  <c r="F512" i="2" s="1"/>
  <c r="M512" i="2" s="1" a="1"/>
  <c r="M512" i="2" s="1"/>
  <c r="G511" i="2"/>
  <c r="F511" i="2" a="1"/>
  <c r="F511" i="2" s="1"/>
  <c r="M511" i="2" s="1" a="1"/>
  <c r="M511" i="2" s="1"/>
  <c r="G510" i="2"/>
  <c r="F510" i="2" a="1"/>
  <c r="F510" i="2" s="1"/>
  <c r="M510" i="2" s="1" a="1"/>
  <c r="M510" i="2" s="1"/>
  <c r="G509" i="2"/>
  <c r="F509" i="2" a="1"/>
  <c r="F509" i="2" s="1"/>
  <c r="M509" i="2" s="1" a="1"/>
  <c r="M509" i="2" s="1"/>
  <c r="G508" i="2"/>
  <c r="F508" i="2" a="1"/>
  <c r="F508" i="2" s="1"/>
  <c r="M508" i="2" s="1" a="1"/>
  <c r="M508" i="2" s="1"/>
  <c r="G507" i="2"/>
  <c r="F507" i="2" a="1"/>
  <c r="F507" i="2" s="1"/>
  <c r="G506" i="2"/>
  <c r="F506" i="2" a="1"/>
  <c r="F506" i="2" s="1"/>
  <c r="G505" i="2"/>
  <c r="F505" i="2" a="1"/>
  <c r="F505" i="2" s="1"/>
  <c r="M505" i="2" s="1" a="1"/>
  <c r="M505" i="2" s="1"/>
  <c r="G504" i="2"/>
  <c r="F504" i="2" a="1"/>
  <c r="F504" i="2" s="1"/>
  <c r="M504" i="2" s="1" a="1"/>
  <c r="M504" i="2" s="1"/>
  <c r="G503" i="2"/>
  <c r="F503" i="2" a="1"/>
  <c r="F503" i="2" s="1"/>
  <c r="M503" i="2" s="1" a="1"/>
  <c r="M503" i="2" s="1"/>
  <c r="G502" i="2"/>
  <c r="F502" i="2" a="1"/>
  <c r="F502" i="2" s="1"/>
  <c r="M502" i="2" s="1" a="1"/>
  <c r="M502" i="2" s="1"/>
  <c r="G501" i="2"/>
  <c r="F501" i="2" a="1"/>
  <c r="F501" i="2" s="1"/>
  <c r="M501" i="2" s="1" a="1"/>
  <c r="M501" i="2" s="1"/>
  <c r="G500" i="2"/>
  <c r="F500" i="2" a="1"/>
  <c r="F500" i="2" s="1"/>
  <c r="G499" i="2"/>
  <c r="F499" i="2" a="1"/>
  <c r="F499" i="2" s="1"/>
  <c r="G498" i="2"/>
  <c r="F498" i="2" a="1"/>
  <c r="F498" i="2" s="1"/>
  <c r="M498" i="2" s="1" a="1"/>
  <c r="M498" i="2" s="1"/>
  <c r="G497" i="2"/>
  <c r="F497" i="2" a="1"/>
  <c r="F497" i="2" s="1"/>
  <c r="M497" i="2" s="1" a="1"/>
  <c r="M497" i="2" s="1"/>
  <c r="G496" i="2"/>
  <c r="F496" i="2" a="1"/>
  <c r="F496" i="2" s="1"/>
  <c r="M496" i="2" s="1" a="1"/>
  <c r="M496" i="2" s="1"/>
  <c r="G495" i="2"/>
  <c r="F495" i="2" a="1"/>
  <c r="F495" i="2" s="1"/>
  <c r="M495" i="2" s="1" a="1"/>
  <c r="M495" i="2" s="1"/>
  <c r="G494" i="2"/>
  <c r="F494" i="2" a="1"/>
  <c r="F494" i="2" s="1"/>
  <c r="M494" i="2" s="1" a="1"/>
  <c r="M494" i="2" s="1"/>
  <c r="G493" i="2"/>
  <c r="F493" i="2" a="1"/>
  <c r="F493" i="2" s="1"/>
  <c r="G492" i="2"/>
  <c r="F492" i="2" a="1"/>
  <c r="F492" i="2" s="1"/>
  <c r="G491" i="2"/>
  <c r="F491" i="2" a="1"/>
  <c r="F491" i="2" s="1"/>
  <c r="M491" i="2" s="1" a="1"/>
  <c r="M491" i="2" s="1"/>
  <c r="G490" i="2"/>
  <c r="F490" i="2" a="1"/>
  <c r="F490" i="2" s="1"/>
  <c r="M490" i="2" s="1" a="1"/>
  <c r="M490" i="2" s="1"/>
  <c r="G489" i="2"/>
  <c r="F489" i="2" a="1"/>
  <c r="F489" i="2" s="1"/>
  <c r="M489" i="2" s="1" a="1"/>
  <c r="M489" i="2" s="1"/>
  <c r="G488" i="2"/>
  <c r="F488" i="2" a="1"/>
  <c r="F488" i="2" s="1"/>
  <c r="M488" i="2" s="1" a="1"/>
  <c r="M488" i="2" s="1"/>
  <c r="G487" i="2"/>
  <c r="F487" i="2" a="1"/>
  <c r="F487" i="2" s="1"/>
  <c r="M487" i="2" s="1" a="1"/>
  <c r="M487" i="2" s="1"/>
  <c r="G486" i="2"/>
  <c r="F486" i="2" a="1"/>
  <c r="F486" i="2" s="1"/>
  <c r="G485" i="2"/>
  <c r="F485" i="2" a="1"/>
  <c r="F485" i="2" s="1"/>
  <c r="G484" i="2"/>
  <c r="F484" i="2" a="1"/>
  <c r="F484" i="2" s="1"/>
  <c r="M484" i="2" s="1" a="1"/>
  <c r="M484" i="2" s="1"/>
  <c r="G483" i="2"/>
  <c r="F483" i="2" a="1"/>
  <c r="F483" i="2" s="1"/>
  <c r="M483" i="2" s="1" a="1"/>
  <c r="M483" i="2" s="1"/>
  <c r="G482" i="2"/>
  <c r="F482" i="2" a="1"/>
  <c r="F482" i="2" s="1"/>
  <c r="M482" i="2" s="1" a="1"/>
  <c r="M482" i="2" s="1"/>
  <c r="G481" i="2"/>
  <c r="F481" i="2" a="1"/>
  <c r="F481" i="2" s="1"/>
  <c r="M481" i="2" s="1" a="1"/>
  <c r="M481" i="2" s="1"/>
  <c r="G480" i="2"/>
  <c r="F480" i="2" a="1"/>
  <c r="F480" i="2" s="1"/>
  <c r="M480" i="2" s="1" a="1"/>
  <c r="M480" i="2" s="1"/>
  <c r="G479" i="2"/>
  <c r="F479" i="2" a="1"/>
  <c r="F479" i="2" s="1"/>
  <c r="G478" i="2"/>
  <c r="F478" i="2" a="1"/>
  <c r="F478" i="2" s="1"/>
  <c r="G477" i="2"/>
  <c r="F477" i="2" a="1"/>
  <c r="F477" i="2" s="1"/>
  <c r="M477" i="2" s="1" a="1"/>
  <c r="M477" i="2" s="1"/>
  <c r="G476" i="2"/>
  <c r="F476" i="2" a="1"/>
  <c r="F476" i="2" s="1"/>
  <c r="M476" i="2" s="1" a="1"/>
  <c r="M476" i="2" s="1"/>
  <c r="G475" i="2"/>
  <c r="F475" i="2" a="1"/>
  <c r="F475" i="2" s="1"/>
  <c r="M475" i="2" s="1" a="1"/>
  <c r="M475" i="2" s="1"/>
  <c r="G474" i="2"/>
  <c r="F474" i="2" a="1"/>
  <c r="F474" i="2" s="1"/>
  <c r="M474" i="2" s="1" a="1"/>
  <c r="M474" i="2" s="1"/>
  <c r="G473" i="2"/>
  <c r="F473" i="2" a="1"/>
  <c r="F473" i="2" s="1"/>
  <c r="M473" i="2" s="1" a="1"/>
  <c r="M473" i="2" s="1"/>
  <c r="G472" i="2"/>
  <c r="F472" i="2" a="1"/>
  <c r="F472" i="2" s="1"/>
  <c r="G471" i="2"/>
  <c r="F471" i="2" a="1"/>
  <c r="F471" i="2" s="1"/>
  <c r="G470" i="2"/>
  <c r="F470" i="2" a="1"/>
  <c r="F470" i="2" s="1"/>
  <c r="M470" i="2" s="1" a="1"/>
  <c r="M470" i="2" s="1"/>
  <c r="G469" i="2"/>
  <c r="F469" i="2" a="1"/>
  <c r="F469" i="2" s="1"/>
  <c r="M469" i="2" s="1" a="1"/>
  <c r="M469" i="2" s="1"/>
  <c r="G468" i="2"/>
  <c r="F468" i="2" a="1"/>
  <c r="F468" i="2" s="1"/>
  <c r="M468" i="2" s="1" a="1"/>
  <c r="M468" i="2" s="1"/>
  <c r="G467" i="2"/>
  <c r="F467" i="2" a="1"/>
  <c r="F467" i="2" s="1"/>
  <c r="M467" i="2" s="1" a="1"/>
  <c r="M467" i="2" s="1"/>
  <c r="G466" i="2"/>
  <c r="F466" i="2" a="1"/>
  <c r="F466" i="2" s="1"/>
  <c r="M466" i="2" s="1" a="1"/>
  <c r="M466" i="2" s="1"/>
  <c r="G465" i="2"/>
  <c r="F465" i="2" a="1"/>
  <c r="F465" i="2" s="1"/>
  <c r="G464" i="2"/>
  <c r="F464" i="2" a="1"/>
  <c r="F464" i="2" s="1"/>
  <c r="M464" i="2" s="1" a="1"/>
  <c r="M464" i="2" s="1"/>
  <c r="G463" i="2"/>
  <c r="F463" i="2" a="1"/>
  <c r="F463" i="2" s="1"/>
  <c r="M463" i="2" s="1" a="1"/>
  <c r="M463" i="2" s="1"/>
  <c r="G462" i="2"/>
  <c r="F462" i="2" a="1"/>
  <c r="F462" i="2" s="1"/>
  <c r="M462" i="2" s="1" a="1"/>
  <c r="M462" i="2" s="1"/>
  <c r="G461" i="2"/>
  <c r="F461" i="2" a="1"/>
  <c r="F461" i="2" s="1"/>
  <c r="M461" i="2" s="1" a="1"/>
  <c r="M461" i="2" s="1"/>
  <c r="G460" i="2"/>
  <c r="F460" i="2" a="1"/>
  <c r="F460" i="2" s="1"/>
  <c r="M460" i="2" s="1" a="1"/>
  <c r="M460" i="2" s="1"/>
  <c r="G459" i="2"/>
  <c r="F459" i="2" a="1"/>
  <c r="F459" i="2" s="1"/>
  <c r="M459" i="2" s="1" a="1"/>
  <c r="M459" i="2" s="1"/>
  <c r="G458" i="2"/>
  <c r="F458" i="2" a="1"/>
  <c r="F458" i="2" s="1"/>
  <c r="G457" i="2"/>
  <c r="F457" i="2" a="1"/>
  <c r="F457" i="2" s="1"/>
  <c r="M457" i="2" s="1" a="1"/>
  <c r="M457" i="2" s="1"/>
  <c r="G456" i="2"/>
  <c r="F456" i="2" a="1"/>
  <c r="F456" i="2" s="1"/>
  <c r="M456" i="2" s="1" a="1"/>
  <c r="M456" i="2" s="1"/>
  <c r="G455" i="2"/>
  <c r="F455" i="2" a="1"/>
  <c r="F455" i="2" s="1"/>
  <c r="M455" i="2" s="1" a="1"/>
  <c r="M455" i="2" s="1"/>
  <c r="G454" i="2"/>
  <c r="F454" i="2" a="1"/>
  <c r="F454" i="2" s="1"/>
  <c r="M454" i="2" s="1" a="1"/>
  <c r="M454" i="2" s="1"/>
  <c r="G453" i="2"/>
  <c r="F453" i="2" a="1"/>
  <c r="F453" i="2" s="1"/>
  <c r="M453" i="2" s="1" a="1"/>
  <c r="M453" i="2" s="1"/>
  <c r="G452" i="2"/>
  <c r="F452" i="2" a="1"/>
  <c r="F452" i="2" s="1"/>
  <c r="M452" i="2" s="1" a="1"/>
  <c r="M452" i="2" s="1"/>
  <c r="G451" i="2"/>
  <c r="F451" i="2" a="1"/>
  <c r="F451" i="2" s="1"/>
  <c r="G450" i="2"/>
  <c r="F450" i="2" a="1"/>
  <c r="F450" i="2" s="1"/>
  <c r="M450" i="2" s="1" a="1"/>
  <c r="M450" i="2" s="1"/>
  <c r="G449" i="2"/>
  <c r="F449" i="2" a="1"/>
  <c r="F449" i="2" s="1"/>
  <c r="M449" i="2" s="1" a="1"/>
  <c r="M449" i="2" s="1"/>
  <c r="G448" i="2"/>
  <c r="F448" i="2" a="1"/>
  <c r="F448" i="2" s="1"/>
  <c r="M448" i="2" s="1" a="1"/>
  <c r="M448" i="2" s="1"/>
  <c r="G447" i="2"/>
  <c r="F447" i="2" a="1"/>
  <c r="F447" i="2" s="1"/>
  <c r="M447" i="2" s="1" a="1"/>
  <c r="M447" i="2" s="1"/>
  <c r="G446" i="2"/>
  <c r="F446" i="2" a="1"/>
  <c r="F446" i="2" s="1"/>
  <c r="M446" i="2" s="1" a="1"/>
  <c r="M446" i="2" s="1"/>
  <c r="G445" i="2"/>
  <c r="F445" i="2" a="1"/>
  <c r="F445" i="2" s="1"/>
  <c r="M445" i="2" s="1" a="1"/>
  <c r="M445" i="2" s="1"/>
  <c r="G444" i="2"/>
  <c r="F444" i="2" a="1"/>
  <c r="F444" i="2" s="1"/>
  <c r="G443" i="2"/>
  <c r="F443" i="2" a="1"/>
  <c r="F443" i="2" s="1"/>
  <c r="M443" i="2" s="1" a="1"/>
  <c r="M443" i="2" s="1"/>
  <c r="G442" i="2"/>
  <c r="F442" i="2" a="1"/>
  <c r="F442" i="2" s="1"/>
  <c r="M442" i="2" s="1" a="1"/>
  <c r="M442" i="2" s="1"/>
  <c r="G441" i="2"/>
  <c r="F441" i="2" a="1"/>
  <c r="F441" i="2" s="1"/>
  <c r="M441" i="2" s="1" a="1"/>
  <c r="M441" i="2" s="1"/>
  <c r="G440" i="2"/>
  <c r="F440" i="2" a="1"/>
  <c r="F440" i="2" s="1"/>
  <c r="M440" i="2" s="1" a="1"/>
  <c r="M440" i="2" s="1"/>
  <c r="G439" i="2"/>
  <c r="F439" i="2" a="1"/>
  <c r="F439" i="2" s="1"/>
  <c r="M439" i="2" s="1" a="1"/>
  <c r="M439" i="2" s="1"/>
  <c r="G438" i="2"/>
  <c r="F438" i="2" a="1"/>
  <c r="F438" i="2" s="1"/>
  <c r="M438" i="2" s="1" a="1"/>
  <c r="M438" i="2" s="1"/>
  <c r="G437" i="2"/>
  <c r="F437" i="2" a="1"/>
  <c r="F437" i="2" s="1"/>
  <c r="G436" i="2"/>
  <c r="F436" i="2" a="1"/>
  <c r="F436" i="2" s="1"/>
  <c r="M436" i="2" s="1" a="1"/>
  <c r="M436" i="2" s="1"/>
  <c r="G435" i="2"/>
  <c r="F435" i="2" a="1"/>
  <c r="F435" i="2" s="1"/>
  <c r="M435" i="2" s="1" a="1"/>
  <c r="M435" i="2" s="1"/>
  <c r="G434" i="2"/>
  <c r="F434" i="2" a="1"/>
  <c r="F434" i="2" s="1"/>
  <c r="M434" i="2" s="1" a="1"/>
  <c r="M434" i="2" s="1"/>
  <c r="G433" i="2"/>
  <c r="F433" i="2" a="1"/>
  <c r="F433" i="2" s="1"/>
  <c r="M433" i="2" s="1" a="1"/>
  <c r="M433" i="2" s="1"/>
  <c r="G432" i="2"/>
  <c r="F432" i="2" a="1"/>
  <c r="F432" i="2" s="1"/>
  <c r="M432" i="2" s="1" a="1"/>
  <c r="M432" i="2" s="1"/>
  <c r="G431" i="2"/>
  <c r="F431" i="2" a="1"/>
  <c r="F431" i="2" s="1"/>
  <c r="M431" i="2" s="1" a="1"/>
  <c r="M431" i="2" s="1"/>
  <c r="G430" i="2"/>
  <c r="F430" i="2" a="1"/>
  <c r="F430" i="2" s="1"/>
  <c r="G429" i="2"/>
  <c r="F429" i="2" a="1"/>
  <c r="F429" i="2" s="1"/>
  <c r="M429" i="2" s="1" a="1"/>
  <c r="M429" i="2" s="1"/>
  <c r="G428" i="2"/>
  <c r="F428" i="2" a="1"/>
  <c r="F428" i="2" s="1"/>
  <c r="M428" i="2" s="1" a="1"/>
  <c r="M428" i="2" s="1"/>
  <c r="G427" i="2"/>
  <c r="F427" i="2" a="1"/>
  <c r="F427" i="2" s="1"/>
  <c r="M427" i="2" s="1" a="1"/>
  <c r="M427" i="2" s="1"/>
  <c r="G426" i="2"/>
  <c r="F426" i="2" a="1"/>
  <c r="F426" i="2" s="1"/>
  <c r="M426" i="2" s="1" a="1"/>
  <c r="M426" i="2" s="1"/>
  <c r="G425" i="2"/>
  <c r="F425" i="2" a="1"/>
  <c r="F425" i="2" s="1"/>
  <c r="M425" i="2" s="1" a="1"/>
  <c r="M425" i="2" s="1"/>
  <c r="G424" i="2"/>
  <c r="F424" i="2" a="1"/>
  <c r="F424" i="2" s="1"/>
  <c r="M424" i="2" s="1" a="1"/>
  <c r="M424" i="2" s="1"/>
  <c r="G423" i="2"/>
  <c r="F423" i="2" a="1"/>
  <c r="F423" i="2" s="1"/>
  <c r="G422" i="2"/>
  <c r="F422" i="2" a="1"/>
  <c r="F422" i="2" s="1"/>
  <c r="M422" i="2" s="1" a="1"/>
  <c r="M422" i="2" s="1"/>
  <c r="G421" i="2"/>
  <c r="F421" i="2" a="1"/>
  <c r="F421" i="2" s="1"/>
  <c r="M421" i="2" s="1" a="1"/>
  <c r="M421" i="2" s="1"/>
  <c r="G420" i="2"/>
  <c r="F420" i="2" a="1"/>
  <c r="F420" i="2" s="1"/>
  <c r="M420" i="2" s="1" a="1"/>
  <c r="M420" i="2" s="1"/>
  <c r="G419" i="2"/>
  <c r="F419" i="2" a="1"/>
  <c r="F419" i="2" s="1"/>
  <c r="M419" i="2" s="1" a="1"/>
  <c r="M419" i="2" s="1"/>
  <c r="G418" i="2"/>
  <c r="F418" i="2" a="1"/>
  <c r="F418" i="2" s="1"/>
  <c r="M418" i="2" s="1" a="1"/>
  <c r="M418" i="2" s="1"/>
  <c r="G417" i="2"/>
  <c r="F417" i="2" a="1"/>
  <c r="F417" i="2" s="1"/>
  <c r="M417" i="2" s="1" a="1"/>
  <c r="M417" i="2" s="1"/>
  <c r="G416" i="2"/>
  <c r="F416" i="2" a="1"/>
  <c r="F416" i="2" s="1"/>
  <c r="G415" i="2"/>
  <c r="F415" i="2" a="1"/>
  <c r="F415" i="2" s="1"/>
  <c r="M415" i="2" s="1" a="1"/>
  <c r="M415" i="2" s="1"/>
  <c r="G414" i="2"/>
  <c r="F414" i="2" a="1"/>
  <c r="F414" i="2" s="1"/>
  <c r="M414" i="2" s="1" a="1"/>
  <c r="M414" i="2" s="1"/>
  <c r="G413" i="2"/>
  <c r="F413" i="2" a="1"/>
  <c r="F413" i="2" s="1"/>
  <c r="M413" i="2" s="1" a="1"/>
  <c r="M413" i="2" s="1"/>
  <c r="G412" i="2"/>
  <c r="F412" i="2" a="1"/>
  <c r="F412" i="2" s="1"/>
  <c r="M412" i="2" s="1" a="1"/>
  <c r="M412" i="2" s="1"/>
  <c r="G411" i="2"/>
  <c r="F411" i="2" a="1"/>
  <c r="F411" i="2" s="1"/>
  <c r="M411" i="2" s="1" a="1"/>
  <c r="M411" i="2" s="1"/>
  <c r="G410" i="2"/>
  <c r="F410" i="2" a="1"/>
  <c r="F410" i="2" s="1"/>
  <c r="M410" i="2" s="1" a="1"/>
  <c r="M410" i="2" s="1"/>
  <c r="G409" i="2"/>
  <c r="F409" i="2" a="1"/>
  <c r="F409" i="2" s="1"/>
  <c r="G408" i="2"/>
  <c r="F408" i="2" a="1"/>
  <c r="F408" i="2" s="1"/>
  <c r="M408" i="2" s="1" a="1"/>
  <c r="M408" i="2" s="1"/>
  <c r="G407" i="2"/>
  <c r="F407" i="2" a="1"/>
  <c r="F407" i="2" s="1"/>
  <c r="M407" i="2" s="1" a="1"/>
  <c r="M407" i="2" s="1"/>
  <c r="G406" i="2"/>
  <c r="F406" i="2" a="1"/>
  <c r="F406" i="2" s="1"/>
  <c r="M406" i="2" s="1" a="1"/>
  <c r="M406" i="2" s="1"/>
  <c r="G405" i="2"/>
  <c r="F405" i="2" a="1"/>
  <c r="F405" i="2" s="1"/>
  <c r="M405" i="2" s="1" a="1"/>
  <c r="M405" i="2" s="1"/>
  <c r="G404" i="2"/>
  <c r="F404" i="2" a="1"/>
  <c r="F404" i="2" s="1"/>
  <c r="M404" i="2" s="1" a="1"/>
  <c r="M404" i="2" s="1"/>
  <c r="G403" i="2"/>
  <c r="F403" i="2" a="1"/>
  <c r="F403" i="2" s="1"/>
  <c r="M403" i="2" s="1" a="1"/>
  <c r="M403" i="2" s="1"/>
  <c r="G402" i="2"/>
  <c r="F402" i="2" a="1"/>
  <c r="F402" i="2" s="1"/>
  <c r="G401" i="2"/>
  <c r="F401" i="2" a="1"/>
  <c r="F401" i="2" s="1"/>
  <c r="M401" i="2" s="1" a="1"/>
  <c r="M401" i="2" s="1"/>
  <c r="G400" i="2"/>
  <c r="F400" i="2" a="1"/>
  <c r="F400" i="2" s="1"/>
  <c r="M400" i="2" s="1" a="1"/>
  <c r="M400" i="2" s="1"/>
  <c r="G399" i="2"/>
  <c r="F399" i="2" a="1"/>
  <c r="F399" i="2" s="1"/>
  <c r="M399" i="2" s="1" a="1"/>
  <c r="M399" i="2" s="1"/>
  <c r="G398" i="2"/>
  <c r="F398" i="2" a="1"/>
  <c r="F398" i="2" s="1"/>
  <c r="M398" i="2" s="1" a="1"/>
  <c r="M398" i="2" s="1"/>
  <c r="G397" i="2"/>
  <c r="F397" i="2" a="1"/>
  <c r="F397" i="2" s="1"/>
  <c r="M397" i="2" s="1" a="1"/>
  <c r="M397" i="2" s="1"/>
  <c r="G396" i="2"/>
  <c r="F396" i="2" a="1"/>
  <c r="F396" i="2" s="1"/>
  <c r="M396" i="2" s="1" a="1"/>
  <c r="M396" i="2" s="1"/>
  <c r="G395" i="2"/>
  <c r="F395" i="2" a="1"/>
  <c r="F395" i="2" s="1"/>
  <c r="G394" i="2"/>
  <c r="F394" i="2" a="1"/>
  <c r="F394" i="2" s="1"/>
  <c r="M394" i="2" s="1" a="1"/>
  <c r="M394" i="2" s="1"/>
  <c r="G393" i="2"/>
  <c r="F393" i="2" a="1"/>
  <c r="F393" i="2" s="1"/>
  <c r="M393" i="2" s="1" a="1"/>
  <c r="M393" i="2" s="1"/>
  <c r="G392" i="2"/>
  <c r="F392" i="2" a="1"/>
  <c r="F392" i="2" s="1"/>
  <c r="M392" i="2" s="1" a="1"/>
  <c r="M392" i="2" s="1"/>
  <c r="G391" i="2"/>
  <c r="F391" i="2" a="1"/>
  <c r="F391" i="2" s="1"/>
  <c r="M391" i="2" s="1" a="1"/>
  <c r="M391" i="2" s="1"/>
  <c r="G390" i="2"/>
  <c r="F390" i="2" a="1"/>
  <c r="F390" i="2" s="1"/>
  <c r="M390" i="2" s="1" a="1"/>
  <c r="M390" i="2" s="1"/>
  <c r="G389" i="2"/>
  <c r="F389" i="2" a="1"/>
  <c r="F389" i="2" s="1"/>
  <c r="M389" i="2" s="1" a="1"/>
  <c r="M389" i="2" s="1"/>
  <c r="G388" i="2"/>
  <c r="F388" i="2" a="1"/>
  <c r="F388" i="2" s="1"/>
  <c r="G387" i="2"/>
  <c r="F387" i="2" a="1"/>
  <c r="F387" i="2" s="1"/>
  <c r="M387" i="2" s="1" a="1"/>
  <c r="M387" i="2" s="1"/>
  <c r="G386" i="2"/>
  <c r="F386" i="2" a="1"/>
  <c r="F386" i="2" s="1"/>
  <c r="M386" i="2" s="1" a="1"/>
  <c r="M386" i="2" s="1"/>
  <c r="G385" i="2"/>
  <c r="F385" i="2" a="1"/>
  <c r="F385" i="2" s="1"/>
  <c r="M385" i="2" s="1" a="1"/>
  <c r="M385" i="2" s="1"/>
  <c r="G384" i="2"/>
  <c r="F384" i="2" a="1"/>
  <c r="F384" i="2" s="1"/>
  <c r="M384" i="2" s="1" a="1"/>
  <c r="M384" i="2" s="1"/>
  <c r="G383" i="2"/>
  <c r="F383" i="2" a="1"/>
  <c r="F383" i="2" s="1"/>
  <c r="M383" i="2" s="1" a="1"/>
  <c r="M383" i="2" s="1"/>
  <c r="G382" i="2"/>
  <c r="F382" i="2" a="1"/>
  <c r="F382" i="2" s="1"/>
  <c r="M382" i="2" s="1" a="1"/>
  <c r="M382" i="2" s="1"/>
  <c r="G381" i="2"/>
  <c r="F381" i="2" a="1"/>
  <c r="F381" i="2" s="1"/>
  <c r="G380" i="2"/>
  <c r="F380" i="2" a="1"/>
  <c r="F380" i="2" s="1"/>
  <c r="M380" i="2" s="1" a="1"/>
  <c r="M380" i="2" s="1"/>
  <c r="G379" i="2"/>
  <c r="F379" i="2" a="1"/>
  <c r="F379" i="2" s="1"/>
  <c r="M379" i="2" s="1" a="1"/>
  <c r="M379" i="2" s="1"/>
  <c r="G378" i="2"/>
  <c r="F378" i="2" a="1"/>
  <c r="F378" i="2" s="1"/>
  <c r="M378" i="2" s="1" a="1"/>
  <c r="M378" i="2" s="1"/>
  <c r="G377" i="2"/>
  <c r="F377" i="2" a="1"/>
  <c r="F377" i="2" s="1"/>
  <c r="M377" i="2" s="1" a="1"/>
  <c r="M377" i="2" s="1"/>
  <c r="G376" i="2"/>
  <c r="F376" i="2" a="1"/>
  <c r="F376" i="2" s="1"/>
  <c r="M376" i="2" s="1" a="1"/>
  <c r="M376" i="2" s="1"/>
  <c r="G375" i="2"/>
  <c r="F375" i="2" a="1"/>
  <c r="F375" i="2" s="1"/>
  <c r="M375" i="2" s="1" a="1"/>
  <c r="M375" i="2" s="1"/>
  <c r="G374" i="2"/>
  <c r="F374" i="2" a="1"/>
  <c r="F374" i="2" s="1"/>
  <c r="G373" i="2"/>
  <c r="F373" i="2" a="1"/>
  <c r="F373" i="2" s="1"/>
  <c r="M373" i="2" s="1" a="1"/>
  <c r="M373" i="2" s="1"/>
  <c r="G372" i="2"/>
  <c r="F372" i="2" a="1"/>
  <c r="F372" i="2" s="1"/>
  <c r="M372" i="2" s="1" a="1"/>
  <c r="M372" i="2" s="1"/>
  <c r="G371" i="2"/>
  <c r="F371" i="2" a="1"/>
  <c r="F371" i="2" s="1"/>
  <c r="M371" i="2" s="1" a="1"/>
  <c r="M371" i="2" s="1"/>
  <c r="G370" i="2"/>
  <c r="F370" i="2" a="1"/>
  <c r="F370" i="2" s="1"/>
  <c r="M370" i="2" s="1" a="1"/>
  <c r="M370" i="2" s="1"/>
  <c r="G369" i="2"/>
  <c r="F369" i="2" a="1"/>
  <c r="F369" i="2" s="1"/>
  <c r="M369" i="2" s="1" a="1"/>
  <c r="M369" i="2" s="1"/>
  <c r="G368" i="2"/>
  <c r="F368" i="2" a="1"/>
  <c r="F368" i="2" s="1"/>
  <c r="M368" i="2" s="1" a="1"/>
  <c r="M368" i="2" s="1"/>
  <c r="G367" i="2"/>
  <c r="F367" i="2" a="1"/>
  <c r="F367" i="2" s="1"/>
  <c r="G366" i="2"/>
  <c r="F366" i="2" a="1"/>
  <c r="F366" i="2" s="1"/>
  <c r="M366" i="2" s="1" a="1"/>
  <c r="M366" i="2" s="1"/>
  <c r="G365" i="2"/>
  <c r="F365" i="2" a="1"/>
  <c r="F365" i="2" s="1"/>
  <c r="M365" i="2" s="1" a="1"/>
  <c r="M365" i="2" s="1"/>
  <c r="G364" i="2"/>
  <c r="F364" i="2" a="1"/>
  <c r="F364" i="2" s="1"/>
  <c r="M364" i="2" s="1" a="1"/>
  <c r="M364" i="2" s="1"/>
  <c r="G363" i="2"/>
  <c r="F363" i="2" a="1"/>
  <c r="F363" i="2" s="1"/>
  <c r="M363" i="2" s="1" a="1"/>
  <c r="M363" i="2" s="1"/>
  <c r="G362" i="2"/>
  <c r="F362" i="2" a="1"/>
  <c r="F362" i="2" s="1"/>
  <c r="M362" i="2" s="1" a="1"/>
  <c r="M362" i="2" s="1"/>
  <c r="G361" i="2"/>
  <c r="F361" i="2" a="1"/>
  <c r="F361" i="2" s="1"/>
  <c r="M361" i="2" s="1" a="1"/>
  <c r="M361" i="2" s="1"/>
  <c r="G360" i="2"/>
  <c r="F360" i="2" a="1"/>
  <c r="F360" i="2" s="1"/>
  <c r="G359" i="2"/>
  <c r="F359" i="2" a="1"/>
  <c r="F359" i="2" s="1"/>
  <c r="M359" i="2" s="1" a="1"/>
  <c r="M359" i="2" s="1"/>
  <c r="G358" i="2"/>
  <c r="F358" i="2" a="1"/>
  <c r="F358" i="2" s="1"/>
  <c r="M358" i="2" s="1" a="1"/>
  <c r="M358" i="2" s="1"/>
  <c r="G357" i="2"/>
  <c r="F357" i="2" a="1"/>
  <c r="F357" i="2" s="1"/>
  <c r="M357" i="2" s="1" a="1"/>
  <c r="M357" i="2" s="1"/>
  <c r="G356" i="2"/>
  <c r="F356" i="2" a="1"/>
  <c r="F356" i="2" s="1"/>
  <c r="M356" i="2" s="1" a="1"/>
  <c r="M356" i="2" s="1"/>
  <c r="G355" i="2"/>
  <c r="F355" i="2" a="1"/>
  <c r="F355" i="2" s="1"/>
  <c r="M355" i="2" s="1" a="1"/>
  <c r="M355" i="2" s="1"/>
  <c r="G354" i="2"/>
  <c r="F354" i="2" a="1"/>
  <c r="F354" i="2" s="1"/>
  <c r="M354" i="2" s="1" a="1"/>
  <c r="M354" i="2" s="1"/>
  <c r="G353" i="2"/>
  <c r="F353" i="2" a="1"/>
  <c r="F353" i="2" s="1"/>
  <c r="G352" i="2"/>
  <c r="F352" i="2" a="1"/>
  <c r="F352" i="2" s="1"/>
  <c r="M352" i="2" s="1" a="1"/>
  <c r="M352" i="2" s="1"/>
  <c r="G351" i="2"/>
  <c r="F351" i="2" a="1"/>
  <c r="F351" i="2" s="1"/>
  <c r="M351" i="2" s="1" a="1"/>
  <c r="M351" i="2" s="1"/>
  <c r="G350" i="2"/>
  <c r="F350" i="2" a="1"/>
  <c r="F350" i="2" s="1"/>
  <c r="M350" i="2" s="1" a="1"/>
  <c r="M350" i="2" s="1"/>
  <c r="G349" i="2"/>
  <c r="F349" i="2" a="1"/>
  <c r="F349" i="2" s="1"/>
  <c r="M349" i="2" s="1" a="1"/>
  <c r="M349" i="2" s="1"/>
  <c r="G348" i="2"/>
  <c r="F348" i="2" a="1"/>
  <c r="F348" i="2" s="1"/>
  <c r="M348" i="2" s="1" a="1"/>
  <c r="M348" i="2" s="1"/>
  <c r="G347" i="2"/>
  <c r="F347" i="2" a="1"/>
  <c r="F347" i="2" s="1"/>
  <c r="M347" i="2" s="1" a="1"/>
  <c r="M347" i="2" s="1"/>
  <c r="G346" i="2"/>
  <c r="F346" i="2" a="1"/>
  <c r="F346" i="2" s="1"/>
  <c r="G345" i="2"/>
  <c r="F345" i="2" a="1"/>
  <c r="F345" i="2" s="1"/>
  <c r="M345" i="2" s="1" a="1"/>
  <c r="M345" i="2" s="1"/>
  <c r="G344" i="2"/>
  <c r="F344" i="2" a="1"/>
  <c r="F344" i="2" s="1"/>
  <c r="M344" i="2" s="1" a="1"/>
  <c r="M344" i="2" s="1"/>
  <c r="G343" i="2"/>
  <c r="F343" i="2" a="1"/>
  <c r="F343" i="2" s="1"/>
  <c r="M343" i="2" s="1" a="1"/>
  <c r="M343" i="2" s="1"/>
  <c r="G342" i="2"/>
  <c r="F342" i="2" a="1"/>
  <c r="F342" i="2" s="1"/>
  <c r="M342" i="2" s="1" a="1"/>
  <c r="M342" i="2" s="1"/>
  <c r="G341" i="2"/>
  <c r="F341" i="2" a="1"/>
  <c r="F341" i="2" s="1"/>
  <c r="M341" i="2" s="1" a="1"/>
  <c r="M341" i="2" s="1"/>
  <c r="G340" i="2"/>
  <c r="F340" i="2" a="1"/>
  <c r="F340" i="2" s="1"/>
  <c r="M340" i="2" s="1" a="1"/>
  <c r="M340" i="2" s="1"/>
  <c r="G339" i="2"/>
  <c r="F339" i="2" a="1"/>
  <c r="F339" i="2" s="1"/>
  <c r="G338" i="2"/>
  <c r="F338" i="2" a="1"/>
  <c r="F338" i="2" s="1"/>
  <c r="M338" i="2" s="1" a="1"/>
  <c r="M338" i="2" s="1"/>
  <c r="G337" i="2"/>
  <c r="F337" i="2" a="1"/>
  <c r="F337" i="2" s="1"/>
  <c r="M337" i="2" s="1" a="1"/>
  <c r="M337" i="2" s="1"/>
  <c r="G336" i="2"/>
  <c r="F336" i="2" a="1"/>
  <c r="F336" i="2" s="1"/>
  <c r="M336" i="2" s="1" a="1"/>
  <c r="M336" i="2" s="1"/>
  <c r="G335" i="2"/>
  <c r="F335" i="2" a="1"/>
  <c r="F335" i="2" s="1"/>
  <c r="M335" i="2" s="1" a="1"/>
  <c r="M335" i="2" s="1"/>
  <c r="G334" i="2"/>
  <c r="F334" i="2" a="1"/>
  <c r="F334" i="2" s="1"/>
  <c r="M334" i="2" s="1" a="1"/>
  <c r="M334" i="2" s="1"/>
  <c r="G333" i="2"/>
  <c r="F333" i="2" a="1"/>
  <c r="F333" i="2" s="1"/>
  <c r="M333" i="2" s="1" a="1"/>
  <c r="M333" i="2" s="1"/>
  <c r="G332" i="2"/>
  <c r="F332" i="2" a="1"/>
  <c r="F332" i="2" s="1"/>
  <c r="G331" i="2"/>
  <c r="F331" i="2" a="1"/>
  <c r="F331" i="2" s="1"/>
  <c r="M331" i="2" s="1" a="1"/>
  <c r="M331" i="2" s="1"/>
  <c r="G330" i="2"/>
  <c r="F330" i="2" a="1"/>
  <c r="F330" i="2" s="1"/>
  <c r="M330" i="2" s="1" a="1"/>
  <c r="M330" i="2" s="1"/>
  <c r="G329" i="2"/>
  <c r="F329" i="2" a="1"/>
  <c r="F329" i="2" s="1"/>
  <c r="M329" i="2" s="1" a="1"/>
  <c r="M329" i="2" s="1"/>
  <c r="G328" i="2"/>
  <c r="F328" i="2" a="1"/>
  <c r="F328" i="2" s="1"/>
  <c r="M328" i="2" s="1" a="1"/>
  <c r="M328" i="2" s="1"/>
  <c r="G327" i="2"/>
  <c r="F327" i="2" a="1"/>
  <c r="F327" i="2" s="1"/>
  <c r="M327" i="2" s="1" a="1"/>
  <c r="M327" i="2" s="1"/>
  <c r="G326" i="2"/>
  <c r="F326" i="2" a="1"/>
  <c r="F326" i="2" s="1"/>
  <c r="M326" i="2" s="1" a="1"/>
  <c r="M326" i="2" s="1"/>
  <c r="G325" i="2"/>
  <c r="F325" i="2" a="1"/>
  <c r="F325" i="2" s="1"/>
  <c r="G324" i="2"/>
  <c r="F324" i="2" a="1"/>
  <c r="F324" i="2" s="1"/>
  <c r="M324" i="2" s="1" a="1"/>
  <c r="M324" i="2" s="1"/>
  <c r="G323" i="2"/>
  <c r="F323" i="2" a="1"/>
  <c r="F323" i="2" s="1"/>
  <c r="M323" i="2" s="1" a="1"/>
  <c r="M323" i="2" s="1"/>
  <c r="G322" i="2"/>
  <c r="F322" i="2" a="1"/>
  <c r="F322" i="2" s="1"/>
  <c r="M322" i="2" s="1" a="1"/>
  <c r="M322" i="2" s="1"/>
  <c r="G321" i="2"/>
  <c r="F321" i="2" a="1"/>
  <c r="F321" i="2" s="1"/>
  <c r="M321" i="2" s="1" a="1"/>
  <c r="M321" i="2" s="1"/>
  <c r="G320" i="2"/>
  <c r="F320" i="2" a="1"/>
  <c r="F320" i="2" s="1"/>
  <c r="M320" i="2" s="1" a="1"/>
  <c r="M320" i="2" s="1"/>
  <c r="G319" i="2"/>
  <c r="F319" i="2" a="1"/>
  <c r="F319" i="2" s="1"/>
  <c r="M319" i="2" s="1" a="1"/>
  <c r="M319" i="2" s="1"/>
  <c r="G318" i="2"/>
  <c r="F318" i="2" a="1"/>
  <c r="F318" i="2" s="1"/>
  <c r="G317" i="2"/>
  <c r="F317" i="2" a="1"/>
  <c r="F317" i="2" s="1"/>
  <c r="M317" i="2" s="1" a="1"/>
  <c r="M317" i="2" s="1"/>
  <c r="G316" i="2"/>
  <c r="F316" i="2" a="1"/>
  <c r="F316" i="2" s="1"/>
  <c r="M316" i="2" s="1" a="1"/>
  <c r="M316" i="2" s="1"/>
  <c r="G315" i="2"/>
  <c r="F315" i="2" a="1"/>
  <c r="F315" i="2" s="1"/>
  <c r="M315" i="2" s="1" a="1"/>
  <c r="M315" i="2" s="1"/>
  <c r="G314" i="2"/>
  <c r="F314" i="2" a="1"/>
  <c r="F314" i="2" s="1"/>
  <c r="M314" i="2" s="1" a="1"/>
  <c r="M314" i="2" s="1"/>
  <c r="G313" i="2"/>
  <c r="F313" i="2" a="1"/>
  <c r="F313" i="2" s="1"/>
  <c r="M313" i="2" s="1" a="1"/>
  <c r="M313" i="2" s="1"/>
  <c r="G312" i="2"/>
  <c r="F312" i="2" a="1"/>
  <c r="F312" i="2" s="1"/>
  <c r="M312" i="2" s="1" a="1"/>
  <c r="M312" i="2" s="1"/>
  <c r="G311" i="2"/>
  <c r="F311" i="2" a="1"/>
  <c r="F311" i="2" s="1"/>
  <c r="G310" i="2"/>
  <c r="F310" i="2" a="1"/>
  <c r="F310" i="2" s="1"/>
  <c r="M310" i="2" s="1" a="1"/>
  <c r="M310" i="2" s="1"/>
  <c r="G309" i="2"/>
  <c r="F309" i="2" a="1"/>
  <c r="F309" i="2" s="1"/>
  <c r="M309" i="2" s="1" a="1"/>
  <c r="M309" i="2" s="1"/>
  <c r="G308" i="2"/>
  <c r="F308" i="2" a="1"/>
  <c r="F308" i="2" s="1"/>
  <c r="M308" i="2" s="1" a="1"/>
  <c r="M308" i="2" s="1"/>
  <c r="G307" i="2"/>
  <c r="F307" i="2" a="1"/>
  <c r="F307" i="2" s="1"/>
  <c r="M307" i="2" s="1" a="1"/>
  <c r="M307" i="2" s="1"/>
  <c r="G306" i="2"/>
  <c r="F306" i="2" a="1"/>
  <c r="F306" i="2" s="1"/>
  <c r="M306" i="2" s="1" a="1"/>
  <c r="M306" i="2" s="1"/>
  <c r="G305" i="2"/>
  <c r="F305" i="2" a="1"/>
  <c r="F305" i="2" s="1"/>
  <c r="M305" i="2" s="1" a="1"/>
  <c r="M305" i="2" s="1"/>
  <c r="G304" i="2"/>
  <c r="F304" i="2" a="1"/>
  <c r="F304" i="2" s="1"/>
  <c r="G303" i="2"/>
  <c r="F303" i="2" a="1"/>
  <c r="F303" i="2" s="1"/>
  <c r="M303" i="2" s="1" a="1"/>
  <c r="M303" i="2" s="1"/>
  <c r="G302" i="2"/>
  <c r="F302" i="2" a="1"/>
  <c r="F302" i="2" s="1"/>
  <c r="M302" i="2" s="1" a="1"/>
  <c r="M302" i="2" s="1"/>
  <c r="G301" i="2"/>
  <c r="F301" i="2" a="1"/>
  <c r="F301" i="2" s="1"/>
  <c r="M301" i="2" s="1" a="1"/>
  <c r="M301" i="2" s="1"/>
  <c r="G300" i="2"/>
  <c r="F300" i="2" a="1"/>
  <c r="F300" i="2" s="1"/>
  <c r="M300" i="2" s="1" a="1"/>
  <c r="M300" i="2" s="1"/>
  <c r="G299" i="2"/>
  <c r="F299" i="2" a="1"/>
  <c r="F299" i="2" s="1"/>
  <c r="M299" i="2" s="1" a="1"/>
  <c r="M299" i="2" s="1"/>
  <c r="G298" i="2"/>
  <c r="F298" i="2" a="1"/>
  <c r="F298" i="2" s="1"/>
  <c r="M298" i="2" s="1" a="1"/>
  <c r="M298" i="2" s="1"/>
  <c r="G297" i="2"/>
  <c r="F297" i="2" a="1"/>
  <c r="F297" i="2" s="1"/>
  <c r="G296" i="2"/>
  <c r="F296" i="2" a="1"/>
  <c r="F296" i="2" s="1"/>
  <c r="M296" i="2" s="1" a="1"/>
  <c r="M296" i="2" s="1"/>
  <c r="G295" i="2"/>
  <c r="F295" i="2" a="1"/>
  <c r="F295" i="2" s="1"/>
  <c r="M295" i="2" s="1" a="1"/>
  <c r="M295" i="2" s="1"/>
  <c r="G294" i="2"/>
  <c r="F294" i="2" a="1"/>
  <c r="F294" i="2" s="1"/>
  <c r="M294" i="2" s="1" a="1"/>
  <c r="M294" i="2" s="1"/>
  <c r="G293" i="2"/>
  <c r="F293" i="2" a="1"/>
  <c r="F293" i="2" s="1"/>
  <c r="M293" i="2" s="1" a="1"/>
  <c r="M293" i="2" s="1"/>
  <c r="G292" i="2"/>
  <c r="F292" i="2" a="1"/>
  <c r="F292" i="2" s="1"/>
  <c r="M292" i="2" s="1" a="1"/>
  <c r="M292" i="2" s="1"/>
  <c r="G291" i="2"/>
  <c r="F291" i="2" a="1"/>
  <c r="F291" i="2" s="1"/>
  <c r="M291" i="2" s="1" a="1"/>
  <c r="M291" i="2" s="1"/>
  <c r="G290" i="2"/>
  <c r="F290" i="2" a="1"/>
  <c r="F290" i="2" s="1"/>
  <c r="G289" i="2"/>
  <c r="F289" i="2" a="1"/>
  <c r="F289" i="2" s="1"/>
  <c r="M289" i="2" s="1" a="1"/>
  <c r="M289" i="2" s="1"/>
  <c r="G288" i="2"/>
  <c r="F288" i="2" a="1"/>
  <c r="F288" i="2" s="1"/>
  <c r="M288" i="2" s="1" a="1"/>
  <c r="M288" i="2" s="1"/>
  <c r="G287" i="2"/>
  <c r="F287" i="2" a="1"/>
  <c r="F287" i="2" s="1"/>
  <c r="M287" i="2" s="1" a="1"/>
  <c r="M287" i="2" s="1"/>
  <c r="G286" i="2"/>
  <c r="F286" i="2" a="1"/>
  <c r="F286" i="2" s="1"/>
  <c r="M286" i="2" s="1" a="1"/>
  <c r="M286" i="2" s="1"/>
  <c r="G285" i="2"/>
  <c r="F285" i="2" a="1"/>
  <c r="F285" i="2" s="1"/>
  <c r="M285" i="2" s="1" a="1"/>
  <c r="M285" i="2" s="1"/>
  <c r="G284" i="2"/>
  <c r="F284" i="2" a="1"/>
  <c r="F284" i="2" s="1"/>
  <c r="M284" i="2" s="1" a="1"/>
  <c r="M284" i="2" s="1"/>
  <c r="G283" i="2"/>
  <c r="F283" i="2" a="1"/>
  <c r="F283" i="2" s="1"/>
  <c r="G282" i="2"/>
  <c r="F282" i="2" a="1"/>
  <c r="F282" i="2" s="1"/>
  <c r="M282" i="2" s="1" a="1"/>
  <c r="M282" i="2" s="1"/>
  <c r="G281" i="2"/>
  <c r="F281" i="2" a="1"/>
  <c r="F281" i="2" s="1"/>
  <c r="M281" i="2" s="1" a="1"/>
  <c r="M281" i="2" s="1"/>
  <c r="G280" i="2"/>
  <c r="F280" i="2" a="1"/>
  <c r="F280" i="2" s="1"/>
  <c r="M280" i="2" s="1" a="1"/>
  <c r="M280" i="2" s="1"/>
  <c r="G279" i="2"/>
  <c r="F279" i="2" a="1"/>
  <c r="F279" i="2" s="1"/>
  <c r="M279" i="2" s="1" a="1"/>
  <c r="M279" i="2" s="1"/>
  <c r="G278" i="2"/>
  <c r="F278" i="2" a="1"/>
  <c r="F278" i="2" s="1"/>
  <c r="M278" i="2" s="1" a="1"/>
  <c r="M278" i="2" s="1"/>
  <c r="G277" i="2"/>
  <c r="F277" i="2" a="1"/>
  <c r="F277" i="2" s="1"/>
  <c r="M277" i="2" s="1" a="1"/>
  <c r="M277" i="2" s="1"/>
  <c r="G276" i="2"/>
  <c r="F276" i="2" a="1"/>
  <c r="F276" i="2" s="1"/>
  <c r="G275" i="2"/>
  <c r="F275" i="2" a="1"/>
  <c r="F275" i="2" s="1"/>
  <c r="M275" i="2" s="1" a="1"/>
  <c r="M275" i="2" s="1"/>
  <c r="G274" i="2"/>
  <c r="F274" i="2" a="1"/>
  <c r="F274" i="2" s="1"/>
  <c r="M274" i="2" s="1" a="1"/>
  <c r="M274" i="2" s="1"/>
  <c r="G273" i="2"/>
  <c r="F273" i="2" a="1"/>
  <c r="F273" i="2" s="1"/>
  <c r="M273" i="2" s="1" a="1"/>
  <c r="M273" i="2" s="1"/>
  <c r="G272" i="2"/>
  <c r="F272" i="2" a="1"/>
  <c r="F272" i="2" s="1"/>
  <c r="M272" i="2" s="1" a="1"/>
  <c r="M272" i="2" s="1"/>
  <c r="G271" i="2"/>
  <c r="F271" i="2" a="1"/>
  <c r="F271" i="2" s="1"/>
  <c r="M271" i="2" s="1" a="1"/>
  <c r="M271" i="2" s="1"/>
  <c r="G270" i="2"/>
  <c r="F270" i="2" a="1"/>
  <c r="F270" i="2" s="1"/>
  <c r="M270" i="2" s="1" a="1"/>
  <c r="M270" i="2" s="1"/>
  <c r="G269" i="2"/>
  <c r="F269" i="2" a="1"/>
  <c r="F269" i="2" s="1"/>
  <c r="G268" i="2"/>
  <c r="F268" i="2" a="1"/>
  <c r="F268" i="2" s="1"/>
  <c r="M268" i="2" s="1" a="1"/>
  <c r="M268" i="2" s="1"/>
  <c r="G267" i="2"/>
  <c r="F267" i="2" a="1"/>
  <c r="F267" i="2" s="1"/>
  <c r="M267" i="2" s="1" a="1"/>
  <c r="M267" i="2" s="1"/>
  <c r="G266" i="2"/>
  <c r="F266" i="2" a="1"/>
  <c r="F266" i="2" s="1"/>
  <c r="M266" i="2" s="1" a="1"/>
  <c r="M266" i="2" s="1"/>
  <c r="G265" i="2"/>
  <c r="F265" i="2" a="1"/>
  <c r="F265" i="2" s="1"/>
  <c r="M265" i="2" s="1" a="1"/>
  <c r="M265" i="2" s="1"/>
  <c r="G264" i="2"/>
  <c r="F264" i="2" a="1"/>
  <c r="F264" i="2" s="1"/>
  <c r="M264" i="2" s="1" a="1"/>
  <c r="M264" i="2" s="1"/>
  <c r="G263" i="2"/>
  <c r="F263" i="2" a="1"/>
  <c r="F263" i="2" s="1"/>
  <c r="M263" i="2" s="1" a="1"/>
  <c r="M263" i="2" s="1"/>
  <c r="G262" i="2"/>
  <c r="F262" i="2" a="1"/>
  <c r="F262" i="2" s="1"/>
  <c r="G261" i="2"/>
  <c r="F261" i="2" a="1"/>
  <c r="F261" i="2" s="1"/>
  <c r="M261" i="2" s="1" a="1"/>
  <c r="M261" i="2" s="1"/>
  <c r="G260" i="2"/>
  <c r="F260" i="2" a="1"/>
  <c r="F260" i="2" s="1"/>
  <c r="M260" i="2" s="1" a="1"/>
  <c r="M260" i="2" s="1"/>
  <c r="G259" i="2"/>
  <c r="F259" i="2" a="1"/>
  <c r="F259" i="2" s="1"/>
  <c r="M259" i="2" s="1" a="1"/>
  <c r="M259" i="2" s="1"/>
  <c r="G258" i="2"/>
  <c r="F258" i="2" a="1"/>
  <c r="F258" i="2" s="1"/>
  <c r="M258" i="2" s="1" a="1"/>
  <c r="M258" i="2" s="1"/>
  <c r="G257" i="2"/>
  <c r="F257" i="2" a="1"/>
  <c r="F257" i="2" s="1"/>
  <c r="M257" i="2" s="1" a="1"/>
  <c r="M257" i="2" s="1"/>
  <c r="G256" i="2"/>
  <c r="F256" i="2" a="1"/>
  <c r="F256" i="2" s="1"/>
  <c r="M256" i="2" s="1" a="1"/>
  <c r="M256" i="2" s="1"/>
  <c r="G255" i="2"/>
  <c r="F255" i="2" a="1"/>
  <c r="F255" i="2" s="1"/>
  <c r="G254" i="2"/>
  <c r="F254" i="2" a="1"/>
  <c r="F254" i="2" s="1"/>
  <c r="M254" i="2" s="1" a="1"/>
  <c r="M254" i="2" s="1"/>
  <c r="G253" i="2"/>
  <c r="F253" i="2" a="1"/>
  <c r="F253" i="2" s="1"/>
  <c r="M253" i="2" s="1" a="1"/>
  <c r="M253" i="2" s="1"/>
  <c r="G252" i="2"/>
  <c r="F252" i="2" a="1"/>
  <c r="F252" i="2" s="1"/>
  <c r="M252" i="2" s="1" a="1"/>
  <c r="M252" i="2" s="1"/>
  <c r="G251" i="2"/>
  <c r="F251" i="2" a="1"/>
  <c r="F251" i="2" s="1"/>
  <c r="M251" i="2" s="1" a="1"/>
  <c r="M251" i="2" s="1"/>
  <c r="G250" i="2"/>
  <c r="F250" i="2" a="1"/>
  <c r="F250" i="2" s="1"/>
  <c r="M250" i="2" s="1" a="1"/>
  <c r="M250" i="2" s="1"/>
  <c r="G249" i="2"/>
  <c r="F249" i="2" a="1"/>
  <c r="F249" i="2" s="1"/>
  <c r="M249" i="2" s="1" a="1"/>
  <c r="M249" i="2" s="1"/>
  <c r="G248" i="2"/>
  <c r="F248" i="2" a="1"/>
  <c r="F248" i="2" s="1"/>
  <c r="G247" i="2"/>
  <c r="F247" i="2" a="1"/>
  <c r="F247" i="2" s="1"/>
  <c r="M247" i="2" s="1" a="1"/>
  <c r="M247" i="2" s="1"/>
  <c r="G246" i="2"/>
  <c r="F246" i="2" a="1"/>
  <c r="F246" i="2" s="1"/>
  <c r="M246" i="2" s="1" a="1"/>
  <c r="M246" i="2" s="1"/>
  <c r="G245" i="2"/>
  <c r="F245" i="2" a="1"/>
  <c r="F245" i="2" s="1"/>
  <c r="M245" i="2" s="1" a="1"/>
  <c r="M245" i="2" s="1"/>
  <c r="G244" i="2"/>
  <c r="F244" i="2" a="1"/>
  <c r="F244" i="2" s="1"/>
  <c r="M244" i="2" s="1" a="1"/>
  <c r="M244" i="2" s="1"/>
  <c r="G243" i="2"/>
  <c r="F243" i="2" a="1"/>
  <c r="F243" i="2" s="1"/>
  <c r="M243" i="2" s="1" a="1"/>
  <c r="M243" i="2" s="1"/>
  <c r="G242" i="2"/>
  <c r="F242" i="2" a="1"/>
  <c r="F242" i="2" s="1"/>
  <c r="M242" i="2" s="1" a="1"/>
  <c r="M242" i="2" s="1"/>
  <c r="G241" i="2"/>
  <c r="F241" i="2" a="1"/>
  <c r="F241" i="2" s="1"/>
  <c r="G240" i="2"/>
  <c r="F240" i="2" a="1"/>
  <c r="F240" i="2" s="1"/>
  <c r="M240" i="2" s="1" a="1"/>
  <c r="M240" i="2" s="1"/>
  <c r="G239" i="2"/>
  <c r="F239" i="2" a="1"/>
  <c r="F239" i="2" s="1"/>
  <c r="M239" i="2" s="1" a="1"/>
  <c r="M239" i="2" s="1"/>
  <c r="G238" i="2"/>
  <c r="F238" i="2" a="1"/>
  <c r="F238" i="2" s="1"/>
  <c r="M238" i="2" s="1" a="1"/>
  <c r="M238" i="2" s="1"/>
  <c r="G237" i="2"/>
  <c r="F237" i="2" a="1"/>
  <c r="F237" i="2" s="1"/>
  <c r="M237" i="2" s="1" a="1"/>
  <c r="M237" i="2" s="1"/>
  <c r="G236" i="2"/>
  <c r="F236" i="2" a="1"/>
  <c r="F236" i="2" s="1"/>
  <c r="M236" i="2" s="1" a="1"/>
  <c r="M236" i="2" s="1"/>
  <c r="G235" i="2"/>
  <c r="F235" i="2" a="1"/>
  <c r="F235" i="2" s="1"/>
  <c r="M235" i="2" s="1" a="1"/>
  <c r="M235" i="2" s="1"/>
  <c r="G234" i="2"/>
  <c r="F234" i="2" a="1"/>
  <c r="F234" i="2" s="1"/>
  <c r="G233" i="2"/>
  <c r="F233" i="2" a="1"/>
  <c r="F233" i="2" s="1"/>
  <c r="M233" i="2" s="1" a="1"/>
  <c r="M233" i="2" s="1"/>
  <c r="G232" i="2"/>
  <c r="F232" i="2" a="1"/>
  <c r="F232" i="2" s="1"/>
  <c r="M232" i="2" s="1" a="1"/>
  <c r="M232" i="2" s="1"/>
  <c r="G231" i="2"/>
  <c r="F231" i="2" a="1"/>
  <c r="F231" i="2" s="1"/>
  <c r="M231" i="2" s="1" a="1"/>
  <c r="M231" i="2" s="1"/>
  <c r="G230" i="2"/>
  <c r="F230" i="2" a="1"/>
  <c r="F230" i="2" s="1"/>
  <c r="M230" i="2" s="1" a="1"/>
  <c r="M230" i="2" s="1"/>
  <c r="G229" i="2"/>
  <c r="F229" i="2" a="1"/>
  <c r="F229" i="2" s="1"/>
  <c r="M229" i="2" s="1" a="1"/>
  <c r="M229" i="2" s="1"/>
  <c r="G228" i="2"/>
  <c r="F228" i="2" a="1"/>
  <c r="F228" i="2" s="1"/>
  <c r="M228" i="2" s="1" a="1"/>
  <c r="M228" i="2" s="1"/>
  <c r="G227" i="2"/>
  <c r="F227" i="2" a="1"/>
  <c r="F227" i="2" s="1"/>
  <c r="G226" i="2"/>
  <c r="F226" i="2" a="1"/>
  <c r="F226" i="2" s="1"/>
  <c r="M226" i="2" s="1" a="1"/>
  <c r="M226" i="2" s="1"/>
  <c r="G225" i="2"/>
  <c r="F225" i="2" a="1"/>
  <c r="F225" i="2" s="1"/>
  <c r="M225" i="2" s="1" a="1"/>
  <c r="M225" i="2" s="1"/>
  <c r="G224" i="2"/>
  <c r="F224" i="2" a="1"/>
  <c r="F224" i="2" s="1"/>
  <c r="M224" i="2" s="1" a="1"/>
  <c r="M224" i="2" s="1"/>
  <c r="G223" i="2"/>
  <c r="F223" i="2" a="1"/>
  <c r="F223" i="2" s="1"/>
  <c r="M223" i="2" s="1" a="1"/>
  <c r="M223" i="2" s="1"/>
  <c r="G222" i="2"/>
  <c r="F222" i="2" a="1"/>
  <c r="F222" i="2" s="1"/>
  <c r="M222" i="2" s="1" a="1"/>
  <c r="M222" i="2" s="1"/>
  <c r="G221" i="2"/>
  <c r="F221" i="2" a="1"/>
  <c r="F221" i="2" s="1"/>
  <c r="M221" i="2" s="1" a="1"/>
  <c r="M221" i="2" s="1"/>
  <c r="G220" i="2"/>
  <c r="F220" i="2" a="1"/>
  <c r="F220" i="2" s="1"/>
  <c r="G219" i="2"/>
  <c r="F219" i="2" a="1"/>
  <c r="F219" i="2" s="1"/>
  <c r="M219" i="2" s="1" a="1"/>
  <c r="M219" i="2" s="1"/>
  <c r="G218" i="2"/>
  <c r="F218" i="2" a="1"/>
  <c r="F218" i="2" s="1"/>
  <c r="M218" i="2" s="1" a="1"/>
  <c r="M218" i="2" s="1"/>
  <c r="G217" i="2"/>
  <c r="F217" i="2" a="1"/>
  <c r="F217" i="2" s="1"/>
  <c r="M217" i="2" s="1" a="1"/>
  <c r="M217" i="2" s="1"/>
  <c r="G216" i="2"/>
  <c r="F216" i="2" a="1"/>
  <c r="F216" i="2" s="1"/>
  <c r="M216" i="2" s="1" a="1"/>
  <c r="M216" i="2" s="1"/>
  <c r="G215" i="2"/>
  <c r="F215" i="2" a="1"/>
  <c r="F215" i="2" s="1"/>
  <c r="M215" i="2" s="1" a="1"/>
  <c r="M215" i="2" s="1"/>
  <c r="G214" i="2"/>
  <c r="F214" i="2" a="1"/>
  <c r="F214" i="2" s="1"/>
  <c r="M214" i="2" s="1" a="1"/>
  <c r="M214" i="2" s="1"/>
  <c r="G213" i="2"/>
  <c r="F213" i="2" a="1"/>
  <c r="F213" i="2" s="1"/>
  <c r="G212" i="2"/>
  <c r="F212" i="2" a="1"/>
  <c r="F212" i="2" s="1"/>
  <c r="M212" i="2" s="1" a="1"/>
  <c r="M212" i="2" s="1"/>
  <c r="G211" i="2"/>
  <c r="F211" i="2" a="1"/>
  <c r="F211" i="2" s="1"/>
  <c r="M211" i="2" s="1" a="1"/>
  <c r="M211" i="2" s="1"/>
  <c r="G210" i="2"/>
  <c r="F210" i="2" a="1"/>
  <c r="F210" i="2" s="1"/>
  <c r="M210" i="2" s="1" a="1"/>
  <c r="M210" i="2" s="1"/>
  <c r="G209" i="2"/>
  <c r="F209" i="2" a="1"/>
  <c r="F209" i="2" s="1"/>
  <c r="M209" i="2" s="1" a="1"/>
  <c r="M209" i="2" s="1"/>
  <c r="G208" i="2"/>
  <c r="F208" i="2" a="1"/>
  <c r="F208" i="2" s="1"/>
  <c r="M208" i="2" s="1" a="1"/>
  <c r="M208" i="2" s="1"/>
  <c r="G207" i="2"/>
  <c r="F207" i="2" a="1"/>
  <c r="F207" i="2" s="1"/>
  <c r="M207" i="2" s="1" a="1"/>
  <c r="M207" i="2" s="1"/>
  <c r="G206" i="2"/>
  <c r="F206" i="2" a="1"/>
  <c r="F206" i="2" s="1"/>
  <c r="G205" i="2"/>
  <c r="F205" i="2" a="1"/>
  <c r="F205" i="2" s="1"/>
  <c r="M205" i="2" s="1" a="1"/>
  <c r="M205" i="2" s="1"/>
  <c r="G204" i="2"/>
  <c r="F204" i="2" a="1"/>
  <c r="F204" i="2" s="1"/>
  <c r="M204" i="2" s="1" a="1"/>
  <c r="M204" i="2" s="1"/>
  <c r="G203" i="2"/>
  <c r="F203" i="2" a="1"/>
  <c r="F203" i="2" s="1"/>
  <c r="M203" i="2" s="1" a="1"/>
  <c r="M203" i="2" s="1"/>
  <c r="G202" i="2"/>
  <c r="F202" i="2" a="1"/>
  <c r="F202" i="2" s="1"/>
  <c r="M202" i="2" s="1" a="1"/>
  <c r="M202" i="2" s="1"/>
  <c r="G201" i="2"/>
  <c r="F201" i="2" a="1"/>
  <c r="F201" i="2" s="1"/>
  <c r="M201" i="2" s="1" a="1"/>
  <c r="M201" i="2" s="1"/>
  <c r="G200" i="2"/>
  <c r="F200" i="2" a="1"/>
  <c r="F200" i="2" s="1"/>
  <c r="M200" i="2" s="1" a="1"/>
  <c r="M200" i="2" s="1"/>
  <c r="G199" i="2"/>
  <c r="F199" i="2" a="1"/>
  <c r="F199" i="2" s="1"/>
  <c r="G198" i="2"/>
  <c r="F198" i="2" a="1"/>
  <c r="F198" i="2" s="1"/>
  <c r="M198" i="2" s="1" a="1"/>
  <c r="M198" i="2" s="1"/>
  <c r="G197" i="2"/>
  <c r="F197" i="2" a="1"/>
  <c r="F197" i="2" s="1"/>
  <c r="M197" i="2" s="1" a="1"/>
  <c r="M197" i="2" s="1"/>
  <c r="G196" i="2"/>
  <c r="F196" i="2" a="1"/>
  <c r="F196" i="2" s="1"/>
  <c r="M196" i="2" s="1" a="1"/>
  <c r="M196" i="2" s="1"/>
  <c r="G195" i="2"/>
  <c r="F195" i="2" a="1"/>
  <c r="F195" i="2" s="1"/>
  <c r="M195" i="2" s="1" a="1"/>
  <c r="M195" i="2" s="1"/>
  <c r="G194" i="2"/>
  <c r="F194" i="2" a="1"/>
  <c r="F194" i="2" s="1"/>
  <c r="M194" i="2" s="1" a="1"/>
  <c r="M194" i="2" s="1"/>
  <c r="G193" i="2"/>
  <c r="F193" i="2" a="1"/>
  <c r="F193" i="2" s="1"/>
  <c r="M193" i="2" s="1" a="1"/>
  <c r="M193" i="2" s="1"/>
  <c r="G192" i="2"/>
  <c r="F192" i="2" a="1"/>
  <c r="F192" i="2" s="1"/>
  <c r="G191" i="2"/>
  <c r="F191" i="2" a="1"/>
  <c r="F191" i="2" s="1"/>
  <c r="M191" i="2" s="1" a="1"/>
  <c r="M191" i="2" s="1"/>
  <c r="G190" i="2"/>
  <c r="F190" i="2" a="1"/>
  <c r="F190" i="2" s="1"/>
  <c r="M190" i="2" s="1" a="1"/>
  <c r="M190" i="2" s="1"/>
  <c r="G189" i="2"/>
  <c r="F189" i="2" a="1"/>
  <c r="F189" i="2" s="1"/>
  <c r="M189" i="2" s="1" a="1"/>
  <c r="M189" i="2" s="1"/>
  <c r="G188" i="2"/>
  <c r="F188" i="2" a="1"/>
  <c r="F188" i="2" s="1"/>
  <c r="M188" i="2" s="1" a="1"/>
  <c r="M188" i="2" s="1"/>
  <c r="G187" i="2"/>
  <c r="F187" i="2" a="1"/>
  <c r="F187" i="2" s="1"/>
  <c r="M187" i="2" s="1" a="1"/>
  <c r="M187" i="2" s="1"/>
  <c r="G186" i="2"/>
  <c r="F186" i="2" a="1"/>
  <c r="F186" i="2" s="1"/>
  <c r="M186" i="2" s="1" a="1"/>
  <c r="M186" i="2" s="1"/>
  <c r="G185" i="2"/>
  <c r="F185" i="2" a="1"/>
  <c r="F185" i="2" s="1"/>
  <c r="G184" i="2"/>
  <c r="F184" i="2" a="1"/>
  <c r="F184" i="2" s="1"/>
  <c r="M184" i="2" s="1" a="1"/>
  <c r="M184" i="2" s="1"/>
  <c r="G183" i="2"/>
  <c r="F183" i="2" a="1"/>
  <c r="F183" i="2" s="1"/>
  <c r="M183" i="2" s="1" a="1"/>
  <c r="M183" i="2" s="1"/>
  <c r="G182" i="2"/>
  <c r="F182" i="2" a="1"/>
  <c r="F182" i="2" s="1"/>
  <c r="M182" i="2" s="1" a="1"/>
  <c r="M182" i="2" s="1"/>
  <c r="G181" i="2"/>
  <c r="F181" i="2" a="1"/>
  <c r="F181" i="2" s="1"/>
  <c r="M181" i="2" s="1" a="1"/>
  <c r="M181" i="2" s="1"/>
  <c r="G180" i="2"/>
  <c r="F180" i="2" a="1"/>
  <c r="F180" i="2" s="1"/>
  <c r="M180" i="2" s="1" a="1"/>
  <c r="M180" i="2" s="1"/>
  <c r="G179" i="2"/>
  <c r="F179" i="2" a="1"/>
  <c r="F179" i="2" s="1"/>
  <c r="M179" i="2" s="1" a="1"/>
  <c r="M179" i="2" s="1"/>
  <c r="G178" i="2"/>
  <c r="F178" i="2" a="1"/>
  <c r="F178" i="2" s="1"/>
  <c r="G177" i="2"/>
  <c r="F177" i="2" a="1"/>
  <c r="F177" i="2" s="1"/>
  <c r="M177" i="2" s="1" a="1"/>
  <c r="M177" i="2" s="1"/>
  <c r="G176" i="2"/>
  <c r="F176" i="2" a="1"/>
  <c r="F176" i="2" s="1"/>
  <c r="M176" i="2" s="1" a="1"/>
  <c r="M176" i="2" s="1"/>
  <c r="G175" i="2"/>
  <c r="F175" i="2" a="1"/>
  <c r="F175" i="2" s="1"/>
  <c r="M175" i="2" s="1" a="1"/>
  <c r="M175" i="2" s="1"/>
  <c r="G174" i="2"/>
  <c r="F174" i="2" a="1"/>
  <c r="F174" i="2" s="1"/>
  <c r="M174" i="2" s="1" a="1"/>
  <c r="M174" i="2" s="1"/>
  <c r="G173" i="2"/>
  <c r="F173" i="2" a="1"/>
  <c r="F173" i="2" s="1"/>
  <c r="M173" i="2" s="1" a="1"/>
  <c r="M173" i="2" s="1"/>
  <c r="G172" i="2"/>
  <c r="F172" i="2" a="1"/>
  <c r="F172" i="2" s="1"/>
  <c r="M172" i="2" s="1" a="1"/>
  <c r="M172" i="2" s="1"/>
  <c r="G171" i="2"/>
  <c r="F171" i="2" a="1"/>
  <c r="F171" i="2" s="1"/>
  <c r="G170" i="2"/>
  <c r="F170" i="2" a="1"/>
  <c r="F170" i="2" s="1"/>
  <c r="M170" i="2" s="1" a="1"/>
  <c r="M170" i="2" s="1"/>
  <c r="G169" i="2"/>
  <c r="F169" i="2" a="1"/>
  <c r="F169" i="2" s="1"/>
  <c r="M169" i="2" s="1" a="1"/>
  <c r="M169" i="2" s="1"/>
  <c r="G168" i="2"/>
  <c r="F168" i="2" a="1"/>
  <c r="F168" i="2" s="1"/>
  <c r="M168" i="2" s="1" a="1"/>
  <c r="M168" i="2" s="1"/>
  <c r="G167" i="2"/>
  <c r="F167" i="2" a="1"/>
  <c r="F167" i="2" s="1"/>
  <c r="M167" i="2" s="1" a="1"/>
  <c r="M167" i="2" s="1"/>
  <c r="G166" i="2"/>
  <c r="F166" i="2" a="1"/>
  <c r="F166" i="2" s="1"/>
  <c r="M166" i="2" s="1" a="1"/>
  <c r="M166" i="2" s="1"/>
  <c r="G165" i="2"/>
  <c r="F165" i="2" a="1"/>
  <c r="F165" i="2" s="1"/>
  <c r="M165" i="2" s="1" a="1"/>
  <c r="M165" i="2" s="1"/>
  <c r="G164" i="2"/>
  <c r="F164" i="2" a="1"/>
  <c r="F164" i="2" s="1"/>
  <c r="G163" i="2"/>
  <c r="F163" i="2" a="1"/>
  <c r="F163" i="2" s="1"/>
  <c r="M163" i="2" s="1" a="1"/>
  <c r="M163" i="2" s="1"/>
  <c r="G162" i="2"/>
  <c r="F162" i="2" a="1"/>
  <c r="F162" i="2" s="1"/>
  <c r="M162" i="2" s="1" a="1"/>
  <c r="M162" i="2" s="1"/>
  <c r="G161" i="2"/>
  <c r="F161" i="2" a="1"/>
  <c r="F161" i="2" s="1"/>
  <c r="M161" i="2" s="1" a="1"/>
  <c r="M161" i="2" s="1"/>
  <c r="G160" i="2"/>
  <c r="F160" i="2" a="1"/>
  <c r="F160" i="2" s="1"/>
  <c r="M160" i="2" s="1" a="1"/>
  <c r="M160" i="2" s="1"/>
  <c r="G159" i="2"/>
  <c r="F159" i="2" a="1"/>
  <c r="F159" i="2" s="1"/>
  <c r="M159" i="2" s="1" a="1"/>
  <c r="M159" i="2" s="1"/>
  <c r="G158" i="2"/>
  <c r="F158" i="2" a="1"/>
  <c r="F158" i="2" s="1"/>
  <c r="M158" i="2" s="1" a="1"/>
  <c r="M158" i="2" s="1"/>
  <c r="G157" i="2"/>
  <c r="F157" i="2" a="1"/>
  <c r="F157" i="2" s="1"/>
  <c r="G156" i="2"/>
  <c r="F156" i="2" a="1"/>
  <c r="F156" i="2" s="1"/>
  <c r="M156" i="2" s="1" a="1"/>
  <c r="M156" i="2" s="1"/>
  <c r="G155" i="2"/>
  <c r="F155" i="2" a="1"/>
  <c r="F155" i="2" s="1"/>
  <c r="M155" i="2" s="1" a="1"/>
  <c r="M155" i="2" s="1"/>
  <c r="G154" i="2"/>
  <c r="F154" i="2" a="1"/>
  <c r="F154" i="2" s="1"/>
  <c r="M154" i="2" s="1" a="1"/>
  <c r="M154" i="2" s="1"/>
  <c r="G153" i="2"/>
  <c r="F153" i="2" a="1"/>
  <c r="F153" i="2" s="1"/>
  <c r="M153" i="2" s="1" a="1"/>
  <c r="M153" i="2" s="1"/>
  <c r="G152" i="2"/>
  <c r="F152" i="2" a="1"/>
  <c r="F152" i="2" s="1"/>
  <c r="M152" i="2" s="1" a="1"/>
  <c r="M152" i="2" s="1"/>
  <c r="G151" i="2"/>
  <c r="F151" i="2" a="1"/>
  <c r="F151" i="2" s="1"/>
  <c r="M151" i="2" s="1" a="1"/>
  <c r="M151" i="2" s="1"/>
  <c r="G150" i="2"/>
  <c r="F150" i="2" a="1"/>
  <c r="F150" i="2" s="1"/>
  <c r="G149" i="2"/>
  <c r="F149" i="2" a="1"/>
  <c r="F149" i="2" s="1"/>
  <c r="M149" i="2" s="1" a="1"/>
  <c r="M149" i="2" s="1"/>
  <c r="G148" i="2"/>
  <c r="F148" i="2" a="1"/>
  <c r="F148" i="2" s="1"/>
  <c r="M148" i="2" s="1" a="1"/>
  <c r="M148" i="2" s="1"/>
  <c r="G147" i="2"/>
  <c r="F147" i="2" a="1"/>
  <c r="F147" i="2" s="1"/>
  <c r="M147" i="2" s="1" a="1"/>
  <c r="M147" i="2" s="1"/>
  <c r="G146" i="2"/>
  <c r="F146" i="2" a="1"/>
  <c r="F146" i="2" s="1"/>
  <c r="M146" i="2" s="1" a="1"/>
  <c r="M146" i="2" s="1"/>
  <c r="G145" i="2"/>
  <c r="F145" i="2" a="1"/>
  <c r="F145" i="2" s="1"/>
  <c r="M145" i="2" s="1" a="1"/>
  <c r="M145" i="2" s="1"/>
  <c r="G144" i="2"/>
  <c r="F144" i="2" a="1"/>
  <c r="F144" i="2" s="1"/>
  <c r="M144" i="2" s="1" a="1"/>
  <c r="M144" i="2" s="1"/>
  <c r="G143" i="2"/>
  <c r="F143" i="2" a="1"/>
  <c r="F143" i="2" s="1"/>
  <c r="G142" i="2"/>
  <c r="F142" i="2" a="1"/>
  <c r="F142" i="2" s="1"/>
  <c r="M142" i="2" s="1" a="1"/>
  <c r="M142" i="2" s="1"/>
  <c r="G141" i="2"/>
  <c r="F141" i="2" a="1"/>
  <c r="F141" i="2" s="1"/>
  <c r="M141" i="2" s="1" a="1"/>
  <c r="M141" i="2" s="1"/>
  <c r="G140" i="2"/>
  <c r="F140" i="2" a="1"/>
  <c r="F140" i="2" s="1"/>
  <c r="M140" i="2" s="1" a="1"/>
  <c r="M140" i="2" s="1"/>
  <c r="G139" i="2"/>
  <c r="F139" i="2" a="1"/>
  <c r="F139" i="2" s="1"/>
  <c r="M139" i="2" s="1" a="1"/>
  <c r="M139" i="2" s="1"/>
  <c r="G138" i="2"/>
  <c r="F138" i="2" a="1"/>
  <c r="F138" i="2" s="1"/>
  <c r="M138" i="2" s="1" a="1"/>
  <c r="M138" i="2" s="1"/>
  <c r="G137" i="2"/>
  <c r="F137" i="2" a="1"/>
  <c r="F137" i="2" s="1"/>
  <c r="M137" i="2" s="1" a="1"/>
  <c r="M137" i="2" s="1"/>
  <c r="G136" i="2"/>
  <c r="F136" i="2" a="1"/>
  <c r="F136" i="2" s="1"/>
  <c r="G135" i="2"/>
  <c r="F135" i="2" a="1"/>
  <c r="F135" i="2" s="1"/>
  <c r="M135" i="2" s="1" a="1"/>
  <c r="M135" i="2" s="1"/>
  <c r="G134" i="2"/>
  <c r="F134" i="2" a="1"/>
  <c r="F134" i="2" s="1"/>
  <c r="M134" i="2" s="1" a="1"/>
  <c r="M134" i="2" s="1"/>
  <c r="G133" i="2"/>
  <c r="F133" i="2" a="1"/>
  <c r="F133" i="2" s="1"/>
  <c r="M133" i="2" s="1" a="1"/>
  <c r="M133" i="2" s="1"/>
  <c r="G132" i="2"/>
  <c r="F132" i="2" a="1"/>
  <c r="F132" i="2" s="1"/>
  <c r="M132" i="2" s="1" a="1"/>
  <c r="M132" i="2" s="1"/>
  <c r="G131" i="2"/>
  <c r="F131" i="2" a="1"/>
  <c r="F131" i="2" s="1"/>
  <c r="M131" i="2" s="1" a="1"/>
  <c r="M131" i="2" s="1"/>
  <c r="G130" i="2"/>
  <c r="F130" i="2" a="1"/>
  <c r="F130" i="2" s="1"/>
  <c r="M130" i="2" s="1" a="1"/>
  <c r="M130" i="2" s="1"/>
  <c r="G129" i="2"/>
  <c r="F129" i="2" a="1"/>
  <c r="F129" i="2" s="1"/>
  <c r="G128" i="2"/>
  <c r="F128" i="2" a="1"/>
  <c r="F128" i="2" s="1"/>
  <c r="M128" i="2" s="1" a="1"/>
  <c r="M128" i="2" s="1"/>
  <c r="G127" i="2"/>
  <c r="F127" i="2" a="1"/>
  <c r="F127" i="2" s="1"/>
  <c r="M127" i="2" s="1" a="1"/>
  <c r="M127" i="2" s="1"/>
  <c r="G126" i="2"/>
  <c r="F126" i="2" a="1"/>
  <c r="F126" i="2" s="1"/>
  <c r="M126" i="2" s="1" a="1"/>
  <c r="M126" i="2" s="1"/>
  <c r="G125" i="2"/>
  <c r="F125" i="2" a="1"/>
  <c r="F125" i="2" s="1"/>
  <c r="G124" i="2"/>
  <c r="F124" i="2" a="1"/>
  <c r="F124" i="2" s="1"/>
  <c r="M124" i="2" s="1" a="1"/>
  <c r="M124" i="2" s="1"/>
  <c r="G123" i="2"/>
  <c r="F123" i="2" a="1"/>
  <c r="F123" i="2" s="1"/>
  <c r="M123" i="2" s="1" a="1"/>
  <c r="M123" i="2" s="1"/>
  <c r="G122" i="2"/>
  <c r="F122" i="2" a="1"/>
  <c r="F122" i="2" s="1"/>
  <c r="G121" i="2"/>
  <c r="F121" i="2" a="1"/>
  <c r="F121" i="2" s="1"/>
  <c r="M121" i="2" s="1" a="1"/>
  <c r="M121" i="2" s="1"/>
  <c r="G120" i="2"/>
  <c r="F120" i="2" a="1"/>
  <c r="F120" i="2" s="1"/>
  <c r="M120" i="2" s="1" a="1"/>
  <c r="M120" i="2" s="1"/>
  <c r="G119" i="2"/>
  <c r="F119" i="2" a="1"/>
  <c r="F119" i="2" s="1"/>
  <c r="M119" i="2" s="1" a="1"/>
  <c r="M119" i="2" s="1"/>
  <c r="G118" i="2"/>
  <c r="F118" i="2" a="1"/>
  <c r="F118" i="2" s="1"/>
  <c r="M118" i="2" s="1" a="1"/>
  <c r="M118" i="2" s="1"/>
  <c r="G117" i="2"/>
  <c r="F117" i="2" a="1"/>
  <c r="F117" i="2" s="1"/>
  <c r="M117" i="2" s="1" a="1"/>
  <c r="M117" i="2" s="1"/>
  <c r="G116" i="2"/>
  <c r="F116" i="2" a="1"/>
  <c r="F116" i="2" s="1"/>
  <c r="M116" i="2" s="1" a="1"/>
  <c r="M116" i="2" s="1"/>
  <c r="G115" i="2"/>
  <c r="F115" i="2" a="1"/>
  <c r="F115" i="2" s="1"/>
  <c r="G114" i="2"/>
  <c r="F114" i="2" a="1"/>
  <c r="F114" i="2" s="1"/>
  <c r="M114" i="2" s="1" a="1"/>
  <c r="M114" i="2" s="1"/>
  <c r="G113" i="2"/>
  <c r="F113" i="2" a="1"/>
  <c r="F113" i="2" s="1"/>
  <c r="M113" i="2" s="1" a="1"/>
  <c r="M113" i="2" s="1"/>
  <c r="G112" i="2"/>
  <c r="F112" i="2" a="1"/>
  <c r="F112" i="2" s="1"/>
  <c r="M112" i="2" s="1" a="1"/>
  <c r="M112" i="2" s="1"/>
  <c r="G111" i="2"/>
  <c r="F111" i="2" a="1"/>
  <c r="F111" i="2" s="1"/>
  <c r="M111" i="2" s="1" a="1"/>
  <c r="M111" i="2" s="1"/>
  <c r="G110" i="2"/>
  <c r="F110" i="2" a="1"/>
  <c r="F110" i="2" s="1"/>
  <c r="M110" i="2" s="1" a="1"/>
  <c r="M110" i="2" s="1"/>
  <c r="G109" i="2"/>
  <c r="F109" i="2" a="1"/>
  <c r="F109" i="2" s="1"/>
  <c r="M109" i="2" s="1" a="1"/>
  <c r="M109" i="2" s="1"/>
  <c r="G108" i="2"/>
  <c r="F108" i="2" a="1"/>
  <c r="F108" i="2" s="1"/>
  <c r="G107" i="2"/>
  <c r="F107" i="2" a="1"/>
  <c r="F107" i="2" s="1"/>
  <c r="M107" i="2" s="1" a="1"/>
  <c r="M107" i="2" s="1"/>
  <c r="G106" i="2"/>
  <c r="F106" i="2" a="1"/>
  <c r="F106" i="2" s="1"/>
  <c r="M106" i="2" s="1" a="1"/>
  <c r="M106" i="2" s="1"/>
  <c r="G105" i="2"/>
  <c r="F105" i="2" a="1"/>
  <c r="F105" i="2" s="1"/>
  <c r="M105" i="2" s="1" a="1"/>
  <c r="M105" i="2" s="1"/>
  <c r="G104" i="2"/>
  <c r="F104" i="2" a="1"/>
  <c r="F104" i="2" s="1"/>
  <c r="M104" i="2" s="1" a="1"/>
  <c r="M104" i="2" s="1"/>
  <c r="G103" i="2"/>
  <c r="F103" i="2" a="1"/>
  <c r="F103" i="2" s="1"/>
  <c r="M103" i="2" s="1" a="1"/>
  <c r="M103" i="2" s="1"/>
  <c r="G102" i="2"/>
  <c r="F102" i="2" a="1"/>
  <c r="F102" i="2" s="1"/>
  <c r="M102" i="2" s="1" a="1"/>
  <c r="M102" i="2" s="1"/>
  <c r="G101" i="2"/>
  <c r="F101" i="2" a="1"/>
  <c r="F101" i="2" s="1"/>
  <c r="G100" i="2"/>
  <c r="F100" i="2" a="1"/>
  <c r="F100" i="2" s="1"/>
  <c r="M100" i="2" s="1" a="1"/>
  <c r="M100" i="2" s="1"/>
  <c r="G99" i="2"/>
  <c r="F99" i="2" a="1"/>
  <c r="F99" i="2" s="1"/>
  <c r="M99" i="2" s="1" a="1"/>
  <c r="M99" i="2" s="1"/>
  <c r="G98" i="2"/>
  <c r="F98" i="2" a="1"/>
  <c r="F98" i="2" s="1"/>
  <c r="M98" i="2" s="1" a="1"/>
  <c r="M98" i="2" s="1"/>
  <c r="G97" i="2"/>
  <c r="F97" i="2" a="1"/>
  <c r="F97" i="2" s="1"/>
  <c r="M97" i="2" s="1" a="1"/>
  <c r="M97" i="2" s="1"/>
  <c r="G96" i="2"/>
  <c r="F96" i="2" a="1"/>
  <c r="F96" i="2" s="1"/>
  <c r="M96" i="2" s="1" a="1"/>
  <c r="M96" i="2" s="1"/>
  <c r="G95" i="2"/>
  <c r="F95" i="2" a="1"/>
  <c r="F95" i="2" s="1"/>
  <c r="M95" i="2" s="1" a="1"/>
  <c r="M95" i="2" s="1"/>
  <c r="G94" i="2"/>
  <c r="F94" i="2" a="1"/>
  <c r="F94" i="2" s="1"/>
  <c r="G93" i="2"/>
  <c r="F93" i="2" a="1"/>
  <c r="F93" i="2" s="1"/>
  <c r="M93" i="2" s="1" a="1"/>
  <c r="M93" i="2" s="1"/>
  <c r="G92" i="2"/>
  <c r="F92" i="2" a="1"/>
  <c r="F92" i="2" s="1"/>
  <c r="M92" i="2" s="1" a="1"/>
  <c r="M92" i="2" s="1"/>
  <c r="G91" i="2"/>
  <c r="F91" i="2" a="1"/>
  <c r="F91" i="2" s="1"/>
  <c r="M91" i="2" s="1" a="1"/>
  <c r="M91" i="2" s="1"/>
  <c r="G90" i="2"/>
  <c r="F90" i="2" a="1"/>
  <c r="F90" i="2" s="1"/>
  <c r="M90" i="2" s="1" a="1"/>
  <c r="M90" i="2" s="1"/>
  <c r="G89" i="2"/>
  <c r="F89" i="2" a="1"/>
  <c r="F89" i="2" s="1"/>
  <c r="M89" i="2" s="1" a="1"/>
  <c r="M89" i="2" s="1"/>
  <c r="G88" i="2"/>
  <c r="F88" i="2" a="1"/>
  <c r="F88" i="2" s="1"/>
  <c r="M88" i="2" s="1" a="1"/>
  <c r="M88" i="2" s="1"/>
  <c r="G87" i="2"/>
  <c r="F87" i="2" a="1"/>
  <c r="F87" i="2" s="1"/>
  <c r="G86" i="2"/>
  <c r="F86" i="2" a="1"/>
  <c r="F86" i="2" s="1"/>
  <c r="M86" i="2" s="1" a="1"/>
  <c r="M86" i="2" s="1"/>
  <c r="G85" i="2"/>
  <c r="F85" i="2" a="1"/>
  <c r="F85" i="2" s="1"/>
  <c r="M85" i="2" s="1" a="1"/>
  <c r="M85" i="2" s="1"/>
  <c r="G84" i="2"/>
  <c r="F84" i="2" a="1"/>
  <c r="F84" i="2" s="1"/>
  <c r="M84" i="2" s="1" a="1"/>
  <c r="M84" i="2" s="1"/>
  <c r="G83" i="2"/>
  <c r="F83" i="2" a="1"/>
  <c r="F83" i="2" s="1"/>
  <c r="M83" i="2" s="1" a="1"/>
  <c r="M83" i="2" s="1"/>
  <c r="G82" i="2"/>
  <c r="F82" i="2" a="1"/>
  <c r="F82" i="2" s="1"/>
  <c r="M82" i="2" s="1" a="1"/>
  <c r="M82" i="2" s="1"/>
  <c r="G81" i="2"/>
  <c r="F81" i="2" a="1"/>
  <c r="F81" i="2" s="1"/>
  <c r="M81" i="2" s="1" a="1"/>
  <c r="M81" i="2" s="1"/>
  <c r="G80" i="2"/>
  <c r="F80" i="2" a="1"/>
  <c r="F80" i="2" s="1"/>
  <c r="G79" i="2"/>
  <c r="F79" i="2" a="1"/>
  <c r="F79" i="2" s="1"/>
  <c r="M79" i="2" s="1" a="1"/>
  <c r="M79" i="2" s="1"/>
  <c r="G78" i="2"/>
  <c r="F78" i="2" a="1"/>
  <c r="F78" i="2" s="1"/>
  <c r="M78" i="2" s="1" a="1"/>
  <c r="M78" i="2" s="1"/>
  <c r="G77" i="2"/>
  <c r="F77" i="2" a="1"/>
  <c r="F77" i="2" s="1"/>
  <c r="M77" i="2" s="1" a="1"/>
  <c r="M77" i="2" s="1"/>
  <c r="G76" i="2"/>
  <c r="F76" i="2" a="1"/>
  <c r="F76" i="2" s="1"/>
  <c r="M76" i="2" s="1" a="1"/>
  <c r="M76" i="2" s="1"/>
  <c r="G75" i="2"/>
  <c r="F75" i="2" a="1"/>
  <c r="F75" i="2" s="1"/>
  <c r="M75" i="2" s="1" a="1"/>
  <c r="M75" i="2" s="1"/>
  <c r="G74" i="2"/>
  <c r="F74" i="2" a="1"/>
  <c r="F74" i="2" s="1"/>
  <c r="M74" i="2" s="1" a="1"/>
  <c r="M74" i="2" s="1"/>
  <c r="G73" i="2"/>
  <c r="F73" i="2" a="1"/>
  <c r="F73" i="2" s="1"/>
  <c r="G72" i="2"/>
  <c r="F72" i="2" a="1"/>
  <c r="F72" i="2" s="1"/>
  <c r="M72" i="2" s="1" a="1"/>
  <c r="M72" i="2" s="1"/>
  <c r="G71" i="2"/>
  <c r="F71" i="2" a="1"/>
  <c r="F71" i="2" s="1"/>
  <c r="M71" i="2" s="1" a="1"/>
  <c r="M71" i="2" s="1"/>
  <c r="G70" i="2"/>
  <c r="F70" i="2" a="1"/>
  <c r="F70" i="2" s="1"/>
  <c r="M70" i="2" s="1" a="1"/>
  <c r="M70" i="2" s="1"/>
  <c r="G69" i="2"/>
  <c r="F69" i="2" a="1"/>
  <c r="F69" i="2" s="1"/>
  <c r="M69" i="2" s="1" a="1"/>
  <c r="M69" i="2" s="1"/>
  <c r="G68" i="2"/>
  <c r="F68" i="2" a="1"/>
  <c r="F68" i="2" s="1"/>
  <c r="M68" i="2" s="1" a="1"/>
  <c r="M68" i="2" s="1"/>
  <c r="G67" i="2"/>
  <c r="F67" i="2" a="1"/>
  <c r="F67" i="2" s="1"/>
  <c r="M67" i="2" s="1" a="1"/>
  <c r="M67" i="2" s="1"/>
  <c r="G66" i="2"/>
  <c r="F66" i="2" a="1"/>
  <c r="F66" i="2" s="1"/>
  <c r="G65" i="2"/>
  <c r="F65" i="2" a="1"/>
  <c r="F65" i="2" s="1"/>
  <c r="M65" i="2" s="1" a="1"/>
  <c r="M65" i="2" s="1"/>
  <c r="G64" i="2"/>
  <c r="F64" i="2" a="1"/>
  <c r="F64" i="2" s="1"/>
  <c r="M64" i="2" s="1" a="1"/>
  <c r="M64" i="2" s="1"/>
  <c r="G63" i="2"/>
  <c r="F63" i="2" a="1"/>
  <c r="F63" i="2" s="1"/>
  <c r="M63" i="2" s="1" a="1"/>
  <c r="M63" i="2" s="1"/>
  <c r="G62" i="2"/>
  <c r="F62" i="2" a="1"/>
  <c r="F62" i="2" s="1"/>
  <c r="M62" i="2" s="1" a="1"/>
  <c r="M62" i="2" s="1"/>
  <c r="G61" i="2"/>
  <c r="F61" i="2" a="1"/>
  <c r="F61" i="2" s="1"/>
  <c r="M61" i="2" s="1" a="1"/>
  <c r="M61" i="2" s="1"/>
  <c r="G60" i="2"/>
  <c r="F60" i="2" a="1"/>
  <c r="F60" i="2" s="1"/>
  <c r="M60" i="2" s="1" a="1"/>
  <c r="M60" i="2" s="1"/>
  <c r="G59" i="2"/>
  <c r="F59" i="2" a="1"/>
  <c r="F59" i="2" s="1"/>
  <c r="G58" i="2"/>
  <c r="F58" i="2" a="1"/>
  <c r="F58" i="2" s="1"/>
  <c r="M58" i="2" s="1" a="1"/>
  <c r="M58" i="2" s="1"/>
  <c r="G57" i="2"/>
  <c r="F57" i="2" a="1"/>
  <c r="F57" i="2" s="1"/>
  <c r="M57" i="2" s="1" a="1"/>
  <c r="M57" i="2" s="1"/>
  <c r="G56" i="2"/>
  <c r="F56" i="2" a="1"/>
  <c r="F56" i="2" s="1"/>
  <c r="M56" i="2" s="1" a="1"/>
  <c r="M56" i="2" s="1"/>
  <c r="G55" i="2"/>
  <c r="F55" i="2" a="1"/>
  <c r="F55" i="2" s="1"/>
  <c r="M55" i="2" s="1" a="1"/>
  <c r="M55" i="2" s="1"/>
  <c r="G54" i="2"/>
  <c r="F54" i="2" a="1"/>
  <c r="F54" i="2" s="1"/>
  <c r="M54" i="2" s="1" a="1"/>
  <c r="M54" i="2" s="1"/>
  <c r="G53" i="2"/>
  <c r="F53" i="2" a="1"/>
  <c r="F53" i="2" s="1"/>
  <c r="M53" i="2" s="1" a="1"/>
  <c r="M53" i="2" s="1"/>
  <c r="G52" i="2"/>
  <c r="F52" i="2" a="1"/>
  <c r="F52" i="2" s="1"/>
  <c r="G51" i="2"/>
  <c r="F51" i="2" a="1"/>
  <c r="F51" i="2" s="1"/>
  <c r="M51" i="2" s="1" a="1"/>
  <c r="M51" i="2" s="1"/>
  <c r="G50" i="2"/>
  <c r="F50" i="2" a="1"/>
  <c r="F50" i="2" s="1"/>
  <c r="M50" i="2" s="1" a="1"/>
  <c r="M50" i="2" s="1"/>
  <c r="G49" i="2"/>
  <c r="F49" i="2" a="1"/>
  <c r="F49" i="2" s="1"/>
  <c r="M49" i="2" s="1" a="1"/>
  <c r="M49" i="2" s="1"/>
  <c r="G48" i="2"/>
  <c r="F48" i="2" a="1"/>
  <c r="F48" i="2" s="1"/>
  <c r="M48" i="2" s="1" a="1"/>
  <c r="M48" i="2" s="1"/>
  <c r="G47" i="2"/>
  <c r="F47" i="2" a="1"/>
  <c r="F47" i="2" s="1"/>
  <c r="M47" i="2" s="1" a="1"/>
  <c r="M47" i="2" s="1"/>
  <c r="G46" i="2"/>
  <c r="F46" i="2" a="1"/>
  <c r="F46" i="2" s="1"/>
  <c r="M46" i="2" s="1" a="1"/>
  <c r="M46" i="2" s="1"/>
  <c r="G45" i="2"/>
  <c r="F45" i="2" a="1"/>
  <c r="F45" i="2" s="1"/>
  <c r="G44" i="2"/>
  <c r="F44" i="2" a="1"/>
  <c r="F44" i="2" s="1"/>
  <c r="M44" i="2" s="1" a="1"/>
  <c r="M44" i="2" s="1"/>
  <c r="G43" i="2"/>
  <c r="F43" i="2" a="1"/>
  <c r="F43" i="2" s="1"/>
  <c r="M43" i="2" s="1" a="1"/>
  <c r="M43" i="2" s="1"/>
  <c r="G42" i="2"/>
  <c r="F42" i="2" a="1"/>
  <c r="F42" i="2" s="1"/>
  <c r="M42" i="2" s="1" a="1"/>
  <c r="M42" i="2" s="1"/>
  <c r="G41" i="2"/>
  <c r="F41" i="2" a="1"/>
  <c r="F41" i="2" s="1"/>
  <c r="M41" i="2" s="1" a="1"/>
  <c r="M41" i="2" s="1"/>
  <c r="G40" i="2"/>
  <c r="F40" i="2" a="1"/>
  <c r="F40" i="2" s="1"/>
  <c r="M40" i="2" s="1" a="1"/>
  <c r="M40" i="2" s="1"/>
  <c r="G39" i="2"/>
  <c r="F39" i="2" a="1"/>
  <c r="F39" i="2" s="1"/>
  <c r="M39" i="2" s="1" a="1"/>
  <c r="M39" i="2" s="1"/>
  <c r="G38" i="2"/>
  <c r="F38" i="2" a="1"/>
  <c r="F38" i="2" s="1"/>
  <c r="G37" i="2"/>
  <c r="F37" i="2" a="1"/>
  <c r="F37" i="2" s="1"/>
  <c r="M37" i="2" s="1" a="1"/>
  <c r="M37" i="2" s="1"/>
  <c r="G36" i="2"/>
  <c r="F36" i="2" a="1"/>
  <c r="F36" i="2" s="1"/>
  <c r="M36" i="2" s="1" a="1"/>
  <c r="M36" i="2" s="1"/>
  <c r="G35" i="2"/>
  <c r="F35" i="2" a="1"/>
  <c r="F35" i="2" s="1"/>
  <c r="M35" i="2" s="1" a="1"/>
  <c r="M35" i="2" s="1"/>
  <c r="G34" i="2"/>
  <c r="F34" i="2" a="1"/>
  <c r="F34" i="2" s="1"/>
  <c r="M34" i="2" s="1" a="1"/>
  <c r="M34" i="2" s="1"/>
  <c r="G33" i="2"/>
  <c r="F33" i="2" a="1"/>
  <c r="F33" i="2" s="1"/>
  <c r="M33" i="2" s="1" a="1"/>
  <c r="M33" i="2" s="1"/>
  <c r="G32" i="2"/>
  <c r="F32" i="2" a="1"/>
  <c r="F32" i="2" s="1"/>
  <c r="M32" i="2" s="1" a="1"/>
  <c r="M32" i="2" s="1"/>
  <c r="G31" i="2"/>
  <c r="F31" i="2" a="1"/>
  <c r="F31" i="2" s="1"/>
  <c r="G30" i="2"/>
  <c r="F30" i="2" a="1"/>
  <c r="F30" i="2" s="1"/>
  <c r="M30" i="2" s="1" a="1"/>
  <c r="M30" i="2" s="1"/>
  <c r="G29" i="2"/>
  <c r="F29" i="2" a="1"/>
  <c r="F29" i="2" s="1"/>
  <c r="M29" i="2" s="1" a="1"/>
  <c r="M29" i="2" s="1"/>
  <c r="G28" i="2"/>
  <c r="F28" i="2" a="1"/>
  <c r="F28" i="2" s="1"/>
  <c r="M28" i="2" s="1" a="1"/>
  <c r="M28" i="2" s="1"/>
  <c r="G27" i="2"/>
  <c r="F27" i="2" a="1"/>
  <c r="F27" i="2" s="1"/>
  <c r="M27" i="2" s="1" a="1"/>
  <c r="M27" i="2" s="1"/>
  <c r="G26" i="2"/>
  <c r="F26" i="2" a="1"/>
  <c r="F26" i="2" s="1"/>
  <c r="M26" i="2" s="1" a="1"/>
  <c r="M26" i="2" s="1"/>
  <c r="G25" i="2"/>
  <c r="F25" i="2" a="1"/>
  <c r="F25" i="2" s="1"/>
  <c r="M25" i="2" s="1" a="1"/>
  <c r="M25" i="2" s="1"/>
  <c r="G24" i="2"/>
  <c r="F24" i="2" a="1"/>
  <c r="F24" i="2" s="1"/>
  <c r="G23" i="2"/>
  <c r="F23" i="2" a="1"/>
  <c r="F23" i="2" s="1"/>
  <c r="M23" i="2" s="1" a="1"/>
  <c r="M23" i="2" s="1"/>
  <c r="G22" i="2"/>
  <c r="F22" i="2" a="1"/>
  <c r="F22" i="2" s="1"/>
  <c r="M22" i="2" s="1" a="1"/>
  <c r="M22" i="2" s="1"/>
  <c r="G21" i="2"/>
  <c r="F21" i="2" a="1"/>
  <c r="F21" i="2" s="1"/>
  <c r="M21" i="2" s="1" a="1"/>
  <c r="M21" i="2" s="1"/>
  <c r="G20" i="2"/>
  <c r="F20" i="2" a="1"/>
  <c r="F20" i="2" s="1"/>
  <c r="M20" i="2" s="1" a="1"/>
  <c r="M20" i="2" s="1"/>
  <c r="G19" i="2"/>
  <c r="F19" i="2" a="1"/>
  <c r="F19" i="2" s="1"/>
  <c r="M19" i="2" s="1" a="1"/>
  <c r="M19" i="2" s="1"/>
  <c r="G18" i="2"/>
  <c r="F18" i="2" a="1"/>
  <c r="F18" i="2" s="1"/>
  <c r="M18" i="2" s="1" a="1"/>
  <c r="M18" i="2" s="1"/>
  <c r="G17" i="2"/>
  <c r="F17" i="2" a="1"/>
  <c r="F17" i="2" s="1"/>
  <c r="G16" i="2"/>
  <c r="F16" i="2" a="1"/>
  <c r="F16" i="2" s="1"/>
  <c r="M16" i="2" s="1" a="1"/>
  <c r="M16" i="2" s="1"/>
  <c r="G15" i="2"/>
  <c r="F15" i="2" a="1"/>
  <c r="F15" i="2" s="1"/>
  <c r="M15" i="2" s="1" a="1"/>
  <c r="M15" i="2" s="1"/>
  <c r="G14" i="2"/>
  <c r="F14" i="2" a="1"/>
  <c r="F14" i="2" s="1"/>
  <c r="M14" i="2" s="1" a="1"/>
  <c r="M14" i="2" s="1"/>
  <c r="G13" i="2"/>
  <c r="F13" i="2" a="1"/>
  <c r="F13" i="2" s="1"/>
  <c r="M13" i="2" s="1" a="1"/>
  <c r="M13" i="2" s="1"/>
  <c r="G12" i="2"/>
  <c r="F12" i="2" a="1"/>
  <c r="F12" i="2" s="1"/>
  <c r="M12" i="2" s="1" a="1"/>
  <c r="M12" i="2" s="1"/>
  <c r="G11" i="2"/>
  <c r="F11" i="2" a="1"/>
  <c r="F11" i="2" s="1"/>
  <c r="M11" i="2" s="1" a="1"/>
  <c r="M11" i="2" s="1"/>
  <c r="G10" i="2"/>
  <c r="F10" i="2" a="1"/>
  <c r="F10" i="2" s="1"/>
  <c r="F9" i="2" a="1"/>
  <c r="F9" i="2" s="1"/>
  <c r="G9" i="2"/>
  <c r="M125" i="2" l="1" a="1"/>
  <c r="M125" i="2" s="1"/>
  <c r="M10" i="2" a="1"/>
  <c r="M10" i="2" s="1"/>
  <c r="M17" i="2" a="1"/>
  <c r="M17" i="2" s="1"/>
  <c r="M24" i="2" a="1"/>
  <c r="M24" i="2" s="1"/>
  <c r="M31" i="2" a="1"/>
  <c r="M31" i="2" s="1"/>
  <c r="M38" i="2" a="1"/>
  <c r="M38" i="2" s="1"/>
  <c r="M45" i="2" a="1"/>
  <c r="M45" i="2" s="1"/>
  <c r="M52" i="2" a="1"/>
  <c r="M52" i="2" s="1"/>
  <c r="M59" i="2" a="1"/>
  <c r="M59" i="2" s="1"/>
  <c r="M66" i="2" a="1"/>
  <c r="M66" i="2" s="1"/>
  <c r="M73" i="2" a="1"/>
  <c r="M73" i="2" s="1"/>
  <c r="M80" i="2" a="1"/>
  <c r="M80" i="2" s="1"/>
  <c r="M87" i="2" a="1"/>
  <c r="M87" i="2" s="1"/>
  <c r="M94" i="2" a="1"/>
  <c r="M94" i="2" s="1"/>
  <c r="M101" i="2" a="1"/>
  <c r="M101" i="2" s="1"/>
  <c r="M108" i="2" a="1"/>
  <c r="M108" i="2" s="1"/>
  <c r="M115" i="2" a="1"/>
  <c r="M115" i="2" s="1"/>
  <c r="M122" i="2" a="1"/>
  <c r="M122" i="2" s="1"/>
  <c r="M129" i="2" a="1"/>
  <c r="M129" i="2" s="1"/>
  <c r="M136" i="2" a="1"/>
  <c r="M136" i="2" s="1"/>
  <c r="M143" i="2" a="1"/>
  <c r="M143" i="2" s="1"/>
  <c r="M150" i="2" a="1"/>
  <c r="M150" i="2" s="1"/>
  <c r="M157" i="2" a="1"/>
  <c r="M157" i="2" s="1"/>
  <c r="M164" i="2" a="1"/>
  <c r="M164" i="2" s="1"/>
  <c r="M171" i="2" a="1"/>
  <c r="M171" i="2" s="1"/>
  <c r="M178" i="2" a="1"/>
  <c r="M178" i="2" s="1"/>
  <c r="M185" i="2" a="1"/>
  <c r="M185" i="2" s="1"/>
  <c r="M192" i="2" a="1"/>
  <c r="M192" i="2" s="1"/>
  <c r="M199" i="2" a="1"/>
  <c r="M199" i="2" s="1"/>
  <c r="M206" i="2" a="1"/>
  <c r="M206" i="2" s="1"/>
  <c r="M213" i="2" a="1"/>
  <c r="M213" i="2" s="1"/>
  <c r="M220" i="2" a="1"/>
  <c r="M220" i="2" s="1"/>
  <c r="M227" i="2" a="1"/>
  <c r="M227" i="2" s="1"/>
  <c r="M234" i="2" a="1"/>
  <c r="M234" i="2" s="1"/>
  <c r="M241" i="2" a="1"/>
  <c r="M241" i="2" s="1"/>
  <c r="M248" i="2" a="1"/>
  <c r="M248" i="2" s="1"/>
  <c r="M255" i="2" a="1"/>
  <c r="M255" i="2" s="1"/>
  <c r="M262" i="2" a="1"/>
  <c r="M262" i="2" s="1"/>
  <c r="M269" i="2" a="1"/>
  <c r="M269" i="2" s="1"/>
  <c r="M276" i="2" a="1"/>
  <c r="M276" i="2" s="1"/>
  <c r="M283" i="2" a="1"/>
  <c r="M283" i="2" s="1"/>
  <c r="M290" i="2" a="1"/>
  <c r="M290" i="2" s="1"/>
  <c r="M297" i="2" a="1"/>
  <c r="M297" i="2" s="1"/>
  <c r="M304" i="2" a="1"/>
  <c r="M304" i="2" s="1"/>
  <c r="M311" i="2" a="1"/>
  <c r="M311" i="2" s="1"/>
  <c r="M318" i="2" a="1"/>
  <c r="M318" i="2" s="1"/>
  <c r="M325" i="2" a="1"/>
  <c r="M325" i="2" s="1"/>
  <c r="M332" i="2" a="1"/>
  <c r="M332" i="2" s="1"/>
  <c r="M339" i="2" a="1"/>
  <c r="M339" i="2" s="1"/>
  <c r="M346" i="2" a="1"/>
  <c r="M346" i="2" s="1"/>
  <c r="M353" i="2" a="1"/>
  <c r="M353" i="2" s="1"/>
  <c r="M360" i="2" a="1"/>
  <c r="M360" i="2" s="1"/>
  <c r="M367" i="2" a="1"/>
  <c r="M367" i="2" s="1"/>
  <c r="M374" i="2" a="1"/>
  <c r="M374" i="2" s="1"/>
  <c r="M381" i="2" a="1"/>
  <c r="M381" i="2" s="1"/>
  <c r="M388" i="2" a="1"/>
  <c r="M388" i="2" s="1"/>
  <c r="M395" i="2" a="1"/>
  <c r="M395" i="2" s="1"/>
  <c r="M402" i="2" a="1"/>
  <c r="M402" i="2" s="1"/>
  <c r="M409" i="2" a="1"/>
  <c r="M409" i="2" s="1"/>
  <c r="M416" i="2" a="1"/>
  <c r="M416" i="2" s="1"/>
  <c r="M423" i="2" a="1"/>
  <c r="M423" i="2" s="1"/>
  <c r="M430" i="2" a="1"/>
  <c r="M430" i="2" s="1"/>
  <c r="M437" i="2" a="1"/>
  <c r="M437" i="2" s="1"/>
  <c r="M444" i="2" a="1"/>
  <c r="M444" i="2" s="1"/>
  <c r="M451" i="2" a="1"/>
  <c r="M451" i="2" s="1"/>
  <c r="M458" i="2" a="1"/>
  <c r="M458" i="2" s="1"/>
  <c r="M465" i="2" a="1"/>
  <c r="M465" i="2" s="1"/>
  <c r="M472" i="2" a="1"/>
  <c r="M472" i="2" s="1"/>
  <c r="M479" i="2" a="1"/>
  <c r="M479" i="2" s="1"/>
  <c r="M1372" i="2" a="1"/>
  <c r="M1372" i="2" s="1"/>
  <c r="M1379" i="2" a="1"/>
  <c r="M1379" i="2" s="1"/>
  <c r="M1386" i="2" a="1"/>
  <c r="M1386" i="2" s="1"/>
  <c r="M1393" i="2" a="1"/>
  <c r="M1393" i="2" s="1"/>
  <c r="M1400" i="2" a="1"/>
  <c r="M1400" i="2" s="1"/>
  <c r="M1407" i="2" a="1"/>
  <c r="M1407" i="2" s="1"/>
  <c r="M1414" i="2" a="1"/>
  <c r="M1414" i="2" s="1"/>
  <c r="M1421" i="2" a="1"/>
  <c r="M1421" i="2" s="1"/>
  <c r="M1428" i="2" a="1"/>
  <c r="M1428" i="2" s="1"/>
  <c r="M1435" i="2" a="1"/>
  <c r="M1435" i="2" s="1"/>
  <c r="M1442" i="2" a="1"/>
  <c r="M1442" i="2" s="1"/>
  <c r="M1449" i="2" a="1"/>
  <c r="M1449" i="2" s="1"/>
  <c r="M1456" i="2" a="1"/>
  <c r="M1456" i="2" s="1"/>
  <c r="M1463" i="2" a="1"/>
  <c r="M1463" i="2" s="1"/>
  <c r="M1470" i="2" a="1"/>
  <c r="M1470" i="2" s="1"/>
  <c r="M1477" i="2" a="1"/>
  <c r="M1477" i="2" s="1"/>
  <c r="M1484" i="2" a="1"/>
  <c r="M1484" i="2" s="1"/>
  <c r="M1491" i="2" a="1"/>
  <c r="M1491" i="2" s="1"/>
  <c r="M1498" i="2" a="1"/>
  <c r="M1498" i="2" s="1"/>
  <c r="M1505" i="2" a="1"/>
  <c r="M1505" i="2" s="1"/>
  <c r="M1512" i="2" a="1"/>
  <c r="M1512" i="2" s="1"/>
  <c r="M1519" i="2" a="1"/>
  <c r="M1519" i="2" s="1"/>
  <c r="M1526" i="2" a="1"/>
  <c r="M1526" i="2" s="1"/>
  <c r="M1533" i="2" a="1"/>
  <c r="M1533" i="2" s="1"/>
  <c r="M1540" i="2" a="1"/>
  <c r="M1540" i="2" s="1"/>
  <c r="M1547" i="2" a="1"/>
  <c r="M1547" i="2" s="1"/>
  <c r="M1554" i="2" a="1"/>
  <c r="M1554" i="2" s="1"/>
  <c r="M1561" i="2" a="1"/>
  <c r="M1561" i="2" s="1"/>
  <c r="M1568" i="2" a="1"/>
  <c r="M1568" i="2" s="1"/>
  <c r="M1575" i="2" a="1"/>
  <c r="M1575" i="2" s="1"/>
  <c r="M1582" i="2" a="1"/>
  <c r="M1582" i="2" s="1"/>
  <c r="M1589" i="2" a="1"/>
  <c r="M1589" i="2" s="1"/>
  <c r="M1596" i="2" a="1"/>
  <c r="M1596" i="2" s="1"/>
  <c r="M1603" i="2" a="1"/>
  <c r="M1603" i="2" s="1"/>
  <c r="M1610" i="2" a="1"/>
  <c r="M1610" i="2" s="1"/>
  <c r="M1617" i="2" a="1"/>
  <c r="M1617" i="2" s="1"/>
  <c r="M1624" i="2" a="1"/>
  <c r="M1624" i="2" s="1"/>
  <c r="M1631" i="2" a="1"/>
  <c r="M1631" i="2" s="1"/>
  <c r="M1638" i="2" a="1"/>
  <c r="M1638" i="2" s="1"/>
  <c r="M1645" i="2" a="1"/>
  <c r="M1645" i="2" s="1"/>
  <c r="M1652" i="2" a="1"/>
  <c r="M1652" i="2" s="1"/>
  <c r="M1659" i="2" a="1"/>
  <c r="M1659" i="2" s="1"/>
  <c r="M1666" i="2" a="1"/>
  <c r="M1666" i="2" s="1"/>
  <c r="M1673" i="2" a="1"/>
  <c r="M1673" i="2" s="1"/>
  <c r="M1680" i="2" a="1"/>
  <c r="M1680" i="2" s="1"/>
  <c r="M1687" i="2" a="1"/>
  <c r="M1687" i="2" s="1"/>
  <c r="M1694" i="2" a="1"/>
  <c r="M1694" i="2" s="1"/>
  <c r="M1701" i="2" a="1"/>
  <c r="M1701" i="2" s="1"/>
  <c r="M1708" i="2" a="1"/>
  <c r="M1708" i="2" s="1"/>
  <c r="M486" i="2" a="1"/>
  <c r="M486" i="2" s="1"/>
  <c r="M493" i="2" a="1"/>
  <c r="M493" i="2" s="1"/>
  <c r="M500" i="2" a="1"/>
  <c r="M500" i="2" s="1"/>
  <c r="M507" i="2" a="1"/>
  <c r="M507" i="2" s="1"/>
  <c r="M514" i="2" a="1"/>
  <c r="M514" i="2" s="1"/>
  <c r="M521" i="2" a="1"/>
  <c r="M521" i="2" s="1"/>
  <c r="M528" i="2" a="1"/>
  <c r="M528" i="2" s="1"/>
  <c r="M535" i="2" a="1"/>
  <c r="M535" i="2" s="1"/>
  <c r="M542" i="2" a="1"/>
  <c r="M542" i="2" s="1"/>
  <c r="M549" i="2" a="1"/>
  <c r="M549" i="2" s="1"/>
  <c r="M556" i="2" a="1"/>
  <c r="M556" i="2" s="1"/>
  <c r="M563" i="2" a="1"/>
  <c r="M563" i="2" s="1"/>
  <c r="M570" i="2" a="1"/>
  <c r="M570" i="2" s="1"/>
  <c r="M577" i="2" a="1"/>
  <c r="M577" i="2" s="1"/>
  <c r="M584" i="2" a="1"/>
  <c r="M584" i="2" s="1"/>
  <c r="M591" i="2" a="1"/>
  <c r="M591" i="2" s="1"/>
  <c r="M598" i="2" a="1"/>
  <c r="M598" i="2" s="1"/>
  <c r="M605" i="2" a="1"/>
  <c r="M605" i="2" s="1"/>
  <c r="M612" i="2" a="1"/>
  <c r="M612" i="2" s="1"/>
  <c r="M619" i="2" a="1"/>
  <c r="M619" i="2" s="1"/>
  <c r="M626" i="2" a="1"/>
  <c r="M626" i="2" s="1"/>
  <c r="M633" i="2" a="1"/>
  <c r="M633" i="2" s="1"/>
  <c r="M640" i="2" a="1"/>
  <c r="M640" i="2" s="1"/>
  <c r="M647" i="2" a="1"/>
  <c r="M647" i="2" s="1"/>
  <c r="M654" i="2" a="1"/>
  <c r="M654" i="2" s="1"/>
  <c r="M661" i="2" a="1"/>
  <c r="M661" i="2" s="1"/>
  <c r="M668" i="2" a="1"/>
  <c r="M668" i="2" s="1"/>
  <c r="M675" i="2" a="1"/>
  <c r="M675" i="2" s="1"/>
  <c r="M682" i="2" a="1"/>
  <c r="M682" i="2" s="1"/>
  <c r="M689" i="2" a="1"/>
  <c r="M689" i="2" s="1"/>
  <c r="M696" i="2" a="1"/>
  <c r="M696" i="2" s="1"/>
  <c r="M703" i="2" a="1"/>
  <c r="M703" i="2" s="1"/>
  <c r="M710" i="2" a="1"/>
  <c r="M710" i="2" s="1"/>
  <c r="M717" i="2" a="1"/>
  <c r="M717" i="2" s="1"/>
  <c r="M724" i="2" a="1"/>
  <c r="M724" i="2" s="1"/>
  <c r="M731" i="2" a="1"/>
  <c r="M731" i="2" s="1"/>
  <c r="M738" i="2" a="1"/>
  <c r="M738" i="2" s="1"/>
  <c r="M745" i="2" a="1"/>
  <c r="M745" i="2" s="1"/>
  <c r="M752" i="2" a="1"/>
  <c r="M752" i="2" s="1"/>
  <c r="M759" i="2" a="1"/>
  <c r="M759" i="2" s="1"/>
  <c r="M766" i="2" a="1"/>
  <c r="M766" i="2" s="1"/>
  <c r="M773" i="2" a="1"/>
  <c r="M773" i="2" s="1"/>
  <c r="M780" i="2" a="1"/>
  <c r="M780" i="2" s="1"/>
  <c r="M787" i="2" a="1"/>
  <c r="M787" i="2" s="1"/>
  <c r="M794" i="2" a="1"/>
  <c r="M794" i="2" s="1"/>
  <c r="M801" i="2" a="1"/>
  <c r="M801" i="2" s="1"/>
  <c r="M808" i="2" a="1"/>
  <c r="M808" i="2" s="1"/>
  <c r="M815" i="2" a="1"/>
  <c r="M815" i="2" s="1"/>
  <c r="M822" i="2" a="1"/>
  <c r="M822" i="2" s="1"/>
  <c r="M829" i="2" a="1"/>
  <c r="M829" i="2" s="1"/>
  <c r="M836" i="2" a="1"/>
  <c r="M836" i="2" s="1"/>
  <c r="M843" i="2" a="1"/>
  <c r="M843" i="2" s="1"/>
  <c r="M850" i="2" a="1"/>
  <c r="M850" i="2" s="1"/>
  <c r="M857" i="2" a="1"/>
  <c r="M857" i="2" s="1"/>
  <c r="M864" i="2" a="1"/>
  <c r="M864" i="2" s="1"/>
  <c r="M871" i="2" a="1"/>
  <c r="M871" i="2" s="1"/>
  <c r="M878" i="2" a="1"/>
  <c r="M878" i="2" s="1"/>
  <c r="M885" i="2" a="1"/>
  <c r="M885" i="2" s="1"/>
  <c r="M892" i="2" a="1"/>
  <c r="M892" i="2" s="1"/>
  <c r="M899" i="2" a="1"/>
  <c r="M899" i="2" s="1"/>
  <c r="M906" i="2" a="1"/>
  <c r="M906" i="2" s="1"/>
  <c r="M913" i="2" a="1"/>
  <c r="M913" i="2" s="1"/>
  <c r="M920" i="2" a="1"/>
  <c r="M920" i="2" s="1"/>
  <c r="M927" i="2" a="1"/>
  <c r="M927" i="2" s="1"/>
  <c r="M934" i="2" a="1"/>
  <c r="M934" i="2" s="1"/>
  <c r="M941" i="2" a="1"/>
  <c r="M941" i="2" s="1"/>
  <c r="M948" i="2" a="1"/>
  <c r="M948" i="2" s="1"/>
  <c r="M955" i="2" a="1"/>
  <c r="M955" i="2" s="1"/>
  <c r="M962" i="2" a="1"/>
  <c r="M962" i="2" s="1"/>
  <c r="M969" i="2" a="1"/>
  <c r="M969" i="2" s="1"/>
  <c r="M976" i="2" a="1"/>
  <c r="M976" i="2" s="1"/>
  <c r="M983" i="2" a="1"/>
  <c r="M983" i="2" s="1"/>
  <c r="M990" i="2" a="1"/>
  <c r="M990" i="2" s="1"/>
  <c r="M997" i="2" a="1"/>
  <c r="M997" i="2" s="1"/>
  <c r="M1004" i="2" a="1"/>
  <c r="M1004" i="2" s="1"/>
  <c r="M1011" i="2" a="1"/>
  <c r="M1011" i="2" s="1"/>
  <c r="M1018" i="2" a="1"/>
  <c r="M1018" i="2" s="1"/>
  <c r="M1025" i="2" a="1"/>
  <c r="M1025" i="2" s="1"/>
  <c r="M1032" i="2" a="1"/>
  <c r="M1032" i="2" s="1"/>
  <c r="M1039" i="2" a="1"/>
  <c r="M1039" i="2" s="1"/>
  <c r="M1046" i="2" a="1"/>
  <c r="M1046" i="2" s="1"/>
  <c r="M1053" i="2" a="1"/>
  <c r="M1053" i="2" s="1"/>
  <c r="M1060" i="2" a="1"/>
  <c r="M1060" i="2" s="1"/>
  <c r="M1067" i="2" a="1"/>
  <c r="M1067" i="2" s="1"/>
  <c r="M1074" i="2" a="1"/>
  <c r="M1074" i="2" s="1"/>
  <c r="M1081" i="2" a="1"/>
  <c r="M1081" i="2" s="1"/>
  <c r="M1088" i="2" a="1"/>
  <c r="M1088" i="2" s="1"/>
  <c r="M1095" i="2" a="1"/>
  <c r="M1095" i="2" s="1"/>
  <c r="M1102" i="2" a="1"/>
  <c r="M1102" i="2" s="1"/>
  <c r="M1109" i="2" a="1"/>
  <c r="M1109" i="2" s="1"/>
  <c r="M1116" i="2" a="1"/>
  <c r="M1116" i="2" s="1"/>
  <c r="M1123" i="2" a="1"/>
  <c r="M1123" i="2" s="1"/>
  <c r="M1130" i="2" a="1"/>
  <c r="M1130" i="2" s="1"/>
  <c r="M1137" i="2" a="1"/>
  <c r="M1137" i="2" s="1"/>
  <c r="M1144" i="2" a="1"/>
  <c r="M1144" i="2" s="1"/>
  <c r="M1151" i="2" a="1"/>
  <c r="M1151" i="2" s="1"/>
  <c r="M1158" i="2" a="1"/>
  <c r="M1158" i="2" s="1"/>
  <c r="M1165" i="2" a="1"/>
  <c r="M1165" i="2" s="1"/>
  <c r="M1172" i="2" a="1"/>
  <c r="M1172" i="2" s="1"/>
  <c r="M1179" i="2" a="1"/>
  <c r="M1179" i="2" s="1"/>
  <c r="M1186" i="2" a="1"/>
  <c r="M1186" i="2" s="1"/>
  <c r="M1193" i="2" a="1"/>
  <c r="M1193" i="2" s="1"/>
  <c r="M1200" i="2" a="1"/>
  <c r="M1200" i="2" s="1"/>
  <c r="M1207" i="2" a="1"/>
  <c r="M1207" i="2" s="1"/>
  <c r="M1214" i="2" a="1"/>
  <c r="M1214" i="2" s="1"/>
  <c r="M1221" i="2" a="1"/>
  <c r="M1221" i="2" s="1"/>
  <c r="M1228" i="2" a="1"/>
  <c r="M1228" i="2" s="1"/>
  <c r="M1235" i="2" a="1"/>
  <c r="M1235" i="2" s="1"/>
  <c r="M1242" i="2" a="1"/>
  <c r="M1242" i="2" s="1"/>
  <c r="M1249" i="2" a="1"/>
  <c r="M1249" i="2" s="1"/>
  <c r="M1256" i="2" a="1"/>
  <c r="M1256" i="2" s="1"/>
  <c r="M1263" i="2" a="1"/>
  <c r="M1263" i="2" s="1"/>
  <c r="M1270" i="2" a="1"/>
  <c r="M1270" i="2" s="1"/>
  <c r="M1277" i="2" a="1"/>
  <c r="M1277" i="2" s="1"/>
  <c r="M1284" i="2" a="1"/>
  <c r="M1284" i="2" s="1"/>
  <c r="M1291" i="2" a="1"/>
  <c r="M1291" i="2" s="1"/>
  <c r="M1298" i="2" a="1"/>
  <c r="M1298" i="2" s="1"/>
  <c r="M1305" i="2" a="1"/>
  <c r="M1305" i="2" s="1"/>
  <c r="M1312" i="2" a="1"/>
  <c r="M1312" i="2" s="1"/>
  <c r="M1319" i="2" a="1"/>
  <c r="M1319" i="2" s="1"/>
  <c r="M1326" i="2" a="1"/>
  <c r="M1326" i="2" s="1"/>
  <c r="M1333" i="2" a="1"/>
  <c r="M1333" i="2" s="1"/>
  <c r="M1340" i="2" a="1"/>
  <c r="M1340" i="2" s="1"/>
  <c r="M1347" i="2" a="1"/>
  <c r="M1347" i="2" s="1"/>
  <c r="M1354" i="2" a="1"/>
  <c r="M1354" i="2" s="1"/>
  <c r="M1361" i="2" a="1"/>
  <c r="M1361" i="2" s="1"/>
  <c r="M1368" i="2" a="1"/>
  <c r="M1368" i="2" s="1"/>
  <c r="M1375" i="2" a="1"/>
  <c r="M1375" i="2" s="1"/>
  <c r="M1382" i="2" a="1"/>
  <c r="M1382" i="2" s="1"/>
  <c r="M1389" i="2" a="1"/>
  <c r="M1389" i="2" s="1"/>
  <c r="M1396" i="2" a="1"/>
  <c r="M1396" i="2" s="1"/>
  <c r="M1403" i="2" a="1"/>
  <c r="M1403" i="2" s="1"/>
  <c r="M1410" i="2" a="1"/>
  <c r="M1410" i="2" s="1"/>
  <c r="M1417" i="2" a="1"/>
  <c r="M1417" i="2" s="1"/>
  <c r="M1424" i="2" a="1"/>
  <c r="M1424" i="2" s="1"/>
  <c r="M1431" i="2" a="1"/>
  <c r="M1431" i="2" s="1"/>
  <c r="M1438" i="2" a="1"/>
  <c r="M1438" i="2" s="1"/>
  <c r="M1445" i="2" a="1"/>
  <c r="M1445" i="2" s="1"/>
  <c r="M1452" i="2" a="1"/>
  <c r="M1452" i="2" s="1"/>
  <c r="M1459" i="2" a="1"/>
  <c r="M1459" i="2" s="1"/>
  <c r="M1466" i="2" a="1"/>
  <c r="M1466" i="2" s="1"/>
  <c r="M1473" i="2" a="1"/>
  <c r="M1473" i="2" s="1"/>
  <c r="M1480" i="2" a="1"/>
  <c r="M1480" i="2" s="1"/>
  <c r="M1487" i="2" a="1"/>
  <c r="M1487" i="2" s="1"/>
  <c r="M1494" i="2" a="1"/>
  <c r="M1494" i="2" s="1"/>
  <c r="M1501" i="2" a="1"/>
  <c r="M1501" i="2" s="1"/>
  <c r="M1508" i="2" a="1"/>
  <c r="M1508" i="2" s="1"/>
  <c r="M1515" i="2" a="1"/>
  <c r="M1515" i="2" s="1"/>
  <c r="M1522" i="2" a="1"/>
  <c r="M1522" i="2" s="1"/>
  <c r="M1529" i="2" a="1"/>
  <c r="M1529" i="2" s="1"/>
  <c r="M1536" i="2" a="1"/>
  <c r="M1536" i="2" s="1"/>
  <c r="M1543" i="2" a="1"/>
  <c r="M1543" i="2" s="1"/>
  <c r="M1550" i="2" a="1"/>
  <c r="M1550" i="2" s="1"/>
  <c r="M1557" i="2" a="1"/>
  <c r="M1557" i="2" s="1"/>
  <c r="M1564" i="2" a="1"/>
  <c r="M1564" i="2" s="1"/>
  <c r="M1571" i="2" a="1"/>
  <c r="M1571" i="2" s="1"/>
  <c r="M1578" i="2" a="1"/>
  <c r="M1578" i="2" s="1"/>
  <c r="M1585" i="2" a="1"/>
  <c r="M1585" i="2" s="1"/>
  <c r="M1592" i="2" a="1"/>
  <c r="M1592" i="2" s="1"/>
  <c r="M1599" i="2" a="1"/>
  <c r="M1599" i="2" s="1"/>
  <c r="M1606" i="2" a="1"/>
  <c r="M1606" i="2" s="1"/>
  <c r="M1613" i="2" a="1"/>
  <c r="M1613" i="2" s="1"/>
  <c r="M1620" i="2" a="1"/>
  <c r="M1620" i="2" s="1"/>
  <c r="M1627" i="2" a="1"/>
  <c r="M1627" i="2" s="1"/>
  <c r="M1634" i="2" a="1"/>
  <c r="M1634" i="2" s="1"/>
  <c r="M1641" i="2" a="1"/>
  <c r="M1641" i="2" s="1"/>
  <c r="M1648" i="2" a="1"/>
  <c r="M1648" i="2" s="1"/>
  <c r="M1655" i="2" a="1"/>
  <c r="M1655" i="2" s="1"/>
  <c r="M1662" i="2" a="1"/>
  <c r="M1662" i="2" s="1"/>
  <c r="M1669" i="2" a="1"/>
  <c r="M1669" i="2" s="1"/>
  <c r="M1715" i="2" a="1"/>
  <c r="M1715" i="2" s="1"/>
  <c r="M1722" i="2" a="1"/>
  <c r="M1722" i="2" s="1"/>
  <c r="M1729" i="2" a="1"/>
  <c r="M1729" i="2" s="1"/>
  <c r="M1736" i="2" a="1"/>
  <c r="M1736" i="2" s="1"/>
  <c r="M1743" i="2" a="1"/>
  <c r="M1743" i="2" s="1"/>
  <c r="M1750" i="2" a="1"/>
  <c r="M1750" i="2" s="1"/>
  <c r="M1757" i="2" a="1"/>
  <c r="M1757" i="2" s="1"/>
  <c r="M1764" i="2" a="1"/>
  <c r="M1764" i="2" s="1"/>
  <c r="M1771" i="2" a="1"/>
  <c r="M1771" i="2" s="1"/>
  <c r="M1778" i="2" a="1"/>
  <c r="M1778" i="2" s="1"/>
  <c r="M1785" i="2" a="1"/>
  <c r="M1785" i="2" s="1"/>
  <c r="M1792" i="2" a="1"/>
  <c r="M1792" i="2" s="1"/>
  <c r="M1799" i="2" a="1"/>
  <c r="M1799" i="2" s="1"/>
  <c r="M1806" i="2" a="1"/>
  <c r="M1806" i="2" s="1"/>
  <c r="M1813" i="2" a="1"/>
  <c r="M1813" i="2" s="1"/>
  <c r="M1820" i="2" a="1"/>
  <c r="M1820" i="2" s="1"/>
  <c r="M1827" i="2" a="1"/>
  <c r="M1827" i="2" s="1"/>
  <c r="M1834" i="2" a="1"/>
  <c r="M1834" i="2" s="1"/>
  <c r="M1841" i="2" a="1"/>
  <c r="M1841" i="2" s="1"/>
  <c r="M1848" i="2" a="1"/>
  <c r="M1848" i="2" s="1"/>
  <c r="M1855" i="2" a="1"/>
  <c r="M1855" i="2" s="1"/>
  <c r="M1862" i="2" a="1"/>
  <c r="M1862" i="2" s="1"/>
  <c r="M1869" i="2" a="1"/>
  <c r="M1869" i="2" s="1"/>
  <c r="M1876" i="2" a="1"/>
  <c r="M1876" i="2" s="1"/>
  <c r="M1883" i="2" a="1"/>
  <c r="M1883" i="2" s="1"/>
  <c r="M1890" i="2" a="1"/>
  <c r="M1890" i="2" s="1"/>
  <c r="M1897" i="2" a="1"/>
  <c r="M1897" i="2" s="1"/>
  <c r="M1904" i="2" a="1"/>
  <c r="M1904" i="2" s="1"/>
  <c r="M1911" i="2" a="1"/>
  <c r="M1911" i="2" s="1"/>
  <c r="M1918" i="2" a="1"/>
  <c r="M1918" i="2" s="1"/>
  <c r="M1925" i="2" a="1"/>
  <c r="M1925" i="2" s="1"/>
  <c r="M1932" i="2" a="1"/>
  <c r="M1932" i="2" s="1"/>
  <c r="M1939" i="2" a="1"/>
  <c r="M1939" i="2" s="1"/>
  <c r="M1946" i="2" a="1"/>
  <c r="M1946" i="2" s="1"/>
  <c r="M1953" i="2" a="1"/>
  <c r="M1953" i="2" s="1"/>
  <c r="M1960" i="2" a="1"/>
  <c r="M1960" i="2" s="1"/>
  <c r="M1967" i="2" a="1"/>
  <c r="M1967" i="2" s="1"/>
  <c r="M1974" i="2" a="1"/>
  <c r="M1974" i="2" s="1"/>
  <c r="M1981" i="2" a="1"/>
  <c r="M1981" i="2" s="1"/>
  <c r="M1988" i="2" a="1"/>
  <c r="M1988" i="2" s="1"/>
  <c r="M1995" i="2" a="1"/>
  <c r="M1995" i="2" s="1"/>
  <c r="M2002" i="2" a="1"/>
  <c r="M2002" i="2" s="1"/>
  <c r="M2009" i="2" a="1"/>
  <c r="M2009" i="2" s="1"/>
  <c r="M2016" i="2" a="1"/>
  <c r="M2016" i="2" s="1"/>
  <c r="M2023" i="2" a="1"/>
  <c r="M2023" i="2" s="1"/>
  <c r="M2030" i="2" a="1"/>
  <c r="M2030" i="2" s="1"/>
  <c r="M2037" i="2" a="1"/>
  <c r="M2037" i="2" s="1"/>
  <c r="M2044" i="2" a="1"/>
  <c r="M2044" i="2" s="1"/>
  <c r="M2051" i="2" a="1"/>
  <c r="M2051" i="2" s="1"/>
  <c r="M2058" i="2" a="1"/>
  <c r="M2058" i="2" s="1"/>
  <c r="M2065" i="2" a="1"/>
  <c r="M2065" i="2" s="1"/>
  <c r="M2072" i="2" a="1"/>
  <c r="M2072" i="2" s="1"/>
  <c r="M2079" i="2" a="1"/>
  <c r="M2079" i="2" s="1"/>
  <c r="M2086" i="2" a="1"/>
  <c r="M2086" i="2" s="1"/>
  <c r="M2093" i="2" a="1"/>
  <c r="M2093" i="2" s="1"/>
  <c r="M2100" i="2" a="1"/>
  <c r="M2100" i="2" s="1"/>
  <c r="M2107" i="2" a="1"/>
  <c r="M2107" i="2" s="1"/>
  <c r="M2114" i="2" a="1"/>
  <c r="M2114" i="2" s="1"/>
  <c r="M2121" i="2" a="1"/>
  <c r="M2121" i="2" s="1"/>
  <c r="M2128" i="2" a="1"/>
  <c r="M2128" i="2" s="1"/>
  <c r="M2135" i="2" a="1"/>
  <c r="M2135" i="2" s="1"/>
  <c r="M2142" i="2" a="1"/>
  <c r="M2142" i="2" s="1"/>
  <c r="M2149" i="2" a="1"/>
  <c r="M2149" i="2" s="1"/>
  <c r="M2156" i="2" a="1"/>
  <c r="M2156" i="2" s="1"/>
  <c r="M2163" i="2" a="1"/>
  <c r="M2163" i="2" s="1"/>
  <c r="M2170" i="2" a="1"/>
  <c r="M2170" i="2" s="1"/>
  <c r="M2177" i="2" a="1"/>
  <c r="M2177" i="2" s="1"/>
  <c r="M2184" i="2" a="1"/>
  <c r="M2184" i="2" s="1"/>
  <c r="M2191" i="2" a="1"/>
  <c r="M2191" i="2" s="1"/>
  <c r="M2198" i="2" a="1"/>
  <c r="M2198" i="2" s="1"/>
  <c r="M2205" i="2" a="1"/>
  <c r="M2205" i="2" s="1"/>
  <c r="M2212" i="2" a="1"/>
  <c r="M2212" i="2" s="1"/>
  <c r="M2219" i="2" a="1"/>
  <c r="M2219" i="2" s="1"/>
  <c r="M2226" i="2" a="1"/>
  <c r="M2226" i="2" s="1"/>
  <c r="M2233" i="2" a="1"/>
  <c r="M2233" i="2" s="1"/>
  <c r="M2240" i="2" a="1"/>
  <c r="M2240" i="2" s="1"/>
  <c r="M2247" i="2" a="1"/>
  <c r="M2247" i="2" s="1"/>
  <c r="M2254" i="2" a="1"/>
  <c r="M2254" i="2" s="1"/>
  <c r="M2261" i="2" a="1"/>
  <c r="M2261" i="2" s="1"/>
  <c r="M2268" i="2" a="1"/>
  <c r="M2268" i="2" s="1"/>
  <c r="M2275" i="2" a="1"/>
  <c r="M2275" i="2" s="1"/>
  <c r="M2282" i="2" a="1"/>
  <c r="M2282" i="2" s="1"/>
  <c r="M2289" i="2" a="1"/>
  <c r="M2289" i="2" s="1"/>
  <c r="M2296" i="2" a="1"/>
  <c r="M2296" i="2" s="1"/>
  <c r="M2303" i="2" a="1"/>
  <c r="M2303" i="2" s="1"/>
  <c r="M1676" i="2" a="1"/>
  <c r="M1676" i="2" s="1"/>
  <c r="M1683" i="2" a="1"/>
  <c r="M1683" i="2" s="1"/>
  <c r="M1690" i="2" a="1"/>
  <c r="M1690" i="2" s="1"/>
  <c r="M1697" i="2" a="1"/>
  <c r="M1697" i="2" s="1"/>
  <c r="M1704" i="2" a="1"/>
  <c r="M1704" i="2" s="1"/>
  <c r="M1711" i="2" a="1"/>
  <c r="M1711" i="2" s="1"/>
  <c r="M1718" i="2" a="1"/>
  <c r="M1718" i="2" s="1"/>
  <c r="M1725" i="2" a="1"/>
  <c r="M1725" i="2" s="1"/>
  <c r="M1732" i="2" a="1"/>
  <c r="M1732" i="2" s="1"/>
  <c r="M1739" i="2" a="1"/>
  <c r="M1739" i="2" s="1"/>
  <c r="M1746" i="2" a="1"/>
  <c r="M1746" i="2" s="1"/>
  <c r="M1753" i="2" a="1"/>
  <c r="M1753" i="2" s="1"/>
  <c r="M1760" i="2" a="1"/>
  <c r="M1760" i="2" s="1"/>
  <c r="M1767" i="2" a="1"/>
  <c r="M1767" i="2" s="1"/>
  <c r="M1774" i="2" a="1"/>
  <c r="M1774" i="2" s="1"/>
  <c r="M1781" i="2" a="1"/>
  <c r="M1781" i="2" s="1"/>
  <c r="M1788" i="2" a="1"/>
  <c r="M1788" i="2" s="1"/>
  <c r="M1795" i="2" a="1"/>
  <c r="M1795" i="2" s="1"/>
  <c r="M1802" i="2" a="1"/>
  <c r="M1802" i="2" s="1"/>
  <c r="M1809" i="2" a="1"/>
  <c r="M1809" i="2" s="1"/>
  <c r="M1816" i="2" a="1"/>
  <c r="M1816" i="2" s="1"/>
  <c r="M1823" i="2" a="1"/>
  <c r="M1823" i="2" s="1"/>
  <c r="M1830" i="2" a="1"/>
  <c r="M1830" i="2" s="1"/>
  <c r="M1837" i="2" a="1"/>
  <c r="M1837" i="2" s="1"/>
  <c r="M1844" i="2" a="1"/>
  <c r="M1844" i="2" s="1"/>
  <c r="M1851" i="2" a="1"/>
  <c r="M1851" i="2" s="1"/>
  <c r="M1858" i="2" a="1"/>
  <c r="M1858" i="2" s="1"/>
  <c r="M1865" i="2" a="1"/>
  <c r="M1865" i="2" s="1"/>
  <c r="M1872" i="2" a="1"/>
  <c r="M1872" i="2" s="1"/>
  <c r="M1879" i="2" a="1"/>
  <c r="M1879" i="2" s="1"/>
  <c r="M1886" i="2" a="1"/>
  <c r="M1886" i="2" s="1"/>
  <c r="M1893" i="2" a="1"/>
  <c r="M1893" i="2" s="1"/>
  <c r="M1900" i="2" a="1"/>
  <c r="M1900" i="2" s="1"/>
  <c r="M1907" i="2" a="1"/>
  <c r="M1907" i="2" s="1"/>
  <c r="M1914" i="2" a="1"/>
  <c r="M1914" i="2" s="1"/>
  <c r="M1921" i="2" a="1"/>
  <c r="M1921" i="2" s="1"/>
  <c r="M1928" i="2" a="1"/>
  <c r="M1928" i="2" s="1"/>
  <c r="M1935" i="2" a="1"/>
  <c r="M1935" i="2" s="1"/>
  <c r="M1942" i="2" a="1"/>
  <c r="M1942" i="2" s="1"/>
  <c r="M1949" i="2" a="1"/>
  <c r="M1949" i="2" s="1"/>
  <c r="M1956" i="2" a="1"/>
  <c r="M1956" i="2" s="1"/>
  <c r="M1963" i="2" a="1"/>
  <c r="M1963" i="2" s="1"/>
  <c r="M1970" i="2" a="1"/>
  <c r="M1970" i="2" s="1"/>
  <c r="M1977" i="2" a="1"/>
  <c r="M1977" i="2" s="1"/>
  <c r="M1984" i="2" a="1"/>
  <c r="M1984" i="2" s="1"/>
  <c r="M1991" i="2" a="1"/>
  <c r="M1991" i="2" s="1"/>
  <c r="M1998" i="2" a="1"/>
  <c r="M1998" i="2" s="1"/>
  <c r="M2005" i="2" a="1"/>
  <c r="M2005" i="2" s="1"/>
  <c r="M2012" i="2" a="1"/>
  <c r="M2012" i="2" s="1"/>
  <c r="M2019" i="2" a="1"/>
  <c r="M2019" i="2" s="1"/>
  <c r="M2026" i="2" a="1"/>
  <c r="M2026" i="2" s="1"/>
  <c r="M2033" i="2" a="1"/>
  <c r="M2033" i="2" s="1"/>
  <c r="M2040" i="2" a="1"/>
  <c r="M2040" i="2" s="1"/>
  <c r="M2047" i="2" a="1"/>
  <c r="M2047" i="2" s="1"/>
  <c r="M2054" i="2" a="1"/>
  <c r="M2054" i="2" s="1"/>
  <c r="M2061" i="2" a="1"/>
  <c r="M2061" i="2" s="1"/>
  <c r="M2068" i="2" a="1"/>
  <c r="M2068" i="2" s="1"/>
  <c r="M2075" i="2" a="1"/>
  <c r="M2075" i="2" s="1"/>
  <c r="M2082" i="2" a="1"/>
  <c r="M2082" i="2" s="1"/>
  <c r="M2089" i="2" a="1"/>
  <c r="M2089" i="2" s="1"/>
  <c r="M2096" i="2" a="1"/>
  <c r="M2096" i="2" s="1"/>
  <c r="M2103" i="2" a="1"/>
  <c r="M2103" i="2" s="1"/>
  <c r="M2110" i="2" a="1"/>
  <c r="M2110" i="2" s="1"/>
  <c r="M2117" i="2" a="1"/>
  <c r="M2117" i="2" s="1"/>
  <c r="M2124" i="2" a="1"/>
  <c r="M2124" i="2" s="1"/>
  <c r="M2131" i="2" a="1"/>
  <c r="M2131" i="2" s="1"/>
  <c r="M2138" i="2" a="1"/>
  <c r="M2138" i="2" s="1"/>
  <c r="M2145" i="2" a="1"/>
  <c r="M2145" i="2" s="1"/>
  <c r="M2152" i="2" a="1"/>
  <c r="M2152" i="2" s="1"/>
  <c r="M2159" i="2" a="1"/>
  <c r="M2159" i="2" s="1"/>
  <c r="M2166" i="2" a="1"/>
  <c r="M2166" i="2" s="1"/>
  <c r="M2173" i="2" a="1"/>
  <c r="M2173" i="2" s="1"/>
  <c r="M2180" i="2" a="1"/>
  <c r="M2180" i="2" s="1"/>
  <c r="M2187" i="2" a="1"/>
  <c r="M2187" i="2" s="1"/>
  <c r="M2194" i="2" a="1"/>
  <c r="M2194" i="2" s="1"/>
  <c r="M2201" i="2" a="1"/>
  <c r="M2201" i="2" s="1"/>
  <c r="M2208" i="2" a="1"/>
  <c r="M2208" i="2" s="1"/>
  <c r="M2215" i="2" a="1"/>
  <c r="M2215" i="2" s="1"/>
  <c r="M2222" i="2" a="1"/>
  <c r="M2222" i="2" s="1"/>
  <c r="M2229" i="2" a="1"/>
  <c r="M2229" i="2" s="1"/>
  <c r="M2236" i="2" a="1"/>
  <c r="M2236" i="2" s="1"/>
  <c r="M2243" i="2" a="1"/>
  <c r="M2243" i="2" s="1"/>
  <c r="M2250" i="2" a="1"/>
  <c r="M2250" i="2" s="1"/>
  <c r="M2257" i="2" a="1"/>
  <c r="M2257" i="2" s="1"/>
  <c r="M2264" i="2" a="1"/>
  <c r="M2264" i="2" s="1"/>
  <c r="M2271" i="2" a="1"/>
  <c r="M2271" i="2" s="1"/>
  <c r="M2278" i="2" a="1"/>
  <c r="M2278" i="2" s="1"/>
  <c r="M2285" i="2" a="1"/>
  <c r="M2285" i="2" s="1"/>
  <c r="M2292" i="2" a="1"/>
  <c r="M2292" i="2" s="1"/>
  <c r="M2299" i="2" a="1"/>
  <c r="M2299" i="2" s="1"/>
  <c r="M2306" i="2" a="1"/>
  <c r="M2306" i="2" s="1"/>
  <c r="M2313" i="2" a="1"/>
  <c r="M2313" i="2" s="1"/>
  <c r="M2320" i="2" a="1"/>
  <c r="M2320" i="2" s="1"/>
  <c r="M2327" i="2" a="1"/>
  <c r="M2327" i="2" s="1"/>
  <c r="M2334" i="2" a="1"/>
  <c r="M2334" i="2" s="1"/>
  <c r="M2341" i="2" a="1"/>
  <c r="M2341" i="2" s="1"/>
  <c r="M2348" i="2" a="1"/>
  <c r="M2348" i="2" s="1"/>
  <c r="M2355" i="2" a="1"/>
  <c r="M2355" i="2" s="1"/>
  <c r="M2362" i="2" a="1"/>
  <c r="M2362" i="2" s="1"/>
  <c r="M2369" i="2" a="1"/>
  <c r="M2369" i="2" s="1"/>
  <c r="M2376" i="2" a="1"/>
  <c r="M2376" i="2" s="1"/>
  <c r="M2383" i="2" a="1"/>
  <c r="M2383" i="2" s="1"/>
  <c r="M2390" i="2" a="1"/>
  <c r="M2390" i="2" s="1"/>
  <c r="M2397" i="2" a="1"/>
  <c r="M2397" i="2" s="1"/>
  <c r="M2404" i="2" a="1"/>
  <c r="M2404" i="2" s="1"/>
  <c r="M2411" i="2" a="1"/>
  <c r="M2411" i="2" s="1"/>
  <c r="M2569" i="2" a="1"/>
  <c r="M2569" i="2" s="1"/>
  <c r="M2576" i="2" a="1"/>
  <c r="M2576" i="2" s="1"/>
  <c r="M2583" i="2" a="1"/>
  <c r="M2583" i="2" s="1"/>
  <c r="M2590" i="2" a="1"/>
  <c r="M2590" i="2" s="1"/>
  <c r="M2597" i="2" a="1"/>
  <c r="M2597" i="2" s="1"/>
  <c r="M2604" i="2" a="1"/>
  <c r="M2604" i="2" s="1"/>
  <c r="M2611" i="2" a="1"/>
  <c r="M2611" i="2" s="1"/>
  <c r="M2618" i="2" a="1"/>
  <c r="M2618" i="2" s="1"/>
  <c r="M2625" i="2" a="1"/>
  <c r="M2625" i="2" s="1"/>
  <c r="M2632" i="2" a="1"/>
  <c r="M2632" i="2" s="1"/>
  <c r="M2639" i="2" a="1"/>
  <c r="M2639" i="2" s="1"/>
  <c r="M2646" i="2" a="1"/>
  <c r="M2646" i="2" s="1"/>
  <c r="M2653" i="2" a="1"/>
  <c r="M2653" i="2" s="1"/>
  <c r="M2660" i="2" a="1"/>
  <c r="M2660" i="2" s="1"/>
  <c r="M2667" i="2" a="1"/>
  <c r="M2667" i="2" s="1"/>
  <c r="M2674" i="2" a="1"/>
  <c r="M2674" i="2" s="1"/>
  <c r="M2681" i="2" a="1"/>
  <c r="M2681" i="2" s="1"/>
  <c r="M2688" i="2" a="1"/>
  <c r="M2688" i="2" s="1"/>
  <c r="M2695" i="2" a="1"/>
  <c r="M2695" i="2" s="1"/>
  <c r="M2702" i="2" a="1"/>
  <c r="M2702" i="2" s="1"/>
  <c r="M2709" i="2" a="1"/>
  <c r="M2709" i="2" s="1"/>
  <c r="M2716" i="2" a="1"/>
  <c r="M2716" i="2" s="1"/>
  <c r="M2723" i="2" a="1"/>
  <c r="M2723" i="2" s="1"/>
  <c r="M2730" i="2" a="1"/>
  <c r="M2730" i="2" s="1"/>
  <c r="M2737" i="2" a="1"/>
  <c r="M2737" i="2" s="1"/>
  <c r="M2744" i="2" a="1"/>
  <c r="M2744" i="2" s="1"/>
  <c r="M2751" i="2" a="1"/>
  <c r="M2751" i="2" s="1"/>
  <c r="M2758" i="2" a="1"/>
  <c r="M2758" i="2" s="1"/>
  <c r="M2765" i="2" a="1"/>
  <c r="M2765" i="2" s="1"/>
  <c r="M2772" i="2" a="1"/>
  <c r="M2772" i="2" s="1"/>
  <c r="M2779" i="2" a="1"/>
  <c r="M2779" i="2" s="1"/>
  <c r="M2786" i="2" a="1"/>
  <c r="M2786" i="2" s="1"/>
  <c r="M2793" i="2" a="1"/>
  <c r="M2793" i="2" s="1"/>
  <c r="M2800" i="2" a="1"/>
  <c r="M2800" i="2" s="1"/>
  <c r="M2807" i="2" a="1"/>
  <c r="M2807" i="2" s="1"/>
  <c r="M2814" i="2" a="1"/>
  <c r="M2814" i="2" s="1"/>
  <c r="M2821" i="2" a="1"/>
  <c r="M2821" i="2" s="1"/>
  <c r="M2828" i="2" a="1"/>
  <c r="M2828" i="2" s="1"/>
  <c r="M2835" i="2" a="1"/>
  <c r="M2835" i="2" s="1"/>
  <c r="M2842" i="2" a="1"/>
  <c r="M2842" i="2" s="1"/>
  <c r="M2849" i="2" a="1"/>
  <c r="M2849" i="2" s="1"/>
  <c r="M2856" i="2" a="1"/>
  <c r="M2856" i="2" s="1"/>
  <c r="M2863" i="2" a="1"/>
  <c r="M2863" i="2" s="1"/>
  <c r="M2870" i="2" a="1"/>
  <c r="M2870" i="2" s="1"/>
  <c r="M2877" i="2" a="1"/>
  <c r="M2877" i="2" s="1"/>
  <c r="M2884" i="2" a="1"/>
  <c r="M2884" i="2" s="1"/>
  <c r="M2891" i="2" a="1"/>
  <c r="M2891" i="2" s="1"/>
  <c r="M2898" i="2" a="1"/>
  <c r="M2898" i="2" s="1"/>
  <c r="M2905" i="2" a="1"/>
  <c r="M2905" i="2" s="1"/>
  <c r="M2912" i="2" a="1"/>
  <c r="M2912" i="2" s="1"/>
  <c r="M2919" i="2" a="1"/>
  <c r="M2919" i="2" s="1"/>
  <c r="M2926" i="2" a="1"/>
  <c r="M2926" i="2" s="1"/>
  <c r="M2933" i="2" a="1"/>
  <c r="M2933" i="2" s="1"/>
  <c r="M2940" i="2" a="1"/>
  <c r="M2940" i="2" s="1"/>
  <c r="M2947" i="2" a="1"/>
  <c r="M2947" i="2" s="1"/>
  <c r="M2954" i="2" a="1"/>
  <c r="M2954" i="2" s="1"/>
  <c r="M2961" i="2" a="1"/>
  <c r="M2961" i="2" s="1"/>
  <c r="M2968" i="2" a="1"/>
  <c r="M2968" i="2" s="1"/>
  <c r="M2975" i="2" a="1"/>
  <c r="M2975" i="2" s="1"/>
  <c r="M2982" i="2" a="1"/>
  <c r="M2982" i="2" s="1"/>
  <c r="M2989" i="2" a="1"/>
  <c r="M2989" i="2" s="1"/>
  <c r="M2996" i="2" a="1"/>
  <c r="M2996" i="2" s="1"/>
  <c r="M3003" i="2" a="1"/>
  <c r="M3003" i="2" s="1"/>
  <c r="M2563" i="2" a="1"/>
  <c r="M2563" i="2" s="1"/>
  <c r="M2570" i="2" a="1"/>
  <c r="M2570" i="2" s="1"/>
  <c r="M2577" i="2" a="1"/>
  <c r="M2577" i="2" s="1"/>
  <c r="M2584" i="2" a="1"/>
  <c r="M2584" i="2" s="1"/>
  <c r="M2591" i="2" a="1"/>
  <c r="M2591" i="2" s="1"/>
  <c r="M2598" i="2" a="1"/>
  <c r="M2598" i="2" s="1"/>
  <c r="M2605" i="2" a="1"/>
  <c r="M2605" i="2" s="1"/>
  <c r="M2612" i="2" a="1"/>
  <c r="M2612" i="2" s="1"/>
  <c r="M2619" i="2" a="1"/>
  <c r="M2619" i="2" s="1"/>
  <c r="M2626" i="2" a="1"/>
  <c r="M2626" i="2" s="1"/>
  <c r="M2633" i="2" a="1"/>
  <c r="M2633" i="2" s="1"/>
  <c r="M2640" i="2" a="1"/>
  <c r="M2640" i="2" s="1"/>
  <c r="M2647" i="2" a="1"/>
  <c r="M2647" i="2" s="1"/>
  <c r="M2654" i="2" a="1"/>
  <c r="M2654" i="2" s="1"/>
  <c r="M2661" i="2" a="1"/>
  <c r="M2661" i="2" s="1"/>
  <c r="M2668" i="2" a="1"/>
  <c r="M2668" i="2" s="1"/>
  <c r="M2675" i="2" a="1"/>
  <c r="M2675" i="2" s="1"/>
  <c r="M2682" i="2" a="1"/>
  <c r="M2682" i="2" s="1"/>
  <c r="M2689" i="2" a="1"/>
  <c r="M2689" i="2" s="1"/>
  <c r="M2696" i="2" a="1"/>
  <c r="M2696" i="2" s="1"/>
  <c r="M2703" i="2" a="1"/>
  <c r="M2703" i="2" s="1"/>
  <c r="M2710" i="2" a="1"/>
  <c r="M2710" i="2" s="1"/>
  <c r="M2717" i="2" a="1"/>
  <c r="M2717" i="2" s="1"/>
  <c r="M2724" i="2" a="1"/>
  <c r="M2724" i="2" s="1"/>
  <c r="M2731" i="2" a="1"/>
  <c r="M2731" i="2" s="1"/>
  <c r="M2738" i="2" a="1"/>
  <c r="M2738" i="2" s="1"/>
  <c r="M2745" i="2" a="1"/>
  <c r="M2745" i="2" s="1"/>
  <c r="M2752" i="2" a="1"/>
  <c r="M2752" i="2" s="1"/>
  <c r="M2759" i="2" a="1"/>
  <c r="M2759" i="2" s="1"/>
  <c r="M2766" i="2" a="1"/>
  <c r="M2766" i="2" s="1"/>
  <c r="M2773" i="2" a="1"/>
  <c r="M2773" i="2" s="1"/>
  <c r="M2780" i="2" a="1"/>
  <c r="M2780" i="2" s="1"/>
  <c r="M2787" i="2" a="1"/>
  <c r="M2787" i="2" s="1"/>
  <c r="M2794" i="2" a="1"/>
  <c r="M2794" i="2" s="1"/>
  <c r="M2801" i="2" a="1"/>
  <c r="M2801" i="2" s="1"/>
  <c r="M2808" i="2" a="1"/>
  <c r="M2808" i="2" s="1"/>
  <c r="M2815" i="2" a="1"/>
  <c r="M2815" i="2" s="1"/>
  <c r="M2822" i="2" a="1"/>
  <c r="M2822" i="2" s="1"/>
  <c r="M2829" i="2" a="1"/>
  <c r="M2829" i="2" s="1"/>
  <c r="M2836" i="2" a="1"/>
  <c r="M2836" i="2" s="1"/>
  <c r="M2843" i="2" a="1"/>
  <c r="M2843" i="2" s="1"/>
  <c r="M2850" i="2" a="1"/>
  <c r="M2850" i="2" s="1"/>
  <c r="M2857" i="2" a="1"/>
  <c r="M2857" i="2" s="1"/>
  <c r="M2864" i="2" a="1"/>
  <c r="M2864" i="2" s="1"/>
  <c r="M2871" i="2" a="1"/>
  <c r="M2871" i="2" s="1"/>
  <c r="M2878" i="2" a="1"/>
  <c r="M2878" i="2" s="1"/>
  <c r="M2885" i="2" a="1"/>
  <c r="M2885" i="2" s="1"/>
  <c r="M2892" i="2" a="1"/>
  <c r="M2892" i="2" s="1"/>
  <c r="M2899" i="2" a="1"/>
  <c r="M2899" i="2" s="1"/>
  <c r="M2906" i="2" a="1"/>
  <c r="M2906" i="2" s="1"/>
  <c r="M2913" i="2" a="1"/>
  <c r="M2913" i="2" s="1"/>
  <c r="M2920" i="2" a="1"/>
  <c r="M2920" i="2" s="1"/>
  <c r="M2927" i="2" a="1"/>
  <c r="M2927" i="2" s="1"/>
  <c r="M2934" i="2" a="1"/>
  <c r="M2934" i="2" s="1"/>
  <c r="M2941" i="2" a="1"/>
  <c r="M2941" i="2" s="1"/>
  <c r="M2948" i="2" a="1"/>
  <c r="M2948" i="2" s="1"/>
  <c r="M2955" i="2" a="1"/>
  <c r="M2955" i="2" s="1"/>
  <c r="M2962" i="2" a="1"/>
  <c r="M2962" i="2" s="1"/>
  <c r="M2969" i="2" a="1"/>
  <c r="M2969" i="2" s="1"/>
  <c r="M2976" i="2" a="1"/>
  <c r="M2976" i="2" s="1"/>
  <c r="M2983" i="2" a="1"/>
  <c r="M2983" i="2" s="1"/>
  <c r="M2990" i="2" a="1"/>
  <c r="M2990" i="2" s="1"/>
  <c r="M2997" i="2" a="1"/>
  <c r="M2997" i="2" s="1"/>
  <c r="M3004" i="2" a="1"/>
  <c r="M3004" i="2" s="1"/>
  <c r="M2418" i="2" a="1"/>
  <c r="M2418" i="2" s="1"/>
  <c r="M2425" i="2" a="1"/>
  <c r="M2425" i="2" s="1"/>
  <c r="M2432" i="2" a="1"/>
  <c r="M2432" i="2" s="1"/>
  <c r="M2439" i="2" a="1"/>
  <c r="M2439" i="2" s="1"/>
  <c r="M2446" i="2" a="1"/>
  <c r="M2446" i="2" s="1"/>
  <c r="M2453" i="2" a="1"/>
  <c r="M2453" i="2" s="1"/>
  <c r="M2460" i="2" a="1"/>
  <c r="M2460" i="2" s="1"/>
  <c r="M2467" i="2" a="1"/>
  <c r="M2467" i="2" s="1"/>
  <c r="M2474" i="2" a="1"/>
  <c r="M2474" i="2" s="1"/>
  <c r="M2481" i="2" a="1"/>
  <c r="M2481" i="2" s="1"/>
  <c r="M2488" i="2" a="1"/>
  <c r="M2488" i="2" s="1"/>
  <c r="M2495" i="2" a="1"/>
  <c r="M2495" i="2" s="1"/>
  <c r="M2502" i="2" a="1"/>
  <c r="M2502" i="2" s="1"/>
  <c r="M2509" i="2" a="1"/>
  <c r="M2509" i="2" s="1"/>
  <c r="M2516" i="2" a="1"/>
  <c r="M2516" i="2" s="1"/>
  <c r="M2523" i="2" a="1"/>
  <c r="M2523" i="2" s="1"/>
  <c r="M2530" i="2" a="1"/>
  <c r="M2530" i="2" s="1"/>
  <c r="M2537" i="2" a="1"/>
  <c r="M2537" i="2" s="1"/>
  <c r="M2544" i="2" a="1"/>
  <c r="M2544" i="2" s="1"/>
  <c r="M2551" i="2" a="1"/>
  <c r="M2551" i="2" s="1"/>
  <c r="M2558" i="2" a="1"/>
  <c r="M2558" i="2" s="1"/>
  <c r="M2565" i="2" a="1"/>
  <c r="M2565" i="2" s="1"/>
  <c r="M2572" i="2" a="1"/>
  <c r="M2572" i="2" s="1"/>
  <c r="M2579" i="2" a="1"/>
  <c r="M2579" i="2" s="1"/>
  <c r="M2586" i="2" a="1"/>
  <c r="M2586" i="2" s="1"/>
  <c r="M2593" i="2" a="1"/>
  <c r="M2593" i="2" s="1"/>
  <c r="M2600" i="2" a="1"/>
  <c r="M2600" i="2" s="1"/>
  <c r="M2607" i="2" a="1"/>
  <c r="M2607" i="2" s="1"/>
  <c r="M2614" i="2" a="1"/>
  <c r="M2614" i="2" s="1"/>
  <c r="M2621" i="2" a="1"/>
  <c r="M2621" i="2" s="1"/>
  <c r="M2628" i="2" a="1"/>
  <c r="M2628" i="2" s="1"/>
  <c r="M2635" i="2" a="1"/>
  <c r="M2635" i="2" s="1"/>
  <c r="M2642" i="2" a="1"/>
  <c r="M2642" i="2" s="1"/>
  <c r="M2649" i="2" a="1"/>
  <c r="M2649" i="2" s="1"/>
  <c r="M2656" i="2" a="1"/>
  <c r="M2656" i="2" s="1"/>
  <c r="M2663" i="2" a="1"/>
  <c r="M2663" i="2" s="1"/>
  <c r="M2670" i="2" a="1"/>
  <c r="M2670" i="2" s="1"/>
  <c r="M2677" i="2" a="1"/>
  <c r="M2677" i="2" s="1"/>
  <c r="M2684" i="2" a="1"/>
  <c r="M2684" i="2" s="1"/>
  <c r="M2691" i="2" a="1"/>
  <c r="M2691" i="2" s="1"/>
  <c r="M2698" i="2" a="1"/>
  <c r="M2698" i="2" s="1"/>
  <c r="M2705" i="2" a="1"/>
  <c r="M2705" i="2" s="1"/>
  <c r="M2712" i="2" a="1"/>
  <c r="M2712" i="2" s="1"/>
  <c r="M2719" i="2" a="1"/>
  <c r="M2719" i="2" s="1"/>
  <c r="M2726" i="2" a="1"/>
  <c r="M2726" i="2" s="1"/>
  <c r="M2733" i="2" a="1"/>
  <c r="M2733" i="2" s="1"/>
  <c r="M2740" i="2" a="1"/>
  <c r="M2740" i="2" s="1"/>
  <c r="M2747" i="2" a="1"/>
  <c r="M2747" i="2" s="1"/>
  <c r="M2754" i="2" a="1"/>
  <c r="M2754" i="2" s="1"/>
  <c r="M2761" i="2" a="1"/>
  <c r="M2761" i="2" s="1"/>
  <c r="M2768" i="2" a="1"/>
  <c r="M2768" i="2" s="1"/>
  <c r="M2775" i="2" a="1"/>
  <c r="M2775" i="2" s="1"/>
  <c r="M2782" i="2" a="1"/>
  <c r="M2782" i="2" s="1"/>
  <c r="M2789" i="2" a="1"/>
  <c r="M2789" i="2" s="1"/>
  <c r="M2796" i="2" a="1"/>
  <c r="M2796" i="2" s="1"/>
  <c r="M2803" i="2" a="1"/>
  <c r="M2803" i="2" s="1"/>
  <c r="M2810" i="2" a="1"/>
  <c r="M2810" i="2" s="1"/>
  <c r="M2817" i="2" a="1"/>
  <c r="M2817" i="2" s="1"/>
  <c r="M2824" i="2" a="1"/>
  <c r="M2824" i="2" s="1"/>
  <c r="M2831" i="2" a="1"/>
  <c r="M2831" i="2" s="1"/>
  <c r="M2838" i="2" a="1"/>
  <c r="M2838" i="2" s="1"/>
  <c r="M2845" i="2" a="1"/>
  <c r="M2845" i="2" s="1"/>
  <c r="M2852" i="2" a="1"/>
  <c r="M2852" i="2" s="1"/>
  <c r="M2859" i="2" a="1"/>
  <c r="M2859" i="2" s="1"/>
  <c r="M2866" i="2" a="1"/>
  <c r="M2866" i="2" s="1"/>
  <c r="M2873" i="2" a="1"/>
  <c r="M2873" i="2" s="1"/>
  <c r="M2880" i="2" a="1"/>
  <c r="M2880" i="2" s="1"/>
  <c r="M2887" i="2" a="1"/>
  <c r="M2887" i="2" s="1"/>
  <c r="M2894" i="2" a="1"/>
  <c r="M2894" i="2" s="1"/>
  <c r="M2901" i="2" a="1"/>
  <c r="M2901" i="2" s="1"/>
  <c r="M2908" i="2" a="1"/>
  <c r="M2908" i="2" s="1"/>
  <c r="M2915" i="2" a="1"/>
  <c r="M2915" i="2" s="1"/>
  <c r="M2922" i="2" a="1"/>
  <c r="M2922" i="2" s="1"/>
  <c r="M2929" i="2" a="1"/>
  <c r="M2929" i="2" s="1"/>
  <c r="M2936" i="2" a="1"/>
  <c r="M2936" i="2" s="1"/>
  <c r="M2943" i="2" a="1"/>
  <c r="M2943" i="2" s="1"/>
  <c r="M2950" i="2" a="1"/>
  <c r="M2950" i="2" s="1"/>
  <c r="M2957" i="2" a="1"/>
  <c r="M2957" i="2" s="1"/>
  <c r="M2964" i="2" a="1"/>
  <c r="M2964" i="2" s="1"/>
  <c r="M2971" i="2" a="1"/>
  <c r="M2971" i="2" s="1"/>
  <c r="M2978" i="2" a="1"/>
  <c r="M2978" i="2" s="1"/>
  <c r="M2985" i="2" a="1"/>
  <c r="M2985" i="2" s="1"/>
  <c r="M2992" i="2" a="1"/>
  <c r="M2992" i="2" s="1"/>
  <c r="M2999" i="2" a="1"/>
  <c r="M2999" i="2" s="1"/>
  <c r="M3006" i="2" a="1"/>
  <c r="M3006" i="2" s="1"/>
  <c r="M2830" i="2" a="1"/>
  <c r="M2830" i="2" s="1"/>
  <c r="M471" i="2" a="1"/>
  <c r="M471" i="2" s="1"/>
  <c r="M478" i="2" a="1"/>
  <c r="M478" i="2" s="1"/>
  <c r="M485" i="2" a="1"/>
  <c r="M485" i="2" s="1"/>
  <c r="M492" i="2" a="1"/>
  <c r="M492" i="2" s="1"/>
  <c r="M499" i="2" a="1"/>
  <c r="M499" i="2" s="1"/>
  <c r="M506" i="2" a="1"/>
  <c r="M506" i="2" s="1"/>
  <c r="M513" i="2" a="1"/>
  <c r="M513" i="2" s="1"/>
  <c r="M520" i="2" a="1"/>
  <c r="M520" i="2" s="1"/>
  <c r="M527" i="2" a="1"/>
  <c r="M527" i="2" s="1"/>
  <c r="M534" i="2" a="1"/>
  <c r="M534" i="2" s="1"/>
  <c r="M541" i="2" a="1"/>
  <c r="M541" i="2" s="1"/>
  <c r="M548" i="2" a="1"/>
  <c r="M548" i="2" s="1"/>
  <c r="M555" i="2" a="1"/>
  <c r="M555" i="2" s="1"/>
  <c r="M562" i="2" a="1"/>
  <c r="M562" i="2" s="1"/>
  <c r="M569" i="2" a="1"/>
  <c r="M569" i="2" s="1"/>
  <c r="M576" i="2" a="1"/>
  <c r="M576" i="2" s="1"/>
  <c r="M583" i="2" a="1"/>
  <c r="M583" i="2" s="1"/>
  <c r="M590" i="2" a="1"/>
  <c r="M590" i="2" s="1"/>
  <c r="M597" i="2" a="1"/>
  <c r="M597" i="2" s="1"/>
  <c r="M604" i="2" a="1"/>
  <c r="M604" i="2" s="1"/>
  <c r="M611" i="2" a="1"/>
  <c r="M611" i="2" s="1"/>
  <c r="M618" i="2" a="1"/>
  <c r="M618" i="2" s="1"/>
  <c r="M625" i="2" a="1"/>
  <c r="M625" i="2" s="1"/>
  <c r="M632" i="2" a="1"/>
  <c r="M632" i="2" s="1"/>
  <c r="M639" i="2" a="1"/>
  <c r="M639" i="2" s="1"/>
  <c r="M646" i="2" a="1"/>
  <c r="M646" i="2" s="1"/>
  <c r="M653" i="2" a="1"/>
  <c r="M653" i="2" s="1"/>
  <c r="M660" i="2" a="1"/>
  <c r="M660" i="2" s="1"/>
  <c r="M667" i="2" a="1"/>
  <c r="M667" i="2" s="1"/>
  <c r="M674" i="2" a="1"/>
  <c r="M674" i="2" s="1"/>
  <c r="M681" i="2" a="1"/>
  <c r="M681" i="2" s="1"/>
  <c r="M688" i="2" a="1"/>
  <c r="M688" i="2" s="1"/>
  <c r="M695" i="2" a="1"/>
  <c r="M695" i="2" s="1"/>
  <c r="M702" i="2" a="1"/>
  <c r="M702" i="2" s="1"/>
  <c r="M709" i="2" a="1"/>
  <c r="M709" i="2" s="1"/>
  <c r="M716" i="2" a="1"/>
  <c r="M716" i="2" s="1"/>
  <c r="M723" i="2" a="1"/>
  <c r="M723" i="2" s="1"/>
  <c r="M730" i="2" a="1"/>
  <c r="M730" i="2" s="1"/>
  <c r="M737" i="2" a="1"/>
  <c r="M737" i="2" s="1"/>
  <c r="M744" i="2" a="1"/>
  <c r="M744" i="2" s="1"/>
  <c r="M751" i="2" a="1"/>
  <c r="M751" i="2" s="1"/>
  <c r="M758" i="2" a="1"/>
  <c r="M758" i="2" s="1"/>
  <c r="M765" i="2" a="1"/>
  <c r="M765" i="2" s="1"/>
  <c r="M772" i="2" a="1"/>
  <c r="M772" i="2" s="1"/>
  <c r="M779" i="2" a="1"/>
  <c r="M779" i="2" s="1"/>
  <c r="M786" i="2" a="1"/>
  <c r="M786" i="2" s="1"/>
  <c r="M793" i="2" a="1"/>
  <c r="M793" i="2" s="1"/>
  <c r="M800" i="2" a="1"/>
  <c r="M800" i="2" s="1"/>
  <c r="M807" i="2" a="1"/>
  <c r="M807" i="2" s="1"/>
  <c r="M814" i="2" a="1"/>
  <c r="M814" i="2" s="1"/>
  <c r="M821" i="2" a="1"/>
  <c r="M821" i="2" s="1"/>
  <c r="M828" i="2" a="1"/>
  <c r="M828" i="2" s="1"/>
  <c r="M835" i="2" a="1"/>
  <c r="M835" i="2" s="1"/>
  <c r="M842" i="2" a="1"/>
  <c r="M842" i="2" s="1"/>
  <c r="M849" i="2" a="1"/>
  <c r="M849" i="2" s="1"/>
  <c r="M856" i="2" a="1"/>
  <c r="M856" i="2" s="1"/>
  <c r="M863" i="2" a="1"/>
  <c r="M863" i="2" s="1"/>
  <c r="M870" i="2" a="1"/>
  <c r="M870" i="2" s="1"/>
  <c r="M877" i="2" a="1"/>
  <c r="M877" i="2" s="1"/>
  <c r="M884" i="2" a="1"/>
  <c r="M884" i="2" s="1"/>
  <c r="M891" i="2" a="1"/>
  <c r="M891" i="2" s="1"/>
  <c r="M898" i="2" a="1"/>
  <c r="M898" i="2" s="1"/>
  <c r="M905" i="2" a="1"/>
  <c r="M905" i="2" s="1"/>
  <c r="M912" i="2" a="1"/>
  <c r="M912" i="2" s="1"/>
  <c r="M919" i="2" a="1"/>
  <c r="M919" i="2" s="1"/>
  <c r="M926" i="2" a="1"/>
  <c r="M926" i="2" s="1"/>
  <c r="M933" i="2" a="1"/>
  <c r="M933" i="2" s="1"/>
  <c r="M940" i="2" a="1"/>
  <c r="M940" i="2" s="1"/>
  <c r="M947" i="2" a="1"/>
  <c r="M947" i="2" s="1"/>
  <c r="M954" i="2" a="1"/>
  <c r="M954" i="2" s="1"/>
  <c r="M961" i="2" a="1"/>
  <c r="M961" i="2" s="1"/>
  <c r="M968" i="2" a="1"/>
  <c r="M968" i="2" s="1"/>
  <c r="M975" i="2" a="1"/>
  <c r="M975" i="2" s="1"/>
  <c r="M982" i="2" a="1"/>
  <c r="M982" i="2" s="1"/>
  <c r="M989" i="2" a="1"/>
  <c r="M989" i="2" s="1"/>
  <c r="M996" i="2" a="1"/>
  <c r="M996" i="2" s="1"/>
  <c r="M1003" i="2" a="1"/>
  <c r="M1003" i="2" s="1"/>
  <c r="M1010" i="2" a="1"/>
  <c r="M1010" i="2" s="1"/>
  <c r="M1017" i="2" a="1"/>
  <c r="M1017" i="2" s="1"/>
  <c r="M1024" i="2" a="1"/>
  <c r="M1024" i="2" s="1"/>
  <c r="M1031" i="2" a="1"/>
  <c r="M1031" i="2" s="1"/>
  <c r="M1038" i="2" a="1"/>
  <c r="M1038" i="2" s="1"/>
  <c r="M1045" i="2" a="1"/>
  <c r="M1045" i="2" s="1"/>
  <c r="M1052" i="2" a="1"/>
  <c r="M1052" i="2" s="1"/>
  <c r="M1059" i="2" a="1"/>
  <c r="M1059" i="2" s="1"/>
  <c r="M1066" i="2" a="1"/>
  <c r="M1066" i="2" s="1"/>
  <c r="M1073" i="2" a="1"/>
  <c r="M1073" i="2" s="1"/>
  <c r="M1080" i="2" a="1"/>
  <c r="M1080" i="2" s="1"/>
  <c r="M1087" i="2" a="1"/>
  <c r="M1087" i="2" s="1"/>
  <c r="M1094" i="2" a="1"/>
  <c r="M1094" i="2" s="1"/>
  <c r="M1101" i="2" a="1"/>
  <c r="M1101" i="2" s="1"/>
  <c r="M1108" i="2" a="1"/>
  <c r="M1108" i="2" s="1"/>
  <c r="M1115" i="2" a="1"/>
  <c r="M1115" i="2" s="1"/>
  <c r="M1122" i="2" a="1"/>
  <c r="M1122" i="2" s="1"/>
  <c r="M1129" i="2" a="1"/>
  <c r="M1129" i="2" s="1"/>
  <c r="M1136" i="2" a="1"/>
  <c r="M1136" i="2" s="1"/>
  <c r="M1143" i="2" a="1"/>
  <c r="M1143" i="2" s="1"/>
  <c r="M1150" i="2" a="1"/>
  <c r="M1150" i="2" s="1"/>
  <c r="M1157" i="2" a="1"/>
  <c r="M1157" i="2" s="1"/>
  <c r="M1164" i="2" a="1"/>
  <c r="M1164" i="2" s="1"/>
  <c r="M1171" i="2" a="1"/>
  <c r="M1171" i="2" s="1"/>
  <c r="M1178" i="2" a="1"/>
  <c r="M1178" i="2" s="1"/>
  <c r="M1185" i="2" a="1"/>
  <c r="M1185" i="2" s="1"/>
  <c r="M1192" i="2" a="1"/>
  <c r="M1192" i="2" s="1"/>
  <c r="M1199" i="2" a="1"/>
  <c r="M1199" i="2" s="1"/>
  <c r="M1206" i="2" a="1"/>
  <c r="M1206" i="2" s="1"/>
  <c r="M1213" i="2" a="1"/>
  <c r="M1213" i="2" s="1"/>
  <c r="M2368" i="2" a="1"/>
  <c r="M2368" i="2" s="1"/>
  <c r="M1220" i="2" a="1"/>
  <c r="M1220" i="2" s="1"/>
  <c r="M1227" i="2" a="1"/>
  <c r="M1227" i="2" s="1"/>
  <c r="M1234" i="2" a="1"/>
  <c r="M1234" i="2" s="1"/>
  <c r="M1241" i="2" a="1"/>
  <c r="M1241" i="2" s="1"/>
  <c r="M1248" i="2" a="1"/>
  <c r="M1248" i="2" s="1"/>
  <c r="M1255" i="2" a="1"/>
  <c r="M1255" i="2" s="1"/>
  <c r="M1262" i="2" a="1"/>
  <c r="M1262" i="2" s="1"/>
  <c r="M1269" i="2" a="1"/>
  <c r="M1269" i="2" s="1"/>
  <c r="M1276" i="2" a="1"/>
  <c r="M1276" i="2" s="1"/>
  <c r="M1283" i="2" a="1"/>
  <c r="M1283" i="2" s="1"/>
  <c r="M1290" i="2" a="1"/>
  <c r="M1290" i="2" s="1"/>
  <c r="M1297" i="2" a="1"/>
  <c r="M1297" i="2" s="1"/>
  <c r="M1304" i="2" a="1"/>
  <c r="M1304" i="2" s="1"/>
  <c r="M1311" i="2" a="1"/>
  <c r="M1311" i="2" s="1"/>
  <c r="M1318" i="2" a="1"/>
  <c r="M1318" i="2" s="1"/>
  <c r="M1325" i="2" a="1"/>
  <c r="M1325" i="2" s="1"/>
  <c r="M1332" i="2" a="1"/>
  <c r="M1332" i="2" s="1"/>
  <c r="M1339" i="2" a="1"/>
  <c r="M1339" i="2" s="1"/>
  <c r="M1346" i="2" a="1"/>
  <c r="M1346" i="2" s="1"/>
  <c r="M1353" i="2" a="1"/>
  <c r="M1353" i="2" s="1"/>
  <c r="M1360" i="2" a="1"/>
  <c r="M1360" i="2" s="1"/>
  <c r="M1367" i="2" a="1"/>
  <c r="M1367" i="2" s="1"/>
  <c r="M1374" i="2" a="1"/>
  <c r="M1374" i="2" s="1"/>
  <c r="M1381" i="2" a="1"/>
  <c r="M1381" i="2" s="1"/>
  <c r="M1388" i="2" a="1"/>
  <c r="M1388" i="2" s="1"/>
  <c r="M1395" i="2" a="1"/>
  <c r="M1395" i="2" s="1"/>
  <c r="M1402" i="2" a="1"/>
  <c r="M1402" i="2" s="1"/>
  <c r="M1409" i="2" a="1"/>
  <c r="M1409" i="2" s="1"/>
  <c r="M1416" i="2" a="1"/>
  <c r="M1416" i="2" s="1"/>
  <c r="M1423" i="2" a="1"/>
  <c r="M1423" i="2" s="1"/>
  <c r="M1430" i="2" a="1"/>
  <c r="M1430" i="2" s="1"/>
  <c r="M1437" i="2" a="1"/>
  <c r="M1437" i="2" s="1"/>
  <c r="M1444" i="2" a="1"/>
  <c r="M1444" i="2" s="1"/>
  <c r="M1451" i="2" a="1"/>
  <c r="M1451" i="2" s="1"/>
  <c r="M1458" i="2" a="1"/>
  <c r="M1458" i="2" s="1"/>
  <c r="M1465" i="2" a="1"/>
  <c r="M1465" i="2" s="1"/>
  <c r="M1472" i="2" a="1"/>
  <c r="M1472" i="2" s="1"/>
  <c r="M1479" i="2" a="1"/>
  <c r="M1479" i="2" s="1"/>
  <c r="M1486" i="2" a="1"/>
  <c r="M1486" i="2" s="1"/>
  <c r="M1493" i="2" a="1"/>
  <c r="M1493" i="2" s="1"/>
  <c r="M1500" i="2" a="1"/>
  <c r="M1500" i="2" s="1"/>
  <c r="M1507" i="2" a="1"/>
  <c r="M1507" i="2" s="1"/>
  <c r="M1514" i="2" a="1"/>
  <c r="M1514" i="2" s="1"/>
  <c r="M1521" i="2" a="1"/>
  <c r="M1521" i="2" s="1"/>
  <c r="M1528" i="2" a="1"/>
  <c r="M1528" i="2" s="1"/>
  <c r="M1535" i="2" a="1"/>
  <c r="M1535" i="2" s="1"/>
  <c r="M1542" i="2" a="1"/>
  <c r="M1542" i="2" s="1"/>
  <c r="M1549" i="2" a="1"/>
  <c r="M1549" i="2" s="1"/>
  <c r="M1556" i="2" a="1"/>
  <c r="M1556" i="2" s="1"/>
  <c r="M1563" i="2" a="1"/>
  <c r="M1563" i="2" s="1"/>
  <c r="M1570" i="2" a="1"/>
  <c r="M1570" i="2" s="1"/>
  <c r="M1577" i="2" a="1"/>
  <c r="M1577" i="2" s="1"/>
  <c r="M1584" i="2" a="1"/>
  <c r="M1584" i="2" s="1"/>
  <c r="M1591" i="2" a="1"/>
  <c r="M1591" i="2" s="1"/>
  <c r="M1598" i="2" a="1"/>
  <c r="M1598" i="2" s="1"/>
  <c r="M1605" i="2" a="1"/>
  <c r="M1605" i="2" s="1"/>
  <c r="M1612" i="2" a="1"/>
  <c r="M1612" i="2" s="1"/>
  <c r="M1619" i="2" a="1"/>
  <c r="M1619" i="2" s="1"/>
  <c r="M1626" i="2" a="1"/>
  <c r="M1626" i="2" s="1"/>
  <c r="M1633" i="2" a="1"/>
  <c r="M1633" i="2" s="1"/>
  <c r="M1640" i="2" a="1"/>
  <c r="M1640" i="2" s="1"/>
  <c r="M1647" i="2" a="1"/>
  <c r="M1647" i="2" s="1"/>
  <c r="M1654" i="2" a="1"/>
  <c r="M1654" i="2" s="1"/>
  <c r="M1661" i="2" a="1"/>
  <c r="M1661" i="2" s="1"/>
  <c r="M1668" i="2" a="1"/>
  <c r="M1668" i="2" s="1"/>
  <c r="M1675" i="2" a="1"/>
  <c r="M1675" i="2" s="1"/>
  <c r="M1682" i="2" a="1"/>
  <c r="M1682" i="2" s="1"/>
  <c r="M1689" i="2" a="1"/>
  <c r="M1689" i="2" s="1"/>
  <c r="M1696" i="2" a="1"/>
  <c r="M1696" i="2" s="1"/>
  <c r="M1703" i="2" a="1"/>
  <c r="M1703" i="2" s="1"/>
  <c r="M1710" i="2" a="1"/>
  <c r="M1710" i="2" s="1"/>
  <c r="M1717" i="2" a="1"/>
  <c r="M1717" i="2" s="1"/>
  <c r="M1724" i="2" a="1"/>
  <c r="M1724" i="2" s="1"/>
  <c r="M1731" i="2" a="1"/>
  <c r="M1731" i="2" s="1"/>
  <c r="M1738" i="2" a="1"/>
  <c r="M1738" i="2" s="1"/>
  <c r="M1745" i="2" a="1"/>
  <c r="M1745" i="2" s="1"/>
  <c r="M1752" i="2" a="1"/>
  <c r="M1752" i="2" s="1"/>
  <c r="M1759" i="2" a="1"/>
  <c r="M1759" i="2" s="1"/>
  <c r="M1766" i="2" a="1"/>
  <c r="M1766" i="2" s="1"/>
  <c r="M1773" i="2" a="1"/>
  <c r="M1773" i="2" s="1"/>
  <c r="M1780" i="2" a="1"/>
  <c r="M1780" i="2" s="1"/>
  <c r="M1787" i="2" a="1"/>
  <c r="M1787" i="2" s="1"/>
  <c r="M1794" i="2" a="1"/>
  <c r="M1794" i="2" s="1"/>
  <c r="M1801" i="2" a="1"/>
  <c r="M1801" i="2" s="1"/>
  <c r="M1808" i="2" a="1"/>
  <c r="M1808" i="2" s="1"/>
  <c r="M1815" i="2" a="1"/>
  <c r="M1815" i="2" s="1"/>
  <c r="M1822" i="2" a="1"/>
  <c r="M1822" i="2" s="1"/>
  <c r="M1829" i="2" a="1"/>
  <c r="M1829" i="2" s="1"/>
  <c r="M1836" i="2" a="1"/>
  <c r="M1836" i="2" s="1"/>
  <c r="M1843" i="2" a="1"/>
  <c r="M1843" i="2" s="1"/>
  <c r="M1850" i="2" a="1"/>
  <c r="M1850" i="2" s="1"/>
  <c r="M1857" i="2" a="1"/>
  <c r="M1857" i="2" s="1"/>
  <c r="M1864" i="2" a="1"/>
  <c r="M1864" i="2" s="1"/>
  <c r="M1871" i="2" a="1"/>
  <c r="M1871" i="2" s="1"/>
  <c r="M1878" i="2" a="1"/>
  <c r="M1878" i="2" s="1"/>
  <c r="M1885" i="2" a="1"/>
  <c r="M1885" i="2" s="1"/>
  <c r="M1892" i="2" a="1"/>
  <c r="M1892" i="2" s="1"/>
  <c r="M1899" i="2" a="1"/>
  <c r="M1899" i="2" s="1"/>
  <c r="M1906" i="2" a="1"/>
  <c r="M1906" i="2" s="1"/>
  <c r="M1913" i="2" a="1"/>
  <c r="M1913" i="2" s="1"/>
  <c r="M1920" i="2" a="1"/>
  <c r="M1920" i="2" s="1"/>
  <c r="M1927" i="2" a="1"/>
  <c r="M1927" i="2" s="1"/>
  <c r="M1934" i="2" a="1"/>
  <c r="M1934" i="2" s="1"/>
  <c r="M1941" i="2" a="1"/>
  <c r="M1941" i="2" s="1"/>
  <c r="M1948" i="2" a="1"/>
  <c r="M1948" i="2" s="1"/>
  <c r="M1955" i="2" a="1"/>
  <c r="M1955" i="2" s="1"/>
  <c r="M1962" i="2" a="1"/>
  <c r="M1962" i="2" s="1"/>
  <c r="M1969" i="2" a="1"/>
  <c r="M1969" i="2" s="1"/>
  <c r="M1976" i="2" a="1"/>
  <c r="M1976" i="2" s="1"/>
  <c r="M1983" i="2" a="1"/>
  <c r="M1983" i="2" s="1"/>
  <c r="M1990" i="2" a="1"/>
  <c r="M1990" i="2" s="1"/>
  <c r="M1997" i="2" a="1"/>
  <c r="M1997" i="2" s="1"/>
  <c r="M2004" i="2" a="1"/>
  <c r="M2004" i="2" s="1"/>
  <c r="M2011" i="2" a="1"/>
  <c r="M2011" i="2" s="1"/>
  <c r="M2018" i="2" a="1"/>
  <c r="M2018" i="2" s="1"/>
  <c r="M2025" i="2" a="1"/>
  <c r="M2025" i="2" s="1"/>
  <c r="M2032" i="2" a="1"/>
  <c r="M2032" i="2" s="1"/>
  <c r="M2039" i="2" a="1"/>
  <c r="M2039" i="2" s="1"/>
  <c r="M2046" i="2" a="1"/>
  <c r="M2046" i="2" s="1"/>
  <c r="M2053" i="2" a="1"/>
  <c r="M2053" i="2" s="1"/>
  <c r="M2060" i="2" a="1"/>
  <c r="M2060" i="2" s="1"/>
  <c r="M2067" i="2" a="1"/>
  <c r="M2067" i="2" s="1"/>
  <c r="M2074" i="2" a="1"/>
  <c r="M2074" i="2" s="1"/>
  <c r="M2081" i="2" a="1"/>
  <c r="M2081" i="2" s="1"/>
  <c r="M2088" i="2" a="1"/>
  <c r="M2088" i="2" s="1"/>
  <c r="M2095" i="2" a="1"/>
  <c r="M2095" i="2" s="1"/>
  <c r="M2102" i="2" a="1"/>
  <c r="M2102" i="2" s="1"/>
  <c r="M2109" i="2" a="1"/>
  <c r="M2109" i="2" s="1"/>
  <c r="M2116" i="2" a="1"/>
  <c r="M2116" i="2" s="1"/>
  <c r="M2123" i="2" a="1"/>
  <c r="M2123" i="2" s="1"/>
  <c r="M2130" i="2" a="1"/>
  <c r="M2130" i="2" s="1"/>
  <c r="M2137" i="2" a="1"/>
  <c r="M2137" i="2" s="1"/>
  <c r="M2144" i="2" a="1"/>
  <c r="M2144" i="2" s="1"/>
  <c r="M2151" i="2" a="1"/>
  <c r="M2151" i="2" s="1"/>
  <c r="M2158" i="2" a="1"/>
  <c r="M2158" i="2" s="1"/>
  <c r="M2165" i="2" a="1"/>
  <c r="M2165" i="2" s="1"/>
  <c r="M2172" i="2" a="1"/>
  <c r="M2172" i="2" s="1"/>
  <c r="M2179" i="2" a="1"/>
  <c r="M2179" i="2" s="1"/>
  <c r="M2186" i="2" a="1"/>
  <c r="M2186" i="2" s="1"/>
  <c r="M2193" i="2" a="1"/>
  <c r="M2193" i="2" s="1"/>
  <c r="M2200" i="2" a="1"/>
  <c r="M2200" i="2" s="1"/>
  <c r="M2207" i="2" a="1"/>
  <c r="M2207" i="2" s="1"/>
  <c r="M2214" i="2" a="1"/>
  <c r="M2214" i="2" s="1"/>
  <c r="M2221" i="2" a="1"/>
  <c r="M2221" i="2" s="1"/>
  <c r="M2228" i="2" a="1"/>
  <c r="M2228" i="2" s="1"/>
  <c r="M2235" i="2" a="1"/>
  <c r="M2235" i="2" s="1"/>
  <c r="M2242" i="2" a="1"/>
  <c r="M2242" i="2" s="1"/>
  <c r="M2249" i="2" a="1"/>
  <c r="M2249" i="2" s="1"/>
  <c r="M2256" i="2" a="1"/>
  <c r="M2256" i="2" s="1"/>
  <c r="M2263" i="2" a="1"/>
  <c r="M2263" i="2" s="1"/>
  <c r="M2270" i="2" a="1"/>
  <c r="M2270" i="2" s="1"/>
  <c r="M2277" i="2" a="1"/>
  <c r="M2277" i="2" s="1"/>
  <c r="M2284" i="2" a="1"/>
  <c r="M2284" i="2" s="1"/>
  <c r="M2291" i="2" a="1"/>
  <c r="M2291" i="2" s="1"/>
  <c r="M2298" i="2" a="1"/>
  <c r="M2298" i="2" s="1"/>
  <c r="M2305" i="2" a="1"/>
  <c r="M2305" i="2" s="1"/>
  <c r="M2312" i="2" a="1"/>
  <c r="M2312" i="2" s="1"/>
  <c r="M2319" i="2" a="1"/>
  <c r="M2319" i="2" s="1"/>
  <c r="M2326" i="2" a="1"/>
  <c r="M2326" i="2" s="1"/>
  <c r="M2333" i="2" a="1"/>
  <c r="M2333" i="2" s="1"/>
  <c r="M2340" i="2" a="1"/>
  <c r="M2340" i="2" s="1"/>
  <c r="M2347" i="2" a="1"/>
  <c r="M2347" i="2" s="1"/>
  <c r="M2354" i="2" a="1"/>
  <c r="M2354" i="2" s="1"/>
  <c r="M2361" i="2" a="1"/>
  <c r="M2361" i="2" s="1"/>
  <c r="M2375" i="2" a="1"/>
  <c r="M2375" i="2" s="1"/>
  <c r="M2382" i="2" a="1"/>
  <c r="M2382" i="2" s="1"/>
  <c r="M2389" i="2" a="1"/>
  <c r="M2389" i="2" s="1"/>
  <c r="M2396" i="2" a="1"/>
  <c r="M2396" i="2" s="1"/>
  <c r="M2403" i="2" a="1"/>
  <c r="M2403" i="2" s="1"/>
  <c r="M2410" i="2" a="1"/>
  <c r="M2410" i="2" s="1"/>
  <c r="M2188" i="2" a="1"/>
  <c r="M2188" i="2" s="1"/>
  <c r="M2195" i="2" a="1"/>
  <c r="M2195" i="2" s="1"/>
  <c r="M2202" i="2" a="1"/>
  <c r="M2202" i="2" s="1"/>
  <c r="M2209" i="2" a="1"/>
  <c r="M2209" i="2" s="1"/>
  <c r="M2216" i="2" a="1"/>
  <c r="M2216" i="2" s="1"/>
  <c r="M2223" i="2" a="1"/>
  <c r="M2223" i="2" s="1"/>
  <c r="M2230" i="2" a="1"/>
  <c r="M2230" i="2" s="1"/>
  <c r="M2237" i="2" a="1"/>
  <c r="M2237" i="2" s="1"/>
  <c r="M2244" i="2" a="1"/>
  <c r="M2244" i="2" s="1"/>
  <c r="M2251" i="2" a="1"/>
  <c r="M2251" i="2" s="1"/>
  <c r="M2258" i="2" a="1"/>
  <c r="M2258" i="2" s="1"/>
  <c r="M2265" i="2" a="1"/>
  <c r="M2265" i="2" s="1"/>
  <c r="M2272" i="2" a="1"/>
  <c r="M2272" i="2" s="1"/>
  <c r="M2279" i="2" a="1"/>
  <c r="M2279" i="2" s="1"/>
  <c r="M2286" i="2" a="1"/>
  <c r="M2286" i="2" s="1"/>
  <c r="M2293" i="2" a="1"/>
  <c r="M2293" i="2" s="1"/>
  <c r="M2300" i="2" a="1"/>
  <c r="M2300" i="2" s="1"/>
  <c r="M2307" i="2" a="1"/>
  <c r="M2307" i="2" s="1"/>
  <c r="M2314" i="2" a="1"/>
  <c r="M2314" i="2" s="1"/>
  <c r="M2321" i="2" a="1"/>
  <c r="M2321" i="2" s="1"/>
  <c r="M2328" i="2" a="1"/>
  <c r="M2328" i="2" s="1"/>
  <c r="M2335" i="2" a="1"/>
  <c r="M2335" i="2" s="1"/>
  <c r="M2342" i="2" a="1"/>
  <c r="M2342" i="2" s="1"/>
  <c r="M2349" i="2" a="1"/>
  <c r="M2349" i="2" s="1"/>
  <c r="M2356" i="2" a="1"/>
  <c r="M2356" i="2" s="1"/>
  <c r="M2363" i="2" a="1"/>
  <c r="M2363" i="2" s="1"/>
  <c r="M2370" i="2" a="1"/>
  <c r="M2370" i="2" s="1"/>
  <c r="M2377" i="2" a="1"/>
  <c r="M2377" i="2" s="1"/>
  <c r="M2384" i="2" a="1"/>
  <c r="M2384" i="2" s="1"/>
  <c r="M2391" i="2" a="1"/>
  <c r="M2391" i="2" s="1"/>
  <c r="M2398" i="2" a="1"/>
  <c r="M2398" i="2" s="1"/>
  <c r="M2405" i="2" a="1"/>
  <c r="M2405" i="2" s="1"/>
  <c r="M2412" i="2" a="1"/>
  <c r="M2412" i="2" s="1"/>
  <c r="M2419" i="2" a="1"/>
  <c r="M2419" i="2" s="1"/>
  <c r="M2426" i="2" a="1"/>
  <c r="M2426" i="2" s="1"/>
  <c r="M2433" i="2" a="1"/>
  <c r="M2433" i="2" s="1"/>
  <c r="M2440" i="2" a="1"/>
  <c r="M2440" i="2" s="1"/>
  <c r="M2447" i="2" a="1"/>
  <c r="M2447" i="2" s="1"/>
  <c r="M2454" i="2" a="1"/>
  <c r="M2454" i="2" s="1"/>
  <c r="M2417" i="2" a="1"/>
  <c r="M2417" i="2" s="1"/>
  <c r="M2424" i="2" a="1"/>
  <c r="M2424" i="2" s="1"/>
  <c r="M2431" i="2" a="1"/>
  <c r="M2431" i="2" s="1"/>
  <c r="M2438" i="2" a="1"/>
  <c r="M2438" i="2" s="1"/>
  <c r="M2445" i="2" a="1"/>
  <c r="M2445" i="2" s="1"/>
  <c r="M2452" i="2" a="1"/>
  <c r="M2452" i="2" s="1"/>
  <c r="M2459" i="2" a="1"/>
  <c r="M2459" i="2" s="1"/>
  <c r="M2466" i="2" a="1"/>
  <c r="M2466" i="2" s="1"/>
  <c r="M2473" i="2" a="1"/>
  <c r="M2473" i="2" s="1"/>
  <c r="M2480" i="2" a="1"/>
  <c r="M2480" i="2" s="1"/>
  <c r="M2487" i="2" a="1"/>
  <c r="M2487" i="2" s="1"/>
  <c r="M2494" i="2" a="1"/>
  <c r="M2494" i="2" s="1"/>
  <c r="M2501" i="2" a="1"/>
  <c r="M2501" i="2" s="1"/>
  <c r="M2508" i="2" a="1"/>
  <c r="M2508" i="2" s="1"/>
  <c r="M2515" i="2" a="1"/>
  <c r="M2515" i="2" s="1"/>
  <c r="M2522" i="2" a="1"/>
  <c r="M2522" i="2" s="1"/>
  <c r="M2529" i="2" a="1"/>
  <c r="M2529" i="2" s="1"/>
  <c r="M2536" i="2" a="1"/>
  <c r="M2536" i="2" s="1"/>
  <c r="M2543" i="2" a="1"/>
  <c r="M2543" i="2" s="1"/>
  <c r="M2550" i="2" a="1"/>
  <c r="M2550" i="2" s="1"/>
  <c r="M2557" i="2" a="1"/>
  <c r="M2557" i="2" s="1"/>
  <c r="M2564" i="2" a="1"/>
  <c r="M2564" i="2" s="1"/>
  <c r="M2571" i="2" a="1"/>
  <c r="M2571" i="2" s="1"/>
  <c r="M2578" i="2" a="1"/>
  <c r="M2578" i="2" s="1"/>
  <c r="M2585" i="2" a="1"/>
  <c r="M2585" i="2" s="1"/>
  <c r="M2592" i="2" a="1"/>
  <c r="M2592" i="2" s="1"/>
  <c r="M2599" i="2" a="1"/>
  <c r="M2599" i="2" s="1"/>
  <c r="M2606" i="2" a="1"/>
  <c r="M2606" i="2" s="1"/>
  <c r="M2613" i="2" a="1"/>
  <c r="M2613" i="2" s="1"/>
  <c r="M2620" i="2" a="1"/>
  <c r="M2620" i="2" s="1"/>
  <c r="M2627" i="2" a="1"/>
  <c r="M2627" i="2" s="1"/>
  <c r="M2634" i="2" a="1"/>
  <c r="M2634" i="2" s="1"/>
  <c r="M2641" i="2" a="1"/>
  <c r="M2641" i="2" s="1"/>
  <c r="M2648" i="2" a="1"/>
  <c r="M2648" i="2" s="1"/>
  <c r="M2655" i="2" a="1"/>
  <c r="M2655" i="2" s="1"/>
  <c r="M2662" i="2" a="1"/>
  <c r="M2662" i="2" s="1"/>
  <c r="M2669" i="2" a="1"/>
  <c r="M2669" i="2" s="1"/>
  <c r="M2676" i="2" a="1"/>
  <c r="M2676" i="2" s="1"/>
  <c r="M2683" i="2" a="1"/>
  <c r="M2683" i="2" s="1"/>
  <c r="M2690" i="2" a="1"/>
  <c r="M2690" i="2" s="1"/>
  <c r="M2697" i="2" a="1"/>
  <c r="M2697" i="2" s="1"/>
  <c r="M2704" i="2" a="1"/>
  <c r="M2704" i="2" s="1"/>
  <c r="M2711" i="2" a="1"/>
  <c r="M2711" i="2" s="1"/>
  <c r="M2718" i="2" a="1"/>
  <c r="M2718" i="2" s="1"/>
  <c r="M2725" i="2" a="1"/>
  <c r="M2725" i="2" s="1"/>
  <c r="M2732" i="2" a="1"/>
  <c r="M2732" i="2" s="1"/>
  <c r="M2739" i="2" a="1"/>
  <c r="M2739" i="2" s="1"/>
  <c r="M2746" i="2" a="1"/>
  <c r="M2746" i="2" s="1"/>
  <c r="M2753" i="2" a="1"/>
  <c r="M2753" i="2" s="1"/>
  <c r="M2760" i="2" a="1"/>
  <c r="M2760" i="2" s="1"/>
  <c r="M2767" i="2" a="1"/>
  <c r="M2767" i="2" s="1"/>
  <c r="M2774" i="2" a="1"/>
  <c r="M2774" i="2" s="1"/>
  <c r="M2781" i="2" a="1"/>
  <c r="M2781" i="2" s="1"/>
  <c r="M2788" i="2" a="1"/>
  <c r="M2788" i="2" s="1"/>
  <c r="M2795" i="2" a="1"/>
  <c r="M2795" i="2" s="1"/>
  <c r="M2802" i="2" a="1"/>
  <c r="M2802" i="2" s="1"/>
  <c r="M2809" i="2" a="1"/>
  <c r="M2809" i="2" s="1"/>
  <c r="M2816" i="2" a="1"/>
  <c r="M2816" i="2" s="1"/>
  <c r="M2823" i="2" a="1"/>
  <c r="M2823" i="2" s="1"/>
  <c r="M2837" i="2" a="1"/>
  <c r="M2837" i="2" s="1"/>
  <c r="M2844" i="2" a="1"/>
  <c r="M2844" i="2" s="1"/>
  <c r="M2851" i="2" a="1"/>
  <c r="M2851" i="2" s="1"/>
  <c r="M2858" i="2" a="1"/>
  <c r="M2858" i="2" s="1"/>
  <c r="M2865" i="2" a="1"/>
  <c r="M2865" i="2" s="1"/>
  <c r="M2872" i="2" a="1"/>
  <c r="M2872" i="2" s="1"/>
  <c r="M2879" i="2" a="1"/>
  <c r="M2879" i="2" s="1"/>
  <c r="M2886" i="2" a="1"/>
  <c r="M2886" i="2" s="1"/>
  <c r="M2893" i="2" a="1"/>
  <c r="M2893" i="2" s="1"/>
  <c r="M2900" i="2" a="1"/>
  <c r="M2900" i="2" s="1"/>
  <c r="M2907" i="2" a="1"/>
  <c r="M2907" i="2" s="1"/>
  <c r="M2914" i="2" a="1"/>
  <c r="M2914" i="2" s="1"/>
  <c r="M2921" i="2" a="1"/>
  <c r="M2921" i="2" s="1"/>
  <c r="M2928" i="2" a="1"/>
  <c r="M2928" i="2" s="1"/>
  <c r="M2935" i="2" a="1"/>
  <c r="M2935" i="2" s="1"/>
  <c r="M2942" i="2" a="1"/>
  <c r="M2942" i="2" s="1"/>
  <c r="M2949" i="2" a="1"/>
  <c r="M2949" i="2" s="1"/>
  <c r="M2956" i="2" a="1"/>
  <c r="M2956" i="2" s="1"/>
  <c r="M2963" i="2" a="1"/>
  <c r="M2963" i="2" s="1"/>
  <c r="M2970" i="2" a="1"/>
  <c r="M2970" i="2" s="1"/>
  <c r="M2977" i="2" a="1"/>
  <c r="M2977" i="2" s="1"/>
  <c r="M2984" i="2" a="1"/>
  <c r="M2984" i="2" s="1"/>
  <c r="M2991" i="2" a="1"/>
  <c r="M2991" i="2" s="1"/>
  <c r="M2998" i="2" a="1"/>
  <c r="M2998" i="2" s="1"/>
  <c r="M3005" i="2" a="1"/>
  <c r="M3005" i="2" s="1"/>
  <c r="M2461" i="2" a="1"/>
  <c r="M2461" i="2" s="1"/>
  <c r="M2468" i="2" a="1"/>
  <c r="M2468" i="2" s="1"/>
  <c r="M2475" i="2" a="1"/>
  <c r="M2475" i="2" s="1"/>
  <c r="M2482" i="2" a="1"/>
  <c r="M2482" i="2" s="1"/>
  <c r="M2489" i="2" a="1"/>
  <c r="M2489" i="2" s="1"/>
  <c r="M2496" i="2" a="1"/>
  <c r="M2496" i="2" s="1"/>
  <c r="M2503" i="2" a="1"/>
  <c r="M2503" i="2" s="1"/>
  <c r="M2510" i="2" a="1"/>
  <c r="M2510" i="2" s="1"/>
  <c r="M2517" i="2" a="1"/>
  <c r="M2517" i="2" s="1"/>
  <c r="M2524" i="2" a="1"/>
  <c r="M2524" i="2" s="1"/>
  <c r="M2531" i="2" a="1"/>
  <c r="M2531" i="2" s="1"/>
  <c r="M2538" i="2" a="1"/>
  <c r="M2538" i="2" s="1"/>
  <c r="M2545" i="2" a="1"/>
  <c r="M2545" i="2" s="1"/>
  <c r="M2552" i="2" a="1"/>
  <c r="M2552" i="2" s="1"/>
  <c r="M2559" i="2" a="1"/>
  <c r="M2559" i="2" s="1"/>
  <c r="M2566" i="2" a="1"/>
  <c r="M2566" i="2" s="1"/>
  <c r="M2573" i="2" a="1"/>
  <c r="M2573" i="2" s="1"/>
  <c r="M2580" i="2" a="1"/>
  <c r="M2580" i="2" s="1"/>
  <c r="M2587" i="2" a="1"/>
  <c r="M2587" i="2" s="1"/>
  <c r="M2594" i="2" a="1"/>
  <c r="M2594" i="2" s="1"/>
  <c r="M2601" i="2" a="1"/>
  <c r="M2601" i="2" s="1"/>
  <c r="M2608" i="2" a="1"/>
  <c r="M2608" i="2" s="1"/>
  <c r="M2615" i="2" a="1"/>
  <c r="M2615" i="2" s="1"/>
  <c r="M2622" i="2" a="1"/>
  <c r="M2622" i="2" s="1"/>
  <c r="M2629" i="2" a="1"/>
  <c r="M2629" i="2" s="1"/>
  <c r="M2636" i="2" a="1"/>
  <c r="M2636" i="2" s="1"/>
  <c r="M2643" i="2" a="1"/>
  <c r="M2643" i="2" s="1"/>
  <c r="M2650" i="2" a="1"/>
  <c r="M2650" i="2" s="1"/>
  <c r="M2657" i="2" a="1"/>
  <c r="M2657" i="2" s="1"/>
  <c r="M2664" i="2" a="1"/>
  <c r="M2664" i="2" s="1"/>
  <c r="M2671" i="2" a="1"/>
  <c r="M2671" i="2" s="1"/>
  <c r="M2678" i="2" a="1"/>
  <c r="M2678" i="2" s="1"/>
  <c r="M2685" i="2" a="1"/>
  <c r="M2685" i="2" s="1"/>
  <c r="M2692" i="2" a="1"/>
  <c r="M2692" i="2" s="1"/>
  <c r="M2699" i="2" a="1"/>
  <c r="M2699" i="2" s="1"/>
  <c r="M2706" i="2" a="1"/>
  <c r="M2706" i="2" s="1"/>
  <c r="M2713" i="2" a="1"/>
  <c r="M2713" i="2" s="1"/>
  <c r="M2720" i="2" a="1"/>
  <c r="M2720" i="2" s="1"/>
  <c r="M2727" i="2" a="1"/>
  <c r="M2727" i="2" s="1"/>
  <c r="M2734" i="2" a="1"/>
  <c r="M2734" i="2" s="1"/>
  <c r="M2741" i="2" a="1"/>
  <c r="M2741" i="2" s="1"/>
  <c r="M2748" i="2" a="1"/>
  <c r="M2748" i="2" s="1"/>
  <c r="M2755" i="2" a="1"/>
  <c r="M2755" i="2" s="1"/>
  <c r="M2762" i="2" a="1"/>
  <c r="M2762" i="2" s="1"/>
  <c r="M2769" i="2" a="1"/>
  <c r="M2769" i="2" s="1"/>
  <c r="M2776" i="2" a="1"/>
  <c r="M2776" i="2" s="1"/>
  <c r="M2783" i="2" a="1"/>
  <c r="M2783" i="2" s="1"/>
  <c r="M2790" i="2" a="1"/>
  <c r="M2790" i="2" s="1"/>
  <c r="M2797" i="2" a="1"/>
  <c r="M2797" i="2" s="1"/>
  <c r="M2804" i="2" a="1"/>
  <c r="M2804" i="2" s="1"/>
  <c r="M2811" i="2" a="1"/>
  <c r="M2811" i="2" s="1"/>
  <c r="M2818" i="2" a="1"/>
  <c r="M2818" i="2" s="1"/>
  <c r="M2825" i="2" a="1"/>
  <c r="M2825" i="2" s="1"/>
  <c r="M2832" i="2" a="1"/>
  <c r="M2832" i="2" s="1"/>
  <c r="M2839" i="2" a="1"/>
  <c r="M2839" i="2" s="1"/>
  <c r="M2846" i="2" a="1"/>
  <c r="M2846" i="2" s="1"/>
  <c r="M2853" i="2" a="1"/>
  <c r="M2853" i="2" s="1"/>
  <c r="M2860" i="2" a="1"/>
  <c r="M2860" i="2" s="1"/>
  <c r="M2867" i="2" a="1"/>
  <c r="M2867" i="2" s="1"/>
  <c r="M2874" i="2" a="1"/>
  <c r="M2874" i="2" s="1"/>
  <c r="M2881" i="2" a="1"/>
  <c r="M2881" i="2" s="1"/>
  <c r="M2888" i="2" a="1"/>
  <c r="M2888" i="2" s="1"/>
  <c r="M2895" i="2" a="1"/>
  <c r="M2895" i="2" s="1"/>
  <c r="M2902" i="2" a="1"/>
  <c r="M2902" i="2" s="1"/>
  <c r="M2909" i="2" a="1"/>
  <c r="M2909" i="2" s="1"/>
  <c r="M2916" i="2" a="1"/>
  <c r="M2916" i="2" s="1"/>
  <c r="M2923" i="2" a="1"/>
  <c r="M2923" i="2" s="1"/>
  <c r="M2930" i="2" a="1"/>
  <c r="M2930" i="2" s="1"/>
  <c r="M2937" i="2" a="1"/>
  <c r="M2937" i="2" s="1"/>
  <c r="M2944" i="2" a="1"/>
  <c r="M2944" i="2" s="1"/>
  <c r="M2951" i="2" a="1"/>
  <c r="M2951" i="2" s="1"/>
  <c r="M2958" i="2" a="1"/>
  <c r="M2958" i="2" s="1"/>
  <c r="M2965" i="2" a="1"/>
  <c r="M2965" i="2" s="1"/>
  <c r="M2972" i="2" a="1"/>
  <c r="M2972" i="2" s="1"/>
  <c r="M2979" i="2" a="1"/>
  <c r="M2979" i="2" s="1"/>
  <c r="M2986" i="2" a="1"/>
  <c r="M2986" i="2" s="1"/>
  <c r="M2993" i="2" a="1"/>
  <c r="M2993" i="2" s="1"/>
  <c r="M3000" i="2" a="1"/>
  <c r="M3000" i="2" s="1"/>
  <c r="M3007" i="2" a="1"/>
  <c r="M3007" i="2" s="1"/>
  <c r="M9" i="2" a="1"/>
  <c r="M9" i="2" s="1"/>
  <c r="B1" i="2" s="1" a="1"/>
  <c r="B1" i="2" s="1"/>
  <c r="L9" i="2" a="1"/>
  <c r="L9" i="2" s="1"/>
  <c r="I25" i="1"/>
  <c r="G1" i="2"/>
  <c r="L13" i="2" l="1" a="1"/>
  <c r="L13" i="2" s="1"/>
  <c r="L33" i="2" a="1"/>
  <c r="L33" i="2" s="1"/>
  <c r="L53" i="2" a="1"/>
  <c r="L53" i="2" s="1"/>
  <c r="L73" i="2" a="1"/>
  <c r="L73" i="2" s="1"/>
  <c r="L93" i="2" a="1"/>
  <c r="L93" i="2" s="1"/>
  <c r="L113" i="2" a="1"/>
  <c r="L113" i="2" s="1"/>
  <c r="L133" i="2" a="1"/>
  <c r="L133" i="2" s="1"/>
  <c r="L149" i="2" a="1"/>
  <c r="L149" i="2" s="1"/>
  <c r="L169" i="2" a="1"/>
  <c r="L169" i="2" s="1"/>
  <c r="L189" i="2" a="1"/>
  <c r="L189" i="2" s="1"/>
  <c r="L205" i="2" a="1"/>
  <c r="L205" i="2" s="1"/>
  <c r="L225" i="2" a="1"/>
  <c r="L225" i="2" s="1"/>
  <c r="L245" i="2" a="1"/>
  <c r="L245" i="2" s="1"/>
  <c r="L257" i="2" a="1"/>
  <c r="L257" i="2" s="1"/>
  <c r="L273" i="2" a="1"/>
  <c r="L273" i="2" s="1"/>
  <c r="L293" i="2" a="1"/>
  <c r="L293" i="2" s="1"/>
  <c r="L313" i="2" a="1"/>
  <c r="L313" i="2" s="1"/>
  <c r="L333" i="2" a="1"/>
  <c r="L333" i="2" s="1"/>
  <c r="L353" i="2" a="1"/>
  <c r="L353" i="2" s="1"/>
  <c r="L373" i="2" a="1"/>
  <c r="L373" i="2" s="1"/>
  <c r="L393" i="2" a="1"/>
  <c r="L393" i="2" s="1"/>
  <c r="L413" i="2" a="1"/>
  <c r="L413" i="2" s="1"/>
  <c r="L433" i="2" a="1"/>
  <c r="L433" i="2" s="1"/>
  <c r="L453" i="2" a="1"/>
  <c r="L453" i="2" s="1"/>
  <c r="L473" i="2" a="1"/>
  <c r="L473" i="2" s="1"/>
  <c r="L525" i="2" a="1"/>
  <c r="L525" i="2" s="1"/>
  <c r="L545" i="2" a="1"/>
  <c r="L545" i="2" s="1"/>
  <c r="L565" i="2" a="1"/>
  <c r="L565" i="2" s="1"/>
  <c r="L585" i="2" a="1"/>
  <c r="L585" i="2" s="1"/>
  <c r="L605" i="2" a="1"/>
  <c r="L605" i="2" s="1"/>
  <c r="L625" i="2" a="1"/>
  <c r="L625" i="2" s="1"/>
  <c r="L645" i="2" a="1"/>
  <c r="L645" i="2" s="1"/>
  <c r="L661" i="2" a="1"/>
  <c r="L661" i="2" s="1"/>
  <c r="L681" i="2" a="1"/>
  <c r="L681" i="2" s="1"/>
  <c r="L701" i="2" a="1"/>
  <c r="L701" i="2" s="1"/>
  <c r="L721" i="2" a="1"/>
  <c r="L721" i="2" s="1"/>
  <c r="L737" i="2" a="1"/>
  <c r="L737" i="2" s="1"/>
  <c r="L757" i="2" a="1"/>
  <c r="L757" i="2" s="1"/>
  <c r="L777" i="2" a="1"/>
  <c r="L777" i="2" s="1"/>
  <c r="L797" i="2" a="1"/>
  <c r="L797" i="2" s="1"/>
  <c r="L817" i="2" a="1"/>
  <c r="L817" i="2" s="1"/>
  <c r="L837" i="2" a="1"/>
  <c r="L837" i="2" s="1"/>
  <c r="L857" i="2" a="1"/>
  <c r="L857" i="2" s="1"/>
  <c r="L873" i="2" a="1"/>
  <c r="L873" i="2" s="1"/>
  <c r="L893" i="2" a="1"/>
  <c r="L893" i="2" s="1"/>
  <c r="L913" i="2" a="1"/>
  <c r="L913" i="2" s="1"/>
  <c r="L929" i="2" a="1"/>
  <c r="L929" i="2" s="1"/>
  <c r="L949" i="2" a="1"/>
  <c r="L949" i="2" s="1"/>
  <c r="L969" i="2" a="1"/>
  <c r="L969" i="2" s="1"/>
  <c r="L989" i="2" a="1"/>
  <c r="L989" i="2" s="1"/>
  <c r="L1009" i="2" a="1"/>
  <c r="L1009" i="2" s="1"/>
  <c r="L1029" i="2" a="1"/>
  <c r="L1029" i="2" s="1"/>
  <c r="L1049" i="2" a="1"/>
  <c r="L1049" i="2" s="1"/>
  <c r="L1065" i="2" a="1"/>
  <c r="L1065" i="2" s="1"/>
  <c r="L1085" i="2" a="1"/>
  <c r="L1085" i="2" s="1"/>
  <c r="L1109" i="2" a="1"/>
  <c r="L1109" i="2" s="1"/>
  <c r="L1125" i="2" a="1"/>
  <c r="L1125" i="2" s="1"/>
  <c r="L1145" i="2" a="1"/>
  <c r="L1145" i="2" s="1"/>
  <c r="L1161" i="2" a="1"/>
  <c r="L1161" i="2" s="1"/>
  <c r="L1181" i="2" a="1"/>
  <c r="L1181" i="2" s="1"/>
  <c r="L1201" i="2" a="1"/>
  <c r="L1201" i="2" s="1"/>
  <c r="L1221" i="2" a="1"/>
  <c r="L1221" i="2" s="1"/>
  <c r="L1229" i="2" a="1"/>
  <c r="L1229" i="2" s="1"/>
  <c r="L1249" i="2" a="1"/>
  <c r="L1249" i="2" s="1"/>
  <c r="L1269" i="2" a="1"/>
  <c r="L1269" i="2" s="1"/>
  <c r="L1289" i="2" a="1"/>
  <c r="L1289" i="2" s="1"/>
  <c r="L1305" i="2" a="1"/>
  <c r="L1305" i="2" s="1"/>
  <c r="L1329" i="2" a="1"/>
  <c r="L1329" i="2" s="1"/>
  <c r="L1349" i="2" a="1"/>
  <c r="L1349" i="2" s="1"/>
  <c r="L1369" i="2" a="1"/>
  <c r="L1369" i="2" s="1"/>
  <c r="L1389" i="2" a="1"/>
  <c r="L1389" i="2" s="1"/>
  <c r="L1405" i="2" a="1"/>
  <c r="L1405" i="2" s="1"/>
  <c r="L1425" i="2" a="1"/>
  <c r="L1425" i="2" s="1"/>
  <c r="L1445" i="2" a="1"/>
  <c r="L1445" i="2" s="1"/>
  <c r="L1465" i="2" a="1"/>
  <c r="L1465" i="2" s="1"/>
  <c r="L1481" i="2" a="1"/>
  <c r="L1481" i="2" s="1"/>
  <c r="L1501" i="2" a="1"/>
  <c r="L1501" i="2" s="1"/>
  <c r="L1517" i="2" a="1"/>
  <c r="L1517" i="2" s="1"/>
  <c r="L1533" i="2" a="1"/>
  <c r="L1533" i="2" s="1"/>
  <c r="L1557" i="2" a="1"/>
  <c r="L1557" i="2" s="1"/>
  <c r="L1581" i="2" a="1"/>
  <c r="L1581" i="2" s="1"/>
  <c r="L1597" i="2" a="1"/>
  <c r="L1597" i="2" s="1"/>
  <c r="L1617" i="2" a="1"/>
  <c r="L1617" i="2" s="1"/>
  <c r="L1637" i="2" a="1"/>
  <c r="L1637" i="2" s="1"/>
  <c r="L1653" i="2" a="1"/>
  <c r="L1653" i="2" s="1"/>
  <c r="L1673" i="2" a="1"/>
  <c r="L1673" i="2" s="1"/>
  <c r="L1693" i="2" a="1"/>
  <c r="L1693" i="2" s="1"/>
  <c r="L1713" i="2" a="1"/>
  <c r="L1713" i="2" s="1"/>
  <c r="L1733" i="2" a="1"/>
  <c r="L1733" i="2" s="1"/>
  <c r="L1753" i="2" a="1"/>
  <c r="L1753" i="2" s="1"/>
  <c r="L1773" i="2" a="1"/>
  <c r="L1773" i="2" s="1"/>
  <c r="L1793" i="2" a="1"/>
  <c r="L1793" i="2" s="1"/>
  <c r="L1809" i="2" a="1"/>
  <c r="L1809" i="2" s="1"/>
  <c r="L1821" i="2" a="1"/>
  <c r="L1821" i="2" s="1"/>
  <c r="L1837" i="2" a="1"/>
  <c r="L1837" i="2" s="1"/>
  <c r="L1857" i="2" a="1"/>
  <c r="L1857" i="2" s="1"/>
  <c r="L1877" i="2" a="1"/>
  <c r="L1877" i="2" s="1"/>
  <c r="L1897" i="2" a="1"/>
  <c r="L1897" i="2" s="1"/>
  <c r="L1917" i="2" a="1"/>
  <c r="L1917" i="2" s="1"/>
  <c r="L1937" i="2" a="1"/>
  <c r="L1937" i="2" s="1"/>
  <c r="L1957" i="2" a="1"/>
  <c r="L1957" i="2" s="1"/>
  <c r="L1977" i="2" a="1"/>
  <c r="L1977" i="2" s="1"/>
  <c r="L1993" i="2" a="1"/>
  <c r="L1993" i="2" s="1"/>
  <c r="L2013" i="2" a="1"/>
  <c r="L2013" i="2" s="1"/>
  <c r="L2033" i="2" a="1"/>
  <c r="L2033" i="2" s="1"/>
  <c r="L2053" i="2" a="1"/>
  <c r="L2053" i="2" s="1"/>
  <c r="L2073" i="2" a="1"/>
  <c r="L2073" i="2" s="1"/>
  <c r="L2093" i="2" a="1"/>
  <c r="L2093" i="2" s="1"/>
  <c r="L2113" i="2" a="1"/>
  <c r="L2113" i="2" s="1"/>
  <c r="L2133" i="2" a="1"/>
  <c r="L2133" i="2" s="1"/>
  <c r="L2153" i="2" a="1"/>
  <c r="L2153" i="2" s="1"/>
  <c r="L2169" i="2" a="1"/>
  <c r="L2169" i="2" s="1"/>
  <c r="L2189" i="2" a="1"/>
  <c r="L2189" i="2" s="1"/>
  <c r="L2209" i="2" a="1"/>
  <c r="L2209" i="2" s="1"/>
  <c r="L2229" i="2" a="1"/>
  <c r="L2229" i="2" s="1"/>
  <c r="L2249" i="2" a="1"/>
  <c r="L2249" i="2" s="1"/>
  <c r="L2269" i="2" a="1"/>
  <c r="L2269" i="2" s="1"/>
  <c r="L2285" i="2" a="1"/>
  <c r="L2285" i="2" s="1"/>
  <c r="L2305" i="2" a="1"/>
  <c r="L2305" i="2" s="1"/>
  <c r="L2317" i="2" a="1"/>
  <c r="L2317" i="2" s="1"/>
  <c r="L2329" i="2" a="1"/>
  <c r="L2329" i="2" s="1"/>
  <c r="L2345" i="2" a="1"/>
  <c r="L2345" i="2" s="1"/>
  <c r="L2361" i="2" a="1"/>
  <c r="L2361" i="2" s="1"/>
  <c r="L2377" i="2" a="1"/>
  <c r="L2377" i="2" s="1"/>
  <c r="L2393" i="2" a="1"/>
  <c r="L2393" i="2" s="1"/>
  <c r="L2405" i="2" a="1"/>
  <c r="L2405" i="2" s="1"/>
  <c r="L2421" i="2" a="1"/>
  <c r="L2421" i="2" s="1"/>
  <c r="L2437" i="2" a="1"/>
  <c r="L2437" i="2" s="1"/>
  <c r="L2453" i="2" a="1"/>
  <c r="L2453" i="2" s="1"/>
  <c r="L2473" i="2" a="1"/>
  <c r="L2473" i="2" s="1"/>
  <c r="L2489" i="2" a="1"/>
  <c r="L2489" i="2" s="1"/>
  <c r="L2501" i="2" a="1"/>
  <c r="L2501" i="2" s="1"/>
  <c r="L2513" i="2" a="1"/>
  <c r="L2513" i="2" s="1"/>
  <c r="L2529" i="2" a="1"/>
  <c r="L2529" i="2" s="1"/>
  <c r="L2545" i="2" a="1"/>
  <c r="L2545" i="2" s="1"/>
  <c r="L2565" i="2" a="1"/>
  <c r="L2565" i="2" s="1"/>
  <c r="L2585" i="2" a="1"/>
  <c r="L2585" i="2" s="1"/>
  <c r="L2653" i="2" a="1"/>
  <c r="L2653" i="2" s="1"/>
  <c r="L2669" i="2" a="1"/>
  <c r="L2669" i="2" s="1"/>
  <c r="L2685" i="2" a="1"/>
  <c r="L2685" i="2" s="1"/>
  <c r="L2701" i="2" a="1"/>
  <c r="L2701" i="2" s="1"/>
  <c r="L2717" i="2" a="1"/>
  <c r="L2717" i="2" s="1"/>
  <c r="L2733" i="2" a="1"/>
  <c r="L2733" i="2" s="1"/>
  <c r="L2749" i="2" a="1"/>
  <c r="L2749" i="2" s="1"/>
  <c r="L2765" i="2" a="1"/>
  <c r="L2765" i="2" s="1"/>
  <c r="L2781" i="2" a="1"/>
  <c r="L2781" i="2" s="1"/>
  <c r="L2797" i="2" a="1"/>
  <c r="L2797" i="2" s="1"/>
  <c r="L2813" i="2" a="1"/>
  <c r="L2813" i="2" s="1"/>
  <c r="L2825" i="2" a="1"/>
  <c r="L2825" i="2" s="1"/>
  <c r="L2841" i="2" a="1"/>
  <c r="L2841" i="2" s="1"/>
  <c r="L2857" i="2" a="1"/>
  <c r="L2857" i="2" s="1"/>
  <c r="L2873" i="2" a="1"/>
  <c r="L2873" i="2" s="1"/>
  <c r="L2889" i="2" a="1"/>
  <c r="L2889" i="2" s="1"/>
  <c r="L2897" i="2" a="1"/>
  <c r="L2897" i="2" s="1"/>
  <c r="L2913" i="2" a="1"/>
  <c r="L2913" i="2" s="1"/>
  <c r="L2929" i="2" a="1"/>
  <c r="L2929" i="2" s="1"/>
  <c r="L2941" i="2" a="1"/>
  <c r="L2941" i="2" s="1"/>
  <c r="L2957" i="2" a="1"/>
  <c r="L2957" i="2" s="1"/>
  <c r="L2973" i="2" a="1"/>
  <c r="L2973" i="2" s="1"/>
  <c r="L2989" i="2" a="1"/>
  <c r="L2989" i="2" s="1"/>
  <c r="L3005" i="2" a="1"/>
  <c r="L3005" i="2" s="1"/>
  <c r="L21" i="2" a="1"/>
  <c r="L21" i="2" s="1"/>
  <c r="L41" i="2" a="1"/>
  <c r="L41" i="2" s="1"/>
  <c r="L61" i="2" a="1"/>
  <c r="L61" i="2" s="1"/>
  <c r="L81" i="2" a="1"/>
  <c r="L81" i="2" s="1"/>
  <c r="L101" i="2" a="1"/>
  <c r="L101" i="2" s="1"/>
  <c r="L121" i="2" a="1"/>
  <c r="L121" i="2" s="1"/>
  <c r="L141" i="2" a="1"/>
  <c r="L141" i="2" s="1"/>
  <c r="L161" i="2" a="1"/>
  <c r="L161" i="2" s="1"/>
  <c r="L177" i="2" a="1"/>
  <c r="L177" i="2" s="1"/>
  <c r="L197" i="2" a="1"/>
  <c r="L197" i="2" s="1"/>
  <c r="L217" i="2" a="1"/>
  <c r="L217" i="2" s="1"/>
  <c r="L237" i="2" a="1"/>
  <c r="L237" i="2" s="1"/>
  <c r="L261" i="2" a="1"/>
  <c r="L261" i="2" s="1"/>
  <c r="L281" i="2" a="1"/>
  <c r="L281" i="2" s="1"/>
  <c r="L301" i="2" a="1"/>
  <c r="L301" i="2" s="1"/>
  <c r="L329" i="2" a="1"/>
  <c r="L329" i="2" s="1"/>
  <c r="L341" i="2" a="1"/>
  <c r="L341" i="2" s="1"/>
  <c r="L365" i="2" a="1"/>
  <c r="L365" i="2" s="1"/>
  <c r="L385" i="2" a="1"/>
  <c r="L385" i="2" s="1"/>
  <c r="L409" i="2" a="1"/>
  <c r="L409" i="2" s="1"/>
  <c r="L425" i="2" a="1"/>
  <c r="L425" i="2" s="1"/>
  <c r="L445" i="2" a="1"/>
  <c r="L445" i="2" s="1"/>
  <c r="L469" i="2" a="1"/>
  <c r="L469" i="2" s="1"/>
  <c r="L489" i="2" a="1"/>
  <c r="L489" i="2" s="1"/>
  <c r="L505" i="2" a="1"/>
  <c r="L505" i="2" s="1"/>
  <c r="L521" i="2" a="1"/>
  <c r="L521" i="2" s="1"/>
  <c r="L541" i="2" a="1"/>
  <c r="L541" i="2" s="1"/>
  <c r="L561" i="2" a="1"/>
  <c r="L561" i="2" s="1"/>
  <c r="L581" i="2" a="1"/>
  <c r="L581" i="2" s="1"/>
  <c r="L597" i="2" a="1"/>
  <c r="L597" i="2" s="1"/>
  <c r="L617" i="2" a="1"/>
  <c r="L617" i="2" s="1"/>
  <c r="L637" i="2" a="1"/>
  <c r="L637" i="2" s="1"/>
  <c r="L657" i="2" a="1"/>
  <c r="L657" i="2" s="1"/>
  <c r="L677" i="2" a="1"/>
  <c r="L677" i="2" s="1"/>
  <c r="L697" i="2" a="1"/>
  <c r="L697" i="2" s="1"/>
  <c r="L717" i="2" a="1"/>
  <c r="L717" i="2" s="1"/>
  <c r="L741" i="2" a="1"/>
  <c r="L741" i="2" s="1"/>
  <c r="L761" i="2" a="1"/>
  <c r="L761" i="2" s="1"/>
  <c r="L781" i="2" a="1"/>
  <c r="L781" i="2" s="1"/>
  <c r="L801" i="2" a="1"/>
  <c r="L801" i="2" s="1"/>
  <c r="L825" i="2" a="1"/>
  <c r="L825" i="2" s="1"/>
  <c r="L845" i="2" a="1"/>
  <c r="L845" i="2" s="1"/>
  <c r="L869" i="2" a="1"/>
  <c r="L869" i="2" s="1"/>
  <c r="L889" i="2" a="1"/>
  <c r="L889" i="2" s="1"/>
  <c r="L909" i="2" a="1"/>
  <c r="L909" i="2" s="1"/>
  <c r="L933" i="2" a="1"/>
  <c r="L933" i="2" s="1"/>
  <c r="L953" i="2" a="1"/>
  <c r="L953" i="2" s="1"/>
  <c r="L973" i="2" a="1"/>
  <c r="L973" i="2" s="1"/>
  <c r="L993" i="2" a="1"/>
  <c r="L993" i="2" s="1"/>
  <c r="L1013" i="2" a="1"/>
  <c r="L1013" i="2" s="1"/>
  <c r="L1037" i="2" a="1"/>
  <c r="L1037" i="2" s="1"/>
  <c r="L1057" i="2" a="1"/>
  <c r="L1057" i="2" s="1"/>
  <c r="L1077" i="2" a="1"/>
  <c r="L1077" i="2" s="1"/>
  <c r="L1097" i="2" a="1"/>
  <c r="L1097" i="2" s="1"/>
  <c r="L1113" i="2" a="1"/>
  <c r="L1113" i="2" s="1"/>
  <c r="L1133" i="2" a="1"/>
  <c r="L1133" i="2" s="1"/>
  <c r="L1153" i="2" a="1"/>
  <c r="L1153" i="2" s="1"/>
  <c r="L1173" i="2" a="1"/>
  <c r="L1173" i="2" s="1"/>
  <c r="L1193" i="2" a="1"/>
  <c r="L1193" i="2" s="1"/>
  <c r="L1209" i="2" a="1"/>
  <c r="L1209" i="2" s="1"/>
  <c r="L1237" i="2" a="1"/>
  <c r="L1237" i="2" s="1"/>
  <c r="L1257" i="2" a="1"/>
  <c r="L1257" i="2" s="1"/>
  <c r="L1277" i="2" a="1"/>
  <c r="L1277" i="2" s="1"/>
  <c r="L1297" i="2" a="1"/>
  <c r="L1297" i="2" s="1"/>
  <c r="L1317" i="2" a="1"/>
  <c r="L1317" i="2" s="1"/>
  <c r="L1337" i="2" a="1"/>
  <c r="L1337" i="2" s="1"/>
  <c r="L1357" i="2" a="1"/>
  <c r="L1357" i="2" s="1"/>
  <c r="L1377" i="2" a="1"/>
  <c r="L1377" i="2" s="1"/>
  <c r="L1397" i="2" a="1"/>
  <c r="L1397" i="2" s="1"/>
  <c r="L1421" i="2" a="1"/>
  <c r="L1421" i="2" s="1"/>
  <c r="L1441" i="2" a="1"/>
  <c r="L1441" i="2" s="1"/>
  <c r="L1461" i="2" a="1"/>
  <c r="L1461" i="2" s="1"/>
  <c r="L1485" i="2" a="1"/>
  <c r="L1485" i="2" s="1"/>
  <c r="L1505" i="2" a="1"/>
  <c r="L1505" i="2" s="1"/>
  <c r="L1525" i="2" a="1"/>
  <c r="L1525" i="2" s="1"/>
  <c r="L1545" i="2" a="1"/>
  <c r="L1545" i="2" s="1"/>
  <c r="L1565" i="2" a="1"/>
  <c r="L1565" i="2" s="1"/>
  <c r="L1585" i="2" a="1"/>
  <c r="L1585" i="2" s="1"/>
  <c r="L1605" i="2" a="1"/>
  <c r="L1605" i="2" s="1"/>
  <c r="L1625" i="2" a="1"/>
  <c r="L1625" i="2" s="1"/>
  <c r="L1645" i="2" a="1"/>
  <c r="L1645" i="2" s="1"/>
  <c r="L1665" i="2" a="1"/>
  <c r="L1665" i="2" s="1"/>
  <c r="L1681" i="2" a="1"/>
  <c r="L1681" i="2" s="1"/>
  <c r="L1697" i="2" a="1"/>
  <c r="L1697" i="2" s="1"/>
  <c r="L1721" i="2" a="1"/>
  <c r="L1721" i="2" s="1"/>
  <c r="L1741" i="2" a="1"/>
  <c r="L1741" i="2" s="1"/>
  <c r="L1761" i="2" a="1"/>
  <c r="L1761" i="2" s="1"/>
  <c r="L1781" i="2" a="1"/>
  <c r="L1781" i="2" s="1"/>
  <c r="L1797" i="2" a="1"/>
  <c r="L1797" i="2" s="1"/>
  <c r="L1817" i="2" a="1"/>
  <c r="L1817" i="2" s="1"/>
  <c r="L1841" i="2" a="1"/>
  <c r="L1841" i="2" s="1"/>
  <c r="L1869" i="2" a="1"/>
  <c r="L1869" i="2" s="1"/>
  <c r="L1889" i="2" a="1"/>
  <c r="L1889" i="2" s="1"/>
  <c r="L1905" i="2" a="1"/>
  <c r="L1905" i="2" s="1"/>
  <c r="L1925" i="2" a="1"/>
  <c r="L1925" i="2" s="1"/>
  <c r="L1945" i="2" a="1"/>
  <c r="L1945" i="2" s="1"/>
  <c r="L1965" i="2" a="1"/>
  <c r="L1965" i="2" s="1"/>
  <c r="L1985" i="2" a="1"/>
  <c r="L1985" i="2" s="1"/>
  <c r="L2005" i="2" a="1"/>
  <c r="L2005" i="2" s="1"/>
  <c r="L2025" i="2" a="1"/>
  <c r="L2025" i="2" s="1"/>
  <c r="L2045" i="2" a="1"/>
  <c r="L2045" i="2" s="1"/>
  <c r="L2065" i="2" a="1"/>
  <c r="L2065" i="2" s="1"/>
  <c r="L2081" i="2" a="1"/>
  <c r="L2081" i="2" s="1"/>
  <c r="L2101" i="2" a="1"/>
  <c r="L2101" i="2" s="1"/>
  <c r="L2121" i="2" a="1"/>
  <c r="L2121" i="2" s="1"/>
  <c r="L2141" i="2" a="1"/>
  <c r="L2141" i="2" s="1"/>
  <c r="L2161" i="2" a="1"/>
  <c r="L2161" i="2" s="1"/>
  <c r="L2181" i="2" a="1"/>
  <c r="L2181" i="2" s="1"/>
  <c r="L2201" i="2" a="1"/>
  <c r="L2201" i="2" s="1"/>
  <c r="L2221" i="2" a="1"/>
  <c r="L2221" i="2" s="1"/>
  <c r="L2241" i="2" a="1"/>
  <c r="L2241" i="2" s="1"/>
  <c r="L2261" i="2" a="1"/>
  <c r="L2261" i="2" s="1"/>
  <c r="L2281" i="2" a="1"/>
  <c r="L2281" i="2" s="1"/>
  <c r="L2301" i="2" a="1"/>
  <c r="L2301" i="2" s="1"/>
  <c r="L2321" i="2" a="1"/>
  <c r="L2321" i="2" s="1"/>
  <c r="L2337" i="2" a="1"/>
  <c r="L2337" i="2" s="1"/>
  <c r="L2353" i="2" a="1"/>
  <c r="L2353" i="2" s="1"/>
  <c r="L2373" i="2" a="1"/>
  <c r="L2373" i="2" s="1"/>
  <c r="L2389" i="2" a="1"/>
  <c r="L2389" i="2" s="1"/>
  <c r="L2409" i="2" a="1"/>
  <c r="L2409" i="2" s="1"/>
  <c r="L2425" i="2" a="1"/>
  <c r="L2425" i="2" s="1"/>
  <c r="L2441" i="2" a="1"/>
  <c r="L2441" i="2" s="1"/>
  <c r="L2457" i="2" a="1"/>
  <c r="L2457" i="2" s="1"/>
  <c r="L2477" i="2" a="1"/>
  <c r="L2477" i="2" s="1"/>
  <c r="L2493" i="2" a="1"/>
  <c r="L2493" i="2" s="1"/>
  <c r="L2509" i="2" a="1"/>
  <c r="L2509" i="2" s="1"/>
  <c r="L2525" i="2" a="1"/>
  <c r="L2525" i="2" s="1"/>
  <c r="L2541" i="2" a="1"/>
  <c r="L2541" i="2" s="1"/>
  <c r="L2557" i="2" a="1"/>
  <c r="L2557" i="2" s="1"/>
  <c r="L2573" i="2" a="1"/>
  <c r="L2573" i="2" s="1"/>
  <c r="L2589" i="2" a="1"/>
  <c r="L2589" i="2" s="1"/>
  <c r="L2601" i="2" a="1"/>
  <c r="L2601" i="2" s="1"/>
  <c r="L2613" i="2" a="1"/>
  <c r="L2613" i="2" s="1"/>
  <c r="L2625" i="2" a="1"/>
  <c r="L2625" i="2" s="1"/>
  <c r="L2637" i="2" a="1"/>
  <c r="L2637" i="2" s="1"/>
  <c r="L2649" i="2" a="1"/>
  <c r="L2649" i="2" s="1"/>
  <c r="L2665" i="2" a="1"/>
  <c r="L2665" i="2" s="1"/>
  <c r="L2677" i="2" a="1"/>
  <c r="L2677" i="2" s="1"/>
  <c r="L2689" i="2" a="1"/>
  <c r="L2689" i="2" s="1"/>
  <c r="L2709" i="2" a="1"/>
  <c r="L2709" i="2" s="1"/>
  <c r="L2729" i="2" a="1"/>
  <c r="L2729" i="2" s="1"/>
  <c r="L2745" i="2" a="1"/>
  <c r="L2745" i="2" s="1"/>
  <c r="L2761" i="2" a="1"/>
  <c r="L2761" i="2" s="1"/>
  <c r="L2777" i="2" a="1"/>
  <c r="L2777" i="2" s="1"/>
  <c r="L2793" i="2" a="1"/>
  <c r="L2793" i="2" s="1"/>
  <c r="L2809" i="2" a="1"/>
  <c r="L2809" i="2" s="1"/>
  <c r="L2829" i="2" a="1"/>
  <c r="L2829" i="2" s="1"/>
  <c r="L2845" i="2" a="1"/>
  <c r="L2845" i="2" s="1"/>
  <c r="L2861" i="2" a="1"/>
  <c r="L2861" i="2" s="1"/>
  <c r="L2877" i="2" a="1"/>
  <c r="L2877" i="2" s="1"/>
  <c r="L2893" i="2" a="1"/>
  <c r="L2893" i="2" s="1"/>
  <c r="L2909" i="2" a="1"/>
  <c r="L2909" i="2" s="1"/>
  <c r="L2925" i="2" a="1"/>
  <c r="L2925" i="2" s="1"/>
  <c r="L2949" i="2" a="1"/>
  <c r="L2949" i="2" s="1"/>
  <c r="L2965" i="2" a="1"/>
  <c r="L2965" i="2" s="1"/>
  <c r="L2981" i="2" a="1"/>
  <c r="L2981" i="2" s="1"/>
  <c r="L2997" i="2" a="1"/>
  <c r="L2997" i="2" s="1"/>
  <c r="L10" i="2" a="1"/>
  <c r="L10" i="2" s="1"/>
  <c r="L14" i="2" a="1"/>
  <c r="L14" i="2" s="1"/>
  <c r="L18" i="2" a="1"/>
  <c r="L18" i="2" s="1"/>
  <c r="L22" i="2" a="1"/>
  <c r="L22" i="2" s="1"/>
  <c r="L26" i="2" a="1"/>
  <c r="L26" i="2" s="1"/>
  <c r="L30" i="2" a="1"/>
  <c r="L30" i="2" s="1"/>
  <c r="L34" i="2" a="1"/>
  <c r="L34" i="2" s="1"/>
  <c r="L38" i="2" a="1"/>
  <c r="L38" i="2" s="1"/>
  <c r="L42" i="2" a="1"/>
  <c r="L42" i="2" s="1"/>
  <c r="L46" i="2" a="1"/>
  <c r="L46" i="2" s="1"/>
  <c r="L50" i="2" a="1"/>
  <c r="L50" i="2" s="1"/>
  <c r="L54" i="2" a="1"/>
  <c r="L54" i="2" s="1"/>
  <c r="L58" i="2" a="1"/>
  <c r="L58" i="2" s="1"/>
  <c r="L62" i="2" a="1"/>
  <c r="L62" i="2" s="1"/>
  <c r="L66" i="2" a="1"/>
  <c r="L66" i="2" s="1"/>
  <c r="L70" i="2" a="1"/>
  <c r="L70" i="2" s="1"/>
  <c r="L74" i="2" a="1"/>
  <c r="L74" i="2" s="1"/>
  <c r="L78" i="2" a="1"/>
  <c r="L78" i="2" s="1"/>
  <c r="L82" i="2" a="1"/>
  <c r="L82" i="2" s="1"/>
  <c r="L86" i="2" a="1"/>
  <c r="L86" i="2" s="1"/>
  <c r="L90" i="2" a="1"/>
  <c r="L90" i="2" s="1"/>
  <c r="L94" i="2" a="1"/>
  <c r="L94" i="2" s="1"/>
  <c r="L98" i="2" a="1"/>
  <c r="L98" i="2" s="1"/>
  <c r="L102" i="2" a="1"/>
  <c r="L102" i="2" s="1"/>
  <c r="L106" i="2" a="1"/>
  <c r="L106" i="2" s="1"/>
  <c r="L110" i="2" a="1"/>
  <c r="L110" i="2" s="1"/>
  <c r="L114" i="2" a="1"/>
  <c r="L114" i="2" s="1"/>
  <c r="L118" i="2" a="1"/>
  <c r="L118" i="2" s="1"/>
  <c r="L122" i="2" a="1"/>
  <c r="L122" i="2" s="1"/>
  <c r="L126" i="2" a="1"/>
  <c r="L126" i="2" s="1"/>
  <c r="L130" i="2" a="1"/>
  <c r="L130" i="2" s="1"/>
  <c r="L134" i="2" a="1"/>
  <c r="L134" i="2" s="1"/>
  <c r="L138" i="2" a="1"/>
  <c r="L138" i="2" s="1"/>
  <c r="L142" i="2" a="1"/>
  <c r="L142" i="2" s="1"/>
  <c r="L146" i="2" a="1"/>
  <c r="L146" i="2" s="1"/>
  <c r="L150" i="2" a="1"/>
  <c r="L150" i="2" s="1"/>
  <c r="L154" i="2" a="1"/>
  <c r="L154" i="2" s="1"/>
  <c r="L158" i="2" a="1"/>
  <c r="L158" i="2" s="1"/>
  <c r="L162" i="2" a="1"/>
  <c r="L162" i="2" s="1"/>
  <c r="L166" i="2" a="1"/>
  <c r="L166" i="2" s="1"/>
  <c r="L170" i="2" a="1"/>
  <c r="L170" i="2" s="1"/>
  <c r="L174" i="2" a="1"/>
  <c r="L174" i="2" s="1"/>
  <c r="L178" i="2" a="1"/>
  <c r="L178" i="2" s="1"/>
  <c r="L182" i="2" a="1"/>
  <c r="L182" i="2" s="1"/>
  <c r="L186" i="2" a="1"/>
  <c r="L186" i="2" s="1"/>
  <c r="L190" i="2" a="1"/>
  <c r="L190" i="2" s="1"/>
  <c r="L194" i="2" a="1"/>
  <c r="L194" i="2" s="1"/>
  <c r="L198" i="2" a="1"/>
  <c r="L198" i="2" s="1"/>
  <c r="L202" i="2" a="1"/>
  <c r="L202" i="2" s="1"/>
  <c r="L206" i="2" a="1"/>
  <c r="L206" i="2" s="1"/>
  <c r="L210" i="2" a="1"/>
  <c r="L210" i="2" s="1"/>
  <c r="L214" i="2" a="1"/>
  <c r="L214" i="2" s="1"/>
  <c r="L218" i="2" a="1"/>
  <c r="L218" i="2" s="1"/>
  <c r="L222" i="2" a="1"/>
  <c r="L222" i="2" s="1"/>
  <c r="L226" i="2" a="1"/>
  <c r="L226" i="2" s="1"/>
  <c r="L230" i="2" a="1"/>
  <c r="L230" i="2" s="1"/>
  <c r="L234" i="2" a="1"/>
  <c r="L234" i="2" s="1"/>
  <c r="L238" i="2" a="1"/>
  <c r="L238" i="2" s="1"/>
  <c r="L242" i="2" a="1"/>
  <c r="L242" i="2" s="1"/>
  <c r="L246" i="2" a="1"/>
  <c r="L246" i="2" s="1"/>
  <c r="L250" i="2" a="1"/>
  <c r="L250" i="2" s="1"/>
  <c r="L254" i="2" a="1"/>
  <c r="L254" i="2" s="1"/>
  <c r="L258" i="2" a="1"/>
  <c r="L258" i="2" s="1"/>
  <c r="L262" i="2" a="1"/>
  <c r="L262" i="2" s="1"/>
  <c r="L266" i="2" a="1"/>
  <c r="L266" i="2" s="1"/>
  <c r="L270" i="2" a="1"/>
  <c r="L270" i="2" s="1"/>
  <c r="L274" i="2" a="1"/>
  <c r="L274" i="2" s="1"/>
  <c r="L278" i="2" a="1"/>
  <c r="L278" i="2" s="1"/>
  <c r="L282" i="2" a="1"/>
  <c r="L282" i="2" s="1"/>
  <c r="L286" i="2" a="1"/>
  <c r="L286" i="2" s="1"/>
  <c r="L290" i="2" a="1"/>
  <c r="L290" i="2" s="1"/>
  <c r="L294" i="2" a="1"/>
  <c r="L294" i="2" s="1"/>
  <c r="L298" i="2" a="1"/>
  <c r="L298" i="2" s="1"/>
  <c r="L302" i="2" a="1"/>
  <c r="L302" i="2" s="1"/>
  <c r="L306" i="2" a="1"/>
  <c r="L306" i="2" s="1"/>
  <c r="L310" i="2" a="1"/>
  <c r="L310" i="2" s="1"/>
  <c r="L314" i="2" a="1"/>
  <c r="L314" i="2" s="1"/>
  <c r="L318" i="2" a="1"/>
  <c r="L318" i="2" s="1"/>
  <c r="L322" i="2" a="1"/>
  <c r="L322" i="2" s="1"/>
  <c r="L326" i="2" a="1"/>
  <c r="L326" i="2" s="1"/>
  <c r="L330" i="2" a="1"/>
  <c r="L330" i="2" s="1"/>
  <c r="L334" i="2" a="1"/>
  <c r="L334" i="2" s="1"/>
  <c r="L338" i="2" a="1"/>
  <c r="L338" i="2" s="1"/>
  <c r="L342" i="2" a="1"/>
  <c r="L342" i="2" s="1"/>
  <c r="L346" i="2" a="1"/>
  <c r="L346" i="2" s="1"/>
  <c r="L350" i="2" a="1"/>
  <c r="L350" i="2" s="1"/>
  <c r="L354" i="2" a="1"/>
  <c r="L354" i="2" s="1"/>
  <c r="L358" i="2" a="1"/>
  <c r="L358" i="2" s="1"/>
  <c r="L362" i="2" a="1"/>
  <c r="L362" i="2" s="1"/>
  <c r="L366" i="2" a="1"/>
  <c r="L366" i="2" s="1"/>
  <c r="L370" i="2" a="1"/>
  <c r="L370" i="2" s="1"/>
  <c r="L374" i="2" a="1"/>
  <c r="L374" i="2" s="1"/>
  <c r="L378" i="2" a="1"/>
  <c r="L378" i="2" s="1"/>
  <c r="L382" i="2" a="1"/>
  <c r="L382" i="2" s="1"/>
  <c r="L386" i="2" a="1"/>
  <c r="L386" i="2" s="1"/>
  <c r="L390" i="2" a="1"/>
  <c r="L390" i="2" s="1"/>
  <c r="L394" i="2" a="1"/>
  <c r="L394" i="2" s="1"/>
  <c r="L398" i="2" a="1"/>
  <c r="L398" i="2" s="1"/>
  <c r="L402" i="2" a="1"/>
  <c r="L402" i="2" s="1"/>
  <c r="L406" i="2" a="1"/>
  <c r="L406" i="2" s="1"/>
  <c r="L410" i="2" a="1"/>
  <c r="L410" i="2" s="1"/>
  <c r="L414" i="2" a="1"/>
  <c r="L414" i="2" s="1"/>
  <c r="L418" i="2" a="1"/>
  <c r="L418" i="2" s="1"/>
  <c r="L422" i="2" a="1"/>
  <c r="L422" i="2" s="1"/>
  <c r="L426" i="2" a="1"/>
  <c r="L426" i="2" s="1"/>
  <c r="L430" i="2" a="1"/>
  <c r="L430" i="2" s="1"/>
  <c r="L434" i="2" a="1"/>
  <c r="L434" i="2" s="1"/>
  <c r="L438" i="2" a="1"/>
  <c r="L438" i="2" s="1"/>
  <c r="L442" i="2" a="1"/>
  <c r="L442" i="2" s="1"/>
  <c r="L446" i="2" a="1"/>
  <c r="L446" i="2" s="1"/>
  <c r="L450" i="2" a="1"/>
  <c r="L450" i="2" s="1"/>
  <c r="L454" i="2" a="1"/>
  <c r="L454" i="2" s="1"/>
  <c r="L458" i="2" a="1"/>
  <c r="L458" i="2" s="1"/>
  <c r="L462" i="2" a="1"/>
  <c r="L462" i="2" s="1"/>
  <c r="L466" i="2" a="1"/>
  <c r="L466" i="2" s="1"/>
  <c r="L470" i="2" a="1"/>
  <c r="L470" i="2" s="1"/>
  <c r="L474" i="2" a="1"/>
  <c r="L474" i="2" s="1"/>
  <c r="L478" i="2" a="1"/>
  <c r="L478" i="2" s="1"/>
  <c r="L482" i="2" a="1"/>
  <c r="L482" i="2" s="1"/>
  <c r="L486" i="2" a="1"/>
  <c r="L486" i="2" s="1"/>
  <c r="L490" i="2" a="1"/>
  <c r="L490" i="2" s="1"/>
  <c r="L494" i="2" a="1"/>
  <c r="L494" i="2" s="1"/>
  <c r="L498" i="2" a="1"/>
  <c r="L498" i="2" s="1"/>
  <c r="L502" i="2" a="1"/>
  <c r="L502" i="2" s="1"/>
  <c r="L506" i="2" a="1"/>
  <c r="L506" i="2" s="1"/>
  <c r="L510" i="2" a="1"/>
  <c r="L510" i="2" s="1"/>
  <c r="L514" i="2" a="1"/>
  <c r="L514" i="2" s="1"/>
  <c r="L518" i="2" a="1"/>
  <c r="L518" i="2" s="1"/>
  <c r="L522" i="2" a="1"/>
  <c r="L522" i="2" s="1"/>
  <c r="L526" i="2" a="1"/>
  <c r="L526" i="2" s="1"/>
  <c r="L530" i="2" a="1"/>
  <c r="L530" i="2" s="1"/>
  <c r="L534" i="2" a="1"/>
  <c r="L534" i="2" s="1"/>
  <c r="L538" i="2" a="1"/>
  <c r="L538" i="2" s="1"/>
  <c r="L542" i="2" a="1"/>
  <c r="L542" i="2" s="1"/>
  <c r="L546" i="2" a="1"/>
  <c r="L546" i="2" s="1"/>
  <c r="L550" i="2" a="1"/>
  <c r="L550" i="2" s="1"/>
  <c r="L554" i="2" a="1"/>
  <c r="L554" i="2" s="1"/>
  <c r="L558" i="2" a="1"/>
  <c r="L558" i="2" s="1"/>
  <c r="L562" i="2" a="1"/>
  <c r="L562" i="2" s="1"/>
  <c r="L566" i="2" a="1"/>
  <c r="L566" i="2" s="1"/>
  <c r="L570" i="2" a="1"/>
  <c r="L570" i="2" s="1"/>
  <c r="L574" i="2" a="1"/>
  <c r="L574" i="2" s="1"/>
  <c r="L578" i="2" a="1"/>
  <c r="L578" i="2" s="1"/>
  <c r="L582" i="2" a="1"/>
  <c r="L582" i="2" s="1"/>
  <c r="L586" i="2" a="1"/>
  <c r="L586" i="2" s="1"/>
  <c r="L590" i="2" a="1"/>
  <c r="L590" i="2" s="1"/>
  <c r="L594" i="2" a="1"/>
  <c r="L594" i="2" s="1"/>
  <c r="L598" i="2" a="1"/>
  <c r="L598" i="2" s="1"/>
  <c r="L602" i="2" a="1"/>
  <c r="L602" i="2" s="1"/>
  <c r="L606" i="2" a="1"/>
  <c r="L606" i="2" s="1"/>
  <c r="L610" i="2" a="1"/>
  <c r="L610" i="2" s="1"/>
  <c r="L614" i="2" a="1"/>
  <c r="L614" i="2" s="1"/>
  <c r="L618" i="2" a="1"/>
  <c r="L618" i="2" s="1"/>
  <c r="L622" i="2" a="1"/>
  <c r="L622" i="2" s="1"/>
  <c r="L626" i="2" a="1"/>
  <c r="L626" i="2" s="1"/>
  <c r="L630" i="2" a="1"/>
  <c r="L630" i="2" s="1"/>
  <c r="L634" i="2" a="1"/>
  <c r="L634" i="2" s="1"/>
  <c r="L638" i="2" a="1"/>
  <c r="L638" i="2" s="1"/>
  <c r="L642" i="2" a="1"/>
  <c r="L642" i="2" s="1"/>
  <c r="L646" i="2" a="1"/>
  <c r="L646" i="2" s="1"/>
  <c r="L650" i="2" a="1"/>
  <c r="L650" i="2" s="1"/>
  <c r="L654" i="2" a="1"/>
  <c r="L654" i="2" s="1"/>
  <c r="L658" i="2" a="1"/>
  <c r="L658" i="2" s="1"/>
  <c r="L662" i="2" a="1"/>
  <c r="L662" i="2" s="1"/>
  <c r="L666" i="2" a="1"/>
  <c r="L666" i="2" s="1"/>
  <c r="L670" i="2" a="1"/>
  <c r="L670" i="2" s="1"/>
  <c r="L674" i="2" a="1"/>
  <c r="L674" i="2" s="1"/>
  <c r="L678" i="2" a="1"/>
  <c r="L678" i="2" s="1"/>
  <c r="L682" i="2" a="1"/>
  <c r="L682" i="2" s="1"/>
  <c r="L686" i="2" a="1"/>
  <c r="L686" i="2" s="1"/>
  <c r="L690" i="2" a="1"/>
  <c r="L690" i="2" s="1"/>
  <c r="L694" i="2" a="1"/>
  <c r="L694" i="2" s="1"/>
  <c r="L698" i="2" a="1"/>
  <c r="L698" i="2" s="1"/>
  <c r="L702" i="2" a="1"/>
  <c r="L702" i="2" s="1"/>
  <c r="L706" i="2" a="1"/>
  <c r="L706" i="2" s="1"/>
  <c r="L710" i="2" a="1"/>
  <c r="L710" i="2" s="1"/>
  <c r="L714" i="2" a="1"/>
  <c r="L714" i="2" s="1"/>
  <c r="L718" i="2" a="1"/>
  <c r="L718" i="2" s="1"/>
  <c r="L722" i="2" a="1"/>
  <c r="L722" i="2" s="1"/>
  <c r="L726" i="2" a="1"/>
  <c r="L726" i="2" s="1"/>
  <c r="L730" i="2" a="1"/>
  <c r="L730" i="2" s="1"/>
  <c r="L734" i="2" a="1"/>
  <c r="L734" i="2" s="1"/>
  <c r="L738" i="2" a="1"/>
  <c r="L738" i="2" s="1"/>
  <c r="L742" i="2" a="1"/>
  <c r="L742" i="2" s="1"/>
  <c r="L746" i="2" a="1"/>
  <c r="L746" i="2" s="1"/>
  <c r="L750" i="2" a="1"/>
  <c r="L750" i="2" s="1"/>
  <c r="L754" i="2" a="1"/>
  <c r="L754" i="2" s="1"/>
  <c r="L758" i="2" a="1"/>
  <c r="L758" i="2" s="1"/>
  <c r="L762" i="2" a="1"/>
  <c r="L762" i="2" s="1"/>
  <c r="L766" i="2" a="1"/>
  <c r="L766" i="2" s="1"/>
  <c r="L770" i="2" a="1"/>
  <c r="L770" i="2" s="1"/>
  <c r="L774" i="2" a="1"/>
  <c r="L774" i="2" s="1"/>
  <c r="L778" i="2" a="1"/>
  <c r="L778" i="2" s="1"/>
  <c r="L782" i="2" a="1"/>
  <c r="L782" i="2" s="1"/>
  <c r="L786" i="2" a="1"/>
  <c r="L786" i="2" s="1"/>
  <c r="L790" i="2" a="1"/>
  <c r="L790" i="2" s="1"/>
  <c r="L794" i="2" a="1"/>
  <c r="L794" i="2" s="1"/>
  <c r="L798" i="2" a="1"/>
  <c r="L798" i="2" s="1"/>
  <c r="L802" i="2" a="1"/>
  <c r="L802" i="2" s="1"/>
  <c r="L806" i="2" a="1"/>
  <c r="L806" i="2" s="1"/>
  <c r="L810" i="2" a="1"/>
  <c r="L810" i="2" s="1"/>
  <c r="L814" i="2" a="1"/>
  <c r="L814" i="2" s="1"/>
  <c r="L818" i="2" a="1"/>
  <c r="L818" i="2" s="1"/>
  <c r="L822" i="2" a="1"/>
  <c r="L822" i="2" s="1"/>
  <c r="L826" i="2" a="1"/>
  <c r="L826" i="2" s="1"/>
  <c r="L830" i="2" a="1"/>
  <c r="L830" i="2" s="1"/>
  <c r="L834" i="2" a="1"/>
  <c r="L834" i="2" s="1"/>
  <c r="L838" i="2" a="1"/>
  <c r="L838" i="2" s="1"/>
  <c r="L842" i="2" a="1"/>
  <c r="L842" i="2" s="1"/>
  <c r="L846" i="2" a="1"/>
  <c r="L846" i="2" s="1"/>
  <c r="L850" i="2" a="1"/>
  <c r="L850" i="2" s="1"/>
  <c r="L854" i="2" a="1"/>
  <c r="L854" i="2" s="1"/>
  <c r="L858" i="2" a="1"/>
  <c r="L858" i="2" s="1"/>
  <c r="L862" i="2" a="1"/>
  <c r="L862" i="2" s="1"/>
  <c r="L866" i="2" a="1"/>
  <c r="L866" i="2" s="1"/>
  <c r="L870" i="2" a="1"/>
  <c r="L870" i="2" s="1"/>
  <c r="L874" i="2" a="1"/>
  <c r="L874" i="2" s="1"/>
  <c r="L878" i="2" a="1"/>
  <c r="L878" i="2" s="1"/>
  <c r="L882" i="2" a="1"/>
  <c r="L882" i="2" s="1"/>
  <c r="L886" i="2" a="1"/>
  <c r="L886" i="2" s="1"/>
  <c r="L890" i="2" a="1"/>
  <c r="L890" i="2" s="1"/>
  <c r="L894" i="2" a="1"/>
  <c r="L894" i="2" s="1"/>
  <c r="L898" i="2" a="1"/>
  <c r="L898" i="2" s="1"/>
  <c r="L902" i="2" a="1"/>
  <c r="L902" i="2" s="1"/>
  <c r="L906" i="2" a="1"/>
  <c r="L906" i="2" s="1"/>
  <c r="L910" i="2" a="1"/>
  <c r="L910" i="2" s="1"/>
  <c r="L914" i="2" a="1"/>
  <c r="L914" i="2" s="1"/>
  <c r="L918" i="2" a="1"/>
  <c r="L918" i="2" s="1"/>
  <c r="L922" i="2" a="1"/>
  <c r="L922" i="2" s="1"/>
  <c r="L926" i="2" a="1"/>
  <c r="L926" i="2" s="1"/>
  <c r="L930" i="2" a="1"/>
  <c r="L930" i="2" s="1"/>
  <c r="L934" i="2" a="1"/>
  <c r="L934" i="2" s="1"/>
  <c r="L938" i="2" a="1"/>
  <c r="L938" i="2" s="1"/>
  <c r="L942" i="2" a="1"/>
  <c r="L942" i="2" s="1"/>
  <c r="L946" i="2" a="1"/>
  <c r="L946" i="2" s="1"/>
  <c r="L950" i="2" a="1"/>
  <c r="L950" i="2" s="1"/>
  <c r="L954" i="2" a="1"/>
  <c r="L954" i="2" s="1"/>
  <c r="L958" i="2" a="1"/>
  <c r="L958" i="2" s="1"/>
  <c r="L962" i="2" a="1"/>
  <c r="L962" i="2" s="1"/>
  <c r="L966" i="2" a="1"/>
  <c r="L966" i="2" s="1"/>
  <c r="L970" i="2" a="1"/>
  <c r="L970" i="2" s="1"/>
  <c r="L974" i="2" a="1"/>
  <c r="L974" i="2" s="1"/>
  <c r="L978" i="2" a="1"/>
  <c r="L978" i="2" s="1"/>
  <c r="L982" i="2" a="1"/>
  <c r="L982" i="2" s="1"/>
  <c r="L986" i="2" a="1"/>
  <c r="L986" i="2" s="1"/>
  <c r="L990" i="2" a="1"/>
  <c r="L990" i="2" s="1"/>
  <c r="L994" i="2" a="1"/>
  <c r="L994" i="2" s="1"/>
  <c r="L998" i="2" a="1"/>
  <c r="L998" i="2" s="1"/>
  <c r="L1002" i="2" a="1"/>
  <c r="L1002" i="2" s="1"/>
  <c r="L1006" i="2" a="1"/>
  <c r="L1006" i="2" s="1"/>
  <c r="L1010" i="2" a="1"/>
  <c r="L1010" i="2" s="1"/>
  <c r="L1014" i="2" a="1"/>
  <c r="L1014" i="2" s="1"/>
  <c r="L1018" i="2" a="1"/>
  <c r="L1018" i="2" s="1"/>
  <c r="L1022" i="2" a="1"/>
  <c r="L1022" i="2" s="1"/>
  <c r="L1026" i="2" a="1"/>
  <c r="L1026" i="2" s="1"/>
  <c r="L1030" i="2" a="1"/>
  <c r="L1030" i="2" s="1"/>
  <c r="L1034" i="2" a="1"/>
  <c r="L1034" i="2" s="1"/>
  <c r="L1038" i="2" a="1"/>
  <c r="L1038" i="2" s="1"/>
  <c r="L1042" i="2" a="1"/>
  <c r="L1042" i="2" s="1"/>
  <c r="L1046" i="2" a="1"/>
  <c r="L1046" i="2" s="1"/>
  <c r="L1050" i="2" a="1"/>
  <c r="L1050" i="2" s="1"/>
  <c r="L1054" i="2" a="1"/>
  <c r="L1054" i="2" s="1"/>
  <c r="L1058" i="2" a="1"/>
  <c r="L1058" i="2" s="1"/>
  <c r="L1062" i="2" a="1"/>
  <c r="L1062" i="2" s="1"/>
  <c r="L1066" i="2" a="1"/>
  <c r="L1066" i="2" s="1"/>
  <c r="L1070" i="2" a="1"/>
  <c r="L1070" i="2" s="1"/>
  <c r="L1074" i="2" a="1"/>
  <c r="L1074" i="2" s="1"/>
  <c r="L1078" i="2" a="1"/>
  <c r="L1078" i="2" s="1"/>
  <c r="L1082" i="2" a="1"/>
  <c r="L1082" i="2" s="1"/>
  <c r="L1086" i="2" a="1"/>
  <c r="L1086" i="2" s="1"/>
  <c r="L1090" i="2" a="1"/>
  <c r="L1090" i="2" s="1"/>
  <c r="L1094" i="2" a="1"/>
  <c r="L1094" i="2" s="1"/>
  <c r="L1098" i="2" a="1"/>
  <c r="L1098" i="2" s="1"/>
  <c r="L1102" i="2" a="1"/>
  <c r="L1102" i="2" s="1"/>
  <c r="L1106" i="2" a="1"/>
  <c r="L1106" i="2" s="1"/>
  <c r="L1110" i="2" a="1"/>
  <c r="L1110" i="2" s="1"/>
  <c r="L1114" i="2" a="1"/>
  <c r="L1114" i="2" s="1"/>
  <c r="L1118" i="2" a="1"/>
  <c r="L1118" i="2" s="1"/>
  <c r="L1122" i="2" a="1"/>
  <c r="L1122" i="2" s="1"/>
  <c r="L1126" i="2" a="1"/>
  <c r="L1126" i="2" s="1"/>
  <c r="L1130" i="2" a="1"/>
  <c r="L1130" i="2" s="1"/>
  <c r="L1134" i="2" a="1"/>
  <c r="L1134" i="2" s="1"/>
  <c r="L1138" i="2" a="1"/>
  <c r="L1138" i="2" s="1"/>
  <c r="L1142" i="2" a="1"/>
  <c r="L1142" i="2" s="1"/>
  <c r="L1146" i="2" a="1"/>
  <c r="L1146" i="2" s="1"/>
  <c r="L1150" i="2" a="1"/>
  <c r="L1150" i="2" s="1"/>
  <c r="L1154" i="2" a="1"/>
  <c r="L1154" i="2" s="1"/>
  <c r="L1158" i="2" a="1"/>
  <c r="L1158" i="2" s="1"/>
  <c r="L1162" i="2" a="1"/>
  <c r="L1162" i="2" s="1"/>
  <c r="L1166" i="2" a="1"/>
  <c r="L1166" i="2" s="1"/>
  <c r="L1170" i="2" a="1"/>
  <c r="L1170" i="2" s="1"/>
  <c r="L1174" i="2" a="1"/>
  <c r="L1174" i="2" s="1"/>
  <c r="L1178" i="2" a="1"/>
  <c r="L1178" i="2" s="1"/>
  <c r="L1182" i="2" a="1"/>
  <c r="L1182" i="2" s="1"/>
  <c r="L1186" i="2" a="1"/>
  <c r="L1186" i="2" s="1"/>
  <c r="L1190" i="2" a="1"/>
  <c r="L1190" i="2" s="1"/>
  <c r="L1194" i="2" a="1"/>
  <c r="L1194" i="2" s="1"/>
  <c r="L1198" i="2" a="1"/>
  <c r="L1198" i="2" s="1"/>
  <c r="L1202" i="2" a="1"/>
  <c r="L1202" i="2" s="1"/>
  <c r="L1206" i="2" a="1"/>
  <c r="L1206" i="2" s="1"/>
  <c r="L1210" i="2" a="1"/>
  <c r="L1210" i="2" s="1"/>
  <c r="L1214" i="2" a="1"/>
  <c r="L1214" i="2" s="1"/>
  <c r="L1218" i="2" a="1"/>
  <c r="L1218" i="2" s="1"/>
  <c r="L1222" i="2" a="1"/>
  <c r="L1222" i="2" s="1"/>
  <c r="L1226" i="2" a="1"/>
  <c r="L1226" i="2" s="1"/>
  <c r="L1230" i="2" a="1"/>
  <c r="L1230" i="2" s="1"/>
  <c r="L1234" i="2" a="1"/>
  <c r="L1234" i="2" s="1"/>
  <c r="L1238" i="2" a="1"/>
  <c r="L1238" i="2" s="1"/>
  <c r="L1242" i="2" a="1"/>
  <c r="L1242" i="2" s="1"/>
  <c r="L1246" i="2" a="1"/>
  <c r="L1246" i="2" s="1"/>
  <c r="L1250" i="2" a="1"/>
  <c r="L1250" i="2" s="1"/>
  <c r="L1254" i="2" a="1"/>
  <c r="L1254" i="2" s="1"/>
  <c r="L1258" i="2" a="1"/>
  <c r="L1258" i="2" s="1"/>
  <c r="L1262" i="2" a="1"/>
  <c r="L1262" i="2" s="1"/>
  <c r="L1266" i="2" a="1"/>
  <c r="L1266" i="2" s="1"/>
  <c r="L1270" i="2" a="1"/>
  <c r="L1270" i="2" s="1"/>
  <c r="L1274" i="2" a="1"/>
  <c r="L1274" i="2" s="1"/>
  <c r="L1278" i="2" a="1"/>
  <c r="L1278" i="2" s="1"/>
  <c r="L1282" i="2" a="1"/>
  <c r="L1282" i="2" s="1"/>
  <c r="L1286" i="2" a="1"/>
  <c r="L1286" i="2" s="1"/>
  <c r="L1290" i="2" a="1"/>
  <c r="L1290" i="2" s="1"/>
  <c r="L1294" i="2" a="1"/>
  <c r="L1294" i="2" s="1"/>
  <c r="L1298" i="2" a="1"/>
  <c r="L1298" i="2" s="1"/>
  <c r="L1302" i="2" a="1"/>
  <c r="L1302" i="2" s="1"/>
  <c r="L1306" i="2" a="1"/>
  <c r="L1306" i="2" s="1"/>
  <c r="L1310" i="2" a="1"/>
  <c r="L1310" i="2" s="1"/>
  <c r="L1314" i="2" a="1"/>
  <c r="L1314" i="2" s="1"/>
  <c r="L1318" i="2" a="1"/>
  <c r="L1318" i="2" s="1"/>
  <c r="L1322" i="2" a="1"/>
  <c r="L1322" i="2" s="1"/>
  <c r="L1326" i="2" a="1"/>
  <c r="L1326" i="2" s="1"/>
  <c r="L1330" i="2" a="1"/>
  <c r="L1330" i="2" s="1"/>
  <c r="L1334" i="2" a="1"/>
  <c r="L1334" i="2" s="1"/>
  <c r="L1338" i="2" a="1"/>
  <c r="L1338" i="2" s="1"/>
  <c r="L1342" i="2" a="1"/>
  <c r="L1342" i="2" s="1"/>
  <c r="L1346" i="2" a="1"/>
  <c r="L1346" i="2" s="1"/>
  <c r="L1350" i="2" a="1"/>
  <c r="L1350" i="2" s="1"/>
  <c r="L1354" i="2" a="1"/>
  <c r="L1354" i="2" s="1"/>
  <c r="L1358" i="2" a="1"/>
  <c r="L1358" i="2" s="1"/>
  <c r="L1362" i="2" a="1"/>
  <c r="L1362" i="2" s="1"/>
  <c r="L1366" i="2" a="1"/>
  <c r="L1366" i="2" s="1"/>
  <c r="L1370" i="2" a="1"/>
  <c r="L1370" i="2" s="1"/>
  <c r="L1374" i="2" a="1"/>
  <c r="L1374" i="2" s="1"/>
  <c r="L1378" i="2" a="1"/>
  <c r="L1378" i="2" s="1"/>
  <c r="L1382" i="2" a="1"/>
  <c r="L1382" i="2" s="1"/>
  <c r="L1386" i="2" a="1"/>
  <c r="L1386" i="2" s="1"/>
  <c r="L1390" i="2" a="1"/>
  <c r="L1390" i="2" s="1"/>
  <c r="L1394" i="2" a="1"/>
  <c r="L1394" i="2" s="1"/>
  <c r="L1398" i="2" a="1"/>
  <c r="L1398" i="2" s="1"/>
  <c r="L1402" i="2" a="1"/>
  <c r="L1402" i="2" s="1"/>
  <c r="L1406" i="2" a="1"/>
  <c r="L1406" i="2" s="1"/>
  <c r="L1410" i="2" a="1"/>
  <c r="L1410" i="2" s="1"/>
  <c r="L1414" i="2" a="1"/>
  <c r="L1414" i="2" s="1"/>
  <c r="L1418" i="2" a="1"/>
  <c r="L1418" i="2" s="1"/>
  <c r="L1422" i="2" a="1"/>
  <c r="L1422" i="2" s="1"/>
  <c r="L1426" i="2" a="1"/>
  <c r="L1426" i="2" s="1"/>
  <c r="L1430" i="2" a="1"/>
  <c r="L1430" i="2" s="1"/>
  <c r="L1434" i="2" a="1"/>
  <c r="L1434" i="2" s="1"/>
  <c r="L1438" i="2" a="1"/>
  <c r="L1438" i="2" s="1"/>
  <c r="L1442" i="2" a="1"/>
  <c r="L1442" i="2" s="1"/>
  <c r="L1446" i="2" a="1"/>
  <c r="L1446" i="2" s="1"/>
  <c r="L1450" i="2" a="1"/>
  <c r="L1450" i="2" s="1"/>
  <c r="L1454" i="2" a="1"/>
  <c r="L1454" i="2" s="1"/>
  <c r="L1458" i="2" a="1"/>
  <c r="L1458" i="2" s="1"/>
  <c r="L1462" i="2" a="1"/>
  <c r="L1462" i="2" s="1"/>
  <c r="L1466" i="2" a="1"/>
  <c r="L1466" i="2" s="1"/>
  <c r="L1470" i="2" a="1"/>
  <c r="L1470" i="2" s="1"/>
  <c r="L1474" i="2" a="1"/>
  <c r="L1474" i="2" s="1"/>
  <c r="L1478" i="2" a="1"/>
  <c r="L1478" i="2" s="1"/>
  <c r="L1482" i="2" a="1"/>
  <c r="L1482" i="2" s="1"/>
  <c r="L1486" i="2" a="1"/>
  <c r="L1486" i="2" s="1"/>
  <c r="L1490" i="2" a="1"/>
  <c r="L1490" i="2" s="1"/>
  <c r="L1494" i="2" a="1"/>
  <c r="L1494" i="2" s="1"/>
  <c r="L1498" i="2" a="1"/>
  <c r="L1498" i="2" s="1"/>
  <c r="L1502" i="2" a="1"/>
  <c r="L1502" i="2" s="1"/>
  <c r="L1506" i="2" a="1"/>
  <c r="L1506" i="2" s="1"/>
  <c r="L1510" i="2" a="1"/>
  <c r="L1510" i="2" s="1"/>
  <c r="L1514" i="2" a="1"/>
  <c r="L1514" i="2" s="1"/>
  <c r="L1518" i="2" a="1"/>
  <c r="L1518" i="2" s="1"/>
  <c r="L1522" i="2" a="1"/>
  <c r="L1522" i="2" s="1"/>
  <c r="L1526" i="2" a="1"/>
  <c r="L1526" i="2" s="1"/>
  <c r="L1530" i="2" a="1"/>
  <c r="L1530" i="2" s="1"/>
  <c r="L1534" i="2" a="1"/>
  <c r="L1534" i="2" s="1"/>
  <c r="L1538" i="2" a="1"/>
  <c r="L1538" i="2" s="1"/>
  <c r="L1542" i="2" a="1"/>
  <c r="L1542" i="2" s="1"/>
  <c r="L1546" i="2" a="1"/>
  <c r="L1546" i="2" s="1"/>
  <c r="L1550" i="2" a="1"/>
  <c r="L1550" i="2" s="1"/>
  <c r="L1554" i="2" a="1"/>
  <c r="L1554" i="2" s="1"/>
  <c r="L1558" i="2" a="1"/>
  <c r="L1558" i="2" s="1"/>
  <c r="L1562" i="2" a="1"/>
  <c r="L1562" i="2" s="1"/>
  <c r="L1566" i="2" a="1"/>
  <c r="L1566" i="2" s="1"/>
  <c r="L1570" i="2" a="1"/>
  <c r="L1570" i="2" s="1"/>
  <c r="L1574" i="2" a="1"/>
  <c r="L1574" i="2" s="1"/>
  <c r="L1578" i="2" a="1"/>
  <c r="L1578" i="2" s="1"/>
  <c r="L1582" i="2" a="1"/>
  <c r="L1582" i="2" s="1"/>
  <c r="L1586" i="2" a="1"/>
  <c r="L1586" i="2" s="1"/>
  <c r="L1590" i="2" a="1"/>
  <c r="L1590" i="2" s="1"/>
  <c r="L1594" i="2" a="1"/>
  <c r="L1594" i="2" s="1"/>
  <c r="L1598" i="2" a="1"/>
  <c r="L1598" i="2" s="1"/>
  <c r="L1602" i="2" a="1"/>
  <c r="L1602" i="2" s="1"/>
  <c r="L1606" i="2" a="1"/>
  <c r="L1606" i="2" s="1"/>
  <c r="L1610" i="2" a="1"/>
  <c r="L1610" i="2" s="1"/>
  <c r="L1614" i="2" a="1"/>
  <c r="L1614" i="2" s="1"/>
  <c r="L1618" i="2" a="1"/>
  <c r="L1618" i="2" s="1"/>
  <c r="L1622" i="2" a="1"/>
  <c r="L1622" i="2" s="1"/>
  <c r="L1626" i="2" a="1"/>
  <c r="L1626" i="2" s="1"/>
  <c r="L1630" i="2" a="1"/>
  <c r="L1630" i="2" s="1"/>
  <c r="L1634" i="2" a="1"/>
  <c r="L1634" i="2" s="1"/>
  <c r="L1638" i="2" a="1"/>
  <c r="L1638" i="2" s="1"/>
  <c r="L1642" i="2" a="1"/>
  <c r="L1642" i="2" s="1"/>
  <c r="L1646" i="2" a="1"/>
  <c r="L1646" i="2" s="1"/>
  <c r="L1650" i="2" a="1"/>
  <c r="L1650" i="2" s="1"/>
  <c r="L1654" i="2" a="1"/>
  <c r="L1654" i="2" s="1"/>
  <c r="L1658" i="2" a="1"/>
  <c r="L1658" i="2" s="1"/>
  <c r="L1662" i="2" a="1"/>
  <c r="L1662" i="2" s="1"/>
  <c r="L1666" i="2" a="1"/>
  <c r="L1666" i="2" s="1"/>
  <c r="L1670" i="2" a="1"/>
  <c r="L1670" i="2" s="1"/>
  <c r="L1674" i="2" a="1"/>
  <c r="L1674" i="2" s="1"/>
  <c r="L1678" i="2" a="1"/>
  <c r="L1678" i="2" s="1"/>
  <c r="L1682" i="2" a="1"/>
  <c r="L1682" i="2" s="1"/>
  <c r="L1686" i="2" a="1"/>
  <c r="L1686" i="2" s="1"/>
  <c r="L1690" i="2" a="1"/>
  <c r="L1690" i="2" s="1"/>
  <c r="L1694" i="2" a="1"/>
  <c r="L1694" i="2" s="1"/>
  <c r="L1698" i="2" a="1"/>
  <c r="L1698" i="2" s="1"/>
  <c r="L1702" i="2" a="1"/>
  <c r="L1702" i="2" s="1"/>
  <c r="L1706" i="2" a="1"/>
  <c r="L1706" i="2" s="1"/>
  <c r="L1710" i="2" a="1"/>
  <c r="L1710" i="2" s="1"/>
  <c r="L1714" i="2" a="1"/>
  <c r="L1714" i="2" s="1"/>
  <c r="L1718" i="2" a="1"/>
  <c r="L1718" i="2" s="1"/>
  <c r="L1722" i="2" a="1"/>
  <c r="L1722" i="2" s="1"/>
  <c r="L1726" i="2" a="1"/>
  <c r="L1726" i="2" s="1"/>
  <c r="L1730" i="2" a="1"/>
  <c r="L1730" i="2" s="1"/>
  <c r="L1734" i="2" a="1"/>
  <c r="L1734" i="2" s="1"/>
  <c r="L1738" i="2" a="1"/>
  <c r="L1738" i="2" s="1"/>
  <c r="L1742" i="2" a="1"/>
  <c r="L1742" i="2" s="1"/>
  <c r="L1746" i="2" a="1"/>
  <c r="L1746" i="2" s="1"/>
  <c r="L1750" i="2" a="1"/>
  <c r="L1750" i="2" s="1"/>
  <c r="L1754" i="2" a="1"/>
  <c r="L1754" i="2" s="1"/>
  <c r="L1758" i="2" a="1"/>
  <c r="L1758" i="2" s="1"/>
  <c r="L1762" i="2" a="1"/>
  <c r="L1762" i="2" s="1"/>
  <c r="L1766" i="2" a="1"/>
  <c r="L1766" i="2" s="1"/>
  <c r="L1770" i="2" a="1"/>
  <c r="L1770" i="2" s="1"/>
  <c r="L1774" i="2" a="1"/>
  <c r="L1774" i="2" s="1"/>
  <c r="L1778" i="2" a="1"/>
  <c r="L1778" i="2" s="1"/>
  <c r="L1782" i="2" a="1"/>
  <c r="L1782" i="2" s="1"/>
  <c r="L1786" i="2" a="1"/>
  <c r="L1786" i="2" s="1"/>
  <c r="L1790" i="2" a="1"/>
  <c r="L1790" i="2" s="1"/>
  <c r="L1794" i="2" a="1"/>
  <c r="L1794" i="2" s="1"/>
  <c r="L1798" i="2" a="1"/>
  <c r="L1798" i="2" s="1"/>
  <c r="L1802" i="2" a="1"/>
  <c r="L1802" i="2" s="1"/>
  <c r="L1806" i="2" a="1"/>
  <c r="L1806" i="2" s="1"/>
  <c r="L1810" i="2" a="1"/>
  <c r="L1810" i="2" s="1"/>
  <c r="L1814" i="2" a="1"/>
  <c r="L1814" i="2" s="1"/>
  <c r="L1818" i="2" a="1"/>
  <c r="L1818" i="2" s="1"/>
  <c r="L1822" i="2" a="1"/>
  <c r="L1822" i="2" s="1"/>
  <c r="L1826" i="2" a="1"/>
  <c r="L1826" i="2" s="1"/>
  <c r="L1830" i="2" a="1"/>
  <c r="L1830" i="2" s="1"/>
  <c r="L1834" i="2" a="1"/>
  <c r="L1834" i="2" s="1"/>
  <c r="L1838" i="2" a="1"/>
  <c r="L1838" i="2" s="1"/>
  <c r="L1842" i="2" a="1"/>
  <c r="L1842" i="2" s="1"/>
  <c r="L1846" i="2" a="1"/>
  <c r="L1846" i="2" s="1"/>
  <c r="L1850" i="2" a="1"/>
  <c r="L1850" i="2" s="1"/>
  <c r="L1854" i="2" a="1"/>
  <c r="L1854" i="2" s="1"/>
  <c r="L1858" i="2" a="1"/>
  <c r="L1858" i="2" s="1"/>
  <c r="L1862" i="2" a="1"/>
  <c r="L1862" i="2" s="1"/>
  <c r="L1866" i="2" a="1"/>
  <c r="L1866" i="2" s="1"/>
  <c r="L1870" i="2" a="1"/>
  <c r="L1870" i="2" s="1"/>
  <c r="L1874" i="2" a="1"/>
  <c r="L1874" i="2" s="1"/>
  <c r="L1878" i="2" a="1"/>
  <c r="L1878" i="2" s="1"/>
  <c r="L1882" i="2" a="1"/>
  <c r="L1882" i="2" s="1"/>
  <c r="L1886" i="2" a="1"/>
  <c r="L1886" i="2" s="1"/>
  <c r="L1890" i="2" a="1"/>
  <c r="L1890" i="2" s="1"/>
  <c r="L1894" i="2" a="1"/>
  <c r="L1894" i="2" s="1"/>
  <c r="L1898" i="2" a="1"/>
  <c r="L1898" i="2" s="1"/>
  <c r="L1902" i="2" a="1"/>
  <c r="L1902" i="2" s="1"/>
  <c r="L1906" i="2" a="1"/>
  <c r="L1906" i="2" s="1"/>
  <c r="L1910" i="2" a="1"/>
  <c r="L1910" i="2" s="1"/>
  <c r="L1914" i="2" a="1"/>
  <c r="L1914" i="2" s="1"/>
  <c r="L1918" i="2" a="1"/>
  <c r="L1918" i="2" s="1"/>
  <c r="L1922" i="2" a="1"/>
  <c r="L1922" i="2" s="1"/>
  <c r="L1926" i="2" a="1"/>
  <c r="L1926" i="2" s="1"/>
  <c r="L1930" i="2" a="1"/>
  <c r="L1930" i="2" s="1"/>
  <c r="L1934" i="2" a="1"/>
  <c r="L1934" i="2" s="1"/>
  <c r="L1938" i="2" a="1"/>
  <c r="L1938" i="2" s="1"/>
  <c r="L1942" i="2" a="1"/>
  <c r="L1942" i="2" s="1"/>
  <c r="L1946" i="2" a="1"/>
  <c r="L1946" i="2" s="1"/>
  <c r="L1950" i="2" a="1"/>
  <c r="L1950" i="2" s="1"/>
  <c r="L1954" i="2" a="1"/>
  <c r="L1954" i="2" s="1"/>
  <c r="L1958" i="2" a="1"/>
  <c r="L1958" i="2" s="1"/>
  <c r="L1962" i="2" a="1"/>
  <c r="L1962" i="2" s="1"/>
  <c r="L1966" i="2" a="1"/>
  <c r="L1966" i="2" s="1"/>
  <c r="L1970" i="2" a="1"/>
  <c r="L1970" i="2" s="1"/>
  <c r="L1974" i="2" a="1"/>
  <c r="L1974" i="2" s="1"/>
  <c r="L1978" i="2" a="1"/>
  <c r="L1978" i="2" s="1"/>
  <c r="L1982" i="2" a="1"/>
  <c r="L1982" i="2" s="1"/>
  <c r="L1986" i="2" a="1"/>
  <c r="L1986" i="2" s="1"/>
  <c r="L1990" i="2" a="1"/>
  <c r="L1990" i="2" s="1"/>
  <c r="L1994" i="2" a="1"/>
  <c r="L1994" i="2" s="1"/>
  <c r="L1998" i="2" a="1"/>
  <c r="L1998" i="2" s="1"/>
  <c r="L2002" i="2" a="1"/>
  <c r="L2002" i="2" s="1"/>
  <c r="L2006" i="2" a="1"/>
  <c r="L2006" i="2" s="1"/>
  <c r="L2010" i="2" a="1"/>
  <c r="L2010" i="2" s="1"/>
  <c r="L2014" i="2" a="1"/>
  <c r="L2014" i="2" s="1"/>
  <c r="L2018" i="2" a="1"/>
  <c r="L2018" i="2" s="1"/>
  <c r="L2022" i="2" a="1"/>
  <c r="L2022" i="2" s="1"/>
  <c r="L2026" i="2" a="1"/>
  <c r="L2026" i="2" s="1"/>
  <c r="L2030" i="2" a="1"/>
  <c r="L2030" i="2" s="1"/>
  <c r="L2034" i="2" a="1"/>
  <c r="L2034" i="2" s="1"/>
  <c r="L2038" i="2" a="1"/>
  <c r="L2038" i="2" s="1"/>
  <c r="L2042" i="2" a="1"/>
  <c r="L2042" i="2" s="1"/>
  <c r="L2046" i="2" a="1"/>
  <c r="L2046" i="2" s="1"/>
  <c r="L2050" i="2" a="1"/>
  <c r="L2050" i="2" s="1"/>
  <c r="L2054" i="2" a="1"/>
  <c r="L2054" i="2" s="1"/>
  <c r="L2058" i="2" a="1"/>
  <c r="L2058" i="2" s="1"/>
  <c r="L2062" i="2" a="1"/>
  <c r="L2062" i="2" s="1"/>
  <c r="L2066" i="2" a="1"/>
  <c r="L2066" i="2" s="1"/>
  <c r="L2070" i="2" a="1"/>
  <c r="L2070" i="2" s="1"/>
  <c r="L2074" i="2" a="1"/>
  <c r="L2074" i="2" s="1"/>
  <c r="L2078" i="2" a="1"/>
  <c r="L2078" i="2" s="1"/>
  <c r="L2082" i="2" a="1"/>
  <c r="L2082" i="2" s="1"/>
  <c r="L2086" i="2" a="1"/>
  <c r="L2086" i="2" s="1"/>
  <c r="L2090" i="2" a="1"/>
  <c r="L2090" i="2" s="1"/>
  <c r="L2094" i="2" a="1"/>
  <c r="L2094" i="2" s="1"/>
  <c r="L2098" i="2" a="1"/>
  <c r="L2098" i="2" s="1"/>
  <c r="L2102" i="2" a="1"/>
  <c r="L2102" i="2" s="1"/>
  <c r="L2106" i="2" a="1"/>
  <c r="L2106" i="2" s="1"/>
  <c r="L2110" i="2" a="1"/>
  <c r="L2110" i="2" s="1"/>
  <c r="L2114" i="2" a="1"/>
  <c r="L2114" i="2" s="1"/>
  <c r="L2118" i="2" a="1"/>
  <c r="L2118" i="2" s="1"/>
  <c r="L2122" i="2" a="1"/>
  <c r="L2122" i="2" s="1"/>
  <c r="L2126" i="2" a="1"/>
  <c r="L2126" i="2" s="1"/>
  <c r="L2130" i="2" a="1"/>
  <c r="L2130" i="2" s="1"/>
  <c r="L2134" i="2" a="1"/>
  <c r="L2134" i="2" s="1"/>
  <c r="L2138" i="2" a="1"/>
  <c r="L2138" i="2" s="1"/>
  <c r="L2142" i="2" a="1"/>
  <c r="L2142" i="2" s="1"/>
  <c r="L2146" i="2" a="1"/>
  <c r="L2146" i="2" s="1"/>
  <c r="L2150" i="2" a="1"/>
  <c r="L2150" i="2" s="1"/>
  <c r="L2154" i="2" a="1"/>
  <c r="L2154" i="2" s="1"/>
  <c r="L2158" i="2" a="1"/>
  <c r="L2158" i="2" s="1"/>
  <c r="L2162" i="2" a="1"/>
  <c r="L2162" i="2" s="1"/>
  <c r="L2166" i="2" a="1"/>
  <c r="L2166" i="2" s="1"/>
  <c r="L2170" i="2" a="1"/>
  <c r="L2170" i="2" s="1"/>
  <c r="L2174" i="2" a="1"/>
  <c r="L2174" i="2" s="1"/>
  <c r="L2178" i="2" a="1"/>
  <c r="L2178" i="2" s="1"/>
  <c r="L2182" i="2" a="1"/>
  <c r="L2182" i="2" s="1"/>
  <c r="L2186" i="2" a="1"/>
  <c r="L2186" i="2" s="1"/>
  <c r="L2190" i="2" a="1"/>
  <c r="L2190" i="2" s="1"/>
  <c r="L2194" i="2" a="1"/>
  <c r="L2194" i="2" s="1"/>
  <c r="L2198" i="2" a="1"/>
  <c r="L2198" i="2" s="1"/>
  <c r="L2202" i="2" a="1"/>
  <c r="L2202" i="2" s="1"/>
  <c r="L2206" i="2" a="1"/>
  <c r="L2206" i="2" s="1"/>
  <c r="L2210" i="2" a="1"/>
  <c r="L2210" i="2" s="1"/>
  <c r="L2214" i="2" a="1"/>
  <c r="L2214" i="2" s="1"/>
  <c r="L2218" i="2" a="1"/>
  <c r="L2218" i="2" s="1"/>
  <c r="L2222" i="2" a="1"/>
  <c r="L2222" i="2" s="1"/>
  <c r="L2226" i="2" a="1"/>
  <c r="L2226" i="2" s="1"/>
  <c r="L2230" i="2" a="1"/>
  <c r="L2230" i="2" s="1"/>
  <c r="L2234" i="2" a="1"/>
  <c r="L2234" i="2" s="1"/>
  <c r="L2238" i="2" a="1"/>
  <c r="L2238" i="2" s="1"/>
  <c r="L2242" i="2" a="1"/>
  <c r="L2242" i="2" s="1"/>
  <c r="L2246" i="2" a="1"/>
  <c r="L2246" i="2" s="1"/>
  <c r="L2250" i="2" a="1"/>
  <c r="L2250" i="2" s="1"/>
  <c r="L2254" i="2" a="1"/>
  <c r="L2254" i="2" s="1"/>
  <c r="L2258" i="2" a="1"/>
  <c r="L2258" i="2" s="1"/>
  <c r="L2262" i="2" a="1"/>
  <c r="L2262" i="2" s="1"/>
  <c r="L2266" i="2" a="1"/>
  <c r="L2266" i="2" s="1"/>
  <c r="L2270" i="2" a="1"/>
  <c r="L2270" i="2" s="1"/>
  <c r="L2274" i="2" a="1"/>
  <c r="L2274" i="2" s="1"/>
  <c r="L2278" i="2" a="1"/>
  <c r="L2278" i="2" s="1"/>
  <c r="L2282" i="2" a="1"/>
  <c r="L2282" i="2" s="1"/>
  <c r="L2286" i="2" a="1"/>
  <c r="L2286" i="2" s="1"/>
  <c r="L2290" i="2" a="1"/>
  <c r="L2290" i="2" s="1"/>
  <c r="L2294" i="2" a="1"/>
  <c r="L2294" i="2" s="1"/>
  <c r="L2298" i="2" a="1"/>
  <c r="L2298" i="2" s="1"/>
  <c r="L2302" i="2" a="1"/>
  <c r="L2302" i="2" s="1"/>
  <c r="L2306" i="2" a="1"/>
  <c r="L2306" i="2" s="1"/>
  <c r="L2310" i="2" a="1"/>
  <c r="L2310" i="2" s="1"/>
  <c r="L2314" i="2" a="1"/>
  <c r="L2314" i="2" s="1"/>
  <c r="L2318" i="2" a="1"/>
  <c r="L2318" i="2" s="1"/>
  <c r="L2322" i="2" a="1"/>
  <c r="L2322" i="2" s="1"/>
  <c r="L2326" i="2" a="1"/>
  <c r="L2326" i="2" s="1"/>
  <c r="L2330" i="2" a="1"/>
  <c r="L2330" i="2" s="1"/>
  <c r="L2334" i="2" a="1"/>
  <c r="L2334" i="2" s="1"/>
  <c r="L2338" i="2" a="1"/>
  <c r="L2338" i="2" s="1"/>
  <c r="L2342" i="2" a="1"/>
  <c r="L2342" i="2" s="1"/>
  <c r="L2346" i="2" a="1"/>
  <c r="L2346" i="2" s="1"/>
  <c r="L2350" i="2" a="1"/>
  <c r="L2350" i="2" s="1"/>
  <c r="L2354" i="2" a="1"/>
  <c r="L2354" i="2" s="1"/>
  <c r="L2358" i="2" a="1"/>
  <c r="L2358" i="2" s="1"/>
  <c r="L2362" i="2" a="1"/>
  <c r="L2362" i="2" s="1"/>
  <c r="L2366" i="2" a="1"/>
  <c r="L2366" i="2" s="1"/>
  <c r="L2370" i="2" a="1"/>
  <c r="L2370" i="2" s="1"/>
  <c r="L2374" i="2" a="1"/>
  <c r="L2374" i="2" s="1"/>
  <c r="L2378" i="2" a="1"/>
  <c r="L2378" i="2" s="1"/>
  <c r="L2382" i="2" a="1"/>
  <c r="L2382" i="2" s="1"/>
  <c r="L2386" i="2" a="1"/>
  <c r="L2386" i="2" s="1"/>
  <c r="L2390" i="2" a="1"/>
  <c r="L2390" i="2" s="1"/>
  <c r="L2394" i="2" a="1"/>
  <c r="L2394" i="2" s="1"/>
  <c r="L2398" i="2" a="1"/>
  <c r="L2398" i="2" s="1"/>
  <c r="L2402" i="2" a="1"/>
  <c r="L2402" i="2" s="1"/>
  <c r="L2406" i="2" a="1"/>
  <c r="L2406" i="2" s="1"/>
  <c r="L2410" i="2" a="1"/>
  <c r="L2410" i="2" s="1"/>
  <c r="L2414" i="2" a="1"/>
  <c r="L2414" i="2" s="1"/>
  <c r="L2418" i="2" a="1"/>
  <c r="L2418" i="2" s="1"/>
  <c r="L2422" i="2" a="1"/>
  <c r="L2422" i="2" s="1"/>
  <c r="L2426" i="2" a="1"/>
  <c r="L2426" i="2" s="1"/>
  <c r="L2430" i="2" a="1"/>
  <c r="L2430" i="2" s="1"/>
  <c r="L2434" i="2" a="1"/>
  <c r="L2434" i="2" s="1"/>
  <c r="L2438" i="2" a="1"/>
  <c r="L2438" i="2" s="1"/>
  <c r="L2442" i="2" a="1"/>
  <c r="L2442" i="2" s="1"/>
  <c r="L2446" i="2" a="1"/>
  <c r="L2446" i="2" s="1"/>
  <c r="L2450" i="2" a="1"/>
  <c r="L2450" i="2" s="1"/>
  <c r="L2454" i="2" a="1"/>
  <c r="L2454" i="2" s="1"/>
  <c r="L2458" i="2" a="1"/>
  <c r="L2458" i="2" s="1"/>
  <c r="L2462" i="2" a="1"/>
  <c r="L2462" i="2" s="1"/>
  <c r="L2466" i="2" a="1"/>
  <c r="L2466" i="2" s="1"/>
  <c r="L2470" i="2" a="1"/>
  <c r="L2470" i="2" s="1"/>
  <c r="L2474" i="2" a="1"/>
  <c r="L2474" i="2" s="1"/>
  <c r="L2478" i="2" a="1"/>
  <c r="L2478" i="2" s="1"/>
  <c r="L2482" i="2" a="1"/>
  <c r="L2482" i="2" s="1"/>
  <c r="L2486" i="2" a="1"/>
  <c r="L2486" i="2" s="1"/>
  <c r="L2490" i="2" a="1"/>
  <c r="L2490" i="2" s="1"/>
  <c r="L2494" i="2" a="1"/>
  <c r="L2494" i="2" s="1"/>
  <c r="L2498" i="2" a="1"/>
  <c r="L2498" i="2" s="1"/>
  <c r="L2502" i="2" a="1"/>
  <c r="L2502" i="2" s="1"/>
  <c r="L2506" i="2" a="1"/>
  <c r="L2506" i="2" s="1"/>
  <c r="L2510" i="2" a="1"/>
  <c r="L2510" i="2" s="1"/>
  <c r="L2514" i="2" a="1"/>
  <c r="L2514" i="2" s="1"/>
  <c r="L2518" i="2" a="1"/>
  <c r="L2518" i="2" s="1"/>
  <c r="L2522" i="2" a="1"/>
  <c r="L2522" i="2" s="1"/>
  <c r="L2526" i="2" a="1"/>
  <c r="L2526" i="2" s="1"/>
  <c r="L2530" i="2" a="1"/>
  <c r="L2530" i="2" s="1"/>
  <c r="L2534" i="2" a="1"/>
  <c r="L2534" i="2" s="1"/>
  <c r="L2538" i="2" a="1"/>
  <c r="L2538" i="2" s="1"/>
  <c r="L2542" i="2" a="1"/>
  <c r="L2542" i="2" s="1"/>
  <c r="L2546" i="2" a="1"/>
  <c r="L2546" i="2" s="1"/>
  <c r="L2550" i="2" a="1"/>
  <c r="L2550" i="2" s="1"/>
  <c r="L2554" i="2" a="1"/>
  <c r="L2554" i="2" s="1"/>
  <c r="L2558" i="2" a="1"/>
  <c r="L2558" i="2" s="1"/>
  <c r="L2562" i="2" a="1"/>
  <c r="L2562" i="2" s="1"/>
  <c r="L2566" i="2" a="1"/>
  <c r="L2566" i="2" s="1"/>
  <c r="L2570" i="2" a="1"/>
  <c r="L2570" i="2" s="1"/>
  <c r="L2574" i="2" a="1"/>
  <c r="L2574" i="2" s="1"/>
  <c r="L2578" i="2" a="1"/>
  <c r="L2578" i="2" s="1"/>
  <c r="L2582" i="2" a="1"/>
  <c r="L2582" i="2" s="1"/>
  <c r="L2586" i="2" a="1"/>
  <c r="L2586" i="2" s="1"/>
  <c r="L2590" i="2" a="1"/>
  <c r="L2590" i="2" s="1"/>
  <c r="L2594" i="2" a="1"/>
  <c r="L2594" i="2" s="1"/>
  <c r="L2598" i="2" a="1"/>
  <c r="L2598" i="2" s="1"/>
  <c r="L2602" i="2" a="1"/>
  <c r="L2602" i="2" s="1"/>
  <c r="L2606" i="2" a="1"/>
  <c r="L2606" i="2" s="1"/>
  <c r="L2610" i="2" a="1"/>
  <c r="L2610" i="2" s="1"/>
  <c r="L2614" i="2" a="1"/>
  <c r="L2614" i="2" s="1"/>
  <c r="L2618" i="2" a="1"/>
  <c r="L2618" i="2" s="1"/>
  <c r="L2622" i="2" a="1"/>
  <c r="L2622" i="2" s="1"/>
  <c r="L2626" i="2" a="1"/>
  <c r="L2626" i="2" s="1"/>
  <c r="L2630" i="2" a="1"/>
  <c r="L2630" i="2" s="1"/>
  <c r="L2634" i="2" a="1"/>
  <c r="L2634" i="2" s="1"/>
  <c r="L2638" i="2" a="1"/>
  <c r="L2638" i="2" s="1"/>
  <c r="L2642" i="2" a="1"/>
  <c r="L2642" i="2" s="1"/>
  <c r="L2646" i="2" a="1"/>
  <c r="L2646" i="2" s="1"/>
  <c r="L2650" i="2" a="1"/>
  <c r="L2650" i="2" s="1"/>
  <c r="L2654" i="2" a="1"/>
  <c r="L2654" i="2" s="1"/>
  <c r="L2658" i="2" a="1"/>
  <c r="L2658" i="2" s="1"/>
  <c r="L2662" i="2" a="1"/>
  <c r="L2662" i="2" s="1"/>
  <c r="L2666" i="2" a="1"/>
  <c r="L2666" i="2" s="1"/>
  <c r="L2670" i="2" a="1"/>
  <c r="L2670" i="2" s="1"/>
  <c r="L2674" i="2" a="1"/>
  <c r="L2674" i="2" s="1"/>
  <c r="L2678" i="2" a="1"/>
  <c r="L2678" i="2" s="1"/>
  <c r="L2682" i="2" a="1"/>
  <c r="L2682" i="2" s="1"/>
  <c r="L2686" i="2" a="1"/>
  <c r="L2686" i="2" s="1"/>
  <c r="L2690" i="2" a="1"/>
  <c r="L2690" i="2" s="1"/>
  <c r="L2694" i="2" a="1"/>
  <c r="L2694" i="2" s="1"/>
  <c r="L2698" i="2" a="1"/>
  <c r="L2698" i="2" s="1"/>
  <c r="L2702" i="2" a="1"/>
  <c r="L2702" i="2" s="1"/>
  <c r="L2706" i="2" a="1"/>
  <c r="L2706" i="2" s="1"/>
  <c r="L2710" i="2" a="1"/>
  <c r="L2710" i="2" s="1"/>
  <c r="L2714" i="2" a="1"/>
  <c r="L2714" i="2" s="1"/>
  <c r="L2718" i="2" a="1"/>
  <c r="L2718" i="2" s="1"/>
  <c r="L2722" i="2" a="1"/>
  <c r="L2722" i="2" s="1"/>
  <c r="L2726" i="2" a="1"/>
  <c r="L2726" i="2" s="1"/>
  <c r="L2730" i="2" a="1"/>
  <c r="L2730" i="2" s="1"/>
  <c r="L2734" i="2" a="1"/>
  <c r="L2734" i="2" s="1"/>
  <c r="L2738" i="2" a="1"/>
  <c r="L2738" i="2" s="1"/>
  <c r="L2742" i="2" a="1"/>
  <c r="L2742" i="2" s="1"/>
  <c r="L2746" i="2" a="1"/>
  <c r="L2746" i="2" s="1"/>
  <c r="L2750" i="2" a="1"/>
  <c r="L2750" i="2" s="1"/>
  <c r="L2754" i="2" a="1"/>
  <c r="L2754" i="2" s="1"/>
  <c r="L2758" i="2" a="1"/>
  <c r="L2758" i="2" s="1"/>
  <c r="L2762" i="2" a="1"/>
  <c r="L2762" i="2" s="1"/>
  <c r="L2766" i="2" a="1"/>
  <c r="L2766" i="2" s="1"/>
  <c r="L2770" i="2" a="1"/>
  <c r="L2770" i="2" s="1"/>
  <c r="L2774" i="2" a="1"/>
  <c r="L2774" i="2" s="1"/>
  <c r="L2778" i="2" a="1"/>
  <c r="L2778" i="2" s="1"/>
  <c r="L2782" i="2" a="1"/>
  <c r="L2782" i="2" s="1"/>
  <c r="L2786" i="2" a="1"/>
  <c r="L2786" i="2" s="1"/>
  <c r="L2790" i="2" a="1"/>
  <c r="L2790" i="2" s="1"/>
  <c r="L2794" i="2" a="1"/>
  <c r="L2794" i="2" s="1"/>
  <c r="L2798" i="2" a="1"/>
  <c r="L2798" i="2" s="1"/>
  <c r="L2802" i="2" a="1"/>
  <c r="L2802" i="2" s="1"/>
  <c r="L2806" i="2" a="1"/>
  <c r="L2806" i="2" s="1"/>
  <c r="L2810" i="2" a="1"/>
  <c r="L2810" i="2" s="1"/>
  <c r="L2814" i="2" a="1"/>
  <c r="L2814" i="2" s="1"/>
  <c r="L2818" i="2" a="1"/>
  <c r="L2818" i="2" s="1"/>
  <c r="L2822" i="2" a="1"/>
  <c r="L2822" i="2" s="1"/>
  <c r="L2826" i="2" a="1"/>
  <c r="L2826" i="2" s="1"/>
  <c r="L2830" i="2" a="1"/>
  <c r="L2830" i="2" s="1"/>
  <c r="L2834" i="2" a="1"/>
  <c r="L2834" i="2" s="1"/>
  <c r="L2838" i="2" a="1"/>
  <c r="L2838" i="2" s="1"/>
  <c r="L2842" i="2" a="1"/>
  <c r="L2842" i="2" s="1"/>
  <c r="L2846" i="2" a="1"/>
  <c r="L2846" i="2" s="1"/>
  <c r="L2850" i="2" a="1"/>
  <c r="L2850" i="2" s="1"/>
  <c r="L2854" i="2" a="1"/>
  <c r="L2854" i="2" s="1"/>
  <c r="L2858" i="2" a="1"/>
  <c r="L2858" i="2" s="1"/>
  <c r="L2862" i="2" a="1"/>
  <c r="L2862" i="2" s="1"/>
  <c r="L2866" i="2" a="1"/>
  <c r="L2866" i="2" s="1"/>
  <c r="L2870" i="2" a="1"/>
  <c r="L2870" i="2" s="1"/>
  <c r="L2874" i="2" a="1"/>
  <c r="L2874" i="2" s="1"/>
  <c r="L2878" i="2" a="1"/>
  <c r="L2878" i="2" s="1"/>
  <c r="L2882" i="2" a="1"/>
  <c r="L2882" i="2" s="1"/>
  <c r="L2886" i="2" a="1"/>
  <c r="L2886" i="2" s="1"/>
  <c r="L2890" i="2" a="1"/>
  <c r="L2890" i="2" s="1"/>
  <c r="L2894" i="2" a="1"/>
  <c r="L2894" i="2" s="1"/>
  <c r="L2898" i="2" a="1"/>
  <c r="L2898" i="2" s="1"/>
  <c r="L2902" i="2" a="1"/>
  <c r="L2902" i="2" s="1"/>
  <c r="L2906" i="2" a="1"/>
  <c r="L2906" i="2" s="1"/>
  <c r="L2910" i="2" a="1"/>
  <c r="L2910" i="2" s="1"/>
  <c r="L2914" i="2" a="1"/>
  <c r="L2914" i="2" s="1"/>
  <c r="L2918" i="2" a="1"/>
  <c r="L2918" i="2" s="1"/>
  <c r="L2922" i="2" a="1"/>
  <c r="L2922" i="2" s="1"/>
  <c r="L2926" i="2" a="1"/>
  <c r="L2926" i="2" s="1"/>
  <c r="L2930" i="2" a="1"/>
  <c r="L2930" i="2" s="1"/>
  <c r="L2934" i="2" a="1"/>
  <c r="L2934" i="2" s="1"/>
  <c r="L2938" i="2" a="1"/>
  <c r="L2938" i="2" s="1"/>
  <c r="L2942" i="2" a="1"/>
  <c r="L2942" i="2" s="1"/>
  <c r="L2946" i="2" a="1"/>
  <c r="L2946" i="2" s="1"/>
  <c r="L2950" i="2" a="1"/>
  <c r="L2950" i="2" s="1"/>
  <c r="L2954" i="2" a="1"/>
  <c r="L2954" i="2" s="1"/>
  <c r="L2958" i="2" a="1"/>
  <c r="L2958" i="2" s="1"/>
  <c r="L2962" i="2" a="1"/>
  <c r="L2962" i="2" s="1"/>
  <c r="L2966" i="2" a="1"/>
  <c r="L2966" i="2" s="1"/>
  <c r="L2970" i="2" a="1"/>
  <c r="L2970" i="2" s="1"/>
  <c r="L2974" i="2" a="1"/>
  <c r="L2974" i="2" s="1"/>
  <c r="L2978" i="2" a="1"/>
  <c r="L2978" i="2" s="1"/>
  <c r="L2982" i="2" a="1"/>
  <c r="L2982" i="2" s="1"/>
  <c r="L2986" i="2" a="1"/>
  <c r="L2986" i="2" s="1"/>
  <c r="L2990" i="2" a="1"/>
  <c r="L2990" i="2" s="1"/>
  <c r="L2994" i="2" a="1"/>
  <c r="L2994" i="2" s="1"/>
  <c r="L2998" i="2" a="1"/>
  <c r="L2998" i="2" s="1"/>
  <c r="L3002" i="2" a="1"/>
  <c r="L3002" i="2" s="1"/>
  <c r="L3006" i="2" a="1"/>
  <c r="L3006" i="2" s="1"/>
  <c r="L29" i="2" a="1"/>
  <c r="L29" i="2" s="1"/>
  <c r="L49" i="2" a="1"/>
  <c r="L49" i="2" s="1"/>
  <c r="L69" i="2" a="1"/>
  <c r="L69" i="2" s="1"/>
  <c r="L89" i="2" a="1"/>
  <c r="L89" i="2" s="1"/>
  <c r="L109" i="2" a="1"/>
  <c r="L109" i="2" s="1"/>
  <c r="L129" i="2" a="1"/>
  <c r="L129" i="2" s="1"/>
  <c r="L153" i="2" a="1"/>
  <c r="L153" i="2" s="1"/>
  <c r="L173" i="2" a="1"/>
  <c r="L173" i="2" s="1"/>
  <c r="L193" i="2" a="1"/>
  <c r="L193" i="2" s="1"/>
  <c r="L213" i="2" a="1"/>
  <c r="L213" i="2" s="1"/>
  <c r="L233" i="2" a="1"/>
  <c r="L233" i="2" s="1"/>
  <c r="L253" i="2" a="1"/>
  <c r="L253" i="2" s="1"/>
  <c r="L277" i="2" a="1"/>
  <c r="L277" i="2" s="1"/>
  <c r="L297" i="2" a="1"/>
  <c r="L297" i="2" s="1"/>
  <c r="L317" i="2" a="1"/>
  <c r="L317" i="2" s="1"/>
  <c r="L337" i="2" a="1"/>
  <c r="L337" i="2" s="1"/>
  <c r="L361" i="2" a="1"/>
  <c r="L361" i="2" s="1"/>
  <c r="L381" i="2" a="1"/>
  <c r="L381" i="2" s="1"/>
  <c r="L401" i="2" a="1"/>
  <c r="L401" i="2" s="1"/>
  <c r="L421" i="2" a="1"/>
  <c r="L421" i="2" s="1"/>
  <c r="L441" i="2" a="1"/>
  <c r="L441" i="2" s="1"/>
  <c r="L461" i="2" a="1"/>
  <c r="L461" i="2" s="1"/>
  <c r="L481" i="2" a="1"/>
  <c r="L481" i="2" s="1"/>
  <c r="L497" i="2" a="1"/>
  <c r="L497" i="2" s="1"/>
  <c r="L517" i="2" a="1"/>
  <c r="L517" i="2" s="1"/>
  <c r="L537" i="2" a="1"/>
  <c r="L537" i="2" s="1"/>
  <c r="L557" i="2" a="1"/>
  <c r="L557" i="2" s="1"/>
  <c r="L577" i="2" a="1"/>
  <c r="L577" i="2" s="1"/>
  <c r="L601" i="2" a="1"/>
  <c r="L601" i="2" s="1"/>
  <c r="L621" i="2" a="1"/>
  <c r="L621" i="2" s="1"/>
  <c r="L641" i="2" a="1"/>
  <c r="L641" i="2" s="1"/>
  <c r="L665" i="2" a="1"/>
  <c r="L665" i="2" s="1"/>
  <c r="L685" i="2" a="1"/>
  <c r="L685" i="2" s="1"/>
  <c r="L709" i="2" a="1"/>
  <c r="L709" i="2" s="1"/>
  <c r="L729" i="2" a="1"/>
  <c r="L729" i="2" s="1"/>
  <c r="L749" i="2" a="1"/>
  <c r="L749" i="2" s="1"/>
  <c r="L773" i="2" a="1"/>
  <c r="L773" i="2" s="1"/>
  <c r="L793" i="2" a="1"/>
  <c r="L793" i="2" s="1"/>
  <c r="L813" i="2" a="1"/>
  <c r="L813" i="2" s="1"/>
  <c r="L833" i="2" a="1"/>
  <c r="L833" i="2" s="1"/>
  <c r="L853" i="2" a="1"/>
  <c r="L853" i="2" s="1"/>
  <c r="L877" i="2" a="1"/>
  <c r="L877" i="2" s="1"/>
  <c r="L897" i="2" a="1"/>
  <c r="L897" i="2" s="1"/>
  <c r="L917" i="2" a="1"/>
  <c r="L917" i="2" s="1"/>
  <c r="L937" i="2" a="1"/>
  <c r="L937" i="2" s="1"/>
  <c r="L961" i="2" a="1"/>
  <c r="L961" i="2" s="1"/>
  <c r="L981" i="2" a="1"/>
  <c r="L981" i="2" s="1"/>
  <c r="L1001" i="2" a="1"/>
  <c r="L1001" i="2" s="1"/>
  <c r="L1021" i="2" a="1"/>
  <c r="L1021" i="2" s="1"/>
  <c r="L1041" i="2" a="1"/>
  <c r="L1041" i="2" s="1"/>
  <c r="L1069" i="2" a="1"/>
  <c r="L1069" i="2" s="1"/>
  <c r="L1093" i="2" a="1"/>
  <c r="L1093" i="2" s="1"/>
  <c r="L1117" i="2" a="1"/>
  <c r="L1117" i="2" s="1"/>
  <c r="L1137" i="2" a="1"/>
  <c r="L1137" i="2" s="1"/>
  <c r="L1157" i="2" a="1"/>
  <c r="L1157" i="2" s="1"/>
  <c r="L1177" i="2" a="1"/>
  <c r="L1177" i="2" s="1"/>
  <c r="L1197" i="2" a="1"/>
  <c r="L1197" i="2" s="1"/>
  <c r="L1217" i="2" a="1"/>
  <c r="L1217" i="2" s="1"/>
  <c r="L1241" i="2" a="1"/>
  <c r="L1241" i="2" s="1"/>
  <c r="L1261" i="2" a="1"/>
  <c r="L1261" i="2" s="1"/>
  <c r="L1281" i="2" a="1"/>
  <c r="L1281" i="2" s="1"/>
  <c r="L1301" i="2" a="1"/>
  <c r="L1301" i="2" s="1"/>
  <c r="L1325" i="2" a="1"/>
  <c r="L1325" i="2" s="1"/>
  <c r="L1345" i="2" a="1"/>
  <c r="L1345" i="2" s="1"/>
  <c r="L1365" i="2" a="1"/>
  <c r="L1365" i="2" s="1"/>
  <c r="L1385" i="2" a="1"/>
  <c r="L1385" i="2" s="1"/>
  <c r="L1409" i="2" a="1"/>
  <c r="L1409" i="2" s="1"/>
  <c r="L1429" i="2" a="1"/>
  <c r="L1429" i="2" s="1"/>
  <c r="L1449" i="2" a="1"/>
  <c r="L1449" i="2" s="1"/>
  <c r="L1469" i="2" a="1"/>
  <c r="L1469" i="2" s="1"/>
  <c r="L1489" i="2" a="1"/>
  <c r="L1489" i="2" s="1"/>
  <c r="L1513" i="2" a="1"/>
  <c r="L1513" i="2" s="1"/>
  <c r="L1537" i="2" a="1"/>
  <c r="L1537" i="2" s="1"/>
  <c r="L1553" i="2" a="1"/>
  <c r="L1553" i="2" s="1"/>
  <c r="L1573" i="2" a="1"/>
  <c r="L1573" i="2" s="1"/>
  <c r="L1593" i="2" a="1"/>
  <c r="L1593" i="2" s="1"/>
  <c r="L1613" i="2" a="1"/>
  <c r="L1613" i="2" s="1"/>
  <c r="L1633" i="2" a="1"/>
  <c r="L1633" i="2" s="1"/>
  <c r="L1657" i="2" a="1"/>
  <c r="L1657" i="2" s="1"/>
  <c r="L1677" i="2" a="1"/>
  <c r="L1677" i="2" s="1"/>
  <c r="L1705" i="2" a="1"/>
  <c r="L1705" i="2" s="1"/>
  <c r="L1725" i="2" a="1"/>
  <c r="L1725" i="2" s="1"/>
  <c r="L1745" i="2" a="1"/>
  <c r="L1745" i="2" s="1"/>
  <c r="L1769" i="2" a="1"/>
  <c r="L1769" i="2" s="1"/>
  <c r="L1789" i="2" a="1"/>
  <c r="L1789" i="2" s="1"/>
  <c r="L1813" i="2" a="1"/>
  <c r="L1813" i="2" s="1"/>
  <c r="L1833" i="2" a="1"/>
  <c r="L1833" i="2" s="1"/>
  <c r="L1853" i="2" a="1"/>
  <c r="L1853" i="2" s="1"/>
  <c r="L1873" i="2" a="1"/>
  <c r="L1873" i="2" s="1"/>
  <c r="L1893" i="2" a="1"/>
  <c r="L1893" i="2" s="1"/>
  <c r="L1913" i="2" a="1"/>
  <c r="L1913" i="2" s="1"/>
  <c r="L1933" i="2" a="1"/>
  <c r="L1933" i="2" s="1"/>
  <c r="L1953" i="2" a="1"/>
  <c r="L1953" i="2" s="1"/>
  <c r="L1973" i="2" a="1"/>
  <c r="L1973" i="2" s="1"/>
  <c r="L1997" i="2" a="1"/>
  <c r="L1997" i="2" s="1"/>
  <c r="L2021" i="2" a="1"/>
  <c r="L2021" i="2" s="1"/>
  <c r="L2041" i="2" a="1"/>
  <c r="L2041" i="2" s="1"/>
  <c r="L2061" i="2" a="1"/>
  <c r="L2061" i="2" s="1"/>
  <c r="L2085" i="2" a="1"/>
  <c r="L2085" i="2" s="1"/>
  <c r="L2109" i="2" a="1"/>
  <c r="L2109" i="2" s="1"/>
  <c r="L2129" i="2" a="1"/>
  <c r="L2129" i="2" s="1"/>
  <c r="L2149" i="2" a="1"/>
  <c r="L2149" i="2" s="1"/>
  <c r="L2173" i="2" a="1"/>
  <c r="L2173" i="2" s="1"/>
  <c r="L2193" i="2" a="1"/>
  <c r="L2193" i="2" s="1"/>
  <c r="L2213" i="2" a="1"/>
  <c r="L2213" i="2" s="1"/>
  <c r="L2233" i="2" a="1"/>
  <c r="L2233" i="2" s="1"/>
  <c r="L2253" i="2" a="1"/>
  <c r="L2253" i="2" s="1"/>
  <c r="L2289" i="2" a="1"/>
  <c r="L2289" i="2" s="1"/>
  <c r="L2461" i="2" a="1"/>
  <c r="L2461" i="2" s="1"/>
  <c r="L15" i="2" a="1"/>
  <c r="L15" i="2" s="1"/>
  <c r="L19" i="2" a="1"/>
  <c r="L19" i="2" s="1"/>
  <c r="L23" i="2" a="1"/>
  <c r="L23" i="2" s="1"/>
  <c r="L27" i="2" a="1"/>
  <c r="L27" i="2" s="1"/>
  <c r="L31" i="2" a="1"/>
  <c r="L31" i="2" s="1"/>
  <c r="L35" i="2" a="1"/>
  <c r="L35" i="2" s="1"/>
  <c r="L39" i="2" a="1"/>
  <c r="L39" i="2" s="1"/>
  <c r="L43" i="2" a="1"/>
  <c r="L43" i="2" s="1"/>
  <c r="L47" i="2" a="1"/>
  <c r="L47" i="2" s="1"/>
  <c r="L51" i="2" a="1"/>
  <c r="L51" i="2" s="1"/>
  <c r="L55" i="2" a="1"/>
  <c r="L55" i="2" s="1"/>
  <c r="L59" i="2" a="1"/>
  <c r="L59" i="2" s="1"/>
  <c r="L63" i="2" a="1"/>
  <c r="L63" i="2" s="1"/>
  <c r="L67" i="2" a="1"/>
  <c r="L67" i="2" s="1"/>
  <c r="L71" i="2" a="1"/>
  <c r="L71" i="2" s="1"/>
  <c r="L75" i="2" a="1"/>
  <c r="L75" i="2" s="1"/>
  <c r="L79" i="2" a="1"/>
  <c r="L79" i="2" s="1"/>
  <c r="L83" i="2" a="1"/>
  <c r="L83" i="2" s="1"/>
  <c r="L87" i="2" a="1"/>
  <c r="L87" i="2" s="1"/>
  <c r="L91" i="2" a="1"/>
  <c r="L91" i="2" s="1"/>
  <c r="L95" i="2" a="1"/>
  <c r="L95" i="2" s="1"/>
  <c r="L99" i="2" a="1"/>
  <c r="L99" i="2" s="1"/>
  <c r="L103" i="2" a="1"/>
  <c r="L103" i="2" s="1"/>
  <c r="L107" i="2" a="1"/>
  <c r="L107" i="2" s="1"/>
  <c r="L111" i="2" a="1"/>
  <c r="L111" i="2" s="1"/>
  <c r="L115" i="2" a="1"/>
  <c r="L115" i="2" s="1"/>
  <c r="L119" i="2" a="1"/>
  <c r="L119" i="2" s="1"/>
  <c r="L123" i="2" a="1"/>
  <c r="L123" i="2" s="1"/>
  <c r="L127" i="2" a="1"/>
  <c r="L127" i="2" s="1"/>
  <c r="L131" i="2" a="1"/>
  <c r="L131" i="2" s="1"/>
  <c r="L135" i="2" a="1"/>
  <c r="L135" i="2" s="1"/>
  <c r="L139" i="2" a="1"/>
  <c r="L139" i="2" s="1"/>
  <c r="L143" i="2" a="1"/>
  <c r="L143" i="2" s="1"/>
  <c r="L147" i="2" a="1"/>
  <c r="L147" i="2" s="1"/>
  <c r="L151" i="2" a="1"/>
  <c r="L151" i="2" s="1"/>
  <c r="L155" i="2" a="1"/>
  <c r="L155" i="2" s="1"/>
  <c r="L159" i="2" a="1"/>
  <c r="L159" i="2" s="1"/>
  <c r="L163" i="2" a="1"/>
  <c r="L163" i="2" s="1"/>
  <c r="L167" i="2" a="1"/>
  <c r="L167" i="2" s="1"/>
  <c r="L171" i="2" a="1"/>
  <c r="L171" i="2" s="1"/>
  <c r="L175" i="2" a="1"/>
  <c r="L175" i="2" s="1"/>
  <c r="L179" i="2" a="1"/>
  <c r="L179" i="2" s="1"/>
  <c r="L183" i="2" a="1"/>
  <c r="L183" i="2" s="1"/>
  <c r="L187" i="2" a="1"/>
  <c r="L187" i="2" s="1"/>
  <c r="L191" i="2" a="1"/>
  <c r="L191" i="2" s="1"/>
  <c r="L195" i="2" a="1"/>
  <c r="L195" i="2" s="1"/>
  <c r="L199" i="2" a="1"/>
  <c r="L199" i="2" s="1"/>
  <c r="L203" i="2" a="1"/>
  <c r="L203" i="2" s="1"/>
  <c r="L207" i="2" a="1"/>
  <c r="L207" i="2" s="1"/>
  <c r="L211" i="2" a="1"/>
  <c r="L211" i="2" s="1"/>
  <c r="L215" i="2" a="1"/>
  <c r="L215" i="2" s="1"/>
  <c r="L219" i="2" a="1"/>
  <c r="L219" i="2" s="1"/>
  <c r="L223" i="2" a="1"/>
  <c r="L223" i="2" s="1"/>
  <c r="L227" i="2" a="1"/>
  <c r="L227" i="2" s="1"/>
  <c r="L231" i="2" a="1"/>
  <c r="L231" i="2" s="1"/>
  <c r="L235" i="2" a="1"/>
  <c r="L235" i="2" s="1"/>
  <c r="L239" i="2" a="1"/>
  <c r="L239" i="2" s="1"/>
  <c r="L243" i="2" a="1"/>
  <c r="L243" i="2" s="1"/>
  <c r="L247" i="2" a="1"/>
  <c r="L247" i="2" s="1"/>
  <c r="L251" i="2" a="1"/>
  <c r="L251" i="2" s="1"/>
  <c r="L255" i="2" a="1"/>
  <c r="L255" i="2" s="1"/>
  <c r="L259" i="2" a="1"/>
  <c r="L259" i="2" s="1"/>
  <c r="L263" i="2" a="1"/>
  <c r="L263" i="2" s="1"/>
  <c r="L267" i="2" a="1"/>
  <c r="L267" i="2" s="1"/>
  <c r="L271" i="2" a="1"/>
  <c r="L271" i="2" s="1"/>
  <c r="L275" i="2" a="1"/>
  <c r="L275" i="2" s="1"/>
  <c r="L279" i="2" a="1"/>
  <c r="L279" i="2" s="1"/>
  <c r="L283" i="2" a="1"/>
  <c r="L283" i="2" s="1"/>
  <c r="L287" i="2" a="1"/>
  <c r="L287" i="2" s="1"/>
  <c r="L291" i="2" a="1"/>
  <c r="L291" i="2" s="1"/>
  <c r="L295" i="2" a="1"/>
  <c r="L295" i="2" s="1"/>
  <c r="L299" i="2" a="1"/>
  <c r="L299" i="2" s="1"/>
  <c r="L303" i="2" a="1"/>
  <c r="L303" i="2" s="1"/>
  <c r="L307" i="2" a="1"/>
  <c r="L307" i="2" s="1"/>
  <c r="L311" i="2" a="1"/>
  <c r="L311" i="2" s="1"/>
  <c r="L315" i="2" a="1"/>
  <c r="L315" i="2" s="1"/>
  <c r="L319" i="2" a="1"/>
  <c r="L319" i="2" s="1"/>
  <c r="L323" i="2" a="1"/>
  <c r="L323" i="2" s="1"/>
  <c r="L327" i="2" a="1"/>
  <c r="L327" i="2" s="1"/>
  <c r="L331" i="2" a="1"/>
  <c r="L331" i="2" s="1"/>
  <c r="L335" i="2" a="1"/>
  <c r="L335" i="2" s="1"/>
  <c r="L339" i="2" a="1"/>
  <c r="L339" i="2" s="1"/>
  <c r="L343" i="2" a="1"/>
  <c r="L343" i="2" s="1"/>
  <c r="L347" i="2" a="1"/>
  <c r="L347" i="2" s="1"/>
  <c r="L351" i="2" a="1"/>
  <c r="L351" i="2" s="1"/>
  <c r="L355" i="2" a="1"/>
  <c r="L355" i="2" s="1"/>
  <c r="L359" i="2" a="1"/>
  <c r="L359" i="2" s="1"/>
  <c r="L363" i="2" a="1"/>
  <c r="L363" i="2" s="1"/>
  <c r="L367" i="2" a="1"/>
  <c r="L367" i="2" s="1"/>
  <c r="L371" i="2" a="1"/>
  <c r="L371" i="2" s="1"/>
  <c r="L375" i="2" a="1"/>
  <c r="L375" i="2" s="1"/>
  <c r="L379" i="2" a="1"/>
  <c r="L379" i="2" s="1"/>
  <c r="L383" i="2" a="1"/>
  <c r="L383" i="2" s="1"/>
  <c r="L387" i="2" a="1"/>
  <c r="L387" i="2" s="1"/>
  <c r="L391" i="2" a="1"/>
  <c r="L391" i="2" s="1"/>
  <c r="L395" i="2" a="1"/>
  <c r="L395" i="2" s="1"/>
  <c r="L399" i="2" a="1"/>
  <c r="L399" i="2" s="1"/>
  <c r="L403" i="2" a="1"/>
  <c r="L403" i="2" s="1"/>
  <c r="L407" i="2" a="1"/>
  <c r="L407" i="2" s="1"/>
  <c r="L411" i="2" a="1"/>
  <c r="L411" i="2" s="1"/>
  <c r="L415" i="2" a="1"/>
  <c r="L415" i="2" s="1"/>
  <c r="L419" i="2" a="1"/>
  <c r="L419" i="2" s="1"/>
  <c r="L423" i="2" a="1"/>
  <c r="L423" i="2" s="1"/>
  <c r="L427" i="2" a="1"/>
  <c r="L427" i="2" s="1"/>
  <c r="L431" i="2" a="1"/>
  <c r="L431" i="2" s="1"/>
  <c r="L435" i="2" a="1"/>
  <c r="L435" i="2" s="1"/>
  <c r="L439" i="2" a="1"/>
  <c r="L439" i="2" s="1"/>
  <c r="L443" i="2" a="1"/>
  <c r="L443" i="2" s="1"/>
  <c r="L447" i="2" a="1"/>
  <c r="L447" i="2" s="1"/>
  <c r="L451" i="2" a="1"/>
  <c r="L451" i="2" s="1"/>
  <c r="L455" i="2" a="1"/>
  <c r="L455" i="2" s="1"/>
  <c r="L459" i="2" a="1"/>
  <c r="L459" i="2" s="1"/>
  <c r="L463" i="2" a="1"/>
  <c r="L463" i="2" s="1"/>
  <c r="L467" i="2" a="1"/>
  <c r="L467" i="2" s="1"/>
  <c r="L471" i="2" a="1"/>
  <c r="L471" i="2" s="1"/>
  <c r="L475" i="2" a="1"/>
  <c r="L475" i="2" s="1"/>
  <c r="L479" i="2" a="1"/>
  <c r="L479" i="2" s="1"/>
  <c r="L483" i="2" a="1"/>
  <c r="L483" i="2" s="1"/>
  <c r="L487" i="2" a="1"/>
  <c r="L487" i="2" s="1"/>
  <c r="L491" i="2" a="1"/>
  <c r="L491" i="2" s="1"/>
  <c r="L495" i="2" a="1"/>
  <c r="L495" i="2" s="1"/>
  <c r="L499" i="2" a="1"/>
  <c r="L499" i="2" s="1"/>
  <c r="L503" i="2" a="1"/>
  <c r="L503" i="2" s="1"/>
  <c r="L507" i="2" a="1"/>
  <c r="L507" i="2" s="1"/>
  <c r="L511" i="2" a="1"/>
  <c r="L511" i="2" s="1"/>
  <c r="L515" i="2" a="1"/>
  <c r="L515" i="2" s="1"/>
  <c r="L519" i="2" a="1"/>
  <c r="L519" i="2" s="1"/>
  <c r="L523" i="2" a="1"/>
  <c r="L523" i="2" s="1"/>
  <c r="L527" i="2" a="1"/>
  <c r="L527" i="2" s="1"/>
  <c r="L531" i="2" a="1"/>
  <c r="L531" i="2" s="1"/>
  <c r="L535" i="2" a="1"/>
  <c r="L535" i="2" s="1"/>
  <c r="L539" i="2" a="1"/>
  <c r="L539" i="2" s="1"/>
  <c r="L543" i="2" a="1"/>
  <c r="L543" i="2" s="1"/>
  <c r="L547" i="2" a="1"/>
  <c r="L547" i="2" s="1"/>
  <c r="L551" i="2" a="1"/>
  <c r="L551" i="2" s="1"/>
  <c r="L555" i="2" a="1"/>
  <c r="L555" i="2" s="1"/>
  <c r="L559" i="2" a="1"/>
  <c r="L559" i="2" s="1"/>
  <c r="L563" i="2" a="1"/>
  <c r="L563" i="2" s="1"/>
  <c r="L567" i="2" a="1"/>
  <c r="L567" i="2" s="1"/>
  <c r="L571" i="2" a="1"/>
  <c r="L571" i="2" s="1"/>
  <c r="L575" i="2" a="1"/>
  <c r="L575" i="2" s="1"/>
  <c r="L579" i="2" a="1"/>
  <c r="L579" i="2" s="1"/>
  <c r="L583" i="2" a="1"/>
  <c r="L583" i="2" s="1"/>
  <c r="L587" i="2" a="1"/>
  <c r="L587" i="2" s="1"/>
  <c r="L591" i="2" a="1"/>
  <c r="L591" i="2" s="1"/>
  <c r="L595" i="2" a="1"/>
  <c r="L595" i="2" s="1"/>
  <c r="L599" i="2" a="1"/>
  <c r="L599" i="2" s="1"/>
  <c r="L603" i="2" a="1"/>
  <c r="L603" i="2" s="1"/>
  <c r="L607" i="2" a="1"/>
  <c r="L607" i="2" s="1"/>
  <c r="L611" i="2" a="1"/>
  <c r="L611" i="2" s="1"/>
  <c r="L615" i="2" a="1"/>
  <c r="L615" i="2" s="1"/>
  <c r="L619" i="2" a="1"/>
  <c r="L619" i="2" s="1"/>
  <c r="L623" i="2" a="1"/>
  <c r="L623" i="2" s="1"/>
  <c r="L627" i="2" a="1"/>
  <c r="L627" i="2" s="1"/>
  <c r="L631" i="2" a="1"/>
  <c r="L631" i="2" s="1"/>
  <c r="L635" i="2" a="1"/>
  <c r="L635" i="2" s="1"/>
  <c r="L639" i="2" a="1"/>
  <c r="L639" i="2" s="1"/>
  <c r="L643" i="2" a="1"/>
  <c r="L643" i="2" s="1"/>
  <c r="L647" i="2" a="1"/>
  <c r="L647" i="2" s="1"/>
  <c r="L651" i="2" a="1"/>
  <c r="L651" i="2" s="1"/>
  <c r="L655" i="2" a="1"/>
  <c r="L655" i="2" s="1"/>
  <c r="L659" i="2" a="1"/>
  <c r="L659" i="2" s="1"/>
  <c r="L663" i="2" a="1"/>
  <c r="L663" i="2" s="1"/>
  <c r="L667" i="2" a="1"/>
  <c r="L667" i="2" s="1"/>
  <c r="L671" i="2" a="1"/>
  <c r="L671" i="2" s="1"/>
  <c r="L675" i="2" a="1"/>
  <c r="L675" i="2" s="1"/>
  <c r="L679" i="2" a="1"/>
  <c r="L679" i="2" s="1"/>
  <c r="L683" i="2" a="1"/>
  <c r="L683" i="2" s="1"/>
  <c r="L687" i="2" a="1"/>
  <c r="L687" i="2" s="1"/>
  <c r="L691" i="2" a="1"/>
  <c r="L691" i="2" s="1"/>
  <c r="L695" i="2" a="1"/>
  <c r="L695" i="2" s="1"/>
  <c r="L699" i="2" a="1"/>
  <c r="L699" i="2" s="1"/>
  <c r="L703" i="2" a="1"/>
  <c r="L703" i="2" s="1"/>
  <c r="L707" i="2" a="1"/>
  <c r="L707" i="2" s="1"/>
  <c r="L711" i="2" a="1"/>
  <c r="L711" i="2" s="1"/>
  <c r="L715" i="2" a="1"/>
  <c r="L715" i="2" s="1"/>
  <c r="L719" i="2" a="1"/>
  <c r="L719" i="2" s="1"/>
  <c r="L723" i="2" a="1"/>
  <c r="L723" i="2" s="1"/>
  <c r="L727" i="2" a="1"/>
  <c r="L727" i="2" s="1"/>
  <c r="L731" i="2" a="1"/>
  <c r="L731" i="2" s="1"/>
  <c r="L735" i="2" a="1"/>
  <c r="L735" i="2" s="1"/>
  <c r="L739" i="2" a="1"/>
  <c r="L739" i="2" s="1"/>
  <c r="L743" i="2" a="1"/>
  <c r="L743" i="2" s="1"/>
  <c r="L747" i="2" a="1"/>
  <c r="L747" i="2" s="1"/>
  <c r="L751" i="2" a="1"/>
  <c r="L751" i="2" s="1"/>
  <c r="L755" i="2" a="1"/>
  <c r="L755" i="2" s="1"/>
  <c r="L759" i="2" a="1"/>
  <c r="L759" i="2" s="1"/>
  <c r="L763" i="2" a="1"/>
  <c r="L763" i="2" s="1"/>
  <c r="L767" i="2" a="1"/>
  <c r="L767" i="2" s="1"/>
  <c r="L771" i="2" a="1"/>
  <c r="L771" i="2" s="1"/>
  <c r="L775" i="2" a="1"/>
  <c r="L775" i="2" s="1"/>
  <c r="L779" i="2" a="1"/>
  <c r="L779" i="2" s="1"/>
  <c r="L783" i="2" a="1"/>
  <c r="L783" i="2" s="1"/>
  <c r="L787" i="2" a="1"/>
  <c r="L787" i="2" s="1"/>
  <c r="L791" i="2" a="1"/>
  <c r="L791" i="2" s="1"/>
  <c r="L795" i="2" a="1"/>
  <c r="L795" i="2" s="1"/>
  <c r="L799" i="2" a="1"/>
  <c r="L799" i="2" s="1"/>
  <c r="L803" i="2" a="1"/>
  <c r="L803" i="2" s="1"/>
  <c r="L807" i="2" a="1"/>
  <c r="L807" i="2" s="1"/>
  <c r="L811" i="2" a="1"/>
  <c r="L811" i="2" s="1"/>
  <c r="L815" i="2" a="1"/>
  <c r="L815" i="2" s="1"/>
  <c r="L819" i="2" a="1"/>
  <c r="L819" i="2" s="1"/>
  <c r="L823" i="2" a="1"/>
  <c r="L823" i="2" s="1"/>
  <c r="L827" i="2" a="1"/>
  <c r="L827" i="2" s="1"/>
  <c r="L831" i="2" a="1"/>
  <c r="L831" i="2" s="1"/>
  <c r="L835" i="2" a="1"/>
  <c r="L835" i="2" s="1"/>
  <c r="L839" i="2" a="1"/>
  <c r="L839" i="2" s="1"/>
  <c r="L843" i="2" a="1"/>
  <c r="L843" i="2" s="1"/>
  <c r="L847" i="2" a="1"/>
  <c r="L847" i="2" s="1"/>
  <c r="L851" i="2" a="1"/>
  <c r="L851" i="2" s="1"/>
  <c r="L855" i="2" a="1"/>
  <c r="L855" i="2" s="1"/>
  <c r="L859" i="2" a="1"/>
  <c r="L859" i="2" s="1"/>
  <c r="L863" i="2" a="1"/>
  <c r="L863" i="2" s="1"/>
  <c r="L867" i="2" a="1"/>
  <c r="L867" i="2" s="1"/>
  <c r="L871" i="2" a="1"/>
  <c r="L871" i="2" s="1"/>
  <c r="L875" i="2" a="1"/>
  <c r="L875" i="2" s="1"/>
  <c r="L879" i="2" a="1"/>
  <c r="L879" i="2" s="1"/>
  <c r="L883" i="2" a="1"/>
  <c r="L883" i="2" s="1"/>
  <c r="L887" i="2" a="1"/>
  <c r="L887" i="2" s="1"/>
  <c r="L891" i="2" a="1"/>
  <c r="L891" i="2" s="1"/>
  <c r="L895" i="2" a="1"/>
  <c r="L895" i="2" s="1"/>
  <c r="L899" i="2" a="1"/>
  <c r="L899" i="2" s="1"/>
  <c r="L903" i="2" a="1"/>
  <c r="L903" i="2" s="1"/>
  <c r="L907" i="2" a="1"/>
  <c r="L907" i="2" s="1"/>
  <c r="L911" i="2" a="1"/>
  <c r="L911" i="2" s="1"/>
  <c r="L915" i="2" a="1"/>
  <c r="L915" i="2" s="1"/>
  <c r="L919" i="2" a="1"/>
  <c r="L919" i="2" s="1"/>
  <c r="L923" i="2" a="1"/>
  <c r="L923" i="2" s="1"/>
  <c r="L927" i="2" a="1"/>
  <c r="L927" i="2" s="1"/>
  <c r="L931" i="2" a="1"/>
  <c r="L931" i="2" s="1"/>
  <c r="L935" i="2" a="1"/>
  <c r="L935" i="2" s="1"/>
  <c r="L939" i="2" a="1"/>
  <c r="L939" i="2" s="1"/>
  <c r="L943" i="2" a="1"/>
  <c r="L943" i="2" s="1"/>
  <c r="L947" i="2" a="1"/>
  <c r="L947" i="2" s="1"/>
  <c r="L951" i="2" a="1"/>
  <c r="L951" i="2" s="1"/>
  <c r="L955" i="2" a="1"/>
  <c r="L955" i="2" s="1"/>
  <c r="L959" i="2" a="1"/>
  <c r="L959" i="2" s="1"/>
  <c r="L963" i="2" a="1"/>
  <c r="L963" i="2" s="1"/>
  <c r="L967" i="2" a="1"/>
  <c r="L967" i="2" s="1"/>
  <c r="L971" i="2" a="1"/>
  <c r="L971" i="2" s="1"/>
  <c r="L975" i="2" a="1"/>
  <c r="L975" i="2" s="1"/>
  <c r="L979" i="2" a="1"/>
  <c r="L979" i="2" s="1"/>
  <c r="L983" i="2" a="1"/>
  <c r="L983" i="2" s="1"/>
  <c r="L987" i="2" a="1"/>
  <c r="L987" i="2" s="1"/>
  <c r="L991" i="2" a="1"/>
  <c r="L991" i="2" s="1"/>
  <c r="L995" i="2" a="1"/>
  <c r="L995" i="2" s="1"/>
  <c r="L999" i="2" a="1"/>
  <c r="L999" i="2" s="1"/>
  <c r="L1003" i="2" a="1"/>
  <c r="L1003" i="2" s="1"/>
  <c r="L1007" i="2" a="1"/>
  <c r="L1007" i="2" s="1"/>
  <c r="L1011" i="2" a="1"/>
  <c r="L1011" i="2" s="1"/>
  <c r="L1015" i="2" a="1"/>
  <c r="L1015" i="2" s="1"/>
  <c r="L1019" i="2" a="1"/>
  <c r="L1019" i="2" s="1"/>
  <c r="L1023" i="2" a="1"/>
  <c r="L1023" i="2" s="1"/>
  <c r="L1027" i="2" a="1"/>
  <c r="L1027" i="2" s="1"/>
  <c r="L1031" i="2" a="1"/>
  <c r="L1031" i="2" s="1"/>
  <c r="L1035" i="2" a="1"/>
  <c r="L1035" i="2" s="1"/>
  <c r="L1039" i="2" a="1"/>
  <c r="L1039" i="2" s="1"/>
  <c r="L1043" i="2" a="1"/>
  <c r="L1043" i="2" s="1"/>
  <c r="L1047" i="2" a="1"/>
  <c r="L1047" i="2" s="1"/>
  <c r="L1051" i="2" a="1"/>
  <c r="L1051" i="2" s="1"/>
  <c r="L1055" i="2" a="1"/>
  <c r="L1055" i="2" s="1"/>
  <c r="L1059" i="2" a="1"/>
  <c r="L1059" i="2" s="1"/>
  <c r="L1063" i="2" a="1"/>
  <c r="L1063" i="2" s="1"/>
  <c r="L1067" i="2" a="1"/>
  <c r="L1067" i="2" s="1"/>
  <c r="L1071" i="2" a="1"/>
  <c r="L1071" i="2" s="1"/>
  <c r="L1075" i="2" a="1"/>
  <c r="L1075" i="2" s="1"/>
  <c r="L1079" i="2" a="1"/>
  <c r="L1079" i="2" s="1"/>
  <c r="L1083" i="2" a="1"/>
  <c r="L1083" i="2" s="1"/>
  <c r="L1087" i="2" a="1"/>
  <c r="L1087" i="2" s="1"/>
  <c r="L1091" i="2" a="1"/>
  <c r="L1091" i="2" s="1"/>
  <c r="L1095" i="2" a="1"/>
  <c r="L1095" i="2" s="1"/>
  <c r="L1099" i="2" a="1"/>
  <c r="L1099" i="2" s="1"/>
  <c r="L1103" i="2" a="1"/>
  <c r="L1103" i="2" s="1"/>
  <c r="L1107" i="2" a="1"/>
  <c r="L1107" i="2" s="1"/>
  <c r="L1111" i="2" a="1"/>
  <c r="L1111" i="2" s="1"/>
  <c r="L1115" i="2" a="1"/>
  <c r="L1115" i="2" s="1"/>
  <c r="L1119" i="2" a="1"/>
  <c r="L1119" i="2" s="1"/>
  <c r="L1123" i="2" a="1"/>
  <c r="L1123" i="2" s="1"/>
  <c r="L1127" i="2" a="1"/>
  <c r="L1127" i="2" s="1"/>
  <c r="L1131" i="2" a="1"/>
  <c r="L1131" i="2" s="1"/>
  <c r="L1135" i="2" a="1"/>
  <c r="L1135" i="2" s="1"/>
  <c r="L1139" i="2" a="1"/>
  <c r="L1139" i="2" s="1"/>
  <c r="L1143" i="2" a="1"/>
  <c r="L1143" i="2" s="1"/>
  <c r="L1147" i="2" a="1"/>
  <c r="L1147" i="2" s="1"/>
  <c r="L1151" i="2" a="1"/>
  <c r="L1151" i="2" s="1"/>
  <c r="L1155" i="2" a="1"/>
  <c r="L1155" i="2" s="1"/>
  <c r="L1159" i="2" a="1"/>
  <c r="L1159" i="2" s="1"/>
  <c r="L1163" i="2" a="1"/>
  <c r="L1163" i="2" s="1"/>
  <c r="L1167" i="2" a="1"/>
  <c r="L1167" i="2" s="1"/>
  <c r="L1171" i="2" a="1"/>
  <c r="L1171" i="2" s="1"/>
  <c r="L1175" i="2" a="1"/>
  <c r="L1175" i="2" s="1"/>
  <c r="L1179" i="2" a="1"/>
  <c r="L1179" i="2" s="1"/>
  <c r="L1183" i="2" a="1"/>
  <c r="L1183" i="2" s="1"/>
  <c r="L1187" i="2" a="1"/>
  <c r="L1187" i="2" s="1"/>
  <c r="L1191" i="2" a="1"/>
  <c r="L1191" i="2" s="1"/>
  <c r="L1195" i="2" a="1"/>
  <c r="L1195" i="2" s="1"/>
  <c r="L1199" i="2" a="1"/>
  <c r="L1199" i="2" s="1"/>
  <c r="L1203" i="2" a="1"/>
  <c r="L1203" i="2" s="1"/>
  <c r="L1207" i="2" a="1"/>
  <c r="L1207" i="2" s="1"/>
  <c r="L1211" i="2" a="1"/>
  <c r="L1211" i="2" s="1"/>
  <c r="L1215" i="2" a="1"/>
  <c r="L1215" i="2" s="1"/>
  <c r="L1219" i="2" a="1"/>
  <c r="L1219" i="2" s="1"/>
  <c r="L1223" i="2" a="1"/>
  <c r="L1223" i="2" s="1"/>
  <c r="L1227" i="2" a="1"/>
  <c r="L1227" i="2" s="1"/>
  <c r="L1231" i="2" a="1"/>
  <c r="L1231" i="2" s="1"/>
  <c r="L1235" i="2" a="1"/>
  <c r="L1235" i="2" s="1"/>
  <c r="L1239" i="2" a="1"/>
  <c r="L1239" i="2" s="1"/>
  <c r="L1243" i="2" a="1"/>
  <c r="L1243" i="2" s="1"/>
  <c r="L1247" i="2" a="1"/>
  <c r="L1247" i="2" s="1"/>
  <c r="L1251" i="2" a="1"/>
  <c r="L1251" i="2" s="1"/>
  <c r="L1255" i="2" a="1"/>
  <c r="L1255" i="2" s="1"/>
  <c r="L1259" i="2" a="1"/>
  <c r="L1259" i="2" s="1"/>
  <c r="L1263" i="2" a="1"/>
  <c r="L1263" i="2" s="1"/>
  <c r="L1267" i="2" a="1"/>
  <c r="L1267" i="2" s="1"/>
  <c r="L1271" i="2" a="1"/>
  <c r="L1271" i="2" s="1"/>
  <c r="L1275" i="2" a="1"/>
  <c r="L1275" i="2" s="1"/>
  <c r="L1279" i="2" a="1"/>
  <c r="L1279" i="2" s="1"/>
  <c r="L1283" i="2" a="1"/>
  <c r="L1283" i="2" s="1"/>
  <c r="L1287" i="2" a="1"/>
  <c r="L1287" i="2" s="1"/>
  <c r="L1291" i="2" a="1"/>
  <c r="L1291" i="2" s="1"/>
  <c r="L1295" i="2" a="1"/>
  <c r="L1295" i="2" s="1"/>
  <c r="L1299" i="2" a="1"/>
  <c r="L1299" i="2" s="1"/>
  <c r="L1303" i="2" a="1"/>
  <c r="L1303" i="2" s="1"/>
  <c r="L1307" i="2" a="1"/>
  <c r="L1307" i="2" s="1"/>
  <c r="L1311" i="2" a="1"/>
  <c r="L1311" i="2" s="1"/>
  <c r="L1315" i="2" a="1"/>
  <c r="L1315" i="2" s="1"/>
  <c r="L1319" i="2" a="1"/>
  <c r="L1319" i="2" s="1"/>
  <c r="L1323" i="2" a="1"/>
  <c r="L1323" i="2" s="1"/>
  <c r="L1327" i="2" a="1"/>
  <c r="L1327" i="2" s="1"/>
  <c r="L1331" i="2" a="1"/>
  <c r="L1331" i="2" s="1"/>
  <c r="L1335" i="2" a="1"/>
  <c r="L1335" i="2" s="1"/>
  <c r="L1339" i="2" a="1"/>
  <c r="L1339" i="2" s="1"/>
  <c r="L1343" i="2" a="1"/>
  <c r="L1343" i="2" s="1"/>
  <c r="L1347" i="2" a="1"/>
  <c r="L1347" i="2" s="1"/>
  <c r="L1351" i="2" a="1"/>
  <c r="L1351" i="2" s="1"/>
  <c r="L1355" i="2" a="1"/>
  <c r="L1355" i="2" s="1"/>
  <c r="L1359" i="2" a="1"/>
  <c r="L1359" i="2" s="1"/>
  <c r="L1363" i="2" a="1"/>
  <c r="L1363" i="2" s="1"/>
  <c r="L1367" i="2" a="1"/>
  <c r="L1367" i="2" s="1"/>
  <c r="L1371" i="2" a="1"/>
  <c r="L1371" i="2" s="1"/>
  <c r="L1375" i="2" a="1"/>
  <c r="L1375" i="2" s="1"/>
  <c r="L1379" i="2" a="1"/>
  <c r="L1379" i="2" s="1"/>
  <c r="L1383" i="2" a="1"/>
  <c r="L1383" i="2" s="1"/>
  <c r="L1387" i="2" a="1"/>
  <c r="L1387" i="2" s="1"/>
  <c r="L1391" i="2" a="1"/>
  <c r="L1391" i="2" s="1"/>
  <c r="L1395" i="2" a="1"/>
  <c r="L1395" i="2" s="1"/>
  <c r="L1399" i="2" a="1"/>
  <c r="L1399" i="2" s="1"/>
  <c r="L1403" i="2" a="1"/>
  <c r="L1403" i="2" s="1"/>
  <c r="L1407" i="2" a="1"/>
  <c r="L1407" i="2" s="1"/>
  <c r="L1411" i="2" a="1"/>
  <c r="L1411" i="2" s="1"/>
  <c r="L1415" i="2" a="1"/>
  <c r="L1415" i="2" s="1"/>
  <c r="L1419" i="2" a="1"/>
  <c r="L1419" i="2" s="1"/>
  <c r="L1423" i="2" a="1"/>
  <c r="L1423" i="2" s="1"/>
  <c r="L1427" i="2" a="1"/>
  <c r="L1427" i="2" s="1"/>
  <c r="L1431" i="2" a="1"/>
  <c r="L1431" i="2" s="1"/>
  <c r="L1435" i="2" a="1"/>
  <c r="L1435" i="2" s="1"/>
  <c r="L1439" i="2" a="1"/>
  <c r="L1439" i="2" s="1"/>
  <c r="L1443" i="2" a="1"/>
  <c r="L1443" i="2" s="1"/>
  <c r="L1447" i="2" a="1"/>
  <c r="L1447" i="2" s="1"/>
  <c r="L1451" i="2" a="1"/>
  <c r="L1451" i="2" s="1"/>
  <c r="L1455" i="2" a="1"/>
  <c r="L1455" i="2" s="1"/>
  <c r="L1459" i="2" a="1"/>
  <c r="L1459" i="2" s="1"/>
  <c r="L1463" i="2" a="1"/>
  <c r="L1463" i="2" s="1"/>
  <c r="L1467" i="2" a="1"/>
  <c r="L1467" i="2" s="1"/>
  <c r="L1471" i="2" a="1"/>
  <c r="L1471" i="2" s="1"/>
  <c r="L1475" i="2" a="1"/>
  <c r="L1475" i="2" s="1"/>
  <c r="L1479" i="2" a="1"/>
  <c r="L1479" i="2" s="1"/>
  <c r="L1483" i="2" a="1"/>
  <c r="L1483" i="2" s="1"/>
  <c r="L1487" i="2" a="1"/>
  <c r="L1487" i="2" s="1"/>
  <c r="L1491" i="2" a="1"/>
  <c r="L1491" i="2" s="1"/>
  <c r="L1495" i="2" a="1"/>
  <c r="L1495" i="2" s="1"/>
  <c r="L1499" i="2" a="1"/>
  <c r="L1499" i="2" s="1"/>
  <c r="L1503" i="2" a="1"/>
  <c r="L1503" i="2" s="1"/>
  <c r="L1507" i="2" a="1"/>
  <c r="L1507" i="2" s="1"/>
  <c r="L1511" i="2" a="1"/>
  <c r="L1511" i="2" s="1"/>
  <c r="L1515" i="2" a="1"/>
  <c r="L1515" i="2" s="1"/>
  <c r="L1519" i="2" a="1"/>
  <c r="L1519" i="2" s="1"/>
  <c r="L1523" i="2" a="1"/>
  <c r="L1523" i="2" s="1"/>
  <c r="L1527" i="2" a="1"/>
  <c r="L1527" i="2" s="1"/>
  <c r="L1531" i="2" a="1"/>
  <c r="L1531" i="2" s="1"/>
  <c r="L1535" i="2" a="1"/>
  <c r="L1535" i="2" s="1"/>
  <c r="L1539" i="2" a="1"/>
  <c r="L1539" i="2" s="1"/>
  <c r="L1543" i="2" a="1"/>
  <c r="L1543" i="2" s="1"/>
  <c r="L1547" i="2" a="1"/>
  <c r="L1547" i="2" s="1"/>
  <c r="L1551" i="2" a="1"/>
  <c r="L1551" i="2" s="1"/>
  <c r="L1555" i="2" a="1"/>
  <c r="L1555" i="2" s="1"/>
  <c r="L1559" i="2" a="1"/>
  <c r="L1559" i="2" s="1"/>
  <c r="L1563" i="2" a="1"/>
  <c r="L1563" i="2" s="1"/>
  <c r="L1567" i="2" a="1"/>
  <c r="L1567" i="2" s="1"/>
  <c r="L1571" i="2" a="1"/>
  <c r="L1571" i="2" s="1"/>
  <c r="L1575" i="2" a="1"/>
  <c r="L1575" i="2" s="1"/>
  <c r="L1579" i="2" a="1"/>
  <c r="L1579" i="2" s="1"/>
  <c r="L1583" i="2" a="1"/>
  <c r="L1583" i="2" s="1"/>
  <c r="L1587" i="2" a="1"/>
  <c r="L1587" i="2" s="1"/>
  <c r="L1591" i="2" a="1"/>
  <c r="L1591" i="2" s="1"/>
  <c r="L1595" i="2" a="1"/>
  <c r="L1595" i="2" s="1"/>
  <c r="L1599" i="2" a="1"/>
  <c r="L1599" i="2" s="1"/>
  <c r="L1603" i="2" a="1"/>
  <c r="L1603" i="2" s="1"/>
  <c r="L1607" i="2" a="1"/>
  <c r="L1607" i="2" s="1"/>
  <c r="L1611" i="2" a="1"/>
  <c r="L1611" i="2" s="1"/>
  <c r="L1615" i="2" a="1"/>
  <c r="L1615" i="2" s="1"/>
  <c r="L1619" i="2" a="1"/>
  <c r="L1619" i="2" s="1"/>
  <c r="L1623" i="2" a="1"/>
  <c r="L1623" i="2" s="1"/>
  <c r="L1627" i="2" a="1"/>
  <c r="L1627" i="2" s="1"/>
  <c r="L1631" i="2" a="1"/>
  <c r="L1631" i="2" s="1"/>
  <c r="L1635" i="2" a="1"/>
  <c r="L1635" i="2" s="1"/>
  <c r="L1639" i="2" a="1"/>
  <c r="L1639" i="2" s="1"/>
  <c r="L1643" i="2" a="1"/>
  <c r="L1643" i="2" s="1"/>
  <c r="L1647" i="2" a="1"/>
  <c r="L1647" i="2" s="1"/>
  <c r="L1651" i="2" a="1"/>
  <c r="L1651" i="2" s="1"/>
  <c r="L1655" i="2" a="1"/>
  <c r="L1655" i="2" s="1"/>
  <c r="L1659" i="2" a="1"/>
  <c r="L1659" i="2" s="1"/>
  <c r="L1663" i="2" a="1"/>
  <c r="L1663" i="2" s="1"/>
  <c r="L1667" i="2" a="1"/>
  <c r="L1667" i="2" s="1"/>
  <c r="L1671" i="2" a="1"/>
  <c r="L1671" i="2" s="1"/>
  <c r="L1675" i="2" a="1"/>
  <c r="L1675" i="2" s="1"/>
  <c r="L1679" i="2" a="1"/>
  <c r="L1679" i="2" s="1"/>
  <c r="L1683" i="2" a="1"/>
  <c r="L1683" i="2" s="1"/>
  <c r="L1687" i="2" a="1"/>
  <c r="L1687" i="2" s="1"/>
  <c r="L1691" i="2" a="1"/>
  <c r="L1691" i="2" s="1"/>
  <c r="L1695" i="2" a="1"/>
  <c r="L1695" i="2" s="1"/>
  <c r="L1699" i="2" a="1"/>
  <c r="L1699" i="2" s="1"/>
  <c r="L1703" i="2" a="1"/>
  <c r="L1703" i="2" s="1"/>
  <c r="L1707" i="2" a="1"/>
  <c r="L1707" i="2" s="1"/>
  <c r="L1711" i="2" a="1"/>
  <c r="L1711" i="2" s="1"/>
  <c r="L1715" i="2" a="1"/>
  <c r="L1715" i="2" s="1"/>
  <c r="L1719" i="2" a="1"/>
  <c r="L1719" i="2" s="1"/>
  <c r="L1723" i="2" a="1"/>
  <c r="L1723" i="2" s="1"/>
  <c r="L1727" i="2" a="1"/>
  <c r="L1727" i="2" s="1"/>
  <c r="L1731" i="2" a="1"/>
  <c r="L1731" i="2" s="1"/>
  <c r="L1735" i="2" a="1"/>
  <c r="L1735" i="2" s="1"/>
  <c r="L1739" i="2" a="1"/>
  <c r="L1739" i="2" s="1"/>
  <c r="L1743" i="2" a="1"/>
  <c r="L1743" i="2" s="1"/>
  <c r="L1747" i="2" a="1"/>
  <c r="L1747" i="2" s="1"/>
  <c r="L1751" i="2" a="1"/>
  <c r="L1751" i="2" s="1"/>
  <c r="L1755" i="2" a="1"/>
  <c r="L1755" i="2" s="1"/>
  <c r="L1759" i="2" a="1"/>
  <c r="L1759" i="2" s="1"/>
  <c r="L1763" i="2" a="1"/>
  <c r="L1763" i="2" s="1"/>
  <c r="L1767" i="2" a="1"/>
  <c r="L1767" i="2" s="1"/>
  <c r="L1771" i="2" a="1"/>
  <c r="L1771" i="2" s="1"/>
  <c r="L1775" i="2" a="1"/>
  <c r="L1775" i="2" s="1"/>
  <c r="L1779" i="2" a="1"/>
  <c r="L1779" i="2" s="1"/>
  <c r="L1783" i="2" a="1"/>
  <c r="L1783" i="2" s="1"/>
  <c r="L1787" i="2" a="1"/>
  <c r="L1787" i="2" s="1"/>
  <c r="L1791" i="2" a="1"/>
  <c r="L1791" i="2" s="1"/>
  <c r="L1795" i="2" a="1"/>
  <c r="L1795" i="2" s="1"/>
  <c r="L1799" i="2" a="1"/>
  <c r="L1799" i="2" s="1"/>
  <c r="L1803" i="2" a="1"/>
  <c r="L1803" i="2" s="1"/>
  <c r="L1807" i="2" a="1"/>
  <c r="L1807" i="2" s="1"/>
  <c r="L1811" i="2" a="1"/>
  <c r="L1811" i="2" s="1"/>
  <c r="L1815" i="2" a="1"/>
  <c r="L1815" i="2" s="1"/>
  <c r="L1819" i="2" a="1"/>
  <c r="L1819" i="2" s="1"/>
  <c r="L1823" i="2" a="1"/>
  <c r="L1823" i="2" s="1"/>
  <c r="L1827" i="2" a="1"/>
  <c r="L1827" i="2" s="1"/>
  <c r="L1831" i="2" a="1"/>
  <c r="L1831" i="2" s="1"/>
  <c r="L1835" i="2" a="1"/>
  <c r="L1835" i="2" s="1"/>
  <c r="L1839" i="2" a="1"/>
  <c r="L1839" i="2" s="1"/>
  <c r="L1843" i="2" a="1"/>
  <c r="L1843" i="2" s="1"/>
  <c r="L1847" i="2" a="1"/>
  <c r="L1847" i="2" s="1"/>
  <c r="L1851" i="2" a="1"/>
  <c r="L1851" i="2" s="1"/>
  <c r="L1855" i="2" a="1"/>
  <c r="L1855" i="2" s="1"/>
  <c r="L1859" i="2" a="1"/>
  <c r="L1859" i="2" s="1"/>
  <c r="L1863" i="2" a="1"/>
  <c r="L1863" i="2" s="1"/>
  <c r="L1867" i="2" a="1"/>
  <c r="L1867" i="2" s="1"/>
  <c r="L1871" i="2" a="1"/>
  <c r="L1871" i="2" s="1"/>
  <c r="L1875" i="2" a="1"/>
  <c r="L1875" i="2" s="1"/>
  <c r="L1879" i="2" a="1"/>
  <c r="L1879" i="2" s="1"/>
  <c r="L1883" i="2" a="1"/>
  <c r="L1883" i="2" s="1"/>
  <c r="L1887" i="2" a="1"/>
  <c r="L1887" i="2" s="1"/>
  <c r="L1891" i="2" a="1"/>
  <c r="L1891" i="2" s="1"/>
  <c r="L1895" i="2" a="1"/>
  <c r="L1895" i="2" s="1"/>
  <c r="L1899" i="2" a="1"/>
  <c r="L1899" i="2" s="1"/>
  <c r="L1903" i="2" a="1"/>
  <c r="L1903" i="2" s="1"/>
  <c r="L1907" i="2" a="1"/>
  <c r="L1907" i="2" s="1"/>
  <c r="L1911" i="2" a="1"/>
  <c r="L1911" i="2" s="1"/>
  <c r="L1915" i="2" a="1"/>
  <c r="L1915" i="2" s="1"/>
  <c r="L1919" i="2" a="1"/>
  <c r="L1919" i="2" s="1"/>
  <c r="L1923" i="2" a="1"/>
  <c r="L1923" i="2" s="1"/>
  <c r="L1927" i="2" a="1"/>
  <c r="L1927" i="2" s="1"/>
  <c r="L1931" i="2" a="1"/>
  <c r="L1931" i="2" s="1"/>
  <c r="L1935" i="2" a="1"/>
  <c r="L1935" i="2" s="1"/>
  <c r="L1939" i="2" a="1"/>
  <c r="L1939" i="2" s="1"/>
  <c r="L1943" i="2" a="1"/>
  <c r="L1943" i="2" s="1"/>
  <c r="L1947" i="2" a="1"/>
  <c r="L1947" i="2" s="1"/>
  <c r="L1951" i="2" a="1"/>
  <c r="L1951" i="2" s="1"/>
  <c r="L1955" i="2" a="1"/>
  <c r="L1955" i="2" s="1"/>
  <c r="L1959" i="2" a="1"/>
  <c r="L1959" i="2" s="1"/>
  <c r="L1963" i="2" a="1"/>
  <c r="L1963" i="2" s="1"/>
  <c r="L1967" i="2" a="1"/>
  <c r="L1967" i="2" s="1"/>
  <c r="L1971" i="2" a="1"/>
  <c r="L1971" i="2" s="1"/>
  <c r="L1975" i="2" a="1"/>
  <c r="L1975" i="2" s="1"/>
  <c r="L1979" i="2" a="1"/>
  <c r="L1979" i="2" s="1"/>
  <c r="L1983" i="2" a="1"/>
  <c r="L1983" i="2" s="1"/>
  <c r="L1987" i="2" a="1"/>
  <c r="L1987" i="2" s="1"/>
  <c r="L1991" i="2" a="1"/>
  <c r="L1991" i="2" s="1"/>
  <c r="L1995" i="2" a="1"/>
  <c r="L1995" i="2" s="1"/>
  <c r="L1999" i="2" a="1"/>
  <c r="L1999" i="2" s="1"/>
  <c r="L2003" i="2" a="1"/>
  <c r="L2003" i="2" s="1"/>
  <c r="L2007" i="2" a="1"/>
  <c r="L2007" i="2" s="1"/>
  <c r="L2011" i="2" a="1"/>
  <c r="L2011" i="2" s="1"/>
  <c r="L2015" i="2" a="1"/>
  <c r="L2015" i="2" s="1"/>
  <c r="L2019" i="2" a="1"/>
  <c r="L2019" i="2" s="1"/>
  <c r="L2023" i="2" a="1"/>
  <c r="L2023" i="2" s="1"/>
  <c r="L2027" i="2" a="1"/>
  <c r="L2027" i="2" s="1"/>
  <c r="L2031" i="2" a="1"/>
  <c r="L2031" i="2" s="1"/>
  <c r="L2035" i="2" a="1"/>
  <c r="L2035" i="2" s="1"/>
  <c r="L2039" i="2" a="1"/>
  <c r="L2039" i="2" s="1"/>
  <c r="L2043" i="2" a="1"/>
  <c r="L2043" i="2" s="1"/>
  <c r="L2047" i="2" a="1"/>
  <c r="L2047" i="2" s="1"/>
  <c r="L2051" i="2" a="1"/>
  <c r="L2051" i="2" s="1"/>
  <c r="L2055" i="2" a="1"/>
  <c r="L2055" i="2" s="1"/>
  <c r="L2059" i="2" a="1"/>
  <c r="L2059" i="2" s="1"/>
  <c r="L2063" i="2" a="1"/>
  <c r="L2063" i="2" s="1"/>
  <c r="L2067" i="2" a="1"/>
  <c r="L2067" i="2" s="1"/>
  <c r="L2071" i="2" a="1"/>
  <c r="L2071" i="2" s="1"/>
  <c r="L2075" i="2" a="1"/>
  <c r="L2075" i="2" s="1"/>
  <c r="L2079" i="2" a="1"/>
  <c r="L2079" i="2" s="1"/>
  <c r="L2083" i="2" a="1"/>
  <c r="L2083" i="2" s="1"/>
  <c r="L2087" i="2" a="1"/>
  <c r="L2087" i="2" s="1"/>
  <c r="L2091" i="2" a="1"/>
  <c r="L2091" i="2" s="1"/>
  <c r="L2095" i="2" a="1"/>
  <c r="L2095" i="2" s="1"/>
  <c r="L2099" i="2" a="1"/>
  <c r="L2099" i="2" s="1"/>
  <c r="L2103" i="2" a="1"/>
  <c r="L2103" i="2" s="1"/>
  <c r="L2107" i="2" a="1"/>
  <c r="L2107" i="2" s="1"/>
  <c r="L2111" i="2" a="1"/>
  <c r="L2111" i="2" s="1"/>
  <c r="L2115" i="2" a="1"/>
  <c r="L2115" i="2" s="1"/>
  <c r="L2119" i="2" a="1"/>
  <c r="L2119" i="2" s="1"/>
  <c r="L2123" i="2" a="1"/>
  <c r="L2123" i="2" s="1"/>
  <c r="L2127" i="2" a="1"/>
  <c r="L2127" i="2" s="1"/>
  <c r="L2131" i="2" a="1"/>
  <c r="L2131" i="2" s="1"/>
  <c r="L2135" i="2" a="1"/>
  <c r="L2135" i="2" s="1"/>
  <c r="L2139" i="2" a="1"/>
  <c r="L2139" i="2" s="1"/>
  <c r="L2143" i="2" a="1"/>
  <c r="L2143" i="2" s="1"/>
  <c r="L2147" i="2" a="1"/>
  <c r="L2147" i="2" s="1"/>
  <c r="L2151" i="2" a="1"/>
  <c r="L2151" i="2" s="1"/>
  <c r="L2155" i="2" a="1"/>
  <c r="L2155" i="2" s="1"/>
  <c r="L2159" i="2" a="1"/>
  <c r="L2159" i="2" s="1"/>
  <c r="L2163" i="2" a="1"/>
  <c r="L2163" i="2" s="1"/>
  <c r="L2167" i="2" a="1"/>
  <c r="L2167" i="2" s="1"/>
  <c r="L2171" i="2" a="1"/>
  <c r="L2171" i="2" s="1"/>
  <c r="L2175" i="2" a="1"/>
  <c r="L2175" i="2" s="1"/>
  <c r="L2179" i="2" a="1"/>
  <c r="L2179" i="2" s="1"/>
  <c r="L2183" i="2" a="1"/>
  <c r="L2183" i="2" s="1"/>
  <c r="L2187" i="2" a="1"/>
  <c r="L2187" i="2" s="1"/>
  <c r="L2191" i="2" a="1"/>
  <c r="L2191" i="2" s="1"/>
  <c r="L2195" i="2" a="1"/>
  <c r="L2195" i="2" s="1"/>
  <c r="L2199" i="2" a="1"/>
  <c r="L2199" i="2" s="1"/>
  <c r="L2203" i="2" a="1"/>
  <c r="L2203" i="2" s="1"/>
  <c r="L2207" i="2" a="1"/>
  <c r="L2207" i="2" s="1"/>
  <c r="L2211" i="2" a="1"/>
  <c r="L2211" i="2" s="1"/>
  <c r="L2215" i="2" a="1"/>
  <c r="L2215" i="2" s="1"/>
  <c r="L2219" i="2" a="1"/>
  <c r="L2219" i="2" s="1"/>
  <c r="L2223" i="2" a="1"/>
  <c r="L2223" i="2" s="1"/>
  <c r="L2227" i="2" a="1"/>
  <c r="L2227" i="2" s="1"/>
  <c r="L2231" i="2" a="1"/>
  <c r="L2231" i="2" s="1"/>
  <c r="L2235" i="2" a="1"/>
  <c r="L2235" i="2" s="1"/>
  <c r="L2239" i="2" a="1"/>
  <c r="L2239" i="2" s="1"/>
  <c r="L2243" i="2" a="1"/>
  <c r="L2243" i="2" s="1"/>
  <c r="L2247" i="2" a="1"/>
  <c r="L2247" i="2" s="1"/>
  <c r="L2251" i="2" a="1"/>
  <c r="L2251" i="2" s="1"/>
  <c r="L2255" i="2" a="1"/>
  <c r="L2255" i="2" s="1"/>
  <c r="L2259" i="2" a="1"/>
  <c r="L2259" i="2" s="1"/>
  <c r="L2263" i="2" a="1"/>
  <c r="L2263" i="2" s="1"/>
  <c r="L2267" i="2" a="1"/>
  <c r="L2267" i="2" s="1"/>
  <c r="L2271" i="2" a="1"/>
  <c r="L2271" i="2" s="1"/>
  <c r="L2275" i="2" a="1"/>
  <c r="L2275" i="2" s="1"/>
  <c r="L2279" i="2" a="1"/>
  <c r="L2279" i="2" s="1"/>
  <c r="L2283" i="2" a="1"/>
  <c r="L2283" i="2" s="1"/>
  <c r="L2287" i="2" a="1"/>
  <c r="L2287" i="2" s="1"/>
  <c r="L2291" i="2" a="1"/>
  <c r="L2291" i="2" s="1"/>
  <c r="L2295" i="2" a="1"/>
  <c r="L2295" i="2" s="1"/>
  <c r="L2299" i="2" a="1"/>
  <c r="L2299" i="2" s="1"/>
  <c r="L2303" i="2" a="1"/>
  <c r="L2303" i="2" s="1"/>
  <c r="L2307" i="2" a="1"/>
  <c r="L2307" i="2" s="1"/>
  <c r="L2311" i="2" a="1"/>
  <c r="L2311" i="2" s="1"/>
  <c r="L2315" i="2" a="1"/>
  <c r="L2315" i="2" s="1"/>
  <c r="L2319" i="2" a="1"/>
  <c r="L2319" i="2" s="1"/>
  <c r="L2323" i="2" a="1"/>
  <c r="L2323" i="2" s="1"/>
  <c r="L2327" i="2" a="1"/>
  <c r="L2327" i="2" s="1"/>
  <c r="L2331" i="2" a="1"/>
  <c r="L2331" i="2" s="1"/>
  <c r="L2335" i="2" a="1"/>
  <c r="L2335" i="2" s="1"/>
  <c r="L2339" i="2" a="1"/>
  <c r="L2339" i="2" s="1"/>
  <c r="L2343" i="2" a="1"/>
  <c r="L2343" i="2" s="1"/>
  <c r="L2347" i="2" a="1"/>
  <c r="L2347" i="2" s="1"/>
  <c r="L2351" i="2" a="1"/>
  <c r="L2351" i="2" s="1"/>
  <c r="L2355" i="2" a="1"/>
  <c r="L2355" i="2" s="1"/>
  <c r="L2359" i="2" a="1"/>
  <c r="L2359" i="2" s="1"/>
  <c r="L2363" i="2" a="1"/>
  <c r="L2363" i="2" s="1"/>
  <c r="L2367" i="2" a="1"/>
  <c r="L2367" i="2" s="1"/>
  <c r="L2371" i="2" a="1"/>
  <c r="L2371" i="2" s="1"/>
  <c r="L2375" i="2" a="1"/>
  <c r="L2375" i="2" s="1"/>
  <c r="L2379" i="2" a="1"/>
  <c r="L2379" i="2" s="1"/>
  <c r="L2383" i="2" a="1"/>
  <c r="L2383" i="2" s="1"/>
  <c r="L2387" i="2" a="1"/>
  <c r="L2387" i="2" s="1"/>
  <c r="L2391" i="2" a="1"/>
  <c r="L2391" i="2" s="1"/>
  <c r="L2395" i="2" a="1"/>
  <c r="L2395" i="2" s="1"/>
  <c r="L2399" i="2" a="1"/>
  <c r="L2399" i="2" s="1"/>
  <c r="L2403" i="2" a="1"/>
  <c r="L2403" i="2" s="1"/>
  <c r="L2407" i="2" a="1"/>
  <c r="L2407" i="2" s="1"/>
  <c r="L2411" i="2" a="1"/>
  <c r="L2411" i="2" s="1"/>
  <c r="L2415" i="2" a="1"/>
  <c r="L2415" i="2" s="1"/>
  <c r="L2419" i="2" a="1"/>
  <c r="L2419" i="2" s="1"/>
  <c r="L2423" i="2" a="1"/>
  <c r="L2423" i="2" s="1"/>
  <c r="L2427" i="2" a="1"/>
  <c r="L2427" i="2" s="1"/>
  <c r="L2431" i="2" a="1"/>
  <c r="L2431" i="2" s="1"/>
  <c r="L2435" i="2" a="1"/>
  <c r="L2435" i="2" s="1"/>
  <c r="L2439" i="2" a="1"/>
  <c r="L2439" i="2" s="1"/>
  <c r="L2443" i="2" a="1"/>
  <c r="L2443" i="2" s="1"/>
  <c r="L2447" i="2" a="1"/>
  <c r="L2447" i="2" s="1"/>
  <c r="L2451" i="2" a="1"/>
  <c r="L2451" i="2" s="1"/>
  <c r="L2455" i="2" a="1"/>
  <c r="L2455" i="2" s="1"/>
  <c r="L2459" i="2" a="1"/>
  <c r="L2459" i="2" s="1"/>
  <c r="L2463" i="2" a="1"/>
  <c r="L2463" i="2" s="1"/>
  <c r="L2467" i="2" a="1"/>
  <c r="L2467" i="2" s="1"/>
  <c r="L2471" i="2" a="1"/>
  <c r="L2471" i="2" s="1"/>
  <c r="L2475" i="2" a="1"/>
  <c r="L2475" i="2" s="1"/>
  <c r="L2479" i="2" a="1"/>
  <c r="L2479" i="2" s="1"/>
  <c r="L2483" i="2" a="1"/>
  <c r="L2483" i="2" s="1"/>
  <c r="L2487" i="2" a="1"/>
  <c r="L2487" i="2" s="1"/>
  <c r="L2491" i="2" a="1"/>
  <c r="L2491" i="2" s="1"/>
  <c r="L2495" i="2" a="1"/>
  <c r="L2495" i="2" s="1"/>
  <c r="L2499" i="2" a="1"/>
  <c r="L2499" i="2" s="1"/>
  <c r="L2503" i="2" a="1"/>
  <c r="L2503" i="2" s="1"/>
  <c r="L2507" i="2" a="1"/>
  <c r="L2507" i="2" s="1"/>
  <c r="L2511" i="2" a="1"/>
  <c r="L2511" i="2" s="1"/>
  <c r="L2515" i="2" a="1"/>
  <c r="L2515" i="2" s="1"/>
  <c r="L2519" i="2" a="1"/>
  <c r="L2519" i="2" s="1"/>
  <c r="L2523" i="2" a="1"/>
  <c r="L2523" i="2" s="1"/>
  <c r="L2527" i="2" a="1"/>
  <c r="L2527" i="2" s="1"/>
  <c r="L2531" i="2" a="1"/>
  <c r="L2531" i="2" s="1"/>
  <c r="L2535" i="2" a="1"/>
  <c r="L2535" i="2" s="1"/>
  <c r="L2539" i="2" a="1"/>
  <c r="L2539" i="2" s="1"/>
  <c r="L2543" i="2" a="1"/>
  <c r="L2543" i="2" s="1"/>
  <c r="L2547" i="2" a="1"/>
  <c r="L2547" i="2" s="1"/>
  <c r="L2551" i="2" a="1"/>
  <c r="L2551" i="2" s="1"/>
  <c r="L2555" i="2" a="1"/>
  <c r="L2555" i="2" s="1"/>
  <c r="L2559" i="2" a="1"/>
  <c r="L2559" i="2" s="1"/>
  <c r="L2563" i="2" a="1"/>
  <c r="L2563" i="2" s="1"/>
  <c r="L2567" i="2" a="1"/>
  <c r="L2567" i="2" s="1"/>
  <c r="L2571" i="2" a="1"/>
  <c r="L2571" i="2" s="1"/>
  <c r="L2575" i="2" a="1"/>
  <c r="L2575" i="2" s="1"/>
  <c r="L2579" i="2" a="1"/>
  <c r="L2579" i="2" s="1"/>
  <c r="L2583" i="2" a="1"/>
  <c r="L2583" i="2" s="1"/>
  <c r="L2587" i="2" a="1"/>
  <c r="L2587" i="2" s="1"/>
  <c r="L2591" i="2" a="1"/>
  <c r="L2591" i="2" s="1"/>
  <c r="L2595" i="2" a="1"/>
  <c r="L2595" i="2" s="1"/>
  <c r="L2599" i="2" a="1"/>
  <c r="L2599" i="2" s="1"/>
  <c r="L2603" i="2" a="1"/>
  <c r="L2603" i="2" s="1"/>
  <c r="L2607" i="2" a="1"/>
  <c r="L2607" i="2" s="1"/>
  <c r="L2611" i="2" a="1"/>
  <c r="L2611" i="2" s="1"/>
  <c r="L2615" i="2" a="1"/>
  <c r="L2615" i="2" s="1"/>
  <c r="L2619" i="2" a="1"/>
  <c r="L2619" i="2" s="1"/>
  <c r="L2623" i="2" a="1"/>
  <c r="L2623" i="2" s="1"/>
  <c r="L2627" i="2" a="1"/>
  <c r="L2627" i="2" s="1"/>
  <c r="L2631" i="2" a="1"/>
  <c r="L2631" i="2" s="1"/>
  <c r="L2635" i="2" a="1"/>
  <c r="L2635" i="2" s="1"/>
  <c r="L2639" i="2" a="1"/>
  <c r="L2639" i="2" s="1"/>
  <c r="L2643" i="2" a="1"/>
  <c r="L2643" i="2" s="1"/>
  <c r="L2647" i="2" a="1"/>
  <c r="L2647" i="2" s="1"/>
  <c r="L2651" i="2" a="1"/>
  <c r="L2651" i="2" s="1"/>
  <c r="L2655" i="2" a="1"/>
  <c r="L2655" i="2" s="1"/>
  <c r="L2659" i="2" a="1"/>
  <c r="L2659" i="2" s="1"/>
  <c r="L2663" i="2" a="1"/>
  <c r="L2663" i="2" s="1"/>
  <c r="L2667" i="2" a="1"/>
  <c r="L2667" i="2" s="1"/>
  <c r="L2671" i="2" a="1"/>
  <c r="L2671" i="2" s="1"/>
  <c r="L2675" i="2" a="1"/>
  <c r="L2675" i="2" s="1"/>
  <c r="L2679" i="2" a="1"/>
  <c r="L2679" i="2" s="1"/>
  <c r="L2683" i="2" a="1"/>
  <c r="L2683" i="2" s="1"/>
  <c r="L2687" i="2" a="1"/>
  <c r="L2687" i="2" s="1"/>
  <c r="L2691" i="2" a="1"/>
  <c r="L2691" i="2" s="1"/>
  <c r="L2695" i="2" a="1"/>
  <c r="L2695" i="2" s="1"/>
  <c r="L2699" i="2" a="1"/>
  <c r="L2699" i="2" s="1"/>
  <c r="L2703" i="2" a="1"/>
  <c r="L2703" i="2" s="1"/>
  <c r="L2707" i="2" a="1"/>
  <c r="L2707" i="2" s="1"/>
  <c r="L2711" i="2" a="1"/>
  <c r="L2711" i="2" s="1"/>
  <c r="L2715" i="2" a="1"/>
  <c r="L2715" i="2" s="1"/>
  <c r="L2719" i="2" a="1"/>
  <c r="L2719" i="2" s="1"/>
  <c r="L2723" i="2" a="1"/>
  <c r="L2723" i="2" s="1"/>
  <c r="L2727" i="2" a="1"/>
  <c r="L2727" i="2" s="1"/>
  <c r="L2731" i="2" a="1"/>
  <c r="L2731" i="2" s="1"/>
  <c r="L2735" i="2" a="1"/>
  <c r="L2735" i="2" s="1"/>
  <c r="L2739" i="2" a="1"/>
  <c r="L2739" i="2" s="1"/>
  <c r="L2743" i="2" a="1"/>
  <c r="L2743" i="2" s="1"/>
  <c r="L2747" i="2" a="1"/>
  <c r="L2747" i="2" s="1"/>
  <c r="L2751" i="2" a="1"/>
  <c r="L2751" i="2" s="1"/>
  <c r="L2755" i="2" a="1"/>
  <c r="L2755" i="2" s="1"/>
  <c r="L2759" i="2" a="1"/>
  <c r="L2759" i="2" s="1"/>
  <c r="L2763" i="2" a="1"/>
  <c r="L2763" i="2" s="1"/>
  <c r="L2767" i="2" a="1"/>
  <c r="L2767" i="2" s="1"/>
  <c r="L2771" i="2" a="1"/>
  <c r="L2771" i="2" s="1"/>
  <c r="L2775" i="2" a="1"/>
  <c r="L2775" i="2" s="1"/>
  <c r="L2779" i="2" a="1"/>
  <c r="L2779" i="2" s="1"/>
  <c r="L2783" i="2" a="1"/>
  <c r="L2783" i="2" s="1"/>
  <c r="L2787" i="2" a="1"/>
  <c r="L2787" i="2" s="1"/>
  <c r="L2791" i="2" a="1"/>
  <c r="L2791" i="2" s="1"/>
  <c r="L2795" i="2" a="1"/>
  <c r="L2795" i="2" s="1"/>
  <c r="L2799" i="2" a="1"/>
  <c r="L2799" i="2" s="1"/>
  <c r="L2803" i="2" a="1"/>
  <c r="L2803" i="2" s="1"/>
  <c r="L2807" i="2" a="1"/>
  <c r="L2807" i="2" s="1"/>
  <c r="L2811" i="2" a="1"/>
  <c r="L2811" i="2" s="1"/>
  <c r="L2815" i="2" a="1"/>
  <c r="L2815" i="2" s="1"/>
  <c r="L2819" i="2" a="1"/>
  <c r="L2819" i="2" s="1"/>
  <c r="L2823" i="2" a="1"/>
  <c r="L2823" i="2" s="1"/>
  <c r="L2827" i="2" a="1"/>
  <c r="L2827" i="2" s="1"/>
  <c r="L2831" i="2" a="1"/>
  <c r="L2831" i="2" s="1"/>
  <c r="L2835" i="2" a="1"/>
  <c r="L2835" i="2" s="1"/>
  <c r="L2839" i="2" a="1"/>
  <c r="L2839" i="2" s="1"/>
  <c r="L2843" i="2" a="1"/>
  <c r="L2843" i="2" s="1"/>
  <c r="L2847" i="2" a="1"/>
  <c r="L2847" i="2" s="1"/>
  <c r="L2851" i="2" a="1"/>
  <c r="L2851" i="2" s="1"/>
  <c r="L2855" i="2" a="1"/>
  <c r="L2855" i="2" s="1"/>
  <c r="L2859" i="2" a="1"/>
  <c r="L2859" i="2" s="1"/>
  <c r="L2863" i="2" a="1"/>
  <c r="L2863" i="2" s="1"/>
  <c r="L2867" i="2" a="1"/>
  <c r="L2867" i="2" s="1"/>
  <c r="L2871" i="2" a="1"/>
  <c r="L2871" i="2" s="1"/>
  <c r="L2875" i="2" a="1"/>
  <c r="L2875" i="2" s="1"/>
  <c r="L2879" i="2" a="1"/>
  <c r="L2879" i="2" s="1"/>
  <c r="L2883" i="2" a="1"/>
  <c r="L2883" i="2" s="1"/>
  <c r="L2887" i="2" a="1"/>
  <c r="L2887" i="2" s="1"/>
  <c r="L2891" i="2" a="1"/>
  <c r="L2891" i="2" s="1"/>
  <c r="L2895" i="2" a="1"/>
  <c r="L2895" i="2" s="1"/>
  <c r="L2899" i="2" a="1"/>
  <c r="L2899" i="2" s="1"/>
  <c r="L2903" i="2" a="1"/>
  <c r="L2903" i="2" s="1"/>
  <c r="L2907" i="2" a="1"/>
  <c r="L2907" i="2" s="1"/>
  <c r="L2911" i="2" a="1"/>
  <c r="L2911" i="2" s="1"/>
  <c r="L2915" i="2" a="1"/>
  <c r="L2915" i="2" s="1"/>
  <c r="L2919" i="2" a="1"/>
  <c r="L2919" i="2" s="1"/>
  <c r="L2923" i="2" a="1"/>
  <c r="L2923" i="2" s="1"/>
  <c r="L2927" i="2" a="1"/>
  <c r="L2927" i="2" s="1"/>
  <c r="L2931" i="2" a="1"/>
  <c r="L2931" i="2" s="1"/>
  <c r="L2935" i="2" a="1"/>
  <c r="L2935" i="2" s="1"/>
  <c r="L2939" i="2" a="1"/>
  <c r="L2939" i="2" s="1"/>
  <c r="L2943" i="2" a="1"/>
  <c r="L2943" i="2" s="1"/>
  <c r="L2947" i="2" a="1"/>
  <c r="L2947" i="2" s="1"/>
  <c r="L2951" i="2" a="1"/>
  <c r="L2951" i="2" s="1"/>
  <c r="L2955" i="2" a="1"/>
  <c r="L2955" i="2" s="1"/>
  <c r="L2959" i="2" a="1"/>
  <c r="L2959" i="2" s="1"/>
  <c r="L2963" i="2" a="1"/>
  <c r="L2963" i="2" s="1"/>
  <c r="L2967" i="2" a="1"/>
  <c r="L2967" i="2" s="1"/>
  <c r="L2971" i="2" a="1"/>
  <c r="L2971" i="2" s="1"/>
  <c r="L2975" i="2" a="1"/>
  <c r="L2975" i="2" s="1"/>
  <c r="L2979" i="2" a="1"/>
  <c r="L2979" i="2" s="1"/>
  <c r="L2983" i="2" a="1"/>
  <c r="L2983" i="2" s="1"/>
  <c r="L2987" i="2" a="1"/>
  <c r="L2987" i="2" s="1"/>
  <c r="L2991" i="2" a="1"/>
  <c r="L2991" i="2" s="1"/>
  <c r="L2995" i="2" a="1"/>
  <c r="L2995" i="2" s="1"/>
  <c r="L2999" i="2" a="1"/>
  <c r="L2999" i="2" s="1"/>
  <c r="L3003" i="2" a="1"/>
  <c r="L3003" i="2" s="1"/>
  <c r="L3007" i="2" a="1"/>
  <c r="L3007" i="2" s="1"/>
  <c r="L17" i="2" a="1"/>
  <c r="L17" i="2" s="1"/>
  <c r="L37" i="2" a="1"/>
  <c r="L37" i="2" s="1"/>
  <c r="L57" i="2" a="1"/>
  <c r="L57" i="2" s="1"/>
  <c r="L77" i="2" a="1"/>
  <c r="L77" i="2" s="1"/>
  <c r="L97" i="2" a="1"/>
  <c r="L97" i="2" s="1"/>
  <c r="L117" i="2" a="1"/>
  <c r="L117" i="2" s="1"/>
  <c r="L137" i="2" a="1"/>
  <c r="L137" i="2" s="1"/>
  <c r="L157" i="2" a="1"/>
  <c r="L157" i="2" s="1"/>
  <c r="L181" i="2" a="1"/>
  <c r="L181" i="2" s="1"/>
  <c r="L201" i="2" a="1"/>
  <c r="L201" i="2" s="1"/>
  <c r="L221" i="2" a="1"/>
  <c r="L221" i="2" s="1"/>
  <c r="L241" i="2" a="1"/>
  <c r="L241" i="2" s="1"/>
  <c r="L265" i="2" a="1"/>
  <c r="L265" i="2" s="1"/>
  <c r="L285" i="2" a="1"/>
  <c r="L285" i="2" s="1"/>
  <c r="L305" i="2" a="1"/>
  <c r="L305" i="2" s="1"/>
  <c r="L325" i="2" a="1"/>
  <c r="L325" i="2" s="1"/>
  <c r="L345" i="2" a="1"/>
  <c r="L345" i="2" s="1"/>
  <c r="L357" i="2" a="1"/>
  <c r="L357" i="2" s="1"/>
  <c r="L377" i="2" a="1"/>
  <c r="L377" i="2" s="1"/>
  <c r="L405" i="2" a="1"/>
  <c r="L405" i="2" s="1"/>
  <c r="L429" i="2" a="1"/>
  <c r="L429" i="2" s="1"/>
  <c r="L449" i="2" a="1"/>
  <c r="L449" i="2" s="1"/>
  <c r="L465" i="2" a="1"/>
  <c r="L465" i="2" s="1"/>
  <c r="L485" i="2" a="1"/>
  <c r="L485" i="2" s="1"/>
  <c r="L501" i="2" a="1"/>
  <c r="L501" i="2" s="1"/>
  <c r="L513" i="2" a="1"/>
  <c r="L513" i="2" s="1"/>
  <c r="L533" i="2" a="1"/>
  <c r="L533" i="2" s="1"/>
  <c r="L553" i="2" a="1"/>
  <c r="L553" i="2" s="1"/>
  <c r="L573" i="2" a="1"/>
  <c r="L573" i="2" s="1"/>
  <c r="L593" i="2" a="1"/>
  <c r="L593" i="2" s="1"/>
  <c r="L613" i="2" a="1"/>
  <c r="L613" i="2" s="1"/>
  <c r="L633" i="2" a="1"/>
  <c r="L633" i="2" s="1"/>
  <c r="L653" i="2" a="1"/>
  <c r="L653" i="2" s="1"/>
  <c r="L673" i="2" a="1"/>
  <c r="L673" i="2" s="1"/>
  <c r="L693" i="2" a="1"/>
  <c r="L693" i="2" s="1"/>
  <c r="L713" i="2" a="1"/>
  <c r="L713" i="2" s="1"/>
  <c r="L733" i="2" a="1"/>
  <c r="L733" i="2" s="1"/>
  <c r="L753" i="2" a="1"/>
  <c r="L753" i="2" s="1"/>
  <c r="L765" i="2" a="1"/>
  <c r="L765" i="2" s="1"/>
  <c r="L785" i="2" a="1"/>
  <c r="L785" i="2" s="1"/>
  <c r="L809" i="2" a="1"/>
  <c r="L809" i="2" s="1"/>
  <c r="L829" i="2" a="1"/>
  <c r="L829" i="2" s="1"/>
  <c r="L849" i="2" a="1"/>
  <c r="L849" i="2" s="1"/>
  <c r="L865" i="2" a="1"/>
  <c r="L865" i="2" s="1"/>
  <c r="L885" i="2" a="1"/>
  <c r="L885" i="2" s="1"/>
  <c r="L901" i="2" a="1"/>
  <c r="L901" i="2" s="1"/>
  <c r="L921" i="2" a="1"/>
  <c r="L921" i="2" s="1"/>
  <c r="L941" i="2" a="1"/>
  <c r="L941" i="2" s="1"/>
  <c r="L957" i="2" a="1"/>
  <c r="L957" i="2" s="1"/>
  <c r="L977" i="2" a="1"/>
  <c r="L977" i="2" s="1"/>
  <c r="L997" i="2" a="1"/>
  <c r="L997" i="2" s="1"/>
  <c r="L1017" i="2" a="1"/>
  <c r="L1017" i="2" s="1"/>
  <c r="L1033" i="2" a="1"/>
  <c r="L1033" i="2" s="1"/>
  <c r="L1045" i="2" a="1"/>
  <c r="L1045" i="2" s="1"/>
  <c r="L1061" i="2" a="1"/>
  <c r="L1061" i="2" s="1"/>
  <c r="L1081" i="2" a="1"/>
  <c r="L1081" i="2" s="1"/>
  <c r="L1101" i="2" a="1"/>
  <c r="L1101" i="2" s="1"/>
  <c r="L1129" i="2" a="1"/>
  <c r="L1129" i="2" s="1"/>
  <c r="L1149" i="2" a="1"/>
  <c r="L1149" i="2" s="1"/>
  <c r="L1169" i="2" a="1"/>
  <c r="L1169" i="2" s="1"/>
  <c r="L1189" i="2" a="1"/>
  <c r="L1189" i="2" s="1"/>
  <c r="L1213" i="2" a="1"/>
  <c r="L1213" i="2" s="1"/>
  <c r="L1233" i="2" a="1"/>
  <c r="L1233" i="2" s="1"/>
  <c r="L1253" i="2" a="1"/>
  <c r="L1253" i="2" s="1"/>
  <c r="L1273" i="2" a="1"/>
  <c r="L1273" i="2" s="1"/>
  <c r="L1293" i="2" a="1"/>
  <c r="L1293" i="2" s="1"/>
  <c r="L1313" i="2" a="1"/>
  <c r="L1313" i="2" s="1"/>
  <c r="L1333" i="2" a="1"/>
  <c r="L1333" i="2" s="1"/>
  <c r="L1353" i="2" a="1"/>
  <c r="L1353" i="2" s="1"/>
  <c r="L1373" i="2" a="1"/>
  <c r="L1373" i="2" s="1"/>
  <c r="L1393" i="2" a="1"/>
  <c r="L1393" i="2" s="1"/>
  <c r="L1413" i="2" a="1"/>
  <c r="L1413" i="2" s="1"/>
  <c r="L1433" i="2" a="1"/>
  <c r="L1433" i="2" s="1"/>
  <c r="L1453" i="2" a="1"/>
  <c r="L1453" i="2" s="1"/>
  <c r="L1473" i="2" a="1"/>
  <c r="L1473" i="2" s="1"/>
  <c r="L1497" i="2" a="1"/>
  <c r="L1497" i="2" s="1"/>
  <c r="L1521" i="2" a="1"/>
  <c r="L1521" i="2" s="1"/>
  <c r="L1541" i="2" a="1"/>
  <c r="L1541" i="2" s="1"/>
  <c r="L1561" i="2" a="1"/>
  <c r="L1561" i="2" s="1"/>
  <c r="L1577" i="2" a="1"/>
  <c r="L1577" i="2" s="1"/>
  <c r="L1601" i="2" a="1"/>
  <c r="L1601" i="2" s="1"/>
  <c r="L1621" i="2" a="1"/>
  <c r="L1621" i="2" s="1"/>
  <c r="L1641" i="2" a="1"/>
  <c r="L1641" i="2" s="1"/>
  <c r="L1661" i="2" a="1"/>
  <c r="L1661" i="2" s="1"/>
  <c r="L1685" i="2" a="1"/>
  <c r="L1685" i="2" s="1"/>
  <c r="L1701" i="2" a="1"/>
  <c r="L1701" i="2" s="1"/>
  <c r="L1717" i="2" a="1"/>
  <c r="L1717" i="2" s="1"/>
  <c r="L1737" i="2" a="1"/>
  <c r="L1737" i="2" s="1"/>
  <c r="L1757" i="2" a="1"/>
  <c r="L1757" i="2" s="1"/>
  <c r="L1777" i="2" a="1"/>
  <c r="L1777" i="2" s="1"/>
  <c r="L1801" i="2" a="1"/>
  <c r="L1801" i="2" s="1"/>
  <c r="L1825" i="2" a="1"/>
  <c r="L1825" i="2" s="1"/>
  <c r="L1845" i="2" a="1"/>
  <c r="L1845" i="2" s="1"/>
  <c r="L1865" i="2" a="1"/>
  <c r="L1865" i="2" s="1"/>
  <c r="L1885" i="2" a="1"/>
  <c r="L1885" i="2" s="1"/>
  <c r="L1909" i="2" a="1"/>
  <c r="L1909" i="2" s="1"/>
  <c r="L1929" i="2" a="1"/>
  <c r="L1929" i="2" s="1"/>
  <c r="L1949" i="2" a="1"/>
  <c r="L1949" i="2" s="1"/>
  <c r="L1969" i="2" a="1"/>
  <c r="L1969" i="2" s="1"/>
  <c r="L1989" i="2" a="1"/>
  <c r="L1989" i="2" s="1"/>
  <c r="L2009" i="2" a="1"/>
  <c r="L2009" i="2" s="1"/>
  <c r="L2029" i="2" a="1"/>
  <c r="L2029" i="2" s="1"/>
  <c r="L2049" i="2" a="1"/>
  <c r="L2049" i="2" s="1"/>
  <c r="L2069" i="2" a="1"/>
  <c r="L2069" i="2" s="1"/>
  <c r="L2089" i="2" a="1"/>
  <c r="L2089" i="2" s="1"/>
  <c r="L2105" i="2" a="1"/>
  <c r="L2105" i="2" s="1"/>
  <c r="L2125" i="2" a="1"/>
  <c r="L2125" i="2" s="1"/>
  <c r="L2145" i="2" a="1"/>
  <c r="L2145" i="2" s="1"/>
  <c r="L2165" i="2" a="1"/>
  <c r="L2165" i="2" s="1"/>
  <c r="L2185" i="2" a="1"/>
  <c r="L2185" i="2" s="1"/>
  <c r="L2205" i="2" a="1"/>
  <c r="L2205" i="2" s="1"/>
  <c r="L2225" i="2" a="1"/>
  <c r="L2225" i="2" s="1"/>
  <c r="L2245" i="2" a="1"/>
  <c r="L2245" i="2" s="1"/>
  <c r="L2265" i="2" a="1"/>
  <c r="L2265" i="2" s="1"/>
  <c r="L2277" i="2" a="1"/>
  <c r="L2277" i="2" s="1"/>
  <c r="L2297" i="2" a="1"/>
  <c r="L2297" i="2" s="1"/>
  <c r="L2313" i="2" a="1"/>
  <c r="L2313" i="2" s="1"/>
  <c r="L2333" i="2" a="1"/>
  <c r="L2333" i="2" s="1"/>
  <c r="L2349" i="2" a="1"/>
  <c r="L2349" i="2" s="1"/>
  <c r="L2365" i="2" a="1"/>
  <c r="L2365" i="2" s="1"/>
  <c r="L2381" i="2" a="1"/>
  <c r="L2381" i="2" s="1"/>
  <c r="L2397" i="2" a="1"/>
  <c r="L2397" i="2" s="1"/>
  <c r="L2413" i="2" a="1"/>
  <c r="L2413" i="2" s="1"/>
  <c r="L2429" i="2" a="1"/>
  <c r="L2429" i="2" s="1"/>
  <c r="L2445" i="2" a="1"/>
  <c r="L2445" i="2" s="1"/>
  <c r="L2469" i="2" a="1"/>
  <c r="L2469" i="2" s="1"/>
  <c r="L2485" i="2" a="1"/>
  <c r="L2485" i="2" s="1"/>
  <c r="L2505" i="2" a="1"/>
  <c r="L2505" i="2" s="1"/>
  <c r="L2517" i="2" a="1"/>
  <c r="L2517" i="2" s="1"/>
  <c r="L2537" i="2" a="1"/>
  <c r="L2537" i="2" s="1"/>
  <c r="L2553" i="2" a="1"/>
  <c r="L2553" i="2" s="1"/>
  <c r="L2569" i="2" a="1"/>
  <c r="L2569" i="2" s="1"/>
  <c r="L2581" i="2" a="1"/>
  <c r="L2581" i="2" s="1"/>
  <c r="L2593" i="2" a="1"/>
  <c r="L2593" i="2" s="1"/>
  <c r="L2605" i="2" a="1"/>
  <c r="L2605" i="2" s="1"/>
  <c r="L2617" i="2" a="1"/>
  <c r="L2617" i="2" s="1"/>
  <c r="L2629" i="2" a="1"/>
  <c r="L2629" i="2" s="1"/>
  <c r="L2645" i="2" a="1"/>
  <c r="L2645" i="2" s="1"/>
  <c r="L2661" i="2" a="1"/>
  <c r="L2661" i="2" s="1"/>
  <c r="L2681" i="2" a="1"/>
  <c r="L2681" i="2" s="1"/>
  <c r="L2693" i="2" a="1"/>
  <c r="L2693" i="2" s="1"/>
  <c r="L2705" i="2" a="1"/>
  <c r="L2705" i="2" s="1"/>
  <c r="L2725" i="2" a="1"/>
  <c r="L2725" i="2" s="1"/>
  <c r="L2737" i="2" a="1"/>
  <c r="L2737" i="2" s="1"/>
  <c r="L2753" i="2" a="1"/>
  <c r="L2753" i="2" s="1"/>
  <c r="L2773" i="2" a="1"/>
  <c r="L2773" i="2" s="1"/>
  <c r="L2789" i="2" a="1"/>
  <c r="L2789" i="2" s="1"/>
  <c r="L2801" i="2" a="1"/>
  <c r="L2801" i="2" s="1"/>
  <c r="L2817" i="2" a="1"/>
  <c r="L2817" i="2" s="1"/>
  <c r="L2833" i="2" a="1"/>
  <c r="L2833" i="2" s="1"/>
  <c r="L2849" i="2" a="1"/>
  <c r="L2849" i="2" s="1"/>
  <c r="L2865" i="2" a="1"/>
  <c r="L2865" i="2" s="1"/>
  <c r="L2881" i="2" a="1"/>
  <c r="L2881" i="2" s="1"/>
  <c r="L2901" i="2" a="1"/>
  <c r="L2901" i="2" s="1"/>
  <c r="L2917" i="2" a="1"/>
  <c r="L2917" i="2" s="1"/>
  <c r="L2933" i="2" a="1"/>
  <c r="L2933" i="2" s="1"/>
  <c r="L2945" i="2" a="1"/>
  <c r="L2945" i="2" s="1"/>
  <c r="L2961" i="2" a="1"/>
  <c r="L2961" i="2" s="1"/>
  <c r="L2977" i="2" a="1"/>
  <c r="L2977" i="2" s="1"/>
  <c r="L2993" i="2" a="1"/>
  <c r="L2993" i="2" s="1"/>
  <c r="L11" i="2" a="1"/>
  <c r="L11" i="2" s="1"/>
  <c r="L25" i="2" a="1"/>
  <c r="L25" i="2" s="1"/>
  <c r="L45" i="2" a="1"/>
  <c r="L45" i="2" s="1"/>
  <c r="L65" i="2" a="1"/>
  <c r="L65" i="2" s="1"/>
  <c r="L85" i="2" a="1"/>
  <c r="L85" i="2" s="1"/>
  <c r="L105" i="2" a="1"/>
  <c r="L105" i="2" s="1"/>
  <c r="L125" i="2" a="1"/>
  <c r="L125" i="2" s="1"/>
  <c r="L145" i="2" a="1"/>
  <c r="L145" i="2" s="1"/>
  <c r="L165" i="2" a="1"/>
  <c r="L165" i="2" s="1"/>
  <c r="L185" i="2" a="1"/>
  <c r="L185" i="2" s="1"/>
  <c r="L209" i="2" a="1"/>
  <c r="L209" i="2" s="1"/>
  <c r="L229" i="2" a="1"/>
  <c r="L229" i="2" s="1"/>
  <c r="L249" i="2" a="1"/>
  <c r="L249" i="2" s="1"/>
  <c r="L269" i="2" a="1"/>
  <c r="L269" i="2" s="1"/>
  <c r="L289" i="2" a="1"/>
  <c r="L289" i="2" s="1"/>
  <c r="L309" i="2" a="1"/>
  <c r="L309" i="2" s="1"/>
  <c r="L321" i="2" a="1"/>
  <c r="L321" i="2" s="1"/>
  <c r="L349" i="2" a="1"/>
  <c r="L349" i="2" s="1"/>
  <c r="L369" i="2" a="1"/>
  <c r="L369" i="2" s="1"/>
  <c r="L389" i="2" a="1"/>
  <c r="L389" i="2" s="1"/>
  <c r="L397" i="2" a="1"/>
  <c r="L397" i="2" s="1"/>
  <c r="L417" i="2" a="1"/>
  <c r="L417" i="2" s="1"/>
  <c r="L437" i="2" a="1"/>
  <c r="L437" i="2" s="1"/>
  <c r="L457" i="2" a="1"/>
  <c r="L457" i="2" s="1"/>
  <c r="L477" i="2" a="1"/>
  <c r="L477" i="2" s="1"/>
  <c r="L493" i="2" a="1"/>
  <c r="L493" i="2" s="1"/>
  <c r="L509" i="2" a="1"/>
  <c r="L509" i="2" s="1"/>
  <c r="L529" i="2" a="1"/>
  <c r="L529" i="2" s="1"/>
  <c r="L549" i="2" a="1"/>
  <c r="L549" i="2" s="1"/>
  <c r="L569" i="2" a="1"/>
  <c r="L569" i="2" s="1"/>
  <c r="L589" i="2" a="1"/>
  <c r="L589" i="2" s="1"/>
  <c r="L609" i="2" a="1"/>
  <c r="L609" i="2" s="1"/>
  <c r="L629" i="2" a="1"/>
  <c r="L629" i="2" s="1"/>
  <c r="L649" i="2" a="1"/>
  <c r="L649" i="2" s="1"/>
  <c r="L669" i="2" a="1"/>
  <c r="L669" i="2" s="1"/>
  <c r="L689" i="2" a="1"/>
  <c r="L689" i="2" s="1"/>
  <c r="L705" i="2" a="1"/>
  <c r="L705" i="2" s="1"/>
  <c r="L725" i="2" a="1"/>
  <c r="L725" i="2" s="1"/>
  <c r="L745" i="2" a="1"/>
  <c r="L745" i="2" s="1"/>
  <c r="L769" i="2" a="1"/>
  <c r="L769" i="2" s="1"/>
  <c r="L789" i="2" a="1"/>
  <c r="L789" i="2" s="1"/>
  <c r="L805" i="2" a="1"/>
  <c r="L805" i="2" s="1"/>
  <c r="L821" i="2" a="1"/>
  <c r="L821" i="2" s="1"/>
  <c r="L841" i="2" a="1"/>
  <c r="L841" i="2" s="1"/>
  <c r="L861" i="2" a="1"/>
  <c r="L861" i="2" s="1"/>
  <c r="L881" i="2" a="1"/>
  <c r="L881" i="2" s="1"/>
  <c r="L905" i="2" a="1"/>
  <c r="L905" i="2" s="1"/>
  <c r="L925" i="2" a="1"/>
  <c r="L925" i="2" s="1"/>
  <c r="L945" i="2" a="1"/>
  <c r="L945" i="2" s="1"/>
  <c r="L965" i="2" a="1"/>
  <c r="L965" i="2" s="1"/>
  <c r="L985" i="2" a="1"/>
  <c r="L985" i="2" s="1"/>
  <c r="L1005" i="2" a="1"/>
  <c r="L1005" i="2" s="1"/>
  <c r="L1025" i="2" a="1"/>
  <c r="L1025" i="2" s="1"/>
  <c r="L1053" i="2" a="1"/>
  <c r="L1053" i="2" s="1"/>
  <c r="L1073" i="2" a="1"/>
  <c r="L1073" i="2" s="1"/>
  <c r="L1089" i="2" a="1"/>
  <c r="L1089" i="2" s="1"/>
  <c r="L1105" i="2" a="1"/>
  <c r="L1105" i="2" s="1"/>
  <c r="L1121" i="2" a="1"/>
  <c r="L1121" i="2" s="1"/>
  <c r="L1141" i="2" a="1"/>
  <c r="L1141" i="2" s="1"/>
  <c r="L1165" i="2" a="1"/>
  <c r="L1165" i="2" s="1"/>
  <c r="L1185" i="2" a="1"/>
  <c r="L1185" i="2" s="1"/>
  <c r="L1205" i="2" a="1"/>
  <c r="L1205" i="2" s="1"/>
  <c r="L1225" i="2" a="1"/>
  <c r="L1225" i="2" s="1"/>
  <c r="L1245" i="2" a="1"/>
  <c r="L1245" i="2" s="1"/>
  <c r="L1265" i="2" a="1"/>
  <c r="L1265" i="2" s="1"/>
  <c r="L1285" i="2" a="1"/>
  <c r="L1285" i="2" s="1"/>
  <c r="L1309" i="2" a="1"/>
  <c r="L1309" i="2" s="1"/>
  <c r="L1321" i="2" a="1"/>
  <c r="L1321" i="2" s="1"/>
  <c r="L1341" i="2" a="1"/>
  <c r="L1341" i="2" s="1"/>
  <c r="L1361" i="2" a="1"/>
  <c r="L1361" i="2" s="1"/>
  <c r="L1381" i="2" a="1"/>
  <c r="L1381" i="2" s="1"/>
  <c r="L1401" i="2" a="1"/>
  <c r="L1401" i="2" s="1"/>
  <c r="L1417" i="2" a="1"/>
  <c r="L1417" i="2" s="1"/>
  <c r="L1437" i="2" a="1"/>
  <c r="L1437" i="2" s="1"/>
  <c r="L1457" i="2" a="1"/>
  <c r="L1457" i="2" s="1"/>
  <c r="L1477" i="2" a="1"/>
  <c r="L1477" i="2" s="1"/>
  <c r="L1493" i="2" a="1"/>
  <c r="L1493" i="2" s="1"/>
  <c r="L1509" i="2" a="1"/>
  <c r="L1509" i="2" s="1"/>
  <c r="L1529" i="2" a="1"/>
  <c r="L1529" i="2" s="1"/>
  <c r="L1549" i="2" a="1"/>
  <c r="L1549" i="2" s="1"/>
  <c r="L1569" i="2" a="1"/>
  <c r="L1569" i="2" s="1"/>
  <c r="L1589" i="2" a="1"/>
  <c r="L1589" i="2" s="1"/>
  <c r="L1609" i="2" a="1"/>
  <c r="L1609" i="2" s="1"/>
  <c r="L1629" i="2" a="1"/>
  <c r="L1629" i="2" s="1"/>
  <c r="L1649" i="2" a="1"/>
  <c r="L1649" i="2" s="1"/>
  <c r="L1669" i="2" a="1"/>
  <c r="L1669" i="2" s="1"/>
  <c r="L1689" i="2" a="1"/>
  <c r="L1689" i="2" s="1"/>
  <c r="L1709" i="2" a="1"/>
  <c r="L1709" i="2" s="1"/>
  <c r="L1729" i="2" a="1"/>
  <c r="L1729" i="2" s="1"/>
  <c r="L1749" i="2" a="1"/>
  <c r="L1749" i="2" s="1"/>
  <c r="L1765" i="2" a="1"/>
  <c r="L1765" i="2" s="1"/>
  <c r="L1785" i="2" a="1"/>
  <c r="L1785" i="2" s="1"/>
  <c r="L1805" i="2" a="1"/>
  <c r="L1805" i="2" s="1"/>
  <c r="L1829" i="2" a="1"/>
  <c r="L1829" i="2" s="1"/>
  <c r="L1849" i="2" a="1"/>
  <c r="L1849" i="2" s="1"/>
  <c r="L1861" i="2" a="1"/>
  <c r="L1861" i="2" s="1"/>
  <c r="L1881" i="2" a="1"/>
  <c r="L1881" i="2" s="1"/>
  <c r="L1901" i="2" a="1"/>
  <c r="L1901" i="2" s="1"/>
  <c r="L1921" i="2" a="1"/>
  <c r="L1921" i="2" s="1"/>
  <c r="L1941" i="2" a="1"/>
  <c r="L1941" i="2" s="1"/>
  <c r="L1961" i="2" a="1"/>
  <c r="L1961" i="2" s="1"/>
  <c r="L1981" i="2" a="1"/>
  <c r="L1981" i="2" s="1"/>
  <c r="L2001" i="2" a="1"/>
  <c r="L2001" i="2" s="1"/>
  <c r="L2017" i="2" a="1"/>
  <c r="L2017" i="2" s="1"/>
  <c r="L2037" i="2" a="1"/>
  <c r="L2037" i="2" s="1"/>
  <c r="L2057" i="2" a="1"/>
  <c r="L2057" i="2" s="1"/>
  <c r="L2077" i="2" a="1"/>
  <c r="L2077" i="2" s="1"/>
  <c r="L2097" i="2" a="1"/>
  <c r="L2097" i="2" s="1"/>
  <c r="L2117" i="2" a="1"/>
  <c r="L2117" i="2" s="1"/>
  <c r="L2137" i="2" a="1"/>
  <c r="L2137" i="2" s="1"/>
  <c r="L2157" i="2" a="1"/>
  <c r="L2157" i="2" s="1"/>
  <c r="L2177" i="2" a="1"/>
  <c r="L2177" i="2" s="1"/>
  <c r="L2197" i="2" a="1"/>
  <c r="L2197" i="2" s="1"/>
  <c r="L2217" i="2" a="1"/>
  <c r="L2217" i="2" s="1"/>
  <c r="L2237" i="2" a="1"/>
  <c r="L2237" i="2" s="1"/>
  <c r="L2257" i="2" a="1"/>
  <c r="L2257" i="2" s="1"/>
  <c r="L2273" i="2" a="1"/>
  <c r="L2273" i="2" s="1"/>
  <c r="L2293" i="2" a="1"/>
  <c r="L2293" i="2" s="1"/>
  <c r="L2309" i="2" a="1"/>
  <c r="L2309" i="2" s="1"/>
  <c r="L2325" i="2" a="1"/>
  <c r="L2325" i="2" s="1"/>
  <c r="L2341" i="2" a="1"/>
  <c r="L2341" i="2" s="1"/>
  <c r="L2357" i="2" a="1"/>
  <c r="L2357" i="2" s="1"/>
  <c r="L2369" i="2" a="1"/>
  <c r="L2369" i="2" s="1"/>
  <c r="L2385" i="2" a="1"/>
  <c r="L2385" i="2" s="1"/>
  <c r="L2401" i="2" a="1"/>
  <c r="L2401" i="2" s="1"/>
  <c r="L2417" i="2" a="1"/>
  <c r="L2417" i="2" s="1"/>
  <c r="L2433" i="2" a="1"/>
  <c r="L2433" i="2" s="1"/>
  <c r="L2449" i="2" a="1"/>
  <c r="L2449" i="2" s="1"/>
  <c r="L2465" i="2" a="1"/>
  <c r="L2465" i="2" s="1"/>
  <c r="L2481" i="2" a="1"/>
  <c r="L2481" i="2" s="1"/>
  <c r="L2497" i="2" a="1"/>
  <c r="L2497" i="2" s="1"/>
  <c r="L2521" i="2" a="1"/>
  <c r="L2521" i="2" s="1"/>
  <c r="L2533" i="2" a="1"/>
  <c r="L2533" i="2" s="1"/>
  <c r="L2549" i="2" a="1"/>
  <c r="L2549" i="2" s="1"/>
  <c r="L2561" i="2" a="1"/>
  <c r="L2561" i="2" s="1"/>
  <c r="L2577" i="2" a="1"/>
  <c r="L2577" i="2" s="1"/>
  <c r="L2597" i="2" a="1"/>
  <c r="L2597" i="2" s="1"/>
  <c r="L2609" i="2" a="1"/>
  <c r="L2609" i="2" s="1"/>
  <c r="L2621" i="2" a="1"/>
  <c r="L2621" i="2" s="1"/>
  <c r="L2633" i="2" a="1"/>
  <c r="L2633" i="2" s="1"/>
  <c r="L2641" i="2" a="1"/>
  <c r="L2641" i="2" s="1"/>
  <c r="L2657" i="2" a="1"/>
  <c r="L2657" i="2" s="1"/>
  <c r="L2673" i="2" a="1"/>
  <c r="L2673" i="2" s="1"/>
  <c r="L2697" i="2" a="1"/>
  <c r="L2697" i="2" s="1"/>
  <c r="L2713" i="2" a="1"/>
  <c r="L2713" i="2" s="1"/>
  <c r="L2721" i="2" a="1"/>
  <c r="L2721" i="2" s="1"/>
  <c r="L2741" i="2" a="1"/>
  <c r="L2741" i="2" s="1"/>
  <c r="L2757" i="2" a="1"/>
  <c r="L2757" i="2" s="1"/>
  <c r="L2769" i="2" a="1"/>
  <c r="L2769" i="2" s="1"/>
  <c r="L2785" i="2" a="1"/>
  <c r="L2785" i="2" s="1"/>
  <c r="L2805" i="2" a="1"/>
  <c r="L2805" i="2" s="1"/>
  <c r="L2821" i="2" a="1"/>
  <c r="L2821" i="2" s="1"/>
  <c r="L2837" i="2" a="1"/>
  <c r="L2837" i="2" s="1"/>
  <c r="L2853" i="2" a="1"/>
  <c r="L2853" i="2" s="1"/>
  <c r="L2869" i="2" a="1"/>
  <c r="L2869" i="2" s="1"/>
  <c r="L2885" i="2" a="1"/>
  <c r="L2885" i="2" s="1"/>
  <c r="L2905" i="2" a="1"/>
  <c r="L2905" i="2" s="1"/>
  <c r="L2921" i="2" a="1"/>
  <c r="L2921" i="2" s="1"/>
  <c r="L2937" i="2" a="1"/>
  <c r="L2937" i="2" s="1"/>
  <c r="L2953" i="2" a="1"/>
  <c r="L2953" i="2" s="1"/>
  <c r="L2969" i="2" a="1"/>
  <c r="L2969" i="2" s="1"/>
  <c r="L2985" i="2" a="1"/>
  <c r="L2985" i="2" s="1"/>
  <c r="L3001" i="2" a="1"/>
  <c r="L3001" i="2" s="1"/>
  <c r="L12" i="2" a="1"/>
  <c r="L12" i="2" s="1"/>
  <c r="L16" i="2" a="1"/>
  <c r="L16" i="2" s="1"/>
  <c r="L20" i="2" a="1"/>
  <c r="L20" i="2" s="1"/>
  <c r="L24" i="2" a="1"/>
  <c r="L24" i="2" s="1"/>
  <c r="L28" i="2" a="1"/>
  <c r="L28" i="2" s="1"/>
  <c r="L32" i="2" a="1"/>
  <c r="L32" i="2" s="1"/>
  <c r="L36" i="2" a="1"/>
  <c r="L36" i="2" s="1"/>
  <c r="L40" i="2" a="1"/>
  <c r="L40" i="2" s="1"/>
  <c r="L44" i="2" a="1"/>
  <c r="L44" i="2" s="1"/>
  <c r="L48" i="2" a="1"/>
  <c r="L48" i="2" s="1"/>
  <c r="L52" i="2" a="1"/>
  <c r="L52" i="2" s="1"/>
  <c r="L56" i="2" a="1"/>
  <c r="L56" i="2" s="1"/>
  <c r="L60" i="2" a="1"/>
  <c r="L60" i="2" s="1"/>
  <c r="L64" i="2" a="1"/>
  <c r="L64" i="2" s="1"/>
  <c r="L68" i="2" a="1"/>
  <c r="L68" i="2" s="1"/>
  <c r="L72" i="2" a="1"/>
  <c r="L72" i="2" s="1"/>
  <c r="L76" i="2" a="1"/>
  <c r="L76" i="2" s="1"/>
  <c r="L80" i="2" a="1"/>
  <c r="L80" i="2" s="1"/>
  <c r="L84" i="2" a="1"/>
  <c r="L84" i="2" s="1"/>
  <c r="L88" i="2" a="1"/>
  <c r="L88" i="2" s="1"/>
  <c r="L92" i="2" a="1"/>
  <c r="L92" i="2" s="1"/>
  <c r="L96" i="2" a="1"/>
  <c r="L96" i="2" s="1"/>
  <c r="L100" i="2" a="1"/>
  <c r="L100" i="2" s="1"/>
  <c r="L104" i="2" a="1"/>
  <c r="L104" i="2" s="1"/>
  <c r="L108" i="2" a="1"/>
  <c r="L108" i="2" s="1"/>
  <c r="L112" i="2" a="1"/>
  <c r="L112" i="2" s="1"/>
  <c r="L116" i="2" a="1"/>
  <c r="L116" i="2" s="1"/>
  <c r="L120" i="2" a="1"/>
  <c r="L120" i="2" s="1"/>
  <c r="L124" i="2" a="1"/>
  <c r="L124" i="2" s="1"/>
  <c r="L128" i="2" a="1"/>
  <c r="L128" i="2" s="1"/>
  <c r="L132" i="2" a="1"/>
  <c r="L132" i="2" s="1"/>
  <c r="L136" i="2" a="1"/>
  <c r="L136" i="2" s="1"/>
  <c r="L140" i="2" a="1"/>
  <c r="L140" i="2" s="1"/>
  <c r="L144" i="2" a="1"/>
  <c r="L144" i="2" s="1"/>
  <c r="L148" i="2" a="1"/>
  <c r="L148" i="2" s="1"/>
  <c r="L152" i="2" a="1"/>
  <c r="L152" i="2" s="1"/>
  <c r="L156" i="2" a="1"/>
  <c r="L156" i="2" s="1"/>
  <c r="L160" i="2" a="1"/>
  <c r="L160" i="2" s="1"/>
  <c r="L164" i="2" a="1"/>
  <c r="L164" i="2" s="1"/>
  <c r="L168" i="2" a="1"/>
  <c r="L168" i="2" s="1"/>
  <c r="L172" i="2" a="1"/>
  <c r="L172" i="2" s="1"/>
  <c r="L176" i="2" a="1"/>
  <c r="L176" i="2" s="1"/>
  <c r="L180" i="2" a="1"/>
  <c r="L180" i="2" s="1"/>
  <c r="L184" i="2" a="1"/>
  <c r="L184" i="2" s="1"/>
  <c r="L188" i="2" a="1"/>
  <c r="L188" i="2" s="1"/>
  <c r="L192" i="2" a="1"/>
  <c r="L192" i="2" s="1"/>
  <c r="L196" i="2" a="1"/>
  <c r="L196" i="2" s="1"/>
  <c r="L200" i="2" a="1"/>
  <c r="L200" i="2" s="1"/>
  <c r="L204" i="2" a="1"/>
  <c r="L204" i="2" s="1"/>
  <c r="L208" i="2" a="1"/>
  <c r="L208" i="2" s="1"/>
  <c r="L212" i="2" a="1"/>
  <c r="L212" i="2" s="1"/>
  <c r="L216" i="2" a="1"/>
  <c r="L216" i="2" s="1"/>
  <c r="L220" i="2" a="1"/>
  <c r="L220" i="2" s="1"/>
  <c r="L224" i="2" a="1"/>
  <c r="L224" i="2" s="1"/>
  <c r="L228" i="2" a="1"/>
  <c r="L228" i="2" s="1"/>
  <c r="L232" i="2" a="1"/>
  <c r="L232" i="2" s="1"/>
  <c r="L236" i="2" a="1"/>
  <c r="L236" i="2" s="1"/>
  <c r="L240" i="2" a="1"/>
  <c r="L240" i="2" s="1"/>
  <c r="L244" i="2" a="1"/>
  <c r="L244" i="2" s="1"/>
  <c r="L248" i="2" a="1"/>
  <c r="L248" i="2" s="1"/>
  <c r="L252" i="2" a="1"/>
  <c r="L252" i="2" s="1"/>
  <c r="L256" i="2" a="1"/>
  <c r="L256" i="2" s="1"/>
  <c r="L260" i="2" a="1"/>
  <c r="L260" i="2" s="1"/>
  <c r="L264" i="2" a="1"/>
  <c r="L264" i="2" s="1"/>
  <c r="L268" i="2" a="1"/>
  <c r="L268" i="2" s="1"/>
  <c r="L272" i="2" a="1"/>
  <c r="L272" i="2" s="1"/>
  <c r="L276" i="2" a="1"/>
  <c r="L276" i="2" s="1"/>
  <c r="L280" i="2" a="1"/>
  <c r="L280" i="2" s="1"/>
  <c r="L284" i="2" a="1"/>
  <c r="L284" i="2" s="1"/>
  <c r="L288" i="2" a="1"/>
  <c r="L288" i="2" s="1"/>
  <c r="L292" i="2" a="1"/>
  <c r="L292" i="2" s="1"/>
  <c r="L296" i="2" a="1"/>
  <c r="L296" i="2" s="1"/>
  <c r="L300" i="2" a="1"/>
  <c r="L300" i="2" s="1"/>
  <c r="L304" i="2" a="1"/>
  <c r="L304" i="2" s="1"/>
  <c r="L308" i="2" a="1"/>
  <c r="L308" i="2" s="1"/>
  <c r="L312" i="2" a="1"/>
  <c r="L312" i="2" s="1"/>
  <c r="L316" i="2" a="1"/>
  <c r="L316" i="2" s="1"/>
  <c r="L320" i="2" a="1"/>
  <c r="L320" i="2" s="1"/>
  <c r="L324" i="2" a="1"/>
  <c r="L324" i="2" s="1"/>
  <c r="L328" i="2" a="1"/>
  <c r="L328" i="2" s="1"/>
  <c r="L332" i="2" a="1"/>
  <c r="L332" i="2" s="1"/>
  <c r="L336" i="2" a="1"/>
  <c r="L336" i="2" s="1"/>
  <c r="L340" i="2" a="1"/>
  <c r="L340" i="2" s="1"/>
  <c r="L344" i="2" a="1"/>
  <c r="L344" i="2" s="1"/>
  <c r="L348" i="2" a="1"/>
  <c r="L348" i="2" s="1"/>
  <c r="L352" i="2" a="1"/>
  <c r="L352" i="2" s="1"/>
  <c r="L356" i="2" a="1"/>
  <c r="L356" i="2" s="1"/>
  <c r="L360" i="2" a="1"/>
  <c r="L360" i="2" s="1"/>
  <c r="L364" i="2" a="1"/>
  <c r="L364" i="2" s="1"/>
  <c r="L368" i="2" a="1"/>
  <c r="L368" i="2" s="1"/>
  <c r="L372" i="2" a="1"/>
  <c r="L372" i="2" s="1"/>
  <c r="L376" i="2" a="1"/>
  <c r="L376" i="2" s="1"/>
  <c r="L380" i="2" a="1"/>
  <c r="L380" i="2" s="1"/>
  <c r="L384" i="2" a="1"/>
  <c r="L384" i="2" s="1"/>
  <c r="L388" i="2" a="1"/>
  <c r="L388" i="2" s="1"/>
  <c r="L392" i="2" a="1"/>
  <c r="L392" i="2" s="1"/>
  <c r="L396" i="2" a="1"/>
  <c r="L396" i="2" s="1"/>
  <c r="L400" i="2" a="1"/>
  <c r="L400" i="2" s="1"/>
  <c r="L404" i="2" a="1"/>
  <c r="L404" i="2" s="1"/>
  <c r="L408" i="2" a="1"/>
  <c r="L408" i="2" s="1"/>
  <c r="L412" i="2" a="1"/>
  <c r="L412" i="2" s="1"/>
  <c r="L416" i="2" a="1"/>
  <c r="L416" i="2" s="1"/>
  <c r="L420" i="2" a="1"/>
  <c r="L420" i="2" s="1"/>
  <c r="L424" i="2" a="1"/>
  <c r="L424" i="2" s="1"/>
  <c r="L428" i="2" a="1"/>
  <c r="L428" i="2" s="1"/>
  <c r="L432" i="2" a="1"/>
  <c r="L432" i="2" s="1"/>
  <c r="L436" i="2" a="1"/>
  <c r="L436" i="2" s="1"/>
  <c r="L440" i="2" a="1"/>
  <c r="L440" i="2" s="1"/>
  <c r="L444" i="2" a="1"/>
  <c r="L444" i="2" s="1"/>
  <c r="L448" i="2" a="1"/>
  <c r="L448" i="2" s="1"/>
  <c r="L452" i="2" a="1"/>
  <c r="L452" i="2" s="1"/>
  <c r="L456" i="2" a="1"/>
  <c r="L456" i="2" s="1"/>
  <c r="L460" i="2" a="1"/>
  <c r="L460" i="2" s="1"/>
  <c r="L464" i="2" a="1"/>
  <c r="L464" i="2" s="1"/>
  <c r="L468" i="2" a="1"/>
  <c r="L468" i="2" s="1"/>
  <c r="L472" i="2" a="1"/>
  <c r="L472" i="2" s="1"/>
  <c r="L476" i="2" a="1"/>
  <c r="L476" i="2" s="1"/>
  <c r="L480" i="2" a="1"/>
  <c r="L480" i="2" s="1"/>
  <c r="L484" i="2" a="1"/>
  <c r="L484" i="2" s="1"/>
  <c r="L488" i="2" a="1"/>
  <c r="L488" i="2" s="1"/>
  <c r="L492" i="2" a="1"/>
  <c r="L492" i="2" s="1"/>
  <c r="L496" i="2" a="1"/>
  <c r="L496" i="2" s="1"/>
  <c r="L500" i="2" a="1"/>
  <c r="L500" i="2" s="1"/>
  <c r="L504" i="2" a="1"/>
  <c r="L504" i="2" s="1"/>
  <c r="L508" i="2" a="1"/>
  <c r="L508" i="2" s="1"/>
  <c r="L512" i="2" a="1"/>
  <c r="L512" i="2" s="1"/>
  <c r="L516" i="2" a="1"/>
  <c r="L516" i="2" s="1"/>
  <c r="L520" i="2" a="1"/>
  <c r="L520" i="2" s="1"/>
  <c r="L524" i="2" a="1"/>
  <c r="L524" i="2" s="1"/>
  <c r="L528" i="2" a="1"/>
  <c r="L528" i="2" s="1"/>
  <c r="L532" i="2" a="1"/>
  <c r="L532" i="2" s="1"/>
  <c r="L536" i="2" a="1"/>
  <c r="L536" i="2" s="1"/>
  <c r="L540" i="2" a="1"/>
  <c r="L540" i="2" s="1"/>
  <c r="L544" i="2" a="1"/>
  <c r="L544" i="2" s="1"/>
  <c r="L548" i="2" a="1"/>
  <c r="L548" i="2" s="1"/>
  <c r="L552" i="2" a="1"/>
  <c r="L552" i="2" s="1"/>
  <c r="L556" i="2" a="1"/>
  <c r="L556" i="2" s="1"/>
  <c r="L560" i="2" a="1"/>
  <c r="L560" i="2" s="1"/>
  <c r="L564" i="2" a="1"/>
  <c r="L564" i="2" s="1"/>
  <c r="L568" i="2" a="1"/>
  <c r="L568" i="2" s="1"/>
  <c r="L572" i="2" a="1"/>
  <c r="L572" i="2" s="1"/>
  <c r="L576" i="2" a="1"/>
  <c r="L576" i="2" s="1"/>
  <c r="L580" i="2" a="1"/>
  <c r="L580" i="2" s="1"/>
  <c r="L584" i="2" a="1"/>
  <c r="L584" i="2" s="1"/>
  <c r="L588" i="2" a="1"/>
  <c r="L588" i="2" s="1"/>
  <c r="L592" i="2" a="1"/>
  <c r="L592" i="2" s="1"/>
  <c r="L596" i="2" a="1"/>
  <c r="L596" i="2" s="1"/>
  <c r="L600" i="2" a="1"/>
  <c r="L600" i="2" s="1"/>
  <c r="L604" i="2" a="1"/>
  <c r="L604" i="2" s="1"/>
  <c r="L608" i="2" a="1"/>
  <c r="L608" i="2" s="1"/>
  <c r="L612" i="2" a="1"/>
  <c r="L612" i="2" s="1"/>
  <c r="L616" i="2" a="1"/>
  <c r="L616" i="2" s="1"/>
  <c r="L620" i="2" a="1"/>
  <c r="L620" i="2" s="1"/>
  <c r="L624" i="2" a="1"/>
  <c r="L624" i="2" s="1"/>
  <c r="L628" i="2" a="1"/>
  <c r="L628" i="2" s="1"/>
  <c r="L632" i="2" a="1"/>
  <c r="L632" i="2" s="1"/>
  <c r="L636" i="2" a="1"/>
  <c r="L636" i="2" s="1"/>
  <c r="L640" i="2" a="1"/>
  <c r="L640" i="2" s="1"/>
  <c r="L644" i="2" a="1"/>
  <c r="L644" i="2" s="1"/>
  <c r="L648" i="2" a="1"/>
  <c r="L648" i="2" s="1"/>
  <c r="L652" i="2" a="1"/>
  <c r="L652" i="2" s="1"/>
  <c r="L656" i="2" a="1"/>
  <c r="L656" i="2" s="1"/>
  <c r="L660" i="2" a="1"/>
  <c r="L660" i="2" s="1"/>
  <c r="L664" i="2" a="1"/>
  <c r="L664" i="2" s="1"/>
  <c r="L668" i="2" a="1"/>
  <c r="L668" i="2" s="1"/>
  <c r="L672" i="2" a="1"/>
  <c r="L672" i="2" s="1"/>
  <c r="L676" i="2" a="1"/>
  <c r="L676" i="2" s="1"/>
  <c r="L680" i="2" a="1"/>
  <c r="L680" i="2" s="1"/>
  <c r="L684" i="2" a="1"/>
  <c r="L684" i="2" s="1"/>
  <c r="L688" i="2" a="1"/>
  <c r="L688" i="2" s="1"/>
  <c r="L692" i="2" a="1"/>
  <c r="L692" i="2" s="1"/>
  <c r="L696" i="2" a="1"/>
  <c r="L696" i="2" s="1"/>
  <c r="L700" i="2" a="1"/>
  <c r="L700" i="2" s="1"/>
  <c r="L704" i="2" a="1"/>
  <c r="L704" i="2" s="1"/>
  <c r="L708" i="2" a="1"/>
  <c r="L708" i="2" s="1"/>
  <c r="L712" i="2" a="1"/>
  <c r="L712" i="2" s="1"/>
  <c r="L716" i="2" a="1"/>
  <c r="L716" i="2" s="1"/>
  <c r="L720" i="2" a="1"/>
  <c r="L720" i="2" s="1"/>
  <c r="L724" i="2" a="1"/>
  <c r="L724" i="2" s="1"/>
  <c r="L728" i="2" a="1"/>
  <c r="L728" i="2" s="1"/>
  <c r="L732" i="2" a="1"/>
  <c r="L732" i="2" s="1"/>
  <c r="L736" i="2" a="1"/>
  <c r="L736" i="2" s="1"/>
  <c r="L740" i="2" a="1"/>
  <c r="L740" i="2" s="1"/>
  <c r="L744" i="2" a="1"/>
  <c r="L744" i="2" s="1"/>
  <c r="L748" i="2" a="1"/>
  <c r="L748" i="2" s="1"/>
  <c r="L752" i="2" a="1"/>
  <c r="L752" i="2" s="1"/>
  <c r="L756" i="2" a="1"/>
  <c r="L756" i="2" s="1"/>
  <c r="L760" i="2" a="1"/>
  <c r="L760" i="2" s="1"/>
  <c r="L764" i="2" a="1"/>
  <c r="L764" i="2" s="1"/>
  <c r="L768" i="2" a="1"/>
  <c r="L768" i="2" s="1"/>
  <c r="L772" i="2" a="1"/>
  <c r="L772" i="2" s="1"/>
  <c r="L776" i="2" a="1"/>
  <c r="L776" i="2" s="1"/>
  <c r="L780" i="2" a="1"/>
  <c r="L780" i="2" s="1"/>
  <c r="L784" i="2" a="1"/>
  <c r="L784" i="2" s="1"/>
  <c r="L788" i="2" a="1"/>
  <c r="L788" i="2" s="1"/>
  <c r="L792" i="2" a="1"/>
  <c r="L792" i="2" s="1"/>
  <c r="L796" i="2" a="1"/>
  <c r="L796" i="2" s="1"/>
  <c r="L800" i="2" a="1"/>
  <c r="L800" i="2" s="1"/>
  <c r="L804" i="2" a="1"/>
  <c r="L804" i="2" s="1"/>
  <c r="L808" i="2" a="1"/>
  <c r="L808" i="2" s="1"/>
  <c r="L812" i="2" a="1"/>
  <c r="L812" i="2" s="1"/>
  <c r="L816" i="2" a="1"/>
  <c r="L816" i="2" s="1"/>
  <c r="L820" i="2" a="1"/>
  <c r="L820" i="2" s="1"/>
  <c r="L824" i="2" a="1"/>
  <c r="L824" i="2" s="1"/>
  <c r="L828" i="2" a="1"/>
  <c r="L828" i="2" s="1"/>
  <c r="L832" i="2" a="1"/>
  <c r="L832" i="2" s="1"/>
  <c r="L836" i="2" a="1"/>
  <c r="L836" i="2" s="1"/>
  <c r="L840" i="2" a="1"/>
  <c r="L840" i="2" s="1"/>
  <c r="L844" i="2" a="1"/>
  <c r="L844" i="2" s="1"/>
  <c r="L848" i="2" a="1"/>
  <c r="L848" i="2" s="1"/>
  <c r="L852" i="2" a="1"/>
  <c r="L852" i="2" s="1"/>
  <c r="L856" i="2" a="1"/>
  <c r="L856" i="2" s="1"/>
  <c r="L860" i="2" a="1"/>
  <c r="L860" i="2" s="1"/>
  <c r="L864" i="2" a="1"/>
  <c r="L864" i="2" s="1"/>
  <c r="L868" i="2" a="1"/>
  <c r="L868" i="2" s="1"/>
  <c r="L872" i="2" a="1"/>
  <c r="L872" i="2" s="1"/>
  <c r="L876" i="2" a="1"/>
  <c r="L876" i="2" s="1"/>
  <c r="L880" i="2" a="1"/>
  <c r="L880" i="2" s="1"/>
  <c r="L884" i="2" a="1"/>
  <c r="L884" i="2" s="1"/>
  <c r="L888" i="2" a="1"/>
  <c r="L888" i="2" s="1"/>
  <c r="L892" i="2" a="1"/>
  <c r="L892" i="2" s="1"/>
  <c r="L896" i="2" a="1"/>
  <c r="L896" i="2" s="1"/>
  <c r="L900" i="2" a="1"/>
  <c r="L900" i="2" s="1"/>
  <c r="L904" i="2" a="1"/>
  <c r="L904" i="2" s="1"/>
  <c r="L908" i="2" a="1"/>
  <c r="L908" i="2" s="1"/>
  <c r="L912" i="2" a="1"/>
  <c r="L912" i="2" s="1"/>
  <c r="L916" i="2" a="1"/>
  <c r="L916" i="2" s="1"/>
  <c r="L920" i="2" a="1"/>
  <c r="L920" i="2" s="1"/>
  <c r="L924" i="2" a="1"/>
  <c r="L924" i="2" s="1"/>
  <c r="L928" i="2" a="1"/>
  <c r="L928" i="2" s="1"/>
  <c r="L932" i="2" a="1"/>
  <c r="L932" i="2" s="1"/>
  <c r="L936" i="2" a="1"/>
  <c r="L936" i="2" s="1"/>
  <c r="L940" i="2" a="1"/>
  <c r="L940" i="2" s="1"/>
  <c r="L944" i="2" a="1"/>
  <c r="L944" i="2" s="1"/>
  <c r="L948" i="2" a="1"/>
  <c r="L948" i="2" s="1"/>
  <c r="L952" i="2" a="1"/>
  <c r="L952" i="2" s="1"/>
  <c r="L956" i="2" a="1"/>
  <c r="L956" i="2" s="1"/>
  <c r="L960" i="2" a="1"/>
  <c r="L960" i="2" s="1"/>
  <c r="L964" i="2" a="1"/>
  <c r="L964" i="2" s="1"/>
  <c r="L968" i="2" a="1"/>
  <c r="L968" i="2" s="1"/>
  <c r="L972" i="2" a="1"/>
  <c r="L972" i="2" s="1"/>
  <c r="L976" i="2" a="1"/>
  <c r="L976" i="2" s="1"/>
  <c r="L980" i="2" a="1"/>
  <c r="L980" i="2" s="1"/>
  <c r="L984" i="2" a="1"/>
  <c r="L984" i="2" s="1"/>
  <c r="L988" i="2" a="1"/>
  <c r="L988" i="2" s="1"/>
  <c r="L992" i="2" a="1"/>
  <c r="L992" i="2" s="1"/>
  <c r="L996" i="2" a="1"/>
  <c r="L996" i="2" s="1"/>
  <c r="L1000" i="2" a="1"/>
  <c r="L1000" i="2" s="1"/>
  <c r="L1004" i="2" a="1"/>
  <c r="L1004" i="2" s="1"/>
  <c r="L1008" i="2" a="1"/>
  <c r="L1008" i="2" s="1"/>
  <c r="L1012" i="2" a="1"/>
  <c r="L1012" i="2" s="1"/>
  <c r="L1016" i="2" a="1"/>
  <c r="L1016" i="2" s="1"/>
  <c r="L1020" i="2" a="1"/>
  <c r="L1020" i="2" s="1"/>
  <c r="L1024" i="2" a="1"/>
  <c r="L1024" i="2" s="1"/>
  <c r="L1028" i="2" a="1"/>
  <c r="L1028" i="2" s="1"/>
  <c r="L1032" i="2" a="1"/>
  <c r="L1032" i="2" s="1"/>
  <c r="L1036" i="2" a="1"/>
  <c r="L1036" i="2" s="1"/>
  <c r="L1040" i="2" a="1"/>
  <c r="L1040" i="2" s="1"/>
  <c r="L1044" i="2" a="1"/>
  <c r="L1044" i="2" s="1"/>
  <c r="L1048" i="2" a="1"/>
  <c r="L1048" i="2" s="1"/>
  <c r="L1052" i="2" a="1"/>
  <c r="L1052" i="2" s="1"/>
  <c r="L1056" i="2" a="1"/>
  <c r="L1056" i="2" s="1"/>
  <c r="L1060" i="2" a="1"/>
  <c r="L1060" i="2" s="1"/>
  <c r="L1064" i="2" a="1"/>
  <c r="L1064" i="2" s="1"/>
  <c r="L1068" i="2" a="1"/>
  <c r="L1068" i="2" s="1"/>
  <c r="L1072" i="2" a="1"/>
  <c r="L1072" i="2" s="1"/>
  <c r="L1076" i="2" a="1"/>
  <c r="L1076" i="2" s="1"/>
  <c r="L1080" i="2" a="1"/>
  <c r="L1080" i="2" s="1"/>
  <c r="L1084" i="2" a="1"/>
  <c r="L1084" i="2" s="1"/>
  <c r="L1088" i="2" a="1"/>
  <c r="L1088" i="2" s="1"/>
  <c r="L1092" i="2" a="1"/>
  <c r="L1092" i="2" s="1"/>
  <c r="L1096" i="2" a="1"/>
  <c r="L1096" i="2" s="1"/>
  <c r="L1100" i="2" a="1"/>
  <c r="L1100" i="2" s="1"/>
  <c r="L1104" i="2" a="1"/>
  <c r="L1104" i="2" s="1"/>
  <c r="L1108" i="2" a="1"/>
  <c r="L1108" i="2" s="1"/>
  <c r="L1112" i="2" a="1"/>
  <c r="L1112" i="2" s="1"/>
  <c r="L1116" i="2" a="1"/>
  <c r="L1116" i="2" s="1"/>
  <c r="L1120" i="2" a="1"/>
  <c r="L1120" i="2" s="1"/>
  <c r="L1124" i="2" a="1"/>
  <c r="L1124" i="2" s="1"/>
  <c r="L1128" i="2" a="1"/>
  <c r="L1128" i="2" s="1"/>
  <c r="L1132" i="2" a="1"/>
  <c r="L1132" i="2" s="1"/>
  <c r="L1136" i="2" a="1"/>
  <c r="L1136" i="2" s="1"/>
  <c r="L1140" i="2" a="1"/>
  <c r="L1140" i="2" s="1"/>
  <c r="L1144" i="2" a="1"/>
  <c r="L1144" i="2" s="1"/>
  <c r="L1148" i="2" a="1"/>
  <c r="L1148" i="2" s="1"/>
  <c r="L1152" i="2" a="1"/>
  <c r="L1152" i="2" s="1"/>
  <c r="L1156" i="2" a="1"/>
  <c r="L1156" i="2" s="1"/>
  <c r="L1160" i="2" a="1"/>
  <c r="L1160" i="2" s="1"/>
  <c r="L1164" i="2" a="1"/>
  <c r="L1164" i="2" s="1"/>
  <c r="L1168" i="2" a="1"/>
  <c r="L1168" i="2" s="1"/>
  <c r="L1172" i="2" a="1"/>
  <c r="L1172" i="2" s="1"/>
  <c r="L1176" i="2" a="1"/>
  <c r="L1176" i="2" s="1"/>
  <c r="L1180" i="2" a="1"/>
  <c r="L1180" i="2" s="1"/>
  <c r="L1184" i="2" a="1"/>
  <c r="L1184" i="2" s="1"/>
  <c r="L1188" i="2" a="1"/>
  <c r="L1188" i="2" s="1"/>
  <c r="L1192" i="2" a="1"/>
  <c r="L1192" i="2" s="1"/>
  <c r="L1196" i="2" a="1"/>
  <c r="L1196" i="2" s="1"/>
  <c r="L1200" i="2" a="1"/>
  <c r="L1200" i="2" s="1"/>
  <c r="L1204" i="2" a="1"/>
  <c r="L1204" i="2" s="1"/>
  <c r="L1208" i="2" a="1"/>
  <c r="L1208" i="2" s="1"/>
  <c r="L1212" i="2" a="1"/>
  <c r="L1212" i="2" s="1"/>
  <c r="L1216" i="2" a="1"/>
  <c r="L1216" i="2" s="1"/>
  <c r="L1220" i="2" a="1"/>
  <c r="L1220" i="2" s="1"/>
  <c r="L1224" i="2" a="1"/>
  <c r="L1224" i="2" s="1"/>
  <c r="L1228" i="2" a="1"/>
  <c r="L1228" i="2" s="1"/>
  <c r="L1232" i="2" a="1"/>
  <c r="L1232" i="2" s="1"/>
  <c r="L1236" i="2" a="1"/>
  <c r="L1236" i="2" s="1"/>
  <c r="L1240" i="2" a="1"/>
  <c r="L1240" i="2" s="1"/>
  <c r="L1244" i="2" a="1"/>
  <c r="L1244" i="2" s="1"/>
  <c r="L1248" i="2" a="1"/>
  <c r="L1248" i="2" s="1"/>
  <c r="L1252" i="2" a="1"/>
  <c r="L1252" i="2" s="1"/>
  <c r="L1256" i="2" a="1"/>
  <c r="L1256" i="2" s="1"/>
  <c r="L1260" i="2" a="1"/>
  <c r="L1260" i="2" s="1"/>
  <c r="L1264" i="2" a="1"/>
  <c r="L1264" i="2" s="1"/>
  <c r="L1268" i="2" a="1"/>
  <c r="L1268" i="2" s="1"/>
  <c r="L1272" i="2" a="1"/>
  <c r="L1272" i="2" s="1"/>
  <c r="L1276" i="2" a="1"/>
  <c r="L1276" i="2" s="1"/>
  <c r="L1280" i="2" a="1"/>
  <c r="L1280" i="2" s="1"/>
  <c r="L1284" i="2" a="1"/>
  <c r="L1284" i="2" s="1"/>
  <c r="L1288" i="2" a="1"/>
  <c r="L1288" i="2" s="1"/>
  <c r="L1292" i="2" a="1"/>
  <c r="L1292" i="2" s="1"/>
  <c r="L1296" i="2" a="1"/>
  <c r="L1296" i="2" s="1"/>
  <c r="L1300" i="2" a="1"/>
  <c r="L1300" i="2" s="1"/>
  <c r="L1304" i="2" a="1"/>
  <c r="L1304" i="2" s="1"/>
  <c r="L1308" i="2" a="1"/>
  <c r="L1308" i="2" s="1"/>
  <c r="L1312" i="2" a="1"/>
  <c r="L1312" i="2" s="1"/>
  <c r="L1316" i="2" a="1"/>
  <c r="L1316" i="2" s="1"/>
  <c r="L1320" i="2" a="1"/>
  <c r="L1320" i="2" s="1"/>
  <c r="L1324" i="2" a="1"/>
  <c r="L1324" i="2" s="1"/>
  <c r="L1328" i="2" a="1"/>
  <c r="L1328" i="2" s="1"/>
  <c r="L1332" i="2" a="1"/>
  <c r="L1332" i="2" s="1"/>
  <c r="L1336" i="2" a="1"/>
  <c r="L1336" i="2" s="1"/>
  <c r="L1340" i="2" a="1"/>
  <c r="L1340" i="2" s="1"/>
  <c r="L1344" i="2" a="1"/>
  <c r="L1344" i="2" s="1"/>
  <c r="L1348" i="2" a="1"/>
  <c r="L1348" i="2" s="1"/>
  <c r="L1352" i="2" a="1"/>
  <c r="L1352" i="2" s="1"/>
  <c r="L1356" i="2" a="1"/>
  <c r="L1356" i="2" s="1"/>
  <c r="L1360" i="2" a="1"/>
  <c r="L1360" i="2" s="1"/>
  <c r="L1364" i="2" a="1"/>
  <c r="L1364" i="2" s="1"/>
  <c r="L1368" i="2" a="1"/>
  <c r="L1368" i="2" s="1"/>
  <c r="L1372" i="2" a="1"/>
  <c r="L1372" i="2" s="1"/>
  <c r="L1376" i="2" a="1"/>
  <c r="L1376" i="2" s="1"/>
  <c r="L1380" i="2" a="1"/>
  <c r="L1380" i="2" s="1"/>
  <c r="L1384" i="2" a="1"/>
  <c r="L1384" i="2" s="1"/>
  <c r="L1388" i="2" a="1"/>
  <c r="L1388" i="2" s="1"/>
  <c r="L1392" i="2" a="1"/>
  <c r="L1392" i="2" s="1"/>
  <c r="L1396" i="2" a="1"/>
  <c r="L1396" i="2" s="1"/>
  <c r="L1400" i="2" a="1"/>
  <c r="L1400" i="2" s="1"/>
  <c r="L1404" i="2" a="1"/>
  <c r="L1404" i="2" s="1"/>
  <c r="L1408" i="2" a="1"/>
  <c r="L1408" i="2" s="1"/>
  <c r="L1412" i="2" a="1"/>
  <c r="L1412" i="2" s="1"/>
  <c r="L1416" i="2" a="1"/>
  <c r="L1416" i="2" s="1"/>
  <c r="L1420" i="2" a="1"/>
  <c r="L1420" i="2" s="1"/>
  <c r="L1424" i="2" a="1"/>
  <c r="L1424" i="2" s="1"/>
  <c r="L1428" i="2" a="1"/>
  <c r="L1428" i="2" s="1"/>
  <c r="L1432" i="2" a="1"/>
  <c r="L1432" i="2" s="1"/>
  <c r="L1436" i="2" a="1"/>
  <c r="L1436" i="2" s="1"/>
  <c r="L1440" i="2" a="1"/>
  <c r="L1440" i="2" s="1"/>
  <c r="L1444" i="2" a="1"/>
  <c r="L1444" i="2" s="1"/>
  <c r="L1448" i="2" a="1"/>
  <c r="L1448" i="2" s="1"/>
  <c r="L1452" i="2" a="1"/>
  <c r="L1452" i="2" s="1"/>
  <c r="L1456" i="2" a="1"/>
  <c r="L1456" i="2" s="1"/>
  <c r="L1460" i="2" a="1"/>
  <c r="L1460" i="2" s="1"/>
  <c r="L1464" i="2" a="1"/>
  <c r="L1464" i="2" s="1"/>
  <c r="L1468" i="2" a="1"/>
  <c r="L1468" i="2" s="1"/>
  <c r="L1472" i="2" a="1"/>
  <c r="L1472" i="2" s="1"/>
  <c r="L1476" i="2" a="1"/>
  <c r="L1476" i="2" s="1"/>
  <c r="L1480" i="2" a="1"/>
  <c r="L1480" i="2" s="1"/>
  <c r="L1484" i="2" a="1"/>
  <c r="L1484" i="2" s="1"/>
  <c r="L1488" i="2" a="1"/>
  <c r="L1488" i="2" s="1"/>
  <c r="L1492" i="2" a="1"/>
  <c r="L1492" i="2" s="1"/>
  <c r="L1496" i="2" a="1"/>
  <c r="L1496" i="2" s="1"/>
  <c r="L1500" i="2" a="1"/>
  <c r="L1500" i="2" s="1"/>
  <c r="L1504" i="2" a="1"/>
  <c r="L1504" i="2" s="1"/>
  <c r="L1508" i="2" a="1"/>
  <c r="L1508" i="2" s="1"/>
  <c r="L1512" i="2" a="1"/>
  <c r="L1512" i="2" s="1"/>
  <c r="L1516" i="2" a="1"/>
  <c r="L1516" i="2" s="1"/>
  <c r="L1520" i="2" a="1"/>
  <c r="L1520" i="2" s="1"/>
  <c r="L1524" i="2" a="1"/>
  <c r="L1524" i="2" s="1"/>
  <c r="L1528" i="2" a="1"/>
  <c r="L1528" i="2" s="1"/>
  <c r="L1532" i="2" a="1"/>
  <c r="L1532" i="2" s="1"/>
  <c r="L1536" i="2" a="1"/>
  <c r="L1536" i="2" s="1"/>
  <c r="L1540" i="2" a="1"/>
  <c r="L1540" i="2" s="1"/>
  <c r="L1544" i="2" a="1"/>
  <c r="L1544" i="2" s="1"/>
  <c r="L1548" i="2" a="1"/>
  <c r="L1548" i="2" s="1"/>
  <c r="L1552" i="2" a="1"/>
  <c r="L1552" i="2" s="1"/>
  <c r="L1556" i="2" a="1"/>
  <c r="L1556" i="2" s="1"/>
  <c r="L1560" i="2" a="1"/>
  <c r="L1560" i="2" s="1"/>
  <c r="L1564" i="2" a="1"/>
  <c r="L1564" i="2" s="1"/>
  <c r="L1568" i="2" a="1"/>
  <c r="L1568" i="2" s="1"/>
  <c r="L1572" i="2" a="1"/>
  <c r="L1572" i="2" s="1"/>
  <c r="L1576" i="2" a="1"/>
  <c r="L1576" i="2" s="1"/>
  <c r="L1580" i="2" a="1"/>
  <c r="L1580" i="2" s="1"/>
  <c r="L1584" i="2" a="1"/>
  <c r="L1584" i="2" s="1"/>
  <c r="L1588" i="2" a="1"/>
  <c r="L1588" i="2" s="1"/>
  <c r="L1592" i="2" a="1"/>
  <c r="L1592" i="2" s="1"/>
  <c r="L1596" i="2" a="1"/>
  <c r="L1596" i="2" s="1"/>
  <c r="L1600" i="2" a="1"/>
  <c r="L1600" i="2" s="1"/>
  <c r="L1604" i="2" a="1"/>
  <c r="L1604" i="2" s="1"/>
  <c r="L1608" i="2" a="1"/>
  <c r="L1608" i="2" s="1"/>
  <c r="L1612" i="2" a="1"/>
  <c r="L1612" i="2" s="1"/>
  <c r="L1616" i="2" a="1"/>
  <c r="L1616" i="2" s="1"/>
  <c r="L1620" i="2" a="1"/>
  <c r="L1620" i="2" s="1"/>
  <c r="L1624" i="2" a="1"/>
  <c r="L1624" i="2" s="1"/>
  <c r="L1628" i="2" a="1"/>
  <c r="L1628" i="2" s="1"/>
  <c r="L1632" i="2" a="1"/>
  <c r="L1632" i="2" s="1"/>
  <c r="L1636" i="2" a="1"/>
  <c r="L1636" i="2" s="1"/>
  <c r="L1640" i="2" a="1"/>
  <c r="L1640" i="2" s="1"/>
  <c r="L1644" i="2" a="1"/>
  <c r="L1644" i="2" s="1"/>
  <c r="L1648" i="2" a="1"/>
  <c r="L1648" i="2" s="1"/>
  <c r="L1652" i="2" a="1"/>
  <c r="L1652" i="2" s="1"/>
  <c r="L1656" i="2" a="1"/>
  <c r="L1656" i="2" s="1"/>
  <c r="L1660" i="2" a="1"/>
  <c r="L1660" i="2" s="1"/>
  <c r="L1664" i="2" a="1"/>
  <c r="L1664" i="2" s="1"/>
  <c r="L1668" i="2" a="1"/>
  <c r="L1668" i="2" s="1"/>
  <c r="L1672" i="2" a="1"/>
  <c r="L1672" i="2" s="1"/>
  <c r="L1676" i="2" a="1"/>
  <c r="L1676" i="2" s="1"/>
  <c r="L1680" i="2" a="1"/>
  <c r="L1680" i="2" s="1"/>
  <c r="L1684" i="2" a="1"/>
  <c r="L1684" i="2" s="1"/>
  <c r="L1688" i="2" a="1"/>
  <c r="L1688" i="2" s="1"/>
  <c r="L1692" i="2" a="1"/>
  <c r="L1692" i="2" s="1"/>
  <c r="L1696" i="2" a="1"/>
  <c r="L1696" i="2" s="1"/>
  <c r="L1700" i="2" a="1"/>
  <c r="L1700" i="2" s="1"/>
  <c r="L1704" i="2" a="1"/>
  <c r="L1704" i="2" s="1"/>
  <c r="L1708" i="2" a="1"/>
  <c r="L1708" i="2" s="1"/>
  <c r="L1712" i="2" a="1"/>
  <c r="L1712" i="2" s="1"/>
  <c r="L1716" i="2" a="1"/>
  <c r="L1716" i="2" s="1"/>
  <c r="L1720" i="2" a="1"/>
  <c r="L1720" i="2" s="1"/>
  <c r="L1724" i="2" a="1"/>
  <c r="L1724" i="2" s="1"/>
  <c r="L1728" i="2" a="1"/>
  <c r="L1728" i="2" s="1"/>
  <c r="L1732" i="2" a="1"/>
  <c r="L1732" i="2" s="1"/>
  <c r="L1736" i="2" a="1"/>
  <c r="L1736" i="2" s="1"/>
  <c r="L1740" i="2" a="1"/>
  <c r="L1740" i="2" s="1"/>
  <c r="L1744" i="2" a="1"/>
  <c r="L1744" i="2" s="1"/>
  <c r="L1748" i="2" a="1"/>
  <c r="L1748" i="2" s="1"/>
  <c r="L1752" i="2" a="1"/>
  <c r="L1752" i="2" s="1"/>
  <c r="L1756" i="2" a="1"/>
  <c r="L1756" i="2" s="1"/>
  <c r="L1760" i="2" a="1"/>
  <c r="L1760" i="2" s="1"/>
  <c r="L1764" i="2" a="1"/>
  <c r="L1764" i="2" s="1"/>
  <c r="L1768" i="2" a="1"/>
  <c r="L1768" i="2" s="1"/>
  <c r="L1772" i="2" a="1"/>
  <c r="L1772" i="2" s="1"/>
  <c r="L1776" i="2" a="1"/>
  <c r="L1776" i="2" s="1"/>
  <c r="L1780" i="2" a="1"/>
  <c r="L1780" i="2" s="1"/>
  <c r="L1784" i="2" a="1"/>
  <c r="L1784" i="2" s="1"/>
  <c r="L1788" i="2" a="1"/>
  <c r="L1788" i="2" s="1"/>
  <c r="L1792" i="2" a="1"/>
  <c r="L1792" i="2" s="1"/>
  <c r="L1796" i="2" a="1"/>
  <c r="L1796" i="2" s="1"/>
  <c r="L1800" i="2" a="1"/>
  <c r="L1800" i="2" s="1"/>
  <c r="L1804" i="2" a="1"/>
  <c r="L1804" i="2" s="1"/>
  <c r="L1808" i="2" a="1"/>
  <c r="L1808" i="2" s="1"/>
  <c r="L1812" i="2" a="1"/>
  <c r="L1812" i="2" s="1"/>
  <c r="L1816" i="2" a="1"/>
  <c r="L1816" i="2" s="1"/>
  <c r="L1820" i="2" a="1"/>
  <c r="L1820" i="2" s="1"/>
  <c r="L1824" i="2" a="1"/>
  <c r="L1824" i="2" s="1"/>
  <c r="L1828" i="2" a="1"/>
  <c r="L1828" i="2" s="1"/>
  <c r="L1832" i="2" a="1"/>
  <c r="L1832" i="2" s="1"/>
  <c r="L1836" i="2" a="1"/>
  <c r="L1836" i="2" s="1"/>
  <c r="L1840" i="2" a="1"/>
  <c r="L1840" i="2" s="1"/>
  <c r="L1844" i="2" a="1"/>
  <c r="L1844" i="2" s="1"/>
  <c r="L1848" i="2" a="1"/>
  <c r="L1848" i="2" s="1"/>
  <c r="L1852" i="2" a="1"/>
  <c r="L1852" i="2" s="1"/>
  <c r="L1856" i="2" a="1"/>
  <c r="L1856" i="2" s="1"/>
  <c r="L1860" i="2" a="1"/>
  <c r="L1860" i="2" s="1"/>
  <c r="L1864" i="2" a="1"/>
  <c r="L1864" i="2" s="1"/>
  <c r="L1868" i="2" a="1"/>
  <c r="L1868" i="2" s="1"/>
  <c r="L1872" i="2" a="1"/>
  <c r="L1872" i="2" s="1"/>
  <c r="L1876" i="2" a="1"/>
  <c r="L1876" i="2" s="1"/>
  <c r="L1880" i="2" a="1"/>
  <c r="L1880" i="2" s="1"/>
  <c r="L1884" i="2" a="1"/>
  <c r="L1884" i="2" s="1"/>
  <c r="L1888" i="2" a="1"/>
  <c r="L1888" i="2" s="1"/>
  <c r="L1892" i="2" a="1"/>
  <c r="L1892" i="2" s="1"/>
  <c r="L1896" i="2" a="1"/>
  <c r="L1896" i="2" s="1"/>
  <c r="L1900" i="2" a="1"/>
  <c r="L1900" i="2" s="1"/>
  <c r="L1904" i="2" a="1"/>
  <c r="L1904" i="2" s="1"/>
  <c r="L1908" i="2" a="1"/>
  <c r="L1908" i="2" s="1"/>
  <c r="L1912" i="2" a="1"/>
  <c r="L1912" i="2" s="1"/>
  <c r="L1916" i="2" a="1"/>
  <c r="L1916" i="2" s="1"/>
  <c r="L1920" i="2" a="1"/>
  <c r="L1920" i="2" s="1"/>
  <c r="L1924" i="2" a="1"/>
  <c r="L1924" i="2" s="1"/>
  <c r="L1928" i="2" a="1"/>
  <c r="L1928" i="2" s="1"/>
  <c r="L1932" i="2" a="1"/>
  <c r="L1932" i="2" s="1"/>
  <c r="L1936" i="2" a="1"/>
  <c r="L1936" i="2" s="1"/>
  <c r="L1940" i="2" a="1"/>
  <c r="L1940" i="2" s="1"/>
  <c r="L1944" i="2" a="1"/>
  <c r="L1944" i="2" s="1"/>
  <c r="L1948" i="2" a="1"/>
  <c r="L1948" i="2" s="1"/>
  <c r="L1952" i="2" a="1"/>
  <c r="L1952" i="2" s="1"/>
  <c r="L1956" i="2" a="1"/>
  <c r="L1956" i="2" s="1"/>
  <c r="L1960" i="2" a="1"/>
  <c r="L1960" i="2" s="1"/>
  <c r="L1964" i="2" a="1"/>
  <c r="L1964" i="2" s="1"/>
  <c r="L1968" i="2" a="1"/>
  <c r="L1968" i="2" s="1"/>
  <c r="L1972" i="2" a="1"/>
  <c r="L1972" i="2" s="1"/>
  <c r="L1976" i="2" a="1"/>
  <c r="L1976" i="2" s="1"/>
  <c r="L1980" i="2" a="1"/>
  <c r="L1980" i="2" s="1"/>
  <c r="L1984" i="2" a="1"/>
  <c r="L1984" i="2" s="1"/>
  <c r="L1988" i="2" a="1"/>
  <c r="L1988" i="2" s="1"/>
  <c r="L1992" i="2" a="1"/>
  <c r="L1992" i="2" s="1"/>
  <c r="L1996" i="2" a="1"/>
  <c r="L1996" i="2" s="1"/>
  <c r="L2000" i="2" a="1"/>
  <c r="L2000" i="2" s="1"/>
  <c r="L2004" i="2" a="1"/>
  <c r="L2004" i="2" s="1"/>
  <c r="L2008" i="2" a="1"/>
  <c r="L2008" i="2" s="1"/>
  <c r="L2012" i="2" a="1"/>
  <c r="L2012" i="2" s="1"/>
  <c r="L2016" i="2" a="1"/>
  <c r="L2016" i="2" s="1"/>
  <c r="L2020" i="2" a="1"/>
  <c r="L2020" i="2" s="1"/>
  <c r="L2024" i="2" a="1"/>
  <c r="L2024" i="2" s="1"/>
  <c r="L2028" i="2" a="1"/>
  <c r="L2028" i="2" s="1"/>
  <c r="L2032" i="2" a="1"/>
  <c r="L2032" i="2" s="1"/>
  <c r="L2036" i="2" a="1"/>
  <c r="L2036" i="2" s="1"/>
  <c r="L2040" i="2" a="1"/>
  <c r="L2040" i="2" s="1"/>
  <c r="L2044" i="2" a="1"/>
  <c r="L2044" i="2" s="1"/>
  <c r="L2048" i="2" a="1"/>
  <c r="L2048" i="2" s="1"/>
  <c r="L2052" i="2" a="1"/>
  <c r="L2052" i="2" s="1"/>
  <c r="L2056" i="2" a="1"/>
  <c r="L2056" i="2" s="1"/>
  <c r="L2060" i="2" a="1"/>
  <c r="L2060" i="2" s="1"/>
  <c r="L2064" i="2" a="1"/>
  <c r="L2064" i="2" s="1"/>
  <c r="L2068" i="2" a="1"/>
  <c r="L2068" i="2" s="1"/>
  <c r="L2072" i="2" a="1"/>
  <c r="L2072" i="2" s="1"/>
  <c r="L2076" i="2" a="1"/>
  <c r="L2076" i="2" s="1"/>
  <c r="L2080" i="2" a="1"/>
  <c r="L2080" i="2" s="1"/>
  <c r="L2084" i="2" a="1"/>
  <c r="L2084" i="2" s="1"/>
  <c r="L2088" i="2" a="1"/>
  <c r="L2088" i="2" s="1"/>
  <c r="L2092" i="2" a="1"/>
  <c r="L2092" i="2" s="1"/>
  <c r="L2096" i="2" a="1"/>
  <c r="L2096" i="2" s="1"/>
  <c r="L2100" i="2" a="1"/>
  <c r="L2100" i="2" s="1"/>
  <c r="L2104" i="2" a="1"/>
  <c r="L2104" i="2" s="1"/>
  <c r="L2108" i="2" a="1"/>
  <c r="L2108" i="2" s="1"/>
  <c r="L2112" i="2" a="1"/>
  <c r="L2112" i="2" s="1"/>
  <c r="L2116" i="2" a="1"/>
  <c r="L2116" i="2" s="1"/>
  <c r="L2120" i="2" a="1"/>
  <c r="L2120" i="2" s="1"/>
  <c r="L2124" i="2" a="1"/>
  <c r="L2124" i="2" s="1"/>
  <c r="L2128" i="2" a="1"/>
  <c r="L2128" i="2" s="1"/>
  <c r="L2132" i="2" a="1"/>
  <c r="L2132" i="2" s="1"/>
  <c r="L2136" i="2" a="1"/>
  <c r="L2136" i="2" s="1"/>
  <c r="L2140" i="2" a="1"/>
  <c r="L2140" i="2" s="1"/>
  <c r="L2144" i="2" a="1"/>
  <c r="L2144" i="2" s="1"/>
  <c r="L2148" i="2" a="1"/>
  <c r="L2148" i="2" s="1"/>
  <c r="L2152" i="2" a="1"/>
  <c r="L2152" i="2" s="1"/>
  <c r="L2156" i="2" a="1"/>
  <c r="L2156" i="2" s="1"/>
  <c r="L2160" i="2" a="1"/>
  <c r="L2160" i="2" s="1"/>
  <c r="L2164" i="2" a="1"/>
  <c r="L2164" i="2" s="1"/>
  <c r="L2168" i="2" a="1"/>
  <c r="L2168" i="2" s="1"/>
  <c r="L2172" i="2" a="1"/>
  <c r="L2172" i="2" s="1"/>
  <c r="L2176" i="2" a="1"/>
  <c r="L2176" i="2" s="1"/>
  <c r="L2180" i="2" a="1"/>
  <c r="L2180" i="2" s="1"/>
  <c r="L2184" i="2" a="1"/>
  <c r="L2184" i="2" s="1"/>
  <c r="L2188" i="2" a="1"/>
  <c r="L2188" i="2" s="1"/>
  <c r="L2192" i="2" a="1"/>
  <c r="L2192" i="2" s="1"/>
  <c r="L2196" i="2" a="1"/>
  <c r="L2196" i="2" s="1"/>
  <c r="L2200" i="2" a="1"/>
  <c r="L2200" i="2" s="1"/>
  <c r="L2204" i="2" a="1"/>
  <c r="L2204" i="2" s="1"/>
  <c r="L2208" i="2" a="1"/>
  <c r="L2208" i="2" s="1"/>
  <c r="L2212" i="2" a="1"/>
  <c r="L2212" i="2" s="1"/>
  <c r="L2216" i="2" a="1"/>
  <c r="L2216" i="2" s="1"/>
  <c r="L2220" i="2" a="1"/>
  <c r="L2220" i="2" s="1"/>
  <c r="L2224" i="2" a="1"/>
  <c r="L2224" i="2" s="1"/>
  <c r="L2228" i="2" a="1"/>
  <c r="L2228" i="2" s="1"/>
  <c r="L2232" i="2" a="1"/>
  <c r="L2232" i="2" s="1"/>
  <c r="L2236" i="2" a="1"/>
  <c r="L2236" i="2" s="1"/>
  <c r="L2240" i="2" a="1"/>
  <c r="L2240" i="2" s="1"/>
  <c r="L2244" i="2" a="1"/>
  <c r="L2244" i="2" s="1"/>
  <c r="L2248" i="2" a="1"/>
  <c r="L2248" i="2" s="1"/>
  <c r="L2252" i="2" a="1"/>
  <c r="L2252" i="2" s="1"/>
  <c r="L2256" i="2" a="1"/>
  <c r="L2256" i="2" s="1"/>
  <c r="L2260" i="2" a="1"/>
  <c r="L2260" i="2" s="1"/>
  <c r="L2264" i="2" a="1"/>
  <c r="L2264" i="2" s="1"/>
  <c r="L2268" i="2" a="1"/>
  <c r="L2268" i="2" s="1"/>
  <c r="L2272" i="2" a="1"/>
  <c r="L2272" i="2" s="1"/>
  <c r="L2276" i="2" a="1"/>
  <c r="L2276" i="2" s="1"/>
  <c r="L2280" i="2" a="1"/>
  <c r="L2280" i="2" s="1"/>
  <c r="L2284" i="2" a="1"/>
  <c r="L2284" i="2" s="1"/>
  <c r="L2288" i="2" a="1"/>
  <c r="L2288" i="2" s="1"/>
  <c r="L2292" i="2" a="1"/>
  <c r="L2292" i="2" s="1"/>
  <c r="L2296" i="2" a="1"/>
  <c r="L2296" i="2" s="1"/>
  <c r="L2300" i="2" a="1"/>
  <c r="L2300" i="2" s="1"/>
  <c r="L2304" i="2" a="1"/>
  <c r="L2304" i="2" s="1"/>
  <c r="L2308" i="2" a="1"/>
  <c r="L2308" i="2" s="1"/>
  <c r="L2312" i="2" a="1"/>
  <c r="L2312" i="2" s="1"/>
  <c r="L2316" i="2" a="1"/>
  <c r="L2316" i="2" s="1"/>
  <c r="L2320" i="2" a="1"/>
  <c r="L2320" i="2" s="1"/>
  <c r="L2324" i="2" a="1"/>
  <c r="L2324" i="2" s="1"/>
  <c r="L2328" i="2" a="1"/>
  <c r="L2328" i="2" s="1"/>
  <c r="L2332" i="2" a="1"/>
  <c r="L2332" i="2" s="1"/>
  <c r="L2336" i="2" a="1"/>
  <c r="L2336" i="2" s="1"/>
  <c r="L2340" i="2" a="1"/>
  <c r="L2340" i="2" s="1"/>
  <c r="L2344" i="2" a="1"/>
  <c r="L2344" i="2" s="1"/>
  <c r="L2348" i="2" a="1"/>
  <c r="L2348" i="2" s="1"/>
  <c r="L2352" i="2" a="1"/>
  <c r="L2352" i="2" s="1"/>
  <c r="L2356" i="2" a="1"/>
  <c r="L2356" i="2" s="1"/>
  <c r="L2360" i="2" a="1"/>
  <c r="L2360" i="2" s="1"/>
  <c r="L2364" i="2" a="1"/>
  <c r="L2364" i="2" s="1"/>
  <c r="L2368" i="2" a="1"/>
  <c r="L2368" i="2" s="1"/>
  <c r="L2372" i="2" a="1"/>
  <c r="L2372" i="2" s="1"/>
  <c r="L2376" i="2" a="1"/>
  <c r="L2376" i="2" s="1"/>
  <c r="L2380" i="2" a="1"/>
  <c r="L2380" i="2" s="1"/>
  <c r="L2384" i="2" a="1"/>
  <c r="L2384" i="2" s="1"/>
  <c r="L2388" i="2" a="1"/>
  <c r="L2388" i="2" s="1"/>
  <c r="L2392" i="2" a="1"/>
  <c r="L2392" i="2" s="1"/>
  <c r="L2396" i="2" a="1"/>
  <c r="L2396" i="2" s="1"/>
  <c r="L2400" i="2" a="1"/>
  <c r="L2400" i="2" s="1"/>
  <c r="L2404" i="2" a="1"/>
  <c r="L2404" i="2" s="1"/>
  <c r="L2408" i="2" a="1"/>
  <c r="L2408" i="2" s="1"/>
  <c r="L2412" i="2" a="1"/>
  <c r="L2412" i="2" s="1"/>
  <c r="L2416" i="2" a="1"/>
  <c r="L2416" i="2" s="1"/>
  <c r="L2420" i="2" a="1"/>
  <c r="L2420" i="2" s="1"/>
  <c r="L2424" i="2" a="1"/>
  <c r="L2424" i="2" s="1"/>
  <c r="L2428" i="2" a="1"/>
  <c r="L2428" i="2" s="1"/>
  <c r="L2432" i="2" a="1"/>
  <c r="L2432" i="2" s="1"/>
  <c r="L2436" i="2" a="1"/>
  <c r="L2436" i="2" s="1"/>
  <c r="L2440" i="2" a="1"/>
  <c r="L2440" i="2" s="1"/>
  <c r="L2444" i="2" a="1"/>
  <c r="L2444" i="2" s="1"/>
  <c r="L2448" i="2" a="1"/>
  <c r="L2448" i="2" s="1"/>
  <c r="L2452" i="2" a="1"/>
  <c r="L2452" i="2" s="1"/>
  <c r="L2456" i="2" a="1"/>
  <c r="L2456" i="2" s="1"/>
  <c r="L2460" i="2" a="1"/>
  <c r="L2460" i="2" s="1"/>
  <c r="L2464" i="2" a="1"/>
  <c r="L2464" i="2" s="1"/>
  <c r="L2468" i="2" a="1"/>
  <c r="L2468" i="2" s="1"/>
  <c r="L2472" i="2" a="1"/>
  <c r="L2472" i="2" s="1"/>
  <c r="L2476" i="2" a="1"/>
  <c r="L2476" i="2" s="1"/>
  <c r="L2480" i="2" a="1"/>
  <c r="L2480" i="2" s="1"/>
  <c r="L2484" i="2" a="1"/>
  <c r="L2484" i="2" s="1"/>
  <c r="L2488" i="2" a="1"/>
  <c r="L2488" i="2" s="1"/>
  <c r="L2492" i="2" a="1"/>
  <c r="L2492" i="2" s="1"/>
  <c r="L2496" i="2" a="1"/>
  <c r="L2496" i="2" s="1"/>
  <c r="L2500" i="2" a="1"/>
  <c r="L2500" i="2" s="1"/>
  <c r="L2504" i="2" a="1"/>
  <c r="L2504" i="2" s="1"/>
  <c r="L2508" i="2" a="1"/>
  <c r="L2508" i="2" s="1"/>
  <c r="L2512" i="2" a="1"/>
  <c r="L2512" i="2" s="1"/>
  <c r="L2516" i="2" a="1"/>
  <c r="L2516" i="2" s="1"/>
  <c r="L2520" i="2" a="1"/>
  <c r="L2520" i="2" s="1"/>
  <c r="L2524" i="2" a="1"/>
  <c r="L2524" i="2" s="1"/>
  <c r="L2528" i="2" a="1"/>
  <c r="L2528" i="2" s="1"/>
  <c r="L2532" i="2" a="1"/>
  <c r="L2532" i="2" s="1"/>
  <c r="L2536" i="2" a="1"/>
  <c r="L2536" i="2" s="1"/>
  <c r="L2540" i="2" a="1"/>
  <c r="L2540" i="2" s="1"/>
  <c r="L2544" i="2" a="1"/>
  <c r="L2544" i="2" s="1"/>
  <c r="L2548" i="2" a="1"/>
  <c r="L2548" i="2" s="1"/>
  <c r="L2552" i="2" a="1"/>
  <c r="L2552" i="2" s="1"/>
  <c r="L2556" i="2" a="1"/>
  <c r="L2556" i="2" s="1"/>
  <c r="L2560" i="2" a="1"/>
  <c r="L2560" i="2" s="1"/>
  <c r="L2564" i="2" a="1"/>
  <c r="L2564" i="2" s="1"/>
  <c r="L2568" i="2" a="1"/>
  <c r="L2568" i="2" s="1"/>
  <c r="L2572" i="2" a="1"/>
  <c r="L2572" i="2" s="1"/>
  <c r="L2576" i="2" a="1"/>
  <c r="L2576" i="2" s="1"/>
  <c r="L2580" i="2" a="1"/>
  <c r="L2580" i="2" s="1"/>
  <c r="L2584" i="2" a="1"/>
  <c r="L2584" i="2" s="1"/>
  <c r="L2588" i="2" a="1"/>
  <c r="L2588" i="2" s="1"/>
  <c r="L2592" i="2" a="1"/>
  <c r="L2592" i="2" s="1"/>
  <c r="L2596" i="2" a="1"/>
  <c r="L2596" i="2" s="1"/>
  <c r="L2600" i="2" a="1"/>
  <c r="L2600" i="2" s="1"/>
  <c r="L2604" i="2" a="1"/>
  <c r="L2604" i="2" s="1"/>
  <c r="L2608" i="2" a="1"/>
  <c r="L2608" i="2" s="1"/>
  <c r="L2612" i="2" a="1"/>
  <c r="L2612" i="2" s="1"/>
  <c r="L2616" i="2" a="1"/>
  <c r="L2616" i="2" s="1"/>
  <c r="L2620" i="2" a="1"/>
  <c r="L2620" i="2" s="1"/>
  <c r="L2624" i="2" a="1"/>
  <c r="L2624" i="2" s="1"/>
  <c r="L2628" i="2" a="1"/>
  <c r="L2628" i="2" s="1"/>
  <c r="L2632" i="2" a="1"/>
  <c r="L2632" i="2" s="1"/>
  <c r="L2636" i="2" a="1"/>
  <c r="L2636" i="2" s="1"/>
  <c r="L2640" i="2" a="1"/>
  <c r="L2640" i="2" s="1"/>
  <c r="L2644" i="2" a="1"/>
  <c r="L2644" i="2" s="1"/>
  <c r="L2648" i="2" a="1"/>
  <c r="L2648" i="2" s="1"/>
  <c r="L2652" i="2" a="1"/>
  <c r="L2652" i="2" s="1"/>
  <c r="L2656" i="2" a="1"/>
  <c r="L2656" i="2" s="1"/>
  <c r="L2660" i="2" a="1"/>
  <c r="L2660" i="2" s="1"/>
  <c r="L2664" i="2" a="1"/>
  <c r="L2664" i="2" s="1"/>
  <c r="L2668" i="2" a="1"/>
  <c r="L2668" i="2" s="1"/>
  <c r="L2672" i="2" a="1"/>
  <c r="L2672" i="2" s="1"/>
  <c r="L2676" i="2" a="1"/>
  <c r="L2676" i="2" s="1"/>
  <c r="L2680" i="2" a="1"/>
  <c r="L2680" i="2" s="1"/>
  <c r="L2684" i="2" a="1"/>
  <c r="L2684" i="2" s="1"/>
  <c r="L2688" i="2" a="1"/>
  <c r="L2688" i="2" s="1"/>
  <c r="L2692" i="2" a="1"/>
  <c r="L2692" i="2" s="1"/>
  <c r="L2696" i="2" a="1"/>
  <c r="L2696" i="2" s="1"/>
  <c r="L2700" i="2" a="1"/>
  <c r="L2700" i="2" s="1"/>
  <c r="L2704" i="2" a="1"/>
  <c r="L2704" i="2" s="1"/>
  <c r="L2708" i="2" a="1"/>
  <c r="L2708" i="2" s="1"/>
  <c r="L2712" i="2" a="1"/>
  <c r="L2712" i="2" s="1"/>
  <c r="L2716" i="2" a="1"/>
  <c r="L2716" i="2" s="1"/>
  <c r="L2720" i="2" a="1"/>
  <c r="L2720" i="2" s="1"/>
  <c r="L2724" i="2" a="1"/>
  <c r="L2724" i="2" s="1"/>
  <c r="L2728" i="2" a="1"/>
  <c r="L2728" i="2" s="1"/>
  <c r="L2732" i="2" a="1"/>
  <c r="L2732" i="2" s="1"/>
  <c r="L2736" i="2" a="1"/>
  <c r="L2736" i="2" s="1"/>
  <c r="L2740" i="2" a="1"/>
  <c r="L2740" i="2" s="1"/>
  <c r="L2744" i="2" a="1"/>
  <c r="L2744" i="2" s="1"/>
  <c r="L2748" i="2" a="1"/>
  <c r="L2748" i="2" s="1"/>
  <c r="L2752" i="2" a="1"/>
  <c r="L2752" i="2" s="1"/>
  <c r="L2756" i="2" a="1"/>
  <c r="L2756" i="2" s="1"/>
  <c r="L2760" i="2" a="1"/>
  <c r="L2760" i="2" s="1"/>
  <c r="L2764" i="2" a="1"/>
  <c r="L2764" i="2" s="1"/>
  <c r="L2768" i="2" a="1"/>
  <c r="L2768" i="2" s="1"/>
  <c r="L2772" i="2" a="1"/>
  <c r="L2772" i="2" s="1"/>
  <c r="L2776" i="2" a="1"/>
  <c r="L2776" i="2" s="1"/>
  <c r="L2780" i="2" a="1"/>
  <c r="L2780" i="2" s="1"/>
  <c r="L2784" i="2" a="1"/>
  <c r="L2784" i="2" s="1"/>
  <c r="L2788" i="2" a="1"/>
  <c r="L2788" i="2" s="1"/>
  <c r="L2792" i="2" a="1"/>
  <c r="L2792" i="2" s="1"/>
  <c r="L2796" i="2" a="1"/>
  <c r="L2796" i="2" s="1"/>
  <c r="L2800" i="2" a="1"/>
  <c r="L2800" i="2" s="1"/>
  <c r="L2804" i="2" a="1"/>
  <c r="L2804" i="2" s="1"/>
  <c r="L2808" i="2" a="1"/>
  <c r="L2808" i="2" s="1"/>
  <c r="L2812" i="2" a="1"/>
  <c r="L2812" i="2" s="1"/>
  <c r="L2816" i="2" a="1"/>
  <c r="L2816" i="2" s="1"/>
  <c r="L2820" i="2" a="1"/>
  <c r="L2820" i="2" s="1"/>
  <c r="L2824" i="2" a="1"/>
  <c r="L2824" i="2" s="1"/>
  <c r="L2828" i="2" a="1"/>
  <c r="L2828" i="2" s="1"/>
  <c r="L2832" i="2" a="1"/>
  <c r="L2832" i="2" s="1"/>
  <c r="L2836" i="2" a="1"/>
  <c r="L2836" i="2" s="1"/>
  <c r="L2840" i="2" a="1"/>
  <c r="L2840" i="2" s="1"/>
  <c r="L2844" i="2" a="1"/>
  <c r="L2844" i="2" s="1"/>
  <c r="L2848" i="2" a="1"/>
  <c r="L2848" i="2" s="1"/>
  <c r="L2852" i="2" a="1"/>
  <c r="L2852" i="2" s="1"/>
  <c r="L2856" i="2" a="1"/>
  <c r="L2856" i="2" s="1"/>
  <c r="L2860" i="2" a="1"/>
  <c r="L2860" i="2" s="1"/>
  <c r="L2864" i="2" a="1"/>
  <c r="L2864" i="2" s="1"/>
  <c r="L2868" i="2" a="1"/>
  <c r="L2868" i="2" s="1"/>
  <c r="L2872" i="2" a="1"/>
  <c r="L2872" i="2" s="1"/>
  <c r="L2876" i="2" a="1"/>
  <c r="L2876" i="2" s="1"/>
  <c r="L2880" i="2" a="1"/>
  <c r="L2880" i="2" s="1"/>
  <c r="L2884" i="2" a="1"/>
  <c r="L2884" i="2" s="1"/>
  <c r="L2888" i="2" a="1"/>
  <c r="L2888" i="2" s="1"/>
  <c r="L2892" i="2" a="1"/>
  <c r="L2892" i="2" s="1"/>
  <c r="L2896" i="2" a="1"/>
  <c r="L2896" i="2" s="1"/>
  <c r="L2900" i="2" a="1"/>
  <c r="L2900" i="2" s="1"/>
  <c r="L2904" i="2" a="1"/>
  <c r="L2904" i="2" s="1"/>
  <c r="L2908" i="2" a="1"/>
  <c r="L2908" i="2" s="1"/>
  <c r="L2912" i="2" a="1"/>
  <c r="L2912" i="2" s="1"/>
  <c r="L2916" i="2" a="1"/>
  <c r="L2916" i="2" s="1"/>
  <c r="L2920" i="2" a="1"/>
  <c r="L2920" i="2" s="1"/>
  <c r="L2924" i="2" a="1"/>
  <c r="L2924" i="2" s="1"/>
  <c r="L2928" i="2" a="1"/>
  <c r="L2928" i="2" s="1"/>
  <c r="L2932" i="2" a="1"/>
  <c r="L2932" i="2" s="1"/>
  <c r="L2936" i="2" a="1"/>
  <c r="L2936" i="2" s="1"/>
  <c r="L2940" i="2" a="1"/>
  <c r="L2940" i="2" s="1"/>
  <c r="L2944" i="2" a="1"/>
  <c r="L2944" i="2" s="1"/>
  <c r="L2948" i="2" a="1"/>
  <c r="L2948" i="2" s="1"/>
  <c r="L2952" i="2" a="1"/>
  <c r="L2952" i="2" s="1"/>
  <c r="L2956" i="2" a="1"/>
  <c r="L2956" i="2" s="1"/>
  <c r="L2960" i="2" a="1"/>
  <c r="L2960" i="2" s="1"/>
  <c r="L2964" i="2" a="1"/>
  <c r="L2964" i="2" s="1"/>
  <c r="L2968" i="2" a="1"/>
  <c r="L2968" i="2" s="1"/>
  <c r="L2972" i="2" a="1"/>
  <c r="L2972" i="2" s="1"/>
  <c r="L2976" i="2" a="1"/>
  <c r="L2976" i="2" s="1"/>
  <c r="L2980" i="2" a="1"/>
  <c r="L2980" i="2" s="1"/>
  <c r="L2984" i="2" a="1"/>
  <c r="L2984" i="2" s="1"/>
  <c r="L2988" i="2" a="1"/>
  <c r="L2988" i="2" s="1"/>
  <c r="L2992" i="2" a="1"/>
  <c r="L2992" i="2" s="1"/>
  <c r="L2996" i="2" a="1"/>
  <c r="L2996" i="2" s="1"/>
  <c r="L3000" i="2" a="1"/>
  <c r="L3000" i="2" s="1"/>
  <c r="L3004" i="2" a="1"/>
  <c r="L3004" i="2" s="1"/>
  <c r="L3008" i="2" a="1"/>
  <c r="L3008" i="2" s="1"/>
  <c r="K28" i="1" l="1"/>
  <c r="K29" i="1" s="1" a="1"/>
  <c r="K29" i="1" s="1"/>
  <c r="M28" i="1" l="1"/>
  <c r="M29" i="1" s="1" a="1"/>
  <c r="M29" i="1" s="1"/>
  <c r="L3" i="2" l="1"/>
  <c r="I27" i="1" s="1"/>
  <c r="I26" i="1"/>
  <c r="B3" i="2"/>
  <c r="I28" i="1" l="1"/>
  <c r="I29" i="1" s="1" a="1"/>
  <c r="I2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<sst xmlns="http://schemas.openxmlformats.org/spreadsheetml/2006/main" count="252" uniqueCount="103">
  <si>
    <t>対象月①～③までを作成し、すべての入力箇所を記載してください。</t>
    <rPh sb="0" eb="3">
      <t>タイショウツキ</t>
    </rPh>
    <rPh sb="9" eb="11">
      <t>サクセイ</t>
    </rPh>
    <rPh sb="17" eb="21">
      <t>ニュウリョクカショ</t>
    </rPh>
    <rPh sb="22" eb="24">
      <t>キサイ</t>
    </rPh>
    <phoneticPr fontId="1"/>
  </si>
  <si>
    <t>入力日</t>
    <rPh sb="0" eb="3">
      <t>ニュウリョクビ</t>
    </rPh>
    <phoneticPr fontId="1"/>
  </si>
  <si>
    <t>住所</t>
    <rPh sb="0" eb="2">
      <t>ジュウショ</t>
    </rPh>
    <phoneticPr fontId="1"/>
  </si>
  <si>
    <t>代表者役職</t>
    <rPh sb="0" eb="5">
      <t>ダイヒョウシャヤクショク</t>
    </rPh>
    <phoneticPr fontId="1"/>
  </si>
  <si>
    <t>代表者氏名</t>
    <rPh sb="0" eb="3">
      <t>ダイヒョウシャ</t>
    </rPh>
    <rPh sb="3" eb="5">
      <t>シメイ</t>
    </rPh>
    <phoneticPr fontId="1"/>
  </si>
  <si>
    <t>対象月①</t>
    <rPh sb="0" eb="3">
      <t>タイショウツキ</t>
    </rPh>
    <phoneticPr fontId="1"/>
  </si>
  <si>
    <t>対象月②</t>
    <rPh sb="0" eb="3">
      <t>タイショウツキ</t>
    </rPh>
    <phoneticPr fontId="1"/>
  </si>
  <si>
    <t>対象月③</t>
    <rPh sb="0" eb="3">
      <t>タイショウツキ</t>
    </rPh>
    <phoneticPr fontId="1"/>
  </si>
  <si>
    <t>①全従業員数（人）</t>
    <rPh sb="1" eb="6">
      <t>ゼンジュウギョウインスウ</t>
    </rPh>
    <rPh sb="7" eb="8">
      <t>ヒト</t>
    </rPh>
    <phoneticPr fontId="1"/>
  </si>
  <si>
    <t>③　②÷①　％</t>
    <phoneticPr fontId="1"/>
  </si>
  <si>
    <t>④　③が30％以上</t>
    <rPh sb="7" eb="9">
      <t>イジョウ</t>
    </rPh>
    <phoneticPr fontId="1"/>
  </si>
  <si>
    <t>賃金台帳等で最低賃金の対象となる基本給・手当等の名称</t>
    <rPh sb="0" eb="5">
      <t>チンギンダイチョウトウ</t>
    </rPh>
    <rPh sb="6" eb="10">
      <t>サイテイチンギン</t>
    </rPh>
    <rPh sb="11" eb="13">
      <t>タイショウ</t>
    </rPh>
    <rPh sb="16" eb="19">
      <t>キホンキュウ</t>
    </rPh>
    <rPh sb="20" eb="23">
      <t>テアテトウ</t>
    </rPh>
    <rPh sb="24" eb="26">
      <t>メイショウ</t>
    </rPh>
    <phoneticPr fontId="1"/>
  </si>
  <si>
    <t>（参考）対象となる賃金（厚生労働省HP）</t>
    <rPh sb="1" eb="3">
      <t>サンコウ</t>
    </rPh>
    <phoneticPr fontId="1"/>
  </si>
  <si>
    <t>https://saiteichingin.mhlw.go.jp/point/page_point_targetwages.html</t>
    <phoneticPr fontId="1"/>
  </si>
  <si>
    <t>従業員数</t>
    <rPh sb="0" eb="4">
      <t>ジュウギョウインスウ</t>
    </rPh>
    <phoneticPr fontId="1"/>
  </si>
  <si>
    <t>対象年月</t>
    <rPh sb="0" eb="2">
      <t>タイショウ</t>
    </rPh>
    <rPh sb="2" eb="4">
      <t>ネンゲツ</t>
    </rPh>
    <phoneticPr fontId="1"/>
  </si>
  <si>
    <t>要件充足数</t>
    <rPh sb="0" eb="2">
      <t>ヨウケン</t>
    </rPh>
    <rPh sb="2" eb="5">
      <t>ジュウソクスウ</t>
    </rPh>
    <phoneticPr fontId="1"/>
  </si>
  <si>
    <t>　全従業員を記載していただく必要はございません。</t>
    <rPh sb="1" eb="5">
      <t>ゼンジュウギョウイン</t>
    </rPh>
    <rPh sb="6" eb="8">
      <t>キサイ</t>
    </rPh>
    <rPh sb="14" eb="16">
      <t>ヒツヨウ</t>
    </rPh>
    <phoneticPr fontId="1"/>
  </si>
  <si>
    <t>従業員番号等</t>
    <rPh sb="0" eb="5">
      <t>ジュウギョウインバンゴウ</t>
    </rPh>
    <rPh sb="5" eb="6">
      <t>トウ</t>
    </rPh>
    <phoneticPr fontId="1"/>
  </si>
  <si>
    <t>対象従業員名</t>
    <rPh sb="0" eb="6">
      <t>タイショウジュウギョウインメイ</t>
    </rPh>
    <phoneticPr fontId="1"/>
  </si>
  <si>
    <t>最低賃金額</t>
    <rPh sb="0" eb="4">
      <t>サイテイチンギン</t>
    </rPh>
    <rPh sb="4" eb="5">
      <t>ガク</t>
    </rPh>
    <phoneticPr fontId="1"/>
  </si>
  <si>
    <t>給与制度</t>
    <rPh sb="0" eb="4">
      <t>キュウヨセイド</t>
    </rPh>
    <phoneticPr fontId="1"/>
  </si>
  <si>
    <t>金額</t>
    <rPh sb="0" eb="2">
      <t>キンガク</t>
    </rPh>
    <phoneticPr fontId="1"/>
  </si>
  <si>
    <t>1時間当たり賃金額</t>
    <rPh sb="1" eb="4">
      <t>ジカンア</t>
    </rPh>
    <rPh sb="6" eb="9">
      <t>チンギンガク</t>
    </rPh>
    <phoneticPr fontId="1"/>
  </si>
  <si>
    <t>判定</t>
    <rPh sb="0" eb="2">
      <t>ハンテイ</t>
    </rPh>
    <phoneticPr fontId="1"/>
  </si>
  <si>
    <t>1:月給/2:日給/3:時間給</t>
    <rPh sb="2" eb="4">
      <t>ゲッキュウ</t>
    </rPh>
    <rPh sb="7" eb="9">
      <t>ニッキュウ</t>
    </rPh>
    <rPh sb="12" eb="15">
      <t>ジカンキュウ</t>
    </rPh>
    <phoneticPr fontId="1"/>
  </si>
  <si>
    <t>月給/日給/時間給</t>
    <rPh sb="0" eb="2">
      <t>ゲッキュウ</t>
    </rPh>
    <rPh sb="3" eb="5">
      <t>ニッキュウ</t>
    </rPh>
    <rPh sb="6" eb="9">
      <t>ジカンキュウ</t>
    </rPh>
    <phoneticPr fontId="1"/>
  </si>
  <si>
    <t>月当たり/日当たり/ー</t>
    <rPh sb="0" eb="2">
      <t>ツキア</t>
    </rPh>
    <rPh sb="5" eb="7">
      <t>ヒア</t>
    </rPh>
    <phoneticPr fontId="1"/>
  </si>
  <si>
    <t>都道府県</t>
    <rPh sb="0" eb="4">
      <t>トドウフケン</t>
    </rPh>
    <phoneticPr fontId="1"/>
  </si>
  <si>
    <t>最低賃金時間額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</si>
  <si>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</si>
  <si>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</si>
  <si>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</si>
  <si>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</si>
  <si>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</si>
  <si>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</si>
  <si>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</si>
  <si>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</si>
  <si>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</si>
  <si>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</si>
  <si>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</si>
  <si>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</si>
  <si>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</si>
  <si>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</si>
  <si>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</si>
  <si>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</si>
  <si>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</si>
  <si>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</si>
  <si>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</si>
  <si>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</si>
  <si>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</si>
  <si>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</si>
  <si>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</si>
  <si>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</si>
  <si>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</si>
  <si>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</si>
  <si>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</si>
  <si>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</si>
  <si>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</si>
  <si>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</si>
  <si>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</si>
  <si>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</si>
  <si>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</si>
  <si>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</si>
  <si>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</si>
  <si>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</si>
  <si>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</si>
  <si>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</si>
  <si>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</si>
  <si>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大分</t>
  </si>
  <si>
    <t>熊本</t>
  </si>
  <si>
    <t>宮崎</t>
  </si>
  <si>
    <t>鹿児島</t>
  </si>
  <si>
    <t>沖縄</t>
  </si>
  <si>
    <t>対象月</t>
    <rPh sb="0" eb="3">
      <t>タイショウツキ</t>
    </rPh>
    <phoneticPr fontId="1"/>
  </si>
  <si>
    <t>所定時間</t>
    <rPh sb="0" eb="4">
      <t>ショテイジカン</t>
    </rPh>
    <phoneticPr fontId="1"/>
  </si>
  <si>
    <t>事業者名</t>
    <rPh sb="0" eb="4">
      <t>ジギョウシャメイ</t>
    </rPh>
    <phoneticPr fontId="1"/>
  </si>
  <si>
    <t>東京</t>
  </si>
  <si>
    <t>京都</t>
  </si>
  <si>
    <t>大阪</t>
  </si>
  <si>
    <t>②改定後の最低賃金未満従業員数（人）</t>
    <rPh sb="1" eb="4">
      <t>カイテイゴ</t>
    </rPh>
    <rPh sb="5" eb="9">
      <t>サイテイチンギン</t>
    </rPh>
    <rPh sb="9" eb="11">
      <t>ミマン</t>
    </rPh>
    <rPh sb="11" eb="15">
      <t>ジュウギョウインスウ</t>
    </rPh>
    <rPh sb="16" eb="17">
      <t>ヒト</t>
    </rPh>
    <phoneticPr fontId="1"/>
  </si>
  <si>
    <t>R6年度改定分</t>
    <rPh sb="2" eb="3">
      <t>ネン</t>
    </rPh>
    <rPh sb="3" eb="4">
      <t>ド</t>
    </rPh>
    <rPh sb="4" eb="7">
      <t>カイテイブン</t>
    </rPh>
    <phoneticPr fontId="1"/>
  </si>
  <si>
    <t>R7年度改定分</t>
    <rPh sb="2" eb="3">
      <t>ネン</t>
    </rPh>
    <rPh sb="3" eb="4">
      <t>ド</t>
    </rPh>
    <rPh sb="4" eb="7">
      <t>カイテイブン</t>
    </rPh>
    <phoneticPr fontId="1"/>
  </si>
  <si>
    <t>発効年月日(R5)</t>
    <phoneticPr fontId="1"/>
  </si>
  <si>
    <t>発効年月日(R6)</t>
    <phoneticPr fontId="1"/>
  </si>
  <si>
    <t>発効年月日(R7)</t>
    <phoneticPr fontId="1"/>
  </si>
  <si>
    <t>引き上げ額</t>
    <rPh sb="0" eb="1">
      <t>ヒ</t>
    </rPh>
    <rPh sb="2" eb="3">
      <t>ア</t>
    </rPh>
    <rPh sb="4" eb="5">
      <t>ガク</t>
    </rPh>
    <phoneticPr fontId="1"/>
  </si>
  <si>
    <t>※対象従業員名は、「当該期間における地域別最低賃金以上～2025年度改定の地域別最低賃金未満」で雇用している従業員名のみを記載してください。</t>
    <rPh sb="1" eb="7">
      <t>タイショウジュウギョウインメイ</t>
    </rPh>
    <rPh sb="10" eb="12">
      <t>トウガイ</t>
    </rPh>
    <rPh sb="12" eb="14">
      <t>キカン</t>
    </rPh>
    <rPh sb="18" eb="20">
      <t>チイキ</t>
    </rPh>
    <rPh sb="20" eb="21">
      <t>ベツ</t>
    </rPh>
    <rPh sb="21" eb="23">
      <t>サイテイ</t>
    </rPh>
    <rPh sb="23" eb="25">
      <t>チンギン</t>
    </rPh>
    <rPh sb="25" eb="27">
      <t>イジョウ</t>
    </rPh>
    <rPh sb="32" eb="34">
      <t>ネンド</t>
    </rPh>
    <rPh sb="34" eb="36">
      <t>カイテイ</t>
    </rPh>
    <rPh sb="37" eb="39">
      <t>チイキ</t>
    </rPh>
    <rPh sb="39" eb="40">
      <t>ベツ</t>
    </rPh>
    <rPh sb="40" eb="42">
      <t>サイテイ</t>
    </rPh>
    <rPh sb="42" eb="44">
      <t>チンギン</t>
    </rPh>
    <rPh sb="44" eb="46">
      <t>ミマン</t>
    </rPh>
    <rPh sb="48" eb="50">
      <t>コヨウ</t>
    </rPh>
    <rPh sb="57" eb="58">
      <t>メイ</t>
    </rPh>
    <rPh sb="61" eb="63">
      <t>キサイ</t>
    </rPh>
    <phoneticPr fontId="1"/>
  </si>
  <si>
    <t>勤務地
（都道府県）</t>
    <rPh sb="0" eb="3">
      <t>キンムチ</t>
    </rPh>
    <rPh sb="5" eb="9">
      <t>トドウフケン</t>
    </rPh>
    <phoneticPr fontId="1"/>
  </si>
  <si>
    <t>#</t>
    <phoneticPr fontId="1"/>
  </si>
  <si>
    <t>*</t>
    <phoneticPr fontId="1"/>
  </si>
  <si>
    <t>1.月給</t>
    <rPh sb="2" eb="4">
      <t>ゲッキュウ</t>
    </rPh>
    <phoneticPr fontId="1"/>
  </si>
  <si>
    <t>2.日給</t>
    <rPh sb="2" eb="4">
      <t>ニッキュウ</t>
    </rPh>
    <phoneticPr fontId="1"/>
  </si>
  <si>
    <t>3.時間給</t>
    <rPh sb="2" eb="5">
      <t>ジカンキュウ</t>
    </rPh>
    <phoneticPr fontId="1"/>
  </si>
  <si>
    <t>Ver1.0</t>
    <phoneticPr fontId="1"/>
  </si>
  <si>
    <t>2024年10月から2025年９月までの間で、補助事業の主たる実施場所で雇用している従業員のうち、</t>
    <phoneticPr fontId="1"/>
  </si>
  <si>
    <t>従業員が全従業員の30％以上である月が３カ月以上あること。</t>
    <phoneticPr fontId="1"/>
  </si>
  <si>
    <t>「当該期間における地域別最低賃金以上～2025年度改定の地域別最低賃金未満」で雇用している</t>
    <phoneticPr fontId="1"/>
  </si>
  <si>
    <t>以下の通り、「地域別最低賃金引き上げに係る加点」の要件を満たすことを証明します。</t>
    <rPh sb="0" eb="2">
      <t>イカ</t>
    </rPh>
    <rPh sb="3" eb="4">
      <t>トオ</t>
    </rPh>
    <rPh sb="25" eb="27">
      <t>ヨウケン</t>
    </rPh>
    <phoneticPr fontId="1"/>
  </si>
  <si>
    <t>新事業進出補助金｜第4回公募受付用</t>
    <rPh sb="0" eb="8">
      <t>シンジギョウシンシュツホジョキン</t>
    </rPh>
    <rPh sb="11" eb="12">
      <t>カイ</t>
    </rPh>
    <rPh sb="12" eb="14">
      <t>コウボ</t>
    </rPh>
    <phoneticPr fontId="1"/>
  </si>
  <si>
    <t>地域別最低賃金引上げに係る要件確認書</t>
    <rPh sb="0" eb="2">
      <t>チイキ</t>
    </rPh>
    <rPh sb="2" eb="3">
      <t>ベツ</t>
    </rPh>
    <rPh sb="3" eb="5">
      <t>サイテイ</t>
    </rPh>
    <rPh sb="5" eb="7">
      <t>チンギン</t>
    </rPh>
    <rPh sb="7" eb="8">
      <t>ヒ</t>
    </rPh>
    <rPh sb="8" eb="9">
      <t>ア</t>
    </rPh>
    <rPh sb="11" eb="12">
      <t>カカ</t>
    </rPh>
    <rPh sb="13" eb="15">
      <t>ヨウケン</t>
    </rPh>
    <rPh sb="15" eb="18">
      <t>カクニンショ</t>
    </rPh>
    <phoneticPr fontId="1"/>
  </si>
  <si>
    <t>No</t>
    <phoneticPr fontId="1"/>
  </si>
  <si>
    <t>勤務地
(都道府県)</t>
    <rPh sb="0" eb="3">
      <t>キンムチ</t>
    </rPh>
    <rPh sb="5" eb="9">
      <t>トドウフケン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</si>
</sst>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0.0%"/>
    <numFmt numFmtId="178" formatCode="[$-F800]dddd\,\ mmmm\ dd\,\ yyyy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0070C0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rgb="FF0070C0"/>
      <name val="Meiryo UI"/>
      <family val="3"/>
      <charset val="128"/>
    </font>
    <font>
      <sz val="11"/>
      <color theme="0" tint="-0.34998626667073579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ck">
        <color theme="1" tint="0.24994659260841701"/>
      </left>
      <right/>
      <top style="thick">
        <color theme="1" tint="0.24994659260841701"/>
      </top>
      <bottom style="thin">
        <color theme="0" tint="-0.34998626667073579"/>
      </bottom>
      <diagonal/>
    </border>
    <border>
      <left/>
      <right/>
      <top style="thick">
        <color theme="1" tint="0.24994659260841701"/>
      </top>
      <bottom style="thin">
        <color theme="0" tint="-0.34998626667073579"/>
      </bottom>
      <diagonal/>
    </border>
    <border>
      <left/>
      <right style="thick">
        <color theme="1" tint="0.24994659260841701"/>
      </right>
      <top style="thick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1" tint="0.2499465926084170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1" tint="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1" tint="0.24994659260841701"/>
      </left>
      <right/>
      <top style="thin">
        <color theme="0" tint="-0.34998626667073579"/>
      </top>
      <bottom style="thick">
        <color theme="1" tint="0.24994659260841701"/>
      </bottom>
      <diagonal/>
    </border>
    <border>
      <left/>
      <right/>
      <top style="thin">
        <color theme="0" tint="-0.34998626667073579"/>
      </top>
      <bottom style="thick">
        <color theme="1" tint="0.24994659260841701"/>
      </bottom>
      <diagonal/>
    </border>
    <border>
      <left/>
      <right style="thick">
        <color theme="1" tint="0.24994659260841701"/>
      </right>
      <top style="thin">
        <color theme="0" tint="-0.34998626667073579"/>
      </top>
      <bottom style="thick">
        <color theme="1" tint="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theme="1" tint="0.24994659260841701"/>
      </left>
      <right style="thin">
        <color theme="0" tint="-0.34998626667073579"/>
      </right>
      <top style="thick">
        <color theme="1" tint="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1" tint="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 tint="0.24994659260841701"/>
      </right>
      <top style="thick">
        <color theme="1" tint="0.24994659260841701"/>
      </top>
      <bottom style="thin">
        <color theme="0" tint="-0.34998626667073579"/>
      </bottom>
      <diagonal/>
    </border>
    <border>
      <left style="thick">
        <color theme="1" tint="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 tint="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1" tint="0.24994659260841701"/>
      </left>
      <right style="thin">
        <color theme="0" tint="-0.34998626667073579"/>
      </right>
      <top style="thin">
        <color theme="0" tint="-0.34998626667073579"/>
      </top>
      <bottom style="thick">
        <color theme="1" tint="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1" tint="0.24994659260841701"/>
      </bottom>
      <diagonal/>
    </border>
    <border>
      <left style="thin">
        <color theme="0" tint="-0.34998626667073579"/>
      </left>
      <right style="thick">
        <color theme="1" tint="0.24994659260841701"/>
      </right>
      <top style="thin">
        <color theme="0" tint="-0.34998626667073579"/>
      </top>
      <bottom style="thick">
        <color theme="1" tint="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theme="1" tint="0.24994659260841701"/>
      </left>
      <right style="thin">
        <color theme="0" tint="-0.34998626667073579"/>
      </right>
      <top style="thick">
        <color theme="1" tint="0.24994659260841701"/>
      </top>
      <bottom style="thick">
        <color theme="1" tint="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1" tint="0.24994659260841701"/>
      </top>
      <bottom style="thick">
        <color theme="1" tint="0.24994659260841701"/>
      </bottom>
      <diagonal/>
    </border>
    <border>
      <left style="thin">
        <color theme="0" tint="-0.34998626667073579"/>
      </left>
      <right style="thick">
        <color theme="1" tint="0.24994659260841701"/>
      </right>
      <top style="thick">
        <color theme="1" tint="0.24994659260841701"/>
      </top>
      <bottom style="thick">
        <color theme="1" tint="0.24994659260841701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4" fillId="0" borderId="0" xfId="0" applyFont="1">
      <alignment vertical="center"/>
    </xf>
    <xf numFmtId="55" fontId="4" fillId="0" borderId="0" xfId="0" applyNumberFormat="1" applyFont="1">
      <alignment vertical="center"/>
    </xf>
    <xf numFmtId="38" fontId="4" fillId="0" borderId="0" xfId="2" applyFont="1">
      <alignment vertical="center"/>
    </xf>
    <xf numFmtId="0" fontId="4" fillId="2" borderId="0" xfId="0" applyFont="1" applyFill="1">
      <alignment vertical="center"/>
    </xf>
    <xf numFmtId="38" fontId="4" fillId="2" borderId="0" xfId="2" applyFont="1" applyFill="1">
      <alignment vertical="center"/>
    </xf>
    <xf numFmtId="178" fontId="4" fillId="0" borderId="0" xfId="0" applyNumberFormat="1" applyFont="1">
      <alignment vertical="center"/>
    </xf>
    <xf numFmtId="58" fontId="4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0" fontId="4" fillId="3" borderId="0" xfId="0" applyFont="1" applyFill="1">
      <alignment vertical="center"/>
    </xf>
    <xf numFmtId="178" fontId="4" fillId="3" borderId="0" xfId="0" applyNumberFormat="1" applyFont="1" applyFill="1">
      <alignment vertical="center"/>
    </xf>
    <xf numFmtId="38" fontId="4" fillId="3" borderId="0" xfId="2" applyFont="1" applyFill="1">
      <alignment vertical="center"/>
    </xf>
    <xf numFmtId="58" fontId="4" fillId="3" borderId="0" xfId="0" applyNumberFormat="1" applyFont="1" applyFill="1">
      <alignment vertical="center"/>
    </xf>
    <xf numFmtId="38" fontId="4" fillId="3" borderId="0" xfId="0" applyNumberFormat="1" applyFont="1" applyFill="1">
      <alignment vertical="center"/>
    </xf>
    <xf numFmtId="0" fontId="4" fillId="5" borderId="1" xfId="0" applyFont="1" applyFill="1" applyBorder="1" applyAlignment="1">
      <alignment horizontal="center" vertical="center"/>
    </xf>
    <xf numFmtId="55" fontId="4" fillId="5" borderId="1" xfId="0" applyNumberFormat="1" applyFont="1" applyFill="1" applyBorder="1" applyAlignment="1">
      <alignment horizontal="center" vertical="center"/>
    </xf>
    <xf numFmtId="0" fontId="4" fillId="6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3" fillId="6" borderId="0" xfId="0" applyFont="1" applyFill="1">
      <alignment vertical="center"/>
    </xf>
    <xf numFmtId="0" fontId="4" fillId="6" borderId="0" xfId="0" applyFont="1" applyFill="1" applyAlignment="1">
      <alignment horizontal="center" vertical="center"/>
    </xf>
    <xf numFmtId="0" fontId="10" fillId="6" borderId="0" xfId="0" applyFont="1" applyFill="1">
      <alignment vertical="center"/>
    </xf>
    <xf numFmtId="40" fontId="4" fillId="6" borderId="0" xfId="0" applyNumberFormat="1" applyFont="1" applyFill="1" applyAlignment="1">
      <alignment horizontal="center" vertical="center"/>
    </xf>
    <xf numFmtId="0" fontId="17" fillId="6" borderId="0" xfId="0" applyFont="1" applyFill="1">
      <alignment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17" fillId="6" borderId="9" xfId="0" applyFont="1" applyFill="1" applyBorder="1">
      <alignment vertical="center"/>
    </xf>
    <xf numFmtId="0" fontId="4" fillId="6" borderId="17" xfId="0" applyFont="1" applyFill="1" applyBorder="1">
      <alignment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left" vertical="center"/>
    </xf>
    <xf numFmtId="55" fontId="12" fillId="4" borderId="15" xfId="0" applyNumberFormat="1" applyFont="1" applyFill="1" applyBorder="1" applyAlignment="1">
      <alignment horizontal="left" vertical="center"/>
    </xf>
    <xf numFmtId="0" fontId="15" fillId="7" borderId="15" xfId="0" applyFont="1" applyFill="1" applyBorder="1" applyAlignment="1" applyProtection="1">
      <alignment horizontal="center" vertical="center"/>
      <protection locked="0"/>
    </xf>
    <xf numFmtId="38" fontId="15" fillId="7" borderId="15" xfId="2" applyFont="1" applyFill="1" applyBorder="1" applyAlignment="1" applyProtection="1">
      <alignment horizontal="center" vertical="center"/>
      <protection locked="0"/>
    </xf>
    <xf numFmtId="0" fontId="16" fillId="9" borderId="15" xfId="0" applyFont="1" applyFill="1" applyBorder="1" applyAlignment="1">
      <alignment horizontal="center" vertical="center"/>
    </xf>
    <xf numFmtId="38" fontId="16" fillId="8" borderId="15" xfId="2" applyFont="1" applyFill="1" applyBorder="1" applyAlignment="1" applyProtection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38" fontId="16" fillId="9" borderId="17" xfId="2" applyFont="1" applyFill="1" applyBorder="1" applyAlignment="1" applyProtection="1">
      <alignment horizontal="center" vertical="center"/>
    </xf>
    <xf numFmtId="0" fontId="12" fillId="4" borderId="31" xfId="0" applyFont="1" applyFill="1" applyBorder="1" applyAlignment="1">
      <alignment horizontal="left" vertical="center"/>
    </xf>
    <xf numFmtId="0" fontId="15" fillId="7" borderId="23" xfId="0" applyFont="1" applyFill="1" applyBorder="1" applyAlignment="1" applyProtection="1">
      <alignment horizontal="center" vertical="center"/>
      <protection locked="0"/>
    </xf>
    <xf numFmtId="0" fontId="15" fillId="7" borderId="24" xfId="0" applyFont="1" applyFill="1" applyBorder="1" applyAlignment="1" applyProtection="1">
      <alignment horizontal="center" vertical="center"/>
      <protection locked="0"/>
    </xf>
    <xf numFmtId="0" fontId="15" fillId="7" borderId="25" xfId="0" applyFont="1" applyFill="1" applyBorder="1" applyAlignment="1" applyProtection="1">
      <alignment horizontal="center" vertical="center"/>
      <protection locked="0"/>
    </xf>
    <xf numFmtId="0" fontId="15" fillId="7" borderId="26" xfId="0" applyFont="1" applyFill="1" applyBorder="1" applyAlignment="1" applyProtection="1">
      <alignment horizontal="center" vertical="center"/>
      <protection locked="0"/>
    </xf>
    <xf numFmtId="0" fontId="15" fillId="7" borderId="27" xfId="0" applyFont="1" applyFill="1" applyBorder="1" applyAlignment="1" applyProtection="1">
      <alignment horizontal="center" vertical="center"/>
      <protection locked="0"/>
    </xf>
    <xf numFmtId="0" fontId="15" fillId="7" borderId="28" xfId="0" applyFont="1" applyFill="1" applyBorder="1" applyAlignment="1" applyProtection="1">
      <alignment horizontal="center" vertical="center"/>
      <protection locked="0"/>
    </xf>
    <xf numFmtId="0" fontId="15" fillId="7" borderId="29" xfId="0" applyFont="1" applyFill="1" applyBorder="1" applyAlignment="1" applyProtection="1">
      <alignment horizontal="center" vertical="center"/>
      <protection locked="0"/>
    </xf>
    <xf numFmtId="0" fontId="15" fillId="7" borderId="30" xfId="0" applyFont="1" applyFill="1" applyBorder="1" applyAlignment="1" applyProtection="1">
      <alignment horizontal="center" vertical="center"/>
      <protection locked="0"/>
    </xf>
    <xf numFmtId="38" fontId="16" fillId="9" borderId="16" xfId="2" applyFont="1" applyFill="1" applyBorder="1" applyAlignment="1" applyProtection="1">
      <alignment horizontal="center" vertical="center"/>
    </xf>
    <xf numFmtId="38" fontId="16" fillId="9" borderId="17" xfId="2" applyFont="1" applyFill="1" applyBorder="1" applyAlignment="1" applyProtection="1">
      <alignment horizontal="left" vertical="center"/>
    </xf>
    <xf numFmtId="38" fontId="15" fillId="7" borderId="24" xfId="2" applyFont="1" applyFill="1" applyBorder="1" applyAlignment="1" applyProtection="1">
      <alignment horizontal="center" vertical="center"/>
      <protection locked="0"/>
    </xf>
    <xf numFmtId="40" fontId="15" fillId="7" borderId="25" xfId="2" applyNumberFormat="1" applyFont="1" applyFill="1" applyBorder="1" applyAlignment="1" applyProtection="1">
      <alignment horizontal="center" vertical="center"/>
      <protection locked="0"/>
    </xf>
    <xf numFmtId="40" fontId="15" fillId="7" borderId="27" xfId="2" applyNumberFormat="1" applyFont="1" applyFill="1" applyBorder="1" applyAlignment="1" applyProtection="1">
      <alignment horizontal="center" vertical="center"/>
      <protection locked="0"/>
    </xf>
    <xf numFmtId="38" fontId="15" fillId="7" borderId="29" xfId="2" applyFont="1" applyFill="1" applyBorder="1" applyAlignment="1" applyProtection="1">
      <alignment horizontal="center" vertical="center"/>
      <protection locked="0"/>
    </xf>
    <xf numFmtId="40" fontId="15" fillId="7" borderId="30" xfId="2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Border="1" applyProtection="1">
      <alignment vertical="center"/>
    </xf>
    <xf numFmtId="14" fontId="4" fillId="7" borderId="23" xfId="0" applyNumberFormat="1" applyFont="1" applyFill="1" applyBorder="1" applyProtection="1">
      <alignment vertical="center"/>
      <protection locked="0"/>
    </xf>
    <xf numFmtId="0" fontId="4" fillId="7" borderId="24" xfId="0" applyFont="1" applyFill="1" applyBorder="1" applyProtection="1">
      <alignment vertical="center"/>
      <protection locked="0"/>
    </xf>
    <xf numFmtId="14" fontId="4" fillId="7" borderId="24" xfId="0" applyNumberFormat="1" applyFont="1" applyFill="1" applyBorder="1" applyProtection="1">
      <alignment vertical="center"/>
      <protection locked="0"/>
    </xf>
    <xf numFmtId="0" fontId="4" fillId="7" borderId="25" xfId="0" applyFont="1" applyFill="1" applyBorder="1" applyProtection="1">
      <alignment vertical="center"/>
      <protection locked="0"/>
    </xf>
    <xf numFmtId="14" fontId="4" fillId="7" borderId="26" xfId="0" applyNumberFormat="1" applyFont="1" applyFill="1" applyBorder="1" applyProtection="1">
      <alignment vertical="center"/>
      <protection locked="0"/>
    </xf>
    <xf numFmtId="0" fontId="4" fillId="7" borderId="15" xfId="0" applyFont="1" applyFill="1" applyBorder="1" applyProtection="1">
      <alignment vertical="center"/>
      <protection locked="0"/>
    </xf>
    <xf numFmtId="14" fontId="4" fillId="7" borderId="15" xfId="0" applyNumberFormat="1" applyFont="1" applyFill="1" applyBorder="1" applyProtection="1">
      <alignment vertical="center"/>
      <protection locked="0"/>
    </xf>
    <xf numFmtId="0" fontId="4" fillId="7" borderId="27" xfId="0" applyFont="1" applyFill="1" applyBorder="1" applyProtection="1">
      <alignment vertical="center"/>
      <protection locked="0"/>
    </xf>
    <xf numFmtId="14" fontId="4" fillId="7" borderId="29" xfId="0" applyNumberFormat="1" applyFont="1" applyFill="1" applyBorder="1" applyProtection="1">
      <alignment vertical="center"/>
      <protection locked="0"/>
    </xf>
    <xf numFmtId="0" fontId="4" fillId="7" borderId="29" xfId="0" applyFont="1" applyFill="1" applyBorder="1" applyProtection="1">
      <alignment vertical="center"/>
      <protection locked="0"/>
    </xf>
    <xf numFmtId="14" fontId="4" fillId="7" borderId="28" xfId="0" applyNumberFormat="1" applyFont="1" applyFill="1" applyBorder="1" applyProtection="1">
      <alignment vertical="center"/>
      <protection locked="0"/>
    </xf>
    <xf numFmtId="0" fontId="4" fillId="7" borderId="30" xfId="0" applyFont="1" applyFill="1" applyBorder="1" applyProtection="1">
      <alignment vertical="center"/>
      <protection locked="0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14" fillId="9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4" fillId="5" borderId="15" xfId="0" applyNumberFormat="1" applyFont="1" applyFill="1" applyBorder="1" applyAlignment="1">
      <alignment horizontal="center" vertical="center"/>
    </xf>
    <xf numFmtId="0" fontId="4" fillId="0" borderId="15" xfId="0" applyFont="1" applyBorder="1">
      <alignment vertical="center"/>
    </xf>
    <xf numFmtId="177" fontId="14" fillId="9" borderId="15" xfId="3" applyNumberFormat="1" applyFont="1" applyFill="1" applyBorder="1" applyAlignment="1" applyProtection="1">
      <alignment horizontal="center" vertical="center"/>
    </xf>
    <xf numFmtId="38" fontId="14" fillId="9" borderId="15" xfId="0" applyNumberFormat="1" applyFont="1" applyFill="1" applyBorder="1" applyAlignment="1">
      <alignment horizontal="center" vertical="center"/>
    </xf>
    <xf numFmtId="14" fontId="4" fillId="7" borderId="10" xfId="0" applyNumberFormat="1" applyFont="1" applyFill="1" applyBorder="1" applyProtection="1">
      <alignment vertical="center"/>
      <protection locked="0"/>
    </xf>
    <xf numFmtId="0" fontId="4" fillId="7" borderId="9" xfId="0" applyFont="1" applyFill="1" applyBorder="1" applyProtection="1">
      <alignment vertical="center"/>
      <protection locked="0"/>
    </xf>
    <xf numFmtId="0" fontId="4" fillId="7" borderId="11" xfId="0" applyFont="1" applyFill="1" applyBorder="1" applyProtection="1">
      <alignment vertical="center"/>
      <protection locked="0"/>
    </xf>
    <xf numFmtId="14" fontId="4" fillId="7" borderId="12" xfId="0" applyNumberFormat="1" applyFont="1" applyFill="1" applyBorder="1" applyProtection="1">
      <alignment vertical="center"/>
      <protection locked="0"/>
    </xf>
    <xf numFmtId="0" fontId="4" fillId="7" borderId="13" xfId="0" applyFont="1" applyFill="1" applyBorder="1" applyProtection="1">
      <alignment vertical="center"/>
      <protection locked="0"/>
    </xf>
    <xf numFmtId="0" fontId="4" fillId="7" borderId="14" xfId="0" applyFont="1" applyFill="1" applyBorder="1" applyProtection="1">
      <alignment vertical="center"/>
      <protection locked="0"/>
    </xf>
    <xf numFmtId="0" fontId="4" fillId="0" borderId="9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7" fillId="0" borderId="0" xfId="0" applyFont="1" applyAlignment="1">
      <alignment horizontal="center" vertical="center"/>
    </xf>
    <xf numFmtId="14" fontId="4" fillId="7" borderId="6" xfId="0" applyNumberFormat="1" applyFont="1" applyFill="1" applyBorder="1" applyProtection="1">
      <alignment vertical="center"/>
      <protection locked="0"/>
    </xf>
    <xf numFmtId="0" fontId="4" fillId="7" borderId="7" xfId="0" applyFont="1" applyFill="1" applyBorder="1" applyProtection="1">
      <alignment vertical="center"/>
      <protection locked="0"/>
    </xf>
    <xf numFmtId="0" fontId="4" fillId="7" borderId="8" xfId="0" applyFont="1" applyFill="1" applyBorder="1" applyProtection="1">
      <alignment vertical="center"/>
      <protection locked="0"/>
    </xf>
    <xf numFmtId="0" fontId="12" fillId="4" borderId="0" xfId="0" applyFont="1" applyFill="1" applyAlignment="1">
      <alignment horizontal="center" vertical="center"/>
    </xf>
    <xf numFmtId="0" fontId="13" fillId="6" borderId="0" xfId="0" applyFont="1" applyFill="1">
      <alignment vertical="center"/>
    </xf>
    <xf numFmtId="0" fontId="12" fillId="4" borderId="15" xfId="0" applyFont="1" applyFill="1" applyBorder="1" applyAlignment="1">
      <alignment horizontal="left" vertical="center"/>
    </xf>
    <xf numFmtId="0" fontId="16" fillId="8" borderId="15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176" fontId="15" fillId="7" borderId="33" xfId="0" applyNumberFormat="1" applyFont="1" applyFill="1" applyBorder="1" applyAlignment="1" applyProtection="1">
      <alignment horizontal="center" vertical="center"/>
      <protection locked="0"/>
    </xf>
    <xf numFmtId="176" fontId="15" fillId="7" borderId="34" xfId="0" applyNumberFormat="1" applyFont="1" applyFill="1" applyBorder="1" applyAlignment="1" applyProtection="1">
      <alignment horizontal="center" vertical="center"/>
      <protection locked="0"/>
    </xf>
    <xf numFmtId="0" fontId="17" fillId="6" borderId="0" xfId="0" applyFont="1" applyFill="1" applyAlignment="1">
      <alignment horizontal="center" vertical="center"/>
    </xf>
    <xf numFmtId="0" fontId="15" fillId="7" borderId="32" xfId="0" applyFont="1" applyFill="1" applyBorder="1" applyAlignment="1" applyProtection="1">
      <alignment horizontal="center" vertical="center"/>
      <protection locked="0"/>
    </xf>
    <xf numFmtId="0" fontId="15" fillId="7" borderId="33" xfId="0" applyFont="1" applyFill="1" applyBorder="1" applyAlignment="1" applyProtection="1">
      <alignment horizontal="center" vertical="center"/>
      <protection locked="0"/>
    </xf>
    <xf numFmtId="0" fontId="12" fillId="4" borderId="15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</cellXfs>
  <cellStyles count="4">
    <cellStyle name="パーセント" xfId="3" builtinId="5"/>
    <cellStyle name="ハイパーリンク" xfId="1" builtinId="8"/>
    <cellStyle name="桁区切り" xfId="2" builtinId="6"/>
    <cellStyle name="標準" xfId="0" builtinId="0"/>
  </cellStyles>
  <dxfs count="14"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5050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419577</xdr:colOff>
      <xdr:row>6</xdr:row>
      <xdr:rowOff>179020</xdr:rowOff>
    </xdr:from>
    <xdr:to>
      <xdr:col>14</xdr:col>
      <xdr:colOff>65484</xdr:colOff>
      <xdr:row>12</xdr:row>
      <xdr:rowOff>67005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853E93D-C869-4213-8154-367F7D04A36F}"/>
            </a:ext>
          </a:extLst>
        </xdr:cNvPr>
        <xdr:cNvSpPr/>
      </xdr:nvSpPr>
      <xdr:spPr>
        <a:xfrm>
          <a:off x="3396140" y="2000676"/>
          <a:ext cx="3104672" cy="1150048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259618</xdr:colOff>
      <xdr:row>12</xdr:row>
      <xdr:rowOff>164397</xdr:rowOff>
    </xdr:from>
    <xdr:to>
      <xdr:col>14</xdr:col>
      <xdr:colOff>77391</xdr:colOff>
      <xdr:row>14</xdr:row>
      <xdr:rowOff>68262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41C21D-2739-AAC5-BBCB-AE4D1751D279}"/>
            </a:ext>
          </a:extLst>
        </xdr:cNvPr>
        <xdr:cNvSpPr/>
      </xdr:nvSpPr>
      <xdr:spPr>
        <a:xfrm>
          <a:off x="450118" y="3231447"/>
          <a:ext cx="6075698" cy="589665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408267</xdr:colOff>
      <xdr:row>22</xdr:row>
      <xdr:rowOff>45989</xdr:rowOff>
    </xdr:from>
    <xdr:to>
      <xdr:col>14</xdr:col>
      <xdr:colOff>77391</xdr:colOff>
      <xdr:row>29</xdr:row>
      <xdr:rowOff>64061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1CC7ABA3-68A2-014A-F9EE-44E4E3CC31FA}"/>
            </a:ext>
          </a:extLst>
        </xdr:cNvPr>
        <xdr:cNvSpPr/>
      </xdr:nvSpPr>
      <xdr:spPr>
        <a:xfrm>
          <a:off x="3389592" y="5284739"/>
          <a:ext cx="3136224" cy="1294422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237021</xdr:colOff>
      <xdr:row>31</xdr:row>
      <xdr:rowOff>141239</xdr:rowOff>
    </xdr:from>
    <xdr:to>
      <xdr:col>14</xdr:col>
      <xdr:colOff>77391</xdr:colOff>
      <xdr:row>37</xdr:row>
      <xdr:rowOff>82827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66F29BF2-1064-F577-C011-6D8B0230074B}"/>
            </a:ext>
          </a:extLst>
        </xdr:cNvPr>
        <xdr:cNvSpPr/>
      </xdr:nvSpPr>
      <xdr:spPr>
        <a:xfrm>
          <a:off x="427521" y="7024087"/>
          <a:ext cx="6118587" cy="1134283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159195</xdr:colOff>
      <xdr:row>7</xdr:row>
      <xdr:rowOff>134994</xdr:rowOff>
    </xdr:from>
    <xdr:to>
      <xdr:col>7</xdr:col>
      <xdr:colOff>419577</xdr:colOff>
      <xdr:row>9</xdr:row>
      <xdr:rowOff>99200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5A9DA1B9-CE4B-4365-92C9-ED5669A4639D}"/>
            </a:ext>
          </a:extLst>
        </xdr:cNvPr>
        <xdr:cNvCxnSpPr>
          <a:stCxn id="2" idx="3"/>
          <a:endCxn id="7" idx="1"/>
        </xdr:cNvCxnSpPr>
      </xdr:nvCxnSpPr>
      <xdr:spPr>
        <a:xfrm>
          <a:off x="2641648" y="2206682"/>
          <a:ext cx="754492" cy="369018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9548</xdr:colOff>
      <xdr:row>14</xdr:row>
      <xdr:rowOff>65087</xdr:rowOff>
    </xdr:from>
    <xdr:to>
      <xdr:col>11</xdr:col>
      <xdr:colOff>164247</xdr:colOff>
      <xdr:row>15</xdr:row>
      <xdr:rowOff>107339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92570A27-9451-0E71-3BA7-1F2AE5DCCFBA}"/>
            </a:ext>
          </a:extLst>
        </xdr:cNvPr>
        <xdr:cNvCxnSpPr>
          <a:stCxn id="3" idx="0"/>
          <a:endCxn id="12" idx="2"/>
        </xdr:cNvCxnSpPr>
      </xdr:nvCxnSpPr>
      <xdr:spPr>
        <a:xfrm flipH="1" flipV="1">
          <a:off x="3496526" y="3808826"/>
          <a:ext cx="1645569" cy="232752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299748</xdr:colOff>
      <xdr:row>22</xdr:row>
      <xdr:rowOff>76121</xdr:rowOff>
    </xdr:from>
    <xdr:to>
      <xdr:col>7</xdr:col>
      <xdr:colOff>411442</xdr:colOff>
      <xdr:row>25</xdr:row>
      <xdr:rowOff>183011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CB2AB511-C426-4364-4276-E756E300D779}"/>
            </a:ext>
          </a:extLst>
        </xdr:cNvPr>
        <xdr:cNvCxnSpPr>
          <a:stCxn id="4" idx="2"/>
          <a:endCxn id="37" idx="1"/>
        </xdr:cNvCxnSpPr>
      </xdr:nvCxnSpPr>
      <xdr:spPr>
        <a:xfrm>
          <a:off x="1790903" y="5285311"/>
          <a:ext cx="1589711" cy="619269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1424</xdr:colOff>
      <xdr:row>37</xdr:row>
      <xdr:rowOff>86002</xdr:rowOff>
    </xdr:from>
    <xdr:to>
      <xdr:col>9</xdr:col>
      <xdr:colOff>46934</xdr:colOff>
      <xdr:row>40</xdr:row>
      <xdr:rowOff>66966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96B9FD6C-2957-8C86-72C1-C1B6EF1A9ABF}"/>
            </a:ext>
          </a:extLst>
        </xdr:cNvPr>
        <xdr:cNvCxnSpPr>
          <a:stCxn id="5" idx="1"/>
          <a:endCxn id="45" idx="2"/>
        </xdr:cNvCxnSpPr>
      </xdr:nvCxnSpPr>
      <xdr:spPr>
        <a:xfrm flipH="1" flipV="1">
          <a:off x="3488402" y="8161545"/>
          <a:ext cx="542467" cy="560747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422804</xdr:colOff>
      <xdr:row>6</xdr:row>
      <xdr:rowOff>95250</xdr:rowOff>
    </xdr:from>
    <xdr:to>
      <xdr:col>6</xdr:col>
      <xdr:colOff>162370</xdr:colOff>
      <xdr:row>9</xdr:row>
      <xdr:rowOff>19957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1CF178-6E21-45B4-9F97-A021F3E22F16}"/>
            </a:ext>
          </a:extLst>
        </xdr:cNvPr>
        <xdr:cNvSpPr/>
      </xdr:nvSpPr>
      <xdr:spPr>
        <a:xfrm>
          <a:off x="928362" y="1912327"/>
          <a:ext cx="1732489" cy="56947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入力日及び申請者情報を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</xdr:col>
      <xdr:colOff>259583</xdr:colOff>
      <xdr:row>15</xdr:row>
      <xdr:rowOff>107339</xdr:rowOff>
    </xdr:from>
    <xdr:to>
      <xdr:col>14</xdr:col>
      <xdr:colOff>68911</xdr:colOff>
      <xdr:row>18</xdr:row>
      <xdr:rowOff>149087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4ED4881-BC70-4ABC-8D41-6CAB169B415D}"/>
            </a:ext>
          </a:extLst>
        </xdr:cNvPr>
        <xdr:cNvSpPr/>
      </xdr:nvSpPr>
      <xdr:spPr>
        <a:xfrm>
          <a:off x="3746561" y="4041578"/>
          <a:ext cx="2791067" cy="61324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対象月①～③の入力内容にエラーがある場合、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エラー文言が表示されます。</a:t>
          </a:r>
        </a:p>
      </xdr:txBody>
    </xdr:sp>
    <xdr:clientData/>
  </xdr:twoCellAnchor>
  <xdr:twoCellAnchor>
    <xdr:from>
      <xdr:col>2</xdr:col>
      <xdr:colOff>908</xdr:colOff>
      <xdr:row>20</xdr:row>
      <xdr:rowOff>79296</xdr:rowOff>
    </xdr:from>
    <xdr:to>
      <xdr:col>7</xdr:col>
      <xdr:colOff>102741</xdr:colOff>
      <xdr:row>22</xdr:row>
      <xdr:rowOff>76121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6E11026-F135-4793-B4AE-8CC919576A4A}"/>
            </a:ext>
          </a:extLst>
        </xdr:cNvPr>
        <xdr:cNvSpPr/>
      </xdr:nvSpPr>
      <xdr:spPr>
        <a:xfrm>
          <a:off x="505733" y="4975146"/>
          <a:ext cx="2578333" cy="339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対象月①～③の入力内容が反映されます。</a:t>
          </a:r>
        </a:p>
      </xdr:txBody>
    </xdr:sp>
    <xdr:clientData/>
  </xdr:twoCellAnchor>
  <xdr:twoCellAnchor>
    <xdr:from>
      <xdr:col>9</xdr:col>
      <xdr:colOff>50109</xdr:colOff>
      <xdr:row>38</xdr:row>
      <xdr:rowOff>32448</xdr:rowOff>
    </xdr:from>
    <xdr:to>
      <xdr:col>14</xdr:col>
      <xdr:colOff>107556</xdr:colOff>
      <xdr:row>42</xdr:row>
      <xdr:rowOff>107833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7FDDD3A-7AFE-4136-9962-78660523EC8D}"/>
            </a:ext>
          </a:extLst>
        </xdr:cNvPr>
        <xdr:cNvSpPr/>
      </xdr:nvSpPr>
      <xdr:spPr>
        <a:xfrm>
          <a:off x="4034044" y="8306774"/>
          <a:ext cx="2542229" cy="83738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賃金台帳における最低賃金の対象となる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基本給・手当等の名称を記入してください。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詳細は左記リンクを確認してください。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921657</xdr:colOff>
      <xdr:row>5</xdr:row>
      <xdr:rowOff>145597</xdr:rowOff>
    </xdr:from>
    <xdr:to>
      <xdr:col>3</xdr:col>
      <xdr:colOff>31161</xdr:colOff>
      <xdr:row>8</xdr:row>
      <xdr:rowOff>50540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E203E7A-35E1-4040-B365-0210BD81739A}"/>
            </a:ext>
          </a:extLst>
        </xdr:cNvPr>
        <xdr:cNvSpPr/>
      </xdr:nvSpPr>
      <xdr:spPr>
        <a:xfrm>
          <a:off x="1112157" y="1299483"/>
          <a:ext cx="1634990" cy="672386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1563517</xdr:colOff>
      <xdr:row>5</xdr:row>
      <xdr:rowOff>145597</xdr:rowOff>
    </xdr:from>
    <xdr:to>
      <xdr:col>4</xdr:col>
      <xdr:colOff>40290</xdr:colOff>
      <xdr:row>8</xdr:row>
      <xdr:rowOff>50540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CBA75DB8-8C34-4185-A4A6-0E2B4611B946}"/>
            </a:ext>
          </a:extLst>
        </xdr:cNvPr>
        <xdr:cNvSpPr/>
      </xdr:nvSpPr>
      <xdr:spPr>
        <a:xfrm>
          <a:off x="2695631" y="1299483"/>
          <a:ext cx="1644516" cy="672386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1572589</xdr:colOff>
      <xdr:row>5</xdr:row>
      <xdr:rowOff>145597</xdr:rowOff>
    </xdr:from>
    <xdr:to>
      <xdr:col>8</xdr:col>
      <xdr:colOff>10976</xdr:colOff>
      <xdr:row>8</xdr:row>
      <xdr:rowOff>50540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9CAB4BB-1D89-4E13-BC07-23A7CECC7A98}"/>
            </a:ext>
          </a:extLst>
        </xdr:cNvPr>
        <xdr:cNvSpPr/>
      </xdr:nvSpPr>
      <xdr:spPr>
        <a:xfrm>
          <a:off x="9030664" y="1298122"/>
          <a:ext cx="2238862" cy="666943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2210880</xdr:colOff>
      <xdr:row>5</xdr:row>
      <xdr:rowOff>161472</xdr:rowOff>
    </xdr:from>
    <xdr:to>
      <xdr:col>9</xdr:col>
      <xdr:colOff>31614</xdr:colOff>
      <xdr:row>8</xdr:row>
      <xdr:rowOff>47365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67A26AC9-5A49-49A0-AC06-54AA3B492B5E}"/>
            </a:ext>
          </a:extLst>
        </xdr:cNvPr>
        <xdr:cNvSpPr/>
      </xdr:nvSpPr>
      <xdr:spPr>
        <a:xfrm>
          <a:off x="11250105" y="1313997"/>
          <a:ext cx="2259384" cy="647893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2209098</xdr:colOff>
      <xdr:row>5</xdr:row>
      <xdr:rowOff>142422</xdr:rowOff>
    </xdr:from>
    <xdr:to>
      <xdr:col>10</xdr:col>
      <xdr:colOff>11203</xdr:colOff>
      <xdr:row>8</xdr:row>
      <xdr:rowOff>47365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9E00FA2C-6E54-434A-A19C-68E3ACC6F164}"/>
            </a:ext>
          </a:extLst>
        </xdr:cNvPr>
        <xdr:cNvSpPr/>
      </xdr:nvSpPr>
      <xdr:spPr>
        <a:xfrm>
          <a:off x="13467648" y="1294947"/>
          <a:ext cx="2240755" cy="666943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2200704</xdr:colOff>
      <xdr:row>5</xdr:row>
      <xdr:rowOff>161253</xdr:rowOff>
    </xdr:from>
    <xdr:to>
      <xdr:col>12</xdr:col>
      <xdr:colOff>39414</xdr:colOff>
      <xdr:row>8</xdr:row>
      <xdr:rowOff>47146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5E55E44-338D-4B35-9FB4-1488E745C6C8}"/>
            </a:ext>
          </a:extLst>
        </xdr:cNvPr>
        <xdr:cNvSpPr/>
      </xdr:nvSpPr>
      <xdr:spPr>
        <a:xfrm>
          <a:off x="17913670" y="1317391"/>
          <a:ext cx="3869020" cy="654462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1555234</xdr:colOff>
      <xdr:row>5</xdr:row>
      <xdr:rowOff>142422</xdr:rowOff>
    </xdr:from>
    <xdr:to>
      <xdr:col>5</xdr:col>
      <xdr:colOff>32008</xdr:colOff>
      <xdr:row>8</xdr:row>
      <xdr:rowOff>47365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4B10EE38-9584-6083-90B4-E7FFAF677831}"/>
            </a:ext>
          </a:extLst>
        </xdr:cNvPr>
        <xdr:cNvSpPr/>
      </xdr:nvSpPr>
      <xdr:spPr>
        <a:xfrm>
          <a:off x="4271930" y="1301987"/>
          <a:ext cx="1640730" cy="675226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1552059</xdr:colOff>
      <xdr:row>0</xdr:row>
      <xdr:rowOff>153879</xdr:rowOff>
    </xdr:from>
    <xdr:to>
      <xdr:col>8</xdr:col>
      <xdr:colOff>66261</xdr:colOff>
      <xdr:row>3</xdr:row>
      <xdr:rowOff>50540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DE74B19A-6ECF-82A4-ECA7-20ABEF930573}"/>
            </a:ext>
          </a:extLst>
        </xdr:cNvPr>
        <xdr:cNvSpPr/>
      </xdr:nvSpPr>
      <xdr:spPr>
        <a:xfrm>
          <a:off x="4268755" y="153879"/>
          <a:ext cx="7061854" cy="675226"/>
        </a:xfrm>
        <a:prstGeom prst="rect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98034</xdr:colOff>
      <xdr:row>11</xdr:row>
      <xdr:rowOff>19556</xdr:rowOff>
    </xdr:from>
    <xdr:to>
      <xdr:col>3</xdr:col>
      <xdr:colOff>477986</xdr:colOff>
      <xdr:row>13</xdr:row>
      <xdr:rowOff>6913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BF8D18-3C5B-422D-8915-56A962E50BB7}"/>
            </a:ext>
          </a:extLst>
        </xdr:cNvPr>
        <xdr:cNvSpPr/>
      </xdr:nvSpPr>
      <xdr:spPr>
        <a:xfrm>
          <a:off x="1232751" y="2843926"/>
          <a:ext cx="1961931" cy="5837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従業員番号を記入してください。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必須項目ではありません。</a:t>
          </a:r>
        </a:p>
      </xdr:txBody>
    </xdr:sp>
    <xdr:clientData/>
  </xdr:twoCellAnchor>
  <xdr:twoCellAnchor>
    <xdr:from>
      <xdr:col>2</xdr:col>
      <xdr:colOff>922354</xdr:colOff>
      <xdr:row>14</xdr:row>
      <xdr:rowOff>2995</xdr:rowOff>
    </xdr:from>
    <xdr:to>
      <xdr:col>4</xdr:col>
      <xdr:colOff>674702</xdr:colOff>
      <xdr:row>18</xdr:row>
      <xdr:rowOff>11206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771533A-F1D4-4D2E-A547-134161396551}"/>
            </a:ext>
          </a:extLst>
        </xdr:cNvPr>
        <xdr:cNvSpPr/>
      </xdr:nvSpPr>
      <xdr:spPr>
        <a:xfrm>
          <a:off x="2054148" y="3633701"/>
          <a:ext cx="2912407" cy="11287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対象となる従業員名を記入してください。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「当該期間における地域別最低賃金以上～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年度改定の地域別最低賃金未満」で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雇用している従業員が対象です。</a:t>
          </a:r>
        </a:p>
      </xdr:txBody>
    </xdr:sp>
    <xdr:clientData/>
  </xdr:twoCellAnchor>
  <xdr:twoCellAnchor>
    <xdr:from>
      <xdr:col>2</xdr:col>
      <xdr:colOff>795290</xdr:colOff>
      <xdr:row>8</xdr:row>
      <xdr:rowOff>47365</xdr:rowOff>
    </xdr:from>
    <xdr:to>
      <xdr:col>2</xdr:col>
      <xdr:colOff>1079000</xdr:colOff>
      <xdr:row>11</xdr:row>
      <xdr:rowOff>19556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71C16C1-CA2E-4CF6-9FBF-BA83AAEDF433}"/>
            </a:ext>
          </a:extLst>
        </xdr:cNvPr>
        <xdr:cNvCxnSpPr>
          <a:stCxn id="2" idx="0"/>
          <a:endCxn id="5" idx="2"/>
        </xdr:cNvCxnSpPr>
      </xdr:nvCxnSpPr>
      <xdr:spPr>
        <a:xfrm flipH="1" flipV="1">
          <a:off x="1930007" y="1977213"/>
          <a:ext cx="283710" cy="866713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798528</xdr:colOff>
      <xdr:row>8</xdr:row>
      <xdr:rowOff>47365</xdr:rowOff>
    </xdr:from>
    <xdr:to>
      <xdr:col>3</xdr:col>
      <xdr:colOff>801903</xdr:colOff>
      <xdr:row>14</xdr:row>
      <xdr:rowOff>2995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90D0F8C0-6D9C-4A07-B109-A55976FC8C8E}"/>
            </a:ext>
          </a:extLst>
        </xdr:cNvPr>
        <xdr:cNvCxnSpPr>
          <a:stCxn id="3" idx="0"/>
          <a:endCxn id="7" idx="2"/>
        </xdr:cNvCxnSpPr>
      </xdr:nvCxnSpPr>
      <xdr:spPr>
        <a:xfrm flipV="1">
          <a:off x="3510352" y="1985983"/>
          <a:ext cx="3375" cy="1647718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266791</xdr:colOff>
      <xdr:row>10</xdr:row>
      <xdr:rowOff>259752</xdr:rowOff>
    </xdr:from>
    <xdr:to>
      <xdr:col>7</xdr:col>
      <xdr:colOff>1952017</xdr:colOff>
      <xdr:row>13</xdr:row>
      <xdr:rowOff>28762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F0C8546-1A52-4679-8A0A-3D9FF87418CA}"/>
            </a:ext>
          </a:extLst>
        </xdr:cNvPr>
        <xdr:cNvSpPr/>
      </xdr:nvSpPr>
      <xdr:spPr>
        <a:xfrm>
          <a:off x="9306016" y="2764827"/>
          <a:ext cx="1685226" cy="6548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プルダウンより給与制度を選択してください。</a:t>
          </a:r>
        </a:p>
      </xdr:txBody>
    </xdr:sp>
    <xdr:clientData/>
  </xdr:twoCellAnchor>
  <xdr:twoCellAnchor>
    <xdr:from>
      <xdr:col>7</xdr:col>
      <xdr:colOff>1116193</xdr:colOff>
      <xdr:row>8</xdr:row>
      <xdr:rowOff>47365</xdr:rowOff>
    </xdr:from>
    <xdr:to>
      <xdr:col>7</xdr:col>
      <xdr:colOff>1116315</xdr:colOff>
      <xdr:row>10</xdr:row>
      <xdr:rowOff>259752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39DB5101-A7AC-4110-A8C5-1EFDC0C3FE04}"/>
            </a:ext>
          </a:extLst>
        </xdr:cNvPr>
        <xdr:cNvCxnSpPr>
          <a:stCxn id="8" idx="0"/>
          <a:endCxn id="10" idx="2"/>
        </xdr:cNvCxnSpPr>
      </xdr:nvCxnSpPr>
      <xdr:spPr>
        <a:xfrm flipH="1" flipV="1">
          <a:off x="10155418" y="1961890"/>
          <a:ext cx="122" cy="802937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427034</xdr:colOff>
      <xdr:row>10</xdr:row>
      <xdr:rowOff>259752</xdr:rowOff>
    </xdr:from>
    <xdr:to>
      <xdr:col>8</xdr:col>
      <xdr:colOff>1812922</xdr:colOff>
      <xdr:row>13</xdr:row>
      <xdr:rowOff>142875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BBE2345E-B8C8-451E-BA76-B735147CE20A}"/>
            </a:ext>
          </a:extLst>
        </xdr:cNvPr>
        <xdr:cNvSpPr/>
      </xdr:nvSpPr>
      <xdr:spPr>
        <a:xfrm>
          <a:off x="11685584" y="2745777"/>
          <a:ext cx="1385888" cy="71179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円単位で金額を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記入してください。</a:t>
          </a:r>
        </a:p>
      </xdr:txBody>
    </xdr:sp>
    <xdr:clientData/>
  </xdr:twoCellAnchor>
  <xdr:twoCellAnchor>
    <xdr:from>
      <xdr:col>9</xdr:col>
      <xdr:colOff>31387</xdr:colOff>
      <xdr:row>10</xdr:row>
      <xdr:rowOff>256578</xdr:rowOff>
    </xdr:from>
    <xdr:to>
      <xdr:col>10</xdr:col>
      <xdr:colOff>1469406</xdr:colOff>
      <xdr:row>16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2F4D502E-AC67-4C56-A2CC-B532D46B5247}"/>
            </a:ext>
          </a:extLst>
        </xdr:cNvPr>
        <xdr:cNvSpPr/>
      </xdr:nvSpPr>
      <xdr:spPr>
        <a:xfrm>
          <a:off x="13500858" y="2766696"/>
          <a:ext cx="3656783" cy="14243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所定労働時間を記入してください。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分は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分は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0.25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とし、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分刻みで記入してください。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例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時間⇒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時間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分⇒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7.50</a:t>
          </a:r>
        </a:p>
      </xdr:txBody>
    </xdr:sp>
    <xdr:clientData/>
  </xdr:twoCellAnchor>
  <xdr:twoCellAnchor>
    <xdr:from>
      <xdr:col>11</xdr:col>
      <xdr:colOff>2865</xdr:colOff>
      <xdr:row>10</xdr:row>
      <xdr:rowOff>256575</xdr:rowOff>
    </xdr:from>
    <xdr:to>
      <xdr:col>12</xdr:col>
      <xdr:colOff>103909</xdr:colOff>
      <xdr:row>15</xdr:row>
      <xdr:rowOff>34637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CF7BBC7-6A40-4E16-831C-1C334F780ECD}"/>
            </a:ext>
          </a:extLst>
        </xdr:cNvPr>
        <xdr:cNvSpPr/>
      </xdr:nvSpPr>
      <xdr:spPr>
        <a:xfrm>
          <a:off x="17909865" y="2761939"/>
          <a:ext cx="3911044" cy="116351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入力の内容に基づき判定が表示されます。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〇：従業員の賃金が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R7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年度改定の地域別最低賃金未満です。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ー：従業員の賃金が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R7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年度改定の地域別最低賃金以上です。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：従業員の賃金が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R6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年度改定の地域別最低賃金未満です。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</xdr:col>
      <xdr:colOff>1119660</xdr:colOff>
      <xdr:row>8</xdr:row>
      <xdr:rowOff>50540</xdr:rowOff>
    </xdr:from>
    <xdr:to>
      <xdr:col>8</xdr:col>
      <xdr:colOff>1119978</xdr:colOff>
      <xdr:row>10</xdr:row>
      <xdr:rowOff>259752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228ECAA-CC66-411D-955D-5E22F3F249FE}"/>
            </a:ext>
          </a:extLst>
        </xdr:cNvPr>
        <xdr:cNvCxnSpPr>
          <a:stCxn id="11" idx="0"/>
          <a:endCxn id="15" idx="2"/>
        </xdr:cNvCxnSpPr>
      </xdr:nvCxnSpPr>
      <xdr:spPr>
        <a:xfrm flipH="1" flipV="1">
          <a:off x="12378210" y="1974590"/>
          <a:ext cx="318" cy="771187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1126395</xdr:colOff>
      <xdr:row>8</xdr:row>
      <xdr:rowOff>47365</xdr:rowOff>
    </xdr:from>
    <xdr:to>
      <xdr:col>9</xdr:col>
      <xdr:colOff>1332591</xdr:colOff>
      <xdr:row>10</xdr:row>
      <xdr:rowOff>259752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8955389A-F9F9-42EF-9626-0EAFB78864F0}"/>
            </a:ext>
          </a:extLst>
        </xdr:cNvPr>
        <xdr:cNvCxnSpPr>
          <a:endCxn id="17" idx="2"/>
        </xdr:cNvCxnSpPr>
      </xdr:nvCxnSpPr>
      <xdr:spPr>
        <a:xfrm flipH="1" flipV="1">
          <a:off x="14604270" y="1961890"/>
          <a:ext cx="206196" cy="802937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1916696</xdr:colOff>
      <xdr:row>8</xdr:row>
      <xdr:rowOff>47146</xdr:rowOff>
    </xdr:from>
    <xdr:to>
      <xdr:col>11</xdr:col>
      <xdr:colOff>1958387</xdr:colOff>
      <xdr:row>10</xdr:row>
      <xdr:rowOff>256575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4355E52-6ACE-4140-956F-A5BD37F867E9}"/>
            </a:ext>
          </a:extLst>
        </xdr:cNvPr>
        <xdr:cNvCxnSpPr>
          <a:stCxn id="13" idx="0"/>
          <a:endCxn id="19" idx="2"/>
        </xdr:cNvCxnSpPr>
      </xdr:nvCxnSpPr>
      <xdr:spPr>
        <a:xfrm flipH="1" flipV="1">
          <a:off x="19823696" y="1986782"/>
          <a:ext cx="41691" cy="775157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790446</xdr:colOff>
      <xdr:row>8</xdr:row>
      <xdr:rowOff>50540</xdr:rowOff>
    </xdr:from>
    <xdr:to>
      <xdr:col>4</xdr:col>
      <xdr:colOff>876026</xdr:colOff>
      <xdr:row>11</xdr:row>
      <xdr:rowOff>27840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D6DF5256-B43E-01F0-7C9C-2C67732FAAA9}"/>
            </a:ext>
          </a:extLst>
        </xdr:cNvPr>
        <xdr:cNvCxnSpPr>
          <a:stCxn id="28" idx="0"/>
          <a:endCxn id="26" idx="2"/>
        </xdr:cNvCxnSpPr>
      </xdr:nvCxnSpPr>
      <xdr:spPr>
        <a:xfrm flipH="1" flipV="1">
          <a:off x="5091350" y="1970194"/>
          <a:ext cx="85580" cy="819896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1524918</xdr:colOff>
      <xdr:row>11</xdr:row>
      <xdr:rowOff>27840</xdr:rowOff>
    </xdr:from>
    <xdr:to>
      <xdr:col>5</xdr:col>
      <xdr:colOff>227135</xdr:colOff>
      <xdr:row>13</xdr:row>
      <xdr:rowOff>168519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F7D88CF3-FA57-D693-E127-FC7E02B95B58}"/>
            </a:ext>
          </a:extLst>
        </xdr:cNvPr>
        <xdr:cNvSpPr/>
      </xdr:nvSpPr>
      <xdr:spPr>
        <a:xfrm>
          <a:off x="4243206" y="2790090"/>
          <a:ext cx="1867448" cy="6975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プルダウンより該当都道府県を選択してください。</a:t>
          </a:r>
        </a:p>
      </xdr:txBody>
    </xdr:sp>
    <xdr:clientData/>
  </xdr:twoCellAnchor>
  <xdr:twoCellAnchor>
    <xdr:from>
      <xdr:col>8</xdr:col>
      <xdr:colOff>69436</xdr:colOff>
      <xdr:row>2</xdr:row>
      <xdr:rowOff>5372</xdr:rowOff>
    </xdr:from>
    <xdr:to>
      <xdr:col>8</xdr:col>
      <xdr:colOff>469850</xdr:colOff>
      <xdr:row>2</xdr:row>
      <xdr:rowOff>228394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E28A0747-4074-ACD6-BEB6-7655D27BF9CA}"/>
            </a:ext>
          </a:extLst>
        </xdr:cNvPr>
        <xdr:cNvCxnSpPr>
          <a:stCxn id="34" idx="1"/>
          <a:endCxn id="33" idx="3"/>
        </xdr:cNvCxnSpPr>
      </xdr:nvCxnSpPr>
      <xdr:spPr>
        <a:xfrm flipH="1" flipV="1">
          <a:off x="11320142" y="487225"/>
          <a:ext cx="400414" cy="223022"/>
        </a:xfrm>
        <a:prstGeom prst="straightConnector1">
          <a:avLst/>
        </a:prstGeom>
        <a:ln>
          <a:tailEnd type="oval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469850</xdr:colOff>
      <xdr:row>0</xdr:row>
      <xdr:rowOff>181496</xdr:rowOff>
    </xdr:from>
    <xdr:to>
      <xdr:col>10</xdr:col>
      <xdr:colOff>1400736</xdr:colOff>
      <xdr:row>5</xdr:row>
      <xdr:rowOff>84791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6CC0085-CBA8-4C97-386A-83D989A15623}"/>
            </a:ext>
          </a:extLst>
        </xdr:cNvPr>
        <xdr:cNvSpPr/>
      </xdr:nvSpPr>
      <xdr:spPr>
        <a:xfrm>
          <a:off x="11720556" y="181496"/>
          <a:ext cx="5368415" cy="105750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従業員数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全従業員数を記入してください。　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改定後の地域別最低賃金以上の従業員も対象です。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対象年月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プルダウンより該当月を選択してください。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ユーザー定義 1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F4898"/>
      </a:accent1>
      <a:accent2>
        <a:srgbClr val="EB6F8B"/>
      </a:accent2>
      <a:accent3>
        <a:srgbClr val="F5B693"/>
      </a:accent3>
      <a:accent4>
        <a:srgbClr val="FBE89B"/>
      </a:accent4>
      <a:accent5>
        <a:srgbClr val="094EB8"/>
      </a:accent5>
      <a:accent6>
        <a:srgbClr val="00B0F0"/>
      </a:accent6>
      <a:hlink>
        <a:srgbClr val="0070C0"/>
      </a:hlink>
      <a:folHlink>
        <a:srgbClr val="0070C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iteichingin.mhlw.go.jp/point/page_point_targetwages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saiteichingin.mhlw.go.jp/point/page_point_targetwages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999C-93FC-407E-897F-CD5AFF68989E}">
  <sheetPr codeName="Sheet4">
    <tabColor theme="4"/>
  </sheetPr>
  <dimension ref="B2:P41"/>
  <sheetViews>
    <sheetView showGridLines="0" tabSelected="1" zoomScaleNormal="100" zoomScaleSheetLayoutView="100" workbookViewId="0"/>
  </sheetViews>
  <sheetFormatPr defaultColWidth="6.25" defaultRowHeight="15" x14ac:dyDescent="0.55000000000000004"/>
  <cols>
    <col min="1" max="1" width="2.5" style="16" customWidth="1"/>
    <col min="2" max="2" width="4.08203125" style="16" customWidth="1"/>
    <col min="3" max="14" width="6.5" style="16" customWidth="1"/>
    <col min="15" max="15" width="5.25" style="16" customWidth="1"/>
    <col min="16" max="16" width="2.75" style="16" customWidth="1"/>
    <col min="17" max="17" width="7.5" style="16" bestFit="1" customWidth="1"/>
    <col min="18" max="16384" width="6.25" style="16"/>
  </cols>
  <sheetData>
    <row r="2" spans="2:15" ht="15.75" customHeight="1" x14ac:dyDescent="0.5500000000000000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7" t="s">
        <v>94</v>
      </c>
    </row>
    <row r="3" spans="2:15" ht="15.75" customHeight="1" x14ac:dyDescent="0.5500000000000000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4" customHeight="1" x14ac:dyDescent="0.55000000000000004">
      <c r="B4" s="1"/>
      <c r="C4" s="1"/>
      <c r="D4" s="89" t="s">
        <v>0</v>
      </c>
      <c r="E4" s="89"/>
      <c r="F4" s="89"/>
      <c r="G4" s="89"/>
      <c r="H4" s="89"/>
      <c r="I4" s="89"/>
      <c r="J4" s="89"/>
      <c r="K4" s="89"/>
      <c r="L4" s="89"/>
      <c r="M4" s="89"/>
      <c r="N4" s="1"/>
      <c r="O4" s="1"/>
    </row>
    <row r="5" spans="2:15" ht="32.25" customHeight="1" x14ac:dyDescent="0.55000000000000004">
      <c r="B5" s="1"/>
      <c r="C5" s="1"/>
      <c r="D5" s="91" t="s">
        <v>100</v>
      </c>
      <c r="E5" s="91"/>
      <c r="F5" s="91"/>
      <c r="G5" s="91"/>
      <c r="H5" s="91"/>
      <c r="I5" s="91"/>
      <c r="J5" s="91"/>
      <c r="K5" s="91"/>
      <c r="L5" s="91"/>
      <c r="M5" s="91"/>
      <c r="N5" s="1"/>
      <c r="O5" s="1"/>
    </row>
    <row r="6" spans="2:15" ht="40.5" customHeight="1" x14ac:dyDescent="0.55000000000000004">
      <c r="B6" s="1"/>
      <c r="C6" s="1"/>
      <c r="D6" s="1"/>
      <c r="E6" s="95" t="s">
        <v>99</v>
      </c>
      <c r="F6" s="95"/>
      <c r="G6" s="95"/>
      <c r="H6" s="95"/>
      <c r="I6" s="95"/>
      <c r="J6" s="95"/>
      <c r="K6" s="95"/>
      <c r="L6" s="95"/>
      <c r="M6" s="19"/>
      <c r="N6" s="1"/>
      <c r="O6" s="1"/>
    </row>
    <row r="7" spans="2:15" ht="19.5" customHeight="1" thickBot="1" x14ac:dyDescent="0.6">
      <c r="B7" s="1"/>
      <c r="C7" s="1"/>
      <c r="D7" s="18"/>
      <c r="E7" s="18"/>
      <c r="F7" s="18"/>
      <c r="G7" s="18"/>
      <c r="H7" s="18"/>
      <c r="I7" s="18"/>
      <c r="J7" s="18"/>
      <c r="K7" s="18"/>
      <c r="L7" s="18"/>
      <c r="M7" s="18"/>
      <c r="N7" s="1"/>
      <c r="O7" s="1"/>
    </row>
    <row r="8" spans="2:15" ht="15.5" thickTop="1" x14ac:dyDescent="0.55000000000000004">
      <c r="B8" s="1"/>
      <c r="C8" s="1"/>
      <c r="D8" s="1"/>
      <c r="E8" s="1"/>
      <c r="F8" s="1"/>
      <c r="G8" s="1"/>
      <c r="H8" s="1"/>
      <c r="I8" s="90" t="s">
        <v>1</v>
      </c>
      <c r="J8" s="90"/>
      <c r="K8" s="92"/>
      <c r="L8" s="93"/>
      <c r="M8" s="93"/>
      <c r="N8" s="94"/>
      <c r="O8" s="1"/>
    </row>
    <row r="9" spans="2:15" x14ac:dyDescent="0.55000000000000004">
      <c r="B9" s="1"/>
      <c r="C9" s="1"/>
      <c r="D9" s="1"/>
      <c r="E9" s="1"/>
      <c r="F9" s="1"/>
      <c r="G9" s="1"/>
      <c r="H9" s="1"/>
      <c r="I9" s="88" t="s">
        <v>2</v>
      </c>
      <c r="J9" s="88"/>
      <c r="K9" s="82"/>
      <c r="L9" s="83"/>
      <c r="M9" s="83"/>
      <c r="N9" s="84"/>
      <c r="O9" s="1"/>
    </row>
    <row r="10" spans="2:15" x14ac:dyDescent="0.55000000000000004">
      <c r="B10" s="1"/>
      <c r="C10" s="1"/>
      <c r="D10" s="1"/>
      <c r="E10" s="1"/>
      <c r="F10" s="1"/>
      <c r="G10" s="1"/>
      <c r="H10" s="1"/>
      <c r="I10" s="88" t="s">
        <v>76</v>
      </c>
      <c r="J10" s="88"/>
      <c r="K10" s="82"/>
      <c r="L10" s="83"/>
      <c r="M10" s="83"/>
      <c r="N10" s="84"/>
      <c r="O10" s="1"/>
    </row>
    <row r="11" spans="2:15" x14ac:dyDescent="0.55000000000000004">
      <c r="B11" s="1"/>
      <c r="C11" s="1"/>
      <c r="D11" s="1"/>
      <c r="E11" s="1"/>
      <c r="F11" s="1"/>
      <c r="G11" s="1"/>
      <c r="H11" s="1"/>
      <c r="I11" s="88" t="s">
        <v>3</v>
      </c>
      <c r="J11" s="88"/>
      <c r="K11" s="82"/>
      <c r="L11" s="83"/>
      <c r="M11" s="83"/>
      <c r="N11" s="84"/>
      <c r="O11" s="1"/>
    </row>
    <row r="12" spans="2:15" ht="15.5" thickBot="1" x14ac:dyDescent="0.6">
      <c r="B12" s="1"/>
      <c r="C12" s="1"/>
      <c r="D12" s="1"/>
      <c r="E12" s="1"/>
      <c r="F12" s="1"/>
      <c r="G12" s="1"/>
      <c r="H12" s="1"/>
      <c r="I12" s="88" t="s">
        <v>4</v>
      </c>
      <c r="J12" s="88"/>
      <c r="K12" s="85"/>
      <c r="L12" s="86"/>
      <c r="M12" s="86"/>
      <c r="N12" s="87"/>
      <c r="O12" s="1"/>
    </row>
    <row r="13" spans="2:15" ht="15.5" thickTop="1" x14ac:dyDescent="0.55000000000000004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ht="38.25" customHeight="1" x14ac:dyDescent="0.55000000000000004">
      <c r="B14" s="1"/>
      <c r="C14" s="75" t="str" cm="1">
        <f t="array" ref="C14">IFERROR(
 _xlfn.IFS(
  対象月①!B1&lt;&gt;"", "対象月①に未入力箇所があります。",
  対象月②!B1&lt;&gt;"", "対象月②に未入力箇所があります。",
  対象月③!B1&lt;&gt;"", "対象月③に未入力箇所があります。",
  AND(対象月①!G3&lt;&gt;"", 対象月②!G3&lt;&gt;"", 対象月③!G3&lt;&gt;"", OR(対象月①!G3=対象月②!G3, 対象月①!G3=対象月③!G3, 対象月②!G3=対象月③!G3,)), "選択した「対象月」が重複しています。"
 ), ""
)</f>
        <v/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7"/>
      <c r="O14" s="1"/>
    </row>
    <row r="15" spans="2:15" x14ac:dyDescent="0.55000000000000004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x14ac:dyDescent="0.55000000000000004">
      <c r="B16" s="1"/>
      <c r="C16" s="1" t="s">
        <v>98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6" x14ac:dyDescent="0.5500000000000000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6" x14ac:dyDescent="0.55000000000000004">
      <c r="B18" s="1"/>
      <c r="C18" s="20" t="s">
        <v>95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6" x14ac:dyDescent="0.55000000000000004">
      <c r="B19" s="1"/>
      <c r="C19" s="20" t="s">
        <v>97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6" x14ac:dyDescent="0.55000000000000004">
      <c r="B20" s="1"/>
      <c r="C20" s="20" t="s">
        <v>96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6" ht="10.5" customHeight="1" x14ac:dyDescent="0.5500000000000000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6" ht="16.5" customHeight="1" x14ac:dyDescent="0.5500000000000000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6" ht="10.5" customHeight="1" x14ac:dyDescent="0.5500000000000000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6" x14ac:dyDescent="0.55000000000000004">
      <c r="B24" s="1"/>
      <c r="C24" s="70"/>
      <c r="D24" s="71"/>
      <c r="E24" s="71"/>
      <c r="F24" s="71"/>
      <c r="G24" s="71"/>
      <c r="H24" s="72"/>
      <c r="I24" s="73" t="s">
        <v>5</v>
      </c>
      <c r="J24" s="73"/>
      <c r="K24" s="73" t="s">
        <v>6</v>
      </c>
      <c r="L24" s="73"/>
      <c r="M24" s="73" t="s">
        <v>7</v>
      </c>
      <c r="N24" s="73"/>
      <c r="O24" s="1"/>
    </row>
    <row r="25" spans="2:16" x14ac:dyDescent="0.55000000000000004">
      <c r="B25" s="1"/>
      <c r="C25" s="27"/>
      <c r="D25" s="28"/>
      <c r="E25" s="28"/>
      <c r="F25" s="28"/>
      <c r="G25" s="28"/>
      <c r="H25" s="29"/>
      <c r="I25" s="78" t="str">
        <f>IF(対象月①!G3="","",対象月①!G3)</f>
        <v/>
      </c>
      <c r="J25" s="78"/>
      <c r="K25" s="78" t="str">
        <f>IF(対象月②!G3="","",対象月②!G3)</f>
        <v/>
      </c>
      <c r="L25" s="78"/>
      <c r="M25" s="78" t="str">
        <f>IF(対象月③!G3="","",対象月③!G3)</f>
        <v/>
      </c>
      <c r="N25" s="78"/>
      <c r="O25" s="1"/>
      <c r="P25" s="26"/>
    </row>
    <row r="26" spans="2:16" x14ac:dyDescent="0.55000000000000004">
      <c r="B26" s="1"/>
      <c r="C26" s="79" t="s">
        <v>8</v>
      </c>
      <c r="D26" s="79"/>
      <c r="E26" s="79"/>
      <c r="F26" s="79"/>
      <c r="G26" s="79"/>
      <c r="H26" s="79"/>
      <c r="I26" s="74">
        <f>対象月①!E3</f>
        <v>0</v>
      </c>
      <c r="J26" s="74"/>
      <c r="K26" s="74">
        <f>対象月②!E3</f>
        <v>0</v>
      </c>
      <c r="L26" s="74"/>
      <c r="M26" s="74">
        <f>対象月③!E3</f>
        <v>0</v>
      </c>
      <c r="N26" s="74"/>
      <c r="O26" s="1"/>
      <c r="P26" s="26"/>
    </row>
    <row r="27" spans="2:16" x14ac:dyDescent="0.55000000000000004">
      <c r="B27" s="1"/>
      <c r="C27" s="79" t="s">
        <v>80</v>
      </c>
      <c r="D27" s="79"/>
      <c r="E27" s="79"/>
      <c r="F27" s="79"/>
      <c r="G27" s="79"/>
      <c r="H27" s="79"/>
      <c r="I27" s="74">
        <f>対象月①!L3</f>
        <v>0</v>
      </c>
      <c r="J27" s="74"/>
      <c r="K27" s="81">
        <f>対象月②!L3</f>
        <v>0</v>
      </c>
      <c r="L27" s="74"/>
      <c r="M27" s="81">
        <f>対象月③!L3</f>
        <v>0</v>
      </c>
      <c r="N27" s="74"/>
      <c r="O27" s="1"/>
    </row>
    <row r="28" spans="2:16" x14ac:dyDescent="0.55000000000000004">
      <c r="B28" s="1"/>
      <c r="C28" s="79" t="s">
        <v>9</v>
      </c>
      <c r="D28" s="79"/>
      <c r="E28" s="79"/>
      <c r="F28" s="79"/>
      <c r="G28" s="79"/>
      <c r="H28" s="79"/>
      <c r="I28" s="80" t="str">
        <f>IFERROR(I27/I26,"ー")</f>
        <v>ー</v>
      </c>
      <c r="J28" s="80"/>
      <c r="K28" s="80" t="str">
        <f t="shared" ref="K28" si="0">IFERROR(K27/K26,"ー")</f>
        <v>ー</v>
      </c>
      <c r="L28" s="80"/>
      <c r="M28" s="80" t="str">
        <f t="shared" ref="M28" si="1">IFERROR(M27/M26,"ー")</f>
        <v>ー</v>
      </c>
      <c r="N28" s="80"/>
      <c r="O28" s="1"/>
    </row>
    <row r="29" spans="2:16" x14ac:dyDescent="0.55000000000000004">
      <c r="B29" s="1"/>
      <c r="C29" s="79" t="s">
        <v>10</v>
      </c>
      <c r="D29" s="79"/>
      <c r="E29" s="79"/>
      <c r="F29" s="79"/>
      <c r="G29" s="79"/>
      <c r="H29" s="79"/>
      <c r="I29" s="74" t="str" cm="1">
        <f t="array" ref="I29">IFERROR(_xlfn.IFS(I28="ー","ー",I28&lt;0.3,"✕",I28&gt;=0.3,"〇"),"ー")</f>
        <v>ー</v>
      </c>
      <c r="J29" s="74"/>
      <c r="K29" s="74" t="str" cm="1">
        <f t="array" ref="K29">IFERROR(_xlfn.IFS(K28="ー","ー",K28&lt;0.3,"✕",K28&gt;=0.3,"〇"),"ー")</f>
        <v>ー</v>
      </c>
      <c r="L29" s="74"/>
      <c r="M29" s="74" t="str" cm="1">
        <f t="array" ref="M29">IFERROR(_xlfn.IFS(M28="ー","ー",M28&lt;0.3,"✕",M28&gt;=0.3,"〇"),"ー")</f>
        <v>ー</v>
      </c>
      <c r="N29" s="74"/>
      <c r="O29" s="1"/>
    </row>
    <row r="30" spans="2:16" x14ac:dyDescent="0.55000000000000004">
      <c r="B30" s="1"/>
      <c r="C30" s="1"/>
      <c r="D30" s="1"/>
      <c r="E30" s="1"/>
      <c r="F30" s="1"/>
      <c r="G30" s="1"/>
      <c r="H30" s="1"/>
      <c r="I30" s="21"/>
      <c r="J30" s="21"/>
      <c r="K30" s="21"/>
      <c r="L30" s="21"/>
      <c r="M30" s="21"/>
      <c r="N30" s="21"/>
      <c r="O30" s="1"/>
    </row>
    <row r="31" spans="2:16" x14ac:dyDescent="0.55000000000000004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6" ht="15.5" thickBot="1" x14ac:dyDescent="0.6">
      <c r="B32" s="1"/>
      <c r="C32" s="1" t="s">
        <v>11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15.5" thickTop="1" x14ac:dyDescent="0.55000000000000004">
      <c r="B33" s="1"/>
      <c r="C33" s="58"/>
      <c r="D33" s="59"/>
      <c r="E33" s="59"/>
      <c r="F33" s="59"/>
      <c r="G33" s="60"/>
      <c r="H33" s="59"/>
      <c r="I33" s="59"/>
      <c r="J33" s="59"/>
      <c r="K33" s="60"/>
      <c r="L33" s="59"/>
      <c r="M33" s="59"/>
      <c r="N33" s="61"/>
      <c r="O33" s="1"/>
    </row>
    <row r="34" spans="2:15" x14ac:dyDescent="0.55000000000000004">
      <c r="B34" s="1"/>
      <c r="C34" s="62"/>
      <c r="D34" s="63"/>
      <c r="E34" s="63"/>
      <c r="F34" s="63"/>
      <c r="G34" s="64"/>
      <c r="H34" s="63"/>
      <c r="I34" s="63"/>
      <c r="J34" s="63"/>
      <c r="K34" s="64"/>
      <c r="L34" s="63"/>
      <c r="M34" s="63"/>
      <c r="N34" s="65"/>
      <c r="O34" s="1"/>
    </row>
    <row r="35" spans="2:15" x14ac:dyDescent="0.55000000000000004">
      <c r="B35" s="1"/>
      <c r="C35" s="62"/>
      <c r="D35" s="63"/>
      <c r="E35" s="63"/>
      <c r="F35" s="63"/>
      <c r="G35" s="64"/>
      <c r="H35" s="63"/>
      <c r="I35" s="63"/>
      <c r="J35" s="63"/>
      <c r="K35" s="64"/>
      <c r="L35" s="63"/>
      <c r="M35" s="63"/>
      <c r="N35" s="65"/>
      <c r="O35" s="1"/>
    </row>
    <row r="36" spans="2:15" x14ac:dyDescent="0.55000000000000004">
      <c r="B36" s="1"/>
      <c r="C36" s="62"/>
      <c r="D36" s="63"/>
      <c r="E36" s="63"/>
      <c r="F36" s="63"/>
      <c r="G36" s="64"/>
      <c r="H36" s="63"/>
      <c r="I36" s="63"/>
      <c r="J36" s="63"/>
      <c r="K36" s="64"/>
      <c r="L36" s="63"/>
      <c r="M36" s="63"/>
      <c r="N36" s="65"/>
      <c r="O36" s="1"/>
    </row>
    <row r="37" spans="2:15" ht="15.5" thickBot="1" x14ac:dyDescent="0.6">
      <c r="B37" s="1"/>
      <c r="C37" s="68"/>
      <c r="D37" s="67"/>
      <c r="E37" s="67"/>
      <c r="F37" s="67"/>
      <c r="G37" s="66"/>
      <c r="H37" s="67"/>
      <c r="I37" s="67"/>
      <c r="J37" s="67"/>
      <c r="K37" s="66"/>
      <c r="L37" s="67"/>
      <c r="M37" s="67"/>
      <c r="N37" s="69"/>
      <c r="O37" s="1"/>
    </row>
    <row r="38" spans="2:15" ht="15.5" thickTop="1" x14ac:dyDescent="0.5500000000000000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55000000000000004">
      <c r="B39" s="1"/>
      <c r="C39" s="1" t="s">
        <v>12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55000000000000004">
      <c r="B40" s="1"/>
      <c r="C40" s="57" t="s">
        <v>13</v>
      </c>
      <c r="D40" s="57"/>
      <c r="E40" s="57"/>
      <c r="F40" s="57"/>
      <c r="G40" s="57"/>
      <c r="H40" s="57"/>
      <c r="I40" s="57"/>
      <c r="J40" s="57"/>
      <c r="K40" s="57"/>
      <c r="L40" s="57"/>
      <c r="M40" s="1"/>
      <c r="N40" s="1"/>
      <c r="O40" s="1"/>
    </row>
    <row r="41" spans="2:15" x14ac:dyDescent="0.5500000000000000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sheetProtection selectLockedCells="1"/>
  <mergeCells count="53">
    <mergeCell ref="K11:N11"/>
    <mergeCell ref="K12:N12"/>
    <mergeCell ref="I11:J11"/>
    <mergeCell ref="I12:J12"/>
    <mergeCell ref="D4:M4"/>
    <mergeCell ref="I8:J8"/>
    <mergeCell ref="I9:J9"/>
    <mergeCell ref="I10:J10"/>
    <mergeCell ref="D5:M5"/>
    <mergeCell ref="K8:N8"/>
    <mergeCell ref="K9:N9"/>
    <mergeCell ref="K10:N10"/>
    <mergeCell ref="E6:L6"/>
    <mergeCell ref="C29:H29"/>
    <mergeCell ref="M26:N26"/>
    <mergeCell ref="I27:J27"/>
    <mergeCell ref="I28:J28"/>
    <mergeCell ref="I29:J29"/>
    <mergeCell ref="K27:L27"/>
    <mergeCell ref="M27:N27"/>
    <mergeCell ref="K28:L28"/>
    <mergeCell ref="M28:N28"/>
    <mergeCell ref="K29:L29"/>
    <mergeCell ref="M29:N29"/>
    <mergeCell ref="C26:H26"/>
    <mergeCell ref="C27:H27"/>
    <mergeCell ref="C28:H28"/>
    <mergeCell ref="C24:H24"/>
    <mergeCell ref="M24:N24"/>
    <mergeCell ref="K26:L26"/>
    <mergeCell ref="K24:L24"/>
    <mergeCell ref="C14:N14"/>
    <mergeCell ref="I24:J24"/>
    <mergeCell ref="I26:J26"/>
    <mergeCell ref="M25:N25"/>
    <mergeCell ref="K25:L25"/>
    <mergeCell ref="I25:J25"/>
    <mergeCell ref="C40:L40"/>
    <mergeCell ref="C33:F33"/>
    <mergeCell ref="G33:J33"/>
    <mergeCell ref="K33:N33"/>
    <mergeCell ref="C34:F34"/>
    <mergeCell ref="K34:N34"/>
    <mergeCell ref="C35:F35"/>
    <mergeCell ref="K35:N35"/>
    <mergeCell ref="G34:J34"/>
    <mergeCell ref="G35:J35"/>
    <mergeCell ref="G36:J36"/>
    <mergeCell ref="G37:J37"/>
    <mergeCell ref="C36:F36"/>
    <mergeCell ref="K36:N36"/>
    <mergeCell ref="C37:F37"/>
    <mergeCell ref="K37:N37"/>
  </mergeCells>
  <phoneticPr fontId="1"/>
  <conditionalFormatting sqref="C14:N14">
    <cfRule type="notContainsBlanks" dxfId="13" priority="1">
      <formula>LEN(TRIM(C14))&gt;0</formula>
    </cfRule>
  </conditionalFormatting>
  <hyperlinks>
    <hyperlink ref="C40" r:id="rId1" xr:uid="{2C1CEDFC-507C-4E78-9A54-DD9045D87619}"/>
  </hyperlinks>
  <pageMargins left="0.7" right="0.7" top="0.75" bottom="0.75" header="0.3" footer="0.3"/>
  <pageSetup paperSize="9" scale="84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1A7E2-C301-46B8-86C6-825FC08E4F46}">
  <sheetPr codeName="Sheet3"/>
  <dimension ref="A1:A13"/>
  <sheetViews>
    <sheetView workbookViewId="0"/>
  </sheetViews>
  <sheetFormatPr defaultColWidth="8.58203125" defaultRowHeight="15" x14ac:dyDescent="0.55000000000000004"/>
  <cols>
    <col min="1" max="1" width="12.5" style="1" bestFit="1" customWidth="1"/>
    <col min="2" max="16384" width="8.58203125" style="1"/>
  </cols>
  <sheetData>
    <row r="1" spans="1:1" x14ac:dyDescent="0.55000000000000004">
      <c r="A1" s="1" t="s">
        <v>74</v>
      </c>
    </row>
    <row r="2" spans="1:1" x14ac:dyDescent="0.55000000000000004">
      <c r="A2" s="2">
        <v>45566</v>
      </c>
    </row>
    <row r="3" spans="1:1" x14ac:dyDescent="0.55000000000000004">
      <c r="A3" s="2">
        <v>45597</v>
      </c>
    </row>
    <row r="4" spans="1:1" x14ac:dyDescent="0.55000000000000004">
      <c r="A4" s="2">
        <v>45627</v>
      </c>
    </row>
    <row r="5" spans="1:1" x14ac:dyDescent="0.55000000000000004">
      <c r="A5" s="2">
        <v>45658</v>
      </c>
    </row>
    <row r="6" spans="1:1" x14ac:dyDescent="0.55000000000000004">
      <c r="A6" s="2">
        <v>45689</v>
      </c>
    </row>
    <row r="7" spans="1:1" x14ac:dyDescent="0.55000000000000004">
      <c r="A7" s="2">
        <v>45717</v>
      </c>
    </row>
    <row r="8" spans="1:1" x14ac:dyDescent="0.55000000000000004">
      <c r="A8" s="2">
        <v>45748</v>
      </c>
    </row>
    <row r="9" spans="1:1" x14ac:dyDescent="0.55000000000000004">
      <c r="A9" s="2">
        <v>45778</v>
      </c>
    </row>
    <row r="10" spans="1:1" x14ac:dyDescent="0.55000000000000004">
      <c r="A10" s="2">
        <v>45809</v>
      </c>
    </row>
    <row r="11" spans="1:1" x14ac:dyDescent="0.55000000000000004">
      <c r="A11" s="2">
        <v>45839</v>
      </c>
    </row>
    <row r="12" spans="1:1" x14ac:dyDescent="0.55000000000000004">
      <c r="A12" s="2">
        <v>45870</v>
      </c>
    </row>
    <row r="13" spans="1:1" x14ac:dyDescent="0.55000000000000004">
      <c r="A13" s="2">
        <v>45901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E5A20-9403-42CA-8E84-01FC4D1D6212}">
  <dimension ref="A2:K6"/>
  <sheetViews>
    <sheetView workbookViewId="0"/>
  </sheetViews>
  <sheetFormatPr defaultColWidth="8.58203125" defaultRowHeight="15" x14ac:dyDescent="0.55000000000000004"/>
  <cols>
    <col min="1" max="1" width="6.58203125" style="1" customWidth="1"/>
    <col min="2" max="3" width="13" style="1" bestFit="1" customWidth="1"/>
    <col min="4" max="4" width="12.25" style="1" customWidth="1"/>
    <col min="5" max="6" width="12.5" style="1" customWidth="1"/>
    <col min="7" max="7" width="23.75" style="1" customWidth="1"/>
    <col min="8" max="8" width="17.08203125" style="1" bestFit="1" customWidth="1"/>
    <col min="9" max="9" width="21.25" style="1" bestFit="1" customWidth="1"/>
    <col min="10" max="10" width="33" style="1" bestFit="1" customWidth="1"/>
    <col min="11" max="11" width="26.83203125" style="1" bestFit="1" customWidth="1"/>
    <col min="12" max="16384" width="8.58203125" style="1"/>
  </cols>
  <sheetData>
    <row r="2" spans="1:11" x14ac:dyDescent="0.55000000000000004">
      <c r="A2" s="109" t="s">
        <v>89</v>
      </c>
      <c r="B2" s="109" t="s">
        <v>18</v>
      </c>
      <c r="C2" s="109" t="s">
        <v>19</v>
      </c>
      <c r="D2" s="111" t="s">
        <v>88</v>
      </c>
      <c r="E2" s="112" t="s">
        <v>20</v>
      </c>
      <c r="F2" s="113"/>
      <c r="G2" s="14" t="s">
        <v>21</v>
      </c>
      <c r="H2" s="14" t="s">
        <v>22</v>
      </c>
      <c r="I2" s="14" t="s">
        <v>75</v>
      </c>
      <c r="J2" s="109" t="s">
        <v>23</v>
      </c>
      <c r="K2" s="109" t="s">
        <v>24</v>
      </c>
    </row>
    <row r="3" spans="1:11" x14ac:dyDescent="0.55000000000000004">
      <c r="A3" s="109"/>
      <c r="B3" s="110"/>
      <c r="C3" s="110"/>
      <c r="D3" s="110"/>
      <c r="E3" s="15" t="s">
        <v>81</v>
      </c>
      <c r="F3" s="15" t="s">
        <v>82</v>
      </c>
      <c r="G3" s="14" t="s">
        <v>25</v>
      </c>
      <c r="H3" s="14" t="s">
        <v>26</v>
      </c>
      <c r="I3" s="14" t="s">
        <v>27</v>
      </c>
      <c r="J3" s="109"/>
      <c r="K3" s="109"/>
    </row>
    <row r="4" spans="1:11" x14ac:dyDescent="0.55000000000000004">
      <c r="G4" s="1" t="s">
        <v>91</v>
      </c>
    </row>
    <row r="5" spans="1:11" x14ac:dyDescent="0.55000000000000004">
      <c r="G5" s="1" t="s">
        <v>92</v>
      </c>
    </row>
    <row r="6" spans="1:11" x14ac:dyDescent="0.55000000000000004">
      <c r="G6" s="1" t="s">
        <v>93</v>
      </c>
    </row>
  </sheetData>
  <mergeCells count="7">
    <mergeCell ref="K2:K3"/>
    <mergeCell ref="A2:A3"/>
    <mergeCell ref="B2:B3"/>
    <mergeCell ref="C2:C3"/>
    <mergeCell ref="D2:D3"/>
    <mergeCell ref="E2:F2"/>
    <mergeCell ref="J2:J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F6F0-B4C7-4F04-93B4-79941024D12A}">
  <sheetPr codeName="Sheet5">
    <tabColor theme="4"/>
  </sheetPr>
  <dimension ref="A1:M3009"/>
  <sheetViews>
    <sheetView showGridLines="0" zoomScaleNormal="100" workbookViewId="0">
      <pane ySplit="8" topLeftCell="A9" activePane="bottomLeft" state="frozen"/>
      <selection activeCell="B9" sqref="B9"/>
      <selection pane="bottomLeft"/>
    </sheetView>
  </sheetViews>
  <sheetFormatPr defaultColWidth="9" defaultRowHeight="15" x14ac:dyDescent="0.55000000000000004"/>
  <cols>
    <col min="1" max="1" width="2.5" style="16" customWidth="1"/>
    <col min="2" max="2" width="12.33203125" style="16" customWidth="1"/>
    <col min="3" max="7" width="20.75" style="23" customWidth="1"/>
    <col min="8" max="9" width="29.08203125" style="23" customWidth="1"/>
    <col min="10" max="10" width="29.08203125" style="25" customWidth="1"/>
    <col min="11" max="11" width="29.08203125" style="23" customWidth="1"/>
    <col min="12" max="12" width="50" style="23" customWidth="1"/>
    <col min="13" max="13" width="32.58203125" style="26" bestFit="1" customWidth="1"/>
    <col min="14" max="16384" width="9" style="16"/>
  </cols>
  <sheetData>
    <row r="1" spans="2:13" x14ac:dyDescent="0.55000000000000004">
      <c r="B1" s="22" t="str" cm="1">
        <f t="array" ref="B1">IFERROR(_xlfn.IFS(COUNTA(E3:H3,C9:E3008,H9:J3008)=0,"",SUMPRODUCT((M9:M3008&lt;&gt;"")*1)&lt;&gt;0,"未入力箇所があります。K列をご確認ください",E1&lt;&gt;"","未入力箇所があります。",G1&lt;&gt;"","未入力箇所があります。"),"")</f>
        <v/>
      </c>
      <c r="C1" s="16"/>
      <c r="D1" s="16"/>
      <c r="E1" s="96" t="str">
        <f>IF(E3="","全従業員数をご記載ください","")</f>
        <v>全従業員数をご記載ください</v>
      </c>
      <c r="F1" s="96"/>
      <c r="G1" s="22" t="str">
        <f>IF(G3="","対象年月を入力してください","")</f>
        <v>対象年月を入力してください</v>
      </c>
      <c r="I1" s="16"/>
      <c r="J1" s="16"/>
      <c r="K1" s="16"/>
      <c r="L1" s="16"/>
    </row>
    <row r="2" spans="2:13" ht="22.5" customHeight="1" thickBot="1" x14ac:dyDescent="0.6">
      <c r="B2" s="106" t="s">
        <v>76</v>
      </c>
      <c r="C2" s="106"/>
      <c r="D2" s="106"/>
      <c r="E2" s="100" t="s">
        <v>14</v>
      </c>
      <c r="F2" s="100"/>
      <c r="G2" s="100" t="s">
        <v>15</v>
      </c>
      <c r="H2" s="100"/>
      <c r="I2" s="16"/>
      <c r="J2" s="16"/>
      <c r="K2" s="16"/>
      <c r="L2" s="32" t="s">
        <v>16</v>
      </c>
    </row>
    <row r="3" spans="2:13" ht="23.25" customHeight="1" thickTop="1" thickBot="1" x14ac:dyDescent="0.6">
      <c r="B3" s="98">
        <f>確認書!$K$10</f>
        <v>0</v>
      </c>
      <c r="C3" s="98"/>
      <c r="D3" s="99"/>
      <c r="E3" s="104"/>
      <c r="F3" s="105"/>
      <c r="G3" s="101"/>
      <c r="H3" s="102"/>
      <c r="I3" s="16"/>
      <c r="J3" s="16"/>
      <c r="K3" s="16"/>
      <c r="L3" s="38">
        <f>COUNTIF(L9:L3008,"〇")</f>
        <v>0</v>
      </c>
    </row>
    <row r="4" spans="2:13" ht="15.5" thickTop="1" x14ac:dyDescent="0.55000000000000004"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3" x14ac:dyDescent="0.55000000000000004">
      <c r="B5" s="24" t="s">
        <v>87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3" x14ac:dyDescent="0.55000000000000004">
      <c r="B6" s="24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3" ht="22.5" customHeight="1" x14ac:dyDescent="0.55000000000000004">
      <c r="B7" s="106" t="s">
        <v>101</v>
      </c>
      <c r="C7" s="97" t="s">
        <v>18</v>
      </c>
      <c r="D7" s="97" t="s">
        <v>19</v>
      </c>
      <c r="E7" s="108" t="s">
        <v>102</v>
      </c>
      <c r="F7" s="97" t="s">
        <v>20</v>
      </c>
      <c r="G7" s="97"/>
      <c r="H7" s="33" t="s">
        <v>21</v>
      </c>
      <c r="I7" s="33" t="s">
        <v>22</v>
      </c>
      <c r="J7" s="33" t="s">
        <v>75</v>
      </c>
      <c r="K7" s="97" t="s">
        <v>23</v>
      </c>
      <c r="L7" s="97" t="s">
        <v>24</v>
      </c>
      <c r="M7" s="103"/>
    </row>
    <row r="8" spans="2:13" ht="22.5" customHeight="1" thickBot="1" x14ac:dyDescent="0.6">
      <c r="B8" s="106"/>
      <c r="C8" s="107"/>
      <c r="D8" s="107"/>
      <c r="E8" s="107"/>
      <c r="F8" s="34" t="s">
        <v>81</v>
      </c>
      <c r="G8" s="34" t="s">
        <v>82</v>
      </c>
      <c r="H8" s="41" t="s">
        <v>26</v>
      </c>
      <c r="I8" s="41" t="s">
        <v>26</v>
      </c>
      <c r="J8" s="41" t="s">
        <v>27</v>
      </c>
      <c r="K8" s="97"/>
      <c r="L8" s="97"/>
      <c r="M8" s="103"/>
    </row>
    <row r="9" spans="2:13" ht="22.5" thickTop="1" x14ac:dyDescent="0.55000000000000004">
      <c r="B9" s="39">
        <f>ROW()-8</f>
        <v>1</v>
      </c>
      <c r="C9" s="42"/>
      <c r="D9" s="43"/>
      <c r="E9" s="44"/>
      <c r="F9" s="40" t="str" cm="1">
        <f t="array" ref="F9">IFERROR(_xlfn.IFS(AND($G$3=45566,E9="徳島"),VLOOKUP(E9,最低賃金!$A$2:$G$49,2,FALSE),OR($G$3&lt;&gt;45566,E9&lt;&gt;"徳島"),VLOOKUP(E9,最低賃金!$A$2:$G$49,4,FALSE)),"")</f>
        <v/>
      </c>
      <c r="G9" s="50" t="str">
        <f>IFERROR(VLOOKUP(E9,最低賃金!$A$3:$G$49,6,FALSE),"")</f>
        <v/>
      </c>
      <c r="H9" s="42"/>
      <c r="I9" s="52"/>
      <c r="J9" s="53"/>
      <c r="K9" s="51" t="str" cm="1">
        <f t="array" ref="K9">IFERROR(_xlfn.IFS(COUNTBLANK(H9:J9)=3,"",I9="","I列に金額を入力してください",H9="3.時間給",I9,J9="","J列に労働時間を入力してください",H9="1.月給",ROUND(I9/J9,0),H9="2.日給",ROUND(I9/J9,0)),"")</f>
        <v/>
      </c>
      <c r="L9" s="37" t="str" cm="1">
        <f t="array" ref="L9">IFERROR(_xlfn.IFS(E9="","",K9&lt;F9,"×（法定外・特例等対象外です）",K9&lt;G9,"〇",K9&gt;=G9,"ー"),"")</f>
        <v/>
      </c>
      <c r="M9" s="26" t="str" cm="1">
        <f t="array" ref="M9">IFERROR(_xlfn.IFS(COUNTBLANK(D9:K9)=8,"",D9="","←D列に従業員名を姓名（フルネーム）で入力してください。誤変換にお気を付け下さい。",E9="","←E列に都道府県を入力してください。",H9="","←H列に1.月給～3.時間給の選択肢を入力してください",I9="","←I列に金額を入力してください",H9=3,"",J9="","←J列に所定労働時間を入力してください"),"")</f>
        <v/>
      </c>
    </row>
    <row r="10" spans="2:13" ht="22" x14ac:dyDescent="0.55000000000000004">
      <c r="B10" s="39">
        <f t="shared" ref="B10:B73" si="0">ROW()-8</f>
        <v>2</v>
      </c>
      <c r="C10" s="45"/>
      <c r="D10" s="35"/>
      <c r="E10" s="46"/>
      <c r="F10" s="40" t="str" cm="1">
        <f t="array" ref="F10">IFERROR(_xlfn.IFS(AND($G$3=45566,E10="徳島"),VLOOKUP(E10,最低賃金!$A$2:$G$49,2,FALSE),OR($G$3&lt;&gt;45566,E10&lt;&gt;"徳島"),VLOOKUP(E10,最低賃金!$A$2:$G$49,4,FALSE)),"")</f>
        <v/>
      </c>
      <c r="G10" s="50" t="str">
        <f>IFERROR(VLOOKUP(E10,最低賃金!$A$3:$G$49,6,FALSE),"")</f>
        <v/>
      </c>
      <c r="H10" s="45"/>
      <c r="I10" s="36"/>
      <c r="J10" s="54"/>
      <c r="K10" s="51" t="str" cm="1">
        <f t="array" ref="K10">IFERROR(_xlfn.IFS(COUNTBLANK(H10:J10)=3,"",I10="","I列に金額を入力してください",H10="3.時間給",I10,J10="","J列に労働時間を入力してください",H10="1.月給",ROUND(I10/J10,0),H10="2.日給",ROUND(I10/J10,0)),"")</f>
        <v/>
      </c>
      <c r="L10" s="37" t="str" cm="1">
        <f t="array" ref="L10">IFERROR(_xlfn.IFS(E10="","",K10&lt;F10,"×（法定外・特例等対象外です）",K10&lt;G10,"〇",K10&gt;=G10,"ー"),"")</f>
        <v/>
      </c>
      <c r="M10" s="26" t="str" cm="1">
        <f t="array" ref="M10">IFERROR(_xlfn.IFS(COUNTBLANK(D10:K10)=8,"",D10="","←D列に従業員名を姓名（フルネーム）で入力してください。誤変換にお気を付け下さい。",E10="","←E列に都道府県を入力してください。",H10="","←H列に1.月給～3.時間給の選択肢を入力してください",I10="","←I列に金額を入力してください",H10=3,"",J10="","←J列に所定労働時間を入力してください"),"")</f>
        <v/>
      </c>
    </row>
    <row r="11" spans="2:13" ht="22" x14ac:dyDescent="0.55000000000000004">
      <c r="B11" s="39">
        <f t="shared" si="0"/>
        <v>3</v>
      </c>
      <c r="C11" s="45"/>
      <c r="D11" s="35"/>
      <c r="E11" s="46"/>
      <c r="F11" s="40" t="str" cm="1">
        <f t="array" ref="F11">IFERROR(_xlfn.IFS(AND($G$3=45566,E11="徳島"),VLOOKUP(E11,最低賃金!$A$2:$G$49,2,FALSE),OR($G$3&lt;&gt;45566,E11&lt;&gt;"徳島"),VLOOKUP(E11,最低賃金!$A$2:$G$49,4,FALSE)),"")</f>
        <v/>
      </c>
      <c r="G11" s="50" t="str">
        <f>IFERROR(VLOOKUP(E11,最低賃金!$A$3:$G$49,6,FALSE),"")</f>
        <v/>
      </c>
      <c r="H11" s="45"/>
      <c r="I11" s="36"/>
      <c r="J11" s="54"/>
      <c r="K11" s="51" t="str" cm="1">
        <f t="array" ref="K11">IFERROR(_xlfn.IFS(COUNTBLANK(H11:J11)=3,"",I11="","I列に金額を入力してください",H11="3.時間給",I11,J11="","J列に労働時間を入力してください",H11="1.月給",ROUND(I11/J11,0),H11="2.日給",ROUND(I11/J11,0)),"")</f>
        <v/>
      </c>
      <c r="L11" s="37" t="str" cm="1">
        <f t="array" ref="L11">IFERROR(_xlfn.IFS(E11="","",K11&lt;F11,"×（法定外・特例等対象外です）",K11&lt;G11,"〇",K11&gt;=G11,"ー"),"")</f>
        <v/>
      </c>
      <c r="M11" s="26" t="str" cm="1">
        <f t="array" ref="M11">IFERROR(_xlfn.IFS(COUNTBLANK(D11:K11)=8,"",D11="","←D列に従業員名を姓名（フルネーム）で入力してください。誤変換にお気を付け下さい。",E11="","←E列に都道府県を入力してください。",H11="","←H列に1.月給～3.時間給の選択肢を入力してください",I11="","←I列に金額を入力してください",H11=3,"",J11="","←J列に所定労働時間を入力してください"),"")</f>
        <v/>
      </c>
    </row>
    <row r="12" spans="2:13" ht="22" x14ac:dyDescent="0.55000000000000004">
      <c r="B12" s="39">
        <f t="shared" si="0"/>
        <v>4</v>
      </c>
      <c r="C12" s="45"/>
      <c r="D12" s="35"/>
      <c r="E12" s="46"/>
      <c r="F12" s="40" t="str" cm="1">
        <f t="array" ref="F12">IFERROR(_xlfn.IFS(AND($G$3=45566,E12="徳島"),VLOOKUP(E12,最低賃金!$A$2:$G$49,2,FALSE),OR($G$3&lt;&gt;45566,E12&lt;&gt;"徳島"),VLOOKUP(E12,最低賃金!$A$2:$G$49,4,FALSE)),"")</f>
        <v/>
      </c>
      <c r="G12" s="50" t="str">
        <f>IFERROR(VLOOKUP(E12,最低賃金!$A$3:$G$49,6,FALSE),"")</f>
        <v/>
      </c>
      <c r="H12" s="45"/>
      <c r="I12" s="36"/>
      <c r="J12" s="54"/>
      <c r="K12" s="51" t="str" cm="1">
        <f t="array" ref="K12">IFERROR(_xlfn.IFS(COUNTBLANK(H12:J12)=3,"",I12="","I列に金額を入力してください",H12="3.時間給",I12,J12="","J列に労働時間を入力してください",H12="1.月給",ROUND(I12/J12,0),H12="2.日給",ROUND(I12/J12,0)),"")</f>
        <v/>
      </c>
      <c r="L12" s="37" t="str" cm="1">
        <f t="array" ref="L12">IFERROR(_xlfn.IFS(E12="","",K12&lt;F12,"×（法定外・特例等対象外です）",K12&lt;G12,"〇",K12&gt;=G12,"ー"),"")</f>
        <v/>
      </c>
      <c r="M12" s="26" t="str" cm="1">
        <f t="array" ref="M12">IFERROR(_xlfn.IFS(COUNTBLANK(D12:K12)=8,"",D12="","←D列に従業員名を姓名（フルネーム）で入力してください。誤変換にお気を付け下さい。",E12="","←E列に都道府県を入力してください。",H12="","←H列に1.月給～3.時間給の選択肢を入力してください",I12="","←I列に金額を入力してください",H12=3,"",J12="","←J列に所定労働時間を入力してください"),"")</f>
        <v/>
      </c>
    </row>
    <row r="13" spans="2:13" ht="22" x14ac:dyDescent="0.55000000000000004">
      <c r="B13" s="39">
        <f t="shared" si="0"/>
        <v>5</v>
      </c>
      <c r="C13" s="45"/>
      <c r="D13" s="35"/>
      <c r="E13" s="46"/>
      <c r="F13" s="40" t="str" cm="1">
        <f t="array" ref="F13">IFERROR(_xlfn.IFS(AND($G$3=45566,E13="徳島"),VLOOKUP(E13,最低賃金!$A$2:$G$49,2,FALSE),OR($G$3&lt;&gt;45566,E13&lt;&gt;"徳島"),VLOOKUP(E13,最低賃金!$A$2:$G$49,4,FALSE)),"")</f>
        <v/>
      </c>
      <c r="G13" s="50" t="str">
        <f>IFERROR(VLOOKUP(E13,最低賃金!$A$3:$G$49,6,FALSE),"")</f>
        <v/>
      </c>
      <c r="H13" s="45"/>
      <c r="I13" s="36"/>
      <c r="J13" s="54"/>
      <c r="K13" s="51" t="str" cm="1">
        <f t="array" ref="K13">IFERROR(_xlfn.IFS(COUNTBLANK(H13:J13)=3,"",I13="","I列に金額を入力してください",H13="3.時間給",I13,J13="","J列に労働時間を入力してください",H13="1.月給",ROUND(I13/J13,0),H13="2.日給",ROUND(I13/J13,0)),"")</f>
        <v/>
      </c>
      <c r="L13" s="37" t="str" cm="1">
        <f t="array" ref="L13">IFERROR(_xlfn.IFS(E13="","",K13&lt;F13,"×（法定外・特例等対象外です）",K13&lt;G13,"〇",K13&gt;=G13,"ー"),"")</f>
        <v/>
      </c>
      <c r="M13" s="26" t="str" cm="1">
        <f t="array" ref="M13">IFERROR(_xlfn.IFS(COUNTBLANK(D13:K13)=8,"",D13="","←D列に従業員名を姓名（フルネーム）で入力してください。誤変換にお気を付け下さい。",E13="","←E列に都道府県を入力してください。",H13="","←H列に1.月給～3.時間給の選択肢を入力してください",I13="","←I列に金額を入力してください",H13=3,"",J13="","←J列に所定労働時間を入力してください"),"")</f>
        <v/>
      </c>
    </row>
    <row r="14" spans="2:13" ht="22" x14ac:dyDescent="0.55000000000000004">
      <c r="B14" s="39">
        <f t="shared" si="0"/>
        <v>6</v>
      </c>
      <c r="C14" s="45"/>
      <c r="D14" s="35"/>
      <c r="E14" s="46"/>
      <c r="F14" s="40" t="str" cm="1">
        <f t="array" ref="F14">IFERROR(_xlfn.IFS(AND($G$3=45566,E14="徳島"),VLOOKUP(E14,最低賃金!$A$2:$G$49,2,FALSE),OR($G$3&lt;&gt;45566,E14&lt;&gt;"徳島"),VLOOKUP(E14,最低賃金!$A$2:$G$49,4,FALSE)),"")</f>
        <v/>
      </c>
      <c r="G14" s="50" t="str">
        <f>IFERROR(VLOOKUP(E14,最低賃金!$A$3:$G$49,6,FALSE),"")</f>
        <v/>
      </c>
      <c r="H14" s="45"/>
      <c r="I14" s="36"/>
      <c r="J14" s="54"/>
      <c r="K14" s="51" t="str" cm="1">
        <f t="array" ref="K14">IFERROR(_xlfn.IFS(COUNTBLANK(H14:J14)=3,"",I14="","I列に金額を入力してください",H14="3.時間給",I14,J14="","J列に労働時間を入力してください",H14="1.月給",ROUND(I14/J14,0),H14="2.日給",ROUND(I14/J14,0)),"")</f>
        <v/>
      </c>
      <c r="L14" s="37" t="str" cm="1">
        <f t="array" ref="L14">IFERROR(_xlfn.IFS(E14="","",K14&lt;F14,"×（法定外・特例等対象外です）",K14&lt;G14,"〇",K14&gt;=G14,"ー"),"")</f>
        <v/>
      </c>
      <c r="M14" s="26" t="str" cm="1">
        <f t="array" ref="M14">IFERROR(_xlfn.IFS(COUNTBLANK(D14:K14)=8,"",D14="","←D列に従業員名を姓名（フルネーム）で入力してください。誤変換にお気を付け下さい。",E14="","←E列に都道府県を入力してください。",H14="","←H列に1.月給～3.時間給の選択肢を入力してください",I14="","←I列に金額を入力してください",H14=3,"",J14="","←J列に所定労働時間を入力してください"),"")</f>
        <v/>
      </c>
    </row>
    <row r="15" spans="2:13" ht="22" x14ac:dyDescent="0.55000000000000004">
      <c r="B15" s="39">
        <f t="shared" si="0"/>
        <v>7</v>
      </c>
      <c r="C15" s="45"/>
      <c r="D15" s="35"/>
      <c r="E15" s="46"/>
      <c r="F15" s="40" t="str" cm="1">
        <f t="array" ref="F15">IFERROR(_xlfn.IFS(AND($G$3=45566,E15="徳島"),VLOOKUP(E15,最低賃金!$A$2:$G$49,2,FALSE),OR($G$3&lt;&gt;45566,E15&lt;&gt;"徳島"),VLOOKUP(E15,最低賃金!$A$2:$G$49,4,FALSE)),"")</f>
        <v/>
      </c>
      <c r="G15" s="50" t="str">
        <f>IFERROR(VLOOKUP(E15,最低賃金!$A$3:$G$49,6,FALSE),"")</f>
        <v/>
      </c>
      <c r="H15" s="45"/>
      <c r="I15" s="36"/>
      <c r="J15" s="54"/>
      <c r="K15" s="51" t="str" cm="1">
        <f t="array" ref="K15">IFERROR(_xlfn.IFS(COUNTBLANK(H15:J15)=3,"",I15="","I列に金額を入力してください",H15="3.時間給",I15,J15="","J列に労働時間を入力してください",H15="1.月給",ROUND(I15/J15,0),H15="2.日給",ROUND(I15/J15,0)),"")</f>
        <v/>
      </c>
      <c r="L15" s="37" t="str" cm="1">
        <f t="array" ref="L15">IFERROR(_xlfn.IFS(E15="","",K15&lt;F15,"×（法定外・特例等対象外です）",K15&lt;G15,"〇",K15&gt;=G15,"ー"),"")</f>
        <v/>
      </c>
      <c r="M15" s="26" t="str" cm="1">
        <f t="array" ref="M15">IFERROR(_xlfn.IFS(COUNTBLANK(D15:K15)=8,"",D15="","←D列に従業員名を姓名（フルネーム）で入力してください。誤変換にお気を付け下さい。",E15="","←E列に都道府県を入力してください。",H15="","←H列に1.月給～3.時間給の選択肢を入力してください",I15="","←I列に金額を入力してください",H15=3,"",J15="","←J列に所定労働時間を入力してください"),"")</f>
        <v/>
      </c>
    </row>
    <row r="16" spans="2:13" ht="22" x14ac:dyDescent="0.55000000000000004">
      <c r="B16" s="39">
        <f t="shared" si="0"/>
        <v>8</v>
      </c>
      <c r="C16" s="45"/>
      <c r="D16" s="35"/>
      <c r="E16" s="46"/>
      <c r="F16" s="40" t="str" cm="1">
        <f t="array" ref="F16">IFERROR(_xlfn.IFS(AND($G$3=45566,E16="徳島"),VLOOKUP(E16,最低賃金!$A$2:$G$49,2,FALSE),OR($G$3&lt;&gt;45566,E16&lt;&gt;"徳島"),VLOOKUP(E16,最低賃金!$A$2:$G$49,4,FALSE)),"")</f>
        <v/>
      </c>
      <c r="G16" s="50" t="str">
        <f>IFERROR(VLOOKUP(E16,最低賃金!$A$3:$G$49,6,FALSE),"")</f>
        <v/>
      </c>
      <c r="H16" s="45"/>
      <c r="I16" s="36"/>
      <c r="J16" s="54"/>
      <c r="K16" s="51" t="str" cm="1">
        <f t="array" ref="K16">IFERROR(_xlfn.IFS(COUNTBLANK(H16:J16)=3,"",I16="","I列に金額を入力してください",H16="3.時間給",I16,J16="","J列に労働時間を入力してください",H16="1.月給",ROUND(I16/J16,0),H16="2.日給",ROUND(I16/J16,0)),"")</f>
        <v/>
      </c>
      <c r="L16" s="37" t="str" cm="1">
        <f t="array" ref="L16">IFERROR(_xlfn.IFS(E16="","",K16&lt;F16,"×（法定外・特例等対象外です）",K16&lt;G16,"〇",K16&gt;=G16,"ー"),"")</f>
        <v/>
      </c>
      <c r="M16" s="26" t="str" cm="1">
        <f t="array" ref="M16">IFERROR(_xlfn.IFS(COUNTBLANK(D16:K16)=8,"",D16="","←D列に従業員名を姓名（フルネーム）で入力してください。誤変換にお気を付け下さい。",E16="","←E列に都道府県を入力してください。",H16="","←H列に1.月給～3.時間給の選択肢を入力してください",I16="","←I列に金額を入力してください",H16=3,"",J16="","←J列に所定労働時間を入力してください"),"")</f>
        <v/>
      </c>
    </row>
    <row r="17" spans="2:13" ht="22" x14ac:dyDescent="0.55000000000000004">
      <c r="B17" s="39">
        <f t="shared" si="0"/>
        <v>9</v>
      </c>
      <c r="C17" s="45"/>
      <c r="D17" s="35"/>
      <c r="E17" s="46"/>
      <c r="F17" s="40" t="str" cm="1">
        <f t="array" ref="F17">IFERROR(_xlfn.IFS(AND($G$3=45566,E17="徳島"),VLOOKUP(E17,最低賃金!$A$2:$G$49,2,FALSE),OR($G$3&lt;&gt;45566,E17&lt;&gt;"徳島"),VLOOKUP(E17,最低賃金!$A$2:$G$49,4,FALSE)),"")</f>
        <v/>
      </c>
      <c r="G17" s="50" t="str">
        <f>IFERROR(VLOOKUP(E17,最低賃金!$A$3:$G$49,6,FALSE),"")</f>
        <v/>
      </c>
      <c r="H17" s="45"/>
      <c r="I17" s="36"/>
      <c r="J17" s="54"/>
      <c r="K17" s="51" t="str" cm="1">
        <f t="array" ref="K17">IFERROR(_xlfn.IFS(COUNTBLANK(H17:J17)=3,"",I17="","I列に金額を入力してください",H17="3.時間給",I17,J17="","J列に労働時間を入力してください",H17="1.月給",ROUND(I17/J17,0),H17="2.日給",ROUND(I17/J17,0)),"")</f>
        <v/>
      </c>
      <c r="L17" s="37" t="str" cm="1">
        <f t="array" ref="L17">IFERROR(_xlfn.IFS(E17="","",K17&lt;F17,"×（法定外・特例等対象外です）",K17&lt;G17,"〇",K17&gt;=G17,"ー"),"")</f>
        <v/>
      </c>
      <c r="M17" s="26" t="str" cm="1">
        <f t="array" ref="M17">IFERROR(_xlfn.IFS(COUNTBLANK(D17:K17)=8,"",D17="","←D列に従業員名を姓名（フルネーム）で入力してください。誤変換にお気を付け下さい。",E17="","←E列に都道府県を入力してください。",H17="","←H列に1.月給～3.時間給の選択肢を入力してください",I17="","←I列に金額を入力してください",H17=3,"",J17="","←J列に所定労働時間を入力してください"),"")</f>
        <v/>
      </c>
    </row>
    <row r="18" spans="2:13" ht="22" x14ac:dyDescent="0.55000000000000004">
      <c r="B18" s="39">
        <f t="shared" si="0"/>
        <v>10</v>
      </c>
      <c r="C18" s="45"/>
      <c r="D18" s="35"/>
      <c r="E18" s="46"/>
      <c r="F18" s="40" t="str" cm="1">
        <f t="array" ref="F18">IFERROR(_xlfn.IFS(AND($G$3=45566,E18="徳島"),VLOOKUP(E18,最低賃金!$A$2:$G$49,2,FALSE),OR($G$3&lt;&gt;45566,E18&lt;&gt;"徳島"),VLOOKUP(E18,最低賃金!$A$2:$G$49,4,FALSE)),"")</f>
        <v/>
      </c>
      <c r="G18" s="50" t="str">
        <f>IFERROR(VLOOKUP(E18,最低賃金!$A$3:$G$49,6,FALSE),"")</f>
        <v/>
      </c>
      <c r="H18" s="45"/>
      <c r="I18" s="36"/>
      <c r="J18" s="54"/>
      <c r="K18" s="51" t="str" cm="1">
        <f t="array" ref="K18">IFERROR(_xlfn.IFS(COUNTBLANK(H18:J18)=3,"",I18="","I列に金額を入力してください",H18="3.時間給",I18,J18="","J列に労働時間を入力してください",H18="1.月給",ROUND(I18/J18,0),H18="2.日給",ROUND(I18/J18,0)),"")</f>
        <v/>
      </c>
      <c r="L18" s="37" t="str" cm="1">
        <f t="array" ref="L18">IFERROR(_xlfn.IFS(E18="","",K18&lt;F18,"×（法定外・特例等対象外です）",K18&lt;G18,"〇",K18&gt;=G18,"ー"),"")</f>
        <v/>
      </c>
      <c r="M18" s="26" t="str" cm="1">
        <f t="array" ref="M18">IFERROR(_xlfn.IFS(COUNTBLANK(D18:K18)=8,"",D18="","←D列に従業員名を姓名（フルネーム）で入力してください。誤変換にお気を付け下さい。",E18="","←E列に都道府県を入力してください。",H18="","←H列に1.月給～3.時間給の選択肢を入力してください",I18="","←I列に金額を入力してください",H18=3,"",J18="","←J列に所定労働時間を入力してください"),"")</f>
        <v/>
      </c>
    </row>
    <row r="19" spans="2:13" ht="22" x14ac:dyDescent="0.55000000000000004">
      <c r="B19" s="39">
        <f t="shared" si="0"/>
        <v>11</v>
      </c>
      <c r="C19" s="45"/>
      <c r="D19" s="35"/>
      <c r="E19" s="46"/>
      <c r="F19" s="40" t="str" cm="1">
        <f t="array" ref="F19">IFERROR(_xlfn.IFS(AND($G$3=45566,E19="徳島"),VLOOKUP(E19,最低賃金!$A$2:$G$49,2,FALSE),OR($G$3&lt;&gt;45566,E19&lt;&gt;"徳島"),VLOOKUP(E19,最低賃金!$A$2:$G$49,4,FALSE)),"")</f>
        <v/>
      </c>
      <c r="G19" s="50" t="str">
        <f>IFERROR(VLOOKUP(E19,最低賃金!$A$3:$G$49,6,FALSE),"")</f>
        <v/>
      </c>
      <c r="H19" s="45"/>
      <c r="I19" s="36"/>
      <c r="J19" s="54"/>
      <c r="K19" s="51" t="str" cm="1">
        <f t="array" ref="K19">IFERROR(_xlfn.IFS(COUNTBLANK(H19:J19)=3,"",I19="","I列に金額を入力してください",H19="3.時間給",I19,J19="","J列に労働時間を入力してください",H19="1.月給",ROUND(I19/J19,0),H19="2.日給",ROUND(I19/J19,0)),"")</f>
        <v/>
      </c>
      <c r="L19" s="37" t="str" cm="1">
        <f t="array" ref="L19">IFERROR(_xlfn.IFS(E19="","",K19&lt;F19,"×（法定外・特例等対象外です）",K19&lt;G19,"〇",K19&gt;=G19,"ー"),"")</f>
        <v/>
      </c>
      <c r="M19" s="26" t="str" cm="1">
        <f t="array" ref="M19">IFERROR(_xlfn.IFS(COUNTBLANK(D19:K19)=8,"",D19="","←D列に従業員名を姓名（フルネーム）で入力してください。誤変換にお気を付け下さい。",E19="","←E列に都道府県を入力してください。",H19="","←H列に1.月給～3.時間給の選択肢を入力してください",I19="","←I列に金額を入力してください",H19=3,"",J19="","←J列に所定労働時間を入力してください"),"")</f>
        <v/>
      </c>
    </row>
    <row r="20" spans="2:13" ht="22" x14ac:dyDescent="0.55000000000000004">
      <c r="B20" s="39">
        <f t="shared" si="0"/>
        <v>12</v>
      </c>
      <c r="C20" s="45"/>
      <c r="D20" s="35"/>
      <c r="E20" s="46"/>
      <c r="F20" s="40" t="str" cm="1">
        <f t="array" ref="F20">IFERROR(_xlfn.IFS(AND($G$3=45566,E20="徳島"),VLOOKUP(E20,最低賃金!$A$2:$G$49,2,FALSE),OR($G$3&lt;&gt;45566,E20&lt;&gt;"徳島"),VLOOKUP(E20,最低賃金!$A$2:$G$49,4,FALSE)),"")</f>
        <v/>
      </c>
      <c r="G20" s="50" t="str">
        <f>IFERROR(VLOOKUP(E20,最低賃金!$A$3:$G$49,6,FALSE),"")</f>
        <v/>
      </c>
      <c r="H20" s="45"/>
      <c r="I20" s="36"/>
      <c r="J20" s="54"/>
      <c r="K20" s="51" t="str" cm="1">
        <f t="array" ref="K20">IFERROR(_xlfn.IFS(COUNTBLANK(H20:J20)=3,"",I20="","I列に金額を入力してください",H20="3.時間給",I20,J20="","J列に労働時間を入力してください",H20="1.月給",ROUND(I20/J20,0),H20="2.日給",ROUND(I20/J20,0)),"")</f>
        <v/>
      </c>
      <c r="L20" s="37" t="str" cm="1">
        <f t="array" ref="L20">IFERROR(_xlfn.IFS(E20="","",K20&lt;F20,"×（法定外・特例等対象外です）",K20&lt;G20,"〇",K20&gt;=G20,"ー"),"")</f>
        <v/>
      </c>
      <c r="M20" s="26" t="str" cm="1">
        <f t="array" ref="M20">IFERROR(_xlfn.IFS(COUNTBLANK(D20:K20)=8,"",D20="","←D列に従業員名を姓名（フルネーム）で入力してください。誤変換にお気を付け下さい。",E20="","←E列に都道府県を入力してください。",H20="","←H列に1.月給～3.時間給の選択肢を入力してください",I20="","←I列に金額を入力してください",H20=3,"",J20="","←J列に所定労働時間を入力してください"),"")</f>
        <v/>
      </c>
    </row>
    <row r="21" spans="2:13" ht="22" x14ac:dyDescent="0.55000000000000004">
      <c r="B21" s="39">
        <f t="shared" si="0"/>
        <v>13</v>
      </c>
      <c r="C21" s="45"/>
      <c r="D21" s="35"/>
      <c r="E21" s="46"/>
      <c r="F21" s="40" t="str" cm="1">
        <f t="array" ref="F21">IFERROR(_xlfn.IFS(AND($G$3=45566,E21="徳島"),VLOOKUP(E21,最低賃金!$A$2:$G$49,2,FALSE),OR($G$3&lt;&gt;45566,E21&lt;&gt;"徳島"),VLOOKUP(E21,最低賃金!$A$2:$G$49,4,FALSE)),"")</f>
        <v/>
      </c>
      <c r="G21" s="50" t="str">
        <f>IFERROR(VLOOKUP(E21,最低賃金!$A$3:$G$49,6,FALSE),"")</f>
        <v/>
      </c>
      <c r="H21" s="45"/>
      <c r="I21" s="36"/>
      <c r="J21" s="54"/>
      <c r="K21" s="51" t="str" cm="1">
        <f t="array" ref="K21">IFERROR(_xlfn.IFS(COUNTBLANK(H21:J21)=3,"",I21="","I列に金額を入力してください",H21="3.時間給",I21,J21="","J列に労働時間を入力してください",H21="1.月給",ROUND(I21/J21,0),H21="2.日給",ROUND(I21/J21,0)),"")</f>
        <v/>
      </c>
      <c r="L21" s="37" t="str" cm="1">
        <f t="array" ref="L21">IFERROR(_xlfn.IFS(E21="","",K21&lt;F21,"×（法定外・特例等対象外です）",K21&lt;G21,"〇",K21&gt;=G21,"ー"),"")</f>
        <v/>
      </c>
      <c r="M21" s="26" t="str" cm="1">
        <f t="array" ref="M21">IFERROR(_xlfn.IFS(COUNTBLANK(D21:K21)=8,"",D21="","←D列に従業員名を姓名（フルネーム）で入力してください。誤変換にお気を付け下さい。",E21="","←E列に都道府県を入力してください。",H21="","←H列に1.月給～3.時間給の選択肢を入力してください",I21="","←I列に金額を入力してください",H21=3,"",J21="","←J列に所定労働時間を入力してください"),"")</f>
        <v/>
      </c>
    </row>
    <row r="22" spans="2:13" ht="22" x14ac:dyDescent="0.55000000000000004">
      <c r="B22" s="39">
        <f t="shared" si="0"/>
        <v>14</v>
      </c>
      <c r="C22" s="45"/>
      <c r="D22" s="35"/>
      <c r="E22" s="46"/>
      <c r="F22" s="40" t="str" cm="1">
        <f t="array" ref="F22">IFERROR(_xlfn.IFS(AND($G$3=45566,E22="徳島"),VLOOKUP(E22,最低賃金!$A$2:$G$49,2,FALSE),OR($G$3&lt;&gt;45566,E22&lt;&gt;"徳島"),VLOOKUP(E22,最低賃金!$A$2:$G$49,4,FALSE)),"")</f>
        <v/>
      </c>
      <c r="G22" s="50" t="str">
        <f>IFERROR(VLOOKUP(E22,最低賃金!$A$3:$G$49,6,FALSE),"")</f>
        <v/>
      </c>
      <c r="H22" s="45"/>
      <c r="I22" s="36"/>
      <c r="J22" s="54"/>
      <c r="K22" s="51" t="str" cm="1">
        <f t="array" ref="K22">IFERROR(_xlfn.IFS(COUNTBLANK(H22:J22)=3,"",I22="","I列に金額を入力してください",H22="3.時間給",I22,J22="","J列に労働時間を入力してください",H22="1.月給",ROUND(I22/J22,0),H22="2.日給",ROUND(I22/J22,0)),"")</f>
        <v/>
      </c>
      <c r="L22" s="37" t="str" cm="1">
        <f t="array" ref="L22">IFERROR(_xlfn.IFS(E22="","",K22&lt;F22,"×（法定外・特例等対象外です）",K22&lt;G22,"〇",K22&gt;=G22,"ー"),"")</f>
        <v/>
      </c>
      <c r="M22" s="26" t="str" cm="1">
        <f t="array" ref="M22">IFERROR(_xlfn.IFS(COUNTBLANK(D22:K22)=8,"",D22="","←D列に従業員名を姓名（フルネーム）で入力してください。誤変換にお気を付け下さい。",E22="","←E列に都道府県を入力してください。",H22="","←H列に1.月給～3.時間給の選択肢を入力してください",I22="","←I列に金額を入力してください",H22=3,"",J22="","←J列に所定労働時間を入力してください"),"")</f>
        <v/>
      </c>
    </row>
    <row r="23" spans="2:13" ht="22" x14ac:dyDescent="0.55000000000000004">
      <c r="B23" s="39">
        <f t="shared" si="0"/>
        <v>15</v>
      </c>
      <c r="C23" s="45"/>
      <c r="D23" s="35"/>
      <c r="E23" s="46"/>
      <c r="F23" s="40" t="str" cm="1">
        <f t="array" ref="F23">IFERROR(_xlfn.IFS(AND($G$3=45566,E23="徳島"),VLOOKUP(E23,最低賃金!$A$2:$G$49,2,FALSE),OR($G$3&lt;&gt;45566,E23&lt;&gt;"徳島"),VLOOKUP(E23,最低賃金!$A$2:$G$49,4,FALSE)),"")</f>
        <v/>
      </c>
      <c r="G23" s="50" t="str">
        <f>IFERROR(VLOOKUP(E23,最低賃金!$A$3:$G$49,6,FALSE),"")</f>
        <v/>
      </c>
      <c r="H23" s="45"/>
      <c r="I23" s="36"/>
      <c r="J23" s="54"/>
      <c r="K23" s="51" t="str" cm="1">
        <f t="array" ref="K23">IFERROR(_xlfn.IFS(COUNTBLANK(H23:J23)=3,"",I23="","I列に金額を入力してください",H23="3.時間給",I23,J23="","J列に労働時間を入力してください",H23="1.月給",ROUND(I23/J23,0),H23="2.日給",ROUND(I23/J23,0)),"")</f>
        <v/>
      </c>
      <c r="L23" s="37" t="str" cm="1">
        <f t="array" ref="L23">IFERROR(_xlfn.IFS(E23="","",K23&lt;F23,"×（法定外・特例等対象外です）",K23&lt;G23,"〇",K23&gt;=G23,"ー"),"")</f>
        <v/>
      </c>
      <c r="M23" s="26" t="str" cm="1">
        <f t="array" ref="M23">IFERROR(_xlfn.IFS(COUNTBLANK(D23:K23)=8,"",D23="","←D列に従業員名を姓名（フルネーム）で入力してください。誤変換にお気を付け下さい。",E23="","←E列に都道府県を入力してください。",H23="","←H列に1.月給～3.時間給の選択肢を入力してください",I23="","←I列に金額を入力してください",H23=3,"",J23="","←J列に所定労働時間を入力してください"),"")</f>
        <v/>
      </c>
    </row>
    <row r="24" spans="2:13" ht="22" x14ac:dyDescent="0.55000000000000004">
      <c r="B24" s="39">
        <f t="shared" si="0"/>
        <v>16</v>
      </c>
      <c r="C24" s="45"/>
      <c r="D24" s="35"/>
      <c r="E24" s="46"/>
      <c r="F24" s="40" t="str" cm="1">
        <f t="array" ref="F24">IFERROR(_xlfn.IFS(AND($G$3=45566,E24="徳島"),VLOOKUP(E24,最低賃金!$A$2:$G$49,2,FALSE),OR($G$3&lt;&gt;45566,E24&lt;&gt;"徳島"),VLOOKUP(E24,最低賃金!$A$2:$G$49,4,FALSE)),"")</f>
        <v/>
      </c>
      <c r="G24" s="50" t="str">
        <f>IFERROR(VLOOKUP(E24,最低賃金!$A$3:$G$49,6,FALSE),"")</f>
        <v/>
      </c>
      <c r="H24" s="45"/>
      <c r="I24" s="36"/>
      <c r="J24" s="54"/>
      <c r="K24" s="51" t="str" cm="1">
        <f t="array" ref="K24">IFERROR(_xlfn.IFS(COUNTBLANK(H24:J24)=3,"",I24="","I列に金額を入力してください",H24="3.時間給",I24,J24="","J列に労働時間を入力してください",H24="1.月給",ROUND(I24/J24,0),H24="2.日給",ROUND(I24/J24,0)),"")</f>
        <v/>
      </c>
      <c r="L24" s="37" t="str" cm="1">
        <f t="array" ref="L24">IFERROR(_xlfn.IFS(E24="","",K24&lt;F24,"×（法定外・特例等対象外です）",K24&lt;G24,"〇",K24&gt;=G24,"ー"),"")</f>
        <v/>
      </c>
      <c r="M24" s="26" t="str" cm="1">
        <f t="array" ref="M24">IFERROR(_xlfn.IFS(COUNTBLANK(D24:K24)=8,"",D24="","←D列に従業員名を姓名（フルネーム）で入力してください。誤変換にお気を付け下さい。",E24="","←E列に都道府県を入力してください。",H24="","←H列に1.月給～3.時間給の選択肢を入力してください",I24="","←I列に金額を入力してください",H24=3,"",J24="","←J列に所定労働時間を入力してください"),"")</f>
        <v/>
      </c>
    </row>
    <row r="25" spans="2:13" ht="22" x14ac:dyDescent="0.55000000000000004">
      <c r="B25" s="39">
        <f t="shared" si="0"/>
        <v>17</v>
      </c>
      <c r="C25" s="45"/>
      <c r="D25" s="35"/>
      <c r="E25" s="46"/>
      <c r="F25" s="40" t="str" cm="1">
        <f t="array" ref="F25">IFERROR(_xlfn.IFS(AND($G$3=45566,E25="徳島"),VLOOKUP(E25,最低賃金!$A$2:$G$49,2,FALSE),OR($G$3&lt;&gt;45566,E25&lt;&gt;"徳島"),VLOOKUP(E25,最低賃金!$A$2:$G$49,4,FALSE)),"")</f>
        <v/>
      </c>
      <c r="G25" s="50" t="str">
        <f>IFERROR(VLOOKUP(E25,最低賃金!$A$3:$G$49,6,FALSE),"")</f>
        <v/>
      </c>
      <c r="H25" s="45"/>
      <c r="I25" s="36"/>
      <c r="J25" s="54"/>
      <c r="K25" s="51" t="str" cm="1">
        <f t="array" ref="K25">IFERROR(_xlfn.IFS(COUNTBLANK(H25:J25)=3,"",I25="","I列に金額を入力してください",H25="3.時間給",I25,J25="","J列に労働時間を入力してください",H25="1.月給",ROUND(I25/J25,0),H25="2.日給",ROUND(I25/J25,0)),"")</f>
        <v/>
      </c>
      <c r="L25" s="37" t="str" cm="1">
        <f t="array" ref="L25">IFERROR(_xlfn.IFS(E25="","",K25&lt;F25,"×（法定外・特例等対象外です）",K25&lt;G25,"〇",K25&gt;=G25,"ー"),"")</f>
        <v/>
      </c>
      <c r="M25" s="26" t="str" cm="1">
        <f t="array" ref="M25">IFERROR(_xlfn.IFS(COUNTBLANK(D25:K25)=8,"",D25="","←D列に従業員名を姓名（フルネーム）で入力してください。誤変換にお気を付け下さい。",E25="","←E列に都道府県を入力してください。",H25="","←H列に1.月給～3.時間給の選択肢を入力してください",I25="","←I列に金額を入力してください",H25=3,"",J25="","←J列に所定労働時間を入力してください"),"")</f>
        <v/>
      </c>
    </row>
    <row r="26" spans="2:13" ht="22" x14ac:dyDescent="0.55000000000000004">
      <c r="B26" s="39">
        <f t="shared" si="0"/>
        <v>18</v>
      </c>
      <c r="C26" s="45"/>
      <c r="D26" s="35"/>
      <c r="E26" s="46"/>
      <c r="F26" s="40" t="str" cm="1">
        <f t="array" ref="F26">IFERROR(_xlfn.IFS(AND($G$3=45566,E26="徳島"),VLOOKUP(E26,最低賃金!$A$2:$G$49,2,FALSE),OR($G$3&lt;&gt;45566,E26&lt;&gt;"徳島"),VLOOKUP(E26,最低賃金!$A$2:$G$49,4,FALSE)),"")</f>
        <v/>
      </c>
      <c r="G26" s="50" t="str">
        <f>IFERROR(VLOOKUP(E26,最低賃金!$A$3:$G$49,6,FALSE),"")</f>
        <v/>
      </c>
      <c r="H26" s="45"/>
      <c r="I26" s="36"/>
      <c r="J26" s="54"/>
      <c r="K26" s="51" t="str" cm="1">
        <f t="array" ref="K26">IFERROR(_xlfn.IFS(COUNTBLANK(H26:J26)=3,"",I26="","I列に金額を入力してください",H26="3.時間給",I26,J26="","J列に労働時間を入力してください",H26="1.月給",ROUND(I26/J26,0),H26="2.日給",ROUND(I26/J26,0)),"")</f>
        <v/>
      </c>
      <c r="L26" s="37" t="str" cm="1">
        <f t="array" ref="L26">IFERROR(_xlfn.IFS(E26="","",K26&lt;F26,"×（法定外・特例等対象外です）",K26&lt;G26,"〇",K26&gt;=G26,"ー"),"")</f>
        <v/>
      </c>
      <c r="M26" s="26" t="str" cm="1">
        <f t="array" ref="M26">IFERROR(_xlfn.IFS(COUNTBLANK(D26:K26)=8,"",D26="","←D列に従業員名を姓名（フルネーム）で入力してください。誤変換にお気を付け下さい。",E26="","←E列に都道府県を入力してください。",H26="","←H列に1.月給～3.時間給の選択肢を入力してください",I26="","←I列に金額を入力してください",H26=3,"",J26="","←J列に所定労働時間を入力してください"),"")</f>
        <v/>
      </c>
    </row>
    <row r="27" spans="2:13" ht="22" x14ac:dyDescent="0.55000000000000004">
      <c r="B27" s="39">
        <f t="shared" si="0"/>
        <v>19</v>
      </c>
      <c r="C27" s="45"/>
      <c r="D27" s="35"/>
      <c r="E27" s="46"/>
      <c r="F27" s="40" t="str" cm="1">
        <f t="array" ref="F27">IFERROR(_xlfn.IFS(AND($G$3=45566,E27="徳島"),VLOOKUP(E27,最低賃金!$A$2:$G$49,2,FALSE),OR($G$3&lt;&gt;45566,E27&lt;&gt;"徳島"),VLOOKUP(E27,最低賃金!$A$2:$G$49,4,FALSE)),"")</f>
        <v/>
      </c>
      <c r="G27" s="50" t="str">
        <f>IFERROR(VLOOKUP(E27,最低賃金!$A$3:$G$49,6,FALSE),"")</f>
        <v/>
      </c>
      <c r="H27" s="45"/>
      <c r="I27" s="36"/>
      <c r="J27" s="54"/>
      <c r="K27" s="51" t="str" cm="1">
        <f t="array" ref="K27">IFERROR(_xlfn.IFS(COUNTBLANK(H27:J27)=3,"",I27="","I列に金額を入力してください",H27="3.時間給",I27,J27="","J列に労働時間を入力してください",H27="1.月給",ROUND(I27/J27,0),H27="2.日給",ROUND(I27/J27,0)),"")</f>
        <v/>
      </c>
      <c r="L27" s="37" t="str" cm="1">
        <f t="array" ref="L27">IFERROR(_xlfn.IFS(E27="","",K27&lt;F27,"×（法定外・特例等対象外です）",K27&lt;G27,"〇",K27&gt;=G27,"ー"),"")</f>
        <v/>
      </c>
      <c r="M27" s="26" t="str" cm="1">
        <f t="array" ref="M27">IFERROR(_xlfn.IFS(COUNTBLANK(D27:K27)=8,"",D27="","←D列に従業員名を姓名（フルネーム）で入力してください。誤変換にお気を付け下さい。",E27="","←E列に都道府県を入力してください。",H27="","←H列に1.月給～3.時間給の選択肢を入力してください",I27="","←I列に金額を入力してください",H27=3,"",J27="","←J列に所定労働時間を入力してください"),"")</f>
        <v/>
      </c>
    </row>
    <row r="28" spans="2:13" ht="22" x14ac:dyDescent="0.55000000000000004">
      <c r="B28" s="39">
        <f t="shared" si="0"/>
        <v>20</v>
      </c>
      <c r="C28" s="45"/>
      <c r="D28" s="35"/>
      <c r="E28" s="46"/>
      <c r="F28" s="40" t="str" cm="1">
        <f t="array" ref="F28">IFERROR(_xlfn.IFS(AND($G$3=45566,E28="徳島"),VLOOKUP(E28,最低賃金!$A$2:$G$49,2,FALSE),OR($G$3&lt;&gt;45566,E28&lt;&gt;"徳島"),VLOOKUP(E28,最低賃金!$A$2:$G$49,4,FALSE)),"")</f>
        <v/>
      </c>
      <c r="G28" s="50" t="str">
        <f>IFERROR(VLOOKUP(E28,最低賃金!$A$3:$G$49,6,FALSE),"")</f>
        <v/>
      </c>
      <c r="H28" s="45"/>
      <c r="I28" s="36"/>
      <c r="J28" s="54"/>
      <c r="K28" s="51" t="str" cm="1">
        <f t="array" ref="K28">IFERROR(_xlfn.IFS(COUNTBLANK(H28:J28)=3,"",I28="","I列に金額を入力してください",H28="3.時間給",I28,J28="","J列に労働時間を入力してください",H28="1.月給",ROUND(I28/J28,0),H28="2.日給",ROUND(I28/J28,0)),"")</f>
        <v/>
      </c>
      <c r="L28" s="37" t="str" cm="1">
        <f t="array" ref="L28">IFERROR(_xlfn.IFS(E28="","",K28&lt;F28,"×（法定外・特例等対象外です）",K28&lt;G28,"〇",K28&gt;=G28,"ー"),"")</f>
        <v/>
      </c>
      <c r="M28" s="26" t="str" cm="1">
        <f t="array" ref="M28">IFERROR(_xlfn.IFS(COUNTBLANK(D28:K28)=8,"",D28="","←D列に従業員名を姓名（フルネーム）で入力してください。誤変換にお気を付け下さい。",E28="","←E列に都道府県を入力してください。",H28="","←H列に1.月給～3.時間給の選択肢を入力してください",I28="","←I列に金額を入力してください",H28=3,"",J28="","←J列に所定労働時間を入力してください"),"")</f>
        <v/>
      </c>
    </row>
    <row r="29" spans="2:13" ht="22" x14ac:dyDescent="0.55000000000000004">
      <c r="B29" s="39">
        <f t="shared" si="0"/>
        <v>21</v>
      </c>
      <c r="C29" s="45"/>
      <c r="D29" s="35"/>
      <c r="E29" s="46"/>
      <c r="F29" s="40" t="str" cm="1">
        <f t="array" ref="F29">IFERROR(_xlfn.IFS(AND($G$3=45566,E29="徳島"),VLOOKUP(E29,最低賃金!$A$2:$G$49,2,FALSE),OR($G$3&lt;&gt;45566,E29&lt;&gt;"徳島"),VLOOKUP(E29,最低賃金!$A$2:$G$49,4,FALSE)),"")</f>
        <v/>
      </c>
      <c r="G29" s="50" t="str">
        <f>IFERROR(VLOOKUP(E29,最低賃金!$A$3:$G$49,6,FALSE),"")</f>
        <v/>
      </c>
      <c r="H29" s="45"/>
      <c r="I29" s="36"/>
      <c r="J29" s="54"/>
      <c r="K29" s="51" t="str" cm="1">
        <f t="array" ref="K29">IFERROR(_xlfn.IFS(COUNTBLANK(H29:J29)=3,"",I29="","I列に金額を入力してください",H29="3.時間給",I29,J29="","J列に労働時間を入力してください",H29="1.月給",ROUND(I29/J29,0),H29="2.日給",ROUND(I29/J29,0)),"")</f>
        <v/>
      </c>
      <c r="L29" s="37" t="str" cm="1">
        <f t="array" ref="L29">IFERROR(_xlfn.IFS(E29="","",K29&lt;F29,"×（法定外・特例等対象外です）",K29&lt;G29,"〇",K29&gt;=G29,"ー"),"")</f>
        <v/>
      </c>
      <c r="M29" s="26" t="str" cm="1">
        <f t="array" ref="M29">IFERROR(_xlfn.IFS(COUNTBLANK(D29:K29)=8,"",D29="","←D列に従業員名を姓名（フルネーム）で入力してください。誤変換にお気を付け下さい。",E29="","←E列に都道府県を入力してください。",H29="","←H列に1.月給～3.時間給の選択肢を入力してください",I29="","←I列に金額を入力してください",H29=3,"",J29="","←J列に所定労働時間を入力してください"),"")</f>
        <v/>
      </c>
    </row>
    <row r="30" spans="2:13" ht="22" x14ac:dyDescent="0.55000000000000004">
      <c r="B30" s="39">
        <f t="shared" si="0"/>
        <v>22</v>
      </c>
      <c r="C30" s="45"/>
      <c r="D30" s="35"/>
      <c r="E30" s="46"/>
      <c r="F30" s="40" t="str" cm="1">
        <f t="array" ref="F30">IFERROR(_xlfn.IFS(AND($G$3=45566,E30="徳島"),VLOOKUP(E30,最低賃金!$A$2:$G$49,2,FALSE),OR($G$3&lt;&gt;45566,E30&lt;&gt;"徳島"),VLOOKUP(E30,最低賃金!$A$2:$G$49,4,FALSE)),"")</f>
        <v/>
      </c>
      <c r="G30" s="50" t="str">
        <f>IFERROR(VLOOKUP(E30,最低賃金!$A$3:$G$49,6,FALSE),"")</f>
        <v/>
      </c>
      <c r="H30" s="45"/>
      <c r="I30" s="36"/>
      <c r="J30" s="54"/>
      <c r="K30" s="51" t="str" cm="1">
        <f t="array" ref="K30">IFERROR(_xlfn.IFS(COUNTBLANK(H30:J30)=3,"",I30="","I列に金額を入力してください",H30="3.時間給",I30,J30="","J列に労働時間を入力してください",H30="1.月給",ROUND(I30/J30,0),H30="2.日給",ROUND(I30/J30,0)),"")</f>
        <v/>
      </c>
      <c r="L30" s="37" t="str" cm="1">
        <f t="array" ref="L30">IFERROR(_xlfn.IFS(E30="","",K30&lt;F30,"×（法定外・特例等対象外です）",K30&lt;G30,"〇",K30&gt;=G30,"ー"),"")</f>
        <v/>
      </c>
      <c r="M30" s="26" t="str" cm="1">
        <f t="array" ref="M30">IFERROR(_xlfn.IFS(COUNTBLANK(D30:K30)=8,"",D30="","←D列に従業員名を姓名（フルネーム）で入力してください。誤変換にお気を付け下さい。",E30="","←E列に都道府県を入力してください。",H30="","←H列に1.月給～3.時間給の選択肢を入力してください",I30="","←I列に金額を入力してください",H30=3,"",J30="","←J列に所定労働時間を入力してください"),"")</f>
        <v/>
      </c>
    </row>
    <row r="31" spans="2:13" ht="22" x14ac:dyDescent="0.55000000000000004">
      <c r="B31" s="39">
        <f t="shared" si="0"/>
        <v>23</v>
      </c>
      <c r="C31" s="45"/>
      <c r="D31" s="35"/>
      <c r="E31" s="46"/>
      <c r="F31" s="40" t="str" cm="1">
        <f t="array" ref="F31">IFERROR(_xlfn.IFS(AND($G$3=45566,E31="徳島"),VLOOKUP(E31,最低賃金!$A$2:$G$49,2,FALSE),OR($G$3&lt;&gt;45566,E31&lt;&gt;"徳島"),VLOOKUP(E31,最低賃金!$A$2:$G$49,4,FALSE)),"")</f>
        <v/>
      </c>
      <c r="G31" s="50" t="str">
        <f>IFERROR(VLOOKUP(E31,最低賃金!$A$3:$G$49,6,FALSE),"")</f>
        <v/>
      </c>
      <c r="H31" s="45"/>
      <c r="I31" s="36"/>
      <c r="J31" s="54"/>
      <c r="K31" s="51" t="str" cm="1">
        <f t="array" ref="K31">IFERROR(_xlfn.IFS(COUNTBLANK(H31:J31)=3,"",I31="","I列に金額を入力してください",H31="3.時間給",I31,J31="","J列に労働時間を入力してください",H31="1.月給",ROUND(I31/J31,0),H31="2.日給",ROUND(I31/J31,0)),"")</f>
        <v/>
      </c>
      <c r="L31" s="37" t="str" cm="1">
        <f t="array" ref="L31">IFERROR(_xlfn.IFS(E31="","",K31&lt;F31,"×（法定外・特例等対象外です）",K31&lt;G31,"〇",K31&gt;=G31,"ー"),"")</f>
        <v/>
      </c>
      <c r="M31" s="26" t="str" cm="1">
        <f t="array" ref="M31">IFERROR(_xlfn.IFS(COUNTBLANK(D31:K31)=8,"",D31="","←D列に従業員名を姓名（フルネーム）で入力してください。誤変換にお気を付け下さい。",E31="","←E列に都道府県を入力してください。",H31="","←H列に1.月給～3.時間給の選択肢を入力してください",I31="","←I列に金額を入力してください",H31=3,"",J31="","←J列に所定労働時間を入力してください"),"")</f>
        <v/>
      </c>
    </row>
    <row r="32" spans="2:13" ht="22" x14ac:dyDescent="0.55000000000000004">
      <c r="B32" s="39">
        <f t="shared" si="0"/>
        <v>24</v>
      </c>
      <c r="C32" s="45"/>
      <c r="D32" s="35"/>
      <c r="E32" s="46"/>
      <c r="F32" s="40" t="str" cm="1">
        <f t="array" ref="F32">IFERROR(_xlfn.IFS(AND($G$3=45566,E32="徳島"),VLOOKUP(E32,最低賃金!$A$2:$G$49,2,FALSE),OR($G$3&lt;&gt;45566,E32&lt;&gt;"徳島"),VLOOKUP(E32,最低賃金!$A$2:$G$49,4,FALSE)),"")</f>
        <v/>
      </c>
      <c r="G32" s="50" t="str">
        <f>IFERROR(VLOOKUP(E32,最低賃金!$A$3:$G$49,6,FALSE),"")</f>
        <v/>
      </c>
      <c r="H32" s="45"/>
      <c r="I32" s="36"/>
      <c r="J32" s="54"/>
      <c r="K32" s="51" t="str" cm="1">
        <f t="array" ref="K32">IFERROR(_xlfn.IFS(COUNTBLANK(H32:J32)=3,"",I32="","I列に金額を入力してください",H32="3.時間給",I32,J32="","J列に労働時間を入力してください",H32="1.月給",ROUND(I32/J32,0),H32="2.日給",ROUND(I32/J32,0)),"")</f>
        <v/>
      </c>
      <c r="L32" s="37" t="str" cm="1">
        <f t="array" ref="L32">IFERROR(_xlfn.IFS(E32="","",K32&lt;F32,"×（法定外・特例等対象外です）",K32&lt;G32,"〇",K32&gt;=G32,"ー"),"")</f>
        <v/>
      </c>
      <c r="M32" s="26" t="str" cm="1">
        <f t="array" ref="M32">IFERROR(_xlfn.IFS(COUNTBLANK(D32:K32)=8,"",D32="","←D列に従業員名を姓名（フルネーム）で入力してください。誤変換にお気を付け下さい。",E32="","←E列に都道府県を入力してください。",H32="","←H列に1.月給～3.時間給の選択肢を入力してください",I32="","←I列に金額を入力してください",H32=3,"",J32="","←J列に所定労働時間を入力してください"),"")</f>
        <v/>
      </c>
    </row>
    <row r="33" spans="2:13" ht="22" x14ac:dyDescent="0.55000000000000004">
      <c r="B33" s="39">
        <f t="shared" si="0"/>
        <v>25</v>
      </c>
      <c r="C33" s="45"/>
      <c r="D33" s="35"/>
      <c r="E33" s="46"/>
      <c r="F33" s="40" t="str" cm="1">
        <f t="array" ref="F33">IFERROR(_xlfn.IFS(AND($G$3=45566,E33="徳島"),VLOOKUP(E33,最低賃金!$A$2:$G$49,2,FALSE),OR($G$3&lt;&gt;45566,E33&lt;&gt;"徳島"),VLOOKUP(E33,最低賃金!$A$2:$G$49,4,FALSE)),"")</f>
        <v/>
      </c>
      <c r="G33" s="50" t="str">
        <f>IFERROR(VLOOKUP(E33,最低賃金!$A$3:$G$49,6,FALSE),"")</f>
        <v/>
      </c>
      <c r="H33" s="45"/>
      <c r="I33" s="36"/>
      <c r="J33" s="54"/>
      <c r="K33" s="51" t="str" cm="1">
        <f t="array" ref="K33">IFERROR(_xlfn.IFS(COUNTBLANK(H33:J33)=3,"",I33="","I列に金額を入力してください",H33="3.時間給",I33,J33="","J列に労働時間を入力してください",H33="1.月給",ROUND(I33/J33,0),H33="2.日給",ROUND(I33/J33,0)),"")</f>
        <v/>
      </c>
      <c r="L33" s="37" t="str" cm="1">
        <f t="array" ref="L33">IFERROR(_xlfn.IFS(E33="","",K33&lt;F33,"×（法定外・特例等対象外です）",K33&lt;G33,"〇",K33&gt;=G33,"ー"),"")</f>
        <v/>
      </c>
      <c r="M33" s="26" t="str" cm="1">
        <f t="array" ref="M33">IFERROR(_xlfn.IFS(COUNTBLANK(D33:K33)=8,"",D33="","←D列に従業員名を姓名（フルネーム）で入力してください。誤変換にお気を付け下さい。",E33="","←E列に都道府県を入力してください。",H33="","←H列に1.月給～3.時間給の選択肢を入力してください",I33="","←I列に金額を入力してください",H33=3,"",J33="","←J列に所定労働時間を入力してください"),"")</f>
        <v/>
      </c>
    </row>
    <row r="34" spans="2:13" ht="22" x14ac:dyDescent="0.55000000000000004">
      <c r="B34" s="39">
        <f t="shared" si="0"/>
        <v>26</v>
      </c>
      <c r="C34" s="45"/>
      <c r="D34" s="35"/>
      <c r="E34" s="46"/>
      <c r="F34" s="40" t="str" cm="1">
        <f t="array" ref="F34">IFERROR(_xlfn.IFS(AND($G$3=45566,E34="徳島"),VLOOKUP(E34,最低賃金!$A$2:$G$49,2,FALSE),OR($G$3&lt;&gt;45566,E34&lt;&gt;"徳島"),VLOOKUP(E34,最低賃金!$A$2:$G$49,4,FALSE)),"")</f>
        <v/>
      </c>
      <c r="G34" s="50" t="str">
        <f>IFERROR(VLOOKUP(E34,最低賃金!$A$3:$G$49,6,FALSE),"")</f>
        <v/>
      </c>
      <c r="H34" s="45"/>
      <c r="I34" s="36"/>
      <c r="J34" s="54"/>
      <c r="K34" s="51" t="str" cm="1">
        <f t="array" ref="K34">IFERROR(_xlfn.IFS(COUNTBLANK(H34:J34)=3,"",I34="","I列に金額を入力してください",H34="3.時間給",I34,J34="","J列に労働時間を入力してください",H34="1.月給",ROUND(I34/J34,0),H34="2.日給",ROUND(I34/J34,0)),"")</f>
        <v/>
      </c>
      <c r="L34" s="37" t="str" cm="1">
        <f t="array" ref="L34">IFERROR(_xlfn.IFS(E34="","",K34&lt;F34,"×（法定外・特例等対象外です）",K34&lt;G34,"〇",K34&gt;=G34,"ー"),"")</f>
        <v/>
      </c>
      <c r="M34" s="26" t="str" cm="1">
        <f t="array" ref="M34">IFERROR(_xlfn.IFS(COUNTBLANK(D34:K34)=8,"",D34="","←D列に従業員名を姓名（フルネーム）で入力してください。誤変換にお気を付け下さい。",E34="","←E列に都道府県を入力してください。",H34="","←H列に1.月給～3.時間給の選択肢を入力してください",I34="","←I列に金額を入力してください",H34=3,"",J34="","←J列に所定労働時間を入力してください"),"")</f>
        <v/>
      </c>
    </row>
    <row r="35" spans="2:13" ht="22" x14ac:dyDescent="0.55000000000000004">
      <c r="B35" s="39">
        <f t="shared" si="0"/>
        <v>27</v>
      </c>
      <c r="C35" s="45"/>
      <c r="D35" s="35"/>
      <c r="E35" s="46"/>
      <c r="F35" s="40" t="str" cm="1">
        <f t="array" ref="F35">IFERROR(_xlfn.IFS(AND($G$3=45566,E35="徳島"),VLOOKUP(E35,最低賃金!$A$2:$G$49,2,FALSE),OR($G$3&lt;&gt;45566,E35&lt;&gt;"徳島"),VLOOKUP(E35,最低賃金!$A$2:$G$49,4,FALSE)),"")</f>
        <v/>
      </c>
      <c r="G35" s="50" t="str">
        <f>IFERROR(VLOOKUP(E35,最低賃金!$A$3:$G$49,6,FALSE),"")</f>
        <v/>
      </c>
      <c r="H35" s="45"/>
      <c r="I35" s="36"/>
      <c r="J35" s="54"/>
      <c r="K35" s="51" t="str" cm="1">
        <f t="array" ref="K35">IFERROR(_xlfn.IFS(COUNTBLANK(H35:J35)=3,"",I35="","I列に金額を入力してください",H35="3.時間給",I35,J35="","J列に労働時間を入力してください",H35="1.月給",ROUND(I35/J35,0),H35="2.日給",ROUND(I35/J35,0)),"")</f>
        <v/>
      </c>
      <c r="L35" s="37" t="str" cm="1">
        <f t="array" ref="L35">IFERROR(_xlfn.IFS(E35="","",K35&lt;F35,"×（法定外・特例等対象外です）",K35&lt;G35,"〇",K35&gt;=G35,"ー"),"")</f>
        <v/>
      </c>
      <c r="M35" s="26" t="str" cm="1">
        <f t="array" ref="M35">IFERROR(_xlfn.IFS(COUNTBLANK(D35:K35)=8,"",D35="","←D列に従業員名を姓名（フルネーム）で入力してください。誤変換にお気を付け下さい。",E35="","←E列に都道府県を入力してください。",H35="","←H列に1.月給～3.時間給の選択肢を入力してください",I35="","←I列に金額を入力してください",H35=3,"",J35="","←J列に所定労働時間を入力してください"),"")</f>
        <v/>
      </c>
    </row>
    <row r="36" spans="2:13" ht="22" x14ac:dyDescent="0.55000000000000004">
      <c r="B36" s="39">
        <f t="shared" si="0"/>
        <v>28</v>
      </c>
      <c r="C36" s="45"/>
      <c r="D36" s="35"/>
      <c r="E36" s="46"/>
      <c r="F36" s="40" t="str" cm="1">
        <f t="array" ref="F36">IFERROR(_xlfn.IFS(AND($G$3=45566,E36="徳島"),VLOOKUP(E36,最低賃金!$A$2:$G$49,2,FALSE),OR($G$3&lt;&gt;45566,E36&lt;&gt;"徳島"),VLOOKUP(E36,最低賃金!$A$2:$G$49,4,FALSE)),"")</f>
        <v/>
      </c>
      <c r="G36" s="50" t="str">
        <f>IFERROR(VLOOKUP(E36,最低賃金!$A$3:$G$49,6,FALSE),"")</f>
        <v/>
      </c>
      <c r="H36" s="45"/>
      <c r="I36" s="36"/>
      <c r="J36" s="54"/>
      <c r="K36" s="51" t="str" cm="1">
        <f t="array" ref="K36">IFERROR(_xlfn.IFS(COUNTBLANK(H36:J36)=3,"",I36="","I列に金額を入力してください",H36="3.時間給",I36,J36="","J列に労働時間を入力してください",H36="1.月給",ROUND(I36/J36,0),H36="2.日給",ROUND(I36/J36,0)),"")</f>
        <v/>
      </c>
      <c r="L36" s="37" t="str" cm="1">
        <f t="array" ref="L36">IFERROR(_xlfn.IFS(E36="","",K36&lt;F36,"×（法定外・特例等対象外です）",K36&lt;G36,"〇",K36&gt;=G36,"ー"),"")</f>
        <v/>
      </c>
      <c r="M36" s="26" t="str" cm="1">
        <f t="array" ref="M36">IFERROR(_xlfn.IFS(COUNTBLANK(D36:K36)=8,"",D36="","←D列に従業員名を姓名（フルネーム）で入力してください。誤変換にお気を付け下さい。",E36="","←E列に都道府県を入力してください。",H36="","←H列に1.月給～3.時間給の選択肢を入力してください",I36="","←I列に金額を入力してください",H36=3,"",J36="","←J列に所定労働時間を入力してください"),"")</f>
        <v/>
      </c>
    </row>
    <row r="37" spans="2:13" ht="22" x14ac:dyDescent="0.55000000000000004">
      <c r="B37" s="39">
        <f t="shared" si="0"/>
        <v>29</v>
      </c>
      <c r="C37" s="45"/>
      <c r="D37" s="35"/>
      <c r="E37" s="46"/>
      <c r="F37" s="40" t="str" cm="1">
        <f t="array" ref="F37">IFERROR(_xlfn.IFS(AND($G$3=45566,E37="徳島"),VLOOKUP(E37,最低賃金!$A$2:$G$49,2,FALSE),OR($G$3&lt;&gt;45566,E37&lt;&gt;"徳島"),VLOOKUP(E37,最低賃金!$A$2:$G$49,4,FALSE)),"")</f>
        <v/>
      </c>
      <c r="G37" s="50" t="str">
        <f>IFERROR(VLOOKUP(E37,最低賃金!$A$3:$G$49,6,FALSE),"")</f>
        <v/>
      </c>
      <c r="H37" s="45"/>
      <c r="I37" s="36"/>
      <c r="J37" s="54"/>
      <c r="K37" s="51" t="str" cm="1">
        <f t="array" ref="K37">IFERROR(_xlfn.IFS(COUNTBLANK(H37:J37)=3,"",I37="","I列に金額を入力してください",H37="3.時間給",I37,J37="","J列に労働時間を入力してください",H37="1.月給",ROUND(I37/J37,0),H37="2.日給",ROUND(I37/J37,0)),"")</f>
        <v/>
      </c>
      <c r="L37" s="37" t="str" cm="1">
        <f t="array" ref="L37">IFERROR(_xlfn.IFS(E37="","",K37&lt;F37,"×（法定外・特例等対象外です）",K37&lt;G37,"〇",K37&gt;=G37,"ー"),"")</f>
        <v/>
      </c>
      <c r="M37" s="26" t="str" cm="1">
        <f t="array" ref="M37">IFERROR(_xlfn.IFS(COUNTBLANK(D37:K37)=8,"",D37="","←D列に従業員名を姓名（フルネーム）で入力してください。誤変換にお気を付け下さい。",E37="","←E列に都道府県を入力してください。",H37="","←H列に1.月給～3.時間給の選択肢を入力してください",I37="","←I列に金額を入力してください",H37=3,"",J37="","←J列に所定労働時間を入力してください"),"")</f>
        <v/>
      </c>
    </row>
    <row r="38" spans="2:13" ht="22" x14ac:dyDescent="0.55000000000000004">
      <c r="B38" s="39">
        <f t="shared" si="0"/>
        <v>30</v>
      </c>
      <c r="C38" s="45"/>
      <c r="D38" s="35"/>
      <c r="E38" s="46"/>
      <c r="F38" s="40" t="str" cm="1">
        <f t="array" ref="F38">IFERROR(_xlfn.IFS(AND($G$3=45566,E38="徳島"),VLOOKUP(E38,最低賃金!$A$2:$G$49,2,FALSE),OR($G$3&lt;&gt;45566,E38&lt;&gt;"徳島"),VLOOKUP(E38,最低賃金!$A$2:$G$49,4,FALSE)),"")</f>
        <v/>
      </c>
      <c r="G38" s="50" t="str">
        <f>IFERROR(VLOOKUP(E38,最低賃金!$A$3:$G$49,6,FALSE),"")</f>
        <v/>
      </c>
      <c r="H38" s="45"/>
      <c r="I38" s="36"/>
      <c r="J38" s="54"/>
      <c r="K38" s="51" t="str" cm="1">
        <f t="array" ref="K38">IFERROR(_xlfn.IFS(COUNTBLANK(H38:J38)=3,"",I38="","I列に金額を入力してください",H38="3.時間給",I38,J38="","J列に労働時間を入力してください",H38="1.月給",ROUND(I38/J38,0),H38="2.日給",ROUND(I38/J38,0)),"")</f>
        <v/>
      </c>
      <c r="L38" s="37" t="str" cm="1">
        <f t="array" ref="L38">IFERROR(_xlfn.IFS(E38="","",K38&lt;F38,"×（法定外・特例等対象外です）",K38&lt;G38,"〇",K38&gt;=G38,"ー"),"")</f>
        <v/>
      </c>
      <c r="M38" s="26" t="str" cm="1">
        <f t="array" ref="M38">IFERROR(_xlfn.IFS(COUNTBLANK(D38:K38)=8,"",D38="","←D列に従業員名を姓名（フルネーム）で入力してください。誤変換にお気を付け下さい。",E38="","←E列に都道府県を入力してください。",H38="","←H列に1.月給～3.時間給の選択肢を入力してください",I38="","←I列に金額を入力してください",H38=3,"",J38="","←J列に所定労働時間を入力してください"),"")</f>
        <v/>
      </c>
    </row>
    <row r="39" spans="2:13" ht="22" x14ac:dyDescent="0.55000000000000004">
      <c r="B39" s="39">
        <f t="shared" si="0"/>
        <v>31</v>
      </c>
      <c r="C39" s="45"/>
      <c r="D39" s="35"/>
      <c r="E39" s="46"/>
      <c r="F39" s="40" t="str" cm="1">
        <f t="array" ref="F39">IFERROR(_xlfn.IFS(AND($G$3=45566,E39="徳島"),VLOOKUP(E39,最低賃金!$A$2:$G$49,2,FALSE),OR($G$3&lt;&gt;45566,E39&lt;&gt;"徳島"),VLOOKUP(E39,最低賃金!$A$2:$G$49,4,FALSE)),"")</f>
        <v/>
      </c>
      <c r="G39" s="50" t="str">
        <f>IFERROR(VLOOKUP(E39,最低賃金!$A$3:$G$49,6,FALSE),"")</f>
        <v/>
      </c>
      <c r="H39" s="45"/>
      <c r="I39" s="36"/>
      <c r="J39" s="54"/>
      <c r="K39" s="51" t="str" cm="1">
        <f t="array" ref="K39">IFERROR(_xlfn.IFS(COUNTBLANK(H39:J39)=3,"",I39="","I列に金額を入力してください",H39="3.時間給",I39,J39="","J列に労働時間を入力してください",H39="1.月給",ROUND(I39/J39,0),H39="2.日給",ROUND(I39/J39,0)),"")</f>
        <v/>
      </c>
      <c r="L39" s="37" t="str" cm="1">
        <f t="array" ref="L39">IFERROR(_xlfn.IFS(E39="","",K39&lt;F39,"×（法定外・特例等対象外です）",K39&lt;G39,"〇",K39&gt;=G39,"ー"),"")</f>
        <v/>
      </c>
      <c r="M39" s="26" t="str" cm="1">
        <f t="array" ref="M39">IFERROR(_xlfn.IFS(COUNTBLANK(D39:K39)=8,"",D39="","←D列に従業員名を姓名（フルネーム）で入力してください。誤変換にお気を付け下さい。",E39="","←E列に都道府県を入力してください。",H39="","←H列に1.月給～3.時間給の選択肢を入力してください",I39="","←I列に金額を入力してください",H39=3,"",J39="","←J列に所定労働時間を入力してください"),"")</f>
        <v/>
      </c>
    </row>
    <row r="40" spans="2:13" ht="22" x14ac:dyDescent="0.55000000000000004">
      <c r="B40" s="39">
        <f t="shared" si="0"/>
        <v>32</v>
      </c>
      <c r="C40" s="45"/>
      <c r="D40" s="35"/>
      <c r="E40" s="46"/>
      <c r="F40" s="40" t="str" cm="1">
        <f t="array" ref="F40">IFERROR(_xlfn.IFS(AND($G$3=45566,E40="徳島"),VLOOKUP(E40,最低賃金!$A$2:$G$49,2,FALSE),OR($G$3&lt;&gt;45566,E40&lt;&gt;"徳島"),VLOOKUP(E40,最低賃金!$A$2:$G$49,4,FALSE)),"")</f>
        <v/>
      </c>
      <c r="G40" s="50" t="str">
        <f>IFERROR(VLOOKUP(E40,最低賃金!$A$3:$G$49,6,FALSE),"")</f>
        <v/>
      </c>
      <c r="H40" s="45"/>
      <c r="I40" s="36"/>
      <c r="J40" s="54"/>
      <c r="K40" s="51" t="str" cm="1">
        <f t="array" ref="K40">IFERROR(_xlfn.IFS(COUNTBLANK(H40:J40)=3,"",I40="","I列に金額を入力してください",H40="3.時間給",I40,J40="","J列に労働時間を入力してください",H40="1.月給",ROUND(I40/J40,0),H40="2.日給",ROUND(I40/J40,0)),"")</f>
        <v/>
      </c>
      <c r="L40" s="37" t="str" cm="1">
        <f t="array" ref="L40">IFERROR(_xlfn.IFS(E40="","",K40&lt;F40,"×（法定外・特例等対象外です）",K40&lt;G40,"〇",K40&gt;=G40,"ー"),"")</f>
        <v/>
      </c>
      <c r="M40" s="26" t="str" cm="1">
        <f t="array" ref="M40">IFERROR(_xlfn.IFS(COUNTBLANK(D40:K40)=8,"",D40="","←D列に従業員名を姓名（フルネーム）で入力してください。誤変換にお気を付け下さい。",E40="","←E列に都道府県を入力してください。",H40="","←H列に1.月給～3.時間給の選択肢を入力してください",I40="","←I列に金額を入力してください",H40=3,"",J40="","←J列に所定労働時間を入力してください"),"")</f>
        <v/>
      </c>
    </row>
    <row r="41" spans="2:13" ht="22" x14ac:dyDescent="0.55000000000000004">
      <c r="B41" s="39">
        <f t="shared" si="0"/>
        <v>33</v>
      </c>
      <c r="C41" s="45"/>
      <c r="D41" s="35"/>
      <c r="E41" s="46"/>
      <c r="F41" s="40" t="str" cm="1">
        <f t="array" ref="F41">IFERROR(_xlfn.IFS(AND($G$3=45566,E41="徳島"),VLOOKUP(E41,最低賃金!$A$2:$G$49,2,FALSE),OR($G$3&lt;&gt;45566,E41&lt;&gt;"徳島"),VLOOKUP(E41,最低賃金!$A$2:$G$49,4,FALSE)),"")</f>
        <v/>
      </c>
      <c r="G41" s="50" t="str">
        <f>IFERROR(VLOOKUP(E41,最低賃金!$A$3:$G$49,6,FALSE),"")</f>
        <v/>
      </c>
      <c r="H41" s="45"/>
      <c r="I41" s="36"/>
      <c r="J41" s="54"/>
      <c r="K41" s="51" t="str" cm="1">
        <f t="array" ref="K41">IFERROR(_xlfn.IFS(COUNTBLANK(H41:J41)=3,"",I41="","I列に金額を入力してください",H41="3.時間給",I41,J41="","J列に労働時間を入力してください",H41="1.月給",ROUND(I41/J41,0),H41="2.日給",ROUND(I41/J41,0)),"")</f>
        <v/>
      </c>
      <c r="L41" s="37" t="str" cm="1">
        <f t="array" ref="L41">IFERROR(_xlfn.IFS(E41="","",K41&lt;F41,"×（法定外・特例等対象外です）",K41&lt;G41,"〇",K41&gt;=G41,"ー"),"")</f>
        <v/>
      </c>
      <c r="M41" s="26" t="str" cm="1">
        <f t="array" ref="M41">IFERROR(_xlfn.IFS(COUNTBLANK(D41:K41)=8,"",D41="","←D列に従業員名を姓名（フルネーム）で入力してください。誤変換にお気を付け下さい。",E41="","←E列に都道府県を入力してください。",H41="","←H列に1.月給～3.時間給の選択肢を入力してください",I41="","←I列に金額を入力してください",H41=3,"",J41="","←J列に所定労働時間を入力してください"),"")</f>
        <v/>
      </c>
    </row>
    <row r="42" spans="2:13" ht="22" x14ac:dyDescent="0.55000000000000004">
      <c r="B42" s="39">
        <f t="shared" si="0"/>
        <v>34</v>
      </c>
      <c r="C42" s="45"/>
      <c r="D42" s="35"/>
      <c r="E42" s="46"/>
      <c r="F42" s="40" t="str" cm="1">
        <f t="array" ref="F42">IFERROR(_xlfn.IFS(AND($G$3=45566,E42="徳島"),VLOOKUP(E42,最低賃金!$A$2:$G$49,2,FALSE),OR($G$3&lt;&gt;45566,E42&lt;&gt;"徳島"),VLOOKUP(E42,最低賃金!$A$2:$G$49,4,FALSE)),"")</f>
        <v/>
      </c>
      <c r="G42" s="50" t="str">
        <f>IFERROR(VLOOKUP(E42,最低賃金!$A$3:$G$49,6,FALSE),"")</f>
        <v/>
      </c>
      <c r="H42" s="45"/>
      <c r="I42" s="36"/>
      <c r="J42" s="54"/>
      <c r="K42" s="51" t="str" cm="1">
        <f t="array" ref="K42">IFERROR(_xlfn.IFS(COUNTBLANK(H42:J42)=3,"",I42="","I列に金額を入力してください",H42="3.時間給",I42,J42="","J列に労働時間を入力してください",H42="1.月給",ROUND(I42/J42,0),H42="2.日給",ROUND(I42/J42,0)),"")</f>
        <v/>
      </c>
      <c r="L42" s="37" t="str" cm="1">
        <f t="array" ref="L42">IFERROR(_xlfn.IFS(E42="","",K42&lt;F42,"×（法定外・特例等対象外です）",K42&lt;G42,"〇",K42&gt;=G42,"ー"),"")</f>
        <v/>
      </c>
      <c r="M42" s="26" t="str" cm="1">
        <f t="array" ref="M42">IFERROR(_xlfn.IFS(COUNTBLANK(D42:K42)=8,"",D42="","←D列に従業員名を姓名（フルネーム）で入力してください。誤変換にお気を付け下さい。",E42="","←E列に都道府県を入力してください。",H42="","←H列に1.月給～3.時間給の選択肢を入力してください",I42="","←I列に金額を入力してください",H42=3,"",J42="","←J列に所定労働時間を入力してください"),"")</f>
        <v/>
      </c>
    </row>
    <row r="43" spans="2:13" ht="22" x14ac:dyDescent="0.55000000000000004">
      <c r="B43" s="39">
        <f t="shared" si="0"/>
        <v>35</v>
      </c>
      <c r="C43" s="45"/>
      <c r="D43" s="35"/>
      <c r="E43" s="46"/>
      <c r="F43" s="40" t="str" cm="1">
        <f t="array" ref="F43">IFERROR(_xlfn.IFS(AND($G$3=45566,E43="徳島"),VLOOKUP(E43,最低賃金!$A$2:$G$49,2,FALSE),OR($G$3&lt;&gt;45566,E43&lt;&gt;"徳島"),VLOOKUP(E43,最低賃金!$A$2:$G$49,4,FALSE)),"")</f>
        <v/>
      </c>
      <c r="G43" s="50" t="str">
        <f>IFERROR(VLOOKUP(E43,最低賃金!$A$3:$G$49,6,FALSE),"")</f>
        <v/>
      </c>
      <c r="H43" s="45"/>
      <c r="I43" s="36"/>
      <c r="J43" s="54"/>
      <c r="K43" s="51" t="str" cm="1">
        <f t="array" ref="K43">IFERROR(_xlfn.IFS(COUNTBLANK(H43:J43)=3,"",I43="","I列に金額を入力してください",H43="3.時間給",I43,J43="","J列に労働時間を入力してください",H43="1.月給",ROUND(I43/J43,0),H43="2.日給",ROUND(I43/J43,0)),"")</f>
        <v/>
      </c>
      <c r="L43" s="37" t="str" cm="1">
        <f t="array" ref="L43">IFERROR(_xlfn.IFS(E43="","",K43&lt;F43,"×（法定外・特例等対象外です）",K43&lt;G43,"〇",K43&gt;=G43,"ー"),"")</f>
        <v/>
      </c>
      <c r="M43" s="26" t="str" cm="1">
        <f t="array" ref="M43">IFERROR(_xlfn.IFS(COUNTBLANK(D43:K43)=8,"",D43="","←D列に従業員名を姓名（フルネーム）で入力してください。誤変換にお気を付け下さい。",E43="","←E列に都道府県を入力してください。",H43="","←H列に1.月給～3.時間給の選択肢を入力してください",I43="","←I列に金額を入力してください",H43=3,"",J43="","←J列に所定労働時間を入力してください"),"")</f>
        <v/>
      </c>
    </row>
    <row r="44" spans="2:13" ht="22" x14ac:dyDescent="0.55000000000000004">
      <c r="B44" s="39">
        <f t="shared" si="0"/>
        <v>36</v>
      </c>
      <c r="C44" s="45"/>
      <c r="D44" s="35"/>
      <c r="E44" s="46"/>
      <c r="F44" s="40" t="str" cm="1">
        <f t="array" ref="F44">IFERROR(_xlfn.IFS(AND($G$3=45566,E44="徳島"),VLOOKUP(E44,最低賃金!$A$2:$G$49,2,FALSE),OR($G$3&lt;&gt;45566,E44&lt;&gt;"徳島"),VLOOKUP(E44,最低賃金!$A$2:$G$49,4,FALSE)),"")</f>
        <v/>
      </c>
      <c r="G44" s="50" t="str">
        <f>IFERROR(VLOOKUP(E44,最低賃金!$A$3:$G$49,6,FALSE),"")</f>
        <v/>
      </c>
      <c r="H44" s="45"/>
      <c r="I44" s="36"/>
      <c r="J44" s="54"/>
      <c r="K44" s="51" t="str" cm="1">
        <f t="array" ref="K44">IFERROR(_xlfn.IFS(COUNTBLANK(H44:J44)=3,"",I44="","I列に金額を入力してください",H44="3.時間給",I44,J44="","J列に労働時間を入力してください",H44="1.月給",ROUND(I44/J44,0),H44="2.日給",ROUND(I44/J44,0)),"")</f>
        <v/>
      </c>
      <c r="L44" s="37" t="str" cm="1">
        <f t="array" ref="L44">IFERROR(_xlfn.IFS(E44="","",K44&lt;F44,"×（法定外・特例等対象外です）",K44&lt;G44,"〇",K44&gt;=G44,"ー"),"")</f>
        <v/>
      </c>
      <c r="M44" s="26" t="str" cm="1">
        <f t="array" ref="M44">IFERROR(_xlfn.IFS(COUNTBLANK(D44:K44)=8,"",D44="","←D列に従業員名を姓名（フルネーム）で入力してください。誤変換にお気を付け下さい。",E44="","←E列に都道府県を入力してください。",H44="","←H列に1.月給～3.時間給の選択肢を入力してください",I44="","←I列に金額を入力してください",H44=3,"",J44="","←J列に所定労働時間を入力してください"),"")</f>
        <v/>
      </c>
    </row>
    <row r="45" spans="2:13" ht="22" x14ac:dyDescent="0.55000000000000004">
      <c r="B45" s="39">
        <f t="shared" si="0"/>
        <v>37</v>
      </c>
      <c r="C45" s="45"/>
      <c r="D45" s="35"/>
      <c r="E45" s="46"/>
      <c r="F45" s="40" t="str" cm="1">
        <f t="array" ref="F45">IFERROR(_xlfn.IFS(AND($G$3=45566,E45="徳島"),VLOOKUP(E45,最低賃金!$A$2:$G$49,2,FALSE),OR($G$3&lt;&gt;45566,E45&lt;&gt;"徳島"),VLOOKUP(E45,最低賃金!$A$2:$G$49,4,FALSE)),"")</f>
        <v/>
      </c>
      <c r="G45" s="50" t="str">
        <f>IFERROR(VLOOKUP(E45,最低賃金!$A$3:$G$49,6,FALSE),"")</f>
        <v/>
      </c>
      <c r="H45" s="45"/>
      <c r="I45" s="36"/>
      <c r="J45" s="54"/>
      <c r="K45" s="51" t="str" cm="1">
        <f t="array" ref="K45">IFERROR(_xlfn.IFS(COUNTBLANK(H45:J45)=3,"",I45="","I列に金額を入力してください",H45="3.時間給",I45,J45="","J列に労働時間を入力してください",H45="1.月給",ROUND(I45/J45,0),H45="2.日給",ROUND(I45/J45,0)),"")</f>
        <v/>
      </c>
      <c r="L45" s="37" t="str" cm="1">
        <f t="array" ref="L45">IFERROR(_xlfn.IFS(E45="","",K45&lt;F45,"×（法定外・特例等対象外です）",K45&lt;G45,"〇",K45&gt;=G45,"ー"),"")</f>
        <v/>
      </c>
      <c r="M45" s="26" t="str" cm="1">
        <f t="array" ref="M45">IFERROR(_xlfn.IFS(COUNTBLANK(D45:K45)=8,"",D45="","←D列に従業員名を姓名（フルネーム）で入力してください。誤変換にお気を付け下さい。",E45="","←E列に都道府県を入力してください。",H45="","←H列に1.月給～3.時間給の選択肢を入力してください",I45="","←I列に金額を入力してください",H45=3,"",J45="","←J列に所定労働時間を入力してください"),"")</f>
        <v/>
      </c>
    </row>
    <row r="46" spans="2:13" ht="22" x14ac:dyDescent="0.55000000000000004">
      <c r="B46" s="39">
        <f t="shared" si="0"/>
        <v>38</v>
      </c>
      <c r="C46" s="45"/>
      <c r="D46" s="35"/>
      <c r="E46" s="46"/>
      <c r="F46" s="40" t="str" cm="1">
        <f t="array" ref="F46">IFERROR(_xlfn.IFS(AND($G$3=45566,E46="徳島"),VLOOKUP(E46,最低賃金!$A$2:$G$49,2,FALSE),OR($G$3&lt;&gt;45566,E46&lt;&gt;"徳島"),VLOOKUP(E46,最低賃金!$A$2:$G$49,4,FALSE)),"")</f>
        <v/>
      </c>
      <c r="G46" s="50" t="str">
        <f>IFERROR(VLOOKUP(E46,最低賃金!$A$3:$G$49,6,FALSE),"")</f>
        <v/>
      </c>
      <c r="H46" s="45"/>
      <c r="I46" s="36"/>
      <c r="J46" s="54"/>
      <c r="K46" s="51" t="str" cm="1">
        <f t="array" ref="K46">IFERROR(_xlfn.IFS(COUNTBLANK(H46:J46)=3,"",I46="","I列に金額を入力してください",H46="3.時間給",I46,J46="","J列に労働時間を入力してください",H46="1.月給",ROUND(I46/J46,0),H46="2.日給",ROUND(I46/J46,0)),"")</f>
        <v/>
      </c>
      <c r="L46" s="37" t="str" cm="1">
        <f t="array" ref="L46">IFERROR(_xlfn.IFS(E46="","",K46&lt;F46,"×（法定外・特例等対象外です）",K46&lt;G46,"〇",K46&gt;=G46,"ー"),"")</f>
        <v/>
      </c>
      <c r="M46" s="26" t="str" cm="1">
        <f t="array" ref="M46">IFERROR(_xlfn.IFS(COUNTBLANK(D46:K46)=8,"",D46="","←D列に従業員名を姓名（フルネーム）で入力してください。誤変換にお気を付け下さい。",E46="","←E列に都道府県を入力してください。",H46="","←H列に1.月給～3.時間給の選択肢を入力してください",I46="","←I列に金額を入力してください",H46=3,"",J46="","←J列に所定労働時間を入力してください"),"")</f>
        <v/>
      </c>
    </row>
    <row r="47" spans="2:13" ht="22" x14ac:dyDescent="0.55000000000000004">
      <c r="B47" s="39">
        <f t="shared" si="0"/>
        <v>39</v>
      </c>
      <c r="C47" s="45"/>
      <c r="D47" s="35"/>
      <c r="E47" s="46"/>
      <c r="F47" s="40" t="str" cm="1">
        <f t="array" ref="F47">IFERROR(_xlfn.IFS(AND($G$3=45566,E47="徳島"),VLOOKUP(E47,最低賃金!$A$2:$G$49,2,FALSE),OR($G$3&lt;&gt;45566,E47&lt;&gt;"徳島"),VLOOKUP(E47,最低賃金!$A$2:$G$49,4,FALSE)),"")</f>
        <v/>
      </c>
      <c r="G47" s="50" t="str">
        <f>IFERROR(VLOOKUP(E47,最低賃金!$A$3:$G$49,6,FALSE),"")</f>
        <v/>
      </c>
      <c r="H47" s="45"/>
      <c r="I47" s="36"/>
      <c r="J47" s="54"/>
      <c r="K47" s="51" t="str" cm="1">
        <f t="array" ref="K47">IFERROR(_xlfn.IFS(COUNTBLANK(H47:J47)=3,"",I47="","I列に金額を入力してください",H47="3.時間給",I47,J47="","J列に労働時間を入力してください",H47="1.月給",ROUND(I47/J47,0),H47="2.日給",ROUND(I47/J47,0)),"")</f>
        <v/>
      </c>
      <c r="L47" s="37" t="str" cm="1">
        <f t="array" ref="L47">IFERROR(_xlfn.IFS(E47="","",K47&lt;F47,"×（法定外・特例等対象外です）",K47&lt;G47,"〇",K47&gt;=G47,"ー"),"")</f>
        <v/>
      </c>
      <c r="M47" s="26" t="str" cm="1">
        <f t="array" ref="M47">IFERROR(_xlfn.IFS(COUNTBLANK(D47:K47)=8,"",D47="","←D列に従業員名を姓名（フルネーム）で入力してください。誤変換にお気を付け下さい。",E47="","←E列に都道府県を入力してください。",H47="","←H列に1.月給～3.時間給の選択肢を入力してください",I47="","←I列に金額を入力してください",H47=3,"",J47="","←J列に所定労働時間を入力してください"),"")</f>
        <v/>
      </c>
    </row>
    <row r="48" spans="2:13" ht="22" x14ac:dyDescent="0.55000000000000004">
      <c r="B48" s="39">
        <f t="shared" si="0"/>
        <v>40</v>
      </c>
      <c r="C48" s="45"/>
      <c r="D48" s="35"/>
      <c r="E48" s="46"/>
      <c r="F48" s="40" t="str" cm="1">
        <f t="array" ref="F48">IFERROR(_xlfn.IFS(AND($G$3=45566,E48="徳島"),VLOOKUP(E48,最低賃金!$A$2:$G$49,2,FALSE),OR($G$3&lt;&gt;45566,E48&lt;&gt;"徳島"),VLOOKUP(E48,最低賃金!$A$2:$G$49,4,FALSE)),"")</f>
        <v/>
      </c>
      <c r="G48" s="50" t="str">
        <f>IFERROR(VLOOKUP(E48,最低賃金!$A$3:$G$49,6,FALSE),"")</f>
        <v/>
      </c>
      <c r="H48" s="45"/>
      <c r="I48" s="36"/>
      <c r="J48" s="54"/>
      <c r="K48" s="51" t="str" cm="1">
        <f t="array" ref="K48">IFERROR(_xlfn.IFS(COUNTBLANK(H48:J48)=3,"",I48="","I列に金額を入力してください",H48="3.時間給",I48,J48="","J列に労働時間を入力してください",H48="1.月給",ROUND(I48/J48,0),H48="2.日給",ROUND(I48/J48,0)),"")</f>
        <v/>
      </c>
      <c r="L48" s="37" t="str" cm="1">
        <f t="array" ref="L48">IFERROR(_xlfn.IFS(E48="","",K48&lt;F48,"×（法定外・特例等対象外です）",K48&lt;G48,"〇",K48&gt;=G48,"ー"),"")</f>
        <v/>
      </c>
      <c r="M48" s="26" t="str" cm="1">
        <f t="array" ref="M48">IFERROR(_xlfn.IFS(COUNTBLANK(D48:K48)=8,"",D48="","←D列に従業員名を姓名（フルネーム）で入力してください。誤変換にお気を付け下さい。",E48="","←E列に都道府県を入力してください。",H48="","←H列に1.月給～3.時間給の選択肢を入力してください",I48="","←I列に金額を入力してください",H48=3,"",J48="","←J列に所定労働時間を入力してください"),"")</f>
        <v/>
      </c>
    </row>
    <row r="49" spans="2:13" ht="22" x14ac:dyDescent="0.55000000000000004">
      <c r="B49" s="39">
        <f t="shared" si="0"/>
        <v>41</v>
      </c>
      <c r="C49" s="45"/>
      <c r="D49" s="35"/>
      <c r="E49" s="46"/>
      <c r="F49" s="40" t="str" cm="1">
        <f t="array" ref="F49">IFERROR(_xlfn.IFS(AND($G$3=45566,E49="徳島"),VLOOKUP(E49,最低賃金!$A$2:$G$49,2,FALSE),OR($G$3&lt;&gt;45566,E49&lt;&gt;"徳島"),VLOOKUP(E49,最低賃金!$A$2:$G$49,4,FALSE)),"")</f>
        <v/>
      </c>
      <c r="G49" s="50" t="str">
        <f>IFERROR(VLOOKUP(E49,最低賃金!$A$3:$G$49,6,FALSE),"")</f>
        <v/>
      </c>
      <c r="H49" s="45"/>
      <c r="I49" s="36"/>
      <c r="J49" s="54"/>
      <c r="K49" s="51" t="str" cm="1">
        <f t="array" ref="K49">IFERROR(_xlfn.IFS(COUNTBLANK(H49:J49)=3,"",I49="","I列に金額を入力してください",H49="3.時間給",I49,J49="","J列に労働時間を入力してください",H49="1.月給",ROUND(I49/J49,0),H49="2.日給",ROUND(I49/J49,0)),"")</f>
        <v/>
      </c>
      <c r="L49" s="37" t="str" cm="1">
        <f t="array" ref="L49">IFERROR(_xlfn.IFS(E49="","",K49&lt;F49,"×（法定外・特例等対象外です）",K49&lt;G49,"〇",K49&gt;=G49,"ー"),"")</f>
        <v/>
      </c>
      <c r="M49" s="26" t="str" cm="1">
        <f t="array" ref="M49">IFERROR(_xlfn.IFS(COUNTBLANK(D49:K49)=8,"",D49="","←D列に従業員名を姓名（フルネーム）で入力してください。誤変換にお気を付け下さい。",E49="","←E列に都道府県を入力してください。",H49="","←H列に1.月給～3.時間給の選択肢を入力してください",I49="","←I列に金額を入力してください",H49=3,"",J49="","←J列に所定労働時間を入力してください"),"")</f>
        <v/>
      </c>
    </row>
    <row r="50" spans="2:13" ht="22" x14ac:dyDescent="0.55000000000000004">
      <c r="B50" s="39">
        <f t="shared" si="0"/>
        <v>42</v>
      </c>
      <c r="C50" s="45"/>
      <c r="D50" s="35"/>
      <c r="E50" s="46"/>
      <c r="F50" s="40" t="str" cm="1">
        <f t="array" ref="F50">IFERROR(_xlfn.IFS(AND($G$3=45566,E50="徳島"),VLOOKUP(E50,最低賃金!$A$2:$G$49,2,FALSE),OR($G$3&lt;&gt;45566,E50&lt;&gt;"徳島"),VLOOKUP(E50,最低賃金!$A$2:$G$49,4,FALSE)),"")</f>
        <v/>
      </c>
      <c r="G50" s="50" t="str">
        <f>IFERROR(VLOOKUP(E50,最低賃金!$A$3:$G$49,6,FALSE),"")</f>
        <v/>
      </c>
      <c r="H50" s="45"/>
      <c r="I50" s="36"/>
      <c r="J50" s="54"/>
      <c r="K50" s="51" t="str" cm="1">
        <f t="array" ref="K50">IFERROR(_xlfn.IFS(COUNTBLANK(H50:J50)=3,"",I50="","I列に金額を入力してください",H50="3.時間給",I50,J50="","J列に労働時間を入力してください",H50="1.月給",ROUND(I50/J50,0),H50="2.日給",ROUND(I50/J50,0)),"")</f>
        <v/>
      </c>
      <c r="L50" s="37" t="str" cm="1">
        <f t="array" ref="L50">IFERROR(_xlfn.IFS(E50="","",K50&lt;F50,"×（法定外・特例等対象外です）",K50&lt;G50,"〇",K50&gt;=G50,"ー"),"")</f>
        <v/>
      </c>
      <c r="M50" s="26" t="str" cm="1">
        <f t="array" ref="M50">IFERROR(_xlfn.IFS(COUNTBLANK(D50:K50)=8,"",D50="","←D列に従業員名を姓名（フルネーム）で入力してください。誤変換にお気を付け下さい。",E50="","←E列に都道府県を入力してください。",H50="","←H列に1.月給～3.時間給の選択肢を入力してください",I50="","←I列に金額を入力してください",H50=3,"",J50="","←J列に所定労働時間を入力してください"),"")</f>
        <v/>
      </c>
    </row>
    <row r="51" spans="2:13" ht="22" x14ac:dyDescent="0.55000000000000004">
      <c r="B51" s="39">
        <f t="shared" si="0"/>
        <v>43</v>
      </c>
      <c r="C51" s="45"/>
      <c r="D51" s="35"/>
      <c r="E51" s="46"/>
      <c r="F51" s="40" t="str" cm="1">
        <f t="array" ref="F51">IFERROR(_xlfn.IFS(AND($G$3=45566,E51="徳島"),VLOOKUP(E51,最低賃金!$A$2:$G$49,2,FALSE),OR($G$3&lt;&gt;45566,E51&lt;&gt;"徳島"),VLOOKUP(E51,最低賃金!$A$2:$G$49,4,FALSE)),"")</f>
        <v/>
      </c>
      <c r="G51" s="50" t="str">
        <f>IFERROR(VLOOKUP(E51,最低賃金!$A$3:$G$49,6,FALSE),"")</f>
        <v/>
      </c>
      <c r="H51" s="45"/>
      <c r="I51" s="36"/>
      <c r="J51" s="54"/>
      <c r="K51" s="51" t="str" cm="1">
        <f t="array" ref="K51">IFERROR(_xlfn.IFS(COUNTBLANK(H51:J51)=3,"",I51="","I列に金額を入力してください",H51="3.時間給",I51,J51="","J列に労働時間を入力してください",H51="1.月給",ROUND(I51/J51,0),H51="2.日給",ROUND(I51/J51,0)),"")</f>
        <v/>
      </c>
      <c r="L51" s="37" t="str" cm="1">
        <f t="array" ref="L51">IFERROR(_xlfn.IFS(E51="","",K51&lt;F51,"×（法定外・特例等対象外です）",K51&lt;G51,"〇",K51&gt;=G51,"ー"),"")</f>
        <v/>
      </c>
      <c r="M51" s="26" t="str" cm="1">
        <f t="array" ref="M51">IFERROR(_xlfn.IFS(COUNTBLANK(D51:K51)=8,"",D51="","←D列に従業員名を姓名（フルネーム）で入力してください。誤変換にお気を付け下さい。",E51="","←E列に都道府県を入力してください。",H51="","←H列に1.月給～3.時間給の選択肢を入力してください",I51="","←I列に金額を入力してください",H51=3,"",J51="","←J列に所定労働時間を入力してください"),"")</f>
        <v/>
      </c>
    </row>
    <row r="52" spans="2:13" ht="22" x14ac:dyDescent="0.55000000000000004">
      <c r="B52" s="39">
        <f t="shared" si="0"/>
        <v>44</v>
      </c>
      <c r="C52" s="45"/>
      <c r="D52" s="35"/>
      <c r="E52" s="46"/>
      <c r="F52" s="40" t="str" cm="1">
        <f t="array" ref="F52">IFERROR(_xlfn.IFS(AND($G$3=45566,E52="徳島"),VLOOKUP(E52,最低賃金!$A$2:$G$49,2,FALSE),OR($G$3&lt;&gt;45566,E52&lt;&gt;"徳島"),VLOOKUP(E52,最低賃金!$A$2:$G$49,4,FALSE)),"")</f>
        <v/>
      </c>
      <c r="G52" s="50" t="str">
        <f>IFERROR(VLOOKUP(E52,最低賃金!$A$3:$G$49,6,FALSE),"")</f>
        <v/>
      </c>
      <c r="H52" s="45"/>
      <c r="I52" s="36"/>
      <c r="J52" s="54"/>
      <c r="K52" s="51" t="str" cm="1">
        <f t="array" ref="K52">IFERROR(_xlfn.IFS(COUNTBLANK(H52:J52)=3,"",I52="","I列に金額を入力してください",H52="3.時間給",I52,J52="","J列に労働時間を入力してください",H52="1.月給",ROUND(I52/J52,0),H52="2.日給",ROUND(I52/J52,0)),"")</f>
        <v/>
      </c>
      <c r="L52" s="37" t="str" cm="1">
        <f t="array" ref="L52">IFERROR(_xlfn.IFS(E52="","",K52&lt;F52,"×（法定外・特例等対象外です）",K52&lt;G52,"〇",K52&gt;=G52,"ー"),"")</f>
        <v/>
      </c>
      <c r="M52" s="26" t="str" cm="1">
        <f t="array" ref="M52">IFERROR(_xlfn.IFS(COUNTBLANK(D52:K52)=8,"",D52="","←D列に従業員名を姓名（フルネーム）で入力してください。誤変換にお気を付け下さい。",E52="","←E列に都道府県を入力してください。",H52="","←H列に1.月給～3.時間給の選択肢を入力してください",I52="","←I列に金額を入力してください",H52=3,"",J52="","←J列に所定労働時間を入力してください"),"")</f>
        <v/>
      </c>
    </row>
    <row r="53" spans="2:13" ht="22" x14ac:dyDescent="0.55000000000000004">
      <c r="B53" s="39">
        <f t="shared" si="0"/>
        <v>45</v>
      </c>
      <c r="C53" s="45"/>
      <c r="D53" s="35"/>
      <c r="E53" s="46"/>
      <c r="F53" s="40" t="str" cm="1">
        <f t="array" ref="F53">IFERROR(_xlfn.IFS(AND($G$3=45566,E53="徳島"),VLOOKUP(E53,最低賃金!$A$2:$G$49,2,FALSE),OR($G$3&lt;&gt;45566,E53&lt;&gt;"徳島"),VLOOKUP(E53,最低賃金!$A$2:$G$49,4,FALSE)),"")</f>
        <v/>
      </c>
      <c r="G53" s="50" t="str">
        <f>IFERROR(VLOOKUP(E53,最低賃金!$A$3:$G$49,6,FALSE),"")</f>
        <v/>
      </c>
      <c r="H53" s="45"/>
      <c r="I53" s="36"/>
      <c r="J53" s="54"/>
      <c r="K53" s="51" t="str" cm="1">
        <f t="array" ref="K53">IFERROR(_xlfn.IFS(COUNTBLANK(H53:J53)=3,"",I53="","I列に金額を入力してください",H53="3.時間給",I53,J53="","J列に労働時間を入力してください",H53="1.月給",ROUND(I53/J53,0),H53="2.日給",ROUND(I53/J53,0)),"")</f>
        <v/>
      </c>
      <c r="L53" s="37" t="str" cm="1">
        <f t="array" ref="L53">IFERROR(_xlfn.IFS(E53="","",K53&lt;F53,"×（法定外・特例等対象外です）",K53&lt;G53,"〇",K53&gt;=G53,"ー"),"")</f>
        <v/>
      </c>
      <c r="M53" s="26" t="str" cm="1">
        <f t="array" ref="M53">IFERROR(_xlfn.IFS(COUNTBLANK(D53:K53)=8,"",D53="","←D列に従業員名を姓名（フルネーム）で入力してください。誤変換にお気を付け下さい。",E53="","←E列に都道府県を入力してください。",H53="","←H列に1.月給～3.時間給の選択肢を入力してください",I53="","←I列に金額を入力してください",H53=3,"",J53="","←J列に所定労働時間を入力してください"),"")</f>
        <v/>
      </c>
    </row>
    <row r="54" spans="2:13" ht="22" x14ac:dyDescent="0.55000000000000004">
      <c r="B54" s="39">
        <f t="shared" si="0"/>
        <v>46</v>
      </c>
      <c r="C54" s="45"/>
      <c r="D54" s="35"/>
      <c r="E54" s="46"/>
      <c r="F54" s="40" t="str" cm="1">
        <f t="array" ref="F54">IFERROR(_xlfn.IFS(AND($G$3=45566,E54="徳島"),VLOOKUP(E54,最低賃金!$A$2:$G$49,2,FALSE),OR($G$3&lt;&gt;45566,E54&lt;&gt;"徳島"),VLOOKUP(E54,最低賃金!$A$2:$G$49,4,FALSE)),"")</f>
        <v/>
      </c>
      <c r="G54" s="50" t="str">
        <f>IFERROR(VLOOKUP(E54,最低賃金!$A$3:$G$49,6,FALSE),"")</f>
        <v/>
      </c>
      <c r="H54" s="45"/>
      <c r="I54" s="36"/>
      <c r="J54" s="54"/>
      <c r="K54" s="51" t="str" cm="1">
        <f t="array" ref="K54">IFERROR(_xlfn.IFS(COUNTBLANK(H54:J54)=3,"",I54="","I列に金額を入力してください",H54="3.時間給",I54,J54="","J列に労働時間を入力してください",H54="1.月給",ROUND(I54/J54,0),H54="2.日給",ROUND(I54/J54,0)),"")</f>
        <v/>
      </c>
      <c r="L54" s="37" t="str" cm="1">
        <f t="array" ref="L54">IFERROR(_xlfn.IFS(E54="","",K54&lt;F54,"×（法定外・特例等対象外です）",K54&lt;G54,"〇",K54&gt;=G54,"ー"),"")</f>
        <v/>
      </c>
      <c r="M54" s="26" t="str" cm="1">
        <f t="array" ref="M54">IFERROR(_xlfn.IFS(COUNTBLANK(D54:K54)=8,"",D54="","←D列に従業員名を姓名（フルネーム）で入力してください。誤変換にお気を付け下さい。",E54="","←E列に都道府県を入力してください。",H54="","←H列に1.月給～3.時間給の選択肢を入力してください",I54="","←I列に金額を入力してください",H54=3,"",J54="","←J列に所定労働時間を入力してください"),"")</f>
        <v/>
      </c>
    </row>
    <row r="55" spans="2:13" ht="22" x14ac:dyDescent="0.55000000000000004">
      <c r="B55" s="39">
        <f t="shared" si="0"/>
        <v>47</v>
      </c>
      <c r="C55" s="45"/>
      <c r="D55" s="35"/>
      <c r="E55" s="46"/>
      <c r="F55" s="40" t="str" cm="1">
        <f t="array" ref="F55">IFERROR(_xlfn.IFS(AND($G$3=45566,E55="徳島"),VLOOKUP(E55,最低賃金!$A$2:$G$49,2,FALSE),OR($G$3&lt;&gt;45566,E55&lt;&gt;"徳島"),VLOOKUP(E55,最低賃金!$A$2:$G$49,4,FALSE)),"")</f>
        <v/>
      </c>
      <c r="G55" s="50" t="str">
        <f>IFERROR(VLOOKUP(E55,最低賃金!$A$3:$G$49,6,FALSE),"")</f>
        <v/>
      </c>
      <c r="H55" s="45"/>
      <c r="I55" s="36"/>
      <c r="J55" s="54"/>
      <c r="K55" s="51" t="str" cm="1">
        <f t="array" ref="K55">IFERROR(_xlfn.IFS(COUNTBLANK(H55:J55)=3,"",I55="","I列に金額を入力してください",H55="3.時間給",I55,J55="","J列に労働時間を入力してください",H55="1.月給",ROUND(I55/J55,0),H55="2.日給",ROUND(I55/J55,0)),"")</f>
        <v/>
      </c>
      <c r="L55" s="37" t="str" cm="1">
        <f t="array" ref="L55">IFERROR(_xlfn.IFS(E55="","",K55&lt;F55,"×（法定外・特例等対象外です）",K55&lt;G55,"〇",K55&gt;=G55,"ー"),"")</f>
        <v/>
      </c>
      <c r="M55" s="26" t="str" cm="1">
        <f t="array" ref="M55">IFERROR(_xlfn.IFS(COUNTBLANK(D55:K55)=8,"",D55="","←D列に従業員名を姓名（フルネーム）で入力してください。誤変換にお気を付け下さい。",E55="","←E列に都道府県を入力してください。",H55="","←H列に1.月給～3.時間給の選択肢を入力してください",I55="","←I列に金額を入力してください",H55=3,"",J55="","←J列に所定労働時間を入力してください"),"")</f>
        <v/>
      </c>
    </row>
    <row r="56" spans="2:13" ht="22" x14ac:dyDescent="0.55000000000000004">
      <c r="B56" s="39">
        <f t="shared" si="0"/>
        <v>48</v>
      </c>
      <c r="C56" s="45"/>
      <c r="D56" s="35"/>
      <c r="E56" s="46"/>
      <c r="F56" s="40" t="str" cm="1">
        <f t="array" ref="F56">IFERROR(_xlfn.IFS(AND($G$3=45566,E56="徳島"),VLOOKUP(E56,最低賃金!$A$2:$G$49,2,FALSE),OR($G$3&lt;&gt;45566,E56&lt;&gt;"徳島"),VLOOKUP(E56,最低賃金!$A$2:$G$49,4,FALSE)),"")</f>
        <v/>
      </c>
      <c r="G56" s="50" t="str">
        <f>IFERROR(VLOOKUP(E56,最低賃金!$A$3:$G$49,6,FALSE),"")</f>
        <v/>
      </c>
      <c r="H56" s="45"/>
      <c r="I56" s="36"/>
      <c r="J56" s="54"/>
      <c r="K56" s="51" t="str" cm="1">
        <f t="array" ref="K56">IFERROR(_xlfn.IFS(COUNTBLANK(H56:J56)=3,"",I56="","I列に金額を入力してください",H56="3.時間給",I56,J56="","J列に労働時間を入力してください",H56="1.月給",ROUND(I56/J56,0),H56="2.日給",ROUND(I56/J56,0)),"")</f>
        <v/>
      </c>
      <c r="L56" s="37" t="str" cm="1">
        <f t="array" ref="L56">IFERROR(_xlfn.IFS(E56="","",K56&lt;F56,"×（法定外・特例等対象外です）",K56&lt;G56,"〇",K56&gt;=G56,"ー"),"")</f>
        <v/>
      </c>
      <c r="M56" s="26" t="str" cm="1">
        <f t="array" ref="M56">IFERROR(_xlfn.IFS(COUNTBLANK(D56:K56)=8,"",D56="","←D列に従業員名を姓名（フルネーム）で入力してください。誤変換にお気を付け下さい。",E56="","←E列に都道府県を入力してください。",H56="","←H列に1.月給～3.時間給の選択肢を入力してください",I56="","←I列に金額を入力してください",H56=3,"",J56="","←J列に所定労働時間を入力してください"),"")</f>
        <v/>
      </c>
    </row>
    <row r="57" spans="2:13" ht="22" x14ac:dyDescent="0.55000000000000004">
      <c r="B57" s="39">
        <f t="shared" si="0"/>
        <v>49</v>
      </c>
      <c r="C57" s="45"/>
      <c r="D57" s="35"/>
      <c r="E57" s="46"/>
      <c r="F57" s="40" t="str" cm="1">
        <f t="array" ref="F57">IFERROR(_xlfn.IFS(AND($G$3=45566,E57="徳島"),VLOOKUP(E57,最低賃金!$A$2:$G$49,2,FALSE),OR($G$3&lt;&gt;45566,E57&lt;&gt;"徳島"),VLOOKUP(E57,最低賃金!$A$2:$G$49,4,FALSE)),"")</f>
        <v/>
      </c>
      <c r="G57" s="50" t="str">
        <f>IFERROR(VLOOKUP(E57,最低賃金!$A$3:$G$49,6,FALSE),"")</f>
        <v/>
      </c>
      <c r="H57" s="45"/>
      <c r="I57" s="36"/>
      <c r="J57" s="54"/>
      <c r="K57" s="51" t="str" cm="1">
        <f t="array" ref="K57">IFERROR(_xlfn.IFS(COUNTBLANK(H57:J57)=3,"",I57="","I列に金額を入力してください",H57="3.時間給",I57,J57="","J列に労働時間を入力してください",H57="1.月給",ROUND(I57/J57,0),H57="2.日給",ROUND(I57/J57,0)),"")</f>
        <v/>
      </c>
      <c r="L57" s="37" t="str" cm="1">
        <f t="array" ref="L57">IFERROR(_xlfn.IFS(E57="","",K57&lt;F57,"×（法定外・特例等対象外です）",K57&lt;G57,"〇",K57&gt;=G57,"ー"),"")</f>
        <v/>
      </c>
      <c r="M57" s="26" t="str" cm="1">
        <f t="array" ref="M57">IFERROR(_xlfn.IFS(COUNTBLANK(D57:K57)=8,"",D57="","←D列に従業員名を姓名（フルネーム）で入力してください。誤変換にお気を付け下さい。",E57="","←E列に都道府県を入力してください。",H57="","←H列に1.月給～3.時間給の選択肢を入力してください",I57="","←I列に金額を入力してください",H57=3,"",J57="","←J列に所定労働時間を入力してください"),"")</f>
        <v/>
      </c>
    </row>
    <row r="58" spans="2:13" ht="22" x14ac:dyDescent="0.55000000000000004">
      <c r="B58" s="39">
        <f t="shared" si="0"/>
        <v>50</v>
      </c>
      <c r="C58" s="45"/>
      <c r="D58" s="35"/>
      <c r="E58" s="46"/>
      <c r="F58" s="40" t="str" cm="1">
        <f t="array" ref="F58">IFERROR(_xlfn.IFS(AND($G$3=45566,E58="徳島"),VLOOKUP(E58,最低賃金!$A$2:$G$49,2,FALSE),OR($G$3&lt;&gt;45566,E58&lt;&gt;"徳島"),VLOOKUP(E58,最低賃金!$A$2:$G$49,4,FALSE)),"")</f>
        <v/>
      </c>
      <c r="G58" s="50" t="str">
        <f>IFERROR(VLOOKUP(E58,最低賃金!$A$3:$G$49,6,FALSE),"")</f>
        <v/>
      </c>
      <c r="H58" s="45"/>
      <c r="I58" s="36"/>
      <c r="J58" s="54"/>
      <c r="K58" s="51" t="str" cm="1">
        <f t="array" ref="K58">IFERROR(_xlfn.IFS(COUNTBLANK(H58:J58)=3,"",I58="","I列に金額を入力してください",H58="3.時間給",I58,J58="","J列に労働時間を入力してください",H58="1.月給",ROUND(I58/J58,0),H58="2.日給",ROUND(I58/J58,0)),"")</f>
        <v/>
      </c>
      <c r="L58" s="37" t="str" cm="1">
        <f t="array" ref="L58">IFERROR(_xlfn.IFS(E58="","",K58&lt;F58,"×（法定外・特例等対象外です）",K58&lt;G58,"〇",K58&gt;=G58,"ー"),"")</f>
        <v/>
      </c>
      <c r="M58" s="26" t="str" cm="1">
        <f t="array" ref="M58">IFERROR(_xlfn.IFS(COUNTBLANK(D58:K58)=8,"",D58="","←D列に従業員名を姓名（フルネーム）で入力してください。誤変換にお気を付け下さい。",E58="","←E列に都道府県を入力してください。",H58="","←H列に1.月給～3.時間給の選択肢を入力してください",I58="","←I列に金額を入力してください",H58=3,"",J58="","←J列に所定労働時間を入力してください"),"")</f>
        <v/>
      </c>
    </row>
    <row r="59" spans="2:13" ht="22" x14ac:dyDescent="0.55000000000000004">
      <c r="B59" s="39">
        <f t="shared" si="0"/>
        <v>51</v>
      </c>
      <c r="C59" s="45"/>
      <c r="D59" s="35"/>
      <c r="E59" s="46"/>
      <c r="F59" s="40" t="str" cm="1">
        <f t="array" ref="F59">IFERROR(_xlfn.IFS(AND($G$3=45566,E59="徳島"),VLOOKUP(E59,最低賃金!$A$2:$G$49,2,FALSE),OR($G$3&lt;&gt;45566,E59&lt;&gt;"徳島"),VLOOKUP(E59,最低賃金!$A$2:$G$49,4,FALSE)),"")</f>
        <v/>
      </c>
      <c r="G59" s="50" t="str">
        <f>IFERROR(VLOOKUP(E59,最低賃金!$A$3:$G$49,6,FALSE),"")</f>
        <v/>
      </c>
      <c r="H59" s="45"/>
      <c r="I59" s="36"/>
      <c r="J59" s="54"/>
      <c r="K59" s="51" t="str" cm="1">
        <f t="array" ref="K59">IFERROR(_xlfn.IFS(COUNTBLANK(H59:J59)=3,"",I59="","I列に金額を入力してください",H59="3.時間給",I59,J59="","J列に労働時間を入力してください",H59="1.月給",ROUND(I59/J59,0),H59="2.日給",ROUND(I59/J59,0)),"")</f>
        <v/>
      </c>
      <c r="L59" s="37" t="str" cm="1">
        <f t="array" ref="L59">IFERROR(_xlfn.IFS(E59="","",K59&lt;F59,"×（法定外・特例等対象外です）",K59&lt;G59,"〇",K59&gt;=G59,"ー"),"")</f>
        <v/>
      </c>
      <c r="M59" s="26" t="str" cm="1">
        <f t="array" ref="M59">IFERROR(_xlfn.IFS(COUNTBLANK(D59:K59)=8,"",D59="","←D列に従業員名を姓名（フルネーム）で入力してください。誤変換にお気を付け下さい。",E59="","←E列に都道府県を入力してください。",H59="","←H列に1.月給～3.時間給の選択肢を入力してください",I59="","←I列に金額を入力してください",H59=3,"",J59="","←J列に所定労働時間を入力してください"),"")</f>
        <v/>
      </c>
    </row>
    <row r="60" spans="2:13" ht="22" x14ac:dyDescent="0.55000000000000004">
      <c r="B60" s="39">
        <f t="shared" si="0"/>
        <v>52</v>
      </c>
      <c r="C60" s="45"/>
      <c r="D60" s="35"/>
      <c r="E60" s="46"/>
      <c r="F60" s="40" t="str" cm="1">
        <f t="array" ref="F60">IFERROR(_xlfn.IFS(AND($G$3=45566,E60="徳島"),VLOOKUP(E60,最低賃金!$A$2:$G$49,2,FALSE),OR($G$3&lt;&gt;45566,E60&lt;&gt;"徳島"),VLOOKUP(E60,最低賃金!$A$2:$G$49,4,FALSE)),"")</f>
        <v/>
      </c>
      <c r="G60" s="50" t="str">
        <f>IFERROR(VLOOKUP(E60,最低賃金!$A$3:$G$49,6,FALSE),"")</f>
        <v/>
      </c>
      <c r="H60" s="45"/>
      <c r="I60" s="36"/>
      <c r="J60" s="54"/>
      <c r="K60" s="51" t="str" cm="1">
        <f t="array" ref="K60">IFERROR(_xlfn.IFS(COUNTBLANK(H60:J60)=3,"",I60="","I列に金額を入力してください",H60="3.時間給",I60,J60="","J列に労働時間を入力してください",H60="1.月給",ROUND(I60/J60,0),H60="2.日給",ROUND(I60/J60,0)),"")</f>
        <v/>
      </c>
      <c r="L60" s="37" t="str" cm="1">
        <f t="array" ref="L60">IFERROR(_xlfn.IFS(E60="","",K60&lt;F60,"×（法定外・特例等対象外です）",K60&lt;G60,"〇",K60&gt;=G60,"ー"),"")</f>
        <v/>
      </c>
      <c r="M60" s="26" t="str" cm="1">
        <f t="array" ref="M60">IFERROR(_xlfn.IFS(COUNTBLANK(D60:K60)=8,"",D60="","←D列に従業員名を姓名（フルネーム）で入力してください。誤変換にお気を付け下さい。",E60="","←E列に都道府県を入力してください。",H60="","←H列に1.月給～3.時間給の選択肢を入力してください",I60="","←I列に金額を入力してください",H60=3,"",J60="","←J列に所定労働時間を入力してください"),"")</f>
        <v/>
      </c>
    </row>
    <row r="61" spans="2:13" ht="22" x14ac:dyDescent="0.55000000000000004">
      <c r="B61" s="39">
        <f t="shared" si="0"/>
        <v>53</v>
      </c>
      <c r="C61" s="45"/>
      <c r="D61" s="35"/>
      <c r="E61" s="46"/>
      <c r="F61" s="40" t="str" cm="1">
        <f t="array" ref="F61">IFERROR(_xlfn.IFS(AND($G$3=45566,E61="徳島"),VLOOKUP(E61,最低賃金!$A$2:$G$49,2,FALSE),OR($G$3&lt;&gt;45566,E61&lt;&gt;"徳島"),VLOOKUP(E61,最低賃金!$A$2:$G$49,4,FALSE)),"")</f>
        <v/>
      </c>
      <c r="G61" s="50" t="str">
        <f>IFERROR(VLOOKUP(E61,最低賃金!$A$3:$G$49,6,FALSE),"")</f>
        <v/>
      </c>
      <c r="H61" s="45"/>
      <c r="I61" s="36"/>
      <c r="J61" s="54"/>
      <c r="K61" s="51" t="str" cm="1">
        <f t="array" ref="K61">IFERROR(_xlfn.IFS(COUNTBLANK(H61:J61)=3,"",I61="","I列に金額を入力してください",H61="3.時間給",I61,J61="","J列に労働時間を入力してください",H61="1.月給",ROUND(I61/J61,0),H61="2.日給",ROUND(I61/J61,0)),"")</f>
        <v/>
      </c>
      <c r="L61" s="37" t="str" cm="1">
        <f t="array" ref="L61">IFERROR(_xlfn.IFS(E61="","",K61&lt;F61,"×（法定外・特例等対象外です）",K61&lt;G61,"〇",K61&gt;=G61,"ー"),"")</f>
        <v/>
      </c>
      <c r="M61" s="26" t="str" cm="1">
        <f t="array" ref="M61">IFERROR(_xlfn.IFS(COUNTBLANK(D61:K61)=8,"",D61="","←D列に従業員名を姓名（フルネーム）で入力してください。誤変換にお気を付け下さい。",E61="","←E列に都道府県を入力してください。",H61="","←H列に1.月給～3.時間給の選択肢を入力してください",I61="","←I列に金額を入力してください",H61=3,"",J61="","←J列に所定労働時間を入力してください"),"")</f>
        <v/>
      </c>
    </row>
    <row r="62" spans="2:13" ht="22" x14ac:dyDescent="0.55000000000000004">
      <c r="B62" s="39">
        <f t="shared" si="0"/>
        <v>54</v>
      </c>
      <c r="C62" s="45"/>
      <c r="D62" s="35"/>
      <c r="E62" s="46"/>
      <c r="F62" s="40" t="str" cm="1">
        <f t="array" ref="F62">IFERROR(_xlfn.IFS(AND($G$3=45566,E62="徳島"),VLOOKUP(E62,最低賃金!$A$2:$G$49,2,FALSE),OR($G$3&lt;&gt;45566,E62&lt;&gt;"徳島"),VLOOKUP(E62,最低賃金!$A$2:$G$49,4,FALSE)),"")</f>
        <v/>
      </c>
      <c r="G62" s="50" t="str">
        <f>IFERROR(VLOOKUP(E62,最低賃金!$A$3:$G$49,6,FALSE),"")</f>
        <v/>
      </c>
      <c r="H62" s="45"/>
      <c r="I62" s="36"/>
      <c r="J62" s="54"/>
      <c r="K62" s="51" t="str" cm="1">
        <f t="array" ref="K62">IFERROR(_xlfn.IFS(COUNTBLANK(H62:J62)=3,"",I62="","I列に金額を入力してください",H62="3.時間給",I62,J62="","J列に労働時間を入力してください",H62="1.月給",ROUND(I62/J62,0),H62="2.日給",ROUND(I62/J62,0)),"")</f>
        <v/>
      </c>
      <c r="L62" s="37" t="str" cm="1">
        <f t="array" ref="L62">IFERROR(_xlfn.IFS(E62="","",K62&lt;F62,"×（法定外・特例等対象外です）",K62&lt;G62,"〇",K62&gt;=G62,"ー"),"")</f>
        <v/>
      </c>
      <c r="M62" s="26" t="str" cm="1">
        <f t="array" ref="M62">IFERROR(_xlfn.IFS(COUNTBLANK(D62:K62)=8,"",D62="","←D列に従業員名を姓名（フルネーム）で入力してください。誤変換にお気を付け下さい。",E62="","←E列に都道府県を入力してください。",H62="","←H列に1.月給～3.時間給の選択肢を入力してください",I62="","←I列に金額を入力してください",H62=3,"",J62="","←J列に所定労働時間を入力してください"),"")</f>
        <v/>
      </c>
    </row>
    <row r="63" spans="2:13" ht="22" x14ac:dyDescent="0.55000000000000004">
      <c r="B63" s="39">
        <f t="shared" si="0"/>
        <v>55</v>
      </c>
      <c r="C63" s="45"/>
      <c r="D63" s="35"/>
      <c r="E63" s="46"/>
      <c r="F63" s="40" t="str" cm="1">
        <f t="array" ref="F63">IFERROR(_xlfn.IFS(AND($G$3=45566,E63="徳島"),VLOOKUP(E63,最低賃金!$A$2:$G$49,2,FALSE),OR($G$3&lt;&gt;45566,E63&lt;&gt;"徳島"),VLOOKUP(E63,最低賃金!$A$2:$G$49,4,FALSE)),"")</f>
        <v/>
      </c>
      <c r="G63" s="50" t="str">
        <f>IFERROR(VLOOKUP(E63,最低賃金!$A$3:$G$49,6,FALSE),"")</f>
        <v/>
      </c>
      <c r="H63" s="45"/>
      <c r="I63" s="36"/>
      <c r="J63" s="54"/>
      <c r="K63" s="51" t="str" cm="1">
        <f t="array" ref="K63">IFERROR(_xlfn.IFS(COUNTBLANK(H63:J63)=3,"",I63="","I列に金額を入力してください",H63="3.時間給",I63,J63="","J列に労働時間を入力してください",H63="1.月給",ROUND(I63/J63,0),H63="2.日給",ROUND(I63/J63,0)),"")</f>
        <v/>
      </c>
      <c r="L63" s="37" t="str" cm="1">
        <f t="array" ref="L63">IFERROR(_xlfn.IFS(E63="","",K63&lt;F63,"×（法定外・特例等対象外です）",K63&lt;G63,"〇",K63&gt;=G63,"ー"),"")</f>
        <v/>
      </c>
      <c r="M63" s="26" t="str" cm="1">
        <f t="array" ref="M63">IFERROR(_xlfn.IFS(COUNTBLANK(D63:K63)=8,"",D63="","←D列に従業員名を姓名（フルネーム）で入力してください。誤変換にお気を付け下さい。",E63="","←E列に都道府県を入力してください。",H63="","←H列に1.月給～3.時間給の選択肢を入力してください",I63="","←I列に金額を入力してください",H63=3,"",J63="","←J列に所定労働時間を入力してください"),"")</f>
        <v/>
      </c>
    </row>
    <row r="64" spans="2:13" ht="22" x14ac:dyDescent="0.55000000000000004">
      <c r="B64" s="39">
        <f t="shared" si="0"/>
        <v>56</v>
      </c>
      <c r="C64" s="45"/>
      <c r="D64" s="35"/>
      <c r="E64" s="46"/>
      <c r="F64" s="40" t="str" cm="1">
        <f t="array" ref="F64">IFERROR(_xlfn.IFS(AND($G$3=45566,E64="徳島"),VLOOKUP(E64,最低賃金!$A$2:$G$49,2,FALSE),OR($G$3&lt;&gt;45566,E64&lt;&gt;"徳島"),VLOOKUP(E64,最低賃金!$A$2:$G$49,4,FALSE)),"")</f>
        <v/>
      </c>
      <c r="G64" s="50" t="str">
        <f>IFERROR(VLOOKUP(E64,最低賃金!$A$3:$G$49,6,FALSE),"")</f>
        <v/>
      </c>
      <c r="H64" s="45"/>
      <c r="I64" s="36"/>
      <c r="J64" s="54"/>
      <c r="K64" s="51" t="str" cm="1">
        <f t="array" ref="K64">IFERROR(_xlfn.IFS(COUNTBLANK(H64:J64)=3,"",I64="","I列に金額を入力してください",H64="3.時間給",I64,J64="","J列に労働時間を入力してください",H64="1.月給",ROUND(I64/J64,0),H64="2.日給",ROUND(I64/J64,0)),"")</f>
        <v/>
      </c>
      <c r="L64" s="37" t="str" cm="1">
        <f t="array" ref="L64">IFERROR(_xlfn.IFS(E64="","",K64&lt;F64,"×（法定外・特例等対象外です）",K64&lt;G64,"〇",K64&gt;=G64,"ー"),"")</f>
        <v/>
      </c>
      <c r="M64" s="26" t="str" cm="1">
        <f t="array" ref="M64">IFERROR(_xlfn.IFS(COUNTBLANK(D64:K64)=8,"",D64="","←D列に従業員名を姓名（フルネーム）で入力してください。誤変換にお気を付け下さい。",E64="","←E列に都道府県を入力してください。",H64="","←H列に1.月給～3.時間給の選択肢を入力してください",I64="","←I列に金額を入力してください",H64=3,"",J64="","←J列に所定労働時間を入力してください"),"")</f>
        <v/>
      </c>
    </row>
    <row r="65" spans="2:13" ht="22" x14ac:dyDescent="0.55000000000000004">
      <c r="B65" s="39">
        <f t="shared" si="0"/>
        <v>57</v>
      </c>
      <c r="C65" s="45"/>
      <c r="D65" s="35"/>
      <c r="E65" s="46"/>
      <c r="F65" s="40" t="str" cm="1">
        <f t="array" ref="F65">IFERROR(_xlfn.IFS(AND($G$3=45566,E65="徳島"),VLOOKUP(E65,最低賃金!$A$2:$G$49,2,FALSE),OR($G$3&lt;&gt;45566,E65&lt;&gt;"徳島"),VLOOKUP(E65,最低賃金!$A$2:$G$49,4,FALSE)),"")</f>
        <v/>
      </c>
      <c r="G65" s="50" t="str">
        <f>IFERROR(VLOOKUP(E65,最低賃金!$A$3:$G$49,6,FALSE),"")</f>
        <v/>
      </c>
      <c r="H65" s="45"/>
      <c r="I65" s="36"/>
      <c r="J65" s="54"/>
      <c r="K65" s="51" t="str" cm="1">
        <f t="array" ref="K65">IFERROR(_xlfn.IFS(COUNTBLANK(H65:J65)=3,"",I65="","I列に金額を入力してください",H65="3.時間給",I65,J65="","J列に労働時間を入力してください",H65="1.月給",ROUND(I65/J65,0),H65="2.日給",ROUND(I65/J65,0)),"")</f>
        <v/>
      </c>
      <c r="L65" s="37" t="str" cm="1">
        <f t="array" ref="L65">IFERROR(_xlfn.IFS(E65="","",K65&lt;F65,"×（法定外・特例等対象外です）",K65&lt;G65,"〇",K65&gt;=G65,"ー"),"")</f>
        <v/>
      </c>
      <c r="M65" s="26" t="str" cm="1">
        <f t="array" ref="M65">IFERROR(_xlfn.IFS(COUNTBLANK(D65:K65)=8,"",D65="","←D列に従業員名を姓名（フルネーム）で入力してください。誤変換にお気を付け下さい。",E65="","←E列に都道府県を入力してください。",H65="","←H列に1.月給～3.時間給の選択肢を入力してください",I65="","←I列に金額を入力してください",H65=3,"",J65="","←J列に所定労働時間を入力してください"),"")</f>
        <v/>
      </c>
    </row>
    <row r="66" spans="2:13" ht="22" x14ac:dyDescent="0.55000000000000004">
      <c r="B66" s="39">
        <f t="shared" si="0"/>
        <v>58</v>
      </c>
      <c r="C66" s="45"/>
      <c r="D66" s="35"/>
      <c r="E66" s="46"/>
      <c r="F66" s="40" t="str" cm="1">
        <f t="array" ref="F66">IFERROR(_xlfn.IFS(AND($G$3=45566,E66="徳島"),VLOOKUP(E66,最低賃金!$A$2:$G$49,2,FALSE),OR($G$3&lt;&gt;45566,E66&lt;&gt;"徳島"),VLOOKUP(E66,最低賃金!$A$2:$G$49,4,FALSE)),"")</f>
        <v/>
      </c>
      <c r="G66" s="50" t="str">
        <f>IFERROR(VLOOKUP(E66,最低賃金!$A$3:$G$49,6,FALSE),"")</f>
        <v/>
      </c>
      <c r="H66" s="45"/>
      <c r="I66" s="36"/>
      <c r="J66" s="54"/>
      <c r="K66" s="51" t="str" cm="1">
        <f t="array" ref="K66">IFERROR(_xlfn.IFS(COUNTBLANK(H66:J66)=3,"",I66="","I列に金額を入力してください",H66="3.時間給",I66,J66="","J列に労働時間を入力してください",H66="1.月給",ROUND(I66/J66,0),H66="2.日給",ROUND(I66/J66,0)),"")</f>
        <v/>
      </c>
      <c r="L66" s="37" t="str" cm="1">
        <f t="array" ref="L66">IFERROR(_xlfn.IFS(E66="","",K66&lt;F66,"×（法定外・特例等対象外です）",K66&lt;G66,"〇",K66&gt;=G66,"ー"),"")</f>
        <v/>
      </c>
      <c r="M66" s="26" t="str" cm="1">
        <f t="array" ref="M66">IFERROR(_xlfn.IFS(COUNTBLANK(D66:K66)=8,"",D66="","←D列に従業員名を姓名（フルネーム）で入力してください。誤変換にお気を付け下さい。",E66="","←E列に都道府県を入力してください。",H66="","←H列に1.月給～3.時間給の選択肢を入力してください",I66="","←I列に金額を入力してください",H66=3,"",J66="","←J列に所定労働時間を入力してください"),"")</f>
        <v/>
      </c>
    </row>
    <row r="67" spans="2:13" ht="22" x14ac:dyDescent="0.55000000000000004">
      <c r="B67" s="39">
        <f t="shared" si="0"/>
        <v>59</v>
      </c>
      <c r="C67" s="45"/>
      <c r="D67" s="35"/>
      <c r="E67" s="46"/>
      <c r="F67" s="40" t="str" cm="1">
        <f t="array" ref="F67">IFERROR(_xlfn.IFS(AND($G$3=45566,E67="徳島"),VLOOKUP(E67,最低賃金!$A$2:$G$49,2,FALSE),OR($G$3&lt;&gt;45566,E67&lt;&gt;"徳島"),VLOOKUP(E67,最低賃金!$A$2:$G$49,4,FALSE)),"")</f>
        <v/>
      </c>
      <c r="G67" s="50" t="str">
        <f>IFERROR(VLOOKUP(E67,最低賃金!$A$3:$G$49,6,FALSE),"")</f>
        <v/>
      </c>
      <c r="H67" s="45"/>
      <c r="I67" s="36"/>
      <c r="J67" s="54"/>
      <c r="K67" s="51" t="str" cm="1">
        <f t="array" ref="K67">IFERROR(_xlfn.IFS(COUNTBLANK(H67:J67)=3,"",I67="","I列に金額を入力してください",H67="3.時間給",I67,J67="","J列に労働時間を入力してください",H67="1.月給",ROUND(I67/J67,0),H67="2.日給",ROUND(I67/J67,0)),"")</f>
        <v/>
      </c>
      <c r="L67" s="37" t="str" cm="1">
        <f t="array" ref="L67">IFERROR(_xlfn.IFS(E67="","",K67&lt;F67,"×（法定外・特例等対象外です）",K67&lt;G67,"〇",K67&gt;=G67,"ー"),"")</f>
        <v/>
      </c>
      <c r="M67" s="26" t="str" cm="1">
        <f t="array" ref="M67">IFERROR(_xlfn.IFS(COUNTBLANK(D67:K67)=8,"",D67="","←D列に従業員名を姓名（フルネーム）で入力してください。誤変換にお気を付け下さい。",E67="","←E列に都道府県を入力してください。",H67="","←H列に1.月給～3.時間給の選択肢を入力してください",I67="","←I列に金額を入力してください",H67=3,"",J67="","←J列に所定労働時間を入力してください"),"")</f>
        <v/>
      </c>
    </row>
    <row r="68" spans="2:13" ht="22" x14ac:dyDescent="0.55000000000000004">
      <c r="B68" s="39">
        <f t="shared" si="0"/>
        <v>60</v>
      </c>
      <c r="C68" s="45"/>
      <c r="D68" s="35"/>
      <c r="E68" s="46"/>
      <c r="F68" s="40" t="str" cm="1">
        <f t="array" ref="F68">IFERROR(_xlfn.IFS(AND($G$3=45566,E68="徳島"),VLOOKUP(E68,最低賃金!$A$2:$G$49,2,FALSE),OR($G$3&lt;&gt;45566,E68&lt;&gt;"徳島"),VLOOKUP(E68,最低賃金!$A$2:$G$49,4,FALSE)),"")</f>
        <v/>
      </c>
      <c r="G68" s="50" t="str">
        <f>IFERROR(VLOOKUP(E68,最低賃金!$A$3:$G$49,6,FALSE),"")</f>
        <v/>
      </c>
      <c r="H68" s="45"/>
      <c r="I68" s="36"/>
      <c r="J68" s="54"/>
      <c r="K68" s="51" t="str" cm="1">
        <f t="array" ref="K68">IFERROR(_xlfn.IFS(COUNTBLANK(H68:J68)=3,"",I68="","I列に金額を入力してください",H68="3.時間給",I68,J68="","J列に労働時間を入力してください",H68="1.月給",ROUND(I68/J68,0),H68="2.日給",ROUND(I68/J68,0)),"")</f>
        <v/>
      </c>
      <c r="L68" s="37" t="str" cm="1">
        <f t="array" ref="L68">IFERROR(_xlfn.IFS(E68="","",K68&lt;F68,"×（法定外・特例等対象外です）",K68&lt;G68,"〇",K68&gt;=G68,"ー"),"")</f>
        <v/>
      </c>
      <c r="M68" s="26" t="str" cm="1">
        <f t="array" ref="M68">IFERROR(_xlfn.IFS(COUNTBLANK(D68:K68)=8,"",D68="","←D列に従業員名を姓名（フルネーム）で入力してください。誤変換にお気を付け下さい。",E68="","←E列に都道府県を入力してください。",H68="","←H列に1.月給～3.時間給の選択肢を入力してください",I68="","←I列に金額を入力してください",H68=3,"",J68="","←J列に所定労働時間を入力してください"),"")</f>
        <v/>
      </c>
    </row>
    <row r="69" spans="2:13" ht="22" x14ac:dyDescent="0.55000000000000004">
      <c r="B69" s="39">
        <f t="shared" si="0"/>
        <v>61</v>
      </c>
      <c r="C69" s="45"/>
      <c r="D69" s="35"/>
      <c r="E69" s="46"/>
      <c r="F69" s="40" t="str" cm="1">
        <f t="array" ref="F69">IFERROR(_xlfn.IFS(AND($G$3=45566,E69="徳島"),VLOOKUP(E69,最低賃金!$A$2:$G$49,2,FALSE),OR($G$3&lt;&gt;45566,E69&lt;&gt;"徳島"),VLOOKUP(E69,最低賃金!$A$2:$G$49,4,FALSE)),"")</f>
        <v/>
      </c>
      <c r="G69" s="50" t="str">
        <f>IFERROR(VLOOKUP(E69,最低賃金!$A$3:$G$49,6,FALSE),"")</f>
        <v/>
      </c>
      <c r="H69" s="45"/>
      <c r="I69" s="36"/>
      <c r="J69" s="54"/>
      <c r="K69" s="51" t="str" cm="1">
        <f t="array" ref="K69">IFERROR(_xlfn.IFS(COUNTBLANK(H69:J69)=3,"",I69="","I列に金額を入力してください",H69="3.時間給",I69,J69="","J列に労働時間を入力してください",H69="1.月給",ROUND(I69/J69,0),H69="2.日給",ROUND(I69/J69,0)),"")</f>
        <v/>
      </c>
      <c r="L69" s="37" t="str" cm="1">
        <f t="array" ref="L69">IFERROR(_xlfn.IFS(E69="","",K69&lt;F69,"×（法定外・特例等対象外です）",K69&lt;G69,"〇",K69&gt;=G69,"ー"),"")</f>
        <v/>
      </c>
      <c r="M69" s="26" t="str" cm="1">
        <f t="array" ref="M69">IFERROR(_xlfn.IFS(COUNTBLANK(D69:K69)=8,"",D69="","←D列に従業員名を姓名（フルネーム）で入力してください。誤変換にお気を付け下さい。",E69="","←E列に都道府県を入力してください。",H69="","←H列に1.月給～3.時間給の選択肢を入力してください",I69="","←I列に金額を入力してください",H69=3,"",J69="","←J列に所定労働時間を入力してください"),"")</f>
        <v/>
      </c>
    </row>
    <row r="70" spans="2:13" ht="22" x14ac:dyDescent="0.55000000000000004">
      <c r="B70" s="39">
        <f t="shared" si="0"/>
        <v>62</v>
      </c>
      <c r="C70" s="45"/>
      <c r="D70" s="35"/>
      <c r="E70" s="46"/>
      <c r="F70" s="40" t="str" cm="1">
        <f t="array" ref="F70">IFERROR(_xlfn.IFS(AND($G$3=45566,E70="徳島"),VLOOKUP(E70,最低賃金!$A$2:$G$49,2,FALSE),OR($G$3&lt;&gt;45566,E70&lt;&gt;"徳島"),VLOOKUP(E70,最低賃金!$A$2:$G$49,4,FALSE)),"")</f>
        <v/>
      </c>
      <c r="G70" s="50" t="str">
        <f>IFERROR(VLOOKUP(E70,最低賃金!$A$3:$G$49,6,FALSE),"")</f>
        <v/>
      </c>
      <c r="H70" s="45"/>
      <c r="I70" s="36"/>
      <c r="J70" s="54"/>
      <c r="K70" s="51" t="str" cm="1">
        <f t="array" ref="K70">IFERROR(_xlfn.IFS(COUNTBLANK(H70:J70)=3,"",I70="","I列に金額を入力してください",H70="3.時間給",I70,J70="","J列に労働時間を入力してください",H70="1.月給",ROUND(I70/J70,0),H70="2.日給",ROUND(I70/J70,0)),"")</f>
        <v/>
      </c>
      <c r="L70" s="37" t="str" cm="1">
        <f t="array" ref="L70">IFERROR(_xlfn.IFS(E70="","",K70&lt;F70,"×（法定外・特例等対象外です）",K70&lt;G70,"〇",K70&gt;=G70,"ー"),"")</f>
        <v/>
      </c>
      <c r="M70" s="26" t="str" cm="1">
        <f t="array" ref="M70">IFERROR(_xlfn.IFS(COUNTBLANK(D70:K70)=8,"",D70="","←D列に従業員名を姓名（フルネーム）で入力してください。誤変換にお気を付け下さい。",E70="","←E列に都道府県を入力してください。",H70="","←H列に1.月給～3.時間給の選択肢を入力してください",I70="","←I列に金額を入力してください",H70=3,"",J70="","←J列に所定労働時間を入力してください"),"")</f>
        <v/>
      </c>
    </row>
    <row r="71" spans="2:13" ht="22" x14ac:dyDescent="0.55000000000000004">
      <c r="B71" s="39">
        <f t="shared" si="0"/>
        <v>63</v>
      </c>
      <c r="C71" s="45"/>
      <c r="D71" s="35"/>
      <c r="E71" s="46"/>
      <c r="F71" s="40" t="str" cm="1">
        <f t="array" ref="F71">IFERROR(_xlfn.IFS(AND($G$3=45566,E71="徳島"),VLOOKUP(E71,最低賃金!$A$2:$G$49,2,FALSE),OR($G$3&lt;&gt;45566,E71&lt;&gt;"徳島"),VLOOKUP(E71,最低賃金!$A$2:$G$49,4,FALSE)),"")</f>
        <v/>
      </c>
      <c r="G71" s="50" t="str">
        <f>IFERROR(VLOOKUP(E71,最低賃金!$A$3:$G$49,6,FALSE),"")</f>
        <v/>
      </c>
      <c r="H71" s="45"/>
      <c r="I71" s="36"/>
      <c r="J71" s="54"/>
      <c r="K71" s="51" t="str" cm="1">
        <f t="array" ref="K71">IFERROR(_xlfn.IFS(COUNTBLANK(H71:J71)=3,"",I71="","I列に金額を入力してください",H71="3.時間給",I71,J71="","J列に労働時間を入力してください",H71="1.月給",ROUND(I71/J71,0),H71="2.日給",ROUND(I71/J71,0)),"")</f>
        <v/>
      </c>
      <c r="L71" s="37" t="str" cm="1">
        <f t="array" ref="L71">IFERROR(_xlfn.IFS(E71="","",K71&lt;F71,"×（法定外・特例等対象外です）",K71&lt;G71,"〇",K71&gt;=G71,"ー"),"")</f>
        <v/>
      </c>
      <c r="M71" s="26" t="str" cm="1">
        <f t="array" ref="M71">IFERROR(_xlfn.IFS(COUNTBLANK(D71:K71)=8,"",D71="","←D列に従業員名を姓名（フルネーム）で入力してください。誤変換にお気を付け下さい。",E71="","←E列に都道府県を入力してください。",H71="","←H列に1.月給～3.時間給の選択肢を入力してください",I71="","←I列に金額を入力してください",H71=3,"",J71="","←J列に所定労働時間を入力してください"),"")</f>
        <v/>
      </c>
    </row>
    <row r="72" spans="2:13" ht="22" x14ac:dyDescent="0.55000000000000004">
      <c r="B72" s="39">
        <f t="shared" si="0"/>
        <v>64</v>
      </c>
      <c r="C72" s="45"/>
      <c r="D72" s="35"/>
      <c r="E72" s="46"/>
      <c r="F72" s="40" t="str" cm="1">
        <f t="array" ref="F72">IFERROR(_xlfn.IFS(AND($G$3=45566,E72="徳島"),VLOOKUP(E72,最低賃金!$A$2:$G$49,2,FALSE),OR($G$3&lt;&gt;45566,E72&lt;&gt;"徳島"),VLOOKUP(E72,最低賃金!$A$2:$G$49,4,FALSE)),"")</f>
        <v/>
      </c>
      <c r="G72" s="50" t="str">
        <f>IFERROR(VLOOKUP(E72,最低賃金!$A$3:$G$49,6,FALSE),"")</f>
        <v/>
      </c>
      <c r="H72" s="45"/>
      <c r="I72" s="36"/>
      <c r="J72" s="54"/>
      <c r="K72" s="51" t="str" cm="1">
        <f t="array" ref="K72">IFERROR(_xlfn.IFS(COUNTBLANK(H72:J72)=3,"",I72="","I列に金額を入力してください",H72="3.時間給",I72,J72="","J列に労働時間を入力してください",H72="1.月給",ROUND(I72/J72,0),H72="2.日給",ROUND(I72/J72,0)),"")</f>
        <v/>
      </c>
      <c r="L72" s="37" t="str" cm="1">
        <f t="array" ref="L72">IFERROR(_xlfn.IFS(E72="","",K72&lt;F72,"×（法定外・特例等対象外です）",K72&lt;G72,"〇",K72&gt;=G72,"ー"),"")</f>
        <v/>
      </c>
      <c r="M72" s="26" t="str" cm="1">
        <f t="array" ref="M72">IFERROR(_xlfn.IFS(COUNTBLANK(D72:K72)=8,"",D72="","←D列に従業員名を姓名（フルネーム）で入力してください。誤変換にお気を付け下さい。",E72="","←E列に都道府県を入力してください。",H72="","←H列に1.月給～3.時間給の選択肢を入力してください",I72="","←I列に金額を入力してください",H72=3,"",J72="","←J列に所定労働時間を入力してください"),"")</f>
        <v/>
      </c>
    </row>
    <row r="73" spans="2:13" ht="22" x14ac:dyDescent="0.55000000000000004">
      <c r="B73" s="39">
        <f t="shared" si="0"/>
        <v>65</v>
      </c>
      <c r="C73" s="45"/>
      <c r="D73" s="35"/>
      <c r="E73" s="46"/>
      <c r="F73" s="40" t="str" cm="1">
        <f t="array" ref="F73">IFERROR(_xlfn.IFS(AND($G$3=45566,E73="徳島"),VLOOKUP(E73,最低賃金!$A$2:$G$49,2,FALSE),OR($G$3&lt;&gt;45566,E73&lt;&gt;"徳島"),VLOOKUP(E73,最低賃金!$A$2:$G$49,4,FALSE)),"")</f>
        <v/>
      </c>
      <c r="G73" s="50" t="str">
        <f>IFERROR(VLOOKUP(E73,最低賃金!$A$3:$G$49,6,FALSE),"")</f>
        <v/>
      </c>
      <c r="H73" s="45"/>
      <c r="I73" s="36"/>
      <c r="J73" s="54"/>
      <c r="K73" s="51" t="str" cm="1">
        <f t="array" ref="K73">IFERROR(_xlfn.IFS(COUNTBLANK(H73:J73)=3,"",I73="","I列に金額を入力してください",H73="3.時間給",I73,J73="","J列に労働時間を入力してください",H73="1.月給",ROUND(I73/J73,0),H73="2.日給",ROUND(I73/J73,0)),"")</f>
        <v/>
      </c>
      <c r="L73" s="37" t="str" cm="1">
        <f t="array" ref="L73">IFERROR(_xlfn.IFS(E73="","",K73&lt;F73,"×（法定外・特例等対象外です）",K73&lt;G73,"〇",K73&gt;=G73,"ー"),"")</f>
        <v/>
      </c>
      <c r="M73" s="26" t="str" cm="1">
        <f t="array" ref="M73">IFERROR(_xlfn.IFS(COUNTBLANK(D73:K73)=8,"",D73="","←D列に従業員名を姓名（フルネーム）で入力してください。誤変換にお気を付け下さい。",E73="","←E列に都道府県を入力してください。",H73="","←H列に1.月給～3.時間給の選択肢を入力してください",I73="","←I列に金額を入力してください",H73=3,"",J73="","←J列に所定労働時間を入力してください"),"")</f>
        <v/>
      </c>
    </row>
    <row r="74" spans="2:13" ht="22" x14ac:dyDescent="0.55000000000000004">
      <c r="B74" s="39">
        <f t="shared" ref="B74:B137" si="1">ROW()-8</f>
        <v>66</v>
      </c>
      <c r="C74" s="45"/>
      <c r="D74" s="35"/>
      <c r="E74" s="46"/>
      <c r="F74" s="40" t="str" cm="1">
        <f t="array" ref="F74">IFERROR(_xlfn.IFS(AND($G$3=45566,E74="徳島"),VLOOKUP(E74,最低賃金!$A$2:$G$49,2,FALSE),OR($G$3&lt;&gt;45566,E74&lt;&gt;"徳島"),VLOOKUP(E74,最低賃金!$A$2:$G$49,4,FALSE)),"")</f>
        <v/>
      </c>
      <c r="G74" s="50" t="str">
        <f>IFERROR(VLOOKUP(E74,最低賃金!$A$3:$G$49,6,FALSE),"")</f>
        <v/>
      </c>
      <c r="H74" s="45"/>
      <c r="I74" s="36"/>
      <c r="J74" s="54"/>
      <c r="K74" s="51" t="str" cm="1">
        <f t="array" ref="K74">IFERROR(_xlfn.IFS(COUNTBLANK(H74:J74)=3,"",I74="","I列に金額を入力してください",H74="3.時間給",I74,J74="","J列に労働時間を入力してください",H74="1.月給",ROUND(I74/J74,0),H74="2.日給",ROUND(I74/J74,0)),"")</f>
        <v/>
      </c>
      <c r="L74" s="37" t="str" cm="1">
        <f t="array" ref="L74">IFERROR(_xlfn.IFS(E74="","",K74&lt;F74,"×（法定外・特例等対象外です）",K74&lt;G74,"〇",K74&gt;=G74,"ー"),"")</f>
        <v/>
      </c>
      <c r="M74" s="26" t="str" cm="1">
        <f t="array" ref="M74">IFERROR(_xlfn.IFS(COUNTBLANK(D74:K74)=8,"",D74="","←D列に従業員名を姓名（フルネーム）で入力してください。誤変換にお気を付け下さい。",E74="","←E列に都道府県を入力してください。",H74="","←H列に1.月給～3.時間給の選択肢を入力してください",I74="","←I列に金額を入力してください",H74=3,"",J74="","←J列に所定労働時間を入力してください"),"")</f>
        <v/>
      </c>
    </row>
    <row r="75" spans="2:13" ht="22" x14ac:dyDescent="0.55000000000000004">
      <c r="B75" s="39">
        <f t="shared" si="1"/>
        <v>67</v>
      </c>
      <c r="C75" s="45"/>
      <c r="D75" s="35"/>
      <c r="E75" s="46"/>
      <c r="F75" s="40" t="str" cm="1">
        <f t="array" ref="F75">IFERROR(_xlfn.IFS(AND($G$3=45566,E75="徳島"),VLOOKUP(E75,最低賃金!$A$2:$G$49,2,FALSE),OR($G$3&lt;&gt;45566,E75&lt;&gt;"徳島"),VLOOKUP(E75,最低賃金!$A$2:$G$49,4,FALSE)),"")</f>
        <v/>
      </c>
      <c r="G75" s="50" t="str">
        <f>IFERROR(VLOOKUP(E75,最低賃金!$A$3:$G$49,6,FALSE),"")</f>
        <v/>
      </c>
      <c r="H75" s="45"/>
      <c r="I75" s="36"/>
      <c r="J75" s="54"/>
      <c r="K75" s="51" t="str" cm="1">
        <f t="array" ref="K75">IFERROR(_xlfn.IFS(COUNTBLANK(H75:J75)=3,"",I75="","I列に金額を入力してください",H75="3.時間給",I75,J75="","J列に労働時間を入力してください",H75="1.月給",ROUND(I75/J75,0),H75="2.日給",ROUND(I75/J75,0)),"")</f>
        <v/>
      </c>
      <c r="L75" s="37" t="str" cm="1">
        <f t="array" ref="L75">IFERROR(_xlfn.IFS(E75="","",K75&lt;F75,"×（法定外・特例等対象外です）",K75&lt;G75,"〇",K75&gt;=G75,"ー"),"")</f>
        <v/>
      </c>
      <c r="M75" s="26" t="str" cm="1">
        <f t="array" ref="M75">IFERROR(_xlfn.IFS(COUNTBLANK(D75:K75)=8,"",D75="","←D列に従業員名を姓名（フルネーム）で入力してください。誤変換にお気を付け下さい。",E75="","←E列に都道府県を入力してください。",H75="","←H列に1.月給～3.時間給の選択肢を入力してください",I75="","←I列に金額を入力してください",H75=3,"",J75="","←J列に所定労働時間を入力してください"),"")</f>
        <v/>
      </c>
    </row>
    <row r="76" spans="2:13" ht="22" x14ac:dyDescent="0.55000000000000004">
      <c r="B76" s="39">
        <f t="shared" si="1"/>
        <v>68</v>
      </c>
      <c r="C76" s="45"/>
      <c r="D76" s="35"/>
      <c r="E76" s="46"/>
      <c r="F76" s="40" t="str" cm="1">
        <f t="array" ref="F76">IFERROR(_xlfn.IFS(AND($G$3=45566,E76="徳島"),VLOOKUP(E76,最低賃金!$A$2:$G$49,2,FALSE),OR($G$3&lt;&gt;45566,E76&lt;&gt;"徳島"),VLOOKUP(E76,最低賃金!$A$2:$G$49,4,FALSE)),"")</f>
        <v/>
      </c>
      <c r="G76" s="50" t="str">
        <f>IFERROR(VLOOKUP(E76,最低賃金!$A$3:$G$49,6,FALSE),"")</f>
        <v/>
      </c>
      <c r="H76" s="45"/>
      <c r="I76" s="36"/>
      <c r="J76" s="54"/>
      <c r="K76" s="51" t="str" cm="1">
        <f t="array" ref="K76">IFERROR(_xlfn.IFS(COUNTBLANK(H76:J76)=3,"",I76="","I列に金額を入力してください",H76="3.時間給",I76,J76="","J列に労働時間を入力してください",H76="1.月給",ROUND(I76/J76,0),H76="2.日給",ROUND(I76/J76,0)),"")</f>
        <v/>
      </c>
      <c r="L76" s="37" t="str" cm="1">
        <f t="array" ref="L76">IFERROR(_xlfn.IFS(E76="","",K76&lt;F76,"×（法定外・特例等対象外です）",K76&lt;G76,"〇",K76&gt;=G76,"ー"),"")</f>
        <v/>
      </c>
      <c r="M76" s="26" t="str" cm="1">
        <f t="array" ref="M76">IFERROR(_xlfn.IFS(COUNTBLANK(D76:K76)=8,"",D76="","←D列に従業員名を姓名（フルネーム）で入力してください。誤変換にお気を付け下さい。",E76="","←E列に都道府県を入力してください。",H76="","←H列に1.月給～3.時間給の選択肢を入力してください",I76="","←I列に金額を入力してください",H76=3,"",J76="","←J列に所定労働時間を入力してください"),"")</f>
        <v/>
      </c>
    </row>
    <row r="77" spans="2:13" ht="22" x14ac:dyDescent="0.55000000000000004">
      <c r="B77" s="39">
        <f t="shared" si="1"/>
        <v>69</v>
      </c>
      <c r="C77" s="45"/>
      <c r="D77" s="35"/>
      <c r="E77" s="46"/>
      <c r="F77" s="40" t="str" cm="1">
        <f t="array" ref="F77">IFERROR(_xlfn.IFS(AND($G$3=45566,E77="徳島"),VLOOKUP(E77,最低賃金!$A$2:$G$49,2,FALSE),OR($G$3&lt;&gt;45566,E77&lt;&gt;"徳島"),VLOOKUP(E77,最低賃金!$A$2:$G$49,4,FALSE)),"")</f>
        <v/>
      </c>
      <c r="G77" s="50" t="str">
        <f>IFERROR(VLOOKUP(E77,最低賃金!$A$3:$G$49,6,FALSE),"")</f>
        <v/>
      </c>
      <c r="H77" s="45"/>
      <c r="I77" s="36"/>
      <c r="J77" s="54"/>
      <c r="K77" s="51" t="str" cm="1">
        <f t="array" ref="K77">IFERROR(_xlfn.IFS(COUNTBLANK(H77:J77)=3,"",I77="","I列に金額を入力してください",H77="3.時間給",I77,J77="","J列に労働時間を入力してください",H77="1.月給",ROUND(I77/J77,0),H77="2.日給",ROUND(I77/J77,0)),"")</f>
        <v/>
      </c>
      <c r="L77" s="37" t="str" cm="1">
        <f t="array" ref="L77">IFERROR(_xlfn.IFS(E77="","",K77&lt;F77,"×（法定外・特例等対象外です）",K77&lt;G77,"〇",K77&gt;=G77,"ー"),"")</f>
        <v/>
      </c>
      <c r="M77" s="26" t="str" cm="1">
        <f t="array" ref="M77">IFERROR(_xlfn.IFS(COUNTBLANK(D77:K77)=8,"",D77="","←D列に従業員名を姓名（フルネーム）で入力してください。誤変換にお気を付け下さい。",E77="","←E列に都道府県を入力してください。",H77="","←H列に1.月給～3.時間給の選択肢を入力してください",I77="","←I列に金額を入力してください",H77=3,"",J77="","←J列に所定労働時間を入力してください"),"")</f>
        <v/>
      </c>
    </row>
    <row r="78" spans="2:13" ht="22" x14ac:dyDescent="0.55000000000000004">
      <c r="B78" s="39">
        <f t="shared" si="1"/>
        <v>70</v>
      </c>
      <c r="C78" s="45"/>
      <c r="D78" s="35"/>
      <c r="E78" s="46"/>
      <c r="F78" s="40" t="str" cm="1">
        <f t="array" ref="F78">IFERROR(_xlfn.IFS(AND($G$3=45566,E78="徳島"),VLOOKUP(E78,最低賃金!$A$2:$G$49,2,FALSE),OR($G$3&lt;&gt;45566,E78&lt;&gt;"徳島"),VLOOKUP(E78,最低賃金!$A$2:$G$49,4,FALSE)),"")</f>
        <v/>
      </c>
      <c r="G78" s="50" t="str">
        <f>IFERROR(VLOOKUP(E78,最低賃金!$A$3:$G$49,6,FALSE),"")</f>
        <v/>
      </c>
      <c r="H78" s="45"/>
      <c r="I78" s="36"/>
      <c r="J78" s="54"/>
      <c r="K78" s="51" t="str" cm="1">
        <f t="array" ref="K78">IFERROR(_xlfn.IFS(COUNTBLANK(H78:J78)=3,"",I78="","I列に金額を入力してください",H78="3.時間給",I78,J78="","J列に労働時間を入力してください",H78="1.月給",ROUND(I78/J78,0),H78="2.日給",ROUND(I78/J78,0)),"")</f>
        <v/>
      </c>
      <c r="L78" s="37" t="str" cm="1">
        <f t="array" ref="L78">IFERROR(_xlfn.IFS(E78="","",K78&lt;F78,"×（法定外・特例等対象外です）",K78&lt;G78,"〇",K78&gt;=G78,"ー"),"")</f>
        <v/>
      </c>
      <c r="M78" s="26" t="str" cm="1">
        <f t="array" ref="M78">IFERROR(_xlfn.IFS(COUNTBLANK(D78:K78)=8,"",D78="","←D列に従業員名を姓名（フルネーム）で入力してください。誤変換にお気を付け下さい。",E78="","←E列に都道府県を入力してください。",H78="","←H列に1.月給～3.時間給の選択肢を入力してください",I78="","←I列に金額を入力してください",H78=3,"",J78="","←J列に所定労働時間を入力してください"),"")</f>
        <v/>
      </c>
    </row>
    <row r="79" spans="2:13" ht="22" x14ac:dyDescent="0.55000000000000004">
      <c r="B79" s="39">
        <f t="shared" si="1"/>
        <v>71</v>
      </c>
      <c r="C79" s="45"/>
      <c r="D79" s="35"/>
      <c r="E79" s="46"/>
      <c r="F79" s="40" t="str" cm="1">
        <f t="array" ref="F79">IFERROR(_xlfn.IFS(AND($G$3=45566,E79="徳島"),VLOOKUP(E79,最低賃金!$A$2:$G$49,2,FALSE),OR($G$3&lt;&gt;45566,E79&lt;&gt;"徳島"),VLOOKUP(E79,最低賃金!$A$2:$G$49,4,FALSE)),"")</f>
        <v/>
      </c>
      <c r="G79" s="50" t="str">
        <f>IFERROR(VLOOKUP(E79,最低賃金!$A$3:$G$49,6,FALSE),"")</f>
        <v/>
      </c>
      <c r="H79" s="45"/>
      <c r="I79" s="36"/>
      <c r="J79" s="54"/>
      <c r="K79" s="51" t="str" cm="1">
        <f t="array" ref="K79">IFERROR(_xlfn.IFS(COUNTBLANK(H79:J79)=3,"",I79="","I列に金額を入力してください",H79="3.時間給",I79,J79="","J列に労働時間を入力してください",H79="1.月給",ROUND(I79/J79,0),H79="2.日給",ROUND(I79/J79,0)),"")</f>
        <v/>
      </c>
      <c r="L79" s="37" t="str" cm="1">
        <f t="array" ref="L79">IFERROR(_xlfn.IFS(E79="","",K79&lt;F79,"×（法定外・特例等対象外です）",K79&lt;G79,"〇",K79&gt;=G79,"ー"),"")</f>
        <v/>
      </c>
      <c r="M79" s="26" t="str" cm="1">
        <f t="array" ref="M79">IFERROR(_xlfn.IFS(COUNTBLANK(D79:K79)=8,"",D79="","←D列に従業員名を姓名（フルネーム）で入力してください。誤変換にお気を付け下さい。",E79="","←E列に都道府県を入力してください。",H79="","←H列に1.月給～3.時間給の選択肢を入力してください",I79="","←I列に金額を入力してください",H79=3,"",J79="","←J列に所定労働時間を入力してください"),"")</f>
        <v/>
      </c>
    </row>
    <row r="80" spans="2:13" ht="22" x14ac:dyDescent="0.55000000000000004">
      <c r="B80" s="39">
        <f t="shared" si="1"/>
        <v>72</v>
      </c>
      <c r="C80" s="45"/>
      <c r="D80" s="35"/>
      <c r="E80" s="46"/>
      <c r="F80" s="40" t="str" cm="1">
        <f t="array" ref="F80">IFERROR(_xlfn.IFS(AND($G$3=45566,E80="徳島"),VLOOKUP(E80,最低賃金!$A$2:$G$49,2,FALSE),OR($G$3&lt;&gt;45566,E80&lt;&gt;"徳島"),VLOOKUP(E80,最低賃金!$A$2:$G$49,4,FALSE)),"")</f>
        <v/>
      </c>
      <c r="G80" s="50" t="str">
        <f>IFERROR(VLOOKUP(E80,最低賃金!$A$3:$G$49,6,FALSE),"")</f>
        <v/>
      </c>
      <c r="H80" s="45"/>
      <c r="I80" s="36"/>
      <c r="J80" s="54"/>
      <c r="K80" s="51" t="str" cm="1">
        <f t="array" ref="K80">IFERROR(_xlfn.IFS(COUNTBLANK(H80:J80)=3,"",I80="","I列に金額を入力してください",H80="3.時間給",I80,J80="","J列に労働時間を入力してください",H80="1.月給",ROUND(I80/J80,0),H80="2.日給",ROUND(I80/J80,0)),"")</f>
        <v/>
      </c>
      <c r="L80" s="37" t="str" cm="1">
        <f t="array" ref="L80">IFERROR(_xlfn.IFS(E80="","",K80&lt;F80,"×（法定外・特例等対象外です）",K80&lt;G80,"〇",K80&gt;=G80,"ー"),"")</f>
        <v/>
      </c>
      <c r="M80" s="26" t="str" cm="1">
        <f t="array" ref="M80">IFERROR(_xlfn.IFS(COUNTBLANK(D80:K80)=8,"",D80="","←D列に従業員名を姓名（フルネーム）で入力してください。誤変換にお気を付け下さい。",E80="","←E列に都道府県を入力してください。",H80="","←H列に1.月給～3.時間給の選択肢を入力してください",I80="","←I列に金額を入力してください",H80=3,"",J80="","←J列に所定労働時間を入力してください"),"")</f>
        <v/>
      </c>
    </row>
    <row r="81" spans="2:13" ht="22" x14ac:dyDescent="0.55000000000000004">
      <c r="B81" s="39">
        <f t="shared" si="1"/>
        <v>73</v>
      </c>
      <c r="C81" s="45"/>
      <c r="D81" s="35"/>
      <c r="E81" s="46"/>
      <c r="F81" s="40" t="str" cm="1">
        <f t="array" ref="F81">IFERROR(_xlfn.IFS(AND($G$3=45566,E81="徳島"),VLOOKUP(E81,最低賃金!$A$2:$G$49,2,FALSE),OR($G$3&lt;&gt;45566,E81&lt;&gt;"徳島"),VLOOKUP(E81,最低賃金!$A$2:$G$49,4,FALSE)),"")</f>
        <v/>
      </c>
      <c r="G81" s="50" t="str">
        <f>IFERROR(VLOOKUP(E81,最低賃金!$A$3:$G$49,6,FALSE),"")</f>
        <v/>
      </c>
      <c r="H81" s="45"/>
      <c r="I81" s="36"/>
      <c r="J81" s="54"/>
      <c r="K81" s="51" t="str" cm="1">
        <f t="array" ref="K81">IFERROR(_xlfn.IFS(COUNTBLANK(H81:J81)=3,"",I81="","I列に金額を入力してください",H81="3.時間給",I81,J81="","J列に労働時間を入力してください",H81="1.月給",ROUND(I81/J81,0),H81="2.日給",ROUND(I81/J81,0)),"")</f>
        <v/>
      </c>
      <c r="L81" s="37" t="str" cm="1">
        <f t="array" ref="L81">IFERROR(_xlfn.IFS(E81="","",K81&lt;F81,"×（法定外・特例等対象外です）",K81&lt;G81,"〇",K81&gt;=G81,"ー"),"")</f>
        <v/>
      </c>
      <c r="M81" s="26" t="str" cm="1">
        <f t="array" ref="M81">IFERROR(_xlfn.IFS(COUNTBLANK(D81:K81)=8,"",D81="","←D列に従業員名を姓名（フルネーム）で入力してください。誤変換にお気を付け下さい。",E81="","←E列に都道府県を入力してください。",H81="","←H列に1.月給～3.時間給の選択肢を入力してください",I81="","←I列に金額を入力してください",H81=3,"",J81="","←J列に所定労働時間を入力してください"),"")</f>
        <v/>
      </c>
    </row>
    <row r="82" spans="2:13" ht="22" x14ac:dyDescent="0.55000000000000004">
      <c r="B82" s="39">
        <f t="shared" si="1"/>
        <v>74</v>
      </c>
      <c r="C82" s="45"/>
      <c r="D82" s="35"/>
      <c r="E82" s="46"/>
      <c r="F82" s="40" t="str" cm="1">
        <f t="array" ref="F82">IFERROR(_xlfn.IFS(AND($G$3=45566,E82="徳島"),VLOOKUP(E82,最低賃金!$A$2:$G$49,2,FALSE),OR($G$3&lt;&gt;45566,E82&lt;&gt;"徳島"),VLOOKUP(E82,最低賃金!$A$2:$G$49,4,FALSE)),"")</f>
        <v/>
      </c>
      <c r="G82" s="50" t="str">
        <f>IFERROR(VLOOKUP(E82,最低賃金!$A$3:$G$49,6,FALSE),"")</f>
        <v/>
      </c>
      <c r="H82" s="45"/>
      <c r="I82" s="36"/>
      <c r="J82" s="54"/>
      <c r="K82" s="51" t="str" cm="1">
        <f t="array" ref="K82">IFERROR(_xlfn.IFS(COUNTBLANK(H82:J82)=3,"",I82="","I列に金額を入力してください",H82="3.時間給",I82,J82="","J列に労働時間を入力してください",H82="1.月給",ROUND(I82/J82,0),H82="2.日給",ROUND(I82/J82,0)),"")</f>
        <v/>
      </c>
      <c r="L82" s="37" t="str" cm="1">
        <f t="array" ref="L82">IFERROR(_xlfn.IFS(E82="","",K82&lt;F82,"×（法定外・特例等対象外です）",K82&lt;G82,"〇",K82&gt;=G82,"ー"),"")</f>
        <v/>
      </c>
      <c r="M82" s="26" t="str" cm="1">
        <f t="array" ref="M82">IFERROR(_xlfn.IFS(COUNTBLANK(D82:K82)=8,"",D82="","←D列に従業員名を姓名（フルネーム）で入力してください。誤変換にお気を付け下さい。",E82="","←E列に都道府県を入力してください。",H82="","←H列に1.月給～3.時間給の選択肢を入力してください",I82="","←I列に金額を入力してください",H82=3,"",J82="","←J列に所定労働時間を入力してください"),"")</f>
        <v/>
      </c>
    </row>
    <row r="83" spans="2:13" ht="22" x14ac:dyDescent="0.55000000000000004">
      <c r="B83" s="39">
        <f t="shared" si="1"/>
        <v>75</v>
      </c>
      <c r="C83" s="45"/>
      <c r="D83" s="35"/>
      <c r="E83" s="46"/>
      <c r="F83" s="40" t="str" cm="1">
        <f t="array" ref="F83">IFERROR(_xlfn.IFS(AND($G$3=45566,E83="徳島"),VLOOKUP(E83,最低賃金!$A$2:$G$49,2,FALSE),OR($G$3&lt;&gt;45566,E83&lt;&gt;"徳島"),VLOOKUP(E83,最低賃金!$A$2:$G$49,4,FALSE)),"")</f>
        <v/>
      </c>
      <c r="G83" s="50" t="str">
        <f>IFERROR(VLOOKUP(E83,最低賃金!$A$3:$G$49,6,FALSE),"")</f>
        <v/>
      </c>
      <c r="H83" s="45"/>
      <c r="I83" s="36"/>
      <c r="J83" s="54"/>
      <c r="K83" s="51" t="str" cm="1">
        <f t="array" ref="K83">IFERROR(_xlfn.IFS(COUNTBLANK(H83:J83)=3,"",I83="","I列に金額を入力してください",H83="3.時間給",I83,J83="","J列に労働時間を入力してください",H83="1.月給",ROUND(I83/J83,0),H83="2.日給",ROUND(I83/J83,0)),"")</f>
        <v/>
      </c>
      <c r="L83" s="37" t="str" cm="1">
        <f t="array" ref="L83">IFERROR(_xlfn.IFS(E83="","",K83&lt;F83,"×（法定外・特例等対象外です）",K83&lt;G83,"〇",K83&gt;=G83,"ー"),"")</f>
        <v/>
      </c>
      <c r="M83" s="26" t="str" cm="1">
        <f t="array" ref="M83">IFERROR(_xlfn.IFS(COUNTBLANK(D83:K83)=8,"",D83="","←D列に従業員名を姓名（フルネーム）で入力してください。誤変換にお気を付け下さい。",E83="","←E列に都道府県を入力してください。",H83="","←H列に1.月給～3.時間給の選択肢を入力してください",I83="","←I列に金額を入力してください",H83=3,"",J83="","←J列に所定労働時間を入力してください"),"")</f>
        <v/>
      </c>
    </row>
    <row r="84" spans="2:13" ht="22" x14ac:dyDescent="0.55000000000000004">
      <c r="B84" s="39">
        <f t="shared" si="1"/>
        <v>76</v>
      </c>
      <c r="C84" s="45"/>
      <c r="D84" s="35"/>
      <c r="E84" s="46"/>
      <c r="F84" s="40" t="str" cm="1">
        <f t="array" ref="F84">IFERROR(_xlfn.IFS(AND($G$3=45566,E84="徳島"),VLOOKUP(E84,最低賃金!$A$2:$G$49,2,FALSE),OR($G$3&lt;&gt;45566,E84&lt;&gt;"徳島"),VLOOKUP(E84,最低賃金!$A$2:$G$49,4,FALSE)),"")</f>
        <v/>
      </c>
      <c r="G84" s="50" t="str">
        <f>IFERROR(VLOOKUP(E84,最低賃金!$A$3:$G$49,6,FALSE),"")</f>
        <v/>
      </c>
      <c r="H84" s="45"/>
      <c r="I84" s="36"/>
      <c r="J84" s="54"/>
      <c r="K84" s="51" t="str" cm="1">
        <f t="array" ref="K84">IFERROR(_xlfn.IFS(COUNTBLANK(H84:J84)=3,"",I84="","I列に金額を入力してください",H84="3.時間給",I84,J84="","J列に労働時間を入力してください",H84="1.月給",ROUND(I84/J84,0),H84="2.日給",ROUND(I84/J84,0)),"")</f>
        <v/>
      </c>
      <c r="L84" s="37" t="str" cm="1">
        <f t="array" ref="L84">IFERROR(_xlfn.IFS(E84="","",K84&lt;F84,"×（法定外・特例等対象外です）",K84&lt;G84,"〇",K84&gt;=G84,"ー"),"")</f>
        <v/>
      </c>
      <c r="M84" s="26" t="str" cm="1">
        <f t="array" ref="M84">IFERROR(_xlfn.IFS(COUNTBLANK(D84:K84)=8,"",D84="","←D列に従業員名を姓名（フルネーム）で入力してください。誤変換にお気を付け下さい。",E84="","←E列に都道府県を入力してください。",H84="","←H列に1.月給～3.時間給の選択肢を入力してください",I84="","←I列に金額を入力してください",H84=3,"",J84="","←J列に所定労働時間を入力してください"),"")</f>
        <v/>
      </c>
    </row>
    <row r="85" spans="2:13" ht="22" x14ac:dyDescent="0.55000000000000004">
      <c r="B85" s="39">
        <f t="shared" si="1"/>
        <v>77</v>
      </c>
      <c r="C85" s="45"/>
      <c r="D85" s="35"/>
      <c r="E85" s="46"/>
      <c r="F85" s="40" t="str" cm="1">
        <f t="array" ref="F85">IFERROR(_xlfn.IFS(AND($G$3=45566,E85="徳島"),VLOOKUP(E85,最低賃金!$A$2:$G$49,2,FALSE),OR($G$3&lt;&gt;45566,E85&lt;&gt;"徳島"),VLOOKUP(E85,最低賃金!$A$2:$G$49,4,FALSE)),"")</f>
        <v/>
      </c>
      <c r="G85" s="50" t="str">
        <f>IFERROR(VLOOKUP(E85,最低賃金!$A$3:$G$49,6,FALSE),"")</f>
        <v/>
      </c>
      <c r="H85" s="45"/>
      <c r="I85" s="36"/>
      <c r="J85" s="54"/>
      <c r="K85" s="51" t="str" cm="1">
        <f t="array" ref="K85">IFERROR(_xlfn.IFS(COUNTBLANK(H85:J85)=3,"",I85="","I列に金額を入力してください",H85="3.時間給",I85,J85="","J列に労働時間を入力してください",H85="1.月給",ROUND(I85/J85,0),H85="2.日給",ROUND(I85/J85,0)),"")</f>
        <v/>
      </c>
      <c r="L85" s="37" t="str" cm="1">
        <f t="array" ref="L85">IFERROR(_xlfn.IFS(E85="","",K85&lt;F85,"×（法定外・特例等対象外です）",K85&lt;G85,"〇",K85&gt;=G85,"ー"),"")</f>
        <v/>
      </c>
      <c r="M85" s="26" t="str" cm="1">
        <f t="array" ref="M85">IFERROR(_xlfn.IFS(COUNTBLANK(D85:K85)=8,"",D85="","←D列に従業員名を姓名（フルネーム）で入力してください。誤変換にお気を付け下さい。",E85="","←E列に都道府県を入力してください。",H85="","←H列に1.月給～3.時間給の選択肢を入力してください",I85="","←I列に金額を入力してください",H85=3,"",J85="","←J列に所定労働時間を入力してください"),"")</f>
        <v/>
      </c>
    </row>
    <row r="86" spans="2:13" ht="22" x14ac:dyDescent="0.55000000000000004">
      <c r="B86" s="39">
        <f t="shared" si="1"/>
        <v>78</v>
      </c>
      <c r="C86" s="45"/>
      <c r="D86" s="35"/>
      <c r="E86" s="46"/>
      <c r="F86" s="40" t="str" cm="1">
        <f t="array" ref="F86">IFERROR(_xlfn.IFS(AND($G$3=45566,E86="徳島"),VLOOKUP(E86,最低賃金!$A$2:$G$49,2,FALSE),OR($G$3&lt;&gt;45566,E86&lt;&gt;"徳島"),VLOOKUP(E86,最低賃金!$A$2:$G$49,4,FALSE)),"")</f>
        <v/>
      </c>
      <c r="G86" s="50" t="str">
        <f>IFERROR(VLOOKUP(E86,最低賃金!$A$3:$G$49,6,FALSE),"")</f>
        <v/>
      </c>
      <c r="H86" s="45"/>
      <c r="I86" s="36"/>
      <c r="J86" s="54"/>
      <c r="K86" s="51" t="str" cm="1">
        <f t="array" ref="K86">IFERROR(_xlfn.IFS(COUNTBLANK(H86:J86)=3,"",I86="","I列に金額を入力してください",H86="3.時間給",I86,J86="","J列に労働時間を入力してください",H86="1.月給",ROUND(I86/J86,0),H86="2.日給",ROUND(I86/J86,0)),"")</f>
        <v/>
      </c>
      <c r="L86" s="37" t="str" cm="1">
        <f t="array" ref="L86">IFERROR(_xlfn.IFS(E86="","",K86&lt;F86,"×（法定外・特例等対象外です）",K86&lt;G86,"〇",K86&gt;=G86,"ー"),"")</f>
        <v/>
      </c>
      <c r="M86" s="26" t="str" cm="1">
        <f t="array" ref="M86">IFERROR(_xlfn.IFS(COUNTBLANK(D86:K86)=8,"",D86="","←D列に従業員名を姓名（フルネーム）で入力してください。誤変換にお気を付け下さい。",E86="","←E列に都道府県を入力してください。",H86="","←H列に1.月給～3.時間給の選択肢を入力してください",I86="","←I列に金額を入力してください",H86=3,"",J86="","←J列に所定労働時間を入力してください"),"")</f>
        <v/>
      </c>
    </row>
    <row r="87" spans="2:13" ht="22" x14ac:dyDescent="0.55000000000000004">
      <c r="B87" s="39">
        <f t="shared" si="1"/>
        <v>79</v>
      </c>
      <c r="C87" s="45"/>
      <c r="D87" s="35"/>
      <c r="E87" s="46"/>
      <c r="F87" s="40" t="str" cm="1">
        <f t="array" ref="F87">IFERROR(_xlfn.IFS(AND($G$3=45566,E87="徳島"),VLOOKUP(E87,最低賃金!$A$2:$G$49,2,FALSE),OR($G$3&lt;&gt;45566,E87&lt;&gt;"徳島"),VLOOKUP(E87,最低賃金!$A$2:$G$49,4,FALSE)),"")</f>
        <v/>
      </c>
      <c r="G87" s="50" t="str">
        <f>IFERROR(VLOOKUP(E87,最低賃金!$A$3:$G$49,6,FALSE),"")</f>
        <v/>
      </c>
      <c r="H87" s="45"/>
      <c r="I87" s="36"/>
      <c r="J87" s="54"/>
      <c r="K87" s="51" t="str" cm="1">
        <f t="array" ref="K87">IFERROR(_xlfn.IFS(COUNTBLANK(H87:J87)=3,"",I87="","I列に金額を入力してください",H87="3.時間給",I87,J87="","J列に労働時間を入力してください",H87="1.月給",ROUND(I87/J87,0),H87="2.日給",ROUND(I87/J87,0)),"")</f>
        <v/>
      </c>
      <c r="L87" s="37" t="str" cm="1">
        <f t="array" ref="L87">IFERROR(_xlfn.IFS(E87="","",K87&lt;F87,"×（法定外・特例等対象外です）",K87&lt;G87,"〇",K87&gt;=G87,"ー"),"")</f>
        <v/>
      </c>
      <c r="M87" s="26" t="str" cm="1">
        <f t="array" ref="M87">IFERROR(_xlfn.IFS(COUNTBLANK(D87:K87)=8,"",D87="","←D列に従業員名を姓名（フルネーム）で入力してください。誤変換にお気を付け下さい。",E87="","←E列に都道府県を入力してください。",H87="","←H列に1.月給～3.時間給の選択肢を入力してください",I87="","←I列に金額を入力してください",H87=3,"",J87="","←J列に所定労働時間を入力してください"),"")</f>
        <v/>
      </c>
    </row>
    <row r="88" spans="2:13" ht="22" x14ac:dyDescent="0.55000000000000004">
      <c r="B88" s="39">
        <f t="shared" si="1"/>
        <v>80</v>
      </c>
      <c r="C88" s="45"/>
      <c r="D88" s="35"/>
      <c r="E88" s="46"/>
      <c r="F88" s="40" t="str" cm="1">
        <f t="array" ref="F88">IFERROR(_xlfn.IFS(AND($G$3=45566,E88="徳島"),VLOOKUP(E88,最低賃金!$A$2:$G$49,2,FALSE),OR($G$3&lt;&gt;45566,E88&lt;&gt;"徳島"),VLOOKUP(E88,最低賃金!$A$2:$G$49,4,FALSE)),"")</f>
        <v/>
      </c>
      <c r="G88" s="50" t="str">
        <f>IFERROR(VLOOKUP(E88,最低賃金!$A$3:$G$49,6,FALSE),"")</f>
        <v/>
      </c>
      <c r="H88" s="45"/>
      <c r="I88" s="36"/>
      <c r="J88" s="54"/>
      <c r="K88" s="51" t="str" cm="1">
        <f t="array" ref="K88">IFERROR(_xlfn.IFS(COUNTBLANK(H88:J88)=3,"",I88="","I列に金額を入力してください",H88="3.時間給",I88,J88="","J列に労働時間を入力してください",H88="1.月給",ROUND(I88/J88,0),H88="2.日給",ROUND(I88/J88,0)),"")</f>
        <v/>
      </c>
      <c r="L88" s="37" t="str" cm="1">
        <f t="array" ref="L88">IFERROR(_xlfn.IFS(E88="","",K88&lt;F88,"×（法定外・特例等対象外です）",K88&lt;G88,"〇",K88&gt;=G88,"ー"),"")</f>
        <v/>
      </c>
      <c r="M88" s="26" t="str" cm="1">
        <f t="array" ref="M88">IFERROR(_xlfn.IFS(COUNTBLANK(D88:K88)=8,"",D88="","←D列に従業員名を姓名（フルネーム）で入力してください。誤変換にお気を付け下さい。",E88="","←E列に都道府県を入力してください。",H88="","←H列に1.月給～3.時間給の選択肢を入力してください",I88="","←I列に金額を入力してください",H88=3,"",J88="","←J列に所定労働時間を入力してください"),"")</f>
        <v/>
      </c>
    </row>
    <row r="89" spans="2:13" ht="22" x14ac:dyDescent="0.55000000000000004">
      <c r="B89" s="39">
        <f t="shared" si="1"/>
        <v>81</v>
      </c>
      <c r="C89" s="45"/>
      <c r="D89" s="35"/>
      <c r="E89" s="46"/>
      <c r="F89" s="40" t="str" cm="1">
        <f t="array" ref="F89">IFERROR(_xlfn.IFS(AND($G$3=45566,E89="徳島"),VLOOKUP(E89,最低賃金!$A$2:$G$49,2,FALSE),OR($G$3&lt;&gt;45566,E89&lt;&gt;"徳島"),VLOOKUP(E89,最低賃金!$A$2:$G$49,4,FALSE)),"")</f>
        <v/>
      </c>
      <c r="G89" s="50" t="str">
        <f>IFERROR(VLOOKUP(E89,最低賃金!$A$3:$G$49,6,FALSE),"")</f>
        <v/>
      </c>
      <c r="H89" s="45"/>
      <c r="I89" s="36"/>
      <c r="J89" s="54"/>
      <c r="K89" s="51" t="str" cm="1">
        <f t="array" ref="K89">IFERROR(_xlfn.IFS(COUNTBLANK(H89:J89)=3,"",I89="","I列に金額を入力してください",H89="3.時間給",I89,J89="","J列に労働時間を入力してください",H89="1.月給",ROUND(I89/J89,0),H89="2.日給",ROUND(I89/J89,0)),"")</f>
        <v/>
      </c>
      <c r="L89" s="37" t="str" cm="1">
        <f t="array" ref="L89">IFERROR(_xlfn.IFS(E89="","",K89&lt;F89,"×（法定外・特例等対象外です）",K89&lt;G89,"〇",K89&gt;=G89,"ー"),"")</f>
        <v/>
      </c>
      <c r="M89" s="26" t="str" cm="1">
        <f t="array" ref="M89">IFERROR(_xlfn.IFS(COUNTBLANK(D89:K89)=8,"",D89="","←D列に従業員名を姓名（フルネーム）で入力してください。誤変換にお気を付け下さい。",E89="","←E列に都道府県を入力してください。",H89="","←H列に1.月給～3.時間給の選択肢を入力してください",I89="","←I列に金額を入力してください",H89=3,"",J89="","←J列に所定労働時間を入力してください"),"")</f>
        <v/>
      </c>
    </row>
    <row r="90" spans="2:13" ht="22" x14ac:dyDescent="0.55000000000000004">
      <c r="B90" s="39">
        <f t="shared" si="1"/>
        <v>82</v>
      </c>
      <c r="C90" s="45"/>
      <c r="D90" s="35"/>
      <c r="E90" s="46"/>
      <c r="F90" s="40" t="str" cm="1">
        <f t="array" ref="F90">IFERROR(_xlfn.IFS(AND($G$3=45566,E90="徳島"),VLOOKUP(E90,最低賃金!$A$2:$G$49,2,FALSE),OR($G$3&lt;&gt;45566,E90&lt;&gt;"徳島"),VLOOKUP(E90,最低賃金!$A$2:$G$49,4,FALSE)),"")</f>
        <v/>
      </c>
      <c r="G90" s="50" t="str">
        <f>IFERROR(VLOOKUP(E90,最低賃金!$A$3:$G$49,6,FALSE),"")</f>
        <v/>
      </c>
      <c r="H90" s="45"/>
      <c r="I90" s="36"/>
      <c r="J90" s="54"/>
      <c r="K90" s="51" t="str" cm="1">
        <f t="array" ref="K90">IFERROR(_xlfn.IFS(COUNTBLANK(H90:J90)=3,"",I90="","I列に金額を入力してください",H90="3.時間給",I90,J90="","J列に労働時間を入力してください",H90="1.月給",ROUND(I90/J90,0),H90="2.日給",ROUND(I90/J90,0)),"")</f>
        <v/>
      </c>
      <c r="L90" s="37" t="str" cm="1">
        <f t="array" ref="L90">IFERROR(_xlfn.IFS(E90="","",K90&lt;F90,"×（法定外・特例等対象外です）",K90&lt;G90,"〇",K90&gt;=G90,"ー"),"")</f>
        <v/>
      </c>
      <c r="M90" s="26" t="str" cm="1">
        <f t="array" ref="M90">IFERROR(_xlfn.IFS(COUNTBLANK(D90:K90)=8,"",D90="","←D列に従業員名を姓名（フルネーム）で入力してください。誤変換にお気を付け下さい。",E90="","←E列に都道府県を入力してください。",H90="","←H列に1.月給～3.時間給の選択肢を入力してください",I90="","←I列に金額を入力してください",H90=3,"",J90="","←J列に所定労働時間を入力してください"),"")</f>
        <v/>
      </c>
    </row>
    <row r="91" spans="2:13" ht="22" x14ac:dyDescent="0.55000000000000004">
      <c r="B91" s="39">
        <f t="shared" si="1"/>
        <v>83</v>
      </c>
      <c r="C91" s="45"/>
      <c r="D91" s="35"/>
      <c r="E91" s="46"/>
      <c r="F91" s="40" t="str" cm="1">
        <f t="array" ref="F91">IFERROR(_xlfn.IFS(AND($G$3=45566,E91="徳島"),VLOOKUP(E91,最低賃金!$A$2:$G$49,2,FALSE),OR($G$3&lt;&gt;45566,E91&lt;&gt;"徳島"),VLOOKUP(E91,最低賃金!$A$2:$G$49,4,FALSE)),"")</f>
        <v/>
      </c>
      <c r="G91" s="50" t="str">
        <f>IFERROR(VLOOKUP(E91,最低賃金!$A$3:$G$49,6,FALSE),"")</f>
        <v/>
      </c>
      <c r="H91" s="45"/>
      <c r="I91" s="36"/>
      <c r="J91" s="54"/>
      <c r="K91" s="51" t="str" cm="1">
        <f t="array" ref="K91">IFERROR(_xlfn.IFS(COUNTBLANK(H91:J91)=3,"",I91="","I列に金額を入力してください",H91="3.時間給",I91,J91="","J列に労働時間を入力してください",H91="1.月給",ROUND(I91/J91,0),H91="2.日給",ROUND(I91/J91,0)),"")</f>
        <v/>
      </c>
      <c r="L91" s="37" t="str" cm="1">
        <f t="array" ref="L91">IFERROR(_xlfn.IFS(E91="","",K91&lt;F91,"×（法定外・特例等対象外です）",K91&lt;G91,"〇",K91&gt;=G91,"ー"),"")</f>
        <v/>
      </c>
      <c r="M91" s="26" t="str" cm="1">
        <f t="array" ref="M91">IFERROR(_xlfn.IFS(COUNTBLANK(D91:K91)=8,"",D91="","←D列に従業員名を姓名（フルネーム）で入力してください。誤変換にお気を付け下さい。",E91="","←E列に都道府県を入力してください。",H91="","←H列に1.月給～3.時間給の選択肢を入力してください",I91="","←I列に金額を入力してください",H91=3,"",J91="","←J列に所定労働時間を入力してください"),"")</f>
        <v/>
      </c>
    </row>
    <row r="92" spans="2:13" ht="22" x14ac:dyDescent="0.55000000000000004">
      <c r="B92" s="39">
        <f t="shared" si="1"/>
        <v>84</v>
      </c>
      <c r="C92" s="45"/>
      <c r="D92" s="35"/>
      <c r="E92" s="46"/>
      <c r="F92" s="40" t="str" cm="1">
        <f t="array" ref="F92">IFERROR(_xlfn.IFS(AND($G$3=45566,E92="徳島"),VLOOKUP(E92,最低賃金!$A$2:$G$49,2,FALSE),OR($G$3&lt;&gt;45566,E92&lt;&gt;"徳島"),VLOOKUP(E92,最低賃金!$A$2:$G$49,4,FALSE)),"")</f>
        <v/>
      </c>
      <c r="G92" s="50" t="str">
        <f>IFERROR(VLOOKUP(E92,最低賃金!$A$3:$G$49,6,FALSE),"")</f>
        <v/>
      </c>
      <c r="H92" s="45"/>
      <c r="I92" s="36"/>
      <c r="J92" s="54"/>
      <c r="K92" s="51" t="str" cm="1">
        <f t="array" ref="K92">IFERROR(_xlfn.IFS(COUNTBLANK(H92:J92)=3,"",I92="","I列に金額を入力してください",H92="3.時間給",I92,J92="","J列に労働時間を入力してください",H92="1.月給",ROUND(I92/J92,0),H92="2.日給",ROUND(I92/J92,0)),"")</f>
        <v/>
      </c>
      <c r="L92" s="37" t="str" cm="1">
        <f t="array" ref="L92">IFERROR(_xlfn.IFS(E92="","",K92&lt;F92,"×（法定外・特例等対象外です）",K92&lt;G92,"〇",K92&gt;=G92,"ー"),"")</f>
        <v/>
      </c>
      <c r="M92" s="26" t="str" cm="1">
        <f t="array" ref="M92">IFERROR(_xlfn.IFS(COUNTBLANK(D92:K92)=8,"",D92="","←D列に従業員名を姓名（フルネーム）で入力してください。誤変換にお気を付け下さい。",E92="","←E列に都道府県を入力してください。",H92="","←H列に1.月給～3.時間給の選択肢を入力してください",I92="","←I列に金額を入力してください",H92=3,"",J92="","←J列に所定労働時間を入力してください"),"")</f>
        <v/>
      </c>
    </row>
    <row r="93" spans="2:13" ht="22" x14ac:dyDescent="0.55000000000000004">
      <c r="B93" s="39">
        <f t="shared" si="1"/>
        <v>85</v>
      </c>
      <c r="C93" s="45"/>
      <c r="D93" s="35"/>
      <c r="E93" s="46"/>
      <c r="F93" s="40" t="str" cm="1">
        <f t="array" ref="F93">IFERROR(_xlfn.IFS(AND($G$3=45566,E93="徳島"),VLOOKUP(E93,最低賃金!$A$2:$G$49,2,FALSE),OR($G$3&lt;&gt;45566,E93&lt;&gt;"徳島"),VLOOKUP(E93,最低賃金!$A$2:$G$49,4,FALSE)),"")</f>
        <v/>
      </c>
      <c r="G93" s="50" t="str">
        <f>IFERROR(VLOOKUP(E93,最低賃金!$A$3:$G$49,6,FALSE),"")</f>
        <v/>
      </c>
      <c r="H93" s="45"/>
      <c r="I93" s="36"/>
      <c r="J93" s="54"/>
      <c r="K93" s="51" t="str" cm="1">
        <f t="array" ref="K93">IFERROR(_xlfn.IFS(COUNTBLANK(H93:J93)=3,"",I93="","I列に金額を入力してください",H93="3.時間給",I93,J93="","J列に労働時間を入力してください",H93="1.月給",ROUND(I93/J93,0),H93="2.日給",ROUND(I93/J93,0)),"")</f>
        <v/>
      </c>
      <c r="L93" s="37" t="str" cm="1">
        <f t="array" ref="L93">IFERROR(_xlfn.IFS(E93="","",K93&lt;F93,"×（法定外・特例等対象外です）",K93&lt;G93,"〇",K93&gt;=G93,"ー"),"")</f>
        <v/>
      </c>
      <c r="M93" s="26" t="str" cm="1">
        <f t="array" ref="M93">IFERROR(_xlfn.IFS(COUNTBLANK(D93:K93)=8,"",D93="","←D列に従業員名を姓名（フルネーム）で入力してください。誤変換にお気を付け下さい。",E93="","←E列に都道府県を入力してください。",H93="","←H列に1.月給～3.時間給の選択肢を入力してください",I93="","←I列に金額を入力してください",H93=3,"",J93="","←J列に所定労働時間を入力してください"),"")</f>
        <v/>
      </c>
    </row>
    <row r="94" spans="2:13" ht="22" x14ac:dyDescent="0.55000000000000004">
      <c r="B94" s="39">
        <f t="shared" si="1"/>
        <v>86</v>
      </c>
      <c r="C94" s="45"/>
      <c r="D94" s="35"/>
      <c r="E94" s="46"/>
      <c r="F94" s="40" t="str" cm="1">
        <f t="array" ref="F94">IFERROR(_xlfn.IFS(AND($G$3=45566,E94="徳島"),VLOOKUP(E94,最低賃金!$A$2:$G$49,2,FALSE),OR($G$3&lt;&gt;45566,E94&lt;&gt;"徳島"),VLOOKUP(E94,最低賃金!$A$2:$G$49,4,FALSE)),"")</f>
        <v/>
      </c>
      <c r="G94" s="50" t="str">
        <f>IFERROR(VLOOKUP(E94,最低賃金!$A$3:$G$49,6,FALSE),"")</f>
        <v/>
      </c>
      <c r="H94" s="45"/>
      <c r="I94" s="36"/>
      <c r="J94" s="54"/>
      <c r="K94" s="51" t="str" cm="1">
        <f t="array" ref="K94">IFERROR(_xlfn.IFS(COUNTBLANK(H94:J94)=3,"",I94="","I列に金額を入力してください",H94="3.時間給",I94,J94="","J列に労働時間を入力してください",H94="1.月給",ROUND(I94/J94,0),H94="2.日給",ROUND(I94/J94,0)),"")</f>
        <v/>
      </c>
      <c r="L94" s="37" t="str" cm="1">
        <f t="array" ref="L94">IFERROR(_xlfn.IFS(E94="","",K94&lt;F94,"×（法定外・特例等対象外です）",K94&lt;G94,"〇",K94&gt;=G94,"ー"),"")</f>
        <v/>
      </c>
      <c r="M94" s="26" t="str" cm="1">
        <f t="array" ref="M94">IFERROR(_xlfn.IFS(COUNTBLANK(D94:K94)=8,"",D94="","←D列に従業員名を姓名（フルネーム）で入力してください。誤変換にお気を付け下さい。",E94="","←E列に都道府県を入力してください。",H94="","←H列に1.月給～3.時間給の選択肢を入力してください",I94="","←I列に金額を入力してください",H94=3,"",J94="","←J列に所定労働時間を入力してください"),"")</f>
        <v/>
      </c>
    </row>
    <row r="95" spans="2:13" ht="22" x14ac:dyDescent="0.55000000000000004">
      <c r="B95" s="39">
        <f t="shared" si="1"/>
        <v>87</v>
      </c>
      <c r="C95" s="45"/>
      <c r="D95" s="35"/>
      <c r="E95" s="46"/>
      <c r="F95" s="40" t="str" cm="1">
        <f t="array" ref="F95">IFERROR(_xlfn.IFS(AND($G$3=45566,E95="徳島"),VLOOKUP(E95,最低賃金!$A$2:$G$49,2,FALSE),OR($G$3&lt;&gt;45566,E95&lt;&gt;"徳島"),VLOOKUP(E95,最低賃金!$A$2:$G$49,4,FALSE)),"")</f>
        <v/>
      </c>
      <c r="G95" s="50" t="str">
        <f>IFERROR(VLOOKUP(E95,最低賃金!$A$3:$G$49,6,FALSE),"")</f>
        <v/>
      </c>
      <c r="H95" s="45"/>
      <c r="I95" s="36"/>
      <c r="J95" s="54"/>
      <c r="K95" s="51" t="str" cm="1">
        <f t="array" ref="K95">IFERROR(_xlfn.IFS(COUNTBLANK(H95:J95)=3,"",I95="","I列に金額を入力してください",H95="3.時間給",I95,J95="","J列に労働時間を入力してください",H95="1.月給",ROUND(I95/J95,0),H95="2.日給",ROUND(I95/J95,0)),"")</f>
        <v/>
      </c>
      <c r="L95" s="37" t="str" cm="1">
        <f t="array" ref="L95">IFERROR(_xlfn.IFS(E95="","",K95&lt;F95,"×（法定外・特例等対象外です）",K95&lt;G95,"〇",K95&gt;=G95,"ー"),"")</f>
        <v/>
      </c>
      <c r="M95" s="26" t="str" cm="1">
        <f t="array" ref="M95">IFERROR(_xlfn.IFS(COUNTBLANK(D95:K95)=8,"",D95="","←D列に従業員名を姓名（フルネーム）で入力してください。誤変換にお気を付け下さい。",E95="","←E列に都道府県を入力してください。",H95="","←H列に1.月給～3.時間給の選択肢を入力してください",I95="","←I列に金額を入力してください",H95=3,"",J95="","←J列に所定労働時間を入力してください"),"")</f>
        <v/>
      </c>
    </row>
    <row r="96" spans="2:13" ht="22" x14ac:dyDescent="0.55000000000000004">
      <c r="B96" s="39">
        <f t="shared" si="1"/>
        <v>88</v>
      </c>
      <c r="C96" s="45"/>
      <c r="D96" s="35"/>
      <c r="E96" s="46"/>
      <c r="F96" s="40" t="str" cm="1">
        <f t="array" ref="F96">IFERROR(_xlfn.IFS(AND($G$3=45566,E96="徳島"),VLOOKUP(E96,最低賃金!$A$2:$G$49,2,FALSE),OR($G$3&lt;&gt;45566,E96&lt;&gt;"徳島"),VLOOKUP(E96,最低賃金!$A$2:$G$49,4,FALSE)),"")</f>
        <v/>
      </c>
      <c r="G96" s="50" t="str">
        <f>IFERROR(VLOOKUP(E96,最低賃金!$A$3:$G$49,6,FALSE),"")</f>
        <v/>
      </c>
      <c r="H96" s="45"/>
      <c r="I96" s="36"/>
      <c r="J96" s="54"/>
      <c r="K96" s="51" t="str" cm="1">
        <f t="array" ref="K96">IFERROR(_xlfn.IFS(COUNTBLANK(H96:J96)=3,"",I96="","I列に金額を入力してください",H96="3.時間給",I96,J96="","J列に労働時間を入力してください",H96="1.月給",ROUND(I96/J96,0),H96="2.日給",ROUND(I96/J96,0)),"")</f>
        <v/>
      </c>
      <c r="L96" s="37" t="str" cm="1">
        <f t="array" ref="L96">IFERROR(_xlfn.IFS(E96="","",K96&lt;F96,"×（法定外・特例等対象外です）",K96&lt;G96,"〇",K96&gt;=G96,"ー"),"")</f>
        <v/>
      </c>
      <c r="M96" s="26" t="str" cm="1">
        <f t="array" ref="M96">IFERROR(_xlfn.IFS(COUNTBLANK(D96:K96)=8,"",D96="","←D列に従業員名を姓名（フルネーム）で入力してください。誤変換にお気を付け下さい。",E96="","←E列に都道府県を入力してください。",H96="","←H列に1.月給～3.時間給の選択肢を入力してください",I96="","←I列に金額を入力してください",H96=3,"",J96="","←J列に所定労働時間を入力してください"),"")</f>
        <v/>
      </c>
    </row>
    <row r="97" spans="2:13" ht="22" x14ac:dyDescent="0.55000000000000004">
      <c r="B97" s="39">
        <f t="shared" si="1"/>
        <v>89</v>
      </c>
      <c r="C97" s="45"/>
      <c r="D97" s="35"/>
      <c r="E97" s="46"/>
      <c r="F97" s="40" t="str" cm="1">
        <f t="array" ref="F97">IFERROR(_xlfn.IFS(AND($G$3=45566,E97="徳島"),VLOOKUP(E97,最低賃金!$A$2:$G$49,2,FALSE),OR($G$3&lt;&gt;45566,E97&lt;&gt;"徳島"),VLOOKUP(E97,最低賃金!$A$2:$G$49,4,FALSE)),"")</f>
        <v/>
      </c>
      <c r="G97" s="50" t="str">
        <f>IFERROR(VLOOKUP(E97,最低賃金!$A$3:$G$49,6,FALSE),"")</f>
        <v/>
      </c>
      <c r="H97" s="45"/>
      <c r="I97" s="36"/>
      <c r="J97" s="54"/>
      <c r="K97" s="51" t="str" cm="1">
        <f t="array" ref="K97">IFERROR(_xlfn.IFS(COUNTBLANK(H97:J97)=3,"",I97="","I列に金額を入力してください",H97="3.時間給",I97,J97="","J列に労働時間を入力してください",H97="1.月給",ROUND(I97/J97,0),H97="2.日給",ROUND(I97/J97,0)),"")</f>
        <v/>
      </c>
      <c r="L97" s="37" t="str" cm="1">
        <f t="array" ref="L97">IFERROR(_xlfn.IFS(E97="","",K97&lt;F97,"×（法定外・特例等対象外です）",K97&lt;G97,"〇",K97&gt;=G97,"ー"),"")</f>
        <v/>
      </c>
      <c r="M97" s="26" t="str" cm="1">
        <f t="array" ref="M97">IFERROR(_xlfn.IFS(COUNTBLANK(D97:K97)=8,"",D97="","←D列に従業員名を姓名（フルネーム）で入力してください。誤変換にお気を付け下さい。",E97="","←E列に都道府県を入力してください。",H97="","←H列に1.月給～3.時間給の選択肢を入力してください",I97="","←I列に金額を入力してください",H97=3,"",J97="","←J列に所定労働時間を入力してください"),"")</f>
        <v/>
      </c>
    </row>
    <row r="98" spans="2:13" ht="22" x14ac:dyDescent="0.55000000000000004">
      <c r="B98" s="39">
        <f t="shared" si="1"/>
        <v>90</v>
      </c>
      <c r="C98" s="45"/>
      <c r="D98" s="35"/>
      <c r="E98" s="46"/>
      <c r="F98" s="40" t="str" cm="1">
        <f t="array" ref="F98">IFERROR(_xlfn.IFS(AND($G$3=45566,E98="徳島"),VLOOKUP(E98,最低賃金!$A$2:$G$49,2,FALSE),OR($G$3&lt;&gt;45566,E98&lt;&gt;"徳島"),VLOOKUP(E98,最低賃金!$A$2:$G$49,4,FALSE)),"")</f>
        <v/>
      </c>
      <c r="G98" s="50" t="str">
        <f>IFERROR(VLOOKUP(E98,最低賃金!$A$3:$G$49,6,FALSE),"")</f>
        <v/>
      </c>
      <c r="H98" s="45"/>
      <c r="I98" s="36"/>
      <c r="J98" s="54"/>
      <c r="K98" s="51" t="str" cm="1">
        <f t="array" ref="K98">IFERROR(_xlfn.IFS(COUNTBLANK(H98:J98)=3,"",I98="","I列に金額を入力してください",H98="3.時間給",I98,J98="","J列に労働時間を入力してください",H98="1.月給",ROUND(I98/J98,0),H98="2.日給",ROUND(I98/J98,0)),"")</f>
        <v/>
      </c>
      <c r="L98" s="37" t="str" cm="1">
        <f t="array" ref="L98">IFERROR(_xlfn.IFS(E98="","",K98&lt;F98,"×（法定外・特例等対象外です）",K98&lt;G98,"〇",K98&gt;=G98,"ー"),"")</f>
        <v/>
      </c>
      <c r="M98" s="26" t="str" cm="1">
        <f t="array" ref="M98">IFERROR(_xlfn.IFS(COUNTBLANK(D98:K98)=8,"",D98="","←D列に従業員名を姓名（フルネーム）で入力してください。誤変換にお気を付け下さい。",E98="","←E列に都道府県を入力してください。",H98="","←H列に1.月給～3.時間給の選択肢を入力してください",I98="","←I列に金額を入力してください",H98=3,"",J98="","←J列に所定労働時間を入力してください"),"")</f>
        <v/>
      </c>
    </row>
    <row r="99" spans="2:13" ht="22" x14ac:dyDescent="0.55000000000000004">
      <c r="B99" s="39">
        <f t="shared" si="1"/>
        <v>91</v>
      </c>
      <c r="C99" s="45"/>
      <c r="D99" s="35"/>
      <c r="E99" s="46"/>
      <c r="F99" s="40" t="str" cm="1">
        <f t="array" ref="F99">IFERROR(_xlfn.IFS(AND($G$3=45566,E99="徳島"),VLOOKUP(E99,最低賃金!$A$2:$G$49,2,FALSE),OR($G$3&lt;&gt;45566,E99&lt;&gt;"徳島"),VLOOKUP(E99,最低賃金!$A$2:$G$49,4,FALSE)),"")</f>
        <v/>
      </c>
      <c r="G99" s="50" t="str">
        <f>IFERROR(VLOOKUP(E99,最低賃金!$A$3:$G$49,6,FALSE),"")</f>
        <v/>
      </c>
      <c r="H99" s="45"/>
      <c r="I99" s="36"/>
      <c r="J99" s="54"/>
      <c r="K99" s="51" t="str" cm="1">
        <f t="array" ref="K99">IFERROR(_xlfn.IFS(COUNTBLANK(H99:J99)=3,"",I99="","I列に金額を入力してください",H99="3.時間給",I99,J99="","J列に労働時間を入力してください",H99="1.月給",ROUND(I99/J99,0),H99="2.日給",ROUND(I99/J99,0)),"")</f>
        <v/>
      </c>
      <c r="L99" s="37" t="str" cm="1">
        <f t="array" ref="L99">IFERROR(_xlfn.IFS(E99="","",K99&lt;F99,"×（法定外・特例等対象外です）",K99&lt;G99,"〇",K99&gt;=G99,"ー"),"")</f>
        <v/>
      </c>
      <c r="M99" s="26" t="str" cm="1">
        <f t="array" ref="M99">IFERROR(_xlfn.IFS(COUNTBLANK(D99:K99)=8,"",D99="","←D列に従業員名を姓名（フルネーム）で入力してください。誤変換にお気を付け下さい。",E99="","←E列に都道府県を入力してください。",H99="","←H列に1.月給～3.時間給の選択肢を入力してください",I99="","←I列に金額を入力してください",H99=3,"",J99="","←J列に所定労働時間を入力してください"),"")</f>
        <v/>
      </c>
    </row>
    <row r="100" spans="2:13" ht="22" x14ac:dyDescent="0.55000000000000004">
      <c r="B100" s="39">
        <f t="shared" si="1"/>
        <v>92</v>
      </c>
      <c r="C100" s="45"/>
      <c r="D100" s="35"/>
      <c r="E100" s="46"/>
      <c r="F100" s="40" t="str" cm="1">
        <f t="array" ref="F100">IFERROR(_xlfn.IFS(AND($G$3=45566,E100="徳島"),VLOOKUP(E100,最低賃金!$A$2:$G$49,2,FALSE),OR($G$3&lt;&gt;45566,E100&lt;&gt;"徳島"),VLOOKUP(E100,最低賃金!$A$2:$G$49,4,FALSE)),"")</f>
        <v/>
      </c>
      <c r="G100" s="50" t="str">
        <f>IFERROR(VLOOKUP(E100,最低賃金!$A$3:$G$49,6,FALSE),"")</f>
        <v/>
      </c>
      <c r="H100" s="45"/>
      <c r="I100" s="36"/>
      <c r="J100" s="54"/>
      <c r="K100" s="51" t="str" cm="1">
        <f t="array" ref="K100">IFERROR(_xlfn.IFS(COUNTBLANK(H100:J100)=3,"",I100="","I列に金額を入力してください",H100="3.時間給",I100,J100="","J列に労働時間を入力してください",H100="1.月給",ROUND(I100/J100,0),H100="2.日給",ROUND(I100/J100,0)),"")</f>
        <v/>
      </c>
      <c r="L100" s="37" t="str" cm="1">
        <f t="array" ref="L100">IFERROR(_xlfn.IFS(E100="","",K100&lt;F100,"×（法定外・特例等対象外です）",K100&lt;G100,"〇",K100&gt;=G100,"ー"),"")</f>
        <v/>
      </c>
      <c r="M100" s="26" t="str" cm="1">
        <f t="array" ref="M100">IFERROR(_xlfn.IFS(COUNTBLANK(D100:K100)=8,"",D100="","←D列に従業員名を姓名（フルネーム）で入力してください。誤変換にお気を付け下さい。",E100="","←E列に都道府県を入力してください。",H100="","←H列に1.月給～3.時間給の選択肢を入力してください",I100="","←I列に金額を入力してください",H100=3,"",J100="","←J列に所定労働時間を入力してください"),"")</f>
        <v/>
      </c>
    </row>
    <row r="101" spans="2:13" ht="22" x14ac:dyDescent="0.55000000000000004">
      <c r="B101" s="39">
        <f t="shared" si="1"/>
        <v>93</v>
      </c>
      <c r="C101" s="45"/>
      <c r="D101" s="35"/>
      <c r="E101" s="46"/>
      <c r="F101" s="40" t="str" cm="1">
        <f t="array" ref="F101">IFERROR(_xlfn.IFS(AND($G$3=45566,E101="徳島"),VLOOKUP(E101,最低賃金!$A$2:$G$49,2,FALSE),OR($G$3&lt;&gt;45566,E101&lt;&gt;"徳島"),VLOOKUP(E101,最低賃金!$A$2:$G$49,4,FALSE)),"")</f>
        <v/>
      </c>
      <c r="G101" s="50" t="str">
        <f>IFERROR(VLOOKUP(E101,最低賃金!$A$3:$G$49,6,FALSE),"")</f>
        <v/>
      </c>
      <c r="H101" s="45"/>
      <c r="I101" s="36"/>
      <c r="J101" s="54"/>
      <c r="K101" s="51" t="str" cm="1">
        <f t="array" ref="K101">IFERROR(_xlfn.IFS(COUNTBLANK(H101:J101)=3,"",I101="","I列に金額を入力してください",H101="3.時間給",I101,J101="","J列に労働時間を入力してください",H101="1.月給",ROUND(I101/J101,0),H101="2.日給",ROUND(I101/J101,0)),"")</f>
        <v/>
      </c>
      <c r="L101" s="37" t="str" cm="1">
        <f t="array" ref="L101">IFERROR(_xlfn.IFS(E101="","",K101&lt;F101,"×（法定外・特例等対象外です）",K101&lt;G101,"〇",K101&gt;=G101,"ー"),"")</f>
        <v/>
      </c>
      <c r="M101" s="26" t="str" cm="1">
        <f t="array" ref="M101">IFERROR(_xlfn.IFS(COUNTBLANK(D101:K101)=8,"",D101="","←D列に従業員名を姓名（フルネーム）で入力してください。誤変換にお気を付け下さい。",E101="","←E列に都道府県を入力してください。",H101="","←H列に1.月給～3.時間給の選択肢を入力してください",I101="","←I列に金額を入力してください",H101=3,"",J101="","←J列に所定労働時間を入力してください"),"")</f>
        <v/>
      </c>
    </row>
    <row r="102" spans="2:13" ht="22" x14ac:dyDescent="0.55000000000000004">
      <c r="B102" s="39">
        <f t="shared" si="1"/>
        <v>94</v>
      </c>
      <c r="C102" s="45"/>
      <c r="D102" s="35"/>
      <c r="E102" s="46"/>
      <c r="F102" s="40" t="str" cm="1">
        <f t="array" ref="F102">IFERROR(_xlfn.IFS(AND($G$3=45566,E102="徳島"),VLOOKUP(E102,最低賃金!$A$2:$G$49,2,FALSE),OR($G$3&lt;&gt;45566,E102&lt;&gt;"徳島"),VLOOKUP(E102,最低賃金!$A$2:$G$49,4,FALSE)),"")</f>
        <v/>
      </c>
      <c r="G102" s="50" t="str">
        <f>IFERROR(VLOOKUP(E102,最低賃金!$A$3:$G$49,6,FALSE),"")</f>
        <v/>
      </c>
      <c r="H102" s="45"/>
      <c r="I102" s="36"/>
      <c r="J102" s="54"/>
      <c r="K102" s="51" t="str" cm="1">
        <f t="array" ref="K102">IFERROR(_xlfn.IFS(COUNTBLANK(H102:J102)=3,"",I102="","I列に金額を入力してください",H102="3.時間給",I102,J102="","J列に労働時間を入力してください",H102="1.月給",ROUND(I102/J102,0),H102="2.日給",ROUND(I102/J102,0)),"")</f>
        <v/>
      </c>
      <c r="L102" s="37" t="str" cm="1">
        <f t="array" ref="L102">IFERROR(_xlfn.IFS(E102="","",K102&lt;F102,"×（法定外・特例等対象外です）",K102&lt;G102,"〇",K102&gt;=G102,"ー"),"")</f>
        <v/>
      </c>
      <c r="M102" s="26" t="str" cm="1">
        <f t="array" ref="M102">IFERROR(_xlfn.IFS(COUNTBLANK(D102:K102)=8,"",D102="","←D列に従業員名を姓名（フルネーム）で入力してください。誤変換にお気を付け下さい。",E102="","←E列に都道府県を入力してください。",H102="","←H列に1.月給～3.時間給の選択肢を入力してください",I102="","←I列に金額を入力してください",H102=3,"",J102="","←J列に所定労働時間を入力してください"),"")</f>
        <v/>
      </c>
    </row>
    <row r="103" spans="2:13" ht="22" x14ac:dyDescent="0.55000000000000004">
      <c r="B103" s="39">
        <f t="shared" si="1"/>
        <v>95</v>
      </c>
      <c r="C103" s="45"/>
      <c r="D103" s="35"/>
      <c r="E103" s="46"/>
      <c r="F103" s="40" t="str" cm="1">
        <f t="array" ref="F103">IFERROR(_xlfn.IFS(AND($G$3=45566,E103="徳島"),VLOOKUP(E103,最低賃金!$A$2:$G$49,2,FALSE),OR($G$3&lt;&gt;45566,E103&lt;&gt;"徳島"),VLOOKUP(E103,最低賃金!$A$2:$G$49,4,FALSE)),"")</f>
        <v/>
      </c>
      <c r="G103" s="50" t="str">
        <f>IFERROR(VLOOKUP(E103,最低賃金!$A$3:$G$49,6,FALSE),"")</f>
        <v/>
      </c>
      <c r="H103" s="45"/>
      <c r="I103" s="36"/>
      <c r="J103" s="54"/>
      <c r="K103" s="51" t="str" cm="1">
        <f t="array" ref="K103">IFERROR(_xlfn.IFS(COUNTBLANK(H103:J103)=3,"",I103="","I列に金額を入力してください",H103="3.時間給",I103,J103="","J列に労働時間を入力してください",H103="1.月給",ROUND(I103/J103,0),H103="2.日給",ROUND(I103/J103,0)),"")</f>
        <v/>
      </c>
      <c r="L103" s="37" t="str" cm="1">
        <f t="array" ref="L103">IFERROR(_xlfn.IFS(E103="","",K103&lt;F103,"×（法定外・特例等対象外です）",K103&lt;G103,"〇",K103&gt;=G103,"ー"),"")</f>
        <v/>
      </c>
      <c r="M103" s="26" t="str" cm="1">
        <f t="array" ref="M103">IFERROR(_xlfn.IFS(COUNTBLANK(D103:K103)=8,"",D103="","←D列に従業員名を姓名（フルネーム）で入力してください。誤変換にお気を付け下さい。",E103="","←E列に都道府県を入力してください。",H103="","←H列に1.月給～3.時間給の選択肢を入力してください",I103="","←I列に金額を入力してください",H103=3,"",J103="","←J列に所定労働時間を入力してください"),"")</f>
        <v/>
      </c>
    </row>
    <row r="104" spans="2:13" ht="22" x14ac:dyDescent="0.55000000000000004">
      <c r="B104" s="39">
        <f t="shared" si="1"/>
        <v>96</v>
      </c>
      <c r="C104" s="45"/>
      <c r="D104" s="35"/>
      <c r="E104" s="46"/>
      <c r="F104" s="40" t="str" cm="1">
        <f t="array" ref="F104">IFERROR(_xlfn.IFS(AND($G$3=45566,E104="徳島"),VLOOKUP(E104,最低賃金!$A$2:$G$49,2,FALSE),OR($G$3&lt;&gt;45566,E104&lt;&gt;"徳島"),VLOOKUP(E104,最低賃金!$A$2:$G$49,4,FALSE)),"")</f>
        <v/>
      </c>
      <c r="G104" s="50" t="str">
        <f>IFERROR(VLOOKUP(E104,最低賃金!$A$3:$G$49,6,FALSE),"")</f>
        <v/>
      </c>
      <c r="H104" s="45"/>
      <c r="I104" s="36"/>
      <c r="J104" s="54"/>
      <c r="K104" s="51" t="str" cm="1">
        <f t="array" ref="K104">IFERROR(_xlfn.IFS(COUNTBLANK(H104:J104)=3,"",I104="","I列に金額を入力してください",H104="3.時間給",I104,J104="","J列に労働時間を入力してください",H104="1.月給",ROUND(I104/J104,0),H104="2.日給",ROUND(I104/J104,0)),"")</f>
        <v/>
      </c>
      <c r="L104" s="37" t="str" cm="1">
        <f t="array" ref="L104">IFERROR(_xlfn.IFS(E104="","",K104&lt;F104,"×（法定外・特例等対象外です）",K104&lt;G104,"〇",K104&gt;=G104,"ー"),"")</f>
        <v/>
      </c>
      <c r="M104" s="26" t="str" cm="1">
        <f t="array" ref="M104">IFERROR(_xlfn.IFS(COUNTBLANK(D104:K104)=8,"",D104="","←D列に従業員名を姓名（フルネーム）で入力してください。誤変換にお気を付け下さい。",E104="","←E列に都道府県を入力してください。",H104="","←H列に1.月給～3.時間給の選択肢を入力してください",I104="","←I列に金額を入力してください",H104=3,"",J104="","←J列に所定労働時間を入力してください"),"")</f>
        <v/>
      </c>
    </row>
    <row r="105" spans="2:13" ht="22" x14ac:dyDescent="0.55000000000000004">
      <c r="B105" s="39">
        <f t="shared" si="1"/>
        <v>97</v>
      </c>
      <c r="C105" s="45"/>
      <c r="D105" s="35"/>
      <c r="E105" s="46"/>
      <c r="F105" s="40" t="str" cm="1">
        <f t="array" ref="F105">IFERROR(_xlfn.IFS(AND($G$3=45566,E105="徳島"),VLOOKUP(E105,最低賃金!$A$2:$G$49,2,FALSE),OR($G$3&lt;&gt;45566,E105&lt;&gt;"徳島"),VLOOKUP(E105,最低賃金!$A$2:$G$49,4,FALSE)),"")</f>
        <v/>
      </c>
      <c r="G105" s="50" t="str">
        <f>IFERROR(VLOOKUP(E105,最低賃金!$A$3:$G$49,6,FALSE),"")</f>
        <v/>
      </c>
      <c r="H105" s="45"/>
      <c r="I105" s="36"/>
      <c r="J105" s="54"/>
      <c r="K105" s="51" t="str" cm="1">
        <f t="array" ref="K105">IFERROR(_xlfn.IFS(COUNTBLANK(H105:J105)=3,"",I105="","I列に金額を入力してください",H105="3.時間給",I105,J105="","J列に労働時間を入力してください",H105="1.月給",ROUND(I105/J105,0),H105="2.日給",ROUND(I105/J105,0)),"")</f>
        <v/>
      </c>
      <c r="L105" s="37" t="str" cm="1">
        <f t="array" ref="L105">IFERROR(_xlfn.IFS(E105="","",K105&lt;F105,"×（法定外・特例等対象外です）",K105&lt;G105,"〇",K105&gt;=G105,"ー"),"")</f>
        <v/>
      </c>
      <c r="M105" s="26" t="str" cm="1">
        <f t="array" ref="M105">IFERROR(_xlfn.IFS(COUNTBLANK(D105:K105)=8,"",D105="","←D列に従業員名を姓名（フルネーム）で入力してください。誤変換にお気を付け下さい。",E105="","←E列に都道府県を入力してください。",H105="","←H列に1.月給～3.時間給の選択肢を入力してください",I105="","←I列に金額を入力してください",H105=3,"",J105="","←J列に所定労働時間を入力してください"),"")</f>
        <v/>
      </c>
    </row>
    <row r="106" spans="2:13" ht="22" x14ac:dyDescent="0.55000000000000004">
      <c r="B106" s="39">
        <f t="shared" si="1"/>
        <v>98</v>
      </c>
      <c r="C106" s="45"/>
      <c r="D106" s="35"/>
      <c r="E106" s="46"/>
      <c r="F106" s="40" t="str" cm="1">
        <f t="array" ref="F106">IFERROR(_xlfn.IFS(AND($G$3=45566,E106="徳島"),VLOOKUP(E106,最低賃金!$A$2:$G$49,2,FALSE),OR($G$3&lt;&gt;45566,E106&lt;&gt;"徳島"),VLOOKUP(E106,最低賃金!$A$2:$G$49,4,FALSE)),"")</f>
        <v/>
      </c>
      <c r="G106" s="50" t="str">
        <f>IFERROR(VLOOKUP(E106,最低賃金!$A$3:$G$49,6,FALSE),"")</f>
        <v/>
      </c>
      <c r="H106" s="45"/>
      <c r="I106" s="36"/>
      <c r="J106" s="54"/>
      <c r="K106" s="51" t="str" cm="1">
        <f t="array" ref="K106">IFERROR(_xlfn.IFS(COUNTBLANK(H106:J106)=3,"",I106="","I列に金額を入力してください",H106="3.時間給",I106,J106="","J列に労働時間を入力してください",H106="1.月給",ROUND(I106/J106,0),H106="2.日給",ROUND(I106/J106,0)),"")</f>
        <v/>
      </c>
      <c r="L106" s="37" t="str" cm="1">
        <f t="array" ref="L106">IFERROR(_xlfn.IFS(E106="","",K106&lt;F106,"×（法定外・特例等対象外です）",K106&lt;G106,"〇",K106&gt;=G106,"ー"),"")</f>
        <v/>
      </c>
      <c r="M106" s="26" t="str" cm="1">
        <f t="array" ref="M106">IFERROR(_xlfn.IFS(COUNTBLANK(D106:K106)=8,"",D106="","←D列に従業員名を姓名（フルネーム）で入力してください。誤変換にお気を付け下さい。",E106="","←E列に都道府県を入力してください。",H106="","←H列に1.月給～3.時間給の選択肢を入力してください",I106="","←I列に金額を入力してください",H106=3,"",J106="","←J列に所定労働時間を入力してください"),"")</f>
        <v/>
      </c>
    </row>
    <row r="107" spans="2:13" ht="22" x14ac:dyDescent="0.55000000000000004">
      <c r="B107" s="39">
        <f t="shared" si="1"/>
        <v>99</v>
      </c>
      <c r="C107" s="45"/>
      <c r="D107" s="35"/>
      <c r="E107" s="46"/>
      <c r="F107" s="40" t="str" cm="1">
        <f t="array" ref="F107">IFERROR(_xlfn.IFS(AND($G$3=45566,E107="徳島"),VLOOKUP(E107,最低賃金!$A$2:$G$49,2,FALSE),OR($G$3&lt;&gt;45566,E107&lt;&gt;"徳島"),VLOOKUP(E107,最低賃金!$A$2:$G$49,4,FALSE)),"")</f>
        <v/>
      </c>
      <c r="G107" s="50" t="str">
        <f>IFERROR(VLOOKUP(E107,最低賃金!$A$3:$G$49,6,FALSE),"")</f>
        <v/>
      </c>
      <c r="H107" s="45"/>
      <c r="I107" s="36"/>
      <c r="J107" s="54"/>
      <c r="K107" s="51" t="str" cm="1">
        <f t="array" ref="K107">IFERROR(_xlfn.IFS(COUNTBLANK(H107:J107)=3,"",I107="","I列に金額を入力してください",H107="3.時間給",I107,J107="","J列に労働時間を入力してください",H107="1.月給",ROUND(I107/J107,0),H107="2.日給",ROUND(I107/J107,0)),"")</f>
        <v/>
      </c>
      <c r="L107" s="37" t="str" cm="1">
        <f t="array" ref="L107">IFERROR(_xlfn.IFS(E107="","",K107&lt;F107,"×（法定外・特例等対象外です）",K107&lt;G107,"〇",K107&gt;=G107,"ー"),"")</f>
        <v/>
      </c>
      <c r="M107" s="26" t="str" cm="1">
        <f t="array" ref="M107">IFERROR(_xlfn.IFS(COUNTBLANK(D107:K107)=8,"",D107="","←D列に従業員名を姓名（フルネーム）で入力してください。誤変換にお気を付け下さい。",E107="","←E列に都道府県を入力してください。",H107="","←H列に1.月給～3.時間給の選択肢を入力してください",I107="","←I列に金額を入力してください",H107=3,"",J107="","←J列に所定労働時間を入力してください"),"")</f>
        <v/>
      </c>
    </row>
    <row r="108" spans="2:13" ht="22" x14ac:dyDescent="0.55000000000000004">
      <c r="B108" s="39">
        <f t="shared" si="1"/>
        <v>100</v>
      </c>
      <c r="C108" s="45"/>
      <c r="D108" s="35"/>
      <c r="E108" s="46"/>
      <c r="F108" s="40" t="str" cm="1">
        <f t="array" ref="F108">IFERROR(_xlfn.IFS(AND($G$3=45566,E108="徳島"),VLOOKUP(E108,最低賃金!$A$2:$G$49,2,FALSE),OR($G$3&lt;&gt;45566,E108&lt;&gt;"徳島"),VLOOKUP(E108,最低賃金!$A$2:$G$49,4,FALSE)),"")</f>
        <v/>
      </c>
      <c r="G108" s="50" t="str">
        <f>IFERROR(VLOOKUP(E108,最低賃金!$A$3:$G$49,6,FALSE),"")</f>
        <v/>
      </c>
      <c r="H108" s="45"/>
      <c r="I108" s="36"/>
      <c r="J108" s="54"/>
      <c r="K108" s="51" t="str" cm="1">
        <f t="array" ref="K108">IFERROR(_xlfn.IFS(COUNTBLANK(H108:J108)=3,"",I108="","I列に金額を入力してください",H108="3.時間給",I108,J108="","J列に労働時間を入力してください",H108="1.月給",ROUND(I108/J108,0),H108="2.日給",ROUND(I108/J108,0)),"")</f>
        <v/>
      </c>
      <c r="L108" s="37" t="str" cm="1">
        <f t="array" ref="L108">IFERROR(_xlfn.IFS(E108="","",K108&lt;F108,"×（法定外・特例等対象外です）",K108&lt;G108,"〇",K108&gt;=G108,"ー"),"")</f>
        <v/>
      </c>
      <c r="M108" s="26" t="str" cm="1">
        <f t="array" ref="M108">IFERROR(_xlfn.IFS(COUNTBLANK(D108:K108)=8,"",D108="","←D列に従業員名を姓名（フルネーム）で入力してください。誤変換にお気を付け下さい。",E108="","←E列に都道府県を入力してください。",H108="","←H列に1.月給～3.時間給の選択肢を入力してください",I108="","←I列に金額を入力してください",H108=3,"",J108="","←J列に所定労働時間を入力してください"),"")</f>
        <v/>
      </c>
    </row>
    <row r="109" spans="2:13" ht="22" x14ac:dyDescent="0.55000000000000004">
      <c r="B109" s="39">
        <f t="shared" si="1"/>
        <v>101</v>
      </c>
      <c r="C109" s="45"/>
      <c r="D109" s="35"/>
      <c r="E109" s="46"/>
      <c r="F109" s="40" t="str" cm="1">
        <f t="array" ref="F109">IFERROR(_xlfn.IFS(AND($G$3=45566,E109="徳島"),VLOOKUP(E109,最低賃金!$A$2:$G$49,2,FALSE),OR($G$3&lt;&gt;45566,E109&lt;&gt;"徳島"),VLOOKUP(E109,最低賃金!$A$2:$G$49,4,FALSE)),"")</f>
        <v/>
      </c>
      <c r="G109" s="50" t="str">
        <f>IFERROR(VLOOKUP(E109,最低賃金!$A$3:$G$49,6,FALSE),"")</f>
        <v/>
      </c>
      <c r="H109" s="45"/>
      <c r="I109" s="36"/>
      <c r="J109" s="54"/>
      <c r="K109" s="51" t="str" cm="1">
        <f t="array" ref="K109">IFERROR(_xlfn.IFS(COUNTBLANK(H109:J109)=3,"",I109="","I列に金額を入力してください",H109="3.時間給",I109,J109="","J列に労働時間を入力してください",H109="1.月給",ROUND(I109/J109,0),H109="2.日給",ROUND(I109/J109,0)),"")</f>
        <v/>
      </c>
      <c r="L109" s="37" t="str" cm="1">
        <f t="array" ref="L109">IFERROR(_xlfn.IFS(E109="","",K109&lt;F109,"×（法定外・特例等対象外です）",K109&lt;G109,"〇",K109&gt;=G109,"ー"),"")</f>
        <v/>
      </c>
      <c r="M109" s="26" t="str" cm="1">
        <f t="array" ref="M109">IFERROR(_xlfn.IFS(COUNTBLANK(D109:K109)=8,"",D109="","←D列に従業員名を姓名（フルネーム）で入力してください。誤変換にお気を付け下さい。",E109="","←E列に都道府県を入力してください。",H109="","←H列に1.月給～3.時間給の選択肢を入力してください",I109="","←I列に金額を入力してください",H109=3,"",J109="","←J列に所定労働時間を入力してください"),"")</f>
        <v/>
      </c>
    </row>
    <row r="110" spans="2:13" ht="22" x14ac:dyDescent="0.55000000000000004">
      <c r="B110" s="39">
        <f t="shared" si="1"/>
        <v>102</v>
      </c>
      <c r="C110" s="45"/>
      <c r="D110" s="35"/>
      <c r="E110" s="46"/>
      <c r="F110" s="40" t="str" cm="1">
        <f t="array" ref="F110">IFERROR(_xlfn.IFS(AND($G$3=45566,E110="徳島"),VLOOKUP(E110,最低賃金!$A$2:$G$49,2,FALSE),OR($G$3&lt;&gt;45566,E110&lt;&gt;"徳島"),VLOOKUP(E110,最低賃金!$A$2:$G$49,4,FALSE)),"")</f>
        <v/>
      </c>
      <c r="G110" s="50" t="str">
        <f>IFERROR(VLOOKUP(E110,最低賃金!$A$3:$G$49,6,FALSE),"")</f>
        <v/>
      </c>
      <c r="H110" s="45"/>
      <c r="I110" s="36"/>
      <c r="J110" s="54"/>
      <c r="K110" s="51" t="str" cm="1">
        <f t="array" ref="K110">IFERROR(_xlfn.IFS(COUNTBLANK(H110:J110)=3,"",I110="","I列に金額を入力してください",H110="3.時間給",I110,J110="","J列に労働時間を入力してください",H110="1.月給",ROUND(I110/J110,0),H110="2.日給",ROUND(I110/J110,0)),"")</f>
        <v/>
      </c>
      <c r="L110" s="37" t="str" cm="1">
        <f t="array" ref="L110">IFERROR(_xlfn.IFS(E110="","",K110&lt;F110,"×（法定外・特例等対象外です）",K110&lt;G110,"〇",K110&gt;=G110,"ー"),"")</f>
        <v/>
      </c>
      <c r="M110" s="26" t="str" cm="1">
        <f t="array" ref="M110">IFERROR(_xlfn.IFS(COUNTBLANK(D110:K110)=8,"",D110="","←D列に従業員名を姓名（フルネーム）で入力してください。誤変換にお気を付け下さい。",E110="","←E列に都道府県を入力してください。",H110="","←H列に1.月給～3.時間給の選択肢を入力してください",I110="","←I列に金額を入力してください",H110=3,"",J110="","←J列に所定労働時間を入力してください"),"")</f>
        <v/>
      </c>
    </row>
    <row r="111" spans="2:13" ht="22" x14ac:dyDescent="0.55000000000000004">
      <c r="B111" s="39">
        <f t="shared" si="1"/>
        <v>103</v>
      </c>
      <c r="C111" s="45"/>
      <c r="D111" s="35"/>
      <c r="E111" s="46"/>
      <c r="F111" s="40" t="str" cm="1">
        <f t="array" ref="F111">IFERROR(_xlfn.IFS(AND($G$3=45566,E111="徳島"),VLOOKUP(E111,最低賃金!$A$2:$G$49,2,FALSE),OR($G$3&lt;&gt;45566,E111&lt;&gt;"徳島"),VLOOKUP(E111,最低賃金!$A$2:$G$49,4,FALSE)),"")</f>
        <v/>
      </c>
      <c r="G111" s="50" t="str">
        <f>IFERROR(VLOOKUP(E111,最低賃金!$A$3:$G$49,6,FALSE),"")</f>
        <v/>
      </c>
      <c r="H111" s="45"/>
      <c r="I111" s="36"/>
      <c r="J111" s="54"/>
      <c r="K111" s="51" t="str" cm="1">
        <f t="array" ref="K111">IFERROR(_xlfn.IFS(COUNTBLANK(H111:J111)=3,"",I111="","I列に金額を入力してください",H111="3.時間給",I111,J111="","J列に労働時間を入力してください",H111="1.月給",ROUND(I111/J111,0),H111="2.日給",ROUND(I111/J111,0)),"")</f>
        <v/>
      </c>
      <c r="L111" s="37" t="str" cm="1">
        <f t="array" ref="L111">IFERROR(_xlfn.IFS(E111="","",K111&lt;F111,"×（法定外・特例等対象外です）",K111&lt;G111,"〇",K111&gt;=G111,"ー"),"")</f>
        <v/>
      </c>
      <c r="M111" s="26" t="str" cm="1">
        <f t="array" ref="M111">IFERROR(_xlfn.IFS(COUNTBLANK(D111:K111)=8,"",D111="","←D列に従業員名を姓名（フルネーム）で入力してください。誤変換にお気を付け下さい。",E111="","←E列に都道府県を入力してください。",H111="","←H列に1.月給～3.時間給の選択肢を入力してください",I111="","←I列に金額を入力してください",H111=3,"",J111="","←J列に所定労働時間を入力してください"),"")</f>
        <v/>
      </c>
    </row>
    <row r="112" spans="2:13" ht="22" x14ac:dyDescent="0.55000000000000004">
      <c r="B112" s="39">
        <f t="shared" si="1"/>
        <v>104</v>
      </c>
      <c r="C112" s="45"/>
      <c r="D112" s="35"/>
      <c r="E112" s="46"/>
      <c r="F112" s="40" t="str" cm="1">
        <f t="array" ref="F112">IFERROR(_xlfn.IFS(AND($G$3=45566,E112="徳島"),VLOOKUP(E112,最低賃金!$A$2:$G$49,2,FALSE),OR($G$3&lt;&gt;45566,E112&lt;&gt;"徳島"),VLOOKUP(E112,最低賃金!$A$2:$G$49,4,FALSE)),"")</f>
        <v/>
      </c>
      <c r="G112" s="50" t="str">
        <f>IFERROR(VLOOKUP(E112,最低賃金!$A$3:$G$49,6,FALSE),"")</f>
        <v/>
      </c>
      <c r="H112" s="45"/>
      <c r="I112" s="36"/>
      <c r="J112" s="54"/>
      <c r="K112" s="51" t="str" cm="1">
        <f t="array" ref="K112">IFERROR(_xlfn.IFS(COUNTBLANK(H112:J112)=3,"",I112="","I列に金額を入力してください",H112="3.時間給",I112,J112="","J列に労働時間を入力してください",H112="1.月給",ROUND(I112/J112,0),H112="2.日給",ROUND(I112/J112,0)),"")</f>
        <v/>
      </c>
      <c r="L112" s="37" t="str" cm="1">
        <f t="array" ref="L112">IFERROR(_xlfn.IFS(E112="","",K112&lt;F112,"×（法定外・特例等対象外です）",K112&lt;G112,"〇",K112&gt;=G112,"ー"),"")</f>
        <v/>
      </c>
      <c r="M112" s="26" t="str" cm="1">
        <f t="array" ref="M112">IFERROR(_xlfn.IFS(COUNTBLANK(D112:K112)=8,"",D112="","←D列に従業員名を姓名（フルネーム）で入力してください。誤変換にお気を付け下さい。",E112="","←E列に都道府県を入力してください。",H112="","←H列に1.月給～3.時間給の選択肢を入力してください",I112="","←I列に金額を入力してください",H112=3,"",J112="","←J列に所定労働時間を入力してください"),"")</f>
        <v/>
      </c>
    </row>
    <row r="113" spans="2:13" ht="22" x14ac:dyDescent="0.55000000000000004">
      <c r="B113" s="39">
        <f t="shared" si="1"/>
        <v>105</v>
      </c>
      <c r="C113" s="45"/>
      <c r="D113" s="35"/>
      <c r="E113" s="46"/>
      <c r="F113" s="40" t="str" cm="1">
        <f t="array" ref="F113">IFERROR(_xlfn.IFS(AND($G$3=45566,E113="徳島"),VLOOKUP(E113,最低賃金!$A$2:$G$49,2,FALSE),OR($G$3&lt;&gt;45566,E113&lt;&gt;"徳島"),VLOOKUP(E113,最低賃金!$A$2:$G$49,4,FALSE)),"")</f>
        <v/>
      </c>
      <c r="G113" s="50" t="str">
        <f>IFERROR(VLOOKUP(E113,最低賃金!$A$3:$G$49,6,FALSE),"")</f>
        <v/>
      </c>
      <c r="H113" s="45"/>
      <c r="I113" s="36"/>
      <c r="J113" s="54"/>
      <c r="K113" s="51" t="str" cm="1">
        <f t="array" ref="K113">IFERROR(_xlfn.IFS(COUNTBLANK(H113:J113)=3,"",I113="","I列に金額を入力してください",H113="3.時間給",I113,J113="","J列に労働時間を入力してください",H113="1.月給",ROUND(I113/J113,0),H113="2.日給",ROUND(I113/J113,0)),"")</f>
        <v/>
      </c>
      <c r="L113" s="37" t="str" cm="1">
        <f t="array" ref="L113">IFERROR(_xlfn.IFS(E113="","",K113&lt;F113,"×（法定外・特例等対象外です）",K113&lt;G113,"〇",K113&gt;=G113,"ー"),"")</f>
        <v/>
      </c>
      <c r="M113" s="26" t="str" cm="1">
        <f t="array" ref="M113">IFERROR(_xlfn.IFS(COUNTBLANK(D113:K113)=8,"",D113="","←D列に従業員名を姓名（フルネーム）で入力してください。誤変換にお気を付け下さい。",E113="","←E列に都道府県を入力してください。",H113="","←H列に1.月給～3.時間給の選択肢を入力してください",I113="","←I列に金額を入力してください",H113=3,"",J113="","←J列に所定労働時間を入力してください"),"")</f>
        <v/>
      </c>
    </row>
    <row r="114" spans="2:13" ht="22" x14ac:dyDescent="0.55000000000000004">
      <c r="B114" s="39">
        <f t="shared" si="1"/>
        <v>106</v>
      </c>
      <c r="C114" s="45"/>
      <c r="D114" s="35"/>
      <c r="E114" s="46"/>
      <c r="F114" s="40" t="str" cm="1">
        <f t="array" ref="F114">IFERROR(_xlfn.IFS(AND($G$3=45566,E114="徳島"),VLOOKUP(E114,最低賃金!$A$2:$G$49,2,FALSE),OR($G$3&lt;&gt;45566,E114&lt;&gt;"徳島"),VLOOKUP(E114,最低賃金!$A$2:$G$49,4,FALSE)),"")</f>
        <v/>
      </c>
      <c r="G114" s="50" t="str">
        <f>IFERROR(VLOOKUP(E114,最低賃金!$A$3:$G$49,6,FALSE),"")</f>
        <v/>
      </c>
      <c r="H114" s="45"/>
      <c r="I114" s="36"/>
      <c r="J114" s="54"/>
      <c r="K114" s="51" t="str" cm="1">
        <f t="array" ref="K114">IFERROR(_xlfn.IFS(COUNTBLANK(H114:J114)=3,"",I114="","I列に金額を入力してください",H114="3.時間給",I114,J114="","J列に労働時間を入力してください",H114="1.月給",ROUND(I114/J114,0),H114="2.日給",ROUND(I114/J114,0)),"")</f>
        <v/>
      </c>
      <c r="L114" s="37" t="str" cm="1">
        <f t="array" ref="L114">IFERROR(_xlfn.IFS(E114="","",K114&lt;F114,"×（法定外・特例等対象外です）",K114&lt;G114,"〇",K114&gt;=G114,"ー"),"")</f>
        <v/>
      </c>
      <c r="M114" s="26" t="str" cm="1">
        <f t="array" ref="M114">IFERROR(_xlfn.IFS(COUNTBLANK(D114:K114)=8,"",D114="","←D列に従業員名を姓名（フルネーム）で入力してください。誤変換にお気を付け下さい。",E114="","←E列に都道府県を入力してください。",H114="","←H列に1.月給～3.時間給の選択肢を入力してください",I114="","←I列に金額を入力してください",H114=3,"",J114="","←J列に所定労働時間を入力してください"),"")</f>
        <v/>
      </c>
    </row>
    <row r="115" spans="2:13" ht="22" x14ac:dyDescent="0.55000000000000004">
      <c r="B115" s="39">
        <f t="shared" si="1"/>
        <v>107</v>
      </c>
      <c r="C115" s="45"/>
      <c r="D115" s="35"/>
      <c r="E115" s="46"/>
      <c r="F115" s="40" t="str" cm="1">
        <f t="array" ref="F115">IFERROR(_xlfn.IFS(AND($G$3=45566,E115="徳島"),VLOOKUP(E115,最低賃金!$A$2:$G$49,2,FALSE),OR($G$3&lt;&gt;45566,E115&lt;&gt;"徳島"),VLOOKUP(E115,最低賃金!$A$2:$G$49,4,FALSE)),"")</f>
        <v/>
      </c>
      <c r="G115" s="50" t="str">
        <f>IFERROR(VLOOKUP(E115,最低賃金!$A$3:$G$49,6,FALSE),"")</f>
        <v/>
      </c>
      <c r="H115" s="45"/>
      <c r="I115" s="36"/>
      <c r="J115" s="54"/>
      <c r="K115" s="51" t="str" cm="1">
        <f t="array" ref="K115">IFERROR(_xlfn.IFS(COUNTBLANK(H115:J115)=3,"",I115="","I列に金額を入力してください",H115="3.時間給",I115,J115="","J列に労働時間を入力してください",H115="1.月給",ROUND(I115/J115,0),H115="2.日給",ROUND(I115/J115,0)),"")</f>
        <v/>
      </c>
      <c r="L115" s="37" t="str" cm="1">
        <f t="array" ref="L115">IFERROR(_xlfn.IFS(E115="","",K115&lt;F115,"×（法定外・特例等対象外です）",K115&lt;G115,"〇",K115&gt;=G115,"ー"),"")</f>
        <v/>
      </c>
      <c r="M115" s="26" t="str" cm="1">
        <f t="array" ref="M115">IFERROR(_xlfn.IFS(COUNTBLANK(D115:K115)=8,"",D115="","←D列に従業員名を姓名（フルネーム）で入力してください。誤変換にお気を付け下さい。",E115="","←E列に都道府県を入力してください。",H115="","←H列に1.月給～3.時間給の選択肢を入力してください",I115="","←I列に金額を入力してください",H115=3,"",J115="","←J列に所定労働時間を入力してください"),"")</f>
        <v/>
      </c>
    </row>
    <row r="116" spans="2:13" ht="22" x14ac:dyDescent="0.55000000000000004">
      <c r="B116" s="39">
        <f t="shared" si="1"/>
        <v>108</v>
      </c>
      <c r="C116" s="45"/>
      <c r="D116" s="35"/>
      <c r="E116" s="46"/>
      <c r="F116" s="40" t="str" cm="1">
        <f t="array" ref="F116">IFERROR(_xlfn.IFS(AND($G$3=45566,E116="徳島"),VLOOKUP(E116,最低賃金!$A$2:$G$49,2,FALSE),OR($G$3&lt;&gt;45566,E116&lt;&gt;"徳島"),VLOOKUP(E116,最低賃金!$A$2:$G$49,4,FALSE)),"")</f>
        <v/>
      </c>
      <c r="G116" s="50" t="str">
        <f>IFERROR(VLOOKUP(E116,最低賃金!$A$3:$G$49,6,FALSE),"")</f>
        <v/>
      </c>
      <c r="H116" s="45"/>
      <c r="I116" s="36"/>
      <c r="J116" s="54"/>
      <c r="K116" s="51" t="str" cm="1">
        <f t="array" ref="K116">IFERROR(_xlfn.IFS(COUNTBLANK(H116:J116)=3,"",I116="","I列に金額を入力してください",H116="3.時間給",I116,J116="","J列に労働時間を入力してください",H116="1.月給",ROUND(I116/J116,0),H116="2.日給",ROUND(I116/J116,0)),"")</f>
        <v/>
      </c>
      <c r="L116" s="37" t="str" cm="1">
        <f t="array" ref="L116">IFERROR(_xlfn.IFS(E116="","",K116&lt;F116,"×（法定外・特例等対象外です）",K116&lt;G116,"〇",K116&gt;=G116,"ー"),"")</f>
        <v/>
      </c>
      <c r="M116" s="26" t="str" cm="1">
        <f t="array" ref="M116">IFERROR(_xlfn.IFS(COUNTBLANK(D116:K116)=8,"",D116="","←D列に従業員名を姓名（フルネーム）で入力してください。誤変換にお気を付け下さい。",E116="","←E列に都道府県を入力してください。",H116="","←H列に1.月給～3.時間給の選択肢を入力してください",I116="","←I列に金額を入力してください",H116=3,"",J116="","←J列に所定労働時間を入力してください"),"")</f>
        <v/>
      </c>
    </row>
    <row r="117" spans="2:13" ht="22" x14ac:dyDescent="0.55000000000000004">
      <c r="B117" s="39">
        <f t="shared" si="1"/>
        <v>109</v>
      </c>
      <c r="C117" s="45"/>
      <c r="D117" s="35"/>
      <c r="E117" s="46"/>
      <c r="F117" s="40" t="str" cm="1">
        <f t="array" ref="F117">IFERROR(_xlfn.IFS(AND($G$3=45566,E117="徳島"),VLOOKUP(E117,最低賃金!$A$2:$G$49,2,FALSE),OR($G$3&lt;&gt;45566,E117&lt;&gt;"徳島"),VLOOKUP(E117,最低賃金!$A$2:$G$49,4,FALSE)),"")</f>
        <v/>
      </c>
      <c r="G117" s="50" t="str">
        <f>IFERROR(VLOOKUP(E117,最低賃金!$A$3:$G$49,6,FALSE),"")</f>
        <v/>
      </c>
      <c r="H117" s="45"/>
      <c r="I117" s="36"/>
      <c r="J117" s="54"/>
      <c r="K117" s="51" t="str" cm="1">
        <f t="array" ref="K117">IFERROR(_xlfn.IFS(COUNTBLANK(H117:J117)=3,"",I117="","I列に金額を入力してください",H117="3.時間給",I117,J117="","J列に労働時間を入力してください",H117="1.月給",ROUND(I117/J117,0),H117="2.日給",ROUND(I117/J117,0)),"")</f>
        <v/>
      </c>
      <c r="L117" s="37" t="str" cm="1">
        <f t="array" ref="L117">IFERROR(_xlfn.IFS(E117="","",K117&lt;F117,"×（法定外・特例等対象外です）",K117&lt;G117,"〇",K117&gt;=G117,"ー"),"")</f>
        <v/>
      </c>
      <c r="M117" s="26" t="str" cm="1">
        <f t="array" ref="M117">IFERROR(_xlfn.IFS(COUNTBLANK(D117:K117)=8,"",D117="","←D列に従業員名を姓名（フルネーム）で入力してください。誤変換にお気を付け下さい。",E117="","←E列に都道府県を入力してください。",H117="","←H列に1.月給～3.時間給の選択肢を入力してください",I117="","←I列に金額を入力してください",H117=3,"",J117="","←J列に所定労働時間を入力してください"),"")</f>
        <v/>
      </c>
    </row>
    <row r="118" spans="2:13" ht="22" x14ac:dyDescent="0.55000000000000004">
      <c r="B118" s="39">
        <f t="shared" si="1"/>
        <v>110</v>
      </c>
      <c r="C118" s="45"/>
      <c r="D118" s="35"/>
      <c r="E118" s="46"/>
      <c r="F118" s="40" t="str" cm="1">
        <f t="array" ref="F118">IFERROR(_xlfn.IFS(AND($G$3=45566,E118="徳島"),VLOOKUP(E118,最低賃金!$A$2:$G$49,2,FALSE),OR($G$3&lt;&gt;45566,E118&lt;&gt;"徳島"),VLOOKUP(E118,最低賃金!$A$2:$G$49,4,FALSE)),"")</f>
        <v/>
      </c>
      <c r="G118" s="50" t="str">
        <f>IFERROR(VLOOKUP(E118,最低賃金!$A$3:$G$49,6,FALSE),"")</f>
        <v/>
      </c>
      <c r="H118" s="45"/>
      <c r="I118" s="36"/>
      <c r="J118" s="54"/>
      <c r="K118" s="51" t="str" cm="1">
        <f t="array" ref="K118">IFERROR(_xlfn.IFS(COUNTBLANK(H118:J118)=3,"",I118="","I列に金額を入力してください",H118="3.時間給",I118,J118="","J列に労働時間を入力してください",H118="1.月給",ROUND(I118/J118,0),H118="2.日給",ROUND(I118/J118,0)),"")</f>
        <v/>
      </c>
      <c r="L118" s="37" t="str" cm="1">
        <f t="array" ref="L118">IFERROR(_xlfn.IFS(E118="","",K118&lt;F118,"×（法定外・特例等対象外です）",K118&lt;G118,"〇",K118&gt;=G118,"ー"),"")</f>
        <v/>
      </c>
      <c r="M118" s="26" t="str" cm="1">
        <f t="array" ref="M118">IFERROR(_xlfn.IFS(COUNTBLANK(D118:K118)=8,"",D118="","←D列に従業員名を姓名（フルネーム）で入力してください。誤変換にお気を付け下さい。",E118="","←E列に都道府県を入力してください。",H118="","←H列に1.月給～3.時間給の選択肢を入力してください",I118="","←I列に金額を入力してください",H118=3,"",J118="","←J列に所定労働時間を入力してください"),"")</f>
        <v/>
      </c>
    </row>
    <row r="119" spans="2:13" ht="22" x14ac:dyDescent="0.55000000000000004">
      <c r="B119" s="39">
        <f t="shared" si="1"/>
        <v>111</v>
      </c>
      <c r="C119" s="45"/>
      <c r="D119" s="35"/>
      <c r="E119" s="46"/>
      <c r="F119" s="40" t="str" cm="1">
        <f t="array" ref="F119">IFERROR(_xlfn.IFS(AND($G$3=45566,E119="徳島"),VLOOKUP(E119,最低賃金!$A$2:$G$49,2,FALSE),OR($G$3&lt;&gt;45566,E119&lt;&gt;"徳島"),VLOOKUP(E119,最低賃金!$A$2:$G$49,4,FALSE)),"")</f>
        <v/>
      </c>
      <c r="G119" s="50" t="str">
        <f>IFERROR(VLOOKUP(E119,最低賃金!$A$3:$G$49,6,FALSE),"")</f>
        <v/>
      </c>
      <c r="H119" s="45"/>
      <c r="I119" s="36"/>
      <c r="J119" s="54"/>
      <c r="K119" s="51" t="str" cm="1">
        <f t="array" ref="K119">IFERROR(_xlfn.IFS(COUNTBLANK(H119:J119)=3,"",I119="","I列に金額を入力してください",H119="3.時間給",I119,J119="","J列に労働時間を入力してください",H119="1.月給",ROUND(I119/J119,0),H119="2.日給",ROUND(I119/J119,0)),"")</f>
        <v/>
      </c>
      <c r="L119" s="37" t="str" cm="1">
        <f t="array" ref="L119">IFERROR(_xlfn.IFS(E119="","",K119&lt;F119,"×（法定外・特例等対象外です）",K119&lt;G119,"〇",K119&gt;=G119,"ー"),"")</f>
        <v/>
      </c>
      <c r="M119" s="26" t="str" cm="1">
        <f t="array" ref="M119">IFERROR(_xlfn.IFS(COUNTBLANK(D119:K119)=8,"",D119="","←D列に従業員名を姓名（フルネーム）で入力してください。誤変換にお気を付け下さい。",E119="","←E列に都道府県を入力してください。",H119="","←H列に1.月給～3.時間給の選択肢を入力してください",I119="","←I列に金額を入力してください",H119=3,"",J119="","←J列に所定労働時間を入力してください"),"")</f>
        <v/>
      </c>
    </row>
    <row r="120" spans="2:13" ht="22" x14ac:dyDescent="0.55000000000000004">
      <c r="B120" s="39">
        <f t="shared" si="1"/>
        <v>112</v>
      </c>
      <c r="C120" s="45"/>
      <c r="D120" s="35"/>
      <c r="E120" s="46"/>
      <c r="F120" s="40" t="str" cm="1">
        <f t="array" ref="F120">IFERROR(_xlfn.IFS(AND($G$3=45566,E120="徳島"),VLOOKUP(E120,最低賃金!$A$2:$G$49,2,FALSE),OR($G$3&lt;&gt;45566,E120&lt;&gt;"徳島"),VLOOKUP(E120,最低賃金!$A$2:$G$49,4,FALSE)),"")</f>
        <v/>
      </c>
      <c r="G120" s="50" t="str">
        <f>IFERROR(VLOOKUP(E120,最低賃金!$A$3:$G$49,6,FALSE),"")</f>
        <v/>
      </c>
      <c r="H120" s="45"/>
      <c r="I120" s="36"/>
      <c r="J120" s="54"/>
      <c r="K120" s="51" t="str" cm="1">
        <f t="array" ref="K120">IFERROR(_xlfn.IFS(COUNTBLANK(H120:J120)=3,"",I120="","I列に金額を入力してください",H120="3.時間給",I120,J120="","J列に労働時間を入力してください",H120="1.月給",ROUND(I120/J120,0),H120="2.日給",ROUND(I120/J120,0)),"")</f>
        <v/>
      </c>
      <c r="L120" s="37" t="str" cm="1">
        <f t="array" ref="L120">IFERROR(_xlfn.IFS(E120="","",K120&lt;F120,"×（法定外・特例等対象外です）",K120&lt;G120,"〇",K120&gt;=G120,"ー"),"")</f>
        <v/>
      </c>
      <c r="M120" s="26" t="str" cm="1">
        <f t="array" ref="M120">IFERROR(_xlfn.IFS(COUNTBLANK(D120:K120)=8,"",D120="","←D列に従業員名を姓名（フルネーム）で入力してください。誤変換にお気を付け下さい。",E120="","←E列に都道府県を入力してください。",H120="","←H列に1.月給～3.時間給の選択肢を入力してください",I120="","←I列に金額を入力してください",H120=3,"",J120="","←J列に所定労働時間を入力してください"),"")</f>
        <v/>
      </c>
    </row>
    <row r="121" spans="2:13" ht="22" x14ac:dyDescent="0.55000000000000004">
      <c r="B121" s="39">
        <f t="shared" si="1"/>
        <v>113</v>
      </c>
      <c r="C121" s="45"/>
      <c r="D121" s="35"/>
      <c r="E121" s="46"/>
      <c r="F121" s="40" t="str" cm="1">
        <f t="array" ref="F121">IFERROR(_xlfn.IFS(AND($G$3=45566,E121="徳島"),VLOOKUP(E121,最低賃金!$A$2:$G$49,2,FALSE),OR($G$3&lt;&gt;45566,E121&lt;&gt;"徳島"),VLOOKUP(E121,最低賃金!$A$2:$G$49,4,FALSE)),"")</f>
        <v/>
      </c>
      <c r="G121" s="50" t="str">
        <f>IFERROR(VLOOKUP(E121,最低賃金!$A$3:$G$49,6,FALSE),"")</f>
        <v/>
      </c>
      <c r="H121" s="45"/>
      <c r="I121" s="36"/>
      <c r="J121" s="54"/>
      <c r="K121" s="51" t="str" cm="1">
        <f t="array" ref="K121">IFERROR(_xlfn.IFS(COUNTBLANK(H121:J121)=3,"",I121="","I列に金額を入力してください",H121="3.時間給",I121,J121="","J列に労働時間を入力してください",H121="1.月給",ROUND(I121/J121,0),H121="2.日給",ROUND(I121/J121,0)),"")</f>
        <v/>
      </c>
      <c r="L121" s="37" t="str" cm="1">
        <f t="array" ref="L121">IFERROR(_xlfn.IFS(E121="","",K121&lt;F121,"×（法定外・特例等対象外です）",K121&lt;G121,"〇",K121&gt;=G121,"ー"),"")</f>
        <v/>
      </c>
      <c r="M121" s="26" t="str" cm="1">
        <f t="array" ref="M121">IFERROR(_xlfn.IFS(COUNTBLANK(D121:K121)=8,"",D121="","←D列に従業員名を姓名（フルネーム）で入力してください。誤変換にお気を付け下さい。",E121="","←E列に都道府県を入力してください。",H121="","←H列に1.月給～3.時間給の選択肢を入力してください",I121="","←I列に金額を入力してください",H121=3,"",J121="","←J列に所定労働時間を入力してください"),"")</f>
        <v/>
      </c>
    </row>
    <row r="122" spans="2:13" ht="22" x14ac:dyDescent="0.55000000000000004">
      <c r="B122" s="39">
        <f t="shared" si="1"/>
        <v>114</v>
      </c>
      <c r="C122" s="45"/>
      <c r="D122" s="35"/>
      <c r="E122" s="46"/>
      <c r="F122" s="40" t="str" cm="1">
        <f t="array" ref="F122">IFERROR(_xlfn.IFS(AND($G$3=45566,E122="徳島"),VLOOKUP(E122,最低賃金!$A$2:$G$49,2,FALSE),OR($G$3&lt;&gt;45566,E122&lt;&gt;"徳島"),VLOOKUP(E122,最低賃金!$A$2:$G$49,4,FALSE)),"")</f>
        <v/>
      </c>
      <c r="G122" s="50" t="str">
        <f>IFERROR(VLOOKUP(E122,最低賃金!$A$3:$G$49,6,FALSE),"")</f>
        <v/>
      </c>
      <c r="H122" s="45"/>
      <c r="I122" s="36"/>
      <c r="J122" s="54"/>
      <c r="K122" s="51" t="str" cm="1">
        <f t="array" ref="K122">IFERROR(_xlfn.IFS(COUNTBLANK(H122:J122)=3,"",I122="","I列に金額を入力してください",H122="3.時間給",I122,J122="","J列に労働時間を入力してください",H122="1.月給",ROUND(I122/J122,0),H122="2.日給",ROUND(I122/J122,0)),"")</f>
        <v/>
      </c>
      <c r="L122" s="37" t="str" cm="1">
        <f t="array" ref="L122">IFERROR(_xlfn.IFS(E122="","",K122&lt;F122,"×（法定外・特例等対象外です）",K122&lt;G122,"〇",K122&gt;=G122,"ー"),"")</f>
        <v/>
      </c>
      <c r="M122" s="26" t="str" cm="1">
        <f t="array" ref="M122">IFERROR(_xlfn.IFS(COUNTBLANK(D122:K122)=8,"",D122="","←D列に従業員名を姓名（フルネーム）で入力してください。誤変換にお気を付け下さい。",E122="","←E列に都道府県を入力してください。",H122="","←H列に1.月給～3.時間給の選択肢を入力してください",I122="","←I列に金額を入力してください",H122=3,"",J122="","←J列に所定労働時間を入力してください"),"")</f>
        <v/>
      </c>
    </row>
    <row r="123" spans="2:13" ht="22" x14ac:dyDescent="0.55000000000000004">
      <c r="B123" s="39">
        <f t="shared" si="1"/>
        <v>115</v>
      </c>
      <c r="C123" s="45"/>
      <c r="D123" s="35"/>
      <c r="E123" s="46"/>
      <c r="F123" s="40" t="str" cm="1">
        <f t="array" ref="F123">IFERROR(_xlfn.IFS(AND($G$3=45566,E123="徳島"),VLOOKUP(E123,最低賃金!$A$2:$G$49,2,FALSE),OR($G$3&lt;&gt;45566,E123&lt;&gt;"徳島"),VLOOKUP(E123,最低賃金!$A$2:$G$49,4,FALSE)),"")</f>
        <v/>
      </c>
      <c r="G123" s="50" t="str">
        <f>IFERROR(VLOOKUP(E123,最低賃金!$A$3:$G$49,6,FALSE),"")</f>
        <v/>
      </c>
      <c r="H123" s="45"/>
      <c r="I123" s="36"/>
      <c r="J123" s="54"/>
      <c r="K123" s="51" t="str" cm="1">
        <f t="array" ref="K123">IFERROR(_xlfn.IFS(COUNTBLANK(H123:J123)=3,"",I123="","I列に金額を入力してください",H123="3.時間給",I123,J123="","J列に労働時間を入力してください",H123="1.月給",ROUND(I123/J123,0),H123="2.日給",ROUND(I123/J123,0)),"")</f>
        <v/>
      </c>
      <c r="L123" s="37" t="str" cm="1">
        <f t="array" ref="L123">IFERROR(_xlfn.IFS(E123="","",K123&lt;F123,"×（法定外・特例等対象外です）",K123&lt;G123,"〇",K123&gt;=G123,"ー"),"")</f>
        <v/>
      </c>
      <c r="M123" s="26" t="str" cm="1">
        <f t="array" ref="M123">IFERROR(_xlfn.IFS(COUNTBLANK(D123:K123)=8,"",D123="","←D列に従業員名を姓名（フルネーム）で入力してください。誤変換にお気を付け下さい。",E123="","←E列に都道府県を入力してください。",H123="","←H列に1.月給～3.時間給の選択肢を入力してください",I123="","←I列に金額を入力してください",H123=3,"",J123="","←J列に所定労働時間を入力してください"),"")</f>
        <v/>
      </c>
    </row>
    <row r="124" spans="2:13" ht="22" x14ac:dyDescent="0.55000000000000004">
      <c r="B124" s="39">
        <f t="shared" si="1"/>
        <v>116</v>
      </c>
      <c r="C124" s="45"/>
      <c r="D124" s="35"/>
      <c r="E124" s="46"/>
      <c r="F124" s="40" t="str" cm="1">
        <f t="array" ref="F124">IFERROR(_xlfn.IFS(AND($G$3=45566,E124="徳島"),VLOOKUP(E124,最低賃金!$A$2:$G$49,2,FALSE),OR($G$3&lt;&gt;45566,E124&lt;&gt;"徳島"),VLOOKUP(E124,最低賃金!$A$2:$G$49,4,FALSE)),"")</f>
        <v/>
      </c>
      <c r="G124" s="50" t="str">
        <f>IFERROR(VLOOKUP(E124,最低賃金!$A$3:$G$49,6,FALSE),"")</f>
        <v/>
      </c>
      <c r="H124" s="45"/>
      <c r="I124" s="36"/>
      <c r="J124" s="54"/>
      <c r="K124" s="51" t="str" cm="1">
        <f t="array" ref="K124">IFERROR(_xlfn.IFS(COUNTBLANK(H124:J124)=3,"",I124="","I列に金額を入力してください",H124="3.時間給",I124,J124="","J列に労働時間を入力してください",H124="1.月給",ROUND(I124/J124,0),H124="2.日給",ROUND(I124/J124,0)),"")</f>
        <v/>
      </c>
      <c r="L124" s="37" t="str" cm="1">
        <f t="array" ref="L124">IFERROR(_xlfn.IFS(E124="","",K124&lt;F124,"×（法定外・特例等対象外です）",K124&lt;G124,"〇",K124&gt;=G124,"ー"),"")</f>
        <v/>
      </c>
      <c r="M124" s="26" t="str" cm="1">
        <f t="array" ref="M124">IFERROR(_xlfn.IFS(COUNTBLANK(D124:K124)=8,"",D124="","←D列に従業員名を姓名（フルネーム）で入力してください。誤変換にお気を付け下さい。",E124="","←E列に都道府県を入力してください。",H124="","←H列に1.月給～3.時間給の選択肢を入力してください",I124="","←I列に金額を入力してください",H124=3,"",J124="","←J列に所定労働時間を入力してください"),"")</f>
        <v/>
      </c>
    </row>
    <row r="125" spans="2:13" ht="22" x14ac:dyDescent="0.55000000000000004">
      <c r="B125" s="39">
        <f t="shared" si="1"/>
        <v>117</v>
      </c>
      <c r="C125" s="45"/>
      <c r="D125" s="35"/>
      <c r="E125" s="46"/>
      <c r="F125" s="40" t="str" cm="1">
        <f t="array" ref="F125">IFERROR(_xlfn.IFS(AND($G$3=45566,E125="徳島"),VLOOKUP(E125,最低賃金!$A$2:$G$49,2,FALSE),OR($G$3&lt;&gt;45566,E125&lt;&gt;"徳島"),VLOOKUP(E125,最低賃金!$A$2:$G$49,4,FALSE)),"")</f>
        <v/>
      </c>
      <c r="G125" s="50" t="str">
        <f>IFERROR(VLOOKUP(E125,最低賃金!$A$3:$G$49,6,FALSE),"")</f>
        <v/>
      </c>
      <c r="H125" s="45"/>
      <c r="I125" s="36"/>
      <c r="J125" s="54"/>
      <c r="K125" s="51" t="str" cm="1">
        <f t="array" ref="K125">IFERROR(_xlfn.IFS(COUNTBLANK(H125:J125)=3,"",I125="","I列に金額を入力してください",H125="3.時間給",I125,J125="","J列に労働時間を入力してください",H125="1.月給",ROUND(I125/J125,0),H125="2.日給",ROUND(I125/J125,0)),"")</f>
        <v/>
      </c>
      <c r="L125" s="37" t="str" cm="1">
        <f t="array" ref="L125">IFERROR(_xlfn.IFS(E125="","",K125&lt;F125,"×（法定外・特例等対象外です）",K125&lt;G125,"〇",K125&gt;=G125,"ー"),"")</f>
        <v/>
      </c>
      <c r="M125" s="26" t="str" cm="1">
        <f t="array" ref="M125">IFERROR(_xlfn.IFS(COUNTBLANK(D125:K125)=8,"",D125="","←D列に従業員名を姓名（フルネーム）で入力してください。誤変換にお気を付け下さい。",E125="","←E列に都道府県を入力してください。",H125="","←H列に1.月給～3.時間給の選択肢を入力してください",I125="","←I列に金額を入力してください",H125=3,"",J125="","←J列に所定労働時間を入力してください"),"")</f>
        <v/>
      </c>
    </row>
    <row r="126" spans="2:13" ht="22" x14ac:dyDescent="0.55000000000000004">
      <c r="B126" s="39">
        <f t="shared" si="1"/>
        <v>118</v>
      </c>
      <c r="C126" s="45"/>
      <c r="D126" s="35"/>
      <c r="E126" s="46"/>
      <c r="F126" s="40" t="str" cm="1">
        <f t="array" ref="F126">IFERROR(_xlfn.IFS(AND($G$3=45566,E126="徳島"),VLOOKUP(E126,最低賃金!$A$2:$G$49,2,FALSE),OR($G$3&lt;&gt;45566,E126&lt;&gt;"徳島"),VLOOKUP(E126,最低賃金!$A$2:$G$49,4,FALSE)),"")</f>
        <v/>
      </c>
      <c r="G126" s="50" t="str">
        <f>IFERROR(VLOOKUP(E126,最低賃金!$A$3:$G$49,6,FALSE),"")</f>
        <v/>
      </c>
      <c r="H126" s="45"/>
      <c r="I126" s="36"/>
      <c r="J126" s="54"/>
      <c r="K126" s="51" t="str" cm="1">
        <f t="array" ref="K126">IFERROR(_xlfn.IFS(COUNTBLANK(H126:J126)=3,"",I126="","I列に金額を入力してください",H126="3.時間給",I126,J126="","J列に労働時間を入力してください",H126="1.月給",ROUND(I126/J126,0),H126="2.日給",ROUND(I126/J126,0)),"")</f>
        <v/>
      </c>
      <c r="L126" s="37" t="str" cm="1">
        <f t="array" ref="L126">IFERROR(_xlfn.IFS(E126="","",K126&lt;F126,"×（法定外・特例等対象外です）",K126&lt;G126,"〇",K126&gt;=G126,"ー"),"")</f>
        <v/>
      </c>
      <c r="M126" s="26" t="str" cm="1">
        <f t="array" ref="M126">IFERROR(_xlfn.IFS(COUNTBLANK(D126:K126)=8,"",D126="","←D列に従業員名を姓名（フルネーム）で入力してください。誤変換にお気を付け下さい。",E126="","←E列に都道府県を入力してください。",H126="","←H列に1.月給～3.時間給の選択肢を入力してください",I126="","←I列に金額を入力してください",H126=3,"",J126="","←J列に所定労働時間を入力してください"),"")</f>
        <v/>
      </c>
    </row>
    <row r="127" spans="2:13" ht="22" x14ac:dyDescent="0.55000000000000004">
      <c r="B127" s="39">
        <f t="shared" si="1"/>
        <v>119</v>
      </c>
      <c r="C127" s="45"/>
      <c r="D127" s="35"/>
      <c r="E127" s="46"/>
      <c r="F127" s="40" t="str" cm="1">
        <f t="array" ref="F127">IFERROR(_xlfn.IFS(AND($G$3=45566,E127="徳島"),VLOOKUP(E127,最低賃金!$A$2:$G$49,2,FALSE),OR($G$3&lt;&gt;45566,E127&lt;&gt;"徳島"),VLOOKUP(E127,最低賃金!$A$2:$G$49,4,FALSE)),"")</f>
        <v/>
      </c>
      <c r="G127" s="50" t="str">
        <f>IFERROR(VLOOKUP(E127,最低賃金!$A$3:$G$49,6,FALSE),"")</f>
        <v/>
      </c>
      <c r="H127" s="45"/>
      <c r="I127" s="36"/>
      <c r="J127" s="54"/>
      <c r="K127" s="51" t="str" cm="1">
        <f t="array" ref="K127">IFERROR(_xlfn.IFS(COUNTBLANK(H127:J127)=3,"",I127="","I列に金額を入力してください",H127="3.時間給",I127,J127="","J列に労働時間を入力してください",H127="1.月給",ROUND(I127/J127,0),H127="2.日給",ROUND(I127/J127,0)),"")</f>
        <v/>
      </c>
      <c r="L127" s="37" t="str" cm="1">
        <f t="array" ref="L127">IFERROR(_xlfn.IFS(E127="","",K127&lt;F127,"×（法定外・特例等対象外です）",K127&lt;G127,"〇",K127&gt;=G127,"ー"),"")</f>
        <v/>
      </c>
      <c r="M127" s="26" t="str" cm="1">
        <f t="array" ref="M127">IFERROR(_xlfn.IFS(COUNTBLANK(D127:K127)=8,"",D127="","←D列に従業員名を姓名（フルネーム）で入力してください。誤変換にお気を付け下さい。",E127="","←E列に都道府県を入力してください。",H127="","←H列に1.月給～3.時間給の選択肢を入力してください",I127="","←I列に金額を入力してください",H127=3,"",J127="","←J列に所定労働時間を入力してください"),"")</f>
        <v/>
      </c>
    </row>
    <row r="128" spans="2:13" ht="22" x14ac:dyDescent="0.55000000000000004">
      <c r="B128" s="39">
        <f t="shared" si="1"/>
        <v>120</v>
      </c>
      <c r="C128" s="45"/>
      <c r="D128" s="35"/>
      <c r="E128" s="46"/>
      <c r="F128" s="40" t="str" cm="1">
        <f t="array" ref="F128">IFERROR(_xlfn.IFS(AND($G$3=45566,E128="徳島"),VLOOKUP(E128,最低賃金!$A$2:$G$49,2,FALSE),OR($G$3&lt;&gt;45566,E128&lt;&gt;"徳島"),VLOOKUP(E128,最低賃金!$A$2:$G$49,4,FALSE)),"")</f>
        <v/>
      </c>
      <c r="G128" s="50" t="str">
        <f>IFERROR(VLOOKUP(E128,最低賃金!$A$3:$G$49,6,FALSE),"")</f>
        <v/>
      </c>
      <c r="H128" s="45"/>
      <c r="I128" s="36"/>
      <c r="J128" s="54"/>
      <c r="K128" s="51" t="str" cm="1">
        <f t="array" ref="K128">IFERROR(_xlfn.IFS(COUNTBLANK(H128:J128)=3,"",I128="","I列に金額を入力してください",H128="3.時間給",I128,J128="","J列に労働時間を入力してください",H128="1.月給",ROUND(I128/J128,0),H128="2.日給",ROUND(I128/J128,0)),"")</f>
        <v/>
      </c>
      <c r="L128" s="37" t="str" cm="1">
        <f t="array" ref="L128">IFERROR(_xlfn.IFS(E128="","",K128&lt;F128,"×（法定外・特例等対象外です）",K128&lt;G128,"〇",K128&gt;=G128,"ー"),"")</f>
        <v/>
      </c>
      <c r="M128" s="26" t="str" cm="1">
        <f t="array" ref="M128">IFERROR(_xlfn.IFS(COUNTBLANK(D128:K128)=8,"",D128="","←D列に従業員名を姓名（フルネーム）で入力してください。誤変換にお気を付け下さい。",E128="","←E列に都道府県を入力してください。",H128="","←H列に1.月給～3.時間給の選択肢を入力してください",I128="","←I列に金額を入力してください",H128=3,"",J128="","←J列に所定労働時間を入力してください"),"")</f>
        <v/>
      </c>
    </row>
    <row r="129" spans="2:13" ht="22" x14ac:dyDescent="0.55000000000000004">
      <c r="B129" s="39">
        <f t="shared" si="1"/>
        <v>121</v>
      </c>
      <c r="C129" s="45"/>
      <c r="D129" s="35"/>
      <c r="E129" s="46"/>
      <c r="F129" s="40" t="str" cm="1">
        <f t="array" ref="F129">IFERROR(_xlfn.IFS(AND($G$3=45566,E129="徳島"),VLOOKUP(E129,最低賃金!$A$2:$G$49,2,FALSE),OR($G$3&lt;&gt;45566,E129&lt;&gt;"徳島"),VLOOKUP(E129,最低賃金!$A$2:$G$49,4,FALSE)),"")</f>
        <v/>
      </c>
      <c r="G129" s="50" t="str">
        <f>IFERROR(VLOOKUP(E129,最低賃金!$A$3:$G$49,6,FALSE),"")</f>
        <v/>
      </c>
      <c r="H129" s="45"/>
      <c r="I129" s="36"/>
      <c r="J129" s="54"/>
      <c r="K129" s="51" t="str" cm="1">
        <f t="array" ref="K129">IFERROR(_xlfn.IFS(COUNTBLANK(H129:J129)=3,"",I129="","I列に金額を入力してください",H129="3.時間給",I129,J129="","J列に労働時間を入力してください",H129="1.月給",ROUND(I129/J129,0),H129="2.日給",ROUND(I129/J129,0)),"")</f>
        <v/>
      </c>
      <c r="L129" s="37" t="str" cm="1">
        <f t="array" ref="L129">IFERROR(_xlfn.IFS(E129="","",K129&lt;F129,"×（法定外・特例等対象外です）",K129&lt;G129,"〇",K129&gt;=G129,"ー"),"")</f>
        <v/>
      </c>
      <c r="M129" s="26" t="str" cm="1">
        <f t="array" ref="M129">IFERROR(_xlfn.IFS(COUNTBLANK(D129:K129)=8,"",D129="","←D列に従業員名を姓名（フルネーム）で入力してください。誤変換にお気を付け下さい。",E129="","←E列に都道府県を入力してください。",H129="","←H列に1.月給～3.時間給の選択肢を入力してください",I129="","←I列に金額を入力してください",H129=3,"",J129="","←J列に所定労働時間を入力してください"),"")</f>
        <v/>
      </c>
    </row>
    <row r="130" spans="2:13" ht="22" x14ac:dyDescent="0.55000000000000004">
      <c r="B130" s="39">
        <f t="shared" si="1"/>
        <v>122</v>
      </c>
      <c r="C130" s="45"/>
      <c r="D130" s="35"/>
      <c r="E130" s="46"/>
      <c r="F130" s="40" t="str" cm="1">
        <f t="array" ref="F130">IFERROR(_xlfn.IFS(AND($G$3=45566,E130="徳島"),VLOOKUP(E130,最低賃金!$A$2:$G$49,2,FALSE),OR($G$3&lt;&gt;45566,E130&lt;&gt;"徳島"),VLOOKUP(E130,最低賃金!$A$2:$G$49,4,FALSE)),"")</f>
        <v/>
      </c>
      <c r="G130" s="50" t="str">
        <f>IFERROR(VLOOKUP(E130,最低賃金!$A$3:$G$49,6,FALSE),"")</f>
        <v/>
      </c>
      <c r="H130" s="45"/>
      <c r="I130" s="36"/>
      <c r="J130" s="54"/>
      <c r="K130" s="51" t="str" cm="1">
        <f t="array" ref="K130">IFERROR(_xlfn.IFS(COUNTBLANK(H130:J130)=3,"",I130="","I列に金額を入力してください",H130="3.時間給",I130,J130="","J列に労働時間を入力してください",H130="1.月給",ROUND(I130/J130,0),H130="2.日給",ROUND(I130/J130,0)),"")</f>
        <v/>
      </c>
      <c r="L130" s="37" t="str" cm="1">
        <f t="array" ref="L130">IFERROR(_xlfn.IFS(E130="","",K130&lt;F130,"×（法定外・特例等対象外です）",K130&lt;G130,"〇",K130&gt;=G130,"ー"),"")</f>
        <v/>
      </c>
      <c r="M130" s="26" t="str" cm="1">
        <f t="array" ref="M130">IFERROR(_xlfn.IFS(COUNTBLANK(D130:K130)=8,"",D130="","←D列に従業員名を姓名（フルネーム）で入力してください。誤変換にお気を付け下さい。",E130="","←E列に都道府県を入力してください。",H130="","←H列に1.月給～3.時間給の選択肢を入力してください",I130="","←I列に金額を入力してください",H130=3,"",J130="","←J列に所定労働時間を入力してください"),"")</f>
        <v/>
      </c>
    </row>
    <row r="131" spans="2:13" ht="22" x14ac:dyDescent="0.55000000000000004">
      <c r="B131" s="39">
        <f t="shared" si="1"/>
        <v>123</v>
      </c>
      <c r="C131" s="45"/>
      <c r="D131" s="35"/>
      <c r="E131" s="46"/>
      <c r="F131" s="40" t="str" cm="1">
        <f t="array" ref="F131">IFERROR(_xlfn.IFS(AND($G$3=45566,E131="徳島"),VLOOKUP(E131,最低賃金!$A$2:$G$49,2,FALSE),OR($G$3&lt;&gt;45566,E131&lt;&gt;"徳島"),VLOOKUP(E131,最低賃金!$A$2:$G$49,4,FALSE)),"")</f>
        <v/>
      </c>
      <c r="G131" s="50" t="str">
        <f>IFERROR(VLOOKUP(E131,最低賃金!$A$3:$G$49,6,FALSE),"")</f>
        <v/>
      </c>
      <c r="H131" s="45"/>
      <c r="I131" s="36"/>
      <c r="J131" s="54"/>
      <c r="K131" s="51" t="str" cm="1">
        <f t="array" ref="K131">IFERROR(_xlfn.IFS(COUNTBLANK(H131:J131)=3,"",I131="","I列に金額を入力してください",H131="3.時間給",I131,J131="","J列に労働時間を入力してください",H131="1.月給",ROUND(I131/J131,0),H131="2.日給",ROUND(I131/J131,0)),"")</f>
        <v/>
      </c>
      <c r="L131" s="37" t="str" cm="1">
        <f t="array" ref="L131">IFERROR(_xlfn.IFS(E131="","",K131&lt;F131,"×（法定外・特例等対象外です）",K131&lt;G131,"〇",K131&gt;=G131,"ー"),"")</f>
        <v/>
      </c>
      <c r="M131" s="26" t="str" cm="1">
        <f t="array" ref="M131">IFERROR(_xlfn.IFS(COUNTBLANK(D131:K131)=8,"",D131="","←D列に従業員名を姓名（フルネーム）で入力してください。誤変換にお気を付け下さい。",E131="","←E列に都道府県を入力してください。",H131="","←H列に1.月給～3.時間給の選択肢を入力してください",I131="","←I列に金額を入力してください",H131=3,"",J131="","←J列に所定労働時間を入力してください"),"")</f>
        <v/>
      </c>
    </row>
    <row r="132" spans="2:13" ht="22" x14ac:dyDescent="0.55000000000000004">
      <c r="B132" s="39">
        <f t="shared" si="1"/>
        <v>124</v>
      </c>
      <c r="C132" s="45"/>
      <c r="D132" s="35"/>
      <c r="E132" s="46"/>
      <c r="F132" s="40" t="str" cm="1">
        <f t="array" ref="F132">IFERROR(_xlfn.IFS(AND($G$3=45566,E132="徳島"),VLOOKUP(E132,最低賃金!$A$2:$G$49,2,FALSE),OR($G$3&lt;&gt;45566,E132&lt;&gt;"徳島"),VLOOKUP(E132,最低賃金!$A$2:$G$49,4,FALSE)),"")</f>
        <v/>
      </c>
      <c r="G132" s="50" t="str">
        <f>IFERROR(VLOOKUP(E132,最低賃金!$A$3:$G$49,6,FALSE),"")</f>
        <v/>
      </c>
      <c r="H132" s="45"/>
      <c r="I132" s="36"/>
      <c r="J132" s="54"/>
      <c r="K132" s="51" t="str" cm="1">
        <f t="array" ref="K132">IFERROR(_xlfn.IFS(COUNTBLANK(H132:J132)=3,"",I132="","I列に金額を入力してください",H132="3.時間給",I132,J132="","J列に労働時間を入力してください",H132="1.月給",ROUND(I132/J132,0),H132="2.日給",ROUND(I132/J132,0)),"")</f>
        <v/>
      </c>
      <c r="L132" s="37" t="str" cm="1">
        <f t="array" ref="L132">IFERROR(_xlfn.IFS(E132="","",K132&lt;F132,"×（法定外・特例等対象外です）",K132&lt;G132,"〇",K132&gt;=G132,"ー"),"")</f>
        <v/>
      </c>
      <c r="M132" s="26" t="str" cm="1">
        <f t="array" ref="M132">IFERROR(_xlfn.IFS(COUNTBLANK(D132:K132)=8,"",D132="","←D列に従業員名を姓名（フルネーム）で入力してください。誤変換にお気を付け下さい。",E132="","←E列に都道府県を入力してください。",H132="","←H列に1.月給～3.時間給の選択肢を入力してください",I132="","←I列に金額を入力してください",H132=3,"",J132="","←J列に所定労働時間を入力してください"),"")</f>
        <v/>
      </c>
    </row>
    <row r="133" spans="2:13" ht="22" x14ac:dyDescent="0.55000000000000004">
      <c r="B133" s="39">
        <f t="shared" si="1"/>
        <v>125</v>
      </c>
      <c r="C133" s="45"/>
      <c r="D133" s="35"/>
      <c r="E133" s="46"/>
      <c r="F133" s="40" t="str" cm="1">
        <f t="array" ref="F133">IFERROR(_xlfn.IFS(AND($G$3=45566,E133="徳島"),VLOOKUP(E133,最低賃金!$A$2:$G$49,2,FALSE),OR($G$3&lt;&gt;45566,E133&lt;&gt;"徳島"),VLOOKUP(E133,最低賃金!$A$2:$G$49,4,FALSE)),"")</f>
        <v/>
      </c>
      <c r="G133" s="50" t="str">
        <f>IFERROR(VLOOKUP(E133,最低賃金!$A$3:$G$49,6,FALSE),"")</f>
        <v/>
      </c>
      <c r="H133" s="45"/>
      <c r="I133" s="36"/>
      <c r="J133" s="54"/>
      <c r="K133" s="51" t="str" cm="1">
        <f t="array" ref="K133">IFERROR(_xlfn.IFS(COUNTBLANK(H133:J133)=3,"",I133="","I列に金額を入力してください",H133="3.時間給",I133,J133="","J列に労働時間を入力してください",H133="1.月給",ROUND(I133/J133,0),H133="2.日給",ROUND(I133/J133,0)),"")</f>
        <v/>
      </c>
      <c r="L133" s="37" t="str" cm="1">
        <f t="array" ref="L133">IFERROR(_xlfn.IFS(E133="","",K133&lt;F133,"×（法定外・特例等対象外です）",K133&lt;G133,"〇",K133&gt;=G133,"ー"),"")</f>
        <v/>
      </c>
      <c r="M133" s="26" t="str" cm="1">
        <f t="array" ref="M133">IFERROR(_xlfn.IFS(COUNTBLANK(D133:K133)=8,"",D133="","←D列に従業員名を姓名（フルネーム）で入力してください。誤変換にお気を付け下さい。",E133="","←E列に都道府県を入力してください。",H133="","←H列に1.月給～3.時間給の選択肢を入力してください",I133="","←I列に金額を入力してください",H133=3,"",J133="","←J列に所定労働時間を入力してください"),"")</f>
        <v/>
      </c>
    </row>
    <row r="134" spans="2:13" ht="22" x14ac:dyDescent="0.55000000000000004">
      <c r="B134" s="39">
        <f t="shared" si="1"/>
        <v>126</v>
      </c>
      <c r="C134" s="45"/>
      <c r="D134" s="35"/>
      <c r="E134" s="46"/>
      <c r="F134" s="40" t="str" cm="1">
        <f t="array" ref="F134">IFERROR(_xlfn.IFS(AND($G$3=45566,E134="徳島"),VLOOKUP(E134,最低賃金!$A$2:$G$49,2,FALSE),OR($G$3&lt;&gt;45566,E134&lt;&gt;"徳島"),VLOOKUP(E134,最低賃金!$A$2:$G$49,4,FALSE)),"")</f>
        <v/>
      </c>
      <c r="G134" s="50" t="str">
        <f>IFERROR(VLOOKUP(E134,最低賃金!$A$3:$G$49,6,FALSE),"")</f>
        <v/>
      </c>
      <c r="H134" s="45"/>
      <c r="I134" s="36"/>
      <c r="J134" s="54"/>
      <c r="K134" s="51" t="str" cm="1">
        <f t="array" ref="K134">IFERROR(_xlfn.IFS(COUNTBLANK(H134:J134)=3,"",I134="","I列に金額を入力してください",H134="3.時間給",I134,J134="","J列に労働時間を入力してください",H134="1.月給",ROUND(I134/J134,0),H134="2.日給",ROUND(I134/J134,0)),"")</f>
        <v/>
      </c>
      <c r="L134" s="37" t="str" cm="1">
        <f t="array" ref="L134">IFERROR(_xlfn.IFS(E134="","",K134&lt;F134,"×（法定外・特例等対象外です）",K134&lt;G134,"〇",K134&gt;=G134,"ー"),"")</f>
        <v/>
      </c>
      <c r="M134" s="26" t="str" cm="1">
        <f t="array" ref="M134">IFERROR(_xlfn.IFS(COUNTBLANK(D134:K134)=8,"",D134="","←D列に従業員名を姓名（フルネーム）で入力してください。誤変換にお気を付け下さい。",E134="","←E列に都道府県を入力してください。",H134="","←H列に1.月給～3.時間給の選択肢を入力してください",I134="","←I列に金額を入力してください",H134=3,"",J134="","←J列に所定労働時間を入力してください"),"")</f>
        <v/>
      </c>
    </row>
    <row r="135" spans="2:13" ht="22" x14ac:dyDescent="0.55000000000000004">
      <c r="B135" s="39">
        <f t="shared" si="1"/>
        <v>127</v>
      </c>
      <c r="C135" s="45"/>
      <c r="D135" s="35"/>
      <c r="E135" s="46"/>
      <c r="F135" s="40" t="str" cm="1">
        <f t="array" ref="F135">IFERROR(_xlfn.IFS(AND($G$3=45566,E135="徳島"),VLOOKUP(E135,最低賃金!$A$2:$G$49,2,FALSE),OR($G$3&lt;&gt;45566,E135&lt;&gt;"徳島"),VLOOKUP(E135,最低賃金!$A$2:$G$49,4,FALSE)),"")</f>
        <v/>
      </c>
      <c r="G135" s="50" t="str">
        <f>IFERROR(VLOOKUP(E135,最低賃金!$A$3:$G$49,6,FALSE),"")</f>
        <v/>
      </c>
      <c r="H135" s="45"/>
      <c r="I135" s="36"/>
      <c r="J135" s="54"/>
      <c r="K135" s="51" t="str" cm="1">
        <f t="array" ref="K135">IFERROR(_xlfn.IFS(COUNTBLANK(H135:J135)=3,"",I135="","I列に金額を入力してください",H135="3.時間給",I135,J135="","J列に労働時間を入力してください",H135="1.月給",ROUND(I135/J135,0),H135="2.日給",ROUND(I135/J135,0)),"")</f>
        <v/>
      </c>
      <c r="L135" s="37" t="str" cm="1">
        <f t="array" ref="L135">IFERROR(_xlfn.IFS(E135="","",K135&lt;F135,"×（法定外・特例等対象外です）",K135&lt;G135,"〇",K135&gt;=G135,"ー"),"")</f>
        <v/>
      </c>
      <c r="M135" s="26" t="str" cm="1">
        <f t="array" ref="M135">IFERROR(_xlfn.IFS(COUNTBLANK(D135:K135)=8,"",D135="","←D列に従業員名を姓名（フルネーム）で入力してください。誤変換にお気を付け下さい。",E135="","←E列に都道府県を入力してください。",H135="","←H列に1.月給～3.時間給の選択肢を入力してください",I135="","←I列に金額を入力してください",H135=3,"",J135="","←J列に所定労働時間を入力してください"),"")</f>
        <v/>
      </c>
    </row>
    <row r="136" spans="2:13" ht="22" x14ac:dyDescent="0.55000000000000004">
      <c r="B136" s="39">
        <f t="shared" si="1"/>
        <v>128</v>
      </c>
      <c r="C136" s="45"/>
      <c r="D136" s="35"/>
      <c r="E136" s="46"/>
      <c r="F136" s="40" t="str" cm="1">
        <f t="array" ref="F136">IFERROR(_xlfn.IFS(AND($G$3=45566,E136="徳島"),VLOOKUP(E136,最低賃金!$A$2:$G$49,2,FALSE),OR($G$3&lt;&gt;45566,E136&lt;&gt;"徳島"),VLOOKUP(E136,最低賃金!$A$2:$G$49,4,FALSE)),"")</f>
        <v/>
      </c>
      <c r="G136" s="50" t="str">
        <f>IFERROR(VLOOKUP(E136,最低賃金!$A$3:$G$49,6,FALSE),"")</f>
        <v/>
      </c>
      <c r="H136" s="45"/>
      <c r="I136" s="36"/>
      <c r="J136" s="54"/>
      <c r="K136" s="51" t="str" cm="1">
        <f t="array" ref="K136">IFERROR(_xlfn.IFS(COUNTBLANK(H136:J136)=3,"",I136="","I列に金額を入力してください",H136="3.時間給",I136,J136="","J列に労働時間を入力してください",H136="1.月給",ROUND(I136/J136,0),H136="2.日給",ROUND(I136/J136,0)),"")</f>
        <v/>
      </c>
      <c r="L136" s="37" t="str" cm="1">
        <f t="array" ref="L136">IFERROR(_xlfn.IFS(E136="","",K136&lt;F136,"×（法定外・特例等対象外です）",K136&lt;G136,"〇",K136&gt;=G136,"ー"),"")</f>
        <v/>
      </c>
      <c r="M136" s="26" t="str" cm="1">
        <f t="array" ref="M136">IFERROR(_xlfn.IFS(COUNTBLANK(D136:K136)=8,"",D136="","←D列に従業員名を姓名（フルネーム）で入力してください。誤変換にお気を付け下さい。",E136="","←E列に都道府県を入力してください。",H136="","←H列に1.月給～3.時間給の選択肢を入力してください",I136="","←I列に金額を入力してください",H136=3,"",J136="","←J列に所定労働時間を入力してください"),"")</f>
        <v/>
      </c>
    </row>
    <row r="137" spans="2:13" ht="22" x14ac:dyDescent="0.55000000000000004">
      <c r="B137" s="39">
        <f t="shared" si="1"/>
        <v>129</v>
      </c>
      <c r="C137" s="45"/>
      <c r="D137" s="35"/>
      <c r="E137" s="46"/>
      <c r="F137" s="40" t="str" cm="1">
        <f t="array" ref="F137">IFERROR(_xlfn.IFS(AND($G$3=45566,E137="徳島"),VLOOKUP(E137,最低賃金!$A$2:$G$49,2,FALSE),OR($G$3&lt;&gt;45566,E137&lt;&gt;"徳島"),VLOOKUP(E137,最低賃金!$A$2:$G$49,4,FALSE)),"")</f>
        <v/>
      </c>
      <c r="G137" s="50" t="str">
        <f>IFERROR(VLOOKUP(E137,最低賃金!$A$3:$G$49,6,FALSE),"")</f>
        <v/>
      </c>
      <c r="H137" s="45"/>
      <c r="I137" s="36"/>
      <c r="J137" s="54"/>
      <c r="K137" s="51" t="str" cm="1">
        <f t="array" ref="K137">IFERROR(_xlfn.IFS(COUNTBLANK(H137:J137)=3,"",I137="","I列に金額を入力してください",H137="3.時間給",I137,J137="","J列に労働時間を入力してください",H137="1.月給",ROUND(I137/J137,0),H137="2.日給",ROUND(I137/J137,0)),"")</f>
        <v/>
      </c>
      <c r="L137" s="37" t="str" cm="1">
        <f t="array" ref="L137">IFERROR(_xlfn.IFS(E137="","",K137&lt;F137,"×（法定外・特例等対象外です）",K137&lt;G137,"〇",K137&gt;=G137,"ー"),"")</f>
        <v/>
      </c>
      <c r="M137" s="26" t="str" cm="1">
        <f t="array" ref="M137">IFERROR(_xlfn.IFS(COUNTBLANK(D137:K137)=8,"",D137="","←D列に従業員名を姓名（フルネーム）で入力してください。誤変換にお気を付け下さい。",E137="","←E列に都道府県を入力してください。",H137="","←H列に1.月給～3.時間給の選択肢を入力してください",I137="","←I列に金額を入力してください",H137=3,"",J137="","←J列に所定労働時間を入力してください"),"")</f>
        <v/>
      </c>
    </row>
    <row r="138" spans="2:13" ht="22" x14ac:dyDescent="0.55000000000000004">
      <c r="B138" s="39">
        <f t="shared" ref="B138:B201" si="2">ROW()-8</f>
        <v>130</v>
      </c>
      <c r="C138" s="45"/>
      <c r="D138" s="35"/>
      <c r="E138" s="46"/>
      <c r="F138" s="40" t="str" cm="1">
        <f t="array" ref="F138">IFERROR(_xlfn.IFS(AND($G$3=45566,E138="徳島"),VLOOKUP(E138,最低賃金!$A$2:$G$49,2,FALSE),OR($G$3&lt;&gt;45566,E138&lt;&gt;"徳島"),VLOOKUP(E138,最低賃金!$A$2:$G$49,4,FALSE)),"")</f>
        <v/>
      </c>
      <c r="G138" s="50" t="str">
        <f>IFERROR(VLOOKUP(E138,最低賃金!$A$3:$G$49,6,FALSE),"")</f>
        <v/>
      </c>
      <c r="H138" s="45"/>
      <c r="I138" s="36"/>
      <c r="J138" s="54"/>
      <c r="K138" s="51" t="str" cm="1">
        <f t="array" ref="K138">IFERROR(_xlfn.IFS(COUNTBLANK(H138:J138)=3,"",I138="","I列に金額を入力してください",H138="3.時間給",I138,J138="","J列に労働時間を入力してください",H138="1.月給",ROUND(I138/J138,0),H138="2.日給",ROUND(I138/J138,0)),"")</f>
        <v/>
      </c>
      <c r="L138" s="37" t="str" cm="1">
        <f t="array" ref="L138">IFERROR(_xlfn.IFS(E138="","",K138&lt;F138,"×（法定外・特例等対象外です）",K138&lt;G138,"〇",K138&gt;=G138,"ー"),"")</f>
        <v/>
      </c>
      <c r="M138" s="26" t="str" cm="1">
        <f t="array" ref="M138">IFERROR(_xlfn.IFS(COUNTBLANK(D138:K138)=8,"",D138="","←D列に従業員名を姓名（フルネーム）で入力してください。誤変換にお気を付け下さい。",E138="","←E列に都道府県を入力してください。",H138="","←H列に1.月給～3.時間給の選択肢を入力してください",I138="","←I列に金額を入力してください",H138=3,"",J138="","←J列に所定労働時間を入力してください"),"")</f>
        <v/>
      </c>
    </row>
    <row r="139" spans="2:13" ht="22" x14ac:dyDescent="0.55000000000000004">
      <c r="B139" s="39">
        <f t="shared" si="2"/>
        <v>131</v>
      </c>
      <c r="C139" s="45"/>
      <c r="D139" s="35"/>
      <c r="E139" s="46"/>
      <c r="F139" s="40" t="str" cm="1">
        <f t="array" ref="F139">IFERROR(_xlfn.IFS(AND($G$3=45566,E139="徳島"),VLOOKUP(E139,最低賃金!$A$2:$G$49,2,FALSE),OR($G$3&lt;&gt;45566,E139&lt;&gt;"徳島"),VLOOKUP(E139,最低賃金!$A$2:$G$49,4,FALSE)),"")</f>
        <v/>
      </c>
      <c r="G139" s="50" t="str">
        <f>IFERROR(VLOOKUP(E139,最低賃金!$A$3:$G$49,6,FALSE),"")</f>
        <v/>
      </c>
      <c r="H139" s="45"/>
      <c r="I139" s="36"/>
      <c r="J139" s="54"/>
      <c r="K139" s="51" t="str" cm="1">
        <f t="array" ref="K139">IFERROR(_xlfn.IFS(COUNTBLANK(H139:J139)=3,"",I139="","I列に金額を入力してください",H139="3.時間給",I139,J139="","J列に労働時間を入力してください",H139="1.月給",ROUND(I139/J139,0),H139="2.日給",ROUND(I139/J139,0)),"")</f>
        <v/>
      </c>
      <c r="L139" s="37" t="str" cm="1">
        <f t="array" ref="L139">IFERROR(_xlfn.IFS(E139="","",K139&lt;F139,"×（法定外・特例等対象外です）",K139&lt;G139,"〇",K139&gt;=G139,"ー"),"")</f>
        <v/>
      </c>
      <c r="M139" s="26" t="str" cm="1">
        <f t="array" ref="M139">IFERROR(_xlfn.IFS(COUNTBLANK(D139:K139)=8,"",D139="","←D列に従業員名を姓名（フルネーム）で入力してください。誤変換にお気を付け下さい。",E139="","←E列に都道府県を入力してください。",H139="","←H列に1.月給～3.時間給の選択肢を入力してください",I139="","←I列に金額を入力してください",H139=3,"",J139="","←J列に所定労働時間を入力してください"),"")</f>
        <v/>
      </c>
    </row>
    <row r="140" spans="2:13" ht="22" x14ac:dyDescent="0.55000000000000004">
      <c r="B140" s="39">
        <f t="shared" si="2"/>
        <v>132</v>
      </c>
      <c r="C140" s="45"/>
      <c r="D140" s="35"/>
      <c r="E140" s="46"/>
      <c r="F140" s="40" t="str" cm="1">
        <f t="array" ref="F140">IFERROR(_xlfn.IFS(AND($G$3=45566,E140="徳島"),VLOOKUP(E140,最低賃金!$A$2:$G$49,2,FALSE),OR($G$3&lt;&gt;45566,E140&lt;&gt;"徳島"),VLOOKUP(E140,最低賃金!$A$2:$G$49,4,FALSE)),"")</f>
        <v/>
      </c>
      <c r="G140" s="50" t="str">
        <f>IFERROR(VLOOKUP(E140,最低賃金!$A$3:$G$49,6,FALSE),"")</f>
        <v/>
      </c>
      <c r="H140" s="45"/>
      <c r="I140" s="36"/>
      <c r="J140" s="54"/>
      <c r="K140" s="51" t="str" cm="1">
        <f t="array" ref="K140">IFERROR(_xlfn.IFS(COUNTBLANK(H140:J140)=3,"",I140="","I列に金額を入力してください",H140="3.時間給",I140,J140="","J列に労働時間を入力してください",H140="1.月給",ROUND(I140/J140,0),H140="2.日給",ROUND(I140/J140,0)),"")</f>
        <v/>
      </c>
      <c r="L140" s="37" t="str" cm="1">
        <f t="array" ref="L140">IFERROR(_xlfn.IFS(E140="","",K140&lt;F140,"×（法定外・特例等対象外です）",K140&lt;G140,"〇",K140&gt;=G140,"ー"),"")</f>
        <v/>
      </c>
      <c r="M140" s="26" t="str" cm="1">
        <f t="array" ref="M140">IFERROR(_xlfn.IFS(COUNTBLANK(D140:K140)=8,"",D140="","←D列に従業員名を姓名（フルネーム）で入力してください。誤変換にお気を付け下さい。",E140="","←E列に都道府県を入力してください。",H140="","←H列に1.月給～3.時間給の選択肢を入力してください",I140="","←I列に金額を入力してください",H140=3,"",J140="","←J列に所定労働時間を入力してください"),"")</f>
        <v/>
      </c>
    </row>
    <row r="141" spans="2:13" ht="22" x14ac:dyDescent="0.55000000000000004">
      <c r="B141" s="39">
        <f t="shared" si="2"/>
        <v>133</v>
      </c>
      <c r="C141" s="45"/>
      <c r="D141" s="35"/>
      <c r="E141" s="46"/>
      <c r="F141" s="40" t="str" cm="1">
        <f t="array" ref="F141">IFERROR(_xlfn.IFS(AND($G$3=45566,E141="徳島"),VLOOKUP(E141,最低賃金!$A$2:$G$49,2,FALSE),OR($G$3&lt;&gt;45566,E141&lt;&gt;"徳島"),VLOOKUP(E141,最低賃金!$A$2:$G$49,4,FALSE)),"")</f>
        <v/>
      </c>
      <c r="G141" s="50" t="str">
        <f>IFERROR(VLOOKUP(E141,最低賃金!$A$3:$G$49,6,FALSE),"")</f>
        <v/>
      </c>
      <c r="H141" s="45"/>
      <c r="I141" s="36"/>
      <c r="J141" s="54"/>
      <c r="K141" s="51" t="str" cm="1">
        <f t="array" ref="K141">IFERROR(_xlfn.IFS(COUNTBLANK(H141:J141)=3,"",I141="","I列に金額を入力してください",H141="3.時間給",I141,J141="","J列に労働時間を入力してください",H141="1.月給",ROUND(I141/J141,0),H141="2.日給",ROUND(I141/J141,0)),"")</f>
        <v/>
      </c>
      <c r="L141" s="37" t="str" cm="1">
        <f t="array" ref="L141">IFERROR(_xlfn.IFS(E141="","",K141&lt;F141,"×（法定外・特例等対象外です）",K141&lt;G141,"〇",K141&gt;=G141,"ー"),"")</f>
        <v/>
      </c>
      <c r="M141" s="26" t="str" cm="1">
        <f t="array" ref="M141">IFERROR(_xlfn.IFS(COUNTBLANK(D141:K141)=8,"",D141="","←D列に従業員名を姓名（フルネーム）で入力してください。誤変換にお気を付け下さい。",E141="","←E列に都道府県を入力してください。",H141="","←H列に1.月給～3.時間給の選択肢を入力してください",I141="","←I列に金額を入力してください",H141=3,"",J141="","←J列に所定労働時間を入力してください"),"")</f>
        <v/>
      </c>
    </row>
    <row r="142" spans="2:13" ht="22" x14ac:dyDescent="0.55000000000000004">
      <c r="B142" s="39">
        <f t="shared" si="2"/>
        <v>134</v>
      </c>
      <c r="C142" s="45"/>
      <c r="D142" s="35"/>
      <c r="E142" s="46"/>
      <c r="F142" s="40" t="str" cm="1">
        <f t="array" ref="F142">IFERROR(_xlfn.IFS(AND($G$3=45566,E142="徳島"),VLOOKUP(E142,最低賃金!$A$2:$G$49,2,FALSE),OR($G$3&lt;&gt;45566,E142&lt;&gt;"徳島"),VLOOKUP(E142,最低賃金!$A$2:$G$49,4,FALSE)),"")</f>
        <v/>
      </c>
      <c r="G142" s="50" t="str">
        <f>IFERROR(VLOOKUP(E142,最低賃金!$A$3:$G$49,6,FALSE),"")</f>
        <v/>
      </c>
      <c r="H142" s="45"/>
      <c r="I142" s="36"/>
      <c r="J142" s="54"/>
      <c r="K142" s="51" t="str" cm="1">
        <f t="array" ref="K142">IFERROR(_xlfn.IFS(COUNTBLANK(H142:J142)=3,"",I142="","I列に金額を入力してください",H142="3.時間給",I142,J142="","J列に労働時間を入力してください",H142="1.月給",ROUND(I142/J142,0),H142="2.日給",ROUND(I142/J142,0)),"")</f>
        <v/>
      </c>
      <c r="L142" s="37" t="str" cm="1">
        <f t="array" ref="L142">IFERROR(_xlfn.IFS(E142="","",K142&lt;F142,"×（法定外・特例等対象外です）",K142&lt;G142,"〇",K142&gt;=G142,"ー"),"")</f>
        <v/>
      </c>
      <c r="M142" s="26" t="str" cm="1">
        <f t="array" ref="M142">IFERROR(_xlfn.IFS(COUNTBLANK(D142:K142)=8,"",D142="","←D列に従業員名を姓名（フルネーム）で入力してください。誤変換にお気を付け下さい。",E142="","←E列に都道府県を入力してください。",H142="","←H列に1.月給～3.時間給の選択肢を入力してください",I142="","←I列に金額を入力してください",H142=3,"",J142="","←J列に所定労働時間を入力してください"),"")</f>
        <v/>
      </c>
    </row>
    <row r="143" spans="2:13" ht="22" x14ac:dyDescent="0.55000000000000004">
      <c r="B143" s="39">
        <f t="shared" si="2"/>
        <v>135</v>
      </c>
      <c r="C143" s="45"/>
      <c r="D143" s="35"/>
      <c r="E143" s="46"/>
      <c r="F143" s="40" t="str" cm="1">
        <f t="array" ref="F143">IFERROR(_xlfn.IFS(AND($G$3=45566,E143="徳島"),VLOOKUP(E143,最低賃金!$A$2:$G$49,2,FALSE),OR($G$3&lt;&gt;45566,E143&lt;&gt;"徳島"),VLOOKUP(E143,最低賃金!$A$2:$G$49,4,FALSE)),"")</f>
        <v/>
      </c>
      <c r="G143" s="50" t="str">
        <f>IFERROR(VLOOKUP(E143,最低賃金!$A$3:$G$49,6,FALSE),"")</f>
        <v/>
      </c>
      <c r="H143" s="45"/>
      <c r="I143" s="36"/>
      <c r="J143" s="54"/>
      <c r="K143" s="51" t="str" cm="1">
        <f t="array" ref="K143">IFERROR(_xlfn.IFS(COUNTBLANK(H143:J143)=3,"",I143="","I列に金額を入力してください",H143="3.時間給",I143,J143="","J列に労働時間を入力してください",H143="1.月給",ROUND(I143/J143,0),H143="2.日給",ROUND(I143/J143,0)),"")</f>
        <v/>
      </c>
      <c r="L143" s="37" t="str" cm="1">
        <f t="array" ref="L143">IFERROR(_xlfn.IFS(E143="","",K143&lt;F143,"×（法定外・特例等対象外です）",K143&lt;G143,"〇",K143&gt;=G143,"ー"),"")</f>
        <v/>
      </c>
      <c r="M143" s="26" t="str" cm="1">
        <f t="array" ref="M143">IFERROR(_xlfn.IFS(COUNTBLANK(D143:K143)=8,"",D143="","←D列に従業員名を姓名（フルネーム）で入力してください。誤変換にお気を付け下さい。",E143="","←E列に都道府県を入力してください。",H143="","←H列に1.月給～3.時間給の選択肢を入力してください",I143="","←I列に金額を入力してください",H143=3,"",J143="","←J列に所定労働時間を入力してください"),"")</f>
        <v/>
      </c>
    </row>
    <row r="144" spans="2:13" ht="22" x14ac:dyDescent="0.55000000000000004">
      <c r="B144" s="39">
        <f t="shared" si="2"/>
        <v>136</v>
      </c>
      <c r="C144" s="45"/>
      <c r="D144" s="35"/>
      <c r="E144" s="46"/>
      <c r="F144" s="40" t="str" cm="1">
        <f t="array" ref="F144">IFERROR(_xlfn.IFS(AND($G$3=45566,E144="徳島"),VLOOKUP(E144,最低賃金!$A$2:$G$49,2,FALSE),OR($G$3&lt;&gt;45566,E144&lt;&gt;"徳島"),VLOOKUP(E144,最低賃金!$A$2:$G$49,4,FALSE)),"")</f>
        <v/>
      </c>
      <c r="G144" s="50" t="str">
        <f>IFERROR(VLOOKUP(E144,最低賃金!$A$3:$G$49,6,FALSE),"")</f>
        <v/>
      </c>
      <c r="H144" s="45"/>
      <c r="I144" s="36"/>
      <c r="J144" s="54"/>
      <c r="K144" s="51" t="str" cm="1">
        <f t="array" ref="K144">IFERROR(_xlfn.IFS(COUNTBLANK(H144:J144)=3,"",I144="","I列に金額を入力してください",H144="3.時間給",I144,J144="","J列に労働時間を入力してください",H144="1.月給",ROUND(I144/J144,0),H144="2.日給",ROUND(I144/J144,0)),"")</f>
        <v/>
      </c>
      <c r="L144" s="37" t="str" cm="1">
        <f t="array" ref="L144">IFERROR(_xlfn.IFS(E144="","",K144&lt;F144,"×（法定外・特例等対象外です）",K144&lt;G144,"〇",K144&gt;=G144,"ー"),"")</f>
        <v/>
      </c>
      <c r="M144" s="26" t="str" cm="1">
        <f t="array" ref="M144">IFERROR(_xlfn.IFS(COUNTBLANK(D144:K144)=8,"",D144="","←D列に従業員名を姓名（フルネーム）で入力してください。誤変換にお気を付け下さい。",E144="","←E列に都道府県を入力してください。",H144="","←H列に1.月給～3.時間給の選択肢を入力してください",I144="","←I列に金額を入力してください",H144=3,"",J144="","←J列に所定労働時間を入力してください"),"")</f>
        <v/>
      </c>
    </row>
    <row r="145" spans="2:13" ht="22" x14ac:dyDescent="0.55000000000000004">
      <c r="B145" s="39">
        <f t="shared" si="2"/>
        <v>137</v>
      </c>
      <c r="C145" s="45"/>
      <c r="D145" s="35"/>
      <c r="E145" s="46"/>
      <c r="F145" s="40" t="str" cm="1">
        <f t="array" ref="F145">IFERROR(_xlfn.IFS(AND($G$3=45566,E145="徳島"),VLOOKUP(E145,最低賃金!$A$2:$G$49,2,FALSE),OR($G$3&lt;&gt;45566,E145&lt;&gt;"徳島"),VLOOKUP(E145,最低賃金!$A$2:$G$49,4,FALSE)),"")</f>
        <v/>
      </c>
      <c r="G145" s="50" t="str">
        <f>IFERROR(VLOOKUP(E145,最低賃金!$A$3:$G$49,6,FALSE),"")</f>
        <v/>
      </c>
      <c r="H145" s="45"/>
      <c r="I145" s="36"/>
      <c r="J145" s="54"/>
      <c r="K145" s="51" t="str" cm="1">
        <f t="array" ref="K145">IFERROR(_xlfn.IFS(COUNTBLANK(H145:J145)=3,"",I145="","I列に金額を入力してください",H145="3.時間給",I145,J145="","J列に労働時間を入力してください",H145="1.月給",ROUND(I145/J145,0),H145="2.日給",ROUND(I145/J145,0)),"")</f>
        <v/>
      </c>
      <c r="L145" s="37" t="str" cm="1">
        <f t="array" ref="L145">IFERROR(_xlfn.IFS(E145="","",K145&lt;F145,"×（法定外・特例等対象外です）",K145&lt;G145,"〇",K145&gt;=G145,"ー"),"")</f>
        <v/>
      </c>
      <c r="M145" s="26" t="str" cm="1">
        <f t="array" ref="M145">IFERROR(_xlfn.IFS(COUNTBLANK(D145:K145)=8,"",D145="","←D列に従業員名を姓名（フルネーム）で入力してください。誤変換にお気を付け下さい。",E145="","←E列に都道府県を入力してください。",H145="","←H列に1.月給～3.時間給の選択肢を入力してください",I145="","←I列に金額を入力してください",H145=3,"",J145="","←J列に所定労働時間を入力してください"),"")</f>
        <v/>
      </c>
    </row>
    <row r="146" spans="2:13" ht="22" x14ac:dyDescent="0.55000000000000004">
      <c r="B146" s="39">
        <f t="shared" si="2"/>
        <v>138</v>
      </c>
      <c r="C146" s="45"/>
      <c r="D146" s="35"/>
      <c r="E146" s="46"/>
      <c r="F146" s="40" t="str" cm="1">
        <f t="array" ref="F146">IFERROR(_xlfn.IFS(AND($G$3=45566,E146="徳島"),VLOOKUP(E146,最低賃金!$A$2:$G$49,2,FALSE),OR($G$3&lt;&gt;45566,E146&lt;&gt;"徳島"),VLOOKUP(E146,最低賃金!$A$2:$G$49,4,FALSE)),"")</f>
        <v/>
      </c>
      <c r="G146" s="50" t="str">
        <f>IFERROR(VLOOKUP(E146,最低賃金!$A$3:$G$49,6,FALSE),"")</f>
        <v/>
      </c>
      <c r="H146" s="45"/>
      <c r="I146" s="36"/>
      <c r="J146" s="54"/>
      <c r="K146" s="51" t="str" cm="1">
        <f t="array" ref="K146">IFERROR(_xlfn.IFS(COUNTBLANK(H146:J146)=3,"",I146="","I列に金額を入力してください",H146="3.時間給",I146,J146="","J列に労働時間を入力してください",H146="1.月給",ROUND(I146/J146,0),H146="2.日給",ROUND(I146/J146,0)),"")</f>
        <v/>
      </c>
      <c r="L146" s="37" t="str" cm="1">
        <f t="array" ref="L146">IFERROR(_xlfn.IFS(E146="","",K146&lt;F146,"×（法定外・特例等対象外です）",K146&lt;G146,"〇",K146&gt;=G146,"ー"),"")</f>
        <v/>
      </c>
      <c r="M146" s="26" t="str" cm="1">
        <f t="array" ref="M146">IFERROR(_xlfn.IFS(COUNTBLANK(D146:K146)=8,"",D146="","←D列に従業員名を姓名（フルネーム）で入力してください。誤変換にお気を付け下さい。",E146="","←E列に都道府県を入力してください。",H146="","←H列に1.月給～3.時間給の選択肢を入力してください",I146="","←I列に金額を入力してください",H146=3,"",J146="","←J列に所定労働時間を入力してください"),"")</f>
        <v/>
      </c>
    </row>
    <row r="147" spans="2:13" ht="22" x14ac:dyDescent="0.55000000000000004">
      <c r="B147" s="39">
        <f t="shared" si="2"/>
        <v>139</v>
      </c>
      <c r="C147" s="45"/>
      <c r="D147" s="35"/>
      <c r="E147" s="46"/>
      <c r="F147" s="40" t="str" cm="1">
        <f t="array" ref="F147">IFERROR(_xlfn.IFS(AND($G$3=45566,E147="徳島"),VLOOKUP(E147,最低賃金!$A$2:$G$49,2,FALSE),OR($G$3&lt;&gt;45566,E147&lt;&gt;"徳島"),VLOOKUP(E147,最低賃金!$A$2:$G$49,4,FALSE)),"")</f>
        <v/>
      </c>
      <c r="G147" s="50" t="str">
        <f>IFERROR(VLOOKUP(E147,最低賃金!$A$3:$G$49,6,FALSE),"")</f>
        <v/>
      </c>
      <c r="H147" s="45"/>
      <c r="I147" s="36"/>
      <c r="J147" s="54"/>
      <c r="K147" s="51" t="str" cm="1">
        <f t="array" ref="K147">IFERROR(_xlfn.IFS(COUNTBLANK(H147:J147)=3,"",I147="","I列に金額を入力してください",H147="3.時間給",I147,J147="","J列に労働時間を入力してください",H147="1.月給",ROUND(I147/J147,0),H147="2.日給",ROUND(I147/J147,0)),"")</f>
        <v/>
      </c>
      <c r="L147" s="37" t="str" cm="1">
        <f t="array" ref="L147">IFERROR(_xlfn.IFS(E147="","",K147&lt;F147,"×（法定外・特例等対象外です）",K147&lt;G147,"〇",K147&gt;=G147,"ー"),"")</f>
        <v/>
      </c>
      <c r="M147" s="26" t="str" cm="1">
        <f t="array" ref="M147">IFERROR(_xlfn.IFS(COUNTBLANK(D147:K147)=8,"",D147="","←D列に従業員名を姓名（フルネーム）で入力してください。誤変換にお気を付け下さい。",E147="","←E列に都道府県を入力してください。",H147="","←H列に1.月給～3.時間給の選択肢を入力してください",I147="","←I列に金額を入力してください",H147=3,"",J147="","←J列に所定労働時間を入力してください"),"")</f>
        <v/>
      </c>
    </row>
    <row r="148" spans="2:13" ht="22" x14ac:dyDescent="0.55000000000000004">
      <c r="B148" s="39">
        <f t="shared" si="2"/>
        <v>140</v>
      </c>
      <c r="C148" s="45"/>
      <c r="D148" s="35"/>
      <c r="E148" s="46"/>
      <c r="F148" s="40" t="str" cm="1">
        <f t="array" ref="F148">IFERROR(_xlfn.IFS(AND($G$3=45566,E148="徳島"),VLOOKUP(E148,最低賃金!$A$2:$G$49,2,FALSE),OR($G$3&lt;&gt;45566,E148&lt;&gt;"徳島"),VLOOKUP(E148,最低賃金!$A$2:$G$49,4,FALSE)),"")</f>
        <v/>
      </c>
      <c r="G148" s="50" t="str">
        <f>IFERROR(VLOOKUP(E148,最低賃金!$A$3:$G$49,6,FALSE),"")</f>
        <v/>
      </c>
      <c r="H148" s="45"/>
      <c r="I148" s="36"/>
      <c r="J148" s="54"/>
      <c r="K148" s="51" t="str" cm="1">
        <f t="array" ref="K148">IFERROR(_xlfn.IFS(COUNTBLANK(H148:J148)=3,"",I148="","I列に金額を入力してください",H148="3.時間給",I148,J148="","J列に労働時間を入力してください",H148="1.月給",ROUND(I148/J148,0),H148="2.日給",ROUND(I148/J148,0)),"")</f>
        <v/>
      </c>
      <c r="L148" s="37" t="str" cm="1">
        <f t="array" ref="L148">IFERROR(_xlfn.IFS(E148="","",K148&lt;F148,"×（法定外・特例等対象外です）",K148&lt;G148,"〇",K148&gt;=G148,"ー"),"")</f>
        <v/>
      </c>
      <c r="M148" s="26" t="str" cm="1">
        <f t="array" ref="M148">IFERROR(_xlfn.IFS(COUNTBLANK(D148:K148)=8,"",D148="","←D列に従業員名を姓名（フルネーム）で入力してください。誤変換にお気を付け下さい。",E148="","←E列に都道府県を入力してください。",H148="","←H列に1.月給～3.時間給の選択肢を入力してください",I148="","←I列に金額を入力してください",H148=3,"",J148="","←J列に所定労働時間を入力してください"),"")</f>
        <v/>
      </c>
    </row>
    <row r="149" spans="2:13" ht="22" x14ac:dyDescent="0.55000000000000004">
      <c r="B149" s="39">
        <f t="shared" si="2"/>
        <v>141</v>
      </c>
      <c r="C149" s="45"/>
      <c r="D149" s="35"/>
      <c r="E149" s="46"/>
      <c r="F149" s="40" t="str" cm="1">
        <f t="array" ref="F149">IFERROR(_xlfn.IFS(AND($G$3=45566,E149="徳島"),VLOOKUP(E149,最低賃金!$A$2:$G$49,2,FALSE),OR($G$3&lt;&gt;45566,E149&lt;&gt;"徳島"),VLOOKUP(E149,最低賃金!$A$2:$G$49,4,FALSE)),"")</f>
        <v/>
      </c>
      <c r="G149" s="50" t="str">
        <f>IFERROR(VLOOKUP(E149,最低賃金!$A$3:$G$49,6,FALSE),"")</f>
        <v/>
      </c>
      <c r="H149" s="45"/>
      <c r="I149" s="36"/>
      <c r="J149" s="54"/>
      <c r="K149" s="51" t="str" cm="1">
        <f t="array" ref="K149">IFERROR(_xlfn.IFS(COUNTBLANK(H149:J149)=3,"",I149="","I列に金額を入力してください",H149="3.時間給",I149,J149="","J列に労働時間を入力してください",H149="1.月給",ROUND(I149/J149,0),H149="2.日給",ROUND(I149/J149,0)),"")</f>
        <v/>
      </c>
      <c r="L149" s="37" t="str" cm="1">
        <f t="array" ref="L149">IFERROR(_xlfn.IFS(E149="","",K149&lt;F149,"×（法定外・特例等対象外です）",K149&lt;G149,"〇",K149&gt;=G149,"ー"),"")</f>
        <v/>
      </c>
      <c r="M149" s="26" t="str" cm="1">
        <f t="array" ref="M149">IFERROR(_xlfn.IFS(COUNTBLANK(D149:K149)=8,"",D149="","←D列に従業員名を姓名（フルネーム）で入力してください。誤変換にお気を付け下さい。",E149="","←E列に都道府県を入力してください。",H149="","←H列に1.月給～3.時間給の選択肢を入力してください",I149="","←I列に金額を入力してください",H149=3,"",J149="","←J列に所定労働時間を入力してください"),"")</f>
        <v/>
      </c>
    </row>
    <row r="150" spans="2:13" ht="22" x14ac:dyDescent="0.55000000000000004">
      <c r="B150" s="39">
        <f t="shared" si="2"/>
        <v>142</v>
      </c>
      <c r="C150" s="45"/>
      <c r="D150" s="35"/>
      <c r="E150" s="46"/>
      <c r="F150" s="40" t="str" cm="1">
        <f t="array" ref="F150">IFERROR(_xlfn.IFS(AND($G$3=45566,E150="徳島"),VLOOKUP(E150,最低賃金!$A$2:$G$49,2,FALSE),OR($G$3&lt;&gt;45566,E150&lt;&gt;"徳島"),VLOOKUP(E150,最低賃金!$A$2:$G$49,4,FALSE)),"")</f>
        <v/>
      </c>
      <c r="G150" s="50" t="str">
        <f>IFERROR(VLOOKUP(E150,最低賃金!$A$3:$G$49,6,FALSE),"")</f>
        <v/>
      </c>
      <c r="H150" s="45"/>
      <c r="I150" s="36"/>
      <c r="J150" s="54"/>
      <c r="K150" s="51" t="str" cm="1">
        <f t="array" ref="K150">IFERROR(_xlfn.IFS(COUNTBLANK(H150:J150)=3,"",I150="","I列に金額を入力してください",H150="3.時間給",I150,J150="","J列に労働時間を入力してください",H150="1.月給",ROUND(I150/J150,0),H150="2.日給",ROUND(I150/J150,0)),"")</f>
        <v/>
      </c>
      <c r="L150" s="37" t="str" cm="1">
        <f t="array" ref="L150">IFERROR(_xlfn.IFS(E150="","",K150&lt;F150,"×（法定外・特例等対象外です）",K150&lt;G150,"〇",K150&gt;=G150,"ー"),"")</f>
        <v/>
      </c>
      <c r="M150" s="26" t="str" cm="1">
        <f t="array" ref="M150">IFERROR(_xlfn.IFS(COUNTBLANK(D150:K150)=8,"",D150="","←D列に従業員名を姓名（フルネーム）で入力してください。誤変換にお気を付け下さい。",E150="","←E列に都道府県を入力してください。",H150="","←H列に1.月給～3.時間給の選択肢を入力してください",I150="","←I列に金額を入力してください",H150=3,"",J150="","←J列に所定労働時間を入力してください"),"")</f>
        <v/>
      </c>
    </row>
    <row r="151" spans="2:13" ht="22" x14ac:dyDescent="0.55000000000000004">
      <c r="B151" s="39">
        <f t="shared" si="2"/>
        <v>143</v>
      </c>
      <c r="C151" s="45"/>
      <c r="D151" s="35"/>
      <c r="E151" s="46"/>
      <c r="F151" s="40" t="str" cm="1">
        <f t="array" ref="F151">IFERROR(_xlfn.IFS(AND($G$3=45566,E151="徳島"),VLOOKUP(E151,最低賃金!$A$2:$G$49,2,FALSE),OR($G$3&lt;&gt;45566,E151&lt;&gt;"徳島"),VLOOKUP(E151,最低賃金!$A$2:$G$49,4,FALSE)),"")</f>
        <v/>
      </c>
      <c r="G151" s="50" t="str">
        <f>IFERROR(VLOOKUP(E151,最低賃金!$A$3:$G$49,6,FALSE),"")</f>
        <v/>
      </c>
      <c r="H151" s="45"/>
      <c r="I151" s="36"/>
      <c r="J151" s="54"/>
      <c r="K151" s="51" t="str" cm="1">
        <f t="array" ref="K151">IFERROR(_xlfn.IFS(COUNTBLANK(H151:J151)=3,"",I151="","I列に金額を入力してください",H151="3.時間給",I151,J151="","J列に労働時間を入力してください",H151="1.月給",ROUND(I151/J151,0),H151="2.日給",ROUND(I151/J151,0)),"")</f>
        <v/>
      </c>
      <c r="L151" s="37" t="str" cm="1">
        <f t="array" ref="L151">IFERROR(_xlfn.IFS(E151="","",K151&lt;F151,"×（法定外・特例等対象外です）",K151&lt;G151,"〇",K151&gt;=G151,"ー"),"")</f>
        <v/>
      </c>
      <c r="M151" s="26" t="str" cm="1">
        <f t="array" ref="M151">IFERROR(_xlfn.IFS(COUNTBLANK(D151:K151)=8,"",D151="","←D列に従業員名を姓名（フルネーム）で入力してください。誤変換にお気を付け下さい。",E151="","←E列に都道府県を入力してください。",H151="","←H列に1.月給～3.時間給の選択肢を入力してください",I151="","←I列に金額を入力してください",H151=3,"",J151="","←J列に所定労働時間を入力してください"),"")</f>
        <v/>
      </c>
    </row>
    <row r="152" spans="2:13" ht="22" x14ac:dyDescent="0.55000000000000004">
      <c r="B152" s="39">
        <f t="shared" si="2"/>
        <v>144</v>
      </c>
      <c r="C152" s="45"/>
      <c r="D152" s="35"/>
      <c r="E152" s="46"/>
      <c r="F152" s="40" t="str" cm="1">
        <f t="array" ref="F152">IFERROR(_xlfn.IFS(AND($G$3=45566,E152="徳島"),VLOOKUP(E152,最低賃金!$A$2:$G$49,2,FALSE),OR($G$3&lt;&gt;45566,E152&lt;&gt;"徳島"),VLOOKUP(E152,最低賃金!$A$2:$G$49,4,FALSE)),"")</f>
        <v/>
      </c>
      <c r="G152" s="50" t="str">
        <f>IFERROR(VLOOKUP(E152,最低賃金!$A$3:$G$49,6,FALSE),"")</f>
        <v/>
      </c>
      <c r="H152" s="45"/>
      <c r="I152" s="36"/>
      <c r="J152" s="54"/>
      <c r="K152" s="51" t="str" cm="1">
        <f t="array" ref="K152">IFERROR(_xlfn.IFS(COUNTBLANK(H152:J152)=3,"",I152="","I列に金額を入力してください",H152="3.時間給",I152,J152="","J列に労働時間を入力してください",H152="1.月給",ROUND(I152/J152,0),H152="2.日給",ROUND(I152/J152,0)),"")</f>
        <v/>
      </c>
      <c r="L152" s="37" t="str" cm="1">
        <f t="array" ref="L152">IFERROR(_xlfn.IFS(E152="","",K152&lt;F152,"×（法定外・特例等対象外です）",K152&lt;G152,"〇",K152&gt;=G152,"ー"),"")</f>
        <v/>
      </c>
      <c r="M152" s="26" t="str" cm="1">
        <f t="array" ref="M152">IFERROR(_xlfn.IFS(COUNTBLANK(D152:K152)=8,"",D152="","←D列に従業員名を姓名（フルネーム）で入力してください。誤変換にお気を付け下さい。",E152="","←E列に都道府県を入力してください。",H152="","←H列に1.月給～3.時間給の選択肢を入力してください",I152="","←I列に金額を入力してください",H152=3,"",J152="","←J列に所定労働時間を入力してください"),"")</f>
        <v/>
      </c>
    </row>
    <row r="153" spans="2:13" ht="22" x14ac:dyDescent="0.55000000000000004">
      <c r="B153" s="39">
        <f t="shared" si="2"/>
        <v>145</v>
      </c>
      <c r="C153" s="45"/>
      <c r="D153" s="35"/>
      <c r="E153" s="46"/>
      <c r="F153" s="40" t="str" cm="1">
        <f t="array" ref="F153">IFERROR(_xlfn.IFS(AND($G$3=45566,E153="徳島"),VLOOKUP(E153,最低賃金!$A$2:$G$49,2,FALSE),OR($G$3&lt;&gt;45566,E153&lt;&gt;"徳島"),VLOOKUP(E153,最低賃金!$A$2:$G$49,4,FALSE)),"")</f>
        <v/>
      </c>
      <c r="G153" s="50" t="str">
        <f>IFERROR(VLOOKUP(E153,最低賃金!$A$3:$G$49,6,FALSE),"")</f>
        <v/>
      </c>
      <c r="H153" s="45"/>
      <c r="I153" s="36"/>
      <c r="J153" s="54"/>
      <c r="K153" s="51" t="str" cm="1">
        <f t="array" ref="K153">IFERROR(_xlfn.IFS(COUNTBLANK(H153:J153)=3,"",I153="","I列に金額を入力してください",H153="3.時間給",I153,J153="","J列に労働時間を入力してください",H153="1.月給",ROUND(I153/J153,0),H153="2.日給",ROUND(I153/J153,0)),"")</f>
        <v/>
      </c>
      <c r="L153" s="37" t="str" cm="1">
        <f t="array" ref="L153">IFERROR(_xlfn.IFS(E153="","",K153&lt;F153,"×（法定外・特例等対象外です）",K153&lt;G153,"〇",K153&gt;=G153,"ー"),"")</f>
        <v/>
      </c>
      <c r="M153" s="26" t="str" cm="1">
        <f t="array" ref="M153">IFERROR(_xlfn.IFS(COUNTBLANK(D153:K153)=8,"",D153="","←D列に従業員名を姓名（フルネーム）で入力してください。誤変換にお気を付け下さい。",E153="","←E列に都道府県を入力してください。",H153="","←H列に1.月給～3.時間給の選択肢を入力してください",I153="","←I列に金額を入力してください",H153=3,"",J153="","←J列に所定労働時間を入力してください"),"")</f>
        <v/>
      </c>
    </row>
    <row r="154" spans="2:13" ht="22" x14ac:dyDescent="0.55000000000000004">
      <c r="B154" s="39">
        <f t="shared" si="2"/>
        <v>146</v>
      </c>
      <c r="C154" s="45"/>
      <c r="D154" s="35"/>
      <c r="E154" s="46"/>
      <c r="F154" s="40" t="str" cm="1">
        <f t="array" ref="F154">IFERROR(_xlfn.IFS(AND($G$3=45566,E154="徳島"),VLOOKUP(E154,最低賃金!$A$2:$G$49,2,FALSE),OR($G$3&lt;&gt;45566,E154&lt;&gt;"徳島"),VLOOKUP(E154,最低賃金!$A$2:$G$49,4,FALSE)),"")</f>
        <v/>
      </c>
      <c r="G154" s="50" t="str">
        <f>IFERROR(VLOOKUP(E154,最低賃金!$A$3:$G$49,6,FALSE),"")</f>
        <v/>
      </c>
      <c r="H154" s="45"/>
      <c r="I154" s="36"/>
      <c r="J154" s="54"/>
      <c r="K154" s="51" t="str" cm="1">
        <f t="array" ref="K154">IFERROR(_xlfn.IFS(COUNTBLANK(H154:J154)=3,"",I154="","I列に金額を入力してください",H154="3.時間給",I154,J154="","J列に労働時間を入力してください",H154="1.月給",ROUND(I154/J154,0),H154="2.日給",ROUND(I154/J154,0)),"")</f>
        <v/>
      </c>
      <c r="L154" s="37" t="str" cm="1">
        <f t="array" ref="L154">IFERROR(_xlfn.IFS(E154="","",K154&lt;F154,"×（法定外・特例等対象外です）",K154&lt;G154,"〇",K154&gt;=G154,"ー"),"")</f>
        <v/>
      </c>
      <c r="M154" s="26" t="str" cm="1">
        <f t="array" ref="M154">IFERROR(_xlfn.IFS(COUNTBLANK(D154:K154)=8,"",D154="","←D列に従業員名を姓名（フルネーム）で入力してください。誤変換にお気を付け下さい。",E154="","←E列に都道府県を入力してください。",H154="","←H列に1.月給～3.時間給の選択肢を入力してください",I154="","←I列に金額を入力してください",H154=3,"",J154="","←J列に所定労働時間を入力してください"),"")</f>
        <v/>
      </c>
    </row>
    <row r="155" spans="2:13" ht="22" x14ac:dyDescent="0.55000000000000004">
      <c r="B155" s="39">
        <f t="shared" si="2"/>
        <v>147</v>
      </c>
      <c r="C155" s="45"/>
      <c r="D155" s="35"/>
      <c r="E155" s="46"/>
      <c r="F155" s="40" t="str" cm="1">
        <f t="array" ref="F155">IFERROR(_xlfn.IFS(AND($G$3=45566,E155="徳島"),VLOOKUP(E155,最低賃金!$A$2:$G$49,2,FALSE),OR($G$3&lt;&gt;45566,E155&lt;&gt;"徳島"),VLOOKUP(E155,最低賃金!$A$2:$G$49,4,FALSE)),"")</f>
        <v/>
      </c>
      <c r="G155" s="50" t="str">
        <f>IFERROR(VLOOKUP(E155,最低賃金!$A$3:$G$49,6,FALSE),"")</f>
        <v/>
      </c>
      <c r="H155" s="45"/>
      <c r="I155" s="36"/>
      <c r="J155" s="54"/>
      <c r="K155" s="51" t="str" cm="1">
        <f t="array" ref="K155">IFERROR(_xlfn.IFS(COUNTBLANK(H155:J155)=3,"",I155="","I列に金額を入力してください",H155="3.時間給",I155,J155="","J列に労働時間を入力してください",H155="1.月給",ROUND(I155/J155,0),H155="2.日給",ROUND(I155/J155,0)),"")</f>
        <v/>
      </c>
      <c r="L155" s="37" t="str" cm="1">
        <f t="array" ref="L155">IFERROR(_xlfn.IFS(E155="","",K155&lt;F155,"×（法定外・特例等対象外です）",K155&lt;G155,"〇",K155&gt;=G155,"ー"),"")</f>
        <v/>
      </c>
      <c r="M155" s="26" t="str" cm="1">
        <f t="array" ref="M155">IFERROR(_xlfn.IFS(COUNTBLANK(D155:K155)=8,"",D155="","←D列に従業員名を姓名（フルネーム）で入力してください。誤変換にお気を付け下さい。",E155="","←E列に都道府県を入力してください。",H155="","←H列に1.月給～3.時間給の選択肢を入力してください",I155="","←I列に金額を入力してください",H155=3,"",J155="","←J列に所定労働時間を入力してください"),"")</f>
        <v/>
      </c>
    </row>
    <row r="156" spans="2:13" ht="22" x14ac:dyDescent="0.55000000000000004">
      <c r="B156" s="39">
        <f t="shared" si="2"/>
        <v>148</v>
      </c>
      <c r="C156" s="45"/>
      <c r="D156" s="35"/>
      <c r="E156" s="46"/>
      <c r="F156" s="40" t="str" cm="1">
        <f t="array" ref="F156">IFERROR(_xlfn.IFS(AND($G$3=45566,E156="徳島"),VLOOKUP(E156,最低賃金!$A$2:$G$49,2,FALSE),OR($G$3&lt;&gt;45566,E156&lt;&gt;"徳島"),VLOOKUP(E156,最低賃金!$A$2:$G$49,4,FALSE)),"")</f>
        <v/>
      </c>
      <c r="G156" s="50" t="str">
        <f>IFERROR(VLOOKUP(E156,最低賃金!$A$3:$G$49,6,FALSE),"")</f>
        <v/>
      </c>
      <c r="H156" s="45"/>
      <c r="I156" s="36"/>
      <c r="J156" s="54"/>
      <c r="K156" s="51" t="str" cm="1">
        <f t="array" ref="K156">IFERROR(_xlfn.IFS(COUNTBLANK(H156:J156)=3,"",I156="","I列に金額を入力してください",H156="3.時間給",I156,J156="","J列に労働時間を入力してください",H156="1.月給",ROUND(I156/J156,0),H156="2.日給",ROUND(I156/J156,0)),"")</f>
        <v/>
      </c>
      <c r="L156" s="37" t="str" cm="1">
        <f t="array" ref="L156">IFERROR(_xlfn.IFS(E156="","",K156&lt;F156,"×（法定外・特例等対象外です）",K156&lt;G156,"〇",K156&gt;=G156,"ー"),"")</f>
        <v/>
      </c>
      <c r="M156" s="26" t="str" cm="1">
        <f t="array" ref="M156">IFERROR(_xlfn.IFS(COUNTBLANK(D156:K156)=8,"",D156="","←D列に従業員名を姓名（フルネーム）で入力してください。誤変換にお気を付け下さい。",E156="","←E列に都道府県を入力してください。",H156="","←H列に1.月給～3.時間給の選択肢を入力してください",I156="","←I列に金額を入力してください",H156=3,"",J156="","←J列に所定労働時間を入力してください"),"")</f>
        <v/>
      </c>
    </row>
    <row r="157" spans="2:13" ht="22" x14ac:dyDescent="0.55000000000000004">
      <c r="B157" s="39">
        <f t="shared" si="2"/>
        <v>149</v>
      </c>
      <c r="C157" s="45"/>
      <c r="D157" s="35"/>
      <c r="E157" s="46"/>
      <c r="F157" s="40" t="str" cm="1">
        <f t="array" ref="F157">IFERROR(_xlfn.IFS(AND($G$3=45566,E157="徳島"),VLOOKUP(E157,最低賃金!$A$2:$G$49,2,FALSE),OR($G$3&lt;&gt;45566,E157&lt;&gt;"徳島"),VLOOKUP(E157,最低賃金!$A$2:$G$49,4,FALSE)),"")</f>
        <v/>
      </c>
      <c r="G157" s="50" t="str">
        <f>IFERROR(VLOOKUP(E157,最低賃金!$A$3:$G$49,6,FALSE),"")</f>
        <v/>
      </c>
      <c r="H157" s="45"/>
      <c r="I157" s="36"/>
      <c r="J157" s="54"/>
      <c r="K157" s="51" t="str" cm="1">
        <f t="array" ref="K157">IFERROR(_xlfn.IFS(COUNTBLANK(H157:J157)=3,"",I157="","I列に金額を入力してください",H157="3.時間給",I157,J157="","J列に労働時間を入力してください",H157="1.月給",ROUND(I157/J157,0),H157="2.日給",ROUND(I157/J157,0)),"")</f>
        <v/>
      </c>
      <c r="L157" s="37" t="str" cm="1">
        <f t="array" ref="L157">IFERROR(_xlfn.IFS(E157="","",K157&lt;F157,"×（法定外・特例等対象外です）",K157&lt;G157,"〇",K157&gt;=G157,"ー"),"")</f>
        <v/>
      </c>
      <c r="M157" s="26" t="str" cm="1">
        <f t="array" ref="M157">IFERROR(_xlfn.IFS(COUNTBLANK(D157:K157)=8,"",D157="","←D列に従業員名を姓名（フルネーム）で入力してください。誤変換にお気を付け下さい。",E157="","←E列に都道府県を入力してください。",H157="","←H列に1.月給～3.時間給の選択肢を入力してください",I157="","←I列に金額を入力してください",H157=3,"",J157="","←J列に所定労働時間を入力してください"),"")</f>
        <v/>
      </c>
    </row>
    <row r="158" spans="2:13" ht="22" x14ac:dyDescent="0.55000000000000004">
      <c r="B158" s="39">
        <f t="shared" si="2"/>
        <v>150</v>
      </c>
      <c r="C158" s="45"/>
      <c r="D158" s="35"/>
      <c r="E158" s="46"/>
      <c r="F158" s="40" t="str" cm="1">
        <f t="array" ref="F158">IFERROR(_xlfn.IFS(AND($G$3=45566,E158="徳島"),VLOOKUP(E158,最低賃金!$A$2:$G$49,2,FALSE),OR($G$3&lt;&gt;45566,E158&lt;&gt;"徳島"),VLOOKUP(E158,最低賃金!$A$2:$G$49,4,FALSE)),"")</f>
        <v/>
      </c>
      <c r="G158" s="50" t="str">
        <f>IFERROR(VLOOKUP(E158,最低賃金!$A$3:$G$49,6,FALSE),"")</f>
        <v/>
      </c>
      <c r="H158" s="45"/>
      <c r="I158" s="36"/>
      <c r="J158" s="54"/>
      <c r="K158" s="51" t="str" cm="1">
        <f t="array" ref="K158">IFERROR(_xlfn.IFS(COUNTBLANK(H158:J158)=3,"",I158="","I列に金額を入力してください",H158="3.時間給",I158,J158="","J列に労働時間を入力してください",H158="1.月給",ROUND(I158/J158,0),H158="2.日給",ROUND(I158/J158,0)),"")</f>
        <v/>
      </c>
      <c r="L158" s="37" t="str" cm="1">
        <f t="array" ref="L158">IFERROR(_xlfn.IFS(E158="","",K158&lt;F158,"×（法定外・特例等対象外です）",K158&lt;G158,"〇",K158&gt;=G158,"ー"),"")</f>
        <v/>
      </c>
      <c r="M158" s="26" t="str" cm="1">
        <f t="array" ref="M158">IFERROR(_xlfn.IFS(COUNTBLANK(D158:K158)=8,"",D158="","←D列に従業員名を姓名（フルネーム）で入力してください。誤変換にお気を付け下さい。",E158="","←E列に都道府県を入力してください。",H158="","←H列に1.月給～3.時間給の選択肢を入力してください",I158="","←I列に金額を入力してください",H158=3,"",J158="","←J列に所定労働時間を入力してください"),"")</f>
        <v/>
      </c>
    </row>
    <row r="159" spans="2:13" ht="22" x14ac:dyDescent="0.55000000000000004">
      <c r="B159" s="39">
        <f t="shared" si="2"/>
        <v>151</v>
      </c>
      <c r="C159" s="45"/>
      <c r="D159" s="35"/>
      <c r="E159" s="46"/>
      <c r="F159" s="40" t="str" cm="1">
        <f t="array" ref="F159">IFERROR(_xlfn.IFS(AND($G$3=45566,E159="徳島"),VLOOKUP(E159,最低賃金!$A$2:$G$49,2,FALSE),OR($G$3&lt;&gt;45566,E159&lt;&gt;"徳島"),VLOOKUP(E159,最低賃金!$A$2:$G$49,4,FALSE)),"")</f>
        <v/>
      </c>
      <c r="G159" s="50" t="str">
        <f>IFERROR(VLOOKUP(E159,最低賃金!$A$3:$G$49,6,FALSE),"")</f>
        <v/>
      </c>
      <c r="H159" s="45"/>
      <c r="I159" s="36"/>
      <c r="J159" s="54"/>
      <c r="K159" s="51" t="str" cm="1">
        <f t="array" ref="K159">IFERROR(_xlfn.IFS(COUNTBLANK(H159:J159)=3,"",I159="","I列に金額を入力してください",H159="3.時間給",I159,J159="","J列に労働時間を入力してください",H159="1.月給",ROUND(I159/J159,0),H159="2.日給",ROUND(I159/J159,0)),"")</f>
        <v/>
      </c>
      <c r="L159" s="37" t="str" cm="1">
        <f t="array" ref="L159">IFERROR(_xlfn.IFS(E159="","",K159&lt;F159,"×（法定外・特例等対象外です）",K159&lt;G159,"〇",K159&gt;=G159,"ー"),"")</f>
        <v/>
      </c>
      <c r="M159" s="26" t="str" cm="1">
        <f t="array" ref="M159">IFERROR(_xlfn.IFS(COUNTBLANK(D159:K159)=8,"",D159="","←D列に従業員名を姓名（フルネーム）で入力してください。誤変換にお気を付け下さい。",E159="","←E列に都道府県を入力してください。",H159="","←H列に1.月給～3.時間給の選択肢を入力してください",I159="","←I列に金額を入力してください",H159=3,"",J159="","←J列に所定労働時間を入力してください"),"")</f>
        <v/>
      </c>
    </row>
    <row r="160" spans="2:13" ht="22" x14ac:dyDescent="0.55000000000000004">
      <c r="B160" s="39">
        <f t="shared" si="2"/>
        <v>152</v>
      </c>
      <c r="C160" s="45"/>
      <c r="D160" s="35"/>
      <c r="E160" s="46"/>
      <c r="F160" s="40" t="str" cm="1">
        <f t="array" ref="F160">IFERROR(_xlfn.IFS(AND($G$3=45566,E160="徳島"),VLOOKUP(E160,最低賃金!$A$2:$G$49,2,FALSE),OR($G$3&lt;&gt;45566,E160&lt;&gt;"徳島"),VLOOKUP(E160,最低賃金!$A$2:$G$49,4,FALSE)),"")</f>
        <v/>
      </c>
      <c r="G160" s="50" t="str">
        <f>IFERROR(VLOOKUP(E160,最低賃金!$A$3:$G$49,6,FALSE),"")</f>
        <v/>
      </c>
      <c r="H160" s="45"/>
      <c r="I160" s="36"/>
      <c r="J160" s="54"/>
      <c r="K160" s="51" t="str" cm="1">
        <f t="array" ref="K160">IFERROR(_xlfn.IFS(COUNTBLANK(H160:J160)=3,"",I160="","I列に金額を入力してください",H160="3.時間給",I160,J160="","J列に労働時間を入力してください",H160="1.月給",ROUND(I160/J160,0),H160="2.日給",ROUND(I160/J160,0)),"")</f>
        <v/>
      </c>
      <c r="L160" s="37" t="str" cm="1">
        <f t="array" ref="L160">IFERROR(_xlfn.IFS(E160="","",K160&lt;F160,"×（法定外・特例等対象外です）",K160&lt;G160,"〇",K160&gt;=G160,"ー"),"")</f>
        <v/>
      </c>
      <c r="M160" s="26" t="str" cm="1">
        <f t="array" ref="M160">IFERROR(_xlfn.IFS(COUNTBLANK(D160:K160)=8,"",D160="","←D列に従業員名を姓名（フルネーム）で入力してください。誤変換にお気を付け下さい。",E160="","←E列に都道府県を入力してください。",H160="","←H列に1.月給～3.時間給の選択肢を入力してください",I160="","←I列に金額を入力してください",H160=3,"",J160="","←J列に所定労働時間を入力してください"),"")</f>
        <v/>
      </c>
    </row>
    <row r="161" spans="2:13" ht="22" x14ac:dyDescent="0.55000000000000004">
      <c r="B161" s="39">
        <f t="shared" si="2"/>
        <v>153</v>
      </c>
      <c r="C161" s="45"/>
      <c r="D161" s="35"/>
      <c r="E161" s="46"/>
      <c r="F161" s="40" t="str" cm="1">
        <f t="array" ref="F161">IFERROR(_xlfn.IFS(AND($G$3=45566,E161="徳島"),VLOOKUP(E161,最低賃金!$A$2:$G$49,2,FALSE),OR($G$3&lt;&gt;45566,E161&lt;&gt;"徳島"),VLOOKUP(E161,最低賃金!$A$2:$G$49,4,FALSE)),"")</f>
        <v/>
      </c>
      <c r="G161" s="50" t="str">
        <f>IFERROR(VLOOKUP(E161,最低賃金!$A$3:$G$49,6,FALSE),"")</f>
        <v/>
      </c>
      <c r="H161" s="45"/>
      <c r="I161" s="36"/>
      <c r="J161" s="54"/>
      <c r="K161" s="51" t="str" cm="1">
        <f t="array" ref="K161">IFERROR(_xlfn.IFS(COUNTBLANK(H161:J161)=3,"",I161="","I列に金額を入力してください",H161="3.時間給",I161,J161="","J列に労働時間を入力してください",H161="1.月給",ROUND(I161/J161,0),H161="2.日給",ROUND(I161/J161,0)),"")</f>
        <v/>
      </c>
      <c r="L161" s="37" t="str" cm="1">
        <f t="array" ref="L161">IFERROR(_xlfn.IFS(E161="","",K161&lt;F161,"×（法定外・特例等対象外です）",K161&lt;G161,"〇",K161&gt;=G161,"ー"),"")</f>
        <v/>
      </c>
      <c r="M161" s="26" t="str" cm="1">
        <f t="array" ref="M161">IFERROR(_xlfn.IFS(COUNTBLANK(D161:K161)=8,"",D161="","←D列に従業員名を姓名（フルネーム）で入力してください。誤変換にお気を付け下さい。",E161="","←E列に都道府県を入力してください。",H161="","←H列に1.月給～3.時間給の選択肢を入力してください",I161="","←I列に金額を入力してください",H161=3,"",J161="","←J列に所定労働時間を入力してください"),"")</f>
        <v/>
      </c>
    </row>
    <row r="162" spans="2:13" ht="22" x14ac:dyDescent="0.55000000000000004">
      <c r="B162" s="39">
        <f t="shared" si="2"/>
        <v>154</v>
      </c>
      <c r="C162" s="45"/>
      <c r="D162" s="35"/>
      <c r="E162" s="46"/>
      <c r="F162" s="40" t="str" cm="1">
        <f t="array" ref="F162">IFERROR(_xlfn.IFS(AND($G$3=45566,E162="徳島"),VLOOKUP(E162,最低賃金!$A$2:$G$49,2,FALSE),OR($G$3&lt;&gt;45566,E162&lt;&gt;"徳島"),VLOOKUP(E162,最低賃金!$A$2:$G$49,4,FALSE)),"")</f>
        <v/>
      </c>
      <c r="G162" s="50" t="str">
        <f>IFERROR(VLOOKUP(E162,最低賃金!$A$3:$G$49,6,FALSE),"")</f>
        <v/>
      </c>
      <c r="H162" s="45"/>
      <c r="I162" s="36"/>
      <c r="J162" s="54"/>
      <c r="K162" s="51" t="str" cm="1">
        <f t="array" ref="K162">IFERROR(_xlfn.IFS(COUNTBLANK(H162:J162)=3,"",I162="","I列に金額を入力してください",H162="3.時間給",I162,J162="","J列に労働時間を入力してください",H162="1.月給",ROUND(I162/J162,0),H162="2.日給",ROUND(I162/J162,0)),"")</f>
        <v/>
      </c>
      <c r="L162" s="37" t="str" cm="1">
        <f t="array" ref="L162">IFERROR(_xlfn.IFS(E162="","",K162&lt;F162,"×（法定外・特例等対象外です）",K162&lt;G162,"〇",K162&gt;=G162,"ー"),"")</f>
        <v/>
      </c>
      <c r="M162" s="26" t="str" cm="1">
        <f t="array" ref="M162">IFERROR(_xlfn.IFS(COUNTBLANK(D162:K162)=8,"",D162="","←D列に従業員名を姓名（フルネーム）で入力してください。誤変換にお気を付け下さい。",E162="","←E列に都道府県を入力してください。",H162="","←H列に1.月給～3.時間給の選択肢を入力してください",I162="","←I列に金額を入力してください",H162=3,"",J162="","←J列に所定労働時間を入力してください"),"")</f>
        <v/>
      </c>
    </row>
    <row r="163" spans="2:13" ht="22" x14ac:dyDescent="0.55000000000000004">
      <c r="B163" s="39">
        <f t="shared" si="2"/>
        <v>155</v>
      </c>
      <c r="C163" s="45"/>
      <c r="D163" s="35"/>
      <c r="E163" s="46"/>
      <c r="F163" s="40" t="str" cm="1">
        <f t="array" ref="F163">IFERROR(_xlfn.IFS(AND($G$3=45566,E163="徳島"),VLOOKUP(E163,最低賃金!$A$2:$G$49,2,FALSE),OR($G$3&lt;&gt;45566,E163&lt;&gt;"徳島"),VLOOKUP(E163,最低賃金!$A$2:$G$49,4,FALSE)),"")</f>
        <v/>
      </c>
      <c r="G163" s="50" t="str">
        <f>IFERROR(VLOOKUP(E163,最低賃金!$A$3:$G$49,6,FALSE),"")</f>
        <v/>
      </c>
      <c r="H163" s="45"/>
      <c r="I163" s="36"/>
      <c r="J163" s="54"/>
      <c r="K163" s="51" t="str" cm="1">
        <f t="array" ref="K163">IFERROR(_xlfn.IFS(COUNTBLANK(H163:J163)=3,"",I163="","I列に金額を入力してください",H163="3.時間給",I163,J163="","J列に労働時間を入力してください",H163="1.月給",ROUND(I163/J163,0),H163="2.日給",ROUND(I163/J163,0)),"")</f>
        <v/>
      </c>
      <c r="L163" s="37" t="str" cm="1">
        <f t="array" ref="L163">IFERROR(_xlfn.IFS(E163="","",K163&lt;F163,"×（法定外・特例等対象外です）",K163&lt;G163,"〇",K163&gt;=G163,"ー"),"")</f>
        <v/>
      </c>
      <c r="M163" s="26" t="str" cm="1">
        <f t="array" ref="M163">IFERROR(_xlfn.IFS(COUNTBLANK(D163:K163)=8,"",D163="","←D列に従業員名を姓名（フルネーム）で入力してください。誤変換にお気を付け下さい。",E163="","←E列に都道府県を入力してください。",H163="","←H列に1.月給～3.時間給の選択肢を入力してください",I163="","←I列に金額を入力してください",H163=3,"",J163="","←J列に所定労働時間を入力してください"),"")</f>
        <v/>
      </c>
    </row>
    <row r="164" spans="2:13" ht="22" x14ac:dyDescent="0.55000000000000004">
      <c r="B164" s="39">
        <f t="shared" si="2"/>
        <v>156</v>
      </c>
      <c r="C164" s="45"/>
      <c r="D164" s="35"/>
      <c r="E164" s="46"/>
      <c r="F164" s="40" t="str" cm="1">
        <f t="array" ref="F164">IFERROR(_xlfn.IFS(AND($G$3=45566,E164="徳島"),VLOOKUP(E164,最低賃金!$A$2:$G$49,2,FALSE),OR($G$3&lt;&gt;45566,E164&lt;&gt;"徳島"),VLOOKUP(E164,最低賃金!$A$2:$G$49,4,FALSE)),"")</f>
        <v/>
      </c>
      <c r="G164" s="50" t="str">
        <f>IFERROR(VLOOKUP(E164,最低賃金!$A$3:$G$49,6,FALSE),"")</f>
        <v/>
      </c>
      <c r="H164" s="45"/>
      <c r="I164" s="36"/>
      <c r="J164" s="54"/>
      <c r="K164" s="51" t="str" cm="1">
        <f t="array" ref="K164">IFERROR(_xlfn.IFS(COUNTBLANK(H164:J164)=3,"",I164="","I列に金額を入力してください",H164="3.時間給",I164,J164="","J列に労働時間を入力してください",H164="1.月給",ROUND(I164/J164,0),H164="2.日給",ROUND(I164/J164,0)),"")</f>
        <v/>
      </c>
      <c r="L164" s="37" t="str" cm="1">
        <f t="array" ref="L164">IFERROR(_xlfn.IFS(E164="","",K164&lt;F164,"×（法定外・特例等対象外です）",K164&lt;G164,"〇",K164&gt;=G164,"ー"),"")</f>
        <v/>
      </c>
      <c r="M164" s="26" t="str" cm="1">
        <f t="array" ref="M164">IFERROR(_xlfn.IFS(COUNTBLANK(D164:K164)=8,"",D164="","←D列に従業員名を姓名（フルネーム）で入力してください。誤変換にお気を付け下さい。",E164="","←E列に都道府県を入力してください。",H164="","←H列に1.月給～3.時間給の選択肢を入力してください",I164="","←I列に金額を入力してください",H164=3,"",J164="","←J列に所定労働時間を入力してください"),"")</f>
        <v/>
      </c>
    </row>
    <row r="165" spans="2:13" ht="22" x14ac:dyDescent="0.55000000000000004">
      <c r="B165" s="39">
        <f t="shared" si="2"/>
        <v>157</v>
      </c>
      <c r="C165" s="45"/>
      <c r="D165" s="35"/>
      <c r="E165" s="46"/>
      <c r="F165" s="40" t="str" cm="1">
        <f t="array" ref="F165">IFERROR(_xlfn.IFS(AND($G$3=45566,E165="徳島"),VLOOKUP(E165,最低賃金!$A$2:$G$49,2,FALSE),OR($G$3&lt;&gt;45566,E165&lt;&gt;"徳島"),VLOOKUP(E165,最低賃金!$A$2:$G$49,4,FALSE)),"")</f>
        <v/>
      </c>
      <c r="G165" s="50" t="str">
        <f>IFERROR(VLOOKUP(E165,最低賃金!$A$3:$G$49,6,FALSE),"")</f>
        <v/>
      </c>
      <c r="H165" s="45"/>
      <c r="I165" s="36"/>
      <c r="J165" s="54"/>
      <c r="K165" s="51" t="str" cm="1">
        <f t="array" ref="K165">IFERROR(_xlfn.IFS(COUNTBLANK(H165:J165)=3,"",I165="","I列に金額を入力してください",H165="3.時間給",I165,J165="","J列に労働時間を入力してください",H165="1.月給",ROUND(I165/J165,0),H165="2.日給",ROUND(I165/J165,0)),"")</f>
        <v/>
      </c>
      <c r="L165" s="37" t="str" cm="1">
        <f t="array" ref="L165">IFERROR(_xlfn.IFS(E165="","",K165&lt;F165,"×（法定外・特例等対象外です）",K165&lt;G165,"〇",K165&gt;=G165,"ー"),"")</f>
        <v/>
      </c>
      <c r="M165" s="26" t="str" cm="1">
        <f t="array" ref="M165">IFERROR(_xlfn.IFS(COUNTBLANK(D165:K165)=8,"",D165="","←D列に従業員名を姓名（フルネーム）で入力してください。誤変換にお気を付け下さい。",E165="","←E列に都道府県を入力してください。",H165="","←H列に1.月給～3.時間給の選択肢を入力してください",I165="","←I列に金額を入力してください",H165=3,"",J165="","←J列に所定労働時間を入力してください"),"")</f>
        <v/>
      </c>
    </row>
    <row r="166" spans="2:13" ht="22" x14ac:dyDescent="0.55000000000000004">
      <c r="B166" s="39">
        <f t="shared" si="2"/>
        <v>158</v>
      </c>
      <c r="C166" s="45"/>
      <c r="D166" s="35"/>
      <c r="E166" s="46"/>
      <c r="F166" s="40" t="str" cm="1">
        <f t="array" ref="F166">IFERROR(_xlfn.IFS(AND($G$3=45566,E166="徳島"),VLOOKUP(E166,最低賃金!$A$2:$G$49,2,FALSE),OR($G$3&lt;&gt;45566,E166&lt;&gt;"徳島"),VLOOKUP(E166,最低賃金!$A$2:$G$49,4,FALSE)),"")</f>
        <v/>
      </c>
      <c r="G166" s="50" t="str">
        <f>IFERROR(VLOOKUP(E166,最低賃金!$A$3:$G$49,6,FALSE),"")</f>
        <v/>
      </c>
      <c r="H166" s="45"/>
      <c r="I166" s="36"/>
      <c r="J166" s="54"/>
      <c r="K166" s="51" t="str" cm="1">
        <f t="array" ref="K166">IFERROR(_xlfn.IFS(COUNTBLANK(H166:J166)=3,"",I166="","I列に金額を入力してください",H166="3.時間給",I166,J166="","J列に労働時間を入力してください",H166="1.月給",ROUND(I166/J166,0),H166="2.日給",ROUND(I166/J166,0)),"")</f>
        <v/>
      </c>
      <c r="L166" s="37" t="str" cm="1">
        <f t="array" ref="L166">IFERROR(_xlfn.IFS(E166="","",K166&lt;F166,"×（法定外・特例等対象外です）",K166&lt;G166,"〇",K166&gt;=G166,"ー"),"")</f>
        <v/>
      </c>
      <c r="M166" s="26" t="str" cm="1">
        <f t="array" ref="M166">IFERROR(_xlfn.IFS(COUNTBLANK(D166:K166)=8,"",D166="","←D列に従業員名を姓名（フルネーム）で入力してください。誤変換にお気を付け下さい。",E166="","←E列に都道府県を入力してください。",H166="","←H列に1.月給～3.時間給の選択肢を入力してください",I166="","←I列に金額を入力してください",H166=3,"",J166="","←J列に所定労働時間を入力してください"),"")</f>
        <v/>
      </c>
    </row>
    <row r="167" spans="2:13" ht="22" x14ac:dyDescent="0.55000000000000004">
      <c r="B167" s="39">
        <f t="shared" si="2"/>
        <v>159</v>
      </c>
      <c r="C167" s="45"/>
      <c r="D167" s="35"/>
      <c r="E167" s="46"/>
      <c r="F167" s="40" t="str" cm="1">
        <f t="array" ref="F167">IFERROR(_xlfn.IFS(AND($G$3=45566,E167="徳島"),VLOOKUP(E167,最低賃金!$A$2:$G$49,2,FALSE),OR($G$3&lt;&gt;45566,E167&lt;&gt;"徳島"),VLOOKUP(E167,最低賃金!$A$2:$G$49,4,FALSE)),"")</f>
        <v/>
      </c>
      <c r="G167" s="50" t="str">
        <f>IFERROR(VLOOKUP(E167,最低賃金!$A$3:$G$49,6,FALSE),"")</f>
        <v/>
      </c>
      <c r="H167" s="45"/>
      <c r="I167" s="36"/>
      <c r="J167" s="54"/>
      <c r="K167" s="51" t="str" cm="1">
        <f t="array" ref="K167">IFERROR(_xlfn.IFS(COUNTBLANK(H167:J167)=3,"",I167="","I列に金額を入力してください",H167="3.時間給",I167,J167="","J列に労働時間を入力してください",H167="1.月給",ROUND(I167/J167,0),H167="2.日給",ROUND(I167/J167,0)),"")</f>
        <v/>
      </c>
      <c r="L167" s="37" t="str" cm="1">
        <f t="array" ref="L167">IFERROR(_xlfn.IFS(E167="","",K167&lt;F167,"×（法定外・特例等対象外です）",K167&lt;G167,"〇",K167&gt;=G167,"ー"),"")</f>
        <v/>
      </c>
      <c r="M167" s="26" t="str" cm="1">
        <f t="array" ref="M167">IFERROR(_xlfn.IFS(COUNTBLANK(D167:K167)=8,"",D167="","←D列に従業員名を姓名（フルネーム）で入力してください。誤変換にお気を付け下さい。",E167="","←E列に都道府県を入力してください。",H167="","←H列に1.月給～3.時間給の選択肢を入力してください",I167="","←I列に金額を入力してください",H167=3,"",J167="","←J列に所定労働時間を入力してください"),"")</f>
        <v/>
      </c>
    </row>
    <row r="168" spans="2:13" ht="22" x14ac:dyDescent="0.55000000000000004">
      <c r="B168" s="39">
        <f t="shared" si="2"/>
        <v>160</v>
      </c>
      <c r="C168" s="45"/>
      <c r="D168" s="35"/>
      <c r="E168" s="46"/>
      <c r="F168" s="40" t="str" cm="1">
        <f t="array" ref="F168">IFERROR(_xlfn.IFS(AND($G$3=45566,E168="徳島"),VLOOKUP(E168,最低賃金!$A$2:$G$49,2,FALSE),OR($G$3&lt;&gt;45566,E168&lt;&gt;"徳島"),VLOOKUP(E168,最低賃金!$A$2:$G$49,4,FALSE)),"")</f>
        <v/>
      </c>
      <c r="G168" s="50" t="str">
        <f>IFERROR(VLOOKUP(E168,最低賃金!$A$3:$G$49,6,FALSE),"")</f>
        <v/>
      </c>
      <c r="H168" s="45"/>
      <c r="I168" s="36"/>
      <c r="J168" s="54"/>
      <c r="K168" s="51" t="str" cm="1">
        <f t="array" ref="K168">IFERROR(_xlfn.IFS(COUNTBLANK(H168:J168)=3,"",I168="","I列に金額を入力してください",H168="3.時間給",I168,J168="","J列に労働時間を入力してください",H168="1.月給",ROUND(I168/J168,0),H168="2.日給",ROUND(I168/J168,0)),"")</f>
        <v/>
      </c>
      <c r="L168" s="37" t="str" cm="1">
        <f t="array" ref="L168">IFERROR(_xlfn.IFS(E168="","",K168&lt;F168,"×（法定外・特例等対象外です）",K168&lt;G168,"〇",K168&gt;=G168,"ー"),"")</f>
        <v/>
      </c>
      <c r="M168" s="26" t="str" cm="1">
        <f t="array" ref="M168">IFERROR(_xlfn.IFS(COUNTBLANK(D168:K168)=8,"",D168="","←D列に従業員名を姓名（フルネーム）で入力してください。誤変換にお気を付け下さい。",E168="","←E列に都道府県を入力してください。",H168="","←H列に1.月給～3.時間給の選択肢を入力してください",I168="","←I列に金額を入力してください",H168=3,"",J168="","←J列に所定労働時間を入力してください"),"")</f>
        <v/>
      </c>
    </row>
    <row r="169" spans="2:13" ht="22" x14ac:dyDescent="0.55000000000000004">
      <c r="B169" s="39">
        <f t="shared" si="2"/>
        <v>161</v>
      </c>
      <c r="C169" s="45"/>
      <c r="D169" s="35"/>
      <c r="E169" s="46"/>
      <c r="F169" s="40" t="str" cm="1">
        <f t="array" ref="F169">IFERROR(_xlfn.IFS(AND($G$3=45566,E169="徳島"),VLOOKUP(E169,最低賃金!$A$2:$G$49,2,FALSE),OR($G$3&lt;&gt;45566,E169&lt;&gt;"徳島"),VLOOKUP(E169,最低賃金!$A$2:$G$49,4,FALSE)),"")</f>
        <v/>
      </c>
      <c r="G169" s="50" t="str">
        <f>IFERROR(VLOOKUP(E169,最低賃金!$A$3:$G$49,6,FALSE),"")</f>
        <v/>
      </c>
      <c r="H169" s="45"/>
      <c r="I169" s="36"/>
      <c r="J169" s="54"/>
      <c r="K169" s="51" t="str" cm="1">
        <f t="array" ref="K169">IFERROR(_xlfn.IFS(COUNTBLANK(H169:J169)=3,"",I169="","I列に金額を入力してください",H169="3.時間給",I169,J169="","J列に労働時間を入力してください",H169="1.月給",ROUND(I169/J169,0),H169="2.日給",ROUND(I169/J169,0)),"")</f>
        <v/>
      </c>
      <c r="L169" s="37" t="str" cm="1">
        <f t="array" ref="L169">IFERROR(_xlfn.IFS(E169="","",K169&lt;F169,"×（法定外・特例等対象外です）",K169&lt;G169,"〇",K169&gt;=G169,"ー"),"")</f>
        <v/>
      </c>
      <c r="M169" s="26" t="str" cm="1">
        <f t="array" ref="M169">IFERROR(_xlfn.IFS(COUNTBLANK(D169:K169)=8,"",D169="","←D列に従業員名を姓名（フルネーム）で入力してください。誤変換にお気を付け下さい。",E169="","←E列に都道府県を入力してください。",H169="","←H列に1.月給～3.時間給の選択肢を入力してください",I169="","←I列に金額を入力してください",H169=3,"",J169="","←J列に所定労働時間を入力してください"),"")</f>
        <v/>
      </c>
    </row>
    <row r="170" spans="2:13" ht="22" x14ac:dyDescent="0.55000000000000004">
      <c r="B170" s="39">
        <f t="shared" si="2"/>
        <v>162</v>
      </c>
      <c r="C170" s="45"/>
      <c r="D170" s="35"/>
      <c r="E170" s="46"/>
      <c r="F170" s="40" t="str" cm="1">
        <f t="array" ref="F170">IFERROR(_xlfn.IFS(AND($G$3=45566,E170="徳島"),VLOOKUP(E170,最低賃金!$A$2:$G$49,2,FALSE),OR($G$3&lt;&gt;45566,E170&lt;&gt;"徳島"),VLOOKUP(E170,最低賃金!$A$2:$G$49,4,FALSE)),"")</f>
        <v/>
      </c>
      <c r="G170" s="50" t="str">
        <f>IFERROR(VLOOKUP(E170,最低賃金!$A$3:$G$49,6,FALSE),"")</f>
        <v/>
      </c>
      <c r="H170" s="45"/>
      <c r="I170" s="36"/>
      <c r="J170" s="54"/>
      <c r="K170" s="51" t="str" cm="1">
        <f t="array" ref="K170">IFERROR(_xlfn.IFS(COUNTBLANK(H170:J170)=3,"",I170="","I列に金額を入力してください",H170="3.時間給",I170,J170="","J列に労働時間を入力してください",H170="1.月給",ROUND(I170/J170,0),H170="2.日給",ROUND(I170/J170,0)),"")</f>
        <v/>
      </c>
      <c r="L170" s="37" t="str" cm="1">
        <f t="array" ref="L170">IFERROR(_xlfn.IFS(E170="","",K170&lt;F170,"×（法定外・特例等対象外です）",K170&lt;G170,"〇",K170&gt;=G170,"ー"),"")</f>
        <v/>
      </c>
      <c r="M170" s="26" t="str" cm="1">
        <f t="array" ref="M170">IFERROR(_xlfn.IFS(COUNTBLANK(D170:K170)=8,"",D170="","←D列に従業員名を姓名（フルネーム）で入力してください。誤変換にお気を付け下さい。",E170="","←E列に都道府県を入力してください。",H170="","←H列に1.月給～3.時間給の選択肢を入力してください",I170="","←I列に金額を入力してください",H170=3,"",J170="","←J列に所定労働時間を入力してください"),"")</f>
        <v/>
      </c>
    </row>
    <row r="171" spans="2:13" ht="22" x14ac:dyDescent="0.55000000000000004">
      <c r="B171" s="39">
        <f t="shared" si="2"/>
        <v>163</v>
      </c>
      <c r="C171" s="45"/>
      <c r="D171" s="35"/>
      <c r="E171" s="46"/>
      <c r="F171" s="40" t="str" cm="1">
        <f t="array" ref="F171">IFERROR(_xlfn.IFS(AND($G$3=45566,E171="徳島"),VLOOKUP(E171,最低賃金!$A$2:$G$49,2,FALSE),OR($G$3&lt;&gt;45566,E171&lt;&gt;"徳島"),VLOOKUP(E171,最低賃金!$A$2:$G$49,4,FALSE)),"")</f>
        <v/>
      </c>
      <c r="G171" s="50" t="str">
        <f>IFERROR(VLOOKUP(E171,最低賃金!$A$3:$G$49,6,FALSE),"")</f>
        <v/>
      </c>
      <c r="H171" s="45"/>
      <c r="I171" s="36"/>
      <c r="J171" s="54"/>
      <c r="K171" s="51" t="str" cm="1">
        <f t="array" ref="K171">IFERROR(_xlfn.IFS(COUNTBLANK(H171:J171)=3,"",I171="","I列に金額を入力してください",H171="3.時間給",I171,J171="","J列に労働時間を入力してください",H171="1.月給",ROUND(I171/J171,0),H171="2.日給",ROUND(I171/J171,0)),"")</f>
        <v/>
      </c>
      <c r="L171" s="37" t="str" cm="1">
        <f t="array" ref="L171">IFERROR(_xlfn.IFS(E171="","",K171&lt;F171,"×（法定外・特例等対象外です）",K171&lt;G171,"〇",K171&gt;=G171,"ー"),"")</f>
        <v/>
      </c>
      <c r="M171" s="26" t="str" cm="1">
        <f t="array" ref="M171">IFERROR(_xlfn.IFS(COUNTBLANK(D171:K171)=8,"",D171="","←D列に従業員名を姓名（フルネーム）で入力してください。誤変換にお気を付け下さい。",E171="","←E列に都道府県を入力してください。",H171="","←H列に1.月給～3.時間給の選択肢を入力してください",I171="","←I列に金額を入力してください",H171=3,"",J171="","←J列に所定労働時間を入力してください"),"")</f>
        <v/>
      </c>
    </row>
    <row r="172" spans="2:13" ht="22" x14ac:dyDescent="0.55000000000000004">
      <c r="B172" s="39">
        <f t="shared" si="2"/>
        <v>164</v>
      </c>
      <c r="C172" s="45"/>
      <c r="D172" s="35"/>
      <c r="E172" s="46"/>
      <c r="F172" s="40" t="str" cm="1">
        <f t="array" ref="F172">IFERROR(_xlfn.IFS(AND($G$3=45566,E172="徳島"),VLOOKUP(E172,最低賃金!$A$2:$G$49,2,FALSE),OR($G$3&lt;&gt;45566,E172&lt;&gt;"徳島"),VLOOKUP(E172,最低賃金!$A$2:$G$49,4,FALSE)),"")</f>
        <v/>
      </c>
      <c r="G172" s="50" t="str">
        <f>IFERROR(VLOOKUP(E172,最低賃金!$A$3:$G$49,6,FALSE),"")</f>
        <v/>
      </c>
      <c r="H172" s="45"/>
      <c r="I172" s="36"/>
      <c r="J172" s="54"/>
      <c r="K172" s="51" t="str" cm="1">
        <f t="array" ref="K172">IFERROR(_xlfn.IFS(COUNTBLANK(H172:J172)=3,"",I172="","I列に金額を入力してください",H172="3.時間給",I172,J172="","J列に労働時間を入力してください",H172="1.月給",ROUND(I172/J172,0),H172="2.日給",ROUND(I172/J172,0)),"")</f>
        <v/>
      </c>
      <c r="L172" s="37" t="str" cm="1">
        <f t="array" ref="L172">IFERROR(_xlfn.IFS(E172="","",K172&lt;F172,"×（法定外・特例等対象外です）",K172&lt;G172,"〇",K172&gt;=G172,"ー"),"")</f>
        <v/>
      </c>
      <c r="M172" s="26" t="str" cm="1">
        <f t="array" ref="M172">IFERROR(_xlfn.IFS(COUNTBLANK(D172:K172)=8,"",D172="","←D列に従業員名を姓名（フルネーム）で入力してください。誤変換にお気を付け下さい。",E172="","←E列に都道府県を入力してください。",H172="","←H列に1.月給～3.時間給の選択肢を入力してください",I172="","←I列に金額を入力してください",H172=3,"",J172="","←J列に所定労働時間を入力してください"),"")</f>
        <v/>
      </c>
    </row>
    <row r="173" spans="2:13" ht="22" x14ac:dyDescent="0.55000000000000004">
      <c r="B173" s="39">
        <f t="shared" si="2"/>
        <v>165</v>
      </c>
      <c r="C173" s="45"/>
      <c r="D173" s="35"/>
      <c r="E173" s="46"/>
      <c r="F173" s="40" t="str" cm="1">
        <f t="array" ref="F173">IFERROR(_xlfn.IFS(AND($G$3=45566,E173="徳島"),VLOOKUP(E173,最低賃金!$A$2:$G$49,2,FALSE),OR($G$3&lt;&gt;45566,E173&lt;&gt;"徳島"),VLOOKUP(E173,最低賃金!$A$2:$G$49,4,FALSE)),"")</f>
        <v/>
      </c>
      <c r="G173" s="50" t="str">
        <f>IFERROR(VLOOKUP(E173,最低賃金!$A$3:$G$49,6,FALSE),"")</f>
        <v/>
      </c>
      <c r="H173" s="45"/>
      <c r="I173" s="36"/>
      <c r="J173" s="54"/>
      <c r="K173" s="51" t="str" cm="1">
        <f t="array" ref="K173">IFERROR(_xlfn.IFS(COUNTBLANK(H173:J173)=3,"",I173="","I列に金額を入力してください",H173="3.時間給",I173,J173="","J列に労働時間を入力してください",H173="1.月給",ROUND(I173/J173,0),H173="2.日給",ROUND(I173/J173,0)),"")</f>
        <v/>
      </c>
      <c r="L173" s="37" t="str" cm="1">
        <f t="array" ref="L173">IFERROR(_xlfn.IFS(E173="","",K173&lt;F173,"×（法定外・特例等対象外です）",K173&lt;G173,"〇",K173&gt;=G173,"ー"),"")</f>
        <v/>
      </c>
      <c r="M173" s="26" t="str" cm="1">
        <f t="array" ref="M173">IFERROR(_xlfn.IFS(COUNTBLANK(D173:K173)=8,"",D173="","←D列に従業員名を姓名（フルネーム）で入力してください。誤変換にお気を付け下さい。",E173="","←E列に都道府県を入力してください。",H173="","←H列に1.月給～3.時間給の選択肢を入力してください",I173="","←I列に金額を入力してください",H173=3,"",J173="","←J列に所定労働時間を入力してください"),"")</f>
        <v/>
      </c>
    </row>
    <row r="174" spans="2:13" ht="22" x14ac:dyDescent="0.55000000000000004">
      <c r="B174" s="39">
        <f t="shared" si="2"/>
        <v>166</v>
      </c>
      <c r="C174" s="45"/>
      <c r="D174" s="35"/>
      <c r="E174" s="46"/>
      <c r="F174" s="40" t="str" cm="1">
        <f t="array" ref="F174">IFERROR(_xlfn.IFS(AND($G$3=45566,E174="徳島"),VLOOKUP(E174,最低賃金!$A$2:$G$49,2,FALSE),OR($G$3&lt;&gt;45566,E174&lt;&gt;"徳島"),VLOOKUP(E174,最低賃金!$A$2:$G$49,4,FALSE)),"")</f>
        <v/>
      </c>
      <c r="G174" s="50" t="str">
        <f>IFERROR(VLOOKUP(E174,最低賃金!$A$3:$G$49,6,FALSE),"")</f>
        <v/>
      </c>
      <c r="H174" s="45"/>
      <c r="I174" s="36"/>
      <c r="J174" s="54"/>
      <c r="K174" s="51" t="str" cm="1">
        <f t="array" ref="K174">IFERROR(_xlfn.IFS(COUNTBLANK(H174:J174)=3,"",I174="","I列に金額を入力してください",H174="3.時間給",I174,J174="","J列に労働時間を入力してください",H174="1.月給",ROUND(I174/J174,0),H174="2.日給",ROUND(I174/J174,0)),"")</f>
        <v/>
      </c>
      <c r="L174" s="37" t="str" cm="1">
        <f t="array" ref="L174">IFERROR(_xlfn.IFS(E174="","",K174&lt;F174,"×（法定外・特例等対象外です）",K174&lt;G174,"〇",K174&gt;=G174,"ー"),"")</f>
        <v/>
      </c>
      <c r="M174" s="26" t="str" cm="1">
        <f t="array" ref="M174">IFERROR(_xlfn.IFS(COUNTBLANK(D174:K174)=8,"",D174="","←D列に従業員名を姓名（フルネーム）で入力してください。誤変換にお気を付け下さい。",E174="","←E列に都道府県を入力してください。",H174="","←H列に1.月給～3.時間給の選択肢を入力してください",I174="","←I列に金額を入力してください",H174=3,"",J174="","←J列に所定労働時間を入力してください"),"")</f>
        <v/>
      </c>
    </row>
    <row r="175" spans="2:13" ht="22" x14ac:dyDescent="0.55000000000000004">
      <c r="B175" s="39">
        <f t="shared" si="2"/>
        <v>167</v>
      </c>
      <c r="C175" s="45"/>
      <c r="D175" s="35"/>
      <c r="E175" s="46"/>
      <c r="F175" s="40" t="str" cm="1">
        <f t="array" ref="F175">IFERROR(_xlfn.IFS(AND($G$3=45566,E175="徳島"),VLOOKUP(E175,最低賃金!$A$2:$G$49,2,FALSE),OR($G$3&lt;&gt;45566,E175&lt;&gt;"徳島"),VLOOKUP(E175,最低賃金!$A$2:$G$49,4,FALSE)),"")</f>
        <v/>
      </c>
      <c r="G175" s="50" t="str">
        <f>IFERROR(VLOOKUP(E175,最低賃金!$A$3:$G$49,6,FALSE),"")</f>
        <v/>
      </c>
      <c r="H175" s="45"/>
      <c r="I175" s="36"/>
      <c r="J175" s="54"/>
      <c r="K175" s="51" t="str" cm="1">
        <f t="array" ref="K175">IFERROR(_xlfn.IFS(COUNTBLANK(H175:J175)=3,"",I175="","I列に金額を入力してください",H175="3.時間給",I175,J175="","J列に労働時間を入力してください",H175="1.月給",ROUND(I175/J175,0),H175="2.日給",ROUND(I175/J175,0)),"")</f>
        <v/>
      </c>
      <c r="L175" s="37" t="str" cm="1">
        <f t="array" ref="L175">IFERROR(_xlfn.IFS(E175="","",K175&lt;F175,"×（法定外・特例等対象外です）",K175&lt;G175,"〇",K175&gt;=G175,"ー"),"")</f>
        <v/>
      </c>
      <c r="M175" s="26" t="str" cm="1">
        <f t="array" ref="M175">IFERROR(_xlfn.IFS(COUNTBLANK(D175:K175)=8,"",D175="","←D列に従業員名を姓名（フルネーム）で入力してください。誤変換にお気を付け下さい。",E175="","←E列に都道府県を入力してください。",H175="","←H列に1.月給～3.時間給の選択肢を入力してください",I175="","←I列に金額を入力してください",H175=3,"",J175="","←J列に所定労働時間を入力してください"),"")</f>
        <v/>
      </c>
    </row>
    <row r="176" spans="2:13" ht="22" x14ac:dyDescent="0.55000000000000004">
      <c r="B176" s="39">
        <f t="shared" si="2"/>
        <v>168</v>
      </c>
      <c r="C176" s="45"/>
      <c r="D176" s="35"/>
      <c r="E176" s="46"/>
      <c r="F176" s="40" t="str" cm="1">
        <f t="array" ref="F176">IFERROR(_xlfn.IFS(AND($G$3=45566,E176="徳島"),VLOOKUP(E176,最低賃金!$A$2:$G$49,2,FALSE),OR($G$3&lt;&gt;45566,E176&lt;&gt;"徳島"),VLOOKUP(E176,最低賃金!$A$2:$G$49,4,FALSE)),"")</f>
        <v/>
      </c>
      <c r="G176" s="50" t="str">
        <f>IFERROR(VLOOKUP(E176,最低賃金!$A$3:$G$49,6,FALSE),"")</f>
        <v/>
      </c>
      <c r="H176" s="45"/>
      <c r="I176" s="36"/>
      <c r="J176" s="54"/>
      <c r="K176" s="51" t="str" cm="1">
        <f t="array" ref="K176">IFERROR(_xlfn.IFS(COUNTBLANK(H176:J176)=3,"",I176="","I列に金額を入力してください",H176="3.時間給",I176,J176="","J列に労働時間を入力してください",H176="1.月給",ROUND(I176/J176,0),H176="2.日給",ROUND(I176/J176,0)),"")</f>
        <v/>
      </c>
      <c r="L176" s="37" t="str" cm="1">
        <f t="array" ref="L176">IFERROR(_xlfn.IFS(E176="","",K176&lt;F176,"×（法定外・特例等対象外です）",K176&lt;G176,"〇",K176&gt;=G176,"ー"),"")</f>
        <v/>
      </c>
      <c r="M176" s="26" t="str" cm="1">
        <f t="array" ref="M176">IFERROR(_xlfn.IFS(COUNTBLANK(D176:K176)=8,"",D176="","←D列に従業員名を姓名（フルネーム）で入力してください。誤変換にお気を付け下さい。",E176="","←E列に都道府県を入力してください。",H176="","←H列に1.月給～3.時間給の選択肢を入力してください",I176="","←I列に金額を入力してください",H176=3,"",J176="","←J列に所定労働時間を入力してください"),"")</f>
        <v/>
      </c>
    </row>
    <row r="177" spans="2:13" ht="22" x14ac:dyDescent="0.55000000000000004">
      <c r="B177" s="39">
        <f t="shared" si="2"/>
        <v>169</v>
      </c>
      <c r="C177" s="45"/>
      <c r="D177" s="35"/>
      <c r="E177" s="46"/>
      <c r="F177" s="40" t="str" cm="1">
        <f t="array" ref="F177">IFERROR(_xlfn.IFS(AND($G$3=45566,E177="徳島"),VLOOKUP(E177,最低賃金!$A$2:$G$49,2,FALSE),OR($G$3&lt;&gt;45566,E177&lt;&gt;"徳島"),VLOOKUP(E177,最低賃金!$A$2:$G$49,4,FALSE)),"")</f>
        <v/>
      </c>
      <c r="G177" s="50" t="str">
        <f>IFERROR(VLOOKUP(E177,最低賃金!$A$3:$G$49,6,FALSE),"")</f>
        <v/>
      </c>
      <c r="H177" s="45"/>
      <c r="I177" s="36"/>
      <c r="J177" s="54"/>
      <c r="K177" s="51" t="str" cm="1">
        <f t="array" ref="K177">IFERROR(_xlfn.IFS(COUNTBLANK(H177:J177)=3,"",I177="","I列に金額を入力してください",H177="3.時間給",I177,J177="","J列に労働時間を入力してください",H177="1.月給",ROUND(I177/J177,0),H177="2.日給",ROUND(I177/J177,0)),"")</f>
        <v/>
      </c>
      <c r="L177" s="37" t="str" cm="1">
        <f t="array" ref="L177">IFERROR(_xlfn.IFS(E177="","",K177&lt;F177,"×（法定外・特例等対象外です）",K177&lt;G177,"〇",K177&gt;=G177,"ー"),"")</f>
        <v/>
      </c>
      <c r="M177" s="26" t="str" cm="1">
        <f t="array" ref="M177">IFERROR(_xlfn.IFS(COUNTBLANK(D177:K177)=8,"",D177="","←D列に従業員名を姓名（フルネーム）で入力してください。誤変換にお気を付け下さい。",E177="","←E列に都道府県を入力してください。",H177="","←H列に1.月給～3.時間給の選択肢を入力してください",I177="","←I列に金額を入力してください",H177=3,"",J177="","←J列に所定労働時間を入力してください"),"")</f>
        <v/>
      </c>
    </row>
    <row r="178" spans="2:13" ht="22" x14ac:dyDescent="0.55000000000000004">
      <c r="B178" s="39">
        <f t="shared" si="2"/>
        <v>170</v>
      </c>
      <c r="C178" s="45"/>
      <c r="D178" s="35"/>
      <c r="E178" s="46"/>
      <c r="F178" s="40" t="str" cm="1">
        <f t="array" ref="F178">IFERROR(_xlfn.IFS(AND($G$3=45566,E178="徳島"),VLOOKUP(E178,最低賃金!$A$2:$G$49,2,FALSE),OR($G$3&lt;&gt;45566,E178&lt;&gt;"徳島"),VLOOKUP(E178,最低賃金!$A$2:$G$49,4,FALSE)),"")</f>
        <v/>
      </c>
      <c r="G178" s="50" t="str">
        <f>IFERROR(VLOOKUP(E178,最低賃金!$A$3:$G$49,6,FALSE),"")</f>
        <v/>
      </c>
      <c r="H178" s="45"/>
      <c r="I178" s="36"/>
      <c r="J178" s="54"/>
      <c r="K178" s="51" t="str" cm="1">
        <f t="array" ref="K178">IFERROR(_xlfn.IFS(COUNTBLANK(H178:J178)=3,"",I178="","I列に金額を入力してください",H178="3.時間給",I178,J178="","J列に労働時間を入力してください",H178="1.月給",ROUND(I178/J178,0),H178="2.日給",ROUND(I178/J178,0)),"")</f>
        <v/>
      </c>
      <c r="L178" s="37" t="str" cm="1">
        <f t="array" ref="L178">IFERROR(_xlfn.IFS(E178="","",K178&lt;F178,"×（法定外・特例等対象外です）",K178&lt;G178,"〇",K178&gt;=G178,"ー"),"")</f>
        <v/>
      </c>
      <c r="M178" s="26" t="str" cm="1">
        <f t="array" ref="M178">IFERROR(_xlfn.IFS(COUNTBLANK(D178:K178)=8,"",D178="","←D列に従業員名を姓名（フルネーム）で入力してください。誤変換にお気を付け下さい。",E178="","←E列に都道府県を入力してください。",H178="","←H列に1.月給～3.時間給の選択肢を入力してください",I178="","←I列に金額を入力してください",H178=3,"",J178="","←J列に所定労働時間を入力してください"),"")</f>
        <v/>
      </c>
    </row>
    <row r="179" spans="2:13" ht="22" x14ac:dyDescent="0.55000000000000004">
      <c r="B179" s="39">
        <f t="shared" si="2"/>
        <v>171</v>
      </c>
      <c r="C179" s="45"/>
      <c r="D179" s="35"/>
      <c r="E179" s="46"/>
      <c r="F179" s="40" t="str" cm="1">
        <f t="array" ref="F179">IFERROR(_xlfn.IFS(AND($G$3=45566,E179="徳島"),VLOOKUP(E179,最低賃金!$A$2:$G$49,2,FALSE),OR($G$3&lt;&gt;45566,E179&lt;&gt;"徳島"),VLOOKUP(E179,最低賃金!$A$2:$G$49,4,FALSE)),"")</f>
        <v/>
      </c>
      <c r="G179" s="50" t="str">
        <f>IFERROR(VLOOKUP(E179,最低賃金!$A$3:$G$49,6,FALSE),"")</f>
        <v/>
      </c>
      <c r="H179" s="45"/>
      <c r="I179" s="36"/>
      <c r="J179" s="54"/>
      <c r="K179" s="51" t="str" cm="1">
        <f t="array" ref="K179">IFERROR(_xlfn.IFS(COUNTBLANK(H179:J179)=3,"",I179="","I列に金額を入力してください",H179="3.時間給",I179,J179="","J列に労働時間を入力してください",H179="1.月給",ROUND(I179/J179,0),H179="2.日給",ROUND(I179/J179,0)),"")</f>
        <v/>
      </c>
      <c r="L179" s="37" t="str" cm="1">
        <f t="array" ref="L179">IFERROR(_xlfn.IFS(E179="","",K179&lt;F179,"×（法定外・特例等対象外です）",K179&lt;G179,"〇",K179&gt;=G179,"ー"),"")</f>
        <v/>
      </c>
      <c r="M179" s="26" t="str" cm="1">
        <f t="array" ref="M179">IFERROR(_xlfn.IFS(COUNTBLANK(D179:K179)=8,"",D179="","←D列に従業員名を姓名（フルネーム）で入力してください。誤変換にお気を付け下さい。",E179="","←E列に都道府県を入力してください。",H179="","←H列に1.月給～3.時間給の選択肢を入力してください",I179="","←I列に金額を入力してください",H179=3,"",J179="","←J列に所定労働時間を入力してください"),"")</f>
        <v/>
      </c>
    </row>
    <row r="180" spans="2:13" ht="22" x14ac:dyDescent="0.55000000000000004">
      <c r="B180" s="39">
        <f t="shared" si="2"/>
        <v>172</v>
      </c>
      <c r="C180" s="45"/>
      <c r="D180" s="35"/>
      <c r="E180" s="46"/>
      <c r="F180" s="40" t="str" cm="1">
        <f t="array" ref="F180">IFERROR(_xlfn.IFS(AND($G$3=45566,E180="徳島"),VLOOKUP(E180,最低賃金!$A$2:$G$49,2,FALSE),OR($G$3&lt;&gt;45566,E180&lt;&gt;"徳島"),VLOOKUP(E180,最低賃金!$A$2:$G$49,4,FALSE)),"")</f>
        <v/>
      </c>
      <c r="G180" s="50" t="str">
        <f>IFERROR(VLOOKUP(E180,最低賃金!$A$3:$G$49,6,FALSE),"")</f>
        <v/>
      </c>
      <c r="H180" s="45"/>
      <c r="I180" s="36"/>
      <c r="J180" s="54"/>
      <c r="K180" s="51" t="str" cm="1">
        <f t="array" ref="K180">IFERROR(_xlfn.IFS(COUNTBLANK(H180:J180)=3,"",I180="","I列に金額を入力してください",H180="3.時間給",I180,J180="","J列に労働時間を入力してください",H180="1.月給",ROUND(I180/J180,0),H180="2.日給",ROUND(I180/J180,0)),"")</f>
        <v/>
      </c>
      <c r="L180" s="37" t="str" cm="1">
        <f t="array" ref="L180">IFERROR(_xlfn.IFS(E180="","",K180&lt;F180,"×（法定外・特例等対象外です）",K180&lt;G180,"〇",K180&gt;=G180,"ー"),"")</f>
        <v/>
      </c>
      <c r="M180" s="26" t="str" cm="1">
        <f t="array" ref="M180">IFERROR(_xlfn.IFS(COUNTBLANK(D180:K180)=8,"",D180="","←D列に従業員名を姓名（フルネーム）で入力してください。誤変換にお気を付け下さい。",E180="","←E列に都道府県を入力してください。",H180="","←H列に1.月給～3.時間給の選択肢を入力してください",I180="","←I列に金額を入力してください",H180=3,"",J180="","←J列に所定労働時間を入力してください"),"")</f>
        <v/>
      </c>
    </row>
    <row r="181" spans="2:13" ht="22" x14ac:dyDescent="0.55000000000000004">
      <c r="B181" s="39">
        <f t="shared" si="2"/>
        <v>173</v>
      </c>
      <c r="C181" s="45"/>
      <c r="D181" s="35"/>
      <c r="E181" s="46"/>
      <c r="F181" s="40" t="str" cm="1">
        <f t="array" ref="F181">IFERROR(_xlfn.IFS(AND($G$3=45566,E181="徳島"),VLOOKUP(E181,最低賃金!$A$2:$G$49,2,FALSE),OR($G$3&lt;&gt;45566,E181&lt;&gt;"徳島"),VLOOKUP(E181,最低賃金!$A$2:$G$49,4,FALSE)),"")</f>
        <v/>
      </c>
      <c r="G181" s="50" t="str">
        <f>IFERROR(VLOOKUP(E181,最低賃金!$A$3:$G$49,6,FALSE),"")</f>
        <v/>
      </c>
      <c r="H181" s="45"/>
      <c r="I181" s="36"/>
      <c r="J181" s="54"/>
      <c r="K181" s="51" t="str" cm="1">
        <f t="array" ref="K181">IFERROR(_xlfn.IFS(COUNTBLANK(H181:J181)=3,"",I181="","I列に金額を入力してください",H181="3.時間給",I181,J181="","J列に労働時間を入力してください",H181="1.月給",ROUND(I181/J181,0),H181="2.日給",ROUND(I181/J181,0)),"")</f>
        <v/>
      </c>
      <c r="L181" s="37" t="str" cm="1">
        <f t="array" ref="L181">IFERROR(_xlfn.IFS(E181="","",K181&lt;F181,"×（法定外・特例等対象外です）",K181&lt;G181,"〇",K181&gt;=G181,"ー"),"")</f>
        <v/>
      </c>
      <c r="M181" s="26" t="str" cm="1">
        <f t="array" ref="M181">IFERROR(_xlfn.IFS(COUNTBLANK(D181:K181)=8,"",D181="","←D列に従業員名を姓名（フルネーム）で入力してください。誤変換にお気を付け下さい。",E181="","←E列に都道府県を入力してください。",H181="","←H列に1.月給～3.時間給の選択肢を入力してください",I181="","←I列に金額を入力してください",H181=3,"",J181="","←J列に所定労働時間を入力してください"),"")</f>
        <v/>
      </c>
    </row>
    <row r="182" spans="2:13" ht="22" x14ac:dyDescent="0.55000000000000004">
      <c r="B182" s="39">
        <f t="shared" si="2"/>
        <v>174</v>
      </c>
      <c r="C182" s="45"/>
      <c r="D182" s="35"/>
      <c r="E182" s="46"/>
      <c r="F182" s="40" t="str" cm="1">
        <f t="array" ref="F182">IFERROR(_xlfn.IFS(AND($G$3=45566,E182="徳島"),VLOOKUP(E182,最低賃金!$A$2:$G$49,2,FALSE),OR($G$3&lt;&gt;45566,E182&lt;&gt;"徳島"),VLOOKUP(E182,最低賃金!$A$2:$G$49,4,FALSE)),"")</f>
        <v/>
      </c>
      <c r="G182" s="50" t="str">
        <f>IFERROR(VLOOKUP(E182,最低賃金!$A$3:$G$49,6,FALSE),"")</f>
        <v/>
      </c>
      <c r="H182" s="45"/>
      <c r="I182" s="36"/>
      <c r="J182" s="54"/>
      <c r="K182" s="51" t="str" cm="1">
        <f t="array" ref="K182">IFERROR(_xlfn.IFS(COUNTBLANK(H182:J182)=3,"",I182="","I列に金額を入力してください",H182="3.時間給",I182,J182="","J列に労働時間を入力してください",H182="1.月給",ROUND(I182/J182,0),H182="2.日給",ROUND(I182/J182,0)),"")</f>
        <v/>
      </c>
      <c r="L182" s="37" t="str" cm="1">
        <f t="array" ref="L182">IFERROR(_xlfn.IFS(E182="","",K182&lt;F182,"×（法定外・特例等対象外です）",K182&lt;G182,"〇",K182&gt;=G182,"ー"),"")</f>
        <v/>
      </c>
      <c r="M182" s="26" t="str" cm="1">
        <f t="array" ref="M182">IFERROR(_xlfn.IFS(COUNTBLANK(D182:K182)=8,"",D182="","←D列に従業員名を姓名（フルネーム）で入力してください。誤変換にお気を付け下さい。",E182="","←E列に都道府県を入力してください。",H182="","←H列に1.月給～3.時間給の選択肢を入力してください",I182="","←I列に金額を入力してください",H182=3,"",J182="","←J列に所定労働時間を入力してください"),"")</f>
        <v/>
      </c>
    </row>
    <row r="183" spans="2:13" ht="22" x14ac:dyDescent="0.55000000000000004">
      <c r="B183" s="39">
        <f t="shared" si="2"/>
        <v>175</v>
      </c>
      <c r="C183" s="45"/>
      <c r="D183" s="35"/>
      <c r="E183" s="46"/>
      <c r="F183" s="40" t="str" cm="1">
        <f t="array" ref="F183">IFERROR(_xlfn.IFS(AND($G$3=45566,E183="徳島"),VLOOKUP(E183,最低賃金!$A$2:$G$49,2,FALSE),OR($G$3&lt;&gt;45566,E183&lt;&gt;"徳島"),VLOOKUP(E183,最低賃金!$A$2:$G$49,4,FALSE)),"")</f>
        <v/>
      </c>
      <c r="G183" s="50" t="str">
        <f>IFERROR(VLOOKUP(E183,最低賃金!$A$3:$G$49,6,FALSE),"")</f>
        <v/>
      </c>
      <c r="H183" s="45"/>
      <c r="I183" s="36"/>
      <c r="J183" s="54"/>
      <c r="K183" s="51" t="str" cm="1">
        <f t="array" ref="K183">IFERROR(_xlfn.IFS(COUNTBLANK(H183:J183)=3,"",I183="","I列に金額を入力してください",H183="3.時間給",I183,J183="","J列に労働時間を入力してください",H183="1.月給",ROUND(I183/J183,0),H183="2.日給",ROUND(I183/J183,0)),"")</f>
        <v/>
      </c>
      <c r="L183" s="37" t="str" cm="1">
        <f t="array" ref="L183">IFERROR(_xlfn.IFS(E183="","",K183&lt;F183,"×（法定外・特例等対象外です）",K183&lt;G183,"〇",K183&gt;=G183,"ー"),"")</f>
        <v/>
      </c>
      <c r="M183" s="26" t="str" cm="1">
        <f t="array" ref="M183">IFERROR(_xlfn.IFS(COUNTBLANK(D183:K183)=8,"",D183="","←D列に従業員名を姓名（フルネーム）で入力してください。誤変換にお気を付け下さい。",E183="","←E列に都道府県を入力してください。",H183="","←H列に1.月給～3.時間給の選択肢を入力してください",I183="","←I列に金額を入力してください",H183=3,"",J183="","←J列に所定労働時間を入力してください"),"")</f>
        <v/>
      </c>
    </row>
    <row r="184" spans="2:13" ht="22" x14ac:dyDescent="0.55000000000000004">
      <c r="B184" s="39">
        <f t="shared" si="2"/>
        <v>176</v>
      </c>
      <c r="C184" s="45"/>
      <c r="D184" s="35"/>
      <c r="E184" s="46"/>
      <c r="F184" s="40" t="str" cm="1">
        <f t="array" ref="F184">IFERROR(_xlfn.IFS(AND($G$3=45566,E184="徳島"),VLOOKUP(E184,最低賃金!$A$2:$G$49,2,FALSE),OR($G$3&lt;&gt;45566,E184&lt;&gt;"徳島"),VLOOKUP(E184,最低賃金!$A$2:$G$49,4,FALSE)),"")</f>
        <v/>
      </c>
      <c r="G184" s="50" t="str">
        <f>IFERROR(VLOOKUP(E184,最低賃金!$A$3:$G$49,6,FALSE),"")</f>
        <v/>
      </c>
      <c r="H184" s="45"/>
      <c r="I184" s="36"/>
      <c r="J184" s="54"/>
      <c r="K184" s="51" t="str" cm="1">
        <f t="array" ref="K184">IFERROR(_xlfn.IFS(COUNTBLANK(H184:J184)=3,"",I184="","I列に金額を入力してください",H184="3.時間給",I184,J184="","J列に労働時間を入力してください",H184="1.月給",ROUND(I184/J184,0),H184="2.日給",ROUND(I184/J184,0)),"")</f>
        <v/>
      </c>
      <c r="L184" s="37" t="str" cm="1">
        <f t="array" ref="L184">IFERROR(_xlfn.IFS(E184="","",K184&lt;F184,"×（法定外・特例等対象外です）",K184&lt;G184,"〇",K184&gt;=G184,"ー"),"")</f>
        <v/>
      </c>
      <c r="M184" s="26" t="str" cm="1">
        <f t="array" ref="M184">IFERROR(_xlfn.IFS(COUNTBLANK(D184:K184)=8,"",D184="","←D列に従業員名を姓名（フルネーム）で入力してください。誤変換にお気を付け下さい。",E184="","←E列に都道府県を入力してください。",H184="","←H列に1.月給～3.時間給の選択肢を入力してください",I184="","←I列に金額を入力してください",H184=3,"",J184="","←J列に所定労働時間を入力してください"),"")</f>
        <v/>
      </c>
    </row>
    <row r="185" spans="2:13" ht="22" x14ac:dyDescent="0.55000000000000004">
      <c r="B185" s="39">
        <f t="shared" si="2"/>
        <v>177</v>
      </c>
      <c r="C185" s="45"/>
      <c r="D185" s="35"/>
      <c r="E185" s="46"/>
      <c r="F185" s="40" t="str" cm="1">
        <f t="array" ref="F185">IFERROR(_xlfn.IFS(AND($G$3=45566,E185="徳島"),VLOOKUP(E185,最低賃金!$A$2:$G$49,2,FALSE),OR($G$3&lt;&gt;45566,E185&lt;&gt;"徳島"),VLOOKUP(E185,最低賃金!$A$2:$G$49,4,FALSE)),"")</f>
        <v/>
      </c>
      <c r="G185" s="50" t="str">
        <f>IFERROR(VLOOKUP(E185,最低賃金!$A$3:$G$49,6,FALSE),"")</f>
        <v/>
      </c>
      <c r="H185" s="45"/>
      <c r="I185" s="36"/>
      <c r="J185" s="54"/>
      <c r="K185" s="51" t="str" cm="1">
        <f t="array" ref="K185">IFERROR(_xlfn.IFS(COUNTBLANK(H185:J185)=3,"",I185="","I列に金額を入力してください",H185="3.時間給",I185,J185="","J列に労働時間を入力してください",H185="1.月給",ROUND(I185/J185,0),H185="2.日給",ROUND(I185/J185,0)),"")</f>
        <v/>
      </c>
      <c r="L185" s="37" t="str" cm="1">
        <f t="array" ref="L185">IFERROR(_xlfn.IFS(E185="","",K185&lt;F185,"×（法定外・特例等対象外です）",K185&lt;G185,"〇",K185&gt;=G185,"ー"),"")</f>
        <v/>
      </c>
      <c r="M185" s="26" t="str" cm="1">
        <f t="array" ref="M185">IFERROR(_xlfn.IFS(COUNTBLANK(D185:K185)=8,"",D185="","←D列に従業員名を姓名（フルネーム）で入力してください。誤変換にお気を付け下さい。",E185="","←E列に都道府県を入力してください。",H185="","←H列に1.月給～3.時間給の選択肢を入力してください",I185="","←I列に金額を入力してください",H185=3,"",J185="","←J列に所定労働時間を入力してください"),"")</f>
        <v/>
      </c>
    </row>
    <row r="186" spans="2:13" ht="22" x14ac:dyDescent="0.55000000000000004">
      <c r="B186" s="39">
        <f t="shared" si="2"/>
        <v>178</v>
      </c>
      <c r="C186" s="45"/>
      <c r="D186" s="35"/>
      <c r="E186" s="46"/>
      <c r="F186" s="40" t="str" cm="1">
        <f t="array" ref="F186">IFERROR(_xlfn.IFS(AND($G$3=45566,E186="徳島"),VLOOKUP(E186,最低賃金!$A$2:$G$49,2,FALSE),OR($G$3&lt;&gt;45566,E186&lt;&gt;"徳島"),VLOOKUP(E186,最低賃金!$A$2:$G$49,4,FALSE)),"")</f>
        <v/>
      </c>
      <c r="G186" s="50" t="str">
        <f>IFERROR(VLOOKUP(E186,最低賃金!$A$3:$G$49,6,FALSE),"")</f>
        <v/>
      </c>
      <c r="H186" s="45"/>
      <c r="I186" s="36"/>
      <c r="J186" s="54"/>
      <c r="K186" s="51" t="str" cm="1">
        <f t="array" ref="K186">IFERROR(_xlfn.IFS(COUNTBLANK(H186:J186)=3,"",I186="","I列に金額を入力してください",H186="3.時間給",I186,J186="","J列に労働時間を入力してください",H186="1.月給",ROUND(I186/J186,0),H186="2.日給",ROUND(I186/J186,0)),"")</f>
        <v/>
      </c>
      <c r="L186" s="37" t="str" cm="1">
        <f t="array" ref="L186">IFERROR(_xlfn.IFS(E186="","",K186&lt;F186,"×（法定外・特例等対象外です）",K186&lt;G186,"〇",K186&gt;=G186,"ー"),"")</f>
        <v/>
      </c>
      <c r="M186" s="26" t="str" cm="1">
        <f t="array" ref="M186">IFERROR(_xlfn.IFS(COUNTBLANK(D186:K186)=8,"",D186="","←D列に従業員名を姓名（フルネーム）で入力してください。誤変換にお気を付け下さい。",E186="","←E列に都道府県を入力してください。",H186="","←H列に1.月給～3.時間給の選択肢を入力してください",I186="","←I列に金額を入力してください",H186=3,"",J186="","←J列に所定労働時間を入力してください"),"")</f>
        <v/>
      </c>
    </row>
    <row r="187" spans="2:13" ht="22" x14ac:dyDescent="0.55000000000000004">
      <c r="B187" s="39">
        <f t="shared" si="2"/>
        <v>179</v>
      </c>
      <c r="C187" s="45"/>
      <c r="D187" s="35"/>
      <c r="E187" s="46"/>
      <c r="F187" s="40" t="str" cm="1">
        <f t="array" ref="F187">IFERROR(_xlfn.IFS(AND($G$3=45566,E187="徳島"),VLOOKUP(E187,最低賃金!$A$2:$G$49,2,FALSE),OR($G$3&lt;&gt;45566,E187&lt;&gt;"徳島"),VLOOKUP(E187,最低賃金!$A$2:$G$49,4,FALSE)),"")</f>
        <v/>
      </c>
      <c r="G187" s="50" t="str">
        <f>IFERROR(VLOOKUP(E187,最低賃金!$A$3:$G$49,6,FALSE),"")</f>
        <v/>
      </c>
      <c r="H187" s="45"/>
      <c r="I187" s="36"/>
      <c r="J187" s="54"/>
      <c r="K187" s="51" t="str" cm="1">
        <f t="array" ref="K187">IFERROR(_xlfn.IFS(COUNTBLANK(H187:J187)=3,"",I187="","I列に金額を入力してください",H187="3.時間給",I187,J187="","J列に労働時間を入力してください",H187="1.月給",ROUND(I187/J187,0),H187="2.日給",ROUND(I187/J187,0)),"")</f>
        <v/>
      </c>
      <c r="L187" s="37" t="str" cm="1">
        <f t="array" ref="L187">IFERROR(_xlfn.IFS(E187="","",K187&lt;F187,"×（法定外・特例等対象外です）",K187&lt;G187,"〇",K187&gt;=G187,"ー"),"")</f>
        <v/>
      </c>
      <c r="M187" s="26" t="str" cm="1">
        <f t="array" ref="M187">IFERROR(_xlfn.IFS(COUNTBLANK(D187:K187)=8,"",D187="","←D列に従業員名を姓名（フルネーム）で入力してください。誤変換にお気を付け下さい。",E187="","←E列に都道府県を入力してください。",H187="","←H列に1.月給～3.時間給の選択肢を入力してください",I187="","←I列に金額を入力してください",H187=3,"",J187="","←J列に所定労働時間を入力してください"),"")</f>
        <v/>
      </c>
    </row>
    <row r="188" spans="2:13" ht="22" x14ac:dyDescent="0.55000000000000004">
      <c r="B188" s="39">
        <f t="shared" si="2"/>
        <v>180</v>
      </c>
      <c r="C188" s="45"/>
      <c r="D188" s="35"/>
      <c r="E188" s="46"/>
      <c r="F188" s="40" t="str" cm="1">
        <f t="array" ref="F188">IFERROR(_xlfn.IFS(AND($G$3=45566,E188="徳島"),VLOOKUP(E188,最低賃金!$A$2:$G$49,2,FALSE),OR($G$3&lt;&gt;45566,E188&lt;&gt;"徳島"),VLOOKUP(E188,最低賃金!$A$2:$G$49,4,FALSE)),"")</f>
        <v/>
      </c>
      <c r="G188" s="50" t="str">
        <f>IFERROR(VLOOKUP(E188,最低賃金!$A$3:$G$49,6,FALSE),"")</f>
        <v/>
      </c>
      <c r="H188" s="45"/>
      <c r="I188" s="36"/>
      <c r="J188" s="54"/>
      <c r="K188" s="51" t="str" cm="1">
        <f t="array" ref="K188">IFERROR(_xlfn.IFS(COUNTBLANK(H188:J188)=3,"",I188="","I列に金額を入力してください",H188="3.時間給",I188,J188="","J列に労働時間を入力してください",H188="1.月給",ROUND(I188/J188,0),H188="2.日給",ROUND(I188/J188,0)),"")</f>
        <v/>
      </c>
      <c r="L188" s="37" t="str" cm="1">
        <f t="array" ref="L188">IFERROR(_xlfn.IFS(E188="","",K188&lt;F188,"×（法定外・特例等対象外です）",K188&lt;G188,"〇",K188&gt;=G188,"ー"),"")</f>
        <v/>
      </c>
      <c r="M188" s="26" t="str" cm="1">
        <f t="array" ref="M188">IFERROR(_xlfn.IFS(COUNTBLANK(D188:K188)=8,"",D188="","←D列に従業員名を姓名（フルネーム）で入力してください。誤変換にお気を付け下さい。",E188="","←E列に都道府県を入力してください。",H188="","←H列に1.月給～3.時間給の選択肢を入力してください",I188="","←I列に金額を入力してください",H188=3,"",J188="","←J列に所定労働時間を入力してください"),"")</f>
        <v/>
      </c>
    </row>
    <row r="189" spans="2:13" ht="22" x14ac:dyDescent="0.55000000000000004">
      <c r="B189" s="39">
        <f t="shared" si="2"/>
        <v>181</v>
      </c>
      <c r="C189" s="45"/>
      <c r="D189" s="35"/>
      <c r="E189" s="46"/>
      <c r="F189" s="40" t="str" cm="1">
        <f t="array" ref="F189">IFERROR(_xlfn.IFS(AND($G$3=45566,E189="徳島"),VLOOKUP(E189,最低賃金!$A$2:$G$49,2,FALSE),OR($G$3&lt;&gt;45566,E189&lt;&gt;"徳島"),VLOOKUP(E189,最低賃金!$A$2:$G$49,4,FALSE)),"")</f>
        <v/>
      </c>
      <c r="G189" s="50" t="str">
        <f>IFERROR(VLOOKUP(E189,最低賃金!$A$3:$G$49,6,FALSE),"")</f>
        <v/>
      </c>
      <c r="H189" s="45"/>
      <c r="I189" s="36"/>
      <c r="J189" s="54"/>
      <c r="K189" s="51" t="str" cm="1">
        <f t="array" ref="K189">IFERROR(_xlfn.IFS(COUNTBLANK(H189:J189)=3,"",I189="","I列に金額を入力してください",H189="3.時間給",I189,J189="","J列に労働時間を入力してください",H189="1.月給",ROUND(I189/J189,0),H189="2.日給",ROUND(I189/J189,0)),"")</f>
        <v/>
      </c>
      <c r="L189" s="37" t="str" cm="1">
        <f t="array" ref="L189">IFERROR(_xlfn.IFS(E189="","",K189&lt;F189,"×（法定外・特例等対象外です）",K189&lt;G189,"〇",K189&gt;=G189,"ー"),"")</f>
        <v/>
      </c>
      <c r="M189" s="26" t="str" cm="1">
        <f t="array" ref="M189">IFERROR(_xlfn.IFS(COUNTBLANK(D189:K189)=8,"",D189="","←D列に従業員名を姓名（フルネーム）で入力してください。誤変換にお気を付け下さい。",E189="","←E列に都道府県を入力してください。",H189="","←H列に1.月給～3.時間給の選択肢を入力してください",I189="","←I列に金額を入力してください",H189=3,"",J189="","←J列に所定労働時間を入力してください"),"")</f>
        <v/>
      </c>
    </row>
    <row r="190" spans="2:13" ht="22" x14ac:dyDescent="0.55000000000000004">
      <c r="B190" s="39">
        <f t="shared" si="2"/>
        <v>182</v>
      </c>
      <c r="C190" s="45"/>
      <c r="D190" s="35"/>
      <c r="E190" s="46"/>
      <c r="F190" s="40" t="str" cm="1">
        <f t="array" ref="F190">IFERROR(_xlfn.IFS(AND($G$3=45566,E190="徳島"),VLOOKUP(E190,最低賃金!$A$2:$G$49,2,FALSE),OR($G$3&lt;&gt;45566,E190&lt;&gt;"徳島"),VLOOKUP(E190,最低賃金!$A$2:$G$49,4,FALSE)),"")</f>
        <v/>
      </c>
      <c r="G190" s="50" t="str">
        <f>IFERROR(VLOOKUP(E190,最低賃金!$A$3:$G$49,6,FALSE),"")</f>
        <v/>
      </c>
      <c r="H190" s="45"/>
      <c r="I190" s="36"/>
      <c r="J190" s="54"/>
      <c r="K190" s="51" t="str" cm="1">
        <f t="array" ref="K190">IFERROR(_xlfn.IFS(COUNTBLANK(H190:J190)=3,"",I190="","I列に金額を入力してください",H190="3.時間給",I190,J190="","J列に労働時間を入力してください",H190="1.月給",ROUND(I190/J190,0),H190="2.日給",ROUND(I190/J190,0)),"")</f>
        <v/>
      </c>
      <c r="L190" s="37" t="str" cm="1">
        <f t="array" ref="L190">IFERROR(_xlfn.IFS(E190="","",K190&lt;F190,"×（法定外・特例等対象外です）",K190&lt;G190,"〇",K190&gt;=G190,"ー"),"")</f>
        <v/>
      </c>
      <c r="M190" s="26" t="str" cm="1">
        <f t="array" ref="M190">IFERROR(_xlfn.IFS(COUNTBLANK(D190:K190)=8,"",D190="","←D列に従業員名を姓名（フルネーム）で入力してください。誤変換にお気を付け下さい。",E190="","←E列に都道府県を入力してください。",H190="","←H列に1.月給～3.時間給の選択肢を入力してください",I190="","←I列に金額を入力してください",H190=3,"",J190="","←J列に所定労働時間を入力してください"),"")</f>
        <v/>
      </c>
    </row>
    <row r="191" spans="2:13" ht="22" x14ac:dyDescent="0.55000000000000004">
      <c r="B191" s="39">
        <f t="shared" si="2"/>
        <v>183</v>
      </c>
      <c r="C191" s="45"/>
      <c r="D191" s="35"/>
      <c r="E191" s="46"/>
      <c r="F191" s="40" t="str" cm="1">
        <f t="array" ref="F191">IFERROR(_xlfn.IFS(AND($G$3=45566,E191="徳島"),VLOOKUP(E191,最低賃金!$A$2:$G$49,2,FALSE),OR($G$3&lt;&gt;45566,E191&lt;&gt;"徳島"),VLOOKUP(E191,最低賃金!$A$2:$G$49,4,FALSE)),"")</f>
        <v/>
      </c>
      <c r="G191" s="50" t="str">
        <f>IFERROR(VLOOKUP(E191,最低賃金!$A$3:$G$49,6,FALSE),"")</f>
        <v/>
      </c>
      <c r="H191" s="45"/>
      <c r="I191" s="36"/>
      <c r="J191" s="54"/>
      <c r="K191" s="51" t="str" cm="1">
        <f t="array" ref="K191">IFERROR(_xlfn.IFS(COUNTBLANK(H191:J191)=3,"",I191="","I列に金額を入力してください",H191="3.時間給",I191,J191="","J列に労働時間を入力してください",H191="1.月給",ROUND(I191/J191,0),H191="2.日給",ROUND(I191/J191,0)),"")</f>
        <v/>
      </c>
      <c r="L191" s="37" t="str" cm="1">
        <f t="array" ref="L191">IFERROR(_xlfn.IFS(E191="","",K191&lt;F191,"×（法定外・特例等対象外です）",K191&lt;G191,"〇",K191&gt;=G191,"ー"),"")</f>
        <v/>
      </c>
      <c r="M191" s="26" t="str" cm="1">
        <f t="array" ref="M191">IFERROR(_xlfn.IFS(COUNTBLANK(D191:K191)=8,"",D191="","←D列に従業員名を姓名（フルネーム）で入力してください。誤変換にお気を付け下さい。",E191="","←E列に都道府県を入力してください。",H191="","←H列に1.月給～3.時間給の選択肢を入力してください",I191="","←I列に金額を入力してください",H191=3,"",J191="","←J列に所定労働時間を入力してください"),"")</f>
        <v/>
      </c>
    </row>
    <row r="192" spans="2:13" ht="22" x14ac:dyDescent="0.55000000000000004">
      <c r="B192" s="39">
        <f t="shared" si="2"/>
        <v>184</v>
      </c>
      <c r="C192" s="45"/>
      <c r="D192" s="35"/>
      <c r="E192" s="46"/>
      <c r="F192" s="40" t="str" cm="1">
        <f t="array" ref="F192">IFERROR(_xlfn.IFS(AND($G$3=45566,E192="徳島"),VLOOKUP(E192,最低賃金!$A$2:$G$49,2,FALSE),OR($G$3&lt;&gt;45566,E192&lt;&gt;"徳島"),VLOOKUP(E192,最低賃金!$A$2:$G$49,4,FALSE)),"")</f>
        <v/>
      </c>
      <c r="G192" s="50" t="str">
        <f>IFERROR(VLOOKUP(E192,最低賃金!$A$3:$G$49,6,FALSE),"")</f>
        <v/>
      </c>
      <c r="H192" s="45"/>
      <c r="I192" s="36"/>
      <c r="J192" s="54"/>
      <c r="K192" s="51" t="str" cm="1">
        <f t="array" ref="K192">IFERROR(_xlfn.IFS(COUNTBLANK(H192:J192)=3,"",I192="","I列に金額を入力してください",H192="3.時間給",I192,J192="","J列に労働時間を入力してください",H192="1.月給",ROUND(I192/J192,0),H192="2.日給",ROUND(I192/J192,0)),"")</f>
        <v/>
      </c>
      <c r="L192" s="37" t="str" cm="1">
        <f t="array" ref="L192">IFERROR(_xlfn.IFS(E192="","",K192&lt;F192,"×（法定外・特例等対象外です）",K192&lt;G192,"〇",K192&gt;=G192,"ー"),"")</f>
        <v/>
      </c>
      <c r="M192" s="26" t="str" cm="1">
        <f t="array" ref="M192">IFERROR(_xlfn.IFS(COUNTBLANK(D192:K192)=8,"",D192="","←D列に従業員名を姓名（フルネーム）で入力してください。誤変換にお気を付け下さい。",E192="","←E列に都道府県を入力してください。",H192="","←H列に1.月給～3.時間給の選択肢を入力してください",I192="","←I列に金額を入力してください",H192=3,"",J192="","←J列に所定労働時間を入力してください"),"")</f>
        <v/>
      </c>
    </row>
    <row r="193" spans="2:13" ht="22" x14ac:dyDescent="0.55000000000000004">
      <c r="B193" s="39">
        <f t="shared" si="2"/>
        <v>185</v>
      </c>
      <c r="C193" s="45"/>
      <c r="D193" s="35"/>
      <c r="E193" s="46"/>
      <c r="F193" s="40" t="str" cm="1">
        <f t="array" ref="F193">IFERROR(_xlfn.IFS(AND($G$3=45566,E193="徳島"),VLOOKUP(E193,最低賃金!$A$2:$G$49,2,FALSE),OR($G$3&lt;&gt;45566,E193&lt;&gt;"徳島"),VLOOKUP(E193,最低賃金!$A$2:$G$49,4,FALSE)),"")</f>
        <v/>
      </c>
      <c r="G193" s="50" t="str">
        <f>IFERROR(VLOOKUP(E193,最低賃金!$A$3:$G$49,6,FALSE),"")</f>
        <v/>
      </c>
      <c r="H193" s="45"/>
      <c r="I193" s="36"/>
      <c r="J193" s="54"/>
      <c r="K193" s="51" t="str" cm="1">
        <f t="array" ref="K193">IFERROR(_xlfn.IFS(COUNTBLANK(H193:J193)=3,"",I193="","I列に金額を入力してください",H193="3.時間給",I193,J193="","J列に労働時間を入力してください",H193="1.月給",ROUND(I193/J193,0),H193="2.日給",ROUND(I193/J193,0)),"")</f>
        <v/>
      </c>
      <c r="L193" s="37" t="str" cm="1">
        <f t="array" ref="L193">IFERROR(_xlfn.IFS(E193="","",K193&lt;F193,"×（法定外・特例等対象外です）",K193&lt;G193,"〇",K193&gt;=G193,"ー"),"")</f>
        <v/>
      </c>
      <c r="M193" s="26" t="str" cm="1">
        <f t="array" ref="M193">IFERROR(_xlfn.IFS(COUNTBLANK(D193:K193)=8,"",D193="","←D列に従業員名を姓名（フルネーム）で入力してください。誤変換にお気を付け下さい。",E193="","←E列に都道府県を入力してください。",H193="","←H列に1.月給～3.時間給の選択肢を入力してください",I193="","←I列に金額を入力してください",H193=3,"",J193="","←J列に所定労働時間を入力してください"),"")</f>
        <v/>
      </c>
    </row>
    <row r="194" spans="2:13" ht="22" x14ac:dyDescent="0.55000000000000004">
      <c r="B194" s="39">
        <f t="shared" si="2"/>
        <v>186</v>
      </c>
      <c r="C194" s="45"/>
      <c r="D194" s="35"/>
      <c r="E194" s="46"/>
      <c r="F194" s="40" t="str" cm="1">
        <f t="array" ref="F194">IFERROR(_xlfn.IFS(AND($G$3=45566,E194="徳島"),VLOOKUP(E194,最低賃金!$A$2:$G$49,2,FALSE),OR($G$3&lt;&gt;45566,E194&lt;&gt;"徳島"),VLOOKUP(E194,最低賃金!$A$2:$G$49,4,FALSE)),"")</f>
        <v/>
      </c>
      <c r="G194" s="50" t="str">
        <f>IFERROR(VLOOKUP(E194,最低賃金!$A$3:$G$49,6,FALSE),"")</f>
        <v/>
      </c>
      <c r="H194" s="45"/>
      <c r="I194" s="36"/>
      <c r="J194" s="54"/>
      <c r="K194" s="51" t="str" cm="1">
        <f t="array" ref="K194">IFERROR(_xlfn.IFS(COUNTBLANK(H194:J194)=3,"",I194="","I列に金額を入力してください",H194="3.時間給",I194,J194="","J列に労働時間を入力してください",H194="1.月給",ROUND(I194/J194,0),H194="2.日給",ROUND(I194/J194,0)),"")</f>
        <v/>
      </c>
      <c r="L194" s="37" t="str" cm="1">
        <f t="array" ref="L194">IFERROR(_xlfn.IFS(E194="","",K194&lt;F194,"×（法定外・特例等対象外です）",K194&lt;G194,"〇",K194&gt;=G194,"ー"),"")</f>
        <v/>
      </c>
      <c r="M194" s="26" t="str" cm="1">
        <f t="array" ref="M194">IFERROR(_xlfn.IFS(COUNTBLANK(D194:K194)=8,"",D194="","←D列に従業員名を姓名（フルネーム）で入力してください。誤変換にお気を付け下さい。",E194="","←E列に都道府県を入力してください。",H194="","←H列に1.月給～3.時間給の選択肢を入力してください",I194="","←I列に金額を入力してください",H194=3,"",J194="","←J列に所定労働時間を入力してください"),"")</f>
        <v/>
      </c>
    </row>
    <row r="195" spans="2:13" ht="22" x14ac:dyDescent="0.55000000000000004">
      <c r="B195" s="39">
        <f t="shared" si="2"/>
        <v>187</v>
      </c>
      <c r="C195" s="45"/>
      <c r="D195" s="35"/>
      <c r="E195" s="46"/>
      <c r="F195" s="40" t="str" cm="1">
        <f t="array" ref="F195">IFERROR(_xlfn.IFS(AND($G$3=45566,E195="徳島"),VLOOKUP(E195,最低賃金!$A$2:$G$49,2,FALSE),OR($G$3&lt;&gt;45566,E195&lt;&gt;"徳島"),VLOOKUP(E195,最低賃金!$A$2:$G$49,4,FALSE)),"")</f>
        <v/>
      </c>
      <c r="G195" s="50" t="str">
        <f>IFERROR(VLOOKUP(E195,最低賃金!$A$3:$G$49,6,FALSE),"")</f>
        <v/>
      </c>
      <c r="H195" s="45"/>
      <c r="I195" s="36"/>
      <c r="J195" s="54"/>
      <c r="K195" s="51" t="str" cm="1">
        <f t="array" ref="K195">IFERROR(_xlfn.IFS(COUNTBLANK(H195:J195)=3,"",I195="","I列に金額を入力してください",H195="3.時間給",I195,J195="","J列に労働時間を入力してください",H195="1.月給",ROUND(I195/J195,0),H195="2.日給",ROUND(I195/J195,0)),"")</f>
        <v/>
      </c>
      <c r="L195" s="37" t="str" cm="1">
        <f t="array" ref="L195">IFERROR(_xlfn.IFS(E195="","",K195&lt;F195,"×（法定外・特例等対象外です）",K195&lt;G195,"〇",K195&gt;=G195,"ー"),"")</f>
        <v/>
      </c>
      <c r="M195" s="26" t="str" cm="1">
        <f t="array" ref="M195">IFERROR(_xlfn.IFS(COUNTBLANK(D195:K195)=8,"",D195="","←D列に従業員名を姓名（フルネーム）で入力してください。誤変換にお気を付け下さい。",E195="","←E列に都道府県を入力してください。",H195="","←H列に1.月給～3.時間給の選択肢を入力してください",I195="","←I列に金額を入力してください",H195=3,"",J195="","←J列に所定労働時間を入力してください"),"")</f>
        <v/>
      </c>
    </row>
    <row r="196" spans="2:13" ht="22" x14ac:dyDescent="0.55000000000000004">
      <c r="B196" s="39">
        <f t="shared" si="2"/>
        <v>188</v>
      </c>
      <c r="C196" s="45"/>
      <c r="D196" s="35"/>
      <c r="E196" s="46"/>
      <c r="F196" s="40" t="str" cm="1">
        <f t="array" ref="F196">IFERROR(_xlfn.IFS(AND($G$3=45566,E196="徳島"),VLOOKUP(E196,最低賃金!$A$2:$G$49,2,FALSE),OR($G$3&lt;&gt;45566,E196&lt;&gt;"徳島"),VLOOKUP(E196,最低賃金!$A$2:$G$49,4,FALSE)),"")</f>
        <v/>
      </c>
      <c r="G196" s="50" t="str">
        <f>IFERROR(VLOOKUP(E196,最低賃金!$A$3:$G$49,6,FALSE),"")</f>
        <v/>
      </c>
      <c r="H196" s="45"/>
      <c r="I196" s="36"/>
      <c r="J196" s="54"/>
      <c r="K196" s="51" t="str" cm="1">
        <f t="array" ref="K196">IFERROR(_xlfn.IFS(COUNTBLANK(H196:J196)=3,"",I196="","I列に金額を入力してください",H196="3.時間給",I196,J196="","J列に労働時間を入力してください",H196="1.月給",ROUND(I196/J196,0),H196="2.日給",ROUND(I196/J196,0)),"")</f>
        <v/>
      </c>
      <c r="L196" s="37" t="str" cm="1">
        <f t="array" ref="L196">IFERROR(_xlfn.IFS(E196="","",K196&lt;F196,"×（法定外・特例等対象外です）",K196&lt;G196,"〇",K196&gt;=G196,"ー"),"")</f>
        <v/>
      </c>
      <c r="M196" s="26" t="str" cm="1">
        <f t="array" ref="M196">IFERROR(_xlfn.IFS(COUNTBLANK(D196:K196)=8,"",D196="","←D列に従業員名を姓名（フルネーム）で入力してください。誤変換にお気を付け下さい。",E196="","←E列に都道府県を入力してください。",H196="","←H列に1.月給～3.時間給の選択肢を入力してください",I196="","←I列に金額を入力してください",H196=3,"",J196="","←J列に所定労働時間を入力してください"),"")</f>
        <v/>
      </c>
    </row>
    <row r="197" spans="2:13" ht="22" x14ac:dyDescent="0.55000000000000004">
      <c r="B197" s="39">
        <f t="shared" si="2"/>
        <v>189</v>
      </c>
      <c r="C197" s="45"/>
      <c r="D197" s="35"/>
      <c r="E197" s="46"/>
      <c r="F197" s="40" t="str" cm="1">
        <f t="array" ref="F197">IFERROR(_xlfn.IFS(AND($G$3=45566,E197="徳島"),VLOOKUP(E197,最低賃金!$A$2:$G$49,2,FALSE),OR($G$3&lt;&gt;45566,E197&lt;&gt;"徳島"),VLOOKUP(E197,最低賃金!$A$2:$G$49,4,FALSE)),"")</f>
        <v/>
      </c>
      <c r="G197" s="50" t="str">
        <f>IFERROR(VLOOKUP(E197,最低賃金!$A$3:$G$49,6,FALSE),"")</f>
        <v/>
      </c>
      <c r="H197" s="45"/>
      <c r="I197" s="36"/>
      <c r="J197" s="54"/>
      <c r="K197" s="51" t="str" cm="1">
        <f t="array" ref="K197">IFERROR(_xlfn.IFS(COUNTBLANK(H197:J197)=3,"",I197="","I列に金額を入力してください",H197="3.時間給",I197,J197="","J列に労働時間を入力してください",H197="1.月給",ROUND(I197/J197,0),H197="2.日給",ROUND(I197/J197,0)),"")</f>
        <v/>
      </c>
      <c r="L197" s="37" t="str" cm="1">
        <f t="array" ref="L197">IFERROR(_xlfn.IFS(E197="","",K197&lt;F197,"×（法定外・特例等対象外です）",K197&lt;G197,"〇",K197&gt;=G197,"ー"),"")</f>
        <v/>
      </c>
      <c r="M197" s="26" t="str" cm="1">
        <f t="array" ref="M197">IFERROR(_xlfn.IFS(COUNTBLANK(D197:K197)=8,"",D197="","←D列に従業員名を姓名（フルネーム）で入力してください。誤変換にお気を付け下さい。",E197="","←E列に都道府県を入力してください。",H197="","←H列に1.月給～3.時間給の選択肢を入力してください",I197="","←I列に金額を入力してください",H197=3,"",J197="","←J列に所定労働時間を入力してください"),"")</f>
        <v/>
      </c>
    </row>
    <row r="198" spans="2:13" ht="22" x14ac:dyDescent="0.55000000000000004">
      <c r="B198" s="39">
        <f t="shared" si="2"/>
        <v>190</v>
      </c>
      <c r="C198" s="45"/>
      <c r="D198" s="35"/>
      <c r="E198" s="46"/>
      <c r="F198" s="40" t="str" cm="1">
        <f t="array" ref="F198">IFERROR(_xlfn.IFS(AND($G$3=45566,E198="徳島"),VLOOKUP(E198,最低賃金!$A$2:$G$49,2,FALSE),OR($G$3&lt;&gt;45566,E198&lt;&gt;"徳島"),VLOOKUP(E198,最低賃金!$A$2:$G$49,4,FALSE)),"")</f>
        <v/>
      </c>
      <c r="G198" s="50" t="str">
        <f>IFERROR(VLOOKUP(E198,最低賃金!$A$3:$G$49,6,FALSE),"")</f>
        <v/>
      </c>
      <c r="H198" s="45"/>
      <c r="I198" s="36"/>
      <c r="J198" s="54"/>
      <c r="K198" s="51" t="str" cm="1">
        <f t="array" ref="K198">IFERROR(_xlfn.IFS(COUNTBLANK(H198:J198)=3,"",I198="","I列に金額を入力してください",H198="3.時間給",I198,J198="","J列に労働時間を入力してください",H198="1.月給",ROUND(I198/J198,0),H198="2.日給",ROUND(I198/J198,0)),"")</f>
        <v/>
      </c>
      <c r="L198" s="37" t="str" cm="1">
        <f t="array" ref="L198">IFERROR(_xlfn.IFS(E198="","",K198&lt;F198,"×（法定外・特例等対象外です）",K198&lt;G198,"〇",K198&gt;=G198,"ー"),"")</f>
        <v/>
      </c>
      <c r="M198" s="26" t="str" cm="1">
        <f t="array" ref="M198">IFERROR(_xlfn.IFS(COUNTBLANK(D198:K198)=8,"",D198="","←D列に従業員名を姓名（フルネーム）で入力してください。誤変換にお気を付け下さい。",E198="","←E列に都道府県を入力してください。",H198="","←H列に1.月給～3.時間給の選択肢を入力してください",I198="","←I列に金額を入力してください",H198=3,"",J198="","←J列に所定労働時間を入力してください"),"")</f>
        <v/>
      </c>
    </row>
    <row r="199" spans="2:13" ht="22" x14ac:dyDescent="0.55000000000000004">
      <c r="B199" s="39">
        <f t="shared" si="2"/>
        <v>191</v>
      </c>
      <c r="C199" s="45"/>
      <c r="D199" s="35"/>
      <c r="E199" s="46"/>
      <c r="F199" s="40" t="str" cm="1">
        <f t="array" ref="F199">IFERROR(_xlfn.IFS(AND($G$3=45566,E199="徳島"),VLOOKUP(E199,最低賃金!$A$2:$G$49,2,FALSE),OR($G$3&lt;&gt;45566,E199&lt;&gt;"徳島"),VLOOKUP(E199,最低賃金!$A$2:$G$49,4,FALSE)),"")</f>
        <v/>
      </c>
      <c r="G199" s="50" t="str">
        <f>IFERROR(VLOOKUP(E199,最低賃金!$A$3:$G$49,6,FALSE),"")</f>
        <v/>
      </c>
      <c r="H199" s="45"/>
      <c r="I199" s="36"/>
      <c r="J199" s="54"/>
      <c r="K199" s="51" t="str" cm="1">
        <f t="array" ref="K199">IFERROR(_xlfn.IFS(COUNTBLANK(H199:J199)=3,"",I199="","I列に金額を入力してください",H199="3.時間給",I199,J199="","J列に労働時間を入力してください",H199="1.月給",ROUND(I199/J199,0),H199="2.日給",ROUND(I199/J199,0)),"")</f>
        <v/>
      </c>
      <c r="L199" s="37" t="str" cm="1">
        <f t="array" ref="L199">IFERROR(_xlfn.IFS(E199="","",K199&lt;F199,"×（法定外・特例等対象外です）",K199&lt;G199,"〇",K199&gt;=G199,"ー"),"")</f>
        <v/>
      </c>
      <c r="M199" s="26" t="str" cm="1">
        <f t="array" ref="M199">IFERROR(_xlfn.IFS(COUNTBLANK(D199:K199)=8,"",D199="","←D列に従業員名を姓名（フルネーム）で入力してください。誤変換にお気を付け下さい。",E199="","←E列に都道府県を入力してください。",H199="","←H列に1.月給～3.時間給の選択肢を入力してください",I199="","←I列に金額を入力してください",H199=3,"",J199="","←J列に所定労働時間を入力してください"),"")</f>
        <v/>
      </c>
    </row>
    <row r="200" spans="2:13" ht="22" x14ac:dyDescent="0.55000000000000004">
      <c r="B200" s="39">
        <f t="shared" si="2"/>
        <v>192</v>
      </c>
      <c r="C200" s="45"/>
      <c r="D200" s="35"/>
      <c r="E200" s="46"/>
      <c r="F200" s="40" t="str" cm="1">
        <f t="array" ref="F200">IFERROR(_xlfn.IFS(AND($G$3=45566,E200="徳島"),VLOOKUP(E200,最低賃金!$A$2:$G$49,2,FALSE),OR($G$3&lt;&gt;45566,E200&lt;&gt;"徳島"),VLOOKUP(E200,最低賃金!$A$2:$G$49,4,FALSE)),"")</f>
        <v/>
      </c>
      <c r="G200" s="50" t="str">
        <f>IFERROR(VLOOKUP(E200,最低賃金!$A$3:$G$49,6,FALSE),"")</f>
        <v/>
      </c>
      <c r="H200" s="45"/>
      <c r="I200" s="36"/>
      <c r="J200" s="54"/>
      <c r="K200" s="51" t="str" cm="1">
        <f t="array" ref="K200">IFERROR(_xlfn.IFS(COUNTBLANK(H200:J200)=3,"",I200="","I列に金額を入力してください",H200="3.時間給",I200,J200="","J列に労働時間を入力してください",H200="1.月給",ROUND(I200/J200,0),H200="2.日給",ROUND(I200/J200,0)),"")</f>
        <v/>
      </c>
      <c r="L200" s="37" t="str" cm="1">
        <f t="array" ref="L200">IFERROR(_xlfn.IFS(E200="","",K200&lt;F200,"×（法定外・特例等対象外です）",K200&lt;G200,"〇",K200&gt;=G200,"ー"),"")</f>
        <v/>
      </c>
      <c r="M200" s="26" t="str" cm="1">
        <f t="array" ref="M200">IFERROR(_xlfn.IFS(COUNTBLANK(D200:K200)=8,"",D200="","←D列に従業員名を姓名（フルネーム）で入力してください。誤変換にお気を付け下さい。",E200="","←E列に都道府県を入力してください。",H200="","←H列に1.月給～3.時間給の選択肢を入力してください",I200="","←I列に金額を入力してください",H200=3,"",J200="","←J列に所定労働時間を入力してください"),"")</f>
        <v/>
      </c>
    </row>
    <row r="201" spans="2:13" ht="22" x14ac:dyDescent="0.55000000000000004">
      <c r="B201" s="39">
        <f t="shared" si="2"/>
        <v>193</v>
      </c>
      <c r="C201" s="45"/>
      <c r="D201" s="35"/>
      <c r="E201" s="46"/>
      <c r="F201" s="40" t="str" cm="1">
        <f t="array" ref="F201">IFERROR(_xlfn.IFS(AND($G$3=45566,E201="徳島"),VLOOKUP(E201,最低賃金!$A$2:$G$49,2,FALSE),OR($G$3&lt;&gt;45566,E201&lt;&gt;"徳島"),VLOOKUP(E201,最低賃金!$A$2:$G$49,4,FALSE)),"")</f>
        <v/>
      </c>
      <c r="G201" s="50" t="str">
        <f>IFERROR(VLOOKUP(E201,最低賃金!$A$3:$G$49,6,FALSE),"")</f>
        <v/>
      </c>
      <c r="H201" s="45"/>
      <c r="I201" s="36"/>
      <c r="J201" s="54"/>
      <c r="K201" s="51" t="str" cm="1">
        <f t="array" ref="K201">IFERROR(_xlfn.IFS(COUNTBLANK(H201:J201)=3,"",I201="","I列に金額を入力してください",H201="3.時間給",I201,J201="","J列に労働時間を入力してください",H201="1.月給",ROUND(I201/J201,0),H201="2.日給",ROUND(I201/J201,0)),"")</f>
        <v/>
      </c>
      <c r="L201" s="37" t="str" cm="1">
        <f t="array" ref="L201">IFERROR(_xlfn.IFS(E201="","",K201&lt;F201,"×（法定外・特例等対象外です）",K201&lt;G201,"〇",K201&gt;=G201,"ー"),"")</f>
        <v/>
      </c>
      <c r="M201" s="26" t="str" cm="1">
        <f t="array" ref="M201">IFERROR(_xlfn.IFS(COUNTBLANK(D201:K201)=8,"",D201="","←D列に従業員名を姓名（フルネーム）で入力してください。誤変換にお気を付け下さい。",E201="","←E列に都道府県を入力してください。",H201="","←H列に1.月給～3.時間給の選択肢を入力してください",I201="","←I列に金額を入力してください",H201=3,"",J201="","←J列に所定労働時間を入力してください"),"")</f>
        <v/>
      </c>
    </row>
    <row r="202" spans="2:13" ht="22" x14ac:dyDescent="0.55000000000000004">
      <c r="B202" s="39">
        <f t="shared" ref="B202:B265" si="3">ROW()-8</f>
        <v>194</v>
      </c>
      <c r="C202" s="45"/>
      <c r="D202" s="35"/>
      <c r="E202" s="46"/>
      <c r="F202" s="40" t="str" cm="1">
        <f t="array" ref="F202">IFERROR(_xlfn.IFS(AND($G$3=45566,E202="徳島"),VLOOKUP(E202,最低賃金!$A$2:$G$49,2,FALSE),OR($G$3&lt;&gt;45566,E202&lt;&gt;"徳島"),VLOOKUP(E202,最低賃金!$A$2:$G$49,4,FALSE)),"")</f>
        <v/>
      </c>
      <c r="G202" s="50" t="str">
        <f>IFERROR(VLOOKUP(E202,最低賃金!$A$3:$G$49,6,FALSE),"")</f>
        <v/>
      </c>
      <c r="H202" s="45"/>
      <c r="I202" s="36"/>
      <c r="J202" s="54"/>
      <c r="K202" s="51" t="str" cm="1">
        <f t="array" ref="K202">IFERROR(_xlfn.IFS(COUNTBLANK(H202:J202)=3,"",I202="","I列に金額を入力してください",H202="3.時間給",I202,J202="","J列に労働時間を入力してください",H202="1.月給",ROUND(I202/J202,0),H202="2.日給",ROUND(I202/J202,0)),"")</f>
        <v/>
      </c>
      <c r="L202" s="37" t="str" cm="1">
        <f t="array" ref="L202">IFERROR(_xlfn.IFS(E202="","",K202&lt;F202,"×（法定外・特例等対象外です）",K202&lt;G202,"〇",K202&gt;=G202,"ー"),"")</f>
        <v/>
      </c>
      <c r="M202" s="26" t="str" cm="1">
        <f t="array" ref="M202">IFERROR(_xlfn.IFS(COUNTBLANK(D202:K202)=8,"",D202="","←D列に従業員名を姓名（フルネーム）で入力してください。誤変換にお気を付け下さい。",E202="","←E列に都道府県を入力してください。",H202="","←H列に1.月給～3.時間給の選択肢を入力してください",I202="","←I列に金額を入力してください",H202=3,"",J202="","←J列に所定労働時間を入力してください"),"")</f>
        <v/>
      </c>
    </row>
    <row r="203" spans="2:13" ht="22" x14ac:dyDescent="0.55000000000000004">
      <c r="B203" s="39">
        <f t="shared" si="3"/>
        <v>195</v>
      </c>
      <c r="C203" s="45"/>
      <c r="D203" s="35"/>
      <c r="E203" s="46"/>
      <c r="F203" s="40" t="str" cm="1">
        <f t="array" ref="F203">IFERROR(_xlfn.IFS(AND($G$3=45566,E203="徳島"),VLOOKUP(E203,最低賃金!$A$2:$G$49,2,FALSE),OR($G$3&lt;&gt;45566,E203&lt;&gt;"徳島"),VLOOKUP(E203,最低賃金!$A$2:$G$49,4,FALSE)),"")</f>
        <v/>
      </c>
      <c r="G203" s="50" t="str">
        <f>IFERROR(VLOOKUP(E203,最低賃金!$A$3:$G$49,6,FALSE),"")</f>
        <v/>
      </c>
      <c r="H203" s="45"/>
      <c r="I203" s="36"/>
      <c r="J203" s="54"/>
      <c r="K203" s="51" t="str" cm="1">
        <f t="array" ref="K203">IFERROR(_xlfn.IFS(COUNTBLANK(H203:J203)=3,"",I203="","I列に金額を入力してください",H203="3.時間給",I203,J203="","J列に労働時間を入力してください",H203="1.月給",ROUND(I203/J203,0),H203="2.日給",ROUND(I203/J203,0)),"")</f>
        <v/>
      </c>
      <c r="L203" s="37" t="str" cm="1">
        <f t="array" ref="L203">IFERROR(_xlfn.IFS(E203="","",K203&lt;F203,"×（法定外・特例等対象外です）",K203&lt;G203,"〇",K203&gt;=G203,"ー"),"")</f>
        <v/>
      </c>
      <c r="M203" s="26" t="str" cm="1">
        <f t="array" ref="M203">IFERROR(_xlfn.IFS(COUNTBLANK(D203:K203)=8,"",D203="","←D列に従業員名を姓名（フルネーム）で入力してください。誤変換にお気を付け下さい。",E203="","←E列に都道府県を入力してください。",H203="","←H列に1.月給～3.時間給の選択肢を入力してください",I203="","←I列に金額を入力してください",H203=3,"",J203="","←J列に所定労働時間を入力してください"),"")</f>
        <v/>
      </c>
    </row>
    <row r="204" spans="2:13" ht="22" x14ac:dyDescent="0.55000000000000004">
      <c r="B204" s="39">
        <f t="shared" si="3"/>
        <v>196</v>
      </c>
      <c r="C204" s="45"/>
      <c r="D204" s="35"/>
      <c r="E204" s="46"/>
      <c r="F204" s="40" t="str" cm="1">
        <f t="array" ref="F204">IFERROR(_xlfn.IFS(AND($G$3=45566,E204="徳島"),VLOOKUP(E204,最低賃金!$A$2:$G$49,2,FALSE),OR($G$3&lt;&gt;45566,E204&lt;&gt;"徳島"),VLOOKUP(E204,最低賃金!$A$2:$G$49,4,FALSE)),"")</f>
        <v/>
      </c>
      <c r="G204" s="50" t="str">
        <f>IFERROR(VLOOKUP(E204,最低賃金!$A$3:$G$49,6,FALSE),"")</f>
        <v/>
      </c>
      <c r="H204" s="45"/>
      <c r="I204" s="36"/>
      <c r="J204" s="54"/>
      <c r="K204" s="51" t="str" cm="1">
        <f t="array" ref="K204">IFERROR(_xlfn.IFS(COUNTBLANK(H204:J204)=3,"",I204="","I列に金額を入力してください",H204="3.時間給",I204,J204="","J列に労働時間を入力してください",H204="1.月給",ROUND(I204/J204,0),H204="2.日給",ROUND(I204/J204,0)),"")</f>
        <v/>
      </c>
      <c r="L204" s="37" t="str" cm="1">
        <f t="array" ref="L204">IFERROR(_xlfn.IFS(E204="","",K204&lt;F204,"×（法定外・特例等対象外です）",K204&lt;G204,"〇",K204&gt;=G204,"ー"),"")</f>
        <v/>
      </c>
      <c r="M204" s="26" t="str" cm="1">
        <f t="array" ref="M204">IFERROR(_xlfn.IFS(COUNTBLANK(D204:K204)=8,"",D204="","←D列に従業員名を姓名（フルネーム）で入力してください。誤変換にお気を付け下さい。",E204="","←E列に都道府県を入力してください。",H204="","←H列に1.月給～3.時間給の選択肢を入力してください",I204="","←I列に金額を入力してください",H204=3,"",J204="","←J列に所定労働時間を入力してください"),"")</f>
        <v/>
      </c>
    </row>
    <row r="205" spans="2:13" ht="22" x14ac:dyDescent="0.55000000000000004">
      <c r="B205" s="39">
        <f t="shared" si="3"/>
        <v>197</v>
      </c>
      <c r="C205" s="45"/>
      <c r="D205" s="35"/>
      <c r="E205" s="46"/>
      <c r="F205" s="40" t="str" cm="1">
        <f t="array" ref="F205">IFERROR(_xlfn.IFS(AND($G$3=45566,E205="徳島"),VLOOKUP(E205,最低賃金!$A$2:$G$49,2,FALSE),OR($G$3&lt;&gt;45566,E205&lt;&gt;"徳島"),VLOOKUP(E205,最低賃金!$A$2:$G$49,4,FALSE)),"")</f>
        <v/>
      </c>
      <c r="G205" s="50" t="str">
        <f>IFERROR(VLOOKUP(E205,最低賃金!$A$3:$G$49,6,FALSE),"")</f>
        <v/>
      </c>
      <c r="H205" s="45"/>
      <c r="I205" s="36"/>
      <c r="J205" s="54"/>
      <c r="K205" s="51" t="str" cm="1">
        <f t="array" ref="K205">IFERROR(_xlfn.IFS(COUNTBLANK(H205:J205)=3,"",I205="","I列に金額を入力してください",H205="3.時間給",I205,J205="","J列に労働時間を入力してください",H205="1.月給",ROUND(I205/J205,0),H205="2.日給",ROUND(I205/J205,0)),"")</f>
        <v/>
      </c>
      <c r="L205" s="37" t="str" cm="1">
        <f t="array" ref="L205">IFERROR(_xlfn.IFS(E205="","",K205&lt;F205,"×（法定外・特例等対象外です）",K205&lt;G205,"〇",K205&gt;=G205,"ー"),"")</f>
        <v/>
      </c>
      <c r="M205" s="26" t="str" cm="1">
        <f t="array" ref="M205">IFERROR(_xlfn.IFS(COUNTBLANK(D205:K205)=8,"",D205="","←D列に従業員名を姓名（フルネーム）で入力してください。誤変換にお気を付け下さい。",E205="","←E列に都道府県を入力してください。",H205="","←H列に1.月給～3.時間給の選択肢を入力してください",I205="","←I列に金額を入力してください",H205=3,"",J205="","←J列に所定労働時間を入力してください"),"")</f>
        <v/>
      </c>
    </row>
    <row r="206" spans="2:13" ht="22" x14ac:dyDescent="0.55000000000000004">
      <c r="B206" s="39">
        <f t="shared" si="3"/>
        <v>198</v>
      </c>
      <c r="C206" s="45"/>
      <c r="D206" s="35"/>
      <c r="E206" s="46"/>
      <c r="F206" s="40" t="str" cm="1">
        <f t="array" ref="F206">IFERROR(_xlfn.IFS(AND($G$3=45566,E206="徳島"),VLOOKUP(E206,最低賃金!$A$2:$G$49,2,FALSE),OR($G$3&lt;&gt;45566,E206&lt;&gt;"徳島"),VLOOKUP(E206,最低賃金!$A$2:$G$49,4,FALSE)),"")</f>
        <v/>
      </c>
      <c r="G206" s="50" t="str">
        <f>IFERROR(VLOOKUP(E206,最低賃金!$A$3:$G$49,6,FALSE),"")</f>
        <v/>
      </c>
      <c r="H206" s="45"/>
      <c r="I206" s="36"/>
      <c r="J206" s="54"/>
      <c r="K206" s="51" t="str" cm="1">
        <f t="array" ref="K206">IFERROR(_xlfn.IFS(COUNTBLANK(H206:J206)=3,"",I206="","I列に金額を入力してください",H206="3.時間給",I206,J206="","J列に労働時間を入力してください",H206="1.月給",ROUND(I206/J206,0),H206="2.日給",ROUND(I206/J206,0)),"")</f>
        <v/>
      </c>
      <c r="L206" s="37" t="str" cm="1">
        <f t="array" ref="L206">IFERROR(_xlfn.IFS(E206="","",K206&lt;F206,"×（法定外・特例等対象外です）",K206&lt;G206,"〇",K206&gt;=G206,"ー"),"")</f>
        <v/>
      </c>
      <c r="M206" s="26" t="str" cm="1">
        <f t="array" ref="M206">IFERROR(_xlfn.IFS(COUNTBLANK(D206:K206)=8,"",D206="","←D列に従業員名を姓名（フルネーム）で入力してください。誤変換にお気を付け下さい。",E206="","←E列に都道府県を入力してください。",H206="","←H列に1.月給～3.時間給の選択肢を入力してください",I206="","←I列に金額を入力してください",H206=3,"",J206="","←J列に所定労働時間を入力してください"),"")</f>
        <v/>
      </c>
    </row>
    <row r="207" spans="2:13" ht="22" x14ac:dyDescent="0.55000000000000004">
      <c r="B207" s="39">
        <f t="shared" si="3"/>
        <v>199</v>
      </c>
      <c r="C207" s="45"/>
      <c r="D207" s="35"/>
      <c r="E207" s="46"/>
      <c r="F207" s="40" t="str" cm="1">
        <f t="array" ref="F207">IFERROR(_xlfn.IFS(AND($G$3=45566,E207="徳島"),VLOOKUP(E207,最低賃金!$A$2:$G$49,2,FALSE),OR($G$3&lt;&gt;45566,E207&lt;&gt;"徳島"),VLOOKUP(E207,最低賃金!$A$2:$G$49,4,FALSE)),"")</f>
        <v/>
      </c>
      <c r="G207" s="50" t="str">
        <f>IFERROR(VLOOKUP(E207,最低賃金!$A$3:$G$49,6,FALSE),"")</f>
        <v/>
      </c>
      <c r="H207" s="45"/>
      <c r="I207" s="36"/>
      <c r="J207" s="54"/>
      <c r="K207" s="51" t="str" cm="1">
        <f t="array" ref="K207">IFERROR(_xlfn.IFS(COUNTBLANK(H207:J207)=3,"",I207="","I列に金額を入力してください",H207="3.時間給",I207,J207="","J列に労働時間を入力してください",H207="1.月給",ROUND(I207/J207,0),H207="2.日給",ROUND(I207/J207,0)),"")</f>
        <v/>
      </c>
      <c r="L207" s="37" t="str" cm="1">
        <f t="array" ref="L207">IFERROR(_xlfn.IFS(E207="","",K207&lt;F207,"×（法定外・特例等対象外です）",K207&lt;G207,"〇",K207&gt;=G207,"ー"),"")</f>
        <v/>
      </c>
      <c r="M207" s="26" t="str" cm="1">
        <f t="array" ref="M207">IFERROR(_xlfn.IFS(COUNTBLANK(D207:K207)=8,"",D207="","←D列に従業員名を姓名（フルネーム）で入力してください。誤変換にお気を付け下さい。",E207="","←E列に都道府県を入力してください。",H207="","←H列に1.月給～3.時間給の選択肢を入力してください",I207="","←I列に金額を入力してください",H207=3,"",J207="","←J列に所定労働時間を入力してください"),"")</f>
        <v/>
      </c>
    </row>
    <row r="208" spans="2:13" ht="22" x14ac:dyDescent="0.55000000000000004">
      <c r="B208" s="39">
        <f t="shared" si="3"/>
        <v>200</v>
      </c>
      <c r="C208" s="45"/>
      <c r="D208" s="35"/>
      <c r="E208" s="46"/>
      <c r="F208" s="40" t="str" cm="1">
        <f t="array" ref="F208">IFERROR(_xlfn.IFS(AND($G$3=45566,E208="徳島"),VLOOKUP(E208,最低賃金!$A$2:$G$49,2,FALSE),OR($G$3&lt;&gt;45566,E208&lt;&gt;"徳島"),VLOOKUP(E208,最低賃金!$A$2:$G$49,4,FALSE)),"")</f>
        <v/>
      </c>
      <c r="G208" s="50" t="str">
        <f>IFERROR(VLOOKUP(E208,最低賃金!$A$3:$G$49,6,FALSE),"")</f>
        <v/>
      </c>
      <c r="H208" s="45"/>
      <c r="I208" s="36"/>
      <c r="J208" s="54"/>
      <c r="K208" s="51" t="str" cm="1">
        <f t="array" ref="K208">IFERROR(_xlfn.IFS(COUNTBLANK(H208:J208)=3,"",I208="","I列に金額を入力してください",H208="3.時間給",I208,J208="","J列に労働時間を入力してください",H208="1.月給",ROUND(I208/J208,0),H208="2.日給",ROUND(I208/J208,0)),"")</f>
        <v/>
      </c>
      <c r="L208" s="37" t="str" cm="1">
        <f t="array" ref="L208">IFERROR(_xlfn.IFS(E208="","",K208&lt;F208,"×（法定外・特例等対象外です）",K208&lt;G208,"〇",K208&gt;=G208,"ー"),"")</f>
        <v/>
      </c>
      <c r="M208" s="26" t="str" cm="1">
        <f t="array" ref="M208">IFERROR(_xlfn.IFS(COUNTBLANK(D208:K208)=8,"",D208="","←D列に従業員名を姓名（フルネーム）で入力してください。誤変換にお気を付け下さい。",E208="","←E列に都道府県を入力してください。",H208="","←H列に1.月給～3.時間給の選択肢を入力してください",I208="","←I列に金額を入力してください",H208=3,"",J208="","←J列に所定労働時間を入力してください"),"")</f>
        <v/>
      </c>
    </row>
    <row r="209" spans="2:13" ht="22" x14ac:dyDescent="0.55000000000000004">
      <c r="B209" s="39">
        <f t="shared" si="3"/>
        <v>201</v>
      </c>
      <c r="C209" s="45"/>
      <c r="D209" s="35"/>
      <c r="E209" s="46"/>
      <c r="F209" s="40" t="str" cm="1">
        <f t="array" ref="F209">IFERROR(_xlfn.IFS(AND($G$3=45566,E209="徳島"),VLOOKUP(E209,最低賃金!$A$2:$G$49,2,FALSE),OR($G$3&lt;&gt;45566,E209&lt;&gt;"徳島"),VLOOKUP(E209,最低賃金!$A$2:$G$49,4,FALSE)),"")</f>
        <v/>
      </c>
      <c r="G209" s="50" t="str">
        <f>IFERROR(VLOOKUP(E209,最低賃金!$A$3:$G$49,6,FALSE),"")</f>
        <v/>
      </c>
      <c r="H209" s="45"/>
      <c r="I209" s="36"/>
      <c r="J209" s="54"/>
      <c r="K209" s="51" t="str" cm="1">
        <f t="array" ref="K209">IFERROR(_xlfn.IFS(COUNTBLANK(H209:J209)=3,"",I209="","I列に金額を入力してください",H209="3.時間給",I209,J209="","J列に労働時間を入力してください",H209="1.月給",ROUND(I209/J209,0),H209="2.日給",ROUND(I209/J209,0)),"")</f>
        <v/>
      </c>
      <c r="L209" s="37" t="str" cm="1">
        <f t="array" ref="L209">IFERROR(_xlfn.IFS(E209="","",K209&lt;F209,"×（法定外・特例等対象外です）",K209&lt;G209,"〇",K209&gt;=G209,"ー"),"")</f>
        <v/>
      </c>
      <c r="M209" s="26" t="str" cm="1">
        <f t="array" ref="M209">IFERROR(_xlfn.IFS(COUNTBLANK(D209:K209)=8,"",D209="","←D列に従業員名を姓名（フルネーム）で入力してください。誤変換にお気を付け下さい。",E209="","←E列に都道府県を入力してください。",H209="","←H列に1.月給～3.時間給の選択肢を入力してください",I209="","←I列に金額を入力してください",H209=3,"",J209="","←J列に所定労働時間を入力してください"),"")</f>
        <v/>
      </c>
    </row>
    <row r="210" spans="2:13" ht="22" x14ac:dyDescent="0.55000000000000004">
      <c r="B210" s="39">
        <f t="shared" si="3"/>
        <v>202</v>
      </c>
      <c r="C210" s="45"/>
      <c r="D210" s="35"/>
      <c r="E210" s="46"/>
      <c r="F210" s="40" t="str" cm="1">
        <f t="array" ref="F210">IFERROR(_xlfn.IFS(AND($G$3=45566,E210="徳島"),VLOOKUP(E210,最低賃金!$A$2:$G$49,2,FALSE),OR($G$3&lt;&gt;45566,E210&lt;&gt;"徳島"),VLOOKUP(E210,最低賃金!$A$2:$G$49,4,FALSE)),"")</f>
        <v/>
      </c>
      <c r="G210" s="50" t="str">
        <f>IFERROR(VLOOKUP(E210,最低賃金!$A$3:$G$49,6,FALSE),"")</f>
        <v/>
      </c>
      <c r="H210" s="45"/>
      <c r="I210" s="36"/>
      <c r="J210" s="54"/>
      <c r="K210" s="51" t="str" cm="1">
        <f t="array" ref="K210">IFERROR(_xlfn.IFS(COUNTBLANK(H210:J210)=3,"",I210="","I列に金額を入力してください",H210="3.時間給",I210,J210="","J列に労働時間を入力してください",H210="1.月給",ROUND(I210/J210,0),H210="2.日給",ROUND(I210/J210,0)),"")</f>
        <v/>
      </c>
      <c r="L210" s="37" t="str" cm="1">
        <f t="array" ref="L210">IFERROR(_xlfn.IFS(E210="","",K210&lt;F210,"×（法定外・特例等対象外です）",K210&lt;G210,"〇",K210&gt;=G210,"ー"),"")</f>
        <v/>
      </c>
      <c r="M210" s="26" t="str" cm="1">
        <f t="array" ref="M210">IFERROR(_xlfn.IFS(COUNTBLANK(D210:K210)=8,"",D210="","←D列に従業員名を姓名（フルネーム）で入力してください。誤変換にお気を付け下さい。",E210="","←E列に都道府県を入力してください。",H210="","←H列に1.月給～3.時間給の選択肢を入力してください",I210="","←I列に金額を入力してください",H210=3,"",J210="","←J列に所定労働時間を入力してください"),"")</f>
        <v/>
      </c>
    </row>
    <row r="211" spans="2:13" ht="22" x14ac:dyDescent="0.55000000000000004">
      <c r="B211" s="39">
        <f t="shared" si="3"/>
        <v>203</v>
      </c>
      <c r="C211" s="45"/>
      <c r="D211" s="35"/>
      <c r="E211" s="46"/>
      <c r="F211" s="40" t="str" cm="1">
        <f t="array" ref="F211">IFERROR(_xlfn.IFS(AND($G$3=45566,E211="徳島"),VLOOKUP(E211,最低賃金!$A$2:$G$49,2,FALSE),OR($G$3&lt;&gt;45566,E211&lt;&gt;"徳島"),VLOOKUP(E211,最低賃金!$A$2:$G$49,4,FALSE)),"")</f>
        <v/>
      </c>
      <c r="G211" s="50" t="str">
        <f>IFERROR(VLOOKUP(E211,最低賃金!$A$3:$G$49,6,FALSE),"")</f>
        <v/>
      </c>
      <c r="H211" s="45"/>
      <c r="I211" s="36"/>
      <c r="J211" s="54"/>
      <c r="K211" s="51" t="str" cm="1">
        <f t="array" ref="K211">IFERROR(_xlfn.IFS(COUNTBLANK(H211:J211)=3,"",I211="","I列に金額を入力してください",H211="3.時間給",I211,J211="","J列に労働時間を入力してください",H211="1.月給",ROUND(I211/J211,0),H211="2.日給",ROUND(I211/J211,0)),"")</f>
        <v/>
      </c>
      <c r="L211" s="37" t="str" cm="1">
        <f t="array" ref="L211">IFERROR(_xlfn.IFS(E211="","",K211&lt;F211,"×（法定外・特例等対象外です）",K211&lt;G211,"〇",K211&gt;=G211,"ー"),"")</f>
        <v/>
      </c>
      <c r="M211" s="26" t="str" cm="1">
        <f t="array" ref="M211">IFERROR(_xlfn.IFS(COUNTBLANK(D211:K211)=8,"",D211="","←D列に従業員名を姓名（フルネーム）で入力してください。誤変換にお気を付け下さい。",E211="","←E列に都道府県を入力してください。",H211="","←H列に1.月給～3.時間給の選択肢を入力してください",I211="","←I列に金額を入力してください",H211=3,"",J211="","←J列に所定労働時間を入力してください"),"")</f>
        <v/>
      </c>
    </row>
    <row r="212" spans="2:13" ht="22" x14ac:dyDescent="0.55000000000000004">
      <c r="B212" s="39">
        <f t="shared" si="3"/>
        <v>204</v>
      </c>
      <c r="C212" s="45"/>
      <c r="D212" s="35"/>
      <c r="E212" s="46"/>
      <c r="F212" s="40" t="str" cm="1">
        <f t="array" ref="F212">IFERROR(_xlfn.IFS(AND($G$3=45566,E212="徳島"),VLOOKUP(E212,最低賃金!$A$2:$G$49,2,FALSE),OR($G$3&lt;&gt;45566,E212&lt;&gt;"徳島"),VLOOKUP(E212,最低賃金!$A$2:$G$49,4,FALSE)),"")</f>
        <v/>
      </c>
      <c r="G212" s="50" t="str">
        <f>IFERROR(VLOOKUP(E212,最低賃金!$A$3:$G$49,6,FALSE),"")</f>
        <v/>
      </c>
      <c r="H212" s="45"/>
      <c r="I212" s="36"/>
      <c r="J212" s="54"/>
      <c r="K212" s="51" t="str" cm="1">
        <f t="array" ref="K212">IFERROR(_xlfn.IFS(COUNTBLANK(H212:J212)=3,"",I212="","I列に金額を入力してください",H212="3.時間給",I212,J212="","J列に労働時間を入力してください",H212="1.月給",ROUND(I212/J212,0),H212="2.日給",ROUND(I212/J212,0)),"")</f>
        <v/>
      </c>
      <c r="L212" s="37" t="str" cm="1">
        <f t="array" ref="L212">IFERROR(_xlfn.IFS(E212="","",K212&lt;F212,"×（法定外・特例等対象外です）",K212&lt;G212,"〇",K212&gt;=G212,"ー"),"")</f>
        <v/>
      </c>
      <c r="M212" s="26" t="str" cm="1">
        <f t="array" ref="M212">IFERROR(_xlfn.IFS(COUNTBLANK(D212:K212)=8,"",D212="","←D列に従業員名を姓名（フルネーム）で入力してください。誤変換にお気を付け下さい。",E212="","←E列に都道府県を入力してください。",H212="","←H列に1.月給～3.時間給の選択肢を入力してください",I212="","←I列に金額を入力してください",H212=3,"",J212="","←J列に所定労働時間を入力してください"),"")</f>
        <v/>
      </c>
    </row>
    <row r="213" spans="2:13" ht="22" x14ac:dyDescent="0.55000000000000004">
      <c r="B213" s="39">
        <f t="shared" si="3"/>
        <v>205</v>
      </c>
      <c r="C213" s="45"/>
      <c r="D213" s="35"/>
      <c r="E213" s="46"/>
      <c r="F213" s="40" t="str" cm="1">
        <f t="array" ref="F213">IFERROR(_xlfn.IFS(AND($G$3=45566,E213="徳島"),VLOOKUP(E213,最低賃金!$A$2:$G$49,2,FALSE),OR($G$3&lt;&gt;45566,E213&lt;&gt;"徳島"),VLOOKUP(E213,最低賃金!$A$2:$G$49,4,FALSE)),"")</f>
        <v/>
      </c>
      <c r="G213" s="50" t="str">
        <f>IFERROR(VLOOKUP(E213,最低賃金!$A$3:$G$49,6,FALSE),"")</f>
        <v/>
      </c>
      <c r="H213" s="45"/>
      <c r="I213" s="36"/>
      <c r="J213" s="54"/>
      <c r="K213" s="51" t="str" cm="1">
        <f t="array" ref="K213">IFERROR(_xlfn.IFS(COUNTBLANK(H213:J213)=3,"",I213="","I列に金額を入力してください",H213="3.時間給",I213,J213="","J列に労働時間を入力してください",H213="1.月給",ROUND(I213/J213,0),H213="2.日給",ROUND(I213/J213,0)),"")</f>
        <v/>
      </c>
      <c r="L213" s="37" t="str" cm="1">
        <f t="array" ref="L213">IFERROR(_xlfn.IFS(E213="","",K213&lt;F213,"×（法定外・特例等対象外です）",K213&lt;G213,"〇",K213&gt;=G213,"ー"),"")</f>
        <v/>
      </c>
      <c r="M213" s="26" t="str" cm="1">
        <f t="array" ref="M213">IFERROR(_xlfn.IFS(COUNTBLANK(D213:K213)=8,"",D213="","←D列に従業員名を姓名（フルネーム）で入力してください。誤変換にお気を付け下さい。",E213="","←E列に都道府県を入力してください。",H213="","←H列に1.月給～3.時間給の選択肢を入力してください",I213="","←I列に金額を入力してください",H213=3,"",J213="","←J列に所定労働時間を入力してください"),"")</f>
        <v/>
      </c>
    </row>
    <row r="214" spans="2:13" ht="22" x14ac:dyDescent="0.55000000000000004">
      <c r="B214" s="39">
        <f t="shared" si="3"/>
        <v>206</v>
      </c>
      <c r="C214" s="45"/>
      <c r="D214" s="35"/>
      <c r="E214" s="46"/>
      <c r="F214" s="40" t="str" cm="1">
        <f t="array" ref="F214">IFERROR(_xlfn.IFS(AND($G$3=45566,E214="徳島"),VLOOKUP(E214,最低賃金!$A$2:$G$49,2,FALSE),OR($G$3&lt;&gt;45566,E214&lt;&gt;"徳島"),VLOOKUP(E214,最低賃金!$A$2:$G$49,4,FALSE)),"")</f>
        <v/>
      </c>
      <c r="G214" s="50" t="str">
        <f>IFERROR(VLOOKUP(E214,最低賃金!$A$3:$G$49,6,FALSE),"")</f>
        <v/>
      </c>
      <c r="H214" s="45"/>
      <c r="I214" s="36"/>
      <c r="J214" s="54"/>
      <c r="K214" s="51" t="str" cm="1">
        <f t="array" ref="K214">IFERROR(_xlfn.IFS(COUNTBLANK(H214:J214)=3,"",I214="","I列に金額を入力してください",H214="3.時間給",I214,J214="","J列に労働時間を入力してください",H214="1.月給",ROUND(I214/J214,0),H214="2.日給",ROUND(I214/J214,0)),"")</f>
        <v/>
      </c>
      <c r="L214" s="37" t="str" cm="1">
        <f t="array" ref="L214">IFERROR(_xlfn.IFS(E214="","",K214&lt;F214,"×（法定外・特例等対象外です）",K214&lt;G214,"〇",K214&gt;=G214,"ー"),"")</f>
        <v/>
      </c>
      <c r="M214" s="26" t="str" cm="1">
        <f t="array" ref="M214">IFERROR(_xlfn.IFS(COUNTBLANK(D214:K214)=8,"",D214="","←D列に従業員名を姓名（フルネーム）で入力してください。誤変換にお気を付け下さい。",E214="","←E列に都道府県を入力してください。",H214="","←H列に1.月給～3.時間給の選択肢を入力してください",I214="","←I列に金額を入力してください",H214=3,"",J214="","←J列に所定労働時間を入力してください"),"")</f>
        <v/>
      </c>
    </row>
    <row r="215" spans="2:13" ht="22" x14ac:dyDescent="0.55000000000000004">
      <c r="B215" s="39">
        <f t="shared" si="3"/>
        <v>207</v>
      </c>
      <c r="C215" s="45"/>
      <c r="D215" s="35"/>
      <c r="E215" s="46"/>
      <c r="F215" s="40" t="str" cm="1">
        <f t="array" ref="F215">IFERROR(_xlfn.IFS(AND($G$3=45566,E215="徳島"),VLOOKUP(E215,最低賃金!$A$2:$G$49,2,FALSE),OR($G$3&lt;&gt;45566,E215&lt;&gt;"徳島"),VLOOKUP(E215,最低賃金!$A$2:$G$49,4,FALSE)),"")</f>
        <v/>
      </c>
      <c r="G215" s="50" t="str">
        <f>IFERROR(VLOOKUP(E215,最低賃金!$A$3:$G$49,6,FALSE),"")</f>
        <v/>
      </c>
      <c r="H215" s="45"/>
      <c r="I215" s="36"/>
      <c r="J215" s="54"/>
      <c r="K215" s="51" t="str" cm="1">
        <f t="array" ref="K215">IFERROR(_xlfn.IFS(COUNTBLANK(H215:J215)=3,"",I215="","I列に金額を入力してください",H215="3.時間給",I215,J215="","J列に労働時間を入力してください",H215="1.月給",ROUND(I215/J215,0),H215="2.日給",ROUND(I215/J215,0)),"")</f>
        <v/>
      </c>
      <c r="L215" s="37" t="str" cm="1">
        <f t="array" ref="L215">IFERROR(_xlfn.IFS(E215="","",K215&lt;F215,"×（法定外・特例等対象外です）",K215&lt;G215,"〇",K215&gt;=G215,"ー"),"")</f>
        <v/>
      </c>
      <c r="M215" s="26" t="str" cm="1">
        <f t="array" ref="M215">IFERROR(_xlfn.IFS(COUNTBLANK(D215:K215)=8,"",D215="","←D列に従業員名を姓名（フルネーム）で入力してください。誤変換にお気を付け下さい。",E215="","←E列に都道府県を入力してください。",H215="","←H列に1.月給～3.時間給の選択肢を入力してください",I215="","←I列に金額を入力してください",H215=3,"",J215="","←J列に所定労働時間を入力してください"),"")</f>
        <v/>
      </c>
    </row>
    <row r="216" spans="2:13" ht="22" x14ac:dyDescent="0.55000000000000004">
      <c r="B216" s="39">
        <f t="shared" si="3"/>
        <v>208</v>
      </c>
      <c r="C216" s="45"/>
      <c r="D216" s="35"/>
      <c r="E216" s="46"/>
      <c r="F216" s="40" t="str" cm="1">
        <f t="array" ref="F216">IFERROR(_xlfn.IFS(AND($G$3=45566,E216="徳島"),VLOOKUP(E216,最低賃金!$A$2:$G$49,2,FALSE),OR($G$3&lt;&gt;45566,E216&lt;&gt;"徳島"),VLOOKUP(E216,最低賃金!$A$2:$G$49,4,FALSE)),"")</f>
        <v/>
      </c>
      <c r="G216" s="50" t="str">
        <f>IFERROR(VLOOKUP(E216,最低賃金!$A$3:$G$49,6,FALSE),"")</f>
        <v/>
      </c>
      <c r="H216" s="45"/>
      <c r="I216" s="36"/>
      <c r="J216" s="54"/>
      <c r="K216" s="51" t="str" cm="1">
        <f t="array" ref="K216">IFERROR(_xlfn.IFS(COUNTBLANK(H216:J216)=3,"",I216="","I列に金額を入力してください",H216="3.時間給",I216,J216="","J列に労働時間を入力してください",H216="1.月給",ROUND(I216/J216,0),H216="2.日給",ROUND(I216/J216,0)),"")</f>
        <v/>
      </c>
      <c r="L216" s="37" t="str" cm="1">
        <f t="array" ref="L216">IFERROR(_xlfn.IFS(E216="","",K216&lt;F216,"×（法定外・特例等対象外です）",K216&lt;G216,"〇",K216&gt;=G216,"ー"),"")</f>
        <v/>
      </c>
      <c r="M216" s="26" t="str" cm="1">
        <f t="array" ref="M216">IFERROR(_xlfn.IFS(COUNTBLANK(D216:K216)=8,"",D216="","←D列に従業員名を姓名（フルネーム）で入力してください。誤変換にお気を付け下さい。",E216="","←E列に都道府県を入力してください。",H216="","←H列に1.月給～3.時間給の選択肢を入力してください",I216="","←I列に金額を入力してください",H216=3,"",J216="","←J列に所定労働時間を入力してください"),"")</f>
        <v/>
      </c>
    </row>
    <row r="217" spans="2:13" ht="22" x14ac:dyDescent="0.55000000000000004">
      <c r="B217" s="39">
        <f t="shared" si="3"/>
        <v>209</v>
      </c>
      <c r="C217" s="45"/>
      <c r="D217" s="35"/>
      <c r="E217" s="46"/>
      <c r="F217" s="40" t="str" cm="1">
        <f t="array" ref="F217">IFERROR(_xlfn.IFS(AND($G$3=45566,E217="徳島"),VLOOKUP(E217,最低賃金!$A$2:$G$49,2,FALSE),OR($G$3&lt;&gt;45566,E217&lt;&gt;"徳島"),VLOOKUP(E217,最低賃金!$A$2:$G$49,4,FALSE)),"")</f>
        <v/>
      </c>
      <c r="G217" s="50" t="str">
        <f>IFERROR(VLOOKUP(E217,最低賃金!$A$3:$G$49,6,FALSE),"")</f>
        <v/>
      </c>
      <c r="H217" s="45"/>
      <c r="I217" s="36"/>
      <c r="J217" s="54"/>
      <c r="K217" s="51" t="str" cm="1">
        <f t="array" ref="K217">IFERROR(_xlfn.IFS(COUNTBLANK(H217:J217)=3,"",I217="","I列に金額を入力してください",H217="3.時間給",I217,J217="","J列に労働時間を入力してください",H217="1.月給",ROUND(I217/J217,0),H217="2.日給",ROUND(I217/J217,0)),"")</f>
        <v/>
      </c>
      <c r="L217" s="37" t="str" cm="1">
        <f t="array" ref="L217">IFERROR(_xlfn.IFS(E217="","",K217&lt;F217,"×（法定外・特例等対象外です）",K217&lt;G217,"〇",K217&gt;=G217,"ー"),"")</f>
        <v/>
      </c>
      <c r="M217" s="26" t="str" cm="1">
        <f t="array" ref="M217">IFERROR(_xlfn.IFS(COUNTBLANK(D217:K217)=8,"",D217="","←D列に従業員名を姓名（フルネーム）で入力してください。誤変換にお気を付け下さい。",E217="","←E列に都道府県を入力してください。",H217="","←H列に1.月給～3.時間給の選択肢を入力してください",I217="","←I列に金額を入力してください",H217=3,"",J217="","←J列に所定労働時間を入力してください"),"")</f>
        <v/>
      </c>
    </row>
    <row r="218" spans="2:13" ht="22" x14ac:dyDescent="0.55000000000000004">
      <c r="B218" s="39">
        <f t="shared" si="3"/>
        <v>210</v>
      </c>
      <c r="C218" s="45"/>
      <c r="D218" s="35"/>
      <c r="E218" s="46"/>
      <c r="F218" s="40" t="str" cm="1">
        <f t="array" ref="F218">IFERROR(_xlfn.IFS(AND($G$3=45566,E218="徳島"),VLOOKUP(E218,最低賃金!$A$2:$G$49,2,FALSE),OR($G$3&lt;&gt;45566,E218&lt;&gt;"徳島"),VLOOKUP(E218,最低賃金!$A$2:$G$49,4,FALSE)),"")</f>
        <v/>
      </c>
      <c r="G218" s="50" t="str">
        <f>IFERROR(VLOOKUP(E218,最低賃金!$A$3:$G$49,6,FALSE),"")</f>
        <v/>
      </c>
      <c r="H218" s="45"/>
      <c r="I218" s="36"/>
      <c r="J218" s="54"/>
      <c r="K218" s="51" t="str" cm="1">
        <f t="array" ref="K218">IFERROR(_xlfn.IFS(COUNTBLANK(H218:J218)=3,"",I218="","I列に金額を入力してください",H218="3.時間給",I218,J218="","J列に労働時間を入力してください",H218="1.月給",ROUND(I218/J218,0),H218="2.日給",ROUND(I218/J218,0)),"")</f>
        <v/>
      </c>
      <c r="L218" s="37" t="str" cm="1">
        <f t="array" ref="L218">IFERROR(_xlfn.IFS(E218="","",K218&lt;F218,"×（法定外・特例等対象外です）",K218&lt;G218,"〇",K218&gt;=G218,"ー"),"")</f>
        <v/>
      </c>
      <c r="M218" s="26" t="str" cm="1">
        <f t="array" ref="M218">IFERROR(_xlfn.IFS(COUNTBLANK(D218:K218)=8,"",D218="","←D列に従業員名を姓名（フルネーム）で入力してください。誤変換にお気を付け下さい。",E218="","←E列に都道府県を入力してください。",H218="","←H列に1.月給～3.時間給の選択肢を入力してください",I218="","←I列に金額を入力してください",H218=3,"",J218="","←J列に所定労働時間を入力してください"),"")</f>
        <v/>
      </c>
    </row>
    <row r="219" spans="2:13" ht="22" x14ac:dyDescent="0.55000000000000004">
      <c r="B219" s="39">
        <f t="shared" si="3"/>
        <v>211</v>
      </c>
      <c r="C219" s="45"/>
      <c r="D219" s="35"/>
      <c r="E219" s="46"/>
      <c r="F219" s="40" t="str" cm="1">
        <f t="array" ref="F219">IFERROR(_xlfn.IFS(AND($G$3=45566,E219="徳島"),VLOOKUP(E219,最低賃金!$A$2:$G$49,2,FALSE),OR($G$3&lt;&gt;45566,E219&lt;&gt;"徳島"),VLOOKUP(E219,最低賃金!$A$2:$G$49,4,FALSE)),"")</f>
        <v/>
      </c>
      <c r="G219" s="50" t="str">
        <f>IFERROR(VLOOKUP(E219,最低賃金!$A$3:$G$49,6,FALSE),"")</f>
        <v/>
      </c>
      <c r="H219" s="45"/>
      <c r="I219" s="36"/>
      <c r="J219" s="54"/>
      <c r="K219" s="51" t="str" cm="1">
        <f t="array" ref="K219">IFERROR(_xlfn.IFS(COUNTBLANK(H219:J219)=3,"",I219="","I列に金額を入力してください",H219="3.時間給",I219,J219="","J列に労働時間を入力してください",H219="1.月給",ROUND(I219/J219,0),H219="2.日給",ROUND(I219/J219,0)),"")</f>
        <v/>
      </c>
      <c r="L219" s="37" t="str" cm="1">
        <f t="array" ref="L219">IFERROR(_xlfn.IFS(E219="","",K219&lt;F219,"×（法定外・特例等対象外です）",K219&lt;G219,"〇",K219&gt;=G219,"ー"),"")</f>
        <v/>
      </c>
      <c r="M219" s="26" t="str" cm="1">
        <f t="array" ref="M219">IFERROR(_xlfn.IFS(COUNTBLANK(D219:K219)=8,"",D219="","←D列に従業員名を姓名（フルネーム）で入力してください。誤変換にお気を付け下さい。",E219="","←E列に都道府県を入力してください。",H219="","←H列に1.月給～3.時間給の選択肢を入力してください",I219="","←I列に金額を入力してください",H219=3,"",J219="","←J列に所定労働時間を入力してください"),"")</f>
        <v/>
      </c>
    </row>
    <row r="220" spans="2:13" ht="22" x14ac:dyDescent="0.55000000000000004">
      <c r="B220" s="39">
        <f t="shared" si="3"/>
        <v>212</v>
      </c>
      <c r="C220" s="45"/>
      <c r="D220" s="35"/>
      <c r="E220" s="46"/>
      <c r="F220" s="40" t="str" cm="1">
        <f t="array" ref="F220">IFERROR(_xlfn.IFS(AND($G$3=45566,E220="徳島"),VLOOKUP(E220,最低賃金!$A$2:$G$49,2,FALSE),OR($G$3&lt;&gt;45566,E220&lt;&gt;"徳島"),VLOOKUP(E220,最低賃金!$A$2:$G$49,4,FALSE)),"")</f>
        <v/>
      </c>
      <c r="G220" s="50" t="str">
        <f>IFERROR(VLOOKUP(E220,最低賃金!$A$3:$G$49,6,FALSE),"")</f>
        <v/>
      </c>
      <c r="H220" s="45"/>
      <c r="I220" s="36"/>
      <c r="J220" s="54"/>
      <c r="K220" s="51" t="str" cm="1">
        <f t="array" ref="K220">IFERROR(_xlfn.IFS(COUNTBLANK(H220:J220)=3,"",I220="","I列に金額を入力してください",H220="3.時間給",I220,J220="","J列に労働時間を入力してください",H220="1.月給",ROUND(I220/J220,0),H220="2.日給",ROUND(I220/J220,0)),"")</f>
        <v/>
      </c>
      <c r="L220" s="37" t="str" cm="1">
        <f t="array" ref="L220">IFERROR(_xlfn.IFS(E220="","",K220&lt;F220,"×（法定外・特例等対象外です）",K220&lt;G220,"〇",K220&gt;=G220,"ー"),"")</f>
        <v/>
      </c>
      <c r="M220" s="26" t="str" cm="1">
        <f t="array" ref="M220">IFERROR(_xlfn.IFS(COUNTBLANK(D220:K220)=8,"",D220="","←D列に従業員名を姓名（フルネーム）で入力してください。誤変換にお気を付け下さい。",E220="","←E列に都道府県を入力してください。",H220="","←H列に1.月給～3.時間給の選択肢を入力してください",I220="","←I列に金額を入力してください",H220=3,"",J220="","←J列に所定労働時間を入力してください"),"")</f>
        <v/>
      </c>
    </row>
    <row r="221" spans="2:13" ht="22" x14ac:dyDescent="0.55000000000000004">
      <c r="B221" s="39">
        <f t="shared" si="3"/>
        <v>213</v>
      </c>
      <c r="C221" s="45"/>
      <c r="D221" s="35"/>
      <c r="E221" s="46"/>
      <c r="F221" s="40" t="str" cm="1">
        <f t="array" ref="F221">IFERROR(_xlfn.IFS(AND($G$3=45566,E221="徳島"),VLOOKUP(E221,最低賃金!$A$2:$G$49,2,FALSE),OR($G$3&lt;&gt;45566,E221&lt;&gt;"徳島"),VLOOKUP(E221,最低賃金!$A$2:$G$49,4,FALSE)),"")</f>
        <v/>
      </c>
      <c r="G221" s="50" t="str">
        <f>IFERROR(VLOOKUP(E221,最低賃金!$A$3:$G$49,6,FALSE),"")</f>
        <v/>
      </c>
      <c r="H221" s="45"/>
      <c r="I221" s="36"/>
      <c r="J221" s="54"/>
      <c r="K221" s="51" t="str" cm="1">
        <f t="array" ref="K221">IFERROR(_xlfn.IFS(COUNTBLANK(H221:J221)=3,"",I221="","I列に金額を入力してください",H221="3.時間給",I221,J221="","J列に労働時間を入力してください",H221="1.月給",ROUND(I221/J221,0),H221="2.日給",ROUND(I221/J221,0)),"")</f>
        <v/>
      </c>
      <c r="L221" s="37" t="str" cm="1">
        <f t="array" ref="L221">IFERROR(_xlfn.IFS(E221="","",K221&lt;F221,"×（法定外・特例等対象外です）",K221&lt;G221,"〇",K221&gt;=G221,"ー"),"")</f>
        <v/>
      </c>
      <c r="M221" s="26" t="str" cm="1">
        <f t="array" ref="M221">IFERROR(_xlfn.IFS(COUNTBLANK(D221:K221)=8,"",D221="","←D列に従業員名を姓名（フルネーム）で入力してください。誤変換にお気を付け下さい。",E221="","←E列に都道府県を入力してください。",H221="","←H列に1.月給～3.時間給の選択肢を入力してください",I221="","←I列に金額を入力してください",H221=3,"",J221="","←J列に所定労働時間を入力してください"),"")</f>
        <v/>
      </c>
    </row>
    <row r="222" spans="2:13" ht="22" x14ac:dyDescent="0.55000000000000004">
      <c r="B222" s="39">
        <f t="shared" si="3"/>
        <v>214</v>
      </c>
      <c r="C222" s="45"/>
      <c r="D222" s="35"/>
      <c r="E222" s="46"/>
      <c r="F222" s="40" t="str" cm="1">
        <f t="array" ref="F222">IFERROR(_xlfn.IFS(AND($G$3=45566,E222="徳島"),VLOOKUP(E222,最低賃金!$A$2:$G$49,2,FALSE),OR($G$3&lt;&gt;45566,E222&lt;&gt;"徳島"),VLOOKUP(E222,最低賃金!$A$2:$G$49,4,FALSE)),"")</f>
        <v/>
      </c>
      <c r="G222" s="50" t="str">
        <f>IFERROR(VLOOKUP(E222,最低賃金!$A$3:$G$49,6,FALSE),"")</f>
        <v/>
      </c>
      <c r="H222" s="45"/>
      <c r="I222" s="36"/>
      <c r="J222" s="54"/>
      <c r="K222" s="51" t="str" cm="1">
        <f t="array" ref="K222">IFERROR(_xlfn.IFS(COUNTBLANK(H222:J222)=3,"",I222="","I列に金額を入力してください",H222="3.時間給",I222,J222="","J列に労働時間を入力してください",H222="1.月給",ROUND(I222/J222,0),H222="2.日給",ROUND(I222/J222,0)),"")</f>
        <v/>
      </c>
      <c r="L222" s="37" t="str" cm="1">
        <f t="array" ref="L222">IFERROR(_xlfn.IFS(E222="","",K222&lt;F222,"×（法定外・特例等対象外です）",K222&lt;G222,"〇",K222&gt;=G222,"ー"),"")</f>
        <v/>
      </c>
      <c r="M222" s="26" t="str" cm="1">
        <f t="array" ref="M222">IFERROR(_xlfn.IFS(COUNTBLANK(D222:K222)=8,"",D222="","←D列に従業員名を姓名（フルネーム）で入力してください。誤変換にお気を付け下さい。",E222="","←E列に都道府県を入力してください。",H222="","←H列に1.月給～3.時間給の選択肢を入力してください",I222="","←I列に金額を入力してください",H222=3,"",J222="","←J列に所定労働時間を入力してください"),"")</f>
        <v/>
      </c>
    </row>
    <row r="223" spans="2:13" ht="22" x14ac:dyDescent="0.55000000000000004">
      <c r="B223" s="39">
        <f t="shared" si="3"/>
        <v>215</v>
      </c>
      <c r="C223" s="45"/>
      <c r="D223" s="35"/>
      <c r="E223" s="46"/>
      <c r="F223" s="40" t="str" cm="1">
        <f t="array" ref="F223">IFERROR(_xlfn.IFS(AND($G$3=45566,E223="徳島"),VLOOKUP(E223,最低賃金!$A$2:$G$49,2,FALSE),OR($G$3&lt;&gt;45566,E223&lt;&gt;"徳島"),VLOOKUP(E223,最低賃金!$A$2:$G$49,4,FALSE)),"")</f>
        <v/>
      </c>
      <c r="G223" s="50" t="str">
        <f>IFERROR(VLOOKUP(E223,最低賃金!$A$3:$G$49,6,FALSE),"")</f>
        <v/>
      </c>
      <c r="H223" s="45"/>
      <c r="I223" s="36"/>
      <c r="J223" s="54"/>
      <c r="K223" s="51" t="str" cm="1">
        <f t="array" ref="K223">IFERROR(_xlfn.IFS(COUNTBLANK(H223:J223)=3,"",I223="","I列に金額を入力してください",H223="3.時間給",I223,J223="","J列に労働時間を入力してください",H223="1.月給",ROUND(I223/J223,0),H223="2.日給",ROUND(I223/J223,0)),"")</f>
        <v/>
      </c>
      <c r="L223" s="37" t="str" cm="1">
        <f t="array" ref="L223">IFERROR(_xlfn.IFS(E223="","",K223&lt;F223,"×（法定外・特例等対象外です）",K223&lt;G223,"〇",K223&gt;=G223,"ー"),"")</f>
        <v/>
      </c>
      <c r="M223" s="26" t="str" cm="1">
        <f t="array" ref="M223">IFERROR(_xlfn.IFS(COUNTBLANK(D223:K223)=8,"",D223="","←D列に従業員名を姓名（フルネーム）で入力してください。誤変換にお気を付け下さい。",E223="","←E列に都道府県を入力してください。",H223="","←H列に1.月給～3.時間給の選択肢を入力してください",I223="","←I列に金額を入力してください",H223=3,"",J223="","←J列に所定労働時間を入力してください"),"")</f>
        <v/>
      </c>
    </row>
    <row r="224" spans="2:13" ht="22" x14ac:dyDescent="0.55000000000000004">
      <c r="B224" s="39">
        <f t="shared" si="3"/>
        <v>216</v>
      </c>
      <c r="C224" s="45"/>
      <c r="D224" s="35"/>
      <c r="E224" s="46"/>
      <c r="F224" s="40" t="str" cm="1">
        <f t="array" ref="F224">IFERROR(_xlfn.IFS(AND($G$3=45566,E224="徳島"),VLOOKUP(E224,最低賃金!$A$2:$G$49,2,FALSE),OR($G$3&lt;&gt;45566,E224&lt;&gt;"徳島"),VLOOKUP(E224,最低賃金!$A$2:$G$49,4,FALSE)),"")</f>
        <v/>
      </c>
      <c r="G224" s="50" t="str">
        <f>IFERROR(VLOOKUP(E224,最低賃金!$A$3:$G$49,6,FALSE),"")</f>
        <v/>
      </c>
      <c r="H224" s="45"/>
      <c r="I224" s="36"/>
      <c r="J224" s="54"/>
      <c r="K224" s="51" t="str" cm="1">
        <f t="array" ref="K224">IFERROR(_xlfn.IFS(COUNTBLANK(H224:J224)=3,"",I224="","I列に金額を入力してください",H224="3.時間給",I224,J224="","J列に労働時間を入力してください",H224="1.月給",ROUND(I224/J224,0),H224="2.日給",ROUND(I224/J224,0)),"")</f>
        <v/>
      </c>
      <c r="L224" s="37" t="str" cm="1">
        <f t="array" ref="L224">IFERROR(_xlfn.IFS(E224="","",K224&lt;F224,"×（法定外・特例等対象外です）",K224&lt;G224,"〇",K224&gt;=G224,"ー"),"")</f>
        <v/>
      </c>
      <c r="M224" s="26" t="str" cm="1">
        <f t="array" ref="M224">IFERROR(_xlfn.IFS(COUNTBLANK(D224:K224)=8,"",D224="","←D列に従業員名を姓名（フルネーム）で入力してください。誤変換にお気を付け下さい。",E224="","←E列に都道府県を入力してください。",H224="","←H列に1.月給～3.時間給の選択肢を入力してください",I224="","←I列に金額を入力してください",H224=3,"",J224="","←J列に所定労働時間を入力してください"),"")</f>
        <v/>
      </c>
    </row>
    <row r="225" spans="2:13" ht="22" x14ac:dyDescent="0.55000000000000004">
      <c r="B225" s="39">
        <f t="shared" si="3"/>
        <v>217</v>
      </c>
      <c r="C225" s="45"/>
      <c r="D225" s="35"/>
      <c r="E225" s="46"/>
      <c r="F225" s="40" t="str" cm="1">
        <f t="array" ref="F225">IFERROR(_xlfn.IFS(AND($G$3=45566,E225="徳島"),VLOOKUP(E225,最低賃金!$A$2:$G$49,2,FALSE),OR($G$3&lt;&gt;45566,E225&lt;&gt;"徳島"),VLOOKUP(E225,最低賃金!$A$2:$G$49,4,FALSE)),"")</f>
        <v/>
      </c>
      <c r="G225" s="50" t="str">
        <f>IFERROR(VLOOKUP(E225,最低賃金!$A$3:$G$49,6,FALSE),"")</f>
        <v/>
      </c>
      <c r="H225" s="45"/>
      <c r="I225" s="36"/>
      <c r="J225" s="54"/>
      <c r="K225" s="51" t="str" cm="1">
        <f t="array" ref="K225">IFERROR(_xlfn.IFS(COUNTBLANK(H225:J225)=3,"",I225="","I列に金額を入力してください",H225="3.時間給",I225,J225="","J列に労働時間を入力してください",H225="1.月給",ROUND(I225/J225,0),H225="2.日給",ROUND(I225/J225,0)),"")</f>
        <v/>
      </c>
      <c r="L225" s="37" t="str" cm="1">
        <f t="array" ref="L225">IFERROR(_xlfn.IFS(E225="","",K225&lt;F225,"×（法定外・特例等対象外です）",K225&lt;G225,"〇",K225&gt;=G225,"ー"),"")</f>
        <v/>
      </c>
      <c r="M225" s="26" t="str" cm="1">
        <f t="array" ref="M225">IFERROR(_xlfn.IFS(COUNTBLANK(D225:K225)=8,"",D225="","←D列に従業員名を姓名（フルネーム）で入力してください。誤変換にお気を付け下さい。",E225="","←E列に都道府県を入力してください。",H225="","←H列に1.月給～3.時間給の選択肢を入力してください",I225="","←I列に金額を入力してください",H225=3,"",J225="","←J列に所定労働時間を入力してください"),"")</f>
        <v/>
      </c>
    </row>
    <row r="226" spans="2:13" ht="22" x14ac:dyDescent="0.55000000000000004">
      <c r="B226" s="39">
        <f t="shared" si="3"/>
        <v>218</v>
      </c>
      <c r="C226" s="45"/>
      <c r="D226" s="35"/>
      <c r="E226" s="46"/>
      <c r="F226" s="40" t="str" cm="1">
        <f t="array" ref="F226">IFERROR(_xlfn.IFS(AND($G$3=45566,E226="徳島"),VLOOKUP(E226,最低賃金!$A$2:$G$49,2,FALSE),OR($G$3&lt;&gt;45566,E226&lt;&gt;"徳島"),VLOOKUP(E226,最低賃金!$A$2:$G$49,4,FALSE)),"")</f>
        <v/>
      </c>
      <c r="G226" s="50" t="str">
        <f>IFERROR(VLOOKUP(E226,最低賃金!$A$3:$G$49,6,FALSE),"")</f>
        <v/>
      </c>
      <c r="H226" s="45"/>
      <c r="I226" s="36"/>
      <c r="J226" s="54"/>
      <c r="K226" s="51" t="str" cm="1">
        <f t="array" ref="K226">IFERROR(_xlfn.IFS(COUNTBLANK(H226:J226)=3,"",I226="","I列に金額を入力してください",H226="3.時間給",I226,J226="","J列に労働時間を入力してください",H226="1.月給",ROUND(I226/J226,0),H226="2.日給",ROUND(I226/J226,0)),"")</f>
        <v/>
      </c>
      <c r="L226" s="37" t="str" cm="1">
        <f t="array" ref="L226">IFERROR(_xlfn.IFS(E226="","",K226&lt;F226,"×（法定外・特例等対象外です）",K226&lt;G226,"〇",K226&gt;=G226,"ー"),"")</f>
        <v/>
      </c>
      <c r="M226" s="26" t="str" cm="1">
        <f t="array" ref="M226">IFERROR(_xlfn.IFS(COUNTBLANK(D226:K226)=8,"",D226="","←D列に従業員名を姓名（フルネーム）で入力してください。誤変換にお気を付け下さい。",E226="","←E列に都道府県を入力してください。",H226="","←H列に1.月給～3.時間給の選択肢を入力してください",I226="","←I列に金額を入力してください",H226=3,"",J226="","←J列に所定労働時間を入力してください"),"")</f>
        <v/>
      </c>
    </row>
    <row r="227" spans="2:13" ht="22" x14ac:dyDescent="0.55000000000000004">
      <c r="B227" s="39">
        <f t="shared" si="3"/>
        <v>219</v>
      </c>
      <c r="C227" s="45"/>
      <c r="D227" s="35"/>
      <c r="E227" s="46"/>
      <c r="F227" s="40" t="str" cm="1">
        <f t="array" ref="F227">IFERROR(_xlfn.IFS(AND($G$3=45566,E227="徳島"),VLOOKUP(E227,最低賃金!$A$2:$G$49,2,FALSE),OR($G$3&lt;&gt;45566,E227&lt;&gt;"徳島"),VLOOKUP(E227,最低賃金!$A$2:$G$49,4,FALSE)),"")</f>
        <v/>
      </c>
      <c r="G227" s="50" t="str">
        <f>IFERROR(VLOOKUP(E227,最低賃金!$A$3:$G$49,6,FALSE),"")</f>
        <v/>
      </c>
      <c r="H227" s="45"/>
      <c r="I227" s="36"/>
      <c r="J227" s="54"/>
      <c r="K227" s="51" t="str" cm="1">
        <f t="array" ref="K227">IFERROR(_xlfn.IFS(COUNTBLANK(H227:J227)=3,"",I227="","I列に金額を入力してください",H227="3.時間給",I227,J227="","J列に労働時間を入力してください",H227="1.月給",ROUND(I227/J227,0),H227="2.日給",ROUND(I227/J227,0)),"")</f>
        <v/>
      </c>
      <c r="L227" s="37" t="str" cm="1">
        <f t="array" ref="L227">IFERROR(_xlfn.IFS(E227="","",K227&lt;F227,"×（法定外・特例等対象外です）",K227&lt;G227,"〇",K227&gt;=G227,"ー"),"")</f>
        <v/>
      </c>
      <c r="M227" s="26" t="str" cm="1">
        <f t="array" ref="M227">IFERROR(_xlfn.IFS(COUNTBLANK(D227:K227)=8,"",D227="","←D列に従業員名を姓名（フルネーム）で入力してください。誤変換にお気を付け下さい。",E227="","←E列に都道府県を入力してください。",H227="","←H列に1.月給～3.時間給の選択肢を入力してください",I227="","←I列に金額を入力してください",H227=3,"",J227="","←J列に所定労働時間を入力してください"),"")</f>
        <v/>
      </c>
    </row>
    <row r="228" spans="2:13" ht="22" x14ac:dyDescent="0.55000000000000004">
      <c r="B228" s="39">
        <f t="shared" si="3"/>
        <v>220</v>
      </c>
      <c r="C228" s="45"/>
      <c r="D228" s="35"/>
      <c r="E228" s="46"/>
      <c r="F228" s="40" t="str" cm="1">
        <f t="array" ref="F228">IFERROR(_xlfn.IFS(AND($G$3=45566,E228="徳島"),VLOOKUP(E228,最低賃金!$A$2:$G$49,2,FALSE),OR($G$3&lt;&gt;45566,E228&lt;&gt;"徳島"),VLOOKUP(E228,最低賃金!$A$2:$G$49,4,FALSE)),"")</f>
        <v/>
      </c>
      <c r="G228" s="50" t="str">
        <f>IFERROR(VLOOKUP(E228,最低賃金!$A$3:$G$49,6,FALSE),"")</f>
        <v/>
      </c>
      <c r="H228" s="45"/>
      <c r="I228" s="36"/>
      <c r="J228" s="54"/>
      <c r="K228" s="51" t="str" cm="1">
        <f t="array" ref="K228">IFERROR(_xlfn.IFS(COUNTBLANK(H228:J228)=3,"",I228="","I列に金額を入力してください",H228="3.時間給",I228,J228="","J列に労働時間を入力してください",H228="1.月給",ROUND(I228/J228,0),H228="2.日給",ROUND(I228/J228,0)),"")</f>
        <v/>
      </c>
      <c r="L228" s="37" t="str" cm="1">
        <f t="array" ref="L228">IFERROR(_xlfn.IFS(E228="","",K228&lt;F228,"×（法定外・特例等対象外です）",K228&lt;G228,"〇",K228&gt;=G228,"ー"),"")</f>
        <v/>
      </c>
      <c r="M228" s="26" t="str" cm="1">
        <f t="array" ref="M228">IFERROR(_xlfn.IFS(COUNTBLANK(D228:K228)=8,"",D228="","←D列に従業員名を姓名（フルネーム）で入力してください。誤変換にお気を付け下さい。",E228="","←E列に都道府県を入力してください。",H228="","←H列に1.月給～3.時間給の選択肢を入力してください",I228="","←I列に金額を入力してください",H228=3,"",J228="","←J列に所定労働時間を入力してください"),"")</f>
        <v/>
      </c>
    </row>
    <row r="229" spans="2:13" ht="22" x14ac:dyDescent="0.55000000000000004">
      <c r="B229" s="39">
        <f t="shared" si="3"/>
        <v>221</v>
      </c>
      <c r="C229" s="45"/>
      <c r="D229" s="35"/>
      <c r="E229" s="46"/>
      <c r="F229" s="40" t="str" cm="1">
        <f t="array" ref="F229">IFERROR(_xlfn.IFS(AND($G$3=45566,E229="徳島"),VLOOKUP(E229,最低賃金!$A$2:$G$49,2,FALSE),OR($G$3&lt;&gt;45566,E229&lt;&gt;"徳島"),VLOOKUP(E229,最低賃金!$A$2:$G$49,4,FALSE)),"")</f>
        <v/>
      </c>
      <c r="G229" s="50" t="str">
        <f>IFERROR(VLOOKUP(E229,最低賃金!$A$3:$G$49,6,FALSE),"")</f>
        <v/>
      </c>
      <c r="H229" s="45"/>
      <c r="I229" s="36"/>
      <c r="J229" s="54"/>
      <c r="K229" s="51" t="str" cm="1">
        <f t="array" ref="K229">IFERROR(_xlfn.IFS(COUNTBLANK(H229:J229)=3,"",I229="","I列に金額を入力してください",H229="3.時間給",I229,J229="","J列に労働時間を入力してください",H229="1.月給",ROUND(I229/J229,0),H229="2.日給",ROUND(I229/J229,0)),"")</f>
        <v/>
      </c>
      <c r="L229" s="37" t="str" cm="1">
        <f t="array" ref="L229">IFERROR(_xlfn.IFS(E229="","",K229&lt;F229,"×（法定外・特例等対象外です）",K229&lt;G229,"〇",K229&gt;=G229,"ー"),"")</f>
        <v/>
      </c>
      <c r="M229" s="26" t="str" cm="1">
        <f t="array" ref="M229">IFERROR(_xlfn.IFS(COUNTBLANK(D229:K229)=8,"",D229="","←D列に従業員名を姓名（フルネーム）で入力してください。誤変換にお気を付け下さい。",E229="","←E列に都道府県を入力してください。",H229="","←H列に1.月給～3.時間給の選択肢を入力してください",I229="","←I列に金額を入力してください",H229=3,"",J229="","←J列に所定労働時間を入力してください"),"")</f>
        <v/>
      </c>
    </row>
    <row r="230" spans="2:13" ht="22" x14ac:dyDescent="0.55000000000000004">
      <c r="B230" s="39">
        <f t="shared" si="3"/>
        <v>222</v>
      </c>
      <c r="C230" s="45"/>
      <c r="D230" s="35"/>
      <c r="E230" s="46"/>
      <c r="F230" s="40" t="str" cm="1">
        <f t="array" ref="F230">IFERROR(_xlfn.IFS(AND($G$3=45566,E230="徳島"),VLOOKUP(E230,最低賃金!$A$2:$G$49,2,FALSE),OR($G$3&lt;&gt;45566,E230&lt;&gt;"徳島"),VLOOKUP(E230,最低賃金!$A$2:$G$49,4,FALSE)),"")</f>
        <v/>
      </c>
      <c r="G230" s="50" t="str">
        <f>IFERROR(VLOOKUP(E230,最低賃金!$A$3:$G$49,6,FALSE),"")</f>
        <v/>
      </c>
      <c r="H230" s="45"/>
      <c r="I230" s="36"/>
      <c r="J230" s="54"/>
      <c r="K230" s="51" t="str" cm="1">
        <f t="array" ref="K230">IFERROR(_xlfn.IFS(COUNTBLANK(H230:J230)=3,"",I230="","I列に金額を入力してください",H230="3.時間給",I230,J230="","J列に労働時間を入力してください",H230="1.月給",ROUND(I230/J230,0),H230="2.日給",ROUND(I230/J230,0)),"")</f>
        <v/>
      </c>
      <c r="L230" s="37" t="str" cm="1">
        <f t="array" ref="L230">IFERROR(_xlfn.IFS(E230="","",K230&lt;F230,"×（法定外・特例等対象外です）",K230&lt;G230,"〇",K230&gt;=G230,"ー"),"")</f>
        <v/>
      </c>
      <c r="M230" s="26" t="str" cm="1">
        <f t="array" ref="M230">IFERROR(_xlfn.IFS(COUNTBLANK(D230:K230)=8,"",D230="","←D列に従業員名を姓名（フルネーム）で入力してください。誤変換にお気を付け下さい。",E230="","←E列に都道府県を入力してください。",H230="","←H列に1.月給～3.時間給の選択肢を入力してください",I230="","←I列に金額を入力してください",H230=3,"",J230="","←J列に所定労働時間を入力してください"),"")</f>
        <v/>
      </c>
    </row>
    <row r="231" spans="2:13" ht="22" x14ac:dyDescent="0.55000000000000004">
      <c r="B231" s="39">
        <f t="shared" si="3"/>
        <v>223</v>
      </c>
      <c r="C231" s="45"/>
      <c r="D231" s="35"/>
      <c r="E231" s="46"/>
      <c r="F231" s="40" t="str" cm="1">
        <f t="array" ref="F231">IFERROR(_xlfn.IFS(AND($G$3=45566,E231="徳島"),VLOOKUP(E231,最低賃金!$A$2:$G$49,2,FALSE),OR($G$3&lt;&gt;45566,E231&lt;&gt;"徳島"),VLOOKUP(E231,最低賃金!$A$2:$G$49,4,FALSE)),"")</f>
        <v/>
      </c>
      <c r="G231" s="50" t="str">
        <f>IFERROR(VLOOKUP(E231,最低賃金!$A$3:$G$49,6,FALSE),"")</f>
        <v/>
      </c>
      <c r="H231" s="45"/>
      <c r="I231" s="36"/>
      <c r="J231" s="54"/>
      <c r="K231" s="51" t="str" cm="1">
        <f t="array" ref="K231">IFERROR(_xlfn.IFS(COUNTBLANK(H231:J231)=3,"",I231="","I列に金額を入力してください",H231="3.時間給",I231,J231="","J列に労働時間を入力してください",H231="1.月給",ROUND(I231/J231,0),H231="2.日給",ROUND(I231/J231,0)),"")</f>
        <v/>
      </c>
      <c r="L231" s="37" t="str" cm="1">
        <f t="array" ref="L231">IFERROR(_xlfn.IFS(E231="","",K231&lt;F231,"×（法定外・特例等対象外です）",K231&lt;G231,"〇",K231&gt;=G231,"ー"),"")</f>
        <v/>
      </c>
      <c r="M231" s="26" t="str" cm="1">
        <f t="array" ref="M231">IFERROR(_xlfn.IFS(COUNTBLANK(D231:K231)=8,"",D231="","←D列に従業員名を姓名（フルネーム）で入力してください。誤変換にお気を付け下さい。",E231="","←E列に都道府県を入力してください。",H231="","←H列に1.月給～3.時間給の選択肢を入力してください",I231="","←I列に金額を入力してください",H231=3,"",J231="","←J列に所定労働時間を入力してください"),"")</f>
        <v/>
      </c>
    </row>
    <row r="232" spans="2:13" ht="22" x14ac:dyDescent="0.55000000000000004">
      <c r="B232" s="39">
        <f t="shared" si="3"/>
        <v>224</v>
      </c>
      <c r="C232" s="45"/>
      <c r="D232" s="35"/>
      <c r="E232" s="46"/>
      <c r="F232" s="40" t="str" cm="1">
        <f t="array" ref="F232">IFERROR(_xlfn.IFS(AND($G$3=45566,E232="徳島"),VLOOKUP(E232,最低賃金!$A$2:$G$49,2,FALSE),OR($G$3&lt;&gt;45566,E232&lt;&gt;"徳島"),VLOOKUP(E232,最低賃金!$A$2:$G$49,4,FALSE)),"")</f>
        <v/>
      </c>
      <c r="G232" s="50" t="str">
        <f>IFERROR(VLOOKUP(E232,最低賃金!$A$3:$G$49,6,FALSE),"")</f>
        <v/>
      </c>
      <c r="H232" s="45"/>
      <c r="I232" s="36"/>
      <c r="J232" s="54"/>
      <c r="K232" s="51" t="str" cm="1">
        <f t="array" ref="K232">IFERROR(_xlfn.IFS(COUNTBLANK(H232:J232)=3,"",I232="","I列に金額を入力してください",H232="3.時間給",I232,J232="","J列に労働時間を入力してください",H232="1.月給",ROUND(I232/J232,0),H232="2.日給",ROUND(I232/J232,0)),"")</f>
        <v/>
      </c>
      <c r="L232" s="37" t="str" cm="1">
        <f t="array" ref="L232">IFERROR(_xlfn.IFS(E232="","",K232&lt;F232,"×（法定外・特例等対象外です）",K232&lt;G232,"〇",K232&gt;=G232,"ー"),"")</f>
        <v/>
      </c>
      <c r="M232" s="26" t="str" cm="1">
        <f t="array" ref="M232">IFERROR(_xlfn.IFS(COUNTBLANK(D232:K232)=8,"",D232="","←D列に従業員名を姓名（フルネーム）で入力してください。誤変換にお気を付け下さい。",E232="","←E列に都道府県を入力してください。",H232="","←H列に1.月給～3.時間給の選択肢を入力してください",I232="","←I列に金額を入力してください",H232=3,"",J232="","←J列に所定労働時間を入力してください"),"")</f>
        <v/>
      </c>
    </row>
    <row r="233" spans="2:13" ht="22" x14ac:dyDescent="0.55000000000000004">
      <c r="B233" s="39">
        <f t="shared" si="3"/>
        <v>225</v>
      </c>
      <c r="C233" s="45"/>
      <c r="D233" s="35"/>
      <c r="E233" s="46"/>
      <c r="F233" s="40" t="str" cm="1">
        <f t="array" ref="F233">IFERROR(_xlfn.IFS(AND($G$3=45566,E233="徳島"),VLOOKUP(E233,最低賃金!$A$2:$G$49,2,FALSE),OR($G$3&lt;&gt;45566,E233&lt;&gt;"徳島"),VLOOKUP(E233,最低賃金!$A$2:$G$49,4,FALSE)),"")</f>
        <v/>
      </c>
      <c r="G233" s="50" t="str">
        <f>IFERROR(VLOOKUP(E233,最低賃金!$A$3:$G$49,6,FALSE),"")</f>
        <v/>
      </c>
      <c r="H233" s="45"/>
      <c r="I233" s="36"/>
      <c r="J233" s="54"/>
      <c r="K233" s="51" t="str" cm="1">
        <f t="array" ref="K233">IFERROR(_xlfn.IFS(COUNTBLANK(H233:J233)=3,"",I233="","I列に金額を入力してください",H233="3.時間給",I233,J233="","J列に労働時間を入力してください",H233="1.月給",ROUND(I233/J233,0),H233="2.日給",ROUND(I233/J233,0)),"")</f>
        <v/>
      </c>
      <c r="L233" s="37" t="str" cm="1">
        <f t="array" ref="L233">IFERROR(_xlfn.IFS(E233="","",K233&lt;F233,"×（法定外・特例等対象外です）",K233&lt;G233,"〇",K233&gt;=G233,"ー"),"")</f>
        <v/>
      </c>
      <c r="M233" s="26" t="str" cm="1">
        <f t="array" ref="M233">IFERROR(_xlfn.IFS(COUNTBLANK(D233:K233)=8,"",D233="","←D列に従業員名を姓名（フルネーム）で入力してください。誤変換にお気を付け下さい。",E233="","←E列に都道府県を入力してください。",H233="","←H列に1.月給～3.時間給の選択肢を入力してください",I233="","←I列に金額を入力してください",H233=3,"",J233="","←J列に所定労働時間を入力してください"),"")</f>
        <v/>
      </c>
    </row>
    <row r="234" spans="2:13" ht="22" x14ac:dyDescent="0.55000000000000004">
      <c r="B234" s="39">
        <f t="shared" si="3"/>
        <v>226</v>
      </c>
      <c r="C234" s="45"/>
      <c r="D234" s="35"/>
      <c r="E234" s="46"/>
      <c r="F234" s="40" t="str" cm="1">
        <f t="array" ref="F234">IFERROR(_xlfn.IFS(AND($G$3=45566,E234="徳島"),VLOOKUP(E234,最低賃金!$A$2:$G$49,2,FALSE),OR($G$3&lt;&gt;45566,E234&lt;&gt;"徳島"),VLOOKUP(E234,最低賃金!$A$2:$G$49,4,FALSE)),"")</f>
        <v/>
      </c>
      <c r="G234" s="50" t="str">
        <f>IFERROR(VLOOKUP(E234,最低賃金!$A$3:$G$49,6,FALSE),"")</f>
        <v/>
      </c>
      <c r="H234" s="45"/>
      <c r="I234" s="36"/>
      <c r="J234" s="54"/>
      <c r="K234" s="51" t="str" cm="1">
        <f t="array" ref="K234">IFERROR(_xlfn.IFS(COUNTBLANK(H234:J234)=3,"",I234="","I列に金額を入力してください",H234="3.時間給",I234,J234="","J列に労働時間を入力してください",H234="1.月給",ROUND(I234/J234,0),H234="2.日給",ROUND(I234/J234,0)),"")</f>
        <v/>
      </c>
      <c r="L234" s="37" t="str" cm="1">
        <f t="array" ref="L234">IFERROR(_xlfn.IFS(E234="","",K234&lt;F234,"×（法定外・特例等対象外です）",K234&lt;G234,"〇",K234&gt;=G234,"ー"),"")</f>
        <v/>
      </c>
      <c r="M234" s="26" t="str" cm="1">
        <f t="array" ref="M234">IFERROR(_xlfn.IFS(COUNTBLANK(D234:K234)=8,"",D234="","←D列に従業員名を姓名（フルネーム）で入力してください。誤変換にお気を付け下さい。",E234="","←E列に都道府県を入力してください。",H234="","←H列に1.月給～3.時間給の選択肢を入力してください",I234="","←I列に金額を入力してください",H234=3,"",J234="","←J列に所定労働時間を入力してください"),"")</f>
        <v/>
      </c>
    </row>
    <row r="235" spans="2:13" ht="22" x14ac:dyDescent="0.55000000000000004">
      <c r="B235" s="39">
        <f t="shared" si="3"/>
        <v>227</v>
      </c>
      <c r="C235" s="45"/>
      <c r="D235" s="35"/>
      <c r="E235" s="46"/>
      <c r="F235" s="40" t="str" cm="1">
        <f t="array" ref="F235">IFERROR(_xlfn.IFS(AND($G$3=45566,E235="徳島"),VLOOKUP(E235,最低賃金!$A$2:$G$49,2,FALSE),OR($G$3&lt;&gt;45566,E235&lt;&gt;"徳島"),VLOOKUP(E235,最低賃金!$A$2:$G$49,4,FALSE)),"")</f>
        <v/>
      </c>
      <c r="G235" s="50" t="str">
        <f>IFERROR(VLOOKUP(E235,最低賃金!$A$3:$G$49,6,FALSE),"")</f>
        <v/>
      </c>
      <c r="H235" s="45"/>
      <c r="I235" s="36"/>
      <c r="J235" s="54"/>
      <c r="K235" s="51" t="str" cm="1">
        <f t="array" ref="K235">IFERROR(_xlfn.IFS(COUNTBLANK(H235:J235)=3,"",I235="","I列に金額を入力してください",H235="3.時間給",I235,J235="","J列に労働時間を入力してください",H235="1.月給",ROUND(I235/J235,0),H235="2.日給",ROUND(I235/J235,0)),"")</f>
        <v/>
      </c>
      <c r="L235" s="37" t="str" cm="1">
        <f t="array" ref="L235">IFERROR(_xlfn.IFS(E235="","",K235&lt;F235,"×（法定外・特例等対象外です）",K235&lt;G235,"〇",K235&gt;=G235,"ー"),"")</f>
        <v/>
      </c>
      <c r="M235" s="26" t="str" cm="1">
        <f t="array" ref="M235">IFERROR(_xlfn.IFS(COUNTBLANK(D235:K235)=8,"",D235="","←D列に従業員名を姓名（フルネーム）で入力してください。誤変換にお気を付け下さい。",E235="","←E列に都道府県を入力してください。",H235="","←H列に1.月給～3.時間給の選択肢を入力してください",I235="","←I列に金額を入力してください",H235=3,"",J235="","←J列に所定労働時間を入力してください"),"")</f>
        <v/>
      </c>
    </row>
    <row r="236" spans="2:13" ht="22" x14ac:dyDescent="0.55000000000000004">
      <c r="B236" s="39">
        <f t="shared" si="3"/>
        <v>228</v>
      </c>
      <c r="C236" s="45"/>
      <c r="D236" s="35"/>
      <c r="E236" s="46"/>
      <c r="F236" s="40" t="str" cm="1">
        <f t="array" ref="F236">IFERROR(_xlfn.IFS(AND($G$3=45566,E236="徳島"),VLOOKUP(E236,最低賃金!$A$2:$G$49,2,FALSE),OR($G$3&lt;&gt;45566,E236&lt;&gt;"徳島"),VLOOKUP(E236,最低賃金!$A$2:$G$49,4,FALSE)),"")</f>
        <v/>
      </c>
      <c r="G236" s="50" t="str">
        <f>IFERROR(VLOOKUP(E236,最低賃金!$A$3:$G$49,6,FALSE),"")</f>
        <v/>
      </c>
      <c r="H236" s="45"/>
      <c r="I236" s="36"/>
      <c r="J236" s="54"/>
      <c r="K236" s="51" t="str" cm="1">
        <f t="array" ref="K236">IFERROR(_xlfn.IFS(COUNTBLANK(H236:J236)=3,"",I236="","I列に金額を入力してください",H236="3.時間給",I236,J236="","J列に労働時間を入力してください",H236="1.月給",ROUND(I236/J236,0),H236="2.日給",ROUND(I236/J236,0)),"")</f>
        <v/>
      </c>
      <c r="L236" s="37" t="str" cm="1">
        <f t="array" ref="L236">IFERROR(_xlfn.IFS(E236="","",K236&lt;F236,"×（法定外・特例等対象外です）",K236&lt;G236,"〇",K236&gt;=G236,"ー"),"")</f>
        <v/>
      </c>
      <c r="M236" s="26" t="str" cm="1">
        <f t="array" ref="M236">IFERROR(_xlfn.IFS(COUNTBLANK(D236:K236)=8,"",D236="","←D列に従業員名を姓名（フルネーム）で入力してください。誤変換にお気を付け下さい。",E236="","←E列に都道府県を入力してください。",H236="","←H列に1.月給～3.時間給の選択肢を入力してください",I236="","←I列に金額を入力してください",H236=3,"",J236="","←J列に所定労働時間を入力してください"),"")</f>
        <v/>
      </c>
    </row>
    <row r="237" spans="2:13" ht="22" x14ac:dyDescent="0.55000000000000004">
      <c r="B237" s="39">
        <f t="shared" si="3"/>
        <v>229</v>
      </c>
      <c r="C237" s="45"/>
      <c r="D237" s="35"/>
      <c r="E237" s="46"/>
      <c r="F237" s="40" t="str" cm="1">
        <f t="array" ref="F237">IFERROR(_xlfn.IFS(AND($G$3=45566,E237="徳島"),VLOOKUP(E237,最低賃金!$A$2:$G$49,2,FALSE),OR($G$3&lt;&gt;45566,E237&lt;&gt;"徳島"),VLOOKUP(E237,最低賃金!$A$2:$G$49,4,FALSE)),"")</f>
        <v/>
      </c>
      <c r="G237" s="50" t="str">
        <f>IFERROR(VLOOKUP(E237,最低賃金!$A$3:$G$49,6,FALSE),"")</f>
        <v/>
      </c>
      <c r="H237" s="45"/>
      <c r="I237" s="36"/>
      <c r="J237" s="54"/>
      <c r="K237" s="51" t="str" cm="1">
        <f t="array" ref="K237">IFERROR(_xlfn.IFS(COUNTBLANK(H237:J237)=3,"",I237="","I列に金額を入力してください",H237="3.時間給",I237,J237="","J列に労働時間を入力してください",H237="1.月給",ROUND(I237/J237,0),H237="2.日給",ROUND(I237/J237,0)),"")</f>
        <v/>
      </c>
      <c r="L237" s="37" t="str" cm="1">
        <f t="array" ref="L237">IFERROR(_xlfn.IFS(E237="","",K237&lt;F237,"×（法定外・特例等対象外です）",K237&lt;G237,"〇",K237&gt;=G237,"ー"),"")</f>
        <v/>
      </c>
      <c r="M237" s="26" t="str" cm="1">
        <f t="array" ref="M237">IFERROR(_xlfn.IFS(COUNTBLANK(D237:K237)=8,"",D237="","←D列に従業員名を姓名（フルネーム）で入力してください。誤変換にお気を付け下さい。",E237="","←E列に都道府県を入力してください。",H237="","←H列に1.月給～3.時間給の選択肢を入力してください",I237="","←I列に金額を入力してください",H237=3,"",J237="","←J列に所定労働時間を入力してください"),"")</f>
        <v/>
      </c>
    </row>
    <row r="238" spans="2:13" ht="22" x14ac:dyDescent="0.55000000000000004">
      <c r="B238" s="39">
        <f t="shared" si="3"/>
        <v>230</v>
      </c>
      <c r="C238" s="45"/>
      <c r="D238" s="35"/>
      <c r="E238" s="46"/>
      <c r="F238" s="40" t="str" cm="1">
        <f t="array" ref="F238">IFERROR(_xlfn.IFS(AND($G$3=45566,E238="徳島"),VLOOKUP(E238,最低賃金!$A$2:$G$49,2,FALSE),OR($G$3&lt;&gt;45566,E238&lt;&gt;"徳島"),VLOOKUP(E238,最低賃金!$A$2:$G$49,4,FALSE)),"")</f>
        <v/>
      </c>
      <c r="G238" s="50" t="str">
        <f>IFERROR(VLOOKUP(E238,最低賃金!$A$3:$G$49,6,FALSE),"")</f>
        <v/>
      </c>
      <c r="H238" s="45"/>
      <c r="I238" s="36"/>
      <c r="J238" s="54"/>
      <c r="K238" s="51" t="str" cm="1">
        <f t="array" ref="K238">IFERROR(_xlfn.IFS(COUNTBLANK(H238:J238)=3,"",I238="","I列に金額を入力してください",H238="3.時間給",I238,J238="","J列に労働時間を入力してください",H238="1.月給",ROUND(I238/J238,0),H238="2.日給",ROUND(I238/J238,0)),"")</f>
        <v/>
      </c>
      <c r="L238" s="37" t="str" cm="1">
        <f t="array" ref="L238">IFERROR(_xlfn.IFS(E238="","",K238&lt;F238,"×（法定外・特例等対象外です）",K238&lt;G238,"〇",K238&gt;=G238,"ー"),"")</f>
        <v/>
      </c>
      <c r="M238" s="26" t="str" cm="1">
        <f t="array" ref="M238">IFERROR(_xlfn.IFS(COUNTBLANK(D238:K238)=8,"",D238="","←D列に従業員名を姓名（フルネーム）で入力してください。誤変換にお気を付け下さい。",E238="","←E列に都道府県を入力してください。",H238="","←H列に1.月給～3.時間給の選択肢を入力してください",I238="","←I列に金額を入力してください",H238=3,"",J238="","←J列に所定労働時間を入力してください"),"")</f>
        <v/>
      </c>
    </row>
    <row r="239" spans="2:13" ht="22" x14ac:dyDescent="0.55000000000000004">
      <c r="B239" s="39">
        <f t="shared" si="3"/>
        <v>231</v>
      </c>
      <c r="C239" s="45"/>
      <c r="D239" s="35"/>
      <c r="E239" s="46"/>
      <c r="F239" s="40" t="str" cm="1">
        <f t="array" ref="F239">IFERROR(_xlfn.IFS(AND($G$3=45566,E239="徳島"),VLOOKUP(E239,最低賃金!$A$2:$G$49,2,FALSE),OR($G$3&lt;&gt;45566,E239&lt;&gt;"徳島"),VLOOKUP(E239,最低賃金!$A$2:$G$49,4,FALSE)),"")</f>
        <v/>
      </c>
      <c r="G239" s="50" t="str">
        <f>IFERROR(VLOOKUP(E239,最低賃金!$A$3:$G$49,6,FALSE),"")</f>
        <v/>
      </c>
      <c r="H239" s="45"/>
      <c r="I239" s="36"/>
      <c r="J239" s="54"/>
      <c r="K239" s="51" t="str" cm="1">
        <f t="array" ref="K239">IFERROR(_xlfn.IFS(COUNTBLANK(H239:J239)=3,"",I239="","I列に金額を入力してください",H239="3.時間給",I239,J239="","J列に労働時間を入力してください",H239="1.月給",ROUND(I239/J239,0),H239="2.日給",ROUND(I239/J239,0)),"")</f>
        <v/>
      </c>
      <c r="L239" s="37" t="str" cm="1">
        <f t="array" ref="L239">IFERROR(_xlfn.IFS(E239="","",K239&lt;F239,"×（法定外・特例等対象外です）",K239&lt;G239,"〇",K239&gt;=G239,"ー"),"")</f>
        <v/>
      </c>
      <c r="M239" s="26" t="str" cm="1">
        <f t="array" ref="M239">IFERROR(_xlfn.IFS(COUNTBLANK(D239:K239)=8,"",D239="","←D列に従業員名を姓名（フルネーム）で入力してください。誤変換にお気を付け下さい。",E239="","←E列に都道府県を入力してください。",H239="","←H列に1.月給～3.時間給の選択肢を入力してください",I239="","←I列に金額を入力してください",H239=3,"",J239="","←J列に所定労働時間を入力してください"),"")</f>
        <v/>
      </c>
    </row>
    <row r="240" spans="2:13" ht="22" x14ac:dyDescent="0.55000000000000004">
      <c r="B240" s="39">
        <f t="shared" si="3"/>
        <v>232</v>
      </c>
      <c r="C240" s="45"/>
      <c r="D240" s="35"/>
      <c r="E240" s="46"/>
      <c r="F240" s="40" t="str" cm="1">
        <f t="array" ref="F240">IFERROR(_xlfn.IFS(AND($G$3=45566,E240="徳島"),VLOOKUP(E240,最低賃金!$A$2:$G$49,2,FALSE),OR($G$3&lt;&gt;45566,E240&lt;&gt;"徳島"),VLOOKUP(E240,最低賃金!$A$2:$G$49,4,FALSE)),"")</f>
        <v/>
      </c>
      <c r="G240" s="50" t="str">
        <f>IFERROR(VLOOKUP(E240,最低賃金!$A$3:$G$49,6,FALSE),"")</f>
        <v/>
      </c>
      <c r="H240" s="45"/>
      <c r="I240" s="36"/>
      <c r="J240" s="54"/>
      <c r="K240" s="51" t="str" cm="1">
        <f t="array" ref="K240">IFERROR(_xlfn.IFS(COUNTBLANK(H240:J240)=3,"",I240="","I列に金額を入力してください",H240="3.時間給",I240,J240="","J列に労働時間を入力してください",H240="1.月給",ROUND(I240/J240,0),H240="2.日給",ROUND(I240/J240,0)),"")</f>
        <v/>
      </c>
      <c r="L240" s="37" t="str" cm="1">
        <f t="array" ref="L240">IFERROR(_xlfn.IFS(E240="","",K240&lt;F240,"×（法定外・特例等対象外です）",K240&lt;G240,"〇",K240&gt;=G240,"ー"),"")</f>
        <v/>
      </c>
      <c r="M240" s="26" t="str" cm="1">
        <f t="array" ref="M240">IFERROR(_xlfn.IFS(COUNTBLANK(D240:K240)=8,"",D240="","←D列に従業員名を姓名（フルネーム）で入力してください。誤変換にお気を付け下さい。",E240="","←E列に都道府県を入力してください。",H240="","←H列に1.月給～3.時間給の選択肢を入力してください",I240="","←I列に金額を入力してください",H240=3,"",J240="","←J列に所定労働時間を入力してください"),"")</f>
        <v/>
      </c>
    </row>
    <row r="241" spans="2:13" ht="22" x14ac:dyDescent="0.55000000000000004">
      <c r="B241" s="39">
        <f t="shared" si="3"/>
        <v>233</v>
      </c>
      <c r="C241" s="45"/>
      <c r="D241" s="35"/>
      <c r="E241" s="46"/>
      <c r="F241" s="40" t="str" cm="1">
        <f t="array" ref="F241">IFERROR(_xlfn.IFS(AND($G$3=45566,E241="徳島"),VLOOKUP(E241,最低賃金!$A$2:$G$49,2,FALSE),OR($G$3&lt;&gt;45566,E241&lt;&gt;"徳島"),VLOOKUP(E241,最低賃金!$A$2:$G$49,4,FALSE)),"")</f>
        <v/>
      </c>
      <c r="G241" s="50" t="str">
        <f>IFERROR(VLOOKUP(E241,最低賃金!$A$3:$G$49,6,FALSE),"")</f>
        <v/>
      </c>
      <c r="H241" s="45"/>
      <c r="I241" s="36"/>
      <c r="J241" s="54"/>
      <c r="K241" s="51" t="str" cm="1">
        <f t="array" ref="K241">IFERROR(_xlfn.IFS(COUNTBLANK(H241:J241)=3,"",I241="","I列に金額を入力してください",H241="3.時間給",I241,J241="","J列に労働時間を入力してください",H241="1.月給",ROUND(I241/J241,0),H241="2.日給",ROUND(I241/J241,0)),"")</f>
        <v/>
      </c>
      <c r="L241" s="37" t="str" cm="1">
        <f t="array" ref="L241">IFERROR(_xlfn.IFS(E241="","",K241&lt;F241,"×（法定外・特例等対象外です）",K241&lt;G241,"〇",K241&gt;=G241,"ー"),"")</f>
        <v/>
      </c>
      <c r="M241" s="26" t="str" cm="1">
        <f t="array" ref="M241">IFERROR(_xlfn.IFS(COUNTBLANK(D241:K241)=8,"",D241="","←D列に従業員名を姓名（フルネーム）で入力してください。誤変換にお気を付け下さい。",E241="","←E列に都道府県を入力してください。",H241="","←H列に1.月給～3.時間給の選択肢を入力してください",I241="","←I列に金額を入力してください",H241=3,"",J241="","←J列に所定労働時間を入力してください"),"")</f>
        <v/>
      </c>
    </row>
    <row r="242" spans="2:13" ht="22" x14ac:dyDescent="0.55000000000000004">
      <c r="B242" s="39">
        <f t="shared" si="3"/>
        <v>234</v>
      </c>
      <c r="C242" s="45"/>
      <c r="D242" s="35"/>
      <c r="E242" s="46"/>
      <c r="F242" s="40" t="str" cm="1">
        <f t="array" ref="F242">IFERROR(_xlfn.IFS(AND($G$3=45566,E242="徳島"),VLOOKUP(E242,最低賃金!$A$2:$G$49,2,FALSE),OR($G$3&lt;&gt;45566,E242&lt;&gt;"徳島"),VLOOKUP(E242,最低賃金!$A$2:$G$49,4,FALSE)),"")</f>
        <v/>
      </c>
      <c r="G242" s="50" t="str">
        <f>IFERROR(VLOOKUP(E242,最低賃金!$A$3:$G$49,6,FALSE),"")</f>
        <v/>
      </c>
      <c r="H242" s="45"/>
      <c r="I242" s="36"/>
      <c r="J242" s="54"/>
      <c r="K242" s="51" t="str" cm="1">
        <f t="array" ref="K242">IFERROR(_xlfn.IFS(COUNTBLANK(H242:J242)=3,"",I242="","I列に金額を入力してください",H242="3.時間給",I242,J242="","J列に労働時間を入力してください",H242="1.月給",ROUND(I242/J242,0),H242="2.日給",ROUND(I242/J242,0)),"")</f>
        <v/>
      </c>
      <c r="L242" s="37" t="str" cm="1">
        <f t="array" ref="L242">IFERROR(_xlfn.IFS(E242="","",K242&lt;F242,"×（法定外・特例等対象外です）",K242&lt;G242,"〇",K242&gt;=G242,"ー"),"")</f>
        <v/>
      </c>
      <c r="M242" s="26" t="str" cm="1">
        <f t="array" ref="M242">IFERROR(_xlfn.IFS(COUNTBLANK(D242:K242)=8,"",D242="","←D列に従業員名を姓名（フルネーム）で入力してください。誤変換にお気を付け下さい。",E242="","←E列に都道府県を入力してください。",H242="","←H列に1.月給～3.時間給の選択肢を入力してください",I242="","←I列に金額を入力してください",H242=3,"",J242="","←J列に所定労働時間を入力してください"),"")</f>
        <v/>
      </c>
    </row>
    <row r="243" spans="2:13" ht="22" x14ac:dyDescent="0.55000000000000004">
      <c r="B243" s="39">
        <f t="shared" si="3"/>
        <v>235</v>
      </c>
      <c r="C243" s="45"/>
      <c r="D243" s="35"/>
      <c r="E243" s="46"/>
      <c r="F243" s="40" t="str" cm="1">
        <f t="array" ref="F243">IFERROR(_xlfn.IFS(AND($G$3=45566,E243="徳島"),VLOOKUP(E243,最低賃金!$A$2:$G$49,2,FALSE),OR($G$3&lt;&gt;45566,E243&lt;&gt;"徳島"),VLOOKUP(E243,最低賃金!$A$2:$G$49,4,FALSE)),"")</f>
        <v/>
      </c>
      <c r="G243" s="50" t="str">
        <f>IFERROR(VLOOKUP(E243,最低賃金!$A$3:$G$49,6,FALSE),"")</f>
        <v/>
      </c>
      <c r="H243" s="45"/>
      <c r="I243" s="36"/>
      <c r="J243" s="54"/>
      <c r="K243" s="51" t="str" cm="1">
        <f t="array" ref="K243">IFERROR(_xlfn.IFS(COUNTBLANK(H243:J243)=3,"",I243="","I列に金額を入力してください",H243="3.時間給",I243,J243="","J列に労働時間を入力してください",H243="1.月給",ROUND(I243/J243,0),H243="2.日給",ROUND(I243/J243,0)),"")</f>
        <v/>
      </c>
      <c r="L243" s="37" t="str" cm="1">
        <f t="array" ref="L243">IFERROR(_xlfn.IFS(E243="","",K243&lt;F243,"×（法定外・特例等対象外です）",K243&lt;G243,"〇",K243&gt;=G243,"ー"),"")</f>
        <v/>
      </c>
      <c r="M243" s="26" t="str" cm="1">
        <f t="array" ref="M243">IFERROR(_xlfn.IFS(COUNTBLANK(D243:K243)=8,"",D243="","←D列に従業員名を姓名（フルネーム）で入力してください。誤変換にお気を付け下さい。",E243="","←E列に都道府県を入力してください。",H243="","←H列に1.月給～3.時間給の選択肢を入力してください",I243="","←I列に金額を入力してください",H243=3,"",J243="","←J列に所定労働時間を入力してください"),"")</f>
        <v/>
      </c>
    </row>
    <row r="244" spans="2:13" ht="22" x14ac:dyDescent="0.55000000000000004">
      <c r="B244" s="39">
        <f t="shared" si="3"/>
        <v>236</v>
      </c>
      <c r="C244" s="45"/>
      <c r="D244" s="35"/>
      <c r="E244" s="46"/>
      <c r="F244" s="40" t="str" cm="1">
        <f t="array" ref="F244">IFERROR(_xlfn.IFS(AND($G$3=45566,E244="徳島"),VLOOKUP(E244,最低賃金!$A$2:$G$49,2,FALSE),OR($G$3&lt;&gt;45566,E244&lt;&gt;"徳島"),VLOOKUP(E244,最低賃金!$A$2:$G$49,4,FALSE)),"")</f>
        <v/>
      </c>
      <c r="G244" s="50" t="str">
        <f>IFERROR(VLOOKUP(E244,最低賃金!$A$3:$G$49,6,FALSE),"")</f>
        <v/>
      </c>
      <c r="H244" s="45"/>
      <c r="I244" s="36"/>
      <c r="J244" s="54"/>
      <c r="K244" s="51" t="str" cm="1">
        <f t="array" ref="K244">IFERROR(_xlfn.IFS(COUNTBLANK(H244:J244)=3,"",I244="","I列に金額を入力してください",H244="3.時間給",I244,J244="","J列に労働時間を入力してください",H244="1.月給",ROUND(I244/J244,0),H244="2.日給",ROUND(I244/J244,0)),"")</f>
        <v/>
      </c>
      <c r="L244" s="37" t="str" cm="1">
        <f t="array" ref="L244">IFERROR(_xlfn.IFS(E244="","",K244&lt;F244,"×（法定外・特例等対象外です）",K244&lt;G244,"〇",K244&gt;=G244,"ー"),"")</f>
        <v/>
      </c>
      <c r="M244" s="26" t="str" cm="1">
        <f t="array" ref="M244">IFERROR(_xlfn.IFS(COUNTBLANK(D244:K244)=8,"",D244="","←D列に従業員名を姓名（フルネーム）で入力してください。誤変換にお気を付け下さい。",E244="","←E列に都道府県を入力してください。",H244="","←H列に1.月給～3.時間給の選択肢を入力してください",I244="","←I列に金額を入力してください",H244=3,"",J244="","←J列に所定労働時間を入力してください"),"")</f>
        <v/>
      </c>
    </row>
    <row r="245" spans="2:13" ht="22" x14ac:dyDescent="0.55000000000000004">
      <c r="B245" s="39">
        <f t="shared" si="3"/>
        <v>237</v>
      </c>
      <c r="C245" s="45"/>
      <c r="D245" s="35"/>
      <c r="E245" s="46"/>
      <c r="F245" s="40" t="str" cm="1">
        <f t="array" ref="F245">IFERROR(_xlfn.IFS(AND($G$3=45566,E245="徳島"),VLOOKUP(E245,最低賃金!$A$2:$G$49,2,FALSE),OR($G$3&lt;&gt;45566,E245&lt;&gt;"徳島"),VLOOKUP(E245,最低賃金!$A$2:$G$49,4,FALSE)),"")</f>
        <v/>
      </c>
      <c r="G245" s="50" t="str">
        <f>IFERROR(VLOOKUP(E245,最低賃金!$A$3:$G$49,6,FALSE),"")</f>
        <v/>
      </c>
      <c r="H245" s="45"/>
      <c r="I245" s="36"/>
      <c r="J245" s="54"/>
      <c r="K245" s="51" t="str" cm="1">
        <f t="array" ref="K245">IFERROR(_xlfn.IFS(COUNTBLANK(H245:J245)=3,"",I245="","I列に金額を入力してください",H245="3.時間給",I245,J245="","J列に労働時間を入力してください",H245="1.月給",ROUND(I245/J245,0),H245="2.日給",ROUND(I245/J245,0)),"")</f>
        <v/>
      </c>
      <c r="L245" s="37" t="str" cm="1">
        <f t="array" ref="L245">IFERROR(_xlfn.IFS(E245="","",K245&lt;F245,"×（法定外・特例等対象外です）",K245&lt;G245,"〇",K245&gt;=G245,"ー"),"")</f>
        <v/>
      </c>
      <c r="M245" s="26" t="str" cm="1">
        <f t="array" ref="M245">IFERROR(_xlfn.IFS(COUNTBLANK(D245:K245)=8,"",D245="","←D列に従業員名を姓名（フルネーム）で入力してください。誤変換にお気を付け下さい。",E245="","←E列に都道府県を入力してください。",H245="","←H列に1.月給～3.時間給の選択肢を入力してください",I245="","←I列に金額を入力してください",H245=3,"",J245="","←J列に所定労働時間を入力してください"),"")</f>
        <v/>
      </c>
    </row>
    <row r="246" spans="2:13" ht="22" x14ac:dyDescent="0.55000000000000004">
      <c r="B246" s="39">
        <f t="shared" si="3"/>
        <v>238</v>
      </c>
      <c r="C246" s="45"/>
      <c r="D246" s="35"/>
      <c r="E246" s="46"/>
      <c r="F246" s="40" t="str" cm="1">
        <f t="array" ref="F246">IFERROR(_xlfn.IFS(AND($G$3=45566,E246="徳島"),VLOOKUP(E246,最低賃金!$A$2:$G$49,2,FALSE),OR($G$3&lt;&gt;45566,E246&lt;&gt;"徳島"),VLOOKUP(E246,最低賃金!$A$2:$G$49,4,FALSE)),"")</f>
        <v/>
      </c>
      <c r="G246" s="50" t="str">
        <f>IFERROR(VLOOKUP(E246,最低賃金!$A$3:$G$49,6,FALSE),"")</f>
        <v/>
      </c>
      <c r="H246" s="45"/>
      <c r="I246" s="36"/>
      <c r="J246" s="54"/>
      <c r="K246" s="51" t="str" cm="1">
        <f t="array" ref="K246">IFERROR(_xlfn.IFS(COUNTBLANK(H246:J246)=3,"",I246="","I列に金額を入力してください",H246="3.時間給",I246,J246="","J列に労働時間を入力してください",H246="1.月給",ROUND(I246/J246,0),H246="2.日給",ROUND(I246/J246,0)),"")</f>
        <v/>
      </c>
      <c r="L246" s="37" t="str" cm="1">
        <f t="array" ref="L246">IFERROR(_xlfn.IFS(E246="","",K246&lt;F246,"×（法定外・特例等対象外です）",K246&lt;G246,"〇",K246&gt;=G246,"ー"),"")</f>
        <v/>
      </c>
      <c r="M246" s="26" t="str" cm="1">
        <f t="array" ref="M246">IFERROR(_xlfn.IFS(COUNTBLANK(D246:K246)=8,"",D246="","←D列に従業員名を姓名（フルネーム）で入力してください。誤変換にお気を付け下さい。",E246="","←E列に都道府県を入力してください。",H246="","←H列に1.月給～3.時間給の選択肢を入力してください",I246="","←I列に金額を入力してください",H246=3,"",J246="","←J列に所定労働時間を入力してください"),"")</f>
        <v/>
      </c>
    </row>
    <row r="247" spans="2:13" ht="22" x14ac:dyDescent="0.55000000000000004">
      <c r="B247" s="39">
        <f t="shared" si="3"/>
        <v>239</v>
      </c>
      <c r="C247" s="45"/>
      <c r="D247" s="35"/>
      <c r="E247" s="46"/>
      <c r="F247" s="40" t="str" cm="1">
        <f t="array" ref="F247">IFERROR(_xlfn.IFS(AND($G$3=45566,E247="徳島"),VLOOKUP(E247,最低賃金!$A$2:$G$49,2,FALSE),OR($G$3&lt;&gt;45566,E247&lt;&gt;"徳島"),VLOOKUP(E247,最低賃金!$A$2:$G$49,4,FALSE)),"")</f>
        <v/>
      </c>
      <c r="G247" s="50" t="str">
        <f>IFERROR(VLOOKUP(E247,最低賃金!$A$3:$G$49,6,FALSE),"")</f>
        <v/>
      </c>
      <c r="H247" s="45"/>
      <c r="I247" s="36"/>
      <c r="J247" s="54"/>
      <c r="K247" s="51" t="str" cm="1">
        <f t="array" ref="K247">IFERROR(_xlfn.IFS(COUNTBLANK(H247:J247)=3,"",I247="","I列に金額を入力してください",H247="3.時間給",I247,J247="","J列に労働時間を入力してください",H247="1.月給",ROUND(I247/J247,0),H247="2.日給",ROUND(I247/J247,0)),"")</f>
        <v/>
      </c>
      <c r="L247" s="37" t="str" cm="1">
        <f t="array" ref="L247">IFERROR(_xlfn.IFS(E247="","",K247&lt;F247,"×（法定外・特例等対象外です）",K247&lt;G247,"〇",K247&gt;=G247,"ー"),"")</f>
        <v/>
      </c>
      <c r="M247" s="26" t="str" cm="1">
        <f t="array" ref="M247">IFERROR(_xlfn.IFS(COUNTBLANK(D247:K247)=8,"",D247="","←D列に従業員名を姓名（フルネーム）で入力してください。誤変換にお気を付け下さい。",E247="","←E列に都道府県を入力してください。",H247="","←H列に1.月給～3.時間給の選択肢を入力してください",I247="","←I列に金額を入力してください",H247=3,"",J247="","←J列に所定労働時間を入力してください"),"")</f>
        <v/>
      </c>
    </row>
    <row r="248" spans="2:13" ht="22" x14ac:dyDescent="0.55000000000000004">
      <c r="B248" s="39">
        <f t="shared" si="3"/>
        <v>240</v>
      </c>
      <c r="C248" s="45"/>
      <c r="D248" s="35"/>
      <c r="E248" s="46"/>
      <c r="F248" s="40" t="str" cm="1">
        <f t="array" ref="F248">IFERROR(_xlfn.IFS(AND($G$3=45566,E248="徳島"),VLOOKUP(E248,最低賃金!$A$2:$G$49,2,FALSE),OR($G$3&lt;&gt;45566,E248&lt;&gt;"徳島"),VLOOKUP(E248,最低賃金!$A$2:$G$49,4,FALSE)),"")</f>
        <v/>
      </c>
      <c r="G248" s="50" t="str">
        <f>IFERROR(VLOOKUP(E248,最低賃金!$A$3:$G$49,6,FALSE),"")</f>
        <v/>
      </c>
      <c r="H248" s="45"/>
      <c r="I248" s="36"/>
      <c r="J248" s="54"/>
      <c r="K248" s="51" t="str" cm="1">
        <f t="array" ref="K248">IFERROR(_xlfn.IFS(COUNTBLANK(H248:J248)=3,"",I248="","I列に金額を入力してください",H248="3.時間給",I248,J248="","J列に労働時間を入力してください",H248="1.月給",ROUND(I248/J248,0),H248="2.日給",ROUND(I248/J248,0)),"")</f>
        <v/>
      </c>
      <c r="L248" s="37" t="str" cm="1">
        <f t="array" ref="L248">IFERROR(_xlfn.IFS(E248="","",K248&lt;F248,"×（法定外・特例等対象外です）",K248&lt;G248,"〇",K248&gt;=G248,"ー"),"")</f>
        <v/>
      </c>
      <c r="M248" s="26" t="str" cm="1">
        <f t="array" ref="M248">IFERROR(_xlfn.IFS(COUNTBLANK(D248:K248)=8,"",D248="","←D列に従業員名を姓名（フルネーム）で入力してください。誤変換にお気を付け下さい。",E248="","←E列に都道府県を入力してください。",H248="","←H列に1.月給～3.時間給の選択肢を入力してください",I248="","←I列に金額を入力してください",H248=3,"",J248="","←J列に所定労働時間を入力してください"),"")</f>
        <v/>
      </c>
    </row>
    <row r="249" spans="2:13" ht="22" x14ac:dyDescent="0.55000000000000004">
      <c r="B249" s="39">
        <f t="shared" si="3"/>
        <v>241</v>
      </c>
      <c r="C249" s="45"/>
      <c r="D249" s="35"/>
      <c r="E249" s="46"/>
      <c r="F249" s="40" t="str" cm="1">
        <f t="array" ref="F249">IFERROR(_xlfn.IFS(AND($G$3=45566,E249="徳島"),VLOOKUP(E249,最低賃金!$A$2:$G$49,2,FALSE),OR($G$3&lt;&gt;45566,E249&lt;&gt;"徳島"),VLOOKUP(E249,最低賃金!$A$2:$G$49,4,FALSE)),"")</f>
        <v/>
      </c>
      <c r="G249" s="50" t="str">
        <f>IFERROR(VLOOKUP(E249,最低賃金!$A$3:$G$49,6,FALSE),"")</f>
        <v/>
      </c>
      <c r="H249" s="45"/>
      <c r="I249" s="36"/>
      <c r="J249" s="54"/>
      <c r="K249" s="51" t="str" cm="1">
        <f t="array" ref="K249">IFERROR(_xlfn.IFS(COUNTBLANK(H249:J249)=3,"",I249="","I列に金額を入力してください",H249="3.時間給",I249,J249="","J列に労働時間を入力してください",H249="1.月給",ROUND(I249/J249,0),H249="2.日給",ROUND(I249/J249,0)),"")</f>
        <v/>
      </c>
      <c r="L249" s="37" t="str" cm="1">
        <f t="array" ref="L249">IFERROR(_xlfn.IFS(E249="","",K249&lt;F249,"×（法定外・特例等対象外です）",K249&lt;G249,"〇",K249&gt;=G249,"ー"),"")</f>
        <v/>
      </c>
      <c r="M249" s="26" t="str" cm="1">
        <f t="array" ref="M249">IFERROR(_xlfn.IFS(COUNTBLANK(D249:K249)=8,"",D249="","←D列に従業員名を姓名（フルネーム）で入力してください。誤変換にお気を付け下さい。",E249="","←E列に都道府県を入力してください。",H249="","←H列に1.月給～3.時間給の選択肢を入力してください",I249="","←I列に金額を入力してください",H249=3,"",J249="","←J列に所定労働時間を入力してください"),"")</f>
        <v/>
      </c>
    </row>
    <row r="250" spans="2:13" ht="22" x14ac:dyDescent="0.55000000000000004">
      <c r="B250" s="39">
        <f t="shared" si="3"/>
        <v>242</v>
      </c>
      <c r="C250" s="45"/>
      <c r="D250" s="35"/>
      <c r="E250" s="46"/>
      <c r="F250" s="40" t="str" cm="1">
        <f t="array" ref="F250">IFERROR(_xlfn.IFS(AND($G$3=45566,E250="徳島"),VLOOKUP(E250,最低賃金!$A$2:$G$49,2,FALSE),OR($G$3&lt;&gt;45566,E250&lt;&gt;"徳島"),VLOOKUP(E250,最低賃金!$A$2:$G$49,4,FALSE)),"")</f>
        <v/>
      </c>
      <c r="G250" s="50" t="str">
        <f>IFERROR(VLOOKUP(E250,最低賃金!$A$3:$G$49,6,FALSE),"")</f>
        <v/>
      </c>
      <c r="H250" s="45"/>
      <c r="I250" s="36"/>
      <c r="J250" s="54"/>
      <c r="K250" s="51" t="str" cm="1">
        <f t="array" ref="K250">IFERROR(_xlfn.IFS(COUNTBLANK(H250:J250)=3,"",I250="","I列に金額を入力してください",H250="3.時間給",I250,J250="","J列に労働時間を入力してください",H250="1.月給",ROUND(I250/J250,0),H250="2.日給",ROUND(I250/J250,0)),"")</f>
        <v/>
      </c>
      <c r="L250" s="37" t="str" cm="1">
        <f t="array" ref="L250">IFERROR(_xlfn.IFS(E250="","",K250&lt;F250,"×（法定外・特例等対象外です）",K250&lt;G250,"〇",K250&gt;=G250,"ー"),"")</f>
        <v/>
      </c>
      <c r="M250" s="26" t="str" cm="1">
        <f t="array" ref="M250">IFERROR(_xlfn.IFS(COUNTBLANK(D250:K250)=8,"",D250="","←D列に従業員名を姓名（フルネーム）で入力してください。誤変換にお気を付け下さい。",E250="","←E列に都道府県を入力してください。",H250="","←H列に1.月給～3.時間給の選択肢を入力してください",I250="","←I列に金額を入力してください",H250=3,"",J250="","←J列に所定労働時間を入力してください"),"")</f>
        <v/>
      </c>
    </row>
    <row r="251" spans="2:13" ht="22" x14ac:dyDescent="0.55000000000000004">
      <c r="B251" s="39">
        <f t="shared" si="3"/>
        <v>243</v>
      </c>
      <c r="C251" s="45"/>
      <c r="D251" s="35"/>
      <c r="E251" s="46"/>
      <c r="F251" s="40" t="str" cm="1">
        <f t="array" ref="F251">IFERROR(_xlfn.IFS(AND($G$3=45566,E251="徳島"),VLOOKUP(E251,最低賃金!$A$2:$G$49,2,FALSE),OR($G$3&lt;&gt;45566,E251&lt;&gt;"徳島"),VLOOKUP(E251,最低賃金!$A$2:$G$49,4,FALSE)),"")</f>
        <v/>
      </c>
      <c r="G251" s="50" t="str">
        <f>IFERROR(VLOOKUP(E251,最低賃金!$A$3:$G$49,6,FALSE),"")</f>
        <v/>
      </c>
      <c r="H251" s="45"/>
      <c r="I251" s="36"/>
      <c r="J251" s="54"/>
      <c r="K251" s="51" t="str" cm="1">
        <f t="array" ref="K251">IFERROR(_xlfn.IFS(COUNTBLANK(H251:J251)=3,"",I251="","I列に金額を入力してください",H251="3.時間給",I251,J251="","J列に労働時間を入力してください",H251="1.月給",ROUND(I251/J251,0),H251="2.日給",ROUND(I251/J251,0)),"")</f>
        <v/>
      </c>
      <c r="L251" s="37" t="str" cm="1">
        <f t="array" ref="L251">IFERROR(_xlfn.IFS(E251="","",K251&lt;F251,"×（法定外・特例等対象外です）",K251&lt;G251,"〇",K251&gt;=G251,"ー"),"")</f>
        <v/>
      </c>
      <c r="M251" s="26" t="str" cm="1">
        <f t="array" ref="M251">IFERROR(_xlfn.IFS(COUNTBLANK(D251:K251)=8,"",D251="","←D列に従業員名を姓名（フルネーム）で入力してください。誤変換にお気を付け下さい。",E251="","←E列に都道府県を入力してください。",H251="","←H列に1.月給～3.時間給の選択肢を入力してください",I251="","←I列に金額を入力してください",H251=3,"",J251="","←J列に所定労働時間を入力してください"),"")</f>
        <v/>
      </c>
    </row>
    <row r="252" spans="2:13" ht="22" x14ac:dyDescent="0.55000000000000004">
      <c r="B252" s="39">
        <f t="shared" si="3"/>
        <v>244</v>
      </c>
      <c r="C252" s="45"/>
      <c r="D252" s="35"/>
      <c r="E252" s="46"/>
      <c r="F252" s="40" t="str" cm="1">
        <f t="array" ref="F252">IFERROR(_xlfn.IFS(AND($G$3=45566,E252="徳島"),VLOOKUP(E252,最低賃金!$A$2:$G$49,2,FALSE),OR($G$3&lt;&gt;45566,E252&lt;&gt;"徳島"),VLOOKUP(E252,最低賃金!$A$2:$G$49,4,FALSE)),"")</f>
        <v/>
      </c>
      <c r="G252" s="50" t="str">
        <f>IFERROR(VLOOKUP(E252,最低賃金!$A$3:$G$49,6,FALSE),"")</f>
        <v/>
      </c>
      <c r="H252" s="45"/>
      <c r="I252" s="36"/>
      <c r="J252" s="54"/>
      <c r="K252" s="51" t="str" cm="1">
        <f t="array" ref="K252">IFERROR(_xlfn.IFS(COUNTBLANK(H252:J252)=3,"",I252="","I列に金額を入力してください",H252="3.時間給",I252,J252="","J列に労働時間を入力してください",H252="1.月給",ROUND(I252/J252,0),H252="2.日給",ROUND(I252/J252,0)),"")</f>
        <v/>
      </c>
      <c r="L252" s="37" t="str" cm="1">
        <f t="array" ref="L252">IFERROR(_xlfn.IFS(E252="","",K252&lt;F252,"×（法定外・特例等対象外です）",K252&lt;G252,"〇",K252&gt;=G252,"ー"),"")</f>
        <v/>
      </c>
      <c r="M252" s="26" t="str" cm="1">
        <f t="array" ref="M252">IFERROR(_xlfn.IFS(COUNTBLANK(D252:K252)=8,"",D252="","←D列に従業員名を姓名（フルネーム）で入力してください。誤変換にお気を付け下さい。",E252="","←E列に都道府県を入力してください。",H252="","←H列に1.月給～3.時間給の選択肢を入力してください",I252="","←I列に金額を入力してください",H252=3,"",J252="","←J列に所定労働時間を入力してください"),"")</f>
        <v/>
      </c>
    </row>
    <row r="253" spans="2:13" ht="22" x14ac:dyDescent="0.55000000000000004">
      <c r="B253" s="39">
        <f t="shared" si="3"/>
        <v>245</v>
      </c>
      <c r="C253" s="45"/>
      <c r="D253" s="35"/>
      <c r="E253" s="46"/>
      <c r="F253" s="40" t="str" cm="1">
        <f t="array" ref="F253">IFERROR(_xlfn.IFS(AND($G$3=45566,E253="徳島"),VLOOKUP(E253,最低賃金!$A$2:$G$49,2,FALSE),OR($G$3&lt;&gt;45566,E253&lt;&gt;"徳島"),VLOOKUP(E253,最低賃金!$A$2:$G$49,4,FALSE)),"")</f>
        <v/>
      </c>
      <c r="G253" s="50" t="str">
        <f>IFERROR(VLOOKUP(E253,最低賃金!$A$3:$G$49,6,FALSE),"")</f>
        <v/>
      </c>
      <c r="H253" s="45"/>
      <c r="I253" s="36"/>
      <c r="J253" s="54"/>
      <c r="K253" s="51" t="str" cm="1">
        <f t="array" ref="K253">IFERROR(_xlfn.IFS(COUNTBLANK(H253:J253)=3,"",I253="","I列に金額を入力してください",H253="3.時間給",I253,J253="","J列に労働時間を入力してください",H253="1.月給",ROUND(I253/J253,0),H253="2.日給",ROUND(I253/J253,0)),"")</f>
        <v/>
      </c>
      <c r="L253" s="37" t="str" cm="1">
        <f t="array" ref="L253">IFERROR(_xlfn.IFS(E253="","",K253&lt;F253,"×（法定外・特例等対象外です）",K253&lt;G253,"〇",K253&gt;=G253,"ー"),"")</f>
        <v/>
      </c>
      <c r="M253" s="26" t="str" cm="1">
        <f t="array" ref="M253">IFERROR(_xlfn.IFS(COUNTBLANK(D253:K253)=8,"",D253="","←D列に従業員名を姓名（フルネーム）で入力してください。誤変換にお気を付け下さい。",E253="","←E列に都道府県を入力してください。",H253="","←H列に1.月給～3.時間給の選択肢を入力してください",I253="","←I列に金額を入力してください",H253=3,"",J253="","←J列に所定労働時間を入力してください"),"")</f>
        <v/>
      </c>
    </row>
    <row r="254" spans="2:13" ht="22" x14ac:dyDescent="0.55000000000000004">
      <c r="B254" s="39">
        <f t="shared" si="3"/>
        <v>246</v>
      </c>
      <c r="C254" s="45"/>
      <c r="D254" s="35"/>
      <c r="E254" s="46"/>
      <c r="F254" s="40" t="str" cm="1">
        <f t="array" ref="F254">IFERROR(_xlfn.IFS(AND($G$3=45566,E254="徳島"),VLOOKUP(E254,最低賃金!$A$2:$G$49,2,FALSE),OR($G$3&lt;&gt;45566,E254&lt;&gt;"徳島"),VLOOKUP(E254,最低賃金!$A$2:$G$49,4,FALSE)),"")</f>
        <v/>
      </c>
      <c r="G254" s="50" t="str">
        <f>IFERROR(VLOOKUP(E254,最低賃金!$A$3:$G$49,6,FALSE),"")</f>
        <v/>
      </c>
      <c r="H254" s="45"/>
      <c r="I254" s="36"/>
      <c r="J254" s="54"/>
      <c r="K254" s="51" t="str" cm="1">
        <f t="array" ref="K254">IFERROR(_xlfn.IFS(COUNTBLANK(H254:J254)=3,"",I254="","I列に金額を入力してください",H254="3.時間給",I254,J254="","J列に労働時間を入力してください",H254="1.月給",ROUND(I254/J254,0),H254="2.日給",ROUND(I254/J254,0)),"")</f>
        <v/>
      </c>
      <c r="L254" s="37" t="str" cm="1">
        <f t="array" ref="L254">IFERROR(_xlfn.IFS(E254="","",K254&lt;F254,"×（法定外・特例等対象外です）",K254&lt;G254,"〇",K254&gt;=G254,"ー"),"")</f>
        <v/>
      </c>
      <c r="M254" s="26" t="str" cm="1">
        <f t="array" ref="M254">IFERROR(_xlfn.IFS(COUNTBLANK(D254:K254)=8,"",D254="","←D列に従業員名を姓名（フルネーム）で入力してください。誤変換にお気を付け下さい。",E254="","←E列に都道府県を入力してください。",H254="","←H列に1.月給～3.時間給の選択肢を入力してください",I254="","←I列に金額を入力してください",H254=3,"",J254="","←J列に所定労働時間を入力してください"),"")</f>
        <v/>
      </c>
    </row>
    <row r="255" spans="2:13" ht="22" x14ac:dyDescent="0.55000000000000004">
      <c r="B255" s="39">
        <f t="shared" si="3"/>
        <v>247</v>
      </c>
      <c r="C255" s="45"/>
      <c r="D255" s="35"/>
      <c r="E255" s="46"/>
      <c r="F255" s="40" t="str" cm="1">
        <f t="array" ref="F255">IFERROR(_xlfn.IFS(AND($G$3=45566,E255="徳島"),VLOOKUP(E255,最低賃金!$A$2:$G$49,2,FALSE),OR($G$3&lt;&gt;45566,E255&lt;&gt;"徳島"),VLOOKUP(E255,最低賃金!$A$2:$G$49,4,FALSE)),"")</f>
        <v/>
      </c>
      <c r="G255" s="50" t="str">
        <f>IFERROR(VLOOKUP(E255,最低賃金!$A$3:$G$49,6,FALSE),"")</f>
        <v/>
      </c>
      <c r="H255" s="45"/>
      <c r="I255" s="36"/>
      <c r="J255" s="54"/>
      <c r="K255" s="51" t="str" cm="1">
        <f t="array" ref="K255">IFERROR(_xlfn.IFS(COUNTBLANK(H255:J255)=3,"",I255="","I列に金額を入力してください",H255="3.時間給",I255,J255="","J列に労働時間を入力してください",H255="1.月給",ROUND(I255/J255,0),H255="2.日給",ROUND(I255/J255,0)),"")</f>
        <v/>
      </c>
      <c r="L255" s="37" t="str" cm="1">
        <f t="array" ref="L255">IFERROR(_xlfn.IFS(E255="","",K255&lt;F255,"×（法定外・特例等対象外です）",K255&lt;G255,"〇",K255&gt;=G255,"ー"),"")</f>
        <v/>
      </c>
      <c r="M255" s="26" t="str" cm="1">
        <f t="array" ref="M255">IFERROR(_xlfn.IFS(COUNTBLANK(D255:K255)=8,"",D255="","←D列に従業員名を姓名（フルネーム）で入力してください。誤変換にお気を付け下さい。",E255="","←E列に都道府県を入力してください。",H255="","←H列に1.月給～3.時間給の選択肢を入力してください",I255="","←I列に金額を入力してください",H255=3,"",J255="","←J列に所定労働時間を入力してください"),"")</f>
        <v/>
      </c>
    </row>
    <row r="256" spans="2:13" ht="22" x14ac:dyDescent="0.55000000000000004">
      <c r="B256" s="39">
        <f t="shared" si="3"/>
        <v>248</v>
      </c>
      <c r="C256" s="45"/>
      <c r="D256" s="35"/>
      <c r="E256" s="46"/>
      <c r="F256" s="40" t="str" cm="1">
        <f t="array" ref="F256">IFERROR(_xlfn.IFS(AND($G$3=45566,E256="徳島"),VLOOKUP(E256,最低賃金!$A$2:$G$49,2,FALSE),OR($G$3&lt;&gt;45566,E256&lt;&gt;"徳島"),VLOOKUP(E256,最低賃金!$A$2:$G$49,4,FALSE)),"")</f>
        <v/>
      </c>
      <c r="G256" s="50" t="str">
        <f>IFERROR(VLOOKUP(E256,最低賃金!$A$3:$G$49,6,FALSE),"")</f>
        <v/>
      </c>
      <c r="H256" s="45"/>
      <c r="I256" s="36"/>
      <c r="J256" s="54"/>
      <c r="K256" s="51" t="str" cm="1">
        <f t="array" ref="K256">IFERROR(_xlfn.IFS(COUNTBLANK(H256:J256)=3,"",I256="","I列に金額を入力してください",H256="3.時間給",I256,J256="","J列に労働時間を入力してください",H256="1.月給",ROUND(I256/J256,0),H256="2.日給",ROUND(I256/J256,0)),"")</f>
        <v/>
      </c>
      <c r="L256" s="37" t="str" cm="1">
        <f t="array" ref="L256">IFERROR(_xlfn.IFS(E256="","",K256&lt;F256,"×（法定外・特例等対象外です）",K256&lt;G256,"〇",K256&gt;=G256,"ー"),"")</f>
        <v/>
      </c>
      <c r="M256" s="26" t="str" cm="1">
        <f t="array" ref="M256">IFERROR(_xlfn.IFS(COUNTBLANK(D256:K256)=8,"",D256="","←D列に従業員名を姓名（フルネーム）で入力してください。誤変換にお気を付け下さい。",E256="","←E列に都道府県を入力してください。",H256="","←H列に1.月給～3.時間給の選択肢を入力してください",I256="","←I列に金額を入力してください",H256=3,"",J256="","←J列に所定労働時間を入力してください"),"")</f>
        <v/>
      </c>
    </row>
    <row r="257" spans="2:13" ht="22" x14ac:dyDescent="0.55000000000000004">
      <c r="B257" s="39">
        <f t="shared" si="3"/>
        <v>249</v>
      </c>
      <c r="C257" s="45"/>
      <c r="D257" s="35"/>
      <c r="E257" s="46"/>
      <c r="F257" s="40" t="str" cm="1">
        <f t="array" ref="F257">IFERROR(_xlfn.IFS(AND($G$3=45566,E257="徳島"),VLOOKUP(E257,最低賃金!$A$2:$G$49,2,FALSE),OR($G$3&lt;&gt;45566,E257&lt;&gt;"徳島"),VLOOKUP(E257,最低賃金!$A$2:$G$49,4,FALSE)),"")</f>
        <v/>
      </c>
      <c r="G257" s="50" t="str">
        <f>IFERROR(VLOOKUP(E257,最低賃金!$A$3:$G$49,6,FALSE),"")</f>
        <v/>
      </c>
      <c r="H257" s="45"/>
      <c r="I257" s="36"/>
      <c r="J257" s="54"/>
      <c r="K257" s="51" t="str" cm="1">
        <f t="array" ref="K257">IFERROR(_xlfn.IFS(COUNTBLANK(H257:J257)=3,"",I257="","I列に金額を入力してください",H257="3.時間給",I257,J257="","J列に労働時間を入力してください",H257="1.月給",ROUND(I257/J257,0),H257="2.日給",ROUND(I257/J257,0)),"")</f>
        <v/>
      </c>
      <c r="L257" s="37" t="str" cm="1">
        <f t="array" ref="L257">IFERROR(_xlfn.IFS(E257="","",K257&lt;F257,"×（法定外・特例等対象外です）",K257&lt;G257,"〇",K257&gt;=G257,"ー"),"")</f>
        <v/>
      </c>
      <c r="M257" s="26" t="str" cm="1">
        <f t="array" ref="M257">IFERROR(_xlfn.IFS(COUNTBLANK(D257:K257)=8,"",D257="","←D列に従業員名を姓名（フルネーム）で入力してください。誤変換にお気を付け下さい。",E257="","←E列に都道府県を入力してください。",H257="","←H列に1.月給～3.時間給の選択肢を入力してください",I257="","←I列に金額を入力してください",H257=3,"",J257="","←J列に所定労働時間を入力してください"),"")</f>
        <v/>
      </c>
    </row>
    <row r="258" spans="2:13" ht="22" x14ac:dyDescent="0.55000000000000004">
      <c r="B258" s="39">
        <f t="shared" si="3"/>
        <v>250</v>
      </c>
      <c r="C258" s="45"/>
      <c r="D258" s="35"/>
      <c r="E258" s="46"/>
      <c r="F258" s="40" t="str" cm="1">
        <f t="array" ref="F258">IFERROR(_xlfn.IFS(AND($G$3=45566,E258="徳島"),VLOOKUP(E258,最低賃金!$A$2:$G$49,2,FALSE),OR($G$3&lt;&gt;45566,E258&lt;&gt;"徳島"),VLOOKUP(E258,最低賃金!$A$2:$G$49,4,FALSE)),"")</f>
        <v/>
      </c>
      <c r="G258" s="50" t="str">
        <f>IFERROR(VLOOKUP(E258,最低賃金!$A$3:$G$49,6,FALSE),"")</f>
        <v/>
      </c>
      <c r="H258" s="45"/>
      <c r="I258" s="36"/>
      <c r="J258" s="54"/>
      <c r="K258" s="51" t="str" cm="1">
        <f t="array" ref="K258">IFERROR(_xlfn.IFS(COUNTBLANK(H258:J258)=3,"",I258="","I列に金額を入力してください",H258="3.時間給",I258,J258="","J列に労働時間を入力してください",H258="1.月給",ROUND(I258/J258,0),H258="2.日給",ROUND(I258/J258,0)),"")</f>
        <v/>
      </c>
      <c r="L258" s="37" t="str" cm="1">
        <f t="array" ref="L258">IFERROR(_xlfn.IFS(E258="","",K258&lt;F258,"×（法定外・特例等対象外です）",K258&lt;G258,"〇",K258&gt;=G258,"ー"),"")</f>
        <v/>
      </c>
      <c r="M258" s="26" t="str" cm="1">
        <f t="array" ref="M258">IFERROR(_xlfn.IFS(COUNTBLANK(D258:K258)=8,"",D258="","←D列に従業員名を姓名（フルネーム）で入力してください。誤変換にお気を付け下さい。",E258="","←E列に都道府県を入力してください。",H258="","←H列に1.月給～3.時間給の選択肢を入力してください",I258="","←I列に金額を入力してください",H258=3,"",J258="","←J列に所定労働時間を入力してください"),"")</f>
        <v/>
      </c>
    </row>
    <row r="259" spans="2:13" ht="22" x14ac:dyDescent="0.55000000000000004">
      <c r="B259" s="39">
        <f t="shared" si="3"/>
        <v>251</v>
      </c>
      <c r="C259" s="45"/>
      <c r="D259" s="35"/>
      <c r="E259" s="46"/>
      <c r="F259" s="40" t="str" cm="1">
        <f t="array" ref="F259">IFERROR(_xlfn.IFS(AND($G$3=45566,E259="徳島"),VLOOKUP(E259,最低賃金!$A$2:$G$49,2,FALSE),OR($G$3&lt;&gt;45566,E259&lt;&gt;"徳島"),VLOOKUP(E259,最低賃金!$A$2:$G$49,4,FALSE)),"")</f>
        <v/>
      </c>
      <c r="G259" s="50" t="str">
        <f>IFERROR(VLOOKUP(E259,最低賃金!$A$3:$G$49,6,FALSE),"")</f>
        <v/>
      </c>
      <c r="H259" s="45"/>
      <c r="I259" s="36"/>
      <c r="J259" s="54"/>
      <c r="K259" s="51" t="str" cm="1">
        <f t="array" ref="K259">IFERROR(_xlfn.IFS(COUNTBLANK(H259:J259)=3,"",I259="","I列に金額を入力してください",H259="3.時間給",I259,J259="","J列に労働時間を入力してください",H259="1.月給",ROUND(I259/J259,0),H259="2.日給",ROUND(I259/J259,0)),"")</f>
        <v/>
      </c>
      <c r="L259" s="37" t="str" cm="1">
        <f t="array" ref="L259">IFERROR(_xlfn.IFS(E259="","",K259&lt;F259,"×（法定外・特例等対象外です）",K259&lt;G259,"〇",K259&gt;=G259,"ー"),"")</f>
        <v/>
      </c>
      <c r="M259" s="26" t="str" cm="1">
        <f t="array" ref="M259">IFERROR(_xlfn.IFS(COUNTBLANK(D259:K259)=8,"",D259="","←D列に従業員名を姓名（フルネーム）で入力してください。誤変換にお気を付け下さい。",E259="","←E列に都道府県を入力してください。",H259="","←H列に1.月給～3.時間給の選択肢を入力してください",I259="","←I列に金額を入力してください",H259=3,"",J259="","←J列に所定労働時間を入力してください"),"")</f>
        <v/>
      </c>
    </row>
    <row r="260" spans="2:13" ht="22" x14ac:dyDescent="0.55000000000000004">
      <c r="B260" s="39">
        <f t="shared" si="3"/>
        <v>252</v>
      </c>
      <c r="C260" s="45"/>
      <c r="D260" s="35"/>
      <c r="E260" s="46"/>
      <c r="F260" s="40" t="str" cm="1">
        <f t="array" ref="F260">IFERROR(_xlfn.IFS(AND($G$3=45566,E260="徳島"),VLOOKUP(E260,最低賃金!$A$2:$G$49,2,FALSE),OR($G$3&lt;&gt;45566,E260&lt;&gt;"徳島"),VLOOKUP(E260,最低賃金!$A$2:$G$49,4,FALSE)),"")</f>
        <v/>
      </c>
      <c r="G260" s="50" t="str">
        <f>IFERROR(VLOOKUP(E260,最低賃金!$A$3:$G$49,6,FALSE),"")</f>
        <v/>
      </c>
      <c r="H260" s="45"/>
      <c r="I260" s="36"/>
      <c r="J260" s="54"/>
      <c r="K260" s="51" t="str" cm="1">
        <f t="array" ref="K260">IFERROR(_xlfn.IFS(COUNTBLANK(H260:J260)=3,"",I260="","I列に金額を入力してください",H260="3.時間給",I260,J260="","J列に労働時間を入力してください",H260="1.月給",ROUND(I260/J260,0),H260="2.日給",ROUND(I260/J260,0)),"")</f>
        <v/>
      </c>
      <c r="L260" s="37" t="str" cm="1">
        <f t="array" ref="L260">IFERROR(_xlfn.IFS(E260="","",K260&lt;F260,"×（法定外・特例等対象外です）",K260&lt;G260,"〇",K260&gt;=G260,"ー"),"")</f>
        <v/>
      </c>
      <c r="M260" s="26" t="str" cm="1">
        <f t="array" ref="M260">IFERROR(_xlfn.IFS(COUNTBLANK(D260:K260)=8,"",D260="","←D列に従業員名を姓名（フルネーム）で入力してください。誤変換にお気を付け下さい。",E260="","←E列に都道府県を入力してください。",H260="","←H列に1.月給～3.時間給の選択肢を入力してください",I260="","←I列に金額を入力してください",H260=3,"",J260="","←J列に所定労働時間を入力してください"),"")</f>
        <v/>
      </c>
    </row>
    <row r="261" spans="2:13" ht="22" x14ac:dyDescent="0.55000000000000004">
      <c r="B261" s="39">
        <f t="shared" si="3"/>
        <v>253</v>
      </c>
      <c r="C261" s="45"/>
      <c r="D261" s="35"/>
      <c r="E261" s="46"/>
      <c r="F261" s="40" t="str" cm="1">
        <f t="array" ref="F261">IFERROR(_xlfn.IFS(AND($G$3=45566,E261="徳島"),VLOOKUP(E261,最低賃金!$A$2:$G$49,2,FALSE),OR($G$3&lt;&gt;45566,E261&lt;&gt;"徳島"),VLOOKUP(E261,最低賃金!$A$2:$G$49,4,FALSE)),"")</f>
        <v/>
      </c>
      <c r="G261" s="50" t="str">
        <f>IFERROR(VLOOKUP(E261,最低賃金!$A$3:$G$49,6,FALSE),"")</f>
        <v/>
      </c>
      <c r="H261" s="45"/>
      <c r="I261" s="36"/>
      <c r="J261" s="54"/>
      <c r="K261" s="51" t="str" cm="1">
        <f t="array" ref="K261">IFERROR(_xlfn.IFS(COUNTBLANK(H261:J261)=3,"",I261="","I列に金額を入力してください",H261="3.時間給",I261,J261="","J列に労働時間を入力してください",H261="1.月給",ROUND(I261/J261,0),H261="2.日給",ROUND(I261/J261,0)),"")</f>
        <v/>
      </c>
      <c r="L261" s="37" t="str" cm="1">
        <f t="array" ref="L261">IFERROR(_xlfn.IFS(E261="","",K261&lt;F261,"×（法定外・特例等対象外です）",K261&lt;G261,"〇",K261&gt;=G261,"ー"),"")</f>
        <v/>
      </c>
      <c r="M261" s="26" t="str" cm="1">
        <f t="array" ref="M261">IFERROR(_xlfn.IFS(COUNTBLANK(D261:K261)=8,"",D261="","←D列に従業員名を姓名（フルネーム）で入力してください。誤変換にお気を付け下さい。",E261="","←E列に都道府県を入力してください。",H261="","←H列に1.月給～3.時間給の選択肢を入力してください",I261="","←I列に金額を入力してください",H261=3,"",J261="","←J列に所定労働時間を入力してください"),"")</f>
        <v/>
      </c>
    </row>
    <row r="262" spans="2:13" ht="22" x14ac:dyDescent="0.55000000000000004">
      <c r="B262" s="39">
        <f t="shared" si="3"/>
        <v>254</v>
      </c>
      <c r="C262" s="45"/>
      <c r="D262" s="35"/>
      <c r="E262" s="46"/>
      <c r="F262" s="40" t="str" cm="1">
        <f t="array" ref="F262">IFERROR(_xlfn.IFS(AND($G$3=45566,E262="徳島"),VLOOKUP(E262,最低賃金!$A$2:$G$49,2,FALSE),OR($G$3&lt;&gt;45566,E262&lt;&gt;"徳島"),VLOOKUP(E262,最低賃金!$A$2:$G$49,4,FALSE)),"")</f>
        <v/>
      </c>
      <c r="G262" s="50" t="str">
        <f>IFERROR(VLOOKUP(E262,最低賃金!$A$3:$G$49,6,FALSE),"")</f>
        <v/>
      </c>
      <c r="H262" s="45"/>
      <c r="I262" s="36"/>
      <c r="J262" s="54"/>
      <c r="K262" s="51" t="str" cm="1">
        <f t="array" ref="K262">IFERROR(_xlfn.IFS(COUNTBLANK(H262:J262)=3,"",I262="","I列に金額を入力してください",H262="3.時間給",I262,J262="","J列に労働時間を入力してください",H262="1.月給",ROUND(I262/J262,0),H262="2.日給",ROUND(I262/J262,0)),"")</f>
        <v/>
      </c>
      <c r="L262" s="37" t="str" cm="1">
        <f t="array" ref="L262">IFERROR(_xlfn.IFS(E262="","",K262&lt;F262,"×（法定外・特例等対象外です）",K262&lt;G262,"〇",K262&gt;=G262,"ー"),"")</f>
        <v/>
      </c>
      <c r="M262" s="26" t="str" cm="1">
        <f t="array" ref="M262">IFERROR(_xlfn.IFS(COUNTBLANK(D262:K262)=8,"",D262="","←D列に従業員名を姓名（フルネーム）で入力してください。誤変換にお気を付け下さい。",E262="","←E列に都道府県を入力してください。",H262="","←H列に1.月給～3.時間給の選択肢を入力してください",I262="","←I列に金額を入力してください",H262=3,"",J262="","←J列に所定労働時間を入力してください"),"")</f>
        <v/>
      </c>
    </row>
    <row r="263" spans="2:13" ht="22" x14ac:dyDescent="0.55000000000000004">
      <c r="B263" s="39">
        <f t="shared" si="3"/>
        <v>255</v>
      </c>
      <c r="C263" s="45"/>
      <c r="D263" s="35"/>
      <c r="E263" s="46"/>
      <c r="F263" s="40" t="str" cm="1">
        <f t="array" ref="F263">IFERROR(_xlfn.IFS(AND($G$3=45566,E263="徳島"),VLOOKUP(E263,最低賃金!$A$2:$G$49,2,FALSE),OR($G$3&lt;&gt;45566,E263&lt;&gt;"徳島"),VLOOKUP(E263,最低賃金!$A$2:$G$49,4,FALSE)),"")</f>
        <v/>
      </c>
      <c r="G263" s="50" t="str">
        <f>IFERROR(VLOOKUP(E263,最低賃金!$A$3:$G$49,6,FALSE),"")</f>
        <v/>
      </c>
      <c r="H263" s="45"/>
      <c r="I263" s="36"/>
      <c r="J263" s="54"/>
      <c r="K263" s="51" t="str" cm="1">
        <f t="array" ref="K263">IFERROR(_xlfn.IFS(COUNTBLANK(H263:J263)=3,"",I263="","I列に金額を入力してください",H263="3.時間給",I263,J263="","J列に労働時間を入力してください",H263="1.月給",ROUND(I263/J263,0),H263="2.日給",ROUND(I263/J263,0)),"")</f>
        <v/>
      </c>
      <c r="L263" s="37" t="str" cm="1">
        <f t="array" ref="L263">IFERROR(_xlfn.IFS(E263="","",K263&lt;F263,"×（法定外・特例等対象外です）",K263&lt;G263,"〇",K263&gt;=G263,"ー"),"")</f>
        <v/>
      </c>
      <c r="M263" s="26" t="str" cm="1">
        <f t="array" ref="M263">IFERROR(_xlfn.IFS(COUNTBLANK(D263:K263)=8,"",D263="","←D列に従業員名を姓名（フルネーム）で入力してください。誤変換にお気を付け下さい。",E263="","←E列に都道府県を入力してください。",H263="","←H列に1.月給～3.時間給の選択肢を入力してください",I263="","←I列に金額を入力してください",H263=3,"",J263="","←J列に所定労働時間を入力してください"),"")</f>
        <v/>
      </c>
    </row>
    <row r="264" spans="2:13" ht="22" x14ac:dyDescent="0.55000000000000004">
      <c r="B264" s="39">
        <f t="shared" si="3"/>
        <v>256</v>
      </c>
      <c r="C264" s="45"/>
      <c r="D264" s="35"/>
      <c r="E264" s="46"/>
      <c r="F264" s="40" t="str" cm="1">
        <f t="array" ref="F264">IFERROR(_xlfn.IFS(AND($G$3=45566,E264="徳島"),VLOOKUP(E264,最低賃金!$A$2:$G$49,2,FALSE),OR($G$3&lt;&gt;45566,E264&lt;&gt;"徳島"),VLOOKUP(E264,最低賃金!$A$2:$G$49,4,FALSE)),"")</f>
        <v/>
      </c>
      <c r="G264" s="50" t="str">
        <f>IFERROR(VLOOKUP(E264,最低賃金!$A$3:$G$49,6,FALSE),"")</f>
        <v/>
      </c>
      <c r="H264" s="45"/>
      <c r="I264" s="36"/>
      <c r="J264" s="54"/>
      <c r="K264" s="51" t="str" cm="1">
        <f t="array" ref="K264">IFERROR(_xlfn.IFS(COUNTBLANK(H264:J264)=3,"",I264="","I列に金額を入力してください",H264="3.時間給",I264,J264="","J列に労働時間を入力してください",H264="1.月給",ROUND(I264/J264,0),H264="2.日給",ROUND(I264/J264,0)),"")</f>
        <v/>
      </c>
      <c r="L264" s="37" t="str" cm="1">
        <f t="array" ref="L264">IFERROR(_xlfn.IFS(E264="","",K264&lt;F264,"×（法定外・特例等対象外です）",K264&lt;G264,"〇",K264&gt;=G264,"ー"),"")</f>
        <v/>
      </c>
      <c r="M264" s="26" t="str" cm="1">
        <f t="array" ref="M264">IFERROR(_xlfn.IFS(COUNTBLANK(D264:K264)=8,"",D264="","←D列に従業員名を姓名（フルネーム）で入力してください。誤変換にお気を付け下さい。",E264="","←E列に都道府県を入力してください。",H264="","←H列に1.月給～3.時間給の選択肢を入力してください",I264="","←I列に金額を入力してください",H264=3,"",J264="","←J列に所定労働時間を入力してください"),"")</f>
        <v/>
      </c>
    </row>
    <row r="265" spans="2:13" ht="22" x14ac:dyDescent="0.55000000000000004">
      <c r="B265" s="39">
        <f t="shared" si="3"/>
        <v>257</v>
      </c>
      <c r="C265" s="45"/>
      <c r="D265" s="35"/>
      <c r="E265" s="46"/>
      <c r="F265" s="40" t="str" cm="1">
        <f t="array" ref="F265">IFERROR(_xlfn.IFS(AND($G$3=45566,E265="徳島"),VLOOKUP(E265,最低賃金!$A$2:$G$49,2,FALSE),OR($G$3&lt;&gt;45566,E265&lt;&gt;"徳島"),VLOOKUP(E265,最低賃金!$A$2:$G$49,4,FALSE)),"")</f>
        <v/>
      </c>
      <c r="G265" s="50" t="str">
        <f>IFERROR(VLOOKUP(E265,最低賃金!$A$3:$G$49,6,FALSE),"")</f>
        <v/>
      </c>
      <c r="H265" s="45"/>
      <c r="I265" s="36"/>
      <c r="J265" s="54"/>
      <c r="K265" s="51" t="str" cm="1">
        <f t="array" ref="K265">IFERROR(_xlfn.IFS(COUNTBLANK(H265:J265)=3,"",I265="","I列に金額を入力してください",H265="3.時間給",I265,J265="","J列に労働時間を入力してください",H265="1.月給",ROUND(I265/J265,0),H265="2.日給",ROUND(I265/J265,0)),"")</f>
        <v/>
      </c>
      <c r="L265" s="37" t="str" cm="1">
        <f t="array" ref="L265">IFERROR(_xlfn.IFS(E265="","",K265&lt;F265,"×（法定外・特例等対象外です）",K265&lt;G265,"〇",K265&gt;=G265,"ー"),"")</f>
        <v/>
      </c>
      <c r="M265" s="26" t="str" cm="1">
        <f t="array" ref="M265">IFERROR(_xlfn.IFS(COUNTBLANK(D265:K265)=8,"",D265="","←D列に従業員名を姓名（フルネーム）で入力してください。誤変換にお気を付け下さい。",E265="","←E列に都道府県を入力してください。",H265="","←H列に1.月給～3.時間給の選択肢を入力してください",I265="","←I列に金額を入力してください",H265=3,"",J265="","←J列に所定労働時間を入力してください"),"")</f>
        <v/>
      </c>
    </row>
    <row r="266" spans="2:13" ht="22" x14ac:dyDescent="0.55000000000000004">
      <c r="B266" s="39">
        <f t="shared" ref="B266:B329" si="4">ROW()-8</f>
        <v>258</v>
      </c>
      <c r="C266" s="45"/>
      <c r="D266" s="35"/>
      <c r="E266" s="46"/>
      <c r="F266" s="40" t="str" cm="1">
        <f t="array" ref="F266">IFERROR(_xlfn.IFS(AND($G$3=45566,E266="徳島"),VLOOKUP(E266,最低賃金!$A$2:$G$49,2,FALSE),OR($G$3&lt;&gt;45566,E266&lt;&gt;"徳島"),VLOOKUP(E266,最低賃金!$A$2:$G$49,4,FALSE)),"")</f>
        <v/>
      </c>
      <c r="G266" s="50" t="str">
        <f>IFERROR(VLOOKUP(E266,最低賃金!$A$3:$G$49,6,FALSE),"")</f>
        <v/>
      </c>
      <c r="H266" s="45"/>
      <c r="I266" s="36"/>
      <c r="J266" s="54"/>
      <c r="K266" s="51" t="str" cm="1">
        <f t="array" ref="K266">IFERROR(_xlfn.IFS(COUNTBLANK(H266:J266)=3,"",I266="","I列に金額を入力してください",H266="3.時間給",I266,J266="","J列に労働時間を入力してください",H266="1.月給",ROUND(I266/J266,0),H266="2.日給",ROUND(I266/J266,0)),"")</f>
        <v/>
      </c>
      <c r="L266" s="37" t="str" cm="1">
        <f t="array" ref="L266">IFERROR(_xlfn.IFS(E266="","",K266&lt;F266,"×（法定外・特例等対象外です）",K266&lt;G266,"〇",K266&gt;=G266,"ー"),"")</f>
        <v/>
      </c>
      <c r="M266" s="26" t="str" cm="1">
        <f t="array" ref="M266">IFERROR(_xlfn.IFS(COUNTBLANK(D266:K266)=8,"",D266="","←D列に従業員名を姓名（フルネーム）で入力してください。誤変換にお気を付け下さい。",E266="","←E列に都道府県を入力してください。",H266="","←H列に1.月給～3.時間給の選択肢を入力してください",I266="","←I列に金額を入力してください",H266=3,"",J266="","←J列に所定労働時間を入力してください"),"")</f>
        <v/>
      </c>
    </row>
    <row r="267" spans="2:13" ht="22" x14ac:dyDescent="0.55000000000000004">
      <c r="B267" s="39">
        <f t="shared" si="4"/>
        <v>259</v>
      </c>
      <c r="C267" s="45"/>
      <c r="D267" s="35"/>
      <c r="E267" s="46"/>
      <c r="F267" s="40" t="str" cm="1">
        <f t="array" ref="F267">IFERROR(_xlfn.IFS(AND($G$3=45566,E267="徳島"),VLOOKUP(E267,最低賃金!$A$2:$G$49,2,FALSE),OR($G$3&lt;&gt;45566,E267&lt;&gt;"徳島"),VLOOKUP(E267,最低賃金!$A$2:$G$49,4,FALSE)),"")</f>
        <v/>
      </c>
      <c r="G267" s="50" t="str">
        <f>IFERROR(VLOOKUP(E267,最低賃金!$A$3:$G$49,6,FALSE),"")</f>
        <v/>
      </c>
      <c r="H267" s="45"/>
      <c r="I267" s="36"/>
      <c r="J267" s="54"/>
      <c r="K267" s="51" t="str" cm="1">
        <f t="array" ref="K267">IFERROR(_xlfn.IFS(COUNTBLANK(H267:J267)=3,"",I267="","I列に金額を入力してください",H267="3.時間給",I267,J267="","J列に労働時間を入力してください",H267="1.月給",ROUND(I267/J267,0),H267="2.日給",ROUND(I267/J267,0)),"")</f>
        <v/>
      </c>
      <c r="L267" s="37" t="str" cm="1">
        <f t="array" ref="L267">IFERROR(_xlfn.IFS(E267="","",K267&lt;F267,"×（法定外・特例等対象外です）",K267&lt;G267,"〇",K267&gt;=G267,"ー"),"")</f>
        <v/>
      </c>
      <c r="M267" s="26" t="str" cm="1">
        <f t="array" ref="M267">IFERROR(_xlfn.IFS(COUNTBLANK(D267:K267)=8,"",D267="","←D列に従業員名を姓名（フルネーム）で入力してください。誤変換にお気を付け下さい。",E267="","←E列に都道府県を入力してください。",H267="","←H列に1.月給～3.時間給の選択肢を入力してください",I267="","←I列に金額を入力してください",H267=3,"",J267="","←J列に所定労働時間を入力してください"),"")</f>
        <v/>
      </c>
    </row>
    <row r="268" spans="2:13" ht="22" x14ac:dyDescent="0.55000000000000004">
      <c r="B268" s="39">
        <f t="shared" si="4"/>
        <v>260</v>
      </c>
      <c r="C268" s="45"/>
      <c r="D268" s="35"/>
      <c r="E268" s="46"/>
      <c r="F268" s="40" t="str" cm="1">
        <f t="array" ref="F268">IFERROR(_xlfn.IFS(AND($G$3=45566,E268="徳島"),VLOOKUP(E268,最低賃金!$A$2:$G$49,2,FALSE),OR($G$3&lt;&gt;45566,E268&lt;&gt;"徳島"),VLOOKUP(E268,最低賃金!$A$2:$G$49,4,FALSE)),"")</f>
        <v/>
      </c>
      <c r="G268" s="50" t="str">
        <f>IFERROR(VLOOKUP(E268,最低賃金!$A$3:$G$49,6,FALSE),"")</f>
        <v/>
      </c>
      <c r="H268" s="45"/>
      <c r="I268" s="36"/>
      <c r="J268" s="54"/>
      <c r="K268" s="51" t="str" cm="1">
        <f t="array" ref="K268">IFERROR(_xlfn.IFS(COUNTBLANK(H268:J268)=3,"",I268="","I列に金額を入力してください",H268="3.時間給",I268,J268="","J列に労働時間を入力してください",H268="1.月給",ROUND(I268/J268,0),H268="2.日給",ROUND(I268/J268,0)),"")</f>
        <v/>
      </c>
      <c r="L268" s="37" t="str" cm="1">
        <f t="array" ref="L268">IFERROR(_xlfn.IFS(E268="","",K268&lt;F268,"×（法定外・特例等対象外です）",K268&lt;G268,"〇",K268&gt;=G268,"ー"),"")</f>
        <v/>
      </c>
      <c r="M268" s="26" t="str" cm="1">
        <f t="array" ref="M268">IFERROR(_xlfn.IFS(COUNTBLANK(D268:K268)=8,"",D268="","←D列に従業員名を姓名（フルネーム）で入力してください。誤変換にお気を付け下さい。",E268="","←E列に都道府県を入力してください。",H268="","←H列に1.月給～3.時間給の選択肢を入力してください",I268="","←I列に金額を入力してください",H268=3,"",J268="","←J列に所定労働時間を入力してください"),"")</f>
        <v/>
      </c>
    </row>
    <row r="269" spans="2:13" ht="22" x14ac:dyDescent="0.55000000000000004">
      <c r="B269" s="39">
        <f t="shared" si="4"/>
        <v>261</v>
      </c>
      <c r="C269" s="45"/>
      <c r="D269" s="35"/>
      <c r="E269" s="46"/>
      <c r="F269" s="40" t="str" cm="1">
        <f t="array" ref="F269">IFERROR(_xlfn.IFS(AND($G$3=45566,E269="徳島"),VLOOKUP(E269,最低賃金!$A$2:$G$49,2,FALSE),OR($G$3&lt;&gt;45566,E269&lt;&gt;"徳島"),VLOOKUP(E269,最低賃金!$A$2:$G$49,4,FALSE)),"")</f>
        <v/>
      </c>
      <c r="G269" s="50" t="str">
        <f>IFERROR(VLOOKUP(E269,最低賃金!$A$3:$G$49,6,FALSE),"")</f>
        <v/>
      </c>
      <c r="H269" s="45"/>
      <c r="I269" s="36"/>
      <c r="J269" s="54"/>
      <c r="K269" s="51" t="str" cm="1">
        <f t="array" ref="K269">IFERROR(_xlfn.IFS(COUNTBLANK(H269:J269)=3,"",I269="","I列に金額を入力してください",H269="3.時間給",I269,J269="","J列に労働時間を入力してください",H269="1.月給",ROUND(I269/J269,0),H269="2.日給",ROUND(I269/J269,0)),"")</f>
        <v/>
      </c>
      <c r="L269" s="37" t="str" cm="1">
        <f t="array" ref="L269">IFERROR(_xlfn.IFS(E269="","",K269&lt;F269,"×（法定外・特例等対象外です）",K269&lt;G269,"〇",K269&gt;=G269,"ー"),"")</f>
        <v/>
      </c>
      <c r="M269" s="26" t="str" cm="1">
        <f t="array" ref="M269">IFERROR(_xlfn.IFS(COUNTBLANK(D269:K269)=8,"",D269="","←D列に従業員名を姓名（フルネーム）で入力してください。誤変換にお気を付け下さい。",E269="","←E列に都道府県を入力してください。",H269="","←H列に1.月給～3.時間給の選択肢を入力してください",I269="","←I列に金額を入力してください",H269=3,"",J269="","←J列に所定労働時間を入力してください"),"")</f>
        <v/>
      </c>
    </row>
    <row r="270" spans="2:13" ht="22" x14ac:dyDescent="0.55000000000000004">
      <c r="B270" s="39">
        <f t="shared" si="4"/>
        <v>262</v>
      </c>
      <c r="C270" s="45"/>
      <c r="D270" s="35"/>
      <c r="E270" s="46"/>
      <c r="F270" s="40" t="str" cm="1">
        <f t="array" ref="F270">IFERROR(_xlfn.IFS(AND($G$3=45566,E270="徳島"),VLOOKUP(E270,最低賃金!$A$2:$G$49,2,FALSE),OR($G$3&lt;&gt;45566,E270&lt;&gt;"徳島"),VLOOKUP(E270,最低賃金!$A$2:$G$49,4,FALSE)),"")</f>
        <v/>
      </c>
      <c r="G270" s="50" t="str">
        <f>IFERROR(VLOOKUP(E270,最低賃金!$A$3:$G$49,6,FALSE),"")</f>
        <v/>
      </c>
      <c r="H270" s="45"/>
      <c r="I270" s="36"/>
      <c r="J270" s="54"/>
      <c r="K270" s="51" t="str" cm="1">
        <f t="array" ref="K270">IFERROR(_xlfn.IFS(COUNTBLANK(H270:J270)=3,"",I270="","I列に金額を入力してください",H270="3.時間給",I270,J270="","J列に労働時間を入力してください",H270="1.月給",ROUND(I270/J270,0),H270="2.日給",ROUND(I270/J270,0)),"")</f>
        <v/>
      </c>
      <c r="L270" s="37" t="str" cm="1">
        <f t="array" ref="L270">IFERROR(_xlfn.IFS(E270="","",K270&lt;F270,"×（法定外・特例等対象外です）",K270&lt;G270,"〇",K270&gt;=G270,"ー"),"")</f>
        <v/>
      </c>
      <c r="M270" s="26" t="str" cm="1">
        <f t="array" ref="M270">IFERROR(_xlfn.IFS(COUNTBLANK(D270:K270)=8,"",D270="","←D列に従業員名を姓名（フルネーム）で入力してください。誤変換にお気を付け下さい。",E270="","←E列に都道府県を入力してください。",H270="","←H列に1.月給～3.時間給の選択肢を入力してください",I270="","←I列に金額を入力してください",H270=3,"",J270="","←J列に所定労働時間を入力してください"),"")</f>
        <v/>
      </c>
    </row>
    <row r="271" spans="2:13" ht="22" x14ac:dyDescent="0.55000000000000004">
      <c r="B271" s="39">
        <f t="shared" si="4"/>
        <v>263</v>
      </c>
      <c r="C271" s="45"/>
      <c r="D271" s="35"/>
      <c r="E271" s="46"/>
      <c r="F271" s="40" t="str" cm="1">
        <f t="array" ref="F271">IFERROR(_xlfn.IFS(AND($G$3=45566,E271="徳島"),VLOOKUP(E271,最低賃金!$A$2:$G$49,2,FALSE),OR($G$3&lt;&gt;45566,E271&lt;&gt;"徳島"),VLOOKUP(E271,最低賃金!$A$2:$G$49,4,FALSE)),"")</f>
        <v/>
      </c>
      <c r="G271" s="50" t="str">
        <f>IFERROR(VLOOKUP(E271,最低賃金!$A$3:$G$49,6,FALSE),"")</f>
        <v/>
      </c>
      <c r="H271" s="45"/>
      <c r="I271" s="36"/>
      <c r="J271" s="54"/>
      <c r="K271" s="51" t="str" cm="1">
        <f t="array" ref="K271">IFERROR(_xlfn.IFS(COUNTBLANK(H271:J271)=3,"",I271="","I列に金額を入力してください",H271="3.時間給",I271,J271="","J列に労働時間を入力してください",H271="1.月給",ROUND(I271/J271,0),H271="2.日給",ROUND(I271/J271,0)),"")</f>
        <v/>
      </c>
      <c r="L271" s="37" t="str" cm="1">
        <f t="array" ref="L271">IFERROR(_xlfn.IFS(E271="","",K271&lt;F271,"×（法定外・特例等対象外です）",K271&lt;G271,"〇",K271&gt;=G271,"ー"),"")</f>
        <v/>
      </c>
      <c r="M271" s="26" t="str" cm="1">
        <f t="array" ref="M271">IFERROR(_xlfn.IFS(COUNTBLANK(D271:K271)=8,"",D271="","←D列に従業員名を姓名（フルネーム）で入力してください。誤変換にお気を付け下さい。",E271="","←E列に都道府県を入力してください。",H271="","←H列に1.月給～3.時間給の選択肢を入力してください",I271="","←I列に金額を入力してください",H271=3,"",J271="","←J列に所定労働時間を入力してください"),"")</f>
        <v/>
      </c>
    </row>
    <row r="272" spans="2:13" ht="22" x14ac:dyDescent="0.55000000000000004">
      <c r="B272" s="39">
        <f t="shared" si="4"/>
        <v>264</v>
      </c>
      <c r="C272" s="45"/>
      <c r="D272" s="35"/>
      <c r="E272" s="46"/>
      <c r="F272" s="40" t="str" cm="1">
        <f t="array" ref="F272">IFERROR(_xlfn.IFS(AND($G$3=45566,E272="徳島"),VLOOKUP(E272,最低賃金!$A$2:$G$49,2,FALSE),OR($G$3&lt;&gt;45566,E272&lt;&gt;"徳島"),VLOOKUP(E272,最低賃金!$A$2:$G$49,4,FALSE)),"")</f>
        <v/>
      </c>
      <c r="G272" s="50" t="str">
        <f>IFERROR(VLOOKUP(E272,最低賃金!$A$3:$G$49,6,FALSE),"")</f>
        <v/>
      </c>
      <c r="H272" s="45"/>
      <c r="I272" s="36"/>
      <c r="J272" s="54"/>
      <c r="K272" s="51" t="str" cm="1">
        <f t="array" ref="K272">IFERROR(_xlfn.IFS(COUNTBLANK(H272:J272)=3,"",I272="","I列に金額を入力してください",H272="3.時間給",I272,J272="","J列に労働時間を入力してください",H272="1.月給",ROUND(I272/J272,0),H272="2.日給",ROUND(I272/J272,0)),"")</f>
        <v/>
      </c>
      <c r="L272" s="37" t="str" cm="1">
        <f t="array" ref="L272">IFERROR(_xlfn.IFS(E272="","",K272&lt;F272,"×（法定外・特例等対象外です）",K272&lt;G272,"〇",K272&gt;=G272,"ー"),"")</f>
        <v/>
      </c>
      <c r="M272" s="26" t="str" cm="1">
        <f t="array" ref="M272">IFERROR(_xlfn.IFS(COUNTBLANK(D272:K272)=8,"",D272="","←D列に従業員名を姓名（フルネーム）で入力してください。誤変換にお気を付け下さい。",E272="","←E列に都道府県を入力してください。",H272="","←H列に1.月給～3.時間給の選択肢を入力してください",I272="","←I列に金額を入力してください",H272=3,"",J272="","←J列に所定労働時間を入力してください"),"")</f>
        <v/>
      </c>
    </row>
    <row r="273" spans="2:13" ht="22" x14ac:dyDescent="0.55000000000000004">
      <c r="B273" s="39">
        <f t="shared" si="4"/>
        <v>265</v>
      </c>
      <c r="C273" s="45"/>
      <c r="D273" s="35"/>
      <c r="E273" s="46"/>
      <c r="F273" s="40" t="str" cm="1">
        <f t="array" ref="F273">IFERROR(_xlfn.IFS(AND($G$3=45566,E273="徳島"),VLOOKUP(E273,最低賃金!$A$2:$G$49,2,FALSE),OR($G$3&lt;&gt;45566,E273&lt;&gt;"徳島"),VLOOKUP(E273,最低賃金!$A$2:$G$49,4,FALSE)),"")</f>
        <v/>
      </c>
      <c r="G273" s="50" t="str">
        <f>IFERROR(VLOOKUP(E273,最低賃金!$A$3:$G$49,6,FALSE),"")</f>
        <v/>
      </c>
      <c r="H273" s="45"/>
      <c r="I273" s="36"/>
      <c r="J273" s="54"/>
      <c r="K273" s="51" t="str" cm="1">
        <f t="array" ref="K273">IFERROR(_xlfn.IFS(COUNTBLANK(H273:J273)=3,"",I273="","I列に金額を入力してください",H273="3.時間給",I273,J273="","J列に労働時間を入力してください",H273="1.月給",ROUND(I273/J273,0),H273="2.日給",ROUND(I273/J273,0)),"")</f>
        <v/>
      </c>
      <c r="L273" s="37" t="str" cm="1">
        <f t="array" ref="L273">IFERROR(_xlfn.IFS(E273="","",K273&lt;F273,"×（法定外・特例等対象外です）",K273&lt;G273,"〇",K273&gt;=G273,"ー"),"")</f>
        <v/>
      </c>
      <c r="M273" s="26" t="str" cm="1">
        <f t="array" ref="M273">IFERROR(_xlfn.IFS(COUNTBLANK(D273:K273)=8,"",D273="","←D列に従業員名を姓名（フルネーム）で入力してください。誤変換にお気を付け下さい。",E273="","←E列に都道府県を入力してください。",H273="","←H列に1.月給～3.時間給の選択肢を入力してください",I273="","←I列に金額を入力してください",H273=3,"",J273="","←J列に所定労働時間を入力してください"),"")</f>
        <v/>
      </c>
    </row>
    <row r="274" spans="2:13" ht="22" x14ac:dyDescent="0.55000000000000004">
      <c r="B274" s="39">
        <f t="shared" si="4"/>
        <v>266</v>
      </c>
      <c r="C274" s="45"/>
      <c r="D274" s="35"/>
      <c r="E274" s="46"/>
      <c r="F274" s="40" t="str" cm="1">
        <f t="array" ref="F274">IFERROR(_xlfn.IFS(AND($G$3=45566,E274="徳島"),VLOOKUP(E274,最低賃金!$A$2:$G$49,2,FALSE),OR($G$3&lt;&gt;45566,E274&lt;&gt;"徳島"),VLOOKUP(E274,最低賃金!$A$2:$G$49,4,FALSE)),"")</f>
        <v/>
      </c>
      <c r="G274" s="50" t="str">
        <f>IFERROR(VLOOKUP(E274,最低賃金!$A$3:$G$49,6,FALSE),"")</f>
        <v/>
      </c>
      <c r="H274" s="45"/>
      <c r="I274" s="36"/>
      <c r="J274" s="54"/>
      <c r="K274" s="51" t="str" cm="1">
        <f t="array" ref="K274">IFERROR(_xlfn.IFS(COUNTBLANK(H274:J274)=3,"",I274="","I列に金額を入力してください",H274="3.時間給",I274,J274="","J列に労働時間を入力してください",H274="1.月給",ROUND(I274/J274,0),H274="2.日給",ROUND(I274/J274,0)),"")</f>
        <v/>
      </c>
      <c r="L274" s="37" t="str" cm="1">
        <f t="array" ref="L274">IFERROR(_xlfn.IFS(E274="","",K274&lt;F274,"×（法定外・特例等対象外です）",K274&lt;G274,"〇",K274&gt;=G274,"ー"),"")</f>
        <v/>
      </c>
      <c r="M274" s="26" t="str" cm="1">
        <f t="array" ref="M274">IFERROR(_xlfn.IFS(COUNTBLANK(D274:K274)=8,"",D274="","←D列に従業員名を姓名（フルネーム）で入力してください。誤変換にお気を付け下さい。",E274="","←E列に都道府県を入力してください。",H274="","←H列に1.月給～3.時間給の選択肢を入力してください",I274="","←I列に金額を入力してください",H274=3,"",J274="","←J列に所定労働時間を入力してください"),"")</f>
        <v/>
      </c>
    </row>
    <row r="275" spans="2:13" ht="22" x14ac:dyDescent="0.55000000000000004">
      <c r="B275" s="39">
        <f t="shared" si="4"/>
        <v>267</v>
      </c>
      <c r="C275" s="45"/>
      <c r="D275" s="35"/>
      <c r="E275" s="46"/>
      <c r="F275" s="40" t="str" cm="1">
        <f t="array" ref="F275">IFERROR(_xlfn.IFS(AND($G$3=45566,E275="徳島"),VLOOKUP(E275,最低賃金!$A$2:$G$49,2,FALSE),OR($G$3&lt;&gt;45566,E275&lt;&gt;"徳島"),VLOOKUP(E275,最低賃金!$A$2:$G$49,4,FALSE)),"")</f>
        <v/>
      </c>
      <c r="G275" s="50" t="str">
        <f>IFERROR(VLOOKUP(E275,最低賃金!$A$3:$G$49,6,FALSE),"")</f>
        <v/>
      </c>
      <c r="H275" s="45"/>
      <c r="I275" s="36"/>
      <c r="J275" s="54"/>
      <c r="K275" s="51" t="str" cm="1">
        <f t="array" ref="K275">IFERROR(_xlfn.IFS(COUNTBLANK(H275:J275)=3,"",I275="","I列に金額を入力してください",H275="3.時間給",I275,J275="","J列に労働時間を入力してください",H275="1.月給",ROUND(I275/J275,0),H275="2.日給",ROUND(I275/J275,0)),"")</f>
        <v/>
      </c>
      <c r="L275" s="37" t="str" cm="1">
        <f t="array" ref="L275">IFERROR(_xlfn.IFS(E275="","",K275&lt;F275,"×（法定外・特例等対象外です）",K275&lt;G275,"〇",K275&gt;=G275,"ー"),"")</f>
        <v/>
      </c>
      <c r="M275" s="26" t="str" cm="1">
        <f t="array" ref="M275">IFERROR(_xlfn.IFS(COUNTBLANK(D275:K275)=8,"",D275="","←D列に従業員名を姓名（フルネーム）で入力してください。誤変換にお気を付け下さい。",E275="","←E列に都道府県を入力してください。",H275="","←H列に1.月給～3.時間給の選択肢を入力してください",I275="","←I列に金額を入力してください",H275=3,"",J275="","←J列に所定労働時間を入力してください"),"")</f>
        <v/>
      </c>
    </row>
    <row r="276" spans="2:13" ht="22" x14ac:dyDescent="0.55000000000000004">
      <c r="B276" s="39">
        <f t="shared" si="4"/>
        <v>268</v>
      </c>
      <c r="C276" s="45"/>
      <c r="D276" s="35"/>
      <c r="E276" s="46"/>
      <c r="F276" s="40" t="str" cm="1">
        <f t="array" ref="F276">IFERROR(_xlfn.IFS(AND($G$3=45566,E276="徳島"),VLOOKUP(E276,最低賃金!$A$2:$G$49,2,FALSE),OR($G$3&lt;&gt;45566,E276&lt;&gt;"徳島"),VLOOKUP(E276,最低賃金!$A$2:$G$49,4,FALSE)),"")</f>
        <v/>
      </c>
      <c r="G276" s="50" t="str">
        <f>IFERROR(VLOOKUP(E276,最低賃金!$A$3:$G$49,6,FALSE),"")</f>
        <v/>
      </c>
      <c r="H276" s="45"/>
      <c r="I276" s="36"/>
      <c r="J276" s="54"/>
      <c r="K276" s="51" t="str" cm="1">
        <f t="array" ref="K276">IFERROR(_xlfn.IFS(COUNTBLANK(H276:J276)=3,"",I276="","I列に金額を入力してください",H276="3.時間給",I276,J276="","J列に労働時間を入力してください",H276="1.月給",ROUND(I276/J276,0),H276="2.日給",ROUND(I276/J276,0)),"")</f>
        <v/>
      </c>
      <c r="L276" s="37" t="str" cm="1">
        <f t="array" ref="L276">IFERROR(_xlfn.IFS(E276="","",K276&lt;F276,"×（法定外・特例等対象外です）",K276&lt;G276,"〇",K276&gt;=G276,"ー"),"")</f>
        <v/>
      </c>
      <c r="M276" s="26" t="str" cm="1">
        <f t="array" ref="M276">IFERROR(_xlfn.IFS(COUNTBLANK(D276:K276)=8,"",D276="","←D列に従業員名を姓名（フルネーム）で入力してください。誤変換にお気を付け下さい。",E276="","←E列に都道府県を入力してください。",H276="","←H列に1.月給～3.時間給の選択肢を入力してください",I276="","←I列に金額を入力してください",H276=3,"",J276="","←J列に所定労働時間を入力してください"),"")</f>
        <v/>
      </c>
    </row>
    <row r="277" spans="2:13" ht="22" x14ac:dyDescent="0.55000000000000004">
      <c r="B277" s="39">
        <f t="shared" si="4"/>
        <v>269</v>
      </c>
      <c r="C277" s="45"/>
      <c r="D277" s="35"/>
      <c r="E277" s="46"/>
      <c r="F277" s="40" t="str" cm="1">
        <f t="array" ref="F277">IFERROR(_xlfn.IFS(AND($G$3=45566,E277="徳島"),VLOOKUP(E277,最低賃金!$A$2:$G$49,2,FALSE),OR($G$3&lt;&gt;45566,E277&lt;&gt;"徳島"),VLOOKUP(E277,最低賃金!$A$2:$G$49,4,FALSE)),"")</f>
        <v/>
      </c>
      <c r="G277" s="50" t="str">
        <f>IFERROR(VLOOKUP(E277,最低賃金!$A$3:$G$49,6,FALSE),"")</f>
        <v/>
      </c>
      <c r="H277" s="45"/>
      <c r="I277" s="36"/>
      <c r="J277" s="54"/>
      <c r="K277" s="51" t="str" cm="1">
        <f t="array" ref="K277">IFERROR(_xlfn.IFS(COUNTBLANK(H277:J277)=3,"",I277="","I列に金額を入力してください",H277="3.時間給",I277,J277="","J列に労働時間を入力してください",H277="1.月給",ROUND(I277/J277,0),H277="2.日給",ROUND(I277/J277,0)),"")</f>
        <v/>
      </c>
      <c r="L277" s="37" t="str" cm="1">
        <f t="array" ref="L277">IFERROR(_xlfn.IFS(E277="","",K277&lt;F277,"×（法定外・特例等対象外です）",K277&lt;G277,"〇",K277&gt;=G277,"ー"),"")</f>
        <v/>
      </c>
      <c r="M277" s="26" t="str" cm="1">
        <f t="array" ref="M277">IFERROR(_xlfn.IFS(COUNTBLANK(D277:K277)=8,"",D277="","←D列に従業員名を姓名（フルネーム）で入力してください。誤変換にお気を付け下さい。",E277="","←E列に都道府県を入力してください。",H277="","←H列に1.月給～3.時間給の選択肢を入力してください",I277="","←I列に金額を入力してください",H277=3,"",J277="","←J列に所定労働時間を入力してください"),"")</f>
        <v/>
      </c>
    </row>
    <row r="278" spans="2:13" ht="22" x14ac:dyDescent="0.55000000000000004">
      <c r="B278" s="39">
        <f t="shared" si="4"/>
        <v>270</v>
      </c>
      <c r="C278" s="45"/>
      <c r="D278" s="35"/>
      <c r="E278" s="46"/>
      <c r="F278" s="40" t="str" cm="1">
        <f t="array" ref="F278">IFERROR(_xlfn.IFS(AND($G$3=45566,E278="徳島"),VLOOKUP(E278,最低賃金!$A$2:$G$49,2,FALSE),OR($G$3&lt;&gt;45566,E278&lt;&gt;"徳島"),VLOOKUP(E278,最低賃金!$A$2:$G$49,4,FALSE)),"")</f>
        <v/>
      </c>
      <c r="G278" s="50" t="str">
        <f>IFERROR(VLOOKUP(E278,最低賃金!$A$3:$G$49,6,FALSE),"")</f>
        <v/>
      </c>
      <c r="H278" s="45"/>
      <c r="I278" s="36"/>
      <c r="J278" s="54"/>
      <c r="K278" s="51" t="str" cm="1">
        <f t="array" ref="K278">IFERROR(_xlfn.IFS(COUNTBLANK(H278:J278)=3,"",I278="","I列に金額を入力してください",H278="3.時間給",I278,J278="","J列に労働時間を入力してください",H278="1.月給",ROUND(I278/J278,0),H278="2.日給",ROUND(I278/J278,0)),"")</f>
        <v/>
      </c>
      <c r="L278" s="37" t="str" cm="1">
        <f t="array" ref="L278">IFERROR(_xlfn.IFS(E278="","",K278&lt;F278,"×（法定外・特例等対象外です）",K278&lt;G278,"〇",K278&gt;=G278,"ー"),"")</f>
        <v/>
      </c>
      <c r="M278" s="26" t="str" cm="1">
        <f t="array" ref="M278">IFERROR(_xlfn.IFS(COUNTBLANK(D278:K278)=8,"",D278="","←D列に従業員名を姓名（フルネーム）で入力してください。誤変換にお気を付け下さい。",E278="","←E列に都道府県を入力してください。",H278="","←H列に1.月給～3.時間給の選択肢を入力してください",I278="","←I列に金額を入力してください",H278=3,"",J278="","←J列に所定労働時間を入力してください"),"")</f>
        <v/>
      </c>
    </row>
    <row r="279" spans="2:13" ht="22" x14ac:dyDescent="0.55000000000000004">
      <c r="B279" s="39">
        <f t="shared" si="4"/>
        <v>271</v>
      </c>
      <c r="C279" s="45"/>
      <c r="D279" s="35"/>
      <c r="E279" s="46"/>
      <c r="F279" s="40" t="str" cm="1">
        <f t="array" ref="F279">IFERROR(_xlfn.IFS(AND($G$3=45566,E279="徳島"),VLOOKUP(E279,最低賃金!$A$2:$G$49,2,FALSE),OR($G$3&lt;&gt;45566,E279&lt;&gt;"徳島"),VLOOKUP(E279,最低賃金!$A$2:$G$49,4,FALSE)),"")</f>
        <v/>
      </c>
      <c r="G279" s="50" t="str">
        <f>IFERROR(VLOOKUP(E279,最低賃金!$A$3:$G$49,6,FALSE),"")</f>
        <v/>
      </c>
      <c r="H279" s="45"/>
      <c r="I279" s="36"/>
      <c r="J279" s="54"/>
      <c r="K279" s="51" t="str" cm="1">
        <f t="array" ref="K279">IFERROR(_xlfn.IFS(COUNTBLANK(H279:J279)=3,"",I279="","I列に金額を入力してください",H279="3.時間給",I279,J279="","J列に労働時間を入力してください",H279="1.月給",ROUND(I279/J279,0),H279="2.日給",ROUND(I279/J279,0)),"")</f>
        <v/>
      </c>
      <c r="L279" s="37" t="str" cm="1">
        <f t="array" ref="L279">IFERROR(_xlfn.IFS(E279="","",K279&lt;F279,"×（法定外・特例等対象外です）",K279&lt;G279,"〇",K279&gt;=G279,"ー"),"")</f>
        <v/>
      </c>
      <c r="M279" s="26" t="str" cm="1">
        <f t="array" ref="M279">IFERROR(_xlfn.IFS(COUNTBLANK(D279:K279)=8,"",D279="","←D列に従業員名を姓名（フルネーム）で入力してください。誤変換にお気を付け下さい。",E279="","←E列に都道府県を入力してください。",H279="","←H列に1.月給～3.時間給の選択肢を入力してください",I279="","←I列に金額を入力してください",H279=3,"",J279="","←J列に所定労働時間を入力してください"),"")</f>
        <v/>
      </c>
    </row>
    <row r="280" spans="2:13" ht="22" x14ac:dyDescent="0.55000000000000004">
      <c r="B280" s="39">
        <f t="shared" si="4"/>
        <v>272</v>
      </c>
      <c r="C280" s="45"/>
      <c r="D280" s="35"/>
      <c r="E280" s="46"/>
      <c r="F280" s="40" t="str" cm="1">
        <f t="array" ref="F280">IFERROR(_xlfn.IFS(AND($G$3=45566,E280="徳島"),VLOOKUP(E280,最低賃金!$A$2:$G$49,2,FALSE),OR($G$3&lt;&gt;45566,E280&lt;&gt;"徳島"),VLOOKUP(E280,最低賃金!$A$2:$G$49,4,FALSE)),"")</f>
        <v/>
      </c>
      <c r="G280" s="50" t="str">
        <f>IFERROR(VLOOKUP(E280,最低賃金!$A$3:$G$49,6,FALSE),"")</f>
        <v/>
      </c>
      <c r="H280" s="45"/>
      <c r="I280" s="36"/>
      <c r="J280" s="54"/>
      <c r="K280" s="51" t="str" cm="1">
        <f t="array" ref="K280">IFERROR(_xlfn.IFS(COUNTBLANK(H280:J280)=3,"",I280="","I列に金額を入力してください",H280="3.時間給",I280,J280="","J列に労働時間を入力してください",H280="1.月給",ROUND(I280/J280,0),H280="2.日給",ROUND(I280/J280,0)),"")</f>
        <v/>
      </c>
      <c r="L280" s="37" t="str" cm="1">
        <f t="array" ref="L280">IFERROR(_xlfn.IFS(E280="","",K280&lt;F280,"×（法定外・特例等対象外です）",K280&lt;G280,"〇",K280&gt;=G280,"ー"),"")</f>
        <v/>
      </c>
      <c r="M280" s="26" t="str" cm="1">
        <f t="array" ref="M280">IFERROR(_xlfn.IFS(COUNTBLANK(D280:K280)=8,"",D280="","←D列に従業員名を姓名（フルネーム）で入力してください。誤変換にお気を付け下さい。",E280="","←E列に都道府県を入力してください。",H280="","←H列に1.月給～3.時間給の選択肢を入力してください",I280="","←I列に金額を入力してください",H280=3,"",J280="","←J列に所定労働時間を入力してください"),"")</f>
        <v/>
      </c>
    </row>
    <row r="281" spans="2:13" ht="22" x14ac:dyDescent="0.55000000000000004">
      <c r="B281" s="39">
        <f t="shared" si="4"/>
        <v>273</v>
      </c>
      <c r="C281" s="45"/>
      <c r="D281" s="35"/>
      <c r="E281" s="46"/>
      <c r="F281" s="40" t="str" cm="1">
        <f t="array" ref="F281">IFERROR(_xlfn.IFS(AND($G$3=45566,E281="徳島"),VLOOKUP(E281,最低賃金!$A$2:$G$49,2,FALSE),OR($G$3&lt;&gt;45566,E281&lt;&gt;"徳島"),VLOOKUP(E281,最低賃金!$A$2:$G$49,4,FALSE)),"")</f>
        <v/>
      </c>
      <c r="G281" s="50" t="str">
        <f>IFERROR(VLOOKUP(E281,最低賃金!$A$3:$G$49,6,FALSE),"")</f>
        <v/>
      </c>
      <c r="H281" s="45"/>
      <c r="I281" s="36"/>
      <c r="J281" s="54"/>
      <c r="K281" s="51" t="str" cm="1">
        <f t="array" ref="K281">IFERROR(_xlfn.IFS(COUNTBLANK(H281:J281)=3,"",I281="","I列に金額を入力してください",H281="3.時間給",I281,J281="","J列に労働時間を入力してください",H281="1.月給",ROUND(I281/J281,0),H281="2.日給",ROUND(I281/J281,0)),"")</f>
        <v/>
      </c>
      <c r="L281" s="37" t="str" cm="1">
        <f t="array" ref="L281">IFERROR(_xlfn.IFS(E281="","",K281&lt;F281,"×（法定外・特例等対象外です）",K281&lt;G281,"〇",K281&gt;=G281,"ー"),"")</f>
        <v/>
      </c>
      <c r="M281" s="26" t="str" cm="1">
        <f t="array" ref="M281">IFERROR(_xlfn.IFS(COUNTBLANK(D281:K281)=8,"",D281="","←D列に従業員名を姓名（フルネーム）で入力してください。誤変換にお気を付け下さい。",E281="","←E列に都道府県を入力してください。",H281="","←H列に1.月給～3.時間給の選択肢を入力してください",I281="","←I列に金額を入力してください",H281=3,"",J281="","←J列に所定労働時間を入力してください"),"")</f>
        <v/>
      </c>
    </row>
    <row r="282" spans="2:13" ht="22" x14ac:dyDescent="0.55000000000000004">
      <c r="B282" s="39">
        <f t="shared" si="4"/>
        <v>274</v>
      </c>
      <c r="C282" s="45"/>
      <c r="D282" s="35"/>
      <c r="E282" s="46"/>
      <c r="F282" s="40" t="str" cm="1">
        <f t="array" ref="F282">IFERROR(_xlfn.IFS(AND($G$3=45566,E282="徳島"),VLOOKUP(E282,最低賃金!$A$2:$G$49,2,FALSE),OR($G$3&lt;&gt;45566,E282&lt;&gt;"徳島"),VLOOKUP(E282,最低賃金!$A$2:$G$49,4,FALSE)),"")</f>
        <v/>
      </c>
      <c r="G282" s="50" t="str">
        <f>IFERROR(VLOOKUP(E282,最低賃金!$A$3:$G$49,6,FALSE),"")</f>
        <v/>
      </c>
      <c r="H282" s="45"/>
      <c r="I282" s="36"/>
      <c r="J282" s="54"/>
      <c r="K282" s="51" t="str" cm="1">
        <f t="array" ref="K282">IFERROR(_xlfn.IFS(COUNTBLANK(H282:J282)=3,"",I282="","I列に金額を入力してください",H282="3.時間給",I282,J282="","J列に労働時間を入力してください",H282="1.月給",ROUND(I282/J282,0),H282="2.日給",ROUND(I282/J282,0)),"")</f>
        <v/>
      </c>
      <c r="L282" s="37" t="str" cm="1">
        <f t="array" ref="L282">IFERROR(_xlfn.IFS(E282="","",K282&lt;F282,"×（法定外・特例等対象外です）",K282&lt;G282,"〇",K282&gt;=G282,"ー"),"")</f>
        <v/>
      </c>
      <c r="M282" s="26" t="str" cm="1">
        <f t="array" ref="M282">IFERROR(_xlfn.IFS(COUNTBLANK(D282:K282)=8,"",D282="","←D列に従業員名を姓名（フルネーム）で入力してください。誤変換にお気を付け下さい。",E282="","←E列に都道府県を入力してください。",H282="","←H列に1.月給～3.時間給の選択肢を入力してください",I282="","←I列に金額を入力してください",H282=3,"",J282="","←J列に所定労働時間を入力してください"),"")</f>
        <v/>
      </c>
    </row>
    <row r="283" spans="2:13" ht="22" x14ac:dyDescent="0.55000000000000004">
      <c r="B283" s="39">
        <f t="shared" si="4"/>
        <v>275</v>
      </c>
      <c r="C283" s="45"/>
      <c r="D283" s="35"/>
      <c r="E283" s="46"/>
      <c r="F283" s="40" t="str" cm="1">
        <f t="array" ref="F283">IFERROR(_xlfn.IFS(AND($G$3=45566,E283="徳島"),VLOOKUP(E283,最低賃金!$A$2:$G$49,2,FALSE),OR($G$3&lt;&gt;45566,E283&lt;&gt;"徳島"),VLOOKUP(E283,最低賃金!$A$2:$G$49,4,FALSE)),"")</f>
        <v/>
      </c>
      <c r="G283" s="50" t="str">
        <f>IFERROR(VLOOKUP(E283,最低賃金!$A$3:$G$49,6,FALSE),"")</f>
        <v/>
      </c>
      <c r="H283" s="45"/>
      <c r="I283" s="36"/>
      <c r="J283" s="54"/>
      <c r="K283" s="51" t="str" cm="1">
        <f t="array" ref="K283">IFERROR(_xlfn.IFS(COUNTBLANK(H283:J283)=3,"",I283="","I列に金額を入力してください",H283="3.時間給",I283,J283="","J列に労働時間を入力してください",H283="1.月給",ROUND(I283/J283,0),H283="2.日給",ROUND(I283/J283,0)),"")</f>
        <v/>
      </c>
      <c r="L283" s="37" t="str" cm="1">
        <f t="array" ref="L283">IFERROR(_xlfn.IFS(E283="","",K283&lt;F283,"×（法定外・特例等対象外です）",K283&lt;G283,"〇",K283&gt;=G283,"ー"),"")</f>
        <v/>
      </c>
      <c r="M283" s="26" t="str" cm="1">
        <f t="array" ref="M283">IFERROR(_xlfn.IFS(COUNTBLANK(D283:K283)=8,"",D283="","←D列に従業員名を姓名（フルネーム）で入力してください。誤変換にお気を付け下さい。",E283="","←E列に都道府県を入力してください。",H283="","←H列に1.月給～3.時間給の選択肢を入力してください",I283="","←I列に金額を入力してください",H283=3,"",J283="","←J列に所定労働時間を入力してください"),"")</f>
        <v/>
      </c>
    </row>
    <row r="284" spans="2:13" ht="22" x14ac:dyDescent="0.55000000000000004">
      <c r="B284" s="39">
        <f t="shared" si="4"/>
        <v>276</v>
      </c>
      <c r="C284" s="45"/>
      <c r="D284" s="35"/>
      <c r="E284" s="46"/>
      <c r="F284" s="40" t="str" cm="1">
        <f t="array" ref="F284">IFERROR(_xlfn.IFS(AND($G$3=45566,E284="徳島"),VLOOKUP(E284,最低賃金!$A$2:$G$49,2,FALSE),OR($G$3&lt;&gt;45566,E284&lt;&gt;"徳島"),VLOOKUP(E284,最低賃金!$A$2:$G$49,4,FALSE)),"")</f>
        <v/>
      </c>
      <c r="G284" s="50" t="str">
        <f>IFERROR(VLOOKUP(E284,最低賃金!$A$3:$G$49,6,FALSE),"")</f>
        <v/>
      </c>
      <c r="H284" s="45"/>
      <c r="I284" s="36"/>
      <c r="J284" s="54"/>
      <c r="K284" s="51" t="str" cm="1">
        <f t="array" ref="K284">IFERROR(_xlfn.IFS(COUNTBLANK(H284:J284)=3,"",I284="","I列に金額を入力してください",H284="3.時間給",I284,J284="","J列に労働時間を入力してください",H284="1.月給",ROUND(I284/J284,0),H284="2.日給",ROUND(I284/J284,0)),"")</f>
        <v/>
      </c>
      <c r="L284" s="37" t="str" cm="1">
        <f t="array" ref="L284">IFERROR(_xlfn.IFS(E284="","",K284&lt;F284,"×（法定外・特例等対象外です）",K284&lt;G284,"〇",K284&gt;=G284,"ー"),"")</f>
        <v/>
      </c>
      <c r="M284" s="26" t="str" cm="1">
        <f t="array" ref="M284">IFERROR(_xlfn.IFS(COUNTBLANK(D284:K284)=8,"",D284="","←D列に従業員名を姓名（フルネーム）で入力してください。誤変換にお気を付け下さい。",E284="","←E列に都道府県を入力してください。",H284="","←H列に1.月給～3.時間給の選択肢を入力してください",I284="","←I列に金額を入力してください",H284=3,"",J284="","←J列に所定労働時間を入力してください"),"")</f>
        <v/>
      </c>
    </row>
    <row r="285" spans="2:13" ht="22" x14ac:dyDescent="0.55000000000000004">
      <c r="B285" s="39">
        <f t="shared" si="4"/>
        <v>277</v>
      </c>
      <c r="C285" s="45"/>
      <c r="D285" s="35"/>
      <c r="E285" s="46"/>
      <c r="F285" s="40" t="str" cm="1">
        <f t="array" ref="F285">IFERROR(_xlfn.IFS(AND($G$3=45566,E285="徳島"),VLOOKUP(E285,最低賃金!$A$2:$G$49,2,FALSE),OR($G$3&lt;&gt;45566,E285&lt;&gt;"徳島"),VLOOKUP(E285,最低賃金!$A$2:$G$49,4,FALSE)),"")</f>
        <v/>
      </c>
      <c r="G285" s="50" t="str">
        <f>IFERROR(VLOOKUP(E285,最低賃金!$A$3:$G$49,6,FALSE),"")</f>
        <v/>
      </c>
      <c r="H285" s="45"/>
      <c r="I285" s="36"/>
      <c r="J285" s="54"/>
      <c r="K285" s="51" t="str" cm="1">
        <f t="array" ref="K285">IFERROR(_xlfn.IFS(COUNTBLANK(H285:J285)=3,"",I285="","I列に金額を入力してください",H285="3.時間給",I285,J285="","J列に労働時間を入力してください",H285="1.月給",ROUND(I285/J285,0),H285="2.日給",ROUND(I285/J285,0)),"")</f>
        <v/>
      </c>
      <c r="L285" s="37" t="str" cm="1">
        <f t="array" ref="L285">IFERROR(_xlfn.IFS(E285="","",K285&lt;F285,"×（法定外・特例等対象外です）",K285&lt;G285,"〇",K285&gt;=G285,"ー"),"")</f>
        <v/>
      </c>
      <c r="M285" s="26" t="str" cm="1">
        <f t="array" ref="M285">IFERROR(_xlfn.IFS(COUNTBLANK(D285:K285)=8,"",D285="","←D列に従業員名を姓名（フルネーム）で入力してください。誤変換にお気を付け下さい。",E285="","←E列に都道府県を入力してください。",H285="","←H列に1.月給～3.時間給の選択肢を入力してください",I285="","←I列に金額を入力してください",H285=3,"",J285="","←J列に所定労働時間を入力してください"),"")</f>
        <v/>
      </c>
    </row>
    <row r="286" spans="2:13" ht="22" x14ac:dyDescent="0.55000000000000004">
      <c r="B286" s="39">
        <f t="shared" si="4"/>
        <v>278</v>
      </c>
      <c r="C286" s="45"/>
      <c r="D286" s="35"/>
      <c r="E286" s="46"/>
      <c r="F286" s="40" t="str" cm="1">
        <f t="array" ref="F286">IFERROR(_xlfn.IFS(AND($G$3=45566,E286="徳島"),VLOOKUP(E286,最低賃金!$A$2:$G$49,2,FALSE),OR($G$3&lt;&gt;45566,E286&lt;&gt;"徳島"),VLOOKUP(E286,最低賃金!$A$2:$G$49,4,FALSE)),"")</f>
        <v/>
      </c>
      <c r="G286" s="50" t="str">
        <f>IFERROR(VLOOKUP(E286,最低賃金!$A$3:$G$49,6,FALSE),"")</f>
        <v/>
      </c>
      <c r="H286" s="45"/>
      <c r="I286" s="36"/>
      <c r="J286" s="54"/>
      <c r="K286" s="51" t="str" cm="1">
        <f t="array" ref="K286">IFERROR(_xlfn.IFS(COUNTBLANK(H286:J286)=3,"",I286="","I列に金額を入力してください",H286="3.時間給",I286,J286="","J列に労働時間を入力してください",H286="1.月給",ROUND(I286/J286,0),H286="2.日給",ROUND(I286/J286,0)),"")</f>
        <v/>
      </c>
      <c r="L286" s="37" t="str" cm="1">
        <f t="array" ref="L286">IFERROR(_xlfn.IFS(E286="","",K286&lt;F286,"×（法定外・特例等対象外です）",K286&lt;G286,"〇",K286&gt;=G286,"ー"),"")</f>
        <v/>
      </c>
      <c r="M286" s="26" t="str" cm="1">
        <f t="array" ref="M286">IFERROR(_xlfn.IFS(COUNTBLANK(D286:K286)=8,"",D286="","←D列に従業員名を姓名（フルネーム）で入力してください。誤変換にお気を付け下さい。",E286="","←E列に都道府県を入力してください。",H286="","←H列に1.月給～3.時間給の選択肢を入力してください",I286="","←I列に金額を入力してください",H286=3,"",J286="","←J列に所定労働時間を入力してください"),"")</f>
        <v/>
      </c>
    </row>
    <row r="287" spans="2:13" ht="22" x14ac:dyDescent="0.55000000000000004">
      <c r="B287" s="39">
        <f t="shared" si="4"/>
        <v>279</v>
      </c>
      <c r="C287" s="45"/>
      <c r="D287" s="35"/>
      <c r="E287" s="46"/>
      <c r="F287" s="40" t="str" cm="1">
        <f t="array" ref="F287">IFERROR(_xlfn.IFS(AND($G$3=45566,E287="徳島"),VLOOKUP(E287,最低賃金!$A$2:$G$49,2,FALSE),OR($G$3&lt;&gt;45566,E287&lt;&gt;"徳島"),VLOOKUP(E287,最低賃金!$A$2:$G$49,4,FALSE)),"")</f>
        <v/>
      </c>
      <c r="G287" s="50" t="str">
        <f>IFERROR(VLOOKUP(E287,最低賃金!$A$3:$G$49,6,FALSE),"")</f>
        <v/>
      </c>
      <c r="H287" s="45"/>
      <c r="I287" s="36"/>
      <c r="J287" s="54"/>
      <c r="K287" s="51" t="str" cm="1">
        <f t="array" ref="K287">IFERROR(_xlfn.IFS(COUNTBLANK(H287:J287)=3,"",I287="","I列に金額を入力してください",H287="3.時間給",I287,J287="","J列に労働時間を入力してください",H287="1.月給",ROUND(I287/J287,0),H287="2.日給",ROUND(I287/J287,0)),"")</f>
        <v/>
      </c>
      <c r="L287" s="37" t="str" cm="1">
        <f t="array" ref="L287">IFERROR(_xlfn.IFS(E287="","",K287&lt;F287,"×（法定外・特例等対象外です）",K287&lt;G287,"〇",K287&gt;=G287,"ー"),"")</f>
        <v/>
      </c>
      <c r="M287" s="26" t="str" cm="1">
        <f t="array" ref="M287">IFERROR(_xlfn.IFS(COUNTBLANK(D287:K287)=8,"",D287="","←D列に従業員名を姓名（フルネーム）で入力してください。誤変換にお気を付け下さい。",E287="","←E列に都道府県を入力してください。",H287="","←H列に1.月給～3.時間給の選択肢を入力してください",I287="","←I列に金額を入力してください",H287=3,"",J287="","←J列に所定労働時間を入力してください"),"")</f>
        <v/>
      </c>
    </row>
    <row r="288" spans="2:13" ht="22" x14ac:dyDescent="0.55000000000000004">
      <c r="B288" s="39">
        <f t="shared" si="4"/>
        <v>280</v>
      </c>
      <c r="C288" s="45"/>
      <c r="D288" s="35"/>
      <c r="E288" s="46"/>
      <c r="F288" s="40" t="str" cm="1">
        <f t="array" ref="F288">IFERROR(_xlfn.IFS(AND($G$3=45566,E288="徳島"),VLOOKUP(E288,最低賃金!$A$2:$G$49,2,FALSE),OR($G$3&lt;&gt;45566,E288&lt;&gt;"徳島"),VLOOKUP(E288,最低賃金!$A$2:$G$49,4,FALSE)),"")</f>
        <v/>
      </c>
      <c r="G288" s="50" t="str">
        <f>IFERROR(VLOOKUP(E288,最低賃金!$A$3:$G$49,6,FALSE),"")</f>
        <v/>
      </c>
      <c r="H288" s="45"/>
      <c r="I288" s="36"/>
      <c r="J288" s="54"/>
      <c r="K288" s="51" t="str" cm="1">
        <f t="array" ref="K288">IFERROR(_xlfn.IFS(COUNTBLANK(H288:J288)=3,"",I288="","I列に金額を入力してください",H288="3.時間給",I288,J288="","J列に労働時間を入力してください",H288="1.月給",ROUND(I288/J288,0),H288="2.日給",ROUND(I288/J288,0)),"")</f>
        <v/>
      </c>
      <c r="L288" s="37" t="str" cm="1">
        <f t="array" ref="L288">IFERROR(_xlfn.IFS(E288="","",K288&lt;F288,"×（法定外・特例等対象外です）",K288&lt;G288,"〇",K288&gt;=G288,"ー"),"")</f>
        <v/>
      </c>
      <c r="M288" s="26" t="str" cm="1">
        <f t="array" ref="M288">IFERROR(_xlfn.IFS(COUNTBLANK(D288:K288)=8,"",D288="","←D列に従業員名を姓名（フルネーム）で入力してください。誤変換にお気を付け下さい。",E288="","←E列に都道府県を入力してください。",H288="","←H列に1.月給～3.時間給の選択肢を入力してください",I288="","←I列に金額を入力してください",H288=3,"",J288="","←J列に所定労働時間を入力してください"),"")</f>
        <v/>
      </c>
    </row>
    <row r="289" spans="2:13" ht="22" x14ac:dyDescent="0.55000000000000004">
      <c r="B289" s="39">
        <f t="shared" si="4"/>
        <v>281</v>
      </c>
      <c r="C289" s="45"/>
      <c r="D289" s="35"/>
      <c r="E289" s="46"/>
      <c r="F289" s="40" t="str" cm="1">
        <f t="array" ref="F289">IFERROR(_xlfn.IFS(AND($G$3=45566,E289="徳島"),VLOOKUP(E289,最低賃金!$A$2:$G$49,2,FALSE),OR($G$3&lt;&gt;45566,E289&lt;&gt;"徳島"),VLOOKUP(E289,最低賃金!$A$2:$G$49,4,FALSE)),"")</f>
        <v/>
      </c>
      <c r="G289" s="50" t="str">
        <f>IFERROR(VLOOKUP(E289,最低賃金!$A$3:$G$49,6,FALSE),"")</f>
        <v/>
      </c>
      <c r="H289" s="45"/>
      <c r="I289" s="36"/>
      <c r="J289" s="54"/>
      <c r="K289" s="51" t="str" cm="1">
        <f t="array" ref="K289">IFERROR(_xlfn.IFS(COUNTBLANK(H289:J289)=3,"",I289="","I列に金額を入力してください",H289="3.時間給",I289,J289="","J列に労働時間を入力してください",H289="1.月給",ROUND(I289/J289,0),H289="2.日給",ROUND(I289/J289,0)),"")</f>
        <v/>
      </c>
      <c r="L289" s="37" t="str" cm="1">
        <f t="array" ref="L289">IFERROR(_xlfn.IFS(E289="","",K289&lt;F289,"×（法定外・特例等対象外です）",K289&lt;G289,"〇",K289&gt;=G289,"ー"),"")</f>
        <v/>
      </c>
      <c r="M289" s="26" t="str" cm="1">
        <f t="array" ref="M289">IFERROR(_xlfn.IFS(COUNTBLANK(D289:K289)=8,"",D289="","←D列に従業員名を姓名（フルネーム）で入力してください。誤変換にお気を付け下さい。",E289="","←E列に都道府県を入力してください。",H289="","←H列に1.月給～3.時間給の選択肢を入力してください",I289="","←I列に金額を入力してください",H289=3,"",J289="","←J列に所定労働時間を入力してください"),"")</f>
        <v/>
      </c>
    </row>
    <row r="290" spans="2:13" ht="22" x14ac:dyDescent="0.55000000000000004">
      <c r="B290" s="39">
        <f t="shared" si="4"/>
        <v>282</v>
      </c>
      <c r="C290" s="45"/>
      <c r="D290" s="35"/>
      <c r="E290" s="46"/>
      <c r="F290" s="40" t="str" cm="1">
        <f t="array" ref="F290">IFERROR(_xlfn.IFS(AND($G$3=45566,E290="徳島"),VLOOKUP(E290,最低賃金!$A$2:$G$49,2,FALSE),OR($G$3&lt;&gt;45566,E290&lt;&gt;"徳島"),VLOOKUP(E290,最低賃金!$A$2:$G$49,4,FALSE)),"")</f>
        <v/>
      </c>
      <c r="G290" s="50" t="str">
        <f>IFERROR(VLOOKUP(E290,最低賃金!$A$3:$G$49,6,FALSE),"")</f>
        <v/>
      </c>
      <c r="H290" s="45"/>
      <c r="I290" s="36"/>
      <c r="J290" s="54"/>
      <c r="K290" s="51" t="str" cm="1">
        <f t="array" ref="K290">IFERROR(_xlfn.IFS(COUNTBLANK(H290:J290)=3,"",I290="","I列に金額を入力してください",H290="3.時間給",I290,J290="","J列に労働時間を入力してください",H290="1.月給",ROUND(I290/J290,0),H290="2.日給",ROUND(I290/J290,0)),"")</f>
        <v/>
      </c>
      <c r="L290" s="37" t="str" cm="1">
        <f t="array" ref="L290">IFERROR(_xlfn.IFS(E290="","",K290&lt;F290,"×（法定外・特例等対象外です）",K290&lt;G290,"〇",K290&gt;=G290,"ー"),"")</f>
        <v/>
      </c>
      <c r="M290" s="26" t="str" cm="1">
        <f t="array" ref="M290">IFERROR(_xlfn.IFS(COUNTBLANK(D290:K290)=8,"",D290="","←D列に従業員名を姓名（フルネーム）で入力してください。誤変換にお気を付け下さい。",E290="","←E列に都道府県を入力してください。",H290="","←H列に1.月給～3.時間給の選択肢を入力してください",I290="","←I列に金額を入力してください",H290=3,"",J290="","←J列に所定労働時間を入力してください"),"")</f>
        <v/>
      </c>
    </row>
    <row r="291" spans="2:13" ht="22" x14ac:dyDescent="0.55000000000000004">
      <c r="B291" s="39">
        <f t="shared" si="4"/>
        <v>283</v>
      </c>
      <c r="C291" s="45"/>
      <c r="D291" s="35"/>
      <c r="E291" s="46"/>
      <c r="F291" s="40" t="str" cm="1">
        <f t="array" ref="F291">IFERROR(_xlfn.IFS(AND($G$3=45566,E291="徳島"),VLOOKUP(E291,最低賃金!$A$2:$G$49,2,FALSE),OR($G$3&lt;&gt;45566,E291&lt;&gt;"徳島"),VLOOKUP(E291,最低賃金!$A$2:$G$49,4,FALSE)),"")</f>
        <v/>
      </c>
      <c r="G291" s="50" t="str">
        <f>IFERROR(VLOOKUP(E291,最低賃金!$A$3:$G$49,6,FALSE),"")</f>
        <v/>
      </c>
      <c r="H291" s="45"/>
      <c r="I291" s="36"/>
      <c r="J291" s="54"/>
      <c r="K291" s="51" t="str" cm="1">
        <f t="array" ref="K291">IFERROR(_xlfn.IFS(COUNTBLANK(H291:J291)=3,"",I291="","I列に金額を入力してください",H291="3.時間給",I291,J291="","J列に労働時間を入力してください",H291="1.月給",ROUND(I291/J291,0),H291="2.日給",ROUND(I291/J291,0)),"")</f>
        <v/>
      </c>
      <c r="L291" s="37" t="str" cm="1">
        <f t="array" ref="L291">IFERROR(_xlfn.IFS(E291="","",K291&lt;F291,"×（法定外・特例等対象外です）",K291&lt;G291,"〇",K291&gt;=G291,"ー"),"")</f>
        <v/>
      </c>
      <c r="M291" s="26" t="str" cm="1">
        <f t="array" ref="M291">IFERROR(_xlfn.IFS(COUNTBLANK(D291:K291)=8,"",D291="","←D列に従業員名を姓名（フルネーム）で入力してください。誤変換にお気を付け下さい。",E291="","←E列に都道府県を入力してください。",H291="","←H列に1.月給～3.時間給の選択肢を入力してください",I291="","←I列に金額を入力してください",H291=3,"",J291="","←J列に所定労働時間を入力してください"),"")</f>
        <v/>
      </c>
    </row>
    <row r="292" spans="2:13" ht="22" x14ac:dyDescent="0.55000000000000004">
      <c r="B292" s="39">
        <f t="shared" si="4"/>
        <v>284</v>
      </c>
      <c r="C292" s="45"/>
      <c r="D292" s="35"/>
      <c r="E292" s="46"/>
      <c r="F292" s="40" t="str" cm="1">
        <f t="array" ref="F292">IFERROR(_xlfn.IFS(AND($G$3=45566,E292="徳島"),VLOOKUP(E292,最低賃金!$A$2:$G$49,2,FALSE),OR($G$3&lt;&gt;45566,E292&lt;&gt;"徳島"),VLOOKUP(E292,最低賃金!$A$2:$G$49,4,FALSE)),"")</f>
        <v/>
      </c>
      <c r="G292" s="50" t="str">
        <f>IFERROR(VLOOKUP(E292,最低賃金!$A$3:$G$49,6,FALSE),"")</f>
        <v/>
      </c>
      <c r="H292" s="45"/>
      <c r="I292" s="36"/>
      <c r="J292" s="54"/>
      <c r="K292" s="51" t="str" cm="1">
        <f t="array" ref="K292">IFERROR(_xlfn.IFS(COUNTBLANK(H292:J292)=3,"",I292="","I列に金額を入力してください",H292="3.時間給",I292,J292="","J列に労働時間を入力してください",H292="1.月給",ROUND(I292/J292,0),H292="2.日給",ROUND(I292/J292,0)),"")</f>
        <v/>
      </c>
      <c r="L292" s="37" t="str" cm="1">
        <f t="array" ref="L292">IFERROR(_xlfn.IFS(E292="","",K292&lt;F292,"×（法定外・特例等対象外です）",K292&lt;G292,"〇",K292&gt;=G292,"ー"),"")</f>
        <v/>
      </c>
      <c r="M292" s="26" t="str" cm="1">
        <f t="array" ref="M292">IFERROR(_xlfn.IFS(COUNTBLANK(D292:K292)=8,"",D292="","←D列に従業員名を姓名（フルネーム）で入力してください。誤変換にお気を付け下さい。",E292="","←E列に都道府県を入力してください。",H292="","←H列に1.月給～3.時間給の選択肢を入力してください",I292="","←I列に金額を入力してください",H292=3,"",J292="","←J列に所定労働時間を入力してください"),"")</f>
        <v/>
      </c>
    </row>
    <row r="293" spans="2:13" ht="22" x14ac:dyDescent="0.55000000000000004">
      <c r="B293" s="39">
        <f t="shared" si="4"/>
        <v>285</v>
      </c>
      <c r="C293" s="45"/>
      <c r="D293" s="35"/>
      <c r="E293" s="46"/>
      <c r="F293" s="40" t="str" cm="1">
        <f t="array" ref="F293">IFERROR(_xlfn.IFS(AND($G$3=45566,E293="徳島"),VLOOKUP(E293,最低賃金!$A$2:$G$49,2,FALSE),OR($G$3&lt;&gt;45566,E293&lt;&gt;"徳島"),VLOOKUP(E293,最低賃金!$A$2:$G$49,4,FALSE)),"")</f>
        <v/>
      </c>
      <c r="G293" s="50" t="str">
        <f>IFERROR(VLOOKUP(E293,最低賃金!$A$3:$G$49,6,FALSE),"")</f>
        <v/>
      </c>
      <c r="H293" s="45"/>
      <c r="I293" s="36"/>
      <c r="J293" s="54"/>
      <c r="K293" s="51" t="str" cm="1">
        <f t="array" ref="K293">IFERROR(_xlfn.IFS(COUNTBLANK(H293:J293)=3,"",I293="","I列に金額を入力してください",H293="3.時間給",I293,J293="","J列に労働時間を入力してください",H293="1.月給",ROUND(I293/J293,0),H293="2.日給",ROUND(I293/J293,0)),"")</f>
        <v/>
      </c>
      <c r="L293" s="37" t="str" cm="1">
        <f t="array" ref="L293">IFERROR(_xlfn.IFS(E293="","",K293&lt;F293,"×（法定外・特例等対象外です）",K293&lt;G293,"〇",K293&gt;=G293,"ー"),"")</f>
        <v/>
      </c>
      <c r="M293" s="26" t="str" cm="1">
        <f t="array" ref="M293">IFERROR(_xlfn.IFS(COUNTBLANK(D293:K293)=8,"",D293="","←D列に従業員名を姓名（フルネーム）で入力してください。誤変換にお気を付け下さい。",E293="","←E列に都道府県を入力してください。",H293="","←H列に1.月給～3.時間給の選択肢を入力してください",I293="","←I列に金額を入力してください",H293=3,"",J293="","←J列に所定労働時間を入力してください"),"")</f>
        <v/>
      </c>
    </row>
    <row r="294" spans="2:13" ht="22" x14ac:dyDescent="0.55000000000000004">
      <c r="B294" s="39">
        <f t="shared" si="4"/>
        <v>286</v>
      </c>
      <c r="C294" s="45"/>
      <c r="D294" s="35"/>
      <c r="E294" s="46"/>
      <c r="F294" s="40" t="str" cm="1">
        <f t="array" ref="F294">IFERROR(_xlfn.IFS(AND($G$3=45566,E294="徳島"),VLOOKUP(E294,最低賃金!$A$2:$G$49,2,FALSE),OR($G$3&lt;&gt;45566,E294&lt;&gt;"徳島"),VLOOKUP(E294,最低賃金!$A$2:$G$49,4,FALSE)),"")</f>
        <v/>
      </c>
      <c r="G294" s="50" t="str">
        <f>IFERROR(VLOOKUP(E294,最低賃金!$A$3:$G$49,6,FALSE),"")</f>
        <v/>
      </c>
      <c r="H294" s="45"/>
      <c r="I294" s="36"/>
      <c r="J294" s="54"/>
      <c r="K294" s="51" t="str" cm="1">
        <f t="array" ref="K294">IFERROR(_xlfn.IFS(COUNTBLANK(H294:J294)=3,"",I294="","I列に金額を入力してください",H294="3.時間給",I294,J294="","J列に労働時間を入力してください",H294="1.月給",ROUND(I294/J294,0),H294="2.日給",ROUND(I294/J294,0)),"")</f>
        <v/>
      </c>
      <c r="L294" s="37" t="str" cm="1">
        <f t="array" ref="L294">IFERROR(_xlfn.IFS(E294="","",K294&lt;F294,"×（法定外・特例等対象外です）",K294&lt;G294,"〇",K294&gt;=G294,"ー"),"")</f>
        <v/>
      </c>
      <c r="M294" s="26" t="str" cm="1">
        <f t="array" ref="M294">IFERROR(_xlfn.IFS(COUNTBLANK(D294:K294)=8,"",D294="","←D列に従業員名を姓名（フルネーム）で入力してください。誤変換にお気を付け下さい。",E294="","←E列に都道府県を入力してください。",H294="","←H列に1.月給～3.時間給の選択肢を入力してください",I294="","←I列に金額を入力してください",H294=3,"",J294="","←J列に所定労働時間を入力してください"),"")</f>
        <v/>
      </c>
    </row>
    <row r="295" spans="2:13" ht="22" x14ac:dyDescent="0.55000000000000004">
      <c r="B295" s="39">
        <f t="shared" si="4"/>
        <v>287</v>
      </c>
      <c r="C295" s="45"/>
      <c r="D295" s="35"/>
      <c r="E295" s="46"/>
      <c r="F295" s="40" t="str" cm="1">
        <f t="array" ref="F295">IFERROR(_xlfn.IFS(AND($G$3=45566,E295="徳島"),VLOOKUP(E295,最低賃金!$A$2:$G$49,2,FALSE),OR($G$3&lt;&gt;45566,E295&lt;&gt;"徳島"),VLOOKUP(E295,最低賃金!$A$2:$G$49,4,FALSE)),"")</f>
        <v/>
      </c>
      <c r="G295" s="50" t="str">
        <f>IFERROR(VLOOKUP(E295,最低賃金!$A$3:$G$49,6,FALSE),"")</f>
        <v/>
      </c>
      <c r="H295" s="45"/>
      <c r="I295" s="36"/>
      <c r="J295" s="54"/>
      <c r="K295" s="51" t="str" cm="1">
        <f t="array" ref="K295">IFERROR(_xlfn.IFS(COUNTBLANK(H295:J295)=3,"",I295="","I列に金額を入力してください",H295="3.時間給",I295,J295="","J列に労働時間を入力してください",H295="1.月給",ROUND(I295/J295,0),H295="2.日給",ROUND(I295/J295,0)),"")</f>
        <v/>
      </c>
      <c r="L295" s="37" t="str" cm="1">
        <f t="array" ref="L295">IFERROR(_xlfn.IFS(E295="","",K295&lt;F295,"×（法定外・特例等対象外です）",K295&lt;G295,"〇",K295&gt;=G295,"ー"),"")</f>
        <v/>
      </c>
      <c r="M295" s="26" t="str" cm="1">
        <f t="array" ref="M295">IFERROR(_xlfn.IFS(COUNTBLANK(D295:K295)=8,"",D295="","←D列に従業員名を姓名（フルネーム）で入力してください。誤変換にお気を付け下さい。",E295="","←E列に都道府県を入力してください。",H295="","←H列に1.月給～3.時間給の選択肢を入力してください",I295="","←I列に金額を入力してください",H295=3,"",J295="","←J列に所定労働時間を入力してください"),"")</f>
        <v/>
      </c>
    </row>
    <row r="296" spans="2:13" ht="22" x14ac:dyDescent="0.55000000000000004">
      <c r="B296" s="39">
        <f t="shared" si="4"/>
        <v>288</v>
      </c>
      <c r="C296" s="45"/>
      <c r="D296" s="35"/>
      <c r="E296" s="46"/>
      <c r="F296" s="40" t="str" cm="1">
        <f t="array" ref="F296">IFERROR(_xlfn.IFS(AND($G$3=45566,E296="徳島"),VLOOKUP(E296,最低賃金!$A$2:$G$49,2,FALSE),OR($G$3&lt;&gt;45566,E296&lt;&gt;"徳島"),VLOOKUP(E296,最低賃金!$A$2:$G$49,4,FALSE)),"")</f>
        <v/>
      </c>
      <c r="G296" s="50" t="str">
        <f>IFERROR(VLOOKUP(E296,最低賃金!$A$3:$G$49,6,FALSE),"")</f>
        <v/>
      </c>
      <c r="H296" s="45"/>
      <c r="I296" s="36"/>
      <c r="J296" s="54"/>
      <c r="K296" s="51" t="str" cm="1">
        <f t="array" ref="K296">IFERROR(_xlfn.IFS(COUNTBLANK(H296:J296)=3,"",I296="","I列に金額を入力してください",H296="3.時間給",I296,J296="","J列に労働時間を入力してください",H296="1.月給",ROUND(I296/J296,0),H296="2.日給",ROUND(I296/J296,0)),"")</f>
        <v/>
      </c>
      <c r="L296" s="37" t="str" cm="1">
        <f t="array" ref="L296">IFERROR(_xlfn.IFS(E296="","",K296&lt;F296,"×（法定外・特例等対象外です）",K296&lt;G296,"〇",K296&gt;=G296,"ー"),"")</f>
        <v/>
      </c>
      <c r="M296" s="26" t="str" cm="1">
        <f t="array" ref="M296">IFERROR(_xlfn.IFS(COUNTBLANK(D296:K296)=8,"",D296="","←D列に従業員名を姓名（フルネーム）で入力してください。誤変換にお気を付け下さい。",E296="","←E列に都道府県を入力してください。",H296="","←H列に1.月給～3.時間給の選択肢を入力してください",I296="","←I列に金額を入力してください",H296=3,"",J296="","←J列に所定労働時間を入力してください"),"")</f>
        <v/>
      </c>
    </row>
    <row r="297" spans="2:13" ht="22" x14ac:dyDescent="0.55000000000000004">
      <c r="B297" s="39">
        <f t="shared" si="4"/>
        <v>289</v>
      </c>
      <c r="C297" s="45"/>
      <c r="D297" s="35"/>
      <c r="E297" s="46"/>
      <c r="F297" s="40" t="str" cm="1">
        <f t="array" ref="F297">IFERROR(_xlfn.IFS(AND($G$3=45566,E297="徳島"),VLOOKUP(E297,最低賃金!$A$2:$G$49,2,FALSE),OR($G$3&lt;&gt;45566,E297&lt;&gt;"徳島"),VLOOKUP(E297,最低賃金!$A$2:$G$49,4,FALSE)),"")</f>
        <v/>
      </c>
      <c r="G297" s="50" t="str">
        <f>IFERROR(VLOOKUP(E297,最低賃金!$A$3:$G$49,6,FALSE),"")</f>
        <v/>
      </c>
      <c r="H297" s="45"/>
      <c r="I297" s="36"/>
      <c r="J297" s="54"/>
      <c r="K297" s="51" t="str" cm="1">
        <f t="array" ref="K297">IFERROR(_xlfn.IFS(COUNTBLANK(H297:J297)=3,"",I297="","I列に金額を入力してください",H297="3.時間給",I297,J297="","J列に労働時間を入力してください",H297="1.月給",ROUND(I297/J297,0),H297="2.日給",ROUND(I297/J297,0)),"")</f>
        <v/>
      </c>
      <c r="L297" s="37" t="str" cm="1">
        <f t="array" ref="L297">IFERROR(_xlfn.IFS(E297="","",K297&lt;F297,"×（法定外・特例等対象外です）",K297&lt;G297,"〇",K297&gt;=G297,"ー"),"")</f>
        <v/>
      </c>
      <c r="M297" s="26" t="str" cm="1">
        <f t="array" ref="M297">IFERROR(_xlfn.IFS(COUNTBLANK(D297:K297)=8,"",D297="","←D列に従業員名を姓名（フルネーム）で入力してください。誤変換にお気を付け下さい。",E297="","←E列に都道府県を入力してください。",H297="","←H列に1.月給～3.時間給の選択肢を入力してください",I297="","←I列に金額を入力してください",H297=3,"",J297="","←J列に所定労働時間を入力してください"),"")</f>
        <v/>
      </c>
    </row>
    <row r="298" spans="2:13" ht="22" x14ac:dyDescent="0.55000000000000004">
      <c r="B298" s="39">
        <f t="shared" si="4"/>
        <v>290</v>
      </c>
      <c r="C298" s="45"/>
      <c r="D298" s="35"/>
      <c r="E298" s="46"/>
      <c r="F298" s="40" t="str" cm="1">
        <f t="array" ref="F298">IFERROR(_xlfn.IFS(AND($G$3=45566,E298="徳島"),VLOOKUP(E298,最低賃金!$A$2:$G$49,2,FALSE),OR($G$3&lt;&gt;45566,E298&lt;&gt;"徳島"),VLOOKUP(E298,最低賃金!$A$2:$G$49,4,FALSE)),"")</f>
        <v/>
      </c>
      <c r="G298" s="50" t="str">
        <f>IFERROR(VLOOKUP(E298,最低賃金!$A$3:$G$49,6,FALSE),"")</f>
        <v/>
      </c>
      <c r="H298" s="45"/>
      <c r="I298" s="36"/>
      <c r="J298" s="54"/>
      <c r="K298" s="51" t="str" cm="1">
        <f t="array" ref="K298">IFERROR(_xlfn.IFS(COUNTBLANK(H298:J298)=3,"",I298="","I列に金額を入力してください",H298="3.時間給",I298,J298="","J列に労働時間を入力してください",H298="1.月給",ROUND(I298/J298,0),H298="2.日給",ROUND(I298/J298,0)),"")</f>
        <v/>
      </c>
      <c r="L298" s="37" t="str" cm="1">
        <f t="array" ref="L298">IFERROR(_xlfn.IFS(E298="","",K298&lt;F298,"×（法定外・特例等対象外です）",K298&lt;G298,"〇",K298&gt;=G298,"ー"),"")</f>
        <v/>
      </c>
      <c r="M298" s="26" t="str" cm="1">
        <f t="array" ref="M298">IFERROR(_xlfn.IFS(COUNTBLANK(D298:K298)=8,"",D298="","←D列に従業員名を姓名（フルネーム）で入力してください。誤変換にお気を付け下さい。",E298="","←E列に都道府県を入力してください。",H298="","←H列に1.月給～3.時間給の選択肢を入力してください",I298="","←I列に金額を入力してください",H298=3,"",J298="","←J列に所定労働時間を入力してください"),"")</f>
        <v/>
      </c>
    </row>
    <row r="299" spans="2:13" ht="22" x14ac:dyDescent="0.55000000000000004">
      <c r="B299" s="39">
        <f t="shared" si="4"/>
        <v>291</v>
      </c>
      <c r="C299" s="45"/>
      <c r="D299" s="35"/>
      <c r="E299" s="46"/>
      <c r="F299" s="40" t="str" cm="1">
        <f t="array" ref="F299">IFERROR(_xlfn.IFS(AND($G$3=45566,E299="徳島"),VLOOKUP(E299,最低賃金!$A$2:$G$49,2,FALSE),OR($G$3&lt;&gt;45566,E299&lt;&gt;"徳島"),VLOOKUP(E299,最低賃金!$A$2:$G$49,4,FALSE)),"")</f>
        <v/>
      </c>
      <c r="G299" s="50" t="str">
        <f>IFERROR(VLOOKUP(E299,最低賃金!$A$3:$G$49,6,FALSE),"")</f>
        <v/>
      </c>
      <c r="H299" s="45"/>
      <c r="I299" s="36"/>
      <c r="J299" s="54"/>
      <c r="K299" s="51" t="str" cm="1">
        <f t="array" ref="K299">IFERROR(_xlfn.IFS(COUNTBLANK(H299:J299)=3,"",I299="","I列に金額を入力してください",H299="3.時間給",I299,J299="","J列に労働時間を入力してください",H299="1.月給",ROUND(I299/J299,0),H299="2.日給",ROUND(I299/J299,0)),"")</f>
        <v/>
      </c>
      <c r="L299" s="37" t="str" cm="1">
        <f t="array" ref="L299">IFERROR(_xlfn.IFS(E299="","",K299&lt;F299,"×（法定外・特例等対象外です）",K299&lt;G299,"〇",K299&gt;=G299,"ー"),"")</f>
        <v/>
      </c>
      <c r="M299" s="26" t="str" cm="1">
        <f t="array" ref="M299">IFERROR(_xlfn.IFS(COUNTBLANK(D299:K299)=8,"",D299="","←D列に従業員名を姓名（フルネーム）で入力してください。誤変換にお気を付け下さい。",E299="","←E列に都道府県を入力してください。",H299="","←H列に1.月給～3.時間給の選択肢を入力してください",I299="","←I列に金額を入力してください",H299=3,"",J299="","←J列に所定労働時間を入力してください"),"")</f>
        <v/>
      </c>
    </row>
    <row r="300" spans="2:13" ht="22" x14ac:dyDescent="0.55000000000000004">
      <c r="B300" s="39">
        <f t="shared" si="4"/>
        <v>292</v>
      </c>
      <c r="C300" s="45"/>
      <c r="D300" s="35"/>
      <c r="E300" s="46"/>
      <c r="F300" s="40" t="str" cm="1">
        <f t="array" ref="F300">IFERROR(_xlfn.IFS(AND($G$3=45566,E300="徳島"),VLOOKUP(E300,最低賃金!$A$2:$G$49,2,FALSE),OR($G$3&lt;&gt;45566,E300&lt;&gt;"徳島"),VLOOKUP(E300,最低賃金!$A$2:$G$49,4,FALSE)),"")</f>
        <v/>
      </c>
      <c r="G300" s="50" t="str">
        <f>IFERROR(VLOOKUP(E300,最低賃金!$A$3:$G$49,6,FALSE),"")</f>
        <v/>
      </c>
      <c r="H300" s="45"/>
      <c r="I300" s="36"/>
      <c r="J300" s="54"/>
      <c r="K300" s="51" t="str" cm="1">
        <f t="array" ref="K300">IFERROR(_xlfn.IFS(COUNTBLANK(H300:J300)=3,"",I300="","I列に金額を入力してください",H300="3.時間給",I300,J300="","J列に労働時間を入力してください",H300="1.月給",ROUND(I300/J300,0),H300="2.日給",ROUND(I300/J300,0)),"")</f>
        <v/>
      </c>
      <c r="L300" s="37" t="str" cm="1">
        <f t="array" ref="L300">IFERROR(_xlfn.IFS(E300="","",K300&lt;F300,"×（法定外・特例等対象外です）",K300&lt;G300,"〇",K300&gt;=G300,"ー"),"")</f>
        <v/>
      </c>
      <c r="M300" s="26" t="str" cm="1">
        <f t="array" ref="M300">IFERROR(_xlfn.IFS(COUNTBLANK(D300:K300)=8,"",D300="","←D列に従業員名を姓名（フルネーム）で入力してください。誤変換にお気を付け下さい。",E300="","←E列に都道府県を入力してください。",H300="","←H列に1.月給～3.時間給の選択肢を入力してください",I300="","←I列に金額を入力してください",H300=3,"",J300="","←J列に所定労働時間を入力してください"),"")</f>
        <v/>
      </c>
    </row>
    <row r="301" spans="2:13" ht="22" x14ac:dyDescent="0.55000000000000004">
      <c r="B301" s="39">
        <f t="shared" si="4"/>
        <v>293</v>
      </c>
      <c r="C301" s="45"/>
      <c r="D301" s="35"/>
      <c r="E301" s="46"/>
      <c r="F301" s="40" t="str" cm="1">
        <f t="array" ref="F301">IFERROR(_xlfn.IFS(AND($G$3=45566,E301="徳島"),VLOOKUP(E301,最低賃金!$A$2:$G$49,2,FALSE),OR($G$3&lt;&gt;45566,E301&lt;&gt;"徳島"),VLOOKUP(E301,最低賃金!$A$2:$G$49,4,FALSE)),"")</f>
        <v/>
      </c>
      <c r="G301" s="50" t="str">
        <f>IFERROR(VLOOKUP(E301,最低賃金!$A$3:$G$49,6,FALSE),"")</f>
        <v/>
      </c>
      <c r="H301" s="45"/>
      <c r="I301" s="36"/>
      <c r="J301" s="54"/>
      <c r="K301" s="51" t="str" cm="1">
        <f t="array" ref="K301">IFERROR(_xlfn.IFS(COUNTBLANK(H301:J301)=3,"",I301="","I列に金額を入力してください",H301="3.時間給",I301,J301="","J列に労働時間を入力してください",H301="1.月給",ROUND(I301/J301,0),H301="2.日給",ROUND(I301/J301,0)),"")</f>
        <v/>
      </c>
      <c r="L301" s="37" t="str" cm="1">
        <f t="array" ref="L301">IFERROR(_xlfn.IFS(E301="","",K301&lt;F301,"×（法定外・特例等対象外です）",K301&lt;G301,"〇",K301&gt;=G301,"ー"),"")</f>
        <v/>
      </c>
      <c r="M301" s="26" t="str" cm="1">
        <f t="array" ref="M301">IFERROR(_xlfn.IFS(COUNTBLANK(D301:K301)=8,"",D301="","←D列に従業員名を姓名（フルネーム）で入力してください。誤変換にお気を付け下さい。",E301="","←E列に都道府県を入力してください。",H301="","←H列に1.月給～3.時間給の選択肢を入力してください",I301="","←I列に金額を入力してください",H301=3,"",J301="","←J列に所定労働時間を入力してください"),"")</f>
        <v/>
      </c>
    </row>
    <row r="302" spans="2:13" ht="22" x14ac:dyDescent="0.55000000000000004">
      <c r="B302" s="39">
        <f t="shared" si="4"/>
        <v>294</v>
      </c>
      <c r="C302" s="45"/>
      <c r="D302" s="35"/>
      <c r="E302" s="46"/>
      <c r="F302" s="40" t="str" cm="1">
        <f t="array" ref="F302">IFERROR(_xlfn.IFS(AND($G$3=45566,E302="徳島"),VLOOKUP(E302,最低賃金!$A$2:$G$49,2,FALSE),OR($G$3&lt;&gt;45566,E302&lt;&gt;"徳島"),VLOOKUP(E302,最低賃金!$A$2:$G$49,4,FALSE)),"")</f>
        <v/>
      </c>
      <c r="G302" s="50" t="str">
        <f>IFERROR(VLOOKUP(E302,最低賃金!$A$3:$G$49,6,FALSE),"")</f>
        <v/>
      </c>
      <c r="H302" s="45"/>
      <c r="I302" s="36"/>
      <c r="J302" s="54"/>
      <c r="K302" s="51" t="str" cm="1">
        <f t="array" ref="K302">IFERROR(_xlfn.IFS(COUNTBLANK(H302:J302)=3,"",I302="","I列に金額を入力してください",H302="3.時間給",I302,J302="","J列に労働時間を入力してください",H302="1.月給",ROUND(I302/J302,0),H302="2.日給",ROUND(I302/J302,0)),"")</f>
        <v/>
      </c>
      <c r="L302" s="37" t="str" cm="1">
        <f t="array" ref="L302">IFERROR(_xlfn.IFS(E302="","",K302&lt;F302,"×（法定外・特例等対象外です）",K302&lt;G302,"〇",K302&gt;=G302,"ー"),"")</f>
        <v/>
      </c>
      <c r="M302" s="26" t="str" cm="1">
        <f t="array" ref="M302">IFERROR(_xlfn.IFS(COUNTBLANK(D302:K302)=8,"",D302="","←D列に従業員名を姓名（フルネーム）で入力してください。誤変換にお気を付け下さい。",E302="","←E列に都道府県を入力してください。",H302="","←H列に1.月給～3.時間給の選択肢を入力してください",I302="","←I列に金額を入力してください",H302=3,"",J302="","←J列に所定労働時間を入力してください"),"")</f>
        <v/>
      </c>
    </row>
    <row r="303" spans="2:13" ht="22" x14ac:dyDescent="0.55000000000000004">
      <c r="B303" s="39">
        <f t="shared" si="4"/>
        <v>295</v>
      </c>
      <c r="C303" s="45"/>
      <c r="D303" s="35"/>
      <c r="E303" s="46"/>
      <c r="F303" s="40" t="str" cm="1">
        <f t="array" ref="F303">IFERROR(_xlfn.IFS(AND($G$3=45566,E303="徳島"),VLOOKUP(E303,最低賃金!$A$2:$G$49,2,FALSE),OR($G$3&lt;&gt;45566,E303&lt;&gt;"徳島"),VLOOKUP(E303,最低賃金!$A$2:$G$49,4,FALSE)),"")</f>
        <v/>
      </c>
      <c r="G303" s="50" t="str">
        <f>IFERROR(VLOOKUP(E303,最低賃金!$A$3:$G$49,6,FALSE),"")</f>
        <v/>
      </c>
      <c r="H303" s="45"/>
      <c r="I303" s="36"/>
      <c r="J303" s="54"/>
      <c r="K303" s="51" t="str" cm="1">
        <f t="array" ref="K303">IFERROR(_xlfn.IFS(COUNTBLANK(H303:J303)=3,"",I303="","I列に金額を入力してください",H303="3.時間給",I303,J303="","J列に労働時間を入力してください",H303="1.月給",ROUND(I303/J303,0),H303="2.日給",ROUND(I303/J303,0)),"")</f>
        <v/>
      </c>
      <c r="L303" s="37" t="str" cm="1">
        <f t="array" ref="L303">IFERROR(_xlfn.IFS(E303="","",K303&lt;F303,"×（法定外・特例等対象外です）",K303&lt;G303,"〇",K303&gt;=G303,"ー"),"")</f>
        <v/>
      </c>
      <c r="M303" s="26" t="str" cm="1">
        <f t="array" ref="M303">IFERROR(_xlfn.IFS(COUNTBLANK(D303:K303)=8,"",D303="","←D列に従業員名を姓名（フルネーム）で入力してください。誤変換にお気を付け下さい。",E303="","←E列に都道府県を入力してください。",H303="","←H列に1.月給～3.時間給の選択肢を入力してください",I303="","←I列に金額を入力してください",H303=3,"",J303="","←J列に所定労働時間を入力してください"),"")</f>
        <v/>
      </c>
    </row>
    <row r="304" spans="2:13" ht="22" x14ac:dyDescent="0.55000000000000004">
      <c r="B304" s="39">
        <f t="shared" si="4"/>
        <v>296</v>
      </c>
      <c r="C304" s="45"/>
      <c r="D304" s="35"/>
      <c r="E304" s="46"/>
      <c r="F304" s="40" t="str" cm="1">
        <f t="array" ref="F304">IFERROR(_xlfn.IFS(AND($G$3=45566,E304="徳島"),VLOOKUP(E304,最低賃金!$A$2:$G$49,2,FALSE),OR($G$3&lt;&gt;45566,E304&lt;&gt;"徳島"),VLOOKUP(E304,最低賃金!$A$2:$G$49,4,FALSE)),"")</f>
        <v/>
      </c>
      <c r="G304" s="50" t="str">
        <f>IFERROR(VLOOKUP(E304,最低賃金!$A$3:$G$49,6,FALSE),"")</f>
        <v/>
      </c>
      <c r="H304" s="45"/>
      <c r="I304" s="36"/>
      <c r="J304" s="54"/>
      <c r="K304" s="51" t="str" cm="1">
        <f t="array" ref="K304">IFERROR(_xlfn.IFS(COUNTBLANK(H304:J304)=3,"",I304="","I列に金額を入力してください",H304="3.時間給",I304,J304="","J列に労働時間を入力してください",H304="1.月給",ROUND(I304/J304,0),H304="2.日給",ROUND(I304/J304,0)),"")</f>
        <v/>
      </c>
      <c r="L304" s="37" t="str" cm="1">
        <f t="array" ref="L304">IFERROR(_xlfn.IFS(E304="","",K304&lt;F304,"×（法定外・特例等対象外です）",K304&lt;G304,"〇",K304&gt;=G304,"ー"),"")</f>
        <v/>
      </c>
      <c r="M304" s="26" t="str" cm="1">
        <f t="array" ref="M304">IFERROR(_xlfn.IFS(COUNTBLANK(D304:K304)=8,"",D304="","←D列に従業員名を姓名（フルネーム）で入力してください。誤変換にお気を付け下さい。",E304="","←E列に都道府県を入力してください。",H304="","←H列に1.月給～3.時間給の選択肢を入力してください",I304="","←I列に金額を入力してください",H304=3,"",J304="","←J列に所定労働時間を入力してください"),"")</f>
        <v/>
      </c>
    </row>
    <row r="305" spans="2:13" ht="22" x14ac:dyDescent="0.55000000000000004">
      <c r="B305" s="39">
        <f t="shared" si="4"/>
        <v>297</v>
      </c>
      <c r="C305" s="45"/>
      <c r="D305" s="35"/>
      <c r="E305" s="46"/>
      <c r="F305" s="40" t="str" cm="1">
        <f t="array" ref="F305">IFERROR(_xlfn.IFS(AND($G$3=45566,E305="徳島"),VLOOKUP(E305,最低賃金!$A$2:$G$49,2,FALSE),OR($G$3&lt;&gt;45566,E305&lt;&gt;"徳島"),VLOOKUP(E305,最低賃金!$A$2:$G$49,4,FALSE)),"")</f>
        <v/>
      </c>
      <c r="G305" s="50" t="str">
        <f>IFERROR(VLOOKUP(E305,最低賃金!$A$3:$G$49,6,FALSE),"")</f>
        <v/>
      </c>
      <c r="H305" s="45"/>
      <c r="I305" s="36"/>
      <c r="J305" s="54"/>
      <c r="K305" s="51" t="str" cm="1">
        <f t="array" ref="K305">IFERROR(_xlfn.IFS(COUNTBLANK(H305:J305)=3,"",I305="","I列に金額を入力してください",H305="3.時間給",I305,J305="","J列に労働時間を入力してください",H305="1.月給",ROUND(I305/J305,0),H305="2.日給",ROUND(I305/J305,0)),"")</f>
        <v/>
      </c>
      <c r="L305" s="37" t="str" cm="1">
        <f t="array" ref="L305">IFERROR(_xlfn.IFS(E305="","",K305&lt;F305,"×（法定外・特例等対象外です）",K305&lt;G305,"〇",K305&gt;=G305,"ー"),"")</f>
        <v/>
      </c>
      <c r="M305" s="26" t="str" cm="1">
        <f t="array" ref="M305">IFERROR(_xlfn.IFS(COUNTBLANK(D305:K305)=8,"",D305="","←D列に従業員名を姓名（フルネーム）で入力してください。誤変換にお気を付け下さい。",E305="","←E列に都道府県を入力してください。",H305="","←H列に1.月給～3.時間給の選択肢を入力してください",I305="","←I列に金額を入力してください",H305=3,"",J305="","←J列に所定労働時間を入力してください"),"")</f>
        <v/>
      </c>
    </row>
    <row r="306" spans="2:13" ht="22" x14ac:dyDescent="0.55000000000000004">
      <c r="B306" s="39">
        <f t="shared" si="4"/>
        <v>298</v>
      </c>
      <c r="C306" s="45"/>
      <c r="D306" s="35"/>
      <c r="E306" s="46"/>
      <c r="F306" s="40" t="str" cm="1">
        <f t="array" ref="F306">IFERROR(_xlfn.IFS(AND($G$3=45566,E306="徳島"),VLOOKUP(E306,最低賃金!$A$2:$G$49,2,FALSE),OR($G$3&lt;&gt;45566,E306&lt;&gt;"徳島"),VLOOKUP(E306,最低賃金!$A$2:$G$49,4,FALSE)),"")</f>
        <v/>
      </c>
      <c r="G306" s="50" t="str">
        <f>IFERROR(VLOOKUP(E306,最低賃金!$A$3:$G$49,6,FALSE),"")</f>
        <v/>
      </c>
      <c r="H306" s="45"/>
      <c r="I306" s="36"/>
      <c r="J306" s="54"/>
      <c r="K306" s="51" t="str" cm="1">
        <f t="array" ref="K306">IFERROR(_xlfn.IFS(COUNTBLANK(H306:J306)=3,"",I306="","I列に金額を入力してください",H306="3.時間給",I306,J306="","J列に労働時間を入力してください",H306="1.月給",ROUND(I306/J306,0),H306="2.日給",ROUND(I306/J306,0)),"")</f>
        <v/>
      </c>
      <c r="L306" s="37" t="str" cm="1">
        <f t="array" ref="L306">IFERROR(_xlfn.IFS(E306="","",K306&lt;F306,"×（法定外・特例等対象外です）",K306&lt;G306,"〇",K306&gt;=G306,"ー"),"")</f>
        <v/>
      </c>
      <c r="M306" s="26" t="str" cm="1">
        <f t="array" ref="M306">IFERROR(_xlfn.IFS(COUNTBLANK(D306:K306)=8,"",D306="","←D列に従業員名を姓名（フルネーム）で入力してください。誤変換にお気を付け下さい。",E306="","←E列に都道府県を入力してください。",H306="","←H列に1.月給～3.時間給の選択肢を入力してください",I306="","←I列に金額を入力してください",H306=3,"",J306="","←J列に所定労働時間を入力してください"),"")</f>
        <v/>
      </c>
    </row>
    <row r="307" spans="2:13" ht="22" x14ac:dyDescent="0.55000000000000004">
      <c r="B307" s="39">
        <f t="shared" si="4"/>
        <v>299</v>
      </c>
      <c r="C307" s="45"/>
      <c r="D307" s="35"/>
      <c r="E307" s="46"/>
      <c r="F307" s="40" t="str" cm="1">
        <f t="array" ref="F307">IFERROR(_xlfn.IFS(AND($G$3=45566,E307="徳島"),VLOOKUP(E307,最低賃金!$A$2:$G$49,2,FALSE),OR($G$3&lt;&gt;45566,E307&lt;&gt;"徳島"),VLOOKUP(E307,最低賃金!$A$2:$G$49,4,FALSE)),"")</f>
        <v/>
      </c>
      <c r="G307" s="50" t="str">
        <f>IFERROR(VLOOKUP(E307,最低賃金!$A$3:$G$49,6,FALSE),"")</f>
        <v/>
      </c>
      <c r="H307" s="45"/>
      <c r="I307" s="36"/>
      <c r="J307" s="54"/>
      <c r="K307" s="51" t="str" cm="1">
        <f t="array" ref="K307">IFERROR(_xlfn.IFS(COUNTBLANK(H307:J307)=3,"",I307="","I列に金額を入力してください",H307="3.時間給",I307,J307="","J列に労働時間を入力してください",H307="1.月給",ROUND(I307/J307,0),H307="2.日給",ROUND(I307/J307,0)),"")</f>
        <v/>
      </c>
      <c r="L307" s="37" t="str" cm="1">
        <f t="array" ref="L307">IFERROR(_xlfn.IFS(E307="","",K307&lt;F307,"×（法定外・特例等対象外です）",K307&lt;G307,"〇",K307&gt;=G307,"ー"),"")</f>
        <v/>
      </c>
      <c r="M307" s="26" t="str" cm="1">
        <f t="array" ref="M307">IFERROR(_xlfn.IFS(COUNTBLANK(D307:K307)=8,"",D307="","←D列に従業員名を姓名（フルネーム）で入力してください。誤変換にお気を付け下さい。",E307="","←E列に都道府県を入力してください。",H307="","←H列に1.月給～3.時間給の選択肢を入力してください",I307="","←I列に金額を入力してください",H307=3,"",J307="","←J列に所定労働時間を入力してください"),"")</f>
        <v/>
      </c>
    </row>
    <row r="308" spans="2:13" ht="22" x14ac:dyDescent="0.55000000000000004">
      <c r="B308" s="39">
        <f t="shared" si="4"/>
        <v>300</v>
      </c>
      <c r="C308" s="45"/>
      <c r="D308" s="35"/>
      <c r="E308" s="46"/>
      <c r="F308" s="40" t="str" cm="1">
        <f t="array" ref="F308">IFERROR(_xlfn.IFS(AND($G$3=45566,E308="徳島"),VLOOKUP(E308,最低賃金!$A$2:$G$49,2,FALSE),OR($G$3&lt;&gt;45566,E308&lt;&gt;"徳島"),VLOOKUP(E308,最低賃金!$A$2:$G$49,4,FALSE)),"")</f>
        <v/>
      </c>
      <c r="G308" s="50" t="str">
        <f>IFERROR(VLOOKUP(E308,最低賃金!$A$3:$G$49,6,FALSE),"")</f>
        <v/>
      </c>
      <c r="H308" s="45"/>
      <c r="I308" s="36"/>
      <c r="J308" s="54"/>
      <c r="K308" s="51" t="str" cm="1">
        <f t="array" ref="K308">IFERROR(_xlfn.IFS(COUNTBLANK(H308:J308)=3,"",I308="","I列に金額を入力してください",H308="3.時間給",I308,J308="","J列に労働時間を入力してください",H308="1.月給",ROUND(I308/J308,0),H308="2.日給",ROUND(I308/J308,0)),"")</f>
        <v/>
      </c>
      <c r="L308" s="37" t="str" cm="1">
        <f t="array" ref="L308">IFERROR(_xlfn.IFS(E308="","",K308&lt;F308,"×（法定外・特例等対象外です）",K308&lt;G308,"〇",K308&gt;=G308,"ー"),"")</f>
        <v/>
      </c>
      <c r="M308" s="26" t="str" cm="1">
        <f t="array" ref="M308">IFERROR(_xlfn.IFS(COUNTBLANK(D308:K308)=8,"",D308="","←D列に従業員名を姓名（フルネーム）で入力してください。誤変換にお気を付け下さい。",E308="","←E列に都道府県を入力してください。",H308="","←H列に1.月給～3.時間給の選択肢を入力してください",I308="","←I列に金額を入力してください",H308=3,"",J308="","←J列に所定労働時間を入力してください"),"")</f>
        <v/>
      </c>
    </row>
    <row r="309" spans="2:13" ht="22" x14ac:dyDescent="0.55000000000000004">
      <c r="B309" s="39">
        <f t="shared" si="4"/>
        <v>301</v>
      </c>
      <c r="C309" s="45"/>
      <c r="D309" s="35"/>
      <c r="E309" s="46"/>
      <c r="F309" s="40" t="str" cm="1">
        <f t="array" ref="F309">IFERROR(_xlfn.IFS(AND($G$3=45566,E309="徳島"),VLOOKUP(E309,最低賃金!$A$2:$G$49,2,FALSE),OR($G$3&lt;&gt;45566,E309&lt;&gt;"徳島"),VLOOKUP(E309,最低賃金!$A$2:$G$49,4,FALSE)),"")</f>
        <v/>
      </c>
      <c r="G309" s="50" t="str">
        <f>IFERROR(VLOOKUP(E309,最低賃金!$A$3:$G$49,6,FALSE),"")</f>
        <v/>
      </c>
      <c r="H309" s="45"/>
      <c r="I309" s="36"/>
      <c r="J309" s="54"/>
      <c r="K309" s="51" t="str" cm="1">
        <f t="array" ref="K309">IFERROR(_xlfn.IFS(COUNTBLANK(H309:J309)=3,"",I309="","I列に金額を入力してください",H309="3.時間給",I309,J309="","J列に労働時間を入力してください",H309="1.月給",ROUND(I309/J309,0),H309="2.日給",ROUND(I309/J309,0)),"")</f>
        <v/>
      </c>
      <c r="L309" s="37" t="str" cm="1">
        <f t="array" ref="L309">IFERROR(_xlfn.IFS(E309="","",K309&lt;F309,"×（法定外・特例等対象外です）",K309&lt;G309,"〇",K309&gt;=G309,"ー"),"")</f>
        <v/>
      </c>
      <c r="M309" s="26" t="str" cm="1">
        <f t="array" ref="M309">IFERROR(_xlfn.IFS(COUNTBLANK(D309:K309)=8,"",D309="","←D列に従業員名を姓名（フルネーム）で入力してください。誤変換にお気を付け下さい。",E309="","←E列に都道府県を入力してください。",H309="","←H列に1.月給～3.時間給の選択肢を入力してください",I309="","←I列に金額を入力してください",H309=3,"",J309="","←J列に所定労働時間を入力してください"),"")</f>
        <v/>
      </c>
    </row>
    <row r="310" spans="2:13" ht="22" x14ac:dyDescent="0.55000000000000004">
      <c r="B310" s="39">
        <f t="shared" si="4"/>
        <v>302</v>
      </c>
      <c r="C310" s="45"/>
      <c r="D310" s="35"/>
      <c r="E310" s="46"/>
      <c r="F310" s="40" t="str" cm="1">
        <f t="array" ref="F310">IFERROR(_xlfn.IFS(AND($G$3=45566,E310="徳島"),VLOOKUP(E310,最低賃金!$A$2:$G$49,2,FALSE),OR($G$3&lt;&gt;45566,E310&lt;&gt;"徳島"),VLOOKUP(E310,最低賃金!$A$2:$G$49,4,FALSE)),"")</f>
        <v/>
      </c>
      <c r="G310" s="50" t="str">
        <f>IFERROR(VLOOKUP(E310,最低賃金!$A$3:$G$49,6,FALSE),"")</f>
        <v/>
      </c>
      <c r="H310" s="45"/>
      <c r="I310" s="36"/>
      <c r="J310" s="54"/>
      <c r="K310" s="51" t="str" cm="1">
        <f t="array" ref="K310">IFERROR(_xlfn.IFS(COUNTBLANK(H310:J310)=3,"",I310="","I列に金額を入力してください",H310="3.時間給",I310,J310="","J列に労働時間を入力してください",H310="1.月給",ROUND(I310/J310,0),H310="2.日給",ROUND(I310/J310,0)),"")</f>
        <v/>
      </c>
      <c r="L310" s="37" t="str" cm="1">
        <f t="array" ref="L310">IFERROR(_xlfn.IFS(E310="","",K310&lt;F310,"×（法定外・特例等対象外です）",K310&lt;G310,"〇",K310&gt;=G310,"ー"),"")</f>
        <v/>
      </c>
      <c r="M310" s="26" t="str" cm="1">
        <f t="array" ref="M310">IFERROR(_xlfn.IFS(COUNTBLANK(D310:K310)=8,"",D310="","←D列に従業員名を姓名（フルネーム）で入力してください。誤変換にお気を付け下さい。",E310="","←E列に都道府県を入力してください。",H310="","←H列に1.月給～3.時間給の選択肢を入力してください",I310="","←I列に金額を入力してください",H310=3,"",J310="","←J列に所定労働時間を入力してください"),"")</f>
        <v/>
      </c>
    </row>
    <row r="311" spans="2:13" ht="22" x14ac:dyDescent="0.55000000000000004">
      <c r="B311" s="39">
        <f t="shared" si="4"/>
        <v>303</v>
      </c>
      <c r="C311" s="45"/>
      <c r="D311" s="35"/>
      <c r="E311" s="46"/>
      <c r="F311" s="40" t="str" cm="1">
        <f t="array" ref="F311">IFERROR(_xlfn.IFS(AND($G$3=45566,E311="徳島"),VLOOKUP(E311,最低賃金!$A$2:$G$49,2,FALSE),OR($G$3&lt;&gt;45566,E311&lt;&gt;"徳島"),VLOOKUP(E311,最低賃金!$A$2:$G$49,4,FALSE)),"")</f>
        <v/>
      </c>
      <c r="G311" s="50" t="str">
        <f>IFERROR(VLOOKUP(E311,最低賃金!$A$3:$G$49,6,FALSE),"")</f>
        <v/>
      </c>
      <c r="H311" s="45"/>
      <c r="I311" s="36"/>
      <c r="J311" s="54"/>
      <c r="K311" s="51" t="str" cm="1">
        <f t="array" ref="K311">IFERROR(_xlfn.IFS(COUNTBLANK(H311:J311)=3,"",I311="","I列に金額を入力してください",H311="3.時間給",I311,J311="","J列に労働時間を入力してください",H311="1.月給",ROUND(I311/J311,0),H311="2.日給",ROUND(I311/J311,0)),"")</f>
        <v/>
      </c>
      <c r="L311" s="37" t="str" cm="1">
        <f t="array" ref="L311">IFERROR(_xlfn.IFS(E311="","",K311&lt;F311,"×（法定外・特例等対象外です）",K311&lt;G311,"〇",K311&gt;=G311,"ー"),"")</f>
        <v/>
      </c>
      <c r="M311" s="26" t="str" cm="1">
        <f t="array" ref="M311">IFERROR(_xlfn.IFS(COUNTBLANK(D311:K311)=8,"",D311="","←D列に従業員名を姓名（フルネーム）で入力してください。誤変換にお気を付け下さい。",E311="","←E列に都道府県を入力してください。",H311="","←H列に1.月給～3.時間給の選択肢を入力してください",I311="","←I列に金額を入力してください",H311=3,"",J311="","←J列に所定労働時間を入力してください"),"")</f>
        <v/>
      </c>
    </row>
    <row r="312" spans="2:13" ht="22" x14ac:dyDescent="0.55000000000000004">
      <c r="B312" s="39">
        <f t="shared" si="4"/>
        <v>304</v>
      </c>
      <c r="C312" s="45"/>
      <c r="D312" s="35"/>
      <c r="E312" s="46"/>
      <c r="F312" s="40" t="str" cm="1">
        <f t="array" ref="F312">IFERROR(_xlfn.IFS(AND($G$3=45566,E312="徳島"),VLOOKUP(E312,最低賃金!$A$2:$G$49,2,FALSE),OR($G$3&lt;&gt;45566,E312&lt;&gt;"徳島"),VLOOKUP(E312,最低賃金!$A$2:$G$49,4,FALSE)),"")</f>
        <v/>
      </c>
      <c r="G312" s="50" t="str">
        <f>IFERROR(VLOOKUP(E312,最低賃金!$A$3:$G$49,6,FALSE),"")</f>
        <v/>
      </c>
      <c r="H312" s="45"/>
      <c r="I312" s="36"/>
      <c r="J312" s="54"/>
      <c r="K312" s="51" t="str" cm="1">
        <f t="array" ref="K312">IFERROR(_xlfn.IFS(COUNTBLANK(H312:J312)=3,"",I312="","I列に金額を入力してください",H312="3.時間給",I312,J312="","J列に労働時間を入力してください",H312="1.月給",ROUND(I312/J312,0),H312="2.日給",ROUND(I312/J312,0)),"")</f>
        <v/>
      </c>
      <c r="L312" s="37" t="str" cm="1">
        <f t="array" ref="L312">IFERROR(_xlfn.IFS(E312="","",K312&lt;F312,"×（法定外・特例等対象外です）",K312&lt;G312,"〇",K312&gt;=G312,"ー"),"")</f>
        <v/>
      </c>
      <c r="M312" s="26" t="str" cm="1">
        <f t="array" ref="M312">IFERROR(_xlfn.IFS(COUNTBLANK(D312:K312)=8,"",D312="","←D列に従業員名を姓名（フルネーム）で入力してください。誤変換にお気を付け下さい。",E312="","←E列に都道府県を入力してください。",H312="","←H列に1.月給～3.時間給の選択肢を入力してください",I312="","←I列に金額を入力してください",H312=3,"",J312="","←J列に所定労働時間を入力してください"),"")</f>
        <v/>
      </c>
    </row>
    <row r="313" spans="2:13" ht="22" x14ac:dyDescent="0.55000000000000004">
      <c r="B313" s="39">
        <f t="shared" si="4"/>
        <v>305</v>
      </c>
      <c r="C313" s="45"/>
      <c r="D313" s="35"/>
      <c r="E313" s="46"/>
      <c r="F313" s="40" t="str" cm="1">
        <f t="array" ref="F313">IFERROR(_xlfn.IFS(AND($G$3=45566,E313="徳島"),VLOOKUP(E313,最低賃金!$A$2:$G$49,2,FALSE),OR($G$3&lt;&gt;45566,E313&lt;&gt;"徳島"),VLOOKUP(E313,最低賃金!$A$2:$G$49,4,FALSE)),"")</f>
        <v/>
      </c>
      <c r="G313" s="50" t="str">
        <f>IFERROR(VLOOKUP(E313,最低賃金!$A$3:$G$49,6,FALSE),"")</f>
        <v/>
      </c>
      <c r="H313" s="45"/>
      <c r="I313" s="36"/>
      <c r="J313" s="54"/>
      <c r="K313" s="51" t="str" cm="1">
        <f t="array" ref="K313">IFERROR(_xlfn.IFS(COUNTBLANK(H313:J313)=3,"",I313="","I列に金額を入力してください",H313="3.時間給",I313,J313="","J列に労働時間を入力してください",H313="1.月給",ROUND(I313/J313,0),H313="2.日給",ROUND(I313/J313,0)),"")</f>
        <v/>
      </c>
      <c r="L313" s="37" t="str" cm="1">
        <f t="array" ref="L313">IFERROR(_xlfn.IFS(E313="","",K313&lt;F313,"×（法定外・特例等対象外です）",K313&lt;G313,"〇",K313&gt;=G313,"ー"),"")</f>
        <v/>
      </c>
      <c r="M313" s="26" t="str" cm="1">
        <f t="array" ref="M313">IFERROR(_xlfn.IFS(COUNTBLANK(D313:K313)=8,"",D313="","←D列に従業員名を姓名（フルネーム）で入力してください。誤変換にお気を付け下さい。",E313="","←E列に都道府県を入力してください。",H313="","←H列に1.月給～3.時間給の選択肢を入力してください",I313="","←I列に金額を入力してください",H313=3,"",J313="","←J列に所定労働時間を入力してください"),"")</f>
        <v/>
      </c>
    </row>
    <row r="314" spans="2:13" ht="22" x14ac:dyDescent="0.55000000000000004">
      <c r="B314" s="39">
        <f t="shared" si="4"/>
        <v>306</v>
      </c>
      <c r="C314" s="45"/>
      <c r="D314" s="35"/>
      <c r="E314" s="46"/>
      <c r="F314" s="40" t="str" cm="1">
        <f t="array" ref="F314">IFERROR(_xlfn.IFS(AND($G$3=45566,E314="徳島"),VLOOKUP(E314,最低賃金!$A$2:$G$49,2,FALSE),OR($G$3&lt;&gt;45566,E314&lt;&gt;"徳島"),VLOOKUP(E314,最低賃金!$A$2:$G$49,4,FALSE)),"")</f>
        <v/>
      </c>
      <c r="G314" s="50" t="str">
        <f>IFERROR(VLOOKUP(E314,最低賃金!$A$3:$G$49,6,FALSE),"")</f>
        <v/>
      </c>
      <c r="H314" s="45"/>
      <c r="I314" s="36"/>
      <c r="J314" s="54"/>
      <c r="K314" s="51" t="str" cm="1">
        <f t="array" ref="K314">IFERROR(_xlfn.IFS(COUNTBLANK(H314:J314)=3,"",I314="","I列に金額を入力してください",H314="3.時間給",I314,J314="","J列に労働時間を入力してください",H314="1.月給",ROUND(I314/J314,0),H314="2.日給",ROUND(I314/J314,0)),"")</f>
        <v/>
      </c>
      <c r="L314" s="37" t="str" cm="1">
        <f t="array" ref="L314">IFERROR(_xlfn.IFS(E314="","",K314&lt;F314,"×（法定外・特例等対象外です）",K314&lt;G314,"〇",K314&gt;=G314,"ー"),"")</f>
        <v/>
      </c>
      <c r="M314" s="26" t="str" cm="1">
        <f t="array" ref="M314">IFERROR(_xlfn.IFS(COUNTBLANK(D314:K314)=8,"",D314="","←D列に従業員名を姓名（フルネーム）で入力してください。誤変換にお気を付け下さい。",E314="","←E列に都道府県を入力してください。",H314="","←H列に1.月給～3.時間給の選択肢を入力してください",I314="","←I列に金額を入力してください",H314=3,"",J314="","←J列に所定労働時間を入力してください"),"")</f>
        <v/>
      </c>
    </row>
    <row r="315" spans="2:13" ht="22" x14ac:dyDescent="0.55000000000000004">
      <c r="B315" s="39">
        <f t="shared" si="4"/>
        <v>307</v>
      </c>
      <c r="C315" s="45"/>
      <c r="D315" s="35"/>
      <c r="E315" s="46"/>
      <c r="F315" s="40" t="str" cm="1">
        <f t="array" ref="F315">IFERROR(_xlfn.IFS(AND($G$3=45566,E315="徳島"),VLOOKUP(E315,最低賃金!$A$2:$G$49,2,FALSE),OR($G$3&lt;&gt;45566,E315&lt;&gt;"徳島"),VLOOKUP(E315,最低賃金!$A$2:$G$49,4,FALSE)),"")</f>
        <v/>
      </c>
      <c r="G315" s="50" t="str">
        <f>IFERROR(VLOOKUP(E315,最低賃金!$A$3:$G$49,6,FALSE),"")</f>
        <v/>
      </c>
      <c r="H315" s="45"/>
      <c r="I315" s="36"/>
      <c r="J315" s="54"/>
      <c r="K315" s="51" t="str" cm="1">
        <f t="array" ref="K315">IFERROR(_xlfn.IFS(COUNTBLANK(H315:J315)=3,"",I315="","I列に金額を入力してください",H315="3.時間給",I315,J315="","J列に労働時間を入力してください",H315="1.月給",ROUND(I315/J315,0),H315="2.日給",ROUND(I315/J315,0)),"")</f>
        <v/>
      </c>
      <c r="L315" s="37" t="str" cm="1">
        <f t="array" ref="L315">IFERROR(_xlfn.IFS(E315="","",K315&lt;F315,"×（法定外・特例等対象外です）",K315&lt;G315,"〇",K315&gt;=G315,"ー"),"")</f>
        <v/>
      </c>
      <c r="M315" s="26" t="str" cm="1">
        <f t="array" ref="M315">IFERROR(_xlfn.IFS(COUNTBLANK(D315:K315)=8,"",D315="","←D列に従業員名を姓名（フルネーム）で入力してください。誤変換にお気を付け下さい。",E315="","←E列に都道府県を入力してください。",H315="","←H列に1.月給～3.時間給の選択肢を入力してください",I315="","←I列に金額を入力してください",H315=3,"",J315="","←J列に所定労働時間を入力してください"),"")</f>
        <v/>
      </c>
    </row>
    <row r="316" spans="2:13" ht="22" x14ac:dyDescent="0.55000000000000004">
      <c r="B316" s="39">
        <f t="shared" si="4"/>
        <v>308</v>
      </c>
      <c r="C316" s="45"/>
      <c r="D316" s="35"/>
      <c r="E316" s="46"/>
      <c r="F316" s="40" t="str" cm="1">
        <f t="array" ref="F316">IFERROR(_xlfn.IFS(AND($G$3=45566,E316="徳島"),VLOOKUP(E316,最低賃金!$A$2:$G$49,2,FALSE),OR($G$3&lt;&gt;45566,E316&lt;&gt;"徳島"),VLOOKUP(E316,最低賃金!$A$2:$G$49,4,FALSE)),"")</f>
        <v/>
      </c>
      <c r="G316" s="50" t="str">
        <f>IFERROR(VLOOKUP(E316,最低賃金!$A$3:$G$49,6,FALSE),"")</f>
        <v/>
      </c>
      <c r="H316" s="45"/>
      <c r="I316" s="36"/>
      <c r="J316" s="54"/>
      <c r="K316" s="51" t="str" cm="1">
        <f t="array" ref="K316">IFERROR(_xlfn.IFS(COUNTBLANK(H316:J316)=3,"",I316="","I列に金額を入力してください",H316="3.時間給",I316,J316="","J列に労働時間を入力してください",H316="1.月給",ROUND(I316/J316,0),H316="2.日給",ROUND(I316/J316,0)),"")</f>
        <v/>
      </c>
      <c r="L316" s="37" t="str" cm="1">
        <f t="array" ref="L316">IFERROR(_xlfn.IFS(E316="","",K316&lt;F316,"×（法定外・特例等対象外です）",K316&lt;G316,"〇",K316&gt;=G316,"ー"),"")</f>
        <v/>
      </c>
      <c r="M316" s="26" t="str" cm="1">
        <f t="array" ref="M316">IFERROR(_xlfn.IFS(COUNTBLANK(D316:K316)=8,"",D316="","←D列に従業員名を姓名（フルネーム）で入力してください。誤変換にお気を付け下さい。",E316="","←E列に都道府県を入力してください。",H316="","←H列に1.月給～3.時間給の選択肢を入力してください",I316="","←I列に金額を入力してください",H316=3,"",J316="","←J列に所定労働時間を入力してください"),"")</f>
        <v/>
      </c>
    </row>
    <row r="317" spans="2:13" ht="22" x14ac:dyDescent="0.55000000000000004">
      <c r="B317" s="39">
        <f t="shared" si="4"/>
        <v>309</v>
      </c>
      <c r="C317" s="45"/>
      <c r="D317" s="35"/>
      <c r="E317" s="46"/>
      <c r="F317" s="40" t="str" cm="1">
        <f t="array" ref="F317">IFERROR(_xlfn.IFS(AND($G$3=45566,E317="徳島"),VLOOKUP(E317,最低賃金!$A$2:$G$49,2,FALSE),OR($G$3&lt;&gt;45566,E317&lt;&gt;"徳島"),VLOOKUP(E317,最低賃金!$A$2:$G$49,4,FALSE)),"")</f>
        <v/>
      </c>
      <c r="G317" s="50" t="str">
        <f>IFERROR(VLOOKUP(E317,最低賃金!$A$3:$G$49,6,FALSE),"")</f>
        <v/>
      </c>
      <c r="H317" s="45"/>
      <c r="I317" s="36"/>
      <c r="J317" s="54"/>
      <c r="K317" s="51" t="str" cm="1">
        <f t="array" ref="K317">IFERROR(_xlfn.IFS(COUNTBLANK(H317:J317)=3,"",I317="","I列に金額を入力してください",H317="3.時間給",I317,J317="","J列に労働時間を入力してください",H317="1.月給",ROUND(I317/J317,0),H317="2.日給",ROUND(I317/J317,0)),"")</f>
        <v/>
      </c>
      <c r="L317" s="37" t="str" cm="1">
        <f t="array" ref="L317">IFERROR(_xlfn.IFS(E317="","",K317&lt;F317,"×（法定外・特例等対象外です）",K317&lt;G317,"〇",K317&gt;=G317,"ー"),"")</f>
        <v/>
      </c>
      <c r="M317" s="26" t="str" cm="1">
        <f t="array" ref="M317">IFERROR(_xlfn.IFS(COUNTBLANK(D317:K317)=8,"",D317="","←D列に従業員名を姓名（フルネーム）で入力してください。誤変換にお気を付け下さい。",E317="","←E列に都道府県を入力してください。",H317="","←H列に1.月給～3.時間給の選択肢を入力してください",I317="","←I列に金額を入力してください",H317=3,"",J317="","←J列に所定労働時間を入力してください"),"")</f>
        <v/>
      </c>
    </row>
    <row r="318" spans="2:13" ht="22" x14ac:dyDescent="0.55000000000000004">
      <c r="B318" s="39">
        <f t="shared" si="4"/>
        <v>310</v>
      </c>
      <c r="C318" s="45"/>
      <c r="D318" s="35"/>
      <c r="E318" s="46"/>
      <c r="F318" s="40" t="str" cm="1">
        <f t="array" ref="F318">IFERROR(_xlfn.IFS(AND($G$3=45566,E318="徳島"),VLOOKUP(E318,最低賃金!$A$2:$G$49,2,FALSE),OR($G$3&lt;&gt;45566,E318&lt;&gt;"徳島"),VLOOKUP(E318,最低賃金!$A$2:$G$49,4,FALSE)),"")</f>
        <v/>
      </c>
      <c r="G318" s="50" t="str">
        <f>IFERROR(VLOOKUP(E318,最低賃金!$A$3:$G$49,6,FALSE),"")</f>
        <v/>
      </c>
      <c r="H318" s="45"/>
      <c r="I318" s="36"/>
      <c r="J318" s="54"/>
      <c r="K318" s="51" t="str" cm="1">
        <f t="array" ref="K318">IFERROR(_xlfn.IFS(COUNTBLANK(H318:J318)=3,"",I318="","I列に金額を入力してください",H318="3.時間給",I318,J318="","J列に労働時間を入力してください",H318="1.月給",ROUND(I318/J318,0),H318="2.日給",ROUND(I318/J318,0)),"")</f>
        <v/>
      </c>
      <c r="L318" s="37" t="str" cm="1">
        <f t="array" ref="L318">IFERROR(_xlfn.IFS(E318="","",K318&lt;F318,"×（法定外・特例等対象外です）",K318&lt;G318,"〇",K318&gt;=G318,"ー"),"")</f>
        <v/>
      </c>
      <c r="M318" s="26" t="str" cm="1">
        <f t="array" ref="M318">IFERROR(_xlfn.IFS(COUNTBLANK(D318:K318)=8,"",D318="","←D列に従業員名を姓名（フルネーム）で入力してください。誤変換にお気を付け下さい。",E318="","←E列に都道府県を入力してください。",H318="","←H列に1.月給～3.時間給の選択肢を入力してください",I318="","←I列に金額を入力してください",H318=3,"",J318="","←J列に所定労働時間を入力してください"),"")</f>
        <v/>
      </c>
    </row>
    <row r="319" spans="2:13" ht="22" x14ac:dyDescent="0.55000000000000004">
      <c r="B319" s="39">
        <f t="shared" si="4"/>
        <v>311</v>
      </c>
      <c r="C319" s="45"/>
      <c r="D319" s="35"/>
      <c r="E319" s="46"/>
      <c r="F319" s="40" t="str" cm="1">
        <f t="array" ref="F319">IFERROR(_xlfn.IFS(AND($G$3=45566,E319="徳島"),VLOOKUP(E319,最低賃金!$A$2:$G$49,2,FALSE),OR($G$3&lt;&gt;45566,E319&lt;&gt;"徳島"),VLOOKUP(E319,最低賃金!$A$2:$G$49,4,FALSE)),"")</f>
        <v/>
      </c>
      <c r="G319" s="50" t="str">
        <f>IFERROR(VLOOKUP(E319,最低賃金!$A$3:$G$49,6,FALSE),"")</f>
        <v/>
      </c>
      <c r="H319" s="45"/>
      <c r="I319" s="36"/>
      <c r="J319" s="54"/>
      <c r="K319" s="51" t="str" cm="1">
        <f t="array" ref="K319">IFERROR(_xlfn.IFS(COUNTBLANK(H319:J319)=3,"",I319="","I列に金額を入力してください",H319="3.時間給",I319,J319="","J列に労働時間を入力してください",H319="1.月給",ROUND(I319/J319,0),H319="2.日給",ROUND(I319/J319,0)),"")</f>
        <v/>
      </c>
      <c r="L319" s="37" t="str" cm="1">
        <f t="array" ref="L319">IFERROR(_xlfn.IFS(E319="","",K319&lt;F319,"×（法定外・特例等対象外です）",K319&lt;G319,"〇",K319&gt;=G319,"ー"),"")</f>
        <v/>
      </c>
      <c r="M319" s="26" t="str" cm="1">
        <f t="array" ref="M319">IFERROR(_xlfn.IFS(COUNTBLANK(D319:K319)=8,"",D319="","←D列に従業員名を姓名（フルネーム）で入力してください。誤変換にお気を付け下さい。",E319="","←E列に都道府県を入力してください。",H319="","←H列に1.月給～3.時間給の選択肢を入力してください",I319="","←I列に金額を入力してください",H319=3,"",J319="","←J列に所定労働時間を入力してください"),"")</f>
        <v/>
      </c>
    </row>
    <row r="320" spans="2:13" ht="22" x14ac:dyDescent="0.55000000000000004">
      <c r="B320" s="39">
        <f t="shared" si="4"/>
        <v>312</v>
      </c>
      <c r="C320" s="45"/>
      <c r="D320" s="35"/>
      <c r="E320" s="46"/>
      <c r="F320" s="40" t="str" cm="1">
        <f t="array" ref="F320">IFERROR(_xlfn.IFS(AND($G$3=45566,E320="徳島"),VLOOKUP(E320,最低賃金!$A$2:$G$49,2,FALSE),OR($G$3&lt;&gt;45566,E320&lt;&gt;"徳島"),VLOOKUP(E320,最低賃金!$A$2:$G$49,4,FALSE)),"")</f>
        <v/>
      </c>
      <c r="G320" s="50" t="str">
        <f>IFERROR(VLOOKUP(E320,最低賃金!$A$3:$G$49,6,FALSE),"")</f>
        <v/>
      </c>
      <c r="H320" s="45"/>
      <c r="I320" s="36"/>
      <c r="J320" s="54"/>
      <c r="K320" s="51" t="str" cm="1">
        <f t="array" ref="K320">IFERROR(_xlfn.IFS(COUNTBLANK(H320:J320)=3,"",I320="","I列に金額を入力してください",H320="3.時間給",I320,J320="","J列に労働時間を入力してください",H320="1.月給",ROUND(I320/J320,0),H320="2.日給",ROUND(I320/J320,0)),"")</f>
        <v/>
      </c>
      <c r="L320" s="37" t="str" cm="1">
        <f t="array" ref="L320">IFERROR(_xlfn.IFS(E320="","",K320&lt;F320,"×（法定外・特例等対象外です）",K320&lt;G320,"〇",K320&gt;=G320,"ー"),"")</f>
        <v/>
      </c>
      <c r="M320" s="26" t="str" cm="1">
        <f t="array" ref="M320">IFERROR(_xlfn.IFS(COUNTBLANK(D320:K320)=8,"",D320="","←D列に従業員名を姓名（フルネーム）で入力してください。誤変換にお気を付け下さい。",E320="","←E列に都道府県を入力してください。",H320="","←H列に1.月給～3.時間給の選択肢を入力してください",I320="","←I列に金額を入力してください",H320=3,"",J320="","←J列に所定労働時間を入力してください"),"")</f>
        <v/>
      </c>
    </row>
    <row r="321" spans="2:13" ht="22" x14ac:dyDescent="0.55000000000000004">
      <c r="B321" s="39">
        <f t="shared" si="4"/>
        <v>313</v>
      </c>
      <c r="C321" s="45"/>
      <c r="D321" s="35"/>
      <c r="E321" s="46"/>
      <c r="F321" s="40" t="str" cm="1">
        <f t="array" ref="F321">IFERROR(_xlfn.IFS(AND($G$3=45566,E321="徳島"),VLOOKUP(E321,最低賃金!$A$2:$G$49,2,FALSE),OR($G$3&lt;&gt;45566,E321&lt;&gt;"徳島"),VLOOKUP(E321,最低賃金!$A$2:$G$49,4,FALSE)),"")</f>
        <v/>
      </c>
      <c r="G321" s="50" t="str">
        <f>IFERROR(VLOOKUP(E321,最低賃金!$A$3:$G$49,6,FALSE),"")</f>
        <v/>
      </c>
      <c r="H321" s="45"/>
      <c r="I321" s="36"/>
      <c r="J321" s="54"/>
      <c r="K321" s="51" t="str" cm="1">
        <f t="array" ref="K321">IFERROR(_xlfn.IFS(COUNTBLANK(H321:J321)=3,"",I321="","I列に金額を入力してください",H321="3.時間給",I321,J321="","J列に労働時間を入力してください",H321="1.月給",ROUND(I321/J321,0),H321="2.日給",ROUND(I321/J321,0)),"")</f>
        <v/>
      </c>
      <c r="L321" s="37" t="str" cm="1">
        <f t="array" ref="L321">IFERROR(_xlfn.IFS(E321="","",K321&lt;F321,"×（法定外・特例等対象外です）",K321&lt;G321,"〇",K321&gt;=G321,"ー"),"")</f>
        <v/>
      </c>
      <c r="M321" s="26" t="str" cm="1">
        <f t="array" ref="M321">IFERROR(_xlfn.IFS(COUNTBLANK(D321:K321)=8,"",D321="","←D列に従業員名を姓名（フルネーム）で入力してください。誤変換にお気を付け下さい。",E321="","←E列に都道府県を入力してください。",H321="","←H列に1.月給～3.時間給の選択肢を入力してください",I321="","←I列に金額を入力してください",H321=3,"",J321="","←J列に所定労働時間を入力してください"),"")</f>
        <v/>
      </c>
    </row>
    <row r="322" spans="2:13" ht="22" x14ac:dyDescent="0.55000000000000004">
      <c r="B322" s="39">
        <f t="shared" si="4"/>
        <v>314</v>
      </c>
      <c r="C322" s="45"/>
      <c r="D322" s="35"/>
      <c r="E322" s="46"/>
      <c r="F322" s="40" t="str" cm="1">
        <f t="array" ref="F322">IFERROR(_xlfn.IFS(AND($G$3=45566,E322="徳島"),VLOOKUP(E322,最低賃金!$A$2:$G$49,2,FALSE),OR($G$3&lt;&gt;45566,E322&lt;&gt;"徳島"),VLOOKUP(E322,最低賃金!$A$2:$G$49,4,FALSE)),"")</f>
        <v/>
      </c>
      <c r="G322" s="50" t="str">
        <f>IFERROR(VLOOKUP(E322,最低賃金!$A$3:$G$49,6,FALSE),"")</f>
        <v/>
      </c>
      <c r="H322" s="45"/>
      <c r="I322" s="36"/>
      <c r="J322" s="54"/>
      <c r="K322" s="51" t="str" cm="1">
        <f t="array" ref="K322">IFERROR(_xlfn.IFS(COUNTBLANK(H322:J322)=3,"",I322="","I列に金額を入力してください",H322="3.時間給",I322,J322="","J列に労働時間を入力してください",H322="1.月給",ROUND(I322/J322,0),H322="2.日給",ROUND(I322/J322,0)),"")</f>
        <v/>
      </c>
      <c r="L322" s="37" t="str" cm="1">
        <f t="array" ref="L322">IFERROR(_xlfn.IFS(E322="","",K322&lt;F322,"×（法定外・特例等対象外です）",K322&lt;G322,"〇",K322&gt;=G322,"ー"),"")</f>
        <v/>
      </c>
      <c r="M322" s="26" t="str" cm="1">
        <f t="array" ref="M322">IFERROR(_xlfn.IFS(COUNTBLANK(D322:K322)=8,"",D322="","←D列に従業員名を姓名（フルネーム）で入力してください。誤変換にお気を付け下さい。",E322="","←E列に都道府県を入力してください。",H322="","←H列に1.月給～3.時間給の選択肢を入力してください",I322="","←I列に金額を入力してください",H322=3,"",J322="","←J列に所定労働時間を入力してください"),"")</f>
        <v/>
      </c>
    </row>
    <row r="323" spans="2:13" ht="22" x14ac:dyDescent="0.55000000000000004">
      <c r="B323" s="39">
        <f t="shared" si="4"/>
        <v>315</v>
      </c>
      <c r="C323" s="45"/>
      <c r="D323" s="35"/>
      <c r="E323" s="46"/>
      <c r="F323" s="40" t="str" cm="1">
        <f t="array" ref="F323">IFERROR(_xlfn.IFS(AND($G$3=45566,E323="徳島"),VLOOKUP(E323,最低賃金!$A$2:$G$49,2,FALSE),OR($G$3&lt;&gt;45566,E323&lt;&gt;"徳島"),VLOOKUP(E323,最低賃金!$A$2:$G$49,4,FALSE)),"")</f>
        <v/>
      </c>
      <c r="G323" s="50" t="str">
        <f>IFERROR(VLOOKUP(E323,最低賃金!$A$3:$G$49,6,FALSE),"")</f>
        <v/>
      </c>
      <c r="H323" s="45"/>
      <c r="I323" s="36"/>
      <c r="J323" s="54"/>
      <c r="K323" s="51" t="str" cm="1">
        <f t="array" ref="K323">IFERROR(_xlfn.IFS(COUNTBLANK(H323:J323)=3,"",I323="","I列に金額を入力してください",H323="3.時間給",I323,J323="","J列に労働時間を入力してください",H323="1.月給",ROUND(I323/J323,0),H323="2.日給",ROUND(I323/J323,0)),"")</f>
        <v/>
      </c>
      <c r="L323" s="37" t="str" cm="1">
        <f t="array" ref="L323">IFERROR(_xlfn.IFS(E323="","",K323&lt;F323,"×（法定外・特例等対象外です）",K323&lt;G323,"〇",K323&gt;=G323,"ー"),"")</f>
        <v/>
      </c>
      <c r="M323" s="26" t="str" cm="1">
        <f t="array" ref="M323">IFERROR(_xlfn.IFS(COUNTBLANK(D323:K323)=8,"",D323="","←D列に従業員名を姓名（フルネーム）で入力してください。誤変換にお気を付け下さい。",E323="","←E列に都道府県を入力してください。",H323="","←H列に1.月給～3.時間給の選択肢を入力してください",I323="","←I列に金額を入力してください",H323=3,"",J323="","←J列に所定労働時間を入力してください"),"")</f>
        <v/>
      </c>
    </row>
    <row r="324" spans="2:13" ht="22" x14ac:dyDescent="0.55000000000000004">
      <c r="B324" s="39">
        <f t="shared" si="4"/>
        <v>316</v>
      </c>
      <c r="C324" s="45"/>
      <c r="D324" s="35"/>
      <c r="E324" s="46"/>
      <c r="F324" s="40" t="str" cm="1">
        <f t="array" ref="F324">IFERROR(_xlfn.IFS(AND($G$3=45566,E324="徳島"),VLOOKUP(E324,最低賃金!$A$2:$G$49,2,FALSE),OR($G$3&lt;&gt;45566,E324&lt;&gt;"徳島"),VLOOKUP(E324,最低賃金!$A$2:$G$49,4,FALSE)),"")</f>
        <v/>
      </c>
      <c r="G324" s="50" t="str">
        <f>IFERROR(VLOOKUP(E324,最低賃金!$A$3:$G$49,6,FALSE),"")</f>
        <v/>
      </c>
      <c r="H324" s="45"/>
      <c r="I324" s="36"/>
      <c r="J324" s="54"/>
      <c r="K324" s="51" t="str" cm="1">
        <f t="array" ref="K324">IFERROR(_xlfn.IFS(COUNTBLANK(H324:J324)=3,"",I324="","I列に金額を入力してください",H324="3.時間給",I324,J324="","J列に労働時間を入力してください",H324="1.月給",ROUND(I324/J324,0),H324="2.日給",ROUND(I324/J324,0)),"")</f>
        <v/>
      </c>
      <c r="L324" s="37" t="str" cm="1">
        <f t="array" ref="L324">IFERROR(_xlfn.IFS(E324="","",K324&lt;F324,"×（法定外・特例等対象外です）",K324&lt;G324,"〇",K324&gt;=G324,"ー"),"")</f>
        <v/>
      </c>
      <c r="M324" s="26" t="str" cm="1">
        <f t="array" ref="M324">IFERROR(_xlfn.IFS(COUNTBLANK(D324:K324)=8,"",D324="","←D列に従業員名を姓名（フルネーム）で入力してください。誤変換にお気を付け下さい。",E324="","←E列に都道府県を入力してください。",H324="","←H列に1.月給～3.時間給の選択肢を入力してください",I324="","←I列に金額を入力してください",H324=3,"",J324="","←J列に所定労働時間を入力してください"),"")</f>
        <v/>
      </c>
    </row>
    <row r="325" spans="2:13" ht="22" x14ac:dyDescent="0.55000000000000004">
      <c r="B325" s="39">
        <f t="shared" si="4"/>
        <v>317</v>
      </c>
      <c r="C325" s="45"/>
      <c r="D325" s="35"/>
      <c r="E325" s="46"/>
      <c r="F325" s="40" t="str" cm="1">
        <f t="array" ref="F325">IFERROR(_xlfn.IFS(AND($G$3=45566,E325="徳島"),VLOOKUP(E325,最低賃金!$A$2:$G$49,2,FALSE),OR($G$3&lt;&gt;45566,E325&lt;&gt;"徳島"),VLOOKUP(E325,最低賃金!$A$2:$G$49,4,FALSE)),"")</f>
        <v/>
      </c>
      <c r="G325" s="50" t="str">
        <f>IFERROR(VLOOKUP(E325,最低賃金!$A$3:$G$49,6,FALSE),"")</f>
        <v/>
      </c>
      <c r="H325" s="45"/>
      <c r="I325" s="36"/>
      <c r="J325" s="54"/>
      <c r="K325" s="51" t="str" cm="1">
        <f t="array" ref="K325">IFERROR(_xlfn.IFS(COUNTBLANK(H325:J325)=3,"",I325="","I列に金額を入力してください",H325="3.時間給",I325,J325="","J列に労働時間を入力してください",H325="1.月給",ROUND(I325/J325,0),H325="2.日給",ROUND(I325/J325,0)),"")</f>
        <v/>
      </c>
      <c r="L325" s="37" t="str" cm="1">
        <f t="array" ref="L325">IFERROR(_xlfn.IFS(E325="","",K325&lt;F325,"×（法定外・特例等対象外です）",K325&lt;G325,"〇",K325&gt;=G325,"ー"),"")</f>
        <v/>
      </c>
      <c r="M325" s="26" t="str" cm="1">
        <f t="array" ref="M325">IFERROR(_xlfn.IFS(COUNTBLANK(D325:K325)=8,"",D325="","←D列に従業員名を姓名（フルネーム）で入力してください。誤変換にお気を付け下さい。",E325="","←E列に都道府県を入力してください。",H325="","←H列に1.月給～3.時間給の選択肢を入力してください",I325="","←I列に金額を入力してください",H325=3,"",J325="","←J列に所定労働時間を入力してください"),"")</f>
        <v/>
      </c>
    </row>
    <row r="326" spans="2:13" ht="22" x14ac:dyDescent="0.55000000000000004">
      <c r="B326" s="39">
        <f t="shared" si="4"/>
        <v>318</v>
      </c>
      <c r="C326" s="45"/>
      <c r="D326" s="35"/>
      <c r="E326" s="46"/>
      <c r="F326" s="40" t="str" cm="1">
        <f t="array" ref="F326">IFERROR(_xlfn.IFS(AND($G$3=45566,E326="徳島"),VLOOKUP(E326,最低賃金!$A$2:$G$49,2,FALSE),OR($G$3&lt;&gt;45566,E326&lt;&gt;"徳島"),VLOOKUP(E326,最低賃金!$A$2:$G$49,4,FALSE)),"")</f>
        <v/>
      </c>
      <c r="G326" s="50" t="str">
        <f>IFERROR(VLOOKUP(E326,最低賃金!$A$3:$G$49,6,FALSE),"")</f>
        <v/>
      </c>
      <c r="H326" s="45"/>
      <c r="I326" s="36"/>
      <c r="J326" s="54"/>
      <c r="K326" s="51" t="str" cm="1">
        <f t="array" ref="K326">IFERROR(_xlfn.IFS(COUNTBLANK(H326:J326)=3,"",I326="","I列に金額を入力してください",H326="3.時間給",I326,J326="","J列に労働時間を入力してください",H326="1.月給",ROUND(I326/J326,0),H326="2.日給",ROUND(I326/J326,0)),"")</f>
        <v/>
      </c>
      <c r="L326" s="37" t="str" cm="1">
        <f t="array" ref="L326">IFERROR(_xlfn.IFS(E326="","",K326&lt;F326,"×（法定外・特例等対象外です）",K326&lt;G326,"〇",K326&gt;=G326,"ー"),"")</f>
        <v/>
      </c>
      <c r="M326" s="26" t="str" cm="1">
        <f t="array" ref="M326">IFERROR(_xlfn.IFS(COUNTBLANK(D326:K326)=8,"",D326="","←D列に従業員名を姓名（フルネーム）で入力してください。誤変換にお気を付け下さい。",E326="","←E列に都道府県を入力してください。",H326="","←H列に1.月給～3.時間給の選択肢を入力してください",I326="","←I列に金額を入力してください",H326=3,"",J326="","←J列に所定労働時間を入力してください"),"")</f>
        <v/>
      </c>
    </row>
    <row r="327" spans="2:13" ht="22" x14ac:dyDescent="0.55000000000000004">
      <c r="B327" s="39">
        <f t="shared" si="4"/>
        <v>319</v>
      </c>
      <c r="C327" s="45"/>
      <c r="D327" s="35"/>
      <c r="E327" s="46"/>
      <c r="F327" s="40" t="str" cm="1">
        <f t="array" ref="F327">IFERROR(_xlfn.IFS(AND($G$3=45566,E327="徳島"),VLOOKUP(E327,最低賃金!$A$2:$G$49,2,FALSE),OR($G$3&lt;&gt;45566,E327&lt;&gt;"徳島"),VLOOKUP(E327,最低賃金!$A$2:$G$49,4,FALSE)),"")</f>
        <v/>
      </c>
      <c r="G327" s="50" t="str">
        <f>IFERROR(VLOOKUP(E327,最低賃金!$A$3:$G$49,6,FALSE),"")</f>
        <v/>
      </c>
      <c r="H327" s="45"/>
      <c r="I327" s="36"/>
      <c r="J327" s="54"/>
      <c r="K327" s="51" t="str" cm="1">
        <f t="array" ref="K327">IFERROR(_xlfn.IFS(COUNTBLANK(H327:J327)=3,"",I327="","I列に金額を入力してください",H327="3.時間給",I327,J327="","J列に労働時間を入力してください",H327="1.月給",ROUND(I327/J327,0),H327="2.日給",ROUND(I327/J327,0)),"")</f>
        <v/>
      </c>
      <c r="L327" s="37" t="str" cm="1">
        <f t="array" ref="L327">IFERROR(_xlfn.IFS(E327="","",K327&lt;F327,"×（法定外・特例等対象外です）",K327&lt;G327,"〇",K327&gt;=G327,"ー"),"")</f>
        <v/>
      </c>
      <c r="M327" s="26" t="str" cm="1">
        <f t="array" ref="M327">IFERROR(_xlfn.IFS(COUNTBLANK(D327:K327)=8,"",D327="","←D列に従業員名を姓名（フルネーム）で入力してください。誤変換にお気を付け下さい。",E327="","←E列に都道府県を入力してください。",H327="","←H列に1.月給～3.時間給の選択肢を入力してください",I327="","←I列に金額を入力してください",H327=3,"",J327="","←J列に所定労働時間を入力してください"),"")</f>
        <v/>
      </c>
    </row>
    <row r="328" spans="2:13" ht="22" x14ac:dyDescent="0.55000000000000004">
      <c r="B328" s="39">
        <f t="shared" si="4"/>
        <v>320</v>
      </c>
      <c r="C328" s="45"/>
      <c r="D328" s="35"/>
      <c r="E328" s="46"/>
      <c r="F328" s="40" t="str" cm="1">
        <f t="array" ref="F328">IFERROR(_xlfn.IFS(AND($G$3=45566,E328="徳島"),VLOOKUP(E328,最低賃金!$A$2:$G$49,2,FALSE),OR($G$3&lt;&gt;45566,E328&lt;&gt;"徳島"),VLOOKUP(E328,最低賃金!$A$2:$G$49,4,FALSE)),"")</f>
        <v/>
      </c>
      <c r="G328" s="50" t="str">
        <f>IFERROR(VLOOKUP(E328,最低賃金!$A$3:$G$49,6,FALSE),"")</f>
        <v/>
      </c>
      <c r="H328" s="45"/>
      <c r="I328" s="36"/>
      <c r="J328" s="54"/>
      <c r="K328" s="51" t="str" cm="1">
        <f t="array" ref="K328">IFERROR(_xlfn.IFS(COUNTBLANK(H328:J328)=3,"",I328="","I列に金額を入力してください",H328="3.時間給",I328,J328="","J列に労働時間を入力してください",H328="1.月給",ROUND(I328/J328,0),H328="2.日給",ROUND(I328/J328,0)),"")</f>
        <v/>
      </c>
      <c r="L328" s="37" t="str" cm="1">
        <f t="array" ref="L328">IFERROR(_xlfn.IFS(E328="","",K328&lt;F328,"×（法定外・特例等対象外です）",K328&lt;G328,"〇",K328&gt;=G328,"ー"),"")</f>
        <v/>
      </c>
      <c r="M328" s="26" t="str" cm="1">
        <f t="array" ref="M328">IFERROR(_xlfn.IFS(COUNTBLANK(D328:K328)=8,"",D328="","←D列に従業員名を姓名（フルネーム）で入力してください。誤変換にお気を付け下さい。",E328="","←E列に都道府県を入力してください。",H328="","←H列に1.月給～3.時間給の選択肢を入力してください",I328="","←I列に金額を入力してください",H328=3,"",J328="","←J列に所定労働時間を入力してください"),"")</f>
        <v/>
      </c>
    </row>
    <row r="329" spans="2:13" ht="22" x14ac:dyDescent="0.55000000000000004">
      <c r="B329" s="39">
        <f t="shared" si="4"/>
        <v>321</v>
      </c>
      <c r="C329" s="45"/>
      <c r="D329" s="35"/>
      <c r="E329" s="46"/>
      <c r="F329" s="40" t="str" cm="1">
        <f t="array" ref="F329">IFERROR(_xlfn.IFS(AND($G$3=45566,E329="徳島"),VLOOKUP(E329,最低賃金!$A$2:$G$49,2,FALSE),OR($G$3&lt;&gt;45566,E329&lt;&gt;"徳島"),VLOOKUP(E329,最低賃金!$A$2:$G$49,4,FALSE)),"")</f>
        <v/>
      </c>
      <c r="G329" s="50" t="str">
        <f>IFERROR(VLOOKUP(E329,最低賃金!$A$3:$G$49,6,FALSE),"")</f>
        <v/>
      </c>
      <c r="H329" s="45"/>
      <c r="I329" s="36"/>
      <c r="J329" s="54"/>
      <c r="K329" s="51" t="str" cm="1">
        <f t="array" ref="K329">IFERROR(_xlfn.IFS(COUNTBLANK(H329:J329)=3,"",I329="","I列に金額を入力してください",H329="3.時間給",I329,J329="","J列に労働時間を入力してください",H329="1.月給",ROUND(I329/J329,0),H329="2.日給",ROUND(I329/J329,0)),"")</f>
        <v/>
      </c>
      <c r="L329" s="37" t="str" cm="1">
        <f t="array" ref="L329">IFERROR(_xlfn.IFS(E329="","",K329&lt;F329,"×（法定外・特例等対象外です）",K329&lt;G329,"〇",K329&gt;=G329,"ー"),"")</f>
        <v/>
      </c>
      <c r="M329" s="26" t="str" cm="1">
        <f t="array" ref="M329">IFERROR(_xlfn.IFS(COUNTBLANK(D329:K329)=8,"",D329="","←D列に従業員名を姓名（フルネーム）で入力してください。誤変換にお気を付け下さい。",E329="","←E列に都道府県を入力してください。",H329="","←H列に1.月給～3.時間給の選択肢を入力してください",I329="","←I列に金額を入力してください",H329=3,"",J329="","←J列に所定労働時間を入力してください"),"")</f>
        <v/>
      </c>
    </row>
    <row r="330" spans="2:13" ht="22" x14ac:dyDescent="0.55000000000000004">
      <c r="B330" s="39">
        <f t="shared" ref="B330:B393" si="5">ROW()-8</f>
        <v>322</v>
      </c>
      <c r="C330" s="45"/>
      <c r="D330" s="35"/>
      <c r="E330" s="46"/>
      <c r="F330" s="40" t="str" cm="1">
        <f t="array" ref="F330">IFERROR(_xlfn.IFS(AND($G$3=45566,E330="徳島"),VLOOKUP(E330,最低賃金!$A$2:$G$49,2,FALSE),OR($G$3&lt;&gt;45566,E330&lt;&gt;"徳島"),VLOOKUP(E330,最低賃金!$A$2:$G$49,4,FALSE)),"")</f>
        <v/>
      </c>
      <c r="G330" s="50" t="str">
        <f>IFERROR(VLOOKUP(E330,最低賃金!$A$3:$G$49,6,FALSE),"")</f>
        <v/>
      </c>
      <c r="H330" s="45"/>
      <c r="I330" s="36"/>
      <c r="J330" s="54"/>
      <c r="K330" s="51" t="str" cm="1">
        <f t="array" ref="K330">IFERROR(_xlfn.IFS(COUNTBLANK(H330:J330)=3,"",I330="","I列に金額を入力してください",H330="3.時間給",I330,J330="","J列に労働時間を入力してください",H330="1.月給",ROUND(I330/J330,0),H330="2.日給",ROUND(I330/J330,0)),"")</f>
        <v/>
      </c>
      <c r="L330" s="37" t="str" cm="1">
        <f t="array" ref="L330">IFERROR(_xlfn.IFS(E330="","",K330&lt;F330,"×（法定外・特例等対象外です）",K330&lt;G330,"〇",K330&gt;=G330,"ー"),"")</f>
        <v/>
      </c>
      <c r="M330" s="26" t="str" cm="1">
        <f t="array" ref="M330">IFERROR(_xlfn.IFS(COUNTBLANK(D330:K330)=8,"",D330="","←D列に従業員名を姓名（フルネーム）で入力してください。誤変換にお気を付け下さい。",E330="","←E列に都道府県を入力してください。",H330="","←H列に1.月給～3.時間給の選択肢を入力してください",I330="","←I列に金額を入力してください",H330=3,"",J330="","←J列に所定労働時間を入力してください"),"")</f>
        <v/>
      </c>
    </row>
    <row r="331" spans="2:13" ht="22" x14ac:dyDescent="0.55000000000000004">
      <c r="B331" s="39">
        <f t="shared" si="5"/>
        <v>323</v>
      </c>
      <c r="C331" s="45"/>
      <c r="D331" s="35"/>
      <c r="E331" s="46"/>
      <c r="F331" s="40" t="str" cm="1">
        <f t="array" ref="F331">IFERROR(_xlfn.IFS(AND($G$3=45566,E331="徳島"),VLOOKUP(E331,最低賃金!$A$2:$G$49,2,FALSE),OR($G$3&lt;&gt;45566,E331&lt;&gt;"徳島"),VLOOKUP(E331,最低賃金!$A$2:$G$49,4,FALSE)),"")</f>
        <v/>
      </c>
      <c r="G331" s="50" t="str">
        <f>IFERROR(VLOOKUP(E331,最低賃金!$A$3:$G$49,6,FALSE),"")</f>
        <v/>
      </c>
      <c r="H331" s="45"/>
      <c r="I331" s="36"/>
      <c r="J331" s="54"/>
      <c r="K331" s="51" t="str" cm="1">
        <f t="array" ref="K331">IFERROR(_xlfn.IFS(COUNTBLANK(H331:J331)=3,"",I331="","I列に金額を入力してください",H331="3.時間給",I331,J331="","J列に労働時間を入力してください",H331="1.月給",ROUND(I331/J331,0),H331="2.日給",ROUND(I331/J331,0)),"")</f>
        <v/>
      </c>
      <c r="L331" s="37" t="str" cm="1">
        <f t="array" ref="L331">IFERROR(_xlfn.IFS(E331="","",K331&lt;F331,"×（法定外・特例等対象外です）",K331&lt;G331,"〇",K331&gt;=G331,"ー"),"")</f>
        <v/>
      </c>
      <c r="M331" s="26" t="str" cm="1">
        <f t="array" ref="M331">IFERROR(_xlfn.IFS(COUNTBLANK(D331:K331)=8,"",D331="","←D列に従業員名を姓名（フルネーム）で入力してください。誤変換にお気を付け下さい。",E331="","←E列に都道府県を入力してください。",H331="","←H列に1.月給～3.時間給の選択肢を入力してください",I331="","←I列に金額を入力してください",H331=3,"",J331="","←J列に所定労働時間を入力してください"),"")</f>
        <v/>
      </c>
    </row>
    <row r="332" spans="2:13" ht="22" x14ac:dyDescent="0.55000000000000004">
      <c r="B332" s="39">
        <f t="shared" si="5"/>
        <v>324</v>
      </c>
      <c r="C332" s="45"/>
      <c r="D332" s="35"/>
      <c r="E332" s="46"/>
      <c r="F332" s="40" t="str" cm="1">
        <f t="array" ref="F332">IFERROR(_xlfn.IFS(AND($G$3=45566,E332="徳島"),VLOOKUP(E332,最低賃金!$A$2:$G$49,2,FALSE),OR($G$3&lt;&gt;45566,E332&lt;&gt;"徳島"),VLOOKUP(E332,最低賃金!$A$2:$G$49,4,FALSE)),"")</f>
        <v/>
      </c>
      <c r="G332" s="50" t="str">
        <f>IFERROR(VLOOKUP(E332,最低賃金!$A$3:$G$49,6,FALSE),"")</f>
        <v/>
      </c>
      <c r="H332" s="45"/>
      <c r="I332" s="36"/>
      <c r="J332" s="54"/>
      <c r="K332" s="51" t="str" cm="1">
        <f t="array" ref="K332">IFERROR(_xlfn.IFS(COUNTBLANK(H332:J332)=3,"",I332="","I列に金額を入力してください",H332="3.時間給",I332,J332="","J列に労働時間を入力してください",H332="1.月給",ROUND(I332/J332,0),H332="2.日給",ROUND(I332/J332,0)),"")</f>
        <v/>
      </c>
      <c r="L332" s="37" t="str" cm="1">
        <f t="array" ref="L332">IFERROR(_xlfn.IFS(E332="","",K332&lt;F332,"×（法定外・特例等対象外です）",K332&lt;G332,"〇",K332&gt;=G332,"ー"),"")</f>
        <v/>
      </c>
      <c r="M332" s="26" t="str" cm="1">
        <f t="array" ref="M332">IFERROR(_xlfn.IFS(COUNTBLANK(D332:K332)=8,"",D332="","←D列に従業員名を姓名（フルネーム）で入力してください。誤変換にお気を付け下さい。",E332="","←E列に都道府県を入力してください。",H332="","←H列に1.月給～3.時間給の選択肢を入力してください",I332="","←I列に金額を入力してください",H332=3,"",J332="","←J列に所定労働時間を入力してください"),"")</f>
        <v/>
      </c>
    </row>
    <row r="333" spans="2:13" ht="22" x14ac:dyDescent="0.55000000000000004">
      <c r="B333" s="39">
        <f t="shared" si="5"/>
        <v>325</v>
      </c>
      <c r="C333" s="45"/>
      <c r="D333" s="35"/>
      <c r="E333" s="46"/>
      <c r="F333" s="40" t="str" cm="1">
        <f t="array" ref="F333">IFERROR(_xlfn.IFS(AND($G$3=45566,E333="徳島"),VLOOKUP(E333,最低賃金!$A$2:$G$49,2,FALSE),OR($G$3&lt;&gt;45566,E333&lt;&gt;"徳島"),VLOOKUP(E333,最低賃金!$A$2:$G$49,4,FALSE)),"")</f>
        <v/>
      </c>
      <c r="G333" s="50" t="str">
        <f>IFERROR(VLOOKUP(E333,最低賃金!$A$3:$G$49,6,FALSE),"")</f>
        <v/>
      </c>
      <c r="H333" s="45"/>
      <c r="I333" s="36"/>
      <c r="J333" s="54"/>
      <c r="K333" s="51" t="str" cm="1">
        <f t="array" ref="K333">IFERROR(_xlfn.IFS(COUNTBLANK(H333:J333)=3,"",I333="","I列に金額を入力してください",H333="3.時間給",I333,J333="","J列に労働時間を入力してください",H333="1.月給",ROUND(I333/J333,0),H333="2.日給",ROUND(I333/J333,0)),"")</f>
        <v/>
      </c>
      <c r="L333" s="37" t="str" cm="1">
        <f t="array" ref="L333">IFERROR(_xlfn.IFS(E333="","",K333&lt;F333,"×（法定外・特例等対象外です）",K333&lt;G333,"〇",K333&gt;=G333,"ー"),"")</f>
        <v/>
      </c>
      <c r="M333" s="26" t="str" cm="1">
        <f t="array" ref="M333">IFERROR(_xlfn.IFS(COUNTBLANK(D333:K333)=8,"",D333="","←D列に従業員名を姓名（フルネーム）で入力してください。誤変換にお気を付け下さい。",E333="","←E列に都道府県を入力してください。",H333="","←H列に1.月給～3.時間給の選択肢を入力してください",I333="","←I列に金額を入力してください",H333=3,"",J333="","←J列に所定労働時間を入力してください"),"")</f>
        <v/>
      </c>
    </row>
    <row r="334" spans="2:13" ht="22" x14ac:dyDescent="0.55000000000000004">
      <c r="B334" s="39">
        <f t="shared" si="5"/>
        <v>326</v>
      </c>
      <c r="C334" s="45"/>
      <c r="D334" s="35"/>
      <c r="E334" s="46"/>
      <c r="F334" s="40" t="str" cm="1">
        <f t="array" ref="F334">IFERROR(_xlfn.IFS(AND($G$3=45566,E334="徳島"),VLOOKUP(E334,最低賃金!$A$2:$G$49,2,FALSE),OR($G$3&lt;&gt;45566,E334&lt;&gt;"徳島"),VLOOKUP(E334,最低賃金!$A$2:$G$49,4,FALSE)),"")</f>
        <v/>
      </c>
      <c r="G334" s="50" t="str">
        <f>IFERROR(VLOOKUP(E334,最低賃金!$A$3:$G$49,6,FALSE),"")</f>
        <v/>
      </c>
      <c r="H334" s="45"/>
      <c r="I334" s="36"/>
      <c r="J334" s="54"/>
      <c r="K334" s="51" t="str" cm="1">
        <f t="array" ref="K334">IFERROR(_xlfn.IFS(COUNTBLANK(H334:J334)=3,"",I334="","I列に金額を入力してください",H334="3.時間給",I334,J334="","J列に労働時間を入力してください",H334="1.月給",ROUND(I334/J334,0),H334="2.日給",ROUND(I334/J334,0)),"")</f>
        <v/>
      </c>
      <c r="L334" s="37" t="str" cm="1">
        <f t="array" ref="L334">IFERROR(_xlfn.IFS(E334="","",K334&lt;F334,"×（法定外・特例等対象外です）",K334&lt;G334,"〇",K334&gt;=G334,"ー"),"")</f>
        <v/>
      </c>
      <c r="M334" s="26" t="str" cm="1">
        <f t="array" ref="M334">IFERROR(_xlfn.IFS(COUNTBLANK(D334:K334)=8,"",D334="","←D列に従業員名を姓名（フルネーム）で入力してください。誤変換にお気を付け下さい。",E334="","←E列に都道府県を入力してください。",H334="","←H列に1.月給～3.時間給の選択肢を入力してください",I334="","←I列に金額を入力してください",H334=3,"",J334="","←J列に所定労働時間を入力してください"),"")</f>
        <v/>
      </c>
    </row>
    <row r="335" spans="2:13" ht="22" x14ac:dyDescent="0.55000000000000004">
      <c r="B335" s="39">
        <f t="shared" si="5"/>
        <v>327</v>
      </c>
      <c r="C335" s="45"/>
      <c r="D335" s="35"/>
      <c r="E335" s="46"/>
      <c r="F335" s="40" t="str" cm="1">
        <f t="array" ref="F335">IFERROR(_xlfn.IFS(AND($G$3=45566,E335="徳島"),VLOOKUP(E335,最低賃金!$A$2:$G$49,2,FALSE),OR($G$3&lt;&gt;45566,E335&lt;&gt;"徳島"),VLOOKUP(E335,最低賃金!$A$2:$G$49,4,FALSE)),"")</f>
        <v/>
      </c>
      <c r="G335" s="50" t="str">
        <f>IFERROR(VLOOKUP(E335,最低賃金!$A$3:$G$49,6,FALSE),"")</f>
        <v/>
      </c>
      <c r="H335" s="45"/>
      <c r="I335" s="36"/>
      <c r="J335" s="54"/>
      <c r="K335" s="51" t="str" cm="1">
        <f t="array" ref="K335">IFERROR(_xlfn.IFS(COUNTBLANK(H335:J335)=3,"",I335="","I列に金額を入力してください",H335="3.時間給",I335,J335="","J列に労働時間を入力してください",H335="1.月給",ROUND(I335/J335,0),H335="2.日給",ROUND(I335/J335,0)),"")</f>
        <v/>
      </c>
      <c r="L335" s="37" t="str" cm="1">
        <f t="array" ref="L335">IFERROR(_xlfn.IFS(E335="","",K335&lt;F335,"×（法定外・特例等対象外です）",K335&lt;G335,"〇",K335&gt;=G335,"ー"),"")</f>
        <v/>
      </c>
      <c r="M335" s="26" t="str" cm="1">
        <f t="array" ref="M335">IFERROR(_xlfn.IFS(COUNTBLANK(D335:K335)=8,"",D335="","←D列に従業員名を姓名（フルネーム）で入力してください。誤変換にお気を付け下さい。",E335="","←E列に都道府県を入力してください。",H335="","←H列に1.月給～3.時間給の選択肢を入力してください",I335="","←I列に金額を入力してください",H335=3,"",J335="","←J列に所定労働時間を入力してください"),"")</f>
        <v/>
      </c>
    </row>
    <row r="336" spans="2:13" ht="22" x14ac:dyDescent="0.55000000000000004">
      <c r="B336" s="39">
        <f t="shared" si="5"/>
        <v>328</v>
      </c>
      <c r="C336" s="45"/>
      <c r="D336" s="35"/>
      <c r="E336" s="46"/>
      <c r="F336" s="40" t="str" cm="1">
        <f t="array" ref="F336">IFERROR(_xlfn.IFS(AND($G$3=45566,E336="徳島"),VLOOKUP(E336,最低賃金!$A$2:$G$49,2,FALSE),OR($G$3&lt;&gt;45566,E336&lt;&gt;"徳島"),VLOOKUP(E336,最低賃金!$A$2:$G$49,4,FALSE)),"")</f>
        <v/>
      </c>
      <c r="G336" s="50" t="str">
        <f>IFERROR(VLOOKUP(E336,最低賃金!$A$3:$G$49,6,FALSE),"")</f>
        <v/>
      </c>
      <c r="H336" s="45"/>
      <c r="I336" s="36"/>
      <c r="J336" s="54"/>
      <c r="K336" s="51" t="str" cm="1">
        <f t="array" ref="K336">IFERROR(_xlfn.IFS(COUNTBLANK(H336:J336)=3,"",I336="","I列に金額を入力してください",H336="3.時間給",I336,J336="","J列に労働時間を入力してください",H336="1.月給",ROUND(I336/J336,0),H336="2.日給",ROUND(I336/J336,0)),"")</f>
        <v/>
      </c>
      <c r="L336" s="37" t="str" cm="1">
        <f t="array" ref="L336">IFERROR(_xlfn.IFS(E336="","",K336&lt;F336,"×（法定外・特例等対象外です）",K336&lt;G336,"〇",K336&gt;=G336,"ー"),"")</f>
        <v/>
      </c>
      <c r="M336" s="26" t="str" cm="1">
        <f t="array" ref="M336">IFERROR(_xlfn.IFS(COUNTBLANK(D336:K336)=8,"",D336="","←D列に従業員名を姓名（フルネーム）で入力してください。誤変換にお気を付け下さい。",E336="","←E列に都道府県を入力してください。",H336="","←H列に1.月給～3.時間給の選択肢を入力してください",I336="","←I列に金額を入力してください",H336=3,"",J336="","←J列に所定労働時間を入力してください"),"")</f>
        <v/>
      </c>
    </row>
    <row r="337" spans="2:13" ht="22" x14ac:dyDescent="0.55000000000000004">
      <c r="B337" s="39">
        <f t="shared" si="5"/>
        <v>329</v>
      </c>
      <c r="C337" s="45"/>
      <c r="D337" s="35"/>
      <c r="E337" s="46"/>
      <c r="F337" s="40" t="str" cm="1">
        <f t="array" ref="F337">IFERROR(_xlfn.IFS(AND($G$3=45566,E337="徳島"),VLOOKUP(E337,最低賃金!$A$2:$G$49,2,FALSE),OR($G$3&lt;&gt;45566,E337&lt;&gt;"徳島"),VLOOKUP(E337,最低賃金!$A$2:$G$49,4,FALSE)),"")</f>
        <v/>
      </c>
      <c r="G337" s="50" t="str">
        <f>IFERROR(VLOOKUP(E337,最低賃金!$A$3:$G$49,6,FALSE),"")</f>
        <v/>
      </c>
      <c r="H337" s="45"/>
      <c r="I337" s="36"/>
      <c r="J337" s="54"/>
      <c r="K337" s="51" t="str" cm="1">
        <f t="array" ref="K337">IFERROR(_xlfn.IFS(COUNTBLANK(H337:J337)=3,"",I337="","I列に金額を入力してください",H337="3.時間給",I337,J337="","J列に労働時間を入力してください",H337="1.月給",ROUND(I337/J337,0),H337="2.日給",ROUND(I337/J337,0)),"")</f>
        <v/>
      </c>
      <c r="L337" s="37" t="str" cm="1">
        <f t="array" ref="L337">IFERROR(_xlfn.IFS(E337="","",K337&lt;F337,"×（法定外・特例等対象外です）",K337&lt;G337,"〇",K337&gt;=G337,"ー"),"")</f>
        <v/>
      </c>
      <c r="M337" s="26" t="str" cm="1">
        <f t="array" ref="M337">IFERROR(_xlfn.IFS(COUNTBLANK(D337:K337)=8,"",D337="","←D列に従業員名を姓名（フルネーム）で入力してください。誤変換にお気を付け下さい。",E337="","←E列に都道府県を入力してください。",H337="","←H列に1.月給～3.時間給の選択肢を入力してください",I337="","←I列に金額を入力してください",H337=3,"",J337="","←J列に所定労働時間を入力してください"),"")</f>
        <v/>
      </c>
    </row>
    <row r="338" spans="2:13" ht="22" x14ac:dyDescent="0.55000000000000004">
      <c r="B338" s="39">
        <f t="shared" si="5"/>
        <v>330</v>
      </c>
      <c r="C338" s="45"/>
      <c r="D338" s="35"/>
      <c r="E338" s="46"/>
      <c r="F338" s="40" t="str" cm="1">
        <f t="array" ref="F338">IFERROR(_xlfn.IFS(AND($G$3=45566,E338="徳島"),VLOOKUP(E338,最低賃金!$A$2:$G$49,2,FALSE),OR($G$3&lt;&gt;45566,E338&lt;&gt;"徳島"),VLOOKUP(E338,最低賃金!$A$2:$G$49,4,FALSE)),"")</f>
        <v/>
      </c>
      <c r="G338" s="50" t="str">
        <f>IFERROR(VLOOKUP(E338,最低賃金!$A$3:$G$49,6,FALSE),"")</f>
        <v/>
      </c>
      <c r="H338" s="45"/>
      <c r="I338" s="36"/>
      <c r="J338" s="54"/>
      <c r="K338" s="51" t="str" cm="1">
        <f t="array" ref="K338">IFERROR(_xlfn.IFS(COUNTBLANK(H338:J338)=3,"",I338="","I列に金額を入力してください",H338="3.時間給",I338,J338="","J列に労働時間を入力してください",H338="1.月給",ROUND(I338/J338,0),H338="2.日給",ROUND(I338/J338,0)),"")</f>
        <v/>
      </c>
      <c r="L338" s="37" t="str" cm="1">
        <f t="array" ref="L338">IFERROR(_xlfn.IFS(E338="","",K338&lt;F338,"×（法定外・特例等対象外です）",K338&lt;G338,"〇",K338&gt;=G338,"ー"),"")</f>
        <v/>
      </c>
      <c r="M338" s="26" t="str" cm="1">
        <f t="array" ref="M338">IFERROR(_xlfn.IFS(COUNTBLANK(D338:K338)=8,"",D338="","←D列に従業員名を姓名（フルネーム）で入力してください。誤変換にお気を付け下さい。",E338="","←E列に都道府県を入力してください。",H338="","←H列に1.月給～3.時間給の選択肢を入力してください",I338="","←I列に金額を入力してください",H338=3,"",J338="","←J列に所定労働時間を入力してください"),"")</f>
        <v/>
      </c>
    </row>
    <row r="339" spans="2:13" ht="22" x14ac:dyDescent="0.55000000000000004">
      <c r="B339" s="39">
        <f t="shared" si="5"/>
        <v>331</v>
      </c>
      <c r="C339" s="45"/>
      <c r="D339" s="35"/>
      <c r="E339" s="46"/>
      <c r="F339" s="40" t="str" cm="1">
        <f t="array" ref="F339">IFERROR(_xlfn.IFS(AND($G$3=45566,E339="徳島"),VLOOKUP(E339,最低賃金!$A$2:$G$49,2,FALSE),OR($G$3&lt;&gt;45566,E339&lt;&gt;"徳島"),VLOOKUP(E339,最低賃金!$A$2:$G$49,4,FALSE)),"")</f>
        <v/>
      </c>
      <c r="G339" s="50" t="str">
        <f>IFERROR(VLOOKUP(E339,最低賃金!$A$3:$G$49,6,FALSE),"")</f>
        <v/>
      </c>
      <c r="H339" s="45"/>
      <c r="I339" s="36"/>
      <c r="J339" s="54"/>
      <c r="K339" s="51" t="str" cm="1">
        <f t="array" ref="K339">IFERROR(_xlfn.IFS(COUNTBLANK(H339:J339)=3,"",I339="","I列に金額を入力してください",H339="3.時間給",I339,J339="","J列に労働時間を入力してください",H339="1.月給",ROUND(I339/J339,0),H339="2.日給",ROUND(I339/J339,0)),"")</f>
        <v/>
      </c>
      <c r="L339" s="37" t="str" cm="1">
        <f t="array" ref="L339">IFERROR(_xlfn.IFS(E339="","",K339&lt;F339,"×（法定外・特例等対象外です）",K339&lt;G339,"〇",K339&gt;=G339,"ー"),"")</f>
        <v/>
      </c>
      <c r="M339" s="26" t="str" cm="1">
        <f t="array" ref="M339">IFERROR(_xlfn.IFS(COUNTBLANK(D339:K339)=8,"",D339="","←D列に従業員名を姓名（フルネーム）で入力してください。誤変換にお気を付け下さい。",E339="","←E列に都道府県を入力してください。",H339="","←H列に1.月給～3.時間給の選択肢を入力してください",I339="","←I列に金額を入力してください",H339=3,"",J339="","←J列に所定労働時間を入力してください"),"")</f>
        <v/>
      </c>
    </row>
    <row r="340" spans="2:13" ht="22" x14ac:dyDescent="0.55000000000000004">
      <c r="B340" s="39">
        <f t="shared" si="5"/>
        <v>332</v>
      </c>
      <c r="C340" s="45"/>
      <c r="D340" s="35"/>
      <c r="E340" s="46"/>
      <c r="F340" s="40" t="str" cm="1">
        <f t="array" ref="F340">IFERROR(_xlfn.IFS(AND($G$3=45566,E340="徳島"),VLOOKUP(E340,最低賃金!$A$2:$G$49,2,FALSE),OR($G$3&lt;&gt;45566,E340&lt;&gt;"徳島"),VLOOKUP(E340,最低賃金!$A$2:$G$49,4,FALSE)),"")</f>
        <v/>
      </c>
      <c r="G340" s="50" t="str">
        <f>IFERROR(VLOOKUP(E340,最低賃金!$A$3:$G$49,6,FALSE),"")</f>
        <v/>
      </c>
      <c r="H340" s="45"/>
      <c r="I340" s="36"/>
      <c r="J340" s="54"/>
      <c r="K340" s="51" t="str" cm="1">
        <f t="array" ref="K340">IFERROR(_xlfn.IFS(COUNTBLANK(H340:J340)=3,"",I340="","I列に金額を入力してください",H340="3.時間給",I340,J340="","J列に労働時間を入力してください",H340="1.月給",ROUND(I340/J340,0),H340="2.日給",ROUND(I340/J340,0)),"")</f>
        <v/>
      </c>
      <c r="L340" s="37" t="str" cm="1">
        <f t="array" ref="L340">IFERROR(_xlfn.IFS(E340="","",K340&lt;F340,"×（法定外・特例等対象外です）",K340&lt;G340,"〇",K340&gt;=G340,"ー"),"")</f>
        <v/>
      </c>
      <c r="M340" s="26" t="str" cm="1">
        <f t="array" ref="M340">IFERROR(_xlfn.IFS(COUNTBLANK(D340:K340)=8,"",D340="","←D列に従業員名を姓名（フルネーム）で入力してください。誤変換にお気を付け下さい。",E340="","←E列に都道府県を入力してください。",H340="","←H列に1.月給～3.時間給の選択肢を入力してください",I340="","←I列に金額を入力してください",H340=3,"",J340="","←J列に所定労働時間を入力してください"),"")</f>
        <v/>
      </c>
    </row>
    <row r="341" spans="2:13" ht="22" x14ac:dyDescent="0.55000000000000004">
      <c r="B341" s="39">
        <f t="shared" si="5"/>
        <v>333</v>
      </c>
      <c r="C341" s="45"/>
      <c r="D341" s="35"/>
      <c r="E341" s="46"/>
      <c r="F341" s="40" t="str" cm="1">
        <f t="array" ref="F341">IFERROR(_xlfn.IFS(AND($G$3=45566,E341="徳島"),VLOOKUP(E341,最低賃金!$A$2:$G$49,2,FALSE),OR($G$3&lt;&gt;45566,E341&lt;&gt;"徳島"),VLOOKUP(E341,最低賃金!$A$2:$G$49,4,FALSE)),"")</f>
        <v/>
      </c>
      <c r="G341" s="50" t="str">
        <f>IFERROR(VLOOKUP(E341,最低賃金!$A$3:$G$49,6,FALSE),"")</f>
        <v/>
      </c>
      <c r="H341" s="45"/>
      <c r="I341" s="36"/>
      <c r="J341" s="54"/>
      <c r="K341" s="51" t="str" cm="1">
        <f t="array" ref="K341">IFERROR(_xlfn.IFS(COUNTBLANK(H341:J341)=3,"",I341="","I列に金額を入力してください",H341="3.時間給",I341,J341="","J列に労働時間を入力してください",H341="1.月給",ROUND(I341/J341,0),H341="2.日給",ROUND(I341/J341,0)),"")</f>
        <v/>
      </c>
      <c r="L341" s="37" t="str" cm="1">
        <f t="array" ref="L341">IFERROR(_xlfn.IFS(E341="","",K341&lt;F341,"×（法定外・特例等対象外です）",K341&lt;G341,"〇",K341&gt;=G341,"ー"),"")</f>
        <v/>
      </c>
      <c r="M341" s="26" t="str" cm="1">
        <f t="array" ref="M341">IFERROR(_xlfn.IFS(COUNTBLANK(D341:K341)=8,"",D341="","←D列に従業員名を姓名（フルネーム）で入力してください。誤変換にお気を付け下さい。",E341="","←E列に都道府県を入力してください。",H341="","←H列に1.月給～3.時間給の選択肢を入力してください",I341="","←I列に金額を入力してください",H341=3,"",J341="","←J列に所定労働時間を入力してください"),"")</f>
        <v/>
      </c>
    </row>
    <row r="342" spans="2:13" ht="22" x14ac:dyDescent="0.55000000000000004">
      <c r="B342" s="39">
        <f t="shared" si="5"/>
        <v>334</v>
      </c>
      <c r="C342" s="45"/>
      <c r="D342" s="35"/>
      <c r="E342" s="46"/>
      <c r="F342" s="40" t="str" cm="1">
        <f t="array" ref="F342">IFERROR(_xlfn.IFS(AND($G$3=45566,E342="徳島"),VLOOKUP(E342,最低賃金!$A$2:$G$49,2,FALSE),OR($G$3&lt;&gt;45566,E342&lt;&gt;"徳島"),VLOOKUP(E342,最低賃金!$A$2:$G$49,4,FALSE)),"")</f>
        <v/>
      </c>
      <c r="G342" s="50" t="str">
        <f>IFERROR(VLOOKUP(E342,最低賃金!$A$3:$G$49,6,FALSE),"")</f>
        <v/>
      </c>
      <c r="H342" s="45"/>
      <c r="I342" s="36"/>
      <c r="J342" s="54"/>
      <c r="K342" s="51" t="str" cm="1">
        <f t="array" ref="K342">IFERROR(_xlfn.IFS(COUNTBLANK(H342:J342)=3,"",I342="","I列に金額を入力してください",H342="3.時間給",I342,J342="","J列に労働時間を入力してください",H342="1.月給",ROUND(I342/J342,0),H342="2.日給",ROUND(I342/J342,0)),"")</f>
        <v/>
      </c>
      <c r="L342" s="37" t="str" cm="1">
        <f t="array" ref="L342">IFERROR(_xlfn.IFS(E342="","",K342&lt;F342,"×（法定外・特例等対象外です）",K342&lt;G342,"〇",K342&gt;=G342,"ー"),"")</f>
        <v/>
      </c>
      <c r="M342" s="26" t="str" cm="1">
        <f t="array" ref="M342">IFERROR(_xlfn.IFS(COUNTBLANK(D342:K342)=8,"",D342="","←D列に従業員名を姓名（フルネーム）で入力してください。誤変換にお気を付け下さい。",E342="","←E列に都道府県を入力してください。",H342="","←H列に1.月給～3.時間給の選択肢を入力してください",I342="","←I列に金額を入力してください",H342=3,"",J342="","←J列に所定労働時間を入力してください"),"")</f>
        <v/>
      </c>
    </row>
    <row r="343" spans="2:13" ht="22" x14ac:dyDescent="0.55000000000000004">
      <c r="B343" s="39">
        <f t="shared" si="5"/>
        <v>335</v>
      </c>
      <c r="C343" s="45"/>
      <c r="D343" s="35"/>
      <c r="E343" s="46"/>
      <c r="F343" s="40" t="str" cm="1">
        <f t="array" ref="F343">IFERROR(_xlfn.IFS(AND($G$3=45566,E343="徳島"),VLOOKUP(E343,最低賃金!$A$2:$G$49,2,FALSE),OR($G$3&lt;&gt;45566,E343&lt;&gt;"徳島"),VLOOKUP(E343,最低賃金!$A$2:$G$49,4,FALSE)),"")</f>
        <v/>
      </c>
      <c r="G343" s="50" t="str">
        <f>IFERROR(VLOOKUP(E343,最低賃金!$A$3:$G$49,6,FALSE),"")</f>
        <v/>
      </c>
      <c r="H343" s="45"/>
      <c r="I343" s="36"/>
      <c r="J343" s="54"/>
      <c r="K343" s="51" t="str" cm="1">
        <f t="array" ref="K343">IFERROR(_xlfn.IFS(COUNTBLANK(H343:J343)=3,"",I343="","I列に金額を入力してください",H343="3.時間給",I343,J343="","J列に労働時間を入力してください",H343="1.月給",ROUND(I343/J343,0),H343="2.日給",ROUND(I343/J343,0)),"")</f>
        <v/>
      </c>
      <c r="L343" s="37" t="str" cm="1">
        <f t="array" ref="L343">IFERROR(_xlfn.IFS(E343="","",K343&lt;F343,"×（法定外・特例等対象外です）",K343&lt;G343,"〇",K343&gt;=G343,"ー"),"")</f>
        <v/>
      </c>
      <c r="M343" s="26" t="str" cm="1">
        <f t="array" ref="M343">IFERROR(_xlfn.IFS(COUNTBLANK(D343:K343)=8,"",D343="","←D列に従業員名を姓名（フルネーム）で入力してください。誤変換にお気を付け下さい。",E343="","←E列に都道府県を入力してください。",H343="","←H列に1.月給～3.時間給の選択肢を入力してください",I343="","←I列に金額を入力してください",H343=3,"",J343="","←J列に所定労働時間を入力してください"),"")</f>
        <v/>
      </c>
    </row>
    <row r="344" spans="2:13" ht="22" x14ac:dyDescent="0.55000000000000004">
      <c r="B344" s="39">
        <f t="shared" si="5"/>
        <v>336</v>
      </c>
      <c r="C344" s="45"/>
      <c r="D344" s="35"/>
      <c r="E344" s="46"/>
      <c r="F344" s="40" t="str" cm="1">
        <f t="array" ref="F344">IFERROR(_xlfn.IFS(AND($G$3=45566,E344="徳島"),VLOOKUP(E344,最低賃金!$A$2:$G$49,2,FALSE),OR($G$3&lt;&gt;45566,E344&lt;&gt;"徳島"),VLOOKUP(E344,最低賃金!$A$2:$G$49,4,FALSE)),"")</f>
        <v/>
      </c>
      <c r="G344" s="50" t="str">
        <f>IFERROR(VLOOKUP(E344,最低賃金!$A$3:$G$49,6,FALSE),"")</f>
        <v/>
      </c>
      <c r="H344" s="45"/>
      <c r="I344" s="36"/>
      <c r="J344" s="54"/>
      <c r="K344" s="51" t="str" cm="1">
        <f t="array" ref="K344">IFERROR(_xlfn.IFS(COUNTBLANK(H344:J344)=3,"",I344="","I列に金額を入力してください",H344="3.時間給",I344,J344="","J列に労働時間を入力してください",H344="1.月給",ROUND(I344/J344,0),H344="2.日給",ROUND(I344/J344,0)),"")</f>
        <v/>
      </c>
      <c r="L344" s="37" t="str" cm="1">
        <f t="array" ref="L344">IFERROR(_xlfn.IFS(E344="","",K344&lt;F344,"×（法定外・特例等対象外です）",K344&lt;G344,"〇",K344&gt;=G344,"ー"),"")</f>
        <v/>
      </c>
      <c r="M344" s="26" t="str" cm="1">
        <f t="array" ref="M344">IFERROR(_xlfn.IFS(COUNTBLANK(D344:K344)=8,"",D344="","←D列に従業員名を姓名（フルネーム）で入力してください。誤変換にお気を付け下さい。",E344="","←E列に都道府県を入力してください。",H344="","←H列に1.月給～3.時間給の選択肢を入力してください",I344="","←I列に金額を入力してください",H344=3,"",J344="","←J列に所定労働時間を入力してください"),"")</f>
        <v/>
      </c>
    </row>
    <row r="345" spans="2:13" ht="22" x14ac:dyDescent="0.55000000000000004">
      <c r="B345" s="39">
        <f t="shared" si="5"/>
        <v>337</v>
      </c>
      <c r="C345" s="45"/>
      <c r="D345" s="35"/>
      <c r="E345" s="46"/>
      <c r="F345" s="40" t="str" cm="1">
        <f t="array" ref="F345">IFERROR(_xlfn.IFS(AND($G$3=45566,E345="徳島"),VLOOKUP(E345,最低賃金!$A$2:$G$49,2,FALSE),OR($G$3&lt;&gt;45566,E345&lt;&gt;"徳島"),VLOOKUP(E345,最低賃金!$A$2:$G$49,4,FALSE)),"")</f>
        <v/>
      </c>
      <c r="G345" s="50" t="str">
        <f>IFERROR(VLOOKUP(E345,最低賃金!$A$3:$G$49,6,FALSE),"")</f>
        <v/>
      </c>
      <c r="H345" s="45"/>
      <c r="I345" s="36"/>
      <c r="J345" s="54"/>
      <c r="K345" s="51" t="str" cm="1">
        <f t="array" ref="K345">IFERROR(_xlfn.IFS(COUNTBLANK(H345:J345)=3,"",I345="","I列に金額を入力してください",H345="3.時間給",I345,J345="","J列に労働時間を入力してください",H345="1.月給",ROUND(I345/J345,0),H345="2.日給",ROUND(I345/J345,0)),"")</f>
        <v/>
      </c>
      <c r="L345" s="37" t="str" cm="1">
        <f t="array" ref="L345">IFERROR(_xlfn.IFS(E345="","",K345&lt;F345,"×（法定外・特例等対象外です）",K345&lt;G345,"〇",K345&gt;=G345,"ー"),"")</f>
        <v/>
      </c>
      <c r="M345" s="26" t="str" cm="1">
        <f t="array" ref="M345">IFERROR(_xlfn.IFS(COUNTBLANK(D345:K345)=8,"",D345="","←D列に従業員名を姓名（フルネーム）で入力してください。誤変換にお気を付け下さい。",E345="","←E列に都道府県を入力してください。",H345="","←H列に1.月給～3.時間給の選択肢を入力してください",I345="","←I列に金額を入力してください",H345=3,"",J345="","←J列に所定労働時間を入力してください"),"")</f>
        <v/>
      </c>
    </row>
    <row r="346" spans="2:13" ht="22" x14ac:dyDescent="0.55000000000000004">
      <c r="B346" s="39">
        <f t="shared" si="5"/>
        <v>338</v>
      </c>
      <c r="C346" s="45"/>
      <c r="D346" s="35"/>
      <c r="E346" s="46"/>
      <c r="F346" s="40" t="str" cm="1">
        <f t="array" ref="F346">IFERROR(_xlfn.IFS(AND($G$3=45566,E346="徳島"),VLOOKUP(E346,最低賃金!$A$2:$G$49,2,FALSE),OR($G$3&lt;&gt;45566,E346&lt;&gt;"徳島"),VLOOKUP(E346,最低賃金!$A$2:$G$49,4,FALSE)),"")</f>
        <v/>
      </c>
      <c r="G346" s="50" t="str">
        <f>IFERROR(VLOOKUP(E346,最低賃金!$A$3:$G$49,6,FALSE),"")</f>
        <v/>
      </c>
      <c r="H346" s="45"/>
      <c r="I346" s="36"/>
      <c r="J346" s="54"/>
      <c r="K346" s="51" t="str" cm="1">
        <f t="array" ref="K346">IFERROR(_xlfn.IFS(COUNTBLANK(H346:J346)=3,"",I346="","I列に金額を入力してください",H346="3.時間給",I346,J346="","J列に労働時間を入力してください",H346="1.月給",ROUND(I346/J346,0),H346="2.日給",ROUND(I346/J346,0)),"")</f>
        <v/>
      </c>
      <c r="L346" s="37" t="str" cm="1">
        <f t="array" ref="L346">IFERROR(_xlfn.IFS(E346="","",K346&lt;F346,"×（法定外・特例等対象外です）",K346&lt;G346,"〇",K346&gt;=G346,"ー"),"")</f>
        <v/>
      </c>
      <c r="M346" s="26" t="str" cm="1">
        <f t="array" ref="M346">IFERROR(_xlfn.IFS(COUNTBLANK(D346:K346)=8,"",D346="","←D列に従業員名を姓名（フルネーム）で入力してください。誤変換にお気を付け下さい。",E346="","←E列に都道府県を入力してください。",H346="","←H列に1.月給～3.時間給の選択肢を入力してください",I346="","←I列に金額を入力してください",H346=3,"",J346="","←J列に所定労働時間を入力してください"),"")</f>
        <v/>
      </c>
    </row>
    <row r="347" spans="2:13" ht="22" x14ac:dyDescent="0.55000000000000004">
      <c r="B347" s="39">
        <f t="shared" si="5"/>
        <v>339</v>
      </c>
      <c r="C347" s="45"/>
      <c r="D347" s="35"/>
      <c r="E347" s="46"/>
      <c r="F347" s="40" t="str" cm="1">
        <f t="array" ref="F347">IFERROR(_xlfn.IFS(AND($G$3=45566,E347="徳島"),VLOOKUP(E347,最低賃金!$A$2:$G$49,2,FALSE),OR($G$3&lt;&gt;45566,E347&lt;&gt;"徳島"),VLOOKUP(E347,最低賃金!$A$2:$G$49,4,FALSE)),"")</f>
        <v/>
      </c>
      <c r="G347" s="50" t="str">
        <f>IFERROR(VLOOKUP(E347,最低賃金!$A$3:$G$49,6,FALSE),"")</f>
        <v/>
      </c>
      <c r="H347" s="45"/>
      <c r="I347" s="36"/>
      <c r="J347" s="54"/>
      <c r="K347" s="51" t="str" cm="1">
        <f t="array" ref="K347">IFERROR(_xlfn.IFS(COUNTBLANK(H347:J347)=3,"",I347="","I列に金額を入力してください",H347="3.時間給",I347,J347="","J列に労働時間を入力してください",H347="1.月給",ROUND(I347/J347,0),H347="2.日給",ROUND(I347/J347,0)),"")</f>
        <v/>
      </c>
      <c r="L347" s="37" t="str" cm="1">
        <f t="array" ref="L347">IFERROR(_xlfn.IFS(E347="","",K347&lt;F347,"×（法定外・特例等対象外です）",K347&lt;G347,"〇",K347&gt;=G347,"ー"),"")</f>
        <v/>
      </c>
      <c r="M347" s="26" t="str" cm="1">
        <f t="array" ref="M347">IFERROR(_xlfn.IFS(COUNTBLANK(D347:K347)=8,"",D347="","←D列に従業員名を姓名（フルネーム）で入力してください。誤変換にお気を付け下さい。",E347="","←E列に都道府県を入力してください。",H347="","←H列に1.月給～3.時間給の選択肢を入力してください",I347="","←I列に金額を入力してください",H347=3,"",J347="","←J列に所定労働時間を入力してください"),"")</f>
        <v/>
      </c>
    </row>
    <row r="348" spans="2:13" ht="22" x14ac:dyDescent="0.55000000000000004">
      <c r="B348" s="39">
        <f t="shared" si="5"/>
        <v>340</v>
      </c>
      <c r="C348" s="45"/>
      <c r="D348" s="35"/>
      <c r="E348" s="46"/>
      <c r="F348" s="40" t="str" cm="1">
        <f t="array" ref="F348">IFERROR(_xlfn.IFS(AND($G$3=45566,E348="徳島"),VLOOKUP(E348,最低賃金!$A$2:$G$49,2,FALSE),OR($G$3&lt;&gt;45566,E348&lt;&gt;"徳島"),VLOOKUP(E348,最低賃金!$A$2:$G$49,4,FALSE)),"")</f>
        <v/>
      </c>
      <c r="G348" s="50" t="str">
        <f>IFERROR(VLOOKUP(E348,最低賃金!$A$3:$G$49,6,FALSE),"")</f>
        <v/>
      </c>
      <c r="H348" s="45"/>
      <c r="I348" s="36"/>
      <c r="J348" s="54"/>
      <c r="K348" s="51" t="str" cm="1">
        <f t="array" ref="K348">IFERROR(_xlfn.IFS(COUNTBLANK(H348:J348)=3,"",I348="","I列に金額を入力してください",H348="3.時間給",I348,J348="","J列に労働時間を入力してください",H348="1.月給",ROUND(I348/J348,0),H348="2.日給",ROUND(I348/J348,0)),"")</f>
        <v/>
      </c>
      <c r="L348" s="37" t="str" cm="1">
        <f t="array" ref="L348">IFERROR(_xlfn.IFS(E348="","",K348&lt;F348,"×（法定外・特例等対象外です）",K348&lt;G348,"〇",K348&gt;=G348,"ー"),"")</f>
        <v/>
      </c>
      <c r="M348" s="26" t="str" cm="1">
        <f t="array" ref="M348">IFERROR(_xlfn.IFS(COUNTBLANK(D348:K348)=8,"",D348="","←D列に従業員名を姓名（フルネーム）で入力してください。誤変換にお気を付け下さい。",E348="","←E列に都道府県を入力してください。",H348="","←H列に1.月給～3.時間給の選択肢を入力してください",I348="","←I列に金額を入力してください",H348=3,"",J348="","←J列に所定労働時間を入力してください"),"")</f>
        <v/>
      </c>
    </row>
    <row r="349" spans="2:13" ht="22" x14ac:dyDescent="0.55000000000000004">
      <c r="B349" s="39">
        <f t="shared" si="5"/>
        <v>341</v>
      </c>
      <c r="C349" s="45"/>
      <c r="D349" s="35"/>
      <c r="E349" s="46"/>
      <c r="F349" s="40" t="str" cm="1">
        <f t="array" ref="F349">IFERROR(_xlfn.IFS(AND($G$3=45566,E349="徳島"),VLOOKUP(E349,最低賃金!$A$2:$G$49,2,FALSE),OR($G$3&lt;&gt;45566,E349&lt;&gt;"徳島"),VLOOKUP(E349,最低賃金!$A$2:$G$49,4,FALSE)),"")</f>
        <v/>
      </c>
      <c r="G349" s="50" t="str">
        <f>IFERROR(VLOOKUP(E349,最低賃金!$A$3:$G$49,6,FALSE),"")</f>
        <v/>
      </c>
      <c r="H349" s="45"/>
      <c r="I349" s="36"/>
      <c r="J349" s="54"/>
      <c r="K349" s="51" t="str" cm="1">
        <f t="array" ref="K349">IFERROR(_xlfn.IFS(COUNTBLANK(H349:J349)=3,"",I349="","I列に金額を入力してください",H349="3.時間給",I349,J349="","J列に労働時間を入力してください",H349="1.月給",ROUND(I349/J349,0),H349="2.日給",ROUND(I349/J349,0)),"")</f>
        <v/>
      </c>
      <c r="L349" s="37" t="str" cm="1">
        <f t="array" ref="L349">IFERROR(_xlfn.IFS(E349="","",K349&lt;F349,"×（法定外・特例等対象外です）",K349&lt;G349,"〇",K349&gt;=G349,"ー"),"")</f>
        <v/>
      </c>
      <c r="M349" s="26" t="str" cm="1">
        <f t="array" ref="M349">IFERROR(_xlfn.IFS(COUNTBLANK(D349:K349)=8,"",D349="","←D列に従業員名を姓名（フルネーム）で入力してください。誤変換にお気を付け下さい。",E349="","←E列に都道府県を入力してください。",H349="","←H列に1.月給～3.時間給の選択肢を入力してください",I349="","←I列に金額を入力してください",H349=3,"",J349="","←J列に所定労働時間を入力してください"),"")</f>
        <v/>
      </c>
    </row>
    <row r="350" spans="2:13" ht="22" x14ac:dyDescent="0.55000000000000004">
      <c r="B350" s="39">
        <f t="shared" si="5"/>
        <v>342</v>
      </c>
      <c r="C350" s="45"/>
      <c r="D350" s="35"/>
      <c r="E350" s="46"/>
      <c r="F350" s="40" t="str" cm="1">
        <f t="array" ref="F350">IFERROR(_xlfn.IFS(AND($G$3=45566,E350="徳島"),VLOOKUP(E350,最低賃金!$A$2:$G$49,2,FALSE),OR($G$3&lt;&gt;45566,E350&lt;&gt;"徳島"),VLOOKUP(E350,最低賃金!$A$2:$G$49,4,FALSE)),"")</f>
        <v/>
      </c>
      <c r="G350" s="50" t="str">
        <f>IFERROR(VLOOKUP(E350,最低賃金!$A$3:$G$49,6,FALSE),"")</f>
        <v/>
      </c>
      <c r="H350" s="45"/>
      <c r="I350" s="36"/>
      <c r="J350" s="54"/>
      <c r="K350" s="51" t="str" cm="1">
        <f t="array" ref="K350">IFERROR(_xlfn.IFS(COUNTBLANK(H350:J350)=3,"",I350="","I列に金額を入力してください",H350="3.時間給",I350,J350="","J列に労働時間を入力してください",H350="1.月給",ROUND(I350/J350,0),H350="2.日給",ROUND(I350/J350,0)),"")</f>
        <v/>
      </c>
      <c r="L350" s="37" t="str" cm="1">
        <f t="array" ref="L350">IFERROR(_xlfn.IFS(E350="","",K350&lt;F350,"×（法定外・特例等対象外です）",K350&lt;G350,"〇",K350&gt;=G350,"ー"),"")</f>
        <v/>
      </c>
      <c r="M350" s="26" t="str" cm="1">
        <f t="array" ref="M350">IFERROR(_xlfn.IFS(COUNTBLANK(D350:K350)=8,"",D350="","←D列に従業員名を姓名（フルネーム）で入力してください。誤変換にお気を付け下さい。",E350="","←E列に都道府県を入力してください。",H350="","←H列に1.月給～3.時間給の選択肢を入力してください",I350="","←I列に金額を入力してください",H350=3,"",J350="","←J列に所定労働時間を入力してください"),"")</f>
        <v/>
      </c>
    </row>
    <row r="351" spans="2:13" ht="22" x14ac:dyDescent="0.55000000000000004">
      <c r="B351" s="39">
        <f t="shared" si="5"/>
        <v>343</v>
      </c>
      <c r="C351" s="45"/>
      <c r="D351" s="35"/>
      <c r="E351" s="46"/>
      <c r="F351" s="40" t="str" cm="1">
        <f t="array" ref="F351">IFERROR(_xlfn.IFS(AND($G$3=45566,E351="徳島"),VLOOKUP(E351,最低賃金!$A$2:$G$49,2,FALSE),OR($G$3&lt;&gt;45566,E351&lt;&gt;"徳島"),VLOOKUP(E351,最低賃金!$A$2:$G$49,4,FALSE)),"")</f>
        <v/>
      </c>
      <c r="G351" s="50" t="str">
        <f>IFERROR(VLOOKUP(E351,最低賃金!$A$3:$G$49,6,FALSE),"")</f>
        <v/>
      </c>
      <c r="H351" s="45"/>
      <c r="I351" s="36"/>
      <c r="J351" s="54"/>
      <c r="K351" s="51" t="str" cm="1">
        <f t="array" ref="K351">IFERROR(_xlfn.IFS(COUNTBLANK(H351:J351)=3,"",I351="","I列に金額を入力してください",H351="3.時間給",I351,J351="","J列に労働時間を入力してください",H351="1.月給",ROUND(I351/J351,0),H351="2.日給",ROUND(I351/J351,0)),"")</f>
        <v/>
      </c>
      <c r="L351" s="37" t="str" cm="1">
        <f t="array" ref="L351">IFERROR(_xlfn.IFS(E351="","",K351&lt;F351,"×（法定外・特例等対象外です）",K351&lt;G351,"〇",K351&gt;=G351,"ー"),"")</f>
        <v/>
      </c>
      <c r="M351" s="26" t="str" cm="1">
        <f t="array" ref="M351">IFERROR(_xlfn.IFS(COUNTBLANK(D351:K351)=8,"",D351="","←D列に従業員名を姓名（フルネーム）で入力してください。誤変換にお気を付け下さい。",E351="","←E列に都道府県を入力してください。",H351="","←H列に1.月給～3.時間給の選択肢を入力してください",I351="","←I列に金額を入力してください",H351=3,"",J351="","←J列に所定労働時間を入力してください"),"")</f>
        <v/>
      </c>
    </row>
    <row r="352" spans="2:13" ht="22" x14ac:dyDescent="0.55000000000000004">
      <c r="B352" s="39">
        <f t="shared" si="5"/>
        <v>344</v>
      </c>
      <c r="C352" s="45"/>
      <c r="D352" s="35"/>
      <c r="E352" s="46"/>
      <c r="F352" s="40" t="str" cm="1">
        <f t="array" ref="F352">IFERROR(_xlfn.IFS(AND($G$3=45566,E352="徳島"),VLOOKUP(E352,最低賃金!$A$2:$G$49,2,FALSE),OR($G$3&lt;&gt;45566,E352&lt;&gt;"徳島"),VLOOKUP(E352,最低賃金!$A$2:$G$49,4,FALSE)),"")</f>
        <v/>
      </c>
      <c r="G352" s="50" t="str">
        <f>IFERROR(VLOOKUP(E352,最低賃金!$A$3:$G$49,6,FALSE),"")</f>
        <v/>
      </c>
      <c r="H352" s="45"/>
      <c r="I352" s="36"/>
      <c r="J352" s="54"/>
      <c r="K352" s="51" t="str" cm="1">
        <f t="array" ref="K352">IFERROR(_xlfn.IFS(COUNTBLANK(H352:J352)=3,"",I352="","I列に金額を入力してください",H352="3.時間給",I352,J352="","J列に労働時間を入力してください",H352="1.月給",ROUND(I352/J352,0),H352="2.日給",ROUND(I352/J352,0)),"")</f>
        <v/>
      </c>
      <c r="L352" s="37" t="str" cm="1">
        <f t="array" ref="L352">IFERROR(_xlfn.IFS(E352="","",K352&lt;F352,"×（法定外・特例等対象外です）",K352&lt;G352,"〇",K352&gt;=G352,"ー"),"")</f>
        <v/>
      </c>
      <c r="M352" s="26" t="str" cm="1">
        <f t="array" ref="M352">IFERROR(_xlfn.IFS(COUNTBLANK(D352:K352)=8,"",D352="","←D列に従業員名を姓名（フルネーム）で入力してください。誤変換にお気を付け下さい。",E352="","←E列に都道府県を入力してください。",H352="","←H列に1.月給～3.時間給の選択肢を入力してください",I352="","←I列に金額を入力してください",H352=3,"",J352="","←J列に所定労働時間を入力してください"),"")</f>
        <v/>
      </c>
    </row>
    <row r="353" spans="2:13" ht="22" x14ac:dyDescent="0.55000000000000004">
      <c r="B353" s="39">
        <f t="shared" si="5"/>
        <v>345</v>
      </c>
      <c r="C353" s="45"/>
      <c r="D353" s="35"/>
      <c r="E353" s="46"/>
      <c r="F353" s="40" t="str" cm="1">
        <f t="array" ref="F353">IFERROR(_xlfn.IFS(AND($G$3=45566,E353="徳島"),VLOOKUP(E353,最低賃金!$A$2:$G$49,2,FALSE),OR($G$3&lt;&gt;45566,E353&lt;&gt;"徳島"),VLOOKUP(E353,最低賃金!$A$2:$G$49,4,FALSE)),"")</f>
        <v/>
      </c>
      <c r="G353" s="50" t="str">
        <f>IFERROR(VLOOKUP(E353,最低賃金!$A$3:$G$49,6,FALSE),"")</f>
        <v/>
      </c>
      <c r="H353" s="45"/>
      <c r="I353" s="36"/>
      <c r="J353" s="54"/>
      <c r="K353" s="51" t="str" cm="1">
        <f t="array" ref="K353">IFERROR(_xlfn.IFS(COUNTBLANK(H353:J353)=3,"",I353="","I列に金額を入力してください",H353="3.時間給",I353,J353="","J列に労働時間を入力してください",H353="1.月給",ROUND(I353/J353,0),H353="2.日給",ROUND(I353/J353,0)),"")</f>
        <v/>
      </c>
      <c r="L353" s="37" t="str" cm="1">
        <f t="array" ref="L353">IFERROR(_xlfn.IFS(E353="","",K353&lt;F353,"×（法定外・特例等対象外です）",K353&lt;G353,"〇",K353&gt;=G353,"ー"),"")</f>
        <v/>
      </c>
      <c r="M353" s="26" t="str" cm="1">
        <f t="array" ref="M353">IFERROR(_xlfn.IFS(COUNTBLANK(D353:K353)=8,"",D353="","←D列に従業員名を姓名（フルネーム）で入力してください。誤変換にお気を付け下さい。",E353="","←E列に都道府県を入力してください。",H353="","←H列に1.月給～3.時間給の選択肢を入力してください",I353="","←I列に金額を入力してください",H353=3,"",J353="","←J列に所定労働時間を入力してください"),"")</f>
        <v/>
      </c>
    </row>
    <row r="354" spans="2:13" ht="22" x14ac:dyDescent="0.55000000000000004">
      <c r="B354" s="39">
        <f t="shared" si="5"/>
        <v>346</v>
      </c>
      <c r="C354" s="45"/>
      <c r="D354" s="35"/>
      <c r="E354" s="46"/>
      <c r="F354" s="40" t="str" cm="1">
        <f t="array" ref="F354">IFERROR(_xlfn.IFS(AND($G$3=45566,E354="徳島"),VLOOKUP(E354,最低賃金!$A$2:$G$49,2,FALSE),OR($G$3&lt;&gt;45566,E354&lt;&gt;"徳島"),VLOOKUP(E354,最低賃金!$A$2:$G$49,4,FALSE)),"")</f>
        <v/>
      </c>
      <c r="G354" s="50" t="str">
        <f>IFERROR(VLOOKUP(E354,最低賃金!$A$3:$G$49,6,FALSE),"")</f>
        <v/>
      </c>
      <c r="H354" s="45"/>
      <c r="I354" s="36"/>
      <c r="J354" s="54"/>
      <c r="K354" s="51" t="str" cm="1">
        <f t="array" ref="K354">IFERROR(_xlfn.IFS(COUNTBLANK(H354:J354)=3,"",I354="","I列に金額を入力してください",H354="3.時間給",I354,J354="","J列に労働時間を入力してください",H354="1.月給",ROUND(I354/J354,0),H354="2.日給",ROUND(I354/J354,0)),"")</f>
        <v/>
      </c>
      <c r="L354" s="37" t="str" cm="1">
        <f t="array" ref="L354">IFERROR(_xlfn.IFS(E354="","",K354&lt;F354,"×（法定外・特例等対象外です）",K354&lt;G354,"〇",K354&gt;=G354,"ー"),"")</f>
        <v/>
      </c>
      <c r="M354" s="26" t="str" cm="1">
        <f t="array" ref="M354">IFERROR(_xlfn.IFS(COUNTBLANK(D354:K354)=8,"",D354="","←D列に従業員名を姓名（フルネーム）で入力してください。誤変換にお気を付け下さい。",E354="","←E列に都道府県を入力してください。",H354="","←H列に1.月給～3.時間給の選択肢を入力してください",I354="","←I列に金額を入力してください",H354=3,"",J354="","←J列に所定労働時間を入力してください"),"")</f>
        <v/>
      </c>
    </row>
    <row r="355" spans="2:13" ht="22" x14ac:dyDescent="0.55000000000000004">
      <c r="B355" s="39">
        <f t="shared" si="5"/>
        <v>347</v>
      </c>
      <c r="C355" s="45"/>
      <c r="D355" s="35"/>
      <c r="E355" s="46"/>
      <c r="F355" s="40" t="str" cm="1">
        <f t="array" ref="F355">IFERROR(_xlfn.IFS(AND($G$3=45566,E355="徳島"),VLOOKUP(E355,最低賃金!$A$2:$G$49,2,FALSE),OR($G$3&lt;&gt;45566,E355&lt;&gt;"徳島"),VLOOKUP(E355,最低賃金!$A$2:$G$49,4,FALSE)),"")</f>
        <v/>
      </c>
      <c r="G355" s="50" t="str">
        <f>IFERROR(VLOOKUP(E355,最低賃金!$A$3:$G$49,6,FALSE),"")</f>
        <v/>
      </c>
      <c r="H355" s="45"/>
      <c r="I355" s="36"/>
      <c r="J355" s="54"/>
      <c r="K355" s="51" t="str" cm="1">
        <f t="array" ref="K355">IFERROR(_xlfn.IFS(COUNTBLANK(H355:J355)=3,"",I355="","I列に金額を入力してください",H355="3.時間給",I355,J355="","J列に労働時間を入力してください",H355="1.月給",ROUND(I355/J355,0),H355="2.日給",ROUND(I355/J355,0)),"")</f>
        <v/>
      </c>
      <c r="L355" s="37" t="str" cm="1">
        <f t="array" ref="L355">IFERROR(_xlfn.IFS(E355="","",K355&lt;F355,"×（法定外・特例等対象外です）",K355&lt;G355,"〇",K355&gt;=G355,"ー"),"")</f>
        <v/>
      </c>
      <c r="M355" s="26" t="str" cm="1">
        <f t="array" ref="M355">IFERROR(_xlfn.IFS(COUNTBLANK(D355:K355)=8,"",D355="","←D列に従業員名を姓名（フルネーム）で入力してください。誤変換にお気を付け下さい。",E355="","←E列に都道府県を入力してください。",H355="","←H列に1.月給～3.時間給の選択肢を入力してください",I355="","←I列に金額を入力してください",H355=3,"",J355="","←J列に所定労働時間を入力してください"),"")</f>
        <v/>
      </c>
    </row>
    <row r="356" spans="2:13" ht="22" x14ac:dyDescent="0.55000000000000004">
      <c r="B356" s="39">
        <f t="shared" si="5"/>
        <v>348</v>
      </c>
      <c r="C356" s="45"/>
      <c r="D356" s="35"/>
      <c r="E356" s="46"/>
      <c r="F356" s="40" t="str" cm="1">
        <f t="array" ref="F356">IFERROR(_xlfn.IFS(AND($G$3=45566,E356="徳島"),VLOOKUP(E356,最低賃金!$A$2:$G$49,2,FALSE),OR($G$3&lt;&gt;45566,E356&lt;&gt;"徳島"),VLOOKUP(E356,最低賃金!$A$2:$G$49,4,FALSE)),"")</f>
        <v/>
      </c>
      <c r="G356" s="50" t="str">
        <f>IFERROR(VLOOKUP(E356,最低賃金!$A$3:$G$49,6,FALSE),"")</f>
        <v/>
      </c>
      <c r="H356" s="45"/>
      <c r="I356" s="36"/>
      <c r="J356" s="54"/>
      <c r="K356" s="51" t="str" cm="1">
        <f t="array" ref="K356">IFERROR(_xlfn.IFS(COUNTBLANK(H356:J356)=3,"",I356="","I列に金額を入力してください",H356="3.時間給",I356,J356="","J列に労働時間を入力してください",H356="1.月給",ROUND(I356/J356,0),H356="2.日給",ROUND(I356/J356,0)),"")</f>
        <v/>
      </c>
      <c r="L356" s="37" t="str" cm="1">
        <f t="array" ref="L356">IFERROR(_xlfn.IFS(E356="","",K356&lt;F356,"×（法定外・特例等対象外です）",K356&lt;G356,"〇",K356&gt;=G356,"ー"),"")</f>
        <v/>
      </c>
      <c r="M356" s="26" t="str" cm="1">
        <f t="array" ref="M356">IFERROR(_xlfn.IFS(COUNTBLANK(D356:K356)=8,"",D356="","←D列に従業員名を姓名（フルネーム）で入力してください。誤変換にお気を付け下さい。",E356="","←E列に都道府県を入力してください。",H356="","←H列に1.月給～3.時間給の選択肢を入力してください",I356="","←I列に金額を入力してください",H356=3,"",J356="","←J列に所定労働時間を入力してください"),"")</f>
        <v/>
      </c>
    </row>
    <row r="357" spans="2:13" ht="22" x14ac:dyDescent="0.55000000000000004">
      <c r="B357" s="39">
        <f t="shared" si="5"/>
        <v>349</v>
      </c>
      <c r="C357" s="45"/>
      <c r="D357" s="35"/>
      <c r="E357" s="46"/>
      <c r="F357" s="40" t="str" cm="1">
        <f t="array" ref="F357">IFERROR(_xlfn.IFS(AND($G$3=45566,E357="徳島"),VLOOKUP(E357,最低賃金!$A$2:$G$49,2,FALSE),OR($G$3&lt;&gt;45566,E357&lt;&gt;"徳島"),VLOOKUP(E357,最低賃金!$A$2:$G$49,4,FALSE)),"")</f>
        <v/>
      </c>
      <c r="G357" s="50" t="str">
        <f>IFERROR(VLOOKUP(E357,最低賃金!$A$3:$G$49,6,FALSE),"")</f>
        <v/>
      </c>
      <c r="H357" s="45"/>
      <c r="I357" s="36"/>
      <c r="J357" s="54"/>
      <c r="K357" s="51" t="str" cm="1">
        <f t="array" ref="K357">IFERROR(_xlfn.IFS(COUNTBLANK(H357:J357)=3,"",I357="","I列に金額を入力してください",H357="3.時間給",I357,J357="","J列に労働時間を入力してください",H357="1.月給",ROUND(I357/J357,0),H357="2.日給",ROUND(I357/J357,0)),"")</f>
        <v/>
      </c>
      <c r="L357" s="37" t="str" cm="1">
        <f t="array" ref="L357">IFERROR(_xlfn.IFS(E357="","",K357&lt;F357,"×（法定外・特例等対象外です）",K357&lt;G357,"〇",K357&gt;=G357,"ー"),"")</f>
        <v/>
      </c>
      <c r="M357" s="26" t="str" cm="1">
        <f t="array" ref="M357">IFERROR(_xlfn.IFS(COUNTBLANK(D357:K357)=8,"",D357="","←D列に従業員名を姓名（フルネーム）で入力してください。誤変換にお気を付け下さい。",E357="","←E列に都道府県を入力してください。",H357="","←H列に1.月給～3.時間給の選択肢を入力してください",I357="","←I列に金額を入力してください",H357=3,"",J357="","←J列に所定労働時間を入力してください"),"")</f>
        <v/>
      </c>
    </row>
    <row r="358" spans="2:13" ht="22" x14ac:dyDescent="0.55000000000000004">
      <c r="B358" s="39">
        <f t="shared" si="5"/>
        <v>350</v>
      </c>
      <c r="C358" s="45"/>
      <c r="D358" s="35"/>
      <c r="E358" s="46"/>
      <c r="F358" s="40" t="str" cm="1">
        <f t="array" ref="F358">IFERROR(_xlfn.IFS(AND($G$3=45566,E358="徳島"),VLOOKUP(E358,最低賃金!$A$2:$G$49,2,FALSE),OR($G$3&lt;&gt;45566,E358&lt;&gt;"徳島"),VLOOKUP(E358,最低賃金!$A$2:$G$49,4,FALSE)),"")</f>
        <v/>
      </c>
      <c r="G358" s="50" t="str">
        <f>IFERROR(VLOOKUP(E358,最低賃金!$A$3:$G$49,6,FALSE),"")</f>
        <v/>
      </c>
      <c r="H358" s="45"/>
      <c r="I358" s="36"/>
      <c r="J358" s="54"/>
      <c r="K358" s="51" t="str" cm="1">
        <f t="array" ref="K358">IFERROR(_xlfn.IFS(COUNTBLANK(H358:J358)=3,"",I358="","I列に金額を入力してください",H358="3.時間給",I358,J358="","J列に労働時間を入力してください",H358="1.月給",ROUND(I358/J358,0),H358="2.日給",ROUND(I358/J358,0)),"")</f>
        <v/>
      </c>
      <c r="L358" s="37" t="str" cm="1">
        <f t="array" ref="L358">IFERROR(_xlfn.IFS(E358="","",K358&lt;F358,"×（法定外・特例等対象外です）",K358&lt;G358,"〇",K358&gt;=G358,"ー"),"")</f>
        <v/>
      </c>
      <c r="M358" s="26" t="str" cm="1">
        <f t="array" ref="M358">IFERROR(_xlfn.IFS(COUNTBLANK(D358:K358)=8,"",D358="","←D列に従業員名を姓名（フルネーム）で入力してください。誤変換にお気を付け下さい。",E358="","←E列に都道府県を入力してください。",H358="","←H列に1.月給～3.時間給の選択肢を入力してください",I358="","←I列に金額を入力してください",H358=3,"",J358="","←J列に所定労働時間を入力してください"),"")</f>
        <v/>
      </c>
    </row>
    <row r="359" spans="2:13" ht="22" x14ac:dyDescent="0.55000000000000004">
      <c r="B359" s="39">
        <f t="shared" si="5"/>
        <v>351</v>
      </c>
      <c r="C359" s="45"/>
      <c r="D359" s="35"/>
      <c r="E359" s="46"/>
      <c r="F359" s="40" t="str" cm="1">
        <f t="array" ref="F359">IFERROR(_xlfn.IFS(AND($G$3=45566,E359="徳島"),VLOOKUP(E359,最低賃金!$A$2:$G$49,2,FALSE),OR($G$3&lt;&gt;45566,E359&lt;&gt;"徳島"),VLOOKUP(E359,最低賃金!$A$2:$G$49,4,FALSE)),"")</f>
        <v/>
      </c>
      <c r="G359" s="50" t="str">
        <f>IFERROR(VLOOKUP(E359,最低賃金!$A$3:$G$49,6,FALSE),"")</f>
        <v/>
      </c>
      <c r="H359" s="45"/>
      <c r="I359" s="36"/>
      <c r="J359" s="54"/>
      <c r="K359" s="51" t="str" cm="1">
        <f t="array" ref="K359">IFERROR(_xlfn.IFS(COUNTBLANK(H359:J359)=3,"",I359="","I列に金額を入力してください",H359="3.時間給",I359,J359="","J列に労働時間を入力してください",H359="1.月給",ROUND(I359/J359,0),H359="2.日給",ROUND(I359/J359,0)),"")</f>
        <v/>
      </c>
      <c r="L359" s="37" t="str" cm="1">
        <f t="array" ref="L359">IFERROR(_xlfn.IFS(E359="","",K359&lt;F359,"×（法定外・特例等対象外です）",K359&lt;G359,"〇",K359&gt;=G359,"ー"),"")</f>
        <v/>
      </c>
      <c r="M359" s="26" t="str" cm="1">
        <f t="array" ref="M359">IFERROR(_xlfn.IFS(COUNTBLANK(D359:K359)=8,"",D359="","←D列に従業員名を姓名（フルネーム）で入力してください。誤変換にお気を付け下さい。",E359="","←E列に都道府県を入力してください。",H359="","←H列に1.月給～3.時間給の選択肢を入力してください",I359="","←I列に金額を入力してください",H359=3,"",J359="","←J列に所定労働時間を入力してください"),"")</f>
        <v/>
      </c>
    </row>
    <row r="360" spans="2:13" ht="22" x14ac:dyDescent="0.55000000000000004">
      <c r="B360" s="39">
        <f t="shared" si="5"/>
        <v>352</v>
      </c>
      <c r="C360" s="45"/>
      <c r="D360" s="35"/>
      <c r="E360" s="46"/>
      <c r="F360" s="40" t="str" cm="1">
        <f t="array" ref="F360">IFERROR(_xlfn.IFS(AND($G$3=45566,E360="徳島"),VLOOKUP(E360,最低賃金!$A$2:$G$49,2,FALSE),OR($G$3&lt;&gt;45566,E360&lt;&gt;"徳島"),VLOOKUP(E360,最低賃金!$A$2:$G$49,4,FALSE)),"")</f>
        <v/>
      </c>
      <c r="G360" s="50" t="str">
        <f>IFERROR(VLOOKUP(E360,最低賃金!$A$3:$G$49,6,FALSE),"")</f>
        <v/>
      </c>
      <c r="H360" s="45"/>
      <c r="I360" s="36"/>
      <c r="J360" s="54"/>
      <c r="K360" s="51" t="str" cm="1">
        <f t="array" ref="K360">IFERROR(_xlfn.IFS(COUNTBLANK(H360:J360)=3,"",I360="","I列に金額を入力してください",H360="3.時間給",I360,J360="","J列に労働時間を入力してください",H360="1.月給",ROUND(I360/J360,0),H360="2.日給",ROUND(I360/J360,0)),"")</f>
        <v/>
      </c>
      <c r="L360" s="37" t="str" cm="1">
        <f t="array" ref="L360">IFERROR(_xlfn.IFS(E360="","",K360&lt;F360,"×（法定外・特例等対象外です）",K360&lt;G360,"〇",K360&gt;=G360,"ー"),"")</f>
        <v/>
      </c>
      <c r="M360" s="26" t="str" cm="1">
        <f t="array" ref="M360">IFERROR(_xlfn.IFS(COUNTBLANK(D360:K360)=8,"",D360="","←D列に従業員名を姓名（フルネーム）で入力してください。誤変換にお気を付け下さい。",E360="","←E列に都道府県を入力してください。",H360="","←H列に1.月給～3.時間給の選択肢を入力してください",I360="","←I列に金額を入力してください",H360=3,"",J360="","←J列に所定労働時間を入力してください"),"")</f>
        <v/>
      </c>
    </row>
    <row r="361" spans="2:13" ht="22" x14ac:dyDescent="0.55000000000000004">
      <c r="B361" s="39">
        <f t="shared" si="5"/>
        <v>353</v>
      </c>
      <c r="C361" s="45"/>
      <c r="D361" s="35"/>
      <c r="E361" s="46"/>
      <c r="F361" s="40" t="str" cm="1">
        <f t="array" ref="F361">IFERROR(_xlfn.IFS(AND($G$3=45566,E361="徳島"),VLOOKUP(E361,最低賃金!$A$2:$G$49,2,FALSE),OR($G$3&lt;&gt;45566,E361&lt;&gt;"徳島"),VLOOKUP(E361,最低賃金!$A$2:$G$49,4,FALSE)),"")</f>
        <v/>
      </c>
      <c r="G361" s="50" t="str">
        <f>IFERROR(VLOOKUP(E361,最低賃金!$A$3:$G$49,6,FALSE),"")</f>
        <v/>
      </c>
      <c r="H361" s="45"/>
      <c r="I361" s="36"/>
      <c r="J361" s="54"/>
      <c r="K361" s="51" t="str" cm="1">
        <f t="array" ref="K361">IFERROR(_xlfn.IFS(COUNTBLANK(H361:J361)=3,"",I361="","I列に金額を入力してください",H361="3.時間給",I361,J361="","J列に労働時間を入力してください",H361="1.月給",ROUND(I361/J361,0),H361="2.日給",ROUND(I361/J361,0)),"")</f>
        <v/>
      </c>
      <c r="L361" s="37" t="str" cm="1">
        <f t="array" ref="L361">IFERROR(_xlfn.IFS(E361="","",K361&lt;F361,"×（法定外・特例等対象外です）",K361&lt;G361,"〇",K361&gt;=G361,"ー"),"")</f>
        <v/>
      </c>
      <c r="M361" s="26" t="str" cm="1">
        <f t="array" ref="M361">IFERROR(_xlfn.IFS(COUNTBLANK(D361:K361)=8,"",D361="","←D列に従業員名を姓名（フルネーム）で入力してください。誤変換にお気を付け下さい。",E361="","←E列に都道府県を入力してください。",H361="","←H列に1.月給～3.時間給の選択肢を入力してください",I361="","←I列に金額を入力してください",H361=3,"",J361="","←J列に所定労働時間を入力してください"),"")</f>
        <v/>
      </c>
    </row>
    <row r="362" spans="2:13" ht="22" x14ac:dyDescent="0.55000000000000004">
      <c r="B362" s="39">
        <f t="shared" si="5"/>
        <v>354</v>
      </c>
      <c r="C362" s="45"/>
      <c r="D362" s="35"/>
      <c r="E362" s="46"/>
      <c r="F362" s="40" t="str" cm="1">
        <f t="array" ref="F362">IFERROR(_xlfn.IFS(AND($G$3=45566,E362="徳島"),VLOOKUP(E362,最低賃金!$A$2:$G$49,2,FALSE),OR($G$3&lt;&gt;45566,E362&lt;&gt;"徳島"),VLOOKUP(E362,最低賃金!$A$2:$G$49,4,FALSE)),"")</f>
        <v/>
      </c>
      <c r="G362" s="50" t="str">
        <f>IFERROR(VLOOKUP(E362,最低賃金!$A$3:$G$49,6,FALSE),"")</f>
        <v/>
      </c>
      <c r="H362" s="45"/>
      <c r="I362" s="36"/>
      <c r="J362" s="54"/>
      <c r="K362" s="51" t="str" cm="1">
        <f t="array" ref="K362">IFERROR(_xlfn.IFS(COUNTBLANK(H362:J362)=3,"",I362="","I列に金額を入力してください",H362="3.時間給",I362,J362="","J列に労働時間を入力してください",H362="1.月給",ROUND(I362/J362,0),H362="2.日給",ROUND(I362/J362,0)),"")</f>
        <v/>
      </c>
      <c r="L362" s="37" t="str" cm="1">
        <f t="array" ref="L362">IFERROR(_xlfn.IFS(E362="","",K362&lt;F362,"×（法定外・特例等対象外です）",K362&lt;G362,"〇",K362&gt;=G362,"ー"),"")</f>
        <v/>
      </c>
      <c r="M362" s="26" t="str" cm="1">
        <f t="array" ref="M362">IFERROR(_xlfn.IFS(COUNTBLANK(D362:K362)=8,"",D362="","←D列に従業員名を姓名（フルネーム）で入力してください。誤変換にお気を付け下さい。",E362="","←E列に都道府県を入力してください。",H362="","←H列に1.月給～3.時間給の選択肢を入力してください",I362="","←I列に金額を入力してください",H362=3,"",J362="","←J列に所定労働時間を入力してください"),"")</f>
        <v/>
      </c>
    </row>
    <row r="363" spans="2:13" ht="22" x14ac:dyDescent="0.55000000000000004">
      <c r="B363" s="39">
        <f t="shared" si="5"/>
        <v>355</v>
      </c>
      <c r="C363" s="45"/>
      <c r="D363" s="35"/>
      <c r="E363" s="46"/>
      <c r="F363" s="40" t="str" cm="1">
        <f t="array" ref="F363">IFERROR(_xlfn.IFS(AND($G$3=45566,E363="徳島"),VLOOKUP(E363,最低賃金!$A$2:$G$49,2,FALSE),OR($G$3&lt;&gt;45566,E363&lt;&gt;"徳島"),VLOOKUP(E363,最低賃金!$A$2:$G$49,4,FALSE)),"")</f>
        <v/>
      </c>
      <c r="G363" s="50" t="str">
        <f>IFERROR(VLOOKUP(E363,最低賃金!$A$3:$G$49,6,FALSE),"")</f>
        <v/>
      </c>
      <c r="H363" s="45"/>
      <c r="I363" s="36"/>
      <c r="J363" s="54"/>
      <c r="K363" s="51" t="str" cm="1">
        <f t="array" ref="K363">IFERROR(_xlfn.IFS(COUNTBLANK(H363:J363)=3,"",I363="","I列に金額を入力してください",H363="3.時間給",I363,J363="","J列に労働時間を入力してください",H363="1.月給",ROUND(I363/J363,0),H363="2.日給",ROUND(I363/J363,0)),"")</f>
        <v/>
      </c>
      <c r="L363" s="37" t="str" cm="1">
        <f t="array" ref="L363">IFERROR(_xlfn.IFS(E363="","",K363&lt;F363,"×（法定外・特例等対象外です）",K363&lt;G363,"〇",K363&gt;=G363,"ー"),"")</f>
        <v/>
      </c>
      <c r="M363" s="26" t="str" cm="1">
        <f t="array" ref="M363">IFERROR(_xlfn.IFS(COUNTBLANK(D363:K363)=8,"",D363="","←D列に従業員名を姓名（フルネーム）で入力してください。誤変換にお気を付け下さい。",E363="","←E列に都道府県を入力してください。",H363="","←H列に1.月給～3.時間給の選択肢を入力してください",I363="","←I列に金額を入力してください",H363=3,"",J363="","←J列に所定労働時間を入力してください"),"")</f>
        <v/>
      </c>
    </row>
    <row r="364" spans="2:13" ht="22" x14ac:dyDescent="0.55000000000000004">
      <c r="B364" s="39">
        <f t="shared" si="5"/>
        <v>356</v>
      </c>
      <c r="C364" s="45"/>
      <c r="D364" s="35"/>
      <c r="E364" s="46"/>
      <c r="F364" s="40" t="str" cm="1">
        <f t="array" ref="F364">IFERROR(_xlfn.IFS(AND($G$3=45566,E364="徳島"),VLOOKUP(E364,最低賃金!$A$2:$G$49,2,FALSE),OR($G$3&lt;&gt;45566,E364&lt;&gt;"徳島"),VLOOKUP(E364,最低賃金!$A$2:$G$49,4,FALSE)),"")</f>
        <v/>
      </c>
      <c r="G364" s="50" t="str">
        <f>IFERROR(VLOOKUP(E364,最低賃金!$A$3:$G$49,6,FALSE),"")</f>
        <v/>
      </c>
      <c r="H364" s="45"/>
      <c r="I364" s="36"/>
      <c r="J364" s="54"/>
      <c r="K364" s="51" t="str" cm="1">
        <f t="array" ref="K364">IFERROR(_xlfn.IFS(COUNTBLANK(H364:J364)=3,"",I364="","I列に金額を入力してください",H364="3.時間給",I364,J364="","J列に労働時間を入力してください",H364="1.月給",ROUND(I364/J364,0),H364="2.日給",ROUND(I364/J364,0)),"")</f>
        <v/>
      </c>
      <c r="L364" s="37" t="str" cm="1">
        <f t="array" ref="L364">IFERROR(_xlfn.IFS(E364="","",K364&lt;F364,"×（法定外・特例等対象外です）",K364&lt;G364,"〇",K364&gt;=G364,"ー"),"")</f>
        <v/>
      </c>
      <c r="M364" s="26" t="str" cm="1">
        <f t="array" ref="M364">IFERROR(_xlfn.IFS(COUNTBLANK(D364:K364)=8,"",D364="","←D列に従業員名を姓名（フルネーム）で入力してください。誤変換にお気を付け下さい。",E364="","←E列に都道府県を入力してください。",H364="","←H列に1.月給～3.時間給の選択肢を入力してください",I364="","←I列に金額を入力してください",H364=3,"",J364="","←J列に所定労働時間を入力してください"),"")</f>
        <v/>
      </c>
    </row>
    <row r="365" spans="2:13" ht="22" x14ac:dyDescent="0.55000000000000004">
      <c r="B365" s="39">
        <f t="shared" si="5"/>
        <v>357</v>
      </c>
      <c r="C365" s="45"/>
      <c r="D365" s="35"/>
      <c r="E365" s="46"/>
      <c r="F365" s="40" t="str" cm="1">
        <f t="array" ref="F365">IFERROR(_xlfn.IFS(AND($G$3=45566,E365="徳島"),VLOOKUP(E365,最低賃金!$A$2:$G$49,2,FALSE),OR($G$3&lt;&gt;45566,E365&lt;&gt;"徳島"),VLOOKUP(E365,最低賃金!$A$2:$G$49,4,FALSE)),"")</f>
        <v/>
      </c>
      <c r="G365" s="50" t="str">
        <f>IFERROR(VLOOKUP(E365,最低賃金!$A$3:$G$49,6,FALSE),"")</f>
        <v/>
      </c>
      <c r="H365" s="45"/>
      <c r="I365" s="36"/>
      <c r="J365" s="54"/>
      <c r="K365" s="51" t="str" cm="1">
        <f t="array" ref="K365">IFERROR(_xlfn.IFS(COUNTBLANK(H365:J365)=3,"",I365="","I列に金額を入力してください",H365="3.時間給",I365,J365="","J列に労働時間を入力してください",H365="1.月給",ROUND(I365/J365,0),H365="2.日給",ROUND(I365/J365,0)),"")</f>
        <v/>
      </c>
      <c r="L365" s="37" t="str" cm="1">
        <f t="array" ref="L365">IFERROR(_xlfn.IFS(E365="","",K365&lt;F365,"×（法定外・特例等対象外です）",K365&lt;G365,"〇",K365&gt;=G365,"ー"),"")</f>
        <v/>
      </c>
      <c r="M365" s="26" t="str" cm="1">
        <f t="array" ref="M365">IFERROR(_xlfn.IFS(COUNTBLANK(D365:K365)=8,"",D365="","←D列に従業員名を姓名（フルネーム）で入力してください。誤変換にお気を付け下さい。",E365="","←E列に都道府県を入力してください。",H365="","←H列に1.月給～3.時間給の選択肢を入力してください",I365="","←I列に金額を入力してください",H365=3,"",J365="","←J列に所定労働時間を入力してください"),"")</f>
        <v/>
      </c>
    </row>
    <row r="366" spans="2:13" ht="22" x14ac:dyDescent="0.55000000000000004">
      <c r="B366" s="39">
        <f t="shared" si="5"/>
        <v>358</v>
      </c>
      <c r="C366" s="45"/>
      <c r="D366" s="35"/>
      <c r="E366" s="46"/>
      <c r="F366" s="40" t="str" cm="1">
        <f t="array" ref="F366">IFERROR(_xlfn.IFS(AND($G$3=45566,E366="徳島"),VLOOKUP(E366,最低賃金!$A$2:$G$49,2,FALSE),OR($G$3&lt;&gt;45566,E366&lt;&gt;"徳島"),VLOOKUP(E366,最低賃金!$A$2:$G$49,4,FALSE)),"")</f>
        <v/>
      </c>
      <c r="G366" s="50" t="str">
        <f>IFERROR(VLOOKUP(E366,最低賃金!$A$3:$G$49,6,FALSE),"")</f>
        <v/>
      </c>
      <c r="H366" s="45"/>
      <c r="I366" s="36"/>
      <c r="J366" s="54"/>
      <c r="K366" s="51" t="str" cm="1">
        <f t="array" ref="K366">IFERROR(_xlfn.IFS(COUNTBLANK(H366:J366)=3,"",I366="","I列に金額を入力してください",H366="3.時間給",I366,J366="","J列に労働時間を入力してください",H366="1.月給",ROUND(I366/J366,0),H366="2.日給",ROUND(I366/J366,0)),"")</f>
        <v/>
      </c>
      <c r="L366" s="37" t="str" cm="1">
        <f t="array" ref="L366">IFERROR(_xlfn.IFS(E366="","",K366&lt;F366,"×（法定外・特例等対象外です）",K366&lt;G366,"〇",K366&gt;=G366,"ー"),"")</f>
        <v/>
      </c>
      <c r="M366" s="26" t="str" cm="1">
        <f t="array" ref="M366">IFERROR(_xlfn.IFS(COUNTBLANK(D366:K366)=8,"",D366="","←D列に従業員名を姓名（フルネーム）で入力してください。誤変換にお気を付け下さい。",E366="","←E列に都道府県を入力してください。",H366="","←H列に1.月給～3.時間給の選択肢を入力してください",I366="","←I列に金額を入力してください",H366=3,"",J366="","←J列に所定労働時間を入力してください"),"")</f>
        <v/>
      </c>
    </row>
    <row r="367" spans="2:13" ht="22" x14ac:dyDescent="0.55000000000000004">
      <c r="B367" s="39">
        <f t="shared" si="5"/>
        <v>359</v>
      </c>
      <c r="C367" s="45"/>
      <c r="D367" s="35"/>
      <c r="E367" s="46"/>
      <c r="F367" s="40" t="str" cm="1">
        <f t="array" ref="F367">IFERROR(_xlfn.IFS(AND($G$3=45566,E367="徳島"),VLOOKUP(E367,最低賃金!$A$2:$G$49,2,FALSE),OR($G$3&lt;&gt;45566,E367&lt;&gt;"徳島"),VLOOKUP(E367,最低賃金!$A$2:$G$49,4,FALSE)),"")</f>
        <v/>
      </c>
      <c r="G367" s="50" t="str">
        <f>IFERROR(VLOOKUP(E367,最低賃金!$A$3:$G$49,6,FALSE),"")</f>
        <v/>
      </c>
      <c r="H367" s="45"/>
      <c r="I367" s="36"/>
      <c r="J367" s="54"/>
      <c r="K367" s="51" t="str" cm="1">
        <f t="array" ref="K367">IFERROR(_xlfn.IFS(COUNTBLANK(H367:J367)=3,"",I367="","I列に金額を入力してください",H367="3.時間給",I367,J367="","J列に労働時間を入力してください",H367="1.月給",ROUND(I367/J367,0),H367="2.日給",ROUND(I367/J367,0)),"")</f>
        <v/>
      </c>
      <c r="L367" s="37" t="str" cm="1">
        <f t="array" ref="L367">IFERROR(_xlfn.IFS(E367="","",K367&lt;F367,"×（法定外・特例等対象外です）",K367&lt;G367,"〇",K367&gt;=G367,"ー"),"")</f>
        <v/>
      </c>
      <c r="M367" s="26" t="str" cm="1">
        <f t="array" ref="M367">IFERROR(_xlfn.IFS(COUNTBLANK(D367:K367)=8,"",D367="","←D列に従業員名を姓名（フルネーム）で入力してください。誤変換にお気を付け下さい。",E367="","←E列に都道府県を入力してください。",H367="","←H列に1.月給～3.時間給の選択肢を入力してください",I367="","←I列に金額を入力してください",H367=3,"",J367="","←J列に所定労働時間を入力してください"),"")</f>
        <v/>
      </c>
    </row>
    <row r="368" spans="2:13" ht="22" x14ac:dyDescent="0.55000000000000004">
      <c r="B368" s="39">
        <f t="shared" si="5"/>
        <v>360</v>
      </c>
      <c r="C368" s="45"/>
      <c r="D368" s="35"/>
      <c r="E368" s="46"/>
      <c r="F368" s="40" t="str" cm="1">
        <f t="array" ref="F368">IFERROR(_xlfn.IFS(AND($G$3=45566,E368="徳島"),VLOOKUP(E368,最低賃金!$A$2:$G$49,2,FALSE),OR($G$3&lt;&gt;45566,E368&lt;&gt;"徳島"),VLOOKUP(E368,最低賃金!$A$2:$G$49,4,FALSE)),"")</f>
        <v/>
      </c>
      <c r="G368" s="50" t="str">
        <f>IFERROR(VLOOKUP(E368,最低賃金!$A$3:$G$49,6,FALSE),"")</f>
        <v/>
      </c>
      <c r="H368" s="45"/>
      <c r="I368" s="36"/>
      <c r="J368" s="54"/>
      <c r="K368" s="51" t="str" cm="1">
        <f t="array" ref="K368">IFERROR(_xlfn.IFS(COUNTBLANK(H368:J368)=3,"",I368="","I列に金額を入力してください",H368="3.時間給",I368,J368="","J列に労働時間を入力してください",H368="1.月給",ROUND(I368/J368,0),H368="2.日給",ROUND(I368/J368,0)),"")</f>
        <v/>
      </c>
      <c r="L368" s="37" t="str" cm="1">
        <f t="array" ref="L368">IFERROR(_xlfn.IFS(E368="","",K368&lt;F368,"×（法定外・特例等対象外です）",K368&lt;G368,"〇",K368&gt;=G368,"ー"),"")</f>
        <v/>
      </c>
      <c r="M368" s="26" t="str" cm="1">
        <f t="array" ref="M368">IFERROR(_xlfn.IFS(COUNTBLANK(D368:K368)=8,"",D368="","←D列に従業員名を姓名（フルネーム）で入力してください。誤変換にお気を付け下さい。",E368="","←E列に都道府県を入力してください。",H368="","←H列に1.月給～3.時間給の選択肢を入力してください",I368="","←I列に金額を入力してください",H368=3,"",J368="","←J列に所定労働時間を入力してください"),"")</f>
        <v/>
      </c>
    </row>
    <row r="369" spans="2:13" ht="22" x14ac:dyDescent="0.55000000000000004">
      <c r="B369" s="39">
        <f t="shared" si="5"/>
        <v>361</v>
      </c>
      <c r="C369" s="45"/>
      <c r="D369" s="35"/>
      <c r="E369" s="46"/>
      <c r="F369" s="40" t="str" cm="1">
        <f t="array" ref="F369">IFERROR(_xlfn.IFS(AND($G$3=45566,E369="徳島"),VLOOKUP(E369,最低賃金!$A$2:$G$49,2,FALSE),OR($G$3&lt;&gt;45566,E369&lt;&gt;"徳島"),VLOOKUP(E369,最低賃金!$A$2:$G$49,4,FALSE)),"")</f>
        <v/>
      </c>
      <c r="G369" s="50" t="str">
        <f>IFERROR(VLOOKUP(E369,最低賃金!$A$3:$G$49,6,FALSE),"")</f>
        <v/>
      </c>
      <c r="H369" s="45"/>
      <c r="I369" s="36"/>
      <c r="J369" s="54"/>
      <c r="K369" s="51" t="str" cm="1">
        <f t="array" ref="K369">IFERROR(_xlfn.IFS(COUNTBLANK(H369:J369)=3,"",I369="","I列に金額を入力してください",H369="3.時間給",I369,J369="","J列に労働時間を入力してください",H369="1.月給",ROUND(I369/J369,0),H369="2.日給",ROUND(I369/J369,0)),"")</f>
        <v/>
      </c>
      <c r="L369" s="37" t="str" cm="1">
        <f t="array" ref="L369">IFERROR(_xlfn.IFS(E369="","",K369&lt;F369,"×（法定外・特例等対象外です）",K369&lt;G369,"〇",K369&gt;=G369,"ー"),"")</f>
        <v/>
      </c>
      <c r="M369" s="26" t="str" cm="1">
        <f t="array" ref="M369">IFERROR(_xlfn.IFS(COUNTBLANK(D369:K369)=8,"",D369="","←D列に従業員名を姓名（フルネーム）で入力してください。誤変換にお気を付け下さい。",E369="","←E列に都道府県を入力してください。",H369="","←H列に1.月給～3.時間給の選択肢を入力してください",I369="","←I列に金額を入力してください",H369=3,"",J369="","←J列に所定労働時間を入力してください"),"")</f>
        <v/>
      </c>
    </row>
    <row r="370" spans="2:13" ht="22" x14ac:dyDescent="0.55000000000000004">
      <c r="B370" s="39">
        <f t="shared" si="5"/>
        <v>362</v>
      </c>
      <c r="C370" s="45"/>
      <c r="D370" s="35"/>
      <c r="E370" s="46"/>
      <c r="F370" s="40" t="str" cm="1">
        <f t="array" ref="F370">IFERROR(_xlfn.IFS(AND($G$3=45566,E370="徳島"),VLOOKUP(E370,最低賃金!$A$2:$G$49,2,FALSE),OR($G$3&lt;&gt;45566,E370&lt;&gt;"徳島"),VLOOKUP(E370,最低賃金!$A$2:$G$49,4,FALSE)),"")</f>
        <v/>
      </c>
      <c r="G370" s="50" t="str">
        <f>IFERROR(VLOOKUP(E370,最低賃金!$A$3:$G$49,6,FALSE),"")</f>
        <v/>
      </c>
      <c r="H370" s="45"/>
      <c r="I370" s="36"/>
      <c r="J370" s="54"/>
      <c r="K370" s="51" t="str" cm="1">
        <f t="array" ref="K370">IFERROR(_xlfn.IFS(COUNTBLANK(H370:J370)=3,"",I370="","I列に金額を入力してください",H370="3.時間給",I370,J370="","J列に労働時間を入力してください",H370="1.月給",ROUND(I370/J370,0),H370="2.日給",ROUND(I370/J370,0)),"")</f>
        <v/>
      </c>
      <c r="L370" s="37" t="str" cm="1">
        <f t="array" ref="L370">IFERROR(_xlfn.IFS(E370="","",K370&lt;F370,"×（法定外・特例等対象外です）",K370&lt;G370,"〇",K370&gt;=G370,"ー"),"")</f>
        <v/>
      </c>
      <c r="M370" s="26" t="str" cm="1">
        <f t="array" ref="M370">IFERROR(_xlfn.IFS(COUNTBLANK(D370:K370)=8,"",D370="","←D列に従業員名を姓名（フルネーム）で入力してください。誤変換にお気を付け下さい。",E370="","←E列に都道府県を入力してください。",H370="","←H列に1.月給～3.時間給の選択肢を入力してください",I370="","←I列に金額を入力してください",H370=3,"",J370="","←J列に所定労働時間を入力してください"),"")</f>
        <v/>
      </c>
    </row>
    <row r="371" spans="2:13" ht="22" x14ac:dyDescent="0.55000000000000004">
      <c r="B371" s="39">
        <f t="shared" si="5"/>
        <v>363</v>
      </c>
      <c r="C371" s="45"/>
      <c r="D371" s="35"/>
      <c r="E371" s="46"/>
      <c r="F371" s="40" t="str" cm="1">
        <f t="array" ref="F371">IFERROR(_xlfn.IFS(AND($G$3=45566,E371="徳島"),VLOOKUP(E371,最低賃金!$A$2:$G$49,2,FALSE),OR($G$3&lt;&gt;45566,E371&lt;&gt;"徳島"),VLOOKUP(E371,最低賃金!$A$2:$G$49,4,FALSE)),"")</f>
        <v/>
      </c>
      <c r="G371" s="50" t="str">
        <f>IFERROR(VLOOKUP(E371,最低賃金!$A$3:$G$49,6,FALSE),"")</f>
        <v/>
      </c>
      <c r="H371" s="45"/>
      <c r="I371" s="36"/>
      <c r="J371" s="54"/>
      <c r="K371" s="51" t="str" cm="1">
        <f t="array" ref="K371">IFERROR(_xlfn.IFS(COUNTBLANK(H371:J371)=3,"",I371="","I列に金額を入力してください",H371="3.時間給",I371,J371="","J列に労働時間を入力してください",H371="1.月給",ROUND(I371/J371,0),H371="2.日給",ROUND(I371/J371,0)),"")</f>
        <v/>
      </c>
      <c r="L371" s="37" t="str" cm="1">
        <f t="array" ref="L371">IFERROR(_xlfn.IFS(E371="","",K371&lt;F371,"×（法定外・特例等対象外です）",K371&lt;G371,"〇",K371&gt;=G371,"ー"),"")</f>
        <v/>
      </c>
      <c r="M371" s="26" t="str" cm="1">
        <f t="array" ref="M371">IFERROR(_xlfn.IFS(COUNTBLANK(D371:K371)=8,"",D371="","←D列に従業員名を姓名（フルネーム）で入力してください。誤変換にお気を付け下さい。",E371="","←E列に都道府県を入力してください。",H371="","←H列に1.月給～3.時間給の選択肢を入力してください",I371="","←I列に金額を入力してください",H371=3,"",J371="","←J列に所定労働時間を入力してください"),"")</f>
        <v/>
      </c>
    </row>
    <row r="372" spans="2:13" ht="22" x14ac:dyDescent="0.55000000000000004">
      <c r="B372" s="39">
        <f t="shared" si="5"/>
        <v>364</v>
      </c>
      <c r="C372" s="45"/>
      <c r="D372" s="35"/>
      <c r="E372" s="46"/>
      <c r="F372" s="40" t="str" cm="1">
        <f t="array" ref="F372">IFERROR(_xlfn.IFS(AND($G$3=45566,E372="徳島"),VLOOKUP(E372,最低賃金!$A$2:$G$49,2,FALSE),OR($G$3&lt;&gt;45566,E372&lt;&gt;"徳島"),VLOOKUP(E372,最低賃金!$A$2:$G$49,4,FALSE)),"")</f>
        <v/>
      </c>
      <c r="G372" s="50" t="str">
        <f>IFERROR(VLOOKUP(E372,最低賃金!$A$3:$G$49,6,FALSE),"")</f>
        <v/>
      </c>
      <c r="H372" s="45"/>
      <c r="I372" s="36"/>
      <c r="J372" s="54"/>
      <c r="K372" s="51" t="str" cm="1">
        <f t="array" ref="K372">IFERROR(_xlfn.IFS(COUNTBLANK(H372:J372)=3,"",I372="","I列に金額を入力してください",H372="3.時間給",I372,J372="","J列に労働時間を入力してください",H372="1.月給",ROUND(I372/J372,0),H372="2.日給",ROUND(I372/J372,0)),"")</f>
        <v/>
      </c>
      <c r="L372" s="37" t="str" cm="1">
        <f t="array" ref="L372">IFERROR(_xlfn.IFS(E372="","",K372&lt;F372,"×（法定外・特例等対象外です）",K372&lt;G372,"〇",K372&gt;=G372,"ー"),"")</f>
        <v/>
      </c>
      <c r="M372" s="26" t="str" cm="1">
        <f t="array" ref="M372">IFERROR(_xlfn.IFS(COUNTBLANK(D372:K372)=8,"",D372="","←D列に従業員名を姓名（フルネーム）で入力してください。誤変換にお気を付け下さい。",E372="","←E列に都道府県を入力してください。",H372="","←H列に1.月給～3.時間給の選択肢を入力してください",I372="","←I列に金額を入力してください",H372=3,"",J372="","←J列に所定労働時間を入力してください"),"")</f>
        <v/>
      </c>
    </row>
    <row r="373" spans="2:13" ht="22" x14ac:dyDescent="0.55000000000000004">
      <c r="B373" s="39">
        <f t="shared" si="5"/>
        <v>365</v>
      </c>
      <c r="C373" s="45"/>
      <c r="D373" s="35"/>
      <c r="E373" s="46"/>
      <c r="F373" s="40" t="str" cm="1">
        <f t="array" ref="F373">IFERROR(_xlfn.IFS(AND($G$3=45566,E373="徳島"),VLOOKUP(E373,最低賃金!$A$2:$G$49,2,FALSE),OR($G$3&lt;&gt;45566,E373&lt;&gt;"徳島"),VLOOKUP(E373,最低賃金!$A$2:$G$49,4,FALSE)),"")</f>
        <v/>
      </c>
      <c r="G373" s="50" t="str">
        <f>IFERROR(VLOOKUP(E373,最低賃金!$A$3:$G$49,6,FALSE),"")</f>
        <v/>
      </c>
      <c r="H373" s="45"/>
      <c r="I373" s="36"/>
      <c r="J373" s="54"/>
      <c r="K373" s="51" t="str" cm="1">
        <f t="array" ref="K373">IFERROR(_xlfn.IFS(COUNTBLANK(H373:J373)=3,"",I373="","I列に金額を入力してください",H373="3.時間給",I373,J373="","J列に労働時間を入力してください",H373="1.月給",ROUND(I373/J373,0),H373="2.日給",ROUND(I373/J373,0)),"")</f>
        <v/>
      </c>
      <c r="L373" s="37" t="str" cm="1">
        <f t="array" ref="L373">IFERROR(_xlfn.IFS(E373="","",K373&lt;F373,"×（法定外・特例等対象外です）",K373&lt;G373,"〇",K373&gt;=G373,"ー"),"")</f>
        <v/>
      </c>
      <c r="M373" s="26" t="str" cm="1">
        <f t="array" ref="M373">IFERROR(_xlfn.IFS(COUNTBLANK(D373:K373)=8,"",D373="","←D列に従業員名を姓名（フルネーム）で入力してください。誤変換にお気を付け下さい。",E373="","←E列に都道府県を入力してください。",H373="","←H列に1.月給～3.時間給の選択肢を入力してください",I373="","←I列に金額を入力してください",H373=3,"",J373="","←J列に所定労働時間を入力してください"),"")</f>
        <v/>
      </c>
    </row>
    <row r="374" spans="2:13" ht="22" x14ac:dyDescent="0.55000000000000004">
      <c r="B374" s="39">
        <f t="shared" si="5"/>
        <v>366</v>
      </c>
      <c r="C374" s="45"/>
      <c r="D374" s="35"/>
      <c r="E374" s="46"/>
      <c r="F374" s="40" t="str" cm="1">
        <f t="array" ref="F374">IFERROR(_xlfn.IFS(AND($G$3=45566,E374="徳島"),VLOOKUP(E374,最低賃金!$A$2:$G$49,2,FALSE),OR($G$3&lt;&gt;45566,E374&lt;&gt;"徳島"),VLOOKUP(E374,最低賃金!$A$2:$G$49,4,FALSE)),"")</f>
        <v/>
      </c>
      <c r="G374" s="50" t="str">
        <f>IFERROR(VLOOKUP(E374,最低賃金!$A$3:$G$49,6,FALSE),"")</f>
        <v/>
      </c>
      <c r="H374" s="45"/>
      <c r="I374" s="36"/>
      <c r="J374" s="54"/>
      <c r="K374" s="51" t="str" cm="1">
        <f t="array" ref="K374">IFERROR(_xlfn.IFS(COUNTBLANK(H374:J374)=3,"",I374="","I列に金額を入力してください",H374="3.時間給",I374,J374="","J列に労働時間を入力してください",H374="1.月給",ROUND(I374/J374,0),H374="2.日給",ROUND(I374/J374,0)),"")</f>
        <v/>
      </c>
      <c r="L374" s="37" t="str" cm="1">
        <f t="array" ref="L374">IFERROR(_xlfn.IFS(E374="","",K374&lt;F374,"×（法定外・特例等対象外です）",K374&lt;G374,"〇",K374&gt;=G374,"ー"),"")</f>
        <v/>
      </c>
      <c r="M374" s="26" t="str" cm="1">
        <f t="array" ref="M374">IFERROR(_xlfn.IFS(COUNTBLANK(D374:K374)=8,"",D374="","←D列に従業員名を姓名（フルネーム）で入力してください。誤変換にお気を付け下さい。",E374="","←E列に都道府県を入力してください。",H374="","←H列に1.月給～3.時間給の選択肢を入力してください",I374="","←I列に金額を入力してください",H374=3,"",J374="","←J列に所定労働時間を入力してください"),"")</f>
        <v/>
      </c>
    </row>
    <row r="375" spans="2:13" ht="22" x14ac:dyDescent="0.55000000000000004">
      <c r="B375" s="39">
        <f t="shared" si="5"/>
        <v>367</v>
      </c>
      <c r="C375" s="45"/>
      <c r="D375" s="35"/>
      <c r="E375" s="46"/>
      <c r="F375" s="40" t="str" cm="1">
        <f t="array" ref="F375">IFERROR(_xlfn.IFS(AND($G$3=45566,E375="徳島"),VLOOKUP(E375,最低賃金!$A$2:$G$49,2,FALSE),OR($G$3&lt;&gt;45566,E375&lt;&gt;"徳島"),VLOOKUP(E375,最低賃金!$A$2:$G$49,4,FALSE)),"")</f>
        <v/>
      </c>
      <c r="G375" s="50" t="str">
        <f>IFERROR(VLOOKUP(E375,最低賃金!$A$3:$G$49,6,FALSE),"")</f>
        <v/>
      </c>
      <c r="H375" s="45"/>
      <c r="I375" s="36"/>
      <c r="J375" s="54"/>
      <c r="K375" s="51" t="str" cm="1">
        <f t="array" ref="K375">IFERROR(_xlfn.IFS(COUNTBLANK(H375:J375)=3,"",I375="","I列に金額を入力してください",H375="3.時間給",I375,J375="","J列に労働時間を入力してください",H375="1.月給",ROUND(I375/J375,0),H375="2.日給",ROUND(I375/J375,0)),"")</f>
        <v/>
      </c>
      <c r="L375" s="37" t="str" cm="1">
        <f t="array" ref="L375">IFERROR(_xlfn.IFS(E375="","",K375&lt;F375,"×（法定外・特例等対象外です）",K375&lt;G375,"〇",K375&gt;=G375,"ー"),"")</f>
        <v/>
      </c>
      <c r="M375" s="26" t="str" cm="1">
        <f t="array" ref="M375">IFERROR(_xlfn.IFS(COUNTBLANK(D375:K375)=8,"",D375="","←D列に従業員名を姓名（フルネーム）で入力してください。誤変換にお気を付け下さい。",E375="","←E列に都道府県を入力してください。",H375="","←H列に1.月給～3.時間給の選択肢を入力してください",I375="","←I列に金額を入力してください",H375=3,"",J375="","←J列に所定労働時間を入力してください"),"")</f>
        <v/>
      </c>
    </row>
    <row r="376" spans="2:13" ht="22" x14ac:dyDescent="0.55000000000000004">
      <c r="B376" s="39">
        <f t="shared" si="5"/>
        <v>368</v>
      </c>
      <c r="C376" s="45"/>
      <c r="D376" s="35"/>
      <c r="E376" s="46"/>
      <c r="F376" s="40" t="str" cm="1">
        <f t="array" ref="F376">IFERROR(_xlfn.IFS(AND($G$3=45566,E376="徳島"),VLOOKUP(E376,最低賃金!$A$2:$G$49,2,FALSE),OR($G$3&lt;&gt;45566,E376&lt;&gt;"徳島"),VLOOKUP(E376,最低賃金!$A$2:$G$49,4,FALSE)),"")</f>
        <v/>
      </c>
      <c r="G376" s="50" t="str">
        <f>IFERROR(VLOOKUP(E376,最低賃金!$A$3:$G$49,6,FALSE),"")</f>
        <v/>
      </c>
      <c r="H376" s="45"/>
      <c r="I376" s="36"/>
      <c r="J376" s="54"/>
      <c r="K376" s="51" t="str" cm="1">
        <f t="array" ref="K376">IFERROR(_xlfn.IFS(COUNTBLANK(H376:J376)=3,"",I376="","I列に金額を入力してください",H376="3.時間給",I376,J376="","J列に労働時間を入力してください",H376="1.月給",ROUND(I376/J376,0),H376="2.日給",ROUND(I376/J376,0)),"")</f>
        <v/>
      </c>
      <c r="L376" s="37" t="str" cm="1">
        <f t="array" ref="L376">IFERROR(_xlfn.IFS(E376="","",K376&lt;F376,"×（法定外・特例等対象外です）",K376&lt;G376,"〇",K376&gt;=G376,"ー"),"")</f>
        <v/>
      </c>
      <c r="M376" s="26" t="str" cm="1">
        <f t="array" ref="M376">IFERROR(_xlfn.IFS(COUNTBLANK(D376:K376)=8,"",D376="","←D列に従業員名を姓名（フルネーム）で入力してください。誤変換にお気を付け下さい。",E376="","←E列に都道府県を入力してください。",H376="","←H列に1.月給～3.時間給の選択肢を入力してください",I376="","←I列に金額を入力してください",H376=3,"",J376="","←J列に所定労働時間を入力してください"),"")</f>
        <v/>
      </c>
    </row>
    <row r="377" spans="2:13" ht="22" x14ac:dyDescent="0.55000000000000004">
      <c r="B377" s="39">
        <f t="shared" si="5"/>
        <v>369</v>
      </c>
      <c r="C377" s="45"/>
      <c r="D377" s="35"/>
      <c r="E377" s="46"/>
      <c r="F377" s="40" t="str" cm="1">
        <f t="array" ref="F377">IFERROR(_xlfn.IFS(AND($G$3=45566,E377="徳島"),VLOOKUP(E377,最低賃金!$A$2:$G$49,2,FALSE),OR($G$3&lt;&gt;45566,E377&lt;&gt;"徳島"),VLOOKUP(E377,最低賃金!$A$2:$G$49,4,FALSE)),"")</f>
        <v/>
      </c>
      <c r="G377" s="50" t="str">
        <f>IFERROR(VLOOKUP(E377,最低賃金!$A$3:$G$49,6,FALSE),"")</f>
        <v/>
      </c>
      <c r="H377" s="45"/>
      <c r="I377" s="36"/>
      <c r="J377" s="54"/>
      <c r="K377" s="51" t="str" cm="1">
        <f t="array" ref="K377">IFERROR(_xlfn.IFS(COUNTBLANK(H377:J377)=3,"",I377="","I列に金額を入力してください",H377="3.時間給",I377,J377="","J列に労働時間を入力してください",H377="1.月給",ROUND(I377/J377,0),H377="2.日給",ROUND(I377/J377,0)),"")</f>
        <v/>
      </c>
      <c r="L377" s="37" t="str" cm="1">
        <f t="array" ref="L377">IFERROR(_xlfn.IFS(E377="","",K377&lt;F377,"×（法定外・特例等対象外です）",K377&lt;G377,"〇",K377&gt;=G377,"ー"),"")</f>
        <v/>
      </c>
      <c r="M377" s="26" t="str" cm="1">
        <f t="array" ref="M377">IFERROR(_xlfn.IFS(COUNTBLANK(D377:K377)=8,"",D377="","←D列に従業員名を姓名（フルネーム）で入力してください。誤変換にお気を付け下さい。",E377="","←E列に都道府県を入力してください。",H377="","←H列に1.月給～3.時間給の選択肢を入力してください",I377="","←I列に金額を入力してください",H377=3,"",J377="","←J列に所定労働時間を入力してください"),"")</f>
        <v/>
      </c>
    </row>
    <row r="378" spans="2:13" ht="22" x14ac:dyDescent="0.55000000000000004">
      <c r="B378" s="39">
        <f t="shared" si="5"/>
        <v>370</v>
      </c>
      <c r="C378" s="45"/>
      <c r="D378" s="35"/>
      <c r="E378" s="46"/>
      <c r="F378" s="40" t="str" cm="1">
        <f t="array" ref="F378">IFERROR(_xlfn.IFS(AND($G$3=45566,E378="徳島"),VLOOKUP(E378,最低賃金!$A$2:$G$49,2,FALSE),OR($G$3&lt;&gt;45566,E378&lt;&gt;"徳島"),VLOOKUP(E378,最低賃金!$A$2:$G$49,4,FALSE)),"")</f>
        <v/>
      </c>
      <c r="G378" s="50" t="str">
        <f>IFERROR(VLOOKUP(E378,最低賃金!$A$3:$G$49,6,FALSE),"")</f>
        <v/>
      </c>
      <c r="H378" s="45"/>
      <c r="I378" s="36"/>
      <c r="J378" s="54"/>
      <c r="K378" s="51" t="str" cm="1">
        <f t="array" ref="K378">IFERROR(_xlfn.IFS(COUNTBLANK(H378:J378)=3,"",I378="","I列に金額を入力してください",H378="3.時間給",I378,J378="","J列に労働時間を入力してください",H378="1.月給",ROUND(I378/J378,0),H378="2.日給",ROUND(I378/J378,0)),"")</f>
        <v/>
      </c>
      <c r="L378" s="37" t="str" cm="1">
        <f t="array" ref="L378">IFERROR(_xlfn.IFS(E378="","",K378&lt;F378,"×（法定外・特例等対象外です）",K378&lt;G378,"〇",K378&gt;=G378,"ー"),"")</f>
        <v/>
      </c>
      <c r="M378" s="26" t="str" cm="1">
        <f t="array" ref="M378">IFERROR(_xlfn.IFS(COUNTBLANK(D378:K378)=8,"",D378="","←D列に従業員名を姓名（フルネーム）で入力してください。誤変換にお気を付け下さい。",E378="","←E列に都道府県を入力してください。",H378="","←H列に1.月給～3.時間給の選択肢を入力してください",I378="","←I列に金額を入力してください",H378=3,"",J378="","←J列に所定労働時間を入力してください"),"")</f>
        <v/>
      </c>
    </row>
    <row r="379" spans="2:13" ht="22" x14ac:dyDescent="0.55000000000000004">
      <c r="B379" s="39">
        <f t="shared" si="5"/>
        <v>371</v>
      </c>
      <c r="C379" s="45"/>
      <c r="D379" s="35"/>
      <c r="E379" s="46"/>
      <c r="F379" s="40" t="str" cm="1">
        <f t="array" ref="F379">IFERROR(_xlfn.IFS(AND($G$3=45566,E379="徳島"),VLOOKUP(E379,最低賃金!$A$2:$G$49,2,FALSE),OR($G$3&lt;&gt;45566,E379&lt;&gt;"徳島"),VLOOKUP(E379,最低賃金!$A$2:$G$49,4,FALSE)),"")</f>
        <v/>
      </c>
      <c r="G379" s="50" t="str">
        <f>IFERROR(VLOOKUP(E379,最低賃金!$A$3:$G$49,6,FALSE),"")</f>
        <v/>
      </c>
      <c r="H379" s="45"/>
      <c r="I379" s="36"/>
      <c r="J379" s="54"/>
      <c r="K379" s="51" t="str" cm="1">
        <f t="array" ref="K379">IFERROR(_xlfn.IFS(COUNTBLANK(H379:J379)=3,"",I379="","I列に金額を入力してください",H379="3.時間給",I379,J379="","J列に労働時間を入力してください",H379="1.月給",ROUND(I379/J379,0),H379="2.日給",ROUND(I379/J379,0)),"")</f>
        <v/>
      </c>
      <c r="L379" s="37" t="str" cm="1">
        <f t="array" ref="L379">IFERROR(_xlfn.IFS(E379="","",K379&lt;F379,"×（法定外・特例等対象外です）",K379&lt;G379,"〇",K379&gt;=G379,"ー"),"")</f>
        <v/>
      </c>
      <c r="M379" s="26" t="str" cm="1">
        <f t="array" ref="M379">IFERROR(_xlfn.IFS(COUNTBLANK(D379:K379)=8,"",D379="","←D列に従業員名を姓名（フルネーム）で入力してください。誤変換にお気を付け下さい。",E379="","←E列に都道府県を入力してください。",H379="","←H列に1.月給～3.時間給の選択肢を入力してください",I379="","←I列に金額を入力してください",H379=3,"",J379="","←J列に所定労働時間を入力してください"),"")</f>
        <v/>
      </c>
    </row>
    <row r="380" spans="2:13" ht="22" x14ac:dyDescent="0.55000000000000004">
      <c r="B380" s="39">
        <f t="shared" si="5"/>
        <v>372</v>
      </c>
      <c r="C380" s="45"/>
      <c r="D380" s="35"/>
      <c r="E380" s="46"/>
      <c r="F380" s="40" t="str" cm="1">
        <f t="array" ref="F380">IFERROR(_xlfn.IFS(AND($G$3=45566,E380="徳島"),VLOOKUP(E380,最低賃金!$A$2:$G$49,2,FALSE),OR($G$3&lt;&gt;45566,E380&lt;&gt;"徳島"),VLOOKUP(E380,最低賃金!$A$2:$G$49,4,FALSE)),"")</f>
        <v/>
      </c>
      <c r="G380" s="50" t="str">
        <f>IFERROR(VLOOKUP(E380,最低賃金!$A$3:$G$49,6,FALSE),"")</f>
        <v/>
      </c>
      <c r="H380" s="45"/>
      <c r="I380" s="36"/>
      <c r="J380" s="54"/>
      <c r="K380" s="51" t="str" cm="1">
        <f t="array" ref="K380">IFERROR(_xlfn.IFS(COUNTBLANK(H380:J380)=3,"",I380="","I列に金額を入力してください",H380="3.時間給",I380,J380="","J列に労働時間を入力してください",H380="1.月給",ROUND(I380/J380,0),H380="2.日給",ROUND(I380/J380,0)),"")</f>
        <v/>
      </c>
      <c r="L380" s="37" t="str" cm="1">
        <f t="array" ref="L380">IFERROR(_xlfn.IFS(E380="","",K380&lt;F380,"×（法定外・特例等対象外です）",K380&lt;G380,"〇",K380&gt;=G380,"ー"),"")</f>
        <v/>
      </c>
      <c r="M380" s="26" t="str" cm="1">
        <f t="array" ref="M380">IFERROR(_xlfn.IFS(COUNTBLANK(D380:K380)=8,"",D380="","←D列に従業員名を姓名（フルネーム）で入力してください。誤変換にお気を付け下さい。",E380="","←E列に都道府県を入力してください。",H380="","←H列に1.月給～3.時間給の選択肢を入力してください",I380="","←I列に金額を入力してください",H380=3,"",J380="","←J列に所定労働時間を入力してください"),"")</f>
        <v/>
      </c>
    </row>
    <row r="381" spans="2:13" ht="22" x14ac:dyDescent="0.55000000000000004">
      <c r="B381" s="39">
        <f t="shared" si="5"/>
        <v>373</v>
      </c>
      <c r="C381" s="45"/>
      <c r="D381" s="35"/>
      <c r="E381" s="46"/>
      <c r="F381" s="40" t="str" cm="1">
        <f t="array" ref="F381">IFERROR(_xlfn.IFS(AND($G$3=45566,E381="徳島"),VLOOKUP(E381,最低賃金!$A$2:$G$49,2,FALSE),OR($G$3&lt;&gt;45566,E381&lt;&gt;"徳島"),VLOOKUP(E381,最低賃金!$A$2:$G$49,4,FALSE)),"")</f>
        <v/>
      </c>
      <c r="G381" s="50" t="str">
        <f>IFERROR(VLOOKUP(E381,最低賃金!$A$3:$G$49,6,FALSE),"")</f>
        <v/>
      </c>
      <c r="H381" s="45"/>
      <c r="I381" s="36"/>
      <c r="J381" s="54"/>
      <c r="K381" s="51" t="str" cm="1">
        <f t="array" ref="K381">IFERROR(_xlfn.IFS(COUNTBLANK(H381:J381)=3,"",I381="","I列に金額を入力してください",H381="3.時間給",I381,J381="","J列に労働時間を入力してください",H381="1.月給",ROUND(I381/J381,0),H381="2.日給",ROUND(I381/J381,0)),"")</f>
        <v/>
      </c>
      <c r="L381" s="37" t="str" cm="1">
        <f t="array" ref="L381">IFERROR(_xlfn.IFS(E381="","",K381&lt;F381,"×（法定外・特例等対象外です）",K381&lt;G381,"〇",K381&gt;=G381,"ー"),"")</f>
        <v/>
      </c>
      <c r="M381" s="26" t="str" cm="1">
        <f t="array" ref="M381">IFERROR(_xlfn.IFS(COUNTBLANK(D381:K381)=8,"",D381="","←D列に従業員名を姓名（フルネーム）で入力してください。誤変換にお気を付け下さい。",E381="","←E列に都道府県を入力してください。",H381="","←H列に1.月給～3.時間給の選択肢を入力してください",I381="","←I列に金額を入力してください",H381=3,"",J381="","←J列に所定労働時間を入力してください"),"")</f>
        <v/>
      </c>
    </row>
    <row r="382" spans="2:13" ht="22" x14ac:dyDescent="0.55000000000000004">
      <c r="B382" s="39">
        <f t="shared" si="5"/>
        <v>374</v>
      </c>
      <c r="C382" s="45"/>
      <c r="D382" s="35"/>
      <c r="E382" s="46"/>
      <c r="F382" s="40" t="str" cm="1">
        <f t="array" ref="F382">IFERROR(_xlfn.IFS(AND($G$3=45566,E382="徳島"),VLOOKUP(E382,最低賃金!$A$2:$G$49,2,FALSE),OR($G$3&lt;&gt;45566,E382&lt;&gt;"徳島"),VLOOKUP(E382,最低賃金!$A$2:$G$49,4,FALSE)),"")</f>
        <v/>
      </c>
      <c r="G382" s="50" t="str">
        <f>IFERROR(VLOOKUP(E382,最低賃金!$A$3:$G$49,6,FALSE),"")</f>
        <v/>
      </c>
      <c r="H382" s="45"/>
      <c r="I382" s="36"/>
      <c r="J382" s="54"/>
      <c r="K382" s="51" t="str" cm="1">
        <f t="array" ref="K382">IFERROR(_xlfn.IFS(COUNTBLANK(H382:J382)=3,"",I382="","I列に金額を入力してください",H382="3.時間給",I382,J382="","J列に労働時間を入力してください",H382="1.月給",ROUND(I382/J382,0),H382="2.日給",ROUND(I382/J382,0)),"")</f>
        <v/>
      </c>
      <c r="L382" s="37" t="str" cm="1">
        <f t="array" ref="L382">IFERROR(_xlfn.IFS(E382="","",K382&lt;F382,"×（法定外・特例等対象外です）",K382&lt;G382,"〇",K382&gt;=G382,"ー"),"")</f>
        <v/>
      </c>
      <c r="M382" s="26" t="str" cm="1">
        <f t="array" ref="M382">IFERROR(_xlfn.IFS(COUNTBLANK(D382:K382)=8,"",D382="","←D列に従業員名を姓名（フルネーム）で入力してください。誤変換にお気を付け下さい。",E382="","←E列に都道府県を入力してください。",H382="","←H列に1.月給～3.時間給の選択肢を入力してください",I382="","←I列に金額を入力してください",H382=3,"",J382="","←J列に所定労働時間を入力してください"),"")</f>
        <v/>
      </c>
    </row>
    <row r="383" spans="2:13" ht="22" x14ac:dyDescent="0.55000000000000004">
      <c r="B383" s="39">
        <f t="shared" si="5"/>
        <v>375</v>
      </c>
      <c r="C383" s="45"/>
      <c r="D383" s="35"/>
      <c r="E383" s="46"/>
      <c r="F383" s="40" t="str" cm="1">
        <f t="array" ref="F383">IFERROR(_xlfn.IFS(AND($G$3=45566,E383="徳島"),VLOOKUP(E383,最低賃金!$A$2:$G$49,2,FALSE),OR($G$3&lt;&gt;45566,E383&lt;&gt;"徳島"),VLOOKUP(E383,最低賃金!$A$2:$G$49,4,FALSE)),"")</f>
        <v/>
      </c>
      <c r="G383" s="50" t="str">
        <f>IFERROR(VLOOKUP(E383,最低賃金!$A$3:$G$49,6,FALSE),"")</f>
        <v/>
      </c>
      <c r="H383" s="45"/>
      <c r="I383" s="36"/>
      <c r="J383" s="54"/>
      <c r="K383" s="51" t="str" cm="1">
        <f t="array" ref="K383">IFERROR(_xlfn.IFS(COUNTBLANK(H383:J383)=3,"",I383="","I列に金額を入力してください",H383="3.時間給",I383,J383="","J列に労働時間を入力してください",H383="1.月給",ROUND(I383/J383,0),H383="2.日給",ROUND(I383/J383,0)),"")</f>
        <v/>
      </c>
      <c r="L383" s="37" t="str" cm="1">
        <f t="array" ref="L383">IFERROR(_xlfn.IFS(E383="","",K383&lt;F383,"×（法定外・特例等対象外です）",K383&lt;G383,"〇",K383&gt;=G383,"ー"),"")</f>
        <v/>
      </c>
      <c r="M383" s="26" t="str" cm="1">
        <f t="array" ref="M383">IFERROR(_xlfn.IFS(COUNTBLANK(D383:K383)=8,"",D383="","←D列に従業員名を姓名（フルネーム）で入力してください。誤変換にお気を付け下さい。",E383="","←E列に都道府県を入力してください。",H383="","←H列に1.月給～3.時間給の選択肢を入力してください",I383="","←I列に金額を入力してください",H383=3,"",J383="","←J列に所定労働時間を入力してください"),"")</f>
        <v/>
      </c>
    </row>
    <row r="384" spans="2:13" ht="22" x14ac:dyDescent="0.55000000000000004">
      <c r="B384" s="39">
        <f t="shared" si="5"/>
        <v>376</v>
      </c>
      <c r="C384" s="45"/>
      <c r="D384" s="35"/>
      <c r="E384" s="46"/>
      <c r="F384" s="40" t="str" cm="1">
        <f t="array" ref="F384">IFERROR(_xlfn.IFS(AND($G$3=45566,E384="徳島"),VLOOKUP(E384,最低賃金!$A$2:$G$49,2,FALSE),OR($G$3&lt;&gt;45566,E384&lt;&gt;"徳島"),VLOOKUP(E384,最低賃金!$A$2:$G$49,4,FALSE)),"")</f>
        <v/>
      </c>
      <c r="G384" s="50" t="str">
        <f>IFERROR(VLOOKUP(E384,最低賃金!$A$3:$G$49,6,FALSE),"")</f>
        <v/>
      </c>
      <c r="H384" s="45"/>
      <c r="I384" s="36"/>
      <c r="J384" s="54"/>
      <c r="K384" s="51" t="str" cm="1">
        <f t="array" ref="K384">IFERROR(_xlfn.IFS(COUNTBLANK(H384:J384)=3,"",I384="","I列に金額を入力してください",H384="3.時間給",I384,J384="","J列に労働時間を入力してください",H384="1.月給",ROUND(I384/J384,0),H384="2.日給",ROUND(I384/J384,0)),"")</f>
        <v/>
      </c>
      <c r="L384" s="37" t="str" cm="1">
        <f t="array" ref="L384">IFERROR(_xlfn.IFS(E384="","",K384&lt;F384,"×（法定外・特例等対象外です）",K384&lt;G384,"〇",K384&gt;=G384,"ー"),"")</f>
        <v/>
      </c>
      <c r="M384" s="26" t="str" cm="1">
        <f t="array" ref="M384">IFERROR(_xlfn.IFS(COUNTBLANK(D384:K384)=8,"",D384="","←D列に従業員名を姓名（フルネーム）で入力してください。誤変換にお気を付け下さい。",E384="","←E列に都道府県を入力してください。",H384="","←H列に1.月給～3.時間給の選択肢を入力してください",I384="","←I列に金額を入力してください",H384=3,"",J384="","←J列に所定労働時間を入力してください"),"")</f>
        <v/>
      </c>
    </row>
    <row r="385" spans="2:13" ht="22" x14ac:dyDescent="0.55000000000000004">
      <c r="B385" s="39">
        <f t="shared" si="5"/>
        <v>377</v>
      </c>
      <c r="C385" s="45"/>
      <c r="D385" s="35"/>
      <c r="E385" s="46"/>
      <c r="F385" s="40" t="str" cm="1">
        <f t="array" ref="F385">IFERROR(_xlfn.IFS(AND($G$3=45566,E385="徳島"),VLOOKUP(E385,最低賃金!$A$2:$G$49,2,FALSE),OR($G$3&lt;&gt;45566,E385&lt;&gt;"徳島"),VLOOKUP(E385,最低賃金!$A$2:$G$49,4,FALSE)),"")</f>
        <v/>
      </c>
      <c r="G385" s="50" t="str">
        <f>IFERROR(VLOOKUP(E385,最低賃金!$A$3:$G$49,6,FALSE),"")</f>
        <v/>
      </c>
      <c r="H385" s="45"/>
      <c r="I385" s="36"/>
      <c r="J385" s="54"/>
      <c r="K385" s="51" t="str" cm="1">
        <f t="array" ref="K385">IFERROR(_xlfn.IFS(COUNTBLANK(H385:J385)=3,"",I385="","I列に金額を入力してください",H385="3.時間給",I385,J385="","J列に労働時間を入力してください",H385="1.月給",ROUND(I385/J385,0),H385="2.日給",ROUND(I385/J385,0)),"")</f>
        <v/>
      </c>
      <c r="L385" s="37" t="str" cm="1">
        <f t="array" ref="L385">IFERROR(_xlfn.IFS(E385="","",K385&lt;F385,"×（法定外・特例等対象外です）",K385&lt;G385,"〇",K385&gt;=G385,"ー"),"")</f>
        <v/>
      </c>
      <c r="M385" s="26" t="str" cm="1">
        <f t="array" ref="M385">IFERROR(_xlfn.IFS(COUNTBLANK(D385:K385)=8,"",D385="","←D列に従業員名を姓名（フルネーム）で入力してください。誤変換にお気を付け下さい。",E385="","←E列に都道府県を入力してください。",H385="","←H列に1.月給～3.時間給の選択肢を入力してください",I385="","←I列に金額を入力してください",H385=3,"",J385="","←J列に所定労働時間を入力してください"),"")</f>
        <v/>
      </c>
    </row>
    <row r="386" spans="2:13" ht="22" x14ac:dyDescent="0.55000000000000004">
      <c r="B386" s="39">
        <f t="shared" si="5"/>
        <v>378</v>
      </c>
      <c r="C386" s="45"/>
      <c r="D386" s="35"/>
      <c r="E386" s="46"/>
      <c r="F386" s="40" t="str" cm="1">
        <f t="array" ref="F386">IFERROR(_xlfn.IFS(AND($G$3=45566,E386="徳島"),VLOOKUP(E386,最低賃金!$A$2:$G$49,2,FALSE),OR($G$3&lt;&gt;45566,E386&lt;&gt;"徳島"),VLOOKUP(E386,最低賃金!$A$2:$G$49,4,FALSE)),"")</f>
        <v/>
      </c>
      <c r="G386" s="50" t="str">
        <f>IFERROR(VLOOKUP(E386,最低賃金!$A$3:$G$49,6,FALSE),"")</f>
        <v/>
      </c>
      <c r="H386" s="45"/>
      <c r="I386" s="36"/>
      <c r="J386" s="54"/>
      <c r="K386" s="51" t="str" cm="1">
        <f t="array" ref="K386">IFERROR(_xlfn.IFS(COUNTBLANK(H386:J386)=3,"",I386="","I列に金額を入力してください",H386="3.時間給",I386,J386="","J列に労働時間を入力してください",H386="1.月給",ROUND(I386/J386,0),H386="2.日給",ROUND(I386/J386,0)),"")</f>
        <v/>
      </c>
      <c r="L386" s="37" t="str" cm="1">
        <f t="array" ref="L386">IFERROR(_xlfn.IFS(E386="","",K386&lt;F386,"×（法定外・特例等対象外です）",K386&lt;G386,"〇",K386&gt;=G386,"ー"),"")</f>
        <v/>
      </c>
      <c r="M386" s="26" t="str" cm="1">
        <f t="array" ref="M386">IFERROR(_xlfn.IFS(COUNTBLANK(D386:K386)=8,"",D386="","←D列に従業員名を姓名（フルネーム）で入力してください。誤変換にお気を付け下さい。",E386="","←E列に都道府県を入力してください。",H386="","←H列に1.月給～3.時間給の選択肢を入力してください",I386="","←I列に金額を入力してください",H386=3,"",J386="","←J列に所定労働時間を入力してください"),"")</f>
        <v/>
      </c>
    </row>
    <row r="387" spans="2:13" ht="22" x14ac:dyDescent="0.55000000000000004">
      <c r="B387" s="39">
        <f t="shared" si="5"/>
        <v>379</v>
      </c>
      <c r="C387" s="45"/>
      <c r="D387" s="35"/>
      <c r="E387" s="46"/>
      <c r="F387" s="40" t="str" cm="1">
        <f t="array" ref="F387">IFERROR(_xlfn.IFS(AND($G$3=45566,E387="徳島"),VLOOKUP(E387,最低賃金!$A$2:$G$49,2,FALSE),OR($G$3&lt;&gt;45566,E387&lt;&gt;"徳島"),VLOOKUP(E387,最低賃金!$A$2:$G$49,4,FALSE)),"")</f>
        <v/>
      </c>
      <c r="G387" s="50" t="str">
        <f>IFERROR(VLOOKUP(E387,最低賃金!$A$3:$G$49,6,FALSE),"")</f>
        <v/>
      </c>
      <c r="H387" s="45"/>
      <c r="I387" s="36"/>
      <c r="J387" s="54"/>
      <c r="K387" s="51" t="str" cm="1">
        <f t="array" ref="K387">IFERROR(_xlfn.IFS(COUNTBLANK(H387:J387)=3,"",I387="","I列に金額を入力してください",H387="3.時間給",I387,J387="","J列に労働時間を入力してください",H387="1.月給",ROUND(I387/J387,0),H387="2.日給",ROUND(I387/J387,0)),"")</f>
        <v/>
      </c>
      <c r="L387" s="37" t="str" cm="1">
        <f t="array" ref="L387">IFERROR(_xlfn.IFS(E387="","",K387&lt;F387,"×（法定外・特例等対象外です）",K387&lt;G387,"〇",K387&gt;=G387,"ー"),"")</f>
        <v/>
      </c>
      <c r="M387" s="26" t="str" cm="1">
        <f t="array" ref="M387">IFERROR(_xlfn.IFS(COUNTBLANK(D387:K387)=8,"",D387="","←D列に従業員名を姓名（フルネーム）で入力してください。誤変換にお気を付け下さい。",E387="","←E列に都道府県を入力してください。",H387="","←H列に1.月給～3.時間給の選択肢を入力してください",I387="","←I列に金額を入力してください",H387=3,"",J387="","←J列に所定労働時間を入力してください"),"")</f>
        <v/>
      </c>
    </row>
    <row r="388" spans="2:13" ht="22" x14ac:dyDescent="0.55000000000000004">
      <c r="B388" s="39">
        <f t="shared" si="5"/>
        <v>380</v>
      </c>
      <c r="C388" s="45"/>
      <c r="D388" s="35"/>
      <c r="E388" s="46"/>
      <c r="F388" s="40" t="str" cm="1">
        <f t="array" ref="F388">IFERROR(_xlfn.IFS(AND($G$3=45566,E388="徳島"),VLOOKUP(E388,最低賃金!$A$2:$G$49,2,FALSE),OR($G$3&lt;&gt;45566,E388&lt;&gt;"徳島"),VLOOKUP(E388,最低賃金!$A$2:$G$49,4,FALSE)),"")</f>
        <v/>
      </c>
      <c r="G388" s="50" t="str">
        <f>IFERROR(VLOOKUP(E388,最低賃金!$A$3:$G$49,6,FALSE),"")</f>
        <v/>
      </c>
      <c r="H388" s="45"/>
      <c r="I388" s="36"/>
      <c r="J388" s="54"/>
      <c r="K388" s="51" t="str" cm="1">
        <f t="array" ref="K388">IFERROR(_xlfn.IFS(COUNTBLANK(H388:J388)=3,"",I388="","I列に金額を入力してください",H388="3.時間給",I388,J388="","J列に労働時間を入力してください",H388="1.月給",ROUND(I388/J388,0),H388="2.日給",ROUND(I388/J388,0)),"")</f>
        <v/>
      </c>
      <c r="L388" s="37" t="str" cm="1">
        <f t="array" ref="L388">IFERROR(_xlfn.IFS(E388="","",K388&lt;F388,"×（法定外・特例等対象外です）",K388&lt;G388,"〇",K388&gt;=G388,"ー"),"")</f>
        <v/>
      </c>
      <c r="M388" s="26" t="str" cm="1">
        <f t="array" ref="M388">IFERROR(_xlfn.IFS(COUNTBLANK(D388:K388)=8,"",D388="","←D列に従業員名を姓名（フルネーム）で入力してください。誤変換にお気を付け下さい。",E388="","←E列に都道府県を入力してください。",H388="","←H列に1.月給～3.時間給の選択肢を入力してください",I388="","←I列に金額を入力してください",H388=3,"",J388="","←J列に所定労働時間を入力してください"),"")</f>
        <v/>
      </c>
    </row>
    <row r="389" spans="2:13" ht="22" x14ac:dyDescent="0.55000000000000004">
      <c r="B389" s="39">
        <f t="shared" si="5"/>
        <v>381</v>
      </c>
      <c r="C389" s="45"/>
      <c r="D389" s="35"/>
      <c r="E389" s="46"/>
      <c r="F389" s="40" t="str" cm="1">
        <f t="array" ref="F389">IFERROR(_xlfn.IFS(AND($G$3=45566,E389="徳島"),VLOOKUP(E389,最低賃金!$A$2:$G$49,2,FALSE),OR($G$3&lt;&gt;45566,E389&lt;&gt;"徳島"),VLOOKUP(E389,最低賃金!$A$2:$G$49,4,FALSE)),"")</f>
        <v/>
      </c>
      <c r="G389" s="50" t="str">
        <f>IFERROR(VLOOKUP(E389,最低賃金!$A$3:$G$49,6,FALSE),"")</f>
        <v/>
      </c>
      <c r="H389" s="45"/>
      <c r="I389" s="36"/>
      <c r="J389" s="54"/>
      <c r="K389" s="51" t="str" cm="1">
        <f t="array" ref="K389">IFERROR(_xlfn.IFS(COUNTBLANK(H389:J389)=3,"",I389="","I列に金額を入力してください",H389="3.時間給",I389,J389="","J列に労働時間を入力してください",H389="1.月給",ROUND(I389/J389,0),H389="2.日給",ROUND(I389/J389,0)),"")</f>
        <v/>
      </c>
      <c r="L389" s="37" t="str" cm="1">
        <f t="array" ref="L389">IFERROR(_xlfn.IFS(E389="","",K389&lt;F389,"×（法定外・特例等対象外です）",K389&lt;G389,"〇",K389&gt;=G389,"ー"),"")</f>
        <v/>
      </c>
      <c r="M389" s="26" t="str" cm="1">
        <f t="array" ref="M389">IFERROR(_xlfn.IFS(COUNTBLANK(D389:K389)=8,"",D389="","←D列に従業員名を姓名（フルネーム）で入力してください。誤変換にお気を付け下さい。",E389="","←E列に都道府県を入力してください。",H389="","←H列に1.月給～3.時間給の選択肢を入力してください",I389="","←I列に金額を入力してください",H389=3,"",J389="","←J列に所定労働時間を入力してください"),"")</f>
        <v/>
      </c>
    </row>
    <row r="390" spans="2:13" ht="22" x14ac:dyDescent="0.55000000000000004">
      <c r="B390" s="39">
        <f t="shared" si="5"/>
        <v>382</v>
      </c>
      <c r="C390" s="45"/>
      <c r="D390" s="35"/>
      <c r="E390" s="46"/>
      <c r="F390" s="40" t="str" cm="1">
        <f t="array" ref="F390">IFERROR(_xlfn.IFS(AND($G$3=45566,E390="徳島"),VLOOKUP(E390,最低賃金!$A$2:$G$49,2,FALSE),OR($G$3&lt;&gt;45566,E390&lt;&gt;"徳島"),VLOOKUP(E390,最低賃金!$A$2:$G$49,4,FALSE)),"")</f>
        <v/>
      </c>
      <c r="G390" s="50" t="str">
        <f>IFERROR(VLOOKUP(E390,最低賃金!$A$3:$G$49,6,FALSE),"")</f>
        <v/>
      </c>
      <c r="H390" s="45"/>
      <c r="I390" s="36"/>
      <c r="J390" s="54"/>
      <c r="K390" s="51" t="str" cm="1">
        <f t="array" ref="K390">IFERROR(_xlfn.IFS(COUNTBLANK(H390:J390)=3,"",I390="","I列に金額を入力してください",H390="3.時間給",I390,J390="","J列に労働時間を入力してください",H390="1.月給",ROUND(I390/J390,0),H390="2.日給",ROUND(I390/J390,0)),"")</f>
        <v/>
      </c>
      <c r="L390" s="37" t="str" cm="1">
        <f t="array" ref="L390">IFERROR(_xlfn.IFS(E390="","",K390&lt;F390,"×（法定外・特例等対象外です）",K390&lt;G390,"〇",K390&gt;=G390,"ー"),"")</f>
        <v/>
      </c>
      <c r="M390" s="26" t="str" cm="1">
        <f t="array" ref="M390">IFERROR(_xlfn.IFS(COUNTBLANK(D390:K390)=8,"",D390="","←D列に従業員名を姓名（フルネーム）で入力してください。誤変換にお気を付け下さい。",E390="","←E列に都道府県を入力してください。",H390="","←H列に1.月給～3.時間給の選択肢を入力してください",I390="","←I列に金額を入力してください",H390=3,"",J390="","←J列に所定労働時間を入力してください"),"")</f>
        <v/>
      </c>
    </row>
    <row r="391" spans="2:13" ht="22" x14ac:dyDescent="0.55000000000000004">
      <c r="B391" s="39">
        <f t="shared" si="5"/>
        <v>383</v>
      </c>
      <c r="C391" s="45"/>
      <c r="D391" s="35"/>
      <c r="E391" s="46"/>
      <c r="F391" s="40" t="str" cm="1">
        <f t="array" ref="F391">IFERROR(_xlfn.IFS(AND($G$3=45566,E391="徳島"),VLOOKUP(E391,最低賃金!$A$2:$G$49,2,FALSE),OR($G$3&lt;&gt;45566,E391&lt;&gt;"徳島"),VLOOKUP(E391,最低賃金!$A$2:$G$49,4,FALSE)),"")</f>
        <v/>
      </c>
      <c r="G391" s="50" t="str">
        <f>IFERROR(VLOOKUP(E391,最低賃金!$A$3:$G$49,6,FALSE),"")</f>
        <v/>
      </c>
      <c r="H391" s="45"/>
      <c r="I391" s="36"/>
      <c r="J391" s="54"/>
      <c r="K391" s="51" t="str" cm="1">
        <f t="array" ref="K391">IFERROR(_xlfn.IFS(COUNTBLANK(H391:J391)=3,"",I391="","I列に金額を入力してください",H391="3.時間給",I391,J391="","J列に労働時間を入力してください",H391="1.月給",ROUND(I391/J391,0),H391="2.日給",ROUND(I391/J391,0)),"")</f>
        <v/>
      </c>
      <c r="L391" s="37" t="str" cm="1">
        <f t="array" ref="L391">IFERROR(_xlfn.IFS(E391="","",K391&lt;F391,"×（法定外・特例等対象外です）",K391&lt;G391,"〇",K391&gt;=G391,"ー"),"")</f>
        <v/>
      </c>
      <c r="M391" s="26" t="str" cm="1">
        <f t="array" ref="M391">IFERROR(_xlfn.IFS(COUNTBLANK(D391:K391)=8,"",D391="","←D列に従業員名を姓名（フルネーム）で入力してください。誤変換にお気を付け下さい。",E391="","←E列に都道府県を入力してください。",H391="","←H列に1.月給～3.時間給の選択肢を入力してください",I391="","←I列に金額を入力してください",H391=3,"",J391="","←J列に所定労働時間を入力してください"),"")</f>
        <v/>
      </c>
    </row>
    <row r="392" spans="2:13" ht="22" x14ac:dyDescent="0.55000000000000004">
      <c r="B392" s="39">
        <f t="shared" si="5"/>
        <v>384</v>
      </c>
      <c r="C392" s="45"/>
      <c r="D392" s="35"/>
      <c r="E392" s="46"/>
      <c r="F392" s="40" t="str" cm="1">
        <f t="array" ref="F392">IFERROR(_xlfn.IFS(AND($G$3=45566,E392="徳島"),VLOOKUP(E392,最低賃金!$A$2:$G$49,2,FALSE),OR($G$3&lt;&gt;45566,E392&lt;&gt;"徳島"),VLOOKUP(E392,最低賃金!$A$2:$G$49,4,FALSE)),"")</f>
        <v/>
      </c>
      <c r="G392" s="50" t="str">
        <f>IFERROR(VLOOKUP(E392,最低賃金!$A$3:$G$49,6,FALSE),"")</f>
        <v/>
      </c>
      <c r="H392" s="45"/>
      <c r="I392" s="36"/>
      <c r="J392" s="54"/>
      <c r="K392" s="51" t="str" cm="1">
        <f t="array" ref="K392">IFERROR(_xlfn.IFS(COUNTBLANK(H392:J392)=3,"",I392="","I列に金額を入力してください",H392="3.時間給",I392,J392="","J列に労働時間を入力してください",H392="1.月給",ROUND(I392/J392,0),H392="2.日給",ROUND(I392/J392,0)),"")</f>
        <v/>
      </c>
      <c r="L392" s="37" t="str" cm="1">
        <f t="array" ref="L392">IFERROR(_xlfn.IFS(E392="","",K392&lt;F392,"×（法定外・特例等対象外です）",K392&lt;G392,"〇",K392&gt;=G392,"ー"),"")</f>
        <v/>
      </c>
      <c r="M392" s="26" t="str" cm="1">
        <f t="array" ref="M392">IFERROR(_xlfn.IFS(COUNTBLANK(D392:K392)=8,"",D392="","←D列に従業員名を姓名（フルネーム）で入力してください。誤変換にお気を付け下さい。",E392="","←E列に都道府県を入力してください。",H392="","←H列に1.月給～3.時間給の選択肢を入力してください",I392="","←I列に金額を入力してください",H392=3,"",J392="","←J列に所定労働時間を入力してください"),"")</f>
        <v/>
      </c>
    </row>
    <row r="393" spans="2:13" ht="22" x14ac:dyDescent="0.55000000000000004">
      <c r="B393" s="39">
        <f t="shared" si="5"/>
        <v>385</v>
      </c>
      <c r="C393" s="45"/>
      <c r="D393" s="35"/>
      <c r="E393" s="46"/>
      <c r="F393" s="40" t="str" cm="1">
        <f t="array" ref="F393">IFERROR(_xlfn.IFS(AND($G$3=45566,E393="徳島"),VLOOKUP(E393,最低賃金!$A$2:$G$49,2,FALSE),OR($G$3&lt;&gt;45566,E393&lt;&gt;"徳島"),VLOOKUP(E393,最低賃金!$A$2:$G$49,4,FALSE)),"")</f>
        <v/>
      </c>
      <c r="G393" s="50" t="str">
        <f>IFERROR(VLOOKUP(E393,最低賃金!$A$3:$G$49,6,FALSE),"")</f>
        <v/>
      </c>
      <c r="H393" s="45"/>
      <c r="I393" s="36"/>
      <c r="J393" s="54"/>
      <c r="K393" s="51" t="str" cm="1">
        <f t="array" ref="K393">IFERROR(_xlfn.IFS(COUNTBLANK(H393:J393)=3,"",I393="","I列に金額を入力してください",H393="3.時間給",I393,J393="","J列に労働時間を入力してください",H393="1.月給",ROUND(I393/J393,0),H393="2.日給",ROUND(I393/J393,0)),"")</f>
        <v/>
      </c>
      <c r="L393" s="37" t="str" cm="1">
        <f t="array" ref="L393">IFERROR(_xlfn.IFS(E393="","",K393&lt;F393,"×（法定外・特例等対象外です）",K393&lt;G393,"〇",K393&gt;=G393,"ー"),"")</f>
        <v/>
      </c>
      <c r="M393" s="26" t="str" cm="1">
        <f t="array" ref="M393">IFERROR(_xlfn.IFS(COUNTBLANK(D393:K393)=8,"",D393="","←D列に従業員名を姓名（フルネーム）で入力してください。誤変換にお気を付け下さい。",E393="","←E列に都道府県を入力してください。",H393="","←H列に1.月給～3.時間給の選択肢を入力してください",I393="","←I列に金額を入力してください",H393=3,"",J393="","←J列に所定労働時間を入力してください"),"")</f>
        <v/>
      </c>
    </row>
    <row r="394" spans="2:13" ht="22" x14ac:dyDescent="0.55000000000000004">
      <c r="B394" s="39">
        <f t="shared" ref="B394:B457" si="6">ROW()-8</f>
        <v>386</v>
      </c>
      <c r="C394" s="45"/>
      <c r="D394" s="35"/>
      <c r="E394" s="46"/>
      <c r="F394" s="40" t="str" cm="1">
        <f t="array" ref="F394">IFERROR(_xlfn.IFS(AND($G$3=45566,E394="徳島"),VLOOKUP(E394,最低賃金!$A$2:$G$49,2,FALSE),OR($G$3&lt;&gt;45566,E394&lt;&gt;"徳島"),VLOOKUP(E394,最低賃金!$A$2:$G$49,4,FALSE)),"")</f>
        <v/>
      </c>
      <c r="G394" s="50" t="str">
        <f>IFERROR(VLOOKUP(E394,最低賃金!$A$3:$G$49,6,FALSE),"")</f>
        <v/>
      </c>
      <c r="H394" s="45"/>
      <c r="I394" s="36"/>
      <c r="J394" s="54"/>
      <c r="K394" s="51" t="str" cm="1">
        <f t="array" ref="K394">IFERROR(_xlfn.IFS(COUNTBLANK(H394:J394)=3,"",I394="","I列に金額を入力してください",H394="3.時間給",I394,J394="","J列に労働時間を入力してください",H394="1.月給",ROUND(I394/J394,0),H394="2.日給",ROUND(I394/J394,0)),"")</f>
        <v/>
      </c>
      <c r="L394" s="37" t="str" cm="1">
        <f t="array" ref="L394">IFERROR(_xlfn.IFS(E394="","",K394&lt;F394,"×（法定外・特例等対象外です）",K394&lt;G394,"〇",K394&gt;=G394,"ー"),"")</f>
        <v/>
      </c>
      <c r="M394" s="26" t="str" cm="1">
        <f t="array" ref="M394">IFERROR(_xlfn.IFS(COUNTBLANK(D394:K394)=8,"",D394="","←D列に従業員名を姓名（フルネーム）で入力してください。誤変換にお気を付け下さい。",E394="","←E列に都道府県を入力してください。",H394="","←H列に1.月給～3.時間給の選択肢を入力してください",I394="","←I列に金額を入力してください",H394=3,"",J394="","←J列に所定労働時間を入力してください"),"")</f>
        <v/>
      </c>
    </row>
    <row r="395" spans="2:13" ht="22" x14ac:dyDescent="0.55000000000000004">
      <c r="B395" s="39">
        <f t="shared" si="6"/>
        <v>387</v>
      </c>
      <c r="C395" s="45"/>
      <c r="D395" s="35"/>
      <c r="E395" s="46"/>
      <c r="F395" s="40" t="str" cm="1">
        <f t="array" ref="F395">IFERROR(_xlfn.IFS(AND($G$3=45566,E395="徳島"),VLOOKUP(E395,最低賃金!$A$2:$G$49,2,FALSE),OR($G$3&lt;&gt;45566,E395&lt;&gt;"徳島"),VLOOKUP(E395,最低賃金!$A$2:$G$49,4,FALSE)),"")</f>
        <v/>
      </c>
      <c r="G395" s="50" t="str">
        <f>IFERROR(VLOOKUP(E395,最低賃金!$A$3:$G$49,6,FALSE),"")</f>
        <v/>
      </c>
      <c r="H395" s="45"/>
      <c r="I395" s="36"/>
      <c r="J395" s="54"/>
      <c r="K395" s="51" t="str" cm="1">
        <f t="array" ref="K395">IFERROR(_xlfn.IFS(COUNTBLANK(H395:J395)=3,"",I395="","I列に金額を入力してください",H395="3.時間給",I395,J395="","J列に労働時間を入力してください",H395="1.月給",ROUND(I395/J395,0),H395="2.日給",ROUND(I395/J395,0)),"")</f>
        <v/>
      </c>
      <c r="L395" s="37" t="str" cm="1">
        <f t="array" ref="L395">IFERROR(_xlfn.IFS(E395="","",K395&lt;F395,"×（法定外・特例等対象外です）",K395&lt;G395,"〇",K395&gt;=G395,"ー"),"")</f>
        <v/>
      </c>
      <c r="M395" s="26" t="str" cm="1">
        <f t="array" ref="M395">IFERROR(_xlfn.IFS(COUNTBLANK(D395:K395)=8,"",D395="","←D列に従業員名を姓名（フルネーム）で入力してください。誤変換にお気を付け下さい。",E395="","←E列に都道府県を入力してください。",H395="","←H列に1.月給～3.時間給の選択肢を入力してください",I395="","←I列に金額を入力してください",H395=3,"",J395="","←J列に所定労働時間を入力してください"),"")</f>
        <v/>
      </c>
    </row>
    <row r="396" spans="2:13" ht="22" x14ac:dyDescent="0.55000000000000004">
      <c r="B396" s="39">
        <f t="shared" si="6"/>
        <v>388</v>
      </c>
      <c r="C396" s="45"/>
      <c r="D396" s="35"/>
      <c r="E396" s="46"/>
      <c r="F396" s="40" t="str" cm="1">
        <f t="array" ref="F396">IFERROR(_xlfn.IFS(AND($G$3=45566,E396="徳島"),VLOOKUP(E396,最低賃金!$A$2:$G$49,2,FALSE),OR($G$3&lt;&gt;45566,E396&lt;&gt;"徳島"),VLOOKUP(E396,最低賃金!$A$2:$G$49,4,FALSE)),"")</f>
        <v/>
      </c>
      <c r="G396" s="50" t="str">
        <f>IFERROR(VLOOKUP(E396,最低賃金!$A$3:$G$49,6,FALSE),"")</f>
        <v/>
      </c>
      <c r="H396" s="45"/>
      <c r="I396" s="36"/>
      <c r="J396" s="54"/>
      <c r="K396" s="51" t="str" cm="1">
        <f t="array" ref="K396">IFERROR(_xlfn.IFS(COUNTBLANK(H396:J396)=3,"",I396="","I列に金額を入力してください",H396="3.時間給",I396,J396="","J列に労働時間を入力してください",H396="1.月給",ROUND(I396/J396,0),H396="2.日給",ROUND(I396/J396,0)),"")</f>
        <v/>
      </c>
      <c r="L396" s="37" t="str" cm="1">
        <f t="array" ref="L396">IFERROR(_xlfn.IFS(E396="","",K396&lt;F396,"×（法定外・特例等対象外です）",K396&lt;G396,"〇",K396&gt;=G396,"ー"),"")</f>
        <v/>
      </c>
      <c r="M396" s="26" t="str" cm="1">
        <f t="array" ref="M396">IFERROR(_xlfn.IFS(COUNTBLANK(D396:K396)=8,"",D396="","←D列に従業員名を姓名（フルネーム）で入力してください。誤変換にお気を付け下さい。",E396="","←E列に都道府県を入力してください。",H396="","←H列に1.月給～3.時間給の選択肢を入力してください",I396="","←I列に金額を入力してください",H396=3,"",J396="","←J列に所定労働時間を入力してください"),"")</f>
        <v/>
      </c>
    </row>
    <row r="397" spans="2:13" ht="22" x14ac:dyDescent="0.55000000000000004">
      <c r="B397" s="39">
        <f t="shared" si="6"/>
        <v>389</v>
      </c>
      <c r="C397" s="45"/>
      <c r="D397" s="35"/>
      <c r="E397" s="46"/>
      <c r="F397" s="40" t="str" cm="1">
        <f t="array" ref="F397">IFERROR(_xlfn.IFS(AND($G$3=45566,E397="徳島"),VLOOKUP(E397,最低賃金!$A$2:$G$49,2,FALSE),OR($G$3&lt;&gt;45566,E397&lt;&gt;"徳島"),VLOOKUP(E397,最低賃金!$A$2:$G$49,4,FALSE)),"")</f>
        <v/>
      </c>
      <c r="G397" s="50" t="str">
        <f>IFERROR(VLOOKUP(E397,最低賃金!$A$3:$G$49,6,FALSE),"")</f>
        <v/>
      </c>
      <c r="H397" s="45"/>
      <c r="I397" s="36"/>
      <c r="J397" s="54"/>
      <c r="K397" s="51" t="str" cm="1">
        <f t="array" ref="K397">IFERROR(_xlfn.IFS(COUNTBLANK(H397:J397)=3,"",I397="","I列に金額を入力してください",H397="3.時間給",I397,J397="","J列に労働時間を入力してください",H397="1.月給",ROUND(I397/J397,0),H397="2.日給",ROUND(I397/J397,0)),"")</f>
        <v/>
      </c>
      <c r="L397" s="37" t="str" cm="1">
        <f t="array" ref="L397">IFERROR(_xlfn.IFS(E397="","",K397&lt;F397,"×（法定外・特例等対象外です）",K397&lt;G397,"〇",K397&gt;=G397,"ー"),"")</f>
        <v/>
      </c>
      <c r="M397" s="26" t="str" cm="1">
        <f t="array" ref="M397">IFERROR(_xlfn.IFS(COUNTBLANK(D397:K397)=8,"",D397="","←D列に従業員名を姓名（フルネーム）で入力してください。誤変換にお気を付け下さい。",E397="","←E列に都道府県を入力してください。",H397="","←H列に1.月給～3.時間給の選択肢を入力してください",I397="","←I列に金額を入力してください",H397=3,"",J397="","←J列に所定労働時間を入力してください"),"")</f>
        <v/>
      </c>
    </row>
    <row r="398" spans="2:13" ht="22" x14ac:dyDescent="0.55000000000000004">
      <c r="B398" s="39">
        <f t="shared" si="6"/>
        <v>390</v>
      </c>
      <c r="C398" s="45"/>
      <c r="D398" s="35"/>
      <c r="E398" s="46"/>
      <c r="F398" s="40" t="str" cm="1">
        <f t="array" ref="F398">IFERROR(_xlfn.IFS(AND($G$3=45566,E398="徳島"),VLOOKUP(E398,最低賃金!$A$2:$G$49,2,FALSE),OR($G$3&lt;&gt;45566,E398&lt;&gt;"徳島"),VLOOKUP(E398,最低賃金!$A$2:$G$49,4,FALSE)),"")</f>
        <v/>
      </c>
      <c r="G398" s="50" t="str">
        <f>IFERROR(VLOOKUP(E398,最低賃金!$A$3:$G$49,6,FALSE),"")</f>
        <v/>
      </c>
      <c r="H398" s="45"/>
      <c r="I398" s="36"/>
      <c r="J398" s="54"/>
      <c r="K398" s="51" t="str" cm="1">
        <f t="array" ref="K398">IFERROR(_xlfn.IFS(COUNTBLANK(H398:J398)=3,"",I398="","I列に金額を入力してください",H398="3.時間給",I398,J398="","J列に労働時間を入力してください",H398="1.月給",ROUND(I398/J398,0),H398="2.日給",ROUND(I398/J398,0)),"")</f>
        <v/>
      </c>
      <c r="L398" s="37" t="str" cm="1">
        <f t="array" ref="L398">IFERROR(_xlfn.IFS(E398="","",K398&lt;F398,"×（法定外・特例等対象外です）",K398&lt;G398,"〇",K398&gt;=G398,"ー"),"")</f>
        <v/>
      </c>
      <c r="M398" s="26" t="str" cm="1">
        <f t="array" ref="M398">IFERROR(_xlfn.IFS(COUNTBLANK(D398:K398)=8,"",D398="","←D列に従業員名を姓名（フルネーム）で入力してください。誤変換にお気を付け下さい。",E398="","←E列に都道府県を入力してください。",H398="","←H列に1.月給～3.時間給の選択肢を入力してください",I398="","←I列に金額を入力してください",H398=3,"",J398="","←J列に所定労働時間を入力してください"),"")</f>
        <v/>
      </c>
    </row>
    <row r="399" spans="2:13" ht="22" x14ac:dyDescent="0.55000000000000004">
      <c r="B399" s="39">
        <f t="shared" si="6"/>
        <v>391</v>
      </c>
      <c r="C399" s="45"/>
      <c r="D399" s="35"/>
      <c r="E399" s="46"/>
      <c r="F399" s="40" t="str" cm="1">
        <f t="array" ref="F399">IFERROR(_xlfn.IFS(AND($G$3=45566,E399="徳島"),VLOOKUP(E399,最低賃金!$A$2:$G$49,2,FALSE),OR($G$3&lt;&gt;45566,E399&lt;&gt;"徳島"),VLOOKUP(E399,最低賃金!$A$2:$G$49,4,FALSE)),"")</f>
        <v/>
      </c>
      <c r="G399" s="50" t="str">
        <f>IFERROR(VLOOKUP(E399,最低賃金!$A$3:$G$49,6,FALSE),"")</f>
        <v/>
      </c>
      <c r="H399" s="45"/>
      <c r="I399" s="36"/>
      <c r="J399" s="54"/>
      <c r="K399" s="51" t="str" cm="1">
        <f t="array" ref="K399">IFERROR(_xlfn.IFS(COUNTBLANK(H399:J399)=3,"",I399="","I列に金額を入力してください",H399="3.時間給",I399,J399="","J列に労働時間を入力してください",H399="1.月給",ROUND(I399/J399,0),H399="2.日給",ROUND(I399/J399,0)),"")</f>
        <v/>
      </c>
      <c r="L399" s="37" t="str" cm="1">
        <f t="array" ref="L399">IFERROR(_xlfn.IFS(E399="","",K399&lt;F399,"×（法定外・特例等対象外です）",K399&lt;G399,"〇",K399&gt;=G399,"ー"),"")</f>
        <v/>
      </c>
      <c r="M399" s="26" t="str" cm="1">
        <f t="array" ref="M399">IFERROR(_xlfn.IFS(COUNTBLANK(D399:K399)=8,"",D399="","←D列に従業員名を姓名（フルネーム）で入力してください。誤変換にお気を付け下さい。",E399="","←E列に都道府県を入力してください。",H399="","←H列に1.月給～3.時間給の選択肢を入力してください",I399="","←I列に金額を入力してください",H399=3,"",J399="","←J列に所定労働時間を入力してください"),"")</f>
        <v/>
      </c>
    </row>
    <row r="400" spans="2:13" ht="22" x14ac:dyDescent="0.55000000000000004">
      <c r="B400" s="39">
        <f t="shared" si="6"/>
        <v>392</v>
      </c>
      <c r="C400" s="45"/>
      <c r="D400" s="35"/>
      <c r="E400" s="46"/>
      <c r="F400" s="40" t="str" cm="1">
        <f t="array" ref="F400">IFERROR(_xlfn.IFS(AND($G$3=45566,E400="徳島"),VLOOKUP(E400,最低賃金!$A$2:$G$49,2,FALSE),OR($G$3&lt;&gt;45566,E400&lt;&gt;"徳島"),VLOOKUP(E400,最低賃金!$A$2:$G$49,4,FALSE)),"")</f>
        <v/>
      </c>
      <c r="G400" s="50" t="str">
        <f>IFERROR(VLOOKUP(E400,最低賃金!$A$3:$G$49,6,FALSE),"")</f>
        <v/>
      </c>
      <c r="H400" s="45"/>
      <c r="I400" s="36"/>
      <c r="J400" s="54"/>
      <c r="K400" s="51" t="str" cm="1">
        <f t="array" ref="K400">IFERROR(_xlfn.IFS(COUNTBLANK(H400:J400)=3,"",I400="","I列に金額を入力してください",H400="3.時間給",I400,J400="","J列に労働時間を入力してください",H400="1.月給",ROUND(I400/J400,0),H400="2.日給",ROUND(I400/J400,0)),"")</f>
        <v/>
      </c>
      <c r="L400" s="37" t="str" cm="1">
        <f t="array" ref="L400">IFERROR(_xlfn.IFS(E400="","",K400&lt;F400,"×（法定外・特例等対象外です）",K400&lt;G400,"〇",K400&gt;=G400,"ー"),"")</f>
        <v/>
      </c>
      <c r="M400" s="26" t="str" cm="1">
        <f t="array" ref="M400">IFERROR(_xlfn.IFS(COUNTBLANK(D400:K400)=8,"",D400="","←D列に従業員名を姓名（フルネーム）で入力してください。誤変換にお気を付け下さい。",E400="","←E列に都道府県を入力してください。",H400="","←H列に1.月給～3.時間給の選択肢を入力してください",I400="","←I列に金額を入力してください",H400=3,"",J400="","←J列に所定労働時間を入力してください"),"")</f>
        <v/>
      </c>
    </row>
    <row r="401" spans="2:13" ht="22" x14ac:dyDescent="0.55000000000000004">
      <c r="B401" s="39">
        <f t="shared" si="6"/>
        <v>393</v>
      </c>
      <c r="C401" s="45"/>
      <c r="D401" s="35"/>
      <c r="E401" s="46"/>
      <c r="F401" s="40" t="str" cm="1">
        <f t="array" ref="F401">IFERROR(_xlfn.IFS(AND($G$3=45566,E401="徳島"),VLOOKUP(E401,最低賃金!$A$2:$G$49,2,FALSE),OR($G$3&lt;&gt;45566,E401&lt;&gt;"徳島"),VLOOKUP(E401,最低賃金!$A$2:$G$49,4,FALSE)),"")</f>
        <v/>
      </c>
      <c r="G401" s="50" t="str">
        <f>IFERROR(VLOOKUP(E401,最低賃金!$A$3:$G$49,6,FALSE),"")</f>
        <v/>
      </c>
      <c r="H401" s="45"/>
      <c r="I401" s="36"/>
      <c r="J401" s="54"/>
      <c r="K401" s="51" t="str" cm="1">
        <f t="array" ref="K401">IFERROR(_xlfn.IFS(COUNTBLANK(H401:J401)=3,"",I401="","I列に金額を入力してください",H401="3.時間給",I401,J401="","J列に労働時間を入力してください",H401="1.月給",ROUND(I401/J401,0),H401="2.日給",ROUND(I401/J401,0)),"")</f>
        <v/>
      </c>
      <c r="L401" s="37" t="str" cm="1">
        <f t="array" ref="L401">IFERROR(_xlfn.IFS(E401="","",K401&lt;F401,"×（法定外・特例等対象外です）",K401&lt;G401,"〇",K401&gt;=G401,"ー"),"")</f>
        <v/>
      </c>
      <c r="M401" s="26" t="str" cm="1">
        <f t="array" ref="M401">IFERROR(_xlfn.IFS(COUNTBLANK(D401:K401)=8,"",D401="","←D列に従業員名を姓名（フルネーム）で入力してください。誤変換にお気を付け下さい。",E401="","←E列に都道府県を入力してください。",H401="","←H列に1.月給～3.時間給の選択肢を入力してください",I401="","←I列に金額を入力してください",H401=3,"",J401="","←J列に所定労働時間を入力してください"),"")</f>
        <v/>
      </c>
    </row>
    <row r="402" spans="2:13" ht="22" x14ac:dyDescent="0.55000000000000004">
      <c r="B402" s="39">
        <f t="shared" si="6"/>
        <v>394</v>
      </c>
      <c r="C402" s="45"/>
      <c r="D402" s="35"/>
      <c r="E402" s="46"/>
      <c r="F402" s="40" t="str" cm="1">
        <f t="array" ref="F402">IFERROR(_xlfn.IFS(AND($G$3=45566,E402="徳島"),VLOOKUP(E402,最低賃金!$A$2:$G$49,2,FALSE),OR($G$3&lt;&gt;45566,E402&lt;&gt;"徳島"),VLOOKUP(E402,最低賃金!$A$2:$G$49,4,FALSE)),"")</f>
        <v/>
      </c>
      <c r="G402" s="50" t="str">
        <f>IFERROR(VLOOKUP(E402,最低賃金!$A$3:$G$49,6,FALSE),"")</f>
        <v/>
      </c>
      <c r="H402" s="45"/>
      <c r="I402" s="36"/>
      <c r="J402" s="54"/>
      <c r="K402" s="51" t="str" cm="1">
        <f t="array" ref="K402">IFERROR(_xlfn.IFS(COUNTBLANK(H402:J402)=3,"",I402="","I列に金額を入力してください",H402="3.時間給",I402,J402="","J列に労働時間を入力してください",H402="1.月給",ROUND(I402/J402,0),H402="2.日給",ROUND(I402/J402,0)),"")</f>
        <v/>
      </c>
      <c r="L402" s="37" t="str" cm="1">
        <f t="array" ref="L402">IFERROR(_xlfn.IFS(E402="","",K402&lt;F402,"×（法定外・特例等対象外です）",K402&lt;G402,"〇",K402&gt;=G402,"ー"),"")</f>
        <v/>
      </c>
      <c r="M402" s="26" t="str" cm="1">
        <f t="array" ref="M402">IFERROR(_xlfn.IFS(COUNTBLANK(D402:K402)=8,"",D402="","←D列に従業員名を姓名（フルネーム）で入力してください。誤変換にお気を付け下さい。",E402="","←E列に都道府県を入力してください。",H402="","←H列に1.月給～3.時間給の選択肢を入力してください",I402="","←I列に金額を入力してください",H402=3,"",J402="","←J列に所定労働時間を入力してください"),"")</f>
        <v/>
      </c>
    </row>
    <row r="403" spans="2:13" ht="22" x14ac:dyDescent="0.55000000000000004">
      <c r="B403" s="39">
        <f t="shared" si="6"/>
        <v>395</v>
      </c>
      <c r="C403" s="45"/>
      <c r="D403" s="35"/>
      <c r="E403" s="46"/>
      <c r="F403" s="40" t="str" cm="1">
        <f t="array" ref="F403">IFERROR(_xlfn.IFS(AND($G$3=45566,E403="徳島"),VLOOKUP(E403,最低賃金!$A$2:$G$49,2,FALSE),OR($G$3&lt;&gt;45566,E403&lt;&gt;"徳島"),VLOOKUP(E403,最低賃金!$A$2:$G$49,4,FALSE)),"")</f>
        <v/>
      </c>
      <c r="G403" s="50" t="str">
        <f>IFERROR(VLOOKUP(E403,最低賃金!$A$3:$G$49,6,FALSE),"")</f>
        <v/>
      </c>
      <c r="H403" s="45"/>
      <c r="I403" s="36"/>
      <c r="J403" s="54"/>
      <c r="K403" s="51" t="str" cm="1">
        <f t="array" ref="K403">IFERROR(_xlfn.IFS(COUNTBLANK(H403:J403)=3,"",I403="","I列に金額を入力してください",H403="3.時間給",I403,J403="","J列に労働時間を入力してください",H403="1.月給",ROUND(I403/J403,0),H403="2.日給",ROUND(I403/J403,0)),"")</f>
        <v/>
      </c>
      <c r="L403" s="37" t="str" cm="1">
        <f t="array" ref="L403">IFERROR(_xlfn.IFS(E403="","",K403&lt;F403,"×（法定外・特例等対象外です）",K403&lt;G403,"〇",K403&gt;=G403,"ー"),"")</f>
        <v/>
      </c>
      <c r="M403" s="26" t="str" cm="1">
        <f t="array" ref="M403">IFERROR(_xlfn.IFS(COUNTBLANK(D403:K403)=8,"",D403="","←D列に従業員名を姓名（フルネーム）で入力してください。誤変換にお気を付け下さい。",E403="","←E列に都道府県を入力してください。",H403="","←H列に1.月給～3.時間給の選択肢を入力してください",I403="","←I列に金額を入力してください",H403=3,"",J403="","←J列に所定労働時間を入力してください"),"")</f>
        <v/>
      </c>
    </row>
    <row r="404" spans="2:13" ht="22" x14ac:dyDescent="0.55000000000000004">
      <c r="B404" s="39">
        <f t="shared" si="6"/>
        <v>396</v>
      </c>
      <c r="C404" s="45"/>
      <c r="D404" s="35"/>
      <c r="E404" s="46"/>
      <c r="F404" s="40" t="str" cm="1">
        <f t="array" ref="F404">IFERROR(_xlfn.IFS(AND($G$3=45566,E404="徳島"),VLOOKUP(E404,最低賃金!$A$2:$G$49,2,FALSE),OR($G$3&lt;&gt;45566,E404&lt;&gt;"徳島"),VLOOKUP(E404,最低賃金!$A$2:$G$49,4,FALSE)),"")</f>
        <v/>
      </c>
      <c r="G404" s="50" t="str">
        <f>IFERROR(VLOOKUP(E404,最低賃金!$A$3:$G$49,6,FALSE),"")</f>
        <v/>
      </c>
      <c r="H404" s="45"/>
      <c r="I404" s="36"/>
      <c r="J404" s="54"/>
      <c r="K404" s="51" t="str" cm="1">
        <f t="array" ref="K404">IFERROR(_xlfn.IFS(COUNTBLANK(H404:J404)=3,"",I404="","I列に金額を入力してください",H404="3.時間給",I404,J404="","J列に労働時間を入力してください",H404="1.月給",ROUND(I404/J404,0),H404="2.日給",ROUND(I404/J404,0)),"")</f>
        <v/>
      </c>
      <c r="L404" s="37" t="str" cm="1">
        <f t="array" ref="L404">IFERROR(_xlfn.IFS(E404="","",K404&lt;F404,"×（法定外・特例等対象外です）",K404&lt;G404,"〇",K404&gt;=G404,"ー"),"")</f>
        <v/>
      </c>
      <c r="M404" s="26" t="str" cm="1">
        <f t="array" ref="M404">IFERROR(_xlfn.IFS(COUNTBLANK(D404:K404)=8,"",D404="","←D列に従業員名を姓名（フルネーム）で入力してください。誤変換にお気を付け下さい。",E404="","←E列に都道府県を入力してください。",H404="","←H列に1.月給～3.時間給の選択肢を入力してください",I404="","←I列に金額を入力してください",H404=3,"",J404="","←J列に所定労働時間を入力してください"),"")</f>
        <v/>
      </c>
    </row>
    <row r="405" spans="2:13" ht="22" x14ac:dyDescent="0.55000000000000004">
      <c r="B405" s="39">
        <f t="shared" si="6"/>
        <v>397</v>
      </c>
      <c r="C405" s="45"/>
      <c r="D405" s="35"/>
      <c r="E405" s="46"/>
      <c r="F405" s="40" t="str" cm="1">
        <f t="array" ref="F405">IFERROR(_xlfn.IFS(AND($G$3=45566,E405="徳島"),VLOOKUP(E405,最低賃金!$A$2:$G$49,2,FALSE),OR($G$3&lt;&gt;45566,E405&lt;&gt;"徳島"),VLOOKUP(E405,最低賃金!$A$2:$G$49,4,FALSE)),"")</f>
        <v/>
      </c>
      <c r="G405" s="50" t="str">
        <f>IFERROR(VLOOKUP(E405,最低賃金!$A$3:$G$49,6,FALSE),"")</f>
        <v/>
      </c>
      <c r="H405" s="45"/>
      <c r="I405" s="36"/>
      <c r="J405" s="54"/>
      <c r="K405" s="51" t="str" cm="1">
        <f t="array" ref="K405">IFERROR(_xlfn.IFS(COUNTBLANK(H405:J405)=3,"",I405="","I列に金額を入力してください",H405="3.時間給",I405,J405="","J列に労働時間を入力してください",H405="1.月給",ROUND(I405/J405,0),H405="2.日給",ROUND(I405/J405,0)),"")</f>
        <v/>
      </c>
      <c r="L405" s="37" t="str" cm="1">
        <f t="array" ref="L405">IFERROR(_xlfn.IFS(E405="","",K405&lt;F405,"×（法定外・特例等対象外です）",K405&lt;G405,"〇",K405&gt;=G405,"ー"),"")</f>
        <v/>
      </c>
      <c r="M405" s="26" t="str" cm="1">
        <f t="array" ref="M405">IFERROR(_xlfn.IFS(COUNTBLANK(D405:K405)=8,"",D405="","←D列に従業員名を姓名（フルネーム）で入力してください。誤変換にお気を付け下さい。",E405="","←E列に都道府県を入力してください。",H405="","←H列に1.月給～3.時間給の選択肢を入力してください",I405="","←I列に金額を入力してください",H405=3,"",J405="","←J列に所定労働時間を入力してください"),"")</f>
        <v/>
      </c>
    </row>
    <row r="406" spans="2:13" ht="22" x14ac:dyDescent="0.55000000000000004">
      <c r="B406" s="39">
        <f t="shared" si="6"/>
        <v>398</v>
      </c>
      <c r="C406" s="45"/>
      <c r="D406" s="35"/>
      <c r="E406" s="46"/>
      <c r="F406" s="40" t="str" cm="1">
        <f t="array" ref="F406">IFERROR(_xlfn.IFS(AND($G$3=45566,E406="徳島"),VLOOKUP(E406,最低賃金!$A$2:$G$49,2,FALSE),OR($G$3&lt;&gt;45566,E406&lt;&gt;"徳島"),VLOOKUP(E406,最低賃金!$A$2:$G$49,4,FALSE)),"")</f>
        <v/>
      </c>
      <c r="G406" s="50" t="str">
        <f>IFERROR(VLOOKUP(E406,最低賃金!$A$3:$G$49,6,FALSE),"")</f>
        <v/>
      </c>
      <c r="H406" s="45"/>
      <c r="I406" s="36"/>
      <c r="J406" s="54"/>
      <c r="K406" s="51" t="str" cm="1">
        <f t="array" ref="K406">IFERROR(_xlfn.IFS(COUNTBLANK(H406:J406)=3,"",I406="","I列に金額を入力してください",H406="3.時間給",I406,J406="","J列に労働時間を入力してください",H406="1.月給",ROUND(I406/J406,0),H406="2.日給",ROUND(I406/J406,0)),"")</f>
        <v/>
      </c>
      <c r="L406" s="37" t="str" cm="1">
        <f t="array" ref="L406">IFERROR(_xlfn.IFS(E406="","",K406&lt;F406,"×（法定外・特例等対象外です）",K406&lt;G406,"〇",K406&gt;=G406,"ー"),"")</f>
        <v/>
      </c>
      <c r="M406" s="26" t="str" cm="1">
        <f t="array" ref="M406">IFERROR(_xlfn.IFS(COUNTBLANK(D406:K406)=8,"",D406="","←D列に従業員名を姓名（フルネーム）で入力してください。誤変換にお気を付け下さい。",E406="","←E列に都道府県を入力してください。",H406="","←H列に1.月給～3.時間給の選択肢を入力してください",I406="","←I列に金額を入力してください",H406=3,"",J406="","←J列に所定労働時間を入力してください"),"")</f>
        <v/>
      </c>
    </row>
    <row r="407" spans="2:13" ht="22" x14ac:dyDescent="0.55000000000000004">
      <c r="B407" s="39">
        <f t="shared" si="6"/>
        <v>399</v>
      </c>
      <c r="C407" s="45"/>
      <c r="D407" s="35"/>
      <c r="E407" s="46"/>
      <c r="F407" s="40" t="str" cm="1">
        <f t="array" ref="F407">IFERROR(_xlfn.IFS(AND($G$3=45566,E407="徳島"),VLOOKUP(E407,最低賃金!$A$2:$G$49,2,FALSE),OR($G$3&lt;&gt;45566,E407&lt;&gt;"徳島"),VLOOKUP(E407,最低賃金!$A$2:$G$49,4,FALSE)),"")</f>
        <v/>
      </c>
      <c r="G407" s="50" t="str">
        <f>IFERROR(VLOOKUP(E407,最低賃金!$A$3:$G$49,6,FALSE),"")</f>
        <v/>
      </c>
      <c r="H407" s="45"/>
      <c r="I407" s="36"/>
      <c r="J407" s="54"/>
      <c r="K407" s="51" t="str" cm="1">
        <f t="array" ref="K407">IFERROR(_xlfn.IFS(COUNTBLANK(H407:J407)=3,"",I407="","I列に金額を入力してください",H407="3.時間給",I407,J407="","J列に労働時間を入力してください",H407="1.月給",ROUND(I407/J407,0),H407="2.日給",ROUND(I407/J407,0)),"")</f>
        <v/>
      </c>
      <c r="L407" s="37" t="str" cm="1">
        <f t="array" ref="L407">IFERROR(_xlfn.IFS(E407="","",K407&lt;F407,"×（法定外・特例等対象外です）",K407&lt;G407,"〇",K407&gt;=G407,"ー"),"")</f>
        <v/>
      </c>
      <c r="M407" s="26" t="str" cm="1">
        <f t="array" ref="M407">IFERROR(_xlfn.IFS(COUNTBLANK(D407:K407)=8,"",D407="","←D列に従業員名を姓名（フルネーム）で入力してください。誤変換にお気を付け下さい。",E407="","←E列に都道府県を入力してください。",H407="","←H列に1.月給～3.時間給の選択肢を入力してください",I407="","←I列に金額を入力してください",H407=3,"",J407="","←J列に所定労働時間を入力してください"),"")</f>
        <v/>
      </c>
    </row>
    <row r="408" spans="2:13" ht="22" x14ac:dyDescent="0.55000000000000004">
      <c r="B408" s="39">
        <f t="shared" si="6"/>
        <v>400</v>
      </c>
      <c r="C408" s="45"/>
      <c r="D408" s="35"/>
      <c r="E408" s="46"/>
      <c r="F408" s="40" t="str" cm="1">
        <f t="array" ref="F408">IFERROR(_xlfn.IFS(AND($G$3=45566,E408="徳島"),VLOOKUP(E408,最低賃金!$A$2:$G$49,2,FALSE),OR($G$3&lt;&gt;45566,E408&lt;&gt;"徳島"),VLOOKUP(E408,最低賃金!$A$2:$G$49,4,FALSE)),"")</f>
        <v/>
      </c>
      <c r="G408" s="50" t="str">
        <f>IFERROR(VLOOKUP(E408,最低賃金!$A$3:$G$49,6,FALSE),"")</f>
        <v/>
      </c>
      <c r="H408" s="45"/>
      <c r="I408" s="36"/>
      <c r="J408" s="54"/>
      <c r="K408" s="51" t="str" cm="1">
        <f t="array" ref="K408">IFERROR(_xlfn.IFS(COUNTBLANK(H408:J408)=3,"",I408="","I列に金額を入力してください",H408="3.時間給",I408,J408="","J列に労働時間を入力してください",H408="1.月給",ROUND(I408/J408,0),H408="2.日給",ROUND(I408/J408,0)),"")</f>
        <v/>
      </c>
      <c r="L408" s="37" t="str" cm="1">
        <f t="array" ref="L408">IFERROR(_xlfn.IFS(E408="","",K408&lt;F408,"×（法定外・特例等対象外です）",K408&lt;G408,"〇",K408&gt;=G408,"ー"),"")</f>
        <v/>
      </c>
      <c r="M408" s="26" t="str" cm="1">
        <f t="array" ref="M408">IFERROR(_xlfn.IFS(COUNTBLANK(D408:K408)=8,"",D408="","←D列に従業員名を姓名（フルネーム）で入力してください。誤変換にお気を付け下さい。",E408="","←E列に都道府県を入力してください。",H408="","←H列に1.月給～3.時間給の選択肢を入力してください",I408="","←I列に金額を入力してください",H408=3,"",J408="","←J列に所定労働時間を入力してください"),"")</f>
        <v/>
      </c>
    </row>
    <row r="409" spans="2:13" ht="22" x14ac:dyDescent="0.55000000000000004">
      <c r="B409" s="39">
        <f t="shared" si="6"/>
        <v>401</v>
      </c>
      <c r="C409" s="45"/>
      <c r="D409" s="35"/>
      <c r="E409" s="46"/>
      <c r="F409" s="40" t="str" cm="1">
        <f t="array" ref="F409">IFERROR(_xlfn.IFS(AND($G$3=45566,E409="徳島"),VLOOKUP(E409,最低賃金!$A$2:$G$49,2,FALSE),OR($G$3&lt;&gt;45566,E409&lt;&gt;"徳島"),VLOOKUP(E409,最低賃金!$A$2:$G$49,4,FALSE)),"")</f>
        <v/>
      </c>
      <c r="G409" s="50" t="str">
        <f>IFERROR(VLOOKUP(E409,最低賃金!$A$3:$G$49,6,FALSE),"")</f>
        <v/>
      </c>
      <c r="H409" s="45"/>
      <c r="I409" s="36"/>
      <c r="J409" s="54"/>
      <c r="K409" s="51" t="str" cm="1">
        <f t="array" ref="K409">IFERROR(_xlfn.IFS(COUNTBLANK(H409:J409)=3,"",I409="","I列に金額を入力してください",H409="3.時間給",I409,J409="","J列に労働時間を入力してください",H409="1.月給",ROUND(I409/J409,0),H409="2.日給",ROUND(I409/J409,0)),"")</f>
        <v/>
      </c>
      <c r="L409" s="37" t="str" cm="1">
        <f t="array" ref="L409">IFERROR(_xlfn.IFS(E409="","",K409&lt;F409,"×（法定外・特例等対象外です）",K409&lt;G409,"〇",K409&gt;=G409,"ー"),"")</f>
        <v/>
      </c>
      <c r="M409" s="26" t="str" cm="1">
        <f t="array" ref="M409">IFERROR(_xlfn.IFS(COUNTBLANK(D409:K409)=8,"",D409="","←D列に従業員名を姓名（フルネーム）で入力してください。誤変換にお気を付け下さい。",E409="","←E列に都道府県を入力してください。",H409="","←H列に1.月給～3.時間給の選択肢を入力してください",I409="","←I列に金額を入力してください",H409=3,"",J409="","←J列に所定労働時間を入力してください"),"")</f>
        <v/>
      </c>
    </row>
    <row r="410" spans="2:13" ht="22" x14ac:dyDescent="0.55000000000000004">
      <c r="B410" s="39">
        <f t="shared" si="6"/>
        <v>402</v>
      </c>
      <c r="C410" s="45"/>
      <c r="D410" s="35"/>
      <c r="E410" s="46"/>
      <c r="F410" s="40" t="str" cm="1">
        <f t="array" ref="F410">IFERROR(_xlfn.IFS(AND($G$3=45566,E410="徳島"),VLOOKUP(E410,最低賃金!$A$2:$G$49,2,FALSE),OR($G$3&lt;&gt;45566,E410&lt;&gt;"徳島"),VLOOKUP(E410,最低賃金!$A$2:$G$49,4,FALSE)),"")</f>
        <v/>
      </c>
      <c r="G410" s="50" t="str">
        <f>IFERROR(VLOOKUP(E410,最低賃金!$A$3:$G$49,6,FALSE),"")</f>
        <v/>
      </c>
      <c r="H410" s="45"/>
      <c r="I410" s="36"/>
      <c r="J410" s="54"/>
      <c r="K410" s="51" t="str" cm="1">
        <f t="array" ref="K410">IFERROR(_xlfn.IFS(COUNTBLANK(H410:J410)=3,"",I410="","I列に金額を入力してください",H410="3.時間給",I410,J410="","J列に労働時間を入力してください",H410="1.月給",ROUND(I410/J410,0),H410="2.日給",ROUND(I410/J410,0)),"")</f>
        <v/>
      </c>
      <c r="L410" s="37" t="str" cm="1">
        <f t="array" ref="L410">IFERROR(_xlfn.IFS(E410="","",K410&lt;F410,"×（法定外・特例等対象外です）",K410&lt;G410,"〇",K410&gt;=G410,"ー"),"")</f>
        <v/>
      </c>
      <c r="M410" s="26" t="str" cm="1">
        <f t="array" ref="M410">IFERROR(_xlfn.IFS(COUNTBLANK(D410:K410)=8,"",D410="","←D列に従業員名を姓名（フルネーム）で入力してください。誤変換にお気を付け下さい。",E410="","←E列に都道府県を入力してください。",H410="","←H列に1.月給～3.時間給の選択肢を入力してください",I410="","←I列に金額を入力してください",H410=3,"",J410="","←J列に所定労働時間を入力してください"),"")</f>
        <v/>
      </c>
    </row>
    <row r="411" spans="2:13" ht="22" x14ac:dyDescent="0.55000000000000004">
      <c r="B411" s="39">
        <f t="shared" si="6"/>
        <v>403</v>
      </c>
      <c r="C411" s="45"/>
      <c r="D411" s="35"/>
      <c r="E411" s="46"/>
      <c r="F411" s="40" t="str" cm="1">
        <f t="array" ref="F411">IFERROR(_xlfn.IFS(AND($G$3=45566,E411="徳島"),VLOOKUP(E411,最低賃金!$A$2:$G$49,2,FALSE),OR($G$3&lt;&gt;45566,E411&lt;&gt;"徳島"),VLOOKUP(E411,最低賃金!$A$2:$G$49,4,FALSE)),"")</f>
        <v/>
      </c>
      <c r="G411" s="50" t="str">
        <f>IFERROR(VLOOKUP(E411,最低賃金!$A$3:$G$49,6,FALSE),"")</f>
        <v/>
      </c>
      <c r="H411" s="45"/>
      <c r="I411" s="36"/>
      <c r="J411" s="54"/>
      <c r="K411" s="51" t="str" cm="1">
        <f t="array" ref="K411">IFERROR(_xlfn.IFS(COUNTBLANK(H411:J411)=3,"",I411="","I列に金額を入力してください",H411="3.時間給",I411,J411="","J列に労働時間を入力してください",H411="1.月給",ROUND(I411/J411,0),H411="2.日給",ROUND(I411/J411,0)),"")</f>
        <v/>
      </c>
      <c r="L411" s="37" t="str" cm="1">
        <f t="array" ref="L411">IFERROR(_xlfn.IFS(E411="","",K411&lt;F411,"×（法定外・特例等対象外です）",K411&lt;G411,"〇",K411&gt;=G411,"ー"),"")</f>
        <v/>
      </c>
      <c r="M411" s="26" t="str" cm="1">
        <f t="array" ref="M411">IFERROR(_xlfn.IFS(COUNTBLANK(D411:K411)=8,"",D411="","←D列に従業員名を姓名（フルネーム）で入力してください。誤変換にお気を付け下さい。",E411="","←E列に都道府県を入力してください。",H411="","←H列に1.月給～3.時間給の選択肢を入力してください",I411="","←I列に金額を入力してください",H411=3,"",J411="","←J列に所定労働時間を入力してください"),"")</f>
        <v/>
      </c>
    </row>
    <row r="412" spans="2:13" ht="22" x14ac:dyDescent="0.55000000000000004">
      <c r="B412" s="39">
        <f t="shared" si="6"/>
        <v>404</v>
      </c>
      <c r="C412" s="45"/>
      <c r="D412" s="35"/>
      <c r="E412" s="46"/>
      <c r="F412" s="40" t="str" cm="1">
        <f t="array" ref="F412">IFERROR(_xlfn.IFS(AND($G$3=45566,E412="徳島"),VLOOKUP(E412,最低賃金!$A$2:$G$49,2,FALSE),OR($G$3&lt;&gt;45566,E412&lt;&gt;"徳島"),VLOOKUP(E412,最低賃金!$A$2:$G$49,4,FALSE)),"")</f>
        <v/>
      </c>
      <c r="G412" s="50" t="str">
        <f>IFERROR(VLOOKUP(E412,最低賃金!$A$3:$G$49,6,FALSE),"")</f>
        <v/>
      </c>
      <c r="H412" s="45"/>
      <c r="I412" s="36"/>
      <c r="J412" s="54"/>
      <c r="K412" s="51" t="str" cm="1">
        <f t="array" ref="K412">IFERROR(_xlfn.IFS(COUNTBLANK(H412:J412)=3,"",I412="","I列に金額を入力してください",H412="3.時間給",I412,J412="","J列に労働時間を入力してください",H412="1.月給",ROUND(I412/J412,0),H412="2.日給",ROUND(I412/J412,0)),"")</f>
        <v/>
      </c>
      <c r="L412" s="37" t="str" cm="1">
        <f t="array" ref="L412">IFERROR(_xlfn.IFS(E412="","",K412&lt;F412,"×（法定外・特例等対象外です）",K412&lt;G412,"〇",K412&gt;=G412,"ー"),"")</f>
        <v/>
      </c>
      <c r="M412" s="26" t="str" cm="1">
        <f t="array" ref="M412">IFERROR(_xlfn.IFS(COUNTBLANK(D412:K412)=8,"",D412="","←D列に従業員名を姓名（フルネーム）で入力してください。誤変換にお気を付け下さい。",E412="","←E列に都道府県を入力してください。",H412="","←H列に1.月給～3.時間給の選択肢を入力してください",I412="","←I列に金額を入力してください",H412=3,"",J412="","←J列に所定労働時間を入力してください"),"")</f>
        <v/>
      </c>
    </row>
    <row r="413" spans="2:13" ht="22" x14ac:dyDescent="0.55000000000000004">
      <c r="B413" s="39">
        <f t="shared" si="6"/>
        <v>405</v>
      </c>
      <c r="C413" s="45"/>
      <c r="D413" s="35"/>
      <c r="E413" s="46"/>
      <c r="F413" s="40" t="str" cm="1">
        <f t="array" ref="F413">IFERROR(_xlfn.IFS(AND($G$3=45566,E413="徳島"),VLOOKUP(E413,最低賃金!$A$2:$G$49,2,FALSE),OR($G$3&lt;&gt;45566,E413&lt;&gt;"徳島"),VLOOKUP(E413,最低賃金!$A$2:$G$49,4,FALSE)),"")</f>
        <v/>
      </c>
      <c r="G413" s="50" t="str">
        <f>IFERROR(VLOOKUP(E413,最低賃金!$A$3:$G$49,6,FALSE),"")</f>
        <v/>
      </c>
      <c r="H413" s="45"/>
      <c r="I413" s="36"/>
      <c r="J413" s="54"/>
      <c r="K413" s="51" t="str" cm="1">
        <f t="array" ref="K413">IFERROR(_xlfn.IFS(COUNTBLANK(H413:J413)=3,"",I413="","I列に金額を入力してください",H413="3.時間給",I413,J413="","J列に労働時間を入力してください",H413="1.月給",ROUND(I413/J413,0),H413="2.日給",ROUND(I413/J413,0)),"")</f>
        <v/>
      </c>
      <c r="L413" s="37" t="str" cm="1">
        <f t="array" ref="L413">IFERROR(_xlfn.IFS(E413="","",K413&lt;F413,"×（法定外・特例等対象外です）",K413&lt;G413,"〇",K413&gt;=G413,"ー"),"")</f>
        <v/>
      </c>
      <c r="M413" s="26" t="str" cm="1">
        <f t="array" ref="M413">IFERROR(_xlfn.IFS(COUNTBLANK(D413:K413)=8,"",D413="","←D列に従業員名を姓名（フルネーム）で入力してください。誤変換にお気を付け下さい。",E413="","←E列に都道府県を入力してください。",H413="","←H列に1.月給～3.時間給の選択肢を入力してください",I413="","←I列に金額を入力してください",H413=3,"",J413="","←J列に所定労働時間を入力してください"),"")</f>
        <v/>
      </c>
    </row>
    <row r="414" spans="2:13" ht="22" x14ac:dyDescent="0.55000000000000004">
      <c r="B414" s="39">
        <f t="shared" si="6"/>
        <v>406</v>
      </c>
      <c r="C414" s="45"/>
      <c r="D414" s="35"/>
      <c r="E414" s="46"/>
      <c r="F414" s="40" t="str" cm="1">
        <f t="array" ref="F414">IFERROR(_xlfn.IFS(AND($G$3=45566,E414="徳島"),VLOOKUP(E414,最低賃金!$A$2:$G$49,2,FALSE),OR($G$3&lt;&gt;45566,E414&lt;&gt;"徳島"),VLOOKUP(E414,最低賃金!$A$2:$G$49,4,FALSE)),"")</f>
        <v/>
      </c>
      <c r="G414" s="50" t="str">
        <f>IFERROR(VLOOKUP(E414,最低賃金!$A$3:$G$49,6,FALSE),"")</f>
        <v/>
      </c>
      <c r="H414" s="45"/>
      <c r="I414" s="36"/>
      <c r="J414" s="54"/>
      <c r="K414" s="51" t="str" cm="1">
        <f t="array" ref="K414">IFERROR(_xlfn.IFS(COUNTBLANK(H414:J414)=3,"",I414="","I列に金額を入力してください",H414="3.時間給",I414,J414="","J列に労働時間を入力してください",H414="1.月給",ROUND(I414/J414,0),H414="2.日給",ROUND(I414/J414,0)),"")</f>
        <v/>
      </c>
      <c r="L414" s="37" t="str" cm="1">
        <f t="array" ref="L414">IFERROR(_xlfn.IFS(E414="","",K414&lt;F414,"×（法定外・特例等対象外です）",K414&lt;G414,"〇",K414&gt;=G414,"ー"),"")</f>
        <v/>
      </c>
      <c r="M414" s="26" t="str" cm="1">
        <f t="array" ref="M414">IFERROR(_xlfn.IFS(COUNTBLANK(D414:K414)=8,"",D414="","←D列に従業員名を姓名（フルネーム）で入力してください。誤変換にお気を付け下さい。",E414="","←E列に都道府県を入力してください。",H414="","←H列に1.月給～3.時間給の選択肢を入力してください",I414="","←I列に金額を入力してください",H414=3,"",J414="","←J列に所定労働時間を入力してください"),"")</f>
        <v/>
      </c>
    </row>
    <row r="415" spans="2:13" ht="22" x14ac:dyDescent="0.55000000000000004">
      <c r="B415" s="39">
        <f t="shared" si="6"/>
        <v>407</v>
      </c>
      <c r="C415" s="45"/>
      <c r="D415" s="35"/>
      <c r="E415" s="46"/>
      <c r="F415" s="40" t="str" cm="1">
        <f t="array" ref="F415">IFERROR(_xlfn.IFS(AND($G$3=45566,E415="徳島"),VLOOKUP(E415,最低賃金!$A$2:$G$49,2,FALSE),OR($G$3&lt;&gt;45566,E415&lt;&gt;"徳島"),VLOOKUP(E415,最低賃金!$A$2:$G$49,4,FALSE)),"")</f>
        <v/>
      </c>
      <c r="G415" s="50" t="str">
        <f>IFERROR(VLOOKUP(E415,最低賃金!$A$3:$G$49,6,FALSE),"")</f>
        <v/>
      </c>
      <c r="H415" s="45"/>
      <c r="I415" s="36"/>
      <c r="J415" s="54"/>
      <c r="K415" s="51" t="str" cm="1">
        <f t="array" ref="K415">IFERROR(_xlfn.IFS(COUNTBLANK(H415:J415)=3,"",I415="","I列に金額を入力してください",H415="3.時間給",I415,J415="","J列に労働時間を入力してください",H415="1.月給",ROUND(I415/J415,0),H415="2.日給",ROUND(I415/J415,0)),"")</f>
        <v/>
      </c>
      <c r="L415" s="37" t="str" cm="1">
        <f t="array" ref="L415">IFERROR(_xlfn.IFS(E415="","",K415&lt;F415,"×（法定外・特例等対象外です）",K415&lt;G415,"〇",K415&gt;=G415,"ー"),"")</f>
        <v/>
      </c>
      <c r="M415" s="26" t="str" cm="1">
        <f t="array" ref="M415">IFERROR(_xlfn.IFS(COUNTBLANK(D415:K415)=8,"",D415="","←D列に従業員名を姓名（フルネーム）で入力してください。誤変換にお気を付け下さい。",E415="","←E列に都道府県を入力してください。",H415="","←H列に1.月給～3.時間給の選択肢を入力してください",I415="","←I列に金額を入力してください",H415=3,"",J415="","←J列に所定労働時間を入力してください"),"")</f>
        <v/>
      </c>
    </row>
    <row r="416" spans="2:13" ht="22" x14ac:dyDescent="0.55000000000000004">
      <c r="B416" s="39">
        <f t="shared" si="6"/>
        <v>408</v>
      </c>
      <c r="C416" s="45"/>
      <c r="D416" s="35"/>
      <c r="E416" s="46"/>
      <c r="F416" s="40" t="str" cm="1">
        <f t="array" ref="F416">IFERROR(_xlfn.IFS(AND($G$3=45566,E416="徳島"),VLOOKUP(E416,最低賃金!$A$2:$G$49,2,FALSE),OR($G$3&lt;&gt;45566,E416&lt;&gt;"徳島"),VLOOKUP(E416,最低賃金!$A$2:$G$49,4,FALSE)),"")</f>
        <v/>
      </c>
      <c r="G416" s="50" t="str">
        <f>IFERROR(VLOOKUP(E416,最低賃金!$A$3:$G$49,6,FALSE),"")</f>
        <v/>
      </c>
      <c r="H416" s="45"/>
      <c r="I416" s="36"/>
      <c r="J416" s="54"/>
      <c r="K416" s="51" t="str" cm="1">
        <f t="array" ref="K416">IFERROR(_xlfn.IFS(COUNTBLANK(H416:J416)=3,"",I416="","I列に金額を入力してください",H416="3.時間給",I416,J416="","J列に労働時間を入力してください",H416="1.月給",ROUND(I416/J416,0),H416="2.日給",ROUND(I416/J416,0)),"")</f>
        <v/>
      </c>
      <c r="L416" s="37" t="str" cm="1">
        <f t="array" ref="L416">IFERROR(_xlfn.IFS(E416="","",K416&lt;F416,"×（法定外・特例等対象外です）",K416&lt;G416,"〇",K416&gt;=G416,"ー"),"")</f>
        <v/>
      </c>
      <c r="M416" s="26" t="str" cm="1">
        <f t="array" ref="M416">IFERROR(_xlfn.IFS(COUNTBLANK(D416:K416)=8,"",D416="","←D列に従業員名を姓名（フルネーム）で入力してください。誤変換にお気を付け下さい。",E416="","←E列に都道府県を入力してください。",H416="","←H列に1.月給～3.時間給の選択肢を入力してください",I416="","←I列に金額を入力してください",H416=3,"",J416="","←J列に所定労働時間を入力してください"),"")</f>
        <v/>
      </c>
    </row>
    <row r="417" spans="2:13" ht="22" x14ac:dyDescent="0.55000000000000004">
      <c r="B417" s="39">
        <f t="shared" si="6"/>
        <v>409</v>
      </c>
      <c r="C417" s="45"/>
      <c r="D417" s="35"/>
      <c r="E417" s="46"/>
      <c r="F417" s="40" t="str" cm="1">
        <f t="array" ref="F417">IFERROR(_xlfn.IFS(AND($G$3=45566,E417="徳島"),VLOOKUP(E417,最低賃金!$A$2:$G$49,2,FALSE),OR($G$3&lt;&gt;45566,E417&lt;&gt;"徳島"),VLOOKUP(E417,最低賃金!$A$2:$G$49,4,FALSE)),"")</f>
        <v/>
      </c>
      <c r="G417" s="50" t="str">
        <f>IFERROR(VLOOKUP(E417,最低賃金!$A$3:$G$49,6,FALSE),"")</f>
        <v/>
      </c>
      <c r="H417" s="45"/>
      <c r="I417" s="36"/>
      <c r="J417" s="54"/>
      <c r="K417" s="51" t="str" cm="1">
        <f t="array" ref="K417">IFERROR(_xlfn.IFS(COUNTBLANK(H417:J417)=3,"",I417="","I列に金額を入力してください",H417="3.時間給",I417,J417="","J列に労働時間を入力してください",H417="1.月給",ROUND(I417/J417,0),H417="2.日給",ROUND(I417/J417,0)),"")</f>
        <v/>
      </c>
      <c r="L417" s="37" t="str" cm="1">
        <f t="array" ref="L417">IFERROR(_xlfn.IFS(E417="","",K417&lt;F417,"×（法定外・特例等対象外です）",K417&lt;G417,"〇",K417&gt;=G417,"ー"),"")</f>
        <v/>
      </c>
      <c r="M417" s="26" t="str" cm="1">
        <f t="array" ref="M417">IFERROR(_xlfn.IFS(COUNTBLANK(D417:K417)=8,"",D417="","←D列に従業員名を姓名（フルネーム）で入力してください。誤変換にお気を付け下さい。",E417="","←E列に都道府県を入力してください。",H417="","←H列に1.月給～3.時間給の選択肢を入力してください",I417="","←I列に金額を入力してください",H417=3,"",J417="","←J列に所定労働時間を入力してください"),"")</f>
        <v/>
      </c>
    </row>
    <row r="418" spans="2:13" ht="22" x14ac:dyDescent="0.55000000000000004">
      <c r="B418" s="39">
        <f t="shared" si="6"/>
        <v>410</v>
      </c>
      <c r="C418" s="45"/>
      <c r="D418" s="35"/>
      <c r="E418" s="46"/>
      <c r="F418" s="40" t="str" cm="1">
        <f t="array" ref="F418">IFERROR(_xlfn.IFS(AND($G$3=45566,E418="徳島"),VLOOKUP(E418,最低賃金!$A$2:$G$49,2,FALSE),OR($G$3&lt;&gt;45566,E418&lt;&gt;"徳島"),VLOOKUP(E418,最低賃金!$A$2:$G$49,4,FALSE)),"")</f>
        <v/>
      </c>
      <c r="G418" s="50" t="str">
        <f>IFERROR(VLOOKUP(E418,最低賃金!$A$3:$G$49,6,FALSE),"")</f>
        <v/>
      </c>
      <c r="H418" s="45"/>
      <c r="I418" s="36"/>
      <c r="J418" s="54"/>
      <c r="K418" s="51" t="str" cm="1">
        <f t="array" ref="K418">IFERROR(_xlfn.IFS(COUNTBLANK(H418:J418)=3,"",I418="","I列に金額を入力してください",H418="3.時間給",I418,J418="","J列に労働時間を入力してください",H418="1.月給",ROUND(I418/J418,0),H418="2.日給",ROUND(I418/J418,0)),"")</f>
        <v/>
      </c>
      <c r="L418" s="37" t="str" cm="1">
        <f t="array" ref="L418">IFERROR(_xlfn.IFS(E418="","",K418&lt;F418,"×（法定外・特例等対象外です）",K418&lt;G418,"〇",K418&gt;=G418,"ー"),"")</f>
        <v/>
      </c>
      <c r="M418" s="26" t="str" cm="1">
        <f t="array" ref="M418">IFERROR(_xlfn.IFS(COUNTBLANK(D418:K418)=8,"",D418="","←D列に従業員名を姓名（フルネーム）で入力してください。誤変換にお気を付け下さい。",E418="","←E列に都道府県を入力してください。",H418="","←H列に1.月給～3.時間給の選択肢を入力してください",I418="","←I列に金額を入力してください",H418=3,"",J418="","←J列に所定労働時間を入力してください"),"")</f>
        <v/>
      </c>
    </row>
    <row r="419" spans="2:13" ht="22" x14ac:dyDescent="0.55000000000000004">
      <c r="B419" s="39">
        <f t="shared" si="6"/>
        <v>411</v>
      </c>
      <c r="C419" s="45"/>
      <c r="D419" s="35"/>
      <c r="E419" s="46"/>
      <c r="F419" s="40" t="str" cm="1">
        <f t="array" ref="F419">IFERROR(_xlfn.IFS(AND($G$3=45566,E419="徳島"),VLOOKUP(E419,最低賃金!$A$2:$G$49,2,FALSE),OR($G$3&lt;&gt;45566,E419&lt;&gt;"徳島"),VLOOKUP(E419,最低賃金!$A$2:$G$49,4,FALSE)),"")</f>
        <v/>
      </c>
      <c r="G419" s="50" t="str">
        <f>IFERROR(VLOOKUP(E419,最低賃金!$A$3:$G$49,6,FALSE),"")</f>
        <v/>
      </c>
      <c r="H419" s="45"/>
      <c r="I419" s="36"/>
      <c r="J419" s="54"/>
      <c r="K419" s="51" t="str" cm="1">
        <f t="array" ref="K419">IFERROR(_xlfn.IFS(COUNTBLANK(H419:J419)=3,"",I419="","I列に金額を入力してください",H419="3.時間給",I419,J419="","J列に労働時間を入力してください",H419="1.月給",ROUND(I419/J419,0),H419="2.日給",ROUND(I419/J419,0)),"")</f>
        <v/>
      </c>
      <c r="L419" s="37" t="str" cm="1">
        <f t="array" ref="L419">IFERROR(_xlfn.IFS(E419="","",K419&lt;F419,"×（法定外・特例等対象外です）",K419&lt;G419,"〇",K419&gt;=G419,"ー"),"")</f>
        <v/>
      </c>
      <c r="M419" s="26" t="str" cm="1">
        <f t="array" ref="M419">IFERROR(_xlfn.IFS(COUNTBLANK(D419:K419)=8,"",D419="","←D列に従業員名を姓名（フルネーム）で入力してください。誤変換にお気を付け下さい。",E419="","←E列に都道府県を入力してください。",H419="","←H列に1.月給～3.時間給の選択肢を入力してください",I419="","←I列に金額を入力してください",H419=3,"",J419="","←J列に所定労働時間を入力してください"),"")</f>
        <v/>
      </c>
    </row>
    <row r="420" spans="2:13" ht="22" x14ac:dyDescent="0.55000000000000004">
      <c r="B420" s="39">
        <f t="shared" si="6"/>
        <v>412</v>
      </c>
      <c r="C420" s="45"/>
      <c r="D420" s="35"/>
      <c r="E420" s="46"/>
      <c r="F420" s="40" t="str" cm="1">
        <f t="array" ref="F420">IFERROR(_xlfn.IFS(AND($G$3=45566,E420="徳島"),VLOOKUP(E420,最低賃金!$A$2:$G$49,2,FALSE),OR($G$3&lt;&gt;45566,E420&lt;&gt;"徳島"),VLOOKUP(E420,最低賃金!$A$2:$G$49,4,FALSE)),"")</f>
        <v/>
      </c>
      <c r="G420" s="50" t="str">
        <f>IFERROR(VLOOKUP(E420,最低賃金!$A$3:$G$49,6,FALSE),"")</f>
        <v/>
      </c>
      <c r="H420" s="45"/>
      <c r="I420" s="36"/>
      <c r="J420" s="54"/>
      <c r="K420" s="51" t="str" cm="1">
        <f t="array" ref="K420">IFERROR(_xlfn.IFS(COUNTBLANK(H420:J420)=3,"",I420="","I列に金額を入力してください",H420="3.時間給",I420,J420="","J列に労働時間を入力してください",H420="1.月給",ROUND(I420/J420,0),H420="2.日給",ROUND(I420/J420,0)),"")</f>
        <v/>
      </c>
      <c r="L420" s="37" t="str" cm="1">
        <f t="array" ref="L420">IFERROR(_xlfn.IFS(E420="","",K420&lt;F420,"×（法定外・特例等対象外です）",K420&lt;G420,"〇",K420&gt;=G420,"ー"),"")</f>
        <v/>
      </c>
      <c r="M420" s="26" t="str" cm="1">
        <f t="array" ref="M420">IFERROR(_xlfn.IFS(COUNTBLANK(D420:K420)=8,"",D420="","←D列に従業員名を姓名（フルネーム）で入力してください。誤変換にお気を付け下さい。",E420="","←E列に都道府県を入力してください。",H420="","←H列に1.月給～3.時間給の選択肢を入力してください",I420="","←I列に金額を入力してください",H420=3,"",J420="","←J列に所定労働時間を入力してください"),"")</f>
        <v/>
      </c>
    </row>
    <row r="421" spans="2:13" ht="22" x14ac:dyDescent="0.55000000000000004">
      <c r="B421" s="39">
        <f t="shared" si="6"/>
        <v>413</v>
      </c>
      <c r="C421" s="45"/>
      <c r="D421" s="35"/>
      <c r="E421" s="46"/>
      <c r="F421" s="40" t="str" cm="1">
        <f t="array" ref="F421">IFERROR(_xlfn.IFS(AND($G$3=45566,E421="徳島"),VLOOKUP(E421,最低賃金!$A$2:$G$49,2,FALSE),OR($G$3&lt;&gt;45566,E421&lt;&gt;"徳島"),VLOOKUP(E421,最低賃金!$A$2:$G$49,4,FALSE)),"")</f>
        <v/>
      </c>
      <c r="G421" s="50" t="str">
        <f>IFERROR(VLOOKUP(E421,最低賃金!$A$3:$G$49,6,FALSE),"")</f>
        <v/>
      </c>
      <c r="H421" s="45"/>
      <c r="I421" s="36"/>
      <c r="J421" s="54"/>
      <c r="K421" s="51" t="str" cm="1">
        <f t="array" ref="K421">IFERROR(_xlfn.IFS(COUNTBLANK(H421:J421)=3,"",I421="","I列に金額を入力してください",H421="3.時間給",I421,J421="","J列に労働時間を入力してください",H421="1.月給",ROUND(I421/J421,0),H421="2.日給",ROUND(I421/J421,0)),"")</f>
        <v/>
      </c>
      <c r="L421" s="37" t="str" cm="1">
        <f t="array" ref="L421">IFERROR(_xlfn.IFS(E421="","",K421&lt;F421,"×（法定外・特例等対象外です）",K421&lt;G421,"〇",K421&gt;=G421,"ー"),"")</f>
        <v/>
      </c>
      <c r="M421" s="26" t="str" cm="1">
        <f t="array" ref="M421">IFERROR(_xlfn.IFS(COUNTBLANK(D421:K421)=8,"",D421="","←D列に従業員名を姓名（フルネーム）で入力してください。誤変換にお気を付け下さい。",E421="","←E列に都道府県を入力してください。",H421="","←H列に1.月給～3.時間給の選択肢を入力してください",I421="","←I列に金額を入力してください",H421=3,"",J421="","←J列に所定労働時間を入力してください"),"")</f>
        <v/>
      </c>
    </row>
    <row r="422" spans="2:13" ht="22" x14ac:dyDescent="0.55000000000000004">
      <c r="B422" s="39">
        <f t="shared" si="6"/>
        <v>414</v>
      </c>
      <c r="C422" s="45"/>
      <c r="D422" s="35"/>
      <c r="E422" s="46"/>
      <c r="F422" s="40" t="str" cm="1">
        <f t="array" ref="F422">IFERROR(_xlfn.IFS(AND($G$3=45566,E422="徳島"),VLOOKUP(E422,最低賃金!$A$2:$G$49,2,FALSE),OR($G$3&lt;&gt;45566,E422&lt;&gt;"徳島"),VLOOKUP(E422,最低賃金!$A$2:$G$49,4,FALSE)),"")</f>
        <v/>
      </c>
      <c r="G422" s="50" t="str">
        <f>IFERROR(VLOOKUP(E422,最低賃金!$A$3:$G$49,6,FALSE),"")</f>
        <v/>
      </c>
      <c r="H422" s="45"/>
      <c r="I422" s="36"/>
      <c r="J422" s="54"/>
      <c r="K422" s="51" t="str" cm="1">
        <f t="array" ref="K422">IFERROR(_xlfn.IFS(COUNTBLANK(H422:J422)=3,"",I422="","I列に金額を入力してください",H422="3.時間給",I422,J422="","J列に労働時間を入力してください",H422="1.月給",ROUND(I422/J422,0),H422="2.日給",ROUND(I422/J422,0)),"")</f>
        <v/>
      </c>
      <c r="L422" s="37" t="str" cm="1">
        <f t="array" ref="L422">IFERROR(_xlfn.IFS(E422="","",K422&lt;F422,"×（法定外・特例等対象外です）",K422&lt;G422,"〇",K422&gt;=G422,"ー"),"")</f>
        <v/>
      </c>
      <c r="M422" s="26" t="str" cm="1">
        <f t="array" ref="M422">IFERROR(_xlfn.IFS(COUNTBLANK(D422:K422)=8,"",D422="","←D列に従業員名を姓名（フルネーム）で入力してください。誤変換にお気を付け下さい。",E422="","←E列に都道府県を入力してください。",H422="","←H列に1.月給～3.時間給の選択肢を入力してください",I422="","←I列に金額を入力してください",H422=3,"",J422="","←J列に所定労働時間を入力してください"),"")</f>
        <v/>
      </c>
    </row>
    <row r="423" spans="2:13" ht="22" x14ac:dyDescent="0.55000000000000004">
      <c r="B423" s="39">
        <f t="shared" si="6"/>
        <v>415</v>
      </c>
      <c r="C423" s="45"/>
      <c r="D423" s="35"/>
      <c r="E423" s="46"/>
      <c r="F423" s="40" t="str" cm="1">
        <f t="array" ref="F423">IFERROR(_xlfn.IFS(AND($G$3=45566,E423="徳島"),VLOOKUP(E423,最低賃金!$A$2:$G$49,2,FALSE),OR($G$3&lt;&gt;45566,E423&lt;&gt;"徳島"),VLOOKUP(E423,最低賃金!$A$2:$G$49,4,FALSE)),"")</f>
        <v/>
      </c>
      <c r="G423" s="50" t="str">
        <f>IFERROR(VLOOKUP(E423,最低賃金!$A$3:$G$49,6,FALSE),"")</f>
        <v/>
      </c>
      <c r="H423" s="45"/>
      <c r="I423" s="36"/>
      <c r="J423" s="54"/>
      <c r="K423" s="51" t="str" cm="1">
        <f t="array" ref="K423">IFERROR(_xlfn.IFS(COUNTBLANK(H423:J423)=3,"",I423="","I列に金額を入力してください",H423="3.時間給",I423,J423="","J列に労働時間を入力してください",H423="1.月給",ROUND(I423/J423,0),H423="2.日給",ROUND(I423/J423,0)),"")</f>
        <v/>
      </c>
      <c r="L423" s="37" t="str" cm="1">
        <f t="array" ref="L423">IFERROR(_xlfn.IFS(E423="","",K423&lt;F423,"×（法定外・特例等対象外です）",K423&lt;G423,"〇",K423&gt;=G423,"ー"),"")</f>
        <v/>
      </c>
      <c r="M423" s="26" t="str" cm="1">
        <f t="array" ref="M423">IFERROR(_xlfn.IFS(COUNTBLANK(D423:K423)=8,"",D423="","←D列に従業員名を姓名（フルネーム）で入力してください。誤変換にお気を付け下さい。",E423="","←E列に都道府県を入力してください。",H423="","←H列に1.月給～3.時間給の選択肢を入力してください",I423="","←I列に金額を入力してください",H423=3,"",J423="","←J列に所定労働時間を入力してください"),"")</f>
        <v/>
      </c>
    </row>
    <row r="424" spans="2:13" ht="22" x14ac:dyDescent="0.55000000000000004">
      <c r="B424" s="39">
        <f t="shared" si="6"/>
        <v>416</v>
      </c>
      <c r="C424" s="45"/>
      <c r="D424" s="35"/>
      <c r="E424" s="46"/>
      <c r="F424" s="40" t="str" cm="1">
        <f t="array" ref="F424">IFERROR(_xlfn.IFS(AND($G$3=45566,E424="徳島"),VLOOKUP(E424,最低賃金!$A$2:$G$49,2,FALSE),OR($G$3&lt;&gt;45566,E424&lt;&gt;"徳島"),VLOOKUP(E424,最低賃金!$A$2:$G$49,4,FALSE)),"")</f>
        <v/>
      </c>
      <c r="G424" s="50" t="str">
        <f>IFERROR(VLOOKUP(E424,最低賃金!$A$3:$G$49,6,FALSE),"")</f>
        <v/>
      </c>
      <c r="H424" s="45"/>
      <c r="I424" s="36"/>
      <c r="J424" s="54"/>
      <c r="K424" s="51" t="str" cm="1">
        <f t="array" ref="K424">IFERROR(_xlfn.IFS(COUNTBLANK(H424:J424)=3,"",I424="","I列に金額を入力してください",H424="3.時間給",I424,J424="","J列に労働時間を入力してください",H424="1.月給",ROUND(I424/J424,0),H424="2.日給",ROUND(I424/J424,0)),"")</f>
        <v/>
      </c>
      <c r="L424" s="37" t="str" cm="1">
        <f t="array" ref="L424">IFERROR(_xlfn.IFS(E424="","",K424&lt;F424,"×（法定外・特例等対象外です）",K424&lt;G424,"〇",K424&gt;=G424,"ー"),"")</f>
        <v/>
      </c>
      <c r="M424" s="26" t="str" cm="1">
        <f t="array" ref="M424">IFERROR(_xlfn.IFS(COUNTBLANK(D424:K424)=8,"",D424="","←D列に従業員名を姓名（フルネーム）で入力してください。誤変換にお気を付け下さい。",E424="","←E列に都道府県を入力してください。",H424="","←H列に1.月給～3.時間給の選択肢を入力してください",I424="","←I列に金額を入力してください",H424=3,"",J424="","←J列に所定労働時間を入力してください"),"")</f>
        <v/>
      </c>
    </row>
    <row r="425" spans="2:13" ht="22" x14ac:dyDescent="0.55000000000000004">
      <c r="B425" s="39">
        <f t="shared" si="6"/>
        <v>417</v>
      </c>
      <c r="C425" s="45"/>
      <c r="D425" s="35"/>
      <c r="E425" s="46"/>
      <c r="F425" s="40" t="str" cm="1">
        <f t="array" ref="F425">IFERROR(_xlfn.IFS(AND($G$3=45566,E425="徳島"),VLOOKUP(E425,最低賃金!$A$2:$G$49,2,FALSE),OR($G$3&lt;&gt;45566,E425&lt;&gt;"徳島"),VLOOKUP(E425,最低賃金!$A$2:$G$49,4,FALSE)),"")</f>
        <v/>
      </c>
      <c r="G425" s="50" t="str">
        <f>IFERROR(VLOOKUP(E425,最低賃金!$A$3:$G$49,6,FALSE),"")</f>
        <v/>
      </c>
      <c r="H425" s="45"/>
      <c r="I425" s="36"/>
      <c r="J425" s="54"/>
      <c r="K425" s="51" t="str" cm="1">
        <f t="array" ref="K425">IFERROR(_xlfn.IFS(COUNTBLANK(H425:J425)=3,"",I425="","I列に金額を入力してください",H425="3.時間給",I425,J425="","J列に労働時間を入力してください",H425="1.月給",ROUND(I425/J425,0),H425="2.日給",ROUND(I425/J425,0)),"")</f>
        <v/>
      </c>
      <c r="L425" s="37" t="str" cm="1">
        <f t="array" ref="L425">IFERROR(_xlfn.IFS(E425="","",K425&lt;F425,"×（法定外・特例等対象外です）",K425&lt;G425,"〇",K425&gt;=G425,"ー"),"")</f>
        <v/>
      </c>
      <c r="M425" s="26" t="str" cm="1">
        <f t="array" ref="M425">IFERROR(_xlfn.IFS(COUNTBLANK(D425:K425)=8,"",D425="","←D列に従業員名を姓名（フルネーム）で入力してください。誤変換にお気を付け下さい。",E425="","←E列に都道府県を入力してください。",H425="","←H列に1.月給～3.時間給の選択肢を入力してください",I425="","←I列に金額を入力してください",H425=3,"",J425="","←J列に所定労働時間を入力してください"),"")</f>
        <v/>
      </c>
    </row>
    <row r="426" spans="2:13" ht="22" x14ac:dyDescent="0.55000000000000004">
      <c r="B426" s="39">
        <f t="shared" si="6"/>
        <v>418</v>
      </c>
      <c r="C426" s="45"/>
      <c r="D426" s="35"/>
      <c r="E426" s="46"/>
      <c r="F426" s="40" t="str" cm="1">
        <f t="array" ref="F426">IFERROR(_xlfn.IFS(AND($G$3=45566,E426="徳島"),VLOOKUP(E426,最低賃金!$A$2:$G$49,2,FALSE),OR($G$3&lt;&gt;45566,E426&lt;&gt;"徳島"),VLOOKUP(E426,最低賃金!$A$2:$G$49,4,FALSE)),"")</f>
        <v/>
      </c>
      <c r="G426" s="50" t="str">
        <f>IFERROR(VLOOKUP(E426,最低賃金!$A$3:$G$49,6,FALSE),"")</f>
        <v/>
      </c>
      <c r="H426" s="45"/>
      <c r="I426" s="36"/>
      <c r="J426" s="54"/>
      <c r="K426" s="51" t="str" cm="1">
        <f t="array" ref="K426">IFERROR(_xlfn.IFS(COUNTBLANK(H426:J426)=3,"",I426="","I列に金額を入力してください",H426="3.時間給",I426,J426="","J列に労働時間を入力してください",H426="1.月給",ROUND(I426/J426,0),H426="2.日給",ROUND(I426/J426,0)),"")</f>
        <v/>
      </c>
      <c r="L426" s="37" t="str" cm="1">
        <f t="array" ref="L426">IFERROR(_xlfn.IFS(E426="","",K426&lt;F426,"×（法定外・特例等対象外です）",K426&lt;G426,"〇",K426&gt;=G426,"ー"),"")</f>
        <v/>
      </c>
      <c r="M426" s="26" t="str" cm="1">
        <f t="array" ref="M426">IFERROR(_xlfn.IFS(COUNTBLANK(D426:K426)=8,"",D426="","←D列に従業員名を姓名（フルネーム）で入力してください。誤変換にお気を付け下さい。",E426="","←E列に都道府県を入力してください。",H426="","←H列に1.月給～3.時間給の選択肢を入力してください",I426="","←I列に金額を入力してください",H426=3,"",J426="","←J列に所定労働時間を入力してください"),"")</f>
        <v/>
      </c>
    </row>
    <row r="427" spans="2:13" ht="22" x14ac:dyDescent="0.55000000000000004">
      <c r="B427" s="39">
        <f t="shared" si="6"/>
        <v>419</v>
      </c>
      <c r="C427" s="45"/>
      <c r="D427" s="35"/>
      <c r="E427" s="46"/>
      <c r="F427" s="40" t="str" cm="1">
        <f t="array" ref="F427">IFERROR(_xlfn.IFS(AND($G$3=45566,E427="徳島"),VLOOKUP(E427,最低賃金!$A$2:$G$49,2,FALSE),OR($G$3&lt;&gt;45566,E427&lt;&gt;"徳島"),VLOOKUP(E427,最低賃金!$A$2:$G$49,4,FALSE)),"")</f>
        <v/>
      </c>
      <c r="G427" s="50" t="str">
        <f>IFERROR(VLOOKUP(E427,最低賃金!$A$3:$G$49,6,FALSE),"")</f>
        <v/>
      </c>
      <c r="H427" s="45"/>
      <c r="I427" s="36"/>
      <c r="J427" s="54"/>
      <c r="K427" s="51" t="str" cm="1">
        <f t="array" ref="K427">IFERROR(_xlfn.IFS(COUNTBLANK(H427:J427)=3,"",I427="","I列に金額を入力してください",H427="3.時間給",I427,J427="","J列に労働時間を入力してください",H427="1.月給",ROUND(I427/J427,0),H427="2.日給",ROUND(I427/J427,0)),"")</f>
        <v/>
      </c>
      <c r="L427" s="37" t="str" cm="1">
        <f t="array" ref="L427">IFERROR(_xlfn.IFS(E427="","",K427&lt;F427,"×（法定外・特例等対象外です）",K427&lt;G427,"〇",K427&gt;=G427,"ー"),"")</f>
        <v/>
      </c>
      <c r="M427" s="26" t="str" cm="1">
        <f t="array" ref="M427">IFERROR(_xlfn.IFS(COUNTBLANK(D427:K427)=8,"",D427="","←D列に従業員名を姓名（フルネーム）で入力してください。誤変換にお気を付け下さい。",E427="","←E列に都道府県を入力してください。",H427="","←H列に1.月給～3.時間給の選択肢を入力してください",I427="","←I列に金額を入力してください",H427=3,"",J427="","←J列に所定労働時間を入力してください"),"")</f>
        <v/>
      </c>
    </row>
    <row r="428" spans="2:13" ht="22" x14ac:dyDescent="0.55000000000000004">
      <c r="B428" s="39">
        <f t="shared" si="6"/>
        <v>420</v>
      </c>
      <c r="C428" s="45"/>
      <c r="D428" s="35"/>
      <c r="E428" s="46"/>
      <c r="F428" s="40" t="str" cm="1">
        <f t="array" ref="F428">IFERROR(_xlfn.IFS(AND($G$3=45566,E428="徳島"),VLOOKUP(E428,最低賃金!$A$2:$G$49,2,FALSE),OR($G$3&lt;&gt;45566,E428&lt;&gt;"徳島"),VLOOKUP(E428,最低賃金!$A$2:$G$49,4,FALSE)),"")</f>
        <v/>
      </c>
      <c r="G428" s="50" t="str">
        <f>IFERROR(VLOOKUP(E428,最低賃金!$A$3:$G$49,6,FALSE),"")</f>
        <v/>
      </c>
      <c r="H428" s="45"/>
      <c r="I428" s="36"/>
      <c r="J428" s="54"/>
      <c r="K428" s="51" t="str" cm="1">
        <f t="array" ref="K428">IFERROR(_xlfn.IFS(COUNTBLANK(H428:J428)=3,"",I428="","I列に金額を入力してください",H428="3.時間給",I428,J428="","J列に労働時間を入力してください",H428="1.月給",ROUND(I428/J428,0),H428="2.日給",ROUND(I428/J428,0)),"")</f>
        <v/>
      </c>
      <c r="L428" s="37" t="str" cm="1">
        <f t="array" ref="L428">IFERROR(_xlfn.IFS(E428="","",K428&lt;F428,"×（法定外・特例等対象外です）",K428&lt;G428,"〇",K428&gt;=G428,"ー"),"")</f>
        <v/>
      </c>
      <c r="M428" s="26" t="str" cm="1">
        <f t="array" ref="M428">IFERROR(_xlfn.IFS(COUNTBLANK(D428:K428)=8,"",D428="","←D列に従業員名を姓名（フルネーム）で入力してください。誤変換にお気を付け下さい。",E428="","←E列に都道府県を入力してください。",H428="","←H列に1.月給～3.時間給の選択肢を入力してください",I428="","←I列に金額を入力してください",H428=3,"",J428="","←J列に所定労働時間を入力してください"),"")</f>
        <v/>
      </c>
    </row>
    <row r="429" spans="2:13" ht="22" x14ac:dyDescent="0.55000000000000004">
      <c r="B429" s="39">
        <f t="shared" si="6"/>
        <v>421</v>
      </c>
      <c r="C429" s="45"/>
      <c r="D429" s="35"/>
      <c r="E429" s="46"/>
      <c r="F429" s="40" t="str" cm="1">
        <f t="array" ref="F429">IFERROR(_xlfn.IFS(AND($G$3=45566,E429="徳島"),VLOOKUP(E429,最低賃金!$A$2:$G$49,2,FALSE),OR($G$3&lt;&gt;45566,E429&lt;&gt;"徳島"),VLOOKUP(E429,最低賃金!$A$2:$G$49,4,FALSE)),"")</f>
        <v/>
      </c>
      <c r="G429" s="50" t="str">
        <f>IFERROR(VLOOKUP(E429,最低賃金!$A$3:$G$49,6,FALSE),"")</f>
        <v/>
      </c>
      <c r="H429" s="45"/>
      <c r="I429" s="36"/>
      <c r="J429" s="54"/>
      <c r="K429" s="51" t="str" cm="1">
        <f t="array" ref="K429">IFERROR(_xlfn.IFS(COUNTBLANK(H429:J429)=3,"",I429="","I列に金額を入力してください",H429="3.時間給",I429,J429="","J列に労働時間を入力してください",H429="1.月給",ROUND(I429/J429,0),H429="2.日給",ROUND(I429/J429,0)),"")</f>
        <v/>
      </c>
      <c r="L429" s="37" t="str" cm="1">
        <f t="array" ref="L429">IFERROR(_xlfn.IFS(E429="","",K429&lt;F429,"×（法定外・特例等対象外です）",K429&lt;G429,"〇",K429&gt;=G429,"ー"),"")</f>
        <v/>
      </c>
      <c r="M429" s="26" t="str" cm="1">
        <f t="array" ref="M429">IFERROR(_xlfn.IFS(COUNTBLANK(D429:K429)=8,"",D429="","←D列に従業員名を姓名（フルネーム）で入力してください。誤変換にお気を付け下さい。",E429="","←E列に都道府県を入力してください。",H429="","←H列に1.月給～3.時間給の選択肢を入力してください",I429="","←I列に金額を入力してください",H429=3,"",J429="","←J列に所定労働時間を入力してください"),"")</f>
        <v/>
      </c>
    </row>
    <row r="430" spans="2:13" ht="22" x14ac:dyDescent="0.55000000000000004">
      <c r="B430" s="39">
        <f t="shared" si="6"/>
        <v>422</v>
      </c>
      <c r="C430" s="45"/>
      <c r="D430" s="35"/>
      <c r="E430" s="46"/>
      <c r="F430" s="40" t="str" cm="1">
        <f t="array" ref="F430">IFERROR(_xlfn.IFS(AND($G$3=45566,E430="徳島"),VLOOKUP(E430,最低賃金!$A$2:$G$49,2,FALSE),OR($G$3&lt;&gt;45566,E430&lt;&gt;"徳島"),VLOOKUP(E430,最低賃金!$A$2:$G$49,4,FALSE)),"")</f>
        <v/>
      </c>
      <c r="G430" s="50" t="str">
        <f>IFERROR(VLOOKUP(E430,最低賃金!$A$3:$G$49,6,FALSE),"")</f>
        <v/>
      </c>
      <c r="H430" s="45"/>
      <c r="I430" s="36"/>
      <c r="J430" s="54"/>
      <c r="K430" s="51" t="str" cm="1">
        <f t="array" ref="K430">IFERROR(_xlfn.IFS(COUNTBLANK(H430:J430)=3,"",I430="","I列に金額を入力してください",H430="3.時間給",I430,J430="","J列に労働時間を入力してください",H430="1.月給",ROUND(I430/J430,0),H430="2.日給",ROUND(I430/J430,0)),"")</f>
        <v/>
      </c>
      <c r="L430" s="37" t="str" cm="1">
        <f t="array" ref="L430">IFERROR(_xlfn.IFS(E430="","",K430&lt;F430,"×（法定外・特例等対象外です）",K430&lt;G430,"〇",K430&gt;=G430,"ー"),"")</f>
        <v/>
      </c>
      <c r="M430" s="26" t="str" cm="1">
        <f t="array" ref="M430">IFERROR(_xlfn.IFS(COUNTBLANK(D430:K430)=8,"",D430="","←D列に従業員名を姓名（フルネーム）で入力してください。誤変換にお気を付け下さい。",E430="","←E列に都道府県を入力してください。",H430="","←H列に1.月給～3.時間給の選択肢を入力してください",I430="","←I列に金額を入力してください",H430=3,"",J430="","←J列に所定労働時間を入力してください"),"")</f>
        <v/>
      </c>
    </row>
    <row r="431" spans="2:13" ht="22" x14ac:dyDescent="0.55000000000000004">
      <c r="B431" s="39">
        <f t="shared" si="6"/>
        <v>423</v>
      </c>
      <c r="C431" s="45"/>
      <c r="D431" s="35"/>
      <c r="E431" s="46"/>
      <c r="F431" s="40" t="str" cm="1">
        <f t="array" ref="F431">IFERROR(_xlfn.IFS(AND($G$3=45566,E431="徳島"),VLOOKUP(E431,最低賃金!$A$2:$G$49,2,FALSE),OR($G$3&lt;&gt;45566,E431&lt;&gt;"徳島"),VLOOKUP(E431,最低賃金!$A$2:$G$49,4,FALSE)),"")</f>
        <v/>
      </c>
      <c r="G431" s="50" t="str">
        <f>IFERROR(VLOOKUP(E431,最低賃金!$A$3:$G$49,6,FALSE),"")</f>
        <v/>
      </c>
      <c r="H431" s="45"/>
      <c r="I431" s="36"/>
      <c r="J431" s="54"/>
      <c r="K431" s="51" t="str" cm="1">
        <f t="array" ref="K431">IFERROR(_xlfn.IFS(COUNTBLANK(H431:J431)=3,"",I431="","I列に金額を入力してください",H431="3.時間給",I431,J431="","J列に労働時間を入力してください",H431="1.月給",ROUND(I431/J431,0),H431="2.日給",ROUND(I431/J431,0)),"")</f>
        <v/>
      </c>
      <c r="L431" s="37" t="str" cm="1">
        <f t="array" ref="L431">IFERROR(_xlfn.IFS(E431="","",K431&lt;F431,"×（法定外・特例等対象外です）",K431&lt;G431,"〇",K431&gt;=G431,"ー"),"")</f>
        <v/>
      </c>
      <c r="M431" s="26" t="str" cm="1">
        <f t="array" ref="M431">IFERROR(_xlfn.IFS(COUNTBLANK(D431:K431)=8,"",D431="","←D列に従業員名を姓名（フルネーム）で入力してください。誤変換にお気を付け下さい。",E431="","←E列に都道府県を入力してください。",H431="","←H列に1.月給～3.時間給の選択肢を入力してください",I431="","←I列に金額を入力してください",H431=3,"",J431="","←J列に所定労働時間を入力してください"),"")</f>
        <v/>
      </c>
    </row>
    <row r="432" spans="2:13" ht="22" x14ac:dyDescent="0.55000000000000004">
      <c r="B432" s="39">
        <f t="shared" si="6"/>
        <v>424</v>
      </c>
      <c r="C432" s="45"/>
      <c r="D432" s="35"/>
      <c r="E432" s="46"/>
      <c r="F432" s="40" t="str" cm="1">
        <f t="array" ref="F432">IFERROR(_xlfn.IFS(AND($G$3=45566,E432="徳島"),VLOOKUP(E432,最低賃金!$A$2:$G$49,2,FALSE),OR($G$3&lt;&gt;45566,E432&lt;&gt;"徳島"),VLOOKUP(E432,最低賃金!$A$2:$G$49,4,FALSE)),"")</f>
        <v/>
      </c>
      <c r="G432" s="50" t="str">
        <f>IFERROR(VLOOKUP(E432,最低賃金!$A$3:$G$49,6,FALSE),"")</f>
        <v/>
      </c>
      <c r="H432" s="45"/>
      <c r="I432" s="36"/>
      <c r="J432" s="54"/>
      <c r="K432" s="51" t="str" cm="1">
        <f t="array" ref="K432">IFERROR(_xlfn.IFS(COUNTBLANK(H432:J432)=3,"",I432="","I列に金額を入力してください",H432="3.時間給",I432,J432="","J列に労働時間を入力してください",H432="1.月給",ROUND(I432/J432,0),H432="2.日給",ROUND(I432/J432,0)),"")</f>
        <v/>
      </c>
      <c r="L432" s="37" t="str" cm="1">
        <f t="array" ref="L432">IFERROR(_xlfn.IFS(E432="","",K432&lt;F432,"×（法定外・特例等対象外です）",K432&lt;G432,"〇",K432&gt;=G432,"ー"),"")</f>
        <v/>
      </c>
      <c r="M432" s="26" t="str" cm="1">
        <f t="array" ref="M432">IFERROR(_xlfn.IFS(COUNTBLANK(D432:K432)=8,"",D432="","←D列に従業員名を姓名（フルネーム）で入力してください。誤変換にお気を付け下さい。",E432="","←E列に都道府県を入力してください。",H432="","←H列に1.月給～3.時間給の選択肢を入力してください",I432="","←I列に金額を入力してください",H432=3,"",J432="","←J列に所定労働時間を入力してください"),"")</f>
        <v/>
      </c>
    </row>
    <row r="433" spans="2:13" ht="22" x14ac:dyDescent="0.55000000000000004">
      <c r="B433" s="39">
        <f t="shared" si="6"/>
        <v>425</v>
      </c>
      <c r="C433" s="45"/>
      <c r="D433" s="35"/>
      <c r="E433" s="46"/>
      <c r="F433" s="40" t="str" cm="1">
        <f t="array" ref="F433">IFERROR(_xlfn.IFS(AND($G$3=45566,E433="徳島"),VLOOKUP(E433,最低賃金!$A$2:$G$49,2,FALSE),OR($G$3&lt;&gt;45566,E433&lt;&gt;"徳島"),VLOOKUP(E433,最低賃金!$A$2:$G$49,4,FALSE)),"")</f>
        <v/>
      </c>
      <c r="G433" s="50" t="str">
        <f>IFERROR(VLOOKUP(E433,最低賃金!$A$3:$G$49,6,FALSE),"")</f>
        <v/>
      </c>
      <c r="H433" s="45"/>
      <c r="I433" s="36"/>
      <c r="J433" s="54"/>
      <c r="K433" s="51" t="str" cm="1">
        <f t="array" ref="K433">IFERROR(_xlfn.IFS(COUNTBLANK(H433:J433)=3,"",I433="","I列に金額を入力してください",H433="3.時間給",I433,J433="","J列に労働時間を入力してください",H433="1.月給",ROUND(I433/J433,0),H433="2.日給",ROUND(I433/J433,0)),"")</f>
        <v/>
      </c>
      <c r="L433" s="37" t="str" cm="1">
        <f t="array" ref="L433">IFERROR(_xlfn.IFS(E433="","",K433&lt;F433,"×（法定外・特例等対象外です）",K433&lt;G433,"〇",K433&gt;=G433,"ー"),"")</f>
        <v/>
      </c>
      <c r="M433" s="26" t="str" cm="1">
        <f t="array" ref="M433">IFERROR(_xlfn.IFS(COUNTBLANK(D433:K433)=8,"",D433="","←D列に従業員名を姓名（フルネーム）で入力してください。誤変換にお気を付け下さい。",E433="","←E列に都道府県を入力してください。",H433="","←H列に1.月給～3.時間給の選択肢を入力してください",I433="","←I列に金額を入力してください",H433=3,"",J433="","←J列に所定労働時間を入力してください"),"")</f>
        <v/>
      </c>
    </row>
    <row r="434" spans="2:13" ht="22" x14ac:dyDescent="0.55000000000000004">
      <c r="B434" s="39">
        <f t="shared" si="6"/>
        <v>426</v>
      </c>
      <c r="C434" s="45"/>
      <c r="D434" s="35"/>
      <c r="E434" s="46"/>
      <c r="F434" s="40" t="str" cm="1">
        <f t="array" ref="F434">IFERROR(_xlfn.IFS(AND($G$3=45566,E434="徳島"),VLOOKUP(E434,最低賃金!$A$2:$G$49,2,FALSE),OR($G$3&lt;&gt;45566,E434&lt;&gt;"徳島"),VLOOKUP(E434,最低賃金!$A$2:$G$49,4,FALSE)),"")</f>
        <v/>
      </c>
      <c r="G434" s="50" t="str">
        <f>IFERROR(VLOOKUP(E434,最低賃金!$A$3:$G$49,6,FALSE),"")</f>
        <v/>
      </c>
      <c r="H434" s="45"/>
      <c r="I434" s="36"/>
      <c r="J434" s="54"/>
      <c r="K434" s="51" t="str" cm="1">
        <f t="array" ref="K434">IFERROR(_xlfn.IFS(COUNTBLANK(H434:J434)=3,"",I434="","I列に金額を入力してください",H434="3.時間給",I434,J434="","J列に労働時間を入力してください",H434="1.月給",ROUND(I434/J434,0),H434="2.日給",ROUND(I434/J434,0)),"")</f>
        <v/>
      </c>
      <c r="L434" s="37" t="str" cm="1">
        <f t="array" ref="L434">IFERROR(_xlfn.IFS(E434="","",K434&lt;F434,"×（法定外・特例等対象外です）",K434&lt;G434,"〇",K434&gt;=G434,"ー"),"")</f>
        <v/>
      </c>
      <c r="M434" s="26" t="str" cm="1">
        <f t="array" ref="M434">IFERROR(_xlfn.IFS(COUNTBLANK(D434:K434)=8,"",D434="","←D列に従業員名を姓名（フルネーム）で入力してください。誤変換にお気を付け下さい。",E434="","←E列に都道府県を入力してください。",H434="","←H列に1.月給～3.時間給の選択肢を入力してください",I434="","←I列に金額を入力してください",H434=3,"",J434="","←J列に所定労働時間を入力してください"),"")</f>
        <v/>
      </c>
    </row>
    <row r="435" spans="2:13" ht="22" x14ac:dyDescent="0.55000000000000004">
      <c r="B435" s="39">
        <f t="shared" si="6"/>
        <v>427</v>
      </c>
      <c r="C435" s="45"/>
      <c r="D435" s="35"/>
      <c r="E435" s="46"/>
      <c r="F435" s="40" t="str" cm="1">
        <f t="array" ref="F435">IFERROR(_xlfn.IFS(AND($G$3=45566,E435="徳島"),VLOOKUP(E435,最低賃金!$A$2:$G$49,2,FALSE),OR($G$3&lt;&gt;45566,E435&lt;&gt;"徳島"),VLOOKUP(E435,最低賃金!$A$2:$G$49,4,FALSE)),"")</f>
        <v/>
      </c>
      <c r="G435" s="50" t="str">
        <f>IFERROR(VLOOKUP(E435,最低賃金!$A$3:$G$49,6,FALSE),"")</f>
        <v/>
      </c>
      <c r="H435" s="45"/>
      <c r="I435" s="36"/>
      <c r="J435" s="54"/>
      <c r="K435" s="51" t="str" cm="1">
        <f t="array" ref="K435">IFERROR(_xlfn.IFS(COUNTBLANK(H435:J435)=3,"",I435="","I列に金額を入力してください",H435="3.時間給",I435,J435="","J列に労働時間を入力してください",H435="1.月給",ROUND(I435/J435,0),H435="2.日給",ROUND(I435/J435,0)),"")</f>
        <v/>
      </c>
      <c r="L435" s="37" t="str" cm="1">
        <f t="array" ref="L435">IFERROR(_xlfn.IFS(E435="","",K435&lt;F435,"×（法定外・特例等対象外です）",K435&lt;G435,"〇",K435&gt;=G435,"ー"),"")</f>
        <v/>
      </c>
      <c r="M435" s="26" t="str" cm="1">
        <f t="array" ref="M435">IFERROR(_xlfn.IFS(COUNTBLANK(D435:K435)=8,"",D435="","←D列に従業員名を姓名（フルネーム）で入力してください。誤変換にお気を付け下さい。",E435="","←E列に都道府県を入力してください。",H435="","←H列に1.月給～3.時間給の選択肢を入力してください",I435="","←I列に金額を入力してください",H435=3,"",J435="","←J列に所定労働時間を入力してください"),"")</f>
        <v/>
      </c>
    </row>
    <row r="436" spans="2:13" ht="22" x14ac:dyDescent="0.55000000000000004">
      <c r="B436" s="39">
        <f t="shared" si="6"/>
        <v>428</v>
      </c>
      <c r="C436" s="45"/>
      <c r="D436" s="35"/>
      <c r="E436" s="46"/>
      <c r="F436" s="40" t="str" cm="1">
        <f t="array" ref="F436">IFERROR(_xlfn.IFS(AND($G$3=45566,E436="徳島"),VLOOKUP(E436,最低賃金!$A$2:$G$49,2,FALSE),OR($G$3&lt;&gt;45566,E436&lt;&gt;"徳島"),VLOOKUP(E436,最低賃金!$A$2:$G$49,4,FALSE)),"")</f>
        <v/>
      </c>
      <c r="G436" s="50" t="str">
        <f>IFERROR(VLOOKUP(E436,最低賃金!$A$3:$G$49,6,FALSE),"")</f>
        <v/>
      </c>
      <c r="H436" s="45"/>
      <c r="I436" s="36"/>
      <c r="J436" s="54"/>
      <c r="K436" s="51" t="str" cm="1">
        <f t="array" ref="K436">IFERROR(_xlfn.IFS(COUNTBLANK(H436:J436)=3,"",I436="","I列に金額を入力してください",H436="3.時間給",I436,J436="","J列に労働時間を入力してください",H436="1.月給",ROUND(I436/J436,0),H436="2.日給",ROUND(I436/J436,0)),"")</f>
        <v/>
      </c>
      <c r="L436" s="37" t="str" cm="1">
        <f t="array" ref="L436">IFERROR(_xlfn.IFS(E436="","",K436&lt;F436,"×（法定外・特例等対象外です）",K436&lt;G436,"〇",K436&gt;=G436,"ー"),"")</f>
        <v/>
      </c>
      <c r="M436" s="26" t="str" cm="1">
        <f t="array" ref="M436">IFERROR(_xlfn.IFS(COUNTBLANK(D436:K436)=8,"",D436="","←D列に従業員名を姓名（フルネーム）で入力してください。誤変換にお気を付け下さい。",E436="","←E列に都道府県を入力してください。",H436="","←H列に1.月給～3.時間給の選択肢を入力してください",I436="","←I列に金額を入力してください",H436=3,"",J436="","←J列に所定労働時間を入力してください"),"")</f>
        <v/>
      </c>
    </row>
    <row r="437" spans="2:13" ht="22" x14ac:dyDescent="0.55000000000000004">
      <c r="B437" s="39">
        <f t="shared" si="6"/>
        <v>429</v>
      </c>
      <c r="C437" s="45"/>
      <c r="D437" s="35"/>
      <c r="E437" s="46"/>
      <c r="F437" s="40" t="str" cm="1">
        <f t="array" ref="F437">IFERROR(_xlfn.IFS(AND($G$3=45566,E437="徳島"),VLOOKUP(E437,最低賃金!$A$2:$G$49,2,FALSE),OR($G$3&lt;&gt;45566,E437&lt;&gt;"徳島"),VLOOKUP(E437,最低賃金!$A$2:$G$49,4,FALSE)),"")</f>
        <v/>
      </c>
      <c r="G437" s="50" t="str">
        <f>IFERROR(VLOOKUP(E437,最低賃金!$A$3:$G$49,6,FALSE),"")</f>
        <v/>
      </c>
      <c r="H437" s="45"/>
      <c r="I437" s="36"/>
      <c r="J437" s="54"/>
      <c r="K437" s="51" t="str" cm="1">
        <f t="array" ref="K437">IFERROR(_xlfn.IFS(COUNTBLANK(H437:J437)=3,"",I437="","I列に金額を入力してください",H437="3.時間給",I437,J437="","J列に労働時間を入力してください",H437="1.月給",ROUND(I437/J437,0),H437="2.日給",ROUND(I437/J437,0)),"")</f>
        <v/>
      </c>
      <c r="L437" s="37" t="str" cm="1">
        <f t="array" ref="L437">IFERROR(_xlfn.IFS(E437="","",K437&lt;F437,"×（法定外・特例等対象外です）",K437&lt;G437,"〇",K437&gt;=G437,"ー"),"")</f>
        <v/>
      </c>
      <c r="M437" s="26" t="str" cm="1">
        <f t="array" ref="M437">IFERROR(_xlfn.IFS(COUNTBLANK(D437:K437)=8,"",D437="","←D列に従業員名を姓名（フルネーム）で入力してください。誤変換にお気を付け下さい。",E437="","←E列に都道府県を入力してください。",H437="","←H列に1.月給～3.時間給の選択肢を入力してください",I437="","←I列に金額を入力してください",H437=3,"",J437="","←J列に所定労働時間を入力してください"),"")</f>
        <v/>
      </c>
    </row>
    <row r="438" spans="2:13" ht="22" x14ac:dyDescent="0.55000000000000004">
      <c r="B438" s="39">
        <f t="shared" si="6"/>
        <v>430</v>
      </c>
      <c r="C438" s="45"/>
      <c r="D438" s="35"/>
      <c r="E438" s="46"/>
      <c r="F438" s="40" t="str" cm="1">
        <f t="array" ref="F438">IFERROR(_xlfn.IFS(AND($G$3=45566,E438="徳島"),VLOOKUP(E438,最低賃金!$A$2:$G$49,2,FALSE),OR($G$3&lt;&gt;45566,E438&lt;&gt;"徳島"),VLOOKUP(E438,最低賃金!$A$2:$G$49,4,FALSE)),"")</f>
        <v/>
      </c>
      <c r="G438" s="50" t="str">
        <f>IFERROR(VLOOKUP(E438,最低賃金!$A$3:$G$49,6,FALSE),"")</f>
        <v/>
      </c>
      <c r="H438" s="45"/>
      <c r="I438" s="36"/>
      <c r="J438" s="54"/>
      <c r="K438" s="51" t="str" cm="1">
        <f t="array" ref="K438">IFERROR(_xlfn.IFS(COUNTBLANK(H438:J438)=3,"",I438="","I列に金額を入力してください",H438="3.時間給",I438,J438="","J列に労働時間を入力してください",H438="1.月給",ROUND(I438/J438,0),H438="2.日給",ROUND(I438/J438,0)),"")</f>
        <v/>
      </c>
      <c r="L438" s="37" t="str" cm="1">
        <f t="array" ref="L438">IFERROR(_xlfn.IFS(E438="","",K438&lt;F438,"×（法定外・特例等対象外です）",K438&lt;G438,"〇",K438&gt;=G438,"ー"),"")</f>
        <v/>
      </c>
      <c r="M438" s="26" t="str" cm="1">
        <f t="array" ref="M438">IFERROR(_xlfn.IFS(COUNTBLANK(D438:K438)=8,"",D438="","←D列に従業員名を姓名（フルネーム）で入力してください。誤変換にお気を付け下さい。",E438="","←E列に都道府県を入力してください。",H438="","←H列に1.月給～3.時間給の選択肢を入力してください",I438="","←I列に金額を入力してください",H438=3,"",J438="","←J列に所定労働時間を入力してください"),"")</f>
        <v/>
      </c>
    </row>
    <row r="439" spans="2:13" ht="22" x14ac:dyDescent="0.55000000000000004">
      <c r="B439" s="39">
        <f t="shared" si="6"/>
        <v>431</v>
      </c>
      <c r="C439" s="45"/>
      <c r="D439" s="35"/>
      <c r="E439" s="46"/>
      <c r="F439" s="40" t="str" cm="1">
        <f t="array" ref="F439">IFERROR(_xlfn.IFS(AND($G$3=45566,E439="徳島"),VLOOKUP(E439,最低賃金!$A$2:$G$49,2,FALSE),OR($G$3&lt;&gt;45566,E439&lt;&gt;"徳島"),VLOOKUP(E439,最低賃金!$A$2:$G$49,4,FALSE)),"")</f>
        <v/>
      </c>
      <c r="G439" s="50" t="str">
        <f>IFERROR(VLOOKUP(E439,最低賃金!$A$3:$G$49,6,FALSE),"")</f>
        <v/>
      </c>
      <c r="H439" s="45"/>
      <c r="I439" s="36"/>
      <c r="J439" s="54"/>
      <c r="K439" s="51" t="str" cm="1">
        <f t="array" ref="K439">IFERROR(_xlfn.IFS(COUNTBLANK(H439:J439)=3,"",I439="","I列に金額を入力してください",H439="3.時間給",I439,J439="","J列に労働時間を入力してください",H439="1.月給",ROUND(I439/J439,0),H439="2.日給",ROUND(I439/J439,0)),"")</f>
        <v/>
      </c>
      <c r="L439" s="37" t="str" cm="1">
        <f t="array" ref="L439">IFERROR(_xlfn.IFS(E439="","",K439&lt;F439,"×（法定外・特例等対象外です）",K439&lt;G439,"〇",K439&gt;=G439,"ー"),"")</f>
        <v/>
      </c>
      <c r="M439" s="26" t="str" cm="1">
        <f t="array" ref="M439">IFERROR(_xlfn.IFS(COUNTBLANK(D439:K439)=8,"",D439="","←D列に従業員名を姓名（フルネーム）で入力してください。誤変換にお気を付け下さい。",E439="","←E列に都道府県を入力してください。",H439="","←H列に1.月給～3.時間給の選択肢を入力してください",I439="","←I列に金額を入力してください",H439=3,"",J439="","←J列に所定労働時間を入力してください"),"")</f>
        <v/>
      </c>
    </row>
    <row r="440" spans="2:13" ht="22" x14ac:dyDescent="0.55000000000000004">
      <c r="B440" s="39">
        <f t="shared" si="6"/>
        <v>432</v>
      </c>
      <c r="C440" s="45"/>
      <c r="D440" s="35"/>
      <c r="E440" s="46"/>
      <c r="F440" s="40" t="str" cm="1">
        <f t="array" ref="F440">IFERROR(_xlfn.IFS(AND($G$3=45566,E440="徳島"),VLOOKUP(E440,最低賃金!$A$2:$G$49,2,FALSE),OR($G$3&lt;&gt;45566,E440&lt;&gt;"徳島"),VLOOKUP(E440,最低賃金!$A$2:$G$49,4,FALSE)),"")</f>
        <v/>
      </c>
      <c r="G440" s="50" t="str">
        <f>IFERROR(VLOOKUP(E440,最低賃金!$A$3:$G$49,6,FALSE),"")</f>
        <v/>
      </c>
      <c r="H440" s="45"/>
      <c r="I440" s="36"/>
      <c r="J440" s="54"/>
      <c r="K440" s="51" t="str" cm="1">
        <f t="array" ref="K440">IFERROR(_xlfn.IFS(COUNTBLANK(H440:J440)=3,"",I440="","I列に金額を入力してください",H440="3.時間給",I440,J440="","J列に労働時間を入力してください",H440="1.月給",ROUND(I440/J440,0),H440="2.日給",ROUND(I440/J440,0)),"")</f>
        <v/>
      </c>
      <c r="L440" s="37" t="str" cm="1">
        <f t="array" ref="L440">IFERROR(_xlfn.IFS(E440="","",K440&lt;F440,"×（法定外・特例等対象外です）",K440&lt;G440,"〇",K440&gt;=G440,"ー"),"")</f>
        <v/>
      </c>
      <c r="M440" s="26" t="str" cm="1">
        <f t="array" ref="M440">IFERROR(_xlfn.IFS(COUNTBLANK(D440:K440)=8,"",D440="","←D列に従業員名を姓名（フルネーム）で入力してください。誤変換にお気を付け下さい。",E440="","←E列に都道府県を入力してください。",H440="","←H列に1.月給～3.時間給の選択肢を入力してください",I440="","←I列に金額を入力してください",H440=3,"",J440="","←J列に所定労働時間を入力してください"),"")</f>
        <v/>
      </c>
    </row>
    <row r="441" spans="2:13" ht="22" x14ac:dyDescent="0.55000000000000004">
      <c r="B441" s="39">
        <f t="shared" si="6"/>
        <v>433</v>
      </c>
      <c r="C441" s="45"/>
      <c r="D441" s="35"/>
      <c r="E441" s="46"/>
      <c r="F441" s="40" t="str" cm="1">
        <f t="array" ref="F441">IFERROR(_xlfn.IFS(AND($G$3=45566,E441="徳島"),VLOOKUP(E441,最低賃金!$A$2:$G$49,2,FALSE),OR($G$3&lt;&gt;45566,E441&lt;&gt;"徳島"),VLOOKUP(E441,最低賃金!$A$2:$G$49,4,FALSE)),"")</f>
        <v/>
      </c>
      <c r="G441" s="50" t="str">
        <f>IFERROR(VLOOKUP(E441,最低賃金!$A$3:$G$49,6,FALSE),"")</f>
        <v/>
      </c>
      <c r="H441" s="45"/>
      <c r="I441" s="36"/>
      <c r="J441" s="54"/>
      <c r="K441" s="51" t="str" cm="1">
        <f t="array" ref="K441">IFERROR(_xlfn.IFS(COUNTBLANK(H441:J441)=3,"",I441="","I列に金額を入力してください",H441="3.時間給",I441,J441="","J列に労働時間を入力してください",H441="1.月給",ROUND(I441/J441,0),H441="2.日給",ROUND(I441/J441,0)),"")</f>
        <v/>
      </c>
      <c r="L441" s="37" t="str" cm="1">
        <f t="array" ref="L441">IFERROR(_xlfn.IFS(E441="","",K441&lt;F441,"×（法定外・特例等対象外です）",K441&lt;G441,"〇",K441&gt;=G441,"ー"),"")</f>
        <v/>
      </c>
      <c r="M441" s="26" t="str" cm="1">
        <f t="array" ref="M441">IFERROR(_xlfn.IFS(COUNTBLANK(D441:K441)=8,"",D441="","←D列に従業員名を姓名（フルネーム）で入力してください。誤変換にお気を付け下さい。",E441="","←E列に都道府県を入力してください。",H441="","←H列に1.月給～3.時間給の選択肢を入力してください",I441="","←I列に金額を入力してください",H441=3,"",J441="","←J列に所定労働時間を入力してください"),"")</f>
        <v/>
      </c>
    </row>
    <row r="442" spans="2:13" ht="22" x14ac:dyDescent="0.55000000000000004">
      <c r="B442" s="39">
        <f t="shared" si="6"/>
        <v>434</v>
      </c>
      <c r="C442" s="45"/>
      <c r="D442" s="35"/>
      <c r="E442" s="46"/>
      <c r="F442" s="40" t="str" cm="1">
        <f t="array" ref="F442">IFERROR(_xlfn.IFS(AND($G$3=45566,E442="徳島"),VLOOKUP(E442,最低賃金!$A$2:$G$49,2,FALSE),OR($G$3&lt;&gt;45566,E442&lt;&gt;"徳島"),VLOOKUP(E442,最低賃金!$A$2:$G$49,4,FALSE)),"")</f>
        <v/>
      </c>
      <c r="G442" s="50" t="str">
        <f>IFERROR(VLOOKUP(E442,最低賃金!$A$3:$G$49,6,FALSE),"")</f>
        <v/>
      </c>
      <c r="H442" s="45"/>
      <c r="I442" s="36"/>
      <c r="J442" s="54"/>
      <c r="K442" s="51" t="str" cm="1">
        <f t="array" ref="K442">IFERROR(_xlfn.IFS(COUNTBLANK(H442:J442)=3,"",I442="","I列に金額を入力してください",H442="3.時間給",I442,J442="","J列に労働時間を入力してください",H442="1.月給",ROUND(I442/J442,0),H442="2.日給",ROUND(I442/J442,0)),"")</f>
        <v/>
      </c>
      <c r="L442" s="37" t="str" cm="1">
        <f t="array" ref="L442">IFERROR(_xlfn.IFS(E442="","",K442&lt;F442,"×（法定外・特例等対象外です）",K442&lt;G442,"〇",K442&gt;=G442,"ー"),"")</f>
        <v/>
      </c>
      <c r="M442" s="26" t="str" cm="1">
        <f t="array" ref="M442">IFERROR(_xlfn.IFS(COUNTBLANK(D442:K442)=8,"",D442="","←D列に従業員名を姓名（フルネーム）で入力してください。誤変換にお気を付け下さい。",E442="","←E列に都道府県を入力してください。",H442="","←H列に1.月給～3.時間給の選択肢を入力してください",I442="","←I列に金額を入力してください",H442=3,"",J442="","←J列に所定労働時間を入力してください"),"")</f>
        <v/>
      </c>
    </row>
    <row r="443" spans="2:13" ht="22" x14ac:dyDescent="0.55000000000000004">
      <c r="B443" s="39">
        <f t="shared" si="6"/>
        <v>435</v>
      </c>
      <c r="C443" s="45"/>
      <c r="D443" s="35"/>
      <c r="E443" s="46"/>
      <c r="F443" s="40" t="str" cm="1">
        <f t="array" ref="F443">IFERROR(_xlfn.IFS(AND($G$3=45566,E443="徳島"),VLOOKUP(E443,最低賃金!$A$2:$G$49,2,FALSE),OR($G$3&lt;&gt;45566,E443&lt;&gt;"徳島"),VLOOKUP(E443,最低賃金!$A$2:$G$49,4,FALSE)),"")</f>
        <v/>
      </c>
      <c r="G443" s="50" t="str">
        <f>IFERROR(VLOOKUP(E443,最低賃金!$A$3:$G$49,6,FALSE),"")</f>
        <v/>
      </c>
      <c r="H443" s="45"/>
      <c r="I443" s="36"/>
      <c r="J443" s="54"/>
      <c r="K443" s="51" t="str" cm="1">
        <f t="array" ref="K443">IFERROR(_xlfn.IFS(COUNTBLANK(H443:J443)=3,"",I443="","I列に金額を入力してください",H443="3.時間給",I443,J443="","J列に労働時間を入力してください",H443="1.月給",ROUND(I443/J443,0),H443="2.日給",ROUND(I443/J443,0)),"")</f>
        <v/>
      </c>
      <c r="L443" s="37" t="str" cm="1">
        <f t="array" ref="L443">IFERROR(_xlfn.IFS(E443="","",K443&lt;F443,"×（法定外・特例等対象外です）",K443&lt;G443,"〇",K443&gt;=G443,"ー"),"")</f>
        <v/>
      </c>
      <c r="M443" s="26" t="str" cm="1">
        <f t="array" ref="M443">IFERROR(_xlfn.IFS(COUNTBLANK(D443:K443)=8,"",D443="","←D列に従業員名を姓名（フルネーム）で入力してください。誤変換にお気を付け下さい。",E443="","←E列に都道府県を入力してください。",H443="","←H列に1.月給～3.時間給の選択肢を入力してください",I443="","←I列に金額を入力してください",H443=3,"",J443="","←J列に所定労働時間を入力してください"),"")</f>
        <v/>
      </c>
    </row>
    <row r="444" spans="2:13" ht="22" x14ac:dyDescent="0.55000000000000004">
      <c r="B444" s="39">
        <f t="shared" si="6"/>
        <v>436</v>
      </c>
      <c r="C444" s="45"/>
      <c r="D444" s="35"/>
      <c r="E444" s="46"/>
      <c r="F444" s="40" t="str" cm="1">
        <f t="array" ref="F444">IFERROR(_xlfn.IFS(AND($G$3=45566,E444="徳島"),VLOOKUP(E444,最低賃金!$A$2:$G$49,2,FALSE),OR($G$3&lt;&gt;45566,E444&lt;&gt;"徳島"),VLOOKUP(E444,最低賃金!$A$2:$G$49,4,FALSE)),"")</f>
        <v/>
      </c>
      <c r="G444" s="50" t="str">
        <f>IFERROR(VLOOKUP(E444,最低賃金!$A$3:$G$49,6,FALSE),"")</f>
        <v/>
      </c>
      <c r="H444" s="45"/>
      <c r="I444" s="36"/>
      <c r="J444" s="54"/>
      <c r="K444" s="51" t="str" cm="1">
        <f t="array" ref="K444">IFERROR(_xlfn.IFS(COUNTBLANK(H444:J444)=3,"",I444="","I列に金額を入力してください",H444="3.時間給",I444,J444="","J列に労働時間を入力してください",H444="1.月給",ROUND(I444/J444,0),H444="2.日給",ROUND(I444/J444,0)),"")</f>
        <v/>
      </c>
      <c r="L444" s="37" t="str" cm="1">
        <f t="array" ref="L444">IFERROR(_xlfn.IFS(E444="","",K444&lt;F444,"×（法定外・特例等対象外です）",K444&lt;G444,"〇",K444&gt;=G444,"ー"),"")</f>
        <v/>
      </c>
      <c r="M444" s="26" t="str" cm="1">
        <f t="array" ref="M444">IFERROR(_xlfn.IFS(COUNTBLANK(D444:K444)=8,"",D444="","←D列に従業員名を姓名（フルネーム）で入力してください。誤変換にお気を付け下さい。",E444="","←E列に都道府県を入力してください。",H444="","←H列に1.月給～3.時間給の選択肢を入力してください",I444="","←I列に金額を入力してください",H444=3,"",J444="","←J列に所定労働時間を入力してください"),"")</f>
        <v/>
      </c>
    </row>
    <row r="445" spans="2:13" ht="22" x14ac:dyDescent="0.55000000000000004">
      <c r="B445" s="39">
        <f t="shared" si="6"/>
        <v>437</v>
      </c>
      <c r="C445" s="45"/>
      <c r="D445" s="35"/>
      <c r="E445" s="46"/>
      <c r="F445" s="40" t="str" cm="1">
        <f t="array" ref="F445">IFERROR(_xlfn.IFS(AND($G$3=45566,E445="徳島"),VLOOKUP(E445,最低賃金!$A$2:$G$49,2,FALSE),OR($G$3&lt;&gt;45566,E445&lt;&gt;"徳島"),VLOOKUP(E445,最低賃金!$A$2:$G$49,4,FALSE)),"")</f>
        <v/>
      </c>
      <c r="G445" s="50" t="str">
        <f>IFERROR(VLOOKUP(E445,最低賃金!$A$3:$G$49,6,FALSE),"")</f>
        <v/>
      </c>
      <c r="H445" s="45"/>
      <c r="I445" s="36"/>
      <c r="J445" s="54"/>
      <c r="K445" s="51" t="str" cm="1">
        <f t="array" ref="K445">IFERROR(_xlfn.IFS(COUNTBLANK(H445:J445)=3,"",I445="","I列に金額を入力してください",H445="3.時間給",I445,J445="","J列に労働時間を入力してください",H445="1.月給",ROUND(I445/J445,0),H445="2.日給",ROUND(I445/J445,0)),"")</f>
        <v/>
      </c>
      <c r="L445" s="37" t="str" cm="1">
        <f t="array" ref="L445">IFERROR(_xlfn.IFS(E445="","",K445&lt;F445,"×（法定外・特例等対象外です）",K445&lt;G445,"〇",K445&gt;=G445,"ー"),"")</f>
        <v/>
      </c>
      <c r="M445" s="26" t="str" cm="1">
        <f t="array" ref="M445">IFERROR(_xlfn.IFS(COUNTBLANK(D445:K445)=8,"",D445="","←D列に従業員名を姓名（フルネーム）で入力してください。誤変換にお気を付け下さい。",E445="","←E列に都道府県を入力してください。",H445="","←H列に1.月給～3.時間給の選択肢を入力してください",I445="","←I列に金額を入力してください",H445=3,"",J445="","←J列に所定労働時間を入力してください"),"")</f>
        <v/>
      </c>
    </row>
    <row r="446" spans="2:13" ht="22" x14ac:dyDescent="0.55000000000000004">
      <c r="B446" s="39">
        <f t="shared" si="6"/>
        <v>438</v>
      </c>
      <c r="C446" s="45"/>
      <c r="D446" s="35"/>
      <c r="E446" s="46"/>
      <c r="F446" s="40" t="str" cm="1">
        <f t="array" ref="F446">IFERROR(_xlfn.IFS(AND($G$3=45566,E446="徳島"),VLOOKUP(E446,最低賃金!$A$2:$G$49,2,FALSE),OR($G$3&lt;&gt;45566,E446&lt;&gt;"徳島"),VLOOKUP(E446,最低賃金!$A$2:$G$49,4,FALSE)),"")</f>
        <v/>
      </c>
      <c r="G446" s="50" t="str">
        <f>IFERROR(VLOOKUP(E446,最低賃金!$A$3:$G$49,6,FALSE),"")</f>
        <v/>
      </c>
      <c r="H446" s="45"/>
      <c r="I446" s="36"/>
      <c r="J446" s="54"/>
      <c r="K446" s="51" t="str" cm="1">
        <f t="array" ref="K446">IFERROR(_xlfn.IFS(COUNTBLANK(H446:J446)=3,"",I446="","I列に金額を入力してください",H446="3.時間給",I446,J446="","J列に労働時間を入力してください",H446="1.月給",ROUND(I446/J446,0),H446="2.日給",ROUND(I446/J446,0)),"")</f>
        <v/>
      </c>
      <c r="L446" s="37" t="str" cm="1">
        <f t="array" ref="L446">IFERROR(_xlfn.IFS(E446="","",K446&lt;F446,"×（法定外・特例等対象外です）",K446&lt;G446,"〇",K446&gt;=G446,"ー"),"")</f>
        <v/>
      </c>
      <c r="M446" s="26" t="str" cm="1">
        <f t="array" ref="M446">IFERROR(_xlfn.IFS(COUNTBLANK(D446:K446)=8,"",D446="","←D列に従業員名を姓名（フルネーム）で入力してください。誤変換にお気を付け下さい。",E446="","←E列に都道府県を入力してください。",H446="","←H列に1.月給～3.時間給の選択肢を入力してください",I446="","←I列に金額を入力してください",H446=3,"",J446="","←J列に所定労働時間を入力してください"),"")</f>
        <v/>
      </c>
    </row>
    <row r="447" spans="2:13" ht="22" x14ac:dyDescent="0.55000000000000004">
      <c r="B447" s="39">
        <f t="shared" si="6"/>
        <v>439</v>
      </c>
      <c r="C447" s="45"/>
      <c r="D447" s="35"/>
      <c r="E447" s="46"/>
      <c r="F447" s="40" t="str" cm="1">
        <f t="array" ref="F447">IFERROR(_xlfn.IFS(AND($G$3=45566,E447="徳島"),VLOOKUP(E447,最低賃金!$A$2:$G$49,2,FALSE),OR($G$3&lt;&gt;45566,E447&lt;&gt;"徳島"),VLOOKUP(E447,最低賃金!$A$2:$G$49,4,FALSE)),"")</f>
        <v/>
      </c>
      <c r="G447" s="50" t="str">
        <f>IFERROR(VLOOKUP(E447,最低賃金!$A$3:$G$49,6,FALSE),"")</f>
        <v/>
      </c>
      <c r="H447" s="45"/>
      <c r="I447" s="36"/>
      <c r="J447" s="54"/>
      <c r="K447" s="51" t="str" cm="1">
        <f t="array" ref="K447">IFERROR(_xlfn.IFS(COUNTBLANK(H447:J447)=3,"",I447="","I列に金額を入力してください",H447="3.時間給",I447,J447="","J列に労働時間を入力してください",H447="1.月給",ROUND(I447/J447,0),H447="2.日給",ROUND(I447/J447,0)),"")</f>
        <v/>
      </c>
      <c r="L447" s="37" t="str" cm="1">
        <f t="array" ref="L447">IFERROR(_xlfn.IFS(E447="","",K447&lt;F447,"×（法定外・特例等対象外です）",K447&lt;G447,"〇",K447&gt;=G447,"ー"),"")</f>
        <v/>
      </c>
      <c r="M447" s="26" t="str" cm="1">
        <f t="array" ref="M447">IFERROR(_xlfn.IFS(COUNTBLANK(D447:K447)=8,"",D447="","←D列に従業員名を姓名（フルネーム）で入力してください。誤変換にお気を付け下さい。",E447="","←E列に都道府県を入力してください。",H447="","←H列に1.月給～3.時間給の選択肢を入力してください",I447="","←I列に金額を入力してください",H447=3,"",J447="","←J列に所定労働時間を入力してください"),"")</f>
        <v/>
      </c>
    </row>
    <row r="448" spans="2:13" ht="22" x14ac:dyDescent="0.55000000000000004">
      <c r="B448" s="39">
        <f t="shared" si="6"/>
        <v>440</v>
      </c>
      <c r="C448" s="45"/>
      <c r="D448" s="35"/>
      <c r="E448" s="46"/>
      <c r="F448" s="40" t="str" cm="1">
        <f t="array" ref="F448">IFERROR(_xlfn.IFS(AND($G$3=45566,E448="徳島"),VLOOKUP(E448,最低賃金!$A$2:$G$49,2,FALSE),OR($G$3&lt;&gt;45566,E448&lt;&gt;"徳島"),VLOOKUP(E448,最低賃金!$A$2:$G$49,4,FALSE)),"")</f>
        <v/>
      </c>
      <c r="G448" s="50" t="str">
        <f>IFERROR(VLOOKUP(E448,最低賃金!$A$3:$G$49,6,FALSE),"")</f>
        <v/>
      </c>
      <c r="H448" s="45"/>
      <c r="I448" s="36"/>
      <c r="J448" s="54"/>
      <c r="K448" s="51" t="str" cm="1">
        <f t="array" ref="K448">IFERROR(_xlfn.IFS(COUNTBLANK(H448:J448)=3,"",I448="","I列に金額を入力してください",H448="3.時間給",I448,J448="","J列に労働時間を入力してください",H448="1.月給",ROUND(I448/J448,0),H448="2.日給",ROUND(I448/J448,0)),"")</f>
        <v/>
      </c>
      <c r="L448" s="37" t="str" cm="1">
        <f t="array" ref="L448">IFERROR(_xlfn.IFS(E448="","",K448&lt;F448,"×（法定外・特例等対象外です）",K448&lt;G448,"〇",K448&gt;=G448,"ー"),"")</f>
        <v/>
      </c>
      <c r="M448" s="26" t="str" cm="1">
        <f t="array" ref="M448">IFERROR(_xlfn.IFS(COUNTBLANK(D448:K448)=8,"",D448="","←D列に従業員名を姓名（フルネーム）で入力してください。誤変換にお気を付け下さい。",E448="","←E列に都道府県を入力してください。",H448="","←H列に1.月給～3.時間給の選択肢を入力してください",I448="","←I列に金額を入力してください",H448=3,"",J448="","←J列に所定労働時間を入力してください"),"")</f>
        <v/>
      </c>
    </row>
    <row r="449" spans="2:13" ht="22" x14ac:dyDescent="0.55000000000000004">
      <c r="B449" s="39">
        <f t="shared" si="6"/>
        <v>441</v>
      </c>
      <c r="C449" s="45"/>
      <c r="D449" s="35"/>
      <c r="E449" s="46"/>
      <c r="F449" s="40" t="str" cm="1">
        <f t="array" ref="F449">IFERROR(_xlfn.IFS(AND($G$3=45566,E449="徳島"),VLOOKUP(E449,最低賃金!$A$2:$G$49,2,FALSE),OR($G$3&lt;&gt;45566,E449&lt;&gt;"徳島"),VLOOKUP(E449,最低賃金!$A$2:$G$49,4,FALSE)),"")</f>
        <v/>
      </c>
      <c r="G449" s="50" t="str">
        <f>IFERROR(VLOOKUP(E449,最低賃金!$A$3:$G$49,6,FALSE),"")</f>
        <v/>
      </c>
      <c r="H449" s="45"/>
      <c r="I449" s="36"/>
      <c r="J449" s="54"/>
      <c r="K449" s="51" t="str" cm="1">
        <f t="array" ref="K449">IFERROR(_xlfn.IFS(COUNTBLANK(H449:J449)=3,"",I449="","I列に金額を入力してください",H449="3.時間給",I449,J449="","J列に労働時間を入力してください",H449="1.月給",ROUND(I449/J449,0),H449="2.日給",ROUND(I449/J449,0)),"")</f>
        <v/>
      </c>
      <c r="L449" s="37" t="str" cm="1">
        <f t="array" ref="L449">IFERROR(_xlfn.IFS(E449="","",K449&lt;F449,"×（法定外・特例等対象外です）",K449&lt;G449,"〇",K449&gt;=G449,"ー"),"")</f>
        <v/>
      </c>
      <c r="M449" s="26" t="str" cm="1">
        <f t="array" ref="M449">IFERROR(_xlfn.IFS(COUNTBLANK(D449:K449)=8,"",D449="","←D列に従業員名を姓名（フルネーム）で入力してください。誤変換にお気を付け下さい。",E449="","←E列に都道府県を入力してください。",H449="","←H列に1.月給～3.時間給の選択肢を入力してください",I449="","←I列に金額を入力してください",H449=3,"",J449="","←J列に所定労働時間を入力してください"),"")</f>
        <v/>
      </c>
    </row>
    <row r="450" spans="2:13" ht="22" x14ac:dyDescent="0.55000000000000004">
      <c r="B450" s="39">
        <f t="shared" si="6"/>
        <v>442</v>
      </c>
      <c r="C450" s="45"/>
      <c r="D450" s="35"/>
      <c r="E450" s="46"/>
      <c r="F450" s="40" t="str" cm="1">
        <f t="array" ref="F450">IFERROR(_xlfn.IFS(AND($G$3=45566,E450="徳島"),VLOOKUP(E450,最低賃金!$A$2:$G$49,2,FALSE),OR($G$3&lt;&gt;45566,E450&lt;&gt;"徳島"),VLOOKUP(E450,最低賃金!$A$2:$G$49,4,FALSE)),"")</f>
        <v/>
      </c>
      <c r="G450" s="50" t="str">
        <f>IFERROR(VLOOKUP(E450,最低賃金!$A$3:$G$49,6,FALSE),"")</f>
        <v/>
      </c>
      <c r="H450" s="45"/>
      <c r="I450" s="36"/>
      <c r="J450" s="54"/>
      <c r="K450" s="51" t="str" cm="1">
        <f t="array" ref="K450">IFERROR(_xlfn.IFS(COUNTBLANK(H450:J450)=3,"",I450="","I列に金額を入力してください",H450="3.時間給",I450,J450="","J列に労働時間を入力してください",H450="1.月給",ROUND(I450/J450,0),H450="2.日給",ROUND(I450/J450,0)),"")</f>
        <v/>
      </c>
      <c r="L450" s="37" t="str" cm="1">
        <f t="array" ref="L450">IFERROR(_xlfn.IFS(E450="","",K450&lt;F450,"×（法定外・特例等対象外です）",K450&lt;G450,"〇",K450&gt;=G450,"ー"),"")</f>
        <v/>
      </c>
      <c r="M450" s="26" t="str" cm="1">
        <f t="array" ref="M450">IFERROR(_xlfn.IFS(COUNTBLANK(D450:K450)=8,"",D450="","←D列に従業員名を姓名（フルネーム）で入力してください。誤変換にお気を付け下さい。",E450="","←E列に都道府県を入力してください。",H450="","←H列に1.月給～3.時間給の選択肢を入力してください",I450="","←I列に金額を入力してください",H450=3,"",J450="","←J列に所定労働時間を入力してください"),"")</f>
        <v/>
      </c>
    </row>
    <row r="451" spans="2:13" ht="22" x14ac:dyDescent="0.55000000000000004">
      <c r="B451" s="39">
        <f t="shared" si="6"/>
        <v>443</v>
      </c>
      <c r="C451" s="45"/>
      <c r="D451" s="35"/>
      <c r="E451" s="46"/>
      <c r="F451" s="40" t="str" cm="1">
        <f t="array" ref="F451">IFERROR(_xlfn.IFS(AND($G$3=45566,E451="徳島"),VLOOKUP(E451,最低賃金!$A$2:$G$49,2,FALSE),OR($G$3&lt;&gt;45566,E451&lt;&gt;"徳島"),VLOOKUP(E451,最低賃金!$A$2:$G$49,4,FALSE)),"")</f>
        <v/>
      </c>
      <c r="G451" s="50" t="str">
        <f>IFERROR(VLOOKUP(E451,最低賃金!$A$3:$G$49,6,FALSE),"")</f>
        <v/>
      </c>
      <c r="H451" s="45"/>
      <c r="I451" s="36"/>
      <c r="J451" s="54"/>
      <c r="K451" s="51" t="str" cm="1">
        <f t="array" ref="K451">IFERROR(_xlfn.IFS(COUNTBLANK(H451:J451)=3,"",I451="","I列に金額を入力してください",H451="3.時間給",I451,J451="","J列に労働時間を入力してください",H451="1.月給",ROUND(I451/J451,0),H451="2.日給",ROUND(I451/J451,0)),"")</f>
        <v/>
      </c>
      <c r="L451" s="37" t="str" cm="1">
        <f t="array" ref="L451">IFERROR(_xlfn.IFS(E451="","",K451&lt;F451,"×（法定外・特例等対象外です）",K451&lt;G451,"〇",K451&gt;=G451,"ー"),"")</f>
        <v/>
      </c>
      <c r="M451" s="26" t="str" cm="1">
        <f t="array" ref="M451">IFERROR(_xlfn.IFS(COUNTBLANK(D451:K451)=8,"",D451="","←D列に従業員名を姓名（フルネーム）で入力してください。誤変換にお気を付け下さい。",E451="","←E列に都道府県を入力してください。",H451="","←H列に1.月給～3.時間給の選択肢を入力してください",I451="","←I列に金額を入力してください",H451=3,"",J451="","←J列に所定労働時間を入力してください"),"")</f>
        <v/>
      </c>
    </row>
    <row r="452" spans="2:13" ht="22" x14ac:dyDescent="0.55000000000000004">
      <c r="B452" s="39">
        <f t="shared" si="6"/>
        <v>444</v>
      </c>
      <c r="C452" s="45"/>
      <c r="D452" s="35"/>
      <c r="E452" s="46"/>
      <c r="F452" s="40" t="str" cm="1">
        <f t="array" ref="F452">IFERROR(_xlfn.IFS(AND($G$3=45566,E452="徳島"),VLOOKUP(E452,最低賃金!$A$2:$G$49,2,FALSE),OR($G$3&lt;&gt;45566,E452&lt;&gt;"徳島"),VLOOKUP(E452,最低賃金!$A$2:$G$49,4,FALSE)),"")</f>
        <v/>
      </c>
      <c r="G452" s="50" t="str">
        <f>IFERROR(VLOOKUP(E452,最低賃金!$A$3:$G$49,6,FALSE),"")</f>
        <v/>
      </c>
      <c r="H452" s="45"/>
      <c r="I452" s="36"/>
      <c r="J452" s="54"/>
      <c r="K452" s="51" t="str" cm="1">
        <f t="array" ref="K452">IFERROR(_xlfn.IFS(COUNTBLANK(H452:J452)=3,"",I452="","I列に金額を入力してください",H452="3.時間給",I452,J452="","J列に労働時間を入力してください",H452="1.月給",ROUND(I452/J452,0),H452="2.日給",ROUND(I452/J452,0)),"")</f>
        <v/>
      </c>
      <c r="L452" s="37" t="str" cm="1">
        <f t="array" ref="L452">IFERROR(_xlfn.IFS(E452="","",K452&lt;F452,"×（法定外・特例等対象外です）",K452&lt;G452,"〇",K452&gt;=G452,"ー"),"")</f>
        <v/>
      </c>
      <c r="M452" s="26" t="str" cm="1">
        <f t="array" ref="M452">IFERROR(_xlfn.IFS(COUNTBLANK(D452:K452)=8,"",D452="","←D列に従業員名を姓名（フルネーム）で入力してください。誤変換にお気を付け下さい。",E452="","←E列に都道府県を入力してください。",H452="","←H列に1.月給～3.時間給の選択肢を入力してください",I452="","←I列に金額を入力してください",H452=3,"",J452="","←J列に所定労働時間を入力してください"),"")</f>
        <v/>
      </c>
    </row>
    <row r="453" spans="2:13" ht="22" x14ac:dyDescent="0.55000000000000004">
      <c r="B453" s="39">
        <f t="shared" si="6"/>
        <v>445</v>
      </c>
      <c r="C453" s="45"/>
      <c r="D453" s="35"/>
      <c r="E453" s="46"/>
      <c r="F453" s="40" t="str" cm="1">
        <f t="array" ref="F453">IFERROR(_xlfn.IFS(AND($G$3=45566,E453="徳島"),VLOOKUP(E453,最低賃金!$A$2:$G$49,2,FALSE),OR($G$3&lt;&gt;45566,E453&lt;&gt;"徳島"),VLOOKUP(E453,最低賃金!$A$2:$G$49,4,FALSE)),"")</f>
        <v/>
      </c>
      <c r="G453" s="50" t="str">
        <f>IFERROR(VLOOKUP(E453,最低賃金!$A$3:$G$49,6,FALSE),"")</f>
        <v/>
      </c>
      <c r="H453" s="45"/>
      <c r="I453" s="36"/>
      <c r="J453" s="54"/>
      <c r="K453" s="51" t="str" cm="1">
        <f t="array" ref="K453">IFERROR(_xlfn.IFS(COUNTBLANK(H453:J453)=3,"",I453="","I列に金額を入力してください",H453="3.時間給",I453,J453="","J列に労働時間を入力してください",H453="1.月給",ROUND(I453/J453,0),H453="2.日給",ROUND(I453/J453,0)),"")</f>
        <v/>
      </c>
      <c r="L453" s="37" t="str" cm="1">
        <f t="array" ref="L453">IFERROR(_xlfn.IFS(E453="","",K453&lt;F453,"×（法定外・特例等対象外です）",K453&lt;G453,"〇",K453&gt;=G453,"ー"),"")</f>
        <v/>
      </c>
      <c r="M453" s="26" t="str" cm="1">
        <f t="array" ref="M453">IFERROR(_xlfn.IFS(COUNTBLANK(D453:K453)=8,"",D453="","←D列に従業員名を姓名（フルネーム）で入力してください。誤変換にお気を付け下さい。",E453="","←E列に都道府県を入力してください。",H453="","←H列に1.月給～3.時間給の選択肢を入力してください",I453="","←I列に金額を入力してください",H453=3,"",J453="","←J列に所定労働時間を入力してください"),"")</f>
        <v/>
      </c>
    </row>
    <row r="454" spans="2:13" ht="22" x14ac:dyDescent="0.55000000000000004">
      <c r="B454" s="39">
        <f t="shared" si="6"/>
        <v>446</v>
      </c>
      <c r="C454" s="45"/>
      <c r="D454" s="35"/>
      <c r="E454" s="46"/>
      <c r="F454" s="40" t="str" cm="1">
        <f t="array" ref="F454">IFERROR(_xlfn.IFS(AND($G$3=45566,E454="徳島"),VLOOKUP(E454,最低賃金!$A$2:$G$49,2,FALSE),OR($G$3&lt;&gt;45566,E454&lt;&gt;"徳島"),VLOOKUP(E454,最低賃金!$A$2:$G$49,4,FALSE)),"")</f>
        <v/>
      </c>
      <c r="G454" s="50" t="str">
        <f>IFERROR(VLOOKUP(E454,最低賃金!$A$3:$G$49,6,FALSE),"")</f>
        <v/>
      </c>
      <c r="H454" s="45"/>
      <c r="I454" s="36"/>
      <c r="J454" s="54"/>
      <c r="K454" s="51" t="str" cm="1">
        <f t="array" ref="K454">IFERROR(_xlfn.IFS(COUNTBLANK(H454:J454)=3,"",I454="","I列に金額を入力してください",H454="3.時間給",I454,J454="","J列に労働時間を入力してください",H454="1.月給",ROUND(I454/J454,0),H454="2.日給",ROUND(I454/J454,0)),"")</f>
        <v/>
      </c>
      <c r="L454" s="37" t="str" cm="1">
        <f t="array" ref="L454">IFERROR(_xlfn.IFS(E454="","",K454&lt;F454,"×（法定外・特例等対象外です）",K454&lt;G454,"〇",K454&gt;=G454,"ー"),"")</f>
        <v/>
      </c>
      <c r="M454" s="26" t="str" cm="1">
        <f t="array" ref="M454">IFERROR(_xlfn.IFS(COUNTBLANK(D454:K454)=8,"",D454="","←D列に従業員名を姓名（フルネーム）で入力してください。誤変換にお気を付け下さい。",E454="","←E列に都道府県を入力してください。",H454="","←H列に1.月給～3.時間給の選択肢を入力してください",I454="","←I列に金額を入力してください",H454=3,"",J454="","←J列に所定労働時間を入力してください"),"")</f>
        <v/>
      </c>
    </row>
    <row r="455" spans="2:13" ht="22" x14ac:dyDescent="0.55000000000000004">
      <c r="B455" s="39">
        <f t="shared" si="6"/>
        <v>447</v>
      </c>
      <c r="C455" s="45"/>
      <c r="D455" s="35"/>
      <c r="E455" s="46"/>
      <c r="F455" s="40" t="str" cm="1">
        <f t="array" ref="F455">IFERROR(_xlfn.IFS(AND($G$3=45566,E455="徳島"),VLOOKUP(E455,最低賃金!$A$2:$G$49,2,FALSE),OR($G$3&lt;&gt;45566,E455&lt;&gt;"徳島"),VLOOKUP(E455,最低賃金!$A$2:$G$49,4,FALSE)),"")</f>
        <v/>
      </c>
      <c r="G455" s="50" t="str">
        <f>IFERROR(VLOOKUP(E455,最低賃金!$A$3:$G$49,6,FALSE),"")</f>
        <v/>
      </c>
      <c r="H455" s="45"/>
      <c r="I455" s="36"/>
      <c r="J455" s="54"/>
      <c r="K455" s="51" t="str" cm="1">
        <f t="array" ref="K455">IFERROR(_xlfn.IFS(COUNTBLANK(H455:J455)=3,"",I455="","I列に金額を入力してください",H455="3.時間給",I455,J455="","J列に労働時間を入力してください",H455="1.月給",ROUND(I455/J455,0),H455="2.日給",ROUND(I455/J455,0)),"")</f>
        <v/>
      </c>
      <c r="L455" s="37" t="str" cm="1">
        <f t="array" ref="L455">IFERROR(_xlfn.IFS(E455="","",K455&lt;F455,"×（法定外・特例等対象外です）",K455&lt;G455,"〇",K455&gt;=G455,"ー"),"")</f>
        <v/>
      </c>
      <c r="M455" s="26" t="str" cm="1">
        <f t="array" ref="M455">IFERROR(_xlfn.IFS(COUNTBLANK(D455:K455)=8,"",D455="","←D列に従業員名を姓名（フルネーム）で入力してください。誤変換にお気を付け下さい。",E455="","←E列に都道府県を入力してください。",H455="","←H列に1.月給～3.時間給の選択肢を入力してください",I455="","←I列に金額を入力してください",H455=3,"",J455="","←J列に所定労働時間を入力してください"),"")</f>
        <v/>
      </c>
    </row>
    <row r="456" spans="2:13" ht="22" x14ac:dyDescent="0.55000000000000004">
      <c r="B456" s="39">
        <f t="shared" si="6"/>
        <v>448</v>
      </c>
      <c r="C456" s="45"/>
      <c r="D456" s="35"/>
      <c r="E456" s="46"/>
      <c r="F456" s="40" t="str" cm="1">
        <f t="array" ref="F456">IFERROR(_xlfn.IFS(AND($G$3=45566,E456="徳島"),VLOOKUP(E456,最低賃金!$A$2:$G$49,2,FALSE),OR($G$3&lt;&gt;45566,E456&lt;&gt;"徳島"),VLOOKUP(E456,最低賃金!$A$2:$G$49,4,FALSE)),"")</f>
        <v/>
      </c>
      <c r="G456" s="50" t="str">
        <f>IFERROR(VLOOKUP(E456,最低賃金!$A$3:$G$49,6,FALSE),"")</f>
        <v/>
      </c>
      <c r="H456" s="45"/>
      <c r="I456" s="36"/>
      <c r="J456" s="54"/>
      <c r="K456" s="51" t="str" cm="1">
        <f t="array" ref="K456">IFERROR(_xlfn.IFS(COUNTBLANK(H456:J456)=3,"",I456="","I列に金額を入力してください",H456="3.時間給",I456,J456="","J列に労働時間を入力してください",H456="1.月給",ROUND(I456/J456,0),H456="2.日給",ROUND(I456/J456,0)),"")</f>
        <v/>
      </c>
      <c r="L456" s="37" t="str" cm="1">
        <f t="array" ref="L456">IFERROR(_xlfn.IFS(E456="","",K456&lt;F456,"×（法定外・特例等対象外です）",K456&lt;G456,"〇",K456&gt;=G456,"ー"),"")</f>
        <v/>
      </c>
      <c r="M456" s="26" t="str" cm="1">
        <f t="array" ref="M456">IFERROR(_xlfn.IFS(COUNTBLANK(D456:K456)=8,"",D456="","←D列に従業員名を姓名（フルネーム）で入力してください。誤変換にお気を付け下さい。",E456="","←E列に都道府県を入力してください。",H456="","←H列に1.月給～3.時間給の選択肢を入力してください",I456="","←I列に金額を入力してください",H456=3,"",J456="","←J列に所定労働時間を入力してください"),"")</f>
        <v/>
      </c>
    </row>
    <row r="457" spans="2:13" ht="22" x14ac:dyDescent="0.55000000000000004">
      <c r="B457" s="39">
        <f t="shared" si="6"/>
        <v>449</v>
      </c>
      <c r="C457" s="45"/>
      <c r="D457" s="35"/>
      <c r="E457" s="46"/>
      <c r="F457" s="40" t="str" cm="1">
        <f t="array" ref="F457">IFERROR(_xlfn.IFS(AND($G$3=45566,E457="徳島"),VLOOKUP(E457,最低賃金!$A$2:$G$49,2,FALSE),OR($G$3&lt;&gt;45566,E457&lt;&gt;"徳島"),VLOOKUP(E457,最低賃金!$A$2:$G$49,4,FALSE)),"")</f>
        <v/>
      </c>
      <c r="G457" s="50" t="str">
        <f>IFERROR(VLOOKUP(E457,最低賃金!$A$3:$G$49,6,FALSE),"")</f>
        <v/>
      </c>
      <c r="H457" s="45"/>
      <c r="I457" s="36"/>
      <c r="J457" s="54"/>
      <c r="K457" s="51" t="str" cm="1">
        <f t="array" ref="K457">IFERROR(_xlfn.IFS(COUNTBLANK(H457:J457)=3,"",I457="","I列に金額を入力してください",H457="3.時間給",I457,J457="","J列に労働時間を入力してください",H457="1.月給",ROUND(I457/J457,0),H457="2.日給",ROUND(I457/J457,0)),"")</f>
        <v/>
      </c>
      <c r="L457" s="37" t="str" cm="1">
        <f t="array" ref="L457">IFERROR(_xlfn.IFS(E457="","",K457&lt;F457,"×（法定外・特例等対象外です）",K457&lt;G457,"〇",K457&gt;=G457,"ー"),"")</f>
        <v/>
      </c>
      <c r="M457" s="26" t="str" cm="1">
        <f t="array" ref="M457">IFERROR(_xlfn.IFS(COUNTBLANK(D457:K457)=8,"",D457="","←D列に従業員名を姓名（フルネーム）で入力してください。誤変換にお気を付け下さい。",E457="","←E列に都道府県を入力してください。",H457="","←H列に1.月給～3.時間給の選択肢を入力してください",I457="","←I列に金額を入力してください",H457=3,"",J457="","←J列に所定労働時間を入力してください"),"")</f>
        <v/>
      </c>
    </row>
    <row r="458" spans="2:13" ht="22" x14ac:dyDescent="0.55000000000000004">
      <c r="B458" s="39">
        <f t="shared" ref="B458:B521" si="7">ROW()-8</f>
        <v>450</v>
      </c>
      <c r="C458" s="45"/>
      <c r="D458" s="35"/>
      <c r="E458" s="46"/>
      <c r="F458" s="40" t="str" cm="1">
        <f t="array" ref="F458">IFERROR(_xlfn.IFS(AND($G$3=45566,E458="徳島"),VLOOKUP(E458,最低賃金!$A$2:$G$49,2,FALSE),OR($G$3&lt;&gt;45566,E458&lt;&gt;"徳島"),VLOOKUP(E458,最低賃金!$A$2:$G$49,4,FALSE)),"")</f>
        <v/>
      </c>
      <c r="G458" s="50" t="str">
        <f>IFERROR(VLOOKUP(E458,最低賃金!$A$3:$G$49,6,FALSE),"")</f>
        <v/>
      </c>
      <c r="H458" s="45"/>
      <c r="I458" s="36"/>
      <c r="J458" s="54"/>
      <c r="K458" s="51" t="str" cm="1">
        <f t="array" ref="K458">IFERROR(_xlfn.IFS(COUNTBLANK(H458:J458)=3,"",I458="","I列に金額を入力してください",H458="3.時間給",I458,J458="","J列に労働時間を入力してください",H458="1.月給",ROUND(I458/J458,0),H458="2.日給",ROUND(I458/J458,0)),"")</f>
        <v/>
      </c>
      <c r="L458" s="37" t="str" cm="1">
        <f t="array" ref="L458">IFERROR(_xlfn.IFS(E458="","",K458&lt;F458,"×（法定外・特例等対象外です）",K458&lt;G458,"〇",K458&gt;=G458,"ー"),"")</f>
        <v/>
      </c>
      <c r="M458" s="26" t="str" cm="1">
        <f t="array" ref="M458">IFERROR(_xlfn.IFS(COUNTBLANK(D458:K458)=8,"",D458="","←D列に従業員名を姓名（フルネーム）で入力してください。誤変換にお気を付け下さい。",E458="","←E列に都道府県を入力してください。",H458="","←H列に1.月給～3.時間給の選択肢を入力してください",I458="","←I列に金額を入力してください",H458=3,"",J458="","←J列に所定労働時間を入力してください"),"")</f>
        <v/>
      </c>
    </row>
    <row r="459" spans="2:13" ht="22" x14ac:dyDescent="0.55000000000000004">
      <c r="B459" s="39">
        <f t="shared" si="7"/>
        <v>451</v>
      </c>
      <c r="C459" s="45"/>
      <c r="D459" s="35"/>
      <c r="E459" s="46"/>
      <c r="F459" s="40" t="str" cm="1">
        <f t="array" ref="F459">IFERROR(_xlfn.IFS(AND($G$3=45566,E459="徳島"),VLOOKUP(E459,最低賃金!$A$2:$G$49,2,FALSE),OR($G$3&lt;&gt;45566,E459&lt;&gt;"徳島"),VLOOKUP(E459,最低賃金!$A$2:$G$49,4,FALSE)),"")</f>
        <v/>
      </c>
      <c r="G459" s="50" t="str">
        <f>IFERROR(VLOOKUP(E459,最低賃金!$A$3:$G$49,6,FALSE),"")</f>
        <v/>
      </c>
      <c r="H459" s="45"/>
      <c r="I459" s="36"/>
      <c r="J459" s="54"/>
      <c r="K459" s="51" t="str" cm="1">
        <f t="array" ref="K459">IFERROR(_xlfn.IFS(COUNTBLANK(H459:J459)=3,"",I459="","I列に金額を入力してください",H459="3.時間給",I459,J459="","J列に労働時間を入力してください",H459="1.月給",ROUND(I459/J459,0),H459="2.日給",ROUND(I459/J459,0)),"")</f>
        <v/>
      </c>
      <c r="L459" s="37" t="str" cm="1">
        <f t="array" ref="L459">IFERROR(_xlfn.IFS(E459="","",K459&lt;F459,"×（法定外・特例等対象外です）",K459&lt;G459,"〇",K459&gt;=G459,"ー"),"")</f>
        <v/>
      </c>
      <c r="M459" s="26" t="str" cm="1">
        <f t="array" ref="M459">IFERROR(_xlfn.IFS(COUNTBLANK(D459:K459)=8,"",D459="","←D列に従業員名を姓名（フルネーム）で入力してください。誤変換にお気を付け下さい。",E459="","←E列に都道府県を入力してください。",H459="","←H列に1.月給～3.時間給の選択肢を入力してください",I459="","←I列に金額を入力してください",H459=3,"",J459="","←J列に所定労働時間を入力してください"),"")</f>
        <v/>
      </c>
    </row>
    <row r="460" spans="2:13" ht="22" x14ac:dyDescent="0.55000000000000004">
      <c r="B460" s="39">
        <f t="shared" si="7"/>
        <v>452</v>
      </c>
      <c r="C460" s="45"/>
      <c r="D460" s="35"/>
      <c r="E460" s="46"/>
      <c r="F460" s="40" t="str" cm="1">
        <f t="array" ref="F460">IFERROR(_xlfn.IFS(AND($G$3=45566,E460="徳島"),VLOOKUP(E460,最低賃金!$A$2:$G$49,2,FALSE),OR($G$3&lt;&gt;45566,E460&lt;&gt;"徳島"),VLOOKUP(E460,最低賃金!$A$2:$G$49,4,FALSE)),"")</f>
        <v/>
      </c>
      <c r="G460" s="50" t="str">
        <f>IFERROR(VLOOKUP(E460,最低賃金!$A$3:$G$49,6,FALSE),"")</f>
        <v/>
      </c>
      <c r="H460" s="45"/>
      <c r="I460" s="36"/>
      <c r="J460" s="54"/>
      <c r="K460" s="51" t="str" cm="1">
        <f t="array" ref="K460">IFERROR(_xlfn.IFS(COUNTBLANK(H460:J460)=3,"",I460="","I列に金額を入力してください",H460="3.時間給",I460,J460="","J列に労働時間を入力してください",H460="1.月給",ROUND(I460/J460,0),H460="2.日給",ROUND(I460/J460,0)),"")</f>
        <v/>
      </c>
      <c r="L460" s="37" t="str" cm="1">
        <f t="array" ref="L460">IFERROR(_xlfn.IFS(E460="","",K460&lt;F460,"×（法定外・特例等対象外です）",K460&lt;G460,"〇",K460&gt;=G460,"ー"),"")</f>
        <v/>
      </c>
      <c r="M460" s="26" t="str" cm="1">
        <f t="array" ref="M460">IFERROR(_xlfn.IFS(COUNTBLANK(D460:K460)=8,"",D460="","←D列に従業員名を姓名（フルネーム）で入力してください。誤変換にお気を付け下さい。",E460="","←E列に都道府県を入力してください。",H460="","←H列に1.月給～3.時間給の選択肢を入力してください",I460="","←I列に金額を入力してください",H460=3,"",J460="","←J列に所定労働時間を入力してください"),"")</f>
        <v/>
      </c>
    </row>
    <row r="461" spans="2:13" ht="22" x14ac:dyDescent="0.55000000000000004">
      <c r="B461" s="39">
        <f t="shared" si="7"/>
        <v>453</v>
      </c>
      <c r="C461" s="45"/>
      <c r="D461" s="35"/>
      <c r="E461" s="46"/>
      <c r="F461" s="40" t="str" cm="1">
        <f t="array" ref="F461">IFERROR(_xlfn.IFS(AND($G$3=45566,E461="徳島"),VLOOKUP(E461,最低賃金!$A$2:$G$49,2,FALSE),OR($G$3&lt;&gt;45566,E461&lt;&gt;"徳島"),VLOOKUP(E461,最低賃金!$A$2:$G$49,4,FALSE)),"")</f>
        <v/>
      </c>
      <c r="G461" s="50" t="str">
        <f>IFERROR(VLOOKUP(E461,最低賃金!$A$3:$G$49,6,FALSE),"")</f>
        <v/>
      </c>
      <c r="H461" s="45"/>
      <c r="I461" s="36"/>
      <c r="J461" s="54"/>
      <c r="K461" s="51" t="str" cm="1">
        <f t="array" ref="K461">IFERROR(_xlfn.IFS(COUNTBLANK(H461:J461)=3,"",I461="","I列に金額を入力してください",H461="3.時間給",I461,J461="","J列に労働時間を入力してください",H461="1.月給",ROUND(I461/J461,0),H461="2.日給",ROUND(I461/J461,0)),"")</f>
        <v/>
      </c>
      <c r="L461" s="37" t="str" cm="1">
        <f t="array" ref="L461">IFERROR(_xlfn.IFS(E461="","",K461&lt;F461,"×（法定外・特例等対象外です）",K461&lt;G461,"〇",K461&gt;=G461,"ー"),"")</f>
        <v/>
      </c>
      <c r="M461" s="26" t="str" cm="1">
        <f t="array" ref="M461">IFERROR(_xlfn.IFS(COUNTBLANK(D461:K461)=8,"",D461="","←D列に従業員名を姓名（フルネーム）で入力してください。誤変換にお気を付け下さい。",E461="","←E列に都道府県を入力してください。",H461="","←H列に1.月給～3.時間給の選択肢を入力してください",I461="","←I列に金額を入力してください",H461=3,"",J461="","←J列に所定労働時間を入力してください"),"")</f>
        <v/>
      </c>
    </row>
    <row r="462" spans="2:13" ht="22" x14ac:dyDescent="0.55000000000000004">
      <c r="B462" s="39">
        <f t="shared" si="7"/>
        <v>454</v>
      </c>
      <c r="C462" s="45"/>
      <c r="D462" s="35"/>
      <c r="E462" s="46"/>
      <c r="F462" s="40" t="str" cm="1">
        <f t="array" ref="F462">IFERROR(_xlfn.IFS(AND($G$3=45566,E462="徳島"),VLOOKUP(E462,最低賃金!$A$2:$G$49,2,FALSE),OR($G$3&lt;&gt;45566,E462&lt;&gt;"徳島"),VLOOKUP(E462,最低賃金!$A$2:$G$49,4,FALSE)),"")</f>
        <v/>
      </c>
      <c r="G462" s="50" t="str">
        <f>IFERROR(VLOOKUP(E462,最低賃金!$A$3:$G$49,6,FALSE),"")</f>
        <v/>
      </c>
      <c r="H462" s="45"/>
      <c r="I462" s="36"/>
      <c r="J462" s="54"/>
      <c r="K462" s="51" t="str" cm="1">
        <f t="array" ref="K462">IFERROR(_xlfn.IFS(COUNTBLANK(H462:J462)=3,"",I462="","I列に金額を入力してください",H462="3.時間給",I462,J462="","J列に労働時間を入力してください",H462="1.月給",ROUND(I462/J462,0),H462="2.日給",ROUND(I462/J462,0)),"")</f>
        <v/>
      </c>
      <c r="L462" s="37" t="str" cm="1">
        <f t="array" ref="L462">IFERROR(_xlfn.IFS(E462="","",K462&lt;F462,"×（法定外・特例等対象外です）",K462&lt;G462,"〇",K462&gt;=G462,"ー"),"")</f>
        <v/>
      </c>
      <c r="M462" s="26" t="str" cm="1">
        <f t="array" ref="M462">IFERROR(_xlfn.IFS(COUNTBLANK(D462:K462)=8,"",D462="","←D列に従業員名を姓名（フルネーム）で入力してください。誤変換にお気を付け下さい。",E462="","←E列に都道府県を入力してください。",H462="","←H列に1.月給～3.時間給の選択肢を入力してください",I462="","←I列に金額を入力してください",H462=3,"",J462="","←J列に所定労働時間を入力してください"),"")</f>
        <v/>
      </c>
    </row>
    <row r="463" spans="2:13" ht="22" x14ac:dyDescent="0.55000000000000004">
      <c r="B463" s="39">
        <f t="shared" si="7"/>
        <v>455</v>
      </c>
      <c r="C463" s="45"/>
      <c r="D463" s="35"/>
      <c r="E463" s="46"/>
      <c r="F463" s="40" t="str" cm="1">
        <f t="array" ref="F463">IFERROR(_xlfn.IFS(AND($G$3=45566,E463="徳島"),VLOOKUP(E463,最低賃金!$A$2:$G$49,2,FALSE),OR($G$3&lt;&gt;45566,E463&lt;&gt;"徳島"),VLOOKUP(E463,最低賃金!$A$2:$G$49,4,FALSE)),"")</f>
        <v/>
      </c>
      <c r="G463" s="50" t="str">
        <f>IFERROR(VLOOKUP(E463,最低賃金!$A$3:$G$49,6,FALSE),"")</f>
        <v/>
      </c>
      <c r="H463" s="45"/>
      <c r="I463" s="36"/>
      <c r="J463" s="54"/>
      <c r="K463" s="51" t="str" cm="1">
        <f t="array" ref="K463">IFERROR(_xlfn.IFS(COUNTBLANK(H463:J463)=3,"",I463="","I列に金額を入力してください",H463="3.時間給",I463,J463="","J列に労働時間を入力してください",H463="1.月給",ROUND(I463/J463,0),H463="2.日給",ROUND(I463/J463,0)),"")</f>
        <v/>
      </c>
      <c r="L463" s="37" t="str" cm="1">
        <f t="array" ref="L463">IFERROR(_xlfn.IFS(E463="","",K463&lt;F463,"×（法定外・特例等対象外です）",K463&lt;G463,"〇",K463&gt;=G463,"ー"),"")</f>
        <v/>
      </c>
      <c r="M463" s="26" t="str" cm="1">
        <f t="array" ref="M463">IFERROR(_xlfn.IFS(COUNTBLANK(D463:K463)=8,"",D463="","←D列に従業員名を姓名（フルネーム）で入力してください。誤変換にお気を付け下さい。",E463="","←E列に都道府県を入力してください。",H463="","←H列に1.月給～3.時間給の選択肢を入力してください",I463="","←I列に金額を入力してください",H463=3,"",J463="","←J列に所定労働時間を入力してください"),"")</f>
        <v/>
      </c>
    </row>
    <row r="464" spans="2:13" ht="22" x14ac:dyDescent="0.55000000000000004">
      <c r="B464" s="39">
        <f t="shared" si="7"/>
        <v>456</v>
      </c>
      <c r="C464" s="45"/>
      <c r="D464" s="35"/>
      <c r="E464" s="46"/>
      <c r="F464" s="40" t="str" cm="1">
        <f t="array" ref="F464">IFERROR(_xlfn.IFS(AND($G$3=45566,E464="徳島"),VLOOKUP(E464,最低賃金!$A$2:$G$49,2,FALSE),OR($G$3&lt;&gt;45566,E464&lt;&gt;"徳島"),VLOOKUP(E464,最低賃金!$A$2:$G$49,4,FALSE)),"")</f>
        <v/>
      </c>
      <c r="G464" s="50" t="str">
        <f>IFERROR(VLOOKUP(E464,最低賃金!$A$3:$G$49,6,FALSE),"")</f>
        <v/>
      </c>
      <c r="H464" s="45"/>
      <c r="I464" s="36"/>
      <c r="J464" s="54"/>
      <c r="K464" s="51" t="str" cm="1">
        <f t="array" ref="K464">IFERROR(_xlfn.IFS(COUNTBLANK(H464:J464)=3,"",I464="","I列に金額を入力してください",H464="3.時間給",I464,J464="","J列に労働時間を入力してください",H464="1.月給",ROUND(I464/J464,0),H464="2.日給",ROUND(I464/J464,0)),"")</f>
        <v/>
      </c>
      <c r="L464" s="37" t="str" cm="1">
        <f t="array" ref="L464">IFERROR(_xlfn.IFS(E464="","",K464&lt;F464,"×（法定外・特例等対象外です）",K464&lt;G464,"〇",K464&gt;=G464,"ー"),"")</f>
        <v/>
      </c>
      <c r="M464" s="26" t="str" cm="1">
        <f t="array" ref="M464">IFERROR(_xlfn.IFS(COUNTBLANK(D464:K464)=8,"",D464="","←D列に従業員名を姓名（フルネーム）で入力してください。誤変換にお気を付け下さい。",E464="","←E列に都道府県を入力してください。",H464="","←H列に1.月給～3.時間給の選択肢を入力してください",I464="","←I列に金額を入力してください",H464=3,"",J464="","←J列に所定労働時間を入力してください"),"")</f>
        <v/>
      </c>
    </row>
    <row r="465" spans="2:13" ht="22" x14ac:dyDescent="0.55000000000000004">
      <c r="B465" s="39">
        <f t="shared" si="7"/>
        <v>457</v>
      </c>
      <c r="C465" s="45"/>
      <c r="D465" s="35"/>
      <c r="E465" s="46"/>
      <c r="F465" s="40" t="str" cm="1">
        <f t="array" ref="F465">IFERROR(_xlfn.IFS(AND($G$3=45566,E465="徳島"),VLOOKUP(E465,最低賃金!$A$2:$G$49,2,FALSE),OR($G$3&lt;&gt;45566,E465&lt;&gt;"徳島"),VLOOKUP(E465,最低賃金!$A$2:$G$49,4,FALSE)),"")</f>
        <v/>
      </c>
      <c r="G465" s="50" t="str">
        <f>IFERROR(VLOOKUP(E465,最低賃金!$A$3:$G$49,6,FALSE),"")</f>
        <v/>
      </c>
      <c r="H465" s="45"/>
      <c r="I465" s="36"/>
      <c r="J465" s="54"/>
      <c r="K465" s="51" t="str" cm="1">
        <f t="array" ref="K465">IFERROR(_xlfn.IFS(COUNTBLANK(H465:J465)=3,"",I465="","I列に金額を入力してください",H465="3.時間給",I465,J465="","J列に労働時間を入力してください",H465="1.月給",ROUND(I465/J465,0),H465="2.日給",ROUND(I465/J465,0)),"")</f>
        <v/>
      </c>
      <c r="L465" s="37" t="str" cm="1">
        <f t="array" ref="L465">IFERROR(_xlfn.IFS(E465="","",K465&lt;F465,"×（法定外・特例等対象外です）",K465&lt;G465,"〇",K465&gt;=G465,"ー"),"")</f>
        <v/>
      </c>
      <c r="M465" s="26" t="str" cm="1">
        <f t="array" ref="M465">IFERROR(_xlfn.IFS(COUNTBLANK(D465:K465)=8,"",D465="","←D列に従業員名を姓名（フルネーム）で入力してください。誤変換にお気を付け下さい。",E465="","←E列に都道府県を入力してください。",H465="","←H列に1.月給～3.時間給の選択肢を入力してください",I465="","←I列に金額を入力してください",H465=3,"",J465="","←J列に所定労働時間を入力してください"),"")</f>
        <v/>
      </c>
    </row>
    <row r="466" spans="2:13" ht="22" x14ac:dyDescent="0.55000000000000004">
      <c r="B466" s="39">
        <f t="shared" si="7"/>
        <v>458</v>
      </c>
      <c r="C466" s="45"/>
      <c r="D466" s="35"/>
      <c r="E466" s="46"/>
      <c r="F466" s="40" t="str" cm="1">
        <f t="array" ref="F466">IFERROR(_xlfn.IFS(AND($G$3=45566,E466="徳島"),VLOOKUP(E466,最低賃金!$A$2:$G$49,2,FALSE),OR($G$3&lt;&gt;45566,E466&lt;&gt;"徳島"),VLOOKUP(E466,最低賃金!$A$2:$G$49,4,FALSE)),"")</f>
        <v/>
      </c>
      <c r="G466" s="50" t="str">
        <f>IFERROR(VLOOKUP(E466,最低賃金!$A$3:$G$49,6,FALSE),"")</f>
        <v/>
      </c>
      <c r="H466" s="45"/>
      <c r="I466" s="36"/>
      <c r="J466" s="54"/>
      <c r="K466" s="51" t="str" cm="1">
        <f t="array" ref="K466">IFERROR(_xlfn.IFS(COUNTBLANK(H466:J466)=3,"",I466="","I列に金額を入力してください",H466="3.時間給",I466,J466="","J列に労働時間を入力してください",H466="1.月給",ROUND(I466/J466,0),H466="2.日給",ROUND(I466/J466,0)),"")</f>
        <v/>
      </c>
      <c r="L466" s="37" t="str" cm="1">
        <f t="array" ref="L466">IFERROR(_xlfn.IFS(E466="","",K466&lt;F466,"×（法定外・特例等対象外です）",K466&lt;G466,"〇",K466&gt;=G466,"ー"),"")</f>
        <v/>
      </c>
      <c r="M466" s="26" t="str" cm="1">
        <f t="array" ref="M466">IFERROR(_xlfn.IFS(COUNTBLANK(D466:K466)=8,"",D466="","←D列に従業員名を姓名（フルネーム）で入力してください。誤変換にお気を付け下さい。",E466="","←E列に都道府県を入力してください。",H466="","←H列に1.月給～3.時間給の選択肢を入力してください",I466="","←I列に金額を入力してください",H466=3,"",J466="","←J列に所定労働時間を入力してください"),"")</f>
        <v/>
      </c>
    </row>
    <row r="467" spans="2:13" ht="22" x14ac:dyDescent="0.55000000000000004">
      <c r="B467" s="39">
        <f t="shared" si="7"/>
        <v>459</v>
      </c>
      <c r="C467" s="45"/>
      <c r="D467" s="35"/>
      <c r="E467" s="46"/>
      <c r="F467" s="40" t="str" cm="1">
        <f t="array" ref="F467">IFERROR(_xlfn.IFS(AND($G$3=45566,E467="徳島"),VLOOKUP(E467,最低賃金!$A$2:$G$49,2,FALSE),OR($G$3&lt;&gt;45566,E467&lt;&gt;"徳島"),VLOOKUP(E467,最低賃金!$A$2:$G$49,4,FALSE)),"")</f>
        <v/>
      </c>
      <c r="G467" s="50" t="str">
        <f>IFERROR(VLOOKUP(E467,最低賃金!$A$3:$G$49,6,FALSE),"")</f>
        <v/>
      </c>
      <c r="H467" s="45"/>
      <c r="I467" s="36"/>
      <c r="J467" s="54"/>
      <c r="K467" s="51" t="str" cm="1">
        <f t="array" ref="K467">IFERROR(_xlfn.IFS(COUNTBLANK(H467:J467)=3,"",I467="","I列に金額を入力してください",H467="3.時間給",I467,J467="","J列に労働時間を入力してください",H467="1.月給",ROUND(I467/J467,0),H467="2.日給",ROUND(I467/J467,0)),"")</f>
        <v/>
      </c>
      <c r="L467" s="37" t="str" cm="1">
        <f t="array" ref="L467">IFERROR(_xlfn.IFS(E467="","",K467&lt;F467,"×（法定外・特例等対象外です）",K467&lt;G467,"〇",K467&gt;=G467,"ー"),"")</f>
        <v/>
      </c>
      <c r="M467" s="26" t="str" cm="1">
        <f t="array" ref="M467">IFERROR(_xlfn.IFS(COUNTBLANK(D467:K467)=8,"",D467="","←D列に従業員名を姓名（フルネーム）で入力してください。誤変換にお気を付け下さい。",E467="","←E列に都道府県を入力してください。",H467="","←H列に1.月給～3.時間給の選択肢を入力してください",I467="","←I列に金額を入力してください",H467=3,"",J467="","←J列に所定労働時間を入力してください"),"")</f>
        <v/>
      </c>
    </row>
    <row r="468" spans="2:13" ht="22" x14ac:dyDescent="0.55000000000000004">
      <c r="B468" s="39">
        <f t="shared" si="7"/>
        <v>460</v>
      </c>
      <c r="C468" s="45"/>
      <c r="D468" s="35"/>
      <c r="E468" s="46"/>
      <c r="F468" s="40" t="str" cm="1">
        <f t="array" ref="F468">IFERROR(_xlfn.IFS(AND($G$3=45566,E468="徳島"),VLOOKUP(E468,最低賃金!$A$2:$G$49,2,FALSE),OR($G$3&lt;&gt;45566,E468&lt;&gt;"徳島"),VLOOKUP(E468,最低賃金!$A$2:$G$49,4,FALSE)),"")</f>
        <v/>
      </c>
      <c r="G468" s="50" t="str">
        <f>IFERROR(VLOOKUP(E468,最低賃金!$A$3:$G$49,6,FALSE),"")</f>
        <v/>
      </c>
      <c r="H468" s="45"/>
      <c r="I468" s="36"/>
      <c r="J468" s="54"/>
      <c r="K468" s="51" t="str" cm="1">
        <f t="array" ref="K468">IFERROR(_xlfn.IFS(COUNTBLANK(H468:J468)=3,"",I468="","I列に金額を入力してください",H468="3.時間給",I468,J468="","J列に労働時間を入力してください",H468="1.月給",ROUND(I468/J468,0),H468="2.日給",ROUND(I468/J468,0)),"")</f>
        <v/>
      </c>
      <c r="L468" s="37" t="str" cm="1">
        <f t="array" ref="L468">IFERROR(_xlfn.IFS(E468="","",K468&lt;F468,"×（法定外・特例等対象外です）",K468&lt;G468,"〇",K468&gt;=G468,"ー"),"")</f>
        <v/>
      </c>
      <c r="M468" s="26" t="str" cm="1">
        <f t="array" ref="M468">IFERROR(_xlfn.IFS(COUNTBLANK(D468:K468)=8,"",D468="","←D列に従業員名を姓名（フルネーム）で入力してください。誤変換にお気を付け下さい。",E468="","←E列に都道府県を入力してください。",H468="","←H列に1.月給～3.時間給の選択肢を入力してください",I468="","←I列に金額を入力してください",H468=3,"",J468="","←J列に所定労働時間を入力してください"),"")</f>
        <v/>
      </c>
    </row>
    <row r="469" spans="2:13" ht="22" x14ac:dyDescent="0.55000000000000004">
      <c r="B469" s="39">
        <f t="shared" si="7"/>
        <v>461</v>
      </c>
      <c r="C469" s="45"/>
      <c r="D469" s="35"/>
      <c r="E469" s="46"/>
      <c r="F469" s="40" t="str" cm="1">
        <f t="array" ref="F469">IFERROR(_xlfn.IFS(AND($G$3=45566,E469="徳島"),VLOOKUP(E469,最低賃金!$A$2:$G$49,2,FALSE),OR($G$3&lt;&gt;45566,E469&lt;&gt;"徳島"),VLOOKUP(E469,最低賃金!$A$2:$G$49,4,FALSE)),"")</f>
        <v/>
      </c>
      <c r="G469" s="50" t="str">
        <f>IFERROR(VLOOKUP(E469,最低賃金!$A$3:$G$49,6,FALSE),"")</f>
        <v/>
      </c>
      <c r="H469" s="45"/>
      <c r="I469" s="36"/>
      <c r="J469" s="54"/>
      <c r="K469" s="51" t="str" cm="1">
        <f t="array" ref="K469">IFERROR(_xlfn.IFS(COUNTBLANK(H469:J469)=3,"",I469="","I列に金額を入力してください",H469="3.時間給",I469,J469="","J列に労働時間を入力してください",H469="1.月給",ROUND(I469/J469,0),H469="2.日給",ROUND(I469/J469,0)),"")</f>
        <v/>
      </c>
      <c r="L469" s="37" t="str" cm="1">
        <f t="array" ref="L469">IFERROR(_xlfn.IFS(E469="","",K469&lt;F469,"×（法定外・特例等対象外です）",K469&lt;G469,"〇",K469&gt;=G469,"ー"),"")</f>
        <v/>
      </c>
      <c r="M469" s="26" t="str" cm="1">
        <f t="array" ref="M469">IFERROR(_xlfn.IFS(COUNTBLANK(D469:K469)=8,"",D469="","←D列に従業員名を姓名（フルネーム）で入力してください。誤変換にお気を付け下さい。",E469="","←E列に都道府県を入力してください。",H469="","←H列に1.月給～3.時間給の選択肢を入力してください",I469="","←I列に金額を入力してください",H469=3,"",J469="","←J列に所定労働時間を入力してください"),"")</f>
        <v/>
      </c>
    </row>
    <row r="470" spans="2:13" ht="22" x14ac:dyDescent="0.55000000000000004">
      <c r="B470" s="39">
        <f t="shared" si="7"/>
        <v>462</v>
      </c>
      <c r="C470" s="45"/>
      <c r="D470" s="35"/>
      <c r="E470" s="46"/>
      <c r="F470" s="40" t="str" cm="1">
        <f t="array" ref="F470">IFERROR(_xlfn.IFS(AND($G$3=45566,E470="徳島"),VLOOKUP(E470,最低賃金!$A$2:$G$49,2,FALSE),OR($G$3&lt;&gt;45566,E470&lt;&gt;"徳島"),VLOOKUP(E470,最低賃金!$A$2:$G$49,4,FALSE)),"")</f>
        <v/>
      </c>
      <c r="G470" s="50" t="str">
        <f>IFERROR(VLOOKUP(E470,最低賃金!$A$3:$G$49,6,FALSE),"")</f>
        <v/>
      </c>
      <c r="H470" s="45"/>
      <c r="I470" s="36"/>
      <c r="J470" s="54"/>
      <c r="K470" s="51" t="str" cm="1">
        <f t="array" ref="K470">IFERROR(_xlfn.IFS(COUNTBLANK(H470:J470)=3,"",I470="","I列に金額を入力してください",H470="3.時間給",I470,J470="","J列に労働時間を入力してください",H470="1.月給",ROUND(I470/J470,0),H470="2.日給",ROUND(I470/J470,0)),"")</f>
        <v/>
      </c>
      <c r="L470" s="37" t="str" cm="1">
        <f t="array" ref="L470">IFERROR(_xlfn.IFS(E470="","",K470&lt;F470,"×（法定外・特例等対象外です）",K470&lt;G470,"〇",K470&gt;=G470,"ー"),"")</f>
        <v/>
      </c>
      <c r="M470" s="26" t="str" cm="1">
        <f t="array" ref="M470">IFERROR(_xlfn.IFS(COUNTBLANK(D470:K470)=8,"",D470="","←D列に従業員名を姓名（フルネーム）で入力してください。誤変換にお気を付け下さい。",E470="","←E列に都道府県を入力してください。",H470="","←H列に1.月給～3.時間給の選択肢を入力してください",I470="","←I列に金額を入力してください",H470=3,"",J470="","←J列に所定労働時間を入力してください"),"")</f>
        <v/>
      </c>
    </row>
    <row r="471" spans="2:13" ht="22" x14ac:dyDescent="0.55000000000000004">
      <c r="B471" s="39">
        <f t="shared" si="7"/>
        <v>463</v>
      </c>
      <c r="C471" s="45"/>
      <c r="D471" s="35"/>
      <c r="E471" s="46"/>
      <c r="F471" s="40" t="str" cm="1">
        <f t="array" ref="F471">IFERROR(_xlfn.IFS(AND($G$3=45566,E471="徳島"),VLOOKUP(E471,最低賃金!$A$2:$G$49,2,FALSE),OR($G$3&lt;&gt;45566,E471&lt;&gt;"徳島"),VLOOKUP(E471,最低賃金!$A$2:$G$49,4,FALSE)),"")</f>
        <v/>
      </c>
      <c r="G471" s="50" t="str">
        <f>IFERROR(VLOOKUP(E471,最低賃金!$A$3:$G$49,6,FALSE),"")</f>
        <v/>
      </c>
      <c r="H471" s="45"/>
      <c r="I471" s="36"/>
      <c r="J471" s="54"/>
      <c r="K471" s="51" t="str" cm="1">
        <f t="array" ref="K471">IFERROR(_xlfn.IFS(COUNTBLANK(H471:J471)=3,"",I471="","I列に金額を入力してください",H471="3.時間給",I471,J471="","J列に労働時間を入力してください",H471="1.月給",ROUND(I471/J471,0),H471="2.日給",ROUND(I471/J471,0)),"")</f>
        <v/>
      </c>
      <c r="L471" s="37" t="str" cm="1">
        <f t="array" ref="L471">IFERROR(_xlfn.IFS(E471="","",K471&lt;F471,"×（法定外・特例等対象外です）",K471&lt;G471,"〇",K471&gt;=G471,"ー"),"")</f>
        <v/>
      </c>
      <c r="M471" s="26" t="str" cm="1">
        <f t="array" ref="M471">IFERROR(_xlfn.IFS(COUNTBLANK(D471:K471)=8,"",D471="","←D列に従業員名を姓名（フルネーム）で入力してください。誤変換にお気を付け下さい。",E471="","←E列に都道府県を入力してください。",H471="","←H列に1.月給～3.時間給の選択肢を入力してください",I471="","←I列に金額を入力してください",H471=3,"",J471="","←J列に所定労働時間を入力してください"),"")</f>
        <v/>
      </c>
    </row>
    <row r="472" spans="2:13" ht="22" x14ac:dyDescent="0.55000000000000004">
      <c r="B472" s="39">
        <f t="shared" si="7"/>
        <v>464</v>
      </c>
      <c r="C472" s="45"/>
      <c r="D472" s="35"/>
      <c r="E472" s="46"/>
      <c r="F472" s="40" t="str" cm="1">
        <f t="array" ref="F472">IFERROR(_xlfn.IFS(AND($G$3=45566,E472="徳島"),VLOOKUP(E472,最低賃金!$A$2:$G$49,2,FALSE),OR($G$3&lt;&gt;45566,E472&lt;&gt;"徳島"),VLOOKUP(E472,最低賃金!$A$2:$G$49,4,FALSE)),"")</f>
        <v/>
      </c>
      <c r="G472" s="50" t="str">
        <f>IFERROR(VLOOKUP(E472,最低賃金!$A$3:$G$49,6,FALSE),"")</f>
        <v/>
      </c>
      <c r="H472" s="45"/>
      <c r="I472" s="36"/>
      <c r="J472" s="54"/>
      <c r="K472" s="51" t="str" cm="1">
        <f t="array" ref="K472">IFERROR(_xlfn.IFS(COUNTBLANK(H472:J472)=3,"",I472="","I列に金額を入力してください",H472="3.時間給",I472,J472="","J列に労働時間を入力してください",H472="1.月給",ROUND(I472/J472,0),H472="2.日給",ROUND(I472/J472,0)),"")</f>
        <v/>
      </c>
      <c r="L472" s="37" t="str" cm="1">
        <f t="array" ref="L472">IFERROR(_xlfn.IFS(E472="","",K472&lt;F472,"×（法定外・特例等対象外です）",K472&lt;G472,"〇",K472&gt;=G472,"ー"),"")</f>
        <v/>
      </c>
      <c r="M472" s="26" t="str" cm="1">
        <f t="array" ref="M472">IFERROR(_xlfn.IFS(COUNTBLANK(D472:K472)=8,"",D472="","←D列に従業員名を姓名（フルネーム）で入力してください。誤変換にお気を付け下さい。",E472="","←E列に都道府県を入力してください。",H472="","←H列に1.月給～3.時間給の選択肢を入力してください",I472="","←I列に金額を入力してください",H472=3,"",J472="","←J列に所定労働時間を入力してください"),"")</f>
        <v/>
      </c>
    </row>
    <row r="473" spans="2:13" ht="22" x14ac:dyDescent="0.55000000000000004">
      <c r="B473" s="39">
        <f t="shared" si="7"/>
        <v>465</v>
      </c>
      <c r="C473" s="45"/>
      <c r="D473" s="35"/>
      <c r="E473" s="46"/>
      <c r="F473" s="40" t="str" cm="1">
        <f t="array" ref="F473">IFERROR(_xlfn.IFS(AND($G$3=45566,E473="徳島"),VLOOKUP(E473,最低賃金!$A$2:$G$49,2,FALSE),OR($G$3&lt;&gt;45566,E473&lt;&gt;"徳島"),VLOOKUP(E473,最低賃金!$A$2:$G$49,4,FALSE)),"")</f>
        <v/>
      </c>
      <c r="G473" s="50" t="str">
        <f>IFERROR(VLOOKUP(E473,最低賃金!$A$3:$G$49,6,FALSE),"")</f>
        <v/>
      </c>
      <c r="H473" s="45"/>
      <c r="I473" s="36"/>
      <c r="J473" s="54"/>
      <c r="K473" s="51" t="str" cm="1">
        <f t="array" ref="K473">IFERROR(_xlfn.IFS(COUNTBLANK(H473:J473)=3,"",I473="","I列に金額を入力してください",H473="3.時間給",I473,J473="","J列に労働時間を入力してください",H473="1.月給",ROUND(I473/J473,0),H473="2.日給",ROUND(I473/J473,0)),"")</f>
        <v/>
      </c>
      <c r="L473" s="37" t="str" cm="1">
        <f t="array" ref="L473">IFERROR(_xlfn.IFS(E473="","",K473&lt;F473,"×（法定外・特例等対象外です）",K473&lt;G473,"〇",K473&gt;=G473,"ー"),"")</f>
        <v/>
      </c>
      <c r="M473" s="26" t="str" cm="1">
        <f t="array" ref="M473">IFERROR(_xlfn.IFS(COUNTBLANK(D473:K473)=8,"",D473="","←D列に従業員名を姓名（フルネーム）で入力してください。誤変換にお気を付け下さい。",E473="","←E列に都道府県を入力してください。",H473="","←H列に1.月給～3.時間給の選択肢を入力してください",I473="","←I列に金額を入力してください",H473=3,"",J473="","←J列に所定労働時間を入力してください"),"")</f>
        <v/>
      </c>
    </row>
    <row r="474" spans="2:13" ht="22" x14ac:dyDescent="0.55000000000000004">
      <c r="B474" s="39">
        <f t="shared" si="7"/>
        <v>466</v>
      </c>
      <c r="C474" s="45"/>
      <c r="D474" s="35"/>
      <c r="E474" s="46"/>
      <c r="F474" s="40" t="str" cm="1">
        <f t="array" ref="F474">IFERROR(_xlfn.IFS(AND($G$3=45566,E474="徳島"),VLOOKUP(E474,最低賃金!$A$2:$G$49,2,FALSE),OR($G$3&lt;&gt;45566,E474&lt;&gt;"徳島"),VLOOKUP(E474,最低賃金!$A$2:$G$49,4,FALSE)),"")</f>
        <v/>
      </c>
      <c r="G474" s="50" t="str">
        <f>IFERROR(VLOOKUP(E474,最低賃金!$A$3:$G$49,6,FALSE),"")</f>
        <v/>
      </c>
      <c r="H474" s="45"/>
      <c r="I474" s="36"/>
      <c r="J474" s="54"/>
      <c r="K474" s="51" t="str" cm="1">
        <f t="array" ref="K474">IFERROR(_xlfn.IFS(COUNTBLANK(H474:J474)=3,"",I474="","I列に金額を入力してください",H474="3.時間給",I474,J474="","J列に労働時間を入力してください",H474="1.月給",ROUND(I474/J474,0),H474="2.日給",ROUND(I474/J474,0)),"")</f>
        <v/>
      </c>
      <c r="L474" s="37" t="str" cm="1">
        <f t="array" ref="L474">IFERROR(_xlfn.IFS(E474="","",K474&lt;F474,"×（法定外・特例等対象外です）",K474&lt;G474,"〇",K474&gt;=G474,"ー"),"")</f>
        <v/>
      </c>
      <c r="M474" s="26" t="str" cm="1">
        <f t="array" ref="M474">IFERROR(_xlfn.IFS(COUNTBLANK(D474:K474)=8,"",D474="","←D列に従業員名を姓名（フルネーム）で入力してください。誤変換にお気を付け下さい。",E474="","←E列に都道府県を入力してください。",H474="","←H列に1.月給～3.時間給の選択肢を入力してください",I474="","←I列に金額を入力してください",H474=3,"",J474="","←J列に所定労働時間を入力してください"),"")</f>
        <v/>
      </c>
    </row>
    <row r="475" spans="2:13" ht="22" x14ac:dyDescent="0.55000000000000004">
      <c r="B475" s="39">
        <f t="shared" si="7"/>
        <v>467</v>
      </c>
      <c r="C475" s="45"/>
      <c r="D475" s="35"/>
      <c r="E475" s="46"/>
      <c r="F475" s="40" t="str" cm="1">
        <f t="array" ref="F475">IFERROR(_xlfn.IFS(AND($G$3=45566,E475="徳島"),VLOOKUP(E475,最低賃金!$A$2:$G$49,2,FALSE),OR($G$3&lt;&gt;45566,E475&lt;&gt;"徳島"),VLOOKUP(E475,最低賃金!$A$2:$G$49,4,FALSE)),"")</f>
        <v/>
      </c>
      <c r="G475" s="50" t="str">
        <f>IFERROR(VLOOKUP(E475,最低賃金!$A$3:$G$49,6,FALSE),"")</f>
        <v/>
      </c>
      <c r="H475" s="45"/>
      <c r="I475" s="36"/>
      <c r="J475" s="54"/>
      <c r="K475" s="51" t="str" cm="1">
        <f t="array" ref="K475">IFERROR(_xlfn.IFS(COUNTBLANK(H475:J475)=3,"",I475="","I列に金額を入力してください",H475="3.時間給",I475,J475="","J列に労働時間を入力してください",H475="1.月給",ROUND(I475/J475,0),H475="2.日給",ROUND(I475/J475,0)),"")</f>
        <v/>
      </c>
      <c r="L475" s="37" t="str" cm="1">
        <f t="array" ref="L475">IFERROR(_xlfn.IFS(E475="","",K475&lt;F475,"×（法定外・特例等対象外です）",K475&lt;G475,"〇",K475&gt;=G475,"ー"),"")</f>
        <v/>
      </c>
      <c r="M475" s="26" t="str" cm="1">
        <f t="array" ref="M475">IFERROR(_xlfn.IFS(COUNTBLANK(D475:K475)=8,"",D475="","←D列に従業員名を姓名（フルネーム）で入力してください。誤変換にお気を付け下さい。",E475="","←E列に都道府県を入力してください。",H475="","←H列に1.月給～3.時間給の選択肢を入力してください",I475="","←I列に金額を入力してください",H475=3,"",J475="","←J列に所定労働時間を入力してください"),"")</f>
        <v/>
      </c>
    </row>
    <row r="476" spans="2:13" ht="22" x14ac:dyDescent="0.55000000000000004">
      <c r="B476" s="39">
        <f t="shared" si="7"/>
        <v>468</v>
      </c>
      <c r="C476" s="45"/>
      <c r="D476" s="35"/>
      <c r="E476" s="46"/>
      <c r="F476" s="40" t="str" cm="1">
        <f t="array" ref="F476">IFERROR(_xlfn.IFS(AND($G$3=45566,E476="徳島"),VLOOKUP(E476,最低賃金!$A$2:$G$49,2,FALSE),OR($G$3&lt;&gt;45566,E476&lt;&gt;"徳島"),VLOOKUP(E476,最低賃金!$A$2:$G$49,4,FALSE)),"")</f>
        <v/>
      </c>
      <c r="G476" s="50" t="str">
        <f>IFERROR(VLOOKUP(E476,最低賃金!$A$3:$G$49,6,FALSE),"")</f>
        <v/>
      </c>
      <c r="H476" s="45"/>
      <c r="I476" s="36"/>
      <c r="J476" s="54"/>
      <c r="K476" s="51" t="str" cm="1">
        <f t="array" ref="K476">IFERROR(_xlfn.IFS(COUNTBLANK(H476:J476)=3,"",I476="","I列に金額を入力してください",H476="3.時間給",I476,J476="","J列に労働時間を入力してください",H476="1.月給",ROUND(I476/J476,0),H476="2.日給",ROUND(I476/J476,0)),"")</f>
        <v/>
      </c>
      <c r="L476" s="37" t="str" cm="1">
        <f t="array" ref="L476">IFERROR(_xlfn.IFS(E476="","",K476&lt;F476,"×（法定外・特例等対象外です）",K476&lt;G476,"〇",K476&gt;=G476,"ー"),"")</f>
        <v/>
      </c>
      <c r="M476" s="26" t="str" cm="1">
        <f t="array" ref="M476">IFERROR(_xlfn.IFS(COUNTBLANK(D476:K476)=8,"",D476="","←D列に従業員名を姓名（フルネーム）で入力してください。誤変換にお気を付け下さい。",E476="","←E列に都道府県を入力してください。",H476="","←H列に1.月給～3.時間給の選択肢を入力してください",I476="","←I列に金額を入力してください",H476=3,"",J476="","←J列に所定労働時間を入力してください"),"")</f>
        <v/>
      </c>
    </row>
    <row r="477" spans="2:13" ht="22" x14ac:dyDescent="0.55000000000000004">
      <c r="B477" s="39">
        <f t="shared" si="7"/>
        <v>469</v>
      </c>
      <c r="C477" s="45"/>
      <c r="D477" s="35"/>
      <c r="E477" s="46"/>
      <c r="F477" s="40" t="str" cm="1">
        <f t="array" ref="F477">IFERROR(_xlfn.IFS(AND($G$3=45566,E477="徳島"),VLOOKUP(E477,最低賃金!$A$2:$G$49,2,FALSE),OR($G$3&lt;&gt;45566,E477&lt;&gt;"徳島"),VLOOKUP(E477,最低賃金!$A$2:$G$49,4,FALSE)),"")</f>
        <v/>
      </c>
      <c r="G477" s="50" t="str">
        <f>IFERROR(VLOOKUP(E477,最低賃金!$A$3:$G$49,6,FALSE),"")</f>
        <v/>
      </c>
      <c r="H477" s="45"/>
      <c r="I477" s="36"/>
      <c r="J477" s="54"/>
      <c r="K477" s="51" t="str" cm="1">
        <f t="array" ref="K477">IFERROR(_xlfn.IFS(COUNTBLANK(H477:J477)=3,"",I477="","I列に金額を入力してください",H477="3.時間給",I477,J477="","J列に労働時間を入力してください",H477="1.月給",ROUND(I477/J477,0),H477="2.日給",ROUND(I477/J477,0)),"")</f>
        <v/>
      </c>
      <c r="L477" s="37" t="str" cm="1">
        <f t="array" ref="L477">IFERROR(_xlfn.IFS(E477="","",K477&lt;F477,"×（法定外・特例等対象外です）",K477&lt;G477,"〇",K477&gt;=G477,"ー"),"")</f>
        <v/>
      </c>
      <c r="M477" s="26" t="str" cm="1">
        <f t="array" ref="M477">IFERROR(_xlfn.IFS(COUNTBLANK(D477:K477)=8,"",D477="","←D列に従業員名を姓名（フルネーム）で入力してください。誤変換にお気を付け下さい。",E477="","←E列に都道府県を入力してください。",H477="","←H列に1.月給～3.時間給の選択肢を入力してください",I477="","←I列に金額を入力してください",H477=3,"",J477="","←J列に所定労働時間を入力してください"),"")</f>
        <v/>
      </c>
    </row>
    <row r="478" spans="2:13" ht="22" x14ac:dyDescent="0.55000000000000004">
      <c r="B478" s="39">
        <f t="shared" si="7"/>
        <v>470</v>
      </c>
      <c r="C478" s="45"/>
      <c r="D478" s="35"/>
      <c r="E478" s="46"/>
      <c r="F478" s="40" t="str" cm="1">
        <f t="array" ref="F478">IFERROR(_xlfn.IFS(AND($G$3=45566,E478="徳島"),VLOOKUP(E478,最低賃金!$A$2:$G$49,2,FALSE),OR($G$3&lt;&gt;45566,E478&lt;&gt;"徳島"),VLOOKUP(E478,最低賃金!$A$2:$G$49,4,FALSE)),"")</f>
        <v/>
      </c>
      <c r="G478" s="50" t="str">
        <f>IFERROR(VLOOKUP(E478,最低賃金!$A$3:$G$49,6,FALSE),"")</f>
        <v/>
      </c>
      <c r="H478" s="45"/>
      <c r="I478" s="36"/>
      <c r="J478" s="54"/>
      <c r="K478" s="51" t="str" cm="1">
        <f t="array" ref="K478">IFERROR(_xlfn.IFS(COUNTBLANK(H478:J478)=3,"",I478="","I列に金額を入力してください",H478="3.時間給",I478,J478="","J列に労働時間を入力してください",H478="1.月給",ROUND(I478/J478,0),H478="2.日給",ROUND(I478/J478,0)),"")</f>
        <v/>
      </c>
      <c r="L478" s="37" t="str" cm="1">
        <f t="array" ref="L478">IFERROR(_xlfn.IFS(E478="","",K478&lt;F478,"×（法定外・特例等対象外です）",K478&lt;G478,"〇",K478&gt;=G478,"ー"),"")</f>
        <v/>
      </c>
      <c r="M478" s="26" t="str" cm="1">
        <f t="array" ref="M478">IFERROR(_xlfn.IFS(COUNTBLANK(D478:K478)=8,"",D478="","←D列に従業員名を姓名（フルネーム）で入力してください。誤変換にお気を付け下さい。",E478="","←E列に都道府県を入力してください。",H478="","←H列に1.月給～3.時間給の選択肢を入力してください",I478="","←I列に金額を入力してください",H478=3,"",J478="","←J列に所定労働時間を入力してください"),"")</f>
        <v/>
      </c>
    </row>
    <row r="479" spans="2:13" ht="22" x14ac:dyDescent="0.55000000000000004">
      <c r="B479" s="39">
        <f t="shared" si="7"/>
        <v>471</v>
      </c>
      <c r="C479" s="45"/>
      <c r="D479" s="35"/>
      <c r="E479" s="46"/>
      <c r="F479" s="40" t="str" cm="1">
        <f t="array" ref="F479">IFERROR(_xlfn.IFS(AND($G$3=45566,E479="徳島"),VLOOKUP(E479,最低賃金!$A$2:$G$49,2,FALSE),OR($G$3&lt;&gt;45566,E479&lt;&gt;"徳島"),VLOOKUP(E479,最低賃金!$A$2:$G$49,4,FALSE)),"")</f>
        <v/>
      </c>
      <c r="G479" s="50" t="str">
        <f>IFERROR(VLOOKUP(E479,最低賃金!$A$3:$G$49,6,FALSE),"")</f>
        <v/>
      </c>
      <c r="H479" s="45"/>
      <c r="I479" s="36"/>
      <c r="J479" s="54"/>
      <c r="K479" s="51" t="str" cm="1">
        <f t="array" ref="K479">IFERROR(_xlfn.IFS(COUNTBLANK(H479:J479)=3,"",I479="","I列に金額を入力してください",H479="3.時間給",I479,J479="","J列に労働時間を入力してください",H479="1.月給",ROUND(I479/J479,0),H479="2.日給",ROUND(I479/J479,0)),"")</f>
        <v/>
      </c>
      <c r="L479" s="37" t="str" cm="1">
        <f t="array" ref="L479">IFERROR(_xlfn.IFS(E479="","",K479&lt;F479,"×（法定外・特例等対象外です）",K479&lt;G479,"〇",K479&gt;=G479,"ー"),"")</f>
        <v/>
      </c>
      <c r="M479" s="26" t="str" cm="1">
        <f t="array" ref="M479">IFERROR(_xlfn.IFS(COUNTBLANK(D479:K479)=8,"",D479="","←D列に従業員名を姓名（フルネーム）で入力してください。誤変換にお気を付け下さい。",E479="","←E列に都道府県を入力してください。",H479="","←H列に1.月給～3.時間給の選択肢を入力してください",I479="","←I列に金額を入力してください",H479=3,"",J479="","←J列に所定労働時間を入力してください"),"")</f>
        <v/>
      </c>
    </row>
    <row r="480" spans="2:13" ht="22" x14ac:dyDescent="0.55000000000000004">
      <c r="B480" s="39">
        <f t="shared" si="7"/>
        <v>472</v>
      </c>
      <c r="C480" s="45"/>
      <c r="D480" s="35"/>
      <c r="E480" s="46"/>
      <c r="F480" s="40" t="str" cm="1">
        <f t="array" ref="F480">IFERROR(_xlfn.IFS(AND($G$3=45566,E480="徳島"),VLOOKUP(E480,最低賃金!$A$2:$G$49,2,FALSE),OR($G$3&lt;&gt;45566,E480&lt;&gt;"徳島"),VLOOKUP(E480,最低賃金!$A$2:$G$49,4,FALSE)),"")</f>
        <v/>
      </c>
      <c r="G480" s="50" t="str">
        <f>IFERROR(VLOOKUP(E480,最低賃金!$A$3:$G$49,6,FALSE),"")</f>
        <v/>
      </c>
      <c r="H480" s="45"/>
      <c r="I480" s="36"/>
      <c r="J480" s="54"/>
      <c r="K480" s="51" t="str" cm="1">
        <f t="array" ref="K480">IFERROR(_xlfn.IFS(COUNTBLANK(H480:J480)=3,"",I480="","I列に金額を入力してください",H480="3.時間給",I480,J480="","J列に労働時間を入力してください",H480="1.月給",ROUND(I480/J480,0),H480="2.日給",ROUND(I480/J480,0)),"")</f>
        <v/>
      </c>
      <c r="L480" s="37" t="str" cm="1">
        <f t="array" ref="L480">IFERROR(_xlfn.IFS(E480="","",K480&lt;F480,"×（法定外・特例等対象外です）",K480&lt;G480,"〇",K480&gt;=G480,"ー"),"")</f>
        <v/>
      </c>
      <c r="M480" s="26" t="str" cm="1">
        <f t="array" ref="M480">IFERROR(_xlfn.IFS(COUNTBLANK(D480:K480)=8,"",D480="","←D列に従業員名を姓名（フルネーム）で入力してください。誤変換にお気を付け下さい。",E480="","←E列に都道府県を入力してください。",H480="","←H列に1.月給～3.時間給の選択肢を入力してください",I480="","←I列に金額を入力してください",H480=3,"",J480="","←J列に所定労働時間を入力してください"),"")</f>
        <v/>
      </c>
    </row>
    <row r="481" spans="2:13" ht="22" x14ac:dyDescent="0.55000000000000004">
      <c r="B481" s="39">
        <f t="shared" si="7"/>
        <v>473</v>
      </c>
      <c r="C481" s="45"/>
      <c r="D481" s="35"/>
      <c r="E481" s="46"/>
      <c r="F481" s="40" t="str" cm="1">
        <f t="array" ref="F481">IFERROR(_xlfn.IFS(AND($G$3=45566,E481="徳島"),VLOOKUP(E481,最低賃金!$A$2:$G$49,2,FALSE),OR($G$3&lt;&gt;45566,E481&lt;&gt;"徳島"),VLOOKUP(E481,最低賃金!$A$2:$G$49,4,FALSE)),"")</f>
        <v/>
      </c>
      <c r="G481" s="50" t="str">
        <f>IFERROR(VLOOKUP(E481,最低賃金!$A$3:$G$49,6,FALSE),"")</f>
        <v/>
      </c>
      <c r="H481" s="45"/>
      <c r="I481" s="36"/>
      <c r="J481" s="54"/>
      <c r="K481" s="51" t="str" cm="1">
        <f t="array" ref="K481">IFERROR(_xlfn.IFS(COUNTBLANK(H481:J481)=3,"",I481="","I列に金額を入力してください",H481="3.時間給",I481,J481="","J列に労働時間を入力してください",H481="1.月給",ROUND(I481/J481,0),H481="2.日給",ROUND(I481/J481,0)),"")</f>
        <v/>
      </c>
      <c r="L481" s="37" t="str" cm="1">
        <f t="array" ref="L481">IFERROR(_xlfn.IFS(E481="","",K481&lt;F481,"×（法定外・特例等対象外です）",K481&lt;G481,"〇",K481&gt;=G481,"ー"),"")</f>
        <v/>
      </c>
      <c r="M481" s="26" t="str" cm="1">
        <f t="array" ref="M481">IFERROR(_xlfn.IFS(COUNTBLANK(D481:K481)=8,"",D481="","←D列に従業員名を姓名（フルネーム）で入力してください。誤変換にお気を付け下さい。",E481="","←E列に都道府県を入力してください。",H481="","←H列に1.月給～3.時間給の選択肢を入力してください",I481="","←I列に金額を入力してください",H481=3,"",J481="","←J列に所定労働時間を入力してください"),"")</f>
        <v/>
      </c>
    </row>
    <row r="482" spans="2:13" ht="22" x14ac:dyDescent="0.55000000000000004">
      <c r="B482" s="39">
        <f t="shared" si="7"/>
        <v>474</v>
      </c>
      <c r="C482" s="45"/>
      <c r="D482" s="35"/>
      <c r="E482" s="46"/>
      <c r="F482" s="40" t="str" cm="1">
        <f t="array" ref="F482">IFERROR(_xlfn.IFS(AND($G$3=45566,E482="徳島"),VLOOKUP(E482,最低賃金!$A$2:$G$49,2,FALSE),OR($G$3&lt;&gt;45566,E482&lt;&gt;"徳島"),VLOOKUP(E482,最低賃金!$A$2:$G$49,4,FALSE)),"")</f>
        <v/>
      </c>
      <c r="G482" s="50" t="str">
        <f>IFERROR(VLOOKUP(E482,最低賃金!$A$3:$G$49,6,FALSE),"")</f>
        <v/>
      </c>
      <c r="H482" s="45"/>
      <c r="I482" s="36"/>
      <c r="J482" s="54"/>
      <c r="K482" s="51" t="str" cm="1">
        <f t="array" ref="K482">IFERROR(_xlfn.IFS(COUNTBLANK(H482:J482)=3,"",I482="","I列に金額を入力してください",H482="3.時間給",I482,J482="","J列に労働時間を入力してください",H482="1.月給",ROUND(I482/J482,0),H482="2.日給",ROUND(I482/J482,0)),"")</f>
        <v/>
      </c>
      <c r="L482" s="37" t="str" cm="1">
        <f t="array" ref="L482">IFERROR(_xlfn.IFS(E482="","",K482&lt;F482,"×（法定外・特例等対象外です）",K482&lt;G482,"〇",K482&gt;=G482,"ー"),"")</f>
        <v/>
      </c>
      <c r="M482" s="26" t="str" cm="1">
        <f t="array" ref="M482">IFERROR(_xlfn.IFS(COUNTBLANK(D482:K482)=8,"",D482="","←D列に従業員名を姓名（フルネーム）で入力してください。誤変換にお気を付け下さい。",E482="","←E列に都道府県を入力してください。",H482="","←H列に1.月給～3.時間給の選択肢を入力してください",I482="","←I列に金額を入力してください",H482=3,"",J482="","←J列に所定労働時間を入力してください"),"")</f>
        <v/>
      </c>
    </row>
    <row r="483" spans="2:13" ht="22" x14ac:dyDescent="0.55000000000000004">
      <c r="B483" s="39">
        <f t="shared" si="7"/>
        <v>475</v>
      </c>
      <c r="C483" s="45"/>
      <c r="D483" s="35"/>
      <c r="E483" s="46"/>
      <c r="F483" s="40" t="str" cm="1">
        <f t="array" ref="F483">IFERROR(_xlfn.IFS(AND($G$3=45566,E483="徳島"),VLOOKUP(E483,最低賃金!$A$2:$G$49,2,FALSE),OR($G$3&lt;&gt;45566,E483&lt;&gt;"徳島"),VLOOKUP(E483,最低賃金!$A$2:$G$49,4,FALSE)),"")</f>
        <v/>
      </c>
      <c r="G483" s="50" t="str">
        <f>IFERROR(VLOOKUP(E483,最低賃金!$A$3:$G$49,6,FALSE),"")</f>
        <v/>
      </c>
      <c r="H483" s="45"/>
      <c r="I483" s="36"/>
      <c r="J483" s="54"/>
      <c r="K483" s="51" t="str" cm="1">
        <f t="array" ref="K483">IFERROR(_xlfn.IFS(COUNTBLANK(H483:J483)=3,"",I483="","I列に金額を入力してください",H483="3.時間給",I483,J483="","J列に労働時間を入力してください",H483="1.月給",ROUND(I483/J483,0),H483="2.日給",ROUND(I483/J483,0)),"")</f>
        <v/>
      </c>
      <c r="L483" s="37" t="str" cm="1">
        <f t="array" ref="L483">IFERROR(_xlfn.IFS(E483="","",K483&lt;F483,"×（法定外・特例等対象外です）",K483&lt;G483,"〇",K483&gt;=G483,"ー"),"")</f>
        <v/>
      </c>
      <c r="M483" s="26" t="str" cm="1">
        <f t="array" ref="M483">IFERROR(_xlfn.IFS(COUNTBLANK(D483:K483)=8,"",D483="","←D列に従業員名を姓名（フルネーム）で入力してください。誤変換にお気を付け下さい。",E483="","←E列に都道府県を入力してください。",H483="","←H列に1.月給～3.時間給の選択肢を入力してください",I483="","←I列に金額を入力してください",H483=3,"",J483="","←J列に所定労働時間を入力してください"),"")</f>
        <v/>
      </c>
    </row>
    <row r="484" spans="2:13" ht="22" x14ac:dyDescent="0.55000000000000004">
      <c r="B484" s="39">
        <f t="shared" si="7"/>
        <v>476</v>
      </c>
      <c r="C484" s="45"/>
      <c r="D484" s="35"/>
      <c r="E484" s="46"/>
      <c r="F484" s="40" t="str" cm="1">
        <f t="array" ref="F484">IFERROR(_xlfn.IFS(AND($G$3=45566,E484="徳島"),VLOOKUP(E484,最低賃金!$A$2:$G$49,2,FALSE),OR($G$3&lt;&gt;45566,E484&lt;&gt;"徳島"),VLOOKUP(E484,最低賃金!$A$2:$G$49,4,FALSE)),"")</f>
        <v/>
      </c>
      <c r="G484" s="50" t="str">
        <f>IFERROR(VLOOKUP(E484,最低賃金!$A$3:$G$49,6,FALSE),"")</f>
        <v/>
      </c>
      <c r="H484" s="45"/>
      <c r="I484" s="36"/>
      <c r="J484" s="54"/>
      <c r="K484" s="51" t="str" cm="1">
        <f t="array" ref="K484">IFERROR(_xlfn.IFS(COUNTBLANK(H484:J484)=3,"",I484="","I列に金額を入力してください",H484="3.時間給",I484,J484="","J列に労働時間を入力してください",H484="1.月給",ROUND(I484/J484,0),H484="2.日給",ROUND(I484/J484,0)),"")</f>
        <v/>
      </c>
      <c r="L484" s="37" t="str" cm="1">
        <f t="array" ref="L484">IFERROR(_xlfn.IFS(E484="","",K484&lt;F484,"×（法定外・特例等対象外です）",K484&lt;G484,"〇",K484&gt;=G484,"ー"),"")</f>
        <v/>
      </c>
      <c r="M484" s="26" t="str" cm="1">
        <f t="array" ref="M484">IFERROR(_xlfn.IFS(COUNTBLANK(D484:K484)=8,"",D484="","←D列に従業員名を姓名（フルネーム）で入力してください。誤変換にお気を付け下さい。",E484="","←E列に都道府県を入力してください。",H484="","←H列に1.月給～3.時間給の選択肢を入力してください",I484="","←I列に金額を入力してください",H484=3,"",J484="","←J列に所定労働時間を入力してください"),"")</f>
        <v/>
      </c>
    </row>
    <row r="485" spans="2:13" ht="22" x14ac:dyDescent="0.55000000000000004">
      <c r="B485" s="39">
        <f t="shared" si="7"/>
        <v>477</v>
      </c>
      <c r="C485" s="45"/>
      <c r="D485" s="35"/>
      <c r="E485" s="46"/>
      <c r="F485" s="40" t="str" cm="1">
        <f t="array" ref="F485">IFERROR(_xlfn.IFS(AND($G$3=45566,E485="徳島"),VLOOKUP(E485,最低賃金!$A$2:$G$49,2,FALSE),OR($G$3&lt;&gt;45566,E485&lt;&gt;"徳島"),VLOOKUP(E485,最低賃金!$A$2:$G$49,4,FALSE)),"")</f>
        <v/>
      </c>
      <c r="G485" s="50" t="str">
        <f>IFERROR(VLOOKUP(E485,最低賃金!$A$3:$G$49,6,FALSE),"")</f>
        <v/>
      </c>
      <c r="H485" s="45"/>
      <c r="I485" s="36"/>
      <c r="J485" s="54"/>
      <c r="K485" s="51" t="str" cm="1">
        <f t="array" ref="K485">IFERROR(_xlfn.IFS(COUNTBLANK(H485:J485)=3,"",I485="","I列に金額を入力してください",H485="3.時間給",I485,J485="","J列に労働時間を入力してください",H485="1.月給",ROUND(I485/J485,0),H485="2.日給",ROUND(I485/J485,0)),"")</f>
        <v/>
      </c>
      <c r="L485" s="37" t="str" cm="1">
        <f t="array" ref="L485">IFERROR(_xlfn.IFS(E485="","",K485&lt;F485,"×（法定外・特例等対象外です）",K485&lt;G485,"〇",K485&gt;=G485,"ー"),"")</f>
        <v/>
      </c>
      <c r="M485" s="26" t="str" cm="1">
        <f t="array" ref="M485">IFERROR(_xlfn.IFS(COUNTBLANK(D485:K485)=8,"",D485="","←D列に従業員名を姓名（フルネーム）で入力してください。誤変換にお気を付け下さい。",E485="","←E列に都道府県を入力してください。",H485="","←H列に1.月給～3.時間給の選択肢を入力してください",I485="","←I列に金額を入力してください",H485=3,"",J485="","←J列に所定労働時間を入力してください"),"")</f>
        <v/>
      </c>
    </row>
    <row r="486" spans="2:13" ht="22" x14ac:dyDescent="0.55000000000000004">
      <c r="B486" s="39">
        <f t="shared" si="7"/>
        <v>478</v>
      </c>
      <c r="C486" s="45"/>
      <c r="D486" s="35"/>
      <c r="E486" s="46"/>
      <c r="F486" s="40" t="str" cm="1">
        <f t="array" ref="F486">IFERROR(_xlfn.IFS(AND($G$3=45566,E486="徳島"),VLOOKUP(E486,最低賃金!$A$2:$G$49,2,FALSE),OR($G$3&lt;&gt;45566,E486&lt;&gt;"徳島"),VLOOKUP(E486,最低賃金!$A$2:$G$49,4,FALSE)),"")</f>
        <v/>
      </c>
      <c r="G486" s="50" t="str">
        <f>IFERROR(VLOOKUP(E486,最低賃金!$A$3:$G$49,6,FALSE),"")</f>
        <v/>
      </c>
      <c r="H486" s="45"/>
      <c r="I486" s="36"/>
      <c r="J486" s="54"/>
      <c r="K486" s="51" t="str" cm="1">
        <f t="array" ref="K486">IFERROR(_xlfn.IFS(COUNTBLANK(H486:J486)=3,"",I486="","I列に金額を入力してください",H486="3.時間給",I486,J486="","J列に労働時間を入力してください",H486="1.月給",ROUND(I486/J486,0),H486="2.日給",ROUND(I486/J486,0)),"")</f>
        <v/>
      </c>
      <c r="L486" s="37" t="str" cm="1">
        <f t="array" ref="L486">IFERROR(_xlfn.IFS(E486="","",K486&lt;F486,"×（法定外・特例等対象外です）",K486&lt;G486,"〇",K486&gt;=G486,"ー"),"")</f>
        <v/>
      </c>
      <c r="M486" s="26" t="str" cm="1">
        <f t="array" ref="M486">IFERROR(_xlfn.IFS(COUNTBLANK(D486:K486)=8,"",D486="","←D列に従業員名を姓名（フルネーム）で入力してください。誤変換にお気を付け下さい。",E486="","←E列に都道府県を入力してください。",H486="","←H列に1.月給～3.時間給の選択肢を入力してください",I486="","←I列に金額を入力してください",H486=3,"",J486="","←J列に所定労働時間を入力してください"),"")</f>
        <v/>
      </c>
    </row>
    <row r="487" spans="2:13" ht="22" x14ac:dyDescent="0.55000000000000004">
      <c r="B487" s="39">
        <f t="shared" si="7"/>
        <v>479</v>
      </c>
      <c r="C487" s="45"/>
      <c r="D487" s="35"/>
      <c r="E487" s="46"/>
      <c r="F487" s="40" t="str" cm="1">
        <f t="array" ref="F487">IFERROR(_xlfn.IFS(AND($G$3=45566,E487="徳島"),VLOOKUP(E487,最低賃金!$A$2:$G$49,2,FALSE),OR($G$3&lt;&gt;45566,E487&lt;&gt;"徳島"),VLOOKUP(E487,最低賃金!$A$2:$G$49,4,FALSE)),"")</f>
        <v/>
      </c>
      <c r="G487" s="50" t="str">
        <f>IFERROR(VLOOKUP(E487,最低賃金!$A$3:$G$49,6,FALSE),"")</f>
        <v/>
      </c>
      <c r="H487" s="45"/>
      <c r="I487" s="36"/>
      <c r="J487" s="54"/>
      <c r="K487" s="51" t="str" cm="1">
        <f t="array" ref="K487">IFERROR(_xlfn.IFS(COUNTBLANK(H487:J487)=3,"",I487="","I列に金額を入力してください",H487="3.時間給",I487,J487="","J列に労働時間を入力してください",H487="1.月給",ROUND(I487/J487,0),H487="2.日給",ROUND(I487/J487,0)),"")</f>
        <v/>
      </c>
      <c r="L487" s="37" t="str" cm="1">
        <f t="array" ref="L487">IFERROR(_xlfn.IFS(E487="","",K487&lt;F487,"×（法定外・特例等対象外です）",K487&lt;G487,"〇",K487&gt;=G487,"ー"),"")</f>
        <v/>
      </c>
      <c r="M487" s="26" t="str" cm="1">
        <f t="array" ref="M487">IFERROR(_xlfn.IFS(COUNTBLANK(D487:K487)=8,"",D487="","←D列に従業員名を姓名（フルネーム）で入力してください。誤変換にお気を付け下さい。",E487="","←E列に都道府県を入力してください。",H487="","←H列に1.月給～3.時間給の選択肢を入力してください",I487="","←I列に金額を入力してください",H487=3,"",J487="","←J列に所定労働時間を入力してください"),"")</f>
        <v/>
      </c>
    </row>
    <row r="488" spans="2:13" ht="22" x14ac:dyDescent="0.55000000000000004">
      <c r="B488" s="39">
        <f t="shared" si="7"/>
        <v>480</v>
      </c>
      <c r="C488" s="45"/>
      <c r="D488" s="35"/>
      <c r="E488" s="46"/>
      <c r="F488" s="40" t="str" cm="1">
        <f t="array" ref="F488">IFERROR(_xlfn.IFS(AND($G$3=45566,E488="徳島"),VLOOKUP(E488,最低賃金!$A$2:$G$49,2,FALSE),OR($G$3&lt;&gt;45566,E488&lt;&gt;"徳島"),VLOOKUP(E488,最低賃金!$A$2:$G$49,4,FALSE)),"")</f>
        <v/>
      </c>
      <c r="G488" s="50" t="str">
        <f>IFERROR(VLOOKUP(E488,最低賃金!$A$3:$G$49,6,FALSE),"")</f>
        <v/>
      </c>
      <c r="H488" s="45"/>
      <c r="I488" s="36"/>
      <c r="J488" s="54"/>
      <c r="K488" s="51" t="str" cm="1">
        <f t="array" ref="K488">IFERROR(_xlfn.IFS(COUNTBLANK(H488:J488)=3,"",I488="","I列に金額を入力してください",H488="3.時間給",I488,J488="","J列に労働時間を入力してください",H488="1.月給",ROUND(I488/J488,0),H488="2.日給",ROUND(I488/J488,0)),"")</f>
        <v/>
      </c>
      <c r="L488" s="37" t="str" cm="1">
        <f t="array" ref="L488">IFERROR(_xlfn.IFS(E488="","",K488&lt;F488,"×（法定外・特例等対象外です）",K488&lt;G488,"〇",K488&gt;=G488,"ー"),"")</f>
        <v/>
      </c>
      <c r="M488" s="26" t="str" cm="1">
        <f t="array" ref="M488">IFERROR(_xlfn.IFS(COUNTBLANK(D488:K488)=8,"",D488="","←D列に従業員名を姓名（フルネーム）で入力してください。誤変換にお気を付け下さい。",E488="","←E列に都道府県を入力してください。",H488="","←H列に1.月給～3.時間給の選択肢を入力してください",I488="","←I列に金額を入力してください",H488=3,"",J488="","←J列に所定労働時間を入力してください"),"")</f>
        <v/>
      </c>
    </row>
    <row r="489" spans="2:13" ht="22" x14ac:dyDescent="0.55000000000000004">
      <c r="B489" s="39">
        <f t="shared" si="7"/>
        <v>481</v>
      </c>
      <c r="C489" s="45"/>
      <c r="D489" s="35"/>
      <c r="E489" s="46"/>
      <c r="F489" s="40" t="str" cm="1">
        <f t="array" ref="F489">IFERROR(_xlfn.IFS(AND($G$3=45566,E489="徳島"),VLOOKUP(E489,最低賃金!$A$2:$G$49,2,FALSE),OR($G$3&lt;&gt;45566,E489&lt;&gt;"徳島"),VLOOKUP(E489,最低賃金!$A$2:$G$49,4,FALSE)),"")</f>
        <v/>
      </c>
      <c r="G489" s="50" t="str">
        <f>IFERROR(VLOOKUP(E489,最低賃金!$A$3:$G$49,6,FALSE),"")</f>
        <v/>
      </c>
      <c r="H489" s="45"/>
      <c r="I489" s="36"/>
      <c r="J489" s="54"/>
      <c r="K489" s="51" t="str" cm="1">
        <f t="array" ref="K489">IFERROR(_xlfn.IFS(COUNTBLANK(H489:J489)=3,"",I489="","I列に金額を入力してください",H489="3.時間給",I489,J489="","J列に労働時間を入力してください",H489="1.月給",ROUND(I489/J489,0),H489="2.日給",ROUND(I489/J489,0)),"")</f>
        <v/>
      </c>
      <c r="L489" s="37" t="str" cm="1">
        <f t="array" ref="L489">IFERROR(_xlfn.IFS(E489="","",K489&lt;F489,"×（法定外・特例等対象外です）",K489&lt;G489,"〇",K489&gt;=G489,"ー"),"")</f>
        <v/>
      </c>
      <c r="M489" s="26" t="str" cm="1">
        <f t="array" ref="M489">IFERROR(_xlfn.IFS(COUNTBLANK(D489:K489)=8,"",D489="","←D列に従業員名を姓名（フルネーム）で入力してください。誤変換にお気を付け下さい。",E489="","←E列に都道府県を入力してください。",H489="","←H列に1.月給～3.時間給の選択肢を入力してください",I489="","←I列に金額を入力してください",H489=3,"",J489="","←J列に所定労働時間を入力してください"),"")</f>
        <v/>
      </c>
    </row>
    <row r="490" spans="2:13" ht="22" x14ac:dyDescent="0.55000000000000004">
      <c r="B490" s="39">
        <f t="shared" si="7"/>
        <v>482</v>
      </c>
      <c r="C490" s="45"/>
      <c r="D490" s="35"/>
      <c r="E490" s="46"/>
      <c r="F490" s="40" t="str" cm="1">
        <f t="array" ref="F490">IFERROR(_xlfn.IFS(AND($G$3=45566,E490="徳島"),VLOOKUP(E490,最低賃金!$A$2:$G$49,2,FALSE),OR($G$3&lt;&gt;45566,E490&lt;&gt;"徳島"),VLOOKUP(E490,最低賃金!$A$2:$G$49,4,FALSE)),"")</f>
        <v/>
      </c>
      <c r="G490" s="50" t="str">
        <f>IFERROR(VLOOKUP(E490,最低賃金!$A$3:$G$49,6,FALSE),"")</f>
        <v/>
      </c>
      <c r="H490" s="45"/>
      <c r="I490" s="36"/>
      <c r="J490" s="54"/>
      <c r="K490" s="51" t="str" cm="1">
        <f t="array" ref="K490">IFERROR(_xlfn.IFS(COUNTBLANK(H490:J490)=3,"",I490="","I列に金額を入力してください",H490="3.時間給",I490,J490="","J列に労働時間を入力してください",H490="1.月給",ROUND(I490/J490,0),H490="2.日給",ROUND(I490/J490,0)),"")</f>
        <v/>
      </c>
      <c r="L490" s="37" t="str" cm="1">
        <f t="array" ref="L490">IFERROR(_xlfn.IFS(E490="","",K490&lt;F490,"×（法定外・特例等対象外です）",K490&lt;G490,"〇",K490&gt;=G490,"ー"),"")</f>
        <v/>
      </c>
      <c r="M490" s="26" t="str" cm="1">
        <f t="array" ref="M490">IFERROR(_xlfn.IFS(COUNTBLANK(D490:K490)=8,"",D490="","←D列に従業員名を姓名（フルネーム）で入力してください。誤変換にお気を付け下さい。",E490="","←E列に都道府県を入力してください。",H490="","←H列に1.月給～3.時間給の選択肢を入力してください",I490="","←I列に金額を入力してください",H490=3,"",J490="","←J列に所定労働時間を入力してください"),"")</f>
        <v/>
      </c>
    </row>
    <row r="491" spans="2:13" ht="22" x14ac:dyDescent="0.55000000000000004">
      <c r="B491" s="39">
        <f t="shared" si="7"/>
        <v>483</v>
      </c>
      <c r="C491" s="45"/>
      <c r="D491" s="35"/>
      <c r="E491" s="46"/>
      <c r="F491" s="40" t="str" cm="1">
        <f t="array" ref="F491">IFERROR(_xlfn.IFS(AND($G$3=45566,E491="徳島"),VLOOKUP(E491,最低賃金!$A$2:$G$49,2,FALSE),OR($G$3&lt;&gt;45566,E491&lt;&gt;"徳島"),VLOOKUP(E491,最低賃金!$A$2:$G$49,4,FALSE)),"")</f>
        <v/>
      </c>
      <c r="G491" s="50" t="str">
        <f>IFERROR(VLOOKUP(E491,最低賃金!$A$3:$G$49,6,FALSE),"")</f>
        <v/>
      </c>
      <c r="H491" s="45"/>
      <c r="I491" s="36"/>
      <c r="J491" s="54"/>
      <c r="K491" s="51" t="str" cm="1">
        <f t="array" ref="K491">IFERROR(_xlfn.IFS(COUNTBLANK(H491:J491)=3,"",I491="","I列に金額を入力してください",H491="3.時間給",I491,J491="","J列に労働時間を入力してください",H491="1.月給",ROUND(I491/J491,0),H491="2.日給",ROUND(I491/J491,0)),"")</f>
        <v/>
      </c>
      <c r="L491" s="37" t="str" cm="1">
        <f t="array" ref="L491">IFERROR(_xlfn.IFS(E491="","",K491&lt;F491,"×（法定外・特例等対象外です）",K491&lt;G491,"〇",K491&gt;=G491,"ー"),"")</f>
        <v/>
      </c>
      <c r="M491" s="26" t="str" cm="1">
        <f t="array" ref="M491">IFERROR(_xlfn.IFS(COUNTBLANK(D491:K491)=8,"",D491="","←D列に従業員名を姓名（フルネーム）で入力してください。誤変換にお気を付け下さい。",E491="","←E列に都道府県を入力してください。",H491="","←H列に1.月給～3.時間給の選択肢を入力してください",I491="","←I列に金額を入力してください",H491=3,"",J491="","←J列に所定労働時間を入力してください"),"")</f>
        <v/>
      </c>
    </row>
    <row r="492" spans="2:13" ht="22" x14ac:dyDescent="0.55000000000000004">
      <c r="B492" s="39">
        <f t="shared" si="7"/>
        <v>484</v>
      </c>
      <c r="C492" s="45"/>
      <c r="D492" s="35"/>
      <c r="E492" s="46"/>
      <c r="F492" s="40" t="str" cm="1">
        <f t="array" ref="F492">IFERROR(_xlfn.IFS(AND($G$3=45566,E492="徳島"),VLOOKUP(E492,最低賃金!$A$2:$G$49,2,FALSE),OR($G$3&lt;&gt;45566,E492&lt;&gt;"徳島"),VLOOKUP(E492,最低賃金!$A$2:$G$49,4,FALSE)),"")</f>
        <v/>
      </c>
      <c r="G492" s="50" t="str">
        <f>IFERROR(VLOOKUP(E492,最低賃金!$A$3:$G$49,6,FALSE),"")</f>
        <v/>
      </c>
      <c r="H492" s="45"/>
      <c r="I492" s="36"/>
      <c r="J492" s="54"/>
      <c r="K492" s="51" t="str" cm="1">
        <f t="array" ref="K492">IFERROR(_xlfn.IFS(COUNTBLANK(H492:J492)=3,"",I492="","I列に金額を入力してください",H492="3.時間給",I492,J492="","J列に労働時間を入力してください",H492="1.月給",ROUND(I492/J492,0),H492="2.日給",ROUND(I492/J492,0)),"")</f>
        <v/>
      </c>
      <c r="L492" s="37" t="str" cm="1">
        <f t="array" ref="L492">IFERROR(_xlfn.IFS(E492="","",K492&lt;F492,"×（法定外・特例等対象外です）",K492&lt;G492,"〇",K492&gt;=G492,"ー"),"")</f>
        <v/>
      </c>
      <c r="M492" s="26" t="str" cm="1">
        <f t="array" ref="M492">IFERROR(_xlfn.IFS(COUNTBLANK(D492:K492)=8,"",D492="","←D列に従業員名を姓名（フルネーム）で入力してください。誤変換にお気を付け下さい。",E492="","←E列に都道府県を入力してください。",H492="","←H列に1.月給～3.時間給の選択肢を入力してください",I492="","←I列に金額を入力してください",H492=3,"",J492="","←J列に所定労働時間を入力してください"),"")</f>
        <v/>
      </c>
    </row>
    <row r="493" spans="2:13" ht="22" x14ac:dyDescent="0.55000000000000004">
      <c r="B493" s="39">
        <f t="shared" si="7"/>
        <v>485</v>
      </c>
      <c r="C493" s="45"/>
      <c r="D493" s="35"/>
      <c r="E493" s="46"/>
      <c r="F493" s="40" t="str" cm="1">
        <f t="array" ref="F493">IFERROR(_xlfn.IFS(AND($G$3=45566,E493="徳島"),VLOOKUP(E493,最低賃金!$A$2:$G$49,2,FALSE),OR($G$3&lt;&gt;45566,E493&lt;&gt;"徳島"),VLOOKUP(E493,最低賃金!$A$2:$G$49,4,FALSE)),"")</f>
        <v/>
      </c>
      <c r="G493" s="50" t="str">
        <f>IFERROR(VLOOKUP(E493,最低賃金!$A$3:$G$49,6,FALSE),"")</f>
        <v/>
      </c>
      <c r="H493" s="45"/>
      <c r="I493" s="36"/>
      <c r="J493" s="54"/>
      <c r="K493" s="51" t="str" cm="1">
        <f t="array" ref="K493">IFERROR(_xlfn.IFS(COUNTBLANK(H493:J493)=3,"",I493="","I列に金額を入力してください",H493="3.時間給",I493,J493="","J列に労働時間を入力してください",H493="1.月給",ROUND(I493/J493,0),H493="2.日給",ROUND(I493/J493,0)),"")</f>
        <v/>
      </c>
      <c r="L493" s="37" t="str" cm="1">
        <f t="array" ref="L493">IFERROR(_xlfn.IFS(E493="","",K493&lt;F493,"×（法定外・特例等対象外です）",K493&lt;G493,"〇",K493&gt;=G493,"ー"),"")</f>
        <v/>
      </c>
      <c r="M493" s="26" t="str" cm="1">
        <f t="array" ref="M493">IFERROR(_xlfn.IFS(COUNTBLANK(D493:K493)=8,"",D493="","←D列に従業員名を姓名（フルネーム）で入力してください。誤変換にお気を付け下さい。",E493="","←E列に都道府県を入力してください。",H493="","←H列に1.月給～3.時間給の選択肢を入力してください",I493="","←I列に金額を入力してください",H493=3,"",J493="","←J列に所定労働時間を入力してください"),"")</f>
        <v/>
      </c>
    </row>
    <row r="494" spans="2:13" ht="22" x14ac:dyDescent="0.55000000000000004">
      <c r="B494" s="39">
        <f t="shared" si="7"/>
        <v>486</v>
      </c>
      <c r="C494" s="45"/>
      <c r="D494" s="35"/>
      <c r="E494" s="46"/>
      <c r="F494" s="40" t="str" cm="1">
        <f t="array" ref="F494">IFERROR(_xlfn.IFS(AND($G$3=45566,E494="徳島"),VLOOKUP(E494,最低賃金!$A$2:$G$49,2,FALSE),OR($G$3&lt;&gt;45566,E494&lt;&gt;"徳島"),VLOOKUP(E494,最低賃金!$A$2:$G$49,4,FALSE)),"")</f>
        <v/>
      </c>
      <c r="G494" s="50" t="str">
        <f>IFERROR(VLOOKUP(E494,最低賃金!$A$3:$G$49,6,FALSE),"")</f>
        <v/>
      </c>
      <c r="H494" s="45"/>
      <c r="I494" s="36"/>
      <c r="J494" s="54"/>
      <c r="K494" s="51" t="str" cm="1">
        <f t="array" ref="K494">IFERROR(_xlfn.IFS(COUNTBLANK(H494:J494)=3,"",I494="","I列に金額を入力してください",H494="3.時間給",I494,J494="","J列に労働時間を入力してください",H494="1.月給",ROUND(I494/J494,0),H494="2.日給",ROUND(I494/J494,0)),"")</f>
        <v/>
      </c>
      <c r="L494" s="37" t="str" cm="1">
        <f t="array" ref="L494">IFERROR(_xlfn.IFS(E494="","",K494&lt;F494,"×（法定外・特例等対象外です）",K494&lt;G494,"〇",K494&gt;=G494,"ー"),"")</f>
        <v/>
      </c>
      <c r="M494" s="26" t="str" cm="1">
        <f t="array" ref="M494">IFERROR(_xlfn.IFS(COUNTBLANK(D494:K494)=8,"",D494="","←D列に従業員名を姓名（フルネーム）で入力してください。誤変換にお気を付け下さい。",E494="","←E列に都道府県を入力してください。",H494="","←H列に1.月給～3.時間給の選択肢を入力してください",I494="","←I列に金額を入力してください",H494=3,"",J494="","←J列に所定労働時間を入力してください"),"")</f>
        <v/>
      </c>
    </row>
    <row r="495" spans="2:13" ht="22" x14ac:dyDescent="0.55000000000000004">
      <c r="B495" s="39">
        <f t="shared" si="7"/>
        <v>487</v>
      </c>
      <c r="C495" s="45"/>
      <c r="D495" s="35"/>
      <c r="E495" s="46"/>
      <c r="F495" s="40" t="str" cm="1">
        <f t="array" ref="F495">IFERROR(_xlfn.IFS(AND($G$3=45566,E495="徳島"),VLOOKUP(E495,最低賃金!$A$2:$G$49,2,FALSE),OR($G$3&lt;&gt;45566,E495&lt;&gt;"徳島"),VLOOKUP(E495,最低賃金!$A$2:$G$49,4,FALSE)),"")</f>
        <v/>
      </c>
      <c r="G495" s="50" t="str">
        <f>IFERROR(VLOOKUP(E495,最低賃金!$A$3:$G$49,6,FALSE),"")</f>
        <v/>
      </c>
      <c r="H495" s="45"/>
      <c r="I495" s="36"/>
      <c r="J495" s="54"/>
      <c r="K495" s="51" t="str" cm="1">
        <f t="array" ref="K495">IFERROR(_xlfn.IFS(COUNTBLANK(H495:J495)=3,"",I495="","I列に金額を入力してください",H495="3.時間給",I495,J495="","J列に労働時間を入力してください",H495="1.月給",ROUND(I495/J495,0),H495="2.日給",ROUND(I495/J495,0)),"")</f>
        <v/>
      </c>
      <c r="L495" s="37" t="str" cm="1">
        <f t="array" ref="L495">IFERROR(_xlfn.IFS(E495="","",K495&lt;F495,"×（法定外・特例等対象外です）",K495&lt;G495,"〇",K495&gt;=G495,"ー"),"")</f>
        <v/>
      </c>
      <c r="M495" s="26" t="str" cm="1">
        <f t="array" ref="M495">IFERROR(_xlfn.IFS(COUNTBLANK(D495:K495)=8,"",D495="","←D列に従業員名を姓名（フルネーム）で入力してください。誤変換にお気を付け下さい。",E495="","←E列に都道府県を入力してください。",H495="","←H列に1.月給～3.時間給の選択肢を入力してください",I495="","←I列に金額を入力してください",H495=3,"",J495="","←J列に所定労働時間を入力してください"),"")</f>
        <v/>
      </c>
    </row>
    <row r="496" spans="2:13" ht="22" x14ac:dyDescent="0.55000000000000004">
      <c r="B496" s="39">
        <f t="shared" si="7"/>
        <v>488</v>
      </c>
      <c r="C496" s="45"/>
      <c r="D496" s="35"/>
      <c r="E496" s="46"/>
      <c r="F496" s="40" t="str" cm="1">
        <f t="array" ref="F496">IFERROR(_xlfn.IFS(AND($G$3=45566,E496="徳島"),VLOOKUP(E496,最低賃金!$A$2:$G$49,2,FALSE),OR($G$3&lt;&gt;45566,E496&lt;&gt;"徳島"),VLOOKUP(E496,最低賃金!$A$2:$G$49,4,FALSE)),"")</f>
        <v/>
      </c>
      <c r="G496" s="50" t="str">
        <f>IFERROR(VLOOKUP(E496,最低賃金!$A$3:$G$49,6,FALSE),"")</f>
        <v/>
      </c>
      <c r="H496" s="45"/>
      <c r="I496" s="36"/>
      <c r="J496" s="54"/>
      <c r="K496" s="51" t="str" cm="1">
        <f t="array" ref="K496">IFERROR(_xlfn.IFS(COUNTBLANK(H496:J496)=3,"",I496="","I列に金額を入力してください",H496="3.時間給",I496,J496="","J列に労働時間を入力してください",H496="1.月給",ROUND(I496/J496,0),H496="2.日給",ROUND(I496/J496,0)),"")</f>
        <v/>
      </c>
      <c r="L496" s="37" t="str" cm="1">
        <f t="array" ref="L496">IFERROR(_xlfn.IFS(E496="","",K496&lt;F496,"×（法定外・特例等対象外です）",K496&lt;G496,"〇",K496&gt;=G496,"ー"),"")</f>
        <v/>
      </c>
      <c r="M496" s="26" t="str" cm="1">
        <f t="array" ref="M496">IFERROR(_xlfn.IFS(COUNTBLANK(D496:K496)=8,"",D496="","←D列に従業員名を姓名（フルネーム）で入力してください。誤変換にお気を付け下さい。",E496="","←E列に都道府県を入力してください。",H496="","←H列に1.月給～3.時間給の選択肢を入力してください",I496="","←I列に金額を入力してください",H496=3,"",J496="","←J列に所定労働時間を入力してください"),"")</f>
        <v/>
      </c>
    </row>
    <row r="497" spans="2:13" ht="22" x14ac:dyDescent="0.55000000000000004">
      <c r="B497" s="39">
        <f t="shared" si="7"/>
        <v>489</v>
      </c>
      <c r="C497" s="45"/>
      <c r="D497" s="35"/>
      <c r="E497" s="46"/>
      <c r="F497" s="40" t="str" cm="1">
        <f t="array" ref="F497">IFERROR(_xlfn.IFS(AND($G$3=45566,E497="徳島"),VLOOKUP(E497,最低賃金!$A$2:$G$49,2,FALSE),OR($G$3&lt;&gt;45566,E497&lt;&gt;"徳島"),VLOOKUP(E497,最低賃金!$A$2:$G$49,4,FALSE)),"")</f>
        <v/>
      </c>
      <c r="G497" s="50" t="str">
        <f>IFERROR(VLOOKUP(E497,最低賃金!$A$3:$G$49,6,FALSE),"")</f>
        <v/>
      </c>
      <c r="H497" s="45"/>
      <c r="I497" s="36"/>
      <c r="J497" s="54"/>
      <c r="K497" s="51" t="str" cm="1">
        <f t="array" ref="K497">IFERROR(_xlfn.IFS(COUNTBLANK(H497:J497)=3,"",I497="","I列に金額を入力してください",H497="3.時間給",I497,J497="","J列に労働時間を入力してください",H497="1.月給",ROUND(I497/J497,0),H497="2.日給",ROUND(I497/J497,0)),"")</f>
        <v/>
      </c>
      <c r="L497" s="37" t="str" cm="1">
        <f t="array" ref="L497">IFERROR(_xlfn.IFS(E497="","",K497&lt;F497,"×（法定外・特例等対象外です）",K497&lt;G497,"〇",K497&gt;=G497,"ー"),"")</f>
        <v/>
      </c>
      <c r="M497" s="26" t="str" cm="1">
        <f t="array" ref="M497">IFERROR(_xlfn.IFS(COUNTBLANK(D497:K497)=8,"",D497="","←D列に従業員名を姓名（フルネーム）で入力してください。誤変換にお気を付け下さい。",E497="","←E列に都道府県を入力してください。",H497="","←H列に1.月給～3.時間給の選択肢を入力してください",I497="","←I列に金額を入力してください",H497=3,"",J497="","←J列に所定労働時間を入力してください"),"")</f>
        <v/>
      </c>
    </row>
    <row r="498" spans="2:13" ht="22" x14ac:dyDescent="0.55000000000000004">
      <c r="B498" s="39">
        <f t="shared" si="7"/>
        <v>490</v>
      </c>
      <c r="C498" s="45"/>
      <c r="D498" s="35"/>
      <c r="E498" s="46"/>
      <c r="F498" s="40" t="str" cm="1">
        <f t="array" ref="F498">IFERROR(_xlfn.IFS(AND($G$3=45566,E498="徳島"),VLOOKUP(E498,最低賃金!$A$2:$G$49,2,FALSE),OR($G$3&lt;&gt;45566,E498&lt;&gt;"徳島"),VLOOKUP(E498,最低賃金!$A$2:$G$49,4,FALSE)),"")</f>
        <v/>
      </c>
      <c r="G498" s="50" t="str">
        <f>IFERROR(VLOOKUP(E498,最低賃金!$A$3:$G$49,6,FALSE),"")</f>
        <v/>
      </c>
      <c r="H498" s="45"/>
      <c r="I498" s="36"/>
      <c r="J498" s="54"/>
      <c r="K498" s="51" t="str" cm="1">
        <f t="array" ref="K498">IFERROR(_xlfn.IFS(COUNTBLANK(H498:J498)=3,"",I498="","I列に金額を入力してください",H498="3.時間給",I498,J498="","J列に労働時間を入力してください",H498="1.月給",ROUND(I498/J498,0),H498="2.日給",ROUND(I498/J498,0)),"")</f>
        <v/>
      </c>
      <c r="L498" s="37" t="str" cm="1">
        <f t="array" ref="L498">IFERROR(_xlfn.IFS(E498="","",K498&lt;F498,"×（法定外・特例等対象外です）",K498&lt;G498,"〇",K498&gt;=G498,"ー"),"")</f>
        <v/>
      </c>
      <c r="M498" s="26" t="str" cm="1">
        <f t="array" ref="M498">IFERROR(_xlfn.IFS(COUNTBLANK(D498:K498)=8,"",D498="","←D列に従業員名を姓名（フルネーム）で入力してください。誤変換にお気を付け下さい。",E498="","←E列に都道府県を入力してください。",H498="","←H列に1.月給～3.時間給の選択肢を入力してください",I498="","←I列に金額を入力してください",H498=3,"",J498="","←J列に所定労働時間を入力してください"),"")</f>
        <v/>
      </c>
    </row>
    <row r="499" spans="2:13" ht="22" x14ac:dyDescent="0.55000000000000004">
      <c r="B499" s="39">
        <f t="shared" si="7"/>
        <v>491</v>
      </c>
      <c r="C499" s="45"/>
      <c r="D499" s="35"/>
      <c r="E499" s="46"/>
      <c r="F499" s="40" t="str" cm="1">
        <f t="array" ref="F499">IFERROR(_xlfn.IFS(AND($G$3=45566,E499="徳島"),VLOOKUP(E499,最低賃金!$A$2:$G$49,2,FALSE),OR($G$3&lt;&gt;45566,E499&lt;&gt;"徳島"),VLOOKUP(E499,最低賃金!$A$2:$G$49,4,FALSE)),"")</f>
        <v/>
      </c>
      <c r="G499" s="50" t="str">
        <f>IFERROR(VLOOKUP(E499,最低賃金!$A$3:$G$49,6,FALSE),"")</f>
        <v/>
      </c>
      <c r="H499" s="45"/>
      <c r="I499" s="36"/>
      <c r="J499" s="54"/>
      <c r="K499" s="51" t="str" cm="1">
        <f t="array" ref="K499">IFERROR(_xlfn.IFS(COUNTBLANK(H499:J499)=3,"",I499="","I列に金額を入力してください",H499="3.時間給",I499,J499="","J列に労働時間を入力してください",H499="1.月給",ROUND(I499/J499,0),H499="2.日給",ROUND(I499/J499,0)),"")</f>
        <v/>
      </c>
      <c r="L499" s="37" t="str" cm="1">
        <f t="array" ref="L499">IFERROR(_xlfn.IFS(E499="","",K499&lt;F499,"×（法定外・特例等対象外です）",K499&lt;G499,"〇",K499&gt;=G499,"ー"),"")</f>
        <v/>
      </c>
      <c r="M499" s="26" t="str" cm="1">
        <f t="array" ref="M499">IFERROR(_xlfn.IFS(COUNTBLANK(D499:K499)=8,"",D499="","←D列に従業員名を姓名（フルネーム）で入力してください。誤変換にお気を付け下さい。",E499="","←E列に都道府県を入力してください。",H499="","←H列に1.月給～3.時間給の選択肢を入力してください",I499="","←I列に金額を入力してください",H499=3,"",J499="","←J列に所定労働時間を入力してください"),"")</f>
        <v/>
      </c>
    </row>
    <row r="500" spans="2:13" ht="22" x14ac:dyDescent="0.55000000000000004">
      <c r="B500" s="39">
        <f t="shared" si="7"/>
        <v>492</v>
      </c>
      <c r="C500" s="45"/>
      <c r="D500" s="35"/>
      <c r="E500" s="46"/>
      <c r="F500" s="40" t="str" cm="1">
        <f t="array" ref="F500">IFERROR(_xlfn.IFS(AND($G$3=45566,E500="徳島"),VLOOKUP(E500,最低賃金!$A$2:$G$49,2,FALSE),OR($G$3&lt;&gt;45566,E500&lt;&gt;"徳島"),VLOOKUP(E500,最低賃金!$A$2:$G$49,4,FALSE)),"")</f>
        <v/>
      </c>
      <c r="G500" s="50" t="str">
        <f>IFERROR(VLOOKUP(E500,最低賃金!$A$3:$G$49,6,FALSE),"")</f>
        <v/>
      </c>
      <c r="H500" s="45"/>
      <c r="I500" s="36"/>
      <c r="J500" s="54"/>
      <c r="K500" s="51" t="str" cm="1">
        <f t="array" ref="K500">IFERROR(_xlfn.IFS(COUNTBLANK(H500:J500)=3,"",I500="","I列に金額を入力してください",H500="3.時間給",I500,J500="","J列に労働時間を入力してください",H500="1.月給",ROUND(I500/J500,0),H500="2.日給",ROUND(I500/J500,0)),"")</f>
        <v/>
      </c>
      <c r="L500" s="37" t="str" cm="1">
        <f t="array" ref="L500">IFERROR(_xlfn.IFS(E500="","",K500&lt;F500,"×（法定外・特例等対象外です）",K500&lt;G500,"〇",K500&gt;=G500,"ー"),"")</f>
        <v/>
      </c>
      <c r="M500" s="26" t="str" cm="1">
        <f t="array" ref="M500">IFERROR(_xlfn.IFS(COUNTBLANK(D500:K500)=8,"",D500="","←D列に従業員名を姓名（フルネーム）で入力してください。誤変換にお気を付け下さい。",E500="","←E列に都道府県を入力してください。",H500="","←H列に1.月給～3.時間給の選択肢を入力してください",I500="","←I列に金額を入力してください",H500=3,"",J500="","←J列に所定労働時間を入力してください"),"")</f>
        <v/>
      </c>
    </row>
    <row r="501" spans="2:13" ht="22" x14ac:dyDescent="0.55000000000000004">
      <c r="B501" s="39">
        <f t="shared" si="7"/>
        <v>493</v>
      </c>
      <c r="C501" s="45"/>
      <c r="D501" s="35"/>
      <c r="E501" s="46"/>
      <c r="F501" s="40" t="str" cm="1">
        <f t="array" ref="F501">IFERROR(_xlfn.IFS(AND($G$3=45566,E501="徳島"),VLOOKUP(E501,最低賃金!$A$2:$G$49,2,FALSE),OR($G$3&lt;&gt;45566,E501&lt;&gt;"徳島"),VLOOKUP(E501,最低賃金!$A$2:$G$49,4,FALSE)),"")</f>
        <v/>
      </c>
      <c r="G501" s="50" t="str">
        <f>IFERROR(VLOOKUP(E501,最低賃金!$A$3:$G$49,6,FALSE),"")</f>
        <v/>
      </c>
      <c r="H501" s="45"/>
      <c r="I501" s="36"/>
      <c r="J501" s="54"/>
      <c r="K501" s="51" t="str" cm="1">
        <f t="array" ref="K501">IFERROR(_xlfn.IFS(COUNTBLANK(H501:J501)=3,"",I501="","I列に金額を入力してください",H501="3.時間給",I501,J501="","J列に労働時間を入力してください",H501="1.月給",ROUND(I501/J501,0),H501="2.日給",ROUND(I501/J501,0)),"")</f>
        <v/>
      </c>
      <c r="L501" s="37" t="str" cm="1">
        <f t="array" ref="L501">IFERROR(_xlfn.IFS(E501="","",K501&lt;F501,"×（法定外・特例等対象外です）",K501&lt;G501,"〇",K501&gt;=G501,"ー"),"")</f>
        <v/>
      </c>
      <c r="M501" s="26" t="str" cm="1">
        <f t="array" ref="M501">IFERROR(_xlfn.IFS(COUNTBLANK(D501:K501)=8,"",D501="","←D列に従業員名を姓名（フルネーム）で入力してください。誤変換にお気を付け下さい。",E501="","←E列に都道府県を入力してください。",H501="","←H列に1.月給～3.時間給の選択肢を入力してください",I501="","←I列に金額を入力してください",H501=3,"",J501="","←J列に所定労働時間を入力してください"),"")</f>
        <v/>
      </c>
    </row>
    <row r="502" spans="2:13" ht="22" x14ac:dyDescent="0.55000000000000004">
      <c r="B502" s="39">
        <f t="shared" si="7"/>
        <v>494</v>
      </c>
      <c r="C502" s="45"/>
      <c r="D502" s="35"/>
      <c r="E502" s="46"/>
      <c r="F502" s="40" t="str" cm="1">
        <f t="array" ref="F502">IFERROR(_xlfn.IFS(AND($G$3=45566,E502="徳島"),VLOOKUP(E502,最低賃金!$A$2:$G$49,2,FALSE),OR($G$3&lt;&gt;45566,E502&lt;&gt;"徳島"),VLOOKUP(E502,最低賃金!$A$2:$G$49,4,FALSE)),"")</f>
        <v/>
      </c>
      <c r="G502" s="50" t="str">
        <f>IFERROR(VLOOKUP(E502,最低賃金!$A$3:$G$49,6,FALSE),"")</f>
        <v/>
      </c>
      <c r="H502" s="45"/>
      <c r="I502" s="36"/>
      <c r="J502" s="54"/>
      <c r="K502" s="51" t="str" cm="1">
        <f t="array" ref="K502">IFERROR(_xlfn.IFS(COUNTBLANK(H502:J502)=3,"",I502="","I列に金額を入力してください",H502="3.時間給",I502,J502="","J列に労働時間を入力してください",H502="1.月給",ROUND(I502/J502,0),H502="2.日給",ROUND(I502/J502,0)),"")</f>
        <v/>
      </c>
      <c r="L502" s="37" t="str" cm="1">
        <f t="array" ref="L502">IFERROR(_xlfn.IFS(E502="","",K502&lt;F502,"×（法定外・特例等対象外です）",K502&lt;G502,"〇",K502&gt;=G502,"ー"),"")</f>
        <v/>
      </c>
      <c r="M502" s="26" t="str" cm="1">
        <f t="array" ref="M502">IFERROR(_xlfn.IFS(COUNTBLANK(D502:K502)=8,"",D502="","←D列に従業員名を姓名（フルネーム）で入力してください。誤変換にお気を付け下さい。",E502="","←E列に都道府県を入力してください。",H502="","←H列に1.月給～3.時間給の選択肢を入力してください",I502="","←I列に金額を入力してください",H502=3,"",J502="","←J列に所定労働時間を入力してください"),"")</f>
        <v/>
      </c>
    </row>
    <row r="503" spans="2:13" ht="22" x14ac:dyDescent="0.55000000000000004">
      <c r="B503" s="39">
        <f t="shared" si="7"/>
        <v>495</v>
      </c>
      <c r="C503" s="45"/>
      <c r="D503" s="35"/>
      <c r="E503" s="46"/>
      <c r="F503" s="40" t="str" cm="1">
        <f t="array" ref="F503">IFERROR(_xlfn.IFS(AND($G$3=45566,E503="徳島"),VLOOKUP(E503,最低賃金!$A$2:$G$49,2,FALSE),OR($G$3&lt;&gt;45566,E503&lt;&gt;"徳島"),VLOOKUP(E503,最低賃金!$A$2:$G$49,4,FALSE)),"")</f>
        <v/>
      </c>
      <c r="G503" s="50" t="str">
        <f>IFERROR(VLOOKUP(E503,最低賃金!$A$3:$G$49,6,FALSE),"")</f>
        <v/>
      </c>
      <c r="H503" s="45"/>
      <c r="I503" s="36"/>
      <c r="J503" s="54"/>
      <c r="K503" s="51" t="str" cm="1">
        <f t="array" ref="K503">IFERROR(_xlfn.IFS(COUNTBLANK(H503:J503)=3,"",I503="","I列に金額を入力してください",H503="3.時間給",I503,J503="","J列に労働時間を入力してください",H503="1.月給",ROUND(I503/J503,0),H503="2.日給",ROUND(I503/J503,0)),"")</f>
        <v/>
      </c>
      <c r="L503" s="37" t="str" cm="1">
        <f t="array" ref="L503">IFERROR(_xlfn.IFS(E503="","",K503&lt;F503,"×（法定外・特例等対象外です）",K503&lt;G503,"〇",K503&gt;=G503,"ー"),"")</f>
        <v/>
      </c>
      <c r="M503" s="26" t="str" cm="1">
        <f t="array" ref="M503">IFERROR(_xlfn.IFS(COUNTBLANK(D503:K503)=8,"",D503="","←D列に従業員名を姓名（フルネーム）で入力してください。誤変換にお気を付け下さい。",E503="","←E列に都道府県を入力してください。",H503="","←H列に1.月給～3.時間給の選択肢を入力してください",I503="","←I列に金額を入力してください",H503=3,"",J503="","←J列に所定労働時間を入力してください"),"")</f>
        <v/>
      </c>
    </row>
    <row r="504" spans="2:13" ht="22" x14ac:dyDescent="0.55000000000000004">
      <c r="B504" s="39">
        <f t="shared" si="7"/>
        <v>496</v>
      </c>
      <c r="C504" s="45"/>
      <c r="D504" s="35"/>
      <c r="E504" s="46"/>
      <c r="F504" s="40" t="str" cm="1">
        <f t="array" ref="F504">IFERROR(_xlfn.IFS(AND($G$3=45566,E504="徳島"),VLOOKUP(E504,最低賃金!$A$2:$G$49,2,FALSE),OR($G$3&lt;&gt;45566,E504&lt;&gt;"徳島"),VLOOKUP(E504,最低賃金!$A$2:$G$49,4,FALSE)),"")</f>
        <v/>
      </c>
      <c r="G504" s="50" t="str">
        <f>IFERROR(VLOOKUP(E504,最低賃金!$A$3:$G$49,6,FALSE),"")</f>
        <v/>
      </c>
      <c r="H504" s="45"/>
      <c r="I504" s="36"/>
      <c r="J504" s="54"/>
      <c r="K504" s="51" t="str" cm="1">
        <f t="array" ref="K504">IFERROR(_xlfn.IFS(COUNTBLANK(H504:J504)=3,"",I504="","I列に金額を入力してください",H504="3.時間給",I504,J504="","J列に労働時間を入力してください",H504="1.月給",ROUND(I504/J504,0),H504="2.日給",ROUND(I504/J504,0)),"")</f>
        <v/>
      </c>
      <c r="L504" s="37" t="str" cm="1">
        <f t="array" ref="L504">IFERROR(_xlfn.IFS(E504="","",K504&lt;F504,"×（法定外・特例等対象外です）",K504&lt;G504,"〇",K504&gt;=G504,"ー"),"")</f>
        <v/>
      </c>
      <c r="M504" s="26" t="str" cm="1">
        <f t="array" ref="M504">IFERROR(_xlfn.IFS(COUNTBLANK(D504:K504)=8,"",D504="","←D列に従業員名を姓名（フルネーム）で入力してください。誤変換にお気を付け下さい。",E504="","←E列に都道府県を入力してください。",H504="","←H列に1.月給～3.時間給の選択肢を入力してください",I504="","←I列に金額を入力してください",H504=3,"",J504="","←J列に所定労働時間を入力してください"),"")</f>
        <v/>
      </c>
    </row>
    <row r="505" spans="2:13" ht="22" x14ac:dyDescent="0.55000000000000004">
      <c r="B505" s="39">
        <f t="shared" si="7"/>
        <v>497</v>
      </c>
      <c r="C505" s="45"/>
      <c r="D505" s="35"/>
      <c r="E505" s="46"/>
      <c r="F505" s="40" t="str" cm="1">
        <f t="array" ref="F505">IFERROR(_xlfn.IFS(AND($G$3=45566,E505="徳島"),VLOOKUP(E505,最低賃金!$A$2:$G$49,2,FALSE),OR($G$3&lt;&gt;45566,E505&lt;&gt;"徳島"),VLOOKUP(E505,最低賃金!$A$2:$G$49,4,FALSE)),"")</f>
        <v/>
      </c>
      <c r="G505" s="50" t="str">
        <f>IFERROR(VLOOKUP(E505,最低賃金!$A$3:$G$49,6,FALSE),"")</f>
        <v/>
      </c>
      <c r="H505" s="45"/>
      <c r="I505" s="36"/>
      <c r="J505" s="54"/>
      <c r="K505" s="51" t="str" cm="1">
        <f t="array" ref="K505">IFERROR(_xlfn.IFS(COUNTBLANK(H505:J505)=3,"",I505="","I列に金額を入力してください",H505="3.時間給",I505,J505="","J列に労働時間を入力してください",H505="1.月給",ROUND(I505/J505,0),H505="2.日給",ROUND(I505/J505,0)),"")</f>
        <v/>
      </c>
      <c r="L505" s="37" t="str" cm="1">
        <f t="array" ref="L505">IFERROR(_xlfn.IFS(E505="","",K505&lt;F505,"×（法定外・特例等対象外です）",K505&lt;G505,"〇",K505&gt;=G505,"ー"),"")</f>
        <v/>
      </c>
      <c r="M505" s="26" t="str" cm="1">
        <f t="array" ref="M505">IFERROR(_xlfn.IFS(COUNTBLANK(D505:K505)=8,"",D505="","←D列に従業員名を姓名（フルネーム）で入力してください。誤変換にお気を付け下さい。",E505="","←E列に都道府県を入力してください。",H505="","←H列に1.月給～3.時間給の選択肢を入力してください",I505="","←I列に金額を入力してください",H505=3,"",J505="","←J列に所定労働時間を入力してください"),"")</f>
        <v/>
      </c>
    </row>
    <row r="506" spans="2:13" ht="22" x14ac:dyDescent="0.55000000000000004">
      <c r="B506" s="39">
        <f t="shared" si="7"/>
        <v>498</v>
      </c>
      <c r="C506" s="45"/>
      <c r="D506" s="35"/>
      <c r="E506" s="46"/>
      <c r="F506" s="40" t="str" cm="1">
        <f t="array" ref="F506">IFERROR(_xlfn.IFS(AND($G$3=45566,E506="徳島"),VLOOKUP(E506,最低賃金!$A$2:$G$49,2,FALSE),OR($G$3&lt;&gt;45566,E506&lt;&gt;"徳島"),VLOOKUP(E506,最低賃金!$A$2:$G$49,4,FALSE)),"")</f>
        <v/>
      </c>
      <c r="G506" s="50" t="str">
        <f>IFERROR(VLOOKUP(E506,最低賃金!$A$3:$G$49,6,FALSE),"")</f>
        <v/>
      </c>
      <c r="H506" s="45"/>
      <c r="I506" s="36"/>
      <c r="J506" s="54"/>
      <c r="K506" s="51" t="str" cm="1">
        <f t="array" ref="K506">IFERROR(_xlfn.IFS(COUNTBLANK(H506:J506)=3,"",I506="","I列に金額を入力してください",H506="3.時間給",I506,J506="","J列に労働時間を入力してください",H506="1.月給",ROUND(I506/J506,0),H506="2.日給",ROUND(I506/J506,0)),"")</f>
        <v/>
      </c>
      <c r="L506" s="37" t="str" cm="1">
        <f t="array" ref="L506">IFERROR(_xlfn.IFS(E506="","",K506&lt;F506,"×（法定外・特例等対象外です）",K506&lt;G506,"〇",K506&gt;=G506,"ー"),"")</f>
        <v/>
      </c>
      <c r="M506" s="26" t="str" cm="1">
        <f t="array" ref="M506">IFERROR(_xlfn.IFS(COUNTBLANK(D506:K506)=8,"",D506="","←D列に従業員名を姓名（フルネーム）で入力してください。誤変換にお気を付け下さい。",E506="","←E列に都道府県を入力してください。",H506="","←H列に1.月給～3.時間給の選択肢を入力してください",I506="","←I列に金額を入力してください",H506=3,"",J506="","←J列に所定労働時間を入力してください"),"")</f>
        <v/>
      </c>
    </row>
    <row r="507" spans="2:13" ht="22" x14ac:dyDescent="0.55000000000000004">
      <c r="B507" s="39">
        <f t="shared" si="7"/>
        <v>499</v>
      </c>
      <c r="C507" s="45"/>
      <c r="D507" s="35"/>
      <c r="E507" s="46"/>
      <c r="F507" s="40" t="str" cm="1">
        <f t="array" ref="F507">IFERROR(_xlfn.IFS(AND($G$3=45566,E507="徳島"),VLOOKUP(E507,最低賃金!$A$2:$G$49,2,FALSE),OR($G$3&lt;&gt;45566,E507&lt;&gt;"徳島"),VLOOKUP(E507,最低賃金!$A$2:$G$49,4,FALSE)),"")</f>
        <v/>
      </c>
      <c r="G507" s="50" t="str">
        <f>IFERROR(VLOOKUP(E507,最低賃金!$A$3:$G$49,6,FALSE),"")</f>
        <v/>
      </c>
      <c r="H507" s="45"/>
      <c r="I507" s="36"/>
      <c r="J507" s="54"/>
      <c r="K507" s="51" t="str" cm="1">
        <f t="array" ref="K507">IFERROR(_xlfn.IFS(COUNTBLANK(H507:J507)=3,"",I507="","I列に金額を入力してください",H507="3.時間給",I507,J507="","J列に労働時間を入力してください",H507="1.月給",ROUND(I507/J507,0),H507="2.日給",ROUND(I507/J507,0)),"")</f>
        <v/>
      </c>
      <c r="L507" s="37" t="str" cm="1">
        <f t="array" ref="L507">IFERROR(_xlfn.IFS(E507="","",K507&lt;F507,"×（法定外・特例等対象外です）",K507&lt;G507,"〇",K507&gt;=G507,"ー"),"")</f>
        <v/>
      </c>
      <c r="M507" s="26" t="str" cm="1">
        <f t="array" ref="M507">IFERROR(_xlfn.IFS(COUNTBLANK(D507:K507)=8,"",D507="","←D列に従業員名を姓名（フルネーム）で入力してください。誤変換にお気を付け下さい。",E507="","←E列に都道府県を入力してください。",H507="","←H列に1.月給～3.時間給の選択肢を入力してください",I507="","←I列に金額を入力してください",H507=3,"",J507="","←J列に所定労働時間を入力してください"),"")</f>
        <v/>
      </c>
    </row>
    <row r="508" spans="2:13" ht="22" x14ac:dyDescent="0.55000000000000004">
      <c r="B508" s="39">
        <f t="shared" si="7"/>
        <v>500</v>
      </c>
      <c r="C508" s="45"/>
      <c r="D508" s="35"/>
      <c r="E508" s="46"/>
      <c r="F508" s="40" t="str" cm="1">
        <f t="array" ref="F508">IFERROR(_xlfn.IFS(AND($G$3=45566,E508="徳島"),VLOOKUP(E508,最低賃金!$A$2:$G$49,2,FALSE),OR($G$3&lt;&gt;45566,E508&lt;&gt;"徳島"),VLOOKUP(E508,最低賃金!$A$2:$G$49,4,FALSE)),"")</f>
        <v/>
      </c>
      <c r="G508" s="50" t="str">
        <f>IFERROR(VLOOKUP(E508,最低賃金!$A$3:$G$49,6,FALSE),"")</f>
        <v/>
      </c>
      <c r="H508" s="45"/>
      <c r="I508" s="36"/>
      <c r="J508" s="54"/>
      <c r="K508" s="51" t="str" cm="1">
        <f t="array" ref="K508">IFERROR(_xlfn.IFS(COUNTBLANK(H508:J508)=3,"",I508="","I列に金額を入力してください",H508="3.時間給",I508,J508="","J列に労働時間を入力してください",H508="1.月給",ROUND(I508/J508,0),H508="2.日給",ROUND(I508/J508,0)),"")</f>
        <v/>
      </c>
      <c r="L508" s="37" t="str" cm="1">
        <f t="array" ref="L508">IFERROR(_xlfn.IFS(E508="","",K508&lt;F508,"×（法定外・特例等対象外です）",K508&lt;G508,"〇",K508&gt;=G508,"ー"),"")</f>
        <v/>
      </c>
      <c r="M508" s="26" t="str" cm="1">
        <f t="array" ref="M508">IFERROR(_xlfn.IFS(COUNTBLANK(D508:K508)=8,"",D508="","←D列に従業員名を姓名（フルネーム）で入力してください。誤変換にお気を付け下さい。",E508="","←E列に都道府県を入力してください。",H508="","←H列に1.月給～3.時間給の選択肢を入力してください",I508="","←I列に金額を入力してください",H508=3,"",J508="","←J列に所定労働時間を入力してください"),"")</f>
        <v/>
      </c>
    </row>
    <row r="509" spans="2:13" ht="22" x14ac:dyDescent="0.55000000000000004">
      <c r="B509" s="39">
        <f t="shared" si="7"/>
        <v>501</v>
      </c>
      <c r="C509" s="45"/>
      <c r="D509" s="35"/>
      <c r="E509" s="46"/>
      <c r="F509" s="40" t="str" cm="1">
        <f t="array" ref="F509">IFERROR(_xlfn.IFS(AND($G$3=45566,E509="徳島"),VLOOKUP(E509,最低賃金!$A$2:$G$49,2,FALSE),OR($G$3&lt;&gt;45566,E509&lt;&gt;"徳島"),VLOOKUP(E509,最低賃金!$A$2:$G$49,4,FALSE)),"")</f>
        <v/>
      </c>
      <c r="G509" s="50" t="str">
        <f>IFERROR(VLOOKUP(E509,最低賃金!$A$3:$G$49,6,FALSE),"")</f>
        <v/>
      </c>
      <c r="H509" s="45"/>
      <c r="I509" s="36"/>
      <c r="J509" s="54"/>
      <c r="K509" s="51" t="str" cm="1">
        <f t="array" ref="K509">IFERROR(_xlfn.IFS(COUNTBLANK(H509:J509)=3,"",I509="","I列に金額を入力してください",H509="3.時間給",I509,J509="","J列に労働時間を入力してください",H509="1.月給",ROUND(I509/J509,0),H509="2.日給",ROUND(I509/J509,0)),"")</f>
        <v/>
      </c>
      <c r="L509" s="37" t="str" cm="1">
        <f t="array" ref="L509">IFERROR(_xlfn.IFS(E509="","",K509&lt;F509,"×（法定外・特例等対象外です）",K509&lt;G509,"〇",K509&gt;=G509,"ー"),"")</f>
        <v/>
      </c>
      <c r="M509" s="26" t="str" cm="1">
        <f t="array" ref="M509">IFERROR(_xlfn.IFS(COUNTBLANK(D509:K509)=8,"",D509="","←D列に従業員名を姓名（フルネーム）で入力してください。誤変換にお気を付け下さい。",E509="","←E列に都道府県を入力してください。",H509="","←H列に1.月給～3.時間給の選択肢を入力してください",I509="","←I列に金額を入力してください",H509=3,"",J509="","←J列に所定労働時間を入力してください"),"")</f>
        <v/>
      </c>
    </row>
    <row r="510" spans="2:13" ht="22" x14ac:dyDescent="0.55000000000000004">
      <c r="B510" s="39">
        <f t="shared" si="7"/>
        <v>502</v>
      </c>
      <c r="C510" s="45"/>
      <c r="D510" s="35"/>
      <c r="E510" s="46"/>
      <c r="F510" s="40" t="str" cm="1">
        <f t="array" ref="F510">IFERROR(_xlfn.IFS(AND($G$3=45566,E510="徳島"),VLOOKUP(E510,最低賃金!$A$2:$G$49,2,FALSE),OR($G$3&lt;&gt;45566,E510&lt;&gt;"徳島"),VLOOKUP(E510,最低賃金!$A$2:$G$49,4,FALSE)),"")</f>
        <v/>
      </c>
      <c r="G510" s="50" t="str">
        <f>IFERROR(VLOOKUP(E510,最低賃金!$A$3:$G$49,6,FALSE),"")</f>
        <v/>
      </c>
      <c r="H510" s="45"/>
      <c r="I510" s="36"/>
      <c r="J510" s="54"/>
      <c r="K510" s="51" t="str" cm="1">
        <f t="array" ref="K510">IFERROR(_xlfn.IFS(COUNTBLANK(H510:J510)=3,"",I510="","I列に金額を入力してください",H510="3.時間給",I510,J510="","J列に労働時間を入力してください",H510="1.月給",ROUND(I510/J510,0),H510="2.日給",ROUND(I510/J510,0)),"")</f>
        <v/>
      </c>
      <c r="L510" s="37" t="str" cm="1">
        <f t="array" ref="L510">IFERROR(_xlfn.IFS(E510="","",K510&lt;F510,"×（法定外・特例等対象外です）",K510&lt;G510,"〇",K510&gt;=G510,"ー"),"")</f>
        <v/>
      </c>
      <c r="M510" s="26" t="str" cm="1">
        <f t="array" ref="M510">IFERROR(_xlfn.IFS(COUNTBLANK(D510:K510)=8,"",D510="","←D列に従業員名を姓名（フルネーム）で入力してください。誤変換にお気を付け下さい。",E510="","←E列に都道府県を入力してください。",H510="","←H列に1.月給～3.時間給の選択肢を入力してください",I510="","←I列に金額を入力してください",H510=3,"",J510="","←J列に所定労働時間を入力してください"),"")</f>
        <v/>
      </c>
    </row>
    <row r="511" spans="2:13" ht="22" x14ac:dyDescent="0.55000000000000004">
      <c r="B511" s="39">
        <f t="shared" si="7"/>
        <v>503</v>
      </c>
      <c r="C511" s="45"/>
      <c r="D511" s="35"/>
      <c r="E511" s="46"/>
      <c r="F511" s="40" t="str" cm="1">
        <f t="array" ref="F511">IFERROR(_xlfn.IFS(AND($G$3=45566,E511="徳島"),VLOOKUP(E511,最低賃金!$A$2:$G$49,2,FALSE),OR($G$3&lt;&gt;45566,E511&lt;&gt;"徳島"),VLOOKUP(E511,最低賃金!$A$2:$G$49,4,FALSE)),"")</f>
        <v/>
      </c>
      <c r="G511" s="50" t="str">
        <f>IFERROR(VLOOKUP(E511,最低賃金!$A$3:$G$49,6,FALSE),"")</f>
        <v/>
      </c>
      <c r="H511" s="45"/>
      <c r="I511" s="36"/>
      <c r="J511" s="54"/>
      <c r="K511" s="51" t="str" cm="1">
        <f t="array" ref="K511">IFERROR(_xlfn.IFS(COUNTBLANK(H511:J511)=3,"",I511="","I列に金額を入力してください",H511="3.時間給",I511,J511="","J列に労働時間を入力してください",H511="1.月給",ROUND(I511/J511,0),H511="2.日給",ROUND(I511/J511,0)),"")</f>
        <v/>
      </c>
      <c r="L511" s="37" t="str" cm="1">
        <f t="array" ref="L511">IFERROR(_xlfn.IFS(E511="","",K511&lt;F511,"×（法定外・特例等対象外です）",K511&lt;G511,"〇",K511&gt;=G511,"ー"),"")</f>
        <v/>
      </c>
      <c r="M511" s="26" t="str" cm="1">
        <f t="array" ref="M511">IFERROR(_xlfn.IFS(COUNTBLANK(D511:K511)=8,"",D511="","←D列に従業員名を姓名（フルネーム）で入力してください。誤変換にお気を付け下さい。",E511="","←E列に都道府県を入力してください。",H511="","←H列に1.月給～3.時間給の選択肢を入力してください",I511="","←I列に金額を入力してください",H511=3,"",J511="","←J列に所定労働時間を入力してください"),"")</f>
        <v/>
      </c>
    </row>
    <row r="512" spans="2:13" ht="22" x14ac:dyDescent="0.55000000000000004">
      <c r="B512" s="39">
        <f t="shared" si="7"/>
        <v>504</v>
      </c>
      <c r="C512" s="45"/>
      <c r="D512" s="35"/>
      <c r="E512" s="46"/>
      <c r="F512" s="40" t="str" cm="1">
        <f t="array" ref="F512">IFERROR(_xlfn.IFS(AND($G$3=45566,E512="徳島"),VLOOKUP(E512,最低賃金!$A$2:$G$49,2,FALSE),OR($G$3&lt;&gt;45566,E512&lt;&gt;"徳島"),VLOOKUP(E512,最低賃金!$A$2:$G$49,4,FALSE)),"")</f>
        <v/>
      </c>
      <c r="G512" s="50" t="str">
        <f>IFERROR(VLOOKUP(E512,最低賃金!$A$3:$G$49,6,FALSE),"")</f>
        <v/>
      </c>
      <c r="H512" s="45"/>
      <c r="I512" s="36"/>
      <c r="J512" s="54"/>
      <c r="K512" s="51" t="str" cm="1">
        <f t="array" ref="K512">IFERROR(_xlfn.IFS(COUNTBLANK(H512:J512)=3,"",I512="","I列に金額を入力してください",H512="3.時間給",I512,J512="","J列に労働時間を入力してください",H512="1.月給",ROUND(I512/J512,0),H512="2.日給",ROUND(I512/J512,0)),"")</f>
        <v/>
      </c>
      <c r="L512" s="37" t="str" cm="1">
        <f t="array" ref="L512">IFERROR(_xlfn.IFS(E512="","",K512&lt;F512,"×（法定外・特例等対象外です）",K512&lt;G512,"〇",K512&gt;=G512,"ー"),"")</f>
        <v/>
      </c>
      <c r="M512" s="26" t="str" cm="1">
        <f t="array" ref="M512">IFERROR(_xlfn.IFS(COUNTBLANK(D512:K512)=8,"",D512="","←D列に従業員名を姓名（フルネーム）で入力してください。誤変換にお気を付け下さい。",E512="","←E列に都道府県を入力してください。",H512="","←H列に1.月給～3.時間給の選択肢を入力してください",I512="","←I列に金額を入力してください",H512=3,"",J512="","←J列に所定労働時間を入力してください"),"")</f>
        <v/>
      </c>
    </row>
    <row r="513" spans="2:13" ht="22" x14ac:dyDescent="0.55000000000000004">
      <c r="B513" s="39">
        <f t="shared" si="7"/>
        <v>505</v>
      </c>
      <c r="C513" s="45"/>
      <c r="D513" s="35"/>
      <c r="E513" s="46"/>
      <c r="F513" s="40" t="str" cm="1">
        <f t="array" ref="F513">IFERROR(_xlfn.IFS(AND($G$3=45566,E513="徳島"),VLOOKUP(E513,最低賃金!$A$2:$G$49,2,FALSE),OR($G$3&lt;&gt;45566,E513&lt;&gt;"徳島"),VLOOKUP(E513,最低賃金!$A$2:$G$49,4,FALSE)),"")</f>
        <v/>
      </c>
      <c r="G513" s="50" t="str">
        <f>IFERROR(VLOOKUP(E513,最低賃金!$A$3:$G$49,6,FALSE),"")</f>
        <v/>
      </c>
      <c r="H513" s="45"/>
      <c r="I513" s="36"/>
      <c r="J513" s="54"/>
      <c r="K513" s="51" t="str" cm="1">
        <f t="array" ref="K513">IFERROR(_xlfn.IFS(COUNTBLANK(H513:J513)=3,"",I513="","I列に金額を入力してください",H513="3.時間給",I513,J513="","J列に労働時間を入力してください",H513="1.月給",ROUND(I513/J513,0),H513="2.日給",ROUND(I513/J513,0)),"")</f>
        <v/>
      </c>
      <c r="L513" s="37" t="str" cm="1">
        <f t="array" ref="L513">IFERROR(_xlfn.IFS(E513="","",K513&lt;F513,"×（法定外・特例等対象外です）",K513&lt;G513,"〇",K513&gt;=G513,"ー"),"")</f>
        <v/>
      </c>
      <c r="M513" s="26" t="str" cm="1">
        <f t="array" ref="M513">IFERROR(_xlfn.IFS(COUNTBLANK(D513:K513)=8,"",D513="","←D列に従業員名を姓名（フルネーム）で入力してください。誤変換にお気を付け下さい。",E513="","←E列に都道府県を入力してください。",H513="","←H列に1.月給～3.時間給の選択肢を入力してください",I513="","←I列に金額を入力してください",H513=3,"",J513="","←J列に所定労働時間を入力してください"),"")</f>
        <v/>
      </c>
    </row>
    <row r="514" spans="2:13" ht="22" x14ac:dyDescent="0.55000000000000004">
      <c r="B514" s="39">
        <f t="shared" si="7"/>
        <v>506</v>
      </c>
      <c r="C514" s="45"/>
      <c r="D514" s="35"/>
      <c r="E514" s="46"/>
      <c r="F514" s="40" t="str" cm="1">
        <f t="array" ref="F514">IFERROR(_xlfn.IFS(AND($G$3=45566,E514="徳島"),VLOOKUP(E514,最低賃金!$A$2:$G$49,2,FALSE),OR($G$3&lt;&gt;45566,E514&lt;&gt;"徳島"),VLOOKUP(E514,最低賃金!$A$2:$G$49,4,FALSE)),"")</f>
        <v/>
      </c>
      <c r="G514" s="50" t="str">
        <f>IFERROR(VLOOKUP(E514,最低賃金!$A$3:$G$49,6,FALSE),"")</f>
        <v/>
      </c>
      <c r="H514" s="45"/>
      <c r="I514" s="36"/>
      <c r="J514" s="54"/>
      <c r="K514" s="51" t="str" cm="1">
        <f t="array" ref="K514">IFERROR(_xlfn.IFS(COUNTBLANK(H514:J514)=3,"",I514="","I列に金額を入力してください",H514="3.時間給",I514,J514="","J列に労働時間を入力してください",H514="1.月給",ROUND(I514/J514,0),H514="2.日給",ROUND(I514/J514,0)),"")</f>
        <v/>
      </c>
      <c r="L514" s="37" t="str" cm="1">
        <f t="array" ref="L514">IFERROR(_xlfn.IFS(E514="","",K514&lt;F514,"×（法定外・特例等対象外です）",K514&lt;G514,"〇",K514&gt;=G514,"ー"),"")</f>
        <v/>
      </c>
      <c r="M514" s="26" t="str" cm="1">
        <f t="array" ref="M514">IFERROR(_xlfn.IFS(COUNTBLANK(D514:K514)=8,"",D514="","←D列に従業員名を姓名（フルネーム）で入力してください。誤変換にお気を付け下さい。",E514="","←E列に都道府県を入力してください。",H514="","←H列に1.月給～3.時間給の選択肢を入力してください",I514="","←I列に金額を入力してください",H514=3,"",J514="","←J列に所定労働時間を入力してください"),"")</f>
        <v/>
      </c>
    </row>
    <row r="515" spans="2:13" ht="22" x14ac:dyDescent="0.55000000000000004">
      <c r="B515" s="39">
        <f t="shared" si="7"/>
        <v>507</v>
      </c>
      <c r="C515" s="45"/>
      <c r="D515" s="35"/>
      <c r="E515" s="46"/>
      <c r="F515" s="40" t="str" cm="1">
        <f t="array" ref="F515">IFERROR(_xlfn.IFS(AND($G$3=45566,E515="徳島"),VLOOKUP(E515,最低賃金!$A$2:$G$49,2,FALSE),OR($G$3&lt;&gt;45566,E515&lt;&gt;"徳島"),VLOOKUP(E515,最低賃金!$A$2:$G$49,4,FALSE)),"")</f>
        <v/>
      </c>
      <c r="G515" s="50" t="str">
        <f>IFERROR(VLOOKUP(E515,最低賃金!$A$3:$G$49,6,FALSE),"")</f>
        <v/>
      </c>
      <c r="H515" s="45"/>
      <c r="I515" s="36"/>
      <c r="J515" s="54"/>
      <c r="K515" s="51" t="str" cm="1">
        <f t="array" ref="K515">IFERROR(_xlfn.IFS(COUNTBLANK(H515:J515)=3,"",I515="","I列に金額を入力してください",H515="3.時間給",I515,J515="","J列に労働時間を入力してください",H515="1.月給",ROUND(I515/J515,0),H515="2.日給",ROUND(I515/J515,0)),"")</f>
        <v/>
      </c>
      <c r="L515" s="37" t="str" cm="1">
        <f t="array" ref="L515">IFERROR(_xlfn.IFS(E515="","",K515&lt;F515,"×（法定外・特例等対象外です）",K515&lt;G515,"〇",K515&gt;=G515,"ー"),"")</f>
        <v/>
      </c>
      <c r="M515" s="26" t="str" cm="1">
        <f t="array" ref="M515">IFERROR(_xlfn.IFS(COUNTBLANK(D515:K515)=8,"",D515="","←D列に従業員名を姓名（フルネーム）で入力してください。誤変換にお気を付け下さい。",E515="","←E列に都道府県を入力してください。",H515="","←H列に1.月給～3.時間給の選択肢を入力してください",I515="","←I列に金額を入力してください",H515=3,"",J515="","←J列に所定労働時間を入力してください"),"")</f>
        <v/>
      </c>
    </row>
    <row r="516" spans="2:13" ht="22" x14ac:dyDescent="0.55000000000000004">
      <c r="B516" s="39">
        <f t="shared" si="7"/>
        <v>508</v>
      </c>
      <c r="C516" s="45"/>
      <c r="D516" s="35"/>
      <c r="E516" s="46"/>
      <c r="F516" s="40" t="str" cm="1">
        <f t="array" ref="F516">IFERROR(_xlfn.IFS(AND($G$3=45566,E516="徳島"),VLOOKUP(E516,最低賃金!$A$2:$G$49,2,FALSE),OR($G$3&lt;&gt;45566,E516&lt;&gt;"徳島"),VLOOKUP(E516,最低賃金!$A$2:$G$49,4,FALSE)),"")</f>
        <v/>
      </c>
      <c r="G516" s="50" t="str">
        <f>IFERROR(VLOOKUP(E516,最低賃金!$A$3:$G$49,6,FALSE),"")</f>
        <v/>
      </c>
      <c r="H516" s="45"/>
      <c r="I516" s="36"/>
      <c r="J516" s="54"/>
      <c r="K516" s="51" t="str" cm="1">
        <f t="array" ref="K516">IFERROR(_xlfn.IFS(COUNTBLANK(H516:J516)=3,"",I516="","I列に金額を入力してください",H516="3.時間給",I516,J516="","J列に労働時間を入力してください",H516="1.月給",ROUND(I516/J516,0),H516="2.日給",ROUND(I516/J516,0)),"")</f>
        <v/>
      </c>
      <c r="L516" s="37" t="str" cm="1">
        <f t="array" ref="L516">IFERROR(_xlfn.IFS(E516="","",K516&lt;F516,"×（法定外・特例等対象外です）",K516&lt;G516,"〇",K516&gt;=G516,"ー"),"")</f>
        <v/>
      </c>
      <c r="M516" s="26" t="str" cm="1">
        <f t="array" ref="M516">IFERROR(_xlfn.IFS(COUNTBLANK(D516:K516)=8,"",D516="","←D列に従業員名を姓名（フルネーム）で入力してください。誤変換にお気を付け下さい。",E516="","←E列に都道府県を入力してください。",H516="","←H列に1.月給～3.時間給の選択肢を入力してください",I516="","←I列に金額を入力してください",H516=3,"",J516="","←J列に所定労働時間を入力してください"),"")</f>
        <v/>
      </c>
    </row>
    <row r="517" spans="2:13" ht="22" x14ac:dyDescent="0.55000000000000004">
      <c r="B517" s="39">
        <f t="shared" si="7"/>
        <v>509</v>
      </c>
      <c r="C517" s="45"/>
      <c r="D517" s="35"/>
      <c r="E517" s="46"/>
      <c r="F517" s="40" t="str" cm="1">
        <f t="array" ref="F517">IFERROR(_xlfn.IFS(AND($G$3=45566,E517="徳島"),VLOOKUP(E517,最低賃金!$A$2:$G$49,2,FALSE),OR($G$3&lt;&gt;45566,E517&lt;&gt;"徳島"),VLOOKUP(E517,最低賃金!$A$2:$G$49,4,FALSE)),"")</f>
        <v/>
      </c>
      <c r="G517" s="50" t="str">
        <f>IFERROR(VLOOKUP(E517,最低賃金!$A$3:$G$49,6,FALSE),"")</f>
        <v/>
      </c>
      <c r="H517" s="45"/>
      <c r="I517" s="36"/>
      <c r="J517" s="54"/>
      <c r="K517" s="51" t="str" cm="1">
        <f t="array" ref="K517">IFERROR(_xlfn.IFS(COUNTBLANK(H517:J517)=3,"",I517="","I列に金額を入力してください",H517="3.時間給",I517,J517="","J列に労働時間を入力してください",H517="1.月給",ROUND(I517/J517,0),H517="2.日給",ROUND(I517/J517,0)),"")</f>
        <v/>
      </c>
      <c r="L517" s="37" t="str" cm="1">
        <f t="array" ref="L517">IFERROR(_xlfn.IFS(E517="","",K517&lt;F517,"×（法定外・特例等対象外です）",K517&lt;G517,"〇",K517&gt;=G517,"ー"),"")</f>
        <v/>
      </c>
      <c r="M517" s="26" t="str" cm="1">
        <f t="array" ref="M517">IFERROR(_xlfn.IFS(COUNTBLANK(D517:K517)=8,"",D517="","←D列に従業員名を姓名（フルネーム）で入力してください。誤変換にお気を付け下さい。",E517="","←E列に都道府県を入力してください。",H517="","←H列に1.月給～3.時間給の選択肢を入力してください",I517="","←I列に金額を入力してください",H517=3,"",J517="","←J列に所定労働時間を入力してください"),"")</f>
        <v/>
      </c>
    </row>
    <row r="518" spans="2:13" ht="22" x14ac:dyDescent="0.55000000000000004">
      <c r="B518" s="39">
        <f t="shared" si="7"/>
        <v>510</v>
      </c>
      <c r="C518" s="45"/>
      <c r="D518" s="35"/>
      <c r="E518" s="46"/>
      <c r="F518" s="40" t="str" cm="1">
        <f t="array" ref="F518">IFERROR(_xlfn.IFS(AND($G$3=45566,E518="徳島"),VLOOKUP(E518,最低賃金!$A$2:$G$49,2,FALSE),OR($G$3&lt;&gt;45566,E518&lt;&gt;"徳島"),VLOOKUP(E518,最低賃金!$A$2:$G$49,4,FALSE)),"")</f>
        <v/>
      </c>
      <c r="G518" s="50" t="str">
        <f>IFERROR(VLOOKUP(E518,最低賃金!$A$3:$G$49,6,FALSE),"")</f>
        <v/>
      </c>
      <c r="H518" s="45"/>
      <c r="I518" s="36"/>
      <c r="J518" s="54"/>
      <c r="K518" s="51" t="str" cm="1">
        <f t="array" ref="K518">IFERROR(_xlfn.IFS(COUNTBLANK(H518:J518)=3,"",I518="","I列に金額を入力してください",H518="3.時間給",I518,J518="","J列に労働時間を入力してください",H518="1.月給",ROUND(I518/J518,0),H518="2.日給",ROUND(I518/J518,0)),"")</f>
        <v/>
      </c>
      <c r="L518" s="37" t="str" cm="1">
        <f t="array" ref="L518">IFERROR(_xlfn.IFS(E518="","",K518&lt;F518,"×（法定外・特例等対象外です）",K518&lt;G518,"〇",K518&gt;=G518,"ー"),"")</f>
        <v/>
      </c>
      <c r="M518" s="26" t="str" cm="1">
        <f t="array" ref="M518">IFERROR(_xlfn.IFS(COUNTBLANK(D518:K518)=8,"",D518="","←D列に従業員名を姓名（フルネーム）で入力してください。誤変換にお気を付け下さい。",E518="","←E列に都道府県を入力してください。",H518="","←H列に1.月給～3.時間給の選択肢を入力してください",I518="","←I列に金額を入力してください",H518=3,"",J518="","←J列に所定労働時間を入力してください"),"")</f>
        <v/>
      </c>
    </row>
    <row r="519" spans="2:13" ht="22" x14ac:dyDescent="0.55000000000000004">
      <c r="B519" s="39">
        <f t="shared" si="7"/>
        <v>511</v>
      </c>
      <c r="C519" s="45"/>
      <c r="D519" s="35"/>
      <c r="E519" s="46"/>
      <c r="F519" s="40" t="str" cm="1">
        <f t="array" ref="F519">IFERROR(_xlfn.IFS(AND($G$3=45566,E519="徳島"),VLOOKUP(E519,最低賃金!$A$2:$G$49,2,FALSE),OR($G$3&lt;&gt;45566,E519&lt;&gt;"徳島"),VLOOKUP(E519,最低賃金!$A$2:$G$49,4,FALSE)),"")</f>
        <v/>
      </c>
      <c r="G519" s="50" t="str">
        <f>IFERROR(VLOOKUP(E519,最低賃金!$A$3:$G$49,6,FALSE),"")</f>
        <v/>
      </c>
      <c r="H519" s="45"/>
      <c r="I519" s="36"/>
      <c r="J519" s="54"/>
      <c r="K519" s="51" t="str" cm="1">
        <f t="array" ref="K519">IFERROR(_xlfn.IFS(COUNTBLANK(H519:J519)=3,"",I519="","I列に金額を入力してください",H519="3.時間給",I519,J519="","J列に労働時間を入力してください",H519="1.月給",ROUND(I519/J519,0),H519="2.日給",ROUND(I519/J519,0)),"")</f>
        <v/>
      </c>
      <c r="L519" s="37" t="str" cm="1">
        <f t="array" ref="L519">IFERROR(_xlfn.IFS(E519="","",K519&lt;F519,"×（法定外・特例等対象外です）",K519&lt;G519,"〇",K519&gt;=G519,"ー"),"")</f>
        <v/>
      </c>
      <c r="M519" s="26" t="str" cm="1">
        <f t="array" ref="M519">IFERROR(_xlfn.IFS(COUNTBLANK(D519:K519)=8,"",D519="","←D列に従業員名を姓名（フルネーム）で入力してください。誤変換にお気を付け下さい。",E519="","←E列に都道府県を入力してください。",H519="","←H列に1.月給～3.時間給の選択肢を入力してください",I519="","←I列に金額を入力してください",H519=3,"",J519="","←J列に所定労働時間を入力してください"),"")</f>
        <v/>
      </c>
    </row>
    <row r="520" spans="2:13" ht="22" x14ac:dyDescent="0.55000000000000004">
      <c r="B520" s="39">
        <f t="shared" si="7"/>
        <v>512</v>
      </c>
      <c r="C520" s="45"/>
      <c r="D520" s="35"/>
      <c r="E520" s="46"/>
      <c r="F520" s="40" t="str" cm="1">
        <f t="array" ref="F520">IFERROR(_xlfn.IFS(AND($G$3=45566,E520="徳島"),VLOOKUP(E520,最低賃金!$A$2:$G$49,2,FALSE),OR($G$3&lt;&gt;45566,E520&lt;&gt;"徳島"),VLOOKUP(E520,最低賃金!$A$2:$G$49,4,FALSE)),"")</f>
        <v/>
      </c>
      <c r="G520" s="50" t="str">
        <f>IFERROR(VLOOKUP(E520,最低賃金!$A$3:$G$49,6,FALSE),"")</f>
        <v/>
      </c>
      <c r="H520" s="45"/>
      <c r="I520" s="36"/>
      <c r="J520" s="54"/>
      <c r="K520" s="51" t="str" cm="1">
        <f t="array" ref="K520">IFERROR(_xlfn.IFS(COUNTBLANK(H520:J520)=3,"",I520="","I列に金額を入力してください",H520="3.時間給",I520,J520="","J列に労働時間を入力してください",H520="1.月給",ROUND(I520/J520,0),H520="2.日給",ROUND(I520/J520,0)),"")</f>
        <v/>
      </c>
      <c r="L520" s="37" t="str" cm="1">
        <f t="array" ref="L520">IFERROR(_xlfn.IFS(E520="","",K520&lt;F520,"×（法定外・特例等対象外です）",K520&lt;G520,"〇",K520&gt;=G520,"ー"),"")</f>
        <v/>
      </c>
      <c r="M520" s="26" t="str" cm="1">
        <f t="array" ref="M520">IFERROR(_xlfn.IFS(COUNTBLANK(D520:K520)=8,"",D520="","←D列に従業員名を姓名（フルネーム）で入力してください。誤変換にお気を付け下さい。",E520="","←E列に都道府県を入力してください。",H520="","←H列に1.月給～3.時間給の選択肢を入力してください",I520="","←I列に金額を入力してください",H520=3,"",J520="","←J列に所定労働時間を入力してください"),"")</f>
        <v/>
      </c>
    </row>
    <row r="521" spans="2:13" ht="22" x14ac:dyDescent="0.55000000000000004">
      <c r="B521" s="39">
        <f t="shared" si="7"/>
        <v>513</v>
      </c>
      <c r="C521" s="45"/>
      <c r="D521" s="35"/>
      <c r="E521" s="46"/>
      <c r="F521" s="40" t="str" cm="1">
        <f t="array" ref="F521">IFERROR(_xlfn.IFS(AND($G$3=45566,E521="徳島"),VLOOKUP(E521,最低賃金!$A$2:$G$49,2,FALSE),OR($G$3&lt;&gt;45566,E521&lt;&gt;"徳島"),VLOOKUP(E521,最低賃金!$A$2:$G$49,4,FALSE)),"")</f>
        <v/>
      </c>
      <c r="G521" s="50" t="str">
        <f>IFERROR(VLOOKUP(E521,最低賃金!$A$3:$G$49,6,FALSE),"")</f>
        <v/>
      </c>
      <c r="H521" s="45"/>
      <c r="I521" s="36"/>
      <c r="J521" s="54"/>
      <c r="K521" s="51" t="str" cm="1">
        <f t="array" ref="K521">IFERROR(_xlfn.IFS(COUNTBLANK(H521:J521)=3,"",I521="","I列に金額を入力してください",H521="3.時間給",I521,J521="","J列に労働時間を入力してください",H521="1.月給",ROUND(I521/J521,0),H521="2.日給",ROUND(I521/J521,0)),"")</f>
        <v/>
      </c>
      <c r="L521" s="37" t="str" cm="1">
        <f t="array" ref="L521">IFERROR(_xlfn.IFS(E521="","",K521&lt;F521,"×（法定外・特例等対象外です）",K521&lt;G521,"〇",K521&gt;=G521,"ー"),"")</f>
        <v/>
      </c>
      <c r="M521" s="26" t="str" cm="1">
        <f t="array" ref="M521">IFERROR(_xlfn.IFS(COUNTBLANK(D521:K521)=8,"",D521="","←D列に従業員名を姓名（フルネーム）で入力してください。誤変換にお気を付け下さい。",E521="","←E列に都道府県を入力してください。",H521="","←H列に1.月給～3.時間給の選択肢を入力してください",I521="","←I列に金額を入力してください",H521=3,"",J521="","←J列に所定労働時間を入力してください"),"")</f>
        <v/>
      </c>
    </row>
    <row r="522" spans="2:13" ht="22" x14ac:dyDescent="0.55000000000000004">
      <c r="B522" s="39">
        <f t="shared" ref="B522:B585" si="8">ROW()-8</f>
        <v>514</v>
      </c>
      <c r="C522" s="45"/>
      <c r="D522" s="35"/>
      <c r="E522" s="46"/>
      <c r="F522" s="40" t="str" cm="1">
        <f t="array" ref="F522">IFERROR(_xlfn.IFS(AND($G$3=45566,E522="徳島"),VLOOKUP(E522,最低賃金!$A$2:$G$49,2,FALSE),OR($G$3&lt;&gt;45566,E522&lt;&gt;"徳島"),VLOOKUP(E522,最低賃金!$A$2:$G$49,4,FALSE)),"")</f>
        <v/>
      </c>
      <c r="G522" s="50" t="str">
        <f>IFERROR(VLOOKUP(E522,最低賃金!$A$3:$G$49,6,FALSE),"")</f>
        <v/>
      </c>
      <c r="H522" s="45"/>
      <c r="I522" s="36"/>
      <c r="J522" s="54"/>
      <c r="K522" s="51" t="str" cm="1">
        <f t="array" ref="K522">IFERROR(_xlfn.IFS(COUNTBLANK(H522:J522)=3,"",I522="","I列に金額を入力してください",H522="3.時間給",I522,J522="","J列に労働時間を入力してください",H522="1.月給",ROUND(I522/J522,0),H522="2.日給",ROUND(I522/J522,0)),"")</f>
        <v/>
      </c>
      <c r="L522" s="37" t="str" cm="1">
        <f t="array" ref="L522">IFERROR(_xlfn.IFS(E522="","",K522&lt;F522,"×（法定外・特例等対象外です）",K522&lt;G522,"〇",K522&gt;=G522,"ー"),"")</f>
        <v/>
      </c>
      <c r="M522" s="26" t="str" cm="1">
        <f t="array" ref="M522">IFERROR(_xlfn.IFS(COUNTBLANK(D522:K522)=8,"",D522="","←D列に従業員名を姓名（フルネーム）で入力してください。誤変換にお気を付け下さい。",E522="","←E列に都道府県を入力してください。",H522="","←H列に1.月給～3.時間給の選択肢を入力してください",I522="","←I列に金額を入力してください",H522=3,"",J522="","←J列に所定労働時間を入力してください"),"")</f>
        <v/>
      </c>
    </row>
    <row r="523" spans="2:13" ht="22" x14ac:dyDescent="0.55000000000000004">
      <c r="B523" s="39">
        <f t="shared" si="8"/>
        <v>515</v>
      </c>
      <c r="C523" s="45"/>
      <c r="D523" s="35"/>
      <c r="E523" s="46"/>
      <c r="F523" s="40" t="str" cm="1">
        <f t="array" ref="F523">IFERROR(_xlfn.IFS(AND($G$3=45566,E523="徳島"),VLOOKUP(E523,最低賃金!$A$2:$G$49,2,FALSE),OR($G$3&lt;&gt;45566,E523&lt;&gt;"徳島"),VLOOKUP(E523,最低賃金!$A$2:$G$49,4,FALSE)),"")</f>
        <v/>
      </c>
      <c r="G523" s="50" t="str">
        <f>IFERROR(VLOOKUP(E523,最低賃金!$A$3:$G$49,6,FALSE),"")</f>
        <v/>
      </c>
      <c r="H523" s="45"/>
      <c r="I523" s="36"/>
      <c r="J523" s="54"/>
      <c r="K523" s="51" t="str" cm="1">
        <f t="array" ref="K523">IFERROR(_xlfn.IFS(COUNTBLANK(H523:J523)=3,"",I523="","I列に金額を入力してください",H523="3.時間給",I523,J523="","J列に労働時間を入力してください",H523="1.月給",ROUND(I523/J523,0),H523="2.日給",ROUND(I523/J523,0)),"")</f>
        <v/>
      </c>
      <c r="L523" s="37" t="str" cm="1">
        <f t="array" ref="L523">IFERROR(_xlfn.IFS(E523="","",K523&lt;F523,"×（法定外・特例等対象外です）",K523&lt;G523,"〇",K523&gt;=G523,"ー"),"")</f>
        <v/>
      </c>
      <c r="M523" s="26" t="str" cm="1">
        <f t="array" ref="M523">IFERROR(_xlfn.IFS(COUNTBLANK(D523:K523)=8,"",D523="","←D列に従業員名を姓名（フルネーム）で入力してください。誤変換にお気を付け下さい。",E523="","←E列に都道府県を入力してください。",H523="","←H列に1.月給～3.時間給の選択肢を入力してください",I523="","←I列に金額を入力してください",H523=3,"",J523="","←J列に所定労働時間を入力してください"),"")</f>
        <v/>
      </c>
    </row>
    <row r="524" spans="2:13" ht="22" x14ac:dyDescent="0.55000000000000004">
      <c r="B524" s="39">
        <f t="shared" si="8"/>
        <v>516</v>
      </c>
      <c r="C524" s="45"/>
      <c r="D524" s="35"/>
      <c r="E524" s="46"/>
      <c r="F524" s="40" t="str" cm="1">
        <f t="array" ref="F524">IFERROR(_xlfn.IFS(AND($G$3=45566,E524="徳島"),VLOOKUP(E524,最低賃金!$A$2:$G$49,2,FALSE),OR($G$3&lt;&gt;45566,E524&lt;&gt;"徳島"),VLOOKUP(E524,最低賃金!$A$2:$G$49,4,FALSE)),"")</f>
        <v/>
      </c>
      <c r="G524" s="50" t="str">
        <f>IFERROR(VLOOKUP(E524,最低賃金!$A$3:$G$49,6,FALSE),"")</f>
        <v/>
      </c>
      <c r="H524" s="45"/>
      <c r="I524" s="36"/>
      <c r="J524" s="54"/>
      <c r="K524" s="51" t="str" cm="1">
        <f t="array" ref="K524">IFERROR(_xlfn.IFS(COUNTBLANK(H524:J524)=3,"",I524="","I列に金額を入力してください",H524="3.時間給",I524,J524="","J列に労働時間を入力してください",H524="1.月給",ROUND(I524/J524,0),H524="2.日給",ROUND(I524/J524,0)),"")</f>
        <v/>
      </c>
      <c r="L524" s="37" t="str" cm="1">
        <f t="array" ref="L524">IFERROR(_xlfn.IFS(E524="","",K524&lt;F524,"×（法定外・特例等対象外です）",K524&lt;G524,"〇",K524&gt;=G524,"ー"),"")</f>
        <v/>
      </c>
      <c r="M524" s="26" t="str" cm="1">
        <f t="array" ref="M524">IFERROR(_xlfn.IFS(COUNTBLANK(D524:K524)=8,"",D524="","←D列に従業員名を姓名（フルネーム）で入力してください。誤変換にお気を付け下さい。",E524="","←E列に都道府県を入力してください。",H524="","←H列に1.月給～3.時間給の選択肢を入力してください",I524="","←I列に金額を入力してください",H524=3,"",J524="","←J列に所定労働時間を入力してください"),"")</f>
        <v/>
      </c>
    </row>
    <row r="525" spans="2:13" ht="22" x14ac:dyDescent="0.55000000000000004">
      <c r="B525" s="39">
        <f t="shared" si="8"/>
        <v>517</v>
      </c>
      <c r="C525" s="45"/>
      <c r="D525" s="35"/>
      <c r="E525" s="46"/>
      <c r="F525" s="40" t="str" cm="1">
        <f t="array" ref="F525">IFERROR(_xlfn.IFS(AND($G$3=45566,E525="徳島"),VLOOKUP(E525,最低賃金!$A$2:$G$49,2,FALSE),OR($G$3&lt;&gt;45566,E525&lt;&gt;"徳島"),VLOOKUP(E525,最低賃金!$A$2:$G$49,4,FALSE)),"")</f>
        <v/>
      </c>
      <c r="G525" s="50" t="str">
        <f>IFERROR(VLOOKUP(E525,最低賃金!$A$3:$G$49,6,FALSE),"")</f>
        <v/>
      </c>
      <c r="H525" s="45"/>
      <c r="I525" s="36"/>
      <c r="J525" s="54"/>
      <c r="K525" s="51" t="str" cm="1">
        <f t="array" ref="K525">IFERROR(_xlfn.IFS(COUNTBLANK(H525:J525)=3,"",I525="","I列に金額を入力してください",H525="3.時間給",I525,J525="","J列に労働時間を入力してください",H525="1.月給",ROUND(I525/J525,0),H525="2.日給",ROUND(I525/J525,0)),"")</f>
        <v/>
      </c>
      <c r="L525" s="37" t="str" cm="1">
        <f t="array" ref="L525">IFERROR(_xlfn.IFS(E525="","",K525&lt;F525,"×（法定外・特例等対象外です）",K525&lt;G525,"〇",K525&gt;=G525,"ー"),"")</f>
        <v/>
      </c>
      <c r="M525" s="26" t="str" cm="1">
        <f t="array" ref="M525">IFERROR(_xlfn.IFS(COUNTBLANK(D525:K525)=8,"",D525="","←D列に従業員名を姓名（フルネーム）で入力してください。誤変換にお気を付け下さい。",E525="","←E列に都道府県を入力してください。",H525="","←H列に1.月給～3.時間給の選択肢を入力してください",I525="","←I列に金額を入力してください",H525=3,"",J525="","←J列に所定労働時間を入力してください"),"")</f>
        <v/>
      </c>
    </row>
    <row r="526" spans="2:13" ht="22" x14ac:dyDescent="0.55000000000000004">
      <c r="B526" s="39">
        <f t="shared" si="8"/>
        <v>518</v>
      </c>
      <c r="C526" s="45"/>
      <c r="D526" s="35"/>
      <c r="E526" s="46"/>
      <c r="F526" s="40" t="str" cm="1">
        <f t="array" ref="F526">IFERROR(_xlfn.IFS(AND($G$3=45566,E526="徳島"),VLOOKUP(E526,最低賃金!$A$2:$G$49,2,FALSE),OR($G$3&lt;&gt;45566,E526&lt;&gt;"徳島"),VLOOKUP(E526,最低賃金!$A$2:$G$49,4,FALSE)),"")</f>
        <v/>
      </c>
      <c r="G526" s="50" t="str">
        <f>IFERROR(VLOOKUP(E526,最低賃金!$A$3:$G$49,6,FALSE),"")</f>
        <v/>
      </c>
      <c r="H526" s="45"/>
      <c r="I526" s="36"/>
      <c r="J526" s="54"/>
      <c r="K526" s="51" t="str" cm="1">
        <f t="array" ref="K526">IFERROR(_xlfn.IFS(COUNTBLANK(H526:J526)=3,"",I526="","I列に金額を入力してください",H526="3.時間給",I526,J526="","J列に労働時間を入力してください",H526="1.月給",ROUND(I526/J526,0),H526="2.日給",ROUND(I526/J526,0)),"")</f>
        <v/>
      </c>
      <c r="L526" s="37" t="str" cm="1">
        <f t="array" ref="L526">IFERROR(_xlfn.IFS(E526="","",K526&lt;F526,"×（法定外・特例等対象外です）",K526&lt;G526,"〇",K526&gt;=G526,"ー"),"")</f>
        <v/>
      </c>
      <c r="M526" s="26" t="str" cm="1">
        <f t="array" ref="M526">IFERROR(_xlfn.IFS(COUNTBLANK(D526:K526)=8,"",D526="","←D列に従業員名を姓名（フルネーム）で入力してください。誤変換にお気を付け下さい。",E526="","←E列に都道府県を入力してください。",H526="","←H列に1.月給～3.時間給の選択肢を入力してください",I526="","←I列に金額を入力してください",H526=3,"",J526="","←J列に所定労働時間を入力してください"),"")</f>
        <v/>
      </c>
    </row>
    <row r="527" spans="2:13" ht="22" x14ac:dyDescent="0.55000000000000004">
      <c r="B527" s="39">
        <f t="shared" si="8"/>
        <v>519</v>
      </c>
      <c r="C527" s="45"/>
      <c r="D527" s="35"/>
      <c r="E527" s="46"/>
      <c r="F527" s="40" t="str" cm="1">
        <f t="array" ref="F527">IFERROR(_xlfn.IFS(AND($G$3=45566,E527="徳島"),VLOOKUP(E527,最低賃金!$A$2:$G$49,2,FALSE),OR($G$3&lt;&gt;45566,E527&lt;&gt;"徳島"),VLOOKUP(E527,最低賃金!$A$2:$G$49,4,FALSE)),"")</f>
        <v/>
      </c>
      <c r="G527" s="50" t="str">
        <f>IFERROR(VLOOKUP(E527,最低賃金!$A$3:$G$49,6,FALSE),"")</f>
        <v/>
      </c>
      <c r="H527" s="45"/>
      <c r="I527" s="36"/>
      <c r="J527" s="54"/>
      <c r="K527" s="51" t="str" cm="1">
        <f t="array" ref="K527">IFERROR(_xlfn.IFS(COUNTBLANK(H527:J527)=3,"",I527="","I列に金額を入力してください",H527="3.時間給",I527,J527="","J列に労働時間を入力してください",H527="1.月給",ROUND(I527/J527,0),H527="2.日給",ROUND(I527/J527,0)),"")</f>
        <v/>
      </c>
      <c r="L527" s="37" t="str" cm="1">
        <f t="array" ref="L527">IFERROR(_xlfn.IFS(E527="","",K527&lt;F527,"×（法定外・特例等対象外です）",K527&lt;G527,"〇",K527&gt;=G527,"ー"),"")</f>
        <v/>
      </c>
      <c r="M527" s="26" t="str" cm="1">
        <f t="array" ref="M527">IFERROR(_xlfn.IFS(COUNTBLANK(D527:K527)=8,"",D527="","←D列に従業員名を姓名（フルネーム）で入力してください。誤変換にお気を付け下さい。",E527="","←E列に都道府県を入力してください。",H527="","←H列に1.月給～3.時間給の選択肢を入力してください",I527="","←I列に金額を入力してください",H527=3,"",J527="","←J列に所定労働時間を入力してください"),"")</f>
        <v/>
      </c>
    </row>
    <row r="528" spans="2:13" ht="22" x14ac:dyDescent="0.55000000000000004">
      <c r="B528" s="39">
        <f t="shared" si="8"/>
        <v>520</v>
      </c>
      <c r="C528" s="45"/>
      <c r="D528" s="35"/>
      <c r="E528" s="46"/>
      <c r="F528" s="40" t="str" cm="1">
        <f t="array" ref="F528">IFERROR(_xlfn.IFS(AND($G$3=45566,E528="徳島"),VLOOKUP(E528,最低賃金!$A$2:$G$49,2,FALSE),OR($G$3&lt;&gt;45566,E528&lt;&gt;"徳島"),VLOOKUP(E528,最低賃金!$A$2:$G$49,4,FALSE)),"")</f>
        <v/>
      </c>
      <c r="G528" s="50" t="str">
        <f>IFERROR(VLOOKUP(E528,最低賃金!$A$3:$G$49,6,FALSE),"")</f>
        <v/>
      </c>
      <c r="H528" s="45"/>
      <c r="I528" s="36"/>
      <c r="J528" s="54"/>
      <c r="K528" s="51" t="str" cm="1">
        <f t="array" ref="K528">IFERROR(_xlfn.IFS(COUNTBLANK(H528:J528)=3,"",I528="","I列に金額を入力してください",H528="3.時間給",I528,J528="","J列に労働時間を入力してください",H528="1.月給",ROUND(I528/J528,0),H528="2.日給",ROUND(I528/J528,0)),"")</f>
        <v/>
      </c>
      <c r="L528" s="37" t="str" cm="1">
        <f t="array" ref="L528">IFERROR(_xlfn.IFS(E528="","",K528&lt;F528,"×（法定外・特例等対象外です）",K528&lt;G528,"〇",K528&gt;=G528,"ー"),"")</f>
        <v/>
      </c>
      <c r="M528" s="26" t="str" cm="1">
        <f t="array" ref="M528">IFERROR(_xlfn.IFS(COUNTBLANK(D528:K528)=8,"",D528="","←D列に従業員名を姓名（フルネーム）で入力してください。誤変換にお気を付け下さい。",E528="","←E列に都道府県を入力してください。",H528="","←H列に1.月給～3.時間給の選択肢を入力してください",I528="","←I列に金額を入力してください",H528=3,"",J528="","←J列に所定労働時間を入力してください"),"")</f>
        <v/>
      </c>
    </row>
    <row r="529" spans="2:13" ht="22" x14ac:dyDescent="0.55000000000000004">
      <c r="B529" s="39">
        <f t="shared" si="8"/>
        <v>521</v>
      </c>
      <c r="C529" s="45"/>
      <c r="D529" s="35"/>
      <c r="E529" s="46"/>
      <c r="F529" s="40" t="str" cm="1">
        <f t="array" ref="F529">IFERROR(_xlfn.IFS(AND($G$3=45566,E529="徳島"),VLOOKUP(E529,最低賃金!$A$2:$G$49,2,FALSE),OR($G$3&lt;&gt;45566,E529&lt;&gt;"徳島"),VLOOKUP(E529,最低賃金!$A$2:$G$49,4,FALSE)),"")</f>
        <v/>
      </c>
      <c r="G529" s="50" t="str">
        <f>IFERROR(VLOOKUP(E529,最低賃金!$A$3:$G$49,6,FALSE),"")</f>
        <v/>
      </c>
      <c r="H529" s="45"/>
      <c r="I529" s="36"/>
      <c r="J529" s="54"/>
      <c r="K529" s="51" t="str" cm="1">
        <f t="array" ref="K529">IFERROR(_xlfn.IFS(COUNTBLANK(H529:J529)=3,"",I529="","I列に金額を入力してください",H529="3.時間給",I529,J529="","J列に労働時間を入力してください",H529="1.月給",ROUND(I529/J529,0),H529="2.日給",ROUND(I529/J529,0)),"")</f>
        <v/>
      </c>
      <c r="L529" s="37" t="str" cm="1">
        <f t="array" ref="L529">IFERROR(_xlfn.IFS(E529="","",K529&lt;F529,"×（法定外・特例等対象外です）",K529&lt;G529,"〇",K529&gt;=G529,"ー"),"")</f>
        <v/>
      </c>
      <c r="M529" s="26" t="str" cm="1">
        <f t="array" ref="M529">IFERROR(_xlfn.IFS(COUNTBLANK(D529:K529)=8,"",D529="","←D列に従業員名を姓名（フルネーム）で入力してください。誤変換にお気を付け下さい。",E529="","←E列に都道府県を入力してください。",H529="","←H列に1.月給～3.時間給の選択肢を入力してください",I529="","←I列に金額を入力してください",H529=3,"",J529="","←J列に所定労働時間を入力してください"),"")</f>
        <v/>
      </c>
    </row>
    <row r="530" spans="2:13" ht="22" x14ac:dyDescent="0.55000000000000004">
      <c r="B530" s="39">
        <f t="shared" si="8"/>
        <v>522</v>
      </c>
      <c r="C530" s="45"/>
      <c r="D530" s="35"/>
      <c r="E530" s="46"/>
      <c r="F530" s="40" t="str" cm="1">
        <f t="array" ref="F530">IFERROR(_xlfn.IFS(AND($G$3=45566,E530="徳島"),VLOOKUP(E530,最低賃金!$A$2:$G$49,2,FALSE),OR($G$3&lt;&gt;45566,E530&lt;&gt;"徳島"),VLOOKUP(E530,最低賃金!$A$2:$G$49,4,FALSE)),"")</f>
        <v/>
      </c>
      <c r="G530" s="50" t="str">
        <f>IFERROR(VLOOKUP(E530,最低賃金!$A$3:$G$49,6,FALSE),"")</f>
        <v/>
      </c>
      <c r="H530" s="45"/>
      <c r="I530" s="36"/>
      <c r="J530" s="54"/>
      <c r="K530" s="51" t="str" cm="1">
        <f t="array" ref="K530">IFERROR(_xlfn.IFS(COUNTBLANK(H530:J530)=3,"",I530="","I列に金額を入力してください",H530="3.時間給",I530,J530="","J列に労働時間を入力してください",H530="1.月給",ROUND(I530/J530,0),H530="2.日給",ROUND(I530/J530,0)),"")</f>
        <v/>
      </c>
      <c r="L530" s="37" t="str" cm="1">
        <f t="array" ref="L530">IFERROR(_xlfn.IFS(E530="","",K530&lt;F530,"×（法定外・特例等対象外です）",K530&lt;G530,"〇",K530&gt;=G530,"ー"),"")</f>
        <v/>
      </c>
      <c r="M530" s="26" t="str" cm="1">
        <f t="array" ref="M530">IFERROR(_xlfn.IFS(COUNTBLANK(D530:K530)=8,"",D530="","←D列に従業員名を姓名（フルネーム）で入力してください。誤変換にお気を付け下さい。",E530="","←E列に都道府県を入力してください。",H530="","←H列に1.月給～3.時間給の選択肢を入力してください",I530="","←I列に金額を入力してください",H530=3,"",J530="","←J列に所定労働時間を入力してください"),"")</f>
        <v/>
      </c>
    </row>
    <row r="531" spans="2:13" ht="22" x14ac:dyDescent="0.55000000000000004">
      <c r="B531" s="39">
        <f t="shared" si="8"/>
        <v>523</v>
      </c>
      <c r="C531" s="45"/>
      <c r="D531" s="35"/>
      <c r="E531" s="46"/>
      <c r="F531" s="40" t="str" cm="1">
        <f t="array" ref="F531">IFERROR(_xlfn.IFS(AND($G$3=45566,E531="徳島"),VLOOKUP(E531,最低賃金!$A$2:$G$49,2,FALSE),OR($G$3&lt;&gt;45566,E531&lt;&gt;"徳島"),VLOOKUP(E531,最低賃金!$A$2:$G$49,4,FALSE)),"")</f>
        <v/>
      </c>
      <c r="G531" s="50" t="str">
        <f>IFERROR(VLOOKUP(E531,最低賃金!$A$3:$G$49,6,FALSE),"")</f>
        <v/>
      </c>
      <c r="H531" s="45"/>
      <c r="I531" s="36"/>
      <c r="J531" s="54"/>
      <c r="K531" s="51" t="str" cm="1">
        <f t="array" ref="K531">IFERROR(_xlfn.IFS(COUNTBLANK(H531:J531)=3,"",I531="","I列に金額を入力してください",H531="3.時間給",I531,J531="","J列に労働時間を入力してください",H531="1.月給",ROUND(I531/J531,0),H531="2.日給",ROUND(I531/J531,0)),"")</f>
        <v/>
      </c>
      <c r="L531" s="37" t="str" cm="1">
        <f t="array" ref="L531">IFERROR(_xlfn.IFS(E531="","",K531&lt;F531,"×（法定外・特例等対象外です）",K531&lt;G531,"〇",K531&gt;=G531,"ー"),"")</f>
        <v/>
      </c>
      <c r="M531" s="26" t="str" cm="1">
        <f t="array" ref="M531">IFERROR(_xlfn.IFS(COUNTBLANK(D531:K531)=8,"",D531="","←D列に従業員名を姓名（フルネーム）で入力してください。誤変換にお気を付け下さい。",E531="","←E列に都道府県を入力してください。",H531="","←H列に1.月給～3.時間給の選択肢を入力してください",I531="","←I列に金額を入力してください",H531=3,"",J531="","←J列に所定労働時間を入力してください"),"")</f>
        <v/>
      </c>
    </row>
    <row r="532" spans="2:13" ht="22" x14ac:dyDescent="0.55000000000000004">
      <c r="B532" s="39">
        <f t="shared" si="8"/>
        <v>524</v>
      </c>
      <c r="C532" s="45"/>
      <c r="D532" s="35"/>
      <c r="E532" s="46"/>
      <c r="F532" s="40" t="str" cm="1">
        <f t="array" ref="F532">IFERROR(_xlfn.IFS(AND($G$3=45566,E532="徳島"),VLOOKUP(E532,最低賃金!$A$2:$G$49,2,FALSE),OR($G$3&lt;&gt;45566,E532&lt;&gt;"徳島"),VLOOKUP(E532,最低賃金!$A$2:$G$49,4,FALSE)),"")</f>
        <v/>
      </c>
      <c r="G532" s="50" t="str">
        <f>IFERROR(VLOOKUP(E532,最低賃金!$A$3:$G$49,6,FALSE),"")</f>
        <v/>
      </c>
      <c r="H532" s="45"/>
      <c r="I532" s="36"/>
      <c r="J532" s="54"/>
      <c r="K532" s="51" t="str" cm="1">
        <f t="array" ref="K532">IFERROR(_xlfn.IFS(COUNTBLANK(H532:J532)=3,"",I532="","I列に金額を入力してください",H532="3.時間給",I532,J532="","J列に労働時間を入力してください",H532="1.月給",ROUND(I532/J532,0),H532="2.日給",ROUND(I532/J532,0)),"")</f>
        <v/>
      </c>
      <c r="L532" s="37" t="str" cm="1">
        <f t="array" ref="L532">IFERROR(_xlfn.IFS(E532="","",K532&lt;F532,"×（法定外・特例等対象外です）",K532&lt;G532,"〇",K532&gt;=G532,"ー"),"")</f>
        <v/>
      </c>
      <c r="M532" s="26" t="str" cm="1">
        <f t="array" ref="M532">IFERROR(_xlfn.IFS(COUNTBLANK(D532:K532)=8,"",D532="","←D列に従業員名を姓名（フルネーム）で入力してください。誤変換にお気を付け下さい。",E532="","←E列に都道府県を入力してください。",H532="","←H列に1.月給～3.時間給の選択肢を入力してください",I532="","←I列に金額を入力してください",H532=3,"",J532="","←J列に所定労働時間を入力してください"),"")</f>
        <v/>
      </c>
    </row>
    <row r="533" spans="2:13" ht="22" x14ac:dyDescent="0.55000000000000004">
      <c r="B533" s="39">
        <f t="shared" si="8"/>
        <v>525</v>
      </c>
      <c r="C533" s="45"/>
      <c r="D533" s="35"/>
      <c r="E533" s="46"/>
      <c r="F533" s="40" t="str" cm="1">
        <f t="array" ref="F533">IFERROR(_xlfn.IFS(AND($G$3=45566,E533="徳島"),VLOOKUP(E533,最低賃金!$A$2:$G$49,2,FALSE),OR($G$3&lt;&gt;45566,E533&lt;&gt;"徳島"),VLOOKUP(E533,最低賃金!$A$2:$G$49,4,FALSE)),"")</f>
        <v/>
      </c>
      <c r="G533" s="50" t="str">
        <f>IFERROR(VLOOKUP(E533,最低賃金!$A$3:$G$49,6,FALSE),"")</f>
        <v/>
      </c>
      <c r="H533" s="45"/>
      <c r="I533" s="36"/>
      <c r="J533" s="54"/>
      <c r="K533" s="51" t="str" cm="1">
        <f t="array" ref="K533">IFERROR(_xlfn.IFS(COUNTBLANK(H533:J533)=3,"",I533="","I列に金額を入力してください",H533="3.時間給",I533,J533="","J列に労働時間を入力してください",H533="1.月給",ROUND(I533/J533,0),H533="2.日給",ROUND(I533/J533,0)),"")</f>
        <v/>
      </c>
      <c r="L533" s="37" t="str" cm="1">
        <f t="array" ref="L533">IFERROR(_xlfn.IFS(E533="","",K533&lt;F533,"×（法定外・特例等対象外です）",K533&lt;G533,"〇",K533&gt;=G533,"ー"),"")</f>
        <v/>
      </c>
      <c r="M533" s="26" t="str" cm="1">
        <f t="array" ref="M533">IFERROR(_xlfn.IFS(COUNTBLANK(D533:K533)=8,"",D533="","←D列に従業員名を姓名（フルネーム）で入力してください。誤変換にお気を付け下さい。",E533="","←E列に都道府県を入力してください。",H533="","←H列に1.月給～3.時間給の選択肢を入力してください",I533="","←I列に金額を入力してください",H533=3,"",J533="","←J列に所定労働時間を入力してください"),"")</f>
        <v/>
      </c>
    </row>
    <row r="534" spans="2:13" ht="22" x14ac:dyDescent="0.55000000000000004">
      <c r="B534" s="39">
        <f t="shared" si="8"/>
        <v>526</v>
      </c>
      <c r="C534" s="45"/>
      <c r="D534" s="35"/>
      <c r="E534" s="46"/>
      <c r="F534" s="40" t="str" cm="1">
        <f t="array" ref="F534">IFERROR(_xlfn.IFS(AND($G$3=45566,E534="徳島"),VLOOKUP(E534,最低賃金!$A$2:$G$49,2,FALSE),OR($G$3&lt;&gt;45566,E534&lt;&gt;"徳島"),VLOOKUP(E534,最低賃金!$A$2:$G$49,4,FALSE)),"")</f>
        <v/>
      </c>
      <c r="G534" s="50" t="str">
        <f>IFERROR(VLOOKUP(E534,最低賃金!$A$3:$G$49,6,FALSE),"")</f>
        <v/>
      </c>
      <c r="H534" s="45"/>
      <c r="I534" s="36"/>
      <c r="J534" s="54"/>
      <c r="K534" s="51" t="str" cm="1">
        <f t="array" ref="K534">IFERROR(_xlfn.IFS(COUNTBLANK(H534:J534)=3,"",I534="","I列に金額を入力してください",H534="3.時間給",I534,J534="","J列に労働時間を入力してください",H534="1.月給",ROUND(I534/J534,0),H534="2.日給",ROUND(I534/J534,0)),"")</f>
        <v/>
      </c>
      <c r="L534" s="37" t="str" cm="1">
        <f t="array" ref="L534">IFERROR(_xlfn.IFS(E534="","",K534&lt;F534,"×（法定外・特例等対象外です）",K534&lt;G534,"〇",K534&gt;=G534,"ー"),"")</f>
        <v/>
      </c>
      <c r="M534" s="26" t="str" cm="1">
        <f t="array" ref="M534">IFERROR(_xlfn.IFS(COUNTBLANK(D534:K534)=8,"",D534="","←D列に従業員名を姓名（フルネーム）で入力してください。誤変換にお気を付け下さい。",E534="","←E列に都道府県を入力してください。",H534="","←H列に1.月給～3.時間給の選択肢を入力してください",I534="","←I列に金額を入力してください",H534=3,"",J534="","←J列に所定労働時間を入力してください"),"")</f>
        <v/>
      </c>
    </row>
    <row r="535" spans="2:13" ht="22" x14ac:dyDescent="0.55000000000000004">
      <c r="B535" s="39">
        <f t="shared" si="8"/>
        <v>527</v>
      </c>
      <c r="C535" s="45"/>
      <c r="D535" s="35"/>
      <c r="E535" s="46"/>
      <c r="F535" s="40" t="str" cm="1">
        <f t="array" ref="F535">IFERROR(_xlfn.IFS(AND($G$3=45566,E535="徳島"),VLOOKUP(E535,最低賃金!$A$2:$G$49,2,FALSE),OR($G$3&lt;&gt;45566,E535&lt;&gt;"徳島"),VLOOKUP(E535,最低賃金!$A$2:$G$49,4,FALSE)),"")</f>
        <v/>
      </c>
      <c r="G535" s="50" t="str">
        <f>IFERROR(VLOOKUP(E535,最低賃金!$A$3:$G$49,6,FALSE),"")</f>
        <v/>
      </c>
      <c r="H535" s="45"/>
      <c r="I535" s="36"/>
      <c r="J535" s="54"/>
      <c r="K535" s="51" t="str" cm="1">
        <f t="array" ref="K535">IFERROR(_xlfn.IFS(COUNTBLANK(H535:J535)=3,"",I535="","I列に金額を入力してください",H535="3.時間給",I535,J535="","J列に労働時間を入力してください",H535="1.月給",ROUND(I535/J535,0),H535="2.日給",ROUND(I535/J535,0)),"")</f>
        <v/>
      </c>
      <c r="L535" s="37" t="str" cm="1">
        <f t="array" ref="L535">IFERROR(_xlfn.IFS(E535="","",K535&lt;F535,"×（法定外・特例等対象外です）",K535&lt;G535,"〇",K535&gt;=G535,"ー"),"")</f>
        <v/>
      </c>
      <c r="M535" s="26" t="str" cm="1">
        <f t="array" ref="M535">IFERROR(_xlfn.IFS(COUNTBLANK(D535:K535)=8,"",D535="","←D列に従業員名を姓名（フルネーム）で入力してください。誤変換にお気を付け下さい。",E535="","←E列に都道府県を入力してください。",H535="","←H列に1.月給～3.時間給の選択肢を入力してください",I535="","←I列に金額を入力してください",H535=3,"",J535="","←J列に所定労働時間を入力してください"),"")</f>
        <v/>
      </c>
    </row>
    <row r="536" spans="2:13" ht="22" x14ac:dyDescent="0.55000000000000004">
      <c r="B536" s="39">
        <f t="shared" si="8"/>
        <v>528</v>
      </c>
      <c r="C536" s="45"/>
      <c r="D536" s="35"/>
      <c r="E536" s="46"/>
      <c r="F536" s="40" t="str" cm="1">
        <f t="array" ref="F536">IFERROR(_xlfn.IFS(AND($G$3=45566,E536="徳島"),VLOOKUP(E536,最低賃金!$A$2:$G$49,2,FALSE),OR($G$3&lt;&gt;45566,E536&lt;&gt;"徳島"),VLOOKUP(E536,最低賃金!$A$2:$G$49,4,FALSE)),"")</f>
        <v/>
      </c>
      <c r="G536" s="50" t="str">
        <f>IFERROR(VLOOKUP(E536,最低賃金!$A$3:$G$49,6,FALSE),"")</f>
        <v/>
      </c>
      <c r="H536" s="45"/>
      <c r="I536" s="36"/>
      <c r="J536" s="54"/>
      <c r="K536" s="51" t="str" cm="1">
        <f t="array" ref="K536">IFERROR(_xlfn.IFS(COUNTBLANK(H536:J536)=3,"",I536="","I列に金額を入力してください",H536="3.時間給",I536,J536="","J列に労働時間を入力してください",H536="1.月給",ROUND(I536/J536,0),H536="2.日給",ROUND(I536/J536,0)),"")</f>
        <v/>
      </c>
      <c r="L536" s="37" t="str" cm="1">
        <f t="array" ref="L536">IFERROR(_xlfn.IFS(E536="","",K536&lt;F536,"×（法定外・特例等対象外です）",K536&lt;G536,"〇",K536&gt;=G536,"ー"),"")</f>
        <v/>
      </c>
      <c r="M536" s="26" t="str" cm="1">
        <f t="array" ref="M536">IFERROR(_xlfn.IFS(COUNTBLANK(D536:K536)=8,"",D536="","←D列に従業員名を姓名（フルネーム）で入力してください。誤変換にお気を付け下さい。",E536="","←E列に都道府県を入力してください。",H536="","←H列に1.月給～3.時間給の選択肢を入力してください",I536="","←I列に金額を入力してください",H536=3,"",J536="","←J列に所定労働時間を入力してください"),"")</f>
        <v/>
      </c>
    </row>
    <row r="537" spans="2:13" ht="22" x14ac:dyDescent="0.55000000000000004">
      <c r="B537" s="39">
        <f t="shared" si="8"/>
        <v>529</v>
      </c>
      <c r="C537" s="45"/>
      <c r="D537" s="35"/>
      <c r="E537" s="46"/>
      <c r="F537" s="40" t="str" cm="1">
        <f t="array" ref="F537">IFERROR(_xlfn.IFS(AND($G$3=45566,E537="徳島"),VLOOKUP(E537,最低賃金!$A$2:$G$49,2,FALSE),OR($G$3&lt;&gt;45566,E537&lt;&gt;"徳島"),VLOOKUP(E537,最低賃金!$A$2:$G$49,4,FALSE)),"")</f>
        <v/>
      </c>
      <c r="G537" s="50" t="str">
        <f>IFERROR(VLOOKUP(E537,最低賃金!$A$3:$G$49,6,FALSE),"")</f>
        <v/>
      </c>
      <c r="H537" s="45"/>
      <c r="I537" s="36"/>
      <c r="J537" s="54"/>
      <c r="K537" s="51" t="str" cm="1">
        <f t="array" ref="K537">IFERROR(_xlfn.IFS(COUNTBLANK(H537:J537)=3,"",I537="","I列に金額を入力してください",H537="3.時間給",I537,J537="","J列に労働時間を入力してください",H537="1.月給",ROUND(I537/J537,0),H537="2.日給",ROUND(I537/J537,0)),"")</f>
        <v/>
      </c>
      <c r="L537" s="37" t="str" cm="1">
        <f t="array" ref="L537">IFERROR(_xlfn.IFS(E537="","",K537&lt;F537,"×（法定外・特例等対象外です）",K537&lt;G537,"〇",K537&gt;=G537,"ー"),"")</f>
        <v/>
      </c>
      <c r="M537" s="26" t="str" cm="1">
        <f t="array" ref="M537">IFERROR(_xlfn.IFS(COUNTBLANK(D537:K537)=8,"",D537="","←D列に従業員名を姓名（フルネーム）で入力してください。誤変換にお気を付け下さい。",E537="","←E列に都道府県を入力してください。",H537="","←H列に1.月給～3.時間給の選択肢を入力してください",I537="","←I列に金額を入力してください",H537=3,"",J537="","←J列に所定労働時間を入力してください"),"")</f>
        <v/>
      </c>
    </row>
    <row r="538" spans="2:13" ht="22" x14ac:dyDescent="0.55000000000000004">
      <c r="B538" s="39">
        <f t="shared" si="8"/>
        <v>530</v>
      </c>
      <c r="C538" s="45"/>
      <c r="D538" s="35"/>
      <c r="E538" s="46"/>
      <c r="F538" s="40" t="str" cm="1">
        <f t="array" ref="F538">IFERROR(_xlfn.IFS(AND($G$3=45566,E538="徳島"),VLOOKUP(E538,最低賃金!$A$2:$G$49,2,FALSE),OR($G$3&lt;&gt;45566,E538&lt;&gt;"徳島"),VLOOKUP(E538,最低賃金!$A$2:$G$49,4,FALSE)),"")</f>
        <v/>
      </c>
      <c r="G538" s="50" t="str">
        <f>IFERROR(VLOOKUP(E538,最低賃金!$A$3:$G$49,6,FALSE),"")</f>
        <v/>
      </c>
      <c r="H538" s="45"/>
      <c r="I538" s="36"/>
      <c r="J538" s="54"/>
      <c r="K538" s="51" t="str" cm="1">
        <f t="array" ref="K538">IFERROR(_xlfn.IFS(COUNTBLANK(H538:J538)=3,"",I538="","I列に金額を入力してください",H538="3.時間給",I538,J538="","J列に労働時間を入力してください",H538="1.月給",ROUND(I538/J538,0),H538="2.日給",ROUND(I538/J538,0)),"")</f>
        <v/>
      </c>
      <c r="L538" s="37" t="str" cm="1">
        <f t="array" ref="L538">IFERROR(_xlfn.IFS(E538="","",K538&lt;F538,"×（法定外・特例等対象外です）",K538&lt;G538,"〇",K538&gt;=G538,"ー"),"")</f>
        <v/>
      </c>
      <c r="M538" s="26" t="str" cm="1">
        <f t="array" ref="M538">IFERROR(_xlfn.IFS(COUNTBLANK(D538:K538)=8,"",D538="","←D列に従業員名を姓名（フルネーム）で入力してください。誤変換にお気を付け下さい。",E538="","←E列に都道府県を入力してください。",H538="","←H列に1.月給～3.時間給の選択肢を入力してください",I538="","←I列に金額を入力してください",H538=3,"",J538="","←J列に所定労働時間を入力してください"),"")</f>
        <v/>
      </c>
    </row>
    <row r="539" spans="2:13" ht="22" x14ac:dyDescent="0.55000000000000004">
      <c r="B539" s="39">
        <f t="shared" si="8"/>
        <v>531</v>
      </c>
      <c r="C539" s="45"/>
      <c r="D539" s="35"/>
      <c r="E539" s="46"/>
      <c r="F539" s="40" t="str" cm="1">
        <f t="array" ref="F539">IFERROR(_xlfn.IFS(AND($G$3=45566,E539="徳島"),VLOOKUP(E539,最低賃金!$A$2:$G$49,2,FALSE),OR($G$3&lt;&gt;45566,E539&lt;&gt;"徳島"),VLOOKUP(E539,最低賃金!$A$2:$G$49,4,FALSE)),"")</f>
        <v/>
      </c>
      <c r="G539" s="50" t="str">
        <f>IFERROR(VLOOKUP(E539,最低賃金!$A$3:$G$49,6,FALSE),"")</f>
        <v/>
      </c>
      <c r="H539" s="45"/>
      <c r="I539" s="36"/>
      <c r="J539" s="54"/>
      <c r="K539" s="51" t="str" cm="1">
        <f t="array" ref="K539">IFERROR(_xlfn.IFS(COUNTBLANK(H539:J539)=3,"",I539="","I列に金額を入力してください",H539="3.時間給",I539,J539="","J列に労働時間を入力してください",H539="1.月給",ROUND(I539/J539,0),H539="2.日給",ROUND(I539/J539,0)),"")</f>
        <v/>
      </c>
      <c r="L539" s="37" t="str" cm="1">
        <f t="array" ref="L539">IFERROR(_xlfn.IFS(E539="","",K539&lt;F539,"×（法定外・特例等対象外です）",K539&lt;G539,"〇",K539&gt;=G539,"ー"),"")</f>
        <v/>
      </c>
      <c r="M539" s="26" t="str" cm="1">
        <f t="array" ref="M539">IFERROR(_xlfn.IFS(COUNTBLANK(D539:K539)=8,"",D539="","←D列に従業員名を姓名（フルネーム）で入力してください。誤変換にお気を付け下さい。",E539="","←E列に都道府県を入力してください。",H539="","←H列に1.月給～3.時間給の選択肢を入力してください",I539="","←I列に金額を入力してください",H539=3,"",J539="","←J列に所定労働時間を入力してください"),"")</f>
        <v/>
      </c>
    </row>
    <row r="540" spans="2:13" ht="22" x14ac:dyDescent="0.55000000000000004">
      <c r="B540" s="39">
        <f t="shared" si="8"/>
        <v>532</v>
      </c>
      <c r="C540" s="45"/>
      <c r="D540" s="35"/>
      <c r="E540" s="46"/>
      <c r="F540" s="40" t="str" cm="1">
        <f t="array" ref="F540">IFERROR(_xlfn.IFS(AND($G$3=45566,E540="徳島"),VLOOKUP(E540,最低賃金!$A$2:$G$49,2,FALSE),OR($G$3&lt;&gt;45566,E540&lt;&gt;"徳島"),VLOOKUP(E540,最低賃金!$A$2:$G$49,4,FALSE)),"")</f>
        <v/>
      </c>
      <c r="G540" s="50" t="str">
        <f>IFERROR(VLOOKUP(E540,最低賃金!$A$3:$G$49,6,FALSE),"")</f>
        <v/>
      </c>
      <c r="H540" s="45"/>
      <c r="I540" s="36"/>
      <c r="J540" s="54"/>
      <c r="K540" s="51" t="str" cm="1">
        <f t="array" ref="K540">IFERROR(_xlfn.IFS(COUNTBLANK(H540:J540)=3,"",I540="","I列に金額を入力してください",H540="3.時間給",I540,J540="","J列に労働時間を入力してください",H540="1.月給",ROUND(I540/J540,0),H540="2.日給",ROUND(I540/J540,0)),"")</f>
        <v/>
      </c>
      <c r="L540" s="37" t="str" cm="1">
        <f t="array" ref="L540">IFERROR(_xlfn.IFS(E540="","",K540&lt;F540,"×（法定外・特例等対象外です）",K540&lt;G540,"〇",K540&gt;=G540,"ー"),"")</f>
        <v/>
      </c>
      <c r="M540" s="26" t="str" cm="1">
        <f t="array" ref="M540">IFERROR(_xlfn.IFS(COUNTBLANK(D540:K540)=8,"",D540="","←D列に従業員名を姓名（フルネーム）で入力してください。誤変換にお気を付け下さい。",E540="","←E列に都道府県を入力してください。",H540="","←H列に1.月給～3.時間給の選択肢を入力してください",I540="","←I列に金額を入力してください",H540=3,"",J540="","←J列に所定労働時間を入力してください"),"")</f>
        <v/>
      </c>
    </row>
    <row r="541" spans="2:13" ht="22" x14ac:dyDescent="0.55000000000000004">
      <c r="B541" s="39">
        <f t="shared" si="8"/>
        <v>533</v>
      </c>
      <c r="C541" s="45"/>
      <c r="D541" s="35"/>
      <c r="E541" s="46"/>
      <c r="F541" s="40" t="str" cm="1">
        <f t="array" ref="F541">IFERROR(_xlfn.IFS(AND($G$3=45566,E541="徳島"),VLOOKUP(E541,最低賃金!$A$2:$G$49,2,FALSE),OR($G$3&lt;&gt;45566,E541&lt;&gt;"徳島"),VLOOKUP(E541,最低賃金!$A$2:$G$49,4,FALSE)),"")</f>
        <v/>
      </c>
      <c r="G541" s="50" t="str">
        <f>IFERROR(VLOOKUP(E541,最低賃金!$A$3:$G$49,6,FALSE),"")</f>
        <v/>
      </c>
      <c r="H541" s="45"/>
      <c r="I541" s="36"/>
      <c r="J541" s="54"/>
      <c r="K541" s="51" t="str" cm="1">
        <f t="array" ref="K541">IFERROR(_xlfn.IFS(COUNTBLANK(H541:J541)=3,"",I541="","I列に金額を入力してください",H541="3.時間給",I541,J541="","J列に労働時間を入力してください",H541="1.月給",ROUND(I541/J541,0),H541="2.日給",ROUND(I541/J541,0)),"")</f>
        <v/>
      </c>
      <c r="L541" s="37" t="str" cm="1">
        <f t="array" ref="L541">IFERROR(_xlfn.IFS(E541="","",K541&lt;F541,"×（法定外・特例等対象外です）",K541&lt;G541,"〇",K541&gt;=G541,"ー"),"")</f>
        <v/>
      </c>
      <c r="M541" s="26" t="str" cm="1">
        <f t="array" ref="M541">IFERROR(_xlfn.IFS(COUNTBLANK(D541:K541)=8,"",D541="","←D列に従業員名を姓名（フルネーム）で入力してください。誤変換にお気を付け下さい。",E541="","←E列に都道府県を入力してください。",H541="","←H列に1.月給～3.時間給の選択肢を入力してください",I541="","←I列に金額を入力してください",H541=3,"",J541="","←J列に所定労働時間を入力してください"),"")</f>
        <v/>
      </c>
    </row>
    <row r="542" spans="2:13" ht="22" x14ac:dyDescent="0.55000000000000004">
      <c r="B542" s="39">
        <f t="shared" si="8"/>
        <v>534</v>
      </c>
      <c r="C542" s="45"/>
      <c r="D542" s="35"/>
      <c r="E542" s="46"/>
      <c r="F542" s="40" t="str" cm="1">
        <f t="array" ref="F542">IFERROR(_xlfn.IFS(AND($G$3=45566,E542="徳島"),VLOOKUP(E542,最低賃金!$A$2:$G$49,2,FALSE),OR($G$3&lt;&gt;45566,E542&lt;&gt;"徳島"),VLOOKUP(E542,最低賃金!$A$2:$G$49,4,FALSE)),"")</f>
        <v/>
      </c>
      <c r="G542" s="50" t="str">
        <f>IFERROR(VLOOKUP(E542,最低賃金!$A$3:$G$49,6,FALSE),"")</f>
        <v/>
      </c>
      <c r="H542" s="45"/>
      <c r="I542" s="36"/>
      <c r="J542" s="54"/>
      <c r="K542" s="51" t="str" cm="1">
        <f t="array" ref="K542">IFERROR(_xlfn.IFS(COUNTBLANK(H542:J542)=3,"",I542="","I列に金額を入力してください",H542="3.時間給",I542,J542="","J列に労働時間を入力してください",H542="1.月給",ROUND(I542/J542,0),H542="2.日給",ROUND(I542/J542,0)),"")</f>
        <v/>
      </c>
      <c r="L542" s="37" t="str" cm="1">
        <f t="array" ref="L542">IFERROR(_xlfn.IFS(E542="","",K542&lt;F542,"×（法定外・特例等対象外です）",K542&lt;G542,"〇",K542&gt;=G542,"ー"),"")</f>
        <v/>
      </c>
      <c r="M542" s="26" t="str" cm="1">
        <f t="array" ref="M542">IFERROR(_xlfn.IFS(COUNTBLANK(D542:K542)=8,"",D542="","←D列に従業員名を姓名（フルネーム）で入力してください。誤変換にお気を付け下さい。",E542="","←E列に都道府県を入力してください。",H542="","←H列に1.月給～3.時間給の選択肢を入力してください",I542="","←I列に金額を入力してください",H542=3,"",J542="","←J列に所定労働時間を入力してください"),"")</f>
        <v/>
      </c>
    </row>
    <row r="543" spans="2:13" ht="22" x14ac:dyDescent="0.55000000000000004">
      <c r="B543" s="39">
        <f t="shared" si="8"/>
        <v>535</v>
      </c>
      <c r="C543" s="45"/>
      <c r="D543" s="35"/>
      <c r="E543" s="46"/>
      <c r="F543" s="40" t="str" cm="1">
        <f t="array" ref="F543">IFERROR(_xlfn.IFS(AND($G$3=45566,E543="徳島"),VLOOKUP(E543,最低賃金!$A$2:$G$49,2,FALSE),OR($G$3&lt;&gt;45566,E543&lt;&gt;"徳島"),VLOOKUP(E543,最低賃金!$A$2:$G$49,4,FALSE)),"")</f>
        <v/>
      </c>
      <c r="G543" s="50" t="str">
        <f>IFERROR(VLOOKUP(E543,最低賃金!$A$3:$G$49,6,FALSE),"")</f>
        <v/>
      </c>
      <c r="H543" s="45"/>
      <c r="I543" s="36"/>
      <c r="J543" s="54"/>
      <c r="K543" s="51" t="str" cm="1">
        <f t="array" ref="K543">IFERROR(_xlfn.IFS(COUNTBLANK(H543:J543)=3,"",I543="","I列に金額を入力してください",H543="3.時間給",I543,J543="","J列に労働時間を入力してください",H543="1.月給",ROUND(I543/J543,0),H543="2.日給",ROUND(I543/J543,0)),"")</f>
        <v/>
      </c>
      <c r="L543" s="37" t="str" cm="1">
        <f t="array" ref="L543">IFERROR(_xlfn.IFS(E543="","",K543&lt;F543,"×（法定外・特例等対象外です）",K543&lt;G543,"〇",K543&gt;=G543,"ー"),"")</f>
        <v/>
      </c>
      <c r="M543" s="26" t="str" cm="1">
        <f t="array" ref="M543">IFERROR(_xlfn.IFS(COUNTBLANK(D543:K543)=8,"",D543="","←D列に従業員名を姓名（フルネーム）で入力してください。誤変換にお気を付け下さい。",E543="","←E列に都道府県を入力してください。",H543="","←H列に1.月給～3.時間給の選択肢を入力してください",I543="","←I列に金額を入力してください",H543=3,"",J543="","←J列に所定労働時間を入力してください"),"")</f>
        <v/>
      </c>
    </row>
    <row r="544" spans="2:13" ht="22" x14ac:dyDescent="0.55000000000000004">
      <c r="B544" s="39">
        <f t="shared" si="8"/>
        <v>536</v>
      </c>
      <c r="C544" s="45"/>
      <c r="D544" s="35"/>
      <c r="E544" s="46"/>
      <c r="F544" s="40" t="str" cm="1">
        <f t="array" ref="F544">IFERROR(_xlfn.IFS(AND($G$3=45566,E544="徳島"),VLOOKUP(E544,最低賃金!$A$2:$G$49,2,FALSE),OR($G$3&lt;&gt;45566,E544&lt;&gt;"徳島"),VLOOKUP(E544,最低賃金!$A$2:$G$49,4,FALSE)),"")</f>
        <v/>
      </c>
      <c r="G544" s="50" t="str">
        <f>IFERROR(VLOOKUP(E544,最低賃金!$A$3:$G$49,6,FALSE),"")</f>
        <v/>
      </c>
      <c r="H544" s="45"/>
      <c r="I544" s="36"/>
      <c r="J544" s="54"/>
      <c r="K544" s="51" t="str" cm="1">
        <f t="array" ref="K544">IFERROR(_xlfn.IFS(COUNTBLANK(H544:J544)=3,"",I544="","I列に金額を入力してください",H544="3.時間給",I544,J544="","J列に労働時間を入力してください",H544="1.月給",ROUND(I544/J544,0),H544="2.日給",ROUND(I544/J544,0)),"")</f>
        <v/>
      </c>
      <c r="L544" s="37" t="str" cm="1">
        <f t="array" ref="L544">IFERROR(_xlfn.IFS(E544="","",K544&lt;F544,"×（法定外・特例等対象外です）",K544&lt;G544,"〇",K544&gt;=G544,"ー"),"")</f>
        <v/>
      </c>
      <c r="M544" s="26" t="str" cm="1">
        <f t="array" ref="M544">IFERROR(_xlfn.IFS(COUNTBLANK(D544:K544)=8,"",D544="","←D列に従業員名を姓名（フルネーム）で入力してください。誤変換にお気を付け下さい。",E544="","←E列に都道府県を入力してください。",H544="","←H列に1.月給～3.時間給の選択肢を入力してください",I544="","←I列に金額を入力してください",H544=3,"",J544="","←J列に所定労働時間を入力してください"),"")</f>
        <v/>
      </c>
    </row>
    <row r="545" spans="2:13" ht="22" x14ac:dyDescent="0.55000000000000004">
      <c r="B545" s="39">
        <f t="shared" si="8"/>
        <v>537</v>
      </c>
      <c r="C545" s="45"/>
      <c r="D545" s="35"/>
      <c r="E545" s="46"/>
      <c r="F545" s="40" t="str" cm="1">
        <f t="array" ref="F545">IFERROR(_xlfn.IFS(AND($G$3=45566,E545="徳島"),VLOOKUP(E545,最低賃金!$A$2:$G$49,2,FALSE),OR($G$3&lt;&gt;45566,E545&lt;&gt;"徳島"),VLOOKUP(E545,最低賃金!$A$2:$G$49,4,FALSE)),"")</f>
        <v/>
      </c>
      <c r="G545" s="50" t="str">
        <f>IFERROR(VLOOKUP(E545,最低賃金!$A$3:$G$49,6,FALSE),"")</f>
        <v/>
      </c>
      <c r="H545" s="45"/>
      <c r="I545" s="36"/>
      <c r="J545" s="54"/>
      <c r="K545" s="51" t="str" cm="1">
        <f t="array" ref="K545">IFERROR(_xlfn.IFS(COUNTBLANK(H545:J545)=3,"",I545="","I列に金額を入力してください",H545="3.時間給",I545,J545="","J列に労働時間を入力してください",H545="1.月給",ROUND(I545/J545,0),H545="2.日給",ROUND(I545/J545,0)),"")</f>
        <v/>
      </c>
      <c r="L545" s="37" t="str" cm="1">
        <f t="array" ref="L545">IFERROR(_xlfn.IFS(E545="","",K545&lt;F545,"×（法定外・特例等対象外です）",K545&lt;G545,"〇",K545&gt;=G545,"ー"),"")</f>
        <v/>
      </c>
      <c r="M545" s="26" t="str" cm="1">
        <f t="array" ref="M545">IFERROR(_xlfn.IFS(COUNTBLANK(D545:K545)=8,"",D545="","←D列に従業員名を姓名（フルネーム）で入力してください。誤変換にお気を付け下さい。",E545="","←E列に都道府県を入力してください。",H545="","←H列に1.月給～3.時間給の選択肢を入力してください",I545="","←I列に金額を入力してください",H545=3,"",J545="","←J列に所定労働時間を入力してください"),"")</f>
        <v/>
      </c>
    </row>
    <row r="546" spans="2:13" ht="22" x14ac:dyDescent="0.55000000000000004">
      <c r="B546" s="39">
        <f t="shared" si="8"/>
        <v>538</v>
      </c>
      <c r="C546" s="45"/>
      <c r="D546" s="35"/>
      <c r="E546" s="46"/>
      <c r="F546" s="40" t="str" cm="1">
        <f t="array" ref="F546">IFERROR(_xlfn.IFS(AND($G$3=45566,E546="徳島"),VLOOKUP(E546,最低賃金!$A$2:$G$49,2,FALSE),OR($G$3&lt;&gt;45566,E546&lt;&gt;"徳島"),VLOOKUP(E546,最低賃金!$A$2:$G$49,4,FALSE)),"")</f>
        <v/>
      </c>
      <c r="G546" s="50" t="str">
        <f>IFERROR(VLOOKUP(E546,最低賃金!$A$3:$G$49,6,FALSE),"")</f>
        <v/>
      </c>
      <c r="H546" s="45"/>
      <c r="I546" s="36"/>
      <c r="J546" s="54"/>
      <c r="K546" s="51" t="str" cm="1">
        <f t="array" ref="K546">IFERROR(_xlfn.IFS(COUNTBLANK(H546:J546)=3,"",I546="","I列に金額を入力してください",H546="3.時間給",I546,J546="","J列に労働時間を入力してください",H546="1.月給",ROUND(I546/J546,0),H546="2.日給",ROUND(I546/J546,0)),"")</f>
        <v/>
      </c>
      <c r="L546" s="37" t="str" cm="1">
        <f t="array" ref="L546">IFERROR(_xlfn.IFS(E546="","",K546&lt;F546,"×（法定外・特例等対象外です）",K546&lt;G546,"〇",K546&gt;=G546,"ー"),"")</f>
        <v/>
      </c>
      <c r="M546" s="26" t="str" cm="1">
        <f t="array" ref="M546">IFERROR(_xlfn.IFS(COUNTBLANK(D546:K546)=8,"",D546="","←D列に従業員名を姓名（フルネーム）で入力してください。誤変換にお気を付け下さい。",E546="","←E列に都道府県を入力してください。",H546="","←H列に1.月給～3.時間給の選択肢を入力してください",I546="","←I列に金額を入力してください",H546=3,"",J546="","←J列に所定労働時間を入力してください"),"")</f>
        <v/>
      </c>
    </row>
    <row r="547" spans="2:13" ht="22" x14ac:dyDescent="0.55000000000000004">
      <c r="B547" s="39">
        <f t="shared" si="8"/>
        <v>539</v>
      </c>
      <c r="C547" s="45"/>
      <c r="D547" s="35"/>
      <c r="E547" s="46"/>
      <c r="F547" s="40" t="str" cm="1">
        <f t="array" ref="F547">IFERROR(_xlfn.IFS(AND($G$3=45566,E547="徳島"),VLOOKUP(E547,最低賃金!$A$2:$G$49,2,FALSE),OR($G$3&lt;&gt;45566,E547&lt;&gt;"徳島"),VLOOKUP(E547,最低賃金!$A$2:$G$49,4,FALSE)),"")</f>
        <v/>
      </c>
      <c r="G547" s="50" t="str">
        <f>IFERROR(VLOOKUP(E547,最低賃金!$A$3:$G$49,6,FALSE),"")</f>
        <v/>
      </c>
      <c r="H547" s="45"/>
      <c r="I547" s="36"/>
      <c r="J547" s="54"/>
      <c r="K547" s="51" t="str" cm="1">
        <f t="array" ref="K547">IFERROR(_xlfn.IFS(COUNTBLANK(H547:J547)=3,"",I547="","I列に金額を入力してください",H547="3.時間給",I547,J547="","J列に労働時間を入力してください",H547="1.月給",ROUND(I547/J547,0),H547="2.日給",ROUND(I547/J547,0)),"")</f>
        <v/>
      </c>
      <c r="L547" s="37" t="str" cm="1">
        <f t="array" ref="L547">IFERROR(_xlfn.IFS(E547="","",K547&lt;F547,"×（法定外・特例等対象外です）",K547&lt;G547,"〇",K547&gt;=G547,"ー"),"")</f>
        <v/>
      </c>
      <c r="M547" s="26" t="str" cm="1">
        <f t="array" ref="M547">IFERROR(_xlfn.IFS(COUNTBLANK(D547:K547)=8,"",D547="","←D列に従業員名を姓名（フルネーム）で入力してください。誤変換にお気を付け下さい。",E547="","←E列に都道府県を入力してください。",H547="","←H列に1.月給～3.時間給の選択肢を入力してください",I547="","←I列に金額を入力してください",H547=3,"",J547="","←J列に所定労働時間を入力してください"),"")</f>
        <v/>
      </c>
    </row>
    <row r="548" spans="2:13" ht="22" x14ac:dyDescent="0.55000000000000004">
      <c r="B548" s="39">
        <f t="shared" si="8"/>
        <v>540</v>
      </c>
      <c r="C548" s="45"/>
      <c r="D548" s="35"/>
      <c r="E548" s="46"/>
      <c r="F548" s="40" t="str" cm="1">
        <f t="array" ref="F548">IFERROR(_xlfn.IFS(AND($G$3=45566,E548="徳島"),VLOOKUP(E548,最低賃金!$A$2:$G$49,2,FALSE),OR($G$3&lt;&gt;45566,E548&lt;&gt;"徳島"),VLOOKUP(E548,最低賃金!$A$2:$G$49,4,FALSE)),"")</f>
        <v/>
      </c>
      <c r="G548" s="50" t="str">
        <f>IFERROR(VLOOKUP(E548,最低賃金!$A$3:$G$49,6,FALSE),"")</f>
        <v/>
      </c>
      <c r="H548" s="45"/>
      <c r="I548" s="36"/>
      <c r="J548" s="54"/>
      <c r="K548" s="51" t="str" cm="1">
        <f t="array" ref="K548">IFERROR(_xlfn.IFS(COUNTBLANK(H548:J548)=3,"",I548="","I列に金額を入力してください",H548="3.時間給",I548,J548="","J列に労働時間を入力してください",H548="1.月給",ROUND(I548/J548,0),H548="2.日給",ROUND(I548/J548,0)),"")</f>
        <v/>
      </c>
      <c r="L548" s="37" t="str" cm="1">
        <f t="array" ref="L548">IFERROR(_xlfn.IFS(E548="","",K548&lt;F548,"×（法定外・特例等対象外です）",K548&lt;G548,"〇",K548&gt;=G548,"ー"),"")</f>
        <v/>
      </c>
      <c r="M548" s="26" t="str" cm="1">
        <f t="array" ref="M548">IFERROR(_xlfn.IFS(COUNTBLANK(D548:K548)=8,"",D548="","←D列に従業員名を姓名（フルネーム）で入力してください。誤変換にお気を付け下さい。",E548="","←E列に都道府県を入力してください。",H548="","←H列に1.月給～3.時間給の選択肢を入力してください",I548="","←I列に金額を入力してください",H548=3,"",J548="","←J列に所定労働時間を入力してください"),"")</f>
        <v/>
      </c>
    </row>
    <row r="549" spans="2:13" ht="22" x14ac:dyDescent="0.55000000000000004">
      <c r="B549" s="39">
        <f t="shared" si="8"/>
        <v>541</v>
      </c>
      <c r="C549" s="45"/>
      <c r="D549" s="35"/>
      <c r="E549" s="46"/>
      <c r="F549" s="40" t="str" cm="1">
        <f t="array" ref="F549">IFERROR(_xlfn.IFS(AND($G$3=45566,E549="徳島"),VLOOKUP(E549,最低賃金!$A$2:$G$49,2,FALSE),OR($G$3&lt;&gt;45566,E549&lt;&gt;"徳島"),VLOOKUP(E549,最低賃金!$A$2:$G$49,4,FALSE)),"")</f>
        <v/>
      </c>
      <c r="G549" s="50" t="str">
        <f>IFERROR(VLOOKUP(E549,最低賃金!$A$3:$G$49,6,FALSE),"")</f>
        <v/>
      </c>
      <c r="H549" s="45"/>
      <c r="I549" s="36"/>
      <c r="J549" s="54"/>
      <c r="K549" s="51" t="str" cm="1">
        <f t="array" ref="K549">IFERROR(_xlfn.IFS(COUNTBLANK(H549:J549)=3,"",I549="","I列に金額を入力してください",H549="3.時間給",I549,J549="","J列に労働時間を入力してください",H549="1.月給",ROUND(I549/J549,0),H549="2.日給",ROUND(I549/J549,0)),"")</f>
        <v/>
      </c>
      <c r="L549" s="37" t="str" cm="1">
        <f t="array" ref="L549">IFERROR(_xlfn.IFS(E549="","",K549&lt;F549,"×（法定外・特例等対象外です）",K549&lt;G549,"〇",K549&gt;=G549,"ー"),"")</f>
        <v/>
      </c>
      <c r="M549" s="26" t="str" cm="1">
        <f t="array" ref="M549">IFERROR(_xlfn.IFS(COUNTBLANK(D549:K549)=8,"",D549="","←D列に従業員名を姓名（フルネーム）で入力してください。誤変換にお気を付け下さい。",E549="","←E列に都道府県を入力してください。",H549="","←H列に1.月給～3.時間給の選択肢を入力してください",I549="","←I列に金額を入力してください",H549=3,"",J549="","←J列に所定労働時間を入力してください"),"")</f>
        <v/>
      </c>
    </row>
    <row r="550" spans="2:13" ht="22" x14ac:dyDescent="0.55000000000000004">
      <c r="B550" s="39">
        <f t="shared" si="8"/>
        <v>542</v>
      </c>
      <c r="C550" s="45"/>
      <c r="D550" s="35"/>
      <c r="E550" s="46"/>
      <c r="F550" s="40" t="str" cm="1">
        <f t="array" ref="F550">IFERROR(_xlfn.IFS(AND($G$3=45566,E550="徳島"),VLOOKUP(E550,最低賃金!$A$2:$G$49,2,FALSE),OR($G$3&lt;&gt;45566,E550&lt;&gt;"徳島"),VLOOKUP(E550,最低賃金!$A$2:$G$49,4,FALSE)),"")</f>
        <v/>
      </c>
      <c r="G550" s="50" t="str">
        <f>IFERROR(VLOOKUP(E550,最低賃金!$A$3:$G$49,6,FALSE),"")</f>
        <v/>
      </c>
      <c r="H550" s="45"/>
      <c r="I550" s="36"/>
      <c r="J550" s="54"/>
      <c r="K550" s="51" t="str" cm="1">
        <f t="array" ref="K550">IFERROR(_xlfn.IFS(COUNTBLANK(H550:J550)=3,"",I550="","I列に金額を入力してください",H550="3.時間給",I550,J550="","J列に労働時間を入力してください",H550="1.月給",ROUND(I550/J550,0),H550="2.日給",ROUND(I550/J550,0)),"")</f>
        <v/>
      </c>
      <c r="L550" s="37" t="str" cm="1">
        <f t="array" ref="L550">IFERROR(_xlfn.IFS(E550="","",K550&lt;F550,"×（法定外・特例等対象外です）",K550&lt;G550,"〇",K550&gt;=G550,"ー"),"")</f>
        <v/>
      </c>
      <c r="M550" s="26" t="str" cm="1">
        <f t="array" ref="M550">IFERROR(_xlfn.IFS(COUNTBLANK(D550:K550)=8,"",D550="","←D列に従業員名を姓名（フルネーム）で入力してください。誤変換にお気を付け下さい。",E550="","←E列に都道府県を入力してください。",H550="","←H列に1.月給～3.時間給の選択肢を入力してください",I550="","←I列に金額を入力してください",H550=3,"",J550="","←J列に所定労働時間を入力してください"),"")</f>
        <v/>
      </c>
    </row>
    <row r="551" spans="2:13" ht="22" x14ac:dyDescent="0.55000000000000004">
      <c r="B551" s="39">
        <f t="shared" si="8"/>
        <v>543</v>
      </c>
      <c r="C551" s="45"/>
      <c r="D551" s="35"/>
      <c r="E551" s="46"/>
      <c r="F551" s="40" t="str" cm="1">
        <f t="array" ref="F551">IFERROR(_xlfn.IFS(AND($G$3=45566,E551="徳島"),VLOOKUP(E551,最低賃金!$A$2:$G$49,2,FALSE),OR($G$3&lt;&gt;45566,E551&lt;&gt;"徳島"),VLOOKUP(E551,最低賃金!$A$2:$G$49,4,FALSE)),"")</f>
        <v/>
      </c>
      <c r="G551" s="50" t="str">
        <f>IFERROR(VLOOKUP(E551,最低賃金!$A$3:$G$49,6,FALSE),"")</f>
        <v/>
      </c>
      <c r="H551" s="45"/>
      <c r="I551" s="36"/>
      <c r="J551" s="54"/>
      <c r="K551" s="51" t="str" cm="1">
        <f t="array" ref="K551">IFERROR(_xlfn.IFS(COUNTBLANK(H551:J551)=3,"",I551="","I列に金額を入力してください",H551="3.時間給",I551,J551="","J列に労働時間を入力してください",H551="1.月給",ROUND(I551/J551,0),H551="2.日給",ROUND(I551/J551,0)),"")</f>
        <v/>
      </c>
      <c r="L551" s="37" t="str" cm="1">
        <f t="array" ref="L551">IFERROR(_xlfn.IFS(E551="","",K551&lt;F551,"×（法定外・特例等対象外です）",K551&lt;G551,"〇",K551&gt;=G551,"ー"),"")</f>
        <v/>
      </c>
      <c r="M551" s="26" t="str" cm="1">
        <f t="array" ref="M551">IFERROR(_xlfn.IFS(COUNTBLANK(D551:K551)=8,"",D551="","←D列に従業員名を姓名（フルネーム）で入力してください。誤変換にお気を付け下さい。",E551="","←E列に都道府県を入力してください。",H551="","←H列に1.月給～3.時間給の選択肢を入力してください",I551="","←I列に金額を入力してください",H551=3,"",J551="","←J列に所定労働時間を入力してください"),"")</f>
        <v/>
      </c>
    </row>
    <row r="552" spans="2:13" ht="22" x14ac:dyDescent="0.55000000000000004">
      <c r="B552" s="39">
        <f t="shared" si="8"/>
        <v>544</v>
      </c>
      <c r="C552" s="45"/>
      <c r="D552" s="35"/>
      <c r="E552" s="46"/>
      <c r="F552" s="40" t="str" cm="1">
        <f t="array" ref="F552">IFERROR(_xlfn.IFS(AND($G$3=45566,E552="徳島"),VLOOKUP(E552,最低賃金!$A$2:$G$49,2,FALSE),OR($G$3&lt;&gt;45566,E552&lt;&gt;"徳島"),VLOOKUP(E552,最低賃金!$A$2:$G$49,4,FALSE)),"")</f>
        <v/>
      </c>
      <c r="G552" s="50" t="str">
        <f>IFERROR(VLOOKUP(E552,最低賃金!$A$3:$G$49,6,FALSE),"")</f>
        <v/>
      </c>
      <c r="H552" s="45"/>
      <c r="I552" s="36"/>
      <c r="J552" s="54"/>
      <c r="K552" s="51" t="str" cm="1">
        <f t="array" ref="K552">IFERROR(_xlfn.IFS(COUNTBLANK(H552:J552)=3,"",I552="","I列に金額を入力してください",H552="3.時間給",I552,J552="","J列に労働時間を入力してください",H552="1.月給",ROUND(I552/J552,0),H552="2.日給",ROUND(I552/J552,0)),"")</f>
        <v/>
      </c>
      <c r="L552" s="37" t="str" cm="1">
        <f t="array" ref="L552">IFERROR(_xlfn.IFS(E552="","",K552&lt;F552,"×（法定外・特例等対象外です）",K552&lt;G552,"〇",K552&gt;=G552,"ー"),"")</f>
        <v/>
      </c>
      <c r="M552" s="26" t="str" cm="1">
        <f t="array" ref="M552">IFERROR(_xlfn.IFS(COUNTBLANK(D552:K552)=8,"",D552="","←D列に従業員名を姓名（フルネーム）で入力してください。誤変換にお気を付け下さい。",E552="","←E列に都道府県を入力してください。",H552="","←H列に1.月給～3.時間給の選択肢を入力してください",I552="","←I列に金額を入力してください",H552=3,"",J552="","←J列に所定労働時間を入力してください"),"")</f>
        <v/>
      </c>
    </row>
    <row r="553" spans="2:13" ht="22" x14ac:dyDescent="0.55000000000000004">
      <c r="B553" s="39">
        <f t="shared" si="8"/>
        <v>545</v>
      </c>
      <c r="C553" s="45"/>
      <c r="D553" s="35"/>
      <c r="E553" s="46"/>
      <c r="F553" s="40" t="str" cm="1">
        <f t="array" ref="F553">IFERROR(_xlfn.IFS(AND($G$3=45566,E553="徳島"),VLOOKUP(E553,最低賃金!$A$2:$G$49,2,FALSE),OR($G$3&lt;&gt;45566,E553&lt;&gt;"徳島"),VLOOKUP(E553,最低賃金!$A$2:$G$49,4,FALSE)),"")</f>
        <v/>
      </c>
      <c r="G553" s="50" t="str">
        <f>IFERROR(VLOOKUP(E553,最低賃金!$A$3:$G$49,6,FALSE),"")</f>
        <v/>
      </c>
      <c r="H553" s="45"/>
      <c r="I553" s="36"/>
      <c r="J553" s="54"/>
      <c r="K553" s="51" t="str" cm="1">
        <f t="array" ref="K553">IFERROR(_xlfn.IFS(COUNTBLANK(H553:J553)=3,"",I553="","I列に金額を入力してください",H553="3.時間給",I553,J553="","J列に労働時間を入力してください",H553="1.月給",ROUND(I553/J553,0),H553="2.日給",ROUND(I553/J553,0)),"")</f>
        <v/>
      </c>
      <c r="L553" s="37" t="str" cm="1">
        <f t="array" ref="L553">IFERROR(_xlfn.IFS(E553="","",K553&lt;F553,"×（法定外・特例等対象外です）",K553&lt;G553,"〇",K553&gt;=G553,"ー"),"")</f>
        <v/>
      </c>
      <c r="M553" s="26" t="str" cm="1">
        <f t="array" ref="M553">IFERROR(_xlfn.IFS(COUNTBLANK(D553:K553)=8,"",D553="","←D列に従業員名を姓名（フルネーム）で入力してください。誤変換にお気を付け下さい。",E553="","←E列に都道府県を入力してください。",H553="","←H列に1.月給～3.時間給の選択肢を入力してください",I553="","←I列に金額を入力してください",H553=3,"",J553="","←J列に所定労働時間を入力してください"),"")</f>
        <v/>
      </c>
    </row>
    <row r="554" spans="2:13" ht="22" x14ac:dyDescent="0.55000000000000004">
      <c r="B554" s="39">
        <f t="shared" si="8"/>
        <v>546</v>
      </c>
      <c r="C554" s="45"/>
      <c r="D554" s="35"/>
      <c r="E554" s="46"/>
      <c r="F554" s="40" t="str" cm="1">
        <f t="array" ref="F554">IFERROR(_xlfn.IFS(AND($G$3=45566,E554="徳島"),VLOOKUP(E554,最低賃金!$A$2:$G$49,2,FALSE),OR($G$3&lt;&gt;45566,E554&lt;&gt;"徳島"),VLOOKUP(E554,最低賃金!$A$2:$G$49,4,FALSE)),"")</f>
        <v/>
      </c>
      <c r="G554" s="50" t="str">
        <f>IFERROR(VLOOKUP(E554,最低賃金!$A$3:$G$49,6,FALSE),"")</f>
        <v/>
      </c>
      <c r="H554" s="45"/>
      <c r="I554" s="36"/>
      <c r="J554" s="54"/>
      <c r="K554" s="51" t="str" cm="1">
        <f t="array" ref="K554">IFERROR(_xlfn.IFS(COUNTBLANK(H554:J554)=3,"",I554="","I列に金額を入力してください",H554="3.時間給",I554,J554="","J列に労働時間を入力してください",H554="1.月給",ROUND(I554/J554,0),H554="2.日給",ROUND(I554/J554,0)),"")</f>
        <v/>
      </c>
      <c r="L554" s="37" t="str" cm="1">
        <f t="array" ref="L554">IFERROR(_xlfn.IFS(E554="","",K554&lt;F554,"×（法定外・特例等対象外です）",K554&lt;G554,"〇",K554&gt;=G554,"ー"),"")</f>
        <v/>
      </c>
      <c r="M554" s="26" t="str" cm="1">
        <f t="array" ref="M554">IFERROR(_xlfn.IFS(COUNTBLANK(D554:K554)=8,"",D554="","←D列に従業員名を姓名（フルネーム）で入力してください。誤変換にお気を付け下さい。",E554="","←E列に都道府県を入力してください。",H554="","←H列に1.月給～3.時間給の選択肢を入力してください",I554="","←I列に金額を入力してください",H554=3,"",J554="","←J列に所定労働時間を入力してください"),"")</f>
        <v/>
      </c>
    </row>
    <row r="555" spans="2:13" ht="22" x14ac:dyDescent="0.55000000000000004">
      <c r="B555" s="39">
        <f t="shared" si="8"/>
        <v>547</v>
      </c>
      <c r="C555" s="45"/>
      <c r="D555" s="35"/>
      <c r="E555" s="46"/>
      <c r="F555" s="40" t="str" cm="1">
        <f t="array" ref="F555">IFERROR(_xlfn.IFS(AND($G$3=45566,E555="徳島"),VLOOKUP(E555,最低賃金!$A$2:$G$49,2,FALSE),OR($G$3&lt;&gt;45566,E555&lt;&gt;"徳島"),VLOOKUP(E555,最低賃金!$A$2:$G$49,4,FALSE)),"")</f>
        <v/>
      </c>
      <c r="G555" s="50" t="str">
        <f>IFERROR(VLOOKUP(E555,最低賃金!$A$3:$G$49,6,FALSE),"")</f>
        <v/>
      </c>
      <c r="H555" s="45"/>
      <c r="I555" s="36"/>
      <c r="J555" s="54"/>
      <c r="K555" s="51" t="str" cm="1">
        <f t="array" ref="K555">IFERROR(_xlfn.IFS(COUNTBLANK(H555:J555)=3,"",I555="","I列に金額を入力してください",H555="3.時間給",I555,J555="","J列に労働時間を入力してください",H555="1.月給",ROUND(I555/J555,0),H555="2.日給",ROUND(I555/J555,0)),"")</f>
        <v/>
      </c>
      <c r="L555" s="37" t="str" cm="1">
        <f t="array" ref="L555">IFERROR(_xlfn.IFS(E555="","",K555&lt;F555,"×（法定外・特例等対象外です）",K555&lt;G555,"〇",K555&gt;=G555,"ー"),"")</f>
        <v/>
      </c>
      <c r="M555" s="26" t="str" cm="1">
        <f t="array" ref="M555">IFERROR(_xlfn.IFS(COUNTBLANK(D555:K555)=8,"",D555="","←D列に従業員名を姓名（フルネーム）で入力してください。誤変換にお気を付け下さい。",E555="","←E列に都道府県を入力してください。",H555="","←H列に1.月給～3.時間給の選択肢を入力してください",I555="","←I列に金額を入力してください",H555=3,"",J555="","←J列に所定労働時間を入力してください"),"")</f>
        <v/>
      </c>
    </row>
    <row r="556" spans="2:13" ht="22" x14ac:dyDescent="0.55000000000000004">
      <c r="B556" s="39">
        <f t="shared" si="8"/>
        <v>548</v>
      </c>
      <c r="C556" s="45"/>
      <c r="D556" s="35"/>
      <c r="E556" s="46"/>
      <c r="F556" s="40" t="str" cm="1">
        <f t="array" ref="F556">IFERROR(_xlfn.IFS(AND($G$3=45566,E556="徳島"),VLOOKUP(E556,最低賃金!$A$2:$G$49,2,FALSE),OR($G$3&lt;&gt;45566,E556&lt;&gt;"徳島"),VLOOKUP(E556,最低賃金!$A$2:$G$49,4,FALSE)),"")</f>
        <v/>
      </c>
      <c r="G556" s="50" t="str">
        <f>IFERROR(VLOOKUP(E556,最低賃金!$A$3:$G$49,6,FALSE),"")</f>
        <v/>
      </c>
      <c r="H556" s="45"/>
      <c r="I556" s="36"/>
      <c r="J556" s="54"/>
      <c r="K556" s="51" t="str" cm="1">
        <f t="array" ref="K556">IFERROR(_xlfn.IFS(COUNTBLANK(H556:J556)=3,"",I556="","I列に金額を入力してください",H556="3.時間給",I556,J556="","J列に労働時間を入力してください",H556="1.月給",ROUND(I556/J556,0),H556="2.日給",ROUND(I556/J556,0)),"")</f>
        <v/>
      </c>
      <c r="L556" s="37" t="str" cm="1">
        <f t="array" ref="L556">IFERROR(_xlfn.IFS(E556="","",K556&lt;F556,"×（法定外・特例等対象外です）",K556&lt;G556,"〇",K556&gt;=G556,"ー"),"")</f>
        <v/>
      </c>
      <c r="M556" s="26" t="str" cm="1">
        <f t="array" ref="M556">IFERROR(_xlfn.IFS(COUNTBLANK(D556:K556)=8,"",D556="","←D列に従業員名を姓名（フルネーム）で入力してください。誤変換にお気を付け下さい。",E556="","←E列に都道府県を入力してください。",H556="","←H列に1.月給～3.時間給の選択肢を入力してください",I556="","←I列に金額を入力してください",H556=3,"",J556="","←J列に所定労働時間を入力してください"),"")</f>
        <v/>
      </c>
    </row>
    <row r="557" spans="2:13" ht="22" x14ac:dyDescent="0.55000000000000004">
      <c r="B557" s="39">
        <f t="shared" si="8"/>
        <v>549</v>
      </c>
      <c r="C557" s="45"/>
      <c r="D557" s="35"/>
      <c r="E557" s="46"/>
      <c r="F557" s="40" t="str" cm="1">
        <f t="array" ref="F557">IFERROR(_xlfn.IFS(AND($G$3=45566,E557="徳島"),VLOOKUP(E557,最低賃金!$A$2:$G$49,2,FALSE),OR($G$3&lt;&gt;45566,E557&lt;&gt;"徳島"),VLOOKUP(E557,最低賃金!$A$2:$G$49,4,FALSE)),"")</f>
        <v/>
      </c>
      <c r="G557" s="50" t="str">
        <f>IFERROR(VLOOKUP(E557,最低賃金!$A$3:$G$49,6,FALSE),"")</f>
        <v/>
      </c>
      <c r="H557" s="45"/>
      <c r="I557" s="36"/>
      <c r="J557" s="54"/>
      <c r="K557" s="51" t="str" cm="1">
        <f t="array" ref="K557">IFERROR(_xlfn.IFS(COUNTBLANK(H557:J557)=3,"",I557="","I列に金額を入力してください",H557="3.時間給",I557,J557="","J列に労働時間を入力してください",H557="1.月給",ROUND(I557/J557,0),H557="2.日給",ROUND(I557/J557,0)),"")</f>
        <v/>
      </c>
      <c r="L557" s="37" t="str" cm="1">
        <f t="array" ref="L557">IFERROR(_xlfn.IFS(E557="","",K557&lt;F557,"×（法定外・特例等対象外です）",K557&lt;G557,"〇",K557&gt;=G557,"ー"),"")</f>
        <v/>
      </c>
      <c r="M557" s="26" t="str" cm="1">
        <f t="array" ref="M557">IFERROR(_xlfn.IFS(COUNTBLANK(D557:K557)=8,"",D557="","←D列に従業員名を姓名（フルネーム）で入力してください。誤変換にお気を付け下さい。",E557="","←E列に都道府県を入力してください。",H557="","←H列に1.月給～3.時間給の選択肢を入力してください",I557="","←I列に金額を入力してください",H557=3,"",J557="","←J列に所定労働時間を入力してください"),"")</f>
        <v/>
      </c>
    </row>
    <row r="558" spans="2:13" ht="22" x14ac:dyDescent="0.55000000000000004">
      <c r="B558" s="39">
        <f t="shared" si="8"/>
        <v>550</v>
      </c>
      <c r="C558" s="45"/>
      <c r="D558" s="35"/>
      <c r="E558" s="46"/>
      <c r="F558" s="40" t="str" cm="1">
        <f t="array" ref="F558">IFERROR(_xlfn.IFS(AND($G$3=45566,E558="徳島"),VLOOKUP(E558,最低賃金!$A$2:$G$49,2,FALSE),OR($G$3&lt;&gt;45566,E558&lt;&gt;"徳島"),VLOOKUP(E558,最低賃金!$A$2:$G$49,4,FALSE)),"")</f>
        <v/>
      </c>
      <c r="G558" s="50" t="str">
        <f>IFERROR(VLOOKUP(E558,最低賃金!$A$3:$G$49,6,FALSE),"")</f>
        <v/>
      </c>
      <c r="H558" s="45"/>
      <c r="I558" s="36"/>
      <c r="J558" s="54"/>
      <c r="K558" s="51" t="str" cm="1">
        <f t="array" ref="K558">IFERROR(_xlfn.IFS(COUNTBLANK(H558:J558)=3,"",I558="","I列に金額を入力してください",H558="3.時間給",I558,J558="","J列に労働時間を入力してください",H558="1.月給",ROUND(I558/J558,0),H558="2.日給",ROUND(I558/J558,0)),"")</f>
        <v/>
      </c>
      <c r="L558" s="37" t="str" cm="1">
        <f t="array" ref="L558">IFERROR(_xlfn.IFS(E558="","",K558&lt;F558,"×（法定外・特例等対象外です）",K558&lt;G558,"〇",K558&gt;=G558,"ー"),"")</f>
        <v/>
      </c>
      <c r="M558" s="26" t="str" cm="1">
        <f t="array" ref="M558">IFERROR(_xlfn.IFS(COUNTBLANK(D558:K558)=8,"",D558="","←D列に従業員名を姓名（フルネーム）で入力してください。誤変換にお気を付け下さい。",E558="","←E列に都道府県を入力してください。",H558="","←H列に1.月給～3.時間給の選択肢を入力してください",I558="","←I列に金額を入力してください",H558=3,"",J558="","←J列に所定労働時間を入力してください"),"")</f>
        <v/>
      </c>
    </row>
    <row r="559" spans="2:13" ht="22" x14ac:dyDescent="0.55000000000000004">
      <c r="B559" s="39">
        <f t="shared" si="8"/>
        <v>551</v>
      </c>
      <c r="C559" s="45"/>
      <c r="D559" s="35"/>
      <c r="E559" s="46"/>
      <c r="F559" s="40" t="str" cm="1">
        <f t="array" ref="F559">IFERROR(_xlfn.IFS(AND($G$3=45566,E559="徳島"),VLOOKUP(E559,最低賃金!$A$2:$G$49,2,FALSE),OR($G$3&lt;&gt;45566,E559&lt;&gt;"徳島"),VLOOKUP(E559,最低賃金!$A$2:$G$49,4,FALSE)),"")</f>
        <v/>
      </c>
      <c r="G559" s="50" t="str">
        <f>IFERROR(VLOOKUP(E559,最低賃金!$A$3:$G$49,6,FALSE),"")</f>
        <v/>
      </c>
      <c r="H559" s="45"/>
      <c r="I559" s="36"/>
      <c r="J559" s="54"/>
      <c r="K559" s="51" t="str" cm="1">
        <f t="array" ref="K559">IFERROR(_xlfn.IFS(COUNTBLANK(H559:J559)=3,"",I559="","I列に金額を入力してください",H559="3.時間給",I559,J559="","J列に労働時間を入力してください",H559="1.月給",ROUND(I559/J559,0),H559="2.日給",ROUND(I559/J559,0)),"")</f>
        <v/>
      </c>
      <c r="L559" s="37" t="str" cm="1">
        <f t="array" ref="L559">IFERROR(_xlfn.IFS(E559="","",K559&lt;F559,"×（法定外・特例等対象外です）",K559&lt;G559,"〇",K559&gt;=G559,"ー"),"")</f>
        <v/>
      </c>
      <c r="M559" s="26" t="str" cm="1">
        <f t="array" ref="M559">IFERROR(_xlfn.IFS(COUNTBLANK(D559:K559)=8,"",D559="","←D列に従業員名を姓名（フルネーム）で入力してください。誤変換にお気を付け下さい。",E559="","←E列に都道府県を入力してください。",H559="","←H列に1.月給～3.時間給の選択肢を入力してください",I559="","←I列に金額を入力してください",H559=3,"",J559="","←J列に所定労働時間を入力してください"),"")</f>
        <v/>
      </c>
    </row>
    <row r="560" spans="2:13" ht="22" x14ac:dyDescent="0.55000000000000004">
      <c r="B560" s="39">
        <f t="shared" si="8"/>
        <v>552</v>
      </c>
      <c r="C560" s="45"/>
      <c r="D560" s="35"/>
      <c r="E560" s="46"/>
      <c r="F560" s="40" t="str" cm="1">
        <f t="array" ref="F560">IFERROR(_xlfn.IFS(AND($G$3=45566,E560="徳島"),VLOOKUP(E560,最低賃金!$A$2:$G$49,2,FALSE),OR($G$3&lt;&gt;45566,E560&lt;&gt;"徳島"),VLOOKUP(E560,最低賃金!$A$2:$G$49,4,FALSE)),"")</f>
        <v/>
      </c>
      <c r="G560" s="50" t="str">
        <f>IFERROR(VLOOKUP(E560,最低賃金!$A$3:$G$49,6,FALSE),"")</f>
        <v/>
      </c>
      <c r="H560" s="45"/>
      <c r="I560" s="36"/>
      <c r="J560" s="54"/>
      <c r="K560" s="51" t="str" cm="1">
        <f t="array" ref="K560">IFERROR(_xlfn.IFS(COUNTBLANK(H560:J560)=3,"",I560="","I列に金額を入力してください",H560="3.時間給",I560,J560="","J列に労働時間を入力してください",H560="1.月給",ROUND(I560/J560,0),H560="2.日給",ROUND(I560/J560,0)),"")</f>
        <v/>
      </c>
      <c r="L560" s="37" t="str" cm="1">
        <f t="array" ref="L560">IFERROR(_xlfn.IFS(E560="","",K560&lt;F560,"×（法定外・特例等対象外です）",K560&lt;G560,"〇",K560&gt;=G560,"ー"),"")</f>
        <v/>
      </c>
      <c r="M560" s="26" t="str" cm="1">
        <f t="array" ref="M560">IFERROR(_xlfn.IFS(COUNTBLANK(D560:K560)=8,"",D560="","←D列に従業員名を姓名（フルネーム）で入力してください。誤変換にお気を付け下さい。",E560="","←E列に都道府県を入力してください。",H560="","←H列に1.月給～3.時間給の選択肢を入力してください",I560="","←I列に金額を入力してください",H560=3,"",J560="","←J列に所定労働時間を入力してください"),"")</f>
        <v/>
      </c>
    </row>
    <row r="561" spans="2:13" ht="22" x14ac:dyDescent="0.55000000000000004">
      <c r="B561" s="39">
        <f t="shared" si="8"/>
        <v>553</v>
      </c>
      <c r="C561" s="45"/>
      <c r="D561" s="35"/>
      <c r="E561" s="46"/>
      <c r="F561" s="40" t="str" cm="1">
        <f t="array" ref="F561">IFERROR(_xlfn.IFS(AND($G$3=45566,E561="徳島"),VLOOKUP(E561,最低賃金!$A$2:$G$49,2,FALSE),OR($G$3&lt;&gt;45566,E561&lt;&gt;"徳島"),VLOOKUP(E561,最低賃金!$A$2:$G$49,4,FALSE)),"")</f>
        <v/>
      </c>
      <c r="G561" s="50" t="str">
        <f>IFERROR(VLOOKUP(E561,最低賃金!$A$3:$G$49,6,FALSE),"")</f>
        <v/>
      </c>
      <c r="H561" s="45"/>
      <c r="I561" s="36"/>
      <c r="J561" s="54"/>
      <c r="K561" s="51" t="str" cm="1">
        <f t="array" ref="K561">IFERROR(_xlfn.IFS(COUNTBLANK(H561:J561)=3,"",I561="","I列に金額を入力してください",H561="3.時間給",I561,J561="","J列に労働時間を入力してください",H561="1.月給",ROUND(I561/J561,0),H561="2.日給",ROUND(I561/J561,0)),"")</f>
        <v/>
      </c>
      <c r="L561" s="37" t="str" cm="1">
        <f t="array" ref="L561">IFERROR(_xlfn.IFS(E561="","",K561&lt;F561,"×（法定外・特例等対象外です）",K561&lt;G561,"〇",K561&gt;=G561,"ー"),"")</f>
        <v/>
      </c>
      <c r="M561" s="26" t="str" cm="1">
        <f t="array" ref="M561">IFERROR(_xlfn.IFS(COUNTBLANK(D561:K561)=8,"",D561="","←D列に従業員名を姓名（フルネーム）で入力してください。誤変換にお気を付け下さい。",E561="","←E列に都道府県を入力してください。",H561="","←H列に1.月給～3.時間給の選択肢を入力してください",I561="","←I列に金額を入力してください",H561=3,"",J561="","←J列に所定労働時間を入力してください"),"")</f>
        <v/>
      </c>
    </row>
    <row r="562" spans="2:13" ht="22" x14ac:dyDescent="0.55000000000000004">
      <c r="B562" s="39">
        <f t="shared" si="8"/>
        <v>554</v>
      </c>
      <c r="C562" s="45"/>
      <c r="D562" s="35"/>
      <c r="E562" s="46"/>
      <c r="F562" s="40" t="str" cm="1">
        <f t="array" ref="F562">IFERROR(_xlfn.IFS(AND($G$3=45566,E562="徳島"),VLOOKUP(E562,最低賃金!$A$2:$G$49,2,FALSE),OR($G$3&lt;&gt;45566,E562&lt;&gt;"徳島"),VLOOKUP(E562,最低賃金!$A$2:$G$49,4,FALSE)),"")</f>
        <v/>
      </c>
      <c r="G562" s="50" t="str">
        <f>IFERROR(VLOOKUP(E562,最低賃金!$A$3:$G$49,6,FALSE),"")</f>
        <v/>
      </c>
      <c r="H562" s="45"/>
      <c r="I562" s="36"/>
      <c r="J562" s="54"/>
      <c r="K562" s="51" t="str" cm="1">
        <f t="array" ref="K562">IFERROR(_xlfn.IFS(COUNTBLANK(H562:J562)=3,"",I562="","I列に金額を入力してください",H562="3.時間給",I562,J562="","J列に労働時間を入力してください",H562="1.月給",ROUND(I562/J562,0),H562="2.日給",ROUND(I562/J562,0)),"")</f>
        <v/>
      </c>
      <c r="L562" s="37" t="str" cm="1">
        <f t="array" ref="L562">IFERROR(_xlfn.IFS(E562="","",K562&lt;F562,"×（法定外・特例等対象外です）",K562&lt;G562,"〇",K562&gt;=G562,"ー"),"")</f>
        <v/>
      </c>
      <c r="M562" s="26" t="str" cm="1">
        <f t="array" ref="M562">IFERROR(_xlfn.IFS(COUNTBLANK(D562:K562)=8,"",D562="","←D列に従業員名を姓名（フルネーム）で入力してください。誤変換にお気を付け下さい。",E562="","←E列に都道府県を入力してください。",H562="","←H列に1.月給～3.時間給の選択肢を入力してください",I562="","←I列に金額を入力してください",H562=3,"",J562="","←J列に所定労働時間を入力してください"),"")</f>
        <v/>
      </c>
    </row>
    <row r="563" spans="2:13" ht="22" x14ac:dyDescent="0.55000000000000004">
      <c r="B563" s="39">
        <f t="shared" si="8"/>
        <v>555</v>
      </c>
      <c r="C563" s="45"/>
      <c r="D563" s="35"/>
      <c r="E563" s="46"/>
      <c r="F563" s="40" t="str" cm="1">
        <f t="array" ref="F563">IFERROR(_xlfn.IFS(AND($G$3=45566,E563="徳島"),VLOOKUP(E563,最低賃金!$A$2:$G$49,2,FALSE),OR($G$3&lt;&gt;45566,E563&lt;&gt;"徳島"),VLOOKUP(E563,最低賃金!$A$2:$G$49,4,FALSE)),"")</f>
        <v/>
      </c>
      <c r="G563" s="50" t="str">
        <f>IFERROR(VLOOKUP(E563,最低賃金!$A$3:$G$49,6,FALSE),"")</f>
        <v/>
      </c>
      <c r="H563" s="45"/>
      <c r="I563" s="36"/>
      <c r="J563" s="54"/>
      <c r="K563" s="51" t="str" cm="1">
        <f t="array" ref="K563">IFERROR(_xlfn.IFS(COUNTBLANK(H563:J563)=3,"",I563="","I列に金額を入力してください",H563="3.時間給",I563,J563="","J列に労働時間を入力してください",H563="1.月給",ROUND(I563/J563,0),H563="2.日給",ROUND(I563/J563,0)),"")</f>
        <v/>
      </c>
      <c r="L563" s="37" t="str" cm="1">
        <f t="array" ref="L563">IFERROR(_xlfn.IFS(E563="","",K563&lt;F563,"×（法定外・特例等対象外です）",K563&lt;G563,"〇",K563&gt;=G563,"ー"),"")</f>
        <v/>
      </c>
      <c r="M563" s="26" t="str" cm="1">
        <f t="array" ref="M563">IFERROR(_xlfn.IFS(COUNTBLANK(D563:K563)=8,"",D563="","←D列に従業員名を姓名（フルネーム）で入力してください。誤変換にお気を付け下さい。",E563="","←E列に都道府県を入力してください。",H563="","←H列に1.月給～3.時間給の選択肢を入力してください",I563="","←I列に金額を入力してください",H563=3,"",J563="","←J列に所定労働時間を入力してください"),"")</f>
        <v/>
      </c>
    </row>
    <row r="564" spans="2:13" ht="22" x14ac:dyDescent="0.55000000000000004">
      <c r="B564" s="39">
        <f t="shared" si="8"/>
        <v>556</v>
      </c>
      <c r="C564" s="45"/>
      <c r="D564" s="35"/>
      <c r="E564" s="46"/>
      <c r="F564" s="40" t="str" cm="1">
        <f t="array" ref="F564">IFERROR(_xlfn.IFS(AND($G$3=45566,E564="徳島"),VLOOKUP(E564,最低賃金!$A$2:$G$49,2,FALSE),OR($G$3&lt;&gt;45566,E564&lt;&gt;"徳島"),VLOOKUP(E564,最低賃金!$A$2:$G$49,4,FALSE)),"")</f>
        <v/>
      </c>
      <c r="G564" s="50" t="str">
        <f>IFERROR(VLOOKUP(E564,最低賃金!$A$3:$G$49,6,FALSE),"")</f>
        <v/>
      </c>
      <c r="H564" s="45"/>
      <c r="I564" s="36"/>
      <c r="J564" s="54"/>
      <c r="K564" s="51" t="str" cm="1">
        <f t="array" ref="K564">IFERROR(_xlfn.IFS(COUNTBLANK(H564:J564)=3,"",I564="","I列に金額を入力してください",H564="3.時間給",I564,J564="","J列に労働時間を入力してください",H564="1.月給",ROUND(I564/J564,0),H564="2.日給",ROUND(I564/J564,0)),"")</f>
        <v/>
      </c>
      <c r="L564" s="37" t="str" cm="1">
        <f t="array" ref="L564">IFERROR(_xlfn.IFS(E564="","",K564&lt;F564,"×（法定外・特例等対象外です）",K564&lt;G564,"〇",K564&gt;=G564,"ー"),"")</f>
        <v/>
      </c>
      <c r="M564" s="26" t="str" cm="1">
        <f t="array" ref="M564">IFERROR(_xlfn.IFS(COUNTBLANK(D564:K564)=8,"",D564="","←D列に従業員名を姓名（フルネーム）で入力してください。誤変換にお気を付け下さい。",E564="","←E列に都道府県を入力してください。",H564="","←H列に1.月給～3.時間給の選択肢を入力してください",I564="","←I列に金額を入力してください",H564=3,"",J564="","←J列に所定労働時間を入力してください"),"")</f>
        <v/>
      </c>
    </row>
    <row r="565" spans="2:13" ht="22" x14ac:dyDescent="0.55000000000000004">
      <c r="B565" s="39">
        <f t="shared" si="8"/>
        <v>557</v>
      </c>
      <c r="C565" s="45"/>
      <c r="D565" s="35"/>
      <c r="E565" s="46"/>
      <c r="F565" s="40" t="str" cm="1">
        <f t="array" ref="F565">IFERROR(_xlfn.IFS(AND($G$3=45566,E565="徳島"),VLOOKUP(E565,最低賃金!$A$2:$G$49,2,FALSE),OR($G$3&lt;&gt;45566,E565&lt;&gt;"徳島"),VLOOKUP(E565,最低賃金!$A$2:$G$49,4,FALSE)),"")</f>
        <v/>
      </c>
      <c r="G565" s="50" t="str">
        <f>IFERROR(VLOOKUP(E565,最低賃金!$A$3:$G$49,6,FALSE),"")</f>
        <v/>
      </c>
      <c r="H565" s="45"/>
      <c r="I565" s="36"/>
      <c r="J565" s="54"/>
      <c r="K565" s="51" t="str" cm="1">
        <f t="array" ref="K565">IFERROR(_xlfn.IFS(COUNTBLANK(H565:J565)=3,"",I565="","I列に金額を入力してください",H565="3.時間給",I565,J565="","J列に労働時間を入力してください",H565="1.月給",ROUND(I565/J565,0),H565="2.日給",ROUND(I565/J565,0)),"")</f>
        <v/>
      </c>
      <c r="L565" s="37" t="str" cm="1">
        <f t="array" ref="L565">IFERROR(_xlfn.IFS(E565="","",K565&lt;F565,"×（法定外・特例等対象外です）",K565&lt;G565,"〇",K565&gt;=G565,"ー"),"")</f>
        <v/>
      </c>
      <c r="M565" s="26" t="str" cm="1">
        <f t="array" ref="M565">IFERROR(_xlfn.IFS(COUNTBLANK(D565:K565)=8,"",D565="","←D列に従業員名を姓名（フルネーム）で入力してください。誤変換にお気を付け下さい。",E565="","←E列に都道府県を入力してください。",H565="","←H列に1.月給～3.時間給の選択肢を入力してください",I565="","←I列に金額を入力してください",H565=3,"",J565="","←J列に所定労働時間を入力してください"),"")</f>
        <v/>
      </c>
    </row>
    <row r="566" spans="2:13" ht="22" x14ac:dyDescent="0.55000000000000004">
      <c r="B566" s="39">
        <f t="shared" si="8"/>
        <v>558</v>
      </c>
      <c r="C566" s="45"/>
      <c r="D566" s="35"/>
      <c r="E566" s="46"/>
      <c r="F566" s="40" t="str" cm="1">
        <f t="array" ref="F566">IFERROR(_xlfn.IFS(AND($G$3=45566,E566="徳島"),VLOOKUP(E566,最低賃金!$A$2:$G$49,2,FALSE),OR($G$3&lt;&gt;45566,E566&lt;&gt;"徳島"),VLOOKUP(E566,最低賃金!$A$2:$G$49,4,FALSE)),"")</f>
        <v/>
      </c>
      <c r="G566" s="50" t="str">
        <f>IFERROR(VLOOKUP(E566,最低賃金!$A$3:$G$49,6,FALSE),"")</f>
        <v/>
      </c>
      <c r="H566" s="45"/>
      <c r="I566" s="36"/>
      <c r="J566" s="54"/>
      <c r="K566" s="51" t="str" cm="1">
        <f t="array" ref="K566">IFERROR(_xlfn.IFS(COUNTBLANK(H566:J566)=3,"",I566="","I列に金額を入力してください",H566="3.時間給",I566,J566="","J列に労働時間を入力してください",H566="1.月給",ROUND(I566/J566,0),H566="2.日給",ROUND(I566/J566,0)),"")</f>
        <v/>
      </c>
      <c r="L566" s="37" t="str" cm="1">
        <f t="array" ref="L566">IFERROR(_xlfn.IFS(E566="","",K566&lt;F566,"×（法定外・特例等対象外です）",K566&lt;G566,"〇",K566&gt;=G566,"ー"),"")</f>
        <v/>
      </c>
      <c r="M566" s="26" t="str" cm="1">
        <f t="array" ref="M566">IFERROR(_xlfn.IFS(COUNTBLANK(D566:K566)=8,"",D566="","←D列に従業員名を姓名（フルネーム）で入力してください。誤変換にお気を付け下さい。",E566="","←E列に都道府県を入力してください。",H566="","←H列に1.月給～3.時間給の選択肢を入力してください",I566="","←I列に金額を入力してください",H566=3,"",J566="","←J列に所定労働時間を入力してください"),"")</f>
        <v/>
      </c>
    </row>
    <row r="567" spans="2:13" ht="22" x14ac:dyDescent="0.55000000000000004">
      <c r="B567" s="39">
        <f t="shared" si="8"/>
        <v>559</v>
      </c>
      <c r="C567" s="45"/>
      <c r="D567" s="35"/>
      <c r="E567" s="46"/>
      <c r="F567" s="40" t="str" cm="1">
        <f t="array" ref="F567">IFERROR(_xlfn.IFS(AND($G$3=45566,E567="徳島"),VLOOKUP(E567,最低賃金!$A$2:$G$49,2,FALSE),OR($G$3&lt;&gt;45566,E567&lt;&gt;"徳島"),VLOOKUP(E567,最低賃金!$A$2:$G$49,4,FALSE)),"")</f>
        <v/>
      </c>
      <c r="G567" s="50" t="str">
        <f>IFERROR(VLOOKUP(E567,最低賃金!$A$3:$G$49,6,FALSE),"")</f>
        <v/>
      </c>
      <c r="H567" s="45"/>
      <c r="I567" s="36"/>
      <c r="J567" s="54"/>
      <c r="K567" s="51" t="str" cm="1">
        <f t="array" ref="K567">IFERROR(_xlfn.IFS(COUNTBLANK(H567:J567)=3,"",I567="","I列に金額を入力してください",H567="3.時間給",I567,J567="","J列に労働時間を入力してください",H567="1.月給",ROUND(I567/J567,0),H567="2.日給",ROUND(I567/J567,0)),"")</f>
        <v/>
      </c>
      <c r="L567" s="37" t="str" cm="1">
        <f t="array" ref="L567">IFERROR(_xlfn.IFS(E567="","",K567&lt;F567,"×（法定外・特例等対象外です）",K567&lt;G567,"〇",K567&gt;=G567,"ー"),"")</f>
        <v/>
      </c>
      <c r="M567" s="26" t="str" cm="1">
        <f t="array" ref="M567">IFERROR(_xlfn.IFS(COUNTBLANK(D567:K567)=8,"",D567="","←D列に従業員名を姓名（フルネーム）で入力してください。誤変換にお気を付け下さい。",E567="","←E列に都道府県を入力してください。",H567="","←H列に1.月給～3.時間給の選択肢を入力してください",I567="","←I列に金額を入力してください",H567=3,"",J567="","←J列に所定労働時間を入力してください"),"")</f>
        <v/>
      </c>
    </row>
    <row r="568" spans="2:13" ht="22" x14ac:dyDescent="0.55000000000000004">
      <c r="B568" s="39">
        <f t="shared" si="8"/>
        <v>560</v>
      </c>
      <c r="C568" s="45"/>
      <c r="D568" s="35"/>
      <c r="E568" s="46"/>
      <c r="F568" s="40" t="str" cm="1">
        <f t="array" ref="F568">IFERROR(_xlfn.IFS(AND($G$3=45566,E568="徳島"),VLOOKUP(E568,最低賃金!$A$2:$G$49,2,FALSE),OR($G$3&lt;&gt;45566,E568&lt;&gt;"徳島"),VLOOKUP(E568,最低賃金!$A$2:$G$49,4,FALSE)),"")</f>
        <v/>
      </c>
      <c r="G568" s="50" t="str">
        <f>IFERROR(VLOOKUP(E568,最低賃金!$A$3:$G$49,6,FALSE),"")</f>
        <v/>
      </c>
      <c r="H568" s="45"/>
      <c r="I568" s="36"/>
      <c r="J568" s="54"/>
      <c r="K568" s="51" t="str" cm="1">
        <f t="array" ref="K568">IFERROR(_xlfn.IFS(COUNTBLANK(H568:J568)=3,"",I568="","I列に金額を入力してください",H568="3.時間給",I568,J568="","J列に労働時間を入力してください",H568="1.月給",ROUND(I568/J568,0),H568="2.日給",ROUND(I568/J568,0)),"")</f>
        <v/>
      </c>
      <c r="L568" s="37" t="str" cm="1">
        <f t="array" ref="L568">IFERROR(_xlfn.IFS(E568="","",K568&lt;F568,"×（法定外・特例等対象外です）",K568&lt;G568,"〇",K568&gt;=G568,"ー"),"")</f>
        <v/>
      </c>
      <c r="M568" s="26" t="str" cm="1">
        <f t="array" ref="M568">IFERROR(_xlfn.IFS(COUNTBLANK(D568:K568)=8,"",D568="","←D列に従業員名を姓名（フルネーム）で入力してください。誤変換にお気を付け下さい。",E568="","←E列に都道府県を入力してください。",H568="","←H列に1.月給～3.時間給の選択肢を入力してください",I568="","←I列に金額を入力してください",H568=3,"",J568="","←J列に所定労働時間を入力してください"),"")</f>
        <v/>
      </c>
    </row>
    <row r="569" spans="2:13" ht="22" x14ac:dyDescent="0.55000000000000004">
      <c r="B569" s="39">
        <f t="shared" si="8"/>
        <v>561</v>
      </c>
      <c r="C569" s="45"/>
      <c r="D569" s="35"/>
      <c r="E569" s="46"/>
      <c r="F569" s="40" t="str" cm="1">
        <f t="array" ref="F569">IFERROR(_xlfn.IFS(AND($G$3=45566,E569="徳島"),VLOOKUP(E569,最低賃金!$A$2:$G$49,2,FALSE),OR($G$3&lt;&gt;45566,E569&lt;&gt;"徳島"),VLOOKUP(E569,最低賃金!$A$2:$G$49,4,FALSE)),"")</f>
        <v/>
      </c>
      <c r="G569" s="50" t="str">
        <f>IFERROR(VLOOKUP(E569,最低賃金!$A$3:$G$49,6,FALSE),"")</f>
        <v/>
      </c>
      <c r="H569" s="45"/>
      <c r="I569" s="36"/>
      <c r="J569" s="54"/>
      <c r="K569" s="51" t="str" cm="1">
        <f t="array" ref="K569">IFERROR(_xlfn.IFS(COUNTBLANK(H569:J569)=3,"",I569="","I列に金額を入力してください",H569="3.時間給",I569,J569="","J列に労働時間を入力してください",H569="1.月給",ROUND(I569/J569,0),H569="2.日給",ROUND(I569/J569,0)),"")</f>
        <v/>
      </c>
      <c r="L569" s="37" t="str" cm="1">
        <f t="array" ref="L569">IFERROR(_xlfn.IFS(E569="","",K569&lt;F569,"×（法定外・特例等対象外です）",K569&lt;G569,"〇",K569&gt;=G569,"ー"),"")</f>
        <v/>
      </c>
      <c r="M569" s="26" t="str" cm="1">
        <f t="array" ref="M569">IFERROR(_xlfn.IFS(COUNTBLANK(D569:K569)=8,"",D569="","←D列に従業員名を姓名（フルネーム）で入力してください。誤変換にお気を付け下さい。",E569="","←E列に都道府県を入力してください。",H569="","←H列に1.月給～3.時間給の選択肢を入力してください",I569="","←I列に金額を入力してください",H569=3,"",J569="","←J列に所定労働時間を入力してください"),"")</f>
        <v/>
      </c>
    </row>
    <row r="570" spans="2:13" ht="22" x14ac:dyDescent="0.55000000000000004">
      <c r="B570" s="39">
        <f t="shared" si="8"/>
        <v>562</v>
      </c>
      <c r="C570" s="45"/>
      <c r="D570" s="35"/>
      <c r="E570" s="46"/>
      <c r="F570" s="40" t="str" cm="1">
        <f t="array" ref="F570">IFERROR(_xlfn.IFS(AND($G$3=45566,E570="徳島"),VLOOKUP(E570,最低賃金!$A$2:$G$49,2,FALSE),OR($G$3&lt;&gt;45566,E570&lt;&gt;"徳島"),VLOOKUP(E570,最低賃金!$A$2:$G$49,4,FALSE)),"")</f>
        <v/>
      </c>
      <c r="G570" s="50" t="str">
        <f>IFERROR(VLOOKUP(E570,最低賃金!$A$3:$G$49,6,FALSE),"")</f>
        <v/>
      </c>
      <c r="H570" s="45"/>
      <c r="I570" s="36"/>
      <c r="J570" s="54"/>
      <c r="K570" s="51" t="str" cm="1">
        <f t="array" ref="K570">IFERROR(_xlfn.IFS(COUNTBLANK(H570:J570)=3,"",I570="","I列に金額を入力してください",H570="3.時間給",I570,J570="","J列に労働時間を入力してください",H570="1.月給",ROUND(I570/J570,0),H570="2.日給",ROUND(I570/J570,0)),"")</f>
        <v/>
      </c>
      <c r="L570" s="37" t="str" cm="1">
        <f t="array" ref="L570">IFERROR(_xlfn.IFS(E570="","",K570&lt;F570,"×（法定外・特例等対象外です）",K570&lt;G570,"〇",K570&gt;=G570,"ー"),"")</f>
        <v/>
      </c>
      <c r="M570" s="26" t="str" cm="1">
        <f t="array" ref="M570">IFERROR(_xlfn.IFS(COUNTBLANK(D570:K570)=8,"",D570="","←D列に従業員名を姓名（フルネーム）で入力してください。誤変換にお気を付け下さい。",E570="","←E列に都道府県を入力してください。",H570="","←H列に1.月給～3.時間給の選択肢を入力してください",I570="","←I列に金額を入力してください",H570=3,"",J570="","←J列に所定労働時間を入力してください"),"")</f>
        <v/>
      </c>
    </row>
    <row r="571" spans="2:13" ht="22" x14ac:dyDescent="0.55000000000000004">
      <c r="B571" s="39">
        <f t="shared" si="8"/>
        <v>563</v>
      </c>
      <c r="C571" s="45"/>
      <c r="D571" s="35"/>
      <c r="E571" s="46"/>
      <c r="F571" s="40" t="str" cm="1">
        <f t="array" ref="F571">IFERROR(_xlfn.IFS(AND($G$3=45566,E571="徳島"),VLOOKUP(E571,最低賃金!$A$2:$G$49,2,FALSE),OR($G$3&lt;&gt;45566,E571&lt;&gt;"徳島"),VLOOKUP(E571,最低賃金!$A$2:$G$49,4,FALSE)),"")</f>
        <v/>
      </c>
      <c r="G571" s="50" t="str">
        <f>IFERROR(VLOOKUP(E571,最低賃金!$A$3:$G$49,6,FALSE),"")</f>
        <v/>
      </c>
      <c r="H571" s="45"/>
      <c r="I571" s="36"/>
      <c r="J571" s="54"/>
      <c r="K571" s="51" t="str" cm="1">
        <f t="array" ref="K571">IFERROR(_xlfn.IFS(COUNTBLANK(H571:J571)=3,"",I571="","I列に金額を入力してください",H571="3.時間給",I571,J571="","J列に労働時間を入力してください",H571="1.月給",ROUND(I571/J571,0),H571="2.日給",ROUND(I571/J571,0)),"")</f>
        <v/>
      </c>
      <c r="L571" s="37" t="str" cm="1">
        <f t="array" ref="L571">IFERROR(_xlfn.IFS(E571="","",K571&lt;F571,"×（法定外・特例等対象外です）",K571&lt;G571,"〇",K571&gt;=G571,"ー"),"")</f>
        <v/>
      </c>
      <c r="M571" s="26" t="str" cm="1">
        <f t="array" ref="M571">IFERROR(_xlfn.IFS(COUNTBLANK(D571:K571)=8,"",D571="","←D列に従業員名を姓名（フルネーム）で入力してください。誤変換にお気を付け下さい。",E571="","←E列に都道府県を入力してください。",H571="","←H列に1.月給～3.時間給の選択肢を入力してください",I571="","←I列に金額を入力してください",H571=3,"",J571="","←J列に所定労働時間を入力してください"),"")</f>
        <v/>
      </c>
    </row>
    <row r="572" spans="2:13" ht="22" x14ac:dyDescent="0.55000000000000004">
      <c r="B572" s="39">
        <f t="shared" si="8"/>
        <v>564</v>
      </c>
      <c r="C572" s="45"/>
      <c r="D572" s="35"/>
      <c r="E572" s="46"/>
      <c r="F572" s="40" t="str" cm="1">
        <f t="array" ref="F572">IFERROR(_xlfn.IFS(AND($G$3=45566,E572="徳島"),VLOOKUP(E572,最低賃金!$A$2:$G$49,2,FALSE),OR($G$3&lt;&gt;45566,E572&lt;&gt;"徳島"),VLOOKUP(E572,最低賃金!$A$2:$G$49,4,FALSE)),"")</f>
        <v/>
      </c>
      <c r="G572" s="50" t="str">
        <f>IFERROR(VLOOKUP(E572,最低賃金!$A$3:$G$49,6,FALSE),"")</f>
        <v/>
      </c>
      <c r="H572" s="45"/>
      <c r="I572" s="36"/>
      <c r="J572" s="54"/>
      <c r="K572" s="51" t="str" cm="1">
        <f t="array" ref="K572">IFERROR(_xlfn.IFS(COUNTBLANK(H572:J572)=3,"",I572="","I列に金額を入力してください",H572="3.時間給",I572,J572="","J列に労働時間を入力してください",H572="1.月給",ROUND(I572/J572,0),H572="2.日給",ROUND(I572/J572,0)),"")</f>
        <v/>
      </c>
      <c r="L572" s="37" t="str" cm="1">
        <f t="array" ref="L572">IFERROR(_xlfn.IFS(E572="","",K572&lt;F572,"×（法定外・特例等対象外です）",K572&lt;G572,"〇",K572&gt;=G572,"ー"),"")</f>
        <v/>
      </c>
      <c r="M572" s="26" t="str" cm="1">
        <f t="array" ref="M572">IFERROR(_xlfn.IFS(COUNTBLANK(D572:K572)=8,"",D572="","←D列に従業員名を姓名（フルネーム）で入力してください。誤変換にお気を付け下さい。",E572="","←E列に都道府県を入力してください。",H572="","←H列に1.月給～3.時間給の選択肢を入力してください",I572="","←I列に金額を入力してください",H572=3,"",J572="","←J列に所定労働時間を入力してください"),"")</f>
        <v/>
      </c>
    </row>
    <row r="573" spans="2:13" ht="22" x14ac:dyDescent="0.55000000000000004">
      <c r="B573" s="39">
        <f t="shared" si="8"/>
        <v>565</v>
      </c>
      <c r="C573" s="45"/>
      <c r="D573" s="35"/>
      <c r="E573" s="46"/>
      <c r="F573" s="40" t="str" cm="1">
        <f t="array" ref="F573">IFERROR(_xlfn.IFS(AND($G$3=45566,E573="徳島"),VLOOKUP(E573,最低賃金!$A$2:$G$49,2,FALSE),OR($G$3&lt;&gt;45566,E573&lt;&gt;"徳島"),VLOOKUP(E573,最低賃金!$A$2:$G$49,4,FALSE)),"")</f>
        <v/>
      </c>
      <c r="G573" s="50" t="str">
        <f>IFERROR(VLOOKUP(E573,最低賃金!$A$3:$G$49,6,FALSE),"")</f>
        <v/>
      </c>
      <c r="H573" s="45"/>
      <c r="I573" s="36"/>
      <c r="J573" s="54"/>
      <c r="K573" s="51" t="str" cm="1">
        <f t="array" ref="K573">IFERROR(_xlfn.IFS(COUNTBLANK(H573:J573)=3,"",I573="","I列に金額を入力してください",H573="3.時間給",I573,J573="","J列に労働時間を入力してください",H573="1.月給",ROUND(I573/J573,0),H573="2.日給",ROUND(I573/J573,0)),"")</f>
        <v/>
      </c>
      <c r="L573" s="37" t="str" cm="1">
        <f t="array" ref="L573">IFERROR(_xlfn.IFS(E573="","",K573&lt;F573,"×（法定外・特例等対象外です）",K573&lt;G573,"〇",K573&gt;=G573,"ー"),"")</f>
        <v/>
      </c>
      <c r="M573" s="26" t="str" cm="1">
        <f t="array" ref="M573">IFERROR(_xlfn.IFS(COUNTBLANK(D573:K573)=8,"",D573="","←D列に従業員名を姓名（フルネーム）で入力してください。誤変換にお気を付け下さい。",E573="","←E列に都道府県を入力してください。",H573="","←H列に1.月給～3.時間給の選択肢を入力してください",I573="","←I列に金額を入力してください",H573=3,"",J573="","←J列に所定労働時間を入力してください"),"")</f>
        <v/>
      </c>
    </row>
    <row r="574" spans="2:13" ht="22" x14ac:dyDescent="0.55000000000000004">
      <c r="B574" s="39">
        <f t="shared" si="8"/>
        <v>566</v>
      </c>
      <c r="C574" s="45"/>
      <c r="D574" s="35"/>
      <c r="E574" s="46"/>
      <c r="F574" s="40" t="str" cm="1">
        <f t="array" ref="F574">IFERROR(_xlfn.IFS(AND($G$3=45566,E574="徳島"),VLOOKUP(E574,最低賃金!$A$2:$G$49,2,FALSE),OR($G$3&lt;&gt;45566,E574&lt;&gt;"徳島"),VLOOKUP(E574,最低賃金!$A$2:$G$49,4,FALSE)),"")</f>
        <v/>
      </c>
      <c r="G574" s="50" t="str">
        <f>IFERROR(VLOOKUP(E574,最低賃金!$A$3:$G$49,6,FALSE),"")</f>
        <v/>
      </c>
      <c r="H574" s="45"/>
      <c r="I574" s="36"/>
      <c r="J574" s="54"/>
      <c r="K574" s="51" t="str" cm="1">
        <f t="array" ref="K574">IFERROR(_xlfn.IFS(COUNTBLANK(H574:J574)=3,"",I574="","I列に金額を入力してください",H574="3.時間給",I574,J574="","J列に労働時間を入力してください",H574="1.月給",ROUND(I574/J574,0),H574="2.日給",ROUND(I574/J574,0)),"")</f>
        <v/>
      </c>
      <c r="L574" s="37" t="str" cm="1">
        <f t="array" ref="L574">IFERROR(_xlfn.IFS(E574="","",K574&lt;F574,"×（法定外・特例等対象外です）",K574&lt;G574,"〇",K574&gt;=G574,"ー"),"")</f>
        <v/>
      </c>
      <c r="M574" s="26" t="str" cm="1">
        <f t="array" ref="M574">IFERROR(_xlfn.IFS(COUNTBLANK(D574:K574)=8,"",D574="","←D列に従業員名を姓名（フルネーム）で入力してください。誤変換にお気を付け下さい。",E574="","←E列に都道府県を入力してください。",H574="","←H列に1.月給～3.時間給の選択肢を入力してください",I574="","←I列に金額を入力してください",H574=3,"",J574="","←J列に所定労働時間を入力してください"),"")</f>
        <v/>
      </c>
    </row>
    <row r="575" spans="2:13" ht="22" x14ac:dyDescent="0.55000000000000004">
      <c r="B575" s="39">
        <f t="shared" si="8"/>
        <v>567</v>
      </c>
      <c r="C575" s="45"/>
      <c r="D575" s="35"/>
      <c r="E575" s="46"/>
      <c r="F575" s="40" t="str" cm="1">
        <f t="array" ref="F575">IFERROR(_xlfn.IFS(AND($G$3=45566,E575="徳島"),VLOOKUP(E575,最低賃金!$A$2:$G$49,2,FALSE),OR($G$3&lt;&gt;45566,E575&lt;&gt;"徳島"),VLOOKUP(E575,最低賃金!$A$2:$G$49,4,FALSE)),"")</f>
        <v/>
      </c>
      <c r="G575" s="50" t="str">
        <f>IFERROR(VLOOKUP(E575,最低賃金!$A$3:$G$49,6,FALSE),"")</f>
        <v/>
      </c>
      <c r="H575" s="45"/>
      <c r="I575" s="36"/>
      <c r="J575" s="54"/>
      <c r="K575" s="51" t="str" cm="1">
        <f t="array" ref="K575">IFERROR(_xlfn.IFS(COUNTBLANK(H575:J575)=3,"",I575="","I列に金額を入力してください",H575="3.時間給",I575,J575="","J列に労働時間を入力してください",H575="1.月給",ROUND(I575/J575,0),H575="2.日給",ROUND(I575/J575,0)),"")</f>
        <v/>
      </c>
      <c r="L575" s="37" t="str" cm="1">
        <f t="array" ref="L575">IFERROR(_xlfn.IFS(E575="","",K575&lt;F575,"×（法定外・特例等対象外です）",K575&lt;G575,"〇",K575&gt;=G575,"ー"),"")</f>
        <v/>
      </c>
      <c r="M575" s="26" t="str" cm="1">
        <f t="array" ref="M575">IFERROR(_xlfn.IFS(COUNTBLANK(D575:K575)=8,"",D575="","←D列に従業員名を姓名（フルネーム）で入力してください。誤変換にお気を付け下さい。",E575="","←E列に都道府県を入力してください。",H575="","←H列に1.月給～3.時間給の選択肢を入力してください",I575="","←I列に金額を入力してください",H575=3,"",J575="","←J列に所定労働時間を入力してください"),"")</f>
        <v/>
      </c>
    </row>
    <row r="576" spans="2:13" ht="22" x14ac:dyDescent="0.55000000000000004">
      <c r="B576" s="39">
        <f t="shared" si="8"/>
        <v>568</v>
      </c>
      <c r="C576" s="45"/>
      <c r="D576" s="35"/>
      <c r="E576" s="46"/>
      <c r="F576" s="40" t="str" cm="1">
        <f t="array" ref="F576">IFERROR(_xlfn.IFS(AND($G$3=45566,E576="徳島"),VLOOKUP(E576,最低賃金!$A$2:$G$49,2,FALSE),OR($G$3&lt;&gt;45566,E576&lt;&gt;"徳島"),VLOOKUP(E576,最低賃金!$A$2:$G$49,4,FALSE)),"")</f>
        <v/>
      </c>
      <c r="G576" s="50" t="str">
        <f>IFERROR(VLOOKUP(E576,最低賃金!$A$3:$G$49,6,FALSE),"")</f>
        <v/>
      </c>
      <c r="H576" s="45"/>
      <c r="I576" s="36"/>
      <c r="J576" s="54"/>
      <c r="K576" s="51" t="str" cm="1">
        <f t="array" ref="K576">IFERROR(_xlfn.IFS(COUNTBLANK(H576:J576)=3,"",I576="","I列に金額を入力してください",H576="3.時間給",I576,J576="","J列に労働時間を入力してください",H576="1.月給",ROUND(I576/J576,0),H576="2.日給",ROUND(I576/J576,0)),"")</f>
        <v/>
      </c>
      <c r="L576" s="37" t="str" cm="1">
        <f t="array" ref="L576">IFERROR(_xlfn.IFS(E576="","",K576&lt;F576,"×（法定外・特例等対象外です）",K576&lt;G576,"〇",K576&gt;=G576,"ー"),"")</f>
        <v/>
      </c>
      <c r="M576" s="26" t="str" cm="1">
        <f t="array" ref="M576">IFERROR(_xlfn.IFS(COUNTBLANK(D576:K576)=8,"",D576="","←D列に従業員名を姓名（フルネーム）で入力してください。誤変換にお気を付け下さい。",E576="","←E列に都道府県を入力してください。",H576="","←H列に1.月給～3.時間給の選択肢を入力してください",I576="","←I列に金額を入力してください",H576=3,"",J576="","←J列に所定労働時間を入力してください"),"")</f>
        <v/>
      </c>
    </row>
    <row r="577" spans="2:13" ht="22" x14ac:dyDescent="0.55000000000000004">
      <c r="B577" s="39">
        <f t="shared" si="8"/>
        <v>569</v>
      </c>
      <c r="C577" s="45"/>
      <c r="D577" s="35"/>
      <c r="E577" s="46"/>
      <c r="F577" s="40" t="str" cm="1">
        <f t="array" ref="F577">IFERROR(_xlfn.IFS(AND($G$3=45566,E577="徳島"),VLOOKUP(E577,最低賃金!$A$2:$G$49,2,FALSE),OR($G$3&lt;&gt;45566,E577&lt;&gt;"徳島"),VLOOKUP(E577,最低賃金!$A$2:$G$49,4,FALSE)),"")</f>
        <v/>
      </c>
      <c r="G577" s="50" t="str">
        <f>IFERROR(VLOOKUP(E577,最低賃金!$A$3:$G$49,6,FALSE),"")</f>
        <v/>
      </c>
      <c r="H577" s="45"/>
      <c r="I577" s="36"/>
      <c r="J577" s="54"/>
      <c r="K577" s="51" t="str" cm="1">
        <f t="array" ref="K577">IFERROR(_xlfn.IFS(COUNTBLANK(H577:J577)=3,"",I577="","I列に金額を入力してください",H577="3.時間給",I577,J577="","J列に労働時間を入力してください",H577="1.月給",ROUND(I577/J577,0),H577="2.日給",ROUND(I577/J577,0)),"")</f>
        <v/>
      </c>
      <c r="L577" s="37" t="str" cm="1">
        <f t="array" ref="L577">IFERROR(_xlfn.IFS(E577="","",K577&lt;F577,"×（法定外・特例等対象外です）",K577&lt;G577,"〇",K577&gt;=G577,"ー"),"")</f>
        <v/>
      </c>
      <c r="M577" s="26" t="str" cm="1">
        <f t="array" ref="M577">IFERROR(_xlfn.IFS(COUNTBLANK(D577:K577)=8,"",D577="","←D列に従業員名を姓名（フルネーム）で入力してください。誤変換にお気を付け下さい。",E577="","←E列に都道府県を入力してください。",H577="","←H列に1.月給～3.時間給の選択肢を入力してください",I577="","←I列に金額を入力してください",H577=3,"",J577="","←J列に所定労働時間を入力してください"),"")</f>
        <v/>
      </c>
    </row>
    <row r="578" spans="2:13" ht="22" x14ac:dyDescent="0.55000000000000004">
      <c r="B578" s="39">
        <f t="shared" si="8"/>
        <v>570</v>
      </c>
      <c r="C578" s="45"/>
      <c r="D578" s="35"/>
      <c r="E578" s="46"/>
      <c r="F578" s="40" t="str" cm="1">
        <f t="array" ref="F578">IFERROR(_xlfn.IFS(AND($G$3=45566,E578="徳島"),VLOOKUP(E578,最低賃金!$A$2:$G$49,2,FALSE),OR($G$3&lt;&gt;45566,E578&lt;&gt;"徳島"),VLOOKUP(E578,最低賃金!$A$2:$G$49,4,FALSE)),"")</f>
        <v/>
      </c>
      <c r="G578" s="50" t="str">
        <f>IFERROR(VLOOKUP(E578,最低賃金!$A$3:$G$49,6,FALSE),"")</f>
        <v/>
      </c>
      <c r="H578" s="45"/>
      <c r="I578" s="36"/>
      <c r="J578" s="54"/>
      <c r="K578" s="51" t="str" cm="1">
        <f t="array" ref="K578">IFERROR(_xlfn.IFS(COUNTBLANK(H578:J578)=3,"",I578="","I列に金額を入力してください",H578="3.時間給",I578,J578="","J列に労働時間を入力してください",H578="1.月給",ROUND(I578/J578,0),H578="2.日給",ROUND(I578/J578,0)),"")</f>
        <v/>
      </c>
      <c r="L578" s="37" t="str" cm="1">
        <f t="array" ref="L578">IFERROR(_xlfn.IFS(E578="","",K578&lt;F578,"×（法定外・特例等対象外です）",K578&lt;G578,"〇",K578&gt;=G578,"ー"),"")</f>
        <v/>
      </c>
      <c r="M578" s="26" t="str" cm="1">
        <f t="array" ref="M578">IFERROR(_xlfn.IFS(COUNTBLANK(D578:K578)=8,"",D578="","←D列に従業員名を姓名（フルネーム）で入力してください。誤変換にお気を付け下さい。",E578="","←E列に都道府県を入力してください。",H578="","←H列に1.月給～3.時間給の選択肢を入力してください",I578="","←I列に金額を入力してください",H578=3,"",J578="","←J列に所定労働時間を入力してください"),"")</f>
        <v/>
      </c>
    </row>
    <row r="579" spans="2:13" ht="22" x14ac:dyDescent="0.55000000000000004">
      <c r="B579" s="39">
        <f t="shared" si="8"/>
        <v>571</v>
      </c>
      <c r="C579" s="45"/>
      <c r="D579" s="35"/>
      <c r="E579" s="46"/>
      <c r="F579" s="40" t="str" cm="1">
        <f t="array" ref="F579">IFERROR(_xlfn.IFS(AND($G$3=45566,E579="徳島"),VLOOKUP(E579,最低賃金!$A$2:$G$49,2,FALSE),OR($G$3&lt;&gt;45566,E579&lt;&gt;"徳島"),VLOOKUP(E579,最低賃金!$A$2:$G$49,4,FALSE)),"")</f>
        <v/>
      </c>
      <c r="G579" s="50" t="str">
        <f>IFERROR(VLOOKUP(E579,最低賃金!$A$3:$G$49,6,FALSE),"")</f>
        <v/>
      </c>
      <c r="H579" s="45"/>
      <c r="I579" s="36"/>
      <c r="J579" s="54"/>
      <c r="K579" s="51" t="str" cm="1">
        <f t="array" ref="K579">IFERROR(_xlfn.IFS(COUNTBLANK(H579:J579)=3,"",I579="","I列に金額を入力してください",H579="3.時間給",I579,J579="","J列に労働時間を入力してください",H579="1.月給",ROUND(I579/J579,0),H579="2.日給",ROUND(I579/J579,0)),"")</f>
        <v/>
      </c>
      <c r="L579" s="37" t="str" cm="1">
        <f t="array" ref="L579">IFERROR(_xlfn.IFS(E579="","",K579&lt;F579,"×（法定外・特例等対象外です）",K579&lt;G579,"〇",K579&gt;=G579,"ー"),"")</f>
        <v/>
      </c>
      <c r="M579" s="26" t="str" cm="1">
        <f t="array" ref="M579">IFERROR(_xlfn.IFS(COUNTBLANK(D579:K579)=8,"",D579="","←D列に従業員名を姓名（フルネーム）で入力してください。誤変換にお気を付け下さい。",E579="","←E列に都道府県を入力してください。",H579="","←H列に1.月給～3.時間給の選択肢を入力してください",I579="","←I列に金額を入力してください",H579=3,"",J579="","←J列に所定労働時間を入力してください"),"")</f>
        <v/>
      </c>
    </row>
    <row r="580" spans="2:13" ht="22" x14ac:dyDescent="0.55000000000000004">
      <c r="B580" s="39">
        <f t="shared" si="8"/>
        <v>572</v>
      </c>
      <c r="C580" s="45"/>
      <c r="D580" s="35"/>
      <c r="E580" s="46"/>
      <c r="F580" s="40" t="str" cm="1">
        <f t="array" ref="F580">IFERROR(_xlfn.IFS(AND($G$3=45566,E580="徳島"),VLOOKUP(E580,最低賃金!$A$2:$G$49,2,FALSE),OR($G$3&lt;&gt;45566,E580&lt;&gt;"徳島"),VLOOKUP(E580,最低賃金!$A$2:$G$49,4,FALSE)),"")</f>
        <v/>
      </c>
      <c r="G580" s="50" t="str">
        <f>IFERROR(VLOOKUP(E580,最低賃金!$A$3:$G$49,6,FALSE),"")</f>
        <v/>
      </c>
      <c r="H580" s="45"/>
      <c r="I580" s="36"/>
      <c r="J580" s="54"/>
      <c r="K580" s="51" t="str" cm="1">
        <f t="array" ref="K580">IFERROR(_xlfn.IFS(COUNTBLANK(H580:J580)=3,"",I580="","I列に金額を入力してください",H580="3.時間給",I580,J580="","J列に労働時間を入力してください",H580="1.月給",ROUND(I580/J580,0),H580="2.日給",ROUND(I580/J580,0)),"")</f>
        <v/>
      </c>
      <c r="L580" s="37" t="str" cm="1">
        <f t="array" ref="L580">IFERROR(_xlfn.IFS(E580="","",K580&lt;F580,"×（法定外・特例等対象外です）",K580&lt;G580,"〇",K580&gt;=G580,"ー"),"")</f>
        <v/>
      </c>
      <c r="M580" s="26" t="str" cm="1">
        <f t="array" ref="M580">IFERROR(_xlfn.IFS(COUNTBLANK(D580:K580)=8,"",D580="","←D列に従業員名を姓名（フルネーム）で入力してください。誤変換にお気を付け下さい。",E580="","←E列に都道府県を入力してください。",H580="","←H列に1.月給～3.時間給の選択肢を入力してください",I580="","←I列に金額を入力してください",H580=3,"",J580="","←J列に所定労働時間を入力してください"),"")</f>
        <v/>
      </c>
    </row>
    <row r="581" spans="2:13" ht="22" x14ac:dyDescent="0.55000000000000004">
      <c r="B581" s="39">
        <f t="shared" si="8"/>
        <v>573</v>
      </c>
      <c r="C581" s="45"/>
      <c r="D581" s="35"/>
      <c r="E581" s="46"/>
      <c r="F581" s="40" t="str" cm="1">
        <f t="array" ref="F581">IFERROR(_xlfn.IFS(AND($G$3=45566,E581="徳島"),VLOOKUP(E581,最低賃金!$A$2:$G$49,2,FALSE),OR($G$3&lt;&gt;45566,E581&lt;&gt;"徳島"),VLOOKUP(E581,最低賃金!$A$2:$G$49,4,FALSE)),"")</f>
        <v/>
      </c>
      <c r="G581" s="50" t="str">
        <f>IFERROR(VLOOKUP(E581,最低賃金!$A$3:$G$49,6,FALSE),"")</f>
        <v/>
      </c>
      <c r="H581" s="45"/>
      <c r="I581" s="36"/>
      <c r="J581" s="54"/>
      <c r="K581" s="51" t="str" cm="1">
        <f t="array" ref="K581">IFERROR(_xlfn.IFS(COUNTBLANK(H581:J581)=3,"",I581="","I列に金額を入力してください",H581="3.時間給",I581,J581="","J列に労働時間を入力してください",H581="1.月給",ROUND(I581/J581,0),H581="2.日給",ROUND(I581/J581,0)),"")</f>
        <v/>
      </c>
      <c r="L581" s="37" t="str" cm="1">
        <f t="array" ref="L581">IFERROR(_xlfn.IFS(E581="","",K581&lt;F581,"×（法定外・特例等対象外です）",K581&lt;G581,"〇",K581&gt;=G581,"ー"),"")</f>
        <v/>
      </c>
      <c r="M581" s="26" t="str" cm="1">
        <f t="array" ref="M581">IFERROR(_xlfn.IFS(COUNTBLANK(D581:K581)=8,"",D581="","←D列に従業員名を姓名（フルネーム）で入力してください。誤変換にお気を付け下さい。",E581="","←E列に都道府県を入力してください。",H581="","←H列に1.月給～3.時間給の選択肢を入力してください",I581="","←I列に金額を入力してください",H581=3,"",J581="","←J列に所定労働時間を入力してください"),"")</f>
        <v/>
      </c>
    </row>
    <row r="582" spans="2:13" ht="22" x14ac:dyDescent="0.55000000000000004">
      <c r="B582" s="39">
        <f t="shared" si="8"/>
        <v>574</v>
      </c>
      <c r="C582" s="45"/>
      <c r="D582" s="35"/>
      <c r="E582" s="46"/>
      <c r="F582" s="40" t="str" cm="1">
        <f t="array" ref="F582">IFERROR(_xlfn.IFS(AND($G$3=45566,E582="徳島"),VLOOKUP(E582,最低賃金!$A$2:$G$49,2,FALSE),OR($G$3&lt;&gt;45566,E582&lt;&gt;"徳島"),VLOOKUP(E582,最低賃金!$A$2:$G$49,4,FALSE)),"")</f>
        <v/>
      </c>
      <c r="G582" s="50" t="str">
        <f>IFERROR(VLOOKUP(E582,最低賃金!$A$3:$G$49,6,FALSE),"")</f>
        <v/>
      </c>
      <c r="H582" s="45"/>
      <c r="I582" s="36"/>
      <c r="J582" s="54"/>
      <c r="K582" s="51" t="str" cm="1">
        <f t="array" ref="K582">IFERROR(_xlfn.IFS(COUNTBLANK(H582:J582)=3,"",I582="","I列に金額を入力してください",H582="3.時間給",I582,J582="","J列に労働時間を入力してください",H582="1.月給",ROUND(I582/J582,0),H582="2.日給",ROUND(I582/J582,0)),"")</f>
        <v/>
      </c>
      <c r="L582" s="37" t="str" cm="1">
        <f t="array" ref="L582">IFERROR(_xlfn.IFS(E582="","",K582&lt;F582,"×（法定外・特例等対象外です）",K582&lt;G582,"〇",K582&gt;=G582,"ー"),"")</f>
        <v/>
      </c>
      <c r="M582" s="26" t="str" cm="1">
        <f t="array" ref="M582">IFERROR(_xlfn.IFS(COUNTBLANK(D582:K582)=8,"",D582="","←D列に従業員名を姓名（フルネーム）で入力してください。誤変換にお気を付け下さい。",E582="","←E列に都道府県を入力してください。",H582="","←H列に1.月給～3.時間給の選択肢を入力してください",I582="","←I列に金額を入力してください",H582=3,"",J582="","←J列に所定労働時間を入力してください"),"")</f>
        <v/>
      </c>
    </row>
    <row r="583" spans="2:13" ht="22" x14ac:dyDescent="0.55000000000000004">
      <c r="B583" s="39">
        <f t="shared" si="8"/>
        <v>575</v>
      </c>
      <c r="C583" s="45"/>
      <c r="D583" s="35"/>
      <c r="E583" s="46"/>
      <c r="F583" s="40" t="str" cm="1">
        <f t="array" ref="F583">IFERROR(_xlfn.IFS(AND($G$3=45566,E583="徳島"),VLOOKUP(E583,最低賃金!$A$2:$G$49,2,FALSE),OR($G$3&lt;&gt;45566,E583&lt;&gt;"徳島"),VLOOKUP(E583,最低賃金!$A$2:$G$49,4,FALSE)),"")</f>
        <v/>
      </c>
      <c r="G583" s="50" t="str">
        <f>IFERROR(VLOOKUP(E583,最低賃金!$A$3:$G$49,6,FALSE),"")</f>
        <v/>
      </c>
      <c r="H583" s="45"/>
      <c r="I583" s="36"/>
      <c r="J583" s="54"/>
      <c r="K583" s="51" t="str" cm="1">
        <f t="array" ref="K583">IFERROR(_xlfn.IFS(COUNTBLANK(H583:J583)=3,"",I583="","I列に金額を入力してください",H583="3.時間給",I583,J583="","J列に労働時間を入力してください",H583="1.月給",ROUND(I583/J583,0),H583="2.日給",ROUND(I583/J583,0)),"")</f>
        <v/>
      </c>
      <c r="L583" s="37" t="str" cm="1">
        <f t="array" ref="L583">IFERROR(_xlfn.IFS(E583="","",K583&lt;F583,"×（法定外・特例等対象外です）",K583&lt;G583,"〇",K583&gt;=G583,"ー"),"")</f>
        <v/>
      </c>
      <c r="M583" s="26" t="str" cm="1">
        <f t="array" ref="M583">IFERROR(_xlfn.IFS(COUNTBLANK(D583:K583)=8,"",D583="","←D列に従業員名を姓名（フルネーム）で入力してください。誤変換にお気を付け下さい。",E583="","←E列に都道府県を入力してください。",H583="","←H列に1.月給～3.時間給の選択肢を入力してください",I583="","←I列に金額を入力してください",H583=3,"",J583="","←J列に所定労働時間を入力してください"),"")</f>
        <v/>
      </c>
    </row>
    <row r="584" spans="2:13" ht="22" x14ac:dyDescent="0.55000000000000004">
      <c r="B584" s="39">
        <f t="shared" si="8"/>
        <v>576</v>
      </c>
      <c r="C584" s="45"/>
      <c r="D584" s="35"/>
      <c r="E584" s="46"/>
      <c r="F584" s="40" t="str" cm="1">
        <f t="array" ref="F584">IFERROR(_xlfn.IFS(AND($G$3=45566,E584="徳島"),VLOOKUP(E584,最低賃金!$A$2:$G$49,2,FALSE),OR($G$3&lt;&gt;45566,E584&lt;&gt;"徳島"),VLOOKUP(E584,最低賃金!$A$2:$G$49,4,FALSE)),"")</f>
        <v/>
      </c>
      <c r="G584" s="50" t="str">
        <f>IFERROR(VLOOKUP(E584,最低賃金!$A$3:$G$49,6,FALSE),"")</f>
        <v/>
      </c>
      <c r="H584" s="45"/>
      <c r="I584" s="36"/>
      <c r="J584" s="54"/>
      <c r="K584" s="51" t="str" cm="1">
        <f t="array" ref="K584">IFERROR(_xlfn.IFS(COUNTBLANK(H584:J584)=3,"",I584="","I列に金額を入力してください",H584="3.時間給",I584,J584="","J列に労働時間を入力してください",H584="1.月給",ROUND(I584/J584,0),H584="2.日給",ROUND(I584/J584,0)),"")</f>
        <v/>
      </c>
      <c r="L584" s="37" t="str" cm="1">
        <f t="array" ref="L584">IFERROR(_xlfn.IFS(E584="","",K584&lt;F584,"×（法定外・特例等対象外です）",K584&lt;G584,"〇",K584&gt;=G584,"ー"),"")</f>
        <v/>
      </c>
      <c r="M584" s="26" t="str" cm="1">
        <f t="array" ref="M584">IFERROR(_xlfn.IFS(COUNTBLANK(D584:K584)=8,"",D584="","←D列に従業員名を姓名（フルネーム）で入力してください。誤変換にお気を付け下さい。",E584="","←E列に都道府県を入力してください。",H584="","←H列に1.月給～3.時間給の選択肢を入力してください",I584="","←I列に金額を入力してください",H584=3,"",J584="","←J列に所定労働時間を入力してください"),"")</f>
        <v/>
      </c>
    </row>
    <row r="585" spans="2:13" ht="22" x14ac:dyDescent="0.55000000000000004">
      <c r="B585" s="39">
        <f t="shared" si="8"/>
        <v>577</v>
      </c>
      <c r="C585" s="45"/>
      <c r="D585" s="35"/>
      <c r="E585" s="46"/>
      <c r="F585" s="40" t="str" cm="1">
        <f t="array" ref="F585">IFERROR(_xlfn.IFS(AND($G$3=45566,E585="徳島"),VLOOKUP(E585,最低賃金!$A$2:$G$49,2,FALSE),OR($G$3&lt;&gt;45566,E585&lt;&gt;"徳島"),VLOOKUP(E585,最低賃金!$A$2:$G$49,4,FALSE)),"")</f>
        <v/>
      </c>
      <c r="G585" s="50" t="str">
        <f>IFERROR(VLOOKUP(E585,最低賃金!$A$3:$G$49,6,FALSE),"")</f>
        <v/>
      </c>
      <c r="H585" s="45"/>
      <c r="I585" s="36"/>
      <c r="J585" s="54"/>
      <c r="K585" s="51" t="str" cm="1">
        <f t="array" ref="K585">IFERROR(_xlfn.IFS(COUNTBLANK(H585:J585)=3,"",I585="","I列に金額を入力してください",H585="3.時間給",I585,J585="","J列に労働時間を入力してください",H585="1.月給",ROUND(I585/J585,0),H585="2.日給",ROUND(I585/J585,0)),"")</f>
        <v/>
      </c>
      <c r="L585" s="37" t="str" cm="1">
        <f t="array" ref="L585">IFERROR(_xlfn.IFS(E585="","",K585&lt;F585,"×（法定外・特例等対象外です）",K585&lt;G585,"〇",K585&gt;=G585,"ー"),"")</f>
        <v/>
      </c>
      <c r="M585" s="26" t="str" cm="1">
        <f t="array" ref="M585">IFERROR(_xlfn.IFS(COUNTBLANK(D585:K585)=8,"",D585="","←D列に従業員名を姓名（フルネーム）で入力してください。誤変換にお気を付け下さい。",E585="","←E列に都道府県を入力してください。",H585="","←H列に1.月給～3.時間給の選択肢を入力してください",I585="","←I列に金額を入力してください",H585=3,"",J585="","←J列に所定労働時間を入力してください"),"")</f>
        <v/>
      </c>
    </row>
    <row r="586" spans="2:13" ht="22" x14ac:dyDescent="0.55000000000000004">
      <c r="B586" s="39">
        <f t="shared" ref="B586:B649" si="9">ROW()-8</f>
        <v>578</v>
      </c>
      <c r="C586" s="45"/>
      <c r="D586" s="35"/>
      <c r="E586" s="46"/>
      <c r="F586" s="40" t="str" cm="1">
        <f t="array" ref="F586">IFERROR(_xlfn.IFS(AND($G$3=45566,E586="徳島"),VLOOKUP(E586,最低賃金!$A$2:$G$49,2,FALSE),OR($G$3&lt;&gt;45566,E586&lt;&gt;"徳島"),VLOOKUP(E586,最低賃金!$A$2:$G$49,4,FALSE)),"")</f>
        <v/>
      </c>
      <c r="G586" s="50" t="str">
        <f>IFERROR(VLOOKUP(E586,最低賃金!$A$3:$G$49,6,FALSE),"")</f>
        <v/>
      </c>
      <c r="H586" s="45"/>
      <c r="I586" s="36"/>
      <c r="J586" s="54"/>
      <c r="K586" s="51" t="str" cm="1">
        <f t="array" ref="K586">IFERROR(_xlfn.IFS(COUNTBLANK(H586:J586)=3,"",I586="","I列に金額を入力してください",H586="3.時間給",I586,J586="","J列に労働時間を入力してください",H586="1.月給",ROUND(I586/J586,0),H586="2.日給",ROUND(I586/J586,0)),"")</f>
        <v/>
      </c>
      <c r="L586" s="37" t="str" cm="1">
        <f t="array" ref="L586">IFERROR(_xlfn.IFS(E586="","",K586&lt;F586,"×（法定外・特例等対象外です）",K586&lt;G586,"〇",K586&gt;=G586,"ー"),"")</f>
        <v/>
      </c>
      <c r="M586" s="26" t="str" cm="1">
        <f t="array" ref="M586">IFERROR(_xlfn.IFS(COUNTBLANK(D586:K586)=8,"",D586="","←D列に従業員名を姓名（フルネーム）で入力してください。誤変換にお気を付け下さい。",E586="","←E列に都道府県を入力してください。",H586="","←H列に1.月給～3.時間給の選択肢を入力してください",I586="","←I列に金額を入力してください",H586=3,"",J586="","←J列に所定労働時間を入力してください"),"")</f>
        <v/>
      </c>
    </row>
    <row r="587" spans="2:13" ht="22" x14ac:dyDescent="0.55000000000000004">
      <c r="B587" s="39">
        <f t="shared" si="9"/>
        <v>579</v>
      </c>
      <c r="C587" s="45"/>
      <c r="D587" s="35"/>
      <c r="E587" s="46"/>
      <c r="F587" s="40" t="str" cm="1">
        <f t="array" ref="F587">IFERROR(_xlfn.IFS(AND($G$3=45566,E587="徳島"),VLOOKUP(E587,最低賃金!$A$2:$G$49,2,FALSE),OR($G$3&lt;&gt;45566,E587&lt;&gt;"徳島"),VLOOKUP(E587,最低賃金!$A$2:$G$49,4,FALSE)),"")</f>
        <v/>
      </c>
      <c r="G587" s="50" t="str">
        <f>IFERROR(VLOOKUP(E587,最低賃金!$A$3:$G$49,6,FALSE),"")</f>
        <v/>
      </c>
      <c r="H587" s="45"/>
      <c r="I587" s="36"/>
      <c r="J587" s="54"/>
      <c r="K587" s="51" t="str" cm="1">
        <f t="array" ref="K587">IFERROR(_xlfn.IFS(COUNTBLANK(H587:J587)=3,"",I587="","I列に金額を入力してください",H587="3.時間給",I587,J587="","J列に労働時間を入力してください",H587="1.月給",ROUND(I587/J587,0),H587="2.日給",ROUND(I587/J587,0)),"")</f>
        <v/>
      </c>
      <c r="L587" s="37" t="str" cm="1">
        <f t="array" ref="L587">IFERROR(_xlfn.IFS(E587="","",K587&lt;F587,"×（法定外・特例等対象外です）",K587&lt;G587,"〇",K587&gt;=G587,"ー"),"")</f>
        <v/>
      </c>
      <c r="M587" s="26" t="str" cm="1">
        <f t="array" ref="M587">IFERROR(_xlfn.IFS(COUNTBLANK(D587:K587)=8,"",D587="","←D列に従業員名を姓名（フルネーム）で入力してください。誤変換にお気を付け下さい。",E587="","←E列に都道府県を入力してください。",H587="","←H列に1.月給～3.時間給の選択肢を入力してください",I587="","←I列に金額を入力してください",H587=3,"",J587="","←J列に所定労働時間を入力してください"),"")</f>
        <v/>
      </c>
    </row>
    <row r="588" spans="2:13" ht="22" x14ac:dyDescent="0.55000000000000004">
      <c r="B588" s="39">
        <f t="shared" si="9"/>
        <v>580</v>
      </c>
      <c r="C588" s="45"/>
      <c r="D588" s="35"/>
      <c r="E588" s="46"/>
      <c r="F588" s="40" t="str" cm="1">
        <f t="array" ref="F588">IFERROR(_xlfn.IFS(AND($G$3=45566,E588="徳島"),VLOOKUP(E588,最低賃金!$A$2:$G$49,2,FALSE),OR($G$3&lt;&gt;45566,E588&lt;&gt;"徳島"),VLOOKUP(E588,最低賃金!$A$2:$G$49,4,FALSE)),"")</f>
        <v/>
      </c>
      <c r="G588" s="50" t="str">
        <f>IFERROR(VLOOKUP(E588,最低賃金!$A$3:$G$49,6,FALSE),"")</f>
        <v/>
      </c>
      <c r="H588" s="45"/>
      <c r="I588" s="36"/>
      <c r="J588" s="54"/>
      <c r="K588" s="51" t="str" cm="1">
        <f t="array" ref="K588">IFERROR(_xlfn.IFS(COUNTBLANK(H588:J588)=3,"",I588="","I列に金額を入力してください",H588="3.時間給",I588,J588="","J列に労働時間を入力してください",H588="1.月給",ROUND(I588/J588,0),H588="2.日給",ROUND(I588/J588,0)),"")</f>
        <v/>
      </c>
      <c r="L588" s="37" t="str" cm="1">
        <f t="array" ref="L588">IFERROR(_xlfn.IFS(E588="","",K588&lt;F588,"×（法定外・特例等対象外です）",K588&lt;G588,"〇",K588&gt;=G588,"ー"),"")</f>
        <v/>
      </c>
      <c r="M588" s="26" t="str" cm="1">
        <f t="array" ref="M588">IFERROR(_xlfn.IFS(COUNTBLANK(D588:K588)=8,"",D588="","←D列に従業員名を姓名（フルネーム）で入力してください。誤変換にお気を付け下さい。",E588="","←E列に都道府県を入力してください。",H588="","←H列に1.月給～3.時間給の選択肢を入力してください",I588="","←I列に金額を入力してください",H588=3,"",J588="","←J列に所定労働時間を入力してください"),"")</f>
        <v/>
      </c>
    </row>
    <row r="589" spans="2:13" ht="22" x14ac:dyDescent="0.55000000000000004">
      <c r="B589" s="39">
        <f t="shared" si="9"/>
        <v>581</v>
      </c>
      <c r="C589" s="45"/>
      <c r="D589" s="35"/>
      <c r="E589" s="46"/>
      <c r="F589" s="40" t="str" cm="1">
        <f t="array" ref="F589">IFERROR(_xlfn.IFS(AND($G$3=45566,E589="徳島"),VLOOKUP(E589,最低賃金!$A$2:$G$49,2,FALSE),OR($G$3&lt;&gt;45566,E589&lt;&gt;"徳島"),VLOOKUP(E589,最低賃金!$A$2:$G$49,4,FALSE)),"")</f>
        <v/>
      </c>
      <c r="G589" s="50" t="str">
        <f>IFERROR(VLOOKUP(E589,最低賃金!$A$3:$G$49,6,FALSE),"")</f>
        <v/>
      </c>
      <c r="H589" s="45"/>
      <c r="I589" s="36"/>
      <c r="J589" s="54"/>
      <c r="K589" s="51" t="str" cm="1">
        <f t="array" ref="K589">IFERROR(_xlfn.IFS(COUNTBLANK(H589:J589)=3,"",I589="","I列に金額を入力してください",H589="3.時間給",I589,J589="","J列に労働時間を入力してください",H589="1.月給",ROUND(I589/J589,0),H589="2.日給",ROUND(I589/J589,0)),"")</f>
        <v/>
      </c>
      <c r="L589" s="37" t="str" cm="1">
        <f t="array" ref="L589">IFERROR(_xlfn.IFS(E589="","",K589&lt;F589,"×（法定外・特例等対象外です）",K589&lt;G589,"〇",K589&gt;=G589,"ー"),"")</f>
        <v/>
      </c>
      <c r="M589" s="26" t="str" cm="1">
        <f t="array" ref="M589">IFERROR(_xlfn.IFS(COUNTBLANK(D589:K589)=8,"",D589="","←D列に従業員名を姓名（フルネーム）で入力してください。誤変換にお気を付け下さい。",E589="","←E列に都道府県を入力してください。",H589="","←H列に1.月給～3.時間給の選択肢を入力してください",I589="","←I列に金額を入力してください",H589=3,"",J589="","←J列に所定労働時間を入力してください"),"")</f>
        <v/>
      </c>
    </row>
    <row r="590" spans="2:13" ht="22" x14ac:dyDescent="0.55000000000000004">
      <c r="B590" s="39">
        <f t="shared" si="9"/>
        <v>582</v>
      </c>
      <c r="C590" s="45"/>
      <c r="D590" s="35"/>
      <c r="E590" s="46"/>
      <c r="F590" s="40" t="str" cm="1">
        <f t="array" ref="F590">IFERROR(_xlfn.IFS(AND($G$3=45566,E590="徳島"),VLOOKUP(E590,最低賃金!$A$2:$G$49,2,FALSE),OR($G$3&lt;&gt;45566,E590&lt;&gt;"徳島"),VLOOKUP(E590,最低賃金!$A$2:$G$49,4,FALSE)),"")</f>
        <v/>
      </c>
      <c r="G590" s="50" t="str">
        <f>IFERROR(VLOOKUP(E590,最低賃金!$A$3:$G$49,6,FALSE),"")</f>
        <v/>
      </c>
      <c r="H590" s="45"/>
      <c r="I590" s="36"/>
      <c r="J590" s="54"/>
      <c r="K590" s="51" t="str" cm="1">
        <f t="array" ref="K590">IFERROR(_xlfn.IFS(COUNTBLANK(H590:J590)=3,"",I590="","I列に金額を入力してください",H590="3.時間給",I590,J590="","J列に労働時間を入力してください",H590="1.月給",ROUND(I590/J590,0),H590="2.日給",ROUND(I590/J590,0)),"")</f>
        <v/>
      </c>
      <c r="L590" s="37" t="str" cm="1">
        <f t="array" ref="L590">IFERROR(_xlfn.IFS(E590="","",K590&lt;F590,"×（法定外・特例等対象外です）",K590&lt;G590,"〇",K590&gt;=G590,"ー"),"")</f>
        <v/>
      </c>
      <c r="M590" s="26" t="str" cm="1">
        <f t="array" ref="M590">IFERROR(_xlfn.IFS(COUNTBLANK(D590:K590)=8,"",D590="","←D列に従業員名を姓名（フルネーム）で入力してください。誤変換にお気を付け下さい。",E590="","←E列に都道府県を入力してください。",H590="","←H列に1.月給～3.時間給の選択肢を入力してください",I590="","←I列に金額を入力してください",H590=3,"",J590="","←J列に所定労働時間を入力してください"),"")</f>
        <v/>
      </c>
    </row>
    <row r="591" spans="2:13" ht="22" x14ac:dyDescent="0.55000000000000004">
      <c r="B591" s="39">
        <f t="shared" si="9"/>
        <v>583</v>
      </c>
      <c r="C591" s="45"/>
      <c r="D591" s="35"/>
      <c r="E591" s="46"/>
      <c r="F591" s="40" t="str" cm="1">
        <f t="array" ref="F591">IFERROR(_xlfn.IFS(AND($G$3=45566,E591="徳島"),VLOOKUP(E591,最低賃金!$A$2:$G$49,2,FALSE),OR($G$3&lt;&gt;45566,E591&lt;&gt;"徳島"),VLOOKUP(E591,最低賃金!$A$2:$G$49,4,FALSE)),"")</f>
        <v/>
      </c>
      <c r="G591" s="50" t="str">
        <f>IFERROR(VLOOKUP(E591,最低賃金!$A$3:$G$49,6,FALSE),"")</f>
        <v/>
      </c>
      <c r="H591" s="45"/>
      <c r="I591" s="36"/>
      <c r="J591" s="54"/>
      <c r="K591" s="51" t="str" cm="1">
        <f t="array" ref="K591">IFERROR(_xlfn.IFS(COUNTBLANK(H591:J591)=3,"",I591="","I列に金額を入力してください",H591="3.時間給",I591,J591="","J列に労働時間を入力してください",H591="1.月給",ROUND(I591/J591,0),H591="2.日給",ROUND(I591/J591,0)),"")</f>
        <v/>
      </c>
      <c r="L591" s="37" t="str" cm="1">
        <f t="array" ref="L591">IFERROR(_xlfn.IFS(E591="","",K591&lt;F591,"×（法定外・特例等対象外です）",K591&lt;G591,"〇",K591&gt;=G591,"ー"),"")</f>
        <v/>
      </c>
      <c r="M591" s="26" t="str" cm="1">
        <f t="array" ref="M591">IFERROR(_xlfn.IFS(COUNTBLANK(D591:K591)=8,"",D591="","←D列に従業員名を姓名（フルネーム）で入力してください。誤変換にお気を付け下さい。",E591="","←E列に都道府県を入力してください。",H591="","←H列に1.月給～3.時間給の選択肢を入力してください",I591="","←I列に金額を入力してください",H591=3,"",J591="","←J列に所定労働時間を入力してください"),"")</f>
        <v/>
      </c>
    </row>
    <row r="592" spans="2:13" ht="22" x14ac:dyDescent="0.55000000000000004">
      <c r="B592" s="39">
        <f t="shared" si="9"/>
        <v>584</v>
      </c>
      <c r="C592" s="45"/>
      <c r="D592" s="35"/>
      <c r="E592" s="46"/>
      <c r="F592" s="40" t="str" cm="1">
        <f t="array" ref="F592">IFERROR(_xlfn.IFS(AND($G$3=45566,E592="徳島"),VLOOKUP(E592,最低賃金!$A$2:$G$49,2,FALSE),OR($G$3&lt;&gt;45566,E592&lt;&gt;"徳島"),VLOOKUP(E592,最低賃金!$A$2:$G$49,4,FALSE)),"")</f>
        <v/>
      </c>
      <c r="G592" s="50" t="str">
        <f>IFERROR(VLOOKUP(E592,最低賃金!$A$3:$G$49,6,FALSE),"")</f>
        <v/>
      </c>
      <c r="H592" s="45"/>
      <c r="I592" s="36"/>
      <c r="J592" s="54"/>
      <c r="K592" s="51" t="str" cm="1">
        <f t="array" ref="K592">IFERROR(_xlfn.IFS(COUNTBLANK(H592:J592)=3,"",I592="","I列に金額を入力してください",H592="3.時間給",I592,J592="","J列に労働時間を入力してください",H592="1.月給",ROUND(I592/J592,0),H592="2.日給",ROUND(I592/J592,0)),"")</f>
        <v/>
      </c>
      <c r="L592" s="37" t="str" cm="1">
        <f t="array" ref="L592">IFERROR(_xlfn.IFS(E592="","",K592&lt;F592,"×（法定外・特例等対象外です）",K592&lt;G592,"〇",K592&gt;=G592,"ー"),"")</f>
        <v/>
      </c>
      <c r="M592" s="26" t="str" cm="1">
        <f t="array" ref="M592">IFERROR(_xlfn.IFS(COUNTBLANK(D592:K592)=8,"",D592="","←D列に従業員名を姓名（フルネーム）で入力してください。誤変換にお気を付け下さい。",E592="","←E列に都道府県を入力してください。",H592="","←H列に1.月給～3.時間給の選択肢を入力してください",I592="","←I列に金額を入力してください",H592=3,"",J592="","←J列に所定労働時間を入力してください"),"")</f>
        <v/>
      </c>
    </row>
    <row r="593" spans="2:13" ht="22" x14ac:dyDescent="0.55000000000000004">
      <c r="B593" s="39">
        <f t="shared" si="9"/>
        <v>585</v>
      </c>
      <c r="C593" s="45"/>
      <c r="D593" s="35"/>
      <c r="E593" s="46"/>
      <c r="F593" s="40" t="str" cm="1">
        <f t="array" ref="F593">IFERROR(_xlfn.IFS(AND($G$3=45566,E593="徳島"),VLOOKUP(E593,最低賃金!$A$2:$G$49,2,FALSE),OR($G$3&lt;&gt;45566,E593&lt;&gt;"徳島"),VLOOKUP(E593,最低賃金!$A$2:$G$49,4,FALSE)),"")</f>
        <v/>
      </c>
      <c r="G593" s="50" t="str">
        <f>IFERROR(VLOOKUP(E593,最低賃金!$A$3:$G$49,6,FALSE),"")</f>
        <v/>
      </c>
      <c r="H593" s="45"/>
      <c r="I593" s="36"/>
      <c r="J593" s="54"/>
      <c r="K593" s="51" t="str" cm="1">
        <f t="array" ref="K593">IFERROR(_xlfn.IFS(COUNTBLANK(H593:J593)=3,"",I593="","I列に金額を入力してください",H593="3.時間給",I593,J593="","J列に労働時間を入力してください",H593="1.月給",ROUND(I593/J593,0),H593="2.日給",ROUND(I593/J593,0)),"")</f>
        <v/>
      </c>
      <c r="L593" s="37" t="str" cm="1">
        <f t="array" ref="L593">IFERROR(_xlfn.IFS(E593="","",K593&lt;F593,"×（法定外・特例等対象外です）",K593&lt;G593,"〇",K593&gt;=G593,"ー"),"")</f>
        <v/>
      </c>
      <c r="M593" s="26" t="str" cm="1">
        <f t="array" ref="M593">IFERROR(_xlfn.IFS(COUNTBLANK(D593:K593)=8,"",D593="","←D列に従業員名を姓名（フルネーム）で入力してください。誤変換にお気を付け下さい。",E593="","←E列に都道府県を入力してください。",H593="","←H列に1.月給～3.時間給の選択肢を入力してください",I593="","←I列に金額を入力してください",H593=3,"",J593="","←J列に所定労働時間を入力してください"),"")</f>
        <v/>
      </c>
    </row>
    <row r="594" spans="2:13" ht="22" x14ac:dyDescent="0.55000000000000004">
      <c r="B594" s="39">
        <f t="shared" si="9"/>
        <v>586</v>
      </c>
      <c r="C594" s="45"/>
      <c r="D594" s="35"/>
      <c r="E594" s="46"/>
      <c r="F594" s="40" t="str" cm="1">
        <f t="array" ref="F594">IFERROR(_xlfn.IFS(AND($G$3=45566,E594="徳島"),VLOOKUP(E594,最低賃金!$A$2:$G$49,2,FALSE),OR($G$3&lt;&gt;45566,E594&lt;&gt;"徳島"),VLOOKUP(E594,最低賃金!$A$2:$G$49,4,FALSE)),"")</f>
        <v/>
      </c>
      <c r="G594" s="50" t="str">
        <f>IFERROR(VLOOKUP(E594,最低賃金!$A$3:$G$49,6,FALSE),"")</f>
        <v/>
      </c>
      <c r="H594" s="45"/>
      <c r="I594" s="36"/>
      <c r="J594" s="54"/>
      <c r="K594" s="51" t="str" cm="1">
        <f t="array" ref="K594">IFERROR(_xlfn.IFS(COUNTBLANK(H594:J594)=3,"",I594="","I列に金額を入力してください",H594="3.時間給",I594,J594="","J列に労働時間を入力してください",H594="1.月給",ROUND(I594/J594,0),H594="2.日給",ROUND(I594/J594,0)),"")</f>
        <v/>
      </c>
      <c r="L594" s="37" t="str" cm="1">
        <f t="array" ref="L594">IFERROR(_xlfn.IFS(E594="","",K594&lt;F594,"×（法定外・特例等対象外です）",K594&lt;G594,"〇",K594&gt;=G594,"ー"),"")</f>
        <v/>
      </c>
      <c r="M594" s="26" t="str" cm="1">
        <f t="array" ref="M594">IFERROR(_xlfn.IFS(COUNTBLANK(D594:K594)=8,"",D594="","←D列に従業員名を姓名（フルネーム）で入力してください。誤変換にお気を付け下さい。",E594="","←E列に都道府県を入力してください。",H594="","←H列に1.月給～3.時間給の選択肢を入力してください",I594="","←I列に金額を入力してください",H594=3,"",J594="","←J列に所定労働時間を入力してください"),"")</f>
        <v/>
      </c>
    </row>
    <row r="595" spans="2:13" ht="22" x14ac:dyDescent="0.55000000000000004">
      <c r="B595" s="39">
        <f t="shared" si="9"/>
        <v>587</v>
      </c>
      <c r="C595" s="45"/>
      <c r="D595" s="35"/>
      <c r="E595" s="46"/>
      <c r="F595" s="40" t="str" cm="1">
        <f t="array" ref="F595">IFERROR(_xlfn.IFS(AND($G$3=45566,E595="徳島"),VLOOKUP(E595,最低賃金!$A$2:$G$49,2,FALSE),OR($G$3&lt;&gt;45566,E595&lt;&gt;"徳島"),VLOOKUP(E595,最低賃金!$A$2:$G$49,4,FALSE)),"")</f>
        <v/>
      </c>
      <c r="G595" s="50" t="str">
        <f>IFERROR(VLOOKUP(E595,最低賃金!$A$3:$G$49,6,FALSE),"")</f>
        <v/>
      </c>
      <c r="H595" s="45"/>
      <c r="I595" s="36"/>
      <c r="J595" s="54"/>
      <c r="K595" s="51" t="str" cm="1">
        <f t="array" ref="K595">IFERROR(_xlfn.IFS(COUNTBLANK(H595:J595)=3,"",I595="","I列に金額を入力してください",H595="3.時間給",I595,J595="","J列に労働時間を入力してください",H595="1.月給",ROUND(I595/J595,0),H595="2.日給",ROUND(I595/J595,0)),"")</f>
        <v/>
      </c>
      <c r="L595" s="37" t="str" cm="1">
        <f t="array" ref="L595">IFERROR(_xlfn.IFS(E595="","",K595&lt;F595,"×（法定外・特例等対象外です）",K595&lt;G595,"〇",K595&gt;=G595,"ー"),"")</f>
        <v/>
      </c>
      <c r="M595" s="26" t="str" cm="1">
        <f t="array" ref="M595">IFERROR(_xlfn.IFS(COUNTBLANK(D595:K595)=8,"",D595="","←D列に従業員名を姓名（フルネーム）で入力してください。誤変換にお気を付け下さい。",E595="","←E列に都道府県を入力してください。",H595="","←H列に1.月給～3.時間給の選択肢を入力してください",I595="","←I列に金額を入力してください",H595=3,"",J595="","←J列に所定労働時間を入力してください"),"")</f>
        <v/>
      </c>
    </row>
    <row r="596" spans="2:13" ht="22" x14ac:dyDescent="0.55000000000000004">
      <c r="B596" s="39">
        <f t="shared" si="9"/>
        <v>588</v>
      </c>
      <c r="C596" s="45"/>
      <c r="D596" s="35"/>
      <c r="E596" s="46"/>
      <c r="F596" s="40" t="str" cm="1">
        <f t="array" ref="F596">IFERROR(_xlfn.IFS(AND($G$3=45566,E596="徳島"),VLOOKUP(E596,最低賃金!$A$2:$G$49,2,FALSE),OR($G$3&lt;&gt;45566,E596&lt;&gt;"徳島"),VLOOKUP(E596,最低賃金!$A$2:$G$49,4,FALSE)),"")</f>
        <v/>
      </c>
      <c r="G596" s="50" t="str">
        <f>IFERROR(VLOOKUP(E596,最低賃金!$A$3:$G$49,6,FALSE),"")</f>
        <v/>
      </c>
      <c r="H596" s="45"/>
      <c r="I596" s="36"/>
      <c r="J596" s="54"/>
      <c r="K596" s="51" t="str" cm="1">
        <f t="array" ref="K596">IFERROR(_xlfn.IFS(COUNTBLANK(H596:J596)=3,"",I596="","I列に金額を入力してください",H596="3.時間給",I596,J596="","J列に労働時間を入力してください",H596="1.月給",ROUND(I596/J596,0),H596="2.日給",ROUND(I596/J596,0)),"")</f>
        <v/>
      </c>
      <c r="L596" s="37" t="str" cm="1">
        <f t="array" ref="L596">IFERROR(_xlfn.IFS(E596="","",K596&lt;F596,"×（法定外・特例等対象外です）",K596&lt;G596,"〇",K596&gt;=G596,"ー"),"")</f>
        <v/>
      </c>
      <c r="M596" s="26" t="str" cm="1">
        <f t="array" ref="M596">IFERROR(_xlfn.IFS(COUNTBLANK(D596:K596)=8,"",D596="","←D列に従業員名を姓名（フルネーム）で入力してください。誤変換にお気を付け下さい。",E596="","←E列に都道府県を入力してください。",H596="","←H列に1.月給～3.時間給の選択肢を入力してください",I596="","←I列に金額を入力してください",H596=3,"",J596="","←J列に所定労働時間を入力してください"),"")</f>
        <v/>
      </c>
    </row>
    <row r="597" spans="2:13" ht="22" x14ac:dyDescent="0.55000000000000004">
      <c r="B597" s="39">
        <f t="shared" si="9"/>
        <v>589</v>
      </c>
      <c r="C597" s="45"/>
      <c r="D597" s="35"/>
      <c r="E597" s="46"/>
      <c r="F597" s="40" t="str" cm="1">
        <f t="array" ref="F597">IFERROR(_xlfn.IFS(AND($G$3=45566,E597="徳島"),VLOOKUP(E597,最低賃金!$A$2:$G$49,2,FALSE),OR($G$3&lt;&gt;45566,E597&lt;&gt;"徳島"),VLOOKUP(E597,最低賃金!$A$2:$G$49,4,FALSE)),"")</f>
        <v/>
      </c>
      <c r="G597" s="50" t="str">
        <f>IFERROR(VLOOKUP(E597,最低賃金!$A$3:$G$49,6,FALSE),"")</f>
        <v/>
      </c>
      <c r="H597" s="45"/>
      <c r="I597" s="36"/>
      <c r="J597" s="54"/>
      <c r="K597" s="51" t="str" cm="1">
        <f t="array" ref="K597">IFERROR(_xlfn.IFS(COUNTBLANK(H597:J597)=3,"",I597="","I列に金額を入力してください",H597="3.時間給",I597,J597="","J列に労働時間を入力してください",H597="1.月給",ROUND(I597/J597,0),H597="2.日給",ROUND(I597/J597,0)),"")</f>
        <v/>
      </c>
      <c r="L597" s="37" t="str" cm="1">
        <f t="array" ref="L597">IFERROR(_xlfn.IFS(E597="","",K597&lt;F597,"×（法定外・特例等対象外です）",K597&lt;G597,"〇",K597&gt;=G597,"ー"),"")</f>
        <v/>
      </c>
      <c r="M597" s="26" t="str" cm="1">
        <f t="array" ref="M597">IFERROR(_xlfn.IFS(COUNTBLANK(D597:K597)=8,"",D597="","←D列に従業員名を姓名（フルネーム）で入力してください。誤変換にお気を付け下さい。",E597="","←E列に都道府県を入力してください。",H597="","←H列に1.月給～3.時間給の選択肢を入力してください",I597="","←I列に金額を入力してください",H597=3,"",J597="","←J列に所定労働時間を入力してください"),"")</f>
        <v/>
      </c>
    </row>
    <row r="598" spans="2:13" ht="22" x14ac:dyDescent="0.55000000000000004">
      <c r="B598" s="39">
        <f t="shared" si="9"/>
        <v>590</v>
      </c>
      <c r="C598" s="45"/>
      <c r="D598" s="35"/>
      <c r="E598" s="46"/>
      <c r="F598" s="40" t="str" cm="1">
        <f t="array" ref="F598">IFERROR(_xlfn.IFS(AND($G$3=45566,E598="徳島"),VLOOKUP(E598,最低賃金!$A$2:$G$49,2,FALSE),OR($G$3&lt;&gt;45566,E598&lt;&gt;"徳島"),VLOOKUP(E598,最低賃金!$A$2:$G$49,4,FALSE)),"")</f>
        <v/>
      </c>
      <c r="G598" s="50" t="str">
        <f>IFERROR(VLOOKUP(E598,最低賃金!$A$3:$G$49,6,FALSE),"")</f>
        <v/>
      </c>
      <c r="H598" s="45"/>
      <c r="I598" s="36"/>
      <c r="J598" s="54"/>
      <c r="K598" s="51" t="str" cm="1">
        <f t="array" ref="K598">IFERROR(_xlfn.IFS(COUNTBLANK(H598:J598)=3,"",I598="","I列に金額を入力してください",H598="3.時間給",I598,J598="","J列に労働時間を入力してください",H598="1.月給",ROUND(I598/J598,0),H598="2.日給",ROUND(I598/J598,0)),"")</f>
        <v/>
      </c>
      <c r="L598" s="37" t="str" cm="1">
        <f t="array" ref="L598">IFERROR(_xlfn.IFS(E598="","",K598&lt;F598,"×（法定外・特例等対象外です）",K598&lt;G598,"〇",K598&gt;=G598,"ー"),"")</f>
        <v/>
      </c>
      <c r="M598" s="26" t="str" cm="1">
        <f t="array" ref="M598">IFERROR(_xlfn.IFS(COUNTBLANK(D598:K598)=8,"",D598="","←D列に従業員名を姓名（フルネーム）で入力してください。誤変換にお気を付け下さい。",E598="","←E列に都道府県を入力してください。",H598="","←H列に1.月給～3.時間給の選択肢を入力してください",I598="","←I列に金額を入力してください",H598=3,"",J598="","←J列に所定労働時間を入力してください"),"")</f>
        <v/>
      </c>
    </row>
    <row r="599" spans="2:13" ht="22" x14ac:dyDescent="0.55000000000000004">
      <c r="B599" s="39">
        <f t="shared" si="9"/>
        <v>591</v>
      </c>
      <c r="C599" s="45"/>
      <c r="D599" s="35"/>
      <c r="E599" s="46"/>
      <c r="F599" s="40" t="str" cm="1">
        <f t="array" ref="F599">IFERROR(_xlfn.IFS(AND($G$3=45566,E599="徳島"),VLOOKUP(E599,最低賃金!$A$2:$G$49,2,FALSE),OR($G$3&lt;&gt;45566,E599&lt;&gt;"徳島"),VLOOKUP(E599,最低賃金!$A$2:$G$49,4,FALSE)),"")</f>
        <v/>
      </c>
      <c r="G599" s="50" t="str">
        <f>IFERROR(VLOOKUP(E599,最低賃金!$A$3:$G$49,6,FALSE),"")</f>
        <v/>
      </c>
      <c r="H599" s="45"/>
      <c r="I599" s="36"/>
      <c r="J599" s="54"/>
      <c r="K599" s="51" t="str" cm="1">
        <f t="array" ref="K599">IFERROR(_xlfn.IFS(COUNTBLANK(H599:J599)=3,"",I599="","I列に金額を入力してください",H599="3.時間給",I599,J599="","J列に労働時間を入力してください",H599="1.月給",ROUND(I599/J599,0),H599="2.日給",ROUND(I599/J599,0)),"")</f>
        <v/>
      </c>
      <c r="L599" s="37" t="str" cm="1">
        <f t="array" ref="L599">IFERROR(_xlfn.IFS(E599="","",K599&lt;F599,"×（法定外・特例等対象外です）",K599&lt;G599,"〇",K599&gt;=G599,"ー"),"")</f>
        <v/>
      </c>
      <c r="M599" s="26" t="str" cm="1">
        <f t="array" ref="M599">IFERROR(_xlfn.IFS(COUNTBLANK(D599:K599)=8,"",D599="","←D列に従業員名を姓名（フルネーム）で入力してください。誤変換にお気を付け下さい。",E599="","←E列に都道府県を入力してください。",H599="","←H列に1.月給～3.時間給の選択肢を入力してください",I599="","←I列に金額を入力してください",H599=3,"",J599="","←J列に所定労働時間を入力してください"),"")</f>
        <v/>
      </c>
    </row>
    <row r="600" spans="2:13" ht="22" x14ac:dyDescent="0.55000000000000004">
      <c r="B600" s="39">
        <f t="shared" si="9"/>
        <v>592</v>
      </c>
      <c r="C600" s="45"/>
      <c r="D600" s="35"/>
      <c r="E600" s="46"/>
      <c r="F600" s="40" t="str" cm="1">
        <f t="array" ref="F600">IFERROR(_xlfn.IFS(AND($G$3=45566,E600="徳島"),VLOOKUP(E600,最低賃金!$A$2:$G$49,2,FALSE),OR($G$3&lt;&gt;45566,E600&lt;&gt;"徳島"),VLOOKUP(E600,最低賃金!$A$2:$G$49,4,FALSE)),"")</f>
        <v/>
      </c>
      <c r="G600" s="50" t="str">
        <f>IFERROR(VLOOKUP(E600,最低賃金!$A$3:$G$49,6,FALSE),"")</f>
        <v/>
      </c>
      <c r="H600" s="45"/>
      <c r="I600" s="36"/>
      <c r="J600" s="54"/>
      <c r="K600" s="51" t="str" cm="1">
        <f t="array" ref="K600">IFERROR(_xlfn.IFS(COUNTBLANK(H600:J600)=3,"",I600="","I列に金額を入力してください",H600="3.時間給",I600,J600="","J列に労働時間を入力してください",H600="1.月給",ROUND(I600/J600,0),H600="2.日給",ROUND(I600/J600,0)),"")</f>
        <v/>
      </c>
      <c r="L600" s="37" t="str" cm="1">
        <f t="array" ref="L600">IFERROR(_xlfn.IFS(E600="","",K600&lt;F600,"×（法定外・特例等対象外です）",K600&lt;G600,"〇",K600&gt;=G600,"ー"),"")</f>
        <v/>
      </c>
      <c r="M600" s="26" t="str" cm="1">
        <f t="array" ref="M600">IFERROR(_xlfn.IFS(COUNTBLANK(D600:K600)=8,"",D600="","←D列に従業員名を姓名（フルネーム）で入力してください。誤変換にお気を付け下さい。",E600="","←E列に都道府県を入力してください。",H600="","←H列に1.月給～3.時間給の選択肢を入力してください",I600="","←I列に金額を入力してください",H600=3,"",J600="","←J列に所定労働時間を入力してください"),"")</f>
        <v/>
      </c>
    </row>
    <row r="601" spans="2:13" ht="22" x14ac:dyDescent="0.55000000000000004">
      <c r="B601" s="39">
        <f t="shared" si="9"/>
        <v>593</v>
      </c>
      <c r="C601" s="45"/>
      <c r="D601" s="35"/>
      <c r="E601" s="46"/>
      <c r="F601" s="40" t="str" cm="1">
        <f t="array" ref="F601">IFERROR(_xlfn.IFS(AND($G$3=45566,E601="徳島"),VLOOKUP(E601,最低賃金!$A$2:$G$49,2,FALSE),OR($G$3&lt;&gt;45566,E601&lt;&gt;"徳島"),VLOOKUP(E601,最低賃金!$A$2:$G$49,4,FALSE)),"")</f>
        <v/>
      </c>
      <c r="G601" s="50" t="str">
        <f>IFERROR(VLOOKUP(E601,最低賃金!$A$3:$G$49,6,FALSE),"")</f>
        <v/>
      </c>
      <c r="H601" s="45"/>
      <c r="I601" s="36"/>
      <c r="J601" s="54"/>
      <c r="K601" s="51" t="str" cm="1">
        <f t="array" ref="K601">IFERROR(_xlfn.IFS(COUNTBLANK(H601:J601)=3,"",I601="","I列に金額を入力してください",H601="3.時間給",I601,J601="","J列に労働時間を入力してください",H601="1.月給",ROUND(I601/J601,0),H601="2.日給",ROUND(I601/J601,0)),"")</f>
        <v/>
      </c>
      <c r="L601" s="37" t="str" cm="1">
        <f t="array" ref="L601">IFERROR(_xlfn.IFS(E601="","",K601&lt;F601,"×（法定外・特例等対象外です）",K601&lt;G601,"〇",K601&gt;=G601,"ー"),"")</f>
        <v/>
      </c>
      <c r="M601" s="26" t="str" cm="1">
        <f t="array" ref="M601">IFERROR(_xlfn.IFS(COUNTBLANK(D601:K601)=8,"",D601="","←D列に従業員名を姓名（フルネーム）で入力してください。誤変換にお気を付け下さい。",E601="","←E列に都道府県を入力してください。",H601="","←H列に1.月給～3.時間給の選択肢を入力してください",I601="","←I列に金額を入力してください",H601=3,"",J601="","←J列に所定労働時間を入力してください"),"")</f>
        <v/>
      </c>
    </row>
    <row r="602" spans="2:13" ht="22" x14ac:dyDescent="0.55000000000000004">
      <c r="B602" s="39">
        <f t="shared" si="9"/>
        <v>594</v>
      </c>
      <c r="C602" s="45"/>
      <c r="D602" s="35"/>
      <c r="E602" s="46"/>
      <c r="F602" s="40" t="str" cm="1">
        <f t="array" ref="F602">IFERROR(_xlfn.IFS(AND($G$3=45566,E602="徳島"),VLOOKUP(E602,最低賃金!$A$2:$G$49,2,FALSE),OR($G$3&lt;&gt;45566,E602&lt;&gt;"徳島"),VLOOKUP(E602,最低賃金!$A$2:$G$49,4,FALSE)),"")</f>
        <v/>
      </c>
      <c r="G602" s="50" t="str">
        <f>IFERROR(VLOOKUP(E602,最低賃金!$A$3:$G$49,6,FALSE),"")</f>
        <v/>
      </c>
      <c r="H602" s="45"/>
      <c r="I602" s="36"/>
      <c r="J602" s="54"/>
      <c r="K602" s="51" t="str" cm="1">
        <f t="array" ref="K602">IFERROR(_xlfn.IFS(COUNTBLANK(H602:J602)=3,"",I602="","I列に金額を入力してください",H602="3.時間給",I602,J602="","J列に労働時間を入力してください",H602="1.月給",ROUND(I602/J602,0),H602="2.日給",ROUND(I602/J602,0)),"")</f>
        <v/>
      </c>
      <c r="L602" s="37" t="str" cm="1">
        <f t="array" ref="L602">IFERROR(_xlfn.IFS(E602="","",K602&lt;F602,"×（法定外・特例等対象外です）",K602&lt;G602,"〇",K602&gt;=G602,"ー"),"")</f>
        <v/>
      </c>
      <c r="M602" s="26" t="str" cm="1">
        <f t="array" ref="M602">IFERROR(_xlfn.IFS(COUNTBLANK(D602:K602)=8,"",D602="","←D列に従業員名を姓名（フルネーム）で入力してください。誤変換にお気を付け下さい。",E602="","←E列に都道府県を入力してください。",H602="","←H列に1.月給～3.時間給の選択肢を入力してください",I602="","←I列に金額を入力してください",H602=3,"",J602="","←J列に所定労働時間を入力してください"),"")</f>
        <v/>
      </c>
    </row>
    <row r="603" spans="2:13" ht="22" x14ac:dyDescent="0.55000000000000004">
      <c r="B603" s="39">
        <f t="shared" si="9"/>
        <v>595</v>
      </c>
      <c r="C603" s="45"/>
      <c r="D603" s="35"/>
      <c r="E603" s="46"/>
      <c r="F603" s="40" t="str" cm="1">
        <f t="array" ref="F603">IFERROR(_xlfn.IFS(AND($G$3=45566,E603="徳島"),VLOOKUP(E603,最低賃金!$A$2:$G$49,2,FALSE),OR($G$3&lt;&gt;45566,E603&lt;&gt;"徳島"),VLOOKUP(E603,最低賃金!$A$2:$G$49,4,FALSE)),"")</f>
        <v/>
      </c>
      <c r="G603" s="50" t="str">
        <f>IFERROR(VLOOKUP(E603,最低賃金!$A$3:$G$49,6,FALSE),"")</f>
        <v/>
      </c>
      <c r="H603" s="45"/>
      <c r="I603" s="36"/>
      <c r="J603" s="54"/>
      <c r="K603" s="51" t="str" cm="1">
        <f t="array" ref="K603">IFERROR(_xlfn.IFS(COUNTBLANK(H603:J603)=3,"",I603="","I列に金額を入力してください",H603="3.時間給",I603,J603="","J列に労働時間を入力してください",H603="1.月給",ROUND(I603/J603,0),H603="2.日給",ROUND(I603/J603,0)),"")</f>
        <v/>
      </c>
      <c r="L603" s="37" t="str" cm="1">
        <f t="array" ref="L603">IFERROR(_xlfn.IFS(E603="","",K603&lt;F603,"×（法定外・特例等対象外です）",K603&lt;G603,"〇",K603&gt;=G603,"ー"),"")</f>
        <v/>
      </c>
      <c r="M603" s="26" t="str" cm="1">
        <f t="array" ref="M603">IFERROR(_xlfn.IFS(COUNTBLANK(D603:K603)=8,"",D603="","←D列に従業員名を姓名（フルネーム）で入力してください。誤変換にお気を付け下さい。",E603="","←E列に都道府県を入力してください。",H603="","←H列に1.月給～3.時間給の選択肢を入力してください",I603="","←I列に金額を入力してください",H603=3,"",J603="","←J列に所定労働時間を入力してください"),"")</f>
        <v/>
      </c>
    </row>
    <row r="604" spans="2:13" ht="22" x14ac:dyDescent="0.55000000000000004">
      <c r="B604" s="39">
        <f t="shared" si="9"/>
        <v>596</v>
      </c>
      <c r="C604" s="45"/>
      <c r="D604" s="35"/>
      <c r="E604" s="46"/>
      <c r="F604" s="40" t="str" cm="1">
        <f t="array" ref="F604">IFERROR(_xlfn.IFS(AND($G$3=45566,E604="徳島"),VLOOKUP(E604,最低賃金!$A$2:$G$49,2,FALSE),OR($G$3&lt;&gt;45566,E604&lt;&gt;"徳島"),VLOOKUP(E604,最低賃金!$A$2:$G$49,4,FALSE)),"")</f>
        <v/>
      </c>
      <c r="G604" s="50" t="str">
        <f>IFERROR(VLOOKUP(E604,最低賃金!$A$3:$G$49,6,FALSE),"")</f>
        <v/>
      </c>
      <c r="H604" s="45"/>
      <c r="I604" s="36"/>
      <c r="J604" s="54"/>
      <c r="K604" s="51" t="str" cm="1">
        <f t="array" ref="K604">IFERROR(_xlfn.IFS(COUNTBLANK(H604:J604)=3,"",I604="","I列に金額を入力してください",H604="3.時間給",I604,J604="","J列に労働時間を入力してください",H604="1.月給",ROUND(I604/J604,0),H604="2.日給",ROUND(I604/J604,0)),"")</f>
        <v/>
      </c>
      <c r="L604" s="37" t="str" cm="1">
        <f t="array" ref="L604">IFERROR(_xlfn.IFS(E604="","",K604&lt;F604,"×（法定外・特例等対象外です）",K604&lt;G604,"〇",K604&gt;=G604,"ー"),"")</f>
        <v/>
      </c>
      <c r="M604" s="26" t="str" cm="1">
        <f t="array" ref="M604">IFERROR(_xlfn.IFS(COUNTBLANK(D604:K604)=8,"",D604="","←D列に従業員名を姓名（フルネーム）で入力してください。誤変換にお気を付け下さい。",E604="","←E列に都道府県を入力してください。",H604="","←H列に1.月給～3.時間給の選択肢を入力してください",I604="","←I列に金額を入力してください",H604=3,"",J604="","←J列に所定労働時間を入力してください"),"")</f>
        <v/>
      </c>
    </row>
    <row r="605" spans="2:13" ht="22" x14ac:dyDescent="0.55000000000000004">
      <c r="B605" s="39">
        <f t="shared" si="9"/>
        <v>597</v>
      </c>
      <c r="C605" s="45"/>
      <c r="D605" s="35"/>
      <c r="E605" s="46"/>
      <c r="F605" s="40" t="str" cm="1">
        <f t="array" ref="F605">IFERROR(_xlfn.IFS(AND($G$3=45566,E605="徳島"),VLOOKUP(E605,最低賃金!$A$2:$G$49,2,FALSE),OR($G$3&lt;&gt;45566,E605&lt;&gt;"徳島"),VLOOKUP(E605,最低賃金!$A$2:$G$49,4,FALSE)),"")</f>
        <v/>
      </c>
      <c r="G605" s="50" t="str">
        <f>IFERROR(VLOOKUP(E605,最低賃金!$A$3:$G$49,6,FALSE),"")</f>
        <v/>
      </c>
      <c r="H605" s="45"/>
      <c r="I605" s="36"/>
      <c r="J605" s="54"/>
      <c r="K605" s="51" t="str" cm="1">
        <f t="array" ref="K605">IFERROR(_xlfn.IFS(COUNTBLANK(H605:J605)=3,"",I605="","I列に金額を入力してください",H605="3.時間給",I605,J605="","J列に労働時間を入力してください",H605="1.月給",ROUND(I605/J605,0),H605="2.日給",ROUND(I605/J605,0)),"")</f>
        <v/>
      </c>
      <c r="L605" s="37" t="str" cm="1">
        <f t="array" ref="L605">IFERROR(_xlfn.IFS(E605="","",K605&lt;F605,"×（法定外・特例等対象外です）",K605&lt;G605,"〇",K605&gt;=G605,"ー"),"")</f>
        <v/>
      </c>
      <c r="M605" s="26" t="str" cm="1">
        <f t="array" ref="M605">IFERROR(_xlfn.IFS(COUNTBLANK(D605:K605)=8,"",D605="","←D列に従業員名を姓名（フルネーム）で入力してください。誤変換にお気を付け下さい。",E605="","←E列に都道府県を入力してください。",H605="","←H列に1.月給～3.時間給の選択肢を入力してください",I605="","←I列に金額を入力してください",H605=3,"",J605="","←J列に所定労働時間を入力してください"),"")</f>
        <v/>
      </c>
    </row>
    <row r="606" spans="2:13" ht="22" x14ac:dyDescent="0.55000000000000004">
      <c r="B606" s="39">
        <f t="shared" si="9"/>
        <v>598</v>
      </c>
      <c r="C606" s="45"/>
      <c r="D606" s="35"/>
      <c r="E606" s="46"/>
      <c r="F606" s="40" t="str" cm="1">
        <f t="array" ref="F606">IFERROR(_xlfn.IFS(AND($G$3=45566,E606="徳島"),VLOOKUP(E606,最低賃金!$A$2:$G$49,2,FALSE),OR($G$3&lt;&gt;45566,E606&lt;&gt;"徳島"),VLOOKUP(E606,最低賃金!$A$2:$G$49,4,FALSE)),"")</f>
        <v/>
      </c>
      <c r="G606" s="50" t="str">
        <f>IFERROR(VLOOKUP(E606,最低賃金!$A$3:$G$49,6,FALSE),"")</f>
        <v/>
      </c>
      <c r="H606" s="45"/>
      <c r="I606" s="36"/>
      <c r="J606" s="54"/>
      <c r="K606" s="51" t="str" cm="1">
        <f t="array" ref="K606">IFERROR(_xlfn.IFS(COUNTBLANK(H606:J606)=3,"",I606="","I列に金額を入力してください",H606="3.時間給",I606,J606="","J列に労働時間を入力してください",H606="1.月給",ROUND(I606/J606,0),H606="2.日給",ROUND(I606/J606,0)),"")</f>
        <v/>
      </c>
      <c r="L606" s="37" t="str" cm="1">
        <f t="array" ref="L606">IFERROR(_xlfn.IFS(E606="","",K606&lt;F606,"×（法定外・特例等対象外です）",K606&lt;G606,"〇",K606&gt;=G606,"ー"),"")</f>
        <v/>
      </c>
      <c r="M606" s="26" t="str" cm="1">
        <f t="array" ref="M606">IFERROR(_xlfn.IFS(COUNTBLANK(D606:K606)=8,"",D606="","←D列に従業員名を姓名（フルネーム）で入力してください。誤変換にお気を付け下さい。",E606="","←E列に都道府県を入力してください。",H606="","←H列に1.月給～3.時間給の選択肢を入力してください",I606="","←I列に金額を入力してください",H606=3,"",J606="","←J列に所定労働時間を入力してください"),"")</f>
        <v/>
      </c>
    </row>
    <row r="607" spans="2:13" ht="22" x14ac:dyDescent="0.55000000000000004">
      <c r="B607" s="39">
        <f t="shared" si="9"/>
        <v>599</v>
      </c>
      <c r="C607" s="45"/>
      <c r="D607" s="35"/>
      <c r="E607" s="46"/>
      <c r="F607" s="40" t="str" cm="1">
        <f t="array" ref="F607">IFERROR(_xlfn.IFS(AND($G$3=45566,E607="徳島"),VLOOKUP(E607,最低賃金!$A$2:$G$49,2,FALSE),OR($G$3&lt;&gt;45566,E607&lt;&gt;"徳島"),VLOOKUP(E607,最低賃金!$A$2:$G$49,4,FALSE)),"")</f>
        <v/>
      </c>
      <c r="G607" s="50" t="str">
        <f>IFERROR(VLOOKUP(E607,最低賃金!$A$3:$G$49,6,FALSE),"")</f>
        <v/>
      </c>
      <c r="H607" s="45"/>
      <c r="I607" s="36"/>
      <c r="J607" s="54"/>
      <c r="K607" s="51" t="str" cm="1">
        <f t="array" ref="K607">IFERROR(_xlfn.IFS(COUNTBLANK(H607:J607)=3,"",I607="","I列に金額を入力してください",H607="3.時間給",I607,J607="","J列に労働時間を入力してください",H607="1.月給",ROUND(I607/J607,0),H607="2.日給",ROUND(I607/J607,0)),"")</f>
        <v/>
      </c>
      <c r="L607" s="37" t="str" cm="1">
        <f t="array" ref="L607">IFERROR(_xlfn.IFS(E607="","",K607&lt;F607,"×（法定外・特例等対象外です）",K607&lt;G607,"〇",K607&gt;=G607,"ー"),"")</f>
        <v/>
      </c>
      <c r="M607" s="26" t="str" cm="1">
        <f t="array" ref="M607">IFERROR(_xlfn.IFS(COUNTBLANK(D607:K607)=8,"",D607="","←D列に従業員名を姓名（フルネーム）で入力してください。誤変換にお気を付け下さい。",E607="","←E列に都道府県を入力してください。",H607="","←H列に1.月給～3.時間給の選択肢を入力してください",I607="","←I列に金額を入力してください",H607=3,"",J607="","←J列に所定労働時間を入力してください"),"")</f>
        <v/>
      </c>
    </row>
    <row r="608" spans="2:13" ht="22" x14ac:dyDescent="0.55000000000000004">
      <c r="B608" s="39">
        <f t="shared" si="9"/>
        <v>600</v>
      </c>
      <c r="C608" s="45"/>
      <c r="D608" s="35"/>
      <c r="E608" s="46"/>
      <c r="F608" s="40" t="str" cm="1">
        <f t="array" ref="F608">IFERROR(_xlfn.IFS(AND($G$3=45566,E608="徳島"),VLOOKUP(E608,最低賃金!$A$2:$G$49,2,FALSE),OR($G$3&lt;&gt;45566,E608&lt;&gt;"徳島"),VLOOKUP(E608,最低賃金!$A$2:$G$49,4,FALSE)),"")</f>
        <v/>
      </c>
      <c r="G608" s="50" t="str">
        <f>IFERROR(VLOOKUP(E608,最低賃金!$A$3:$G$49,6,FALSE),"")</f>
        <v/>
      </c>
      <c r="H608" s="45"/>
      <c r="I608" s="36"/>
      <c r="J608" s="54"/>
      <c r="K608" s="51" t="str" cm="1">
        <f t="array" ref="K608">IFERROR(_xlfn.IFS(COUNTBLANK(H608:J608)=3,"",I608="","I列に金額を入力してください",H608="3.時間給",I608,J608="","J列に労働時間を入力してください",H608="1.月給",ROUND(I608/J608,0),H608="2.日給",ROUND(I608/J608,0)),"")</f>
        <v/>
      </c>
      <c r="L608" s="37" t="str" cm="1">
        <f t="array" ref="L608">IFERROR(_xlfn.IFS(E608="","",K608&lt;F608,"×（法定外・特例等対象外です）",K608&lt;G608,"〇",K608&gt;=G608,"ー"),"")</f>
        <v/>
      </c>
      <c r="M608" s="26" t="str" cm="1">
        <f t="array" ref="M608">IFERROR(_xlfn.IFS(COUNTBLANK(D608:K608)=8,"",D608="","←D列に従業員名を姓名（フルネーム）で入力してください。誤変換にお気を付け下さい。",E608="","←E列に都道府県を入力してください。",H608="","←H列に1.月給～3.時間給の選択肢を入力してください",I608="","←I列に金額を入力してください",H608=3,"",J608="","←J列に所定労働時間を入力してください"),"")</f>
        <v/>
      </c>
    </row>
    <row r="609" spans="2:13" ht="22" x14ac:dyDescent="0.55000000000000004">
      <c r="B609" s="39">
        <f t="shared" si="9"/>
        <v>601</v>
      </c>
      <c r="C609" s="45"/>
      <c r="D609" s="35"/>
      <c r="E609" s="46"/>
      <c r="F609" s="40" t="str" cm="1">
        <f t="array" ref="F609">IFERROR(_xlfn.IFS(AND($G$3=45566,E609="徳島"),VLOOKUP(E609,最低賃金!$A$2:$G$49,2,FALSE),OR($G$3&lt;&gt;45566,E609&lt;&gt;"徳島"),VLOOKUP(E609,最低賃金!$A$2:$G$49,4,FALSE)),"")</f>
        <v/>
      </c>
      <c r="G609" s="50" t="str">
        <f>IFERROR(VLOOKUP(E609,最低賃金!$A$3:$G$49,6,FALSE),"")</f>
        <v/>
      </c>
      <c r="H609" s="45"/>
      <c r="I609" s="36"/>
      <c r="J609" s="54"/>
      <c r="K609" s="51" t="str" cm="1">
        <f t="array" ref="K609">IFERROR(_xlfn.IFS(COUNTBLANK(H609:J609)=3,"",I609="","I列に金額を入力してください",H609="3.時間給",I609,J609="","J列に労働時間を入力してください",H609="1.月給",ROUND(I609/J609,0),H609="2.日給",ROUND(I609/J609,0)),"")</f>
        <v/>
      </c>
      <c r="L609" s="37" t="str" cm="1">
        <f t="array" ref="L609">IFERROR(_xlfn.IFS(E609="","",K609&lt;F609,"×（法定外・特例等対象外です）",K609&lt;G609,"〇",K609&gt;=G609,"ー"),"")</f>
        <v/>
      </c>
      <c r="M609" s="26" t="str" cm="1">
        <f t="array" ref="M609">IFERROR(_xlfn.IFS(COUNTBLANK(D609:K609)=8,"",D609="","←D列に従業員名を姓名（フルネーム）で入力してください。誤変換にお気を付け下さい。",E609="","←E列に都道府県を入力してください。",H609="","←H列に1.月給～3.時間給の選択肢を入力してください",I609="","←I列に金額を入力してください",H609=3,"",J609="","←J列に所定労働時間を入力してください"),"")</f>
        <v/>
      </c>
    </row>
    <row r="610" spans="2:13" ht="22" x14ac:dyDescent="0.55000000000000004">
      <c r="B610" s="39">
        <f t="shared" si="9"/>
        <v>602</v>
      </c>
      <c r="C610" s="45"/>
      <c r="D610" s="35"/>
      <c r="E610" s="46"/>
      <c r="F610" s="40" t="str" cm="1">
        <f t="array" ref="F610">IFERROR(_xlfn.IFS(AND($G$3=45566,E610="徳島"),VLOOKUP(E610,最低賃金!$A$2:$G$49,2,FALSE),OR($G$3&lt;&gt;45566,E610&lt;&gt;"徳島"),VLOOKUP(E610,最低賃金!$A$2:$G$49,4,FALSE)),"")</f>
        <v/>
      </c>
      <c r="G610" s="50" t="str">
        <f>IFERROR(VLOOKUP(E610,最低賃金!$A$3:$G$49,6,FALSE),"")</f>
        <v/>
      </c>
      <c r="H610" s="45"/>
      <c r="I610" s="36"/>
      <c r="J610" s="54"/>
      <c r="K610" s="51" t="str" cm="1">
        <f t="array" ref="K610">IFERROR(_xlfn.IFS(COUNTBLANK(H610:J610)=3,"",I610="","I列に金額を入力してください",H610="3.時間給",I610,J610="","J列に労働時間を入力してください",H610="1.月給",ROUND(I610/J610,0),H610="2.日給",ROUND(I610/J610,0)),"")</f>
        <v/>
      </c>
      <c r="L610" s="37" t="str" cm="1">
        <f t="array" ref="L610">IFERROR(_xlfn.IFS(E610="","",K610&lt;F610,"×（法定外・特例等対象外です）",K610&lt;G610,"〇",K610&gt;=G610,"ー"),"")</f>
        <v/>
      </c>
      <c r="M610" s="26" t="str" cm="1">
        <f t="array" ref="M610">IFERROR(_xlfn.IFS(COUNTBLANK(D610:K610)=8,"",D610="","←D列に従業員名を姓名（フルネーム）で入力してください。誤変換にお気を付け下さい。",E610="","←E列に都道府県を入力してください。",H610="","←H列に1.月給～3.時間給の選択肢を入力してください",I610="","←I列に金額を入力してください",H610=3,"",J610="","←J列に所定労働時間を入力してください"),"")</f>
        <v/>
      </c>
    </row>
    <row r="611" spans="2:13" ht="22" x14ac:dyDescent="0.55000000000000004">
      <c r="B611" s="39">
        <f t="shared" si="9"/>
        <v>603</v>
      </c>
      <c r="C611" s="45"/>
      <c r="D611" s="35"/>
      <c r="E611" s="46"/>
      <c r="F611" s="40" t="str" cm="1">
        <f t="array" ref="F611">IFERROR(_xlfn.IFS(AND($G$3=45566,E611="徳島"),VLOOKUP(E611,最低賃金!$A$2:$G$49,2,FALSE),OR($G$3&lt;&gt;45566,E611&lt;&gt;"徳島"),VLOOKUP(E611,最低賃金!$A$2:$G$49,4,FALSE)),"")</f>
        <v/>
      </c>
      <c r="G611" s="50" t="str">
        <f>IFERROR(VLOOKUP(E611,最低賃金!$A$3:$G$49,6,FALSE),"")</f>
        <v/>
      </c>
      <c r="H611" s="45"/>
      <c r="I611" s="36"/>
      <c r="J611" s="54"/>
      <c r="K611" s="51" t="str" cm="1">
        <f t="array" ref="K611">IFERROR(_xlfn.IFS(COUNTBLANK(H611:J611)=3,"",I611="","I列に金額を入力してください",H611="3.時間給",I611,J611="","J列に労働時間を入力してください",H611="1.月給",ROUND(I611/J611,0),H611="2.日給",ROUND(I611/J611,0)),"")</f>
        <v/>
      </c>
      <c r="L611" s="37" t="str" cm="1">
        <f t="array" ref="L611">IFERROR(_xlfn.IFS(E611="","",K611&lt;F611,"×（法定外・特例等対象外です）",K611&lt;G611,"〇",K611&gt;=G611,"ー"),"")</f>
        <v/>
      </c>
      <c r="M611" s="26" t="str" cm="1">
        <f t="array" ref="M611">IFERROR(_xlfn.IFS(COUNTBLANK(D611:K611)=8,"",D611="","←D列に従業員名を姓名（フルネーム）で入力してください。誤変換にお気を付け下さい。",E611="","←E列に都道府県を入力してください。",H611="","←H列に1.月給～3.時間給の選択肢を入力してください",I611="","←I列に金額を入力してください",H611=3,"",J611="","←J列に所定労働時間を入力してください"),"")</f>
        <v/>
      </c>
    </row>
    <row r="612" spans="2:13" ht="22" x14ac:dyDescent="0.55000000000000004">
      <c r="B612" s="39">
        <f t="shared" si="9"/>
        <v>604</v>
      </c>
      <c r="C612" s="45"/>
      <c r="D612" s="35"/>
      <c r="E612" s="46"/>
      <c r="F612" s="40" t="str" cm="1">
        <f t="array" ref="F612">IFERROR(_xlfn.IFS(AND($G$3=45566,E612="徳島"),VLOOKUP(E612,最低賃金!$A$2:$G$49,2,FALSE),OR($G$3&lt;&gt;45566,E612&lt;&gt;"徳島"),VLOOKUP(E612,最低賃金!$A$2:$G$49,4,FALSE)),"")</f>
        <v/>
      </c>
      <c r="G612" s="50" t="str">
        <f>IFERROR(VLOOKUP(E612,最低賃金!$A$3:$G$49,6,FALSE),"")</f>
        <v/>
      </c>
      <c r="H612" s="45"/>
      <c r="I612" s="36"/>
      <c r="J612" s="54"/>
      <c r="K612" s="51" t="str" cm="1">
        <f t="array" ref="K612">IFERROR(_xlfn.IFS(COUNTBLANK(H612:J612)=3,"",I612="","I列に金額を入力してください",H612="3.時間給",I612,J612="","J列に労働時間を入力してください",H612="1.月給",ROUND(I612/J612,0),H612="2.日給",ROUND(I612/J612,0)),"")</f>
        <v/>
      </c>
      <c r="L612" s="37" t="str" cm="1">
        <f t="array" ref="L612">IFERROR(_xlfn.IFS(E612="","",K612&lt;F612,"×（法定外・特例等対象外です）",K612&lt;G612,"〇",K612&gt;=G612,"ー"),"")</f>
        <v/>
      </c>
      <c r="M612" s="26" t="str" cm="1">
        <f t="array" ref="M612">IFERROR(_xlfn.IFS(COUNTBLANK(D612:K612)=8,"",D612="","←D列に従業員名を姓名（フルネーム）で入力してください。誤変換にお気を付け下さい。",E612="","←E列に都道府県を入力してください。",H612="","←H列に1.月給～3.時間給の選択肢を入力してください",I612="","←I列に金額を入力してください",H612=3,"",J612="","←J列に所定労働時間を入力してください"),"")</f>
        <v/>
      </c>
    </row>
    <row r="613" spans="2:13" ht="22" x14ac:dyDescent="0.55000000000000004">
      <c r="B613" s="39">
        <f t="shared" si="9"/>
        <v>605</v>
      </c>
      <c r="C613" s="45"/>
      <c r="D613" s="35"/>
      <c r="E613" s="46"/>
      <c r="F613" s="40" t="str" cm="1">
        <f t="array" ref="F613">IFERROR(_xlfn.IFS(AND($G$3=45566,E613="徳島"),VLOOKUP(E613,最低賃金!$A$2:$G$49,2,FALSE),OR($G$3&lt;&gt;45566,E613&lt;&gt;"徳島"),VLOOKUP(E613,最低賃金!$A$2:$G$49,4,FALSE)),"")</f>
        <v/>
      </c>
      <c r="G613" s="50" t="str">
        <f>IFERROR(VLOOKUP(E613,最低賃金!$A$3:$G$49,6,FALSE),"")</f>
        <v/>
      </c>
      <c r="H613" s="45"/>
      <c r="I613" s="36"/>
      <c r="J613" s="54"/>
      <c r="K613" s="51" t="str" cm="1">
        <f t="array" ref="K613">IFERROR(_xlfn.IFS(COUNTBLANK(H613:J613)=3,"",I613="","I列に金額を入力してください",H613="3.時間給",I613,J613="","J列に労働時間を入力してください",H613="1.月給",ROUND(I613/J613,0),H613="2.日給",ROUND(I613/J613,0)),"")</f>
        <v/>
      </c>
      <c r="L613" s="37" t="str" cm="1">
        <f t="array" ref="L613">IFERROR(_xlfn.IFS(E613="","",K613&lt;F613,"×（法定外・特例等対象外です）",K613&lt;G613,"〇",K613&gt;=G613,"ー"),"")</f>
        <v/>
      </c>
      <c r="M613" s="26" t="str" cm="1">
        <f t="array" ref="M613">IFERROR(_xlfn.IFS(COUNTBLANK(D613:K613)=8,"",D613="","←D列に従業員名を姓名（フルネーム）で入力してください。誤変換にお気を付け下さい。",E613="","←E列に都道府県を入力してください。",H613="","←H列に1.月給～3.時間給の選択肢を入力してください",I613="","←I列に金額を入力してください",H613=3,"",J613="","←J列に所定労働時間を入力してください"),"")</f>
        <v/>
      </c>
    </row>
    <row r="614" spans="2:13" ht="22" x14ac:dyDescent="0.55000000000000004">
      <c r="B614" s="39">
        <f t="shared" si="9"/>
        <v>606</v>
      </c>
      <c r="C614" s="45"/>
      <c r="D614" s="35"/>
      <c r="E614" s="46"/>
      <c r="F614" s="40" t="str" cm="1">
        <f t="array" ref="F614">IFERROR(_xlfn.IFS(AND($G$3=45566,E614="徳島"),VLOOKUP(E614,最低賃金!$A$2:$G$49,2,FALSE),OR($G$3&lt;&gt;45566,E614&lt;&gt;"徳島"),VLOOKUP(E614,最低賃金!$A$2:$G$49,4,FALSE)),"")</f>
        <v/>
      </c>
      <c r="G614" s="50" t="str">
        <f>IFERROR(VLOOKUP(E614,最低賃金!$A$3:$G$49,6,FALSE),"")</f>
        <v/>
      </c>
      <c r="H614" s="45"/>
      <c r="I614" s="36"/>
      <c r="J614" s="54"/>
      <c r="K614" s="51" t="str" cm="1">
        <f t="array" ref="K614">IFERROR(_xlfn.IFS(COUNTBLANK(H614:J614)=3,"",I614="","I列に金額を入力してください",H614="3.時間給",I614,J614="","J列に労働時間を入力してください",H614="1.月給",ROUND(I614/J614,0),H614="2.日給",ROUND(I614/J614,0)),"")</f>
        <v/>
      </c>
      <c r="L614" s="37" t="str" cm="1">
        <f t="array" ref="L614">IFERROR(_xlfn.IFS(E614="","",K614&lt;F614,"×（法定外・特例等対象外です）",K614&lt;G614,"〇",K614&gt;=G614,"ー"),"")</f>
        <v/>
      </c>
      <c r="M614" s="26" t="str" cm="1">
        <f t="array" ref="M614">IFERROR(_xlfn.IFS(COUNTBLANK(D614:K614)=8,"",D614="","←D列に従業員名を姓名（フルネーム）で入力してください。誤変換にお気を付け下さい。",E614="","←E列に都道府県を入力してください。",H614="","←H列に1.月給～3.時間給の選択肢を入力してください",I614="","←I列に金額を入力してください",H614=3,"",J614="","←J列に所定労働時間を入力してください"),"")</f>
        <v/>
      </c>
    </row>
    <row r="615" spans="2:13" ht="22" x14ac:dyDescent="0.55000000000000004">
      <c r="B615" s="39">
        <f t="shared" si="9"/>
        <v>607</v>
      </c>
      <c r="C615" s="45"/>
      <c r="D615" s="35"/>
      <c r="E615" s="46"/>
      <c r="F615" s="40" t="str" cm="1">
        <f t="array" ref="F615">IFERROR(_xlfn.IFS(AND($G$3=45566,E615="徳島"),VLOOKUP(E615,最低賃金!$A$2:$G$49,2,FALSE),OR($G$3&lt;&gt;45566,E615&lt;&gt;"徳島"),VLOOKUP(E615,最低賃金!$A$2:$G$49,4,FALSE)),"")</f>
        <v/>
      </c>
      <c r="G615" s="50" t="str">
        <f>IFERROR(VLOOKUP(E615,最低賃金!$A$3:$G$49,6,FALSE),"")</f>
        <v/>
      </c>
      <c r="H615" s="45"/>
      <c r="I615" s="36"/>
      <c r="J615" s="54"/>
      <c r="K615" s="51" t="str" cm="1">
        <f t="array" ref="K615">IFERROR(_xlfn.IFS(COUNTBLANK(H615:J615)=3,"",I615="","I列に金額を入力してください",H615="3.時間給",I615,J615="","J列に労働時間を入力してください",H615="1.月給",ROUND(I615/J615,0),H615="2.日給",ROUND(I615/J615,0)),"")</f>
        <v/>
      </c>
      <c r="L615" s="37" t="str" cm="1">
        <f t="array" ref="L615">IFERROR(_xlfn.IFS(E615="","",K615&lt;F615,"×（法定外・特例等対象外です）",K615&lt;G615,"〇",K615&gt;=G615,"ー"),"")</f>
        <v/>
      </c>
      <c r="M615" s="26" t="str" cm="1">
        <f t="array" ref="M615">IFERROR(_xlfn.IFS(COUNTBLANK(D615:K615)=8,"",D615="","←D列に従業員名を姓名（フルネーム）で入力してください。誤変換にお気を付け下さい。",E615="","←E列に都道府県を入力してください。",H615="","←H列に1.月給～3.時間給の選択肢を入力してください",I615="","←I列に金額を入力してください",H615=3,"",J615="","←J列に所定労働時間を入力してください"),"")</f>
        <v/>
      </c>
    </row>
    <row r="616" spans="2:13" ht="22" x14ac:dyDescent="0.55000000000000004">
      <c r="B616" s="39">
        <f t="shared" si="9"/>
        <v>608</v>
      </c>
      <c r="C616" s="45"/>
      <c r="D616" s="35"/>
      <c r="E616" s="46"/>
      <c r="F616" s="40" t="str" cm="1">
        <f t="array" ref="F616">IFERROR(_xlfn.IFS(AND($G$3=45566,E616="徳島"),VLOOKUP(E616,最低賃金!$A$2:$G$49,2,FALSE),OR($G$3&lt;&gt;45566,E616&lt;&gt;"徳島"),VLOOKUP(E616,最低賃金!$A$2:$G$49,4,FALSE)),"")</f>
        <v/>
      </c>
      <c r="G616" s="50" t="str">
        <f>IFERROR(VLOOKUP(E616,最低賃金!$A$3:$G$49,6,FALSE),"")</f>
        <v/>
      </c>
      <c r="H616" s="45"/>
      <c r="I616" s="36"/>
      <c r="J616" s="54"/>
      <c r="K616" s="51" t="str" cm="1">
        <f t="array" ref="K616">IFERROR(_xlfn.IFS(COUNTBLANK(H616:J616)=3,"",I616="","I列に金額を入力してください",H616="3.時間給",I616,J616="","J列に労働時間を入力してください",H616="1.月給",ROUND(I616/J616,0),H616="2.日給",ROUND(I616/J616,0)),"")</f>
        <v/>
      </c>
      <c r="L616" s="37" t="str" cm="1">
        <f t="array" ref="L616">IFERROR(_xlfn.IFS(E616="","",K616&lt;F616,"×（法定外・特例等対象外です）",K616&lt;G616,"〇",K616&gt;=G616,"ー"),"")</f>
        <v/>
      </c>
      <c r="M616" s="26" t="str" cm="1">
        <f t="array" ref="M616">IFERROR(_xlfn.IFS(COUNTBLANK(D616:K616)=8,"",D616="","←D列に従業員名を姓名（フルネーム）で入力してください。誤変換にお気を付け下さい。",E616="","←E列に都道府県を入力してください。",H616="","←H列に1.月給～3.時間給の選択肢を入力してください",I616="","←I列に金額を入力してください",H616=3,"",J616="","←J列に所定労働時間を入力してください"),"")</f>
        <v/>
      </c>
    </row>
    <row r="617" spans="2:13" ht="22" x14ac:dyDescent="0.55000000000000004">
      <c r="B617" s="39">
        <f t="shared" si="9"/>
        <v>609</v>
      </c>
      <c r="C617" s="45"/>
      <c r="D617" s="35"/>
      <c r="E617" s="46"/>
      <c r="F617" s="40" t="str" cm="1">
        <f t="array" ref="F617">IFERROR(_xlfn.IFS(AND($G$3=45566,E617="徳島"),VLOOKUP(E617,最低賃金!$A$2:$G$49,2,FALSE),OR($G$3&lt;&gt;45566,E617&lt;&gt;"徳島"),VLOOKUP(E617,最低賃金!$A$2:$G$49,4,FALSE)),"")</f>
        <v/>
      </c>
      <c r="G617" s="50" t="str">
        <f>IFERROR(VLOOKUP(E617,最低賃金!$A$3:$G$49,6,FALSE),"")</f>
        <v/>
      </c>
      <c r="H617" s="45"/>
      <c r="I617" s="36"/>
      <c r="J617" s="54"/>
      <c r="K617" s="51" t="str" cm="1">
        <f t="array" ref="K617">IFERROR(_xlfn.IFS(COUNTBLANK(H617:J617)=3,"",I617="","I列に金額を入力してください",H617="3.時間給",I617,J617="","J列に労働時間を入力してください",H617="1.月給",ROUND(I617/J617,0),H617="2.日給",ROUND(I617/J617,0)),"")</f>
        <v/>
      </c>
      <c r="L617" s="37" t="str" cm="1">
        <f t="array" ref="L617">IFERROR(_xlfn.IFS(E617="","",K617&lt;F617,"×（法定外・特例等対象外です）",K617&lt;G617,"〇",K617&gt;=G617,"ー"),"")</f>
        <v/>
      </c>
      <c r="M617" s="26" t="str" cm="1">
        <f t="array" ref="M617">IFERROR(_xlfn.IFS(COUNTBLANK(D617:K617)=8,"",D617="","←D列に従業員名を姓名（フルネーム）で入力してください。誤変換にお気を付け下さい。",E617="","←E列に都道府県を入力してください。",H617="","←H列に1.月給～3.時間給の選択肢を入力してください",I617="","←I列に金額を入力してください",H617=3,"",J617="","←J列に所定労働時間を入力してください"),"")</f>
        <v/>
      </c>
    </row>
    <row r="618" spans="2:13" ht="22" x14ac:dyDescent="0.55000000000000004">
      <c r="B618" s="39">
        <f t="shared" si="9"/>
        <v>610</v>
      </c>
      <c r="C618" s="45"/>
      <c r="D618" s="35"/>
      <c r="E618" s="46"/>
      <c r="F618" s="40" t="str" cm="1">
        <f t="array" ref="F618">IFERROR(_xlfn.IFS(AND($G$3=45566,E618="徳島"),VLOOKUP(E618,最低賃金!$A$2:$G$49,2,FALSE),OR($G$3&lt;&gt;45566,E618&lt;&gt;"徳島"),VLOOKUP(E618,最低賃金!$A$2:$G$49,4,FALSE)),"")</f>
        <v/>
      </c>
      <c r="G618" s="50" t="str">
        <f>IFERROR(VLOOKUP(E618,最低賃金!$A$3:$G$49,6,FALSE),"")</f>
        <v/>
      </c>
      <c r="H618" s="45"/>
      <c r="I618" s="36"/>
      <c r="J618" s="54"/>
      <c r="K618" s="51" t="str" cm="1">
        <f t="array" ref="K618">IFERROR(_xlfn.IFS(COUNTBLANK(H618:J618)=3,"",I618="","I列に金額を入力してください",H618="3.時間給",I618,J618="","J列に労働時間を入力してください",H618="1.月給",ROUND(I618/J618,0),H618="2.日給",ROUND(I618/J618,0)),"")</f>
        <v/>
      </c>
      <c r="L618" s="37" t="str" cm="1">
        <f t="array" ref="L618">IFERROR(_xlfn.IFS(E618="","",K618&lt;F618,"×（法定外・特例等対象外です）",K618&lt;G618,"〇",K618&gt;=G618,"ー"),"")</f>
        <v/>
      </c>
      <c r="M618" s="26" t="str" cm="1">
        <f t="array" ref="M618">IFERROR(_xlfn.IFS(COUNTBLANK(D618:K618)=8,"",D618="","←D列に従業員名を姓名（フルネーム）で入力してください。誤変換にお気を付け下さい。",E618="","←E列に都道府県を入力してください。",H618="","←H列に1.月給～3.時間給の選択肢を入力してください",I618="","←I列に金額を入力してください",H618=3,"",J618="","←J列に所定労働時間を入力してください"),"")</f>
        <v/>
      </c>
    </row>
    <row r="619" spans="2:13" ht="22" x14ac:dyDescent="0.55000000000000004">
      <c r="B619" s="39">
        <f t="shared" si="9"/>
        <v>611</v>
      </c>
      <c r="C619" s="45"/>
      <c r="D619" s="35"/>
      <c r="E619" s="46"/>
      <c r="F619" s="40" t="str" cm="1">
        <f t="array" ref="F619">IFERROR(_xlfn.IFS(AND($G$3=45566,E619="徳島"),VLOOKUP(E619,最低賃金!$A$2:$G$49,2,FALSE),OR($G$3&lt;&gt;45566,E619&lt;&gt;"徳島"),VLOOKUP(E619,最低賃金!$A$2:$G$49,4,FALSE)),"")</f>
        <v/>
      </c>
      <c r="G619" s="50" t="str">
        <f>IFERROR(VLOOKUP(E619,最低賃金!$A$3:$G$49,6,FALSE),"")</f>
        <v/>
      </c>
      <c r="H619" s="45"/>
      <c r="I619" s="36"/>
      <c r="J619" s="54"/>
      <c r="K619" s="51" t="str" cm="1">
        <f t="array" ref="K619">IFERROR(_xlfn.IFS(COUNTBLANK(H619:J619)=3,"",I619="","I列に金額を入力してください",H619="3.時間給",I619,J619="","J列に労働時間を入力してください",H619="1.月給",ROUND(I619/J619,0),H619="2.日給",ROUND(I619/J619,0)),"")</f>
        <v/>
      </c>
      <c r="L619" s="37" t="str" cm="1">
        <f t="array" ref="L619">IFERROR(_xlfn.IFS(E619="","",K619&lt;F619,"×（法定外・特例等対象外です）",K619&lt;G619,"〇",K619&gt;=G619,"ー"),"")</f>
        <v/>
      </c>
      <c r="M619" s="26" t="str" cm="1">
        <f t="array" ref="M619">IFERROR(_xlfn.IFS(COUNTBLANK(D619:K619)=8,"",D619="","←D列に従業員名を姓名（フルネーム）で入力してください。誤変換にお気を付け下さい。",E619="","←E列に都道府県を入力してください。",H619="","←H列に1.月給～3.時間給の選択肢を入力してください",I619="","←I列に金額を入力してください",H619=3,"",J619="","←J列に所定労働時間を入力してください"),"")</f>
        <v/>
      </c>
    </row>
    <row r="620" spans="2:13" ht="22" x14ac:dyDescent="0.55000000000000004">
      <c r="B620" s="39">
        <f t="shared" si="9"/>
        <v>612</v>
      </c>
      <c r="C620" s="45"/>
      <c r="D620" s="35"/>
      <c r="E620" s="46"/>
      <c r="F620" s="40" t="str" cm="1">
        <f t="array" ref="F620">IFERROR(_xlfn.IFS(AND($G$3=45566,E620="徳島"),VLOOKUP(E620,最低賃金!$A$2:$G$49,2,FALSE),OR($G$3&lt;&gt;45566,E620&lt;&gt;"徳島"),VLOOKUP(E620,最低賃金!$A$2:$G$49,4,FALSE)),"")</f>
        <v/>
      </c>
      <c r="G620" s="50" t="str">
        <f>IFERROR(VLOOKUP(E620,最低賃金!$A$3:$G$49,6,FALSE),"")</f>
        <v/>
      </c>
      <c r="H620" s="45"/>
      <c r="I620" s="36"/>
      <c r="J620" s="54"/>
      <c r="K620" s="51" t="str" cm="1">
        <f t="array" ref="K620">IFERROR(_xlfn.IFS(COUNTBLANK(H620:J620)=3,"",I620="","I列に金額を入力してください",H620="3.時間給",I620,J620="","J列に労働時間を入力してください",H620="1.月給",ROUND(I620/J620,0),H620="2.日給",ROUND(I620/J620,0)),"")</f>
        <v/>
      </c>
      <c r="L620" s="37" t="str" cm="1">
        <f t="array" ref="L620">IFERROR(_xlfn.IFS(E620="","",K620&lt;F620,"×（法定外・特例等対象外です）",K620&lt;G620,"〇",K620&gt;=G620,"ー"),"")</f>
        <v/>
      </c>
      <c r="M620" s="26" t="str" cm="1">
        <f t="array" ref="M620">IFERROR(_xlfn.IFS(COUNTBLANK(D620:K620)=8,"",D620="","←D列に従業員名を姓名（フルネーム）で入力してください。誤変換にお気を付け下さい。",E620="","←E列に都道府県を入力してください。",H620="","←H列に1.月給～3.時間給の選択肢を入力してください",I620="","←I列に金額を入力してください",H620=3,"",J620="","←J列に所定労働時間を入力してください"),"")</f>
        <v/>
      </c>
    </row>
    <row r="621" spans="2:13" ht="22" x14ac:dyDescent="0.55000000000000004">
      <c r="B621" s="39">
        <f t="shared" si="9"/>
        <v>613</v>
      </c>
      <c r="C621" s="45"/>
      <c r="D621" s="35"/>
      <c r="E621" s="46"/>
      <c r="F621" s="40" t="str" cm="1">
        <f t="array" ref="F621">IFERROR(_xlfn.IFS(AND($G$3=45566,E621="徳島"),VLOOKUP(E621,最低賃金!$A$2:$G$49,2,FALSE),OR($G$3&lt;&gt;45566,E621&lt;&gt;"徳島"),VLOOKUP(E621,最低賃金!$A$2:$G$49,4,FALSE)),"")</f>
        <v/>
      </c>
      <c r="G621" s="50" t="str">
        <f>IFERROR(VLOOKUP(E621,最低賃金!$A$3:$G$49,6,FALSE),"")</f>
        <v/>
      </c>
      <c r="H621" s="45"/>
      <c r="I621" s="36"/>
      <c r="J621" s="54"/>
      <c r="K621" s="51" t="str" cm="1">
        <f t="array" ref="K621">IFERROR(_xlfn.IFS(COUNTBLANK(H621:J621)=3,"",I621="","I列に金額を入力してください",H621="3.時間給",I621,J621="","J列に労働時間を入力してください",H621="1.月給",ROUND(I621/J621,0),H621="2.日給",ROUND(I621/J621,0)),"")</f>
        <v/>
      </c>
      <c r="L621" s="37" t="str" cm="1">
        <f t="array" ref="L621">IFERROR(_xlfn.IFS(E621="","",K621&lt;F621,"×（法定外・特例等対象外です）",K621&lt;G621,"〇",K621&gt;=G621,"ー"),"")</f>
        <v/>
      </c>
      <c r="M621" s="26" t="str" cm="1">
        <f t="array" ref="M621">IFERROR(_xlfn.IFS(COUNTBLANK(D621:K621)=8,"",D621="","←D列に従業員名を姓名（フルネーム）で入力してください。誤変換にお気を付け下さい。",E621="","←E列に都道府県を入力してください。",H621="","←H列に1.月給～3.時間給の選択肢を入力してください",I621="","←I列に金額を入力してください",H621=3,"",J621="","←J列に所定労働時間を入力してください"),"")</f>
        <v/>
      </c>
    </row>
    <row r="622" spans="2:13" ht="22" x14ac:dyDescent="0.55000000000000004">
      <c r="B622" s="39">
        <f t="shared" si="9"/>
        <v>614</v>
      </c>
      <c r="C622" s="45"/>
      <c r="D622" s="35"/>
      <c r="E622" s="46"/>
      <c r="F622" s="40" t="str" cm="1">
        <f t="array" ref="F622">IFERROR(_xlfn.IFS(AND($G$3=45566,E622="徳島"),VLOOKUP(E622,最低賃金!$A$2:$G$49,2,FALSE),OR($G$3&lt;&gt;45566,E622&lt;&gt;"徳島"),VLOOKUP(E622,最低賃金!$A$2:$G$49,4,FALSE)),"")</f>
        <v/>
      </c>
      <c r="G622" s="50" t="str">
        <f>IFERROR(VLOOKUP(E622,最低賃金!$A$3:$G$49,6,FALSE),"")</f>
        <v/>
      </c>
      <c r="H622" s="45"/>
      <c r="I622" s="36"/>
      <c r="J622" s="54"/>
      <c r="K622" s="51" t="str" cm="1">
        <f t="array" ref="K622">IFERROR(_xlfn.IFS(COUNTBLANK(H622:J622)=3,"",I622="","I列に金額を入力してください",H622="3.時間給",I622,J622="","J列に労働時間を入力してください",H622="1.月給",ROUND(I622/J622,0),H622="2.日給",ROUND(I622/J622,0)),"")</f>
        <v/>
      </c>
      <c r="L622" s="37" t="str" cm="1">
        <f t="array" ref="L622">IFERROR(_xlfn.IFS(E622="","",K622&lt;F622,"×（法定外・特例等対象外です）",K622&lt;G622,"〇",K622&gt;=G622,"ー"),"")</f>
        <v/>
      </c>
      <c r="M622" s="26" t="str" cm="1">
        <f t="array" ref="M622">IFERROR(_xlfn.IFS(COUNTBLANK(D622:K622)=8,"",D622="","←D列に従業員名を姓名（フルネーム）で入力してください。誤変換にお気を付け下さい。",E622="","←E列に都道府県を入力してください。",H622="","←H列に1.月給～3.時間給の選択肢を入力してください",I622="","←I列に金額を入力してください",H622=3,"",J622="","←J列に所定労働時間を入力してください"),"")</f>
        <v/>
      </c>
    </row>
    <row r="623" spans="2:13" ht="22" x14ac:dyDescent="0.55000000000000004">
      <c r="B623" s="39">
        <f t="shared" si="9"/>
        <v>615</v>
      </c>
      <c r="C623" s="45"/>
      <c r="D623" s="35"/>
      <c r="E623" s="46"/>
      <c r="F623" s="40" t="str" cm="1">
        <f t="array" ref="F623">IFERROR(_xlfn.IFS(AND($G$3=45566,E623="徳島"),VLOOKUP(E623,最低賃金!$A$2:$G$49,2,FALSE),OR($G$3&lt;&gt;45566,E623&lt;&gt;"徳島"),VLOOKUP(E623,最低賃金!$A$2:$G$49,4,FALSE)),"")</f>
        <v/>
      </c>
      <c r="G623" s="50" t="str">
        <f>IFERROR(VLOOKUP(E623,最低賃金!$A$3:$G$49,6,FALSE),"")</f>
        <v/>
      </c>
      <c r="H623" s="45"/>
      <c r="I623" s="36"/>
      <c r="J623" s="54"/>
      <c r="K623" s="51" t="str" cm="1">
        <f t="array" ref="K623">IFERROR(_xlfn.IFS(COUNTBLANK(H623:J623)=3,"",I623="","I列に金額を入力してください",H623="3.時間給",I623,J623="","J列に労働時間を入力してください",H623="1.月給",ROUND(I623/J623,0),H623="2.日給",ROUND(I623/J623,0)),"")</f>
        <v/>
      </c>
      <c r="L623" s="37" t="str" cm="1">
        <f t="array" ref="L623">IFERROR(_xlfn.IFS(E623="","",K623&lt;F623,"×（法定外・特例等対象外です）",K623&lt;G623,"〇",K623&gt;=G623,"ー"),"")</f>
        <v/>
      </c>
      <c r="M623" s="26" t="str" cm="1">
        <f t="array" ref="M623">IFERROR(_xlfn.IFS(COUNTBLANK(D623:K623)=8,"",D623="","←D列に従業員名を姓名（フルネーム）で入力してください。誤変換にお気を付け下さい。",E623="","←E列に都道府県を入力してください。",H623="","←H列に1.月給～3.時間給の選択肢を入力してください",I623="","←I列に金額を入力してください",H623=3,"",J623="","←J列に所定労働時間を入力してください"),"")</f>
        <v/>
      </c>
    </row>
    <row r="624" spans="2:13" ht="22" x14ac:dyDescent="0.55000000000000004">
      <c r="B624" s="39">
        <f t="shared" si="9"/>
        <v>616</v>
      </c>
      <c r="C624" s="45"/>
      <c r="D624" s="35"/>
      <c r="E624" s="46"/>
      <c r="F624" s="40" t="str" cm="1">
        <f t="array" ref="F624">IFERROR(_xlfn.IFS(AND($G$3=45566,E624="徳島"),VLOOKUP(E624,最低賃金!$A$2:$G$49,2,FALSE),OR($G$3&lt;&gt;45566,E624&lt;&gt;"徳島"),VLOOKUP(E624,最低賃金!$A$2:$G$49,4,FALSE)),"")</f>
        <v/>
      </c>
      <c r="G624" s="50" t="str">
        <f>IFERROR(VLOOKUP(E624,最低賃金!$A$3:$G$49,6,FALSE),"")</f>
        <v/>
      </c>
      <c r="H624" s="45"/>
      <c r="I624" s="36"/>
      <c r="J624" s="54"/>
      <c r="K624" s="51" t="str" cm="1">
        <f t="array" ref="K624">IFERROR(_xlfn.IFS(COUNTBLANK(H624:J624)=3,"",I624="","I列に金額を入力してください",H624="3.時間給",I624,J624="","J列に労働時間を入力してください",H624="1.月給",ROUND(I624/J624,0),H624="2.日給",ROUND(I624/J624,0)),"")</f>
        <v/>
      </c>
      <c r="L624" s="37" t="str" cm="1">
        <f t="array" ref="L624">IFERROR(_xlfn.IFS(E624="","",K624&lt;F624,"×（法定外・特例等対象外です）",K624&lt;G624,"〇",K624&gt;=G624,"ー"),"")</f>
        <v/>
      </c>
      <c r="M624" s="26" t="str" cm="1">
        <f t="array" ref="M624">IFERROR(_xlfn.IFS(COUNTBLANK(D624:K624)=8,"",D624="","←D列に従業員名を姓名（フルネーム）で入力してください。誤変換にお気を付け下さい。",E624="","←E列に都道府県を入力してください。",H624="","←H列に1.月給～3.時間給の選択肢を入力してください",I624="","←I列に金額を入力してください",H624=3,"",J624="","←J列に所定労働時間を入力してください"),"")</f>
        <v/>
      </c>
    </row>
    <row r="625" spans="2:13" ht="22" x14ac:dyDescent="0.55000000000000004">
      <c r="B625" s="39">
        <f t="shared" si="9"/>
        <v>617</v>
      </c>
      <c r="C625" s="45"/>
      <c r="D625" s="35"/>
      <c r="E625" s="46"/>
      <c r="F625" s="40" t="str" cm="1">
        <f t="array" ref="F625">IFERROR(_xlfn.IFS(AND($G$3=45566,E625="徳島"),VLOOKUP(E625,最低賃金!$A$2:$G$49,2,FALSE),OR($G$3&lt;&gt;45566,E625&lt;&gt;"徳島"),VLOOKUP(E625,最低賃金!$A$2:$G$49,4,FALSE)),"")</f>
        <v/>
      </c>
      <c r="G625" s="50" t="str">
        <f>IFERROR(VLOOKUP(E625,最低賃金!$A$3:$G$49,6,FALSE),"")</f>
        <v/>
      </c>
      <c r="H625" s="45"/>
      <c r="I625" s="36"/>
      <c r="J625" s="54"/>
      <c r="K625" s="51" t="str" cm="1">
        <f t="array" ref="K625">IFERROR(_xlfn.IFS(COUNTBLANK(H625:J625)=3,"",I625="","I列に金額を入力してください",H625="3.時間給",I625,J625="","J列に労働時間を入力してください",H625="1.月給",ROUND(I625/J625,0),H625="2.日給",ROUND(I625/J625,0)),"")</f>
        <v/>
      </c>
      <c r="L625" s="37" t="str" cm="1">
        <f t="array" ref="L625">IFERROR(_xlfn.IFS(E625="","",K625&lt;F625,"×（法定外・特例等対象外です）",K625&lt;G625,"〇",K625&gt;=G625,"ー"),"")</f>
        <v/>
      </c>
      <c r="M625" s="26" t="str" cm="1">
        <f t="array" ref="M625">IFERROR(_xlfn.IFS(COUNTBLANK(D625:K625)=8,"",D625="","←D列に従業員名を姓名（フルネーム）で入力してください。誤変換にお気を付け下さい。",E625="","←E列に都道府県を入力してください。",H625="","←H列に1.月給～3.時間給の選択肢を入力してください",I625="","←I列に金額を入力してください",H625=3,"",J625="","←J列に所定労働時間を入力してください"),"")</f>
        <v/>
      </c>
    </row>
    <row r="626" spans="2:13" ht="22" x14ac:dyDescent="0.55000000000000004">
      <c r="B626" s="39">
        <f t="shared" si="9"/>
        <v>618</v>
      </c>
      <c r="C626" s="45"/>
      <c r="D626" s="35"/>
      <c r="E626" s="46"/>
      <c r="F626" s="40" t="str" cm="1">
        <f t="array" ref="F626">IFERROR(_xlfn.IFS(AND($G$3=45566,E626="徳島"),VLOOKUP(E626,最低賃金!$A$2:$G$49,2,FALSE),OR($G$3&lt;&gt;45566,E626&lt;&gt;"徳島"),VLOOKUP(E626,最低賃金!$A$2:$G$49,4,FALSE)),"")</f>
        <v/>
      </c>
      <c r="G626" s="50" t="str">
        <f>IFERROR(VLOOKUP(E626,最低賃金!$A$3:$G$49,6,FALSE),"")</f>
        <v/>
      </c>
      <c r="H626" s="45"/>
      <c r="I626" s="36"/>
      <c r="J626" s="54"/>
      <c r="K626" s="51" t="str" cm="1">
        <f t="array" ref="K626">IFERROR(_xlfn.IFS(COUNTBLANK(H626:J626)=3,"",I626="","I列に金額を入力してください",H626="3.時間給",I626,J626="","J列に労働時間を入力してください",H626="1.月給",ROUND(I626/J626,0),H626="2.日給",ROUND(I626/J626,0)),"")</f>
        <v/>
      </c>
      <c r="L626" s="37" t="str" cm="1">
        <f t="array" ref="L626">IFERROR(_xlfn.IFS(E626="","",K626&lt;F626,"×（法定外・特例等対象外です）",K626&lt;G626,"〇",K626&gt;=G626,"ー"),"")</f>
        <v/>
      </c>
      <c r="M626" s="26" t="str" cm="1">
        <f t="array" ref="M626">IFERROR(_xlfn.IFS(COUNTBLANK(D626:K626)=8,"",D626="","←D列に従業員名を姓名（フルネーム）で入力してください。誤変換にお気を付け下さい。",E626="","←E列に都道府県を入力してください。",H626="","←H列に1.月給～3.時間給の選択肢を入力してください",I626="","←I列に金額を入力してください",H626=3,"",J626="","←J列に所定労働時間を入力してください"),"")</f>
        <v/>
      </c>
    </row>
    <row r="627" spans="2:13" ht="22" x14ac:dyDescent="0.55000000000000004">
      <c r="B627" s="39">
        <f t="shared" si="9"/>
        <v>619</v>
      </c>
      <c r="C627" s="45"/>
      <c r="D627" s="35"/>
      <c r="E627" s="46"/>
      <c r="F627" s="40" t="str" cm="1">
        <f t="array" ref="F627">IFERROR(_xlfn.IFS(AND($G$3=45566,E627="徳島"),VLOOKUP(E627,最低賃金!$A$2:$G$49,2,FALSE),OR($G$3&lt;&gt;45566,E627&lt;&gt;"徳島"),VLOOKUP(E627,最低賃金!$A$2:$G$49,4,FALSE)),"")</f>
        <v/>
      </c>
      <c r="G627" s="50" t="str">
        <f>IFERROR(VLOOKUP(E627,最低賃金!$A$3:$G$49,6,FALSE),"")</f>
        <v/>
      </c>
      <c r="H627" s="45"/>
      <c r="I627" s="36"/>
      <c r="J627" s="54"/>
      <c r="K627" s="51" t="str" cm="1">
        <f t="array" ref="K627">IFERROR(_xlfn.IFS(COUNTBLANK(H627:J627)=3,"",I627="","I列に金額を入力してください",H627="3.時間給",I627,J627="","J列に労働時間を入力してください",H627="1.月給",ROUND(I627/J627,0),H627="2.日給",ROUND(I627/J627,0)),"")</f>
        <v/>
      </c>
      <c r="L627" s="37" t="str" cm="1">
        <f t="array" ref="L627">IFERROR(_xlfn.IFS(E627="","",K627&lt;F627,"×（法定外・特例等対象外です）",K627&lt;G627,"〇",K627&gt;=G627,"ー"),"")</f>
        <v/>
      </c>
      <c r="M627" s="26" t="str" cm="1">
        <f t="array" ref="M627">IFERROR(_xlfn.IFS(COUNTBLANK(D627:K627)=8,"",D627="","←D列に従業員名を姓名（フルネーム）で入力してください。誤変換にお気を付け下さい。",E627="","←E列に都道府県を入力してください。",H627="","←H列に1.月給～3.時間給の選択肢を入力してください",I627="","←I列に金額を入力してください",H627=3,"",J627="","←J列に所定労働時間を入力してください"),"")</f>
        <v/>
      </c>
    </row>
    <row r="628" spans="2:13" ht="22" x14ac:dyDescent="0.55000000000000004">
      <c r="B628" s="39">
        <f t="shared" si="9"/>
        <v>620</v>
      </c>
      <c r="C628" s="45"/>
      <c r="D628" s="35"/>
      <c r="E628" s="46"/>
      <c r="F628" s="40" t="str" cm="1">
        <f t="array" ref="F628">IFERROR(_xlfn.IFS(AND($G$3=45566,E628="徳島"),VLOOKUP(E628,最低賃金!$A$2:$G$49,2,FALSE),OR($G$3&lt;&gt;45566,E628&lt;&gt;"徳島"),VLOOKUP(E628,最低賃金!$A$2:$G$49,4,FALSE)),"")</f>
        <v/>
      </c>
      <c r="G628" s="50" t="str">
        <f>IFERROR(VLOOKUP(E628,最低賃金!$A$3:$G$49,6,FALSE),"")</f>
        <v/>
      </c>
      <c r="H628" s="45"/>
      <c r="I628" s="36"/>
      <c r="J628" s="54"/>
      <c r="K628" s="51" t="str" cm="1">
        <f t="array" ref="K628">IFERROR(_xlfn.IFS(COUNTBLANK(H628:J628)=3,"",I628="","I列に金額を入力してください",H628="3.時間給",I628,J628="","J列に労働時間を入力してください",H628="1.月給",ROUND(I628/J628,0),H628="2.日給",ROUND(I628/J628,0)),"")</f>
        <v/>
      </c>
      <c r="L628" s="37" t="str" cm="1">
        <f t="array" ref="L628">IFERROR(_xlfn.IFS(E628="","",K628&lt;F628,"×（法定外・特例等対象外です）",K628&lt;G628,"〇",K628&gt;=G628,"ー"),"")</f>
        <v/>
      </c>
      <c r="M628" s="26" t="str" cm="1">
        <f t="array" ref="M628">IFERROR(_xlfn.IFS(COUNTBLANK(D628:K628)=8,"",D628="","←D列に従業員名を姓名（フルネーム）で入力してください。誤変換にお気を付け下さい。",E628="","←E列に都道府県を入力してください。",H628="","←H列に1.月給～3.時間給の選択肢を入力してください",I628="","←I列に金額を入力してください",H628=3,"",J628="","←J列に所定労働時間を入力してください"),"")</f>
        <v/>
      </c>
    </row>
    <row r="629" spans="2:13" ht="22" x14ac:dyDescent="0.55000000000000004">
      <c r="B629" s="39">
        <f t="shared" si="9"/>
        <v>621</v>
      </c>
      <c r="C629" s="45"/>
      <c r="D629" s="35"/>
      <c r="E629" s="46"/>
      <c r="F629" s="40" t="str" cm="1">
        <f t="array" ref="F629">IFERROR(_xlfn.IFS(AND($G$3=45566,E629="徳島"),VLOOKUP(E629,最低賃金!$A$2:$G$49,2,FALSE),OR($G$3&lt;&gt;45566,E629&lt;&gt;"徳島"),VLOOKUP(E629,最低賃金!$A$2:$G$49,4,FALSE)),"")</f>
        <v/>
      </c>
      <c r="G629" s="50" t="str">
        <f>IFERROR(VLOOKUP(E629,最低賃金!$A$3:$G$49,6,FALSE),"")</f>
        <v/>
      </c>
      <c r="H629" s="45"/>
      <c r="I629" s="36"/>
      <c r="J629" s="54"/>
      <c r="K629" s="51" t="str" cm="1">
        <f t="array" ref="K629">IFERROR(_xlfn.IFS(COUNTBLANK(H629:J629)=3,"",I629="","I列に金額を入力してください",H629="3.時間給",I629,J629="","J列に労働時間を入力してください",H629="1.月給",ROUND(I629/J629,0),H629="2.日給",ROUND(I629/J629,0)),"")</f>
        <v/>
      </c>
      <c r="L629" s="37" t="str" cm="1">
        <f t="array" ref="L629">IFERROR(_xlfn.IFS(E629="","",K629&lt;F629,"×（法定外・特例等対象外です）",K629&lt;G629,"〇",K629&gt;=G629,"ー"),"")</f>
        <v/>
      </c>
      <c r="M629" s="26" t="str" cm="1">
        <f t="array" ref="M629">IFERROR(_xlfn.IFS(COUNTBLANK(D629:K629)=8,"",D629="","←D列に従業員名を姓名（フルネーム）で入力してください。誤変換にお気を付け下さい。",E629="","←E列に都道府県を入力してください。",H629="","←H列に1.月給～3.時間給の選択肢を入力してください",I629="","←I列に金額を入力してください",H629=3,"",J629="","←J列に所定労働時間を入力してください"),"")</f>
        <v/>
      </c>
    </row>
    <row r="630" spans="2:13" ht="22" x14ac:dyDescent="0.55000000000000004">
      <c r="B630" s="39">
        <f t="shared" si="9"/>
        <v>622</v>
      </c>
      <c r="C630" s="45"/>
      <c r="D630" s="35"/>
      <c r="E630" s="46"/>
      <c r="F630" s="40" t="str" cm="1">
        <f t="array" ref="F630">IFERROR(_xlfn.IFS(AND($G$3=45566,E630="徳島"),VLOOKUP(E630,最低賃金!$A$2:$G$49,2,FALSE),OR($G$3&lt;&gt;45566,E630&lt;&gt;"徳島"),VLOOKUP(E630,最低賃金!$A$2:$G$49,4,FALSE)),"")</f>
        <v/>
      </c>
      <c r="G630" s="50" t="str">
        <f>IFERROR(VLOOKUP(E630,最低賃金!$A$3:$G$49,6,FALSE),"")</f>
        <v/>
      </c>
      <c r="H630" s="45"/>
      <c r="I630" s="36"/>
      <c r="J630" s="54"/>
      <c r="K630" s="51" t="str" cm="1">
        <f t="array" ref="K630">IFERROR(_xlfn.IFS(COUNTBLANK(H630:J630)=3,"",I630="","I列に金額を入力してください",H630="3.時間給",I630,J630="","J列に労働時間を入力してください",H630="1.月給",ROUND(I630/J630,0),H630="2.日給",ROUND(I630/J630,0)),"")</f>
        <v/>
      </c>
      <c r="L630" s="37" t="str" cm="1">
        <f t="array" ref="L630">IFERROR(_xlfn.IFS(E630="","",K630&lt;F630,"×（法定外・特例等対象外です）",K630&lt;G630,"〇",K630&gt;=G630,"ー"),"")</f>
        <v/>
      </c>
      <c r="M630" s="26" t="str" cm="1">
        <f t="array" ref="M630">IFERROR(_xlfn.IFS(COUNTBLANK(D630:K630)=8,"",D630="","←D列に従業員名を姓名（フルネーム）で入力してください。誤変換にお気を付け下さい。",E630="","←E列に都道府県を入力してください。",H630="","←H列に1.月給～3.時間給の選択肢を入力してください",I630="","←I列に金額を入力してください",H630=3,"",J630="","←J列に所定労働時間を入力してください"),"")</f>
        <v/>
      </c>
    </row>
    <row r="631" spans="2:13" ht="22" x14ac:dyDescent="0.55000000000000004">
      <c r="B631" s="39">
        <f t="shared" si="9"/>
        <v>623</v>
      </c>
      <c r="C631" s="45"/>
      <c r="D631" s="35"/>
      <c r="E631" s="46"/>
      <c r="F631" s="40" t="str" cm="1">
        <f t="array" ref="F631">IFERROR(_xlfn.IFS(AND($G$3=45566,E631="徳島"),VLOOKUP(E631,最低賃金!$A$2:$G$49,2,FALSE),OR($G$3&lt;&gt;45566,E631&lt;&gt;"徳島"),VLOOKUP(E631,最低賃金!$A$2:$G$49,4,FALSE)),"")</f>
        <v/>
      </c>
      <c r="G631" s="50" t="str">
        <f>IFERROR(VLOOKUP(E631,最低賃金!$A$3:$G$49,6,FALSE),"")</f>
        <v/>
      </c>
      <c r="H631" s="45"/>
      <c r="I631" s="36"/>
      <c r="J631" s="54"/>
      <c r="K631" s="51" t="str" cm="1">
        <f t="array" ref="K631">IFERROR(_xlfn.IFS(COUNTBLANK(H631:J631)=3,"",I631="","I列に金額を入力してください",H631="3.時間給",I631,J631="","J列に労働時間を入力してください",H631="1.月給",ROUND(I631/J631,0),H631="2.日給",ROUND(I631/J631,0)),"")</f>
        <v/>
      </c>
      <c r="L631" s="37" t="str" cm="1">
        <f t="array" ref="L631">IFERROR(_xlfn.IFS(E631="","",K631&lt;F631,"×（法定外・特例等対象外です）",K631&lt;G631,"〇",K631&gt;=G631,"ー"),"")</f>
        <v/>
      </c>
      <c r="M631" s="26" t="str" cm="1">
        <f t="array" ref="M631">IFERROR(_xlfn.IFS(COUNTBLANK(D631:K631)=8,"",D631="","←D列に従業員名を姓名（フルネーム）で入力してください。誤変換にお気を付け下さい。",E631="","←E列に都道府県を入力してください。",H631="","←H列に1.月給～3.時間給の選択肢を入力してください",I631="","←I列に金額を入力してください",H631=3,"",J631="","←J列に所定労働時間を入力してください"),"")</f>
        <v/>
      </c>
    </row>
    <row r="632" spans="2:13" ht="22" x14ac:dyDescent="0.55000000000000004">
      <c r="B632" s="39">
        <f t="shared" si="9"/>
        <v>624</v>
      </c>
      <c r="C632" s="45"/>
      <c r="D632" s="35"/>
      <c r="E632" s="46"/>
      <c r="F632" s="40" t="str" cm="1">
        <f t="array" ref="F632">IFERROR(_xlfn.IFS(AND($G$3=45566,E632="徳島"),VLOOKUP(E632,最低賃金!$A$2:$G$49,2,FALSE),OR($G$3&lt;&gt;45566,E632&lt;&gt;"徳島"),VLOOKUP(E632,最低賃金!$A$2:$G$49,4,FALSE)),"")</f>
        <v/>
      </c>
      <c r="G632" s="50" t="str">
        <f>IFERROR(VLOOKUP(E632,最低賃金!$A$3:$G$49,6,FALSE),"")</f>
        <v/>
      </c>
      <c r="H632" s="45"/>
      <c r="I632" s="36"/>
      <c r="J632" s="54"/>
      <c r="K632" s="51" t="str" cm="1">
        <f t="array" ref="K632">IFERROR(_xlfn.IFS(COUNTBLANK(H632:J632)=3,"",I632="","I列に金額を入力してください",H632="3.時間給",I632,J632="","J列に労働時間を入力してください",H632="1.月給",ROUND(I632/J632,0),H632="2.日給",ROUND(I632/J632,0)),"")</f>
        <v/>
      </c>
      <c r="L632" s="37" t="str" cm="1">
        <f t="array" ref="L632">IFERROR(_xlfn.IFS(E632="","",K632&lt;F632,"×（法定外・特例等対象外です）",K632&lt;G632,"〇",K632&gt;=G632,"ー"),"")</f>
        <v/>
      </c>
      <c r="M632" s="26" t="str" cm="1">
        <f t="array" ref="M632">IFERROR(_xlfn.IFS(COUNTBLANK(D632:K632)=8,"",D632="","←D列に従業員名を姓名（フルネーム）で入力してください。誤変換にお気を付け下さい。",E632="","←E列に都道府県を入力してください。",H632="","←H列に1.月給～3.時間給の選択肢を入力してください",I632="","←I列に金額を入力してください",H632=3,"",J632="","←J列に所定労働時間を入力してください"),"")</f>
        <v/>
      </c>
    </row>
    <row r="633" spans="2:13" ht="22" x14ac:dyDescent="0.55000000000000004">
      <c r="B633" s="39">
        <f t="shared" si="9"/>
        <v>625</v>
      </c>
      <c r="C633" s="45"/>
      <c r="D633" s="35"/>
      <c r="E633" s="46"/>
      <c r="F633" s="40" t="str" cm="1">
        <f t="array" ref="F633">IFERROR(_xlfn.IFS(AND($G$3=45566,E633="徳島"),VLOOKUP(E633,最低賃金!$A$2:$G$49,2,FALSE),OR($G$3&lt;&gt;45566,E633&lt;&gt;"徳島"),VLOOKUP(E633,最低賃金!$A$2:$G$49,4,FALSE)),"")</f>
        <v/>
      </c>
      <c r="G633" s="50" t="str">
        <f>IFERROR(VLOOKUP(E633,最低賃金!$A$3:$G$49,6,FALSE),"")</f>
        <v/>
      </c>
      <c r="H633" s="45"/>
      <c r="I633" s="36"/>
      <c r="J633" s="54"/>
      <c r="K633" s="51" t="str" cm="1">
        <f t="array" ref="K633">IFERROR(_xlfn.IFS(COUNTBLANK(H633:J633)=3,"",I633="","I列に金額を入力してください",H633="3.時間給",I633,J633="","J列に労働時間を入力してください",H633="1.月給",ROUND(I633/J633,0),H633="2.日給",ROUND(I633/J633,0)),"")</f>
        <v/>
      </c>
      <c r="L633" s="37" t="str" cm="1">
        <f t="array" ref="L633">IFERROR(_xlfn.IFS(E633="","",K633&lt;F633,"×（法定外・特例等対象外です）",K633&lt;G633,"〇",K633&gt;=G633,"ー"),"")</f>
        <v/>
      </c>
      <c r="M633" s="26" t="str" cm="1">
        <f t="array" ref="M633">IFERROR(_xlfn.IFS(COUNTBLANK(D633:K633)=8,"",D633="","←D列に従業員名を姓名（フルネーム）で入力してください。誤変換にお気を付け下さい。",E633="","←E列に都道府県を入力してください。",H633="","←H列に1.月給～3.時間給の選択肢を入力してください",I633="","←I列に金額を入力してください",H633=3,"",J633="","←J列に所定労働時間を入力してください"),"")</f>
        <v/>
      </c>
    </row>
    <row r="634" spans="2:13" ht="22" x14ac:dyDescent="0.55000000000000004">
      <c r="B634" s="39">
        <f t="shared" si="9"/>
        <v>626</v>
      </c>
      <c r="C634" s="45"/>
      <c r="D634" s="35"/>
      <c r="E634" s="46"/>
      <c r="F634" s="40" t="str" cm="1">
        <f t="array" ref="F634">IFERROR(_xlfn.IFS(AND($G$3=45566,E634="徳島"),VLOOKUP(E634,最低賃金!$A$2:$G$49,2,FALSE),OR($G$3&lt;&gt;45566,E634&lt;&gt;"徳島"),VLOOKUP(E634,最低賃金!$A$2:$G$49,4,FALSE)),"")</f>
        <v/>
      </c>
      <c r="G634" s="50" t="str">
        <f>IFERROR(VLOOKUP(E634,最低賃金!$A$3:$G$49,6,FALSE),"")</f>
        <v/>
      </c>
      <c r="H634" s="45"/>
      <c r="I634" s="36"/>
      <c r="J634" s="54"/>
      <c r="K634" s="51" t="str" cm="1">
        <f t="array" ref="K634">IFERROR(_xlfn.IFS(COUNTBLANK(H634:J634)=3,"",I634="","I列に金額を入力してください",H634="3.時間給",I634,J634="","J列に労働時間を入力してください",H634="1.月給",ROUND(I634/J634,0),H634="2.日給",ROUND(I634/J634,0)),"")</f>
        <v/>
      </c>
      <c r="L634" s="37" t="str" cm="1">
        <f t="array" ref="L634">IFERROR(_xlfn.IFS(E634="","",K634&lt;F634,"×（法定外・特例等対象外です）",K634&lt;G634,"〇",K634&gt;=G634,"ー"),"")</f>
        <v/>
      </c>
      <c r="M634" s="26" t="str" cm="1">
        <f t="array" ref="M634">IFERROR(_xlfn.IFS(COUNTBLANK(D634:K634)=8,"",D634="","←D列に従業員名を姓名（フルネーム）で入力してください。誤変換にお気を付け下さい。",E634="","←E列に都道府県を入力してください。",H634="","←H列に1.月給～3.時間給の選択肢を入力してください",I634="","←I列に金額を入力してください",H634=3,"",J634="","←J列に所定労働時間を入力してください"),"")</f>
        <v/>
      </c>
    </row>
    <row r="635" spans="2:13" ht="22" x14ac:dyDescent="0.55000000000000004">
      <c r="B635" s="39">
        <f t="shared" si="9"/>
        <v>627</v>
      </c>
      <c r="C635" s="45"/>
      <c r="D635" s="35"/>
      <c r="E635" s="46"/>
      <c r="F635" s="40" t="str" cm="1">
        <f t="array" ref="F635">IFERROR(_xlfn.IFS(AND($G$3=45566,E635="徳島"),VLOOKUP(E635,最低賃金!$A$2:$G$49,2,FALSE),OR($G$3&lt;&gt;45566,E635&lt;&gt;"徳島"),VLOOKUP(E635,最低賃金!$A$2:$G$49,4,FALSE)),"")</f>
        <v/>
      </c>
      <c r="G635" s="50" t="str">
        <f>IFERROR(VLOOKUP(E635,最低賃金!$A$3:$G$49,6,FALSE),"")</f>
        <v/>
      </c>
      <c r="H635" s="45"/>
      <c r="I635" s="36"/>
      <c r="J635" s="54"/>
      <c r="K635" s="51" t="str" cm="1">
        <f t="array" ref="K635">IFERROR(_xlfn.IFS(COUNTBLANK(H635:J635)=3,"",I635="","I列に金額を入力してください",H635="3.時間給",I635,J635="","J列に労働時間を入力してください",H635="1.月給",ROUND(I635/J635,0),H635="2.日給",ROUND(I635/J635,0)),"")</f>
        <v/>
      </c>
      <c r="L635" s="37" t="str" cm="1">
        <f t="array" ref="L635">IFERROR(_xlfn.IFS(E635="","",K635&lt;F635,"×（法定外・特例等対象外です）",K635&lt;G635,"〇",K635&gt;=G635,"ー"),"")</f>
        <v/>
      </c>
      <c r="M635" s="26" t="str" cm="1">
        <f t="array" ref="M635">IFERROR(_xlfn.IFS(COUNTBLANK(D635:K635)=8,"",D635="","←D列に従業員名を姓名（フルネーム）で入力してください。誤変換にお気を付け下さい。",E635="","←E列に都道府県を入力してください。",H635="","←H列に1.月給～3.時間給の選択肢を入力してください",I635="","←I列に金額を入力してください",H635=3,"",J635="","←J列に所定労働時間を入力してください"),"")</f>
        <v/>
      </c>
    </row>
    <row r="636" spans="2:13" ht="22" x14ac:dyDescent="0.55000000000000004">
      <c r="B636" s="39">
        <f t="shared" si="9"/>
        <v>628</v>
      </c>
      <c r="C636" s="45"/>
      <c r="D636" s="35"/>
      <c r="E636" s="46"/>
      <c r="F636" s="40" t="str" cm="1">
        <f t="array" ref="F636">IFERROR(_xlfn.IFS(AND($G$3=45566,E636="徳島"),VLOOKUP(E636,最低賃金!$A$2:$G$49,2,FALSE),OR($G$3&lt;&gt;45566,E636&lt;&gt;"徳島"),VLOOKUP(E636,最低賃金!$A$2:$G$49,4,FALSE)),"")</f>
        <v/>
      </c>
      <c r="G636" s="50" t="str">
        <f>IFERROR(VLOOKUP(E636,最低賃金!$A$3:$G$49,6,FALSE),"")</f>
        <v/>
      </c>
      <c r="H636" s="45"/>
      <c r="I636" s="36"/>
      <c r="J636" s="54"/>
      <c r="K636" s="51" t="str" cm="1">
        <f t="array" ref="K636">IFERROR(_xlfn.IFS(COUNTBLANK(H636:J636)=3,"",I636="","I列に金額を入力してください",H636="3.時間給",I636,J636="","J列に労働時間を入力してください",H636="1.月給",ROUND(I636/J636,0),H636="2.日給",ROUND(I636/J636,0)),"")</f>
        <v/>
      </c>
      <c r="L636" s="37" t="str" cm="1">
        <f t="array" ref="L636">IFERROR(_xlfn.IFS(E636="","",K636&lt;F636,"×（法定外・特例等対象外です）",K636&lt;G636,"〇",K636&gt;=G636,"ー"),"")</f>
        <v/>
      </c>
      <c r="M636" s="26" t="str" cm="1">
        <f t="array" ref="M636">IFERROR(_xlfn.IFS(COUNTBLANK(D636:K636)=8,"",D636="","←D列に従業員名を姓名（フルネーム）で入力してください。誤変換にお気を付け下さい。",E636="","←E列に都道府県を入力してください。",H636="","←H列に1.月給～3.時間給の選択肢を入力してください",I636="","←I列に金額を入力してください",H636=3,"",J636="","←J列に所定労働時間を入力してください"),"")</f>
        <v/>
      </c>
    </row>
    <row r="637" spans="2:13" ht="22" x14ac:dyDescent="0.55000000000000004">
      <c r="B637" s="39">
        <f t="shared" si="9"/>
        <v>629</v>
      </c>
      <c r="C637" s="45"/>
      <c r="D637" s="35"/>
      <c r="E637" s="46"/>
      <c r="F637" s="40" t="str" cm="1">
        <f t="array" ref="F637">IFERROR(_xlfn.IFS(AND($G$3=45566,E637="徳島"),VLOOKUP(E637,最低賃金!$A$2:$G$49,2,FALSE),OR($G$3&lt;&gt;45566,E637&lt;&gt;"徳島"),VLOOKUP(E637,最低賃金!$A$2:$G$49,4,FALSE)),"")</f>
        <v/>
      </c>
      <c r="G637" s="50" t="str">
        <f>IFERROR(VLOOKUP(E637,最低賃金!$A$3:$G$49,6,FALSE),"")</f>
        <v/>
      </c>
      <c r="H637" s="45"/>
      <c r="I637" s="36"/>
      <c r="J637" s="54"/>
      <c r="K637" s="51" t="str" cm="1">
        <f t="array" ref="K637">IFERROR(_xlfn.IFS(COUNTBLANK(H637:J637)=3,"",I637="","I列に金額を入力してください",H637="3.時間給",I637,J637="","J列に労働時間を入力してください",H637="1.月給",ROUND(I637/J637,0),H637="2.日給",ROUND(I637/J637,0)),"")</f>
        <v/>
      </c>
      <c r="L637" s="37" t="str" cm="1">
        <f t="array" ref="L637">IFERROR(_xlfn.IFS(E637="","",K637&lt;F637,"×（法定外・特例等対象外です）",K637&lt;G637,"〇",K637&gt;=G637,"ー"),"")</f>
        <v/>
      </c>
      <c r="M637" s="26" t="str" cm="1">
        <f t="array" ref="M637">IFERROR(_xlfn.IFS(COUNTBLANK(D637:K637)=8,"",D637="","←D列に従業員名を姓名（フルネーム）で入力してください。誤変換にお気を付け下さい。",E637="","←E列に都道府県を入力してください。",H637="","←H列に1.月給～3.時間給の選択肢を入力してください",I637="","←I列に金額を入力してください",H637=3,"",J637="","←J列に所定労働時間を入力してください"),"")</f>
        <v/>
      </c>
    </row>
    <row r="638" spans="2:13" ht="22" x14ac:dyDescent="0.55000000000000004">
      <c r="B638" s="39">
        <f t="shared" si="9"/>
        <v>630</v>
      </c>
      <c r="C638" s="45"/>
      <c r="D638" s="35"/>
      <c r="E638" s="46"/>
      <c r="F638" s="40" t="str" cm="1">
        <f t="array" ref="F638">IFERROR(_xlfn.IFS(AND($G$3=45566,E638="徳島"),VLOOKUP(E638,最低賃金!$A$2:$G$49,2,FALSE),OR($G$3&lt;&gt;45566,E638&lt;&gt;"徳島"),VLOOKUP(E638,最低賃金!$A$2:$G$49,4,FALSE)),"")</f>
        <v/>
      </c>
      <c r="G638" s="50" t="str">
        <f>IFERROR(VLOOKUP(E638,最低賃金!$A$3:$G$49,6,FALSE),"")</f>
        <v/>
      </c>
      <c r="H638" s="45"/>
      <c r="I638" s="36"/>
      <c r="J638" s="54"/>
      <c r="K638" s="51" t="str" cm="1">
        <f t="array" ref="K638">IFERROR(_xlfn.IFS(COUNTBLANK(H638:J638)=3,"",I638="","I列に金額を入力してください",H638="3.時間給",I638,J638="","J列に労働時間を入力してください",H638="1.月給",ROUND(I638/J638,0),H638="2.日給",ROUND(I638/J638,0)),"")</f>
        <v/>
      </c>
      <c r="L638" s="37" t="str" cm="1">
        <f t="array" ref="L638">IFERROR(_xlfn.IFS(E638="","",K638&lt;F638,"×（法定外・特例等対象外です）",K638&lt;G638,"〇",K638&gt;=G638,"ー"),"")</f>
        <v/>
      </c>
      <c r="M638" s="26" t="str" cm="1">
        <f t="array" ref="M638">IFERROR(_xlfn.IFS(COUNTBLANK(D638:K638)=8,"",D638="","←D列に従業員名を姓名（フルネーム）で入力してください。誤変換にお気を付け下さい。",E638="","←E列に都道府県を入力してください。",H638="","←H列に1.月給～3.時間給の選択肢を入力してください",I638="","←I列に金額を入力してください",H638=3,"",J638="","←J列に所定労働時間を入力してください"),"")</f>
        <v/>
      </c>
    </row>
    <row r="639" spans="2:13" ht="22" x14ac:dyDescent="0.55000000000000004">
      <c r="B639" s="39">
        <f t="shared" si="9"/>
        <v>631</v>
      </c>
      <c r="C639" s="45"/>
      <c r="D639" s="35"/>
      <c r="E639" s="46"/>
      <c r="F639" s="40" t="str" cm="1">
        <f t="array" ref="F639">IFERROR(_xlfn.IFS(AND($G$3=45566,E639="徳島"),VLOOKUP(E639,最低賃金!$A$2:$G$49,2,FALSE),OR($G$3&lt;&gt;45566,E639&lt;&gt;"徳島"),VLOOKUP(E639,最低賃金!$A$2:$G$49,4,FALSE)),"")</f>
        <v/>
      </c>
      <c r="G639" s="50" t="str">
        <f>IFERROR(VLOOKUP(E639,最低賃金!$A$3:$G$49,6,FALSE),"")</f>
        <v/>
      </c>
      <c r="H639" s="45"/>
      <c r="I639" s="36"/>
      <c r="J639" s="54"/>
      <c r="K639" s="51" t="str" cm="1">
        <f t="array" ref="K639">IFERROR(_xlfn.IFS(COUNTBLANK(H639:J639)=3,"",I639="","I列に金額を入力してください",H639="3.時間給",I639,J639="","J列に労働時間を入力してください",H639="1.月給",ROUND(I639/J639,0),H639="2.日給",ROUND(I639/J639,0)),"")</f>
        <v/>
      </c>
      <c r="L639" s="37" t="str" cm="1">
        <f t="array" ref="L639">IFERROR(_xlfn.IFS(E639="","",K639&lt;F639,"×（法定外・特例等対象外です）",K639&lt;G639,"〇",K639&gt;=G639,"ー"),"")</f>
        <v/>
      </c>
      <c r="M639" s="26" t="str" cm="1">
        <f t="array" ref="M639">IFERROR(_xlfn.IFS(COUNTBLANK(D639:K639)=8,"",D639="","←D列に従業員名を姓名（フルネーム）で入力してください。誤変換にお気を付け下さい。",E639="","←E列に都道府県を入力してください。",H639="","←H列に1.月給～3.時間給の選択肢を入力してください",I639="","←I列に金額を入力してください",H639=3,"",J639="","←J列に所定労働時間を入力してください"),"")</f>
        <v/>
      </c>
    </row>
    <row r="640" spans="2:13" ht="22" x14ac:dyDescent="0.55000000000000004">
      <c r="B640" s="39">
        <f t="shared" si="9"/>
        <v>632</v>
      </c>
      <c r="C640" s="45"/>
      <c r="D640" s="35"/>
      <c r="E640" s="46"/>
      <c r="F640" s="40" t="str" cm="1">
        <f t="array" ref="F640">IFERROR(_xlfn.IFS(AND($G$3=45566,E640="徳島"),VLOOKUP(E640,最低賃金!$A$2:$G$49,2,FALSE),OR($G$3&lt;&gt;45566,E640&lt;&gt;"徳島"),VLOOKUP(E640,最低賃金!$A$2:$G$49,4,FALSE)),"")</f>
        <v/>
      </c>
      <c r="G640" s="50" t="str">
        <f>IFERROR(VLOOKUP(E640,最低賃金!$A$3:$G$49,6,FALSE),"")</f>
        <v/>
      </c>
      <c r="H640" s="45"/>
      <c r="I640" s="36"/>
      <c r="J640" s="54"/>
      <c r="K640" s="51" t="str" cm="1">
        <f t="array" ref="K640">IFERROR(_xlfn.IFS(COUNTBLANK(H640:J640)=3,"",I640="","I列に金額を入力してください",H640="3.時間給",I640,J640="","J列に労働時間を入力してください",H640="1.月給",ROUND(I640/J640,0),H640="2.日給",ROUND(I640/J640,0)),"")</f>
        <v/>
      </c>
      <c r="L640" s="37" t="str" cm="1">
        <f t="array" ref="L640">IFERROR(_xlfn.IFS(E640="","",K640&lt;F640,"×（法定外・特例等対象外です）",K640&lt;G640,"〇",K640&gt;=G640,"ー"),"")</f>
        <v/>
      </c>
      <c r="M640" s="26" t="str" cm="1">
        <f t="array" ref="M640">IFERROR(_xlfn.IFS(COUNTBLANK(D640:K640)=8,"",D640="","←D列に従業員名を姓名（フルネーム）で入力してください。誤変換にお気を付け下さい。",E640="","←E列に都道府県を入力してください。",H640="","←H列に1.月給～3.時間給の選択肢を入力してください",I640="","←I列に金額を入力してください",H640=3,"",J640="","←J列に所定労働時間を入力してください"),"")</f>
        <v/>
      </c>
    </row>
    <row r="641" spans="2:13" ht="22" x14ac:dyDescent="0.55000000000000004">
      <c r="B641" s="39">
        <f t="shared" si="9"/>
        <v>633</v>
      </c>
      <c r="C641" s="45"/>
      <c r="D641" s="35"/>
      <c r="E641" s="46"/>
      <c r="F641" s="40" t="str" cm="1">
        <f t="array" ref="F641">IFERROR(_xlfn.IFS(AND($G$3=45566,E641="徳島"),VLOOKUP(E641,最低賃金!$A$2:$G$49,2,FALSE),OR($G$3&lt;&gt;45566,E641&lt;&gt;"徳島"),VLOOKUP(E641,最低賃金!$A$2:$G$49,4,FALSE)),"")</f>
        <v/>
      </c>
      <c r="G641" s="50" t="str">
        <f>IFERROR(VLOOKUP(E641,最低賃金!$A$3:$G$49,6,FALSE),"")</f>
        <v/>
      </c>
      <c r="H641" s="45"/>
      <c r="I641" s="36"/>
      <c r="J641" s="54"/>
      <c r="K641" s="51" t="str" cm="1">
        <f t="array" ref="K641">IFERROR(_xlfn.IFS(COUNTBLANK(H641:J641)=3,"",I641="","I列に金額を入力してください",H641="3.時間給",I641,J641="","J列に労働時間を入力してください",H641="1.月給",ROUND(I641/J641,0),H641="2.日給",ROUND(I641/J641,0)),"")</f>
        <v/>
      </c>
      <c r="L641" s="37" t="str" cm="1">
        <f t="array" ref="L641">IFERROR(_xlfn.IFS(E641="","",K641&lt;F641,"×（法定外・特例等対象外です）",K641&lt;G641,"〇",K641&gt;=G641,"ー"),"")</f>
        <v/>
      </c>
      <c r="M641" s="26" t="str" cm="1">
        <f t="array" ref="M641">IFERROR(_xlfn.IFS(COUNTBLANK(D641:K641)=8,"",D641="","←D列に従業員名を姓名（フルネーム）で入力してください。誤変換にお気を付け下さい。",E641="","←E列に都道府県を入力してください。",H641="","←H列に1.月給～3.時間給の選択肢を入力してください",I641="","←I列に金額を入力してください",H641=3,"",J641="","←J列に所定労働時間を入力してください"),"")</f>
        <v/>
      </c>
    </row>
    <row r="642" spans="2:13" ht="22" x14ac:dyDescent="0.55000000000000004">
      <c r="B642" s="39">
        <f t="shared" si="9"/>
        <v>634</v>
      </c>
      <c r="C642" s="45"/>
      <c r="D642" s="35"/>
      <c r="E642" s="46"/>
      <c r="F642" s="40" t="str" cm="1">
        <f t="array" ref="F642">IFERROR(_xlfn.IFS(AND($G$3=45566,E642="徳島"),VLOOKUP(E642,最低賃金!$A$2:$G$49,2,FALSE),OR($G$3&lt;&gt;45566,E642&lt;&gt;"徳島"),VLOOKUP(E642,最低賃金!$A$2:$G$49,4,FALSE)),"")</f>
        <v/>
      </c>
      <c r="G642" s="50" t="str">
        <f>IFERROR(VLOOKUP(E642,最低賃金!$A$3:$G$49,6,FALSE),"")</f>
        <v/>
      </c>
      <c r="H642" s="45"/>
      <c r="I642" s="36"/>
      <c r="J642" s="54"/>
      <c r="K642" s="51" t="str" cm="1">
        <f t="array" ref="K642">IFERROR(_xlfn.IFS(COUNTBLANK(H642:J642)=3,"",I642="","I列に金額を入力してください",H642="3.時間給",I642,J642="","J列に労働時間を入力してください",H642="1.月給",ROUND(I642/J642,0),H642="2.日給",ROUND(I642/J642,0)),"")</f>
        <v/>
      </c>
      <c r="L642" s="37" t="str" cm="1">
        <f t="array" ref="L642">IFERROR(_xlfn.IFS(E642="","",K642&lt;F642,"×（法定外・特例等対象外です）",K642&lt;G642,"〇",K642&gt;=G642,"ー"),"")</f>
        <v/>
      </c>
      <c r="M642" s="26" t="str" cm="1">
        <f t="array" ref="M642">IFERROR(_xlfn.IFS(COUNTBLANK(D642:K642)=8,"",D642="","←D列に従業員名を姓名（フルネーム）で入力してください。誤変換にお気を付け下さい。",E642="","←E列に都道府県を入力してください。",H642="","←H列に1.月給～3.時間給の選択肢を入力してください",I642="","←I列に金額を入力してください",H642=3,"",J642="","←J列に所定労働時間を入力してください"),"")</f>
        <v/>
      </c>
    </row>
    <row r="643" spans="2:13" ht="22" x14ac:dyDescent="0.55000000000000004">
      <c r="B643" s="39">
        <f t="shared" si="9"/>
        <v>635</v>
      </c>
      <c r="C643" s="45"/>
      <c r="D643" s="35"/>
      <c r="E643" s="46"/>
      <c r="F643" s="40" t="str" cm="1">
        <f t="array" ref="F643">IFERROR(_xlfn.IFS(AND($G$3=45566,E643="徳島"),VLOOKUP(E643,最低賃金!$A$2:$G$49,2,FALSE),OR($G$3&lt;&gt;45566,E643&lt;&gt;"徳島"),VLOOKUP(E643,最低賃金!$A$2:$G$49,4,FALSE)),"")</f>
        <v/>
      </c>
      <c r="G643" s="50" t="str">
        <f>IFERROR(VLOOKUP(E643,最低賃金!$A$3:$G$49,6,FALSE),"")</f>
        <v/>
      </c>
      <c r="H643" s="45"/>
      <c r="I643" s="36"/>
      <c r="J643" s="54"/>
      <c r="K643" s="51" t="str" cm="1">
        <f t="array" ref="K643">IFERROR(_xlfn.IFS(COUNTBLANK(H643:J643)=3,"",I643="","I列に金額を入力してください",H643="3.時間給",I643,J643="","J列に労働時間を入力してください",H643="1.月給",ROUND(I643/J643,0),H643="2.日給",ROUND(I643/J643,0)),"")</f>
        <v/>
      </c>
      <c r="L643" s="37" t="str" cm="1">
        <f t="array" ref="L643">IFERROR(_xlfn.IFS(E643="","",K643&lt;F643,"×（法定外・特例等対象外です）",K643&lt;G643,"〇",K643&gt;=G643,"ー"),"")</f>
        <v/>
      </c>
      <c r="M643" s="26" t="str" cm="1">
        <f t="array" ref="M643">IFERROR(_xlfn.IFS(COUNTBLANK(D643:K643)=8,"",D643="","←D列に従業員名を姓名（フルネーム）で入力してください。誤変換にお気を付け下さい。",E643="","←E列に都道府県を入力してください。",H643="","←H列に1.月給～3.時間給の選択肢を入力してください",I643="","←I列に金額を入力してください",H643=3,"",J643="","←J列に所定労働時間を入力してください"),"")</f>
        <v/>
      </c>
    </row>
    <row r="644" spans="2:13" ht="22" x14ac:dyDescent="0.55000000000000004">
      <c r="B644" s="39">
        <f t="shared" si="9"/>
        <v>636</v>
      </c>
      <c r="C644" s="45"/>
      <c r="D644" s="35"/>
      <c r="E644" s="46"/>
      <c r="F644" s="40" t="str" cm="1">
        <f t="array" ref="F644">IFERROR(_xlfn.IFS(AND($G$3=45566,E644="徳島"),VLOOKUP(E644,最低賃金!$A$2:$G$49,2,FALSE),OR($G$3&lt;&gt;45566,E644&lt;&gt;"徳島"),VLOOKUP(E644,最低賃金!$A$2:$G$49,4,FALSE)),"")</f>
        <v/>
      </c>
      <c r="G644" s="50" t="str">
        <f>IFERROR(VLOOKUP(E644,最低賃金!$A$3:$G$49,6,FALSE),"")</f>
        <v/>
      </c>
      <c r="H644" s="45"/>
      <c r="I644" s="36"/>
      <c r="J644" s="54"/>
      <c r="K644" s="51" t="str" cm="1">
        <f t="array" ref="K644">IFERROR(_xlfn.IFS(COUNTBLANK(H644:J644)=3,"",I644="","I列に金額を入力してください",H644="3.時間給",I644,J644="","J列に労働時間を入力してください",H644="1.月給",ROUND(I644/J644,0),H644="2.日給",ROUND(I644/J644,0)),"")</f>
        <v/>
      </c>
      <c r="L644" s="37" t="str" cm="1">
        <f t="array" ref="L644">IFERROR(_xlfn.IFS(E644="","",K644&lt;F644,"×（法定外・特例等対象外です）",K644&lt;G644,"〇",K644&gt;=G644,"ー"),"")</f>
        <v/>
      </c>
      <c r="M644" s="26" t="str" cm="1">
        <f t="array" ref="M644">IFERROR(_xlfn.IFS(COUNTBLANK(D644:K644)=8,"",D644="","←D列に従業員名を姓名（フルネーム）で入力してください。誤変換にお気を付け下さい。",E644="","←E列に都道府県を入力してください。",H644="","←H列に1.月給～3.時間給の選択肢を入力してください",I644="","←I列に金額を入力してください",H644=3,"",J644="","←J列に所定労働時間を入力してください"),"")</f>
        <v/>
      </c>
    </row>
    <row r="645" spans="2:13" ht="22" x14ac:dyDescent="0.55000000000000004">
      <c r="B645" s="39">
        <f t="shared" si="9"/>
        <v>637</v>
      </c>
      <c r="C645" s="45"/>
      <c r="D645" s="35"/>
      <c r="E645" s="46"/>
      <c r="F645" s="40" t="str" cm="1">
        <f t="array" ref="F645">IFERROR(_xlfn.IFS(AND($G$3=45566,E645="徳島"),VLOOKUP(E645,最低賃金!$A$2:$G$49,2,FALSE),OR($G$3&lt;&gt;45566,E645&lt;&gt;"徳島"),VLOOKUP(E645,最低賃金!$A$2:$G$49,4,FALSE)),"")</f>
        <v/>
      </c>
      <c r="G645" s="50" t="str">
        <f>IFERROR(VLOOKUP(E645,最低賃金!$A$3:$G$49,6,FALSE),"")</f>
        <v/>
      </c>
      <c r="H645" s="45"/>
      <c r="I645" s="36"/>
      <c r="J645" s="54"/>
      <c r="K645" s="51" t="str" cm="1">
        <f t="array" ref="K645">IFERROR(_xlfn.IFS(COUNTBLANK(H645:J645)=3,"",I645="","I列に金額を入力してください",H645="3.時間給",I645,J645="","J列に労働時間を入力してください",H645="1.月給",ROUND(I645/J645,0),H645="2.日給",ROUND(I645/J645,0)),"")</f>
        <v/>
      </c>
      <c r="L645" s="37" t="str" cm="1">
        <f t="array" ref="L645">IFERROR(_xlfn.IFS(E645="","",K645&lt;F645,"×（法定外・特例等対象外です）",K645&lt;G645,"〇",K645&gt;=G645,"ー"),"")</f>
        <v/>
      </c>
      <c r="M645" s="26" t="str" cm="1">
        <f t="array" ref="M645">IFERROR(_xlfn.IFS(COUNTBLANK(D645:K645)=8,"",D645="","←D列に従業員名を姓名（フルネーム）で入力してください。誤変換にお気を付け下さい。",E645="","←E列に都道府県を入力してください。",H645="","←H列に1.月給～3.時間給の選択肢を入力してください",I645="","←I列に金額を入力してください",H645=3,"",J645="","←J列に所定労働時間を入力してください"),"")</f>
        <v/>
      </c>
    </row>
    <row r="646" spans="2:13" ht="22" x14ac:dyDescent="0.55000000000000004">
      <c r="B646" s="39">
        <f t="shared" si="9"/>
        <v>638</v>
      </c>
      <c r="C646" s="45"/>
      <c r="D646" s="35"/>
      <c r="E646" s="46"/>
      <c r="F646" s="40" t="str" cm="1">
        <f t="array" ref="F646">IFERROR(_xlfn.IFS(AND($G$3=45566,E646="徳島"),VLOOKUP(E646,最低賃金!$A$2:$G$49,2,FALSE),OR($G$3&lt;&gt;45566,E646&lt;&gt;"徳島"),VLOOKUP(E646,最低賃金!$A$2:$G$49,4,FALSE)),"")</f>
        <v/>
      </c>
      <c r="G646" s="50" t="str">
        <f>IFERROR(VLOOKUP(E646,最低賃金!$A$3:$G$49,6,FALSE),"")</f>
        <v/>
      </c>
      <c r="H646" s="45"/>
      <c r="I646" s="36"/>
      <c r="J646" s="54"/>
      <c r="K646" s="51" t="str" cm="1">
        <f t="array" ref="K646">IFERROR(_xlfn.IFS(COUNTBLANK(H646:J646)=3,"",I646="","I列に金額を入力してください",H646="3.時間給",I646,J646="","J列に労働時間を入力してください",H646="1.月給",ROUND(I646/J646,0),H646="2.日給",ROUND(I646/J646,0)),"")</f>
        <v/>
      </c>
      <c r="L646" s="37" t="str" cm="1">
        <f t="array" ref="L646">IFERROR(_xlfn.IFS(E646="","",K646&lt;F646,"×（法定外・特例等対象外です）",K646&lt;G646,"〇",K646&gt;=G646,"ー"),"")</f>
        <v/>
      </c>
      <c r="M646" s="26" t="str" cm="1">
        <f t="array" ref="M646">IFERROR(_xlfn.IFS(COUNTBLANK(D646:K646)=8,"",D646="","←D列に従業員名を姓名（フルネーム）で入力してください。誤変換にお気を付け下さい。",E646="","←E列に都道府県を入力してください。",H646="","←H列に1.月給～3.時間給の選択肢を入力してください",I646="","←I列に金額を入力してください",H646=3,"",J646="","←J列に所定労働時間を入力してください"),"")</f>
        <v/>
      </c>
    </row>
    <row r="647" spans="2:13" ht="22" x14ac:dyDescent="0.55000000000000004">
      <c r="B647" s="39">
        <f t="shared" si="9"/>
        <v>639</v>
      </c>
      <c r="C647" s="45"/>
      <c r="D647" s="35"/>
      <c r="E647" s="46"/>
      <c r="F647" s="40" t="str" cm="1">
        <f t="array" ref="F647">IFERROR(_xlfn.IFS(AND($G$3=45566,E647="徳島"),VLOOKUP(E647,最低賃金!$A$2:$G$49,2,FALSE),OR($G$3&lt;&gt;45566,E647&lt;&gt;"徳島"),VLOOKUP(E647,最低賃金!$A$2:$G$49,4,FALSE)),"")</f>
        <v/>
      </c>
      <c r="G647" s="50" t="str">
        <f>IFERROR(VLOOKUP(E647,最低賃金!$A$3:$G$49,6,FALSE),"")</f>
        <v/>
      </c>
      <c r="H647" s="45"/>
      <c r="I647" s="36"/>
      <c r="J647" s="54"/>
      <c r="K647" s="51" t="str" cm="1">
        <f t="array" ref="K647">IFERROR(_xlfn.IFS(COUNTBLANK(H647:J647)=3,"",I647="","I列に金額を入力してください",H647="3.時間給",I647,J647="","J列に労働時間を入力してください",H647="1.月給",ROUND(I647/J647,0),H647="2.日給",ROUND(I647/J647,0)),"")</f>
        <v/>
      </c>
      <c r="L647" s="37" t="str" cm="1">
        <f t="array" ref="L647">IFERROR(_xlfn.IFS(E647="","",K647&lt;F647,"×（法定外・特例等対象外です）",K647&lt;G647,"〇",K647&gt;=G647,"ー"),"")</f>
        <v/>
      </c>
      <c r="M647" s="26" t="str" cm="1">
        <f t="array" ref="M647">IFERROR(_xlfn.IFS(COUNTBLANK(D647:K647)=8,"",D647="","←D列に従業員名を姓名（フルネーム）で入力してください。誤変換にお気を付け下さい。",E647="","←E列に都道府県を入力してください。",H647="","←H列に1.月給～3.時間給の選択肢を入力してください",I647="","←I列に金額を入力してください",H647=3,"",J647="","←J列に所定労働時間を入力してください"),"")</f>
        <v/>
      </c>
    </row>
    <row r="648" spans="2:13" ht="22" x14ac:dyDescent="0.55000000000000004">
      <c r="B648" s="39">
        <f t="shared" si="9"/>
        <v>640</v>
      </c>
      <c r="C648" s="45"/>
      <c r="D648" s="35"/>
      <c r="E648" s="46"/>
      <c r="F648" s="40" t="str" cm="1">
        <f t="array" ref="F648">IFERROR(_xlfn.IFS(AND($G$3=45566,E648="徳島"),VLOOKUP(E648,最低賃金!$A$2:$G$49,2,FALSE),OR($G$3&lt;&gt;45566,E648&lt;&gt;"徳島"),VLOOKUP(E648,最低賃金!$A$2:$G$49,4,FALSE)),"")</f>
        <v/>
      </c>
      <c r="G648" s="50" t="str">
        <f>IFERROR(VLOOKUP(E648,最低賃金!$A$3:$G$49,6,FALSE),"")</f>
        <v/>
      </c>
      <c r="H648" s="45"/>
      <c r="I648" s="36"/>
      <c r="J648" s="54"/>
      <c r="K648" s="51" t="str" cm="1">
        <f t="array" ref="K648">IFERROR(_xlfn.IFS(COUNTBLANK(H648:J648)=3,"",I648="","I列に金額を入力してください",H648="3.時間給",I648,J648="","J列に労働時間を入力してください",H648="1.月給",ROUND(I648/J648,0),H648="2.日給",ROUND(I648/J648,0)),"")</f>
        <v/>
      </c>
      <c r="L648" s="37" t="str" cm="1">
        <f t="array" ref="L648">IFERROR(_xlfn.IFS(E648="","",K648&lt;F648,"×（法定外・特例等対象外です）",K648&lt;G648,"〇",K648&gt;=G648,"ー"),"")</f>
        <v/>
      </c>
      <c r="M648" s="26" t="str" cm="1">
        <f t="array" ref="M648">IFERROR(_xlfn.IFS(COUNTBLANK(D648:K648)=8,"",D648="","←D列に従業員名を姓名（フルネーム）で入力してください。誤変換にお気を付け下さい。",E648="","←E列に都道府県を入力してください。",H648="","←H列に1.月給～3.時間給の選択肢を入力してください",I648="","←I列に金額を入力してください",H648=3,"",J648="","←J列に所定労働時間を入力してください"),"")</f>
        <v/>
      </c>
    </row>
    <row r="649" spans="2:13" ht="22" x14ac:dyDescent="0.55000000000000004">
      <c r="B649" s="39">
        <f t="shared" si="9"/>
        <v>641</v>
      </c>
      <c r="C649" s="45"/>
      <c r="D649" s="35"/>
      <c r="E649" s="46"/>
      <c r="F649" s="40" t="str" cm="1">
        <f t="array" ref="F649">IFERROR(_xlfn.IFS(AND($G$3=45566,E649="徳島"),VLOOKUP(E649,最低賃金!$A$2:$G$49,2,FALSE),OR($G$3&lt;&gt;45566,E649&lt;&gt;"徳島"),VLOOKUP(E649,最低賃金!$A$2:$G$49,4,FALSE)),"")</f>
        <v/>
      </c>
      <c r="G649" s="50" t="str">
        <f>IFERROR(VLOOKUP(E649,最低賃金!$A$3:$G$49,6,FALSE),"")</f>
        <v/>
      </c>
      <c r="H649" s="45"/>
      <c r="I649" s="36"/>
      <c r="J649" s="54"/>
      <c r="K649" s="51" t="str" cm="1">
        <f t="array" ref="K649">IFERROR(_xlfn.IFS(COUNTBLANK(H649:J649)=3,"",I649="","I列に金額を入力してください",H649="3.時間給",I649,J649="","J列に労働時間を入力してください",H649="1.月給",ROUND(I649/J649,0),H649="2.日給",ROUND(I649/J649,0)),"")</f>
        <v/>
      </c>
      <c r="L649" s="37" t="str" cm="1">
        <f t="array" ref="L649">IFERROR(_xlfn.IFS(E649="","",K649&lt;F649,"×（法定外・特例等対象外です）",K649&lt;G649,"〇",K649&gt;=G649,"ー"),"")</f>
        <v/>
      </c>
      <c r="M649" s="26" t="str" cm="1">
        <f t="array" ref="M649">IFERROR(_xlfn.IFS(COUNTBLANK(D649:K649)=8,"",D649="","←D列に従業員名を姓名（フルネーム）で入力してください。誤変換にお気を付け下さい。",E649="","←E列に都道府県を入力してください。",H649="","←H列に1.月給～3.時間給の選択肢を入力してください",I649="","←I列に金額を入力してください",H649=3,"",J649="","←J列に所定労働時間を入力してください"),"")</f>
        <v/>
      </c>
    </row>
    <row r="650" spans="2:13" ht="22" x14ac:dyDescent="0.55000000000000004">
      <c r="B650" s="39">
        <f t="shared" ref="B650:B713" si="10">ROW()-8</f>
        <v>642</v>
      </c>
      <c r="C650" s="45"/>
      <c r="D650" s="35"/>
      <c r="E650" s="46"/>
      <c r="F650" s="40" t="str" cm="1">
        <f t="array" ref="F650">IFERROR(_xlfn.IFS(AND($G$3=45566,E650="徳島"),VLOOKUP(E650,最低賃金!$A$2:$G$49,2,FALSE),OR($G$3&lt;&gt;45566,E650&lt;&gt;"徳島"),VLOOKUP(E650,最低賃金!$A$2:$G$49,4,FALSE)),"")</f>
        <v/>
      </c>
      <c r="G650" s="50" t="str">
        <f>IFERROR(VLOOKUP(E650,最低賃金!$A$3:$G$49,6,FALSE),"")</f>
        <v/>
      </c>
      <c r="H650" s="45"/>
      <c r="I650" s="36"/>
      <c r="J650" s="54"/>
      <c r="K650" s="51" t="str" cm="1">
        <f t="array" ref="K650">IFERROR(_xlfn.IFS(COUNTBLANK(H650:J650)=3,"",I650="","I列に金額を入力してください",H650="3.時間給",I650,J650="","J列に労働時間を入力してください",H650="1.月給",ROUND(I650/J650,0),H650="2.日給",ROUND(I650/J650,0)),"")</f>
        <v/>
      </c>
      <c r="L650" s="37" t="str" cm="1">
        <f t="array" ref="L650">IFERROR(_xlfn.IFS(E650="","",K650&lt;F650,"×（法定外・特例等対象外です）",K650&lt;G650,"〇",K650&gt;=G650,"ー"),"")</f>
        <v/>
      </c>
      <c r="M650" s="26" t="str" cm="1">
        <f t="array" ref="M650">IFERROR(_xlfn.IFS(COUNTBLANK(D650:K650)=8,"",D650="","←D列に従業員名を姓名（フルネーム）で入力してください。誤変換にお気を付け下さい。",E650="","←E列に都道府県を入力してください。",H650="","←H列に1.月給～3.時間給の選択肢を入力してください",I650="","←I列に金額を入力してください",H650=3,"",J650="","←J列に所定労働時間を入力してください"),"")</f>
        <v/>
      </c>
    </row>
    <row r="651" spans="2:13" ht="22" x14ac:dyDescent="0.55000000000000004">
      <c r="B651" s="39">
        <f t="shared" si="10"/>
        <v>643</v>
      </c>
      <c r="C651" s="45"/>
      <c r="D651" s="35"/>
      <c r="E651" s="46"/>
      <c r="F651" s="40" t="str" cm="1">
        <f t="array" ref="F651">IFERROR(_xlfn.IFS(AND($G$3=45566,E651="徳島"),VLOOKUP(E651,最低賃金!$A$2:$G$49,2,FALSE),OR($G$3&lt;&gt;45566,E651&lt;&gt;"徳島"),VLOOKUP(E651,最低賃金!$A$2:$G$49,4,FALSE)),"")</f>
        <v/>
      </c>
      <c r="G651" s="50" t="str">
        <f>IFERROR(VLOOKUP(E651,最低賃金!$A$3:$G$49,6,FALSE),"")</f>
        <v/>
      </c>
      <c r="H651" s="45"/>
      <c r="I651" s="36"/>
      <c r="J651" s="54"/>
      <c r="K651" s="51" t="str" cm="1">
        <f t="array" ref="K651">IFERROR(_xlfn.IFS(COUNTBLANK(H651:J651)=3,"",I651="","I列に金額を入力してください",H651="3.時間給",I651,J651="","J列に労働時間を入力してください",H651="1.月給",ROUND(I651/J651,0),H651="2.日給",ROUND(I651/J651,0)),"")</f>
        <v/>
      </c>
      <c r="L651" s="37" t="str" cm="1">
        <f t="array" ref="L651">IFERROR(_xlfn.IFS(E651="","",K651&lt;F651,"×（法定外・特例等対象外です）",K651&lt;G651,"〇",K651&gt;=G651,"ー"),"")</f>
        <v/>
      </c>
      <c r="M651" s="26" t="str" cm="1">
        <f t="array" ref="M651">IFERROR(_xlfn.IFS(COUNTBLANK(D651:K651)=8,"",D651="","←D列に従業員名を姓名（フルネーム）で入力してください。誤変換にお気を付け下さい。",E651="","←E列に都道府県を入力してください。",H651="","←H列に1.月給～3.時間給の選択肢を入力してください",I651="","←I列に金額を入力してください",H651=3,"",J651="","←J列に所定労働時間を入力してください"),"")</f>
        <v/>
      </c>
    </row>
    <row r="652" spans="2:13" ht="22" x14ac:dyDescent="0.55000000000000004">
      <c r="B652" s="39">
        <f t="shared" si="10"/>
        <v>644</v>
      </c>
      <c r="C652" s="45"/>
      <c r="D652" s="35"/>
      <c r="E652" s="46"/>
      <c r="F652" s="40" t="str" cm="1">
        <f t="array" ref="F652">IFERROR(_xlfn.IFS(AND($G$3=45566,E652="徳島"),VLOOKUP(E652,最低賃金!$A$2:$G$49,2,FALSE),OR($G$3&lt;&gt;45566,E652&lt;&gt;"徳島"),VLOOKUP(E652,最低賃金!$A$2:$G$49,4,FALSE)),"")</f>
        <v/>
      </c>
      <c r="G652" s="50" t="str">
        <f>IFERROR(VLOOKUP(E652,最低賃金!$A$3:$G$49,6,FALSE),"")</f>
        <v/>
      </c>
      <c r="H652" s="45"/>
      <c r="I652" s="36"/>
      <c r="J652" s="54"/>
      <c r="K652" s="51" t="str" cm="1">
        <f t="array" ref="K652">IFERROR(_xlfn.IFS(COUNTBLANK(H652:J652)=3,"",I652="","I列に金額を入力してください",H652="3.時間給",I652,J652="","J列に労働時間を入力してください",H652="1.月給",ROUND(I652/J652,0),H652="2.日給",ROUND(I652/J652,0)),"")</f>
        <v/>
      </c>
      <c r="L652" s="37" t="str" cm="1">
        <f t="array" ref="L652">IFERROR(_xlfn.IFS(E652="","",K652&lt;F652,"×（法定外・特例等対象外です）",K652&lt;G652,"〇",K652&gt;=G652,"ー"),"")</f>
        <v/>
      </c>
      <c r="M652" s="26" t="str" cm="1">
        <f t="array" ref="M652">IFERROR(_xlfn.IFS(COUNTBLANK(D652:K652)=8,"",D652="","←D列に従業員名を姓名（フルネーム）で入力してください。誤変換にお気を付け下さい。",E652="","←E列に都道府県を入力してください。",H652="","←H列に1.月給～3.時間給の選択肢を入力してください",I652="","←I列に金額を入力してください",H652=3,"",J652="","←J列に所定労働時間を入力してください"),"")</f>
        <v/>
      </c>
    </row>
    <row r="653" spans="2:13" ht="22" x14ac:dyDescent="0.55000000000000004">
      <c r="B653" s="39">
        <f t="shared" si="10"/>
        <v>645</v>
      </c>
      <c r="C653" s="45"/>
      <c r="D653" s="35"/>
      <c r="E653" s="46"/>
      <c r="F653" s="40" t="str" cm="1">
        <f t="array" ref="F653">IFERROR(_xlfn.IFS(AND($G$3=45566,E653="徳島"),VLOOKUP(E653,最低賃金!$A$2:$G$49,2,FALSE),OR($G$3&lt;&gt;45566,E653&lt;&gt;"徳島"),VLOOKUP(E653,最低賃金!$A$2:$G$49,4,FALSE)),"")</f>
        <v/>
      </c>
      <c r="G653" s="50" t="str">
        <f>IFERROR(VLOOKUP(E653,最低賃金!$A$3:$G$49,6,FALSE),"")</f>
        <v/>
      </c>
      <c r="H653" s="45"/>
      <c r="I653" s="36"/>
      <c r="J653" s="54"/>
      <c r="K653" s="51" t="str" cm="1">
        <f t="array" ref="K653">IFERROR(_xlfn.IFS(COUNTBLANK(H653:J653)=3,"",I653="","I列に金額を入力してください",H653="3.時間給",I653,J653="","J列に労働時間を入力してください",H653="1.月給",ROUND(I653/J653,0),H653="2.日給",ROUND(I653/J653,0)),"")</f>
        <v/>
      </c>
      <c r="L653" s="37" t="str" cm="1">
        <f t="array" ref="L653">IFERROR(_xlfn.IFS(E653="","",K653&lt;F653,"×（法定外・特例等対象外です）",K653&lt;G653,"〇",K653&gt;=G653,"ー"),"")</f>
        <v/>
      </c>
      <c r="M653" s="26" t="str" cm="1">
        <f t="array" ref="M653">IFERROR(_xlfn.IFS(COUNTBLANK(D653:K653)=8,"",D653="","←D列に従業員名を姓名（フルネーム）で入力してください。誤変換にお気を付け下さい。",E653="","←E列に都道府県を入力してください。",H653="","←H列に1.月給～3.時間給の選択肢を入力してください",I653="","←I列に金額を入力してください",H653=3,"",J653="","←J列に所定労働時間を入力してください"),"")</f>
        <v/>
      </c>
    </row>
    <row r="654" spans="2:13" ht="22" x14ac:dyDescent="0.55000000000000004">
      <c r="B654" s="39">
        <f t="shared" si="10"/>
        <v>646</v>
      </c>
      <c r="C654" s="45"/>
      <c r="D654" s="35"/>
      <c r="E654" s="46"/>
      <c r="F654" s="40" t="str" cm="1">
        <f t="array" ref="F654">IFERROR(_xlfn.IFS(AND($G$3=45566,E654="徳島"),VLOOKUP(E654,最低賃金!$A$2:$G$49,2,FALSE),OR($G$3&lt;&gt;45566,E654&lt;&gt;"徳島"),VLOOKUP(E654,最低賃金!$A$2:$G$49,4,FALSE)),"")</f>
        <v/>
      </c>
      <c r="G654" s="50" t="str">
        <f>IFERROR(VLOOKUP(E654,最低賃金!$A$3:$G$49,6,FALSE),"")</f>
        <v/>
      </c>
      <c r="H654" s="45"/>
      <c r="I654" s="36"/>
      <c r="J654" s="54"/>
      <c r="K654" s="51" t="str" cm="1">
        <f t="array" ref="K654">IFERROR(_xlfn.IFS(COUNTBLANK(H654:J654)=3,"",I654="","I列に金額を入力してください",H654="3.時間給",I654,J654="","J列に労働時間を入力してください",H654="1.月給",ROUND(I654/J654,0),H654="2.日給",ROUND(I654/J654,0)),"")</f>
        <v/>
      </c>
      <c r="L654" s="37" t="str" cm="1">
        <f t="array" ref="L654">IFERROR(_xlfn.IFS(E654="","",K654&lt;F654,"×（法定外・特例等対象外です）",K654&lt;G654,"〇",K654&gt;=G654,"ー"),"")</f>
        <v/>
      </c>
      <c r="M654" s="26" t="str" cm="1">
        <f t="array" ref="M654">IFERROR(_xlfn.IFS(COUNTBLANK(D654:K654)=8,"",D654="","←D列に従業員名を姓名（フルネーム）で入力してください。誤変換にお気を付け下さい。",E654="","←E列に都道府県を入力してください。",H654="","←H列に1.月給～3.時間給の選択肢を入力してください",I654="","←I列に金額を入力してください",H654=3,"",J654="","←J列に所定労働時間を入力してください"),"")</f>
        <v/>
      </c>
    </row>
    <row r="655" spans="2:13" ht="22" x14ac:dyDescent="0.55000000000000004">
      <c r="B655" s="39">
        <f t="shared" si="10"/>
        <v>647</v>
      </c>
      <c r="C655" s="45"/>
      <c r="D655" s="35"/>
      <c r="E655" s="46"/>
      <c r="F655" s="40" t="str" cm="1">
        <f t="array" ref="F655">IFERROR(_xlfn.IFS(AND($G$3=45566,E655="徳島"),VLOOKUP(E655,最低賃金!$A$2:$G$49,2,FALSE),OR($G$3&lt;&gt;45566,E655&lt;&gt;"徳島"),VLOOKUP(E655,最低賃金!$A$2:$G$49,4,FALSE)),"")</f>
        <v/>
      </c>
      <c r="G655" s="50" t="str">
        <f>IFERROR(VLOOKUP(E655,最低賃金!$A$3:$G$49,6,FALSE),"")</f>
        <v/>
      </c>
      <c r="H655" s="45"/>
      <c r="I655" s="36"/>
      <c r="J655" s="54"/>
      <c r="K655" s="51" t="str" cm="1">
        <f t="array" ref="K655">IFERROR(_xlfn.IFS(COUNTBLANK(H655:J655)=3,"",I655="","I列に金額を入力してください",H655="3.時間給",I655,J655="","J列に労働時間を入力してください",H655="1.月給",ROUND(I655/J655,0),H655="2.日給",ROUND(I655/J655,0)),"")</f>
        <v/>
      </c>
      <c r="L655" s="37" t="str" cm="1">
        <f t="array" ref="L655">IFERROR(_xlfn.IFS(E655="","",K655&lt;F655,"×（法定外・特例等対象外です）",K655&lt;G655,"〇",K655&gt;=G655,"ー"),"")</f>
        <v/>
      </c>
      <c r="M655" s="26" t="str" cm="1">
        <f t="array" ref="M655">IFERROR(_xlfn.IFS(COUNTBLANK(D655:K655)=8,"",D655="","←D列に従業員名を姓名（フルネーム）で入力してください。誤変換にお気を付け下さい。",E655="","←E列に都道府県を入力してください。",H655="","←H列に1.月給～3.時間給の選択肢を入力してください",I655="","←I列に金額を入力してください",H655=3,"",J655="","←J列に所定労働時間を入力してください"),"")</f>
        <v/>
      </c>
    </row>
    <row r="656" spans="2:13" ht="22" x14ac:dyDescent="0.55000000000000004">
      <c r="B656" s="39">
        <f t="shared" si="10"/>
        <v>648</v>
      </c>
      <c r="C656" s="45"/>
      <c r="D656" s="35"/>
      <c r="E656" s="46"/>
      <c r="F656" s="40" t="str" cm="1">
        <f t="array" ref="F656">IFERROR(_xlfn.IFS(AND($G$3=45566,E656="徳島"),VLOOKUP(E656,最低賃金!$A$2:$G$49,2,FALSE),OR($G$3&lt;&gt;45566,E656&lt;&gt;"徳島"),VLOOKUP(E656,最低賃金!$A$2:$G$49,4,FALSE)),"")</f>
        <v/>
      </c>
      <c r="G656" s="50" t="str">
        <f>IFERROR(VLOOKUP(E656,最低賃金!$A$3:$G$49,6,FALSE),"")</f>
        <v/>
      </c>
      <c r="H656" s="45"/>
      <c r="I656" s="36"/>
      <c r="J656" s="54"/>
      <c r="K656" s="51" t="str" cm="1">
        <f t="array" ref="K656">IFERROR(_xlfn.IFS(COUNTBLANK(H656:J656)=3,"",I656="","I列に金額を入力してください",H656="3.時間給",I656,J656="","J列に労働時間を入力してください",H656="1.月給",ROUND(I656/J656,0),H656="2.日給",ROUND(I656/J656,0)),"")</f>
        <v/>
      </c>
      <c r="L656" s="37" t="str" cm="1">
        <f t="array" ref="L656">IFERROR(_xlfn.IFS(E656="","",K656&lt;F656,"×（法定外・特例等対象外です）",K656&lt;G656,"〇",K656&gt;=G656,"ー"),"")</f>
        <v/>
      </c>
      <c r="M656" s="26" t="str" cm="1">
        <f t="array" ref="M656">IFERROR(_xlfn.IFS(COUNTBLANK(D656:K656)=8,"",D656="","←D列に従業員名を姓名（フルネーム）で入力してください。誤変換にお気を付け下さい。",E656="","←E列に都道府県を入力してください。",H656="","←H列に1.月給～3.時間給の選択肢を入力してください",I656="","←I列に金額を入力してください",H656=3,"",J656="","←J列に所定労働時間を入力してください"),"")</f>
        <v/>
      </c>
    </row>
    <row r="657" spans="2:13" ht="22" x14ac:dyDescent="0.55000000000000004">
      <c r="B657" s="39">
        <f t="shared" si="10"/>
        <v>649</v>
      </c>
      <c r="C657" s="45"/>
      <c r="D657" s="35"/>
      <c r="E657" s="46"/>
      <c r="F657" s="40" t="str" cm="1">
        <f t="array" ref="F657">IFERROR(_xlfn.IFS(AND($G$3=45566,E657="徳島"),VLOOKUP(E657,最低賃金!$A$2:$G$49,2,FALSE),OR($G$3&lt;&gt;45566,E657&lt;&gt;"徳島"),VLOOKUP(E657,最低賃金!$A$2:$G$49,4,FALSE)),"")</f>
        <v/>
      </c>
      <c r="G657" s="50" t="str">
        <f>IFERROR(VLOOKUP(E657,最低賃金!$A$3:$G$49,6,FALSE),"")</f>
        <v/>
      </c>
      <c r="H657" s="45"/>
      <c r="I657" s="36"/>
      <c r="J657" s="54"/>
      <c r="K657" s="51" t="str" cm="1">
        <f t="array" ref="K657">IFERROR(_xlfn.IFS(COUNTBLANK(H657:J657)=3,"",I657="","I列に金額を入力してください",H657="3.時間給",I657,J657="","J列に労働時間を入力してください",H657="1.月給",ROUND(I657/J657,0),H657="2.日給",ROUND(I657/J657,0)),"")</f>
        <v/>
      </c>
      <c r="L657" s="37" t="str" cm="1">
        <f t="array" ref="L657">IFERROR(_xlfn.IFS(E657="","",K657&lt;F657,"×（法定外・特例等対象外です）",K657&lt;G657,"〇",K657&gt;=G657,"ー"),"")</f>
        <v/>
      </c>
      <c r="M657" s="26" t="str" cm="1">
        <f t="array" ref="M657">IFERROR(_xlfn.IFS(COUNTBLANK(D657:K657)=8,"",D657="","←D列に従業員名を姓名（フルネーム）で入力してください。誤変換にお気を付け下さい。",E657="","←E列に都道府県を入力してください。",H657="","←H列に1.月給～3.時間給の選択肢を入力してください",I657="","←I列に金額を入力してください",H657=3,"",J657="","←J列に所定労働時間を入力してください"),"")</f>
        <v/>
      </c>
    </row>
    <row r="658" spans="2:13" ht="22" x14ac:dyDescent="0.55000000000000004">
      <c r="B658" s="39">
        <f t="shared" si="10"/>
        <v>650</v>
      </c>
      <c r="C658" s="45"/>
      <c r="D658" s="35"/>
      <c r="E658" s="46"/>
      <c r="F658" s="40" t="str" cm="1">
        <f t="array" ref="F658">IFERROR(_xlfn.IFS(AND($G$3=45566,E658="徳島"),VLOOKUP(E658,最低賃金!$A$2:$G$49,2,FALSE),OR($G$3&lt;&gt;45566,E658&lt;&gt;"徳島"),VLOOKUP(E658,最低賃金!$A$2:$G$49,4,FALSE)),"")</f>
        <v/>
      </c>
      <c r="G658" s="50" t="str">
        <f>IFERROR(VLOOKUP(E658,最低賃金!$A$3:$G$49,6,FALSE),"")</f>
        <v/>
      </c>
      <c r="H658" s="45"/>
      <c r="I658" s="36"/>
      <c r="J658" s="54"/>
      <c r="K658" s="51" t="str" cm="1">
        <f t="array" ref="K658">IFERROR(_xlfn.IFS(COUNTBLANK(H658:J658)=3,"",I658="","I列に金額を入力してください",H658="3.時間給",I658,J658="","J列に労働時間を入力してください",H658="1.月給",ROUND(I658/J658,0),H658="2.日給",ROUND(I658/J658,0)),"")</f>
        <v/>
      </c>
      <c r="L658" s="37" t="str" cm="1">
        <f t="array" ref="L658">IFERROR(_xlfn.IFS(E658="","",K658&lt;F658,"×（法定外・特例等対象外です）",K658&lt;G658,"〇",K658&gt;=G658,"ー"),"")</f>
        <v/>
      </c>
      <c r="M658" s="26" t="str" cm="1">
        <f t="array" ref="M658">IFERROR(_xlfn.IFS(COUNTBLANK(D658:K658)=8,"",D658="","←D列に従業員名を姓名（フルネーム）で入力してください。誤変換にお気を付け下さい。",E658="","←E列に都道府県を入力してください。",H658="","←H列に1.月給～3.時間給の選択肢を入力してください",I658="","←I列に金額を入力してください",H658=3,"",J658="","←J列に所定労働時間を入力してください"),"")</f>
        <v/>
      </c>
    </row>
    <row r="659" spans="2:13" ht="22" x14ac:dyDescent="0.55000000000000004">
      <c r="B659" s="39">
        <f t="shared" si="10"/>
        <v>651</v>
      </c>
      <c r="C659" s="45"/>
      <c r="D659" s="35"/>
      <c r="E659" s="46"/>
      <c r="F659" s="40" t="str" cm="1">
        <f t="array" ref="F659">IFERROR(_xlfn.IFS(AND($G$3=45566,E659="徳島"),VLOOKUP(E659,最低賃金!$A$2:$G$49,2,FALSE),OR($G$3&lt;&gt;45566,E659&lt;&gt;"徳島"),VLOOKUP(E659,最低賃金!$A$2:$G$49,4,FALSE)),"")</f>
        <v/>
      </c>
      <c r="G659" s="50" t="str">
        <f>IFERROR(VLOOKUP(E659,最低賃金!$A$3:$G$49,6,FALSE),"")</f>
        <v/>
      </c>
      <c r="H659" s="45"/>
      <c r="I659" s="36"/>
      <c r="J659" s="54"/>
      <c r="K659" s="51" t="str" cm="1">
        <f t="array" ref="K659">IFERROR(_xlfn.IFS(COUNTBLANK(H659:J659)=3,"",I659="","I列に金額を入力してください",H659="3.時間給",I659,J659="","J列に労働時間を入力してください",H659="1.月給",ROUND(I659/J659,0),H659="2.日給",ROUND(I659/J659,0)),"")</f>
        <v/>
      </c>
      <c r="L659" s="37" t="str" cm="1">
        <f t="array" ref="L659">IFERROR(_xlfn.IFS(E659="","",K659&lt;F659,"×（法定外・特例等対象外です）",K659&lt;G659,"〇",K659&gt;=G659,"ー"),"")</f>
        <v/>
      </c>
      <c r="M659" s="26" t="str" cm="1">
        <f t="array" ref="M659">IFERROR(_xlfn.IFS(COUNTBLANK(D659:K659)=8,"",D659="","←D列に従業員名を姓名（フルネーム）で入力してください。誤変換にお気を付け下さい。",E659="","←E列に都道府県を入力してください。",H659="","←H列に1.月給～3.時間給の選択肢を入力してください",I659="","←I列に金額を入力してください",H659=3,"",J659="","←J列に所定労働時間を入力してください"),"")</f>
        <v/>
      </c>
    </row>
    <row r="660" spans="2:13" ht="22" x14ac:dyDescent="0.55000000000000004">
      <c r="B660" s="39">
        <f t="shared" si="10"/>
        <v>652</v>
      </c>
      <c r="C660" s="45"/>
      <c r="D660" s="35"/>
      <c r="E660" s="46"/>
      <c r="F660" s="40" t="str" cm="1">
        <f t="array" ref="F660">IFERROR(_xlfn.IFS(AND($G$3=45566,E660="徳島"),VLOOKUP(E660,最低賃金!$A$2:$G$49,2,FALSE),OR($G$3&lt;&gt;45566,E660&lt;&gt;"徳島"),VLOOKUP(E660,最低賃金!$A$2:$G$49,4,FALSE)),"")</f>
        <v/>
      </c>
      <c r="G660" s="50" t="str">
        <f>IFERROR(VLOOKUP(E660,最低賃金!$A$3:$G$49,6,FALSE),"")</f>
        <v/>
      </c>
      <c r="H660" s="45"/>
      <c r="I660" s="36"/>
      <c r="J660" s="54"/>
      <c r="K660" s="51" t="str" cm="1">
        <f t="array" ref="K660">IFERROR(_xlfn.IFS(COUNTBLANK(H660:J660)=3,"",I660="","I列に金額を入力してください",H660="3.時間給",I660,J660="","J列に労働時間を入力してください",H660="1.月給",ROUND(I660/J660,0),H660="2.日給",ROUND(I660/J660,0)),"")</f>
        <v/>
      </c>
      <c r="L660" s="37" t="str" cm="1">
        <f t="array" ref="L660">IFERROR(_xlfn.IFS(E660="","",K660&lt;F660,"×（法定外・特例等対象外です）",K660&lt;G660,"〇",K660&gt;=G660,"ー"),"")</f>
        <v/>
      </c>
      <c r="M660" s="26" t="str" cm="1">
        <f t="array" ref="M660">IFERROR(_xlfn.IFS(COUNTBLANK(D660:K660)=8,"",D660="","←D列に従業員名を姓名（フルネーム）で入力してください。誤変換にお気を付け下さい。",E660="","←E列に都道府県を入力してください。",H660="","←H列に1.月給～3.時間給の選択肢を入力してください",I660="","←I列に金額を入力してください",H660=3,"",J660="","←J列に所定労働時間を入力してください"),"")</f>
        <v/>
      </c>
    </row>
    <row r="661" spans="2:13" ht="22" x14ac:dyDescent="0.55000000000000004">
      <c r="B661" s="39">
        <f t="shared" si="10"/>
        <v>653</v>
      </c>
      <c r="C661" s="45"/>
      <c r="D661" s="35"/>
      <c r="E661" s="46"/>
      <c r="F661" s="40" t="str" cm="1">
        <f t="array" ref="F661">IFERROR(_xlfn.IFS(AND($G$3=45566,E661="徳島"),VLOOKUP(E661,最低賃金!$A$2:$G$49,2,FALSE),OR($G$3&lt;&gt;45566,E661&lt;&gt;"徳島"),VLOOKUP(E661,最低賃金!$A$2:$G$49,4,FALSE)),"")</f>
        <v/>
      </c>
      <c r="G661" s="50" t="str">
        <f>IFERROR(VLOOKUP(E661,最低賃金!$A$3:$G$49,6,FALSE),"")</f>
        <v/>
      </c>
      <c r="H661" s="45"/>
      <c r="I661" s="36"/>
      <c r="J661" s="54"/>
      <c r="K661" s="51" t="str" cm="1">
        <f t="array" ref="K661">IFERROR(_xlfn.IFS(COUNTBLANK(H661:J661)=3,"",I661="","I列に金額を入力してください",H661="3.時間給",I661,J661="","J列に労働時間を入力してください",H661="1.月給",ROUND(I661/J661,0),H661="2.日給",ROUND(I661/J661,0)),"")</f>
        <v/>
      </c>
      <c r="L661" s="37" t="str" cm="1">
        <f t="array" ref="L661">IFERROR(_xlfn.IFS(E661="","",K661&lt;F661,"×（法定外・特例等対象外です）",K661&lt;G661,"〇",K661&gt;=G661,"ー"),"")</f>
        <v/>
      </c>
      <c r="M661" s="26" t="str" cm="1">
        <f t="array" ref="M661">IFERROR(_xlfn.IFS(COUNTBLANK(D661:K661)=8,"",D661="","←D列に従業員名を姓名（フルネーム）で入力してください。誤変換にお気を付け下さい。",E661="","←E列に都道府県を入力してください。",H661="","←H列に1.月給～3.時間給の選択肢を入力してください",I661="","←I列に金額を入力してください",H661=3,"",J661="","←J列に所定労働時間を入力してください"),"")</f>
        <v/>
      </c>
    </row>
    <row r="662" spans="2:13" ht="22" x14ac:dyDescent="0.55000000000000004">
      <c r="B662" s="39">
        <f t="shared" si="10"/>
        <v>654</v>
      </c>
      <c r="C662" s="45"/>
      <c r="D662" s="35"/>
      <c r="E662" s="46"/>
      <c r="F662" s="40" t="str" cm="1">
        <f t="array" ref="F662">IFERROR(_xlfn.IFS(AND($G$3=45566,E662="徳島"),VLOOKUP(E662,最低賃金!$A$2:$G$49,2,FALSE),OR($G$3&lt;&gt;45566,E662&lt;&gt;"徳島"),VLOOKUP(E662,最低賃金!$A$2:$G$49,4,FALSE)),"")</f>
        <v/>
      </c>
      <c r="G662" s="50" t="str">
        <f>IFERROR(VLOOKUP(E662,最低賃金!$A$3:$G$49,6,FALSE),"")</f>
        <v/>
      </c>
      <c r="H662" s="45"/>
      <c r="I662" s="36"/>
      <c r="J662" s="54"/>
      <c r="K662" s="51" t="str" cm="1">
        <f t="array" ref="K662">IFERROR(_xlfn.IFS(COUNTBLANK(H662:J662)=3,"",I662="","I列に金額を入力してください",H662="3.時間給",I662,J662="","J列に労働時間を入力してください",H662="1.月給",ROUND(I662/J662,0),H662="2.日給",ROUND(I662/J662,0)),"")</f>
        <v/>
      </c>
      <c r="L662" s="37" t="str" cm="1">
        <f t="array" ref="L662">IFERROR(_xlfn.IFS(E662="","",K662&lt;F662,"×（法定外・特例等対象外です）",K662&lt;G662,"〇",K662&gt;=G662,"ー"),"")</f>
        <v/>
      </c>
      <c r="M662" s="26" t="str" cm="1">
        <f t="array" ref="M662">IFERROR(_xlfn.IFS(COUNTBLANK(D662:K662)=8,"",D662="","←D列に従業員名を姓名（フルネーム）で入力してください。誤変換にお気を付け下さい。",E662="","←E列に都道府県を入力してください。",H662="","←H列に1.月給～3.時間給の選択肢を入力してください",I662="","←I列に金額を入力してください",H662=3,"",J662="","←J列に所定労働時間を入力してください"),"")</f>
        <v/>
      </c>
    </row>
    <row r="663" spans="2:13" ht="22" x14ac:dyDescent="0.55000000000000004">
      <c r="B663" s="39">
        <f t="shared" si="10"/>
        <v>655</v>
      </c>
      <c r="C663" s="45"/>
      <c r="D663" s="35"/>
      <c r="E663" s="46"/>
      <c r="F663" s="40" t="str" cm="1">
        <f t="array" ref="F663">IFERROR(_xlfn.IFS(AND($G$3=45566,E663="徳島"),VLOOKUP(E663,最低賃金!$A$2:$G$49,2,FALSE),OR($G$3&lt;&gt;45566,E663&lt;&gt;"徳島"),VLOOKUP(E663,最低賃金!$A$2:$G$49,4,FALSE)),"")</f>
        <v/>
      </c>
      <c r="G663" s="50" t="str">
        <f>IFERROR(VLOOKUP(E663,最低賃金!$A$3:$G$49,6,FALSE),"")</f>
        <v/>
      </c>
      <c r="H663" s="45"/>
      <c r="I663" s="36"/>
      <c r="J663" s="54"/>
      <c r="K663" s="51" t="str" cm="1">
        <f t="array" ref="K663">IFERROR(_xlfn.IFS(COUNTBLANK(H663:J663)=3,"",I663="","I列に金額を入力してください",H663="3.時間給",I663,J663="","J列に労働時間を入力してください",H663="1.月給",ROUND(I663/J663,0),H663="2.日給",ROUND(I663/J663,0)),"")</f>
        <v/>
      </c>
      <c r="L663" s="37" t="str" cm="1">
        <f t="array" ref="L663">IFERROR(_xlfn.IFS(E663="","",K663&lt;F663,"×（法定外・特例等対象外です）",K663&lt;G663,"〇",K663&gt;=G663,"ー"),"")</f>
        <v/>
      </c>
      <c r="M663" s="26" t="str" cm="1">
        <f t="array" ref="M663">IFERROR(_xlfn.IFS(COUNTBLANK(D663:K663)=8,"",D663="","←D列に従業員名を姓名（フルネーム）で入力してください。誤変換にお気を付け下さい。",E663="","←E列に都道府県を入力してください。",H663="","←H列に1.月給～3.時間給の選択肢を入力してください",I663="","←I列に金額を入力してください",H663=3,"",J663="","←J列に所定労働時間を入力してください"),"")</f>
        <v/>
      </c>
    </row>
    <row r="664" spans="2:13" ht="22" x14ac:dyDescent="0.55000000000000004">
      <c r="B664" s="39">
        <f t="shared" si="10"/>
        <v>656</v>
      </c>
      <c r="C664" s="45"/>
      <c r="D664" s="35"/>
      <c r="E664" s="46"/>
      <c r="F664" s="40" t="str" cm="1">
        <f t="array" ref="F664">IFERROR(_xlfn.IFS(AND($G$3=45566,E664="徳島"),VLOOKUP(E664,最低賃金!$A$2:$G$49,2,FALSE),OR($G$3&lt;&gt;45566,E664&lt;&gt;"徳島"),VLOOKUP(E664,最低賃金!$A$2:$G$49,4,FALSE)),"")</f>
        <v/>
      </c>
      <c r="G664" s="50" t="str">
        <f>IFERROR(VLOOKUP(E664,最低賃金!$A$3:$G$49,6,FALSE),"")</f>
        <v/>
      </c>
      <c r="H664" s="45"/>
      <c r="I664" s="36"/>
      <c r="J664" s="54"/>
      <c r="K664" s="51" t="str" cm="1">
        <f t="array" ref="K664">IFERROR(_xlfn.IFS(COUNTBLANK(H664:J664)=3,"",I664="","I列に金額を入力してください",H664="3.時間給",I664,J664="","J列に労働時間を入力してください",H664="1.月給",ROUND(I664/J664,0),H664="2.日給",ROUND(I664/J664,0)),"")</f>
        <v/>
      </c>
      <c r="L664" s="37" t="str" cm="1">
        <f t="array" ref="L664">IFERROR(_xlfn.IFS(E664="","",K664&lt;F664,"×（法定外・特例等対象外です）",K664&lt;G664,"〇",K664&gt;=G664,"ー"),"")</f>
        <v/>
      </c>
      <c r="M664" s="26" t="str" cm="1">
        <f t="array" ref="M664">IFERROR(_xlfn.IFS(COUNTBLANK(D664:K664)=8,"",D664="","←D列に従業員名を姓名（フルネーム）で入力してください。誤変換にお気を付け下さい。",E664="","←E列に都道府県を入力してください。",H664="","←H列に1.月給～3.時間給の選択肢を入力してください",I664="","←I列に金額を入力してください",H664=3,"",J664="","←J列に所定労働時間を入力してください"),"")</f>
        <v/>
      </c>
    </row>
    <row r="665" spans="2:13" ht="22" x14ac:dyDescent="0.55000000000000004">
      <c r="B665" s="39">
        <f t="shared" si="10"/>
        <v>657</v>
      </c>
      <c r="C665" s="45"/>
      <c r="D665" s="35"/>
      <c r="E665" s="46"/>
      <c r="F665" s="40" t="str" cm="1">
        <f t="array" ref="F665">IFERROR(_xlfn.IFS(AND($G$3=45566,E665="徳島"),VLOOKUP(E665,最低賃金!$A$2:$G$49,2,FALSE),OR($G$3&lt;&gt;45566,E665&lt;&gt;"徳島"),VLOOKUP(E665,最低賃金!$A$2:$G$49,4,FALSE)),"")</f>
        <v/>
      </c>
      <c r="G665" s="50" t="str">
        <f>IFERROR(VLOOKUP(E665,最低賃金!$A$3:$G$49,6,FALSE),"")</f>
        <v/>
      </c>
      <c r="H665" s="45"/>
      <c r="I665" s="36"/>
      <c r="J665" s="54"/>
      <c r="K665" s="51" t="str" cm="1">
        <f t="array" ref="K665">IFERROR(_xlfn.IFS(COUNTBLANK(H665:J665)=3,"",I665="","I列に金額を入力してください",H665="3.時間給",I665,J665="","J列に労働時間を入力してください",H665="1.月給",ROUND(I665/J665,0),H665="2.日給",ROUND(I665/J665,0)),"")</f>
        <v/>
      </c>
      <c r="L665" s="37" t="str" cm="1">
        <f t="array" ref="L665">IFERROR(_xlfn.IFS(E665="","",K665&lt;F665,"×（法定外・特例等対象外です）",K665&lt;G665,"〇",K665&gt;=G665,"ー"),"")</f>
        <v/>
      </c>
      <c r="M665" s="26" t="str" cm="1">
        <f t="array" ref="M665">IFERROR(_xlfn.IFS(COUNTBLANK(D665:K665)=8,"",D665="","←D列に従業員名を姓名（フルネーム）で入力してください。誤変換にお気を付け下さい。",E665="","←E列に都道府県を入力してください。",H665="","←H列に1.月給～3.時間給の選択肢を入力してください",I665="","←I列に金額を入力してください",H665=3,"",J665="","←J列に所定労働時間を入力してください"),"")</f>
        <v/>
      </c>
    </row>
    <row r="666" spans="2:13" ht="22" x14ac:dyDescent="0.55000000000000004">
      <c r="B666" s="39">
        <f t="shared" si="10"/>
        <v>658</v>
      </c>
      <c r="C666" s="45"/>
      <c r="D666" s="35"/>
      <c r="E666" s="46"/>
      <c r="F666" s="40" t="str" cm="1">
        <f t="array" ref="F666">IFERROR(_xlfn.IFS(AND($G$3=45566,E666="徳島"),VLOOKUP(E666,最低賃金!$A$2:$G$49,2,FALSE),OR($G$3&lt;&gt;45566,E666&lt;&gt;"徳島"),VLOOKUP(E666,最低賃金!$A$2:$G$49,4,FALSE)),"")</f>
        <v/>
      </c>
      <c r="G666" s="50" t="str">
        <f>IFERROR(VLOOKUP(E666,最低賃金!$A$3:$G$49,6,FALSE),"")</f>
        <v/>
      </c>
      <c r="H666" s="45"/>
      <c r="I666" s="36"/>
      <c r="J666" s="54"/>
      <c r="K666" s="51" t="str" cm="1">
        <f t="array" ref="K666">IFERROR(_xlfn.IFS(COUNTBLANK(H666:J666)=3,"",I666="","I列に金額を入力してください",H666="3.時間給",I666,J666="","J列に労働時間を入力してください",H666="1.月給",ROUND(I666/J666,0),H666="2.日給",ROUND(I666/J666,0)),"")</f>
        <v/>
      </c>
      <c r="L666" s="37" t="str" cm="1">
        <f t="array" ref="L666">IFERROR(_xlfn.IFS(E666="","",K666&lt;F666,"×（法定外・特例等対象外です）",K666&lt;G666,"〇",K666&gt;=G666,"ー"),"")</f>
        <v/>
      </c>
      <c r="M666" s="26" t="str" cm="1">
        <f t="array" ref="M666">IFERROR(_xlfn.IFS(COUNTBLANK(D666:K666)=8,"",D666="","←D列に従業員名を姓名（フルネーム）で入力してください。誤変換にお気を付け下さい。",E666="","←E列に都道府県を入力してください。",H666="","←H列に1.月給～3.時間給の選択肢を入力してください",I666="","←I列に金額を入力してください",H666=3,"",J666="","←J列に所定労働時間を入力してください"),"")</f>
        <v/>
      </c>
    </row>
    <row r="667" spans="2:13" ht="22" x14ac:dyDescent="0.55000000000000004">
      <c r="B667" s="39">
        <f t="shared" si="10"/>
        <v>659</v>
      </c>
      <c r="C667" s="45"/>
      <c r="D667" s="35"/>
      <c r="E667" s="46"/>
      <c r="F667" s="40" t="str" cm="1">
        <f t="array" ref="F667">IFERROR(_xlfn.IFS(AND($G$3=45566,E667="徳島"),VLOOKUP(E667,最低賃金!$A$2:$G$49,2,FALSE),OR($G$3&lt;&gt;45566,E667&lt;&gt;"徳島"),VLOOKUP(E667,最低賃金!$A$2:$G$49,4,FALSE)),"")</f>
        <v/>
      </c>
      <c r="G667" s="50" t="str">
        <f>IFERROR(VLOOKUP(E667,最低賃金!$A$3:$G$49,6,FALSE),"")</f>
        <v/>
      </c>
      <c r="H667" s="45"/>
      <c r="I667" s="36"/>
      <c r="J667" s="54"/>
      <c r="K667" s="51" t="str" cm="1">
        <f t="array" ref="K667">IFERROR(_xlfn.IFS(COUNTBLANK(H667:J667)=3,"",I667="","I列に金額を入力してください",H667="3.時間給",I667,J667="","J列に労働時間を入力してください",H667="1.月給",ROUND(I667/J667,0),H667="2.日給",ROUND(I667/J667,0)),"")</f>
        <v/>
      </c>
      <c r="L667" s="37" t="str" cm="1">
        <f t="array" ref="L667">IFERROR(_xlfn.IFS(E667="","",K667&lt;F667,"×（法定外・特例等対象外です）",K667&lt;G667,"〇",K667&gt;=G667,"ー"),"")</f>
        <v/>
      </c>
      <c r="M667" s="26" t="str" cm="1">
        <f t="array" ref="M667">IFERROR(_xlfn.IFS(COUNTBLANK(D667:K667)=8,"",D667="","←D列に従業員名を姓名（フルネーム）で入力してください。誤変換にお気を付け下さい。",E667="","←E列に都道府県を入力してください。",H667="","←H列に1.月給～3.時間給の選択肢を入力してください",I667="","←I列に金額を入力してください",H667=3,"",J667="","←J列に所定労働時間を入力してください"),"")</f>
        <v/>
      </c>
    </row>
    <row r="668" spans="2:13" ht="22" x14ac:dyDescent="0.55000000000000004">
      <c r="B668" s="39">
        <f t="shared" si="10"/>
        <v>660</v>
      </c>
      <c r="C668" s="45"/>
      <c r="D668" s="35"/>
      <c r="E668" s="46"/>
      <c r="F668" s="40" t="str" cm="1">
        <f t="array" ref="F668">IFERROR(_xlfn.IFS(AND($G$3=45566,E668="徳島"),VLOOKUP(E668,最低賃金!$A$2:$G$49,2,FALSE),OR($G$3&lt;&gt;45566,E668&lt;&gt;"徳島"),VLOOKUP(E668,最低賃金!$A$2:$G$49,4,FALSE)),"")</f>
        <v/>
      </c>
      <c r="G668" s="50" t="str">
        <f>IFERROR(VLOOKUP(E668,最低賃金!$A$3:$G$49,6,FALSE),"")</f>
        <v/>
      </c>
      <c r="H668" s="45"/>
      <c r="I668" s="36"/>
      <c r="J668" s="54"/>
      <c r="K668" s="51" t="str" cm="1">
        <f t="array" ref="K668">IFERROR(_xlfn.IFS(COUNTBLANK(H668:J668)=3,"",I668="","I列に金額を入力してください",H668="3.時間給",I668,J668="","J列に労働時間を入力してください",H668="1.月給",ROUND(I668/J668,0),H668="2.日給",ROUND(I668/J668,0)),"")</f>
        <v/>
      </c>
      <c r="L668" s="37" t="str" cm="1">
        <f t="array" ref="L668">IFERROR(_xlfn.IFS(E668="","",K668&lt;F668,"×（法定外・特例等対象外です）",K668&lt;G668,"〇",K668&gt;=G668,"ー"),"")</f>
        <v/>
      </c>
      <c r="M668" s="26" t="str" cm="1">
        <f t="array" ref="M668">IFERROR(_xlfn.IFS(COUNTBLANK(D668:K668)=8,"",D668="","←D列に従業員名を姓名（フルネーム）で入力してください。誤変換にお気を付け下さい。",E668="","←E列に都道府県を入力してください。",H668="","←H列に1.月給～3.時間給の選択肢を入力してください",I668="","←I列に金額を入力してください",H668=3,"",J668="","←J列に所定労働時間を入力してください"),"")</f>
        <v/>
      </c>
    </row>
    <row r="669" spans="2:13" ht="22" x14ac:dyDescent="0.55000000000000004">
      <c r="B669" s="39">
        <f t="shared" si="10"/>
        <v>661</v>
      </c>
      <c r="C669" s="45"/>
      <c r="D669" s="35"/>
      <c r="E669" s="46"/>
      <c r="F669" s="40" t="str" cm="1">
        <f t="array" ref="F669">IFERROR(_xlfn.IFS(AND($G$3=45566,E669="徳島"),VLOOKUP(E669,最低賃金!$A$2:$G$49,2,FALSE),OR($G$3&lt;&gt;45566,E669&lt;&gt;"徳島"),VLOOKUP(E669,最低賃金!$A$2:$G$49,4,FALSE)),"")</f>
        <v/>
      </c>
      <c r="G669" s="50" t="str">
        <f>IFERROR(VLOOKUP(E669,最低賃金!$A$3:$G$49,6,FALSE),"")</f>
        <v/>
      </c>
      <c r="H669" s="45"/>
      <c r="I669" s="36"/>
      <c r="J669" s="54"/>
      <c r="K669" s="51" t="str" cm="1">
        <f t="array" ref="K669">IFERROR(_xlfn.IFS(COUNTBLANK(H669:J669)=3,"",I669="","I列に金額を入力してください",H669="3.時間給",I669,J669="","J列に労働時間を入力してください",H669="1.月給",ROUND(I669/J669,0),H669="2.日給",ROUND(I669/J669,0)),"")</f>
        <v/>
      </c>
      <c r="L669" s="37" t="str" cm="1">
        <f t="array" ref="L669">IFERROR(_xlfn.IFS(E669="","",K669&lt;F669,"×（法定外・特例等対象外です）",K669&lt;G669,"〇",K669&gt;=G669,"ー"),"")</f>
        <v/>
      </c>
      <c r="M669" s="26" t="str" cm="1">
        <f t="array" ref="M669">IFERROR(_xlfn.IFS(COUNTBLANK(D669:K669)=8,"",D669="","←D列に従業員名を姓名（フルネーム）で入力してください。誤変換にお気を付け下さい。",E669="","←E列に都道府県を入力してください。",H669="","←H列に1.月給～3.時間給の選択肢を入力してください",I669="","←I列に金額を入力してください",H669=3,"",J669="","←J列に所定労働時間を入力してください"),"")</f>
        <v/>
      </c>
    </row>
    <row r="670" spans="2:13" ht="22" x14ac:dyDescent="0.55000000000000004">
      <c r="B670" s="39">
        <f t="shared" si="10"/>
        <v>662</v>
      </c>
      <c r="C670" s="45"/>
      <c r="D670" s="35"/>
      <c r="E670" s="46"/>
      <c r="F670" s="40" t="str" cm="1">
        <f t="array" ref="F670">IFERROR(_xlfn.IFS(AND($G$3=45566,E670="徳島"),VLOOKUP(E670,最低賃金!$A$2:$G$49,2,FALSE),OR($G$3&lt;&gt;45566,E670&lt;&gt;"徳島"),VLOOKUP(E670,最低賃金!$A$2:$G$49,4,FALSE)),"")</f>
        <v/>
      </c>
      <c r="G670" s="50" t="str">
        <f>IFERROR(VLOOKUP(E670,最低賃金!$A$3:$G$49,6,FALSE),"")</f>
        <v/>
      </c>
      <c r="H670" s="45"/>
      <c r="I670" s="36"/>
      <c r="J670" s="54"/>
      <c r="K670" s="51" t="str" cm="1">
        <f t="array" ref="K670">IFERROR(_xlfn.IFS(COUNTBLANK(H670:J670)=3,"",I670="","I列に金額を入力してください",H670="3.時間給",I670,J670="","J列に労働時間を入力してください",H670="1.月給",ROUND(I670/J670,0),H670="2.日給",ROUND(I670/J670,0)),"")</f>
        <v/>
      </c>
      <c r="L670" s="37" t="str" cm="1">
        <f t="array" ref="L670">IFERROR(_xlfn.IFS(E670="","",K670&lt;F670,"×（法定外・特例等対象外です）",K670&lt;G670,"〇",K670&gt;=G670,"ー"),"")</f>
        <v/>
      </c>
      <c r="M670" s="26" t="str" cm="1">
        <f t="array" ref="M670">IFERROR(_xlfn.IFS(COUNTBLANK(D670:K670)=8,"",D670="","←D列に従業員名を姓名（フルネーム）で入力してください。誤変換にお気を付け下さい。",E670="","←E列に都道府県を入力してください。",H670="","←H列に1.月給～3.時間給の選択肢を入力してください",I670="","←I列に金額を入力してください",H670=3,"",J670="","←J列に所定労働時間を入力してください"),"")</f>
        <v/>
      </c>
    </row>
    <row r="671" spans="2:13" ht="22" x14ac:dyDescent="0.55000000000000004">
      <c r="B671" s="39">
        <f t="shared" si="10"/>
        <v>663</v>
      </c>
      <c r="C671" s="45"/>
      <c r="D671" s="35"/>
      <c r="E671" s="46"/>
      <c r="F671" s="40" t="str" cm="1">
        <f t="array" ref="F671">IFERROR(_xlfn.IFS(AND($G$3=45566,E671="徳島"),VLOOKUP(E671,最低賃金!$A$2:$G$49,2,FALSE),OR($G$3&lt;&gt;45566,E671&lt;&gt;"徳島"),VLOOKUP(E671,最低賃金!$A$2:$G$49,4,FALSE)),"")</f>
        <v/>
      </c>
      <c r="G671" s="50" t="str">
        <f>IFERROR(VLOOKUP(E671,最低賃金!$A$3:$G$49,6,FALSE),"")</f>
        <v/>
      </c>
      <c r="H671" s="45"/>
      <c r="I671" s="36"/>
      <c r="J671" s="54"/>
      <c r="K671" s="51" t="str" cm="1">
        <f t="array" ref="K671">IFERROR(_xlfn.IFS(COUNTBLANK(H671:J671)=3,"",I671="","I列に金額を入力してください",H671="3.時間給",I671,J671="","J列に労働時間を入力してください",H671="1.月給",ROUND(I671/J671,0),H671="2.日給",ROUND(I671/J671,0)),"")</f>
        <v/>
      </c>
      <c r="L671" s="37" t="str" cm="1">
        <f t="array" ref="L671">IFERROR(_xlfn.IFS(E671="","",K671&lt;F671,"×（法定外・特例等対象外です）",K671&lt;G671,"〇",K671&gt;=G671,"ー"),"")</f>
        <v/>
      </c>
      <c r="M671" s="26" t="str" cm="1">
        <f t="array" ref="M671">IFERROR(_xlfn.IFS(COUNTBLANK(D671:K671)=8,"",D671="","←D列に従業員名を姓名（フルネーム）で入力してください。誤変換にお気を付け下さい。",E671="","←E列に都道府県を入力してください。",H671="","←H列に1.月給～3.時間給の選択肢を入力してください",I671="","←I列に金額を入力してください",H671=3,"",J671="","←J列に所定労働時間を入力してください"),"")</f>
        <v/>
      </c>
    </row>
    <row r="672" spans="2:13" ht="22" x14ac:dyDescent="0.55000000000000004">
      <c r="B672" s="39">
        <f t="shared" si="10"/>
        <v>664</v>
      </c>
      <c r="C672" s="45"/>
      <c r="D672" s="35"/>
      <c r="E672" s="46"/>
      <c r="F672" s="40" t="str" cm="1">
        <f t="array" ref="F672">IFERROR(_xlfn.IFS(AND($G$3=45566,E672="徳島"),VLOOKUP(E672,最低賃金!$A$2:$G$49,2,FALSE),OR($G$3&lt;&gt;45566,E672&lt;&gt;"徳島"),VLOOKUP(E672,最低賃金!$A$2:$G$49,4,FALSE)),"")</f>
        <v/>
      </c>
      <c r="G672" s="50" t="str">
        <f>IFERROR(VLOOKUP(E672,最低賃金!$A$3:$G$49,6,FALSE),"")</f>
        <v/>
      </c>
      <c r="H672" s="45"/>
      <c r="I672" s="36"/>
      <c r="J672" s="54"/>
      <c r="K672" s="51" t="str" cm="1">
        <f t="array" ref="K672">IFERROR(_xlfn.IFS(COUNTBLANK(H672:J672)=3,"",I672="","I列に金額を入力してください",H672="3.時間給",I672,J672="","J列に労働時間を入力してください",H672="1.月給",ROUND(I672/J672,0),H672="2.日給",ROUND(I672/J672,0)),"")</f>
        <v/>
      </c>
      <c r="L672" s="37" t="str" cm="1">
        <f t="array" ref="L672">IFERROR(_xlfn.IFS(E672="","",K672&lt;F672,"×（法定外・特例等対象外です）",K672&lt;G672,"〇",K672&gt;=G672,"ー"),"")</f>
        <v/>
      </c>
      <c r="M672" s="26" t="str" cm="1">
        <f t="array" ref="M672">IFERROR(_xlfn.IFS(COUNTBLANK(D672:K672)=8,"",D672="","←D列に従業員名を姓名（フルネーム）で入力してください。誤変換にお気を付け下さい。",E672="","←E列に都道府県を入力してください。",H672="","←H列に1.月給～3.時間給の選択肢を入力してください",I672="","←I列に金額を入力してください",H672=3,"",J672="","←J列に所定労働時間を入力してください"),"")</f>
        <v/>
      </c>
    </row>
    <row r="673" spans="2:13" ht="22" x14ac:dyDescent="0.55000000000000004">
      <c r="B673" s="39">
        <f t="shared" si="10"/>
        <v>665</v>
      </c>
      <c r="C673" s="45"/>
      <c r="D673" s="35"/>
      <c r="E673" s="46"/>
      <c r="F673" s="40" t="str" cm="1">
        <f t="array" ref="F673">IFERROR(_xlfn.IFS(AND($G$3=45566,E673="徳島"),VLOOKUP(E673,最低賃金!$A$2:$G$49,2,FALSE),OR($G$3&lt;&gt;45566,E673&lt;&gt;"徳島"),VLOOKUP(E673,最低賃金!$A$2:$G$49,4,FALSE)),"")</f>
        <v/>
      </c>
      <c r="G673" s="50" t="str">
        <f>IFERROR(VLOOKUP(E673,最低賃金!$A$3:$G$49,6,FALSE),"")</f>
        <v/>
      </c>
      <c r="H673" s="45"/>
      <c r="I673" s="36"/>
      <c r="J673" s="54"/>
      <c r="K673" s="51" t="str" cm="1">
        <f t="array" ref="K673">IFERROR(_xlfn.IFS(COUNTBLANK(H673:J673)=3,"",I673="","I列に金額を入力してください",H673="3.時間給",I673,J673="","J列に労働時間を入力してください",H673="1.月給",ROUND(I673/J673,0),H673="2.日給",ROUND(I673/J673,0)),"")</f>
        <v/>
      </c>
      <c r="L673" s="37" t="str" cm="1">
        <f t="array" ref="L673">IFERROR(_xlfn.IFS(E673="","",K673&lt;F673,"×（法定外・特例等対象外です）",K673&lt;G673,"〇",K673&gt;=G673,"ー"),"")</f>
        <v/>
      </c>
      <c r="M673" s="26" t="str" cm="1">
        <f t="array" ref="M673">IFERROR(_xlfn.IFS(COUNTBLANK(D673:K673)=8,"",D673="","←D列に従業員名を姓名（フルネーム）で入力してください。誤変換にお気を付け下さい。",E673="","←E列に都道府県を入力してください。",H673="","←H列に1.月給～3.時間給の選択肢を入力してください",I673="","←I列に金額を入力してください",H673=3,"",J673="","←J列に所定労働時間を入力してください"),"")</f>
        <v/>
      </c>
    </row>
    <row r="674" spans="2:13" ht="22" x14ac:dyDescent="0.55000000000000004">
      <c r="B674" s="39">
        <f t="shared" si="10"/>
        <v>666</v>
      </c>
      <c r="C674" s="45"/>
      <c r="D674" s="35"/>
      <c r="E674" s="46"/>
      <c r="F674" s="40" t="str" cm="1">
        <f t="array" ref="F674">IFERROR(_xlfn.IFS(AND($G$3=45566,E674="徳島"),VLOOKUP(E674,最低賃金!$A$2:$G$49,2,FALSE),OR($G$3&lt;&gt;45566,E674&lt;&gt;"徳島"),VLOOKUP(E674,最低賃金!$A$2:$G$49,4,FALSE)),"")</f>
        <v/>
      </c>
      <c r="G674" s="50" t="str">
        <f>IFERROR(VLOOKUP(E674,最低賃金!$A$3:$G$49,6,FALSE),"")</f>
        <v/>
      </c>
      <c r="H674" s="45"/>
      <c r="I674" s="36"/>
      <c r="J674" s="54"/>
      <c r="K674" s="51" t="str" cm="1">
        <f t="array" ref="K674">IFERROR(_xlfn.IFS(COUNTBLANK(H674:J674)=3,"",I674="","I列に金額を入力してください",H674="3.時間給",I674,J674="","J列に労働時間を入力してください",H674="1.月給",ROUND(I674/J674,0),H674="2.日給",ROUND(I674/J674,0)),"")</f>
        <v/>
      </c>
      <c r="L674" s="37" t="str" cm="1">
        <f t="array" ref="L674">IFERROR(_xlfn.IFS(E674="","",K674&lt;F674,"×（法定外・特例等対象外です）",K674&lt;G674,"〇",K674&gt;=G674,"ー"),"")</f>
        <v/>
      </c>
      <c r="M674" s="26" t="str" cm="1">
        <f t="array" ref="M674">IFERROR(_xlfn.IFS(COUNTBLANK(D674:K674)=8,"",D674="","←D列に従業員名を姓名（フルネーム）で入力してください。誤変換にお気を付け下さい。",E674="","←E列に都道府県を入力してください。",H674="","←H列に1.月給～3.時間給の選択肢を入力してください",I674="","←I列に金額を入力してください",H674=3,"",J674="","←J列に所定労働時間を入力してください"),"")</f>
        <v/>
      </c>
    </row>
    <row r="675" spans="2:13" ht="22" x14ac:dyDescent="0.55000000000000004">
      <c r="B675" s="39">
        <f t="shared" si="10"/>
        <v>667</v>
      </c>
      <c r="C675" s="45"/>
      <c r="D675" s="35"/>
      <c r="E675" s="46"/>
      <c r="F675" s="40" t="str" cm="1">
        <f t="array" ref="F675">IFERROR(_xlfn.IFS(AND($G$3=45566,E675="徳島"),VLOOKUP(E675,最低賃金!$A$2:$G$49,2,FALSE),OR($G$3&lt;&gt;45566,E675&lt;&gt;"徳島"),VLOOKUP(E675,最低賃金!$A$2:$G$49,4,FALSE)),"")</f>
        <v/>
      </c>
      <c r="G675" s="50" t="str">
        <f>IFERROR(VLOOKUP(E675,最低賃金!$A$3:$G$49,6,FALSE),"")</f>
        <v/>
      </c>
      <c r="H675" s="45"/>
      <c r="I675" s="36"/>
      <c r="J675" s="54"/>
      <c r="K675" s="51" t="str" cm="1">
        <f t="array" ref="K675">IFERROR(_xlfn.IFS(COUNTBLANK(H675:J675)=3,"",I675="","I列に金額を入力してください",H675="3.時間給",I675,J675="","J列に労働時間を入力してください",H675="1.月給",ROUND(I675/J675,0),H675="2.日給",ROUND(I675/J675,0)),"")</f>
        <v/>
      </c>
      <c r="L675" s="37" t="str" cm="1">
        <f t="array" ref="L675">IFERROR(_xlfn.IFS(E675="","",K675&lt;F675,"×（法定外・特例等対象外です）",K675&lt;G675,"〇",K675&gt;=G675,"ー"),"")</f>
        <v/>
      </c>
      <c r="M675" s="26" t="str" cm="1">
        <f t="array" ref="M675">IFERROR(_xlfn.IFS(COUNTBLANK(D675:K675)=8,"",D675="","←D列に従業員名を姓名（フルネーム）で入力してください。誤変換にお気を付け下さい。",E675="","←E列に都道府県を入力してください。",H675="","←H列に1.月給～3.時間給の選択肢を入力してください",I675="","←I列に金額を入力してください",H675=3,"",J675="","←J列に所定労働時間を入力してください"),"")</f>
        <v/>
      </c>
    </row>
    <row r="676" spans="2:13" ht="22" x14ac:dyDescent="0.55000000000000004">
      <c r="B676" s="39">
        <f t="shared" si="10"/>
        <v>668</v>
      </c>
      <c r="C676" s="45"/>
      <c r="D676" s="35"/>
      <c r="E676" s="46"/>
      <c r="F676" s="40" t="str" cm="1">
        <f t="array" ref="F676">IFERROR(_xlfn.IFS(AND($G$3=45566,E676="徳島"),VLOOKUP(E676,最低賃金!$A$2:$G$49,2,FALSE),OR($G$3&lt;&gt;45566,E676&lt;&gt;"徳島"),VLOOKUP(E676,最低賃金!$A$2:$G$49,4,FALSE)),"")</f>
        <v/>
      </c>
      <c r="G676" s="50" t="str">
        <f>IFERROR(VLOOKUP(E676,最低賃金!$A$3:$G$49,6,FALSE),"")</f>
        <v/>
      </c>
      <c r="H676" s="45"/>
      <c r="I676" s="36"/>
      <c r="J676" s="54"/>
      <c r="K676" s="51" t="str" cm="1">
        <f t="array" ref="K676">IFERROR(_xlfn.IFS(COUNTBLANK(H676:J676)=3,"",I676="","I列に金額を入力してください",H676="3.時間給",I676,J676="","J列に労働時間を入力してください",H676="1.月給",ROUND(I676/J676,0),H676="2.日給",ROUND(I676/J676,0)),"")</f>
        <v/>
      </c>
      <c r="L676" s="37" t="str" cm="1">
        <f t="array" ref="L676">IFERROR(_xlfn.IFS(E676="","",K676&lt;F676,"×（法定外・特例等対象外です）",K676&lt;G676,"〇",K676&gt;=G676,"ー"),"")</f>
        <v/>
      </c>
      <c r="M676" s="26" t="str" cm="1">
        <f t="array" ref="M676">IFERROR(_xlfn.IFS(COUNTBLANK(D676:K676)=8,"",D676="","←D列に従業員名を姓名（フルネーム）で入力してください。誤変換にお気を付け下さい。",E676="","←E列に都道府県を入力してください。",H676="","←H列に1.月給～3.時間給の選択肢を入力してください",I676="","←I列に金額を入力してください",H676=3,"",J676="","←J列に所定労働時間を入力してください"),"")</f>
        <v/>
      </c>
    </row>
    <row r="677" spans="2:13" ht="22" x14ac:dyDescent="0.55000000000000004">
      <c r="B677" s="39">
        <f t="shared" si="10"/>
        <v>669</v>
      </c>
      <c r="C677" s="45"/>
      <c r="D677" s="35"/>
      <c r="E677" s="46"/>
      <c r="F677" s="40" t="str" cm="1">
        <f t="array" ref="F677">IFERROR(_xlfn.IFS(AND($G$3=45566,E677="徳島"),VLOOKUP(E677,最低賃金!$A$2:$G$49,2,FALSE),OR($G$3&lt;&gt;45566,E677&lt;&gt;"徳島"),VLOOKUP(E677,最低賃金!$A$2:$G$49,4,FALSE)),"")</f>
        <v/>
      </c>
      <c r="G677" s="50" t="str">
        <f>IFERROR(VLOOKUP(E677,最低賃金!$A$3:$G$49,6,FALSE),"")</f>
        <v/>
      </c>
      <c r="H677" s="45"/>
      <c r="I677" s="36"/>
      <c r="J677" s="54"/>
      <c r="K677" s="51" t="str" cm="1">
        <f t="array" ref="K677">IFERROR(_xlfn.IFS(COUNTBLANK(H677:J677)=3,"",I677="","I列に金額を入力してください",H677="3.時間給",I677,J677="","J列に労働時間を入力してください",H677="1.月給",ROUND(I677/J677,0),H677="2.日給",ROUND(I677/J677,0)),"")</f>
        <v/>
      </c>
      <c r="L677" s="37" t="str" cm="1">
        <f t="array" ref="L677">IFERROR(_xlfn.IFS(E677="","",K677&lt;F677,"×（法定外・特例等対象外です）",K677&lt;G677,"〇",K677&gt;=G677,"ー"),"")</f>
        <v/>
      </c>
      <c r="M677" s="26" t="str" cm="1">
        <f t="array" ref="M677">IFERROR(_xlfn.IFS(COUNTBLANK(D677:K677)=8,"",D677="","←D列に従業員名を姓名（フルネーム）で入力してください。誤変換にお気を付け下さい。",E677="","←E列に都道府県を入力してください。",H677="","←H列に1.月給～3.時間給の選択肢を入力してください",I677="","←I列に金額を入力してください",H677=3,"",J677="","←J列に所定労働時間を入力してください"),"")</f>
        <v/>
      </c>
    </row>
    <row r="678" spans="2:13" ht="22" x14ac:dyDescent="0.55000000000000004">
      <c r="B678" s="39">
        <f t="shared" si="10"/>
        <v>670</v>
      </c>
      <c r="C678" s="45"/>
      <c r="D678" s="35"/>
      <c r="E678" s="46"/>
      <c r="F678" s="40" t="str" cm="1">
        <f t="array" ref="F678">IFERROR(_xlfn.IFS(AND($G$3=45566,E678="徳島"),VLOOKUP(E678,最低賃金!$A$2:$G$49,2,FALSE),OR($G$3&lt;&gt;45566,E678&lt;&gt;"徳島"),VLOOKUP(E678,最低賃金!$A$2:$G$49,4,FALSE)),"")</f>
        <v/>
      </c>
      <c r="G678" s="50" t="str">
        <f>IFERROR(VLOOKUP(E678,最低賃金!$A$3:$G$49,6,FALSE),"")</f>
        <v/>
      </c>
      <c r="H678" s="45"/>
      <c r="I678" s="36"/>
      <c r="J678" s="54"/>
      <c r="K678" s="51" t="str" cm="1">
        <f t="array" ref="K678">IFERROR(_xlfn.IFS(COUNTBLANK(H678:J678)=3,"",I678="","I列に金額を入力してください",H678="3.時間給",I678,J678="","J列に労働時間を入力してください",H678="1.月給",ROUND(I678/J678,0),H678="2.日給",ROUND(I678/J678,0)),"")</f>
        <v/>
      </c>
      <c r="L678" s="37" t="str" cm="1">
        <f t="array" ref="L678">IFERROR(_xlfn.IFS(E678="","",K678&lt;F678,"×（法定外・特例等対象外です）",K678&lt;G678,"〇",K678&gt;=G678,"ー"),"")</f>
        <v/>
      </c>
      <c r="M678" s="26" t="str" cm="1">
        <f t="array" ref="M678">IFERROR(_xlfn.IFS(COUNTBLANK(D678:K678)=8,"",D678="","←D列に従業員名を姓名（フルネーム）で入力してください。誤変換にお気を付け下さい。",E678="","←E列に都道府県を入力してください。",H678="","←H列に1.月給～3.時間給の選択肢を入力してください",I678="","←I列に金額を入力してください",H678=3,"",J678="","←J列に所定労働時間を入力してください"),"")</f>
        <v/>
      </c>
    </row>
    <row r="679" spans="2:13" ht="22" x14ac:dyDescent="0.55000000000000004">
      <c r="B679" s="39">
        <f t="shared" si="10"/>
        <v>671</v>
      </c>
      <c r="C679" s="45"/>
      <c r="D679" s="35"/>
      <c r="E679" s="46"/>
      <c r="F679" s="40" t="str" cm="1">
        <f t="array" ref="F679">IFERROR(_xlfn.IFS(AND($G$3=45566,E679="徳島"),VLOOKUP(E679,最低賃金!$A$2:$G$49,2,FALSE),OR($G$3&lt;&gt;45566,E679&lt;&gt;"徳島"),VLOOKUP(E679,最低賃金!$A$2:$G$49,4,FALSE)),"")</f>
        <v/>
      </c>
      <c r="G679" s="50" t="str">
        <f>IFERROR(VLOOKUP(E679,最低賃金!$A$3:$G$49,6,FALSE),"")</f>
        <v/>
      </c>
      <c r="H679" s="45"/>
      <c r="I679" s="36"/>
      <c r="J679" s="54"/>
      <c r="K679" s="51" t="str" cm="1">
        <f t="array" ref="K679">IFERROR(_xlfn.IFS(COUNTBLANK(H679:J679)=3,"",I679="","I列に金額を入力してください",H679="3.時間給",I679,J679="","J列に労働時間を入力してください",H679="1.月給",ROUND(I679/J679,0),H679="2.日給",ROUND(I679/J679,0)),"")</f>
        <v/>
      </c>
      <c r="L679" s="37" t="str" cm="1">
        <f t="array" ref="L679">IFERROR(_xlfn.IFS(E679="","",K679&lt;F679,"×（法定外・特例等対象外です）",K679&lt;G679,"〇",K679&gt;=G679,"ー"),"")</f>
        <v/>
      </c>
      <c r="M679" s="26" t="str" cm="1">
        <f t="array" ref="M679">IFERROR(_xlfn.IFS(COUNTBLANK(D679:K679)=8,"",D679="","←D列に従業員名を姓名（フルネーム）で入力してください。誤変換にお気を付け下さい。",E679="","←E列に都道府県を入力してください。",H679="","←H列に1.月給～3.時間給の選択肢を入力してください",I679="","←I列に金額を入力してください",H679=3,"",J679="","←J列に所定労働時間を入力してください"),"")</f>
        <v/>
      </c>
    </row>
    <row r="680" spans="2:13" ht="22" x14ac:dyDescent="0.55000000000000004">
      <c r="B680" s="39">
        <f t="shared" si="10"/>
        <v>672</v>
      </c>
      <c r="C680" s="45"/>
      <c r="D680" s="35"/>
      <c r="E680" s="46"/>
      <c r="F680" s="40" t="str" cm="1">
        <f t="array" ref="F680">IFERROR(_xlfn.IFS(AND($G$3=45566,E680="徳島"),VLOOKUP(E680,最低賃金!$A$2:$G$49,2,FALSE),OR($G$3&lt;&gt;45566,E680&lt;&gt;"徳島"),VLOOKUP(E680,最低賃金!$A$2:$G$49,4,FALSE)),"")</f>
        <v/>
      </c>
      <c r="G680" s="50" t="str">
        <f>IFERROR(VLOOKUP(E680,最低賃金!$A$3:$G$49,6,FALSE),"")</f>
        <v/>
      </c>
      <c r="H680" s="45"/>
      <c r="I680" s="36"/>
      <c r="J680" s="54"/>
      <c r="K680" s="51" t="str" cm="1">
        <f t="array" ref="K680">IFERROR(_xlfn.IFS(COUNTBLANK(H680:J680)=3,"",I680="","I列に金額を入力してください",H680="3.時間給",I680,J680="","J列に労働時間を入力してください",H680="1.月給",ROUND(I680/J680,0),H680="2.日給",ROUND(I680/J680,0)),"")</f>
        <v/>
      </c>
      <c r="L680" s="37" t="str" cm="1">
        <f t="array" ref="L680">IFERROR(_xlfn.IFS(E680="","",K680&lt;F680,"×（法定外・特例等対象外です）",K680&lt;G680,"〇",K680&gt;=G680,"ー"),"")</f>
        <v/>
      </c>
      <c r="M680" s="26" t="str" cm="1">
        <f t="array" ref="M680">IFERROR(_xlfn.IFS(COUNTBLANK(D680:K680)=8,"",D680="","←D列に従業員名を姓名（フルネーム）で入力してください。誤変換にお気を付け下さい。",E680="","←E列に都道府県を入力してください。",H680="","←H列に1.月給～3.時間給の選択肢を入力してください",I680="","←I列に金額を入力してください",H680=3,"",J680="","←J列に所定労働時間を入力してください"),"")</f>
        <v/>
      </c>
    </row>
    <row r="681" spans="2:13" ht="22" x14ac:dyDescent="0.55000000000000004">
      <c r="B681" s="39">
        <f t="shared" si="10"/>
        <v>673</v>
      </c>
      <c r="C681" s="45"/>
      <c r="D681" s="35"/>
      <c r="E681" s="46"/>
      <c r="F681" s="40" t="str" cm="1">
        <f t="array" ref="F681">IFERROR(_xlfn.IFS(AND($G$3=45566,E681="徳島"),VLOOKUP(E681,最低賃金!$A$2:$G$49,2,FALSE),OR($G$3&lt;&gt;45566,E681&lt;&gt;"徳島"),VLOOKUP(E681,最低賃金!$A$2:$G$49,4,FALSE)),"")</f>
        <v/>
      </c>
      <c r="G681" s="50" t="str">
        <f>IFERROR(VLOOKUP(E681,最低賃金!$A$3:$G$49,6,FALSE),"")</f>
        <v/>
      </c>
      <c r="H681" s="45"/>
      <c r="I681" s="36"/>
      <c r="J681" s="54"/>
      <c r="K681" s="51" t="str" cm="1">
        <f t="array" ref="K681">IFERROR(_xlfn.IFS(COUNTBLANK(H681:J681)=3,"",I681="","I列に金額を入力してください",H681="3.時間給",I681,J681="","J列に労働時間を入力してください",H681="1.月給",ROUND(I681/J681,0),H681="2.日給",ROUND(I681/J681,0)),"")</f>
        <v/>
      </c>
      <c r="L681" s="37" t="str" cm="1">
        <f t="array" ref="L681">IFERROR(_xlfn.IFS(E681="","",K681&lt;F681,"×（法定外・特例等対象外です）",K681&lt;G681,"〇",K681&gt;=G681,"ー"),"")</f>
        <v/>
      </c>
      <c r="M681" s="26" t="str" cm="1">
        <f t="array" ref="M681">IFERROR(_xlfn.IFS(COUNTBLANK(D681:K681)=8,"",D681="","←D列に従業員名を姓名（フルネーム）で入力してください。誤変換にお気を付け下さい。",E681="","←E列に都道府県を入力してください。",H681="","←H列に1.月給～3.時間給の選択肢を入力してください",I681="","←I列に金額を入力してください",H681=3,"",J681="","←J列に所定労働時間を入力してください"),"")</f>
        <v/>
      </c>
    </row>
    <row r="682" spans="2:13" ht="22" x14ac:dyDescent="0.55000000000000004">
      <c r="B682" s="39">
        <f t="shared" si="10"/>
        <v>674</v>
      </c>
      <c r="C682" s="45"/>
      <c r="D682" s="35"/>
      <c r="E682" s="46"/>
      <c r="F682" s="40" t="str" cm="1">
        <f t="array" ref="F682">IFERROR(_xlfn.IFS(AND($G$3=45566,E682="徳島"),VLOOKUP(E682,最低賃金!$A$2:$G$49,2,FALSE),OR($G$3&lt;&gt;45566,E682&lt;&gt;"徳島"),VLOOKUP(E682,最低賃金!$A$2:$G$49,4,FALSE)),"")</f>
        <v/>
      </c>
      <c r="G682" s="50" t="str">
        <f>IFERROR(VLOOKUP(E682,最低賃金!$A$3:$G$49,6,FALSE),"")</f>
        <v/>
      </c>
      <c r="H682" s="45"/>
      <c r="I682" s="36"/>
      <c r="J682" s="54"/>
      <c r="K682" s="51" t="str" cm="1">
        <f t="array" ref="K682">IFERROR(_xlfn.IFS(COUNTBLANK(H682:J682)=3,"",I682="","I列に金額を入力してください",H682="3.時間給",I682,J682="","J列に労働時間を入力してください",H682="1.月給",ROUND(I682/J682,0),H682="2.日給",ROUND(I682/J682,0)),"")</f>
        <v/>
      </c>
      <c r="L682" s="37" t="str" cm="1">
        <f t="array" ref="L682">IFERROR(_xlfn.IFS(E682="","",K682&lt;F682,"×（法定外・特例等対象外です）",K682&lt;G682,"〇",K682&gt;=G682,"ー"),"")</f>
        <v/>
      </c>
      <c r="M682" s="26" t="str" cm="1">
        <f t="array" ref="M682">IFERROR(_xlfn.IFS(COUNTBLANK(D682:K682)=8,"",D682="","←D列に従業員名を姓名（フルネーム）で入力してください。誤変換にお気を付け下さい。",E682="","←E列に都道府県を入力してください。",H682="","←H列に1.月給～3.時間給の選択肢を入力してください",I682="","←I列に金額を入力してください",H682=3,"",J682="","←J列に所定労働時間を入力してください"),"")</f>
        <v/>
      </c>
    </row>
    <row r="683" spans="2:13" ht="22" x14ac:dyDescent="0.55000000000000004">
      <c r="B683" s="39">
        <f t="shared" si="10"/>
        <v>675</v>
      </c>
      <c r="C683" s="45"/>
      <c r="D683" s="35"/>
      <c r="E683" s="46"/>
      <c r="F683" s="40" t="str" cm="1">
        <f t="array" ref="F683">IFERROR(_xlfn.IFS(AND($G$3=45566,E683="徳島"),VLOOKUP(E683,最低賃金!$A$2:$G$49,2,FALSE),OR($G$3&lt;&gt;45566,E683&lt;&gt;"徳島"),VLOOKUP(E683,最低賃金!$A$2:$G$49,4,FALSE)),"")</f>
        <v/>
      </c>
      <c r="G683" s="50" t="str">
        <f>IFERROR(VLOOKUP(E683,最低賃金!$A$3:$G$49,6,FALSE),"")</f>
        <v/>
      </c>
      <c r="H683" s="45"/>
      <c r="I683" s="36"/>
      <c r="J683" s="54"/>
      <c r="K683" s="51" t="str" cm="1">
        <f t="array" ref="K683">IFERROR(_xlfn.IFS(COUNTBLANK(H683:J683)=3,"",I683="","I列に金額を入力してください",H683="3.時間給",I683,J683="","J列に労働時間を入力してください",H683="1.月給",ROUND(I683/J683,0),H683="2.日給",ROUND(I683/J683,0)),"")</f>
        <v/>
      </c>
      <c r="L683" s="37" t="str" cm="1">
        <f t="array" ref="L683">IFERROR(_xlfn.IFS(E683="","",K683&lt;F683,"×（法定外・特例等対象外です）",K683&lt;G683,"〇",K683&gt;=G683,"ー"),"")</f>
        <v/>
      </c>
      <c r="M683" s="26" t="str" cm="1">
        <f t="array" ref="M683">IFERROR(_xlfn.IFS(COUNTBLANK(D683:K683)=8,"",D683="","←D列に従業員名を姓名（フルネーム）で入力してください。誤変換にお気を付け下さい。",E683="","←E列に都道府県を入力してください。",H683="","←H列に1.月給～3.時間給の選択肢を入力してください",I683="","←I列に金額を入力してください",H683=3,"",J683="","←J列に所定労働時間を入力してください"),"")</f>
        <v/>
      </c>
    </row>
    <row r="684" spans="2:13" ht="22" x14ac:dyDescent="0.55000000000000004">
      <c r="B684" s="39">
        <f t="shared" si="10"/>
        <v>676</v>
      </c>
      <c r="C684" s="45"/>
      <c r="D684" s="35"/>
      <c r="E684" s="46"/>
      <c r="F684" s="40" t="str" cm="1">
        <f t="array" ref="F684">IFERROR(_xlfn.IFS(AND($G$3=45566,E684="徳島"),VLOOKUP(E684,最低賃金!$A$2:$G$49,2,FALSE),OR($G$3&lt;&gt;45566,E684&lt;&gt;"徳島"),VLOOKUP(E684,最低賃金!$A$2:$G$49,4,FALSE)),"")</f>
        <v/>
      </c>
      <c r="G684" s="50" t="str">
        <f>IFERROR(VLOOKUP(E684,最低賃金!$A$3:$G$49,6,FALSE),"")</f>
        <v/>
      </c>
      <c r="H684" s="45"/>
      <c r="I684" s="36"/>
      <c r="J684" s="54"/>
      <c r="K684" s="51" t="str" cm="1">
        <f t="array" ref="K684">IFERROR(_xlfn.IFS(COUNTBLANK(H684:J684)=3,"",I684="","I列に金額を入力してください",H684="3.時間給",I684,J684="","J列に労働時間を入力してください",H684="1.月給",ROUND(I684/J684,0),H684="2.日給",ROUND(I684/J684,0)),"")</f>
        <v/>
      </c>
      <c r="L684" s="37" t="str" cm="1">
        <f t="array" ref="L684">IFERROR(_xlfn.IFS(E684="","",K684&lt;F684,"×（法定外・特例等対象外です）",K684&lt;G684,"〇",K684&gt;=G684,"ー"),"")</f>
        <v/>
      </c>
      <c r="M684" s="26" t="str" cm="1">
        <f t="array" ref="M684">IFERROR(_xlfn.IFS(COUNTBLANK(D684:K684)=8,"",D684="","←D列に従業員名を姓名（フルネーム）で入力してください。誤変換にお気を付け下さい。",E684="","←E列に都道府県を入力してください。",H684="","←H列に1.月給～3.時間給の選択肢を入力してください",I684="","←I列に金額を入力してください",H684=3,"",J684="","←J列に所定労働時間を入力してください"),"")</f>
        <v/>
      </c>
    </row>
    <row r="685" spans="2:13" ht="22" x14ac:dyDescent="0.55000000000000004">
      <c r="B685" s="39">
        <f t="shared" si="10"/>
        <v>677</v>
      </c>
      <c r="C685" s="45"/>
      <c r="D685" s="35"/>
      <c r="E685" s="46"/>
      <c r="F685" s="40" t="str" cm="1">
        <f t="array" ref="F685">IFERROR(_xlfn.IFS(AND($G$3=45566,E685="徳島"),VLOOKUP(E685,最低賃金!$A$2:$G$49,2,FALSE),OR($G$3&lt;&gt;45566,E685&lt;&gt;"徳島"),VLOOKUP(E685,最低賃金!$A$2:$G$49,4,FALSE)),"")</f>
        <v/>
      </c>
      <c r="G685" s="50" t="str">
        <f>IFERROR(VLOOKUP(E685,最低賃金!$A$3:$G$49,6,FALSE),"")</f>
        <v/>
      </c>
      <c r="H685" s="45"/>
      <c r="I685" s="36"/>
      <c r="J685" s="54"/>
      <c r="K685" s="51" t="str" cm="1">
        <f t="array" ref="K685">IFERROR(_xlfn.IFS(COUNTBLANK(H685:J685)=3,"",I685="","I列に金額を入力してください",H685="3.時間給",I685,J685="","J列に労働時間を入力してください",H685="1.月給",ROUND(I685/J685,0),H685="2.日給",ROUND(I685/J685,0)),"")</f>
        <v/>
      </c>
      <c r="L685" s="37" t="str" cm="1">
        <f t="array" ref="L685">IFERROR(_xlfn.IFS(E685="","",K685&lt;F685,"×（法定外・特例等対象外です）",K685&lt;G685,"〇",K685&gt;=G685,"ー"),"")</f>
        <v/>
      </c>
      <c r="M685" s="26" t="str" cm="1">
        <f t="array" ref="M685">IFERROR(_xlfn.IFS(COUNTBLANK(D685:K685)=8,"",D685="","←D列に従業員名を姓名（フルネーム）で入力してください。誤変換にお気を付け下さい。",E685="","←E列に都道府県を入力してください。",H685="","←H列に1.月給～3.時間給の選択肢を入力してください",I685="","←I列に金額を入力してください",H685=3,"",J685="","←J列に所定労働時間を入力してください"),"")</f>
        <v/>
      </c>
    </row>
    <row r="686" spans="2:13" ht="22" x14ac:dyDescent="0.55000000000000004">
      <c r="B686" s="39">
        <f t="shared" si="10"/>
        <v>678</v>
      </c>
      <c r="C686" s="45"/>
      <c r="D686" s="35"/>
      <c r="E686" s="46"/>
      <c r="F686" s="40" t="str" cm="1">
        <f t="array" ref="F686">IFERROR(_xlfn.IFS(AND($G$3=45566,E686="徳島"),VLOOKUP(E686,最低賃金!$A$2:$G$49,2,FALSE),OR($G$3&lt;&gt;45566,E686&lt;&gt;"徳島"),VLOOKUP(E686,最低賃金!$A$2:$G$49,4,FALSE)),"")</f>
        <v/>
      </c>
      <c r="G686" s="50" t="str">
        <f>IFERROR(VLOOKUP(E686,最低賃金!$A$3:$G$49,6,FALSE),"")</f>
        <v/>
      </c>
      <c r="H686" s="45"/>
      <c r="I686" s="36"/>
      <c r="J686" s="54"/>
      <c r="K686" s="51" t="str" cm="1">
        <f t="array" ref="K686">IFERROR(_xlfn.IFS(COUNTBLANK(H686:J686)=3,"",I686="","I列に金額を入力してください",H686="3.時間給",I686,J686="","J列に労働時間を入力してください",H686="1.月給",ROUND(I686/J686,0),H686="2.日給",ROUND(I686/J686,0)),"")</f>
        <v/>
      </c>
      <c r="L686" s="37" t="str" cm="1">
        <f t="array" ref="L686">IFERROR(_xlfn.IFS(E686="","",K686&lt;F686,"×（法定外・特例等対象外です）",K686&lt;G686,"〇",K686&gt;=G686,"ー"),"")</f>
        <v/>
      </c>
      <c r="M686" s="26" t="str" cm="1">
        <f t="array" ref="M686">IFERROR(_xlfn.IFS(COUNTBLANK(D686:K686)=8,"",D686="","←D列に従業員名を姓名（フルネーム）で入力してください。誤変換にお気を付け下さい。",E686="","←E列に都道府県を入力してください。",H686="","←H列に1.月給～3.時間給の選択肢を入力してください",I686="","←I列に金額を入力してください",H686=3,"",J686="","←J列に所定労働時間を入力してください"),"")</f>
        <v/>
      </c>
    </row>
    <row r="687" spans="2:13" ht="22" x14ac:dyDescent="0.55000000000000004">
      <c r="B687" s="39">
        <f t="shared" si="10"/>
        <v>679</v>
      </c>
      <c r="C687" s="45"/>
      <c r="D687" s="35"/>
      <c r="E687" s="46"/>
      <c r="F687" s="40" t="str" cm="1">
        <f t="array" ref="F687">IFERROR(_xlfn.IFS(AND($G$3=45566,E687="徳島"),VLOOKUP(E687,最低賃金!$A$2:$G$49,2,FALSE),OR($G$3&lt;&gt;45566,E687&lt;&gt;"徳島"),VLOOKUP(E687,最低賃金!$A$2:$G$49,4,FALSE)),"")</f>
        <v/>
      </c>
      <c r="G687" s="50" t="str">
        <f>IFERROR(VLOOKUP(E687,最低賃金!$A$3:$G$49,6,FALSE),"")</f>
        <v/>
      </c>
      <c r="H687" s="45"/>
      <c r="I687" s="36"/>
      <c r="J687" s="54"/>
      <c r="K687" s="51" t="str" cm="1">
        <f t="array" ref="K687">IFERROR(_xlfn.IFS(COUNTBLANK(H687:J687)=3,"",I687="","I列に金額を入力してください",H687="3.時間給",I687,J687="","J列に労働時間を入力してください",H687="1.月給",ROUND(I687/J687,0),H687="2.日給",ROUND(I687/J687,0)),"")</f>
        <v/>
      </c>
      <c r="L687" s="37" t="str" cm="1">
        <f t="array" ref="L687">IFERROR(_xlfn.IFS(E687="","",K687&lt;F687,"×（法定外・特例等対象外です）",K687&lt;G687,"〇",K687&gt;=G687,"ー"),"")</f>
        <v/>
      </c>
      <c r="M687" s="26" t="str" cm="1">
        <f t="array" ref="M687">IFERROR(_xlfn.IFS(COUNTBLANK(D687:K687)=8,"",D687="","←D列に従業員名を姓名（フルネーム）で入力してください。誤変換にお気を付け下さい。",E687="","←E列に都道府県を入力してください。",H687="","←H列に1.月給～3.時間給の選択肢を入力してください",I687="","←I列に金額を入力してください",H687=3,"",J687="","←J列に所定労働時間を入力してください"),"")</f>
        <v/>
      </c>
    </row>
    <row r="688" spans="2:13" ht="22" x14ac:dyDescent="0.55000000000000004">
      <c r="B688" s="39">
        <f t="shared" si="10"/>
        <v>680</v>
      </c>
      <c r="C688" s="45"/>
      <c r="D688" s="35"/>
      <c r="E688" s="46"/>
      <c r="F688" s="40" t="str" cm="1">
        <f t="array" ref="F688">IFERROR(_xlfn.IFS(AND($G$3=45566,E688="徳島"),VLOOKUP(E688,最低賃金!$A$2:$G$49,2,FALSE),OR($G$3&lt;&gt;45566,E688&lt;&gt;"徳島"),VLOOKUP(E688,最低賃金!$A$2:$G$49,4,FALSE)),"")</f>
        <v/>
      </c>
      <c r="G688" s="50" t="str">
        <f>IFERROR(VLOOKUP(E688,最低賃金!$A$3:$G$49,6,FALSE),"")</f>
        <v/>
      </c>
      <c r="H688" s="45"/>
      <c r="I688" s="36"/>
      <c r="J688" s="54"/>
      <c r="K688" s="51" t="str" cm="1">
        <f t="array" ref="K688">IFERROR(_xlfn.IFS(COUNTBLANK(H688:J688)=3,"",I688="","I列に金額を入力してください",H688="3.時間給",I688,J688="","J列に労働時間を入力してください",H688="1.月給",ROUND(I688/J688,0),H688="2.日給",ROUND(I688/J688,0)),"")</f>
        <v/>
      </c>
      <c r="L688" s="37" t="str" cm="1">
        <f t="array" ref="L688">IFERROR(_xlfn.IFS(E688="","",K688&lt;F688,"×（法定外・特例等対象外です）",K688&lt;G688,"〇",K688&gt;=G688,"ー"),"")</f>
        <v/>
      </c>
      <c r="M688" s="26" t="str" cm="1">
        <f t="array" ref="M688">IFERROR(_xlfn.IFS(COUNTBLANK(D688:K688)=8,"",D688="","←D列に従業員名を姓名（フルネーム）で入力してください。誤変換にお気を付け下さい。",E688="","←E列に都道府県を入力してください。",H688="","←H列に1.月給～3.時間給の選択肢を入力してください",I688="","←I列に金額を入力してください",H688=3,"",J688="","←J列に所定労働時間を入力してください"),"")</f>
        <v/>
      </c>
    </row>
    <row r="689" spans="2:13" ht="22" x14ac:dyDescent="0.55000000000000004">
      <c r="B689" s="39">
        <f t="shared" si="10"/>
        <v>681</v>
      </c>
      <c r="C689" s="45"/>
      <c r="D689" s="35"/>
      <c r="E689" s="46"/>
      <c r="F689" s="40" t="str" cm="1">
        <f t="array" ref="F689">IFERROR(_xlfn.IFS(AND($G$3=45566,E689="徳島"),VLOOKUP(E689,最低賃金!$A$2:$G$49,2,FALSE),OR($G$3&lt;&gt;45566,E689&lt;&gt;"徳島"),VLOOKUP(E689,最低賃金!$A$2:$G$49,4,FALSE)),"")</f>
        <v/>
      </c>
      <c r="G689" s="50" t="str">
        <f>IFERROR(VLOOKUP(E689,最低賃金!$A$3:$G$49,6,FALSE),"")</f>
        <v/>
      </c>
      <c r="H689" s="45"/>
      <c r="I689" s="36"/>
      <c r="J689" s="54"/>
      <c r="K689" s="51" t="str" cm="1">
        <f t="array" ref="K689">IFERROR(_xlfn.IFS(COUNTBLANK(H689:J689)=3,"",I689="","I列に金額を入力してください",H689="3.時間給",I689,J689="","J列に労働時間を入力してください",H689="1.月給",ROUND(I689/J689,0),H689="2.日給",ROUND(I689/J689,0)),"")</f>
        <v/>
      </c>
      <c r="L689" s="37" t="str" cm="1">
        <f t="array" ref="L689">IFERROR(_xlfn.IFS(E689="","",K689&lt;F689,"×（法定外・特例等対象外です）",K689&lt;G689,"〇",K689&gt;=G689,"ー"),"")</f>
        <v/>
      </c>
      <c r="M689" s="26" t="str" cm="1">
        <f t="array" ref="M689">IFERROR(_xlfn.IFS(COUNTBLANK(D689:K689)=8,"",D689="","←D列に従業員名を姓名（フルネーム）で入力してください。誤変換にお気を付け下さい。",E689="","←E列に都道府県を入力してください。",H689="","←H列に1.月給～3.時間給の選択肢を入力してください",I689="","←I列に金額を入力してください",H689=3,"",J689="","←J列に所定労働時間を入力してください"),"")</f>
        <v/>
      </c>
    </row>
    <row r="690" spans="2:13" ht="22" x14ac:dyDescent="0.55000000000000004">
      <c r="B690" s="39">
        <f t="shared" si="10"/>
        <v>682</v>
      </c>
      <c r="C690" s="45"/>
      <c r="D690" s="35"/>
      <c r="E690" s="46"/>
      <c r="F690" s="40" t="str" cm="1">
        <f t="array" ref="F690">IFERROR(_xlfn.IFS(AND($G$3=45566,E690="徳島"),VLOOKUP(E690,最低賃金!$A$2:$G$49,2,FALSE),OR($G$3&lt;&gt;45566,E690&lt;&gt;"徳島"),VLOOKUP(E690,最低賃金!$A$2:$G$49,4,FALSE)),"")</f>
        <v/>
      </c>
      <c r="G690" s="50" t="str">
        <f>IFERROR(VLOOKUP(E690,最低賃金!$A$3:$G$49,6,FALSE),"")</f>
        <v/>
      </c>
      <c r="H690" s="45"/>
      <c r="I690" s="36"/>
      <c r="J690" s="54"/>
      <c r="K690" s="51" t="str" cm="1">
        <f t="array" ref="K690">IFERROR(_xlfn.IFS(COUNTBLANK(H690:J690)=3,"",I690="","I列に金額を入力してください",H690="3.時間給",I690,J690="","J列に労働時間を入力してください",H690="1.月給",ROUND(I690/J690,0),H690="2.日給",ROUND(I690/J690,0)),"")</f>
        <v/>
      </c>
      <c r="L690" s="37" t="str" cm="1">
        <f t="array" ref="L690">IFERROR(_xlfn.IFS(E690="","",K690&lt;F690,"×（法定外・特例等対象外です）",K690&lt;G690,"〇",K690&gt;=G690,"ー"),"")</f>
        <v/>
      </c>
      <c r="M690" s="26" t="str" cm="1">
        <f t="array" ref="M690">IFERROR(_xlfn.IFS(COUNTBLANK(D690:K690)=8,"",D690="","←D列に従業員名を姓名（フルネーム）で入力してください。誤変換にお気を付け下さい。",E690="","←E列に都道府県を入力してください。",H690="","←H列に1.月給～3.時間給の選択肢を入力してください",I690="","←I列に金額を入力してください",H690=3,"",J690="","←J列に所定労働時間を入力してください"),"")</f>
        <v/>
      </c>
    </row>
    <row r="691" spans="2:13" ht="22" x14ac:dyDescent="0.55000000000000004">
      <c r="B691" s="39">
        <f t="shared" si="10"/>
        <v>683</v>
      </c>
      <c r="C691" s="45"/>
      <c r="D691" s="35"/>
      <c r="E691" s="46"/>
      <c r="F691" s="40" t="str" cm="1">
        <f t="array" ref="F691">IFERROR(_xlfn.IFS(AND($G$3=45566,E691="徳島"),VLOOKUP(E691,最低賃金!$A$2:$G$49,2,FALSE),OR($G$3&lt;&gt;45566,E691&lt;&gt;"徳島"),VLOOKUP(E691,最低賃金!$A$2:$G$49,4,FALSE)),"")</f>
        <v/>
      </c>
      <c r="G691" s="50" t="str">
        <f>IFERROR(VLOOKUP(E691,最低賃金!$A$3:$G$49,6,FALSE),"")</f>
        <v/>
      </c>
      <c r="H691" s="45"/>
      <c r="I691" s="36"/>
      <c r="J691" s="54"/>
      <c r="K691" s="51" t="str" cm="1">
        <f t="array" ref="K691">IFERROR(_xlfn.IFS(COUNTBLANK(H691:J691)=3,"",I691="","I列に金額を入力してください",H691="3.時間給",I691,J691="","J列に労働時間を入力してください",H691="1.月給",ROUND(I691/J691,0),H691="2.日給",ROUND(I691/J691,0)),"")</f>
        <v/>
      </c>
      <c r="L691" s="37" t="str" cm="1">
        <f t="array" ref="L691">IFERROR(_xlfn.IFS(E691="","",K691&lt;F691,"×（法定外・特例等対象外です）",K691&lt;G691,"〇",K691&gt;=G691,"ー"),"")</f>
        <v/>
      </c>
      <c r="M691" s="26" t="str" cm="1">
        <f t="array" ref="M691">IFERROR(_xlfn.IFS(COUNTBLANK(D691:K691)=8,"",D691="","←D列に従業員名を姓名（フルネーム）で入力してください。誤変換にお気を付け下さい。",E691="","←E列に都道府県を入力してください。",H691="","←H列に1.月給～3.時間給の選択肢を入力してください",I691="","←I列に金額を入力してください",H691=3,"",J691="","←J列に所定労働時間を入力してください"),"")</f>
        <v/>
      </c>
    </row>
    <row r="692" spans="2:13" ht="22" x14ac:dyDescent="0.55000000000000004">
      <c r="B692" s="39">
        <f t="shared" si="10"/>
        <v>684</v>
      </c>
      <c r="C692" s="45"/>
      <c r="D692" s="35"/>
      <c r="E692" s="46"/>
      <c r="F692" s="40" t="str" cm="1">
        <f t="array" ref="F692">IFERROR(_xlfn.IFS(AND($G$3=45566,E692="徳島"),VLOOKUP(E692,最低賃金!$A$2:$G$49,2,FALSE),OR($G$3&lt;&gt;45566,E692&lt;&gt;"徳島"),VLOOKUP(E692,最低賃金!$A$2:$G$49,4,FALSE)),"")</f>
        <v/>
      </c>
      <c r="G692" s="50" t="str">
        <f>IFERROR(VLOOKUP(E692,最低賃金!$A$3:$G$49,6,FALSE),"")</f>
        <v/>
      </c>
      <c r="H692" s="45"/>
      <c r="I692" s="36"/>
      <c r="J692" s="54"/>
      <c r="K692" s="51" t="str" cm="1">
        <f t="array" ref="K692">IFERROR(_xlfn.IFS(COUNTBLANK(H692:J692)=3,"",I692="","I列に金額を入力してください",H692="3.時間給",I692,J692="","J列に労働時間を入力してください",H692="1.月給",ROUND(I692/J692,0),H692="2.日給",ROUND(I692/J692,0)),"")</f>
        <v/>
      </c>
      <c r="L692" s="37" t="str" cm="1">
        <f t="array" ref="L692">IFERROR(_xlfn.IFS(E692="","",K692&lt;F692,"×（法定外・特例等対象外です）",K692&lt;G692,"〇",K692&gt;=G692,"ー"),"")</f>
        <v/>
      </c>
      <c r="M692" s="26" t="str" cm="1">
        <f t="array" ref="M692">IFERROR(_xlfn.IFS(COUNTBLANK(D692:K692)=8,"",D692="","←D列に従業員名を姓名（フルネーム）で入力してください。誤変換にお気を付け下さい。",E692="","←E列に都道府県を入力してください。",H692="","←H列に1.月給～3.時間給の選択肢を入力してください",I692="","←I列に金額を入力してください",H692=3,"",J692="","←J列に所定労働時間を入力してください"),"")</f>
        <v/>
      </c>
    </row>
    <row r="693" spans="2:13" ht="22" x14ac:dyDescent="0.55000000000000004">
      <c r="B693" s="39">
        <f t="shared" si="10"/>
        <v>685</v>
      </c>
      <c r="C693" s="45"/>
      <c r="D693" s="35"/>
      <c r="E693" s="46"/>
      <c r="F693" s="40" t="str" cm="1">
        <f t="array" ref="F693">IFERROR(_xlfn.IFS(AND($G$3=45566,E693="徳島"),VLOOKUP(E693,最低賃金!$A$2:$G$49,2,FALSE),OR($G$3&lt;&gt;45566,E693&lt;&gt;"徳島"),VLOOKUP(E693,最低賃金!$A$2:$G$49,4,FALSE)),"")</f>
        <v/>
      </c>
      <c r="G693" s="50" t="str">
        <f>IFERROR(VLOOKUP(E693,最低賃金!$A$3:$G$49,6,FALSE),"")</f>
        <v/>
      </c>
      <c r="H693" s="45"/>
      <c r="I693" s="36"/>
      <c r="J693" s="54"/>
      <c r="K693" s="51" t="str" cm="1">
        <f t="array" ref="K693">IFERROR(_xlfn.IFS(COUNTBLANK(H693:J693)=3,"",I693="","I列に金額を入力してください",H693="3.時間給",I693,J693="","J列に労働時間を入力してください",H693="1.月給",ROUND(I693/J693,0),H693="2.日給",ROUND(I693/J693,0)),"")</f>
        <v/>
      </c>
      <c r="L693" s="37" t="str" cm="1">
        <f t="array" ref="L693">IFERROR(_xlfn.IFS(E693="","",K693&lt;F693,"×（法定外・特例等対象外です）",K693&lt;G693,"〇",K693&gt;=G693,"ー"),"")</f>
        <v/>
      </c>
      <c r="M693" s="26" t="str" cm="1">
        <f t="array" ref="M693">IFERROR(_xlfn.IFS(COUNTBLANK(D693:K693)=8,"",D693="","←D列に従業員名を姓名（フルネーム）で入力してください。誤変換にお気を付け下さい。",E693="","←E列に都道府県を入力してください。",H693="","←H列に1.月給～3.時間給の選択肢を入力してください",I693="","←I列に金額を入力してください",H693=3,"",J693="","←J列に所定労働時間を入力してください"),"")</f>
        <v/>
      </c>
    </row>
    <row r="694" spans="2:13" ht="22" x14ac:dyDescent="0.55000000000000004">
      <c r="B694" s="39">
        <f t="shared" si="10"/>
        <v>686</v>
      </c>
      <c r="C694" s="45"/>
      <c r="D694" s="35"/>
      <c r="E694" s="46"/>
      <c r="F694" s="40" t="str" cm="1">
        <f t="array" ref="F694">IFERROR(_xlfn.IFS(AND($G$3=45566,E694="徳島"),VLOOKUP(E694,最低賃金!$A$2:$G$49,2,FALSE),OR($G$3&lt;&gt;45566,E694&lt;&gt;"徳島"),VLOOKUP(E694,最低賃金!$A$2:$G$49,4,FALSE)),"")</f>
        <v/>
      </c>
      <c r="G694" s="50" t="str">
        <f>IFERROR(VLOOKUP(E694,最低賃金!$A$3:$G$49,6,FALSE),"")</f>
        <v/>
      </c>
      <c r="H694" s="45"/>
      <c r="I694" s="36"/>
      <c r="J694" s="54"/>
      <c r="K694" s="51" t="str" cm="1">
        <f t="array" ref="K694">IFERROR(_xlfn.IFS(COUNTBLANK(H694:J694)=3,"",I694="","I列に金額を入力してください",H694="3.時間給",I694,J694="","J列に労働時間を入力してください",H694="1.月給",ROUND(I694/J694,0),H694="2.日給",ROUND(I694/J694,0)),"")</f>
        <v/>
      </c>
      <c r="L694" s="37" t="str" cm="1">
        <f t="array" ref="L694">IFERROR(_xlfn.IFS(E694="","",K694&lt;F694,"×（法定外・特例等対象外です）",K694&lt;G694,"〇",K694&gt;=G694,"ー"),"")</f>
        <v/>
      </c>
      <c r="M694" s="26" t="str" cm="1">
        <f t="array" ref="M694">IFERROR(_xlfn.IFS(COUNTBLANK(D694:K694)=8,"",D694="","←D列に従業員名を姓名（フルネーム）で入力してください。誤変換にお気を付け下さい。",E694="","←E列に都道府県を入力してください。",H694="","←H列に1.月給～3.時間給の選択肢を入力してください",I694="","←I列に金額を入力してください",H694=3,"",J694="","←J列に所定労働時間を入力してください"),"")</f>
        <v/>
      </c>
    </row>
    <row r="695" spans="2:13" ht="22" x14ac:dyDescent="0.55000000000000004">
      <c r="B695" s="39">
        <f t="shared" si="10"/>
        <v>687</v>
      </c>
      <c r="C695" s="45"/>
      <c r="D695" s="35"/>
      <c r="E695" s="46"/>
      <c r="F695" s="40" t="str" cm="1">
        <f t="array" ref="F695">IFERROR(_xlfn.IFS(AND($G$3=45566,E695="徳島"),VLOOKUP(E695,最低賃金!$A$2:$G$49,2,FALSE),OR($G$3&lt;&gt;45566,E695&lt;&gt;"徳島"),VLOOKUP(E695,最低賃金!$A$2:$G$49,4,FALSE)),"")</f>
        <v/>
      </c>
      <c r="G695" s="50" t="str">
        <f>IFERROR(VLOOKUP(E695,最低賃金!$A$3:$G$49,6,FALSE),"")</f>
        <v/>
      </c>
      <c r="H695" s="45"/>
      <c r="I695" s="36"/>
      <c r="J695" s="54"/>
      <c r="K695" s="51" t="str" cm="1">
        <f t="array" ref="K695">IFERROR(_xlfn.IFS(COUNTBLANK(H695:J695)=3,"",I695="","I列に金額を入力してください",H695="3.時間給",I695,J695="","J列に労働時間を入力してください",H695="1.月給",ROUND(I695/J695,0),H695="2.日給",ROUND(I695/J695,0)),"")</f>
        <v/>
      </c>
      <c r="L695" s="37" t="str" cm="1">
        <f t="array" ref="L695">IFERROR(_xlfn.IFS(E695="","",K695&lt;F695,"×（法定外・特例等対象外です）",K695&lt;G695,"〇",K695&gt;=G695,"ー"),"")</f>
        <v/>
      </c>
      <c r="M695" s="26" t="str" cm="1">
        <f t="array" ref="M695">IFERROR(_xlfn.IFS(COUNTBLANK(D695:K695)=8,"",D695="","←D列に従業員名を姓名（フルネーム）で入力してください。誤変換にお気を付け下さい。",E695="","←E列に都道府県を入力してください。",H695="","←H列に1.月給～3.時間給の選択肢を入力してください",I695="","←I列に金額を入力してください",H695=3,"",J695="","←J列に所定労働時間を入力してください"),"")</f>
        <v/>
      </c>
    </row>
    <row r="696" spans="2:13" ht="22" x14ac:dyDescent="0.55000000000000004">
      <c r="B696" s="39">
        <f t="shared" si="10"/>
        <v>688</v>
      </c>
      <c r="C696" s="45"/>
      <c r="D696" s="35"/>
      <c r="E696" s="46"/>
      <c r="F696" s="40" t="str" cm="1">
        <f t="array" ref="F696">IFERROR(_xlfn.IFS(AND($G$3=45566,E696="徳島"),VLOOKUP(E696,最低賃金!$A$2:$G$49,2,FALSE),OR($G$3&lt;&gt;45566,E696&lt;&gt;"徳島"),VLOOKUP(E696,最低賃金!$A$2:$G$49,4,FALSE)),"")</f>
        <v/>
      </c>
      <c r="G696" s="50" t="str">
        <f>IFERROR(VLOOKUP(E696,最低賃金!$A$3:$G$49,6,FALSE),"")</f>
        <v/>
      </c>
      <c r="H696" s="45"/>
      <c r="I696" s="36"/>
      <c r="J696" s="54"/>
      <c r="K696" s="51" t="str" cm="1">
        <f t="array" ref="K696">IFERROR(_xlfn.IFS(COUNTBLANK(H696:J696)=3,"",I696="","I列に金額を入力してください",H696="3.時間給",I696,J696="","J列に労働時間を入力してください",H696="1.月給",ROUND(I696/J696,0),H696="2.日給",ROUND(I696/J696,0)),"")</f>
        <v/>
      </c>
      <c r="L696" s="37" t="str" cm="1">
        <f t="array" ref="L696">IFERROR(_xlfn.IFS(E696="","",K696&lt;F696,"×（法定外・特例等対象外です）",K696&lt;G696,"〇",K696&gt;=G696,"ー"),"")</f>
        <v/>
      </c>
      <c r="M696" s="26" t="str" cm="1">
        <f t="array" ref="M696">IFERROR(_xlfn.IFS(COUNTBLANK(D696:K696)=8,"",D696="","←D列に従業員名を姓名（フルネーム）で入力してください。誤変換にお気を付け下さい。",E696="","←E列に都道府県を入力してください。",H696="","←H列に1.月給～3.時間給の選択肢を入力してください",I696="","←I列に金額を入力してください",H696=3,"",J696="","←J列に所定労働時間を入力してください"),"")</f>
        <v/>
      </c>
    </row>
    <row r="697" spans="2:13" ht="22" x14ac:dyDescent="0.55000000000000004">
      <c r="B697" s="39">
        <f t="shared" si="10"/>
        <v>689</v>
      </c>
      <c r="C697" s="45"/>
      <c r="D697" s="35"/>
      <c r="E697" s="46"/>
      <c r="F697" s="40" t="str" cm="1">
        <f t="array" ref="F697">IFERROR(_xlfn.IFS(AND($G$3=45566,E697="徳島"),VLOOKUP(E697,最低賃金!$A$2:$G$49,2,FALSE),OR($G$3&lt;&gt;45566,E697&lt;&gt;"徳島"),VLOOKUP(E697,最低賃金!$A$2:$G$49,4,FALSE)),"")</f>
        <v/>
      </c>
      <c r="G697" s="50" t="str">
        <f>IFERROR(VLOOKUP(E697,最低賃金!$A$3:$G$49,6,FALSE),"")</f>
        <v/>
      </c>
      <c r="H697" s="45"/>
      <c r="I697" s="36"/>
      <c r="J697" s="54"/>
      <c r="K697" s="51" t="str" cm="1">
        <f t="array" ref="K697">IFERROR(_xlfn.IFS(COUNTBLANK(H697:J697)=3,"",I697="","I列に金額を入力してください",H697="3.時間給",I697,J697="","J列に労働時間を入力してください",H697="1.月給",ROUND(I697/J697,0),H697="2.日給",ROUND(I697/J697,0)),"")</f>
        <v/>
      </c>
      <c r="L697" s="37" t="str" cm="1">
        <f t="array" ref="L697">IFERROR(_xlfn.IFS(E697="","",K697&lt;F697,"×（法定外・特例等対象外です）",K697&lt;G697,"〇",K697&gt;=G697,"ー"),"")</f>
        <v/>
      </c>
      <c r="M697" s="26" t="str" cm="1">
        <f t="array" ref="M697">IFERROR(_xlfn.IFS(COUNTBLANK(D697:K697)=8,"",D697="","←D列に従業員名を姓名（フルネーム）で入力してください。誤変換にお気を付け下さい。",E697="","←E列に都道府県を入力してください。",H697="","←H列に1.月給～3.時間給の選択肢を入力してください",I697="","←I列に金額を入力してください",H697=3,"",J697="","←J列に所定労働時間を入力してください"),"")</f>
        <v/>
      </c>
    </row>
    <row r="698" spans="2:13" ht="22" x14ac:dyDescent="0.55000000000000004">
      <c r="B698" s="39">
        <f t="shared" si="10"/>
        <v>690</v>
      </c>
      <c r="C698" s="45"/>
      <c r="D698" s="35"/>
      <c r="E698" s="46"/>
      <c r="F698" s="40" t="str" cm="1">
        <f t="array" ref="F698">IFERROR(_xlfn.IFS(AND($G$3=45566,E698="徳島"),VLOOKUP(E698,最低賃金!$A$2:$G$49,2,FALSE),OR($G$3&lt;&gt;45566,E698&lt;&gt;"徳島"),VLOOKUP(E698,最低賃金!$A$2:$G$49,4,FALSE)),"")</f>
        <v/>
      </c>
      <c r="G698" s="50" t="str">
        <f>IFERROR(VLOOKUP(E698,最低賃金!$A$3:$G$49,6,FALSE),"")</f>
        <v/>
      </c>
      <c r="H698" s="45"/>
      <c r="I698" s="36"/>
      <c r="J698" s="54"/>
      <c r="K698" s="51" t="str" cm="1">
        <f t="array" ref="K698">IFERROR(_xlfn.IFS(COUNTBLANK(H698:J698)=3,"",I698="","I列に金額を入力してください",H698="3.時間給",I698,J698="","J列に労働時間を入力してください",H698="1.月給",ROUND(I698/J698,0),H698="2.日給",ROUND(I698/J698,0)),"")</f>
        <v/>
      </c>
      <c r="L698" s="37" t="str" cm="1">
        <f t="array" ref="L698">IFERROR(_xlfn.IFS(E698="","",K698&lt;F698,"×（法定外・特例等対象外です）",K698&lt;G698,"〇",K698&gt;=G698,"ー"),"")</f>
        <v/>
      </c>
      <c r="M698" s="26" t="str" cm="1">
        <f t="array" ref="M698">IFERROR(_xlfn.IFS(COUNTBLANK(D698:K698)=8,"",D698="","←D列に従業員名を姓名（フルネーム）で入力してください。誤変換にお気を付け下さい。",E698="","←E列に都道府県を入力してください。",H698="","←H列に1.月給～3.時間給の選択肢を入力してください",I698="","←I列に金額を入力してください",H698=3,"",J698="","←J列に所定労働時間を入力してください"),"")</f>
        <v/>
      </c>
    </row>
    <row r="699" spans="2:13" ht="22" x14ac:dyDescent="0.55000000000000004">
      <c r="B699" s="39">
        <f t="shared" si="10"/>
        <v>691</v>
      </c>
      <c r="C699" s="45"/>
      <c r="D699" s="35"/>
      <c r="E699" s="46"/>
      <c r="F699" s="40" t="str" cm="1">
        <f t="array" ref="F699">IFERROR(_xlfn.IFS(AND($G$3=45566,E699="徳島"),VLOOKUP(E699,最低賃金!$A$2:$G$49,2,FALSE),OR($G$3&lt;&gt;45566,E699&lt;&gt;"徳島"),VLOOKUP(E699,最低賃金!$A$2:$G$49,4,FALSE)),"")</f>
        <v/>
      </c>
      <c r="G699" s="50" t="str">
        <f>IFERROR(VLOOKUP(E699,最低賃金!$A$3:$G$49,6,FALSE),"")</f>
        <v/>
      </c>
      <c r="H699" s="45"/>
      <c r="I699" s="36"/>
      <c r="J699" s="54"/>
      <c r="K699" s="51" t="str" cm="1">
        <f t="array" ref="K699">IFERROR(_xlfn.IFS(COUNTBLANK(H699:J699)=3,"",I699="","I列に金額を入力してください",H699="3.時間給",I699,J699="","J列に労働時間を入力してください",H699="1.月給",ROUND(I699/J699,0),H699="2.日給",ROUND(I699/J699,0)),"")</f>
        <v/>
      </c>
      <c r="L699" s="37" t="str" cm="1">
        <f t="array" ref="L699">IFERROR(_xlfn.IFS(E699="","",K699&lt;F699,"×（法定外・特例等対象外です）",K699&lt;G699,"〇",K699&gt;=G699,"ー"),"")</f>
        <v/>
      </c>
      <c r="M699" s="26" t="str" cm="1">
        <f t="array" ref="M699">IFERROR(_xlfn.IFS(COUNTBLANK(D699:K699)=8,"",D699="","←D列に従業員名を姓名（フルネーム）で入力してください。誤変換にお気を付け下さい。",E699="","←E列に都道府県を入力してください。",H699="","←H列に1.月給～3.時間給の選択肢を入力してください",I699="","←I列に金額を入力してください",H699=3,"",J699="","←J列に所定労働時間を入力してください"),"")</f>
        <v/>
      </c>
    </row>
    <row r="700" spans="2:13" ht="22" x14ac:dyDescent="0.55000000000000004">
      <c r="B700" s="39">
        <f t="shared" si="10"/>
        <v>692</v>
      </c>
      <c r="C700" s="45"/>
      <c r="D700" s="35"/>
      <c r="E700" s="46"/>
      <c r="F700" s="40" t="str" cm="1">
        <f t="array" ref="F700">IFERROR(_xlfn.IFS(AND($G$3=45566,E700="徳島"),VLOOKUP(E700,最低賃金!$A$2:$G$49,2,FALSE),OR($G$3&lt;&gt;45566,E700&lt;&gt;"徳島"),VLOOKUP(E700,最低賃金!$A$2:$G$49,4,FALSE)),"")</f>
        <v/>
      </c>
      <c r="G700" s="50" t="str">
        <f>IFERROR(VLOOKUP(E700,最低賃金!$A$3:$G$49,6,FALSE),"")</f>
        <v/>
      </c>
      <c r="H700" s="45"/>
      <c r="I700" s="36"/>
      <c r="J700" s="54"/>
      <c r="K700" s="51" t="str" cm="1">
        <f t="array" ref="K700">IFERROR(_xlfn.IFS(COUNTBLANK(H700:J700)=3,"",I700="","I列に金額を入力してください",H700="3.時間給",I700,J700="","J列に労働時間を入力してください",H700="1.月給",ROUND(I700/J700,0),H700="2.日給",ROUND(I700/J700,0)),"")</f>
        <v/>
      </c>
      <c r="L700" s="37" t="str" cm="1">
        <f t="array" ref="L700">IFERROR(_xlfn.IFS(E700="","",K700&lt;F700,"×（法定外・特例等対象外です）",K700&lt;G700,"〇",K700&gt;=G700,"ー"),"")</f>
        <v/>
      </c>
      <c r="M700" s="26" t="str" cm="1">
        <f t="array" ref="M700">IFERROR(_xlfn.IFS(COUNTBLANK(D700:K700)=8,"",D700="","←D列に従業員名を姓名（フルネーム）で入力してください。誤変換にお気を付け下さい。",E700="","←E列に都道府県を入力してください。",H700="","←H列に1.月給～3.時間給の選択肢を入力してください",I700="","←I列に金額を入力してください",H700=3,"",J700="","←J列に所定労働時間を入力してください"),"")</f>
        <v/>
      </c>
    </row>
    <row r="701" spans="2:13" ht="22" x14ac:dyDescent="0.55000000000000004">
      <c r="B701" s="39">
        <f t="shared" si="10"/>
        <v>693</v>
      </c>
      <c r="C701" s="45"/>
      <c r="D701" s="35"/>
      <c r="E701" s="46"/>
      <c r="F701" s="40" t="str" cm="1">
        <f t="array" ref="F701">IFERROR(_xlfn.IFS(AND($G$3=45566,E701="徳島"),VLOOKUP(E701,最低賃金!$A$2:$G$49,2,FALSE),OR($G$3&lt;&gt;45566,E701&lt;&gt;"徳島"),VLOOKUP(E701,最低賃金!$A$2:$G$49,4,FALSE)),"")</f>
        <v/>
      </c>
      <c r="G701" s="50" t="str">
        <f>IFERROR(VLOOKUP(E701,最低賃金!$A$3:$G$49,6,FALSE),"")</f>
        <v/>
      </c>
      <c r="H701" s="45"/>
      <c r="I701" s="36"/>
      <c r="J701" s="54"/>
      <c r="K701" s="51" t="str" cm="1">
        <f t="array" ref="K701">IFERROR(_xlfn.IFS(COUNTBLANK(H701:J701)=3,"",I701="","I列に金額を入力してください",H701="3.時間給",I701,J701="","J列に労働時間を入力してください",H701="1.月給",ROUND(I701/J701,0),H701="2.日給",ROUND(I701/J701,0)),"")</f>
        <v/>
      </c>
      <c r="L701" s="37" t="str" cm="1">
        <f t="array" ref="L701">IFERROR(_xlfn.IFS(E701="","",K701&lt;F701,"×（法定外・特例等対象外です）",K701&lt;G701,"〇",K701&gt;=G701,"ー"),"")</f>
        <v/>
      </c>
      <c r="M701" s="26" t="str" cm="1">
        <f t="array" ref="M701">IFERROR(_xlfn.IFS(COUNTBLANK(D701:K701)=8,"",D701="","←D列に従業員名を姓名（フルネーム）で入力してください。誤変換にお気を付け下さい。",E701="","←E列に都道府県を入力してください。",H701="","←H列に1.月給～3.時間給の選択肢を入力してください",I701="","←I列に金額を入力してください",H701=3,"",J701="","←J列に所定労働時間を入力してください"),"")</f>
        <v/>
      </c>
    </row>
    <row r="702" spans="2:13" ht="22" x14ac:dyDescent="0.55000000000000004">
      <c r="B702" s="39">
        <f t="shared" si="10"/>
        <v>694</v>
      </c>
      <c r="C702" s="45"/>
      <c r="D702" s="35"/>
      <c r="E702" s="46"/>
      <c r="F702" s="40" t="str" cm="1">
        <f t="array" ref="F702">IFERROR(_xlfn.IFS(AND($G$3=45566,E702="徳島"),VLOOKUP(E702,最低賃金!$A$2:$G$49,2,FALSE),OR($G$3&lt;&gt;45566,E702&lt;&gt;"徳島"),VLOOKUP(E702,最低賃金!$A$2:$G$49,4,FALSE)),"")</f>
        <v/>
      </c>
      <c r="G702" s="50" t="str">
        <f>IFERROR(VLOOKUP(E702,最低賃金!$A$3:$G$49,6,FALSE),"")</f>
        <v/>
      </c>
      <c r="H702" s="45"/>
      <c r="I702" s="36"/>
      <c r="J702" s="54"/>
      <c r="K702" s="51" t="str" cm="1">
        <f t="array" ref="K702">IFERROR(_xlfn.IFS(COUNTBLANK(H702:J702)=3,"",I702="","I列に金額を入力してください",H702="3.時間給",I702,J702="","J列に労働時間を入力してください",H702="1.月給",ROUND(I702/J702,0),H702="2.日給",ROUND(I702/J702,0)),"")</f>
        <v/>
      </c>
      <c r="L702" s="37" t="str" cm="1">
        <f t="array" ref="L702">IFERROR(_xlfn.IFS(E702="","",K702&lt;F702,"×（法定外・特例等対象外です）",K702&lt;G702,"〇",K702&gt;=G702,"ー"),"")</f>
        <v/>
      </c>
      <c r="M702" s="26" t="str" cm="1">
        <f t="array" ref="M702">IFERROR(_xlfn.IFS(COUNTBLANK(D702:K702)=8,"",D702="","←D列に従業員名を姓名（フルネーム）で入力してください。誤変換にお気を付け下さい。",E702="","←E列に都道府県を入力してください。",H702="","←H列に1.月給～3.時間給の選択肢を入力してください",I702="","←I列に金額を入力してください",H702=3,"",J702="","←J列に所定労働時間を入力してください"),"")</f>
        <v/>
      </c>
    </row>
    <row r="703" spans="2:13" ht="22" x14ac:dyDescent="0.55000000000000004">
      <c r="B703" s="39">
        <f t="shared" si="10"/>
        <v>695</v>
      </c>
      <c r="C703" s="45"/>
      <c r="D703" s="35"/>
      <c r="E703" s="46"/>
      <c r="F703" s="40" t="str" cm="1">
        <f t="array" ref="F703">IFERROR(_xlfn.IFS(AND($G$3=45566,E703="徳島"),VLOOKUP(E703,最低賃金!$A$2:$G$49,2,FALSE),OR($G$3&lt;&gt;45566,E703&lt;&gt;"徳島"),VLOOKUP(E703,最低賃金!$A$2:$G$49,4,FALSE)),"")</f>
        <v/>
      </c>
      <c r="G703" s="50" t="str">
        <f>IFERROR(VLOOKUP(E703,最低賃金!$A$3:$G$49,6,FALSE),"")</f>
        <v/>
      </c>
      <c r="H703" s="45"/>
      <c r="I703" s="36"/>
      <c r="J703" s="54"/>
      <c r="K703" s="51" t="str" cm="1">
        <f t="array" ref="K703">IFERROR(_xlfn.IFS(COUNTBLANK(H703:J703)=3,"",I703="","I列に金額を入力してください",H703="3.時間給",I703,J703="","J列に労働時間を入力してください",H703="1.月給",ROUND(I703/J703,0),H703="2.日給",ROUND(I703/J703,0)),"")</f>
        <v/>
      </c>
      <c r="L703" s="37" t="str" cm="1">
        <f t="array" ref="L703">IFERROR(_xlfn.IFS(E703="","",K703&lt;F703,"×（法定外・特例等対象外です）",K703&lt;G703,"〇",K703&gt;=G703,"ー"),"")</f>
        <v/>
      </c>
      <c r="M703" s="26" t="str" cm="1">
        <f t="array" ref="M703">IFERROR(_xlfn.IFS(COUNTBLANK(D703:K703)=8,"",D703="","←D列に従業員名を姓名（フルネーム）で入力してください。誤変換にお気を付け下さい。",E703="","←E列に都道府県を入力してください。",H703="","←H列に1.月給～3.時間給の選択肢を入力してください",I703="","←I列に金額を入力してください",H703=3,"",J703="","←J列に所定労働時間を入力してください"),"")</f>
        <v/>
      </c>
    </row>
    <row r="704" spans="2:13" ht="22" x14ac:dyDescent="0.55000000000000004">
      <c r="B704" s="39">
        <f t="shared" si="10"/>
        <v>696</v>
      </c>
      <c r="C704" s="45"/>
      <c r="D704" s="35"/>
      <c r="E704" s="46"/>
      <c r="F704" s="40" t="str" cm="1">
        <f t="array" ref="F704">IFERROR(_xlfn.IFS(AND($G$3=45566,E704="徳島"),VLOOKUP(E704,最低賃金!$A$2:$G$49,2,FALSE),OR($G$3&lt;&gt;45566,E704&lt;&gt;"徳島"),VLOOKUP(E704,最低賃金!$A$2:$G$49,4,FALSE)),"")</f>
        <v/>
      </c>
      <c r="G704" s="50" t="str">
        <f>IFERROR(VLOOKUP(E704,最低賃金!$A$3:$G$49,6,FALSE),"")</f>
        <v/>
      </c>
      <c r="H704" s="45"/>
      <c r="I704" s="36"/>
      <c r="J704" s="54"/>
      <c r="K704" s="51" t="str" cm="1">
        <f t="array" ref="K704">IFERROR(_xlfn.IFS(COUNTBLANK(H704:J704)=3,"",I704="","I列に金額を入力してください",H704="3.時間給",I704,J704="","J列に労働時間を入力してください",H704="1.月給",ROUND(I704/J704,0),H704="2.日給",ROUND(I704/J704,0)),"")</f>
        <v/>
      </c>
      <c r="L704" s="37" t="str" cm="1">
        <f t="array" ref="L704">IFERROR(_xlfn.IFS(E704="","",K704&lt;F704,"×（法定外・特例等対象外です）",K704&lt;G704,"〇",K704&gt;=G704,"ー"),"")</f>
        <v/>
      </c>
      <c r="M704" s="26" t="str" cm="1">
        <f t="array" ref="M704">IFERROR(_xlfn.IFS(COUNTBLANK(D704:K704)=8,"",D704="","←D列に従業員名を姓名（フルネーム）で入力してください。誤変換にお気を付け下さい。",E704="","←E列に都道府県を入力してください。",H704="","←H列に1.月給～3.時間給の選択肢を入力してください",I704="","←I列に金額を入力してください",H704=3,"",J704="","←J列に所定労働時間を入力してください"),"")</f>
        <v/>
      </c>
    </row>
    <row r="705" spans="2:13" ht="22" x14ac:dyDescent="0.55000000000000004">
      <c r="B705" s="39">
        <f t="shared" si="10"/>
        <v>697</v>
      </c>
      <c r="C705" s="45"/>
      <c r="D705" s="35"/>
      <c r="E705" s="46"/>
      <c r="F705" s="40" t="str" cm="1">
        <f t="array" ref="F705">IFERROR(_xlfn.IFS(AND($G$3=45566,E705="徳島"),VLOOKUP(E705,最低賃金!$A$2:$G$49,2,FALSE),OR($G$3&lt;&gt;45566,E705&lt;&gt;"徳島"),VLOOKUP(E705,最低賃金!$A$2:$G$49,4,FALSE)),"")</f>
        <v/>
      </c>
      <c r="G705" s="50" t="str">
        <f>IFERROR(VLOOKUP(E705,最低賃金!$A$3:$G$49,6,FALSE),"")</f>
        <v/>
      </c>
      <c r="H705" s="45"/>
      <c r="I705" s="36"/>
      <c r="J705" s="54"/>
      <c r="K705" s="51" t="str" cm="1">
        <f t="array" ref="K705">IFERROR(_xlfn.IFS(COUNTBLANK(H705:J705)=3,"",I705="","I列に金額を入力してください",H705="3.時間給",I705,J705="","J列に労働時間を入力してください",H705="1.月給",ROUND(I705/J705,0),H705="2.日給",ROUND(I705/J705,0)),"")</f>
        <v/>
      </c>
      <c r="L705" s="37" t="str" cm="1">
        <f t="array" ref="L705">IFERROR(_xlfn.IFS(E705="","",K705&lt;F705,"×（法定外・特例等対象外です）",K705&lt;G705,"〇",K705&gt;=G705,"ー"),"")</f>
        <v/>
      </c>
      <c r="M705" s="26" t="str" cm="1">
        <f t="array" ref="M705">IFERROR(_xlfn.IFS(COUNTBLANK(D705:K705)=8,"",D705="","←D列に従業員名を姓名（フルネーム）で入力してください。誤変換にお気を付け下さい。",E705="","←E列に都道府県を入力してください。",H705="","←H列に1.月給～3.時間給の選択肢を入力してください",I705="","←I列に金額を入力してください",H705=3,"",J705="","←J列に所定労働時間を入力してください"),"")</f>
        <v/>
      </c>
    </row>
    <row r="706" spans="2:13" ht="22" x14ac:dyDescent="0.55000000000000004">
      <c r="B706" s="39">
        <f t="shared" si="10"/>
        <v>698</v>
      </c>
      <c r="C706" s="45"/>
      <c r="D706" s="35"/>
      <c r="E706" s="46"/>
      <c r="F706" s="40" t="str" cm="1">
        <f t="array" ref="F706">IFERROR(_xlfn.IFS(AND($G$3=45566,E706="徳島"),VLOOKUP(E706,最低賃金!$A$2:$G$49,2,FALSE),OR($G$3&lt;&gt;45566,E706&lt;&gt;"徳島"),VLOOKUP(E706,最低賃金!$A$2:$G$49,4,FALSE)),"")</f>
        <v/>
      </c>
      <c r="G706" s="50" t="str">
        <f>IFERROR(VLOOKUP(E706,最低賃金!$A$3:$G$49,6,FALSE),"")</f>
        <v/>
      </c>
      <c r="H706" s="45"/>
      <c r="I706" s="36"/>
      <c r="J706" s="54"/>
      <c r="K706" s="51" t="str" cm="1">
        <f t="array" ref="K706">IFERROR(_xlfn.IFS(COUNTBLANK(H706:J706)=3,"",I706="","I列に金額を入力してください",H706="3.時間給",I706,J706="","J列に労働時間を入力してください",H706="1.月給",ROUND(I706/J706,0),H706="2.日給",ROUND(I706/J706,0)),"")</f>
        <v/>
      </c>
      <c r="L706" s="37" t="str" cm="1">
        <f t="array" ref="L706">IFERROR(_xlfn.IFS(E706="","",K706&lt;F706,"×（法定外・特例等対象外です）",K706&lt;G706,"〇",K706&gt;=G706,"ー"),"")</f>
        <v/>
      </c>
      <c r="M706" s="26" t="str" cm="1">
        <f t="array" ref="M706">IFERROR(_xlfn.IFS(COUNTBLANK(D706:K706)=8,"",D706="","←D列に従業員名を姓名（フルネーム）で入力してください。誤変換にお気を付け下さい。",E706="","←E列に都道府県を入力してください。",H706="","←H列に1.月給～3.時間給の選択肢を入力してください",I706="","←I列に金額を入力してください",H706=3,"",J706="","←J列に所定労働時間を入力してください"),"")</f>
        <v/>
      </c>
    </row>
    <row r="707" spans="2:13" ht="22" x14ac:dyDescent="0.55000000000000004">
      <c r="B707" s="39">
        <f t="shared" si="10"/>
        <v>699</v>
      </c>
      <c r="C707" s="45"/>
      <c r="D707" s="35"/>
      <c r="E707" s="46"/>
      <c r="F707" s="40" t="str" cm="1">
        <f t="array" ref="F707">IFERROR(_xlfn.IFS(AND($G$3=45566,E707="徳島"),VLOOKUP(E707,最低賃金!$A$2:$G$49,2,FALSE),OR($G$3&lt;&gt;45566,E707&lt;&gt;"徳島"),VLOOKUP(E707,最低賃金!$A$2:$G$49,4,FALSE)),"")</f>
        <v/>
      </c>
      <c r="G707" s="50" t="str">
        <f>IFERROR(VLOOKUP(E707,最低賃金!$A$3:$G$49,6,FALSE),"")</f>
        <v/>
      </c>
      <c r="H707" s="45"/>
      <c r="I707" s="36"/>
      <c r="J707" s="54"/>
      <c r="K707" s="51" t="str" cm="1">
        <f t="array" ref="K707">IFERROR(_xlfn.IFS(COUNTBLANK(H707:J707)=3,"",I707="","I列に金額を入力してください",H707="3.時間給",I707,J707="","J列に労働時間を入力してください",H707="1.月給",ROUND(I707/J707,0),H707="2.日給",ROUND(I707/J707,0)),"")</f>
        <v/>
      </c>
      <c r="L707" s="37" t="str" cm="1">
        <f t="array" ref="L707">IFERROR(_xlfn.IFS(E707="","",K707&lt;F707,"×（法定外・特例等対象外です）",K707&lt;G707,"〇",K707&gt;=G707,"ー"),"")</f>
        <v/>
      </c>
      <c r="M707" s="26" t="str" cm="1">
        <f t="array" ref="M707">IFERROR(_xlfn.IFS(COUNTBLANK(D707:K707)=8,"",D707="","←D列に従業員名を姓名（フルネーム）で入力してください。誤変換にお気を付け下さい。",E707="","←E列に都道府県を入力してください。",H707="","←H列に1.月給～3.時間給の選択肢を入力してください",I707="","←I列に金額を入力してください",H707=3,"",J707="","←J列に所定労働時間を入力してください"),"")</f>
        <v/>
      </c>
    </row>
    <row r="708" spans="2:13" ht="22" x14ac:dyDescent="0.55000000000000004">
      <c r="B708" s="39">
        <f t="shared" si="10"/>
        <v>700</v>
      </c>
      <c r="C708" s="45"/>
      <c r="D708" s="35"/>
      <c r="E708" s="46"/>
      <c r="F708" s="40" t="str" cm="1">
        <f t="array" ref="F708">IFERROR(_xlfn.IFS(AND($G$3=45566,E708="徳島"),VLOOKUP(E708,最低賃金!$A$2:$G$49,2,FALSE),OR($G$3&lt;&gt;45566,E708&lt;&gt;"徳島"),VLOOKUP(E708,最低賃金!$A$2:$G$49,4,FALSE)),"")</f>
        <v/>
      </c>
      <c r="G708" s="50" t="str">
        <f>IFERROR(VLOOKUP(E708,最低賃金!$A$3:$G$49,6,FALSE),"")</f>
        <v/>
      </c>
      <c r="H708" s="45"/>
      <c r="I708" s="36"/>
      <c r="J708" s="54"/>
      <c r="K708" s="51" t="str" cm="1">
        <f t="array" ref="K708">IFERROR(_xlfn.IFS(COUNTBLANK(H708:J708)=3,"",I708="","I列に金額を入力してください",H708="3.時間給",I708,J708="","J列に労働時間を入力してください",H708="1.月給",ROUND(I708/J708,0),H708="2.日給",ROUND(I708/J708,0)),"")</f>
        <v/>
      </c>
      <c r="L708" s="37" t="str" cm="1">
        <f t="array" ref="L708">IFERROR(_xlfn.IFS(E708="","",K708&lt;F708,"×（法定外・特例等対象外です）",K708&lt;G708,"〇",K708&gt;=G708,"ー"),"")</f>
        <v/>
      </c>
      <c r="M708" s="26" t="str" cm="1">
        <f t="array" ref="M708">IFERROR(_xlfn.IFS(COUNTBLANK(D708:K708)=8,"",D708="","←D列に従業員名を姓名（フルネーム）で入力してください。誤変換にお気を付け下さい。",E708="","←E列に都道府県を入力してください。",H708="","←H列に1.月給～3.時間給の選択肢を入力してください",I708="","←I列に金額を入力してください",H708=3,"",J708="","←J列に所定労働時間を入力してください"),"")</f>
        <v/>
      </c>
    </row>
    <row r="709" spans="2:13" ht="22" x14ac:dyDescent="0.55000000000000004">
      <c r="B709" s="39">
        <f t="shared" si="10"/>
        <v>701</v>
      </c>
      <c r="C709" s="45"/>
      <c r="D709" s="35"/>
      <c r="E709" s="46"/>
      <c r="F709" s="40" t="str" cm="1">
        <f t="array" ref="F709">IFERROR(_xlfn.IFS(AND($G$3=45566,E709="徳島"),VLOOKUP(E709,最低賃金!$A$2:$G$49,2,FALSE),OR($G$3&lt;&gt;45566,E709&lt;&gt;"徳島"),VLOOKUP(E709,最低賃金!$A$2:$G$49,4,FALSE)),"")</f>
        <v/>
      </c>
      <c r="G709" s="50" t="str">
        <f>IFERROR(VLOOKUP(E709,最低賃金!$A$3:$G$49,6,FALSE),"")</f>
        <v/>
      </c>
      <c r="H709" s="45"/>
      <c r="I709" s="36"/>
      <c r="J709" s="54"/>
      <c r="K709" s="51" t="str" cm="1">
        <f t="array" ref="K709">IFERROR(_xlfn.IFS(COUNTBLANK(H709:J709)=3,"",I709="","I列に金額を入力してください",H709="3.時間給",I709,J709="","J列に労働時間を入力してください",H709="1.月給",ROUND(I709/J709,0),H709="2.日給",ROUND(I709/J709,0)),"")</f>
        <v/>
      </c>
      <c r="L709" s="37" t="str" cm="1">
        <f t="array" ref="L709">IFERROR(_xlfn.IFS(E709="","",K709&lt;F709,"×（法定外・特例等対象外です）",K709&lt;G709,"〇",K709&gt;=G709,"ー"),"")</f>
        <v/>
      </c>
      <c r="M709" s="26" t="str" cm="1">
        <f t="array" ref="M709">IFERROR(_xlfn.IFS(COUNTBLANK(D709:K709)=8,"",D709="","←D列に従業員名を姓名（フルネーム）で入力してください。誤変換にお気を付け下さい。",E709="","←E列に都道府県を入力してください。",H709="","←H列に1.月給～3.時間給の選択肢を入力してください",I709="","←I列に金額を入力してください",H709=3,"",J709="","←J列に所定労働時間を入力してください"),"")</f>
        <v/>
      </c>
    </row>
    <row r="710" spans="2:13" ht="22" x14ac:dyDescent="0.55000000000000004">
      <c r="B710" s="39">
        <f t="shared" si="10"/>
        <v>702</v>
      </c>
      <c r="C710" s="45"/>
      <c r="D710" s="35"/>
      <c r="E710" s="46"/>
      <c r="F710" s="40" t="str" cm="1">
        <f t="array" ref="F710">IFERROR(_xlfn.IFS(AND($G$3=45566,E710="徳島"),VLOOKUP(E710,最低賃金!$A$2:$G$49,2,FALSE),OR($G$3&lt;&gt;45566,E710&lt;&gt;"徳島"),VLOOKUP(E710,最低賃金!$A$2:$G$49,4,FALSE)),"")</f>
        <v/>
      </c>
      <c r="G710" s="50" t="str">
        <f>IFERROR(VLOOKUP(E710,最低賃金!$A$3:$G$49,6,FALSE),"")</f>
        <v/>
      </c>
      <c r="H710" s="45"/>
      <c r="I710" s="36"/>
      <c r="J710" s="54"/>
      <c r="K710" s="51" t="str" cm="1">
        <f t="array" ref="K710">IFERROR(_xlfn.IFS(COUNTBLANK(H710:J710)=3,"",I710="","I列に金額を入力してください",H710="3.時間給",I710,J710="","J列に労働時間を入力してください",H710="1.月給",ROUND(I710/J710,0),H710="2.日給",ROUND(I710/J710,0)),"")</f>
        <v/>
      </c>
      <c r="L710" s="37" t="str" cm="1">
        <f t="array" ref="L710">IFERROR(_xlfn.IFS(E710="","",K710&lt;F710,"×（法定外・特例等対象外です）",K710&lt;G710,"〇",K710&gt;=G710,"ー"),"")</f>
        <v/>
      </c>
      <c r="M710" s="26" t="str" cm="1">
        <f t="array" ref="M710">IFERROR(_xlfn.IFS(COUNTBLANK(D710:K710)=8,"",D710="","←D列に従業員名を姓名（フルネーム）で入力してください。誤変換にお気を付け下さい。",E710="","←E列に都道府県を入力してください。",H710="","←H列に1.月給～3.時間給の選択肢を入力してください",I710="","←I列に金額を入力してください",H710=3,"",J710="","←J列に所定労働時間を入力してください"),"")</f>
        <v/>
      </c>
    </row>
    <row r="711" spans="2:13" ht="22" x14ac:dyDescent="0.55000000000000004">
      <c r="B711" s="39">
        <f t="shared" si="10"/>
        <v>703</v>
      </c>
      <c r="C711" s="45"/>
      <c r="D711" s="35"/>
      <c r="E711" s="46"/>
      <c r="F711" s="40" t="str" cm="1">
        <f t="array" ref="F711">IFERROR(_xlfn.IFS(AND($G$3=45566,E711="徳島"),VLOOKUP(E711,最低賃金!$A$2:$G$49,2,FALSE),OR($G$3&lt;&gt;45566,E711&lt;&gt;"徳島"),VLOOKUP(E711,最低賃金!$A$2:$G$49,4,FALSE)),"")</f>
        <v/>
      </c>
      <c r="G711" s="50" t="str">
        <f>IFERROR(VLOOKUP(E711,最低賃金!$A$3:$G$49,6,FALSE),"")</f>
        <v/>
      </c>
      <c r="H711" s="45"/>
      <c r="I711" s="36"/>
      <c r="J711" s="54"/>
      <c r="K711" s="51" t="str" cm="1">
        <f t="array" ref="K711">IFERROR(_xlfn.IFS(COUNTBLANK(H711:J711)=3,"",I711="","I列に金額を入力してください",H711="3.時間給",I711,J711="","J列に労働時間を入力してください",H711="1.月給",ROUND(I711/J711,0),H711="2.日給",ROUND(I711/J711,0)),"")</f>
        <v/>
      </c>
      <c r="L711" s="37" t="str" cm="1">
        <f t="array" ref="L711">IFERROR(_xlfn.IFS(E711="","",K711&lt;F711,"×（法定外・特例等対象外です）",K711&lt;G711,"〇",K711&gt;=G711,"ー"),"")</f>
        <v/>
      </c>
      <c r="M711" s="26" t="str" cm="1">
        <f t="array" ref="M711">IFERROR(_xlfn.IFS(COUNTBLANK(D711:K711)=8,"",D711="","←D列に従業員名を姓名（フルネーム）で入力してください。誤変換にお気を付け下さい。",E711="","←E列に都道府県を入力してください。",H711="","←H列に1.月給～3.時間給の選択肢を入力してください",I711="","←I列に金額を入力してください",H711=3,"",J711="","←J列に所定労働時間を入力してください"),"")</f>
        <v/>
      </c>
    </row>
    <row r="712" spans="2:13" ht="22" x14ac:dyDescent="0.55000000000000004">
      <c r="B712" s="39">
        <f t="shared" si="10"/>
        <v>704</v>
      </c>
      <c r="C712" s="45"/>
      <c r="D712" s="35"/>
      <c r="E712" s="46"/>
      <c r="F712" s="40" t="str" cm="1">
        <f t="array" ref="F712">IFERROR(_xlfn.IFS(AND($G$3=45566,E712="徳島"),VLOOKUP(E712,最低賃金!$A$2:$G$49,2,FALSE),OR($G$3&lt;&gt;45566,E712&lt;&gt;"徳島"),VLOOKUP(E712,最低賃金!$A$2:$G$49,4,FALSE)),"")</f>
        <v/>
      </c>
      <c r="G712" s="50" t="str">
        <f>IFERROR(VLOOKUP(E712,最低賃金!$A$3:$G$49,6,FALSE),"")</f>
        <v/>
      </c>
      <c r="H712" s="45"/>
      <c r="I712" s="36"/>
      <c r="J712" s="54"/>
      <c r="K712" s="51" t="str" cm="1">
        <f t="array" ref="K712">IFERROR(_xlfn.IFS(COUNTBLANK(H712:J712)=3,"",I712="","I列に金額を入力してください",H712="3.時間給",I712,J712="","J列に労働時間を入力してください",H712="1.月給",ROUND(I712/J712,0),H712="2.日給",ROUND(I712/J712,0)),"")</f>
        <v/>
      </c>
      <c r="L712" s="37" t="str" cm="1">
        <f t="array" ref="L712">IFERROR(_xlfn.IFS(E712="","",K712&lt;F712,"×（法定外・特例等対象外です）",K712&lt;G712,"〇",K712&gt;=G712,"ー"),"")</f>
        <v/>
      </c>
      <c r="M712" s="26" t="str" cm="1">
        <f t="array" ref="M712">IFERROR(_xlfn.IFS(COUNTBLANK(D712:K712)=8,"",D712="","←D列に従業員名を姓名（フルネーム）で入力してください。誤変換にお気を付け下さい。",E712="","←E列に都道府県を入力してください。",H712="","←H列に1.月給～3.時間給の選択肢を入力してください",I712="","←I列に金額を入力してください",H712=3,"",J712="","←J列に所定労働時間を入力してください"),"")</f>
        <v/>
      </c>
    </row>
    <row r="713" spans="2:13" ht="22" x14ac:dyDescent="0.55000000000000004">
      <c r="B713" s="39">
        <f t="shared" si="10"/>
        <v>705</v>
      </c>
      <c r="C713" s="45"/>
      <c r="D713" s="35"/>
      <c r="E713" s="46"/>
      <c r="F713" s="40" t="str" cm="1">
        <f t="array" ref="F713">IFERROR(_xlfn.IFS(AND($G$3=45566,E713="徳島"),VLOOKUP(E713,最低賃金!$A$2:$G$49,2,FALSE),OR($G$3&lt;&gt;45566,E713&lt;&gt;"徳島"),VLOOKUP(E713,最低賃金!$A$2:$G$49,4,FALSE)),"")</f>
        <v/>
      </c>
      <c r="G713" s="50" t="str">
        <f>IFERROR(VLOOKUP(E713,最低賃金!$A$3:$G$49,6,FALSE),"")</f>
        <v/>
      </c>
      <c r="H713" s="45"/>
      <c r="I713" s="36"/>
      <c r="J713" s="54"/>
      <c r="K713" s="51" t="str" cm="1">
        <f t="array" ref="K713">IFERROR(_xlfn.IFS(COUNTBLANK(H713:J713)=3,"",I713="","I列に金額を入力してください",H713="3.時間給",I713,J713="","J列に労働時間を入力してください",H713="1.月給",ROUND(I713/J713,0),H713="2.日給",ROUND(I713/J713,0)),"")</f>
        <v/>
      </c>
      <c r="L713" s="37" t="str" cm="1">
        <f t="array" ref="L713">IFERROR(_xlfn.IFS(E713="","",K713&lt;F713,"×（法定外・特例等対象外です）",K713&lt;G713,"〇",K713&gt;=G713,"ー"),"")</f>
        <v/>
      </c>
      <c r="M713" s="26" t="str" cm="1">
        <f t="array" ref="M713">IFERROR(_xlfn.IFS(COUNTBLANK(D713:K713)=8,"",D713="","←D列に従業員名を姓名（フルネーム）で入力してください。誤変換にお気を付け下さい。",E713="","←E列に都道府県を入力してください。",H713="","←H列に1.月給～3.時間給の選択肢を入力してください",I713="","←I列に金額を入力してください",H713=3,"",J713="","←J列に所定労働時間を入力してください"),"")</f>
        <v/>
      </c>
    </row>
    <row r="714" spans="2:13" ht="22" x14ac:dyDescent="0.55000000000000004">
      <c r="B714" s="39">
        <f t="shared" ref="B714:B777" si="11">ROW()-8</f>
        <v>706</v>
      </c>
      <c r="C714" s="45"/>
      <c r="D714" s="35"/>
      <c r="E714" s="46"/>
      <c r="F714" s="40" t="str" cm="1">
        <f t="array" ref="F714">IFERROR(_xlfn.IFS(AND($G$3=45566,E714="徳島"),VLOOKUP(E714,最低賃金!$A$2:$G$49,2,FALSE),OR($G$3&lt;&gt;45566,E714&lt;&gt;"徳島"),VLOOKUP(E714,最低賃金!$A$2:$G$49,4,FALSE)),"")</f>
        <v/>
      </c>
      <c r="G714" s="50" t="str">
        <f>IFERROR(VLOOKUP(E714,最低賃金!$A$3:$G$49,6,FALSE),"")</f>
        <v/>
      </c>
      <c r="H714" s="45"/>
      <c r="I714" s="36"/>
      <c r="J714" s="54"/>
      <c r="K714" s="51" t="str" cm="1">
        <f t="array" ref="K714">IFERROR(_xlfn.IFS(COUNTBLANK(H714:J714)=3,"",I714="","I列に金額を入力してください",H714="3.時間給",I714,J714="","J列に労働時間を入力してください",H714="1.月給",ROUND(I714/J714,0),H714="2.日給",ROUND(I714/J714,0)),"")</f>
        <v/>
      </c>
      <c r="L714" s="37" t="str" cm="1">
        <f t="array" ref="L714">IFERROR(_xlfn.IFS(E714="","",K714&lt;F714,"×（法定外・特例等対象外です）",K714&lt;G714,"〇",K714&gt;=G714,"ー"),"")</f>
        <v/>
      </c>
      <c r="M714" s="26" t="str" cm="1">
        <f t="array" ref="M714">IFERROR(_xlfn.IFS(COUNTBLANK(D714:K714)=8,"",D714="","←D列に従業員名を姓名（フルネーム）で入力してください。誤変換にお気を付け下さい。",E714="","←E列に都道府県を入力してください。",H714="","←H列に1.月給～3.時間給の選択肢を入力してください",I714="","←I列に金額を入力してください",H714=3,"",J714="","←J列に所定労働時間を入力してください"),"")</f>
        <v/>
      </c>
    </row>
    <row r="715" spans="2:13" ht="22" x14ac:dyDescent="0.55000000000000004">
      <c r="B715" s="39">
        <f t="shared" si="11"/>
        <v>707</v>
      </c>
      <c r="C715" s="45"/>
      <c r="D715" s="35"/>
      <c r="E715" s="46"/>
      <c r="F715" s="40" t="str" cm="1">
        <f t="array" ref="F715">IFERROR(_xlfn.IFS(AND($G$3=45566,E715="徳島"),VLOOKUP(E715,最低賃金!$A$2:$G$49,2,FALSE),OR($G$3&lt;&gt;45566,E715&lt;&gt;"徳島"),VLOOKUP(E715,最低賃金!$A$2:$G$49,4,FALSE)),"")</f>
        <v/>
      </c>
      <c r="G715" s="50" t="str">
        <f>IFERROR(VLOOKUP(E715,最低賃金!$A$3:$G$49,6,FALSE),"")</f>
        <v/>
      </c>
      <c r="H715" s="45"/>
      <c r="I715" s="36"/>
      <c r="J715" s="54"/>
      <c r="K715" s="51" t="str" cm="1">
        <f t="array" ref="K715">IFERROR(_xlfn.IFS(COUNTBLANK(H715:J715)=3,"",I715="","I列に金額を入力してください",H715="3.時間給",I715,J715="","J列に労働時間を入力してください",H715="1.月給",ROUND(I715/J715,0),H715="2.日給",ROUND(I715/J715,0)),"")</f>
        <v/>
      </c>
      <c r="L715" s="37" t="str" cm="1">
        <f t="array" ref="L715">IFERROR(_xlfn.IFS(E715="","",K715&lt;F715,"×（法定外・特例等対象外です）",K715&lt;G715,"〇",K715&gt;=G715,"ー"),"")</f>
        <v/>
      </c>
      <c r="M715" s="26" t="str" cm="1">
        <f t="array" ref="M715">IFERROR(_xlfn.IFS(COUNTBLANK(D715:K715)=8,"",D715="","←D列に従業員名を姓名（フルネーム）で入力してください。誤変換にお気を付け下さい。",E715="","←E列に都道府県を入力してください。",H715="","←H列に1.月給～3.時間給の選択肢を入力してください",I715="","←I列に金額を入力してください",H715=3,"",J715="","←J列に所定労働時間を入力してください"),"")</f>
        <v/>
      </c>
    </row>
    <row r="716" spans="2:13" ht="22" x14ac:dyDescent="0.55000000000000004">
      <c r="B716" s="39">
        <f t="shared" si="11"/>
        <v>708</v>
      </c>
      <c r="C716" s="45"/>
      <c r="D716" s="35"/>
      <c r="E716" s="46"/>
      <c r="F716" s="40" t="str" cm="1">
        <f t="array" ref="F716">IFERROR(_xlfn.IFS(AND($G$3=45566,E716="徳島"),VLOOKUP(E716,最低賃金!$A$2:$G$49,2,FALSE),OR($G$3&lt;&gt;45566,E716&lt;&gt;"徳島"),VLOOKUP(E716,最低賃金!$A$2:$G$49,4,FALSE)),"")</f>
        <v/>
      </c>
      <c r="G716" s="50" t="str">
        <f>IFERROR(VLOOKUP(E716,最低賃金!$A$3:$G$49,6,FALSE),"")</f>
        <v/>
      </c>
      <c r="H716" s="45"/>
      <c r="I716" s="36"/>
      <c r="J716" s="54"/>
      <c r="K716" s="51" t="str" cm="1">
        <f t="array" ref="K716">IFERROR(_xlfn.IFS(COUNTBLANK(H716:J716)=3,"",I716="","I列に金額を入力してください",H716="3.時間給",I716,J716="","J列に労働時間を入力してください",H716="1.月給",ROUND(I716/J716,0),H716="2.日給",ROUND(I716/J716,0)),"")</f>
        <v/>
      </c>
      <c r="L716" s="37" t="str" cm="1">
        <f t="array" ref="L716">IFERROR(_xlfn.IFS(E716="","",K716&lt;F716,"×（法定外・特例等対象外です）",K716&lt;G716,"〇",K716&gt;=G716,"ー"),"")</f>
        <v/>
      </c>
      <c r="M716" s="26" t="str" cm="1">
        <f t="array" ref="M716">IFERROR(_xlfn.IFS(COUNTBLANK(D716:K716)=8,"",D716="","←D列に従業員名を姓名（フルネーム）で入力してください。誤変換にお気を付け下さい。",E716="","←E列に都道府県を入力してください。",H716="","←H列に1.月給～3.時間給の選択肢を入力してください",I716="","←I列に金額を入力してください",H716=3,"",J716="","←J列に所定労働時間を入力してください"),"")</f>
        <v/>
      </c>
    </row>
    <row r="717" spans="2:13" ht="22" x14ac:dyDescent="0.55000000000000004">
      <c r="B717" s="39">
        <f t="shared" si="11"/>
        <v>709</v>
      </c>
      <c r="C717" s="45"/>
      <c r="D717" s="35"/>
      <c r="E717" s="46"/>
      <c r="F717" s="40" t="str" cm="1">
        <f t="array" ref="F717">IFERROR(_xlfn.IFS(AND($G$3=45566,E717="徳島"),VLOOKUP(E717,最低賃金!$A$2:$G$49,2,FALSE),OR($G$3&lt;&gt;45566,E717&lt;&gt;"徳島"),VLOOKUP(E717,最低賃金!$A$2:$G$49,4,FALSE)),"")</f>
        <v/>
      </c>
      <c r="G717" s="50" t="str">
        <f>IFERROR(VLOOKUP(E717,最低賃金!$A$3:$G$49,6,FALSE),"")</f>
        <v/>
      </c>
      <c r="H717" s="45"/>
      <c r="I717" s="36"/>
      <c r="J717" s="54"/>
      <c r="K717" s="51" t="str" cm="1">
        <f t="array" ref="K717">IFERROR(_xlfn.IFS(COUNTBLANK(H717:J717)=3,"",I717="","I列に金額を入力してください",H717="3.時間給",I717,J717="","J列に労働時間を入力してください",H717="1.月給",ROUND(I717/J717,0),H717="2.日給",ROUND(I717/J717,0)),"")</f>
        <v/>
      </c>
      <c r="L717" s="37" t="str" cm="1">
        <f t="array" ref="L717">IFERROR(_xlfn.IFS(E717="","",K717&lt;F717,"×（法定外・特例等対象外です）",K717&lt;G717,"〇",K717&gt;=G717,"ー"),"")</f>
        <v/>
      </c>
      <c r="M717" s="26" t="str" cm="1">
        <f t="array" ref="M717">IFERROR(_xlfn.IFS(COUNTBLANK(D717:K717)=8,"",D717="","←D列に従業員名を姓名（フルネーム）で入力してください。誤変換にお気を付け下さい。",E717="","←E列に都道府県を入力してください。",H717="","←H列に1.月給～3.時間給の選択肢を入力してください",I717="","←I列に金額を入力してください",H717=3,"",J717="","←J列に所定労働時間を入力してください"),"")</f>
        <v/>
      </c>
    </row>
    <row r="718" spans="2:13" ht="22" x14ac:dyDescent="0.55000000000000004">
      <c r="B718" s="39">
        <f t="shared" si="11"/>
        <v>710</v>
      </c>
      <c r="C718" s="45"/>
      <c r="D718" s="35"/>
      <c r="E718" s="46"/>
      <c r="F718" s="40" t="str" cm="1">
        <f t="array" ref="F718">IFERROR(_xlfn.IFS(AND($G$3=45566,E718="徳島"),VLOOKUP(E718,最低賃金!$A$2:$G$49,2,FALSE),OR($G$3&lt;&gt;45566,E718&lt;&gt;"徳島"),VLOOKUP(E718,最低賃金!$A$2:$G$49,4,FALSE)),"")</f>
        <v/>
      </c>
      <c r="G718" s="50" t="str">
        <f>IFERROR(VLOOKUP(E718,最低賃金!$A$3:$G$49,6,FALSE),"")</f>
        <v/>
      </c>
      <c r="H718" s="45"/>
      <c r="I718" s="36"/>
      <c r="J718" s="54"/>
      <c r="K718" s="51" t="str" cm="1">
        <f t="array" ref="K718">IFERROR(_xlfn.IFS(COUNTBLANK(H718:J718)=3,"",I718="","I列に金額を入力してください",H718="3.時間給",I718,J718="","J列に労働時間を入力してください",H718="1.月給",ROUND(I718/J718,0),H718="2.日給",ROUND(I718/J718,0)),"")</f>
        <v/>
      </c>
      <c r="L718" s="37" t="str" cm="1">
        <f t="array" ref="L718">IFERROR(_xlfn.IFS(E718="","",K718&lt;F718,"×（法定外・特例等対象外です）",K718&lt;G718,"〇",K718&gt;=G718,"ー"),"")</f>
        <v/>
      </c>
      <c r="M718" s="26" t="str" cm="1">
        <f t="array" ref="M718">IFERROR(_xlfn.IFS(COUNTBLANK(D718:K718)=8,"",D718="","←D列に従業員名を姓名（フルネーム）で入力してください。誤変換にお気を付け下さい。",E718="","←E列に都道府県を入力してください。",H718="","←H列に1.月給～3.時間給の選択肢を入力してください",I718="","←I列に金額を入力してください",H718=3,"",J718="","←J列に所定労働時間を入力してください"),"")</f>
        <v/>
      </c>
    </row>
    <row r="719" spans="2:13" ht="22" x14ac:dyDescent="0.55000000000000004">
      <c r="B719" s="39">
        <f t="shared" si="11"/>
        <v>711</v>
      </c>
      <c r="C719" s="45"/>
      <c r="D719" s="35"/>
      <c r="E719" s="46"/>
      <c r="F719" s="40" t="str" cm="1">
        <f t="array" ref="F719">IFERROR(_xlfn.IFS(AND($G$3=45566,E719="徳島"),VLOOKUP(E719,最低賃金!$A$2:$G$49,2,FALSE),OR($G$3&lt;&gt;45566,E719&lt;&gt;"徳島"),VLOOKUP(E719,最低賃金!$A$2:$G$49,4,FALSE)),"")</f>
        <v/>
      </c>
      <c r="G719" s="50" t="str">
        <f>IFERROR(VLOOKUP(E719,最低賃金!$A$3:$G$49,6,FALSE),"")</f>
        <v/>
      </c>
      <c r="H719" s="45"/>
      <c r="I719" s="36"/>
      <c r="J719" s="54"/>
      <c r="K719" s="51" t="str" cm="1">
        <f t="array" ref="K719">IFERROR(_xlfn.IFS(COUNTBLANK(H719:J719)=3,"",I719="","I列に金額を入力してください",H719="3.時間給",I719,J719="","J列に労働時間を入力してください",H719="1.月給",ROUND(I719/J719,0),H719="2.日給",ROUND(I719/J719,0)),"")</f>
        <v/>
      </c>
      <c r="L719" s="37" t="str" cm="1">
        <f t="array" ref="L719">IFERROR(_xlfn.IFS(E719="","",K719&lt;F719,"×（法定外・特例等対象外です）",K719&lt;G719,"〇",K719&gt;=G719,"ー"),"")</f>
        <v/>
      </c>
      <c r="M719" s="26" t="str" cm="1">
        <f t="array" ref="M719">IFERROR(_xlfn.IFS(COUNTBLANK(D719:K719)=8,"",D719="","←D列に従業員名を姓名（フルネーム）で入力してください。誤変換にお気を付け下さい。",E719="","←E列に都道府県を入力してください。",H719="","←H列に1.月給～3.時間給の選択肢を入力してください",I719="","←I列に金額を入力してください",H719=3,"",J719="","←J列に所定労働時間を入力してください"),"")</f>
        <v/>
      </c>
    </row>
    <row r="720" spans="2:13" ht="22" x14ac:dyDescent="0.55000000000000004">
      <c r="B720" s="39">
        <f t="shared" si="11"/>
        <v>712</v>
      </c>
      <c r="C720" s="45"/>
      <c r="D720" s="35"/>
      <c r="E720" s="46"/>
      <c r="F720" s="40" t="str" cm="1">
        <f t="array" ref="F720">IFERROR(_xlfn.IFS(AND($G$3=45566,E720="徳島"),VLOOKUP(E720,最低賃金!$A$2:$G$49,2,FALSE),OR($G$3&lt;&gt;45566,E720&lt;&gt;"徳島"),VLOOKUP(E720,最低賃金!$A$2:$G$49,4,FALSE)),"")</f>
        <v/>
      </c>
      <c r="G720" s="50" t="str">
        <f>IFERROR(VLOOKUP(E720,最低賃金!$A$3:$G$49,6,FALSE),"")</f>
        <v/>
      </c>
      <c r="H720" s="45"/>
      <c r="I720" s="36"/>
      <c r="J720" s="54"/>
      <c r="K720" s="51" t="str" cm="1">
        <f t="array" ref="K720">IFERROR(_xlfn.IFS(COUNTBLANK(H720:J720)=3,"",I720="","I列に金額を入力してください",H720="3.時間給",I720,J720="","J列に労働時間を入力してください",H720="1.月給",ROUND(I720/J720,0),H720="2.日給",ROUND(I720/J720,0)),"")</f>
        <v/>
      </c>
      <c r="L720" s="37" t="str" cm="1">
        <f t="array" ref="L720">IFERROR(_xlfn.IFS(E720="","",K720&lt;F720,"×（法定外・特例等対象外です）",K720&lt;G720,"〇",K720&gt;=G720,"ー"),"")</f>
        <v/>
      </c>
      <c r="M720" s="26" t="str" cm="1">
        <f t="array" ref="M720">IFERROR(_xlfn.IFS(COUNTBLANK(D720:K720)=8,"",D720="","←D列に従業員名を姓名（フルネーム）で入力してください。誤変換にお気を付け下さい。",E720="","←E列に都道府県を入力してください。",H720="","←H列に1.月給～3.時間給の選択肢を入力してください",I720="","←I列に金額を入力してください",H720=3,"",J720="","←J列に所定労働時間を入力してください"),"")</f>
        <v/>
      </c>
    </row>
    <row r="721" spans="2:13" ht="22" x14ac:dyDescent="0.55000000000000004">
      <c r="B721" s="39">
        <f t="shared" si="11"/>
        <v>713</v>
      </c>
      <c r="C721" s="45"/>
      <c r="D721" s="35"/>
      <c r="E721" s="46"/>
      <c r="F721" s="40" t="str" cm="1">
        <f t="array" ref="F721">IFERROR(_xlfn.IFS(AND($G$3=45566,E721="徳島"),VLOOKUP(E721,最低賃金!$A$2:$G$49,2,FALSE),OR($G$3&lt;&gt;45566,E721&lt;&gt;"徳島"),VLOOKUP(E721,最低賃金!$A$2:$G$49,4,FALSE)),"")</f>
        <v/>
      </c>
      <c r="G721" s="50" t="str">
        <f>IFERROR(VLOOKUP(E721,最低賃金!$A$3:$G$49,6,FALSE),"")</f>
        <v/>
      </c>
      <c r="H721" s="45"/>
      <c r="I721" s="36"/>
      <c r="J721" s="54"/>
      <c r="K721" s="51" t="str" cm="1">
        <f t="array" ref="K721">IFERROR(_xlfn.IFS(COUNTBLANK(H721:J721)=3,"",I721="","I列に金額を入力してください",H721="3.時間給",I721,J721="","J列に労働時間を入力してください",H721="1.月給",ROUND(I721/J721,0),H721="2.日給",ROUND(I721/J721,0)),"")</f>
        <v/>
      </c>
      <c r="L721" s="37" t="str" cm="1">
        <f t="array" ref="L721">IFERROR(_xlfn.IFS(E721="","",K721&lt;F721,"×（法定外・特例等対象外です）",K721&lt;G721,"〇",K721&gt;=G721,"ー"),"")</f>
        <v/>
      </c>
      <c r="M721" s="26" t="str" cm="1">
        <f t="array" ref="M721">IFERROR(_xlfn.IFS(COUNTBLANK(D721:K721)=8,"",D721="","←D列に従業員名を姓名（フルネーム）で入力してください。誤変換にお気を付け下さい。",E721="","←E列に都道府県を入力してください。",H721="","←H列に1.月給～3.時間給の選択肢を入力してください",I721="","←I列に金額を入力してください",H721=3,"",J721="","←J列に所定労働時間を入力してください"),"")</f>
        <v/>
      </c>
    </row>
    <row r="722" spans="2:13" ht="22" x14ac:dyDescent="0.55000000000000004">
      <c r="B722" s="39">
        <f t="shared" si="11"/>
        <v>714</v>
      </c>
      <c r="C722" s="45"/>
      <c r="D722" s="35"/>
      <c r="E722" s="46"/>
      <c r="F722" s="40" t="str" cm="1">
        <f t="array" ref="F722">IFERROR(_xlfn.IFS(AND($G$3=45566,E722="徳島"),VLOOKUP(E722,最低賃金!$A$2:$G$49,2,FALSE),OR($G$3&lt;&gt;45566,E722&lt;&gt;"徳島"),VLOOKUP(E722,最低賃金!$A$2:$G$49,4,FALSE)),"")</f>
        <v/>
      </c>
      <c r="G722" s="50" t="str">
        <f>IFERROR(VLOOKUP(E722,最低賃金!$A$3:$G$49,6,FALSE),"")</f>
        <v/>
      </c>
      <c r="H722" s="45"/>
      <c r="I722" s="36"/>
      <c r="J722" s="54"/>
      <c r="K722" s="51" t="str" cm="1">
        <f t="array" ref="K722">IFERROR(_xlfn.IFS(COUNTBLANK(H722:J722)=3,"",I722="","I列に金額を入力してください",H722="3.時間給",I722,J722="","J列に労働時間を入力してください",H722="1.月給",ROUND(I722/J722,0),H722="2.日給",ROUND(I722/J722,0)),"")</f>
        <v/>
      </c>
      <c r="L722" s="37" t="str" cm="1">
        <f t="array" ref="L722">IFERROR(_xlfn.IFS(E722="","",K722&lt;F722,"×（法定外・特例等対象外です）",K722&lt;G722,"〇",K722&gt;=G722,"ー"),"")</f>
        <v/>
      </c>
      <c r="M722" s="26" t="str" cm="1">
        <f t="array" ref="M722">IFERROR(_xlfn.IFS(COUNTBLANK(D722:K722)=8,"",D722="","←D列に従業員名を姓名（フルネーム）で入力してください。誤変換にお気を付け下さい。",E722="","←E列に都道府県を入力してください。",H722="","←H列に1.月給～3.時間給の選択肢を入力してください",I722="","←I列に金額を入力してください",H722=3,"",J722="","←J列に所定労働時間を入力してください"),"")</f>
        <v/>
      </c>
    </row>
    <row r="723" spans="2:13" ht="22" x14ac:dyDescent="0.55000000000000004">
      <c r="B723" s="39">
        <f t="shared" si="11"/>
        <v>715</v>
      </c>
      <c r="C723" s="45"/>
      <c r="D723" s="35"/>
      <c r="E723" s="46"/>
      <c r="F723" s="40" t="str" cm="1">
        <f t="array" ref="F723">IFERROR(_xlfn.IFS(AND($G$3=45566,E723="徳島"),VLOOKUP(E723,最低賃金!$A$2:$G$49,2,FALSE),OR($G$3&lt;&gt;45566,E723&lt;&gt;"徳島"),VLOOKUP(E723,最低賃金!$A$2:$G$49,4,FALSE)),"")</f>
        <v/>
      </c>
      <c r="G723" s="50" t="str">
        <f>IFERROR(VLOOKUP(E723,最低賃金!$A$3:$G$49,6,FALSE),"")</f>
        <v/>
      </c>
      <c r="H723" s="45"/>
      <c r="I723" s="36"/>
      <c r="J723" s="54"/>
      <c r="K723" s="51" t="str" cm="1">
        <f t="array" ref="K723">IFERROR(_xlfn.IFS(COUNTBLANK(H723:J723)=3,"",I723="","I列に金額を入力してください",H723="3.時間給",I723,J723="","J列に労働時間を入力してください",H723="1.月給",ROUND(I723/J723,0),H723="2.日給",ROUND(I723/J723,0)),"")</f>
        <v/>
      </c>
      <c r="L723" s="37" t="str" cm="1">
        <f t="array" ref="L723">IFERROR(_xlfn.IFS(E723="","",K723&lt;F723,"×（法定外・特例等対象外です）",K723&lt;G723,"〇",K723&gt;=G723,"ー"),"")</f>
        <v/>
      </c>
      <c r="M723" s="26" t="str" cm="1">
        <f t="array" ref="M723">IFERROR(_xlfn.IFS(COUNTBLANK(D723:K723)=8,"",D723="","←D列に従業員名を姓名（フルネーム）で入力してください。誤変換にお気を付け下さい。",E723="","←E列に都道府県を入力してください。",H723="","←H列に1.月給～3.時間給の選択肢を入力してください",I723="","←I列に金額を入力してください",H723=3,"",J723="","←J列に所定労働時間を入力してください"),"")</f>
        <v/>
      </c>
    </row>
    <row r="724" spans="2:13" ht="22" x14ac:dyDescent="0.55000000000000004">
      <c r="B724" s="39">
        <f t="shared" si="11"/>
        <v>716</v>
      </c>
      <c r="C724" s="45"/>
      <c r="D724" s="35"/>
      <c r="E724" s="46"/>
      <c r="F724" s="40" t="str" cm="1">
        <f t="array" ref="F724">IFERROR(_xlfn.IFS(AND($G$3=45566,E724="徳島"),VLOOKUP(E724,最低賃金!$A$2:$G$49,2,FALSE),OR($G$3&lt;&gt;45566,E724&lt;&gt;"徳島"),VLOOKUP(E724,最低賃金!$A$2:$G$49,4,FALSE)),"")</f>
        <v/>
      </c>
      <c r="G724" s="50" t="str">
        <f>IFERROR(VLOOKUP(E724,最低賃金!$A$3:$G$49,6,FALSE),"")</f>
        <v/>
      </c>
      <c r="H724" s="45"/>
      <c r="I724" s="36"/>
      <c r="J724" s="54"/>
      <c r="K724" s="51" t="str" cm="1">
        <f t="array" ref="K724">IFERROR(_xlfn.IFS(COUNTBLANK(H724:J724)=3,"",I724="","I列に金額を入力してください",H724="3.時間給",I724,J724="","J列に労働時間を入力してください",H724="1.月給",ROUND(I724/J724,0),H724="2.日給",ROUND(I724/J724,0)),"")</f>
        <v/>
      </c>
      <c r="L724" s="37" t="str" cm="1">
        <f t="array" ref="L724">IFERROR(_xlfn.IFS(E724="","",K724&lt;F724,"×（法定外・特例等対象外です）",K724&lt;G724,"〇",K724&gt;=G724,"ー"),"")</f>
        <v/>
      </c>
      <c r="M724" s="26" t="str" cm="1">
        <f t="array" ref="M724">IFERROR(_xlfn.IFS(COUNTBLANK(D724:K724)=8,"",D724="","←D列に従業員名を姓名（フルネーム）で入力してください。誤変換にお気を付け下さい。",E724="","←E列に都道府県を入力してください。",H724="","←H列に1.月給～3.時間給の選択肢を入力してください",I724="","←I列に金額を入力してください",H724=3,"",J724="","←J列に所定労働時間を入力してください"),"")</f>
        <v/>
      </c>
    </row>
    <row r="725" spans="2:13" ht="22" x14ac:dyDescent="0.55000000000000004">
      <c r="B725" s="39">
        <f t="shared" si="11"/>
        <v>717</v>
      </c>
      <c r="C725" s="45"/>
      <c r="D725" s="35"/>
      <c r="E725" s="46"/>
      <c r="F725" s="40" t="str" cm="1">
        <f t="array" ref="F725">IFERROR(_xlfn.IFS(AND($G$3=45566,E725="徳島"),VLOOKUP(E725,最低賃金!$A$2:$G$49,2,FALSE),OR($G$3&lt;&gt;45566,E725&lt;&gt;"徳島"),VLOOKUP(E725,最低賃金!$A$2:$G$49,4,FALSE)),"")</f>
        <v/>
      </c>
      <c r="G725" s="50" t="str">
        <f>IFERROR(VLOOKUP(E725,最低賃金!$A$3:$G$49,6,FALSE),"")</f>
        <v/>
      </c>
      <c r="H725" s="45"/>
      <c r="I725" s="36"/>
      <c r="J725" s="54"/>
      <c r="K725" s="51" t="str" cm="1">
        <f t="array" ref="K725">IFERROR(_xlfn.IFS(COUNTBLANK(H725:J725)=3,"",I725="","I列に金額を入力してください",H725="3.時間給",I725,J725="","J列に労働時間を入力してください",H725="1.月給",ROUND(I725/J725,0),H725="2.日給",ROUND(I725/J725,0)),"")</f>
        <v/>
      </c>
      <c r="L725" s="37" t="str" cm="1">
        <f t="array" ref="L725">IFERROR(_xlfn.IFS(E725="","",K725&lt;F725,"×（法定外・特例等対象外です）",K725&lt;G725,"〇",K725&gt;=G725,"ー"),"")</f>
        <v/>
      </c>
      <c r="M725" s="26" t="str" cm="1">
        <f t="array" ref="M725">IFERROR(_xlfn.IFS(COUNTBLANK(D725:K725)=8,"",D725="","←D列に従業員名を姓名（フルネーム）で入力してください。誤変換にお気を付け下さい。",E725="","←E列に都道府県を入力してください。",H725="","←H列に1.月給～3.時間給の選択肢を入力してください",I725="","←I列に金額を入力してください",H725=3,"",J725="","←J列に所定労働時間を入力してください"),"")</f>
        <v/>
      </c>
    </row>
    <row r="726" spans="2:13" ht="22" x14ac:dyDescent="0.55000000000000004">
      <c r="B726" s="39">
        <f t="shared" si="11"/>
        <v>718</v>
      </c>
      <c r="C726" s="45"/>
      <c r="D726" s="35"/>
      <c r="E726" s="46"/>
      <c r="F726" s="40" t="str" cm="1">
        <f t="array" ref="F726">IFERROR(_xlfn.IFS(AND($G$3=45566,E726="徳島"),VLOOKUP(E726,最低賃金!$A$2:$G$49,2,FALSE),OR($G$3&lt;&gt;45566,E726&lt;&gt;"徳島"),VLOOKUP(E726,最低賃金!$A$2:$G$49,4,FALSE)),"")</f>
        <v/>
      </c>
      <c r="G726" s="50" t="str">
        <f>IFERROR(VLOOKUP(E726,最低賃金!$A$3:$G$49,6,FALSE),"")</f>
        <v/>
      </c>
      <c r="H726" s="45"/>
      <c r="I726" s="36"/>
      <c r="J726" s="54"/>
      <c r="K726" s="51" t="str" cm="1">
        <f t="array" ref="K726">IFERROR(_xlfn.IFS(COUNTBLANK(H726:J726)=3,"",I726="","I列に金額を入力してください",H726="3.時間給",I726,J726="","J列に労働時間を入力してください",H726="1.月給",ROUND(I726/J726,0),H726="2.日給",ROUND(I726/J726,0)),"")</f>
        <v/>
      </c>
      <c r="L726" s="37" t="str" cm="1">
        <f t="array" ref="L726">IFERROR(_xlfn.IFS(E726="","",K726&lt;F726,"×（法定外・特例等対象外です）",K726&lt;G726,"〇",K726&gt;=G726,"ー"),"")</f>
        <v/>
      </c>
      <c r="M726" s="26" t="str" cm="1">
        <f t="array" ref="M726">IFERROR(_xlfn.IFS(COUNTBLANK(D726:K726)=8,"",D726="","←D列に従業員名を姓名（フルネーム）で入力してください。誤変換にお気を付け下さい。",E726="","←E列に都道府県を入力してください。",H726="","←H列に1.月給～3.時間給の選択肢を入力してください",I726="","←I列に金額を入力してください",H726=3,"",J726="","←J列に所定労働時間を入力してください"),"")</f>
        <v/>
      </c>
    </row>
    <row r="727" spans="2:13" ht="22" x14ac:dyDescent="0.55000000000000004">
      <c r="B727" s="39">
        <f t="shared" si="11"/>
        <v>719</v>
      </c>
      <c r="C727" s="45"/>
      <c r="D727" s="35"/>
      <c r="E727" s="46"/>
      <c r="F727" s="40" t="str" cm="1">
        <f t="array" ref="F727">IFERROR(_xlfn.IFS(AND($G$3=45566,E727="徳島"),VLOOKUP(E727,最低賃金!$A$2:$G$49,2,FALSE),OR($G$3&lt;&gt;45566,E727&lt;&gt;"徳島"),VLOOKUP(E727,最低賃金!$A$2:$G$49,4,FALSE)),"")</f>
        <v/>
      </c>
      <c r="G727" s="50" t="str">
        <f>IFERROR(VLOOKUP(E727,最低賃金!$A$3:$G$49,6,FALSE),"")</f>
        <v/>
      </c>
      <c r="H727" s="45"/>
      <c r="I727" s="36"/>
      <c r="J727" s="54"/>
      <c r="K727" s="51" t="str" cm="1">
        <f t="array" ref="K727">IFERROR(_xlfn.IFS(COUNTBLANK(H727:J727)=3,"",I727="","I列に金額を入力してください",H727="3.時間給",I727,J727="","J列に労働時間を入力してください",H727="1.月給",ROUND(I727/J727,0),H727="2.日給",ROUND(I727/J727,0)),"")</f>
        <v/>
      </c>
      <c r="L727" s="37" t="str" cm="1">
        <f t="array" ref="L727">IFERROR(_xlfn.IFS(E727="","",K727&lt;F727,"×（法定外・特例等対象外です）",K727&lt;G727,"〇",K727&gt;=G727,"ー"),"")</f>
        <v/>
      </c>
      <c r="M727" s="26" t="str" cm="1">
        <f t="array" ref="M727">IFERROR(_xlfn.IFS(COUNTBLANK(D727:K727)=8,"",D727="","←D列に従業員名を姓名（フルネーム）で入力してください。誤変換にお気を付け下さい。",E727="","←E列に都道府県を入力してください。",H727="","←H列に1.月給～3.時間給の選択肢を入力してください",I727="","←I列に金額を入力してください",H727=3,"",J727="","←J列に所定労働時間を入力してください"),"")</f>
        <v/>
      </c>
    </row>
    <row r="728" spans="2:13" ht="22" x14ac:dyDescent="0.55000000000000004">
      <c r="B728" s="39">
        <f t="shared" si="11"/>
        <v>720</v>
      </c>
      <c r="C728" s="45"/>
      <c r="D728" s="35"/>
      <c r="E728" s="46"/>
      <c r="F728" s="40" t="str" cm="1">
        <f t="array" ref="F728">IFERROR(_xlfn.IFS(AND($G$3=45566,E728="徳島"),VLOOKUP(E728,最低賃金!$A$2:$G$49,2,FALSE),OR($G$3&lt;&gt;45566,E728&lt;&gt;"徳島"),VLOOKUP(E728,最低賃金!$A$2:$G$49,4,FALSE)),"")</f>
        <v/>
      </c>
      <c r="G728" s="50" t="str">
        <f>IFERROR(VLOOKUP(E728,最低賃金!$A$3:$G$49,6,FALSE),"")</f>
        <v/>
      </c>
      <c r="H728" s="45"/>
      <c r="I728" s="36"/>
      <c r="J728" s="54"/>
      <c r="K728" s="51" t="str" cm="1">
        <f t="array" ref="K728">IFERROR(_xlfn.IFS(COUNTBLANK(H728:J728)=3,"",I728="","I列に金額を入力してください",H728="3.時間給",I728,J728="","J列に労働時間を入力してください",H728="1.月給",ROUND(I728/J728,0),H728="2.日給",ROUND(I728/J728,0)),"")</f>
        <v/>
      </c>
      <c r="L728" s="37" t="str" cm="1">
        <f t="array" ref="L728">IFERROR(_xlfn.IFS(E728="","",K728&lt;F728,"×（法定外・特例等対象外です）",K728&lt;G728,"〇",K728&gt;=G728,"ー"),"")</f>
        <v/>
      </c>
      <c r="M728" s="26" t="str" cm="1">
        <f t="array" ref="M728">IFERROR(_xlfn.IFS(COUNTBLANK(D728:K728)=8,"",D728="","←D列に従業員名を姓名（フルネーム）で入力してください。誤変換にお気を付け下さい。",E728="","←E列に都道府県を入力してください。",H728="","←H列に1.月給～3.時間給の選択肢を入力してください",I728="","←I列に金額を入力してください",H728=3,"",J728="","←J列に所定労働時間を入力してください"),"")</f>
        <v/>
      </c>
    </row>
    <row r="729" spans="2:13" ht="22" x14ac:dyDescent="0.55000000000000004">
      <c r="B729" s="39">
        <f t="shared" si="11"/>
        <v>721</v>
      </c>
      <c r="C729" s="45"/>
      <c r="D729" s="35"/>
      <c r="E729" s="46"/>
      <c r="F729" s="40" t="str" cm="1">
        <f t="array" ref="F729">IFERROR(_xlfn.IFS(AND($G$3=45566,E729="徳島"),VLOOKUP(E729,最低賃金!$A$2:$G$49,2,FALSE),OR($G$3&lt;&gt;45566,E729&lt;&gt;"徳島"),VLOOKUP(E729,最低賃金!$A$2:$G$49,4,FALSE)),"")</f>
        <v/>
      </c>
      <c r="G729" s="50" t="str">
        <f>IFERROR(VLOOKUP(E729,最低賃金!$A$3:$G$49,6,FALSE),"")</f>
        <v/>
      </c>
      <c r="H729" s="45"/>
      <c r="I729" s="36"/>
      <c r="J729" s="54"/>
      <c r="K729" s="51" t="str" cm="1">
        <f t="array" ref="K729">IFERROR(_xlfn.IFS(COUNTBLANK(H729:J729)=3,"",I729="","I列に金額を入力してください",H729="3.時間給",I729,J729="","J列に労働時間を入力してください",H729="1.月給",ROUND(I729/J729,0),H729="2.日給",ROUND(I729/J729,0)),"")</f>
        <v/>
      </c>
      <c r="L729" s="37" t="str" cm="1">
        <f t="array" ref="L729">IFERROR(_xlfn.IFS(E729="","",K729&lt;F729,"×（法定外・特例等対象外です）",K729&lt;G729,"〇",K729&gt;=G729,"ー"),"")</f>
        <v/>
      </c>
      <c r="M729" s="26" t="str" cm="1">
        <f t="array" ref="M729">IFERROR(_xlfn.IFS(COUNTBLANK(D729:K729)=8,"",D729="","←D列に従業員名を姓名（フルネーム）で入力してください。誤変換にお気を付け下さい。",E729="","←E列に都道府県を入力してください。",H729="","←H列に1.月給～3.時間給の選択肢を入力してください",I729="","←I列に金額を入力してください",H729=3,"",J729="","←J列に所定労働時間を入力してください"),"")</f>
        <v/>
      </c>
    </row>
    <row r="730" spans="2:13" ht="22" x14ac:dyDescent="0.55000000000000004">
      <c r="B730" s="39">
        <f t="shared" si="11"/>
        <v>722</v>
      </c>
      <c r="C730" s="45"/>
      <c r="D730" s="35"/>
      <c r="E730" s="46"/>
      <c r="F730" s="40" t="str" cm="1">
        <f t="array" ref="F730">IFERROR(_xlfn.IFS(AND($G$3=45566,E730="徳島"),VLOOKUP(E730,最低賃金!$A$2:$G$49,2,FALSE),OR($G$3&lt;&gt;45566,E730&lt;&gt;"徳島"),VLOOKUP(E730,最低賃金!$A$2:$G$49,4,FALSE)),"")</f>
        <v/>
      </c>
      <c r="G730" s="50" t="str">
        <f>IFERROR(VLOOKUP(E730,最低賃金!$A$3:$G$49,6,FALSE),"")</f>
        <v/>
      </c>
      <c r="H730" s="45"/>
      <c r="I730" s="36"/>
      <c r="J730" s="54"/>
      <c r="K730" s="51" t="str" cm="1">
        <f t="array" ref="K730">IFERROR(_xlfn.IFS(COUNTBLANK(H730:J730)=3,"",I730="","I列に金額を入力してください",H730="3.時間給",I730,J730="","J列に労働時間を入力してください",H730="1.月給",ROUND(I730/J730,0),H730="2.日給",ROUND(I730/J730,0)),"")</f>
        <v/>
      </c>
      <c r="L730" s="37" t="str" cm="1">
        <f t="array" ref="L730">IFERROR(_xlfn.IFS(E730="","",K730&lt;F730,"×（法定外・特例等対象外です）",K730&lt;G730,"〇",K730&gt;=G730,"ー"),"")</f>
        <v/>
      </c>
      <c r="M730" s="26" t="str" cm="1">
        <f t="array" ref="M730">IFERROR(_xlfn.IFS(COUNTBLANK(D730:K730)=8,"",D730="","←D列に従業員名を姓名（フルネーム）で入力してください。誤変換にお気を付け下さい。",E730="","←E列に都道府県を入力してください。",H730="","←H列に1.月給～3.時間給の選択肢を入力してください",I730="","←I列に金額を入力してください",H730=3,"",J730="","←J列に所定労働時間を入力してください"),"")</f>
        <v/>
      </c>
    </row>
    <row r="731" spans="2:13" ht="22" x14ac:dyDescent="0.55000000000000004">
      <c r="B731" s="39">
        <f t="shared" si="11"/>
        <v>723</v>
      </c>
      <c r="C731" s="45"/>
      <c r="D731" s="35"/>
      <c r="E731" s="46"/>
      <c r="F731" s="40" t="str" cm="1">
        <f t="array" ref="F731">IFERROR(_xlfn.IFS(AND($G$3=45566,E731="徳島"),VLOOKUP(E731,最低賃金!$A$2:$G$49,2,FALSE),OR($G$3&lt;&gt;45566,E731&lt;&gt;"徳島"),VLOOKUP(E731,最低賃金!$A$2:$G$49,4,FALSE)),"")</f>
        <v/>
      </c>
      <c r="G731" s="50" t="str">
        <f>IFERROR(VLOOKUP(E731,最低賃金!$A$3:$G$49,6,FALSE),"")</f>
        <v/>
      </c>
      <c r="H731" s="45"/>
      <c r="I731" s="36"/>
      <c r="J731" s="54"/>
      <c r="K731" s="51" t="str" cm="1">
        <f t="array" ref="K731">IFERROR(_xlfn.IFS(COUNTBLANK(H731:J731)=3,"",I731="","I列に金額を入力してください",H731="3.時間給",I731,J731="","J列に労働時間を入力してください",H731="1.月給",ROUND(I731/J731,0),H731="2.日給",ROUND(I731/J731,0)),"")</f>
        <v/>
      </c>
      <c r="L731" s="37" t="str" cm="1">
        <f t="array" ref="L731">IFERROR(_xlfn.IFS(E731="","",K731&lt;F731,"×（法定外・特例等対象外です）",K731&lt;G731,"〇",K731&gt;=G731,"ー"),"")</f>
        <v/>
      </c>
      <c r="M731" s="26" t="str" cm="1">
        <f t="array" ref="M731">IFERROR(_xlfn.IFS(COUNTBLANK(D731:K731)=8,"",D731="","←D列に従業員名を姓名（フルネーム）で入力してください。誤変換にお気を付け下さい。",E731="","←E列に都道府県を入力してください。",H731="","←H列に1.月給～3.時間給の選択肢を入力してください",I731="","←I列に金額を入力してください",H731=3,"",J731="","←J列に所定労働時間を入力してください"),"")</f>
        <v/>
      </c>
    </row>
    <row r="732" spans="2:13" ht="22" x14ac:dyDescent="0.55000000000000004">
      <c r="B732" s="39">
        <f t="shared" si="11"/>
        <v>724</v>
      </c>
      <c r="C732" s="45"/>
      <c r="D732" s="35"/>
      <c r="E732" s="46"/>
      <c r="F732" s="40" t="str" cm="1">
        <f t="array" ref="F732">IFERROR(_xlfn.IFS(AND($G$3=45566,E732="徳島"),VLOOKUP(E732,最低賃金!$A$2:$G$49,2,FALSE),OR($G$3&lt;&gt;45566,E732&lt;&gt;"徳島"),VLOOKUP(E732,最低賃金!$A$2:$G$49,4,FALSE)),"")</f>
        <v/>
      </c>
      <c r="G732" s="50" t="str">
        <f>IFERROR(VLOOKUP(E732,最低賃金!$A$3:$G$49,6,FALSE),"")</f>
        <v/>
      </c>
      <c r="H732" s="45"/>
      <c r="I732" s="36"/>
      <c r="J732" s="54"/>
      <c r="K732" s="51" t="str" cm="1">
        <f t="array" ref="K732">IFERROR(_xlfn.IFS(COUNTBLANK(H732:J732)=3,"",I732="","I列に金額を入力してください",H732="3.時間給",I732,J732="","J列に労働時間を入力してください",H732="1.月給",ROUND(I732/J732,0),H732="2.日給",ROUND(I732/J732,0)),"")</f>
        <v/>
      </c>
      <c r="L732" s="37" t="str" cm="1">
        <f t="array" ref="L732">IFERROR(_xlfn.IFS(E732="","",K732&lt;F732,"×（法定外・特例等対象外です）",K732&lt;G732,"〇",K732&gt;=G732,"ー"),"")</f>
        <v/>
      </c>
      <c r="M732" s="26" t="str" cm="1">
        <f t="array" ref="M732">IFERROR(_xlfn.IFS(COUNTBLANK(D732:K732)=8,"",D732="","←D列に従業員名を姓名（フルネーム）で入力してください。誤変換にお気を付け下さい。",E732="","←E列に都道府県を入力してください。",H732="","←H列に1.月給～3.時間給の選択肢を入力してください",I732="","←I列に金額を入力してください",H732=3,"",J732="","←J列に所定労働時間を入力してください"),"")</f>
        <v/>
      </c>
    </row>
    <row r="733" spans="2:13" ht="22" x14ac:dyDescent="0.55000000000000004">
      <c r="B733" s="39">
        <f t="shared" si="11"/>
        <v>725</v>
      </c>
      <c r="C733" s="45"/>
      <c r="D733" s="35"/>
      <c r="E733" s="46"/>
      <c r="F733" s="40" t="str" cm="1">
        <f t="array" ref="F733">IFERROR(_xlfn.IFS(AND($G$3=45566,E733="徳島"),VLOOKUP(E733,最低賃金!$A$2:$G$49,2,FALSE),OR($G$3&lt;&gt;45566,E733&lt;&gt;"徳島"),VLOOKUP(E733,最低賃金!$A$2:$G$49,4,FALSE)),"")</f>
        <v/>
      </c>
      <c r="G733" s="50" t="str">
        <f>IFERROR(VLOOKUP(E733,最低賃金!$A$3:$G$49,6,FALSE),"")</f>
        <v/>
      </c>
      <c r="H733" s="45"/>
      <c r="I733" s="36"/>
      <c r="J733" s="54"/>
      <c r="K733" s="51" t="str" cm="1">
        <f t="array" ref="K733">IFERROR(_xlfn.IFS(COUNTBLANK(H733:J733)=3,"",I733="","I列に金額を入力してください",H733="3.時間給",I733,J733="","J列に労働時間を入力してください",H733="1.月給",ROUND(I733/J733,0),H733="2.日給",ROUND(I733/J733,0)),"")</f>
        <v/>
      </c>
      <c r="L733" s="37" t="str" cm="1">
        <f t="array" ref="L733">IFERROR(_xlfn.IFS(E733="","",K733&lt;F733,"×（法定外・特例等対象外です）",K733&lt;G733,"〇",K733&gt;=G733,"ー"),"")</f>
        <v/>
      </c>
      <c r="M733" s="26" t="str" cm="1">
        <f t="array" ref="M733">IFERROR(_xlfn.IFS(COUNTBLANK(D733:K733)=8,"",D733="","←D列に従業員名を姓名（フルネーム）で入力してください。誤変換にお気を付け下さい。",E733="","←E列に都道府県を入力してください。",H733="","←H列に1.月給～3.時間給の選択肢を入力してください",I733="","←I列に金額を入力してください",H733=3,"",J733="","←J列に所定労働時間を入力してください"),"")</f>
        <v/>
      </c>
    </row>
    <row r="734" spans="2:13" ht="22" x14ac:dyDescent="0.55000000000000004">
      <c r="B734" s="39">
        <f t="shared" si="11"/>
        <v>726</v>
      </c>
      <c r="C734" s="45"/>
      <c r="D734" s="35"/>
      <c r="E734" s="46"/>
      <c r="F734" s="40" t="str" cm="1">
        <f t="array" ref="F734">IFERROR(_xlfn.IFS(AND($G$3=45566,E734="徳島"),VLOOKUP(E734,最低賃金!$A$2:$G$49,2,FALSE),OR($G$3&lt;&gt;45566,E734&lt;&gt;"徳島"),VLOOKUP(E734,最低賃金!$A$2:$G$49,4,FALSE)),"")</f>
        <v/>
      </c>
      <c r="G734" s="50" t="str">
        <f>IFERROR(VLOOKUP(E734,最低賃金!$A$3:$G$49,6,FALSE),"")</f>
        <v/>
      </c>
      <c r="H734" s="45"/>
      <c r="I734" s="36"/>
      <c r="J734" s="54"/>
      <c r="K734" s="51" t="str" cm="1">
        <f t="array" ref="K734">IFERROR(_xlfn.IFS(COUNTBLANK(H734:J734)=3,"",I734="","I列に金額を入力してください",H734="3.時間給",I734,J734="","J列に労働時間を入力してください",H734="1.月給",ROUND(I734/J734,0),H734="2.日給",ROUND(I734/J734,0)),"")</f>
        <v/>
      </c>
      <c r="L734" s="37" t="str" cm="1">
        <f t="array" ref="L734">IFERROR(_xlfn.IFS(E734="","",K734&lt;F734,"×（法定外・特例等対象外です）",K734&lt;G734,"〇",K734&gt;=G734,"ー"),"")</f>
        <v/>
      </c>
      <c r="M734" s="26" t="str" cm="1">
        <f t="array" ref="M734">IFERROR(_xlfn.IFS(COUNTBLANK(D734:K734)=8,"",D734="","←D列に従業員名を姓名（フルネーム）で入力してください。誤変換にお気を付け下さい。",E734="","←E列に都道府県を入力してください。",H734="","←H列に1.月給～3.時間給の選択肢を入力してください",I734="","←I列に金額を入力してください",H734=3,"",J734="","←J列に所定労働時間を入力してください"),"")</f>
        <v/>
      </c>
    </row>
    <row r="735" spans="2:13" ht="22" x14ac:dyDescent="0.55000000000000004">
      <c r="B735" s="39">
        <f t="shared" si="11"/>
        <v>727</v>
      </c>
      <c r="C735" s="45"/>
      <c r="D735" s="35"/>
      <c r="E735" s="46"/>
      <c r="F735" s="40" t="str" cm="1">
        <f t="array" ref="F735">IFERROR(_xlfn.IFS(AND($G$3=45566,E735="徳島"),VLOOKUP(E735,最低賃金!$A$2:$G$49,2,FALSE),OR($G$3&lt;&gt;45566,E735&lt;&gt;"徳島"),VLOOKUP(E735,最低賃金!$A$2:$G$49,4,FALSE)),"")</f>
        <v/>
      </c>
      <c r="G735" s="50" t="str">
        <f>IFERROR(VLOOKUP(E735,最低賃金!$A$3:$G$49,6,FALSE),"")</f>
        <v/>
      </c>
      <c r="H735" s="45"/>
      <c r="I735" s="36"/>
      <c r="J735" s="54"/>
      <c r="K735" s="51" t="str" cm="1">
        <f t="array" ref="K735">IFERROR(_xlfn.IFS(COUNTBLANK(H735:J735)=3,"",I735="","I列に金額を入力してください",H735="3.時間給",I735,J735="","J列に労働時間を入力してください",H735="1.月給",ROUND(I735/J735,0),H735="2.日給",ROUND(I735/J735,0)),"")</f>
        <v/>
      </c>
      <c r="L735" s="37" t="str" cm="1">
        <f t="array" ref="L735">IFERROR(_xlfn.IFS(E735="","",K735&lt;F735,"×（法定外・特例等対象外です）",K735&lt;G735,"〇",K735&gt;=G735,"ー"),"")</f>
        <v/>
      </c>
      <c r="M735" s="26" t="str" cm="1">
        <f t="array" ref="M735">IFERROR(_xlfn.IFS(COUNTBLANK(D735:K735)=8,"",D735="","←D列に従業員名を姓名（フルネーム）で入力してください。誤変換にお気を付け下さい。",E735="","←E列に都道府県を入力してください。",H735="","←H列に1.月給～3.時間給の選択肢を入力してください",I735="","←I列に金額を入力してください",H735=3,"",J735="","←J列に所定労働時間を入力してください"),"")</f>
        <v/>
      </c>
    </row>
    <row r="736" spans="2:13" ht="22" x14ac:dyDescent="0.55000000000000004">
      <c r="B736" s="39">
        <f t="shared" si="11"/>
        <v>728</v>
      </c>
      <c r="C736" s="45"/>
      <c r="D736" s="35"/>
      <c r="E736" s="46"/>
      <c r="F736" s="40" t="str" cm="1">
        <f t="array" ref="F736">IFERROR(_xlfn.IFS(AND($G$3=45566,E736="徳島"),VLOOKUP(E736,最低賃金!$A$2:$G$49,2,FALSE),OR($G$3&lt;&gt;45566,E736&lt;&gt;"徳島"),VLOOKUP(E736,最低賃金!$A$2:$G$49,4,FALSE)),"")</f>
        <v/>
      </c>
      <c r="G736" s="50" t="str">
        <f>IFERROR(VLOOKUP(E736,最低賃金!$A$3:$G$49,6,FALSE),"")</f>
        <v/>
      </c>
      <c r="H736" s="45"/>
      <c r="I736" s="36"/>
      <c r="J736" s="54"/>
      <c r="K736" s="51" t="str" cm="1">
        <f t="array" ref="K736">IFERROR(_xlfn.IFS(COUNTBLANK(H736:J736)=3,"",I736="","I列に金額を入力してください",H736="3.時間給",I736,J736="","J列に労働時間を入力してください",H736="1.月給",ROUND(I736/J736,0),H736="2.日給",ROUND(I736/J736,0)),"")</f>
        <v/>
      </c>
      <c r="L736" s="37" t="str" cm="1">
        <f t="array" ref="L736">IFERROR(_xlfn.IFS(E736="","",K736&lt;F736,"×（法定外・特例等対象外です）",K736&lt;G736,"〇",K736&gt;=G736,"ー"),"")</f>
        <v/>
      </c>
      <c r="M736" s="26" t="str" cm="1">
        <f t="array" ref="M736">IFERROR(_xlfn.IFS(COUNTBLANK(D736:K736)=8,"",D736="","←D列に従業員名を姓名（フルネーム）で入力してください。誤変換にお気を付け下さい。",E736="","←E列に都道府県を入力してください。",H736="","←H列に1.月給～3.時間給の選択肢を入力してください",I736="","←I列に金額を入力してください",H736=3,"",J736="","←J列に所定労働時間を入力してください"),"")</f>
        <v/>
      </c>
    </row>
    <row r="737" spans="2:13" ht="22" x14ac:dyDescent="0.55000000000000004">
      <c r="B737" s="39">
        <f t="shared" si="11"/>
        <v>729</v>
      </c>
      <c r="C737" s="45"/>
      <c r="D737" s="35"/>
      <c r="E737" s="46"/>
      <c r="F737" s="40" t="str" cm="1">
        <f t="array" ref="F737">IFERROR(_xlfn.IFS(AND($G$3=45566,E737="徳島"),VLOOKUP(E737,最低賃金!$A$2:$G$49,2,FALSE),OR($G$3&lt;&gt;45566,E737&lt;&gt;"徳島"),VLOOKUP(E737,最低賃金!$A$2:$G$49,4,FALSE)),"")</f>
        <v/>
      </c>
      <c r="G737" s="50" t="str">
        <f>IFERROR(VLOOKUP(E737,最低賃金!$A$3:$G$49,6,FALSE),"")</f>
        <v/>
      </c>
      <c r="H737" s="45"/>
      <c r="I737" s="36"/>
      <c r="J737" s="54"/>
      <c r="K737" s="51" t="str" cm="1">
        <f t="array" ref="K737">IFERROR(_xlfn.IFS(COUNTBLANK(H737:J737)=3,"",I737="","I列に金額を入力してください",H737="3.時間給",I737,J737="","J列に労働時間を入力してください",H737="1.月給",ROUND(I737/J737,0),H737="2.日給",ROUND(I737/J737,0)),"")</f>
        <v/>
      </c>
      <c r="L737" s="37" t="str" cm="1">
        <f t="array" ref="L737">IFERROR(_xlfn.IFS(E737="","",K737&lt;F737,"×（法定外・特例等対象外です）",K737&lt;G737,"〇",K737&gt;=G737,"ー"),"")</f>
        <v/>
      </c>
      <c r="M737" s="26" t="str" cm="1">
        <f t="array" ref="M737">IFERROR(_xlfn.IFS(COUNTBLANK(D737:K737)=8,"",D737="","←D列に従業員名を姓名（フルネーム）で入力してください。誤変換にお気を付け下さい。",E737="","←E列に都道府県を入力してください。",H737="","←H列に1.月給～3.時間給の選択肢を入力してください",I737="","←I列に金額を入力してください",H737=3,"",J737="","←J列に所定労働時間を入力してください"),"")</f>
        <v/>
      </c>
    </row>
    <row r="738" spans="2:13" ht="22" x14ac:dyDescent="0.55000000000000004">
      <c r="B738" s="39">
        <f t="shared" si="11"/>
        <v>730</v>
      </c>
      <c r="C738" s="45"/>
      <c r="D738" s="35"/>
      <c r="E738" s="46"/>
      <c r="F738" s="40" t="str" cm="1">
        <f t="array" ref="F738">IFERROR(_xlfn.IFS(AND($G$3=45566,E738="徳島"),VLOOKUP(E738,最低賃金!$A$2:$G$49,2,FALSE),OR($G$3&lt;&gt;45566,E738&lt;&gt;"徳島"),VLOOKUP(E738,最低賃金!$A$2:$G$49,4,FALSE)),"")</f>
        <v/>
      </c>
      <c r="G738" s="50" t="str">
        <f>IFERROR(VLOOKUP(E738,最低賃金!$A$3:$G$49,6,FALSE),"")</f>
        <v/>
      </c>
      <c r="H738" s="45"/>
      <c r="I738" s="36"/>
      <c r="J738" s="54"/>
      <c r="K738" s="51" t="str" cm="1">
        <f t="array" ref="K738">IFERROR(_xlfn.IFS(COUNTBLANK(H738:J738)=3,"",I738="","I列に金額を入力してください",H738="3.時間給",I738,J738="","J列に労働時間を入力してください",H738="1.月給",ROUND(I738/J738,0),H738="2.日給",ROUND(I738/J738,0)),"")</f>
        <v/>
      </c>
      <c r="L738" s="37" t="str" cm="1">
        <f t="array" ref="L738">IFERROR(_xlfn.IFS(E738="","",K738&lt;F738,"×（法定外・特例等対象外です）",K738&lt;G738,"〇",K738&gt;=G738,"ー"),"")</f>
        <v/>
      </c>
      <c r="M738" s="26" t="str" cm="1">
        <f t="array" ref="M738">IFERROR(_xlfn.IFS(COUNTBLANK(D738:K738)=8,"",D738="","←D列に従業員名を姓名（フルネーム）で入力してください。誤変換にお気を付け下さい。",E738="","←E列に都道府県を入力してください。",H738="","←H列に1.月給～3.時間給の選択肢を入力してください",I738="","←I列に金額を入力してください",H738=3,"",J738="","←J列に所定労働時間を入力してください"),"")</f>
        <v/>
      </c>
    </row>
    <row r="739" spans="2:13" ht="22" x14ac:dyDescent="0.55000000000000004">
      <c r="B739" s="39">
        <f t="shared" si="11"/>
        <v>731</v>
      </c>
      <c r="C739" s="45"/>
      <c r="D739" s="35"/>
      <c r="E739" s="46"/>
      <c r="F739" s="40" t="str" cm="1">
        <f t="array" ref="F739">IFERROR(_xlfn.IFS(AND($G$3=45566,E739="徳島"),VLOOKUP(E739,最低賃金!$A$2:$G$49,2,FALSE),OR($G$3&lt;&gt;45566,E739&lt;&gt;"徳島"),VLOOKUP(E739,最低賃金!$A$2:$G$49,4,FALSE)),"")</f>
        <v/>
      </c>
      <c r="G739" s="50" t="str">
        <f>IFERROR(VLOOKUP(E739,最低賃金!$A$3:$G$49,6,FALSE),"")</f>
        <v/>
      </c>
      <c r="H739" s="45"/>
      <c r="I739" s="36"/>
      <c r="J739" s="54"/>
      <c r="K739" s="51" t="str" cm="1">
        <f t="array" ref="K739">IFERROR(_xlfn.IFS(COUNTBLANK(H739:J739)=3,"",I739="","I列に金額を入力してください",H739="3.時間給",I739,J739="","J列に労働時間を入力してください",H739="1.月給",ROUND(I739/J739,0),H739="2.日給",ROUND(I739/J739,0)),"")</f>
        <v/>
      </c>
      <c r="L739" s="37" t="str" cm="1">
        <f t="array" ref="L739">IFERROR(_xlfn.IFS(E739="","",K739&lt;F739,"×（法定外・特例等対象外です）",K739&lt;G739,"〇",K739&gt;=G739,"ー"),"")</f>
        <v/>
      </c>
      <c r="M739" s="26" t="str" cm="1">
        <f t="array" ref="M739">IFERROR(_xlfn.IFS(COUNTBLANK(D739:K739)=8,"",D739="","←D列に従業員名を姓名（フルネーム）で入力してください。誤変換にお気を付け下さい。",E739="","←E列に都道府県を入力してください。",H739="","←H列に1.月給～3.時間給の選択肢を入力してください",I739="","←I列に金額を入力してください",H739=3,"",J739="","←J列に所定労働時間を入力してください"),"")</f>
        <v/>
      </c>
    </row>
    <row r="740" spans="2:13" ht="22" x14ac:dyDescent="0.55000000000000004">
      <c r="B740" s="39">
        <f t="shared" si="11"/>
        <v>732</v>
      </c>
      <c r="C740" s="45"/>
      <c r="D740" s="35"/>
      <c r="E740" s="46"/>
      <c r="F740" s="40" t="str" cm="1">
        <f t="array" ref="F740">IFERROR(_xlfn.IFS(AND($G$3=45566,E740="徳島"),VLOOKUP(E740,最低賃金!$A$2:$G$49,2,FALSE),OR($G$3&lt;&gt;45566,E740&lt;&gt;"徳島"),VLOOKUP(E740,最低賃金!$A$2:$G$49,4,FALSE)),"")</f>
        <v/>
      </c>
      <c r="G740" s="50" t="str">
        <f>IFERROR(VLOOKUP(E740,最低賃金!$A$3:$G$49,6,FALSE),"")</f>
        <v/>
      </c>
      <c r="H740" s="45"/>
      <c r="I740" s="36"/>
      <c r="J740" s="54"/>
      <c r="K740" s="51" t="str" cm="1">
        <f t="array" ref="K740">IFERROR(_xlfn.IFS(COUNTBLANK(H740:J740)=3,"",I740="","I列に金額を入力してください",H740="3.時間給",I740,J740="","J列に労働時間を入力してください",H740="1.月給",ROUND(I740/J740,0),H740="2.日給",ROUND(I740/J740,0)),"")</f>
        <v/>
      </c>
      <c r="L740" s="37" t="str" cm="1">
        <f t="array" ref="L740">IFERROR(_xlfn.IFS(E740="","",K740&lt;F740,"×（法定外・特例等対象外です）",K740&lt;G740,"〇",K740&gt;=G740,"ー"),"")</f>
        <v/>
      </c>
      <c r="M740" s="26" t="str" cm="1">
        <f t="array" ref="M740">IFERROR(_xlfn.IFS(COUNTBLANK(D740:K740)=8,"",D740="","←D列に従業員名を姓名（フルネーム）で入力してください。誤変換にお気を付け下さい。",E740="","←E列に都道府県を入力してください。",H740="","←H列に1.月給～3.時間給の選択肢を入力してください",I740="","←I列に金額を入力してください",H740=3,"",J740="","←J列に所定労働時間を入力してください"),"")</f>
        <v/>
      </c>
    </row>
    <row r="741" spans="2:13" ht="22" x14ac:dyDescent="0.55000000000000004">
      <c r="B741" s="39">
        <f t="shared" si="11"/>
        <v>733</v>
      </c>
      <c r="C741" s="45"/>
      <c r="D741" s="35"/>
      <c r="E741" s="46"/>
      <c r="F741" s="40" t="str" cm="1">
        <f t="array" ref="F741">IFERROR(_xlfn.IFS(AND($G$3=45566,E741="徳島"),VLOOKUP(E741,最低賃金!$A$2:$G$49,2,FALSE),OR($G$3&lt;&gt;45566,E741&lt;&gt;"徳島"),VLOOKUP(E741,最低賃金!$A$2:$G$49,4,FALSE)),"")</f>
        <v/>
      </c>
      <c r="G741" s="50" t="str">
        <f>IFERROR(VLOOKUP(E741,最低賃金!$A$3:$G$49,6,FALSE),"")</f>
        <v/>
      </c>
      <c r="H741" s="45"/>
      <c r="I741" s="36"/>
      <c r="J741" s="54"/>
      <c r="K741" s="51" t="str" cm="1">
        <f t="array" ref="K741">IFERROR(_xlfn.IFS(COUNTBLANK(H741:J741)=3,"",I741="","I列に金額を入力してください",H741="3.時間給",I741,J741="","J列に労働時間を入力してください",H741="1.月給",ROUND(I741/J741,0),H741="2.日給",ROUND(I741/J741,0)),"")</f>
        <v/>
      </c>
      <c r="L741" s="37" t="str" cm="1">
        <f t="array" ref="L741">IFERROR(_xlfn.IFS(E741="","",K741&lt;F741,"×（法定外・特例等対象外です）",K741&lt;G741,"〇",K741&gt;=G741,"ー"),"")</f>
        <v/>
      </c>
      <c r="M741" s="26" t="str" cm="1">
        <f t="array" ref="M741">IFERROR(_xlfn.IFS(COUNTBLANK(D741:K741)=8,"",D741="","←D列に従業員名を姓名（フルネーム）で入力してください。誤変換にお気を付け下さい。",E741="","←E列に都道府県を入力してください。",H741="","←H列に1.月給～3.時間給の選択肢を入力してください",I741="","←I列に金額を入力してください",H741=3,"",J741="","←J列に所定労働時間を入力してください"),"")</f>
        <v/>
      </c>
    </row>
    <row r="742" spans="2:13" ht="22" x14ac:dyDescent="0.55000000000000004">
      <c r="B742" s="39">
        <f t="shared" si="11"/>
        <v>734</v>
      </c>
      <c r="C742" s="45"/>
      <c r="D742" s="35"/>
      <c r="E742" s="46"/>
      <c r="F742" s="40" t="str" cm="1">
        <f t="array" ref="F742">IFERROR(_xlfn.IFS(AND($G$3=45566,E742="徳島"),VLOOKUP(E742,最低賃金!$A$2:$G$49,2,FALSE),OR($G$3&lt;&gt;45566,E742&lt;&gt;"徳島"),VLOOKUP(E742,最低賃金!$A$2:$G$49,4,FALSE)),"")</f>
        <v/>
      </c>
      <c r="G742" s="50" t="str">
        <f>IFERROR(VLOOKUP(E742,最低賃金!$A$3:$G$49,6,FALSE),"")</f>
        <v/>
      </c>
      <c r="H742" s="45"/>
      <c r="I742" s="36"/>
      <c r="J742" s="54"/>
      <c r="K742" s="51" t="str" cm="1">
        <f t="array" ref="K742">IFERROR(_xlfn.IFS(COUNTBLANK(H742:J742)=3,"",I742="","I列に金額を入力してください",H742="3.時間給",I742,J742="","J列に労働時間を入力してください",H742="1.月給",ROUND(I742/J742,0),H742="2.日給",ROUND(I742/J742,0)),"")</f>
        <v/>
      </c>
      <c r="L742" s="37" t="str" cm="1">
        <f t="array" ref="L742">IFERROR(_xlfn.IFS(E742="","",K742&lt;F742,"×（法定外・特例等対象外です）",K742&lt;G742,"〇",K742&gt;=G742,"ー"),"")</f>
        <v/>
      </c>
      <c r="M742" s="26" t="str" cm="1">
        <f t="array" ref="M742">IFERROR(_xlfn.IFS(COUNTBLANK(D742:K742)=8,"",D742="","←D列に従業員名を姓名（フルネーム）で入力してください。誤変換にお気を付け下さい。",E742="","←E列に都道府県を入力してください。",H742="","←H列に1.月給～3.時間給の選択肢を入力してください",I742="","←I列に金額を入力してください",H742=3,"",J742="","←J列に所定労働時間を入力してください"),"")</f>
        <v/>
      </c>
    </row>
    <row r="743" spans="2:13" ht="22" x14ac:dyDescent="0.55000000000000004">
      <c r="B743" s="39">
        <f t="shared" si="11"/>
        <v>735</v>
      </c>
      <c r="C743" s="45"/>
      <c r="D743" s="35"/>
      <c r="E743" s="46"/>
      <c r="F743" s="40" t="str" cm="1">
        <f t="array" ref="F743">IFERROR(_xlfn.IFS(AND($G$3=45566,E743="徳島"),VLOOKUP(E743,最低賃金!$A$2:$G$49,2,FALSE),OR($G$3&lt;&gt;45566,E743&lt;&gt;"徳島"),VLOOKUP(E743,最低賃金!$A$2:$G$49,4,FALSE)),"")</f>
        <v/>
      </c>
      <c r="G743" s="50" t="str">
        <f>IFERROR(VLOOKUP(E743,最低賃金!$A$3:$G$49,6,FALSE),"")</f>
        <v/>
      </c>
      <c r="H743" s="45"/>
      <c r="I743" s="36"/>
      <c r="J743" s="54"/>
      <c r="K743" s="51" t="str" cm="1">
        <f t="array" ref="K743">IFERROR(_xlfn.IFS(COUNTBLANK(H743:J743)=3,"",I743="","I列に金額を入力してください",H743="3.時間給",I743,J743="","J列に労働時間を入力してください",H743="1.月給",ROUND(I743/J743,0),H743="2.日給",ROUND(I743/J743,0)),"")</f>
        <v/>
      </c>
      <c r="L743" s="37" t="str" cm="1">
        <f t="array" ref="L743">IFERROR(_xlfn.IFS(E743="","",K743&lt;F743,"×（法定外・特例等対象外です）",K743&lt;G743,"〇",K743&gt;=G743,"ー"),"")</f>
        <v/>
      </c>
      <c r="M743" s="26" t="str" cm="1">
        <f t="array" ref="M743">IFERROR(_xlfn.IFS(COUNTBLANK(D743:K743)=8,"",D743="","←D列に従業員名を姓名（フルネーム）で入力してください。誤変換にお気を付け下さい。",E743="","←E列に都道府県を入力してください。",H743="","←H列に1.月給～3.時間給の選択肢を入力してください",I743="","←I列に金額を入力してください",H743=3,"",J743="","←J列に所定労働時間を入力してください"),"")</f>
        <v/>
      </c>
    </row>
    <row r="744" spans="2:13" ht="22" x14ac:dyDescent="0.55000000000000004">
      <c r="B744" s="39">
        <f t="shared" si="11"/>
        <v>736</v>
      </c>
      <c r="C744" s="45"/>
      <c r="D744" s="35"/>
      <c r="E744" s="46"/>
      <c r="F744" s="40" t="str" cm="1">
        <f t="array" ref="F744">IFERROR(_xlfn.IFS(AND($G$3=45566,E744="徳島"),VLOOKUP(E744,最低賃金!$A$2:$G$49,2,FALSE),OR($G$3&lt;&gt;45566,E744&lt;&gt;"徳島"),VLOOKUP(E744,最低賃金!$A$2:$G$49,4,FALSE)),"")</f>
        <v/>
      </c>
      <c r="G744" s="50" t="str">
        <f>IFERROR(VLOOKUP(E744,最低賃金!$A$3:$G$49,6,FALSE),"")</f>
        <v/>
      </c>
      <c r="H744" s="45"/>
      <c r="I744" s="36"/>
      <c r="J744" s="54"/>
      <c r="K744" s="51" t="str" cm="1">
        <f t="array" ref="K744">IFERROR(_xlfn.IFS(COUNTBLANK(H744:J744)=3,"",I744="","I列に金額を入力してください",H744="3.時間給",I744,J744="","J列に労働時間を入力してください",H744="1.月給",ROUND(I744/J744,0),H744="2.日給",ROUND(I744/J744,0)),"")</f>
        <v/>
      </c>
      <c r="L744" s="37" t="str" cm="1">
        <f t="array" ref="L744">IFERROR(_xlfn.IFS(E744="","",K744&lt;F744,"×（法定外・特例等対象外です）",K744&lt;G744,"〇",K744&gt;=G744,"ー"),"")</f>
        <v/>
      </c>
      <c r="M744" s="26" t="str" cm="1">
        <f t="array" ref="M744">IFERROR(_xlfn.IFS(COUNTBLANK(D744:K744)=8,"",D744="","←D列に従業員名を姓名（フルネーム）で入力してください。誤変換にお気を付け下さい。",E744="","←E列に都道府県を入力してください。",H744="","←H列に1.月給～3.時間給の選択肢を入力してください",I744="","←I列に金額を入力してください",H744=3,"",J744="","←J列に所定労働時間を入力してください"),"")</f>
        <v/>
      </c>
    </row>
    <row r="745" spans="2:13" ht="22" x14ac:dyDescent="0.55000000000000004">
      <c r="B745" s="39">
        <f t="shared" si="11"/>
        <v>737</v>
      </c>
      <c r="C745" s="45"/>
      <c r="D745" s="35"/>
      <c r="E745" s="46"/>
      <c r="F745" s="40" t="str" cm="1">
        <f t="array" ref="F745">IFERROR(_xlfn.IFS(AND($G$3=45566,E745="徳島"),VLOOKUP(E745,最低賃金!$A$2:$G$49,2,FALSE),OR($G$3&lt;&gt;45566,E745&lt;&gt;"徳島"),VLOOKUP(E745,最低賃金!$A$2:$G$49,4,FALSE)),"")</f>
        <v/>
      </c>
      <c r="G745" s="50" t="str">
        <f>IFERROR(VLOOKUP(E745,最低賃金!$A$3:$G$49,6,FALSE),"")</f>
        <v/>
      </c>
      <c r="H745" s="45"/>
      <c r="I745" s="36"/>
      <c r="J745" s="54"/>
      <c r="K745" s="51" t="str" cm="1">
        <f t="array" ref="K745">IFERROR(_xlfn.IFS(COUNTBLANK(H745:J745)=3,"",I745="","I列に金額を入力してください",H745="3.時間給",I745,J745="","J列に労働時間を入力してください",H745="1.月給",ROUND(I745/J745,0),H745="2.日給",ROUND(I745/J745,0)),"")</f>
        <v/>
      </c>
      <c r="L745" s="37" t="str" cm="1">
        <f t="array" ref="L745">IFERROR(_xlfn.IFS(E745="","",K745&lt;F745,"×（法定外・特例等対象外です）",K745&lt;G745,"〇",K745&gt;=G745,"ー"),"")</f>
        <v/>
      </c>
      <c r="M745" s="26" t="str" cm="1">
        <f t="array" ref="M745">IFERROR(_xlfn.IFS(COUNTBLANK(D745:K745)=8,"",D745="","←D列に従業員名を姓名（フルネーム）で入力してください。誤変換にお気を付け下さい。",E745="","←E列に都道府県を入力してください。",H745="","←H列に1.月給～3.時間給の選択肢を入力してください",I745="","←I列に金額を入力してください",H745=3,"",J745="","←J列に所定労働時間を入力してください"),"")</f>
        <v/>
      </c>
    </row>
    <row r="746" spans="2:13" ht="22" x14ac:dyDescent="0.55000000000000004">
      <c r="B746" s="39">
        <f t="shared" si="11"/>
        <v>738</v>
      </c>
      <c r="C746" s="45"/>
      <c r="D746" s="35"/>
      <c r="E746" s="46"/>
      <c r="F746" s="40" t="str" cm="1">
        <f t="array" ref="F746">IFERROR(_xlfn.IFS(AND($G$3=45566,E746="徳島"),VLOOKUP(E746,最低賃金!$A$2:$G$49,2,FALSE),OR($G$3&lt;&gt;45566,E746&lt;&gt;"徳島"),VLOOKUP(E746,最低賃金!$A$2:$G$49,4,FALSE)),"")</f>
        <v/>
      </c>
      <c r="G746" s="50" t="str">
        <f>IFERROR(VLOOKUP(E746,最低賃金!$A$3:$G$49,6,FALSE),"")</f>
        <v/>
      </c>
      <c r="H746" s="45"/>
      <c r="I746" s="36"/>
      <c r="J746" s="54"/>
      <c r="K746" s="51" t="str" cm="1">
        <f t="array" ref="K746">IFERROR(_xlfn.IFS(COUNTBLANK(H746:J746)=3,"",I746="","I列に金額を入力してください",H746="3.時間給",I746,J746="","J列に労働時間を入力してください",H746="1.月給",ROUND(I746/J746,0),H746="2.日給",ROUND(I746/J746,0)),"")</f>
        <v/>
      </c>
      <c r="L746" s="37" t="str" cm="1">
        <f t="array" ref="L746">IFERROR(_xlfn.IFS(E746="","",K746&lt;F746,"×（法定外・特例等対象外です）",K746&lt;G746,"〇",K746&gt;=G746,"ー"),"")</f>
        <v/>
      </c>
      <c r="M746" s="26" t="str" cm="1">
        <f t="array" ref="M746">IFERROR(_xlfn.IFS(COUNTBLANK(D746:K746)=8,"",D746="","←D列に従業員名を姓名（フルネーム）で入力してください。誤変換にお気を付け下さい。",E746="","←E列に都道府県を入力してください。",H746="","←H列に1.月給～3.時間給の選択肢を入力してください",I746="","←I列に金額を入力してください",H746=3,"",J746="","←J列に所定労働時間を入力してください"),"")</f>
        <v/>
      </c>
    </row>
    <row r="747" spans="2:13" ht="22" x14ac:dyDescent="0.55000000000000004">
      <c r="B747" s="39">
        <f t="shared" si="11"/>
        <v>739</v>
      </c>
      <c r="C747" s="45"/>
      <c r="D747" s="35"/>
      <c r="E747" s="46"/>
      <c r="F747" s="40" t="str" cm="1">
        <f t="array" ref="F747">IFERROR(_xlfn.IFS(AND($G$3=45566,E747="徳島"),VLOOKUP(E747,最低賃金!$A$2:$G$49,2,FALSE),OR($G$3&lt;&gt;45566,E747&lt;&gt;"徳島"),VLOOKUP(E747,最低賃金!$A$2:$G$49,4,FALSE)),"")</f>
        <v/>
      </c>
      <c r="G747" s="50" t="str">
        <f>IFERROR(VLOOKUP(E747,最低賃金!$A$3:$G$49,6,FALSE),"")</f>
        <v/>
      </c>
      <c r="H747" s="45"/>
      <c r="I747" s="36"/>
      <c r="J747" s="54"/>
      <c r="K747" s="51" t="str" cm="1">
        <f t="array" ref="K747">IFERROR(_xlfn.IFS(COUNTBLANK(H747:J747)=3,"",I747="","I列に金額を入力してください",H747="3.時間給",I747,J747="","J列に労働時間を入力してください",H747="1.月給",ROUND(I747/J747,0),H747="2.日給",ROUND(I747/J747,0)),"")</f>
        <v/>
      </c>
      <c r="L747" s="37" t="str" cm="1">
        <f t="array" ref="L747">IFERROR(_xlfn.IFS(E747="","",K747&lt;F747,"×（法定外・特例等対象外です）",K747&lt;G747,"〇",K747&gt;=G747,"ー"),"")</f>
        <v/>
      </c>
      <c r="M747" s="26" t="str" cm="1">
        <f t="array" ref="M747">IFERROR(_xlfn.IFS(COUNTBLANK(D747:K747)=8,"",D747="","←D列に従業員名を姓名（フルネーム）で入力してください。誤変換にお気を付け下さい。",E747="","←E列に都道府県を入力してください。",H747="","←H列に1.月給～3.時間給の選択肢を入力してください",I747="","←I列に金額を入力してください",H747=3,"",J747="","←J列に所定労働時間を入力してください"),"")</f>
        <v/>
      </c>
    </row>
    <row r="748" spans="2:13" ht="22" x14ac:dyDescent="0.55000000000000004">
      <c r="B748" s="39">
        <f t="shared" si="11"/>
        <v>740</v>
      </c>
      <c r="C748" s="45"/>
      <c r="D748" s="35"/>
      <c r="E748" s="46"/>
      <c r="F748" s="40" t="str" cm="1">
        <f t="array" ref="F748">IFERROR(_xlfn.IFS(AND($G$3=45566,E748="徳島"),VLOOKUP(E748,最低賃金!$A$2:$G$49,2,FALSE),OR($G$3&lt;&gt;45566,E748&lt;&gt;"徳島"),VLOOKUP(E748,最低賃金!$A$2:$G$49,4,FALSE)),"")</f>
        <v/>
      </c>
      <c r="G748" s="50" t="str">
        <f>IFERROR(VLOOKUP(E748,最低賃金!$A$3:$G$49,6,FALSE),"")</f>
        <v/>
      </c>
      <c r="H748" s="45"/>
      <c r="I748" s="36"/>
      <c r="J748" s="54"/>
      <c r="K748" s="51" t="str" cm="1">
        <f t="array" ref="K748">IFERROR(_xlfn.IFS(COUNTBLANK(H748:J748)=3,"",I748="","I列に金額を入力してください",H748="3.時間給",I748,J748="","J列に労働時間を入力してください",H748="1.月給",ROUND(I748/J748,0),H748="2.日給",ROUND(I748/J748,0)),"")</f>
        <v/>
      </c>
      <c r="L748" s="37" t="str" cm="1">
        <f t="array" ref="L748">IFERROR(_xlfn.IFS(E748="","",K748&lt;F748,"×（法定外・特例等対象外です）",K748&lt;G748,"〇",K748&gt;=G748,"ー"),"")</f>
        <v/>
      </c>
      <c r="M748" s="26" t="str" cm="1">
        <f t="array" ref="M748">IFERROR(_xlfn.IFS(COUNTBLANK(D748:K748)=8,"",D748="","←D列に従業員名を姓名（フルネーム）で入力してください。誤変換にお気を付け下さい。",E748="","←E列に都道府県を入力してください。",H748="","←H列に1.月給～3.時間給の選択肢を入力してください",I748="","←I列に金額を入力してください",H748=3,"",J748="","←J列に所定労働時間を入力してください"),"")</f>
        <v/>
      </c>
    </row>
    <row r="749" spans="2:13" ht="22" x14ac:dyDescent="0.55000000000000004">
      <c r="B749" s="39">
        <f t="shared" si="11"/>
        <v>741</v>
      </c>
      <c r="C749" s="45"/>
      <c r="D749" s="35"/>
      <c r="E749" s="46"/>
      <c r="F749" s="40" t="str" cm="1">
        <f t="array" ref="F749">IFERROR(_xlfn.IFS(AND($G$3=45566,E749="徳島"),VLOOKUP(E749,最低賃金!$A$2:$G$49,2,FALSE),OR($G$3&lt;&gt;45566,E749&lt;&gt;"徳島"),VLOOKUP(E749,最低賃金!$A$2:$G$49,4,FALSE)),"")</f>
        <v/>
      </c>
      <c r="G749" s="50" t="str">
        <f>IFERROR(VLOOKUP(E749,最低賃金!$A$3:$G$49,6,FALSE),"")</f>
        <v/>
      </c>
      <c r="H749" s="45"/>
      <c r="I749" s="36"/>
      <c r="J749" s="54"/>
      <c r="K749" s="51" t="str" cm="1">
        <f t="array" ref="K749">IFERROR(_xlfn.IFS(COUNTBLANK(H749:J749)=3,"",I749="","I列に金額を入力してください",H749="3.時間給",I749,J749="","J列に労働時間を入力してください",H749="1.月給",ROUND(I749/J749,0),H749="2.日給",ROUND(I749/J749,0)),"")</f>
        <v/>
      </c>
      <c r="L749" s="37" t="str" cm="1">
        <f t="array" ref="L749">IFERROR(_xlfn.IFS(E749="","",K749&lt;F749,"×（法定外・特例等対象外です）",K749&lt;G749,"〇",K749&gt;=G749,"ー"),"")</f>
        <v/>
      </c>
      <c r="M749" s="26" t="str" cm="1">
        <f t="array" ref="M749">IFERROR(_xlfn.IFS(COUNTBLANK(D749:K749)=8,"",D749="","←D列に従業員名を姓名（フルネーム）で入力してください。誤変換にお気を付け下さい。",E749="","←E列に都道府県を入力してください。",H749="","←H列に1.月給～3.時間給の選択肢を入力してください",I749="","←I列に金額を入力してください",H749=3,"",J749="","←J列に所定労働時間を入力してください"),"")</f>
        <v/>
      </c>
    </row>
    <row r="750" spans="2:13" ht="22" x14ac:dyDescent="0.55000000000000004">
      <c r="B750" s="39">
        <f t="shared" si="11"/>
        <v>742</v>
      </c>
      <c r="C750" s="45"/>
      <c r="D750" s="35"/>
      <c r="E750" s="46"/>
      <c r="F750" s="40" t="str" cm="1">
        <f t="array" ref="F750">IFERROR(_xlfn.IFS(AND($G$3=45566,E750="徳島"),VLOOKUP(E750,最低賃金!$A$2:$G$49,2,FALSE),OR($G$3&lt;&gt;45566,E750&lt;&gt;"徳島"),VLOOKUP(E750,最低賃金!$A$2:$G$49,4,FALSE)),"")</f>
        <v/>
      </c>
      <c r="G750" s="50" t="str">
        <f>IFERROR(VLOOKUP(E750,最低賃金!$A$3:$G$49,6,FALSE),"")</f>
        <v/>
      </c>
      <c r="H750" s="45"/>
      <c r="I750" s="36"/>
      <c r="J750" s="54"/>
      <c r="K750" s="51" t="str" cm="1">
        <f t="array" ref="K750">IFERROR(_xlfn.IFS(COUNTBLANK(H750:J750)=3,"",I750="","I列に金額を入力してください",H750="3.時間給",I750,J750="","J列に労働時間を入力してください",H750="1.月給",ROUND(I750/J750,0),H750="2.日給",ROUND(I750/J750,0)),"")</f>
        <v/>
      </c>
      <c r="L750" s="37" t="str" cm="1">
        <f t="array" ref="L750">IFERROR(_xlfn.IFS(E750="","",K750&lt;F750,"×（法定外・特例等対象外です）",K750&lt;G750,"〇",K750&gt;=G750,"ー"),"")</f>
        <v/>
      </c>
      <c r="M750" s="26" t="str" cm="1">
        <f t="array" ref="M750">IFERROR(_xlfn.IFS(COUNTBLANK(D750:K750)=8,"",D750="","←D列に従業員名を姓名（フルネーム）で入力してください。誤変換にお気を付け下さい。",E750="","←E列に都道府県を入力してください。",H750="","←H列に1.月給～3.時間給の選択肢を入力してください",I750="","←I列に金額を入力してください",H750=3,"",J750="","←J列に所定労働時間を入力してください"),"")</f>
        <v/>
      </c>
    </row>
    <row r="751" spans="2:13" ht="22" x14ac:dyDescent="0.55000000000000004">
      <c r="B751" s="39">
        <f t="shared" si="11"/>
        <v>743</v>
      </c>
      <c r="C751" s="45"/>
      <c r="D751" s="35"/>
      <c r="E751" s="46"/>
      <c r="F751" s="40" t="str" cm="1">
        <f t="array" ref="F751">IFERROR(_xlfn.IFS(AND($G$3=45566,E751="徳島"),VLOOKUP(E751,最低賃金!$A$2:$G$49,2,FALSE),OR($G$3&lt;&gt;45566,E751&lt;&gt;"徳島"),VLOOKUP(E751,最低賃金!$A$2:$G$49,4,FALSE)),"")</f>
        <v/>
      </c>
      <c r="G751" s="50" t="str">
        <f>IFERROR(VLOOKUP(E751,最低賃金!$A$3:$G$49,6,FALSE),"")</f>
        <v/>
      </c>
      <c r="H751" s="45"/>
      <c r="I751" s="36"/>
      <c r="J751" s="54"/>
      <c r="K751" s="51" t="str" cm="1">
        <f t="array" ref="K751">IFERROR(_xlfn.IFS(COUNTBLANK(H751:J751)=3,"",I751="","I列に金額を入力してください",H751="3.時間給",I751,J751="","J列に労働時間を入力してください",H751="1.月給",ROUND(I751/J751,0),H751="2.日給",ROUND(I751/J751,0)),"")</f>
        <v/>
      </c>
      <c r="L751" s="37" t="str" cm="1">
        <f t="array" ref="L751">IFERROR(_xlfn.IFS(E751="","",K751&lt;F751,"×（法定外・特例等対象外です）",K751&lt;G751,"〇",K751&gt;=G751,"ー"),"")</f>
        <v/>
      </c>
      <c r="M751" s="26" t="str" cm="1">
        <f t="array" ref="M751">IFERROR(_xlfn.IFS(COUNTBLANK(D751:K751)=8,"",D751="","←D列に従業員名を姓名（フルネーム）で入力してください。誤変換にお気を付け下さい。",E751="","←E列に都道府県を入力してください。",H751="","←H列に1.月給～3.時間給の選択肢を入力してください",I751="","←I列に金額を入力してください",H751=3,"",J751="","←J列に所定労働時間を入力してください"),"")</f>
        <v/>
      </c>
    </row>
    <row r="752" spans="2:13" ht="22" x14ac:dyDescent="0.55000000000000004">
      <c r="B752" s="39">
        <f t="shared" si="11"/>
        <v>744</v>
      </c>
      <c r="C752" s="45"/>
      <c r="D752" s="35"/>
      <c r="E752" s="46"/>
      <c r="F752" s="40" t="str" cm="1">
        <f t="array" ref="F752">IFERROR(_xlfn.IFS(AND($G$3=45566,E752="徳島"),VLOOKUP(E752,最低賃金!$A$2:$G$49,2,FALSE),OR($G$3&lt;&gt;45566,E752&lt;&gt;"徳島"),VLOOKUP(E752,最低賃金!$A$2:$G$49,4,FALSE)),"")</f>
        <v/>
      </c>
      <c r="G752" s="50" t="str">
        <f>IFERROR(VLOOKUP(E752,最低賃金!$A$3:$G$49,6,FALSE),"")</f>
        <v/>
      </c>
      <c r="H752" s="45"/>
      <c r="I752" s="36"/>
      <c r="J752" s="54"/>
      <c r="K752" s="51" t="str" cm="1">
        <f t="array" ref="K752">IFERROR(_xlfn.IFS(COUNTBLANK(H752:J752)=3,"",I752="","I列に金額を入力してください",H752="3.時間給",I752,J752="","J列に労働時間を入力してください",H752="1.月給",ROUND(I752/J752,0),H752="2.日給",ROUND(I752/J752,0)),"")</f>
        <v/>
      </c>
      <c r="L752" s="37" t="str" cm="1">
        <f t="array" ref="L752">IFERROR(_xlfn.IFS(E752="","",K752&lt;F752,"×（法定外・特例等対象外です）",K752&lt;G752,"〇",K752&gt;=G752,"ー"),"")</f>
        <v/>
      </c>
      <c r="M752" s="26" t="str" cm="1">
        <f t="array" ref="M752">IFERROR(_xlfn.IFS(COUNTBLANK(D752:K752)=8,"",D752="","←D列に従業員名を姓名（フルネーム）で入力してください。誤変換にお気を付け下さい。",E752="","←E列に都道府県を入力してください。",H752="","←H列に1.月給～3.時間給の選択肢を入力してください",I752="","←I列に金額を入力してください",H752=3,"",J752="","←J列に所定労働時間を入力してください"),"")</f>
        <v/>
      </c>
    </row>
    <row r="753" spans="2:13" ht="22" x14ac:dyDescent="0.55000000000000004">
      <c r="B753" s="39">
        <f t="shared" si="11"/>
        <v>745</v>
      </c>
      <c r="C753" s="45"/>
      <c r="D753" s="35"/>
      <c r="E753" s="46"/>
      <c r="F753" s="40" t="str" cm="1">
        <f t="array" ref="F753">IFERROR(_xlfn.IFS(AND($G$3=45566,E753="徳島"),VLOOKUP(E753,最低賃金!$A$2:$G$49,2,FALSE),OR($G$3&lt;&gt;45566,E753&lt;&gt;"徳島"),VLOOKUP(E753,最低賃金!$A$2:$G$49,4,FALSE)),"")</f>
        <v/>
      </c>
      <c r="G753" s="50" t="str">
        <f>IFERROR(VLOOKUP(E753,最低賃金!$A$3:$G$49,6,FALSE),"")</f>
        <v/>
      </c>
      <c r="H753" s="45"/>
      <c r="I753" s="36"/>
      <c r="J753" s="54"/>
      <c r="K753" s="51" t="str" cm="1">
        <f t="array" ref="K753">IFERROR(_xlfn.IFS(COUNTBLANK(H753:J753)=3,"",I753="","I列に金額を入力してください",H753="3.時間給",I753,J753="","J列に労働時間を入力してください",H753="1.月給",ROUND(I753/J753,0),H753="2.日給",ROUND(I753/J753,0)),"")</f>
        <v/>
      </c>
      <c r="L753" s="37" t="str" cm="1">
        <f t="array" ref="L753">IFERROR(_xlfn.IFS(E753="","",K753&lt;F753,"×（法定外・特例等対象外です）",K753&lt;G753,"〇",K753&gt;=G753,"ー"),"")</f>
        <v/>
      </c>
      <c r="M753" s="26" t="str" cm="1">
        <f t="array" ref="M753">IFERROR(_xlfn.IFS(COUNTBLANK(D753:K753)=8,"",D753="","←D列に従業員名を姓名（フルネーム）で入力してください。誤変換にお気を付け下さい。",E753="","←E列に都道府県を入力してください。",H753="","←H列に1.月給～3.時間給の選択肢を入力してください",I753="","←I列に金額を入力してください",H753=3,"",J753="","←J列に所定労働時間を入力してください"),"")</f>
        <v/>
      </c>
    </row>
    <row r="754" spans="2:13" ht="22" x14ac:dyDescent="0.55000000000000004">
      <c r="B754" s="39">
        <f t="shared" si="11"/>
        <v>746</v>
      </c>
      <c r="C754" s="45"/>
      <c r="D754" s="35"/>
      <c r="E754" s="46"/>
      <c r="F754" s="40" t="str" cm="1">
        <f t="array" ref="F754">IFERROR(_xlfn.IFS(AND($G$3=45566,E754="徳島"),VLOOKUP(E754,最低賃金!$A$2:$G$49,2,FALSE),OR($G$3&lt;&gt;45566,E754&lt;&gt;"徳島"),VLOOKUP(E754,最低賃金!$A$2:$G$49,4,FALSE)),"")</f>
        <v/>
      </c>
      <c r="G754" s="50" t="str">
        <f>IFERROR(VLOOKUP(E754,最低賃金!$A$3:$G$49,6,FALSE),"")</f>
        <v/>
      </c>
      <c r="H754" s="45"/>
      <c r="I754" s="36"/>
      <c r="J754" s="54"/>
      <c r="K754" s="51" t="str" cm="1">
        <f t="array" ref="K754">IFERROR(_xlfn.IFS(COUNTBLANK(H754:J754)=3,"",I754="","I列に金額を入力してください",H754="3.時間給",I754,J754="","J列に労働時間を入力してください",H754="1.月給",ROUND(I754/J754,0),H754="2.日給",ROUND(I754/J754,0)),"")</f>
        <v/>
      </c>
      <c r="L754" s="37" t="str" cm="1">
        <f t="array" ref="L754">IFERROR(_xlfn.IFS(E754="","",K754&lt;F754,"×（法定外・特例等対象外です）",K754&lt;G754,"〇",K754&gt;=G754,"ー"),"")</f>
        <v/>
      </c>
      <c r="M754" s="26" t="str" cm="1">
        <f t="array" ref="M754">IFERROR(_xlfn.IFS(COUNTBLANK(D754:K754)=8,"",D754="","←D列に従業員名を姓名（フルネーム）で入力してください。誤変換にお気を付け下さい。",E754="","←E列に都道府県を入力してください。",H754="","←H列に1.月給～3.時間給の選択肢を入力してください",I754="","←I列に金額を入力してください",H754=3,"",J754="","←J列に所定労働時間を入力してください"),"")</f>
        <v/>
      </c>
    </row>
    <row r="755" spans="2:13" ht="22" x14ac:dyDescent="0.55000000000000004">
      <c r="B755" s="39">
        <f t="shared" si="11"/>
        <v>747</v>
      </c>
      <c r="C755" s="45"/>
      <c r="D755" s="35"/>
      <c r="E755" s="46"/>
      <c r="F755" s="40" t="str" cm="1">
        <f t="array" ref="F755">IFERROR(_xlfn.IFS(AND($G$3=45566,E755="徳島"),VLOOKUP(E755,最低賃金!$A$2:$G$49,2,FALSE),OR($G$3&lt;&gt;45566,E755&lt;&gt;"徳島"),VLOOKUP(E755,最低賃金!$A$2:$G$49,4,FALSE)),"")</f>
        <v/>
      </c>
      <c r="G755" s="50" t="str">
        <f>IFERROR(VLOOKUP(E755,最低賃金!$A$3:$G$49,6,FALSE),"")</f>
        <v/>
      </c>
      <c r="H755" s="45"/>
      <c r="I755" s="36"/>
      <c r="J755" s="54"/>
      <c r="K755" s="51" t="str" cm="1">
        <f t="array" ref="K755">IFERROR(_xlfn.IFS(COUNTBLANK(H755:J755)=3,"",I755="","I列に金額を入力してください",H755="3.時間給",I755,J755="","J列に労働時間を入力してください",H755="1.月給",ROUND(I755/J755,0),H755="2.日給",ROUND(I755/J755,0)),"")</f>
        <v/>
      </c>
      <c r="L755" s="37" t="str" cm="1">
        <f t="array" ref="L755">IFERROR(_xlfn.IFS(E755="","",K755&lt;F755,"×（法定外・特例等対象外です）",K755&lt;G755,"〇",K755&gt;=G755,"ー"),"")</f>
        <v/>
      </c>
      <c r="M755" s="26" t="str" cm="1">
        <f t="array" ref="M755">IFERROR(_xlfn.IFS(COUNTBLANK(D755:K755)=8,"",D755="","←D列に従業員名を姓名（フルネーム）で入力してください。誤変換にお気を付け下さい。",E755="","←E列に都道府県を入力してください。",H755="","←H列に1.月給～3.時間給の選択肢を入力してください",I755="","←I列に金額を入力してください",H755=3,"",J755="","←J列に所定労働時間を入力してください"),"")</f>
        <v/>
      </c>
    </row>
    <row r="756" spans="2:13" ht="22" x14ac:dyDescent="0.55000000000000004">
      <c r="B756" s="39">
        <f t="shared" si="11"/>
        <v>748</v>
      </c>
      <c r="C756" s="45"/>
      <c r="D756" s="35"/>
      <c r="E756" s="46"/>
      <c r="F756" s="40" t="str" cm="1">
        <f t="array" ref="F756">IFERROR(_xlfn.IFS(AND($G$3=45566,E756="徳島"),VLOOKUP(E756,最低賃金!$A$2:$G$49,2,FALSE),OR($G$3&lt;&gt;45566,E756&lt;&gt;"徳島"),VLOOKUP(E756,最低賃金!$A$2:$G$49,4,FALSE)),"")</f>
        <v/>
      </c>
      <c r="G756" s="50" t="str">
        <f>IFERROR(VLOOKUP(E756,最低賃金!$A$3:$G$49,6,FALSE),"")</f>
        <v/>
      </c>
      <c r="H756" s="45"/>
      <c r="I756" s="36"/>
      <c r="J756" s="54"/>
      <c r="K756" s="51" t="str" cm="1">
        <f t="array" ref="K756">IFERROR(_xlfn.IFS(COUNTBLANK(H756:J756)=3,"",I756="","I列に金額を入力してください",H756="3.時間給",I756,J756="","J列に労働時間を入力してください",H756="1.月給",ROUND(I756/J756,0),H756="2.日給",ROUND(I756/J756,0)),"")</f>
        <v/>
      </c>
      <c r="L756" s="37" t="str" cm="1">
        <f t="array" ref="L756">IFERROR(_xlfn.IFS(E756="","",K756&lt;F756,"×（法定外・特例等対象外です）",K756&lt;G756,"〇",K756&gt;=G756,"ー"),"")</f>
        <v/>
      </c>
      <c r="M756" s="26" t="str" cm="1">
        <f t="array" ref="M756">IFERROR(_xlfn.IFS(COUNTBLANK(D756:K756)=8,"",D756="","←D列に従業員名を姓名（フルネーム）で入力してください。誤変換にお気を付け下さい。",E756="","←E列に都道府県を入力してください。",H756="","←H列に1.月給～3.時間給の選択肢を入力してください",I756="","←I列に金額を入力してください",H756=3,"",J756="","←J列に所定労働時間を入力してください"),"")</f>
        <v/>
      </c>
    </row>
    <row r="757" spans="2:13" ht="22" x14ac:dyDescent="0.55000000000000004">
      <c r="B757" s="39">
        <f t="shared" si="11"/>
        <v>749</v>
      </c>
      <c r="C757" s="45"/>
      <c r="D757" s="35"/>
      <c r="E757" s="46"/>
      <c r="F757" s="40" t="str" cm="1">
        <f t="array" ref="F757">IFERROR(_xlfn.IFS(AND($G$3=45566,E757="徳島"),VLOOKUP(E757,最低賃金!$A$2:$G$49,2,FALSE),OR($G$3&lt;&gt;45566,E757&lt;&gt;"徳島"),VLOOKUP(E757,最低賃金!$A$2:$G$49,4,FALSE)),"")</f>
        <v/>
      </c>
      <c r="G757" s="50" t="str">
        <f>IFERROR(VLOOKUP(E757,最低賃金!$A$3:$G$49,6,FALSE),"")</f>
        <v/>
      </c>
      <c r="H757" s="45"/>
      <c r="I757" s="36"/>
      <c r="J757" s="54"/>
      <c r="K757" s="51" t="str" cm="1">
        <f t="array" ref="K757">IFERROR(_xlfn.IFS(COUNTBLANK(H757:J757)=3,"",I757="","I列に金額を入力してください",H757="3.時間給",I757,J757="","J列に労働時間を入力してください",H757="1.月給",ROUND(I757/J757,0),H757="2.日給",ROUND(I757/J757,0)),"")</f>
        <v/>
      </c>
      <c r="L757" s="37" t="str" cm="1">
        <f t="array" ref="L757">IFERROR(_xlfn.IFS(E757="","",K757&lt;F757,"×（法定外・特例等対象外です）",K757&lt;G757,"〇",K757&gt;=G757,"ー"),"")</f>
        <v/>
      </c>
      <c r="M757" s="26" t="str" cm="1">
        <f t="array" ref="M757">IFERROR(_xlfn.IFS(COUNTBLANK(D757:K757)=8,"",D757="","←D列に従業員名を姓名（フルネーム）で入力してください。誤変換にお気を付け下さい。",E757="","←E列に都道府県を入力してください。",H757="","←H列に1.月給～3.時間給の選択肢を入力してください",I757="","←I列に金額を入力してください",H757=3,"",J757="","←J列に所定労働時間を入力してください"),"")</f>
        <v/>
      </c>
    </row>
    <row r="758" spans="2:13" ht="22" x14ac:dyDescent="0.55000000000000004">
      <c r="B758" s="39">
        <f t="shared" si="11"/>
        <v>750</v>
      </c>
      <c r="C758" s="45"/>
      <c r="D758" s="35"/>
      <c r="E758" s="46"/>
      <c r="F758" s="40" t="str" cm="1">
        <f t="array" ref="F758">IFERROR(_xlfn.IFS(AND($G$3=45566,E758="徳島"),VLOOKUP(E758,最低賃金!$A$2:$G$49,2,FALSE),OR($G$3&lt;&gt;45566,E758&lt;&gt;"徳島"),VLOOKUP(E758,最低賃金!$A$2:$G$49,4,FALSE)),"")</f>
        <v/>
      </c>
      <c r="G758" s="50" t="str">
        <f>IFERROR(VLOOKUP(E758,最低賃金!$A$3:$G$49,6,FALSE),"")</f>
        <v/>
      </c>
      <c r="H758" s="45"/>
      <c r="I758" s="36"/>
      <c r="J758" s="54"/>
      <c r="K758" s="51" t="str" cm="1">
        <f t="array" ref="K758">IFERROR(_xlfn.IFS(COUNTBLANK(H758:J758)=3,"",I758="","I列に金額を入力してください",H758="3.時間給",I758,J758="","J列に労働時間を入力してください",H758="1.月給",ROUND(I758/J758,0),H758="2.日給",ROUND(I758/J758,0)),"")</f>
        <v/>
      </c>
      <c r="L758" s="37" t="str" cm="1">
        <f t="array" ref="L758">IFERROR(_xlfn.IFS(E758="","",K758&lt;F758,"×（法定外・特例等対象外です）",K758&lt;G758,"〇",K758&gt;=G758,"ー"),"")</f>
        <v/>
      </c>
      <c r="M758" s="26" t="str" cm="1">
        <f t="array" ref="M758">IFERROR(_xlfn.IFS(COUNTBLANK(D758:K758)=8,"",D758="","←D列に従業員名を姓名（フルネーム）で入力してください。誤変換にお気を付け下さい。",E758="","←E列に都道府県を入力してください。",H758="","←H列に1.月給～3.時間給の選択肢を入力してください",I758="","←I列に金額を入力してください",H758=3,"",J758="","←J列に所定労働時間を入力してください"),"")</f>
        <v/>
      </c>
    </row>
    <row r="759" spans="2:13" ht="22" x14ac:dyDescent="0.55000000000000004">
      <c r="B759" s="39">
        <f t="shared" si="11"/>
        <v>751</v>
      </c>
      <c r="C759" s="45"/>
      <c r="D759" s="35"/>
      <c r="E759" s="46"/>
      <c r="F759" s="40" t="str" cm="1">
        <f t="array" ref="F759">IFERROR(_xlfn.IFS(AND($G$3=45566,E759="徳島"),VLOOKUP(E759,最低賃金!$A$2:$G$49,2,FALSE),OR($G$3&lt;&gt;45566,E759&lt;&gt;"徳島"),VLOOKUP(E759,最低賃金!$A$2:$G$49,4,FALSE)),"")</f>
        <v/>
      </c>
      <c r="G759" s="50" t="str">
        <f>IFERROR(VLOOKUP(E759,最低賃金!$A$3:$G$49,6,FALSE),"")</f>
        <v/>
      </c>
      <c r="H759" s="45"/>
      <c r="I759" s="36"/>
      <c r="J759" s="54"/>
      <c r="K759" s="51" t="str" cm="1">
        <f t="array" ref="K759">IFERROR(_xlfn.IFS(COUNTBLANK(H759:J759)=3,"",I759="","I列に金額を入力してください",H759="3.時間給",I759,J759="","J列に労働時間を入力してください",H759="1.月給",ROUND(I759/J759,0),H759="2.日給",ROUND(I759/J759,0)),"")</f>
        <v/>
      </c>
      <c r="L759" s="37" t="str" cm="1">
        <f t="array" ref="L759">IFERROR(_xlfn.IFS(E759="","",K759&lt;F759,"×（法定外・特例等対象外です）",K759&lt;G759,"〇",K759&gt;=G759,"ー"),"")</f>
        <v/>
      </c>
      <c r="M759" s="26" t="str" cm="1">
        <f t="array" ref="M759">IFERROR(_xlfn.IFS(COUNTBLANK(D759:K759)=8,"",D759="","←D列に従業員名を姓名（フルネーム）で入力してください。誤変換にお気を付け下さい。",E759="","←E列に都道府県を入力してください。",H759="","←H列に1.月給～3.時間給の選択肢を入力してください",I759="","←I列に金額を入力してください",H759=3,"",J759="","←J列に所定労働時間を入力してください"),"")</f>
        <v/>
      </c>
    </row>
    <row r="760" spans="2:13" ht="22" x14ac:dyDescent="0.55000000000000004">
      <c r="B760" s="39">
        <f t="shared" si="11"/>
        <v>752</v>
      </c>
      <c r="C760" s="45"/>
      <c r="D760" s="35"/>
      <c r="E760" s="46"/>
      <c r="F760" s="40" t="str" cm="1">
        <f t="array" ref="F760">IFERROR(_xlfn.IFS(AND($G$3=45566,E760="徳島"),VLOOKUP(E760,最低賃金!$A$2:$G$49,2,FALSE),OR($G$3&lt;&gt;45566,E760&lt;&gt;"徳島"),VLOOKUP(E760,最低賃金!$A$2:$G$49,4,FALSE)),"")</f>
        <v/>
      </c>
      <c r="G760" s="50" t="str">
        <f>IFERROR(VLOOKUP(E760,最低賃金!$A$3:$G$49,6,FALSE),"")</f>
        <v/>
      </c>
      <c r="H760" s="45"/>
      <c r="I760" s="36"/>
      <c r="J760" s="54"/>
      <c r="K760" s="51" t="str" cm="1">
        <f t="array" ref="K760">IFERROR(_xlfn.IFS(COUNTBLANK(H760:J760)=3,"",I760="","I列に金額を入力してください",H760="3.時間給",I760,J760="","J列に労働時間を入力してください",H760="1.月給",ROUND(I760/J760,0),H760="2.日給",ROUND(I760/J760,0)),"")</f>
        <v/>
      </c>
      <c r="L760" s="37" t="str" cm="1">
        <f t="array" ref="L760">IFERROR(_xlfn.IFS(E760="","",K760&lt;F760,"×（法定外・特例等対象外です）",K760&lt;G760,"〇",K760&gt;=G760,"ー"),"")</f>
        <v/>
      </c>
      <c r="M760" s="26" t="str" cm="1">
        <f t="array" ref="M760">IFERROR(_xlfn.IFS(COUNTBLANK(D760:K760)=8,"",D760="","←D列に従業員名を姓名（フルネーム）で入力してください。誤変換にお気を付け下さい。",E760="","←E列に都道府県を入力してください。",H760="","←H列に1.月給～3.時間給の選択肢を入力してください",I760="","←I列に金額を入力してください",H760=3,"",J760="","←J列に所定労働時間を入力してください"),"")</f>
        <v/>
      </c>
    </row>
    <row r="761" spans="2:13" ht="22" x14ac:dyDescent="0.55000000000000004">
      <c r="B761" s="39">
        <f t="shared" si="11"/>
        <v>753</v>
      </c>
      <c r="C761" s="45"/>
      <c r="D761" s="35"/>
      <c r="E761" s="46"/>
      <c r="F761" s="40" t="str" cm="1">
        <f t="array" ref="F761">IFERROR(_xlfn.IFS(AND($G$3=45566,E761="徳島"),VLOOKUP(E761,最低賃金!$A$2:$G$49,2,FALSE),OR($G$3&lt;&gt;45566,E761&lt;&gt;"徳島"),VLOOKUP(E761,最低賃金!$A$2:$G$49,4,FALSE)),"")</f>
        <v/>
      </c>
      <c r="G761" s="50" t="str">
        <f>IFERROR(VLOOKUP(E761,最低賃金!$A$3:$G$49,6,FALSE),"")</f>
        <v/>
      </c>
      <c r="H761" s="45"/>
      <c r="I761" s="36"/>
      <c r="J761" s="54"/>
      <c r="K761" s="51" t="str" cm="1">
        <f t="array" ref="K761">IFERROR(_xlfn.IFS(COUNTBLANK(H761:J761)=3,"",I761="","I列に金額を入力してください",H761="3.時間給",I761,J761="","J列に労働時間を入力してください",H761="1.月給",ROUND(I761/J761,0),H761="2.日給",ROUND(I761/J761,0)),"")</f>
        <v/>
      </c>
      <c r="L761" s="37" t="str" cm="1">
        <f t="array" ref="L761">IFERROR(_xlfn.IFS(E761="","",K761&lt;F761,"×（法定外・特例等対象外です）",K761&lt;G761,"〇",K761&gt;=G761,"ー"),"")</f>
        <v/>
      </c>
      <c r="M761" s="26" t="str" cm="1">
        <f t="array" ref="M761">IFERROR(_xlfn.IFS(COUNTBLANK(D761:K761)=8,"",D761="","←D列に従業員名を姓名（フルネーム）で入力してください。誤変換にお気を付け下さい。",E761="","←E列に都道府県を入力してください。",H761="","←H列に1.月給～3.時間給の選択肢を入力してください",I761="","←I列に金額を入力してください",H761=3,"",J761="","←J列に所定労働時間を入力してください"),"")</f>
        <v/>
      </c>
    </row>
    <row r="762" spans="2:13" ht="22" x14ac:dyDescent="0.55000000000000004">
      <c r="B762" s="39">
        <f t="shared" si="11"/>
        <v>754</v>
      </c>
      <c r="C762" s="45"/>
      <c r="D762" s="35"/>
      <c r="E762" s="46"/>
      <c r="F762" s="40" t="str" cm="1">
        <f t="array" ref="F762">IFERROR(_xlfn.IFS(AND($G$3=45566,E762="徳島"),VLOOKUP(E762,最低賃金!$A$2:$G$49,2,FALSE),OR($G$3&lt;&gt;45566,E762&lt;&gt;"徳島"),VLOOKUP(E762,最低賃金!$A$2:$G$49,4,FALSE)),"")</f>
        <v/>
      </c>
      <c r="G762" s="50" t="str">
        <f>IFERROR(VLOOKUP(E762,最低賃金!$A$3:$G$49,6,FALSE),"")</f>
        <v/>
      </c>
      <c r="H762" s="45"/>
      <c r="I762" s="36"/>
      <c r="J762" s="54"/>
      <c r="K762" s="51" t="str" cm="1">
        <f t="array" ref="K762">IFERROR(_xlfn.IFS(COUNTBLANK(H762:J762)=3,"",I762="","I列に金額を入力してください",H762="3.時間給",I762,J762="","J列に労働時間を入力してください",H762="1.月給",ROUND(I762/J762,0),H762="2.日給",ROUND(I762/J762,0)),"")</f>
        <v/>
      </c>
      <c r="L762" s="37" t="str" cm="1">
        <f t="array" ref="L762">IFERROR(_xlfn.IFS(E762="","",K762&lt;F762,"×（法定外・特例等対象外です）",K762&lt;G762,"〇",K762&gt;=G762,"ー"),"")</f>
        <v/>
      </c>
      <c r="M762" s="26" t="str" cm="1">
        <f t="array" ref="M762">IFERROR(_xlfn.IFS(COUNTBLANK(D762:K762)=8,"",D762="","←D列に従業員名を姓名（フルネーム）で入力してください。誤変換にお気を付け下さい。",E762="","←E列に都道府県を入力してください。",H762="","←H列に1.月給～3.時間給の選択肢を入力してください",I762="","←I列に金額を入力してください",H762=3,"",J762="","←J列に所定労働時間を入力してください"),"")</f>
        <v/>
      </c>
    </row>
    <row r="763" spans="2:13" ht="22" x14ac:dyDescent="0.55000000000000004">
      <c r="B763" s="39">
        <f t="shared" si="11"/>
        <v>755</v>
      </c>
      <c r="C763" s="45"/>
      <c r="D763" s="35"/>
      <c r="E763" s="46"/>
      <c r="F763" s="40" t="str" cm="1">
        <f t="array" ref="F763">IFERROR(_xlfn.IFS(AND($G$3=45566,E763="徳島"),VLOOKUP(E763,最低賃金!$A$2:$G$49,2,FALSE),OR($G$3&lt;&gt;45566,E763&lt;&gt;"徳島"),VLOOKUP(E763,最低賃金!$A$2:$G$49,4,FALSE)),"")</f>
        <v/>
      </c>
      <c r="G763" s="50" t="str">
        <f>IFERROR(VLOOKUP(E763,最低賃金!$A$3:$G$49,6,FALSE),"")</f>
        <v/>
      </c>
      <c r="H763" s="45"/>
      <c r="I763" s="36"/>
      <c r="J763" s="54"/>
      <c r="K763" s="51" t="str" cm="1">
        <f t="array" ref="K763">IFERROR(_xlfn.IFS(COUNTBLANK(H763:J763)=3,"",I763="","I列に金額を入力してください",H763="3.時間給",I763,J763="","J列に労働時間を入力してください",H763="1.月給",ROUND(I763/J763,0),H763="2.日給",ROUND(I763/J763,0)),"")</f>
        <v/>
      </c>
      <c r="L763" s="37" t="str" cm="1">
        <f t="array" ref="L763">IFERROR(_xlfn.IFS(E763="","",K763&lt;F763,"×（法定外・特例等対象外です）",K763&lt;G763,"〇",K763&gt;=G763,"ー"),"")</f>
        <v/>
      </c>
      <c r="M763" s="26" t="str" cm="1">
        <f t="array" ref="M763">IFERROR(_xlfn.IFS(COUNTBLANK(D763:K763)=8,"",D763="","←D列に従業員名を姓名（フルネーム）で入力してください。誤変換にお気を付け下さい。",E763="","←E列に都道府県を入力してください。",H763="","←H列に1.月給～3.時間給の選択肢を入力してください",I763="","←I列に金額を入力してください",H763=3,"",J763="","←J列に所定労働時間を入力してください"),"")</f>
        <v/>
      </c>
    </row>
    <row r="764" spans="2:13" ht="22" x14ac:dyDescent="0.55000000000000004">
      <c r="B764" s="39">
        <f t="shared" si="11"/>
        <v>756</v>
      </c>
      <c r="C764" s="45"/>
      <c r="D764" s="35"/>
      <c r="E764" s="46"/>
      <c r="F764" s="40" t="str" cm="1">
        <f t="array" ref="F764">IFERROR(_xlfn.IFS(AND($G$3=45566,E764="徳島"),VLOOKUP(E764,最低賃金!$A$2:$G$49,2,FALSE),OR($G$3&lt;&gt;45566,E764&lt;&gt;"徳島"),VLOOKUP(E764,最低賃金!$A$2:$G$49,4,FALSE)),"")</f>
        <v/>
      </c>
      <c r="G764" s="50" t="str">
        <f>IFERROR(VLOOKUP(E764,最低賃金!$A$3:$G$49,6,FALSE),"")</f>
        <v/>
      </c>
      <c r="H764" s="45"/>
      <c r="I764" s="36"/>
      <c r="J764" s="54"/>
      <c r="K764" s="51" t="str" cm="1">
        <f t="array" ref="K764">IFERROR(_xlfn.IFS(COUNTBLANK(H764:J764)=3,"",I764="","I列に金額を入力してください",H764="3.時間給",I764,J764="","J列に労働時間を入力してください",H764="1.月給",ROUND(I764/J764,0),H764="2.日給",ROUND(I764/J764,0)),"")</f>
        <v/>
      </c>
      <c r="L764" s="37" t="str" cm="1">
        <f t="array" ref="L764">IFERROR(_xlfn.IFS(E764="","",K764&lt;F764,"×（法定外・特例等対象外です）",K764&lt;G764,"〇",K764&gt;=G764,"ー"),"")</f>
        <v/>
      </c>
      <c r="M764" s="26" t="str" cm="1">
        <f t="array" ref="M764">IFERROR(_xlfn.IFS(COUNTBLANK(D764:K764)=8,"",D764="","←D列に従業員名を姓名（フルネーム）で入力してください。誤変換にお気を付け下さい。",E764="","←E列に都道府県を入力してください。",H764="","←H列に1.月給～3.時間給の選択肢を入力してください",I764="","←I列に金額を入力してください",H764=3,"",J764="","←J列に所定労働時間を入力してください"),"")</f>
        <v/>
      </c>
    </row>
    <row r="765" spans="2:13" ht="22" x14ac:dyDescent="0.55000000000000004">
      <c r="B765" s="39">
        <f t="shared" si="11"/>
        <v>757</v>
      </c>
      <c r="C765" s="45"/>
      <c r="D765" s="35"/>
      <c r="E765" s="46"/>
      <c r="F765" s="40" t="str" cm="1">
        <f t="array" ref="F765">IFERROR(_xlfn.IFS(AND($G$3=45566,E765="徳島"),VLOOKUP(E765,最低賃金!$A$2:$G$49,2,FALSE),OR($G$3&lt;&gt;45566,E765&lt;&gt;"徳島"),VLOOKUP(E765,最低賃金!$A$2:$G$49,4,FALSE)),"")</f>
        <v/>
      </c>
      <c r="G765" s="50" t="str">
        <f>IFERROR(VLOOKUP(E765,最低賃金!$A$3:$G$49,6,FALSE),"")</f>
        <v/>
      </c>
      <c r="H765" s="45"/>
      <c r="I765" s="36"/>
      <c r="J765" s="54"/>
      <c r="K765" s="51" t="str" cm="1">
        <f t="array" ref="K765">IFERROR(_xlfn.IFS(COUNTBLANK(H765:J765)=3,"",I765="","I列に金額を入力してください",H765="3.時間給",I765,J765="","J列に労働時間を入力してください",H765="1.月給",ROUND(I765/J765,0),H765="2.日給",ROUND(I765/J765,0)),"")</f>
        <v/>
      </c>
      <c r="L765" s="37" t="str" cm="1">
        <f t="array" ref="L765">IFERROR(_xlfn.IFS(E765="","",K765&lt;F765,"×（法定外・特例等対象外です）",K765&lt;G765,"〇",K765&gt;=G765,"ー"),"")</f>
        <v/>
      </c>
      <c r="M765" s="26" t="str" cm="1">
        <f t="array" ref="M765">IFERROR(_xlfn.IFS(COUNTBLANK(D765:K765)=8,"",D765="","←D列に従業員名を姓名（フルネーム）で入力してください。誤変換にお気を付け下さい。",E765="","←E列に都道府県を入力してください。",H765="","←H列に1.月給～3.時間給の選択肢を入力してください",I765="","←I列に金額を入力してください",H765=3,"",J765="","←J列に所定労働時間を入力してください"),"")</f>
        <v/>
      </c>
    </row>
    <row r="766" spans="2:13" ht="22" x14ac:dyDescent="0.55000000000000004">
      <c r="B766" s="39">
        <f t="shared" si="11"/>
        <v>758</v>
      </c>
      <c r="C766" s="45"/>
      <c r="D766" s="35"/>
      <c r="E766" s="46"/>
      <c r="F766" s="40" t="str" cm="1">
        <f t="array" ref="F766">IFERROR(_xlfn.IFS(AND($G$3=45566,E766="徳島"),VLOOKUP(E766,最低賃金!$A$2:$G$49,2,FALSE),OR($G$3&lt;&gt;45566,E766&lt;&gt;"徳島"),VLOOKUP(E766,最低賃金!$A$2:$G$49,4,FALSE)),"")</f>
        <v/>
      </c>
      <c r="G766" s="50" t="str">
        <f>IFERROR(VLOOKUP(E766,最低賃金!$A$3:$G$49,6,FALSE),"")</f>
        <v/>
      </c>
      <c r="H766" s="45"/>
      <c r="I766" s="36"/>
      <c r="J766" s="54"/>
      <c r="K766" s="51" t="str" cm="1">
        <f t="array" ref="K766">IFERROR(_xlfn.IFS(COUNTBLANK(H766:J766)=3,"",I766="","I列に金額を入力してください",H766="3.時間給",I766,J766="","J列に労働時間を入力してください",H766="1.月給",ROUND(I766/J766,0),H766="2.日給",ROUND(I766/J766,0)),"")</f>
        <v/>
      </c>
      <c r="L766" s="37" t="str" cm="1">
        <f t="array" ref="L766">IFERROR(_xlfn.IFS(E766="","",K766&lt;F766,"×（法定外・特例等対象外です）",K766&lt;G766,"〇",K766&gt;=G766,"ー"),"")</f>
        <v/>
      </c>
      <c r="M766" s="26" t="str" cm="1">
        <f t="array" ref="M766">IFERROR(_xlfn.IFS(COUNTBLANK(D766:K766)=8,"",D766="","←D列に従業員名を姓名（フルネーム）で入力してください。誤変換にお気を付け下さい。",E766="","←E列に都道府県を入力してください。",H766="","←H列に1.月給～3.時間給の選択肢を入力してください",I766="","←I列に金額を入力してください",H766=3,"",J766="","←J列に所定労働時間を入力してください"),"")</f>
        <v/>
      </c>
    </row>
    <row r="767" spans="2:13" ht="22" x14ac:dyDescent="0.55000000000000004">
      <c r="B767" s="39">
        <f t="shared" si="11"/>
        <v>759</v>
      </c>
      <c r="C767" s="45"/>
      <c r="D767" s="35"/>
      <c r="E767" s="46"/>
      <c r="F767" s="40" t="str" cm="1">
        <f t="array" ref="F767">IFERROR(_xlfn.IFS(AND($G$3=45566,E767="徳島"),VLOOKUP(E767,最低賃金!$A$2:$G$49,2,FALSE),OR($G$3&lt;&gt;45566,E767&lt;&gt;"徳島"),VLOOKUP(E767,最低賃金!$A$2:$G$49,4,FALSE)),"")</f>
        <v/>
      </c>
      <c r="G767" s="50" t="str">
        <f>IFERROR(VLOOKUP(E767,最低賃金!$A$3:$G$49,6,FALSE),"")</f>
        <v/>
      </c>
      <c r="H767" s="45"/>
      <c r="I767" s="36"/>
      <c r="J767" s="54"/>
      <c r="K767" s="51" t="str" cm="1">
        <f t="array" ref="K767">IFERROR(_xlfn.IFS(COUNTBLANK(H767:J767)=3,"",I767="","I列に金額を入力してください",H767="3.時間給",I767,J767="","J列に労働時間を入力してください",H767="1.月給",ROUND(I767/J767,0),H767="2.日給",ROUND(I767/J767,0)),"")</f>
        <v/>
      </c>
      <c r="L767" s="37" t="str" cm="1">
        <f t="array" ref="L767">IFERROR(_xlfn.IFS(E767="","",K767&lt;F767,"×（法定外・特例等対象外です）",K767&lt;G767,"〇",K767&gt;=G767,"ー"),"")</f>
        <v/>
      </c>
      <c r="M767" s="26" t="str" cm="1">
        <f t="array" ref="M767">IFERROR(_xlfn.IFS(COUNTBLANK(D767:K767)=8,"",D767="","←D列に従業員名を姓名（フルネーム）で入力してください。誤変換にお気を付け下さい。",E767="","←E列に都道府県を入力してください。",H767="","←H列に1.月給～3.時間給の選択肢を入力してください",I767="","←I列に金額を入力してください",H767=3,"",J767="","←J列に所定労働時間を入力してください"),"")</f>
        <v/>
      </c>
    </row>
    <row r="768" spans="2:13" ht="22" x14ac:dyDescent="0.55000000000000004">
      <c r="B768" s="39">
        <f t="shared" si="11"/>
        <v>760</v>
      </c>
      <c r="C768" s="45"/>
      <c r="D768" s="35"/>
      <c r="E768" s="46"/>
      <c r="F768" s="40" t="str" cm="1">
        <f t="array" ref="F768">IFERROR(_xlfn.IFS(AND($G$3=45566,E768="徳島"),VLOOKUP(E768,最低賃金!$A$2:$G$49,2,FALSE),OR($G$3&lt;&gt;45566,E768&lt;&gt;"徳島"),VLOOKUP(E768,最低賃金!$A$2:$G$49,4,FALSE)),"")</f>
        <v/>
      </c>
      <c r="G768" s="50" t="str">
        <f>IFERROR(VLOOKUP(E768,最低賃金!$A$3:$G$49,6,FALSE),"")</f>
        <v/>
      </c>
      <c r="H768" s="45"/>
      <c r="I768" s="36"/>
      <c r="J768" s="54"/>
      <c r="K768" s="51" t="str" cm="1">
        <f t="array" ref="K768">IFERROR(_xlfn.IFS(COUNTBLANK(H768:J768)=3,"",I768="","I列に金額を入力してください",H768="3.時間給",I768,J768="","J列に労働時間を入力してください",H768="1.月給",ROUND(I768/J768,0),H768="2.日給",ROUND(I768/J768,0)),"")</f>
        <v/>
      </c>
      <c r="L768" s="37" t="str" cm="1">
        <f t="array" ref="L768">IFERROR(_xlfn.IFS(E768="","",K768&lt;F768,"×（法定外・特例等対象外です）",K768&lt;G768,"〇",K768&gt;=G768,"ー"),"")</f>
        <v/>
      </c>
      <c r="M768" s="26" t="str" cm="1">
        <f t="array" ref="M768">IFERROR(_xlfn.IFS(COUNTBLANK(D768:K768)=8,"",D768="","←D列に従業員名を姓名（フルネーム）で入力してください。誤変換にお気を付け下さい。",E768="","←E列に都道府県を入力してください。",H768="","←H列に1.月給～3.時間給の選択肢を入力してください",I768="","←I列に金額を入力してください",H768=3,"",J768="","←J列に所定労働時間を入力してください"),"")</f>
        <v/>
      </c>
    </row>
    <row r="769" spans="2:13" ht="22" x14ac:dyDescent="0.55000000000000004">
      <c r="B769" s="39">
        <f t="shared" si="11"/>
        <v>761</v>
      </c>
      <c r="C769" s="45"/>
      <c r="D769" s="35"/>
      <c r="E769" s="46"/>
      <c r="F769" s="40" t="str" cm="1">
        <f t="array" ref="F769">IFERROR(_xlfn.IFS(AND($G$3=45566,E769="徳島"),VLOOKUP(E769,最低賃金!$A$2:$G$49,2,FALSE),OR($G$3&lt;&gt;45566,E769&lt;&gt;"徳島"),VLOOKUP(E769,最低賃金!$A$2:$G$49,4,FALSE)),"")</f>
        <v/>
      </c>
      <c r="G769" s="50" t="str">
        <f>IFERROR(VLOOKUP(E769,最低賃金!$A$3:$G$49,6,FALSE),"")</f>
        <v/>
      </c>
      <c r="H769" s="45"/>
      <c r="I769" s="36"/>
      <c r="J769" s="54"/>
      <c r="K769" s="51" t="str" cm="1">
        <f t="array" ref="K769">IFERROR(_xlfn.IFS(COUNTBLANK(H769:J769)=3,"",I769="","I列に金額を入力してください",H769="3.時間給",I769,J769="","J列に労働時間を入力してください",H769="1.月給",ROUND(I769/J769,0),H769="2.日給",ROUND(I769/J769,0)),"")</f>
        <v/>
      </c>
      <c r="L769" s="37" t="str" cm="1">
        <f t="array" ref="L769">IFERROR(_xlfn.IFS(E769="","",K769&lt;F769,"×（法定外・特例等対象外です）",K769&lt;G769,"〇",K769&gt;=G769,"ー"),"")</f>
        <v/>
      </c>
      <c r="M769" s="26" t="str" cm="1">
        <f t="array" ref="M769">IFERROR(_xlfn.IFS(COUNTBLANK(D769:K769)=8,"",D769="","←D列に従業員名を姓名（フルネーム）で入力してください。誤変換にお気を付け下さい。",E769="","←E列に都道府県を入力してください。",H769="","←H列に1.月給～3.時間給の選択肢を入力してください",I769="","←I列に金額を入力してください",H769=3,"",J769="","←J列に所定労働時間を入力してください"),"")</f>
        <v/>
      </c>
    </row>
    <row r="770" spans="2:13" ht="22" x14ac:dyDescent="0.55000000000000004">
      <c r="B770" s="39">
        <f t="shared" si="11"/>
        <v>762</v>
      </c>
      <c r="C770" s="45"/>
      <c r="D770" s="35"/>
      <c r="E770" s="46"/>
      <c r="F770" s="40" t="str" cm="1">
        <f t="array" ref="F770">IFERROR(_xlfn.IFS(AND($G$3=45566,E770="徳島"),VLOOKUP(E770,最低賃金!$A$2:$G$49,2,FALSE),OR($G$3&lt;&gt;45566,E770&lt;&gt;"徳島"),VLOOKUP(E770,最低賃金!$A$2:$G$49,4,FALSE)),"")</f>
        <v/>
      </c>
      <c r="G770" s="50" t="str">
        <f>IFERROR(VLOOKUP(E770,最低賃金!$A$3:$G$49,6,FALSE),"")</f>
        <v/>
      </c>
      <c r="H770" s="45"/>
      <c r="I770" s="36"/>
      <c r="J770" s="54"/>
      <c r="K770" s="51" t="str" cm="1">
        <f t="array" ref="K770">IFERROR(_xlfn.IFS(COUNTBLANK(H770:J770)=3,"",I770="","I列に金額を入力してください",H770="3.時間給",I770,J770="","J列に労働時間を入力してください",H770="1.月給",ROUND(I770/J770,0),H770="2.日給",ROUND(I770/J770,0)),"")</f>
        <v/>
      </c>
      <c r="L770" s="37" t="str" cm="1">
        <f t="array" ref="L770">IFERROR(_xlfn.IFS(E770="","",K770&lt;F770,"×（法定外・特例等対象外です）",K770&lt;G770,"〇",K770&gt;=G770,"ー"),"")</f>
        <v/>
      </c>
      <c r="M770" s="26" t="str" cm="1">
        <f t="array" ref="M770">IFERROR(_xlfn.IFS(COUNTBLANK(D770:K770)=8,"",D770="","←D列に従業員名を姓名（フルネーム）で入力してください。誤変換にお気を付け下さい。",E770="","←E列に都道府県を入力してください。",H770="","←H列に1.月給～3.時間給の選択肢を入力してください",I770="","←I列に金額を入力してください",H770=3,"",J770="","←J列に所定労働時間を入力してください"),"")</f>
        <v/>
      </c>
    </row>
    <row r="771" spans="2:13" ht="22" x14ac:dyDescent="0.55000000000000004">
      <c r="B771" s="39">
        <f t="shared" si="11"/>
        <v>763</v>
      </c>
      <c r="C771" s="45"/>
      <c r="D771" s="35"/>
      <c r="E771" s="46"/>
      <c r="F771" s="40" t="str" cm="1">
        <f t="array" ref="F771">IFERROR(_xlfn.IFS(AND($G$3=45566,E771="徳島"),VLOOKUP(E771,最低賃金!$A$2:$G$49,2,FALSE),OR($G$3&lt;&gt;45566,E771&lt;&gt;"徳島"),VLOOKUP(E771,最低賃金!$A$2:$G$49,4,FALSE)),"")</f>
        <v/>
      </c>
      <c r="G771" s="50" t="str">
        <f>IFERROR(VLOOKUP(E771,最低賃金!$A$3:$G$49,6,FALSE),"")</f>
        <v/>
      </c>
      <c r="H771" s="45"/>
      <c r="I771" s="36"/>
      <c r="J771" s="54"/>
      <c r="K771" s="51" t="str" cm="1">
        <f t="array" ref="K771">IFERROR(_xlfn.IFS(COUNTBLANK(H771:J771)=3,"",I771="","I列に金額を入力してください",H771="3.時間給",I771,J771="","J列に労働時間を入力してください",H771="1.月給",ROUND(I771/J771,0),H771="2.日給",ROUND(I771/J771,0)),"")</f>
        <v/>
      </c>
      <c r="L771" s="37" t="str" cm="1">
        <f t="array" ref="L771">IFERROR(_xlfn.IFS(E771="","",K771&lt;F771,"×（法定外・特例等対象外です）",K771&lt;G771,"〇",K771&gt;=G771,"ー"),"")</f>
        <v/>
      </c>
      <c r="M771" s="26" t="str" cm="1">
        <f t="array" ref="M771">IFERROR(_xlfn.IFS(COUNTBLANK(D771:K771)=8,"",D771="","←D列に従業員名を姓名（フルネーム）で入力してください。誤変換にお気を付け下さい。",E771="","←E列に都道府県を入力してください。",H771="","←H列に1.月給～3.時間給の選択肢を入力してください",I771="","←I列に金額を入力してください",H771=3,"",J771="","←J列に所定労働時間を入力してください"),"")</f>
        <v/>
      </c>
    </row>
    <row r="772" spans="2:13" ht="22" x14ac:dyDescent="0.55000000000000004">
      <c r="B772" s="39">
        <f t="shared" si="11"/>
        <v>764</v>
      </c>
      <c r="C772" s="45"/>
      <c r="D772" s="35"/>
      <c r="E772" s="46"/>
      <c r="F772" s="40" t="str" cm="1">
        <f t="array" ref="F772">IFERROR(_xlfn.IFS(AND($G$3=45566,E772="徳島"),VLOOKUP(E772,最低賃金!$A$2:$G$49,2,FALSE),OR($G$3&lt;&gt;45566,E772&lt;&gt;"徳島"),VLOOKUP(E772,最低賃金!$A$2:$G$49,4,FALSE)),"")</f>
        <v/>
      </c>
      <c r="G772" s="50" t="str">
        <f>IFERROR(VLOOKUP(E772,最低賃金!$A$3:$G$49,6,FALSE),"")</f>
        <v/>
      </c>
      <c r="H772" s="45"/>
      <c r="I772" s="36"/>
      <c r="J772" s="54"/>
      <c r="K772" s="51" t="str" cm="1">
        <f t="array" ref="K772">IFERROR(_xlfn.IFS(COUNTBLANK(H772:J772)=3,"",I772="","I列に金額を入力してください",H772="3.時間給",I772,J772="","J列に労働時間を入力してください",H772="1.月給",ROUND(I772/J772,0),H772="2.日給",ROUND(I772/J772,0)),"")</f>
        <v/>
      </c>
      <c r="L772" s="37" t="str" cm="1">
        <f t="array" ref="L772">IFERROR(_xlfn.IFS(E772="","",K772&lt;F772,"×（法定外・特例等対象外です）",K772&lt;G772,"〇",K772&gt;=G772,"ー"),"")</f>
        <v/>
      </c>
      <c r="M772" s="26" t="str" cm="1">
        <f t="array" ref="M772">IFERROR(_xlfn.IFS(COUNTBLANK(D772:K772)=8,"",D772="","←D列に従業員名を姓名（フルネーム）で入力してください。誤変換にお気を付け下さい。",E772="","←E列に都道府県を入力してください。",H772="","←H列に1.月給～3.時間給の選択肢を入力してください",I772="","←I列に金額を入力してください",H772=3,"",J772="","←J列に所定労働時間を入力してください"),"")</f>
        <v/>
      </c>
    </row>
    <row r="773" spans="2:13" ht="22" x14ac:dyDescent="0.55000000000000004">
      <c r="B773" s="39">
        <f t="shared" si="11"/>
        <v>765</v>
      </c>
      <c r="C773" s="45"/>
      <c r="D773" s="35"/>
      <c r="E773" s="46"/>
      <c r="F773" s="40" t="str" cm="1">
        <f t="array" ref="F773">IFERROR(_xlfn.IFS(AND($G$3=45566,E773="徳島"),VLOOKUP(E773,最低賃金!$A$2:$G$49,2,FALSE),OR($G$3&lt;&gt;45566,E773&lt;&gt;"徳島"),VLOOKUP(E773,最低賃金!$A$2:$G$49,4,FALSE)),"")</f>
        <v/>
      </c>
      <c r="G773" s="50" t="str">
        <f>IFERROR(VLOOKUP(E773,最低賃金!$A$3:$G$49,6,FALSE),"")</f>
        <v/>
      </c>
      <c r="H773" s="45"/>
      <c r="I773" s="36"/>
      <c r="J773" s="54"/>
      <c r="K773" s="51" t="str" cm="1">
        <f t="array" ref="K773">IFERROR(_xlfn.IFS(COUNTBLANK(H773:J773)=3,"",I773="","I列に金額を入力してください",H773="3.時間給",I773,J773="","J列に労働時間を入力してください",H773="1.月給",ROUND(I773/J773,0),H773="2.日給",ROUND(I773/J773,0)),"")</f>
        <v/>
      </c>
      <c r="L773" s="37" t="str" cm="1">
        <f t="array" ref="L773">IFERROR(_xlfn.IFS(E773="","",K773&lt;F773,"×（法定外・特例等対象外です）",K773&lt;G773,"〇",K773&gt;=G773,"ー"),"")</f>
        <v/>
      </c>
      <c r="M773" s="26" t="str" cm="1">
        <f t="array" ref="M773">IFERROR(_xlfn.IFS(COUNTBLANK(D773:K773)=8,"",D773="","←D列に従業員名を姓名（フルネーム）で入力してください。誤変換にお気を付け下さい。",E773="","←E列に都道府県を入力してください。",H773="","←H列に1.月給～3.時間給の選択肢を入力してください",I773="","←I列に金額を入力してください",H773=3,"",J773="","←J列に所定労働時間を入力してください"),"")</f>
        <v/>
      </c>
    </row>
    <row r="774" spans="2:13" ht="22" x14ac:dyDescent="0.55000000000000004">
      <c r="B774" s="39">
        <f t="shared" si="11"/>
        <v>766</v>
      </c>
      <c r="C774" s="45"/>
      <c r="D774" s="35"/>
      <c r="E774" s="46"/>
      <c r="F774" s="40" t="str" cm="1">
        <f t="array" ref="F774">IFERROR(_xlfn.IFS(AND($G$3=45566,E774="徳島"),VLOOKUP(E774,最低賃金!$A$2:$G$49,2,FALSE),OR($G$3&lt;&gt;45566,E774&lt;&gt;"徳島"),VLOOKUP(E774,最低賃金!$A$2:$G$49,4,FALSE)),"")</f>
        <v/>
      </c>
      <c r="G774" s="50" t="str">
        <f>IFERROR(VLOOKUP(E774,最低賃金!$A$3:$G$49,6,FALSE),"")</f>
        <v/>
      </c>
      <c r="H774" s="45"/>
      <c r="I774" s="36"/>
      <c r="J774" s="54"/>
      <c r="K774" s="51" t="str" cm="1">
        <f t="array" ref="K774">IFERROR(_xlfn.IFS(COUNTBLANK(H774:J774)=3,"",I774="","I列に金額を入力してください",H774="3.時間給",I774,J774="","J列に労働時間を入力してください",H774="1.月給",ROUND(I774/J774,0),H774="2.日給",ROUND(I774/J774,0)),"")</f>
        <v/>
      </c>
      <c r="L774" s="37" t="str" cm="1">
        <f t="array" ref="L774">IFERROR(_xlfn.IFS(E774="","",K774&lt;F774,"×（法定外・特例等対象外です）",K774&lt;G774,"〇",K774&gt;=G774,"ー"),"")</f>
        <v/>
      </c>
      <c r="M774" s="26" t="str" cm="1">
        <f t="array" ref="M774">IFERROR(_xlfn.IFS(COUNTBLANK(D774:K774)=8,"",D774="","←D列に従業員名を姓名（フルネーム）で入力してください。誤変換にお気を付け下さい。",E774="","←E列に都道府県を入力してください。",H774="","←H列に1.月給～3.時間給の選択肢を入力してください",I774="","←I列に金額を入力してください",H774=3,"",J774="","←J列に所定労働時間を入力してください"),"")</f>
        <v/>
      </c>
    </row>
    <row r="775" spans="2:13" ht="22" x14ac:dyDescent="0.55000000000000004">
      <c r="B775" s="39">
        <f t="shared" si="11"/>
        <v>767</v>
      </c>
      <c r="C775" s="45"/>
      <c r="D775" s="35"/>
      <c r="E775" s="46"/>
      <c r="F775" s="40" t="str" cm="1">
        <f t="array" ref="F775">IFERROR(_xlfn.IFS(AND($G$3=45566,E775="徳島"),VLOOKUP(E775,最低賃金!$A$2:$G$49,2,FALSE),OR($G$3&lt;&gt;45566,E775&lt;&gt;"徳島"),VLOOKUP(E775,最低賃金!$A$2:$G$49,4,FALSE)),"")</f>
        <v/>
      </c>
      <c r="G775" s="50" t="str">
        <f>IFERROR(VLOOKUP(E775,最低賃金!$A$3:$G$49,6,FALSE),"")</f>
        <v/>
      </c>
      <c r="H775" s="45"/>
      <c r="I775" s="36"/>
      <c r="J775" s="54"/>
      <c r="K775" s="51" t="str" cm="1">
        <f t="array" ref="K775">IFERROR(_xlfn.IFS(COUNTBLANK(H775:J775)=3,"",I775="","I列に金額を入力してください",H775="3.時間給",I775,J775="","J列に労働時間を入力してください",H775="1.月給",ROUND(I775/J775,0),H775="2.日給",ROUND(I775/J775,0)),"")</f>
        <v/>
      </c>
      <c r="L775" s="37" t="str" cm="1">
        <f t="array" ref="L775">IFERROR(_xlfn.IFS(E775="","",K775&lt;F775,"×（法定外・特例等対象外です）",K775&lt;G775,"〇",K775&gt;=G775,"ー"),"")</f>
        <v/>
      </c>
      <c r="M775" s="26" t="str" cm="1">
        <f t="array" ref="M775">IFERROR(_xlfn.IFS(COUNTBLANK(D775:K775)=8,"",D775="","←D列に従業員名を姓名（フルネーム）で入力してください。誤変換にお気を付け下さい。",E775="","←E列に都道府県を入力してください。",H775="","←H列に1.月給～3.時間給の選択肢を入力してください",I775="","←I列に金額を入力してください",H775=3,"",J775="","←J列に所定労働時間を入力してください"),"")</f>
        <v/>
      </c>
    </row>
    <row r="776" spans="2:13" ht="22" x14ac:dyDescent="0.55000000000000004">
      <c r="B776" s="39">
        <f t="shared" si="11"/>
        <v>768</v>
      </c>
      <c r="C776" s="45"/>
      <c r="D776" s="35"/>
      <c r="E776" s="46"/>
      <c r="F776" s="40" t="str" cm="1">
        <f t="array" ref="F776">IFERROR(_xlfn.IFS(AND($G$3=45566,E776="徳島"),VLOOKUP(E776,最低賃金!$A$2:$G$49,2,FALSE),OR($G$3&lt;&gt;45566,E776&lt;&gt;"徳島"),VLOOKUP(E776,最低賃金!$A$2:$G$49,4,FALSE)),"")</f>
        <v/>
      </c>
      <c r="G776" s="50" t="str">
        <f>IFERROR(VLOOKUP(E776,最低賃金!$A$3:$G$49,6,FALSE),"")</f>
        <v/>
      </c>
      <c r="H776" s="45"/>
      <c r="I776" s="36"/>
      <c r="J776" s="54"/>
      <c r="K776" s="51" t="str" cm="1">
        <f t="array" ref="K776">IFERROR(_xlfn.IFS(COUNTBLANK(H776:J776)=3,"",I776="","I列に金額を入力してください",H776="3.時間給",I776,J776="","J列に労働時間を入力してください",H776="1.月給",ROUND(I776/J776,0),H776="2.日給",ROUND(I776/J776,0)),"")</f>
        <v/>
      </c>
      <c r="L776" s="37" t="str" cm="1">
        <f t="array" ref="L776">IFERROR(_xlfn.IFS(E776="","",K776&lt;F776,"×（法定外・特例等対象外です）",K776&lt;G776,"〇",K776&gt;=G776,"ー"),"")</f>
        <v/>
      </c>
      <c r="M776" s="26" t="str" cm="1">
        <f t="array" ref="M776">IFERROR(_xlfn.IFS(COUNTBLANK(D776:K776)=8,"",D776="","←D列に従業員名を姓名（フルネーム）で入力してください。誤変換にお気を付け下さい。",E776="","←E列に都道府県を入力してください。",H776="","←H列に1.月給～3.時間給の選択肢を入力してください",I776="","←I列に金額を入力してください",H776=3,"",J776="","←J列に所定労働時間を入力してください"),"")</f>
        <v/>
      </c>
    </row>
    <row r="777" spans="2:13" ht="22" x14ac:dyDescent="0.55000000000000004">
      <c r="B777" s="39">
        <f t="shared" si="11"/>
        <v>769</v>
      </c>
      <c r="C777" s="45"/>
      <c r="D777" s="35"/>
      <c r="E777" s="46"/>
      <c r="F777" s="40" t="str" cm="1">
        <f t="array" ref="F777">IFERROR(_xlfn.IFS(AND($G$3=45566,E777="徳島"),VLOOKUP(E777,最低賃金!$A$2:$G$49,2,FALSE),OR($G$3&lt;&gt;45566,E777&lt;&gt;"徳島"),VLOOKUP(E777,最低賃金!$A$2:$G$49,4,FALSE)),"")</f>
        <v/>
      </c>
      <c r="G777" s="50" t="str">
        <f>IFERROR(VLOOKUP(E777,最低賃金!$A$3:$G$49,6,FALSE),"")</f>
        <v/>
      </c>
      <c r="H777" s="45"/>
      <c r="I777" s="36"/>
      <c r="J777" s="54"/>
      <c r="K777" s="51" t="str" cm="1">
        <f t="array" ref="K777">IFERROR(_xlfn.IFS(COUNTBLANK(H777:J777)=3,"",I777="","I列に金額を入力してください",H777="3.時間給",I777,J777="","J列に労働時間を入力してください",H777="1.月給",ROUND(I777/J777,0),H777="2.日給",ROUND(I777/J777,0)),"")</f>
        <v/>
      </c>
      <c r="L777" s="37" t="str" cm="1">
        <f t="array" ref="L777">IFERROR(_xlfn.IFS(E777="","",K777&lt;F777,"×（法定外・特例等対象外です）",K777&lt;G777,"〇",K777&gt;=G777,"ー"),"")</f>
        <v/>
      </c>
      <c r="M777" s="26" t="str" cm="1">
        <f t="array" ref="M777">IFERROR(_xlfn.IFS(COUNTBLANK(D777:K777)=8,"",D777="","←D列に従業員名を姓名（フルネーム）で入力してください。誤変換にお気を付け下さい。",E777="","←E列に都道府県を入力してください。",H777="","←H列に1.月給～3.時間給の選択肢を入力してください",I777="","←I列に金額を入力してください",H777=3,"",J777="","←J列に所定労働時間を入力してください"),"")</f>
        <v/>
      </c>
    </row>
    <row r="778" spans="2:13" ht="22" x14ac:dyDescent="0.55000000000000004">
      <c r="B778" s="39">
        <f t="shared" ref="B778:B841" si="12">ROW()-8</f>
        <v>770</v>
      </c>
      <c r="C778" s="45"/>
      <c r="D778" s="35"/>
      <c r="E778" s="46"/>
      <c r="F778" s="40" t="str" cm="1">
        <f t="array" ref="F778">IFERROR(_xlfn.IFS(AND($G$3=45566,E778="徳島"),VLOOKUP(E778,最低賃金!$A$2:$G$49,2,FALSE),OR($G$3&lt;&gt;45566,E778&lt;&gt;"徳島"),VLOOKUP(E778,最低賃金!$A$2:$G$49,4,FALSE)),"")</f>
        <v/>
      </c>
      <c r="G778" s="50" t="str">
        <f>IFERROR(VLOOKUP(E778,最低賃金!$A$3:$G$49,6,FALSE),"")</f>
        <v/>
      </c>
      <c r="H778" s="45"/>
      <c r="I778" s="36"/>
      <c r="J778" s="54"/>
      <c r="K778" s="51" t="str" cm="1">
        <f t="array" ref="K778">IFERROR(_xlfn.IFS(COUNTBLANK(H778:J778)=3,"",I778="","I列に金額を入力してください",H778="3.時間給",I778,J778="","J列に労働時間を入力してください",H778="1.月給",ROUND(I778/J778,0),H778="2.日給",ROUND(I778/J778,0)),"")</f>
        <v/>
      </c>
      <c r="L778" s="37" t="str" cm="1">
        <f t="array" ref="L778">IFERROR(_xlfn.IFS(E778="","",K778&lt;F778,"×（法定外・特例等対象外です）",K778&lt;G778,"〇",K778&gt;=G778,"ー"),"")</f>
        <v/>
      </c>
      <c r="M778" s="26" t="str" cm="1">
        <f t="array" ref="M778">IFERROR(_xlfn.IFS(COUNTBLANK(D778:K778)=8,"",D778="","←D列に従業員名を姓名（フルネーム）で入力してください。誤変換にお気を付け下さい。",E778="","←E列に都道府県を入力してください。",H778="","←H列に1.月給～3.時間給の選択肢を入力してください",I778="","←I列に金額を入力してください",H778=3,"",J778="","←J列に所定労働時間を入力してください"),"")</f>
        <v/>
      </c>
    </row>
    <row r="779" spans="2:13" ht="22" x14ac:dyDescent="0.55000000000000004">
      <c r="B779" s="39">
        <f t="shared" si="12"/>
        <v>771</v>
      </c>
      <c r="C779" s="45"/>
      <c r="D779" s="35"/>
      <c r="E779" s="46"/>
      <c r="F779" s="40" t="str" cm="1">
        <f t="array" ref="F779">IFERROR(_xlfn.IFS(AND($G$3=45566,E779="徳島"),VLOOKUP(E779,最低賃金!$A$2:$G$49,2,FALSE),OR($G$3&lt;&gt;45566,E779&lt;&gt;"徳島"),VLOOKUP(E779,最低賃金!$A$2:$G$49,4,FALSE)),"")</f>
        <v/>
      </c>
      <c r="G779" s="50" t="str">
        <f>IFERROR(VLOOKUP(E779,最低賃金!$A$3:$G$49,6,FALSE),"")</f>
        <v/>
      </c>
      <c r="H779" s="45"/>
      <c r="I779" s="36"/>
      <c r="J779" s="54"/>
      <c r="K779" s="51" t="str" cm="1">
        <f t="array" ref="K779">IFERROR(_xlfn.IFS(COUNTBLANK(H779:J779)=3,"",I779="","I列に金額を入力してください",H779="3.時間給",I779,J779="","J列に労働時間を入力してください",H779="1.月給",ROUND(I779/J779,0),H779="2.日給",ROUND(I779/J779,0)),"")</f>
        <v/>
      </c>
      <c r="L779" s="37" t="str" cm="1">
        <f t="array" ref="L779">IFERROR(_xlfn.IFS(E779="","",K779&lt;F779,"×（法定外・特例等対象外です）",K779&lt;G779,"〇",K779&gt;=G779,"ー"),"")</f>
        <v/>
      </c>
      <c r="M779" s="26" t="str" cm="1">
        <f t="array" ref="M779">IFERROR(_xlfn.IFS(COUNTBLANK(D779:K779)=8,"",D779="","←D列に従業員名を姓名（フルネーム）で入力してください。誤変換にお気を付け下さい。",E779="","←E列に都道府県を入力してください。",H779="","←H列に1.月給～3.時間給の選択肢を入力してください",I779="","←I列に金額を入力してください",H779=3,"",J779="","←J列に所定労働時間を入力してください"),"")</f>
        <v/>
      </c>
    </row>
    <row r="780" spans="2:13" ht="22" x14ac:dyDescent="0.55000000000000004">
      <c r="B780" s="39">
        <f t="shared" si="12"/>
        <v>772</v>
      </c>
      <c r="C780" s="45"/>
      <c r="D780" s="35"/>
      <c r="E780" s="46"/>
      <c r="F780" s="40" t="str" cm="1">
        <f t="array" ref="F780">IFERROR(_xlfn.IFS(AND($G$3=45566,E780="徳島"),VLOOKUP(E780,最低賃金!$A$2:$G$49,2,FALSE),OR($G$3&lt;&gt;45566,E780&lt;&gt;"徳島"),VLOOKUP(E780,最低賃金!$A$2:$G$49,4,FALSE)),"")</f>
        <v/>
      </c>
      <c r="G780" s="50" t="str">
        <f>IFERROR(VLOOKUP(E780,最低賃金!$A$3:$G$49,6,FALSE),"")</f>
        <v/>
      </c>
      <c r="H780" s="45"/>
      <c r="I780" s="36"/>
      <c r="J780" s="54"/>
      <c r="K780" s="51" t="str" cm="1">
        <f t="array" ref="K780">IFERROR(_xlfn.IFS(COUNTBLANK(H780:J780)=3,"",I780="","I列に金額を入力してください",H780="3.時間給",I780,J780="","J列に労働時間を入力してください",H780="1.月給",ROUND(I780/J780,0),H780="2.日給",ROUND(I780/J780,0)),"")</f>
        <v/>
      </c>
      <c r="L780" s="37" t="str" cm="1">
        <f t="array" ref="L780">IFERROR(_xlfn.IFS(E780="","",K780&lt;F780,"×（法定外・特例等対象外です）",K780&lt;G780,"〇",K780&gt;=G780,"ー"),"")</f>
        <v/>
      </c>
      <c r="M780" s="26" t="str" cm="1">
        <f t="array" ref="M780">IFERROR(_xlfn.IFS(COUNTBLANK(D780:K780)=8,"",D780="","←D列に従業員名を姓名（フルネーム）で入力してください。誤変換にお気を付け下さい。",E780="","←E列に都道府県を入力してください。",H780="","←H列に1.月給～3.時間給の選択肢を入力してください",I780="","←I列に金額を入力してください",H780=3,"",J780="","←J列に所定労働時間を入力してください"),"")</f>
        <v/>
      </c>
    </row>
    <row r="781" spans="2:13" ht="22" x14ac:dyDescent="0.55000000000000004">
      <c r="B781" s="39">
        <f t="shared" si="12"/>
        <v>773</v>
      </c>
      <c r="C781" s="45"/>
      <c r="D781" s="35"/>
      <c r="E781" s="46"/>
      <c r="F781" s="40" t="str" cm="1">
        <f t="array" ref="F781">IFERROR(_xlfn.IFS(AND($G$3=45566,E781="徳島"),VLOOKUP(E781,最低賃金!$A$2:$G$49,2,FALSE),OR($G$3&lt;&gt;45566,E781&lt;&gt;"徳島"),VLOOKUP(E781,最低賃金!$A$2:$G$49,4,FALSE)),"")</f>
        <v/>
      </c>
      <c r="G781" s="50" t="str">
        <f>IFERROR(VLOOKUP(E781,最低賃金!$A$3:$G$49,6,FALSE),"")</f>
        <v/>
      </c>
      <c r="H781" s="45"/>
      <c r="I781" s="36"/>
      <c r="J781" s="54"/>
      <c r="K781" s="51" t="str" cm="1">
        <f t="array" ref="K781">IFERROR(_xlfn.IFS(COUNTBLANK(H781:J781)=3,"",I781="","I列に金額を入力してください",H781="3.時間給",I781,J781="","J列に労働時間を入力してください",H781="1.月給",ROUND(I781/J781,0),H781="2.日給",ROUND(I781/J781,0)),"")</f>
        <v/>
      </c>
      <c r="L781" s="37" t="str" cm="1">
        <f t="array" ref="L781">IFERROR(_xlfn.IFS(E781="","",K781&lt;F781,"×（法定外・特例等対象外です）",K781&lt;G781,"〇",K781&gt;=G781,"ー"),"")</f>
        <v/>
      </c>
      <c r="M781" s="26" t="str" cm="1">
        <f t="array" ref="M781">IFERROR(_xlfn.IFS(COUNTBLANK(D781:K781)=8,"",D781="","←D列に従業員名を姓名（フルネーム）で入力してください。誤変換にお気を付け下さい。",E781="","←E列に都道府県を入力してください。",H781="","←H列に1.月給～3.時間給の選択肢を入力してください",I781="","←I列に金額を入力してください",H781=3,"",J781="","←J列に所定労働時間を入力してください"),"")</f>
        <v/>
      </c>
    </row>
    <row r="782" spans="2:13" ht="22" x14ac:dyDescent="0.55000000000000004">
      <c r="B782" s="39">
        <f t="shared" si="12"/>
        <v>774</v>
      </c>
      <c r="C782" s="45"/>
      <c r="D782" s="35"/>
      <c r="E782" s="46"/>
      <c r="F782" s="40" t="str" cm="1">
        <f t="array" ref="F782">IFERROR(_xlfn.IFS(AND($G$3=45566,E782="徳島"),VLOOKUP(E782,最低賃金!$A$2:$G$49,2,FALSE),OR($G$3&lt;&gt;45566,E782&lt;&gt;"徳島"),VLOOKUP(E782,最低賃金!$A$2:$G$49,4,FALSE)),"")</f>
        <v/>
      </c>
      <c r="G782" s="50" t="str">
        <f>IFERROR(VLOOKUP(E782,最低賃金!$A$3:$G$49,6,FALSE),"")</f>
        <v/>
      </c>
      <c r="H782" s="45"/>
      <c r="I782" s="36"/>
      <c r="J782" s="54"/>
      <c r="K782" s="51" t="str" cm="1">
        <f t="array" ref="K782">IFERROR(_xlfn.IFS(COUNTBLANK(H782:J782)=3,"",I782="","I列に金額を入力してください",H782="3.時間給",I782,J782="","J列に労働時間を入力してください",H782="1.月給",ROUND(I782/J782,0),H782="2.日給",ROUND(I782/J782,0)),"")</f>
        <v/>
      </c>
      <c r="L782" s="37" t="str" cm="1">
        <f t="array" ref="L782">IFERROR(_xlfn.IFS(E782="","",K782&lt;F782,"×（法定外・特例等対象外です）",K782&lt;G782,"〇",K782&gt;=G782,"ー"),"")</f>
        <v/>
      </c>
      <c r="M782" s="26" t="str" cm="1">
        <f t="array" ref="M782">IFERROR(_xlfn.IFS(COUNTBLANK(D782:K782)=8,"",D782="","←D列に従業員名を姓名（フルネーム）で入力してください。誤変換にお気を付け下さい。",E782="","←E列に都道府県を入力してください。",H782="","←H列に1.月給～3.時間給の選択肢を入力してください",I782="","←I列に金額を入力してください",H782=3,"",J782="","←J列に所定労働時間を入力してください"),"")</f>
        <v/>
      </c>
    </row>
    <row r="783" spans="2:13" ht="22" x14ac:dyDescent="0.55000000000000004">
      <c r="B783" s="39">
        <f t="shared" si="12"/>
        <v>775</v>
      </c>
      <c r="C783" s="45"/>
      <c r="D783" s="35"/>
      <c r="E783" s="46"/>
      <c r="F783" s="40" t="str" cm="1">
        <f t="array" ref="F783">IFERROR(_xlfn.IFS(AND($G$3=45566,E783="徳島"),VLOOKUP(E783,最低賃金!$A$2:$G$49,2,FALSE),OR($G$3&lt;&gt;45566,E783&lt;&gt;"徳島"),VLOOKUP(E783,最低賃金!$A$2:$G$49,4,FALSE)),"")</f>
        <v/>
      </c>
      <c r="G783" s="50" t="str">
        <f>IFERROR(VLOOKUP(E783,最低賃金!$A$3:$G$49,6,FALSE),"")</f>
        <v/>
      </c>
      <c r="H783" s="45"/>
      <c r="I783" s="36"/>
      <c r="J783" s="54"/>
      <c r="K783" s="51" t="str" cm="1">
        <f t="array" ref="K783">IFERROR(_xlfn.IFS(COUNTBLANK(H783:J783)=3,"",I783="","I列に金額を入力してください",H783="3.時間給",I783,J783="","J列に労働時間を入力してください",H783="1.月給",ROUND(I783/J783,0),H783="2.日給",ROUND(I783/J783,0)),"")</f>
        <v/>
      </c>
      <c r="L783" s="37" t="str" cm="1">
        <f t="array" ref="L783">IFERROR(_xlfn.IFS(E783="","",K783&lt;F783,"×（法定外・特例等対象外です）",K783&lt;G783,"〇",K783&gt;=G783,"ー"),"")</f>
        <v/>
      </c>
      <c r="M783" s="26" t="str" cm="1">
        <f t="array" ref="M783">IFERROR(_xlfn.IFS(COUNTBLANK(D783:K783)=8,"",D783="","←D列に従業員名を姓名（フルネーム）で入力してください。誤変換にお気を付け下さい。",E783="","←E列に都道府県を入力してください。",H783="","←H列に1.月給～3.時間給の選択肢を入力してください",I783="","←I列に金額を入力してください",H783=3,"",J783="","←J列に所定労働時間を入力してください"),"")</f>
        <v/>
      </c>
    </row>
    <row r="784" spans="2:13" ht="22" x14ac:dyDescent="0.55000000000000004">
      <c r="B784" s="39">
        <f t="shared" si="12"/>
        <v>776</v>
      </c>
      <c r="C784" s="45"/>
      <c r="D784" s="35"/>
      <c r="E784" s="46"/>
      <c r="F784" s="40" t="str" cm="1">
        <f t="array" ref="F784">IFERROR(_xlfn.IFS(AND($G$3=45566,E784="徳島"),VLOOKUP(E784,最低賃金!$A$2:$G$49,2,FALSE),OR($G$3&lt;&gt;45566,E784&lt;&gt;"徳島"),VLOOKUP(E784,最低賃金!$A$2:$G$49,4,FALSE)),"")</f>
        <v/>
      </c>
      <c r="G784" s="50" t="str">
        <f>IFERROR(VLOOKUP(E784,最低賃金!$A$3:$G$49,6,FALSE),"")</f>
        <v/>
      </c>
      <c r="H784" s="45"/>
      <c r="I784" s="36"/>
      <c r="J784" s="54"/>
      <c r="K784" s="51" t="str" cm="1">
        <f t="array" ref="K784">IFERROR(_xlfn.IFS(COUNTBLANK(H784:J784)=3,"",I784="","I列に金額を入力してください",H784="3.時間給",I784,J784="","J列に労働時間を入力してください",H784="1.月給",ROUND(I784/J784,0),H784="2.日給",ROUND(I784/J784,0)),"")</f>
        <v/>
      </c>
      <c r="L784" s="37" t="str" cm="1">
        <f t="array" ref="L784">IFERROR(_xlfn.IFS(E784="","",K784&lt;F784,"×（法定外・特例等対象外です）",K784&lt;G784,"〇",K784&gt;=G784,"ー"),"")</f>
        <v/>
      </c>
      <c r="M784" s="26" t="str" cm="1">
        <f t="array" ref="M784">IFERROR(_xlfn.IFS(COUNTBLANK(D784:K784)=8,"",D784="","←D列に従業員名を姓名（フルネーム）で入力してください。誤変換にお気を付け下さい。",E784="","←E列に都道府県を入力してください。",H784="","←H列に1.月給～3.時間給の選択肢を入力してください",I784="","←I列に金額を入力してください",H784=3,"",J784="","←J列に所定労働時間を入力してください"),"")</f>
        <v/>
      </c>
    </row>
    <row r="785" spans="2:13" ht="22" x14ac:dyDescent="0.55000000000000004">
      <c r="B785" s="39">
        <f t="shared" si="12"/>
        <v>777</v>
      </c>
      <c r="C785" s="45"/>
      <c r="D785" s="35"/>
      <c r="E785" s="46"/>
      <c r="F785" s="40" t="str" cm="1">
        <f t="array" ref="F785">IFERROR(_xlfn.IFS(AND($G$3=45566,E785="徳島"),VLOOKUP(E785,最低賃金!$A$2:$G$49,2,FALSE),OR($G$3&lt;&gt;45566,E785&lt;&gt;"徳島"),VLOOKUP(E785,最低賃金!$A$2:$G$49,4,FALSE)),"")</f>
        <v/>
      </c>
      <c r="G785" s="50" t="str">
        <f>IFERROR(VLOOKUP(E785,最低賃金!$A$3:$G$49,6,FALSE),"")</f>
        <v/>
      </c>
      <c r="H785" s="45"/>
      <c r="I785" s="36"/>
      <c r="J785" s="54"/>
      <c r="K785" s="51" t="str" cm="1">
        <f t="array" ref="K785">IFERROR(_xlfn.IFS(COUNTBLANK(H785:J785)=3,"",I785="","I列に金額を入力してください",H785="3.時間給",I785,J785="","J列に労働時間を入力してください",H785="1.月給",ROUND(I785/J785,0),H785="2.日給",ROUND(I785/J785,0)),"")</f>
        <v/>
      </c>
      <c r="L785" s="37" t="str" cm="1">
        <f t="array" ref="L785">IFERROR(_xlfn.IFS(E785="","",K785&lt;F785,"×（法定外・特例等対象外です）",K785&lt;G785,"〇",K785&gt;=G785,"ー"),"")</f>
        <v/>
      </c>
      <c r="M785" s="26" t="str" cm="1">
        <f t="array" ref="M785">IFERROR(_xlfn.IFS(COUNTBLANK(D785:K785)=8,"",D785="","←D列に従業員名を姓名（フルネーム）で入力してください。誤変換にお気を付け下さい。",E785="","←E列に都道府県を入力してください。",H785="","←H列に1.月給～3.時間給の選択肢を入力してください",I785="","←I列に金額を入力してください",H785=3,"",J785="","←J列に所定労働時間を入力してください"),"")</f>
        <v/>
      </c>
    </row>
    <row r="786" spans="2:13" ht="22" x14ac:dyDescent="0.55000000000000004">
      <c r="B786" s="39">
        <f t="shared" si="12"/>
        <v>778</v>
      </c>
      <c r="C786" s="45"/>
      <c r="D786" s="35"/>
      <c r="E786" s="46"/>
      <c r="F786" s="40" t="str" cm="1">
        <f t="array" ref="F786">IFERROR(_xlfn.IFS(AND($G$3=45566,E786="徳島"),VLOOKUP(E786,最低賃金!$A$2:$G$49,2,FALSE),OR($G$3&lt;&gt;45566,E786&lt;&gt;"徳島"),VLOOKUP(E786,最低賃金!$A$2:$G$49,4,FALSE)),"")</f>
        <v/>
      </c>
      <c r="G786" s="50" t="str">
        <f>IFERROR(VLOOKUP(E786,最低賃金!$A$3:$G$49,6,FALSE),"")</f>
        <v/>
      </c>
      <c r="H786" s="45"/>
      <c r="I786" s="36"/>
      <c r="J786" s="54"/>
      <c r="K786" s="51" t="str" cm="1">
        <f t="array" ref="K786">IFERROR(_xlfn.IFS(COUNTBLANK(H786:J786)=3,"",I786="","I列に金額を入力してください",H786="3.時間給",I786,J786="","J列に労働時間を入力してください",H786="1.月給",ROUND(I786/J786,0),H786="2.日給",ROUND(I786/J786,0)),"")</f>
        <v/>
      </c>
      <c r="L786" s="37" t="str" cm="1">
        <f t="array" ref="L786">IFERROR(_xlfn.IFS(E786="","",K786&lt;F786,"×（法定外・特例等対象外です）",K786&lt;G786,"〇",K786&gt;=G786,"ー"),"")</f>
        <v/>
      </c>
      <c r="M786" s="26" t="str" cm="1">
        <f t="array" ref="M786">IFERROR(_xlfn.IFS(COUNTBLANK(D786:K786)=8,"",D786="","←D列に従業員名を姓名（フルネーム）で入力してください。誤変換にお気を付け下さい。",E786="","←E列に都道府県を入力してください。",H786="","←H列に1.月給～3.時間給の選択肢を入力してください",I786="","←I列に金額を入力してください",H786=3,"",J786="","←J列に所定労働時間を入力してください"),"")</f>
        <v/>
      </c>
    </row>
    <row r="787" spans="2:13" ht="22" x14ac:dyDescent="0.55000000000000004">
      <c r="B787" s="39">
        <f t="shared" si="12"/>
        <v>779</v>
      </c>
      <c r="C787" s="45"/>
      <c r="D787" s="35"/>
      <c r="E787" s="46"/>
      <c r="F787" s="40" t="str" cm="1">
        <f t="array" ref="F787">IFERROR(_xlfn.IFS(AND($G$3=45566,E787="徳島"),VLOOKUP(E787,最低賃金!$A$2:$G$49,2,FALSE),OR($G$3&lt;&gt;45566,E787&lt;&gt;"徳島"),VLOOKUP(E787,最低賃金!$A$2:$G$49,4,FALSE)),"")</f>
        <v/>
      </c>
      <c r="G787" s="50" t="str">
        <f>IFERROR(VLOOKUP(E787,最低賃金!$A$3:$G$49,6,FALSE),"")</f>
        <v/>
      </c>
      <c r="H787" s="45"/>
      <c r="I787" s="36"/>
      <c r="J787" s="54"/>
      <c r="K787" s="51" t="str" cm="1">
        <f t="array" ref="K787">IFERROR(_xlfn.IFS(COUNTBLANK(H787:J787)=3,"",I787="","I列に金額を入力してください",H787="3.時間給",I787,J787="","J列に労働時間を入力してください",H787="1.月給",ROUND(I787/J787,0),H787="2.日給",ROUND(I787/J787,0)),"")</f>
        <v/>
      </c>
      <c r="L787" s="37" t="str" cm="1">
        <f t="array" ref="L787">IFERROR(_xlfn.IFS(E787="","",K787&lt;F787,"×（法定外・特例等対象外です）",K787&lt;G787,"〇",K787&gt;=G787,"ー"),"")</f>
        <v/>
      </c>
      <c r="M787" s="26" t="str" cm="1">
        <f t="array" ref="M787">IFERROR(_xlfn.IFS(COUNTBLANK(D787:K787)=8,"",D787="","←D列に従業員名を姓名（フルネーム）で入力してください。誤変換にお気を付け下さい。",E787="","←E列に都道府県を入力してください。",H787="","←H列に1.月給～3.時間給の選択肢を入力してください",I787="","←I列に金額を入力してください",H787=3,"",J787="","←J列に所定労働時間を入力してください"),"")</f>
        <v/>
      </c>
    </row>
    <row r="788" spans="2:13" ht="22" x14ac:dyDescent="0.55000000000000004">
      <c r="B788" s="39">
        <f t="shared" si="12"/>
        <v>780</v>
      </c>
      <c r="C788" s="45"/>
      <c r="D788" s="35"/>
      <c r="E788" s="46"/>
      <c r="F788" s="40" t="str" cm="1">
        <f t="array" ref="F788">IFERROR(_xlfn.IFS(AND($G$3=45566,E788="徳島"),VLOOKUP(E788,最低賃金!$A$2:$G$49,2,FALSE),OR($G$3&lt;&gt;45566,E788&lt;&gt;"徳島"),VLOOKUP(E788,最低賃金!$A$2:$G$49,4,FALSE)),"")</f>
        <v/>
      </c>
      <c r="G788" s="50" t="str">
        <f>IFERROR(VLOOKUP(E788,最低賃金!$A$3:$G$49,6,FALSE),"")</f>
        <v/>
      </c>
      <c r="H788" s="45"/>
      <c r="I788" s="36"/>
      <c r="J788" s="54"/>
      <c r="K788" s="51" t="str" cm="1">
        <f t="array" ref="K788">IFERROR(_xlfn.IFS(COUNTBLANK(H788:J788)=3,"",I788="","I列に金額を入力してください",H788="3.時間給",I788,J788="","J列に労働時間を入力してください",H788="1.月給",ROUND(I788/J788,0),H788="2.日給",ROUND(I788/J788,0)),"")</f>
        <v/>
      </c>
      <c r="L788" s="37" t="str" cm="1">
        <f t="array" ref="L788">IFERROR(_xlfn.IFS(E788="","",K788&lt;F788,"×（法定外・特例等対象外です）",K788&lt;G788,"〇",K788&gt;=G788,"ー"),"")</f>
        <v/>
      </c>
      <c r="M788" s="26" t="str" cm="1">
        <f t="array" ref="M788">IFERROR(_xlfn.IFS(COUNTBLANK(D788:K788)=8,"",D788="","←D列に従業員名を姓名（フルネーム）で入力してください。誤変換にお気を付け下さい。",E788="","←E列に都道府県を入力してください。",H788="","←H列に1.月給～3.時間給の選択肢を入力してください",I788="","←I列に金額を入力してください",H788=3,"",J788="","←J列に所定労働時間を入力してください"),"")</f>
        <v/>
      </c>
    </row>
    <row r="789" spans="2:13" ht="22" x14ac:dyDescent="0.55000000000000004">
      <c r="B789" s="39">
        <f t="shared" si="12"/>
        <v>781</v>
      </c>
      <c r="C789" s="45"/>
      <c r="D789" s="35"/>
      <c r="E789" s="46"/>
      <c r="F789" s="40" t="str" cm="1">
        <f t="array" ref="F789">IFERROR(_xlfn.IFS(AND($G$3=45566,E789="徳島"),VLOOKUP(E789,最低賃金!$A$2:$G$49,2,FALSE),OR($G$3&lt;&gt;45566,E789&lt;&gt;"徳島"),VLOOKUP(E789,最低賃金!$A$2:$G$49,4,FALSE)),"")</f>
        <v/>
      </c>
      <c r="G789" s="50" t="str">
        <f>IFERROR(VLOOKUP(E789,最低賃金!$A$3:$G$49,6,FALSE),"")</f>
        <v/>
      </c>
      <c r="H789" s="45"/>
      <c r="I789" s="36"/>
      <c r="J789" s="54"/>
      <c r="K789" s="51" t="str" cm="1">
        <f t="array" ref="K789">IFERROR(_xlfn.IFS(COUNTBLANK(H789:J789)=3,"",I789="","I列に金額を入力してください",H789="3.時間給",I789,J789="","J列に労働時間を入力してください",H789="1.月給",ROUND(I789/J789,0),H789="2.日給",ROUND(I789/J789,0)),"")</f>
        <v/>
      </c>
      <c r="L789" s="37" t="str" cm="1">
        <f t="array" ref="L789">IFERROR(_xlfn.IFS(E789="","",K789&lt;F789,"×（法定外・特例等対象外です）",K789&lt;G789,"〇",K789&gt;=G789,"ー"),"")</f>
        <v/>
      </c>
      <c r="M789" s="26" t="str" cm="1">
        <f t="array" ref="M789">IFERROR(_xlfn.IFS(COUNTBLANK(D789:K789)=8,"",D789="","←D列に従業員名を姓名（フルネーム）で入力してください。誤変換にお気を付け下さい。",E789="","←E列に都道府県を入力してください。",H789="","←H列に1.月給～3.時間給の選択肢を入力してください",I789="","←I列に金額を入力してください",H789=3,"",J789="","←J列に所定労働時間を入力してください"),"")</f>
        <v/>
      </c>
    </row>
    <row r="790" spans="2:13" ht="22" x14ac:dyDescent="0.55000000000000004">
      <c r="B790" s="39">
        <f t="shared" si="12"/>
        <v>782</v>
      </c>
      <c r="C790" s="45"/>
      <c r="D790" s="35"/>
      <c r="E790" s="46"/>
      <c r="F790" s="40" t="str" cm="1">
        <f t="array" ref="F790">IFERROR(_xlfn.IFS(AND($G$3=45566,E790="徳島"),VLOOKUP(E790,最低賃金!$A$2:$G$49,2,FALSE),OR($G$3&lt;&gt;45566,E790&lt;&gt;"徳島"),VLOOKUP(E790,最低賃金!$A$2:$G$49,4,FALSE)),"")</f>
        <v/>
      </c>
      <c r="G790" s="50" t="str">
        <f>IFERROR(VLOOKUP(E790,最低賃金!$A$3:$G$49,6,FALSE),"")</f>
        <v/>
      </c>
      <c r="H790" s="45"/>
      <c r="I790" s="36"/>
      <c r="J790" s="54"/>
      <c r="K790" s="51" t="str" cm="1">
        <f t="array" ref="K790">IFERROR(_xlfn.IFS(COUNTBLANK(H790:J790)=3,"",I790="","I列に金額を入力してください",H790="3.時間給",I790,J790="","J列に労働時間を入力してください",H790="1.月給",ROUND(I790/J790,0),H790="2.日給",ROUND(I790/J790,0)),"")</f>
        <v/>
      </c>
      <c r="L790" s="37" t="str" cm="1">
        <f t="array" ref="L790">IFERROR(_xlfn.IFS(E790="","",K790&lt;F790,"×（法定外・特例等対象外です）",K790&lt;G790,"〇",K790&gt;=G790,"ー"),"")</f>
        <v/>
      </c>
      <c r="M790" s="26" t="str" cm="1">
        <f t="array" ref="M790">IFERROR(_xlfn.IFS(COUNTBLANK(D790:K790)=8,"",D790="","←D列に従業員名を姓名（フルネーム）で入力してください。誤変換にお気を付け下さい。",E790="","←E列に都道府県を入力してください。",H790="","←H列に1.月給～3.時間給の選択肢を入力してください",I790="","←I列に金額を入力してください",H790=3,"",J790="","←J列に所定労働時間を入力してください"),"")</f>
        <v/>
      </c>
    </row>
    <row r="791" spans="2:13" ht="22" x14ac:dyDescent="0.55000000000000004">
      <c r="B791" s="39">
        <f t="shared" si="12"/>
        <v>783</v>
      </c>
      <c r="C791" s="45"/>
      <c r="D791" s="35"/>
      <c r="E791" s="46"/>
      <c r="F791" s="40" t="str" cm="1">
        <f t="array" ref="F791">IFERROR(_xlfn.IFS(AND($G$3=45566,E791="徳島"),VLOOKUP(E791,最低賃金!$A$2:$G$49,2,FALSE),OR($G$3&lt;&gt;45566,E791&lt;&gt;"徳島"),VLOOKUP(E791,最低賃金!$A$2:$G$49,4,FALSE)),"")</f>
        <v/>
      </c>
      <c r="G791" s="50" t="str">
        <f>IFERROR(VLOOKUP(E791,最低賃金!$A$3:$G$49,6,FALSE),"")</f>
        <v/>
      </c>
      <c r="H791" s="45"/>
      <c r="I791" s="36"/>
      <c r="J791" s="54"/>
      <c r="K791" s="51" t="str" cm="1">
        <f t="array" ref="K791">IFERROR(_xlfn.IFS(COUNTBLANK(H791:J791)=3,"",I791="","I列に金額を入力してください",H791="3.時間給",I791,J791="","J列に労働時間を入力してください",H791="1.月給",ROUND(I791/J791,0),H791="2.日給",ROUND(I791/J791,0)),"")</f>
        <v/>
      </c>
      <c r="L791" s="37" t="str" cm="1">
        <f t="array" ref="L791">IFERROR(_xlfn.IFS(E791="","",K791&lt;F791,"×（法定外・特例等対象外です）",K791&lt;G791,"〇",K791&gt;=G791,"ー"),"")</f>
        <v/>
      </c>
      <c r="M791" s="26" t="str" cm="1">
        <f t="array" ref="M791">IFERROR(_xlfn.IFS(COUNTBLANK(D791:K791)=8,"",D791="","←D列に従業員名を姓名（フルネーム）で入力してください。誤変換にお気を付け下さい。",E791="","←E列に都道府県を入力してください。",H791="","←H列に1.月給～3.時間給の選択肢を入力してください",I791="","←I列に金額を入力してください",H791=3,"",J791="","←J列に所定労働時間を入力してください"),"")</f>
        <v/>
      </c>
    </row>
    <row r="792" spans="2:13" ht="22" x14ac:dyDescent="0.55000000000000004">
      <c r="B792" s="39">
        <f t="shared" si="12"/>
        <v>784</v>
      </c>
      <c r="C792" s="45"/>
      <c r="D792" s="35"/>
      <c r="E792" s="46"/>
      <c r="F792" s="40" t="str" cm="1">
        <f t="array" ref="F792">IFERROR(_xlfn.IFS(AND($G$3=45566,E792="徳島"),VLOOKUP(E792,最低賃金!$A$2:$G$49,2,FALSE),OR($G$3&lt;&gt;45566,E792&lt;&gt;"徳島"),VLOOKUP(E792,最低賃金!$A$2:$G$49,4,FALSE)),"")</f>
        <v/>
      </c>
      <c r="G792" s="50" t="str">
        <f>IFERROR(VLOOKUP(E792,最低賃金!$A$3:$G$49,6,FALSE),"")</f>
        <v/>
      </c>
      <c r="H792" s="45"/>
      <c r="I792" s="36"/>
      <c r="J792" s="54"/>
      <c r="K792" s="51" t="str" cm="1">
        <f t="array" ref="K792">IFERROR(_xlfn.IFS(COUNTBLANK(H792:J792)=3,"",I792="","I列に金額を入力してください",H792="3.時間給",I792,J792="","J列に労働時間を入力してください",H792="1.月給",ROUND(I792/J792,0),H792="2.日給",ROUND(I792/J792,0)),"")</f>
        <v/>
      </c>
      <c r="L792" s="37" t="str" cm="1">
        <f t="array" ref="L792">IFERROR(_xlfn.IFS(E792="","",K792&lt;F792,"×（法定外・特例等対象外です）",K792&lt;G792,"〇",K792&gt;=G792,"ー"),"")</f>
        <v/>
      </c>
      <c r="M792" s="26" t="str" cm="1">
        <f t="array" ref="M792">IFERROR(_xlfn.IFS(COUNTBLANK(D792:K792)=8,"",D792="","←D列に従業員名を姓名（フルネーム）で入力してください。誤変換にお気を付け下さい。",E792="","←E列に都道府県を入力してください。",H792="","←H列に1.月給～3.時間給の選択肢を入力してください",I792="","←I列に金額を入力してください",H792=3,"",J792="","←J列に所定労働時間を入力してください"),"")</f>
        <v/>
      </c>
    </row>
    <row r="793" spans="2:13" ht="22" x14ac:dyDescent="0.55000000000000004">
      <c r="B793" s="39">
        <f t="shared" si="12"/>
        <v>785</v>
      </c>
      <c r="C793" s="45"/>
      <c r="D793" s="35"/>
      <c r="E793" s="46"/>
      <c r="F793" s="40" t="str" cm="1">
        <f t="array" ref="F793">IFERROR(_xlfn.IFS(AND($G$3=45566,E793="徳島"),VLOOKUP(E793,最低賃金!$A$2:$G$49,2,FALSE),OR($G$3&lt;&gt;45566,E793&lt;&gt;"徳島"),VLOOKUP(E793,最低賃金!$A$2:$G$49,4,FALSE)),"")</f>
        <v/>
      </c>
      <c r="G793" s="50" t="str">
        <f>IFERROR(VLOOKUP(E793,最低賃金!$A$3:$G$49,6,FALSE),"")</f>
        <v/>
      </c>
      <c r="H793" s="45"/>
      <c r="I793" s="36"/>
      <c r="J793" s="54"/>
      <c r="K793" s="51" t="str" cm="1">
        <f t="array" ref="K793">IFERROR(_xlfn.IFS(COUNTBLANK(H793:J793)=3,"",I793="","I列に金額を入力してください",H793="3.時間給",I793,J793="","J列に労働時間を入力してください",H793="1.月給",ROUND(I793/J793,0),H793="2.日給",ROUND(I793/J793,0)),"")</f>
        <v/>
      </c>
      <c r="L793" s="37" t="str" cm="1">
        <f t="array" ref="L793">IFERROR(_xlfn.IFS(E793="","",K793&lt;F793,"×（法定外・特例等対象外です）",K793&lt;G793,"〇",K793&gt;=G793,"ー"),"")</f>
        <v/>
      </c>
      <c r="M793" s="26" t="str" cm="1">
        <f t="array" ref="M793">IFERROR(_xlfn.IFS(COUNTBLANK(D793:K793)=8,"",D793="","←D列に従業員名を姓名（フルネーム）で入力してください。誤変換にお気を付け下さい。",E793="","←E列に都道府県を入力してください。",H793="","←H列に1.月給～3.時間給の選択肢を入力してください",I793="","←I列に金額を入力してください",H793=3,"",J793="","←J列に所定労働時間を入力してください"),"")</f>
        <v/>
      </c>
    </row>
    <row r="794" spans="2:13" ht="22" x14ac:dyDescent="0.55000000000000004">
      <c r="B794" s="39">
        <f t="shared" si="12"/>
        <v>786</v>
      </c>
      <c r="C794" s="45"/>
      <c r="D794" s="35"/>
      <c r="E794" s="46"/>
      <c r="F794" s="40" t="str" cm="1">
        <f t="array" ref="F794">IFERROR(_xlfn.IFS(AND($G$3=45566,E794="徳島"),VLOOKUP(E794,最低賃金!$A$2:$G$49,2,FALSE),OR($G$3&lt;&gt;45566,E794&lt;&gt;"徳島"),VLOOKUP(E794,最低賃金!$A$2:$G$49,4,FALSE)),"")</f>
        <v/>
      </c>
      <c r="G794" s="50" t="str">
        <f>IFERROR(VLOOKUP(E794,最低賃金!$A$3:$G$49,6,FALSE),"")</f>
        <v/>
      </c>
      <c r="H794" s="45"/>
      <c r="I794" s="36"/>
      <c r="J794" s="54"/>
      <c r="K794" s="51" t="str" cm="1">
        <f t="array" ref="K794">IFERROR(_xlfn.IFS(COUNTBLANK(H794:J794)=3,"",I794="","I列に金額を入力してください",H794="3.時間給",I794,J794="","J列に労働時間を入力してください",H794="1.月給",ROUND(I794/J794,0),H794="2.日給",ROUND(I794/J794,0)),"")</f>
        <v/>
      </c>
      <c r="L794" s="37" t="str" cm="1">
        <f t="array" ref="L794">IFERROR(_xlfn.IFS(E794="","",K794&lt;F794,"×（法定外・特例等対象外です）",K794&lt;G794,"〇",K794&gt;=G794,"ー"),"")</f>
        <v/>
      </c>
      <c r="M794" s="26" t="str" cm="1">
        <f t="array" ref="M794">IFERROR(_xlfn.IFS(COUNTBLANK(D794:K794)=8,"",D794="","←D列に従業員名を姓名（フルネーム）で入力してください。誤変換にお気を付け下さい。",E794="","←E列に都道府県を入力してください。",H794="","←H列に1.月給～3.時間給の選択肢を入力してください",I794="","←I列に金額を入力してください",H794=3,"",J794="","←J列に所定労働時間を入力してください"),"")</f>
        <v/>
      </c>
    </row>
    <row r="795" spans="2:13" ht="22" x14ac:dyDescent="0.55000000000000004">
      <c r="B795" s="39">
        <f t="shared" si="12"/>
        <v>787</v>
      </c>
      <c r="C795" s="45"/>
      <c r="D795" s="35"/>
      <c r="E795" s="46"/>
      <c r="F795" s="40" t="str" cm="1">
        <f t="array" ref="F795">IFERROR(_xlfn.IFS(AND($G$3=45566,E795="徳島"),VLOOKUP(E795,最低賃金!$A$2:$G$49,2,FALSE),OR($G$3&lt;&gt;45566,E795&lt;&gt;"徳島"),VLOOKUP(E795,最低賃金!$A$2:$G$49,4,FALSE)),"")</f>
        <v/>
      </c>
      <c r="G795" s="50" t="str">
        <f>IFERROR(VLOOKUP(E795,最低賃金!$A$3:$G$49,6,FALSE),"")</f>
        <v/>
      </c>
      <c r="H795" s="45"/>
      <c r="I795" s="36"/>
      <c r="J795" s="54"/>
      <c r="K795" s="51" t="str" cm="1">
        <f t="array" ref="K795">IFERROR(_xlfn.IFS(COUNTBLANK(H795:J795)=3,"",I795="","I列に金額を入力してください",H795="3.時間給",I795,J795="","J列に労働時間を入力してください",H795="1.月給",ROUND(I795/J795,0),H795="2.日給",ROUND(I795/J795,0)),"")</f>
        <v/>
      </c>
      <c r="L795" s="37" t="str" cm="1">
        <f t="array" ref="L795">IFERROR(_xlfn.IFS(E795="","",K795&lt;F795,"×（法定外・特例等対象外です）",K795&lt;G795,"〇",K795&gt;=G795,"ー"),"")</f>
        <v/>
      </c>
      <c r="M795" s="26" t="str" cm="1">
        <f t="array" ref="M795">IFERROR(_xlfn.IFS(COUNTBLANK(D795:K795)=8,"",D795="","←D列に従業員名を姓名（フルネーム）で入力してください。誤変換にお気を付け下さい。",E795="","←E列に都道府県を入力してください。",H795="","←H列に1.月給～3.時間給の選択肢を入力してください",I795="","←I列に金額を入力してください",H795=3,"",J795="","←J列に所定労働時間を入力してください"),"")</f>
        <v/>
      </c>
    </row>
    <row r="796" spans="2:13" ht="22" x14ac:dyDescent="0.55000000000000004">
      <c r="B796" s="39">
        <f t="shared" si="12"/>
        <v>788</v>
      </c>
      <c r="C796" s="45"/>
      <c r="D796" s="35"/>
      <c r="E796" s="46"/>
      <c r="F796" s="40" t="str" cm="1">
        <f t="array" ref="F796">IFERROR(_xlfn.IFS(AND($G$3=45566,E796="徳島"),VLOOKUP(E796,最低賃金!$A$2:$G$49,2,FALSE),OR($G$3&lt;&gt;45566,E796&lt;&gt;"徳島"),VLOOKUP(E796,最低賃金!$A$2:$G$49,4,FALSE)),"")</f>
        <v/>
      </c>
      <c r="G796" s="50" t="str">
        <f>IFERROR(VLOOKUP(E796,最低賃金!$A$3:$G$49,6,FALSE),"")</f>
        <v/>
      </c>
      <c r="H796" s="45"/>
      <c r="I796" s="36"/>
      <c r="J796" s="54"/>
      <c r="K796" s="51" t="str" cm="1">
        <f t="array" ref="K796">IFERROR(_xlfn.IFS(COUNTBLANK(H796:J796)=3,"",I796="","I列に金額を入力してください",H796="3.時間給",I796,J796="","J列に労働時間を入力してください",H796="1.月給",ROUND(I796/J796,0),H796="2.日給",ROUND(I796/J796,0)),"")</f>
        <v/>
      </c>
      <c r="L796" s="37" t="str" cm="1">
        <f t="array" ref="L796">IFERROR(_xlfn.IFS(E796="","",K796&lt;F796,"×（法定外・特例等対象外です）",K796&lt;G796,"〇",K796&gt;=G796,"ー"),"")</f>
        <v/>
      </c>
      <c r="M796" s="26" t="str" cm="1">
        <f t="array" ref="M796">IFERROR(_xlfn.IFS(COUNTBLANK(D796:K796)=8,"",D796="","←D列に従業員名を姓名（フルネーム）で入力してください。誤変換にお気を付け下さい。",E796="","←E列に都道府県を入力してください。",H796="","←H列に1.月給～3.時間給の選択肢を入力してください",I796="","←I列に金額を入力してください",H796=3,"",J796="","←J列に所定労働時間を入力してください"),"")</f>
        <v/>
      </c>
    </row>
    <row r="797" spans="2:13" ht="22" x14ac:dyDescent="0.55000000000000004">
      <c r="B797" s="39">
        <f t="shared" si="12"/>
        <v>789</v>
      </c>
      <c r="C797" s="45"/>
      <c r="D797" s="35"/>
      <c r="E797" s="46"/>
      <c r="F797" s="40" t="str" cm="1">
        <f t="array" ref="F797">IFERROR(_xlfn.IFS(AND($G$3=45566,E797="徳島"),VLOOKUP(E797,最低賃金!$A$2:$G$49,2,FALSE),OR($G$3&lt;&gt;45566,E797&lt;&gt;"徳島"),VLOOKUP(E797,最低賃金!$A$2:$G$49,4,FALSE)),"")</f>
        <v/>
      </c>
      <c r="G797" s="50" t="str">
        <f>IFERROR(VLOOKUP(E797,最低賃金!$A$3:$G$49,6,FALSE),"")</f>
        <v/>
      </c>
      <c r="H797" s="45"/>
      <c r="I797" s="36"/>
      <c r="J797" s="54"/>
      <c r="K797" s="51" t="str" cm="1">
        <f t="array" ref="K797">IFERROR(_xlfn.IFS(COUNTBLANK(H797:J797)=3,"",I797="","I列に金額を入力してください",H797="3.時間給",I797,J797="","J列に労働時間を入力してください",H797="1.月給",ROUND(I797/J797,0),H797="2.日給",ROUND(I797/J797,0)),"")</f>
        <v/>
      </c>
      <c r="L797" s="37" t="str" cm="1">
        <f t="array" ref="L797">IFERROR(_xlfn.IFS(E797="","",K797&lt;F797,"×（法定外・特例等対象外です）",K797&lt;G797,"〇",K797&gt;=G797,"ー"),"")</f>
        <v/>
      </c>
      <c r="M797" s="26" t="str" cm="1">
        <f t="array" ref="M797">IFERROR(_xlfn.IFS(COUNTBLANK(D797:K797)=8,"",D797="","←D列に従業員名を姓名（フルネーム）で入力してください。誤変換にお気を付け下さい。",E797="","←E列に都道府県を入力してください。",H797="","←H列に1.月給～3.時間給の選択肢を入力してください",I797="","←I列に金額を入力してください",H797=3,"",J797="","←J列に所定労働時間を入力してください"),"")</f>
        <v/>
      </c>
    </row>
    <row r="798" spans="2:13" ht="22" x14ac:dyDescent="0.55000000000000004">
      <c r="B798" s="39">
        <f t="shared" si="12"/>
        <v>790</v>
      </c>
      <c r="C798" s="45"/>
      <c r="D798" s="35"/>
      <c r="E798" s="46"/>
      <c r="F798" s="40" t="str" cm="1">
        <f t="array" ref="F798">IFERROR(_xlfn.IFS(AND($G$3=45566,E798="徳島"),VLOOKUP(E798,最低賃金!$A$2:$G$49,2,FALSE),OR($G$3&lt;&gt;45566,E798&lt;&gt;"徳島"),VLOOKUP(E798,最低賃金!$A$2:$G$49,4,FALSE)),"")</f>
        <v/>
      </c>
      <c r="G798" s="50" t="str">
        <f>IFERROR(VLOOKUP(E798,最低賃金!$A$3:$G$49,6,FALSE),"")</f>
        <v/>
      </c>
      <c r="H798" s="45"/>
      <c r="I798" s="36"/>
      <c r="J798" s="54"/>
      <c r="K798" s="51" t="str" cm="1">
        <f t="array" ref="K798">IFERROR(_xlfn.IFS(COUNTBLANK(H798:J798)=3,"",I798="","I列に金額を入力してください",H798="3.時間給",I798,J798="","J列に労働時間を入力してください",H798="1.月給",ROUND(I798/J798,0),H798="2.日給",ROUND(I798/J798,0)),"")</f>
        <v/>
      </c>
      <c r="L798" s="37" t="str" cm="1">
        <f t="array" ref="L798">IFERROR(_xlfn.IFS(E798="","",K798&lt;F798,"×（法定外・特例等対象外です）",K798&lt;G798,"〇",K798&gt;=G798,"ー"),"")</f>
        <v/>
      </c>
      <c r="M798" s="26" t="str" cm="1">
        <f t="array" ref="M798">IFERROR(_xlfn.IFS(COUNTBLANK(D798:K798)=8,"",D798="","←D列に従業員名を姓名（フルネーム）で入力してください。誤変換にお気を付け下さい。",E798="","←E列に都道府県を入力してください。",H798="","←H列に1.月給～3.時間給の選択肢を入力してください",I798="","←I列に金額を入力してください",H798=3,"",J798="","←J列に所定労働時間を入力してください"),"")</f>
        <v/>
      </c>
    </row>
    <row r="799" spans="2:13" ht="22" x14ac:dyDescent="0.55000000000000004">
      <c r="B799" s="39">
        <f t="shared" si="12"/>
        <v>791</v>
      </c>
      <c r="C799" s="45"/>
      <c r="D799" s="35"/>
      <c r="E799" s="46"/>
      <c r="F799" s="40" t="str" cm="1">
        <f t="array" ref="F799">IFERROR(_xlfn.IFS(AND($G$3=45566,E799="徳島"),VLOOKUP(E799,最低賃金!$A$2:$G$49,2,FALSE),OR($G$3&lt;&gt;45566,E799&lt;&gt;"徳島"),VLOOKUP(E799,最低賃金!$A$2:$G$49,4,FALSE)),"")</f>
        <v/>
      </c>
      <c r="G799" s="50" t="str">
        <f>IFERROR(VLOOKUP(E799,最低賃金!$A$3:$G$49,6,FALSE),"")</f>
        <v/>
      </c>
      <c r="H799" s="45"/>
      <c r="I799" s="36"/>
      <c r="J799" s="54"/>
      <c r="K799" s="51" t="str" cm="1">
        <f t="array" ref="K799">IFERROR(_xlfn.IFS(COUNTBLANK(H799:J799)=3,"",I799="","I列に金額を入力してください",H799="3.時間給",I799,J799="","J列に労働時間を入力してください",H799="1.月給",ROUND(I799/J799,0),H799="2.日給",ROUND(I799/J799,0)),"")</f>
        <v/>
      </c>
      <c r="L799" s="37" t="str" cm="1">
        <f t="array" ref="L799">IFERROR(_xlfn.IFS(E799="","",K799&lt;F799,"×（法定外・特例等対象外です）",K799&lt;G799,"〇",K799&gt;=G799,"ー"),"")</f>
        <v/>
      </c>
      <c r="M799" s="26" t="str" cm="1">
        <f t="array" ref="M799">IFERROR(_xlfn.IFS(COUNTBLANK(D799:K799)=8,"",D799="","←D列に従業員名を姓名（フルネーム）で入力してください。誤変換にお気を付け下さい。",E799="","←E列に都道府県を入力してください。",H799="","←H列に1.月給～3.時間給の選択肢を入力してください",I799="","←I列に金額を入力してください",H799=3,"",J799="","←J列に所定労働時間を入力してください"),"")</f>
        <v/>
      </c>
    </row>
    <row r="800" spans="2:13" ht="22" x14ac:dyDescent="0.55000000000000004">
      <c r="B800" s="39">
        <f t="shared" si="12"/>
        <v>792</v>
      </c>
      <c r="C800" s="45"/>
      <c r="D800" s="35"/>
      <c r="E800" s="46"/>
      <c r="F800" s="40" t="str" cm="1">
        <f t="array" ref="F800">IFERROR(_xlfn.IFS(AND($G$3=45566,E800="徳島"),VLOOKUP(E800,最低賃金!$A$2:$G$49,2,FALSE),OR($G$3&lt;&gt;45566,E800&lt;&gt;"徳島"),VLOOKUP(E800,最低賃金!$A$2:$G$49,4,FALSE)),"")</f>
        <v/>
      </c>
      <c r="G800" s="50" t="str">
        <f>IFERROR(VLOOKUP(E800,最低賃金!$A$3:$G$49,6,FALSE),"")</f>
        <v/>
      </c>
      <c r="H800" s="45"/>
      <c r="I800" s="36"/>
      <c r="J800" s="54"/>
      <c r="K800" s="51" t="str" cm="1">
        <f t="array" ref="K800">IFERROR(_xlfn.IFS(COUNTBLANK(H800:J800)=3,"",I800="","I列に金額を入力してください",H800="3.時間給",I800,J800="","J列に労働時間を入力してください",H800="1.月給",ROUND(I800/J800,0),H800="2.日給",ROUND(I800/J800,0)),"")</f>
        <v/>
      </c>
      <c r="L800" s="37" t="str" cm="1">
        <f t="array" ref="L800">IFERROR(_xlfn.IFS(E800="","",K800&lt;F800,"×（法定外・特例等対象外です）",K800&lt;G800,"〇",K800&gt;=G800,"ー"),"")</f>
        <v/>
      </c>
      <c r="M800" s="26" t="str" cm="1">
        <f t="array" ref="M800">IFERROR(_xlfn.IFS(COUNTBLANK(D800:K800)=8,"",D800="","←D列に従業員名を姓名（フルネーム）で入力してください。誤変換にお気を付け下さい。",E800="","←E列に都道府県を入力してください。",H800="","←H列に1.月給～3.時間給の選択肢を入力してください",I800="","←I列に金額を入力してください",H800=3,"",J800="","←J列に所定労働時間を入力してください"),"")</f>
        <v/>
      </c>
    </row>
    <row r="801" spans="2:13" ht="22" x14ac:dyDescent="0.55000000000000004">
      <c r="B801" s="39">
        <f t="shared" si="12"/>
        <v>793</v>
      </c>
      <c r="C801" s="45"/>
      <c r="D801" s="35"/>
      <c r="E801" s="46"/>
      <c r="F801" s="40" t="str" cm="1">
        <f t="array" ref="F801">IFERROR(_xlfn.IFS(AND($G$3=45566,E801="徳島"),VLOOKUP(E801,最低賃金!$A$2:$G$49,2,FALSE),OR($G$3&lt;&gt;45566,E801&lt;&gt;"徳島"),VLOOKUP(E801,最低賃金!$A$2:$G$49,4,FALSE)),"")</f>
        <v/>
      </c>
      <c r="G801" s="50" t="str">
        <f>IFERROR(VLOOKUP(E801,最低賃金!$A$3:$G$49,6,FALSE),"")</f>
        <v/>
      </c>
      <c r="H801" s="45"/>
      <c r="I801" s="36"/>
      <c r="J801" s="54"/>
      <c r="K801" s="51" t="str" cm="1">
        <f t="array" ref="K801">IFERROR(_xlfn.IFS(COUNTBLANK(H801:J801)=3,"",I801="","I列に金額を入力してください",H801="3.時間給",I801,J801="","J列に労働時間を入力してください",H801="1.月給",ROUND(I801/J801,0),H801="2.日給",ROUND(I801/J801,0)),"")</f>
        <v/>
      </c>
      <c r="L801" s="37" t="str" cm="1">
        <f t="array" ref="L801">IFERROR(_xlfn.IFS(E801="","",K801&lt;F801,"×（法定外・特例等対象外です）",K801&lt;G801,"〇",K801&gt;=G801,"ー"),"")</f>
        <v/>
      </c>
      <c r="M801" s="26" t="str" cm="1">
        <f t="array" ref="M801">IFERROR(_xlfn.IFS(COUNTBLANK(D801:K801)=8,"",D801="","←D列に従業員名を姓名（フルネーム）で入力してください。誤変換にお気を付け下さい。",E801="","←E列に都道府県を入力してください。",H801="","←H列に1.月給～3.時間給の選択肢を入力してください",I801="","←I列に金額を入力してください",H801=3,"",J801="","←J列に所定労働時間を入力してください"),"")</f>
        <v/>
      </c>
    </row>
    <row r="802" spans="2:13" ht="22" x14ac:dyDescent="0.55000000000000004">
      <c r="B802" s="39">
        <f t="shared" si="12"/>
        <v>794</v>
      </c>
      <c r="C802" s="45"/>
      <c r="D802" s="35"/>
      <c r="E802" s="46"/>
      <c r="F802" s="40" t="str" cm="1">
        <f t="array" ref="F802">IFERROR(_xlfn.IFS(AND($G$3=45566,E802="徳島"),VLOOKUP(E802,最低賃金!$A$2:$G$49,2,FALSE),OR($G$3&lt;&gt;45566,E802&lt;&gt;"徳島"),VLOOKUP(E802,最低賃金!$A$2:$G$49,4,FALSE)),"")</f>
        <v/>
      </c>
      <c r="G802" s="50" t="str">
        <f>IFERROR(VLOOKUP(E802,最低賃金!$A$3:$G$49,6,FALSE),"")</f>
        <v/>
      </c>
      <c r="H802" s="45"/>
      <c r="I802" s="36"/>
      <c r="J802" s="54"/>
      <c r="K802" s="51" t="str" cm="1">
        <f t="array" ref="K802">IFERROR(_xlfn.IFS(COUNTBLANK(H802:J802)=3,"",I802="","I列に金額を入力してください",H802="3.時間給",I802,J802="","J列に労働時間を入力してください",H802="1.月給",ROUND(I802/J802,0),H802="2.日給",ROUND(I802/J802,0)),"")</f>
        <v/>
      </c>
      <c r="L802" s="37" t="str" cm="1">
        <f t="array" ref="L802">IFERROR(_xlfn.IFS(E802="","",K802&lt;F802,"×（法定外・特例等対象外です）",K802&lt;G802,"〇",K802&gt;=G802,"ー"),"")</f>
        <v/>
      </c>
      <c r="M802" s="26" t="str" cm="1">
        <f t="array" ref="M802">IFERROR(_xlfn.IFS(COUNTBLANK(D802:K802)=8,"",D802="","←D列に従業員名を姓名（フルネーム）で入力してください。誤変換にお気を付け下さい。",E802="","←E列に都道府県を入力してください。",H802="","←H列に1.月給～3.時間給の選択肢を入力してください",I802="","←I列に金額を入力してください",H802=3,"",J802="","←J列に所定労働時間を入力してください"),"")</f>
        <v/>
      </c>
    </row>
    <row r="803" spans="2:13" ht="22" x14ac:dyDescent="0.55000000000000004">
      <c r="B803" s="39">
        <f t="shared" si="12"/>
        <v>795</v>
      </c>
      <c r="C803" s="45"/>
      <c r="D803" s="35"/>
      <c r="E803" s="46"/>
      <c r="F803" s="40" t="str" cm="1">
        <f t="array" ref="F803">IFERROR(_xlfn.IFS(AND($G$3=45566,E803="徳島"),VLOOKUP(E803,最低賃金!$A$2:$G$49,2,FALSE),OR($G$3&lt;&gt;45566,E803&lt;&gt;"徳島"),VLOOKUP(E803,最低賃金!$A$2:$G$49,4,FALSE)),"")</f>
        <v/>
      </c>
      <c r="G803" s="50" t="str">
        <f>IFERROR(VLOOKUP(E803,最低賃金!$A$3:$G$49,6,FALSE),"")</f>
        <v/>
      </c>
      <c r="H803" s="45"/>
      <c r="I803" s="36"/>
      <c r="J803" s="54"/>
      <c r="K803" s="51" t="str" cm="1">
        <f t="array" ref="K803">IFERROR(_xlfn.IFS(COUNTBLANK(H803:J803)=3,"",I803="","I列に金額を入力してください",H803="3.時間給",I803,J803="","J列に労働時間を入力してください",H803="1.月給",ROUND(I803/J803,0),H803="2.日給",ROUND(I803/J803,0)),"")</f>
        <v/>
      </c>
      <c r="L803" s="37" t="str" cm="1">
        <f t="array" ref="L803">IFERROR(_xlfn.IFS(E803="","",K803&lt;F803,"×（法定外・特例等対象外です）",K803&lt;G803,"〇",K803&gt;=G803,"ー"),"")</f>
        <v/>
      </c>
      <c r="M803" s="26" t="str" cm="1">
        <f t="array" ref="M803">IFERROR(_xlfn.IFS(COUNTBLANK(D803:K803)=8,"",D803="","←D列に従業員名を姓名（フルネーム）で入力してください。誤変換にお気を付け下さい。",E803="","←E列に都道府県を入力してください。",H803="","←H列に1.月給～3.時間給の選択肢を入力してください",I803="","←I列に金額を入力してください",H803=3,"",J803="","←J列に所定労働時間を入力してください"),"")</f>
        <v/>
      </c>
    </row>
    <row r="804" spans="2:13" ht="22" x14ac:dyDescent="0.55000000000000004">
      <c r="B804" s="39">
        <f t="shared" si="12"/>
        <v>796</v>
      </c>
      <c r="C804" s="45"/>
      <c r="D804" s="35"/>
      <c r="E804" s="46"/>
      <c r="F804" s="40" t="str" cm="1">
        <f t="array" ref="F804">IFERROR(_xlfn.IFS(AND($G$3=45566,E804="徳島"),VLOOKUP(E804,最低賃金!$A$2:$G$49,2,FALSE),OR($G$3&lt;&gt;45566,E804&lt;&gt;"徳島"),VLOOKUP(E804,最低賃金!$A$2:$G$49,4,FALSE)),"")</f>
        <v/>
      </c>
      <c r="G804" s="50" t="str">
        <f>IFERROR(VLOOKUP(E804,最低賃金!$A$3:$G$49,6,FALSE),"")</f>
        <v/>
      </c>
      <c r="H804" s="45"/>
      <c r="I804" s="36"/>
      <c r="J804" s="54"/>
      <c r="K804" s="51" t="str" cm="1">
        <f t="array" ref="K804">IFERROR(_xlfn.IFS(COUNTBLANK(H804:J804)=3,"",I804="","I列に金額を入力してください",H804="3.時間給",I804,J804="","J列に労働時間を入力してください",H804="1.月給",ROUND(I804/J804,0),H804="2.日給",ROUND(I804/J804,0)),"")</f>
        <v/>
      </c>
      <c r="L804" s="37" t="str" cm="1">
        <f t="array" ref="L804">IFERROR(_xlfn.IFS(E804="","",K804&lt;F804,"×（法定外・特例等対象外です）",K804&lt;G804,"〇",K804&gt;=G804,"ー"),"")</f>
        <v/>
      </c>
      <c r="M804" s="26" t="str" cm="1">
        <f t="array" ref="M804">IFERROR(_xlfn.IFS(COUNTBLANK(D804:K804)=8,"",D804="","←D列に従業員名を姓名（フルネーム）で入力してください。誤変換にお気を付け下さい。",E804="","←E列に都道府県を入力してください。",H804="","←H列に1.月給～3.時間給の選択肢を入力してください",I804="","←I列に金額を入力してください",H804=3,"",J804="","←J列に所定労働時間を入力してください"),"")</f>
        <v/>
      </c>
    </row>
    <row r="805" spans="2:13" ht="22" x14ac:dyDescent="0.55000000000000004">
      <c r="B805" s="39">
        <f t="shared" si="12"/>
        <v>797</v>
      </c>
      <c r="C805" s="45"/>
      <c r="D805" s="35"/>
      <c r="E805" s="46"/>
      <c r="F805" s="40" t="str" cm="1">
        <f t="array" ref="F805">IFERROR(_xlfn.IFS(AND($G$3=45566,E805="徳島"),VLOOKUP(E805,最低賃金!$A$2:$G$49,2,FALSE),OR($G$3&lt;&gt;45566,E805&lt;&gt;"徳島"),VLOOKUP(E805,最低賃金!$A$2:$G$49,4,FALSE)),"")</f>
        <v/>
      </c>
      <c r="G805" s="50" t="str">
        <f>IFERROR(VLOOKUP(E805,最低賃金!$A$3:$G$49,6,FALSE),"")</f>
        <v/>
      </c>
      <c r="H805" s="45"/>
      <c r="I805" s="36"/>
      <c r="J805" s="54"/>
      <c r="K805" s="51" t="str" cm="1">
        <f t="array" ref="K805">IFERROR(_xlfn.IFS(COUNTBLANK(H805:J805)=3,"",I805="","I列に金額を入力してください",H805="3.時間給",I805,J805="","J列に労働時間を入力してください",H805="1.月給",ROUND(I805/J805,0),H805="2.日給",ROUND(I805/J805,0)),"")</f>
        <v/>
      </c>
      <c r="L805" s="37" t="str" cm="1">
        <f t="array" ref="L805">IFERROR(_xlfn.IFS(E805="","",K805&lt;F805,"×（法定外・特例等対象外です）",K805&lt;G805,"〇",K805&gt;=G805,"ー"),"")</f>
        <v/>
      </c>
      <c r="M805" s="26" t="str" cm="1">
        <f t="array" ref="M805">IFERROR(_xlfn.IFS(COUNTBLANK(D805:K805)=8,"",D805="","←D列に従業員名を姓名（フルネーム）で入力してください。誤変換にお気を付け下さい。",E805="","←E列に都道府県を入力してください。",H805="","←H列に1.月給～3.時間給の選択肢を入力してください",I805="","←I列に金額を入力してください",H805=3,"",J805="","←J列に所定労働時間を入力してください"),"")</f>
        <v/>
      </c>
    </row>
    <row r="806" spans="2:13" ht="22" x14ac:dyDescent="0.55000000000000004">
      <c r="B806" s="39">
        <f t="shared" si="12"/>
        <v>798</v>
      </c>
      <c r="C806" s="45"/>
      <c r="D806" s="35"/>
      <c r="E806" s="46"/>
      <c r="F806" s="40" t="str" cm="1">
        <f t="array" ref="F806">IFERROR(_xlfn.IFS(AND($G$3=45566,E806="徳島"),VLOOKUP(E806,最低賃金!$A$2:$G$49,2,FALSE),OR($G$3&lt;&gt;45566,E806&lt;&gt;"徳島"),VLOOKUP(E806,最低賃金!$A$2:$G$49,4,FALSE)),"")</f>
        <v/>
      </c>
      <c r="G806" s="50" t="str">
        <f>IFERROR(VLOOKUP(E806,最低賃金!$A$3:$G$49,6,FALSE),"")</f>
        <v/>
      </c>
      <c r="H806" s="45"/>
      <c r="I806" s="36"/>
      <c r="J806" s="54"/>
      <c r="K806" s="51" t="str" cm="1">
        <f t="array" ref="K806">IFERROR(_xlfn.IFS(COUNTBLANK(H806:J806)=3,"",I806="","I列に金額を入力してください",H806="3.時間給",I806,J806="","J列に労働時間を入力してください",H806="1.月給",ROUND(I806/J806,0),H806="2.日給",ROUND(I806/J806,0)),"")</f>
        <v/>
      </c>
      <c r="L806" s="37" t="str" cm="1">
        <f t="array" ref="L806">IFERROR(_xlfn.IFS(E806="","",K806&lt;F806,"×（法定外・特例等対象外です）",K806&lt;G806,"〇",K806&gt;=G806,"ー"),"")</f>
        <v/>
      </c>
      <c r="M806" s="26" t="str" cm="1">
        <f t="array" ref="M806">IFERROR(_xlfn.IFS(COUNTBLANK(D806:K806)=8,"",D806="","←D列に従業員名を姓名（フルネーム）で入力してください。誤変換にお気を付け下さい。",E806="","←E列に都道府県を入力してください。",H806="","←H列に1.月給～3.時間給の選択肢を入力してください",I806="","←I列に金額を入力してください",H806=3,"",J806="","←J列に所定労働時間を入力してください"),"")</f>
        <v/>
      </c>
    </row>
    <row r="807" spans="2:13" ht="22" x14ac:dyDescent="0.55000000000000004">
      <c r="B807" s="39">
        <f t="shared" si="12"/>
        <v>799</v>
      </c>
      <c r="C807" s="45"/>
      <c r="D807" s="35"/>
      <c r="E807" s="46"/>
      <c r="F807" s="40" t="str" cm="1">
        <f t="array" ref="F807">IFERROR(_xlfn.IFS(AND($G$3=45566,E807="徳島"),VLOOKUP(E807,最低賃金!$A$2:$G$49,2,FALSE),OR($G$3&lt;&gt;45566,E807&lt;&gt;"徳島"),VLOOKUP(E807,最低賃金!$A$2:$G$49,4,FALSE)),"")</f>
        <v/>
      </c>
      <c r="G807" s="50" t="str">
        <f>IFERROR(VLOOKUP(E807,最低賃金!$A$3:$G$49,6,FALSE),"")</f>
        <v/>
      </c>
      <c r="H807" s="45"/>
      <c r="I807" s="36"/>
      <c r="J807" s="54"/>
      <c r="K807" s="51" t="str" cm="1">
        <f t="array" ref="K807">IFERROR(_xlfn.IFS(COUNTBLANK(H807:J807)=3,"",I807="","I列に金額を入力してください",H807="3.時間給",I807,J807="","J列に労働時間を入力してください",H807="1.月給",ROUND(I807/J807,0),H807="2.日給",ROUND(I807/J807,0)),"")</f>
        <v/>
      </c>
      <c r="L807" s="37" t="str" cm="1">
        <f t="array" ref="L807">IFERROR(_xlfn.IFS(E807="","",K807&lt;F807,"×（法定外・特例等対象外です）",K807&lt;G807,"〇",K807&gt;=G807,"ー"),"")</f>
        <v/>
      </c>
      <c r="M807" s="26" t="str" cm="1">
        <f t="array" ref="M807">IFERROR(_xlfn.IFS(COUNTBLANK(D807:K807)=8,"",D807="","←D列に従業員名を姓名（フルネーム）で入力してください。誤変換にお気を付け下さい。",E807="","←E列に都道府県を入力してください。",H807="","←H列に1.月給～3.時間給の選択肢を入力してください",I807="","←I列に金額を入力してください",H807=3,"",J807="","←J列に所定労働時間を入力してください"),"")</f>
        <v/>
      </c>
    </row>
    <row r="808" spans="2:13" ht="22" x14ac:dyDescent="0.55000000000000004">
      <c r="B808" s="39">
        <f t="shared" si="12"/>
        <v>800</v>
      </c>
      <c r="C808" s="45"/>
      <c r="D808" s="35"/>
      <c r="E808" s="46"/>
      <c r="F808" s="40" t="str" cm="1">
        <f t="array" ref="F808">IFERROR(_xlfn.IFS(AND($G$3=45566,E808="徳島"),VLOOKUP(E808,最低賃金!$A$2:$G$49,2,FALSE),OR($G$3&lt;&gt;45566,E808&lt;&gt;"徳島"),VLOOKUP(E808,最低賃金!$A$2:$G$49,4,FALSE)),"")</f>
        <v/>
      </c>
      <c r="G808" s="50" t="str">
        <f>IFERROR(VLOOKUP(E808,最低賃金!$A$3:$G$49,6,FALSE),"")</f>
        <v/>
      </c>
      <c r="H808" s="45"/>
      <c r="I808" s="36"/>
      <c r="J808" s="54"/>
      <c r="K808" s="51" t="str" cm="1">
        <f t="array" ref="K808">IFERROR(_xlfn.IFS(COUNTBLANK(H808:J808)=3,"",I808="","I列に金額を入力してください",H808="3.時間給",I808,J808="","J列に労働時間を入力してください",H808="1.月給",ROUND(I808/J808,0),H808="2.日給",ROUND(I808/J808,0)),"")</f>
        <v/>
      </c>
      <c r="L808" s="37" t="str" cm="1">
        <f t="array" ref="L808">IFERROR(_xlfn.IFS(E808="","",K808&lt;F808,"×（法定外・特例等対象外です）",K808&lt;G808,"〇",K808&gt;=G808,"ー"),"")</f>
        <v/>
      </c>
      <c r="M808" s="26" t="str" cm="1">
        <f t="array" ref="M808">IFERROR(_xlfn.IFS(COUNTBLANK(D808:K808)=8,"",D808="","←D列に従業員名を姓名（フルネーム）で入力してください。誤変換にお気を付け下さい。",E808="","←E列に都道府県を入力してください。",H808="","←H列に1.月給～3.時間給の選択肢を入力してください",I808="","←I列に金額を入力してください",H808=3,"",J808="","←J列に所定労働時間を入力してください"),"")</f>
        <v/>
      </c>
    </row>
    <row r="809" spans="2:13" ht="22" x14ac:dyDescent="0.55000000000000004">
      <c r="B809" s="39">
        <f t="shared" si="12"/>
        <v>801</v>
      </c>
      <c r="C809" s="45"/>
      <c r="D809" s="35"/>
      <c r="E809" s="46"/>
      <c r="F809" s="40" t="str" cm="1">
        <f t="array" ref="F809">IFERROR(_xlfn.IFS(AND($G$3=45566,E809="徳島"),VLOOKUP(E809,最低賃金!$A$2:$G$49,2,FALSE),OR($G$3&lt;&gt;45566,E809&lt;&gt;"徳島"),VLOOKUP(E809,最低賃金!$A$2:$G$49,4,FALSE)),"")</f>
        <v/>
      </c>
      <c r="G809" s="50" t="str">
        <f>IFERROR(VLOOKUP(E809,最低賃金!$A$3:$G$49,6,FALSE),"")</f>
        <v/>
      </c>
      <c r="H809" s="45"/>
      <c r="I809" s="36"/>
      <c r="J809" s="54"/>
      <c r="K809" s="51" t="str" cm="1">
        <f t="array" ref="K809">IFERROR(_xlfn.IFS(COUNTBLANK(H809:J809)=3,"",I809="","I列に金額を入力してください",H809="3.時間給",I809,J809="","J列に労働時間を入力してください",H809="1.月給",ROUND(I809/J809,0),H809="2.日給",ROUND(I809/J809,0)),"")</f>
        <v/>
      </c>
      <c r="L809" s="37" t="str" cm="1">
        <f t="array" ref="L809">IFERROR(_xlfn.IFS(E809="","",K809&lt;F809,"×（法定外・特例等対象外です）",K809&lt;G809,"〇",K809&gt;=G809,"ー"),"")</f>
        <v/>
      </c>
      <c r="M809" s="26" t="str" cm="1">
        <f t="array" ref="M809">IFERROR(_xlfn.IFS(COUNTBLANK(D809:K809)=8,"",D809="","←D列に従業員名を姓名（フルネーム）で入力してください。誤変換にお気を付け下さい。",E809="","←E列に都道府県を入力してください。",H809="","←H列に1.月給～3.時間給の選択肢を入力してください",I809="","←I列に金額を入力してください",H809=3,"",J809="","←J列に所定労働時間を入力してください"),"")</f>
        <v/>
      </c>
    </row>
    <row r="810" spans="2:13" ht="22" x14ac:dyDescent="0.55000000000000004">
      <c r="B810" s="39">
        <f t="shared" si="12"/>
        <v>802</v>
      </c>
      <c r="C810" s="45"/>
      <c r="D810" s="35"/>
      <c r="E810" s="46"/>
      <c r="F810" s="40" t="str" cm="1">
        <f t="array" ref="F810">IFERROR(_xlfn.IFS(AND($G$3=45566,E810="徳島"),VLOOKUP(E810,最低賃金!$A$2:$G$49,2,FALSE),OR($G$3&lt;&gt;45566,E810&lt;&gt;"徳島"),VLOOKUP(E810,最低賃金!$A$2:$G$49,4,FALSE)),"")</f>
        <v/>
      </c>
      <c r="G810" s="50" t="str">
        <f>IFERROR(VLOOKUP(E810,最低賃金!$A$3:$G$49,6,FALSE),"")</f>
        <v/>
      </c>
      <c r="H810" s="45"/>
      <c r="I810" s="36"/>
      <c r="J810" s="54"/>
      <c r="K810" s="51" t="str" cm="1">
        <f t="array" ref="K810">IFERROR(_xlfn.IFS(COUNTBLANK(H810:J810)=3,"",I810="","I列に金額を入力してください",H810="3.時間給",I810,J810="","J列に労働時間を入力してください",H810="1.月給",ROUND(I810/J810,0),H810="2.日給",ROUND(I810/J810,0)),"")</f>
        <v/>
      </c>
      <c r="L810" s="37" t="str" cm="1">
        <f t="array" ref="L810">IFERROR(_xlfn.IFS(E810="","",K810&lt;F810,"×（法定外・特例等対象外です）",K810&lt;G810,"〇",K810&gt;=G810,"ー"),"")</f>
        <v/>
      </c>
      <c r="M810" s="26" t="str" cm="1">
        <f t="array" ref="M810">IFERROR(_xlfn.IFS(COUNTBLANK(D810:K810)=8,"",D810="","←D列に従業員名を姓名（フルネーム）で入力してください。誤変換にお気を付け下さい。",E810="","←E列に都道府県を入力してください。",H810="","←H列に1.月給～3.時間給の選択肢を入力してください",I810="","←I列に金額を入力してください",H810=3,"",J810="","←J列に所定労働時間を入力してください"),"")</f>
        <v/>
      </c>
    </row>
    <row r="811" spans="2:13" ht="22" x14ac:dyDescent="0.55000000000000004">
      <c r="B811" s="39">
        <f t="shared" si="12"/>
        <v>803</v>
      </c>
      <c r="C811" s="45"/>
      <c r="D811" s="35"/>
      <c r="E811" s="46"/>
      <c r="F811" s="40" t="str" cm="1">
        <f t="array" ref="F811">IFERROR(_xlfn.IFS(AND($G$3=45566,E811="徳島"),VLOOKUP(E811,最低賃金!$A$2:$G$49,2,FALSE),OR($G$3&lt;&gt;45566,E811&lt;&gt;"徳島"),VLOOKUP(E811,最低賃金!$A$2:$G$49,4,FALSE)),"")</f>
        <v/>
      </c>
      <c r="G811" s="50" t="str">
        <f>IFERROR(VLOOKUP(E811,最低賃金!$A$3:$G$49,6,FALSE),"")</f>
        <v/>
      </c>
      <c r="H811" s="45"/>
      <c r="I811" s="36"/>
      <c r="J811" s="54"/>
      <c r="K811" s="51" t="str" cm="1">
        <f t="array" ref="K811">IFERROR(_xlfn.IFS(COUNTBLANK(H811:J811)=3,"",I811="","I列に金額を入力してください",H811="3.時間給",I811,J811="","J列に労働時間を入力してください",H811="1.月給",ROUND(I811/J811,0),H811="2.日給",ROUND(I811/J811,0)),"")</f>
        <v/>
      </c>
      <c r="L811" s="37" t="str" cm="1">
        <f t="array" ref="L811">IFERROR(_xlfn.IFS(E811="","",K811&lt;F811,"×（法定外・特例等対象外です）",K811&lt;G811,"〇",K811&gt;=G811,"ー"),"")</f>
        <v/>
      </c>
      <c r="M811" s="26" t="str" cm="1">
        <f t="array" ref="M811">IFERROR(_xlfn.IFS(COUNTBLANK(D811:K811)=8,"",D811="","←D列に従業員名を姓名（フルネーム）で入力してください。誤変換にお気を付け下さい。",E811="","←E列に都道府県を入力してください。",H811="","←H列に1.月給～3.時間給の選択肢を入力してください",I811="","←I列に金額を入力してください",H811=3,"",J811="","←J列に所定労働時間を入力してください"),"")</f>
        <v/>
      </c>
    </row>
    <row r="812" spans="2:13" ht="22" x14ac:dyDescent="0.55000000000000004">
      <c r="B812" s="39">
        <f t="shared" si="12"/>
        <v>804</v>
      </c>
      <c r="C812" s="45"/>
      <c r="D812" s="35"/>
      <c r="E812" s="46"/>
      <c r="F812" s="40" t="str" cm="1">
        <f t="array" ref="F812">IFERROR(_xlfn.IFS(AND($G$3=45566,E812="徳島"),VLOOKUP(E812,最低賃金!$A$2:$G$49,2,FALSE),OR($G$3&lt;&gt;45566,E812&lt;&gt;"徳島"),VLOOKUP(E812,最低賃金!$A$2:$G$49,4,FALSE)),"")</f>
        <v/>
      </c>
      <c r="G812" s="50" t="str">
        <f>IFERROR(VLOOKUP(E812,最低賃金!$A$3:$G$49,6,FALSE),"")</f>
        <v/>
      </c>
      <c r="H812" s="45"/>
      <c r="I812" s="36"/>
      <c r="J812" s="54"/>
      <c r="K812" s="51" t="str" cm="1">
        <f t="array" ref="K812">IFERROR(_xlfn.IFS(COUNTBLANK(H812:J812)=3,"",I812="","I列に金額を入力してください",H812="3.時間給",I812,J812="","J列に労働時間を入力してください",H812="1.月給",ROUND(I812/J812,0),H812="2.日給",ROUND(I812/J812,0)),"")</f>
        <v/>
      </c>
      <c r="L812" s="37" t="str" cm="1">
        <f t="array" ref="L812">IFERROR(_xlfn.IFS(E812="","",K812&lt;F812,"×（法定外・特例等対象外です）",K812&lt;G812,"〇",K812&gt;=G812,"ー"),"")</f>
        <v/>
      </c>
      <c r="M812" s="26" t="str" cm="1">
        <f t="array" ref="M812">IFERROR(_xlfn.IFS(COUNTBLANK(D812:K812)=8,"",D812="","←D列に従業員名を姓名（フルネーム）で入力してください。誤変換にお気を付け下さい。",E812="","←E列に都道府県を入力してください。",H812="","←H列に1.月給～3.時間給の選択肢を入力してください",I812="","←I列に金額を入力してください",H812=3,"",J812="","←J列に所定労働時間を入力してください"),"")</f>
        <v/>
      </c>
    </row>
    <row r="813" spans="2:13" ht="22" x14ac:dyDescent="0.55000000000000004">
      <c r="B813" s="39">
        <f t="shared" si="12"/>
        <v>805</v>
      </c>
      <c r="C813" s="45"/>
      <c r="D813" s="35"/>
      <c r="E813" s="46"/>
      <c r="F813" s="40" t="str" cm="1">
        <f t="array" ref="F813">IFERROR(_xlfn.IFS(AND($G$3=45566,E813="徳島"),VLOOKUP(E813,最低賃金!$A$2:$G$49,2,FALSE),OR($G$3&lt;&gt;45566,E813&lt;&gt;"徳島"),VLOOKUP(E813,最低賃金!$A$2:$G$49,4,FALSE)),"")</f>
        <v/>
      </c>
      <c r="G813" s="50" t="str">
        <f>IFERROR(VLOOKUP(E813,最低賃金!$A$3:$G$49,6,FALSE),"")</f>
        <v/>
      </c>
      <c r="H813" s="45"/>
      <c r="I813" s="36"/>
      <c r="J813" s="54"/>
      <c r="K813" s="51" t="str" cm="1">
        <f t="array" ref="K813">IFERROR(_xlfn.IFS(COUNTBLANK(H813:J813)=3,"",I813="","I列に金額を入力してください",H813="3.時間給",I813,J813="","J列に労働時間を入力してください",H813="1.月給",ROUND(I813/J813,0),H813="2.日給",ROUND(I813/J813,0)),"")</f>
        <v/>
      </c>
      <c r="L813" s="37" t="str" cm="1">
        <f t="array" ref="L813">IFERROR(_xlfn.IFS(E813="","",K813&lt;F813,"×（法定外・特例等対象外です）",K813&lt;G813,"〇",K813&gt;=G813,"ー"),"")</f>
        <v/>
      </c>
      <c r="M813" s="26" t="str" cm="1">
        <f t="array" ref="M813">IFERROR(_xlfn.IFS(COUNTBLANK(D813:K813)=8,"",D813="","←D列に従業員名を姓名（フルネーム）で入力してください。誤変換にお気を付け下さい。",E813="","←E列に都道府県を入力してください。",H813="","←H列に1.月給～3.時間給の選択肢を入力してください",I813="","←I列に金額を入力してください",H813=3,"",J813="","←J列に所定労働時間を入力してください"),"")</f>
        <v/>
      </c>
    </row>
    <row r="814" spans="2:13" ht="22" x14ac:dyDescent="0.55000000000000004">
      <c r="B814" s="39">
        <f t="shared" si="12"/>
        <v>806</v>
      </c>
      <c r="C814" s="45"/>
      <c r="D814" s="35"/>
      <c r="E814" s="46"/>
      <c r="F814" s="40" t="str" cm="1">
        <f t="array" ref="F814">IFERROR(_xlfn.IFS(AND($G$3=45566,E814="徳島"),VLOOKUP(E814,最低賃金!$A$2:$G$49,2,FALSE),OR($G$3&lt;&gt;45566,E814&lt;&gt;"徳島"),VLOOKUP(E814,最低賃金!$A$2:$G$49,4,FALSE)),"")</f>
        <v/>
      </c>
      <c r="G814" s="50" t="str">
        <f>IFERROR(VLOOKUP(E814,最低賃金!$A$3:$G$49,6,FALSE),"")</f>
        <v/>
      </c>
      <c r="H814" s="45"/>
      <c r="I814" s="36"/>
      <c r="J814" s="54"/>
      <c r="K814" s="51" t="str" cm="1">
        <f t="array" ref="K814">IFERROR(_xlfn.IFS(COUNTBLANK(H814:J814)=3,"",I814="","I列に金額を入力してください",H814="3.時間給",I814,J814="","J列に労働時間を入力してください",H814="1.月給",ROUND(I814/J814,0),H814="2.日給",ROUND(I814/J814,0)),"")</f>
        <v/>
      </c>
      <c r="L814" s="37" t="str" cm="1">
        <f t="array" ref="L814">IFERROR(_xlfn.IFS(E814="","",K814&lt;F814,"×（法定外・特例等対象外です）",K814&lt;G814,"〇",K814&gt;=G814,"ー"),"")</f>
        <v/>
      </c>
      <c r="M814" s="26" t="str" cm="1">
        <f t="array" ref="M814">IFERROR(_xlfn.IFS(COUNTBLANK(D814:K814)=8,"",D814="","←D列に従業員名を姓名（フルネーム）で入力してください。誤変換にお気を付け下さい。",E814="","←E列に都道府県を入力してください。",H814="","←H列に1.月給～3.時間給の選択肢を入力してください",I814="","←I列に金額を入力してください",H814=3,"",J814="","←J列に所定労働時間を入力してください"),"")</f>
        <v/>
      </c>
    </row>
    <row r="815" spans="2:13" ht="22" x14ac:dyDescent="0.55000000000000004">
      <c r="B815" s="39">
        <f t="shared" si="12"/>
        <v>807</v>
      </c>
      <c r="C815" s="45"/>
      <c r="D815" s="35"/>
      <c r="E815" s="46"/>
      <c r="F815" s="40" t="str" cm="1">
        <f t="array" ref="F815">IFERROR(_xlfn.IFS(AND($G$3=45566,E815="徳島"),VLOOKUP(E815,最低賃金!$A$2:$G$49,2,FALSE),OR($G$3&lt;&gt;45566,E815&lt;&gt;"徳島"),VLOOKUP(E815,最低賃金!$A$2:$G$49,4,FALSE)),"")</f>
        <v/>
      </c>
      <c r="G815" s="50" t="str">
        <f>IFERROR(VLOOKUP(E815,最低賃金!$A$3:$G$49,6,FALSE),"")</f>
        <v/>
      </c>
      <c r="H815" s="45"/>
      <c r="I815" s="36"/>
      <c r="J815" s="54"/>
      <c r="K815" s="51" t="str" cm="1">
        <f t="array" ref="K815">IFERROR(_xlfn.IFS(COUNTBLANK(H815:J815)=3,"",I815="","I列に金額を入力してください",H815="3.時間給",I815,J815="","J列に労働時間を入力してください",H815="1.月給",ROUND(I815/J815,0),H815="2.日給",ROUND(I815/J815,0)),"")</f>
        <v/>
      </c>
      <c r="L815" s="37" t="str" cm="1">
        <f t="array" ref="L815">IFERROR(_xlfn.IFS(E815="","",K815&lt;F815,"×（法定外・特例等対象外です）",K815&lt;G815,"〇",K815&gt;=G815,"ー"),"")</f>
        <v/>
      </c>
      <c r="M815" s="26" t="str" cm="1">
        <f t="array" ref="M815">IFERROR(_xlfn.IFS(COUNTBLANK(D815:K815)=8,"",D815="","←D列に従業員名を姓名（フルネーム）で入力してください。誤変換にお気を付け下さい。",E815="","←E列に都道府県を入力してください。",H815="","←H列に1.月給～3.時間給の選択肢を入力してください",I815="","←I列に金額を入力してください",H815=3,"",J815="","←J列に所定労働時間を入力してください"),"")</f>
        <v/>
      </c>
    </row>
    <row r="816" spans="2:13" ht="22" x14ac:dyDescent="0.55000000000000004">
      <c r="B816" s="39">
        <f t="shared" si="12"/>
        <v>808</v>
      </c>
      <c r="C816" s="45"/>
      <c r="D816" s="35"/>
      <c r="E816" s="46"/>
      <c r="F816" s="40" t="str" cm="1">
        <f t="array" ref="F816">IFERROR(_xlfn.IFS(AND($G$3=45566,E816="徳島"),VLOOKUP(E816,最低賃金!$A$2:$G$49,2,FALSE),OR($G$3&lt;&gt;45566,E816&lt;&gt;"徳島"),VLOOKUP(E816,最低賃金!$A$2:$G$49,4,FALSE)),"")</f>
        <v/>
      </c>
      <c r="G816" s="50" t="str">
        <f>IFERROR(VLOOKUP(E816,最低賃金!$A$3:$G$49,6,FALSE),"")</f>
        <v/>
      </c>
      <c r="H816" s="45"/>
      <c r="I816" s="36"/>
      <c r="J816" s="54"/>
      <c r="K816" s="51" t="str" cm="1">
        <f t="array" ref="K816">IFERROR(_xlfn.IFS(COUNTBLANK(H816:J816)=3,"",I816="","I列に金額を入力してください",H816="3.時間給",I816,J816="","J列に労働時間を入力してください",H816="1.月給",ROUND(I816/J816,0),H816="2.日給",ROUND(I816/J816,0)),"")</f>
        <v/>
      </c>
      <c r="L816" s="37" t="str" cm="1">
        <f t="array" ref="L816">IFERROR(_xlfn.IFS(E816="","",K816&lt;F816,"×（法定外・特例等対象外です）",K816&lt;G816,"〇",K816&gt;=G816,"ー"),"")</f>
        <v/>
      </c>
      <c r="M816" s="26" t="str" cm="1">
        <f t="array" ref="M816">IFERROR(_xlfn.IFS(COUNTBLANK(D816:K816)=8,"",D816="","←D列に従業員名を姓名（フルネーム）で入力してください。誤変換にお気を付け下さい。",E816="","←E列に都道府県を入力してください。",H816="","←H列に1.月給～3.時間給の選択肢を入力してください",I816="","←I列に金額を入力してください",H816=3,"",J816="","←J列に所定労働時間を入力してください"),"")</f>
        <v/>
      </c>
    </row>
    <row r="817" spans="2:13" ht="22" x14ac:dyDescent="0.55000000000000004">
      <c r="B817" s="39">
        <f t="shared" si="12"/>
        <v>809</v>
      </c>
      <c r="C817" s="45"/>
      <c r="D817" s="35"/>
      <c r="E817" s="46"/>
      <c r="F817" s="40" t="str" cm="1">
        <f t="array" ref="F817">IFERROR(_xlfn.IFS(AND($G$3=45566,E817="徳島"),VLOOKUP(E817,最低賃金!$A$2:$G$49,2,FALSE),OR($G$3&lt;&gt;45566,E817&lt;&gt;"徳島"),VLOOKUP(E817,最低賃金!$A$2:$G$49,4,FALSE)),"")</f>
        <v/>
      </c>
      <c r="G817" s="50" t="str">
        <f>IFERROR(VLOOKUP(E817,最低賃金!$A$3:$G$49,6,FALSE),"")</f>
        <v/>
      </c>
      <c r="H817" s="45"/>
      <c r="I817" s="36"/>
      <c r="J817" s="54"/>
      <c r="K817" s="51" t="str" cm="1">
        <f t="array" ref="K817">IFERROR(_xlfn.IFS(COUNTBLANK(H817:J817)=3,"",I817="","I列に金額を入力してください",H817="3.時間給",I817,J817="","J列に労働時間を入力してください",H817="1.月給",ROUND(I817/J817,0),H817="2.日給",ROUND(I817/J817,0)),"")</f>
        <v/>
      </c>
      <c r="L817" s="37" t="str" cm="1">
        <f t="array" ref="L817">IFERROR(_xlfn.IFS(E817="","",K817&lt;F817,"×（法定外・特例等対象外です）",K817&lt;G817,"〇",K817&gt;=G817,"ー"),"")</f>
        <v/>
      </c>
      <c r="M817" s="26" t="str" cm="1">
        <f t="array" ref="M817">IFERROR(_xlfn.IFS(COUNTBLANK(D817:K817)=8,"",D817="","←D列に従業員名を姓名（フルネーム）で入力してください。誤変換にお気を付け下さい。",E817="","←E列に都道府県を入力してください。",H817="","←H列に1.月給～3.時間給の選択肢を入力してください",I817="","←I列に金額を入力してください",H817=3,"",J817="","←J列に所定労働時間を入力してください"),"")</f>
        <v/>
      </c>
    </row>
    <row r="818" spans="2:13" ht="22" x14ac:dyDescent="0.55000000000000004">
      <c r="B818" s="39">
        <f t="shared" si="12"/>
        <v>810</v>
      </c>
      <c r="C818" s="45"/>
      <c r="D818" s="35"/>
      <c r="E818" s="46"/>
      <c r="F818" s="40" t="str" cm="1">
        <f t="array" ref="F818">IFERROR(_xlfn.IFS(AND($G$3=45566,E818="徳島"),VLOOKUP(E818,最低賃金!$A$2:$G$49,2,FALSE),OR($G$3&lt;&gt;45566,E818&lt;&gt;"徳島"),VLOOKUP(E818,最低賃金!$A$2:$G$49,4,FALSE)),"")</f>
        <v/>
      </c>
      <c r="G818" s="50" t="str">
        <f>IFERROR(VLOOKUP(E818,最低賃金!$A$3:$G$49,6,FALSE),"")</f>
        <v/>
      </c>
      <c r="H818" s="45"/>
      <c r="I818" s="36"/>
      <c r="J818" s="54"/>
      <c r="K818" s="51" t="str" cm="1">
        <f t="array" ref="K818">IFERROR(_xlfn.IFS(COUNTBLANK(H818:J818)=3,"",I818="","I列に金額を入力してください",H818="3.時間給",I818,J818="","J列に労働時間を入力してください",H818="1.月給",ROUND(I818/J818,0),H818="2.日給",ROUND(I818/J818,0)),"")</f>
        <v/>
      </c>
      <c r="L818" s="37" t="str" cm="1">
        <f t="array" ref="L818">IFERROR(_xlfn.IFS(E818="","",K818&lt;F818,"×（法定外・特例等対象外です）",K818&lt;G818,"〇",K818&gt;=G818,"ー"),"")</f>
        <v/>
      </c>
      <c r="M818" s="26" t="str" cm="1">
        <f t="array" ref="M818">IFERROR(_xlfn.IFS(COUNTBLANK(D818:K818)=8,"",D818="","←D列に従業員名を姓名（フルネーム）で入力してください。誤変換にお気を付け下さい。",E818="","←E列に都道府県を入力してください。",H818="","←H列に1.月給～3.時間給の選択肢を入力してください",I818="","←I列に金額を入力してください",H818=3,"",J818="","←J列に所定労働時間を入力してください"),"")</f>
        <v/>
      </c>
    </row>
    <row r="819" spans="2:13" ht="22" x14ac:dyDescent="0.55000000000000004">
      <c r="B819" s="39">
        <f t="shared" si="12"/>
        <v>811</v>
      </c>
      <c r="C819" s="45"/>
      <c r="D819" s="35"/>
      <c r="E819" s="46"/>
      <c r="F819" s="40" t="str" cm="1">
        <f t="array" ref="F819">IFERROR(_xlfn.IFS(AND($G$3=45566,E819="徳島"),VLOOKUP(E819,最低賃金!$A$2:$G$49,2,FALSE),OR($G$3&lt;&gt;45566,E819&lt;&gt;"徳島"),VLOOKUP(E819,最低賃金!$A$2:$G$49,4,FALSE)),"")</f>
        <v/>
      </c>
      <c r="G819" s="50" t="str">
        <f>IFERROR(VLOOKUP(E819,最低賃金!$A$3:$G$49,6,FALSE),"")</f>
        <v/>
      </c>
      <c r="H819" s="45"/>
      <c r="I819" s="36"/>
      <c r="J819" s="54"/>
      <c r="K819" s="51" t="str" cm="1">
        <f t="array" ref="K819">IFERROR(_xlfn.IFS(COUNTBLANK(H819:J819)=3,"",I819="","I列に金額を入力してください",H819="3.時間給",I819,J819="","J列に労働時間を入力してください",H819="1.月給",ROUND(I819/J819,0),H819="2.日給",ROUND(I819/J819,0)),"")</f>
        <v/>
      </c>
      <c r="L819" s="37" t="str" cm="1">
        <f t="array" ref="L819">IFERROR(_xlfn.IFS(E819="","",K819&lt;F819,"×（法定外・特例等対象外です）",K819&lt;G819,"〇",K819&gt;=G819,"ー"),"")</f>
        <v/>
      </c>
      <c r="M819" s="26" t="str" cm="1">
        <f t="array" ref="M819">IFERROR(_xlfn.IFS(COUNTBLANK(D819:K819)=8,"",D819="","←D列に従業員名を姓名（フルネーム）で入力してください。誤変換にお気を付け下さい。",E819="","←E列に都道府県を入力してください。",H819="","←H列に1.月給～3.時間給の選択肢を入力してください",I819="","←I列に金額を入力してください",H819=3,"",J819="","←J列に所定労働時間を入力してください"),"")</f>
        <v/>
      </c>
    </row>
    <row r="820" spans="2:13" ht="22" x14ac:dyDescent="0.55000000000000004">
      <c r="B820" s="39">
        <f t="shared" si="12"/>
        <v>812</v>
      </c>
      <c r="C820" s="45"/>
      <c r="D820" s="35"/>
      <c r="E820" s="46"/>
      <c r="F820" s="40" t="str" cm="1">
        <f t="array" ref="F820">IFERROR(_xlfn.IFS(AND($G$3=45566,E820="徳島"),VLOOKUP(E820,最低賃金!$A$2:$G$49,2,FALSE),OR($G$3&lt;&gt;45566,E820&lt;&gt;"徳島"),VLOOKUP(E820,最低賃金!$A$2:$G$49,4,FALSE)),"")</f>
        <v/>
      </c>
      <c r="G820" s="50" t="str">
        <f>IFERROR(VLOOKUP(E820,最低賃金!$A$3:$G$49,6,FALSE),"")</f>
        <v/>
      </c>
      <c r="H820" s="45"/>
      <c r="I820" s="36"/>
      <c r="J820" s="54"/>
      <c r="K820" s="51" t="str" cm="1">
        <f t="array" ref="K820">IFERROR(_xlfn.IFS(COUNTBLANK(H820:J820)=3,"",I820="","I列に金額を入力してください",H820="3.時間給",I820,J820="","J列に労働時間を入力してください",H820="1.月給",ROUND(I820/J820,0),H820="2.日給",ROUND(I820/J820,0)),"")</f>
        <v/>
      </c>
      <c r="L820" s="37" t="str" cm="1">
        <f t="array" ref="L820">IFERROR(_xlfn.IFS(E820="","",K820&lt;F820,"×（法定外・特例等対象外です）",K820&lt;G820,"〇",K820&gt;=G820,"ー"),"")</f>
        <v/>
      </c>
      <c r="M820" s="26" t="str" cm="1">
        <f t="array" ref="M820">IFERROR(_xlfn.IFS(COUNTBLANK(D820:K820)=8,"",D820="","←D列に従業員名を姓名（フルネーム）で入力してください。誤変換にお気を付け下さい。",E820="","←E列に都道府県を入力してください。",H820="","←H列に1.月給～3.時間給の選択肢を入力してください",I820="","←I列に金額を入力してください",H820=3,"",J820="","←J列に所定労働時間を入力してください"),"")</f>
        <v/>
      </c>
    </row>
    <row r="821" spans="2:13" ht="22" x14ac:dyDescent="0.55000000000000004">
      <c r="B821" s="39">
        <f t="shared" si="12"/>
        <v>813</v>
      </c>
      <c r="C821" s="45"/>
      <c r="D821" s="35"/>
      <c r="E821" s="46"/>
      <c r="F821" s="40" t="str" cm="1">
        <f t="array" ref="F821">IFERROR(_xlfn.IFS(AND($G$3=45566,E821="徳島"),VLOOKUP(E821,最低賃金!$A$2:$G$49,2,FALSE),OR($G$3&lt;&gt;45566,E821&lt;&gt;"徳島"),VLOOKUP(E821,最低賃金!$A$2:$G$49,4,FALSE)),"")</f>
        <v/>
      </c>
      <c r="G821" s="50" t="str">
        <f>IFERROR(VLOOKUP(E821,最低賃金!$A$3:$G$49,6,FALSE),"")</f>
        <v/>
      </c>
      <c r="H821" s="45"/>
      <c r="I821" s="36"/>
      <c r="J821" s="54"/>
      <c r="K821" s="51" t="str" cm="1">
        <f t="array" ref="K821">IFERROR(_xlfn.IFS(COUNTBLANK(H821:J821)=3,"",I821="","I列に金額を入力してください",H821="3.時間給",I821,J821="","J列に労働時間を入力してください",H821="1.月給",ROUND(I821/J821,0),H821="2.日給",ROUND(I821/J821,0)),"")</f>
        <v/>
      </c>
      <c r="L821" s="37" t="str" cm="1">
        <f t="array" ref="L821">IFERROR(_xlfn.IFS(E821="","",K821&lt;F821,"×（法定外・特例等対象外です）",K821&lt;G821,"〇",K821&gt;=G821,"ー"),"")</f>
        <v/>
      </c>
      <c r="M821" s="26" t="str" cm="1">
        <f t="array" ref="M821">IFERROR(_xlfn.IFS(COUNTBLANK(D821:K821)=8,"",D821="","←D列に従業員名を姓名（フルネーム）で入力してください。誤変換にお気を付け下さい。",E821="","←E列に都道府県を入力してください。",H821="","←H列に1.月給～3.時間給の選択肢を入力してください",I821="","←I列に金額を入力してください",H821=3,"",J821="","←J列に所定労働時間を入力してください"),"")</f>
        <v/>
      </c>
    </row>
    <row r="822" spans="2:13" ht="22" x14ac:dyDescent="0.55000000000000004">
      <c r="B822" s="39">
        <f t="shared" si="12"/>
        <v>814</v>
      </c>
      <c r="C822" s="45"/>
      <c r="D822" s="35"/>
      <c r="E822" s="46"/>
      <c r="F822" s="40" t="str" cm="1">
        <f t="array" ref="F822">IFERROR(_xlfn.IFS(AND($G$3=45566,E822="徳島"),VLOOKUP(E822,最低賃金!$A$2:$G$49,2,FALSE),OR($G$3&lt;&gt;45566,E822&lt;&gt;"徳島"),VLOOKUP(E822,最低賃金!$A$2:$G$49,4,FALSE)),"")</f>
        <v/>
      </c>
      <c r="G822" s="50" t="str">
        <f>IFERROR(VLOOKUP(E822,最低賃金!$A$3:$G$49,6,FALSE),"")</f>
        <v/>
      </c>
      <c r="H822" s="45"/>
      <c r="I822" s="36"/>
      <c r="J822" s="54"/>
      <c r="K822" s="51" t="str" cm="1">
        <f t="array" ref="K822">IFERROR(_xlfn.IFS(COUNTBLANK(H822:J822)=3,"",I822="","I列に金額を入力してください",H822="3.時間給",I822,J822="","J列に労働時間を入力してください",H822="1.月給",ROUND(I822/J822,0),H822="2.日給",ROUND(I822/J822,0)),"")</f>
        <v/>
      </c>
      <c r="L822" s="37" t="str" cm="1">
        <f t="array" ref="L822">IFERROR(_xlfn.IFS(E822="","",K822&lt;F822,"×（法定外・特例等対象外です）",K822&lt;G822,"〇",K822&gt;=G822,"ー"),"")</f>
        <v/>
      </c>
      <c r="M822" s="26" t="str" cm="1">
        <f t="array" ref="M822">IFERROR(_xlfn.IFS(COUNTBLANK(D822:K822)=8,"",D822="","←D列に従業員名を姓名（フルネーム）で入力してください。誤変換にお気を付け下さい。",E822="","←E列に都道府県を入力してください。",H822="","←H列に1.月給～3.時間給の選択肢を入力してください",I822="","←I列に金額を入力してください",H822=3,"",J822="","←J列に所定労働時間を入力してください"),"")</f>
        <v/>
      </c>
    </row>
    <row r="823" spans="2:13" ht="22" x14ac:dyDescent="0.55000000000000004">
      <c r="B823" s="39">
        <f t="shared" si="12"/>
        <v>815</v>
      </c>
      <c r="C823" s="45"/>
      <c r="D823" s="35"/>
      <c r="E823" s="46"/>
      <c r="F823" s="40" t="str" cm="1">
        <f t="array" ref="F823">IFERROR(_xlfn.IFS(AND($G$3=45566,E823="徳島"),VLOOKUP(E823,最低賃金!$A$2:$G$49,2,FALSE),OR($G$3&lt;&gt;45566,E823&lt;&gt;"徳島"),VLOOKUP(E823,最低賃金!$A$2:$G$49,4,FALSE)),"")</f>
        <v/>
      </c>
      <c r="G823" s="50" t="str">
        <f>IFERROR(VLOOKUP(E823,最低賃金!$A$3:$G$49,6,FALSE),"")</f>
        <v/>
      </c>
      <c r="H823" s="45"/>
      <c r="I823" s="36"/>
      <c r="J823" s="54"/>
      <c r="K823" s="51" t="str" cm="1">
        <f t="array" ref="K823">IFERROR(_xlfn.IFS(COUNTBLANK(H823:J823)=3,"",I823="","I列に金額を入力してください",H823="3.時間給",I823,J823="","J列に労働時間を入力してください",H823="1.月給",ROUND(I823/J823,0),H823="2.日給",ROUND(I823/J823,0)),"")</f>
        <v/>
      </c>
      <c r="L823" s="37" t="str" cm="1">
        <f t="array" ref="L823">IFERROR(_xlfn.IFS(E823="","",K823&lt;F823,"×（法定外・特例等対象外です）",K823&lt;G823,"〇",K823&gt;=G823,"ー"),"")</f>
        <v/>
      </c>
      <c r="M823" s="26" t="str" cm="1">
        <f t="array" ref="M823">IFERROR(_xlfn.IFS(COUNTBLANK(D823:K823)=8,"",D823="","←D列に従業員名を姓名（フルネーム）で入力してください。誤変換にお気を付け下さい。",E823="","←E列に都道府県を入力してください。",H823="","←H列に1.月給～3.時間給の選択肢を入力してください",I823="","←I列に金額を入力してください",H823=3,"",J823="","←J列に所定労働時間を入力してください"),"")</f>
        <v/>
      </c>
    </row>
    <row r="824" spans="2:13" ht="22" x14ac:dyDescent="0.55000000000000004">
      <c r="B824" s="39">
        <f t="shared" si="12"/>
        <v>816</v>
      </c>
      <c r="C824" s="45"/>
      <c r="D824" s="35"/>
      <c r="E824" s="46"/>
      <c r="F824" s="40" t="str" cm="1">
        <f t="array" ref="F824">IFERROR(_xlfn.IFS(AND($G$3=45566,E824="徳島"),VLOOKUP(E824,最低賃金!$A$2:$G$49,2,FALSE),OR($G$3&lt;&gt;45566,E824&lt;&gt;"徳島"),VLOOKUP(E824,最低賃金!$A$2:$G$49,4,FALSE)),"")</f>
        <v/>
      </c>
      <c r="G824" s="50" t="str">
        <f>IFERROR(VLOOKUP(E824,最低賃金!$A$3:$G$49,6,FALSE),"")</f>
        <v/>
      </c>
      <c r="H824" s="45"/>
      <c r="I824" s="36"/>
      <c r="J824" s="54"/>
      <c r="K824" s="51" t="str" cm="1">
        <f t="array" ref="K824">IFERROR(_xlfn.IFS(COUNTBLANK(H824:J824)=3,"",I824="","I列に金額を入力してください",H824="3.時間給",I824,J824="","J列に労働時間を入力してください",H824="1.月給",ROUND(I824/J824,0),H824="2.日給",ROUND(I824/J824,0)),"")</f>
        <v/>
      </c>
      <c r="L824" s="37" t="str" cm="1">
        <f t="array" ref="L824">IFERROR(_xlfn.IFS(E824="","",K824&lt;F824,"×（法定外・特例等対象外です）",K824&lt;G824,"〇",K824&gt;=G824,"ー"),"")</f>
        <v/>
      </c>
      <c r="M824" s="26" t="str" cm="1">
        <f t="array" ref="M824">IFERROR(_xlfn.IFS(COUNTBLANK(D824:K824)=8,"",D824="","←D列に従業員名を姓名（フルネーム）で入力してください。誤変換にお気を付け下さい。",E824="","←E列に都道府県を入力してください。",H824="","←H列に1.月給～3.時間給の選択肢を入力してください",I824="","←I列に金額を入力してください",H824=3,"",J824="","←J列に所定労働時間を入力してください"),"")</f>
        <v/>
      </c>
    </row>
    <row r="825" spans="2:13" ht="22" x14ac:dyDescent="0.55000000000000004">
      <c r="B825" s="39">
        <f t="shared" si="12"/>
        <v>817</v>
      </c>
      <c r="C825" s="45"/>
      <c r="D825" s="35"/>
      <c r="E825" s="46"/>
      <c r="F825" s="40" t="str" cm="1">
        <f t="array" ref="F825">IFERROR(_xlfn.IFS(AND($G$3=45566,E825="徳島"),VLOOKUP(E825,最低賃金!$A$2:$G$49,2,FALSE),OR($G$3&lt;&gt;45566,E825&lt;&gt;"徳島"),VLOOKUP(E825,最低賃金!$A$2:$G$49,4,FALSE)),"")</f>
        <v/>
      </c>
      <c r="G825" s="50" t="str">
        <f>IFERROR(VLOOKUP(E825,最低賃金!$A$3:$G$49,6,FALSE),"")</f>
        <v/>
      </c>
      <c r="H825" s="45"/>
      <c r="I825" s="36"/>
      <c r="J825" s="54"/>
      <c r="K825" s="51" t="str" cm="1">
        <f t="array" ref="K825">IFERROR(_xlfn.IFS(COUNTBLANK(H825:J825)=3,"",I825="","I列に金額を入力してください",H825="3.時間給",I825,J825="","J列に労働時間を入力してください",H825="1.月給",ROUND(I825/J825,0),H825="2.日給",ROUND(I825/J825,0)),"")</f>
        <v/>
      </c>
      <c r="L825" s="37" t="str" cm="1">
        <f t="array" ref="L825">IFERROR(_xlfn.IFS(E825="","",K825&lt;F825,"×（法定外・特例等対象外です）",K825&lt;G825,"〇",K825&gt;=G825,"ー"),"")</f>
        <v/>
      </c>
      <c r="M825" s="26" t="str" cm="1">
        <f t="array" ref="M825">IFERROR(_xlfn.IFS(COUNTBLANK(D825:K825)=8,"",D825="","←D列に従業員名を姓名（フルネーム）で入力してください。誤変換にお気を付け下さい。",E825="","←E列に都道府県を入力してください。",H825="","←H列に1.月給～3.時間給の選択肢を入力してください",I825="","←I列に金額を入力してください",H825=3,"",J825="","←J列に所定労働時間を入力してください"),"")</f>
        <v/>
      </c>
    </row>
    <row r="826" spans="2:13" ht="22" x14ac:dyDescent="0.55000000000000004">
      <c r="B826" s="39">
        <f t="shared" si="12"/>
        <v>818</v>
      </c>
      <c r="C826" s="45"/>
      <c r="D826" s="35"/>
      <c r="E826" s="46"/>
      <c r="F826" s="40" t="str" cm="1">
        <f t="array" ref="F826">IFERROR(_xlfn.IFS(AND($G$3=45566,E826="徳島"),VLOOKUP(E826,最低賃金!$A$2:$G$49,2,FALSE),OR($G$3&lt;&gt;45566,E826&lt;&gt;"徳島"),VLOOKUP(E826,最低賃金!$A$2:$G$49,4,FALSE)),"")</f>
        <v/>
      </c>
      <c r="G826" s="50" t="str">
        <f>IFERROR(VLOOKUP(E826,最低賃金!$A$3:$G$49,6,FALSE),"")</f>
        <v/>
      </c>
      <c r="H826" s="45"/>
      <c r="I826" s="36"/>
      <c r="J826" s="54"/>
      <c r="K826" s="51" t="str" cm="1">
        <f t="array" ref="K826">IFERROR(_xlfn.IFS(COUNTBLANK(H826:J826)=3,"",I826="","I列に金額を入力してください",H826="3.時間給",I826,J826="","J列に労働時間を入力してください",H826="1.月給",ROUND(I826/J826,0),H826="2.日給",ROUND(I826/J826,0)),"")</f>
        <v/>
      </c>
      <c r="L826" s="37" t="str" cm="1">
        <f t="array" ref="L826">IFERROR(_xlfn.IFS(E826="","",K826&lt;F826,"×（法定外・特例等対象外です）",K826&lt;G826,"〇",K826&gt;=G826,"ー"),"")</f>
        <v/>
      </c>
      <c r="M826" s="26" t="str" cm="1">
        <f t="array" ref="M826">IFERROR(_xlfn.IFS(COUNTBLANK(D826:K826)=8,"",D826="","←D列に従業員名を姓名（フルネーム）で入力してください。誤変換にお気を付け下さい。",E826="","←E列に都道府県を入力してください。",H826="","←H列に1.月給～3.時間給の選択肢を入力してください",I826="","←I列に金額を入力してください",H826=3,"",J826="","←J列に所定労働時間を入力してください"),"")</f>
        <v/>
      </c>
    </row>
    <row r="827" spans="2:13" ht="22" x14ac:dyDescent="0.55000000000000004">
      <c r="B827" s="39">
        <f t="shared" si="12"/>
        <v>819</v>
      </c>
      <c r="C827" s="45"/>
      <c r="D827" s="35"/>
      <c r="E827" s="46"/>
      <c r="F827" s="40" t="str" cm="1">
        <f t="array" ref="F827">IFERROR(_xlfn.IFS(AND($G$3=45566,E827="徳島"),VLOOKUP(E827,最低賃金!$A$2:$G$49,2,FALSE),OR($G$3&lt;&gt;45566,E827&lt;&gt;"徳島"),VLOOKUP(E827,最低賃金!$A$2:$G$49,4,FALSE)),"")</f>
        <v/>
      </c>
      <c r="G827" s="50" t="str">
        <f>IFERROR(VLOOKUP(E827,最低賃金!$A$3:$G$49,6,FALSE),"")</f>
        <v/>
      </c>
      <c r="H827" s="45"/>
      <c r="I827" s="36"/>
      <c r="J827" s="54"/>
      <c r="K827" s="51" t="str" cm="1">
        <f t="array" ref="K827">IFERROR(_xlfn.IFS(COUNTBLANK(H827:J827)=3,"",I827="","I列に金額を入力してください",H827="3.時間給",I827,J827="","J列に労働時間を入力してください",H827="1.月給",ROUND(I827/J827,0),H827="2.日給",ROUND(I827/J827,0)),"")</f>
        <v/>
      </c>
      <c r="L827" s="37" t="str" cm="1">
        <f t="array" ref="L827">IFERROR(_xlfn.IFS(E827="","",K827&lt;F827,"×（法定外・特例等対象外です）",K827&lt;G827,"〇",K827&gt;=G827,"ー"),"")</f>
        <v/>
      </c>
      <c r="M827" s="26" t="str" cm="1">
        <f t="array" ref="M827">IFERROR(_xlfn.IFS(COUNTBLANK(D827:K827)=8,"",D827="","←D列に従業員名を姓名（フルネーム）で入力してください。誤変換にお気を付け下さい。",E827="","←E列に都道府県を入力してください。",H827="","←H列に1.月給～3.時間給の選択肢を入力してください",I827="","←I列に金額を入力してください",H827=3,"",J827="","←J列に所定労働時間を入力してください"),"")</f>
        <v/>
      </c>
    </row>
    <row r="828" spans="2:13" ht="22" x14ac:dyDescent="0.55000000000000004">
      <c r="B828" s="39">
        <f t="shared" si="12"/>
        <v>820</v>
      </c>
      <c r="C828" s="45"/>
      <c r="D828" s="35"/>
      <c r="E828" s="46"/>
      <c r="F828" s="40" t="str" cm="1">
        <f t="array" ref="F828">IFERROR(_xlfn.IFS(AND($G$3=45566,E828="徳島"),VLOOKUP(E828,最低賃金!$A$2:$G$49,2,FALSE),OR($G$3&lt;&gt;45566,E828&lt;&gt;"徳島"),VLOOKUP(E828,最低賃金!$A$2:$G$49,4,FALSE)),"")</f>
        <v/>
      </c>
      <c r="G828" s="50" t="str">
        <f>IFERROR(VLOOKUP(E828,最低賃金!$A$3:$G$49,6,FALSE),"")</f>
        <v/>
      </c>
      <c r="H828" s="45"/>
      <c r="I828" s="36"/>
      <c r="J828" s="54"/>
      <c r="K828" s="51" t="str" cm="1">
        <f t="array" ref="K828">IFERROR(_xlfn.IFS(COUNTBLANK(H828:J828)=3,"",I828="","I列に金額を入力してください",H828="3.時間給",I828,J828="","J列に労働時間を入力してください",H828="1.月給",ROUND(I828/J828,0),H828="2.日給",ROUND(I828/J828,0)),"")</f>
        <v/>
      </c>
      <c r="L828" s="37" t="str" cm="1">
        <f t="array" ref="L828">IFERROR(_xlfn.IFS(E828="","",K828&lt;F828,"×（法定外・特例等対象外です）",K828&lt;G828,"〇",K828&gt;=G828,"ー"),"")</f>
        <v/>
      </c>
      <c r="M828" s="26" t="str" cm="1">
        <f t="array" ref="M828">IFERROR(_xlfn.IFS(COUNTBLANK(D828:K828)=8,"",D828="","←D列に従業員名を姓名（フルネーム）で入力してください。誤変換にお気を付け下さい。",E828="","←E列に都道府県を入力してください。",H828="","←H列に1.月給～3.時間給の選択肢を入力してください",I828="","←I列に金額を入力してください",H828=3,"",J828="","←J列に所定労働時間を入力してください"),"")</f>
        <v/>
      </c>
    </row>
    <row r="829" spans="2:13" ht="22" x14ac:dyDescent="0.55000000000000004">
      <c r="B829" s="39">
        <f t="shared" si="12"/>
        <v>821</v>
      </c>
      <c r="C829" s="45"/>
      <c r="D829" s="35"/>
      <c r="E829" s="46"/>
      <c r="F829" s="40" t="str" cm="1">
        <f t="array" ref="F829">IFERROR(_xlfn.IFS(AND($G$3=45566,E829="徳島"),VLOOKUP(E829,最低賃金!$A$2:$G$49,2,FALSE),OR($G$3&lt;&gt;45566,E829&lt;&gt;"徳島"),VLOOKUP(E829,最低賃金!$A$2:$G$49,4,FALSE)),"")</f>
        <v/>
      </c>
      <c r="G829" s="50" t="str">
        <f>IFERROR(VLOOKUP(E829,最低賃金!$A$3:$G$49,6,FALSE),"")</f>
        <v/>
      </c>
      <c r="H829" s="45"/>
      <c r="I829" s="36"/>
      <c r="J829" s="54"/>
      <c r="K829" s="51" t="str" cm="1">
        <f t="array" ref="K829">IFERROR(_xlfn.IFS(COUNTBLANK(H829:J829)=3,"",I829="","I列に金額を入力してください",H829="3.時間給",I829,J829="","J列に労働時間を入力してください",H829="1.月給",ROUND(I829/J829,0),H829="2.日給",ROUND(I829/J829,0)),"")</f>
        <v/>
      </c>
      <c r="L829" s="37" t="str" cm="1">
        <f t="array" ref="L829">IFERROR(_xlfn.IFS(E829="","",K829&lt;F829,"×（法定外・特例等対象外です）",K829&lt;G829,"〇",K829&gt;=G829,"ー"),"")</f>
        <v/>
      </c>
      <c r="M829" s="26" t="str" cm="1">
        <f t="array" ref="M829">IFERROR(_xlfn.IFS(COUNTBLANK(D829:K829)=8,"",D829="","←D列に従業員名を姓名（フルネーム）で入力してください。誤変換にお気を付け下さい。",E829="","←E列に都道府県を入力してください。",H829="","←H列に1.月給～3.時間給の選択肢を入力してください",I829="","←I列に金額を入力してください",H829=3,"",J829="","←J列に所定労働時間を入力してください"),"")</f>
        <v/>
      </c>
    </row>
    <row r="830" spans="2:13" ht="22" x14ac:dyDescent="0.55000000000000004">
      <c r="B830" s="39">
        <f t="shared" si="12"/>
        <v>822</v>
      </c>
      <c r="C830" s="45"/>
      <c r="D830" s="35"/>
      <c r="E830" s="46"/>
      <c r="F830" s="40" t="str" cm="1">
        <f t="array" ref="F830">IFERROR(_xlfn.IFS(AND($G$3=45566,E830="徳島"),VLOOKUP(E830,最低賃金!$A$2:$G$49,2,FALSE),OR($G$3&lt;&gt;45566,E830&lt;&gt;"徳島"),VLOOKUP(E830,最低賃金!$A$2:$G$49,4,FALSE)),"")</f>
        <v/>
      </c>
      <c r="G830" s="50" t="str">
        <f>IFERROR(VLOOKUP(E830,最低賃金!$A$3:$G$49,6,FALSE),"")</f>
        <v/>
      </c>
      <c r="H830" s="45"/>
      <c r="I830" s="36"/>
      <c r="J830" s="54"/>
      <c r="K830" s="51" t="str" cm="1">
        <f t="array" ref="K830">IFERROR(_xlfn.IFS(COUNTBLANK(H830:J830)=3,"",I830="","I列に金額を入力してください",H830="3.時間給",I830,J830="","J列に労働時間を入力してください",H830="1.月給",ROUND(I830/J830,0),H830="2.日給",ROUND(I830/J830,0)),"")</f>
        <v/>
      </c>
      <c r="L830" s="37" t="str" cm="1">
        <f t="array" ref="L830">IFERROR(_xlfn.IFS(E830="","",K830&lt;F830,"×（法定外・特例等対象外です）",K830&lt;G830,"〇",K830&gt;=G830,"ー"),"")</f>
        <v/>
      </c>
      <c r="M830" s="26" t="str" cm="1">
        <f t="array" ref="M830">IFERROR(_xlfn.IFS(COUNTBLANK(D830:K830)=8,"",D830="","←D列に従業員名を姓名（フルネーム）で入力してください。誤変換にお気を付け下さい。",E830="","←E列に都道府県を入力してください。",H830="","←H列に1.月給～3.時間給の選択肢を入力してください",I830="","←I列に金額を入力してください",H830=3,"",J830="","←J列に所定労働時間を入力してください"),"")</f>
        <v/>
      </c>
    </row>
    <row r="831" spans="2:13" ht="22" x14ac:dyDescent="0.55000000000000004">
      <c r="B831" s="39">
        <f t="shared" si="12"/>
        <v>823</v>
      </c>
      <c r="C831" s="45"/>
      <c r="D831" s="35"/>
      <c r="E831" s="46"/>
      <c r="F831" s="40" t="str" cm="1">
        <f t="array" ref="F831">IFERROR(_xlfn.IFS(AND($G$3=45566,E831="徳島"),VLOOKUP(E831,最低賃金!$A$2:$G$49,2,FALSE),OR($G$3&lt;&gt;45566,E831&lt;&gt;"徳島"),VLOOKUP(E831,最低賃金!$A$2:$G$49,4,FALSE)),"")</f>
        <v/>
      </c>
      <c r="G831" s="50" t="str">
        <f>IFERROR(VLOOKUP(E831,最低賃金!$A$3:$G$49,6,FALSE),"")</f>
        <v/>
      </c>
      <c r="H831" s="45"/>
      <c r="I831" s="36"/>
      <c r="J831" s="54"/>
      <c r="K831" s="51" t="str" cm="1">
        <f t="array" ref="K831">IFERROR(_xlfn.IFS(COUNTBLANK(H831:J831)=3,"",I831="","I列に金額を入力してください",H831="3.時間給",I831,J831="","J列に労働時間を入力してください",H831="1.月給",ROUND(I831/J831,0),H831="2.日給",ROUND(I831/J831,0)),"")</f>
        <v/>
      </c>
      <c r="L831" s="37" t="str" cm="1">
        <f t="array" ref="L831">IFERROR(_xlfn.IFS(E831="","",K831&lt;F831,"×（法定外・特例等対象外です）",K831&lt;G831,"〇",K831&gt;=G831,"ー"),"")</f>
        <v/>
      </c>
      <c r="M831" s="26" t="str" cm="1">
        <f t="array" ref="M831">IFERROR(_xlfn.IFS(COUNTBLANK(D831:K831)=8,"",D831="","←D列に従業員名を姓名（フルネーム）で入力してください。誤変換にお気を付け下さい。",E831="","←E列に都道府県を入力してください。",H831="","←H列に1.月給～3.時間給の選択肢を入力してください",I831="","←I列に金額を入力してください",H831=3,"",J831="","←J列に所定労働時間を入力してください"),"")</f>
        <v/>
      </c>
    </row>
    <row r="832" spans="2:13" ht="22" x14ac:dyDescent="0.55000000000000004">
      <c r="B832" s="39">
        <f t="shared" si="12"/>
        <v>824</v>
      </c>
      <c r="C832" s="45"/>
      <c r="D832" s="35"/>
      <c r="E832" s="46"/>
      <c r="F832" s="40" t="str" cm="1">
        <f t="array" ref="F832">IFERROR(_xlfn.IFS(AND($G$3=45566,E832="徳島"),VLOOKUP(E832,最低賃金!$A$2:$G$49,2,FALSE),OR($G$3&lt;&gt;45566,E832&lt;&gt;"徳島"),VLOOKUP(E832,最低賃金!$A$2:$G$49,4,FALSE)),"")</f>
        <v/>
      </c>
      <c r="G832" s="50" t="str">
        <f>IFERROR(VLOOKUP(E832,最低賃金!$A$3:$G$49,6,FALSE),"")</f>
        <v/>
      </c>
      <c r="H832" s="45"/>
      <c r="I832" s="36"/>
      <c r="J832" s="54"/>
      <c r="K832" s="51" t="str" cm="1">
        <f t="array" ref="K832">IFERROR(_xlfn.IFS(COUNTBLANK(H832:J832)=3,"",I832="","I列に金額を入力してください",H832="3.時間給",I832,J832="","J列に労働時間を入力してください",H832="1.月給",ROUND(I832/J832,0),H832="2.日給",ROUND(I832/J832,0)),"")</f>
        <v/>
      </c>
      <c r="L832" s="37" t="str" cm="1">
        <f t="array" ref="L832">IFERROR(_xlfn.IFS(E832="","",K832&lt;F832,"×（法定外・特例等対象外です）",K832&lt;G832,"〇",K832&gt;=G832,"ー"),"")</f>
        <v/>
      </c>
      <c r="M832" s="26" t="str" cm="1">
        <f t="array" ref="M832">IFERROR(_xlfn.IFS(COUNTBLANK(D832:K832)=8,"",D832="","←D列に従業員名を姓名（フルネーム）で入力してください。誤変換にお気を付け下さい。",E832="","←E列に都道府県を入力してください。",H832="","←H列に1.月給～3.時間給の選択肢を入力してください",I832="","←I列に金額を入力してください",H832=3,"",J832="","←J列に所定労働時間を入力してください"),"")</f>
        <v/>
      </c>
    </row>
    <row r="833" spans="2:13" ht="22" x14ac:dyDescent="0.55000000000000004">
      <c r="B833" s="39">
        <f t="shared" si="12"/>
        <v>825</v>
      </c>
      <c r="C833" s="45"/>
      <c r="D833" s="35"/>
      <c r="E833" s="46"/>
      <c r="F833" s="40" t="str" cm="1">
        <f t="array" ref="F833">IFERROR(_xlfn.IFS(AND($G$3=45566,E833="徳島"),VLOOKUP(E833,最低賃金!$A$2:$G$49,2,FALSE),OR($G$3&lt;&gt;45566,E833&lt;&gt;"徳島"),VLOOKUP(E833,最低賃金!$A$2:$G$49,4,FALSE)),"")</f>
        <v/>
      </c>
      <c r="G833" s="50" t="str">
        <f>IFERROR(VLOOKUP(E833,最低賃金!$A$3:$G$49,6,FALSE),"")</f>
        <v/>
      </c>
      <c r="H833" s="45"/>
      <c r="I833" s="36"/>
      <c r="J833" s="54"/>
      <c r="K833" s="51" t="str" cm="1">
        <f t="array" ref="K833">IFERROR(_xlfn.IFS(COUNTBLANK(H833:J833)=3,"",I833="","I列に金額を入力してください",H833="3.時間給",I833,J833="","J列に労働時間を入力してください",H833="1.月給",ROUND(I833/J833,0),H833="2.日給",ROUND(I833/J833,0)),"")</f>
        <v/>
      </c>
      <c r="L833" s="37" t="str" cm="1">
        <f t="array" ref="L833">IFERROR(_xlfn.IFS(E833="","",K833&lt;F833,"×（法定外・特例等対象外です）",K833&lt;G833,"〇",K833&gt;=G833,"ー"),"")</f>
        <v/>
      </c>
      <c r="M833" s="26" t="str" cm="1">
        <f t="array" ref="M833">IFERROR(_xlfn.IFS(COUNTBLANK(D833:K833)=8,"",D833="","←D列に従業員名を姓名（フルネーム）で入力してください。誤変換にお気を付け下さい。",E833="","←E列に都道府県を入力してください。",H833="","←H列に1.月給～3.時間給の選択肢を入力してください",I833="","←I列に金額を入力してください",H833=3,"",J833="","←J列に所定労働時間を入力してください"),"")</f>
        <v/>
      </c>
    </row>
    <row r="834" spans="2:13" ht="22" x14ac:dyDescent="0.55000000000000004">
      <c r="B834" s="39">
        <f t="shared" si="12"/>
        <v>826</v>
      </c>
      <c r="C834" s="45"/>
      <c r="D834" s="35"/>
      <c r="E834" s="46"/>
      <c r="F834" s="40" t="str" cm="1">
        <f t="array" ref="F834">IFERROR(_xlfn.IFS(AND($G$3=45566,E834="徳島"),VLOOKUP(E834,最低賃金!$A$2:$G$49,2,FALSE),OR($G$3&lt;&gt;45566,E834&lt;&gt;"徳島"),VLOOKUP(E834,最低賃金!$A$2:$G$49,4,FALSE)),"")</f>
        <v/>
      </c>
      <c r="G834" s="50" t="str">
        <f>IFERROR(VLOOKUP(E834,最低賃金!$A$3:$G$49,6,FALSE),"")</f>
        <v/>
      </c>
      <c r="H834" s="45"/>
      <c r="I834" s="36"/>
      <c r="J834" s="54"/>
      <c r="K834" s="51" t="str" cm="1">
        <f t="array" ref="K834">IFERROR(_xlfn.IFS(COUNTBLANK(H834:J834)=3,"",I834="","I列に金額を入力してください",H834="3.時間給",I834,J834="","J列に労働時間を入力してください",H834="1.月給",ROUND(I834/J834,0),H834="2.日給",ROUND(I834/J834,0)),"")</f>
        <v/>
      </c>
      <c r="L834" s="37" t="str" cm="1">
        <f t="array" ref="L834">IFERROR(_xlfn.IFS(E834="","",K834&lt;F834,"×（法定外・特例等対象外です）",K834&lt;G834,"〇",K834&gt;=G834,"ー"),"")</f>
        <v/>
      </c>
      <c r="M834" s="26" t="str" cm="1">
        <f t="array" ref="M834">IFERROR(_xlfn.IFS(COUNTBLANK(D834:K834)=8,"",D834="","←D列に従業員名を姓名（フルネーム）で入力してください。誤変換にお気を付け下さい。",E834="","←E列に都道府県を入力してください。",H834="","←H列に1.月給～3.時間給の選択肢を入力してください",I834="","←I列に金額を入力してください",H834=3,"",J834="","←J列に所定労働時間を入力してください"),"")</f>
        <v/>
      </c>
    </row>
    <row r="835" spans="2:13" ht="22" x14ac:dyDescent="0.55000000000000004">
      <c r="B835" s="39">
        <f t="shared" si="12"/>
        <v>827</v>
      </c>
      <c r="C835" s="45"/>
      <c r="D835" s="35"/>
      <c r="E835" s="46"/>
      <c r="F835" s="40" t="str" cm="1">
        <f t="array" ref="F835">IFERROR(_xlfn.IFS(AND($G$3=45566,E835="徳島"),VLOOKUP(E835,最低賃金!$A$2:$G$49,2,FALSE),OR($G$3&lt;&gt;45566,E835&lt;&gt;"徳島"),VLOOKUP(E835,最低賃金!$A$2:$G$49,4,FALSE)),"")</f>
        <v/>
      </c>
      <c r="G835" s="50" t="str">
        <f>IFERROR(VLOOKUP(E835,最低賃金!$A$3:$G$49,6,FALSE),"")</f>
        <v/>
      </c>
      <c r="H835" s="45"/>
      <c r="I835" s="36"/>
      <c r="J835" s="54"/>
      <c r="K835" s="51" t="str" cm="1">
        <f t="array" ref="K835">IFERROR(_xlfn.IFS(COUNTBLANK(H835:J835)=3,"",I835="","I列に金額を入力してください",H835="3.時間給",I835,J835="","J列に労働時間を入力してください",H835="1.月給",ROUND(I835/J835,0),H835="2.日給",ROUND(I835/J835,0)),"")</f>
        <v/>
      </c>
      <c r="L835" s="37" t="str" cm="1">
        <f t="array" ref="L835">IFERROR(_xlfn.IFS(E835="","",K835&lt;F835,"×（法定外・特例等対象外です）",K835&lt;G835,"〇",K835&gt;=G835,"ー"),"")</f>
        <v/>
      </c>
      <c r="M835" s="26" t="str" cm="1">
        <f t="array" ref="M835">IFERROR(_xlfn.IFS(COUNTBLANK(D835:K835)=8,"",D835="","←D列に従業員名を姓名（フルネーム）で入力してください。誤変換にお気を付け下さい。",E835="","←E列に都道府県を入力してください。",H835="","←H列に1.月給～3.時間給の選択肢を入力してください",I835="","←I列に金額を入力してください",H835=3,"",J835="","←J列に所定労働時間を入力してください"),"")</f>
        <v/>
      </c>
    </row>
    <row r="836" spans="2:13" ht="22" x14ac:dyDescent="0.55000000000000004">
      <c r="B836" s="39">
        <f t="shared" si="12"/>
        <v>828</v>
      </c>
      <c r="C836" s="45"/>
      <c r="D836" s="35"/>
      <c r="E836" s="46"/>
      <c r="F836" s="40" t="str" cm="1">
        <f t="array" ref="F836">IFERROR(_xlfn.IFS(AND($G$3=45566,E836="徳島"),VLOOKUP(E836,最低賃金!$A$2:$G$49,2,FALSE),OR($G$3&lt;&gt;45566,E836&lt;&gt;"徳島"),VLOOKUP(E836,最低賃金!$A$2:$G$49,4,FALSE)),"")</f>
        <v/>
      </c>
      <c r="G836" s="50" t="str">
        <f>IFERROR(VLOOKUP(E836,最低賃金!$A$3:$G$49,6,FALSE),"")</f>
        <v/>
      </c>
      <c r="H836" s="45"/>
      <c r="I836" s="36"/>
      <c r="J836" s="54"/>
      <c r="K836" s="51" t="str" cm="1">
        <f t="array" ref="K836">IFERROR(_xlfn.IFS(COUNTBLANK(H836:J836)=3,"",I836="","I列に金額を入力してください",H836="3.時間給",I836,J836="","J列に労働時間を入力してください",H836="1.月給",ROUND(I836/J836,0),H836="2.日給",ROUND(I836/J836,0)),"")</f>
        <v/>
      </c>
      <c r="L836" s="37" t="str" cm="1">
        <f t="array" ref="L836">IFERROR(_xlfn.IFS(E836="","",K836&lt;F836,"×（法定外・特例等対象外です）",K836&lt;G836,"〇",K836&gt;=G836,"ー"),"")</f>
        <v/>
      </c>
      <c r="M836" s="26" t="str" cm="1">
        <f t="array" ref="M836">IFERROR(_xlfn.IFS(COUNTBLANK(D836:K836)=8,"",D836="","←D列に従業員名を姓名（フルネーム）で入力してください。誤変換にお気を付け下さい。",E836="","←E列に都道府県を入力してください。",H836="","←H列に1.月給～3.時間給の選択肢を入力してください",I836="","←I列に金額を入力してください",H836=3,"",J836="","←J列に所定労働時間を入力してください"),"")</f>
        <v/>
      </c>
    </row>
    <row r="837" spans="2:13" ht="22" x14ac:dyDescent="0.55000000000000004">
      <c r="B837" s="39">
        <f t="shared" si="12"/>
        <v>829</v>
      </c>
      <c r="C837" s="45"/>
      <c r="D837" s="35"/>
      <c r="E837" s="46"/>
      <c r="F837" s="40" t="str" cm="1">
        <f t="array" ref="F837">IFERROR(_xlfn.IFS(AND($G$3=45566,E837="徳島"),VLOOKUP(E837,最低賃金!$A$2:$G$49,2,FALSE),OR($G$3&lt;&gt;45566,E837&lt;&gt;"徳島"),VLOOKUP(E837,最低賃金!$A$2:$G$49,4,FALSE)),"")</f>
        <v/>
      </c>
      <c r="G837" s="50" t="str">
        <f>IFERROR(VLOOKUP(E837,最低賃金!$A$3:$G$49,6,FALSE),"")</f>
        <v/>
      </c>
      <c r="H837" s="45"/>
      <c r="I837" s="36"/>
      <c r="J837" s="54"/>
      <c r="K837" s="51" t="str" cm="1">
        <f t="array" ref="K837">IFERROR(_xlfn.IFS(COUNTBLANK(H837:J837)=3,"",I837="","I列に金額を入力してください",H837="3.時間給",I837,J837="","J列に労働時間を入力してください",H837="1.月給",ROUND(I837/J837,0),H837="2.日給",ROUND(I837/J837,0)),"")</f>
        <v/>
      </c>
      <c r="L837" s="37" t="str" cm="1">
        <f t="array" ref="L837">IFERROR(_xlfn.IFS(E837="","",K837&lt;F837,"×（法定外・特例等対象外です）",K837&lt;G837,"〇",K837&gt;=G837,"ー"),"")</f>
        <v/>
      </c>
      <c r="M837" s="26" t="str" cm="1">
        <f t="array" ref="M837">IFERROR(_xlfn.IFS(COUNTBLANK(D837:K837)=8,"",D837="","←D列に従業員名を姓名（フルネーム）で入力してください。誤変換にお気を付け下さい。",E837="","←E列に都道府県を入力してください。",H837="","←H列に1.月給～3.時間給の選択肢を入力してください",I837="","←I列に金額を入力してください",H837=3,"",J837="","←J列に所定労働時間を入力してください"),"")</f>
        <v/>
      </c>
    </row>
    <row r="838" spans="2:13" ht="22" x14ac:dyDescent="0.55000000000000004">
      <c r="B838" s="39">
        <f t="shared" si="12"/>
        <v>830</v>
      </c>
      <c r="C838" s="45"/>
      <c r="D838" s="35"/>
      <c r="E838" s="46"/>
      <c r="F838" s="40" t="str" cm="1">
        <f t="array" ref="F838">IFERROR(_xlfn.IFS(AND($G$3=45566,E838="徳島"),VLOOKUP(E838,最低賃金!$A$2:$G$49,2,FALSE),OR($G$3&lt;&gt;45566,E838&lt;&gt;"徳島"),VLOOKUP(E838,最低賃金!$A$2:$G$49,4,FALSE)),"")</f>
        <v/>
      </c>
      <c r="G838" s="50" t="str">
        <f>IFERROR(VLOOKUP(E838,最低賃金!$A$3:$G$49,6,FALSE),"")</f>
        <v/>
      </c>
      <c r="H838" s="45"/>
      <c r="I838" s="36"/>
      <c r="J838" s="54"/>
      <c r="K838" s="51" t="str" cm="1">
        <f t="array" ref="K838">IFERROR(_xlfn.IFS(COUNTBLANK(H838:J838)=3,"",I838="","I列に金額を入力してください",H838="3.時間給",I838,J838="","J列に労働時間を入力してください",H838="1.月給",ROUND(I838/J838,0),H838="2.日給",ROUND(I838/J838,0)),"")</f>
        <v/>
      </c>
      <c r="L838" s="37" t="str" cm="1">
        <f t="array" ref="L838">IFERROR(_xlfn.IFS(E838="","",K838&lt;F838,"×（法定外・特例等対象外です）",K838&lt;G838,"〇",K838&gt;=G838,"ー"),"")</f>
        <v/>
      </c>
      <c r="M838" s="26" t="str" cm="1">
        <f t="array" ref="M838">IFERROR(_xlfn.IFS(COUNTBLANK(D838:K838)=8,"",D838="","←D列に従業員名を姓名（フルネーム）で入力してください。誤変換にお気を付け下さい。",E838="","←E列に都道府県を入力してください。",H838="","←H列に1.月給～3.時間給の選択肢を入力してください",I838="","←I列に金額を入力してください",H838=3,"",J838="","←J列に所定労働時間を入力してください"),"")</f>
        <v/>
      </c>
    </row>
    <row r="839" spans="2:13" ht="22" x14ac:dyDescent="0.55000000000000004">
      <c r="B839" s="39">
        <f t="shared" si="12"/>
        <v>831</v>
      </c>
      <c r="C839" s="45"/>
      <c r="D839" s="35"/>
      <c r="E839" s="46"/>
      <c r="F839" s="40" t="str" cm="1">
        <f t="array" ref="F839">IFERROR(_xlfn.IFS(AND($G$3=45566,E839="徳島"),VLOOKUP(E839,最低賃金!$A$2:$G$49,2,FALSE),OR($G$3&lt;&gt;45566,E839&lt;&gt;"徳島"),VLOOKUP(E839,最低賃金!$A$2:$G$49,4,FALSE)),"")</f>
        <v/>
      </c>
      <c r="G839" s="50" t="str">
        <f>IFERROR(VLOOKUP(E839,最低賃金!$A$3:$G$49,6,FALSE),"")</f>
        <v/>
      </c>
      <c r="H839" s="45"/>
      <c r="I839" s="36"/>
      <c r="J839" s="54"/>
      <c r="K839" s="51" t="str" cm="1">
        <f t="array" ref="K839">IFERROR(_xlfn.IFS(COUNTBLANK(H839:J839)=3,"",I839="","I列に金額を入力してください",H839="3.時間給",I839,J839="","J列に労働時間を入力してください",H839="1.月給",ROUND(I839/J839,0),H839="2.日給",ROUND(I839/J839,0)),"")</f>
        <v/>
      </c>
      <c r="L839" s="37" t="str" cm="1">
        <f t="array" ref="L839">IFERROR(_xlfn.IFS(E839="","",K839&lt;F839,"×（法定外・特例等対象外です）",K839&lt;G839,"〇",K839&gt;=G839,"ー"),"")</f>
        <v/>
      </c>
      <c r="M839" s="26" t="str" cm="1">
        <f t="array" ref="M839">IFERROR(_xlfn.IFS(COUNTBLANK(D839:K839)=8,"",D839="","←D列に従業員名を姓名（フルネーム）で入力してください。誤変換にお気を付け下さい。",E839="","←E列に都道府県を入力してください。",H839="","←H列に1.月給～3.時間給の選択肢を入力してください",I839="","←I列に金額を入力してください",H839=3,"",J839="","←J列に所定労働時間を入力してください"),"")</f>
        <v/>
      </c>
    </row>
    <row r="840" spans="2:13" ht="22" x14ac:dyDescent="0.55000000000000004">
      <c r="B840" s="39">
        <f t="shared" si="12"/>
        <v>832</v>
      </c>
      <c r="C840" s="45"/>
      <c r="D840" s="35"/>
      <c r="E840" s="46"/>
      <c r="F840" s="40" t="str" cm="1">
        <f t="array" ref="F840">IFERROR(_xlfn.IFS(AND($G$3=45566,E840="徳島"),VLOOKUP(E840,最低賃金!$A$2:$G$49,2,FALSE),OR($G$3&lt;&gt;45566,E840&lt;&gt;"徳島"),VLOOKUP(E840,最低賃金!$A$2:$G$49,4,FALSE)),"")</f>
        <v/>
      </c>
      <c r="G840" s="50" t="str">
        <f>IFERROR(VLOOKUP(E840,最低賃金!$A$3:$G$49,6,FALSE),"")</f>
        <v/>
      </c>
      <c r="H840" s="45"/>
      <c r="I840" s="36"/>
      <c r="J840" s="54"/>
      <c r="K840" s="51" t="str" cm="1">
        <f t="array" ref="K840">IFERROR(_xlfn.IFS(COUNTBLANK(H840:J840)=3,"",I840="","I列に金額を入力してください",H840="3.時間給",I840,J840="","J列に労働時間を入力してください",H840="1.月給",ROUND(I840/J840,0),H840="2.日給",ROUND(I840/J840,0)),"")</f>
        <v/>
      </c>
      <c r="L840" s="37" t="str" cm="1">
        <f t="array" ref="L840">IFERROR(_xlfn.IFS(E840="","",K840&lt;F840,"×（法定外・特例等対象外です）",K840&lt;G840,"〇",K840&gt;=G840,"ー"),"")</f>
        <v/>
      </c>
      <c r="M840" s="26" t="str" cm="1">
        <f t="array" ref="M840">IFERROR(_xlfn.IFS(COUNTBLANK(D840:K840)=8,"",D840="","←D列に従業員名を姓名（フルネーム）で入力してください。誤変換にお気を付け下さい。",E840="","←E列に都道府県を入力してください。",H840="","←H列に1.月給～3.時間給の選択肢を入力してください",I840="","←I列に金額を入力してください",H840=3,"",J840="","←J列に所定労働時間を入力してください"),"")</f>
        <v/>
      </c>
    </row>
    <row r="841" spans="2:13" ht="22" x14ac:dyDescent="0.55000000000000004">
      <c r="B841" s="39">
        <f t="shared" si="12"/>
        <v>833</v>
      </c>
      <c r="C841" s="45"/>
      <c r="D841" s="35"/>
      <c r="E841" s="46"/>
      <c r="F841" s="40" t="str" cm="1">
        <f t="array" ref="F841">IFERROR(_xlfn.IFS(AND($G$3=45566,E841="徳島"),VLOOKUP(E841,最低賃金!$A$2:$G$49,2,FALSE),OR($G$3&lt;&gt;45566,E841&lt;&gt;"徳島"),VLOOKUP(E841,最低賃金!$A$2:$G$49,4,FALSE)),"")</f>
        <v/>
      </c>
      <c r="G841" s="50" t="str">
        <f>IFERROR(VLOOKUP(E841,最低賃金!$A$3:$G$49,6,FALSE),"")</f>
        <v/>
      </c>
      <c r="H841" s="45"/>
      <c r="I841" s="36"/>
      <c r="J841" s="54"/>
      <c r="K841" s="51" t="str" cm="1">
        <f t="array" ref="K841">IFERROR(_xlfn.IFS(COUNTBLANK(H841:J841)=3,"",I841="","I列に金額を入力してください",H841="3.時間給",I841,J841="","J列に労働時間を入力してください",H841="1.月給",ROUND(I841/J841,0),H841="2.日給",ROUND(I841/J841,0)),"")</f>
        <v/>
      </c>
      <c r="L841" s="37" t="str" cm="1">
        <f t="array" ref="L841">IFERROR(_xlfn.IFS(E841="","",K841&lt;F841,"×（法定外・特例等対象外です）",K841&lt;G841,"〇",K841&gt;=G841,"ー"),"")</f>
        <v/>
      </c>
      <c r="M841" s="26" t="str" cm="1">
        <f t="array" ref="M841">IFERROR(_xlfn.IFS(COUNTBLANK(D841:K841)=8,"",D841="","←D列に従業員名を姓名（フルネーム）で入力してください。誤変換にお気を付け下さい。",E841="","←E列に都道府県を入力してください。",H841="","←H列に1.月給～3.時間給の選択肢を入力してください",I841="","←I列に金額を入力してください",H841=3,"",J841="","←J列に所定労働時間を入力してください"),"")</f>
        <v/>
      </c>
    </row>
    <row r="842" spans="2:13" ht="22" x14ac:dyDescent="0.55000000000000004">
      <c r="B842" s="39">
        <f t="shared" ref="B842:B905" si="13">ROW()-8</f>
        <v>834</v>
      </c>
      <c r="C842" s="45"/>
      <c r="D842" s="35"/>
      <c r="E842" s="46"/>
      <c r="F842" s="40" t="str" cm="1">
        <f t="array" ref="F842">IFERROR(_xlfn.IFS(AND($G$3=45566,E842="徳島"),VLOOKUP(E842,最低賃金!$A$2:$G$49,2,FALSE),OR($G$3&lt;&gt;45566,E842&lt;&gt;"徳島"),VLOOKUP(E842,最低賃金!$A$2:$G$49,4,FALSE)),"")</f>
        <v/>
      </c>
      <c r="G842" s="50" t="str">
        <f>IFERROR(VLOOKUP(E842,最低賃金!$A$3:$G$49,6,FALSE),"")</f>
        <v/>
      </c>
      <c r="H842" s="45"/>
      <c r="I842" s="36"/>
      <c r="J842" s="54"/>
      <c r="K842" s="51" t="str" cm="1">
        <f t="array" ref="K842">IFERROR(_xlfn.IFS(COUNTBLANK(H842:J842)=3,"",I842="","I列に金額を入力してください",H842="3.時間給",I842,J842="","J列に労働時間を入力してください",H842="1.月給",ROUND(I842/J842,0),H842="2.日給",ROUND(I842/J842,0)),"")</f>
        <v/>
      </c>
      <c r="L842" s="37" t="str" cm="1">
        <f t="array" ref="L842">IFERROR(_xlfn.IFS(E842="","",K842&lt;F842,"×（法定外・特例等対象外です）",K842&lt;G842,"〇",K842&gt;=G842,"ー"),"")</f>
        <v/>
      </c>
      <c r="M842" s="26" t="str" cm="1">
        <f t="array" ref="M842">IFERROR(_xlfn.IFS(COUNTBLANK(D842:K842)=8,"",D842="","←D列に従業員名を姓名（フルネーム）で入力してください。誤変換にお気を付け下さい。",E842="","←E列に都道府県を入力してください。",H842="","←H列に1.月給～3.時間給の選択肢を入力してください",I842="","←I列に金額を入力してください",H842=3,"",J842="","←J列に所定労働時間を入力してください"),"")</f>
        <v/>
      </c>
    </row>
    <row r="843" spans="2:13" ht="22" x14ac:dyDescent="0.55000000000000004">
      <c r="B843" s="39">
        <f t="shared" si="13"/>
        <v>835</v>
      </c>
      <c r="C843" s="45"/>
      <c r="D843" s="35"/>
      <c r="E843" s="46"/>
      <c r="F843" s="40" t="str" cm="1">
        <f t="array" ref="F843">IFERROR(_xlfn.IFS(AND($G$3=45566,E843="徳島"),VLOOKUP(E843,最低賃金!$A$2:$G$49,2,FALSE),OR($G$3&lt;&gt;45566,E843&lt;&gt;"徳島"),VLOOKUP(E843,最低賃金!$A$2:$G$49,4,FALSE)),"")</f>
        <v/>
      </c>
      <c r="G843" s="50" t="str">
        <f>IFERROR(VLOOKUP(E843,最低賃金!$A$3:$G$49,6,FALSE),"")</f>
        <v/>
      </c>
      <c r="H843" s="45"/>
      <c r="I843" s="36"/>
      <c r="J843" s="54"/>
      <c r="K843" s="51" t="str" cm="1">
        <f t="array" ref="K843">IFERROR(_xlfn.IFS(COUNTBLANK(H843:J843)=3,"",I843="","I列に金額を入力してください",H843="3.時間給",I843,J843="","J列に労働時間を入力してください",H843="1.月給",ROUND(I843/J843,0),H843="2.日給",ROUND(I843/J843,0)),"")</f>
        <v/>
      </c>
      <c r="L843" s="37" t="str" cm="1">
        <f t="array" ref="L843">IFERROR(_xlfn.IFS(E843="","",K843&lt;F843,"×（法定外・特例等対象外です）",K843&lt;G843,"〇",K843&gt;=G843,"ー"),"")</f>
        <v/>
      </c>
      <c r="M843" s="26" t="str" cm="1">
        <f t="array" ref="M843">IFERROR(_xlfn.IFS(COUNTBLANK(D843:K843)=8,"",D843="","←D列に従業員名を姓名（フルネーム）で入力してください。誤変換にお気を付け下さい。",E843="","←E列に都道府県を入力してください。",H843="","←H列に1.月給～3.時間給の選択肢を入力してください",I843="","←I列に金額を入力してください",H843=3,"",J843="","←J列に所定労働時間を入力してください"),"")</f>
        <v/>
      </c>
    </row>
    <row r="844" spans="2:13" ht="22" x14ac:dyDescent="0.55000000000000004">
      <c r="B844" s="39">
        <f t="shared" si="13"/>
        <v>836</v>
      </c>
      <c r="C844" s="45"/>
      <c r="D844" s="35"/>
      <c r="E844" s="46"/>
      <c r="F844" s="40" t="str" cm="1">
        <f t="array" ref="F844">IFERROR(_xlfn.IFS(AND($G$3=45566,E844="徳島"),VLOOKUP(E844,最低賃金!$A$2:$G$49,2,FALSE),OR($G$3&lt;&gt;45566,E844&lt;&gt;"徳島"),VLOOKUP(E844,最低賃金!$A$2:$G$49,4,FALSE)),"")</f>
        <v/>
      </c>
      <c r="G844" s="50" t="str">
        <f>IFERROR(VLOOKUP(E844,最低賃金!$A$3:$G$49,6,FALSE),"")</f>
        <v/>
      </c>
      <c r="H844" s="45"/>
      <c r="I844" s="36"/>
      <c r="J844" s="54"/>
      <c r="K844" s="51" t="str" cm="1">
        <f t="array" ref="K844">IFERROR(_xlfn.IFS(COUNTBLANK(H844:J844)=3,"",I844="","I列に金額を入力してください",H844="3.時間給",I844,J844="","J列に労働時間を入力してください",H844="1.月給",ROUND(I844/J844,0),H844="2.日給",ROUND(I844/J844,0)),"")</f>
        <v/>
      </c>
      <c r="L844" s="37" t="str" cm="1">
        <f t="array" ref="L844">IFERROR(_xlfn.IFS(E844="","",K844&lt;F844,"×（法定外・特例等対象外です）",K844&lt;G844,"〇",K844&gt;=G844,"ー"),"")</f>
        <v/>
      </c>
      <c r="M844" s="26" t="str" cm="1">
        <f t="array" ref="M844">IFERROR(_xlfn.IFS(COUNTBLANK(D844:K844)=8,"",D844="","←D列に従業員名を姓名（フルネーム）で入力してください。誤変換にお気を付け下さい。",E844="","←E列に都道府県を入力してください。",H844="","←H列に1.月給～3.時間給の選択肢を入力してください",I844="","←I列に金額を入力してください",H844=3,"",J844="","←J列に所定労働時間を入力してください"),"")</f>
        <v/>
      </c>
    </row>
    <row r="845" spans="2:13" ht="22" x14ac:dyDescent="0.55000000000000004">
      <c r="B845" s="39">
        <f t="shared" si="13"/>
        <v>837</v>
      </c>
      <c r="C845" s="45"/>
      <c r="D845" s="35"/>
      <c r="E845" s="46"/>
      <c r="F845" s="40" t="str" cm="1">
        <f t="array" ref="F845">IFERROR(_xlfn.IFS(AND($G$3=45566,E845="徳島"),VLOOKUP(E845,最低賃金!$A$2:$G$49,2,FALSE),OR($G$3&lt;&gt;45566,E845&lt;&gt;"徳島"),VLOOKUP(E845,最低賃金!$A$2:$G$49,4,FALSE)),"")</f>
        <v/>
      </c>
      <c r="G845" s="50" t="str">
        <f>IFERROR(VLOOKUP(E845,最低賃金!$A$3:$G$49,6,FALSE),"")</f>
        <v/>
      </c>
      <c r="H845" s="45"/>
      <c r="I845" s="36"/>
      <c r="J845" s="54"/>
      <c r="K845" s="51" t="str" cm="1">
        <f t="array" ref="K845">IFERROR(_xlfn.IFS(COUNTBLANK(H845:J845)=3,"",I845="","I列に金額を入力してください",H845="3.時間給",I845,J845="","J列に労働時間を入力してください",H845="1.月給",ROUND(I845/J845,0),H845="2.日給",ROUND(I845/J845,0)),"")</f>
        <v/>
      </c>
      <c r="L845" s="37" t="str" cm="1">
        <f t="array" ref="L845">IFERROR(_xlfn.IFS(E845="","",K845&lt;F845,"×（法定外・特例等対象外です）",K845&lt;G845,"〇",K845&gt;=G845,"ー"),"")</f>
        <v/>
      </c>
      <c r="M845" s="26" t="str" cm="1">
        <f t="array" ref="M845">IFERROR(_xlfn.IFS(COUNTBLANK(D845:K845)=8,"",D845="","←D列に従業員名を姓名（フルネーム）で入力してください。誤変換にお気を付け下さい。",E845="","←E列に都道府県を入力してください。",H845="","←H列に1.月給～3.時間給の選択肢を入力してください",I845="","←I列に金額を入力してください",H845=3,"",J845="","←J列に所定労働時間を入力してください"),"")</f>
        <v/>
      </c>
    </row>
    <row r="846" spans="2:13" ht="22" x14ac:dyDescent="0.55000000000000004">
      <c r="B846" s="39">
        <f t="shared" si="13"/>
        <v>838</v>
      </c>
      <c r="C846" s="45"/>
      <c r="D846" s="35"/>
      <c r="E846" s="46"/>
      <c r="F846" s="40" t="str" cm="1">
        <f t="array" ref="F846">IFERROR(_xlfn.IFS(AND($G$3=45566,E846="徳島"),VLOOKUP(E846,最低賃金!$A$2:$G$49,2,FALSE),OR($G$3&lt;&gt;45566,E846&lt;&gt;"徳島"),VLOOKUP(E846,最低賃金!$A$2:$G$49,4,FALSE)),"")</f>
        <v/>
      </c>
      <c r="G846" s="50" t="str">
        <f>IFERROR(VLOOKUP(E846,最低賃金!$A$3:$G$49,6,FALSE),"")</f>
        <v/>
      </c>
      <c r="H846" s="45"/>
      <c r="I846" s="36"/>
      <c r="J846" s="54"/>
      <c r="K846" s="51" t="str" cm="1">
        <f t="array" ref="K846">IFERROR(_xlfn.IFS(COUNTBLANK(H846:J846)=3,"",I846="","I列に金額を入力してください",H846="3.時間給",I846,J846="","J列に労働時間を入力してください",H846="1.月給",ROUND(I846/J846,0),H846="2.日給",ROUND(I846/J846,0)),"")</f>
        <v/>
      </c>
      <c r="L846" s="37" t="str" cm="1">
        <f t="array" ref="L846">IFERROR(_xlfn.IFS(E846="","",K846&lt;F846,"×（法定外・特例等対象外です）",K846&lt;G846,"〇",K846&gt;=G846,"ー"),"")</f>
        <v/>
      </c>
      <c r="M846" s="26" t="str" cm="1">
        <f t="array" ref="M846">IFERROR(_xlfn.IFS(COUNTBLANK(D846:K846)=8,"",D846="","←D列に従業員名を姓名（フルネーム）で入力してください。誤変換にお気を付け下さい。",E846="","←E列に都道府県を入力してください。",H846="","←H列に1.月給～3.時間給の選択肢を入力してください",I846="","←I列に金額を入力してください",H846=3,"",J846="","←J列に所定労働時間を入力してください"),"")</f>
        <v/>
      </c>
    </row>
    <row r="847" spans="2:13" ht="22" x14ac:dyDescent="0.55000000000000004">
      <c r="B847" s="39">
        <f t="shared" si="13"/>
        <v>839</v>
      </c>
      <c r="C847" s="45"/>
      <c r="D847" s="35"/>
      <c r="E847" s="46"/>
      <c r="F847" s="40" t="str" cm="1">
        <f t="array" ref="F847">IFERROR(_xlfn.IFS(AND($G$3=45566,E847="徳島"),VLOOKUP(E847,最低賃金!$A$2:$G$49,2,FALSE),OR($G$3&lt;&gt;45566,E847&lt;&gt;"徳島"),VLOOKUP(E847,最低賃金!$A$2:$G$49,4,FALSE)),"")</f>
        <v/>
      </c>
      <c r="G847" s="50" t="str">
        <f>IFERROR(VLOOKUP(E847,最低賃金!$A$3:$G$49,6,FALSE),"")</f>
        <v/>
      </c>
      <c r="H847" s="45"/>
      <c r="I847" s="36"/>
      <c r="J847" s="54"/>
      <c r="K847" s="51" t="str" cm="1">
        <f t="array" ref="K847">IFERROR(_xlfn.IFS(COUNTBLANK(H847:J847)=3,"",I847="","I列に金額を入力してください",H847="3.時間給",I847,J847="","J列に労働時間を入力してください",H847="1.月給",ROUND(I847/J847,0),H847="2.日給",ROUND(I847/J847,0)),"")</f>
        <v/>
      </c>
      <c r="L847" s="37" t="str" cm="1">
        <f t="array" ref="L847">IFERROR(_xlfn.IFS(E847="","",K847&lt;F847,"×（法定外・特例等対象外です）",K847&lt;G847,"〇",K847&gt;=G847,"ー"),"")</f>
        <v/>
      </c>
      <c r="M847" s="26" t="str" cm="1">
        <f t="array" ref="M847">IFERROR(_xlfn.IFS(COUNTBLANK(D847:K847)=8,"",D847="","←D列に従業員名を姓名（フルネーム）で入力してください。誤変換にお気を付け下さい。",E847="","←E列に都道府県を入力してください。",H847="","←H列に1.月給～3.時間給の選択肢を入力してください",I847="","←I列に金額を入力してください",H847=3,"",J847="","←J列に所定労働時間を入力してください"),"")</f>
        <v/>
      </c>
    </row>
    <row r="848" spans="2:13" ht="22" x14ac:dyDescent="0.55000000000000004">
      <c r="B848" s="39">
        <f t="shared" si="13"/>
        <v>840</v>
      </c>
      <c r="C848" s="45"/>
      <c r="D848" s="35"/>
      <c r="E848" s="46"/>
      <c r="F848" s="40" t="str" cm="1">
        <f t="array" ref="F848">IFERROR(_xlfn.IFS(AND($G$3=45566,E848="徳島"),VLOOKUP(E848,最低賃金!$A$2:$G$49,2,FALSE),OR($G$3&lt;&gt;45566,E848&lt;&gt;"徳島"),VLOOKUP(E848,最低賃金!$A$2:$G$49,4,FALSE)),"")</f>
        <v/>
      </c>
      <c r="G848" s="50" t="str">
        <f>IFERROR(VLOOKUP(E848,最低賃金!$A$3:$G$49,6,FALSE),"")</f>
        <v/>
      </c>
      <c r="H848" s="45"/>
      <c r="I848" s="36"/>
      <c r="J848" s="54"/>
      <c r="K848" s="51" t="str" cm="1">
        <f t="array" ref="K848">IFERROR(_xlfn.IFS(COUNTBLANK(H848:J848)=3,"",I848="","I列に金額を入力してください",H848="3.時間給",I848,J848="","J列に労働時間を入力してください",H848="1.月給",ROUND(I848/J848,0),H848="2.日給",ROUND(I848/J848,0)),"")</f>
        <v/>
      </c>
      <c r="L848" s="37" t="str" cm="1">
        <f t="array" ref="L848">IFERROR(_xlfn.IFS(E848="","",K848&lt;F848,"×（法定外・特例等対象外です）",K848&lt;G848,"〇",K848&gt;=G848,"ー"),"")</f>
        <v/>
      </c>
      <c r="M848" s="26" t="str" cm="1">
        <f t="array" ref="M848">IFERROR(_xlfn.IFS(COUNTBLANK(D848:K848)=8,"",D848="","←D列に従業員名を姓名（フルネーム）で入力してください。誤変換にお気を付け下さい。",E848="","←E列に都道府県を入力してください。",H848="","←H列に1.月給～3.時間給の選択肢を入力してください",I848="","←I列に金額を入力してください",H848=3,"",J848="","←J列に所定労働時間を入力してください"),"")</f>
        <v/>
      </c>
    </row>
    <row r="849" spans="2:13" ht="22" x14ac:dyDescent="0.55000000000000004">
      <c r="B849" s="39">
        <f t="shared" si="13"/>
        <v>841</v>
      </c>
      <c r="C849" s="45"/>
      <c r="D849" s="35"/>
      <c r="E849" s="46"/>
      <c r="F849" s="40" t="str" cm="1">
        <f t="array" ref="F849">IFERROR(_xlfn.IFS(AND($G$3=45566,E849="徳島"),VLOOKUP(E849,最低賃金!$A$2:$G$49,2,FALSE),OR($G$3&lt;&gt;45566,E849&lt;&gt;"徳島"),VLOOKUP(E849,最低賃金!$A$2:$G$49,4,FALSE)),"")</f>
        <v/>
      </c>
      <c r="G849" s="50" t="str">
        <f>IFERROR(VLOOKUP(E849,最低賃金!$A$3:$G$49,6,FALSE),"")</f>
        <v/>
      </c>
      <c r="H849" s="45"/>
      <c r="I849" s="36"/>
      <c r="J849" s="54"/>
      <c r="K849" s="51" t="str" cm="1">
        <f t="array" ref="K849">IFERROR(_xlfn.IFS(COUNTBLANK(H849:J849)=3,"",I849="","I列に金額を入力してください",H849="3.時間給",I849,J849="","J列に労働時間を入力してください",H849="1.月給",ROUND(I849/J849,0),H849="2.日給",ROUND(I849/J849,0)),"")</f>
        <v/>
      </c>
      <c r="L849" s="37" t="str" cm="1">
        <f t="array" ref="L849">IFERROR(_xlfn.IFS(E849="","",K849&lt;F849,"×（法定外・特例等対象外です）",K849&lt;G849,"〇",K849&gt;=G849,"ー"),"")</f>
        <v/>
      </c>
      <c r="M849" s="26" t="str" cm="1">
        <f t="array" ref="M849">IFERROR(_xlfn.IFS(COUNTBLANK(D849:K849)=8,"",D849="","←D列に従業員名を姓名（フルネーム）で入力してください。誤変換にお気を付け下さい。",E849="","←E列に都道府県を入力してください。",H849="","←H列に1.月給～3.時間給の選択肢を入力してください",I849="","←I列に金額を入力してください",H849=3,"",J849="","←J列に所定労働時間を入力してください"),"")</f>
        <v/>
      </c>
    </row>
    <row r="850" spans="2:13" ht="22" x14ac:dyDescent="0.55000000000000004">
      <c r="B850" s="39">
        <f t="shared" si="13"/>
        <v>842</v>
      </c>
      <c r="C850" s="45"/>
      <c r="D850" s="35"/>
      <c r="E850" s="46"/>
      <c r="F850" s="40" t="str" cm="1">
        <f t="array" ref="F850">IFERROR(_xlfn.IFS(AND($G$3=45566,E850="徳島"),VLOOKUP(E850,最低賃金!$A$2:$G$49,2,FALSE),OR($G$3&lt;&gt;45566,E850&lt;&gt;"徳島"),VLOOKUP(E850,最低賃金!$A$2:$G$49,4,FALSE)),"")</f>
        <v/>
      </c>
      <c r="G850" s="50" t="str">
        <f>IFERROR(VLOOKUP(E850,最低賃金!$A$3:$G$49,6,FALSE),"")</f>
        <v/>
      </c>
      <c r="H850" s="45"/>
      <c r="I850" s="36"/>
      <c r="J850" s="54"/>
      <c r="K850" s="51" t="str" cm="1">
        <f t="array" ref="K850">IFERROR(_xlfn.IFS(COUNTBLANK(H850:J850)=3,"",I850="","I列に金額を入力してください",H850="3.時間給",I850,J850="","J列に労働時間を入力してください",H850="1.月給",ROUND(I850/J850,0),H850="2.日給",ROUND(I850/J850,0)),"")</f>
        <v/>
      </c>
      <c r="L850" s="37" t="str" cm="1">
        <f t="array" ref="L850">IFERROR(_xlfn.IFS(E850="","",K850&lt;F850,"×（法定外・特例等対象外です）",K850&lt;G850,"〇",K850&gt;=G850,"ー"),"")</f>
        <v/>
      </c>
      <c r="M850" s="26" t="str" cm="1">
        <f t="array" ref="M850">IFERROR(_xlfn.IFS(COUNTBLANK(D850:K850)=8,"",D850="","←D列に従業員名を姓名（フルネーム）で入力してください。誤変換にお気を付け下さい。",E850="","←E列に都道府県を入力してください。",H850="","←H列に1.月給～3.時間給の選択肢を入力してください",I850="","←I列に金額を入力してください",H850=3,"",J850="","←J列に所定労働時間を入力してください"),"")</f>
        <v/>
      </c>
    </row>
    <row r="851" spans="2:13" ht="22" x14ac:dyDescent="0.55000000000000004">
      <c r="B851" s="39">
        <f t="shared" si="13"/>
        <v>843</v>
      </c>
      <c r="C851" s="45"/>
      <c r="D851" s="35"/>
      <c r="E851" s="46"/>
      <c r="F851" s="40" t="str" cm="1">
        <f t="array" ref="F851">IFERROR(_xlfn.IFS(AND($G$3=45566,E851="徳島"),VLOOKUP(E851,最低賃金!$A$2:$G$49,2,FALSE),OR($G$3&lt;&gt;45566,E851&lt;&gt;"徳島"),VLOOKUP(E851,最低賃金!$A$2:$G$49,4,FALSE)),"")</f>
        <v/>
      </c>
      <c r="G851" s="50" t="str">
        <f>IFERROR(VLOOKUP(E851,最低賃金!$A$3:$G$49,6,FALSE),"")</f>
        <v/>
      </c>
      <c r="H851" s="45"/>
      <c r="I851" s="36"/>
      <c r="J851" s="54"/>
      <c r="K851" s="51" t="str" cm="1">
        <f t="array" ref="K851">IFERROR(_xlfn.IFS(COUNTBLANK(H851:J851)=3,"",I851="","I列に金額を入力してください",H851="3.時間給",I851,J851="","J列に労働時間を入力してください",H851="1.月給",ROUND(I851/J851,0),H851="2.日給",ROUND(I851/J851,0)),"")</f>
        <v/>
      </c>
      <c r="L851" s="37" t="str" cm="1">
        <f t="array" ref="L851">IFERROR(_xlfn.IFS(E851="","",K851&lt;F851,"×（法定外・特例等対象外です）",K851&lt;G851,"〇",K851&gt;=G851,"ー"),"")</f>
        <v/>
      </c>
      <c r="M851" s="26" t="str" cm="1">
        <f t="array" ref="M851">IFERROR(_xlfn.IFS(COUNTBLANK(D851:K851)=8,"",D851="","←D列に従業員名を姓名（フルネーム）で入力してください。誤変換にお気を付け下さい。",E851="","←E列に都道府県を入力してください。",H851="","←H列に1.月給～3.時間給の選択肢を入力してください",I851="","←I列に金額を入力してください",H851=3,"",J851="","←J列に所定労働時間を入力してください"),"")</f>
        <v/>
      </c>
    </row>
    <row r="852" spans="2:13" ht="22" x14ac:dyDescent="0.55000000000000004">
      <c r="B852" s="39">
        <f t="shared" si="13"/>
        <v>844</v>
      </c>
      <c r="C852" s="45"/>
      <c r="D852" s="35"/>
      <c r="E852" s="46"/>
      <c r="F852" s="40" t="str" cm="1">
        <f t="array" ref="F852">IFERROR(_xlfn.IFS(AND($G$3=45566,E852="徳島"),VLOOKUP(E852,最低賃金!$A$2:$G$49,2,FALSE),OR($G$3&lt;&gt;45566,E852&lt;&gt;"徳島"),VLOOKUP(E852,最低賃金!$A$2:$G$49,4,FALSE)),"")</f>
        <v/>
      </c>
      <c r="G852" s="50" t="str">
        <f>IFERROR(VLOOKUP(E852,最低賃金!$A$3:$G$49,6,FALSE),"")</f>
        <v/>
      </c>
      <c r="H852" s="45"/>
      <c r="I852" s="36"/>
      <c r="J852" s="54"/>
      <c r="K852" s="51" t="str" cm="1">
        <f t="array" ref="K852">IFERROR(_xlfn.IFS(COUNTBLANK(H852:J852)=3,"",I852="","I列に金額を入力してください",H852="3.時間給",I852,J852="","J列に労働時間を入力してください",H852="1.月給",ROUND(I852/J852,0),H852="2.日給",ROUND(I852/J852,0)),"")</f>
        <v/>
      </c>
      <c r="L852" s="37" t="str" cm="1">
        <f t="array" ref="L852">IFERROR(_xlfn.IFS(E852="","",K852&lt;F852,"×（法定外・特例等対象外です）",K852&lt;G852,"〇",K852&gt;=G852,"ー"),"")</f>
        <v/>
      </c>
      <c r="M852" s="26" t="str" cm="1">
        <f t="array" ref="M852">IFERROR(_xlfn.IFS(COUNTBLANK(D852:K852)=8,"",D852="","←D列に従業員名を姓名（フルネーム）で入力してください。誤変換にお気を付け下さい。",E852="","←E列に都道府県を入力してください。",H852="","←H列に1.月給～3.時間給の選択肢を入力してください",I852="","←I列に金額を入力してください",H852=3,"",J852="","←J列に所定労働時間を入力してください"),"")</f>
        <v/>
      </c>
    </row>
    <row r="853" spans="2:13" ht="22" x14ac:dyDescent="0.55000000000000004">
      <c r="B853" s="39">
        <f t="shared" si="13"/>
        <v>845</v>
      </c>
      <c r="C853" s="45"/>
      <c r="D853" s="35"/>
      <c r="E853" s="46"/>
      <c r="F853" s="40" t="str" cm="1">
        <f t="array" ref="F853">IFERROR(_xlfn.IFS(AND($G$3=45566,E853="徳島"),VLOOKUP(E853,最低賃金!$A$2:$G$49,2,FALSE),OR($G$3&lt;&gt;45566,E853&lt;&gt;"徳島"),VLOOKUP(E853,最低賃金!$A$2:$G$49,4,FALSE)),"")</f>
        <v/>
      </c>
      <c r="G853" s="50" t="str">
        <f>IFERROR(VLOOKUP(E853,最低賃金!$A$3:$G$49,6,FALSE),"")</f>
        <v/>
      </c>
      <c r="H853" s="45"/>
      <c r="I853" s="36"/>
      <c r="J853" s="54"/>
      <c r="K853" s="51" t="str" cm="1">
        <f t="array" ref="K853">IFERROR(_xlfn.IFS(COUNTBLANK(H853:J853)=3,"",I853="","I列に金額を入力してください",H853="3.時間給",I853,J853="","J列に労働時間を入力してください",H853="1.月給",ROUND(I853/J853,0),H853="2.日給",ROUND(I853/J853,0)),"")</f>
        <v/>
      </c>
      <c r="L853" s="37" t="str" cm="1">
        <f t="array" ref="L853">IFERROR(_xlfn.IFS(E853="","",K853&lt;F853,"×（法定外・特例等対象外です）",K853&lt;G853,"〇",K853&gt;=G853,"ー"),"")</f>
        <v/>
      </c>
      <c r="M853" s="26" t="str" cm="1">
        <f t="array" ref="M853">IFERROR(_xlfn.IFS(COUNTBLANK(D853:K853)=8,"",D853="","←D列に従業員名を姓名（フルネーム）で入力してください。誤変換にお気を付け下さい。",E853="","←E列に都道府県を入力してください。",H853="","←H列に1.月給～3.時間給の選択肢を入力してください",I853="","←I列に金額を入力してください",H853=3,"",J853="","←J列に所定労働時間を入力してください"),"")</f>
        <v/>
      </c>
    </row>
    <row r="854" spans="2:13" ht="22" x14ac:dyDescent="0.55000000000000004">
      <c r="B854" s="39">
        <f t="shared" si="13"/>
        <v>846</v>
      </c>
      <c r="C854" s="45"/>
      <c r="D854" s="35"/>
      <c r="E854" s="46"/>
      <c r="F854" s="40" t="str" cm="1">
        <f t="array" ref="F854">IFERROR(_xlfn.IFS(AND($G$3=45566,E854="徳島"),VLOOKUP(E854,最低賃金!$A$2:$G$49,2,FALSE),OR($G$3&lt;&gt;45566,E854&lt;&gt;"徳島"),VLOOKUP(E854,最低賃金!$A$2:$G$49,4,FALSE)),"")</f>
        <v/>
      </c>
      <c r="G854" s="50" t="str">
        <f>IFERROR(VLOOKUP(E854,最低賃金!$A$3:$G$49,6,FALSE),"")</f>
        <v/>
      </c>
      <c r="H854" s="45"/>
      <c r="I854" s="36"/>
      <c r="J854" s="54"/>
      <c r="K854" s="51" t="str" cm="1">
        <f t="array" ref="K854">IFERROR(_xlfn.IFS(COUNTBLANK(H854:J854)=3,"",I854="","I列に金額を入力してください",H854="3.時間給",I854,J854="","J列に労働時間を入力してください",H854="1.月給",ROUND(I854/J854,0),H854="2.日給",ROUND(I854/J854,0)),"")</f>
        <v/>
      </c>
      <c r="L854" s="37" t="str" cm="1">
        <f t="array" ref="L854">IFERROR(_xlfn.IFS(E854="","",K854&lt;F854,"×（法定外・特例等対象外です）",K854&lt;G854,"〇",K854&gt;=G854,"ー"),"")</f>
        <v/>
      </c>
      <c r="M854" s="26" t="str" cm="1">
        <f t="array" ref="M854">IFERROR(_xlfn.IFS(COUNTBLANK(D854:K854)=8,"",D854="","←D列に従業員名を姓名（フルネーム）で入力してください。誤変換にお気を付け下さい。",E854="","←E列に都道府県を入力してください。",H854="","←H列に1.月給～3.時間給の選択肢を入力してください",I854="","←I列に金額を入力してください",H854=3,"",J854="","←J列に所定労働時間を入力してください"),"")</f>
        <v/>
      </c>
    </row>
    <row r="855" spans="2:13" ht="22" x14ac:dyDescent="0.55000000000000004">
      <c r="B855" s="39">
        <f t="shared" si="13"/>
        <v>847</v>
      </c>
      <c r="C855" s="45"/>
      <c r="D855" s="35"/>
      <c r="E855" s="46"/>
      <c r="F855" s="40" t="str" cm="1">
        <f t="array" ref="F855">IFERROR(_xlfn.IFS(AND($G$3=45566,E855="徳島"),VLOOKUP(E855,最低賃金!$A$2:$G$49,2,FALSE),OR($G$3&lt;&gt;45566,E855&lt;&gt;"徳島"),VLOOKUP(E855,最低賃金!$A$2:$G$49,4,FALSE)),"")</f>
        <v/>
      </c>
      <c r="G855" s="50" t="str">
        <f>IFERROR(VLOOKUP(E855,最低賃金!$A$3:$G$49,6,FALSE),"")</f>
        <v/>
      </c>
      <c r="H855" s="45"/>
      <c r="I855" s="36"/>
      <c r="J855" s="54"/>
      <c r="K855" s="51" t="str" cm="1">
        <f t="array" ref="K855">IFERROR(_xlfn.IFS(COUNTBLANK(H855:J855)=3,"",I855="","I列に金額を入力してください",H855="3.時間給",I855,J855="","J列に労働時間を入力してください",H855="1.月給",ROUND(I855/J855,0),H855="2.日給",ROUND(I855/J855,0)),"")</f>
        <v/>
      </c>
      <c r="L855" s="37" t="str" cm="1">
        <f t="array" ref="L855">IFERROR(_xlfn.IFS(E855="","",K855&lt;F855,"×（法定外・特例等対象外です）",K855&lt;G855,"〇",K855&gt;=G855,"ー"),"")</f>
        <v/>
      </c>
      <c r="M855" s="26" t="str" cm="1">
        <f t="array" ref="M855">IFERROR(_xlfn.IFS(COUNTBLANK(D855:K855)=8,"",D855="","←D列に従業員名を姓名（フルネーム）で入力してください。誤変換にお気を付け下さい。",E855="","←E列に都道府県を入力してください。",H855="","←H列に1.月給～3.時間給の選択肢を入力してください",I855="","←I列に金額を入力してください",H855=3,"",J855="","←J列に所定労働時間を入力してください"),"")</f>
        <v/>
      </c>
    </row>
    <row r="856" spans="2:13" ht="22" x14ac:dyDescent="0.55000000000000004">
      <c r="B856" s="39">
        <f t="shared" si="13"/>
        <v>848</v>
      </c>
      <c r="C856" s="45"/>
      <c r="D856" s="35"/>
      <c r="E856" s="46"/>
      <c r="F856" s="40" t="str" cm="1">
        <f t="array" ref="F856">IFERROR(_xlfn.IFS(AND($G$3=45566,E856="徳島"),VLOOKUP(E856,最低賃金!$A$2:$G$49,2,FALSE),OR($G$3&lt;&gt;45566,E856&lt;&gt;"徳島"),VLOOKUP(E856,最低賃金!$A$2:$G$49,4,FALSE)),"")</f>
        <v/>
      </c>
      <c r="G856" s="50" t="str">
        <f>IFERROR(VLOOKUP(E856,最低賃金!$A$3:$G$49,6,FALSE),"")</f>
        <v/>
      </c>
      <c r="H856" s="45"/>
      <c r="I856" s="36"/>
      <c r="J856" s="54"/>
      <c r="K856" s="51" t="str" cm="1">
        <f t="array" ref="K856">IFERROR(_xlfn.IFS(COUNTBLANK(H856:J856)=3,"",I856="","I列に金額を入力してください",H856="3.時間給",I856,J856="","J列に労働時間を入力してください",H856="1.月給",ROUND(I856/J856,0),H856="2.日給",ROUND(I856/J856,0)),"")</f>
        <v/>
      </c>
      <c r="L856" s="37" t="str" cm="1">
        <f t="array" ref="L856">IFERROR(_xlfn.IFS(E856="","",K856&lt;F856,"×（法定外・特例等対象外です）",K856&lt;G856,"〇",K856&gt;=G856,"ー"),"")</f>
        <v/>
      </c>
      <c r="M856" s="26" t="str" cm="1">
        <f t="array" ref="M856">IFERROR(_xlfn.IFS(COUNTBLANK(D856:K856)=8,"",D856="","←D列に従業員名を姓名（フルネーム）で入力してください。誤変換にお気を付け下さい。",E856="","←E列に都道府県を入力してください。",H856="","←H列に1.月給～3.時間給の選択肢を入力してください",I856="","←I列に金額を入力してください",H856=3,"",J856="","←J列に所定労働時間を入力してください"),"")</f>
        <v/>
      </c>
    </row>
    <row r="857" spans="2:13" ht="22" x14ac:dyDescent="0.55000000000000004">
      <c r="B857" s="39">
        <f t="shared" si="13"/>
        <v>849</v>
      </c>
      <c r="C857" s="45"/>
      <c r="D857" s="35"/>
      <c r="E857" s="46"/>
      <c r="F857" s="40" t="str" cm="1">
        <f t="array" ref="F857">IFERROR(_xlfn.IFS(AND($G$3=45566,E857="徳島"),VLOOKUP(E857,最低賃金!$A$2:$G$49,2,FALSE),OR($G$3&lt;&gt;45566,E857&lt;&gt;"徳島"),VLOOKUP(E857,最低賃金!$A$2:$G$49,4,FALSE)),"")</f>
        <v/>
      </c>
      <c r="G857" s="50" t="str">
        <f>IFERROR(VLOOKUP(E857,最低賃金!$A$3:$G$49,6,FALSE),"")</f>
        <v/>
      </c>
      <c r="H857" s="45"/>
      <c r="I857" s="36"/>
      <c r="J857" s="54"/>
      <c r="K857" s="51" t="str" cm="1">
        <f t="array" ref="K857">IFERROR(_xlfn.IFS(COUNTBLANK(H857:J857)=3,"",I857="","I列に金額を入力してください",H857="3.時間給",I857,J857="","J列に労働時間を入力してください",H857="1.月給",ROUND(I857/J857,0),H857="2.日給",ROUND(I857/J857,0)),"")</f>
        <v/>
      </c>
      <c r="L857" s="37" t="str" cm="1">
        <f t="array" ref="L857">IFERROR(_xlfn.IFS(E857="","",K857&lt;F857,"×（法定外・特例等対象外です）",K857&lt;G857,"〇",K857&gt;=G857,"ー"),"")</f>
        <v/>
      </c>
      <c r="M857" s="26" t="str" cm="1">
        <f t="array" ref="M857">IFERROR(_xlfn.IFS(COUNTBLANK(D857:K857)=8,"",D857="","←D列に従業員名を姓名（フルネーム）で入力してください。誤変換にお気を付け下さい。",E857="","←E列に都道府県を入力してください。",H857="","←H列に1.月給～3.時間給の選択肢を入力してください",I857="","←I列に金額を入力してください",H857=3,"",J857="","←J列に所定労働時間を入力してください"),"")</f>
        <v/>
      </c>
    </row>
    <row r="858" spans="2:13" ht="22" x14ac:dyDescent="0.55000000000000004">
      <c r="B858" s="39">
        <f t="shared" si="13"/>
        <v>850</v>
      </c>
      <c r="C858" s="45"/>
      <c r="D858" s="35"/>
      <c r="E858" s="46"/>
      <c r="F858" s="40" t="str" cm="1">
        <f t="array" ref="F858">IFERROR(_xlfn.IFS(AND($G$3=45566,E858="徳島"),VLOOKUP(E858,最低賃金!$A$2:$G$49,2,FALSE),OR($G$3&lt;&gt;45566,E858&lt;&gt;"徳島"),VLOOKUP(E858,最低賃金!$A$2:$G$49,4,FALSE)),"")</f>
        <v/>
      </c>
      <c r="G858" s="50" t="str">
        <f>IFERROR(VLOOKUP(E858,最低賃金!$A$3:$G$49,6,FALSE),"")</f>
        <v/>
      </c>
      <c r="H858" s="45"/>
      <c r="I858" s="36"/>
      <c r="J858" s="54"/>
      <c r="K858" s="51" t="str" cm="1">
        <f t="array" ref="K858">IFERROR(_xlfn.IFS(COUNTBLANK(H858:J858)=3,"",I858="","I列に金額を入力してください",H858="3.時間給",I858,J858="","J列に労働時間を入力してください",H858="1.月給",ROUND(I858/J858,0),H858="2.日給",ROUND(I858/J858,0)),"")</f>
        <v/>
      </c>
      <c r="L858" s="37" t="str" cm="1">
        <f t="array" ref="L858">IFERROR(_xlfn.IFS(E858="","",K858&lt;F858,"×（法定外・特例等対象外です）",K858&lt;G858,"〇",K858&gt;=G858,"ー"),"")</f>
        <v/>
      </c>
      <c r="M858" s="26" t="str" cm="1">
        <f t="array" ref="M858">IFERROR(_xlfn.IFS(COUNTBLANK(D858:K858)=8,"",D858="","←D列に従業員名を姓名（フルネーム）で入力してください。誤変換にお気を付け下さい。",E858="","←E列に都道府県を入力してください。",H858="","←H列に1.月給～3.時間給の選択肢を入力してください",I858="","←I列に金額を入力してください",H858=3,"",J858="","←J列に所定労働時間を入力してください"),"")</f>
        <v/>
      </c>
    </row>
    <row r="859" spans="2:13" ht="22" x14ac:dyDescent="0.55000000000000004">
      <c r="B859" s="39">
        <f t="shared" si="13"/>
        <v>851</v>
      </c>
      <c r="C859" s="45"/>
      <c r="D859" s="35"/>
      <c r="E859" s="46"/>
      <c r="F859" s="40" t="str" cm="1">
        <f t="array" ref="F859">IFERROR(_xlfn.IFS(AND($G$3=45566,E859="徳島"),VLOOKUP(E859,最低賃金!$A$2:$G$49,2,FALSE),OR($G$3&lt;&gt;45566,E859&lt;&gt;"徳島"),VLOOKUP(E859,最低賃金!$A$2:$G$49,4,FALSE)),"")</f>
        <v/>
      </c>
      <c r="G859" s="50" t="str">
        <f>IFERROR(VLOOKUP(E859,最低賃金!$A$3:$G$49,6,FALSE),"")</f>
        <v/>
      </c>
      <c r="H859" s="45"/>
      <c r="I859" s="36"/>
      <c r="J859" s="54"/>
      <c r="K859" s="51" t="str" cm="1">
        <f t="array" ref="K859">IFERROR(_xlfn.IFS(COUNTBLANK(H859:J859)=3,"",I859="","I列に金額を入力してください",H859="3.時間給",I859,J859="","J列に労働時間を入力してください",H859="1.月給",ROUND(I859/J859,0),H859="2.日給",ROUND(I859/J859,0)),"")</f>
        <v/>
      </c>
      <c r="L859" s="37" t="str" cm="1">
        <f t="array" ref="L859">IFERROR(_xlfn.IFS(E859="","",K859&lt;F859,"×（法定外・特例等対象外です）",K859&lt;G859,"〇",K859&gt;=G859,"ー"),"")</f>
        <v/>
      </c>
      <c r="M859" s="26" t="str" cm="1">
        <f t="array" ref="M859">IFERROR(_xlfn.IFS(COUNTBLANK(D859:K859)=8,"",D859="","←D列に従業員名を姓名（フルネーム）で入力してください。誤変換にお気を付け下さい。",E859="","←E列に都道府県を入力してください。",H859="","←H列に1.月給～3.時間給の選択肢を入力してください",I859="","←I列に金額を入力してください",H859=3,"",J859="","←J列に所定労働時間を入力してください"),"")</f>
        <v/>
      </c>
    </row>
    <row r="860" spans="2:13" ht="22" x14ac:dyDescent="0.55000000000000004">
      <c r="B860" s="39">
        <f t="shared" si="13"/>
        <v>852</v>
      </c>
      <c r="C860" s="45"/>
      <c r="D860" s="35"/>
      <c r="E860" s="46"/>
      <c r="F860" s="40" t="str" cm="1">
        <f t="array" ref="F860">IFERROR(_xlfn.IFS(AND($G$3=45566,E860="徳島"),VLOOKUP(E860,最低賃金!$A$2:$G$49,2,FALSE),OR($G$3&lt;&gt;45566,E860&lt;&gt;"徳島"),VLOOKUP(E860,最低賃金!$A$2:$G$49,4,FALSE)),"")</f>
        <v/>
      </c>
      <c r="G860" s="50" t="str">
        <f>IFERROR(VLOOKUP(E860,最低賃金!$A$3:$G$49,6,FALSE),"")</f>
        <v/>
      </c>
      <c r="H860" s="45"/>
      <c r="I860" s="36"/>
      <c r="J860" s="54"/>
      <c r="K860" s="51" t="str" cm="1">
        <f t="array" ref="K860">IFERROR(_xlfn.IFS(COUNTBLANK(H860:J860)=3,"",I860="","I列に金額を入力してください",H860="3.時間給",I860,J860="","J列に労働時間を入力してください",H860="1.月給",ROUND(I860/J860,0),H860="2.日給",ROUND(I860/J860,0)),"")</f>
        <v/>
      </c>
      <c r="L860" s="37" t="str" cm="1">
        <f t="array" ref="L860">IFERROR(_xlfn.IFS(E860="","",K860&lt;F860,"×（法定外・特例等対象外です）",K860&lt;G860,"〇",K860&gt;=G860,"ー"),"")</f>
        <v/>
      </c>
      <c r="M860" s="26" t="str" cm="1">
        <f t="array" ref="M860">IFERROR(_xlfn.IFS(COUNTBLANK(D860:K860)=8,"",D860="","←D列に従業員名を姓名（フルネーム）で入力してください。誤変換にお気を付け下さい。",E860="","←E列に都道府県を入力してください。",H860="","←H列に1.月給～3.時間給の選択肢を入力してください",I860="","←I列に金額を入力してください",H860=3,"",J860="","←J列に所定労働時間を入力してください"),"")</f>
        <v/>
      </c>
    </row>
    <row r="861" spans="2:13" ht="22" x14ac:dyDescent="0.55000000000000004">
      <c r="B861" s="39">
        <f t="shared" si="13"/>
        <v>853</v>
      </c>
      <c r="C861" s="45"/>
      <c r="D861" s="35"/>
      <c r="E861" s="46"/>
      <c r="F861" s="40" t="str" cm="1">
        <f t="array" ref="F861">IFERROR(_xlfn.IFS(AND($G$3=45566,E861="徳島"),VLOOKUP(E861,最低賃金!$A$2:$G$49,2,FALSE),OR($G$3&lt;&gt;45566,E861&lt;&gt;"徳島"),VLOOKUP(E861,最低賃金!$A$2:$G$49,4,FALSE)),"")</f>
        <v/>
      </c>
      <c r="G861" s="50" t="str">
        <f>IFERROR(VLOOKUP(E861,最低賃金!$A$3:$G$49,6,FALSE),"")</f>
        <v/>
      </c>
      <c r="H861" s="45"/>
      <c r="I861" s="36"/>
      <c r="J861" s="54"/>
      <c r="K861" s="51" t="str" cm="1">
        <f t="array" ref="K861">IFERROR(_xlfn.IFS(COUNTBLANK(H861:J861)=3,"",I861="","I列に金額を入力してください",H861="3.時間給",I861,J861="","J列に労働時間を入力してください",H861="1.月給",ROUND(I861/J861,0),H861="2.日給",ROUND(I861/J861,0)),"")</f>
        <v/>
      </c>
      <c r="L861" s="37" t="str" cm="1">
        <f t="array" ref="L861">IFERROR(_xlfn.IFS(E861="","",K861&lt;F861,"×（法定外・特例等対象外です）",K861&lt;G861,"〇",K861&gt;=G861,"ー"),"")</f>
        <v/>
      </c>
      <c r="M861" s="26" t="str" cm="1">
        <f t="array" ref="M861">IFERROR(_xlfn.IFS(COUNTBLANK(D861:K861)=8,"",D861="","←D列に従業員名を姓名（フルネーム）で入力してください。誤変換にお気を付け下さい。",E861="","←E列に都道府県を入力してください。",H861="","←H列に1.月給～3.時間給の選択肢を入力してください",I861="","←I列に金額を入力してください",H861=3,"",J861="","←J列に所定労働時間を入力してください"),"")</f>
        <v/>
      </c>
    </row>
    <row r="862" spans="2:13" ht="22" x14ac:dyDescent="0.55000000000000004">
      <c r="B862" s="39">
        <f t="shared" si="13"/>
        <v>854</v>
      </c>
      <c r="C862" s="45"/>
      <c r="D862" s="35"/>
      <c r="E862" s="46"/>
      <c r="F862" s="40" t="str" cm="1">
        <f t="array" ref="F862">IFERROR(_xlfn.IFS(AND($G$3=45566,E862="徳島"),VLOOKUP(E862,最低賃金!$A$2:$G$49,2,FALSE),OR($G$3&lt;&gt;45566,E862&lt;&gt;"徳島"),VLOOKUP(E862,最低賃金!$A$2:$G$49,4,FALSE)),"")</f>
        <v/>
      </c>
      <c r="G862" s="50" t="str">
        <f>IFERROR(VLOOKUP(E862,最低賃金!$A$3:$G$49,6,FALSE),"")</f>
        <v/>
      </c>
      <c r="H862" s="45"/>
      <c r="I862" s="36"/>
      <c r="J862" s="54"/>
      <c r="K862" s="51" t="str" cm="1">
        <f t="array" ref="K862">IFERROR(_xlfn.IFS(COUNTBLANK(H862:J862)=3,"",I862="","I列に金額を入力してください",H862="3.時間給",I862,J862="","J列に労働時間を入力してください",H862="1.月給",ROUND(I862/J862,0),H862="2.日給",ROUND(I862/J862,0)),"")</f>
        <v/>
      </c>
      <c r="L862" s="37" t="str" cm="1">
        <f t="array" ref="L862">IFERROR(_xlfn.IFS(E862="","",K862&lt;F862,"×（法定外・特例等対象外です）",K862&lt;G862,"〇",K862&gt;=G862,"ー"),"")</f>
        <v/>
      </c>
      <c r="M862" s="26" t="str" cm="1">
        <f t="array" ref="M862">IFERROR(_xlfn.IFS(COUNTBLANK(D862:K862)=8,"",D862="","←D列に従業員名を姓名（フルネーム）で入力してください。誤変換にお気を付け下さい。",E862="","←E列に都道府県を入力してください。",H862="","←H列に1.月給～3.時間給の選択肢を入力してください",I862="","←I列に金額を入力してください",H862=3,"",J862="","←J列に所定労働時間を入力してください"),"")</f>
        <v/>
      </c>
    </row>
    <row r="863" spans="2:13" ht="22" x14ac:dyDescent="0.55000000000000004">
      <c r="B863" s="39">
        <f t="shared" si="13"/>
        <v>855</v>
      </c>
      <c r="C863" s="45"/>
      <c r="D863" s="35"/>
      <c r="E863" s="46"/>
      <c r="F863" s="40" t="str" cm="1">
        <f t="array" ref="F863">IFERROR(_xlfn.IFS(AND($G$3=45566,E863="徳島"),VLOOKUP(E863,最低賃金!$A$2:$G$49,2,FALSE),OR($G$3&lt;&gt;45566,E863&lt;&gt;"徳島"),VLOOKUP(E863,最低賃金!$A$2:$G$49,4,FALSE)),"")</f>
        <v/>
      </c>
      <c r="G863" s="50" t="str">
        <f>IFERROR(VLOOKUP(E863,最低賃金!$A$3:$G$49,6,FALSE),"")</f>
        <v/>
      </c>
      <c r="H863" s="45"/>
      <c r="I863" s="36"/>
      <c r="J863" s="54"/>
      <c r="K863" s="51" t="str" cm="1">
        <f t="array" ref="K863">IFERROR(_xlfn.IFS(COUNTBLANK(H863:J863)=3,"",I863="","I列に金額を入力してください",H863="3.時間給",I863,J863="","J列に労働時間を入力してください",H863="1.月給",ROUND(I863/J863,0),H863="2.日給",ROUND(I863/J863,0)),"")</f>
        <v/>
      </c>
      <c r="L863" s="37" t="str" cm="1">
        <f t="array" ref="L863">IFERROR(_xlfn.IFS(E863="","",K863&lt;F863,"×（法定外・特例等対象外です）",K863&lt;G863,"〇",K863&gt;=G863,"ー"),"")</f>
        <v/>
      </c>
      <c r="M863" s="26" t="str" cm="1">
        <f t="array" ref="M863">IFERROR(_xlfn.IFS(COUNTBLANK(D863:K863)=8,"",D863="","←D列に従業員名を姓名（フルネーム）で入力してください。誤変換にお気を付け下さい。",E863="","←E列に都道府県を入力してください。",H863="","←H列に1.月給～3.時間給の選択肢を入力してください",I863="","←I列に金額を入力してください",H863=3,"",J863="","←J列に所定労働時間を入力してください"),"")</f>
        <v/>
      </c>
    </row>
    <row r="864" spans="2:13" ht="22" x14ac:dyDescent="0.55000000000000004">
      <c r="B864" s="39">
        <f t="shared" si="13"/>
        <v>856</v>
      </c>
      <c r="C864" s="45"/>
      <c r="D864" s="35"/>
      <c r="E864" s="46"/>
      <c r="F864" s="40" t="str" cm="1">
        <f t="array" ref="F864">IFERROR(_xlfn.IFS(AND($G$3=45566,E864="徳島"),VLOOKUP(E864,最低賃金!$A$2:$G$49,2,FALSE),OR($G$3&lt;&gt;45566,E864&lt;&gt;"徳島"),VLOOKUP(E864,最低賃金!$A$2:$G$49,4,FALSE)),"")</f>
        <v/>
      </c>
      <c r="G864" s="50" t="str">
        <f>IFERROR(VLOOKUP(E864,最低賃金!$A$3:$G$49,6,FALSE),"")</f>
        <v/>
      </c>
      <c r="H864" s="45"/>
      <c r="I864" s="36"/>
      <c r="J864" s="54"/>
      <c r="K864" s="51" t="str" cm="1">
        <f t="array" ref="K864">IFERROR(_xlfn.IFS(COUNTBLANK(H864:J864)=3,"",I864="","I列に金額を入力してください",H864="3.時間給",I864,J864="","J列に労働時間を入力してください",H864="1.月給",ROUND(I864/J864,0),H864="2.日給",ROUND(I864/J864,0)),"")</f>
        <v/>
      </c>
      <c r="L864" s="37" t="str" cm="1">
        <f t="array" ref="L864">IFERROR(_xlfn.IFS(E864="","",K864&lt;F864,"×（法定外・特例等対象外です）",K864&lt;G864,"〇",K864&gt;=G864,"ー"),"")</f>
        <v/>
      </c>
      <c r="M864" s="26" t="str" cm="1">
        <f t="array" ref="M864">IFERROR(_xlfn.IFS(COUNTBLANK(D864:K864)=8,"",D864="","←D列に従業員名を姓名（フルネーム）で入力してください。誤変換にお気を付け下さい。",E864="","←E列に都道府県を入力してください。",H864="","←H列に1.月給～3.時間給の選択肢を入力してください",I864="","←I列に金額を入力してください",H864=3,"",J864="","←J列に所定労働時間を入力してください"),"")</f>
        <v/>
      </c>
    </row>
    <row r="865" spans="2:13" ht="22" x14ac:dyDescent="0.55000000000000004">
      <c r="B865" s="39">
        <f t="shared" si="13"/>
        <v>857</v>
      </c>
      <c r="C865" s="45"/>
      <c r="D865" s="35"/>
      <c r="E865" s="46"/>
      <c r="F865" s="40" t="str" cm="1">
        <f t="array" ref="F865">IFERROR(_xlfn.IFS(AND($G$3=45566,E865="徳島"),VLOOKUP(E865,最低賃金!$A$2:$G$49,2,FALSE),OR($G$3&lt;&gt;45566,E865&lt;&gt;"徳島"),VLOOKUP(E865,最低賃金!$A$2:$G$49,4,FALSE)),"")</f>
        <v/>
      </c>
      <c r="G865" s="50" t="str">
        <f>IFERROR(VLOOKUP(E865,最低賃金!$A$3:$G$49,6,FALSE),"")</f>
        <v/>
      </c>
      <c r="H865" s="45"/>
      <c r="I865" s="36"/>
      <c r="J865" s="54"/>
      <c r="K865" s="51" t="str" cm="1">
        <f t="array" ref="K865">IFERROR(_xlfn.IFS(COUNTBLANK(H865:J865)=3,"",I865="","I列に金額を入力してください",H865="3.時間給",I865,J865="","J列に労働時間を入力してください",H865="1.月給",ROUND(I865/J865,0),H865="2.日給",ROUND(I865/J865,0)),"")</f>
        <v/>
      </c>
      <c r="L865" s="37" t="str" cm="1">
        <f t="array" ref="L865">IFERROR(_xlfn.IFS(E865="","",K865&lt;F865,"×（法定外・特例等対象外です）",K865&lt;G865,"〇",K865&gt;=G865,"ー"),"")</f>
        <v/>
      </c>
      <c r="M865" s="26" t="str" cm="1">
        <f t="array" ref="M865">IFERROR(_xlfn.IFS(COUNTBLANK(D865:K865)=8,"",D865="","←D列に従業員名を姓名（フルネーム）で入力してください。誤変換にお気を付け下さい。",E865="","←E列に都道府県を入力してください。",H865="","←H列に1.月給～3.時間給の選択肢を入力してください",I865="","←I列に金額を入力してください",H865=3,"",J865="","←J列に所定労働時間を入力してください"),"")</f>
        <v/>
      </c>
    </row>
    <row r="866" spans="2:13" ht="22" x14ac:dyDescent="0.55000000000000004">
      <c r="B866" s="39">
        <f t="shared" si="13"/>
        <v>858</v>
      </c>
      <c r="C866" s="45"/>
      <c r="D866" s="35"/>
      <c r="E866" s="46"/>
      <c r="F866" s="40" t="str" cm="1">
        <f t="array" ref="F866">IFERROR(_xlfn.IFS(AND($G$3=45566,E866="徳島"),VLOOKUP(E866,最低賃金!$A$2:$G$49,2,FALSE),OR($G$3&lt;&gt;45566,E866&lt;&gt;"徳島"),VLOOKUP(E866,最低賃金!$A$2:$G$49,4,FALSE)),"")</f>
        <v/>
      </c>
      <c r="G866" s="50" t="str">
        <f>IFERROR(VLOOKUP(E866,最低賃金!$A$3:$G$49,6,FALSE),"")</f>
        <v/>
      </c>
      <c r="H866" s="45"/>
      <c r="I866" s="36"/>
      <c r="J866" s="54"/>
      <c r="K866" s="51" t="str" cm="1">
        <f t="array" ref="K866">IFERROR(_xlfn.IFS(COUNTBLANK(H866:J866)=3,"",I866="","I列に金額を入力してください",H866="3.時間給",I866,J866="","J列に労働時間を入力してください",H866="1.月給",ROUND(I866/J866,0),H866="2.日給",ROUND(I866/J866,0)),"")</f>
        <v/>
      </c>
      <c r="L866" s="37" t="str" cm="1">
        <f t="array" ref="L866">IFERROR(_xlfn.IFS(E866="","",K866&lt;F866,"×（法定外・特例等対象外です）",K866&lt;G866,"〇",K866&gt;=G866,"ー"),"")</f>
        <v/>
      </c>
      <c r="M866" s="26" t="str" cm="1">
        <f t="array" ref="M866">IFERROR(_xlfn.IFS(COUNTBLANK(D866:K866)=8,"",D866="","←D列に従業員名を姓名（フルネーム）で入力してください。誤変換にお気を付け下さい。",E866="","←E列に都道府県を入力してください。",H866="","←H列に1.月給～3.時間給の選択肢を入力してください",I866="","←I列に金額を入力してください",H866=3,"",J866="","←J列に所定労働時間を入力してください"),"")</f>
        <v/>
      </c>
    </row>
    <row r="867" spans="2:13" ht="22" x14ac:dyDescent="0.55000000000000004">
      <c r="B867" s="39">
        <f t="shared" si="13"/>
        <v>859</v>
      </c>
      <c r="C867" s="45"/>
      <c r="D867" s="35"/>
      <c r="E867" s="46"/>
      <c r="F867" s="40" t="str" cm="1">
        <f t="array" ref="F867">IFERROR(_xlfn.IFS(AND($G$3=45566,E867="徳島"),VLOOKUP(E867,最低賃金!$A$2:$G$49,2,FALSE),OR($G$3&lt;&gt;45566,E867&lt;&gt;"徳島"),VLOOKUP(E867,最低賃金!$A$2:$G$49,4,FALSE)),"")</f>
        <v/>
      </c>
      <c r="G867" s="50" t="str">
        <f>IFERROR(VLOOKUP(E867,最低賃金!$A$3:$G$49,6,FALSE),"")</f>
        <v/>
      </c>
      <c r="H867" s="45"/>
      <c r="I867" s="36"/>
      <c r="J867" s="54"/>
      <c r="K867" s="51" t="str" cm="1">
        <f t="array" ref="K867">IFERROR(_xlfn.IFS(COUNTBLANK(H867:J867)=3,"",I867="","I列に金額を入力してください",H867="3.時間給",I867,J867="","J列に労働時間を入力してください",H867="1.月給",ROUND(I867/J867,0),H867="2.日給",ROUND(I867/J867,0)),"")</f>
        <v/>
      </c>
      <c r="L867" s="37" t="str" cm="1">
        <f t="array" ref="L867">IFERROR(_xlfn.IFS(E867="","",K867&lt;F867,"×（法定外・特例等対象外です）",K867&lt;G867,"〇",K867&gt;=G867,"ー"),"")</f>
        <v/>
      </c>
      <c r="M867" s="26" t="str" cm="1">
        <f t="array" ref="M867">IFERROR(_xlfn.IFS(COUNTBLANK(D867:K867)=8,"",D867="","←D列に従業員名を姓名（フルネーム）で入力してください。誤変換にお気を付け下さい。",E867="","←E列に都道府県を入力してください。",H867="","←H列に1.月給～3.時間給の選択肢を入力してください",I867="","←I列に金額を入力してください",H867=3,"",J867="","←J列に所定労働時間を入力してください"),"")</f>
        <v/>
      </c>
    </row>
    <row r="868" spans="2:13" ht="22" x14ac:dyDescent="0.55000000000000004">
      <c r="B868" s="39">
        <f t="shared" si="13"/>
        <v>860</v>
      </c>
      <c r="C868" s="45"/>
      <c r="D868" s="35"/>
      <c r="E868" s="46"/>
      <c r="F868" s="40" t="str" cm="1">
        <f t="array" ref="F868">IFERROR(_xlfn.IFS(AND($G$3=45566,E868="徳島"),VLOOKUP(E868,最低賃金!$A$2:$G$49,2,FALSE),OR($G$3&lt;&gt;45566,E868&lt;&gt;"徳島"),VLOOKUP(E868,最低賃金!$A$2:$G$49,4,FALSE)),"")</f>
        <v/>
      </c>
      <c r="G868" s="50" t="str">
        <f>IFERROR(VLOOKUP(E868,最低賃金!$A$3:$G$49,6,FALSE),"")</f>
        <v/>
      </c>
      <c r="H868" s="45"/>
      <c r="I868" s="36"/>
      <c r="J868" s="54"/>
      <c r="K868" s="51" t="str" cm="1">
        <f t="array" ref="K868">IFERROR(_xlfn.IFS(COUNTBLANK(H868:J868)=3,"",I868="","I列に金額を入力してください",H868="3.時間給",I868,J868="","J列に労働時間を入力してください",H868="1.月給",ROUND(I868/J868,0),H868="2.日給",ROUND(I868/J868,0)),"")</f>
        <v/>
      </c>
      <c r="L868" s="37" t="str" cm="1">
        <f t="array" ref="L868">IFERROR(_xlfn.IFS(E868="","",K868&lt;F868,"×（法定外・特例等対象外です）",K868&lt;G868,"〇",K868&gt;=G868,"ー"),"")</f>
        <v/>
      </c>
      <c r="M868" s="26" t="str" cm="1">
        <f t="array" ref="M868">IFERROR(_xlfn.IFS(COUNTBLANK(D868:K868)=8,"",D868="","←D列に従業員名を姓名（フルネーム）で入力してください。誤変換にお気を付け下さい。",E868="","←E列に都道府県を入力してください。",H868="","←H列に1.月給～3.時間給の選択肢を入力してください",I868="","←I列に金額を入力してください",H868=3,"",J868="","←J列に所定労働時間を入力してください"),"")</f>
        <v/>
      </c>
    </row>
    <row r="869" spans="2:13" ht="22" x14ac:dyDescent="0.55000000000000004">
      <c r="B869" s="39">
        <f t="shared" si="13"/>
        <v>861</v>
      </c>
      <c r="C869" s="45"/>
      <c r="D869" s="35"/>
      <c r="E869" s="46"/>
      <c r="F869" s="40" t="str" cm="1">
        <f t="array" ref="F869">IFERROR(_xlfn.IFS(AND($G$3=45566,E869="徳島"),VLOOKUP(E869,最低賃金!$A$2:$G$49,2,FALSE),OR($G$3&lt;&gt;45566,E869&lt;&gt;"徳島"),VLOOKUP(E869,最低賃金!$A$2:$G$49,4,FALSE)),"")</f>
        <v/>
      </c>
      <c r="G869" s="50" t="str">
        <f>IFERROR(VLOOKUP(E869,最低賃金!$A$3:$G$49,6,FALSE),"")</f>
        <v/>
      </c>
      <c r="H869" s="45"/>
      <c r="I869" s="36"/>
      <c r="J869" s="54"/>
      <c r="K869" s="51" t="str" cm="1">
        <f t="array" ref="K869">IFERROR(_xlfn.IFS(COUNTBLANK(H869:J869)=3,"",I869="","I列に金額を入力してください",H869="3.時間給",I869,J869="","J列に労働時間を入力してください",H869="1.月給",ROUND(I869/J869,0),H869="2.日給",ROUND(I869/J869,0)),"")</f>
        <v/>
      </c>
      <c r="L869" s="37" t="str" cm="1">
        <f t="array" ref="L869">IFERROR(_xlfn.IFS(E869="","",K869&lt;F869,"×（法定外・特例等対象外です）",K869&lt;G869,"〇",K869&gt;=G869,"ー"),"")</f>
        <v/>
      </c>
      <c r="M869" s="26" t="str" cm="1">
        <f t="array" ref="M869">IFERROR(_xlfn.IFS(COUNTBLANK(D869:K869)=8,"",D869="","←D列に従業員名を姓名（フルネーム）で入力してください。誤変換にお気を付け下さい。",E869="","←E列に都道府県を入力してください。",H869="","←H列に1.月給～3.時間給の選択肢を入力してください",I869="","←I列に金額を入力してください",H869=3,"",J869="","←J列に所定労働時間を入力してください"),"")</f>
        <v/>
      </c>
    </row>
    <row r="870" spans="2:13" ht="22" x14ac:dyDescent="0.55000000000000004">
      <c r="B870" s="39">
        <f t="shared" si="13"/>
        <v>862</v>
      </c>
      <c r="C870" s="45"/>
      <c r="D870" s="35"/>
      <c r="E870" s="46"/>
      <c r="F870" s="40" t="str" cm="1">
        <f t="array" ref="F870">IFERROR(_xlfn.IFS(AND($G$3=45566,E870="徳島"),VLOOKUP(E870,最低賃金!$A$2:$G$49,2,FALSE),OR($G$3&lt;&gt;45566,E870&lt;&gt;"徳島"),VLOOKUP(E870,最低賃金!$A$2:$G$49,4,FALSE)),"")</f>
        <v/>
      </c>
      <c r="G870" s="50" t="str">
        <f>IFERROR(VLOOKUP(E870,最低賃金!$A$3:$G$49,6,FALSE),"")</f>
        <v/>
      </c>
      <c r="H870" s="45"/>
      <c r="I870" s="36"/>
      <c r="J870" s="54"/>
      <c r="K870" s="51" t="str" cm="1">
        <f t="array" ref="K870">IFERROR(_xlfn.IFS(COUNTBLANK(H870:J870)=3,"",I870="","I列に金額を入力してください",H870="3.時間給",I870,J870="","J列に労働時間を入力してください",H870="1.月給",ROUND(I870/J870,0),H870="2.日給",ROUND(I870/J870,0)),"")</f>
        <v/>
      </c>
      <c r="L870" s="37" t="str" cm="1">
        <f t="array" ref="L870">IFERROR(_xlfn.IFS(E870="","",K870&lt;F870,"×（法定外・特例等対象外です）",K870&lt;G870,"〇",K870&gt;=G870,"ー"),"")</f>
        <v/>
      </c>
      <c r="M870" s="26" t="str" cm="1">
        <f t="array" ref="M870">IFERROR(_xlfn.IFS(COUNTBLANK(D870:K870)=8,"",D870="","←D列に従業員名を姓名（フルネーム）で入力してください。誤変換にお気を付け下さい。",E870="","←E列に都道府県を入力してください。",H870="","←H列に1.月給～3.時間給の選択肢を入力してください",I870="","←I列に金額を入力してください",H870=3,"",J870="","←J列に所定労働時間を入力してください"),"")</f>
        <v/>
      </c>
    </row>
    <row r="871" spans="2:13" ht="22" x14ac:dyDescent="0.55000000000000004">
      <c r="B871" s="39">
        <f t="shared" si="13"/>
        <v>863</v>
      </c>
      <c r="C871" s="45"/>
      <c r="D871" s="35"/>
      <c r="E871" s="46"/>
      <c r="F871" s="40" t="str" cm="1">
        <f t="array" ref="F871">IFERROR(_xlfn.IFS(AND($G$3=45566,E871="徳島"),VLOOKUP(E871,最低賃金!$A$2:$G$49,2,FALSE),OR($G$3&lt;&gt;45566,E871&lt;&gt;"徳島"),VLOOKUP(E871,最低賃金!$A$2:$G$49,4,FALSE)),"")</f>
        <v/>
      </c>
      <c r="G871" s="50" t="str">
        <f>IFERROR(VLOOKUP(E871,最低賃金!$A$3:$G$49,6,FALSE),"")</f>
        <v/>
      </c>
      <c r="H871" s="45"/>
      <c r="I871" s="36"/>
      <c r="J871" s="54"/>
      <c r="K871" s="51" t="str" cm="1">
        <f t="array" ref="K871">IFERROR(_xlfn.IFS(COUNTBLANK(H871:J871)=3,"",I871="","I列に金額を入力してください",H871="3.時間給",I871,J871="","J列に労働時間を入力してください",H871="1.月給",ROUND(I871/J871,0),H871="2.日給",ROUND(I871/J871,0)),"")</f>
        <v/>
      </c>
      <c r="L871" s="37" t="str" cm="1">
        <f t="array" ref="L871">IFERROR(_xlfn.IFS(E871="","",K871&lt;F871,"×（法定外・特例等対象外です）",K871&lt;G871,"〇",K871&gt;=G871,"ー"),"")</f>
        <v/>
      </c>
      <c r="M871" s="26" t="str" cm="1">
        <f t="array" ref="M871">IFERROR(_xlfn.IFS(COUNTBLANK(D871:K871)=8,"",D871="","←D列に従業員名を姓名（フルネーム）で入力してください。誤変換にお気を付け下さい。",E871="","←E列に都道府県を入力してください。",H871="","←H列に1.月給～3.時間給の選択肢を入力してください",I871="","←I列に金額を入力してください",H871=3,"",J871="","←J列に所定労働時間を入力してください"),"")</f>
        <v/>
      </c>
    </row>
    <row r="872" spans="2:13" ht="22" x14ac:dyDescent="0.55000000000000004">
      <c r="B872" s="39">
        <f t="shared" si="13"/>
        <v>864</v>
      </c>
      <c r="C872" s="45"/>
      <c r="D872" s="35"/>
      <c r="E872" s="46"/>
      <c r="F872" s="40" t="str" cm="1">
        <f t="array" ref="F872">IFERROR(_xlfn.IFS(AND($G$3=45566,E872="徳島"),VLOOKUP(E872,最低賃金!$A$2:$G$49,2,FALSE),OR($G$3&lt;&gt;45566,E872&lt;&gt;"徳島"),VLOOKUP(E872,最低賃金!$A$2:$G$49,4,FALSE)),"")</f>
        <v/>
      </c>
      <c r="G872" s="50" t="str">
        <f>IFERROR(VLOOKUP(E872,最低賃金!$A$3:$G$49,6,FALSE),"")</f>
        <v/>
      </c>
      <c r="H872" s="45"/>
      <c r="I872" s="36"/>
      <c r="J872" s="54"/>
      <c r="K872" s="51" t="str" cm="1">
        <f t="array" ref="K872">IFERROR(_xlfn.IFS(COUNTBLANK(H872:J872)=3,"",I872="","I列に金額を入力してください",H872="3.時間給",I872,J872="","J列に労働時間を入力してください",H872="1.月給",ROUND(I872/J872,0),H872="2.日給",ROUND(I872/J872,0)),"")</f>
        <v/>
      </c>
      <c r="L872" s="37" t="str" cm="1">
        <f t="array" ref="L872">IFERROR(_xlfn.IFS(E872="","",K872&lt;F872,"×（法定外・特例等対象外です）",K872&lt;G872,"〇",K872&gt;=G872,"ー"),"")</f>
        <v/>
      </c>
      <c r="M872" s="26" t="str" cm="1">
        <f t="array" ref="M872">IFERROR(_xlfn.IFS(COUNTBLANK(D872:K872)=8,"",D872="","←D列に従業員名を姓名（フルネーム）で入力してください。誤変換にお気を付け下さい。",E872="","←E列に都道府県を入力してください。",H872="","←H列に1.月給～3.時間給の選択肢を入力してください",I872="","←I列に金額を入力してください",H872=3,"",J872="","←J列に所定労働時間を入力してください"),"")</f>
        <v/>
      </c>
    </row>
    <row r="873" spans="2:13" ht="22" x14ac:dyDescent="0.55000000000000004">
      <c r="B873" s="39">
        <f t="shared" si="13"/>
        <v>865</v>
      </c>
      <c r="C873" s="45"/>
      <c r="D873" s="35"/>
      <c r="E873" s="46"/>
      <c r="F873" s="40" t="str" cm="1">
        <f t="array" ref="F873">IFERROR(_xlfn.IFS(AND($G$3=45566,E873="徳島"),VLOOKUP(E873,最低賃金!$A$2:$G$49,2,FALSE),OR($G$3&lt;&gt;45566,E873&lt;&gt;"徳島"),VLOOKUP(E873,最低賃金!$A$2:$G$49,4,FALSE)),"")</f>
        <v/>
      </c>
      <c r="G873" s="50" t="str">
        <f>IFERROR(VLOOKUP(E873,最低賃金!$A$3:$G$49,6,FALSE),"")</f>
        <v/>
      </c>
      <c r="H873" s="45"/>
      <c r="I873" s="36"/>
      <c r="J873" s="54"/>
      <c r="K873" s="51" t="str" cm="1">
        <f t="array" ref="K873">IFERROR(_xlfn.IFS(COUNTBLANK(H873:J873)=3,"",I873="","I列に金額を入力してください",H873="3.時間給",I873,J873="","J列に労働時間を入力してください",H873="1.月給",ROUND(I873/J873,0),H873="2.日給",ROUND(I873/J873,0)),"")</f>
        <v/>
      </c>
      <c r="L873" s="37" t="str" cm="1">
        <f t="array" ref="L873">IFERROR(_xlfn.IFS(E873="","",K873&lt;F873,"×（法定外・特例等対象外です）",K873&lt;G873,"〇",K873&gt;=G873,"ー"),"")</f>
        <v/>
      </c>
      <c r="M873" s="26" t="str" cm="1">
        <f t="array" ref="M873">IFERROR(_xlfn.IFS(COUNTBLANK(D873:K873)=8,"",D873="","←D列に従業員名を姓名（フルネーム）で入力してください。誤変換にお気を付け下さい。",E873="","←E列に都道府県を入力してください。",H873="","←H列に1.月給～3.時間給の選択肢を入力してください",I873="","←I列に金額を入力してください",H873=3,"",J873="","←J列に所定労働時間を入力してください"),"")</f>
        <v/>
      </c>
    </row>
    <row r="874" spans="2:13" ht="22" x14ac:dyDescent="0.55000000000000004">
      <c r="B874" s="39">
        <f t="shared" si="13"/>
        <v>866</v>
      </c>
      <c r="C874" s="45"/>
      <c r="D874" s="35"/>
      <c r="E874" s="46"/>
      <c r="F874" s="40" t="str" cm="1">
        <f t="array" ref="F874">IFERROR(_xlfn.IFS(AND($G$3=45566,E874="徳島"),VLOOKUP(E874,最低賃金!$A$2:$G$49,2,FALSE),OR($G$3&lt;&gt;45566,E874&lt;&gt;"徳島"),VLOOKUP(E874,最低賃金!$A$2:$G$49,4,FALSE)),"")</f>
        <v/>
      </c>
      <c r="G874" s="50" t="str">
        <f>IFERROR(VLOOKUP(E874,最低賃金!$A$3:$G$49,6,FALSE),"")</f>
        <v/>
      </c>
      <c r="H874" s="45"/>
      <c r="I874" s="36"/>
      <c r="J874" s="54"/>
      <c r="K874" s="51" t="str" cm="1">
        <f t="array" ref="K874">IFERROR(_xlfn.IFS(COUNTBLANK(H874:J874)=3,"",I874="","I列に金額を入力してください",H874="3.時間給",I874,J874="","J列に労働時間を入力してください",H874="1.月給",ROUND(I874/J874,0),H874="2.日給",ROUND(I874/J874,0)),"")</f>
        <v/>
      </c>
      <c r="L874" s="37" t="str" cm="1">
        <f t="array" ref="L874">IFERROR(_xlfn.IFS(E874="","",K874&lt;F874,"×（法定外・特例等対象外です）",K874&lt;G874,"〇",K874&gt;=G874,"ー"),"")</f>
        <v/>
      </c>
      <c r="M874" s="26" t="str" cm="1">
        <f t="array" ref="M874">IFERROR(_xlfn.IFS(COUNTBLANK(D874:K874)=8,"",D874="","←D列に従業員名を姓名（フルネーム）で入力してください。誤変換にお気を付け下さい。",E874="","←E列に都道府県を入力してください。",H874="","←H列に1.月給～3.時間給の選択肢を入力してください",I874="","←I列に金額を入力してください",H874=3,"",J874="","←J列に所定労働時間を入力してください"),"")</f>
        <v/>
      </c>
    </row>
    <row r="875" spans="2:13" ht="22" x14ac:dyDescent="0.55000000000000004">
      <c r="B875" s="39">
        <f t="shared" si="13"/>
        <v>867</v>
      </c>
      <c r="C875" s="45"/>
      <c r="D875" s="35"/>
      <c r="E875" s="46"/>
      <c r="F875" s="40" t="str" cm="1">
        <f t="array" ref="F875">IFERROR(_xlfn.IFS(AND($G$3=45566,E875="徳島"),VLOOKUP(E875,最低賃金!$A$2:$G$49,2,FALSE),OR($G$3&lt;&gt;45566,E875&lt;&gt;"徳島"),VLOOKUP(E875,最低賃金!$A$2:$G$49,4,FALSE)),"")</f>
        <v/>
      </c>
      <c r="G875" s="50" t="str">
        <f>IFERROR(VLOOKUP(E875,最低賃金!$A$3:$G$49,6,FALSE),"")</f>
        <v/>
      </c>
      <c r="H875" s="45"/>
      <c r="I875" s="36"/>
      <c r="J875" s="54"/>
      <c r="K875" s="51" t="str" cm="1">
        <f t="array" ref="K875">IFERROR(_xlfn.IFS(COUNTBLANK(H875:J875)=3,"",I875="","I列に金額を入力してください",H875="3.時間給",I875,J875="","J列に労働時間を入力してください",H875="1.月給",ROUND(I875/J875,0),H875="2.日給",ROUND(I875/J875,0)),"")</f>
        <v/>
      </c>
      <c r="L875" s="37" t="str" cm="1">
        <f t="array" ref="L875">IFERROR(_xlfn.IFS(E875="","",K875&lt;F875,"×（法定外・特例等対象外です）",K875&lt;G875,"〇",K875&gt;=G875,"ー"),"")</f>
        <v/>
      </c>
      <c r="M875" s="26" t="str" cm="1">
        <f t="array" ref="M875">IFERROR(_xlfn.IFS(COUNTBLANK(D875:K875)=8,"",D875="","←D列に従業員名を姓名（フルネーム）で入力してください。誤変換にお気を付け下さい。",E875="","←E列に都道府県を入力してください。",H875="","←H列に1.月給～3.時間給の選択肢を入力してください",I875="","←I列に金額を入力してください",H875=3,"",J875="","←J列に所定労働時間を入力してください"),"")</f>
        <v/>
      </c>
    </row>
    <row r="876" spans="2:13" ht="22" x14ac:dyDescent="0.55000000000000004">
      <c r="B876" s="39">
        <f t="shared" si="13"/>
        <v>868</v>
      </c>
      <c r="C876" s="45"/>
      <c r="D876" s="35"/>
      <c r="E876" s="46"/>
      <c r="F876" s="40" t="str" cm="1">
        <f t="array" ref="F876">IFERROR(_xlfn.IFS(AND($G$3=45566,E876="徳島"),VLOOKUP(E876,最低賃金!$A$2:$G$49,2,FALSE),OR($G$3&lt;&gt;45566,E876&lt;&gt;"徳島"),VLOOKUP(E876,最低賃金!$A$2:$G$49,4,FALSE)),"")</f>
        <v/>
      </c>
      <c r="G876" s="50" t="str">
        <f>IFERROR(VLOOKUP(E876,最低賃金!$A$3:$G$49,6,FALSE),"")</f>
        <v/>
      </c>
      <c r="H876" s="45"/>
      <c r="I876" s="36"/>
      <c r="J876" s="54"/>
      <c r="K876" s="51" t="str" cm="1">
        <f t="array" ref="K876">IFERROR(_xlfn.IFS(COUNTBLANK(H876:J876)=3,"",I876="","I列に金額を入力してください",H876="3.時間給",I876,J876="","J列に労働時間を入力してください",H876="1.月給",ROUND(I876/J876,0),H876="2.日給",ROUND(I876/J876,0)),"")</f>
        <v/>
      </c>
      <c r="L876" s="37" t="str" cm="1">
        <f t="array" ref="L876">IFERROR(_xlfn.IFS(E876="","",K876&lt;F876,"×（法定外・特例等対象外です）",K876&lt;G876,"〇",K876&gt;=G876,"ー"),"")</f>
        <v/>
      </c>
      <c r="M876" s="26" t="str" cm="1">
        <f t="array" ref="M876">IFERROR(_xlfn.IFS(COUNTBLANK(D876:K876)=8,"",D876="","←D列に従業員名を姓名（フルネーム）で入力してください。誤変換にお気を付け下さい。",E876="","←E列に都道府県を入力してください。",H876="","←H列に1.月給～3.時間給の選択肢を入力してください",I876="","←I列に金額を入力してください",H876=3,"",J876="","←J列に所定労働時間を入力してください"),"")</f>
        <v/>
      </c>
    </row>
    <row r="877" spans="2:13" ht="22" x14ac:dyDescent="0.55000000000000004">
      <c r="B877" s="39">
        <f t="shared" si="13"/>
        <v>869</v>
      </c>
      <c r="C877" s="45"/>
      <c r="D877" s="35"/>
      <c r="E877" s="46"/>
      <c r="F877" s="40" t="str" cm="1">
        <f t="array" ref="F877">IFERROR(_xlfn.IFS(AND($G$3=45566,E877="徳島"),VLOOKUP(E877,最低賃金!$A$2:$G$49,2,FALSE),OR($G$3&lt;&gt;45566,E877&lt;&gt;"徳島"),VLOOKUP(E877,最低賃金!$A$2:$G$49,4,FALSE)),"")</f>
        <v/>
      </c>
      <c r="G877" s="50" t="str">
        <f>IFERROR(VLOOKUP(E877,最低賃金!$A$3:$G$49,6,FALSE),"")</f>
        <v/>
      </c>
      <c r="H877" s="45"/>
      <c r="I877" s="36"/>
      <c r="J877" s="54"/>
      <c r="K877" s="51" t="str" cm="1">
        <f t="array" ref="K877">IFERROR(_xlfn.IFS(COUNTBLANK(H877:J877)=3,"",I877="","I列に金額を入力してください",H877="3.時間給",I877,J877="","J列に労働時間を入力してください",H877="1.月給",ROUND(I877/J877,0),H877="2.日給",ROUND(I877/J877,0)),"")</f>
        <v/>
      </c>
      <c r="L877" s="37" t="str" cm="1">
        <f t="array" ref="L877">IFERROR(_xlfn.IFS(E877="","",K877&lt;F877,"×（法定外・特例等対象外です）",K877&lt;G877,"〇",K877&gt;=G877,"ー"),"")</f>
        <v/>
      </c>
      <c r="M877" s="26" t="str" cm="1">
        <f t="array" ref="M877">IFERROR(_xlfn.IFS(COUNTBLANK(D877:K877)=8,"",D877="","←D列に従業員名を姓名（フルネーム）で入力してください。誤変換にお気を付け下さい。",E877="","←E列に都道府県を入力してください。",H877="","←H列に1.月給～3.時間給の選択肢を入力してください",I877="","←I列に金額を入力してください",H877=3,"",J877="","←J列に所定労働時間を入力してください"),"")</f>
        <v/>
      </c>
    </row>
    <row r="878" spans="2:13" ht="22" x14ac:dyDescent="0.55000000000000004">
      <c r="B878" s="39">
        <f t="shared" si="13"/>
        <v>870</v>
      </c>
      <c r="C878" s="45"/>
      <c r="D878" s="35"/>
      <c r="E878" s="46"/>
      <c r="F878" s="40" t="str" cm="1">
        <f t="array" ref="F878">IFERROR(_xlfn.IFS(AND($G$3=45566,E878="徳島"),VLOOKUP(E878,最低賃金!$A$2:$G$49,2,FALSE),OR($G$3&lt;&gt;45566,E878&lt;&gt;"徳島"),VLOOKUP(E878,最低賃金!$A$2:$G$49,4,FALSE)),"")</f>
        <v/>
      </c>
      <c r="G878" s="50" t="str">
        <f>IFERROR(VLOOKUP(E878,最低賃金!$A$3:$G$49,6,FALSE),"")</f>
        <v/>
      </c>
      <c r="H878" s="45"/>
      <c r="I878" s="36"/>
      <c r="J878" s="54"/>
      <c r="K878" s="51" t="str" cm="1">
        <f t="array" ref="K878">IFERROR(_xlfn.IFS(COUNTBLANK(H878:J878)=3,"",I878="","I列に金額を入力してください",H878="3.時間給",I878,J878="","J列に労働時間を入力してください",H878="1.月給",ROUND(I878/J878,0),H878="2.日給",ROUND(I878/J878,0)),"")</f>
        <v/>
      </c>
      <c r="L878" s="37" t="str" cm="1">
        <f t="array" ref="L878">IFERROR(_xlfn.IFS(E878="","",K878&lt;F878,"×（法定外・特例等対象外です）",K878&lt;G878,"〇",K878&gt;=G878,"ー"),"")</f>
        <v/>
      </c>
      <c r="M878" s="26" t="str" cm="1">
        <f t="array" ref="M878">IFERROR(_xlfn.IFS(COUNTBLANK(D878:K878)=8,"",D878="","←D列に従業員名を姓名（フルネーム）で入力してください。誤変換にお気を付け下さい。",E878="","←E列に都道府県を入力してください。",H878="","←H列に1.月給～3.時間給の選択肢を入力してください",I878="","←I列に金額を入力してください",H878=3,"",J878="","←J列に所定労働時間を入力してください"),"")</f>
        <v/>
      </c>
    </row>
    <row r="879" spans="2:13" ht="22" x14ac:dyDescent="0.55000000000000004">
      <c r="B879" s="39">
        <f t="shared" si="13"/>
        <v>871</v>
      </c>
      <c r="C879" s="45"/>
      <c r="D879" s="35"/>
      <c r="E879" s="46"/>
      <c r="F879" s="40" t="str" cm="1">
        <f t="array" ref="F879">IFERROR(_xlfn.IFS(AND($G$3=45566,E879="徳島"),VLOOKUP(E879,最低賃金!$A$2:$G$49,2,FALSE),OR($G$3&lt;&gt;45566,E879&lt;&gt;"徳島"),VLOOKUP(E879,最低賃金!$A$2:$G$49,4,FALSE)),"")</f>
        <v/>
      </c>
      <c r="G879" s="50" t="str">
        <f>IFERROR(VLOOKUP(E879,最低賃金!$A$3:$G$49,6,FALSE),"")</f>
        <v/>
      </c>
      <c r="H879" s="45"/>
      <c r="I879" s="36"/>
      <c r="J879" s="54"/>
      <c r="K879" s="51" t="str" cm="1">
        <f t="array" ref="K879">IFERROR(_xlfn.IFS(COUNTBLANK(H879:J879)=3,"",I879="","I列に金額を入力してください",H879="3.時間給",I879,J879="","J列に労働時間を入力してください",H879="1.月給",ROUND(I879/J879,0),H879="2.日給",ROUND(I879/J879,0)),"")</f>
        <v/>
      </c>
      <c r="L879" s="37" t="str" cm="1">
        <f t="array" ref="L879">IFERROR(_xlfn.IFS(E879="","",K879&lt;F879,"×（法定外・特例等対象外です）",K879&lt;G879,"〇",K879&gt;=G879,"ー"),"")</f>
        <v/>
      </c>
      <c r="M879" s="26" t="str" cm="1">
        <f t="array" ref="M879">IFERROR(_xlfn.IFS(COUNTBLANK(D879:K879)=8,"",D879="","←D列に従業員名を姓名（フルネーム）で入力してください。誤変換にお気を付け下さい。",E879="","←E列に都道府県を入力してください。",H879="","←H列に1.月給～3.時間給の選択肢を入力してください",I879="","←I列に金額を入力してください",H879=3,"",J879="","←J列に所定労働時間を入力してください"),"")</f>
        <v/>
      </c>
    </row>
    <row r="880" spans="2:13" ht="22" x14ac:dyDescent="0.55000000000000004">
      <c r="B880" s="39">
        <f t="shared" si="13"/>
        <v>872</v>
      </c>
      <c r="C880" s="45"/>
      <c r="D880" s="35"/>
      <c r="E880" s="46"/>
      <c r="F880" s="40" t="str" cm="1">
        <f t="array" ref="F880">IFERROR(_xlfn.IFS(AND($G$3=45566,E880="徳島"),VLOOKUP(E880,最低賃金!$A$2:$G$49,2,FALSE),OR($G$3&lt;&gt;45566,E880&lt;&gt;"徳島"),VLOOKUP(E880,最低賃金!$A$2:$G$49,4,FALSE)),"")</f>
        <v/>
      </c>
      <c r="G880" s="50" t="str">
        <f>IFERROR(VLOOKUP(E880,最低賃金!$A$3:$G$49,6,FALSE),"")</f>
        <v/>
      </c>
      <c r="H880" s="45"/>
      <c r="I880" s="36"/>
      <c r="J880" s="54"/>
      <c r="K880" s="51" t="str" cm="1">
        <f t="array" ref="K880">IFERROR(_xlfn.IFS(COUNTBLANK(H880:J880)=3,"",I880="","I列に金額を入力してください",H880="3.時間給",I880,J880="","J列に労働時間を入力してください",H880="1.月給",ROUND(I880/J880,0),H880="2.日給",ROUND(I880/J880,0)),"")</f>
        <v/>
      </c>
      <c r="L880" s="37" t="str" cm="1">
        <f t="array" ref="L880">IFERROR(_xlfn.IFS(E880="","",K880&lt;F880,"×（法定外・特例等対象外です）",K880&lt;G880,"〇",K880&gt;=G880,"ー"),"")</f>
        <v/>
      </c>
      <c r="M880" s="26" t="str" cm="1">
        <f t="array" ref="M880">IFERROR(_xlfn.IFS(COUNTBLANK(D880:K880)=8,"",D880="","←D列に従業員名を姓名（フルネーム）で入力してください。誤変換にお気を付け下さい。",E880="","←E列に都道府県を入力してください。",H880="","←H列に1.月給～3.時間給の選択肢を入力してください",I880="","←I列に金額を入力してください",H880=3,"",J880="","←J列に所定労働時間を入力してください"),"")</f>
        <v/>
      </c>
    </row>
    <row r="881" spans="2:13" ht="22" x14ac:dyDescent="0.55000000000000004">
      <c r="B881" s="39">
        <f t="shared" si="13"/>
        <v>873</v>
      </c>
      <c r="C881" s="45"/>
      <c r="D881" s="35"/>
      <c r="E881" s="46"/>
      <c r="F881" s="40" t="str" cm="1">
        <f t="array" ref="F881">IFERROR(_xlfn.IFS(AND($G$3=45566,E881="徳島"),VLOOKUP(E881,最低賃金!$A$2:$G$49,2,FALSE),OR($G$3&lt;&gt;45566,E881&lt;&gt;"徳島"),VLOOKUP(E881,最低賃金!$A$2:$G$49,4,FALSE)),"")</f>
        <v/>
      </c>
      <c r="G881" s="50" t="str">
        <f>IFERROR(VLOOKUP(E881,最低賃金!$A$3:$G$49,6,FALSE),"")</f>
        <v/>
      </c>
      <c r="H881" s="45"/>
      <c r="I881" s="36"/>
      <c r="J881" s="54"/>
      <c r="K881" s="51" t="str" cm="1">
        <f t="array" ref="K881">IFERROR(_xlfn.IFS(COUNTBLANK(H881:J881)=3,"",I881="","I列に金額を入力してください",H881="3.時間給",I881,J881="","J列に労働時間を入力してください",H881="1.月給",ROUND(I881/J881,0),H881="2.日給",ROUND(I881/J881,0)),"")</f>
        <v/>
      </c>
      <c r="L881" s="37" t="str" cm="1">
        <f t="array" ref="L881">IFERROR(_xlfn.IFS(E881="","",K881&lt;F881,"×（法定外・特例等対象外です）",K881&lt;G881,"〇",K881&gt;=G881,"ー"),"")</f>
        <v/>
      </c>
      <c r="M881" s="26" t="str" cm="1">
        <f t="array" ref="M881">IFERROR(_xlfn.IFS(COUNTBLANK(D881:K881)=8,"",D881="","←D列に従業員名を姓名（フルネーム）で入力してください。誤変換にお気を付け下さい。",E881="","←E列に都道府県を入力してください。",H881="","←H列に1.月給～3.時間給の選択肢を入力してください",I881="","←I列に金額を入力してください",H881=3,"",J881="","←J列に所定労働時間を入力してください"),"")</f>
        <v/>
      </c>
    </row>
    <row r="882" spans="2:13" ht="22" x14ac:dyDescent="0.55000000000000004">
      <c r="B882" s="39">
        <f t="shared" si="13"/>
        <v>874</v>
      </c>
      <c r="C882" s="45"/>
      <c r="D882" s="35"/>
      <c r="E882" s="46"/>
      <c r="F882" s="40" t="str" cm="1">
        <f t="array" ref="F882">IFERROR(_xlfn.IFS(AND($G$3=45566,E882="徳島"),VLOOKUP(E882,最低賃金!$A$2:$G$49,2,FALSE),OR($G$3&lt;&gt;45566,E882&lt;&gt;"徳島"),VLOOKUP(E882,最低賃金!$A$2:$G$49,4,FALSE)),"")</f>
        <v/>
      </c>
      <c r="G882" s="50" t="str">
        <f>IFERROR(VLOOKUP(E882,最低賃金!$A$3:$G$49,6,FALSE),"")</f>
        <v/>
      </c>
      <c r="H882" s="45"/>
      <c r="I882" s="36"/>
      <c r="J882" s="54"/>
      <c r="K882" s="51" t="str" cm="1">
        <f t="array" ref="K882">IFERROR(_xlfn.IFS(COUNTBLANK(H882:J882)=3,"",I882="","I列に金額を入力してください",H882="3.時間給",I882,J882="","J列に労働時間を入力してください",H882="1.月給",ROUND(I882/J882,0),H882="2.日給",ROUND(I882/J882,0)),"")</f>
        <v/>
      </c>
      <c r="L882" s="37" t="str" cm="1">
        <f t="array" ref="L882">IFERROR(_xlfn.IFS(E882="","",K882&lt;F882,"×（法定外・特例等対象外です）",K882&lt;G882,"〇",K882&gt;=G882,"ー"),"")</f>
        <v/>
      </c>
      <c r="M882" s="26" t="str" cm="1">
        <f t="array" ref="M882">IFERROR(_xlfn.IFS(COUNTBLANK(D882:K882)=8,"",D882="","←D列に従業員名を姓名（フルネーム）で入力してください。誤変換にお気を付け下さい。",E882="","←E列に都道府県を入力してください。",H882="","←H列に1.月給～3.時間給の選択肢を入力してください",I882="","←I列に金額を入力してください",H882=3,"",J882="","←J列に所定労働時間を入力してください"),"")</f>
        <v/>
      </c>
    </row>
    <row r="883" spans="2:13" ht="22" x14ac:dyDescent="0.55000000000000004">
      <c r="B883" s="39">
        <f t="shared" si="13"/>
        <v>875</v>
      </c>
      <c r="C883" s="45"/>
      <c r="D883" s="35"/>
      <c r="E883" s="46"/>
      <c r="F883" s="40" t="str" cm="1">
        <f t="array" ref="F883">IFERROR(_xlfn.IFS(AND($G$3=45566,E883="徳島"),VLOOKUP(E883,最低賃金!$A$2:$G$49,2,FALSE),OR($G$3&lt;&gt;45566,E883&lt;&gt;"徳島"),VLOOKUP(E883,最低賃金!$A$2:$G$49,4,FALSE)),"")</f>
        <v/>
      </c>
      <c r="G883" s="50" t="str">
        <f>IFERROR(VLOOKUP(E883,最低賃金!$A$3:$G$49,6,FALSE),"")</f>
        <v/>
      </c>
      <c r="H883" s="45"/>
      <c r="I883" s="36"/>
      <c r="J883" s="54"/>
      <c r="K883" s="51" t="str" cm="1">
        <f t="array" ref="K883">IFERROR(_xlfn.IFS(COUNTBLANK(H883:J883)=3,"",I883="","I列に金額を入力してください",H883="3.時間給",I883,J883="","J列に労働時間を入力してください",H883="1.月給",ROUND(I883/J883,0),H883="2.日給",ROUND(I883/J883,0)),"")</f>
        <v/>
      </c>
      <c r="L883" s="37" t="str" cm="1">
        <f t="array" ref="L883">IFERROR(_xlfn.IFS(E883="","",K883&lt;F883,"×（法定外・特例等対象外です）",K883&lt;G883,"〇",K883&gt;=G883,"ー"),"")</f>
        <v/>
      </c>
      <c r="M883" s="26" t="str" cm="1">
        <f t="array" ref="M883">IFERROR(_xlfn.IFS(COUNTBLANK(D883:K883)=8,"",D883="","←D列に従業員名を姓名（フルネーム）で入力してください。誤変換にお気を付け下さい。",E883="","←E列に都道府県を入力してください。",H883="","←H列に1.月給～3.時間給の選択肢を入力してください",I883="","←I列に金額を入力してください",H883=3,"",J883="","←J列に所定労働時間を入力してください"),"")</f>
        <v/>
      </c>
    </row>
    <row r="884" spans="2:13" ht="22" x14ac:dyDescent="0.55000000000000004">
      <c r="B884" s="39">
        <f t="shared" si="13"/>
        <v>876</v>
      </c>
      <c r="C884" s="45"/>
      <c r="D884" s="35"/>
      <c r="E884" s="46"/>
      <c r="F884" s="40" t="str" cm="1">
        <f t="array" ref="F884">IFERROR(_xlfn.IFS(AND($G$3=45566,E884="徳島"),VLOOKUP(E884,最低賃金!$A$2:$G$49,2,FALSE),OR($G$3&lt;&gt;45566,E884&lt;&gt;"徳島"),VLOOKUP(E884,最低賃金!$A$2:$G$49,4,FALSE)),"")</f>
        <v/>
      </c>
      <c r="G884" s="50" t="str">
        <f>IFERROR(VLOOKUP(E884,最低賃金!$A$3:$G$49,6,FALSE),"")</f>
        <v/>
      </c>
      <c r="H884" s="45"/>
      <c r="I884" s="36"/>
      <c r="J884" s="54"/>
      <c r="K884" s="51" t="str" cm="1">
        <f t="array" ref="K884">IFERROR(_xlfn.IFS(COUNTBLANK(H884:J884)=3,"",I884="","I列に金額を入力してください",H884="3.時間給",I884,J884="","J列に労働時間を入力してください",H884="1.月給",ROUND(I884/J884,0),H884="2.日給",ROUND(I884/J884,0)),"")</f>
        <v/>
      </c>
      <c r="L884" s="37" t="str" cm="1">
        <f t="array" ref="L884">IFERROR(_xlfn.IFS(E884="","",K884&lt;F884,"×（法定外・特例等対象外です）",K884&lt;G884,"〇",K884&gt;=G884,"ー"),"")</f>
        <v/>
      </c>
      <c r="M884" s="26" t="str" cm="1">
        <f t="array" ref="M884">IFERROR(_xlfn.IFS(COUNTBLANK(D884:K884)=8,"",D884="","←D列に従業員名を姓名（フルネーム）で入力してください。誤変換にお気を付け下さい。",E884="","←E列に都道府県を入力してください。",H884="","←H列に1.月給～3.時間給の選択肢を入力してください",I884="","←I列に金額を入力してください",H884=3,"",J884="","←J列に所定労働時間を入力してください"),"")</f>
        <v/>
      </c>
    </row>
    <row r="885" spans="2:13" ht="22" x14ac:dyDescent="0.55000000000000004">
      <c r="B885" s="39">
        <f t="shared" si="13"/>
        <v>877</v>
      </c>
      <c r="C885" s="45"/>
      <c r="D885" s="35"/>
      <c r="E885" s="46"/>
      <c r="F885" s="40" t="str" cm="1">
        <f t="array" ref="F885">IFERROR(_xlfn.IFS(AND($G$3=45566,E885="徳島"),VLOOKUP(E885,最低賃金!$A$2:$G$49,2,FALSE),OR($G$3&lt;&gt;45566,E885&lt;&gt;"徳島"),VLOOKUP(E885,最低賃金!$A$2:$G$49,4,FALSE)),"")</f>
        <v/>
      </c>
      <c r="G885" s="50" t="str">
        <f>IFERROR(VLOOKUP(E885,最低賃金!$A$3:$G$49,6,FALSE),"")</f>
        <v/>
      </c>
      <c r="H885" s="45"/>
      <c r="I885" s="36"/>
      <c r="J885" s="54"/>
      <c r="K885" s="51" t="str" cm="1">
        <f t="array" ref="K885">IFERROR(_xlfn.IFS(COUNTBLANK(H885:J885)=3,"",I885="","I列に金額を入力してください",H885="3.時間給",I885,J885="","J列に労働時間を入力してください",H885="1.月給",ROUND(I885/J885,0),H885="2.日給",ROUND(I885/J885,0)),"")</f>
        <v/>
      </c>
      <c r="L885" s="37" t="str" cm="1">
        <f t="array" ref="L885">IFERROR(_xlfn.IFS(E885="","",K885&lt;F885,"×（法定外・特例等対象外です）",K885&lt;G885,"〇",K885&gt;=G885,"ー"),"")</f>
        <v/>
      </c>
      <c r="M885" s="26" t="str" cm="1">
        <f t="array" ref="M885">IFERROR(_xlfn.IFS(COUNTBLANK(D885:K885)=8,"",D885="","←D列に従業員名を姓名（フルネーム）で入力してください。誤変換にお気を付け下さい。",E885="","←E列に都道府県を入力してください。",H885="","←H列に1.月給～3.時間給の選択肢を入力してください",I885="","←I列に金額を入力してください",H885=3,"",J885="","←J列に所定労働時間を入力してください"),"")</f>
        <v/>
      </c>
    </row>
    <row r="886" spans="2:13" ht="22" x14ac:dyDescent="0.55000000000000004">
      <c r="B886" s="39">
        <f t="shared" si="13"/>
        <v>878</v>
      </c>
      <c r="C886" s="45"/>
      <c r="D886" s="35"/>
      <c r="E886" s="46"/>
      <c r="F886" s="40" t="str" cm="1">
        <f t="array" ref="F886">IFERROR(_xlfn.IFS(AND($G$3=45566,E886="徳島"),VLOOKUP(E886,最低賃金!$A$2:$G$49,2,FALSE),OR($G$3&lt;&gt;45566,E886&lt;&gt;"徳島"),VLOOKUP(E886,最低賃金!$A$2:$G$49,4,FALSE)),"")</f>
        <v/>
      </c>
      <c r="G886" s="50" t="str">
        <f>IFERROR(VLOOKUP(E886,最低賃金!$A$3:$G$49,6,FALSE),"")</f>
        <v/>
      </c>
      <c r="H886" s="45"/>
      <c r="I886" s="36"/>
      <c r="J886" s="54"/>
      <c r="K886" s="51" t="str" cm="1">
        <f t="array" ref="K886">IFERROR(_xlfn.IFS(COUNTBLANK(H886:J886)=3,"",I886="","I列に金額を入力してください",H886="3.時間給",I886,J886="","J列に労働時間を入力してください",H886="1.月給",ROUND(I886/J886,0),H886="2.日給",ROUND(I886/J886,0)),"")</f>
        <v/>
      </c>
      <c r="L886" s="37" t="str" cm="1">
        <f t="array" ref="L886">IFERROR(_xlfn.IFS(E886="","",K886&lt;F886,"×（法定外・特例等対象外です）",K886&lt;G886,"〇",K886&gt;=G886,"ー"),"")</f>
        <v/>
      </c>
      <c r="M886" s="26" t="str" cm="1">
        <f t="array" ref="M886">IFERROR(_xlfn.IFS(COUNTBLANK(D886:K886)=8,"",D886="","←D列に従業員名を姓名（フルネーム）で入力してください。誤変換にお気を付け下さい。",E886="","←E列に都道府県を入力してください。",H886="","←H列に1.月給～3.時間給の選択肢を入力してください",I886="","←I列に金額を入力してください",H886=3,"",J886="","←J列に所定労働時間を入力してください"),"")</f>
        <v/>
      </c>
    </row>
    <row r="887" spans="2:13" ht="22" x14ac:dyDescent="0.55000000000000004">
      <c r="B887" s="39">
        <f t="shared" si="13"/>
        <v>879</v>
      </c>
      <c r="C887" s="45"/>
      <c r="D887" s="35"/>
      <c r="E887" s="46"/>
      <c r="F887" s="40" t="str" cm="1">
        <f t="array" ref="F887">IFERROR(_xlfn.IFS(AND($G$3=45566,E887="徳島"),VLOOKUP(E887,最低賃金!$A$2:$G$49,2,FALSE),OR($G$3&lt;&gt;45566,E887&lt;&gt;"徳島"),VLOOKUP(E887,最低賃金!$A$2:$G$49,4,FALSE)),"")</f>
        <v/>
      </c>
      <c r="G887" s="50" t="str">
        <f>IFERROR(VLOOKUP(E887,最低賃金!$A$3:$G$49,6,FALSE),"")</f>
        <v/>
      </c>
      <c r="H887" s="45"/>
      <c r="I887" s="36"/>
      <c r="J887" s="54"/>
      <c r="K887" s="51" t="str" cm="1">
        <f t="array" ref="K887">IFERROR(_xlfn.IFS(COUNTBLANK(H887:J887)=3,"",I887="","I列に金額を入力してください",H887="3.時間給",I887,J887="","J列に労働時間を入力してください",H887="1.月給",ROUND(I887/J887,0),H887="2.日給",ROUND(I887/J887,0)),"")</f>
        <v/>
      </c>
      <c r="L887" s="37" t="str" cm="1">
        <f t="array" ref="L887">IFERROR(_xlfn.IFS(E887="","",K887&lt;F887,"×（法定外・特例等対象外です）",K887&lt;G887,"〇",K887&gt;=G887,"ー"),"")</f>
        <v/>
      </c>
      <c r="M887" s="26" t="str" cm="1">
        <f t="array" ref="M887">IFERROR(_xlfn.IFS(COUNTBLANK(D887:K887)=8,"",D887="","←D列に従業員名を姓名（フルネーム）で入力してください。誤変換にお気を付け下さい。",E887="","←E列に都道府県を入力してください。",H887="","←H列に1.月給～3.時間給の選択肢を入力してください",I887="","←I列に金額を入力してください",H887=3,"",J887="","←J列に所定労働時間を入力してください"),"")</f>
        <v/>
      </c>
    </row>
    <row r="888" spans="2:13" ht="22" x14ac:dyDescent="0.55000000000000004">
      <c r="B888" s="39">
        <f t="shared" si="13"/>
        <v>880</v>
      </c>
      <c r="C888" s="45"/>
      <c r="D888" s="35"/>
      <c r="E888" s="46"/>
      <c r="F888" s="40" t="str" cm="1">
        <f t="array" ref="F888">IFERROR(_xlfn.IFS(AND($G$3=45566,E888="徳島"),VLOOKUP(E888,最低賃金!$A$2:$G$49,2,FALSE),OR($G$3&lt;&gt;45566,E888&lt;&gt;"徳島"),VLOOKUP(E888,最低賃金!$A$2:$G$49,4,FALSE)),"")</f>
        <v/>
      </c>
      <c r="G888" s="50" t="str">
        <f>IFERROR(VLOOKUP(E888,最低賃金!$A$3:$G$49,6,FALSE),"")</f>
        <v/>
      </c>
      <c r="H888" s="45"/>
      <c r="I888" s="36"/>
      <c r="J888" s="54"/>
      <c r="K888" s="51" t="str" cm="1">
        <f t="array" ref="K888">IFERROR(_xlfn.IFS(COUNTBLANK(H888:J888)=3,"",I888="","I列に金額を入力してください",H888="3.時間給",I888,J888="","J列に労働時間を入力してください",H888="1.月給",ROUND(I888/J888,0),H888="2.日給",ROUND(I888/J888,0)),"")</f>
        <v/>
      </c>
      <c r="L888" s="37" t="str" cm="1">
        <f t="array" ref="L888">IFERROR(_xlfn.IFS(E888="","",K888&lt;F888,"×（法定外・特例等対象外です）",K888&lt;G888,"〇",K888&gt;=G888,"ー"),"")</f>
        <v/>
      </c>
      <c r="M888" s="26" t="str" cm="1">
        <f t="array" ref="M888">IFERROR(_xlfn.IFS(COUNTBLANK(D888:K888)=8,"",D888="","←D列に従業員名を姓名（フルネーム）で入力してください。誤変換にお気を付け下さい。",E888="","←E列に都道府県を入力してください。",H888="","←H列に1.月給～3.時間給の選択肢を入力してください",I888="","←I列に金額を入力してください",H888=3,"",J888="","←J列に所定労働時間を入力してください"),"")</f>
        <v/>
      </c>
    </row>
    <row r="889" spans="2:13" ht="22" x14ac:dyDescent="0.55000000000000004">
      <c r="B889" s="39">
        <f t="shared" si="13"/>
        <v>881</v>
      </c>
      <c r="C889" s="45"/>
      <c r="D889" s="35"/>
      <c r="E889" s="46"/>
      <c r="F889" s="40" t="str" cm="1">
        <f t="array" ref="F889">IFERROR(_xlfn.IFS(AND($G$3=45566,E889="徳島"),VLOOKUP(E889,最低賃金!$A$2:$G$49,2,FALSE),OR($G$3&lt;&gt;45566,E889&lt;&gt;"徳島"),VLOOKUP(E889,最低賃金!$A$2:$G$49,4,FALSE)),"")</f>
        <v/>
      </c>
      <c r="G889" s="50" t="str">
        <f>IFERROR(VLOOKUP(E889,最低賃金!$A$3:$G$49,6,FALSE),"")</f>
        <v/>
      </c>
      <c r="H889" s="45"/>
      <c r="I889" s="36"/>
      <c r="J889" s="54"/>
      <c r="K889" s="51" t="str" cm="1">
        <f t="array" ref="K889">IFERROR(_xlfn.IFS(COUNTBLANK(H889:J889)=3,"",I889="","I列に金額を入力してください",H889="3.時間給",I889,J889="","J列に労働時間を入力してください",H889="1.月給",ROUND(I889/J889,0),H889="2.日給",ROUND(I889/J889,0)),"")</f>
        <v/>
      </c>
      <c r="L889" s="37" t="str" cm="1">
        <f t="array" ref="L889">IFERROR(_xlfn.IFS(E889="","",K889&lt;F889,"×（法定外・特例等対象外です）",K889&lt;G889,"〇",K889&gt;=G889,"ー"),"")</f>
        <v/>
      </c>
      <c r="M889" s="26" t="str" cm="1">
        <f t="array" ref="M889">IFERROR(_xlfn.IFS(COUNTBLANK(D889:K889)=8,"",D889="","←D列に従業員名を姓名（フルネーム）で入力してください。誤変換にお気を付け下さい。",E889="","←E列に都道府県を入力してください。",H889="","←H列に1.月給～3.時間給の選択肢を入力してください",I889="","←I列に金額を入力してください",H889=3,"",J889="","←J列に所定労働時間を入力してください"),"")</f>
        <v/>
      </c>
    </row>
    <row r="890" spans="2:13" ht="22" x14ac:dyDescent="0.55000000000000004">
      <c r="B890" s="39">
        <f t="shared" si="13"/>
        <v>882</v>
      </c>
      <c r="C890" s="45"/>
      <c r="D890" s="35"/>
      <c r="E890" s="46"/>
      <c r="F890" s="40" t="str" cm="1">
        <f t="array" ref="F890">IFERROR(_xlfn.IFS(AND($G$3=45566,E890="徳島"),VLOOKUP(E890,最低賃金!$A$2:$G$49,2,FALSE),OR($G$3&lt;&gt;45566,E890&lt;&gt;"徳島"),VLOOKUP(E890,最低賃金!$A$2:$G$49,4,FALSE)),"")</f>
        <v/>
      </c>
      <c r="G890" s="50" t="str">
        <f>IFERROR(VLOOKUP(E890,最低賃金!$A$3:$G$49,6,FALSE),"")</f>
        <v/>
      </c>
      <c r="H890" s="45"/>
      <c r="I890" s="36"/>
      <c r="J890" s="54"/>
      <c r="K890" s="51" t="str" cm="1">
        <f t="array" ref="K890">IFERROR(_xlfn.IFS(COUNTBLANK(H890:J890)=3,"",I890="","I列に金額を入力してください",H890="3.時間給",I890,J890="","J列に労働時間を入力してください",H890="1.月給",ROUND(I890/J890,0),H890="2.日給",ROUND(I890/J890,0)),"")</f>
        <v/>
      </c>
      <c r="L890" s="37" t="str" cm="1">
        <f t="array" ref="L890">IFERROR(_xlfn.IFS(E890="","",K890&lt;F890,"×（法定外・特例等対象外です）",K890&lt;G890,"〇",K890&gt;=G890,"ー"),"")</f>
        <v/>
      </c>
      <c r="M890" s="26" t="str" cm="1">
        <f t="array" ref="M890">IFERROR(_xlfn.IFS(COUNTBLANK(D890:K890)=8,"",D890="","←D列に従業員名を姓名（フルネーム）で入力してください。誤変換にお気を付け下さい。",E890="","←E列に都道府県を入力してください。",H890="","←H列に1.月給～3.時間給の選択肢を入力してください",I890="","←I列に金額を入力してください",H890=3,"",J890="","←J列に所定労働時間を入力してください"),"")</f>
        <v/>
      </c>
    </row>
    <row r="891" spans="2:13" ht="22" x14ac:dyDescent="0.55000000000000004">
      <c r="B891" s="39">
        <f t="shared" si="13"/>
        <v>883</v>
      </c>
      <c r="C891" s="45"/>
      <c r="D891" s="35"/>
      <c r="E891" s="46"/>
      <c r="F891" s="40" t="str" cm="1">
        <f t="array" ref="F891">IFERROR(_xlfn.IFS(AND($G$3=45566,E891="徳島"),VLOOKUP(E891,最低賃金!$A$2:$G$49,2,FALSE),OR($G$3&lt;&gt;45566,E891&lt;&gt;"徳島"),VLOOKUP(E891,最低賃金!$A$2:$G$49,4,FALSE)),"")</f>
        <v/>
      </c>
      <c r="G891" s="50" t="str">
        <f>IFERROR(VLOOKUP(E891,最低賃金!$A$3:$G$49,6,FALSE),"")</f>
        <v/>
      </c>
      <c r="H891" s="45"/>
      <c r="I891" s="36"/>
      <c r="J891" s="54"/>
      <c r="K891" s="51" t="str" cm="1">
        <f t="array" ref="K891">IFERROR(_xlfn.IFS(COUNTBLANK(H891:J891)=3,"",I891="","I列に金額を入力してください",H891="3.時間給",I891,J891="","J列に労働時間を入力してください",H891="1.月給",ROUND(I891/J891,0),H891="2.日給",ROUND(I891/J891,0)),"")</f>
        <v/>
      </c>
      <c r="L891" s="37" t="str" cm="1">
        <f t="array" ref="L891">IFERROR(_xlfn.IFS(E891="","",K891&lt;F891,"×（法定外・特例等対象外です）",K891&lt;G891,"〇",K891&gt;=G891,"ー"),"")</f>
        <v/>
      </c>
      <c r="M891" s="26" t="str" cm="1">
        <f t="array" ref="M891">IFERROR(_xlfn.IFS(COUNTBLANK(D891:K891)=8,"",D891="","←D列に従業員名を姓名（フルネーム）で入力してください。誤変換にお気を付け下さい。",E891="","←E列に都道府県を入力してください。",H891="","←H列に1.月給～3.時間給の選択肢を入力してください",I891="","←I列に金額を入力してください",H891=3,"",J891="","←J列に所定労働時間を入力してください"),"")</f>
        <v/>
      </c>
    </row>
    <row r="892" spans="2:13" ht="22" x14ac:dyDescent="0.55000000000000004">
      <c r="B892" s="39">
        <f t="shared" si="13"/>
        <v>884</v>
      </c>
      <c r="C892" s="45"/>
      <c r="D892" s="35"/>
      <c r="E892" s="46"/>
      <c r="F892" s="40" t="str" cm="1">
        <f t="array" ref="F892">IFERROR(_xlfn.IFS(AND($G$3=45566,E892="徳島"),VLOOKUP(E892,最低賃金!$A$2:$G$49,2,FALSE),OR($G$3&lt;&gt;45566,E892&lt;&gt;"徳島"),VLOOKUP(E892,最低賃金!$A$2:$G$49,4,FALSE)),"")</f>
        <v/>
      </c>
      <c r="G892" s="50" t="str">
        <f>IFERROR(VLOOKUP(E892,最低賃金!$A$3:$G$49,6,FALSE),"")</f>
        <v/>
      </c>
      <c r="H892" s="45"/>
      <c r="I892" s="36"/>
      <c r="J892" s="54"/>
      <c r="K892" s="51" t="str" cm="1">
        <f t="array" ref="K892">IFERROR(_xlfn.IFS(COUNTBLANK(H892:J892)=3,"",I892="","I列に金額を入力してください",H892="3.時間給",I892,J892="","J列に労働時間を入力してください",H892="1.月給",ROUND(I892/J892,0),H892="2.日給",ROUND(I892/J892,0)),"")</f>
        <v/>
      </c>
      <c r="L892" s="37" t="str" cm="1">
        <f t="array" ref="L892">IFERROR(_xlfn.IFS(E892="","",K892&lt;F892,"×（法定外・特例等対象外です）",K892&lt;G892,"〇",K892&gt;=G892,"ー"),"")</f>
        <v/>
      </c>
      <c r="M892" s="26" t="str" cm="1">
        <f t="array" ref="M892">IFERROR(_xlfn.IFS(COUNTBLANK(D892:K892)=8,"",D892="","←D列に従業員名を姓名（フルネーム）で入力してください。誤変換にお気を付け下さい。",E892="","←E列に都道府県を入力してください。",H892="","←H列に1.月給～3.時間給の選択肢を入力してください",I892="","←I列に金額を入力してください",H892=3,"",J892="","←J列に所定労働時間を入力してください"),"")</f>
        <v/>
      </c>
    </row>
    <row r="893" spans="2:13" ht="22" x14ac:dyDescent="0.55000000000000004">
      <c r="B893" s="39">
        <f t="shared" si="13"/>
        <v>885</v>
      </c>
      <c r="C893" s="45"/>
      <c r="D893" s="35"/>
      <c r="E893" s="46"/>
      <c r="F893" s="40" t="str" cm="1">
        <f t="array" ref="F893">IFERROR(_xlfn.IFS(AND($G$3=45566,E893="徳島"),VLOOKUP(E893,最低賃金!$A$2:$G$49,2,FALSE),OR($G$3&lt;&gt;45566,E893&lt;&gt;"徳島"),VLOOKUP(E893,最低賃金!$A$2:$G$49,4,FALSE)),"")</f>
        <v/>
      </c>
      <c r="G893" s="50" t="str">
        <f>IFERROR(VLOOKUP(E893,最低賃金!$A$3:$G$49,6,FALSE),"")</f>
        <v/>
      </c>
      <c r="H893" s="45"/>
      <c r="I893" s="36"/>
      <c r="J893" s="54"/>
      <c r="K893" s="51" t="str" cm="1">
        <f t="array" ref="K893">IFERROR(_xlfn.IFS(COUNTBLANK(H893:J893)=3,"",I893="","I列に金額を入力してください",H893="3.時間給",I893,J893="","J列に労働時間を入力してください",H893="1.月給",ROUND(I893/J893,0),H893="2.日給",ROUND(I893/J893,0)),"")</f>
        <v/>
      </c>
      <c r="L893" s="37" t="str" cm="1">
        <f t="array" ref="L893">IFERROR(_xlfn.IFS(E893="","",K893&lt;F893,"×（法定外・特例等対象外です）",K893&lt;G893,"〇",K893&gt;=G893,"ー"),"")</f>
        <v/>
      </c>
      <c r="M893" s="26" t="str" cm="1">
        <f t="array" ref="M893">IFERROR(_xlfn.IFS(COUNTBLANK(D893:K893)=8,"",D893="","←D列に従業員名を姓名（フルネーム）で入力してください。誤変換にお気を付け下さい。",E893="","←E列に都道府県を入力してください。",H893="","←H列に1.月給～3.時間給の選択肢を入力してください",I893="","←I列に金額を入力してください",H893=3,"",J893="","←J列に所定労働時間を入力してください"),"")</f>
        <v/>
      </c>
    </row>
    <row r="894" spans="2:13" ht="22" x14ac:dyDescent="0.55000000000000004">
      <c r="B894" s="39">
        <f t="shared" si="13"/>
        <v>886</v>
      </c>
      <c r="C894" s="45"/>
      <c r="D894" s="35"/>
      <c r="E894" s="46"/>
      <c r="F894" s="40" t="str" cm="1">
        <f t="array" ref="F894">IFERROR(_xlfn.IFS(AND($G$3=45566,E894="徳島"),VLOOKUP(E894,最低賃金!$A$2:$G$49,2,FALSE),OR($G$3&lt;&gt;45566,E894&lt;&gt;"徳島"),VLOOKUP(E894,最低賃金!$A$2:$G$49,4,FALSE)),"")</f>
        <v/>
      </c>
      <c r="G894" s="50" t="str">
        <f>IFERROR(VLOOKUP(E894,最低賃金!$A$3:$G$49,6,FALSE),"")</f>
        <v/>
      </c>
      <c r="H894" s="45"/>
      <c r="I894" s="36"/>
      <c r="J894" s="54"/>
      <c r="K894" s="51" t="str" cm="1">
        <f t="array" ref="K894">IFERROR(_xlfn.IFS(COUNTBLANK(H894:J894)=3,"",I894="","I列に金額を入力してください",H894="3.時間給",I894,J894="","J列に労働時間を入力してください",H894="1.月給",ROUND(I894/J894,0),H894="2.日給",ROUND(I894/J894,0)),"")</f>
        <v/>
      </c>
      <c r="L894" s="37" t="str" cm="1">
        <f t="array" ref="L894">IFERROR(_xlfn.IFS(E894="","",K894&lt;F894,"×（法定外・特例等対象外です）",K894&lt;G894,"〇",K894&gt;=G894,"ー"),"")</f>
        <v/>
      </c>
      <c r="M894" s="26" t="str" cm="1">
        <f t="array" ref="M894">IFERROR(_xlfn.IFS(COUNTBLANK(D894:K894)=8,"",D894="","←D列に従業員名を姓名（フルネーム）で入力してください。誤変換にお気を付け下さい。",E894="","←E列に都道府県を入力してください。",H894="","←H列に1.月給～3.時間給の選択肢を入力してください",I894="","←I列に金額を入力してください",H894=3,"",J894="","←J列に所定労働時間を入力してください"),"")</f>
        <v/>
      </c>
    </row>
    <row r="895" spans="2:13" ht="22" x14ac:dyDescent="0.55000000000000004">
      <c r="B895" s="39">
        <f t="shared" si="13"/>
        <v>887</v>
      </c>
      <c r="C895" s="45"/>
      <c r="D895" s="35"/>
      <c r="E895" s="46"/>
      <c r="F895" s="40" t="str" cm="1">
        <f t="array" ref="F895">IFERROR(_xlfn.IFS(AND($G$3=45566,E895="徳島"),VLOOKUP(E895,最低賃金!$A$2:$G$49,2,FALSE),OR($G$3&lt;&gt;45566,E895&lt;&gt;"徳島"),VLOOKUP(E895,最低賃金!$A$2:$G$49,4,FALSE)),"")</f>
        <v/>
      </c>
      <c r="G895" s="50" t="str">
        <f>IFERROR(VLOOKUP(E895,最低賃金!$A$3:$G$49,6,FALSE),"")</f>
        <v/>
      </c>
      <c r="H895" s="45"/>
      <c r="I895" s="36"/>
      <c r="J895" s="54"/>
      <c r="K895" s="51" t="str" cm="1">
        <f t="array" ref="K895">IFERROR(_xlfn.IFS(COUNTBLANK(H895:J895)=3,"",I895="","I列に金額を入力してください",H895="3.時間給",I895,J895="","J列に労働時間を入力してください",H895="1.月給",ROUND(I895/J895,0),H895="2.日給",ROUND(I895/J895,0)),"")</f>
        <v/>
      </c>
      <c r="L895" s="37" t="str" cm="1">
        <f t="array" ref="L895">IFERROR(_xlfn.IFS(E895="","",K895&lt;F895,"×（法定外・特例等対象外です）",K895&lt;G895,"〇",K895&gt;=G895,"ー"),"")</f>
        <v/>
      </c>
      <c r="M895" s="26" t="str" cm="1">
        <f t="array" ref="M895">IFERROR(_xlfn.IFS(COUNTBLANK(D895:K895)=8,"",D895="","←D列に従業員名を姓名（フルネーム）で入力してください。誤変換にお気を付け下さい。",E895="","←E列に都道府県を入力してください。",H895="","←H列に1.月給～3.時間給の選択肢を入力してください",I895="","←I列に金額を入力してください",H895=3,"",J895="","←J列に所定労働時間を入力してください"),"")</f>
        <v/>
      </c>
    </row>
    <row r="896" spans="2:13" ht="22" x14ac:dyDescent="0.55000000000000004">
      <c r="B896" s="39">
        <f t="shared" si="13"/>
        <v>888</v>
      </c>
      <c r="C896" s="45"/>
      <c r="D896" s="35"/>
      <c r="E896" s="46"/>
      <c r="F896" s="40" t="str" cm="1">
        <f t="array" ref="F896">IFERROR(_xlfn.IFS(AND($G$3=45566,E896="徳島"),VLOOKUP(E896,最低賃金!$A$2:$G$49,2,FALSE),OR($G$3&lt;&gt;45566,E896&lt;&gt;"徳島"),VLOOKUP(E896,最低賃金!$A$2:$G$49,4,FALSE)),"")</f>
        <v/>
      </c>
      <c r="G896" s="50" t="str">
        <f>IFERROR(VLOOKUP(E896,最低賃金!$A$3:$G$49,6,FALSE),"")</f>
        <v/>
      </c>
      <c r="H896" s="45"/>
      <c r="I896" s="36"/>
      <c r="J896" s="54"/>
      <c r="K896" s="51" t="str" cm="1">
        <f t="array" ref="K896">IFERROR(_xlfn.IFS(COUNTBLANK(H896:J896)=3,"",I896="","I列に金額を入力してください",H896="3.時間給",I896,J896="","J列に労働時間を入力してください",H896="1.月給",ROUND(I896/J896,0),H896="2.日給",ROUND(I896/J896,0)),"")</f>
        <v/>
      </c>
      <c r="L896" s="37" t="str" cm="1">
        <f t="array" ref="L896">IFERROR(_xlfn.IFS(E896="","",K896&lt;F896,"×（法定外・特例等対象外です）",K896&lt;G896,"〇",K896&gt;=G896,"ー"),"")</f>
        <v/>
      </c>
      <c r="M896" s="26" t="str" cm="1">
        <f t="array" ref="M896">IFERROR(_xlfn.IFS(COUNTBLANK(D896:K896)=8,"",D896="","←D列に従業員名を姓名（フルネーム）で入力してください。誤変換にお気を付け下さい。",E896="","←E列に都道府県を入力してください。",H896="","←H列に1.月給～3.時間給の選択肢を入力してください",I896="","←I列に金額を入力してください",H896=3,"",J896="","←J列に所定労働時間を入力してください"),"")</f>
        <v/>
      </c>
    </row>
    <row r="897" spans="2:13" ht="22" x14ac:dyDescent="0.55000000000000004">
      <c r="B897" s="39">
        <f t="shared" si="13"/>
        <v>889</v>
      </c>
      <c r="C897" s="45"/>
      <c r="D897" s="35"/>
      <c r="E897" s="46"/>
      <c r="F897" s="40" t="str" cm="1">
        <f t="array" ref="F897">IFERROR(_xlfn.IFS(AND($G$3=45566,E897="徳島"),VLOOKUP(E897,最低賃金!$A$2:$G$49,2,FALSE),OR($G$3&lt;&gt;45566,E897&lt;&gt;"徳島"),VLOOKUP(E897,最低賃金!$A$2:$G$49,4,FALSE)),"")</f>
        <v/>
      </c>
      <c r="G897" s="50" t="str">
        <f>IFERROR(VLOOKUP(E897,最低賃金!$A$3:$G$49,6,FALSE),"")</f>
        <v/>
      </c>
      <c r="H897" s="45"/>
      <c r="I897" s="36"/>
      <c r="J897" s="54"/>
      <c r="K897" s="51" t="str" cm="1">
        <f t="array" ref="K897">IFERROR(_xlfn.IFS(COUNTBLANK(H897:J897)=3,"",I897="","I列に金額を入力してください",H897="3.時間給",I897,J897="","J列に労働時間を入力してください",H897="1.月給",ROUND(I897/J897,0),H897="2.日給",ROUND(I897/J897,0)),"")</f>
        <v/>
      </c>
      <c r="L897" s="37" t="str" cm="1">
        <f t="array" ref="L897">IFERROR(_xlfn.IFS(E897="","",K897&lt;F897,"×（法定外・特例等対象外です）",K897&lt;G897,"〇",K897&gt;=G897,"ー"),"")</f>
        <v/>
      </c>
      <c r="M897" s="26" t="str" cm="1">
        <f t="array" ref="M897">IFERROR(_xlfn.IFS(COUNTBLANK(D897:K897)=8,"",D897="","←D列に従業員名を姓名（フルネーム）で入力してください。誤変換にお気を付け下さい。",E897="","←E列に都道府県を入力してください。",H897="","←H列に1.月給～3.時間給の選択肢を入力してください",I897="","←I列に金額を入力してください",H897=3,"",J897="","←J列に所定労働時間を入力してください"),"")</f>
        <v/>
      </c>
    </row>
    <row r="898" spans="2:13" ht="22" x14ac:dyDescent="0.55000000000000004">
      <c r="B898" s="39">
        <f t="shared" si="13"/>
        <v>890</v>
      </c>
      <c r="C898" s="45"/>
      <c r="D898" s="35"/>
      <c r="E898" s="46"/>
      <c r="F898" s="40" t="str" cm="1">
        <f t="array" ref="F898">IFERROR(_xlfn.IFS(AND($G$3=45566,E898="徳島"),VLOOKUP(E898,最低賃金!$A$2:$G$49,2,FALSE),OR($G$3&lt;&gt;45566,E898&lt;&gt;"徳島"),VLOOKUP(E898,最低賃金!$A$2:$G$49,4,FALSE)),"")</f>
        <v/>
      </c>
      <c r="G898" s="50" t="str">
        <f>IFERROR(VLOOKUP(E898,最低賃金!$A$3:$G$49,6,FALSE),"")</f>
        <v/>
      </c>
      <c r="H898" s="45"/>
      <c r="I898" s="36"/>
      <c r="J898" s="54"/>
      <c r="K898" s="51" t="str" cm="1">
        <f t="array" ref="K898">IFERROR(_xlfn.IFS(COUNTBLANK(H898:J898)=3,"",I898="","I列に金額を入力してください",H898="3.時間給",I898,J898="","J列に労働時間を入力してください",H898="1.月給",ROUND(I898/J898,0),H898="2.日給",ROUND(I898/J898,0)),"")</f>
        <v/>
      </c>
      <c r="L898" s="37" t="str" cm="1">
        <f t="array" ref="L898">IFERROR(_xlfn.IFS(E898="","",K898&lt;F898,"×（法定外・特例等対象外です）",K898&lt;G898,"〇",K898&gt;=G898,"ー"),"")</f>
        <v/>
      </c>
      <c r="M898" s="26" t="str" cm="1">
        <f t="array" ref="M898">IFERROR(_xlfn.IFS(COUNTBLANK(D898:K898)=8,"",D898="","←D列に従業員名を姓名（フルネーム）で入力してください。誤変換にお気を付け下さい。",E898="","←E列に都道府県を入力してください。",H898="","←H列に1.月給～3.時間給の選択肢を入力してください",I898="","←I列に金額を入力してください",H898=3,"",J898="","←J列に所定労働時間を入力してください"),"")</f>
        <v/>
      </c>
    </row>
    <row r="899" spans="2:13" ht="22" x14ac:dyDescent="0.55000000000000004">
      <c r="B899" s="39">
        <f t="shared" si="13"/>
        <v>891</v>
      </c>
      <c r="C899" s="45"/>
      <c r="D899" s="35"/>
      <c r="E899" s="46"/>
      <c r="F899" s="40" t="str" cm="1">
        <f t="array" ref="F899">IFERROR(_xlfn.IFS(AND($G$3=45566,E899="徳島"),VLOOKUP(E899,最低賃金!$A$2:$G$49,2,FALSE),OR($G$3&lt;&gt;45566,E899&lt;&gt;"徳島"),VLOOKUP(E899,最低賃金!$A$2:$G$49,4,FALSE)),"")</f>
        <v/>
      </c>
      <c r="G899" s="50" t="str">
        <f>IFERROR(VLOOKUP(E899,最低賃金!$A$3:$G$49,6,FALSE),"")</f>
        <v/>
      </c>
      <c r="H899" s="45"/>
      <c r="I899" s="36"/>
      <c r="J899" s="54"/>
      <c r="K899" s="51" t="str" cm="1">
        <f t="array" ref="K899">IFERROR(_xlfn.IFS(COUNTBLANK(H899:J899)=3,"",I899="","I列に金額を入力してください",H899="3.時間給",I899,J899="","J列に労働時間を入力してください",H899="1.月給",ROUND(I899/J899,0),H899="2.日給",ROUND(I899/J899,0)),"")</f>
        <v/>
      </c>
      <c r="L899" s="37" t="str" cm="1">
        <f t="array" ref="L899">IFERROR(_xlfn.IFS(E899="","",K899&lt;F899,"×（法定外・特例等対象外です）",K899&lt;G899,"〇",K899&gt;=G899,"ー"),"")</f>
        <v/>
      </c>
      <c r="M899" s="26" t="str" cm="1">
        <f t="array" ref="M899">IFERROR(_xlfn.IFS(COUNTBLANK(D899:K899)=8,"",D899="","←D列に従業員名を姓名（フルネーム）で入力してください。誤変換にお気を付け下さい。",E899="","←E列に都道府県を入力してください。",H899="","←H列に1.月給～3.時間給の選択肢を入力してください",I899="","←I列に金額を入力してください",H899=3,"",J899="","←J列に所定労働時間を入力してください"),"")</f>
        <v/>
      </c>
    </row>
    <row r="900" spans="2:13" ht="22" x14ac:dyDescent="0.55000000000000004">
      <c r="B900" s="39">
        <f t="shared" si="13"/>
        <v>892</v>
      </c>
      <c r="C900" s="45"/>
      <c r="D900" s="35"/>
      <c r="E900" s="46"/>
      <c r="F900" s="40" t="str" cm="1">
        <f t="array" ref="F900">IFERROR(_xlfn.IFS(AND($G$3=45566,E900="徳島"),VLOOKUP(E900,最低賃金!$A$2:$G$49,2,FALSE),OR($G$3&lt;&gt;45566,E900&lt;&gt;"徳島"),VLOOKUP(E900,最低賃金!$A$2:$G$49,4,FALSE)),"")</f>
        <v/>
      </c>
      <c r="G900" s="50" t="str">
        <f>IFERROR(VLOOKUP(E900,最低賃金!$A$3:$G$49,6,FALSE),"")</f>
        <v/>
      </c>
      <c r="H900" s="45"/>
      <c r="I900" s="36"/>
      <c r="J900" s="54"/>
      <c r="K900" s="51" t="str" cm="1">
        <f t="array" ref="K900">IFERROR(_xlfn.IFS(COUNTBLANK(H900:J900)=3,"",I900="","I列に金額を入力してください",H900="3.時間給",I900,J900="","J列に労働時間を入力してください",H900="1.月給",ROUND(I900/J900,0),H900="2.日給",ROUND(I900/J900,0)),"")</f>
        <v/>
      </c>
      <c r="L900" s="37" t="str" cm="1">
        <f t="array" ref="L900">IFERROR(_xlfn.IFS(E900="","",K900&lt;F900,"×（法定外・特例等対象外です）",K900&lt;G900,"〇",K900&gt;=G900,"ー"),"")</f>
        <v/>
      </c>
      <c r="M900" s="26" t="str" cm="1">
        <f t="array" ref="M900">IFERROR(_xlfn.IFS(COUNTBLANK(D900:K900)=8,"",D900="","←D列に従業員名を姓名（フルネーム）で入力してください。誤変換にお気を付け下さい。",E900="","←E列に都道府県を入力してください。",H900="","←H列に1.月給～3.時間給の選択肢を入力してください",I900="","←I列に金額を入力してください",H900=3,"",J900="","←J列に所定労働時間を入力してください"),"")</f>
        <v/>
      </c>
    </row>
    <row r="901" spans="2:13" ht="22" x14ac:dyDescent="0.55000000000000004">
      <c r="B901" s="39">
        <f t="shared" si="13"/>
        <v>893</v>
      </c>
      <c r="C901" s="45"/>
      <c r="D901" s="35"/>
      <c r="E901" s="46"/>
      <c r="F901" s="40" t="str" cm="1">
        <f t="array" ref="F901">IFERROR(_xlfn.IFS(AND($G$3=45566,E901="徳島"),VLOOKUP(E901,最低賃金!$A$2:$G$49,2,FALSE),OR($G$3&lt;&gt;45566,E901&lt;&gt;"徳島"),VLOOKUP(E901,最低賃金!$A$2:$G$49,4,FALSE)),"")</f>
        <v/>
      </c>
      <c r="G901" s="50" t="str">
        <f>IFERROR(VLOOKUP(E901,最低賃金!$A$3:$G$49,6,FALSE),"")</f>
        <v/>
      </c>
      <c r="H901" s="45"/>
      <c r="I901" s="36"/>
      <c r="J901" s="54"/>
      <c r="K901" s="51" t="str" cm="1">
        <f t="array" ref="K901">IFERROR(_xlfn.IFS(COUNTBLANK(H901:J901)=3,"",I901="","I列に金額を入力してください",H901="3.時間給",I901,J901="","J列に労働時間を入力してください",H901="1.月給",ROUND(I901/J901,0),H901="2.日給",ROUND(I901/J901,0)),"")</f>
        <v/>
      </c>
      <c r="L901" s="37" t="str" cm="1">
        <f t="array" ref="L901">IFERROR(_xlfn.IFS(E901="","",K901&lt;F901,"×（法定外・特例等対象外です）",K901&lt;G901,"〇",K901&gt;=G901,"ー"),"")</f>
        <v/>
      </c>
      <c r="M901" s="26" t="str" cm="1">
        <f t="array" ref="M901">IFERROR(_xlfn.IFS(COUNTBLANK(D901:K901)=8,"",D901="","←D列に従業員名を姓名（フルネーム）で入力してください。誤変換にお気を付け下さい。",E901="","←E列に都道府県を入力してください。",H901="","←H列に1.月給～3.時間給の選択肢を入力してください",I901="","←I列に金額を入力してください",H901=3,"",J901="","←J列に所定労働時間を入力してください"),"")</f>
        <v/>
      </c>
    </row>
    <row r="902" spans="2:13" ht="22" x14ac:dyDescent="0.55000000000000004">
      <c r="B902" s="39">
        <f t="shared" si="13"/>
        <v>894</v>
      </c>
      <c r="C902" s="45"/>
      <c r="D902" s="35"/>
      <c r="E902" s="46"/>
      <c r="F902" s="40" t="str" cm="1">
        <f t="array" ref="F902">IFERROR(_xlfn.IFS(AND($G$3=45566,E902="徳島"),VLOOKUP(E902,最低賃金!$A$2:$G$49,2,FALSE),OR($G$3&lt;&gt;45566,E902&lt;&gt;"徳島"),VLOOKUP(E902,最低賃金!$A$2:$G$49,4,FALSE)),"")</f>
        <v/>
      </c>
      <c r="G902" s="50" t="str">
        <f>IFERROR(VLOOKUP(E902,最低賃金!$A$3:$G$49,6,FALSE),"")</f>
        <v/>
      </c>
      <c r="H902" s="45"/>
      <c r="I902" s="36"/>
      <c r="J902" s="54"/>
      <c r="K902" s="51" t="str" cm="1">
        <f t="array" ref="K902">IFERROR(_xlfn.IFS(COUNTBLANK(H902:J902)=3,"",I902="","I列に金額を入力してください",H902="3.時間給",I902,J902="","J列に労働時間を入力してください",H902="1.月給",ROUND(I902/J902,0),H902="2.日給",ROUND(I902/J902,0)),"")</f>
        <v/>
      </c>
      <c r="L902" s="37" t="str" cm="1">
        <f t="array" ref="L902">IFERROR(_xlfn.IFS(E902="","",K902&lt;F902,"×（法定外・特例等対象外です）",K902&lt;G902,"〇",K902&gt;=G902,"ー"),"")</f>
        <v/>
      </c>
      <c r="M902" s="26" t="str" cm="1">
        <f t="array" ref="M902">IFERROR(_xlfn.IFS(COUNTBLANK(D902:K902)=8,"",D902="","←D列に従業員名を姓名（フルネーム）で入力してください。誤変換にお気を付け下さい。",E902="","←E列に都道府県を入力してください。",H902="","←H列に1.月給～3.時間給の選択肢を入力してください",I902="","←I列に金額を入力してください",H902=3,"",J902="","←J列に所定労働時間を入力してください"),"")</f>
        <v/>
      </c>
    </row>
    <row r="903" spans="2:13" ht="22" x14ac:dyDescent="0.55000000000000004">
      <c r="B903" s="39">
        <f t="shared" si="13"/>
        <v>895</v>
      </c>
      <c r="C903" s="45"/>
      <c r="D903" s="35"/>
      <c r="E903" s="46"/>
      <c r="F903" s="40" t="str" cm="1">
        <f t="array" ref="F903">IFERROR(_xlfn.IFS(AND($G$3=45566,E903="徳島"),VLOOKUP(E903,最低賃金!$A$2:$G$49,2,FALSE),OR($G$3&lt;&gt;45566,E903&lt;&gt;"徳島"),VLOOKUP(E903,最低賃金!$A$2:$G$49,4,FALSE)),"")</f>
        <v/>
      </c>
      <c r="G903" s="50" t="str">
        <f>IFERROR(VLOOKUP(E903,最低賃金!$A$3:$G$49,6,FALSE),"")</f>
        <v/>
      </c>
      <c r="H903" s="45"/>
      <c r="I903" s="36"/>
      <c r="J903" s="54"/>
      <c r="K903" s="51" t="str" cm="1">
        <f t="array" ref="K903">IFERROR(_xlfn.IFS(COUNTBLANK(H903:J903)=3,"",I903="","I列に金額を入力してください",H903="3.時間給",I903,J903="","J列に労働時間を入力してください",H903="1.月給",ROUND(I903/J903,0),H903="2.日給",ROUND(I903/J903,0)),"")</f>
        <v/>
      </c>
      <c r="L903" s="37" t="str" cm="1">
        <f t="array" ref="L903">IFERROR(_xlfn.IFS(E903="","",K903&lt;F903,"×（法定外・特例等対象外です）",K903&lt;G903,"〇",K903&gt;=G903,"ー"),"")</f>
        <v/>
      </c>
      <c r="M903" s="26" t="str" cm="1">
        <f t="array" ref="M903">IFERROR(_xlfn.IFS(COUNTBLANK(D903:K903)=8,"",D903="","←D列に従業員名を姓名（フルネーム）で入力してください。誤変換にお気を付け下さい。",E903="","←E列に都道府県を入力してください。",H903="","←H列に1.月給～3.時間給の選択肢を入力してください",I903="","←I列に金額を入力してください",H903=3,"",J903="","←J列に所定労働時間を入力してください"),"")</f>
        <v/>
      </c>
    </row>
    <row r="904" spans="2:13" ht="22" x14ac:dyDescent="0.55000000000000004">
      <c r="B904" s="39">
        <f t="shared" si="13"/>
        <v>896</v>
      </c>
      <c r="C904" s="45"/>
      <c r="D904" s="35"/>
      <c r="E904" s="46"/>
      <c r="F904" s="40" t="str" cm="1">
        <f t="array" ref="F904">IFERROR(_xlfn.IFS(AND($G$3=45566,E904="徳島"),VLOOKUP(E904,最低賃金!$A$2:$G$49,2,FALSE),OR($G$3&lt;&gt;45566,E904&lt;&gt;"徳島"),VLOOKUP(E904,最低賃金!$A$2:$G$49,4,FALSE)),"")</f>
        <v/>
      </c>
      <c r="G904" s="50" t="str">
        <f>IFERROR(VLOOKUP(E904,最低賃金!$A$3:$G$49,6,FALSE),"")</f>
        <v/>
      </c>
      <c r="H904" s="45"/>
      <c r="I904" s="36"/>
      <c r="J904" s="54"/>
      <c r="K904" s="51" t="str" cm="1">
        <f t="array" ref="K904">IFERROR(_xlfn.IFS(COUNTBLANK(H904:J904)=3,"",I904="","I列に金額を入力してください",H904="3.時間給",I904,J904="","J列に労働時間を入力してください",H904="1.月給",ROUND(I904/J904,0),H904="2.日給",ROUND(I904/J904,0)),"")</f>
        <v/>
      </c>
      <c r="L904" s="37" t="str" cm="1">
        <f t="array" ref="L904">IFERROR(_xlfn.IFS(E904="","",K904&lt;F904,"×（法定外・特例等対象外です）",K904&lt;G904,"〇",K904&gt;=G904,"ー"),"")</f>
        <v/>
      </c>
      <c r="M904" s="26" t="str" cm="1">
        <f t="array" ref="M904">IFERROR(_xlfn.IFS(COUNTBLANK(D904:K904)=8,"",D904="","←D列に従業員名を姓名（フルネーム）で入力してください。誤変換にお気を付け下さい。",E904="","←E列に都道府県を入力してください。",H904="","←H列に1.月給～3.時間給の選択肢を入力してください",I904="","←I列に金額を入力してください",H904=3,"",J904="","←J列に所定労働時間を入力してください"),"")</f>
        <v/>
      </c>
    </row>
    <row r="905" spans="2:13" ht="22" x14ac:dyDescent="0.55000000000000004">
      <c r="B905" s="39">
        <f t="shared" si="13"/>
        <v>897</v>
      </c>
      <c r="C905" s="45"/>
      <c r="D905" s="35"/>
      <c r="E905" s="46"/>
      <c r="F905" s="40" t="str" cm="1">
        <f t="array" ref="F905">IFERROR(_xlfn.IFS(AND($G$3=45566,E905="徳島"),VLOOKUP(E905,最低賃金!$A$2:$G$49,2,FALSE),OR($G$3&lt;&gt;45566,E905&lt;&gt;"徳島"),VLOOKUP(E905,最低賃金!$A$2:$G$49,4,FALSE)),"")</f>
        <v/>
      </c>
      <c r="G905" s="50" t="str">
        <f>IFERROR(VLOOKUP(E905,最低賃金!$A$3:$G$49,6,FALSE),"")</f>
        <v/>
      </c>
      <c r="H905" s="45"/>
      <c r="I905" s="36"/>
      <c r="J905" s="54"/>
      <c r="K905" s="51" t="str" cm="1">
        <f t="array" ref="K905">IFERROR(_xlfn.IFS(COUNTBLANK(H905:J905)=3,"",I905="","I列に金額を入力してください",H905="3.時間給",I905,J905="","J列に労働時間を入力してください",H905="1.月給",ROUND(I905/J905,0),H905="2.日給",ROUND(I905/J905,0)),"")</f>
        <v/>
      </c>
      <c r="L905" s="37" t="str" cm="1">
        <f t="array" ref="L905">IFERROR(_xlfn.IFS(E905="","",K905&lt;F905,"×（法定外・特例等対象外です）",K905&lt;G905,"〇",K905&gt;=G905,"ー"),"")</f>
        <v/>
      </c>
      <c r="M905" s="26" t="str" cm="1">
        <f t="array" ref="M905">IFERROR(_xlfn.IFS(COUNTBLANK(D905:K905)=8,"",D905="","←D列に従業員名を姓名（フルネーム）で入力してください。誤変換にお気を付け下さい。",E905="","←E列に都道府県を入力してください。",H905="","←H列に1.月給～3.時間給の選択肢を入力してください",I905="","←I列に金額を入力してください",H905=3,"",J905="","←J列に所定労働時間を入力してください"),"")</f>
        <v/>
      </c>
    </row>
    <row r="906" spans="2:13" ht="22" x14ac:dyDescent="0.55000000000000004">
      <c r="B906" s="39">
        <f t="shared" ref="B906:B969" si="14">ROW()-8</f>
        <v>898</v>
      </c>
      <c r="C906" s="45"/>
      <c r="D906" s="35"/>
      <c r="E906" s="46"/>
      <c r="F906" s="40" t="str" cm="1">
        <f t="array" ref="F906">IFERROR(_xlfn.IFS(AND($G$3=45566,E906="徳島"),VLOOKUP(E906,最低賃金!$A$2:$G$49,2,FALSE),OR($G$3&lt;&gt;45566,E906&lt;&gt;"徳島"),VLOOKUP(E906,最低賃金!$A$2:$G$49,4,FALSE)),"")</f>
        <v/>
      </c>
      <c r="G906" s="50" t="str">
        <f>IFERROR(VLOOKUP(E906,最低賃金!$A$3:$G$49,6,FALSE),"")</f>
        <v/>
      </c>
      <c r="H906" s="45"/>
      <c r="I906" s="36"/>
      <c r="J906" s="54"/>
      <c r="K906" s="51" t="str" cm="1">
        <f t="array" ref="K906">IFERROR(_xlfn.IFS(COUNTBLANK(H906:J906)=3,"",I906="","I列に金額を入力してください",H906="3.時間給",I906,J906="","J列に労働時間を入力してください",H906="1.月給",ROUND(I906/J906,0),H906="2.日給",ROUND(I906/J906,0)),"")</f>
        <v/>
      </c>
      <c r="L906" s="37" t="str" cm="1">
        <f t="array" ref="L906">IFERROR(_xlfn.IFS(E906="","",K906&lt;F906,"×（法定外・特例等対象外です）",K906&lt;G906,"〇",K906&gt;=G906,"ー"),"")</f>
        <v/>
      </c>
      <c r="M906" s="26" t="str" cm="1">
        <f t="array" ref="M906">IFERROR(_xlfn.IFS(COUNTBLANK(D906:K906)=8,"",D906="","←D列に従業員名を姓名（フルネーム）で入力してください。誤変換にお気を付け下さい。",E906="","←E列に都道府県を入力してください。",H906="","←H列に1.月給～3.時間給の選択肢を入力してください",I906="","←I列に金額を入力してください",H906=3,"",J906="","←J列に所定労働時間を入力してください"),"")</f>
        <v/>
      </c>
    </row>
    <row r="907" spans="2:13" ht="22" x14ac:dyDescent="0.55000000000000004">
      <c r="B907" s="39">
        <f t="shared" si="14"/>
        <v>899</v>
      </c>
      <c r="C907" s="45"/>
      <c r="D907" s="35"/>
      <c r="E907" s="46"/>
      <c r="F907" s="40" t="str" cm="1">
        <f t="array" ref="F907">IFERROR(_xlfn.IFS(AND($G$3=45566,E907="徳島"),VLOOKUP(E907,最低賃金!$A$2:$G$49,2,FALSE),OR($G$3&lt;&gt;45566,E907&lt;&gt;"徳島"),VLOOKUP(E907,最低賃金!$A$2:$G$49,4,FALSE)),"")</f>
        <v/>
      </c>
      <c r="G907" s="50" t="str">
        <f>IFERROR(VLOOKUP(E907,最低賃金!$A$3:$G$49,6,FALSE),"")</f>
        <v/>
      </c>
      <c r="H907" s="45"/>
      <c r="I907" s="36"/>
      <c r="J907" s="54"/>
      <c r="K907" s="51" t="str" cm="1">
        <f t="array" ref="K907">IFERROR(_xlfn.IFS(COUNTBLANK(H907:J907)=3,"",I907="","I列に金額を入力してください",H907="3.時間給",I907,J907="","J列に労働時間を入力してください",H907="1.月給",ROUND(I907/J907,0),H907="2.日給",ROUND(I907/J907,0)),"")</f>
        <v/>
      </c>
      <c r="L907" s="37" t="str" cm="1">
        <f t="array" ref="L907">IFERROR(_xlfn.IFS(E907="","",K907&lt;F907,"×（法定外・特例等対象外です）",K907&lt;G907,"〇",K907&gt;=G907,"ー"),"")</f>
        <v/>
      </c>
      <c r="M907" s="26" t="str" cm="1">
        <f t="array" ref="M907">IFERROR(_xlfn.IFS(COUNTBLANK(D907:K907)=8,"",D907="","←D列に従業員名を姓名（フルネーム）で入力してください。誤変換にお気を付け下さい。",E907="","←E列に都道府県を入力してください。",H907="","←H列に1.月給～3.時間給の選択肢を入力してください",I907="","←I列に金額を入力してください",H907=3,"",J907="","←J列に所定労働時間を入力してください"),"")</f>
        <v/>
      </c>
    </row>
    <row r="908" spans="2:13" ht="22" x14ac:dyDescent="0.55000000000000004">
      <c r="B908" s="39">
        <f t="shared" si="14"/>
        <v>900</v>
      </c>
      <c r="C908" s="45"/>
      <c r="D908" s="35"/>
      <c r="E908" s="46"/>
      <c r="F908" s="40" t="str" cm="1">
        <f t="array" ref="F908">IFERROR(_xlfn.IFS(AND($G$3=45566,E908="徳島"),VLOOKUP(E908,最低賃金!$A$2:$G$49,2,FALSE),OR($G$3&lt;&gt;45566,E908&lt;&gt;"徳島"),VLOOKUP(E908,最低賃金!$A$2:$G$49,4,FALSE)),"")</f>
        <v/>
      </c>
      <c r="G908" s="50" t="str">
        <f>IFERROR(VLOOKUP(E908,最低賃金!$A$3:$G$49,6,FALSE),"")</f>
        <v/>
      </c>
      <c r="H908" s="45"/>
      <c r="I908" s="36"/>
      <c r="J908" s="54"/>
      <c r="K908" s="51" t="str" cm="1">
        <f t="array" ref="K908">IFERROR(_xlfn.IFS(COUNTBLANK(H908:J908)=3,"",I908="","I列に金額を入力してください",H908="3.時間給",I908,J908="","J列に労働時間を入力してください",H908="1.月給",ROUND(I908/J908,0),H908="2.日給",ROUND(I908/J908,0)),"")</f>
        <v/>
      </c>
      <c r="L908" s="37" t="str" cm="1">
        <f t="array" ref="L908">IFERROR(_xlfn.IFS(E908="","",K908&lt;F908,"×（法定外・特例等対象外です）",K908&lt;G908,"〇",K908&gt;=G908,"ー"),"")</f>
        <v/>
      </c>
      <c r="M908" s="26" t="str" cm="1">
        <f t="array" ref="M908">IFERROR(_xlfn.IFS(COUNTBLANK(D908:K908)=8,"",D908="","←D列に従業員名を姓名（フルネーム）で入力してください。誤変換にお気を付け下さい。",E908="","←E列に都道府県を入力してください。",H908="","←H列に1.月給～3.時間給の選択肢を入力してください",I908="","←I列に金額を入力してください",H908=3,"",J908="","←J列に所定労働時間を入力してください"),"")</f>
        <v/>
      </c>
    </row>
    <row r="909" spans="2:13" ht="22" x14ac:dyDescent="0.55000000000000004">
      <c r="B909" s="39">
        <f t="shared" si="14"/>
        <v>901</v>
      </c>
      <c r="C909" s="45"/>
      <c r="D909" s="35"/>
      <c r="E909" s="46"/>
      <c r="F909" s="40" t="str" cm="1">
        <f t="array" ref="F909">IFERROR(_xlfn.IFS(AND($G$3=45566,E909="徳島"),VLOOKUP(E909,最低賃金!$A$2:$G$49,2,FALSE),OR($G$3&lt;&gt;45566,E909&lt;&gt;"徳島"),VLOOKUP(E909,最低賃金!$A$2:$G$49,4,FALSE)),"")</f>
        <v/>
      </c>
      <c r="G909" s="50" t="str">
        <f>IFERROR(VLOOKUP(E909,最低賃金!$A$3:$G$49,6,FALSE),"")</f>
        <v/>
      </c>
      <c r="H909" s="45"/>
      <c r="I909" s="36"/>
      <c r="J909" s="54"/>
      <c r="K909" s="51" t="str" cm="1">
        <f t="array" ref="K909">IFERROR(_xlfn.IFS(COUNTBLANK(H909:J909)=3,"",I909="","I列に金額を入力してください",H909="3.時間給",I909,J909="","J列に労働時間を入力してください",H909="1.月給",ROUND(I909/J909,0),H909="2.日給",ROUND(I909/J909,0)),"")</f>
        <v/>
      </c>
      <c r="L909" s="37" t="str" cm="1">
        <f t="array" ref="L909">IFERROR(_xlfn.IFS(E909="","",K909&lt;F909,"×（法定外・特例等対象外です）",K909&lt;G909,"〇",K909&gt;=G909,"ー"),"")</f>
        <v/>
      </c>
      <c r="M909" s="26" t="str" cm="1">
        <f t="array" ref="M909">IFERROR(_xlfn.IFS(COUNTBLANK(D909:K909)=8,"",D909="","←D列に従業員名を姓名（フルネーム）で入力してください。誤変換にお気を付け下さい。",E909="","←E列に都道府県を入力してください。",H909="","←H列に1.月給～3.時間給の選択肢を入力してください",I909="","←I列に金額を入力してください",H909=3,"",J909="","←J列に所定労働時間を入力してください"),"")</f>
        <v/>
      </c>
    </row>
    <row r="910" spans="2:13" ht="22" x14ac:dyDescent="0.55000000000000004">
      <c r="B910" s="39">
        <f t="shared" si="14"/>
        <v>902</v>
      </c>
      <c r="C910" s="45"/>
      <c r="D910" s="35"/>
      <c r="E910" s="46"/>
      <c r="F910" s="40" t="str" cm="1">
        <f t="array" ref="F910">IFERROR(_xlfn.IFS(AND($G$3=45566,E910="徳島"),VLOOKUP(E910,最低賃金!$A$2:$G$49,2,FALSE),OR($G$3&lt;&gt;45566,E910&lt;&gt;"徳島"),VLOOKUP(E910,最低賃金!$A$2:$G$49,4,FALSE)),"")</f>
        <v/>
      </c>
      <c r="G910" s="50" t="str">
        <f>IFERROR(VLOOKUP(E910,最低賃金!$A$3:$G$49,6,FALSE),"")</f>
        <v/>
      </c>
      <c r="H910" s="45"/>
      <c r="I910" s="36"/>
      <c r="J910" s="54"/>
      <c r="K910" s="51" t="str" cm="1">
        <f t="array" ref="K910">IFERROR(_xlfn.IFS(COUNTBLANK(H910:J910)=3,"",I910="","I列に金額を入力してください",H910="3.時間給",I910,J910="","J列に労働時間を入力してください",H910="1.月給",ROUND(I910/J910,0),H910="2.日給",ROUND(I910/J910,0)),"")</f>
        <v/>
      </c>
      <c r="L910" s="37" t="str" cm="1">
        <f t="array" ref="L910">IFERROR(_xlfn.IFS(E910="","",K910&lt;F910,"×（法定外・特例等対象外です）",K910&lt;G910,"〇",K910&gt;=G910,"ー"),"")</f>
        <v/>
      </c>
      <c r="M910" s="26" t="str" cm="1">
        <f t="array" ref="M910">IFERROR(_xlfn.IFS(COUNTBLANK(D910:K910)=8,"",D910="","←D列に従業員名を姓名（フルネーム）で入力してください。誤変換にお気を付け下さい。",E910="","←E列に都道府県を入力してください。",H910="","←H列に1.月給～3.時間給の選択肢を入力してください",I910="","←I列に金額を入力してください",H910=3,"",J910="","←J列に所定労働時間を入力してください"),"")</f>
        <v/>
      </c>
    </row>
    <row r="911" spans="2:13" ht="22" x14ac:dyDescent="0.55000000000000004">
      <c r="B911" s="39">
        <f t="shared" si="14"/>
        <v>903</v>
      </c>
      <c r="C911" s="45"/>
      <c r="D911" s="35"/>
      <c r="E911" s="46"/>
      <c r="F911" s="40" t="str" cm="1">
        <f t="array" ref="F911">IFERROR(_xlfn.IFS(AND($G$3=45566,E911="徳島"),VLOOKUP(E911,最低賃金!$A$2:$G$49,2,FALSE),OR($G$3&lt;&gt;45566,E911&lt;&gt;"徳島"),VLOOKUP(E911,最低賃金!$A$2:$G$49,4,FALSE)),"")</f>
        <v/>
      </c>
      <c r="G911" s="50" t="str">
        <f>IFERROR(VLOOKUP(E911,最低賃金!$A$3:$G$49,6,FALSE),"")</f>
        <v/>
      </c>
      <c r="H911" s="45"/>
      <c r="I911" s="36"/>
      <c r="J911" s="54"/>
      <c r="K911" s="51" t="str" cm="1">
        <f t="array" ref="K911">IFERROR(_xlfn.IFS(COUNTBLANK(H911:J911)=3,"",I911="","I列に金額を入力してください",H911="3.時間給",I911,J911="","J列に労働時間を入力してください",H911="1.月給",ROUND(I911/J911,0),H911="2.日給",ROUND(I911/J911,0)),"")</f>
        <v/>
      </c>
      <c r="L911" s="37" t="str" cm="1">
        <f t="array" ref="L911">IFERROR(_xlfn.IFS(E911="","",K911&lt;F911,"×（法定外・特例等対象外です）",K911&lt;G911,"〇",K911&gt;=G911,"ー"),"")</f>
        <v/>
      </c>
      <c r="M911" s="26" t="str" cm="1">
        <f t="array" ref="M911">IFERROR(_xlfn.IFS(COUNTBLANK(D911:K911)=8,"",D911="","←D列に従業員名を姓名（フルネーム）で入力してください。誤変換にお気を付け下さい。",E911="","←E列に都道府県を入力してください。",H911="","←H列に1.月給～3.時間給の選択肢を入力してください",I911="","←I列に金額を入力してください",H911=3,"",J911="","←J列に所定労働時間を入力してください"),"")</f>
        <v/>
      </c>
    </row>
    <row r="912" spans="2:13" ht="22" x14ac:dyDescent="0.55000000000000004">
      <c r="B912" s="39">
        <f t="shared" si="14"/>
        <v>904</v>
      </c>
      <c r="C912" s="45"/>
      <c r="D912" s="35"/>
      <c r="E912" s="46"/>
      <c r="F912" s="40" t="str" cm="1">
        <f t="array" ref="F912">IFERROR(_xlfn.IFS(AND($G$3=45566,E912="徳島"),VLOOKUP(E912,最低賃金!$A$2:$G$49,2,FALSE),OR($G$3&lt;&gt;45566,E912&lt;&gt;"徳島"),VLOOKUP(E912,最低賃金!$A$2:$G$49,4,FALSE)),"")</f>
        <v/>
      </c>
      <c r="G912" s="50" t="str">
        <f>IFERROR(VLOOKUP(E912,最低賃金!$A$3:$G$49,6,FALSE),"")</f>
        <v/>
      </c>
      <c r="H912" s="45"/>
      <c r="I912" s="36"/>
      <c r="J912" s="54"/>
      <c r="K912" s="51" t="str" cm="1">
        <f t="array" ref="K912">IFERROR(_xlfn.IFS(COUNTBLANK(H912:J912)=3,"",I912="","I列に金額を入力してください",H912="3.時間給",I912,J912="","J列に労働時間を入力してください",H912="1.月給",ROUND(I912/J912,0),H912="2.日給",ROUND(I912/J912,0)),"")</f>
        <v/>
      </c>
      <c r="L912" s="37" t="str" cm="1">
        <f t="array" ref="L912">IFERROR(_xlfn.IFS(E912="","",K912&lt;F912,"×（法定外・特例等対象外です）",K912&lt;G912,"〇",K912&gt;=G912,"ー"),"")</f>
        <v/>
      </c>
      <c r="M912" s="26" t="str" cm="1">
        <f t="array" ref="M912">IFERROR(_xlfn.IFS(COUNTBLANK(D912:K912)=8,"",D912="","←D列に従業員名を姓名（フルネーム）で入力してください。誤変換にお気を付け下さい。",E912="","←E列に都道府県を入力してください。",H912="","←H列に1.月給～3.時間給の選択肢を入力してください",I912="","←I列に金額を入力してください",H912=3,"",J912="","←J列に所定労働時間を入力してください"),"")</f>
        <v/>
      </c>
    </row>
    <row r="913" spans="2:13" ht="22" x14ac:dyDescent="0.55000000000000004">
      <c r="B913" s="39">
        <f t="shared" si="14"/>
        <v>905</v>
      </c>
      <c r="C913" s="45"/>
      <c r="D913" s="35"/>
      <c r="E913" s="46"/>
      <c r="F913" s="40" t="str" cm="1">
        <f t="array" ref="F913">IFERROR(_xlfn.IFS(AND($G$3=45566,E913="徳島"),VLOOKUP(E913,最低賃金!$A$2:$G$49,2,FALSE),OR($G$3&lt;&gt;45566,E913&lt;&gt;"徳島"),VLOOKUP(E913,最低賃金!$A$2:$G$49,4,FALSE)),"")</f>
        <v/>
      </c>
      <c r="G913" s="50" t="str">
        <f>IFERROR(VLOOKUP(E913,最低賃金!$A$3:$G$49,6,FALSE),"")</f>
        <v/>
      </c>
      <c r="H913" s="45"/>
      <c r="I913" s="36"/>
      <c r="J913" s="54"/>
      <c r="K913" s="51" t="str" cm="1">
        <f t="array" ref="K913">IFERROR(_xlfn.IFS(COUNTBLANK(H913:J913)=3,"",I913="","I列に金額を入力してください",H913="3.時間給",I913,J913="","J列に労働時間を入力してください",H913="1.月給",ROUND(I913/J913,0),H913="2.日給",ROUND(I913/J913,0)),"")</f>
        <v/>
      </c>
      <c r="L913" s="37" t="str" cm="1">
        <f t="array" ref="L913">IFERROR(_xlfn.IFS(E913="","",K913&lt;F913,"×（法定外・特例等対象外です）",K913&lt;G913,"〇",K913&gt;=G913,"ー"),"")</f>
        <v/>
      </c>
      <c r="M913" s="26" t="str" cm="1">
        <f t="array" ref="M913">IFERROR(_xlfn.IFS(COUNTBLANK(D913:K913)=8,"",D913="","←D列に従業員名を姓名（フルネーム）で入力してください。誤変換にお気を付け下さい。",E913="","←E列に都道府県を入力してください。",H913="","←H列に1.月給～3.時間給の選択肢を入力してください",I913="","←I列に金額を入力してください",H913=3,"",J913="","←J列に所定労働時間を入力してください"),"")</f>
        <v/>
      </c>
    </row>
    <row r="914" spans="2:13" ht="22" x14ac:dyDescent="0.55000000000000004">
      <c r="B914" s="39">
        <f t="shared" si="14"/>
        <v>906</v>
      </c>
      <c r="C914" s="45"/>
      <c r="D914" s="35"/>
      <c r="E914" s="46"/>
      <c r="F914" s="40" t="str" cm="1">
        <f t="array" ref="F914">IFERROR(_xlfn.IFS(AND($G$3=45566,E914="徳島"),VLOOKUP(E914,最低賃金!$A$2:$G$49,2,FALSE),OR($G$3&lt;&gt;45566,E914&lt;&gt;"徳島"),VLOOKUP(E914,最低賃金!$A$2:$G$49,4,FALSE)),"")</f>
        <v/>
      </c>
      <c r="G914" s="50" t="str">
        <f>IFERROR(VLOOKUP(E914,最低賃金!$A$3:$G$49,6,FALSE),"")</f>
        <v/>
      </c>
      <c r="H914" s="45"/>
      <c r="I914" s="36"/>
      <c r="J914" s="54"/>
      <c r="K914" s="51" t="str" cm="1">
        <f t="array" ref="K914">IFERROR(_xlfn.IFS(COUNTBLANK(H914:J914)=3,"",I914="","I列に金額を入力してください",H914="3.時間給",I914,J914="","J列に労働時間を入力してください",H914="1.月給",ROUND(I914/J914,0),H914="2.日給",ROUND(I914/J914,0)),"")</f>
        <v/>
      </c>
      <c r="L914" s="37" t="str" cm="1">
        <f t="array" ref="L914">IFERROR(_xlfn.IFS(E914="","",K914&lt;F914,"×（法定外・特例等対象外です）",K914&lt;G914,"〇",K914&gt;=G914,"ー"),"")</f>
        <v/>
      </c>
      <c r="M914" s="26" t="str" cm="1">
        <f t="array" ref="M914">IFERROR(_xlfn.IFS(COUNTBLANK(D914:K914)=8,"",D914="","←D列に従業員名を姓名（フルネーム）で入力してください。誤変換にお気を付け下さい。",E914="","←E列に都道府県を入力してください。",H914="","←H列に1.月給～3.時間給の選択肢を入力してください",I914="","←I列に金額を入力してください",H914=3,"",J914="","←J列に所定労働時間を入力してください"),"")</f>
        <v/>
      </c>
    </row>
    <row r="915" spans="2:13" ht="22" x14ac:dyDescent="0.55000000000000004">
      <c r="B915" s="39">
        <f t="shared" si="14"/>
        <v>907</v>
      </c>
      <c r="C915" s="45"/>
      <c r="D915" s="35"/>
      <c r="E915" s="46"/>
      <c r="F915" s="40" t="str" cm="1">
        <f t="array" ref="F915">IFERROR(_xlfn.IFS(AND($G$3=45566,E915="徳島"),VLOOKUP(E915,最低賃金!$A$2:$G$49,2,FALSE),OR($G$3&lt;&gt;45566,E915&lt;&gt;"徳島"),VLOOKUP(E915,最低賃金!$A$2:$G$49,4,FALSE)),"")</f>
        <v/>
      </c>
      <c r="G915" s="50" t="str">
        <f>IFERROR(VLOOKUP(E915,最低賃金!$A$3:$G$49,6,FALSE),"")</f>
        <v/>
      </c>
      <c r="H915" s="45"/>
      <c r="I915" s="36"/>
      <c r="J915" s="54"/>
      <c r="K915" s="51" t="str" cm="1">
        <f t="array" ref="K915">IFERROR(_xlfn.IFS(COUNTBLANK(H915:J915)=3,"",I915="","I列に金額を入力してください",H915="3.時間給",I915,J915="","J列に労働時間を入力してください",H915="1.月給",ROUND(I915/J915,0),H915="2.日給",ROUND(I915/J915,0)),"")</f>
        <v/>
      </c>
      <c r="L915" s="37" t="str" cm="1">
        <f t="array" ref="L915">IFERROR(_xlfn.IFS(E915="","",K915&lt;F915,"×（法定外・特例等対象外です）",K915&lt;G915,"〇",K915&gt;=G915,"ー"),"")</f>
        <v/>
      </c>
      <c r="M915" s="26" t="str" cm="1">
        <f t="array" ref="M915">IFERROR(_xlfn.IFS(COUNTBLANK(D915:K915)=8,"",D915="","←D列に従業員名を姓名（フルネーム）で入力してください。誤変換にお気を付け下さい。",E915="","←E列に都道府県を入力してください。",H915="","←H列に1.月給～3.時間給の選択肢を入力してください",I915="","←I列に金額を入力してください",H915=3,"",J915="","←J列に所定労働時間を入力してください"),"")</f>
        <v/>
      </c>
    </row>
    <row r="916" spans="2:13" ht="22" x14ac:dyDescent="0.55000000000000004">
      <c r="B916" s="39">
        <f t="shared" si="14"/>
        <v>908</v>
      </c>
      <c r="C916" s="45"/>
      <c r="D916" s="35"/>
      <c r="E916" s="46"/>
      <c r="F916" s="40" t="str" cm="1">
        <f t="array" ref="F916">IFERROR(_xlfn.IFS(AND($G$3=45566,E916="徳島"),VLOOKUP(E916,最低賃金!$A$2:$G$49,2,FALSE),OR($G$3&lt;&gt;45566,E916&lt;&gt;"徳島"),VLOOKUP(E916,最低賃金!$A$2:$G$49,4,FALSE)),"")</f>
        <v/>
      </c>
      <c r="G916" s="50" t="str">
        <f>IFERROR(VLOOKUP(E916,最低賃金!$A$3:$G$49,6,FALSE),"")</f>
        <v/>
      </c>
      <c r="H916" s="45"/>
      <c r="I916" s="36"/>
      <c r="J916" s="54"/>
      <c r="K916" s="51" t="str" cm="1">
        <f t="array" ref="K916">IFERROR(_xlfn.IFS(COUNTBLANK(H916:J916)=3,"",I916="","I列に金額を入力してください",H916="3.時間給",I916,J916="","J列に労働時間を入力してください",H916="1.月給",ROUND(I916/J916,0),H916="2.日給",ROUND(I916/J916,0)),"")</f>
        <v/>
      </c>
      <c r="L916" s="37" t="str" cm="1">
        <f t="array" ref="L916">IFERROR(_xlfn.IFS(E916="","",K916&lt;F916,"×（法定外・特例等対象外です）",K916&lt;G916,"〇",K916&gt;=G916,"ー"),"")</f>
        <v/>
      </c>
      <c r="M916" s="26" t="str" cm="1">
        <f t="array" ref="M916">IFERROR(_xlfn.IFS(COUNTBLANK(D916:K916)=8,"",D916="","←D列に従業員名を姓名（フルネーム）で入力してください。誤変換にお気を付け下さい。",E916="","←E列に都道府県を入力してください。",H916="","←H列に1.月給～3.時間給の選択肢を入力してください",I916="","←I列に金額を入力してください",H916=3,"",J916="","←J列に所定労働時間を入力してください"),"")</f>
        <v/>
      </c>
    </row>
    <row r="917" spans="2:13" ht="22" x14ac:dyDescent="0.55000000000000004">
      <c r="B917" s="39">
        <f t="shared" si="14"/>
        <v>909</v>
      </c>
      <c r="C917" s="45"/>
      <c r="D917" s="35"/>
      <c r="E917" s="46"/>
      <c r="F917" s="40" t="str" cm="1">
        <f t="array" ref="F917">IFERROR(_xlfn.IFS(AND($G$3=45566,E917="徳島"),VLOOKUP(E917,最低賃金!$A$2:$G$49,2,FALSE),OR($G$3&lt;&gt;45566,E917&lt;&gt;"徳島"),VLOOKUP(E917,最低賃金!$A$2:$G$49,4,FALSE)),"")</f>
        <v/>
      </c>
      <c r="G917" s="50" t="str">
        <f>IFERROR(VLOOKUP(E917,最低賃金!$A$3:$G$49,6,FALSE),"")</f>
        <v/>
      </c>
      <c r="H917" s="45"/>
      <c r="I917" s="36"/>
      <c r="J917" s="54"/>
      <c r="K917" s="51" t="str" cm="1">
        <f t="array" ref="K917">IFERROR(_xlfn.IFS(COUNTBLANK(H917:J917)=3,"",I917="","I列に金額を入力してください",H917="3.時間給",I917,J917="","J列に労働時間を入力してください",H917="1.月給",ROUND(I917/J917,0),H917="2.日給",ROUND(I917/J917,0)),"")</f>
        <v/>
      </c>
      <c r="L917" s="37" t="str" cm="1">
        <f t="array" ref="L917">IFERROR(_xlfn.IFS(E917="","",K917&lt;F917,"×（法定外・特例等対象外です）",K917&lt;G917,"〇",K917&gt;=G917,"ー"),"")</f>
        <v/>
      </c>
      <c r="M917" s="26" t="str" cm="1">
        <f t="array" ref="M917">IFERROR(_xlfn.IFS(COUNTBLANK(D917:K917)=8,"",D917="","←D列に従業員名を姓名（フルネーム）で入力してください。誤変換にお気を付け下さい。",E917="","←E列に都道府県を入力してください。",H917="","←H列に1.月給～3.時間給の選択肢を入力してください",I917="","←I列に金額を入力してください",H917=3,"",J917="","←J列に所定労働時間を入力してください"),"")</f>
        <v/>
      </c>
    </row>
    <row r="918" spans="2:13" ht="22" x14ac:dyDescent="0.55000000000000004">
      <c r="B918" s="39">
        <f t="shared" si="14"/>
        <v>910</v>
      </c>
      <c r="C918" s="45"/>
      <c r="D918" s="35"/>
      <c r="E918" s="46"/>
      <c r="F918" s="40" t="str" cm="1">
        <f t="array" ref="F918">IFERROR(_xlfn.IFS(AND($G$3=45566,E918="徳島"),VLOOKUP(E918,最低賃金!$A$2:$G$49,2,FALSE),OR($G$3&lt;&gt;45566,E918&lt;&gt;"徳島"),VLOOKUP(E918,最低賃金!$A$2:$G$49,4,FALSE)),"")</f>
        <v/>
      </c>
      <c r="G918" s="50" t="str">
        <f>IFERROR(VLOOKUP(E918,最低賃金!$A$3:$G$49,6,FALSE),"")</f>
        <v/>
      </c>
      <c r="H918" s="45"/>
      <c r="I918" s="36"/>
      <c r="J918" s="54"/>
      <c r="K918" s="51" t="str" cm="1">
        <f t="array" ref="K918">IFERROR(_xlfn.IFS(COUNTBLANK(H918:J918)=3,"",I918="","I列に金額を入力してください",H918="3.時間給",I918,J918="","J列に労働時間を入力してください",H918="1.月給",ROUND(I918/J918,0),H918="2.日給",ROUND(I918/J918,0)),"")</f>
        <v/>
      </c>
      <c r="L918" s="37" t="str" cm="1">
        <f t="array" ref="L918">IFERROR(_xlfn.IFS(E918="","",K918&lt;F918,"×（法定外・特例等対象外です）",K918&lt;G918,"〇",K918&gt;=G918,"ー"),"")</f>
        <v/>
      </c>
      <c r="M918" s="26" t="str" cm="1">
        <f t="array" ref="M918">IFERROR(_xlfn.IFS(COUNTBLANK(D918:K918)=8,"",D918="","←D列に従業員名を姓名（フルネーム）で入力してください。誤変換にお気を付け下さい。",E918="","←E列に都道府県を入力してください。",H918="","←H列に1.月給～3.時間給の選択肢を入力してください",I918="","←I列に金額を入力してください",H918=3,"",J918="","←J列に所定労働時間を入力してください"),"")</f>
        <v/>
      </c>
    </row>
    <row r="919" spans="2:13" ht="22" x14ac:dyDescent="0.55000000000000004">
      <c r="B919" s="39">
        <f t="shared" si="14"/>
        <v>911</v>
      </c>
      <c r="C919" s="45"/>
      <c r="D919" s="35"/>
      <c r="E919" s="46"/>
      <c r="F919" s="40" t="str" cm="1">
        <f t="array" ref="F919">IFERROR(_xlfn.IFS(AND($G$3=45566,E919="徳島"),VLOOKUP(E919,最低賃金!$A$2:$G$49,2,FALSE),OR($G$3&lt;&gt;45566,E919&lt;&gt;"徳島"),VLOOKUP(E919,最低賃金!$A$2:$G$49,4,FALSE)),"")</f>
        <v/>
      </c>
      <c r="G919" s="50" t="str">
        <f>IFERROR(VLOOKUP(E919,最低賃金!$A$3:$G$49,6,FALSE),"")</f>
        <v/>
      </c>
      <c r="H919" s="45"/>
      <c r="I919" s="36"/>
      <c r="J919" s="54"/>
      <c r="K919" s="51" t="str" cm="1">
        <f t="array" ref="K919">IFERROR(_xlfn.IFS(COUNTBLANK(H919:J919)=3,"",I919="","I列に金額を入力してください",H919="3.時間給",I919,J919="","J列に労働時間を入力してください",H919="1.月給",ROUND(I919/J919,0),H919="2.日給",ROUND(I919/J919,0)),"")</f>
        <v/>
      </c>
      <c r="L919" s="37" t="str" cm="1">
        <f t="array" ref="L919">IFERROR(_xlfn.IFS(E919="","",K919&lt;F919,"×（法定外・特例等対象外です）",K919&lt;G919,"〇",K919&gt;=G919,"ー"),"")</f>
        <v/>
      </c>
      <c r="M919" s="26" t="str" cm="1">
        <f t="array" ref="M919">IFERROR(_xlfn.IFS(COUNTBLANK(D919:K919)=8,"",D919="","←D列に従業員名を姓名（フルネーム）で入力してください。誤変換にお気を付け下さい。",E919="","←E列に都道府県を入力してください。",H919="","←H列に1.月給～3.時間給の選択肢を入力してください",I919="","←I列に金額を入力してください",H919=3,"",J919="","←J列に所定労働時間を入力してください"),"")</f>
        <v/>
      </c>
    </row>
    <row r="920" spans="2:13" ht="22" x14ac:dyDescent="0.55000000000000004">
      <c r="B920" s="39">
        <f t="shared" si="14"/>
        <v>912</v>
      </c>
      <c r="C920" s="45"/>
      <c r="D920" s="35"/>
      <c r="E920" s="46"/>
      <c r="F920" s="40" t="str" cm="1">
        <f t="array" ref="F920">IFERROR(_xlfn.IFS(AND($G$3=45566,E920="徳島"),VLOOKUP(E920,最低賃金!$A$2:$G$49,2,FALSE),OR($G$3&lt;&gt;45566,E920&lt;&gt;"徳島"),VLOOKUP(E920,最低賃金!$A$2:$G$49,4,FALSE)),"")</f>
        <v/>
      </c>
      <c r="G920" s="50" t="str">
        <f>IFERROR(VLOOKUP(E920,最低賃金!$A$3:$G$49,6,FALSE),"")</f>
        <v/>
      </c>
      <c r="H920" s="45"/>
      <c r="I920" s="36"/>
      <c r="J920" s="54"/>
      <c r="K920" s="51" t="str" cm="1">
        <f t="array" ref="K920">IFERROR(_xlfn.IFS(COUNTBLANK(H920:J920)=3,"",I920="","I列に金額を入力してください",H920="3.時間給",I920,J920="","J列に労働時間を入力してください",H920="1.月給",ROUND(I920/J920,0),H920="2.日給",ROUND(I920/J920,0)),"")</f>
        <v/>
      </c>
      <c r="L920" s="37" t="str" cm="1">
        <f t="array" ref="L920">IFERROR(_xlfn.IFS(E920="","",K920&lt;F920,"×（法定外・特例等対象外です）",K920&lt;G920,"〇",K920&gt;=G920,"ー"),"")</f>
        <v/>
      </c>
      <c r="M920" s="26" t="str" cm="1">
        <f t="array" ref="M920">IFERROR(_xlfn.IFS(COUNTBLANK(D920:K920)=8,"",D920="","←D列に従業員名を姓名（フルネーム）で入力してください。誤変換にお気を付け下さい。",E920="","←E列に都道府県を入力してください。",H920="","←H列に1.月給～3.時間給の選択肢を入力してください",I920="","←I列に金額を入力してください",H920=3,"",J920="","←J列に所定労働時間を入力してください"),"")</f>
        <v/>
      </c>
    </row>
    <row r="921" spans="2:13" ht="22" x14ac:dyDescent="0.55000000000000004">
      <c r="B921" s="39">
        <f t="shared" si="14"/>
        <v>913</v>
      </c>
      <c r="C921" s="45"/>
      <c r="D921" s="35"/>
      <c r="E921" s="46"/>
      <c r="F921" s="40" t="str" cm="1">
        <f t="array" ref="F921">IFERROR(_xlfn.IFS(AND($G$3=45566,E921="徳島"),VLOOKUP(E921,最低賃金!$A$2:$G$49,2,FALSE),OR($G$3&lt;&gt;45566,E921&lt;&gt;"徳島"),VLOOKUP(E921,最低賃金!$A$2:$G$49,4,FALSE)),"")</f>
        <v/>
      </c>
      <c r="G921" s="50" t="str">
        <f>IFERROR(VLOOKUP(E921,最低賃金!$A$3:$G$49,6,FALSE),"")</f>
        <v/>
      </c>
      <c r="H921" s="45"/>
      <c r="I921" s="36"/>
      <c r="J921" s="54"/>
      <c r="K921" s="51" t="str" cm="1">
        <f t="array" ref="K921">IFERROR(_xlfn.IFS(COUNTBLANK(H921:J921)=3,"",I921="","I列に金額を入力してください",H921="3.時間給",I921,J921="","J列に労働時間を入力してください",H921="1.月給",ROUND(I921/J921,0),H921="2.日給",ROUND(I921/J921,0)),"")</f>
        <v/>
      </c>
      <c r="L921" s="37" t="str" cm="1">
        <f t="array" ref="L921">IFERROR(_xlfn.IFS(E921="","",K921&lt;F921,"×（法定外・特例等対象外です）",K921&lt;G921,"〇",K921&gt;=G921,"ー"),"")</f>
        <v/>
      </c>
      <c r="M921" s="26" t="str" cm="1">
        <f t="array" ref="M921">IFERROR(_xlfn.IFS(COUNTBLANK(D921:K921)=8,"",D921="","←D列に従業員名を姓名（フルネーム）で入力してください。誤変換にお気を付け下さい。",E921="","←E列に都道府県を入力してください。",H921="","←H列に1.月給～3.時間給の選択肢を入力してください",I921="","←I列に金額を入力してください",H921=3,"",J921="","←J列に所定労働時間を入力してください"),"")</f>
        <v/>
      </c>
    </row>
    <row r="922" spans="2:13" ht="22" x14ac:dyDescent="0.55000000000000004">
      <c r="B922" s="39">
        <f t="shared" si="14"/>
        <v>914</v>
      </c>
      <c r="C922" s="45"/>
      <c r="D922" s="35"/>
      <c r="E922" s="46"/>
      <c r="F922" s="40" t="str" cm="1">
        <f t="array" ref="F922">IFERROR(_xlfn.IFS(AND($G$3=45566,E922="徳島"),VLOOKUP(E922,最低賃金!$A$2:$G$49,2,FALSE),OR($G$3&lt;&gt;45566,E922&lt;&gt;"徳島"),VLOOKUP(E922,最低賃金!$A$2:$G$49,4,FALSE)),"")</f>
        <v/>
      </c>
      <c r="G922" s="50" t="str">
        <f>IFERROR(VLOOKUP(E922,最低賃金!$A$3:$G$49,6,FALSE),"")</f>
        <v/>
      </c>
      <c r="H922" s="45"/>
      <c r="I922" s="36"/>
      <c r="J922" s="54"/>
      <c r="K922" s="51" t="str" cm="1">
        <f t="array" ref="K922">IFERROR(_xlfn.IFS(COUNTBLANK(H922:J922)=3,"",I922="","I列に金額を入力してください",H922="3.時間給",I922,J922="","J列に労働時間を入力してください",H922="1.月給",ROUND(I922/J922,0),H922="2.日給",ROUND(I922/J922,0)),"")</f>
        <v/>
      </c>
      <c r="L922" s="37" t="str" cm="1">
        <f t="array" ref="L922">IFERROR(_xlfn.IFS(E922="","",K922&lt;F922,"×（法定外・特例等対象外です）",K922&lt;G922,"〇",K922&gt;=G922,"ー"),"")</f>
        <v/>
      </c>
      <c r="M922" s="26" t="str" cm="1">
        <f t="array" ref="M922">IFERROR(_xlfn.IFS(COUNTBLANK(D922:K922)=8,"",D922="","←D列に従業員名を姓名（フルネーム）で入力してください。誤変換にお気を付け下さい。",E922="","←E列に都道府県を入力してください。",H922="","←H列に1.月給～3.時間給の選択肢を入力してください",I922="","←I列に金額を入力してください",H922=3,"",J922="","←J列に所定労働時間を入力してください"),"")</f>
        <v/>
      </c>
    </row>
    <row r="923" spans="2:13" ht="22" x14ac:dyDescent="0.55000000000000004">
      <c r="B923" s="39">
        <f t="shared" si="14"/>
        <v>915</v>
      </c>
      <c r="C923" s="45"/>
      <c r="D923" s="35"/>
      <c r="E923" s="46"/>
      <c r="F923" s="40" t="str" cm="1">
        <f t="array" ref="F923">IFERROR(_xlfn.IFS(AND($G$3=45566,E923="徳島"),VLOOKUP(E923,最低賃金!$A$2:$G$49,2,FALSE),OR($G$3&lt;&gt;45566,E923&lt;&gt;"徳島"),VLOOKUP(E923,最低賃金!$A$2:$G$49,4,FALSE)),"")</f>
        <v/>
      </c>
      <c r="G923" s="50" t="str">
        <f>IFERROR(VLOOKUP(E923,最低賃金!$A$3:$G$49,6,FALSE),"")</f>
        <v/>
      </c>
      <c r="H923" s="45"/>
      <c r="I923" s="36"/>
      <c r="J923" s="54"/>
      <c r="K923" s="51" t="str" cm="1">
        <f t="array" ref="K923">IFERROR(_xlfn.IFS(COUNTBLANK(H923:J923)=3,"",I923="","I列に金額を入力してください",H923="3.時間給",I923,J923="","J列に労働時間を入力してください",H923="1.月給",ROUND(I923/J923,0),H923="2.日給",ROUND(I923/J923,0)),"")</f>
        <v/>
      </c>
      <c r="L923" s="37" t="str" cm="1">
        <f t="array" ref="L923">IFERROR(_xlfn.IFS(E923="","",K923&lt;F923,"×（法定外・特例等対象外です）",K923&lt;G923,"〇",K923&gt;=G923,"ー"),"")</f>
        <v/>
      </c>
      <c r="M923" s="26" t="str" cm="1">
        <f t="array" ref="M923">IFERROR(_xlfn.IFS(COUNTBLANK(D923:K923)=8,"",D923="","←D列に従業員名を姓名（フルネーム）で入力してください。誤変換にお気を付け下さい。",E923="","←E列に都道府県を入力してください。",H923="","←H列に1.月給～3.時間給の選択肢を入力してください",I923="","←I列に金額を入力してください",H923=3,"",J923="","←J列に所定労働時間を入力してください"),"")</f>
        <v/>
      </c>
    </row>
    <row r="924" spans="2:13" ht="22" x14ac:dyDescent="0.55000000000000004">
      <c r="B924" s="39">
        <f t="shared" si="14"/>
        <v>916</v>
      </c>
      <c r="C924" s="45"/>
      <c r="D924" s="35"/>
      <c r="E924" s="46"/>
      <c r="F924" s="40" t="str" cm="1">
        <f t="array" ref="F924">IFERROR(_xlfn.IFS(AND($G$3=45566,E924="徳島"),VLOOKUP(E924,最低賃金!$A$2:$G$49,2,FALSE),OR($G$3&lt;&gt;45566,E924&lt;&gt;"徳島"),VLOOKUP(E924,最低賃金!$A$2:$G$49,4,FALSE)),"")</f>
        <v/>
      </c>
      <c r="G924" s="50" t="str">
        <f>IFERROR(VLOOKUP(E924,最低賃金!$A$3:$G$49,6,FALSE),"")</f>
        <v/>
      </c>
      <c r="H924" s="45"/>
      <c r="I924" s="36"/>
      <c r="J924" s="54"/>
      <c r="K924" s="51" t="str" cm="1">
        <f t="array" ref="K924">IFERROR(_xlfn.IFS(COUNTBLANK(H924:J924)=3,"",I924="","I列に金額を入力してください",H924="3.時間給",I924,J924="","J列に労働時間を入力してください",H924="1.月給",ROUND(I924/J924,0),H924="2.日給",ROUND(I924/J924,0)),"")</f>
        <v/>
      </c>
      <c r="L924" s="37" t="str" cm="1">
        <f t="array" ref="L924">IFERROR(_xlfn.IFS(E924="","",K924&lt;F924,"×（法定外・特例等対象外です）",K924&lt;G924,"〇",K924&gt;=G924,"ー"),"")</f>
        <v/>
      </c>
      <c r="M924" s="26" t="str" cm="1">
        <f t="array" ref="M924">IFERROR(_xlfn.IFS(COUNTBLANK(D924:K924)=8,"",D924="","←D列に従業員名を姓名（フルネーム）で入力してください。誤変換にお気を付け下さい。",E924="","←E列に都道府県を入力してください。",H924="","←H列に1.月給～3.時間給の選択肢を入力してください",I924="","←I列に金額を入力してください",H924=3,"",J924="","←J列に所定労働時間を入力してください"),"")</f>
        <v/>
      </c>
    </row>
    <row r="925" spans="2:13" ht="22" x14ac:dyDescent="0.55000000000000004">
      <c r="B925" s="39">
        <f t="shared" si="14"/>
        <v>917</v>
      </c>
      <c r="C925" s="45"/>
      <c r="D925" s="35"/>
      <c r="E925" s="46"/>
      <c r="F925" s="40" t="str" cm="1">
        <f t="array" ref="F925">IFERROR(_xlfn.IFS(AND($G$3=45566,E925="徳島"),VLOOKUP(E925,最低賃金!$A$2:$G$49,2,FALSE),OR($G$3&lt;&gt;45566,E925&lt;&gt;"徳島"),VLOOKUP(E925,最低賃金!$A$2:$G$49,4,FALSE)),"")</f>
        <v/>
      </c>
      <c r="G925" s="50" t="str">
        <f>IFERROR(VLOOKUP(E925,最低賃金!$A$3:$G$49,6,FALSE),"")</f>
        <v/>
      </c>
      <c r="H925" s="45"/>
      <c r="I925" s="36"/>
      <c r="J925" s="54"/>
      <c r="K925" s="51" t="str" cm="1">
        <f t="array" ref="K925">IFERROR(_xlfn.IFS(COUNTBLANK(H925:J925)=3,"",I925="","I列に金額を入力してください",H925="3.時間給",I925,J925="","J列に労働時間を入力してください",H925="1.月給",ROUND(I925/J925,0),H925="2.日給",ROUND(I925/J925,0)),"")</f>
        <v/>
      </c>
      <c r="L925" s="37" t="str" cm="1">
        <f t="array" ref="L925">IFERROR(_xlfn.IFS(E925="","",K925&lt;F925,"×（法定外・特例等対象外です）",K925&lt;G925,"〇",K925&gt;=G925,"ー"),"")</f>
        <v/>
      </c>
      <c r="M925" s="26" t="str" cm="1">
        <f t="array" ref="M925">IFERROR(_xlfn.IFS(COUNTBLANK(D925:K925)=8,"",D925="","←D列に従業員名を姓名（フルネーム）で入力してください。誤変換にお気を付け下さい。",E925="","←E列に都道府県を入力してください。",H925="","←H列に1.月給～3.時間給の選択肢を入力してください",I925="","←I列に金額を入力してください",H925=3,"",J925="","←J列に所定労働時間を入力してください"),"")</f>
        <v/>
      </c>
    </row>
    <row r="926" spans="2:13" ht="22" x14ac:dyDescent="0.55000000000000004">
      <c r="B926" s="39">
        <f t="shared" si="14"/>
        <v>918</v>
      </c>
      <c r="C926" s="45"/>
      <c r="D926" s="35"/>
      <c r="E926" s="46"/>
      <c r="F926" s="40" t="str" cm="1">
        <f t="array" ref="F926">IFERROR(_xlfn.IFS(AND($G$3=45566,E926="徳島"),VLOOKUP(E926,最低賃金!$A$2:$G$49,2,FALSE),OR($G$3&lt;&gt;45566,E926&lt;&gt;"徳島"),VLOOKUP(E926,最低賃金!$A$2:$G$49,4,FALSE)),"")</f>
        <v/>
      </c>
      <c r="G926" s="50" t="str">
        <f>IFERROR(VLOOKUP(E926,最低賃金!$A$3:$G$49,6,FALSE),"")</f>
        <v/>
      </c>
      <c r="H926" s="45"/>
      <c r="I926" s="36"/>
      <c r="J926" s="54"/>
      <c r="K926" s="51" t="str" cm="1">
        <f t="array" ref="K926">IFERROR(_xlfn.IFS(COUNTBLANK(H926:J926)=3,"",I926="","I列に金額を入力してください",H926="3.時間給",I926,J926="","J列に労働時間を入力してください",H926="1.月給",ROUND(I926/J926,0),H926="2.日給",ROUND(I926/J926,0)),"")</f>
        <v/>
      </c>
      <c r="L926" s="37" t="str" cm="1">
        <f t="array" ref="L926">IFERROR(_xlfn.IFS(E926="","",K926&lt;F926,"×（法定外・特例等対象外です）",K926&lt;G926,"〇",K926&gt;=G926,"ー"),"")</f>
        <v/>
      </c>
      <c r="M926" s="26" t="str" cm="1">
        <f t="array" ref="M926">IFERROR(_xlfn.IFS(COUNTBLANK(D926:K926)=8,"",D926="","←D列に従業員名を姓名（フルネーム）で入力してください。誤変換にお気を付け下さい。",E926="","←E列に都道府県を入力してください。",H926="","←H列に1.月給～3.時間給の選択肢を入力してください",I926="","←I列に金額を入力してください",H926=3,"",J926="","←J列に所定労働時間を入力してください"),"")</f>
        <v/>
      </c>
    </row>
    <row r="927" spans="2:13" ht="22" x14ac:dyDescent="0.55000000000000004">
      <c r="B927" s="39">
        <f t="shared" si="14"/>
        <v>919</v>
      </c>
      <c r="C927" s="45"/>
      <c r="D927" s="35"/>
      <c r="E927" s="46"/>
      <c r="F927" s="40" t="str" cm="1">
        <f t="array" ref="F927">IFERROR(_xlfn.IFS(AND($G$3=45566,E927="徳島"),VLOOKUP(E927,最低賃金!$A$2:$G$49,2,FALSE),OR($G$3&lt;&gt;45566,E927&lt;&gt;"徳島"),VLOOKUP(E927,最低賃金!$A$2:$G$49,4,FALSE)),"")</f>
        <v/>
      </c>
      <c r="G927" s="50" t="str">
        <f>IFERROR(VLOOKUP(E927,最低賃金!$A$3:$G$49,6,FALSE),"")</f>
        <v/>
      </c>
      <c r="H927" s="45"/>
      <c r="I927" s="36"/>
      <c r="J927" s="54"/>
      <c r="K927" s="51" t="str" cm="1">
        <f t="array" ref="K927">IFERROR(_xlfn.IFS(COUNTBLANK(H927:J927)=3,"",I927="","I列に金額を入力してください",H927="3.時間給",I927,J927="","J列に労働時間を入力してください",H927="1.月給",ROUND(I927/J927,0),H927="2.日給",ROUND(I927/J927,0)),"")</f>
        <v/>
      </c>
      <c r="L927" s="37" t="str" cm="1">
        <f t="array" ref="L927">IFERROR(_xlfn.IFS(E927="","",K927&lt;F927,"×（法定外・特例等対象外です）",K927&lt;G927,"〇",K927&gt;=G927,"ー"),"")</f>
        <v/>
      </c>
      <c r="M927" s="26" t="str" cm="1">
        <f t="array" ref="M927">IFERROR(_xlfn.IFS(COUNTBLANK(D927:K927)=8,"",D927="","←D列に従業員名を姓名（フルネーム）で入力してください。誤変換にお気を付け下さい。",E927="","←E列に都道府県を入力してください。",H927="","←H列に1.月給～3.時間給の選択肢を入力してください",I927="","←I列に金額を入力してください",H927=3,"",J927="","←J列に所定労働時間を入力してください"),"")</f>
        <v/>
      </c>
    </row>
    <row r="928" spans="2:13" ht="22" x14ac:dyDescent="0.55000000000000004">
      <c r="B928" s="39">
        <f t="shared" si="14"/>
        <v>920</v>
      </c>
      <c r="C928" s="45"/>
      <c r="D928" s="35"/>
      <c r="E928" s="46"/>
      <c r="F928" s="40" t="str" cm="1">
        <f t="array" ref="F928">IFERROR(_xlfn.IFS(AND($G$3=45566,E928="徳島"),VLOOKUP(E928,最低賃金!$A$2:$G$49,2,FALSE),OR($G$3&lt;&gt;45566,E928&lt;&gt;"徳島"),VLOOKUP(E928,最低賃金!$A$2:$G$49,4,FALSE)),"")</f>
        <v/>
      </c>
      <c r="G928" s="50" t="str">
        <f>IFERROR(VLOOKUP(E928,最低賃金!$A$3:$G$49,6,FALSE),"")</f>
        <v/>
      </c>
      <c r="H928" s="45"/>
      <c r="I928" s="36"/>
      <c r="J928" s="54"/>
      <c r="K928" s="51" t="str" cm="1">
        <f t="array" ref="K928">IFERROR(_xlfn.IFS(COUNTBLANK(H928:J928)=3,"",I928="","I列に金額を入力してください",H928="3.時間給",I928,J928="","J列に労働時間を入力してください",H928="1.月給",ROUND(I928/J928,0),H928="2.日給",ROUND(I928/J928,0)),"")</f>
        <v/>
      </c>
      <c r="L928" s="37" t="str" cm="1">
        <f t="array" ref="L928">IFERROR(_xlfn.IFS(E928="","",K928&lt;F928,"×（法定外・特例等対象外です）",K928&lt;G928,"〇",K928&gt;=G928,"ー"),"")</f>
        <v/>
      </c>
      <c r="M928" s="26" t="str" cm="1">
        <f t="array" ref="M928">IFERROR(_xlfn.IFS(COUNTBLANK(D928:K928)=8,"",D928="","←D列に従業員名を姓名（フルネーム）で入力してください。誤変換にお気を付け下さい。",E928="","←E列に都道府県を入力してください。",H928="","←H列に1.月給～3.時間給の選択肢を入力してください",I928="","←I列に金額を入力してください",H928=3,"",J928="","←J列に所定労働時間を入力してください"),"")</f>
        <v/>
      </c>
    </row>
    <row r="929" spans="2:13" ht="22" x14ac:dyDescent="0.55000000000000004">
      <c r="B929" s="39">
        <f t="shared" si="14"/>
        <v>921</v>
      </c>
      <c r="C929" s="45"/>
      <c r="D929" s="35"/>
      <c r="E929" s="46"/>
      <c r="F929" s="40" t="str" cm="1">
        <f t="array" ref="F929">IFERROR(_xlfn.IFS(AND($G$3=45566,E929="徳島"),VLOOKUP(E929,最低賃金!$A$2:$G$49,2,FALSE),OR($G$3&lt;&gt;45566,E929&lt;&gt;"徳島"),VLOOKUP(E929,最低賃金!$A$2:$G$49,4,FALSE)),"")</f>
        <v/>
      </c>
      <c r="G929" s="50" t="str">
        <f>IFERROR(VLOOKUP(E929,最低賃金!$A$3:$G$49,6,FALSE),"")</f>
        <v/>
      </c>
      <c r="H929" s="45"/>
      <c r="I929" s="36"/>
      <c r="J929" s="54"/>
      <c r="K929" s="51" t="str" cm="1">
        <f t="array" ref="K929">IFERROR(_xlfn.IFS(COUNTBLANK(H929:J929)=3,"",I929="","I列に金額を入力してください",H929="3.時間給",I929,J929="","J列に労働時間を入力してください",H929="1.月給",ROUND(I929/J929,0),H929="2.日給",ROUND(I929/J929,0)),"")</f>
        <v/>
      </c>
      <c r="L929" s="37" t="str" cm="1">
        <f t="array" ref="L929">IFERROR(_xlfn.IFS(E929="","",K929&lt;F929,"×（法定外・特例等対象外です）",K929&lt;G929,"〇",K929&gt;=G929,"ー"),"")</f>
        <v/>
      </c>
      <c r="M929" s="26" t="str" cm="1">
        <f t="array" ref="M929">IFERROR(_xlfn.IFS(COUNTBLANK(D929:K929)=8,"",D929="","←D列に従業員名を姓名（フルネーム）で入力してください。誤変換にお気を付け下さい。",E929="","←E列に都道府県を入力してください。",H929="","←H列に1.月給～3.時間給の選択肢を入力してください",I929="","←I列に金額を入力してください",H929=3,"",J929="","←J列に所定労働時間を入力してください"),"")</f>
        <v/>
      </c>
    </row>
    <row r="930" spans="2:13" ht="22" x14ac:dyDescent="0.55000000000000004">
      <c r="B930" s="39">
        <f t="shared" si="14"/>
        <v>922</v>
      </c>
      <c r="C930" s="45"/>
      <c r="D930" s="35"/>
      <c r="E930" s="46"/>
      <c r="F930" s="40" t="str" cm="1">
        <f t="array" ref="F930">IFERROR(_xlfn.IFS(AND($G$3=45566,E930="徳島"),VLOOKUP(E930,最低賃金!$A$2:$G$49,2,FALSE),OR($G$3&lt;&gt;45566,E930&lt;&gt;"徳島"),VLOOKUP(E930,最低賃金!$A$2:$G$49,4,FALSE)),"")</f>
        <v/>
      </c>
      <c r="G930" s="50" t="str">
        <f>IFERROR(VLOOKUP(E930,最低賃金!$A$3:$G$49,6,FALSE),"")</f>
        <v/>
      </c>
      <c r="H930" s="45"/>
      <c r="I930" s="36"/>
      <c r="J930" s="54"/>
      <c r="K930" s="51" t="str" cm="1">
        <f t="array" ref="K930">IFERROR(_xlfn.IFS(COUNTBLANK(H930:J930)=3,"",I930="","I列に金額を入力してください",H930="3.時間給",I930,J930="","J列に労働時間を入力してください",H930="1.月給",ROUND(I930/J930,0),H930="2.日給",ROUND(I930/J930,0)),"")</f>
        <v/>
      </c>
      <c r="L930" s="37" t="str" cm="1">
        <f t="array" ref="L930">IFERROR(_xlfn.IFS(E930="","",K930&lt;F930,"×（法定外・特例等対象外です）",K930&lt;G930,"〇",K930&gt;=G930,"ー"),"")</f>
        <v/>
      </c>
      <c r="M930" s="26" t="str" cm="1">
        <f t="array" ref="M930">IFERROR(_xlfn.IFS(COUNTBLANK(D930:K930)=8,"",D930="","←D列に従業員名を姓名（フルネーム）で入力してください。誤変換にお気を付け下さい。",E930="","←E列に都道府県を入力してください。",H930="","←H列に1.月給～3.時間給の選択肢を入力してください",I930="","←I列に金額を入力してください",H930=3,"",J930="","←J列に所定労働時間を入力してください"),"")</f>
        <v/>
      </c>
    </row>
    <row r="931" spans="2:13" ht="22" x14ac:dyDescent="0.55000000000000004">
      <c r="B931" s="39">
        <f t="shared" si="14"/>
        <v>923</v>
      </c>
      <c r="C931" s="45"/>
      <c r="D931" s="35"/>
      <c r="E931" s="46"/>
      <c r="F931" s="40" t="str" cm="1">
        <f t="array" ref="F931">IFERROR(_xlfn.IFS(AND($G$3=45566,E931="徳島"),VLOOKUP(E931,最低賃金!$A$2:$G$49,2,FALSE),OR($G$3&lt;&gt;45566,E931&lt;&gt;"徳島"),VLOOKUP(E931,最低賃金!$A$2:$G$49,4,FALSE)),"")</f>
        <v/>
      </c>
      <c r="G931" s="50" t="str">
        <f>IFERROR(VLOOKUP(E931,最低賃金!$A$3:$G$49,6,FALSE),"")</f>
        <v/>
      </c>
      <c r="H931" s="45"/>
      <c r="I931" s="36"/>
      <c r="J931" s="54"/>
      <c r="K931" s="51" t="str" cm="1">
        <f t="array" ref="K931">IFERROR(_xlfn.IFS(COUNTBLANK(H931:J931)=3,"",I931="","I列に金額を入力してください",H931="3.時間給",I931,J931="","J列に労働時間を入力してください",H931="1.月給",ROUND(I931/J931,0),H931="2.日給",ROUND(I931/J931,0)),"")</f>
        <v/>
      </c>
      <c r="L931" s="37" t="str" cm="1">
        <f t="array" ref="L931">IFERROR(_xlfn.IFS(E931="","",K931&lt;F931,"×（法定外・特例等対象外です）",K931&lt;G931,"〇",K931&gt;=G931,"ー"),"")</f>
        <v/>
      </c>
      <c r="M931" s="26" t="str" cm="1">
        <f t="array" ref="M931">IFERROR(_xlfn.IFS(COUNTBLANK(D931:K931)=8,"",D931="","←D列に従業員名を姓名（フルネーム）で入力してください。誤変換にお気を付け下さい。",E931="","←E列に都道府県を入力してください。",H931="","←H列に1.月給～3.時間給の選択肢を入力してください",I931="","←I列に金額を入力してください",H931=3,"",J931="","←J列に所定労働時間を入力してください"),"")</f>
        <v/>
      </c>
    </row>
    <row r="932" spans="2:13" ht="22" x14ac:dyDescent="0.55000000000000004">
      <c r="B932" s="39">
        <f t="shared" si="14"/>
        <v>924</v>
      </c>
      <c r="C932" s="45"/>
      <c r="D932" s="35"/>
      <c r="E932" s="46"/>
      <c r="F932" s="40" t="str" cm="1">
        <f t="array" ref="F932">IFERROR(_xlfn.IFS(AND($G$3=45566,E932="徳島"),VLOOKUP(E932,最低賃金!$A$2:$G$49,2,FALSE),OR($G$3&lt;&gt;45566,E932&lt;&gt;"徳島"),VLOOKUP(E932,最低賃金!$A$2:$G$49,4,FALSE)),"")</f>
        <v/>
      </c>
      <c r="G932" s="50" t="str">
        <f>IFERROR(VLOOKUP(E932,最低賃金!$A$3:$G$49,6,FALSE),"")</f>
        <v/>
      </c>
      <c r="H932" s="45"/>
      <c r="I932" s="36"/>
      <c r="J932" s="54"/>
      <c r="K932" s="51" t="str" cm="1">
        <f t="array" ref="K932">IFERROR(_xlfn.IFS(COUNTBLANK(H932:J932)=3,"",I932="","I列に金額を入力してください",H932="3.時間給",I932,J932="","J列に労働時間を入力してください",H932="1.月給",ROUND(I932/J932,0),H932="2.日給",ROUND(I932/J932,0)),"")</f>
        <v/>
      </c>
      <c r="L932" s="37" t="str" cm="1">
        <f t="array" ref="L932">IFERROR(_xlfn.IFS(E932="","",K932&lt;F932,"×（法定外・特例等対象外です）",K932&lt;G932,"〇",K932&gt;=G932,"ー"),"")</f>
        <v/>
      </c>
      <c r="M932" s="26" t="str" cm="1">
        <f t="array" ref="M932">IFERROR(_xlfn.IFS(COUNTBLANK(D932:K932)=8,"",D932="","←D列に従業員名を姓名（フルネーム）で入力してください。誤変換にお気を付け下さい。",E932="","←E列に都道府県を入力してください。",H932="","←H列に1.月給～3.時間給の選択肢を入力してください",I932="","←I列に金額を入力してください",H932=3,"",J932="","←J列に所定労働時間を入力してください"),"")</f>
        <v/>
      </c>
    </row>
    <row r="933" spans="2:13" ht="22" x14ac:dyDescent="0.55000000000000004">
      <c r="B933" s="39">
        <f t="shared" si="14"/>
        <v>925</v>
      </c>
      <c r="C933" s="45"/>
      <c r="D933" s="35"/>
      <c r="E933" s="46"/>
      <c r="F933" s="40" t="str" cm="1">
        <f t="array" ref="F933">IFERROR(_xlfn.IFS(AND($G$3=45566,E933="徳島"),VLOOKUP(E933,最低賃金!$A$2:$G$49,2,FALSE),OR($G$3&lt;&gt;45566,E933&lt;&gt;"徳島"),VLOOKUP(E933,最低賃金!$A$2:$G$49,4,FALSE)),"")</f>
        <v/>
      </c>
      <c r="G933" s="50" t="str">
        <f>IFERROR(VLOOKUP(E933,最低賃金!$A$3:$G$49,6,FALSE),"")</f>
        <v/>
      </c>
      <c r="H933" s="45"/>
      <c r="I933" s="36"/>
      <c r="J933" s="54"/>
      <c r="K933" s="51" t="str" cm="1">
        <f t="array" ref="K933">IFERROR(_xlfn.IFS(COUNTBLANK(H933:J933)=3,"",I933="","I列に金額を入力してください",H933="3.時間給",I933,J933="","J列に労働時間を入力してください",H933="1.月給",ROUND(I933/J933,0),H933="2.日給",ROUND(I933/J933,0)),"")</f>
        <v/>
      </c>
      <c r="L933" s="37" t="str" cm="1">
        <f t="array" ref="L933">IFERROR(_xlfn.IFS(E933="","",K933&lt;F933,"×（法定外・特例等対象外です）",K933&lt;G933,"〇",K933&gt;=G933,"ー"),"")</f>
        <v/>
      </c>
      <c r="M933" s="26" t="str" cm="1">
        <f t="array" ref="M933">IFERROR(_xlfn.IFS(COUNTBLANK(D933:K933)=8,"",D933="","←D列に従業員名を姓名（フルネーム）で入力してください。誤変換にお気を付け下さい。",E933="","←E列に都道府県を入力してください。",H933="","←H列に1.月給～3.時間給の選択肢を入力してください",I933="","←I列に金額を入力してください",H933=3,"",J933="","←J列に所定労働時間を入力してください"),"")</f>
        <v/>
      </c>
    </row>
    <row r="934" spans="2:13" ht="22" x14ac:dyDescent="0.55000000000000004">
      <c r="B934" s="39">
        <f t="shared" si="14"/>
        <v>926</v>
      </c>
      <c r="C934" s="45"/>
      <c r="D934" s="35"/>
      <c r="E934" s="46"/>
      <c r="F934" s="40" t="str" cm="1">
        <f t="array" ref="F934">IFERROR(_xlfn.IFS(AND($G$3=45566,E934="徳島"),VLOOKUP(E934,最低賃金!$A$2:$G$49,2,FALSE),OR($G$3&lt;&gt;45566,E934&lt;&gt;"徳島"),VLOOKUP(E934,最低賃金!$A$2:$G$49,4,FALSE)),"")</f>
        <v/>
      </c>
      <c r="G934" s="50" t="str">
        <f>IFERROR(VLOOKUP(E934,最低賃金!$A$3:$G$49,6,FALSE),"")</f>
        <v/>
      </c>
      <c r="H934" s="45"/>
      <c r="I934" s="36"/>
      <c r="J934" s="54"/>
      <c r="K934" s="51" t="str" cm="1">
        <f t="array" ref="K934">IFERROR(_xlfn.IFS(COUNTBLANK(H934:J934)=3,"",I934="","I列に金額を入力してください",H934="3.時間給",I934,J934="","J列に労働時間を入力してください",H934="1.月給",ROUND(I934/J934,0),H934="2.日給",ROUND(I934/J934,0)),"")</f>
        <v/>
      </c>
      <c r="L934" s="37" t="str" cm="1">
        <f t="array" ref="L934">IFERROR(_xlfn.IFS(E934="","",K934&lt;F934,"×（法定外・特例等対象外です）",K934&lt;G934,"〇",K934&gt;=G934,"ー"),"")</f>
        <v/>
      </c>
      <c r="M934" s="26" t="str" cm="1">
        <f t="array" ref="M934">IFERROR(_xlfn.IFS(COUNTBLANK(D934:K934)=8,"",D934="","←D列に従業員名を姓名（フルネーム）で入力してください。誤変換にお気を付け下さい。",E934="","←E列に都道府県を入力してください。",H934="","←H列に1.月給～3.時間給の選択肢を入力してください",I934="","←I列に金額を入力してください",H934=3,"",J934="","←J列に所定労働時間を入力してください"),"")</f>
        <v/>
      </c>
    </row>
    <row r="935" spans="2:13" ht="22" x14ac:dyDescent="0.55000000000000004">
      <c r="B935" s="39">
        <f t="shared" si="14"/>
        <v>927</v>
      </c>
      <c r="C935" s="45"/>
      <c r="D935" s="35"/>
      <c r="E935" s="46"/>
      <c r="F935" s="40" t="str" cm="1">
        <f t="array" ref="F935">IFERROR(_xlfn.IFS(AND($G$3=45566,E935="徳島"),VLOOKUP(E935,最低賃金!$A$2:$G$49,2,FALSE),OR($G$3&lt;&gt;45566,E935&lt;&gt;"徳島"),VLOOKUP(E935,最低賃金!$A$2:$G$49,4,FALSE)),"")</f>
        <v/>
      </c>
      <c r="G935" s="50" t="str">
        <f>IFERROR(VLOOKUP(E935,最低賃金!$A$3:$G$49,6,FALSE),"")</f>
        <v/>
      </c>
      <c r="H935" s="45"/>
      <c r="I935" s="36"/>
      <c r="J935" s="54"/>
      <c r="K935" s="51" t="str" cm="1">
        <f t="array" ref="K935">IFERROR(_xlfn.IFS(COUNTBLANK(H935:J935)=3,"",I935="","I列に金額を入力してください",H935="3.時間給",I935,J935="","J列に労働時間を入力してください",H935="1.月給",ROUND(I935/J935,0),H935="2.日給",ROUND(I935/J935,0)),"")</f>
        <v/>
      </c>
      <c r="L935" s="37" t="str" cm="1">
        <f t="array" ref="L935">IFERROR(_xlfn.IFS(E935="","",K935&lt;F935,"×（法定外・特例等対象外です）",K935&lt;G935,"〇",K935&gt;=G935,"ー"),"")</f>
        <v/>
      </c>
      <c r="M935" s="26" t="str" cm="1">
        <f t="array" ref="M935">IFERROR(_xlfn.IFS(COUNTBLANK(D935:K935)=8,"",D935="","←D列に従業員名を姓名（フルネーム）で入力してください。誤変換にお気を付け下さい。",E935="","←E列に都道府県を入力してください。",H935="","←H列に1.月給～3.時間給の選択肢を入力してください",I935="","←I列に金額を入力してください",H935=3,"",J935="","←J列に所定労働時間を入力してください"),"")</f>
        <v/>
      </c>
    </row>
    <row r="936" spans="2:13" ht="22" x14ac:dyDescent="0.55000000000000004">
      <c r="B936" s="39">
        <f t="shared" si="14"/>
        <v>928</v>
      </c>
      <c r="C936" s="45"/>
      <c r="D936" s="35"/>
      <c r="E936" s="46"/>
      <c r="F936" s="40" t="str" cm="1">
        <f t="array" ref="F936">IFERROR(_xlfn.IFS(AND($G$3=45566,E936="徳島"),VLOOKUP(E936,最低賃金!$A$2:$G$49,2,FALSE),OR($G$3&lt;&gt;45566,E936&lt;&gt;"徳島"),VLOOKUP(E936,最低賃金!$A$2:$G$49,4,FALSE)),"")</f>
        <v/>
      </c>
      <c r="G936" s="50" t="str">
        <f>IFERROR(VLOOKUP(E936,最低賃金!$A$3:$G$49,6,FALSE),"")</f>
        <v/>
      </c>
      <c r="H936" s="45"/>
      <c r="I936" s="36"/>
      <c r="J936" s="54"/>
      <c r="K936" s="51" t="str" cm="1">
        <f t="array" ref="K936">IFERROR(_xlfn.IFS(COUNTBLANK(H936:J936)=3,"",I936="","I列に金額を入力してください",H936="3.時間給",I936,J936="","J列に労働時間を入力してください",H936="1.月給",ROUND(I936/J936,0),H936="2.日給",ROUND(I936/J936,0)),"")</f>
        <v/>
      </c>
      <c r="L936" s="37" t="str" cm="1">
        <f t="array" ref="L936">IFERROR(_xlfn.IFS(E936="","",K936&lt;F936,"×（法定外・特例等対象外です）",K936&lt;G936,"〇",K936&gt;=G936,"ー"),"")</f>
        <v/>
      </c>
      <c r="M936" s="26" t="str" cm="1">
        <f t="array" ref="M936">IFERROR(_xlfn.IFS(COUNTBLANK(D936:K936)=8,"",D936="","←D列に従業員名を姓名（フルネーム）で入力してください。誤変換にお気を付け下さい。",E936="","←E列に都道府県を入力してください。",H936="","←H列に1.月給～3.時間給の選択肢を入力してください",I936="","←I列に金額を入力してください",H936=3,"",J936="","←J列に所定労働時間を入力してください"),"")</f>
        <v/>
      </c>
    </row>
    <row r="937" spans="2:13" ht="22" x14ac:dyDescent="0.55000000000000004">
      <c r="B937" s="39">
        <f t="shared" si="14"/>
        <v>929</v>
      </c>
      <c r="C937" s="45"/>
      <c r="D937" s="35"/>
      <c r="E937" s="46"/>
      <c r="F937" s="40" t="str" cm="1">
        <f t="array" ref="F937">IFERROR(_xlfn.IFS(AND($G$3=45566,E937="徳島"),VLOOKUP(E937,最低賃金!$A$2:$G$49,2,FALSE),OR($G$3&lt;&gt;45566,E937&lt;&gt;"徳島"),VLOOKUP(E937,最低賃金!$A$2:$G$49,4,FALSE)),"")</f>
        <v/>
      </c>
      <c r="G937" s="50" t="str">
        <f>IFERROR(VLOOKUP(E937,最低賃金!$A$3:$G$49,6,FALSE),"")</f>
        <v/>
      </c>
      <c r="H937" s="45"/>
      <c r="I937" s="36"/>
      <c r="J937" s="54"/>
      <c r="K937" s="51" t="str" cm="1">
        <f t="array" ref="K937">IFERROR(_xlfn.IFS(COUNTBLANK(H937:J937)=3,"",I937="","I列に金額を入力してください",H937="3.時間給",I937,J937="","J列に労働時間を入力してください",H937="1.月給",ROUND(I937/J937,0),H937="2.日給",ROUND(I937/J937,0)),"")</f>
        <v/>
      </c>
      <c r="L937" s="37" t="str" cm="1">
        <f t="array" ref="L937">IFERROR(_xlfn.IFS(E937="","",K937&lt;F937,"×（法定外・特例等対象外です）",K937&lt;G937,"〇",K937&gt;=G937,"ー"),"")</f>
        <v/>
      </c>
      <c r="M937" s="26" t="str" cm="1">
        <f t="array" ref="M937">IFERROR(_xlfn.IFS(COUNTBLANK(D937:K937)=8,"",D937="","←D列に従業員名を姓名（フルネーム）で入力してください。誤変換にお気を付け下さい。",E937="","←E列に都道府県を入力してください。",H937="","←H列に1.月給～3.時間給の選択肢を入力してください",I937="","←I列に金額を入力してください",H937=3,"",J937="","←J列に所定労働時間を入力してください"),"")</f>
        <v/>
      </c>
    </row>
    <row r="938" spans="2:13" ht="22" x14ac:dyDescent="0.55000000000000004">
      <c r="B938" s="39">
        <f t="shared" si="14"/>
        <v>930</v>
      </c>
      <c r="C938" s="45"/>
      <c r="D938" s="35"/>
      <c r="E938" s="46"/>
      <c r="F938" s="40" t="str" cm="1">
        <f t="array" ref="F938">IFERROR(_xlfn.IFS(AND($G$3=45566,E938="徳島"),VLOOKUP(E938,最低賃金!$A$2:$G$49,2,FALSE),OR($G$3&lt;&gt;45566,E938&lt;&gt;"徳島"),VLOOKUP(E938,最低賃金!$A$2:$G$49,4,FALSE)),"")</f>
        <v/>
      </c>
      <c r="G938" s="50" t="str">
        <f>IFERROR(VLOOKUP(E938,最低賃金!$A$3:$G$49,6,FALSE),"")</f>
        <v/>
      </c>
      <c r="H938" s="45"/>
      <c r="I938" s="36"/>
      <c r="J938" s="54"/>
      <c r="K938" s="51" t="str" cm="1">
        <f t="array" ref="K938">IFERROR(_xlfn.IFS(COUNTBLANK(H938:J938)=3,"",I938="","I列に金額を入力してください",H938="3.時間給",I938,J938="","J列に労働時間を入力してください",H938="1.月給",ROUND(I938/J938,0),H938="2.日給",ROUND(I938/J938,0)),"")</f>
        <v/>
      </c>
      <c r="L938" s="37" t="str" cm="1">
        <f t="array" ref="L938">IFERROR(_xlfn.IFS(E938="","",K938&lt;F938,"×（法定外・特例等対象外です）",K938&lt;G938,"〇",K938&gt;=G938,"ー"),"")</f>
        <v/>
      </c>
      <c r="M938" s="26" t="str" cm="1">
        <f t="array" ref="M938">IFERROR(_xlfn.IFS(COUNTBLANK(D938:K938)=8,"",D938="","←D列に従業員名を姓名（フルネーム）で入力してください。誤変換にお気を付け下さい。",E938="","←E列に都道府県を入力してください。",H938="","←H列に1.月給～3.時間給の選択肢を入力してください",I938="","←I列に金額を入力してください",H938=3,"",J938="","←J列に所定労働時間を入力してください"),"")</f>
        <v/>
      </c>
    </row>
    <row r="939" spans="2:13" ht="22" x14ac:dyDescent="0.55000000000000004">
      <c r="B939" s="39">
        <f t="shared" si="14"/>
        <v>931</v>
      </c>
      <c r="C939" s="45"/>
      <c r="D939" s="35"/>
      <c r="E939" s="46"/>
      <c r="F939" s="40" t="str" cm="1">
        <f t="array" ref="F939">IFERROR(_xlfn.IFS(AND($G$3=45566,E939="徳島"),VLOOKUP(E939,最低賃金!$A$2:$G$49,2,FALSE),OR($G$3&lt;&gt;45566,E939&lt;&gt;"徳島"),VLOOKUP(E939,最低賃金!$A$2:$G$49,4,FALSE)),"")</f>
        <v/>
      </c>
      <c r="G939" s="50" t="str">
        <f>IFERROR(VLOOKUP(E939,最低賃金!$A$3:$G$49,6,FALSE),"")</f>
        <v/>
      </c>
      <c r="H939" s="45"/>
      <c r="I939" s="36"/>
      <c r="J939" s="54"/>
      <c r="K939" s="51" t="str" cm="1">
        <f t="array" ref="K939">IFERROR(_xlfn.IFS(COUNTBLANK(H939:J939)=3,"",I939="","I列に金額を入力してください",H939="3.時間給",I939,J939="","J列に労働時間を入力してください",H939="1.月給",ROUND(I939/J939,0),H939="2.日給",ROUND(I939/J939,0)),"")</f>
        <v/>
      </c>
      <c r="L939" s="37" t="str" cm="1">
        <f t="array" ref="L939">IFERROR(_xlfn.IFS(E939="","",K939&lt;F939,"×（法定外・特例等対象外です）",K939&lt;G939,"〇",K939&gt;=G939,"ー"),"")</f>
        <v/>
      </c>
      <c r="M939" s="26" t="str" cm="1">
        <f t="array" ref="M939">IFERROR(_xlfn.IFS(COUNTBLANK(D939:K939)=8,"",D939="","←D列に従業員名を姓名（フルネーム）で入力してください。誤変換にお気を付け下さい。",E939="","←E列に都道府県を入力してください。",H939="","←H列に1.月給～3.時間給の選択肢を入力してください",I939="","←I列に金額を入力してください",H939=3,"",J939="","←J列に所定労働時間を入力してください"),"")</f>
        <v/>
      </c>
    </row>
    <row r="940" spans="2:13" ht="22" x14ac:dyDescent="0.55000000000000004">
      <c r="B940" s="39">
        <f t="shared" si="14"/>
        <v>932</v>
      </c>
      <c r="C940" s="45"/>
      <c r="D940" s="35"/>
      <c r="E940" s="46"/>
      <c r="F940" s="40" t="str" cm="1">
        <f t="array" ref="F940">IFERROR(_xlfn.IFS(AND($G$3=45566,E940="徳島"),VLOOKUP(E940,最低賃金!$A$2:$G$49,2,FALSE),OR($G$3&lt;&gt;45566,E940&lt;&gt;"徳島"),VLOOKUP(E940,最低賃金!$A$2:$G$49,4,FALSE)),"")</f>
        <v/>
      </c>
      <c r="G940" s="50" t="str">
        <f>IFERROR(VLOOKUP(E940,最低賃金!$A$3:$G$49,6,FALSE),"")</f>
        <v/>
      </c>
      <c r="H940" s="45"/>
      <c r="I940" s="36"/>
      <c r="J940" s="54"/>
      <c r="K940" s="51" t="str" cm="1">
        <f t="array" ref="K940">IFERROR(_xlfn.IFS(COUNTBLANK(H940:J940)=3,"",I940="","I列に金額を入力してください",H940="3.時間給",I940,J940="","J列に労働時間を入力してください",H940="1.月給",ROUND(I940/J940,0),H940="2.日給",ROUND(I940/J940,0)),"")</f>
        <v/>
      </c>
      <c r="L940" s="37" t="str" cm="1">
        <f t="array" ref="L940">IFERROR(_xlfn.IFS(E940="","",K940&lt;F940,"×（法定外・特例等対象外です）",K940&lt;G940,"〇",K940&gt;=G940,"ー"),"")</f>
        <v/>
      </c>
      <c r="M940" s="26" t="str" cm="1">
        <f t="array" ref="M940">IFERROR(_xlfn.IFS(COUNTBLANK(D940:K940)=8,"",D940="","←D列に従業員名を姓名（フルネーム）で入力してください。誤変換にお気を付け下さい。",E940="","←E列に都道府県を入力してください。",H940="","←H列に1.月給～3.時間給の選択肢を入力してください",I940="","←I列に金額を入力してください",H940=3,"",J940="","←J列に所定労働時間を入力してください"),"")</f>
        <v/>
      </c>
    </row>
    <row r="941" spans="2:13" ht="22" x14ac:dyDescent="0.55000000000000004">
      <c r="B941" s="39">
        <f t="shared" si="14"/>
        <v>933</v>
      </c>
      <c r="C941" s="45"/>
      <c r="D941" s="35"/>
      <c r="E941" s="46"/>
      <c r="F941" s="40" t="str" cm="1">
        <f t="array" ref="F941">IFERROR(_xlfn.IFS(AND($G$3=45566,E941="徳島"),VLOOKUP(E941,最低賃金!$A$2:$G$49,2,FALSE),OR($G$3&lt;&gt;45566,E941&lt;&gt;"徳島"),VLOOKUP(E941,最低賃金!$A$2:$G$49,4,FALSE)),"")</f>
        <v/>
      </c>
      <c r="G941" s="50" t="str">
        <f>IFERROR(VLOOKUP(E941,最低賃金!$A$3:$G$49,6,FALSE),"")</f>
        <v/>
      </c>
      <c r="H941" s="45"/>
      <c r="I941" s="36"/>
      <c r="J941" s="54"/>
      <c r="K941" s="51" t="str" cm="1">
        <f t="array" ref="K941">IFERROR(_xlfn.IFS(COUNTBLANK(H941:J941)=3,"",I941="","I列に金額を入力してください",H941="3.時間給",I941,J941="","J列に労働時間を入力してください",H941="1.月給",ROUND(I941/J941,0),H941="2.日給",ROUND(I941/J941,0)),"")</f>
        <v/>
      </c>
      <c r="L941" s="37" t="str" cm="1">
        <f t="array" ref="L941">IFERROR(_xlfn.IFS(E941="","",K941&lt;F941,"×（法定外・特例等対象外です）",K941&lt;G941,"〇",K941&gt;=G941,"ー"),"")</f>
        <v/>
      </c>
      <c r="M941" s="26" t="str" cm="1">
        <f t="array" ref="M941">IFERROR(_xlfn.IFS(COUNTBLANK(D941:K941)=8,"",D941="","←D列に従業員名を姓名（フルネーム）で入力してください。誤変換にお気を付け下さい。",E941="","←E列に都道府県を入力してください。",H941="","←H列に1.月給～3.時間給の選択肢を入力してください",I941="","←I列に金額を入力してください",H941=3,"",J941="","←J列に所定労働時間を入力してください"),"")</f>
        <v/>
      </c>
    </row>
    <row r="942" spans="2:13" ht="22" x14ac:dyDescent="0.55000000000000004">
      <c r="B942" s="39">
        <f t="shared" si="14"/>
        <v>934</v>
      </c>
      <c r="C942" s="45"/>
      <c r="D942" s="35"/>
      <c r="E942" s="46"/>
      <c r="F942" s="40" t="str" cm="1">
        <f t="array" ref="F942">IFERROR(_xlfn.IFS(AND($G$3=45566,E942="徳島"),VLOOKUP(E942,最低賃金!$A$2:$G$49,2,FALSE),OR($G$3&lt;&gt;45566,E942&lt;&gt;"徳島"),VLOOKUP(E942,最低賃金!$A$2:$G$49,4,FALSE)),"")</f>
        <v/>
      </c>
      <c r="G942" s="50" t="str">
        <f>IFERROR(VLOOKUP(E942,最低賃金!$A$3:$G$49,6,FALSE),"")</f>
        <v/>
      </c>
      <c r="H942" s="45"/>
      <c r="I942" s="36"/>
      <c r="J942" s="54"/>
      <c r="K942" s="51" t="str" cm="1">
        <f t="array" ref="K942">IFERROR(_xlfn.IFS(COUNTBLANK(H942:J942)=3,"",I942="","I列に金額を入力してください",H942="3.時間給",I942,J942="","J列に労働時間を入力してください",H942="1.月給",ROUND(I942/J942,0),H942="2.日給",ROUND(I942/J942,0)),"")</f>
        <v/>
      </c>
      <c r="L942" s="37" t="str" cm="1">
        <f t="array" ref="L942">IFERROR(_xlfn.IFS(E942="","",K942&lt;F942,"×（法定外・特例等対象外です）",K942&lt;G942,"〇",K942&gt;=G942,"ー"),"")</f>
        <v/>
      </c>
      <c r="M942" s="26" t="str" cm="1">
        <f t="array" ref="M942">IFERROR(_xlfn.IFS(COUNTBLANK(D942:K942)=8,"",D942="","←D列に従業員名を姓名（フルネーム）で入力してください。誤変換にお気を付け下さい。",E942="","←E列に都道府県を入力してください。",H942="","←H列に1.月給～3.時間給の選択肢を入力してください",I942="","←I列に金額を入力してください",H942=3,"",J942="","←J列に所定労働時間を入力してください"),"")</f>
        <v/>
      </c>
    </row>
    <row r="943" spans="2:13" ht="22" x14ac:dyDescent="0.55000000000000004">
      <c r="B943" s="39">
        <f t="shared" si="14"/>
        <v>935</v>
      </c>
      <c r="C943" s="45"/>
      <c r="D943" s="35"/>
      <c r="E943" s="46"/>
      <c r="F943" s="40" t="str" cm="1">
        <f t="array" ref="F943">IFERROR(_xlfn.IFS(AND($G$3=45566,E943="徳島"),VLOOKUP(E943,最低賃金!$A$2:$G$49,2,FALSE),OR($G$3&lt;&gt;45566,E943&lt;&gt;"徳島"),VLOOKUP(E943,最低賃金!$A$2:$G$49,4,FALSE)),"")</f>
        <v/>
      </c>
      <c r="G943" s="50" t="str">
        <f>IFERROR(VLOOKUP(E943,最低賃金!$A$3:$G$49,6,FALSE),"")</f>
        <v/>
      </c>
      <c r="H943" s="45"/>
      <c r="I943" s="36"/>
      <c r="J943" s="54"/>
      <c r="K943" s="51" t="str" cm="1">
        <f t="array" ref="K943">IFERROR(_xlfn.IFS(COUNTBLANK(H943:J943)=3,"",I943="","I列に金額を入力してください",H943="3.時間給",I943,J943="","J列に労働時間を入力してください",H943="1.月給",ROUND(I943/J943,0),H943="2.日給",ROUND(I943/J943,0)),"")</f>
        <v/>
      </c>
      <c r="L943" s="37" t="str" cm="1">
        <f t="array" ref="L943">IFERROR(_xlfn.IFS(E943="","",K943&lt;F943,"×（法定外・特例等対象外です）",K943&lt;G943,"〇",K943&gt;=G943,"ー"),"")</f>
        <v/>
      </c>
      <c r="M943" s="26" t="str" cm="1">
        <f t="array" ref="M943">IFERROR(_xlfn.IFS(COUNTBLANK(D943:K943)=8,"",D943="","←D列に従業員名を姓名（フルネーム）で入力してください。誤変換にお気を付け下さい。",E943="","←E列に都道府県を入力してください。",H943="","←H列に1.月給～3.時間給の選択肢を入力してください",I943="","←I列に金額を入力してください",H943=3,"",J943="","←J列に所定労働時間を入力してください"),"")</f>
        <v/>
      </c>
    </row>
    <row r="944" spans="2:13" ht="22" x14ac:dyDescent="0.55000000000000004">
      <c r="B944" s="39">
        <f t="shared" si="14"/>
        <v>936</v>
      </c>
      <c r="C944" s="45"/>
      <c r="D944" s="35"/>
      <c r="E944" s="46"/>
      <c r="F944" s="40" t="str" cm="1">
        <f t="array" ref="F944">IFERROR(_xlfn.IFS(AND($G$3=45566,E944="徳島"),VLOOKUP(E944,最低賃金!$A$2:$G$49,2,FALSE),OR($G$3&lt;&gt;45566,E944&lt;&gt;"徳島"),VLOOKUP(E944,最低賃金!$A$2:$G$49,4,FALSE)),"")</f>
        <v/>
      </c>
      <c r="G944" s="50" t="str">
        <f>IFERROR(VLOOKUP(E944,最低賃金!$A$3:$G$49,6,FALSE),"")</f>
        <v/>
      </c>
      <c r="H944" s="45"/>
      <c r="I944" s="36"/>
      <c r="J944" s="54"/>
      <c r="K944" s="51" t="str" cm="1">
        <f t="array" ref="K944">IFERROR(_xlfn.IFS(COUNTBLANK(H944:J944)=3,"",I944="","I列に金額を入力してください",H944="3.時間給",I944,J944="","J列に労働時間を入力してください",H944="1.月給",ROUND(I944/J944,0),H944="2.日給",ROUND(I944/J944,0)),"")</f>
        <v/>
      </c>
      <c r="L944" s="37" t="str" cm="1">
        <f t="array" ref="L944">IFERROR(_xlfn.IFS(E944="","",K944&lt;F944,"×（法定外・特例等対象外です）",K944&lt;G944,"〇",K944&gt;=G944,"ー"),"")</f>
        <v/>
      </c>
      <c r="M944" s="26" t="str" cm="1">
        <f t="array" ref="M944">IFERROR(_xlfn.IFS(COUNTBLANK(D944:K944)=8,"",D944="","←D列に従業員名を姓名（フルネーム）で入力してください。誤変換にお気を付け下さい。",E944="","←E列に都道府県を入力してください。",H944="","←H列に1.月給～3.時間給の選択肢を入力してください",I944="","←I列に金額を入力してください",H944=3,"",J944="","←J列に所定労働時間を入力してください"),"")</f>
        <v/>
      </c>
    </row>
    <row r="945" spans="2:13" ht="22" x14ac:dyDescent="0.55000000000000004">
      <c r="B945" s="39">
        <f t="shared" si="14"/>
        <v>937</v>
      </c>
      <c r="C945" s="45"/>
      <c r="D945" s="35"/>
      <c r="E945" s="46"/>
      <c r="F945" s="40" t="str" cm="1">
        <f t="array" ref="F945">IFERROR(_xlfn.IFS(AND($G$3=45566,E945="徳島"),VLOOKUP(E945,最低賃金!$A$2:$G$49,2,FALSE),OR($G$3&lt;&gt;45566,E945&lt;&gt;"徳島"),VLOOKUP(E945,最低賃金!$A$2:$G$49,4,FALSE)),"")</f>
        <v/>
      </c>
      <c r="G945" s="50" t="str">
        <f>IFERROR(VLOOKUP(E945,最低賃金!$A$3:$G$49,6,FALSE),"")</f>
        <v/>
      </c>
      <c r="H945" s="45"/>
      <c r="I945" s="36"/>
      <c r="J945" s="54"/>
      <c r="K945" s="51" t="str" cm="1">
        <f t="array" ref="K945">IFERROR(_xlfn.IFS(COUNTBLANK(H945:J945)=3,"",I945="","I列に金額を入力してください",H945="3.時間給",I945,J945="","J列に労働時間を入力してください",H945="1.月給",ROUND(I945/J945,0),H945="2.日給",ROUND(I945/J945,0)),"")</f>
        <v/>
      </c>
      <c r="L945" s="37" t="str" cm="1">
        <f t="array" ref="L945">IFERROR(_xlfn.IFS(E945="","",K945&lt;F945,"×（法定外・特例等対象外です）",K945&lt;G945,"〇",K945&gt;=G945,"ー"),"")</f>
        <v/>
      </c>
      <c r="M945" s="26" t="str" cm="1">
        <f t="array" ref="M945">IFERROR(_xlfn.IFS(COUNTBLANK(D945:K945)=8,"",D945="","←D列に従業員名を姓名（フルネーム）で入力してください。誤変換にお気を付け下さい。",E945="","←E列に都道府県を入力してください。",H945="","←H列に1.月給～3.時間給の選択肢を入力してください",I945="","←I列に金額を入力してください",H945=3,"",J945="","←J列に所定労働時間を入力してください"),"")</f>
        <v/>
      </c>
    </row>
    <row r="946" spans="2:13" ht="22" x14ac:dyDescent="0.55000000000000004">
      <c r="B946" s="39">
        <f t="shared" si="14"/>
        <v>938</v>
      </c>
      <c r="C946" s="45"/>
      <c r="D946" s="35"/>
      <c r="E946" s="46"/>
      <c r="F946" s="40" t="str" cm="1">
        <f t="array" ref="F946">IFERROR(_xlfn.IFS(AND($G$3=45566,E946="徳島"),VLOOKUP(E946,最低賃金!$A$2:$G$49,2,FALSE),OR($G$3&lt;&gt;45566,E946&lt;&gt;"徳島"),VLOOKUP(E946,最低賃金!$A$2:$G$49,4,FALSE)),"")</f>
        <v/>
      </c>
      <c r="G946" s="50" t="str">
        <f>IFERROR(VLOOKUP(E946,最低賃金!$A$3:$G$49,6,FALSE),"")</f>
        <v/>
      </c>
      <c r="H946" s="45"/>
      <c r="I946" s="36"/>
      <c r="J946" s="54"/>
      <c r="K946" s="51" t="str" cm="1">
        <f t="array" ref="K946">IFERROR(_xlfn.IFS(COUNTBLANK(H946:J946)=3,"",I946="","I列に金額を入力してください",H946="3.時間給",I946,J946="","J列に労働時間を入力してください",H946="1.月給",ROUND(I946/J946,0),H946="2.日給",ROUND(I946/J946,0)),"")</f>
        <v/>
      </c>
      <c r="L946" s="37" t="str" cm="1">
        <f t="array" ref="L946">IFERROR(_xlfn.IFS(E946="","",K946&lt;F946,"×（法定外・特例等対象外です）",K946&lt;G946,"〇",K946&gt;=G946,"ー"),"")</f>
        <v/>
      </c>
      <c r="M946" s="26" t="str" cm="1">
        <f t="array" ref="M946">IFERROR(_xlfn.IFS(COUNTBLANK(D946:K946)=8,"",D946="","←D列に従業員名を姓名（フルネーム）で入力してください。誤変換にお気を付け下さい。",E946="","←E列に都道府県を入力してください。",H946="","←H列に1.月給～3.時間給の選択肢を入力してください",I946="","←I列に金額を入力してください",H946=3,"",J946="","←J列に所定労働時間を入力してください"),"")</f>
        <v/>
      </c>
    </row>
    <row r="947" spans="2:13" ht="22" x14ac:dyDescent="0.55000000000000004">
      <c r="B947" s="39">
        <f t="shared" si="14"/>
        <v>939</v>
      </c>
      <c r="C947" s="45"/>
      <c r="D947" s="35"/>
      <c r="E947" s="46"/>
      <c r="F947" s="40" t="str" cm="1">
        <f t="array" ref="F947">IFERROR(_xlfn.IFS(AND($G$3=45566,E947="徳島"),VLOOKUP(E947,最低賃金!$A$2:$G$49,2,FALSE),OR($G$3&lt;&gt;45566,E947&lt;&gt;"徳島"),VLOOKUP(E947,最低賃金!$A$2:$G$49,4,FALSE)),"")</f>
        <v/>
      </c>
      <c r="G947" s="50" t="str">
        <f>IFERROR(VLOOKUP(E947,最低賃金!$A$3:$G$49,6,FALSE),"")</f>
        <v/>
      </c>
      <c r="H947" s="45"/>
      <c r="I947" s="36"/>
      <c r="J947" s="54"/>
      <c r="K947" s="51" t="str" cm="1">
        <f t="array" ref="K947">IFERROR(_xlfn.IFS(COUNTBLANK(H947:J947)=3,"",I947="","I列に金額を入力してください",H947="3.時間給",I947,J947="","J列に労働時間を入力してください",H947="1.月給",ROUND(I947/J947,0),H947="2.日給",ROUND(I947/J947,0)),"")</f>
        <v/>
      </c>
      <c r="L947" s="37" t="str" cm="1">
        <f t="array" ref="L947">IFERROR(_xlfn.IFS(E947="","",K947&lt;F947,"×（法定外・特例等対象外です）",K947&lt;G947,"〇",K947&gt;=G947,"ー"),"")</f>
        <v/>
      </c>
      <c r="M947" s="26" t="str" cm="1">
        <f t="array" ref="M947">IFERROR(_xlfn.IFS(COUNTBLANK(D947:K947)=8,"",D947="","←D列に従業員名を姓名（フルネーム）で入力してください。誤変換にお気を付け下さい。",E947="","←E列に都道府県を入力してください。",H947="","←H列に1.月給～3.時間給の選択肢を入力してください",I947="","←I列に金額を入力してください",H947=3,"",J947="","←J列に所定労働時間を入力してください"),"")</f>
        <v/>
      </c>
    </row>
    <row r="948" spans="2:13" ht="22" x14ac:dyDescent="0.55000000000000004">
      <c r="B948" s="39">
        <f t="shared" si="14"/>
        <v>940</v>
      </c>
      <c r="C948" s="45"/>
      <c r="D948" s="35"/>
      <c r="E948" s="46"/>
      <c r="F948" s="40" t="str" cm="1">
        <f t="array" ref="F948">IFERROR(_xlfn.IFS(AND($G$3=45566,E948="徳島"),VLOOKUP(E948,最低賃金!$A$2:$G$49,2,FALSE),OR($G$3&lt;&gt;45566,E948&lt;&gt;"徳島"),VLOOKUP(E948,最低賃金!$A$2:$G$49,4,FALSE)),"")</f>
        <v/>
      </c>
      <c r="G948" s="50" t="str">
        <f>IFERROR(VLOOKUP(E948,最低賃金!$A$3:$G$49,6,FALSE),"")</f>
        <v/>
      </c>
      <c r="H948" s="45"/>
      <c r="I948" s="36"/>
      <c r="J948" s="54"/>
      <c r="K948" s="51" t="str" cm="1">
        <f t="array" ref="K948">IFERROR(_xlfn.IFS(COUNTBLANK(H948:J948)=3,"",I948="","I列に金額を入力してください",H948="3.時間給",I948,J948="","J列に労働時間を入力してください",H948="1.月給",ROUND(I948/J948,0),H948="2.日給",ROUND(I948/J948,0)),"")</f>
        <v/>
      </c>
      <c r="L948" s="37" t="str" cm="1">
        <f t="array" ref="L948">IFERROR(_xlfn.IFS(E948="","",K948&lt;F948,"×（法定外・特例等対象外です）",K948&lt;G948,"〇",K948&gt;=G948,"ー"),"")</f>
        <v/>
      </c>
      <c r="M948" s="26" t="str" cm="1">
        <f t="array" ref="M948">IFERROR(_xlfn.IFS(COUNTBLANK(D948:K948)=8,"",D948="","←D列に従業員名を姓名（フルネーム）で入力してください。誤変換にお気を付け下さい。",E948="","←E列に都道府県を入力してください。",H948="","←H列に1.月給～3.時間給の選択肢を入力してください",I948="","←I列に金額を入力してください",H948=3,"",J948="","←J列に所定労働時間を入力してください"),"")</f>
        <v/>
      </c>
    </row>
    <row r="949" spans="2:13" ht="22" x14ac:dyDescent="0.55000000000000004">
      <c r="B949" s="39">
        <f t="shared" si="14"/>
        <v>941</v>
      </c>
      <c r="C949" s="45"/>
      <c r="D949" s="35"/>
      <c r="E949" s="46"/>
      <c r="F949" s="40" t="str" cm="1">
        <f t="array" ref="F949">IFERROR(_xlfn.IFS(AND($G$3=45566,E949="徳島"),VLOOKUP(E949,最低賃金!$A$2:$G$49,2,FALSE),OR($G$3&lt;&gt;45566,E949&lt;&gt;"徳島"),VLOOKUP(E949,最低賃金!$A$2:$G$49,4,FALSE)),"")</f>
        <v/>
      </c>
      <c r="G949" s="50" t="str">
        <f>IFERROR(VLOOKUP(E949,最低賃金!$A$3:$G$49,6,FALSE),"")</f>
        <v/>
      </c>
      <c r="H949" s="45"/>
      <c r="I949" s="36"/>
      <c r="J949" s="54"/>
      <c r="K949" s="51" t="str" cm="1">
        <f t="array" ref="K949">IFERROR(_xlfn.IFS(COUNTBLANK(H949:J949)=3,"",I949="","I列に金額を入力してください",H949="3.時間給",I949,J949="","J列に労働時間を入力してください",H949="1.月給",ROUND(I949/J949,0),H949="2.日給",ROUND(I949/J949,0)),"")</f>
        <v/>
      </c>
      <c r="L949" s="37" t="str" cm="1">
        <f t="array" ref="L949">IFERROR(_xlfn.IFS(E949="","",K949&lt;F949,"×（法定外・特例等対象外です）",K949&lt;G949,"〇",K949&gt;=G949,"ー"),"")</f>
        <v/>
      </c>
      <c r="M949" s="26" t="str" cm="1">
        <f t="array" ref="M949">IFERROR(_xlfn.IFS(COUNTBLANK(D949:K949)=8,"",D949="","←D列に従業員名を姓名（フルネーム）で入力してください。誤変換にお気を付け下さい。",E949="","←E列に都道府県を入力してください。",H949="","←H列に1.月給～3.時間給の選択肢を入力してください",I949="","←I列に金額を入力してください",H949=3,"",J949="","←J列に所定労働時間を入力してください"),"")</f>
        <v/>
      </c>
    </row>
    <row r="950" spans="2:13" ht="22" x14ac:dyDescent="0.55000000000000004">
      <c r="B950" s="39">
        <f t="shared" si="14"/>
        <v>942</v>
      </c>
      <c r="C950" s="45"/>
      <c r="D950" s="35"/>
      <c r="E950" s="46"/>
      <c r="F950" s="40" t="str" cm="1">
        <f t="array" ref="F950">IFERROR(_xlfn.IFS(AND($G$3=45566,E950="徳島"),VLOOKUP(E950,最低賃金!$A$2:$G$49,2,FALSE),OR($G$3&lt;&gt;45566,E950&lt;&gt;"徳島"),VLOOKUP(E950,最低賃金!$A$2:$G$49,4,FALSE)),"")</f>
        <v/>
      </c>
      <c r="G950" s="50" t="str">
        <f>IFERROR(VLOOKUP(E950,最低賃金!$A$3:$G$49,6,FALSE),"")</f>
        <v/>
      </c>
      <c r="H950" s="45"/>
      <c r="I950" s="36"/>
      <c r="J950" s="54"/>
      <c r="K950" s="51" t="str" cm="1">
        <f t="array" ref="K950">IFERROR(_xlfn.IFS(COUNTBLANK(H950:J950)=3,"",I950="","I列に金額を入力してください",H950="3.時間給",I950,J950="","J列に労働時間を入力してください",H950="1.月給",ROUND(I950/J950,0),H950="2.日給",ROUND(I950/J950,0)),"")</f>
        <v/>
      </c>
      <c r="L950" s="37" t="str" cm="1">
        <f t="array" ref="L950">IFERROR(_xlfn.IFS(E950="","",K950&lt;F950,"×（法定外・特例等対象外です）",K950&lt;G950,"〇",K950&gt;=G950,"ー"),"")</f>
        <v/>
      </c>
      <c r="M950" s="26" t="str" cm="1">
        <f t="array" ref="M950">IFERROR(_xlfn.IFS(COUNTBLANK(D950:K950)=8,"",D950="","←D列に従業員名を姓名（フルネーム）で入力してください。誤変換にお気を付け下さい。",E950="","←E列に都道府県を入力してください。",H950="","←H列に1.月給～3.時間給の選択肢を入力してください",I950="","←I列に金額を入力してください",H950=3,"",J950="","←J列に所定労働時間を入力してください"),"")</f>
        <v/>
      </c>
    </row>
    <row r="951" spans="2:13" ht="22" x14ac:dyDescent="0.55000000000000004">
      <c r="B951" s="39">
        <f t="shared" si="14"/>
        <v>943</v>
      </c>
      <c r="C951" s="45"/>
      <c r="D951" s="35"/>
      <c r="E951" s="46"/>
      <c r="F951" s="40" t="str" cm="1">
        <f t="array" ref="F951">IFERROR(_xlfn.IFS(AND($G$3=45566,E951="徳島"),VLOOKUP(E951,最低賃金!$A$2:$G$49,2,FALSE),OR($G$3&lt;&gt;45566,E951&lt;&gt;"徳島"),VLOOKUP(E951,最低賃金!$A$2:$G$49,4,FALSE)),"")</f>
        <v/>
      </c>
      <c r="G951" s="50" t="str">
        <f>IFERROR(VLOOKUP(E951,最低賃金!$A$3:$G$49,6,FALSE),"")</f>
        <v/>
      </c>
      <c r="H951" s="45"/>
      <c r="I951" s="36"/>
      <c r="J951" s="54"/>
      <c r="K951" s="51" t="str" cm="1">
        <f t="array" ref="K951">IFERROR(_xlfn.IFS(COUNTBLANK(H951:J951)=3,"",I951="","I列に金額を入力してください",H951="3.時間給",I951,J951="","J列に労働時間を入力してください",H951="1.月給",ROUND(I951/J951,0),H951="2.日給",ROUND(I951/J951,0)),"")</f>
        <v/>
      </c>
      <c r="L951" s="37" t="str" cm="1">
        <f t="array" ref="L951">IFERROR(_xlfn.IFS(E951="","",K951&lt;F951,"×（法定外・特例等対象外です）",K951&lt;G951,"〇",K951&gt;=G951,"ー"),"")</f>
        <v/>
      </c>
      <c r="M951" s="26" t="str" cm="1">
        <f t="array" ref="M951">IFERROR(_xlfn.IFS(COUNTBLANK(D951:K951)=8,"",D951="","←D列に従業員名を姓名（フルネーム）で入力してください。誤変換にお気を付け下さい。",E951="","←E列に都道府県を入力してください。",H951="","←H列に1.月給～3.時間給の選択肢を入力してください",I951="","←I列に金額を入力してください",H951=3,"",J951="","←J列に所定労働時間を入力してください"),"")</f>
        <v/>
      </c>
    </row>
    <row r="952" spans="2:13" ht="22" x14ac:dyDescent="0.55000000000000004">
      <c r="B952" s="39">
        <f t="shared" si="14"/>
        <v>944</v>
      </c>
      <c r="C952" s="45"/>
      <c r="D952" s="35"/>
      <c r="E952" s="46"/>
      <c r="F952" s="40" t="str" cm="1">
        <f t="array" ref="F952">IFERROR(_xlfn.IFS(AND($G$3=45566,E952="徳島"),VLOOKUP(E952,最低賃金!$A$2:$G$49,2,FALSE),OR($G$3&lt;&gt;45566,E952&lt;&gt;"徳島"),VLOOKUP(E952,最低賃金!$A$2:$G$49,4,FALSE)),"")</f>
        <v/>
      </c>
      <c r="G952" s="50" t="str">
        <f>IFERROR(VLOOKUP(E952,最低賃金!$A$3:$G$49,6,FALSE),"")</f>
        <v/>
      </c>
      <c r="H952" s="45"/>
      <c r="I952" s="36"/>
      <c r="J952" s="54"/>
      <c r="K952" s="51" t="str" cm="1">
        <f t="array" ref="K952">IFERROR(_xlfn.IFS(COUNTBLANK(H952:J952)=3,"",I952="","I列に金額を入力してください",H952="3.時間給",I952,J952="","J列に労働時間を入力してください",H952="1.月給",ROUND(I952/J952,0),H952="2.日給",ROUND(I952/J952,0)),"")</f>
        <v/>
      </c>
      <c r="L952" s="37" t="str" cm="1">
        <f t="array" ref="L952">IFERROR(_xlfn.IFS(E952="","",K952&lt;F952,"×（法定外・特例等対象外です）",K952&lt;G952,"〇",K952&gt;=G952,"ー"),"")</f>
        <v/>
      </c>
      <c r="M952" s="26" t="str" cm="1">
        <f t="array" ref="M952">IFERROR(_xlfn.IFS(COUNTBLANK(D952:K952)=8,"",D952="","←D列に従業員名を姓名（フルネーム）で入力してください。誤変換にお気を付け下さい。",E952="","←E列に都道府県を入力してください。",H952="","←H列に1.月給～3.時間給の選択肢を入力してください",I952="","←I列に金額を入力してください",H952=3,"",J952="","←J列に所定労働時間を入力してください"),"")</f>
        <v/>
      </c>
    </row>
    <row r="953" spans="2:13" ht="22" x14ac:dyDescent="0.55000000000000004">
      <c r="B953" s="39">
        <f t="shared" si="14"/>
        <v>945</v>
      </c>
      <c r="C953" s="45"/>
      <c r="D953" s="35"/>
      <c r="E953" s="46"/>
      <c r="F953" s="40" t="str" cm="1">
        <f t="array" ref="F953">IFERROR(_xlfn.IFS(AND($G$3=45566,E953="徳島"),VLOOKUP(E953,最低賃金!$A$2:$G$49,2,FALSE),OR($G$3&lt;&gt;45566,E953&lt;&gt;"徳島"),VLOOKUP(E953,最低賃金!$A$2:$G$49,4,FALSE)),"")</f>
        <v/>
      </c>
      <c r="G953" s="50" t="str">
        <f>IFERROR(VLOOKUP(E953,最低賃金!$A$3:$G$49,6,FALSE),"")</f>
        <v/>
      </c>
      <c r="H953" s="45"/>
      <c r="I953" s="36"/>
      <c r="J953" s="54"/>
      <c r="K953" s="51" t="str" cm="1">
        <f t="array" ref="K953">IFERROR(_xlfn.IFS(COUNTBLANK(H953:J953)=3,"",I953="","I列に金額を入力してください",H953="3.時間給",I953,J953="","J列に労働時間を入力してください",H953="1.月給",ROUND(I953/J953,0),H953="2.日給",ROUND(I953/J953,0)),"")</f>
        <v/>
      </c>
      <c r="L953" s="37" t="str" cm="1">
        <f t="array" ref="L953">IFERROR(_xlfn.IFS(E953="","",K953&lt;F953,"×（法定外・特例等対象外です）",K953&lt;G953,"〇",K953&gt;=G953,"ー"),"")</f>
        <v/>
      </c>
      <c r="M953" s="26" t="str" cm="1">
        <f t="array" ref="M953">IFERROR(_xlfn.IFS(COUNTBLANK(D953:K953)=8,"",D953="","←D列に従業員名を姓名（フルネーム）で入力してください。誤変換にお気を付け下さい。",E953="","←E列に都道府県を入力してください。",H953="","←H列に1.月給～3.時間給の選択肢を入力してください",I953="","←I列に金額を入力してください",H953=3,"",J953="","←J列に所定労働時間を入力してください"),"")</f>
        <v/>
      </c>
    </row>
    <row r="954" spans="2:13" ht="22" x14ac:dyDescent="0.55000000000000004">
      <c r="B954" s="39">
        <f t="shared" si="14"/>
        <v>946</v>
      </c>
      <c r="C954" s="45"/>
      <c r="D954" s="35"/>
      <c r="E954" s="46"/>
      <c r="F954" s="40" t="str" cm="1">
        <f t="array" ref="F954">IFERROR(_xlfn.IFS(AND($G$3=45566,E954="徳島"),VLOOKUP(E954,最低賃金!$A$2:$G$49,2,FALSE),OR($G$3&lt;&gt;45566,E954&lt;&gt;"徳島"),VLOOKUP(E954,最低賃金!$A$2:$G$49,4,FALSE)),"")</f>
        <v/>
      </c>
      <c r="G954" s="50" t="str">
        <f>IFERROR(VLOOKUP(E954,最低賃金!$A$3:$G$49,6,FALSE),"")</f>
        <v/>
      </c>
      <c r="H954" s="45"/>
      <c r="I954" s="36"/>
      <c r="J954" s="54"/>
      <c r="K954" s="51" t="str" cm="1">
        <f t="array" ref="K954">IFERROR(_xlfn.IFS(COUNTBLANK(H954:J954)=3,"",I954="","I列に金額を入力してください",H954="3.時間給",I954,J954="","J列に労働時間を入力してください",H954="1.月給",ROUND(I954/J954,0),H954="2.日給",ROUND(I954/J954,0)),"")</f>
        <v/>
      </c>
      <c r="L954" s="37" t="str" cm="1">
        <f t="array" ref="L954">IFERROR(_xlfn.IFS(E954="","",K954&lt;F954,"×（法定外・特例等対象外です）",K954&lt;G954,"〇",K954&gt;=G954,"ー"),"")</f>
        <v/>
      </c>
      <c r="M954" s="26" t="str" cm="1">
        <f t="array" ref="M954">IFERROR(_xlfn.IFS(COUNTBLANK(D954:K954)=8,"",D954="","←D列に従業員名を姓名（フルネーム）で入力してください。誤変換にお気を付け下さい。",E954="","←E列に都道府県を入力してください。",H954="","←H列に1.月給～3.時間給の選択肢を入力してください",I954="","←I列に金額を入力してください",H954=3,"",J954="","←J列に所定労働時間を入力してください"),"")</f>
        <v/>
      </c>
    </row>
    <row r="955" spans="2:13" ht="22" x14ac:dyDescent="0.55000000000000004">
      <c r="B955" s="39">
        <f t="shared" si="14"/>
        <v>947</v>
      </c>
      <c r="C955" s="45"/>
      <c r="D955" s="35"/>
      <c r="E955" s="46"/>
      <c r="F955" s="40" t="str" cm="1">
        <f t="array" ref="F955">IFERROR(_xlfn.IFS(AND($G$3=45566,E955="徳島"),VLOOKUP(E955,最低賃金!$A$2:$G$49,2,FALSE),OR($G$3&lt;&gt;45566,E955&lt;&gt;"徳島"),VLOOKUP(E955,最低賃金!$A$2:$G$49,4,FALSE)),"")</f>
        <v/>
      </c>
      <c r="G955" s="50" t="str">
        <f>IFERROR(VLOOKUP(E955,最低賃金!$A$3:$G$49,6,FALSE),"")</f>
        <v/>
      </c>
      <c r="H955" s="45"/>
      <c r="I955" s="36"/>
      <c r="J955" s="54"/>
      <c r="K955" s="51" t="str" cm="1">
        <f t="array" ref="K955">IFERROR(_xlfn.IFS(COUNTBLANK(H955:J955)=3,"",I955="","I列に金額を入力してください",H955="3.時間給",I955,J955="","J列に労働時間を入力してください",H955="1.月給",ROUND(I955/J955,0),H955="2.日給",ROUND(I955/J955,0)),"")</f>
        <v/>
      </c>
      <c r="L955" s="37" t="str" cm="1">
        <f t="array" ref="L955">IFERROR(_xlfn.IFS(E955="","",K955&lt;F955,"×（法定外・特例等対象外です）",K955&lt;G955,"〇",K955&gt;=G955,"ー"),"")</f>
        <v/>
      </c>
      <c r="M955" s="26" t="str" cm="1">
        <f t="array" ref="M955">IFERROR(_xlfn.IFS(COUNTBLANK(D955:K955)=8,"",D955="","←D列に従業員名を姓名（フルネーム）で入力してください。誤変換にお気を付け下さい。",E955="","←E列に都道府県を入力してください。",H955="","←H列に1.月給～3.時間給の選択肢を入力してください",I955="","←I列に金額を入力してください",H955=3,"",J955="","←J列に所定労働時間を入力してください"),"")</f>
        <v/>
      </c>
    </row>
    <row r="956" spans="2:13" ht="22" x14ac:dyDescent="0.55000000000000004">
      <c r="B956" s="39">
        <f t="shared" si="14"/>
        <v>948</v>
      </c>
      <c r="C956" s="45"/>
      <c r="D956" s="35"/>
      <c r="E956" s="46"/>
      <c r="F956" s="40" t="str" cm="1">
        <f t="array" ref="F956">IFERROR(_xlfn.IFS(AND($G$3=45566,E956="徳島"),VLOOKUP(E956,最低賃金!$A$2:$G$49,2,FALSE),OR($G$3&lt;&gt;45566,E956&lt;&gt;"徳島"),VLOOKUP(E956,最低賃金!$A$2:$G$49,4,FALSE)),"")</f>
        <v/>
      </c>
      <c r="G956" s="50" t="str">
        <f>IFERROR(VLOOKUP(E956,最低賃金!$A$3:$G$49,6,FALSE),"")</f>
        <v/>
      </c>
      <c r="H956" s="45"/>
      <c r="I956" s="36"/>
      <c r="J956" s="54"/>
      <c r="K956" s="51" t="str" cm="1">
        <f t="array" ref="K956">IFERROR(_xlfn.IFS(COUNTBLANK(H956:J956)=3,"",I956="","I列に金額を入力してください",H956="3.時間給",I956,J956="","J列に労働時間を入力してください",H956="1.月給",ROUND(I956/J956,0),H956="2.日給",ROUND(I956/J956,0)),"")</f>
        <v/>
      </c>
      <c r="L956" s="37" t="str" cm="1">
        <f t="array" ref="L956">IFERROR(_xlfn.IFS(E956="","",K956&lt;F956,"×（法定外・特例等対象外です）",K956&lt;G956,"〇",K956&gt;=G956,"ー"),"")</f>
        <v/>
      </c>
      <c r="M956" s="26" t="str" cm="1">
        <f t="array" ref="M956">IFERROR(_xlfn.IFS(COUNTBLANK(D956:K956)=8,"",D956="","←D列に従業員名を姓名（フルネーム）で入力してください。誤変換にお気を付け下さい。",E956="","←E列に都道府県を入力してください。",H956="","←H列に1.月給～3.時間給の選択肢を入力してください",I956="","←I列に金額を入力してください",H956=3,"",J956="","←J列に所定労働時間を入力してください"),"")</f>
        <v/>
      </c>
    </row>
    <row r="957" spans="2:13" ht="22" x14ac:dyDescent="0.55000000000000004">
      <c r="B957" s="39">
        <f t="shared" si="14"/>
        <v>949</v>
      </c>
      <c r="C957" s="45"/>
      <c r="D957" s="35"/>
      <c r="E957" s="46"/>
      <c r="F957" s="40" t="str" cm="1">
        <f t="array" ref="F957">IFERROR(_xlfn.IFS(AND($G$3=45566,E957="徳島"),VLOOKUP(E957,最低賃金!$A$2:$G$49,2,FALSE),OR($G$3&lt;&gt;45566,E957&lt;&gt;"徳島"),VLOOKUP(E957,最低賃金!$A$2:$G$49,4,FALSE)),"")</f>
        <v/>
      </c>
      <c r="G957" s="50" t="str">
        <f>IFERROR(VLOOKUP(E957,最低賃金!$A$3:$G$49,6,FALSE),"")</f>
        <v/>
      </c>
      <c r="H957" s="45"/>
      <c r="I957" s="36"/>
      <c r="J957" s="54"/>
      <c r="K957" s="51" t="str" cm="1">
        <f t="array" ref="K957">IFERROR(_xlfn.IFS(COUNTBLANK(H957:J957)=3,"",I957="","I列に金額を入力してください",H957="3.時間給",I957,J957="","J列に労働時間を入力してください",H957="1.月給",ROUND(I957/J957,0),H957="2.日給",ROUND(I957/J957,0)),"")</f>
        <v/>
      </c>
      <c r="L957" s="37" t="str" cm="1">
        <f t="array" ref="L957">IFERROR(_xlfn.IFS(E957="","",K957&lt;F957,"×（法定外・特例等対象外です）",K957&lt;G957,"〇",K957&gt;=G957,"ー"),"")</f>
        <v/>
      </c>
      <c r="M957" s="26" t="str" cm="1">
        <f t="array" ref="M957">IFERROR(_xlfn.IFS(COUNTBLANK(D957:K957)=8,"",D957="","←D列に従業員名を姓名（フルネーム）で入力してください。誤変換にお気を付け下さい。",E957="","←E列に都道府県を入力してください。",H957="","←H列に1.月給～3.時間給の選択肢を入力してください",I957="","←I列に金額を入力してください",H957=3,"",J957="","←J列に所定労働時間を入力してください"),"")</f>
        <v/>
      </c>
    </row>
    <row r="958" spans="2:13" ht="22" x14ac:dyDescent="0.55000000000000004">
      <c r="B958" s="39">
        <f t="shared" si="14"/>
        <v>950</v>
      </c>
      <c r="C958" s="45"/>
      <c r="D958" s="35"/>
      <c r="E958" s="46"/>
      <c r="F958" s="40" t="str" cm="1">
        <f t="array" ref="F958">IFERROR(_xlfn.IFS(AND($G$3=45566,E958="徳島"),VLOOKUP(E958,最低賃金!$A$2:$G$49,2,FALSE),OR($G$3&lt;&gt;45566,E958&lt;&gt;"徳島"),VLOOKUP(E958,最低賃金!$A$2:$G$49,4,FALSE)),"")</f>
        <v/>
      </c>
      <c r="G958" s="50" t="str">
        <f>IFERROR(VLOOKUP(E958,最低賃金!$A$3:$G$49,6,FALSE),"")</f>
        <v/>
      </c>
      <c r="H958" s="45"/>
      <c r="I958" s="36"/>
      <c r="J958" s="54"/>
      <c r="K958" s="51" t="str" cm="1">
        <f t="array" ref="K958">IFERROR(_xlfn.IFS(COUNTBLANK(H958:J958)=3,"",I958="","I列に金額を入力してください",H958="3.時間給",I958,J958="","J列に労働時間を入力してください",H958="1.月給",ROUND(I958/J958,0),H958="2.日給",ROUND(I958/J958,0)),"")</f>
        <v/>
      </c>
      <c r="L958" s="37" t="str" cm="1">
        <f t="array" ref="L958">IFERROR(_xlfn.IFS(E958="","",K958&lt;F958,"×（法定外・特例等対象外です）",K958&lt;G958,"〇",K958&gt;=G958,"ー"),"")</f>
        <v/>
      </c>
      <c r="M958" s="26" t="str" cm="1">
        <f t="array" ref="M958">IFERROR(_xlfn.IFS(COUNTBLANK(D958:K958)=8,"",D958="","←D列に従業員名を姓名（フルネーム）で入力してください。誤変換にお気を付け下さい。",E958="","←E列に都道府県を入力してください。",H958="","←H列に1.月給～3.時間給の選択肢を入力してください",I958="","←I列に金額を入力してください",H958=3,"",J958="","←J列に所定労働時間を入力してください"),"")</f>
        <v/>
      </c>
    </row>
    <row r="959" spans="2:13" ht="22" x14ac:dyDescent="0.55000000000000004">
      <c r="B959" s="39">
        <f t="shared" si="14"/>
        <v>951</v>
      </c>
      <c r="C959" s="45"/>
      <c r="D959" s="35"/>
      <c r="E959" s="46"/>
      <c r="F959" s="40" t="str" cm="1">
        <f t="array" ref="F959">IFERROR(_xlfn.IFS(AND($G$3=45566,E959="徳島"),VLOOKUP(E959,最低賃金!$A$2:$G$49,2,FALSE),OR($G$3&lt;&gt;45566,E959&lt;&gt;"徳島"),VLOOKUP(E959,最低賃金!$A$2:$G$49,4,FALSE)),"")</f>
        <v/>
      </c>
      <c r="G959" s="50" t="str">
        <f>IFERROR(VLOOKUP(E959,最低賃金!$A$3:$G$49,6,FALSE),"")</f>
        <v/>
      </c>
      <c r="H959" s="45"/>
      <c r="I959" s="36"/>
      <c r="J959" s="54"/>
      <c r="K959" s="51" t="str" cm="1">
        <f t="array" ref="K959">IFERROR(_xlfn.IFS(COUNTBLANK(H959:J959)=3,"",I959="","I列に金額を入力してください",H959="3.時間給",I959,J959="","J列に労働時間を入力してください",H959="1.月給",ROUND(I959/J959,0),H959="2.日給",ROUND(I959/J959,0)),"")</f>
        <v/>
      </c>
      <c r="L959" s="37" t="str" cm="1">
        <f t="array" ref="L959">IFERROR(_xlfn.IFS(E959="","",K959&lt;F959,"×（法定外・特例等対象外です）",K959&lt;G959,"〇",K959&gt;=G959,"ー"),"")</f>
        <v/>
      </c>
      <c r="M959" s="26" t="str" cm="1">
        <f t="array" ref="M959">IFERROR(_xlfn.IFS(COUNTBLANK(D959:K959)=8,"",D959="","←D列に従業員名を姓名（フルネーム）で入力してください。誤変換にお気を付け下さい。",E959="","←E列に都道府県を入力してください。",H959="","←H列に1.月給～3.時間給の選択肢を入力してください",I959="","←I列に金額を入力してください",H959=3,"",J959="","←J列に所定労働時間を入力してください"),"")</f>
        <v/>
      </c>
    </row>
    <row r="960" spans="2:13" ht="22" x14ac:dyDescent="0.55000000000000004">
      <c r="B960" s="39">
        <f t="shared" si="14"/>
        <v>952</v>
      </c>
      <c r="C960" s="45"/>
      <c r="D960" s="35"/>
      <c r="E960" s="46"/>
      <c r="F960" s="40" t="str" cm="1">
        <f t="array" ref="F960">IFERROR(_xlfn.IFS(AND($G$3=45566,E960="徳島"),VLOOKUP(E960,最低賃金!$A$2:$G$49,2,FALSE),OR($G$3&lt;&gt;45566,E960&lt;&gt;"徳島"),VLOOKUP(E960,最低賃金!$A$2:$G$49,4,FALSE)),"")</f>
        <v/>
      </c>
      <c r="G960" s="50" t="str">
        <f>IFERROR(VLOOKUP(E960,最低賃金!$A$3:$G$49,6,FALSE),"")</f>
        <v/>
      </c>
      <c r="H960" s="45"/>
      <c r="I960" s="36"/>
      <c r="J960" s="54"/>
      <c r="K960" s="51" t="str" cm="1">
        <f t="array" ref="K960">IFERROR(_xlfn.IFS(COUNTBLANK(H960:J960)=3,"",I960="","I列に金額を入力してください",H960="3.時間給",I960,J960="","J列に労働時間を入力してください",H960="1.月給",ROUND(I960/J960,0),H960="2.日給",ROUND(I960/J960,0)),"")</f>
        <v/>
      </c>
      <c r="L960" s="37" t="str" cm="1">
        <f t="array" ref="L960">IFERROR(_xlfn.IFS(E960="","",K960&lt;F960,"×（法定外・特例等対象外です）",K960&lt;G960,"〇",K960&gt;=G960,"ー"),"")</f>
        <v/>
      </c>
      <c r="M960" s="26" t="str" cm="1">
        <f t="array" ref="M960">IFERROR(_xlfn.IFS(COUNTBLANK(D960:K960)=8,"",D960="","←D列に従業員名を姓名（フルネーム）で入力してください。誤変換にお気を付け下さい。",E960="","←E列に都道府県を入力してください。",H960="","←H列に1.月給～3.時間給の選択肢を入力してください",I960="","←I列に金額を入力してください",H960=3,"",J960="","←J列に所定労働時間を入力してください"),"")</f>
        <v/>
      </c>
    </row>
    <row r="961" spans="2:13" ht="22" x14ac:dyDescent="0.55000000000000004">
      <c r="B961" s="39">
        <f t="shared" si="14"/>
        <v>953</v>
      </c>
      <c r="C961" s="45"/>
      <c r="D961" s="35"/>
      <c r="E961" s="46"/>
      <c r="F961" s="40" t="str" cm="1">
        <f t="array" ref="F961">IFERROR(_xlfn.IFS(AND($G$3=45566,E961="徳島"),VLOOKUP(E961,最低賃金!$A$2:$G$49,2,FALSE),OR($G$3&lt;&gt;45566,E961&lt;&gt;"徳島"),VLOOKUP(E961,最低賃金!$A$2:$G$49,4,FALSE)),"")</f>
        <v/>
      </c>
      <c r="G961" s="50" t="str">
        <f>IFERROR(VLOOKUP(E961,最低賃金!$A$3:$G$49,6,FALSE),"")</f>
        <v/>
      </c>
      <c r="H961" s="45"/>
      <c r="I961" s="36"/>
      <c r="J961" s="54"/>
      <c r="K961" s="51" t="str" cm="1">
        <f t="array" ref="K961">IFERROR(_xlfn.IFS(COUNTBLANK(H961:J961)=3,"",I961="","I列に金額を入力してください",H961="3.時間給",I961,J961="","J列に労働時間を入力してください",H961="1.月給",ROUND(I961/J961,0),H961="2.日給",ROUND(I961/J961,0)),"")</f>
        <v/>
      </c>
      <c r="L961" s="37" t="str" cm="1">
        <f t="array" ref="L961">IFERROR(_xlfn.IFS(E961="","",K961&lt;F961,"×（法定外・特例等対象外です）",K961&lt;G961,"〇",K961&gt;=G961,"ー"),"")</f>
        <v/>
      </c>
      <c r="M961" s="26" t="str" cm="1">
        <f t="array" ref="M961">IFERROR(_xlfn.IFS(COUNTBLANK(D961:K961)=8,"",D961="","←D列に従業員名を姓名（フルネーム）で入力してください。誤変換にお気を付け下さい。",E961="","←E列に都道府県を入力してください。",H961="","←H列に1.月給～3.時間給の選択肢を入力してください",I961="","←I列に金額を入力してください",H961=3,"",J961="","←J列に所定労働時間を入力してください"),"")</f>
        <v/>
      </c>
    </row>
    <row r="962" spans="2:13" ht="22" x14ac:dyDescent="0.55000000000000004">
      <c r="B962" s="39">
        <f t="shared" si="14"/>
        <v>954</v>
      </c>
      <c r="C962" s="45"/>
      <c r="D962" s="35"/>
      <c r="E962" s="46"/>
      <c r="F962" s="40" t="str" cm="1">
        <f t="array" ref="F962">IFERROR(_xlfn.IFS(AND($G$3=45566,E962="徳島"),VLOOKUP(E962,最低賃金!$A$2:$G$49,2,FALSE),OR($G$3&lt;&gt;45566,E962&lt;&gt;"徳島"),VLOOKUP(E962,最低賃金!$A$2:$G$49,4,FALSE)),"")</f>
        <v/>
      </c>
      <c r="G962" s="50" t="str">
        <f>IFERROR(VLOOKUP(E962,最低賃金!$A$3:$G$49,6,FALSE),"")</f>
        <v/>
      </c>
      <c r="H962" s="45"/>
      <c r="I962" s="36"/>
      <c r="J962" s="54"/>
      <c r="K962" s="51" t="str" cm="1">
        <f t="array" ref="K962">IFERROR(_xlfn.IFS(COUNTBLANK(H962:J962)=3,"",I962="","I列に金額を入力してください",H962="3.時間給",I962,J962="","J列に労働時間を入力してください",H962="1.月給",ROUND(I962/J962,0),H962="2.日給",ROUND(I962/J962,0)),"")</f>
        <v/>
      </c>
      <c r="L962" s="37" t="str" cm="1">
        <f t="array" ref="L962">IFERROR(_xlfn.IFS(E962="","",K962&lt;F962,"×（法定外・特例等対象外です）",K962&lt;G962,"〇",K962&gt;=G962,"ー"),"")</f>
        <v/>
      </c>
      <c r="M962" s="26" t="str" cm="1">
        <f t="array" ref="M962">IFERROR(_xlfn.IFS(COUNTBLANK(D962:K962)=8,"",D962="","←D列に従業員名を姓名（フルネーム）で入力してください。誤変換にお気を付け下さい。",E962="","←E列に都道府県を入力してください。",H962="","←H列に1.月給～3.時間給の選択肢を入力してください",I962="","←I列に金額を入力してください",H962=3,"",J962="","←J列に所定労働時間を入力してください"),"")</f>
        <v/>
      </c>
    </row>
    <row r="963" spans="2:13" ht="22" x14ac:dyDescent="0.55000000000000004">
      <c r="B963" s="39">
        <f t="shared" si="14"/>
        <v>955</v>
      </c>
      <c r="C963" s="45"/>
      <c r="D963" s="35"/>
      <c r="E963" s="46"/>
      <c r="F963" s="40" t="str" cm="1">
        <f t="array" ref="F963">IFERROR(_xlfn.IFS(AND($G$3=45566,E963="徳島"),VLOOKUP(E963,最低賃金!$A$2:$G$49,2,FALSE),OR($G$3&lt;&gt;45566,E963&lt;&gt;"徳島"),VLOOKUP(E963,最低賃金!$A$2:$G$49,4,FALSE)),"")</f>
        <v/>
      </c>
      <c r="G963" s="50" t="str">
        <f>IFERROR(VLOOKUP(E963,最低賃金!$A$3:$G$49,6,FALSE),"")</f>
        <v/>
      </c>
      <c r="H963" s="45"/>
      <c r="I963" s="36"/>
      <c r="J963" s="54"/>
      <c r="K963" s="51" t="str" cm="1">
        <f t="array" ref="K963">IFERROR(_xlfn.IFS(COUNTBLANK(H963:J963)=3,"",I963="","I列に金額を入力してください",H963="3.時間給",I963,J963="","J列に労働時間を入力してください",H963="1.月給",ROUND(I963/J963,0),H963="2.日給",ROUND(I963/J963,0)),"")</f>
        <v/>
      </c>
      <c r="L963" s="37" t="str" cm="1">
        <f t="array" ref="L963">IFERROR(_xlfn.IFS(E963="","",K963&lt;F963,"×（法定外・特例等対象外です）",K963&lt;G963,"〇",K963&gt;=G963,"ー"),"")</f>
        <v/>
      </c>
      <c r="M963" s="26" t="str" cm="1">
        <f t="array" ref="M963">IFERROR(_xlfn.IFS(COUNTBLANK(D963:K963)=8,"",D963="","←D列に従業員名を姓名（フルネーム）で入力してください。誤変換にお気を付け下さい。",E963="","←E列に都道府県を入力してください。",H963="","←H列に1.月給～3.時間給の選択肢を入力してください",I963="","←I列に金額を入力してください",H963=3,"",J963="","←J列に所定労働時間を入力してください"),"")</f>
        <v/>
      </c>
    </row>
    <row r="964" spans="2:13" ht="22" x14ac:dyDescent="0.55000000000000004">
      <c r="B964" s="39">
        <f t="shared" si="14"/>
        <v>956</v>
      </c>
      <c r="C964" s="45"/>
      <c r="D964" s="35"/>
      <c r="E964" s="46"/>
      <c r="F964" s="40" t="str" cm="1">
        <f t="array" ref="F964">IFERROR(_xlfn.IFS(AND($G$3=45566,E964="徳島"),VLOOKUP(E964,最低賃金!$A$2:$G$49,2,FALSE),OR($G$3&lt;&gt;45566,E964&lt;&gt;"徳島"),VLOOKUP(E964,最低賃金!$A$2:$G$49,4,FALSE)),"")</f>
        <v/>
      </c>
      <c r="G964" s="50" t="str">
        <f>IFERROR(VLOOKUP(E964,最低賃金!$A$3:$G$49,6,FALSE),"")</f>
        <v/>
      </c>
      <c r="H964" s="45"/>
      <c r="I964" s="36"/>
      <c r="J964" s="54"/>
      <c r="K964" s="51" t="str" cm="1">
        <f t="array" ref="K964">IFERROR(_xlfn.IFS(COUNTBLANK(H964:J964)=3,"",I964="","I列に金額を入力してください",H964="3.時間給",I964,J964="","J列に労働時間を入力してください",H964="1.月給",ROUND(I964/J964,0),H964="2.日給",ROUND(I964/J964,0)),"")</f>
        <v/>
      </c>
      <c r="L964" s="37" t="str" cm="1">
        <f t="array" ref="L964">IFERROR(_xlfn.IFS(E964="","",K964&lt;F964,"×（法定外・特例等対象外です）",K964&lt;G964,"〇",K964&gt;=G964,"ー"),"")</f>
        <v/>
      </c>
      <c r="M964" s="26" t="str" cm="1">
        <f t="array" ref="M964">IFERROR(_xlfn.IFS(COUNTBLANK(D964:K964)=8,"",D964="","←D列に従業員名を姓名（フルネーム）で入力してください。誤変換にお気を付け下さい。",E964="","←E列に都道府県を入力してください。",H964="","←H列に1.月給～3.時間給の選択肢を入力してください",I964="","←I列に金額を入力してください",H964=3,"",J964="","←J列に所定労働時間を入力してください"),"")</f>
        <v/>
      </c>
    </row>
    <row r="965" spans="2:13" ht="22" x14ac:dyDescent="0.55000000000000004">
      <c r="B965" s="39">
        <f t="shared" si="14"/>
        <v>957</v>
      </c>
      <c r="C965" s="45"/>
      <c r="D965" s="35"/>
      <c r="E965" s="46"/>
      <c r="F965" s="40" t="str" cm="1">
        <f t="array" ref="F965">IFERROR(_xlfn.IFS(AND($G$3=45566,E965="徳島"),VLOOKUP(E965,最低賃金!$A$2:$G$49,2,FALSE),OR($G$3&lt;&gt;45566,E965&lt;&gt;"徳島"),VLOOKUP(E965,最低賃金!$A$2:$G$49,4,FALSE)),"")</f>
        <v/>
      </c>
      <c r="G965" s="50" t="str">
        <f>IFERROR(VLOOKUP(E965,最低賃金!$A$3:$G$49,6,FALSE),"")</f>
        <v/>
      </c>
      <c r="H965" s="45"/>
      <c r="I965" s="36"/>
      <c r="J965" s="54"/>
      <c r="K965" s="51" t="str" cm="1">
        <f t="array" ref="K965">IFERROR(_xlfn.IFS(COUNTBLANK(H965:J965)=3,"",I965="","I列に金額を入力してください",H965="3.時間給",I965,J965="","J列に労働時間を入力してください",H965="1.月給",ROUND(I965/J965,0),H965="2.日給",ROUND(I965/J965,0)),"")</f>
        <v/>
      </c>
      <c r="L965" s="37" t="str" cm="1">
        <f t="array" ref="L965">IFERROR(_xlfn.IFS(E965="","",K965&lt;F965,"×（法定外・特例等対象外です）",K965&lt;G965,"〇",K965&gt;=G965,"ー"),"")</f>
        <v/>
      </c>
      <c r="M965" s="26" t="str" cm="1">
        <f t="array" ref="M965">IFERROR(_xlfn.IFS(COUNTBLANK(D965:K965)=8,"",D965="","←D列に従業員名を姓名（フルネーム）で入力してください。誤変換にお気を付け下さい。",E965="","←E列に都道府県を入力してください。",H965="","←H列に1.月給～3.時間給の選択肢を入力してください",I965="","←I列に金額を入力してください",H965=3,"",J965="","←J列に所定労働時間を入力してください"),"")</f>
        <v/>
      </c>
    </row>
    <row r="966" spans="2:13" ht="22" x14ac:dyDescent="0.55000000000000004">
      <c r="B966" s="39">
        <f t="shared" si="14"/>
        <v>958</v>
      </c>
      <c r="C966" s="45"/>
      <c r="D966" s="35"/>
      <c r="E966" s="46"/>
      <c r="F966" s="40" t="str" cm="1">
        <f t="array" ref="F966">IFERROR(_xlfn.IFS(AND($G$3=45566,E966="徳島"),VLOOKUP(E966,最低賃金!$A$2:$G$49,2,FALSE),OR($G$3&lt;&gt;45566,E966&lt;&gt;"徳島"),VLOOKUP(E966,最低賃金!$A$2:$G$49,4,FALSE)),"")</f>
        <v/>
      </c>
      <c r="G966" s="50" t="str">
        <f>IFERROR(VLOOKUP(E966,最低賃金!$A$3:$G$49,6,FALSE),"")</f>
        <v/>
      </c>
      <c r="H966" s="45"/>
      <c r="I966" s="36"/>
      <c r="J966" s="54"/>
      <c r="K966" s="51" t="str" cm="1">
        <f t="array" ref="K966">IFERROR(_xlfn.IFS(COUNTBLANK(H966:J966)=3,"",I966="","I列に金額を入力してください",H966="3.時間給",I966,J966="","J列に労働時間を入力してください",H966="1.月給",ROUND(I966/J966,0),H966="2.日給",ROUND(I966/J966,0)),"")</f>
        <v/>
      </c>
      <c r="L966" s="37" t="str" cm="1">
        <f t="array" ref="L966">IFERROR(_xlfn.IFS(E966="","",K966&lt;F966,"×（法定外・特例等対象外です）",K966&lt;G966,"〇",K966&gt;=G966,"ー"),"")</f>
        <v/>
      </c>
      <c r="M966" s="26" t="str" cm="1">
        <f t="array" ref="M966">IFERROR(_xlfn.IFS(COUNTBLANK(D966:K966)=8,"",D966="","←D列に従業員名を姓名（フルネーム）で入力してください。誤変換にお気を付け下さい。",E966="","←E列に都道府県を入力してください。",H966="","←H列に1.月給～3.時間給の選択肢を入力してください",I966="","←I列に金額を入力してください",H966=3,"",J966="","←J列に所定労働時間を入力してください"),"")</f>
        <v/>
      </c>
    </row>
    <row r="967" spans="2:13" ht="22" x14ac:dyDescent="0.55000000000000004">
      <c r="B967" s="39">
        <f t="shared" si="14"/>
        <v>959</v>
      </c>
      <c r="C967" s="45"/>
      <c r="D967" s="35"/>
      <c r="E967" s="46"/>
      <c r="F967" s="40" t="str" cm="1">
        <f t="array" ref="F967">IFERROR(_xlfn.IFS(AND($G$3=45566,E967="徳島"),VLOOKUP(E967,最低賃金!$A$2:$G$49,2,FALSE),OR($G$3&lt;&gt;45566,E967&lt;&gt;"徳島"),VLOOKUP(E967,最低賃金!$A$2:$G$49,4,FALSE)),"")</f>
        <v/>
      </c>
      <c r="G967" s="50" t="str">
        <f>IFERROR(VLOOKUP(E967,最低賃金!$A$3:$G$49,6,FALSE),"")</f>
        <v/>
      </c>
      <c r="H967" s="45"/>
      <c r="I967" s="36"/>
      <c r="J967" s="54"/>
      <c r="K967" s="51" t="str" cm="1">
        <f t="array" ref="K967">IFERROR(_xlfn.IFS(COUNTBLANK(H967:J967)=3,"",I967="","I列に金額を入力してください",H967="3.時間給",I967,J967="","J列に労働時間を入力してください",H967="1.月給",ROUND(I967/J967,0),H967="2.日給",ROUND(I967/J967,0)),"")</f>
        <v/>
      </c>
      <c r="L967" s="37" t="str" cm="1">
        <f t="array" ref="L967">IFERROR(_xlfn.IFS(E967="","",K967&lt;F967,"×（法定外・特例等対象外です）",K967&lt;G967,"〇",K967&gt;=G967,"ー"),"")</f>
        <v/>
      </c>
      <c r="M967" s="26" t="str" cm="1">
        <f t="array" ref="M967">IFERROR(_xlfn.IFS(COUNTBLANK(D967:K967)=8,"",D967="","←D列に従業員名を姓名（フルネーム）で入力してください。誤変換にお気を付け下さい。",E967="","←E列に都道府県を入力してください。",H967="","←H列に1.月給～3.時間給の選択肢を入力してください",I967="","←I列に金額を入力してください",H967=3,"",J967="","←J列に所定労働時間を入力してください"),"")</f>
        <v/>
      </c>
    </row>
    <row r="968" spans="2:13" ht="22" x14ac:dyDescent="0.55000000000000004">
      <c r="B968" s="39">
        <f t="shared" si="14"/>
        <v>960</v>
      </c>
      <c r="C968" s="45"/>
      <c r="D968" s="35"/>
      <c r="E968" s="46"/>
      <c r="F968" s="40" t="str" cm="1">
        <f t="array" ref="F968">IFERROR(_xlfn.IFS(AND($G$3=45566,E968="徳島"),VLOOKUP(E968,最低賃金!$A$2:$G$49,2,FALSE),OR($G$3&lt;&gt;45566,E968&lt;&gt;"徳島"),VLOOKUP(E968,最低賃金!$A$2:$G$49,4,FALSE)),"")</f>
        <v/>
      </c>
      <c r="G968" s="50" t="str">
        <f>IFERROR(VLOOKUP(E968,最低賃金!$A$3:$G$49,6,FALSE),"")</f>
        <v/>
      </c>
      <c r="H968" s="45"/>
      <c r="I968" s="36"/>
      <c r="J968" s="54"/>
      <c r="K968" s="51" t="str" cm="1">
        <f t="array" ref="K968">IFERROR(_xlfn.IFS(COUNTBLANK(H968:J968)=3,"",I968="","I列に金額を入力してください",H968="3.時間給",I968,J968="","J列に労働時間を入力してください",H968="1.月給",ROUND(I968/J968,0),H968="2.日給",ROUND(I968/J968,0)),"")</f>
        <v/>
      </c>
      <c r="L968" s="37" t="str" cm="1">
        <f t="array" ref="L968">IFERROR(_xlfn.IFS(E968="","",K968&lt;F968,"×（法定外・特例等対象外です）",K968&lt;G968,"〇",K968&gt;=G968,"ー"),"")</f>
        <v/>
      </c>
      <c r="M968" s="26" t="str" cm="1">
        <f t="array" ref="M968">IFERROR(_xlfn.IFS(COUNTBLANK(D968:K968)=8,"",D968="","←D列に従業員名を姓名（フルネーム）で入力してください。誤変換にお気を付け下さい。",E968="","←E列に都道府県を入力してください。",H968="","←H列に1.月給～3.時間給の選択肢を入力してください",I968="","←I列に金額を入力してください",H968=3,"",J968="","←J列に所定労働時間を入力してください"),"")</f>
        <v/>
      </c>
    </row>
    <row r="969" spans="2:13" ht="22" x14ac:dyDescent="0.55000000000000004">
      <c r="B969" s="39">
        <f t="shared" si="14"/>
        <v>961</v>
      </c>
      <c r="C969" s="45"/>
      <c r="D969" s="35"/>
      <c r="E969" s="46"/>
      <c r="F969" s="40" t="str" cm="1">
        <f t="array" ref="F969">IFERROR(_xlfn.IFS(AND($G$3=45566,E969="徳島"),VLOOKUP(E969,最低賃金!$A$2:$G$49,2,FALSE),OR($G$3&lt;&gt;45566,E969&lt;&gt;"徳島"),VLOOKUP(E969,最低賃金!$A$2:$G$49,4,FALSE)),"")</f>
        <v/>
      </c>
      <c r="G969" s="50" t="str">
        <f>IFERROR(VLOOKUP(E969,最低賃金!$A$3:$G$49,6,FALSE),"")</f>
        <v/>
      </c>
      <c r="H969" s="45"/>
      <c r="I969" s="36"/>
      <c r="J969" s="54"/>
      <c r="K969" s="51" t="str" cm="1">
        <f t="array" ref="K969">IFERROR(_xlfn.IFS(COUNTBLANK(H969:J969)=3,"",I969="","I列に金額を入力してください",H969="3.時間給",I969,J969="","J列に労働時間を入力してください",H969="1.月給",ROUND(I969/J969,0),H969="2.日給",ROUND(I969/J969,0)),"")</f>
        <v/>
      </c>
      <c r="L969" s="37" t="str" cm="1">
        <f t="array" ref="L969">IFERROR(_xlfn.IFS(E969="","",K969&lt;F969,"×（法定外・特例等対象外です）",K969&lt;G969,"〇",K969&gt;=G969,"ー"),"")</f>
        <v/>
      </c>
      <c r="M969" s="26" t="str" cm="1">
        <f t="array" ref="M969">IFERROR(_xlfn.IFS(COUNTBLANK(D969:K969)=8,"",D969="","←D列に従業員名を姓名（フルネーム）で入力してください。誤変換にお気を付け下さい。",E969="","←E列に都道府県を入力してください。",H969="","←H列に1.月給～3.時間給の選択肢を入力してください",I969="","←I列に金額を入力してください",H969=3,"",J969="","←J列に所定労働時間を入力してください"),"")</f>
        <v/>
      </c>
    </row>
    <row r="970" spans="2:13" ht="22" x14ac:dyDescent="0.55000000000000004">
      <c r="B970" s="39">
        <f t="shared" ref="B970:B1033" si="15">ROW()-8</f>
        <v>962</v>
      </c>
      <c r="C970" s="45"/>
      <c r="D970" s="35"/>
      <c r="E970" s="46"/>
      <c r="F970" s="40" t="str" cm="1">
        <f t="array" ref="F970">IFERROR(_xlfn.IFS(AND($G$3=45566,E970="徳島"),VLOOKUP(E970,最低賃金!$A$2:$G$49,2,FALSE),OR($G$3&lt;&gt;45566,E970&lt;&gt;"徳島"),VLOOKUP(E970,最低賃金!$A$2:$G$49,4,FALSE)),"")</f>
        <v/>
      </c>
      <c r="G970" s="50" t="str">
        <f>IFERROR(VLOOKUP(E970,最低賃金!$A$3:$G$49,6,FALSE),"")</f>
        <v/>
      </c>
      <c r="H970" s="45"/>
      <c r="I970" s="36"/>
      <c r="J970" s="54"/>
      <c r="K970" s="51" t="str" cm="1">
        <f t="array" ref="K970">IFERROR(_xlfn.IFS(COUNTBLANK(H970:J970)=3,"",I970="","I列に金額を入力してください",H970="3.時間給",I970,J970="","J列に労働時間を入力してください",H970="1.月給",ROUND(I970/J970,0),H970="2.日給",ROUND(I970/J970,0)),"")</f>
        <v/>
      </c>
      <c r="L970" s="37" t="str" cm="1">
        <f t="array" ref="L970">IFERROR(_xlfn.IFS(E970="","",K970&lt;F970,"×（法定外・特例等対象外です）",K970&lt;G970,"〇",K970&gt;=G970,"ー"),"")</f>
        <v/>
      </c>
      <c r="M970" s="26" t="str" cm="1">
        <f t="array" ref="M970">IFERROR(_xlfn.IFS(COUNTBLANK(D970:K970)=8,"",D970="","←D列に従業員名を姓名（フルネーム）で入力してください。誤変換にお気を付け下さい。",E970="","←E列に都道府県を入力してください。",H970="","←H列に1.月給～3.時間給の選択肢を入力してください",I970="","←I列に金額を入力してください",H970=3,"",J970="","←J列に所定労働時間を入力してください"),"")</f>
        <v/>
      </c>
    </row>
    <row r="971" spans="2:13" ht="22" x14ac:dyDescent="0.55000000000000004">
      <c r="B971" s="39">
        <f t="shared" si="15"/>
        <v>963</v>
      </c>
      <c r="C971" s="45"/>
      <c r="D971" s="35"/>
      <c r="E971" s="46"/>
      <c r="F971" s="40" t="str" cm="1">
        <f t="array" ref="F971">IFERROR(_xlfn.IFS(AND($G$3=45566,E971="徳島"),VLOOKUP(E971,最低賃金!$A$2:$G$49,2,FALSE),OR($G$3&lt;&gt;45566,E971&lt;&gt;"徳島"),VLOOKUP(E971,最低賃金!$A$2:$G$49,4,FALSE)),"")</f>
        <v/>
      </c>
      <c r="G971" s="50" t="str">
        <f>IFERROR(VLOOKUP(E971,最低賃金!$A$3:$G$49,6,FALSE),"")</f>
        <v/>
      </c>
      <c r="H971" s="45"/>
      <c r="I971" s="36"/>
      <c r="J971" s="54"/>
      <c r="K971" s="51" t="str" cm="1">
        <f t="array" ref="K971">IFERROR(_xlfn.IFS(COUNTBLANK(H971:J971)=3,"",I971="","I列に金額を入力してください",H971="3.時間給",I971,J971="","J列に労働時間を入力してください",H971="1.月給",ROUND(I971/J971,0),H971="2.日給",ROUND(I971/J971,0)),"")</f>
        <v/>
      </c>
      <c r="L971" s="37" t="str" cm="1">
        <f t="array" ref="L971">IFERROR(_xlfn.IFS(E971="","",K971&lt;F971,"×（法定外・特例等対象外です）",K971&lt;G971,"〇",K971&gt;=G971,"ー"),"")</f>
        <v/>
      </c>
      <c r="M971" s="26" t="str" cm="1">
        <f t="array" ref="M971">IFERROR(_xlfn.IFS(COUNTBLANK(D971:K971)=8,"",D971="","←D列に従業員名を姓名（フルネーム）で入力してください。誤変換にお気を付け下さい。",E971="","←E列に都道府県を入力してください。",H971="","←H列に1.月給～3.時間給の選択肢を入力してください",I971="","←I列に金額を入力してください",H971=3,"",J971="","←J列に所定労働時間を入力してください"),"")</f>
        <v/>
      </c>
    </row>
    <row r="972" spans="2:13" ht="22" x14ac:dyDescent="0.55000000000000004">
      <c r="B972" s="39">
        <f t="shared" si="15"/>
        <v>964</v>
      </c>
      <c r="C972" s="45"/>
      <c r="D972" s="35"/>
      <c r="E972" s="46"/>
      <c r="F972" s="40" t="str" cm="1">
        <f t="array" ref="F972">IFERROR(_xlfn.IFS(AND($G$3=45566,E972="徳島"),VLOOKUP(E972,最低賃金!$A$2:$G$49,2,FALSE),OR($G$3&lt;&gt;45566,E972&lt;&gt;"徳島"),VLOOKUP(E972,最低賃金!$A$2:$G$49,4,FALSE)),"")</f>
        <v/>
      </c>
      <c r="G972" s="50" t="str">
        <f>IFERROR(VLOOKUP(E972,最低賃金!$A$3:$G$49,6,FALSE),"")</f>
        <v/>
      </c>
      <c r="H972" s="45"/>
      <c r="I972" s="36"/>
      <c r="J972" s="54"/>
      <c r="K972" s="51" t="str" cm="1">
        <f t="array" ref="K972">IFERROR(_xlfn.IFS(COUNTBLANK(H972:J972)=3,"",I972="","I列に金額を入力してください",H972="3.時間給",I972,J972="","J列に労働時間を入力してください",H972="1.月給",ROUND(I972/J972,0),H972="2.日給",ROUND(I972/J972,0)),"")</f>
        <v/>
      </c>
      <c r="L972" s="37" t="str" cm="1">
        <f t="array" ref="L972">IFERROR(_xlfn.IFS(E972="","",K972&lt;F972,"×（法定外・特例等対象外です）",K972&lt;G972,"〇",K972&gt;=G972,"ー"),"")</f>
        <v/>
      </c>
      <c r="M972" s="26" t="str" cm="1">
        <f t="array" ref="M972">IFERROR(_xlfn.IFS(COUNTBLANK(D972:K972)=8,"",D972="","←D列に従業員名を姓名（フルネーム）で入力してください。誤変換にお気を付け下さい。",E972="","←E列に都道府県を入力してください。",H972="","←H列に1.月給～3.時間給の選択肢を入力してください",I972="","←I列に金額を入力してください",H972=3,"",J972="","←J列に所定労働時間を入力してください"),"")</f>
        <v/>
      </c>
    </row>
    <row r="973" spans="2:13" ht="22" x14ac:dyDescent="0.55000000000000004">
      <c r="B973" s="39">
        <f t="shared" si="15"/>
        <v>965</v>
      </c>
      <c r="C973" s="45"/>
      <c r="D973" s="35"/>
      <c r="E973" s="46"/>
      <c r="F973" s="40" t="str" cm="1">
        <f t="array" ref="F973">IFERROR(_xlfn.IFS(AND($G$3=45566,E973="徳島"),VLOOKUP(E973,最低賃金!$A$2:$G$49,2,FALSE),OR($G$3&lt;&gt;45566,E973&lt;&gt;"徳島"),VLOOKUP(E973,最低賃金!$A$2:$G$49,4,FALSE)),"")</f>
        <v/>
      </c>
      <c r="G973" s="50" t="str">
        <f>IFERROR(VLOOKUP(E973,最低賃金!$A$3:$G$49,6,FALSE),"")</f>
        <v/>
      </c>
      <c r="H973" s="45"/>
      <c r="I973" s="36"/>
      <c r="J973" s="54"/>
      <c r="K973" s="51" t="str" cm="1">
        <f t="array" ref="K973">IFERROR(_xlfn.IFS(COUNTBLANK(H973:J973)=3,"",I973="","I列に金額を入力してください",H973="3.時間給",I973,J973="","J列に労働時間を入力してください",H973="1.月給",ROUND(I973/J973,0),H973="2.日給",ROUND(I973/J973,0)),"")</f>
        <v/>
      </c>
      <c r="L973" s="37" t="str" cm="1">
        <f t="array" ref="L973">IFERROR(_xlfn.IFS(E973="","",K973&lt;F973,"×（法定外・特例等対象外です）",K973&lt;G973,"〇",K973&gt;=G973,"ー"),"")</f>
        <v/>
      </c>
      <c r="M973" s="26" t="str" cm="1">
        <f t="array" ref="M973">IFERROR(_xlfn.IFS(COUNTBLANK(D973:K973)=8,"",D973="","←D列に従業員名を姓名（フルネーム）で入力してください。誤変換にお気を付け下さい。",E973="","←E列に都道府県を入力してください。",H973="","←H列に1.月給～3.時間給の選択肢を入力してください",I973="","←I列に金額を入力してください",H973=3,"",J973="","←J列に所定労働時間を入力してください"),"")</f>
        <v/>
      </c>
    </row>
    <row r="974" spans="2:13" ht="22" x14ac:dyDescent="0.55000000000000004">
      <c r="B974" s="39">
        <f t="shared" si="15"/>
        <v>966</v>
      </c>
      <c r="C974" s="45"/>
      <c r="D974" s="35"/>
      <c r="E974" s="46"/>
      <c r="F974" s="40" t="str" cm="1">
        <f t="array" ref="F974">IFERROR(_xlfn.IFS(AND($G$3=45566,E974="徳島"),VLOOKUP(E974,最低賃金!$A$2:$G$49,2,FALSE),OR($G$3&lt;&gt;45566,E974&lt;&gt;"徳島"),VLOOKUP(E974,最低賃金!$A$2:$G$49,4,FALSE)),"")</f>
        <v/>
      </c>
      <c r="G974" s="50" t="str">
        <f>IFERROR(VLOOKUP(E974,最低賃金!$A$3:$G$49,6,FALSE),"")</f>
        <v/>
      </c>
      <c r="H974" s="45"/>
      <c r="I974" s="36"/>
      <c r="J974" s="54"/>
      <c r="K974" s="51" t="str" cm="1">
        <f t="array" ref="K974">IFERROR(_xlfn.IFS(COUNTBLANK(H974:J974)=3,"",I974="","I列に金額を入力してください",H974="3.時間給",I974,J974="","J列に労働時間を入力してください",H974="1.月給",ROUND(I974/J974,0),H974="2.日給",ROUND(I974/J974,0)),"")</f>
        <v/>
      </c>
      <c r="L974" s="37" t="str" cm="1">
        <f t="array" ref="L974">IFERROR(_xlfn.IFS(E974="","",K974&lt;F974,"×（法定外・特例等対象外です）",K974&lt;G974,"〇",K974&gt;=G974,"ー"),"")</f>
        <v/>
      </c>
      <c r="M974" s="26" t="str" cm="1">
        <f t="array" ref="M974">IFERROR(_xlfn.IFS(COUNTBLANK(D974:K974)=8,"",D974="","←D列に従業員名を姓名（フルネーム）で入力してください。誤変換にお気を付け下さい。",E974="","←E列に都道府県を入力してください。",H974="","←H列に1.月給～3.時間給の選択肢を入力してください",I974="","←I列に金額を入力してください",H974=3,"",J974="","←J列に所定労働時間を入力してください"),"")</f>
        <v/>
      </c>
    </row>
    <row r="975" spans="2:13" ht="22" x14ac:dyDescent="0.55000000000000004">
      <c r="B975" s="39">
        <f t="shared" si="15"/>
        <v>967</v>
      </c>
      <c r="C975" s="45"/>
      <c r="D975" s="35"/>
      <c r="E975" s="46"/>
      <c r="F975" s="40" t="str" cm="1">
        <f t="array" ref="F975">IFERROR(_xlfn.IFS(AND($G$3=45566,E975="徳島"),VLOOKUP(E975,最低賃金!$A$2:$G$49,2,FALSE),OR($G$3&lt;&gt;45566,E975&lt;&gt;"徳島"),VLOOKUP(E975,最低賃金!$A$2:$G$49,4,FALSE)),"")</f>
        <v/>
      </c>
      <c r="G975" s="50" t="str">
        <f>IFERROR(VLOOKUP(E975,最低賃金!$A$3:$G$49,6,FALSE),"")</f>
        <v/>
      </c>
      <c r="H975" s="45"/>
      <c r="I975" s="36"/>
      <c r="J975" s="54"/>
      <c r="K975" s="51" t="str" cm="1">
        <f t="array" ref="K975">IFERROR(_xlfn.IFS(COUNTBLANK(H975:J975)=3,"",I975="","I列に金額を入力してください",H975="3.時間給",I975,J975="","J列に労働時間を入力してください",H975="1.月給",ROUND(I975/J975,0),H975="2.日給",ROUND(I975/J975,0)),"")</f>
        <v/>
      </c>
      <c r="L975" s="37" t="str" cm="1">
        <f t="array" ref="L975">IFERROR(_xlfn.IFS(E975="","",K975&lt;F975,"×（法定外・特例等対象外です）",K975&lt;G975,"〇",K975&gt;=G975,"ー"),"")</f>
        <v/>
      </c>
      <c r="M975" s="26" t="str" cm="1">
        <f t="array" ref="M975">IFERROR(_xlfn.IFS(COUNTBLANK(D975:K975)=8,"",D975="","←D列に従業員名を姓名（フルネーム）で入力してください。誤変換にお気を付け下さい。",E975="","←E列に都道府県を入力してください。",H975="","←H列に1.月給～3.時間給の選択肢を入力してください",I975="","←I列に金額を入力してください",H975=3,"",J975="","←J列に所定労働時間を入力してください"),"")</f>
        <v/>
      </c>
    </row>
    <row r="976" spans="2:13" ht="22" x14ac:dyDescent="0.55000000000000004">
      <c r="B976" s="39">
        <f t="shared" si="15"/>
        <v>968</v>
      </c>
      <c r="C976" s="45"/>
      <c r="D976" s="35"/>
      <c r="E976" s="46"/>
      <c r="F976" s="40" t="str" cm="1">
        <f t="array" ref="F976">IFERROR(_xlfn.IFS(AND($G$3=45566,E976="徳島"),VLOOKUP(E976,最低賃金!$A$2:$G$49,2,FALSE),OR($G$3&lt;&gt;45566,E976&lt;&gt;"徳島"),VLOOKUP(E976,最低賃金!$A$2:$G$49,4,FALSE)),"")</f>
        <v/>
      </c>
      <c r="G976" s="50" t="str">
        <f>IFERROR(VLOOKUP(E976,最低賃金!$A$3:$G$49,6,FALSE),"")</f>
        <v/>
      </c>
      <c r="H976" s="45"/>
      <c r="I976" s="36"/>
      <c r="J976" s="54"/>
      <c r="K976" s="51" t="str" cm="1">
        <f t="array" ref="K976">IFERROR(_xlfn.IFS(COUNTBLANK(H976:J976)=3,"",I976="","I列に金額を入力してください",H976="3.時間給",I976,J976="","J列に労働時間を入力してください",H976="1.月給",ROUND(I976/J976,0),H976="2.日給",ROUND(I976/J976,0)),"")</f>
        <v/>
      </c>
      <c r="L976" s="37" t="str" cm="1">
        <f t="array" ref="L976">IFERROR(_xlfn.IFS(E976="","",K976&lt;F976,"×（法定外・特例等対象外です）",K976&lt;G976,"〇",K976&gt;=G976,"ー"),"")</f>
        <v/>
      </c>
      <c r="M976" s="26" t="str" cm="1">
        <f t="array" ref="M976">IFERROR(_xlfn.IFS(COUNTBLANK(D976:K976)=8,"",D976="","←D列に従業員名を姓名（フルネーム）で入力してください。誤変換にお気を付け下さい。",E976="","←E列に都道府県を入力してください。",H976="","←H列に1.月給～3.時間給の選択肢を入力してください",I976="","←I列に金額を入力してください",H976=3,"",J976="","←J列に所定労働時間を入力してください"),"")</f>
        <v/>
      </c>
    </row>
    <row r="977" spans="2:13" ht="22" x14ac:dyDescent="0.55000000000000004">
      <c r="B977" s="39">
        <f t="shared" si="15"/>
        <v>969</v>
      </c>
      <c r="C977" s="45"/>
      <c r="D977" s="35"/>
      <c r="E977" s="46"/>
      <c r="F977" s="40" t="str" cm="1">
        <f t="array" ref="F977">IFERROR(_xlfn.IFS(AND($G$3=45566,E977="徳島"),VLOOKUP(E977,最低賃金!$A$2:$G$49,2,FALSE),OR($G$3&lt;&gt;45566,E977&lt;&gt;"徳島"),VLOOKUP(E977,最低賃金!$A$2:$G$49,4,FALSE)),"")</f>
        <v/>
      </c>
      <c r="G977" s="50" t="str">
        <f>IFERROR(VLOOKUP(E977,最低賃金!$A$3:$G$49,6,FALSE),"")</f>
        <v/>
      </c>
      <c r="H977" s="45"/>
      <c r="I977" s="36"/>
      <c r="J977" s="54"/>
      <c r="K977" s="51" t="str" cm="1">
        <f t="array" ref="K977">IFERROR(_xlfn.IFS(COUNTBLANK(H977:J977)=3,"",I977="","I列に金額を入力してください",H977="3.時間給",I977,J977="","J列に労働時間を入力してください",H977="1.月給",ROUND(I977/J977,0),H977="2.日給",ROUND(I977/J977,0)),"")</f>
        <v/>
      </c>
      <c r="L977" s="37" t="str" cm="1">
        <f t="array" ref="L977">IFERROR(_xlfn.IFS(E977="","",K977&lt;F977,"×（法定外・特例等対象外です）",K977&lt;G977,"〇",K977&gt;=G977,"ー"),"")</f>
        <v/>
      </c>
      <c r="M977" s="26" t="str" cm="1">
        <f t="array" ref="M977">IFERROR(_xlfn.IFS(COUNTBLANK(D977:K977)=8,"",D977="","←D列に従業員名を姓名（フルネーム）で入力してください。誤変換にお気を付け下さい。",E977="","←E列に都道府県を入力してください。",H977="","←H列に1.月給～3.時間給の選択肢を入力してください",I977="","←I列に金額を入力してください",H977=3,"",J977="","←J列に所定労働時間を入力してください"),"")</f>
        <v/>
      </c>
    </row>
    <row r="978" spans="2:13" ht="22" x14ac:dyDescent="0.55000000000000004">
      <c r="B978" s="39">
        <f t="shared" si="15"/>
        <v>970</v>
      </c>
      <c r="C978" s="45"/>
      <c r="D978" s="35"/>
      <c r="E978" s="46"/>
      <c r="F978" s="40" t="str" cm="1">
        <f t="array" ref="F978">IFERROR(_xlfn.IFS(AND($G$3=45566,E978="徳島"),VLOOKUP(E978,最低賃金!$A$2:$G$49,2,FALSE),OR($G$3&lt;&gt;45566,E978&lt;&gt;"徳島"),VLOOKUP(E978,最低賃金!$A$2:$G$49,4,FALSE)),"")</f>
        <v/>
      </c>
      <c r="G978" s="50" t="str">
        <f>IFERROR(VLOOKUP(E978,最低賃金!$A$3:$G$49,6,FALSE),"")</f>
        <v/>
      </c>
      <c r="H978" s="45"/>
      <c r="I978" s="36"/>
      <c r="J978" s="54"/>
      <c r="K978" s="51" t="str" cm="1">
        <f t="array" ref="K978">IFERROR(_xlfn.IFS(COUNTBLANK(H978:J978)=3,"",I978="","I列に金額を入力してください",H978="3.時間給",I978,J978="","J列に労働時間を入力してください",H978="1.月給",ROUND(I978/J978,0),H978="2.日給",ROUND(I978/J978,0)),"")</f>
        <v/>
      </c>
      <c r="L978" s="37" t="str" cm="1">
        <f t="array" ref="L978">IFERROR(_xlfn.IFS(E978="","",K978&lt;F978,"×（法定外・特例等対象外です）",K978&lt;G978,"〇",K978&gt;=G978,"ー"),"")</f>
        <v/>
      </c>
      <c r="M978" s="26" t="str" cm="1">
        <f t="array" ref="M978">IFERROR(_xlfn.IFS(COUNTBLANK(D978:K978)=8,"",D978="","←D列に従業員名を姓名（フルネーム）で入力してください。誤変換にお気を付け下さい。",E978="","←E列に都道府県を入力してください。",H978="","←H列に1.月給～3.時間給の選択肢を入力してください",I978="","←I列に金額を入力してください",H978=3,"",J978="","←J列に所定労働時間を入力してください"),"")</f>
        <v/>
      </c>
    </row>
    <row r="979" spans="2:13" ht="22" x14ac:dyDescent="0.55000000000000004">
      <c r="B979" s="39">
        <f t="shared" si="15"/>
        <v>971</v>
      </c>
      <c r="C979" s="45"/>
      <c r="D979" s="35"/>
      <c r="E979" s="46"/>
      <c r="F979" s="40" t="str" cm="1">
        <f t="array" ref="F979">IFERROR(_xlfn.IFS(AND($G$3=45566,E979="徳島"),VLOOKUP(E979,最低賃金!$A$2:$G$49,2,FALSE),OR($G$3&lt;&gt;45566,E979&lt;&gt;"徳島"),VLOOKUP(E979,最低賃金!$A$2:$G$49,4,FALSE)),"")</f>
        <v/>
      </c>
      <c r="G979" s="50" t="str">
        <f>IFERROR(VLOOKUP(E979,最低賃金!$A$3:$G$49,6,FALSE),"")</f>
        <v/>
      </c>
      <c r="H979" s="45"/>
      <c r="I979" s="36"/>
      <c r="J979" s="54"/>
      <c r="K979" s="51" t="str" cm="1">
        <f t="array" ref="K979">IFERROR(_xlfn.IFS(COUNTBLANK(H979:J979)=3,"",I979="","I列に金額を入力してください",H979="3.時間給",I979,J979="","J列に労働時間を入力してください",H979="1.月給",ROUND(I979/J979,0),H979="2.日給",ROUND(I979/J979,0)),"")</f>
        <v/>
      </c>
      <c r="L979" s="37" t="str" cm="1">
        <f t="array" ref="L979">IFERROR(_xlfn.IFS(E979="","",K979&lt;F979,"×（法定外・特例等対象外です）",K979&lt;G979,"〇",K979&gt;=G979,"ー"),"")</f>
        <v/>
      </c>
      <c r="M979" s="26" t="str" cm="1">
        <f t="array" ref="M979">IFERROR(_xlfn.IFS(COUNTBLANK(D979:K979)=8,"",D979="","←D列に従業員名を姓名（フルネーム）で入力してください。誤変換にお気を付け下さい。",E979="","←E列に都道府県を入力してください。",H979="","←H列に1.月給～3.時間給の選択肢を入力してください",I979="","←I列に金額を入力してください",H979=3,"",J979="","←J列に所定労働時間を入力してください"),"")</f>
        <v/>
      </c>
    </row>
    <row r="980" spans="2:13" ht="22" x14ac:dyDescent="0.55000000000000004">
      <c r="B980" s="39">
        <f t="shared" si="15"/>
        <v>972</v>
      </c>
      <c r="C980" s="45"/>
      <c r="D980" s="35"/>
      <c r="E980" s="46"/>
      <c r="F980" s="40" t="str" cm="1">
        <f t="array" ref="F980">IFERROR(_xlfn.IFS(AND($G$3=45566,E980="徳島"),VLOOKUP(E980,最低賃金!$A$2:$G$49,2,FALSE),OR($G$3&lt;&gt;45566,E980&lt;&gt;"徳島"),VLOOKUP(E980,最低賃金!$A$2:$G$49,4,FALSE)),"")</f>
        <v/>
      </c>
      <c r="G980" s="50" t="str">
        <f>IFERROR(VLOOKUP(E980,最低賃金!$A$3:$G$49,6,FALSE),"")</f>
        <v/>
      </c>
      <c r="H980" s="45"/>
      <c r="I980" s="36"/>
      <c r="J980" s="54"/>
      <c r="K980" s="51" t="str" cm="1">
        <f t="array" ref="K980">IFERROR(_xlfn.IFS(COUNTBLANK(H980:J980)=3,"",I980="","I列に金額を入力してください",H980="3.時間給",I980,J980="","J列に労働時間を入力してください",H980="1.月給",ROUND(I980/J980,0),H980="2.日給",ROUND(I980/J980,0)),"")</f>
        <v/>
      </c>
      <c r="L980" s="37" t="str" cm="1">
        <f t="array" ref="L980">IFERROR(_xlfn.IFS(E980="","",K980&lt;F980,"×（法定外・特例等対象外です）",K980&lt;G980,"〇",K980&gt;=G980,"ー"),"")</f>
        <v/>
      </c>
      <c r="M980" s="26" t="str" cm="1">
        <f t="array" ref="M980">IFERROR(_xlfn.IFS(COUNTBLANK(D980:K980)=8,"",D980="","←D列に従業員名を姓名（フルネーム）で入力してください。誤変換にお気を付け下さい。",E980="","←E列に都道府県を入力してください。",H980="","←H列に1.月給～3.時間給の選択肢を入力してください",I980="","←I列に金額を入力してください",H980=3,"",J980="","←J列に所定労働時間を入力してください"),"")</f>
        <v/>
      </c>
    </row>
    <row r="981" spans="2:13" ht="22" x14ac:dyDescent="0.55000000000000004">
      <c r="B981" s="39">
        <f t="shared" si="15"/>
        <v>973</v>
      </c>
      <c r="C981" s="45"/>
      <c r="D981" s="35"/>
      <c r="E981" s="46"/>
      <c r="F981" s="40" t="str" cm="1">
        <f t="array" ref="F981">IFERROR(_xlfn.IFS(AND($G$3=45566,E981="徳島"),VLOOKUP(E981,最低賃金!$A$2:$G$49,2,FALSE),OR($G$3&lt;&gt;45566,E981&lt;&gt;"徳島"),VLOOKUP(E981,最低賃金!$A$2:$G$49,4,FALSE)),"")</f>
        <v/>
      </c>
      <c r="G981" s="50" t="str">
        <f>IFERROR(VLOOKUP(E981,最低賃金!$A$3:$G$49,6,FALSE),"")</f>
        <v/>
      </c>
      <c r="H981" s="45"/>
      <c r="I981" s="36"/>
      <c r="J981" s="54"/>
      <c r="K981" s="51" t="str" cm="1">
        <f t="array" ref="K981">IFERROR(_xlfn.IFS(COUNTBLANK(H981:J981)=3,"",I981="","I列に金額を入力してください",H981="3.時間給",I981,J981="","J列に労働時間を入力してください",H981="1.月給",ROUND(I981/J981,0),H981="2.日給",ROUND(I981/J981,0)),"")</f>
        <v/>
      </c>
      <c r="L981" s="37" t="str" cm="1">
        <f t="array" ref="L981">IFERROR(_xlfn.IFS(E981="","",K981&lt;F981,"×（法定外・特例等対象外です）",K981&lt;G981,"〇",K981&gt;=G981,"ー"),"")</f>
        <v/>
      </c>
      <c r="M981" s="26" t="str" cm="1">
        <f t="array" ref="M981">IFERROR(_xlfn.IFS(COUNTBLANK(D981:K981)=8,"",D981="","←D列に従業員名を姓名（フルネーム）で入力してください。誤変換にお気を付け下さい。",E981="","←E列に都道府県を入力してください。",H981="","←H列に1.月給～3.時間給の選択肢を入力してください",I981="","←I列に金額を入力してください",H981=3,"",J981="","←J列に所定労働時間を入力してください"),"")</f>
        <v/>
      </c>
    </row>
    <row r="982" spans="2:13" ht="22" x14ac:dyDescent="0.55000000000000004">
      <c r="B982" s="39">
        <f t="shared" si="15"/>
        <v>974</v>
      </c>
      <c r="C982" s="45"/>
      <c r="D982" s="35"/>
      <c r="E982" s="46"/>
      <c r="F982" s="40" t="str" cm="1">
        <f t="array" ref="F982">IFERROR(_xlfn.IFS(AND($G$3=45566,E982="徳島"),VLOOKUP(E982,最低賃金!$A$2:$G$49,2,FALSE),OR($G$3&lt;&gt;45566,E982&lt;&gt;"徳島"),VLOOKUP(E982,最低賃金!$A$2:$G$49,4,FALSE)),"")</f>
        <v/>
      </c>
      <c r="G982" s="50" t="str">
        <f>IFERROR(VLOOKUP(E982,最低賃金!$A$3:$G$49,6,FALSE),"")</f>
        <v/>
      </c>
      <c r="H982" s="45"/>
      <c r="I982" s="36"/>
      <c r="J982" s="54"/>
      <c r="K982" s="51" t="str" cm="1">
        <f t="array" ref="K982">IFERROR(_xlfn.IFS(COUNTBLANK(H982:J982)=3,"",I982="","I列に金額を入力してください",H982="3.時間給",I982,J982="","J列に労働時間を入力してください",H982="1.月給",ROUND(I982/J982,0),H982="2.日給",ROUND(I982/J982,0)),"")</f>
        <v/>
      </c>
      <c r="L982" s="37" t="str" cm="1">
        <f t="array" ref="L982">IFERROR(_xlfn.IFS(E982="","",K982&lt;F982,"×（法定外・特例等対象外です）",K982&lt;G982,"〇",K982&gt;=G982,"ー"),"")</f>
        <v/>
      </c>
      <c r="M982" s="26" t="str" cm="1">
        <f t="array" ref="M982">IFERROR(_xlfn.IFS(COUNTBLANK(D982:K982)=8,"",D982="","←D列に従業員名を姓名（フルネーム）で入力してください。誤変換にお気を付け下さい。",E982="","←E列に都道府県を入力してください。",H982="","←H列に1.月給～3.時間給の選択肢を入力してください",I982="","←I列に金額を入力してください",H982=3,"",J982="","←J列に所定労働時間を入力してください"),"")</f>
        <v/>
      </c>
    </row>
    <row r="983" spans="2:13" ht="22" x14ac:dyDescent="0.55000000000000004">
      <c r="B983" s="39">
        <f t="shared" si="15"/>
        <v>975</v>
      </c>
      <c r="C983" s="45"/>
      <c r="D983" s="35"/>
      <c r="E983" s="46"/>
      <c r="F983" s="40" t="str" cm="1">
        <f t="array" ref="F983">IFERROR(_xlfn.IFS(AND($G$3=45566,E983="徳島"),VLOOKUP(E983,最低賃金!$A$2:$G$49,2,FALSE),OR($G$3&lt;&gt;45566,E983&lt;&gt;"徳島"),VLOOKUP(E983,最低賃金!$A$2:$G$49,4,FALSE)),"")</f>
        <v/>
      </c>
      <c r="G983" s="50" t="str">
        <f>IFERROR(VLOOKUP(E983,最低賃金!$A$3:$G$49,6,FALSE),"")</f>
        <v/>
      </c>
      <c r="H983" s="45"/>
      <c r="I983" s="36"/>
      <c r="J983" s="54"/>
      <c r="K983" s="51" t="str" cm="1">
        <f t="array" ref="K983">IFERROR(_xlfn.IFS(COUNTBLANK(H983:J983)=3,"",I983="","I列に金額を入力してください",H983="3.時間給",I983,J983="","J列に労働時間を入力してください",H983="1.月給",ROUND(I983/J983,0),H983="2.日給",ROUND(I983/J983,0)),"")</f>
        <v/>
      </c>
      <c r="L983" s="37" t="str" cm="1">
        <f t="array" ref="L983">IFERROR(_xlfn.IFS(E983="","",K983&lt;F983,"×（法定外・特例等対象外です）",K983&lt;G983,"〇",K983&gt;=G983,"ー"),"")</f>
        <v/>
      </c>
      <c r="M983" s="26" t="str" cm="1">
        <f t="array" ref="M983">IFERROR(_xlfn.IFS(COUNTBLANK(D983:K983)=8,"",D983="","←D列に従業員名を姓名（フルネーム）で入力してください。誤変換にお気を付け下さい。",E983="","←E列に都道府県を入力してください。",H983="","←H列に1.月給～3.時間給の選択肢を入力してください",I983="","←I列に金額を入力してください",H983=3,"",J983="","←J列に所定労働時間を入力してください"),"")</f>
        <v/>
      </c>
    </row>
    <row r="984" spans="2:13" ht="22" x14ac:dyDescent="0.55000000000000004">
      <c r="B984" s="39">
        <f t="shared" si="15"/>
        <v>976</v>
      </c>
      <c r="C984" s="45"/>
      <c r="D984" s="35"/>
      <c r="E984" s="46"/>
      <c r="F984" s="40" t="str" cm="1">
        <f t="array" ref="F984">IFERROR(_xlfn.IFS(AND($G$3=45566,E984="徳島"),VLOOKUP(E984,最低賃金!$A$2:$G$49,2,FALSE),OR($G$3&lt;&gt;45566,E984&lt;&gt;"徳島"),VLOOKUP(E984,最低賃金!$A$2:$G$49,4,FALSE)),"")</f>
        <v/>
      </c>
      <c r="G984" s="50" t="str">
        <f>IFERROR(VLOOKUP(E984,最低賃金!$A$3:$G$49,6,FALSE),"")</f>
        <v/>
      </c>
      <c r="H984" s="45"/>
      <c r="I984" s="36"/>
      <c r="J984" s="54"/>
      <c r="K984" s="51" t="str" cm="1">
        <f t="array" ref="K984">IFERROR(_xlfn.IFS(COUNTBLANK(H984:J984)=3,"",I984="","I列に金額を入力してください",H984="3.時間給",I984,J984="","J列に労働時間を入力してください",H984="1.月給",ROUND(I984/J984,0),H984="2.日給",ROUND(I984/J984,0)),"")</f>
        <v/>
      </c>
      <c r="L984" s="37" t="str" cm="1">
        <f t="array" ref="L984">IFERROR(_xlfn.IFS(E984="","",K984&lt;F984,"×（法定外・特例等対象外です）",K984&lt;G984,"〇",K984&gt;=G984,"ー"),"")</f>
        <v/>
      </c>
      <c r="M984" s="26" t="str" cm="1">
        <f t="array" ref="M984">IFERROR(_xlfn.IFS(COUNTBLANK(D984:K984)=8,"",D984="","←D列に従業員名を姓名（フルネーム）で入力してください。誤変換にお気を付け下さい。",E984="","←E列に都道府県を入力してください。",H984="","←H列に1.月給～3.時間給の選択肢を入力してください",I984="","←I列に金額を入力してください",H984=3,"",J984="","←J列に所定労働時間を入力してください"),"")</f>
        <v/>
      </c>
    </row>
    <row r="985" spans="2:13" ht="22" x14ac:dyDescent="0.55000000000000004">
      <c r="B985" s="39">
        <f t="shared" si="15"/>
        <v>977</v>
      </c>
      <c r="C985" s="45"/>
      <c r="D985" s="35"/>
      <c r="E985" s="46"/>
      <c r="F985" s="40" t="str" cm="1">
        <f t="array" ref="F985">IFERROR(_xlfn.IFS(AND($G$3=45566,E985="徳島"),VLOOKUP(E985,最低賃金!$A$2:$G$49,2,FALSE),OR($G$3&lt;&gt;45566,E985&lt;&gt;"徳島"),VLOOKUP(E985,最低賃金!$A$2:$G$49,4,FALSE)),"")</f>
        <v/>
      </c>
      <c r="G985" s="50" t="str">
        <f>IFERROR(VLOOKUP(E985,最低賃金!$A$3:$G$49,6,FALSE),"")</f>
        <v/>
      </c>
      <c r="H985" s="45"/>
      <c r="I985" s="36"/>
      <c r="J985" s="54"/>
      <c r="K985" s="51" t="str" cm="1">
        <f t="array" ref="K985">IFERROR(_xlfn.IFS(COUNTBLANK(H985:J985)=3,"",I985="","I列に金額を入力してください",H985="3.時間給",I985,J985="","J列に労働時間を入力してください",H985="1.月給",ROUND(I985/J985,0),H985="2.日給",ROUND(I985/J985,0)),"")</f>
        <v/>
      </c>
      <c r="L985" s="37" t="str" cm="1">
        <f t="array" ref="L985">IFERROR(_xlfn.IFS(E985="","",K985&lt;F985,"×（法定外・特例等対象外です）",K985&lt;G985,"〇",K985&gt;=G985,"ー"),"")</f>
        <v/>
      </c>
      <c r="M985" s="26" t="str" cm="1">
        <f t="array" ref="M985">IFERROR(_xlfn.IFS(COUNTBLANK(D985:K985)=8,"",D985="","←D列に従業員名を姓名（フルネーム）で入力してください。誤変換にお気を付け下さい。",E985="","←E列に都道府県を入力してください。",H985="","←H列に1.月給～3.時間給の選択肢を入力してください",I985="","←I列に金額を入力してください",H985=3,"",J985="","←J列に所定労働時間を入力してください"),"")</f>
        <v/>
      </c>
    </row>
    <row r="986" spans="2:13" ht="22" x14ac:dyDescent="0.55000000000000004">
      <c r="B986" s="39">
        <f t="shared" si="15"/>
        <v>978</v>
      </c>
      <c r="C986" s="45"/>
      <c r="D986" s="35"/>
      <c r="E986" s="46"/>
      <c r="F986" s="40" t="str" cm="1">
        <f t="array" ref="F986">IFERROR(_xlfn.IFS(AND($G$3=45566,E986="徳島"),VLOOKUP(E986,最低賃金!$A$2:$G$49,2,FALSE),OR($G$3&lt;&gt;45566,E986&lt;&gt;"徳島"),VLOOKUP(E986,最低賃金!$A$2:$G$49,4,FALSE)),"")</f>
        <v/>
      </c>
      <c r="G986" s="50" t="str">
        <f>IFERROR(VLOOKUP(E986,最低賃金!$A$3:$G$49,6,FALSE),"")</f>
        <v/>
      </c>
      <c r="H986" s="45"/>
      <c r="I986" s="36"/>
      <c r="J986" s="54"/>
      <c r="K986" s="51" t="str" cm="1">
        <f t="array" ref="K986">IFERROR(_xlfn.IFS(COUNTBLANK(H986:J986)=3,"",I986="","I列に金額を入力してください",H986="3.時間給",I986,J986="","J列に労働時間を入力してください",H986="1.月給",ROUND(I986/J986,0),H986="2.日給",ROUND(I986/J986,0)),"")</f>
        <v/>
      </c>
      <c r="L986" s="37" t="str" cm="1">
        <f t="array" ref="L986">IFERROR(_xlfn.IFS(E986="","",K986&lt;F986,"×（法定外・特例等対象外です）",K986&lt;G986,"〇",K986&gt;=G986,"ー"),"")</f>
        <v/>
      </c>
      <c r="M986" s="26" t="str" cm="1">
        <f t="array" ref="M986">IFERROR(_xlfn.IFS(COUNTBLANK(D986:K986)=8,"",D986="","←D列に従業員名を姓名（フルネーム）で入力してください。誤変換にお気を付け下さい。",E986="","←E列に都道府県を入力してください。",H986="","←H列に1.月給～3.時間給の選択肢を入力してください",I986="","←I列に金額を入力してください",H986=3,"",J986="","←J列に所定労働時間を入力してください"),"")</f>
        <v/>
      </c>
    </row>
    <row r="987" spans="2:13" ht="22" x14ac:dyDescent="0.55000000000000004">
      <c r="B987" s="39">
        <f t="shared" si="15"/>
        <v>979</v>
      </c>
      <c r="C987" s="45"/>
      <c r="D987" s="35"/>
      <c r="E987" s="46"/>
      <c r="F987" s="40" t="str" cm="1">
        <f t="array" ref="F987">IFERROR(_xlfn.IFS(AND($G$3=45566,E987="徳島"),VLOOKUP(E987,最低賃金!$A$2:$G$49,2,FALSE),OR($G$3&lt;&gt;45566,E987&lt;&gt;"徳島"),VLOOKUP(E987,最低賃金!$A$2:$G$49,4,FALSE)),"")</f>
        <v/>
      </c>
      <c r="G987" s="50" t="str">
        <f>IFERROR(VLOOKUP(E987,最低賃金!$A$3:$G$49,6,FALSE),"")</f>
        <v/>
      </c>
      <c r="H987" s="45"/>
      <c r="I987" s="36"/>
      <c r="J987" s="54"/>
      <c r="K987" s="51" t="str" cm="1">
        <f t="array" ref="K987">IFERROR(_xlfn.IFS(COUNTBLANK(H987:J987)=3,"",I987="","I列に金額を入力してください",H987="3.時間給",I987,J987="","J列に労働時間を入力してください",H987="1.月給",ROUND(I987/J987,0),H987="2.日給",ROUND(I987/J987,0)),"")</f>
        <v/>
      </c>
      <c r="L987" s="37" t="str" cm="1">
        <f t="array" ref="L987">IFERROR(_xlfn.IFS(E987="","",K987&lt;F987,"×（法定外・特例等対象外です）",K987&lt;G987,"〇",K987&gt;=G987,"ー"),"")</f>
        <v/>
      </c>
      <c r="M987" s="26" t="str" cm="1">
        <f t="array" ref="M987">IFERROR(_xlfn.IFS(COUNTBLANK(D987:K987)=8,"",D987="","←D列に従業員名を姓名（フルネーム）で入力してください。誤変換にお気を付け下さい。",E987="","←E列に都道府県を入力してください。",H987="","←H列に1.月給～3.時間給の選択肢を入力してください",I987="","←I列に金額を入力してください",H987=3,"",J987="","←J列に所定労働時間を入力してください"),"")</f>
        <v/>
      </c>
    </row>
    <row r="988" spans="2:13" ht="22" x14ac:dyDescent="0.55000000000000004">
      <c r="B988" s="39">
        <f t="shared" si="15"/>
        <v>980</v>
      </c>
      <c r="C988" s="45"/>
      <c r="D988" s="35"/>
      <c r="E988" s="46"/>
      <c r="F988" s="40" t="str" cm="1">
        <f t="array" ref="F988">IFERROR(_xlfn.IFS(AND($G$3=45566,E988="徳島"),VLOOKUP(E988,最低賃金!$A$2:$G$49,2,FALSE),OR($G$3&lt;&gt;45566,E988&lt;&gt;"徳島"),VLOOKUP(E988,最低賃金!$A$2:$G$49,4,FALSE)),"")</f>
        <v/>
      </c>
      <c r="G988" s="50" t="str">
        <f>IFERROR(VLOOKUP(E988,最低賃金!$A$3:$G$49,6,FALSE),"")</f>
        <v/>
      </c>
      <c r="H988" s="45"/>
      <c r="I988" s="36"/>
      <c r="J988" s="54"/>
      <c r="K988" s="51" t="str" cm="1">
        <f t="array" ref="K988">IFERROR(_xlfn.IFS(COUNTBLANK(H988:J988)=3,"",I988="","I列に金額を入力してください",H988="3.時間給",I988,J988="","J列に労働時間を入力してください",H988="1.月給",ROUND(I988/J988,0),H988="2.日給",ROUND(I988/J988,0)),"")</f>
        <v/>
      </c>
      <c r="L988" s="37" t="str" cm="1">
        <f t="array" ref="L988">IFERROR(_xlfn.IFS(E988="","",K988&lt;F988,"×（法定外・特例等対象外です）",K988&lt;G988,"〇",K988&gt;=G988,"ー"),"")</f>
        <v/>
      </c>
      <c r="M988" s="26" t="str" cm="1">
        <f t="array" ref="M988">IFERROR(_xlfn.IFS(COUNTBLANK(D988:K988)=8,"",D988="","←D列に従業員名を姓名（フルネーム）で入力してください。誤変換にお気を付け下さい。",E988="","←E列に都道府県を入力してください。",H988="","←H列に1.月給～3.時間給の選択肢を入力してください",I988="","←I列に金額を入力してください",H988=3,"",J988="","←J列に所定労働時間を入力してください"),"")</f>
        <v/>
      </c>
    </row>
    <row r="989" spans="2:13" ht="22" x14ac:dyDescent="0.55000000000000004">
      <c r="B989" s="39">
        <f t="shared" si="15"/>
        <v>981</v>
      </c>
      <c r="C989" s="45"/>
      <c r="D989" s="35"/>
      <c r="E989" s="46"/>
      <c r="F989" s="40" t="str" cm="1">
        <f t="array" ref="F989">IFERROR(_xlfn.IFS(AND($G$3=45566,E989="徳島"),VLOOKUP(E989,最低賃金!$A$2:$G$49,2,FALSE),OR($G$3&lt;&gt;45566,E989&lt;&gt;"徳島"),VLOOKUP(E989,最低賃金!$A$2:$G$49,4,FALSE)),"")</f>
        <v/>
      </c>
      <c r="G989" s="50" t="str">
        <f>IFERROR(VLOOKUP(E989,最低賃金!$A$3:$G$49,6,FALSE),"")</f>
        <v/>
      </c>
      <c r="H989" s="45"/>
      <c r="I989" s="36"/>
      <c r="J989" s="54"/>
      <c r="K989" s="51" t="str" cm="1">
        <f t="array" ref="K989">IFERROR(_xlfn.IFS(COUNTBLANK(H989:J989)=3,"",I989="","I列に金額を入力してください",H989="3.時間給",I989,J989="","J列に労働時間を入力してください",H989="1.月給",ROUND(I989/J989,0),H989="2.日給",ROUND(I989/J989,0)),"")</f>
        <v/>
      </c>
      <c r="L989" s="37" t="str" cm="1">
        <f t="array" ref="L989">IFERROR(_xlfn.IFS(E989="","",K989&lt;F989,"×（法定外・特例等対象外です）",K989&lt;G989,"〇",K989&gt;=G989,"ー"),"")</f>
        <v/>
      </c>
      <c r="M989" s="26" t="str" cm="1">
        <f t="array" ref="M989">IFERROR(_xlfn.IFS(COUNTBLANK(D989:K989)=8,"",D989="","←D列に従業員名を姓名（フルネーム）で入力してください。誤変換にお気を付け下さい。",E989="","←E列に都道府県を入力してください。",H989="","←H列に1.月給～3.時間給の選択肢を入力してください",I989="","←I列に金額を入力してください",H989=3,"",J989="","←J列に所定労働時間を入力してください"),"")</f>
        <v/>
      </c>
    </row>
    <row r="990" spans="2:13" ht="22" x14ac:dyDescent="0.55000000000000004">
      <c r="B990" s="39">
        <f t="shared" si="15"/>
        <v>982</v>
      </c>
      <c r="C990" s="45"/>
      <c r="D990" s="35"/>
      <c r="E990" s="46"/>
      <c r="F990" s="40" t="str" cm="1">
        <f t="array" ref="F990">IFERROR(_xlfn.IFS(AND($G$3=45566,E990="徳島"),VLOOKUP(E990,最低賃金!$A$2:$G$49,2,FALSE),OR($G$3&lt;&gt;45566,E990&lt;&gt;"徳島"),VLOOKUP(E990,最低賃金!$A$2:$G$49,4,FALSE)),"")</f>
        <v/>
      </c>
      <c r="G990" s="50" t="str">
        <f>IFERROR(VLOOKUP(E990,最低賃金!$A$3:$G$49,6,FALSE),"")</f>
        <v/>
      </c>
      <c r="H990" s="45"/>
      <c r="I990" s="36"/>
      <c r="J990" s="54"/>
      <c r="K990" s="51" t="str" cm="1">
        <f t="array" ref="K990">IFERROR(_xlfn.IFS(COUNTBLANK(H990:J990)=3,"",I990="","I列に金額を入力してください",H990="3.時間給",I990,J990="","J列に労働時間を入力してください",H990="1.月給",ROUND(I990/J990,0),H990="2.日給",ROUND(I990/J990,0)),"")</f>
        <v/>
      </c>
      <c r="L990" s="37" t="str" cm="1">
        <f t="array" ref="L990">IFERROR(_xlfn.IFS(E990="","",K990&lt;F990,"×（法定外・特例等対象外です）",K990&lt;G990,"〇",K990&gt;=G990,"ー"),"")</f>
        <v/>
      </c>
      <c r="M990" s="26" t="str" cm="1">
        <f t="array" ref="M990">IFERROR(_xlfn.IFS(COUNTBLANK(D990:K990)=8,"",D990="","←D列に従業員名を姓名（フルネーム）で入力してください。誤変換にお気を付け下さい。",E990="","←E列に都道府県を入力してください。",H990="","←H列に1.月給～3.時間給の選択肢を入力してください",I990="","←I列に金額を入力してください",H990=3,"",J990="","←J列に所定労働時間を入力してください"),"")</f>
        <v/>
      </c>
    </row>
    <row r="991" spans="2:13" ht="22" x14ac:dyDescent="0.55000000000000004">
      <c r="B991" s="39">
        <f t="shared" si="15"/>
        <v>983</v>
      </c>
      <c r="C991" s="45"/>
      <c r="D991" s="35"/>
      <c r="E991" s="46"/>
      <c r="F991" s="40" t="str" cm="1">
        <f t="array" ref="F991">IFERROR(_xlfn.IFS(AND($G$3=45566,E991="徳島"),VLOOKUP(E991,最低賃金!$A$2:$G$49,2,FALSE),OR($G$3&lt;&gt;45566,E991&lt;&gt;"徳島"),VLOOKUP(E991,最低賃金!$A$2:$G$49,4,FALSE)),"")</f>
        <v/>
      </c>
      <c r="G991" s="50" t="str">
        <f>IFERROR(VLOOKUP(E991,最低賃金!$A$3:$G$49,6,FALSE),"")</f>
        <v/>
      </c>
      <c r="H991" s="45"/>
      <c r="I991" s="36"/>
      <c r="J991" s="54"/>
      <c r="K991" s="51" t="str" cm="1">
        <f t="array" ref="K991">IFERROR(_xlfn.IFS(COUNTBLANK(H991:J991)=3,"",I991="","I列に金額を入力してください",H991="3.時間給",I991,J991="","J列に労働時間を入力してください",H991="1.月給",ROUND(I991/J991,0),H991="2.日給",ROUND(I991/J991,0)),"")</f>
        <v/>
      </c>
      <c r="L991" s="37" t="str" cm="1">
        <f t="array" ref="L991">IFERROR(_xlfn.IFS(E991="","",K991&lt;F991,"×（法定外・特例等対象外です）",K991&lt;G991,"〇",K991&gt;=G991,"ー"),"")</f>
        <v/>
      </c>
      <c r="M991" s="26" t="str" cm="1">
        <f t="array" ref="M991">IFERROR(_xlfn.IFS(COUNTBLANK(D991:K991)=8,"",D991="","←D列に従業員名を姓名（フルネーム）で入力してください。誤変換にお気を付け下さい。",E991="","←E列に都道府県を入力してください。",H991="","←H列に1.月給～3.時間給の選択肢を入力してください",I991="","←I列に金額を入力してください",H991=3,"",J991="","←J列に所定労働時間を入力してください"),"")</f>
        <v/>
      </c>
    </row>
    <row r="992" spans="2:13" ht="22" x14ac:dyDescent="0.55000000000000004">
      <c r="B992" s="39">
        <f t="shared" si="15"/>
        <v>984</v>
      </c>
      <c r="C992" s="45"/>
      <c r="D992" s="35"/>
      <c r="E992" s="46"/>
      <c r="F992" s="40" t="str" cm="1">
        <f t="array" ref="F992">IFERROR(_xlfn.IFS(AND($G$3=45566,E992="徳島"),VLOOKUP(E992,最低賃金!$A$2:$G$49,2,FALSE),OR($G$3&lt;&gt;45566,E992&lt;&gt;"徳島"),VLOOKUP(E992,最低賃金!$A$2:$G$49,4,FALSE)),"")</f>
        <v/>
      </c>
      <c r="G992" s="50" t="str">
        <f>IFERROR(VLOOKUP(E992,最低賃金!$A$3:$G$49,6,FALSE),"")</f>
        <v/>
      </c>
      <c r="H992" s="45"/>
      <c r="I992" s="36"/>
      <c r="J992" s="54"/>
      <c r="K992" s="51" t="str" cm="1">
        <f t="array" ref="K992">IFERROR(_xlfn.IFS(COUNTBLANK(H992:J992)=3,"",I992="","I列に金額を入力してください",H992="3.時間給",I992,J992="","J列に労働時間を入力してください",H992="1.月給",ROUND(I992/J992,0),H992="2.日給",ROUND(I992/J992,0)),"")</f>
        <v/>
      </c>
      <c r="L992" s="37" t="str" cm="1">
        <f t="array" ref="L992">IFERROR(_xlfn.IFS(E992="","",K992&lt;F992,"×（法定外・特例等対象外です）",K992&lt;G992,"〇",K992&gt;=G992,"ー"),"")</f>
        <v/>
      </c>
      <c r="M992" s="26" t="str" cm="1">
        <f t="array" ref="M992">IFERROR(_xlfn.IFS(COUNTBLANK(D992:K992)=8,"",D992="","←D列に従業員名を姓名（フルネーム）で入力してください。誤変換にお気を付け下さい。",E992="","←E列に都道府県を入力してください。",H992="","←H列に1.月給～3.時間給の選択肢を入力してください",I992="","←I列に金額を入力してください",H992=3,"",J992="","←J列に所定労働時間を入力してください"),"")</f>
        <v/>
      </c>
    </row>
    <row r="993" spans="2:13" ht="22" x14ac:dyDescent="0.55000000000000004">
      <c r="B993" s="39">
        <f t="shared" si="15"/>
        <v>985</v>
      </c>
      <c r="C993" s="45"/>
      <c r="D993" s="35"/>
      <c r="E993" s="46"/>
      <c r="F993" s="40" t="str" cm="1">
        <f t="array" ref="F993">IFERROR(_xlfn.IFS(AND($G$3=45566,E993="徳島"),VLOOKUP(E993,最低賃金!$A$2:$G$49,2,FALSE),OR($G$3&lt;&gt;45566,E993&lt;&gt;"徳島"),VLOOKUP(E993,最低賃金!$A$2:$G$49,4,FALSE)),"")</f>
        <v/>
      </c>
      <c r="G993" s="50" t="str">
        <f>IFERROR(VLOOKUP(E993,最低賃金!$A$3:$G$49,6,FALSE),"")</f>
        <v/>
      </c>
      <c r="H993" s="45"/>
      <c r="I993" s="36"/>
      <c r="J993" s="54"/>
      <c r="K993" s="51" t="str" cm="1">
        <f t="array" ref="K993">IFERROR(_xlfn.IFS(COUNTBLANK(H993:J993)=3,"",I993="","I列に金額を入力してください",H993="3.時間給",I993,J993="","J列に労働時間を入力してください",H993="1.月給",ROUND(I993/J993,0),H993="2.日給",ROUND(I993/J993,0)),"")</f>
        <v/>
      </c>
      <c r="L993" s="37" t="str" cm="1">
        <f t="array" ref="L993">IFERROR(_xlfn.IFS(E993="","",K993&lt;F993,"×（法定外・特例等対象外です）",K993&lt;G993,"〇",K993&gt;=G993,"ー"),"")</f>
        <v/>
      </c>
      <c r="M993" s="26" t="str" cm="1">
        <f t="array" ref="M993">IFERROR(_xlfn.IFS(COUNTBLANK(D993:K993)=8,"",D993="","←D列に従業員名を姓名（フルネーム）で入力してください。誤変換にお気を付け下さい。",E993="","←E列に都道府県を入力してください。",H993="","←H列に1.月給～3.時間給の選択肢を入力してください",I993="","←I列に金額を入力してください",H993=3,"",J993="","←J列に所定労働時間を入力してください"),"")</f>
        <v/>
      </c>
    </row>
    <row r="994" spans="2:13" ht="22" x14ac:dyDescent="0.55000000000000004">
      <c r="B994" s="39">
        <f t="shared" si="15"/>
        <v>986</v>
      </c>
      <c r="C994" s="45"/>
      <c r="D994" s="35"/>
      <c r="E994" s="46"/>
      <c r="F994" s="40" t="str" cm="1">
        <f t="array" ref="F994">IFERROR(_xlfn.IFS(AND($G$3=45566,E994="徳島"),VLOOKUP(E994,最低賃金!$A$2:$G$49,2,FALSE),OR($G$3&lt;&gt;45566,E994&lt;&gt;"徳島"),VLOOKUP(E994,最低賃金!$A$2:$G$49,4,FALSE)),"")</f>
        <v/>
      </c>
      <c r="G994" s="50" t="str">
        <f>IFERROR(VLOOKUP(E994,最低賃金!$A$3:$G$49,6,FALSE),"")</f>
        <v/>
      </c>
      <c r="H994" s="45"/>
      <c r="I994" s="36"/>
      <c r="J994" s="54"/>
      <c r="K994" s="51" t="str" cm="1">
        <f t="array" ref="K994">IFERROR(_xlfn.IFS(COUNTBLANK(H994:J994)=3,"",I994="","I列に金額を入力してください",H994="3.時間給",I994,J994="","J列に労働時間を入力してください",H994="1.月給",ROUND(I994/J994,0),H994="2.日給",ROUND(I994/J994,0)),"")</f>
        <v/>
      </c>
      <c r="L994" s="37" t="str" cm="1">
        <f t="array" ref="L994">IFERROR(_xlfn.IFS(E994="","",K994&lt;F994,"×（法定外・特例等対象外です）",K994&lt;G994,"〇",K994&gt;=G994,"ー"),"")</f>
        <v/>
      </c>
      <c r="M994" s="26" t="str" cm="1">
        <f t="array" ref="M994">IFERROR(_xlfn.IFS(COUNTBLANK(D994:K994)=8,"",D994="","←D列に従業員名を姓名（フルネーム）で入力してください。誤変換にお気を付け下さい。",E994="","←E列に都道府県を入力してください。",H994="","←H列に1.月給～3.時間給の選択肢を入力してください",I994="","←I列に金額を入力してください",H994=3,"",J994="","←J列に所定労働時間を入力してください"),"")</f>
        <v/>
      </c>
    </row>
    <row r="995" spans="2:13" ht="22" x14ac:dyDescent="0.55000000000000004">
      <c r="B995" s="39">
        <f t="shared" si="15"/>
        <v>987</v>
      </c>
      <c r="C995" s="45"/>
      <c r="D995" s="35"/>
      <c r="E995" s="46"/>
      <c r="F995" s="40" t="str" cm="1">
        <f t="array" ref="F995">IFERROR(_xlfn.IFS(AND($G$3=45566,E995="徳島"),VLOOKUP(E995,最低賃金!$A$2:$G$49,2,FALSE),OR($G$3&lt;&gt;45566,E995&lt;&gt;"徳島"),VLOOKUP(E995,最低賃金!$A$2:$G$49,4,FALSE)),"")</f>
        <v/>
      </c>
      <c r="G995" s="50" t="str">
        <f>IFERROR(VLOOKUP(E995,最低賃金!$A$3:$G$49,6,FALSE),"")</f>
        <v/>
      </c>
      <c r="H995" s="45"/>
      <c r="I995" s="36"/>
      <c r="J995" s="54"/>
      <c r="K995" s="51" t="str" cm="1">
        <f t="array" ref="K995">IFERROR(_xlfn.IFS(COUNTBLANK(H995:J995)=3,"",I995="","I列に金額を入力してください",H995="3.時間給",I995,J995="","J列に労働時間を入力してください",H995="1.月給",ROUND(I995/J995,0),H995="2.日給",ROUND(I995/J995,0)),"")</f>
        <v/>
      </c>
      <c r="L995" s="37" t="str" cm="1">
        <f t="array" ref="L995">IFERROR(_xlfn.IFS(E995="","",K995&lt;F995,"×（法定外・特例等対象外です）",K995&lt;G995,"〇",K995&gt;=G995,"ー"),"")</f>
        <v/>
      </c>
      <c r="M995" s="26" t="str" cm="1">
        <f t="array" ref="M995">IFERROR(_xlfn.IFS(COUNTBLANK(D995:K995)=8,"",D995="","←D列に従業員名を姓名（フルネーム）で入力してください。誤変換にお気を付け下さい。",E995="","←E列に都道府県を入力してください。",H995="","←H列に1.月給～3.時間給の選択肢を入力してください",I995="","←I列に金額を入力してください",H995=3,"",J995="","←J列に所定労働時間を入力してください"),"")</f>
        <v/>
      </c>
    </row>
    <row r="996" spans="2:13" ht="22" x14ac:dyDescent="0.55000000000000004">
      <c r="B996" s="39">
        <f t="shared" si="15"/>
        <v>988</v>
      </c>
      <c r="C996" s="45"/>
      <c r="D996" s="35"/>
      <c r="E996" s="46"/>
      <c r="F996" s="40" t="str" cm="1">
        <f t="array" ref="F996">IFERROR(_xlfn.IFS(AND($G$3=45566,E996="徳島"),VLOOKUP(E996,最低賃金!$A$2:$G$49,2,FALSE),OR($G$3&lt;&gt;45566,E996&lt;&gt;"徳島"),VLOOKUP(E996,最低賃金!$A$2:$G$49,4,FALSE)),"")</f>
        <v/>
      </c>
      <c r="G996" s="50" t="str">
        <f>IFERROR(VLOOKUP(E996,最低賃金!$A$3:$G$49,6,FALSE),"")</f>
        <v/>
      </c>
      <c r="H996" s="45"/>
      <c r="I996" s="36"/>
      <c r="J996" s="54"/>
      <c r="K996" s="51" t="str" cm="1">
        <f t="array" ref="K996">IFERROR(_xlfn.IFS(COUNTBLANK(H996:J996)=3,"",I996="","I列に金額を入力してください",H996="3.時間給",I996,J996="","J列に労働時間を入力してください",H996="1.月給",ROUND(I996/J996,0),H996="2.日給",ROUND(I996/J996,0)),"")</f>
        <v/>
      </c>
      <c r="L996" s="37" t="str" cm="1">
        <f t="array" ref="L996">IFERROR(_xlfn.IFS(E996="","",K996&lt;F996,"×（法定外・特例等対象外です）",K996&lt;G996,"〇",K996&gt;=G996,"ー"),"")</f>
        <v/>
      </c>
      <c r="M996" s="26" t="str" cm="1">
        <f t="array" ref="M996">IFERROR(_xlfn.IFS(COUNTBLANK(D996:K996)=8,"",D996="","←D列に従業員名を姓名（フルネーム）で入力してください。誤変換にお気を付け下さい。",E996="","←E列に都道府県を入力してください。",H996="","←H列に1.月給～3.時間給の選択肢を入力してください",I996="","←I列に金額を入力してください",H996=3,"",J996="","←J列に所定労働時間を入力してください"),"")</f>
        <v/>
      </c>
    </row>
    <row r="997" spans="2:13" ht="22" x14ac:dyDescent="0.55000000000000004">
      <c r="B997" s="39">
        <f t="shared" si="15"/>
        <v>989</v>
      </c>
      <c r="C997" s="45"/>
      <c r="D997" s="35"/>
      <c r="E997" s="46"/>
      <c r="F997" s="40" t="str" cm="1">
        <f t="array" ref="F997">IFERROR(_xlfn.IFS(AND($G$3=45566,E997="徳島"),VLOOKUP(E997,最低賃金!$A$2:$G$49,2,FALSE),OR($G$3&lt;&gt;45566,E997&lt;&gt;"徳島"),VLOOKUP(E997,最低賃金!$A$2:$G$49,4,FALSE)),"")</f>
        <v/>
      </c>
      <c r="G997" s="50" t="str">
        <f>IFERROR(VLOOKUP(E997,最低賃金!$A$3:$G$49,6,FALSE),"")</f>
        <v/>
      </c>
      <c r="H997" s="45"/>
      <c r="I997" s="36"/>
      <c r="J997" s="54"/>
      <c r="K997" s="51" t="str" cm="1">
        <f t="array" ref="K997">IFERROR(_xlfn.IFS(COUNTBLANK(H997:J997)=3,"",I997="","I列に金額を入力してください",H997="3.時間給",I997,J997="","J列に労働時間を入力してください",H997="1.月給",ROUND(I997/J997,0),H997="2.日給",ROUND(I997/J997,0)),"")</f>
        <v/>
      </c>
      <c r="L997" s="37" t="str" cm="1">
        <f t="array" ref="L997">IFERROR(_xlfn.IFS(E997="","",K997&lt;F997,"×（法定外・特例等対象外です）",K997&lt;G997,"〇",K997&gt;=G997,"ー"),"")</f>
        <v/>
      </c>
      <c r="M997" s="26" t="str" cm="1">
        <f t="array" ref="M997">IFERROR(_xlfn.IFS(COUNTBLANK(D997:K997)=8,"",D997="","←D列に従業員名を姓名（フルネーム）で入力してください。誤変換にお気を付け下さい。",E997="","←E列に都道府県を入力してください。",H997="","←H列に1.月給～3.時間給の選択肢を入力してください",I997="","←I列に金額を入力してください",H997=3,"",J997="","←J列に所定労働時間を入力してください"),"")</f>
        <v/>
      </c>
    </row>
    <row r="998" spans="2:13" ht="22" x14ac:dyDescent="0.55000000000000004">
      <c r="B998" s="39">
        <f t="shared" si="15"/>
        <v>990</v>
      </c>
      <c r="C998" s="45"/>
      <c r="D998" s="35"/>
      <c r="E998" s="46"/>
      <c r="F998" s="40" t="str" cm="1">
        <f t="array" ref="F998">IFERROR(_xlfn.IFS(AND($G$3=45566,E998="徳島"),VLOOKUP(E998,最低賃金!$A$2:$G$49,2,FALSE),OR($G$3&lt;&gt;45566,E998&lt;&gt;"徳島"),VLOOKUP(E998,最低賃金!$A$2:$G$49,4,FALSE)),"")</f>
        <v/>
      </c>
      <c r="G998" s="50" t="str">
        <f>IFERROR(VLOOKUP(E998,最低賃金!$A$3:$G$49,6,FALSE),"")</f>
        <v/>
      </c>
      <c r="H998" s="45"/>
      <c r="I998" s="36"/>
      <c r="J998" s="54"/>
      <c r="K998" s="51" t="str" cm="1">
        <f t="array" ref="K998">IFERROR(_xlfn.IFS(COUNTBLANK(H998:J998)=3,"",I998="","I列に金額を入力してください",H998="3.時間給",I998,J998="","J列に労働時間を入力してください",H998="1.月給",ROUND(I998/J998,0),H998="2.日給",ROUND(I998/J998,0)),"")</f>
        <v/>
      </c>
      <c r="L998" s="37" t="str" cm="1">
        <f t="array" ref="L998">IFERROR(_xlfn.IFS(E998="","",K998&lt;F998,"×（法定外・特例等対象外です）",K998&lt;G998,"〇",K998&gt;=G998,"ー"),"")</f>
        <v/>
      </c>
      <c r="M998" s="26" t="str" cm="1">
        <f t="array" ref="M998">IFERROR(_xlfn.IFS(COUNTBLANK(D998:K998)=8,"",D998="","←D列に従業員名を姓名（フルネーム）で入力してください。誤変換にお気を付け下さい。",E998="","←E列に都道府県を入力してください。",H998="","←H列に1.月給～3.時間給の選択肢を入力してください",I998="","←I列に金額を入力してください",H998=3,"",J998="","←J列に所定労働時間を入力してください"),"")</f>
        <v/>
      </c>
    </row>
    <row r="999" spans="2:13" ht="22" x14ac:dyDescent="0.55000000000000004">
      <c r="B999" s="39">
        <f t="shared" si="15"/>
        <v>991</v>
      </c>
      <c r="C999" s="45"/>
      <c r="D999" s="35"/>
      <c r="E999" s="46"/>
      <c r="F999" s="40" t="str" cm="1">
        <f t="array" ref="F999">IFERROR(_xlfn.IFS(AND($G$3=45566,E999="徳島"),VLOOKUP(E999,最低賃金!$A$2:$G$49,2,FALSE),OR($G$3&lt;&gt;45566,E999&lt;&gt;"徳島"),VLOOKUP(E999,最低賃金!$A$2:$G$49,4,FALSE)),"")</f>
        <v/>
      </c>
      <c r="G999" s="50" t="str">
        <f>IFERROR(VLOOKUP(E999,最低賃金!$A$3:$G$49,6,FALSE),"")</f>
        <v/>
      </c>
      <c r="H999" s="45"/>
      <c r="I999" s="36"/>
      <c r="J999" s="54"/>
      <c r="K999" s="51" t="str" cm="1">
        <f t="array" ref="K999">IFERROR(_xlfn.IFS(COUNTBLANK(H999:J999)=3,"",I999="","I列に金額を入力してください",H999="3.時間給",I999,J999="","J列に労働時間を入力してください",H999="1.月給",ROUND(I999/J999,0),H999="2.日給",ROUND(I999/J999,0)),"")</f>
        <v/>
      </c>
      <c r="L999" s="37" t="str" cm="1">
        <f t="array" ref="L999">IFERROR(_xlfn.IFS(E999="","",K999&lt;F999,"×（法定外・特例等対象外です）",K999&lt;G999,"〇",K999&gt;=G999,"ー"),"")</f>
        <v/>
      </c>
      <c r="M999" s="26" t="str" cm="1">
        <f t="array" ref="M999">IFERROR(_xlfn.IFS(COUNTBLANK(D999:K999)=8,"",D999="","←D列に従業員名を姓名（フルネーム）で入力してください。誤変換にお気を付け下さい。",E999="","←E列に都道府県を入力してください。",H999="","←H列に1.月給～3.時間給の選択肢を入力してください",I999="","←I列に金額を入力してください",H999=3,"",J999="","←J列に所定労働時間を入力してください"),"")</f>
        <v/>
      </c>
    </row>
    <row r="1000" spans="2:13" ht="22" x14ac:dyDescent="0.55000000000000004">
      <c r="B1000" s="39">
        <f t="shared" si="15"/>
        <v>992</v>
      </c>
      <c r="C1000" s="45"/>
      <c r="D1000" s="35"/>
      <c r="E1000" s="46"/>
      <c r="F1000" s="40" t="str" cm="1">
        <f t="array" ref="F1000">IFERROR(_xlfn.IFS(AND($G$3=45566,E1000="徳島"),VLOOKUP(E1000,最低賃金!$A$2:$G$49,2,FALSE),OR($G$3&lt;&gt;45566,E1000&lt;&gt;"徳島"),VLOOKUP(E1000,最低賃金!$A$2:$G$49,4,FALSE)),"")</f>
        <v/>
      </c>
      <c r="G1000" s="50" t="str">
        <f>IFERROR(VLOOKUP(E1000,最低賃金!$A$3:$G$49,6,FALSE),"")</f>
        <v/>
      </c>
      <c r="H1000" s="45"/>
      <c r="I1000" s="36"/>
      <c r="J1000" s="54"/>
      <c r="K1000" s="51" t="str" cm="1">
        <f t="array" ref="K1000">IFERROR(_xlfn.IFS(COUNTBLANK(H1000:J1000)=3,"",I1000="","I列に金額を入力してください",H1000="3.時間給",I1000,J1000="","J列に労働時間を入力してください",H1000="1.月給",ROUND(I1000/J1000,0),H1000="2.日給",ROUND(I1000/J1000,0)),"")</f>
        <v/>
      </c>
      <c r="L1000" s="37" t="str" cm="1">
        <f t="array" ref="L1000">IFERROR(_xlfn.IFS(E1000="","",K1000&lt;F1000,"×（法定外・特例等対象外です）",K1000&lt;G1000,"〇",K1000&gt;=G1000,"ー"),"")</f>
        <v/>
      </c>
      <c r="M1000" s="26" t="str" cm="1">
        <f t="array" ref="M1000">IFERROR(_xlfn.IFS(COUNTBLANK(D1000:K1000)=8,"",D1000="","←D列に従業員名を姓名（フルネーム）で入力してください。誤変換にお気を付け下さい。",E1000="","←E列に都道府県を入力してください。",H1000="","←H列に1.月給～3.時間給の選択肢を入力してください",I1000="","←I列に金額を入力してください",H1000=3,"",J1000="","←J列に所定労働時間を入力してください"),"")</f>
        <v/>
      </c>
    </row>
    <row r="1001" spans="2:13" ht="22" x14ac:dyDescent="0.55000000000000004">
      <c r="B1001" s="39">
        <f t="shared" si="15"/>
        <v>993</v>
      </c>
      <c r="C1001" s="45"/>
      <c r="D1001" s="35"/>
      <c r="E1001" s="46"/>
      <c r="F1001" s="40" t="str" cm="1">
        <f t="array" ref="F1001">IFERROR(_xlfn.IFS(AND($G$3=45566,E1001="徳島"),VLOOKUP(E1001,最低賃金!$A$2:$G$49,2,FALSE),OR($G$3&lt;&gt;45566,E1001&lt;&gt;"徳島"),VLOOKUP(E1001,最低賃金!$A$2:$G$49,4,FALSE)),"")</f>
        <v/>
      </c>
      <c r="G1001" s="50" t="str">
        <f>IFERROR(VLOOKUP(E1001,最低賃金!$A$3:$G$49,6,FALSE),"")</f>
        <v/>
      </c>
      <c r="H1001" s="45"/>
      <c r="I1001" s="36"/>
      <c r="J1001" s="54"/>
      <c r="K1001" s="51" t="str" cm="1">
        <f t="array" ref="K1001">IFERROR(_xlfn.IFS(COUNTBLANK(H1001:J1001)=3,"",I1001="","I列に金額を入力してください",H1001="3.時間給",I1001,J1001="","J列に労働時間を入力してください",H1001="1.月給",ROUND(I1001/J1001,0),H1001="2.日給",ROUND(I1001/J1001,0)),"")</f>
        <v/>
      </c>
      <c r="L1001" s="37" t="str" cm="1">
        <f t="array" ref="L1001">IFERROR(_xlfn.IFS(E1001="","",K1001&lt;F1001,"×（法定外・特例等対象外です）",K1001&lt;G1001,"〇",K1001&gt;=G1001,"ー"),"")</f>
        <v/>
      </c>
      <c r="M1001" s="26" t="str" cm="1">
        <f t="array" ref="M1001">IFERROR(_xlfn.IFS(COUNTBLANK(D1001:K1001)=8,"",D1001="","←D列に従業員名を姓名（フルネーム）で入力してください。誤変換にお気を付け下さい。",E1001="","←E列に都道府県を入力してください。",H1001="","←H列に1.月給～3.時間給の選択肢を入力してください",I1001="","←I列に金額を入力してください",H1001=3,"",J1001="","←J列に所定労働時間を入力してください"),"")</f>
        <v/>
      </c>
    </row>
    <row r="1002" spans="2:13" ht="22" x14ac:dyDescent="0.55000000000000004">
      <c r="B1002" s="39">
        <f t="shared" si="15"/>
        <v>994</v>
      </c>
      <c r="C1002" s="45"/>
      <c r="D1002" s="35"/>
      <c r="E1002" s="46"/>
      <c r="F1002" s="40" t="str" cm="1">
        <f t="array" ref="F1002">IFERROR(_xlfn.IFS(AND($G$3=45566,E1002="徳島"),VLOOKUP(E1002,最低賃金!$A$2:$G$49,2,FALSE),OR($G$3&lt;&gt;45566,E1002&lt;&gt;"徳島"),VLOOKUP(E1002,最低賃金!$A$2:$G$49,4,FALSE)),"")</f>
        <v/>
      </c>
      <c r="G1002" s="50" t="str">
        <f>IFERROR(VLOOKUP(E1002,最低賃金!$A$3:$G$49,6,FALSE),"")</f>
        <v/>
      </c>
      <c r="H1002" s="45"/>
      <c r="I1002" s="36"/>
      <c r="J1002" s="54"/>
      <c r="K1002" s="51" t="str" cm="1">
        <f t="array" ref="K1002">IFERROR(_xlfn.IFS(COUNTBLANK(H1002:J1002)=3,"",I1002="","I列に金額を入力してください",H1002="3.時間給",I1002,J1002="","J列に労働時間を入力してください",H1002="1.月給",ROUND(I1002/J1002,0),H1002="2.日給",ROUND(I1002/J1002,0)),"")</f>
        <v/>
      </c>
      <c r="L1002" s="37" t="str" cm="1">
        <f t="array" ref="L1002">IFERROR(_xlfn.IFS(E1002="","",K1002&lt;F1002,"×（法定外・特例等対象外です）",K1002&lt;G1002,"〇",K1002&gt;=G1002,"ー"),"")</f>
        <v/>
      </c>
      <c r="M1002" s="26" t="str" cm="1">
        <f t="array" ref="M1002">IFERROR(_xlfn.IFS(COUNTBLANK(D1002:K1002)=8,"",D1002="","←D列に従業員名を姓名（フルネーム）で入力してください。誤変換にお気を付け下さい。",E1002="","←E列に都道府県を入力してください。",H1002="","←H列に1.月給～3.時間給の選択肢を入力してください",I1002="","←I列に金額を入力してください",H1002=3,"",J1002="","←J列に所定労働時間を入力してください"),"")</f>
        <v/>
      </c>
    </row>
    <row r="1003" spans="2:13" ht="22" x14ac:dyDescent="0.55000000000000004">
      <c r="B1003" s="39">
        <f t="shared" si="15"/>
        <v>995</v>
      </c>
      <c r="C1003" s="45"/>
      <c r="D1003" s="35"/>
      <c r="E1003" s="46"/>
      <c r="F1003" s="40" t="str" cm="1">
        <f t="array" ref="F1003">IFERROR(_xlfn.IFS(AND($G$3=45566,E1003="徳島"),VLOOKUP(E1003,最低賃金!$A$2:$G$49,2,FALSE),OR($G$3&lt;&gt;45566,E1003&lt;&gt;"徳島"),VLOOKUP(E1003,最低賃金!$A$2:$G$49,4,FALSE)),"")</f>
        <v/>
      </c>
      <c r="G1003" s="50" t="str">
        <f>IFERROR(VLOOKUP(E1003,最低賃金!$A$3:$G$49,6,FALSE),"")</f>
        <v/>
      </c>
      <c r="H1003" s="45"/>
      <c r="I1003" s="36"/>
      <c r="J1003" s="54"/>
      <c r="K1003" s="51" t="str" cm="1">
        <f t="array" ref="K1003">IFERROR(_xlfn.IFS(COUNTBLANK(H1003:J1003)=3,"",I1003="","I列に金額を入力してください",H1003="3.時間給",I1003,J1003="","J列に労働時間を入力してください",H1003="1.月給",ROUND(I1003/J1003,0),H1003="2.日給",ROUND(I1003/J1003,0)),"")</f>
        <v/>
      </c>
      <c r="L1003" s="37" t="str" cm="1">
        <f t="array" ref="L1003">IFERROR(_xlfn.IFS(E1003="","",K1003&lt;F1003,"×（法定外・特例等対象外です）",K1003&lt;G1003,"〇",K1003&gt;=G1003,"ー"),"")</f>
        <v/>
      </c>
      <c r="M1003" s="26" t="str" cm="1">
        <f t="array" ref="M1003">IFERROR(_xlfn.IFS(COUNTBLANK(D1003:K1003)=8,"",D1003="","←D列に従業員名を姓名（フルネーム）で入力してください。誤変換にお気を付け下さい。",E1003="","←E列に都道府県を入力してください。",H1003="","←H列に1.月給～3.時間給の選択肢を入力してください",I1003="","←I列に金額を入力してください",H1003=3,"",J1003="","←J列に所定労働時間を入力してください"),"")</f>
        <v/>
      </c>
    </row>
    <row r="1004" spans="2:13" ht="22" x14ac:dyDescent="0.55000000000000004">
      <c r="B1004" s="39">
        <f t="shared" si="15"/>
        <v>996</v>
      </c>
      <c r="C1004" s="45"/>
      <c r="D1004" s="35"/>
      <c r="E1004" s="46"/>
      <c r="F1004" s="40" t="str" cm="1">
        <f t="array" ref="F1004">IFERROR(_xlfn.IFS(AND($G$3=45566,E1004="徳島"),VLOOKUP(E1004,最低賃金!$A$2:$G$49,2,FALSE),OR($G$3&lt;&gt;45566,E1004&lt;&gt;"徳島"),VLOOKUP(E1004,最低賃金!$A$2:$G$49,4,FALSE)),"")</f>
        <v/>
      </c>
      <c r="G1004" s="50" t="str">
        <f>IFERROR(VLOOKUP(E1004,最低賃金!$A$3:$G$49,6,FALSE),"")</f>
        <v/>
      </c>
      <c r="H1004" s="45"/>
      <c r="I1004" s="36"/>
      <c r="J1004" s="54"/>
      <c r="K1004" s="51" t="str" cm="1">
        <f t="array" ref="K1004">IFERROR(_xlfn.IFS(COUNTBLANK(H1004:J1004)=3,"",I1004="","I列に金額を入力してください",H1004="3.時間給",I1004,J1004="","J列に労働時間を入力してください",H1004="1.月給",ROUND(I1004/J1004,0),H1004="2.日給",ROUND(I1004/J1004,0)),"")</f>
        <v/>
      </c>
      <c r="L1004" s="37" t="str" cm="1">
        <f t="array" ref="L1004">IFERROR(_xlfn.IFS(E1004="","",K1004&lt;F1004,"×（法定外・特例等対象外です）",K1004&lt;G1004,"〇",K1004&gt;=G1004,"ー"),"")</f>
        <v/>
      </c>
      <c r="M1004" s="26" t="str" cm="1">
        <f t="array" ref="M1004">IFERROR(_xlfn.IFS(COUNTBLANK(D1004:K1004)=8,"",D1004="","←D列に従業員名を姓名（フルネーム）で入力してください。誤変換にお気を付け下さい。",E1004="","←E列に都道府県を入力してください。",H1004="","←H列に1.月給～3.時間給の選択肢を入力してください",I1004="","←I列に金額を入力してください",H1004=3,"",J1004="","←J列に所定労働時間を入力してください"),"")</f>
        <v/>
      </c>
    </row>
    <row r="1005" spans="2:13" ht="22" x14ac:dyDescent="0.55000000000000004">
      <c r="B1005" s="39">
        <f t="shared" si="15"/>
        <v>997</v>
      </c>
      <c r="C1005" s="45"/>
      <c r="D1005" s="35"/>
      <c r="E1005" s="46"/>
      <c r="F1005" s="40" t="str" cm="1">
        <f t="array" ref="F1005">IFERROR(_xlfn.IFS(AND($G$3=45566,E1005="徳島"),VLOOKUP(E1005,最低賃金!$A$2:$G$49,2,FALSE),OR($G$3&lt;&gt;45566,E1005&lt;&gt;"徳島"),VLOOKUP(E1005,最低賃金!$A$2:$G$49,4,FALSE)),"")</f>
        <v/>
      </c>
      <c r="G1005" s="50" t="str">
        <f>IFERROR(VLOOKUP(E1005,最低賃金!$A$3:$G$49,6,FALSE),"")</f>
        <v/>
      </c>
      <c r="H1005" s="45"/>
      <c r="I1005" s="36"/>
      <c r="J1005" s="54"/>
      <c r="K1005" s="51" t="str" cm="1">
        <f t="array" ref="K1005">IFERROR(_xlfn.IFS(COUNTBLANK(H1005:J1005)=3,"",I1005="","I列に金額を入力してください",H1005="3.時間給",I1005,J1005="","J列に労働時間を入力してください",H1005="1.月給",ROUND(I1005/J1005,0),H1005="2.日給",ROUND(I1005/J1005,0)),"")</f>
        <v/>
      </c>
      <c r="L1005" s="37" t="str" cm="1">
        <f t="array" ref="L1005">IFERROR(_xlfn.IFS(E1005="","",K1005&lt;F1005,"×（法定外・特例等対象外です）",K1005&lt;G1005,"〇",K1005&gt;=G1005,"ー"),"")</f>
        <v/>
      </c>
      <c r="M1005" s="26" t="str" cm="1">
        <f t="array" ref="M1005">IFERROR(_xlfn.IFS(COUNTBLANK(D1005:K1005)=8,"",D1005="","←D列に従業員名を姓名（フルネーム）で入力してください。誤変換にお気を付け下さい。",E1005="","←E列に都道府県を入力してください。",H1005="","←H列に1.月給～3.時間給の選択肢を入力してください",I1005="","←I列に金額を入力してください",H1005=3,"",J1005="","←J列に所定労働時間を入力してください"),"")</f>
        <v/>
      </c>
    </row>
    <row r="1006" spans="2:13" ht="22" x14ac:dyDescent="0.55000000000000004">
      <c r="B1006" s="39">
        <f t="shared" si="15"/>
        <v>998</v>
      </c>
      <c r="C1006" s="45"/>
      <c r="D1006" s="35"/>
      <c r="E1006" s="46"/>
      <c r="F1006" s="40" t="str" cm="1">
        <f t="array" ref="F1006">IFERROR(_xlfn.IFS(AND($G$3=45566,E1006="徳島"),VLOOKUP(E1006,最低賃金!$A$2:$G$49,2,FALSE),OR($G$3&lt;&gt;45566,E1006&lt;&gt;"徳島"),VLOOKUP(E1006,最低賃金!$A$2:$G$49,4,FALSE)),"")</f>
        <v/>
      </c>
      <c r="G1006" s="50" t="str">
        <f>IFERROR(VLOOKUP(E1006,最低賃金!$A$3:$G$49,6,FALSE),"")</f>
        <v/>
      </c>
      <c r="H1006" s="45"/>
      <c r="I1006" s="36"/>
      <c r="J1006" s="54"/>
      <c r="K1006" s="51" t="str" cm="1">
        <f t="array" ref="K1006">IFERROR(_xlfn.IFS(COUNTBLANK(H1006:J1006)=3,"",I1006="","I列に金額を入力してください",H1006="3.時間給",I1006,J1006="","J列に労働時間を入力してください",H1006="1.月給",ROUND(I1006/J1006,0),H1006="2.日給",ROUND(I1006/J1006,0)),"")</f>
        <v/>
      </c>
      <c r="L1006" s="37" t="str" cm="1">
        <f t="array" ref="L1006">IFERROR(_xlfn.IFS(E1006="","",K1006&lt;F1006,"×（法定外・特例等対象外です）",K1006&lt;G1006,"〇",K1006&gt;=G1006,"ー"),"")</f>
        <v/>
      </c>
      <c r="M1006" s="26" t="str" cm="1">
        <f t="array" ref="M1006">IFERROR(_xlfn.IFS(COUNTBLANK(D1006:K1006)=8,"",D1006="","←D列に従業員名を姓名（フルネーム）で入力してください。誤変換にお気を付け下さい。",E1006="","←E列に都道府県を入力してください。",H1006="","←H列に1.月給～3.時間給の選択肢を入力してください",I1006="","←I列に金額を入力してください",H1006=3,"",J1006="","←J列に所定労働時間を入力してください"),"")</f>
        <v/>
      </c>
    </row>
    <row r="1007" spans="2:13" ht="22" x14ac:dyDescent="0.55000000000000004">
      <c r="B1007" s="39">
        <f t="shared" si="15"/>
        <v>999</v>
      </c>
      <c r="C1007" s="45"/>
      <c r="D1007" s="35"/>
      <c r="E1007" s="46"/>
      <c r="F1007" s="40" t="str" cm="1">
        <f t="array" ref="F1007">IFERROR(_xlfn.IFS(AND($G$3=45566,E1007="徳島"),VLOOKUP(E1007,最低賃金!$A$2:$G$49,2,FALSE),OR($G$3&lt;&gt;45566,E1007&lt;&gt;"徳島"),VLOOKUP(E1007,最低賃金!$A$2:$G$49,4,FALSE)),"")</f>
        <v/>
      </c>
      <c r="G1007" s="50" t="str">
        <f>IFERROR(VLOOKUP(E1007,最低賃金!$A$3:$G$49,6,FALSE),"")</f>
        <v/>
      </c>
      <c r="H1007" s="45"/>
      <c r="I1007" s="36"/>
      <c r="J1007" s="54"/>
      <c r="K1007" s="51" t="str" cm="1">
        <f t="array" ref="K1007">IFERROR(_xlfn.IFS(COUNTBLANK(H1007:J1007)=3,"",I1007="","I列に金額を入力してください",H1007="3.時間給",I1007,J1007="","J列に労働時間を入力してください",H1007="1.月給",ROUND(I1007/J1007,0),H1007="2.日給",ROUND(I1007/J1007,0)),"")</f>
        <v/>
      </c>
      <c r="L1007" s="37" t="str" cm="1">
        <f t="array" ref="L1007">IFERROR(_xlfn.IFS(E1007="","",K1007&lt;F1007,"×（法定外・特例等対象外です）",K1007&lt;G1007,"〇",K1007&gt;=G1007,"ー"),"")</f>
        <v/>
      </c>
      <c r="M1007" s="26" t="str" cm="1">
        <f t="array" ref="M1007">IFERROR(_xlfn.IFS(COUNTBLANK(D1007:K1007)=8,"",D1007="","←D列に従業員名を姓名（フルネーム）で入力してください。誤変換にお気を付け下さい。",E1007="","←E列に都道府県を入力してください。",H1007="","←H列に1.月給～3.時間給の選択肢を入力してください",I1007="","←I列に金額を入力してください",H1007=3,"",J1007="","←J列に所定労働時間を入力してください"),"")</f>
        <v/>
      </c>
    </row>
    <row r="1008" spans="2:13" ht="22" x14ac:dyDescent="0.55000000000000004">
      <c r="B1008" s="39">
        <f t="shared" si="15"/>
        <v>1000</v>
      </c>
      <c r="C1008" s="45"/>
      <c r="D1008" s="35"/>
      <c r="E1008" s="46"/>
      <c r="F1008" s="40" t="str" cm="1">
        <f t="array" ref="F1008">IFERROR(_xlfn.IFS(AND($G$3=45566,E1008="徳島"),VLOOKUP(E1008,最低賃金!$A$2:$G$49,2,FALSE),OR($G$3&lt;&gt;45566,E1008&lt;&gt;"徳島"),VLOOKUP(E1008,最低賃金!$A$2:$G$49,4,FALSE)),"")</f>
        <v/>
      </c>
      <c r="G1008" s="50" t="str">
        <f>IFERROR(VLOOKUP(E1008,最低賃金!$A$3:$G$49,6,FALSE),"")</f>
        <v/>
      </c>
      <c r="H1008" s="45"/>
      <c r="I1008" s="36"/>
      <c r="J1008" s="54"/>
      <c r="K1008" s="51" t="str" cm="1">
        <f t="array" ref="K1008">IFERROR(_xlfn.IFS(COUNTBLANK(H1008:J1008)=3,"",I1008="","I列に金額を入力してください",H1008="3.時間給",I1008,J1008="","J列に労働時間を入力してください",H1008="1.月給",ROUND(I1008/J1008,0),H1008="2.日給",ROUND(I1008/J1008,0)),"")</f>
        <v/>
      </c>
      <c r="L1008" s="37" t="str" cm="1">
        <f t="array" ref="L1008">IFERROR(_xlfn.IFS(E1008="","",K1008&lt;F1008,"×（法定外・特例等対象外です）",K1008&lt;G1008,"〇",K1008&gt;=G1008,"ー"),"")</f>
        <v/>
      </c>
      <c r="M1008" s="26" t="str" cm="1">
        <f t="array" ref="M1008">IFERROR(_xlfn.IFS(COUNTBLANK(D1008:K1008)=8,"",D1008="","←D列に従業員名を姓名（フルネーム）で入力してください。誤変換にお気を付け下さい。",E1008="","←E列に都道府県を入力してください。",H1008="","←H列に1.月給～3.時間給の選択肢を入力してください",I1008="","←I列に金額を入力してください",H1008=3,"",J1008="","←J列に所定労働時間を入力してください"),"")</f>
        <v/>
      </c>
    </row>
    <row r="1009" spans="2:13" ht="22" x14ac:dyDescent="0.55000000000000004">
      <c r="B1009" s="39">
        <f t="shared" si="15"/>
        <v>1001</v>
      </c>
      <c r="C1009" s="45"/>
      <c r="D1009" s="35"/>
      <c r="E1009" s="46"/>
      <c r="F1009" s="40" t="str" cm="1">
        <f t="array" ref="F1009">IFERROR(_xlfn.IFS(AND($G$3=45566,E1009="徳島"),VLOOKUP(E1009,最低賃金!$A$2:$G$49,2,FALSE),OR($G$3&lt;&gt;45566,E1009&lt;&gt;"徳島"),VLOOKUP(E1009,最低賃金!$A$2:$G$49,4,FALSE)),"")</f>
        <v/>
      </c>
      <c r="G1009" s="50" t="str">
        <f>IFERROR(VLOOKUP(E1009,最低賃金!$A$3:$G$49,6,FALSE),"")</f>
        <v/>
      </c>
      <c r="H1009" s="45"/>
      <c r="I1009" s="36"/>
      <c r="J1009" s="54"/>
      <c r="K1009" s="51" t="str" cm="1">
        <f t="array" ref="K1009">IFERROR(_xlfn.IFS(COUNTBLANK(H1009:J1009)=3,"",I1009="","I列に金額を入力してください",H1009="3.時間給",I1009,J1009="","J列に労働時間を入力してください",H1009="1.月給",ROUND(I1009/J1009,0),H1009="2.日給",ROUND(I1009/J1009,0)),"")</f>
        <v/>
      </c>
      <c r="L1009" s="37" t="str" cm="1">
        <f t="array" ref="L1009">IFERROR(_xlfn.IFS(E1009="","",K1009&lt;F1009,"×（法定外・特例等対象外です）",K1009&lt;G1009,"〇",K1009&gt;=G1009,"ー"),"")</f>
        <v/>
      </c>
      <c r="M1009" s="26" t="str" cm="1">
        <f t="array" ref="M1009">IFERROR(_xlfn.IFS(COUNTBLANK(D1009:K1009)=8,"",D1009="","←D列に従業員名を姓名（フルネーム）で入力してください。誤変換にお気を付け下さい。",E1009="","←E列に都道府県を入力してください。",H1009="","←H列に1.月給～3.時間給の選択肢を入力してください",I1009="","←I列に金額を入力してください",H1009=3,"",J1009="","←J列に所定労働時間を入力してください"),"")</f>
        <v/>
      </c>
    </row>
    <row r="1010" spans="2:13" ht="22" x14ac:dyDescent="0.55000000000000004">
      <c r="B1010" s="39">
        <f t="shared" si="15"/>
        <v>1002</v>
      </c>
      <c r="C1010" s="45"/>
      <c r="D1010" s="35"/>
      <c r="E1010" s="46"/>
      <c r="F1010" s="40" t="str" cm="1">
        <f t="array" ref="F1010">IFERROR(_xlfn.IFS(AND($G$3=45566,E1010="徳島"),VLOOKUP(E1010,最低賃金!$A$2:$G$49,2,FALSE),OR($G$3&lt;&gt;45566,E1010&lt;&gt;"徳島"),VLOOKUP(E1010,最低賃金!$A$2:$G$49,4,FALSE)),"")</f>
        <v/>
      </c>
      <c r="G1010" s="50" t="str">
        <f>IFERROR(VLOOKUP(E1010,最低賃金!$A$3:$G$49,6,FALSE),"")</f>
        <v/>
      </c>
      <c r="H1010" s="45"/>
      <c r="I1010" s="36"/>
      <c r="J1010" s="54"/>
      <c r="K1010" s="51" t="str" cm="1">
        <f t="array" ref="K1010">IFERROR(_xlfn.IFS(COUNTBLANK(H1010:J1010)=3,"",I1010="","I列に金額を入力してください",H1010="3.時間給",I1010,J1010="","J列に労働時間を入力してください",H1010="1.月給",ROUND(I1010/J1010,0),H1010="2.日給",ROUND(I1010/J1010,0)),"")</f>
        <v/>
      </c>
      <c r="L1010" s="37" t="str" cm="1">
        <f t="array" ref="L1010">IFERROR(_xlfn.IFS(E1010="","",K1010&lt;F1010,"×（法定外・特例等対象外です）",K1010&lt;G1010,"〇",K1010&gt;=G1010,"ー"),"")</f>
        <v/>
      </c>
      <c r="M1010" s="26" t="str" cm="1">
        <f t="array" ref="M1010">IFERROR(_xlfn.IFS(COUNTBLANK(D1010:K1010)=8,"",D1010="","←D列に従業員名を姓名（フルネーム）で入力してください。誤変換にお気を付け下さい。",E1010="","←E列に都道府県を入力してください。",H1010="","←H列に1.月給～3.時間給の選択肢を入力してください",I1010="","←I列に金額を入力してください",H1010=3,"",J1010="","←J列に所定労働時間を入力してください"),"")</f>
        <v/>
      </c>
    </row>
    <row r="1011" spans="2:13" ht="22" x14ac:dyDescent="0.55000000000000004">
      <c r="B1011" s="39">
        <f t="shared" si="15"/>
        <v>1003</v>
      </c>
      <c r="C1011" s="45"/>
      <c r="D1011" s="35"/>
      <c r="E1011" s="46"/>
      <c r="F1011" s="40" t="str" cm="1">
        <f t="array" ref="F1011">IFERROR(_xlfn.IFS(AND($G$3=45566,E1011="徳島"),VLOOKUP(E1011,最低賃金!$A$2:$G$49,2,FALSE),OR($G$3&lt;&gt;45566,E1011&lt;&gt;"徳島"),VLOOKUP(E1011,最低賃金!$A$2:$G$49,4,FALSE)),"")</f>
        <v/>
      </c>
      <c r="G1011" s="50" t="str">
        <f>IFERROR(VLOOKUP(E1011,最低賃金!$A$3:$G$49,6,FALSE),"")</f>
        <v/>
      </c>
      <c r="H1011" s="45"/>
      <c r="I1011" s="36"/>
      <c r="J1011" s="54"/>
      <c r="K1011" s="51" t="str" cm="1">
        <f t="array" ref="K1011">IFERROR(_xlfn.IFS(COUNTBLANK(H1011:J1011)=3,"",I1011="","I列に金額を入力してください",H1011="3.時間給",I1011,J1011="","J列に労働時間を入力してください",H1011="1.月給",ROUND(I1011/J1011,0),H1011="2.日給",ROUND(I1011/J1011,0)),"")</f>
        <v/>
      </c>
      <c r="L1011" s="37" t="str" cm="1">
        <f t="array" ref="L1011">IFERROR(_xlfn.IFS(E1011="","",K1011&lt;F1011,"×（法定外・特例等対象外です）",K1011&lt;G1011,"〇",K1011&gt;=G1011,"ー"),"")</f>
        <v/>
      </c>
      <c r="M1011" s="26" t="str" cm="1">
        <f t="array" ref="M1011">IFERROR(_xlfn.IFS(COUNTBLANK(D1011:K1011)=8,"",D1011="","←D列に従業員名を姓名（フルネーム）で入力してください。誤変換にお気を付け下さい。",E1011="","←E列に都道府県を入力してください。",H1011="","←H列に1.月給～3.時間給の選択肢を入力してください",I1011="","←I列に金額を入力してください",H1011=3,"",J1011="","←J列に所定労働時間を入力してください"),"")</f>
        <v/>
      </c>
    </row>
    <row r="1012" spans="2:13" ht="22" x14ac:dyDescent="0.55000000000000004">
      <c r="B1012" s="39">
        <f t="shared" si="15"/>
        <v>1004</v>
      </c>
      <c r="C1012" s="45"/>
      <c r="D1012" s="35"/>
      <c r="E1012" s="46"/>
      <c r="F1012" s="40" t="str" cm="1">
        <f t="array" ref="F1012">IFERROR(_xlfn.IFS(AND($G$3=45566,E1012="徳島"),VLOOKUP(E1012,最低賃金!$A$2:$G$49,2,FALSE),OR($G$3&lt;&gt;45566,E1012&lt;&gt;"徳島"),VLOOKUP(E1012,最低賃金!$A$2:$G$49,4,FALSE)),"")</f>
        <v/>
      </c>
      <c r="G1012" s="50" t="str">
        <f>IFERROR(VLOOKUP(E1012,最低賃金!$A$3:$G$49,6,FALSE),"")</f>
        <v/>
      </c>
      <c r="H1012" s="45"/>
      <c r="I1012" s="36"/>
      <c r="J1012" s="54"/>
      <c r="K1012" s="51" t="str" cm="1">
        <f t="array" ref="K1012">IFERROR(_xlfn.IFS(COUNTBLANK(H1012:J1012)=3,"",I1012="","I列に金額を入力してください",H1012="3.時間給",I1012,J1012="","J列に労働時間を入力してください",H1012="1.月給",ROUND(I1012/J1012,0),H1012="2.日給",ROUND(I1012/J1012,0)),"")</f>
        <v/>
      </c>
      <c r="L1012" s="37" t="str" cm="1">
        <f t="array" ref="L1012">IFERROR(_xlfn.IFS(E1012="","",K1012&lt;F1012,"×（法定外・特例等対象外です）",K1012&lt;G1012,"〇",K1012&gt;=G1012,"ー"),"")</f>
        <v/>
      </c>
      <c r="M1012" s="26" t="str" cm="1">
        <f t="array" ref="M1012">IFERROR(_xlfn.IFS(COUNTBLANK(D1012:K1012)=8,"",D1012="","←D列に従業員名を姓名（フルネーム）で入力してください。誤変換にお気を付け下さい。",E1012="","←E列に都道府県を入力してください。",H1012="","←H列に1.月給～3.時間給の選択肢を入力してください",I1012="","←I列に金額を入力してください",H1012=3,"",J1012="","←J列に所定労働時間を入力してください"),"")</f>
        <v/>
      </c>
    </row>
    <row r="1013" spans="2:13" ht="22" x14ac:dyDescent="0.55000000000000004">
      <c r="B1013" s="39">
        <f t="shared" si="15"/>
        <v>1005</v>
      </c>
      <c r="C1013" s="45"/>
      <c r="D1013" s="35"/>
      <c r="E1013" s="46"/>
      <c r="F1013" s="40" t="str" cm="1">
        <f t="array" ref="F1013">IFERROR(_xlfn.IFS(AND($G$3=45566,E1013="徳島"),VLOOKUP(E1013,最低賃金!$A$2:$G$49,2,FALSE),OR($G$3&lt;&gt;45566,E1013&lt;&gt;"徳島"),VLOOKUP(E1013,最低賃金!$A$2:$G$49,4,FALSE)),"")</f>
        <v/>
      </c>
      <c r="G1013" s="50" t="str">
        <f>IFERROR(VLOOKUP(E1013,最低賃金!$A$3:$G$49,6,FALSE),"")</f>
        <v/>
      </c>
      <c r="H1013" s="45"/>
      <c r="I1013" s="36"/>
      <c r="J1013" s="54"/>
      <c r="K1013" s="51" t="str" cm="1">
        <f t="array" ref="K1013">IFERROR(_xlfn.IFS(COUNTBLANK(H1013:J1013)=3,"",I1013="","I列に金額を入力してください",H1013="3.時間給",I1013,J1013="","J列に労働時間を入力してください",H1013="1.月給",ROUND(I1013/J1013,0),H1013="2.日給",ROUND(I1013/J1013,0)),"")</f>
        <v/>
      </c>
      <c r="L1013" s="37" t="str" cm="1">
        <f t="array" ref="L1013">IFERROR(_xlfn.IFS(E1013="","",K1013&lt;F1013,"×（法定外・特例等対象外です）",K1013&lt;G1013,"〇",K1013&gt;=G1013,"ー"),"")</f>
        <v/>
      </c>
      <c r="M1013" s="26" t="str" cm="1">
        <f t="array" ref="M1013">IFERROR(_xlfn.IFS(COUNTBLANK(D1013:K1013)=8,"",D1013="","←D列に従業員名を姓名（フルネーム）で入力してください。誤変換にお気を付け下さい。",E1013="","←E列に都道府県を入力してください。",H1013="","←H列に1.月給～3.時間給の選択肢を入力してください",I1013="","←I列に金額を入力してください",H1013=3,"",J1013="","←J列に所定労働時間を入力してください"),"")</f>
        <v/>
      </c>
    </row>
    <row r="1014" spans="2:13" ht="22" x14ac:dyDescent="0.55000000000000004">
      <c r="B1014" s="39">
        <f t="shared" si="15"/>
        <v>1006</v>
      </c>
      <c r="C1014" s="45"/>
      <c r="D1014" s="35"/>
      <c r="E1014" s="46"/>
      <c r="F1014" s="40" t="str" cm="1">
        <f t="array" ref="F1014">IFERROR(_xlfn.IFS(AND($G$3=45566,E1014="徳島"),VLOOKUP(E1014,最低賃金!$A$2:$G$49,2,FALSE),OR($G$3&lt;&gt;45566,E1014&lt;&gt;"徳島"),VLOOKUP(E1014,最低賃金!$A$2:$G$49,4,FALSE)),"")</f>
        <v/>
      </c>
      <c r="G1014" s="50" t="str">
        <f>IFERROR(VLOOKUP(E1014,最低賃金!$A$3:$G$49,6,FALSE),"")</f>
        <v/>
      </c>
      <c r="H1014" s="45"/>
      <c r="I1014" s="36"/>
      <c r="J1014" s="54"/>
      <c r="K1014" s="51" t="str" cm="1">
        <f t="array" ref="K1014">IFERROR(_xlfn.IFS(COUNTBLANK(H1014:J1014)=3,"",I1014="","I列に金額を入力してください",H1014="3.時間給",I1014,J1014="","J列に労働時間を入力してください",H1014="1.月給",ROUND(I1014/J1014,0),H1014="2.日給",ROUND(I1014/J1014,0)),"")</f>
        <v/>
      </c>
      <c r="L1014" s="37" t="str" cm="1">
        <f t="array" ref="L1014">IFERROR(_xlfn.IFS(E1014="","",K1014&lt;F1014,"×（法定外・特例等対象外です）",K1014&lt;G1014,"〇",K1014&gt;=G1014,"ー"),"")</f>
        <v/>
      </c>
      <c r="M1014" s="26" t="str" cm="1">
        <f t="array" ref="M1014">IFERROR(_xlfn.IFS(COUNTBLANK(D1014:K1014)=8,"",D1014="","←D列に従業員名を姓名（フルネーム）で入力してください。誤変換にお気を付け下さい。",E1014="","←E列に都道府県を入力してください。",H1014="","←H列に1.月給～3.時間給の選択肢を入力してください",I1014="","←I列に金額を入力してください",H1014=3,"",J1014="","←J列に所定労働時間を入力してください"),"")</f>
        <v/>
      </c>
    </row>
    <row r="1015" spans="2:13" ht="22" x14ac:dyDescent="0.55000000000000004">
      <c r="B1015" s="39">
        <f t="shared" si="15"/>
        <v>1007</v>
      </c>
      <c r="C1015" s="45"/>
      <c r="D1015" s="35"/>
      <c r="E1015" s="46"/>
      <c r="F1015" s="40" t="str" cm="1">
        <f t="array" ref="F1015">IFERROR(_xlfn.IFS(AND($G$3=45566,E1015="徳島"),VLOOKUP(E1015,最低賃金!$A$2:$G$49,2,FALSE),OR($G$3&lt;&gt;45566,E1015&lt;&gt;"徳島"),VLOOKUP(E1015,最低賃金!$A$2:$G$49,4,FALSE)),"")</f>
        <v/>
      </c>
      <c r="G1015" s="50" t="str">
        <f>IFERROR(VLOOKUP(E1015,最低賃金!$A$3:$G$49,6,FALSE),"")</f>
        <v/>
      </c>
      <c r="H1015" s="45"/>
      <c r="I1015" s="36"/>
      <c r="J1015" s="54"/>
      <c r="K1015" s="51" t="str" cm="1">
        <f t="array" ref="K1015">IFERROR(_xlfn.IFS(COUNTBLANK(H1015:J1015)=3,"",I1015="","I列に金額を入力してください",H1015="3.時間給",I1015,J1015="","J列に労働時間を入力してください",H1015="1.月給",ROUND(I1015/J1015,0),H1015="2.日給",ROUND(I1015/J1015,0)),"")</f>
        <v/>
      </c>
      <c r="L1015" s="37" t="str" cm="1">
        <f t="array" ref="L1015">IFERROR(_xlfn.IFS(E1015="","",K1015&lt;F1015,"×（法定外・特例等対象外です）",K1015&lt;G1015,"〇",K1015&gt;=G1015,"ー"),"")</f>
        <v/>
      </c>
      <c r="M1015" s="26" t="str" cm="1">
        <f t="array" ref="M1015">IFERROR(_xlfn.IFS(COUNTBLANK(D1015:K1015)=8,"",D1015="","←D列に従業員名を姓名（フルネーム）で入力してください。誤変換にお気を付け下さい。",E1015="","←E列に都道府県を入力してください。",H1015="","←H列に1.月給～3.時間給の選択肢を入力してください",I1015="","←I列に金額を入力してください",H1015=3,"",J1015="","←J列に所定労働時間を入力してください"),"")</f>
        <v/>
      </c>
    </row>
    <row r="1016" spans="2:13" ht="22" x14ac:dyDescent="0.55000000000000004">
      <c r="B1016" s="39">
        <f t="shared" si="15"/>
        <v>1008</v>
      </c>
      <c r="C1016" s="45"/>
      <c r="D1016" s="35"/>
      <c r="E1016" s="46"/>
      <c r="F1016" s="40" t="str" cm="1">
        <f t="array" ref="F1016">IFERROR(_xlfn.IFS(AND($G$3=45566,E1016="徳島"),VLOOKUP(E1016,最低賃金!$A$2:$G$49,2,FALSE),OR($G$3&lt;&gt;45566,E1016&lt;&gt;"徳島"),VLOOKUP(E1016,最低賃金!$A$2:$G$49,4,FALSE)),"")</f>
        <v/>
      </c>
      <c r="G1016" s="50" t="str">
        <f>IFERROR(VLOOKUP(E1016,最低賃金!$A$3:$G$49,6,FALSE),"")</f>
        <v/>
      </c>
      <c r="H1016" s="45"/>
      <c r="I1016" s="36"/>
      <c r="J1016" s="54"/>
      <c r="K1016" s="51" t="str" cm="1">
        <f t="array" ref="K1016">IFERROR(_xlfn.IFS(COUNTBLANK(H1016:J1016)=3,"",I1016="","I列に金額を入力してください",H1016="3.時間給",I1016,J1016="","J列に労働時間を入力してください",H1016="1.月給",ROUND(I1016/J1016,0),H1016="2.日給",ROUND(I1016/J1016,0)),"")</f>
        <v/>
      </c>
      <c r="L1016" s="37" t="str" cm="1">
        <f t="array" ref="L1016">IFERROR(_xlfn.IFS(E1016="","",K1016&lt;F1016,"×（法定外・特例等対象外です）",K1016&lt;G1016,"〇",K1016&gt;=G1016,"ー"),"")</f>
        <v/>
      </c>
      <c r="M1016" s="26" t="str" cm="1">
        <f t="array" ref="M1016">IFERROR(_xlfn.IFS(COUNTBLANK(D1016:K1016)=8,"",D1016="","←D列に従業員名を姓名（フルネーム）で入力してください。誤変換にお気を付け下さい。",E1016="","←E列に都道府県を入力してください。",H1016="","←H列に1.月給～3.時間給の選択肢を入力してください",I1016="","←I列に金額を入力してください",H1016=3,"",J1016="","←J列に所定労働時間を入力してください"),"")</f>
        <v/>
      </c>
    </row>
    <row r="1017" spans="2:13" ht="22" x14ac:dyDescent="0.55000000000000004">
      <c r="B1017" s="39">
        <f t="shared" si="15"/>
        <v>1009</v>
      </c>
      <c r="C1017" s="45"/>
      <c r="D1017" s="35"/>
      <c r="E1017" s="46"/>
      <c r="F1017" s="40" t="str" cm="1">
        <f t="array" ref="F1017">IFERROR(_xlfn.IFS(AND($G$3=45566,E1017="徳島"),VLOOKUP(E1017,最低賃金!$A$2:$G$49,2,FALSE),OR($G$3&lt;&gt;45566,E1017&lt;&gt;"徳島"),VLOOKUP(E1017,最低賃金!$A$2:$G$49,4,FALSE)),"")</f>
        <v/>
      </c>
      <c r="G1017" s="50" t="str">
        <f>IFERROR(VLOOKUP(E1017,最低賃金!$A$3:$G$49,6,FALSE),"")</f>
        <v/>
      </c>
      <c r="H1017" s="45"/>
      <c r="I1017" s="36"/>
      <c r="J1017" s="54"/>
      <c r="K1017" s="51" t="str" cm="1">
        <f t="array" ref="K1017">IFERROR(_xlfn.IFS(COUNTBLANK(H1017:J1017)=3,"",I1017="","I列に金額を入力してください",H1017="3.時間給",I1017,J1017="","J列に労働時間を入力してください",H1017="1.月給",ROUND(I1017/J1017,0),H1017="2.日給",ROUND(I1017/J1017,0)),"")</f>
        <v/>
      </c>
      <c r="L1017" s="37" t="str" cm="1">
        <f t="array" ref="L1017">IFERROR(_xlfn.IFS(E1017="","",K1017&lt;F1017,"×（法定外・特例等対象外です）",K1017&lt;G1017,"〇",K1017&gt;=G1017,"ー"),"")</f>
        <v/>
      </c>
      <c r="M1017" s="26" t="str" cm="1">
        <f t="array" ref="M1017">IFERROR(_xlfn.IFS(COUNTBLANK(D1017:K1017)=8,"",D1017="","←D列に従業員名を姓名（フルネーム）で入力してください。誤変換にお気を付け下さい。",E1017="","←E列に都道府県を入力してください。",H1017="","←H列に1.月給～3.時間給の選択肢を入力してください",I1017="","←I列に金額を入力してください",H1017=3,"",J1017="","←J列に所定労働時間を入力してください"),"")</f>
        <v/>
      </c>
    </row>
    <row r="1018" spans="2:13" ht="22" x14ac:dyDescent="0.55000000000000004">
      <c r="B1018" s="39">
        <f t="shared" si="15"/>
        <v>1010</v>
      </c>
      <c r="C1018" s="45"/>
      <c r="D1018" s="35"/>
      <c r="E1018" s="46"/>
      <c r="F1018" s="40" t="str" cm="1">
        <f t="array" ref="F1018">IFERROR(_xlfn.IFS(AND($G$3=45566,E1018="徳島"),VLOOKUP(E1018,最低賃金!$A$2:$G$49,2,FALSE),OR($G$3&lt;&gt;45566,E1018&lt;&gt;"徳島"),VLOOKUP(E1018,最低賃金!$A$2:$G$49,4,FALSE)),"")</f>
        <v/>
      </c>
      <c r="G1018" s="50" t="str">
        <f>IFERROR(VLOOKUP(E1018,最低賃金!$A$3:$G$49,6,FALSE),"")</f>
        <v/>
      </c>
      <c r="H1018" s="45"/>
      <c r="I1018" s="36"/>
      <c r="J1018" s="54"/>
      <c r="K1018" s="51" t="str" cm="1">
        <f t="array" ref="K1018">IFERROR(_xlfn.IFS(COUNTBLANK(H1018:J1018)=3,"",I1018="","I列に金額を入力してください",H1018="3.時間給",I1018,J1018="","J列に労働時間を入力してください",H1018="1.月給",ROUND(I1018/J1018,0),H1018="2.日給",ROUND(I1018/J1018,0)),"")</f>
        <v/>
      </c>
      <c r="L1018" s="37" t="str" cm="1">
        <f t="array" ref="L1018">IFERROR(_xlfn.IFS(E1018="","",K1018&lt;F1018,"×（法定外・特例等対象外です）",K1018&lt;G1018,"〇",K1018&gt;=G1018,"ー"),"")</f>
        <v/>
      </c>
      <c r="M1018" s="26" t="str" cm="1">
        <f t="array" ref="M1018">IFERROR(_xlfn.IFS(COUNTBLANK(D1018:K1018)=8,"",D1018="","←D列に従業員名を姓名（フルネーム）で入力してください。誤変換にお気を付け下さい。",E1018="","←E列に都道府県を入力してください。",H1018="","←H列に1.月給～3.時間給の選択肢を入力してください",I1018="","←I列に金額を入力してください",H1018=3,"",J1018="","←J列に所定労働時間を入力してください"),"")</f>
        <v/>
      </c>
    </row>
    <row r="1019" spans="2:13" ht="22" x14ac:dyDescent="0.55000000000000004">
      <c r="B1019" s="39">
        <f t="shared" si="15"/>
        <v>1011</v>
      </c>
      <c r="C1019" s="45"/>
      <c r="D1019" s="35"/>
      <c r="E1019" s="46"/>
      <c r="F1019" s="40" t="str" cm="1">
        <f t="array" ref="F1019">IFERROR(_xlfn.IFS(AND($G$3=45566,E1019="徳島"),VLOOKUP(E1019,最低賃金!$A$2:$G$49,2,FALSE),OR($G$3&lt;&gt;45566,E1019&lt;&gt;"徳島"),VLOOKUP(E1019,最低賃金!$A$2:$G$49,4,FALSE)),"")</f>
        <v/>
      </c>
      <c r="G1019" s="50" t="str">
        <f>IFERROR(VLOOKUP(E1019,最低賃金!$A$3:$G$49,6,FALSE),"")</f>
        <v/>
      </c>
      <c r="H1019" s="45"/>
      <c r="I1019" s="36"/>
      <c r="J1019" s="54"/>
      <c r="K1019" s="51" t="str" cm="1">
        <f t="array" ref="K1019">IFERROR(_xlfn.IFS(COUNTBLANK(H1019:J1019)=3,"",I1019="","I列に金額を入力してください",H1019="3.時間給",I1019,J1019="","J列に労働時間を入力してください",H1019="1.月給",ROUND(I1019/J1019,0),H1019="2.日給",ROUND(I1019/J1019,0)),"")</f>
        <v/>
      </c>
      <c r="L1019" s="37" t="str" cm="1">
        <f t="array" ref="L1019">IFERROR(_xlfn.IFS(E1019="","",K1019&lt;F1019,"×（法定外・特例等対象外です）",K1019&lt;G1019,"〇",K1019&gt;=G1019,"ー"),"")</f>
        <v/>
      </c>
      <c r="M1019" s="26" t="str" cm="1">
        <f t="array" ref="M1019">IFERROR(_xlfn.IFS(COUNTBLANK(D1019:K1019)=8,"",D1019="","←D列に従業員名を姓名（フルネーム）で入力してください。誤変換にお気を付け下さい。",E1019="","←E列に都道府県を入力してください。",H1019="","←H列に1.月給～3.時間給の選択肢を入力してください",I1019="","←I列に金額を入力してください",H1019=3,"",J1019="","←J列に所定労働時間を入力してください"),"")</f>
        <v/>
      </c>
    </row>
    <row r="1020" spans="2:13" ht="22" x14ac:dyDescent="0.55000000000000004">
      <c r="B1020" s="39">
        <f t="shared" si="15"/>
        <v>1012</v>
      </c>
      <c r="C1020" s="45"/>
      <c r="D1020" s="35"/>
      <c r="E1020" s="46"/>
      <c r="F1020" s="40" t="str" cm="1">
        <f t="array" ref="F1020">IFERROR(_xlfn.IFS(AND($G$3=45566,E1020="徳島"),VLOOKUP(E1020,最低賃金!$A$2:$G$49,2,FALSE),OR($G$3&lt;&gt;45566,E1020&lt;&gt;"徳島"),VLOOKUP(E1020,最低賃金!$A$2:$G$49,4,FALSE)),"")</f>
        <v/>
      </c>
      <c r="G1020" s="50" t="str">
        <f>IFERROR(VLOOKUP(E1020,最低賃金!$A$3:$G$49,6,FALSE),"")</f>
        <v/>
      </c>
      <c r="H1020" s="45"/>
      <c r="I1020" s="36"/>
      <c r="J1020" s="54"/>
      <c r="K1020" s="51" t="str" cm="1">
        <f t="array" ref="K1020">IFERROR(_xlfn.IFS(COUNTBLANK(H1020:J1020)=3,"",I1020="","I列に金額を入力してください",H1020="3.時間給",I1020,J1020="","J列に労働時間を入力してください",H1020="1.月給",ROUND(I1020/J1020,0),H1020="2.日給",ROUND(I1020/J1020,0)),"")</f>
        <v/>
      </c>
      <c r="L1020" s="37" t="str" cm="1">
        <f t="array" ref="L1020">IFERROR(_xlfn.IFS(E1020="","",K1020&lt;F1020,"×（法定外・特例等対象外です）",K1020&lt;G1020,"〇",K1020&gt;=G1020,"ー"),"")</f>
        <v/>
      </c>
      <c r="M1020" s="26" t="str" cm="1">
        <f t="array" ref="M1020">IFERROR(_xlfn.IFS(COUNTBLANK(D1020:K1020)=8,"",D1020="","←D列に従業員名を姓名（フルネーム）で入力してください。誤変換にお気を付け下さい。",E1020="","←E列に都道府県を入力してください。",H1020="","←H列に1.月給～3.時間給の選択肢を入力してください",I1020="","←I列に金額を入力してください",H1020=3,"",J1020="","←J列に所定労働時間を入力してください"),"")</f>
        <v/>
      </c>
    </row>
    <row r="1021" spans="2:13" ht="22" x14ac:dyDescent="0.55000000000000004">
      <c r="B1021" s="39">
        <f t="shared" si="15"/>
        <v>1013</v>
      </c>
      <c r="C1021" s="45"/>
      <c r="D1021" s="35"/>
      <c r="E1021" s="46"/>
      <c r="F1021" s="40" t="str" cm="1">
        <f t="array" ref="F1021">IFERROR(_xlfn.IFS(AND($G$3=45566,E1021="徳島"),VLOOKUP(E1021,最低賃金!$A$2:$G$49,2,FALSE),OR($G$3&lt;&gt;45566,E1021&lt;&gt;"徳島"),VLOOKUP(E1021,最低賃金!$A$2:$G$49,4,FALSE)),"")</f>
        <v/>
      </c>
      <c r="G1021" s="50" t="str">
        <f>IFERROR(VLOOKUP(E1021,最低賃金!$A$3:$G$49,6,FALSE),"")</f>
        <v/>
      </c>
      <c r="H1021" s="45"/>
      <c r="I1021" s="36"/>
      <c r="J1021" s="54"/>
      <c r="K1021" s="51" t="str" cm="1">
        <f t="array" ref="K1021">IFERROR(_xlfn.IFS(COUNTBLANK(H1021:J1021)=3,"",I1021="","I列に金額を入力してください",H1021="3.時間給",I1021,J1021="","J列に労働時間を入力してください",H1021="1.月給",ROUND(I1021/J1021,0),H1021="2.日給",ROUND(I1021/J1021,0)),"")</f>
        <v/>
      </c>
      <c r="L1021" s="37" t="str" cm="1">
        <f t="array" ref="L1021">IFERROR(_xlfn.IFS(E1021="","",K1021&lt;F1021,"×（法定外・特例等対象外です）",K1021&lt;G1021,"〇",K1021&gt;=G1021,"ー"),"")</f>
        <v/>
      </c>
      <c r="M1021" s="26" t="str" cm="1">
        <f t="array" ref="M1021">IFERROR(_xlfn.IFS(COUNTBLANK(D1021:K1021)=8,"",D1021="","←D列に従業員名を姓名（フルネーム）で入力してください。誤変換にお気を付け下さい。",E1021="","←E列に都道府県を入力してください。",H1021="","←H列に1.月給～3.時間給の選択肢を入力してください",I1021="","←I列に金額を入力してください",H1021=3,"",J1021="","←J列に所定労働時間を入力してください"),"")</f>
        <v/>
      </c>
    </row>
    <row r="1022" spans="2:13" ht="22" x14ac:dyDescent="0.55000000000000004">
      <c r="B1022" s="39">
        <f t="shared" si="15"/>
        <v>1014</v>
      </c>
      <c r="C1022" s="45"/>
      <c r="D1022" s="35"/>
      <c r="E1022" s="46"/>
      <c r="F1022" s="40" t="str" cm="1">
        <f t="array" ref="F1022">IFERROR(_xlfn.IFS(AND($G$3=45566,E1022="徳島"),VLOOKUP(E1022,最低賃金!$A$2:$G$49,2,FALSE),OR($G$3&lt;&gt;45566,E1022&lt;&gt;"徳島"),VLOOKUP(E1022,最低賃金!$A$2:$G$49,4,FALSE)),"")</f>
        <v/>
      </c>
      <c r="G1022" s="50" t="str">
        <f>IFERROR(VLOOKUP(E1022,最低賃金!$A$3:$G$49,6,FALSE),"")</f>
        <v/>
      </c>
      <c r="H1022" s="45"/>
      <c r="I1022" s="36"/>
      <c r="J1022" s="54"/>
      <c r="K1022" s="51" t="str" cm="1">
        <f t="array" ref="K1022">IFERROR(_xlfn.IFS(COUNTBLANK(H1022:J1022)=3,"",I1022="","I列に金額を入力してください",H1022="3.時間給",I1022,J1022="","J列に労働時間を入力してください",H1022="1.月給",ROUND(I1022/J1022,0),H1022="2.日給",ROUND(I1022/J1022,0)),"")</f>
        <v/>
      </c>
      <c r="L1022" s="37" t="str" cm="1">
        <f t="array" ref="L1022">IFERROR(_xlfn.IFS(E1022="","",K1022&lt;F1022,"×（法定外・特例等対象外です）",K1022&lt;G1022,"〇",K1022&gt;=G1022,"ー"),"")</f>
        <v/>
      </c>
      <c r="M1022" s="26" t="str" cm="1">
        <f t="array" ref="M1022">IFERROR(_xlfn.IFS(COUNTBLANK(D1022:K1022)=8,"",D1022="","←D列に従業員名を姓名（フルネーム）で入力してください。誤変換にお気を付け下さい。",E1022="","←E列に都道府県を入力してください。",H1022="","←H列に1.月給～3.時間給の選択肢を入力してください",I1022="","←I列に金額を入力してください",H1022=3,"",J1022="","←J列に所定労働時間を入力してください"),"")</f>
        <v/>
      </c>
    </row>
    <row r="1023" spans="2:13" ht="22" x14ac:dyDescent="0.55000000000000004">
      <c r="B1023" s="39">
        <f t="shared" si="15"/>
        <v>1015</v>
      </c>
      <c r="C1023" s="45"/>
      <c r="D1023" s="35"/>
      <c r="E1023" s="46"/>
      <c r="F1023" s="40" t="str" cm="1">
        <f t="array" ref="F1023">IFERROR(_xlfn.IFS(AND($G$3=45566,E1023="徳島"),VLOOKUP(E1023,最低賃金!$A$2:$G$49,2,FALSE),OR($G$3&lt;&gt;45566,E1023&lt;&gt;"徳島"),VLOOKUP(E1023,最低賃金!$A$2:$G$49,4,FALSE)),"")</f>
        <v/>
      </c>
      <c r="G1023" s="50" t="str">
        <f>IFERROR(VLOOKUP(E1023,最低賃金!$A$3:$G$49,6,FALSE),"")</f>
        <v/>
      </c>
      <c r="H1023" s="45"/>
      <c r="I1023" s="36"/>
      <c r="J1023" s="54"/>
      <c r="K1023" s="51" t="str" cm="1">
        <f t="array" ref="K1023">IFERROR(_xlfn.IFS(COUNTBLANK(H1023:J1023)=3,"",I1023="","I列に金額を入力してください",H1023="3.時間給",I1023,J1023="","J列に労働時間を入力してください",H1023="1.月給",ROUND(I1023/J1023,0),H1023="2.日給",ROUND(I1023/J1023,0)),"")</f>
        <v/>
      </c>
      <c r="L1023" s="37" t="str" cm="1">
        <f t="array" ref="L1023">IFERROR(_xlfn.IFS(E1023="","",K1023&lt;F1023,"×（法定外・特例等対象外です）",K1023&lt;G1023,"〇",K1023&gt;=G1023,"ー"),"")</f>
        <v/>
      </c>
      <c r="M1023" s="26" t="str" cm="1">
        <f t="array" ref="M1023">IFERROR(_xlfn.IFS(COUNTBLANK(D1023:K1023)=8,"",D1023="","←D列に従業員名を姓名（フルネーム）で入力してください。誤変換にお気を付け下さい。",E1023="","←E列に都道府県を入力してください。",H1023="","←H列に1.月給～3.時間給の選択肢を入力してください",I1023="","←I列に金額を入力してください",H1023=3,"",J1023="","←J列に所定労働時間を入力してください"),"")</f>
        <v/>
      </c>
    </row>
    <row r="1024" spans="2:13" ht="22" x14ac:dyDescent="0.55000000000000004">
      <c r="B1024" s="39">
        <f t="shared" si="15"/>
        <v>1016</v>
      </c>
      <c r="C1024" s="45"/>
      <c r="D1024" s="35"/>
      <c r="E1024" s="46"/>
      <c r="F1024" s="40" t="str" cm="1">
        <f t="array" ref="F1024">IFERROR(_xlfn.IFS(AND($G$3=45566,E1024="徳島"),VLOOKUP(E1024,最低賃金!$A$2:$G$49,2,FALSE),OR($G$3&lt;&gt;45566,E1024&lt;&gt;"徳島"),VLOOKUP(E1024,最低賃金!$A$2:$G$49,4,FALSE)),"")</f>
        <v/>
      </c>
      <c r="G1024" s="50" t="str">
        <f>IFERROR(VLOOKUP(E1024,最低賃金!$A$3:$G$49,6,FALSE),"")</f>
        <v/>
      </c>
      <c r="H1024" s="45"/>
      <c r="I1024" s="36"/>
      <c r="J1024" s="54"/>
      <c r="K1024" s="51" t="str" cm="1">
        <f t="array" ref="K1024">IFERROR(_xlfn.IFS(COUNTBLANK(H1024:J1024)=3,"",I1024="","I列に金額を入力してください",H1024="3.時間給",I1024,J1024="","J列に労働時間を入力してください",H1024="1.月給",ROUND(I1024/J1024,0),H1024="2.日給",ROUND(I1024/J1024,0)),"")</f>
        <v/>
      </c>
      <c r="L1024" s="37" t="str" cm="1">
        <f t="array" ref="L1024">IFERROR(_xlfn.IFS(E1024="","",K1024&lt;F1024,"×（法定外・特例等対象外です）",K1024&lt;G1024,"〇",K1024&gt;=G1024,"ー"),"")</f>
        <v/>
      </c>
      <c r="M1024" s="26" t="str" cm="1">
        <f t="array" ref="M1024">IFERROR(_xlfn.IFS(COUNTBLANK(D1024:K1024)=8,"",D1024="","←D列に従業員名を姓名（フルネーム）で入力してください。誤変換にお気を付け下さい。",E1024="","←E列に都道府県を入力してください。",H1024="","←H列に1.月給～3.時間給の選択肢を入力してください",I1024="","←I列に金額を入力してください",H1024=3,"",J1024="","←J列に所定労働時間を入力してください"),"")</f>
        <v/>
      </c>
    </row>
    <row r="1025" spans="2:13" ht="22" x14ac:dyDescent="0.55000000000000004">
      <c r="B1025" s="39">
        <f t="shared" si="15"/>
        <v>1017</v>
      </c>
      <c r="C1025" s="45"/>
      <c r="D1025" s="35"/>
      <c r="E1025" s="46"/>
      <c r="F1025" s="40" t="str" cm="1">
        <f t="array" ref="F1025">IFERROR(_xlfn.IFS(AND($G$3=45566,E1025="徳島"),VLOOKUP(E1025,最低賃金!$A$2:$G$49,2,FALSE),OR($G$3&lt;&gt;45566,E1025&lt;&gt;"徳島"),VLOOKUP(E1025,最低賃金!$A$2:$G$49,4,FALSE)),"")</f>
        <v/>
      </c>
      <c r="G1025" s="50" t="str">
        <f>IFERROR(VLOOKUP(E1025,最低賃金!$A$3:$G$49,6,FALSE),"")</f>
        <v/>
      </c>
      <c r="H1025" s="45"/>
      <c r="I1025" s="36"/>
      <c r="J1025" s="54"/>
      <c r="K1025" s="51" t="str" cm="1">
        <f t="array" ref="K1025">IFERROR(_xlfn.IFS(COUNTBLANK(H1025:J1025)=3,"",I1025="","I列に金額を入力してください",H1025="3.時間給",I1025,J1025="","J列に労働時間を入力してください",H1025="1.月給",ROUND(I1025/J1025,0),H1025="2.日給",ROUND(I1025/J1025,0)),"")</f>
        <v/>
      </c>
      <c r="L1025" s="37" t="str" cm="1">
        <f t="array" ref="L1025">IFERROR(_xlfn.IFS(E1025="","",K1025&lt;F1025,"×（法定外・特例等対象外です）",K1025&lt;G1025,"〇",K1025&gt;=G1025,"ー"),"")</f>
        <v/>
      </c>
      <c r="M1025" s="26" t="str" cm="1">
        <f t="array" ref="M1025">IFERROR(_xlfn.IFS(COUNTBLANK(D1025:K1025)=8,"",D1025="","←D列に従業員名を姓名（フルネーム）で入力してください。誤変換にお気を付け下さい。",E1025="","←E列に都道府県を入力してください。",H1025="","←H列に1.月給～3.時間給の選択肢を入力してください",I1025="","←I列に金額を入力してください",H1025=3,"",J1025="","←J列に所定労働時間を入力してください"),"")</f>
        <v/>
      </c>
    </row>
    <row r="1026" spans="2:13" ht="22" x14ac:dyDescent="0.55000000000000004">
      <c r="B1026" s="39">
        <f t="shared" si="15"/>
        <v>1018</v>
      </c>
      <c r="C1026" s="45"/>
      <c r="D1026" s="35"/>
      <c r="E1026" s="46"/>
      <c r="F1026" s="40" t="str" cm="1">
        <f t="array" ref="F1026">IFERROR(_xlfn.IFS(AND($G$3=45566,E1026="徳島"),VLOOKUP(E1026,最低賃金!$A$2:$G$49,2,FALSE),OR($G$3&lt;&gt;45566,E1026&lt;&gt;"徳島"),VLOOKUP(E1026,最低賃金!$A$2:$G$49,4,FALSE)),"")</f>
        <v/>
      </c>
      <c r="G1026" s="50" t="str">
        <f>IFERROR(VLOOKUP(E1026,最低賃金!$A$3:$G$49,6,FALSE),"")</f>
        <v/>
      </c>
      <c r="H1026" s="45"/>
      <c r="I1026" s="36"/>
      <c r="J1026" s="54"/>
      <c r="K1026" s="51" t="str" cm="1">
        <f t="array" ref="K1026">IFERROR(_xlfn.IFS(COUNTBLANK(H1026:J1026)=3,"",I1026="","I列に金額を入力してください",H1026="3.時間給",I1026,J1026="","J列に労働時間を入力してください",H1026="1.月給",ROUND(I1026/J1026,0),H1026="2.日給",ROUND(I1026/J1026,0)),"")</f>
        <v/>
      </c>
      <c r="L1026" s="37" t="str" cm="1">
        <f t="array" ref="L1026">IFERROR(_xlfn.IFS(E1026="","",K1026&lt;F1026,"×（法定外・特例等対象外です）",K1026&lt;G1026,"〇",K1026&gt;=G1026,"ー"),"")</f>
        <v/>
      </c>
      <c r="M1026" s="26" t="str" cm="1">
        <f t="array" ref="M1026">IFERROR(_xlfn.IFS(COUNTBLANK(D1026:K1026)=8,"",D1026="","←D列に従業員名を姓名（フルネーム）で入力してください。誤変換にお気を付け下さい。",E1026="","←E列に都道府県を入力してください。",H1026="","←H列に1.月給～3.時間給の選択肢を入力してください",I1026="","←I列に金額を入力してください",H1026=3,"",J1026="","←J列に所定労働時間を入力してください"),"")</f>
        <v/>
      </c>
    </row>
    <row r="1027" spans="2:13" ht="22" x14ac:dyDescent="0.55000000000000004">
      <c r="B1027" s="39">
        <f t="shared" si="15"/>
        <v>1019</v>
      </c>
      <c r="C1027" s="45"/>
      <c r="D1027" s="35"/>
      <c r="E1027" s="46"/>
      <c r="F1027" s="40" t="str" cm="1">
        <f t="array" ref="F1027">IFERROR(_xlfn.IFS(AND($G$3=45566,E1027="徳島"),VLOOKUP(E1027,最低賃金!$A$2:$G$49,2,FALSE),OR($G$3&lt;&gt;45566,E1027&lt;&gt;"徳島"),VLOOKUP(E1027,最低賃金!$A$2:$G$49,4,FALSE)),"")</f>
        <v/>
      </c>
      <c r="G1027" s="50" t="str">
        <f>IFERROR(VLOOKUP(E1027,最低賃金!$A$3:$G$49,6,FALSE),"")</f>
        <v/>
      </c>
      <c r="H1027" s="45"/>
      <c r="I1027" s="36"/>
      <c r="J1027" s="54"/>
      <c r="K1027" s="51" t="str" cm="1">
        <f t="array" ref="K1027">IFERROR(_xlfn.IFS(COUNTBLANK(H1027:J1027)=3,"",I1027="","I列に金額を入力してください",H1027="3.時間給",I1027,J1027="","J列に労働時間を入力してください",H1027="1.月給",ROUND(I1027/J1027,0),H1027="2.日給",ROUND(I1027/J1027,0)),"")</f>
        <v/>
      </c>
      <c r="L1027" s="37" t="str" cm="1">
        <f t="array" ref="L1027">IFERROR(_xlfn.IFS(E1027="","",K1027&lt;F1027,"×（法定外・特例等対象外です）",K1027&lt;G1027,"〇",K1027&gt;=G1027,"ー"),"")</f>
        <v/>
      </c>
      <c r="M1027" s="26" t="str" cm="1">
        <f t="array" ref="M1027">IFERROR(_xlfn.IFS(COUNTBLANK(D1027:K1027)=8,"",D1027="","←D列に従業員名を姓名（フルネーム）で入力してください。誤変換にお気を付け下さい。",E1027="","←E列に都道府県を入力してください。",H1027="","←H列に1.月給～3.時間給の選択肢を入力してください",I1027="","←I列に金額を入力してください",H1027=3,"",J1027="","←J列に所定労働時間を入力してください"),"")</f>
        <v/>
      </c>
    </row>
    <row r="1028" spans="2:13" ht="22" x14ac:dyDescent="0.55000000000000004">
      <c r="B1028" s="39">
        <f t="shared" si="15"/>
        <v>1020</v>
      </c>
      <c r="C1028" s="45"/>
      <c r="D1028" s="35"/>
      <c r="E1028" s="46"/>
      <c r="F1028" s="40" t="str" cm="1">
        <f t="array" ref="F1028">IFERROR(_xlfn.IFS(AND($G$3=45566,E1028="徳島"),VLOOKUP(E1028,最低賃金!$A$2:$G$49,2,FALSE),OR($G$3&lt;&gt;45566,E1028&lt;&gt;"徳島"),VLOOKUP(E1028,最低賃金!$A$2:$G$49,4,FALSE)),"")</f>
        <v/>
      </c>
      <c r="G1028" s="50" t="str">
        <f>IFERROR(VLOOKUP(E1028,最低賃金!$A$3:$G$49,6,FALSE),"")</f>
        <v/>
      </c>
      <c r="H1028" s="45"/>
      <c r="I1028" s="36"/>
      <c r="J1028" s="54"/>
      <c r="K1028" s="51" t="str" cm="1">
        <f t="array" ref="K1028">IFERROR(_xlfn.IFS(COUNTBLANK(H1028:J1028)=3,"",I1028="","I列に金額を入力してください",H1028="3.時間給",I1028,J1028="","J列に労働時間を入力してください",H1028="1.月給",ROUND(I1028/J1028,0),H1028="2.日給",ROUND(I1028/J1028,0)),"")</f>
        <v/>
      </c>
      <c r="L1028" s="37" t="str" cm="1">
        <f t="array" ref="L1028">IFERROR(_xlfn.IFS(E1028="","",K1028&lt;F1028,"×（法定外・特例等対象外です）",K1028&lt;G1028,"〇",K1028&gt;=G1028,"ー"),"")</f>
        <v/>
      </c>
      <c r="M1028" s="26" t="str" cm="1">
        <f t="array" ref="M1028">IFERROR(_xlfn.IFS(COUNTBLANK(D1028:K1028)=8,"",D1028="","←D列に従業員名を姓名（フルネーム）で入力してください。誤変換にお気を付け下さい。",E1028="","←E列に都道府県を入力してください。",H1028="","←H列に1.月給～3.時間給の選択肢を入力してください",I1028="","←I列に金額を入力してください",H1028=3,"",J1028="","←J列に所定労働時間を入力してください"),"")</f>
        <v/>
      </c>
    </row>
    <row r="1029" spans="2:13" ht="22" x14ac:dyDescent="0.55000000000000004">
      <c r="B1029" s="39">
        <f t="shared" si="15"/>
        <v>1021</v>
      </c>
      <c r="C1029" s="45"/>
      <c r="D1029" s="35"/>
      <c r="E1029" s="46"/>
      <c r="F1029" s="40" t="str" cm="1">
        <f t="array" ref="F1029">IFERROR(_xlfn.IFS(AND($G$3=45566,E1029="徳島"),VLOOKUP(E1029,最低賃金!$A$2:$G$49,2,FALSE),OR($G$3&lt;&gt;45566,E1029&lt;&gt;"徳島"),VLOOKUP(E1029,最低賃金!$A$2:$G$49,4,FALSE)),"")</f>
        <v/>
      </c>
      <c r="G1029" s="50" t="str">
        <f>IFERROR(VLOOKUP(E1029,最低賃金!$A$3:$G$49,6,FALSE),"")</f>
        <v/>
      </c>
      <c r="H1029" s="45"/>
      <c r="I1029" s="36"/>
      <c r="J1029" s="54"/>
      <c r="K1029" s="51" t="str" cm="1">
        <f t="array" ref="K1029">IFERROR(_xlfn.IFS(COUNTBLANK(H1029:J1029)=3,"",I1029="","I列に金額を入力してください",H1029="3.時間給",I1029,J1029="","J列に労働時間を入力してください",H1029="1.月給",ROUND(I1029/J1029,0),H1029="2.日給",ROUND(I1029/J1029,0)),"")</f>
        <v/>
      </c>
      <c r="L1029" s="37" t="str" cm="1">
        <f t="array" ref="L1029">IFERROR(_xlfn.IFS(E1029="","",K1029&lt;F1029,"×（法定外・特例等対象外です）",K1029&lt;G1029,"〇",K1029&gt;=G1029,"ー"),"")</f>
        <v/>
      </c>
      <c r="M1029" s="26" t="str" cm="1">
        <f t="array" ref="M1029">IFERROR(_xlfn.IFS(COUNTBLANK(D1029:K1029)=8,"",D1029="","←D列に従業員名を姓名（フルネーム）で入力してください。誤変換にお気を付け下さい。",E1029="","←E列に都道府県を入力してください。",H1029="","←H列に1.月給～3.時間給の選択肢を入力してください",I1029="","←I列に金額を入力してください",H1029=3,"",J1029="","←J列に所定労働時間を入力してください"),"")</f>
        <v/>
      </c>
    </row>
    <row r="1030" spans="2:13" ht="22" x14ac:dyDescent="0.55000000000000004">
      <c r="B1030" s="39">
        <f t="shared" si="15"/>
        <v>1022</v>
      </c>
      <c r="C1030" s="45"/>
      <c r="D1030" s="35"/>
      <c r="E1030" s="46"/>
      <c r="F1030" s="40" t="str" cm="1">
        <f t="array" ref="F1030">IFERROR(_xlfn.IFS(AND($G$3=45566,E1030="徳島"),VLOOKUP(E1030,最低賃金!$A$2:$G$49,2,FALSE),OR($G$3&lt;&gt;45566,E1030&lt;&gt;"徳島"),VLOOKUP(E1030,最低賃金!$A$2:$G$49,4,FALSE)),"")</f>
        <v/>
      </c>
      <c r="G1030" s="50" t="str">
        <f>IFERROR(VLOOKUP(E1030,最低賃金!$A$3:$G$49,6,FALSE),"")</f>
        <v/>
      </c>
      <c r="H1030" s="45"/>
      <c r="I1030" s="36"/>
      <c r="J1030" s="54"/>
      <c r="K1030" s="51" t="str" cm="1">
        <f t="array" ref="K1030">IFERROR(_xlfn.IFS(COUNTBLANK(H1030:J1030)=3,"",I1030="","I列に金額を入力してください",H1030="3.時間給",I1030,J1030="","J列に労働時間を入力してください",H1030="1.月給",ROUND(I1030/J1030,0),H1030="2.日給",ROUND(I1030/J1030,0)),"")</f>
        <v/>
      </c>
      <c r="L1030" s="37" t="str" cm="1">
        <f t="array" ref="L1030">IFERROR(_xlfn.IFS(E1030="","",K1030&lt;F1030,"×（法定外・特例等対象外です）",K1030&lt;G1030,"〇",K1030&gt;=G1030,"ー"),"")</f>
        <v/>
      </c>
      <c r="M1030" s="26" t="str" cm="1">
        <f t="array" ref="M1030">IFERROR(_xlfn.IFS(COUNTBLANK(D1030:K1030)=8,"",D1030="","←D列に従業員名を姓名（フルネーム）で入力してください。誤変換にお気を付け下さい。",E1030="","←E列に都道府県を入力してください。",H1030="","←H列に1.月給～3.時間給の選択肢を入力してください",I1030="","←I列に金額を入力してください",H1030=3,"",J1030="","←J列に所定労働時間を入力してください"),"")</f>
        <v/>
      </c>
    </row>
    <row r="1031" spans="2:13" ht="22" x14ac:dyDescent="0.55000000000000004">
      <c r="B1031" s="39">
        <f t="shared" si="15"/>
        <v>1023</v>
      </c>
      <c r="C1031" s="45"/>
      <c r="D1031" s="35"/>
      <c r="E1031" s="46"/>
      <c r="F1031" s="40" t="str" cm="1">
        <f t="array" ref="F1031">IFERROR(_xlfn.IFS(AND($G$3=45566,E1031="徳島"),VLOOKUP(E1031,最低賃金!$A$2:$G$49,2,FALSE),OR($G$3&lt;&gt;45566,E1031&lt;&gt;"徳島"),VLOOKUP(E1031,最低賃金!$A$2:$G$49,4,FALSE)),"")</f>
        <v/>
      </c>
      <c r="G1031" s="50" t="str">
        <f>IFERROR(VLOOKUP(E1031,最低賃金!$A$3:$G$49,6,FALSE),"")</f>
        <v/>
      </c>
      <c r="H1031" s="45"/>
      <c r="I1031" s="36"/>
      <c r="J1031" s="54"/>
      <c r="K1031" s="51" t="str" cm="1">
        <f t="array" ref="K1031">IFERROR(_xlfn.IFS(COUNTBLANK(H1031:J1031)=3,"",I1031="","I列に金額を入力してください",H1031="3.時間給",I1031,J1031="","J列に労働時間を入力してください",H1031="1.月給",ROUND(I1031/J1031,0),H1031="2.日給",ROUND(I1031/J1031,0)),"")</f>
        <v/>
      </c>
      <c r="L1031" s="37" t="str" cm="1">
        <f t="array" ref="L1031">IFERROR(_xlfn.IFS(E1031="","",K1031&lt;F1031,"×（法定外・特例等対象外です）",K1031&lt;G1031,"〇",K1031&gt;=G1031,"ー"),"")</f>
        <v/>
      </c>
      <c r="M1031" s="26" t="str" cm="1">
        <f t="array" ref="M1031">IFERROR(_xlfn.IFS(COUNTBLANK(D1031:K1031)=8,"",D1031="","←D列に従業員名を姓名（フルネーム）で入力してください。誤変換にお気を付け下さい。",E1031="","←E列に都道府県を入力してください。",H1031="","←H列に1.月給～3.時間給の選択肢を入力してください",I1031="","←I列に金額を入力してください",H1031=3,"",J1031="","←J列に所定労働時間を入力してください"),"")</f>
        <v/>
      </c>
    </row>
    <row r="1032" spans="2:13" ht="22" x14ac:dyDescent="0.55000000000000004">
      <c r="B1032" s="39">
        <f t="shared" si="15"/>
        <v>1024</v>
      </c>
      <c r="C1032" s="45"/>
      <c r="D1032" s="35"/>
      <c r="E1032" s="46"/>
      <c r="F1032" s="40" t="str" cm="1">
        <f t="array" ref="F1032">IFERROR(_xlfn.IFS(AND($G$3=45566,E1032="徳島"),VLOOKUP(E1032,最低賃金!$A$2:$G$49,2,FALSE),OR($G$3&lt;&gt;45566,E1032&lt;&gt;"徳島"),VLOOKUP(E1032,最低賃金!$A$2:$G$49,4,FALSE)),"")</f>
        <v/>
      </c>
      <c r="G1032" s="50" t="str">
        <f>IFERROR(VLOOKUP(E1032,最低賃金!$A$3:$G$49,6,FALSE),"")</f>
        <v/>
      </c>
      <c r="H1032" s="45"/>
      <c r="I1032" s="36"/>
      <c r="J1032" s="54"/>
      <c r="K1032" s="51" t="str" cm="1">
        <f t="array" ref="K1032">IFERROR(_xlfn.IFS(COUNTBLANK(H1032:J1032)=3,"",I1032="","I列に金額を入力してください",H1032="3.時間給",I1032,J1032="","J列に労働時間を入力してください",H1032="1.月給",ROUND(I1032/J1032,0),H1032="2.日給",ROUND(I1032/J1032,0)),"")</f>
        <v/>
      </c>
      <c r="L1032" s="37" t="str" cm="1">
        <f t="array" ref="L1032">IFERROR(_xlfn.IFS(E1032="","",K1032&lt;F1032,"×（法定外・特例等対象外です）",K1032&lt;G1032,"〇",K1032&gt;=G1032,"ー"),"")</f>
        <v/>
      </c>
      <c r="M1032" s="26" t="str" cm="1">
        <f t="array" ref="M1032">IFERROR(_xlfn.IFS(COUNTBLANK(D1032:K1032)=8,"",D1032="","←D列に従業員名を姓名（フルネーム）で入力してください。誤変換にお気を付け下さい。",E1032="","←E列に都道府県を入力してください。",H1032="","←H列に1.月給～3.時間給の選択肢を入力してください",I1032="","←I列に金額を入力してください",H1032=3,"",J1032="","←J列に所定労働時間を入力してください"),"")</f>
        <v/>
      </c>
    </row>
    <row r="1033" spans="2:13" ht="22" x14ac:dyDescent="0.55000000000000004">
      <c r="B1033" s="39">
        <f t="shared" si="15"/>
        <v>1025</v>
      </c>
      <c r="C1033" s="45"/>
      <c r="D1033" s="35"/>
      <c r="E1033" s="46"/>
      <c r="F1033" s="40" t="str" cm="1">
        <f t="array" ref="F1033">IFERROR(_xlfn.IFS(AND($G$3=45566,E1033="徳島"),VLOOKUP(E1033,最低賃金!$A$2:$G$49,2,FALSE),OR($G$3&lt;&gt;45566,E1033&lt;&gt;"徳島"),VLOOKUP(E1033,最低賃金!$A$2:$G$49,4,FALSE)),"")</f>
        <v/>
      </c>
      <c r="G1033" s="50" t="str">
        <f>IFERROR(VLOOKUP(E1033,最低賃金!$A$3:$G$49,6,FALSE),"")</f>
        <v/>
      </c>
      <c r="H1033" s="45"/>
      <c r="I1033" s="36"/>
      <c r="J1033" s="54"/>
      <c r="K1033" s="51" t="str" cm="1">
        <f t="array" ref="K1033">IFERROR(_xlfn.IFS(COUNTBLANK(H1033:J1033)=3,"",I1033="","I列に金額を入力してください",H1033="3.時間給",I1033,J1033="","J列に労働時間を入力してください",H1033="1.月給",ROUND(I1033/J1033,0),H1033="2.日給",ROUND(I1033/J1033,0)),"")</f>
        <v/>
      </c>
      <c r="L1033" s="37" t="str" cm="1">
        <f t="array" ref="L1033">IFERROR(_xlfn.IFS(E1033="","",K1033&lt;F1033,"×（法定外・特例等対象外です）",K1033&lt;G1033,"〇",K1033&gt;=G1033,"ー"),"")</f>
        <v/>
      </c>
      <c r="M1033" s="26" t="str" cm="1">
        <f t="array" ref="M1033">IFERROR(_xlfn.IFS(COUNTBLANK(D1033:K1033)=8,"",D1033="","←D列に従業員名を姓名（フルネーム）で入力してください。誤変換にお気を付け下さい。",E1033="","←E列に都道府県を入力してください。",H1033="","←H列に1.月給～3.時間給の選択肢を入力してください",I1033="","←I列に金額を入力してください",H1033=3,"",J1033="","←J列に所定労働時間を入力してください"),"")</f>
        <v/>
      </c>
    </row>
    <row r="1034" spans="2:13" ht="22" x14ac:dyDescent="0.55000000000000004">
      <c r="B1034" s="39">
        <f t="shared" ref="B1034:B1097" si="16">ROW()-8</f>
        <v>1026</v>
      </c>
      <c r="C1034" s="45"/>
      <c r="D1034" s="35"/>
      <c r="E1034" s="46"/>
      <c r="F1034" s="40" t="str" cm="1">
        <f t="array" ref="F1034">IFERROR(_xlfn.IFS(AND($G$3=45566,E1034="徳島"),VLOOKUP(E1034,最低賃金!$A$2:$G$49,2,FALSE),OR($G$3&lt;&gt;45566,E1034&lt;&gt;"徳島"),VLOOKUP(E1034,最低賃金!$A$2:$G$49,4,FALSE)),"")</f>
        <v/>
      </c>
      <c r="G1034" s="50" t="str">
        <f>IFERROR(VLOOKUP(E1034,最低賃金!$A$3:$G$49,6,FALSE),"")</f>
        <v/>
      </c>
      <c r="H1034" s="45"/>
      <c r="I1034" s="36"/>
      <c r="J1034" s="54"/>
      <c r="K1034" s="51" t="str" cm="1">
        <f t="array" ref="K1034">IFERROR(_xlfn.IFS(COUNTBLANK(H1034:J1034)=3,"",I1034="","I列に金額を入力してください",H1034="3.時間給",I1034,J1034="","J列に労働時間を入力してください",H1034="1.月給",ROUND(I1034/J1034,0),H1034="2.日給",ROUND(I1034/J1034,0)),"")</f>
        <v/>
      </c>
      <c r="L1034" s="37" t="str" cm="1">
        <f t="array" ref="L1034">IFERROR(_xlfn.IFS(E1034="","",K1034&lt;F1034,"×（法定外・特例等対象外です）",K1034&lt;G1034,"〇",K1034&gt;=G1034,"ー"),"")</f>
        <v/>
      </c>
      <c r="M1034" s="26" t="str" cm="1">
        <f t="array" ref="M1034">IFERROR(_xlfn.IFS(COUNTBLANK(D1034:K1034)=8,"",D1034="","←D列に従業員名を姓名（フルネーム）で入力してください。誤変換にお気を付け下さい。",E1034="","←E列に都道府県を入力してください。",H1034="","←H列に1.月給～3.時間給の選択肢を入力してください",I1034="","←I列に金額を入力してください",H1034=3,"",J1034="","←J列に所定労働時間を入力してください"),"")</f>
        <v/>
      </c>
    </row>
    <row r="1035" spans="2:13" ht="22" x14ac:dyDescent="0.55000000000000004">
      <c r="B1035" s="39">
        <f t="shared" si="16"/>
        <v>1027</v>
      </c>
      <c r="C1035" s="45"/>
      <c r="D1035" s="35"/>
      <c r="E1035" s="46"/>
      <c r="F1035" s="40" t="str" cm="1">
        <f t="array" ref="F1035">IFERROR(_xlfn.IFS(AND($G$3=45566,E1035="徳島"),VLOOKUP(E1035,最低賃金!$A$2:$G$49,2,FALSE),OR($G$3&lt;&gt;45566,E1035&lt;&gt;"徳島"),VLOOKUP(E1035,最低賃金!$A$2:$G$49,4,FALSE)),"")</f>
        <v/>
      </c>
      <c r="G1035" s="50" t="str">
        <f>IFERROR(VLOOKUP(E1035,最低賃金!$A$3:$G$49,6,FALSE),"")</f>
        <v/>
      </c>
      <c r="H1035" s="45"/>
      <c r="I1035" s="36"/>
      <c r="J1035" s="54"/>
      <c r="K1035" s="51" t="str" cm="1">
        <f t="array" ref="K1035">IFERROR(_xlfn.IFS(COUNTBLANK(H1035:J1035)=3,"",I1035="","I列に金額を入力してください",H1035="3.時間給",I1035,J1035="","J列に労働時間を入力してください",H1035="1.月給",ROUND(I1035/J1035,0),H1035="2.日給",ROUND(I1035/J1035,0)),"")</f>
        <v/>
      </c>
      <c r="L1035" s="37" t="str" cm="1">
        <f t="array" ref="L1035">IFERROR(_xlfn.IFS(E1035="","",K1035&lt;F1035,"×（法定外・特例等対象外です）",K1035&lt;G1035,"〇",K1035&gt;=G1035,"ー"),"")</f>
        <v/>
      </c>
      <c r="M1035" s="26" t="str" cm="1">
        <f t="array" ref="M1035">IFERROR(_xlfn.IFS(COUNTBLANK(D1035:K1035)=8,"",D1035="","←D列に従業員名を姓名（フルネーム）で入力してください。誤変換にお気を付け下さい。",E1035="","←E列に都道府県を入力してください。",H1035="","←H列に1.月給～3.時間給の選択肢を入力してください",I1035="","←I列に金額を入力してください",H1035=3,"",J1035="","←J列に所定労働時間を入力してください"),"")</f>
        <v/>
      </c>
    </row>
    <row r="1036" spans="2:13" ht="22" x14ac:dyDescent="0.55000000000000004">
      <c r="B1036" s="39">
        <f t="shared" si="16"/>
        <v>1028</v>
      </c>
      <c r="C1036" s="45"/>
      <c r="D1036" s="35"/>
      <c r="E1036" s="46"/>
      <c r="F1036" s="40" t="str" cm="1">
        <f t="array" ref="F1036">IFERROR(_xlfn.IFS(AND($G$3=45566,E1036="徳島"),VLOOKUP(E1036,最低賃金!$A$2:$G$49,2,FALSE),OR($G$3&lt;&gt;45566,E1036&lt;&gt;"徳島"),VLOOKUP(E1036,最低賃金!$A$2:$G$49,4,FALSE)),"")</f>
        <v/>
      </c>
      <c r="G1036" s="50" t="str">
        <f>IFERROR(VLOOKUP(E1036,最低賃金!$A$3:$G$49,6,FALSE),"")</f>
        <v/>
      </c>
      <c r="H1036" s="45"/>
      <c r="I1036" s="36"/>
      <c r="J1036" s="54"/>
      <c r="K1036" s="51" t="str" cm="1">
        <f t="array" ref="K1036">IFERROR(_xlfn.IFS(COUNTBLANK(H1036:J1036)=3,"",I1036="","I列に金額を入力してください",H1036="3.時間給",I1036,J1036="","J列に労働時間を入力してください",H1036="1.月給",ROUND(I1036/J1036,0),H1036="2.日給",ROUND(I1036/J1036,0)),"")</f>
        <v/>
      </c>
      <c r="L1036" s="37" t="str" cm="1">
        <f t="array" ref="L1036">IFERROR(_xlfn.IFS(E1036="","",K1036&lt;F1036,"×（法定外・特例等対象外です）",K1036&lt;G1036,"〇",K1036&gt;=G1036,"ー"),"")</f>
        <v/>
      </c>
      <c r="M1036" s="26" t="str" cm="1">
        <f t="array" ref="M1036">IFERROR(_xlfn.IFS(COUNTBLANK(D1036:K1036)=8,"",D1036="","←D列に従業員名を姓名（フルネーム）で入力してください。誤変換にお気を付け下さい。",E1036="","←E列に都道府県を入力してください。",H1036="","←H列に1.月給～3.時間給の選択肢を入力してください",I1036="","←I列に金額を入力してください",H1036=3,"",J1036="","←J列に所定労働時間を入力してください"),"")</f>
        <v/>
      </c>
    </row>
    <row r="1037" spans="2:13" ht="22" x14ac:dyDescent="0.55000000000000004">
      <c r="B1037" s="39">
        <f t="shared" si="16"/>
        <v>1029</v>
      </c>
      <c r="C1037" s="45"/>
      <c r="D1037" s="35"/>
      <c r="E1037" s="46"/>
      <c r="F1037" s="40" t="str" cm="1">
        <f t="array" ref="F1037">IFERROR(_xlfn.IFS(AND($G$3=45566,E1037="徳島"),VLOOKUP(E1037,最低賃金!$A$2:$G$49,2,FALSE),OR($G$3&lt;&gt;45566,E1037&lt;&gt;"徳島"),VLOOKUP(E1037,最低賃金!$A$2:$G$49,4,FALSE)),"")</f>
        <v/>
      </c>
      <c r="G1037" s="50" t="str">
        <f>IFERROR(VLOOKUP(E1037,最低賃金!$A$3:$G$49,6,FALSE),"")</f>
        <v/>
      </c>
      <c r="H1037" s="45"/>
      <c r="I1037" s="36"/>
      <c r="J1037" s="54"/>
      <c r="K1037" s="51" t="str" cm="1">
        <f t="array" ref="K1037">IFERROR(_xlfn.IFS(COUNTBLANK(H1037:J1037)=3,"",I1037="","I列に金額を入力してください",H1037="3.時間給",I1037,J1037="","J列に労働時間を入力してください",H1037="1.月給",ROUND(I1037/J1037,0),H1037="2.日給",ROUND(I1037/J1037,0)),"")</f>
        <v/>
      </c>
      <c r="L1037" s="37" t="str" cm="1">
        <f t="array" ref="L1037">IFERROR(_xlfn.IFS(E1037="","",K1037&lt;F1037,"×（法定外・特例等対象外です）",K1037&lt;G1037,"〇",K1037&gt;=G1037,"ー"),"")</f>
        <v/>
      </c>
      <c r="M1037" s="26" t="str" cm="1">
        <f t="array" ref="M1037">IFERROR(_xlfn.IFS(COUNTBLANK(D1037:K1037)=8,"",D1037="","←D列に従業員名を姓名（フルネーム）で入力してください。誤変換にお気を付け下さい。",E1037="","←E列に都道府県を入力してください。",H1037="","←H列に1.月給～3.時間給の選択肢を入力してください",I1037="","←I列に金額を入力してください",H1037=3,"",J1037="","←J列に所定労働時間を入力してください"),"")</f>
        <v/>
      </c>
    </row>
    <row r="1038" spans="2:13" ht="22" x14ac:dyDescent="0.55000000000000004">
      <c r="B1038" s="39">
        <f t="shared" si="16"/>
        <v>1030</v>
      </c>
      <c r="C1038" s="45"/>
      <c r="D1038" s="35"/>
      <c r="E1038" s="46"/>
      <c r="F1038" s="40" t="str" cm="1">
        <f t="array" ref="F1038">IFERROR(_xlfn.IFS(AND($G$3=45566,E1038="徳島"),VLOOKUP(E1038,最低賃金!$A$2:$G$49,2,FALSE),OR($G$3&lt;&gt;45566,E1038&lt;&gt;"徳島"),VLOOKUP(E1038,最低賃金!$A$2:$G$49,4,FALSE)),"")</f>
        <v/>
      </c>
      <c r="G1038" s="50" t="str">
        <f>IFERROR(VLOOKUP(E1038,最低賃金!$A$3:$G$49,6,FALSE),"")</f>
        <v/>
      </c>
      <c r="H1038" s="45"/>
      <c r="I1038" s="36"/>
      <c r="J1038" s="54"/>
      <c r="K1038" s="51" t="str" cm="1">
        <f t="array" ref="K1038">IFERROR(_xlfn.IFS(COUNTBLANK(H1038:J1038)=3,"",I1038="","I列に金額を入力してください",H1038="3.時間給",I1038,J1038="","J列に労働時間を入力してください",H1038="1.月給",ROUND(I1038/J1038,0),H1038="2.日給",ROUND(I1038/J1038,0)),"")</f>
        <v/>
      </c>
      <c r="L1038" s="37" t="str" cm="1">
        <f t="array" ref="L1038">IFERROR(_xlfn.IFS(E1038="","",K1038&lt;F1038,"×（法定外・特例等対象外です）",K1038&lt;G1038,"〇",K1038&gt;=G1038,"ー"),"")</f>
        <v/>
      </c>
      <c r="M1038" s="26" t="str" cm="1">
        <f t="array" ref="M1038">IFERROR(_xlfn.IFS(COUNTBLANK(D1038:K1038)=8,"",D1038="","←D列に従業員名を姓名（フルネーム）で入力してください。誤変換にお気を付け下さい。",E1038="","←E列に都道府県を入力してください。",H1038="","←H列に1.月給～3.時間給の選択肢を入力してください",I1038="","←I列に金額を入力してください",H1038=3,"",J1038="","←J列に所定労働時間を入力してください"),"")</f>
        <v/>
      </c>
    </row>
    <row r="1039" spans="2:13" ht="22" x14ac:dyDescent="0.55000000000000004">
      <c r="B1039" s="39">
        <f t="shared" si="16"/>
        <v>1031</v>
      </c>
      <c r="C1039" s="45"/>
      <c r="D1039" s="35"/>
      <c r="E1039" s="46"/>
      <c r="F1039" s="40" t="str" cm="1">
        <f t="array" ref="F1039">IFERROR(_xlfn.IFS(AND($G$3=45566,E1039="徳島"),VLOOKUP(E1039,最低賃金!$A$2:$G$49,2,FALSE),OR($G$3&lt;&gt;45566,E1039&lt;&gt;"徳島"),VLOOKUP(E1039,最低賃金!$A$2:$G$49,4,FALSE)),"")</f>
        <v/>
      </c>
      <c r="G1039" s="50" t="str">
        <f>IFERROR(VLOOKUP(E1039,最低賃金!$A$3:$G$49,6,FALSE),"")</f>
        <v/>
      </c>
      <c r="H1039" s="45"/>
      <c r="I1039" s="36"/>
      <c r="J1039" s="54"/>
      <c r="K1039" s="51" t="str" cm="1">
        <f t="array" ref="K1039">IFERROR(_xlfn.IFS(COUNTBLANK(H1039:J1039)=3,"",I1039="","I列に金額を入力してください",H1039="3.時間給",I1039,J1039="","J列に労働時間を入力してください",H1039="1.月給",ROUND(I1039/J1039,0),H1039="2.日給",ROUND(I1039/J1039,0)),"")</f>
        <v/>
      </c>
      <c r="L1039" s="37" t="str" cm="1">
        <f t="array" ref="L1039">IFERROR(_xlfn.IFS(E1039="","",K1039&lt;F1039,"×（法定外・特例等対象外です）",K1039&lt;G1039,"〇",K1039&gt;=G1039,"ー"),"")</f>
        <v/>
      </c>
      <c r="M1039" s="26" t="str" cm="1">
        <f t="array" ref="M1039">IFERROR(_xlfn.IFS(COUNTBLANK(D1039:K1039)=8,"",D1039="","←D列に従業員名を姓名（フルネーム）で入力してください。誤変換にお気を付け下さい。",E1039="","←E列に都道府県を入力してください。",H1039="","←H列に1.月給～3.時間給の選択肢を入力してください",I1039="","←I列に金額を入力してください",H1039=3,"",J1039="","←J列に所定労働時間を入力してください"),"")</f>
        <v/>
      </c>
    </row>
    <row r="1040" spans="2:13" ht="22" x14ac:dyDescent="0.55000000000000004">
      <c r="B1040" s="39">
        <f t="shared" si="16"/>
        <v>1032</v>
      </c>
      <c r="C1040" s="45"/>
      <c r="D1040" s="35"/>
      <c r="E1040" s="46"/>
      <c r="F1040" s="40" t="str" cm="1">
        <f t="array" ref="F1040">IFERROR(_xlfn.IFS(AND($G$3=45566,E1040="徳島"),VLOOKUP(E1040,最低賃金!$A$2:$G$49,2,FALSE),OR($G$3&lt;&gt;45566,E1040&lt;&gt;"徳島"),VLOOKUP(E1040,最低賃金!$A$2:$G$49,4,FALSE)),"")</f>
        <v/>
      </c>
      <c r="G1040" s="50" t="str">
        <f>IFERROR(VLOOKUP(E1040,最低賃金!$A$3:$G$49,6,FALSE),"")</f>
        <v/>
      </c>
      <c r="H1040" s="45"/>
      <c r="I1040" s="36"/>
      <c r="J1040" s="54"/>
      <c r="K1040" s="51" t="str" cm="1">
        <f t="array" ref="K1040">IFERROR(_xlfn.IFS(COUNTBLANK(H1040:J1040)=3,"",I1040="","I列に金額を入力してください",H1040="3.時間給",I1040,J1040="","J列に労働時間を入力してください",H1040="1.月給",ROUND(I1040/J1040,0),H1040="2.日給",ROUND(I1040/J1040,0)),"")</f>
        <v/>
      </c>
      <c r="L1040" s="37" t="str" cm="1">
        <f t="array" ref="L1040">IFERROR(_xlfn.IFS(E1040="","",K1040&lt;F1040,"×（法定外・特例等対象外です）",K1040&lt;G1040,"〇",K1040&gt;=G1040,"ー"),"")</f>
        <v/>
      </c>
      <c r="M1040" s="26" t="str" cm="1">
        <f t="array" ref="M1040">IFERROR(_xlfn.IFS(COUNTBLANK(D1040:K1040)=8,"",D1040="","←D列に従業員名を姓名（フルネーム）で入力してください。誤変換にお気を付け下さい。",E1040="","←E列に都道府県を入力してください。",H1040="","←H列に1.月給～3.時間給の選択肢を入力してください",I1040="","←I列に金額を入力してください",H1040=3,"",J1040="","←J列に所定労働時間を入力してください"),"")</f>
        <v/>
      </c>
    </row>
    <row r="1041" spans="2:13" ht="22" x14ac:dyDescent="0.55000000000000004">
      <c r="B1041" s="39">
        <f t="shared" si="16"/>
        <v>1033</v>
      </c>
      <c r="C1041" s="45"/>
      <c r="D1041" s="35"/>
      <c r="E1041" s="46"/>
      <c r="F1041" s="40" t="str" cm="1">
        <f t="array" ref="F1041">IFERROR(_xlfn.IFS(AND($G$3=45566,E1041="徳島"),VLOOKUP(E1041,最低賃金!$A$2:$G$49,2,FALSE),OR($G$3&lt;&gt;45566,E1041&lt;&gt;"徳島"),VLOOKUP(E1041,最低賃金!$A$2:$G$49,4,FALSE)),"")</f>
        <v/>
      </c>
      <c r="G1041" s="50" t="str">
        <f>IFERROR(VLOOKUP(E1041,最低賃金!$A$3:$G$49,6,FALSE),"")</f>
        <v/>
      </c>
      <c r="H1041" s="45"/>
      <c r="I1041" s="36"/>
      <c r="J1041" s="54"/>
      <c r="K1041" s="51" t="str" cm="1">
        <f t="array" ref="K1041">IFERROR(_xlfn.IFS(COUNTBLANK(H1041:J1041)=3,"",I1041="","I列に金額を入力してください",H1041="3.時間給",I1041,J1041="","J列に労働時間を入力してください",H1041="1.月給",ROUND(I1041/J1041,0),H1041="2.日給",ROUND(I1041/J1041,0)),"")</f>
        <v/>
      </c>
      <c r="L1041" s="37" t="str" cm="1">
        <f t="array" ref="L1041">IFERROR(_xlfn.IFS(E1041="","",K1041&lt;F1041,"×（法定外・特例等対象外です）",K1041&lt;G1041,"〇",K1041&gt;=G1041,"ー"),"")</f>
        <v/>
      </c>
      <c r="M1041" s="26" t="str" cm="1">
        <f t="array" ref="M1041">IFERROR(_xlfn.IFS(COUNTBLANK(D1041:K1041)=8,"",D1041="","←D列に従業員名を姓名（フルネーム）で入力してください。誤変換にお気を付け下さい。",E1041="","←E列に都道府県を入力してください。",H1041="","←H列に1.月給～3.時間給の選択肢を入力してください",I1041="","←I列に金額を入力してください",H1041=3,"",J1041="","←J列に所定労働時間を入力してください"),"")</f>
        <v/>
      </c>
    </row>
    <row r="1042" spans="2:13" ht="22" x14ac:dyDescent="0.55000000000000004">
      <c r="B1042" s="39">
        <f t="shared" si="16"/>
        <v>1034</v>
      </c>
      <c r="C1042" s="45"/>
      <c r="D1042" s="35"/>
      <c r="E1042" s="46"/>
      <c r="F1042" s="40" t="str" cm="1">
        <f t="array" ref="F1042">IFERROR(_xlfn.IFS(AND($G$3=45566,E1042="徳島"),VLOOKUP(E1042,最低賃金!$A$2:$G$49,2,FALSE),OR($G$3&lt;&gt;45566,E1042&lt;&gt;"徳島"),VLOOKUP(E1042,最低賃金!$A$2:$G$49,4,FALSE)),"")</f>
        <v/>
      </c>
      <c r="G1042" s="50" t="str">
        <f>IFERROR(VLOOKUP(E1042,最低賃金!$A$3:$G$49,6,FALSE),"")</f>
        <v/>
      </c>
      <c r="H1042" s="45"/>
      <c r="I1042" s="36"/>
      <c r="J1042" s="54"/>
      <c r="K1042" s="51" t="str" cm="1">
        <f t="array" ref="K1042">IFERROR(_xlfn.IFS(COUNTBLANK(H1042:J1042)=3,"",I1042="","I列に金額を入力してください",H1042="3.時間給",I1042,J1042="","J列に労働時間を入力してください",H1042="1.月給",ROUND(I1042/J1042,0),H1042="2.日給",ROUND(I1042/J1042,0)),"")</f>
        <v/>
      </c>
      <c r="L1042" s="37" t="str" cm="1">
        <f t="array" ref="L1042">IFERROR(_xlfn.IFS(E1042="","",K1042&lt;F1042,"×（法定外・特例等対象外です）",K1042&lt;G1042,"〇",K1042&gt;=G1042,"ー"),"")</f>
        <v/>
      </c>
      <c r="M1042" s="26" t="str" cm="1">
        <f t="array" ref="M1042">IFERROR(_xlfn.IFS(COUNTBLANK(D1042:K1042)=8,"",D1042="","←D列に従業員名を姓名（フルネーム）で入力してください。誤変換にお気を付け下さい。",E1042="","←E列に都道府県を入力してください。",H1042="","←H列に1.月給～3.時間給の選択肢を入力してください",I1042="","←I列に金額を入力してください",H1042=3,"",J1042="","←J列に所定労働時間を入力してください"),"")</f>
        <v/>
      </c>
    </row>
    <row r="1043" spans="2:13" ht="22" x14ac:dyDescent="0.55000000000000004">
      <c r="B1043" s="39">
        <f t="shared" si="16"/>
        <v>1035</v>
      </c>
      <c r="C1043" s="45"/>
      <c r="D1043" s="35"/>
      <c r="E1043" s="46"/>
      <c r="F1043" s="40" t="str" cm="1">
        <f t="array" ref="F1043">IFERROR(_xlfn.IFS(AND($G$3=45566,E1043="徳島"),VLOOKUP(E1043,最低賃金!$A$2:$G$49,2,FALSE),OR($G$3&lt;&gt;45566,E1043&lt;&gt;"徳島"),VLOOKUP(E1043,最低賃金!$A$2:$G$49,4,FALSE)),"")</f>
        <v/>
      </c>
      <c r="G1043" s="50" t="str">
        <f>IFERROR(VLOOKUP(E1043,最低賃金!$A$3:$G$49,6,FALSE),"")</f>
        <v/>
      </c>
      <c r="H1043" s="45"/>
      <c r="I1043" s="36"/>
      <c r="J1043" s="54"/>
      <c r="K1043" s="51" t="str" cm="1">
        <f t="array" ref="K1043">IFERROR(_xlfn.IFS(COUNTBLANK(H1043:J1043)=3,"",I1043="","I列に金額を入力してください",H1043="3.時間給",I1043,J1043="","J列に労働時間を入力してください",H1043="1.月給",ROUND(I1043/J1043,0),H1043="2.日給",ROUND(I1043/J1043,0)),"")</f>
        <v/>
      </c>
      <c r="L1043" s="37" t="str" cm="1">
        <f t="array" ref="L1043">IFERROR(_xlfn.IFS(E1043="","",K1043&lt;F1043,"×（法定外・特例等対象外です）",K1043&lt;G1043,"〇",K1043&gt;=G1043,"ー"),"")</f>
        <v/>
      </c>
      <c r="M1043" s="26" t="str" cm="1">
        <f t="array" ref="M1043">IFERROR(_xlfn.IFS(COUNTBLANK(D1043:K1043)=8,"",D1043="","←D列に従業員名を姓名（フルネーム）で入力してください。誤変換にお気を付け下さい。",E1043="","←E列に都道府県を入力してください。",H1043="","←H列に1.月給～3.時間給の選択肢を入力してください",I1043="","←I列に金額を入力してください",H1043=3,"",J1043="","←J列に所定労働時間を入力してください"),"")</f>
        <v/>
      </c>
    </row>
    <row r="1044" spans="2:13" ht="22" x14ac:dyDescent="0.55000000000000004">
      <c r="B1044" s="39">
        <f t="shared" si="16"/>
        <v>1036</v>
      </c>
      <c r="C1044" s="45"/>
      <c r="D1044" s="35"/>
      <c r="E1044" s="46"/>
      <c r="F1044" s="40" t="str" cm="1">
        <f t="array" ref="F1044">IFERROR(_xlfn.IFS(AND($G$3=45566,E1044="徳島"),VLOOKUP(E1044,最低賃金!$A$2:$G$49,2,FALSE),OR($G$3&lt;&gt;45566,E1044&lt;&gt;"徳島"),VLOOKUP(E1044,最低賃金!$A$2:$G$49,4,FALSE)),"")</f>
        <v/>
      </c>
      <c r="G1044" s="50" t="str">
        <f>IFERROR(VLOOKUP(E1044,最低賃金!$A$3:$G$49,6,FALSE),"")</f>
        <v/>
      </c>
      <c r="H1044" s="45"/>
      <c r="I1044" s="36"/>
      <c r="J1044" s="54"/>
      <c r="K1044" s="51" t="str" cm="1">
        <f t="array" ref="K1044">IFERROR(_xlfn.IFS(COUNTBLANK(H1044:J1044)=3,"",I1044="","I列に金額を入力してください",H1044="3.時間給",I1044,J1044="","J列に労働時間を入力してください",H1044="1.月給",ROUND(I1044/J1044,0),H1044="2.日給",ROUND(I1044/J1044,0)),"")</f>
        <v/>
      </c>
      <c r="L1044" s="37" t="str" cm="1">
        <f t="array" ref="L1044">IFERROR(_xlfn.IFS(E1044="","",K1044&lt;F1044,"×（法定外・特例等対象外です）",K1044&lt;G1044,"〇",K1044&gt;=G1044,"ー"),"")</f>
        <v/>
      </c>
      <c r="M1044" s="26" t="str" cm="1">
        <f t="array" ref="M1044">IFERROR(_xlfn.IFS(COUNTBLANK(D1044:K1044)=8,"",D1044="","←D列に従業員名を姓名（フルネーム）で入力してください。誤変換にお気を付け下さい。",E1044="","←E列に都道府県を入力してください。",H1044="","←H列に1.月給～3.時間給の選択肢を入力してください",I1044="","←I列に金額を入力してください",H1044=3,"",J1044="","←J列に所定労働時間を入力してください"),"")</f>
        <v/>
      </c>
    </row>
    <row r="1045" spans="2:13" ht="22" x14ac:dyDescent="0.55000000000000004">
      <c r="B1045" s="39">
        <f t="shared" si="16"/>
        <v>1037</v>
      </c>
      <c r="C1045" s="45"/>
      <c r="D1045" s="35"/>
      <c r="E1045" s="46"/>
      <c r="F1045" s="40" t="str" cm="1">
        <f t="array" ref="F1045">IFERROR(_xlfn.IFS(AND($G$3=45566,E1045="徳島"),VLOOKUP(E1045,最低賃金!$A$2:$G$49,2,FALSE),OR($G$3&lt;&gt;45566,E1045&lt;&gt;"徳島"),VLOOKUP(E1045,最低賃金!$A$2:$G$49,4,FALSE)),"")</f>
        <v/>
      </c>
      <c r="G1045" s="50" t="str">
        <f>IFERROR(VLOOKUP(E1045,最低賃金!$A$3:$G$49,6,FALSE),"")</f>
        <v/>
      </c>
      <c r="H1045" s="45"/>
      <c r="I1045" s="36"/>
      <c r="J1045" s="54"/>
      <c r="K1045" s="51" t="str" cm="1">
        <f t="array" ref="K1045">IFERROR(_xlfn.IFS(COUNTBLANK(H1045:J1045)=3,"",I1045="","I列に金額を入力してください",H1045="3.時間給",I1045,J1045="","J列に労働時間を入力してください",H1045="1.月給",ROUND(I1045/J1045,0),H1045="2.日給",ROUND(I1045/J1045,0)),"")</f>
        <v/>
      </c>
      <c r="L1045" s="37" t="str" cm="1">
        <f t="array" ref="L1045">IFERROR(_xlfn.IFS(E1045="","",K1045&lt;F1045,"×（法定外・特例等対象外です）",K1045&lt;G1045,"〇",K1045&gt;=G1045,"ー"),"")</f>
        <v/>
      </c>
      <c r="M1045" s="26" t="str" cm="1">
        <f t="array" ref="M1045">IFERROR(_xlfn.IFS(COUNTBLANK(D1045:K1045)=8,"",D1045="","←D列に従業員名を姓名（フルネーム）で入力してください。誤変換にお気を付け下さい。",E1045="","←E列に都道府県を入力してください。",H1045="","←H列に1.月給～3.時間給の選択肢を入力してください",I1045="","←I列に金額を入力してください",H1045=3,"",J1045="","←J列に所定労働時間を入力してください"),"")</f>
        <v/>
      </c>
    </row>
    <row r="1046" spans="2:13" ht="22" x14ac:dyDescent="0.55000000000000004">
      <c r="B1046" s="39">
        <f t="shared" si="16"/>
        <v>1038</v>
      </c>
      <c r="C1046" s="45"/>
      <c r="D1046" s="35"/>
      <c r="E1046" s="46"/>
      <c r="F1046" s="40" t="str" cm="1">
        <f t="array" ref="F1046">IFERROR(_xlfn.IFS(AND($G$3=45566,E1046="徳島"),VLOOKUP(E1046,最低賃金!$A$2:$G$49,2,FALSE),OR($G$3&lt;&gt;45566,E1046&lt;&gt;"徳島"),VLOOKUP(E1046,最低賃金!$A$2:$G$49,4,FALSE)),"")</f>
        <v/>
      </c>
      <c r="G1046" s="50" t="str">
        <f>IFERROR(VLOOKUP(E1046,最低賃金!$A$3:$G$49,6,FALSE),"")</f>
        <v/>
      </c>
      <c r="H1046" s="45"/>
      <c r="I1046" s="36"/>
      <c r="J1046" s="54"/>
      <c r="K1046" s="51" t="str" cm="1">
        <f t="array" ref="K1046">IFERROR(_xlfn.IFS(COUNTBLANK(H1046:J1046)=3,"",I1046="","I列に金額を入力してください",H1046="3.時間給",I1046,J1046="","J列に労働時間を入力してください",H1046="1.月給",ROUND(I1046/J1046,0),H1046="2.日給",ROUND(I1046/J1046,0)),"")</f>
        <v/>
      </c>
      <c r="L1046" s="37" t="str" cm="1">
        <f t="array" ref="L1046">IFERROR(_xlfn.IFS(E1046="","",K1046&lt;F1046,"×（法定外・特例等対象外です）",K1046&lt;G1046,"〇",K1046&gt;=G1046,"ー"),"")</f>
        <v/>
      </c>
      <c r="M1046" s="26" t="str" cm="1">
        <f t="array" ref="M1046">IFERROR(_xlfn.IFS(COUNTBLANK(D1046:K1046)=8,"",D1046="","←D列に従業員名を姓名（フルネーム）で入力してください。誤変換にお気を付け下さい。",E1046="","←E列に都道府県を入力してください。",H1046="","←H列に1.月給～3.時間給の選択肢を入力してください",I1046="","←I列に金額を入力してください",H1046=3,"",J1046="","←J列に所定労働時間を入力してください"),"")</f>
        <v/>
      </c>
    </row>
    <row r="1047" spans="2:13" ht="22" x14ac:dyDescent="0.55000000000000004">
      <c r="B1047" s="39">
        <f t="shared" si="16"/>
        <v>1039</v>
      </c>
      <c r="C1047" s="45"/>
      <c r="D1047" s="35"/>
      <c r="E1047" s="46"/>
      <c r="F1047" s="40" t="str" cm="1">
        <f t="array" ref="F1047">IFERROR(_xlfn.IFS(AND($G$3=45566,E1047="徳島"),VLOOKUP(E1047,最低賃金!$A$2:$G$49,2,FALSE),OR($G$3&lt;&gt;45566,E1047&lt;&gt;"徳島"),VLOOKUP(E1047,最低賃金!$A$2:$G$49,4,FALSE)),"")</f>
        <v/>
      </c>
      <c r="G1047" s="50" t="str">
        <f>IFERROR(VLOOKUP(E1047,最低賃金!$A$3:$G$49,6,FALSE),"")</f>
        <v/>
      </c>
      <c r="H1047" s="45"/>
      <c r="I1047" s="36"/>
      <c r="J1047" s="54"/>
      <c r="K1047" s="51" t="str" cm="1">
        <f t="array" ref="K1047">IFERROR(_xlfn.IFS(COUNTBLANK(H1047:J1047)=3,"",I1047="","I列に金額を入力してください",H1047="3.時間給",I1047,J1047="","J列に労働時間を入力してください",H1047="1.月給",ROUND(I1047/J1047,0),H1047="2.日給",ROUND(I1047/J1047,0)),"")</f>
        <v/>
      </c>
      <c r="L1047" s="37" t="str" cm="1">
        <f t="array" ref="L1047">IFERROR(_xlfn.IFS(E1047="","",K1047&lt;F1047,"×（法定外・特例等対象外です）",K1047&lt;G1047,"〇",K1047&gt;=G1047,"ー"),"")</f>
        <v/>
      </c>
      <c r="M1047" s="26" t="str" cm="1">
        <f t="array" ref="M1047">IFERROR(_xlfn.IFS(COUNTBLANK(D1047:K1047)=8,"",D1047="","←D列に従業員名を姓名（フルネーム）で入力してください。誤変換にお気を付け下さい。",E1047="","←E列に都道府県を入力してください。",H1047="","←H列に1.月給～3.時間給の選択肢を入力してください",I1047="","←I列に金額を入力してください",H1047=3,"",J1047="","←J列に所定労働時間を入力してください"),"")</f>
        <v/>
      </c>
    </row>
    <row r="1048" spans="2:13" ht="22" x14ac:dyDescent="0.55000000000000004">
      <c r="B1048" s="39">
        <f t="shared" si="16"/>
        <v>1040</v>
      </c>
      <c r="C1048" s="45"/>
      <c r="D1048" s="35"/>
      <c r="E1048" s="46"/>
      <c r="F1048" s="40" t="str" cm="1">
        <f t="array" ref="F1048">IFERROR(_xlfn.IFS(AND($G$3=45566,E1048="徳島"),VLOOKUP(E1048,最低賃金!$A$2:$G$49,2,FALSE),OR($G$3&lt;&gt;45566,E1048&lt;&gt;"徳島"),VLOOKUP(E1048,最低賃金!$A$2:$G$49,4,FALSE)),"")</f>
        <v/>
      </c>
      <c r="G1048" s="50" t="str">
        <f>IFERROR(VLOOKUP(E1048,最低賃金!$A$3:$G$49,6,FALSE),"")</f>
        <v/>
      </c>
      <c r="H1048" s="45"/>
      <c r="I1048" s="36"/>
      <c r="J1048" s="54"/>
      <c r="K1048" s="51" t="str" cm="1">
        <f t="array" ref="K1048">IFERROR(_xlfn.IFS(COUNTBLANK(H1048:J1048)=3,"",I1048="","I列に金額を入力してください",H1048="3.時間給",I1048,J1048="","J列に労働時間を入力してください",H1048="1.月給",ROUND(I1048/J1048,0),H1048="2.日給",ROUND(I1048/J1048,0)),"")</f>
        <v/>
      </c>
      <c r="L1048" s="37" t="str" cm="1">
        <f t="array" ref="L1048">IFERROR(_xlfn.IFS(E1048="","",K1048&lt;F1048,"×（法定外・特例等対象外です）",K1048&lt;G1048,"〇",K1048&gt;=G1048,"ー"),"")</f>
        <v/>
      </c>
      <c r="M1048" s="26" t="str" cm="1">
        <f t="array" ref="M1048">IFERROR(_xlfn.IFS(COUNTBLANK(D1048:K1048)=8,"",D1048="","←D列に従業員名を姓名（フルネーム）で入力してください。誤変換にお気を付け下さい。",E1048="","←E列に都道府県を入力してください。",H1048="","←H列に1.月給～3.時間給の選択肢を入力してください",I1048="","←I列に金額を入力してください",H1048=3,"",J1048="","←J列に所定労働時間を入力してください"),"")</f>
        <v/>
      </c>
    </row>
    <row r="1049" spans="2:13" ht="22" x14ac:dyDescent="0.55000000000000004">
      <c r="B1049" s="39">
        <f t="shared" si="16"/>
        <v>1041</v>
      </c>
      <c r="C1049" s="45"/>
      <c r="D1049" s="35"/>
      <c r="E1049" s="46"/>
      <c r="F1049" s="40" t="str" cm="1">
        <f t="array" ref="F1049">IFERROR(_xlfn.IFS(AND($G$3=45566,E1049="徳島"),VLOOKUP(E1049,最低賃金!$A$2:$G$49,2,FALSE),OR($G$3&lt;&gt;45566,E1049&lt;&gt;"徳島"),VLOOKUP(E1049,最低賃金!$A$2:$G$49,4,FALSE)),"")</f>
        <v/>
      </c>
      <c r="G1049" s="50" t="str">
        <f>IFERROR(VLOOKUP(E1049,最低賃金!$A$3:$G$49,6,FALSE),"")</f>
        <v/>
      </c>
      <c r="H1049" s="45"/>
      <c r="I1049" s="36"/>
      <c r="J1049" s="54"/>
      <c r="K1049" s="51" t="str" cm="1">
        <f t="array" ref="K1049">IFERROR(_xlfn.IFS(COUNTBLANK(H1049:J1049)=3,"",I1049="","I列に金額を入力してください",H1049="3.時間給",I1049,J1049="","J列に労働時間を入力してください",H1049="1.月給",ROUND(I1049/J1049,0),H1049="2.日給",ROUND(I1049/J1049,0)),"")</f>
        <v/>
      </c>
      <c r="L1049" s="37" t="str" cm="1">
        <f t="array" ref="L1049">IFERROR(_xlfn.IFS(E1049="","",K1049&lt;F1049,"×（法定外・特例等対象外です）",K1049&lt;G1049,"〇",K1049&gt;=G1049,"ー"),"")</f>
        <v/>
      </c>
      <c r="M1049" s="26" t="str" cm="1">
        <f t="array" ref="M1049">IFERROR(_xlfn.IFS(COUNTBLANK(D1049:K1049)=8,"",D1049="","←D列に従業員名を姓名（フルネーム）で入力してください。誤変換にお気を付け下さい。",E1049="","←E列に都道府県を入力してください。",H1049="","←H列に1.月給～3.時間給の選択肢を入力してください",I1049="","←I列に金額を入力してください",H1049=3,"",J1049="","←J列に所定労働時間を入力してください"),"")</f>
        <v/>
      </c>
    </row>
    <row r="1050" spans="2:13" ht="22" x14ac:dyDescent="0.55000000000000004">
      <c r="B1050" s="39">
        <f t="shared" si="16"/>
        <v>1042</v>
      </c>
      <c r="C1050" s="45"/>
      <c r="D1050" s="35"/>
      <c r="E1050" s="46"/>
      <c r="F1050" s="40" t="str" cm="1">
        <f t="array" ref="F1050">IFERROR(_xlfn.IFS(AND($G$3=45566,E1050="徳島"),VLOOKUP(E1050,最低賃金!$A$2:$G$49,2,FALSE),OR($G$3&lt;&gt;45566,E1050&lt;&gt;"徳島"),VLOOKUP(E1050,最低賃金!$A$2:$G$49,4,FALSE)),"")</f>
        <v/>
      </c>
      <c r="G1050" s="50" t="str">
        <f>IFERROR(VLOOKUP(E1050,最低賃金!$A$3:$G$49,6,FALSE),"")</f>
        <v/>
      </c>
      <c r="H1050" s="45"/>
      <c r="I1050" s="36"/>
      <c r="J1050" s="54"/>
      <c r="K1050" s="51" t="str" cm="1">
        <f t="array" ref="K1050">IFERROR(_xlfn.IFS(COUNTBLANK(H1050:J1050)=3,"",I1050="","I列に金額を入力してください",H1050="3.時間給",I1050,J1050="","J列に労働時間を入力してください",H1050="1.月給",ROUND(I1050/J1050,0),H1050="2.日給",ROUND(I1050/J1050,0)),"")</f>
        <v/>
      </c>
      <c r="L1050" s="37" t="str" cm="1">
        <f t="array" ref="L1050">IFERROR(_xlfn.IFS(E1050="","",K1050&lt;F1050,"×（法定外・特例等対象外です）",K1050&lt;G1050,"〇",K1050&gt;=G1050,"ー"),"")</f>
        <v/>
      </c>
      <c r="M1050" s="26" t="str" cm="1">
        <f t="array" ref="M1050">IFERROR(_xlfn.IFS(COUNTBLANK(D1050:K1050)=8,"",D1050="","←D列に従業員名を姓名（フルネーム）で入力してください。誤変換にお気を付け下さい。",E1050="","←E列に都道府県を入力してください。",H1050="","←H列に1.月給～3.時間給の選択肢を入力してください",I1050="","←I列に金額を入力してください",H1050=3,"",J1050="","←J列に所定労働時間を入力してください"),"")</f>
        <v/>
      </c>
    </row>
    <row r="1051" spans="2:13" ht="22" x14ac:dyDescent="0.55000000000000004">
      <c r="B1051" s="39">
        <f t="shared" si="16"/>
        <v>1043</v>
      </c>
      <c r="C1051" s="45"/>
      <c r="D1051" s="35"/>
      <c r="E1051" s="46"/>
      <c r="F1051" s="40" t="str" cm="1">
        <f t="array" ref="F1051">IFERROR(_xlfn.IFS(AND($G$3=45566,E1051="徳島"),VLOOKUP(E1051,最低賃金!$A$2:$G$49,2,FALSE),OR($G$3&lt;&gt;45566,E1051&lt;&gt;"徳島"),VLOOKUP(E1051,最低賃金!$A$2:$G$49,4,FALSE)),"")</f>
        <v/>
      </c>
      <c r="G1051" s="50" t="str">
        <f>IFERROR(VLOOKUP(E1051,最低賃金!$A$3:$G$49,6,FALSE),"")</f>
        <v/>
      </c>
      <c r="H1051" s="45"/>
      <c r="I1051" s="36"/>
      <c r="J1051" s="54"/>
      <c r="K1051" s="51" t="str" cm="1">
        <f t="array" ref="K1051">IFERROR(_xlfn.IFS(COUNTBLANK(H1051:J1051)=3,"",I1051="","I列に金額を入力してください",H1051="3.時間給",I1051,J1051="","J列に労働時間を入力してください",H1051="1.月給",ROUND(I1051/J1051,0),H1051="2.日給",ROUND(I1051/J1051,0)),"")</f>
        <v/>
      </c>
      <c r="L1051" s="37" t="str" cm="1">
        <f t="array" ref="L1051">IFERROR(_xlfn.IFS(E1051="","",K1051&lt;F1051,"×（法定外・特例等対象外です）",K1051&lt;G1051,"〇",K1051&gt;=G1051,"ー"),"")</f>
        <v/>
      </c>
      <c r="M1051" s="26" t="str" cm="1">
        <f t="array" ref="M1051">IFERROR(_xlfn.IFS(COUNTBLANK(D1051:K1051)=8,"",D1051="","←D列に従業員名を姓名（フルネーム）で入力してください。誤変換にお気を付け下さい。",E1051="","←E列に都道府県を入力してください。",H1051="","←H列に1.月給～3.時間給の選択肢を入力してください",I1051="","←I列に金額を入力してください",H1051=3,"",J1051="","←J列に所定労働時間を入力してください"),"")</f>
        <v/>
      </c>
    </row>
    <row r="1052" spans="2:13" ht="22" x14ac:dyDescent="0.55000000000000004">
      <c r="B1052" s="39">
        <f t="shared" si="16"/>
        <v>1044</v>
      </c>
      <c r="C1052" s="45"/>
      <c r="D1052" s="35"/>
      <c r="E1052" s="46"/>
      <c r="F1052" s="40" t="str" cm="1">
        <f t="array" ref="F1052">IFERROR(_xlfn.IFS(AND($G$3=45566,E1052="徳島"),VLOOKUP(E1052,最低賃金!$A$2:$G$49,2,FALSE),OR($G$3&lt;&gt;45566,E1052&lt;&gt;"徳島"),VLOOKUP(E1052,最低賃金!$A$2:$G$49,4,FALSE)),"")</f>
        <v/>
      </c>
      <c r="G1052" s="50" t="str">
        <f>IFERROR(VLOOKUP(E1052,最低賃金!$A$3:$G$49,6,FALSE),"")</f>
        <v/>
      </c>
      <c r="H1052" s="45"/>
      <c r="I1052" s="36"/>
      <c r="J1052" s="54"/>
      <c r="K1052" s="51" t="str" cm="1">
        <f t="array" ref="K1052">IFERROR(_xlfn.IFS(COUNTBLANK(H1052:J1052)=3,"",I1052="","I列に金額を入力してください",H1052="3.時間給",I1052,J1052="","J列に労働時間を入力してください",H1052="1.月給",ROUND(I1052/J1052,0),H1052="2.日給",ROUND(I1052/J1052,0)),"")</f>
        <v/>
      </c>
      <c r="L1052" s="37" t="str" cm="1">
        <f t="array" ref="L1052">IFERROR(_xlfn.IFS(E1052="","",K1052&lt;F1052,"×（法定外・特例等対象外です）",K1052&lt;G1052,"〇",K1052&gt;=G1052,"ー"),"")</f>
        <v/>
      </c>
      <c r="M1052" s="26" t="str" cm="1">
        <f t="array" ref="M1052">IFERROR(_xlfn.IFS(COUNTBLANK(D1052:K1052)=8,"",D1052="","←D列に従業員名を姓名（フルネーム）で入力してください。誤変換にお気を付け下さい。",E1052="","←E列に都道府県を入力してください。",H1052="","←H列に1.月給～3.時間給の選択肢を入力してください",I1052="","←I列に金額を入力してください",H1052=3,"",J1052="","←J列に所定労働時間を入力してください"),"")</f>
        <v/>
      </c>
    </row>
    <row r="1053" spans="2:13" ht="22" x14ac:dyDescent="0.55000000000000004">
      <c r="B1053" s="39">
        <f t="shared" si="16"/>
        <v>1045</v>
      </c>
      <c r="C1053" s="45"/>
      <c r="D1053" s="35"/>
      <c r="E1053" s="46"/>
      <c r="F1053" s="40" t="str" cm="1">
        <f t="array" ref="F1053">IFERROR(_xlfn.IFS(AND($G$3=45566,E1053="徳島"),VLOOKUP(E1053,最低賃金!$A$2:$G$49,2,FALSE),OR($G$3&lt;&gt;45566,E1053&lt;&gt;"徳島"),VLOOKUP(E1053,最低賃金!$A$2:$G$49,4,FALSE)),"")</f>
        <v/>
      </c>
      <c r="G1053" s="50" t="str">
        <f>IFERROR(VLOOKUP(E1053,最低賃金!$A$3:$G$49,6,FALSE),"")</f>
        <v/>
      </c>
      <c r="H1053" s="45"/>
      <c r="I1053" s="36"/>
      <c r="J1053" s="54"/>
      <c r="K1053" s="51" t="str" cm="1">
        <f t="array" ref="K1053">IFERROR(_xlfn.IFS(COUNTBLANK(H1053:J1053)=3,"",I1053="","I列に金額を入力してください",H1053="3.時間給",I1053,J1053="","J列に労働時間を入力してください",H1053="1.月給",ROUND(I1053/J1053,0),H1053="2.日給",ROUND(I1053/J1053,0)),"")</f>
        <v/>
      </c>
      <c r="L1053" s="37" t="str" cm="1">
        <f t="array" ref="L1053">IFERROR(_xlfn.IFS(E1053="","",K1053&lt;F1053,"×（法定外・特例等対象外です）",K1053&lt;G1053,"〇",K1053&gt;=G1053,"ー"),"")</f>
        <v/>
      </c>
      <c r="M1053" s="26" t="str" cm="1">
        <f t="array" ref="M1053">IFERROR(_xlfn.IFS(COUNTBLANK(D1053:K1053)=8,"",D1053="","←D列に従業員名を姓名（フルネーム）で入力してください。誤変換にお気を付け下さい。",E1053="","←E列に都道府県を入力してください。",H1053="","←H列に1.月給～3.時間給の選択肢を入力してください",I1053="","←I列に金額を入力してください",H1053=3,"",J1053="","←J列に所定労働時間を入力してください"),"")</f>
        <v/>
      </c>
    </row>
    <row r="1054" spans="2:13" ht="22" x14ac:dyDescent="0.55000000000000004">
      <c r="B1054" s="39">
        <f t="shared" si="16"/>
        <v>1046</v>
      </c>
      <c r="C1054" s="45"/>
      <c r="D1054" s="35"/>
      <c r="E1054" s="46"/>
      <c r="F1054" s="40" t="str" cm="1">
        <f t="array" ref="F1054">IFERROR(_xlfn.IFS(AND($G$3=45566,E1054="徳島"),VLOOKUP(E1054,最低賃金!$A$2:$G$49,2,FALSE),OR($G$3&lt;&gt;45566,E1054&lt;&gt;"徳島"),VLOOKUP(E1054,最低賃金!$A$2:$G$49,4,FALSE)),"")</f>
        <v/>
      </c>
      <c r="G1054" s="50" t="str">
        <f>IFERROR(VLOOKUP(E1054,最低賃金!$A$3:$G$49,6,FALSE),"")</f>
        <v/>
      </c>
      <c r="H1054" s="45"/>
      <c r="I1054" s="36"/>
      <c r="J1054" s="54"/>
      <c r="K1054" s="51" t="str" cm="1">
        <f t="array" ref="K1054">IFERROR(_xlfn.IFS(COUNTBLANK(H1054:J1054)=3,"",I1054="","I列に金額を入力してください",H1054="3.時間給",I1054,J1054="","J列に労働時間を入力してください",H1054="1.月給",ROUND(I1054/J1054,0),H1054="2.日給",ROUND(I1054/J1054,0)),"")</f>
        <v/>
      </c>
      <c r="L1054" s="37" t="str" cm="1">
        <f t="array" ref="L1054">IFERROR(_xlfn.IFS(E1054="","",K1054&lt;F1054,"×（法定外・特例等対象外です）",K1054&lt;G1054,"〇",K1054&gt;=G1054,"ー"),"")</f>
        <v/>
      </c>
      <c r="M1054" s="26" t="str" cm="1">
        <f t="array" ref="M1054">IFERROR(_xlfn.IFS(COUNTBLANK(D1054:K1054)=8,"",D1054="","←D列に従業員名を姓名（フルネーム）で入力してください。誤変換にお気を付け下さい。",E1054="","←E列に都道府県を入力してください。",H1054="","←H列に1.月給～3.時間給の選択肢を入力してください",I1054="","←I列に金額を入力してください",H1054=3,"",J1054="","←J列に所定労働時間を入力してください"),"")</f>
        <v/>
      </c>
    </row>
    <row r="1055" spans="2:13" ht="22" x14ac:dyDescent="0.55000000000000004">
      <c r="B1055" s="39">
        <f t="shared" si="16"/>
        <v>1047</v>
      </c>
      <c r="C1055" s="45"/>
      <c r="D1055" s="35"/>
      <c r="E1055" s="46"/>
      <c r="F1055" s="40" t="str" cm="1">
        <f t="array" ref="F1055">IFERROR(_xlfn.IFS(AND($G$3=45566,E1055="徳島"),VLOOKUP(E1055,最低賃金!$A$2:$G$49,2,FALSE),OR($G$3&lt;&gt;45566,E1055&lt;&gt;"徳島"),VLOOKUP(E1055,最低賃金!$A$2:$G$49,4,FALSE)),"")</f>
        <v/>
      </c>
      <c r="G1055" s="50" t="str">
        <f>IFERROR(VLOOKUP(E1055,最低賃金!$A$3:$G$49,6,FALSE),"")</f>
        <v/>
      </c>
      <c r="H1055" s="45"/>
      <c r="I1055" s="36"/>
      <c r="J1055" s="54"/>
      <c r="K1055" s="51" t="str" cm="1">
        <f t="array" ref="K1055">IFERROR(_xlfn.IFS(COUNTBLANK(H1055:J1055)=3,"",I1055="","I列に金額を入力してください",H1055="3.時間給",I1055,J1055="","J列に労働時間を入力してください",H1055="1.月給",ROUND(I1055/J1055,0),H1055="2.日給",ROUND(I1055/J1055,0)),"")</f>
        <v/>
      </c>
      <c r="L1055" s="37" t="str" cm="1">
        <f t="array" ref="L1055">IFERROR(_xlfn.IFS(E1055="","",K1055&lt;F1055,"×（法定外・特例等対象外です）",K1055&lt;G1055,"〇",K1055&gt;=G1055,"ー"),"")</f>
        <v/>
      </c>
      <c r="M1055" s="26" t="str" cm="1">
        <f t="array" ref="M1055">IFERROR(_xlfn.IFS(COUNTBLANK(D1055:K1055)=8,"",D1055="","←D列に従業員名を姓名（フルネーム）で入力してください。誤変換にお気を付け下さい。",E1055="","←E列に都道府県を入力してください。",H1055="","←H列に1.月給～3.時間給の選択肢を入力してください",I1055="","←I列に金額を入力してください",H1055=3,"",J1055="","←J列に所定労働時間を入力してください"),"")</f>
        <v/>
      </c>
    </row>
    <row r="1056" spans="2:13" ht="22" x14ac:dyDescent="0.55000000000000004">
      <c r="B1056" s="39">
        <f t="shared" si="16"/>
        <v>1048</v>
      </c>
      <c r="C1056" s="45"/>
      <c r="D1056" s="35"/>
      <c r="E1056" s="46"/>
      <c r="F1056" s="40" t="str" cm="1">
        <f t="array" ref="F1056">IFERROR(_xlfn.IFS(AND($G$3=45566,E1056="徳島"),VLOOKUP(E1056,最低賃金!$A$2:$G$49,2,FALSE),OR($G$3&lt;&gt;45566,E1056&lt;&gt;"徳島"),VLOOKUP(E1056,最低賃金!$A$2:$G$49,4,FALSE)),"")</f>
        <v/>
      </c>
      <c r="G1056" s="50" t="str">
        <f>IFERROR(VLOOKUP(E1056,最低賃金!$A$3:$G$49,6,FALSE),"")</f>
        <v/>
      </c>
      <c r="H1056" s="45"/>
      <c r="I1056" s="36"/>
      <c r="J1056" s="54"/>
      <c r="K1056" s="51" t="str" cm="1">
        <f t="array" ref="K1056">IFERROR(_xlfn.IFS(COUNTBLANK(H1056:J1056)=3,"",I1056="","I列に金額を入力してください",H1056="3.時間給",I1056,J1056="","J列に労働時間を入力してください",H1056="1.月給",ROUND(I1056/J1056,0),H1056="2.日給",ROUND(I1056/J1056,0)),"")</f>
        <v/>
      </c>
      <c r="L1056" s="37" t="str" cm="1">
        <f t="array" ref="L1056">IFERROR(_xlfn.IFS(E1056="","",K1056&lt;F1056,"×（法定外・特例等対象外です）",K1056&lt;G1056,"〇",K1056&gt;=G1056,"ー"),"")</f>
        <v/>
      </c>
      <c r="M1056" s="26" t="str" cm="1">
        <f t="array" ref="M1056">IFERROR(_xlfn.IFS(COUNTBLANK(D1056:K1056)=8,"",D1056="","←D列に従業員名を姓名（フルネーム）で入力してください。誤変換にお気を付け下さい。",E1056="","←E列に都道府県を入力してください。",H1056="","←H列に1.月給～3.時間給の選択肢を入力してください",I1056="","←I列に金額を入力してください",H1056=3,"",J1056="","←J列に所定労働時間を入力してください"),"")</f>
        <v/>
      </c>
    </row>
    <row r="1057" spans="2:13" ht="22" x14ac:dyDescent="0.55000000000000004">
      <c r="B1057" s="39">
        <f t="shared" si="16"/>
        <v>1049</v>
      </c>
      <c r="C1057" s="45"/>
      <c r="D1057" s="35"/>
      <c r="E1057" s="46"/>
      <c r="F1057" s="40" t="str" cm="1">
        <f t="array" ref="F1057">IFERROR(_xlfn.IFS(AND($G$3=45566,E1057="徳島"),VLOOKUP(E1057,最低賃金!$A$2:$G$49,2,FALSE),OR($G$3&lt;&gt;45566,E1057&lt;&gt;"徳島"),VLOOKUP(E1057,最低賃金!$A$2:$G$49,4,FALSE)),"")</f>
        <v/>
      </c>
      <c r="G1057" s="50" t="str">
        <f>IFERROR(VLOOKUP(E1057,最低賃金!$A$3:$G$49,6,FALSE),"")</f>
        <v/>
      </c>
      <c r="H1057" s="45"/>
      <c r="I1057" s="36"/>
      <c r="J1057" s="54"/>
      <c r="K1057" s="51" t="str" cm="1">
        <f t="array" ref="K1057">IFERROR(_xlfn.IFS(COUNTBLANK(H1057:J1057)=3,"",I1057="","I列に金額を入力してください",H1057="3.時間給",I1057,J1057="","J列に労働時間を入力してください",H1057="1.月給",ROUND(I1057/J1057,0),H1057="2.日給",ROUND(I1057/J1057,0)),"")</f>
        <v/>
      </c>
      <c r="L1057" s="37" t="str" cm="1">
        <f t="array" ref="L1057">IFERROR(_xlfn.IFS(E1057="","",K1057&lt;F1057,"×（法定外・特例等対象外です）",K1057&lt;G1057,"〇",K1057&gt;=G1057,"ー"),"")</f>
        <v/>
      </c>
      <c r="M1057" s="26" t="str" cm="1">
        <f t="array" ref="M1057">IFERROR(_xlfn.IFS(COUNTBLANK(D1057:K1057)=8,"",D1057="","←D列に従業員名を姓名（フルネーム）で入力してください。誤変換にお気を付け下さい。",E1057="","←E列に都道府県を入力してください。",H1057="","←H列に1.月給～3.時間給の選択肢を入力してください",I1057="","←I列に金額を入力してください",H1057=3,"",J1057="","←J列に所定労働時間を入力してください"),"")</f>
        <v/>
      </c>
    </row>
    <row r="1058" spans="2:13" ht="22" x14ac:dyDescent="0.55000000000000004">
      <c r="B1058" s="39">
        <f t="shared" si="16"/>
        <v>1050</v>
      </c>
      <c r="C1058" s="45"/>
      <c r="D1058" s="35"/>
      <c r="E1058" s="46"/>
      <c r="F1058" s="40" t="str" cm="1">
        <f t="array" ref="F1058">IFERROR(_xlfn.IFS(AND($G$3=45566,E1058="徳島"),VLOOKUP(E1058,最低賃金!$A$2:$G$49,2,FALSE),OR($G$3&lt;&gt;45566,E1058&lt;&gt;"徳島"),VLOOKUP(E1058,最低賃金!$A$2:$G$49,4,FALSE)),"")</f>
        <v/>
      </c>
      <c r="G1058" s="50" t="str">
        <f>IFERROR(VLOOKUP(E1058,最低賃金!$A$3:$G$49,6,FALSE),"")</f>
        <v/>
      </c>
      <c r="H1058" s="45"/>
      <c r="I1058" s="36"/>
      <c r="J1058" s="54"/>
      <c r="K1058" s="51" t="str" cm="1">
        <f t="array" ref="K1058">IFERROR(_xlfn.IFS(COUNTBLANK(H1058:J1058)=3,"",I1058="","I列に金額を入力してください",H1058="3.時間給",I1058,J1058="","J列に労働時間を入力してください",H1058="1.月給",ROUND(I1058/J1058,0),H1058="2.日給",ROUND(I1058/J1058,0)),"")</f>
        <v/>
      </c>
      <c r="L1058" s="37" t="str" cm="1">
        <f t="array" ref="L1058">IFERROR(_xlfn.IFS(E1058="","",K1058&lt;F1058,"×（法定外・特例等対象外です）",K1058&lt;G1058,"〇",K1058&gt;=G1058,"ー"),"")</f>
        <v/>
      </c>
      <c r="M1058" s="26" t="str" cm="1">
        <f t="array" ref="M1058">IFERROR(_xlfn.IFS(COUNTBLANK(D1058:K1058)=8,"",D1058="","←D列に従業員名を姓名（フルネーム）で入力してください。誤変換にお気を付け下さい。",E1058="","←E列に都道府県を入力してください。",H1058="","←H列に1.月給～3.時間給の選択肢を入力してください",I1058="","←I列に金額を入力してください",H1058=3,"",J1058="","←J列に所定労働時間を入力してください"),"")</f>
        <v/>
      </c>
    </row>
    <row r="1059" spans="2:13" ht="22" x14ac:dyDescent="0.55000000000000004">
      <c r="B1059" s="39">
        <f t="shared" si="16"/>
        <v>1051</v>
      </c>
      <c r="C1059" s="45"/>
      <c r="D1059" s="35"/>
      <c r="E1059" s="46"/>
      <c r="F1059" s="40" t="str" cm="1">
        <f t="array" ref="F1059">IFERROR(_xlfn.IFS(AND($G$3=45566,E1059="徳島"),VLOOKUP(E1059,最低賃金!$A$2:$G$49,2,FALSE),OR($G$3&lt;&gt;45566,E1059&lt;&gt;"徳島"),VLOOKUP(E1059,最低賃金!$A$2:$G$49,4,FALSE)),"")</f>
        <v/>
      </c>
      <c r="G1059" s="50" t="str">
        <f>IFERROR(VLOOKUP(E1059,最低賃金!$A$3:$G$49,6,FALSE),"")</f>
        <v/>
      </c>
      <c r="H1059" s="45"/>
      <c r="I1059" s="36"/>
      <c r="J1059" s="54"/>
      <c r="K1059" s="51" t="str" cm="1">
        <f t="array" ref="K1059">IFERROR(_xlfn.IFS(COUNTBLANK(H1059:J1059)=3,"",I1059="","I列に金額を入力してください",H1059="3.時間給",I1059,J1059="","J列に労働時間を入力してください",H1059="1.月給",ROUND(I1059/J1059,0),H1059="2.日給",ROUND(I1059/J1059,0)),"")</f>
        <v/>
      </c>
      <c r="L1059" s="37" t="str" cm="1">
        <f t="array" ref="L1059">IFERROR(_xlfn.IFS(E1059="","",K1059&lt;F1059,"×（法定外・特例等対象外です）",K1059&lt;G1059,"〇",K1059&gt;=G1059,"ー"),"")</f>
        <v/>
      </c>
      <c r="M1059" s="26" t="str" cm="1">
        <f t="array" ref="M1059">IFERROR(_xlfn.IFS(COUNTBLANK(D1059:K1059)=8,"",D1059="","←D列に従業員名を姓名（フルネーム）で入力してください。誤変換にお気を付け下さい。",E1059="","←E列に都道府県を入力してください。",H1059="","←H列に1.月給～3.時間給の選択肢を入力してください",I1059="","←I列に金額を入力してください",H1059=3,"",J1059="","←J列に所定労働時間を入力してください"),"")</f>
        <v/>
      </c>
    </row>
    <row r="1060" spans="2:13" ht="22" x14ac:dyDescent="0.55000000000000004">
      <c r="B1060" s="39">
        <f t="shared" si="16"/>
        <v>1052</v>
      </c>
      <c r="C1060" s="45"/>
      <c r="D1060" s="35"/>
      <c r="E1060" s="46"/>
      <c r="F1060" s="40" t="str" cm="1">
        <f t="array" ref="F1060">IFERROR(_xlfn.IFS(AND($G$3=45566,E1060="徳島"),VLOOKUP(E1060,最低賃金!$A$2:$G$49,2,FALSE),OR($G$3&lt;&gt;45566,E1060&lt;&gt;"徳島"),VLOOKUP(E1060,最低賃金!$A$2:$G$49,4,FALSE)),"")</f>
        <v/>
      </c>
      <c r="G1060" s="50" t="str">
        <f>IFERROR(VLOOKUP(E1060,最低賃金!$A$3:$G$49,6,FALSE),"")</f>
        <v/>
      </c>
      <c r="H1060" s="45"/>
      <c r="I1060" s="36"/>
      <c r="J1060" s="54"/>
      <c r="K1060" s="51" t="str" cm="1">
        <f t="array" ref="K1060">IFERROR(_xlfn.IFS(COUNTBLANK(H1060:J1060)=3,"",I1060="","I列に金額を入力してください",H1060="3.時間給",I1060,J1060="","J列に労働時間を入力してください",H1060="1.月給",ROUND(I1060/J1060,0),H1060="2.日給",ROUND(I1060/J1060,0)),"")</f>
        <v/>
      </c>
      <c r="L1060" s="37" t="str" cm="1">
        <f t="array" ref="L1060">IFERROR(_xlfn.IFS(E1060="","",K1060&lt;F1060,"×（法定外・特例等対象外です）",K1060&lt;G1060,"〇",K1060&gt;=G1060,"ー"),"")</f>
        <v/>
      </c>
      <c r="M1060" s="26" t="str" cm="1">
        <f t="array" ref="M1060">IFERROR(_xlfn.IFS(COUNTBLANK(D1060:K1060)=8,"",D1060="","←D列に従業員名を姓名（フルネーム）で入力してください。誤変換にお気を付け下さい。",E1060="","←E列に都道府県を入力してください。",H1060="","←H列に1.月給～3.時間給の選択肢を入力してください",I1060="","←I列に金額を入力してください",H1060=3,"",J1060="","←J列に所定労働時間を入力してください"),"")</f>
        <v/>
      </c>
    </row>
    <row r="1061" spans="2:13" ht="22" x14ac:dyDescent="0.55000000000000004">
      <c r="B1061" s="39">
        <f t="shared" si="16"/>
        <v>1053</v>
      </c>
      <c r="C1061" s="45"/>
      <c r="D1061" s="35"/>
      <c r="E1061" s="46"/>
      <c r="F1061" s="40" t="str" cm="1">
        <f t="array" ref="F1061">IFERROR(_xlfn.IFS(AND($G$3=45566,E1061="徳島"),VLOOKUP(E1061,最低賃金!$A$2:$G$49,2,FALSE),OR($G$3&lt;&gt;45566,E1061&lt;&gt;"徳島"),VLOOKUP(E1061,最低賃金!$A$2:$G$49,4,FALSE)),"")</f>
        <v/>
      </c>
      <c r="G1061" s="50" t="str">
        <f>IFERROR(VLOOKUP(E1061,最低賃金!$A$3:$G$49,6,FALSE),"")</f>
        <v/>
      </c>
      <c r="H1061" s="45"/>
      <c r="I1061" s="36"/>
      <c r="J1061" s="54"/>
      <c r="K1061" s="51" t="str" cm="1">
        <f t="array" ref="K1061">IFERROR(_xlfn.IFS(COUNTBLANK(H1061:J1061)=3,"",I1061="","I列に金額を入力してください",H1061="3.時間給",I1061,J1061="","J列に労働時間を入力してください",H1061="1.月給",ROUND(I1061/J1061,0),H1061="2.日給",ROUND(I1061/J1061,0)),"")</f>
        <v/>
      </c>
      <c r="L1061" s="37" t="str" cm="1">
        <f t="array" ref="L1061">IFERROR(_xlfn.IFS(E1061="","",K1061&lt;F1061,"×（法定外・特例等対象外です）",K1061&lt;G1061,"〇",K1061&gt;=G1061,"ー"),"")</f>
        <v/>
      </c>
      <c r="M1061" s="26" t="str" cm="1">
        <f t="array" ref="M1061">IFERROR(_xlfn.IFS(COUNTBLANK(D1061:K1061)=8,"",D1061="","←D列に従業員名を姓名（フルネーム）で入力してください。誤変換にお気を付け下さい。",E1061="","←E列に都道府県を入力してください。",H1061="","←H列に1.月給～3.時間給の選択肢を入力してください",I1061="","←I列に金額を入力してください",H1061=3,"",J1061="","←J列に所定労働時間を入力してください"),"")</f>
        <v/>
      </c>
    </row>
    <row r="1062" spans="2:13" ht="22" x14ac:dyDescent="0.55000000000000004">
      <c r="B1062" s="39">
        <f t="shared" si="16"/>
        <v>1054</v>
      </c>
      <c r="C1062" s="45"/>
      <c r="D1062" s="35"/>
      <c r="E1062" s="46"/>
      <c r="F1062" s="40" t="str" cm="1">
        <f t="array" ref="F1062">IFERROR(_xlfn.IFS(AND($G$3=45566,E1062="徳島"),VLOOKUP(E1062,最低賃金!$A$2:$G$49,2,FALSE),OR($G$3&lt;&gt;45566,E1062&lt;&gt;"徳島"),VLOOKUP(E1062,最低賃金!$A$2:$G$49,4,FALSE)),"")</f>
        <v/>
      </c>
      <c r="G1062" s="50" t="str">
        <f>IFERROR(VLOOKUP(E1062,最低賃金!$A$3:$G$49,6,FALSE),"")</f>
        <v/>
      </c>
      <c r="H1062" s="45"/>
      <c r="I1062" s="36"/>
      <c r="J1062" s="54"/>
      <c r="K1062" s="51" t="str" cm="1">
        <f t="array" ref="K1062">IFERROR(_xlfn.IFS(COUNTBLANK(H1062:J1062)=3,"",I1062="","I列に金額を入力してください",H1062="3.時間給",I1062,J1062="","J列に労働時間を入力してください",H1062="1.月給",ROUND(I1062/J1062,0),H1062="2.日給",ROUND(I1062/J1062,0)),"")</f>
        <v/>
      </c>
      <c r="L1062" s="37" t="str" cm="1">
        <f t="array" ref="L1062">IFERROR(_xlfn.IFS(E1062="","",K1062&lt;F1062,"×（法定外・特例等対象外です）",K1062&lt;G1062,"〇",K1062&gt;=G1062,"ー"),"")</f>
        <v/>
      </c>
      <c r="M1062" s="26" t="str" cm="1">
        <f t="array" ref="M1062">IFERROR(_xlfn.IFS(COUNTBLANK(D1062:K1062)=8,"",D1062="","←D列に従業員名を姓名（フルネーム）で入力してください。誤変換にお気を付け下さい。",E1062="","←E列に都道府県を入力してください。",H1062="","←H列に1.月給～3.時間給の選択肢を入力してください",I1062="","←I列に金額を入力してください",H1062=3,"",J1062="","←J列に所定労働時間を入力してください"),"")</f>
        <v/>
      </c>
    </row>
    <row r="1063" spans="2:13" ht="22" x14ac:dyDescent="0.55000000000000004">
      <c r="B1063" s="39">
        <f t="shared" si="16"/>
        <v>1055</v>
      </c>
      <c r="C1063" s="45"/>
      <c r="D1063" s="35"/>
      <c r="E1063" s="46"/>
      <c r="F1063" s="40" t="str" cm="1">
        <f t="array" ref="F1063">IFERROR(_xlfn.IFS(AND($G$3=45566,E1063="徳島"),VLOOKUP(E1063,最低賃金!$A$2:$G$49,2,FALSE),OR($G$3&lt;&gt;45566,E1063&lt;&gt;"徳島"),VLOOKUP(E1063,最低賃金!$A$2:$G$49,4,FALSE)),"")</f>
        <v/>
      </c>
      <c r="G1063" s="50" t="str">
        <f>IFERROR(VLOOKUP(E1063,最低賃金!$A$3:$G$49,6,FALSE),"")</f>
        <v/>
      </c>
      <c r="H1063" s="45"/>
      <c r="I1063" s="36"/>
      <c r="J1063" s="54"/>
      <c r="K1063" s="51" t="str" cm="1">
        <f t="array" ref="K1063">IFERROR(_xlfn.IFS(COUNTBLANK(H1063:J1063)=3,"",I1063="","I列に金額を入力してください",H1063="3.時間給",I1063,J1063="","J列に労働時間を入力してください",H1063="1.月給",ROUND(I1063/J1063,0),H1063="2.日給",ROUND(I1063/J1063,0)),"")</f>
        <v/>
      </c>
      <c r="L1063" s="37" t="str" cm="1">
        <f t="array" ref="L1063">IFERROR(_xlfn.IFS(E1063="","",K1063&lt;F1063,"×（法定外・特例等対象外です）",K1063&lt;G1063,"〇",K1063&gt;=G1063,"ー"),"")</f>
        <v/>
      </c>
      <c r="M1063" s="26" t="str" cm="1">
        <f t="array" ref="M1063">IFERROR(_xlfn.IFS(COUNTBLANK(D1063:K1063)=8,"",D1063="","←D列に従業員名を姓名（フルネーム）で入力してください。誤変換にお気を付け下さい。",E1063="","←E列に都道府県を入力してください。",H1063="","←H列に1.月給～3.時間給の選択肢を入力してください",I1063="","←I列に金額を入力してください",H1063=3,"",J1063="","←J列に所定労働時間を入力してください"),"")</f>
        <v/>
      </c>
    </row>
    <row r="1064" spans="2:13" ht="22" x14ac:dyDescent="0.55000000000000004">
      <c r="B1064" s="39">
        <f t="shared" si="16"/>
        <v>1056</v>
      </c>
      <c r="C1064" s="45"/>
      <c r="D1064" s="35"/>
      <c r="E1064" s="46"/>
      <c r="F1064" s="40" t="str" cm="1">
        <f t="array" ref="F1064">IFERROR(_xlfn.IFS(AND($G$3=45566,E1064="徳島"),VLOOKUP(E1064,最低賃金!$A$2:$G$49,2,FALSE),OR($G$3&lt;&gt;45566,E1064&lt;&gt;"徳島"),VLOOKUP(E1064,最低賃金!$A$2:$G$49,4,FALSE)),"")</f>
        <v/>
      </c>
      <c r="G1064" s="50" t="str">
        <f>IFERROR(VLOOKUP(E1064,最低賃金!$A$3:$G$49,6,FALSE),"")</f>
        <v/>
      </c>
      <c r="H1064" s="45"/>
      <c r="I1064" s="36"/>
      <c r="J1064" s="54"/>
      <c r="K1064" s="51" t="str" cm="1">
        <f t="array" ref="K1064">IFERROR(_xlfn.IFS(COUNTBLANK(H1064:J1064)=3,"",I1064="","I列に金額を入力してください",H1064="3.時間給",I1064,J1064="","J列に労働時間を入力してください",H1064="1.月給",ROUND(I1064/J1064,0),H1064="2.日給",ROUND(I1064/J1064,0)),"")</f>
        <v/>
      </c>
      <c r="L1064" s="37" t="str" cm="1">
        <f t="array" ref="L1064">IFERROR(_xlfn.IFS(E1064="","",K1064&lt;F1064,"×（法定外・特例等対象外です）",K1064&lt;G1064,"〇",K1064&gt;=G1064,"ー"),"")</f>
        <v/>
      </c>
      <c r="M1064" s="26" t="str" cm="1">
        <f t="array" ref="M1064">IFERROR(_xlfn.IFS(COUNTBLANK(D1064:K1064)=8,"",D1064="","←D列に従業員名を姓名（フルネーム）で入力してください。誤変換にお気を付け下さい。",E1064="","←E列に都道府県を入力してください。",H1064="","←H列に1.月給～3.時間給の選択肢を入力してください",I1064="","←I列に金額を入力してください",H1064=3,"",J1064="","←J列に所定労働時間を入力してください"),"")</f>
        <v/>
      </c>
    </row>
    <row r="1065" spans="2:13" ht="22" x14ac:dyDescent="0.55000000000000004">
      <c r="B1065" s="39">
        <f t="shared" si="16"/>
        <v>1057</v>
      </c>
      <c r="C1065" s="45"/>
      <c r="D1065" s="35"/>
      <c r="E1065" s="46"/>
      <c r="F1065" s="40" t="str" cm="1">
        <f t="array" ref="F1065">IFERROR(_xlfn.IFS(AND($G$3=45566,E1065="徳島"),VLOOKUP(E1065,最低賃金!$A$2:$G$49,2,FALSE),OR($G$3&lt;&gt;45566,E1065&lt;&gt;"徳島"),VLOOKUP(E1065,最低賃金!$A$2:$G$49,4,FALSE)),"")</f>
        <v/>
      </c>
      <c r="G1065" s="50" t="str">
        <f>IFERROR(VLOOKUP(E1065,最低賃金!$A$3:$G$49,6,FALSE),"")</f>
        <v/>
      </c>
      <c r="H1065" s="45"/>
      <c r="I1065" s="36"/>
      <c r="J1065" s="54"/>
      <c r="K1065" s="51" t="str" cm="1">
        <f t="array" ref="K1065">IFERROR(_xlfn.IFS(COUNTBLANK(H1065:J1065)=3,"",I1065="","I列に金額を入力してください",H1065="3.時間給",I1065,J1065="","J列に労働時間を入力してください",H1065="1.月給",ROUND(I1065/J1065,0),H1065="2.日給",ROUND(I1065/J1065,0)),"")</f>
        <v/>
      </c>
      <c r="L1065" s="37" t="str" cm="1">
        <f t="array" ref="L1065">IFERROR(_xlfn.IFS(E1065="","",K1065&lt;F1065,"×（法定外・特例等対象外です）",K1065&lt;G1065,"〇",K1065&gt;=G1065,"ー"),"")</f>
        <v/>
      </c>
      <c r="M1065" s="26" t="str" cm="1">
        <f t="array" ref="M1065">IFERROR(_xlfn.IFS(COUNTBLANK(D1065:K1065)=8,"",D1065="","←D列に従業員名を姓名（フルネーム）で入力してください。誤変換にお気を付け下さい。",E1065="","←E列に都道府県を入力してください。",H1065="","←H列に1.月給～3.時間給の選択肢を入力してください",I1065="","←I列に金額を入力してください",H1065=3,"",J1065="","←J列に所定労働時間を入力してください"),"")</f>
        <v/>
      </c>
    </row>
    <row r="1066" spans="2:13" ht="22" x14ac:dyDescent="0.55000000000000004">
      <c r="B1066" s="39">
        <f t="shared" si="16"/>
        <v>1058</v>
      </c>
      <c r="C1066" s="45"/>
      <c r="D1066" s="35"/>
      <c r="E1066" s="46"/>
      <c r="F1066" s="40" t="str" cm="1">
        <f t="array" ref="F1066">IFERROR(_xlfn.IFS(AND($G$3=45566,E1066="徳島"),VLOOKUP(E1066,最低賃金!$A$2:$G$49,2,FALSE),OR($G$3&lt;&gt;45566,E1066&lt;&gt;"徳島"),VLOOKUP(E1066,最低賃金!$A$2:$G$49,4,FALSE)),"")</f>
        <v/>
      </c>
      <c r="G1066" s="50" t="str">
        <f>IFERROR(VLOOKUP(E1066,最低賃金!$A$3:$G$49,6,FALSE),"")</f>
        <v/>
      </c>
      <c r="H1066" s="45"/>
      <c r="I1066" s="36"/>
      <c r="J1066" s="54"/>
      <c r="K1066" s="51" t="str" cm="1">
        <f t="array" ref="K1066">IFERROR(_xlfn.IFS(COUNTBLANK(H1066:J1066)=3,"",I1066="","I列に金額を入力してください",H1066="3.時間給",I1066,J1066="","J列に労働時間を入力してください",H1066="1.月給",ROUND(I1066/J1066,0),H1066="2.日給",ROUND(I1066/J1066,0)),"")</f>
        <v/>
      </c>
      <c r="L1066" s="37" t="str" cm="1">
        <f t="array" ref="L1066">IFERROR(_xlfn.IFS(E1066="","",K1066&lt;F1066,"×（法定外・特例等対象外です）",K1066&lt;G1066,"〇",K1066&gt;=G1066,"ー"),"")</f>
        <v/>
      </c>
      <c r="M1066" s="26" t="str" cm="1">
        <f t="array" ref="M1066">IFERROR(_xlfn.IFS(COUNTBLANK(D1066:K1066)=8,"",D1066="","←D列に従業員名を姓名（フルネーム）で入力してください。誤変換にお気を付け下さい。",E1066="","←E列に都道府県を入力してください。",H1066="","←H列に1.月給～3.時間給の選択肢を入力してください",I1066="","←I列に金額を入力してください",H1066=3,"",J1066="","←J列に所定労働時間を入力してください"),"")</f>
        <v/>
      </c>
    </row>
    <row r="1067" spans="2:13" ht="22" x14ac:dyDescent="0.55000000000000004">
      <c r="B1067" s="39">
        <f t="shared" si="16"/>
        <v>1059</v>
      </c>
      <c r="C1067" s="45"/>
      <c r="D1067" s="35"/>
      <c r="E1067" s="46"/>
      <c r="F1067" s="40" t="str" cm="1">
        <f t="array" ref="F1067">IFERROR(_xlfn.IFS(AND($G$3=45566,E1067="徳島"),VLOOKUP(E1067,最低賃金!$A$2:$G$49,2,FALSE),OR($G$3&lt;&gt;45566,E1067&lt;&gt;"徳島"),VLOOKUP(E1067,最低賃金!$A$2:$G$49,4,FALSE)),"")</f>
        <v/>
      </c>
      <c r="G1067" s="50" t="str">
        <f>IFERROR(VLOOKUP(E1067,最低賃金!$A$3:$G$49,6,FALSE),"")</f>
        <v/>
      </c>
      <c r="H1067" s="45"/>
      <c r="I1067" s="36"/>
      <c r="J1067" s="54"/>
      <c r="K1067" s="51" t="str" cm="1">
        <f t="array" ref="K1067">IFERROR(_xlfn.IFS(COUNTBLANK(H1067:J1067)=3,"",I1067="","I列に金額を入力してください",H1067="3.時間給",I1067,J1067="","J列に労働時間を入力してください",H1067="1.月給",ROUND(I1067/J1067,0),H1067="2.日給",ROUND(I1067/J1067,0)),"")</f>
        <v/>
      </c>
      <c r="L1067" s="37" t="str" cm="1">
        <f t="array" ref="L1067">IFERROR(_xlfn.IFS(E1067="","",K1067&lt;F1067,"×（法定外・特例等対象外です）",K1067&lt;G1067,"〇",K1067&gt;=G1067,"ー"),"")</f>
        <v/>
      </c>
      <c r="M1067" s="26" t="str" cm="1">
        <f t="array" ref="M1067">IFERROR(_xlfn.IFS(COUNTBLANK(D1067:K1067)=8,"",D1067="","←D列に従業員名を姓名（フルネーム）で入力してください。誤変換にお気を付け下さい。",E1067="","←E列に都道府県を入力してください。",H1067="","←H列に1.月給～3.時間給の選択肢を入力してください",I1067="","←I列に金額を入力してください",H1067=3,"",J1067="","←J列に所定労働時間を入力してください"),"")</f>
        <v/>
      </c>
    </row>
    <row r="1068" spans="2:13" ht="22" x14ac:dyDescent="0.55000000000000004">
      <c r="B1068" s="39">
        <f t="shared" si="16"/>
        <v>1060</v>
      </c>
      <c r="C1068" s="45"/>
      <c r="D1068" s="35"/>
      <c r="E1068" s="46"/>
      <c r="F1068" s="40" t="str" cm="1">
        <f t="array" ref="F1068">IFERROR(_xlfn.IFS(AND($G$3=45566,E1068="徳島"),VLOOKUP(E1068,最低賃金!$A$2:$G$49,2,FALSE),OR($G$3&lt;&gt;45566,E1068&lt;&gt;"徳島"),VLOOKUP(E1068,最低賃金!$A$2:$G$49,4,FALSE)),"")</f>
        <v/>
      </c>
      <c r="G1068" s="50" t="str">
        <f>IFERROR(VLOOKUP(E1068,最低賃金!$A$3:$G$49,6,FALSE),"")</f>
        <v/>
      </c>
      <c r="H1068" s="45"/>
      <c r="I1068" s="36"/>
      <c r="J1068" s="54"/>
      <c r="K1068" s="51" t="str" cm="1">
        <f t="array" ref="K1068">IFERROR(_xlfn.IFS(COUNTBLANK(H1068:J1068)=3,"",I1068="","I列に金額を入力してください",H1068="3.時間給",I1068,J1068="","J列に労働時間を入力してください",H1068="1.月給",ROUND(I1068/J1068,0),H1068="2.日給",ROUND(I1068/J1068,0)),"")</f>
        <v/>
      </c>
      <c r="L1068" s="37" t="str" cm="1">
        <f t="array" ref="L1068">IFERROR(_xlfn.IFS(E1068="","",K1068&lt;F1068,"×（法定外・特例等対象外です）",K1068&lt;G1068,"〇",K1068&gt;=G1068,"ー"),"")</f>
        <v/>
      </c>
      <c r="M1068" s="26" t="str" cm="1">
        <f t="array" ref="M1068">IFERROR(_xlfn.IFS(COUNTBLANK(D1068:K1068)=8,"",D1068="","←D列に従業員名を姓名（フルネーム）で入力してください。誤変換にお気を付け下さい。",E1068="","←E列に都道府県を入力してください。",H1068="","←H列に1.月給～3.時間給の選択肢を入力してください",I1068="","←I列に金額を入力してください",H1068=3,"",J1068="","←J列に所定労働時間を入力してください"),"")</f>
        <v/>
      </c>
    </row>
    <row r="1069" spans="2:13" ht="22" x14ac:dyDescent="0.55000000000000004">
      <c r="B1069" s="39">
        <f t="shared" si="16"/>
        <v>1061</v>
      </c>
      <c r="C1069" s="45"/>
      <c r="D1069" s="35"/>
      <c r="E1069" s="46"/>
      <c r="F1069" s="40" t="str" cm="1">
        <f t="array" ref="F1069">IFERROR(_xlfn.IFS(AND($G$3=45566,E1069="徳島"),VLOOKUP(E1069,最低賃金!$A$2:$G$49,2,FALSE),OR($G$3&lt;&gt;45566,E1069&lt;&gt;"徳島"),VLOOKUP(E1069,最低賃金!$A$2:$G$49,4,FALSE)),"")</f>
        <v/>
      </c>
      <c r="G1069" s="50" t="str">
        <f>IFERROR(VLOOKUP(E1069,最低賃金!$A$3:$G$49,6,FALSE),"")</f>
        <v/>
      </c>
      <c r="H1069" s="45"/>
      <c r="I1069" s="36"/>
      <c r="J1069" s="54"/>
      <c r="K1069" s="51" t="str" cm="1">
        <f t="array" ref="K1069">IFERROR(_xlfn.IFS(COUNTBLANK(H1069:J1069)=3,"",I1069="","I列に金額を入力してください",H1069="3.時間給",I1069,J1069="","J列に労働時間を入力してください",H1069="1.月給",ROUND(I1069/J1069,0),H1069="2.日給",ROUND(I1069/J1069,0)),"")</f>
        <v/>
      </c>
      <c r="L1069" s="37" t="str" cm="1">
        <f t="array" ref="L1069">IFERROR(_xlfn.IFS(E1069="","",K1069&lt;F1069,"×（法定外・特例等対象外です）",K1069&lt;G1069,"〇",K1069&gt;=G1069,"ー"),"")</f>
        <v/>
      </c>
      <c r="M1069" s="26" t="str" cm="1">
        <f t="array" ref="M1069">IFERROR(_xlfn.IFS(COUNTBLANK(D1069:K1069)=8,"",D1069="","←D列に従業員名を姓名（フルネーム）で入力してください。誤変換にお気を付け下さい。",E1069="","←E列に都道府県を入力してください。",H1069="","←H列に1.月給～3.時間給の選択肢を入力してください",I1069="","←I列に金額を入力してください",H1069=3,"",J1069="","←J列に所定労働時間を入力してください"),"")</f>
        <v/>
      </c>
    </row>
    <row r="1070" spans="2:13" ht="22" x14ac:dyDescent="0.55000000000000004">
      <c r="B1070" s="39">
        <f t="shared" si="16"/>
        <v>1062</v>
      </c>
      <c r="C1070" s="45"/>
      <c r="D1070" s="35"/>
      <c r="E1070" s="46"/>
      <c r="F1070" s="40" t="str" cm="1">
        <f t="array" ref="F1070">IFERROR(_xlfn.IFS(AND($G$3=45566,E1070="徳島"),VLOOKUP(E1070,最低賃金!$A$2:$G$49,2,FALSE),OR($G$3&lt;&gt;45566,E1070&lt;&gt;"徳島"),VLOOKUP(E1070,最低賃金!$A$2:$G$49,4,FALSE)),"")</f>
        <v/>
      </c>
      <c r="G1070" s="50" t="str">
        <f>IFERROR(VLOOKUP(E1070,最低賃金!$A$3:$G$49,6,FALSE),"")</f>
        <v/>
      </c>
      <c r="H1070" s="45"/>
      <c r="I1070" s="36"/>
      <c r="J1070" s="54"/>
      <c r="K1070" s="51" t="str" cm="1">
        <f t="array" ref="K1070">IFERROR(_xlfn.IFS(COUNTBLANK(H1070:J1070)=3,"",I1070="","I列に金額を入力してください",H1070="3.時間給",I1070,J1070="","J列に労働時間を入力してください",H1070="1.月給",ROUND(I1070/J1070,0),H1070="2.日給",ROUND(I1070/J1070,0)),"")</f>
        <v/>
      </c>
      <c r="L1070" s="37" t="str" cm="1">
        <f t="array" ref="L1070">IFERROR(_xlfn.IFS(E1070="","",K1070&lt;F1070,"×（法定外・特例等対象外です）",K1070&lt;G1070,"〇",K1070&gt;=G1070,"ー"),"")</f>
        <v/>
      </c>
      <c r="M1070" s="26" t="str" cm="1">
        <f t="array" ref="M1070">IFERROR(_xlfn.IFS(COUNTBLANK(D1070:K1070)=8,"",D1070="","←D列に従業員名を姓名（フルネーム）で入力してください。誤変換にお気を付け下さい。",E1070="","←E列に都道府県を入力してください。",H1070="","←H列に1.月給～3.時間給の選択肢を入力してください",I1070="","←I列に金額を入力してください",H1070=3,"",J1070="","←J列に所定労働時間を入力してください"),"")</f>
        <v/>
      </c>
    </row>
    <row r="1071" spans="2:13" ht="22" x14ac:dyDescent="0.55000000000000004">
      <c r="B1071" s="39">
        <f t="shared" si="16"/>
        <v>1063</v>
      </c>
      <c r="C1071" s="45"/>
      <c r="D1071" s="35"/>
      <c r="E1071" s="46"/>
      <c r="F1071" s="40" t="str" cm="1">
        <f t="array" ref="F1071">IFERROR(_xlfn.IFS(AND($G$3=45566,E1071="徳島"),VLOOKUP(E1071,最低賃金!$A$2:$G$49,2,FALSE),OR($G$3&lt;&gt;45566,E1071&lt;&gt;"徳島"),VLOOKUP(E1071,最低賃金!$A$2:$G$49,4,FALSE)),"")</f>
        <v/>
      </c>
      <c r="G1071" s="50" t="str">
        <f>IFERROR(VLOOKUP(E1071,最低賃金!$A$3:$G$49,6,FALSE),"")</f>
        <v/>
      </c>
      <c r="H1071" s="45"/>
      <c r="I1071" s="36"/>
      <c r="J1071" s="54"/>
      <c r="K1071" s="51" t="str" cm="1">
        <f t="array" ref="K1071">IFERROR(_xlfn.IFS(COUNTBLANK(H1071:J1071)=3,"",I1071="","I列に金額を入力してください",H1071="3.時間給",I1071,J1071="","J列に労働時間を入力してください",H1071="1.月給",ROUND(I1071/J1071,0),H1071="2.日給",ROUND(I1071/J1071,0)),"")</f>
        <v/>
      </c>
      <c r="L1071" s="37" t="str" cm="1">
        <f t="array" ref="L1071">IFERROR(_xlfn.IFS(E1071="","",K1071&lt;F1071,"×（法定外・特例等対象外です）",K1071&lt;G1071,"〇",K1071&gt;=G1071,"ー"),"")</f>
        <v/>
      </c>
      <c r="M1071" s="26" t="str" cm="1">
        <f t="array" ref="M1071">IFERROR(_xlfn.IFS(COUNTBLANK(D1071:K1071)=8,"",D1071="","←D列に従業員名を姓名（フルネーム）で入力してください。誤変換にお気を付け下さい。",E1071="","←E列に都道府県を入力してください。",H1071="","←H列に1.月給～3.時間給の選択肢を入力してください",I1071="","←I列に金額を入力してください",H1071=3,"",J1071="","←J列に所定労働時間を入力してください"),"")</f>
        <v/>
      </c>
    </row>
    <row r="1072" spans="2:13" ht="22" x14ac:dyDescent="0.55000000000000004">
      <c r="B1072" s="39">
        <f t="shared" si="16"/>
        <v>1064</v>
      </c>
      <c r="C1072" s="45"/>
      <c r="D1072" s="35"/>
      <c r="E1072" s="46"/>
      <c r="F1072" s="40" t="str" cm="1">
        <f t="array" ref="F1072">IFERROR(_xlfn.IFS(AND($G$3=45566,E1072="徳島"),VLOOKUP(E1072,最低賃金!$A$2:$G$49,2,FALSE),OR($G$3&lt;&gt;45566,E1072&lt;&gt;"徳島"),VLOOKUP(E1072,最低賃金!$A$2:$G$49,4,FALSE)),"")</f>
        <v/>
      </c>
      <c r="G1072" s="50" t="str">
        <f>IFERROR(VLOOKUP(E1072,最低賃金!$A$3:$G$49,6,FALSE),"")</f>
        <v/>
      </c>
      <c r="H1072" s="45"/>
      <c r="I1072" s="36"/>
      <c r="J1072" s="54"/>
      <c r="K1072" s="51" t="str" cm="1">
        <f t="array" ref="K1072">IFERROR(_xlfn.IFS(COUNTBLANK(H1072:J1072)=3,"",I1072="","I列に金額を入力してください",H1072="3.時間給",I1072,J1072="","J列に労働時間を入力してください",H1072="1.月給",ROUND(I1072/J1072,0),H1072="2.日給",ROUND(I1072/J1072,0)),"")</f>
        <v/>
      </c>
      <c r="L1072" s="37" t="str" cm="1">
        <f t="array" ref="L1072">IFERROR(_xlfn.IFS(E1072="","",K1072&lt;F1072,"×（法定外・特例等対象外です）",K1072&lt;G1072,"〇",K1072&gt;=G1072,"ー"),"")</f>
        <v/>
      </c>
      <c r="M1072" s="26" t="str" cm="1">
        <f t="array" ref="M1072">IFERROR(_xlfn.IFS(COUNTBLANK(D1072:K1072)=8,"",D1072="","←D列に従業員名を姓名（フルネーム）で入力してください。誤変換にお気を付け下さい。",E1072="","←E列に都道府県を入力してください。",H1072="","←H列に1.月給～3.時間給の選択肢を入力してください",I1072="","←I列に金額を入力してください",H1072=3,"",J1072="","←J列に所定労働時間を入力してください"),"")</f>
        <v/>
      </c>
    </row>
    <row r="1073" spans="2:13" ht="22" x14ac:dyDescent="0.55000000000000004">
      <c r="B1073" s="39">
        <f t="shared" si="16"/>
        <v>1065</v>
      </c>
      <c r="C1073" s="45"/>
      <c r="D1073" s="35"/>
      <c r="E1073" s="46"/>
      <c r="F1073" s="40" t="str" cm="1">
        <f t="array" ref="F1073">IFERROR(_xlfn.IFS(AND($G$3=45566,E1073="徳島"),VLOOKUP(E1073,最低賃金!$A$2:$G$49,2,FALSE),OR($G$3&lt;&gt;45566,E1073&lt;&gt;"徳島"),VLOOKUP(E1073,最低賃金!$A$2:$G$49,4,FALSE)),"")</f>
        <v/>
      </c>
      <c r="G1073" s="50" t="str">
        <f>IFERROR(VLOOKUP(E1073,最低賃金!$A$3:$G$49,6,FALSE),"")</f>
        <v/>
      </c>
      <c r="H1073" s="45"/>
      <c r="I1073" s="36"/>
      <c r="J1073" s="54"/>
      <c r="K1073" s="51" t="str" cm="1">
        <f t="array" ref="K1073">IFERROR(_xlfn.IFS(COUNTBLANK(H1073:J1073)=3,"",I1073="","I列に金額を入力してください",H1073="3.時間給",I1073,J1073="","J列に労働時間を入力してください",H1073="1.月給",ROUND(I1073/J1073,0),H1073="2.日給",ROUND(I1073/J1073,0)),"")</f>
        <v/>
      </c>
      <c r="L1073" s="37" t="str" cm="1">
        <f t="array" ref="L1073">IFERROR(_xlfn.IFS(E1073="","",K1073&lt;F1073,"×（法定外・特例等対象外です）",K1073&lt;G1073,"〇",K1073&gt;=G1073,"ー"),"")</f>
        <v/>
      </c>
      <c r="M1073" s="26" t="str" cm="1">
        <f t="array" ref="M1073">IFERROR(_xlfn.IFS(COUNTBLANK(D1073:K1073)=8,"",D1073="","←D列に従業員名を姓名（フルネーム）で入力してください。誤変換にお気を付け下さい。",E1073="","←E列に都道府県を入力してください。",H1073="","←H列に1.月給～3.時間給の選択肢を入力してください",I1073="","←I列に金額を入力してください",H1073=3,"",J1073="","←J列に所定労働時間を入力してください"),"")</f>
        <v/>
      </c>
    </row>
    <row r="1074" spans="2:13" ht="22" x14ac:dyDescent="0.55000000000000004">
      <c r="B1074" s="39">
        <f t="shared" si="16"/>
        <v>1066</v>
      </c>
      <c r="C1074" s="45"/>
      <c r="D1074" s="35"/>
      <c r="E1074" s="46"/>
      <c r="F1074" s="40" t="str" cm="1">
        <f t="array" ref="F1074">IFERROR(_xlfn.IFS(AND($G$3=45566,E1074="徳島"),VLOOKUP(E1074,最低賃金!$A$2:$G$49,2,FALSE),OR($G$3&lt;&gt;45566,E1074&lt;&gt;"徳島"),VLOOKUP(E1074,最低賃金!$A$2:$G$49,4,FALSE)),"")</f>
        <v/>
      </c>
      <c r="G1074" s="50" t="str">
        <f>IFERROR(VLOOKUP(E1074,最低賃金!$A$3:$G$49,6,FALSE),"")</f>
        <v/>
      </c>
      <c r="H1074" s="45"/>
      <c r="I1074" s="36"/>
      <c r="J1074" s="54"/>
      <c r="K1074" s="51" t="str" cm="1">
        <f t="array" ref="K1074">IFERROR(_xlfn.IFS(COUNTBLANK(H1074:J1074)=3,"",I1074="","I列に金額を入力してください",H1074="3.時間給",I1074,J1074="","J列に労働時間を入力してください",H1074="1.月給",ROUND(I1074/J1074,0),H1074="2.日給",ROUND(I1074/J1074,0)),"")</f>
        <v/>
      </c>
      <c r="L1074" s="37" t="str" cm="1">
        <f t="array" ref="L1074">IFERROR(_xlfn.IFS(E1074="","",K1074&lt;F1074,"×（法定外・特例等対象外です）",K1074&lt;G1074,"〇",K1074&gt;=G1074,"ー"),"")</f>
        <v/>
      </c>
      <c r="M1074" s="26" t="str" cm="1">
        <f t="array" ref="M1074">IFERROR(_xlfn.IFS(COUNTBLANK(D1074:K1074)=8,"",D1074="","←D列に従業員名を姓名（フルネーム）で入力してください。誤変換にお気を付け下さい。",E1074="","←E列に都道府県を入力してください。",H1074="","←H列に1.月給～3.時間給の選択肢を入力してください",I1074="","←I列に金額を入力してください",H1074=3,"",J1074="","←J列に所定労働時間を入力してください"),"")</f>
        <v/>
      </c>
    </row>
    <row r="1075" spans="2:13" ht="22" x14ac:dyDescent="0.55000000000000004">
      <c r="B1075" s="39">
        <f t="shared" si="16"/>
        <v>1067</v>
      </c>
      <c r="C1075" s="45"/>
      <c r="D1075" s="35"/>
      <c r="E1075" s="46"/>
      <c r="F1075" s="40" t="str" cm="1">
        <f t="array" ref="F1075">IFERROR(_xlfn.IFS(AND($G$3=45566,E1075="徳島"),VLOOKUP(E1075,最低賃金!$A$2:$G$49,2,FALSE),OR($G$3&lt;&gt;45566,E1075&lt;&gt;"徳島"),VLOOKUP(E1075,最低賃金!$A$2:$G$49,4,FALSE)),"")</f>
        <v/>
      </c>
      <c r="G1075" s="50" t="str">
        <f>IFERROR(VLOOKUP(E1075,最低賃金!$A$3:$G$49,6,FALSE),"")</f>
        <v/>
      </c>
      <c r="H1075" s="45"/>
      <c r="I1075" s="36"/>
      <c r="J1075" s="54"/>
      <c r="K1075" s="51" t="str" cm="1">
        <f t="array" ref="K1075">IFERROR(_xlfn.IFS(COUNTBLANK(H1075:J1075)=3,"",I1075="","I列に金額を入力してください",H1075="3.時間給",I1075,J1075="","J列に労働時間を入力してください",H1075="1.月給",ROUND(I1075/J1075,0),H1075="2.日給",ROUND(I1075/J1075,0)),"")</f>
        <v/>
      </c>
      <c r="L1075" s="37" t="str" cm="1">
        <f t="array" ref="L1075">IFERROR(_xlfn.IFS(E1075="","",K1075&lt;F1075,"×（法定外・特例等対象外です）",K1075&lt;G1075,"〇",K1075&gt;=G1075,"ー"),"")</f>
        <v/>
      </c>
      <c r="M1075" s="26" t="str" cm="1">
        <f t="array" ref="M1075">IFERROR(_xlfn.IFS(COUNTBLANK(D1075:K1075)=8,"",D1075="","←D列に従業員名を姓名（フルネーム）で入力してください。誤変換にお気を付け下さい。",E1075="","←E列に都道府県を入力してください。",H1075="","←H列に1.月給～3.時間給の選択肢を入力してください",I1075="","←I列に金額を入力してください",H1075=3,"",J1075="","←J列に所定労働時間を入力してください"),"")</f>
        <v/>
      </c>
    </row>
    <row r="1076" spans="2:13" ht="22" x14ac:dyDescent="0.55000000000000004">
      <c r="B1076" s="39">
        <f t="shared" si="16"/>
        <v>1068</v>
      </c>
      <c r="C1076" s="45"/>
      <c r="D1076" s="35"/>
      <c r="E1076" s="46"/>
      <c r="F1076" s="40" t="str" cm="1">
        <f t="array" ref="F1076">IFERROR(_xlfn.IFS(AND($G$3=45566,E1076="徳島"),VLOOKUP(E1076,最低賃金!$A$2:$G$49,2,FALSE),OR($G$3&lt;&gt;45566,E1076&lt;&gt;"徳島"),VLOOKUP(E1076,最低賃金!$A$2:$G$49,4,FALSE)),"")</f>
        <v/>
      </c>
      <c r="G1076" s="50" t="str">
        <f>IFERROR(VLOOKUP(E1076,最低賃金!$A$3:$G$49,6,FALSE),"")</f>
        <v/>
      </c>
      <c r="H1076" s="45"/>
      <c r="I1076" s="36"/>
      <c r="J1076" s="54"/>
      <c r="K1076" s="51" t="str" cm="1">
        <f t="array" ref="K1076">IFERROR(_xlfn.IFS(COUNTBLANK(H1076:J1076)=3,"",I1076="","I列に金額を入力してください",H1076="3.時間給",I1076,J1076="","J列に労働時間を入力してください",H1076="1.月給",ROUND(I1076/J1076,0),H1076="2.日給",ROUND(I1076/J1076,0)),"")</f>
        <v/>
      </c>
      <c r="L1076" s="37" t="str" cm="1">
        <f t="array" ref="L1076">IFERROR(_xlfn.IFS(E1076="","",K1076&lt;F1076,"×（法定外・特例等対象外です）",K1076&lt;G1076,"〇",K1076&gt;=G1076,"ー"),"")</f>
        <v/>
      </c>
      <c r="M1076" s="26" t="str" cm="1">
        <f t="array" ref="M1076">IFERROR(_xlfn.IFS(COUNTBLANK(D1076:K1076)=8,"",D1076="","←D列に従業員名を姓名（フルネーム）で入力してください。誤変換にお気を付け下さい。",E1076="","←E列に都道府県を入力してください。",H1076="","←H列に1.月給～3.時間給の選択肢を入力してください",I1076="","←I列に金額を入力してください",H1076=3,"",J1076="","←J列に所定労働時間を入力してください"),"")</f>
        <v/>
      </c>
    </row>
    <row r="1077" spans="2:13" ht="22" x14ac:dyDescent="0.55000000000000004">
      <c r="B1077" s="39">
        <f t="shared" si="16"/>
        <v>1069</v>
      </c>
      <c r="C1077" s="45"/>
      <c r="D1077" s="35"/>
      <c r="E1077" s="46"/>
      <c r="F1077" s="40" t="str" cm="1">
        <f t="array" ref="F1077">IFERROR(_xlfn.IFS(AND($G$3=45566,E1077="徳島"),VLOOKUP(E1077,最低賃金!$A$2:$G$49,2,FALSE),OR($G$3&lt;&gt;45566,E1077&lt;&gt;"徳島"),VLOOKUP(E1077,最低賃金!$A$2:$G$49,4,FALSE)),"")</f>
        <v/>
      </c>
      <c r="G1077" s="50" t="str">
        <f>IFERROR(VLOOKUP(E1077,最低賃金!$A$3:$G$49,6,FALSE),"")</f>
        <v/>
      </c>
      <c r="H1077" s="45"/>
      <c r="I1077" s="36"/>
      <c r="J1077" s="54"/>
      <c r="K1077" s="51" t="str" cm="1">
        <f t="array" ref="K1077">IFERROR(_xlfn.IFS(COUNTBLANK(H1077:J1077)=3,"",I1077="","I列に金額を入力してください",H1077="3.時間給",I1077,J1077="","J列に労働時間を入力してください",H1077="1.月給",ROUND(I1077/J1077,0),H1077="2.日給",ROUND(I1077/J1077,0)),"")</f>
        <v/>
      </c>
      <c r="L1077" s="37" t="str" cm="1">
        <f t="array" ref="L1077">IFERROR(_xlfn.IFS(E1077="","",K1077&lt;F1077,"×（法定外・特例等対象外です）",K1077&lt;G1077,"〇",K1077&gt;=G1077,"ー"),"")</f>
        <v/>
      </c>
      <c r="M1077" s="26" t="str" cm="1">
        <f t="array" ref="M1077">IFERROR(_xlfn.IFS(COUNTBLANK(D1077:K1077)=8,"",D1077="","←D列に従業員名を姓名（フルネーム）で入力してください。誤変換にお気を付け下さい。",E1077="","←E列に都道府県を入力してください。",H1077="","←H列に1.月給～3.時間給の選択肢を入力してください",I1077="","←I列に金額を入力してください",H1077=3,"",J1077="","←J列に所定労働時間を入力してください"),"")</f>
        <v/>
      </c>
    </row>
    <row r="1078" spans="2:13" ht="22" x14ac:dyDescent="0.55000000000000004">
      <c r="B1078" s="39">
        <f t="shared" si="16"/>
        <v>1070</v>
      </c>
      <c r="C1078" s="45"/>
      <c r="D1078" s="35"/>
      <c r="E1078" s="46"/>
      <c r="F1078" s="40" t="str" cm="1">
        <f t="array" ref="F1078">IFERROR(_xlfn.IFS(AND($G$3=45566,E1078="徳島"),VLOOKUP(E1078,最低賃金!$A$2:$G$49,2,FALSE),OR($G$3&lt;&gt;45566,E1078&lt;&gt;"徳島"),VLOOKUP(E1078,最低賃金!$A$2:$G$49,4,FALSE)),"")</f>
        <v/>
      </c>
      <c r="G1078" s="50" t="str">
        <f>IFERROR(VLOOKUP(E1078,最低賃金!$A$3:$G$49,6,FALSE),"")</f>
        <v/>
      </c>
      <c r="H1078" s="45"/>
      <c r="I1078" s="36"/>
      <c r="J1078" s="54"/>
      <c r="K1078" s="51" t="str" cm="1">
        <f t="array" ref="K1078">IFERROR(_xlfn.IFS(COUNTBLANK(H1078:J1078)=3,"",I1078="","I列に金額を入力してください",H1078="3.時間給",I1078,J1078="","J列に労働時間を入力してください",H1078="1.月給",ROUND(I1078/J1078,0),H1078="2.日給",ROUND(I1078/J1078,0)),"")</f>
        <v/>
      </c>
      <c r="L1078" s="37" t="str" cm="1">
        <f t="array" ref="L1078">IFERROR(_xlfn.IFS(E1078="","",K1078&lt;F1078,"×（法定外・特例等対象外です）",K1078&lt;G1078,"〇",K1078&gt;=G1078,"ー"),"")</f>
        <v/>
      </c>
      <c r="M1078" s="26" t="str" cm="1">
        <f t="array" ref="M1078">IFERROR(_xlfn.IFS(COUNTBLANK(D1078:K1078)=8,"",D1078="","←D列に従業員名を姓名（フルネーム）で入力してください。誤変換にお気を付け下さい。",E1078="","←E列に都道府県を入力してください。",H1078="","←H列に1.月給～3.時間給の選択肢を入力してください",I1078="","←I列に金額を入力してください",H1078=3,"",J1078="","←J列に所定労働時間を入力してください"),"")</f>
        <v/>
      </c>
    </row>
    <row r="1079" spans="2:13" ht="22" x14ac:dyDescent="0.55000000000000004">
      <c r="B1079" s="39">
        <f t="shared" si="16"/>
        <v>1071</v>
      </c>
      <c r="C1079" s="45"/>
      <c r="D1079" s="35"/>
      <c r="E1079" s="46"/>
      <c r="F1079" s="40" t="str" cm="1">
        <f t="array" ref="F1079">IFERROR(_xlfn.IFS(AND($G$3=45566,E1079="徳島"),VLOOKUP(E1079,最低賃金!$A$2:$G$49,2,FALSE),OR($G$3&lt;&gt;45566,E1079&lt;&gt;"徳島"),VLOOKUP(E1079,最低賃金!$A$2:$G$49,4,FALSE)),"")</f>
        <v/>
      </c>
      <c r="G1079" s="50" t="str">
        <f>IFERROR(VLOOKUP(E1079,最低賃金!$A$3:$G$49,6,FALSE),"")</f>
        <v/>
      </c>
      <c r="H1079" s="45"/>
      <c r="I1079" s="36"/>
      <c r="J1079" s="54"/>
      <c r="K1079" s="51" t="str" cm="1">
        <f t="array" ref="K1079">IFERROR(_xlfn.IFS(COUNTBLANK(H1079:J1079)=3,"",I1079="","I列に金額を入力してください",H1079="3.時間給",I1079,J1079="","J列に労働時間を入力してください",H1079="1.月給",ROUND(I1079/J1079,0),H1079="2.日給",ROUND(I1079/J1079,0)),"")</f>
        <v/>
      </c>
      <c r="L1079" s="37" t="str" cm="1">
        <f t="array" ref="L1079">IFERROR(_xlfn.IFS(E1079="","",K1079&lt;F1079,"×（法定外・特例等対象外です）",K1079&lt;G1079,"〇",K1079&gt;=G1079,"ー"),"")</f>
        <v/>
      </c>
      <c r="M1079" s="26" t="str" cm="1">
        <f t="array" ref="M1079">IFERROR(_xlfn.IFS(COUNTBLANK(D1079:K1079)=8,"",D1079="","←D列に従業員名を姓名（フルネーム）で入力してください。誤変換にお気を付け下さい。",E1079="","←E列に都道府県を入力してください。",H1079="","←H列に1.月給～3.時間給の選択肢を入力してください",I1079="","←I列に金額を入力してください",H1079=3,"",J1079="","←J列に所定労働時間を入力してください"),"")</f>
        <v/>
      </c>
    </row>
    <row r="1080" spans="2:13" ht="22" x14ac:dyDescent="0.55000000000000004">
      <c r="B1080" s="39">
        <f t="shared" si="16"/>
        <v>1072</v>
      </c>
      <c r="C1080" s="45"/>
      <c r="D1080" s="35"/>
      <c r="E1080" s="46"/>
      <c r="F1080" s="40" t="str" cm="1">
        <f t="array" ref="F1080">IFERROR(_xlfn.IFS(AND($G$3=45566,E1080="徳島"),VLOOKUP(E1080,最低賃金!$A$2:$G$49,2,FALSE),OR($G$3&lt;&gt;45566,E1080&lt;&gt;"徳島"),VLOOKUP(E1080,最低賃金!$A$2:$G$49,4,FALSE)),"")</f>
        <v/>
      </c>
      <c r="G1080" s="50" t="str">
        <f>IFERROR(VLOOKUP(E1080,最低賃金!$A$3:$G$49,6,FALSE),"")</f>
        <v/>
      </c>
      <c r="H1080" s="45"/>
      <c r="I1080" s="36"/>
      <c r="J1080" s="54"/>
      <c r="K1080" s="51" t="str" cm="1">
        <f t="array" ref="K1080">IFERROR(_xlfn.IFS(COUNTBLANK(H1080:J1080)=3,"",I1080="","I列に金額を入力してください",H1080="3.時間給",I1080,J1080="","J列に労働時間を入力してください",H1080="1.月給",ROUND(I1080/J1080,0),H1080="2.日給",ROUND(I1080/J1080,0)),"")</f>
        <v/>
      </c>
      <c r="L1080" s="37" t="str" cm="1">
        <f t="array" ref="L1080">IFERROR(_xlfn.IFS(E1080="","",K1080&lt;F1080,"×（法定外・特例等対象外です）",K1080&lt;G1080,"〇",K1080&gt;=G1080,"ー"),"")</f>
        <v/>
      </c>
      <c r="M1080" s="26" t="str" cm="1">
        <f t="array" ref="M1080">IFERROR(_xlfn.IFS(COUNTBLANK(D1080:K1080)=8,"",D1080="","←D列に従業員名を姓名（フルネーム）で入力してください。誤変換にお気を付け下さい。",E1080="","←E列に都道府県を入力してください。",H1080="","←H列に1.月給～3.時間給の選択肢を入力してください",I1080="","←I列に金額を入力してください",H1080=3,"",J1080="","←J列に所定労働時間を入力してください"),"")</f>
        <v/>
      </c>
    </row>
    <row r="1081" spans="2:13" ht="22" x14ac:dyDescent="0.55000000000000004">
      <c r="B1081" s="39">
        <f t="shared" si="16"/>
        <v>1073</v>
      </c>
      <c r="C1081" s="45"/>
      <c r="D1081" s="35"/>
      <c r="E1081" s="46"/>
      <c r="F1081" s="40" t="str" cm="1">
        <f t="array" ref="F1081">IFERROR(_xlfn.IFS(AND($G$3=45566,E1081="徳島"),VLOOKUP(E1081,最低賃金!$A$2:$G$49,2,FALSE),OR($G$3&lt;&gt;45566,E1081&lt;&gt;"徳島"),VLOOKUP(E1081,最低賃金!$A$2:$G$49,4,FALSE)),"")</f>
        <v/>
      </c>
      <c r="G1081" s="50" t="str">
        <f>IFERROR(VLOOKUP(E1081,最低賃金!$A$3:$G$49,6,FALSE),"")</f>
        <v/>
      </c>
      <c r="H1081" s="45"/>
      <c r="I1081" s="36"/>
      <c r="J1081" s="54"/>
      <c r="K1081" s="51" t="str" cm="1">
        <f t="array" ref="K1081">IFERROR(_xlfn.IFS(COUNTBLANK(H1081:J1081)=3,"",I1081="","I列に金額を入力してください",H1081="3.時間給",I1081,J1081="","J列に労働時間を入力してください",H1081="1.月給",ROUND(I1081/J1081,0),H1081="2.日給",ROUND(I1081/J1081,0)),"")</f>
        <v/>
      </c>
      <c r="L1081" s="37" t="str" cm="1">
        <f t="array" ref="L1081">IFERROR(_xlfn.IFS(E1081="","",K1081&lt;F1081,"×（法定外・特例等対象外です）",K1081&lt;G1081,"〇",K1081&gt;=G1081,"ー"),"")</f>
        <v/>
      </c>
      <c r="M1081" s="26" t="str" cm="1">
        <f t="array" ref="M1081">IFERROR(_xlfn.IFS(COUNTBLANK(D1081:K1081)=8,"",D1081="","←D列に従業員名を姓名（フルネーム）で入力してください。誤変換にお気を付け下さい。",E1081="","←E列に都道府県を入力してください。",H1081="","←H列に1.月給～3.時間給の選択肢を入力してください",I1081="","←I列に金額を入力してください",H1081=3,"",J1081="","←J列に所定労働時間を入力してください"),"")</f>
        <v/>
      </c>
    </row>
    <row r="1082" spans="2:13" ht="22" x14ac:dyDescent="0.55000000000000004">
      <c r="B1082" s="39">
        <f t="shared" si="16"/>
        <v>1074</v>
      </c>
      <c r="C1082" s="45"/>
      <c r="D1082" s="35"/>
      <c r="E1082" s="46"/>
      <c r="F1082" s="40" t="str" cm="1">
        <f t="array" ref="F1082">IFERROR(_xlfn.IFS(AND($G$3=45566,E1082="徳島"),VLOOKUP(E1082,最低賃金!$A$2:$G$49,2,FALSE),OR($G$3&lt;&gt;45566,E1082&lt;&gt;"徳島"),VLOOKUP(E1082,最低賃金!$A$2:$G$49,4,FALSE)),"")</f>
        <v/>
      </c>
      <c r="G1082" s="50" t="str">
        <f>IFERROR(VLOOKUP(E1082,最低賃金!$A$3:$G$49,6,FALSE),"")</f>
        <v/>
      </c>
      <c r="H1082" s="45"/>
      <c r="I1082" s="36"/>
      <c r="J1082" s="54"/>
      <c r="K1082" s="51" t="str" cm="1">
        <f t="array" ref="K1082">IFERROR(_xlfn.IFS(COUNTBLANK(H1082:J1082)=3,"",I1082="","I列に金額を入力してください",H1082="3.時間給",I1082,J1082="","J列に労働時間を入力してください",H1082="1.月給",ROUND(I1082/J1082,0),H1082="2.日給",ROUND(I1082/J1082,0)),"")</f>
        <v/>
      </c>
      <c r="L1082" s="37" t="str" cm="1">
        <f t="array" ref="L1082">IFERROR(_xlfn.IFS(E1082="","",K1082&lt;F1082,"×（法定外・特例等対象外です）",K1082&lt;G1082,"〇",K1082&gt;=G1082,"ー"),"")</f>
        <v/>
      </c>
      <c r="M1082" s="26" t="str" cm="1">
        <f t="array" ref="M1082">IFERROR(_xlfn.IFS(COUNTBLANK(D1082:K1082)=8,"",D1082="","←D列に従業員名を姓名（フルネーム）で入力してください。誤変換にお気を付け下さい。",E1082="","←E列に都道府県を入力してください。",H1082="","←H列に1.月給～3.時間給の選択肢を入力してください",I1082="","←I列に金額を入力してください",H1082=3,"",J1082="","←J列に所定労働時間を入力してください"),"")</f>
        <v/>
      </c>
    </row>
    <row r="1083" spans="2:13" ht="22" x14ac:dyDescent="0.55000000000000004">
      <c r="B1083" s="39">
        <f t="shared" si="16"/>
        <v>1075</v>
      </c>
      <c r="C1083" s="45"/>
      <c r="D1083" s="35"/>
      <c r="E1083" s="46"/>
      <c r="F1083" s="40" t="str" cm="1">
        <f t="array" ref="F1083">IFERROR(_xlfn.IFS(AND($G$3=45566,E1083="徳島"),VLOOKUP(E1083,最低賃金!$A$2:$G$49,2,FALSE),OR($G$3&lt;&gt;45566,E1083&lt;&gt;"徳島"),VLOOKUP(E1083,最低賃金!$A$2:$G$49,4,FALSE)),"")</f>
        <v/>
      </c>
      <c r="G1083" s="50" t="str">
        <f>IFERROR(VLOOKUP(E1083,最低賃金!$A$3:$G$49,6,FALSE),"")</f>
        <v/>
      </c>
      <c r="H1083" s="45"/>
      <c r="I1083" s="36"/>
      <c r="J1083" s="54"/>
      <c r="K1083" s="51" t="str" cm="1">
        <f t="array" ref="K1083">IFERROR(_xlfn.IFS(COUNTBLANK(H1083:J1083)=3,"",I1083="","I列に金額を入力してください",H1083="3.時間給",I1083,J1083="","J列に労働時間を入力してください",H1083="1.月給",ROUND(I1083/J1083,0),H1083="2.日給",ROUND(I1083/J1083,0)),"")</f>
        <v/>
      </c>
      <c r="L1083" s="37" t="str" cm="1">
        <f t="array" ref="L1083">IFERROR(_xlfn.IFS(E1083="","",K1083&lt;F1083,"×（法定外・特例等対象外です）",K1083&lt;G1083,"〇",K1083&gt;=G1083,"ー"),"")</f>
        <v/>
      </c>
      <c r="M1083" s="26" t="str" cm="1">
        <f t="array" ref="M1083">IFERROR(_xlfn.IFS(COUNTBLANK(D1083:K1083)=8,"",D1083="","←D列に従業員名を姓名（フルネーム）で入力してください。誤変換にお気を付け下さい。",E1083="","←E列に都道府県を入力してください。",H1083="","←H列に1.月給～3.時間給の選択肢を入力してください",I1083="","←I列に金額を入力してください",H1083=3,"",J1083="","←J列に所定労働時間を入力してください"),"")</f>
        <v/>
      </c>
    </row>
    <row r="1084" spans="2:13" ht="22" x14ac:dyDescent="0.55000000000000004">
      <c r="B1084" s="39">
        <f t="shared" si="16"/>
        <v>1076</v>
      </c>
      <c r="C1084" s="45"/>
      <c r="D1084" s="35"/>
      <c r="E1084" s="46"/>
      <c r="F1084" s="40" t="str" cm="1">
        <f t="array" ref="F1084">IFERROR(_xlfn.IFS(AND($G$3=45566,E1084="徳島"),VLOOKUP(E1084,最低賃金!$A$2:$G$49,2,FALSE),OR($G$3&lt;&gt;45566,E1084&lt;&gt;"徳島"),VLOOKUP(E1084,最低賃金!$A$2:$G$49,4,FALSE)),"")</f>
        <v/>
      </c>
      <c r="G1084" s="50" t="str">
        <f>IFERROR(VLOOKUP(E1084,最低賃金!$A$3:$G$49,6,FALSE),"")</f>
        <v/>
      </c>
      <c r="H1084" s="45"/>
      <c r="I1084" s="36"/>
      <c r="J1084" s="54"/>
      <c r="K1084" s="51" t="str" cm="1">
        <f t="array" ref="K1084">IFERROR(_xlfn.IFS(COUNTBLANK(H1084:J1084)=3,"",I1084="","I列に金額を入力してください",H1084="3.時間給",I1084,J1084="","J列に労働時間を入力してください",H1084="1.月給",ROUND(I1084/J1084,0),H1084="2.日給",ROUND(I1084/J1084,0)),"")</f>
        <v/>
      </c>
      <c r="L1084" s="37" t="str" cm="1">
        <f t="array" ref="L1084">IFERROR(_xlfn.IFS(E1084="","",K1084&lt;F1084,"×（法定外・特例等対象外です）",K1084&lt;G1084,"〇",K1084&gt;=G1084,"ー"),"")</f>
        <v/>
      </c>
      <c r="M1084" s="26" t="str" cm="1">
        <f t="array" ref="M1084">IFERROR(_xlfn.IFS(COUNTBLANK(D1084:K1084)=8,"",D1084="","←D列に従業員名を姓名（フルネーム）で入力してください。誤変換にお気を付け下さい。",E1084="","←E列に都道府県を入力してください。",H1084="","←H列に1.月給～3.時間給の選択肢を入力してください",I1084="","←I列に金額を入力してください",H1084=3,"",J1084="","←J列に所定労働時間を入力してください"),"")</f>
        <v/>
      </c>
    </row>
    <row r="1085" spans="2:13" ht="22" x14ac:dyDescent="0.55000000000000004">
      <c r="B1085" s="39">
        <f t="shared" si="16"/>
        <v>1077</v>
      </c>
      <c r="C1085" s="45"/>
      <c r="D1085" s="35"/>
      <c r="E1085" s="46"/>
      <c r="F1085" s="40" t="str" cm="1">
        <f t="array" ref="F1085">IFERROR(_xlfn.IFS(AND($G$3=45566,E1085="徳島"),VLOOKUP(E1085,最低賃金!$A$2:$G$49,2,FALSE),OR($G$3&lt;&gt;45566,E1085&lt;&gt;"徳島"),VLOOKUP(E1085,最低賃金!$A$2:$G$49,4,FALSE)),"")</f>
        <v/>
      </c>
      <c r="G1085" s="50" t="str">
        <f>IFERROR(VLOOKUP(E1085,最低賃金!$A$3:$G$49,6,FALSE),"")</f>
        <v/>
      </c>
      <c r="H1085" s="45"/>
      <c r="I1085" s="36"/>
      <c r="J1085" s="54"/>
      <c r="K1085" s="51" t="str" cm="1">
        <f t="array" ref="K1085">IFERROR(_xlfn.IFS(COUNTBLANK(H1085:J1085)=3,"",I1085="","I列に金額を入力してください",H1085="3.時間給",I1085,J1085="","J列に労働時間を入力してください",H1085="1.月給",ROUND(I1085/J1085,0),H1085="2.日給",ROUND(I1085/J1085,0)),"")</f>
        <v/>
      </c>
      <c r="L1085" s="37" t="str" cm="1">
        <f t="array" ref="L1085">IFERROR(_xlfn.IFS(E1085="","",K1085&lt;F1085,"×（法定外・特例等対象外です）",K1085&lt;G1085,"〇",K1085&gt;=G1085,"ー"),"")</f>
        <v/>
      </c>
      <c r="M1085" s="26" t="str" cm="1">
        <f t="array" ref="M1085">IFERROR(_xlfn.IFS(COUNTBLANK(D1085:K1085)=8,"",D1085="","←D列に従業員名を姓名（フルネーム）で入力してください。誤変換にお気を付け下さい。",E1085="","←E列に都道府県を入力してください。",H1085="","←H列に1.月給～3.時間給の選択肢を入力してください",I1085="","←I列に金額を入力してください",H1085=3,"",J1085="","←J列に所定労働時間を入力してください"),"")</f>
        <v/>
      </c>
    </row>
    <row r="1086" spans="2:13" ht="22" x14ac:dyDescent="0.55000000000000004">
      <c r="B1086" s="39">
        <f t="shared" si="16"/>
        <v>1078</v>
      </c>
      <c r="C1086" s="45"/>
      <c r="D1086" s="35"/>
      <c r="E1086" s="46"/>
      <c r="F1086" s="40" t="str" cm="1">
        <f t="array" ref="F1086">IFERROR(_xlfn.IFS(AND($G$3=45566,E1086="徳島"),VLOOKUP(E1086,最低賃金!$A$2:$G$49,2,FALSE),OR($G$3&lt;&gt;45566,E1086&lt;&gt;"徳島"),VLOOKUP(E1086,最低賃金!$A$2:$G$49,4,FALSE)),"")</f>
        <v/>
      </c>
      <c r="G1086" s="50" t="str">
        <f>IFERROR(VLOOKUP(E1086,最低賃金!$A$3:$G$49,6,FALSE),"")</f>
        <v/>
      </c>
      <c r="H1086" s="45"/>
      <c r="I1086" s="36"/>
      <c r="J1086" s="54"/>
      <c r="K1086" s="51" t="str" cm="1">
        <f t="array" ref="K1086">IFERROR(_xlfn.IFS(COUNTBLANK(H1086:J1086)=3,"",I1086="","I列に金額を入力してください",H1086="3.時間給",I1086,J1086="","J列に労働時間を入力してください",H1086="1.月給",ROUND(I1086/J1086,0),H1086="2.日給",ROUND(I1086/J1086,0)),"")</f>
        <v/>
      </c>
      <c r="L1086" s="37" t="str" cm="1">
        <f t="array" ref="L1086">IFERROR(_xlfn.IFS(E1086="","",K1086&lt;F1086,"×（法定外・特例等対象外です）",K1086&lt;G1086,"〇",K1086&gt;=G1086,"ー"),"")</f>
        <v/>
      </c>
      <c r="M1086" s="26" t="str" cm="1">
        <f t="array" ref="M1086">IFERROR(_xlfn.IFS(COUNTBLANK(D1086:K1086)=8,"",D1086="","←D列に従業員名を姓名（フルネーム）で入力してください。誤変換にお気を付け下さい。",E1086="","←E列に都道府県を入力してください。",H1086="","←H列に1.月給～3.時間給の選択肢を入力してください",I1086="","←I列に金額を入力してください",H1086=3,"",J1086="","←J列に所定労働時間を入力してください"),"")</f>
        <v/>
      </c>
    </row>
    <row r="1087" spans="2:13" ht="22" x14ac:dyDescent="0.55000000000000004">
      <c r="B1087" s="39">
        <f t="shared" si="16"/>
        <v>1079</v>
      </c>
      <c r="C1087" s="45"/>
      <c r="D1087" s="35"/>
      <c r="E1087" s="46"/>
      <c r="F1087" s="40" t="str" cm="1">
        <f t="array" ref="F1087">IFERROR(_xlfn.IFS(AND($G$3=45566,E1087="徳島"),VLOOKUP(E1087,最低賃金!$A$2:$G$49,2,FALSE),OR($G$3&lt;&gt;45566,E1087&lt;&gt;"徳島"),VLOOKUP(E1087,最低賃金!$A$2:$G$49,4,FALSE)),"")</f>
        <v/>
      </c>
      <c r="G1087" s="50" t="str">
        <f>IFERROR(VLOOKUP(E1087,最低賃金!$A$3:$G$49,6,FALSE),"")</f>
        <v/>
      </c>
      <c r="H1087" s="45"/>
      <c r="I1087" s="36"/>
      <c r="J1087" s="54"/>
      <c r="K1087" s="51" t="str" cm="1">
        <f t="array" ref="K1087">IFERROR(_xlfn.IFS(COUNTBLANK(H1087:J1087)=3,"",I1087="","I列に金額を入力してください",H1087="3.時間給",I1087,J1087="","J列に労働時間を入力してください",H1087="1.月給",ROUND(I1087/J1087,0),H1087="2.日給",ROUND(I1087/J1087,0)),"")</f>
        <v/>
      </c>
      <c r="L1087" s="37" t="str" cm="1">
        <f t="array" ref="L1087">IFERROR(_xlfn.IFS(E1087="","",K1087&lt;F1087,"×（法定外・特例等対象外です）",K1087&lt;G1087,"〇",K1087&gt;=G1087,"ー"),"")</f>
        <v/>
      </c>
      <c r="M1087" s="26" t="str" cm="1">
        <f t="array" ref="M1087">IFERROR(_xlfn.IFS(COUNTBLANK(D1087:K1087)=8,"",D1087="","←D列に従業員名を姓名（フルネーム）で入力してください。誤変換にお気を付け下さい。",E1087="","←E列に都道府県を入力してください。",H1087="","←H列に1.月給～3.時間給の選択肢を入力してください",I1087="","←I列に金額を入力してください",H1087=3,"",J1087="","←J列に所定労働時間を入力してください"),"")</f>
        <v/>
      </c>
    </row>
    <row r="1088" spans="2:13" ht="22" x14ac:dyDescent="0.55000000000000004">
      <c r="B1088" s="39">
        <f t="shared" si="16"/>
        <v>1080</v>
      </c>
      <c r="C1088" s="45"/>
      <c r="D1088" s="35"/>
      <c r="E1088" s="46"/>
      <c r="F1088" s="40" t="str" cm="1">
        <f t="array" ref="F1088">IFERROR(_xlfn.IFS(AND($G$3=45566,E1088="徳島"),VLOOKUP(E1088,最低賃金!$A$2:$G$49,2,FALSE),OR($G$3&lt;&gt;45566,E1088&lt;&gt;"徳島"),VLOOKUP(E1088,最低賃金!$A$2:$G$49,4,FALSE)),"")</f>
        <v/>
      </c>
      <c r="G1088" s="50" t="str">
        <f>IFERROR(VLOOKUP(E1088,最低賃金!$A$3:$G$49,6,FALSE),"")</f>
        <v/>
      </c>
      <c r="H1088" s="45"/>
      <c r="I1088" s="36"/>
      <c r="J1088" s="54"/>
      <c r="K1088" s="51" t="str" cm="1">
        <f t="array" ref="K1088">IFERROR(_xlfn.IFS(COUNTBLANK(H1088:J1088)=3,"",I1088="","I列に金額を入力してください",H1088="3.時間給",I1088,J1088="","J列に労働時間を入力してください",H1088="1.月給",ROUND(I1088/J1088,0),H1088="2.日給",ROUND(I1088/J1088,0)),"")</f>
        <v/>
      </c>
      <c r="L1088" s="37" t="str" cm="1">
        <f t="array" ref="L1088">IFERROR(_xlfn.IFS(E1088="","",K1088&lt;F1088,"×（法定外・特例等対象外です）",K1088&lt;G1088,"〇",K1088&gt;=G1088,"ー"),"")</f>
        <v/>
      </c>
      <c r="M1088" s="26" t="str" cm="1">
        <f t="array" ref="M1088">IFERROR(_xlfn.IFS(COUNTBLANK(D1088:K1088)=8,"",D1088="","←D列に従業員名を姓名（フルネーム）で入力してください。誤変換にお気を付け下さい。",E1088="","←E列に都道府県を入力してください。",H1088="","←H列に1.月給～3.時間給の選択肢を入力してください",I1088="","←I列に金額を入力してください",H1088=3,"",J1088="","←J列に所定労働時間を入力してください"),"")</f>
        <v/>
      </c>
    </row>
    <row r="1089" spans="2:13" ht="22" x14ac:dyDescent="0.55000000000000004">
      <c r="B1089" s="39">
        <f t="shared" si="16"/>
        <v>1081</v>
      </c>
      <c r="C1089" s="45"/>
      <c r="D1089" s="35"/>
      <c r="E1089" s="46"/>
      <c r="F1089" s="40" t="str" cm="1">
        <f t="array" ref="F1089">IFERROR(_xlfn.IFS(AND($G$3=45566,E1089="徳島"),VLOOKUP(E1089,最低賃金!$A$2:$G$49,2,FALSE),OR($G$3&lt;&gt;45566,E1089&lt;&gt;"徳島"),VLOOKUP(E1089,最低賃金!$A$2:$G$49,4,FALSE)),"")</f>
        <v/>
      </c>
      <c r="G1089" s="50" t="str">
        <f>IFERROR(VLOOKUP(E1089,最低賃金!$A$3:$G$49,6,FALSE),"")</f>
        <v/>
      </c>
      <c r="H1089" s="45"/>
      <c r="I1089" s="36"/>
      <c r="J1089" s="54"/>
      <c r="K1089" s="51" t="str" cm="1">
        <f t="array" ref="K1089">IFERROR(_xlfn.IFS(COUNTBLANK(H1089:J1089)=3,"",I1089="","I列に金額を入力してください",H1089="3.時間給",I1089,J1089="","J列に労働時間を入力してください",H1089="1.月給",ROUND(I1089/J1089,0),H1089="2.日給",ROUND(I1089/J1089,0)),"")</f>
        <v/>
      </c>
      <c r="L1089" s="37" t="str" cm="1">
        <f t="array" ref="L1089">IFERROR(_xlfn.IFS(E1089="","",K1089&lt;F1089,"×（法定外・特例等対象外です）",K1089&lt;G1089,"〇",K1089&gt;=G1089,"ー"),"")</f>
        <v/>
      </c>
      <c r="M1089" s="26" t="str" cm="1">
        <f t="array" ref="M1089">IFERROR(_xlfn.IFS(COUNTBLANK(D1089:K1089)=8,"",D1089="","←D列に従業員名を姓名（フルネーム）で入力してください。誤変換にお気を付け下さい。",E1089="","←E列に都道府県を入力してください。",H1089="","←H列に1.月給～3.時間給の選択肢を入力してください",I1089="","←I列に金額を入力してください",H1089=3,"",J1089="","←J列に所定労働時間を入力してください"),"")</f>
        <v/>
      </c>
    </row>
    <row r="1090" spans="2:13" ht="22" x14ac:dyDescent="0.55000000000000004">
      <c r="B1090" s="39">
        <f t="shared" si="16"/>
        <v>1082</v>
      </c>
      <c r="C1090" s="45"/>
      <c r="D1090" s="35"/>
      <c r="E1090" s="46"/>
      <c r="F1090" s="40" t="str" cm="1">
        <f t="array" ref="F1090">IFERROR(_xlfn.IFS(AND($G$3=45566,E1090="徳島"),VLOOKUP(E1090,最低賃金!$A$2:$G$49,2,FALSE),OR($G$3&lt;&gt;45566,E1090&lt;&gt;"徳島"),VLOOKUP(E1090,最低賃金!$A$2:$G$49,4,FALSE)),"")</f>
        <v/>
      </c>
      <c r="G1090" s="50" t="str">
        <f>IFERROR(VLOOKUP(E1090,最低賃金!$A$3:$G$49,6,FALSE),"")</f>
        <v/>
      </c>
      <c r="H1090" s="45"/>
      <c r="I1090" s="36"/>
      <c r="J1090" s="54"/>
      <c r="K1090" s="51" t="str" cm="1">
        <f t="array" ref="K1090">IFERROR(_xlfn.IFS(COUNTBLANK(H1090:J1090)=3,"",I1090="","I列に金額を入力してください",H1090="3.時間給",I1090,J1090="","J列に労働時間を入力してください",H1090="1.月給",ROUND(I1090/J1090,0),H1090="2.日給",ROUND(I1090/J1090,0)),"")</f>
        <v/>
      </c>
      <c r="L1090" s="37" t="str" cm="1">
        <f t="array" ref="L1090">IFERROR(_xlfn.IFS(E1090="","",K1090&lt;F1090,"×（法定外・特例等対象外です）",K1090&lt;G1090,"〇",K1090&gt;=G1090,"ー"),"")</f>
        <v/>
      </c>
      <c r="M1090" s="26" t="str" cm="1">
        <f t="array" ref="M1090">IFERROR(_xlfn.IFS(COUNTBLANK(D1090:K1090)=8,"",D1090="","←D列に従業員名を姓名（フルネーム）で入力してください。誤変換にお気を付け下さい。",E1090="","←E列に都道府県を入力してください。",H1090="","←H列に1.月給～3.時間給の選択肢を入力してください",I1090="","←I列に金額を入力してください",H1090=3,"",J1090="","←J列に所定労働時間を入力してください"),"")</f>
        <v/>
      </c>
    </row>
    <row r="1091" spans="2:13" ht="22" x14ac:dyDescent="0.55000000000000004">
      <c r="B1091" s="39">
        <f t="shared" si="16"/>
        <v>1083</v>
      </c>
      <c r="C1091" s="45"/>
      <c r="D1091" s="35"/>
      <c r="E1091" s="46"/>
      <c r="F1091" s="40" t="str" cm="1">
        <f t="array" ref="F1091">IFERROR(_xlfn.IFS(AND($G$3=45566,E1091="徳島"),VLOOKUP(E1091,最低賃金!$A$2:$G$49,2,FALSE),OR($G$3&lt;&gt;45566,E1091&lt;&gt;"徳島"),VLOOKUP(E1091,最低賃金!$A$2:$G$49,4,FALSE)),"")</f>
        <v/>
      </c>
      <c r="G1091" s="50" t="str">
        <f>IFERROR(VLOOKUP(E1091,最低賃金!$A$3:$G$49,6,FALSE),"")</f>
        <v/>
      </c>
      <c r="H1091" s="45"/>
      <c r="I1091" s="36"/>
      <c r="J1091" s="54"/>
      <c r="K1091" s="51" t="str" cm="1">
        <f t="array" ref="K1091">IFERROR(_xlfn.IFS(COUNTBLANK(H1091:J1091)=3,"",I1091="","I列に金額を入力してください",H1091="3.時間給",I1091,J1091="","J列に労働時間を入力してください",H1091="1.月給",ROUND(I1091/J1091,0),H1091="2.日給",ROUND(I1091/J1091,0)),"")</f>
        <v/>
      </c>
      <c r="L1091" s="37" t="str" cm="1">
        <f t="array" ref="L1091">IFERROR(_xlfn.IFS(E1091="","",K1091&lt;F1091,"×（法定外・特例等対象外です）",K1091&lt;G1091,"〇",K1091&gt;=G1091,"ー"),"")</f>
        <v/>
      </c>
      <c r="M1091" s="26" t="str" cm="1">
        <f t="array" ref="M1091">IFERROR(_xlfn.IFS(COUNTBLANK(D1091:K1091)=8,"",D1091="","←D列に従業員名を姓名（フルネーム）で入力してください。誤変換にお気を付け下さい。",E1091="","←E列に都道府県を入力してください。",H1091="","←H列に1.月給～3.時間給の選択肢を入力してください",I1091="","←I列に金額を入力してください",H1091=3,"",J1091="","←J列に所定労働時間を入力してください"),"")</f>
        <v/>
      </c>
    </row>
    <row r="1092" spans="2:13" ht="22" x14ac:dyDescent="0.55000000000000004">
      <c r="B1092" s="39">
        <f t="shared" si="16"/>
        <v>1084</v>
      </c>
      <c r="C1092" s="45"/>
      <c r="D1092" s="35"/>
      <c r="E1092" s="46"/>
      <c r="F1092" s="40" t="str" cm="1">
        <f t="array" ref="F1092">IFERROR(_xlfn.IFS(AND($G$3=45566,E1092="徳島"),VLOOKUP(E1092,最低賃金!$A$2:$G$49,2,FALSE),OR($G$3&lt;&gt;45566,E1092&lt;&gt;"徳島"),VLOOKUP(E1092,最低賃金!$A$2:$G$49,4,FALSE)),"")</f>
        <v/>
      </c>
      <c r="G1092" s="50" t="str">
        <f>IFERROR(VLOOKUP(E1092,最低賃金!$A$3:$G$49,6,FALSE),"")</f>
        <v/>
      </c>
      <c r="H1092" s="45"/>
      <c r="I1092" s="36"/>
      <c r="J1092" s="54"/>
      <c r="K1092" s="51" t="str" cm="1">
        <f t="array" ref="K1092">IFERROR(_xlfn.IFS(COUNTBLANK(H1092:J1092)=3,"",I1092="","I列に金額を入力してください",H1092="3.時間給",I1092,J1092="","J列に労働時間を入力してください",H1092="1.月給",ROUND(I1092/J1092,0),H1092="2.日給",ROUND(I1092/J1092,0)),"")</f>
        <v/>
      </c>
      <c r="L1092" s="37" t="str" cm="1">
        <f t="array" ref="L1092">IFERROR(_xlfn.IFS(E1092="","",K1092&lt;F1092,"×（法定外・特例等対象外です）",K1092&lt;G1092,"〇",K1092&gt;=G1092,"ー"),"")</f>
        <v/>
      </c>
      <c r="M1092" s="26" t="str" cm="1">
        <f t="array" ref="M1092">IFERROR(_xlfn.IFS(COUNTBLANK(D1092:K1092)=8,"",D1092="","←D列に従業員名を姓名（フルネーム）で入力してください。誤変換にお気を付け下さい。",E1092="","←E列に都道府県を入力してください。",H1092="","←H列に1.月給～3.時間給の選択肢を入力してください",I1092="","←I列に金額を入力してください",H1092=3,"",J1092="","←J列に所定労働時間を入力してください"),"")</f>
        <v/>
      </c>
    </row>
    <row r="1093" spans="2:13" ht="22" x14ac:dyDescent="0.55000000000000004">
      <c r="B1093" s="39">
        <f t="shared" si="16"/>
        <v>1085</v>
      </c>
      <c r="C1093" s="45"/>
      <c r="D1093" s="35"/>
      <c r="E1093" s="46"/>
      <c r="F1093" s="40" t="str" cm="1">
        <f t="array" ref="F1093">IFERROR(_xlfn.IFS(AND($G$3=45566,E1093="徳島"),VLOOKUP(E1093,最低賃金!$A$2:$G$49,2,FALSE),OR($G$3&lt;&gt;45566,E1093&lt;&gt;"徳島"),VLOOKUP(E1093,最低賃金!$A$2:$G$49,4,FALSE)),"")</f>
        <v/>
      </c>
      <c r="G1093" s="50" t="str">
        <f>IFERROR(VLOOKUP(E1093,最低賃金!$A$3:$G$49,6,FALSE),"")</f>
        <v/>
      </c>
      <c r="H1093" s="45"/>
      <c r="I1093" s="36"/>
      <c r="J1093" s="54"/>
      <c r="K1093" s="51" t="str" cm="1">
        <f t="array" ref="K1093">IFERROR(_xlfn.IFS(COUNTBLANK(H1093:J1093)=3,"",I1093="","I列に金額を入力してください",H1093="3.時間給",I1093,J1093="","J列に労働時間を入力してください",H1093="1.月給",ROUND(I1093/J1093,0),H1093="2.日給",ROUND(I1093/J1093,0)),"")</f>
        <v/>
      </c>
      <c r="L1093" s="37" t="str" cm="1">
        <f t="array" ref="L1093">IFERROR(_xlfn.IFS(E1093="","",K1093&lt;F1093,"×（法定外・特例等対象外です）",K1093&lt;G1093,"〇",K1093&gt;=G1093,"ー"),"")</f>
        <v/>
      </c>
      <c r="M1093" s="26" t="str" cm="1">
        <f t="array" ref="M1093">IFERROR(_xlfn.IFS(COUNTBLANK(D1093:K1093)=8,"",D1093="","←D列に従業員名を姓名（フルネーム）で入力してください。誤変換にお気を付け下さい。",E1093="","←E列に都道府県を入力してください。",H1093="","←H列に1.月給～3.時間給の選択肢を入力してください",I1093="","←I列に金額を入力してください",H1093=3,"",J1093="","←J列に所定労働時間を入力してください"),"")</f>
        <v/>
      </c>
    </row>
    <row r="1094" spans="2:13" ht="22" x14ac:dyDescent="0.55000000000000004">
      <c r="B1094" s="39">
        <f t="shared" si="16"/>
        <v>1086</v>
      </c>
      <c r="C1094" s="45"/>
      <c r="D1094" s="35"/>
      <c r="E1094" s="46"/>
      <c r="F1094" s="40" t="str" cm="1">
        <f t="array" ref="F1094">IFERROR(_xlfn.IFS(AND($G$3=45566,E1094="徳島"),VLOOKUP(E1094,最低賃金!$A$2:$G$49,2,FALSE),OR($G$3&lt;&gt;45566,E1094&lt;&gt;"徳島"),VLOOKUP(E1094,最低賃金!$A$2:$G$49,4,FALSE)),"")</f>
        <v/>
      </c>
      <c r="G1094" s="50" t="str">
        <f>IFERROR(VLOOKUP(E1094,最低賃金!$A$3:$G$49,6,FALSE),"")</f>
        <v/>
      </c>
      <c r="H1094" s="45"/>
      <c r="I1094" s="36"/>
      <c r="J1094" s="54"/>
      <c r="K1094" s="51" t="str" cm="1">
        <f t="array" ref="K1094">IFERROR(_xlfn.IFS(COUNTBLANK(H1094:J1094)=3,"",I1094="","I列に金額を入力してください",H1094="3.時間給",I1094,J1094="","J列に労働時間を入力してください",H1094="1.月給",ROUND(I1094/J1094,0),H1094="2.日給",ROUND(I1094/J1094,0)),"")</f>
        <v/>
      </c>
      <c r="L1094" s="37" t="str" cm="1">
        <f t="array" ref="L1094">IFERROR(_xlfn.IFS(E1094="","",K1094&lt;F1094,"×（法定外・特例等対象外です）",K1094&lt;G1094,"〇",K1094&gt;=G1094,"ー"),"")</f>
        <v/>
      </c>
      <c r="M1094" s="26" t="str" cm="1">
        <f t="array" ref="M1094">IFERROR(_xlfn.IFS(COUNTBLANK(D1094:K1094)=8,"",D1094="","←D列に従業員名を姓名（フルネーム）で入力してください。誤変換にお気を付け下さい。",E1094="","←E列に都道府県を入力してください。",H1094="","←H列に1.月給～3.時間給の選択肢を入力してください",I1094="","←I列に金額を入力してください",H1094=3,"",J1094="","←J列に所定労働時間を入力してください"),"")</f>
        <v/>
      </c>
    </row>
    <row r="1095" spans="2:13" ht="22" x14ac:dyDescent="0.55000000000000004">
      <c r="B1095" s="39">
        <f t="shared" si="16"/>
        <v>1087</v>
      </c>
      <c r="C1095" s="45"/>
      <c r="D1095" s="35"/>
      <c r="E1095" s="46"/>
      <c r="F1095" s="40" t="str" cm="1">
        <f t="array" ref="F1095">IFERROR(_xlfn.IFS(AND($G$3=45566,E1095="徳島"),VLOOKUP(E1095,最低賃金!$A$2:$G$49,2,FALSE),OR($G$3&lt;&gt;45566,E1095&lt;&gt;"徳島"),VLOOKUP(E1095,最低賃金!$A$2:$G$49,4,FALSE)),"")</f>
        <v/>
      </c>
      <c r="G1095" s="50" t="str">
        <f>IFERROR(VLOOKUP(E1095,最低賃金!$A$3:$G$49,6,FALSE),"")</f>
        <v/>
      </c>
      <c r="H1095" s="45"/>
      <c r="I1095" s="36"/>
      <c r="J1095" s="54"/>
      <c r="K1095" s="51" t="str" cm="1">
        <f t="array" ref="K1095">IFERROR(_xlfn.IFS(COUNTBLANK(H1095:J1095)=3,"",I1095="","I列に金額を入力してください",H1095="3.時間給",I1095,J1095="","J列に労働時間を入力してください",H1095="1.月給",ROUND(I1095/J1095,0),H1095="2.日給",ROUND(I1095/J1095,0)),"")</f>
        <v/>
      </c>
      <c r="L1095" s="37" t="str" cm="1">
        <f t="array" ref="L1095">IFERROR(_xlfn.IFS(E1095="","",K1095&lt;F1095,"×（法定外・特例等対象外です）",K1095&lt;G1095,"〇",K1095&gt;=G1095,"ー"),"")</f>
        <v/>
      </c>
      <c r="M1095" s="26" t="str" cm="1">
        <f t="array" ref="M1095">IFERROR(_xlfn.IFS(COUNTBLANK(D1095:K1095)=8,"",D1095="","←D列に従業員名を姓名（フルネーム）で入力してください。誤変換にお気を付け下さい。",E1095="","←E列に都道府県を入力してください。",H1095="","←H列に1.月給～3.時間給の選択肢を入力してください",I1095="","←I列に金額を入力してください",H1095=3,"",J1095="","←J列に所定労働時間を入力してください"),"")</f>
        <v/>
      </c>
    </row>
    <row r="1096" spans="2:13" ht="22" x14ac:dyDescent="0.55000000000000004">
      <c r="B1096" s="39">
        <f t="shared" si="16"/>
        <v>1088</v>
      </c>
      <c r="C1096" s="45"/>
      <c r="D1096" s="35"/>
      <c r="E1096" s="46"/>
      <c r="F1096" s="40" t="str" cm="1">
        <f t="array" ref="F1096">IFERROR(_xlfn.IFS(AND($G$3=45566,E1096="徳島"),VLOOKUP(E1096,最低賃金!$A$2:$G$49,2,FALSE),OR($G$3&lt;&gt;45566,E1096&lt;&gt;"徳島"),VLOOKUP(E1096,最低賃金!$A$2:$G$49,4,FALSE)),"")</f>
        <v/>
      </c>
      <c r="G1096" s="50" t="str">
        <f>IFERROR(VLOOKUP(E1096,最低賃金!$A$3:$G$49,6,FALSE),"")</f>
        <v/>
      </c>
      <c r="H1096" s="45"/>
      <c r="I1096" s="36"/>
      <c r="J1096" s="54"/>
      <c r="K1096" s="51" t="str" cm="1">
        <f t="array" ref="K1096">IFERROR(_xlfn.IFS(COUNTBLANK(H1096:J1096)=3,"",I1096="","I列に金額を入力してください",H1096="3.時間給",I1096,J1096="","J列に労働時間を入力してください",H1096="1.月給",ROUND(I1096/J1096,0),H1096="2.日給",ROUND(I1096/J1096,0)),"")</f>
        <v/>
      </c>
      <c r="L1096" s="37" t="str" cm="1">
        <f t="array" ref="L1096">IFERROR(_xlfn.IFS(E1096="","",K1096&lt;F1096,"×（法定外・特例等対象外です）",K1096&lt;G1096,"〇",K1096&gt;=G1096,"ー"),"")</f>
        <v/>
      </c>
      <c r="M1096" s="26" t="str" cm="1">
        <f t="array" ref="M1096">IFERROR(_xlfn.IFS(COUNTBLANK(D1096:K1096)=8,"",D1096="","←D列に従業員名を姓名（フルネーム）で入力してください。誤変換にお気を付け下さい。",E1096="","←E列に都道府県を入力してください。",H1096="","←H列に1.月給～3.時間給の選択肢を入力してください",I1096="","←I列に金額を入力してください",H1096=3,"",J1096="","←J列に所定労働時間を入力してください"),"")</f>
        <v/>
      </c>
    </row>
    <row r="1097" spans="2:13" ht="22" x14ac:dyDescent="0.55000000000000004">
      <c r="B1097" s="39">
        <f t="shared" si="16"/>
        <v>1089</v>
      </c>
      <c r="C1097" s="45"/>
      <c r="D1097" s="35"/>
      <c r="E1097" s="46"/>
      <c r="F1097" s="40" t="str" cm="1">
        <f t="array" ref="F1097">IFERROR(_xlfn.IFS(AND($G$3=45566,E1097="徳島"),VLOOKUP(E1097,最低賃金!$A$2:$G$49,2,FALSE),OR($G$3&lt;&gt;45566,E1097&lt;&gt;"徳島"),VLOOKUP(E1097,最低賃金!$A$2:$G$49,4,FALSE)),"")</f>
        <v/>
      </c>
      <c r="G1097" s="50" t="str">
        <f>IFERROR(VLOOKUP(E1097,最低賃金!$A$3:$G$49,6,FALSE),"")</f>
        <v/>
      </c>
      <c r="H1097" s="45"/>
      <c r="I1097" s="36"/>
      <c r="J1097" s="54"/>
      <c r="K1097" s="51" t="str" cm="1">
        <f t="array" ref="K1097">IFERROR(_xlfn.IFS(COUNTBLANK(H1097:J1097)=3,"",I1097="","I列に金額を入力してください",H1097="3.時間給",I1097,J1097="","J列に労働時間を入力してください",H1097="1.月給",ROUND(I1097/J1097,0),H1097="2.日給",ROUND(I1097/J1097,0)),"")</f>
        <v/>
      </c>
      <c r="L1097" s="37" t="str" cm="1">
        <f t="array" ref="L1097">IFERROR(_xlfn.IFS(E1097="","",K1097&lt;F1097,"×（法定外・特例等対象外です）",K1097&lt;G1097,"〇",K1097&gt;=G1097,"ー"),"")</f>
        <v/>
      </c>
      <c r="M1097" s="26" t="str" cm="1">
        <f t="array" ref="M1097">IFERROR(_xlfn.IFS(COUNTBLANK(D1097:K1097)=8,"",D1097="","←D列に従業員名を姓名（フルネーム）で入力してください。誤変換にお気を付け下さい。",E1097="","←E列に都道府県を入力してください。",H1097="","←H列に1.月給～3.時間給の選択肢を入力してください",I1097="","←I列に金額を入力してください",H1097=3,"",J1097="","←J列に所定労働時間を入力してください"),"")</f>
        <v/>
      </c>
    </row>
    <row r="1098" spans="2:13" ht="22" x14ac:dyDescent="0.55000000000000004">
      <c r="B1098" s="39">
        <f t="shared" ref="B1098:B1161" si="17">ROW()-8</f>
        <v>1090</v>
      </c>
      <c r="C1098" s="45"/>
      <c r="D1098" s="35"/>
      <c r="E1098" s="46"/>
      <c r="F1098" s="40" t="str" cm="1">
        <f t="array" ref="F1098">IFERROR(_xlfn.IFS(AND($G$3=45566,E1098="徳島"),VLOOKUP(E1098,最低賃金!$A$2:$G$49,2,FALSE),OR($G$3&lt;&gt;45566,E1098&lt;&gt;"徳島"),VLOOKUP(E1098,最低賃金!$A$2:$G$49,4,FALSE)),"")</f>
        <v/>
      </c>
      <c r="G1098" s="50" t="str">
        <f>IFERROR(VLOOKUP(E1098,最低賃金!$A$3:$G$49,6,FALSE),"")</f>
        <v/>
      </c>
      <c r="H1098" s="45"/>
      <c r="I1098" s="36"/>
      <c r="J1098" s="54"/>
      <c r="K1098" s="51" t="str" cm="1">
        <f t="array" ref="K1098">IFERROR(_xlfn.IFS(COUNTBLANK(H1098:J1098)=3,"",I1098="","I列に金額を入力してください",H1098="3.時間給",I1098,J1098="","J列に労働時間を入力してください",H1098="1.月給",ROUND(I1098/J1098,0),H1098="2.日給",ROUND(I1098/J1098,0)),"")</f>
        <v/>
      </c>
      <c r="L1098" s="37" t="str" cm="1">
        <f t="array" ref="L1098">IFERROR(_xlfn.IFS(E1098="","",K1098&lt;F1098,"×（法定外・特例等対象外です）",K1098&lt;G1098,"〇",K1098&gt;=G1098,"ー"),"")</f>
        <v/>
      </c>
      <c r="M1098" s="26" t="str" cm="1">
        <f t="array" ref="M1098">IFERROR(_xlfn.IFS(COUNTBLANK(D1098:K1098)=8,"",D1098="","←D列に従業員名を姓名（フルネーム）で入力してください。誤変換にお気を付け下さい。",E1098="","←E列に都道府県を入力してください。",H1098="","←H列に1.月給～3.時間給の選択肢を入力してください",I1098="","←I列に金額を入力してください",H1098=3,"",J1098="","←J列に所定労働時間を入力してください"),"")</f>
        <v/>
      </c>
    </row>
    <row r="1099" spans="2:13" ht="22" x14ac:dyDescent="0.55000000000000004">
      <c r="B1099" s="39">
        <f t="shared" si="17"/>
        <v>1091</v>
      </c>
      <c r="C1099" s="45"/>
      <c r="D1099" s="35"/>
      <c r="E1099" s="46"/>
      <c r="F1099" s="40" t="str" cm="1">
        <f t="array" ref="F1099">IFERROR(_xlfn.IFS(AND($G$3=45566,E1099="徳島"),VLOOKUP(E1099,最低賃金!$A$2:$G$49,2,FALSE),OR($G$3&lt;&gt;45566,E1099&lt;&gt;"徳島"),VLOOKUP(E1099,最低賃金!$A$2:$G$49,4,FALSE)),"")</f>
        <v/>
      </c>
      <c r="G1099" s="50" t="str">
        <f>IFERROR(VLOOKUP(E1099,最低賃金!$A$3:$G$49,6,FALSE),"")</f>
        <v/>
      </c>
      <c r="H1099" s="45"/>
      <c r="I1099" s="36"/>
      <c r="J1099" s="54"/>
      <c r="K1099" s="51" t="str" cm="1">
        <f t="array" ref="K1099">IFERROR(_xlfn.IFS(COUNTBLANK(H1099:J1099)=3,"",I1099="","I列に金額を入力してください",H1099="3.時間給",I1099,J1099="","J列に労働時間を入力してください",H1099="1.月給",ROUND(I1099/J1099,0),H1099="2.日給",ROUND(I1099/J1099,0)),"")</f>
        <v/>
      </c>
      <c r="L1099" s="37" t="str" cm="1">
        <f t="array" ref="L1099">IFERROR(_xlfn.IFS(E1099="","",K1099&lt;F1099,"×（法定外・特例等対象外です）",K1099&lt;G1099,"〇",K1099&gt;=G1099,"ー"),"")</f>
        <v/>
      </c>
      <c r="M1099" s="26" t="str" cm="1">
        <f t="array" ref="M1099">IFERROR(_xlfn.IFS(COUNTBLANK(D1099:K1099)=8,"",D1099="","←D列に従業員名を姓名（フルネーム）で入力してください。誤変換にお気を付け下さい。",E1099="","←E列に都道府県を入力してください。",H1099="","←H列に1.月給～3.時間給の選択肢を入力してください",I1099="","←I列に金額を入力してください",H1099=3,"",J1099="","←J列に所定労働時間を入力してください"),"")</f>
        <v/>
      </c>
    </row>
    <row r="1100" spans="2:13" ht="22" x14ac:dyDescent="0.55000000000000004">
      <c r="B1100" s="39">
        <f t="shared" si="17"/>
        <v>1092</v>
      </c>
      <c r="C1100" s="45"/>
      <c r="D1100" s="35"/>
      <c r="E1100" s="46"/>
      <c r="F1100" s="40" t="str" cm="1">
        <f t="array" ref="F1100">IFERROR(_xlfn.IFS(AND($G$3=45566,E1100="徳島"),VLOOKUP(E1100,最低賃金!$A$2:$G$49,2,FALSE),OR($G$3&lt;&gt;45566,E1100&lt;&gt;"徳島"),VLOOKUP(E1100,最低賃金!$A$2:$G$49,4,FALSE)),"")</f>
        <v/>
      </c>
      <c r="G1100" s="50" t="str">
        <f>IFERROR(VLOOKUP(E1100,最低賃金!$A$3:$G$49,6,FALSE),"")</f>
        <v/>
      </c>
      <c r="H1100" s="45"/>
      <c r="I1100" s="36"/>
      <c r="J1100" s="54"/>
      <c r="K1100" s="51" t="str" cm="1">
        <f t="array" ref="K1100">IFERROR(_xlfn.IFS(COUNTBLANK(H1100:J1100)=3,"",I1100="","I列に金額を入力してください",H1100="3.時間給",I1100,J1100="","J列に労働時間を入力してください",H1100="1.月給",ROUND(I1100/J1100,0),H1100="2.日給",ROUND(I1100/J1100,0)),"")</f>
        <v/>
      </c>
      <c r="L1100" s="37" t="str" cm="1">
        <f t="array" ref="L1100">IFERROR(_xlfn.IFS(E1100="","",K1100&lt;F1100,"×（法定外・特例等対象外です）",K1100&lt;G1100,"〇",K1100&gt;=G1100,"ー"),"")</f>
        <v/>
      </c>
      <c r="M1100" s="26" t="str" cm="1">
        <f t="array" ref="M1100">IFERROR(_xlfn.IFS(COUNTBLANK(D1100:K1100)=8,"",D1100="","←D列に従業員名を姓名（フルネーム）で入力してください。誤変換にお気を付け下さい。",E1100="","←E列に都道府県を入力してください。",H1100="","←H列に1.月給～3.時間給の選択肢を入力してください",I1100="","←I列に金額を入力してください",H1100=3,"",J1100="","←J列に所定労働時間を入力してください"),"")</f>
        <v/>
      </c>
    </row>
    <row r="1101" spans="2:13" ht="22" x14ac:dyDescent="0.55000000000000004">
      <c r="B1101" s="39">
        <f t="shared" si="17"/>
        <v>1093</v>
      </c>
      <c r="C1101" s="45"/>
      <c r="D1101" s="35"/>
      <c r="E1101" s="46"/>
      <c r="F1101" s="40" t="str" cm="1">
        <f t="array" ref="F1101">IFERROR(_xlfn.IFS(AND($G$3=45566,E1101="徳島"),VLOOKUP(E1101,最低賃金!$A$2:$G$49,2,FALSE),OR($G$3&lt;&gt;45566,E1101&lt;&gt;"徳島"),VLOOKUP(E1101,最低賃金!$A$2:$G$49,4,FALSE)),"")</f>
        <v/>
      </c>
      <c r="G1101" s="50" t="str">
        <f>IFERROR(VLOOKUP(E1101,最低賃金!$A$3:$G$49,6,FALSE),"")</f>
        <v/>
      </c>
      <c r="H1101" s="45"/>
      <c r="I1101" s="36"/>
      <c r="J1101" s="54"/>
      <c r="K1101" s="51" t="str" cm="1">
        <f t="array" ref="K1101">IFERROR(_xlfn.IFS(COUNTBLANK(H1101:J1101)=3,"",I1101="","I列に金額を入力してください",H1101="3.時間給",I1101,J1101="","J列に労働時間を入力してください",H1101="1.月給",ROUND(I1101/J1101,0),H1101="2.日給",ROUND(I1101/J1101,0)),"")</f>
        <v/>
      </c>
      <c r="L1101" s="37" t="str" cm="1">
        <f t="array" ref="L1101">IFERROR(_xlfn.IFS(E1101="","",K1101&lt;F1101,"×（法定外・特例等対象外です）",K1101&lt;G1101,"〇",K1101&gt;=G1101,"ー"),"")</f>
        <v/>
      </c>
      <c r="M1101" s="26" t="str" cm="1">
        <f t="array" ref="M1101">IFERROR(_xlfn.IFS(COUNTBLANK(D1101:K1101)=8,"",D1101="","←D列に従業員名を姓名（フルネーム）で入力してください。誤変換にお気を付け下さい。",E1101="","←E列に都道府県を入力してください。",H1101="","←H列に1.月給～3.時間給の選択肢を入力してください",I1101="","←I列に金額を入力してください",H1101=3,"",J1101="","←J列に所定労働時間を入力してください"),"")</f>
        <v/>
      </c>
    </row>
    <row r="1102" spans="2:13" ht="22" x14ac:dyDescent="0.55000000000000004">
      <c r="B1102" s="39">
        <f t="shared" si="17"/>
        <v>1094</v>
      </c>
      <c r="C1102" s="45"/>
      <c r="D1102" s="35"/>
      <c r="E1102" s="46"/>
      <c r="F1102" s="40" t="str" cm="1">
        <f t="array" ref="F1102">IFERROR(_xlfn.IFS(AND($G$3=45566,E1102="徳島"),VLOOKUP(E1102,最低賃金!$A$2:$G$49,2,FALSE),OR($G$3&lt;&gt;45566,E1102&lt;&gt;"徳島"),VLOOKUP(E1102,最低賃金!$A$2:$G$49,4,FALSE)),"")</f>
        <v/>
      </c>
      <c r="G1102" s="50" t="str">
        <f>IFERROR(VLOOKUP(E1102,最低賃金!$A$3:$G$49,6,FALSE),"")</f>
        <v/>
      </c>
      <c r="H1102" s="45"/>
      <c r="I1102" s="36"/>
      <c r="J1102" s="54"/>
      <c r="K1102" s="51" t="str" cm="1">
        <f t="array" ref="K1102">IFERROR(_xlfn.IFS(COUNTBLANK(H1102:J1102)=3,"",I1102="","I列に金額を入力してください",H1102="3.時間給",I1102,J1102="","J列に労働時間を入力してください",H1102="1.月給",ROUND(I1102/J1102,0),H1102="2.日給",ROUND(I1102/J1102,0)),"")</f>
        <v/>
      </c>
      <c r="L1102" s="37" t="str" cm="1">
        <f t="array" ref="L1102">IFERROR(_xlfn.IFS(E1102="","",K1102&lt;F1102,"×（法定外・特例等対象外です）",K1102&lt;G1102,"〇",K1102&gt;=G1102,"ー"),"")</f>
        <v/>
      </c>
      <c r="M1102" s="26" t="str" cm="1">
        <f t="array" ref="M1102">IFERROR(_xlfn.IFS(COUNTBLANK(D1102:K1102)=8,"",D1102="","←D列に従業員名を姓名（フルネーム）で入力してください。誤変換にお気を付け下さい。",E1102="","←E列に都道府県を入力してください。",H1102="","←H列に1.月給～3.時間給の選択肢を入力してください",I1102="","←I列に金額を入力してください",H1102=3,"",J1102="","←J列に所定労働時間を入力してください"),"")</f>
        <v/>
      </c>
    </row>
    <row r="1103" spans="2:13" ht="22" x14ac:dyDescent="0.55000000000000004">
      <c r="B1103" s="39">
        <f t="shared" si="17"/>
        <v>1095</v>
      </c>
      <c r="C1103" s="45"/>
      <c r="D1103" s="35"/>
      <c r="E1103" s="46"/>
      <c r="F1103" s="40" t="str" cm="1">
        <f t="array" ref="F1103">IFERROR(_xlfn.IFS(AND($G$3=45566,E1103="徳島"),VLOOKUP(E1103,最低賃金!$A$2:$G$49,2,FALSE),OR($G$3&lt;&gt;45566,E1103&lt;&gt;"徳島"),VLOOKUP(E1103,最低賃金!$A$2:$G$49,4,FALSE)),"")</f>
        <v/>
      </c>
      <c r="G1103" s="50" t="str">
        <f>IFERROR(VLOOKUP(E1103,最低賃金!$A$3:$G$49,6,FALSE),"")</f>
        <v/>
      </c>
      <c r="H1103" s="45"/>
      <c r="I1103" s="36"/>
      <c r="J1103" s="54"/>
      <c r="K1103" s="51" t="str" cm="1">
        <f t="array" ref="K1103">IFERROR(_xlfn.IFS(COUNTBLANK(H1103:J1103)=3,"",I1103="","I列に金額を入力してください",H1103="3.時間給",I1103,J1103="","J列に労働時間を入力してください",H1103="1.月給",ROUND(I1103/J1103,0),H1103="2.日給",ROUND(I1103/J1103,0)),"")</f>
        <v/>
      </c>
      <c r="L1103" s="37" t="str" cm="1">
        <f t="array" ref="L1103">IFERROR(_xlfn.IFS(E1103="","",K1103&lt;F1103,"×（法定外・特例等対象外です）",K1103&lt;G1103,"〇",K1103&gt;=G1103,"ー"),"")</f>
        <v/>
      </c>
      <c r="M1103" s="26" t="str" cm="1">
        <f t="array" ref="M1103">IFERROR(_xlfn.IFS(COUNTBLANK(D1103:K1103)=8,"",D1103="","←D列に従業員名を姓名（フルネーム）で入力してください。誤変換にお気を付け下さい。",E1103="","←E列に都道府県を入力してください。",H1103="","←H列に1.月給～3.時間給の選択肢を入力してください",I1103="","←I列に金額を入力してください",H1103=3,"",J1103="","←J列に所定労働時間を入力してください"),"")</f>
        <v/>
      </c>
    </row>
    <row r="1104" spans="2:13" ht="22" x14ac:dyDescent="0.55000000000000004">
      <c r="B1104" s="39">
        <f t="shared" si="17"/>
        <v>1096</v>
      </c>
      <c r="C1104" s="45"/>
      <c r="D1104" s="35"/>
      <c r="E1104" s="46"/>
      <c r="F1104" s="40" t="str" cm="1">
        <f t="array" ref="F1104">IFERROR(_xlfn.IFS(AND($G$3=45566,E1104="徳島"),VLOOKUP(E1104,最低賃金!$A$2:$G$49,2,FALSE),OR($G$3&lt;&gt;45566,E1104&lt;&gt;"徳島"),VLOOKUP(E1104,最低賃金!$A$2:$G$49,4,FALSE)),"")</f>
        <v/>
      </c>
      <c r="G1104" s="50" t="str">
        <f>IFERROR(VLOOKUP(E1104,最低賃金!$A$3:$G$49,6,FALSE),"")</f>
        <v/>
      </c>
      <c r="H1104" s="45"/>
      <c r="I1104" s="36"/>
      <c r="J1104" s="54"/>
      <c r="K1104" s="51" t="str" cm="1">
        <f t="array" ref="K1104">IFERROR(_xlfn.IFS(COUNTBLANK(H1104:J1104)=3,"",I1104="","I列に金額を入力してください",H1104="3.時間給",I1104,J1104="","J列に労働時間を入力してください",H1104="1.月給",ROUND(I1104/J1104,0),H1104="2.日給",ROUND(I1104/J1104,0)),"")</f>
        <v/>
      </c>
      <c r="L1104" s="37" t="str" cm="1">
        <f t="array" ref="L1104">IFERROR(_xlfn.IFS(E1104="","",K1104&lt;F1104,"×（法定外・特例等対象外です）",K1104&lt;G1104,"〇",K1104&gt;=G1104,"ー"),"")</f>
        <v/>
      </c>
      <c r="M1104" s="26" t="str" cm="1">
        <f t="array" ref="M1104">IFERROR(_xlfn.IFS(COUNTBLANK(D1104:K1104)=8,"",D1104="","←D列に従業員名を姓名（フルネーム）で入力してください。誤変換にお気を付け下さい。",E1104="","←E列に都道府県を入力してください。",H1104="","←H列に1.月給～3.時間給の選択肢を入力してください",I1104="","←I列に金額を入力してください",H1104=3,"",J1104="","←J列に所定労働時間を入力してください"),"")</f>
        <v/>
      </c>
    </row>
    <row r="1105" spans="2:13" ht="22" x14ac:dyDescent="0.55000000000000004">
      <c r="B1105" s="39">
        <f t="shared" si="17"/>
        <v>1097</v>
      </c>
      <c r="C1105" s="45"/>
      <c r="D1105" s="35"/>
      <c r="E1105" s="46"/>
      <c r="F1105" s="40" t="str" cm="1">
        <f t="array" ref="F1105">IFERROR(_xlfn.IFS(AND($G$3=45566,E1105="徳島"),VLOOKUP(E1105,最低賃金!$A$2:$G$49,2,FALSE),OR($G$3&lt;&gt;45566,E1105&lt;&gt;"徳島"),VLOOKUP(E1105,最低賃金!$A$2:$G$49,4,FALSE)),"")</f>
        <v/>
      </c>
      <c r="G1105" s="50" t="str">
        <f>IFERROR(VLOOKUP(E1105,最低賃金!$A$3:$G$49,6,FALSE),"")</f>
        <v/>
      </c>
      <c r="H1105" s="45"/>
      <c r="I1105" s="36"/>
      <c r="J1105" s="54"/>
      <c r="K1105" s="51" t="str" cm="1">
        <f t="array" ref="K1105">IFERROR(_xlfn.IFS(COUNTBLANK(H1105:J1105)=3,"",I1105="","I列に金額を入力してください",H1105="3.時間給",I1105,J1105="","J列に労働時間を入力してください",H1105="1.月給",ROUND(I1105/J1105,0),H1105="2.日給",ROUND(I1105/J1105,0)),"")</f>
        <v/>
      </c>
      <c r="L1105" s="37" t="str" cm="1">
        <f t="array" ref="L1105">IFERROR(_xlfn.IFS(E1105="","",K1105&lt;F1105,"×（法定外・特例等対象外です）",K1105&lt;G1105,"〇",K1105&gt;=G1105,"ー"),"")</f>
        <v/>
      </c>
      <c r="M1105" s="26" t="str" cm="1">
        <f t="array" ref="M1105">IFERROR(_xlfn.IFS(COUNTBLANK(D1105:K1105)=8,"",D1105="","←D列に従業員名を姓名（フルネーム）で入力してください。誤変換にお気を付け下さい。",E1105="","←E列に都道府県を入力してください。",H1105="","←H列に1.月給～3.時間給の選択肢を入力してください",I1105="","←I列に金額を入力してください",H1105=3,"",J1105="","←J列に所定労働時間を入力してください"),"")</f>
        <v/>
      </c>
    </row>
    <row r="1106" spans="2:13" ht="22" x14ac:dyDescent="0.55000000000000004">
      <c r="B1106" s="39">
        <f t="shared" si="17"/>
        <v>1098</v>
      </c>
      <c r="C1106" s="45"/>
      <c r="D1106" s="35"/>
      <c r="E1106" s="46"/>
      <c r="F1106" s="40" t="str" cm="1">
        <f t="array" ref="F1106">IFERROR(_xlfn.IFS(AND($G$3=45566,E1106="徳島"),VLOOKUP(E1106,最低賃金!$A$2:$G$49,2,FALSE),OR($G$3&lt;&gt;45566,E1106&lt;&gt;"徳島"),VLOOKUP(E1106,最低賃金!$A$2:$G$49,4,FALSE)),"")</f>
        <v/>
      </c>
      <c r="G1106" s="50" t="str">
        <f>IFERROR(VLOOKUP(E1106,最低賃金!$A$3:$G$49,6,FALSE),"")</f>
        <v/>
      </c>
      <c r="H1106" s="45"/>
      <c r="I1106" s="36"/>
      <c r="J1106" s="54"/>
      <c r="K1106" s="51" t="str" cm="1">
        <f t="array" ref="K1106">IFERROR(_xlfn.IFS(COUNTBLANK(H1106:J1106)=3,"",I1106="","I列に金額を入力してください",H1106="3.時間給",I1106,J1106="","J列に労働時間を入力してください",H1106="1.月給",ROUND(I1106/J1106,0),H1106="2.日給",ROUND(I1106/J1106,0)),"")</f>
        <v/>
      </c>
      <c r="L1106" s="37" t="str" cm="1">
        <f t="array" ref="L1106">IFERROR(_xlfn.IFS(E1106="","",K1106&lt;F1106,"×（法定外・特例等対象外です）",K1106&lt;G1106,"〇",K1106&gt;=G1106,"ー"),"")</f>
        <v/>
      </c>
      <c r="M1106" s="26" t="str" cm="1">
        <f t="array" ref="M1106">IFERROR(_xlfn.IFS(COUNTBLANK(D1106:K1106)=8,"",D1106="","←D列に従業員名を姓名（フルネーム）で入力してください。誤変換にお気を付け下さい。",E1106="","←E列に都道府県を入力してください。",H1106="","←H列に1.月給～3.時間給の選択肢を入力してください",I1106="","←I列に金額を入力してください",H1106=3,"",J1106="","←J列に所定労働時間を入力してください"),"")</f>
        <v/>
      </c>
    </row>
    <row r="1107" spans="2:13" ht="22" x14ac:dyDescent="0.55000000000000004">
      <c r="B1107" s="39">
        <f t="shared" si="17"/>
        <v>1099</v>
      </c>
      <c r="C1107" s="45"/>
      <c r="D1107" s="35"/>
      <c r="E1107" s="46"/>
      <c r="F1107" s="40" t="str" cm="1">
        <f t="array" ref="F1107">IFERROR(_xlfn.IFS(AND($G$3=45566,E1107="徳島"),VLOOKUP(E1107,最低賃金!$A$2:$G$49,2,FALSE),OR($G$3&lt;&gt;45566,E1107&lt;&gt;"徳島"),VLOOKUP(E1107,最低賃金!$A$2:$G$49,4,FALSE)),"")</f>
        <v/>
      </c>
      <c r="G1107" s="50" t="str">
        <f>IFERROR(VLOOKUP(E1107,最低賃金!$A$3:$G$49,6,FALSE),"")</f>
        <v/>
      </c>
      <c r="H1107" s="45"/>
      <c r="I1107" s="36"/>
      <c r="J1107" s="54"/>
      <c r="K1107" s="51" t="str" cm="1">
        <f t="array" ref="K1107">IFERROR(_xlfn.IFS(COUNTBLANK(H1107:J1107)=3,"",I1107="","I列に金額を入力してください",H1107="3.時間給",I1107,J1107="","J列に労働時間を入力してください",H1107="1.月給",ROUND(I1107/J1107,0),H1107="2.日給",ROUND(I1107/J1107,0)),"")</f>
        <v/>
      </c>
      <c r="L1107" s="37" t="str" cm="1">
        <f t="array" ref="L1107">IFERROR(_xlfn.IFS(E1107="","",K1107&lt;F1107,"×（法定外・特例等対象外です）",K1107&lt;G1107,"〇",K1107&gt;=G1107,"ー"),"")</f>
        <v/>
      </c>
      <c r="M1107" s="26" t="str" cm="1">
        <f t="array" ref="M1107">IFERROR(_xlfn.IFS(COUNTBLANK(D1107:K1107)=8,"",D1107="","←D列に従業員名を姓名（フルネーム）で入力してください。誤変換にお気を付け下さい。",E1107="","←E列に都道府県を入力してください。",H1107="","←H列に1.月給～3.時間給の選択肢を入力してください",I1107="","←I列に金額を入力してください",H1107=3,"",J1107="","←J列に所定労働時間を入力してください"),"")</f>
        <v/>
      </c>
    </row>
    <row r="1108" spans="2:13" ht="22" x14ac:dyDescent="0.55000000000000004">
      <c r="B1108" s="39">
        <f t="shared" si="17"/>
        <v>1100</v>
      </c>
      <c r="C1108" s="45"/>
      <c r="D1108" s="35"/>
      <c r="E1108" s="46"/>
      <c r="F1108" s="40" t="str" cm="1">
        <f t="array" ref="F1108">IFERROR(_xlfn.IFS(AND($G$3=45566,E1108="徳島"),VLOOKUP(E1108,最低賃金!$A$2:$G$49,2,FALSE),OR($G$3&lt;&gt;45566,E1108&lt;&gt;"徳島"),VLOOKUP(E1108,最低賃金!$A$2:$G$49,4,FALSE)),"")</f>
        <v/>
      </c>
      <c r="G1108" s="50" t="str">
        <f>IFERROR(VLOOKUP(E1108,最低賃金!$A$3:$G$49,6,FALSE),"")</f>
        <v/>
      </c>
      <c r="H1108" s="45"/>
      <c r="I1108" s="36"/>
      <c r="J1108" s="54"/>
      <c r="K1108" s="51" t="str" cm="1">
        <f t="array" ref="K1108">IFERROR(_xlfn.IFS(COUNTBLANK(H1108:J1108)=3,"",I1108="","I列に金額を入力してください",H1108="3.時間給",I1108,J1108="","J列に労働時間を入力してください",H1108="1.月給",ROUND(I1108/J1108,0),H1108="2.日給",ROUND(I1108/J1108,0)),"")</f>
        <v/>
      </c>
      <c r="L1108" s="37" t="str" cm="1">
        <f t="array" ref="L1108">IFERROR(_xlfn.IFS(E1108="","",K1108&lt;F1108,"×（法定外・特例等対象外です）",K1108&lt;G1108,"〇",K1108&gt;=G1108,"ー"),"")</f>
        <v/>
      </c>
      <c r="M1108" s="26" t="str" cm="1">
        <f t="array" ref="M1108">IFERROR(_xlfn.IFS(COUNTBLANK(D1108:K1108)=8,"",D1108="","←D列に従業員名を姓名（フルネーム）で入力してください。誤変換にお気を付け下さい。",E1108="","←E列に都道府県を入力してください。",H1108="","←H列に1.月給～3.時間給の選択肢を入力してください",I1108="","←I列に金額を入力してください",H1108=3,"",J1108="","←J列に所定労働時間を入力してください"),"")</f>
        <v/>
      </c>
    </row>
    <row r="1109" spans="2:13" ht="22" x14ac:dyDescent="0.55000000000000004">
      <c r="B1109" s="39">
        <f t="shared" si="17"/>
        <v>1101</v>
      </c>
      <c r="C1109" s="45"/>
      <c r="D1109" s="35"/>
      <c r="E1109" s="46"/>
      <c r="F1109" s="40" t="str" cm="1">
        <f t="array" ref="F1109">IFERROR(_xlfn.IFS(AND($G$3=45566,E1109="徳島"),VLOOKUP(E1109,最低賃金!$A$2:$G$49,2,FALSE),OR($G$3&lt;&gt;45566,E1109&lt;&gt;"徳島"),VLOOKUP(E1109,最低賃金!$A$2:$G$49,4,FALSE)),"")</f>
        <v/>
      </c>
      <c r="G1109" s="50" t="str">
        <f>IFERROR(VLOOKUP(E1109,最低賃金!$A$3:$G$49,6,FALSE),"")</f>
        <v/>
      </c>
      <c r="H1109" s="45"/>
      <c r="I1109" s="36"/>
      <c r="J1109" s="54"/>
      <c r="K1109" s="51" t="str" cm="1">
        <f t="array" ref="K1109">IFERROR(_xlfn.IFS(COUNTBLANK(H1109:J1109)=3,"",I1109="","I列に金額を入力してください",H1109="3.時間給",I1109,J1109="","J列に労働時間を入力してください",H1109="1.月給",ROUND(I1109/J1109,0),H1109="2.日給",ROUND(I1109/J1109,0)),"")</f>
        <v/>
      </c>
      <c r="L1109" s="37" t="str" cm="1">
        <f t="array" ref="L1109">IFERROR(_xlfn.IFS(E1109="","",K1109&lt;F1109,"×（法定外・特例等対象外です）",K1109&lt;G1109,"〇",K1109&gt;=G1109,"ー"),"")</f>
        <v/>
      </c>
      <c r="M1109" s="26" t="str" cm="1">
        <f t="array" ref="M1109">IFERROR(_xlfn.IFS(COUNTBLANK(D1109:K1109)=8,"",D1109="","←D列に従業員名を姓名（フルネーム）で入力してください。誤変換にお気を付け下さい。",E1109="","←E列に都道府県を入力してください。",H1109="","←H列に1.月給～3.時間給の選択肢を入力してください",I1109="","←I列に金額を入力してください",H1109=3,"",J1109="","←J列に所定労働時間を入力してください"),"")</f>
        <v/>
      </c>
    </row>
    <row r="1110" spans="2:13" ht="22" x14ac:dyDescent="0.55000000000000004">
      <c r="B1110" s="39">
        <f t="shared" si="17"/>
        <v>1102</v>
      </c>
      <c r="C1110" s="45"/>
      <c r="D1110" s="35"/>
      <c r="E1110" s="46"/>
      <c r="F1110" s="40" t="str" cm="1">
        <f t="array" ref="F1110">IFERROR(_xlfn.IFS(AND($G$3=45566,E1110="徳島"),VLOOKUP(E1110,最低賃金!$A$2:$G$49,2,FALSE),OR($G$3&lt;&gt;45566,E1110&lt;&gt;"徳島"),VLOOKUP(E1110,最低賃金!$A$2:$G$49,4,FALSE)),"")</f>
        <v/>
      </c>
      <c r="G1110" s="50" t="str">
        <f>IFERROR(VLOOKUP(E1110,最低賃金!$A$3:$G$49,6,FALSE),"")</f>
        <v/>
      </c>
      <c r="H1110" s="45"/>
      <c r="I1110" s="36"/>
      <c r="J1110" s="54"/>
      <c r="K1110" s="51" t="str" cm="1">
        <f t="array" ref="K1110">IFERROR(_xlfn.IFS(COUNTBLANK(H1110:J1110)=3,"",I1110="","I列に金額を入力してください",H1110="3.時間給",I1110,J1110="","J列に労働時間を入力してください",H1110="1.月給",ROUND(I1110/J1110,0),H1110="2.日給",ROUND(I1110/J1110,0)),"")</f>
        <v/>
      </c>
      <c r="L1110" s="37" t="str" cm="1">
        <f t="array" ref="L1110">IFERROR(_xlfn.IFS(E1110="","",K1110&lt;F1110,"×（法定外・特例等対象外です）",K1110&lt;G1110,"〇",K1110&gt;=G1110,"ー"),"")</f>
        <v/>
      </c>
      <c r="M1110" s="26" t="str" cm="1">
        <f t="array" ref="M1110">IFERROR(_xlfn.IFS(COUNTBLANK(D1110:K1110)=8,"",D1110="","←D列に従業員名を姓名（フルネーム）で入力してください。誤変換にお気を付け下さい。",E1110="","←E列に都道府県を入力してください。",H1110="","←H列に1.月給～3.時間給の選択肢を入力してください",I1110="","←I列に金額を入力してください",H1110=3,"",J1110="","←J列に所定労働時間を入力してください"),"")</f>
        <v/>
      </c>
    </row>
    <row r="1111" spans="2:13" ht="22" x14ac:dyDescent="0.55000000000000004">
      <c r="B1111" s="39">
        <f t="shared" si="17"/>
        <v>1103</v>
      </c>
      <c r="C1111" s="45"/>
      <c r="D1111" s="35"/>
      <c r="E1111" s="46"/>
      <c r="F1111" s="40" t="str" cm="1">
        <f t="array" ref="F1111">IFERROR(_xlfn.IFS(AND($G$3=45566,E1111="徳島"),VLOOKUP(E1111,最低賃金!$A$2:$G$49,2,FALSE),OR($G$3&lt;&gt;45566,E1111&lt;&gt;"徳島"),VLOOKUP(E1111,最低賃金!$A$2:$G$49,4,FALSE)),"")</f>
        <v/>
      </c>
      <c r="G1111" s="50" t="str">
        <f>IFERROR(VLOOKUP(E1111,最低賃金!$A$3:$G$49,6,FALSE),"")</f>
        <v/>
      </c>
      <c r="H1111" s="45"/>
      <c r="I1111" s="36"/>
      <c r="J1111" s="54"/>
      <c r="K1111" s="51" t="str" cm="1">
        <f t="array" ref="K1111">IFERROR(_xlfn.IFS(COUNTBLANK(H1111:J1111)=3,"",I1111="","I列に金額を入力してください",H1111="3.時間給",I1111,J1111="","J列に労働時間を入力してください",H1111="1.月給",ROUND(I1111/J1111,0),H1111="2.日給",ROUND(I1111/J1111,0)),"")</f>
        <v/>
      </c>
      <c r="L1111" s="37" t="str" cm="1">
        <f t="array" ref="L1111">IFERROR(_xlfn.IFS(E1111="","",K1111&lt;F1111,"×（法定外・特例等対象外です）",K1111&lt;G1111,"〇",K1111&gt;=G1111,"ー"),"")</f>
        <v/>
      </c>
      <c r="M1111" s="26" t="str" cm="1">
        <f t="array" ref="M1111">IFERROR(_xlfn.IFS(COUNTBLANK(D1111:K1111)=8,"",D1111="","←D列に従業員名を姓名（フルネーム）で入力してください。誤変換にお気を付け下さい。",E1111="","←E列に都道府県を入力してください。",H1111="","←H列に1.月給～3.時間給の選択肢を入力してください",I1111="","←I列に金額を入力してください",H1111=3,"",J1111="","←J列に所定労働時間を入力してください"),"")</f>
        <v/>
      </c>
    </row>
    <row r="1112" spans="2:13" ht="22" x14ac:dyDescent="0.55000000000000004">
      <c r="B1112" s="39">
        <f t="shared" si="17"/>
        <v>1104</v>
      </c>
      <c r="C1112" s="45"/>
      <c r="D1112" s="35"/>
      <c r="E1112" s="46"/>
      <c r="F1112" s="40" t="str" cm="1">
        <f t="array" ref="F1112">IFERROR(_xlfn.IFS(AND($G$3=45566,E1112="徳島"),VLOOKUP(E1112,最低賃金!$A$2:$G$49,2,FALSE),OR($G$3&lt;&gt;45566,E1112&lt;&gt;"徳島"),VLOOKUP(E1112,最低賃金!$A$2:$G$49,4,FALSE)),"")</f>
        <v/>
      </c>
      <c r="G1112" s="50" t="str">
        <f>IFERROR(VLOOKUP(E1112,最低賃金!$A$3:$G$49,6,FALSE),"")</f>
        <v/>
      </c>
      <c r="H1112" s="45"/>
      <c r="I1112" s="36"/>
      <c r="J1112" s="54"/>
      <c r="K1112" s="51" t="str" cm="1">
        <f t="array" ref="K1112">IFERROR(_xlfn.IFS(COUNTBLANK(H1112:J1112)=3,"",I1112="","I列に金額を入力してください",H1112="3.時間給",I1112,J1112="","J列に労働時間を入力してください",H1112="1.月給",ROUND(I1112/J1112,0),H1112="2.日給",ROUND(I1112/J1112,0)),"")</f>
        <v/>
      </c>
      <c r="L1112" s="37" t="str" cm="1">
        <f t="array" ref="L1112">IFERROR(_xlfn.IFS(E1112="","",K1112&lt;F1112,"×（法定外・特例等対象外です）",K1112&lt;G1112,"〇",K1112&gt;=G1112,"ー"),"")</f>
        <v/>
      </c>
      <c r="M1112" s="26" t="str" cm="1">
        <f t="array" ref="M1112">IFERROR(_xlfn.IFS(COUNTBLANK(D1112:K1112)=8,"",D1112="","←D列に従業員名を姓名（フルネーム）で入力してください。誤変換にお気を付け下さい。",E1112="","←E列に都道府県を入力してください。",H1112="","←H列に1.月給～3.時間給の選択肢を入力してください",I1112="","←I列に金額を入力してください",H1112=3,"",J1112="","←J列に所定労働時間を入力してください"),"")</f>
        <v/>
      </c>
    </row>
    <row r="1113" spans="2:13" ht="22" x14ac:dyDescent="0.55000000000000004">
      <c r="B1113" s="39">
        <f t="shared" si="17"/>
        <v>1105</v>
      </c>
      <c r="C1113" s="45"/>
      <c r="D1113" s="35"/>
      <c r="E1113" s="46"/>
      <c r="F1113" s="40" t="str" cm="1">
        <f t="array" ref="F1113">IFERROR(_xlfn.IFS(AND($G$3=45566,E1113="徳島"),VLOOKUP(E1113,最低賃金!$A$2:$G$49,2,FALSE),OR($G$3&lt;&gt;45566,E1113&lt;&gt;"徳島"),VLOOKUP(E1113,最低賃金!$A$2:$G$49,4,FALSE)),"")</f>
        <v/>
      </c>
      <c r="G1113" s="50" t="str">
        <f>IFERROR(VLOOKUP(E1113,最低賃金!$A$3:$G$49,6,FALSE),"")</f>
        <v/>
      </c>
      <c r="H1113" s="45"/>
      <c r="I1113" s="36"/>
      <c r="J1113" s="54"/>
      <c r="K1113" s="51" t="str" cm="1">
        <f t="array" ref="K1113">IFERROR(_xlfn.IFS(COUNTBLANK(H1113:J1113)=3,"",I1113="","I列に金額を入力してください",H1113="3.時間給",I1113,J1113="","J列に労働時間を入力してください",H1113="1.月給",ROUND(I1113/J1113,0),H1113="2.日給",ROUND(I1113/J1113,0)),"")</f>
        <v/>
      </c>
      <c r="L1113" s="37" t="str" cm="1">
        <f t="array" ref="L1113">IFERROR(_xlfn.IFS(E1113="","",K1113&lt;F1113,"×（法定外・特例等対象外です）",K1113&lt;G1113,"〇",K1113&gt;=G1113,"ー"),"")</f>
        <v/>
      </c>
      <c r="M1113" s="26" t="str" cm="1">
        <f t="array" ref="M1113">IFERROR(_xlfn.IFS(COUNTBLANK(D1113:K1113)=8,"",D1113="","←D列に従業員名を姓名（フルネーム）で入力してください。誤変換にお気を付け下さい。",E1113="","←E列に都道府県を入力してください。",H1113="","←H列に1.月給～3.時間給の選択肢を入力してください",I1113="","←I列に金額を入力してください",H1113=3,"",J1113="","←J列に所定労働時間を入力してください"),"")</f>
        <v/>
      </c>
    </row>
    <row r="1114" spans="2:13" ht="22" x14ac:dyDescent="0.55000000000000004">
      <c r="B1114" s="39">
        <f t="shared" si="17"/>
        <v>1106</v>
      </c>
      <c r="C1114" s="45"/>
      <c r="D1114" s="35"/>
      <c r="E1114" s="46"/>
      <c r="F1114" s="40" t="str" cm="1">
        <f t="array" ref="F1114">IFERROR(_xlfn.IFS(AND($G$3=45566,E1114="徳島"),VLOOKUP(E1114,最低賃金!$A$2:$G$49,2,FALSE),OR($G$3&lt;&gt;45566,E1114&lt;&gt;"徳島"),VLOOKUP(E1114,最低賃金!$A$2:$G$49,4,FALSE)),"")</f>
        <v/>
      </c>
      <c r="G1114" s="50" t="str">
        <f>IFERROR(VLOOKUP(E1114,最低賃金!$A$3:$G$49,6,FALSE),"")</f>
        <v/>
      </c>
      <c r="H1114" s="45"/>
      <c r="I1114" s="36"/>
      <c r="J1114" s="54"/>
      <c r="K1114" s="51" t="str" cm="1">
        <f t="array" ref="K1114">IFERROR(_xlfn.IFS(COUNTBLANK(H1114:J1114)=3,"",I1114="","I列に金額を入力してください",H1114="3.時間給",I1114,J1114="","J列に労働時間を入力してください",H1114="1.月給",ROUND(I1114/J1114,0),H1114="2.日給",ROUND(I1114/J1114,0)),"")</f>
        <v/>
      </c>
      <c r="L1114" s="37" t="str" cm="1">
        <f t="array" ref="L1114">IFERROR(_xlfn.IFS(E1114="","",K1114&lt;F1114,"×（法定外・特例等対象外です）",K1114&lt;G1114,"〇",K1114&gt;=G1114,"ー"),"")</f>
        <v/>
      </c>
      <c r="M1114" s="26" t="str" cm="1">
        <f t="array" ref="M1114">IFERROR(_xlfn.IFS(COUNTBLANK(D1114:K1114)=8,"",D1114="","←D列に従業員名を姓名（フルネーム）で入力してください。誤変換にお気を付け下さい。",E1114="","←E列に都道府県を入力してください。",H1114="","←H列に1.月給～3.時間給の選択肢を入力してください",I1114="","←I列に金額を入力してください",H1114=3,"",J1114="","←J列に所定労働時間を入力してください"),"")</f>
        <v/>
      </c>
    </row>
    <row r="1115" spans="2:13" ht="22" x14ac:dyDescent="0.55000000000000004">
      <c r="B1115" s="39">
        <f t="shared" si="17"/>
        <v>1107</v>
      </c>
      <c r="C1115" s="45"/>
      <c r="D1115" s="35"/>
      <c r="E1115" s="46"/>
      <c r="F1115" s="40" t="str" cm="1">
        <f t="array" ref="F1115">IFERROR(_xlfn.IFS(AND($G$3=45566,E1115="徳島"),VLOOKUP(E1115,最低賃金!$A$2:$G$49,2,FALSE),OR($G$3&lt;&gt;45566,E1115&lt;&gt;"徳島"),VLOOKUP(E1115,最低賃金!$A$2:$G$49,4,FALSE)),"")</f>
        <v/>
      </c>
      <c r="G1115" s="50" t="str">
        <f>IFERROR(VLOOKUP(E1115,最低賃金!$A$3:$G$49,6,FALSE),"")</f>
        <v/>
      </c>
      <c r="H1115" s="45"/>
      <c r="I1115" s="36"/>
      <c r="J1115" s="54"/>
      <c r="K1115" s="51" t="str" cm="1">
        <f t="array" ref="K1115">IFERROR(_xlfn.IFS(COUNTBLANK(H1115:J1115)=3,"",I1115="","I列に金額を入力してください",H1115="3.時間給",I1115,J1115="","J列に労働時間を入力してください",H1115="1.月給",ROUND(I1115/J1115,0),H1115="2.日給",ROUND(I1115/J1115,0)),"")</f>
        <v/>
      </c>
      <c r="L1115" s="37" t="str" cm="1">
        <f t="array" ref="L1115">IFERROR(_xlfn.IFS(E1115="","",K1115&lt;F1115,"×（法定外・特例等対象外です）",K1115&lt;G1115,"〇",K1115&gt;=G1115,"ー"),"")</f>
        <v/>
      </c>
      <c r="M1115" s="26" t="str" cm="1">
        <f t="array" ref="M1115">IFERROR(_xlfn.IFS(COUNTBLANK(D1115:K1115)=8,"",D1115="","←D列に従業員名を姓名（フルネーム）で入力してください。誤変換にお気を付け下さい。",E1115="","←E列に都道府県を入力してください。",H1115="","←H列に1.月給～3.時間給の選択肢を入力してください",I1115="","←I列に金額を入力してください",H1115=3,"",J1115="","←J列に所定労働時間を入力してください"),"")</f>
        <v/>
      </c>
    </row>
    <row r="1116" spans="2:13" ht="22" x14ac:dyDescent="0.55000000000000004">
      <c r="B1116" s="39">
        <f t="shared" si="17"/>
        <v>1108</v>
      </c>
      <c r="C1116" s="45"/>
      <c r="D1116" s="35"/>
      <c r="E1116" s="46"/>
      <c r="F1116" s="40" t="str" cm="1">
        <f t="array" ref="F1116">IFERROR(_xlfn.IFS(AND($G$3=45566,E1116="徳島"),VLOOKUP(E1116,最低賃金!$A$2:$G$49,2,FALSE),OR($G$3&lt;&gt;45566,E1116&lt;&gt;"徳島"),VLOOKUP(E1116,最低賃金!$A$2:$G$49,4,FALSE)),"")</f>
        <v/>
      </c>
      <c r="G1116" s="50" t="str">
        <f>IFERROR(VLOOKUP(E1116,最低賃金!$A$3:$G$49,6,FALSE),"")</f>
        <v/>
      </c>
      <c r="H1116" s="45"/>
      <c r="I1116" s="36"/>
      <c r="J1116" s="54"/>
      <c r="K1116" s="51" t="str" cm="1">
        <f t="array" ref="K1116">IFERROR(_xlfn.IFS(COUNTBLANK(H1116:J1116)=3,"",I1116="","I列に金額を入力してください",H1116="3.時間給",I1116,J1116="","J列に労働時間を入力してください",H1116="1.月給",ROUND(I1116/J1116,0),H1116="2.日給",ROUND(I1116/J1116,0)),"")</f>
        <v/>
      </c>
      <c r="L1116" s="37" t="str" cm="1">
        <f t="array" ref="L1116">IFERROR(_xlfn.IFS(E1116="","",K1116&lt;F1116,"×（法定外・特例等対象外です）",K1116&lt;G1116,"〇",K1116&gt;=G1116,"ー"),"")</f>
        <v/>
      </c>
      <c r="M1116" s="26" t="str" cm="1">
        <f t="array" ref="M1116">IFERROR(_xlfn.IFS(COUNTBLANK(D1116:K1116)=8,"",D1116="","←D列に従業員名を姓名（フルネーム）で入力してください。誤変換にお気を付け下さい。",E1116="","←E列に都道府県を入力してください。",H1116="","←H列に1.月給～3.時間給の選択肢を入力してください",I1116="","←I列に金額を入力してください",H1116=3,"",J1116="","←J列に所定労働時間を入力してください"),"")</f>
        <v/>
      </c>
    </row>
    <row r="1117" spans="2:13" ht="22" x14ac:dyDescent="0.55000000000000004">
      <c r="B1117" s="39">
        <f t="shared" si="17"/>
        <v>1109</v>
      </c>
      <c r="C1117" s="45"/>
      <c r="D1117" s="35"/>
      <c r="E1117" s="46"/>
      <c r="F1117" s="40" t="str" cm="1">
        <f t="array" ref="F1117">IFERROR(_xlfn.IFS(AND($G$3=45566,E1117="徳島"),VLOOKUP(E1117,最低賃金!$A$2:$G$49,2,FALSE),OR($G$3&lt;&gt;45566,E1117&lt;&gt;"徳島"),VLOOKUP(E1117,最低賃金!$A$2:$G$49,4,FALSE)),"")</f>
        <v/>
      </c>
      <c r="G1117" s="50" t="str">
        <f>IFERROR(VLOOKUP(E1117,最低賃金!$A$3:$G$49,6,FALSE),"")</f>
        <v/>
      </c>
      <c r="H1117" s="45"/>
      <c r="I1117" s="36"/>
      <c r="J1117" s="54"/>
      <c r="K1117" s="51" t="str" cm="1">
        <f t="array" ref="K1117">IFERROR(_xlfn.IFS(COUNTBLANK(H1117:J1117)=3,"",I1117="","I列に金額を入力してください",H1117="3.時間給",I1117,J1117="","J列に労働時間を入力してください",H1117="1.月給",ROUND(I1117/J1117,0),H1117="2.日給",ROUND(I1117/J1117,0)),"")</f>
        <v/>
      </c>
      <c r="L1117" s="37" t="str" cm="1">
        <f t="array" ref="L1117">IFERROR(_xlfn.IFS(E1117="","",K1117&lt;F1117,"×（法定外・特例等対象外です）",K1117&lt;G1117,"〇",K1117&gt;=G1117,"ー"),"")</f>
        <v/>
      </c>
      <c r="M1117" s="26" t="str" cm="1">
        <f t="array" ref="M1117">IFERROR(_xlfn.IFS(COUNTBLANK(D1117:K1117)=8,"",D1117="","←D列に従業員名を姓名（フルネーム）で入力してください。誤変換にお気を付け下さい。",E1117="","←E列に都道府県を入力してください。",H1117="","←H列に1.月給～3.時間給の選択肢を入力してください",I1117="","←I列に金額を入力してください",H1117=3,"",J1117="","←J列に所定労働時間を入力してください"),"")</f>
        <v/>
      </c>
    </row>
    <row r="1118" spans="2:13" ht="22" x14ac:dyDescent="0.55000000000000004">
      <c r="B1118" s="39">
        <f t="shared" si="17"/>
        <v>1110</v>
      </c>
      <c r="C1118" s="45"/>
      <c r="D1118" s="35"/>
      <c r="E1118" s="46"/>
      <c r="F1118" s="40" t="str" cm="1">
        <f t="array" ref="F1118">IFERROR(_xlfn.IFS(AND($G$3=45566,E1118="徳島"),VLOOKUP(E1118,最低賃金!$A$2:$G$49,2,FALSE),OR($G$3&lt;&gt;45566,E1118&lt;&gt;"徳島"),VLOOKUP(E1118,最低賃金!$A$2:$G$49,4,FALSE)),"")</f>
        <v/>
      </c>
      <c r="G1118" s="50" t="str">
        <f>IFERROR(VLOOKUP(E1118,最低賃金!$A$3:$G$49,6,FALSE),"")</f>
        <v/>
      </c>
      <c r="H1118" s="45"/>
      <c r="I1118" s="36"/>
      <c r="J1118" s="54"/>
      <c r="K1118" s="51" t="str" cm="1">
        <f t="array" ref="K1118">IFERROR(_xlfn.IFS(COUNTBLANK(H1118:J1118)=3,"",I1118="","I列に金額を入力してください",H1118="3.時間給",I1118,J1118="","J列に労働時間を入力してください",H1118="1.月給",ROUND(I1118/J1118,0),H1118="2.日給",ROUND(I1118/J1118,0)),"")</f>
        <v/>
      </c>
      <c r="L1118" s="37" t="str" cm="1">
        <f t="array" ref="L1118">IFERROR(_xlfn.IFS(E1118="","",K1118&lt;F1118,"×（法定外・特例等対象外です）",K1118&lt;G1118,"〇",K1118&gt;=G1118,"ー"),"")</f>
        <v/>
      </c>
      <c r="M1118" s="26" t="str" cm="1">
        <f t="array" ref="M1118">IFERROR(_xlfn.IFS(COUNTBLANK(D1118:K1118)=8,"",D1118="","←D列に従業員名を姓名（フルネーム）で入力してください。誤変換にお気を付け下さい。",E1118="","←E列に都道府県を入力してください。",H1118="","←H列に1.月給～3.時間給の選択肢を入力してください",I1118="","←I列に金額を入力してください",H1118=3,"",J1118="","←J列に所定労働時間を入力してください"),"")</f>
        <v/>
      </c>
    </row>
    <row r="1119" spans="2:13" ht="22" x14ac:dyDescent="0.55000000000000004">
      <c r="B1119" s="39">
        <f t="shared" si="17"/>
        <v>1111</v>
      </c>
      <c r="C1119" s="45"/>
      <c r="D1119" s="35"/>
      <c r="E1119" s="46"/>
      <c r="F1119" s="40" t="str" cm="1">
        <f t="array" ref="F1119">IFERROR(_xlfn.IFS(AND($G$3=45566,E1119="徳島"),VLOOKUP(E1119,最低賃金!$A$2:$G$49,2,FALSE),OR($G$3&lt;&gt;45566,E1119&lt;&gt;"徳島"),VLOOKUP(E1119,最低賃金!$A$2:$G$49,4,FALSE)),"")</f>
        <v/>
      </c>
      <c r="G1119" s="50" t="str">
        <f>IFERROR(VLOOKUP(E1119,最低賃金!$A$3:$G$49,6,FALSE),"")</f>
        <v/>
      </c>
      <c r="H1119" s="45"/>
      <c r="I1119" s="36"/>
      <c r="J1119" s="54"/>
      <c r="K1119" s="51" t="str" cm="1">
        <f t="array" ref="K1119">IFERROR(_xlfn.IFS(COUNTBLANK(H1119:J1119)=3,"",I1119="","I列に金額を入力してください",H1119="3.時間給",I1119,J1119="","J列に労働時間を入力してください",H1119="1.月給",ROUND(I1119/J1119,0),H1119="2.日給",ROUND(I1119/J1119,0)),"")</f>
        <v/>
      </c>
      <c r="L1119" s="37" t="str" cm="1">
        <f t="array" ref="L1119">IFERROR(_xlfn.IFS(E1119="","",K1119&lt;F1119,"×（法定外・特例等対象外です）",K1119&lt;G1119,"〇",K1119&gt;=G1119,"ー"),"")</f>
        <v/>
      </c>
      <c r="M1119" s="26" t="str" cm="1">
        <f t="array" ref="M1119">IFERROR(_xlfn.IFS(COUNTBLANK(D1119:K1119)=8,"",D1119="","←D列に従業員名を姓名（フルネーム）で入力してください。誤変換にお気を付け下さい。",E1119="","←E列に都道府県を入力してください。",H1119="","←H列に1.月給～3.時間給の選択肢を入力してください",I1119="","←I列に金額を入力してください",H1119=3,"",J1119="","←J列に所定労働時間を入力してください"),"")</f>
        <v/>
      </c>
    </row>
    <row r="1120" spans="2:13" ht="22" x14ac:dyDescent="0.55000000000000004">
      <c r="B1120" s="39">
        <f t="shared" si="17"/>
        <v>1112</v>
      </c>
      <c r="C1120" s="45"/>
      <c r="D1120" s="35"/>
      <c r="E1120" s="46"/>
      <c r="F1120" s="40" t="str" cm="1">
        <f t="array" ref="F1120">IFERROR(_xlfn.IFS(AND($G$3=45566,E1120="徳島"),VLOOKUP(E1120,最低賃金!$A$2:$G$49,2,FALSE),OR($G$3&lt;&gt;45566,E1120&lt;&gt;"徳島"),VLOOKUP(E1120,最低賃金!$A$2:$G$49,4,FALSE)),"")</f>
        <v/>
      </c>
      <c r="G1120" s="50" t="str">
        <f>IFERROR(VLOOKUP(E1120,最低賃金!$A$3:$G$49,6,FALSE),"")</f>
        <v/>
      </c>
      <c r="H1120" s="45"/>
      <c r="I1120" s="36"/>
      <c r="J1120" s="54"/>
      <c r="K1120" s="51" t="str" cm="1">
        <f t="array" ref="K1120">IFERROR(_xlfn.IFS(COUNTBLANK(H1120:J1120)=3,"",I1120="","I列に金額を入力してください",H1120="3.時間給",I1120,J1120="","J列に労働時間を入力してください",H1120="1.月給",ROUND(I1120/J1120,0),H1120="2.日給",ROUND(I1120/J1120,0)),"")</f>
        <v/>
      </c>
      <c r="L1120" s="37" t="str" cm="1">
        <f t="array" ref="L1120">IFERROR(_xlfn.IFS(E1120="","",K1120&lt;F1120,"×（法定外・特例等対象外です）",K1120&lt;G1120,"〇",K1120&gt;=G1120,"ー"),"")</f>
        <v/>
      </c>
      <c r="M1120" s="26" t="str" cm="1">
        <f t="array" ref="M1120">IFERROR(_xlfn.IFS(COUNTBLANK(D1120:K1120)=8,"",D1120="","←D列に従業員名を姓名（フルネーム）で入力してください。誤変換にお気を付け下さい。",E1120="","←E列に都道府県を入力してください。",H1120="","←H列に1.月給～3.時間給の選択肢を入力してください",I1120="","←I列に金額を入力してください",H1120=3,"",J1120="","←J列に所定労働時間を入力してください"),"")</f>
        <v/>
      </c>
    </row>
    <row r="1121" spans="2:13" ht="22" x14ac:dyDescent="0.55000000000000004">
      <c r="B1121" s="39">
        <f t="shared" si="17"/>
        <v>1113</v>
      </c>
      <c r="C1121" s="45"/>
      <c r="D1121" s="35"/>
      <c r="E1121" s="46"/>
      <c r="F1121" s="40" t="str" cm="1">
        <f t="array" ref="F1121">IFERROR(_xlfn.IFS(AND($G$3=45566,E1121="徳島"),VLOOKUP(E1121,最低賃金!$A$2:$G$49,2,FALSE),OR($G$3&lt;&gt;45566,E1121&lt;&gt;"徳島"),VLOOKUP(E1121,最低賃金!$A$2:$G$49,4,FALSE)),"")</f>
        <v/>
      </c>
      <c r="G1121" s="50" t="str">
        <f>IFERROR(VLOOKUP(E1121,最低賃金!$A$3:$G$49,6,FALSE),"")</f>
        <v/>
      </c>
      <c r="H1121" s="45"/>
      <c r="I1121" s="36"/>
      <c r="J1121" s="54"/>
      <c r="K1121" s="51" t="str" cm="1">
        <f t="array" ref="K1121">IFERROR(_xlfn.IFS(COUNTBLANK(H1121:J1121)=3,"",I1121="","I列に金額を入力してください",H1121="3.時間給",I1121,J1121="","J列に労働時間を入力してください",H1121="1.月給",ROUND(I1121/J1121,0),H1121="2.日給",ROUND(I1121/J1121,0)),"")</f>
        <v/>
      </c>
      <c r="L1121" s="37" t="str" cm="1">
        <f t="array" ref="L1121">IFERROR(_xlfn.IFS(E1121="","",K1121&lt;F1121,"×（法定外・特例等対象外です）",K1121&lt;G1121,"〇",K1121&gt;=G1121,"ー"),"")</f>
        <v/>
      </c>
      <c r="M1121" s="26" t="str" cm="1">
        <f t="array" ref="M1121">IFERROR(_xlfn.IFS(COUNTBLANK(D1121:K1121)=8,"",D1121="","←D列に従業員名を姓名（フルネーム）で入力してください。誤変換にお気を付け下さい。",E1121="","←E列に都道府県を入力してください。",H1121="","←H列に1.月給～3.時間給の選択肢を入力してください",I1121="","←I列に金額を入力してください",H1121=3,"",J1121="","←J列に所定労働時間を入力してください"),"")</f>
        <v/>
      </c>
    </row>
    <row r="1122" spans="2:13" ht="22" x14ac:dyDescent="0.55000000000000004">
      <c r="B1122" s="39">
        <f t="shared" si="17"/>
        <v>1114</v>
      </c>
      <c r="C1122" s="45"/>
      <c r="D1122" s="35"/>
      <c r="E1122" s="46"/>
      <c r="F1122" s="40" t="str" cm="1">
        <f t="array" ref="F1122">IFERROR(_xlfn.IFS(AND($G$3=45566,E1122="徳島"),VLOOKUP(E1122,最低賃金!$A$2:$G$49,2,FALSE),OR($G$3&lt;&gt;45566,E1122&lt;&gt;"徳島"),VLOOKUP(E1122,最低賃金!$A$2:$G$49,4,FALSE)),"")</f>
        <v/>
      </c>
      <c r="G1122" s="50" t="str">
        <f>IFERROR(VLOOKUP(E1122,最低賃金!$A$3:$G$49,6,FALSE),"")</f>
        <v/>
      </c>
      <c r="H1122" s="45"/>
      <c r="I1122" s="36"/>
      <c r="J1122" s="54"/>
      <c r="K1122" s="51" t="str" cm="1">
        <f t="array" ref="K1122">IFERROR(_xlfn.IFS(COUNTBLANK(H1122:J1122)=3,"",I1122="","I列に金額を入力してください",H1122="3.時間給",I1122,J1122="","J列に労働時間を入力してください",H1122="1.月給",ROUND(I1122/J1122,0),H1122="2.日給",ROUND(I1122/J1122,0)),"")</f>
        <v/>
      </c>
      <c r="L1122" s="37" t="str" cm="1">
        <f t="array" ref="L1122">IFERROR(_xlfn.IFS(E1122="","",K1122&lt;F1122,"×（法定外・特例等対象外です）",K1122&lt;G1122,"〇",K1122&gt;=G1122,"ー"),"")</f>
        <v/>
      </c>
      <c r="M1122" s="26" t="str" cm="1">
        <f t="array" ref="M1122">IFERROR(_xlfn.IFS(COUNTBLANK(D1122:K1122)=8,"",D1122="","←D列に従業員名を姓名（フルネーム）で入力してください。誤変換にお気を付け下さい。",E1122="","←E列に都道府県を入力してください。",H1122="","←H列に1.月給～3.時間給の選択肢を入力してください",I1122="","←I列に金額を入力してください",H1122=3,"",J1122="","←J列に所定労働時間を入力してください"),"")</f>
        <v/>
      </c>
    </row>
    <row r="1123" spans="2:13" ht="22" x14ac:dyDescent="0.55000000000000004">
      <c r="B1123" s="39">
        <f t="shared" si="17"/>
        <v>1115</v>
      </c>
      <c r="C1123" s="45"/>
      <c r="D1123" s="35"/>
      <c r="E1123" s="46"/>
      <c r="F1123" s="40" t="str" cm="1">
        <f t="array" ref="F1123">IFERROR(_xlfn.IFS(AND($G$3=45566,E1123="徳島"),VLOOKUP(E1123,最低賃金!$A$2:$G$49,2,FALSE),OR($G$3&lt;&gt;45566,E1123&lt;&gt;"徳島"),VLOOKUP(E1123,最低賃金!$A$2:$G$49,4,FALSE)),"")</f>
        <v/>
      </c>
      <c r="G1123" s="50" t="str">
        <f>IFERROR(VLOOKUP(E1123,最低賃金!$A$3:$G$49,6,FALSE),"")</f>
        <v/>
      </c>
      <c r="H1123" s="45"/>
      <c r="I1123" s="36"/>
      <c r="J1123" s="54"/>
      <c r="K1123" s="51" t="str" cm="1">
        <f t="array" ref="K1123">IFERROR(_xlfn.IFS(COUNTBLANK(H1123:J1123)=3,"",I1123="","I列に金額を入力してください",H1123="3.時間給",I1123,J1123="","J列に労働時間を入力してください",H1123="1.月給",ROUND(I1123/J1123,0),H1123="2.日給",ROUND(I1123/J1123,0)),"")</f>
        <v/>
      </c>
      <c r="L1123" s="37" t="str" cm="1">
        <f t="array" ref="L1123">IFERROR(_xlfn.IFS(E1123="","",K1123&lt;F1123,"×（法定外・特例等対象外です）",K1123&lt;G1123,"〇",K1123&gt;=G1123,"ー"),"")</f>
        <v/>
      </c>
      <c r="M1123" s="26" t="str" cm="1">
        <f t="array" ref="M1123">IFERROR(_xlfn.IFS(COUNTBLANK(D1123:K1123)=8,"",D1123="","←D列に従業員名を姓名（フルネーム）で入力してください。誤変換にお気を付け下さい。",E1123="","←E列に都道府県を入力してください。",H1123="","←H列に1.月給～3.時間給の選択肢を入力してください",I1123="","←I列に金額を入力してください",H1123=3,"",J1123="","←J列に所定労働時間を入力してください"),"")</f>
        <v/>
      </c>
    </row>
    <row r="1124" spans="2:13" ht="22" x14ac:dyDescent="0.55000000000000004">
      <c r="B1124" s="39">
        <f t="shared" si="17"/>
        <v>1116</v>
      </c>
      <c r="C1124" s="45"/>
      <c r="D1124" s="35"/>
      <c r="E1124" s="46"/>
      <c r="F1124" s="40" t="str" cm="1">
        <f t="array" ref="F1124">IFERROR(_xlfn.IFS(AND($G$3=45566,E1124="徳島"),VLOOKUP(E1124,最低賃金!$A$2:$G$49,2,FALSE),OR($G$3&lt;&gt;45566,E1124&lt;&gt;"徳島"),VLOOKUP(E1124,最低賃金!$A$2:$G$49,4,FALSE)),"")</f>
        <v/>
      </c>
      <c r="G1124" s="50" t="str">
        <f>IFERROR(VLOOKUP(E1124,最低賃金!$A$3:$G$49,6,FALSE),"")</f>
        <v/>
      </c>
      <c r="H1124" s="45"/>
      <c r="I1124" s="36"/>
      <c r="J1124" s="54"/>
      <c r="K1124" s="51" t="str" cm="1">
        <f t="array" ref="K1124">IFERROR(_xlfn.IFS(COUNTBLANK(H1124:J1124)=3,"",I1124="","I列に金額を入力してください",H1124="3.時間給",I1124,J1124="","J列に労働時間を入力してください",H1124="1.月給",ROUND(I1124/J1124,0),H1124="2.日給",ROUND(I1124/J1124,0)),"")</f>
        <v/>
      </c>
      <c r="L1124" s="37" t="str" cm="1">
        <f t="array" ref="L1124">IFERROR(_xlfn.IFS(E1124="","",K1124&lt;F1124,"×（法定外・特例等対象外です）",K1124&lt;G1124,"〇",K1124&gt;=G1124,"ー"),"")</f>
        <v/>
      </c>
      <c r="M1124" s="26" t="str" cm="1">
        <f t="array" ref="M1124">IFERROR(_xlfn.IFS(COUNTBLANK(D1124:K1124)=8,"",D1124="","←D列に従業員名を姓名（フルネーム）で入力してください。誤変換にお気を付け下さい。",E1124="","←E列に都道府県を入力してください。",H1124="","←H列に1.月給～3.時間給の選択肢を入力してください",I1124="","←I列に金額を入力してください",H1124=3,"",J1124="","←J列に所定労働時間を入力してください"),"")</f>
        <v/>
      </c>
    </row>
    <row r="1125" spans="2:13" ht="22" x14ac:dyDescent="0.55000000000000004">
      <c r="B1125" s="39">
        <f t="shared" si="17"/>
        <v>1117</v>
      </c>
      <c r="C1125" s="45"/>
      <c r="D1125" s="35"/>
      <c r="E1125" s="46"/>
      <c r="F1125" s="40" t="str" cm="1">
        <f t="array" ref="F1125">IFERROR(_xlfn.IFS(AND($G$3=45566,E1125="徳島"),VLOOKUP(E1125,最低賃金!$A$2:$G$49,2,FALSE),OR($G$3&lt;&gt;45566,E1125&lt;&gt;"徳島"),VLOOKUP(E1125,最低賃金!$A$2:$G$49,4,FALSE)),"")</f>
        <v/>
      </c>
      <c r="G1125" s="50" t="str">
        <f>IFERROR(VLOOKUP(E1125,最低賃金!$A$3:$G$49,6,FALSE),"")</f>
        <v/>
      </c>
      <c r="H1125" s="45"/>
      <c r="I1125" s="36"/>
      <c r="J1125" s="54"/>
      <c r="K1125" s="51" t="str" cm="1">
        <f t="array" ref="K1125">IFERROR(_xlfn.IFS(COUNTBLANK(H1125:J1125)=3,"",I1125="","I列に金額を入力してください",H1125="3.時間給",I1125,J1125="","J列に労働時間を入力してください",H1125="1.月給",ROUND(I1125/J1125,0),H1125="2.日給",ROUND(I1125/J1125,0)),"")</f>
        <v/>
      </c>
      <c r="L1125" s="37" t="str" cm="1">
        <f t="array" ref="L1125">IFERROR(_xlfn.IFS(E1125="","",K1125&lt;F1125,"×（法定外・特例等対象外です）",K1125&lt;G1125,"〇",K1125&gt;=G1125,"ー"),"")</f>
        <v/>
      </c>
      <c r="M1125" s="26" t="str" cm="1">
        <f t="array" ref="M1125">IFERROR(_xlfn.IFS(COUNTBLANK(D1125:K1125)=8,"",D1125="","←D列に従業員名を姓名（フルネーム）で入力してください。誤変換にお気を付け下さい。",E1125="","←E列に都道府県を入力してください。",H1125="","←H列に1.月給～3.時間給の選択肢を入力してください",I1125="","←I列に金額を入力してください",H1125=3,"",J1125="","←J列に所定労働時間を入力してください"),"")</f>
        <v/>
      </c>
    </row>
    <row r="1126" spans="2:13" ht="22" x14ac:dyDescent="0.55000000000000004">
      <c r="B1126" s="39">
        <f t="shared" si="17"/>
        <v>1118</v>
      </c>
      <c r="C1126" s="45"/>
      <c r="D1126" s="35"/>
      <c r="E1126" s="46"/>
      <c r="F1126" s="40" t="str" cm="1">
        <f t="array" ref="F1126">IFERROR(_xlfn.IFS(AND($G$3=45566,E1126="徳島"),VLOOKUP(E1126,最低賃金!$A$2:$G$49,2,FALSE),OR($G$3&lt;&gt;45566,E1126&lt;&gt;"徳島"),VLOOKUP(E1126,最低賃金!$A$2:$G$49,4,FALSE)),"")</f>
        <v/>
      </c>
      <c r="G1126" s="50" t="str">
        <f>IFERROR(VLOOKUP(E1126,最低賃金!$A$3:$G$49,6,FALSE),"")</f>
        <v/>
      </c>
      <c r="H1126" s="45"/>
      <c r="I1126" s="36"/>
      <c r="J1126" s="54"/>
      <c r="K1126" s="51" t="str" cm="1">
        <f t="array" ref="K1126">IFERROR(_xlfn.IFS(COUNTBLANK(H1126:J1126)=3,"",I1126="","I列に金額を入力してください",H1126="3.時間給",I1126,J1126="","J列に労働時間を入力してください",H1126="1.月給",ROUND(I1126/J1126,0),H1126="2.日給",ROUND(I1126/J1126,0)),"")</f>
        <v/>
      </c>
      <c r="L1126" s="37" t="str" cm="1">
        <f t="array" ref="L1126">IFERROR(_xlfn.IFS(E1126="","",K1126&lt;F1126,"×（法定外・特例等対象外です）",K1126&lt;G1126,"〇",K1126&gt;=G1126,"ー"),"")</f>
        <v/>
      </c>
      <c r="M1126" s="26" t="str" cm="1">
        <f t="array" ref="M1126">IFERROR(_xlfn.IFS(COUNTBLANK(D1126:K1126)=8,"",D1126="","←D列に従業員名を姓名（フルネーム）で入力してください。誤変換にお気を付け下さい。",E1126="","←E列に都道府県を入力してください。",H1126="","←H列に1.月給～3.時間給の選択肢を入力してください",I1126="","←I列に金額を入力してください",H1126=3,"",J1126="","←J列に所定労働時間を入力してください"),"")</f>
        <v/>
      </c>
    </row>
    <row r="1127" spans="2:13" ht="22" x14ac:dyDescent="0.55000000000000004">
      <c r="B1127" s="39">
        <f t="shared" si="17"/>
        <v>1119</v>
      </c>
      <c r="C1127" s="45"/>
      <c r="D1127" s="35"/>
      <c r="E1127" s="46"/>
      <c r="F1127" s="40" t="str" cm="1">
        <f t="array" ref="F1127">IFERROR(_xlfn.IFS(AND($G$3=45566,E1127="徳島"),VLOOKUP(E1127,最低賃金!$A$2:$G$49,2,FALSE),OR($G$3&lt;&gt;45566,E1127&lt;&gt;"徳島"),VLOOKUP(E1127,最低賃金!$A$2:$G$49,4,FALSE)),"")</f>
        <v/>
      </c>
      <c r="G1127" s="50" t="str">
        <f>IFERROR(VLOOKUP(E1127,最低賃金!$A$3:$G$49,6,FALSE),"")</f>
        <v/>
      </c>
      <c r="H1127" s="45"/>
      <c r="I1127" s="36"/>
      <c r="J1127" s="54"/>
      <c r="K1127" s="51" t="str" cm="1">
        <f t="array" ref="K1127">IFERROR(_xlfn.IFS(COUNTBLANK(H1127:J1127)=3,"",I1127="","I列に金額を入力してください",H1127="3.時間給",I1127,J1127="","J列に労働時間を入力してください",H1127="1.月給",ROUND(I1127/J1127,0),H1127="2.日給",ROUND(I1127/J1127,0)),"")</f>
        <v/>
      </c>
      <c r="L1127" s="37" t="str" cm="1">
        <f t="array" ref="L1127">IFERROR(_xlfn.IFS(E1127="","",K1127&lt;F1127,"×（法定外・特例等対象外です）",K1127&lt;G1127,"〇",K1127&gt;=G1127,"ー"),"")</f>
        <v/>
      </c>
      <c r="M1127" s="26" t="str" cm="1">
        <f t="array" ref="M1127">IFERROR(_xlfn.IFS(COUNTBLANK(D1127:K1127)=8,"",D1127="","←D列に従業員名を姓名（フルネーム）で入力してください。誤変換にお気を付け下さい。",E1127="","←E列に都道府県を入力してください。",H1127="","←H列に1.月給～3.時間給の選択肢を入力してください",I1127="","←I列に金額を入力してください",H1127=3,"",J1127="","←J列に所定労働時間を入力してください"),"")</f>
        <v/>
      </c>
    </row>
    <row r="1128" spans="2:13" ht="22" x14ac:dyDescent="0.55000000000000004">
      <c r="B1128" s="39">
        <f t="shared" si="17"/>
        <v>1120</v>
      </c>
      <c r="C1128" s="45"/>
      <c r="D1128" s="35"/>
      <c r="E1128" s="46"/>
      <c r="F1128" s="40" t="str" cm="1">
        <f t="array" ref="F1128">IFERROR(_xlfn.IFS(AND($G$3=45566,E1128="徳島"),VLOOKUP(E1128,最低賃金!$A$2:$G$49,2,FALSE),OR($G$3&lt;&gt;45566,E1128&lt;&gt;"徳島"),VLOOKUP(E1128,最低賃金!$A$2:$G$49,4,FALSE)),"")</f>
        <v/>
      </c>
      <c r="G1128" s="50" t="str">
        <f>IFERROR(VLOOKUP(E1128,最低賃金!$A$3:$G$49,6,FALSE),"")</f>
        <v/>
      </c>
      <c r="H1128" s="45"/>
      <c r="I1128" s="36"/>
      <c r="J1128" s="54"/>
      <c r="K1128" s="51" t="str" cm="1">
        <f t="array" ref="K1128">IFERROR(_xlfn.IFS(COUNTBLANK(H1128:J1128)=3,"",I1128="","I列に金額を入力してください",H1128="3.時間給",I1128,J1128="","J列に労働時間を入力してください",H1128="1.月給",ROUND(I1128/J1128,0),H1128="2.日給",ROUND(I1128/J1128,0)),"")</f>
        <v/>
      </c>
      <c r="L1128" s="37" t="str" cm="1">
        <f t="array" ref="L1128">IFERROR(_xlfn.IFS(E1128="","",K1128&lt;F1128,"×（法定外・特例等対象外です）",K1128&lt;G1128,"〇",K1128&gt;=G1128,"ー"),"")</f>
        <v/>
      </c>
      <c r="M1128" s="26" t="str" cm="1">
        <f t="array" ref="M1128">IFERROR(_xlfn.IFS(COUNTBLANK(D1128:K1128)=8,"",D1128="","←D列に従業員名を姓名（フルネーム）で入力してください。誤変換にお気を付け下さい。",E1128="","←E列に都道府県を入力してください。",H1128="","←H列に1.月給～3.時間給の選択肢を入力してください",I1128="","←I列に金額を入力してください",H1128=3,"",J1128="","←J列に所定労働時間を入力してください"),"")</f>
        <v/>
      </c>
    </row>
    <row r="1129" spans="2:13" ht="22" x14ac:dyDescent="0.55000000000000004">
      <c r="B1129" s="39">
        <f t="shared" si="17"/>
        <v>1121</v>
      </c>
      <c r="C1129" s="45"/>
      <c r="D1129" s="35"/>
      <c r="E1129" s="46"/>
      <c r="F1129" s="40" t="str" cm="1">
        <f t="array" ref="F1129">IFERROR(_xlfn.IFS(AND($G$3=45566,E1129="徳島"),VLOOKUP(E1129,最低賃金!$A$2:$G$49,2,FALSE),OR($G$3&lt;&gt;45566,E1129&lt;&gt;"徳島"),VLOOKUP(E1129,最低賃金!$A$2:$G$49,4,FALSE)),"")</f>
        <v/>
      </c>
      <c r="G1129" s="50" t="str">
        <f>IFERROR(VLOOKUP(E1129,最低賃金!$A$3:$G$49,6,FALSE),"")</f>
        <v/>
      </c>
      <c r="H1129" s="45"/>
      <c r="I1129" s="36"/>
      <c r="J1129" s="54"/>
      <c r="K1129" s="51" t="str" cm="1">
        <f t="array" ref="K1129">IFERROR(_xlfn.IFS(COUNTBLANK(H1129:J1129)=3,"",I1129="","I列に金額を入力してください",H1129="3.時間給",I1129,J1129="","J列に労働時間を入力してください",H1129="1.月給",ROUND(I1129/J1129,0),H1129="2.日給",ROUND(I1129/J1129,0)),"")</f>
        <v/>
      </c>
      <c r="L1129" s="37" t="str" cm="1">
        <f t="array" ref="L1129">IFERROR(_xlfn.IFS(E1129="","",K1129&lt;F1129,"×（法定外・特例等対象外です）",K1129&lt;G1129,"〇",K1129&gt;=G1129,"ー"),"")</f>
        <v/>
      </c>
      <c r="M1129" s="26" t="str" cm="1">
        <f t="array" ref="M1129">IFERROR(_xlfn.IFS(COUNTBLANK(D1129:K1129)=8,"",D1129="","←D列に従業員名を姓名（フルネーム）で入力してください。誤変換にお気を付け下さい。",E1129="","←E列に都道府県を入力してください。",H1129="","←H列に1.月給～3.時間給の選択肢を入力してください",I1129="","←I列に金額を入力してください",H1129=3,"",J1129="","←J列に所定労働時間を入力してください"),"")</f>
        <v/>
      </c>
    </row>
    <row r="1130" spans="2:13" ht="22" x14ac:dyDescent="0.55000000000000004">
      <c r="B1130" s="39">
        <f t="shared" si="17"/>
        <v>1122</v>
      </c>
      <c r="C1130" s="45"/>
      <c r="D1130" s="35"/>
      <c r="E1130" s="46"/>
      <c r="F1130" s="40" t="str" cm="1">
        <f t="array" ref="F1130">IFERROR(_xlfn.IFS(AND($G$3=45566,E1130="徳島"),VLOOKUP(E1130,最低賃金!$A$2:$G$49,2,FALSE),OR($G$3&lt;&gt;45566,E1130&lt;&gt;"徳島"),VLOOKUP(E1130,最低賃金!$A$2:$G$49,4,FALSE)),"")</f>
        <v/>
      </c>
      <c r="G1130" s="50" t="str">
        <f>IFERROR(VLOOKUP(E1130,最低賃金!$A$3:$G$49,6,FALSE),"")</f>
        <v/>
      </c>
      <c r="H1130" s="45"/>
      <c r="I1130" s="36"/>
      <c r="J1130" s="54"/>
      <c r="K1130" s="51" t="str" cm="1">
        <f t="array" ref="K1130">IFERROR(_xlfn.IFS(COUNTBLANK(H1130:J1130)=3,"",I1130="","I列に金額を入力してください",H1130="3.時間給",I1130,J1130="","J列に労働時間を入力してください",H1130="1.月給",ROUND(I1130/J1130,0),H1130="2.日給",ROUND(I1130/J1130,0)),"")</f>
        <v/>
      </c>
      <c r="L1130" s="37" t="str" cm="1">
        <f t="array" ref="L1130">IFERROR(_xlfn.IFS(E1130="","",K1130&lt;F1130,"×（法定外・特例等対象外です）",K1130&lt;G1130,"〇",K1130&gt;=G1130,"ー"),"")</f>
        <v/>
      </c>
      <c r="M1130" s="26" t="str" cm="1">
        <f t="array" ref="M1130">IFERROR(_xlfn.IFS(COUNTBLANK(D1130:K1130)=8,"",D1130="","←D列に従業員名を姓名（フルネーム）で入力してください。誤変換にお気を付け下さい。",E1130="","←E列に都道府県を入力してください。",H1130="","←H列に1.月給～3.時間給の選択肢を入力してください",I1130="","←I列に金額を入力してください",H1130=3,"",J1130="","←J列に所定労働時間を入力してください"),"")</f>
        <v/>
      </c>
    </row>
    <row r="1131" spans="2:13" ht="22" x14ac:dyDescent="0.55000000000000004">
      <c r="B1131" s="39">
        <f t="shared" si="17"/>
        <v>1123</v>
      </c>
      <c r="C1131" s="45"/>
      <c r="D1131" s="35"/>
      <c r="E1131" s="46"/>
      <c r="F1131" s="40" t="str" cm="1">
        <f t="array" ref="F1131">IFERROR(_xlfn.IFS(AND($G$3=45566,E1131="徳島"),VLOOKUP(E1131,最低賃金!$A$2:$G$49,2,FALSE),OR($G$3&lt;&gt;45566,E1131&lt;&gt;"徳島"),VLOOKUP(E1131,最低賃金!$A$2:$G$49,4,FALSE)),"")</f>
        <v/>
      </c>
      <c r="G1131" s="50" t="str">
        <f>IFERROR(VLOOKUP(E1131,最低賃金!$A$3:$G$49,6,FALSE),"")</f>
        <v/>
      </c>
      <c r="H1131" s="45"/>
      <c r="I1131" s="36"/>
      <c r="J1131" s="54"/>
      <c r="K1131" s="51" t="str" cm="1">
        <f t="array" ref="K1131">IFERROR(_xlfn.IFS(COUNTBLANK(H1131:J1131)=3,"",I1131="","I列に金額を入力してください",H1131="3.時間給",I1131,J1131="","J列に労働時間を入力してください",H1131="1.月給",ROUND(I1131/J1131,0),H1131="2.日給",ROUND(I1131/J1131,0)),"")</f>
        <v/>
      </c>
      <c r="L1131" s="37" t="str" cm="1">
        <f t="array" ref="L1131">IFERROR(_xlfn.IFS(E1131="","",K1131&lt;F1131,"×（法定外・特例等対象外です）",K1131&lt;G1131,"〇",K1131&gt;=G1131,"ー"),"")</f>
        <v/>
      </c>
      <c r="M1131" s="26" t="str" cm="1">
        <f t="array" ref="M1131">IFERROR(_xlfn.IFS(COUNTBLANK(D1131:K1131)=8,"",D1131="","←D列に従業員名を姓名（フルネーム）で入力してください。誤変換にお気を付け下さい。",E1131="","←E列に都道府県を入力してください。",H1131="","←H列に1.月給～3.時間給の選択肢を入力してください",I1131="","←I列に金額を入力してください",H1131=3,"",J1131="","←J列に所定労働時間を入力してください"),"")</f>
        <v/>
      </c>
    </row>
    <row r="1132" spans="2:13" ht="22" x14ac:dyDescent="0.55000000000000004">
      <c r="B1132" s="39">
        <f t="shared" si="17"/>
        <v>1124</v>
      </c>
      <c r="C1132" s="45"/>
      <c r="D1132" s="35"/>
      <c r="E1132" s="46"/>
      <c r="F1132" s="40" t="str" cm="1">
        <f t="array" ref="F1132">IFERROR(_xlfn.IFS(AND($G$3=45566,E1132="徳島"),VLOOKUP(E1132,最低賃金!$A$2:$G$49,2,FALSE),OR($G$3&lt;&gt;45566,E1132&lt;&gt;"徳島"),VLOOKUP(E1132,最低賃金!$A$2:$G$49,4,FALSE)),"")</f>
        <v/>
      </c>
      <c r="G1132" s="50" t="str">
        <f>IFERROR(VLOOKUP(E1132,最低賃金!$A$3:$G$49,6,FALSE),"")</f>
        <v/>
      </c>
      <c r="H1132" s="45"/>
      <c r="I1132" s="36"/>
      <c r="J1132" s="54"/>
      <c r="K1132" s="51" t="str" cm="1">
        <f t="array" ref="K1132">IFERROR(_xlfn.IFS(COUNTBLANK(H1132:J1132)=3,"",I1132="","I列に金額を入力してください",H1132="3.時間給",I1132,J1132="","J列に労働時間を入力してください",H1132="1.月給",ROUND(I1132/J1132,0),H1132="2.日給",ROUND(I1132/J1132,0)),"")</f>
        <v/>
      </c>
      <c r="L1132" s="37" t="str" cm="1">
        <f t="array" ref="L1132">IFERROR(_xlfn.IFS(E1132="","",K1132&lt;F1132,"×（法定外・特例等対象外です）",K1132&lt;G1132,"〇",K1132&gt;=G1132,"ー"),"")</f>
        <v/>
      </c>
      <c r="M1132" s="26" t="str" cm="1">
        <f t="array" ref="M1132">IFERROR(_xlfn.IFS(COUNTBLANK(D1132:K1132)=8,"",D1132="","←D列に従業員名を姓名（フルネーム）で入力してください。誤変換にお気を付け下さい。",E1132="","←E列に都道府県を入力してください。",H1132="","←H列に1.月給～3.時間給の選択肢を入力してください",I1132="","←I列に金額を入力してください",H1132=3,"",J1132="","←J列に所定労働時間を入力してください"),"")</f>
        <v/>
      </c>
    </row>
    <row r="1133" spans="2:13" ht="22" x14ac:dyDescent="0.55000000000000004">
      <c r="B1133" s="39">
        <f t="shared" si="17"/>
        <v>1125</v>
      </c>
      <c r="C1133" s="45"/>
      <c r="D1133" s="35"/>
      <c r="E1133" s="46"/>
      <c r="F1133" s="40" t="str" cm="1">
        <f t="array" ref="F1133">IFERROR(_xlfn.IFS(AND($G$3=45566,E1133="徳島"),VLOOKUP(E1133,最低賃金!$A$2:$G$49,2,FALSE),OR($G$3&lt;&gt;45566,E1133&lt;&gt;"徳島"),VLOOKUP(E1133,最低賃金!$A$2:$G$49,4,FALSE)),"")</f>
        <v/>
      </c>
      <c r="G1133" s="50" t="str">
        <f>IFERROR(VLOOKUP(E1133,最低賃金!$A$3:$G$49,6,FALSE),"")</f>
        <v/>
      </c>
      <c r="H1133" s="45"/>
      <c r="I1133" s="36"/>
      <c r="J1133" s="54"/>
      <c r="K1133" s="51" t="str" cm="1">
        <f t="array" ref="K1133">IFERROR(_xlfn.IFS(COUNTBLANK(H1133:J1133)=3,"",I1133="","I列に金額を入力してください",H1133="3.時間給",I1133,J1133="","J列に労働時間を入力してください",H1133="1.月給",ROUND(I1133/J1133,0),H1133="2.日給",ROUND(I1133/J1133,0)),"")</f>
        <v/>
      </c>
      <c r="L1133" s="37" t="str" cm="1">
        <f t="array" ref="L1133">IFERROR(_xlfn.IFS(E1133="","",K1133&lt;F1133,"×（法定外・特例等対象外です）",K1133&lt;G1133,"〇",K1133&gt;=G1133,"ー"),"")</f>
        <v/>
      </c>
      <c r="M1133" s="26" t="str" cm="1">
        <f t="array" ref="M1133">IFERROR(_xlfn.IFS(COUNTBLANK(D1133:K1133)=8,"",D1133="","←D列に従業員名を姓名（フルネーム）で入力してください。誤変換にお気を付け下さい。",E1133="","←E列に都道府県を入力してください。",H1133="","←H列に1.月給～3.時間給の選択肢を入力してください",I1133="","←I列に金額を入力してください",H1133=3,"",J1133="","←J列に所定労働時間を入力してください"),"")</f>
        <v/>
      </c>
    </row>
    <row r="1134" spans="2:13" ht="22" x14ac:dyDescent="0.55000000000000004">
      <c r="B1134" s="39">
        <f t="shared" si="17"/>
        <v>1126</v>
      </c>
      <c r="C1134" s="45"/>
      <c r="D1134" s="35"/>
      <c r="E1134" s="46"/>
      <c r="F1134" s="40" t="str" cm="1">
        <f t="array" ref="F1134">IFERROR(_xlfn.IFS(AND($G$3=45566,E1134="徳島"),VLOOKUP(E1134,最低賃金!$A$2:$G$49,2,FALSE),OR($G$3&lt;&gt;45566,E1134&lt;&gt;"徳島"),VLOOKUP(E1134,最低賃金!$A$2:$G$49,4,FALSE)),"")</f>
        <v/>
      </c>
      <c r="G1134" s="50" t="str">
        <f>IFERROR(VLOOKUP(E1134,最低賃金!$A$3:$G$49,6,FALSE),"")</f>
        <v/>
      </c>
      <c r="H1134" s="45"/>
      <c r="I1134" s="36"/>
      <c r="J1134" s="54"/>
      <c r="K1134" s="51" t="str" cm="1">
        <f t="array" ref="K1134">IFERROR(_xlfn.IFS(COUNTBLANK(H1134:J1134)=3,"",I1134="","I列に金額を入力してください",H1134="3.時間給",I1134,J1134="","J列に労働時間を入力してください",H1134="1.月給",ROUND(I1134/J1134,0),H1134="2.日給",ROUND(I1134/J1134,0)),"")</f>
        <v/>
      </c>
      <c r="L1134" s="37" t="str" cm="1">
        <f t="array" ref="L1134">IFERROR(_xlfn.IFS(E1134="","",K1134&lt;F1134,"×（法定外・特例等対象外です）",K1134&lt;G1134,"〇",K1134&gt;=G1134,"ー"),"")</f>
        <v/>
      </c>
      <c r="M1134" s="26" t="str" cm="1">
        <f t="array" ref="M1134">IFERROR(_xlfn.IFS(COUNTBLANK(D1134:K1134)=8,"",D1134="","←D列に従業員名を姓名（フルネーム）で入力してください。誤変換にお気を付け下さい。",E1134="","←E列に都道府県を入力してください。",H1134="","←H列に1.月給～3.時間給の選択肢を入力してください",I1134="","←I列に金額を入力してください",H1134=3,"",J1134="","←J列に所定労働時間を入力してください"),"")</f>
        <v/>
      </c>
    </row>
    <row r="1135" spans="2:13" ht="22" x14ac:dyDescent="0.55000000000000004">
      <c r="B1135" s="39">
        <f t="shared" si="17"/>
        <v>1127</v>
      </c>
      <c r="C1135" s="45"/>
      <c r="D1135" s="35"/>
      <c r="E1135" s="46"/>
      <c r="F1135" s="40" t="str" cm="1">
        <f t="array" ref="F1135">IFERROR(_xlfn.IFS(AND($G$3=45566,E1135="徳島"),VLOOKUP(E1135,最低賃金!$A$2:$G$49,2,FALSE),OR($G$3&lt;&gt;45566,E1135&lt;&gt;"徳島"),VLOOKUP(E1135,最低賃金!$A$2:$G$49,4,FALSE)),"")</f>
        <v/>
      </c>
      <c r="G1135" s="50" t="str">
        <f>IFERROR(VLOOKUP(E1135,最低賃金!$A$3:$G$49,6,FALSE),"")</f>
        <v/>
      </c>
      <c r="H1135" s="45"/>
      <c r="I1135" s="36"/>
      <c r="J1135" s="54"/>
      <c r="K1135" s="51" t="str" cm="1">
        <f t="array" ref="K1135">IFERROR(_xlfn.IFS(COUNTBLANK(H1135:J1135)=3,"",I1135="","I列に金額を入力してください",H1135="3.時間給",I1135,J1135="","J列に労働時間を入力してください",H1135="1.月給",ROUND(I1135/J1135,0),H1135="2.日給",ROUND(I1135/J1135,0)),"")</f>
        <v/>
      </c>
      <c r="L1135" s="37" t="str" cm="1">
        <f t="array" ref="L1135">IFERROR(_xlfn.IFS(E1135="","",K1135&lt;F1135,"×（法定外・特例等対象外です）",K1135&lt;G1135,"〇",K1135&gt;=G1135,"ー"),"")</f>
        <v/>
      </c>
      <c r="M1135" s="26" t="str" cm="1">
        <f t="array" ref="M1135">IFERROR(_xlfn.IFS(COUNTBLANK(D1135:K1135)=8,"",D1135="","←D列に従業員名を姓名（フルネーム）で入力してください。誤変換にお気を付け下さい。",E1135="","←E列に都道府県を入力してください。",H1135="","←H列に1.月給～3.時間給の選択肢を入力してください",I1135="","←I列に金額を入力してください",H1135=3,"",J1135="","←J列に所定労働時間を入力してください"),"")</f>
        <v/>
      </c>
    </row>
    <row r="1136" spans="2:13" ht="22" x14ac:dyDescent="0.55000000000000004">
      <c r="B1136" s="39">
        <f t="shared" si="17"/>
        <v>1128</v>
      </c>
      <c r="C1136" s="45"/>
      <c r="D1136" s="35"/>
      <c r="E1136" s="46"/>
      <c r="F1136" s="40" t="str" cm="1">
        <f t="array" ref="F1136">IFERROR(_xlfn.IFS(AND($G$3=45566,E1136="徳島"),VLOOKUP(E1136,最低賃金!$A$2:$G$49,2,FALSE),OR($G$3&lt;&gt;45566,E1136&lt;&gt;"徳島"),VLOOKUP(E1136,最低賃金!$A$2:$G$49,4,FALSE)),"")</f>
        <v/>
      </c>
      <c r="G1136" s="50" t="str">
        <f>IFERROR(VLOOKUP(E1136,最低賃金!$A$3:$G$49,6,FALSE),"")</f>
        <v/>
      </c>
      <c r="H1136" s="45"/>
      <c r="I1136" s="36"/>
      <c r="J1136" s="54"/>
      <c r="K1136" s="51" t="str" cm="1">
        <f t="array" ref="K1136">IFERROR(_xlfn.IFS(COUNTBLANK(H1136:J1136)=3,"",I1136="","I列に金額を入力してください",H1136="3.時間給",I1136,J1136="","J列に労働時間を入力してください",H1136="1.月給",ROUND(I1136/J1136,0),H1136="2.日給",ROUND(I1136/J1136,0)),"")</f>
        <v/>
      </c>
      <c r="L1136" s="37" t="str" cm="1">
        <f t="array" ref="L1136">IFERROR(_xlfn.IFS(E1136="","",K1136&lt;F1136,"×（法定外・特例等対象外です）",K1136&lt;G1136,"〇",K1136&gt;=G1136,"ー"),"")</f>
        <v/>
      </c>
      <c r="M1136" s="26" t="str" cm="1">
        <f t="array" ref="M1136">IFERROR(_xlfn.IFS(COUNTBLANK(D1136:K1136)=8,"",D1136="","←D列に従業員名を姓名（フルネーム）で入力してください。誤変換にお気を付け下さい。",E1136="","←E列に都道府県を入力してください。",H1136="","←H列に1.月給～3.時間給の選択肢を入力してください",I1136="","←I列に金額を入力してください",H1136=3,"",J1136="","←J列に所定労働時間を入力してください"),"")</f>
        <v/>
      </c>
    </row>
    <row r="1137" spans="2:13" ht="22" x14ac:dyDescent="0.55000000000000004">
      <c r="B1137" s="39">
        <f t="shared" si="17"/>
        <v>1129</v>
      </c>
      <c r="C1137" s="45"/>
      <c r="D1137" s="35"/>
      <c r="E1137" s="46"/>
      <c r="F1137" s="40" t="str" cm="1">
        <f t="array" ref="F1137">IFERROR(_xlfn.IFS(AND($G$3=45566,E1137="徳島"),VLOOKUP(E1137,最低賃金!$A$2:$G$49,2,FALSE),OR($G$3&lt;&gt;45566,E1137&lt;&gt;"徳島"),VLOOKUP(E1137,最低賃金!$A$2:$G$49,4,FALSE)),"")</f>
        <v/>
      </c>
      <c r="G1137" s="50" t="str">
        <f>IFERROR(VLOOKUP(E1137,最低賃金!$A$3:$G$49,6,FALSE),"")</f>
        <v/>
      </c>
      <c r="H1137" s="45"/>
      <c r="I1137" s="36"/>
      <c r="J1137" s="54"/>
      <c r="K1137" s="51" t="str" cm="1">
        <f t="array" ref="K1137">IFERROR(_xlfn.IFS(COUNTBLANK(H1137:J1137)=3,"",I1137="","I列に金額を入力してください",H1137="3.時間給",I1137,J1137="","J列に労働時間を入力してください",H1137="1.月給",ROUND(I1137/J1137,0),H1137="2.日給",ROUND(I1137/J1137,0)),"")</f>
        <v/>
      </c>
      <c r="L1137" s="37" t="str" cm="1">
        <f t="array" ref="L1137">IFERROR(_xlfn.IFS(E1137="","",K1137&lt;F1137,"×（法定外・特例等対象外です）",K1137&lt;G1137,"〇",K1137&gt;=G1137,"ー"),"")</f>
        <v/>
      </c>
      <c r="M1137" s="26" t="str" cm="1">
        <f t="array" ref="M1137">IFERROR(_xlfn.IFS(COUNTBLANK(D1137:K1137)=8,"",D1137="","←D列に従業員名を姓名（フルネーム）で入力してください。誤変換にお気を付け下さい。",E1137="","←E列に都道府県を入力してください。",H1137="","←H列に1.月給～3.時間給の選択肢を入力してください",I1137="","←I列に金額を入力してください",H1137=3,"",J1137="","←J列に所定労働時間を入力してください"),"")</f>
        <v/>
      </c>
    </row>
    <row r="1138" spans="2:13" ht="22" x14ac:dyDescent="0.55000000000000004">
      <c r="B1138" s="39">
        <f t="shared" si="17"/>
        <v>1130</v>
      </c>
      <c r="C1138" s="45"/>
      <c r="D1138" s="35"/>
      <c r="E1138" s="46"/>
      <c r="F1138" s="40" t="str" cm="1">
        <f t="array" ref="F1138">IFERROR(_xlfn.IFS(AND($G$3=45566,E1138="徳島"),VLOOKUP(E1138,最低賃金!$A$2:$G$49,2,FALSE),OR($G$3&lt;&gt;45566,E1138&lt;&gt;"徳島"),VLOOKUP(E1138,最低賃金!$A$2:$G$49,4,FALSE)),"")</f>
        <v/>
      </c>
      <c r="G1138" s="50" t="str">
        <f>IFERROR(VLOOKUP(E1138,最低賃金!$A$3:$G$49,6,FALSE),"")</f>
        <v/>
      </c>
      <c r="H1138" s="45"/>
      <c r="I1138" s="36"/>
      <c r="J1138" s="54"/>
      <c r="K1138" s="51" t="str" cm="1">
        <f t="array" ref="K1138">IFERROR(_xlfn.IFS(COUNTBLANK(H1138:J1138)=3,"",I1138="","I列に金額を入力してください",H1138="3.時間給",I1138,J1138="","J列に労働時間を入力してください",H1138="1.月給",ROUND(I1138/J1138,0),H1138="2.日給",ROUND(I1138/J1138,0)),"")</f>
        <v/>
      </c>
      <c r="L1138" s="37" t="str" cm="1">
        <f t="array" ref="L1138">IFERROR(_xlfn.IFS(E1138="","",K1138&lt;F1138,"×（法定外・特例等対象外です）",K1138&lt;G1138,"〇",K1138&gt;=G1138,"ー"),"")</f>
        <v/>
      </c>
      <c r="M1138" s="26" t="str" cm="1">
        <f t="array" ref="M1138">IFERROR(_xlfn.IFS(COUNTBLANK(D1138:K1138)=8,"",D1138="","←D列に従業員名を姓名（フルネーム）で入力してください。誤変換にお気を付け下さい。",E1138="","←E列に都道府県を入力してください。",H1138="","←H列に1.月給～3.時間給の選択肢を入力してください",I1138="","←I列に金額を入力してください",H1138=3,"",J1138="","←J列に所定労働時間を入力してください"),"")</f>
        <v/>
      </c>
    </row>
    <row r="1139" spans="2:13" ht="22" x14ac:dyDescent="0.55000000000000004">
      <c r="B1139" s="39">
        <f t="shared" si="17"/>
        <v>1131</v>
      </c>
      <c r="C1139" s="45"/>
      <c r="D1139" s="35"/>
      <c r="E1139" s="46"/>
      <c r="F1139" s="40" t="str" cm="1">
        <f t="array" ref="F1139">IFERROR(_xlfn.IFS(AND($G$3=45566,E1139="徳島"),VLOOKUP(E1139,最低賃金!$A$2:$G$49,2,FALSE),OR($G$3&lt;&gt;45566,E1139&lt;&gt;"徳島"),VLOOKUP(E1139,最低賃金!$A$2:$G$49,4,FALSE)),"")</f>
        <v/>
      </c>
      <c r="G1139" s="50" t="str">
        <f>IFERROR(VLOOKUP(E1139,最低賃金!$A$3:$G$49,6,FALSE),"")</f>
        <v/>
      </c>
      <c r="H1139" s="45"/>
      <c r="I1139" s="36"/>
      <c r="J1139" s="54"/>
      <c r="K1139" s="51" t="str" cm="1">
        <f t="array" ref="K1139">IFERROR(_xlfn.IFS(COUNTBLANK(H1139:J1139)=3,"",I1139="","I列に金額を入力してください",H1139="3.時間給",I1139,J1139="","J列に労働時間を入力してください",H1139="1.月給",ROUND(I1139/J1139,0),H1139="2.日給",ROUND(I1139/J1139,0)),"")</f>
        <v/>
      </c>
      <c r="L1139" s="37" t="str" cm="1">
        <f t="array" ref="L1139">IFERROR(_xlfn.IFS(E1139="","",K1139&lt;F1139,"×（法定外・特例等対象外です）",K1139&lt;G1139,"〇",K1139&gt;=G1139,"ー"),"")</f>
        <v/>
      </c>
      <c r="M1139" s="26" t="str" cm="1">
        <f t="array" ref="M1139">IFERROR(_xlfn.IFS(COUNTBLANK(D1139:K1139)=8,"",D1139="","←D列に従業員名を姓名（フルネーム）で入力してください。誤変換にお気を付け下さい。",E1139="","←E列に都道府県を入力してください。",H1139="","←H列に1.月給～3.時間給の選択肢を入力してください",I1139="","←I列に金額を入力してください",H1139=3,"",J1139="","←J列に所定労働時間を入力してください"),"")</f>
        <v/>
      </c>
    </row>
    <row r="1140" spans="2:13" ht="22" x14ac:dyDescent="0.55000000000000004">
      <c r="B1140" s="39">
        <f t="shared" si="17"/>
        <v>1132</v>
      </c>
      <c r="C1140" s="45"/>
      <c r="D1140" s="35"/>
      <c r="E1140" s="46"/>
      <c r="F1140" s="40" t="str" cm="1">
        <f t="array" ref="F1140">IFERROR(_xlfn.IFS(AND($G$3=45566,E1140="徳島"),VLOOKUP(E1140,最低賃金!$A$2:$G$49,2,FALSE),OR($G$3&lt;&gt;45566,E1140&lt;&gt;"徳島"),VLOOKUP(E1140,最低賃金!$A$2:$G$49,4,FALSE)),"")</f>
        <v/>
      </c>
      <c r="G1140" s="50" t="str">
        <f>IFERROR(VLOOKUP(E1140,最低賃金!$A$3:$G$49,6,FALSE),"")</f>
        <v/>
      </c>
      <c r="H1140" s="45"/>
      <c r="I1140" s="36"/>
      <c r="J1140" s="54"/>
      <c r="K1140" s="51" t="str" cm="1">
        <f t="array" ref="K1140">IFERROR(_xlfn.IFS(COUNTBLANK(H1140:J1140)=3,"",I1140="","I列に金額を入力してください",H1140="3.時間給",I1140,J1140="","J列に労働時間を入力してください",H1140="1.月給",ROUND(I1140/J1140,0),H1140="2.日給",ROUND(I1140/J1140,0)),"")</f>
        <v/>
      </c>
      <c r="L1140" s="37" t="str" cm="1">
        <f t="array" ref="L1140">IFERROR(_xlfn.IFS(E1140="","",K1140&lt;F1140,"×（法定外・特例等対象外です）",K1140&lt;G1140,"〇",K1140&gt;=G1140,"ー"),"")</f>
        <v/>
      </c>
      <c r="M1140" s="26" t="str" cm="1">
        <f t="array" ref="M1140">IFERROR(_xlfn.IFS(COUNTBLANK(D1140:K1140)=8,"",D1140="","←D列に従業員名を姓名（フルネーム）で入力してください。誤変換にお気を付け下さい。",E1140="","←E列に都道府県を入力してください。",H1140="","←H列に1.月給～3.時間給の選択肢を入力してください",I1140="","←I列に金額を入力してください",H1140=3,"",J1140="","←J列に所定労働時間を入力してください"),"")</f>
        <v/>
      </c>
    </row>
    <row r="1141" spans="2:13" ht="22" x14ac:dyDescent="0.55000000000000004">
      <c r="B1141" s="39">
        <f t="shared" si="17"/>
        <v>1133</v>
      </c>
      <c r="C1141" s="45"/>
      <c r="D1141" s="35"/>
      <c r="E1141" s="46"/>
      <c r="F1141" s="40" t="str" cm="1">
        <f t="array" ref="F1141">IFERROR(_xlfn.IFS(AND($G$3=45566,E1141="徳島"),VLOOKUP(E1141,最低賃金!$A$2:$G$49,2,FALSE),OR($G$3&lt;&gt;45566,E1141&lt;&gt;"徳島"),VLOOKUP(E1141,最低賃金!$A$2:$G$49,4,FALSE)),"")</f>
        <v/>
      </c>
      <c r="G1141" s="50" t="str">
        <f>IFERROR(VLOOKUP(E1141,最低賃金!$A$3:$G$49,6,FALSE),"")</f>
        <v/>
      </c>
      <c r="H1141" s="45"/>
      <c r="I1141" s="36"/>
      <c r="J1141" s="54"/>
      <c r="K1141" s="51" t="str" cm="1">
        <f t="array" ref="K1141">IFERROR(_xlfn.IFS(COUNTBLANK(H1141:J1141)=3,"",I1141="","I列に金額を入力してください",H1141="3.時間給",I1141,J1141="","J列に労働時間を入力してください",H1141="1.月給",ROUND(I1141/J1141,0),H1141="2.日給",ROUND(I1141/J1141,0)),"")</f>
        <v/>
      </c>
      <c r="L1141" s="37" t="str" cm="1">
        <f t="array" ref="L1141">IFERROR(_xlfn.IFS(E1141="","",K1141&lt;F1141,"×（法定外・特例等対象外です）",K1141&lt;G1141,"〇",K1141&gt;=G1141,"ー"),"")</f>
        <v/>
      </c>
      <c r="M1141" s="26" t="str" cm="1">
        <f t="array" ref="M1141">IFERROR(_xlfn.IFS(COUNTBLANK(D1141:K1141)=8,"",D1141="","←D列に従業員名を姓名（フルネーム）で入力してください。誤変換にお気を付け下さい。",E1141="","←E列に都道府県を入力してください。",H1141="","←H列に1.月給～3.時間給の選択肢を入力してください",I1141="","←I列に金額を入力してください",H1141=3,"",J1141="","←J列に所定労働時間を入力してください"),"")</f>
        <v/>
      </c>
    </row>
    <row r="1142" spans="2:13" ht="22" x14ac:dyDescent="0.55000000000000004">
      <c r="B1142" s="39">
        <f t="shared" si="17"/>
        <v>1134</v>
      </c>
      <c r="C1142" s="45"/>
      <c r="D1142" s="35"/>
      <c r="E1142" s="46"/>
      <c r="F1142" s="40" t="str" cm="1">
        <f t="array" ref="F1142">IFERROR(_xlfn.IFS(AND($G$3=45566,E1142="徳島"),VLOOKUP(E1142,最低賃金!$A$2:$G$49,2,FALSE),OR($G$3&lt;&gt;45566,E1142&lt;&gt;"徳島"),VLOOKUP(E1142,最低賃金!$A$2:$G$49,4,FALSE)),"")</f>
        <v/>
      </c>
      <c r="G1142" s="50" t="str">
        <f>IFERROR(VLOOKUP(E1142,最低賃金!$A$3:$G$49,6,FALSE),"")</f>
        <v/>
      </c>
      <c r="H1142" s="45"/>
      <c r="I1142" s="36"/>
      <c r="J1142" s="54"/>
      <c r="K1142" s="51" t="str" cm="1">
        <f t="array" ref="K1142">IFERROR(_xlfn.IFS(COUNTBLANK(H1142:J1142)=3,"",I1142="","I列に金額を入力してください",H1142="3.時間給",I1142,J1142="","J列に労働時間を入力してください",H1142="1.月給",ROUND(I1142/J1142,0),H1142="2.日給",ROUND(I1142/J1142,0)),"")</f>
        <v/>
      </c>
      <c r="L1142" s="37" t="str" cm="1">
        <f t="array" ref="L1142">IFERROR(_xlfn.IFS(E1142="","",K1142&lt;F1142,"×（法定外・特例等対象外です）",K1142&lt;G1142,"〇",K1142&gt;=G1142,"ー"),"")</f>
        <v/>
      </c>
      <c r="M1142" s="26" t="str" cm="1">
        <f t="array" ref="M1142">IFERROR(_xlfn.IFS(COUNTBLANK(D1142:K1142)=8,"",D1142="","←D列に従業員名を姓名（フルネーム）で入力してください。誤変換にお気を付け下さい。",E1142="","←E列に都道府県を入力してください。",H1142="","←H列に1.月給～3.時間給の選択肢を入力してください",I1142="","←I列に金額を入力してください",H1142=3,"",J1142="","←J列に所定労働時間を入力してください"),"")</f>
        <v/>
      </c>
    </row>
    <row r="1143" spans="2:13" ht="22" x14ac:dyDescent="0.55000000000000004">
      <c r="B1143" s="39">
        <f t="shared" si="17"/>
        <v>1135</v>
      </c>
      <c r="C1143" s="45"/>
      <c r="D1143" s="35"/>
      <c r="E1143" s="46"/>
      <c r="F1143" s="40" t="str" cm="1">
        <f t="array" ref="F1143">IFERROR(_xlfn.IFS(AND($G$3=45566,E1143="徳島"),VLOOKUP(E1143,最低賃金!$A$2:$G$49,2,FALSE),OR($G$3&lt;&gt;45566,E1143&lt;&gt;"徳島"),VLOOKUP(E1143,最低賃金!$A$2:$G$49,4,FALSE)),"")</f>
        <v/>
      </c>
      <c r="G1143" s="50" t="str">
        <f>IFERROR(VLOOKUP(E1143,最低賃金!$A$3:$G$49,6,FALSE),"")</f>
        <v/>
      </c>
      <c r="H1143" s="45"/>
      <c r="I1143" s="36"/>
      <c r="J1143" s="54"/>
      <c r="K1143" s="51" t="str" cm="1">
        <f t="array" ref="K1143">IFERROR(_xlfn.IFS(COUNTBLANK(H1143:J1143)=3,"",I1143="","I列に金額を入力してください",H1143="3.時間給",I1143,J1143="","J列に労働時間を入力してください",H1143="1.月給",ROUND(I1143/J1143,0),H1143="2.日給",ROUND(I1143/J1143,0)),"")</f>
        <v/>
      </c>
      <c r="L1143" s="37" t="str" cm="1">
        <f t="array" ref="L1143">IFERROR(_xlfn.IFS(E1143="","",K1143&lt;F1143,"×（法定外・特例等対象外です）",K1143&lt;G1143,"〇",K1143&gt;=G1143,"ー"),"")</f>
        <v/>
      </c>
      <c r="M1143" s="26" t="str" cm="1">
        <f t="array" ref="M1143">IFERROR(_xlfn.IFS(COUNTBLANK(D1143:K1143)=8,"",D1143="","←D列に従業員名を姓名（フルネーム）で入力してください。誤変換にお気を付け下さい。",E1143="","←E列に都道府県を入力してください。",H1143="","←H列に1.月給～3.時間給の選択肢を入力してください",I1143="","←I列に金額を入力してください",H1143=3,"",J1143="","←J列に所定労働時間を入力してください"),"")</f>
        <v/>
      </c>
    </row>
    <row r="1144" spans="2:13" ht="22" x14ac:dyDescent="0.55000000000000004">
      <c r="B1144" s="39">
        <f t="shared" si="17"/>
        <v>1136</v>
      </c>
      <c r="C1144" s="45"/>
      <c r="D1144" s="35"/>
      <c r="E1144" s="46"/>
      <c r="F1144" s="40" t="str" cm="1">
        <f t="array" ref="F1144">IFERROR(_xlfn.IFS(AND($G$3=45566,E1144="徳島"),VLOOKUP(E1144,最低賃金!$A$2:$G$49,2,FALSE),OR($G$3&lt;&gt;45566,E1144&lt;&gt;"徳島"),VLOOKUP(E1144,最低賃金!$A$2:$G$49,4,FALSE)),"")</f>
        <v/>
      </c>
      <c r="G1144" s="50" t="str">
        <f>IFERROR(VLOOKUP(E1144,最低賃金!$A$3:$G$49,6,FALSE),"")</f>
        <v/>
      </c>
      <c r="H1144" s="45"/>
      <c r="I1144" s="36"/>
      <c r="J1144" s="54"/>
      <c r="K1144" s="51" t="str" cm="1">
        <f t="array" ref="K1144">IFERROR(_xlfn.IFS(COUNTBLANK(H1144:J1144)=3,"",I1144="","I列に金額を入力してください",H1144="3.時間給",I1144,J1144="","J列に労働時間を入力してください",H1144="1.月給",ROUND(I1144/J1144,0),H1144="2.日給",ROUND(I1144/J1144,0)),"")</f>
        <v/>
      </c>
      <c r="L1144" s="37" t="str" cm="1">
        <f t="array" ref="L1144">IFERROR(_xlfn.IFS(E1144="","",K1144&lt;F1144,"×（法定外・特例等対象外です）",K1144&lt;G1144,"〇",K1144&gt;=G1144,"ー"),"")</f>
        <v/>
      </c>
      <c r="M1144" s="26" t="str" cm="1">
        <f t="array" ref="M1144">IFERROR(_xlfn.IFS(COUNTBLANK(D1144:K1144)=8,"",D1144="","←D列に従業員名を姓名（フルネーム）で入力してください。誤変換にお気を付け下さい。",E1144="","←E列に都道府県を入力してください。",H1144="","←H列に1.月給～3.時間給の選択肢を入力してください",I1144="","←I列に金額を入力してください",H1144=3,"",J1144="","←J列に所定労働時間を入力してください"),"")</f>
        <v/>
      </c>
    </row>
    <row r="1145" spans="2:13" ht="22" x14ac:dyDescent="0.55000000000000004">
      <c r="B1145" s="39">
        <f t="shared" si="17"/>
        <v>1137</v>
      </c>
      <c r="C1145" s="45"/>
      <c r="D1145" s="35"/>
      <c r="E1145" s="46"/>
      <c r="F1145" s="40" t="str" cm="1">
        <f t="array" ref="F1145">IFERROR(_xlfn.IFS(AND($G$3=45566,E1145="徳島"),VLOOKUP(E1145,最低賃金!$A$2:$G$49,2,FALSE),OR($G$3&lt;&gt;45566,E1145&lt;&gt;"徳島"),VLOOKUP(E1145,最低賃金!$A$2:$G$49,4,FALSE)),"")</f>
        <v/>
      </c>
      <c r="G1145" s="50" t="str">
        <f>IFERROR(VLOOKUP(E1145,最低賃金!$A$3:$G$49,6,FALSE),"")</f>
        <v/>
      </c>
      <c r="H1145" s="45"/>
      <c r="I1145" s="36"/>
      <c r="J1145" s="54"/>
      <c r="K1145" s="51" t="str" cm="1">
        <f t="array" ref="K1145">IFERROR(_xlfn.IFS(COUNTBLANK(H1145:J1145)=3,"",I1145="","I列に金額を入力してください",H1145="3.時間給",I1145,J1145="","J列に労働時間を入力してください",H1145="1.月給",ROUND(I1145/J1145,0),H1145="2.日給",ROUND(I1145/J1145,0)),"")</f>
        <v/>
      </c>
      <c r="L1145" s="37" t="str" cm="1">
        <f t="array" ref="L1145">IFERROR(_xlfn.IFS(E1145="","",K1145&lt;F1145,"×（法定外・特例等対象外です）",K1145&lt;G1145,"〇",K1145&gt;=G1145,"ー"),"")</f>
        <v/>
      </c>
      <c r="M1145" s="26" t="str" cm="1">
        <f t="array" ref="M1145">IFERROR(_xlfn.IFS(COUNTBLANK(D1145:K1145)=8,"",D1145="","←D列に従業員名を姓名（フルネーム）で入力してください。誤変換にお気を付け下さい。",E1145="","←E列に都道府県を入力してください。",H1145="","←H列に1.月給～3.時間給の選択肢を入力してください",I1145="","←I列に金額を入力してください",H1145=3,"",J1145="","←J列に所定労働時間を入力してください"),"")</f>
        <v/>
      </c>
    </row>
    <row r="1146" spans="2:13" ht="22" x14ac:dyDescent="0.55000000000000004">
      <c r="B1146" s="39">
        <f t="shared" si="17"/>
        <v>1138</v>
      </c>
      <c r="C1146" s="45"/>
      <c r="D1146" s="35"/>
      <c r="E1146" s="46"/>
      <c r="F1146" s="40" t="str" cm="1">
        <f t="array" ref="F1146">IFERROR(_xlfn.IFS(AND($G$3=45566,E1146="徳島"),VLOOKUP(E1146,最低賃金!$A$2:$G$49,2,FALSE),OR($G$3&lt;&gt;45566,E1146&lt;&gt;"徳島"),VLOOKUP(E1146,最低賃金!$A$2:$G$49,4,FALSE)),"")</f>
        <v/>
      </c>
      <c r="G1146" s="50" t="str">
        <f>IFERROR(VLOOKUP(E1146,最低賃金!$A$3:$G$49,6,FALSE),"")</f>
        <v/>
      </c>
      <c r="H1146" s="45"/>
      <c r="I1146" s="36"/>
      <c r="J1146" s="54"/>
      <c r="K1146" s="51" t="str" cm="1">
        <f t="array" ref="K1146">IFERROR(_xlfn.IFS(COUNTBLANK(H1146:J1146)=3,"",I1146="","I列に金額を入力してください",H1146="3.時間給",I1146,J1146="","J列に労働時間を入力してください",H1146="1.月給",ROUND(I1146/J1146,0),H1146="2.日給",ROUND(I1146/J1146,0)),"")</f>
        <v/>
      </c>
      <c r="L1146" s="37" t="str" cm="1">
        <f t="array" ref="L1146">IFERROR(_xlfn.IFS(E1146="","",K1146&lt;F1146,"×（法定外・特例等対象外です）",K1146&lt;G1146,"〇",K1146&gt;=G1146,"ー"),"")</f>
        <v/>
      </c>
      <c r="M1146" s="26" t="str" cm="1">
        <f t="array" ref="M1146">IFERROR(_xlfn.IFS(COUNTBLANK(D1146:K1146)=8,"",D1146="","←D列に従業員名を姓名（フルネーム）で入力してください。誤変換にお気を付け下さい。",E1146="","←E列に都道府県を入力してください。",H1146="","←H列に1.月給～3.時間給の選択肢を入力してください",I1146="","←I列に金額を入力してください",H1146=3,"",J1146="","←J列に所定労働時間を入力してください"),"")</f>
        <v/>
      </c>
    </row>
    <row r="1147" spans="2:13" ht="22" x14ac:dyDescent="0.55000000000000004">
      <c r="B1147" s="39">
        <f t="shared" si="17"/>
        <v>1139</v>
      </c>
      <c r="C1147" s="45"/>
      <c r="D1147" s="35"/>
      <c r="E1147" s="46"/>
      <c r="F1147" s="40" t="str" cm="1">
        <f t="array" ref="F1147">IFERROR(_xlfn.IFS(AND($G$3=45566,E1147="徳島"),VLOOKUP(E1147,最低賃金!$A$2:$G$49,2,FALSE),OR($G$3&lt;&gt;45566,E1147&lt;&gt;"徳島"),VLOOKUP(E1147,最低賃金!$A$2:$G$49,4,FALSE)),"")</f>
        <v/>
      </c>
      <c r="G1147" s="50" t="str">
        <f>IFERROR(VLOOKUP(E1147,最低賃金!$A$3:$G$49,6,FALSE),"")</f>
        <v/>
      </c>
      <c r="H1147" s="45"/>
      <c r="I1147" s="36"/>
      <c r="J1147" s="54"/>
      <c r="K1147" s="51" t="str" cm="1">
        <f t="array" ref="K1147">IFERROR(_xlfn.IFS(COUNTBLANK(H1147:J1147)=3,"",I1147="","I列に金額を入力してください",H1147="3.時間給",I1147,J1147="","J列に労働時間を入力してください",H1147="1.月給",ROUND(I1147/J1147,0),H1147="2.日給",ROUND(I1147/J1147,0)),"")</f>
        <v/>
      </c>
      <c r="L1147" s="37" t="str" cm="1">
        <f t="array" ref="L1147">IFERROR(_xlfn.IFS(E1147="","",K1147&lt;F1147,"×（法定外・特例等対象外です）",K1147&lt;G1147,"〇",K1147&gt;=G1147,"ー"),"")</f>
        <v/>
      </c>
      <c r="M1147" s="26" t="str" cm="1">
        <f t="array" ref="M1147">IFERROR(_xlfn.IFS(COUNTBLANK(D1147:K1147)=8,"",D1147="","←D列に従業員名を姓名（フルネーム）で入力してください。誤変換にお気を付け下さい。",E1147="","←E列に都道府県を入力してください。",H1147="","←H列に1.月給～3.時間給の選択肢を入力してください",I1147="","←I列に金額を入力してください",H1147=3,"",J1147="","←J列に所定労働時間を入力してください"),"")</f>
        <v/>
      </c>
    </row>
    <row r="1148" spans="2:13" ht="22" x14ac:dyDescent="0.55000000000000004">
      <c r="B1148" s="39">
        <f t="shared" si="17"/>
        <v>1140</v>
      </c>
      <c r="C1148" s="45"/>
      <c r="D1148" s="35"/>
      <c r="E1148" s="46"/>
      <c r="F1148" s="40" t="str" cm="1">
        <f t="array" ref="F1148">IFERROR(_xlfn.IFS(AND($G$3=45566,E1148="徳島"),VLOOKUP(E1148,最低賃金!$A$2:$G$49,2,FALSE),OR($G$3&lt;&gt;45566,E1148&lt;&gt;"徳島"),VLOOKUP(E1148,最低賃金!$A$2:$G$49,4,FALSE)),"")</f>
        <v/>
      </c>
      <c r="G1148" s="50" t="str">
        <f>IFERROR(VLOOKUP(E1148,最低賃金!$A$3:$G$49,6,FALSE),"")</f>
        <v/>
      </c>
      <c r="H1148" s="45"/>
      <c r="I1148" s="36"/>
      <c r="J1148" s="54"/>
      <c r="K1148" s="51" t="str" cm="1">
        <f t="array" ref="K1148">IFERROR(_xlfn.IFS(COUNTBLANK(H1148:J1148)=3,"",I1148="","I列に金額を入力してください",H1148="3.時間給",I1148,J1148="","J列に労働時間を入力してください",H1148="1.月給",ROUND(I1148/J1148,0),H1148="2.日給",ROUND(I1148/J1148,0)),"")</f>
        <v/>
      </c>
      <c r="L1148" s="37" t="str" cm="1">
        <f t="array" ref="L1148">IFERROR(_xlfn.IFS(E1148="","",K1148&lt;F1148,"×（法定外・特例等対象外です）",K1148&lt;G1148,"〇",K1148&gt;=G1148,"ー"),"")</f>
        <v/>
      </c>
      <c r="M1148" s="26" t="str" cm="1">
        <f t="array" ref="M1148">IFERROR(_xlfn.IFS(COUNTBLANK(D1148:K1148)=8,"",D1148="","←D列に従業員名を姓名（フルネーム）で入力してください。誤変換にお気を付け下さい。",E1148="","←E列に都道府県を入力してください。",H1148="","←H列に1.月給～3.時間給の選択肢を入力してください",I1148="","←I列に金額を入力してください",H1148=3,"",J1148="","←J列に所定労働時間を入力してください"),"")</f>
        <v/>
      </c>
    </row>
    <row r="1149" spans="2:13" ht="22" x14ac:dyDescent="0.55000000000000004">
      <c r="B1149" s="39">
        <f t="shared" si="17"/>
        <v>1141</v>
      </c>
      <c r="C1149" s="45"/>
      <c r="D1149" s="35"/>
      <c r="E1149" s="46"/>
      <c r="F1149" s="40" t="str" cm="1">
        <f t="array" ref="F1149">IFERROR(_xlfn.IFS(AND($G$3=45566,E1149="徳島"),VLOOKUP(E1149,最低賃金!$A$2:$G$49,2,FALSE),OR($G$3&lt;&gt;45566,E1149&lt;&gt;"徳島"),VLOOKUP(E1149,最低賃金!$A$2:$G$49,4,FALSE)),"")</f>
        <v/>
      </c>
      <c r="G1149" s="50" t="str">
        <f>IFERROR(VLOOKUP(E1149,最低賃金!$A$3:$G$49,6,FALSE),"")</f>
        <v/>
      </c>
      <c r="H1149" s="45"/>
      <c r="I1149" s="36"/>
      <c r="J1149" s="54"/>
      <c r="K1149" s="51" t="str" cm="1">
        <f t="array" ref="K1149">IFERROR(_xlfn.IFS(COUNTBLANK(H1149:J1149)=3,"",I1149="","I列に金額を入力してください",H1149="3.時間給",I1149,J1149="","J列に労働時間を入力してください",H1149="1.月給",ROUND(I1149/J1149,0),H1149="2.日給",ROUND(I1149/J1149,0)),"")</f>
        <v/>
      </c>
      <c r="L1149" s="37" t="str" cm="1">
        <f t="array" ref="L1149">IFERROR(_xlfn.IFS(E1149="","",K1149&lt;F1149,"×（法定外・特例等対象外です）",K1149&lt;G1149,"〇",K1149&gt;=G1149,"ー"),"")</f>
        <v/>
      </c>
      <c r="M1149" s="26" t="str" cm="1">
        <f t="array" ref="M1149">IFERROR(_xlfn.IFS(COUNTBLANK(D1149:K1149)=8,"",D1149="","←D列に従業員名を姓名（フルネーム）で入力してください。誤変換にお気を付け下さい。",E1149="","←E列に都道府県を入力してください。",H1149="","←H列に1.月給～3.時間給の選択肢を入力してください",I1149="","←I列に金額を入力してください",H1149=3,"",J1149="","←J列に所定労働時間を入力してください"),"")</f>
        <v/>
      </c>
    </row>
    <row r="1150" spans="2:13" ht="22" x14ac:dyDescent="0.55000000000000004">
      <c r="B1150" s="39">
        <f t="shared" si="17"/>
        <v>1142</v>
      </c>
      <c r="C1150" s="45"/>
      <c r="D1150" s="35"/>
      <c r="E1150" s="46"/>
      <c r="F1150" s="40" t="str" cm="1">
        <f t="array" ref="F1150">IFERROR(_xlfn.IFS(AND($G$3=45566,E1150="徳島"),VLOOKUP(E1150,最低賃金!$A$2:$G$49,2,FALSE),OR($G$3&lt;&gt;45566,E1150&lt;&gt;"徳島"),VLOOKUP(E1150,最低賃金!$A$2:$G$49,4,FALSE)),"")</f>
        <v/>
      </c>
      <c r="G1150" s="50" t="str">
        <f>IFERROR(VLOOKUP(E1150,最低賃金!$A$3:$G$49,6,FALSE),"")</f>
        <v/>
      </c>
      <c r="H1150" s="45"/>
      <c r="I1150" s="36"/>
      <c r="J1150" s="54"/>
      <c r="K1150" s="51" t="str" cm="1">
        <f t="array" ref="K1150">IFERROR(_xlfn.IFS(COUNTBLANK(H1150:J1150)=3,"",I1150="","I列に金額を入力してください",H1150="3.時間給",I1150,J1150="","J列に労働時間を入力してください",H1150="1.月給",ROUND(I1150/J1150,0),H1150="2.日給",ROUND(I1150/J1150,0)),"")</f>
        <v/>
      </c>
      <c r="L1150" s="37" t="str" cm="1">
        <f t="array" ref="L1150">IFERROR(_xlfn.IFS(E1150="","",K1150&lt;F1150,"×（法定外・特例等対象外です）",K1150&lt;G1150,"〇",K1150&gt;=G1150,"ー"),"")</f>
        <v/>
      </c>
      <c r="M1150" s="26" t="str" cm="1">
        <f t="array" ref="M1150">IFERROR(_xlfn.IFS(COUNTBLANK(D1150:K1150)=8,"",D1150="","←D列に従業員名を姓名（フルネーム）で入力してください。誤変換にお気を付け下さい。",E1150="","←E列に都道府県を入力してください。",H1150="","←H列に1.月給～3.時間給の選択肢を入力してください",I1150="","←I列に金額を入力してください",H1150=3,"",J1150="","←J列に所定労働時間を入力してください"),"")</f>
        <v/>
      </c>
    </row>
    <row r="1151" spans="2:13" ht="22" x14ac:dyDescent="0.55000000000000004">
      <c r="B1151" s="39">
        <f t="shared" si="17"/>
        <v>1143</v>
      </c>
      <c r="C1151" s="45"/>
      <c r="D1151" s="35"/>
      <c r="E1151" s="46"/>
      <c r="F1151" s="40" t="str" cm="1">
        <f t="array" ref="F1151">IFERROR(_xlfn.IFS(AND($G$3=45566,E1151="徳島"),VLOOKUP(E1151,最低賃金!$A$2:$G$49,2,FALSE),OR($G$3&lt;&gt;45566,E1151&lt;&gt;"徳島"),VLOOKUP(E1151,最低賃金!$A$2:$G$49,4,FALSE)),"")</f>
        <v/>
      </c>
      <c r="G1151" s="50" t="str">
        <f>IFERROR(VLOOKUP(E1151,最低賃金!$A$3:$G$49,6,FALSE),"")</f>
        <v/>
      </c>
      <c r="H1151" s="45"/>
      <c r="I1151" s="36"/>
      <c r="J1151" s="54"/>
      <c r="K1151" s="51" t="str" cm="1">
        <f t="array" ref="K1151">IFERROR(_xlfn.IFS(COUNTBLANK(H1151:J1151)=3,"",I1151="","I列に金額を入力してください",H1151="3.時間給",I1151,J1151="","J列に労働時間を入力してください",H1151="1.月給",ROUND(I1151/J1151,0),H1151="2.日給",ROUND(I1151/J1151,0)),"")</f>
        <v/>
      </c>
      <c r="L1151" s="37" t="str" cm="1">
        <f t="array" ref="L1151">IFERROR(_xlfn.IFS(E1151="","",K1151&lt;F1151,"×（法定外・特例等対象外です）",K1151&lt;G1151,"〇",K1151&gt;=G1151,"ー"),"")</f>
        <v/>
      </c>
      <c r="M1151" s="26" t="str" cm="1">
        <f t="array" ref="M1151">IFERROR(_xlfn.IFS(COUNTBLANK(D1151:K1151)=8,"",D1151="","←D列に従業員名を姓名（フルネーム）で入力してください。誤変換にお気を付け下さい。",E1151="","←E列に都道府県を入力してください。",H1151="","←H列に1.月給～3.時間給の選択肢を入力してください",I1151="","←I列に金額を入力してください",H1151=3,"",J1151="","←J列に所定労働時間を入力してください"),"")</f>
        <v/>
      </c>
    </row>
    <row r="1152" spans="2:13" ht="22" x14ac:dyDescent="0.55000000000000004">
      <c r="B1152" s="39">
        <f t="shared" si="17"/>
        <v>1144</v>
      </c>
      <c r="C1152" s="45"/>
      <c r="D1152" s="35"/>
      <c r="E1152" s="46"/>
      <c r="F1152" s="40" t="str" cm="1">
        <f t="array" ref="F1152">IFERROR(_xlfn.IFS(AND($G$3=45566,E1152="徳島"),VLOOKUP(E1152,最低賃金!$A$2:$G$49,2,FALSE),OR($G$3&lt;&gt;45566,E1152&lt;&gt;"徳島"),VLOOKUP(E1152,最低賃金!$A$2:$G$49,4,FALSE)),"")</f>
        <v/>
      </c>
      <c r="G1152" s="50" t="str">
        <f>IFERROR(VLOOKUP(E1152,最低賃金!$A$3:$G$49,6,FALSE),"")</f>
        <v/>
      </c>
      <c r="H1152" s="45"/>
      <c r="I1152" s="36"/>
      <c r="J1152" s="54"/>
      <c r="K1152" s="51" t="str" cm="1">
        <f t="array" ref="K1152">IFERROR(_xlfn.IFS(COUNTBLANK(H1152:J1152)=3,"",I1152="","I列に金額を入力してください",H1152="3.時間給",I1152,J1152="","J列に労働時間を入力してください",H1152="1.月給",ROUND(I1152/J1152,0),H1152="2.日給",ROUND(I1152/J1152,0)),"")</f>
        <v/>
      </c>
      <c r="L1152" s="37" t="str" cm="1">
        <f t="array" ref="L1152">IFERROR(_xlfn.IFS(E1152="","",K1152&lt;F1152,"×（法定外・特例等対象外です）",K1152&lt;G1152,"〇",K1152&gt;=G1152,"ー"),"")</f>
        <v/>
      </c>
      <c r="M1152" s="26" t="str" cm="1">
        <f t="array" ref="M1152">IFERROR(_xlfn.IFS(COUNTBLANK(D1152:K1152)=8,"",D1152="","←D列に従業員名を姓名（フルネーム）で入力してください。誤変換にお気を付け下さい。",E1152="","←E列に都道府県を入力してください。",H1152="","←H列に1.月給～3.時間給の選択肢を入力してください",I1152="","←I列に金額を入力してください",H1152=3,"",J1152="","←J列に所定労働時間を入力してください"),"")</f>
        <v/>
      </c>
    </row>
    <row r="1153" spans="2:13" ht="22" x14ac:dyDescent="0.55000000000000004">
      <c r="B1153" s="39">
        <f t="shared" si="17"/>
        <v>1145</v>
      </c>
      <c r="C1153" s="45"/>
      <c r="D1153" s="35"/>
      <c r="E1153" s="46"/>
      <c r="F1153" s="40" t="str" cm="1">
        <f t="array" ref="F1153">IFERROR(_xlfn.IFS(AND($G$3=45566,E1153="徳島"),VLOOKUP(E1153,最低賃金!$A$2:$G$49,2,FALSE),OR($G$3&lt;&gt;45566,E1153&lt;&gt;"徳島"),VLOOKUP(E1153,最低賃金!$A$2:$G$49,4,FALSE)),"")</f>
        <v/>
      </c>
      <c r="G1153" s="50" t="str">
        <f>IFERROR(VLOOKUP(E1153,最低賃金!$A$3:$G$49,6,FALSE),"")</f>
        <v/>
      </c>
      <c r="H1153" s="45"/>
      <c r="I1153" s="36"/>
      <c r="J1153" s="54"/>
      <c r="K1153" s="51" t="str" cm="1">
        <f t="array" ref="K1153">IFERROR(_xlfn.IFS(COUNTBLANK(H1153:J1153)=3,"",I1153="","I列に金額を入力してください",H1153="3.時間給",I1153,J1153="","J列に労働時間を入力してください",H1153="1.月給",ROUND(I1153/J1153,0),H1153="2.日給",ROUND(I1153/J1153,0)),"")</f>
        <v/>
      </c>
      <c r="L1153" s="37" t="str" cm="1">
        <f t="array" ref="L1153">IFERROR(_xlfn.IFS(E1153="","",K1153&lt;F1153,"×（法定外・特例等対象外です）",K1153&lt;G1153,"〇",K1153&gt;=G1153,"ー"),"")</f>
        <v/>
      </c>
      <c r="M1153" s="26" t="str" cm="1">
        <f t="array" ref="M1153">IFERROR(_xlfn.IFS(COUNTBLANK(D1153:K1153)=8,"",D1153="","←D列に従業員名を姓名（フルネーム）で入力してください。誤変換にお気を付け下さい。",E1153="","←E列に都道府県を入力してください。",H1153="","←H列に1.月給～3.時間給の選択肢を入力してください",I1153="","←I列に金額を入力してください",H1153=3,"",J1153="","←J列に所定労働時間を入力してください"),"")</f>
        <v/>
      </c>
    </row>
    <row r="1154" spans="2:13" ht="22" x14ac:dyDescent="0.55000000000000004">
      <c r="B1154" s="39">
        <f t="shared" si="17"/>
        <v>1146</v>
      </c>
      <c r="C1154" s="45"/>
      <c r="D1154" s="35"/>
      <c r="E1154" s="46"/>
      <c r="F1154" s="40" t="str" cm="1">
        <f t="array" ref="F1154">IFERROR(_xlfn.IFS(AND($G$3=45566,E1154="徳島"),VLOOKUP(E1154,最低賃金!$A$2:$G$49,2,FALSE),OR($G$3&lt;&gt;45566,E1154&lt;&gt;"徳島"),VLOOKUP(E1154,最低賃金!$A$2:$G$49,4,FALSE)),"")</f>
        <v/>
      </c>
      <c r="G1154" s="50" t="str">
        <f>IFERROR(VLOOKUP(E1154,最低賃金!$A$3:$G$49,6,FALSE),"")</f>
        <v/>
      </c>
      <c r="H1154" s="45"/>
      <c r="I1154" s="36"/>
      <c r="J1154" s="54"/>
      <c r="K1154" s="51" t="str" cm="1">
        <f t="array" ref="K1154">IFERROR(_xlfn.IFS(COUNTBLANK(H1154:J1154)=3,"",I1154="","I列に金額を入力してください",H1154="3.時間給",I1154,J1154="","J列に労働時間を入力してください",H1154="1.月給",ROUND(I1154/J1154,0),H1154="2.日給",ROUND(I1154/J1154,0)),"")</f>
        <v/>
      </c>
      <c r="L1154" s="37" t="str" cm="1">
        <f t="array" ref="L1154">IFERROR(_xlfn.IFS(E1154="","",K1154&lt;F1154,"×（法定外・特例等対象外です）",K1154&lt;G1154,"〇",K1154&gt;=G1154,"ー"),"")</f>
        <v/>
      </c>
      <c r="M1154" s="26" t="str" cm="1">
        <f t="array" ref="M1154">IFERROR(_xlfn.IFS(COUNTBLANK(D1154:K1154)=8,"",D1154="","←D列に従業員名を姓名（フルネーム）で入力してください。誤変換にお気を付け下さい。",E1154="","←E列に都道府県を入力してください。",H1154="","←H列に1.月給～3.時間給の選択肢を入力してください",I1154="","←I列に金額を入力してください",H1154=3,"",J1154="","←J列に所定労働時間を入力してください"),"")</f>
        <v/>
      </c>
    </row>
    <row r="1155" spans="2:13" ht="22" x14ac:dyDescent="0.55000000000000004">
      <c r="B1155" s="39">
        <f t="shared" si="17"/>
        <v>1147</v>
      </c>
      <c r="C1155" s="45"/>
      <c r="D1155" s="35"/>
      <c r="E1155" s="46"/>
      <c r="F1155" s="40" t="str" cm="1">
        <f t="array" ref="F1155">IFERROR(_xlfn.IFS(AND($G$3=45566,E1155="徳島"),VLOOKUP(E1155,最低賃金!$A$2:$G$49,2,FALSE),OR($G$3&lt;&gt;45566,E1155&lt;&gt;"徳島"),VLOOKUP(E1155,最低賃金!$A$2:$G$49,4,FALSE)),"")</f>
        <v/>
      </c>
      <c r="G1155" s="50" t="str">
        <f>IFERROR(VLOOKUP(E1155,最低賃金!$A$3:$G$49,6,FALSE),"")</f>
        <v/>
      </c>
      <c r="H1155" s="45"/>
      <c r="I1155" s="36"/>
      <c r="J1155" s="54"/>
      <c r="K1155" s="51" t="str" cm="1">
        <f t="array" ref="K1155">IFERROR(_xlfn.IFS(COUNTBLANK(H1155:J1155)=3,"",I1155="","I列に金額を入力してください",H1155="3.時間給",I1155,J1155="","J列に労働時間を入力してください",H1155="1.月給",ROUND(I1155/J1155,0),H1155="2.日給",ROUND(I1155/J1155,0)),"")</f>
        <v/>
      </c>
      <c r="L1155" s="37" t="str" cm="1">
        <f t="array" ref="L1155">IFERROR(_xlfn.IFS(E1155="","",K1155&lt;F1155,"×（法定外・特例等対象外です）",K1155&lt;G1155,"〇",K1155&gt;=G1155,"ー"),"")</f>
        <v/>
      </c>
      <c r="M1155" s="26" t="str" cm="1">
        <f t="array" ref="M1155">IFERROR(_xlfn.IFS(COUNTBLANK(D1155:K1155)=8,"",D1155="","←D列に従業員名を姓名（フルネーム）で入力してください。誤変換にお気を付け下さい。",E1155="","←E列に都道府県を入力してください。",H1155="","←H列に1.月給～3.時間給の選択肢を入力してください",I1155="","←I列に金額を入力してください",H1155=3,"",J1155="","←J列に所定労働時間を入力してください"),"")</f>
        <v/>
      </c>
    </row>
    <row r="1156" spans="2:13" ht="22" x14ac:dyDescent="0.55000000000000004">
      <c r="B1156" s="39">
        <f t="shared" si="17"/>
        <v>1148</v>
      </c>
      <c r="C1156" s="45"/>
      <c r="D1156" s="35"/>
      <c r="E1156" s="46"/>
      <c r="F1156" s="40" t="str" cm="1">
        <f t="array" ref="F1156">IFERROR(_xlfn.IFS(AND($G$3=45566,E1156="徳島"),VLOOKUP(E1156,最低賃金!$A$2:$G$49,2,FALSE),OR($G$3&lt;&gt;45566,E1156&lt;&gt;"徳島"),VLOOKUP(E1156,最低賃金!$A$2:$G$49,4,FALSE)),"")</f>
        <v/>
      </c>
      <c r="G1156" s="50" t="str">
        <f>IFERROR(VLOOKUP(E1156,最低賃金!$A$3:$G$49,6,FALSE),"")</f>
        <v/>
      </c>
      <c r="H1156" s="45"/>
      <c r="I1156" s="36"/>
      <c r="J1156" s="54"/>
      <c r="K1156" s="51" t="str" cm="1">
        <f t="array" ref="K1156">IFERROR(_xlfn.IFS(COUNTBLANK(H1156:J1156)=3,"",I1156="","I列に金額を入力してください",H1156="3.時間給",I1156,J1156="","J列に労働時間を入力してください",H1156="1.月給",ROUND(I1156/J1156,0),H1156="2.日給",ROUND(I1156/J1156,0)),"")</f>
        <v/>
      </c>
      <c r="L1156" s="37" t="str" cm="1">
        <f t="array" ref="L1156">IFERROR(_xlfn.IFS(E1156="","",K1156&lt;F1156,"×（法定外・特例等対象外です）",K1156&lt;G1156,"〇",K1156&gt;=G1156,"ー"),"")</f>
        <v/>
      </c>
      <c r="M1156" s="26" t="str" cm="1">
        <f t="array" ref="M1156">IFERROR(_xlfn.IFS(COUNTBLANK(D1156:K1156)=8,"",D1156="","←D列に従業員名を姓名（フルネーム）で入力してください。誤変換にお気を付け下さい。",E1156="","←E列に都道府県を入力してください。",H1156="","←H列に1.月給～3.時間給の選択肢を入力してください",I1156="","←I列に金額を入力してください",H1156=3,"",J1156="","←J列に所定労働時間を入力してください"),"")</f>
        <v/>
      </c>
    </row>
    <row r="1157" spans="2:13" ht="22" x14ac:dyDescent="0.55000000000000004">
      <c r="B1157" s="39">
        <f t="shared" si="17"/>
        <v>1149</v>
      </c>
      <c r="C1157" s="45"/>
      <c r="D1157" s="35"/>
      <c r="E1157" s="46"/>
      <c r="F1157" s="40" t="str" cm="1">
        <f t="array" ref="F1157">IFERROR(_xlfn.IFS(AND($G$3=45566,E1157="徳島"),VLOOKUP(E1157,最低賃金!$A$2:$G$49,2,FALSE),OR($G$3&lt;&gt;45566,E1157&lt;&gt;"徳島"),VLOOKUP(E1157,最低賃金!$A$2:$G$49,4,FALSE)),"")</f>
        <v/>
      </c>
      <c r="G1157" s="50" t="str">
        <f>IFERROR(VLOOKUP(E1157,最低賃金!$A$3:$G$49,6,FALSE),"")</f>
        <v/>
      </c>
      <c r="H1157" s="45"/>
      <c r="I1157" s="36"/>
      <c r="J1157" s="54"/>
      <c r="K1157" s="51" t="str" cm="1">
        <f t="array" ref="K1157">IFERROR(_xlfn.IFS(COUNTBLANK(H1157:J1157)=3,"",I1157="","I列に金額を入力してください",H1157="3.時間給",I1157,J1157="","J列に労働時間を入力してください",H1157="1.月給",ROUND(I1157/J1157,0),H1157="2.日給",ROUND(I1157/J1157,0)),"")</f>
        <v/>
      </c>
      <c r="L1157" s="37" t="str" cm="1">
        <f t="array" ref="L1157">IFERROR(_xlfn.IFS(E1157="","",K1157&lt;F1157,"×（法定外・特例等対象外です）",K1157&lt;G1157,"〇",K1157&gt;=G1157,"ー"),"")</f>
        <v/>
      </c>
      <c r="M1157" s="26" t="str" cm="1">
        <f t="array" ref="M1157">IFERROR(_xlfn.IFS(COUNTBLANK(D1157:K1157)=8,"",D1157="","←D列に従業員名を姓名（フルネーム）で入力してください。誤変換にお気を付け下さい。",E1157="","←E列に都道府県を入力してください。",H1157="","←H列に1.月給～3.時間給の選択肢を入力してください",I1157="","←I列に金額を入力してください",H1157=3,"",J1157="","←J列に所定労働時間を入力してください"),"")</f>
        <v/>
      </c>
    </row>
    <row r="1158" spans="2:13" ht="22" x14ac:dyDescent="0.55000000000000004">
      <c r="B1158" s="39">
        <f t="shared" si="17"/>
        <v>1150</v>
      </c>
      <c r="C1158" s="45"/>
      <c r="D1158" s="35"/>
      <c r="E1158" s="46"/>
      <c r="F1158" s="40" t="str" cm="1">
        <f t="array" ref="F1158">IFERROR(_xlfn.IFS(AND($G$3=45566,E1158="徳島"),VLOOKUP(E1158,最低賃金!$A$2:$G$49,2,FALSE),OR($G$3&lt;&gt;45566,E1158&lt;&gt;"徳島"),VLOOKUP(E1158,最低賃金!$A$2:$G$49,4,FALSE)),"")</f>
        <v/>
      </c>
      <c r="G1158" s="50" t="str">
        <f>IFERROR(VLOOKUP(E1158,最低賃金!$A$3:$G$49,6,FALSE),"")</f>
        <v/>
      </c>
      <c r="H1158" s="45"/>
      <c r="I1158" s="36"/>
      <c r="J1158" s="54"/>
      <c r="K1158" s="51" t="str" cm="1">
        <f t="array" ref="K1158">IFERROR(_xlfn.IFS(COUNTBLANK(H1158:J1158)=3,"",I1158="","I列に金額を入力してください",H1158="3.時間給",I1158,J1158="","J列に労働時間を入力してください",H1158="1.月給",ROUND(I1158/J1158,0),H1158="2.日給",ROUND(I1158/J1158,0)),"")</f>
        <v/>
      </c>
      <c r="L1158" s="37" t="str" cm="1">
        <f t="array" ref="L1158">IFERROR(_xlfn.IFS(E1158="","",K1158&lt;F1158,"×（法定外・特例等対象外です）",K1158&lt;G1158,"〇",K1158&gt;=G1158,"ー"),"")</f>
        <v/>
      </c>
      <c r="M1158" s="26" t="str" cm="1">
        <f t="array" ref="M1158">IFERROR(_xlfn.IFS(COUNTBLANK(D1158:K1158)=8,"",D1158="","←D列に従業員名を姓名（フルネーム）で入力してください。誤変換にお気を付け下さい。",E1158="","←E列に都道府県を入力してください。",H1158="","←H列に1.月給～3.時間給の選択肢を入力してください",I1158="","←I列に金額を入力してください",H1158=3,"",J1158="","←J列に所定労働時間を入力してください"),"")</f>
        <v/>
      </c>
    </row>
    <row r="1159" spans="2:13" ht="22" x14ac:dyDescent="0.55000000000000004">
      <c r="B1159" s="39">
        <f t="shared" si="17"/>
        <v>1151</v>
      </c>
      <c r="C1159" s="45"/>
      <c r="D1159" s="35"/>
      <c r="E1159" s="46"/>
      <c r="F1159" s="40" t="str" cm="1">
        <f t="array" ref="F1159">IFERROR(_xlfn.IFS(AND($G$3=45566,E1159="徳島"),VLOOKUP(E1159,最低賃金!$A$2:$G$49,2,FALSE),OR($G$3&lt;&gt;45566,E1159&lt;&gt;"徳島"),VLOOKUP(E1159,最低賃金!$A$2:$G$49,4,FALSE)),"")</f>
        <v/>
      </c>
      <c r="G1159" s="50" t="str">
        <f>IFERROR(VLOOKUP(E1159,最低賃金!$A$3:$G$49,6,FALSE),"")</f>
        <v/>
      </c>
      <c r="H1159" s="45"/>
      <c r="I1159" s="36"/>
      <c r="J1159" s="54"/>
      <c r="K1159" s="51" t="str" cm="1">
        <f t="array" ref="K1159">IFERROR(_xlfn.IFS(COUNTBLANK(H1159:J1159)=3,"",I1159="","I列に金額を入力してください",H1159="3.時間給",I1159,J1159="","J列に労働時間を入力してください",H1159="1.月給",ROUND(I1159/J1159,0),H1159="2.日給",ROUND(I1159/J1159,0)),"")</f>
        <v/>
      </c>
      <c r="L1159" s="37" t="str" cm="1">
        <f t="array" ref="L1159">IFERROR(_xlfn.IFS(E1159="","",K1159&lt;F1159,"×（法定外・特例等対象外です）",K1159&lt;G1159,"〇",K1159&gt;=G1159,"ー"),"")</f>
        <v/>
      </c>
      <c r="M1159" s="26" t="str" cm="1">
        <f t="array" ref="M1159">IFERROR(_xlfn.IFS(COUNTBLANK(D1159:K1159)=8,"",D1159="","←D列に従業員名を姓名（フルネーム）で入力してください。誤変換にお気を付け下さい。",E1159="","←E列に都道府県を入力してください。",H1159="","←H列に1.月給～3.時間給の選択肢を入力してください",I1159="","←I列に金額を入力してください",H1159=3,"",J1159="","←J列に所定労働時間を入力してください"),"")</f>
        <v/>
      </c>
    </row>
    <row r="1160" spans="2:13" ht="22" x14ac:dyDescent="0.55000000000000004">
      <c r="B1160" s="39">
        <f t="shared" si="17"/>
        <v>1152</v>
      </c>
      <c r="C1160" s="45"/>
      <c r="D1160" s="35"/>
      <c r="E1160" s="46"/>
      <c r="F1160" s="40" t="str" cm="1">
        <f t="array" ref="F1160">IFERROR(_xlfn.IFS(AND($G$3=45566,E1160="徳島"),VLOOKUP(E1160,最低賃金!$A$2:$G$49,2,FALSE),OR($G$3&lt;&gt;45566,E1160&lt;&gt;"徳島"),VLOOKUP(E1160,最低賃金!$A$2:$G$49,4,FALSE)),"")</f>
        <v/>
      </c>
      <c r="G1160" s="50" t="str">
        <f>IFERROR(VLOOKUP(E1160,最低賃金!$A$3:$G$49,6,FALSE),"")</f>
        <v/>
      </c>
      <c r="H1160" s="45"/>
      <c r="I1160" s="36"/>
      <c r="J1160" s="54"/>
      <c r="K1160" s="51" t="str" cm="1">
        <f t="array" ref="K1160">IFERROR(_xlfn.IFS(COUNTBLANK(H1160:J1160)=3,"",I1160="","I列に金額を入力してください",H1160="3.時間給",I1160,J1160="","J列に労働時間を入力してください",H1160="1.月給",ROUND(I1160/J1160,0),H1160="2.日給",ROUND(I1160/J1160,0)),"")</f>
        <v/>
      </c>
      <c r="L1160" s="37" t="str" cm="1">
        <f t="array" ref="L1160">IFERROR(_xlfn.IFS(E1160="","",K1160&lt;F1160,"×（法定外・特例等対象外です）",K1160&lt;G1160,"〇",K1160&gt;=G1160,"ー"),"")</f>
        <v/>
      </c>
      <c r="M1160" s="26" t="str" cm="1">
        <f t="array" ref="M1160">IFERROR(_xlfn.IFS(COUNTBLANK(D1160:K1160)=8,"",D1160="","←D列に従業員名を姓名（フルネーム）で入力してください。誤変換にお気を付け下さい。",E1160="","←E列に都道府県を入力してください。",H1160="","←H列に1.月給～3.時間給の選択肢を入力してください",I1160="","←I列に金額を入力してください",H1160=3,"",J1160="","←J列に所定労働時間を入力してください"),"")</f>
        <v/>
      </c>
    </row>
    <row r="1161" spans="2:13" ht="22" x14ac:dyDescent="0.55000000000000004">
      <c r="B1161" s="39">
        <f t="shared" si="17"/>
        <v>1153</v>
      </c>
      <c r="C1161" s="45"/>
      <c r="D1161" s="35"/>
      <c r="E1161" s="46"/>
      <c r="F1161" s="40" t="str" cm="1">
        <f t="array" ref="F1161">IFERROR(_xlfn.IFS(AND($G$3=45566,E1161="徳島"),VLOOKUP(E1161,最低賃金!$A$2:$G$49,2,FALSE),OR($G$3&lt;&gt;45566,E1161&lt;&gt;"徳島"),VLOOKUP(E1161,最低賃金!$A$2:$G$49,4,FALSE)),"")</f>
        <v/>
      </c>
      <c r="G1161" s="50" t="str">
        <f>IFERROR(VLOOKUP(E1161,最低賃金!$A$3:$G$49,6,FALSE),"")</f>
        <v/>
      </c>
      <c r="H1161" s="45"/>
      <c r="I1161" s="36"/>
      <c r="J1161" s="54"/>
      <c r="K1161" s="51" t="str" cm="1">
        <f t="array" ref="K1161">IFERROR(_xlfn.IFS(COUNTBLANK(H1161:J1161)=3,"",I1161="","I列に金額を入力してください",H1161="3.時間給",I1161,J1161="","J列に労働時間を入力してください",H1161="1.月給",ROUND(I1161/J1161,0),H1161="2.日給",ROUND(I1161/J1161,0)),"")</f>
        <v/>
      </c>
      <c r="L1161" s="37" t="str" cm="1">
        <f t="array" ref="L1161">IFERROR(_xlfn.IFS(E1161="","",K1161&lt;F1161,"×（法定外・特例等対象外です）",K1161&lt;G1161,"〇",K1161&gt;=G1161,"ー"),"")</f>
        <v/>
      </c>
      <c r="M1161" s="26" t="str" cm="1">
        <f t="array" ref="M1161">IFERROR(_xlfn.IFS(COUNTBLANK(D1161:K1161)=8,"",D1161="","←D列に従業員名を姓名（フルネーム）で入力してください。誤変換にお気を付け下さい。",E1161="","←E列に都道府県を入力してください。",H1161="","←H列に1.月給～3.時間給の選択肢を入力してください",I1161="","←I列に金額を入力してください",H1161=3,"",J1161="","←J列に所定労働時間を入力してください"),"")</f>
        <v/>
      </c>
    </row>
    <row r="1162" spans="2:13" ht="22" x14ac:dyDescent="0.55000000000000004">
      <c r="B1162" s="39">
        <f t="shared" ref="B1162:B1225" si="18">ROW()-8</f>
        <v>1154</v>
      </c>
      <c r="C1162" s="45"/>
      <c r="D1162" s="35"/>
      <c r="E1162" s="46"/>
      <c r="F1162" s="40" t="str" cm="1">
        <f t="array" ref="F1162">IFERROR(_xlfn.IFS(AND($G$3=45566,E1162="徳島"),VLOOKUP(E1162,最低賃金!$A$2:$G$49,2,FALSE),OR($G$3&lt;&gt;45566,E1162&lt;&gt;"徳島"),VLOOKUP(E1162,最低賃金!$A$2:$G$49,4,FALSE)),"")</f>
        <v/>
      </c>
      <c r="G1162" s="50" t="str">
        <f>IFERROR(VLOOKUP(E1162,最低賃金!$A$3:$G$49,6,FALSE),"")</f>
        <v/>
      </c>
      <c r="H1162" s="45"/>
      <c r="I1162" s="36"/>
      <c r="J1162" s="54"/>
      <c r="K1162" s="51" t="str" cm="1">
        <f t="array" ref="K1162">IFERROR(_xlfn.IFS(COUNTBLANK(H1162:J1162)=3,"",I1162="","I列に金額を入力してください",H1162="3.時間給",I1162,J1162="","J列に労働時間を入力してください",H1162="1.月給",ROUND(I1162/J1162,0),H1162="2.日給",ROUND(I1162/J1162,0)),"")</f>
        <v/>
      </c>
      <c r="L1162" s="37" t="str" cm="1">
        <f t="array" ref="L1162">IFERROR(_xlfn.IFS(E1162="","",K1162&lt;F1162,"×（法定外・特例等対象外です）",K1162&lt;G1162,"〇",K1162&gt;=G1162,"ー"),"")</f>
        <v/>
      </c>
      <c r="M1162" s="26" t="str" cm="1">
        <f t="array" ref="M1162">IFERROR(_xlfn.IFS(COUNTBLANK(D1162:K1162)=8,"",D1162="","←D列に従業員名を姓名（フルネーム）で入力してください。誤変換にお気を付け下さい。",E1162="","←E列に都道府県を入力してください。",H1162="","←H列に1.月給～3.時間給の選択肢を入力してください",I1162="","←I列に金額を入力してください",H1162=3,"",J1162="","←J列に所定労働時間を入力してください"),"")</f>
        <v/>
      </c>
    </row>
    <row r="1163" spans="2:13" ht="22" x14ac:dyDescent="0.55000000000000004">
      <c r="B1163" s="39">
        <f t="shared" si="18"/>
        <v>1155</v>
      </c>
      <c r="C1163" s="45"/>
      <c r="D1163" s="35"/>
      <c r="E1163" s="46"/>
      <c r="F1163" s="40" t="str" cm="1">
        <f t="array" ref="F1163">IFERROR(_xlfn.IFS(AND($G$3=45566,E1163="徳島"),VLOOKUP(E1163,最低賃金!$A$2:$G$49,2,FALSE),OR($G$3&lt;&gt;45566,E1163&lt;&gt;"徳島"),VLOOKUP(E1163,最低賃金!$A$2:$G$49,4,FALSE)),"")</f>
        <v/>
      </c>
      <c r="G1163" s="50" t="str">
        <f>IFERROR(VLOOKUP(E1163,最低賃金!$A$3:$G$49,6,FALSE),"")</f>
        <v/>
      </c>
      <c r="H1163" s="45"/>
      <c r="I1163" s="36"/>
      <c r="J1163" s="54"/>
      <c r="K1163" s="51" t="str" cm="1">
        <f t="array" ref="K1163">IFERROR(_xlfn.IFS(COUNTBLANK(H1163:J1163)=3,"",I1163="","I列に金額を入力してください",H1163="3.時間給",I1163,J1163="","J列に労働時間を入力してください",H1163="1.月給",ROUND(I1163/J1163,0),H1163="2.日給",ROUND(I1163/J1163,0)),"")</f>
        <v/>
      </c>
      <c r="L1163" s="37" t="str" cm="1">
        <f t="array" ref="L1163">IFERROR(_xlfn.IFS(E1163="","",K1163&lt;F1163,"×（法定外・特例等対象外です）",K1163&lt;G1163,"〇",K1163&gt;=G1163,"ー"),"")</f>
        <v/>
      </c>
      <c r="M1163" s="26" t="str" cm="1">
        <f t="array" ref="M1163">IFERROR(_xlfn.IFS(COUNTBLANK(D1163:K1163)=8,"",D1163="","←D列に従業員名を姓名（フルネーム）で入力してください。誤変換にお気を付け下さい。",E1163="","←E列に都道府県を入力してください。",H1163="","←H列に1.月給～3.時間給の選択肢を入力してください",I1163="","←I列に金額を入力してください",H1163=3,"",J1163="","←J列に所定労働時間を入力してください"),"")</f>
        <v/>
      </c>
    </row>
    <row r="1164" spans="2:13" ht="22" x14ac:dyDescent="0.55000000000000004">
      <c r="B1164" s="39">
        <f t="shared" si="18"/>
        <v>1156</v>
      </c>
      <c r="C1164" s="45"/>
      <c r="D1164" s="35"/>
      <c r="E1164" s="46"/>
      <c r="F1164" s="40" t="str" cm="1">
        <f t="array" ref="F1164">IFERROR(_xlfn.IFS(AND($G$3=45566,E1164="徳島"),VLOOKUP(E1164,最低賃金!$A$2:$G$49,2,FALSE),OR($G$3&lt;&gt;45566,E1164&lt;&gt;"徳島"),VLOOKUP(E1164,最低賃金!$A$2:$G$49,4,FALSE)),"")</f>
        <v/>
      </c>
      <c r="G1164" s="50" t="str">
        <f>IFERROR(VLOOKUP(E1164,最低賃金!$A$3:$G$49,6,FALSE),"")</f>
        <v/>
      </c>
      <c r="H1164" s="45"/>
      <c r="I1164" s="36"/>
      <c r="J1164" s="54"/>
      <c r="K1164" s="51" t="str" cm="1">
        <f t="array" ref="K1164">IFERROR(_xlfn.IFS(COUNTBLANK(H1164:J1164)=3,"",I1164="","I列に金額を入力してください",H1164="3.時間給",I1164,J1164="","J列に労働時間を入力してください",H1164="1.月給",ROUND(I1164/J1164,0),H1164="2.日給",ROUND(I1164/J1164,0)),"")</f>
        <v/>
      </c>
      <c r="L1164" s="37" t="str" cm="1">
        <f t="array" ref="L1164">IFERROR(_xlfn.IFS(E1164="","",K1164&lt;F1164,"×（法定外・特例等対象外です）",K1164&lt;G1164,"〇",K1164&gt;=G1164,"ー"),"")</f>
        <v/>
      </c>
      <c r="M1164" s="26" t="str" cm="1">
        <f t="array" ref="M1164">IFERROR(_xlfn.IFS(COUNTBLANK(D1164:K1164)=8,"",D1164="","←D列に従業員名を姓名（フルネーム）で入力してください。誤変換にお気を付け下さい。",E1164="","←E列に都道府県を入力してください。",H1164="","←H列に1.月給～3.時間給の選択肢を入力してください",I1164="","←I列に金額を入力してください",H1164=3,"",J1164="","←J列に所定労働時間を入力してください"),"")</f>
        <v/>
      </c>
    </row>
    <row r="1165" spans="2:13" ht="22" x14ac:dyDescent="0.55000000000000004">
      <c r="B1165" s="39">
        <f t="shared" si="18"/>
        <v>1157</v>
      </c>
      <c r="C1165" s="45"/>
      <c r="D1165" s="35"/>
      <c r="E1165" s="46"/>
      <c r="F1165" s="40" t="str" cm="1">
        <f t="array" ref="F1165">IFERROR(_xlfn.IFS(AND($G$3=45566,E1165="徳島"),VLOOKUP(E1165,最低賃金!$A$2:$G$49,2,FALSE),OR($G$3&lt;&gt;45566,E1165&lt;&gt;"徳島"),VLOOKUP(E1165,最低賃金!$A$2:$G$49,4,FALSE)),"")</f>
        <v/>
      </c>
      <c r="G1165" s="50" t="str">
        <f>IFERROR(VLOOKUP(E1165,最低賃金!$A$3:$G$49,6,FALSE),"")</f>
        <v/>
      </c>
      <c r="H1165" s="45"/>
      <c r="I1165" s="36"/>
      <c r="J1165" s="54"/>
      <c r="K1165" s="51" t="str" cm="1">
        <f t="array" ref="K1165">IFERROR(_xlfn.IFS(COUNTBLANK(H1165:J1165)=3,"",I1165="","I列に金額を入力してください",H1165="3.時間給",I1165,J1165="","J列に労働時間を入力してください",H1165="1.月給",ROUND(I1165/J1165,0),H1165="2.日給",ROUND(I1165/J1165,0)),"")</f>
        <v/>
      </c>
      <c r="L1165" s="37" t="str" cm="1">
        <f t="array" ref="L1165">IFERROR(_xlfn.IFS(E1165="","",K1165&lt;F1165,"×（法定外・特例等対象外です）",K1165&lt;G1165,"〇",K1165&gt;=G1165,"ー"),"")</f>
        <v/>
      </c>
      <c r="M1165" s="26" t="str" cm="1">
        <f t="array" ref="M1165">IFERROR(_xlfn.IFS(COUNTBLANK(D1165:K1165)=8,"",D1165="","←D列に従業員名を姓名（フルネーム）で入力してください。誤変換にお気を付け下さい。",E1165="","←E列に都道府県を入力してください。",H1165="","←H列に1.月給～3.時間給の選択肢を入力してください",I1165="","←I列に金額を入力してください",H1165=3,"",J1165="","←J列に所定労働時間を入力してください"),"")</f>
        <v/>
      </c>
    </row>
    <row r="1166" spans="2:13" ht="22" x14ac:dyDescent="0.55000000000000004">
      <c r="B1166" s="39">
        <f t="shared" si="18"/>
        <v>1158</v>
      </c>
      <c r="C1166" s="45"/>
      <c r="D1166" s="35"/>
      <c r="E1166" s="46"/>
      <c r="F1166" s="40" t="str" cm="1">
        <f t="array" ref="F1166">IFERROR(_xlfn.IFS(AND($G$3=45566,E1166="徳島"),VLOOKUP(E1166,最低賃金!$A$2:$G$49,2,FALSE),OR($G$3&lt;&gt;45566,E1166&lt;&gt;"徳島"),VLOOKUP(E1166,最低賃金!$A$2:$G$49,4,FALSE)),"")</f>
        <v/>
      </c>
      <c r="G1166" s="50" t="str">
        <f>IFERROR(VLOOKUP(E1166,最低賃金!$A$3:$G$49,6,FALSE),"")</f>
        <v/>
      </c>
      <c r="H1166" s="45"/>
      <c r="I1166" s="36"/>
      <c r="J1166" s="54"/>
      <c r="K1166" s="51" t="str" cm="1">
        <f t="array" ref="K1166">IFERROR(_xlfn.IFS(COUNTBLANK(H1166:J1166)=3,"",I1166="","I列に金額を入力してください",H1166="3.時間給",I1166,J1166="","J列に労働時間を入力してください",H1166="1.月給",ROUND(I1166/J1166,0),H1166="2.日給",ROUND(I1166/J1166,0)),"")</f>
        <v/>
      </c>
      <c r="L1166" s="37" t="str" cm="1">
        <f t="array" ref="L1166">IFERROR(_xlfn.IFS(E1166="","",K1166&lt;F1166,"×（法定外・特例等対象外です）",K1166&lt;G1166,"〇",K1166&gt;=G1166,"ー"),"")</f>
        <v/>
      </c>
      <c r="M1166" s="26" t="str" cm="1">
        <f t="array" ref="M1166">IFERROR(_xlfn.IFS(COUNTBLANK(D1166:K1166)=8,"",D1166="","←D列に従業員名を姓名（フルネーム）で入力してください。誤変換にお気を付け下さい。",E1166="","←E列に都道府県を入力してください。",H1166="","←H列に1.月給～3.時間給の選択肢を入力してください",I1166="","←I列に金額を入力してください",H1166=3,"",J1166="","←J列に所定労働時間を入力してください"),"")</f>
        <v/>
      </c>
    </row>
    <row r="1167" spans="2:13" ht="22" x14ac:dyDescent="0.55000000000000004">
      <c r="B1167" s="39">
        <f t="shared" si="18"/>
        <v>1159</v>
      </c>
      <c r="C1167" s="45"/>
      <c r="D1167" s="35"/>
      <c r="E1167" s="46"/>
      <c r="F1167" s="40" t="str" cm="1">
        <f t="array" ref="F1167">IFERROR(_xlfn.IFS(AND($G$3=45566,E1167="徳島"),VLOOKUP(E1167,最低賃金!$A$2:$G$49,2,FALSE),OR($G$3&lt;&gt;45566,E1167&lt;&gt;"徳島"),VLOOKUP(E1167,最低賃金!$A$2:$G$49,4,FALSE)),"")</f>
        <v/>
      </c>
      <c r="G1167" s="50" t="str">
        <f>IFERROR(VLOOKUP(E1167,最低賃金!$A$3:$G$49,6,FALSE),"")</f>
        <v/>
      </c>
      <c r="H1167" s="45"/>
      <c r="I1167" s="36"/>
      <c r="J1167" s="54"/>
      <c r="K1167" s="51" t="str" cm="1">
        <f t="array" ref="K1167">IFERROR(_xlfn.IFS(COUNTBLANK(H1167:J1167)=3,"",I1167="","I列に金額を入力してください",H1167="3.時間給",I1167,J1167="","J列に労働時間を入力してください",H1167="1.月給",ROUND(I1167/J1167,0),H1167="2.日給",ROUND(I1167/J1167,0)),"")</f>
        <v/>
      </c>
      <c r="L1167" s="37" t="str" cm="1">
        <f t="array" ref="L1167">IFERROR(_xlfn.IFS(E1167="","",K1167&lt;F1167,"×（法定外・特例等対象外です）",K1167&lt;G1167,"〇",K1167&gt;=G1167,"ー"),"")</f>
        <v/>
      </c>
      <c r="M1167" s="26" t="str" cm="1">
        <f t="array" ref="M1167">IFERROR(_xlfn.IFS(COUNTBLANK(D1167:K1167)=8,"",D1167="","←D列に従業員名を姓名（フルネーム）で入力してください。誤変換にお気を付け下さい。",E1167="","←E列に都道府県を入力してください。",H1167="","←H列に1.月給～3.時間給の選択肢を入力してください",I1167="","←I列に金額を入力してください",H1167=3,"",J1167="","←J列に所定労働時間を入力してください"),"")</f>
        <v/>
      </c>
    </row>
    <row r="1168" spans="2:13" ht="22" x14ac:dyDescent="0.55000000000000004">
      <c r="B1168" s="39">
        <f t="shared" si="18"/>
        <v>1160</v>
      </c>
      <c r="C1168" s="45"/>
      <c r="D1168" s="35"/>
      <c r="E1168" s="46"/>
      <c r="F1168" s="40" t="str" cm="1">
        <f t="array" ref="F1168">IFERROR(_xlfn.IFS(AND($G$3=45566,E1168="徳島"),VLOOKUP(E1168,最低賃金!$A$2:$G$49,2,FALSE),OR($G$3&lt;&gt;45566,E1168&lt;&gt;"徳島"),VLOOKUP(E1168,最低賃金!$A$2:$G$49,4,FALSE)),"")</f>
        <v/>
      </c>
      <c r="G1168" s="50" t="str">
        <f>IFERROR(VLOOKUP(E1168,最低賃金!$A$3:$G$49,6,FALSE),"")</f>
        <v/>
      </c>
      <c r="H1168" s="45"/>
      <c r="I1168" s="36"/>
      <c r="J1168" s="54"/>
      <c r="K1168" s="51" t="str" cm="1">
        <f t="array" ref="K1168">IFERROR(_xlfn.IFS(COUNTBLANK(H1168:J1168)=3,"",I1168="","I列に金額を入力してください",H1168="3.時間給",I1168,J1168="","J列に労働時間を入力してください",H1168="1.月給",ROUND(I1168/J1168,0),H1168="2.日給",ROUND(I1168/J1168,0)),"")</f>
        <v/>
      </c>
      <c r="L1168" s="37" t="str" cm="1">
        <f t="array" ref="L1168">IFERROR(_xlfn.IFS(E1168="","",K1168&lt;F1168,"×（法定外・特例等対象外です）",K1168&lt;G1168,"〇",K1168&gt;=G1168,"ー"),"")</f>
        <v/>
      </c>
      <c r="M1168" s="26" t="str" cm="1">
        <f t="array" ref="M1168">IFERROR(_xlfn.IFS(COUNTBLANK(D1168:K1168)=8,"",D1168="","←D列に従業員名を姓名（フルネーム）で入力してください。誤変換にお気を付け下さい。",E1168="","←E列に都道府県を入力してください。",H1168="","←H列に1.月給～3.時間給の選択肢を入力してください",I1168="","←I列に金額を入力してください",H1168=3,"",J1168="","←J列に所定労働時間を入力してください"),"")</f>
        <v/>
      </c>
    </row>
    <row r="1169" spans="2:13" ht="22" x14ac:dyDescent="0.55000000000000004">
      <c r="B1169" s="39">
        <f t="shared" si="18"/>
        <v>1161</v>
      </c>
      <c r="C1169" s="45"/>
      <c r="D1169" s="35"/>
      <c r="E1169" s="46"/>
      <c r="F1169" s="40" t="str" cm="1">
        <f t="array" ref="F1169">IFERROR(_xlfn.IFS(AND($G$3=45566,E1169="徳島"),VLOOKUP(E1169,最低賃金!$A$2:$G$49,2,FALSE),OR($G$3&lt;&gt;45566,E1169&lt;&gt;"徳島"),VLOOKUP(E1169,最低賃金!$A$2:$G$49,4,FALSE)),"")</f>
        <v/>
      </c>
      <c r="G1169" s="50" t="str">
        <f>IFERROR(VLOOKUP(E1169,最低賃金!$A$3:$G$49,6,FALSE),"")</f>
        <v/>
      </c>
      <c r="H1169" s="45"/>
      <c r="I1169" s="36"/>
      <c r="J1169" s="54"/>
      <c r="K1169" s="51" t="str" cm="1">
        <f t="array" ref="K1169">IFERROR(_xlfn.IFS(COUNTBLANK(H1169:J1169)=3,"",I1169="","I列に金額を入力してください",H1169="3.時間給",I1169,J1169="","J列に労働時間を入力してください",H1169="1.月給",ROUND(I1169/J1169,0),H1169="2.日給",ROUND(I1169/J1169,0)),"")</f>
        <v/>
      </c>
      <c r="L1169" s="37" t="str" cm="1">
        <f t="array" ref="L1169">IFERROR(_xlfn.IFS(E1169="","",K1169&lt;F1169,"×（法定外・特例等対象外です）",K1169&lt;G1169,"〇",K1169&gt;=G1169,"ー"),"")</f>
        <v/>
      </c>
      <c r="M1169" s="26" t="str" cm="1">
        <f t="array" ref="M1169">IFERROR(_xlfn.IFS(COUNTBLANK(D1169:K1169)=8,"",D1169="","←D列に従業員名を姓名（フルネーム）で入力してください。誤変換にお気を付け下さい。",E1169="","←E列に都道府県を入力してください。",H1169="","←H列に1.月給～3.時間給の選択肢を入力してください",I1169="","←I列に金額を入力してください",H1169=3,"",J1169="","←J列に所定労働時間を入力してください"),"")</f>
        <v/>
      </c>
    </row>
    <row r="1170" spans="2:13" ht="22" x14ac:dyDescent="0.55000000000000004">
      <c r="B1170" s="39">
        <f t="shared" si="18"/>
        <v>1162</v>
      </c>
      <c r="C1170" s="45"/>
      <c r="D1170" s="35"/>
      <c r="E1170" s="46"/>
      <c r="F1170" s="40" t="str" cm="1">
        <f t="array" ref="F1170">IFERROR(_xlfn.IFS(AND($G$3=45566,E1170="徳島"),VLOOKUP(E1170,最低賃金!$A$2:$G$49,2,FALSE),OR($G$3&lt;&gt;45566,E1170&lt;&gt;"徳島"),VLOOKUP(E1170,最低賃金!$A$2:$G$49,4,FALSE)),"")</f>
        <v/>
      </c>
      <c r="G1170" s="50" t="str">
        <f>IFERROR(VLOOKUP(E1170,最低賃金!$A$3:$G$49,6,FALSE),"")</f>
        <v/>
      </c>
      <c r="H1170" s="45"/>
      <c r="I1170" s="36"/>
      <c r="J1170" s="54"/>
      <c r="K1170" s="51" t="str" cm="1">
        <f t="array" ref="K1170">IFERROR(_xlfn.IFS(COUNTBLANK(H1170:J1170)=3,"",I1170="","I列に金額を入力してください",H1170="3.時間給",I1170,J1170="","J列に労働時間を入力してください",H1170="1.月給",ROUND(I1170/J1170,0),H1170="2.日給",ROUND(I1170/J1170,0)),"")</f>
        <v/>
      </c>
      <c r="L1170" s="37" t="str" cm="1">
        <f t="array" ref="L1170">IFERROR(_xlfn.IFS(E1170="","",K1170&lt;F1170,"×（法定外・特例等対象外です）",K1170&lt;G1170,"〇",K1170&gt;=G1170,"ー"),"")</f>
        <v/>
      </c>
      <c r="M1170" s="26" t="str" cm="1">
        <f t="array" ref="M1170">IFERROR(_xlfn.IFS(COUNTBLANK(D1170:K1170)=8,"",D1170="","←D列に従業員名を姓名（フルネーム）で入力してください。誤変換にお気を付け下さい。",E1170="","←E列に都道府県を入力してください。",H1170="","←H列に1.月給～3.時間給の選択肢を入力してください",I1170="","←I列に金額を入力してください",H1170=3,"",J1170="","←J列に所定労働時間を入力してください"),"")</f>
        <v/>
      </c>
    </row>
    <row r="1171" spans="2:13" ht="22" x14ac:dyDescent="0.55000000000000004">
      <c r="B1171" s="39">
        <f t="shared" si="18"/>
        <v>1163</v>
      </c>
      <c r="C1171" s="45"/>
      <c r="D1171" s="35"/>
      <c r="E1171" s="46"/>
      <c r="F1171" s="40" t="str" cm="1">
        <f t="array" ref="F1171">IFERROR(_xlfn.IFS(AND($G$3=45566,E1171="徳島"),VLOOKUP(E1171,最低賃金!$A$2:$G$49,2,FALSE),OR($G$3&lt;&gt;45566,E1171&lt;&gt;"徳島"),VLOOKUP(E1171,最低賃金!$A$2:$G$49,4,FALSE)),"")</f>
        <v/>
      </c>
      <c r="G1171" s="50" t="str">
        <f>IFERROR(VLOOKUP(E1171,最低賃金!$A$3:$G$49,6,FALSE),"")</f>
        <v/>
      </c>
      <c r="H1171" s="45"/>
      <c r="I1171" s="36"/>
      <c r="J1171" s="54"/>
      <c r="K1171" s="51" t="str" cm="1">
        <f t="array" ref="K1171">IFERROR(_xlfn.IFS(COUNTBLANK(H1171:J1171)=3,"",I1171="","I列に金額を入力してください",H1171="3.時間給",I1171,J1171="","J列に労働時間を入力してください",H1171="1.月給",ROUND(I1171/J1171,0),H1171="2.日給",ROUND(I1171/J1171,0)),"")</f>
        <v/>
      </c>
      <c r="L1171" s="37" t="str" cm="1">
        <f t="array" ref="L1171">IFERROR(_xlfn.IFS(E1171="","",K1171&lt;F1171,"×（法定外・特例等対象外です）",K1171&lt;G1171,"〇",K1171&gt;=G1171,"ー"),"")</f>
        <v/>
      </c>
      <c r="M1171" s="26" t="str" cm="1">
        <f t="array" ref="M1171">IFERROR(_xlfn.IFS(COUNTBLANK(D1171:K1171)=8,"",D1171="","←D列に従業員名を姓名（フルネーム）で入力してください。誤変換にお気を付け下さい。",E1171="","←E列に都道府県を入力してください。",H1171="","←H列に1.月給～3.時間給の選択肢を入力してください",I1171="","←I列に金額を入力してください",H1171=3,"",J1171="","←J列に所定労働時間を入力してください"),"")</f>
        <v/>
      </c>
    </row>
    <row r="1172" spans="2:13" ht="22" x14ac:dyDescent="0.55000000000000004">
      <c r="B1172" s="39">
        <f t="shared" si="18"/>
        <v>1164</v>
      </c>
      <c r="C1172" s="45"/>
      <c r="D1172" s="35"/>
      <c r="E1172" s="46"/>
      <c r="F1172" s="40" t="str" cm="1">
        <f t="array" ref="F1172">IFERROR(_xlfn.IFS(AND($G$3=45566,E1172="徳島"),VLOOKUP(E1172,最低賃金!$A$2:$G$49,2,FALSE),OR($G$3&lt;&gt;45566,E1172&lt;&gt;"徳島"),VLOOKUP(E1172,最低賃金!$A$2:$G$49,4,FALSE)),"")</f>
        <v/>
      </c>
      <c r="G1172" s="50" t="str">
        <f>IFERROR(VLOOKUP(E1172,最低賃金!$A$3:$G$49,6,FALSE),"")</f>
        <v/>
      </c>
      <c r="H1172" s="45"/>
      <c r="I1172" s="36"/>
      <c r="J1172" s="54"/>
      <c r="K1172" s="51" t="str" cm="1">
        <f t="array" ref="K1172">IFERROR(_xlfn.IFS(COUNTBLANK(H1172:J1172)=3,"",I1172="","I列に金額を入力してください",H1172="3.時間給",I1172,J1172="","J列に労働時間を入力してください",H1172="1.月給",ROUND(I1172/J1172,0),H1172="2.日給",ROUND(I1172/J1172,0)),"")</f>
        <v/>
      </c>
      <c r="L1172" s="37" t="str" cm="1">
        <f t="array" ref="L1172">IFERROR(_xlfn.IFS(E1172="","",K1172&lt;F1172,"×（法定外・特例等対象外です）",K1172&lt;G1172,"〇",K1172&gt;=G1172,"ー"),"")</f>
        <v/>
      </c>
      <c r="M1172" s="26" t="str" cm="1">
        <f t="array" ref="M1172">IFERROR(_xlfn.IFS(COUNTBLANK(D1172:K1172)=8,"",D1172="","←D列に従業員名を姓名（フルネーム）で入力してください。誤変換にお気を付け下さい。",E1172="","←E列に都道府県を入力してください。",H1172="","←H列に1.月給～3.時間給の選択肢を入力してください",I1172="","←I列に金額を入力してください",H1172=3,"",J1172="","←J列に所定労働時間を入力してください"),"")</f>
        <v/>
      </c>
    </row>
    <row r="1173" spans="2:13" ht="22" x14ac:dyDescent="0.55000000000000004">
      <c r="B1173" s="39">
        <f t="shared" si="18"/>
        <v>1165</v>
      </c>
      <c r="C1173" s="45"/>
      <c r="D1173" s="35"/>
      <c r="E1173" s="46"/>
      <c r="F1173" s="40" t="str" cm="1">
        <f t="array" ref="F1173">IFERROR(_xlfn.IFS(AND($G$3=45566,E1173="徳島"),VLOOKUP(E1173,最低賃金!$A$2:$G$49,2,FALSE),OR($G$3&lt;&gt;45566,E1173&lt;&gt;"徳島"),VLOOKUP(E1173,最低賃金!$A$2:$G$49,4,FALSE)),"")</f>
        <v/>
      </c>
      <c r="G1173" s="50" t="str">
        <f>IFERROR(VLOOKUP(E1173,最低賃金!$A$3:$G$49,6,FALSE),"")</f>
        <v/>
      </c>
      <c r="H1173" s="45"/>
      <c r="I1173" s="36"/>
      <c r="J1173" s="54"/>
      <c r="K1173" s="51" t="str" cm="1">
        <f t="array" ref="K1173">IFERROR(_xlfn.IFS(COUNTBLANK(H1173:J1173)=3,"",I1173="","I列に金額を入力してください",H1173="3.時間給",I1173,J1173="","J列に労働時間を入力してください",H1173="1.月給",ROUND(I1173/J1173,0),H1173="2.日給",ROUND(I1173/J1173,0)),"")</f>
        <v/>
      </c>
      <c r="L1173" s="37" t="str" cm="1">
        <f t="array" ref="L1173">IFERROR(_xlfn.IFS(E1173="","",K1173&lt;F1173,"×（法定外・特例等対象外です）",K1173&lt;G1173,"〇",K1173&gt;=G1173,"ー"),"")</f>
        <v/>
      </c>
      <c r="M1173" s="26" t="str" cm="1">
        <f t="array" ref="M1173">IFERROR(_xlfn.IFS(COUNTBLANK(D1173:K1173)=8,"",D1173="","←D列に従業員名を姓名（フルネーム）で入力してください。誤変換にお気を付け下さい。",E1173="","←E列に都道府県を入力してください。",H1173="","←H列に1.月給～3.時間給の選択肢を入力してください",I1173="","←I列に金額を入力してください",H1173=3,"",J1173="","←J列に所定労働時間を入力してください"),"")</f>
        <v/>
      </c>
    </row>
    <row r="1174" spans="2:13" ht="22" x14ac:dyDescent="0.55000000000000004">
      <c r="B1174" s="39">
        <f t="shared" si="18"/>
        <v>1166</v>
      </c>
      <c r="C1174" s="45"/>
      <c r="D1174" s="35"/>
      <c r="E1174" s="46"/>
      <c r="F1174" s="40" t="str" cm="1">
        <f t="array" ref="F1174">IFERROR(_xlfn.IFS(AND($G$3=45566,E1174="徳島"),VLOOKUP(E1174,最低賃金!$A$2:$G$49,2,FALSE),OR($G$3&lt;&gt;45566,E1174&lt;&gt;"徳島"),VLOOKUP(E1174,最低賃金!$A$2:$G$49,4,FALSE)),"")</f>
        <v/>
      </c>
      <c r="G1174" s="50" t="str">
        <f>IFERROR(VLOOKUP(E1174,最低賃金!$A$3:$G$49,6,FALSE),"")</f>
        <v/>
      </c>
      <c r="H1174" s="45"/>
      <c r="I1174" s="36"/>
      <c r="J1174" s="54"/>
      <c r="K1174" s="51" t="str" cm="1">
        <f t="array" ref="K1174">IFERROR(_xlfn.IFS(COUNTBLANK(H1174:J1174)=3,"",I1174="","I列に金額を入力してください",H1174="3.時間給",I1174,J1174="","J列に労働時間を入力してください",H1174="1.月給",ROUND(I1174/J1174,0),H1174="2.日給",ROUND(I1174/J1174,0)),"")</f>
        <v/>
      </c>
      <c r="L1174" s="37" t="str" cm="1">
        <f t="array" ref="L1174">IFERROR(_xlfn.IFS(E1174="","",K1174&lt;F1174,"×（法定外・特例等対象外です）",K1174&lt;G1174,"〇",K1174&gt;=G1174,"ー"),"")</f>
        <v/>
      </c>
      <c r="M1174" s="26" t="str" cm="1">
        <f t="array" ref="M1174">IFERROR(_xlfn.IFS(COUNTBLANK(D1174:K1174)=8,"",D1174="","←D列に従業員名を姓名（フルネーム）で入力してください。誤変換にお気を付け下さい。",E1174="","←E列に都道府県を入力してください。",H1174="","←H列に1.月給～3.時間給の選択肢を入力してください",I1174="","←I列に金額を入力してください",H1174=3,"",J1174="","←J列に所定労働時間を入力してください"),"")</f>
        <v/>
      </c>
    </row>
    <row r="1175" spans="2:13" ht="22" x14ac:dyDescent="0.55000000000000004">
      <c r="B1175" s="39">
        <f t="shared" si="18"/>
        <v>1167</v>
      </c>
      <c r="C1175" s="45"/>
      <c r="D1175" s="35"/>
      <c r="E1175" s="46"/>
      <c r="F1175" s="40" t="str" cm="1">
        <f t="array" ref="F1175">IFERROR(_xlfn.IFS(AND($G$3=45566,E1175="徳島"),VLOOKUP(E1175,最低賃金!$A$2:$G$49,2,FALSE),OR($G$3&lt;&gt;45566,E1175&lt;&gt;"徳島"),VLOOKUP(E1175,最低賃金!$A$2:$G$49,4,FALSE)),"")</f>
        <v/>
      </c>
      <c r="G1175" s="50" t="str">
        <f>IFERROR(VLOOKUP(E1175,最低賃金!$A$3:$G$49,6,FALSE),"")</f>
        <v/>
      </c>
      <c r="H1175" s="45"/>
      <c r="I1175" s="36"/>
      <c r="J1175" s="54"/>
      <c r="K1175" s="51" t="str" cm="1">
        <f t="array" ref="K1175">IFERROR(_xlfn.IFS(COUNTBLANK(H1175:J1175)=3,"",I1175="","I列に金額を入力してください",H1175="3.時間給",I1175,J1175="","J列に労働時間を入力してください",H1175="1.月給",ROUND(I1175/J1175,0),H1175="2.日給",ROUND(I1175/J1175,0)),"")</f>
        <v/>
      </c>
      <c r="L1175" s="37" t="str" cm="1">
        <f t="array" ref="L1175">IFERROR(_xlfn.IFS(E1175="","",K1175&lt;F1175,"×（法定外・特例等対象外です）",K1175&lt;G1175,"〇",K1175&gt;=G1175,"ー"),"")</f>
        <v/>
      </c>
      <c r="M1175" s="26" t="str" cm="1">
        <f t="array" ref="M1175">IFERROR(_xlfn.IFS(COUNTBLANK(D1175:K1175)=8,"",D1175="","←D列に従業員名を姓名（フルネーム）で入力してください。誤変換にお気を付け下さい。",E1175="","←E列に都道府県を入力してください。",H1175="","←H列に1.月給～3.時間給の選択肢を入力してください",I1175="","←I列に金額を入力してください",H1175=3,"",J1175="","←J列に所定労働時間を入力してください"),"")</f>
        <v/>
      </c>
    </row>
    <row r="1176" spans="2:13" ht="22" x14ac:dyDescent="0.55000000000000004">
      <c r="B1176" s="39">
        <f t="shared" si="18"/>
        <v>1168</v>
      </c>
      <c r="C1176" s="45"/>
      <c r="D1176" s="35"/>
      <c r="E1176" s="46"/>
      <c r="F1176" s="40" t="str" cm="1">
        <f t="array" ref="F1176">IFERROR(_xlfn.IFS(AND($G$3=45566,E1176="徳島"),VLOOKUP(E1176,最低賃金!$A$2:$G$49,2,FALSE),OR($G$3&lt;&gt;45566,E1176&lt;&gt;"徳島"),VLOOKUP(E1176,最低賃金!$A$2:$G$49,4,FALSE)),"")</f>
        <v/>
      </c>
      <c r="G1176" s="50" t="str">
        <f>IFERROR(VLOOKUP(E1176,最低賃金!$A$3:$G$49,6,FALSE),"")</f>
        <v/>
      </c>
      <c r="H1176" s="45"/>
      <c r="I1176" s="36"/>
      <c r="J1176" s="54"/>
      <c r="K1176" s="51" t="str" cm="1">
        <f t="array" ref="K1176">IFERROR(_xlfn.IFS(COUNTBLANK(H1176:J1176)=3,"",I1176="","I列に金額を入力してください",H1176="3.時間給",I1176,J1176="","J列に労働時間を入力してください",H1176="1.月給",ROUND(I1176/J1176,0),H1176="2.日給",ROUND(I1176/J1176,0)),"")</f>
        <v/>
      </c>
      <c r="L1176" s="37" t="str" cm="1">
        <f t="array" ref="L1176">IFERROR(_xlfn.IFS(E1176="","",K1176&lt;F1176,"×（法定外・特例等対象外です）",K1176&lt;G1176,"〇",K1176&gt;=G1176,"ー"),"")</f>
        <v/>
      </c>
      <c r="M1176" s="26" t="str" cm="1">
        <f t="array" ref="M1176">IFERROR(_xlfn.IFS(COUNTBLANK(D1176:K1176)=8,"",D1176="","←D列に従業員名を姓名（フルネーム）で入力してください。誤変換にお気を付け下さい。",E1176="","←E列に都道府県を入力してください。",H1176="","←H列に1.月給～3.時間給の選択肢を入力してください",I1176="","←I列に金額を入力してください",H1176=3,"",J1176="","←J列に所定労働時間を入力してください"),"")</f>
        <v/>
      </c>
    </row>
    <row r="1177" spans="2:13" ht="22" x14ac:dyDescent="0.55000000000000004">
      <c r="B1177" s="39">
        <f t="shared" si="18"/>
        <v>1169</v>
      </c>
      <c r="C1177" s="45"/>
      <c r="D1177" s="35"/>
      <c r="E1177" s="46"/>
      <c r="F1177" s="40" t="str" cm="1">
        <f t="array" ref="F1177">IFERROR(_xlfn.IFS(AND($G$3=45566,E1177="徳島"),VLOOKUP(E1177,最低賃金!$A$2:$G$49,2,FALSE),OR($G$3&lt;&gt;45566,E1177&lt;&gt;"徳島"),VLOOKUP(E1177,最低賃金!$A$2:$G$49,4,FALSE)),"")</f>
        <v/>
      </c>
      <c r="G1177" s="50" t="str">
        <f>IFERROR(VLOOKUP(E1177,最低賃金!$A$3:$G$49,6,FALSE),"")</f>
        <v/>
      </c>
      <c r="H1177" s="45"/>
      <c r="I1177" s="36"/>
      <c r="J1177" s="54"/>
      <c r="K1177" s="51" t="str" cm="1">
        <f t="array" ref="K1177">IFERROR(_xlfn.IFS(COUNTBLANK(H1177:J1177)=3,"",I1177="","I列に金額を入力してください",H1177="3.時間給",I1177,J1177="","J列に労働時間を入力してください",H1177="1.月給",ROUND(I1177/J1177,0),H1177="2.日給",ROUND(I1177/J1177,0)),"")</f>
        <v/>
      </c>
      <c r="L1177" s="37" t="str" cm="1">
        <f t="array" ref="L1177">IFERROR(_xlfn.IFS(E1177="","",K1177&lt;F1177,"×（法定外・特例等対象外です）",K1177&lt;G1177,"〇",K1177&gt;=G1177,"ー"),"")</f>
        <v/>
      </c>
      <c r="M1177" s="26" t="str" cm="1">
        <f t="array" ref="M1177">IFERROR(_xlfn.IFS(COUNTBLANK(D1177:K1177)=8,"",D1177="","←D列に従業員名を姓名（フルネーム）で入力してください。誤変換にお気を付け下さい。",E1177="","←E列に都道府県を入力してください。",H1177="","←H列に1.月給～3.時間給の選択肢を入力してください",I1177="","←I列に金額を入力してください",H1177=3,"",J1177="","←J列に所定労働時間を入力してください"),"")</f>
        <v/>
      </c>
    </row>
    <row r="1178" spans="2:13" ht="22" x14ac:dyDescent="0.55000000000000004">
      <c r="B1178" s="39">
        <f t="shared" si="18"/>
        <v>1170</v>
      </c>
      <c r="C1178" s="45"/>
      <c r="D1178" s="35"/>
      <c r="E1178" s="46"/>
      <c r="F1178" s="40" t="str" cm="1">
        <f t="array" ref="F1178">IFERROR(_xlfn.IFS(AND($G$3=45566,E1178="徳島"),VLOOKUP(E1178,最低賃金!$A$2:$G$49,2,FALSE),OR($G$3&lt;&gt;45566,E1178&lt;&gt;"徳島"),VLOOKUP(E1178,最低賃金!$A$2:$G$49,4,FALSE)),"")</f>
        <v/>
      </c>
      <c r="G1178" s="50" t="str">
        <f>IFERROR(VLOOKUP(E1178,最低賃金!$A$3:$G$49,6,FALSE),"")</f>
        <v/>
      </c>
      <c r="H1178" s="45"/>
      <c r="I1178" s="36"/>
      <c r="J1178" s="54"/>
      <c r="K1178" s="51" t="str" cm="1">
        <f t="array" ref="K1178">IFERROR(_xlfn.IFS(COUNTBLANK(H1178:J1178)=3,"",I1178="","I列に金額を入力してください",H1178="3.時間給",I1178,J1178="","J列に労働時間を入力してください",H1178="1.月給",ROUND(I1178/J1178,0),H1178="2.日給",ROUND(I1178/J1178,0)),"")</f>
        <v/>
      </c>
      <c r="L1178" s="37" t="str" cm="1">
        <f t="array" ref="L1178">IFERROR(_xlfn.IFS(E1178="","",K1178&lt;F1178,"×（法定外・特例等対象外です）",K1178&lt;G1178,"〇",K1178&gt;=G1178,"ー"),"")</f>
        <v/>
      </c>
      <c r="M1178" s="26" t="str" cm="1">
        <f t="array" ref="M1178">IFERROR(_xlfn.IFS(COUNTBLANK(D1178:K1178)=8,"",D1178="","←D列に従業員名を姓名（フルネーム）で入力してください。誤変換にお気を付け下さい。",E1178="","←E列に都道府県を入力してください。",H1178="","←H列に1.月給～3.時間給の選択肢を入力してください",I1178="","←I列に金額を入力してください",H1178=3,"",J1178="","←J列に所定労働時間を入力してください"),"")</f>
        <v/>
      </c>
    </row>
    <row r="1179" spans="2:13" ht="22" x14ac:dyDescent="0.55000000000000004">
      <c r="B1179" s="39">
        <f t="shared" si="18"/>
        <v>1171</v>
      </c>
      <c r="C1179" s="45"/>
      <c r="D1179" s="35"/>
      <c r="E1179" s="46"/>
      <c r="F1179" s="40" t="str" cm="1">
        <f t="array" ref="F1179">IFERROR(_xlfn.IFS(AND($G$3=45566,E1179="徳島"),VLOOKUP(E1179,最低賃金!$A$2:$G$49,2,FALSE),OR($G$3&lt;&gt;45566,E1179&lt;&gt;"徳島"),VLOOKUP(E1179,最低賃金!$A$2:$G$49,4,FALSE)),"")</f>
        <v/>
      </c>
      <c r="G1179" s="50" t="str">
        <f>IFERROR(VLOOKUP(E1179,最低賃金!$A$3:$G$49,6,FALSE),"")</f>
        <v/>
      </c>
      <c r="H1179" s="45"/>
      <c r="I1179" s="36"/>
      <c r="J1179" s="54"/>
      <c r="K1179" s="51" t="str" cm="1">
        <f t="array" ref="K1179">IFERROR(_xlfn.IFS(COUNTBLANK(H1179:J1179)=3,"",I1179="","I列に金額を入力してください",H1179="3.時間給",I1179,J1179="","J列に労働時間を入力してください",H1179="1.月給",ROUND(I1179/J1179,0),H1179="2.日給",ROUND(I1179/J1179,0)),"")</f>
        <v/>
      </c>
      <c r="L1179" s="37" t="str" cm="1">
        <f t="array" ref="L1179">IFERROR(_xlfn.IFS(E1179="","",K1179&lt;F1179,"×（法定外・特例等対象外です）",K1179&lt;G1179,"〇",K1179&gt;=G1179,"ー"),"")</f>
        <v/>
      </c>
      <c r="M1179" s="26" t="str" cm="1">
        <f t="array" ref="M1179">IFERROR(_xlfn.IFS(COUNTBLANK(D1179:K1179)=8,"",D1179="","←D列に従業員名を姓名（フルネーム）で入力してください。誤変換にお気を付け下さい。",E1179="","←E列に都道府県を入力してください。",H1179="","←H列に1.月給～3.時間給の選択肢を入力してください",I1179="","←I列に金額を入力してください",H1179=3,"",J1179="","←J列に所定労働時間を入力してください"),"")</f>
        <v/>
      </c>
    </row>
    <row r="1180" spans="2:13" ht="22" x14ac:dyDescent="0.55000000000000004">
      <c r="B1180" s="39">
        <f t="shared" si="18"/>
        <v>1172</v>
      </c>
      <c r="C1180" s="45"/>
      <c r="D1180" s="35"/>
      <c r="E1180" s="46"/>
      <c r="F1180" s="40" t="str" cm="1">
        <f t="array" ref="F1180">IFERROR(_xlfn.IFS(AND($G$3=45566,E1180="徳島"),VLOOKUP(E1180,最低賃金!$A$2:$G$49,2,FALSE),OR($G$3&lt;&gt;45566,E1180&lt;&gt;"徳島"),VLOOKUP(E1180,最低賃金!$A$2:$G$49,4,FALSE)),"")</f>
        <v/>
      </c>
      <c r="G1180" s="50" t="str">
        <f>IFERROR(VLOOKUP(E1180,最低賃金!$A$3:$G$49,6,FALSE),"")</f>
        <v/>
      </c>
      <c r="H1180" s="45"/>
      <c r="I1180" s="36"/>
      <c r="J1180" s="54"/>
      <c r="K1180" s="51" t="str" cm="1">
        <f t="array" ref="K1180">IFERROR(_xlfn.IFS(COUNTBLANK(H1180:J1180)=3,"",I1180="","I列に金額を入力してください",H1180="3.時間給",I1180,J1180="","J列に労働時間を入力してください",H1180="1.月給",ROUND(I1180/J1180,0),H1180="2.日給",ROUND(I1180/J1180,0)),"")</f>
        <v/>
      </c>
      <c r="L1180" s="37" t="str" cm="1">
        <f t="array" ref="L1180">IFERROR(_xlfn.IFS(E1180="","",K1180&lt;F1180,"×（法定外・特例等対象外です）",K1180&lt;G1180,"〇",K1180&gt;=G1180,"ー"),"")</f>
        <v/>
      </c>
      <c r="M1180" s="26" t="str" cm="1">
        <f t="array" ref="M1180">IFERROR(_xlfn.IFS(COUNTBLANK(D1180:K1180)=8,"",D1180="","←D列に従業員名を姓名（フルネーム）で入力してください。誤変換にお気を付け下さい。",E1180="","←E列に都道府県を入力してください。",H1180="","←H列に1.月給～3.時間給の選択肢を入力してください",I1180="","←I列に金額を入力してください",H1180=3,"",J1180="","←J列に所定労働時間を入力してください"),"")</f>
        <v/>
      </c>
    </row>
    <row r="1181" spans="2:13" ht="22" x14ac:dyDescent="0.55000000000000004">
      <c r="B1181" s="39">
        <f t="shared" si="18"/>
        <v>1173</v>
      </c>
      <c r="C1181" s="45"/>
      <c r="D1181" s="35"/>
      <c r="E1181" s="46"/>
      <c r="F1181" s="40" t="str" cm="1">
        <f t="array" ref="F1181">IFERROR(_xlfn.IFS(AND($G$3=45566,E1181="徳島"),VLOOKUP(E1181,最低賃金!$A$2:$G$49,2,FALSE),OR($G$3&lt;&gt;45566,E1181&lt;&gt;"徳島"),VLOOKUP(E1181,最低賃金!$A$2:$G$49,4,FALSE)),"")</f>
        <v/>
      </c>
      <c r="G1181" s="50" t="str">
        <f>IFERROR(VLOOKUP(E1181,最低賃金!$A$3:$G$49,6,FALSE),"")</f>
        <v/>
      </c>
      <c r="H1181" s="45"/>
      <c r="I1181" s="36"/>
      <c r="J1181" s="54"/>
      <c r="K1181" s="51" t="str" cm="1">
        <f t="array" ref="K1181">IFERROR(_xlfn.IFS(COUNTBLANK(H1181:J1181)=3,"",I1181="","I列に金額を入力してください",H1181="3.時間給",I1181,J1181="","J列に労働時間を入力してください",H1181="1.月給",ROUND(I1181/J1181,0),H1181="2.日給",ROUND(I1181/J1181,0)),"")</f>
        <v/>
      </c>
      <c r="L1181" s="37" t="str" cm="1">
        <f t="array" ref="L1181">IFERROR(_xlfn.IFS(E1181="","",K1181&lt;F1181,"×（法定外・特例等対象外です）",K1181&lt;G1181,"〇",K1181&gt;=G1181,"ー"),"")</f>
        <v/>
      </c>
      <c r="M1181" s="26" t="str" cm="1">
        <f t="array" ref="M1181">IFERROR(_xlfn.IFS(COUNTBLANK(D1181:K1181)=8,"",D1181="","←D列に従業員名を姓名（フルネーム）で入力してください。誤変換にお気を付け下さい。",E1181="","←E列に都道府県を入力してください。",H1181="","←H列に1.月給～3.時間給の選択肢を入力してください",I1181="","←I列に金額を入力してください",H1181=3,"",J1181="","←J列に所定労働時間を入力してください"),"")</f>
        <v/>
      </c>
    </row>
    <row r="1182" spans="2:13" ht="22" x14ac:dyDescent="0.55000000000000004">
      <c r="B1182" s="39">
        <f t="shared" si="18"/>
        <v>1174</v>
      </c>
      <c r="C1182" s="45"/>
      <c r="D1182" s="35"/>
      <c r="E1182" s="46"/>
      <c r="F1182" s="40" t="str" cm="1">
        <f t="array" ref="F1182">IFERROR(_xlfn.IFS(AND($G$3=45566,E1182="徳島"),VLOOKUP(E1182,最低賃金!$A$2:$G$49,2,FALSE),OR($G$3&lt;&gt;45566,E1182&lt;&gt;"徳島"),VLOOKUP(E1182,最低賃金!$A$2:$G$49,4,FALSE)),"")</f>
        <v/>
      </c>
      <c r="G1182" s="50" t="str">
        <f>IFERROR(VLOOKUP(E1182,最低賃金!$A$3:$G$49,6,FALSE),"")</f>
        <v/>
      </c>
      <c r="H1182" s="45"/>
      <c r="I1182" s="36"/>
      <c r="J1182" s="54"/>
      <c r="K1182" s="51" t="str" cm="1">
        <f t="array" ref="K1182">IFERROR(_xlfn.IFS(COUNTBLANK(H1182:J1182)=3,"",I1182="","I列に金額を入力してください",H1182="3.時間給",I1182,J1182="","J列に労働時間を入力してください",H1182="1.月給",ROUND(I1182/J1182,0),H1182="2.日給",ROUND(I1182/J1182,0)),"")</f>
        <v/>
      </c>
      <c r="L1182" s="37" t="str" cm="1">
        <f t="array" ref="L1182">IFERROR(_xlfn.IFS(E1182="","",K1182&lt;F1182,"×（法定外・特例等対象外です）",K1182&lt;G1182,"〇",K1182&gt;=G1182,"ー"),"")</f>
        <v/>
      </c>
      <c r="M1182" s="26" t="str" cm="1">
        <f t="array" ref="M1182">IFERROR(_xlfn.IFS(COUNTBLANK(D1182:K1182)=8,"",D1182="","←D列に従業員名を姓名（フルネーム）で入力してください。誤変換にお気を付け下さい。",E1182="","←E列に都道府県を入力してください。",H1182="","←H列に1.月給～3.時間給の選択肢を入力してください",I1182="","←I列に金額を入力してください",H1182=3,"",J1182="","←J列に所定労働時間を入力してください"),"")</f>
        <v/>
      </c>
    </row>
    <row r="1183" spans="2:13" ht="22" x14ac:dyDescent="0.55000000000000004">
      <c r="B1183" s="39">
        <f t="shared" si="18"/>
        <v>1175</v>
      </c>
      <c r="C1183" s="45"/>
      <c r="D1183" s="35"/>
      <c r="E1183" s="46"/>
      <c r="F1183" s="40" t="str" cm="1">
        <f t="array" ref="F1183">IFERROR(_xlfn.IFS(AND($G$3=45566,E1183="徳島"),VLOOKUP(E1183,最低賃金!$A$2:$G$49,2,FALSE),OR($G$3&lt;&gt;45566,E1183&lt;&gt;"徳島"),VLOOKUP(E1183,最低賃金!$A$2:$G$49,4,FALSE)),"")</f>
        <v/>
      </c>
      <c r="G1183" s="50" t="str">
        <f>IFERROR(VLOOKUP(E1183,最低賃金!$A$3:$G$49,6,FALSE),"")</f>
        <v/>
      </c>
      <c r="H1183" s="45"/>
      <c r="I1183" s="36"/>
      <c r="J1183" s="54"/>
      <c r="K1183" s="51" t="str" cm="1">
        <f t="array" ref="K1183">IFERROR(_xlfn.IFS(COUNTBLANK(H1183:J1183)=3,"",I1183="","I列に金額を入力してください",H1183="3.時間給",I1183,J1183="","J列に労働時間を入力してください",H1183="1.月給",ROUND(I1183/J1183,0),H1183="2.日給",ROUND(I1183/J1183,0)),"")</f>
        <v/>
      </c>
      <c r="L1183" s="37" t="str" cm="1">
        <f t="array" ref="L1183">IFERROR(_xlfn.IFS(E1183="","",K1183&lt;F1183,"×（法定外・特例等対象外です）",K1183&lt;G1183,"〇",K1183&gt;=G1183,"ー"),"")</f>
        <v/>
      </c>
      <c r="M1183" s="26" t="str" cm="1">
        <f t="array" ref="M1183">IFERROR(_xlfn.IFS(COUNTBLANK(D1183:K1183)=8,"",D1183="","←D列に従業員名を姓名（フルネーム）で入力してください。誤変換にお気を付け下さい。",E1183="","←E列に都道府県を入力してください。",H1183="","←H列に1.月給～3.時間給の選択肢を入力してください",I1183="","←I列に金額を入力してください",H1183=3,"",J1183="","←J列に所定労働時間を入力してください"),"")</f>
        <v/>
      </c>
    </row>
    <row r="1184" spans="2:13" ht="22" x14ac:dyDescent="0.55000000000000004">
      <c r="B1184" s="39">
        <f t="shared" si="18"/>
        <v>1176</v>
      </c>
      <c r="C1184" s="45"/>
      <c r="D1184" s="35"/>
      <c r="E1184" s="46"/>
      <c r="F1184" s="40" t="str" cm="1">
        <f t="array" ref="F1184">IFERROR(_xlfn.IFS(AND($G$3=45566,E1184="徳島"),VLOOKUP(E1184,最低賃金!$A$2:$G$49,2,FALSE),OR($G$3&lt;&gt;45566,E1184&lt;&gt;"徳島"),VLOOKUP(E1184,最低賃金!$A$2:$G$49,4,FALSE)),"")</f>
        <v/>
      </c>
      <c r="G1184" s="50" t="str">
        <f>IFERROR(VLOOKUP(E1184,最低賃金!$A$3:$G$49,6,FALSE),"")</f>
        <v/>
      </c>
      <c r="H1184" s="45"/>
      <c r="I1184" s="36"/>
      <c r="J1184" s="54"/>
      <c r="K1184" s="51" t="str" cm="1">
        <f t="array" ref="K1184">IFERROR(_xlfn.IFS(COUNTBLANK(H1184:J1184)=3,"",I1184="","I列に金額を入力してください",H1184="3.時間給",I1184,J1184="","J列に労働時間を入力してください",H1184="1.月給",ROUND(I1184/J1184,0),H1184="2.日給",ROUND(I1184/J1184,0)),"")</f>
        <v/>
      </c>
      <c r="L1184" s="37" t="str" cm="1">
        <f t="array" ref="L1184">IFERROR(_xlfn.IFS(E1184="","",K1184&lt;F1184,"×（法定外・特例等対象外です）",K1184&lt;G1184,"〇",K1184&gt;=G1184,"ー"),"")</f>
        <v/>
      </c>
      <c r="M1184" s="26" t="str" cm="1">
        <f t="array" ref="M1184">IFERROR(_xlfn.IFS(COUNTBLANK(D1184:K1184)=8,"",D1184="","←D列に従業員名を姓名（フルネーム）で入力してください。誤変換にお気を付け下さい。",E1184="","←E列に都道府県を入力してください。",H1184="","←H列に1.月給～3.時間給の選択肢を入力してください",I1184="","←I列に金額を入力してください",H1184=3,"",J1184="","←J列に所定労働時間を入力してください"),"")</f>
        <v/>
      </c>
    </row>
    <row r="1185" spans="2:13" ht="22" x14ac:dyDescent="0.55000000000000004">
      <c r="B1185" s="39">
        <f t="shared" si="18"/>
        <v>1177</v>
      </c>
      <c r="C1185" s="45"/>
      <c r="D1185" s="35"/>
      <c r="E1185" s="46"/>
      <c r="F1185" s="40" t="str" cm="1">
        <f t="array" ref="F1185">IFERROR(_xlfn.IFS(AND($G$3=45566,E1185="徳島"),VLOOKUP(E1185,最低賃金!$A$2:$G$49,2,FALSE),OR($G$3&lt;&gt;45566,E1185&lt;&gt;"徳島"),VLOOKUP(E1185,最低賃金!$A$2:$G$49,4,FALSE)),"")</f>
        <v/>
      </c>
      <c r="G1185" s="50" t="str">
        <f>IFERROR(VLOOKUP(E1185,最低賃金!$A$3:$G$49,6,FALSE),"")</f>
        <v/>
      </c>
      <c r="H1185" s="45"/>
      <c r="I1185" s="36"/>
      <c r="J1185" s="54"/>
      <c r="K1185" s="51" t="str" cm="1">
        <f t="array" ref="K1185">IFERROR(_xlfn.IFS(COUNTBLANK(H1185:J1185)=3,"",I1185="","I列に金額を入力してください",H1185="3.時間給",I1185,J1185="","J列に労働時間を入力してください",H1185="1.月給",ROUND(I1185/J1185,0),H1185="2.日給",ROUND(I1185/J1185,0)),"")</f>
        <v/>
      </c>
      <c r="L1185" s="37" t="str" cm="1">
        <f t="array" ref="L1185">IFERROR(_xlfn.IFS(E1185="","",K1185&lt;F1185,"×（法定外・特例等対象外です）",K1185&lt;G1185,"〇",K1185&gt;=G1185,"ー"),"")</f>
        <v/>
      </c>
      <c r="M1185" s="26" t="str" cm="1">
        <f t="array" ref="M1185">IFERROR(_xlfn.IFS(COUNTBLANK(D1185:K1185)=8,"",D1185="","←D列に従業員名を姓名（フルネーム）で入力してください。誤変換にお気を付け下さい。",E1185="","←E列に都道府県を入力してください。",H1185="","←H列に1.月給～3.時間給の選択肢を入力してください",I1185="","←I列に金額を入力してください",H1185=3,"",J1185="","←J列に所定労働時間を入力してください"),"")</f>
        <v/>
      </c>
    </row>
    <row r="1186" spans="2:13" ht="22" x14ac:dyDescent="0.55000000000000004">
      <c r="B1186" s="39">
        <f t="shared" si="18"/>
        <v>1178</v>
      </c>
      <c r="C1186" s="45"/>
      <c r="D1186" s="35"/>
      <c r="E1186" s="46"/>
      <c r="F1186" s="40" t="str" cm="1">
        <f t="array" ref="F1186">IFERROR(_xlfn.IFS(AND($G$3=45566,E1186="徳島"),VLOOKUP(E1186,最低賃金!$A$2:$G$49,2,FALSE),OR($G$3&lt;&gt;45566,E1186&lt;&gt;"徳島"),VLOOKUP(E1186,最低賃金!$A$2:$G$49,4,FALSE)),"")</f>
        <v/>
      </c>
      <c r="G1186" s="50" t="str">
        <f>IFERROR(VLOOKUP(E1186,最低賃金!$A$3:$G$49,6,FALSE),"")</f>
        <v/>
      </c>
      <c r="H1186" s="45"/>
      <c r="I1186" s="36"/>
      <c r="J1186" s="54"/>
      <c r="K1186" s="51" t="str" cm="1">
        <f t="array" ref="K1186">IFERROR(_xlfn.IFS(COUNTBLANK(H1186:J1186)=3,"",I1186="","I列に金額を入力してください",H1186="3.時間給",I1186,J1186="","J列に労働時間を入力してください",H1186="1.月給",ROUND(I1186/J1186,0),H1186="2.日給",ROUND(I1186/J1186,0)),"")</f>
        <v/>
      </c>
      <c r="L1186" s="37" t="str" cm="1">
        <f t="array" ref="L1186">IFERROR(_xlfn.IFS(E1186="","",K1186&lt;F1186,"×（法定外・特例等対象外です）",K1186&lt;G1186,"〇",K1186&gt;=G1186,"ー"),"")</f>
        <v/>
      </c>
      <c r="M1186" s="26" t="str" cm="1">
        <f t="array" ref="M1186">IFERROR(_xlfn.IFS(COUNTBLANK(D1186:K1186)=8,"",D1186="","←D列に従業員名を姓名（フルネーム）で入力してください。誤変換にお気を付け下さい。",E1186="","←E列に都道府県を入力してください。",H1186="","←H列に1.月給～3.時間給の選択肢を入力してください",I1186="","←I列に金額を入力してください",H1186=3,"",J1186="","←J列に所定労働時間を入力してください"),"")</f>
        <v/>
      </c>
    </row>
    <row r="1187" spans="2:13" ht="22" x14ac:dyDescent="0.55000000000000004">
      <c r="B1187" s="39">
        <f t="shared" si="18"/>
        <v>1179</v>
      </c>
      <c r="C1187" s="45"/>
      <c r="D1187" s="35"/>
      <c r="E1187" s="46"/>
      <c r="F1187" s="40" t="str" cm="1">
        <f t="array" ref="F1187">IFERROR(_xlfn.IFS(AND($G$3=45566,E1187="徳島"),VLOOKUP(E1187,最低賃金!$A$2:$G$49,2,FALSE),OR($G$3&lt;&gt;45566,E1187&lt;&gt;"徳島"),VLOOKUP(E1187,最低賃金!$A$2:$G$49,4,FALSE)),"")</f>
        <v/>
      </c>
      <c r="G1187" s="50" t="str">
        <f>IFERROR(VLOOKUP(E1187,最低賃金!$A$3:$G$49,6,FALSE),"")</f>
        <v/>
      </c>
      <c r="H1187" s="45"/>
      <c r="I1187" s="36"/>
      <c r="J1187" s="54"/>
      <c r="K1187" s="51" t="str" cm="1">
        <f t="array" ref="K1187">IFERROR(_xlfn.IFS(COUNTBLANK(H1187:J1187)=3,"",I1187="","I列に金額を入力してください",H1187="3.時間給",I1187,J1187="","J列に労働時間を入力してください",H1187="1.月給",ROUND(I1187/J1187,0),H1187="2.日給",ROUND(I1187/J1187,0)),"")</f>
        <v/>
      </c>
      <c r="L1187" s="37" t="str" cm="1">
        <f t="array" ref="L1187">IFERROR(_xlfn.IFS(E1187="","",K1187&lt;F1187,"×（法定外・特例等対象外です）",K1187&lt;G1187,"〇",K1187&gt;=G1187,"ー"),"")</f>
        <v/>
      </c>
      <c r="M1187" s="26" t="str" cm="1">
        <f t="array" ref="M1187">IFERROR(_xlfn.IFS(COUNTBLANK(D1187:K1187)=8,"",D1187="","←D列に従業員名を姓名（フルネーム）で入力してください。誤変換にお気を付け下さい。",E1187="","←E列に都道府県を入力してください。",H1187="","←H列に1.月給～3.時間給の選択肢を入力してください",I1187="","←I列に金額を入力してください",H1187=3,"",J1187="","←J列に所定労働時間を入力してください"),"")</f>
        <v/>
      </c>
    </row>
    <row r="1188" spans="2:13" ht="22" x14ac:dyDescent="0.55000000000000004">
      <c r="B1188" s="39">
        <f t="shared" si="18"/>
        <v>1180</v>
      </c>
      <c r="C1188" s="45"/>
      <c r="D1188" s="35"/>
      <c r="E1188" s="46"/>
      <c r="F1188" s="40" t="str" cm="1">
        <f t="array" ref="F1188">IFERROR(_xlfn.IFS(AND($G$3=45566,E1188="徳島"),VLOOKUP(E1188,最低賃金!$A$2:$G$49,2,FALSE),OR($G$3&lt;&gt;45566,E1188&lt;&gt;"徳島"),VLOOKUP(E1188,最低賃金!$A$2:$G$49,4,FALSE)),"")</f>
        <v/>
      </c>
      <c r="G1188" s="50" t="str">
        <f>IFERROR(VLOOKUP(E1188,最低賃金!$A$3:$G$49,6,FALSE),"")</f>
        <v/>
      </c>
      <c r="H1188" s="45"/>
      <c r="I1188" s="36"/>
      <c r="J1188" s="54"/>
      <c r="K1188" s="51" t="str" cm="1">
        <f t="array" ref="K1188">IFERROR(_xlfn.IFS(COUNTBLANK(H1188:J1188)=3,"",I1188="","I列に金額を入力してください",H1188="3.時間給",I1188,J1188="","J列に労働時間を入力してください",H1188="1.月給",ROUND(I1188/J1188,0),H1188="2.日給",ROUND(I1188/J1188,0)),"")</f>
        <v/>
      </c>
      <c r="L1188" s="37" t="str" cm="1">
        <f t="array" ref="L1188">IFERROR(_xlfn.IFS(E1188="","",K1188&lt;F1188,"×（法定外・特例等対象外です）",K1188&lt;G1188,"〇",K1188&gt;=G1188,"ー"),"")</f>
        <v/>
      </c>
      <c r="M1188" s="26" t="str" cm="1">
        <f t="array" ref="M1188">IFERROR(_xlfn.IFS(COUNTBLANK(D1188:K1188)=8,"",D1188="","←D列に従業員名を姓名（フルネーム）で入力してください。誤変換にお気を付け下さい。",E1188="","←E列に都道府県を入力してください。",H1188="","←H列に1.月給～3.時間給の選択肢を入力してください",I1188="","←I列に金額を入力してください",H1188=3,"",J1188="","←J列に所定労働時間を入力してください"),"")</f>
        <v/>
      </c>
    </row>
    <row r="1189" spans="2:13" ht="22" x14ac:dyDescent="0.55000000000000004">
      <c r="B1189" s="39">
        <f t="shared" si="18"/>
        <v>1181</v>
      </c>
      <c r="C1189" s="45"/>
      <c r="D1189" s="35"/>
      <c r="E1189" s="46"/>
      <c r="F1189" s="40" t="str" cm="1">
        <f t="array" ref="F1189">IFERROR(_xlfn.IFS(AND($G$3=45566,E1189="徳島"),VLOOKUP(E1189,最低賃金!$A$2:$G$49,2,FALSE),OR($G$3&lt;&gt;45566,E1189&lt;&gt;"徳島"),VLOOKUP(E1189,最低賃金!$A$2:$G$49,4,FALSE)),"")</f>
        <v/>
      </c>
      <c r="G1189" s="50" t="str">
        <f>IFERROR(VLOOKUP(E1189,最低賃金!$A$3:$G$49,6,FALSE),"")</f>
        <v/>
      </c>
      <c r="H1189" s="45"/>
      <c r="I1189" s="36"/>
      <c r="J1189" s="54"/>
      <c r="K1189" s="51" t="str" cm="1">
        <f t="array" ref="K1189">IFERROR(_xlfn.IFS(COUNTBLANK(H1189:J1189)=3,"",I1189="","I列に金額を入力してください",H1189="3.時間給",I1189,J1189="","J列に労働時間を入力してください",H1189="1.月給",ROUND(I1189/J1189,0),H1189="2.日給",ROUND(I1189/J1189,0)),"")</f>
        <v/>
      </c>
      <c r="L1189" s="37" t="str" cm="1">
        <f t="array" ref="L1189">IFERROR(_xlfn.IFS(E1189="","",K1189&lt;F1189,"×（法定外・特例等対象外です）",K1189&lt;G1189,"〇",K1189&gt;=G1189,"ー"),"")</f>
        <v/>
      </c>
      <c r="M1189" s="26" t="str" cm="1">
        <f t="array" ref="M1189">IFERROR(_xlfn.IFS(COUNTBLANK(D1189:K1189)=8,"",D1189="","←D列に従業員名を姓名（フルネーム）で入力してください。誤変換にお気を付け下さい。",E1189="","←E列に都道府県を入力してください。",H1189="","←H列に1.月給～3.時間給の選択肢を入力してください",I1189="","←I列に金額を入力してください",H1189=3,"",J1189="","←J列に所定労働時間を入力してください"),"")</f>
        <v/>
      </c>
    </row>
    <row r="1190" spans="2:13" ht="22" x14ac:dyDescent="0.55000000000000004">
      <c r="B1190" s="39">
        <f t="shared" si="18"/>
        <v>1182</v>
      </c>
      <c r="C1190" s="45"/>
      <c r="D1190" s="35"/>
      <c r="E1190" s="46"/>
      <c r="F1190" s="40" t="str" cm="1">
        <f t="array" ref="F1190">IFERROR(_xlfn.IFS(AND($G$3=45566,E1190="徳島"),VLOOKUP(E1190,最低賃金!$A$2:$G$49,2,FALSE),OR($G$3&lt;&gt;45566,E1190&lt;&gt;"徳島"),VLOOKUP(E1190,最低賃金!$A$2:$G$49,4,FALSE)),"")</f>
        <v/>
      </c>
      <c r="G1190" s="50" t="str">
        <f>IFERROR(VLOOKUP(E1190,最低賃金!$A$3:$G$49,6,FALSE),"")</f>
        <v/>
      </c>
      <c r="H1190" s="45"/>
      <c r="I1190" s="36"/>
      <c r="J1190" s="54"/>
      <c r="K1190" s="51" t="str" cm="1">
        <f t="array" ref="K1190">IFERROR(_xlfn.IFS(COUNTBLANK(H1190:J1190)=3,"",I1190="","I列に金額を入力してください",H1190="3.時間給",I1190,J1190="","J列に労働時間を入力してください",H1190="1.月給",ROUND(I1190/J1190,0),H1190="2.日給",ROUND(I1190/J1190,0)),"")</f>
        <v/>
      </c>
      <c r="L1190" s="37" t="str" cm="1">
        <f t="array" ref="L1190">IFERROR(_xlfn.IFS(E1190="","",K1190&lt;F1190,"×（法定外・特例等対象外です）",K1190&lt;G1190,"〇",K1190&gt;=G1190,"ー"),"")</f>
        <v/>
      </c>
      <c r="M1190" s="26" t="str" cm="1">
        <f t="array" ref="M1190">IFERROR(_xlfn.IFS(COUNTBLANK(D1190:K1190)=8,"",D1190="","←D列に従業員名を姓名（フルネーム）で入力してください。誤変換にお気を付け下さい。",E1190="","←E列に都道府県を入力してください。",H1190="","←H列に1.月給～3.時間給の選択肢を入力してください",I1190="","←I列に金額を入力してください",H1190=3,"",J1190="","←J列に所定労働時間を入力してください"),"")</f>
        <v/>
      </c>
    </row>
    <row r="1191" spans="2:13" ht="22" x14ac:dyDescent="0.55000000000000004">
      <c r="B1191" s="39">
        <f t="shared" si="18"/>
        <v>1183</v>
      </c>
      <c r="C1191" s="45"/>
      <c r="D1191" s="35"/>
      <c r="E1191" s="46"/>
      <c r="F1191" s="40" t="str" cm="1">
        <f t="array" ref="F1191">IFERROR(_xlfn.IFS(AND($G$3=45566,E1191="徳島"),VLOOKUP(E1191,最低賃金!$A$2:$G$49,2,FALSE),OR($G$3&lt;&gt;45566,E1191&lt;&gt;"徳島"),VLOOKUP(E1191,最低賃金!$A$2:$G$49,4,FALSE)),"")</f>
        <v/>
      </c>
      <c r="G1191" s="50" t="str">
        <f>IFERROR(VLOOKUP(E1191,最低賃金!$A$3:$G$49,6,FALSE),"")</f>
        <v/>
      </c>
      <c r="H1191" s="45"/>
      <c r="I1191" s="36"/>
      <c r="J1191" s="54"/>
      <c r="K1191" s="51" t="str" cm="1">
        <f t="array" ref="K1191">IFERROR(_xlfn.IFS(COUNTBLANK(H1191:J1191)=3,"",I1191="","I列に金額を入力してください",H1191="3.時間給",I1191,J1191="","J列に労働時間を入力してください",H1191="1.月給",ROUND(I1191/J1191,0),H1191="2.日給",ROUND(I1191/J1191,0)),"")</f>
        <v/>
      </c>
      <c r="L1191" s="37" t="str" cm="1">
        <f t="array" ref="L1191">IFERROR(_xlfn.IFS(E1191="","",K1191&lt;F1191,"×（法定外・特例等対象外です）",K1191&lt;G1191,"〇",K1191&gt;=G1191,"ー"),"")</f>
        <v/>
      </c>
      <c r="M1191" s="26" t="str" cm="1">
        <f t="array" ref="M1191">IFERROR(_xlfn.IFS(COUNTBLANK(D1191:K1191)=8,"",D1191="","←D列に従業員名を姓名（フルネーム）で入力してください。誤変換にお気を付け下さい。",E1191="","←E列に都道府県を入力してください。",H1191="","←H列に1.月給～3.時間給の選択肢を入力してください",I1191="","←I列に金額を入力してください",H1191=3,"",J1191="","←J列に所定労働時間を入力してください"),"")</f>
        <v/>
      </c>
    </row>
    <row r="1192" spans="2:13" ht="22" x14ac:dyDescent="0.55000000000000004">
      <c r="B1192" s="39">
        <f t="shared" si="18"/>
        <v>1184</v>
      </c>
      <c r="C1192" s="45"/>
      <c r="D1192" s="35"/>
      <c r="E1192" s="46"/>
      <c r="F1192" s="40" t="str" cm="1">
        <f t="array" ref="F1192">IFERROR(_xlfn.IFS(AND($G$3=45566,E1192="徳島"),VLOOKUP(E1192,最低賃金!$A$2:$G$49,2,FALSE),OR($G$3&lt;&gt;45566,E1192&lt;&gt;"徳島"),VLOOKUP(E1192,最低賃金!$A$2:$G$49,4,FALSE)),"")</f>
        <v/>
      </c>
      <c r="G1192" s="50" t="str">
        <f>IFERROR(VLOOKUP(E1192,最低賃金!$A$3:$G$49,6,FALSE),"")</f>
        <v/>
      </c>
      <c r="H1192" s="45"/>
      <c r="I1192" s="36"/>
      <c r="J1192" s="54"/>
      <c r="K1192" s="51" t="str" cm="1">
        <f t="array" ref="K1192">IFERROR(_xlfn.IFS(COUNTBLANK(H1192:J1192)=3,"",I1192="","I列に金額を入力してください",H1192="3.時間給",I1192,J1192="","J列に労働時間を入力してください",H1192="1.月給",ROUND(I1192/J1192,0),H1192="2.日給",ROUND(I1192/J1192,0)),"")</f>
        <v/>
      </c>
      <c r="L1192" s="37" t="str" cm="1">
        <f t="array" ref="L1192">IFERROR(_xlfn.IFS(E1192="","",K1192&lt;F1192,"×（法定外・特例等対象外です）",K1192&lt;G1192,"〇",K1192&gt;=G1192,"ー"),"")</f>
        <v/>
      </c>
      <c r="M1192" s="26" t="str" cm="1">
        <f t="array" ref="M1192">IFERROR(_xlfn.IFS(COUNTBLANK(D1192:K1192)=8,"",D1192="","←D列に従業員名を姓名（フルネーム）で入力してください。誤変換にお気を付け下さい。",E1192="","←E列に都道府県を入力してください。",H1192="","←H列に1.月給～3.時間給の選択肢を入力してください",I1192="","←I列に金額を入力してください",H1192=3,"",J1192="","←J列に所定労働時間を入力してください"),"")</f>
        <v/>
      </c>
    </row>
    <row r="1193" spans="2:13" ht="22" x14ac:dyDescent="0.55000000000000004">
      <c r="B1193" s="39">
        <f t="shared" si="18"/>
        <v>1185</v>
      </c>
      <c r="C1193" s="45"/>
      <c r="D1193" s="35"/>
      <c r="E1193" s="46"/>
      <c r="F1193" s="40" t="str" cm="1">
        <f t="array" ref="F1193">IFERROR(_xlfn.IFS(AND($G$3=45566,E1193="徳島"),VLOOKUP(E1193,最低賃金!$A$2:$G$49,2,FALSE),OR($G$3&lt;&gt;45566,E1193&lt;&gt;"徳島"),VLOOKUP(E1193,最低賃金!$A$2:$G$49,4,FALSE)),"")</f>
        <v/>
      </c>
      <c r="G1193" s="50" t="str">
        <f>IFERROR(VLOOKUP(E1193,最低賃金!$A$3:$G$49,6,FALSE),"")</f>
        <v/>
      </c>
      <c r="H1193" s="45"/>
      <c r="I1193" s="36"/>
      <c r="J1193" s="54"/>
      <c r="K1193" s="51" t="str" cm="1">
        <f t="array" ref="K1193">IFERROR(_xlfn.IFS(COUNTBLANK(H1193:J1193)=3,"",I1193="","I列に金額を入力してください",H1193="3.時間給",I1193,J1193="","J列に労働時間を入力してください",H1193="1.月給",ROUND(I1193/J1193,0),H1193="2.日給",ROUND(I1193/J1193,0)),"")</f>
        <v/>
      </c>
      <c r="L1193" s="37" t="str" cm="1">
        <f t="array" ref="L1193">IFERROR(_xlfn.IFS(E1193="","",K1193&lt;F1193,"×（法定外・特例等対象外です）",K1193&lt;G1193,"〇",K1193&gt;=G1193,"ー"),"")</f>
        <v/>
      </c>
      <c r="M1193" s="26" t="str" cm="1">
        <f t="array" ref="M1193">IFERROR(_xlfn.IFS(COUNTBLANK(D1193:K1193)=8,"",D1193="","←D列に従業員名を姓名（フルネーム）で入力してください。誤変換にお気を付け下さい。",E1193="","←E列に都道府県を入力してください。",H1193="","←H列に1.月給～3.時間給の選択肢を入力してください",I1193="","←I列に金額を入力してください",H1193=3,"",J1193="","←J列に所定労働時間を入力してください"),"")</f>
        <v/>
      </c>
    </row>
    <row r="1194" spans="2:13" ht="22" x14ac:dyDescent="0.55000000000000004">
      <c r="B1194" s="39">
        <f t="shared" si="18"/>
        <v>1186</v>
      </c>
      <c r="C1194" s="45"/>
      <c r="D1194" s="35"/>
      <c r="E1194" s="46"/>
      <c r="F1194" s="40" t="str" cm="1">
        <f t="array" ref="F1194">IFERROR(_xlfn.IFS(AND($G$3=45566,E1194="徳島"),VLOOKUP(E1194,最低賃金!$A$2:$G$49,2,FALSE),OR($G$3&lt;&gt;45566,E1194&lt;&gt;"徳島"),VLOOKUP(E1194,最低賃金!$A$2:$G$49,4,FALSE)),"")</f>
        <v/>
      </c>
      <c r="G1194" s="50" t="str">
        <f>IFERROR(VLOOKUP(E1194,最低賃金!$A$3:$G$49,6,FALSE),"")</f>
        <v/>
      </c>
      <c r="H1194" s="45"/>
      <c r="I1194" s="36"/>
      <c r="J1194" s="54"/>
      <c r="K1194" s="51" t="str" cm="1">
        <f t="array" ref="K1194">IFERROR(_xlfn.IFS(COUNTBLANK(H1194:J1194)=3,"",I1194="","I列に金額を入力してください",H1194="3.時間給",I1194,J1194="","J列に労働時間を入力してください",H1194="1.月給",ROUND(I1194/J1194,0),H1194="2.日給",ROUND(I1194/J1194,0)),"")</f>
        <v/>
      </c>
      <c r="L1194" s="37" t="str" cm="1">
        <f t="array" ref="L1194">IFERROR(_xlfn.IFS(E1194="","",K1194&lt;F1194,"×（法定外・特例等対象外です）",K1194&lt;G1194,"〇",K1194&gt;=G1194,"ー"),"")</f>
        <v/>
      </c>
      <c r="M1194" s="26" t="str" cm="1">
        <f t="array" ref="M1194">IFERROR(_xlfn.IFS(COUNTBLANK(D1194:K1194)=8,"",D1194="","←D列に従業員名を姓名（フルネーム）で入力してください。誤変換にお気を付け下さい。",E1194="","←E列に都道府県を入力してください。",H1194="","←H列に1.月給～3.時間給の選択肢を入力してください",I1194="","←I列に金額を入力してください",H1194=3,"",J1194="","←J列に所定労働時間を入力してください"),"")</f>
        <v/>
      </c>
    </row>
    <row r="1195" spans="2:13" ht="22" x14ac:dyDescent="0.55000000000000004">
      <c r="B1195" s="39">
        <f t="shared" si="18"/>
        <v>1187</v>
      </c>
      <c r="C1195" s="45"/>
      <c r="D1195" s="35"/>
      <c r="E1195" s="46"/>
      <c r="F1195" s="40" t="str" cm="1">
        <f t="array" ref="F1195">IFERROR(_xlfn.IFS(AND($G$3=45566,E1195="徳島"),VLOOKUP(E1195,最低賃金!$A$2:$G$49,2,FALSE),OR($G$3&lt;&gt;45566,E1195&lt;&gt;"徳島"),VLOOKUP(E1195,最低賃金!$A$2:$G$49,4,FALSE)),"")</f>
        <v/>
      </c>
      <c r="G1195" s="50" t="str">
        <f>IFERROR(VLOOKUP(E1195,最低賃金!$A$3:$G$49,6,FALSE),"")</f>
        <v/>
      </c>
      <c r="H1195" s="45"/>
      <c r="I1195" s="36"/>
      <c r="J1195" s="54"/>
      <c r="K1195" s="51" t="str" cm="1">
        <f t="array" ref="K1195">IFERROR(_xlfn.IFS(COUNTBLANK(H1195:J1195)=3,"",I1195="","I列に金額を入力してください",H1195="3.時間給",I1195,J1195="","J列に労働時間を入力してください",H1195="1.月給",ROUND(I1195/J1195,0),H1195="2.日給",ROUND(I1195/J1195,0)),"")</f>
        <v/>
      </c>
      <c r="L1195" s="37" t="str" cm="1">
        <f t="array" ref="L1195">IFERROR(_xlfn.IFS(E1195="","",K1195&lt;F1195,"×（法定外・特例等対象外です）",K1195&lt;G1195,"〇",K1195&gt;=G1195,"ー"),"")</f>
        <v/>
      </c>
      <c r="M1195" s="26" t="str" cm="1">
        <f t="array" ref="M1195">IFERROR(_xlfn.IFS(COUNTBLANK(D1195:K1195)=8,"",D1195="","←D列に従業員名を姓名（フルネーム）で入力してください。誤変換にお気を付け下さい。",E1195="","←E列に都道府県を入力してください。",H1195="","←H列に1.月給～3.時間給の選択肢を入力してください",I1195="","←I列に金額を入力してください",H1195=3,"",J1195="","←J列に所定労働時間を入力してください"),"")</f>
        <v/>
      </c>
    </row>
    <row r="1196" spans="2:13" ht="22" x14ac:dyDescent="0.55000000000000004">
      <c r="B1196" s="39">
        <f t="shared" si="18"/>
        <v>1188</v>
      </c>
      <c r="C1196" s="45"/>
      <c r="D1196" s="35"/>
      <c r="E1196" s="46"/>
      <c r="F1196" s="40" t="str" cm="1">
        <f t="array" ref="F1196">IFERROR(_xlfn.IFS(AND($G$3=45566,E1196="徳島"),VLOOKUP(E1196,最低賃金!$A$2:$G$49,2,FALSE),OR($G$3&lt;&gt;45566,E1196&lt;&gt;"徳島"),VLOOKUP(E1196,最低賃金!$A$2:$G$49,4,FALSE)),"")</f>
        <v/>
      </c>
      <c r="G1196" s="50" t="str">
        <f>IFERROR(VLOOKUP(E1196,最低賃金!$A$3:$G$49,6,FALSE),"")</f>
        <v/>
      </c>
      <c r="H1196" s="45"/>
      <c r="I1196" s="36"/>
      <c r="J1196" s="54"/>
      <c r="K1196" s="51" t="str" cm="1">
        <f t="array" ref="K1196">IFERROR(_xlfn.IFS(COUNTBLANK(H1196:J1196)=3,"",I1196="","I列に金額を入力してください",H1196="3.時間給",I1196,J1196="","J列に労働時間を入力してください",H1196="1.月給",ROUND(I1196/J1196,0),H1196="2.日給",ROUND(I1196/J1196,0)),"")</f>
        <v/>
      </c>
      <c r="L1196" s="37" t="str" cm="1">
        <f t="array" ref="L1196">IFERROR(_xlfn.IFS(E1196="","",K1196&lt;F1196,"×（法定外・特例等対象外です）",K1196&lt;G1196,"〇",K1196&gt;=G1196,"ー"),"")</f>
        <v/>
      </c>
      <c r="M1196" s="26" t="str" cm="1">
        <f t="array" ref="M1196">IFERROR(_xlfn.IFS(COUNTBLANK(D1196:K1196)=8,"",D1196="","←D列に従業員名を姓名（フルネーム）で入力してください。誤変換にお気を付け下さい。",E1196="","←E列に都道府県を入力してください。",H1196="","←H列に1.月給～3.時間給の選択肢を入力してください",I1196="","←I列に金額を入力してください",H1196=3,"",J1196="","←J列に所定労働時間を入力してください"),"")</f>
        <v/>
      </c>
    </row>
    <row r="1197" spans="2:13" ht="22" x14ac:dyDescent="0.55000000000000004">
      <c r="B1197" s="39">
        <f t="shared" si="18"/>
        <v>1189</v>
      </c>
      <c r="C1197" s="45"/>
      <c r="D1197" s="35"/>
      <c r="E1197" s="46"/>
      <c r="F1197" s="40" t="str" cm="1">
        <f t="array" ref="F1197">IFERROR(_xlfn.IFS(AND($G$3=45566,E1197="徳島"),VLOOKUP(E1197,最低賃金!$A$2:$G$49,2,FALSE),OR($G$3&lt;&gt;45566,E1197&lt;&gt;"徳島"),VLOOKUP(E1197,最低賃金!$A$2:$G$49,4,FALSE)),"")</f>
        <v/>
      </c>
      <c r="G1197" s="50" t="str">
        <f>IFERROR(VLOOKUP(E1197,最低賃金!$A$3:$G$49,6,FALSE),"")</f>
        <v/>
      </c>
      <c r="H1197" s="45"/>
      <c r="I1197" s="36"/>
      <c r="J1197" s="54"/>
      <c r="K1197" s="51" t="str" cm="1">
        <f t="array" ref="K1197">IFERROR(_xlfn.IFS(COUNTBLANK(H1197:J1197)=3,"",I1197="","I列に金額を入力してください",H1197="3.時間給",I1197,J1197="","J列に労働時間を入力してください",H1197="1.月給",ROUND(I1197/J1197,0),H1197="2.日給",ROUND(I1197/J1197,0)),"")</f>
        <v/>
      </c>
      <c r="L1197" s="37" t="str" cm="1">
        <f t="array" ref="L1197">IFERROR(_xlfn.IFS(E1197="","",K1197&lt;F1197,"×（法定外・特例等対象外です）",K1197&lt;G1197,"〇",K1197&gt;=G1197,"ー"),"")</f>
        <v/>
      </c>
      <c r="M1197" s="26" t="str" cm="1">
        <f t="array" ref="M1197">IFERROR(_xlfn.IFS(COUNTBLANK(D1197:K1197)=8,"",D1197="","←D列に従業員名を姓名（フルネーム）で入力してください。誤変換にお気を付け下さい。",E1197="","←E列に都道府県を入力してください。",H1197="","←H列に1.月給～3.時間給の選択肢を入力してください",I1197="","←I列に金額を入力してください",H1197=3,"",J1197="","←J列に所定労働時間を入力してください"),"")</f>
        <v/>
      </c>
    </row>
    <row r="1198" spans="2:13" ht="22" x14ac:dyDescent="0.55000000000000004">
      <c r="B1198" s="39">
        <f t="shared" si="18"/>
        <v>1190</v>
      </c>
      <c r="C1198" s="45"/>
      <c r="D1198" s="35"/>
      <c r="E1198" s="46"/>
      <c r="F1198" s="40" t="str" cm="1">
        <f t="array" ref="F1198">IFERROR(_xlfn.IFS(AND($G$3=45566,E1198="徳島"),VLOOKUP(E1198,最低賃金!$A$2:$G$49,2,FALSE),OR($G$3&lt;&gt;45566,E1198&lt;&gt;"徳島"),VLOOKUP(E1198,最低賃金!$A$2:$G$49,4,FALSE)),"")</f>
        <v/>
      </c>
      <c r="G1198" s="50" t="str">
        <f>IFERROR(VLOOKUP(E1198,最低賃金!$A$3:$G$49,6,FALSE),"")</f>
        <v/>
      </c>
      <c r="H1198" s="45"/>
      <c r="I1198" s="36"/>
      <c r="J1198" s="54"/>
      <c r="K1198" s="51" t="str" cm="1">
        <f t="array" ref="K1198">IFERROR(_xlfn.IFS(COUNTBLANK(H1198:J1198)=3,"",I1198="","I列に金額を入力してください",H1198="3.時間給",I1198,J1198="","J列に労働時間を入力してください",H1198="1.月給",ROUND(I1198/J1198,0),H1198="2.日給",ROUND(I1198/J1198,0)),"")</f>
        <v/>
      </c>
      <c r="L1198" s="37" t="str" cm="1">
        <f t="array" ref="L1198">IFERROR(_xlfn.IFS(E1198="","",K1198&lt;F1198,"×（法定外・特例等対象外です）",K1198&lt;G1198,"〇",K1198&gt;=G1198,"ー"),"")</f>
        <v/>
      </c>
      <c r="M1198" s="26" t="str" cm="1">
        <f t="array" ref="M1198">IFERROR(_xlfn.IFS(COUNTBLANK(D1198:K1198)=8,"",D1198="","←D列に従業員名を姓名（フルネーム）で入力してください。誤変換にお気を付け下さい。",E1198="","←E列に都道府県を入力してください。",H1198="","←H列に1.月給～3.時間給の選択肢を入力してください",I1198="","←I列に金額を入力してください",H1198=3,"",J1198="","←J列に所定労働時間を入力してください"),"")</f>
        <v/>
      </c>
    </row>
    <row r="1199" spans="2:13" ht="22" x14ac:dyDescent="0.55000000000000004">
      <c r="B1199" s="39">
        <f t="shared" si="18"/>
        <v>1191</v>
      </c>
      <c r="C1199" s="45"/>
      <c r="D1199" s="35"/>
      <c r="E1199" s="46"/>
      <c r="F1199" s="40" t="str" cm="1">
        <f t="array" ref="F1199">IFERROR(_xlfn.IFS(AND($G$3=45566,E1199="徳島"),VLOOKUP(E1199,最低賃金!$A$2:$G$49,2,FALSE),OR($G$3&lt;&gt;45566,E1199&lt;&gt;"徳島"),VLOOKUP(E1199,最低賃金!$A$2:$G$49,4,FALSE)),"")</f>
        <v/>
      </c>
      <c r="G1199" s="50" t="str">
        <f>IFERROR(VLOOKUP(E1199,最低賃金!$A$3:$G$49,6,FALSE),"")</f>
        <v/>
      </c>
      <c r="H1199" s="45"/>
      <c r="I1199" s="36"/>
      <c r="J1199" s="54"/>
      <c r="K1199" s="51" t="str" cm="1">
        <f t="array" ref="K1199">IFERROR(_xlfn.IFS(COUNTBLANK(H1199:J1199)=3,"",I1199="","I列に金額を入力してください",H1199="3.時間給",I1199,J1199="","J列に労働時間を入力してください",H1199="1.月給",ROUND(I1199/J1199,0),H1199="2.日給",ROUND(I1199/J1199,0)),"")</f>
        <v/>
      </c>
      <c r="L1199" s="37" t="str" cm="1">
        <f t="array" ref="L1199">IFERROR(_xlfn.IFS(E1199="","",K1199&lt;F1199,"×（法定外・特例等対象外です）",K1199&lt;G1199,"〇",K1199&gt;=G1199,"ー"),"")</f>
        <v/>
      </c>
      <c r="M1199" s="26" t="str" cm="1">
        <f t="array" ref="M1199">IFERROR(_xlfn.IFS(COUNTBLANK(D1199:K1199)=8,"",D1199="","←D列に従業員名を姓名（フルネーム）で入力してください。誤変換にお気を付け下さい。",E1199="","←E列に都道府県を入力してください。",H1199="","←H列に1.月給～3.時間給の選択肢を入力してください",I1199="","←I列に金額を入力してください",H1199=3,"",J1199="","←J列に所定労働時間を入力してください"),"")</f>
        <v/>
      </c>
    </row>
    <row r="1200" spans="2:13" ht="22" x14ac:dyDescent="0.55000000000000004">
      <c r="B1200" s="39">
        <f t="shared" si="18"/>
        <v>1192</v>
      </c>
      <c r="C1200" s="45"/>
      <c r="D1200" s="35"/>
      <c r="E1200" s="46"/>
      <c r="F1200" s="40" t="str" cm="1">
        <f t="array" ref="F1200">IFERROR(_xlfn.IFS(AND($G$3=45566,E1200="徳島"),VLOOKUP(E1200,最低賃金!$A$2:$G$49,2,FALSE),OR($G$3&lt;&gt;45566,E1200&lt;&gt;"徳島"),VLOOKUP(E1200,最低賃金!$A$2:$G$49,4,FALSE)),"")</f>
        <v/>
      </c>
      <c r="G1200" s="50" t="str">
        <f>IFERROR(VLOOKUP(E1200,最低賃金!$A$3:$G$49,6,FALSE),"")</f>
        <v/>
      </c>
      <c r="H1200" s="45"/>
      <c r="I1200" s="36"/>
      <c r="J1200" s="54"/>
      <c r="K1200" s="51" t="str" cm="1">
        <f t="array" ref="K1200">IFERROR(_xlfn.IFS(COUNTBLANK(H1200:J1200)=3,"",I1200="","I列に金額を入力してください",H1200="3.時間給",I1200,J1200="","J列に労働時間を入力してください",H1200="1.月給",ROUND(I1200/J1200,0),H1200="2.日給",ROUND(I1200/J1200,0)),"")</f>
        <v/>
      </c>
      <c r="L1200" s="37" t="str" cm="1">
        <f t="array" ref="L1200">IFERROR(_xlfn.IFS(E1200="","",K1200&lt;F1200,"×（法定外・特例等対象外です）",K1200&lt;G1200,"〇",K1200&gt;=G1200,"ー"),"")</f>
        <v/>
      </c>
      <c r="M1200" s="26" t="str" cm="1">
        <f t="array" ref="M1200">IFERROR(_xlfn.IFS(COUNTBLANK(D1200:K1200)=8,"",D1200="","←D列に従業員名を姓名（フルネーム）で入力してください。誤変換にお気を付け下さい。",E1200="","←E列に都道府県を入力してください。",H1200="","←H列に1.月給～3.時間給の選択肢を入力してください",I1200="","←I列に金額を入力してください",H1200=3,"",J1200="","←J列に所定労働時間を入力してください"),"")</f>
        <v/>
      </c>
    </row>
    <row r="1201" spans="2:13" ht="22" x14ac:dyDescent="0.55000000000000004">
      <c r="B1201" s="39">
        <f t="shared" si="18"/>
        <v>1193</v>
      </c>
      <c r="C1201" s="45"/>
      <c r="D1201" s="35"/>
      <c r="E1201" s="46"/>
      <c r="F1201" s="40" t="str" cm="1">
        <f t="array" ref="F1201">IFERROR(_xlfn.IFS(AND($G$3=45566,E1201="徳島"),VLOOKUP(E1201,最低賃金!$A$2:$G$49,2,FALSE),OR($G$3&lt;&gt;45566,E1201&lt;&gt;"徳島"),VLOOKUP(E1201,最低賃金!$A$2:$G$49,4,FALSE)),"")</f>
        <v/>
      </c>
      <c r="G1201" s="50" t="str">
        <f>IFERROR(VLOOKUP(E1201,最低賃金!$A$3:$G$49,6,FALSE),"")</f>
        <v/>
      </c>
      <c r="H1201" s="45"/>
      <c r="I1201" s="36"/>
      <c r="J1201" s="54"/>
      <c r="K1201" s="51" t="str" cm="1">
        <f t="array" ref="K1201">IFERROR(_xlfn.IFS(COUNTBLANK(H1201:J1201)=3,"",I1201="","I列に金額を入力してください",H1201="3.時間給",I1201,J1201="","J列に労働時間を入力してください",H1201="1.月給",ROUND(I1201/J1201,0),H1201="2.日給",ROUND(I1201/J1201,0)),"")</f>
        <v/>
      </c>
      <c r="L1201" s="37" t="str" cm="1">
        <f t="array" ref="L1201">IFERROR(_xlfn.IFS(E1201="","",K1201&lt;F1201,"×（法定外・特例等対象外です）",K1201&lt;G1201,"〇",K1201&gt;=G1201,"ー"),"")</f>
        <v/>
      </c>
      <c r="M1201" s="26" t="str" cm="1">
        <f t="array" ref="M1201">IFERROR(_xlfn.IFS(COUNTBLANK(D1201:K1201)=8,"",D1201="","←D列に従業員名を姓名（フルネーム）で入力してください。誤変換にお気を付け下さい。",E1201="","←E列に都道府県を入力してください。",H1201="","←H列に1.月給～3.時間給の選択肢を入力してください",I1201="","←I列に金額を入力してください",H1201=3,"",J1201="","←J列に所定労働時間を入力してください"),"")</f>
        <v/>
      </c>
    </row>
    <row r="1202" spans="2:13" ht="22" x14ac:dyDescent="0.55000000000000004">
      <c r="B1202" s="39">
        <f t="shared" si="18"/>
        <v>1194</v>
      </c>
      <c r="C1202" s="45"/>
      <c r="D1202" s="35"/>
      <c r="E1202" s="46"/>
      <c r="F1202" s="40" t="str" cm="1">
        <f t="array" ref="F1202">IFERROR(_xlfn.IFS(AND($G$3=45566,E1202="徳島"),VLOOKUP(E1202,最低賃金!$A$2:$G$49,2,FALSE),OR($G$3&lt;&gt;45566,E1202&lt;&gt;"徳島"),VLOOKUP(E1202,最低賃金!$A$2:$G$49,4,FALSE)),"")</f>
        <v/>
      </c>
      <c r="G1202" s="50" t="str">
        <f>IFERROR(VLOOKUP(E1202,最低賃金!$A$3:$G$49,6,FALSE),"")</f>
        <v/>
      </c>
      <c r="H1202" s="45"/>
      <c r="I1202" s="36"/>
      <c r="J1202" s="54"/>
      <c r="K1202" s="51" t="str" cm="1">
        <f t="array" ref="K1202">IFERROR(_xlfn.IFS(COUNTBLANK(H1202:J1202)=3,"",I1202="","I列に金額を入力してください",H1202="3.時間給",I1202,J1202="","J列に労働時間を入力してください",H1202="1.月給",ROUND(I1202/J1202,0),H1202="2.日給",ROUND(I1202/J1202,0)),"")</f>
        <v/>
      </c>
      <c r="L1202" s="37" t="str" cm="1">
        <f t="array" ref="L1202">IFERROR(_xlfn.IFS(E1202="","",K1202&lt;F1202,"×（法定外・特例等対象外です）",K1202&lt;G1202,"〇",K1202&gt;=G1202,"ー"),"")</f>
        <v/>
      </c>
      <c r="M1202" s="26" t="str" cm="1">
        <f t="array" ref="M1202">IFERROR(_xlfn.IFS(COUNTBLANK(D1202:K1202)=8,"",D1202="","←D列に従業員名を姓名（フルネーム）で入力してください。誤変換にお気を付け下さい。",E1202="","←E列に都道府県を入力してください。",H1202="","←H列に1.月給～3.時間給の選択肢を入力してください",I1202="","←I列に金額を入力してください",H1202=3,"",J1202="","←J列に所定労働時間を入力してください"),"")</f>
        <v/>
      </c>
    </row>
    <row r="1203" spans="2:13" ht="22" x14ac:dyDescent="0.55000000000000004">
      <c r="B1203" s="39">
        <f t="shared" si="18"/>
        <v>1195</v>
      </c>
      <c r="C1203" s="45"/>
      <c r="D1203" s="35"/>
      <c r="E1203" s="46"/>
      <c r="F1203" s="40" t="str" cm="1">
        <f t="array" ref="F1203">IFERROR(_xlfn.IFS(AND($G$3=45566,E1203="徳島"),VLOOKUP(E1203,最低賃金!$A$2:$G$49,2,FALSE),OR($G$3&lt;&gt;45566,E1203&lt;&gt;"徳島"),VLOOKUP(E1203,最低賃金!$A$2:$G$49,4,FALSE)),"")</f>
        <v/>
      </c>
      <c r="G1203" s="50" t="str">
        <f>IFERROR(VLOOKUP(E1203,最低賃金!$A$3:$G$49,6,FALSE),"")</f>
        <v/>
      </c>
      <c r="H1203" s="45"/>
      <c r="I1203" s="36"/>
      <c r="J1203" s="54"/>
      <c r="K1203" s="51" t="str" cm="1">
        <f t="array" ref="K1203">IFERROR(_xlfn.IFS(COUNTBLANK(H1203:J1203)=3,"",I1203="","I列に金額を入力してください",H1203="3.時間給",I1203,J1203="","J列に労働時間を入力してください",H1203="1.月給",ROUND(I1203/J1203,0),H1203="2.日給",ROUND(I1203/J1203,0)),"")</f>
        <v/>
      </c>
      <c r="L1203" s="37" t="str" cm="1">
        <f t="array" ref="L1203">IFERROR(_xlfn.IFS(E1203="","",K1203&lt;F1203,"×（法定外・特例等対象外です）",K1203&lt;G1203,"〇",K1203&gt;=G1203,"ー"),"")</f>
        <v/>
      </c>
      <c r="M1203" s="26" t="str" cm="1">
        <f t="array" ref="M1203">IFERROR(_xlfn.IFS(COUNTBLANK(D1203:K1203)=8,"",D1203="","←D列に従業員名を姓名（フルネーム）で入力してください。誤変換にお気を付け下さい。",E1203="","←E列に都道府県を入力してください。",H1203="","←H列に1.月給～3.時間給の選択肢を入力してください",I1203="","←I列に金額を入力してください",H1203=3,"",J1203="","←J列に所定労働時間を入力してください"),"")</f>
        <v/>
      </c>
    </row>
    <row r="1204" spans="2:13" ht="22" x14ac:dyDescent="0.55000000000000004">
      <c r="B1204" s="39">
        <f t="shared" si="18"/>
        <v>1196</v>
      </c>
      <c r="C1204" s="45"/>
      <c r="D1204" s="35"/>
      <c r="E1204" s="46"/>
      <c r="F1204" s="40" t="str" cm="1">
        <f t="array" ref="F1204">IFERROR(_xlfn.IFS(AND($G$3=45566,E1204="徳島"),VLOOKUP(E1204,最低賃金!$A$2:$G$49,2,FALSE),OR($G$3&lt;&gt;45566,E1204&lt;&gt;"徳島"),VLOOKUP(E1204,最低賃金!$A$2:$G$49,4,FALSE)),"")</f>
        <v/>
      </c>
      <c r="G1204" s="50" t="str">
        <f>IFERROR(VLOOKUP(E1204,最低賃金!$A$3:$G$49,6,FALSE),"")</f>
        <v/>
      </c>
      <c r="H1204" s="45"/>
      <c r="I1204" s="36"/>
      <c r="J1204" s="54"/>
      <c r="K1204" s="51" t="str" cm="1">
        <f t="array" ref="K1204">IFERROR(_xlfn.IFS(COUNTBLANK(H1204:J1204)=3,"",I1204="","I列に金額を入力してください",H1204="3.時間給",I1204,J1204="","J列に労働時間を入力してください",H1204="1.月給",ROUND(I1204/J1204,0),H1204="2.日給",ROUND(I1204/J1204,0)),"")</f>
        <v/>
      </c>
      <c r="L1204" s="37" t="str" cm="1">
        <f t="array" ref="L1204">IFERROR(_xlfn.IFS(E1204="","",K1204&lt;F1204,"×（法定外・特例等対象外です）",K1204&lt;G1204,"〇",K1204&gt;=G1204,"ー"),"")</f>
        <v/>
      </c>
      <c r="M1204" s="26" t="str" cm="1">
        <f t="array" ref="M1204">IFERROR(_xlfn.IFS(COUNTBLANK(D1204:K1204)=8,"",D1204="","←D列に従業員名を姓名（フルネーム）で入力してください。誤変換にお気を付け下さい。",E1204="","←E列に都道府県を入力してください。",H1204="","←H列に1.月給～3.時間給の選択肢を入力してください",I1204="","←I列に金額を入力してください",H1204=3,"",J1204="","←J列に所定労働時間を入力してください"),"")</f>
        <v/>
      </c>
    </row>
    <row r="1205" spans="2:13" ht="22" x14ac:dyDescent="0.55000000000000004">
      <c r="B1205" s="39">
        <f t="shared" si="18"/>
        <v>1197</v>
      </c>
      <c r="C1205" s="45"/>
      <c r="D1205" s="35"/>
      <c r="E1205" s="46"/>
      <c r="F1205" s="40" t="str" cm="1">
        <f t="array" ref="F1205">IFERROR(_xlfn.IFS(AND($G$3=45566,E1205="徳島"),VLOOKUP(E1205,最低賃金!$A$2:$G$49,2,FALSE),OR($G$3&lt;&gt;45566,E1205&lt;&gt;"徳島"),VLOOKUP(E1205,最低賃金!$A$2:$G$49,4,FALSE)),"")</f>
        <v/>
      </c>
      <c r="G1205" s="50" t="str">
        <f>IFERROR(VLOOKUP(E1205,最低賃金!$A$3:$G$49,6,FALSE),"")</f>
        <v/>
      </c>
      <c r="H1205" s="45"/>
      <c r="I1205" s="36"/>
      <c r="J1205" s="54"/>
      <c r="K1205" s="51" t="str" cm="1">
        <f t="array" ref="K1205">IFERROR(_xlfn.IFS(COUNTBLANK(H1205:J1205)=3,"",I1205="","I列に金額を入力してください",H1205="3.時間給",I1205,J1205="","J列に労働時間を入力してください",H1205="1.月給",ROUND(I1205/J1205,0),H1205="2.日給",ROUND(I1205/J1205,0)),"")</f>
        <v/>
      </c>
      <c r="L1205" s="37" t="str" cm="1">
        <f t="array" ref="L1205">IFERROR(_xlfn.IFS(E1205="","",K1205&lt;F1205,"×（法定外・特例等対象外です）",K1205&lt;G1205,"〇",K1205&gt;=G1205,"ー"),"")</f>
        <v/>
      </c>
      <c r="M1205" s="26" t="str" cm="1">
        <f t="array" ref="M1205">IFERROR(_xlfn.IFS(COUNTBLANK(D1205:K1205)=8,"",D1205="","←D列に従業員名を姓名（フルネーム）で入力してください。誤変換にお気を付け下さい。",E1205="","←E列に都道府県を入力してください。",H1205="","←H列に1.月給～3.時間給の選択肢を入力してください",I1205="","←I列に金額を入力してください",H1205=3,"",J1205="","←J列に所定労働時間を入力してください"),"")</f>
        <v/>
      </c>
    </row>
    <row r="1206" spans="2:13" ht="22" x14ac:dyDescent="0.55000000000000004">
      <c r="B1206" s="39">
        <f t="shared" si="18"/>
        <v>1198</v>
      </c>
      <c r="C1206" s="45"/>
      <c r="D1206" s="35"/>
      <c r="E1206" s="46"/>
      <c r="F1206" s="40" t="str" cm="1">
        <f t="array" ref="F1206">IFERROR(_xlfn.IFS(AND($G$3=45566,E1206="徳島"),VLOOKUP(E1206,最低賃金!$A$2:$G$49,2,FALSE),OR($G$3&lt;&gt;45566,E1206&lt;&gt;"徳島"),VLOOKUP(E1206,最低賃金!$A$2:$G$49,4,FALSE)),"")</f>
        <v/>
      </c>
      <c r="G1206" s="50" t="str">
        <f>IFERROR(VLOOKUP(E1206,最低賃金!$A$3:$G$49,6,FALSE),"")</f>
        <v/>
      </c>
      <c r="H1206" s="45"/>
      <c r="I1206" s="36"/>
      <c r="J1206" s="54"/>
      <c r="K1206" s="51" t="str" cm="1">
        <f t="array" ref="K1206">IFERROR(_xlfn.IFS(COUNTBLANK(H1206:J1206)=3,"",I1206="","I列に金額を入力してください",H1206="3.時間給",I1206,J1206="","J列に労働時間を入力してください",H1206="1.月給",ROUND(I1206/J1206,0),H1206="2.日給",ROUND(I1206/J1206,0)),"")</f>
        <v/>
      </c>
      <c r="L1206" s="37" t="str" cm="1">
        <f t="array" ref="L1206">IFERROR(_xlfn.IFS(E1206="","",K1206&lt;F1206,"×（法定外・特例等対象外です）",K1206&lt;G1206,"〇",K1206&gt;=G1206,"ー"),"")</f>
        <v/>
      </c>
      <c r="M1206" s="26" t="str" cm="1">
        <f t="array" ref="M1206">IFERROR(_xlfn.IFS(COUNTBLANK(D1206:K1206)=8,"",D1206="","←D列に従業員名を姓名（フルネーム）で入力してください。誤変換にお気を付け下さい。",E1206="","←E列に都道府県を入力してください。",H1206="","←H列に1.月給～3.時間給の選択肢を入力してください",I1206="","←I列に金額を入力してください",H1206=3,"",J1206="","←J列に所定労働時間を入力してください"),"")</f>
        <v/>
      </c>
    </row>
    <row r="1207" spans="2:13" ht="22" x14ac:dyDescent="0.55000000000000004">
      <c r="B1207" s="39">
        <f t="shared" si="18"/>
        <v>1199</v>
      </c>
      <c r="C1207" s="45"/>
      <c r="D1207" s="35"/>
      <c r="E1207" s="46"/>
      <c r="F1207" s="40" t="str" cm="1">
        <f t="array" ref="F1207">IFERROR(_xlfn.IFS(AND($G$3=45566,E1207="徳島"),VLOOKUP(E1207,最低賃金!$A$2:$G$49,2,FALSE),OR($G$3&lt;&gt;45566,E1207&lt;&gt;"徳島"),VLOOKUP(E1207,最低賃金!$A$2:$G$49,4,FALSE)),"")</f>
        <v/>
      </c>
      <c r="G1207" s="50" t="str">
        <f>IFERROR(VLOOKUP(E1207,最低賃金!$A$3:$G$49,6,FALSE),"")</f>
        <v/>
      </c>
      <c r="H1207" s="45"/>
      <c r="I1207" s="36"/>
      <c r="J1207" s="54"/>
      <c r="K1207" s="51" t="str" cm="1">
        <f t="array" ref="K1207">IFERROR(_xlfn.IFS(COUNTBLANK(H1207:J1207)=3,"",I1207="","I列に金額を入力してください",H1207="3.時間給",I1207,J1207="","J列に労働時間を入力してください",H1207="1.月給",ROUND(I1207/J1207,0),H1207="2.日給",ROUND(I1207/J1207,0)),"")</f>
        <v/>
      </c>
      <c r="L1207" s="37" t="str" cm="1">
        <f t="array" ref="L1207">IFERROR(_xlfn.IFS(E1207="","",K1207&lt;F1207,"×（法定外・特例等対象外です）",K1207&lt;G1207,"〇",K1207&gt;=G1207,"ー"),"")</f>
        <v/>
      </c>
      <c r="M1207" s="26" t="str" cm="1">
        <f t="array" ref="M1207">IFERROR(_xlfn.IFS(COUNTBLANK(D1207:K1207)=8,"",D1207="","←D列に従業員名を姓名（フルネーム）で入力してください。誤変換にお気を付け下さい。",E1207="","←E列に都道府県を入力してください。",H1207="","←H列に1.月給～3.時間給の選択肢を入力してください",I1207="","←I列に金額を入力してください",H1207=3,"",J1207="","←J列に所定労働時間を入力してください"),"")</f>
        <v/>
      </c>
    </row>
    <row r="1208" spans="2:13" ht="22" x14ac:dyDescent="0.55000000000000004">
      <c r="B1208" s="39">
        <f t="shared" si="18"/>
        <v>1200</v>
      </c>
      <c r="C1208" s="45"/>
      <c r="D1208" s="35"/>
      <c r="E1208" s="46"/>
      <c r="F1208" s="40" t="str" cm="1">
        <f t="array" ref="F1208">IFERROR(_xlfn.IFS(AND($G$3=45566,E1208="徳島"),VLOOKUP(E1208,最低賃金!$A$2:$G$49,2,FALSE),OR($G$3&lt;&gt;45566,E1208&lt;&gt;"徳島"),VLOOKUP(E1208,最低賃金!$A$2:$G$49,4,FALSE)),"")</f>
        <v/>
      </c>
      <c r="G1208" s="50" t="str">
        <f>IFERROR(VLOOKUP(E1208,最低賃金!$A$3:$G$49,6,FALSE),"")</f>
        <v/>
      </c>
      <c r="H1208" s="45"/>
      <c r="I1208" s="36"/>
      <c r="J1208" s="54"/>
      <c r="K1208" s="51" t="str" cm="1">
        <f t="array" ref="K1208">IFERROR(_xlfn.IFS(COUNTBLANK(H1208:J1208)=3,"",I1208="","I列に金額を入力してください",H1208="3.時間給",I1208,J1208="","J列に労働時間を入力してください",H1208="1.月給",ROUND(I1208/J1208,0),H1208="2.日給",ROUND(I1208/J1208,0)),"")</f>
        <v/>
      </c>
      <c r="L1208" s="37" t="str" cm="1">
        <f t="array" ref="L1208">IFERROR(_xlfn.IFS(E1208="","",K1208&lt;F1208,"×（法定外・特例等対象外です）",K1208&lt;G1208,"〇",K1208&gt;=G1208,"ー"),"")</f>
        <v/>
      </c>
      <c r="M1208" s="26" t="str" cm="1">
        <f t="array" ref="M1208">IFERROR(_xlfn.IFS(COUNTBLANK(D1208:K1208)=8,"",D1208="","←D列に従業員名を姓名（フルネーム）で入力してください。誤変換にお気を付け下さい。",E1208="","←E列に都道府県を入力してください。",H1208="","←H列に1.月給～3.時間給の選択肢を入力してください",I1208="","←I列に金額を入力してください",H1208=3,"",J1208="","←J列に所定労働時間を入力してください"),"")</f>
        <v/>
      </c>
    </row>
    <row r="1209" spans="2:13" ht="22" x14ac:dyDescent="0.55000000000000004">
      <c r="B1209" s="39">
        <f t="shared" si="18"/>
        <v>1201</v>
      </c>
      <c r="C1209" s="45"/>
      <c r="D1209" s="35"/>
      <c r="E1209" s="46"/>
      <c r="F1209" s="40" t="str" cm="1">
        <f t="array" ref="F1209">IFERROR(_xlfn.IFS(AND($G$3=45566,E1209="徳島"),VLOOKUP(E1209,最低賃金!$A$2:$G$49,2,FALSE),OR($G$3&lt;&gt;45566,E1209&lt;&gt;"徳島"),VLOOKUP(E1209,最低賃金!$A$2:$G$49,4,FALSE)),"")</f>
        <v/>
      </c>
      <c r="G1209" s="50" t="str">
        <f>IFERROR(VLOOKUP(E1209,最低賃金!$A$3:$G$49,6,FALSE),"")</f>
        <v/>
      </c>
      <c r="H1209" s="45"/>
      <c r="I1209" s="36"/>
      <c r="J1209" s="54"/>
      <c r="K1209" s="51" t="str" cm="1">
        <f t="array" ref="K1209">IFERROR(_xlfn.IFS(COUNTBLANK(H1209:J1209)=3,"",I1209="","I列に金額を入力してください",H1209="3.時間給",I1209,J1209="","J列に労働時間を入力してください",H1209="1.月給",ROUND(I1209/J1209,0),H1209="2.日給",ROUND(I1209/J1209,0)),"")</f>
        <v/>
      </c>
      <c r="L1209" s="37" t="str" cm="1">
        <f t="array" ref="L1209">IFERROR(_xlfn.IFS(E1209="","",K1209&lt;F1209,"×（法定外・特例等対象外です）",K1209&lt;G1209,"〇",K1209&gt;=G1209,"ー"),"")</f>
        <v/>
      </c>
      <c r="M1209" s="26" t="str" cm="1">
        <f t="array" ref="M1209">IFERROR(_xlfn.IFS(COUNTBLANK(D1209:K1209)=8,"",D1209="","←D列に従業員名を姓名（フルネーム）で入力してください。誤変換にお気を付け下さい。",E1209="","←E列に都道府県を入力してください。",H1209="","←H列に1.月給～3.時間給の選択肢を入力してください",I1209="","←I列に金額を入力してください",H1209=3,"",J1209="","←J列に所定労働時間を入力してください"),"")</f>
        <v/>
      </c>
    </row>
    <row r="1210" spans="2:13" ht="22" x14ac:dyDescent="0.55000000000000004">
      <c r="B1210" s="39">
        <f t="shared" si="18"/>
        <v>1202</v>
      </c>
      <c r="C1210" s="45"/>
      <c r="D1210" s="35"/>
      <c r="E1210" s="46"/>
      <c r="F1210" s="40" t="str" cm="1">
        <f t="array" ref="F1210">IFERROR(_xlfn.IFS(AND($G$3=45566,E1210="徳島"),VLOOKUP(E1210,最低賃金!$A$2:$G$49,2,FALSE),OR($G$3&lt;&gt;45566,E1210&lt;&gt;"徳島"),VLOOKUP(E1210,最低賃金!$A$2:$G$49,4,FALSE)),"")</f>
        <v/>
      </c>
      <c r="G1210" s="50" t="str">
        <f>IFERROR(VLOOKUP(E1210,最低賃金!$A$3:$G$49,6,FALSE),"")</f>
        <v/>
      </c>
      <c r="H1210" s="45"/>
      <c r="I1210" s="36"/>
      <c r="J1210" s="54"/>
      <c r="K1210" s="51" t="str" cm="1">
        <f t="array" ref="K1210">IFERROR(_xlfn.IFS(COUNTBLANK(H1210:J1210)=3,"",I1210="","I列に金額を入力してください",H1210="3.時間給",I1210,J1210="","J列に労働時間を入力してください",H1210="1.月給",ROUND(I1210/J1210,0),H1210="2.日給",ROUND(I1210/J1210,0)),"")</f>
        <v/>
      </c>
      <c r="L1210" s="37" t="str" cm="1">
        <f t="array" ref="L1210">IFERROR(_xlfn.IFS(E1210="","",K1210&lt;F1210,"×（法定外・特例等対象外です）",K1210&lt;G1210,"〇",K1210&gt;=G1210,"ー"),"")</f>
        <v/>
      </c>
      <c r="M1210" s="26" t="str" cm="1">
        <f t="array" ref="M1210">IFERROR(_xlfn.IFS(COUNTBLANK(D1210:K1210)=8,"",D1210="","←D列に従業員名を姓名（フルネーム）で入力してください。誤変換にお気を付け下さい。",E1210="","←E列に都道府県を入力してください。",H1210="","←H列に1.月給～3.時間給の選択肢を入力してください",I1210="","←I列に金額を入力してください",H1210=3,"",J1210="","←J列に所定労働時間を入力してください"),"")</f>
        <v/>
      </c>
    </row>
    <row r="1211" spans="2:13" ht="22" x14ac:dyDescent="0.55000000000000004">
      <c r="B1211" s="39">
        <f t="shared" si="18"/>
        <v>1203</v>
      </c>
      <c r="C1211" s="45"/>
      <c r="D1211" s="35"/>
      <c r="E1211" s="46"/>
      <c r="F1211" s="40" t="str" cm="1">
        <f t="array" ref="F1211">IFERROR(_xlfn.IFS(AND($G$3=45566,E1211="徳島"),VLOOKUP(E1211,最低賃金!$A$2:$G$49,2,FALSE),OR($G$3&lt;&gt;45566,E1211&lt;&gt;"徳島"),VLOOKUP(E1211,最低賃金!$A$2:$G$49,4,FALSE)),"")</f>
        <v/>
      </c>
      <c r="G1211" s="50" t="str">
        <f>IFERROR(VLOOKUP(E1211,最低賃金!$A$3:$G$49,6,FALSE),"")</f>
        <v/>
      </c>
      <c r="H1211" s="45"/>
      <c r="I1211" s="36"/>
      <c r="J1211" s="54"/>
      <c r="K1211" s="51" t="str" cm="1">
        <f t="array" ref="K1211">IFERROR(_xlfn.IFS(COUNTBLANK(H1211:J1211)=3,"",I1211="","I列に金額を入力してください",H1211="3.時間給",I1211,J1211="","J列に労働時間を入力してください",H1211="1.月給",ROUND(I1211/J1211,0),H1211="2.日給",ROUND(I1211/J1211,0)),"")</f>
        <v/>
      </c>
      <c r="L1211" s="37" t="str" cm="1">
        <f t="array" ref="L1211">IFERROR(_xlfn.IFS(E1211="","",K1211&lt;F1211,"×（法定外・特例等対象外です）",K1211&lt;G1211,"〇",K1211&gt;=G1211,"ー"),"")</f>
        <v/>
      </c>
      <c r="M1211" s="26" t="str" cm="1">
        <f t="array" ref="M1211">IFERROR(_xlfn.IFS(COUNTBLANK(D1211:K1211)=8,"",D1211="","←D列に従業員名を姓名（フルネーム）で入力してください。誤変換にお気を付け下さい。",E1211="","←E列に都道府県を入力してください。",H1211="","←H列に1.月給～3.時間給の選択肢を入力してください",I1211="","←I列に金額を入力してください",H1211=3,"",J1211="","←J列に所定労働時間を入力してください"),"")</f>
        <v/>
      </c>
    </row>
    <row r="1212" spans="2:13" ht="22" x14ac:dyDescent="0.55000000000000004">
      <c r="B1212" s="39">
        <f t="shared" si="18"/>
        <v>1204</v>
      </c>
      <c r="C1212" s="45"/>
      <c r="D1212" s="35"/>
      <c r="E1212" s="46"/>
      <c r="F1212" s="40" t="str" cm="1">
        <f t="array" ref="F1212">IFERROR(_xlfn.IFS(AND($G$3=45566,E1212="徳島"),VLOOKUP(E1212,最低賃金!$A$2:$G$49,2,FALSE),OR($G$3&lt;&gt;45566,E1212&lt;&gt;"徳島"),VLOOKUP(E1212,最低賃金!$A$2:$G$49,4,FALSE)),"")</f>
        <v/>
      </c>
      <c r="G1212" s="50" t="str">
        <f>IFERROR(VLOOKUP(E1212,最低賃金!$A$3:$G$49,6,FALSE),"")</f>
        <v/>
      </c>
      <c r="H1212" s="45"/>
      <c r="I1212" s="36"/>
      <c r="J1212" s="54"/>
      <c r="K1212" s="51" t="str" cm="1">
        <f t="array" ref="K1212">IFERROR(_xlfn.IFS(COUNTBLANK(H1212:J1212)=3,"",I1212="","I列に金額を入力してください",H1212="3.時間給",I1212,J1212="","J列に労働時間を入力してください",H1212="1.月給",ROUND(I1212/J1212,0),H1212="2.日給",ROUND(I1212/J1212,0)),"")</f>
        <v/>
      </c>
      <c r="L1212" s="37" t="str" cm="1">
        <f t="array" ref="L1212">IFERROR(_xlfn.IFS(E1212="","",K1212&lt;F1212,"×（法定外・特例等対象外です）",K1212&lt;G1212,"〇",K1212&gt;=G1212,"ー"),"")</f>
        <v/>
      </c>
      <c r="M1212" s="26" t="str" cm="1">
        <f t="array" ref="M1212">IFERROR(_xlfn.IFS(COUNTBLANK(D1212:K1212)=8,"",D1212="","←D列に従業員名を姓名（フルネーム）で入力してください。誤変換にお気を付け下さい。",E1212="","←E列に都道府県を入力してください。",H1212="","←H列に1.月給～3.時間給の選択肢を入力してください",I1212="","←I列に金額を入力してください",H1212=3,"",J1212="","←J列に所定労働時間を入力してください"),"")</f>
        <v/>
      </c>
    </row>
    <row r="1213" spans="2:13" ht="22" x14ac:dyDescent="0.55000000000000004">
      <c r="B1213" s="39">
        <f t="shared" si="18"/>
        <v>1205</v>
      </c>
      <c r="C1213" s="45"/>
      <c r="D1213" s="35"/>
      <c r="E1213" s="46"/>
      <c r="F1213" s="40" t="str" cm="1">
        <f t="array" ref="F1213">IFERROR(_xlfn.IFS(AND($G$3=45566,E1213="徳島"),VLOOKUP(E1213,最低賃金!$A$2:$G$49,2,FALSE),OR($G$3&lt;&gt;45566,E1213&lt;&gt;"徳島"),VLOOKUP(E1213,最低賃金!$A$2:$G$49,4,FALSE)),"")</f>
        <v/>
      </c>
      <c r="G1213" s="50" t="str">
        <f>IFERROR(VLOOKUP(E1213,最低賃金!$A$3:$G$49,6,FALSE),"")</f>
        <v/>
      </c>
      <c r="H1213" s="45"/>
      <c r="I1213" s="36"/>
      <c r="J1213" s="54"/>
      <c r="K1213" s="51" t="str" cm="1">
        <f t="array" ref="K1213">IFERROR(_xlfn.IFS(COUNTBLANK(H1213:J1213)=3,"",I1213="","I列に金額を入力してください",H1213="3.時間給",I1213,J1213="","J列に労働時間を入力してください",H1213="1.月給",ROUND(I1213/J1213,0),H1213="2.日給",ROUND(I1213/J1213,0)),"")</f>
        <v/>
      </c>
      <c r="L1213" s="37" t="str" cm="1">
        <f t="array" ref="L1213">IFERROR(_xlfn.IFS(E1213="","",K1213&lt;F1213,"×（法定外・特例等対象外です）",K1213&lt;G1213,"〇",K1213&gt;=G1213,"ー"),"")</f>
        <v/>
      </c>
      <c r="M1213" s="26" t="str" cm="1">
        <f t="array" ref="M1213">IFERROR(_xlfn.IFS(COUNTBLANK(D1213:K1213)=8,"",D1213="","←D列に従業員名を姓名（フルネーム）で入力してください。誤変換にお気を付け下さい。",E1213="","←E列に都道府県を入力してください。",H1213="","←H列に1.月給～3.時間給の選択肢を入力してください",I1213="","←I列に金額を入力してください",H1213=3,"",J1213="","←J列に所定労働時間を入力してください"),"")</f>
        <v/>
      </c>
    </row>
    <row r="1214" spans="2:13" ht="22" x14ac:dyDescent="0.55000000000000004">
      <c r="B1214" s="39">
        <f t="shared" si="18"/>
        <v>1206</v>
      </c>
      <c r="C1214" s="45"/>
      <c r="D1214" s="35"/>
      <c r="E1214" s="46"/>
      <c r="F1214" s="40" t="str" cm="1">
        <f t="array" ref="F1214">IFERROR(_xlfn.IFS(AND($G$3=45566,E1214="徳島"),VLOOKUP(E1214,最低賃金!$A$2:$G$49,2,FALSE),OR($G$3&lt;&gt;45566,E1214&lt;&gt;"徳島"),VLOOKUP(E1214,最低賃金!$A$2:$G$49,4,FALSE)),"")</f>
        <v/>
      </c>
      <c r="G1214" s="50" t="str">
        <f>IFERROR(VLOOKUP(E1214,最低賃金!$A$3:$G$49,6,FALSE),"")</f>
        <v/>
      </c>
      <c r="H1214" s="45"/>
      <c r="I1214" s="36"/>
      <c r="J1214" s="54"/>
      <c r="K1214" s="51" t="str" cm="1">
        <f t="array" ref="K1214">IFERROR(_xlfn.IFS(COUNTBLANK(H1214:J1214)=3,"",I1214="","I列に金額を入力してください",H1214="3.時間給",I1214,J1214="","J列に労働時間を入力してください",H1214="1.月給",ROUND(I1214/J1214,0),H1214="2.日給",ROUND(I1214/J1214,0)),"")</f>
        <v/>
      </c>
      <c r="L1214" s="37" t="str" cm="1">
        <f t="array" ref="L1214">IFERROR(_xlfn.IFS(E1214="","",K1214&lt;F1214,"×（法定外・特例等対象外です）",K1214&lt;G1214,"〇",K1214&gt;=G1214,"ー"),"")</f>
        <v/>
      </c>
      <c r="M1214" s="26" t="str" cm="1">
        <f t="array" ref="M1214">IFERROR(_xlfn.IFS(COUNTBLANK(D1214:K1214)=8,"",D1214="","←D列に従業員名を姓名（フルネーム）で入力してください。誤変換にお気を付け下さい。",E1214="","←E列に都道府県を入力してください。",H1214="","←H列に1.月給～3.時間給の選択肢を入力してください",I1214="","←I列に金額を入力してください",H1214=3,"",J1214="","←J列に所定労働時間を入力してください"),"")</f>
        <v/>
      </c>
    </row>
    <row r="1215" spans="2:13" ht="22" x14ac:dyDescent="0.55000000000000004">
      <c r="B1215" s="39">
        <f t="shared" si="18"/>
        <v>1207</v>
      </c>
      <c r="C1215" s="45"/>
      <c r="D1215" s="35"/>
      <c r="E1215" s="46"/>
      <c r="F1215" s="40" t="str" cm="1">
        <f t="array" ref="F1215">IFERROR(_xlfn.IFS(AND($G$3=45566,E1215="徳島"),VLOOKUP(E1215,最低賃金!$A$2:$G$49,2,FALSE),OR($G$3&lt;&gt;45566,E1215&lt;&gt;"徳島"),VLOOKUP(E1215,最低賃金!$A$2:$G$49,4,FALSE)),"")</f>
        <v/>
      </c>
      <c r="G1215" s="50" t="str">
        <f>IFERROR(VLOOKUP(E1215,最低賃金!$A$3:$G$49,6,FALSE),"")</f>
        <v/>
      </c>
      <c r="H1215" s="45"/>
      <c r="I1215" s="36"/>
      <c r="J1215" s="54"/>
      <c r="K1215" s="51" t="str" cm="1">
        <f t="array" ref="K1215">IFERROR(_xlfn.IFS(COUNTBLANK(H1215:J1215)=3,"",I1215="","I列に金額を入力してください",H1215="3.時間給",I1215,J1215="","J列に労働時間を入力してください",H1215="1.月給",ROUND(I1215/J1215,0),H1215="2.日給",ROUND(I1215/J1215,0)),"")</f>
        <v/>
      </c>
      <c r="L1215" s="37" t="str" cm="1">
        <f t="array" ref="L1215">IFERROR(_xlfn.IFS(E1215="","",K1215&lt;F1215,"×（法定外・特例等対象外です）",K1215&lt;G1215,"〇",K1215&gt;=G1215,"ー"),"")</f>
        <v/>
      </c>
      <c r="M1215" s="26" t="str" cm="1">
        <f t="array" ref="M1215">IFERROR(_xlfn.IFS(COUNTBLANK(D1215:K1215)=8,"",D1215="","←D列に従業員名を姓名（フルネーム）で入力してください。誤変換にお気を付け下さい。",E1215="","←E列に都道府県を入力してください。",H1215="","←H列に1.月給～3.時間給の選択肢を入力してください",I1215="","←I列に金額を入力してください",H1215=3,"",J1215="","←J列に所定労働時間を入力してください"),"")</f>
        <v/>
      </c>
    </row>
    <row r="1216" spans="2:13" ht="22" x14ac:dyDescent="0.55000000000000004">
      <c r="B1216" s="39">
        <f t="shared" si="18"/>
        <v>1208</v>
      </c>
      <c r="C1216" s="45"/>
      <c r="D1216" s="35"/>
      <c r="E1216" s="46"/>
      <c r="F1216" s="40" t="str" cm="1">
        <f t="array" ref="F1216">IFERROR(_xlfn.IFS(AND($G$3=45566,E1216="徳島"),VLOOKUP(E1216,最低賃金!$A$2:$G$49,2,FALSE),OR($G$3&lt;&gt;45566,E1216&lt;&gt;"徳島"),VLOOKUP(E1216,最低賃金!$A$2:$G$49,4,FALSE)),"")</f>
        <v/>
      </c>
      <c r="G1216" s="50" t="str">
        <f>IFERROR(VLOOKUP(E1216,最低賃金!$A$3:$G$49,6,FALSE),"")</f>
        <v/>
      </c>
      <c r="H1216" s="45"/>
      <c r="I1216" s="36"/>
      <c r="J1216" s="54"/>
      <c r="K1216" s="51" t="str" cm="1">
        <f t="array" ref="K1216">IFERROR(_xlfn.IFS(COUNTBLANK(H1216:J1216)=3,"",I1216="","I列に金額を入力してください",H1216="3.時間給",I1216,J1216="","J列に労働時間を入力してください",H1216="1.月給",ROUND(I1216/J1216,0),H1216="2.日給",ROUND(I1216/J1216,0)),"")</f>
        <v/>
      </c>
      <c r="L1216" s="37" t="str" cm="1">
        <f t="array" ref="L1216">IFERROR(_xlfn.IFS(E1216="","",K1216&lt;F1216,"×（法定外・特例等対象外です）",K1216&lt;G1216,"〇",K1216&gt;=G1216,"ー"),"")</f>
        <v/>
      </c>
      <c r="M1216" s="26" t="str" cm="1">
        <f t="array" ref="M1216">IFERROR(_xlfn.IFS(COUNTBLANK(D1216:K1216)=8,"",D1216="","←D列に従業員名を姓名（フルネーム）で入力してください。誤変換にお気を付け下さい。",E1216="","←E列に都道府県を入力してください。",H1216="","←H列に1.月給～3.時間給の選択肢を入力してください",I1216="","←I列に金額を入力してください",H1216=3,"",J1216="","←J列に所定労働時間を入力してください"),"")</f>
        <v/>
      </c>
    </row>
    <row r="1217" spans="2:13" ht="22" x14ac:dyDescent="0.55000000000000004">
      <c r="B1217" s="39">
        <f t="shared" si="18"/>
        <v>1209</v>
      </c>
      <c r="C1217" s="45"/>
      <c r="D1217" s="35"/>
      <c r="E1217" s="46"/>
      <c r="F1217" s="40" t="str" cm="1">
        <f t="array" ref="F1217">IFERROR(_xlfn.IFS(AND($G$3=45566,E1217="徳島"),VLOOKUP(E1217,最低賃金!$A$2:$G$49,2,FALSE),OR($G$3&lt;&gt;45566,E1217&lt;&gt;"徳島"),VLOOKUP(E1217,最低賃金!$A$2:$G$49,4,FALSE)),"")</f>
        <v/>
      </c>
      <c r="G1217" s="50" t="str">
        <f>IFERROR(VLOOKUP(E1217,最低賃金!$A$3:$G$49,6,FALSE),"")</f>
        <v/>
      </c>
      <c r="H1217" s="45"/>
      <c r="I1217" s="36"/>
      <c r="J1217" s="54"/>
      <c r="K1217" s="51" t="str" cm="1">
        <f t="array" ref="K1217">IFERROR(_xlfn.IFS(COUNTBLANK(H1217:J1217)=3,"",I1217="","I列に金額を入力してください",H1217="3.時間給",I1217,J1217="","J列に労働時間を入力してください",H1217="1.月給",ROUND(I1217/J1217,0),H1217="2.日給",ROUND(I1217/J1217,0)),"")</f>
        <v/>
      </c>
      <c r="L1217" s="37" t="str" cm="1">
        <f t="array" ref="L1217">IFERROR(_xlfn.IFS(E1217="","",K1217&lt;F1217,"×（法定外・特例等対象外です）",K1217&lt;G1217,"〇",K1217&gt;=G1217,"ー"),"")</f>
        <v/>
      </c>
      <c r="M1217" s="26" t="str" cm="1">
        <f t="array" ref="M1217">IFERROR(_xlfn.IFS(COUNTBLANK(D1217:K1217)=8,"",D1217="","←D列に従業員名を姓名（フルネーム）で入力してください。誤変換にお気を付け下さい。",E1217="","←E列に都道府県を入力してください。",H1217="","←H列に1.月給～3.時間給の選択肢を入力してください",I1217="","←I列に金額を入力してください",H1217=3,"",J1217="","←J列に所定労働時間を入力してください"),"")</f>
        <v/>
      </c>
    </row>
    <row r="1218" spans="2:13" ht="22" x14ac:dyDescent="0.55000000000000004">
      <c r="B1218" s="39">
        <f t="shared" si="18"/>
        <v>1210</v>
      </c>
      <c r="C1218" s="45"/>
      <c r="D1218" s="35"/>
      <c r="E1218" s="46"/>
      <c r="F1218" s="40" t="str" cm="1">
        <f t="array" ref="F1218">IFERROR(_xlfn.IFS(AND($G$3=45566,E1218="徳島"),VLOOKUP(E1218,最低賃金!$A$2:$G$49,2,FALSE),OR($G$3&lt;&gt;45566,E1218&lt;&gt;"徳島"),VLOOKUP(E1218,最低賃金!$A$2:$G$49,4,FALSE)),"")</f>
        <v/>
      </c>
      <c r="G1218" s="50" t="str">
        <f>IFERROR(VLOOKUP(E1218,最低賃金!$A$3:$G$49,6,FALSE),"")</f>
        <v/>
      </c>
      <c r="H1218" s="45"/>
      <c r="I1218" s="36"/>
      <c r="J1218" s="54"/>
      <c r="K1218" s="51" t="str" cm="1">
        <f t="array" ref="K1218">IFERROR(_xlfn.IFS(COUNTBLANK(H1218:J1218)=3,"",I1218="","I列に金額を入力してください",H1218="3.時間給",I1218,J1218="","J列に労働時間を入力してください",H1218="1.月給",ROUND(I1218/J1218,0),H1218="2.日給",ROUND(I1218/J1218,0)),"")</f>
        <v/>
      </c>
      <c r="L1218" s="37" t="str" cm="1">
        <f t="array" ref="L1218">IFERROR(_xlfn.IFS(E1218="","",K1218&lt;F1218,"×（法定外・特例等対象外です）",K1218&lt;G1218,"〇",K1218&gt;=G1218,"ー"),"")</f>
        <v/>
      </c>
      <c r="M1218" s="26" t="str" cm="1">
        <f t="array" ref="M1218">IFERROR(_xlfn.IFS(COUNTBLANK(D1218:K1218)=8,"",D1218="","←D列に従業員名を姓名（フルネーム）で入力してください。誤変換にお気を付け下さい。",E1218="","←E列に都道府県を入力してください。",H1218="","←H列に1.月給～3.時間給の選択肢を入力してください",I1218="","←I列に金額を入力してください",H1218=3,"",J1218="","←J列に所定労働時間を入力してください"),"")</f>
        <v/>
      </c>
    </row>
    <row r="1219" spans="2:13" ht="22" x14ac:dyDescent="0.55000000000000004">
      <c r="B1219" s="39">
        <f t="shared" si="18"/>
        <v>1211</v>
      </c>
      <c r="C1219" s="45"/>
      <c r="D1219" s="35"/>
      <c r="E1219" s="46"/>
      <c r="F1219" s="40" t="str" cm="1">
        <f t="array" ref="F1219">IFERROR(_xlfn.IFS(AND($G$3=45566,E1219="徳島"),VLOOKUP(E1219,最低賃金!$A$2:$G$49,2,FALSE),OR($G$3&lt;&gt;45566,E1219&lt;&gt;"徳島"),VLOOKUP(E1219,最低賃金!$A$2:$G$49,4,FALSE)),"")</f>
        <v/>
      </c>
      <c r="G1219" s="50" t="str">
        <f>IFERROR(VLOOKUP(E1219,最低賃金!$A$3:$G$49,6,FALSE),"")</f>
        <v/>
      </c>
      <c r="H1219" s="45"/>
      <c r="I1219" s="36"/>
      <c r="J1219" s="54"/>
      <c r="K1219" s="51" t="str" cm="1">
        <f t="array" ref="K1219">IFERROR(_xlfn.IFS(COUNTBLANK(H1219:J1219)=3,"",I1219="","I列に金額を入力してください",H1219="3.時間給",I1219,J1219="","J列に労働時間を入力してください",H1219="1.月給",ROUND(I1219/J1219,0),H1219="2.日給",ROUND(I1219/J1219,0)),"")</f>
        <v/>
      </c>
      <c r="L1219" s="37" t="str" cm="1">
        <f t="array" ref="L1219">IFERROR(_xlfn.IFS(E1219="","",K1219&lt;F1219,"×（法定外・特例等対象外です）",K1219&lt;G1219,"〇",K1219&gt;=G1219,"ー"),"")</f>
        <v/>
      </c>
      <c r="M1219" s="26" t="str" cm="1">
        <f t="array" ref="M1219">IFERROR(_xlfn.IFS(COUNTBLANK(D1219:K1219)=8,"",D1219="","←D列に従業員名を姓名（フルネーム）で入力してください。誤変換にお気を付け下さい。",E1219="","←E列に都道府県を入力してください。",H1219="","←H列に1.月給～3.時間給の選択肢を入力してください",I1219="","←I列に金額を入力してください",H1219=3,"",J1219="","←J列に所定労働時間を入力してください"),"")</f>
        <v/>
      </c>
    </row>
    <row r="1220" spans="2:13" ht="22" x14ac:dyDescent="0.55000000000000004">
      <c r="B1220" s="39">
        <f t="shared" si="18"/>
        <v>1212</v>
      </c>
      <c r="C1220" s="45"/>
      <c r="D1220" s="35"/>
      <c r="E1220" s="46"/>
      <c r="F1220" s="40" t="str" cm="1">
        <f t="array" ref="F1220">IFERROR(_xlfn.IFS(AND($G$3=45566,E1220="徳島"),VLOOKUP(E1220,最低賃金!$A$2:$G$49,2,FALSE),OR($G$3&lt;&gt;45566,E1220&lt;&gt;"徳島"),VLOOKUP(E1220,最低賃金!$A$2:$G$49,4,FALSE)),"")</f>
        <v/>
      </c>
      <c r="G1220" s="50" t="str">
        <f>IFERROR(VLOOKUP(E1220,最低賃金!$A$3:$G$49,6,FALSE),"")</f>
        <v/>
      </c>
      <c r="H1220" s="45"/>
      <c r="I1220" s="36"/>
      <c r="J1220" s="54"/>
      <c r="K1220" s="51" t="str" cm="1">
        <f t="array" ref="K1220">IFERROR(_xlfn.IFS(COUNTBLANK(H1220:J1220)=3,"",I1220="","I列に金額を入力してください",H1220="3.時間給",I1220,J1220="","J列に労働時間を入力してください",H1220="1.月給",ROUND(I1220/J1220,0),H1220="2.日給",ROUND(I1220/J1220,0)),"")</f>
        <v/>
      </c>
      <c r="L1220" s="37" t="str" cm="1">
        <f t="array" ref="L1220">IFERROR(_xlfn.IFS(E1220="","",K1220&lt;F1220,"×（法定外・特例等対象外です）",K1220&lt;G1220,"〇",K1220&gt;=G1220,"ー"),"")</f>
        <v/>
      </c>
      <c r="M1220" s="26" t="str" cm="1">
        <f t="array" ref="M1220">IFERROR(_xlfn.IFS(COUNTBLANK(D1220:K1220)=8,"",D1220="","←D列に従業員名を姓名（フルネーム）で入力してください。誤変換にお気を付け下さい。",E1220="","←E列に都道府県を入力してください。",H1220="","←H列に1.月給～3.時間給の選択肢を入力してください",I1220="","←I列に金額を入力してください",H1220=3,"",J1220="","←J列に所定労働時間を入力してください"),"")</f>
        <v/>
      </c>
    </row>
    <row r="1221" spans="2:13" ht="22" x14ac:dyDescent="0.55000000000000004">
      <c r="B1221" s="39">
        <f t="shared" si="18"/>
        <v>1213</v>
      </c>
      <c r="C1221" s="45"/>
      <c r="D1221" s="35"/>
      <c r="E1221" s="46"/>
      <c r="F1221" s="40" t="str" cm="1">
        <f t="array" ref="F1221">IFERROR(_xlfn.IFS(AND($G$3=45566,E1221="徳島"),VLOOKUP(E1221,最低賃金!$A$2:$G$49,2,FALSE),OR($G$3&lt;&gt;45566,E1221&lt;&gt;"徳島"),VLOOKUP(E1221,最低賃金!$A$2:$G$49,4,FALSE)),"")</f>
        <v/>
      </c>
      <c r="G1221" s="50" t="str">
        <f>IFERROR(VLOOKUP(E1221,最低賃金!$A$3:$G$49,6,FALSE),"")</f>
        <v/>
      </c>
      <c r="H1221" s="45"/>
      <c r="I1221" s="36"/>
      <c r="J1221" s="54"/>
      <c r="K1221" s="51" t="str" cm="1">
        <f t="array" ref="K1221">IFERROR(_xlfn.IFS(COUNTBLANK(H1221:J1221)=3,"",I1221="","I列に金額を入力してください",H1221="3.時間給",I1221,J1221="","J列に労働時間を入力してください",H1221="1.月給",ROUND(I1221/J1221,0),H1221="2.日給",ROUND(I1221/J1221,0)),"")</f>
        <v/>
      </c>
      <c r="L1221" s="37" t="str" cm="1">
        <f t="array" ref="L1221">IFERROR(_xlfn.IFS(E1221="","",K1221&lt;F1221,"×（法定外・特例等対象外です）",K1221&lt;G1221,"〇",K1221&gt;=G1221,"ー"),"")</f>
        <v/>
      </c>
      <c r="M1221" s="26" t="str" cm="1">
        <f t="array" ref="M1221">IFERROR(_xlfn.IFS(COUNTBLANK(D1221:K1221)=8,"",D1221="","←D列に従業員名を姓名（フルネーム）で入力してください。誤変換にお気を付け下さい。",E1221="","←E列に都道府県を入力してください。",H1221="","←H列に1.月給～3.時間給の選択肢を入力してください",I1221="","←I列に金額を入力してください",H1221=3,"",J1221="","←J列に所定労働時間を入力してください"),"")</f>
        <v/>
      </c>
    </row>
    <row r="1222" spans="2:13" ht="22" x14ac:dyDescent="0.55000000000000004">
      <c r="B1222" s="39">
        <f t="shared" si="18"/>
        <v>1214</v>
      </c>
      <c r="C1222" s="45"/>
      <c r="D1222" s="35"/>
      <c r="E1222" s="46"/>
      <c r="F1222" s="40" t="str" cm="1">
        <f t="array" ref="F1222">IFERROR(_xlfn.IFS(AND($G$3=45566,E1222="徳島"),VLOOKUP(E1222,最低賃金!$A$2:$G$49,2,FALSE),OR($G$3&lt;&gt;45566,E1222&lt;&gt;"徳島"),VLOOKUP(E1222,最低賃金!$A$2:$G$49,4,FALSE)),"")</f>
        <v/>
      </c>
      <c r="G1222" s="50" t="str">
        <f>IFERROR(VLOOKUP(E1222,最低賃金!$A$3:$G$49,6,FALSE),"")</f>
        <v/>
      </c>
      <c r="H1222" s="45"/>
      <c r="I1222" s="36"/>
      <c r="J1222" s="54"/>
      <c r="K1222" s="51" t="str" cm="1">
        <f t="array" ref="K1222">IFERROR(_xlfn.IFS(COUNTBLANK(H1222:J1222)=3,"",I1222="","I列に金額を入力してください",H1222="3.時間給",I1222,J1222="","J列に労働時間を入力してください",H1222="1.月給",ROUND(I1222/J1222,0),H1222="2.日給",ROUND(I1222/J1222,0)),"")</f>
        <v/>
      </c>
      <c r="L1222" s="37" t="str" cm="1">
        <f t="array" ref="L1222">IFERROR(_xlfn.IFS(E1222="","",K1222&lt;F1222,"×（法定外・特例等対象外です）",K1222&lt;G1222,"〇",K1222&gt;=G1222,"ー"),"")</f>
        <v/>
      </c>
      <c r="M1222" s="26" t="str" cm="1">
        <f t="array" ref="M1222">IFERROR(_xlfn.IFS(COUNTBLANK(D1222:K1222)=8,"",D1222="","←D列に従業員名を姓名（フルネーム）で入力してください。誤変換にお気を付け下さい。",E1222="","←E列に都道府県を入力してください。",H1222="","←H列に1.月給～3.時間給の選択肢を入力してください",I1222="","←I列に金額を入力してください",H1222=3,"",J1222="","←J列に所定労働時間を入力してください"),"")</f>
        <v/>
      </c>
    </row>
    <row r="1223" spans="2:13" ht="22" x14ac:dyDescent="0.55000000000000004">
      <c r="B1223" s="39">
        <f t="shared" si="18"/>
        <v>1215</v>
      </c>
      <c r="C1223" s="45"/>
      <c r="D1223" s="35"/>
      <c r="E1223" s="46"/>
      <c r="F1223" s="40" t="str" cm="1">
        <f t="array" ref="F1223">IFERROR(_xlfn.IFS(AND($G$3=45566,E1223="徳島"),VLOOKUP(E1223,最低賃金!$A$2:$G$49,2,FALSE),OR($G$3&lt;&gt;45566,E1223&lt;&gt;"徳島"),VLOOKUP(E1223,最低賃金!$A$2:$G$49,4,FALSE)),"")</f>
        <v/>
      </c>
      <c r="G1223" s="50" t="str">
        <f>IFERROR(VLOOKUP(E1223,最低賃金!$A$3:$G$49,6,FALSE),"")</f>
        <v/>
      </c>
      <c r="H1223" s="45"/>
      <c r="I1223" s="36"/>
      <c r="J1223" s="54"/>
      <c r="K1223" s="51" t="str" cm="1">
        <f t="array" ref="K1223">IFERROR(_xlfn.IFS(COUNTBLANK(H1223:J1223)=3,"",I1223="","I列に金額を入力してください",H1223="3.時間給",I1223,J1223="","J列に労働時間を入力してください",H1223="1.月給",ROUND(I1223/J1223,0),H1223="2.日給",ROUND(I1223/J1223,0)),"")</f>
        <v/>
      </c>
      <c r="L1223" s="37" t="str" cm="1">
        <f t="array" ref="L1223">IFERROR(_xlfn.IFS(E1223="","",K1223&lt;F1223,"×（法定外・特例等対象外です）",K1223&lt;G1223,"〇",K1223&gt;=G1223,"ー"),"")</f>
        <v/>
      </c>
      <c r="M1223" s="26" t="str" cm="1">
        <f t="array" ref="M1223">IFERROR(_xlfn.IFS(COUNTBLANK(D1223:K1223)=8,"",D1223="","←D列に従業員名を姓名（フルネーム）で入力してください。誤変換にお気を付け下さい。",E1223="","←E列に都道府県を入力してください。",H1223="","←H列に1.月給～3.時間給の選択肢を入力してください",I1223="","←I列に金額を入力してください",H1223=3,"",J1223="","←J列に所定労働時間を入力してください"),"")</f>
        <v/>
      </c>
    </row>
    <row r="1224" spans="2:13" ht="22" x14ac:dyDescent="0.55000000000000004">
      <c r="B1224" s="39">
        <f t="shared" si="18"/>
        <v>1216</v>
      </c>
      <c r="C1224" s="45"/>
      <c r="D1224" s="35"/>
      <c r="E1224" s="46"/>
      <c r="F1224" s="40" t="str" cm="1">
        <f t="array" ref="F1224">IFERROR(_xlfn.IFS(AND($G$3=45566,E1224="徳島"),VLOOKUP(E1224,最低賃金!$A$2:$G$49,2,FALSE),OR($G$3&lt;&gt;45566,E1224&lt;&gt;"徳島"),VLOOKUP(E1224,最低賃金!$A$2:$G$49,4,FALSE)),"")</f>
        <v/>
      </c>
      <c r="G1224" s="50" t="str">
        <f>IFERROR(VLOOKUP(E1224,最低賃金!$A$3:$G$49,6,FALSE),"")</f>
        <v/>
      </c>
      <c r="H1224" s="45"/>
      <c r="I1224" s="36"/>
      <c r="J1224" s="54"/>
      <c r="K1224" s="51" t="str" cm="1">
        <f t="array" ref="K1224">IFERROR(_xlfn.IFS(COUNTBLANK(H1224:J1224)=3,"",I1224="","I列に金額を入力してください",H1224="3.時間給",I1224,J1224="","J列に労働時間を入力してください",H1224="1.月給",ROUND(I1224/J1224,0),H1224="2.日給",ROUND(I1224/J1224,0)),"")</f>
        <v/>
      </c>
      <c r="L1224" s="37" t="str" cm="1">
        <f t="array" ref="L1224">IFERROR(_xlfn.IFS(E1224="","",K1224&lt;F1224,"×（法定外・特例等対象外です）",K1224&lt;G1224,"〇",K1224&gt;=G1224,"ー"),"")</f>
        <v/>
      </c>
      <c r="M1224" s="26" t="str" cm="1">
        <f t="array" ref="M1224">IFERROR(_xlfn.IFS(COUNTBLANK(D1224:K1224)=8,"",D1224="","←D列に従業員名を姓名（フルネーム）で入力してください。誤変換にお気を付け下さい。",E1224="","←E列に都道府県を入力してください。",H1224="","←H列に1.月給～3.時間給の選択肢を入力してください",I1224="","←I列に金額を入力してください",H1224=3,"",J1224="","←J列に所定労働時間を入力してください"),"")</f>
        <v/>
      </c>
    </row>
    <row r="1225" spans="2:13" ht="22" x14ac:dyDescent="0.55000000000000004">
      <c r="B1225" s="39">
        <f t="shared" si="18"/>
        <v>1217</v>
      </c>
      <c r="C1225" s="45"/>
      <c r="D1225" s="35"/>
      <c r="E1225" s="46"/>
      <c r="F1225" s="40" t="str" cm="1">
        <f t="array" ref="F1225">IFERROR(_xlfn.IFS(AND($G$3=45566,E1225="徳島"),VLOOKUP(E1225,最低賃金!$A$2:$G$49,2,FALSE),OR($G$3&lt;&gt;45566,E1225&lt;&gt;"徳島"),VLOOKUP(E1225,最低賃金!$A$2:$G$49,4,FALSE)),"")</f>
        <v/>
      </c>
      <c r="G1225" s="50" t="str">
        <f>IFERROR(VLOOKUP(E1225,最低賃金!$A$3:$G$49,6,FALSE),"")</f>
        <v/>
      </c>
      <c r="H1225" s="45"/>
      <c r="I1225" s="36"/>
      <c r="J1225" s="54"/>
      <c r="K1225" s="51" t="str" cm="1">
        <f t="array" ref="K1225">IFERROR(_xlfn.IFS(COUNTBLANK(H1225:J1225)=3,"",I1225="","I列に金額を入力してください",H1225="3.時間給",I1225,J1225="","J列に労働時間を入力してください",H1225="1.月給",ROUND(I1225/J1225,0),H1225="2.日給",ROUND(I1225/J1225,0)),"")</f>
        <v/>
      </c>
      <c r="L1225" s="37" t="str" cm="1">
        <f t="array" ref="L1225">IFERROR(_xlfn.IFS(E1225="","",K1225&lt;F1225,"×（法定外・特例等対象外です）",K1225&lt;G1225,"〇",K1225&gt;=G1225,"ー"),"")</f>
        <v/>
      </c>
      <c r="M1225" s="26" t="str" cm="1">
        <f t="array" ref="M1225">IFERROR(_xlfn.IFS(COUNTBLANK(D1225:K1225)=8,"",D1225="","←D列に従業員名を姓名（フルネーム）で入力してください。誤変換にお気を付け下さい。",E1225="","←E列に都道府県を入力してください。",H1225="","←H列に1.月給～3.時間給の選択肢を入力してください",I1225="","←I列に金額を入力してください",H1225=3,"",J1225="","←J列に所定労働時間を入力してください"),"")</f>
        <v/>
      </c>
    </row>
    <row r="1226" spans="2:13" ht="22" x14ac:dyDescent="0.55000000000000004">
      <c r="B1226" s="39">
        <f t="shared" ref="B1226:B1289" si="19">ROW()-8</f>
        <v>1218</v>
      </c>
      <c r="C1226" s="45"/>
      <c r="D1226" s="35"/>
      <c r="E1226" s="46"/>
      <c r="F1226" s="40" t="str" cm="1">
        <f t="array" ref="F1226">IFERROR(_xlfn.IFS(AND($G$3=45566,E1226="徳島"),VLOOKUP(E1226,最低賃金!$A$2:$G$49,2,FALSE),OR($G$3&lt;&gt;45566,E1226&lt;&gt;"徳島"),VLOOKUP(E1226,最低賃金!$A$2:$G$49,4,FALSE)),"")</f>
        <v/>
      </c>
      <c r="G1226" s="50" t="str">
        <f>IFERROR(VLOOKUP(E1226,最低賃金!$A$3:$G$49,6,FALSE),"")</f>
        <v/>
      </c>
      <c r="H1226" s="45"/>
      <c r="I1226" s="36"/>
      <c r="J1226" s="54"/>
      <c r="K1226" s="51" t="str" cm="1">
        <f t="array" ref="K1226">IFERROR(_xlfn.IFS(COUNTBLANK(H1226:J1226)=3,"",I1226="","I列に金額を入力してください",H1226="3.時間給",I1226,J1226="","J列に労働時間を入力してください",H1226="1.月給",ROUND(I1226/J1226,0),H1226="2.日給",ROUND(I1226/J1226,0)),"")</f>
        <v/>
      </c>
      <c r="L1226" s="37" t="str" cm="1">
        <f t="array" ref="L1226">IFERROR(_xlfn.IFS(E1226="","",K1226&lt;F1226,"×（法定外・特例等対象外です）",K1226&lt;G1226,"〇",K1226&gt;=G1226,"ー"),"")</f>
        <v/>
      </c>
      <c r="M1226" s="26" t="str" cm="1">
        <f t="array" ref="M1226">IFERROR(_xlfn.IFS(COUNTBLANK(D1226:K1226)=8,"",D1226="","←D列に従業員名を姓名（フルネーム）で入力してください。誤変換にお気を付け下さい。",E1226="","←E列に都道府県を入力してください。",H1226="","←H列に1.月給～3.時間給の選択肢を入力してください",I1226="","←I列に金額を入力してください",H1226=3,"",J1226="","←J列に所定労働時間を入力してください"),"")</f>
        <v/>
      </c>
    </row>
    <row r="1227" spans="2:13" ht="22" x14ac:dyDescent="0.55000000000000004">
      <c r="B1227" s="39">
        <f t="shared" si="19"/>
        <v>1219</v>
      </c>
      <c r="C1227" s="45"/>
      <c r="D1227" s="35"/>
      <c r="E1227" s="46"/>
      <c r="F1227" s="40" t="str" cm="1">
        <f t="array" ref="F1227">IFERROR(_xlfn.IFS(AND($G$3=45566,E1227="徳島"),VLOOKUP(E1227,最低賃金!$A$2:$G$49,2,FALSE),OR($G$3&lt;&gt;45566,E1227&lt;&gt;"徳島"),VLOOKUP(E1227,最低賃金!$A$2:$G$49,4,FALSE)),"")</f>
        <v/>
      </c>
      <c r="G1227" s="50" t="str">
        <f>IFERROR(VLOOKUP(E1227,最低賃金!$A$3:$G$49,6,FALSE),"")</f>
        <v/>
      </c>
      <c r="H1227" s="45"/>
      <c r="I1227" s="36"/>
      <c r="J1227" s="54"/>
      <c r="K1227" s="51" t="str" cm="1">
        <f t="array" ref="K1227">IFERROR(_xlfn.IFS(COUNTBLANK(H1227:J1227)=3,"",I1227="","I列に金額を入力してください",H1227="3.時間給",I1227,J1227="","J列に労働時間を入力してください",H1227="1.月給",ROUND(I1227/J1227,0),H1227="2.日給",ROUND(I1227/J1227,0)),"")</f>
        <v/>
      </c>
      <c r="L1227" s="37" t="str" cm="1">
        <f t="array" ref="L1227">IFERROR(_xlfn.IFS(E1227="","",K1227&lt;F1227,"×（法定外・特例等対象外です）",K1227&lt;G1227,"〇",K1227&gt;=G1227,"ー"),"")</f>
        <v/>
      </c>
      <c r="M1227" s="26" t="str" cm="1">
        <f t="array" ref="M1227">IFERROR(_xlfn.IFS(COUNTBLANK(D1227:K1227)=8,"",D1227="","←D列に従業員名を姓名（フルネーム）で入力してください。誤変換にお気を付け下さい。",E1227="","←E列に都道府県を入力してください。",H1227="","←H列に1.月給～3.時間給の選択肢を入力してください",I1227="","←I列に金額を入力してください",H1227=3,"",J1227="","←J列に所定労働時間を入力してください"),"")</f>
        <v/>
      </c>
    </row>
    <row r="1228" spans="2:13" ht="22" x14ac:dyDescent="0.55000000000000004">
      <c r="B1228" s="39">
        <f t="shared" si="19"/>
        <v>1220</v>
      </c>
      <c r="C1228" s="45"/>
      <c r="D1228" s="35"/>
      <c r="E1228" s="46"/>
      <c r="F1228" s="40" t="str" cm="1">
        <f t="array" ref="F1228">IFERROR(_xlfn.IFS(AND($G$3=45566,E1228="徳島"),VLOOKUP(E1228,最低賃金!$A$2:$G$49,2,FALSE),OR($G$3&lt;&gt;45566,E1228&lt;&gt;"徳島"),VLOOKUP(E1228,最低賃金!$A$2:$G$49,4,FALSE)),"")</f>
        <v/>
      </c>
      <c r="G1228" s="50" t="str">
        <f>IFERROR(VLOOKUP(E1228,最低賃金!$A$3:$G$49,6,FALSE),"")</f>
        <v/>
      </c>
      <c r="H1228" s="45"/>
      <c r="I1228" s="36"/>
      <c r="J1228" s="54"/>
      <c r="K1228" s="51" t="str" cm="1">
        <f t="array" ref="K1228">IFERROR(_xlfn.IFS(COUNTBLANK(H1228:J1228)=3,"",I1228="","I列に金額を入力してください",H1228="3.時間給",I1228,J1228="","J列に労働時間を入力してください",H1228="1.月給",ROUND(I1228/J1228,0),H1228="2.日給",ROUND(I1228/J1228,0)),"")</f>
        <v/>
      </c>
      <c r="L1228" s="37" t="str" cm="1">
        <f t="array" ref="L1228">IFERROR(_xlfn.IFS(E1228="","",K1228&lt;F1228,"×（法定外・特例等対象外です）",K1228&lt;G1228,"〇",K1228&gt;=G1228,"ー"),"")</f>
        <v/>
      </c>
      <c r="M1228" s="26" t="str" cm="1">
        <f t="array" ref="M1228">IFERROR(_xlfn.IFS(COUNTBLANK(D1228:K1228)=8,"",D1228="","←D列に従業員名を姓名（フルネーム）で入力してください。誤変換にお気を付け下さい。",E1228="","←E列に都道府県を入力してください。",H1228="","←H列に1.月給～3.時間給の選択肢を入力してください",I1228="","←I列に金額を入力してください",H1228=3,"",J1228="","←J列に所定労働時間を入力してください"),"")</f>
        <v/>
      </c>
    </row>
    <row r="1229" spans="2:13" ht="22" x14ac:dyDescent="0.55000000000000004">
      <c r="B1229" s="39">
        <f t="shared" si="19"/>
        <v>1221</v>
      </c>
      <c r="C1229" s="45"/>
      <c r="D1229" s="35"/>
      <c r="E1229" s="46"/>
      <c r="F1229" s="40" t="str" cm="1">
        <f t="array" ref="F1229">IFERROR(_xlfn.IFS(AND($G$3=45566,E1229="徳島"),VLOOKUP(E1229,最低賃金!$A$2:$G$49,2,FALSE),OR($G$3&lt;&gt;45566,E1229&lt;&gt;"徳島"),VLOOKUP(E1229,最低賃金!$A$2:$G$49,4,FALSE)),"")</f>
        <v/>
      </c>
      <c r="G1229" s="50" t="str">
        <f>IFERROR(VLOOKUP(E1229,最低賃金!$A$3:$G$49,6,FALSE),"")</f>
        <v/>
      </c>
      <c r="H1229" s="45"/>
      <c r="I1229" s="36"/>
      <c r="J1229" s="54"/>
      <c r="K1229" s="51" t="str" cm="1">
        <f t="array" ref="K1229">IFERROR(_xlfn.IFS(COUNTBLANK(H1229:J1229)=3,"",I1229="","I列に金額を入力してください",H1229="3.時間給",I1229,J1229="","J列に労働時間を入力してください",H1229="1.月給",ROUND(I1229/J1229,0),H1229="2.日給",ROUND(I1229/J1229,0)),"")</f>
        <v/>
      </c>
      <c r="L1229" s="37" t="str" cm="1">
        <f t="array" ref="L1229">IFERROR(_xlfn.IFS(E1229="","",K1229&lt;F1229,"×（法定外・特例等対象外です）",K1229&lt;G1229,"〇",K1229&gt;=G1229,"ー"),"")</f>
        <v/>
      </c>
      <c r="M1229" s="26" t="str" cm="1">
        <f t="array" ref="M1229">IFERROR(_xlfn.IFS(COUNTBLANK(D1229:K1229)=8,"",D1229="","←D列に従業員名を姓名（フルネーム）で入力してください。誤変換にお気を付け下さい。",E1229="","←E列に都道府県を入力してください。",H1229="","←H列に1.月給～3.時間給の選択肢を入力してください",I1229="","←I列に金額を入力してください",H1229=3,"",J1229="","←J列に所定労働時間を入力してください"),"")</f>
        <v/>
      </c>
    </row>
    <row r="1230" spans="2:13" ht="22" x14ac:dyDescent="0.55000000000000004">
      <c r="B1230" s="39">
        <f t="shared" si="19"/>
        <v>1222</v>
      </c>
      <c r="C1230" s="45"/>
      <c r="D1230" s="35"/>
      <c r="E1230" s="46"/>
      <c r="F1230" s="40" t="str" cm="1">
        <f t="array" ref="F1230">IFERROR(_xlfn.IFS(AND($G$3=45566,E1230="徳島"),VLOOKUP(E1230,最低賃金!$A$2:$G$49,2,FALSE),OR($G$3&lt;&gt;45566,E1230&lt;&gt;"徳島"),VLOOKUP(E1230,最低賃金!$A$2:$G$49,4,FALSE)),"")</f>
        <v/>
      </c>
      <c r="G1230" s="50" t="str">
        <f>IFERROR(VLOOKUP(E1230,最低賃金!$A$3:$G$49,6,FALSE),"")</f>
        <v/>
      </c>
      <c r="H1230" s="45"/>
      <c r="I1230" s="36"/>
      <c r="J1230" s="54"/>
      <c r="K1230" s="51" t="str" cm="1">
        <f t="array" ref="K1230">IFERROR(_xlfn.IFS(COUNTBLANK(H1230:J1230)=3,"",I1230="","I列に金額を入力してください",H1230="3.時間給",I1230,J1230="","J列に労働時間を入力してください",H1230="1.月給",ROUND(I1230/J1230,0),H1230="2.日給",ROUND(I1230/J1230,0)),"")</f>
        <v/>
      </c>
      <c r="L1230" s="37" t="str" cm="1">
        <f t="array" ref="L1230">IFERROR(_xlfn.IFS(E1230="","",K1230&lt;F1230,"×（法定外・特例等対象外です）",K1230&lt;G1230,"〇",K1230&gt;=G1230,"ー"),"")</f>
        <v/>
      </c>
      <c r="M1230" s="26" t="str" cm="1">
        <f t="array" ref="M1230">IFERROR(_xlfn.IFS(COUNTBLANK(D1230:K1230)=8,"",D1230="","←D列に従業員名を姓名（フルネーム）で入力してください。誤変換にお気を付け下さい。",E1230="","←E列に都道府県を入力してください。",H1230="","←H列に1.月給～3.時間給の選択肢を入力してください",I1230="","←I列に金額を入力してください",H1230=3,"",J1230="","←J列に所定労働時間を入力してください"),"")</f>
        <v/>
      </c>
    </row>
    <row r="1231" spans="2:13" ht="22" x14ac:dyDescent="0.55000000000000004">
      <c r="B1231" s="39">
        <f t="shared" si="19"/>
        <v>1223</v>
      </c>
      <c r="C1231" s="45"/>
      <c r="D1231" s="35"/>
      <c r="E1231" s="46"/>
      <c r="F1231" s="40" t="str" cm="1">
        <f t="array" ref="F1231">IFERROR(_xlfn.IFS(AND($G$3=45566,E1231="徳島"),VLOOKUP(E1231,最低賃金!$A$2:$G$49,2,FALSE),OR($G$3&lt;&gt;45566,E1231&lt;&gt;"徳島"),VLOOKUP(E1231,最低賃金!$A$2:$G$49,4,FALSE)),"")</f>
        <v/>
      </c>
      <c r="G1231" s="50" t="str">
        <f>IFERROR(VLOOKUP(E1231,最低賃金!$A$3:$G$49,6,FALSE),"")</f>
        <v/>
      </c>
      <c r="H1231" s="45"/>
      <c r="I1231" s="36"/>
      <c r="J1231" s="54"/>
      <c r="K1231" s="51" t="str" cm="1">
        <f t="array" ref="K1231">IFERROR(_xlfn.IFS(COUNTBLANK(H1231:J1231)=3,"",I1231="","I列に金額を入力してください",H1231="3.時間給",I1231,J1231="","J列に労働時間を入力してください",H1231="1.月給",ROUND(I1231/J1231,0),H1231="2.日給",ROUND(I1231/J1231,0)),"")</f>
        <v/>
      </c>
      <c r="L1231" s="37" t="str" cm="1">
        <f t="array" ref="L1231">IFERROR(_xlfn.IFS(E1231="","",K1231&lt;F1231,"×（法定外・特例等対象外です）",K1231&lt;G1231,"〇",K1231&gt;=G1231,"ー"),"")</f>
        <v/>
      </c>
      <c r="M1231" s="26" t="str" cm="1">
        <f t="array" ref="M1231">IFERROR(_xlfn.IFS(COUNTBLANK(D1231:K1231)=8,"",D1231="","←D列に従業員名を姓名（フルネーム）で入力してください。誤変換にお気を付け下さい。",E1231="","←E列に都道府県を入力してください。",H1231="","←H列に1.月給～3.時間給の選択肢を入力してください",I1231="","←I列に金額を入力してください",H1231=3,"",J1231="","←J列に所定労働時間を入力してください"),"")</f>
        <v/>
      </c>
    </row>
    <row r="1232" spans="2:13" ht="22" x14ac:dyDescent="0.55000000000000004">
      <c r="B1232" s="39">
        <f t="shared" si="19"/>
        <v>1224</v>
      </c>
      <c r="C1232" s="45"/>
      <c r="D1232" s="35"/>
      <c r="E1232" s="46"/>
      <c r="F1232" s="40" t="str" cm="1">
        <f t="array" ref="F1232">IFERROR(_xlfn.IFS(AND($G$3=45566,E1232="徳島"),VLOOKUP(E1232,最低賃金!$A$2:$G$49,2,FALSE),OR($G$3&lt;&gt;45566,E1232&lt;&gt;"徳島"),VLOOKUP(E1232,最低賃金!$A$2:$G$49,4,FALSE)),"")</f>
        <v/>
      </c>
      <c r="G1232" s="50" t="str">
        <f>IFERROR(VLOOKUP(E1232,最低賃金!$A$3:$G$49,6,FALSE),"")</f>
        <v/>
      </c>
      <c r="H1232" s="45"/>
      <c r="I1232" s="36"/>
      <c r="J1232" s="54"/>
      <c r="K1232" s="51" t="str" cm="1">
        <f t="array" ref="K1232">IFERROR(_xlfn.IFS(COUNTBLANK(H1232:J1232)=3,"",I1232="","I列に金額を入力してください",H1232="3.時間給",I1232,J1232="","J列に労働時間を入力してください",H1232="1.月給",ROUND(I1232/J1232,0),H1232="2.日給",ROUND(I1232/J1232,0)),"")</f>
        <v/>
      </c>
      <c r="L1232" s="37" t="str" cm="1">
        <f t="array" ref="L1232">IFERROR(_xlfn.IFS(E1232="","",K1232&lt;F1232,"×（法定外・特例等対象外です）",K1232&lt;G1232,"〇",K1232&gt;=G1232,"ー"),"")</f>
        <v/>
      </c>
      <c r="M1232" s="26" t="str" cm="1">
        <f t="array" ref="M1232">IFERROR(_xlfn.IFS(COUNTBLANK(D1232:K1232)=8,"",D1232="","←D列に従業員名を姓名（フルネーム）で入力してください。誤変換にお気を付け下さい。",E1232="","←E列に都道府県を入力してください。",H1232="","←H列に1.月給～3.時間給の選択肢を入力してください",I1232="","←I列に金額を入力してください",H1232=3,"",J1232="","←J列に所定労働時間を入力してください"),"")</f>
        <v/>
      </c>
    </row>
    <row r="1233" spans="2:13" ht="22" x14ac:dyDescent="0.55000000000000004">
      <c r="B1233" s="39">
        <f t="shared" si="19"/>
        <v>1225</v>
      </c>
      <c r="C1233" s="45"/>
      <c r="D1233" s="35"/>
      <c r="E1233" s="46"/>
      <c r="F1233" s="40" t="str" cm="1">
        <f t="array" ref="F1233">IFERROR(_xlfn.IFS(AND($G$3=45566,E1233="徳島"),VLOOKUP(E1233,最低賃金!$A$2:$G$49,2,FALSE),OR($G$3&lt;&gt;45566,E1233&lt;&gt;"徳島"),VLOOKUP(E1233,最低賃金!$A$2:$G$49,4,FALSE)),"")</f>
        <v/>
      </c>
      <c r="G1233" s="50" t="str">
        <f>IFERROR(VLOOKUP(E1233,最低賃金!$A$3:$G$49,6,FALSE),"")</f>
        <v/>
      </c>
      <c r="H1233" s="45"/>
      <c r="I1233" s="36"/>
      <c r="J1233" s="54"/>
      <c r="K1233" s="51" t="str" cm="1">
        <f t="array" ref="K1233">IFERROR(_xlfn.IFS(COUNTBLANK(H1233:J1233)=3,"",I1233="","I列に金額を入力してください",H1233="3.時間給",I1233,J1233="","J列に労働時間を入力してください",H1233="1.月給",ROUND(I1233/J1233,0),H1233="2.日給",ROUND(I1233/J1233,0)),"")</f>
        <v/>
      </c>
      <c r="L1233" s="37" t="str" cm="1">
        <f t="array" ref="L1233">IFERROR(_xlfn.IFS(E1233="","",K1233&lt;F1233,"×（法定外・特例等対象外です）",K1233&lt;G1233,"〇",K1233&gt;=G1233,"ー"),"")</f>
        <v/>
      </c>
      <c r="M1233" s="26" t="str" cm="1">
        <f t="array" ref="M1233">IFERROR(_xlfn.IFS(COUNTBLANK(D1233:K1233)=8,"",D1233="","←D列に従業員名を姓名（フルネーム）で入力してください。誤変換にお気を付け下さい。",E1233="","←E列に都道府県を入力してください。",H1233="","←H列に1.月給～3.時間給の選択肢を入力してください",I1233="","←I列に金額を入力してください",H1233=3,"",J1233="","←J列に所定労働時間を入力してください"),"")</f>
        <v/>
      </c>
    </row>
    <row r="1234" spans="2:13" ht="22" x14ac:dyDescent="0.55000000000000004">
      <c r="B1234" s="39">
        <f t="shared" si="19"/>
        <v>1226</v>
      </c>
      <c r="C1234" s="45"/>
      <c r="D1234" s="35"/>
      <c r="E1234" s="46"/>
      <c r="F1234" s="40" t="str" cm="1">
        <f t="array" ref="F1234">IFERROR(_xlfn.IFS(AND($G$3=45566,E1234="徳島"),VLOOKUP(E1234,最低賃金!$A$2:$G$49,2,FALSE),OR($G$3&lt;&gt;45566,E1234&lt;&gt;"徳島"),VLOOKUP(E1234,最低賃金!$A$2:$G$49,4,FALSE)),"")</f>
        <v/>
      </c>
      <c r="G1234" s="50" t="str">
        <f>IFERROR(VLOOKUP(E1234,最低賃金!$A$3:$G$49,6,FALSE),"")</f>
        <v/>
      </c>
      <c r="H1234" s="45"/>
      <c r="I1234" s="36"/>
      <c r="J1234" s="54"/>
      <c r="K1234" s="51" t="str" cm="1">
        <f t="array" ref="K1234">IFERROR(_xlfn.IFS(COUNTBLANK(H1234:J1234)=3,"",I1234="","I列に金額を入力してください",H1234="3.時間給",I1234,J1234="","J列に労働時間を入力してください",H1234="1.月給",ROUND(I1234/J1234,0),H1234="2.日給",ROUND(I1234/J1234,0)),"")</f>
        <v/>
      </c>
      <c r="L1234" s="37" t="str" cm="1">
        <f t="array" ref="L1234">IFERROR(_xlfn.IFS(E1234="","",K1234&lt;F1234,"×（法定外・特例等対象外です）",K1234&lt;G1234,"〇",K1234&gt;=G1234,"ー"),"")</f>
        <v/>
      </c>
      <c r="M1234" s="26" t="str" cm="1">
        <f t="array" ref="M1234">IFERROR(_xlfn.IFS(COUNTBLANK(D1234:K1234)=8,"",D1234="","←D列に従業員名を姓名（フルネーム）で入力してください。誤変換にお気を付け下さい。",E1234="","←E列に都道府県を入力してください。",H1234="","←H列に1.月給～3.時間給の選択肢を入力してください",I1234="","←I列に金額を入力してください",H1234=3,"",J1234="","←J列に所定労働時間を入力してください"),"")</f>
        <v/>
      </c>
    </row>
    <row r="1235" spans="2:13" ht="22" x14ac:dyDescent="0.55000000000000004">
      <c r="B1235" s="39">
        <f t="shared" si="19"/>
        <v>1227</v>
      </c>
      <c r="C1235" s="45"/>
      <c r="D1235" s="35"/>
      <c r="E1235" s="46"/>
      <c r="F1235" s="40" t="str" cm="1">
        <f t="array" ref="F1235">IFERROR(_xlfn.IFS(AND($G$3=45566,E1235="徳島"),VLOOKUP(E1235,最低賃金!$A$2:$G$49,2,FALSE),OR($G$3&lt;&gt;45566,E1235&lt;&gt;"徳島"),VLOOKUP(E1235,最低賃金!$A$2:$G$49,4,FALSE)),"")</f>
        <v/>
      </c>
      <c r="G1235" s="50" t="str">
        <f>IFERROR(VLOOKUP(E1235,最低賃金!$A$3:$G$49,6,FALSE),"")</f>
        <v/>
      </c>
      <c r="H1235" s="45"/>
      <c r="I1235" s="36"/>
      <c r="J1235" s="54"/>
      <c r="K1235" s="51" t="str" cm="1">
        <f t="array" ref="K1235">IFERROR(_xlfn.IFS(COUNTBLANK(H1235:J1235)=3,"",I1235="","I列に金額を入力してください",H1235="3.時間給",I1235,J1235="","J列に労働時間を入力してください",H1235="1.月給",ROUND(I1235/J1235,0),H1235="2.日給",ROUND(I1235/J1235,0)),"")</f>
        <v/>
      </c>
      <c r="L1235" s="37" t="str" cm="1">
        <f t="array" ref="L1235">IFERROR(_xlfn.IFS(E1235="","",K1235&lt;F1235,"×（法定外・特例等対象外です）",K1235&lt;G1235,"〇",K1235&gt;=G1235,"ー"),"")</f>
        <v/>
      </c>
      <c r="M1235" s="26" t="str" cm="1">
        <f t="array" ref="M1235">IFERROR(_xlfn.IFS(COUNTBLANK(D1235:K1235)=8,"",D1235="","←D列に従業員名を姓名（フルネーム）で入力してください。誤変換にお気を付け下さい。",E1235="","←E列に都道府県を入力してください。",H1235="","←H列に1.月給～3.時間給の選択肢を入力してください",I1235="","←I列に金額を入力してください",H1235=3,"",J1235="","←J列に所定労働時間を入力してください"),"")</f>
        <v/>
      </c>
    </row>
    <row r="1236" spans="2:13" ht="22" x14ac:dyDescent="0.55000000000000004">
      <c r="B1236" s="39">
        <f t="shared" si="19"/>
        <v>1228</v>
      </c>
      <c r="C1236" s="45"/>
      <c r="D1236" s="35"/>
      <c r="E1236" s="46"/>
      <c r="F1236" s="40" t="str" cm="1">
        <f t="array" ref="F1236">IFERROR(_xlfn.IFS(AND($G$3=45566,E1236="徳島"),VLOOKUP(E1236,最低賃金!$A$2:$G$49,2,FALSE),OR($G$3&lt;&gt;45566,E1236&lt;&gt;"徳島"),VLOOKUP(E1236,最低賃金!$A$2:$G$49,4,FALSE)),"")</f>
        <v/>
      </c>
      <c r="G1236" s="50" t="str">
        <f>IFERROR(VLOOKUP(E1236,最低賃金!$A$3:$G$49,6,FALSE),"")</f>
        <v/>
      </c>
      <c r="H1236" s="45"/>
      <c r="I1236" s="36"/>
      <c r="J1236" s="54"/>
      <c r="K1236" s="51" t="str" cm="1">
        <f t="array" ref="K1236">IFERROR(_xlfn.IFS(COUNTBLANK(H1236:J1236)=3,"",I1236="","I列に金額を入力してください",H1236="3.時間給",I1236,J1236="","J列に労働時間を入力してください",H1236="1.月給",ROUND(I1236/J1236,0),H1236="2.日給",ROUND(I1236/J1236,0)),"")</f>
        <v/>
      </c>
      <c r="L1236" s="37" t="str" cm="1">
        <f t="array" ref="L1236">IFERROR(_xlfn.IFS(E1236="","",K1236&lt;F1236,"×（法定外・特例等対象外です）",K1236&lt;G1236,"〇",K1236&gt;=G1236,"ー"),"")</f>
        <v/>
      </c>
      <c r="M1236" s="26" t="str" cm="1">
        <f t="array" ref="M1236">IFERROR(_xlfn.IFS(COUNTBLANK(D1236:K1236)=8,"",D1236="","←D列に従業員名を姓名（フルネーム）で入力してください。誤変換にお気を付け下さい。",E1236="","←E列に都道府県を入力してください。",H1236="","←H列に1.月給～3.時間給の選択肢を入力してください",I1236="","←I列に金額を入力してください",H1236=3,"",J1236="","←J列に所定労働時間を入力してください"),"")</f>
        <v/>
      </c>
    </row>
    <row r="1237" spans="2:13" ht="22" x14ac:dyDescent="0.55000000000000004">
      <c r="B1237" s="39">
        <f t="shared" si="19"/>
        <v>1229</v>
      </c>
      <c r="C1237" s="45"/>
      <c r="D1237" s="35"/>
      <c r="E1237" s="46"/>
      <c r="F1237" s="40" t="str" cm="1">
        <f t="array" ref="F1237">IFERROR(_xlfn.IFS(AND($G$3=45566,E1237="徳島"),VLOOKUP(E1237,最低賃金!$A$2:$G$49,2,FALSE),OR($G$3&lt;&gt;45566,E1237&lt;&gt;"徳島"),VLOOKUP(E1237,最低賃金!$A$2:$G$49,4,FALSE)),"")</f>
        <v/>
      </c>
      <c r="G1237" s="50" t="str">
        <f>IFERROR(VLOOKUP(E1237,最低賃金!$A$3:$G$49,6,FALSE),"")</f>
        <v/>
      </c>
      <c r="H1237" s="45"/>
      <c r="I1237" s="36"/>
      <c r="J1237" s="54"/>
      <c r="K1237" s="51" t="str" cm="1">
        <f t="array" ref="K1237">IFERROR(_xlfn.IFS(COUNTBLANK(H1237:J1237)=3,"",I1237="","I列に金額を入力してください",H1237="3.時間給",I1237,J1237="","J列に労働時間を入力してください",H1237="1.月給",ROUND(I1237/J1237,0),H1237="2.日給",ROUND(I1237/J1237,0)),"")</f>
        <v/>
      </c>
      <c r="L1237" s="37" t="str" cm="1">
        <f t="array" ref="L1237">IFERROR(_xlfn.IFS(E1237="","",K1237&lt;F1237,"×（法定外・特例等対象外です）",K1237&lt;G1237,"〇",K1237&gt;=G1237,"ー"),"")</f>
        <v/>
      </c>
      <c r="M1237" s="26" t="str" cm="1">
        <f t="array" ref="M1237">IFERROR(_xlfn.IFS(COUNTBLANK(D1237:K1237)=8,"",D1237="","←D列に従業員名を姓名（フルネーム）で入力してください。誤変換にお気を付け下さい。",E1237="","←E列に都道府県を入力してください。",H1237="","←H列に1.月給～3.時間給の選択肢を入力してください",I1237="","←I列に金額を入力してください",H1237=3,"",J1237="","←J列に所定労働時間を入力してください"),"")</f>
        <v/>
      </c>
    </row>
    <row r="1238" spans="2:13" ht="22" x14ac:dyDescent="0.55000000000000004">
      <c r="B1238" s="39">
        <f t="shared" si="19"/>
        <v>1230</v>
      </c>
      <c r="C1238" s="45"/>
      <c r="D1238" s="35"/>
      <c r="E1238" s="46"/>
      <c r="F1238" s="40" t="str" cm="1">
        <f t="array" ref="F1238">IFERROR(_xlfn.IFS(AND($G$3=45566,E1238="徳島"),VLOOKUP(E1238,最低賃金!$A$2:$G$49,2,FALSE),OR($G$3&lt;&gt;45566,E1238&lt;&gt;"徳島"),VLOOKUP(E1238,最低賃金!$A$2:$G$49,4,FALSE)),"")</f>
        <v/>
      </c>
      <c r="G1238" s="50" t="str">
        <f>IFERROR(VLOOKUP(E1238,最低賃金!$A$3:$G$49,6,FALSE),"")</f>
        <v/>
      </c>
      <c r="H1238" s="45"/>
      <c r="I1238" s="36"/>
      <c r="J1238" s="54"/>
      <c r="K1238" s="51" t="str" cm="1">
        <f t="array" ref="K1238">IFERROR(_xlfn.IFS(COUNTBLANK(H1238:J1238)=3,"",I1238="","I列に金額を入力してください",H1238="3.時間給",I1238,J1238="","J列に労働時間を入力してください",H1238="1.月給",ROUND(I1238/J1238,0),H1238="2.日給",ROUND(I1238/J1238,0)),"")</f>
        <v/>
      </c>
      <c r="L1238" s="37" t="str" cm="1">
        <f t="array" ref="L1238">IFERROR(_xlfn.IFS(E1238="","",K1238&lt;F1238,"×（法定外・特例等対象外です）",K1238&lt;G1238,"〇",K1238&gt;=G1238,"ー"),"")</f>
        <v/>
      </c>
      <c r="M1238" s="26" t="str" cm="1">
        <f t="array" ref="M1238">IFERROR(_xlfn.IFS(COUNTBLANK(D1238:K1238)=8,"",D1238="","←D列に従業員名を姓名（フルネーム）で入力してください。誤変換にお気を付け下さい。",E1238="","←E列に都道府県を入力してください。",H1238="","←H列に1.月給～3.時間給の選択肢を入力してください",I1238="","←I列に金額を入力してください",H1238=3,"",J1238="","←J列に所定労働時間を入力してください"),"")</f>
        <v/>
      </c>
    </row>
    <row r="1239" spans="2:13" ht="22" x14ac:dyDescent="0.55000000000000004">
      <c r="B1239" s="39">
        <f t="shared" si="19"/>
        <v>1231</v>
      </c>
      <c r="C1239" s="45"/>
      <c r="D1239" s="35"/>
      <c r="E1239" s="46"/>
      <c r="F1239" s="40" t="str" cm="1">
        <f t="array" ref="F1239">IFERROR(_xlfn.IFS(AND($G$3=45566,E1239="徳島"),VLOOKUP(E1239,最低賃金!$A$2:$G$49,2,FALSE),OR($G$3&lt;&gt;45566,E1239&lt;&gt;"徳島"),VLOOKUP(E1239,最低賃金!$A$2:$G$49,4,FALSE)),"")</f>
        <v/>
      </c>
      <c r="G1239" s="50" t="str">
        <f>IFERROR(VLOOKUP(E1239,最低賃金!$A$3:$G$49,6,FALSE),"")</f>
        <v/>
      </c>
      <c r="H1239" s="45"/>
      <c r="I1239" s="36"/>
      <c r="J1239" s="54"/>
      <c r="K1239" s="51" t="str" cm="1">
        <f t="array" ref="K1239">IFERROR(_xlfn.IFS(COUNTBLANK(H1239:J1239)=3,"",I1239="","I列に金額を入力してください",H1239="3.時間給",I1239,J1239="","J列に労働時間を入力してください",H1239="1.月給",ROUND(I1239/J1239,0),H1239="2.日給",ROUND(I1239/J1239,0)),"")</f>
        <v/>
      </c>
      <c r="L1239" s="37" t="str" cm="1">
        <f t="array" ref="L1239">IFERROR(_xlfn.IFS(E1239="","",K1239&lt;F1239,"×（法定外・特例等対象外です）",K1239&lt;G1239,"〇",K1239&gt;=G1239,"ー"),"")</f>
        <v/>
      </c>
      <c r="M1239" s="26" t="str" cm="1">
        <f t="array" ref="M1239">IFERROR(_xlfn.IFS(COUNTBLANK(D1239:K1239)=8,"",D1239="","←D列に従業員名を姓名（フルネーム）で入力してください。誤変換にお気を付け下さい。",E1239="","←E列に都道府県を入力してください。",H1239="","←H列に1.月給～3.時間給の選択肢を入力してください",I1239="","←I列に金額を入力してください",H1239=3,"",J1239="","←J列に所定労働時間を入力してください"),"")</f>
        <v/>
      </c>
    </row>
    <row r="1240" spans="2:13" ht="22" x14ac:dyDescent="0.55000000000000004">
      <c r="B1240" s="39">
        <f t="shared" si="19"/>
        <v>1232</v>
      </c>
      <c r="C1240" s="45"/>
      <c r="D1240" s="35"/>
      <c r="E1240" s="46"/>
      <c r="F1240" s="40" t="str" cm="1">
        <f t="array" ref="F1240">IFERROR(_xlfn.IFS(AND($G$3=45566,E1240="徳島"),VLOOKUP(E1240,最低賃金!$A$2:$G$49,2,FALSE),OR($G$3&lt;&gt;45566,E1240&lt;&gt;"徳島"),VLOOKUP(E1240,最低賃金!$A$2:$G$49,4,FALSE)),"")</f>
        <v/>
      </c>
      <c r="G1240" s="50" t="str">
        <f>IFERROR(VLOOKUP(E1240,最低賃金!$A$3:$G$49,6,FALSE),"")</f>
        <v/>
      </c>
      <c r="H1240" s="45"/>
      <c r="I1240" s="36"/>
      <c r="J1240" s="54"/>
      <c r="K1240" s="51" t="str" cm="1">
        <f t="array" ref="K1240">IFERROR(_xlfn.IFS(COUNTBLANK(H1240:J1240)=3,"",I1240="","I列に金額を入力してください",H1240="3.時間給",I1240,J1240="","J列に労働時間を入力してください",H1240="1.月給",ROUND(I1240/J1240,0),H1240="2.日給",ROUND(I1240/J1240,0)),"")</f>
        <v/>
      </c>
      <c r="L1240" s="37" t="str" cm="1">
        <f t="array" ref="L1240">IFERROR(_xlfn.IFS(E1240="","",K1240&lt;F1240,"×（法定外・特例等対象外です）",K1240&lt;G1240,"〇",K1240&gt;=G1240,"ー"),"")</f>
        <v/>
      </c>
      <c r="M1240" s="26" t="str" cm="1">
        <f t="array" ref="M1240">IFERROR(_xlfn.IFS(COUNTBLANK(D1240:K1240)=8,"",D1240="","←D列に従業員名を姓名（フルネーム）で入力してください。誤変換にお気を付け下さい。",E1240="","←E列に都道府県を入力してください。",H1240="","←H列に1.月給～3.時間給の選択肢を入力してください",I1240="","←I列に金額を入力してください",H1240=3,"",J1240="","←J列に所定労働時間を入力してください"),"")</f>
        <v/>
      </c>
    </row>
    <row r="1241" spans="2:13" ht="22" x14ac:dyDescent="0.55000000000000004">
      <c r="B1241" s="39">
        <f t="shared" si="19"/>
        <v>1233</v>
      </c>
      <c r="C1241" s="45"/>
      <c r="D1241" s="35"/>
      <c r="E1241" s="46"/>
      <c r="F1241" s="40" t="str" cm="1">
        <f t="array" ref="F1241">IFERROR(_xlfn.IFS(AND($G$3=45566,E1241="徳島"),VLOOKUP(E1241,最低賃金!$A$2:$G$49,2,FALSE),OR($G$3&lt;&gt;45566,E1241&lt;&gt;"徳島"),VLOOKUP(E1241,最低賃金!$A$2:$G$49,4,FALSE)),"")</f>
        <v/>
      </c>
      <c r="G1241" s="50" t="str">
        <f>IFERROR(VLOOKUP(E1241,最低賃金!$A$3:$G$49,6,FALSE),"")</f>
        <v/>
      </c>
      <c r="H1241" s="45"/>
      <c r="I1241" s="36"/>
      <c r="J1241" s="54"/>
      <c r="K1241" s="51" t="str" cm="1">
        <f t="array" ref="K1241">IFERROR(_xlfn.IFS(COUNTBLANK(H1241:J1241)=3,"",I1241="","I列に金額を入力してください",H1241="3.時間給",I1241,J1241="","J列に労働時間を入力してください",H1241="1.月給",ROUND(I1241/J1241,0),H1241="2.日給",ROUND(I1241/J1241,0)),"")</f>
        <v/>
      </c>
      <c r="L1241" s="37" t="str" cm="1">
        <f t="array" ref="L1241">IFERROR(_xlfn.IFS(E1241="","",K1241&lt;F1241,"×（法定外・特例等対象外です）",K1241&lt;G1241,"〇",K1241&gt;=G1241,"ー"),"")</f>
        <v/>
      </c>
      <c r="M1241" s="26" t="str" cm="1">
        <f t="array" ref="M1241">IFERROR(_xlfn.IFS(COUNTBLANK(D1241:K1241)=8,"",D1241="","←D列に従業員名を姓名（フルネーム）で入力してください。誤変換にお気を付け下さい。",E1241="","←E列に都道府県を入力してください。",H1241="","←H列に1.月給～3.時間給の選択肢を入力してください",I1241="","←I列に金額を入力してください",H1241=3,"",J1241="","←J列に所定労働時間を入力してください"),"")</f>
        <v/>
      </c>
    </row>
    <row r="1242" spans="2:13" ht="22" x14ac:dyDescent="0.55000000000000004">
      <c r="B1242" s="39">
        <f t="shared" si="19"/>
        <v>1234</v>
      </c>
      <c r="C1242" s="45"/>
      <c r="D1242" s="35"/>
      <c r="E1242" s="46"/>
      <c r="F1242" s="40" t="str" cm="1">
        <f t="array" ref="F1242">IFERROR(_xlfn.IFS(AND($G$3=45566,E1242="徳島"),VLOOKUP(E1242,最低賃金!$A$2:$G$49,2,FALSE),OR($G$3&lt;&gt;45566,E1242&lt;&gt;"徳島"),VLOOKUP(E1242,最低賃金!$A$2:$G$49,4,FALSE)),"")</f>
        <v/>
      </c>
      <c r="G1242" s="50" t="str">
        <f>IFERROR(VLOOKUP(E1242,最低賃金!$A$3:$G$49,6,FALSE),"")</f>
        <v/>
      </c>
      <c r="H1242" s="45"/>
      <c r="I1242" s="36"/>
      <c r="J1242" s="54"/>
      <c r="K1242" s="51" t="str" cm="1">
        <f t="array" ref="K1242">IFERROR(_xlfn.IFS(COUNTBLANK(H1242:J1242)=3,"",I1242="","I列に金額を入力してください",H1242="3.時間給",I1242,J1242="","J列に労働時間を入力してください",H1242="1.月給",ROUND(I1242/J1242,0),H1242="2.日給",ROUND(I1242/J1242,0)),"")</f>
        <v/>
      </c>
      <c r="L1242" s="37" t="str" cm="1">
        <f t="array" ref="L1242">IFERROR(_xlfn.IFS(E1242="","",K1242&lt;F1242,"×（法定外・特例等対象外です）",K1242&lt;G1242,"〇",K1242&gt;=G1242,"ー"),"")</f>
        <v/>
      </c>
      <c r="M1242" s="26" t="str" cm="1">
        <f t="array" ref="M1242">IFERROR(_xlfn.IFS(COUNTBLANK(D1242:K1242)=8,"",D1242="","←D列に従業員名を姓名（フルネーム）で入力してください。誤変換にお気を付け下さい。",E1242="","←E列に都道府県を入力してください。",H1242="","←H列に1.月給～3.時間給の選択肢を入力してください",I1242="","←I列に金額を入力してください",H1242=3,"",J1242="","←J列に所定労働時間を入力してください"),"")</f>
        <v/>
      </c>
    </row>
    <row r="1243" spans="2:13" ht="22" x14ac:dyDescent="0.55000000000000004">
      <c r="B1243" s="39">
        <f t="shared" si="19"/>
        <v>1235</v>
      </c>
      <c r="C1243" s="45"/>
      <c r="D1243" s="35"/>
      <c r="E1243" s="46"/>
      <c r="F1243" s="40" t="str" cm="1">
        <f t="array" ref="F1243">IFERROR(_xlfn.IFS(AND($G$3=45566,E1243="徳島"),VLOOKUP(E1243,最低賃金!$A$2:$G$49,2,FALSE),OR($G$3&lt;&gt;45566,E1243&lt;&gt;"徳島"),VLOOKUP(E1243,最低賃金!$A$2:$G$49,4,FALSE)),"")</f>
        <v/>
      </c>
      <c r="G1243" s="50" t="str">
        <f>IFERROR(VLOOKUP(E1243,最低賃金!$A$3:$G$49,6,FALSE),"")</f>
        <v/>
      </c>
      <c r="H1243" s="45"/>
      <c r="I1243" s="36"/>
      <c r="J1243" s="54"/>
      <c r="K1243" s="51" t="str" cm="1">
        <f t="array" ref="K1243">IFERROR(_xlfn.IFS(COUNTBLANK(H1243:J1243)=3,"",I1243="","I列に金額を入力してください",H1243="3.時間給",I1243,J1243="","J列に労働時間を入力してください",H1243="1.月給",ROUND(I1243/J1243,0),H1243="2.日給",ROUND(I1243/J1243,0)),"")</f>
        <v/>
      </c>
      <c r="L1243" s="37" t="str" cm="1">
        <f t="array" ref="L1243">IFERROR(_xlfn.IFS(E1243="","",K1243&lt;F1243,"×（法定外・特例等対象外です）",K1243&lt;G1243,"〇",K1243&gt;=G1243,"ー"),"")</f>
        <v/>
      </c>
      <c r="M1243" s="26" t="str" cm="1">
        <f t="array" ref="M1243">IFERROR(_xlfn.IFS(COUNTBLANK(D1243:K1243)=8,"",D1243="","←D列に従業員名を姓名（フルネーム）で入力してください。誤変換にお気を付け下さい。",E1243="","←E列に都道府県を入力してください。",H1243="","←H列に1.月給～3.時間給の選択肢を入力してください",I1243="","←I列に金額を入力してください",H1243=3,"",J1243="","←J列に所定労働時間を入力してください"),"")</f>
        <v/>
      </c>
    </row>
    <row r="1244" spans="2:13" ht="22" x14ac:dyDescent="0.55000000000000004">
      <c r="B1244" s="39">
        <f t="shared" si="19"/>
        <v>1236</v>
      </c>
      <c r="C1244" s="45"/>
      <c r="D1244" s="35"/>
      <c r="E1244" s="46"/>
      <c r="F1244" s="40" t="str" cm="1">
        <f t="array" ref="F1244">IFERROR(_xlfn.IFS(AND($G$3=45566,E1244="徳島"),VLOOKUP(E1244,最低賃金!$A$2:$G$49,2,FALSE),OR($G$3&lt;&gt;45566,E1244&lt;&gt;"徳島"),VLOOKUP(E1244,最低賃金!$A$2:$G$49,4,FALSE)),"")</f>
        <v/>
      </c>
      <c r="G1244" s="50" t="str">
        <f>IFERROR(VLOOKUP(E1244,最低賃金!$A$3:$G$49,6,FALSE),"")</f>
        <v/>
      </c>
      <c r="H1244" s="45"/>
      <c r="I1244" s="36"/>
      <c r="J1244" s="54"/>
      <c r="K1244" s="51" t="str" cm="1">
        <f t="array" ref="K1244">IFERROR(_xlfn.IFS(COUNTBLANK(H1244:J1244)=3,"",I1244="","I列に金額を入力してください",H1244="3.時間給",I1244,J1244="","J列に労働時間を入力してください",H1244="1.月給",ROUND(I1244/J1244,0),H1244="2.日給",ROUND(I1244/J1244,0)),"")</f>
        <v/>
      </c>
      <c r="L1244" s="37" t="str" cm="1">
        <f t="array" ref="L1244">IFERROR(_xlfn.IFS(E1244="","",K1244&lt;F1244,"×（法定外・特例等対象外です）",K1244&lt;G1244,"〇",K1244&gt;=G1244,"ー"),"")</f>
        <v/>
      </c>
      <c r="M1244" s="26" t="str" cm="1">
        <f t="array" ref="M1244">IFERROR(_xlfn.IFS(COUNTBLANK(D1244:K1244)=8,"",D1244="","←D列に従業員名を姓名（フルネーム）で入力してください。誤変換にお気を付け下さい。",E1244="","←E列に都道府県を入力してください。",H1244="","←H列に1.月給～3.時間給の選択肢を入力してください",I1244="","←I列に金額を入力してください",H1244=3,"",J1244="","←J列に所定労働時間を入力してください"),"")</f>
        <v/>
      </c>
    </row>
    <row r="1245" spans="2:13" ht="22" x14ac:dyDescent="0.55000000000000004">
      <c r="B1245" s="39">
        <f t="shared" si="19"/>
        <v>1237</v>
      </c>
      <c r="C1245" s="45"/>
      <c r="D1245" s="35"/>
      <c r="E1245" s="46"/>
      <c r="F1245" s="40" t="str" cm="1">
        <f t="array" ref="F1245">IFERROR(_xlfn.IFS(AND($G$3=45566,E1245="徳島"),VLOOKUP(E1245,最低賃金!$A$2:$G$49,2,FALSE),OR($G$3&lt;&gt;45566,E1245&lt;&gt;"徳島"),VLOOKUP(E1245,最低賃金!$A$2:$G$49,4,FALSE)),"")</f>
        <v/>
      </c>
      <c r="G1245" s="50" t="str">
        <f>IFERROR(VLOOKUP(E1245,最低賃金!$A$3:$G$49,6,FALSE),"")</f>
        <v/>
      </c>
      <c r="H1245" s="45"/>
      <c r="I1245" s="36"/>
      <c r="J1245" s="54"/>
      <c r="K1245" s="51" t="str" cm="1">
        <f t="array" ref="K1245">IFERROR(_xlfn.IFS(COUNTBLANK(H1245:J1245)=3,"",I1245="","I列に金額を入力してください",H1245="3.時間給",I1245,J1245="","J列に労働時間を入力してください",H1245="1.月給",ROUND(I1245/J1245,0),H1245="2.日給",ROUND(I1245/J1245,0)),"")</f>
        <v/>
      </c>
      <c r="L1245" s="37" t="str" cm="1">
        <f t="array" ref="L1245">IFERROR(_xlfn.IFS(E1245="","",K1245&lt;F1245,"×（法定外・特例等対象外です）",K1245&lt;G1245,"〇",K1245&gt;=G1245,"ー"),"")</f>
        <v/>
      </c>
      <c r="M1245" s="26" t="str" cm="1">
        <f t="array" ref="M1245">IFERROR(_xlfn.IFS(COUNTBLANK(D1245:K1245)=8,"",D1245="","←D列に従業員名を姓名（フルネーム）で入力してください。誤変換にお気を付け下さい。",E1245="","←E列に都道府県を入力してください。",H1245="","←H列に1.月給～3.時間給の選択肢を入力してください",I1245="","←I列に金額を入力してください",H1245=3,"",J1245="","←J列に所定労働時間を入力してください"),"")</f>
        <v/>
      </c>
    </row>
    <row r="1246" spans="2:13" ht="22" x14ac:dyDescent="0.55000000000000004">
      <c r="B1246" s="39">
        <f t="shared" si="19"/>
        <v>1238</v>
      </c>
      <c r="C1246" s="45"/>
      <c r="D1246" s="35"/>
      <c r="E1246" s="46"/>
      <c r="F1246" s="40" t="str" cm="1">
        <f t="array" ref="F1246">IFERROR(_xlfn.IFS(AND($G$3=45566,E1246="徳島"),VLOOKUP(E1246,最低賃金!$A$2:$G$49,2,FALSE),OR($G$3&lt;&gt;45566,E1246&lt;&gt;"徳島"),VLOOKUP(E1246,最低賃金!$A$2:$G$49,4,FALSE)),"")</f>
        <v/>
      </c>
      <c r="G1246" s="50" t="str">
        <f>IFERROR(VLOOKUP(E1246,最低賃金!$A$3:$G$49,6,FALSE),"")</f>
        <v/>
      </c>
      <c r="H1246" s="45"/>
      <c r="I1246" s="36"/>
      <c r="J1246" s="54"/>
      <c r="K1246" s="51" t="str" cm="1">
        <f t="array" ref="K1246">IFERROR(_xlfn.IFS(COUNTBLANK(H1246:J1246)=3,"",I1246="","I列に金額を入力してください",H1246="3.時間給",I1246,J1246="","J列に労働時間を入力してください",H1246="1.月給",ROUND(I1246/J1246,0),H1246="2.日給",ROUND(I1246/J1246,0)),"")</f>
        <v/>
      </c>
      <c r="L1246" s="37" t="str" cm="1">
        <f t="array" ref="L1246">IFERROR(_xlfn.IFS(E1246="","",K1246&lt;F1246,"×（法定外・特例等対象外です）",K1246&lt;G1246,"〇",K1246&gt;=G1246,"ー"),"")</f>
        <v/>
      </c>
      <c r="M1246" s="26" t="str" cm="1">
        <f t="array" ref="M1246">IFERROR(_xlfn.IFS(COUNTBLANK(D1246:K1246)=8,"",D1246="","←D列に従業員名を姓名（フルネーム）で入力してください。誤変換にお気を付け下さい。",E1246="","←E列に都道府県を入力してください。",H1246="","←H列に1.月給～3.時間給の選択肢を入力してください",I1246="","←I列に金額を入力してください",H1246=3,"",J1246="","←J列に所定労働時間を入力してください"),"")</f>
        <v/>
      </c>
    </row>
    <row r="1247" spans="2:13" ht="22" x14ac:dyDescent="0.55000000000000004">
      <c r="B1247" s="39">
        <f t="shared" si="19"/>
        <v>1239</v>
      </c>
      <c r="C1247" s="45"/>
      <c r="D1247" s="35"/>
      <c r="E1247" s="46"/>
      <c r="F1247" s="40" t="str" cm="1">
        <f t="array" ref="F1247">IFERROR(_xlfn.IFS(AND($G$3=45566,E1247="徳島"),VLOOKUP(E1247,最低賃金!$A$2:$G$49,2,FALSE),OR($G$3&lt;&gt;45566,E1247&lt;&gt;"徳島"),VLOOKUP(E1247,最低賃金!$A$2:$G$49,4,FALSE)),"")</f>
        <v/>
      </c>
      <c r="G1247" s="50" t="str">
        <f>IFERROR(VLOOKUP(E1247,最低賃金!$A$3:$G$49,6,FALSE),"")</f>
        <v/>
      </c>
      <c r="H1247" s="45"/>
      <c r="I1247" s="36"/>
      <c r="J1247" s="54"/>
      <c r="K1247" s="51" t="str" cm="1">
        <f t="array" ref="K1247">IFERROR(_xlfn.IFS(COUNTBLANK(H1247:J1247)=3,"",I1247="","I列に金額を入力してください",H1247="3.時間給",I1247,J1247="","J列に労働時間を入力してください",H1247="1.月給",ROUND(I1247/J1247,0),H1247="2.日給",ROUND(I1247/J1247,0)),"")</f>
        <v/>
      </c>
      <c r="L1247" s="37" t="str" cm="1">
        <f t="array" ref="L1247">IFERROR(_xlfn.IFS(E1247="","",K1247&lt;F1247,"×（法定外・特例等対象外です）",K1247&lt;G1247,"〇",K1247&gt;=G1247,"ー"),"")</f>
        <v/>
      </c>
      <c r="M1247" s="26" t="str" cm="1">
        <f t="array" ref="M1247">IFERROR(_xlfn.IFS(COUNTBLANK(D1247:K1247)=8,"",D1247="","←D列に従業員名を姓名（フルネーム）で入力してください。誤変換にお気を付け下さい。",E1247="","←E列に都道府県を入力してください。",H1247="","←H列に1.月給～3.時間給の選択肢を入力してください",I1247="","←I列に金額を入力してください",H1247=3,"",J1247="","←J列に所定労働時間を入力してください"),"")</f>
        <v/>
      </c>
    </row>
    <row r="1248" spans="2:13" ht="22" x14ac:dyDescent="0.55000000000000004">
      <c r="B1248" s="39">
        <f t="shared" si="19"/>
        <v>1240</v>
      </c>
      <c r="C1248" s="45"/>
      <c r="D1248" s="35"/>
      <c r="E1248" s="46"/>
      <c r="F1248" s="40" t="str" cm="1">
        <f t="array" ref="F1248">IFERROR(_xlfn.IFS(AND($G$3=45566,E1248="徳島"),VLOOKUP(E1248,最低賃金!$A$2:$G$49,2,FALSE),OR($G$3&lt;&gt;45566,E1248&lt;&gt;"徳島"),VLOOKUP(E1248,最低賃金!$A$2:$G$49,4,FALSE)),"")</f>
        <v/>
      </c>
      <c r="G1248" s="50" t="str">
        <f>IFERROR(VLOOKUP(E1248,最低賃金!$A$3:$G$49,6,FALSE),"")</f>
        <v/>
      </c>
      <c r="H1248" s="45"/>
      <c r="I1248" s="36"/>
      <c r="J1248" s="54"/>
      <c r="K1248" s="51" t="str" cm="1">
        <f t="array" ref="K1248">IFERROR(_xlfn.IFS(COUNTBLANK(H1248:J1248)=3,"",I1248="","I列に金額を入力してください",H1248="3.時間給",I1248,J1248="","J列に労働時間を入力してください",H1248="1.月給",ROUND(I1248/J1248,0),H1248="2.日給",ROUND(I1248/J1248,0)),"")</f>
        <v/>
      </c>
      <c r="L1248" s="37" t="str" cm="1">
        <f t="array" ref="L1248">IFERROR(_xlfn.IFS(E1248="","",K1248&lt;F1248,"×（法定外・特例等対象外です）",K1248&lt;G1248,"〇",K1248&gt;=G1248,"ー"),"")</f>
        <v/>
      </c>
      <c r="M1248" s="26" t="str" cm="1">
        <f t="array" ref="M1248">IFERROR(_xlfn.IFS(COUNTBLANK(D1248:K1248)=8,"",D1248="","←D列に従業員名を姓名（フルネーム）で入力してください。誤変換にお気を付け下さい。",E1248="","←E列に都道府県を入力してください。",H1248="","←H列に1.月給～3.時間給の選択肢を入力してください",I1248="","←I列に金額を入力してください",H1248=3,"",J1248="","←J列に所定労働時間を入力してください"),"")</f>
        <v/>
      </c>
    </row>
    <row r="1249" spans="2:13" ht="22" x14ac:dyDescent="0.55000000000000004">
      <c r="B1249" s="39">
        <f t="shared" si="19"/>
        <v>1241</v>
      </c>
      <c r="C1249" s="45"/>
      <c r="D1249" s="35"/>
      <c r="E1249" s="46"/>
      <c r="F1249" s="40" t="str" cm="1">
        <f t="array" ref="F1249">IFERROR(_xlfn.IFS(AND($G$3=45566,E1249="徳島"),VLOOKUP(E1249,最低賃金!$A$2:$G$49,2,FALSE),OR($G$3&lt;&gt;45566,E1249&lt;&gt;"徳島"),VLOOKUP(E1249,最低賃金!$A$2:$G$49,4,FALSE)),"")</f>
        <v/>
      </c>
      <c r="G1249" s="50" t="str">
        <f>IFERROR(VLOOKUP(E1249,最低賃金!$A$3:$G$49,6,FALSE),"")</f>
        <v/>
      </c>
      <c r="H1249" s="45"/>
      <c r="I1249" s="36"/>
      <c r="J1249" s="54"/>
      <c r="K1249" s="51" t="str" cm="1">
        <f t="array" ref="K1249">IFERROR(_xlfn.IFS(COUNTBLANK(H1249:J1249)=3,"",I1249="","I列に金額を入力してください",H1249="3.時間給",I1249,J1249="","J列に労働時間を入力してください",H1249="1.月給",ROUND(I1249/J1249,0),H1249="2.日給",ROUND(I1249/J1249,0)),"")</f>
        <v/>
      </c>
      <c r="L1249" s="37" t="str" cm="1">
        <f t="array" ref="L1249">IFERROR(_xlfn.IFS(E1249="","",K1249&lt;F1249,"×（法定外・特例等対象外です）",K1249&lt;G1249,"〇",K1249&gt;=G1249,"ー"),"")</f>
        <v/>
      </c>
      <c r="M1249" s="26" t="str" cm="1">
        <f t="array" ref="M1249">IFERROR(_xlfn.IFS(COUNTBLANK(D1249:K1249)=8,"",D1249="","←D列に従業員名を姓名（フルネーム）で入力してください。誤変換にお気を付け下さい。",E1249="","←E列に都道府県を入力してください。",H1249="","←H列に1.月給～3.時間給の選択肢を入力してください",I1249="","←I列に金額を入力してください",H1249=3,"",J1249="","←J列に所定労働時間を入力してください"),"")</f>
        <v/>
      </c>
    </row>
    <row r="1250" spans="2:13" ht="22" x14ac:dyDescent="0.55000000000000004">
      <c r="B1250" s="39">
        <f t="shared" si="19"/>
        <v>1242</v>
      </c>
      <c r="C1250" s="45"/>
      <c r="D1250" s="35"/>
      <c r="E1250" s="46"/>
      <c r="F1250" s="40" t="str" cm="1">
        <f t="array" ref="F1250">IFERROR(_xlfn.IFS(AND($G$3=45566,E1250="徳島"),VLOOKUP(E1250,最低賃金!$A$2:$G$49,2,FALSE),OR($G$3&lt;&gt;45566,E1250&lt;&gt;"徳島"),VLOOKUP(E1250,最低賃金!$A$2:$G$49,4,FALSE)),"")</f>
        <v/>
      </c>
      <c r="G1250" s="50" t="str">
        <f>IFERROR(VLOOKUP(E1250,最低賃金!$A$3:$G$49,6,FALSE),"")</f>
        <v/>
      </c>
      <c r="H1250" s="45"/>
      <c r="I1250" s="36"/>
      <c r="J1250" s="54"/>
      <c r="K1250" s="51" t="str" cm="1">
        <f t="array" ref="K1250">IFERROR(_xlfn.IFS(COUNTBLANK(H1250:J1250)=3,"",I1250="","I列に金額を入力してください",H1250="3.時間給",I1250,J1250="","J列に労働時間を入力してください",H1250="1.月給",ROUND(I1250/J1250,0),H1250="2.日給",ROUND(I1250/J1250,0)),"")</f>
        <v/>
      </c>
      <c r="L1250" s="37" t="str" cm="1">
        <f t="array" ref="L1250">IFERROR(_xlfn.IFS(E1250="","",K1250&lt;F1250,"×（法定外・特例等対象外です）",K1250&lt;G1250,"〇",K1250&gt;=G1250,"ー"),"")</f>
        <v/>
      </c>
      <c r="M1250" s="26" t="str" cm="1">
        <f t="array" ref="M1250">IFERROR(_xlfn.IFS(COUNTBLANK(D1250:K1250)=8,"",D1250="","←D列に従業員名を姓名（フルネーム）で入力してください。誤変換にお気を付け下さい。",E1250="","←E列に都道府県を入力してください。",H1250="","←H列に1.月給～3.時間給の選択肢を入力してください",I1250="","←I列に金額を入力してください",H1250=3,"",J1250="","←J列に所定労働時間を入力してください"),"")</f>
        <v/>
      </c>
    </row>
    <row r="1251" spans="2:13" ht="22" x14ac:dyDescent="0.55000000000000004">
      <c r="B1251" s="39">
        <f t="shared" si="19"/>
        <v>1243</v>
      </c>
      <c r="C1251" s="45"/>
      <c r="D1251" s="35"/>
      <c r="E1251" s="46"/>
      <c r="F1251" s="40" t="str" cm="1">
        <f t="array" ref="F1251">IFERROR(_xlfn.IFS(AND($G$3=45566,E1251="徳島"),VLOOKUP(E1251,最低賃金!$A$2:$G$49,2,FALSE),OR($G$3&lt;&gt;45566,E1251&lt;&gt;"徳島"),VLOOKUP(E1251,最低賃金!$A$2:$G$49,4,FALSE)),"")</f>
        <v/>
      </c>
      <c r="G1251" s="50" t="str">
        <f>IFERROR(VLOOKUP(E1251,最低賃金!$A$3:$G$49,6,FALSE),"")</f>
        <v/>
      </c>
      <c r="H1251" s="45"/>
      <c r="I1251" s="36"/>
      <c r="J1251" s="54"/>
      <c r="K1251" s="51" t="str" cm="1">
        <f t="array" ref="K1251">IFERROR(_xlfn.IFS(COUNTBLANK(H1251:J1251)=3,"",I1251="","I列に金額を入力してください",H1251="3.時間給",I1251,J1251="","J列に労働時間を入力してください",H1251="1.月給",ROUND(I1251/J1251,0),H1251="2.日給",ROUND(I1251/J1251,0)),"")</f>
        <v/>
      </c>
      <c r="L1251" s="37" t="str" cm="1">
        <f t="array" ref="L1251">IFERROR(_xlfn.IFS(E1251="","",K1251&lt;F1251,"×（法定外・特例等対象外です）",K1251&lt;G1251,"〇",K1251&gt;=G1251,"ー"),"")</f>
        <v/>
      </c>
      <c r="M1251" s="26" t="str" cm="1">
        <f t="array" ref="M1251">IFERROR(_xlfn.IFS(COUNTBLANK(D1251:K1251)=8,"",D1251="","←D列に従業員名を姓名（フルネーム）で入力してください。誤変換にお気を付け下さい。",E1251="","←E列に都道府県を入力してください。",H1251="","←H列に1.月給～3.時間給の選択肢を入力してください",I1251="","←I列に金額を入力してください",H1251=3,"",J1251="","←J列に所定労働時間を入力してください"),"")</f>
        <v/>
      </c>
    </row>
    <row r="1252" spans="2:13" ht="22" x14ac:dyDescent="0.55000000000000004">
      <c r="B1252" s="39">
        <f t="shared" si="19"/>
        <v>1244</v>
      </c>
      <c r="C1252" s="45"/>
      <c r="D1252" s="35"/>
      <c r="E1252" s="46"/>
      <c r="F1252" s="40" t="str" cm="1">
        <f t="array" ref="F1252">IFERROR(_xlfn.IFS(AND($G$3=45566,E1252="徳島"),VLOOKUP(E1252,最低賃金!$A$2:$G$49,2,FALSE),OR($G$3&lt;&gt;45566,E1252&lt;&gt;"徳島"),VLOOKUP(E1252,最低賃金!$A$2:$G$49,4,FALSE)),"")</f>
        <v/>
      </c>
      <c r="G1252" s="50" t="str">
        <f>IFERROR(VLOOKUP(E1252,最低賃金!$A$3:$G$49,6,FALSE),"")</f>
        <v/>
      </c>
      <c r="H1252" s="45"/>
      <c r="I1252" s="36"/>
      <c r="J1252" s="54"/>
      <c r="K1252" s="51" t="str" cm="1">
        <f t="array" ref="K1252">IFERROR(_xlfn.IFS(COUNTBLANK(H1252:J1252)=3,"",I1252="","I列に金額を入力してください",H1252="3.時間給",I1252,J1252="","J列に労働時間を入力してください",H1252="1.月給",ROUND(I1252/J1252,0),H1252="2.日給",ROUND(I1252/J1252,0)),"")</f>
        <v/>
      </c>
      <c r="L1252" s="37" t="str" cm="1">
        <f t="array" ref="L1252">IFERROR(_xlfn.IFS(E1252="","",K1252&lt;F1252,"×（法定外・特例等対象外です）",K1252&lt;G1252,"〇",K1252&gt;=G1252,"ー"),"")</f>
        <v/>
      </c>
      <c r="M1252" s="26" t="str" cm="1">
        <f t="array" ref="M1252">IFERROR(_xlfn.IFS(COUNTBLANK(D1252:K1252)=8,"",D1252="","←D列に従業員名を姓名（フルネーム）で入力してください。誤変換にお気を付け下さい。",E1252="","←E列に都道府県を入力してください。",H1252="","←H列に1.月給～3.時間給の選択肢を入力してください",I1252="","←I列に金額を入力してください",H1252=3,"",J1252="","←J列に所定労働時間を入力してください"),"")</f>
        <v/>
      </c>
    </row>
    <row r="1253" spans="2:13" ht="22" x14ac:dyDescent="0.55000000000000004">
      <c r="B1253" s="39">
        <f t="shared" si="19"/>
        <v>1245</v>
      </c>
      <c r="C1253" s="45"/>
      <c r="D1253" s="35"/>
      <c r="E1253" s="46"/>
      <c r="F1253" s="40" t="str" cm="1">
        <f t="array" ref="F1253">IFERROR(_xlfn.IFS(AND($G$3=45566,E1253="徳島"),VLOOKUP(E1253,最低賃金!$A$2:$G$49,2,FALSE),OR($G$3&lt;&gt;45566,E1253&lt;&gt;"徳島"),VLOOKUP(E1253,最低賃金!$A$2:$G$49,4,FALSE)),"")</f>
        <v/>
      </c>
      <c r="G1253" s="50" t="str">
        <f>IFERROR(VLOOKUP(E1253,最低賃金!$A$3:$G$49,6,FALSE),"")</f>
        <v/>
      </c>
      <c r="H1253" s="45"/>
      <c r="I1253" s="36"/>
      <c r="J1253" s="54"/>
      <c r="K1253" s="51" t="str" cm="1">
        <f t="array" ref="K1253">IFERROR(_xlfn.IFS(COUNTBLANK(H1253:J1253)=3,"",I1253="","I列に金額を入力してください",H1253="3.時間給",I1253,J1253="","J列に労働時間を入力してください",H1253="1.月給",ROUND(I1253/J1253,0),H1253="2.日給",ROUND(I1253/J1253,0)),"")</f>
        <v/>
      </c>
      <c r="L1253" s="37" t="str" cm="1">
        <f t="array" ref="L1253">IFERROR(_xlfn.IFS(E1253="","",K1253&lt;F1253,"×（法定外・特例等対象外です）",K1253&lt;G1253,"〇",K1253&gt;=G1253,"ー"),"")</f>
        <v/>
      </c>
      <c r="M1253" s="26" t="str" cm="1">
        <f t="array" ref="M1253">IFERROR(_xlfn.IFS(COUNTBLANK(D1253:K1253)=8,"",D1253="","←D列に従業員名を姓名（フルネーム）で入力してください。誤変換にお気を付け下さい。",E1253="","←E列に都道府県を入力してください。",H1253="","←H列に1.月給～3.時間給の選択肢を入力してください",I1253="","←I列に金額を入力してください",H1253=3,"",J1253="","←J列に所定労働時間を入力してください"),"")</f>
        <v/>
      </c>
    </row>
    <row r="1254" spans="2:13" ht="22" x14ac:dyDescent="0.55000000000000004">
      <c r="B1254" s="39">
        <f t="shared" si="19"/>
        <v>1246</v>
      </c>
      <c r="C1254" s="45"/>
      <c r="D1254" s="35"/>
      <c r="E1254" s="46"/>
      <c r="F1254" s="40" t="str" cm="1">
        <f t="array" ref="F1254">IFERROR(_xlfn.IFS(AND($G$3=45566,E1254="徳島"),VLOOKUP(E1254,最低賃金!$A$2:$G$49,2,FALSE),OR($G$3&lt;&gt;45566,E1254&lt;&gt;"徳島"),VLOOKUP(E1254,最低賃金!$A$2:$G$49,4,FALSE)),"")</f>
        <v/>
      </c>
      <c r="G1254" s="50" t="str">
        <f>IFERROR(VLOOKUP(E1254,最低賃金!$A$3:$G$49,6,FALSE),"")</f>
        <v/>
      </c>
      <c r="H1254" s="45"/>
      <c r="I1254" s="36"/>
      <c r="J1254" s="54"/>
      <c r="K1254" s="51" t="str" cm="1">
        <f t="array" ref="K1254">IFERROR(_xlfn.IFS(COUNTBLANK(H1254:J1254)=3,"",I1254="","I列に金額を入力してください",H1254="3.時間給",I1254,J1254="","J列に労働時間を入力してください",H1254="1.月給",ROUND(I1254/J1254,0),H1254="2.日給",ROUND(I1254/J1254,0)),"")</f>
        <v/>
      </c>
      <c r="L1254" s="37" t="str" cm="1">
        <f t="array" ref="L1254">IFERROR(_xlfn.IFS(E1254="","",K1254&lt;F1254,"×（法定外・特例等対象外です）",K1254&lt;G1254,"〇",K1254&gt;=G1254,"ー"),"")</f>
        <v/>
      </c>
      <c r="M1254" s="26" t="str" cm="1">
        <f t="array" ref="M1254">IFERROR(_xlfn.IFS(COUNTBLANK(D1254:K1254)=8,"",D1254="","←D列に従業員名を姓名（フルネーム）で入力してください。誤変換にお気を付け下さい。",E1254="","←E列に都道府県を入力してください。",H1254="","←H列に1.月給～3.時間給の選択肢を入力してください",I1254="","←I列に金額を入力してください",H1254=3,"",J1254="","←J列に所定労働時間を入力してください"),"")</f>
        <v/>
      </c>
    </row>
    <row r="1255" spans="2:13" ht="22" x14ac:dyDescent="0.55000000000000004">
      <c r="B1255" s="39">
        <f t="shared" si="19"/>
        <v>1247</v>
      </c>
      <c r="C1255" s="45"/>
      <c r="D1255" s="35"/>
      <c r="E1255" s="46"/>
      <c r="F1255" s="40" t="str" cm="1">
        <f t="array" ref="F1255">IFERROR(_xlfn.IFS(AND($G$3=45566,E1255="徳島"),VLOOKUP(E1255,最低賃金!$A$2:$G$49,2,FALSE),OR($G$3&lt;&gt;45566,E1255&lt;&gt;"徳島"),VLOOKUP(E1255,最低賃金!$A$2:$G$49,4,FALSE)),"")</f>
        <v/>
      </c>
      <c r="G1255" s="50" t="str">
        <f>IFERROR(VLOOKUP(E1255,最低賃金!$A$3:$G$49,6,FALSE),"")</f>
        <v/>
      </c>
      <c r="H1255" s="45"/>
      <c r="I1255" s="36"/>
      <c r="J1255" s="54"/>
      <c r="K1255" s="51" t="str" cm="1">
        <f t="array" ref="K1255">IFERROR(_xlfn.IFS(COUNTBLANK(H1255:J1255)=3,"",I1255="","I列に金額を入力してください",H1255="3.時間給",I1255,J1255="","J列に労働時間を入力してください",H1255="1.月給",ROUND(I1255/J1255,0),H1255="2.日給",ROUND(I1255/J1255,0)),"")</f>
        <v/>
      </c>
      <c r="L1255" s="37" t="str" cm="1">
        <f t="array" ref="L1255">IFERROR(_xlfn.IFS(E1255="","",K1255&lt;F1255,"×（法定外・特例等対象外です）",K1255&lt;G1255,"〇",K1255&gt;=G1255,"ー"),"")</f>
        <v/>
      </c>
      <c r="M1255" s="26" t="str" cm="1">
        <f t="array" ref="M1255">IFERROR(_xlfn.IFS(COUNTBLANK(D1255:K1255)=8,"",D1255="","←D列に従業員名を姓名（フルネーム）で入力してください。誤変換にお気を付け下さい。",E1255="","←E列に都道府県を入力してください。",H1255="","←H列に1.月給～3.時間給の選択肢を入力してください",I1255="","←I列に金額を入力してください",H1255=3,"",J1255="","←J列に所定労働時間を入力してください"),"")</f>
        <v/>
      </c>
    </row>
    <row r="1256" spans="2:13" ht="22" x14ac:dyDescent="0.55000000000000004">
      <c r="B1256" s="39">
        <f t="shared" si="19"/>
        <v>1248</v>
      </c>
      <c r="C1256" s="45"/>
      <c r="D1256" s="35"/>
      <c r="E1256" s="46"/>
      <c r="F1256" s="40" t="str" cm="1">
        <f t="array" ref="F1256">IFERROR(_xlfn.IFS(AND($G$3=45566,E1256="徳島"),VLOOKUP(E1256,最低賃金!$A$2:$G$49,2,FALSE),OR($G$3&lt;&gt;45566,E1256&lt;&gt;"徳島"),VLOOKUP(E1256,最低賃金!$A$2:$G$49,4,FALSE)),"")</f>
        <v/>
      </c>
      <c r="G1256" s="50" t="str">
        <f>IFERROR(VLOOKUP(E1256,最低賃金!$A$3:$G$49,6,FALSE),"")</f>
        <v/>
      </c>
      <c r="H1256" s="45"/>
      <c r="I1256" s="36"/>
      <c r="J1256" s="54"/>
      <c r="K1256" s="51" t="str" cm="1">
        <f t="array" ref="K1256">IFERROR(_xlfn.IFS(COUNTBLANK(H1256:J1256)=3,"",I1256="","I列に金額を入力してください",H1256="3.時間給",I1256,J1256="","J列に労働時間を入力してください",H1256="1.月給",ROUND(I1256/J1256,0),H1256="2.日給",ROUND(I1256/J1256,0)),"")</f>
        <v/>
      </c>
      <c r="L1256" s="37" t="str" cm="1">
        <f t="array" ref="L1256">IFERROR(_xlfn.IFS(E1256="","",K1256&lt;F1256,"×（法定外・特例等対象外です）",K1256&lt;G1256,"〇",K1256&gt;=G1256,"ー"),"")</f>
        <v/>
      </c>
      <c r="M1256" s="26" t="str" cm="1">
        <f t="array" ref="M1256">IFERROR(_xlfn.IFS(COUNTBLANK(D1256:K1256)=8,"",D1256="","←D列に従業員名を姓名（フルネーム）で入力してください。誤変換にお気を付け下さい。",E1256="","←E列に都道府県を入力してください。",H1256="","←H列に1.月給～3.時間給の選択肢を入力してください",I1256="","←I列に金額を入力してください",H1256=3,"",J1256="","←J列に所定労働時間を入力してください"),"")</f>
        <v/>
      </c>
    </row>
    <row r="1257" spans="2:13" ht="22" x14ac:dyDescent="0.55000000000000004">
      <c r="B1257" s="39">
        <f t="shared" si="19"/>
        <v>1249</v>
      </c>
      <c r="C1257" s="45"/>
      <c r="D1257" s="35"/>
      <c r="E1257" s="46"/>
      <c r="F1257" s="40" t="str" cm="1">
        <f t="array" ref="F1257">IFERROR(_xlfn.IFS(AND($G$3=45566,E1257="徳島"),VLOOKUP(E1257,最低賃金!$A$2:$G$49,2,FALSE),OR($G$3&lt;&gt;45566,E1257&lt;&gt;"徳島"),VLOOKUP(E1257,最低賃金!$A$2:$G$49,4,FALSE)),"")</f>
        <v/>
      </c>
      <c r="G1257" s="50" t="str">
        <f>IFERROR(VLOOKUP(E1257,最低賃金!$A$3:$G$49,6,FALSE),"")</f>
        <v/>
      </c>
      <c r="H1257" s="45"/>
      <c r="I1257" s="36"/>
      <c r="J1257" s="54"/>
      <c r="K1257" s="51" t="str" cm="1">
        <f t="array" ref="K1257">IFERROR(_xlfn.IFS(COUNTBLANK(H1257:J1257)=3,"",I1257="","I列に金額を入力してください",H1257="3.時間給",I1257,J1257="","J列に労働時間を入力してください",H1257="1.月給",ROUND(I1257/J1257,0),H1257="2.日給",ROUND(I1257/J1257,0)),"")</f>
        <v/>
      </c>
      <c r="L1257" s="37" t="str" cm="1">
        <f t="array" ref="L1257">IFERROR(_xlfn.IFS(E1257="","",K1257&lt;F1257,"×（法定外・特例等対象外です）",K1257&lt;G1257,"〇",K1257&gt;=G1257,"ー"),"")</f>
        <v/>
      </c>
      <c r="M1257" s="26" t="str" cm="1">
        <f t="array" ref="M1257">IFERROR(_xlfn.IFS(COUNTBLANK(D1257:K1257)=8,"",D1257="","←D列に従業員名を姓名（フルネーム）で入力してください。誤変換にお気を付け下さい。",E1257="","←E列に都道府県を入力してください。",H1257="","←H列に1.月給～3.時間給の選択肢を入力してください",I1257="","←I列に金額を入力してください",H1257=3,"",J1257="","←J列に所定労働時間を入力してください"),"")</f>
        <v/>
      </c>
    </row>
    <row r="1258" spans="2:13" ht="22" x14ac:dyDescent="0.55000000000000004">
      <c r="B1258" s="39">
        <f t="shared" si="19"/>
        <v>1250</v>
      </c>
      <c r="C1258" s="45"/>
      <c r="D1258" s="35"/>
      <c r="E1258" s="46"/>
      <c r="F1258" s="40" t="str" cm="1">
        <f t="array" ref="F1258">IFERROR(_xlfn.IFS(AND($G$3=45566,E1258="徳島"),VLOOKUP(E1258,最低賃金!$A$2:$G$49,2,FALSE),OR($G$3&lt;&gt;45566,E1258&lt;&gt;"徳島"),VLOOKUP(E1258,最低賃金!$A$2:$G$49,4,FALSE)),"")</f>
        <v/>
      </c>
      <c r="G1258" s="50" t="str">
        <f>IFERROR(VLOOKUP(E1258,最低賃金!$A$3:$G$49,6,FALSE),"")</f>
        <v/>
      </c>
      <c r="H1258" s="45"/>
      <c r="I1258" s="36"/>
      <c r="J1258" s="54"/>
      <c r="K1258" s="51" t="str" cm="1">
        <f t="array" ref="K1258">IFERROR(_xlfn.IFS(COUNTBLANK(H1258:J1258)=3,"",I1258="","I列に金額を入力してください",H1258="3.時間給",I1258,J1258="","J列に労働時間を入力してください",H1258="1.月給",ROUND(I1258/J1258,0),H1258="2.日給",ROUND(I1258/J1258,0)),"")</f>
        <v/>
      </c>
      <c r="L1258" s="37" t="str" cm="1">
        <f t="array" ref="L1258">IFERROR(_xlfn.IFS(E1258="","",K1258&lt;F1258,"×（法定外・特例等対象外です）",K1258&lt;G1258,"〇",K1258&gt;=G1258,"ー"),"")</f>
        <v/>
      </c>
      <c r="M1258" s="26" t="str" cm="1">
        <f t="array" ref="M1258">IFERROR(_xlfn.IFS(COUNTBLANK(D1258:K1258)=8,"",D1258="","←D列に従業員名を姓名（フルネーム）で入力してください。誤変換にお気を付け下さい。",E1258="","←E列に都道府県を入力してください。",H1258="","←H列に1.月給～3.時間給の選択肢を入力してください",I1258="","←I列に金額を入力してください",H1258=3,"",J1258="","←J列に所定労働時間を入力してください"),"")</f>
        <v/>
      </c>
    </row>
    <row r="1259" spans="2:13" ht="22" x14ac:dyDescent="0.55000000000000004">
      <c r="B1259" s="39">
        <f t="shared" si="19"/>
        <v>1251</v>
      </c>
      <c r="C1259" s="45"/>
      <c r="D1259" s="35"/>
      <c r="E1259" s="46"/>
      <c r="F1259" s="40" t="str" cm="1">
        <f t="array" ref="F1259">IFERROR(_xlfn.IFS(AND($G$3=45566,E1259="徳島"),VLOOKUP(E1259,最低賃金!$A$2:$G$49,2,FALSE),OR($G$3&lt;&gt;45566,E1259&lt;&gt;"徳島"),VLOOKUP(E1259,最低賃金!$A$2:$G$49,4,FALSE)),"")</f>
        <v/>
      </c>
      <c r="G1259" s="50" t="str">
        <f>IFERROR(VLOOKUP(E1259,最低賃金!$A$3:$G$49,6,FALSE),"")</f>
        <v/>
      </c>
      <c r="H1259" s="45"/>
      <c r="I1259" s="36"/>
      <c r="J1259" s="54"/>
      <c r="K1259" s="51" t="str" cm="1">
        <f t="array" ref="K1259">IFERROR(_xlfn.IFS(COUNTBLANK(H1259:J1259)=3,"",I1259="","I列に金額を入力してください",H1259="3.時間給",I1259,J1259="","J列に労働時間を入力してください",H1259="1.月給",ROUND(I1259/J1259,0),H1259="2.日給",ROUND(I1259/J1259,0)),"")</f>
        <v/>
      </c>
      <c r="L1259" s="37" t="str" cm="1">
        <f t="array" ref="L1259">IFERROR(_xlfn.IFS(E1259="","",K1259&lt;F1259,"×（法定外・特例等対象外です）",K1259&lt;G1259,"〇",K1259&gt;=G1259,"ー"),"")</f>
        <v/>
      </c>
      <c r="M1259" s="26" t="str" cm="1">
        <f t="array" ref="M1259">IFERROR(_xlfn.IFS(COUNTBLANK(D1259:K1259)=8,"",D1259="","←D列に従業員名を姓名（フルネーム）で入力してください。誤変換にお気を付け下さい。",E1259="","←E列に都道府県を入力してください。",H1259="","←H列に1.月給～3.時間給の選択肢を入力してください",I1259="","←I列に金額を入力してください",H1259=3,"",J1259="","←J列に所定労働時間を入力してください"),"")</f>
        <v/>
      </c>
    </row>
    <row r="1260" spans="2:13" ht="22" x14ac:dyDescent="0.55000000000000004">
      <c r="B1260" s="39">
        <f t="shared" si="19"/>
        <v>1252</v>
      </c>
      <c r="C1260" s="45"/>
      <c r="D1260" s="35"/>
      <c r="E1260" s="46"/>
      <c r="F1260" s="40" t="str" cm="1">
        <f t="array" ref="F1260">IFERROR(_xlfn.IFS(AND($G$3=45566,E1260="徳島"),VLOOKUP(E1260,最低賃金!$A$2:$G$49,2,FALSE),OR($G$3&lt;&gt;45566,E1260&lt;&gt;"徳島"),VLOOKUP(E1260,最低賃金!$A$2:$G$49,4,FALSE)),"")</f>
        <v/>
      </c>
      <c r="G1260" s="50" t="str">
        <f>IFERROR(VLOOKUP(E1260,最低賃金!$A$3:$G$49,6,FALSE),"")</f>
        <v/>
      </c>
      <c r="H1260" s="45"/>
      <c r="I1260" s="36"/>
      <c r="J1260" s="54"/>
      <c r="K1260" s="51" t="str" cm="1">
        <f t="array" ref="K1260">IFERROR(_xlfn.IFS(COUNTBLANK(H1260:J1260)=3,"",I1260="","I列に金額を入力してください",H1260="3.時間給",I1260,J1260="","J列に労働時間を入力してください",H1260="1.月給",ROUND(I1260/J1260,0),H1260="2.日給",ROUND(I1260/J1260,0)),"")</f>
        <v/>
      </c>
      <c r="L1260" s="37" t="str" cm="1">
        <f t="array" ref="L1260">IFERROR(_xlfn.IFS(E1260="","",K1260&lt;F1260,"×（法定外・特例等対象外です）",K1260&lt;G1260,"〇",K1260&gt;=G1260,"ー"),"")</f>
        <v/>
      </c>
      <c r="M1260" s="26" t="str" cm="1">
        <f t="array" ref="M1260">IFERROR(_xlfn.IFS(COUNTBLANK(D1260:K1260)=8,"",D1260="","←D列に従業員名を姓名（フルネーム）で入力してください。誤変換にお気を付け下さい。",E1260="","←E列に都道府県を入力してください。",H1260="","←H列に1.月給～3.時間給の選択肢を入力してください",I1260="","←I列に金額を入力してください",H1260=3,"",J1260="","←J列に所定労働時間を入力してください"),"")</f>
        <v/>
      </c>
    </row>
    <row r="1261" spans="2:13" ht="22" x14ac:dyDescent="0.55000000000000004">
      <c r="B1261" s="39">
        <f t="shared" si="19"/>
        <v>1253</v>
      </c>
      <c r="C1261" s="45"/>
      <c r="D1261" s="35"/>
      <c r="E1261" s="46"/>
      <c r="F1261" s="40" t="str" cm="1">
        <f t="array" ref="F1261">IFERROR(_xlfn.IFS(AND($G$3=45566,E1261="徳島"),VLOOKUP(E1261,最低賃金!$A$2:$G$49,2,FALSE),OR($G$3&lt;&gt;45566,E1261&lt;&gt;"徳島"),VLOOKUP(E1261,最低賃金!$A$2:$G$49,4,FALSE)),"")</f>
        <v/>
      </c>
      <c r="G1261" s="50" t="str">
        <f>IFERROR(VLOOKUP(E1261,最低賃金!$A$3:$G$49,6,FALSE),"")</f>
        <v/>
      </c>
      <c r="H1261" s="45"/>
      <c r="I1261" s="36"/>
      <c r="J1261" s="54"/>
      <c r="K1261" s="51" t="str" cm="1">
        <f t="array" ref="K1261">IFERROR(_xlfn.IFS(COUNTBLANK(H1261:J1261)=3,"",I1261="","I列に金額を入力してください",H1261="3.時間給",I1261,J1261="","J列に労働時間を入力してください",H1261="1.月給",ROUND(I1261/J1261,0),H1261="2.日給",ROUND(I1261/J1261,0)),"")</f>
        <v/>
      </c>
      <c r="L1261" s="37" t="str" cm="1">
        <f t="array" ref="L1261">IFERROR(_xlfn.IFS(E1261="","",K1261&lt;F1261,"×（法定外・特例等対象外です）",K1261&lt;G1261,"〇",K1261&gt;=G1261,"ー"),"")</f>
        <v/>
      </c>
      <c r="M1261" s="26" t="str" cm="1">
        <f t="array" ref="M1261">IFERROR(_xlfn.IFS(COUNTBLANK(D1261:K1261)=8,"",D1261="","←D列に従業員名を姓名（フルネーム）で入力してください。誤変換にお気を付け下さい。",E1261="","←E列に都道府県を入力してください。",H1261="","←H列に1.月給～3.時間給の選択肢を入力してください",I1261="","←I列に金額を入力してください",H1261=3,"",J1261="","←J列に所定労働時間を入力してください"),"")</f>
        <v/>
      </c>
    </row>
    <row r="1262" spans="2:13" ht="22" x14ac:dyDescent="0.55000000000000004">
      <c r="B1262" s="39">
        <f t="shared" si="19"/>
        <v>1254</v>
      </c>
      <c r="C1262" s="45"/>
      <c r="D1262" s="35"/>
      <c r="E1262" s="46"/>
      <c r="F1262" s="40" t="str" cm="1">
        <f t="array" ref="F1262">IFERROR(_xlfn.IFS(AND($G$3=45566,E1262="徳島"),VLOOKUP(E1262,最低賃金!$A$2:$G$49,2,FALSE),OR($G$3&lt;&gt;45566,E1262&lt;&gt;"徳島"),VLOOKUP(E1262,最低賃金!$A$2:$G$49,4,FALSE)),"")</f>
        <v/>
      </c>
      <c r="G1262" s="50" t="str">
        <f>IFERROR(VLOOKUP(E1262,最低賃金!$A$3:$G$49,6,FALSE),"")</f>
        <v/>
      </c>
      <c r="H1262" s="45"/>
      <c r="I1262" s="36"/>
      <c r="J1262" s="54"/>
      <c r="K1262" s="51" t="str" cm="1">
        <f t="array" ref="K1262">IFERROR(_xlfn.IFS(COUNTBLANK(H1262:J1262)=3,"",I1262="","I列に金額を入力してください",H1262="3.時間給",I1262,J1262="","J列に労働時間を入力してください",H1262="1.月給",ROUND(I1262/J1262,0),H1262="2.日給",ROUND(I1262/J1262,0)),"")</f>
        <v/>
      </c>
      <c r="L1262" s="37" t="str" cm="1">
        <f t="array" ref="L1262">IFERROR(_xlfn.IFS(E1262="","",K1262&lt;F1262,"×（法定外・特例等対象外です）",K1262&lt;G1262,"〇",K1262&gt;=G1262,"ー"),"")</f>
        <v/>
      </c>
      <c r="M1262" s="26" t="str" cm="1">
        <f t="array" ref="M1262">IFERROR(_xlfn.IFS(COUNTBLANK(D1262:K1262)=8,"",D1262="","←D列に従業員名を姓名（フルネーム）で入力してください。誤変換にお気を付け下さい。",E1262="","←E列に都道府県を入力してください。",H1262="","←H列に1.月給～3.時間給の選択肢を入力してください",I1262="","←I列に金額を入力してください",H1262=3,"",J1262="","←J列に所定労働時間を入力してください"),"")</f>
        <v/>
      </c>
    </row>
    <row r="1263" spans="2:13" ht="22" x14ac:dyDescent="0.55000000000000004">
      <c r="B1263" s="39">
        <f t="shared" si="19"/>
        <v>1255</v>
      </c>
      <c r="C1263" s="45"/>
      <c r="D1263" s="35"/>
      <c r="E1263" s="46"/>
      <c r="F1263" s="40" t="str" cm="1">
        <f t="array" ref="F1263">IFERROR(_xlfn.IFS(AND($G$3=45566,E1263="徳島"),VLOOKUP(E1263,最低賃金!$A$2:$G$49,2,FALSE),OR($G$3&lt;&gt;45566,E1263&lt;&gt;"徳島"),VLOOKUP(E1263,最低賃金!$A$2:$G$49,4,FALSE)),"")</f>
        <v/>
      </c>
      <c r="G1263" s="50" t="str">
        <f>IFERROR(VLOOKUP(E1263,最低賃金!$A$3:$G$49,6,FALSE),"")</f>
        <v/>
      </c>
      <c r="H1263" s="45"/>
      <c r="I1263" s="36"/>
      <c r="J1263" s="54"/>
      <c r="K1263" s="51" t="str" cm="1">
        <f t="array" ref="K1263">IFERROR(_xlfn.IFS(COUNTBLANK(H1263:J1263)=3,"",I1263="","I列に金額を入力してください",H1263="3.時間給",I1263,J1263="","J列に労働時間を入力してください",H1263="1.月給",ROUND(I1263/J1263,0),H1263="2.日給",ROUND(I1263/J1263,0)),"")</f>
        <v/>
      </c>
      <c r="L1263" s="37" t="str" cm="1">
        <f t="array" ref="L1263">IFERROR(_xlfn.IFS(E1263="","",K1263&lt;F1263,"×（法定外・特例等対象外です）",K1263&lt;G1263,"〇",K1263&gt;=G1263,"ー"),"")</f>
        <v/>
      </c>
      <c r="M1263" s="26" t="str" cm="1">
        <f t="array" ref="M1263">IFERROR(_xlfn.IFS(COUNTBLANK(D1263:K1263)=8,"",D1263="","←D列に従業員名を姓名（フルネーム）で入力してください。誤変換にお気を付け下さい。",E1263="","←E列に都道府県を入力してください。",H1263="","←H列に1.月給～3.時間給の選択肢を入力してください",I1263="","←I列に金額を入力してください",H1263=3,"",J1263="","←J列に所定労働時間を入力してください"),"")</f>
        <v/>
      </c>
    </row>
    <row r="1264" spans="2:13" ht="22" x14ac:dyDescent="0.55000000000000004">
      <c r="B1264" s="39">
        <f t="shared" si="19"/>
        <v>1256</v>
      </c>
      <c r="C1264" s="45"/>
      <c r="D1264" s="35"/>
      <c r="E1264" s="46"/>
      <c r="F1264" s="40" t="str" cm="1">
        <f t="array" ref="F1264">IFERROR(_xlfn.IFS(AND($G$3=45566,E1264="徳島"),VLOOKUP(E1264,最低賃金!$A$2:$G$49,2,FALSE),OR($G$3&lt;&gt;45566,E1264&lt;&gt;"徳島"),VLOOKUP(E1264,最低賃金!$A$2:$G$49,4,FALSE)),"")</f>
        <v/>
      </c>
      <c r="G1264" s="50" t="str">
        <f>IFERROR(VLOOKUP(E1264,最低賃金!$A$3:$G$49,6,FALSE),"")</f>
        <v/>
      </c>
      <c r="H1264" s="45"/>
      <c r="I1264" s="36"/>
      <c r="J1264" s="54"/>
      <c r="K1264" s="51" t="str" cm="1">
        <f t="array" ref="K1264">IFERROR(_xlfn.IFS(COUNTBLANK(H1264:J1264)=3,"",I1264="","I列に金額を入力してください",H1264="3.時間給",I1264,J1264="","J列に労働時間を入力してください",H1264="1.月給",ROUND(I1264/J1264,0),H1264="2.日給",ROUND(I1264/J1264,0)),"")</f>
        <v/>
      </c>
      <c r="L1264" s="37" t="str" cm="1">
        <f t="array" ref="L1264">IFERROR(_xlfn.IFS(E1264="","",K1264&lt;F1264,"×（法定外・特例等対象外です）",K1264&lt;G1264,"〇",K1264&gt;=G1264,"ー"),"")</f>
        <v/>
      </c>
      <c r="M1264" s="26" t="str" cm="1">
        <f t="array" ref="M1264">IFERROR(_xlfn.IFS(COUNTBLANK(D1264:K1264)=8,"",D1264="","←D列に従業員名を姓名（フルネーム）で入力してください。誤変換にお気を付け下さい。",E1264="","←E列に都道府県を入力してください。",H1264="","←H列に1.月給～3.時間給の選択肢を入力してください",I1264="","←I列に金額を入力してください",H1264=3,"",J1264="","←J列に所定労働時間を入力してください"),"")</f>
        <v/>
      </c>
    </row>
    <row r="1265" spans="2:13" ht="22" x14ac:dyDescent="0.55000000000000004">
      <c r="B1265" s="39">
        <f t="shared" si="19"/>
        <v>1257</v>
      </c>
      <c r="C1265" s="45"/>
      <c r="D1265" s="35"/>
      <c r="E1265" s="46"/>
      <c r="F1265" s="40" t="str" cm="1">
        <f t="array" ref="F1265">IFERROR(_xlfn.IFS(AND($G$3=45566,E1265="徳島"),VLOOKUP(E1265,最低賃金!$A$2:$G$49,2,FALSE),OR($G$3&lt;&gt;45566,E1265&lt;&gt;"徳島"),VLOOKUP(E1265,最低賃金!$A$2:$G$49,4,FALSE)),"")</f>
        <v/>
      </c>
      <c r="G1265" s="50" t="str">
        <f>IFERROR(VLOOKUP(E1265,最低賃金!$A$3:$G$49,6,FALSE),"")</f>
        <v/>
      </c>
      <c r="H1265" s="45"/>
      <c r="I1265" s="36"/>
      <c r="J1265" s="54"/>
      <c r="K1265" s="51" t="str" cm="1">
        <f t="array" ref="K1265">IFERROR(_xlfn.IFS(COUNTBLANK(H1265:J1265)=3,"",I1265="","I列に金額を入力してください",H1265="3.時間給",I1265,J1265="","J列に労働時間を入力してください",H1265="1.月給",ROUND(I1265/J1265,0),H1265="2.日給",ROUND(I1265/J1265,0)),"")</f>
        <v/>
      </c>
      <c r="L1265" s="37" t="str" cm="1">
        <f t="array" ref="L1265">IFERROR(_xlfn.IFS(E1265="","",K1265&lt;F1265,"×（法定外・特例等対象外です）",K1265&lt;G1265,"〇",K1265&gt;=G1265,"ー"),"")</f>
        <v/>
      </c>
      <c r="M1265" s="26" t="str" cm="1">
        <f t="array" ref="M1265">IFERROR(_xlfn.IFS(COUNTBLANK(D1265:K1265)=8,"",D1265="","←D列に従業員名を姓名（フルネーム）で入力してください。誤変換にお気を付け下さい。",E1265="","←E列に都道府県を入力してください。",H1265="","←H列に1.月給～3.時間給の選択肢を入力してください",I1265="","←I列に金額を入力してください",H1265=3,"",J1265="","←J列に所定労働時間を入力してください"),"")</f>
        <v/>
      </c>
    </row>
    <row r="1266" spans="2:13" ht="22" x14ac:dyDescent="0.55000000000000004">
      <c r="B1266" s="39">
        <f t="shared" si="19"/>
        <v>1258</v>
      </c>
      <c r="C1266" s="45"/>
      <c r="D1266" s="35"/>
      <c r="E1266" s="46"/>
      <c r="F1266" s="40" t="str" cm="1">
        <f t="array" ref="F1266">IFERROR(_xlfn.IFS(AND($G$3=45566,E1266="徳島"),VLOOKUP(E1266,最低賃金!$A$2:$G$49,2,FALSE),OR($G$3&lt;&gt;45566,E1266&lt;&gt;"徳島"),VLOOKUP(E1266,最低賃金!$A$2:$G$49,4,FALSE)),"")</f>
        <v/>
      </c>
      <c r="G1266" s="50" t="str">
        <f>IFERROR(VLOOKUP(E1266,最低賃金!$A$3:$G$49,6,FALSE),"")</f>
        <v/>
      </c>
      <c r="H1266" s="45"/>
      <c r="I1266" s="36"/>
      <c r="J1266" s="54"/>
      <c r="K1266" s="51" t="str" cm="1">
        <f t="array" ref="K1266">IFERROR(_xlfn.IFS(COUNTBLANK(H1266:J1266)=3,"",I1266="","I列に金額を入力してください",H1266="3.時間給",I1266,J1266="","J列に労働時間を入力してください",H1266="1.月給",ROUND(I1266/J1266,0),H1266="2.日給",ROUND(I1266/J1266,0)),"")</f>
        <v/>
      </c>
      <c r="L1266" s="37" t="str" cm="1">
        <f t="array" ref="L1266">IFERROR(_xlfn.IFS(E1266="","",K1266&lt;F1266,"×（法定外・特例等対象外です）",K1266&lt;G1266,"〇",K1266&gt;=G1266,"ー"),"")</f>
        <v/>
      </c>
      <c r="M1266" s="26" t="str" cm="1">
        <f t="array" ref="M1266">IFERROR(_xlfn.IFS(COUNTBLANK(D1266:K1266)=8,"",D1266="","←D列に従業員名を姓名（フルネーム）で入力してください。誤変換にお気を付け下さい。",E1266="","←E列に都道府県を入力してください。",H1266="","←H列に1.月給～3.時間給の選択肢を入力してください",I1266="","←I列に金額を入力してください",H1266=3,"",J1266="","←J列に所定労働時間を入力してください"),"")</f>
        <v/>
      </c>
    </row>
    <row r="1267" spans="2:13" ht="22" x14ac:dyDescent="0.55000000000000004">
      <c r="B1267" s="39">
        <f t="shared" si="19"/>
        <v>1259</v>
      </c>
      <c r="C1267" s="45"/>
      <c r="D1267" s="35"/>
      <c r="E1267" s="46"/>
      <c r="F1267" s="40" t="str" cm="1">
        <f t="array" ref="F1267">IFERROR(_xlfn.IFS(AND($G$3=45566,E1267="徳島"),VLOOKUP(E1267,最低賃金!$A$2:$G$49,2,FALSE),OR($G$3&lt;&gt;45566,E1267&lt;&gt;"徳島"),VLOOKUP(E1267,最低賃金!$A$2:$G$49,4,FALSE)),"")</f>
        <v/>
      </c>
      <c r="G1267" s="50" t="str">
        <f>IFERROR(VLOOKUP(E1267,最低賃金!$A$3:$G$49,6,FALSE),"")</f>
        <v/>
      </c>
      <c r="H1267" s="45"/>
      <c r="I1267" s="36"/>
      <c r="J1267" s="54"/>
      <c r="K1267" s="51" t="str" cm="1">
        <f t="array" ref="K1267">IFERROR(_xlfn.IFS(COUNTBLANK(H1267:J1267)=3,"",I1267="","I列に金額を入力してください",H1267="3.時間給",I1267,J1267="","J列に労働時間を入力してください",H1267="1.月給",ROUND(I1267/J1267,0),H1267="2.日給",ROUND(I1267/J1267,0)),"")</f>
        <v/>
      </c>
      <c r="L1267" s="37" t="str" cm="1">
        <f t="array" ref="L1267">IFERROR(_xlfn.IFS(E1267="","",K1267&lt;F1267,"×（法定外・特例等対象外です）",K1267&lt;G1267,"〇",K1267&gt;=G1267,"ー"),"")</f>
        <v/>
      </c>
      <c r="M1267" s="26" t="str" cm="1">
        <f t="array" ref="M1267">IFERROR(_xlfn.IFS(COUNTBLANK(D1267:K1267)=8,"",D1267="","←D列に従業員名を姓名（フルネーム）で入力してください。誤変換にお気を付け下さい。",E1267="","←E列に都道府県を入力してください。",H1267="","←H列に1.月給～3.時間給の選択肢を入力してください",I1267="","←I列に金額を入力してください",H1267=3,"",J1267="","←J列に所定労働時間を入力してください"),"")</f>
        <v/>
      </c>
    </row>
    <row r="1268" spans="2:13" ht="22" x14ac:dyDescent="0.55000000000000004">
      <c r="B1268" s="39">
        <f t="shared" si="19"/>
        <v>1260</v>
      </c>
      <c r="C1268" s="45"/>
      <c r="D1268" s="35"/>
      <c r="E1268" s="46"/>
      <c r="F1268" s="40" t="str" cm="1">
        <f t="array" ref="F1268">IFERROR(_xlfn.IFS(AND($G$3=45566,E1268="徳島"),VLOOKUP(E1268,最低賃金!$A$2:$G$49,2,FALSE),OR($G$3&lt;&gt;45566,E1268&lt;&gt;"徳島"),VLOOKUP(E1268,最低賃金!$A$2:$G$49,4,FALSE)),"")</f>
        <v/>
      </c>
      <c r="G1268" s="50" t="str">
        <f>IFERROR(VLOOKUP(E1268,最低賃金!$A$3:$G$49,6,FALSE),"")</f>
        <v/>
      </c>
      <c r="H1268" s="45"/>
      <c r="I1268" s="36"/>
      <c r="J1268" s="54"/>
      <c r="K1268" s="51" t="str" cm="1">
        <f t="array" ref="K1268">IFERROR(_xlfn.IFS(COUNTBLANK(H1268:J1268)=3,"",I1268="","I列に金額を入力してください",H1268="3.時間給",I1268,J1268="","J列に労働時間を入力してください",H1268="1.月給",ROUND(I1268/J1268,0),H1268="2.日給",ROUND(I1268/J1268,0)),"")</f>
        <v/>
      </c>
      <c r="L1268" s="37" t="str" cm="1">
        <f t="array" ref="L1268">IFERROR(_xlfn.IFS(E1268="","",K1268&lt;F1268,"×（法定外・特例等対象外です）",K1268&lt;G1268,"〇",K1268&gt;=G1268,"ー"),"")</f>
        <v/>
      </c>
      <c r="M1268" s="26" t="str" cm="1">
        <f t="array" ref="M1268">IFERROR(_xlfn.IFS(COUNTBLANK(D1268:K1268)=8,"",D1268="","←D列に従業員名を姓名（フルネーム）で入力してください。誤変換にお気を付け下さい。",E1268="","←E列に都道府県を入力してください。",H1268="","←H列に1.月給～3.時間給の選択肢を入力してください",I1268="","←I列に金額を入力してください",H1268=3,"",J1268="","←J列に所定労働時間を入力してください"),"")</f>
        <v/>
      </c>
    </row>
    <row r="1269" spans="2:13" ht="22" x14ac:dyDescent="0.55000000000000004">
      <c r="B1269" s="39">
        <f t="shared" si="19"/>
        <v>1261</v>
      </c>
      <c r="C1269" s="45"/>
      <c r="D1269" s="35"/>
      <c r="E1269" s="46"/>
      <c r="F1269" s="40" t="str" cm="1">
        <f t="array" ref="F1269">IFERROR(_xlfn.IFS(AND($G$3=45566,E1269="徳島"),VLOOKUP(E1269,最低賃金!$A$2:$G$49,2,FALSE),OR($G$3&lt;&gt;45566,E1269&lt;&gt;"徳島"),VLOOKUP(E1269,最低賃金!$A$2:$G$49,4,FALSE)),"")</f>
        <v/>
      </c>
      <c r="G1269" s="50" t="str">
        <f>IFERROR(VLOOKUP(E1269,最低賃金!$A$3:$G$49,6,FALSE),"")</f>
        <v/>
      </c>
      <c r="H1269" s="45"/>
      <c r="I1269" s="36"/>
      <c r="J1269" s="54"/>
      <c r="K1269" s="51" t="str" cm="1">
        <f t="array" ref="K1269">IFERROR(_xlfn.IFS(COUNTBLANK(H1269:J1269)=3,"",I1269="","I列に金額を入力してください",H1269="3.時間給",I1269,J1269="","J列に労働時間を入力してください",H1269="1.月給",ROUND(I1269/J1269,0),H1269="2.日給",ROUND(I1269/J1269,0)),"")</f>
        <v/>
      </c>
      <c r="L1269" s="37" t="str" cm="1">
        <f t="array" ref="L1269">IFERROR(_xlfn.IFS(E1269="","",K1269&lt;F1269,"×（法定外・特例等対象外です）",K1269&lt;G1269,"〇",K1269&gt;=G1269,"ー"),"")</f>
        <v/>
      </c>
      <c r="M1269" s="26" t="str" cm="1">
        <f t="array" ref="M1269">IFERROR(_xlfn.IFS(COUNTBLANK(D1269:K1269)=8,"",D1269="","←D列に従業員名を姓名（フルネーム）で入力してください。誤変換にお気を付け下さい。",E1269="","←E列に都道府県を入力してください。",H1269="","←H列に1.月給～3.時間給の選択肢を入力してください",I1269="","←I列に金額を入力してください",H1269=3,"",J1269="","←J列に所定労働時間を入力してください"),"")</f>
        <v/>
      </c>
    </row>
    <row r="1270" spans="2:13" ht="22" x14ac:dyDescent="0.55000000000000004">
      <c r="B1270" s="39">
        <f t="shared" si="19"/>
        <v>1262</v>
      </c>
      <c r="C1270" s="45"/>
      <c r="D1270" s="35"/>
      <c r="E1270" s="46"/>
      <c r="F1270" s="40" t="str" cm="1">
        <f t="array" ref="F1270">IFERROR(_xlfn.IFS(AND($G$3=45566,E1270="徳島"),VLOOKUP(E1270,最低賃金!$A$2:$G$49,2,FALSE),OR($G$3&lt;&gt;45566,E1270&lt;&gt;"徳島"),VLOOKUP(E1270,最低賃金!$A$2:$G$49,4,FALSE)),"")</f>
        <v/>
      </c>
      <c r="G1270" s="50" t="str">
        <f>IFERROR(VLOOKUP(E1270,最低賃金!$A$3:$G$49,6,FALSE),"")</f>
        <v/>
      </c>
      <c r="H1270" s="45"/>
      <c r="I1270" s="36"/>
      <c r="J1270" s="54"/>
      <c r="K1270" s="51" t="str" cm="1">
        <f t="array" ref="K1270">IFERROR(_xlfn.IFS(COUNTBLANK(H1270:J1270)=3,"",I1270="","I列に金額を入力してください",H1270="3.時間給",I1270,J1270="","J列に労働時間を入力してください",H1270="1.月給",ROUND(I1270/J1270,0),H1270="2.日給",ROUND(I1270/J1270,0)),"")</f>
        <v/>
      </c>
      <c r="L1270" s="37" t="str" cm="1">
        <f t="array" ref="L1270">IFERROR(_xlfn.IFS(E1270="","",K1270&lt;F1270,"×（法定外・特例等対象外です）",K1270&lt;G1270,"〇",K1270&gt;=G1270,"ー"),"")</f>
        <v/>
      </c>
      <c r="M1270" s="26" t="str" cm="1">
        <f t="array" ref="M1270">IFERROR(_xlfn.IFS(COUNTBLANK(D1270:K1270)=8,"",D1270="","←D列に従業員名を姓名（フルネーム）で入力してください。誤変換にお気を付け下さい。",E1270="","←E列に都道府県を入力してください。",H1270="","←H列に1.月給～3.時間給の選択肢を入力してください",I1270="","←I列に金額を入力してください",H1270=3,"",J1270="","←J列に所定労働時間を入力してください"),"")</f>
        <v/>
      </c>
    </row>
    <row r="1271" spans="2:13" ht="22" x14ac:dyDescent="0.55000000000000004">
      <c r="B1271" s="39">
        <f t="shared" si="19"/>
        <v>1263</v>
      </c>
      <c r="C1271" s="45"/>
      <c r="D1271" s="35"/>
      <c r="E1271" s="46"/>
      <c r="F1271" s="40" t="str" cm="1">
        <f t="array" ref="F1271">IFERROR(_xlfn.IFS(AND($G$3=45566,E1271="徳島"),VLOOKUP(E1271,最低賃金!$A$2:$G$49,2,FALSE),OR($G$3&lt;&gt;45566,E1271&lt;&gt;"徳島"),VLOOKUP(E1271,最低賃金!$A$2:$G$49,4,FALSE)),"")</f>
        <v/>
      </c>
      <c r="G1271" s="50" t="str">
        <f>IFERROR(VLOOKUP(E1271,最低賃金!$A$3:$G$49,6,FALSE),"")</f>
        <v/>
      </c>
      <c r="H1271" s="45"/>
      <c r="I1271" s="36"/>
      <c r="J1271" s="54"/>
      <c r="K1271" s="51" t="str" cm="1">
        <f t="array" ref="K1271">IFERROR(_xlfn.IFS(COUNTBLANK(H1271:J1271)=3,"",I1271="","I列に金額を入力してください",H1271="3.時間給",I1271,J1271="","J列に労働時間を入力してください",H1271="1.月給",ROUND(I1271/J1271,0),H1271="2.日給",ROUND(I1271/J1271,0)),"")</f>
        <v/>
      </c>
      <c r="L1271" s="37" t="str" cm="1">
        <f t="array" ref="L1271">IFERROR(_xlfn.IFS(E1271="","",K1271&lt;F1271,"×（法定外・特例等対象外です）",K1271&lt;G1271,"〇",K1271&gt;=G1271,"ー"),"")</f>
        <v/>
      </c>
      <c r="M1271" s="26" t="str" cm="1">
        <f t="array" ref="M1271">IFERROR(_xlfn.IFS(COUNTBLANK(D1271:K1271)=8,"",D1271="","←D列に従業員名を姓名（フルネーム）で入力してください。誤変換にお気を付け下さい。",E1271="","←E列に都道府県を入力してください。",H1271="","←H列に1.月給～3.時間給の選択肢を入力してください",I1271="","←I列に金額を入力してください",H1271=3,"",J1271="","←J列に所定労働時間を入力してください"),"")</f>
        <v/>
      </c>
    </row>
    <row r="1272" spans="2:13" ht="22" x14ac:dyDescent="0.55000000000000004">
      <c r="B1272" s="39">
        <f t="shared" si="19"/>
        <v>1264</v>
      </c>
      <c r="C1272" s="45"/>
      <c r="D1272" s="35"/>
      <c r="E1272" s="46"/>
      <c r="F1272" s="40" t="str" cm="1">
        <f t="array" ref="F1272">IFERROR(_xlfn.IFS(AND($G$3=45566,E1272="徳島"),VLOOKUP(E1272,最低賃金!$A$2:$G$49,2,FALSE),OR($G$3&lt;&gt;45566,E1272&lt;&gt;"徳島"),VLOOKUP(E1272,最低賃金!$A$2:$G$49,4,FALSE)),"")</f>
        <v/>
      </c>
      <c r="G1272" s="50" t="str">
        <f>IFERROR(VLOOKUP(E1272,最低賃金!$A$3:$G$49,6,FALSE),"")</f>
        <v/>
      </c>
      <c r="H1272" s="45"/>
      <c r="I1272" s="36"/>
      <c r="J1272" s="54"/>
      <c r="K1272" s="51" t="str" cm="1">
        <f t="array" ref="K1272">IFERROR(_xlfn.IFS(COUNTBLANK(H1272:J1272)=3,"",I1272="","I列に金額を入力してください",H1272="3.時間給",I1272,J1272="","J列に労働時間を入力してください",H1272="1.月給",ROUND(I1272/J1272,0),H1272="2.日給",ROUND(I1272/J1272,0)),"")</f>
        <v/>
      </c>
      <c r="L1272" s="37" t="str" cm="1">
        <f t="array" ref="L1272">IFERROR(_xlfn.IFS(E1272="","",K1272&lt;F1272,"×（法定外・特例等対象外です）",K1272&lt;G1272,"〇",K1272&gt;=G1272,"ー"),"")</f>
        <v/>
      </c>
      <c r="M1272" s="26" t="str" cm="1">
        <f t="array" ref="M1272">IFERROR(_xlfn.IFS(COUNTBLANK(D1272:K1272)=8,"",D1272="","←D列に従業員名を姓名（フルネーム）で入力してください。誤変換にお気を付け下さい。",E1272="","←E列に都道府県を入力してください。",H1272="","←H列に1.月給～3.時間給の選択肢を入力してください",I1272="","←I列に金額を入力してください",H1272=3,"",J1272="","←J列に所定労働時間を入力してください"),"")</f>
        <v/>
      </c>
    </row>
    <row r="1273" spans="2:13" ht="22" x14ac:dyDescent="0.55000000000000004">
      <c r="B1273" s="39">
        <f t="shared" si="19"/>
        <v>1265</v>
      </c>
      <c r="C1273" s="45"/>
      <c r="D1273" s="35"/>
      <c r="E1273" s="46"/>
      <c r="F1273" s="40" t="str" cm="1">
        <f t="array" ref="F1273">IFERROR(_xlfn.IFS(AND($G$3=45566,E1273="徳島"),VLOOKUP(E1273,最低賃金!$A$2:$G$49,2,FALSE),OR($G$3&lt;&gt;45566,E1273&lt;&gt;"徳島"),VLOOKUP(E1273,最低賃金!$A$2:$G$49,4,FALSE)),"")</f>
        <v/>
      </c>
      <c r="G1273" s="50" t="str">
        <f>IFERROR(VLOOKUP(E1273,最低賃金!$A$3:$G$49,6,FALSE),"")</f>
        <v/>
      </c>
      <c r="H1273" s="45"/>
      <c r="I1273" s="36"/>
      <c r="J1273" s="54"/>
      <c r="K1273" s="51" t="str" cm="1">
        <f t="array" ref="K1273">IFERROR(_xlfn.IFS(COUNTBLANK(H1273:J1273)=3,"",I1273="","I列に金額を入力してください",H1273="3.時間給",I1273,J1273="","J列に労働時間を入力してください",H1273="1.月給",ROUND(I1273/J1273,0),H1273="2.日給",ROUND(I1273/J1273,0)),"")</f>
        <v/>
      </c>
      <c r="L1273" s="37" t="str" cm="1">
        <f t="array" ref="L1273">IFERROR(_xlfn.IFS(E1273="","",K1273&lt;F1273,"×（法定外・特例等対象外です）",K1273&lt;G1273,"〇",K1273&gt;=G1273,"ー"),"")</f>
        <v/>
      </c>
      <c r="M1273" s="26" t="str" cm="1">
        <f t="array" ref="M1273">IFERROR(_xlfn.IFS(COUNTBLANK(D1273:K1273)=8,"",D1273="","←D列に従業員名を姓名（フルネーム）で入力してください。誤変換にお気を付け下さい。",E1273="","←E列に都道府県を入力してください。",H1273="","←H列に1.月給～3.時間給の選択肢を入力してください",I1273="","←I列に金額を入力してください",H1273=3,"",J1273="","←J列に所定労働時間を入力してください"),"")</f>
        <v/>
      </c>
    </row>
    <row r="1274" spans="2:13" ht="22" x14ac:dyDescent="0.55000000000000004">
      <c r="B1274" s="39">
        <f t="shared" si="19"/>
        <v>1266</v>
      </c>
      <c r="C1274" s="45"/>
      <c r="D1274" s="35"/>
      <c r="E1274" s="46"/>
      <c r="F1274" s="40" t="str" cm="1">
        <f t="array" ref="F1274">IFERROR(_xlfn.IFS(AND($G$3=45566,E1274="徳島"),VLOOKUP(E1274,最低賃金!$A$2:$G$49,2,FALSE),OR($G$3&lt;&gt;45566,E1274&lt;&gt;"徳島"),VLOOKUP(E1274,最低賃金!$A$2:$G$49,4,FALSE)),"")</f>
        <v/>
      </c>
      <c r="G1274" s="50" t="str">
        <f>IFERROR(VLOOKUP(E1274,最低賃金!$A$3:$G$49,6,FALSE),"")</f>
        <v/>
      </c>
      <c r="H1274" s="45"/>
      <c r="I1274" s="36"/>
      <c r="J1274" s="54"/>
      <c r="K1274" s="51" t="str" cm="1">
        <f t="array" ref="K1274">IFERROR(_xlfn.IFS(COUNTBLANK(H1274:J1274)=3,"",I1274="","I列に金額を入力してください",H1274="3.時間給",I1274,J1274="","J列に労働時間を入力してください",H1274="1.月給",ROUND(I1274/J1274,0),H1274="2.日給",ROUND(I1274/J1274,0)),"")</f>
        <v/>
      </c>
      <c r="L1274" s="37" t="str" cm="1">
        <f t="array" ref="L1274">IFERROR(_xlfn.IFS(E1274="","",K1274&lt;F1274,"×（法定外・特例等対象外です）",K1274&lt;G1274,"〇",K1274&gt;=G1274,"ー"),"")</f>
        <v/>
      </c>
      <c r="M1274" s="26" t="str" cm="1">
        <f t="array" ref="M1274">IFERROR(_xlfn.IFS(COUNTBLANK(D1274:K1274)=8,"",D1274="","←D列に従業員名を姓名（フルネーム）で入力してください。誤変換にお気を付け下さい。",E1274="","←E列に都道府県を入力してください。",H1274="","←H列に1.月給～3.時間給の選択肢を入力してください",I1274="","←I列に金額を入力してください",H1274=3,"",J1274="","←J列に所定労働時間を入力してください"),"")</f>
        <v/>
      </c>
    </row>
    <row r="1275" spans="2:13" ht="22" x14ac:dyDescent="0.55000000000000004">
      <c r="B1275" s="39">
        <f t="shared" si="19"/>
        <v>1267</v>
      </c>
      <c r="C1275" s="45"/>
      <c r="D1275" s="35"/>
      <c r="E1275" s="46"/>
      <c r="F1275" s="40" t="str" cm="1">
        <f t="array" ref="F1275">IFERROR(_xlfn.IFS(AND($G$3=45566,E1275="徳島"),VLOOKUP(E1275,最低賃金!$A$2:$G$49,2,FALSE),OR($G$3&lt;&gt;45566,E1275&lt;&gt;"徳島"),VLOOKUP(E1275,最低賃金!$A$2:$G$49,4,FALSE)),"")</f>
        <v/>
      </c>
      <c r="G1275" s="50" t="str">
        <f>IFERROR(VLOOKUP(E1275,最低賃金!$A$3:$G$49,6,FALSE),"")</f>
        <v/>
      </c>
      <c r="H1275" s="45"/>
      <c r="I1275" s="36"/>
      <c r="J1275" s="54"/>
      <c r="K1275" s="51" t="str" cm="1">
        <f t="array" ref="K1275">IFERROR(_xlfn.IFS(COUNTBLANK(H1275:J1275)=3,"",I1275="","I列に金額を入力してください",H1275="3.時間給",I1275,J1275="","J列に労働時間を入力してください",H1275="1.月給",ROUND(I1275/J1275,0),H1275="2.日給",ROUND(I1275/J1275,0)),"")</f>
        <v/>
      </c>
      <c r="L1275" s="37" t="str" cm="1">
        <f t="array" ref="L1275">IFERROR(_xlfn.IFS(E1275="","",K1275&lt;F1275,"×（法定外・特例等対象外です）",K1275&lt;G1275,"〇",K1275&gt;=G1275,"ー"),"")</f>
        <v/>
      </c>
      <c r="M1275" s="26" t="str" cm="1">
        <f t="array" ref="M1275">IFERROR(_xlfn.IFS(COUNTBLANK(D1275:K1275)=8,"",D1275="","←D列に従業員名を姓名（フルネーム）で入力してください。誤変換にお気を付け下さい。",E1275="","←E列に都道府県を入力してください。",H1275="","←H列に1.月給～3.時間給の選択肢を入力してください",I1275="","←I列に金額を入力してください",H1275=3,"",J1275="","←J列に所定労働時間を入力してください"),"")</f>
        <v/>
      </c>
    </row>
    <row r="1276" spans="2:13" ht="22" x14ac:dyDescent="0.55000000000000004">
      <c r="B1276" s="39">
        <f t="shared" si="19"/>
        <v>1268</v>
      </c>
      <c r="C1276" s="45"/>
      <c r="D1276" s="35"/>
      <c r="E1276" s="46"/>
      <c r="F1276" s="40" t="str" cm="1">
        <f t="array" ref="F1276">IFERROR(_xlfn.IFS(AND($G$3=45566,E1276="徳島"),VLOOKUP(E1276,最低賃金!$A$2:$G$49,2,FALSE),OR($G$3&lt;&gt;45566,E1276&lt;&gt;"徳島"),VLOOKUP(E1276,最低賃金!$A$2:$G$49,4,FALSE)),"")</f>
        <v/>
      </c>
      <c r="G1276" s="50" t="str">
        <f>IFERROR(VLOOKUP(E1276,最低賃金!$A$3:$G$49,6,FALSE),"")</f>
        <v/>
      </c>
      <c r="H1276" s="45"/>
      <c r="I1276" s="36"/>
      <c r="J1276" s="54"/>
      <c r="K1276" s="51" t="str" cm="1">
        <f t="array" ref="K1276">IFERROR(_xlfn.IFS(COUNTBLANK(H1276:J1276)=3,"",I1276="","I列に金額を入力してください",H1276="3.時間給",I1276,J1276="","J列に労働時間を入力してください",H1276="1.月給",ROUND(I1276/J1276,0),H1276="2.日給",ROUND(I1276/J1276,0)),"")</f>
        <v/>
      </c>
      <c r="L1276" s="37" t="str" cm="1">
        <f t="array" ref="L1276">IFERROR(_xlfn.IFS(E1276="","",K1276&lt;F1276,"×（法定外・特例等対象外です）",K1276&lt;G1276,"〇",K1276&gt;=G1276,"ー"),"")</f>
        <v/>
      </c>
      <c r="M1276" s="26" t="str" cm="1">
        <f t="array" ref="M1276">IFERROR(_xlfn.IFS(COUNTBLANK(D1276:K1276)=8,"",D1276="","←D列に従業員名を姓名（フルネーム）で入力してください。誤変換にお気を付け下さい。",E1276="","←E列に都道府県を入力してください。",H1276="","←H列に1.月給～3.時間給の選択肢を入力してください",I1276="","←I列に金額を入力してください",H1276=3,"",J1276="","←J列に所定労働時間を入力してください"),"")</f>
        <v/>
      </c>
    </row>
    <row r="1277" spans="2:13" ht="22" x14ac:dyDescent="0.55000000000000004">
      <c r="B1277" s="39">
        <f t="shared" si="19"/>
        <v>1269</v>
      </c>
      <c r="C1277" s="45"/>
      <c r="D1277" s="35"/>
      <c r="E1277" s="46"/>
      <c r="F1277" s="40" t="str" cm="1">
        <f t="array" ref="F1277">IFERROR(_xlfn.IFS(AND($G$3=45566,E1277="徳島"),VLOOKUP(E1277,最低賃金!$A$2:$G$49,2,FALSE),OR($G$3&lt;&gt;45566,E1277&lt;&gt;"徳島"),VLOOKUP(E1277,最低賃金!$A$2:$G$49,4,FALSE)),"")</f>
        <v/>
      </c>
      <c r="G1277" s="50" t="str">
        <f>IFERROR(VLOOKUP(E1277,最低賃金!$A$3:$G$49,6,FALSE),"")</f>
        <v/>
      </c>
      <c r="H1277" s="45"/>
      <c r="I1277" s="36"/>
      <c r="J1277" s="54"/>
      <c r="K1277" s="51" t="str" cm="1">
        <f t="array" ref="K1277">IFERROR(_xlfn.IFS(COUNTBLANK(H1277:J1277)=3,"",I1277="","I列に金額を入力してください",H1277="3.時間給",I1277,J1277="","J列に労働時間を入力してください",H1277="1.月給",ROUND(I1277/J1277,0),H1277="2.日給",ROUND(I1277/J1277,0)),"")</f>
        <v/>
      </c>
      <c r="L1277" s="37" t="str" cm="1">
        <f t="array" ref="L1277">IFERROR(_xlfn.IFS(E1277="","",K1277&lt;F1277,"×（法定外・特例等対象外です）",K1277&lt;G1277,"〇",K1277&gt;=G1277,"ー"),"")</f>
        <v/>
      </c>
      <c r="M1277" s="26" t="str" cm="1">
        <f t="array" ref="M1277">IFERROR(_xlfn.IFS(COUNTBLANK(D1277:K1277)=8,"",D1277="","←D列に従業員名を姓名（フルネーム）で入力してください。誤変換にお気を付け下さい。",E1277="","←E列に都道府県を入力してください。",H1277="","←H列に1.月給～3.時間給の選択肢を入力してください",I1277="","←I列に金額を入力してください",H1277=3,"",J1277="","←J列に所定労働時間を入力してください"),"")</f>
        <v/>
      </c>
    </row>
    <row r="1278" spans="2:13" ht="22" x14ac:dyDescent="0.55000000000000004">
      <c r="B1278" s="39">
        <f t="shared" si="19"/>
        <v>1270</v>
      </c>
      <c r="C1278" s="45"/>
      <c r="D1278" s="35"/>
      <c r="E1278" s="46"/>
      <c r="F1278" s="40" t="str" cm="1">
        <f t="array" ref="F1278">IFERROR(_xlfn.IFS(AND($G$3=45566,E1278="徳島"),VLOOKUP(E1278,最低賃金!$A$2:$G$49,2,FALSE),OR($G$3&lt;&gt;45566,E1278&lt;&gt;"徳島"),VLOOKUP(E1278,最低賃金!$A$2:$G$49,4,FALSE)),"")</f>
        <v/>
      </c>
      <c r="G1278" s="50" t="str">
        <f>IFERROR(VLOOKUP(E1278,最低賃金!$A$3:$G$49,6,FALSE),"")</f>
        <v/>
      </c>
      <c r="H1278" s="45"/>
      <c r="I1278" s="36"/>
      <c r="J1278" s="54"/>
      <c r="K1278" s="51" t="str" cm="1">
        <f t="array" ref="K1278">IFERROR(_xlfn.IFS(COUNTBLANK(H1278:J1278)=3,"",I1278="","I列に金額を入力してください",H1278="3.時間給",I1278,J1278="","J列に労働時間を入力してください",H1278="1.月給",ROUND(I1278/J1278,0),H1278="2.日給",ROUND(I1278/J1278,0)),"")</f>
        <v/>
      </c>
      <c r="L1278" s="37" t="str" cm="1">
        <f t="array" ref="L1278">IFERROR(_xlfn.IFS(E1278="","",K1278&lt;F1278,"×（法定外・特例等対象外です）",K1278&lt;G1278,"〇",K1278&gt;=G1278,"ー"),"")</f>
        <v/>
      </c>
      <c r="M1278" s="26" t="str" cm="1">
        <f t="array" ref="M1278">IFERROR(_xlfn.IFS(COUNTBLANK(D1278:K1278)=8,"",D1278="","←D列に従業員名を姓名（フルネーム）で入力してください。誤変換にお気を付け下さい。",E1278="","←E列に都道府県を入力してください。",H1278="","←H列に1.月給～3.時間給の選択肢を入力してください",I1278="","←I列に金額を入力してください",H1278=3,"",J1278="","←J列に所定労働時間を入力してください"),"")</f>
        <v/>
      </c>
    </row>
    <row r="1279" spans="2:13" ht="22" x14ac:dyDescent="0.55000000000000004">
      <c r="B1279" s="39">
        <f t="shared" si="19"/>
        <v>1271</v>
      </c>
      <c r="C1279" s="45"/>
      <c r="D1279" s="35"/>
      <c r="E1279" s="46"/>
      <c r="F1279" s="40" t="str" cm="1">
        <f t="array" ref="F1279">IFERROR(_xlfn.IFS(AND($G$3=45566,E1279="徳島"),VLOOKUP(E1279,最低賃金!$A$2:$G$49,2,FALSE),OR($G$3&lt;&gt;45566,E1279&lt;&gt;"徳島"),VLOOKUP(E1279,最低賃金!$A$2:$G$49,4,FALSE)),"")</f>
        <v/>
      </c>
      <c r="G1279" s="50" t="str">
        <f>IFERROR(VLOOKUP(E1279,最低賃金!$A$3:$G$49,6,FALSE),"")</f>
        <v/>
      </c>
      <c r="H1279" s="45"/>
      <c r="I1279" s="36"/>
      <c r="J1279" s="54"/>
      <c r="K1279" s="51" t="str" cm="1">
        <f t="array" ref="K1279">IFERROR(_xlfn.IFS(COUNTBLANK(H1279:J1279)=3,"",I1279="","I列に金額を入力してください",H1279="3.時間給",I1279,J1279="","J列に労働時間を入力してください",H1279="1.月給",ROUND(I1279/J1279,0),H1279="2.日給",ROUND(I1279/J1279,0)),"")</f>
        <v/>
      </c>
      <c r="L1279" s="37" t="str" cm="1">
        <f t="array" ref="L1279">IFERROR(_xlfn.IFS(E1279="","",K1279&lt;F1279,"×（法定外・特例等対象外です）",K1279&lt;G1279,"〇",K1279&gt;=G1279,"ー"),"")</f>
        <v/>
      </c>
      <c r="M1279" s="26" t="str" cm="1">
        <f t="array" ref="M1279">IFERROR(_xlfn.IFS(COUNTBLANK(D1279:K1279)=8,"",D1279="","←D列に従業員名を姓名（フルネーム）で入力してください。誤変換にお気を付け下さい。",E1279="","←E列に都道府県を入力してください。",H1279="","←H列に1.月給～3.時間給の選択肢を入力してください",I1279="","←I列に金額を入力してください",H1279=3,"",J1279="","←J列に所定労働時間を入力してください"),"")</f>
        <v/>
      </c>
    </row>
    <row r="1280" spans="2:13" ht="22" x14ac:dyDescent="0.55000000000000004">
      <c r="B1280" s="39">
        <f t="shared" si="19"/>
        <v>1272</v>
      </c>
      <c r="C1280" s="45"/>
      <c r="D1280" s="35"/>
      <c r="E1280" s="46"/>
      <c r="F1280" s="40" t="str" cm="1">
        <f t="array" ref="F1280">IFERROR(_xlfn.IFS(AND($G$3=45566,E1280="徳島"),VLOOKUP(E1280,最低賃金!$A$2:$G$49,2,FALSE),OR($G$3&lt;&gt;45566,E1280&lt;&gt;"徳島"),VLOOKUP(E1280,最低賃金!$A$2:$G$49,4,FALSE)),"")</f>
        <v/>
      </c>
      <c r="G1280" s="50" t="str">
        <f>IFERROR(VLOOKUP(E1280,最低賃金!$A$3:$G$49,6,FALSE),"")</f>
        <v/>
      </c>
      <c r="H1280" s="45"/>
      <c r="I1280" s="36"/>
      <c r="J1280" s="54"/>
      <c r="K1280" s="51" t="str" cm="1">
        <f t="array" ref="K1280">IFERROR(_xlfn.IFS(COUNTBLANK(H1280:J1280)=3,"",I1280="","I列に金額を入力してください",H1280="3.時間給",I1280,J1280="","J列に労働時間を入力してください",H1280="1.月給",ROUND(I1280/J1280,0),H1280="2.日給",ROUND(I1280/J1280,0)),"")</f>
        <v/>
      </c>
      <c r="L1280" s="37" t="str" cm="1">
        <f t="array" ref="L1280">IFERROR(_xlfn.IFS(E1280="","",K1280&lt;F1280,"×（法定外・特例等対象外です）",K1280&lt;G1280,"〇",K1280&gt;=G1280,"ー"),"")</f>
        <v/>
      </c>
      <c r="M1280" s="26" t="str" cm="1">
        <f t="array" ref="M1280">IFERROR(_xlfn.IFS(COUNTBLANK(D1280:K1280)=8,"",D1280="","←D列に従業員名を姓名（フルネーム）で入力してください。誤変換にお気を付け下さい。",E1280="","←E列に都道府県を入力してください。",H1280="","←H列に1.月給～3.時間給の選択肢を入力してください",I1280="","←I列に金額を入力してください",H1280=3,"",J1280="","←J列に所定労働時間を入力してください"),"")</f>
        <v/>
      </c>
    </row>
    <row r="1281" spans="2:13" ht="22" x14ac:dyDescent="0.55000000000000004">
      <c r="B1281" s="39">
        <f t="shared" si="19"/>
        <v>1273</v>
      </c>
      <c r="C1281" s="45"/>
      <c r="D1281" s="35"/>
      <c r="E1281" s="46"/>
      <c r="F1281" s="40" t="str" cm="1">
        <f t="array" ref="F1281">IFERROR(_xlfn.IFS(AND($G$3=45566,E1281="徳島"),VLOOKUP(E1281,最低賃金!$A$2:$G$49,2,FALSE),OR($G$3&lt;&gt;45566,E1281&lt;&gt;"徳島"),VLOOKUP(E1281,最低賃金!$A$2:$G$49,4,FALSE)),"")</f>
        <v/>
      </c>
      <c r="G1281" s="50" t="str">
        <f>IFERROR(VLOOKUP(E1281,最低賃金!$A$3:$G$49,6,FALSE),"")</f>
        <v/>
      </c>
      <c r="H1281" s="45"/>
      <c r="I1281" s="36"/>
      <c r="J1281" s="54"/>
      <c r="K1281" s="51" t="str" cm="1">
        <f t="array" ref="K1281">IFERROR(_xlfn.IFS(COUNTBLANK(H1281:J1281)=3,"",I1281="","I列に金額を入力してください",H1281="3.時間給",I1281,J1281="","J列に労働時間を入力してください",H1281="1.月給",ROUND(I1281/J1281,0),H1281="2.日給",ROUND(I1281/J1281,0)),"")</f>
        <v/>
      </c>
      <c r="L1281" s="37" t="str" cm="1">
        <f t="array" ref="L1281">IFERROR(_xlfn.IFS(E1281="","",K1281&lt;F1281,"×（法定外・特例等対象外です）",K1281&lt;G1281,"〇",K1281&gt;=G1281,"ー"),"")</f>
        <v/>
      </c>
      <c r="M1281" s="26" t="str" cm="1">
        <f t="array" ref="M1281">IFERROR(_xlfn.IFS(COUNTBLANK(D1281:K1281)=8,"",D1281="","←D列に従業員名を姓名（フルネーム）で入力してください。誤変換にお気を付け下さい。",E1281="","←E列に都道府県を入力してください。",H1281="","←H列に1.月給～3.時間給の選択肢を入力してください",I1281="","←I列に金額を入力してください",H1281=3,"",J1281="","←J列に所定労働時間を入力してください"),"")</f>
        <v/>
      </c>
    </row>
    <row r="1282" spans="2:13" ht="22" x14ac:dyDescent="0.55000000000000004">
      <c r="B1282" s="39">
        <f t="shared" si="19"/>
        <v>1274</v>
      </c>
      <c r="C1282" s="45"/>
      <c r="D1282" s="35"/>
      <c r="E1282" s="46"/>
      <c r="F1282" s="40" t="str" cm="1">
        <f t="array" ref="F1282">IFERROR(_xlfn.IFS(AND($G$3=45566,E1282="徳島"),VLOOKUP(E1282,最低賃金!$A$2:$G$49,2,FALSE),OR($G$3&lt;&gt;45566,E1282&lt;&gt;"徳島"),VLOOKUP(E1282,最低賃金!$A$2:$G$49,4,FALSE)),"")</f>
        <v/>
      </c>
      <c r="G1282" s="50" t="str">
        <f>IFERROR(VLOOKUP(E1282,最低賃金!$A$3:$G$49,6,FALSE),"")</f>
        <v/>
      </c>
      <c r="H1282" s="45"/>
      <c r="I1282" s="36"/>
      <c r="J1282" s="54"/>
      <c r="K1282" s="51" t="str" cm="1">
        <f t="array" ref="K1282">IFERROR(_xlfn.IFS(COUNTBLANK(H1282:J1282)=3,"",I1282="","I列に金額を入力してください",H1282="3.時間給",I1282,J1282="","J列に労働時間を入力してください",H1282="1.月給",ROUND(I1282/J1282,0),H1282="2.日給",ROUND(I1282/J1282,0)),"")</f>
        <v/>
      </c>
      <c r="L1282" s="37" t="str" cm="1">
        <f t="array" ref="L1282">IFERROR(_xlfn.IFS(E1282="","",K1282&lt;F1282,"×（法定外・特例等対象外です）",K1282&lt;G1282,"〇",K1282&gt;=G1282,"ー"),"")</f>
        <v/>
      </c>
      <c r="M1282" s="26" t="str" cm="1">
        <f t="array" ref="M1282">IFERROR(_xlfn.IFS(COUNTBLANK(D1282:K1282)=8,"",D1282="","←D列に従業員名を姓名（フルネーム）で入力してください。誤変換にお気を付け下さい。",E1282="","←E列に都道府県を入力してください。",H1282="","←H列に1.月給～3.時間給の選択肢を入力してください",I1282="","←I列に金額を入力してください",H1282=3,"",J1282="","←J列に所定労働時間を入力してください"),"")</f>
        <v/>
      </c>
    </row>
    <row r="1283" spans="2:13" ht="22" x14ac:dyDescent="0.55000000000000004">
      <c r="B1283" s="39">
        <f t="shared" si="19"/>
        <v>1275</v>
      </c>
      <c r="C1283" s="45"/>
      <c r="D1283" s="35"/>
      <c r="E1283" s="46"/>
      <c r="F1283" s="40" t="str" cm="1">
        <f t="array" ref="F1283">IFERROR(_xlfn.IFS(AND($G$3=45566,E1283="徳島"),VLOOKUP(E1283,最低賃金!$A$2:$G$49,2,FALSE),OR($G$3&lt;&gt;45566,E1283&lt;&gt;"徳島"),VLOOKUP(E1283,最低賃金!$A$2:$G$49,4,FALSE)),"")</f>
        <v/>
      </c>
      <c r="G1283" s="50" t="str">
        <f>IFERROR(VLOOKUP(E1283,最低賃金!$A$3:$G$49,6,FALSE),"")</f>
        <v/>
      </c>
      <c r="H1283" s="45"/>
      <c r="I1283" s="36"/>
      <c r="J1283" s="54"/>
      <c r="K1283" s="51" t="str" cm="1">
        <f t="array" ref="K1283">IFERROR(_xlfn.IFS(COUNTBLANK(H1283:J1283)=3,"",I1283="","I列に金額を入力してください",H1283="3.時間給",I1283,J1283="","J列に労働時間を入力してください",H1283="1.月給",ROUND(I1283/J1283,0),H1283="2.日給",ROUND(I1283/J1283,0)),"")</f>
        <v/>
      </c>
      <c r="L1283" s="37" t="str" cm="1">
        <f t="array" ref="L1283">IFERROR(_xlfn.IFS(E1283="","",K1283&lt;F1283,"×（法定外・特例等対象外です）",K1283&lt;G1283,"〇",K1283&gt;=G1283,"ー"),"")</f>
        <v/>
      </c>
      <c r="M1283" s="26" t="str" cm="1">
        <f t="array" ref="M1283">IFERROR(_xlfn.IFS(COUNTBLANK(D1283:K1283)=8,"",D1283="","←D列に従業員名を姓名（フルネーム）で入力してください。誤変換にお気を付け下さい。",E1283="","←E列に都道府県を入力してください。",H1283="","←H列に1.月給～3.時間給の選択肢を入力してください",I1283="","←I列に金額を入力してください",H1283=3,"",J1283="","←J列に所定労働時間を入力してください"),"")</f>
        <v/>
      </c>
    </row>
    <row r="1284" spans="2:13" ht="22" x14ac:dyDescent="0.55000000000000004">
      <c r="B1284" s="39">
        <f t="shared" si="19"/>
        <v>1276</v>
      </c>
      <c r="C1284" s="45"/>
      <c r="D1284" s="35"/>
      <c r="E1284" s="46"/>
      <c r="F1284" s="40" t="str" cm="1">
        <f t="array" ref="F1284">IFERROR(_xlfn.IFS(AND($G$3=45566,E1284="徳島"),VLOOKUP(E1284,最低賃金!$A$2:$G$49,2,FALSE),OR($G$3&lt;&gt;45566,E1284&lt;&gt;"徳島"),VLOOKUP(E1284,最低賃金!$A$2:$G$49,4,FALSE)),"")</f>
        <v/>
      </c>
      <c r="G1284" s="50" t="str">
        <f>IFERROR(VLOOKUP(E1284,最低賃金!$A$3:$G$49,6,FALSE),"")</f>
        <v/>
      </c>
      <c r="H1284" s="45"/>
      <c r="I1284" s="36"/>
      <c r="J1284" s="54"/>
      <c r="K1284" s="51" t="str" cm="1">
        <f t="array" ref="K1284">IFERROR(_xlfn.IFS(COUNTBLANK(H1284:J1284)=3,"",I1284="","I列に金額を入力してください",H1284="3.時間給",I1284,J1284="","J列に労働時間を入力してください",H1284="1.月給",ROUND(I1284/J1284,0),H1284="2.日給",ROUND(I1284/J1284,0)),"")</f>
        <v/>
      </c>
      <c r="L1284" s="37" t="str" cm="1">
        <f t="array" ref="L1284">IFERROR(_xlfn.IFS(E1284="","",K1284&lt;F1284,"×（法定外・特例等対象外です）",K1284&lt;G1284,"〇",K1284&gt;=G1284,"ー"),"")</f>
        <v/>
      </c>
      <c r="M1284" s="26" t="str" cm="1">
        <f t="array" ref="M1284">IFERROR(_xlfn.IFS(COUNTBLANK(D1284:K1284)=8,"",D1284="","←D列に従業員名を姓名（フルネーム）で入力してください。誤変換にお気を付け下さい。",E1284="","←E列に都道府県を入力してください。",H1284="","←H列に1.月給～3.時間給の選択肢を入力してください",I1284="","←I列に金額を入力してください",H1284=3,"",J1284="","←J列に所定労働時間を入力してください"),"")</f>
        <v/>
      </c>
    </row>
    <row r="1285" spans="2:13" ht="22" x14ac:dyDescent="0.55000000000000004">
      <c r="B1285" s="39">
        <f t="shared" si="19"/>
        <v>1277</v>
      </c>
      <c r="C1285" s="45"/>
      <c r="D1285" s="35"/>
      <c r="E1285" s="46"/>
      <c r="F1285" s="40" t="str" cm="1">
        <f t="array" ref="F1285">IFERROR(_xlfn.IFS(AND($G$3=45566,E1285="徳島"),VLOOKUP(E1285,最低賃金!$A$2:$G$49,2,FALSE),OR($G$3&lt;&gt;45566,E1285&lt;&gt;"徳島"),VLOOKUP(E1285,最低賃金!$A$2:$G$49,4,FALSE)),"")</f>
        <v/>
      </c>
      <c r="G1285" s="50" t="str">
        <f>IFERROR(VLOOKUP(E1285,最低賃金!$A$3:$G$49,6,FALSE),"")</f>
        <v/>
      </c>
      <c r="H1285" s="45"/>
      <c r="I1285" s="36"/>
      <c r="J1285" s="54"/>
      <c r="K1285" s="51" t="str" cm="1">
        <f t="array" ref="K1285">IFERROR(_xlfn.IFS(COUNTBLANK(H1285:J1285)=3,"",I1285="","I列に金額を入力してください",H1285="3.時間給",I1285,J1285="","J列に労働時間を入力してください",H1285="1.月給",ROUND(I1285/J1285,0),H1285="2.日給",ROUND(I1285/J1285,0)),"")</f>
        <v/>
      </c>
      <c r="L1285" s="37" t="str" cm="1">
        <f t="array" ref="L1285">IFERROR(_xlfn.IFS(E1285="","",K1285&lt;F1285,"×（法定外・特例等対象外です）",K1285&lt;G1285,"〇",K1285&gt;=G1285,"ー"),"")</f>
        <v/>
      </c>
      <c r="M1285" s="26" t="str" cm="1">
        <f t="array" ref="M1285">IFERROR(_xlfn.IFS(COUNTBLANK(D1285:K1285)=8,"",D1285="","←D列に従業員名を姓名（フルネーム）で入力してください。誤変換にお気を付け下さい。",E1285="","←E列に都道府県を入力してください。",H1285="","←H列に1.月給～3.時間給の選択肢を入力してください",I1285="","←I列に金額を入力してください",H1285=3,"",J1285="","←J列に所定労働時間を入力してください"),"")</f>
        <v/>
      </c>
    </row>
    <row r="1286" spans="2:13" ht="22" x14ac:dyDescent="0.55000000000000004">
      <c r="B1286" s="39">
        <f t="shared" si="19"/>
        <v>1278</v>
      </c>
      <c r="C1286" s="45"/>
      <c r="D1286" s="35"/>
      <c r="E1286" s="46"/>
      <c r="F1286" s="40" t="str" cm="1">
        <f t="array" ref="F1286">IFERROR(_xlfn.IFS(AND($G$3=45566,E1286="徳島"),VLOOKUP(E1286,最低賃金!$A$2:$G$49,2,FALSE),OR($G$3&lt;&gt;45566,E1286&lt;&gt;"徳島"),VLOOKUP(E1286,最低賃金!$A$2:$G$49,4,FALSE)),"")</f>
        <v/>
      </c>
      <c r="G1286" s="50" t="str">
        <f>IFERROR(VLOOKUP(E1286,最低賃金!$A$3:$G$49,6,FALSE),"")</f>
        <v/>
      </c>
      <c r="H1286" s="45"/>
      <c r="I1286" s="36"/>
      <c r="J1286" s="54"/>
      <c r="K1286" s="51" t="str" cm="1">
        <f t="array" ref="K1286">IFERROR(_xlfn.IFS(COUNTBLANK(H1286:J1286)=3,"",I1286="","I列に金額を入力してください",H1286="3.時間給",I1286,J1286="","J列に労働時間を入力してください",H1286="1.月給",ROUND(I1286/J1286,0),H1286="2.日給",ROUND(I1286/J1286,0)),"")</f>
        <v/>
      </c>
      <c r="L1286" s="37" t="str" cm="1">
        <f t="array" ref="L1286">IFERROR(_xlfn.IFS(E1286="","",K1286&lt;F1286,"×（法定外・特例等対象外です）",K1286&lt;G1286,"〇",K1286&gt;=G1286,"ー"),"")</f>
        <v/>
      </c>
      <c r="M1286" s="26" t="str" cm="1">
        <f t="array" ref="M1286">IFERROR(_xlfn.IFS(COUNTBLANK(D1286:K1286)=8,"",D1286="","←D列に従業員名を姓名（フルネーム）で入力してください。誤変換にお気を付け下さい。",E1286="","←E列に都道府県を入力してください。",H1286="","←H列に1.月給～3.時間給の選択肢を入力してください",I1286="","←I列に金額を入力してください",H1286=3,"",J1286="","←J列に所定労働時間を入力してください"),"")</f>
        <v/>
      </c>
    </row>
    <row r="1287" spans="2:13" ht="22" x14ac:dyDescent="0.55000000000000004">
      <c r="B1287" s="39">
        <f t="shared" si="19"/>
        <v>1279</v>
      </c>
      <c r="C1287" s="45"/>
      <c r="D1287" s="35"/>
      <c r="E1287" s="46"/>
      <c r="F1287" s="40" t="str" cm="1">
        <f t="array" ref="F1287">IFERROR(_xlfn.IFS(AND($G$3=45566,E1287="徳島"),VLOOKUP(E1287,最低賃金!$A$2:$G$49,2,FALSE),OR($G$3&lt;&gt;45566,E1287&lt;&gt;"徳島"),VLOOKUP(E1287,最低賃金!$A$2:$G$49,4,FALSE)),"")</f>
        <v/>
      </c>
      <c r="G1287" s="50" t="str">
        <f>IFERROR(VLOOKUP(E1287,最低賃金!$A$3:$G$49,6,FALSE),"")</f>
        <v/>
      </c>
      <c r="H1287" s="45"/>
      <c r="I1287" s="36"/>
      <c r="J1287" s="54"/>
      <c r="K1287" s="51" t="str" cm="1">
        <f t="array" ref="K1287">IFERROR(_xlfn.IFS(COUNTBLANK(H1287:J1287)=3,"",I1287="","I列に金額を入力してください",H1287="3.時間給",I1287,J1287="","J列に労働時間を入力してください",H1287="1.月給",ROUND(I1287/J1287,0),H1287="2.日給",ROUND(I1287/J1287,0)),"")</f>
        <v/>
      </c>
      <c r="L1287" s="37" t="str" cm="1">
        <f t="array" ref="L1287">IFERROR(_xlfn.IFS(E1287="","",K1287&lt;F1287,"×（法定外・特例等対象外です）",K1287&lt;G1287,"〇",K1287&gt;=G1287,"ー"),"")</f>
        <v/>
      </c>
      <c r="M1287" s="26" t="str" cm="1">
        <f t="array" ref="M1287">IFERROR(_xlfn.IFS(COUNTBLANK(D1287:K1287)=8,"",D1287="","←D列に従業員名を姓名（フルネーム）で入力してください。誤変換にお気を付け下さい。",E1287="","←E列に都道府県を入力してください。",H1287="","←H列に1.月給～3.時間給の選択肢を入力してください",I1287="","←I列に金額を入力してください",H1287=3,"",J1287="","←J列に所定労働時間を入力してください"),"")</f>
        <v/>
      </c>
    </row>
    <row r="1288" spans="2:13" ht="22" x14ac:dyDescent="0.55000000000000004">
      <c r="B1288" s="39">
        <f t="shared" si="19"/>
        <v>1280</v>
      </c>
      <c r="C1288" s="45"/>
      <c r="D1288" s="35"/>
      <c r="E1288" s="46"/>
      <c r="F1288" s="40" t="str" cm="1">
        <f t="array" ref="F1288">IFERROR(_xlfn.IFS(AND($G$3=45566,E1288="徳島"),VLOOKUP(E1288,最低賃金!$A$2:$G$49,2,FALSE),OR($G$3&lt;&gt;45566,E1288&lt;&gt;"徳島"),VLOOKUP(E1288,最低賃金!$A$2:$G$49,4,FALSE)),"")</f>
        <v/>
      </c>
      <c r="G1288" s="50" t="str">
        <f>IFERROR(VLOOKUP(E1288,最低賃金!$A$3:$G$49,6,FALSE),"")</f>
        <v/>
      </c>
      <c r="H1288" s="45"/>
      <c r="I1288" s="36"/>
      <c r="J1288" s="54"/>
      <c r="K1288" s="51" t="str" cm="1">
        <f t="array" ref="K1288">IFERROR(_xlfn.IFS(COUNTBLANK(H1288:J1288)=3,"",I1288="","I列に金額を入力してください",H1288="3.時間給",I1288,J1288="","J列に労働時間を入力してください",H1288="1.月給",ROUND(I1288/J1288,0),H1288="2.日給",ROUND(I1288/J1288,0)),"")</f>
        <v/>
      </c>
      <c r="L1288" s="37" t="str" cm="1">
        <f t="array" ref="L1288">IFERROR(_xlfn.IFS(E1288="","",K1288&lt;F1288,"×（法定外・特例等対象外です）",K1288&lt;G1288,"〇",K1288&gt;=G1288,"ー"),"")</f>
        <v/>
      </c>
      <c r="M1288" s="26" t="str" cm="1">
        <f t="array" ref="M1288">IFERROR(_xlfn.IFS(COUNTBLANK(D1288:K1288)=8,"",D1288="","←D列に従業員名を姓名（フルネーム）で入力してください。誤変換にお気を付け下さい。",E1288="","←E列に都道府県を入力してください。",H1288="","←H列に1.月給～3.時間給の選択肢を入力してください",I1288="","←I列に金額を入力してください",H1288=3,"",J1288="","←J列に所定労働時間を入力してください"),"")</f>
        <v/>
      </c>
    </row>
    <row r="1289" spans="2:13" ht="22" x14ac:dyDescent="0.55000000000000004">
      <c r="B1289" s="39">
        <f t="shared" si="19"/>
        <v>1281</v>
      </c>
      <c r="C1289" s="45"/>
      <c r="D1289" s="35"/>
      <c r="E1289" s="46"/>
      <c r="F1289" s="40" t="str" cm="1">
        <f t="array" ref="F1289">IFERROR(_xlfn.IFS(AND($G$3=45566,E1289="徳島"),VLOOKUP(E1289,最低賃金!$A$2:$G$49,2,FALSE),OR($G$3&lt;&gt;45566,E1289&lt;&gt;"徳島"),VLOOKUP(E1289,最低賃金!$A$2:$G$49,4,FALSE)),"")</f>
        <v/>
      </c>
      <c r="G1289" s="50" t="str">
        <f>IFERROR(VLOOKUP(E1289,最低賃金!$A$3:$G$49,6,FALSE),"")</f>
        <v/>
      </c>
      <c r="H1289" s="45"/>
      <c r="I1289" s="36"/>
      <c r="J1289" s="54"/>
      <c r="K1289" s="51" t="str" cm="1">
        <f t="array" ref="K1289">IFERROR(_xlfn.IFS(COUNTBLANK(H1289:J1289)=3,"",I1289="","I列に金額を入力してください",H1289="3.時間給",I1289,J1289="","J列に労働時間を入力してください",H1289="1.月給",ROUND(I1289/J1289,0),H1289="2.日給",ROUND(I1289/J1289,0)),"")</f>
        <v/>
      </c>
      <c r="L1289" s="37" t="str" cm="1">
        <f t="array" ref="L1289">IFERROR(_xlfn.IFS(E1289="","",K1289&lt;F1289,"×（法定外・特例等対象外です）",K1289&lt;G1289,"〇",K1289&gt;=G1289,"ー"),"")</f>
        <v/>
      </c>
      <c r="M1289" s="26" t="str" cm="1">
        <f t="array" ref="M1289">IFERROR(_xlfn.IFS(COUNTBLANK(D1289:K1289)=8,"",D1289="","←D列に従業員名を姓名（フルネーム）で入力してください。誤変換にお気を付け下さい。",E1289="","←E列に都道府県を入力してください。",H1289="","←H列に1.月給～3.時間給の選択肢を入力してください",I1289="","←I列に金額を入力してください",H1289=3,"",J1289="","←J列に所定労働時間を入力してください"),"")</f>
        <v/>
      </c>
    </row>
    <row r="1290" spans="2:13" ht="22" x14ac:dyDescent="0.55000000000000004">
      <c r="B1290" s="39">
        <f t="shared" ref="B1290:B1353" si="20">ROW()-8</f>
        <v>1282</v>
      </c>
      <c r="C1290" s="45"/>
      <c r="D1290" s="35"/>
      <c r="E1290" s="46"/>
      <c r="F1290" s="40" t="str" cm="1">
        <f t="array" ref="F1290">IFERROR(_xlfn.IFS(AND($G$3=45566,E1290="徳島"),VLOOKUP(E1290,最低賃金!$A$2:$G$49,2,FALSE),OR($G$3&lt;&gt;45566,E1290&lt;&gt;"徳島"),VLOOKUP(E1290,最低賃金!$A$2:$G$49,4,FALSE)),"")</f>
        <v/>
      </c>
      <c r="G1290" s="50" t="str">
        <f>IFERROR(VLOOKUP(E1290,最低賃金!$A$3:$G$49,6,FALSE),"")</f>
        <v/>
      </c>
      <c r="H1290" s="45"/>
      <c r="I1290" s="36"/>
      <c r="J1290" s="54"/>
      <c r="K1290" s="51" t="str" cm="1">
        <f t="array" ref="K1290">IFERROR(_xlfn.IFS(COUNTBLANK(H1290:J1290)=3,"",I1290="","I列に金額を入力してください",H1290="3.時間給",I1290,J1290="","J列に労働時間を入力してください",H1290="1.月給",ROUND(I1290/J1290,0),H1290="2.日給",ROUND(I1290/J1290,0)),"")</f>
        <v/>
      </c>
      <c r="L1290" s="37" t="str" cm="1">
        <f t="array" ref="L1290">IFERROR(_xlfn.IFS(E1290="","",K1290&lt;F1290,"×（法定外・特例等対象外です）",K1290&lt;G1290,"〇",K1290&gt;=G1290,"ー"),"")</f>
        <v/>
      </c>
      <c r="M1290" s="26" t="str" cm="1">
        <f t="array" ref="M1290">IFERROR(_xlfn.IFS(COUNTBLANK(D1290:K1290)=8,"",D1290="","←D列に従業員名を姓名（フルネーム）で入力してください。誤変換にお気を付け下さい。",E1290="","←E列に都道府県を入力してください。",H1290="","←H列に1.月給～3.時間給の選択肢を入力してください",I1290="","←I列に金額を入力してください",H1290=3,"",J1290="","←J列に所定労働時間を入力してください"),"")</f>
        <v/>
      </c>
    </row>
    <row r="1291" spans="2:13" ht="22" x14ac:dyDescent="0.55000000000000004">
      <c r="B1291" s="39">
        <f t="shared" si="20"/>
        <v>1283</v>
      </c>
      <c r="C1291" s="45"/>
      <c r="D1291" s="35"/>
      <c r="E1291" s="46"/>
      <c r="F1291" s="40" t="str" cm="1">
        <f t="array" ref="F1291">IFERROR(_xlfn.IFS(AND($G$3=45566,E1291="徳島"),VLOOKUP(E1291,最低賃金!$A$2:$G$49,2,FALSE),OR($G$3&lt;&gt;45566,E1291&lt;&gt;"徳島"),VLOOKUP(E1291,最低賃金!$A$2:$G$49,4,FALSE)),"")</f>
        <v/>
      </c>
      <c r="G1291" s="50" t="str">
        <f>IFERROR(VLOOKUP(E1291,最低賃金!$A$3:$G$49,6,FALSE),"")</f>
        <v/>
      </c>
      <c r="H1291" s="45"/>
      <c r="I1291" s="36"/>
      <c r="J1291" s="54"/>
      <c r="K1291" s="51" t="str" cm="1">
        <f t="array" ref="K1291">IFERROR(_xlfn.IFS(COUNTBLANK(H1291:J1291)=3,"",I1291="","I列に金額を入力してください",H1291="3.時間給",I1291,J1291="","J列に労働時間を入力してください",H1291="1.月給",ROUND(I1291/J1291,0),H1291="2.日給",ROUND(I1291/J1291,0)),"")</f>
        <v/>
      </c>
      <c r="L1291" s="37" t="str" cm="1">
        <f t="array" ref="L1291">IFERROR(_xlfn.IFS(E1291="","",K1291&lt;F1291,"×（法定外・特例等対象外です）",K1291&lt;G1291,"〇",K1291&gt;=G1291,"ー"),"")</f>
        <v/>
      </c>
      <c r="M1291" s="26" t="str" cm="1">
        <f t="array" ref="M1291">IFERROR(_xlfn.IFS(COUNTBLANK(D1291:K1291)=8,"",D1291="","←D列に従業員名を姓名（フルネーム）で入力してください。誤変換にお気を付け下さい。",E1291="","←E列に都道府県を入力してください。",H1291="","←H列に1.月給～3.時間給の選択肢を入力してください",I1291="","←I列に金額を入力してください",H1291=3,"",J1291="","←J列に所定労働時間を入力してください"),"")</f>
        <v/>
      </c>
    </row>
    <row r="1292" spans="2:13" ht="22" x14ac:dyDescent="0.55000000000000004">
      <c r="B1292" s="39">
        <f t="shared" si="20"/>
        <v>1284</v>
      </c>
      <c r="C1292" s="45"/>
      <c r="D1292" s="35"/>
      <c r="E1292" s="46"/>
      <c r="F1292" s="40" t="str" cm="1">
        <f t="array" ref="F1292">IFERROR(_xlfn.IFS(AND($G$3=45566,E1292="徳島"),VLOOKUP(E1292,最低賃金!$A$2:$G$49,2,FALSE),OR($G$3&lt;&gt;45566,E1292&lt;&gt;"徳島"),VLOOKUP(E1292,最低賃金!$A$2:$G$49,4,FALSE)),"")</f>
        <v/>
      </c>
      <c r="G1292" s="50" t="str">
        <f>IFERROR(VLOOKUP(E1292,最低賃金!$A$3:$G$49,6,FALSE),"")</f>
        <v/>
      </c>
      <c r="H1292" s="45"/>
      <c r="I1292" s="36"/>
      <c r="J1292" s="54"/>
      <c r="K1292" s="51" t="str" cm="1">
        <f t="array" ref="K1292">IFERROR(_xlfn.IFS(COUNTBLANK(H1292:J1292)=3,"",I1292="","I列に金額を入力してください",H1292="3.時間給",I1292,J1292="","J列に労働時間を入力してください",H1292="1.月給",ROUND(I1292/J1292,0),H1292="2.日給",ROUND(I1292/J1292,0)),"")</f>
        <v/>
      </c>
      <c r="L1292" s="37" t="str" cm="1">
        <f t="array" ref="L1292">IFERROR(_xlfn.IFS(E1292="","",K1292&lt;F1292,"×（法定外・特例等対象外です）",K1292&lt;G1292,"〇",K1292&gt;=G1292,"ー"),"")</f>
        <v/>
      </c>
      <c r="M1292" s="26" t="str" cm="1">
        <f t="array" ref="M1292">IFERROR(_xlfn.IFS(COUNTBLANK(D1292:K1292)=8,"",D1292="","←D列に従業員名を姓名（フルネーム）で入力してください。誤変換にお気を付け下さい。",E1292="","←E列に都道府県を入力してください。",H1292="","←H列に1.月給～3.時間給の選択肢を入力してください",I1292="","←I列に金額を入力してください",H1292=3,"",J1292="","←J列に所定労働時間を入力してください"),"")</f>
        <v/>
      </c>
    </row>
    <row r="1293" spans="2:13" ht="22" x14ac:dyDescent="0.55000000000000004">
      <c r="B1293" s="39">
        <f t="shared" si="20"/>
        <v>1285</v>
      </c>
      <c r="C1293" s="45"/>
      <c r="D1293" s="35"/>
      <c r="E1293" s="46"/>
      <c r="F1293" s="40" t="str" cm="1">
        <f t="array" ref="F1293">IFERROR(_xlfn.IFS(AND($G$3=45566,E1293="徳島"),VLOOKUP(E1293,最低賃金!$A$2:$G$49,2,FALSE),OR($G$3&lt;&gt;45566,E1293&lt;&gt;"徳島"),VLOOKUP(E1293,最低賃金!$A$2:$G$49,4,FALSE)),"")</f>
        <v/>
      </c>
      <c r="G1293" s="50" t="str">
        <f>IFERROR(VLOOKUP(E1293,最低賃金!$A$3:$G$49,6,FALSE),"")</f>
        <v/>
      </c>
      <c r="H1293" s="45"/>
      <c r="I1293" s="36"/>
      <c r="J1293" s="54"/>
      <c r="K1293" s="51" t="str" cm="1">
        <f t="array" ref="K1293">IFERROR(_xlfn.IFS(COUNTBLANK(H1293:J1293)=3,"",I1293="","I列に金額を入力してください",H1293="3.時間給",I1293,J1293="","J列に労働時間を入力してください",H1293="1.月給",ROUND(I1293/J1293,0),H1293="2.日給",ROUND(I1293/J1293,0)),"")</f>
        <v/>
      </c>
      <c r="L1293" s="37" t="str" cm="1">
        <f t="array" ref="L1293">IFERROR(_xlfn.IFS(E1293="","",K1293&lt;F1293,"×（法定外・特例等対象外です）",K1293&lt;G1293,"〇",K1293&gt;=G1293,"ー"),"")</f>
        <v/>
      </c>
      <c r="M1293" s="26" t="str" cm="1">
        <f t="array" ref="M1293">IFERROR(_xlfn.IFS(COUNTBLANK(D1293:K1293)=8,"",D1293="","←D列に従業員名を姓名（フルネーム）で入力してください。誤変換にお気を付け下さい。",E1293="","←E列に都道府県を入力してください。",H1293="","←H列に1.月給～3.時間給の選択肢を入力してください",I1293="","←I列に金額を入力してください",H1293=3,"",J1293="","←J列に所定労働時間を入力してください"),"")</f>
        <v/>
      </c>
    </row>
    <row r="1294" spans="2:13" ht="22" x14ac:dyDescent="0.55000000000000004">
      <c r="B1294" s="39">
        <f t="shared" si="20"/>
        <v>1286</v>
      </c>
      <c r="C1294" s="45"/>
      <c r="D1294" s="35"/>
      <c r="E1294" s="46"/>
      <c r="F1294" s="40" t="str" cm="1">
        <f t="array" ref="F1294">IFERROR(_xlfn.IFS(AND($G$3=45566,E1294="徳島"),VLOOKUP(E1294,最低賃金!$A$2:$G$49,2,FALSE),OR($G$3&lt;&gt;45566,E1294&lt;&gt;"徳島"),VLOOKUP(E1294,最低賃金!$A$2:$G$49,4,FALSE)),"")</f>
        <v/>
      </c>
      <c r="G1294" s="50" t="str">
        <f>IFERROR(VLOOKUP(E1294,最低賃金!$A$3:$G$49,6,FALSE),"")</f>
        <v/>
      </c>
      <c r="H1294" s="45"/>
      <c r="I1294" s="36"/>
      <c r="J1294" s="54"/>
      <c r="K1294" s="51" t="str" cm="1">
        <f t="array" ref="K1294">IFERROR(_xlfn.IFS(COUNTBLANK(H1294:J1294)=3,"",I1294="","I列に金額を入力してください",H1294="3.時間給",I1294,J1294="","J列に労働時間を入力してください",H1294="1.月給",ROUND(I1294/J1294,0),H1294="2.日給",ROUND(I1294/J1294,0)),"")</f>
        <v/>
      </c>
      <c r="L1294" s="37" t="str" cm="1">
        <f t="array" ref="L1294">IFERROR(_xlfn.IFS(E1294="","",K1294&lt;F1294,"×（法定外・特例等対象外です）",K1294&lt;G1294,"〇",K1294&gt;=G1294,"ー"),"")</f>
        <v/>
      </c>
      <c r="M1294" s="26" t="str" cm="1">
        <f t="array" ref="M1294">IFERROR(_xlfn.IFS(COUNTBLANK(D1294:K1294)=8,"",D1294="","←D列に従業員名を姓名（フルネーム）で入力してください。誤変換にお気を付け下さい。",E1294="","←E列に都道府県を入力してください。",H1294="","←H列に1.月給～3.時間給の選択肢を入力してください",I1294="","←I列に金額を入力してください",H1294=3,"",J1294="","←J列に所定労働時間を入力してください"),"")</f>
        <v/>
      </c>
    </row>
    <row r="1295" spans="2:13" ht="22" x14ac:dyDescent="0.55000000000000004">
      <c r="B1295" s="39">
        <f t="shared" si="20"/>
        <v>1287</v>
      </c>
      <c r="C1295" s="45"/>
      <c r="D1295" s="35"/>
      <c r="E1295" s="46"/>
      <c r="F1295" s="40" t="str" cm="1">
        <f t="array" ref="F1295">IFERROR(_xlfn.IFS(AND($G$3=45566,E1295="徳島"),VLOOKUP(E1295,最低賃金!$A$2:$G$49,2,FALSE),OR($G$3&lt;&gt;45566,E1295&lt;&gt;"徳島"),VLOOKUP(E1295,最低賃金!$A$2:$G$49,4,FALSE)),"")</f>
        <v/>
      </c>
      <c r="G1295" s="50" t="str">
        <f>IFERROR(VLOOKUP(E1295,最低賃金!$A$3:$G$49,6,FALSE),"")</f>
        <v/>
      </c>
      <c r="H1295" s="45"/>
      <c r="I1295" s="36"/>
      <c r="J1295" s="54"/>
      <c r="K1295" s="51" t="str" cm="1">
        <f t="array" ref="K1295">IFERROR(_xlfn.IFS(COUNTBLANK(H1295:J1295)=3,"",I1295="","I列に金額を入力してください",H1295="3.時間給",I1295,J1295="","J列に労働時間を入力してください",H1295="1.月給",ROUND(I1295/J1295,0),H1295="2.日給",ROUND(I1295/J1295,0)),"")</f>
        <v/>
      </c>
      <c r="L1295" s="37" t="str" cm="1">
        <f t="array" ref="L1295">IFERROR(_xlfn.IFS(E1295="","",K1295&lt;F1295,"×（法定外・特例等対象外です）",K1295&lt;G1295,"〇",K1295&gt;=G1295,"ー"),"")</f>
        <v/>
      </c>
      <c r="M1295" s="26" t="str" cm="1">
        <f t="array" ref="M1295">IFERROR(_xlfn.IFS(COUNTBLANK(D1295:K1295)=8,"",D1295="","←D列に従業員名を姓名（フルネーム）で入力してください。誤変換にお気を付け下さい。",E1295="","←E列に都道府県を入力してください。",H1295="","←H列に1.月給～3.時間給の選択肢を入力してください",I1295="","←I列に金額を入力してください",H1295=3,"",J1295="","←J列に所定労働時間を入力してください"),"")</f>
        <v/>
      </c>
    </row>
    <row r="1296" spans="2:13" ht="22" x14ac:dyDescent="0.55000000000000004">
      <c r="B1296" s="39">
        <f t="shared" si="20"/>
        <v>1288</v>
      </c>
      <c r="C1296" s="45"/>
      <c r="D1296" s="35"/>
      <c r="E1296" s="46"/>
      <c r="F1296" s="40" t="str" cm="1">
        <f t="array" ref="F1296">IFERROR(_xlfn.IFS(AND($G$3=45566,E1296="徳島"),VLOOKUP(E1296,最低賃金!$A$2:$G$49,2,FALSE),OR($G$3&lt;&gt;45566,E1296&lt;&gt;"徳島"),VLOOKUP(E1296,最低賃金!$A$2:$G$49,4,FALSE)),"")</f>
        <v/>
      </c>
      <c r="G1296" s="50" t="str">
        <f>IFERROR(VLOOKUP(E1296,最低賃金!$A$3:$G$49,6,FALSE),"")</f>
        <v/>
      </c>
      <c r="H1296" s="45"/>
      <c r="I1296" s="36"/>
      <c r="J1296" s="54"/>
      <c r="K1296" s="51" t="str" cm="1">
        <f t="array" ref="K1296">IFERROR(_xlfn.IFS(COUNTBLANK(H1296:J1296)=3,"",I1296="","I列に金額を入力してください",H1296="3.時間給",I1296,J1296="","J列に労働時間を入力してください",H1296="1.月給",ROUND(I1296/J1296,0),H1296="2.日給",ROUND(I1296/J1296,0)),"")</f>
        <v/>
      </c>
      <c r="L1296" s="37" t="str" cm="1">
        <f t="array" ref="L1296">IFERROR(_xlfn.IFS(E1296="","",K1296&lt;F1296,"×（法定外・特例等対象外です）",K1296&lt;G1296,"〇",K1296&gt;=G1296,"ー"),"")</f>
        <v/>
      </c>
      <c r="M1296" s="26" t="str" cm="1">
        <f t="array" ref="M1296">IFERROR(_xlfn.IFS(COUNTBLANK(D1296:K1296)=8,"",D1296="","←D列に従業員名を姓名（フルネーム）で入力してください。誤変換にお気を付け下さい。",E1296="","←E列に都道府県を入力してください。",H1296="","←H列に1.月給～3.時間給の選択肢を入力してください",I1296="","←I列に金額を入力してください",H1296=3,"",J1296="","←J列に所定労働時間を入力してください"),"")</f>
        <v/>
      </c>
    </row>
    <row r="1297" spans="2:13" ht="22" x14ac:dyDescent="0.55000000000000004">
      <c r="B1297" s="39">
        <f t="shared" si="20"/>
        <v>1289</v>
      </c>
      <c r="C1297" s="45"/>
      <c r="D1297" s="35"/>
      <c r="E1297" s="46"/>
      <c r="F1297" s="40" t="str" cm="1">
        <f t="array" ref="F1297">IFERROR(_xlfn.IFS(AND($G$3=45566,E1297="徳島"),VLOOKUP(E1297,最低賃金!$A$2:$G$49,2,FALSE),OR($G$3&lt;&gt;45566,E1297&lt;&gt;"徳島"),VLOOKUP(E1297,最低賃金!$A$2:$G$49,4,FALSE)),"")</f>
        <v/>
      </c>
      <c r="G1297" s="50" t="str">
        <f>IFERROR(VLOOKUP(E1297,最低賃金!$A$3:$G$49,6,FALSE),"")</f>
        <v/>
      </c>
      <c r="H1297" s="45"/>
      <c r="I1297" s="36"/>
      <c r="J1297" s="54"/>
      <c r="K1297" s="51" t="str" cm="1">
        <f t="array" ref="K1297">IFERROR(_xlfn.IFS(COUNTBLANK(H1297:J1297)=3,"",I1297="","I列に金額を入力してください",H1297="3.時間給",I1297,J1297="","J列に労働時間を入力してください",H1297="1.月給",ROUND(I1297/J1297,0),H1297="2.日給",ROUND(I1297/J1297,0)),"")</f>
        <v/>
      </c>
      <c r="L1297" s="37" t="str" cm="1">
        <f t="array" ref="L1297">IFERROR(_xlfn.IFS(E1297="","",K1297&lt;F1297,"×（法定外・特例等対象外です）",K1297&lt;G1297,"〇",K1297&gt;=G1297,"ー"),"")</f>
        <v/>
      </c>
      <c r="M1297" s="26" t="str" cm="1">
        <f t="array" ref="M1297">IFERROR(_xlfn.IFS(COUNTBLANK(D1297:K1297)=8,"",D1297="","←D列に従業員名を姓名（フルネーム）で入力してください。誤変換にお気を付け下さい。",E1297="","←E列に都道府県を入力してください。",H1297="","←H列に1.月給～3.時間給の選択肢を入力してください",I1297="","←I列に金額を入力してください",H1297=3,"",J1297="","←J列に所定労働時間を入力してください"),"")</f>
        <v/>
      </c>
    </row>
    <row r="1298" spans="2:13" ht="22" x14ac:dyDescent="0.55000000000000004">
      <c r="B1298" s="39">
        <f t="shared" si="20"/>
        <v>1290</v>
      </c>
      <c r="C1298" s="45"/>
      <c r="D1298" s="35"/>
      <c r="E1298" s="46"/>
      <c r="F1298" s="40" t="str" cm="1">
        <f t="array" ref="F1298">IFERROR(_xlfn.IFS(AND($G$3=45566,E1298="徳島"),VLOOKUP(E1298,最低賃金!$A$2:$G$49,2,FALSE),OR($G$3&lt;&gt;45566,E1298&lt;&gt;"徳島"),VLOOKUP(E1298,最低賃金!$A$2:$G$49,4,FALSE)),"")</f>
        <v/>
      </c>
      <c r="G1298" s="50" t="str">
        <f>IFERROR(VLOOKUP(E1298,最低賃金!$A$3:$G$49,6,FALSE),"")</f>
        <v/>
      </c>
      <c r="H1298" s="45"/>
      <c r="I1298" s="36"/>
      <c r="J1298" s="54"/>
      <c r="K1298" s="51" t="str" cm="1">
        <f t="array" ref="K1298">IFERROR(_xlfn.IFS(COUNTBLANK(H1298:J1298)=3,"",I1298="","I列に金額を入力してください",H1298="3.時間給",I1298,J1298="","J列に労働時間を入力してください",H1298="1.月給",ROUND(I1298/J1298,0),H1298="2.日給",ROUND(I1298/J1298,0)),"")</f>
        <v/>
      </c>
      <c r="L1298" s="37" t="str" cm="1">
        <f t="array" ref="L1298">IFERROR(_xlfn.IFS(E1298="","",K1298&lt;F1298,"×（法定外・特例等対象外です）",K1298&lt;G1298,"〇",K1298&gt;=G1298,"ー"),"")</f>
        <v/>
      </c>
      <c r="M1298" s="26" t="str" cm="1">
        <f t="array" ref="M1298">IFERROR(_xlfn.IFS(COUNTBLANK(D1298:K1298)=8,"",D1298="","←D列に従業員名を姓名（フルネーム）で入力してください。誤変換にお気を付け下さい。",E1298="","←E列に都道府県を入力してください。",H1298="","←H列に1.月給～3.時間給の選択肢を入力してください",I1298="","←I列に金額を入力してください",H1298=3,"",J1298="","←J列に所定労働時間を入力してください"),"")</f>
        <v/>
      </c>
    </row>
    <row r="1299" spans="2:13" ht="22" x14ac:dyDescent="0.55000000000000004">
      <c r="B1299" s="39">
        <f t="shared" si="20"/>
        <v>1291</v>
      </c>
      <c r="C1299" s="45"/>
      <c r="D1299" s="35"/>
      <c r="E1299" s="46"/>
      <c r="F1299" s="40" t="str" cm="1">
        <f t="array" ref="F1299">IFERROR(_xlfn.IFS(AND($G$3=45566,E1299="徳島"),VLOOKUP(E1299,最低賃金!$A$2:$G$49,2,FALSE),OR($G$3&lt;&gt;45566,E1299&lt;&gt;"徳島"),VLOOKUP(E1299,最低賃金!$A$2:$G$49,4,FALSE)),"")</f>
        <v/>
      </c>
      <c r="G1299" s="50" t="str">
        <f>IFERROR(VLOOKUP(E1299,最低賃金!$A$3:$G$49,6,FALSE),"")</f>
        <v/>
      </c>
      <c r="H1299" s="45"/>
      <c r="I1299" s="36"/>
      <c r="J1299" s="54"/>
      <c r="K1299" s="51" t="str" cm="1">
        <f t="array" ref="K1299">IFERROR(_xlfn.IFS(COUNTBLANK(H1299:J1299)=3,"",I1299="","I列に金額を入力してください",H1299="3.時間給",I1299,J1299="","J列に労働時間を入力してください",H1299="1.月給",ROUND(I1299/J1299,0),H1299="2.日給",ROUND(I1299/J1299,0)),"")</f>
        <v/>
      </c>
      <c r="L1299" s="37" t="str" cm="1">
        <f t="array" ref="L1299">IFERROR(_xlfn.IFS(E1299="","",K1299&lt;F1299,"×（法定外・特例等対象外です）",K1299&lt;G1299,"〇",K1299&gt;=G1299,"ー"),"")</f>
        <v/>
      </c>
      <c r="M1299" s="26" t="str" cm="1">
        <f t="array" ref="M1299">IFERROR(_xlfn.IFS(COUNTBLANK(D1299:K1299)=8,"",D1299="","←D列に従業員名を姓名（フルネーム）で入力してください。誤変換にお気を付け下さい。",E1299="","←E列に都道府県を入力してください。",H1299="","←H列に1.月給～3.時間給の選択肢を入力してください",I1299="","←I列に金額を入力してください",H1299=3,"",J1299="","←J列に所定労働時間を入力してください"),"")</f>
        <v/>
      </c>
    </row>
    <row r="1300" spans="2:13" ht="22" x14ac:dyDescent="0.55000000000000004">
      <c r="B1300" s="39">
        <f t="shared" si="20"/>
        <v>1292</v>
      </c>
      <c r="C1300" s="45"/>
      <c r="D1300" s="35"/>
      <c r="E1300" s="46"/>
      <c r="F1300" s="40" t="str" cm="1">
        <f t="array" ref="F1300">IFERROR(_xlfn.IFS(AND($G$3=45566,E1300="徳島"),VLOOKUP(E1300,最低賃金!$A$2:$G$49,2,FALSE),OR($G$3&lt;&gt;45566,E1300&lt;&gt;"徳島"),VLOOKUP(E1300,最低賃金!$A$2:$G$49,4,FALSE)),"")</f>
        <v/>
      </c>
      <c r="G1300" s="50" t="str">
        <f>IFERROR(VLOOKUP(E1300,最低賃金!$A$3:$G$49,6,FALSE),"")</f>
        <v/>
      </c>
      <c r="H1300" s="45"/>
      <c r="I1300" s="36"/>
      <c r="J1300" s="54"/>
      <c r="K1300" s="51" t="str" cm="1">
        <f t="array" ref="K1300">IFERROR(_xlfn.IFS(COUNTBLANK(H1300:J1300)=3,"",I1300="","I列に金額を入力してください",H1300="3.時間給",I1300,J1300="","J列に労働時間を入力してください",H1300="1.月給",ROUND(I1300/J1300,0),H1300="2.日給",ROUND(I1300/J1300,0)),"")</f>
        <v/>
      </c>
      <c r="L1300" s="37" t="str" cm="1">
        <f t="array" ref="L1300">IFERROR(_xlfn.IFS(E1300="","",K1300&lt;F1300,"×（法定外・特例等対象外です）",K1300&lt;G1300,"〇",K1300&gt;=G1300,"ー"),"")</f>
        <v/>
      </c>
      <c r="M1300" s="26" t="str" cm="1">
        <f t="array" ref="M1300">IFERROR(_xlfn.IFS(COUNTBLANK(D1300:K1300)=8,"",D1300="","←D列に従業員名を姓名（フルネーム）で入力してください。誤変換にお気を付け下さい。",E1300="","←E列に都道府県を入力してください。",H1300="","←H列に1.月給～3.時間給の選択肢を入力してください",I1300="","←I列に金額を入力してください",H1300=3,"",J1300="","←J列に所定労働時間を入力してください"),"")</f>
        <v/>
      </c>
    </row>
    <row r="1301" spans="2:13" ht="22" x14ac:dyDescent="0.55000000000000004">
      <c r="B1301" s="39">
        <f t="shared" si="20"/>
        <v>1293</v>
      </c>
      <c r="C1301" s="45"/>
      <c r="D1301" s="35"/>
      <c r="E1301" s="46"/>
      <c r="F1301" s="40" t="str" cm="1">
        <f t="array" ref="F1301">IFERROR(_xlfn.IFS(AND($G$3=45566,E1301="徳島"),VLOOKUP(E1301,最低賃金!$A$2:$G$49,2,FALSE),OR($G$3&lt;&gt;45566,E1301&lt;&gt;"徳島"),VLOOKUP(E1301,最低賃金!$A$2:$G$49,4,FALSE)),"")</f>
        <v/>
      </c>
      <c r="G1301" s="50" t="str">
        <f>IFERROR(VLOOKUP(E1301,最低賃金!$A$3:$G$49,6,FALSE),"")</f>
        <v/>
      </c>
      <c r="H1301" s="45"/>
      <c r="I1301" s="36"/>
      <c r="J1301" s="54"/>
      <c r="K1301" s="51" t="str" cm="1">
        <f t="array" ref="K1301">IFERROR(_xlfn.IFS(COUNTBLANK(H1301:J1301)=3,"",I1301="","I列に金額を入力してください",H1301="3.時間給",I1301,J1301="","J列に労働時間を入力してください",H1301="1.月給",ROUND(I1301/J1301,0),H1301="2.日給",ROUND(I1301/J1301,0)),"")</f>
        <v/>
      </c>
      <c r="L1301" s="37" t="str" cm="1">
        <f t="array" ref="L1301">IFERROR(_xlfn.IFS(E1301="","",K1301&lt;F1301,"×（法定外・特例等対象外です）",K1301&lt;G1301,"〇",K1301&gt;=G1301,"ー"),"")</f>
        <v/>
      </c>
      <c r="M1301" s="26" t="str" cm="1">
        <f t="array" ref="M1301">IFERROR(_xlfn.IFS(COUNTBLANK(D1301:K1301)=8,"",D1301="","←D列に従業員名を姓名（フルネーム）で入力してください。誤変換にお気を付け下さい。",E1301="","←E列に都道府県を入力してください。",H1301="","←H列に1.月給～3.時間給の選択肢を入力してください",I1301="","←I列に金額を入力してください",H1301=3,"",J1301="","←J列に所定労働時間を入力してください"),"")</f>
        <v/>
      </c>
    </row>
    <row r="1302" spans="2:13" ht="22" x14ac:dyDescent="0.55000000000000004">
      <c r="B1302" s="39">
        <f t="shared" si="20"/>
        <v>1294</v>
      </c>
      <c r="C1302" s="45"/>
      <c r="D1302" s="35"/>
      <c r="E1302" s="46"/>
      <c r="F1302" s="40" t="str" cm="1">
        <f t="array" ref="F1302">IFERROR(_xlfn.IFS(AND($G$3=45566,E1302="徳島"),VLOOKUP(E1302,最低賃金!$A$2:$G$49,2,FALSE),OR($G$3&lt;&gt;45566,E1302&lt;&gt;"徳島"),VLOOKUP(E1302,最低賃金!$A$2:$G$49,4,FALSE)),"")</f>
        <v/>
      </c>
      <c r="G1302" s="50" t="str">
        <f>IFERROR(VLOOKUP(E1302,最低賃金!$A$3:$G$49,6,FALSE),"")</f>
        <v/>
      </c>
      <c r="H1302" s="45"/>
      <c r="I1302" s="36"/>
      <c r="J1302" s="54"/>
      <c r="K1302" s="51" t="str" cm="1">
        <f t="array" ref="K1302">IFERROR(_xlfn.IFS(COUNTBLANK(H1302:J1302)=3,"",I1302="","I列に金額を入力してください",H1302="3.時間給",I1302,J1302="","J列に労働時間を入力してください",H1302="1.月給",ROUND(I1302/J1302,0),H1302="2.日給",ROUND(I1302/J1302,0)),"")</f>
        <v/>
      </c>
      <c r="L1302" s="37" t="str" cm="1">
        <f t="array" ref="L1302">IFERROR(_xlfn.IFS(E1302="","",K1302&lt;F1302,"×（法定外・特例等対象外です）",K1302&lt;G1302,"〇",K1302&gt;=G1302,"ー"),"")</f>
        <v/>
      </c>
      <c r="M1302" s="26" t="str" cm="1">
        <f t="array" ref="M1302">IFERROR(_xlfn.IFS(COUNTBLANK(D1302:K1302)=8,"",D1302="","←D列に従業員名を姓名（フルネーム）で入力してください。誤変換にお気を付け下さい。",E1302="","←E列に都道府県を入力してください。",H1302="","←H列に1.月給～3.時間給の選択肢を入力してください",I1302="","←I列に金額を入力してください",H1302=3,"",J1302="","←J列に所定労働時間を入力してください"),"")</f>
        <v/>
      </c>
    </row>
    <row r="1303" spans="2:13" ht="22" x14ac:dyDescent="0.55000000000000004">
      <c r="B1303" s="39">
        <f t="shared" si="20"/>
        <v>1295</v>
      </c>
      <c r="C1303" s="45"/>
      <c r="D1303" s="35"/>
      <c r="E1303" s="46"/>
      <c r="F1303" s="40" t="str" cm="1">
        <f t="array" ref="F1303">IFERROR(_xlfn.IFS(AND($G$3=45566,E1303="徳島"),VLOOKUP(E1303,最低賃金!$A$2:$G$49,2,FALSE),OR($G$3&lt;&gt;45566,E1303&lt;&gt;"徳島"),VLOOKUP(E1303,最低賃金!$A$2:$G$49,4,FALSE)),"")</f>
        <v/>
      </c>
      <c r="G1303" s="50" t="str">
        <f>IFERROR(VLOOKUP(E1303,最低賃金!$A$3:$G$49,6,FALSE),"")</f>
        <v/>
      </c>
      <c r="H1303" s="45"/>
      <c r="I1303" s="36"/>
      <c r="J1303" s="54"/>
      <c r="K1303" s="51" t="str" cm="1">
        <f t="array" ref="K1303">IFERROR(_xlfn.IFS(COUNTBLANK(H1303:J1303)=3,"",I1303="","I列に金額を入力してください",H1303="3.時間給",I1303,J1303="","J列に労働時間を入力してください",H1303="1.月給",ROUND(I1303/J1303,0),H1303="2.日給",ROUND(I1303/J1303,0)),"")</f>
        <v/>
      </c>
      <c r="L1303" s="37" t="str" cm="1">
        <f t="array" ref="L1303">IFERROR(_xlfn.IFS(E1303="","",K1303&lt;F1303,"×（法定外・特例等対象外です）",K1303&lt;G1303,"〇",K1303&gt;=G1303,"ー"),"")</f>
        <v/>
      </c>
      <c r="M1303" s="26" t="str" cm="1">
        <f t="array" ref="M1303">IFERROR(_xlfn.IFS(COUNTBLANK(D1303:K1303)=8,"",D1303="","←D列に従業員名を姓名（フルネーム）で入力してください。誤変換にお気を付け下さい。",E1303="","←E列に都道府県を入力してください。",H1303="","←H列に1.月給～3.時間給の選択肢を入力してください",I1303="","←I列に金額を入力してください",H1303=3,"",J1303="","←J列に所定労働時間を入力してください"),"")</f>
        <v/>
      </c>
    </row>
    <row r="1304" spans="2:13" ht="22" x14ac:dyDescent="0.55000000000000004">
      <c r="B1304" s="39">
        <f t="shared" si="20"/>
        <v>1296</v>
      </c>
      <c r="C1304" s="45"/>
      <c r="D1304" s="35"/>
      <c r="E1304" s="46"/>
      <c r="F1304" s="40" t="str" cm="1">
        <f t="array" ref="F1304">IFERROR(_xlfn.IFS(AND($G$3=45566,E1304="徳島"),VLOOKUP(E1304,最低賃金!$A$2:$G$49,2,FALSE),OR($G$3&lt;&gt;45566,E1304&lt;&gt;"徳島"),VLOOKUP(E1304,最低賃金!$A$2:$G$49,4,FALSE)),"")</f>
        <v/>
      </c>
      <c r="G1304" s="50" t="str">
        <f>IFERROR(VLOOKUP(E1304,最低賃金!$A$3:$G$49,6,FALSE),"")</f>
        <v/>
      </c>
      <c r="H1304" s="45"/>
      <c r="I1304" s="36"/>
      <c r="J1304" s="54"/>
      <c r="K1304" s="51" t="str" cm="1">
        <f t="array" ref="K1304">IFERROR(_xlfn.IFS(COUNTBLANK(H1304:J1304)=3,"",I1304="","I列に金額を入力してください",H1304="3.時間給",I1304,J1304="","J列に労働時間を入力してください",H1304="1.月給",ROUND(I1304/J1304,0),H1304="2.日給",ROUND(I1304/J1304,0)),"")</f>
        <v/>
      </c>
      <c r="L1304" s="37" t="str" cm="1">
        <f t="array" ref="L1304">IFERROR(_xlfn.IFS(E1304="","",K1304&lt;F1304,"×（法定外・特例等対象外です）",K1304&lt;G1304,"〇",K1304&gt;=G1304,"ー"),"")</f>
        <v/>
      </c>
      <c r="M1304" s="26" t="str" cm="1">
        <f t="array" ref="M1304">IFERROR(_xlfn.IFS(COUNTBLANK(D1304:K1304)=8,"",D1304="","←D列に従業員名を姓名（フルネーム）で入力してください。誤変換にお気を付け下さい。",E1304="","←E列に都道府県を入力してください。",H1304="","←H列に1.月給～3.時間給の選択肢を入力してください",I1304="","←I列に金額を入力してください",H1304=3,"",J1304="","←J列に所定労働時間を入力してください"),"")</f>
        <v/>
      </c>
    </row>
    <row r="1305" spans="2:13" ht="22" x14ac:dyDescent="0.55000000000000004">
      <c r="B1305" s="39">
        <f t="shared" si="20"/>
        <v>1297</v>
      </c>
      <c r="C1305" s="45"/>
      <c r="D1305" s="35"/>
      <c r="E1305" s="46"/>
      <c r="F1305" s="40" t="str" cm="1">
        <f t="array" ref="F1305">IFERROR(_xlfn.IFS(AND($G$3=45566,E1305="徳島"),VLOOKUP(E1305,最低賃金!$A$2:$G$49,2,FALSE),OR($G$3&lt;&gt;45566,E1305&lt;&gt;"徳島"),VLOOKUP(E1305,最低賃金!$A$2:$G$49,4,FALSE)),"")</f>
        <v/>
      </c>
      <c r="G1305" s="50" t="str">
        <f>IFERROR(VLOOKUP(E1305,最低賃金!$A$3:$G$49,6,FALSE),"")</f>
        <v/>
      </c>
      <c r="H1305" s="45"/>
      <c r="I1305" s="36"/>
      <c r="J1305" s="54"/>
      <c r="K1305" s="51" t="str" cm="1">
        <f t="array" ref="K1305">IFERROR(_xlfn.IFS(COUNTBLANK(H1305:J1305)=3,"",I1305="","I列に金額を入力してください",H1305="3.時間給",I1305,J1305="","J列に労働時間を入力してください",H1305="1.月給",ROUND(I1305/J1305,0),H1305="2.日給",ROUND(I1305/J1305,0)),"")</f>
        <v/>
      </c>
      <c r="L1305" s="37" t="str" cm="1">
        <f t="array" ref="L1305">IFERROR(_xlfn.IFS(E1305="","",K1305&lt;F1305,"×（法定外・特例等対象外です）",K1305&lt;G1305,"〇",K1305&gt;=G1305,"ー"),"")</f>
        <v/>
      </c>
      <c r="M1305" s="26" t="str" cm="1">
        <f t="array" ref="M1305">IFERROR(_xlfn.IFS(COUNTBLANK(D1305:K1305)=8,"",D1305="","←D列に従業員名を姓名（フルネーム）で入力してください。誤変換にお気を付け下さい。",E1305="","←E列に都道府県を入力してください。",H1305="","←H列に1.月給～3.時間給の選択肢を入力してください",I1305="","←I列に金額を入力してください",H1305=3,"",J1305="","←J列に所定労働時間を入力してください"),"")</f>
        <v/>
      </c>
    </row>
    <row r="1306" spans="2:13" ht="22" x14ac:dyDescent="0.55000000000000004">
      <c r="B1306" s="39">
        <f t="shared" si="20"/>
        <v>1298</v>
      </c>
      <c r="C1306" s="45"/>
      <c r="D1306" s="35"/>
      <c r="E1306" s="46"/>
      <c r="F1306" s="40" t="str" cm="1">
        <f t="array" ref="F1306">IFERROR(_xlfn.IFS(AND($G$3=45566,E1306="徳島"),VLOOKUP(E1306,最低賃金!$A$2:$G$49,2,FALSE),OR($G$3&lt;&gt;45566,E1306&lt;&gt;"徳島"),VLOOKUP(E1306,最低賃金!$A$2:$G$49,4,FALSE)),"")</f>
        <v/>
      </c>
      <c r="G1306" s="50" t="str">
        <f>IFERROR(VLOOKUP(E1306,最低賃金!$A$3:$G$49,6,FALSE),"")</f>
        <v/>
      </c>
      <c r="H1306" s="45"/>
      <c r="I1306" s="36"/>
      <c r="J1306" s="54"/>
      <c r="K1306" s="51" t="str" cm="1">
        <f t="array" ref="K1306">IFERROR(_xlfn.IFS(COUNTBLANK(H1306:J1306)=3,"",I1306="","I列に金額を入力してください",H1306="3.時間給",I1306,J1306="","J列に労働時間を入力してください",H1306="1.月給",ROUND(I1306/J1306,0),H1306="2.日給",ROUND(I1306/J1306,0)),"")</f>
        <v/>
      </c>
      <c r="L1306" s="37" t="str" cm="1">
        <f t="array" ref="L1306">IFERROR(_xlfn.IFS(E1306="","",K1306&lt;F1306,"×（法定外・特例等対象外です）",K1306&lt;G1306,"〇",K1306&gt;=G1306,"ー"),"")</f>
        <v/>
      </c>
      <c r="M1306" s="26" t="str" cm="1">
        <f t="array" ref="M1306">IFERROR(_xlfn.IFS(COUNTBLANK(D1306:K1306)=8,"",D1306="","←D列に従業員名を姓名（フルネーム）で入力してください。誤変換にお気を付け下さい。",E1306="","←E列に都道府県を入力してください。",H1306="","←H列に1.月給～3.時間給の選択肢を入力してください",I1306="","←I列に金額を入力してください",H1306=3,"",J1306="","←J列に所定労働時間を入力してください"),"")</f>
        <v/>
      </c>
    </row>
    <row r="1307" spans="2:13" ht="22" x14ac:dyDescent="0.55000000000000004">
      <c r="B1307" s="39">
        <f t="shared" si="20"/>
        <v>1299</v>
      </c>
      <c r="C1307" s="45"/>
      <c r="D1307" s="35"/>
      <c r="E1307" s="46"/>
      <c r="F1307" s="40" t="str" cm="1">
        <f t="array" ref="F1307">IFERROR(_xlfn.IFS(AND($G$3=45566,E1307="徳島"),VLOOKUP(E1307,最低賃金!$A$2:$G$49,2,FALSE),OR($G$3&lt;&gt;45566,E1307&lt;&gt;"徳島"),VLOOKUP(E1307,最低賃金!$A$2:$G$49,4,FALSE)),"")</f>
        <v/>
      </c>
      <c r="G1307" s="50" t="str">
        <f>IFERROR(VLOOKUP(E1307,最低賃金!$A$3:$G$49,6,FALSE),"")</f>
        <v/>
      </c>
      <c r="H1307" s="45"/>
      <c r="I1307" s="36"/>
      <c r="J1307" s="54"/>
      <c r="K1307" s="51" t="str" cm="1">
        <f t="array" ref="K1307">IFERROR(_xlfn.IFS(COUNTBLANK(H1307:J1307)=3,"",I1307="","I列に金額を入力してください",H1307="3.時間給",I1307,J1307="","J列に労働時間を入力してください",H1307="1.月給",ROUND(I1307/J1307,0),H1307="2.日給",ROUND(I1307/J1307,0)),"")</f>
        <v/>
      </c>
      <c r="L1307" s="37" t="str" cm="1">
        <f t="array" ref="L1307">IFERROR(_xlfn.IFS(E1307="","",K1307&lt;F1307,"×（法定外・特例等対象外です）",K1307&lt;G1307,"〇",K1307&gt;=G1307,"ー"),"")</f>
        <v/>
      </c>
      <c r="M1307" s="26" t="str" cm="1">
        <f t="array" ref="M1307">IFERROR(_xlfn.IFS(COUNTBLANK(D1307:K1307)=8,"",D1307="","←D列に従業員名を姓名（フルネーム）で入力してください。誤変換にお気を付け下さい。",E1307="","←E列に都道府県を入力してください。",H1307="","←H列に1.月給～3.時間給の選択肢を入力してください",I1307="","←I列に金額を入力してください",H1307=3,"",J1307="","←J列に所定労働時間を入力してください"),"")</f>
        <v/>
      </c>
    </row>
    <row r="1308" spans="2:13" ht="22" x14ac:dyDescent="0.55000000000000004">
      <c r="B1308" s="39">
        <f t="shared" si="20"/>
        <v>1300</v>
      </c>
      <c r="C1308" s="45"/>
      <c r="D1308" s="35"/>
      <c r="E1308" s="46"/>
      <c r="F1308" s="40" t="str" cm="1">
        <f t="array" ref="F1308">IFERROR(_xlfn.IFS(AND($G$3=45566,E1308="徳島"),VLOOKUP(E1308,最低賃金!$A$2:$G$49,2,FALSE),OR($G$3&lt;&gt;45566,E1308&lt;&gt;"徳島"),VLOOKUP(E1308,最低賃金!$A$2:$G$49,4,FALSE)),"")</f>
        <v/>
      </c>
      <c r="G1308" s="50" t="str">
        <f>IFERROR(VLOOKUP(E1308,最低賃金!$A$3:$G$49,6,FALSE),"")</f>
        <v/>
      </c>
      <c r="H1308" s="45"/>
      <c r="I1308" s="36"/>
      <c r="J1308" s="54"/>
      <c r="K1308" s="51" t="str" cm="1">
        <f t="array" ref="K1308">IFERROR(_xlfn.IFS(COUNTBLANK(H1308:J1308)=3,"",I1308="","I列に金額を入力してください",H1308="3.時間給",I1308,J1308="","J列に労働時間を入力してください",H1308="1.月給",ROUND(I1308/J1308,0),H1308="2.日給",ROUND(I1308/J1308,0)),"")</f>
        <v/>
      </c>
      <c r="L1308" s="37" t="str" cm="1">
        <f t="array" ref="L1308">IFERROR(_xlfn.IFS(E1308="","",K1308&lt;F1308,"×（法定外・特例等対象外です）",K1308&lt;G1308,"〇",K1308&gt;=G1308,"ー"),"")</f>
        <v/>
      </c>
      <c r="M1308" s="26" t="str" cm="1">
        <f t="array" ref="M1308">IFERROR(_xlfn.IFS(COUNTBLANK(D1308:K1308)=8,"",D1308="","←D列に従業員名を姓名（フルネーム）で入力してください。誤変換にお気を付け下さい。",E1308="","←E列に都道府県を入力してください。",H1308="","←H列に1.月給～3.時間給の選択肢を入力してください",I1308="","←I列に金額を入力してください",H1308=3,"",J1308="","←J列に所定労働時間を入力してください"),"")</f>
        <v/>
      </c>
    </row>
    <row r="1309" spans="2:13" ht="22" x14ac:dyDescent="0.55000000000000004">
      <c r="B1309" s="39">
        <f t="shared" si="20"/>
        <v>1301</v>
      </c>
      <c r="C1309" s="45"/>
      <c r="D1309" s="35"/>
      <c r="E1309" s="46"/>
      <c r="F1309" s="40" t="str" cm="1">
        <f t="array" ref="F1309">IFERROR(_xlfn.IFS(AND($G$3=45566,E1309="徳島"),VLOOKUP(E1309,最低賃金!$A$2:$G$49,2,FALSE),OR($G$3&lt;&gt;45566,E1309&lt;&gt;"徳島"),VLOOKUP(E1309,最低賃金!$A$2:$G$49,4,FALSE)),"")</f>
        <v/>
      </c>
      <c r="G1309" s="50" t="str">
        <f>IFERROR(VLOOKUP(E1309,最低賃金!$A$3:$G$49,6,FALSE),"")</f>
        <v/>
      </c>
      <c r="H1309" s="45"/>
      <c r="I1309" s="36"/>
      <c r="J1309" s="54"/>
      <c r="K1309" s="51" t="str" cm="1">
        <f t="array" ref="K1309">IFERROR(_xlfn.IFS(COUNTBLANK(H1309:J1309)=3,"",I1309="","I列に金額を入力してください",H1309="3.時間給",I1309,J1309="","J列に労働時間を入力してください",H1309="1.月給",ROUND(I1309/J1309,0),H1309="2.日給",ROUND(I1309/J1309,0)),"")</f>
        <v/>
      </c>
      <c r="L1309" s="37" t="str" cm="1">
        <f t="array" ref="L1309">IFERROR(_xlfn.IFS(E1309="","",K1309&lt;F1309,"×（法定外・特例等対象外です）",K1309&lt;G1309,"〇",K1309&gt;=G1309,"ー"),"")</f>
        <v/>
      </c>
      <c r="M1309" s="26" t="str" cm="1">
        <f t="array" ref="M1309">IFERROR(_xlfn.IFS(COUNTBLANK(D1309:K1309)=8,"",D1309="","←D列に従業員名を姓名（フルネーム）で入力してください。誤変換にお気を付け下さい。",E1309="","←E列に都道府県を入力してください。",H1309="","←H列に1.月給～3.時間給の選択肢を入力してください",I1309="","←I列に金額を入力してください",H1309=3,"",J1309="","←J列に所定労働時間を入力してください"),"")</f>
        <v/>
      </c>
    </row>
    <row r="1310" spans="2:13" ht="22" x14ac:dyDescent="0.55000000000000004">
      <c r="B1310" s="39">
        <f t="shared" si="20"/>
        <v>1302</v>
      </c>
      <c r="C1310" s="45"/>
      <c r="D1310" s="35"/>
      <c r="E1310" s="46"/>
      <c r="F1310" s="40" t="str" cm="1">
        <f t="array" ref="F1310">IFERROR(_xlfn.IFS(AND($G$3=45566,E1310="徳島"),VLOOKUP(E1310,最低賃金!$A$2:$G$49,2,FALSE),OR($G$3&lt;&gt;45566,E1310&lt;&gt;"徳島"),VLOOKUP(E1310,最低賃金!$A$2:$G$49,4,FALSE)),"")</f>
        <v/>
      </c>
      <c r="G1310" s="50" t="str">
        <f>IFERROR(VLOOKUP(E1310,最低賃金!$A$3:$G$49,6,FALSE),"")</f>
        <v/>
      </c>
      <c r="H1310" s="45"/>
      <c r="I1310" s="36"/>
      <c r="J1310" s="54"/>
      <c r="K1310" s="51" t="str" cm="1">
        <f t="array" ref="K1310">IFERROR(_xlfn.IFS(COUNTBLANK(H1310:J1310)=3,"",I1310="","I列に金額を入力してください",H1310="3.時間給",I1310,J1310="","J列に労働時間を入力してください",H1310="1.月給",ROUND(I1310/J1310,0),H1310="2.日給",ROUND(I1310/J1310,0)),"")</f>
        <v/>
      </c>
      <c r="L1310" s="37" t="str" cm="1">
        <f t="array" ref="L1310">IFERROR(_xlfn.IFS(E1310="","",K1310&lt;F1310,"×（法定外・特例等対象外です）",K1310&lt;G1310,"〇",K1310&gt;=G1310,"ー"),"")</f>
        <v/>
      </c>
      <c r="M1310" s="26" t="str" cm="1">
        <f t="array" ref="M1310">IFERROR(_xlfn.IFS(COUNTBLANK(D1310:K1310)=8,"",D1310="","←D列に従業員名を姓名（フルネーム）で入力してください。誤変換にお気を付け下さい。",E1310="","←E列に都道府県を入力してください。",H1310="","←H列に1.月給～3.時間給の選択肢を入力してください",I1310="","←I列に金額を入力してください",H1310=3,"",J1310="","←J列に所定労働時間を入力してください"),"")</f>
        <v/>
      </c>
    </row>
    <row r="1311" spans="2:13" ht="22" x14ac:dyDescent="0.55000000000000004">
      <c r="B1311" s="39">
        <f t="shared" si="20"/>
        <v>1303</v>
      </c>
      <c r="C1311" s="45"/>
      <c r="D1311" s="35"/>
      <c r="E1311" s="46"/>
      <c r="F1311" s="40" t="str" cm="1">
        <f t="array" ref="F1311">IFERROR(_xlfn.IFS(AND($G$3=45566,E1311="徳島"),VLOOKUP(E1311,最低賃金!$A$2:$G$49,2,FALSE),OR($G$3&lt;&gt;45566,E1311&lt;&gt;"徳島"),VLOOKUP(E1311,最低賃金!$A$2:$G$49,4,FALSE)),"")</f>
        <v/>
      </c>
      <c r="G1311" s="50" t="str">
        <f>IFERROR(VLOOKUP(E1311,最低賃金!$A$3:$G$49,6,FALSE),"")</f>
        <v/>
      </c>
      <c r="H1311" s="45"/>
      <c r="I1311" s="36"/>
      <c r="J1311" s="54"/>
      <c r="K1311" s="51" t="str" cm="1">
        <f t="array" ref="K1311">IFERROR(_xlfn.IFS(COUNTBLANK(H1311:J1311)=3,"",I1311="","I列に金額を入力してください",H1311="3.時間給",I1311,J1311="","J列に労働時間を入力してください",H1311="1.月給",ROUND(I1311/J1311,0),H1311="2.日給",ROUND(I1311/J1311,0)),"")</f>
        <v/>
      </c>
      <c r="L1311" s="37" t="str" cm="1">
        <f t="array" ref="L1311">IFERROR(_xlfn.IFS(E1311="","",K1311&lt;F1311,"×（法定外・特例等対象外です）",K1311&lt;G1311,"〇",K1311&gt;=G1311,"ー"),"")</f>
        <v/>
      </c>
      <c r="M1311" s="26" t="str" cm="1">
        <f t="array" ref="M1311">IFERROR(_xlfn.IFS(COUNTBLANK(D1311:K1311)=8,"",D1311="","←D列に従業員名を姓名（フルネーム）で入力してください。誤変換にお気を付け下さい。",E1311="","←E列に都道府県を入力してください。",H1311="","←H列に1.月給～3.時間給の選択肢を入力してください",I1311="","←I列に金額を入力してください",H1311=3,"",J1311="","←J列に所定労働時間を入力してください"),"")</f>
        <v/>
      </c>
    </row>
    <row r="1312" spans="2:13" ht="22" x14ac:dyDescent="0.55000000000000004">
      <c r="B1312" s="39">
        <f t="shared" si="20"/>
        <v>1304</v>
      </c>
      <c r="C1312" s="45"/>
      <c r="D1312" s="35"/>
      <c r="E1312" s="46"/>
      <c r="F1312" s="40" t="str" cm="1">
        <f t="array" ref="F1312">IFERROR(_xlfn.IFS(AND($G$3=45566,E1312="徳島"),VLOOKUP(E1312,最低賃金!$A$2:$G$49,2,FALSE),OR($G$3&lt;&gt;45566,E1312&lt;&gt;"徳島"),VLOOKUP(E1312,最低賃金!$A$2:$G$49,4,FALSE)),"")</f>
        <v/>
      </c>
      <c r="G1312" s="50" t="str">
        <f>IFERROR(VLOOKUP(E1312,最低賃金!$A$3:$G$49,6,FALSE),"")</f>
        <v/>
      </c>
      <c r="H1312" s="45"/>
      <c r="I1312" s="36"/>
      <c r="J1312" s="54"/>
      <c r="K1312" s="51" t="str" cm="1">
        <f t="array" ref="K1312">IFERROR(_xlfn.IFS(COUNTBLANK(H1312:J1312)=3,"",I1312="","I列に金額を入力してください",H1312="3.時間給",I1312,J1312="","J列に労働時間を入力してください",H1312="1.月給",ROUND(I1312/J1312,0),H1312="2.日給",ROUND(I1312/J1312,0)),"")</f>
        <v/>
      </c>
      <c r="L1312" s="37" t="str" cm="1">
        <f t="array" ref="L1312">IFERROR(_xlfn.IFS(E1312="","",K1312&lt;F1312,"×（法定外・特例等対象外です）",K1312&lt;G1312,"〇",K1312&gt;=G1312,"ー"),"")</f>
        <v/>
      </c>
      <c r="M1312" s="26" t="str" cm="1">
        <f t="array" ref="M1312">IFERROR(_xlfn.IFS(COUNTBLANK(D1312:K1312)=8,"",D1312="","←D列に従業員名を姓名（フルネーム）で入力してください。誤変換にお気を付け下さい。",E1312="","←E列に都道府県を入力してください。",H1312="","←H列に1.月給～3.時間給の選択肢を入力してください",I1312="","←I列に金額を入力してください",H1312=3,"",J1312="","←J列に所定労働時間を入力してください"),"")</f>
        <v/>
      </c>
    </row>
    <row r="1313" spans="2:13" ht="22" x14ac:dyDescent="0.55000000000000004">
      <c r="B1313" s="39">
        <f t="shared" si="20"/>
        <v>1305</v>
      </c>
      <c r="C1313" s="45"/>
      <c r="D1313" s="35"/>
      <c r="E1313" s="46"/>
      <c r="F1313" s="40" t="str" cm="1">
        <f t="array" ref="F1313">IFERROR(_xlfn.IFS(AND($G$3=45566,E1313="徳島"),VLOOKUP(E1313,最低賃金!$A$2:$G$49,2,FALSE),OR($G$3&lt;&gt;45566,E1313&lt;&gt;"徳島"),VLOOKUP(E1313,最低賃金!$A$2:$G$49,4,FALSE)),"")</f>
        <v/>
      </c>
      <c r="G1313" s="50" t="str">
        <f>IFERROR(VLOOKUP(E1313,最低賃金!$A$3:$G$49,6,FALSE),"")</f>
        <v/>
      </c>
      <c r="H1313" s="45"/>
      <c r="I1313" s="36"/>
      <c r="J1313" s="54"/>
      <c r="K1313" s="51" t="str" cm="1">
        <f t="array" ref="K1313">IFERROR(_xlfn.IFS(COUNTBLANK(H1313:J1313)=3,"",I1313="","I列に金額を入力してください",H1313="3.時間給",I1313,J1313="","J列に労働時間を入力してください",H1313="1.月給",ROUND(I1313/J1313,0),H1313="2.日給",ROUND(I1313/J1313,0)),"")</f>
        <v/>
      </c>
      <c r="L1313" s="37" t="str" cm="1">
        <f t="array" ref="L1313">IFERROR(_xlfn.IFS(E1313="","",K1313&lt;F1313,"×（法定外・特例等対象外です）",K1313&lt;G1313,"〇",K1313&gt;=G1313,"ー"),"")</f>
        <v/>
      </c>
      <c r="M1313" s="26" t="str" cm="1">
        <f t="array" ref="M1313">IFERROR(_xlfn.IFS(COUNTBLANK(D1313:K1313)=8,"",D1313="","←D列に従業員名を姓名（フルネーム）で入力してください。誤変換にお気を付け下さい。",E1313="","←E列に都道府県を入力してください。",H1313="","←H列に1.月給～3.時間給の選択肢を入力してください",I1313="","←I列に金額を入力してください",H1313=3,"",J1313="","←J列に所定労働時間を入力してください"),"")</f>
        <v/>
      </c>
    </row>
    <row r="1314" spans="2:13" ht="22" x14ac:dyDescent="0.55000000000000004">
      <c r="B1314" s="39">
        <f t="shared" si="20"/>
        <v>1306</v>
      </c>
      <c r="C1314" s="45"/>
      <c r="D1314" s="35"/>
      <c r="E1314" s="46"/>
      <c r="F1314" s="40" t="str" cm="1">
        <f t="array" ref="F1314">IFERROR(_xlfn.IFS(AND($G$3=45566,E1314="徳島"),VLOOKUP(E1314,最低賃金!$A$2:$G$49,2,FALSE),OR($G$3&lt;&gt;45566,E1314&lt;&gt;"徳島"),VLOOKUP(E1314,最低賃金!$A$2:$G$49,4,FALSE)),"")</f>
        <v/>
      </c>
      <c r="G1314" s="50" t="str">
        <f>IFERROR(VLOOKUP(E1314,最低賃金!$A$3:$G$49,6,FALSE),"")</f>
        <v/>
      </c>
      <c r="H1314" s="45"/>
      <c r="I1314" s="36"/>
      <c r="J1314" s="54"/>
      <c r="K1314" s="51" t="str" cm="1">
        <f t="array" ref="K1314">IFERROR(_xlfn.IFS(COUNTBLANK(H1314:J1314)=3,"",I1314="","I列に金額を入力してください",H1314="3.時間給",I1314,J1314="","J列に労働時間を入力してください",H1314="1.月給",ROUND(I1314/J1314,0),H1314="2.日給",ROUND(I1314/J1314,0)),"")</f>
        <v/>
      </c>
      <c r="L1314" s="37" t="str" cm="1">
        <f t="array" ref="L1314">IFERROR(_xlfn.IFS(E1314="","",K1314&lt;F1314,"×（法定外・特例等対象外です）",K1314&lt;G1314,"〇",K1314&gt;=G1314,"ー"),"")</f>
        <v/>
      </c>
      <c r="M1314" s="26" t="str" cm="1">
        <f t="array" ref="M1314">IFERROR(_xlfn.IFS(COUNTBLANK(D1314:K1314)=8,"",D1314="","←D列に従業員名を姓名（フルネーム）で入力してください。誤変換にお気を付け下さい。",E1314="","←E列に都道府県を入力してください。",H1314="","←H列に1.月給～3.時間給の選択肢を入力してください",I1314="","←I列に金額を入力してください",H1314=3,"",J1314="","←J列に所定労働時間を入力してください"),"")</f>
        <v/>
      </c>
    </row>
    <row r="1315" spans="2:13" ht="22" x14ac:dyDescent="0.55000000000000004">
      <c r="B1315" s="39">
        <f t="shared" si="20"/>
        <v>1307</v>
      </c>
      <c r="C1315" s="45"/>
      <c r="D1315" s="35"/>
      <c r="E1315" s="46"/>
      <c r="F1315" s="40" t="str" cm="1">
        <f t="array" ref="F1315">IFERROR(_xlfn.IFS(AND($G$3=45566,E1315="徳島"),VLOOKUP(E1315,最低賃金!$A$2:$G$49,2,FALSE),OR($G$3&lt;&gt;45566,E1315&lt;&gt;"徳島"),VLOOKUP(E1315,最低賃金!$A$2:$G$49,4,FALSE)),"")</f>
        <v/>
      </c>
      <c r="G1315" s="50" t="str">
        <f>IFERROR(VLOOKUP(E1315,最低賃金!$A$3:$G$49,6,FALSE),"")</f>
        <v/>
      </c>
      <c r="H1315" s="45"/>
      <c r="I1315" s="36"/>
      <c r="J1315" s="54"/>
      <c r="K1315" s="51" t="str" cm="1">
        <f t="array" ref="K1315">IFERROR(_xlfn.IFS(COUNTBLANK(H1315:J1315)=3,"",I1315="","I列に金額を入力してください",H1315="3.時間給",I1315,J1315="","J列に労働時間を入力してください",H1315="1.月給",ROUND(I1315/J1315,0),H1315="2.日給",ROUND(I1315/J1315,0)),"")</f>
        <v/>
      </c>
      <c r="L1315" s="37" t="str" cm="1">
        <f t="array" ref="L1315">IFERROR(_xlfn.IFS(E1315="","",K1315&lt;F1315,"×（法定外・特例等対象外です）",K1315&lt;G1315,"〇",K1315&gt;=G1315,"ー"),"")</f>
        <v/>
      </c>
      <c r="M1315" s="26" t="str" cm="1">
        <f t="array" ref="M1315">IFERROR(_xlfn.IFS(COUNTBLANK(D1315:K1315)=8,"",D1315="","←D列に従業員名を姓名（フルネーム）で入力してください。誤変換にお気を付け下さい。",E1315="","←E列に都道府県を入力してください。",H1315="","←H列に1.月給～3.時間給の選択肢を入力してください",I1315="","←I列に金額を入力してください",H1315=3,"",J1315="","←J列に所定労働時間を入力してください"),"")</f>
        <v/>
      </c>
    </row>
    <row r="1316" spans="2:13" ht="22" x14ac:dyDescent="0.55000000000000004">
      <c r="B1316" s="39">
        <f t="shared" si="20"/>
        <v>1308</v>
      </c>
      <c r="C1316" s="45"/>
      <c r="D1316" s="35"/>
      <c r="E1316" s="46"/>
      <c r="F1316" s="40" t="str" cm="1">
        <f t="array" ref="F1316">IFERROR(_xlfn.IFS(AND($G$3=45566,E1316="徳島"),VLOOKUP(E1316,最低賃金!$A$2:$G$49,2,FALSE),OR($G$3&lt;&gt;45566,E1316&lt;&gt;"徳島"),VLOOKUP(E1316,最低賃金!$A$2:$G$49,4,FALSE)),"")</f>
        <v/>
      </c>
      <c r="G1316" s="50" t="str">
        <f>IFERROR(VLOOKUP(E1316,最低賃金!$A$3:$G$49,6,FALSE),"")</f>
        <v/>
      </c>
      <c r="H1316" s="45"/>
      <c r="I1316" s="36"/>
      <c r="J1316" s="54"/>
      <c r="K1316" s="51" t="str" cm="1">
        <f t="array" ref="K1316">IFERROR(_xlfn.IFS(COUNTBLANK(H1316:J1316)=3,"",I1316="","I列に金額を入力してください",H1316="3.時間給",I1316,J1316="","J列に労働時間を入力してください",H1316="1.月給",ROUND(I1316/J1316,0),H1316="2.日給",ROUND(I1316/J1316,0)),"")</f>
        <v/>
      </c>
      <c r="L1316" s="37" t="str" cm="1">
        <f t="array" ref="L1316">IFERROR(_xlfn.IFS(E1316="","",K1316&lt;F1316,"×（法定外・特例等対象外です）",K1316&lt;G1316,"〇",K1316&gt;=G1316,"ー"),"")</f>
        <v/>
      </c>
      <c r="M1316" s="26" t="str" cm="1">
        <f t="array" ref="M1316">IFERROR(_xlfn.IFS(COUNTBLANK(D1316:K1316)=8,"",D1316="","←D列に従業員名を姓名（フルネーム）で入力してください。誤変換にお気を付け下さい。",E1316="","←E列に都道府県を入力してください。",H1316="","←H列に1.月給～3.時間給の選択肢を入力してください",I1316="","←I列に金額を入力してください",H1316=3,"",J1316="","←J列に所定労働時間を入力してください"),"")</f>
        <v/>
      </c>
    </row>
    <row r="1317" spans="2:13" ht="22" x14ac:dyDescent="0.55000000000000004">
      <c r="B1317" s="39">
        <f t="shared" si="20"/>
        <v>1309</v>
      </c>
      <c r="C1317" s="45"/>
      <c r="D1317" s="35"/>
      <c r="E1317" s="46"/>
      <c r="F1317" s="40" t="str" cm="1">
        <f t="array" ref="F1317">IFERROR(_xlfn.IFS(AND($G$3=45566,E1317="徳島"),VLOOKUP(E1317,最低賃金!$A$2:$G$49,2,FALSE),OR($G$3&lt;&gt;45566,E1317&lt;&gt;"徳島"),VLOOKUP(E1317,最低賃金!$A$2:$G$49,4,FALSE)),"")</f>
        <v/>
      </c>
      <c r="G1317" s="50" t="str">
        <f>IFERROR(VLOOKUP(E1317,最低賃金!$A$3:$G$49,6,FALSE),"")</f>
        <v/>
      </c>
      <c r="H1317" s="45"/>
      <c r="I1317" s="36"/>
      <c r="J1317" s="54"/>
      <c r="K1317" s="51" t="str" cm="1">
        <f t="array" ref="K1317">IFERROR(_xlfn.IFS(COUNTBLANK(H1317:J1317)=3,"",I1317="","I列に金額を入力してください",H1317="3.時間給",I1317,J1317="","J列に労働時間を入力してください",H1317="1.月給",ROUND(I1317/J1317,0),H1317="2.日給",ROUND(I1317/J1317,0)),"")</f>
        <v/>
      </c>
      <c r="L1317" s="37" t="str" cm="1">
        <f t="array" ref="L1317">IFERROR(_xlfn.IFS(E1317="","",K1317&lt;F1317,"×（法定外・特例等対象外です）",K1317&lt;G1317,"〇",K1317&gt;=G1317,"ー"),"")</f>
        <v/>
      </c>
      <c r="M1317" s="26" t="str" cm="1">
        <f t="array" ref="M1317">IFERROR(_xlfn.IFS(COUNTBLANK(D1317:K1317)=8,"",D1317="","←D列に従業員名を姓名（フルネーム）で入力してください。誤変換にお気を付け下さい。",E1317="","←E列に都道府県を入力してください。",H1317="","←H列に1.月給～3.時間給の選択肢を入力してください",I1317="","←I列に金額を入力してください",H1317=3,"",J1317="","←J列に所定労働時間を入力してください"),"")</f>
        <v/>
      </c>
    </row>
    <row r="1318" spans="2:13" ht="22" x14ac:dyDescent="0.55000000000000004">
      <c r="B1318" s="39">
        <f t="shared" si="20"/>
        <v>1310</v>
      </c>
      <c r="C1318" s="45"/>
      <c r="D1318" s="35"/>
      <c r="E1318" s="46"/>
      <c r="F1318" s="40" t="str" cm="1">
        <f t="array" ref="F1318">IFERROR(_xlfn.IFS(AND($G$3=45566,E1318="徳島"),VLOOKUP(E1318,最低賃金!$A$2:$G$49,2,FALSE),OR($G$3&lt;&gt;45566,E1318&lt;&gt;"徳島"),VLOOKUP(E1318,最低賃金!$A$2:$G$49,4,FALSE)),"")</f>
        <v/>
      </c>
      <c r="G1318" s="50" t="str">
        <f>IFERROR(VLOOKUP(E1318,最低賃金!$A$3:$G$49,6,FALSE),"")</f>
        <v/>
      </c>
      <c r="H1318" s="45"/>
      <c r="I1318" s="36"/>
      <c r="J1318" s="54"/>
      <c r="K1318" s="51" t="str" cm="1">
        <f t="array" ref="K1318">IFERROR(_xlfn.IFS(COUNTBLANK(H1318:J1318)=3,"",I1318="","I列に金額を入力してください",H1318="3.時間給",I1318,J1318="","J列に労働時間を入力してください",H1318="1.月給",ROUND(I1318/J1318,0),H1318="2.日給",ROUND(I1318/J1318,0)),"")</f>
        <v/>
      </c>
      <c r="L1318" s="37" t="str" cm="1">
        <f t="array" ref="L1318">IFERROR(_xlfn.IFS(E1318="","",K1318&lt;F1318,"×（法定外・特例等対象外です）",K1318&lt;G1318,"〇",K1318&gt;=G1318,"ー"),"")</f>
        <v/>
      </c>
      <c r="M1318" s="26" t="str" cm="1">
        <f t="array" ref="M1318">IFERROR(_xlfn.IFS(COUNTBLANK(D1318:K1318)=8,"",D1318="","←D列に従業員名を姓名（フルネーム）で入力してください。誤変換にお気を付け下さい。",E1318="","←E列に都道府県を入力してください。",H1318="","←H列に1.月給～3.時間給の選択肢を入力してください",I1318="","←I列に金額を入力してください",H1318=3,"",J1318="","←J列に所定労働時間を入力してください"),"")</f>
        <v/>
      </c>
    </row>
    <row r="1319" spans="2:13" ht="22" x14ac:dyDescent="0.55000000000000004">
      <c r="B1319" s="39">
        <f t="shared" si="20"/>
        <v>1311</v>
      </c>
      <c r="C1319" s="45"/>
      <c r="D1319" s="35"/>
      <c r="E1319" s="46"/>
      <c r="F1319" s="40" t="str" cm="1">
        <f t="array" ref="F1319">IFERROR(_xlfn.IFS(AND($G$3=45566,E1319="徳島"),VLOOKUP(E1319,最低賃金!$A$2:$G$49,2,FALSE),OR($G$3&lt;&gt;45566,E1319&lt;&gt;"徳島"),VLOOKUP(E1319,最低賃金!$A$2:$G$49,4,FALSE)),"")</f>
        <v/>
      </c>
      <c r="G1319" s="50" t="str">
        <f>IFERROR(VLOOKUP(E1319,最低賃金!$A$3:$G$49,6,FALSE),"")</f>
        <v/>
      </c>
      <c r="H1319" s="45"/>
      <c r="I1319" s="36"/>
      <c r="J1319" s="54"/>
      <c r="K1319" s="51" t="str" cm="1">
        <f t="array" ref="K1319">IFERROR(_xlfn.IFS(COUNTBLANK(H1319:J1319)=3,"",I1319="","I列に金額を入力してください",H1319="3.時間給",I1319,J1319="","J列に労働時間を入力してください",H1319="1.月給",ROUND(I1319/J1319,0),H1319="2.日給",ROUND(I1319/J1319,0)),"")</f>
        <v/>
      </c>
      <c r="L1319" s="37" t="str" cm="1">
        <f t="array" ref="L1319">IFERROR(_xlfn.IFS(E1319="","",K1319&lt;F1319,"×（法定外・特例等対象外です）",K1319&lt;G1319,"〇",K1319&gt;=G1319,"ー"),"")</f>
        <v/>
      </c>
      <c r="M1319" s="26" t="str" cm="1">
        <f t="array" ref="M1319">IFERROR(_xlfn.IFS(COUNTBLANK(D1319:K1319)=8,"",D1319="","←D列に従業員名を姓名（フルネーム）で入力してください。誤変換にお気を付け下さい。",E1319="","←E列に都道府県を入力してください。",H1319="","←H列に1.月給～3.時間給の選択肢を入力してください",I1319="","←I列に金額を入力してください",H1319=3,"",J1319="","←J列に所定労働時間を入力してください"),"")</f>
        <v/>
      </c>
    </row>
    <row r="1320" spans="2:13" ht="22" x14ac:dyDescent="0.55000000000000004">
      <c r="B1320" s="39">
        <f t="shared" si="20"/>
        <v>1312</v>
      </c>
      <c r="C1320" s="45"/>
      <c r="D1320" s="35"/>
      <c r="E1320" s="46"/>
      <c r="F1320" s="40" t="str" cm="1">
        <f t="array" ref="F1320">IFERROR(_xlfn.IFS(AND($G$3=45566,E1320="徳島"),VLOOKUP(E1320,最低賃金!$A$2:$G$49,2,FALSE),OR($G$3&lt;&gt;45566,E1320&lt;&gt;"徳島"),VLOOKUP(E1320,最低賃金!$A$2:$G$49,4,FALSE)),"")</f>
        <v/>
      </c>
      <c r="G1320" s="50" t="str">
        <f>IFERROR(VLOOKUP(E1320,最低賃金!$A$3:$G$49,6,FALSE),"")</f>
        <v/>
      </c>
      <c r="H1320" s="45"/>
      <c r="I1320" s="36"/>
      <c r="J1320" s="54"/>
      <c r="K1320" s="51" t="str" cm="1">
        <f t="array" ref="K1320">IFERROR(_xlfn.IFS(COUNTBLANK(H1320:J1320)=3,"",I1320="","I列に金額を入力してください",H1320="3.時間給",I1320,J1320="","J列に労働時間を入力してください",H1320="1.月給",ROUND(I1320/J1320,0),H1320="2.日給",ROUND(I1320/J1320,0)),"")</f>
        <v/>
      </c>
      <c r="L1320" s="37" t="str" cm="1">
        <f t="array" ref="L1320">IFERROR(_xlfn.IFS(E1320="","",K1320&lt;F1320,"×（法定外・特例等対象外です）",K1320&lt;G1320,"〇",K1320&gt;=G1320,"ー"),"")</f>
        <v/>
      </c>
      <c r="M1320" s="26" t="str" cm="1">
        <f t="array" ref="M1320">IFERROR(_xlfn.IFS(COUNTBLANK(D1320:K1320)=8,"",D1320="","←D列に従業員名を姓名（フルネーム）で入力してください。誤変換にお気を付け下さい。",E1320="","←E列に都道府県を入力してください。",H1320="","←H列に1.月給～3.時間給の選択肢を入力してください",I1320="","←I列に金額を入力してください",H1320=3,"",J1320="","←J列に所定労働時間を入力してください"),"")</f>
        <v/>
      </c>
    </row>
    <row r="1321" spans="2:13" ht="22" x14ac:dyDescent="0.55000000000000004">
      <c r="B1321" s="39">
        <f t="shared" si="20"/>
        <v>1313</v>
      </c>
      <c r="C1321" s="45"/>
      <c r="D1321" s="35"/>
      <c r="E1321" s="46"/>
      <c r="F1321" s="40" t="str" cm="1">
        <f t="array" ref="F1321">IFERROR(_xlfn.IFS(AND($G$3=45566,E1321="徳島"),VLOOKUP(E1321,最低賃金!$A$2:$G$49,2,FALSE),OR($G$3&lt;&gt;45566,E1321&lt;&gt;"徳島"),VLOOKUP(E1321,最低賃金!$A$2:$G$49,4,FALSE)),"")</f>
        <v/>
      </c>
      <c r="G1321" s="50" t="str">
        <f>IFERROR(VLOOKUP(E1321,最低賃金!$A$3:$G$49,6,FALSE),"")</f>
        <v/>
      </c>
      <c r="H1321" s="45"/>
      <c r="I1321" s="36"/>
      <c r="J1321" s="54"/>
      <c r="K1321" s="51" t="str" cm="1">
        <f t="array" ref="K1321">IFERROR(_xlfn.IFS(COUNTBLANK(H1321:J1321)=3,"",I1321="","I列に金額を入力してください",H1321="3.時間給",I1321,J1321="","J列に労働時間を入力してください",H1321="1.月給",ROUND(I1321/J1321,0),H1321="2.日給",ROUND(I1321/J1321,0)),"")</f>
        <v/>
      </c>
      <c r="L1321" s="37" t="str" cm="1">
        <f t="array" ref="L1321">IFERROR(_xlfn.IFS(E1321="","",K1321&lt;F1321,"×（法定外・特例等対象外です）",K1321&lt;G1321,"〇",K1321&gt;=G1321,"ー"),"")</f>
        <v/>
      </c>
      <c r="M1321" s="26" t="str" cm="1">
        <f t="array" ref="M1321">IFERROR(_xlfn.IFS(COUNTBLANK(D1321:K1321)=8,"",D1321="","←D列に従業員名を姓名（フルネーム）で入力してください。誤変換にお気を付け下さい。",E1321="","←E列に都道府県を入力してください。",H1321="","←H列に1.月給～3.時間給の選択肢を入力してください",I1321="","←I列に金額を入力してください",H1321=3,"",J1321="","←J列に所定労働時間を入力してください"),"")</f>
        <v/>
      </c>
    </row>
    <row r="1322" spans="2:13" ht="22" x14ac:dyDescent="0.55000000000000004">
      <c r="B1322" s="39">
        <f t="shared" si="20"/>
        <v>1314</v>
      </c>
      <c r="C1322" s="45"/>
      <c r="D1322" s="35"/>
      <c r="E1322" s="46"/>
      <c r="F1322" s="40" t="str" cm="1">
        <f t="array" ref="F1322">IFERROR(_xlfn.IFS(AND($G$3=45566,E1322="徳島"),VLOOKUP(E1322,最低賃金!$A$2:$G$49,2,FALSE),OR($G$3&lt;&gt;45566,E1322&lt;&gt;"徳島"),VLOOKUP(E1322,最低賃金!$A$2:$G$49,4,FALSE)),"")</f>
        <v/>
      </c>
      <c r="G1322" s="50" t="str">
        <f>IFERROR(VLOOKUP(E1322,最低賃金!$A$3:$G$49,6,FALSE),"")</f>
        <v/>
      </c>
      <c r="H1322" s="45"/>
      <c r="I1322" s="36"/>
      <c r="J1322" s="54"/>
      <c r="K1322" s="51" t="str" cm="1">
        <f t="array" ref="K1322">IFERROR(_xlfn.IFS(COUNTBLANK(H1322:J1322)=3,"",I1322="","I列に金額を入力してください",H1322="3.時間給",I1322,J1322="","J列に労働時間を入力してください",H1322="1.月給",ROUND(I1322/J1322,0),H1322="2.日給",ROUND(I1322/J1322,0)),"")</f>
        <v/>
      </c>
      <c r="L1322" s="37" t="str" cm="1">
        <f t="array" ref="L1322">IFERROR(_xlfn.IFS(E1322="","",K1322&lt;F1322,"×（法定外・特例等対象外です）",K1322&lt;G1322,"〇",K1322&gt;=G1322,"ー"),"")</f>
        <v/>
      </c>
      <c r="M1322" s="26" t="str" cm="1">
        <f t="array" ref="M1322">IFERROR(_xlfn.IFS(COUNTBLANK(D1322:K1322)=8,"",D1322="","←D列に従業員名を姓名（フルネーム）で入力してください。誤変換にお気を付け下さい。",E1322="","←E列に都道府県を入力してください。",H1322="","←H列に1.月給～3.時間給の選択肢を入力してください",I1322="","←I列に金額を入力してください",H1322=3,"",J1322="","←J列に所定労働時間を入力してください"),"")</f>
        <v/>
      </c>
    </row>
    <row r="1323" spans="2:13" ht="22" x14ac:dyDescent="0.55000000000000004">
      <c r="B1323" s="39">
        <f t="shared" si="20"/>
        <v>1315</v>
      </c>
      <c r="C1323" s="45"/>
      <c r="D1323" s="35"/>
      <c r="E1323" s="46"/>
      <c r="F1323" s="40" t="str" cm="1">
        <f t="array" ref="F1323">IFERROR(_xlfn.IFS(AND($G$3=45566,E1323="徳島"),VLOOKUP(E1323,最低賃金!$A$2:$G$49,2,FALSE),OR($G$3&lt;&gt;45566,E1323&lt;&gt;"徳島"),VLOOKUP(E1323,最低賃金!$A$2:$G$49,4,FALSE)),"")</f>
        <v/>
      </c>
      <c r="G1323" s="50" t="str">
        <f>IFERROR(VLOOKUP(E1323,最低賃金!$A$3:$G$49,6,FALSE),"")</f>
        <v/>
      </c>
      <c r="H1323" s="45"/>
      <c r="I1323" s="36"/>
      <c r="J1323" s="54"/>
      <c r="K1323" s="51" t="str" cm="1">
        <f t="array" ref="K1323">IFERROR(_xlfn.IFS(COUNTBLANK(H1323:J1323)=3,"",I1323="","I列に金額を入力してください",H1323="3.時間給",I1323,J1323="","J列に労働時間を入力してください",H1323="1.月給",ROUND(I1323/J1323,0),H1323="2.日給",ROUND(I1323/J1323,0)),"")</f>
        <v/>
      </c>
      <c r="L1323" s="37" t="str" cm="1">
        <f t="array" ref="L1323">IFERROR(_xlfn.IFS(E1323="","",K1323&lt;F1323,"×（法定外・特例等対象外です）",K1323&lt;G1323,"〇",K1323&gt;=G1323,"ー"),"")</f>
        <v/>
      </c>
      <c r="M1323" s="26" t="str" cm="1">
        <f t="array" ref="M1323">IFERROR(_xlfn.IFS(COUNTBLANK(D1323:K1323)=8,"",D1323="","←D列に従業員名を姓名（フルネーム）で入力してください。誤変換にお気を付け下さい。",E1323="","←E列に都道府県を入力してください。",H1323="","←H列に1.月給～3.時間給の選択肢を入力してください",I1323="","←I列に金額を入力してください",H1323=3,"",J1323="","←J列に所定労働時間を入力してください"),"")</f>
        <v/>
      </c>
    </row>
    <row r="1324" spans="2:13" ht="22" x14ac:dyDescent="0.55000000000000004">
      <c r="B1324" s="39">
        <f t="shared" si="20"/>
        <v>1316</v>
      </c>
      <c r="C1324" s="45"/>
      <c r="D1324" s="35"/>
      <c r="E1324" s="46"/>
      <c r="F1324" s="40" t="str" cm="1">
        <f t="array" ref="F1324">IFERROR(_xlfn.IFS(AND($G$3=45566,E1324="徳島"),VLOOKUP(E1324,最低賃金!$A$2:$G$49,2,FALSE),OR($G$3&lt;&gt;45566,E1324&lt;&gt;"徳島"),VLOOKUP(E1324,最低賃金!$A$2:$G$49,4,FALSE)),"")</f>
        <v/>
      </c>
      <c r="G1324" s="50" t="str">
        <f>IFERROR(VLOOKUP(E1324,最低賃金!$A$3:$G$49,6,FALSE),"")</f>
        <v/>
      </c>
      <c r="H1324" s="45"/>
      <c r="I1324" s="36"/>
      <c r="J1324" s="54"/>
      <c r="K1324" s="51" t="str" cm="1">
        <f t="array" ref="K1324">IFERROR(_xlfn.IFS(COUNTBLANK(H1324:J1324)=3,"",I1324="","I列に金額を入力してください",H1324="3.時間給",I1324,J1324="","J列に労働時間を入力してください",H1324="1.月給",ROUND(I1324/J1324,0),H1324="2.日給",ROUND(I1324/J1324,0)),"")</f>
        <v/>
      </c>
      <c r="L1324" s="37" t="str" cm="1">
        <f t="array" ref="L1324">IFERROR(_xlfn.IFS(E1324="","",K1324&lt;F1324,"×（法定外・特例等対象外です）",K1324&lt;G1324,"〇",K1324&gt;=G1324,"ー"),"")</f>
        <v/>
      </c>
      <c r="M1324" s="26" t="str" cm="1">
        <f t="array" ref="M1324">IFERROR(_xlfn.IFS(COUNTBLANK(D1324:K1324)=8,"",D1324="","←D列に従業員名を姓名（フルネーム）で入力してください。誤変換にお気を付け下さい。",E1324="","←E列に都道府県を入力してください。",H1324="","←H列に1.月給～3.時間給の選択肢を入力してください",I1324="","←I列に金額を入力してください",H1324=3,"",J1324="","←J列に所定労働時間を入力してください"),"")</f>
        <v/>
      </c>
    </row>
    <row r="1325" spans="2:13" ht="22" x14ac:dyDescent="0.55000000000000004">
      <c r="B1325" s="39">
        <f t="shared" si="20"/>
        <v>1317</v>
      </c>
      <c r="C1325" s="45"/>
      <c r="D1325" s="35"/>
      <c r="E1325" s="46"/>
      <c r="F1325" s="40" t="str" cm="1">
        <f t="array" ref="F1325">IFERROR(_xlfn.IFS(AND($G$3=45566,E1325="徳島"),VLOOKUP(E1325,最低賃金!$A$2:$G$49,2,FALSE),OR($G$3&lt;&gt;45566,E1325&lt;&gt;"徳島"),VLOOKUP(E1325,最低賃金!$A$2:$G$49,4,FALSE)),"")</f>
        <v/>
      </c>
      <c r="G1325" s="50" t="str">
        <f>IFERROR(VLOOKUP(E1325,最低賃金!$A$3:$G$49,6,FALSE),"")</f>
        <v/>
      </c>
      <c r="H1325" s="45"/>
      <c r="I1325" s="36"/>
      <c r="J1325" s="54"/>
      <c r="K1325" s="51" t="str" cm="1">
        <f t="array" ref="K1325">IFERROR(_xlfn.IFS(COUNTBLANK(H1325:J1325)=3,"",I1325="","I列に金額を入力してください",H1325="3.時間給",I1325,J1325="","J列に労働時間を入力してください",H1325="1.月給",ROUND(I1325/J1325,0),H1325="2.日給",ROUND(I1325/J1325,0)),"")</f>
        <v/>
      </c>
      <c r="L1325" s="37" t="str" cm="1">
        <f t="array" ref="L1325">IFERROR(_xlfn.IFS(E1325="","",K1325&lt;F1325,"×（法定外・特例等対象外です）",K1325&lt;G1325,"〇",K1325&gt;=G1325,"ー"),"")</f>
        <v/>
      </c>
      <c r="M1325" s="26" t="str" cm="1">
        <f t="array" ref="M1325">IFERROR(_xlfn.IFS(COUNTBLANK(D1325:K1325)=8,"",D1325="","←D列に従業員名を姓名（フルネーム）で入力してください。誤変換にお気を付け下さい。",E1325="","←E列に都道府県を入力してください。",H1325="","←H列に1.月給～3.時間給の選択肢を入力してください",I1325="","←I列に金額を入力してください",H1325=3,"",J1325="","←J列に所定労働時間を入力してください"),"")</f>
        <v/>
      </c>
    </row>
    <row r="1326" spans="2:13" ht="22" x14ac:dyDescent="0.55000000000000004">
      <c r="B1326" s="39">
        <f t="shared" si="20"/>
        <v>1318</v>
      </c>
      <c r="C1326" s="45"/>
      <c r="D1326" s="35"/>
      <c r="E1326" s="46"/>
      <c r="F1326" s="40" t="str" cm="1">
        <f t="array" ref="F1326">IFERROR(_xlfn.IFS(AND($G$3=45566,E1326="徳島"),VLOOKUP(E1326,最低賃金!$A$2:$G$49,2,FALSE),OR($G$3&lt;&gt;45566,E1326&lt;&gt;"徳島"),VLOOKUP(E1326,最低賃金!$A$2:$G$49,4,FALSE)),"")</f>
        <v/>
      </c>
      <c r="G1326" s="50" t="str">
        <f>IFERROR(VLOOKUP(E1326,最低賃金!$A$3:$G$49,6,FALSE),"")</f>
        <v/>
      </c>
      <c r="H1326" s="45"/>
      <c r="I1326" s="36"/>
      <c r="J1326" s="54"/>
      <c r="K1326" s="51" t="str" cm="1">
        <f t="array" ref="K1326">IFERROR(_xlfn.IFS(COUNTBLANK(H1326:J1326)=3,"",I1326="","I列に金額を入力してください",H1326="3.時間給",I1326,J1326="","J列に労働時間を入力してください",H1326="1.月給",ROUND(I1326/J1326,0),H1326="2.日給",ROUND(I1326/J1326,0)),"")</f>
        <v/>
      </c>
      <c r="L1326" s="37" t="str" cm="1">
        <f t="array" ref="L1326">IFERROR(_xlfn.IFS(E1326="","",K1326&lt;F1326,"×（法定外・特例等対象外です）",K1326&lt;G1326,"〇",K1326&gt;=G1326,"ー"),"")</f>
        <v/>
      </c>
      <c r="M1326" s="26" t="str" cm="1">
        <f t="array" ref="M1326">IFERROR(_xlfn.IFS(COUNTBLANK(D1326:K1326)=8,"",D1326="","←D列に従業員名を姓名（フルネーム）で入力してください。誤変換にお気を付け下さい。",E1326="","←E列に都道府県を入力してください。",H1326="","←H列に1.月給～3.時間給の選択肢を入力してください",I1326="","←I列に金額を入力してください",H1326=3,"",J1326="","←J列に所定労働時間を入力してください"),"")</f>
        <v/>
      </c>
    </row>
    <row r="1327" spans="2:13" ht="22" x14ac:dyDescent="0.55000000000000004">
      <c r="B1327" s="39">
        <f t="shared" si="20"/>
        <v>1319</v>
      </c>
      <c r="C1327" s="45"/>
      <c r="D1327" s="35"/>
      <c r="E1327" s="46"/>
      <c r="F1327" s="40" t="str" cm="1">
        <f t="array" ref="F1327">IFERROR(_xlfn.IFS(AND($G$3=45566,E1327="徳島"),VLOOKUP(E1327,最低賃金!$A$2:$G$49,2,FALSE),OR($G$3&lt;&gt;45566,E1327&lt;&gt;"徳島"),VLOOKUP(E1327,最低賃金!$A$2:$G$49,4,FALSE)),"")</f>
        <v/>
      </c>
      <c r="G1327" s="50" t="str">
        <f>IFERROR(VLOOKUP(E1327,最低賃金!$A$3:$G$49,6,FALSE),"")</f>
        <v/>
      </c>
      <c r="H1327" s="45"/>
      <c r="I1327" s="36"/>
      <c r="J1327" s="54"/>
      <c r="K1327" s="51" t="str" cm="1">
        <f t="array" ref="K1327">IFERROR(_xlfn.IFS(COUNTBLANK(H1327:J1327)=3,"",I1327="","I列に金額を入力してください",H1327="3.時間給",I1327,J1327="","J列に労働時間を入力してください",H1327="1.月給",ROUND(I1327/J1327,0),H1327="2.日給",ROUND(I1327/J1327,0)),"")</f>
        <v/>
      </c>
      <c r="L1327" s="37" t="str" cm="1">
        <f t="array" ref="L1327">IFERROR(_xlfn.IFS(E1327="","",K1327&lt;F1327,"×（法定外・特例等対象外です）",K1327&lt;G1327,"〇",K1327&gt;=G1327,"ー"),"")</f>
        <v/>
      </c>
      <c r="M1327" s="26" t="str" cm="1">
        <f t="array" ref="M1327">IFERROR(_xlfn.IFS(COUNTBLANK(D1327:K1327)=8,"",D1327="","←D列に従業員名を姓名（フルネーム）で入力してください。誤変換にお気を付け下さい。",E1327="","←E列に都道府県を入力してください。",H1327="","←H列に1.月給～3.時間給の選択肢を入力してください",I1327="","←I列に金額を入力してください",H1327=3,"",J1327="","←J列に所定労働時間を入力してください"),"")</f>
        <v/>
      </c>
    </row>
    <row r="1328" spans="2:13" ht="22" x14ac:dyDescent="0.55000000000000004">
      <c r="B1328" s="39">
        <f t="shared" si="20"/>
        <v>1320</v>
      </c>
      <c r="C1328" s="45"/>
      <c r="D1328" s="35"/>
      <c r="E1328" s="46"/>
      <c r="F1328" s="40" t="str" cm="1">
        <f t="array" ref="F1328">IFERROR(_xlfn.IFS(AND($G$3=45566,E1328="徳島"),VLOOKUP(E1328,最低賃金!$A$2:$G$49,2,FALSE),OR($G$3&lt;&gt;45566,E1328&lt;&gt;"徳島"),VLOOKUP(E1328,最低賃金!$A$2:$G$49,4,FALSE)),"")</f>
        <v/>
      </c>
      <c r="G1328" s="50" t="str">
        <f>IFERROR(VLOOKUP(E1328,最低賃金!$A$3:$G$49,6,FALSE),"")</f>
        <v/>
      </c>
      <c r="H1328" s="45"/>
      <c r="I1328" s="36"/>
      <c r="J1328" s="54"/>
      <c r="K1328" s="51" t="str" cm="1">
        <f t="array" ref="K1328">IFERROR(_xlfn.IFS(COUNTBLANK(H1328:J1328)=3,"",I1328="","I列に金額を入力してください",H1328="3.時間給",I1328,J1328="","J列に労働時間を入力してください",H1328="1.月給",ROUND(I1328/J1328,0),H1328="2.日給",ROUND(I1328/J1328,0)),"")</f>
        <v/>
      </c>
      <c r="L1328" s="37" t="str" cm="1">
        <f t="array" ref="L1328">IFERROR(_xlfn.IFS(E1328="","",K1328&lt;F1328,"×（法定外・特例等対象外です）",K1328&lt;G1328,"〇",K1328&gt;=G1328,"ー"),"")</f>
        <v/>
      </c>
      <c r="M1328" s="26" t="str" cm="1">
        <f t="array" ref="M1328">IFERROR(_xlfn.IFS(COUNTBLANK(D1328:K1328)=8,"",D1328="","←D列に従業員名を姓名（フルネーム）で入力してください。誤変換にお気を付け下さい。",E1328="","←E列に都道府県を入力してください。",H1328="","←H列に1.月給～3.時間給の選択肢を入力してください",I1328="","←I列に金額を入力してください",H1328=3,"",J1328="","←J列に所定労働時間を入力してください"),"")</f>
        <v/>
      </c>
    </row>
    <row r="1329" spans="2:13" ht="22" x14ac:dyDescent="0.55000000000000004">
      <c r="B1329" s="39">
        <f t="shared" si="20"/>
        <v>1321</v>
      </c>
      <c r="C1329" s="45"/>
      <c r="D1329" s="35"/>
      <c r="E1329" s="46"/>
      <c r="F1329" s="40" t="str" cm="1">
        <f t="array" ref="F1329">IFERROR(_xlfn.IFS(AND($G$3=45566,E1329="徳島"),VLOOKUP(E1329,最低賃金!$A$2:$G$49,2,FALSE),OR($G$3&lt;&gt;45566,E1329&lt;&gt;"徳島"),VLOOKUP(E1329,最低賃金!$A$2:$G$49,4,FALSE)),"")</f>
        <v/>
      </c>
      <c r="G1329" s="50" t="str">
        <f>IFERROR(VLOOKUP(E1329,最低賃金!$A$3:$G$49,6,FALSE),"")</f>
        <v/>
      </c>
      <c r="H1329" s="45"/>
      <c r="I1329" s="36"/>
      <c r="J1329" s="54"/>
      <c r="K1329" s="51" t="str" cm="1">
        <f t="array" ref="K1329">IFERROR(_xlfn.IFS(COUNTBLANK(H1329:J1329)=3,"",I1329="","I列に金額を入力してください",H1329="3.時間給",I1329,J1329="","J列に労働時間を入力してください",H1329="1.月給",ROUND(I1329/J1329,0),H1329="2.日給",ROUND(I1329/J1329,0)),"")</f>
        <v/>
      </c>
      <c r="L1329" s="37" t="str" cm="1">
        <f t="array" ref="L1329">IFERROR(_xlfn.IFS(E1329="","",K1329&lt;F1329,"×（法定外・特例等対象外です）",K1329&lt;G1329,"〇",K1329&gt;=G1329,"ー"),"")</f>
        <v/>
      </c>
      <c r="M1329" s="26" t="str" cm="1">
        <f t="array" ref="M1329">IFERROR(_xlfn.IFS(COUNTBLANK(D1329:K1329)=8,"",D1329="","←D列に従業員名を姓名（フルネーム）で入力してください。誤変換にお気を付け下さい。",E1329="","←E列に都道府県を入力してください。",H1329="","←H列に1.月給～3.時間給の選択肢を入力してください",I1329="","←I列に金額を入力してください",H1329=3,"",J1329="","←J列に所定労働時間を入力してください"),"")</f>
        <v/>
      </c>
    </row>
    <row r="1330" spans="2:13" ht="22" x14ac:dyDescent="0.55000000000000004">
      <c r="B1330" s="39">
        <f t="shared" si="20"/>
        <v>1322</v>
      </c>
      <c r="C1330" s="45"/>
      <c r="D1330" s="35"/>
      <c r="E1330" s="46"/>
      <c r="F1330" s="40" t="str" cm="1">
        <f t="array" ref="F1330">IFERROR(_xlfn.IFS(AND($G$3=45566,E1330="徳島"),VLOOKUP(E1330,最低賃金!$A$2:$G$49,2,FALSE),OR($G$3&lt;&gt;45566,E1330&lt;&gt;"徳島"),VLOOKUP(E1330,最低賃金!$A$2:$G$49,4,FALSE)),"")</f>
        <v/>
      </c>
      <c r="G1330" s="50" t="str">
        <f>IFERROR(VLOOKUP(E1330,最低賃金!$A$3:$G$49,6,FALSE),"")</f>
        <v/>
      </c>
      <c r="H1330" s="45"/>
      <c r="I1330" s="36"/>
      <c r="J1330" s="54"/>
      <c r="K1330" s="51" t="str" cm="1">
        <f t="array" ref="K1330">IFERROR(_xlfn.IFS(COUNTBLANK(H1330:J1330)=3,"",I1330="","I列に金額を入力してください",H1330="3.時間給",I1330,J1330="","J列に労働時間を入力してください",H1330="1.月給",ROUND(I1330/J1330,0),H1330="2.日給",ROUND(I1330/J1330,0)),"")</f>
        <v/>
      </c>
      <c r="L1330" s="37" t="str" cm="1">
        <f t="array" ref="L1330">IFERROR(_xlfn.IFS(E1330="","",K1330&lt;F1330,"×（法定外・特例等対象外です）",K1330&lt;G1330,"〇",K1330&gt;=G1330,"ー"),"")</f>
        <v/>
      </c>
      <c r="M1330" s="26" t="str" cm="1">
        <f t="array" ref="M1330">IFERROR(_xlfn.IFS(COUNTBLANK(D1330:K1330)=8,"",D1330="","←D列に従業員名を姓名（フルネーム）で入力してください。誤変換にお気を付け下さい。",E1330="","←E列に都道府県を入力してください。",H1330="","←H列に1.月給～3.時間給の選択肢を入力してください",I1330="","←I列に金額を入力してください",H1330=3,"",J1330="","←J列に所定労働時間を入力してください"),"")</f>
        <v/>
      </c>
    </row>
    <row r="1331" spans="2:13" ht="22" x14ac:dyDescent="0.55000000000000004">
      <c r="B1331" s="39">
        <f t="shared" si="20"/>
        <v>1323</v>
      </c>
      <c r="C1331" s="45"/>
      <c r="D1331" s="35"/>
      <c r="E1331" s="46"/>
      <c r="F1331" s="40" t="str" cm="1">
        <f t="array" ref="F1331">IFERROR(_xlfn.IFS(AND($G$3=45566,E1331="徳島"),VLOOKUP(E1331,最低賃金!$A$2:$G$49,2,FALSE),OR($G$3&lt;&gt;45566,E1331&lt;&gt;"徳島"),VLOOKUP(E1331,最低賃金!$A$2:$G$49,4,FALSE)),"")</f>
        <v/>
      </c>
      <c r="G1331" s="50" t="str">
        <f>IFERROR(VLOOKUP(E1331,最低賃金!$A$3:$G$49,6,FALSE),"")</f>
        <v/>
      </c>
      <c r="H1331" s="45"/>
      <c r="I1331" s="36"/>
      <c r="J1331" s="54"/>
      <c r="K1331" s="51" t="str" cm="1">
        <f t="array" ref="K1331">IFERROR(_xlfn.IFS(COUNTBLANK(H1331:J1331)=3,"",I1331="","I列に金額を入力してください",H1331="3.時間給",I1331,J1331="","J列に労働時間を入力してください",H1331="1.月給",ROUND(I1331/J1331,0),H1331="2.日給",ROUND(I1331/J1331,0)),"")</f>
        <v/>
      </c>
      <c r="L1331" s="37" t="str" cm="1">
        <f t="array" ref="L1331">IFERROR(_xlfn.IFS(E1331="","",K1331&lt;F1331,"×（法定外・特例等対象外です）",K1331&lt;G1331,"〇",K1331&gt;=G1331,"ー"),"")</f>
        <v/>
      </c>
      <c r="M1331" s="26" t="str" cm="1">
        <f t="array" ref="M1331">IFERROR(_xlfn.IFS(COUNTBLANK(D1331:K1331)=8,"",D1331="","←D列に従業員名を姓名（フルネーム）で入力してください。誤変換にお気を付け下さい。",E1331="","←E列に都道府県を入力してください。",H1331="","←H列に1.月給～3.時間給の選択肢を入力してください",I1331="","←I列に金額を入力してください",H1331=3,"",J1331="","←J列に所定労働時間を入力してください"),"")</f>
        <v/>
      </c>
    </row>
    <row r="1332" spans="2:13" ht="22" x14ac:dyDescent="0.55000000000000004">
      <c r="B1332" s="39">
        <f t="shared" si="20"/>
        <v>1324</v>
      </c>
      <c r="C1332" s="45"/>
      <c r="D1332" s="35"/>
      <c r="E1332" s="46"/>
      <c r="F1332" s="40" t="str" cm="1">
        <f t="array" ref="F1332">IFERROR(_xlfn.IFS(AND($G$3=45566,E1332="徳島"),VLOOKUP(E1332,最低賃金!$A$2:$G$49,2,FALSE),OR($G$3&lt;&gt;45566,E1332&lt;&gt;"徳島"),VLOOKUP(E1332,最低賃金!$A$2:$G$49,4,FALSE)),"")</f>
        <v/>
      </c>
      <c r="G1332" s="50" t="str">
        <f>IFERROR(VLOOKUP(E1332,最低賃金!$A$3:$G$49,6,FALSE),"")</f>
        <v/>
      </c>
      <c r="H1332" s="45"/>
      <c r="I1332" s="36"/>
      <c r="J1332" s="54"/>
      <c r="K1332" s="51" t="str" cm="1">
        <f t="array" ref="K1332">IFERROR(_xlfn.IFS(COUNTBLANK(H1332:J1332)=3,"",I1332="","I列に金額を入力してください",H1332="3.時間給",I1332,J1332="","J列に労働時間を入力してください",H1332="1.月給",ROUND(I1332/J1332,0),H1332="2.日給",ROUND(I1332/J1332,0)),"")</f>
        <v/>
      </c>
      <c r="L1332" s="37" t="str" cm="1">
        <f t="array" ref="L1332">IFERROR(_xlfn.IFS(E1332="","",K1332&lt;F1332,"×（法定外・特例等対象外です）",K1332&lt;G1332,"〇",K1332&gt;=G1332,"ー"),"")</f>
        <v/>
      </c>
      <c r="M1332" s="26" t="str" cm="1">
        <f t="array" ref="M1332">IFERROR(_xlfn.IFS(COUNTBLANK(D1332:K1332)=8,"",D1332="","←D列に従業員名を姓名（フルネーム）で入力してください。誤変換にお気を付け下さい。",E1332="","←E列に都道府県を入力してください。",H1332="","←H列に1.月給～3.時間給の選択肢を入力してください",I1332="","←I列に金額を入力してください",H1332=3,"",J1332="","←J列に所定労働時間を入力してください"),"")</f>
        <v/>
      </c>
    </row>
    <row r="1333" spans="2:13" ht="22" x14ac:dyDescent="0.55000000000000004">
      <c r="B1333" s="39">
        <f t="shared" si="20"/>
        <v>1325</v>
      </c>
      <c r="C1333" s="45"/>
      <c r="D1333" s="35"/>
      <c r="E1333" s="46"/>
      <c r="F1333" s="40" t="str" cm="1">
        <f t="array" ref="F1333">IFERROR(_xlfn.IFS(AND($G$3=45566,E1333="徳島"),VLOOKUP(E1333,最低賃金!$A$2:$G$49,2,FALSE),OR($G$3&lt;&gt;45566,E1333&lt;&gt;"徳島"),VLOOKUP(E1333,最低賃金!$A$2:$G$49,4,FALSE)),"")</f>
        <v/>
      </c>
      <c r="G1333" s="50" t="str">
        <f>IFERROR(VLOOKUP(E1333,最低賃金!$A$3:$G$49,6,FALSE),"")</f>
        <v/>
      </c>
      <c r="H1333" s="45"/>
      <c r="I1333" s="36"/>
      <c r="J1333" s="54"/>
      <c r="K1333" s="51" t="str" cm="1">
        <f t="array" ref="K1333">IFERROR(_xlfn.IFS(COUNTBLANK(H1333:J1333)=3,"",I1333="","I列に金額を入力してください",H1333="3.時間給",I1333,J1333="","J列に労働時間を入力してください",H1333="1.月給",ROUND(I1333/J1333,0),H1333="2.日給",ROUND(I1333/J1333,0)),"")</f>
        <v/>
      </c>
      <c r="L1333" s="37" t="str" cm="1">
        <f t="array" ref="L1333">IFERROR(_xlfn.IFS(E1333="","",K1333&lt;F1333,"×（法定外・特例等対象外です）",K1333&lt;G1333,"〇",K1333&gt;=G1333,"ー"),"")</f>
        <v/>
      </c>
      <c r="M1333" s="26" t="str" cm="1">
        <f t="array" ref="M1333">IFERROR(_xlfn.IFS(COUNTBLANK(D1333:K1333)=8,"",D1333="","←D列に従業員名を姓名（フルネーム）で入力してください。誤変換にお気を付け下さい。",E1333="","←E列に都道府県を入力してください。",H1333="","←H列に1.月給～3.時間給の選択肢を入力してください",I1333="","←I列に金額を入力してください",H1333=3,"",J1333="","←J列に所定労働時間を入力してください"),"")</f>
        <v/>
      </c>
    </row>
    <row r="1334" spans="2:13" ht="22" x14ac:dyDescent="0.55000000000000004">
      <c r="B1334" s="39">
        <f t="shared" si="20"/>
        <v>1326</v>
      </c>
      <c r="C1334" s="45"/>
      <c r="D1334" s="35"/>
      <c r="E1334" s="46"/>
      <c r="F1334" s="40" t="str" cm="1">
        <f t="array" ref="F1334">IFERROR(_xlfn.IFS(AND($G$3=45566,E1334="徳島"),VLOOKUP(E1334,最低賃金!$A$2:$G$49,2,FALSE),OR($G$3&lt;&gt;45566,E1334&lt;&gt;"徳島"),VLOOKUP(E1334,最低賃金!$A$2:$G$49,4,FALSE)),"")</f>
        <v/>
      </c>
      <c r="G1334" s="50" t="str">
        <f>IFERROR(VLOOKUP(E1334,最低賃金!$A$3:$G$49,6,FALSE),"")</f>
        <v/>
      </c>
      <c r="H1334" s="45"/>
      <c r="I1334" s="36"/>
      <c r="J1334" s="54"/>
      <c r="K1334" s="51" t="str" cm="1">
        <f t="array" ref="K1334">IFERROR(_xlfn.IFS(COUNTBLANK(H1334:J1334)=3,"",I1334="","I列に金額を入力してください",H1334="3.時間給",I1334,J1334="","J列に労働時間を入力してください",H1334="1.月給",ROUND(I1334/J1334,0),H1334="2.日給",ROUND(I1334/J1334,0)),"")</f>
        <v/>
      </c>
      <c r="L1334" s="37" t="str" cm="1">
        <f t="array" ref="L1334">IFERROR(_xlfn.IFS(E1334="","",K1334&lt;F1334,"×（法定外・特例等対象外です）",K1334&lt;G1334,"〇",K1334&gt;=G1334,"ー"),"")</f>
        <v/>
      </c>
      <c r="M1334" s="26" t="str" cm="1">
        <f t="array" ref="M1334">IFERROR(_xlfn.IFS(COUNTBLANK(D1334:K1334)=8,"",D1334="","←D列に従業員名を姓名（フルネーム）で入力してください。誤変換にお気を付け下さい。",E1334="","←E列に都道府県を入力してください。",H1334="","←H列に1.月給～3.時間給の選択肢を入力してください",I1334="","←I列に金額を入力してください",H1334=3,"",J1334="","←J列に所定労働時間を入力してください"),"")</f>
        <v/>
      </c>
    </row>
    <row r="1335" spans="2:13" ht="22" x14ac:dyDescent="0.55000000000000004">
      <c r="B1335" s="39">
        <f t="shared" si="20"/>
        <v>1327</v>
      </c>
      <c r="C1335" s="45"/>
      <c r="D1335" s="35"/>
      <c r="E1335" s="46"/>
      <c r="F1335" s="40" t="str" cm="1">
        <f t="array" ref="F1335">IFERROR(_xlfn.IFS(AND($G$3=45566,E1335="徳島"),VLOOKUP(E1335,最低賃金!$A$2:$G$49,2,FALSE),OR($G$3&lt;&gt;45566,E1335&lt;&gt;"徳島"),VLOOKUP(E1335,最低賃金!$A$2:$G$49,4,FALSE)),"")</f>
        <v/>
      </c>
      <c r="G1335" s="50" t="str">
        <f>IFERROR(VLOOKUP(E1335,最低賃金!$A$3:$G$49,6,FALSE),"")</f>
        <v/>
      </c>
      <c r="H1335" s="45"/>
      <c r="I1335" s="36"/>
      <c r="J1335" s="54"/>
      <c r="K1335" s="51" t="str" cm="1">
        <f t="array" ref="K1335">IFERROR(_xlfn.IFS(COUNTBLANK(H1335:J1335)=3,"",I1335="","I列に金額を入力してください",H1335="3.時間給",I1335,J1335="","J列に労働時間を入力してください",H1335="1.月給",ROUND(I1335/J1335,0),H1335="2.日給",ROUND(I1335/J1335,0)),"")</f>
        <v/>
      </c>
      <c r="L1335" s="37" t="str" cm="1">
        <f t="array" ref="L1335">IFERROR(_xlfn.IFS(E1335="","",K1335&lt;F1335,"×（法定外・特例等対象外です）",K1335&lt;G1335,"〇",K1335&gt;=G1335,"ー"),"")</f>
        <v/>
      </c>
      <c r="M1335" s="26" t="str" cm="1">
        <f t="array" ref="M1335">IFERROR(_xlfn.IFS(COUNTBLANK(D1335:K1335)=8,"",D1335="","←D列に従業員名を姓名（フルネーム）で入力してください。誤変換にお気を付け下さい。",E1335="","←E列に都道府県を入力してください。",H1335="","←H列に1.月給～3.時間給の選択肢を入力してください",I1335="","←I列に金額を入力してください",H1335=3,"",J1335="","←J列に所定労働時間を入力してください"),"")</f>
        <v/>
      </c>
    </row>
    <row r="1336" spans="2:13" ht="22" x14ac:dyDescent="0.55000000000000004">
      <c r="B1336" s="39">
        <f t="shared" si="20"/>
        <v>1328</v>
      </c>
      <c r="C1336" s="45"/>
      <c r="D1336" s="35"/>
      <c r="E1336" s="46"/>
      <c r="F1336" s="40" t="str" cm="1">
        <f t="array" ref="F1336">IFERROR(_xlfn.IFS(AND($G$3=45566,E1336="徳島"),VLOOKUP(E1336,最低賃金!$A$2:$G$49,2,FALSE),OR($G$3&lt;&gt;45566,E1336&lt;&gt;"徳島"),VLOOKUP(E1336,最低賃金!$A$2:$G$49,4,FALSE)),"")</f>
        <v/>
      </c>
      <c r="G1336" s="50" t="str">
        <f>IFERROR(VLOOKUP(E1336,最低賃金!$A$3:$G$49,6,FALSE),"")</f>
        <v/>
      </c>
      <c r="H1336" s="45"/>
      <c r="I1336" s="36"/>
      <c r="J1336" s="54"/>
      <c r="K1336" s="51" t="str" cm="1">
        <f t="array" ref="K1336">IFERROR(_xlfn.IFS(COUNTBLANK(H1336:J1336)=3,"",I1336="","I列に金額を入力してください",H1336="3.時間給",I1336,J1336="","J列に労働時間を入力してください",H1336="1.月給",ROUND(I1336/J1336,0),H1336="2.日給",ROUND(I1336/J1336,0)),"")</f>
        <v/>
      </c>
      <c r="L1336" s="37" t="str" cm="1">
        <f t="array" ref="L1336">IFERROR(_xlfn.IFS(E1336="","",K1336&lt;F1336,"×（法定外・特例等対象外です）",K1336&lt;G1336,"〇",K1336&gt;=G1336,"ー"),"")</f>
        <v/>
      </c>
      <c r="M1336" s="26" t="str" cm="1">
        <f t="array" ref="M1336">IFERROR(_xlfn.IFS(COUNTBLANK(D1336:K1336)=8,"",D1336="","←D列に従業員名を姓名（フルネーム）で入力してください。誤変換にお気を付け下さい。",E1336="","←E列に都道府県を入力してください。",H1336="","←H列に1.月給～3.時間給の選択肢を入力してください",I1336="","←I列に金額を入力してください",H1336=3,"",J1336="","←J列に所定労働時間を入力してください"),"")</f>
        <v/>
      </c>
    </row>
    <row r="1337" spans="2:13" ht="22" x14ac:dyDescent="0.55000000000000004">
      <c r="B1337" s="39">
        <f t="shared" si="20"/>
        <v>1329</v>
      </c>
      <c r="C1337" s="45"/>
      <c r="D1337" s="35"/>
      <c r="E1337" s="46"/>
      <c r="F1337" s="40" t="str" cm="1">
        <f t="array" ref="F1337">IFERROR(_xlfn.IFS(AND($G$3=45566,E1337="徳島"),VLOOKUP(E1337,最低賃金!$A$2:$G$49,2,FALSE),OR($G$3&lt;&gt;45566,E1337&lt;&gt;"徳島"),VLOOKUP(E1337,最低賃金!$A$2:$G$49,4,FALSE)),"")</f>
        <v/>
      </c>
      <c r="G1337" s="50" t="str">
        <f>IFERROR(VLOOKUP(E1337,最低賃金!$A$3:$G$49,6,FALSE),"")</f>
        <v/>
      </c>
      <c r="H1337" s="45"/>
      <c r="I1337" s="36"/>
      <c r="J1337" s="54"/>
      <c r="K1337" s="51" t="str" cm="1">
        <f t="array" ref="K1337">IFERROR(_xlfn.IFS(COUNTBLANK(H1337:J1337)=3,"",I1337="","I列に金額を入力してください",H1337="3.時間給",I1337,J1337="","J列に労働時間を入力してください",H1337="1.月給",ROUND(I1337/J1337,0),H1337="2.日給",ROUND(I1337/J1337,0)),"")</f>
        <v/>
      </c>
      <c r="L1337" s="37" t="str" cm="1">
        <f t="array" ref="L1337">IFERROR(_xlfn.IFS(E1337="","",K1337&lt;F1337,"×（法定外・特例等対象外です）",K1337&lt;G1337,"〇",K1337&gt;=G1337,"ー"),"")</f>
        <v/>
      </c>
      <c r="M1337" s="26" t="str" cm="1">
        <f t="array" ref="M1337">IFERROR(_xlfn.IFS(COUNTBLANK(D1337:K1337)=8,"",D1337="","←D列に従業員名を姓名（フルネーム）で入力してください。誤変換にお気を付け下さい。",E1337="","←E列に都道府県を入力してください。",H1337="","←H列に1.月給～3.時間給の選択肢を入力してください",I1337="","←I列に金額を入力してください",H1337=3,"",J1337="","←J列に所定労働時間を入力してください"),"")</f>
        <v/>
      </c>
    </row>
    <row r="1338" spans="2:13" ht="22" x14ac:dyDescent="0.55000000000000004">
      <c r="B1338" s="39">
        <f t="shared" si="20"/>
        <v>1330</v>
      </c>
      <c r="C1338" s="45"/>
      <c r="D1338" s="35"/>
      <c r="E1338" s="46"/>
      <c r="F1338" s="40" t="str" cm="1">
        <f t="array" ref="F1338">IFERROR(_xlfn.IFS(AND($G$3=45566,E1338="徳島"),VLOOKUP(E1338,最低賃金!$A$2:$G$49,2,FALSE),OR($G$3&lt;&gt;45566,E1338&lt;&gt;"徳島"),VLOOKUP(E1338,最低賃金!$A$2:$G$49,4,FALSE)),"")</f>
        <v/>
      </c>
      <c r="G1338" s="50" t="str">
        <f>IFERROR(VLOOKUP(E1338,最低賃金!$A$3:$G$49,6,FALSE),"")</f>
        <v/>
      </c>
      <c r="H1338" s="45"/>
      <c r="I1338" s="36"/>
      <c r="J1338" s="54"/>
      <c r="K1338" s="51" t="str" cm="1">
        <f t="array" ref="K1338">IFERROR(_xlfn.IFS(COUNTBLANK(H1338:J1338)=3,"",I1338="","I列に金額を入力してください",H1338="3.時間給",I1338,J1338="","J列に労働時間を入力してください",H1338="1.月給",ROUND(I1338/J1338,0),H1338="2.日給",ROUND(I1338/J1338,0)),"")</f>
        <v/>
      </c>
      <c r="L1338" s="37" t="str" cm="1">
        <f t="array" ref="L1338">IFERROR(_xlfn.IFS(E1338="","",K1338&lt;F1338,"×（法定外・特例等対象外です）",K1338&lt;G1338,"〇",K1338&gt;=G1338,"ー"),"")</f>
        <v/>
      </c>
      <c r="M1338" s="26" t="str" cm="1">
        <f t="array" ref="M1338">IFERROR(_xlfn.IFS(COUNTBLANK(D1338:K1338)=8,"",D1338="","←D列に従業員名を姓名（フルネーム）で入力してください。誤変換にお気を付け下さい。",E1338="","←E列に都道府県を入力してください。",H1338="","←H列に1.月給～3.時間給の選択肢を入力してください",I1338="","←I列に金額を入力してください",H1338=3,"",J1338="","←J列に所定労働時間を入力してください"),"")</f>
        <v/>
      </c>
    </row>
    <row r="1339" spans="2:13" ht="22" x14ac:dyDescent="0.55000000000000004">
      <c r="B1339" s="39">
        <f t="shared" si="20"/>
        <v>1331</v>
      </c>
      <c r="C1339" s="45"/>
      <c r="D1339" s="35"/>
      <c r="E1339" s="46"/>
      <c r="F1339" s="40" t="str" cm="1">
        <f t="array" ref="F1339">IFERROR(_xlfn.IFS(AND($G$3=45566,E1339="徳島"),VLOOKUP(E1339,最低賃金!$A$2:$G$49,2,FALSE),OR($G$3&lt;&gt;45566,E1339&lt;&gt;"徳島"),VLOOKUP(E1339,最低賃金!$A$2:$G$49,4,FALSE)),"")</f>
        <v/>
      </c>
      <c r="G1339" s="50" t="str">
        <f>IFERROR(VLOOKUP(E1339,最低賃金!$A$3:$G$49,6,FALSE),"")</f>
        <v/>
      </c>
      <c r="H1339" s="45"/>
      <c r="I1339" s="36"/>
      <c r="J1339" s="54"/>
      <c r="K1339" s="51" t="str" cm="1">
        <f t="array" ref="K1339">IFERROR(_xlfn.IFS(COUNTBLANK(H1339:J1339)=3,"",I1339="","I列に金額を入力してください",H1339="3.時間給",I1339,J1339="","J列に労働時間を入力してください",H1339="1.月給",ROUND(I1339/J1339,0),H1339="2.日給",ROUND(I1339/J1339,0)),"")</f>
        <v/>
      </c>
      <c r="L1339" s="37" t="str" cm="1">
        <f t="array" ref="L1339">IFERROR(_xlfn.IFS(E1339="","",K1339&lt;F1339,"×（法定外・特例等対象外です）",K1339&lt;G1339,"〇",K1339&gt;=G1339,"ー"),"")</f>
        <v/>
      </c>
      <c r="M1339" s="26" t="str" cm="1">
        <f t="array" ref="M1339">IFERROR(_xlfn.IFS(COUNTBLANK(D1339:K1339)=8,"",D1339="","←D列に従業員名を姓名（フルネーム）で入力してください。誤変換にお気を付け下さい。",E1339="","←E列に都道府県を入力してください。",H1339="","←H列に1.月給～3.時間給の選択肢を入力してください",I1339="","←I列に金額を入力してください",H1339=3,"",J1339="","←J列に所定労働時間を入力してください"),"")</f>
        <v/>
      </c>
    </row>
    <row r="1340" spans="2:13" ht="22" x14ac:dyDescent="0.55000000000000004">
      <c r="B1340" s="39">
        <f t="shared" si="20"/>
        <v>1332</v>
      </c>
      <c r="C1340" s="45"/>
      <c r="D1340" s="35"/>
      <c r="E1340" s="46"/>
      <c r="F1340" s="40" t="str" cm="1">
        <f t="array" ref="F1340">IFERROR(_xlfn.IFS(AND($G$3=45566,E1340="徳島"),VLOOKUP(E1340,最低賃金!$A$2:$G$49,2,FALSE),OR($G$3&lt;&gt;45566,E1340&lt;&gt;"徳島"),VLOOKUP(E1340,最低賃金!$A$2:$G$49,4,FALSE)),"")</f>
        <v/>
      </c>
      <c r="G1340" s="50" t="str">
        <f>IFERROR(VLOOKUP(E1340,最低賃金!$A$3:$G$49,6,FALSE),"")</f>
        <v/>
      </c>
      <c r="H1340" s="45"/>
      <c r="I1340" s="36"/>
      <c r="J1340" s="54"/>
      <c r="K1340" s="51" t="str" cm="1">
        <f t="array" ref="K1340">IFERROR(_xlfn.IFS(COUNTBLANK(H1340:J1340)=3,"",I1340="","I列に金額を入力してください",H1340="3.時間給",I1340,J1340="","J列に労働時間を入力してください",H1340="1.月給",ROUND(I1340/J1340,0),H1340="2.日給",ROUND(I1340/J1340,0)),"")</f>
        <v/>
      </c>
      <c r="L1340" s="37" t="str" cm="1">
        <f t="array" ref="L1340">IFERROR(_xlfn.IFS(E1340="","",K1340&lt;F1340,"×（法定外・特例等対象外です）",K1340&lt;G1340,"〇",K1340&gt;=G1340,"ー"),"")</f>
        <v/>
      </c>
      <c r="M1340" s="26" t="str" cm="1">
        <f t="array" ref="M1340">IFERROR(_xlfn.IFS(COUNTBLANK(D1340:K1340)=8,"",D1340="","←D列に従業員名を姓名（フルネーム）で入力してください。誤変換にお気を付け下さい。",E1340="","←E列に都道府県を入力してください。",H1340="","←H列に1.月給～3.時間給の選択肢を入力してください",I1340="","←I列に金額を入力してください",H1340=3,"",J1340="","←J列に所定労働時間を入力してください"),"")</f>
        <v/>
      </c>
    </row>
    <row r="1341" spans="2:13" ht="22" x14ac:dyDescent="0.55000000000000004">
      <c r="B1341" s="39">
        <f t="shared" si="20"/>
        <v>1333</v>
      </c>
      <c r="C1341" s="45"/>
      <c r="D1341" s="35"/>
      <c r="E1341" s="46"/>
      <c r="F1341" s="40" t="str" cm="1">
        <f t="array" ref="F1341">IFERROR(_xlfn.IFS(AND($G$3=45566,E1341="徳島"),VLOOKUP(E1341,最低賃金!$A$2:$G$49,2,FALSE),OR($G$3&lt;&gt;45566,E1341&lt;&gt;"徳島"),VLOOKUP(E1341,最低賃金!$A$2:$G$49,4,FALSE)),"")</f>
        <v/>
      </c>
      <c r="G1341" s="50" t="str">
        <f>IFERROR(VLOOKUP(E1341,最低賃金!$A$3:$G$49,6,FALSE),"")</f>
        <v/>
      </c>
      <c r="H1341" s="45"/>
      <c r="I1341" s="36"/>
      <c r="J1341" s="54"/>
      <c r="K1341" s="51" t="str" cm="1">
        <f t="array" ref="K1341">IFERROR(_xlfn.IFS(COUNTBLANK(H1341:J1341)=3,"",I1341="","I列に金額を入力してください",H1341="3.時間給",I1341,J1341="","J列に労働時間を入力してください",H1341="1.月給",ROUND(I1341/J1341,0),H1341="2.日給",ROUND(I1341/J1341,0)),"")</f>
        <v/>
      </c>
      <c r="L1341" s="37" t="str" cm="1">
        <f t="array" ref="L1341">IFERROR(_xlfn.IFS(E1341="","",K1341&lt;F1341,"×（法定外・特例等対象外です）",K1341&lt;G1341,"〇",K1341&gt;=G1341,"ー"),"")</f>
        <v/>
      </c>
      <c r="M1341" s="26" t="str" cm="1">
        <f t="array" ref="M1341">IFERROR(_xlfn.IFS(COUNTBLANK(D1341:K1341)=8,"",D1341="","←D列に従業員名を姓名（フルネーム）で入力してください。誤変換にお気を付け下さい。",E1341="","←E列に都道府県を入力してください。",H1341="","←H列に1.月給～3.時間給の選択肢を入力してください",I1341="","←I列に金額を入力してください",H1341=3,"",J1341="","←J列に所定労働時間を入力してください"),"")</f>
        <v/>
      </c>
    </row>
    <row r="1342" spans="2:13" ht="22" x14ac:dyDescent="0.55000000000000004">
      <c r="B1342" s="39">
        <f t="shared" si="20"/>
        <v>1334</v>
      </c>
      <c r="C1342" s="45"/>
      <c r="D1342" s="35"/>
      <c r="E1342" s="46"/>
      <c r="F1342" s="40" t="str" cm="1">
        <f t="array" ref="F1342">IFERROR(_xlfn.IFS(AND($G$3=45566,E1342="徳島"),VLOOKUP(E1342,最低賃金!$A$2:$G$49,2,FALSE),OR($G$3&lt;&gt;45566,E1342&lt;&gt;"徳島"),VLOOKUP(E1342,最低賃金!$A$2:$G$49,4,FALSE)),"")</f>
        <v/>
      </c>
      <c r="G1342" s="50" t="str">
        <f>IFERROR(VLOOKUP(E1342,最低賃金!$A$3:$G$49,6,FALSE),"")</f>
        <v/>
      </c>
      <c r="H1342" s="45"/>
      <c r="I1342" s="36"/>
      <c r="J1342" s="54"/>
      <c r="K1342" s="51" t="str" cm="1">
        <f t="array" ref="K1342">IFERROR(_xlfn.IFS(COUNTBLANK(H1342:J1342)=3,"",I1342="","I列に金額を入力してください",H1342="3.時間給",I1342,J1342="","J列に労働時間を入力してください",H1342="1.月給",ROUND(I1342/J1342,0),H1342="2.日給",ROUND(I1342/J1342,0)),"")</f>
        <v/>
      </c>
      <c r="L1342" s="37" t="str" cm="1">
        <f t="array" ref="L1342">IFERROR(_xlfn.IFS(E1342="","",K1342&lt;F1342,"×（法定外・特例等対象外です）",K1342&lt;G1342,"〇",K1342&gt;=G1342,"ー"),"")</f>
        <v/>
      </c>
      <c r="M1342" s="26" t="str" cm="1">
        <f t="array" ref="M1342">IFERROR(_xlfn.IFS(COUNTBLANK(D1342:K1342)=8,"",D1342="","←D列に従業員名を姓名（フルネーム）で入力してください。誤変換にお気を付け下さい。",E1342="","←E列に都道府県を入力してください。",H1342="","←H列に1.月給～3.時間給の選択肢を入力してください",I1342="","←I列に金額を入力してください",H1342=3,"",J1342="","←J列に所定労働時間を入力してください"),"")</f>
        <v/>
      </c>
    </row>
    <row r="1343" spans="2:13" ht="22" x14ac:dyDescent="0.55000000000000004">
      <c r="B1343" s="39">
        <f t="shared" si="20"/>
        <v>1335</v>
      </c>
      <c r="C1343" s="45"/>
      <c r="D1343" s="35"/>
      <c r="E1343" s="46"/>
      <c r="F1343" s="40" t="str" cm="1">
        <f t="array" ref="F1343">IFERROR(_xlfn.IFS(AND($G$3=45566,E1343="徳島"),VLOOKUP(E1343,最低賃金!$A$2:$G$49,2,FALSE),OR($G$3&lt;&gt;45566,E1343&lt;&gt;"徳島"),VLOOKUP(E1343,最低賃金!$A$2:$G$49,4,FALSE)),"")</f>
        <v/>
      </c>
      <c r="G1343" s="50" t="str">
        <f>IFERROR(VLOOKUP(E1343,最低賃金!$A$3:$G$49,6,FALSE),"")</f>
        <v/>
      </c>
      <c r="H1343" s="45"/>
      <c r="I1343" s="36"/>
      <c r="J1343" s="54"/>
      <c r="K1343" s="51" t="str" cm="1">
        <f t="array" ref="K1343">IFERROR(_xlfn.IFS(COUNTBLANK(H1343:J1343)=3,"",I1343="","I列に金額を入力してください",H1343="3.時間給",I1343,J1343="","J列に労働時間を入力してください",H1343="1.月給",ROUND(I1343/J1343,0),H1343="2.日給",ROUND(I1343/J1343,0)),"")</f>
        <v/>
      </c>
      <c r="L1343" s="37" t="str" cm="1">
        <f t="array" ref="L1343">IFERROR(_xlfn.IFS(E1343="","",K1343&lt;F1343,"×（法定外・特例等対象外です）",K1343&lt;G1343,"〇",K1343&gt;=G1343,"ー"),"")</f>
        <v/>
      </c>
      <c r="M1343" s="26" t="str" cm="1">
        <f t="array" ref="M1343">IFERROR(_xlfn.IFS(COUNTBLANK(D1343:K1343)=8,"",D1343="","←D列に従業員名を姓名（フルネーム）で入力してください。誤変換にお気を付け下さい。",E1343="","←E列に都道府県を入力してください。",H1343="","←H列に1.月給～3.時間給の選択肢を入力してください",I1343="","←I列に金額を入力してください",H1343=3,"",J1343="","←J列に所定労働時間を入力してください"),"")</f>
        <v/>
      </c>
    </row>
    <row r="1344" spans="2:13" ht="22" x14ac:dyDescent="0.55000000000000004">
      <c r="B1344" s="39">
        <f t="shared" si="20"/>
        <v>1336</v>
      </c>
      <c r="C1344" s="45"/>
      <c r="D1344" s="35"/>
      <c r="E1344" s="46"/>
      <c r="F1344" s="40" t="str" cm="1">
        <f t="array" ref="F1344">IFERROR(_xlfn.IFS(AND($G$3=45566,E1344="徳島"),VLOOKUP(E1344,最低賃金!$A$2:$G$49,2,FALSE),OR($G$3&lt;&gt;45566,E1344&lt;&gt;"徳島"),VLOOKUP(E1344,最低賃金!$A$2:$G$49,4,FALSE)),"")</f>
        <v/>
      </c>
      <c r="G1344" s="50" t="str">
        <f>IFERROR(VLOOKUP(E1344,最低賃金!$A$3:$G$49,6,FALSE),"")</f>
        <v/>
      </c>
      <c r="H1344" s="45"/>
      <c r="I1344" s="36"/>
      <c r="J1344" s="54"/>
      <c r="K1344" s="51" t="str" cm="1">
        <f t="array" ref="K1344">IFERROR(_xlfn.IFS(COUNTBLANK(H1344:J1344)=3,"",I1344="","I列に金額を入力してください",H1344="3.時間給",I1344,J1344="","J列に労働時間を入力してください",H1344="1.月給",ROUND(I1344/J1344,0),H1344="2.日給",ROUND(I1344/J1344,0)),"")</f>
        <v/>
      </c>
      <c r="L1344" s="37" t="str" cm="1">
        <f t="array" ref="L1344">IFERROR(_xlfn.IFS(E1344="","",K1344&lt;F1344,"×（法定外・特例等対象外です）",K1344&lt;G1344,"〇",K1344&gt;=G1344,"ー"),"")</f>
        <v/>
      </c>
      <c r="M1344" s="26" t="str" cm="1">
        <f t="array" ref="M1344">IFERROR(_xlfn.IFS(COUNTBLANK(D1344:K1344)=8,"",D1344="","←D列に従業員名を姓名（フルネーム）で入力してください。誤変換にお気を付け下さい。",E1344="","←E列に都道府県を入力してください。",H1344="","←H列に1.月給～3.時間給の選択肢を入力してください",I1344="","←I列に金額を入力してください",H1344=3,"",J1344="","←J列に所定労働時間を入力してください"),"")</f>
        <v/>
      </c>
    </row>
    <row r="1345" spans="2:13" ht="22" x14ac:dyDescent="0.55000000000000004">
      <c r="B1345" s="39">
        <f t="shared" si="20"/>
        <v>1337</v>
      </c>
      <c r="C1345" s="45"/>
      <c r="D1345" s="35"/>
      <c r="E1345" s="46"/>
      <c r="F1345" s="40" t="str" cm="1">
        <f t="array" ref="F1345">IFERROR(_xlfn.IFS(AND($G$3=45566,E1345="徳島"),VLOOKUP(E1345,最低賃金!$A$2:$G$49,2,FALSE),OR($G$3&lt;&gt;45566,E1345&lt;&gt;"徳島"),VLOOKUP(E1345,最低賃金!$A$2:$G$49,4,FALSE)),"")</f>
        <v/>
      </c>
      <c r="G1345" s="50" t="str">
        <f>IFERROR(VLOOKUP(E1345,最低賃金!$A$3:$G$49,6,FALSE),"")</f>
        <v/>
      </c>
      <c r="H1345" s="45"/>
      <c r="I1345" s="36"/>
      <c r="J1345" s="54"/>
      <c r="K1345" s="51" t="str" cm="1">
        <f t="array" ref="K1345">IFERROR(_xlfn.IFS(COUNTBLANK(H1345:J1345)=3,"",I1345="","I列に金額を入力してください",H1345="3.時間給",I1345,J1345="","J列に労働時間を入力してください",H1345="1.月給",ROUND(I1345/J1345,0),H1345="2.日給",ROUND(I1345/J1345,0)),"")</f>
        <v/>
      </c>
      <c r="L1345" s="37" t="str" cm="1">
        <f t="array" ref="L1345">IFERROR(_xlfn.IFS(E1345="","",K1345&lt;F1345,"×（法定外・特例等対象外です）",K1345&lt;G1345,"〇",K1345&gt;=G1345,"ー"),"")</f>
        <v/>
      </c>
      <c r="M1345" s="26" t="str" cm="1">
        <f t="array" ref="M1345">IFERROR(_xlfn.IFS(COUNTBLANK(D1345:K1345)=8,"",D1345="","←D列に従業員名を姓名（フルネーム）で入力してください。誤変換にお気を付け下さい。",E1345="","←E列に都道府県を入力してください。",H1345="","←H列に1.月給～3.時間給の選択肢を入力してください",I1345="","←I列に金額を入力してください",H1345=3,"",J1345="","←J列に所定労働時間を入力してください"),"")</f>
        <v/>
      </c>
    </row>
    <row r="1346" spans="2:13" ht="22" x14ac:dyDescent="0.55000000000000004">
      <c r="B1346" s="39">
        <f t="shared" si="20"/>
        <v>1338</v>
      </c>
      <c r="C1346" s="45"/>
      <c r="D1346" s="35"/>
      <c r="E1346" s="46"/>
      <c r="F1346" s="40" t="str" cm="1">
        <f t="array" ref="F1346">IFERROR(_xlfn.IFS(AND($G$3=45566,E1346="徳島"),VLOOKUP(E1346,最低賃金!$A$2:$G$49,2,FALSE),OR($G$3&lt;&gt;45566,E1346&lt;&gt;"徳島"),VLOOKUP(E1346,最低賃金!$A$2:$G$49,4,FALSE)),"")</f>
        <v/>
      </c>
      <c r="G1346" s="50" t="str">
        <f>IFERROR(VLOOKUP(E1346,最低賃金!$A$3:$G$49,6,FALSE),"")</f>
        <v/>
      </c>
      <c r="H1346" s="45"/>
      <c r="I1346" s="36"/>
      <c r="J1346" s="54"/>
      <c r="K1346" s="51" t="str" cm="1">
        <f t="array" ref="K1346">IFERROR(_xlfn.IFS(COUNTBLANK(H1346:J1346)=3,"",I1346="","I列に金額を入力してください",H1346="3.時間給",I1346,J1346="","J列に労働時間を入力してください",H1346="1.月給",ROUND(I1346/J1346,0),H1346="2.日給",ROUND(I1346/J1346,0)),"")</f>
        <v/>
      </c>
      <c r="L1346" s="37" t="str" cm="1">
        <f t="array" ref="L1346">IFERROR(_xlfn.IFS(E1346="","",K1346&lt;F1346,"×（法定外・特例等対象外です）",K1346&lt;G1346,"〇",K1346&gt;=G1346,"ー"),"")</f>
        <v/>
      </c>
      <c r="M1346" s="26" t="str" cm="1">
        <f t="array" ref="M1346">IFERROR(_xlfn.IFS(COUNTBLANK(D1346:K1346)=8,"",D1346="","←D列に従業員名を姓名（フルネーム）で入力してください。誤変換にお気を付け下さい。",E1346="","←E列に都道府県を入力してください。",H1346="","←H列に1.月給～3.時間給の選択肢を入力してください",I1346="","←I列に金額を入力してください",H1346=3,"",J1346="","←J列に所定労働時間を入力してください"),"")</f>
        <v/>
      </c>
    </row>
    <row r="1347" spans="2:13" ht="22" x14ac:dyDescent="0.55000000000000004">
      <c r="B1347" s="39">
        <f t="shared" si="20"/>
        <v>1339</v>
      </c>
      <c r="C1347" s="45"/>
      <c r="D1347" s="35"/>
      <c r="E1347" s="46"/>
      <c r="F1347" s="40" t="str" cm="1">
        <f t="array" ref="F1347">IFERROR(_xlfn.IFS(AND($G$3=45566,E1347="徳島"),VLOOKUP(E1347,最低賃金!$A$2:$G$49,2,FALSE),OR($G$3&lt;&gt;45566,E1347&lt;&gt;"徳島"),VLOOKUP(E1347,最低賃金!$A$2:$G$49,4,FALSE)),"")</f>
        <v/>
      </c>
      <c r="G1347" s="50" t="str">
        <f>IFERROR(VLOOKUP(E1347,最低賃金!$A$3:$G$49,6,FALSE),"")</f>
        <v/>
      </c>
      <c r="H1347" s="45"/>
      <c r="I1347" s="36"/>
      <c r="J1347" s="54"/>
      <c r="K1347" s="51" t="str" cm="1">
        <f t="array" ref="K1347">IFERROR(_xlfn.IFS(COUNTBLANK(H1347:J1347)=3,"",I1347="","I列に金額を入力してください",H1347="3.時間給",I1347,J1347="","J列に労働時間を入力してください",H1347="1.月給",ROUND(I1347/J1347,0),H1347="2.日給",ROUND(I1347/J1347,0)),"")</f>
        <v/>
      </c>
      <c r="L1347" s="37" t="str" cm="1">
        <f t="array" ref="L1347">IFERROR(_xlfn.IFS(E1347="","",K1347&lt;F1347,"×（法定外・特例等対象外です）",K1347&lt;G1347,"〇",K1347&gt;=G1347,"ー"),"")</f>
        <v/>
      </c>
      <c r="M1347" s="26" t="str" cm="1">
        <f t="array" ref="M1347">IFERROR(_xlfn.IFS(COUNTBLANK(D1347:K1347)=8,"",D1347="","←D列に従業員名を姓名（フルネーム）で入力してください。誤変換にお気を付け下さい。",E1347="","←E列に都道府県を入力してください。",H1347="","←H列に1.月給～3.時間給の選択肢を入力してください",I1347="","←I列に金額を入力してください",H1347=3,"",J1347="","←J列に所定労働時間を入力してください"),"")</f>
        <v/>
      </c>
    </row>
    <row r="1348" spans="2:13" ht="22" x14ac:dyDescent="0.55000000000000004">
      <c r="B1348" s="39">
        <f t="shared" si="20"/>
        <v>1340</v>
      </c>
      <c r="C1348" s="45"/>
      <c r="D1348" s="35"/>
      <c r="E1348" s="46"/>
      <c r="F1348" s="40" t="str" cm="1">
        <f t="array" ref="F1348">IFERROR(_xlfn.IFS(AND($G$3=45566,E1348="徳島"),VLOOKUP(E1348,最低賃金!$A$2:$G$49,2,FALSE),OR($G$3&lt;&gt;45566,E1348&lt;&gt;"徳島"),VLOOKUP(E1348,最低賃金!$A$2:$G$49,4,FALSE)),"")</f>
        <v/>
      </c>
      <c r="G1348" s="50" t="str">
        <f>IFERROR(VLOOKUP(E1348,最低賃金!$A$3:$G$49,6,FALSE),"")</f>
        <v/>
      </c>
      <c r="H1348" s="45"/>
      <c r="I1348" s="36"/>
      <c r="J1348" s="54"/>
      <c r="K1348" s="51" t="str" cm="1">
        <f t="array" ref="K1348">IFERROR(_xlfn.IFS(COUNTBLANK(H1348:J1348)=3,"",I1348="","I列に金額を入力してください",H1348="3.時間給",I1348,J1348="","J列に労働時間を入力してください",H1348="1.月給",ROUND(I1348/J1348,0),H1348="2.日給",ROUND(I1348/J1348,0)),"")</f>
        <v/>
      </c>
      <c r="L1348" s="37" t="str" cm="1">
        <f t="array" ref="L1348">IFERROR(_xlfn.IFS(E1348="","",K1348&lt;F1348,"×（法定外・特例等対象外です）",K1348&lt;G1348,"〇",K1348&gt;=G1348,"ー"),"")</f>
        <v/>
      </c>
      <c r="M1348" s="26" t="str" cm="1">
        <f t="array" ref="M1348">IFERROR(_xlfn.IFS(COUNTBLANK(D1348:K1348)=8,"",D1348="","←D列に従業員名を姓名（フルネーム）で入力してください。誤変換にお気を付け下さい。",E1348="","←E列に都道府県を入力してください。",H1348="","←H列に1.月給～3.時間給の選択肢を入力してください",I1348="","←I列に金額を入力してください",H1348=3,"",J1348="","←J列に所定労働時間を入力してください"),"")</f>
        <v/>
      </c>
    </row>
    <row r="1349" spans="2:13" ht="22" x14ac:dyDescent="0.55000000000000004">
      <c r="B1349" s="39">
        <f t="shared" si="20"/>
        <v>1341</v>
      </c>
      <c r="C1349" s="45"/>
      <c r="D1349" s="35"/>
      <c r="E1349" s="46"/>
      <c r="F1349" s="40" t="str" cm="1">
        <f t="array" ref="F1349">IFERROR(_xlfn.IFS(AND($G$3=45566,E1349="徳島"),VLOOKUP(E1349,最低賃金!$A$2:$G$49,2,FALSE),OR($G$3&lt;&gt;45566,E1349&lt;&gt;"徳島"),VLOOKUP(E1349,最低賃金!$A$2:$G$49,4,FALSE)),"")</f>
        <v/>
      </c>
      <c r="G1349" s="50" t="str">
        <f>IFERROR(VLOOKUP(E1349,最低賃金!$A$3:$G$49,6,FALSE),"")</f>
        <v/>
      </c>
      <c r="H1349" s="45"/>
      <c r="I1349" s="36"/>
      <c r="J1349" s="54"/>
      <c r="K1349" s="51" t="str" cm="1">
        <f t="array" ref="K1349">IFERROR(_xlfn.IFS(COUNTBLANK(H1349:J1349)=3,"",I1349="","I列に金額を入力してください",H1349="3.時間給",I1349,J1349="","J列に労働時間を入力してください",H1349="1.月給",ROUND(I1349/J1349,0),H1349="2.日給",ROUND(I1349/J1349,0)),"")</f>
        <v/>
      </c>
      <c r="L1349" s="37" t="str" cm="1">
        <f t="array" ref="L1349">IFERROR(_xlfn.IFS(E1349="","",K1349&lt;F1349,"×（法定外・特例等対象外です）",K1349&lt;G1349,"〇",K1349&gt;=G1349,"ー"),"")</f>
        <v/>
      </c>
      <c r="M1349" s="26" t="str" cm="1">
        <f t="array" ref="M1349">IFERROR(_xlfn.IFS(COUNTBLANK(D1349:K1349)=8,"",D1349="","←D列に従業員名を姓名（フルネーム）で入力してください。誤変換にお気を付け下さい。",E1349="","←E列に都道府県を入力してください。",H1349="","←H列に1.月給～3.時間給の選択肢を入力してください",I1349="","←I列に金額を入力してください",H1349=3,"",J1349="","←J列に所定労働時間を入力してください"),"")</f>
        <v/>
      </c>
    </row>
    <row r="1350" spans="2:13" ht="22" x14ac:dyDescent="0.55000000000000004">
      <c r="B1350" s="39">
        <f t="shared" si="20"/>
        <v>1342</v>
      </c>
      <c r="C1350" s="45"/>
      <c r="D1350" s="35"/>
      <c r="E1350" s="46"/>
      <c r="F1350" s="40" t="str" cm="1">
        <f t="array" ref="F1350">IFERROR(_xlfn.IFS(AND($G$3=45566,E1350="徳島"),VLOOKUP(E1350,最低賃金!$A$2:$G$49,2,FALSE),OR($G$3&lt;&gt;45566,E1350&lt;&gt;"徳島"),VLOOKUP(E1350,最低賃金!$A$2:$G$49,4,FALSE)),"")</f>
        <v/>
      </c>
      <c r="G1350" s="50" t="str">
        <f>IFERROR(VLOOKUP(E1350,最低賃金!$A$3:$G$49,6,FALSE),"")</f>
        <v/>
      </c>
      <c r="H1350" s="45"/>
      <c r="I1350" s="36"/>
      <c r="J1350" s="54"/>
      <c r="K1350" s="51" t="str" cm="1">
        <f t="array" ref="K1350">IFERROR(_xlfn.IFS(COUNTBLANK(H1350:J1350)=3,"",I1350="","I列に金額を入力してください",H1350="3.時間給",I1350,J1350="","J列に労働時間を入力してください",H1350="1.月給",ROUND(I1350/J1350,0),H1350="2.日給",ROUND(I1350/J1350,0)),"")</f>
        <v/>
      </c>
      <c r="L1350" s="37" t="str" cm="1">
        <f t="array" ref="L1350">IFERROR(_xlfn.IFS(E1350="","",K1350&lt;F1350,"×（法定外・特例等対象外です）",K1350&lt;G1350,"〇",K1350&gt;=G1350,"ー"),"")</f>
        <v/>
      </c>
      <c r="M1350" s="26" t="str" cm="1">
        <f t="array" ref="M1350">IFERROR(_xlfn.IFS(COUNTBLANK(D1350:K1350)=8,"",D1350="","←D列に従業員名を姓名（フルネーム）で入力してください。誤変換にお気を付け下さい。",E1350="","←E列に都道府県を入力してください。",H1350="","←H列に1.月給～3.時間給の選択肢を入力してください",I1350="","←I列に金額を入力してください",H1350=3,"",J1350="","←J列に所定労働時間を入力してください"),"")</f>
        <v/>
      </c>
    </row>
    <row r="1351" spans="2:13" ht="22" x14ac:dyDescent="0.55000000000000004">
      <c r="B1351" s="39">
        <f t="shared" si="20"/>
        <v>1343</v>
      </c>
      <c r="C1351" s="45"/>
      <c r="D1351" s="35"/>
      <c r="E1351" s="46"/>
      <c r="F1351" s="40" t="str" cm="1">
        <f t="array" ref="F1351">IFERROR(_xlfn.IFS(AND($G$3=45566,E1351="徳島"),VLOOKUP(E1351,最低賃金!$A$2:$G$49,2,FALSE),OR($G$3&lt;&gt;45566,E1351&lt;&gt;"徳島"),VLOOKUP(E1351,最低賃金!$A$2:$G$49,4,FALSE)),"")</f>
        <v/>
      </c>
      <c r="G1351" s="50" t="str">
        <f>IFERROR(VLOOKUP(E1351,最低賃金!$A$3:$G$49,6,FALSE),"")</f>
        <v/>
      </c>
      <c r="H1351" s="45"/>
      <c r="I1351" s="36"/>
      <c r="J1351" s="54"/>
      <c r="K1351" s="51" t="str" cm="1">
        <f t="array" ref="K1351">IFERROR(_xlfn.IFS(COUNTBLANK(H1351:J1351)=3,"",I1351="","I列に金額を入力してください",H1351="3.時間給",I1351,J1351="","J列に労働時間を入力してください",H1351="1.月給",ROUND(I1351/J1351,0),H1351="2.日給",ROUND(I1351/J1351,0)),"")</f>
        <v/>
      </c>
      <c r="L1351" s="37" t="str" cm="1">
        <f t="array" ref="L1351">IFERROR(_xlfn.IFS(E1351="","",K1351&lt;F1351,"×（法定外・特例等対象外です）",K1351&lt;G1351,"〇",K1351&gt;=G1351,"ー"),"")</f>
        <v/>
      </c>
      <c r="M1351" s="26" t="str" cm="1">
        <f t="array" ref="M1351">IFERROR(_xlfn.IFS(COUNTBLANK(D1351:K1351)=8,"",D1351="","←D列に従業員名を姓名（フルネーム）で入力してください。誤変換にお気を付け下さい。",E1351="","←E列に都道府県を入力してください。",H1351="","←H列に1.月給～3.時間給の選択肢を入力してください",I1351="","←I列に金額を入力してください",H1351=3,"",J1351="","←J列に所定労働時間を入力してください"),"")</f>
        <v/>
      </c>
    </row>
    <row r="1352" spans="2:13" ht="22" x14ac:dyDescent="0.55000000000000004">
      <c r="B1352" s="39">
        <f t="shared" si="20"/>
        <v>1344</v>
      </c>
      <c r="C1352" s="45"/>
      <c r="D1352" s="35"/>
      <c r="E1352" s="46"/>
      <c r="F1352" s="40" t="str" cm="1">
        <f t="array" ref="F1352">IFERROR(_xlfn.IFS(AND($G$3=45566,E1352="徳島"),VLOOKUP(E1352,最低賃金!$A$2:$G$49,2,FALSE),OR($G$3&lt;&gt;45566,E1352&lt;&gt;"徳島"),VLOOKUP(E1352,最低賃金!$A$2:$G$49,4,FALSE)),"")</f>
        <v/>
      </c>
      <c r="G1352" s="50" t="str">
        <f>IFERROR(VLOOKUP(E1352,最低賃金!$A$3:$G$49,6,FALSE),"")</f>
        <v/>
      </c>
      <c r="H1352" s="45"/>
      <c r="I1352" s="36"/>
      <c r="J1352" s="54"/>
      <c r="K1352" s="51" t="str" cm="1">
        <f t="array" ref="K1352">IFERROR(_xlfn.IFS(COUNTBLANK(H1352:J1352)=3,"",I1352="","I列に金額を入力してください",H1352="3.時間給",I1352,J1352="","J列に労働時間を入力してください",H1352="1.月給",ROUND(I1352/J1352,0),H1352="2.日給",ROUND(I1352/J1352,0)),"")</f>
        <v/>
      </c>
      <c r="L1352" s="37" t="str" cm="1">
        <f t="array" ref="L1352">IFERROR(_xlfn.IFS(E1352="","",K1352&lt;F1352,"×（法定外・特例等対象外です）",K1352&lt;G1352,"〇",K1352&gt;=G1352,"ー"),"")</f>
        <v/>
      </c>
      <c r="M1352" s="26" t="str" cm="1">
        <f t="array" ref="M1352">IFERROR(_xlfn.IFS(COUNTBLANK(D1352:K1352)=8,"",D1352="","←D列に従業員名を姓名（フルネーム）で入力してください。誤変換にお気を付け下さい。",E1352="","←E列に都道府県を入力してください。",H1352="","←H列に1.月給～3.時間給の選択肢を入力してください",I1352="","←I列に金額を入力してください",H1352=3,"",J1352="","←J列に所定労働時間を入力してください"),"")</f>
        <v/>
      </c>
    </row>
    <row r="1353" spans="2:13" ht="22" x14ac:dyDescent="0.55000000000000004">
      <c r="B1353" s="39">
        <f t="shared" si="20"/>
        <v>1345</v>
      </c>
      <c r="C1353" s="45"/>
      <c r="D1353" s="35"/>
      <c r="E1353" s="46"/>
      <c r="F1353" s="40" t="str" cm="1">
        <f t="array" ref="F1353">IFERROR(_xlfn.IFS(AND($G$3=45566,E1353="徳島"),VLOOKUP(E1353,最低賃金!$A$2:$G$49,2,FALSE),OR($G$3&lt;&gt;45566,E1353&lt;&gt;"徳島"),VLOOKUP(E1353,最低賃金!$A$2:$G$49,4,FALSE)),"")</f>
        <v/>
      </c>
      <c r="G1353" s="50" t="str">
        <f>IFERROR(VLOOKUP(E1353,最低賃金!$A$3:$G$49,6,FALSE),"")</f>
        <v/>
      </c>
      <c r="H1353" s="45"/>
      <c r="I1353" s="36"/>
      <c r="J1353" s="54"/>
      <c r="K1353" s="51" t="str" cm="1">
        <f t="array" ref="K1353">IFERROR(_xlfn.IFS(COUNTBLANK(H1353:J1353)=3,"",I1353="","I列に金額を入力してください",H1353="3.時間給",I1353,J1353="","J列に労働時間を入力してください",H1353="1.月給",ROUND(I1353/J1353,0),H1353="2.日給",ROUND(I1353/J1353,0)),"")</f>
        <v/>
      </c>
      <c r="L1353" s="37" t="str" cm="1">
        <f t="array" ref="L1353">IFERROR(_xlfn.IFS(E1353="","",K1353&lt;F1353,"×（法定外・特例等対象外です）",K1353&lt;G1353,"〇",K1353&gt;=G1353,"ー"),"")</f>
        <v/>
      </c>
      <c r="M1353" s="26" t="str" cm="1">
        <f t="array" ref="M1353">IFERROR(_xlfn.IFS(COUNTBLANK(D1353:K1353)=8,"",D1353="","←D列に従業員名を姓名（フルネーム）で入力してください。誤変換にお気を付け下さい。",E1353="","←E列に都道府県を入力してください。",H1353="","←H列に1.月給～3.時間給の選択肢を入力してください",I1353="","←I列に金額を入力してください",H1353=3,"",J1353="","←J列に所定労働時間を入力してください"),"")</f>
        <v/>
      </c>
    </row>
    <row r="1354" spans="2:13" ht="22" x14ac:dyDescent="0.55000000000000004">
      <c r="B1354" s="39">
        <f t="shared" ref="B1354:B1417" si="21">ROW()-8</f>
        <v>1346</v>
      </c>
      <c r="C1354" s="45"/>
      <c r="D1354" s="35"/>
      <c r="E1354" s="46"/>
      <c r="F1354" s="40" t="str" cm="1">
        <f t="array" ref="F1354">IFERROR(_xlfn.IFS(AND($G$3=45566,E1354="徳島"),VLOOKUP(E1354,最低賃金!$A$2:$G$49,2,FALSE),OR($G$3&lt;&gt;45566,E1354&lt;&gt;"徳島"),VLOOKUP(E1354,最低賃金!$A$2:$G$49,4,FALSE)),"")</f>
        <v/>
      </c>
      <c r="G1354" s="50" t="str">
        <f>IFERROR(VLOOKUP(E1354,最低賃金!$A$3:$G$49,6,FALSE),"")</f>
        <v/>
      </c>
      <c r="H1354" s="45"/>
      <c r="I1354" s="36"/>
      <c r="J1354" s="54"/>
      <c r="K1354" s="51" t="str" cm="1">
        <f t="array" ref="K1354">IFERROR(_xlfn.IFS(COUNTBLANK(H1354:J1354)=3,"",I1354="","I列に金額を入力してください",H1354="3.時間給",I1354,J1354="","J列に労働時間を入力してください",H1354="1.月給",ROUND(I1354/J1354,0),H1354="2.日給",ROUND(I1354/J1354,0)),"")</f>
        <v/>
      </c>
      <c r="L1354" s="37" t="str" cm="1">
        <f t="array" ref="L1354">IFERROR(_xlfn.IFS(E1354="","",K1354&lt;F1354,"×（法定外・特例等対象外です）",K1354&lt;G1354,"〇",K1354&gt;=G1354,"ー"),"")</f>
        <v/>
      </c>
      <c r="M1354" s="26" t="str" cm="1">
        <f t="array" ref="M1354">IFERROR(_xlfn.IFS(COUNTBLANK(D1354:K1354)=8,"",D1354="","←D列に従業員名を姓名（フルネーム）で入力してください。誤変換にお気を付け下さい。",E1354="","←E列に都道府県を入力してください。",H1354="","←H列に1.月給～3.時間給の選択肢を入力してください",I1354="","←I列に金額を入力してください",H1354=3,"",J1354="","←J列に所定労働時間を入力してください"),"")</f>
        <v/>
      </c>
    </row>
    <row r="1355" spans="2:13" ht="22" x14ac:dyDescent="0.55000000000000004">
      <c r="B1355" s="39">
        <f t="shared" si="21"/>
        <v>1347</v>
      </c>
      <c r="C1355" s="45"/>
      <c r="D1355" s="35"/>
      <c r="E1355" s="46"/>
      <c r="F1355" s="40" t="str" cm="1">
        <f t="array" ref="F1355">IFERROR(_xlfn.IFS(AND($G$3=45566,E1355="徳島"),VLOOKUP(E1355,最低賃金!$A$2:$G$49,2,FALSE),OR($G$3&lt;&gt;45566,E1355&lt;&gt;"徳島"),VLOOKUP(E1355,最低賃金!$A$2:$G$49,4,FALSE)),"")</f>
        <v/>
      </c>
      <c r="G1355" s="50" t="str">
        <f>IFERROR(VLOOKUP(E1355,最低賃金!$A$3:$G$49,6,FALSE),"")</f>
        <v/>
      </c>
      <c r="H1355" s="45"/>
      <c r="I1355" s="36"/>
      <c r="J1355" s="54"/>
      <c r="K1355" s="51" t="str" cm="1">
        <f t="array" ref="K1355">IFERROR(_xlfn.IFS(COUNTBLANK(H1355:J1355)=3,"",I1355="","I列に金額を入力してください",H1355="3.時間給",I1355,J1355="","J列に労働時間を入力してください",H1355="1.月給",ROUND(I1355/J1355,0),H1355="2.日給",ROUND(I1355/J1355,0)),"")</f>
        <v/>
      </c>
      <c r="L1355" s="37" t="str" cm="1">
        <f t="array" ref="L1355">IFERROR(_xlfn.IFS(E1355="","",K1355&lt;F1355,"×（法定外・特例等対象外です）",K1355&lt;G1355,"〇",K1355&gt;=G1355,"ー"),"")</f>
        <v/>
      </c>
      <c r="M1355" s="26" t="str" cm="1">
        <f t="array" ref="M1355">IFERROR(_xlfn.IFS(COUNTBLANK(D1355:K1355)=8,"",D1355="","←D列に従業員名を姓名（フルネーム）で入力してください。誤変換にお気を付け下さい。",E1355="","←E列に都道府県を入力してください。",H1355="","←H列に1.月給～3.時間給の選択肢を入力してください",I1355="","←I列に金額を入力してください",H1355=3,"",J1355="","←J列に所定労働時間を入力してください"),"")</f>
        <v/>
      </c>
    </row>
    <row r="1356" spans="2:13" ht="22" x14ac:dyDescent="0.55000000000000004">
      <c r="B1356" s="39">
        <f t="shared" si="21"/>
        <v>1348</v>
      </c>
      <c r="C1356" s="45"/>
      <c r="D1356" s="35"/>
      <c r="E1356" s="46"/>
      <c r="F1356" s="40" t="str" cm="1">
        <f t="array" ref="F1356">IFERROR(_xlfn.IFS(AND($G$3=45566,E1356="徳島"),VLOOKUP(E1356,最低賃金!$A$2:$G$49,2,FALSE),OR($G$3&lt;&gt;45566,E1356&lt;&gt;"徳島"),VLOOKUP(E1356,最低賃金!$A$2:$G$49,4,FALSE)),"")</f>
        <v/>
      </c>
      <c r="G1356" s="50" t="str">
        <f>IFERROR(VLOOKUP(E1356,最低賃金!$A$3:$G$49,6,FALSE),"")</f>
        <v/>
      </c>
      <c r="H1356" s="45"/>
      <c r="I1356" s="36"/>
      <c r="J1356" s="54"/>
      <c r="K1356" s="51" t="str" cm="1">
        <f t="array" ref="K1356">IFERROR(_xlfn.IFS(COUNTBLANK(H1356:J1356)=3,"",I1356="","I列に金額を入力してください",H1356="3.時間給",I1356,J1356="","J列に労働時間を入力してください",H1356="1.月給",ROUND(I1356/J1356,0),H1356="2.日給",ROUND(I1356/J1356,0)),"")</f>
        <v/>
      </c>
      <c r="L1356" s="37" t="str" cm="1">
        <f t="array" ref="L1356">IFERROR(_xlfn.IFS(E1356="","",K1356&lt;F1356,"×（法定外・特例等対象外です）",K1356&lt;G1356,"〇",K1356&gt;=G1356,"ー"),"")</f>
        <v/>
      </c>
      <c r="M1356" s="26" t="str" cm="1">
        <f t="array" ref="M1356">IFERROR(_xlfn.IFS(COUNTBLANK(D1356:K1356)=8,"",D1356="","←D列に従業員名を姓名（フルネーム）で入力してください。誤変換にお気を付け下さい。",E1356="","←E列に都道府県を入力してください。",H1356="","←H列に1.月給～3.時間給の選択肢を入力してください",I1356="","←I列に金額を入力してください",H1356=3,"",J1356="","←J列に所定労働時間を入力してください"),"")</f>
        <v/>
      </c>
    </row>
    <row r="1357" spans="2:13" ht="22" x14ac:dyDescent="0.55000000000000004">
      <c r="B1357" s="39">
        <f t="shared" si="21"/>
        <v>1349</v>
      </c>
      <c r="C1357" s="45"/>
      <c r="D1357" s="35"/>
      <c r="E1357" s="46"/>
      <c r="F1357" s="40" t="str" cm="1">
        <f t="array" ref="F1357">IFERROR(_xlfn.IFS(AND($G$3=45566,E1357="徳島"),VLOOKUP(E1357,最低賃金!$A$2:$G$49,2,FALSE),OR($G$3&lt;&gt;45566,E1357&lt;&gt;"徳島"),VLOOKUP(E1357,最低賃金!$A$2:$G$49,4,FALSE)),"")</f>
        <v/>
      </c>
      <c r="G1357" s="50" t="str">
        <f>IFERROR(VLOOKUP(E1357,最低賃金!$A$3:$G$49,6,FALSE),"")</f>
        <v/>
      </c>
      <c r="H1357" s="45"/>
      <c r="I1357" s="36"/>
      <c r="J1357" s="54"/>
      <c r="K1357" s="51" t="str" cm="1">
        <f t="array" ref="K1357">IFERROR(_xlfn.IFS(COUNTBLANK(H1357:J1357)=3,"",I1357="","I列に金額を入力してください",H1357="3.時間給",I1357,J1357="","J列に労働時間を入力してください",H1357="1.月給",ROUND(I1357/J1357,0),H1357="2.日給",ROUND(I1357/J1357,0)),"")</f>
        <v/>
      </c>
      <c r="L1357" s="37" t="str" cm="1">
        <f t="array" ref="L1357">IFERROR(_xlfn.IFS(E1357="","",K1357&lt;F1357,"×（法定外・特例等対象外です）",K1357&lt;G1357,"〇",K1357&gt;=G1357,"ー"),"")</f>
        <v/>
      </c>
      <c r="M1357" s="26" t="str" cm="1">
        <f t="array" ref="M1357">IFERROR(_xlfn.IFS(COUNTBLANK(D1357:K1357)=8,"",D1357="","←D列に従業員名を姓名（フルネーム）で入力してください。誤変換にお気を付け下さい。",E1357="","←E列に都道府県を入力してください。",H1357="","←H列に1.月給～3.時間給の選択肢を入力してください",I1357="","←I列に金額を入力してください",H1357=3,"",J1357="","←J列に所定労働時間を入力してください"),"")</f>
        <v/>
      </c>
    </row>
    <row r="1358" spans="2:13" ht="22" x14ac:dyDescent="0.55000000000000004">
      <c r="B1358" s="39">
        <f t="shared" si="21"/>
        <v>1350</v>
      </c>
      <c r="C1358" s="45"/>
      <c r="D1358" s="35"/>
      <c r="E1358" s="46"/>
      <c r="F1358" s="40" t="str" cm="1">
        <f t="array" ref="F1358">IFERROR(_xlfn.IFS(AND($G$3=45566,E1358="徳島"),VLOOKUP(E1358,最低賃金!$A$2:$G$49,2,FALSE),OR($G$3&lt;&gt;45566,E1358&lt;&gt;"徳島"),VLOOKUP(E1358,最低賃金!$A$2:$G$49,4,FALSE)),"")</f>
        <v/>
      </c>
      <c r="G1358" s="50" t="str">
        <f>IFERROR(VLOOKUP(E1358,最低賃金!$A$3:$G$49,6,FALSE),"")</f>
        <v/>
      </c>
      <c r="H1358" s="45"/>
      <c r="I1358" s="36"/>
      <c r="J1358" s="54"/>
      <c r="K1358" s="51" t="str" cm="1">
        <f t="array" ref="K1358">IFERROR(_xlfn.IFS(COUNTBLANK(H1358:J1358)=3,"",I1358="","I列に金額を入力してください",H1358="3.時間給",I1358,J1358="","J列に労働時間を入力してください",H1358="1.月給",ROUND(I1358/J1358,0),H1358="2.日給",ROUND(I1358/J1358,0)),"")</f>
        <v/>
      </c>
      <c r="L1358" s="37" t="str" cm="1">
        <f t="array" ref="L1358">IFERROR(_xlfn.IFS(E1358="","",K1358&lt;F1358,"×（法定外・特例等対象外です）",K1358&lt;G1358,"〇",K1358&gt;=G1358,"ー"),"")</f>
        <v/>
      </c>
      <c r="M1358" s="26" t="str" cm="1">
        <f t="array" ref="M1358">IFERROR(_xlfn.IFS(COUNTBLANK(D1358:K1358)=8,"",D1358="","←D列に従業員名を姓名（フルネーム）で入力してください。誤変換にお気を付け下さい。",E1358="","←E列に都道府県を入力してください。",H1358="","←H列に1.月給～3.時間給の選択肢を入力してください",I1358="","←I列に金額を入力してください",H1358=3,"",J1358="","←J列に所定労働時間を入力してください"),"")</f>
        <v/>
      </c>
    </row>
    <row r="1359" spans="2:13" ht="22" x14ac:dyDescent="0.55000000000000004">
      <c r="B1359" s="39">
        <f t="shared" si="21"/>
        <v>1351</v>
      </c>
      <c r="C1359" s="45"/>
      <c r="D1359" s="35"/>
      <c r="E1359" s="46"/>
      <c r="F1359" s="40" t="str" cm="1">
        <f t="array" ref="F1359">IFERROR(_xlfn.IFS(AND($G$3=45566,E1359="徳島"),VLOOKUP(E1359,最低賃金!$A$2:$G$49,2,FALSE),OR($G$3&lt;&gt;45566,E1359&lt;&gt;"徳島"),VLOOKUP(E1359,最低賃金!$A$2:$G$49,4,FALSE)),"")</f>
        <v/>
      </c>
      <c r="G1359" s="50" t="str">
        <f>IFERROR(VLOOKUP(E1359,最低賃金!$A$3:$G$49,6,FALSE),"")</f>
        <v/>
      </c>
      <c r="H1359" s="45"/>
      <c r="I1359" s="36"/>
      <c r="J1359" s="54"/>
      <c r="K1359" s="51" t="str" cm="1">
        <f t="array" ref="K1359">IFERROR(_xlfn.IFS(COUNTBLANK(H1359:J1359)=3,"",I1359="","I列に金額を入力してください",H1359="3.時間給",I1359,J1359="","J列に労働時間を入力してください",H1359="1.月給",ROUND(I1359/J1359,0),H1359="2.日給",ROUND(I1359/J1359,0)),"")</f>
        <v/>
      </c>
      <c r="L1359" s="37" t="str" cm="1">
        <f t="array" ref="L1359">IFERROR(_xlfn.IFS(E1359="","",K1359&lt;F1359,"×（法定外・特例等対象外です）",K1359&lt;G1359,"〇",K1359&gt;=G1359,"ー"),"")</f>
        <v/>
      </c>
      <c r="M1359" s="26" t="str" cm="1">
        <f t="array" ref="M1359">IFERROR(_xlfn.IFS(COUNTBLANK(D1359:K1359)=8,"",D1359="","←D列に従業員名を姓名（フルネーム）で入力してください。誤変換にお気を付け下さい。",E1359="","←E列に都道府県を入力してください。",H1359="","←H列に1.月給～3.時間給の選択肢を入力してください",I1359="","←I列に金額を入力してください",H1359=3,"",J1359="","←J列に所定労働時間を入力してください"),"")</f>
        <v/>
      </c>
    </row>
    <row r="1360" spans="2:13" ht="22" x14ac:dyDescent="0.55000000000000004">
      <c r="B1360" s="39">
        <f t="shared" si="21"/>
        <v>1352</v>
      </c>
      <c r="C1360" s="45"/>
      <c r="D1360" s="35"/>
      <c r="E1360" s="46"/>
      <c r="F1360" s="40" t="str" cm="1">
        <f t="array" ref="F1360">IFERROR(_xlfn.IFS(AND($G$3=45566,E1360="徳島"),VLOOKUP(E1360,最低賃金!$A$2:$G$49,2,FALSE),OR($G$3&lt;&gt;45566,E1360&lt;&gt;"徳島"),VLOOKUP(E1360,最低賃金!$A$2:$G$49,4,FALSE)),"")</f>
        <v/>
      </c>
      <c r="G1360" s="50" t="str">
        <f>IFERROR(VLOOKUP(E1360,最低賃金!$A$3:$G$49,6,FALSE),"")</f>
        <v/>
      </c>
      <c r="H1360" s="45"/>
      <c r="I1360" s="36"/>
      <c r="J1360" s="54"/>
      <c r="K1360" s="51" t="str" cm="1">
        <f t="array" ref="K1360">IFERROR(_xlfn.IFS(COUNTBLANK(H1360:J1360)=3,"",I1360="","I列に金額を入力してください",H1360="3.時間給",I1360,J1360="","J列に労働時間を入力してください",H1360="1.月給",ROUND(I1360/J1360,0),H1360="2.日給",ROUND(I1360/J1360,0)),"")</f>
        <v/>
      </c>
      <c r="L1360" s="37" t="str" cm="1">
        <f t="array" ref="L1360">IFERROR(_xlfn.IFS(E1360="","",K1360&lt;F1360,"×（法定外・特例等対象外です）",K1360&lt;G1360,"〇",K1360&gt;=G1360,"ー"),"")</f>
        <v/>
      </c>
      <c r="M1360" s="26" t="str" cm="1">
        <f t="array" ref="M1360">IFERROR(_xlfn.IFS(COUNTBLANK(D1360:K1360)=8,"",D1360="","←D列に従業員名を姓名（フルネーム）で入力してください。誤変換にお気を付け下さい。",E1360="","←E列に都道府県を入力してください。",H1360="","←H列に1.月給～3.時間給の選択肢を入力してください",I1360="","←I列に金額を入力してください",H1360=3,"",J1360="","←J列に所定労働時間を入力してください"),"")</f>
        <v/>
      </c>
    </row>
    <row r="1361" spans="2:13" ht="22" x14ac:dyDescent="0.55000000000000004">
      <c r="B1361" s="39">
        <f t="shared" si="21"/>
        <v>1353</v>
      </c>
      <c r="C1361" s="45"/>
      <c r="D1361" s="35"/>
      <c r="E1361" s="46"/>
      <c r="F1361" s="40" t="str" cm="1">
        <f t="array" ref="F1361">IFERROR(_xlfn.IFS(AND($G$3=45566,E1361="徳島"),VLOOKUP(E1361,最低賃金!$A$2:$G$49,2,FALSE),OR($G$3&lt;&gt;45566,E1361&lt;&gt;"徳島"),VLOOKUP(E1361,最低賃金!$A$2:$G$49,4,FALSE)),"")</f>
        <v/>
      </c>
      <c r="G1361" s="50" t="str">
        <f>IFERROR(VLOOKUP(E1361,最低賃金!$A$3:$G$49,6,FALSE),"")</f>
        <v/>
      </c>
      <c r="H1361" s="45"/>
      <c r="I1361" s="36"/>
      <c r="J1361" s="54"/>
      <c r="K1361" s="51" t="str" cm="1">
        <f t="array" ref="K1361">IFERROR(_xlfn.IFS(COUNTBLANK(H1361:J1361)=3,"",I1361="","I列に金額を入力してください",H1361="3.時間給",I1361,J1361="","J列に労働時間を入力してください",H1361="1.月給",ROUND(I1361/J1361,0),H1361="2.日給",ROUND(I1361/J1361,0)),"")</f>
        <v/>
      </c>
      <c r="L1361" s="37" t="str" cm="1">
        <f t="array" ref="L1361">IFERROR(_xlfn.IFS(E1361="","",K1361&lt;F1361,"×（法定外・特例等対象外です）",K1361&lt;G1361,"〇",K1361&gt;=G1361,"ー"),"")</f>
        <v/>
      </c>
      <c r="M1361" s="26" t="str" cm="1">
        <f t="array" ref="M1361">IFERROR(_xlfn.IFS(COUNTBLANK(D1361:K1361)=8,"",D1361="","←D列に従業員名を姓名（フルネーム）で入力してください。誤変換にお気を付け下さい。",E1361="","←E列に都道府県を入力してください。",H1361="","←H列に1.月給～3.時間給の選択肢を入力してください",I1361="","←I列に金額を入力してください",H1361=3,"",J1361="","←J列に所定労働時間を入力してください"),"")</f>
        <v/>
      </c>
    </row>
    <row r="1362" spans="2:13" ht="22" x14ac:dyDescent="0.55000000000000004">
      <c r="B1362" s="39">
        <f t="shared" si="21"/>
        <v>1354</v>
      </c>
      <c r="C1362" s="45"/>
      <c r="D1362" s="35"/>
      <c r="E1362" s="46"/>
      <c r="F1362" s="40" t="str" cm="1">
        <f t="array" ref="F1362">IFERROR(_xlfn.IFS(AND($G$3=45566,E1362="徳島"),VLOOKUP(E1362,最低賃金!$A$2:$G$49,2,FALSE),OR($G$3&lt;&gt;45566,E1362&lt;&gt;"徳島"),VLOOKUP(E1362,最低賃金!$A$2:$G$49,4,FALSE)),"")</f>
        <v/>
      </c>
      <c r="G1362" s="50" t="str">
        <f>IFERROR(VLOOKUP(E1362,最低賃金!$A$3:$G$49,6,FALSE),"")</f>
        <v/>
      </c>
      <c r="H1362" s="45"/>
      <c r="I1362" s="36"/>
      <c r="J1362" s="54"/>
      <c r="K1362" s="51" t="str" cm="1">
        <f t="array" ref="K1362">IFERROR(_xlfn.IFS(COUNTBLANK(H1362:J1362)=3,"",I1362="","I列に金額を入力してください",H1362="3.時間給",I1362,J1362="","J列に労働時間を入力してください",H1362="1.月給",ROUND(I1362/J1362,0),H1362="2.日給",ROUND(I1362/J1362,0)),"")</f>
        <v/>
      </c>
      <c r="L1362" s="37" t="str" cm="1">
        <f t="array" ref="L1362">IFERROR(_xlfn.IFS(E1362="","",K1362&lt;F1362,"×（法定外・特例等対象外です）",K1362&lt;G1362,"〇",K1362&gt;=G1362,"ー"),"")</f>
        <v/>
      </c>
      <c r="M1362" s="26" t="str" cm="1">
        <f t="array" ref="M1362">IFERROR(_xlfn.IFS(COUNTBLANK(D1362:K1362)=8,"",D1362="","←D列に従業員名を姓名（フルネーム）で入力してください。誤変換にお気を付け下さい。",E1362="","←E列に都道府県を入力してください。",H1362="","←H列に1.月給～3.時間給の選択肢を入力してください",I1362="","←I列に金額を入力してください",H1362=3,"",J1362="","←J列に所定労働時間を入力してください"),"")</f>
        <v/>
      </c>
    </row>
    <row r="1363" spans="2:13" ht="22" x14ac:dyDescent="0.55000000000000004">
      <c r="B1363" s="39">
        <f t="shared" si="21"/>
        <v>1355</v>
      </c>
      <c r="C1363" s="45"/>
      <c r="D1363" s="35"/>
      <c r="E1363" s="46"/>
      <c r="F1363" s="40" t="str" cm="1">
        <f t="array" ref="F1363">IFERROR(_xlfn.IFS(AND($G$3=45566,E1363="徳島"),VLOOKUP(E1363,最低賃金!$A$2:$G$49,2,FALSE),OR($G$3&lt;&gt;45566,E1363&lt;&gt;"徳島"),VLOOKUP(E1363,最低賃金!$A$2:$G$49,4,FALSE)),"")</f>
        <v/>
      </c>
      <c r="G1363" s="50" t="str">
        <f>IFERROR(VLOOKUP(E1363,最低賃金!$A$3:$G$49,6,FALSE),"")</f>
        <v/>
      </c>
      <c r="H1363" s="45"/>
      <c r="I1363" s="36"/>
      <c r="J1363" s="54"/>
      <c r="K1363" s="51" t="str" cm="1">
        <f t="array" ref="K1363">IFERROR(_xlfn.IFS(COUNTBLANK(H1363:J1363)=3,"",I1363="","I列に金額を入力してください",H1363="3.時間給",I1363,J1363="","J列に労働時間を入力してください",H1363="1.月給",ROUND(I1363/J1363,0),H1363="2.日給",ROUND(I1363/J1363,0)),"")</f>
        <v/>
      </c>
      <c r="L1363" s="37" t="str" cm="1">
        <f t="array" ref="L1363">IFERROR(_xlfn.IFS(E1363="","",K1363&lt;F1363,"×（法定外・特例等対象外です）",K1363&lt;G1363,"〇",K1363&gt;=G1363,"ー"),"")</f>
        <v/>
      </c>
      <c r="M1363" s="26" t="str" cm="1">
        <f t="array" ref="M1363">IFERROR(_xlfn.IFS(COUNTBLANK(D1363:K1363)=8,"",D1363="","←D列に従業員名を姓名（フルネーム）で入力してください。誤変換にお気を付け下さい。",E1363="","←E列に都道府県を入力してください。",H1363="","←H列に1.月給～3.時間給の選択肢を入力してください",I1363="","←I列に金額を入力してください",H1363=3,"",J1363="","←J列に所定労働時間を入力してください"),"")</f>
        <v/>
      </c>
    </row>
    <row r="1364" spans="2:13" ht="22" x14ac:dyDescent="0.55000000000000004">
      <c r="B1364" s="39">
        <f t="shared" si="21"/>
        <v>1356</v>
      </c>
      <c r="C1364" s="45"/>
      <c r="D1364" s="35"/>
      <c r="E1364" s="46"/>
      <c r="F1364" s="40" t="str" cm="1">
        <f t="array" ref="F1364">IFERROR(_xlfn.IFS(AND($G$3=45566,E1364="徳島"),VLOOKUP(E1364,最低賃金!$A$2:$G$49,2,FALSE),OR($G$3&lt;&gt;45566,E1364&lt;&gt;"徳島"),VLOOKUP(E1364,最低賃金!$A$2:$G$49,4,FALSE)),"")</f>
        <v/>
      </c>
      <c r="G1364" s="50" t="str">
        <f>IFERROR(VLOOKUP(E1364,最低賃金!$A$3:$G$49,6,FALSE),"")</f>
        <v/>
      </c>
      <c r="H1364" s="45"/>
      <c r="I1364" s="36"/>
      <c r="J1364" s="54"/>
      <c r="K1364" s="51" t="str" cm="1">
        <f t="array" ref="K1364">IFERROR(_xlfn.IFS(COUNTBLANK(H1364:J1364)=3,"",I1364="","I列に金額を入力してください",H1364="3.時間給",I1364,J1364="","J列に労働時間を入力してください",H1364="1.月給",ROUND(I1364/J1364,0),H1364="2.日給",ROUND(I1364/J1364,0)),"")</f>
        <v/>
      </c>
      <c r="L1364" s="37" t="str" cm="1">
        <f t="array" ref="L1364">IFERROR(_xlfn.IFS(E1364="","",K1364&lt;F1364,"×（法定外・特例等対象外です）",K1364&lt;G1364,"〇",K1364&gt;=G1364,"ー"),"")</f>
        <v/>
      </c>
      <c r="M1364" s="26" t="str" cm="1">
        <f t="array" ref="M1364">IFERROR(_xlfn.IFS(COUNTBLANK(D1364:K1364)=8,"",D1364="","←D列に従業員名を姓名（フルネーム）で入力してください。誤変換にお気を付け下さい。",E1364="","←E列に都道府県を入力してください。",H1364="","←H列に1.月給～3.時間給の選択肢を入力してください",I1364="","←I列に金額を入力してください",H1364=3,"",J1364="","←J列に所定労働時間を入力してください"),"")</f>
        <v/>
      </c>
    </row>
    <row r="1365" spans="2:13" ht="22" x14ac:dyDescent="0.55000000000000004">
      <c r="B1365" s="39">
        <f t="shared" si="21"/>
        <v>1357</v>
      </c>
      <c r="C1365" s="45"/>
      <c r="D1365" s="35"/>
      <c r="E1365" s="46"/>
      <c r="F1365" s="40" t="str" cm="1">
        <f t="array" ref="F1365">IFERROR(_xlfn.IFS(AND($G$3=45566,E1365="徳島"),VLOOKUP(E1365,最低賃金!$A$2:$G$49,2,FALSE),OR($G$3&lt;&gt;45566,E1365&lt;&gt;"徳島"),VLOOKUP(E1365,最低賃金!$A$2:$G$49,4,FALSE)),"")</f>
        <v/>
      </c>
      <c r="G1365" s="50" t="str">
        <f>IFERROR(VLOOKUP(E1365,最低賃金!$A$3:$G$49,6,FALSE),"")</f>
        <v/>
      </c>
      <c r="H1365" s="45"/>
      <c r="I1365" s="36"/>
      <c r="J1365" s="54"/>
      <c r="K1365" s="51" t="str" cm="1">
        <f t="array" ref="K1365">IFERROR(_xlfn.IFS(COUNTBLANK(H1365:J1365)=3,"",I1365="","I列に金額を入力してください",H1365="3.時間給",I1365,J1365="","J列に労働時間を入力してください",H1365="1.月給",ROUND(I1365/J1365,0),H1365="2.日給",ROUND(I1365/J1365,0)),"")</f>
        <v/>
      </c>
      <c r="L1365" s="37" t="str" cm="1">
        <f t="array" ref="L1365">IFERROR(_xlfn.IFS(E1365="","",K1365&lt;F1365,"×（法定外・特例等対象外です）",K1365&lt;G1365,"〇",K1365&gt;=G1365,"ー"),"")</f>
        <v/>
      </c>
      <c r="M1365" s="26" t="str" cm="1">
        <f t="array" ref="M1365">IFERROR(_xlfn.IFS(COUNTBLANK(D1365:K1365)=8,"",D1365="","←D列に従業員名を姓名（フルネーム）で入力してください。誤変換にお気を付け下さい。",E1365="","←E列に都道府県を入力してください。",H1365="","←H列に1.月給～3.時間給の選択肢を入力してください",I1365="","←I列に金額を入力してください",H1365=3,"",J1365="","←J列に所定労働時間を入力してください"),"")</f>
        <v/>
      </c>
    </row>
    <row r="1366" spans="2:13" ht="22" x14ac:dyDescent="0.55000000000000004">
      <c r="B1366" s="39">
        <f t="shared" si="21"/>
        <v>1358</v>
      </c>
      <c r="C1366" s="45"/>
      <c r="D1366" s="35"/>
      <c r="E1366" s="46"/>
      <c r="F1366" s="40" t="str" cm="1">
        <f t="array" ref="F1366">IFERROR(_xlfn.IFS(AND($G$3=45566,E1366="徳島"),VLOOKUP(E1366,最低賃金!$A$2:$G$49,2,FALSE),OR($G$3&lt;&gt;45566,E1366&lt;&gt;"徳島"),VLOOKUP(E1366,最低賃金!$A$2:$G$49,4,FALSE)),"")</f>
        <v/>
      </c>
      <c r="G1366" s="50" t="str">
        <f>IFERROR(VLOOKUP(E1366,最低賃金!$A$3:$G$49,6,FALSE),"")</f>
        <v/>
      </c>
      <c r="H1366" s="45"/>
      <c r="I1366" s="36"/>
      <c r="J1366" s="54"/>
      <c r="K1366" s="51" t="str" cm="1">
        <f t="array" ref="K1366">IFERROR(_xlfn.IFS(COUNTBLANK(H1366:J1366)=3,"",I1366="","I列に金額を入力してください",H1366="3.時間給",I1366,J1366="","J列に労働時間を入力してください",H1366="1.月給",ROUND(I1366/J1366,0),H1366="2.日給",ROUND(I1366/J1366,0)),"")</f>
        <v/>
      </c>
      <c r="L1366" s="37" t="str" cm="1">
        <f t="array" ref="L1366">IFERROR(_xlfn.IFS(E1366="","",K1366&lt;F1366,"×（法定外・特例等対象外です）",K1366&lt;G1366,"〇",K1366&gt;=G1366,"ー"),"")</f>
        <v/>
      </c>
      <c r="M1366" s="26" t="str" cm="1">
        <f t="array" ref="M1366">IFERROR(_xlfn.IFS(COUNTBLANK(D1366:K1366)=8,"",D1366="","←D列に従業員名を姓名（フルネーム）で入力してください。誤変換にお気を付け下さい。",E1366="","←E列に都道府県を入力してください。",H1366="","←H列に1.月給～3.時間給の選択肢を入力してください",I1366="","←I列に金額を入力してください",H1366=3,"",J1366="","←J列に所定労働時間を入力してください"),"")</f>
        <v/>
      </c>
    </row>
    <row r="1367" spans="2:13" ht="22" x14ac:dyDescent="0.55000000000000004">
      <c r="B1367" s="39">
        <f t="shared" si="21"/>
        <v>1359</v>
      </c>
      <c r="C1367" s="45"/>
      <c r="D1367" s="35"/>
      <c r="E1367" s="46"/>
      <c r="F1367" s="40" t="str" cm="1">
        <f t="array" ref="F1367">IFERROR(_xlfn.IFS(AND($G$3=45566,E1367="徳島"),VLOOKUP(E1367,最低賃金!$A$2:$G$49,2,FALSE),OR($G$3&lt;&gt;45566,E1367&lt;&gt;"徳島"),VLOOKUP(E1367,最低賃金!$A$2:$G$49,4,FALSE)),"")</f>
        <v/>
      </c>
      <c r="G1367" s="50" t="str">
        <f>IFERROR(VLOOKUP(E1367,最低賃金!$A$3:$G$49,6,FALSE),"")</f>
        <v/>
      </c>
      <c r="H1367" s="45"/>
      <c r="I1367" s="36"/>
      <c r="J1367" s="54"/>
      <c r="K1367" s="51" t="str" cm="1">
        <f t="array" ref="K1367">IFERROR(_xlfn.IFS(COUNTBLANK(H1367:J1367)=3,"",I1367="","I列に金額を入力してください",H1367="3.時間給",I1367,J1367="","J列に労働時間を入力してください",H1367="1.月給",ROUND(I1367/J1367,0),H1367="2.日給",ROUND(I1367/J1367,0)),"")</f>
        <v/>
      </c>
      <c r="L1367" s="37" t="str" cm="1">
        <f t="array" ref="L1367">IFERROR(_xlfn.IFS(E1367="","",K1367&lt;F1367,"×（法定外・特例等対象外です）",K1367&lt;G1367,"〇",K1367&gt;=G1367,"ー"),"")</f>
        <v/>
      </c>
      <c r="M1367" s="26" t="str" cm="1">
        <f t="array" ref="M1367">IFERROR(_xlfn.IFS(COUNTBLANK(D1367:K1367)=8,"",D1367="","←D列に従業員名を姓名（フルネーム）で入力してください。誤変換にお気を付け下さい。",E1367="","←E列に都道府県を入力してください。",H1367="","←H列に1.月給～3.時間給の選択肢を入力してください",I1367="","←I列に金額を入力してください",H1367=3,"",J1367="","←J列に所定労働時間を入力してください"),"")</f>
        <v/>
      </c>
    </row>
    <row r="1368" spans="2:13" ht="22" x14ac:dyDescent="0.55000000000000004">
      <c r="B1368" s="39">
        <f t="shared" si="21"/>
        <v>1360</v>
      </c>
      <c r="C1368" s="45"/>
      <c r="D1368" s="35"/>
      <c r="E1368" s="46"/>
      <c r="F1368" s="40" t="str" cm="1">
        <f t="array" ref="F1368">IFERROR(_xlfn.IFS(AND($G$3=45566,E1368="徳島"),VLOOKUP(E1368,最低賃金!$A$2:$G$49,2,FALSE),OR($G$3&lt;&gt;45566,E1368&lt;&gt;"徳島"),VLOOKUP(E1368,最低賃金!$A$2:$G$49,4,FALSE)),"")</f>
        <v/>
      </c>
      <c r="G1368" s="50" t="str">
        <f>IFERROR(VLOOKUP(E1368,最低賃金!$A$3:$G$49,6,FALSE),"")</f>
        <v/>
      </c>
      <c r="H1368" s="45"/>
      <c r="I1368" s="36"/>
      <c r="J1368" s="54"/>
      <c r="K1368" s="51" t="str" cm="1">
        <f t="array" ref="K1368">IFERROR(_xlfn.IFS(COUNTBLANK(H1368:J1368)=3,"",I1368="","I列に金額を入力してください",H1368="3.時間給",I1368,J1368="","J列に労働時間を入力してください",H1368="1.月給",ROUND(I1368/J1368,0),H1368="2.日給",ROUND(I1368/J1368,0)),"")</f>
        <v/>
      </c>
      <c r="L1368" s="37" t="str" cm="1">
        <f t="array" ref="L1368">IFERROR(_xlfn.IFS(E1368="","",K1368&lt;F1368,"×（法定外・特例等対象外です）",K1368&lt;G1368,"〇",K1368&gt;=G1368,"ー"),"")</f>
        <v/>
      </c>
      <c r="M1368" s="26" t="str" cm="1">
        <f t="array" ref="M1368">IFERROR(_xlfn.IFS(COUNTBLANK(D1368:K1368)=8,"",D1368="","←D列に従業員名を姓名（フルネーム）で入力してください。誤変換にお気を付け下さい。",E1368="","←E列に都道府県を入力してください。",H1368="","←H列に1.月給～3.時間給の選択肢を入力してください",I1368="","←I列に金額を入力してください",H1368=3,"",J1368="","←J列に所定労働時間を入力してください"),"")</f>
        <v/>
      </c>
    </row>
    <row r="1369" spans="2:13" ht="22" x14ac:dyDescent="0.55000000000000004">
      <c r="B1369" s="39">
        <f t="shared" si="21"/>
        <v>1361</v>
      </c>
      <c r="C1369" s="45"/>
      <c r="D1369" s="35"/>
      <c r="E1369" s="46"/>
      <c r="F1369" s="40" t="str" cm="1">
        <f t="array" ref="F1369">IFERROR(_xlfn.IFS(AND($G$3=45566,E1369="徳島"),VLOOKUP(E1369,最低賃金!$A$2:$G$49,2,FALSE),OR($G$3&lt;&gt;45566,E1369&lt;&gt;"徳島"),VLOOKUP(E1369,最低賃金!$A$2:$G$49,4,FALSE)),"")</f>
        <v/>
      </c>
      <c r="G1369" s="50" t="str">
        <f>IFERROR(VLOOKUP(E1369,最低賃金!$A$3:$G$49,6,FALSE),"")</f>
        <v/>
      </c>
      <c r="H1369" s="45"/>
      <c r="I1369" s="36"/>
      <c r="J1369" s="54"/>
      <c r="K1369" s="51" t="str" cm="1">
        <f t="array" ref="K1369">IFERROR(_xlfn.IFS(COUNTBLANK(H1369:J1369)=3,"",I1369="","I列に金額を入力してください",H1369="3.時間給",I1369,J1369="","J列に労働時間を入力してください",H1369="1.月給",ROUND(I1369/J1369,0),H1369="2.日給",ROUND(I1369/J1369,0)),"")</f>
        <v/>
      </c>
      <c r="L1369" s="37" t="str" cm="1">
        <f t="array" ref="L1369">IFERROR(_xlfn.IFS(E1369="","",K1369&lt;F1369,"×（法定外・特例等対象外です）",K1369&lt;G1369,"〇",K1369&gt;=G1369,"ー"),"")</f>
        <v/>
      </c>
      <c r="M1369" s="26" t="str" cm="1">
        <f t="array" ref="M1369">IFERROR(_xlfn.IFS(COUNTBLANK(D1369:K1369)=8,"",D1369="","←D列に従業員名を姓名（フルネーム）で入力してください。誤変換にお気を付け下さい。",E1369="","←E列に都道府県を入力してください。",H1369="","←H列に1.月給～3.時間給の選択肢を入力してください",I1369="","←I列に金額を入力してください",H1369=3,"",J1369="","←J列に所定労働時間を入力してください"),"")</f>
        <v/>
      </c>
    </row>
    <row r="1370" spans="2:13" ht="22" x14ac:dyDescent="0.55000000000000004">
      <c r="B1370" s="39">
        <f t="shared" si="21"/>
        <v>1362</v>
      </c>
      <c r="C1370" s="45"/>
      <c r="D1370" s="35"/>
      <c r="E1370" s="46"/>
      <c r="F1370" s="40" t="str" cm="1">
        <f t="array" ref="F1370">IFERROR(_xlfn.IFS(AND($G$3=45566,E1370="徳島"),VLOOKUP(E1370,最低賃金!$A$2:$G$49,2,FALSE),OR($G$3&lt;&gt;45566,E1370&lt;&gt;"徳島"),VLOOKUP(E1370,最低賃金!$A$2:$G$49,4,FALSE)),"")</f>
        <v/>
      </c>
      <c r="G1370" s="50" t="str">
        <f>IFERROR(VLOOKUP(E1370,最低賃金!$A$3:$G$49,6,FALSE),"")</f>
        <v/>
      </c>
      <c r="H1370" s="45"/>
      <c r="I1370" s="36"/>
      <c r="J1370" s="54"/>
      <c r="K1370" s="51" t="str" cm="1">
        <f t="array" ref="K1370">IFERROR(_xlfn.IFS(COUNTBLANK(H1370:J1370)=3,"",I1370="","I列に金額を入力してください",H1370="3.時間給",I1370,J1370="","J列に労働時間を入力してください",H1370="1.月給",ROUND(I1370/J1370,0),H1370="2.日給",ROUND(I1370/J1370,0)),"")</f>
        <v/>
      </c>
      <c r="L1370" s="37" t="str" cm="1">
        <f t="array" ref="L1370">IFERROR(_xlfn.IFS(E1370="","",K1370&lt;F1370,"×（法定外・特例等対象外です）",K1370&lt;G1370,"〇",K1370&gt;=G1370,"ー"),"")</f>
        <v/>
      </c>
      <c r="M1370" s="26" t="str" cm="1">
        <f t="array" ref="M1370">IFERROR(_xlfn.IFS(COUNTBLANK(D1370:K1370)=8,"",D1370="","←D列に従業員名を姓名（フルネーム）で入力してください。誤変換にお気を付け下さい。",E1370="","←E列に都道府県を入力してください。",H1370="","←H列に1.月給～3.時間給の選択肢を入力してください",I1370="","←I列に金額を入力してください",H1370=3,"",J1370="","←J列に所定労働時間を入力してください"),"")</f>
        <v/>
      </c>
    </row>
    <row r="1371" spans="2:13" ht="22" x14ac:dyDescent="0.55000000000000004">
      <c r="B1371" s="39">
        <f t="shared" si="21"/>
        <v>1363</v>
      </c>
      <c r="C1371" s="45"/>
      <c r="D1371" s="35"/>
      <c r="E1371" s="46"/>
      <c r="F1371" s="40" t="str" cm="1">
        <f t="array" ref="F1371">IFERROR(_xlfn.IFS(AND($G$3=45566,E1371="徳島"),VLOOKUP(E1371,最低賃金!$A$2:$G$49,2,FALSE),OR($G$3&lt;&gt;45566,E1371&lt;&gt;"徳島"),VLOOKUP(E1371,最低賃金!$A$2:$G$49,4,FALSE)),"")</f>
        <v/>
      </c>
      <c r="G1371" s="50" t="str">
        <f>IFERROR(VLOOKUP(E1371,最低賃金!$A$3:$G$49,6,FALSE),"")</f>
        <v/>
      </c>
      <c r="H1371" s="45"/>
      <c r="I1371" s="36"/>
      <c r="J1371" s="54"/>
      <c r="K1371" s="51" t="str" cm="1">
        <f t="array" ref="K1371">IFERROR(_xlfn.IFS(COUNTBLANK(H1371:J1371)=3,"",I1371="","I列に金額を入力してください",H1371="3.時間給",I1371,J1371="","J列に労働時間を入力してください",H1371="1.月給",ROUND(I1371/J1371,0),H1371="2.日給",ROUND(I1371/J1371,0)),"")</f>
        <v/>
      </c>
      <c r="L1371" s="37" t="str" cm="1">
        <f t="array" ref="L1371">IFERROR(_xlfn.IFS(E1371="","",K1371&lt;F1371,"×（法定外・特例等対象外です）",K1371&lt;G1371,"〇",K1371&gt;=G1371,"ー"),"")</f>
        <v/>
      </c>
      <c r="M1371" s="26" t="str" cm="1">
        <f t="array" ref="M1371">IFERROR(_xlfn.IFS(COUNTBLANK(D1371:K1371)=8,"",D1371="","←D列に従業員名を姓名（フルネーム）で入力してください。誤変換にお気を付け下さい。",E1371="","←E列に都道府県を入力してください。",H1371="","←H列に1.月給～3.時間給の選択肢を入力してください",I1371="","←I列に金額を入力してください",H1371=3,"",J1371="","←J列に所定労働時間を入力してください"),"")</f>
        <v/>
      </c>
    </row>
    <row r="1372" spans="2:13" ht="22" x14ac:dyDescent="0.55000000000000004">
      <c r="B1372" s="39">
        <f t="shared" si="21"/>
        <v>1364</v>
      </c>
      <c r="C1372" s="45"/>
      <c r="D1372" s="35"/>
      <c r="E1372" s="46"/>
      <c r="F1372" s="40" t="str" cm="1">
        <f t="array" ref="F1372">IFERROR(_xlfn.IFS(AND($G$3=45566,E1372="徳島"),VLOOKUP(E1372,最低賃金!$A$2:$G$49,2,FALSE),OR($G$3&lt;&gt;45566,E1372&lt;&gt;"徳島"),VLOOKUP(E1372,最低賃金!$A$2:$G$49,4,FALSE)),"")</f>
        <v/>
      </c>
      <c r="G1372" s="50" t="str">
        <f>IFERROR(VLOOKUP(E1372,最低賃金!$A$3:$G$49,6,FALSE),"")</f>
        <v/>
      </c>
      <c r="H1372" s="45"/>
      <c r="I1372" s="36"/>
      <c r="J1372" s="54"/>
      <c r="K1372" s="51" t="str" cm="1">
        <f t="array" ref="K1372">IFERROR(_xlfn.IFS(COUNTBLANK(H1372:J1372)=3,"",I1372="","I列に金額を入力してください",H1372="3.時間給",I1372,J1372="","J列に労働時間を入力してください",H1372="1.月給",ROUND(I1372/J1372,0),H1372="2.日給",ROUND(I1372/J1372,0)),"")</f>
        <v/>
      </c>
      <c r="L1372" s="37" t="str" cm="1">
        <f t="array" ref="L1372">IFERROR(_xlfn.IFS(E1372="","",K1372&lt;F1372,"×（法定外・特例等対象外です）",K1372&lt;G1372,"〇",K1372&gt;=G1372,"ー"),"")</f>
        <v/>
      </c>
      <c r="M1372" s="26" t="str" cm="1">
        <f t="array" ref="M1372">IFERROR(_xlfn.IFS(COUNTBLANK(D1372:K1372)=8,"",D1372="","←D列に従業員名を姓名（フルネーム）で入力してください。誤変換にお気を付け下さい。",E1372="","←E列に都道府県を入力してください。",H1372="","←H列に1.月給～3.時間給の選択肢を入力してください",I1372="","←I列に金額を入力してください",H1372=3,"",J1372="","←J列に所定労働時間を入力してください"),"")</f>
        <v/>
      </c>
    </row>
    <row r="1373" spans="2:13" ht="22" x14ac:dyDescent="0.55000000000000004">
      <c r="B1373" s="39">
        <f t="shared" si="21"/>
        <v>1365</v>
      </c>
      <c r="C1373" s="45"/>
      <c r="D1373" s="35"/>
      <c r="E1373" s="46"/>
      <c r="F1373" s="40" t="str" cm="1">
        <f t="array" ref="F1373">IFERROR(_xlfn.IFS(AND($G$3=45566,E1373="徳島"),VLOOKUP(E1373,最低賃金!$A$2:$G$49,2,FALSE),OR($G$3&lt;&gt;45566,E1373&lt;&gt;"徳島"),VLOOKUP(E1373,最低賃金!$A$2:$G$49,4,FALSE)),"")</f>
        <v/>
      </c>
      <c r="G1373" s="50" t="str">
        <f>IFERROR(VLOOKUP(E1373,最低賃金!$A$3:$G$49,6,FALSE),"")</f>
        <v/>
      </c>
      <c r="H1373" s="45"/>
      <c r="I1373" s="36"/>
      <c r="J1373" s="54"/>
      <c r="K1373" s="51" t="str" cm="1">
        <f t="array" ref="K1373">IFERROR(_xlfn.IFS(COUNTBLANK(H1373:J1373)=3,"",I1373="","I列に金額を入力してください",H1373="3.時間給",I1373,J1373="","J列に労働時間を入力してください",H1373="1.月給",ROUND(I1373/J1373,0),H1373="2.日給",ROUND(I1373/J1373,0)),"")</f>
        <v/>
      </c>
      <c r="L1373" s="37" t="str" cm="1">
        <f t="array" ref="L1373">IFERROR(_xlfn.IFS(E1373="","",K1373&lt;F1373,"×（法定外・特例等対象外です）",K1373&lt;G1373,"〇",K1373&gt;=G1373,"ー"),"")</f>
        <v/>
      </c>
      <c r="M1373" s="26" t="str" cm="1">
        <f t="array" ref="M1373">IFERROR(_xlfn.IFS(COUNTBLANK(D1373:K1373)=8,"",D1373="","←D列に従業員名を姓名（フルネーム）で入力してください。誤変換にお気を付け下さい。",E1373="","←E列に都道府県を入力してください。",H1373="","←H列に1.月給～3.時間給の選択肢を入力してください",I1373="","←I列に金額を入力してください",H1373=3,"",J1373="","←J列に所定労働時間を入力してください"),"")</f>
        <v/>
      </c>
    </row>
    <row r="1374" spans="2:13" ht="22" x14ac:dyDescent="0.55000000000000004">
      <c r="B1374" s="39">
        <f t="shared" si="21"/>
        <v>1366</v>
      </c>
      <c r="C1374" s="45"/>
      <c r="D1374" s="35"/>
      <c r="E1374" s="46"/>
      <c r="F1374" s="40" t="str" cm="1">
        <f t="array" ref="F1374">IFERROR(_xlfn.IFS(AND($G$3=45566,E1374="徳島"),VLOOKUP(E1374,最低賃金!$A$2:$G$49,2,FALSE),OR($G$3&lt;&gt;45566,E1374&lt;&gt;"徳島"),VLOOKUP(E1374,最低賃金!$A$2:$G$49,4,FALSE)),"")</f>
        <v/>
      </c>
      <c r="G1374" s="50" t="str">
        <f>IFERROR(VLOOKUP(E1374,最低賃金!$A$3:$G$49,6,FALSE),"")</f>
        <v/>
      </c>
      <c r="H1374" s="45"/>
      <c r="I1374" s="36"/>
      <c r="J1374" s="54"/>
      <c r="K1374" s="51" t="str" cm="1">
        <f t="array" ref="K1374">IFERROR(_xlfn.IFS(COUNTBLANK(H1374:J1374)=3,"",I1374="","I列に金額を入力してください",H1374="3.時間給",I1374,J1374="","J列に労働時間を入力してください",H1374="1.月給",ROUND(I1374/J1374,0),H1374="2.日給",ROUND(I1374/J1374,0)),"")</f>
        <v/>
      </c>
      <c r="L1374" s="37" t="str" cm="1">
        <f t="array" ref="L1374">IFERROR(_xlfn.IFS(E1374="","",K1374&lt;F1374,"×（法定外・特例等対象外です）",K1374&lt;G1374,"〇",K1374&gt;=G1374,"ー"),"")</f>
        <v/>
      </c>
      <c r="M1374" s="26" t="str" cm="1">
        <f t="array" ref="M1374">IFERROR(_xlfn.IFS(COUNTBLANK(D1374:K1374)=8,"",D1374="","←D列に従業員名を姓名（フルネーム）で入力してください。誤変換にお気を付け下さい。",E1374="","←E列に都道府県を入力してください。",H1374="","←H列に1.月給～3.時間給の選択肢を入力してください",I1374="","←I列に金額を入力してください",H1374=3,"",J1374="","←J列に所定労働時間を入力してください"),"")</f>
        <v/>
      </c>
    </row>
    <row r="1375" spans="2:13" ht="22" x14ac:dyDescent="0.55000000000000004">
      <c r="B1375" s="39">
        <f t="shared" si="21"/>
        <v>1367</v>
      </c>
      <c r="C1375" s="45"/>
      <c r="D1375" s="35"/>
      <c r="E1375" s="46"/>
      <c r="F1375" s="40" t="str" cm="1">
        <f t="array" ref="F1375">IFERROR(_xlfn.IFS(AND($G$3=45566,E1375="徳島"),VLOOKUP(E1375,最低賃金!$A$2:$G$49,2,FALSE),OR($G$3&lt;&gt;45566,E1375&lt;&gt;"徳島"),VLOOKUP(E1375,最低賃金!$A$2:$G$49,4,FALSE)),"")</f>
        <v/>
      </c>
      <c r="G1375" s="50" t="str">
        <f>IFERROR(VLOOKUP(E1375,最低賃金!$A$3:$G$49,6,FALSE),"")</f>
        <v/>
      </c>
      <c r="H1375" s="45"/>
      <c r="I1375" s="36"/>
      <c r="J1375" s="54"/>
      <c r="K1375" s="51" t="str" cm="1">
        <f t="array" ref="K1375">IFERROR(_xlfn.IFS(COUNTBLANK(H1375:J1375)=3,"",I1375="","I列に金額を入力してください",H1375="3.時間給",I1375,J1375="","J列に労働時間を入力してください",H1375="1.月給",ROUND(I1375/J1375,0),H1375="2.日給",ROUND(I1375/J1375,0)),"")</f>
        <v/>
      </c>
      <c r="L1375" s="37" t="str" cm="1">
        <f t="array" ref="L1375">IFERROR(_xlfn.IFS(E1375="","",K1375&lt;F1375,"×（法定外・特例等対象外です）",K1375&lt;G1375,"〇",K1375&gt;=G1375,"ー"),"")</f>
        <v/>
      </c>
      <c r="M1375" s="26" t="str" cm="1">
        <f t="array" ref="M1375">IFERROR(_xlfn.IFS(COUNTBLANK(D1375:K1375)=8,"",D1375="","←D列に従業員名を姓名（フルネーム）で入力してください。誤変換にお気を付け下さい。",E1375="","←E列に都道府県を入力してください。",H1375="","←H列に1.月給～3.時間給の選択肢を入力してください",I1375="","←I列に金額を入力してください",H1375=3,"",J1375="","←J列に所定労働時間を入力してください"),"")</f>
        <v/>
      </c>
    </row>
    <row r="1376" spans="2:13" ht="22" x14ac:dyDescent="0.55000000000000004">
      <c r="B1376" s="39">
        <f t="shared" si="21"/>
        <v>1368</v>
      </c>
      <c r="C1376" s="45"/>
      <c r="D1376" s="35"/>
      <c r="E1376" s="46"/>
      <c r="F1376" s="40" t="str" cm="1">
        <f t="array" ref="F1376">IFERROR(_xlfn.IFS(AND($G$3=45566,E1376="徳島"),VLOOKUP(E1376,最低賃金!$A$2:$G$49,2,FALSE),OR($G$3&lt;&gt;45566,E1376&lt;&gt;"徳島"),VLOOKUP(E1376,最低賃金!$A$2:$G$49,4,FALSE)),"")</f>
        <v/>
      </c>
      <c r="G1376" s="50" t="str">
        <f>IFERROR(VLOOKUP(E1376,最低賃金!$A$3:$G$49,6,FALSE),"")</f>
        <v/>
      </c>
      <c r="H1376" s="45"/>
      <c r="I1376" s="36"/>
      <c r="J1376" s="54"/>
      <c r="K1376" s="51" t="str" cm="1">
        <f t="array" ref="K1376">IFERROR(_xlfn.IFS(COUNTBLANK(H1376:J1376)=3,"",I1376="","I列に金額を入力してください",H1376="3.時間給",I1376,J1376="","J列に労働時間を入力してください",H1376="1.月給",ROUND(I1376/J1376,0),H1376="2.日給",ROUND(I1376/J1376,0)),"")</f>
        <v/>
      </c>
      <c r="L1376" s="37" t="str" cm="1">
        <f t="array" ref="L1376">IFERROR(_xlfn.IFS(E1376="","",K1376&lt;F1376,"×（法定外・特例等対象外です）",K1376&lt;G1376,"〇",K1376&gt;=G1376,"ー"),"")</f>
        <v/>
      </c>
      <c r="M1376" s="26" t="str" cm="1">
        <f t="array" ref="M1376">IFERROR(_xlfn.IFS(COUNTBLANK(D1376:K1376)=8,"",D1376="","←D列に従業員名を姓名（フルネーム）で入力してください。誤変換にお気を付け下さい。",E1376="","←E列に都道府県を入力してください。",H1376="","←H列に1.月給～3.時間給の選択肢を入力してください",I1376="","←I列に金額を入力してください",H1376=3,"",J1376="","←J列に所定労働時間を入力してください"),"")</f>
        <v/>
      </c>
    </row>
    <row r="1377" spans="2:13" ht="22" x14ac:dyDescent="0.55000000000000004">
      <c r="B1377" s="39">
        <f t="shared" si="21"/>
        <v>1369</v>
      </c>
      <c r="C1377" s="45"/>
      <c r="D1377" s="35"/>
      <c r="E1377" s="46"/>
      <c r="F1377" s="40" t="str" cm="1">
        <f t="array" ref="F1377">IFERROR(_xlfn.IFS(AND($G$3=45566,E1377="徳島"),VLOOKUP(E1377,最低賃金!$A$2:$G$49,2,FALSE),OR($G$3&lt;&gt;45566,E1377&lt;&gt;"徳島"),VLOOKUP(E1377,最低賃金!$A$2:$G$49,4,FALSE)),"")</f>
        <v/>
      </c>
      <c r="G1377" s="50" t="str">
        <f>IFERROR(VLOOKUP(E1377,最低賃金!$A$3:$G$49,6,FALSE),"")</f>
        <v/>
      </c>
      <c r="H1377" s="45"/>
      <c r="I1377" s="36"/>
      <c r="J1377" s="54"/>
      <c r="K1377" s="51" t="str" cm="1">
        <f t="array" ref="K1377">IFERROR(_xlfn.IFS(COUNTBLANK(H1377:J1377)=3,"",I1377="","I列に金額を入力してください",H1377="3.時間給",I1377,J1377="","J列に労働時間を入力してください",H1377="1.月給",ROUND(I1377/J1377,0),H1377="2.日給",ROUND(I1377/J1377,0)),"")</f>
        <v/>
      </c>
      <c r="L1377" s="37" t="str" cm="1">
        <f t="array" ref="L1377">IFERROR(_xlfn.IFS(E1377="","",K1377&lt;F1377,"×（法定外・特例等対象外です）",K1377&lt;G1377,"〇",K1377&gt;=G1377,"ー"),"")</f>
        <v/>
      </c>
      <c r="M1377" s="26" t="str" cm="1">
        <f t="array" ref="M1377">IFERROR(_xlfn.IFS(COUNTBLANK(D1377:K1377)=8,"",D1377="","←D列に従業員名を姓名（フルネーム）で入力してください。誤変換にお気を付け下さい。",E1377="","←E列に都道府県を入力してください。",H1377="","←H列に1.月給～3.時間給の選択肢を入力してください",I1377="","←I列に金額を入力してください",H1377=3,"",J1377="","←J列に所定労働時間を入力してください"),"")</f>
        <v/>
      </c>
    </row>
    <row r="1378" spans="2:13" ht="22" x14ac:dyDescent="0.55000000000000004">
      <c r="B1378" s="39">
        <f t="shared" si="21"/>
        <v>1370</v>
      </c>
      <c r="C1378" s="45"/>
      <c r="D1378" s="35"/>
      <c r="E1378" s="46"/>
      <c r="F1378" s="40" t="str" cm="1">
        <f t="array" ref="F1378">IFERROR(_xlfn.IFS(AND($G$3=45566,E1378="徳島"),VLOOKUP(E1378,最低賃金!$A$2:$G$49,2,FALSE),OR($G$3&lt;&gt;45566,E1378&lt;&gt;"徳島"),VLOOKUP(E1378,最低賃金!$A$2:$G$49,4,FALSE)),"")</f>
        <v/>
      </c>
      <c r="G1378" s="50" t="str">
        <f>IFERROR(VLOOKUP(E1378,最低賃金!$A$3:$G$49,6,FALSE),"")</f>
        <v/>
      </c>
      <c r="H1378" s="45"/>
      <c r="I1378" s="36"/>
      <c r="J1378" s="54"/>
      <c r="K1378" s="51" t="str" cm="1">
        <f t="array" ref="K1378">IFERROR(_xlfn.IFS(COUNTBLANK(H1378:J1378)=3,"",I1378="","I列に金額を入力してください",H1378="3.時間給",I1378,J1378="","J列に労働時間を入力してください",H1378="1.月給",ROUND(I1378/J1378,0),H1378="2.日給",ROUND(I1378/J1378,0)),"")</f>
        <v/>
      </c>
      <c r="L1378" s="37" t="str" cm="1">
        <f t="array" ref="L1378">IFERROR(_xlfn.IFS(E1378="","",K1378&lt;F1378,"×（法定外・特例等対象外です）",K1378&lt;G1378,"〇",K1378&gt;=G1378,"ー"),"")</f>
        <v/>
      </c>
      <c r="M1378" s="26" t="str" cm="1">
        <f t="array" ref="M1378">IFERROR(_xlfn.IFS(COUNTBLANK(D1378:K1378)=8,"",D1378="","←D列に従業員名を姓名（フルネーム）で入力してください。誤変換にお気を付け下さい。",E1378="","←E列に都道府県を入力してください。",H1378="","←H列に1.月給～3.時間給の選択肢を入力してください",I1378="","←I列に金額を入力してください",H1378=3,"",J1378="","←J列に所定労働時間を入力してください"),"")</f>
        <v/>
      </c>
    </row>
    <row r="1379" spans="2:13" ht="22" x14ac:dyDescent="0.55000000000000004">
      <c r="B1379" s="39">
        <f t="shared" si="21"/>
        <v>1371</v>
      </c>
      <c r="C1379" s="45"/>
      <c r="D1379" s="35"/>
      <c r="E1379" s="46"/>
      <c r="F1379" s="40" t="str" cm="1">
        <f t="array" ref="F1379">IFERROR(_xlfn.IFS(AND($G$3=45566,E1379="徳島"),VLOOKUP(E1379,最低賃金!$A$2:$G$49,2,FALSE),OR($G$3&lt;&gt;45566,E1379&lt;&gt;"徳島"),VLOOKUP(E1379,最低賃金!$A$2:$G$49,4,FALSE)),"")</f>
        <v/>
      </c>
      <c r="G1379" s="50" t="str">
        <f>IFERROR(VLOOKUP(E1379,最低賃金!$A$3:$G$49,6,FALSE),"")</f>
        <v/>
      </c>
      <c r="H1379" s="45"/>
      <c r="I1379" s="36"/>
      <c r="J1379" s="54"/>
      <c r="K1379" s="51" t="str" cm="1">
        <f t="array" ref="K1379">IFERROR(_xlfn.IFS(COUNTBLANK(H1379:J1379)=3,"",I1379="","I列に金額を入力してください",H1379="3.時間給",I1379,J1379="","J列に労働時間を入力してください",H1379="1.月給",ROUND(I1379/J1379,0),H1379="2.日給",ROUND(I1379/J1379,0)),"")</f>
        <v/>
      </c>
      <c r="L1379" s="37" t="str" cm="1">
        <f t="array" ref="L1379">IFERROR(_xlfn.IFS(E1379="","",K1379&lt;F1379,"×（法定外・特例等対象外です）",K1379&lt;G1379,"〇",K1379&gt;=G1379,"ー"),"")</f>
        <v/>
      </c>
      <c r="M1379" s="26" t="str" cm="1">
        <f t="array" ref="M1379">IFERROR(_xlfn.IFS(COUNTBLANK(D1379:K1379)=8,"",D1379="","←D列に従業員名を姓名（フルネーム）で入力してください。誤変換にお気を付け下さい。",E1379="","←E列に都道府県を入力してください。",H1379="","←H列に1.月給～3.時間給の選択肢を入力してください",I1379="","←I列に金額を入力してください",H1379=3,"",J1379="","←J列に所定労働時間を入力してください"),"")</f>
        <v/>
      </c>
    </row>
    <row r="1380" spans="2:13" ht="22" x14ac:dyDescent="0.55000000000000004">
      <c r="B1380" s="39">
        <f t="shared" si="21"/>
        <v>1372</v>
      </c>
      <c r="C1380" s="45"/>
      <c r="D1380" s="35"/>
      <c r="E1380" s="46"/>
      <c r="F1380" s="40" t="str" cm="1">
        <f t="array" ref="F1380">IFERROR(_xlfn.IFS(AND($G$3=45566,E1380="徳島"),VLOOKUP(E1380,最低賃金!$A$2:$G$49,2,FALSE),OR($G$3&lt;&gt;45566,E1380&lt;&gt;"徳島"),VLOOKUP(E1380,最低賃金!$A$2:$G$49,4,FALSE)),"")</f>
        <v/>
      </c>
      <c r="G1380" s="50" t="str">
        <f>IFERROR(VLOOKUP(E1380,最低賃金!$A$3:$G$49,6,FALSE),"")</f>
        <v/>
      </c>
      <c r="H1380" s="45"/>
      <c r="I1380" s="36"/>
      <c r="J1380" s="54"/>
      <c r="K1380" s="51" t="str" cm="1">
        <f t="array" ref="K1380">IFERROR(_xlfn.IFS(COUNTBLANK(H1380:J1380)=3,"",I1380="","I列に金額を入力してください",H1380="3.時間給",I1380,J1380="","J列に労働時間を入力してください",H1380="1.月給",ROUND(I1380/J1380,0),H1380="2.日給",ROUND(I1380/J1380,0)),"")</f>
        <v/>
      </c>
      <c r="L1380" s="37" t="str" cm="1">
        <f t="array" ref="L1380">IFERROR(_xlfn.IFS(E1380="","",K1380&lt;F1380,"×（法定外・特例等対象外です）",K1380&lt;G1380,"〇",K1380&gt;=G1380,"ー"),"")</f>
        <v/>
      </c>
      <c r="M1380" s="26" t="str" cm="1">
        <f t="array" ref="M1380">IFERROR(_xlfn.IFS(COUNTBLANK(D1380:K1380)=8,"",D1380="","←D列に従業員名を姓名（フルネーム）で入力してください。誤変換にお気を付け下さい。",E1380="","←E列に都道府県を入力してください。",H1380="","←H列に1.月給～3.時間給の選択肢を入力してください",I1380="","←I列に金額を入力してください",H1380=3,"",J1380="","←J列に所定労働時間を入力してください"),"")</f>
        <v/>
      </c>
    </row>
    <row r="1381" spans="2:13" ht="22" x14ac:dyDescent="0.55000000000000004">
      <c r="B1381" s="39">
        <f t="shared" si="21"/>
        <v>1373</v>
      </c>
      <c r="C1381" s="45"/>
      <c r="D1381" s="35"/>
      <c r="E1381" s="46"/>
      <c r="F1381" s="40" t="str" cm="1">
        <f t="array" ref="F1381">IFERROR(_xlfn.IFS(AND($G$3=45566,E1381="徳島"),VLOOKUP(E1381,最低賃金!$A$2:$G$49,2,FALSE),OR($G$3&lt;&gt;45566,E1381&lt;&gt;"徳島"),VLOOKUP(E1381,最低賃金!$A$2:$G$49,4,FALSE)),"")</f>
        <v/>
      </c>
      <c r="G1381" s="50" t="str">
        <f>IFERROR(VLOOKUP(E1381,最低賃金!$A$3:$G$49,6,FALSE),"")</f>
        <v/>
      </c>
      <c r="H1381" s="45"/>
      <c r="I1381" s="36"/>
      <c r="J1381" s="54"/>
      <c r="K1381" s="51" t="str" cm="1">
        <f t="array" ref="K1381">IFERROR(_xlfn.IFS(COUNTBLANK(H1381:J1381)=3,"",I1381="","I列に金額を入力してください",H1381="3.時間給",I1381,J1381="","J列に労働時間を入力してください",H1381="1.月給",ROUND(I1381/J1381,0),H1381="2.日給",ROUND(I1381/J1381,0)),"")</f>
        <v/>
      </c>
      <c r="L1381" s="37" t="str" cm="1">
        <f t="array" ref="L1381">IFERROR(_xlfn.IFS(E1381="","",K1381&lt;F1381,"×（法定外・特例等対象外です）",K1381&lt;G1381,"〇",K1381&gt;=G1381,"ー"),"")</f>
        <v/>
      </c>
      <c r="M1381" s="26" t="str" cm="1">
        <f t="array" ref="M1381">IFERROR(_xlfn.IFS(COUNTBLANK(D1381:K1381)=8,"",D1381="","←D列に従業員名を姓名（フルネーム）で入力してください。誤変換にお気を付け下さい。",E1381="","←E列に都道府県を入力してください。",H1381="","←H列に1.月給～3.時間給の選択肢を入力してください",I1381="","←I列に金額を入力してください",H1381=3,"",J1381="","←J列に所定労働時間を入力してください"),"")</f>
        <v/>
      </c>
    </row>
    <row r="1382" spans="2:13" ht="22" x14ac:dyDescent="0.55000000000000004">
      <c r="B1382" s="39">
        <f t="shared" si="21"/>
        <v>1374</v>
      </c>
      <c r="C1382" s="45"/>
      <c r="D1382" s="35"/>
      <c r="E1382" s="46"/>
      <c r="F1382" s="40" t="str" cm="1">
        <f t="array" ref="F1382">IFERROR(_xlfn.IFS(AND($G$3=45566,E1382="徳島"),VLOOKUP(E1382,最低賃金!$A$2:$G$49,2,FALSE),OR($G$3&lt;&gt;45566,E1382&lt;&gt;"徳島"),VLOOKUP(E1382,最低賃金!$A$2:$G$49,4,FALSE)),"")</f>
        <v/>
      </c>
      <c r="G1382" s="50" t="str">
        <f>IFERROR(VLOOKUP(E1382,最低賃金!$A$3:$G$49,6,FALSE),"")</f>
        <v/>
      </c>
      <c r="H1382" s="45"/>
      <c r="I1382" s="36"/>
      <c r="J1382" s="54"/>
      <c r="K1382" s="51" t="str" cm="1">
        <f t="array" ref="K1382">IFERROR(_xlfn.IFS(COUNTBLANK(H1382:J1382)=3,"",I1382="","I列に金額を入力してください",H1382="3.時間給",I1382,J1382="","J列に労働時間を入力してください",H1382="1.月給",ROUND(I1382/J1382,0),H1382="2.日給",ROUND(I1382/J1382,0)),"")</f>
        <v/>
      </c>
      <c r="L1382" s="37" t="str" cm="1">
        <f t="array" ref="L1382">IFERROR(_xlfn.IFS(E1382="","",K1382&lt;F1382,"×（法定外・特例等対象外です）",K1382&lt;G1382,"〇",K1382&gt;=G1382,"ー"),"")</f>
        <v/>
      </c>
      <c r="M1382" s="26" t="str" cm="1">
        <f t="array" ref="M1382">IFERROR(_xlfn.IFS(COUNTBLANK(D1382:K1382)=8,"",D1382="","←D列に従業員名を姓名（フルネーム）で入力してください。誤変換にお気を付け下さい。",E1382="","←E列に都道府県を入力してください。",H1382="","←H列に1.月給～3.時間給の選択肢を入力してください",I1382="","←I列に金額を入力してください",H1382=3,"",J1382="","←J列に所定労働時間を入力してください"),"")</f>
        <v/>
      </c>
    </row>
    <row r="1383" spans="2:13" ht="22" x14ac:dyDescent="0.55000000000000004">
      <c r="B1383" s="39">
        <f t="shared" si="21"/>
        <v>1375</v>
      </c>
      <c r="C1383" s="45"/>
      <c r="D1383" s="35"/>
      <c r="E1383" s="46"/>
      <c r="F1383" s="40" t="str" cm="1">
        <f t="array" ref="F1383">IFERROR(_xlfn.IFS(AND($G$3=45566,E1383="徳島"),VLOOKUP(E1383,最低賃金!$A$2:$G$49,2,FALSE),OR($G$3&lt;&gt;45566,E1383&lt;&gt;"徳島"),VLOOKUP(E1383,最低賃金!$A$2:$G$49,4,FALSE)),"")</f>
        <v/>
      </c>
      <c r="G1383" s="50" t="str">
        <f>IFERROR(VLOOKUP(E1383,最低賃金!$A$3:$G$49,6,FALSE),"")</f>
        <v/>
      </c>
      <c r="H1383" s="45"/>
      <c r="I1383" s="36"/>
      <c r="J1383" s="54"/>
      <c r="K1383" s="51" t="str" cm="1">
        <f t="array" ref="K1383">IFERROR(_xlfn.IFS(COUNTBLANK(H1383:J1383)=3,"",I1383="","I列に金額を入力してください",H1383="3.時間給",I1383,J1383="","J列に労働時間を入力してください",H1383="1.月給",ROUND(I1383/J1383,0),H1383="2.日給",ROUND(I1383/J1383,0)),"")</f>
        <v/>
      </c>
      <c r="L1383" s="37" t="str" cm="1">
        <f t="array" ref="L1383">IFERROR(_xlfn.IFS(E1383="","",K1383&lt;F1383,"×（法定外・特例等対象外です）",K1383&lt;G1383,"〇",K1383&gt;=G1383,"ー"),"")</f>
        <v/>
      </c>
      <c r="M1383" s="26" t="str" cm="1">
        <f t="array" ref="M1383">IFERROR(_xlfn.IFS(COUNTBLANK(D1383:K1383)=8,"",D1383="","←D列に従業員名を姓名（フルネーム）で入力してください。誤変換にお気を付け下さい。",E1383="","←E列に都道府県を入力してください。",H1383="","←H列に1.月給～3.時間給の選択肢を入力してください",I1383="","←I列に金額を入力してください",H1383=3,"",J1383="","←J列に所定労働時間を入力してください"),"")</f>
        <v/>
      </c>
    </row>
    <row r="1384" spans="2:13" ht="22" x14ac:dyDescent="0.55000000000000004">
      <c r="B1384" s="39">
        <f t="shared" si="21"/>
        <v>1376</v>
      </c>
      <c r="C1384" s="45"/>
      <c r="D1384" s="35"/>
      <c r="E1384" s="46"/>
      <c r="F1384" s="40" t="str" cm="1">
        <f t="array" ref="F1384">IFERROR(_xlfn.IFS(AND($G$3=45566,E1384="徳島"),VLOOKUP(E1384,最低賃金!$A$2:$G$49,2,FALSE),OR($G$3&lt;&gt;45566,E1384&lt;&gt;"徳島"),VLOOKUP(E1384,最低賃金!$A$2:$G$49,4,FALSE)),"")</f>
        <v/>
      </c>
      <c r="G1384" s="50" t="str">
        <f>IFERROR(VLOOKUP(E1384,最低賃金!$A$3:$G$49,6,FALSE),"")</f>
        <v/>
      </c>
      <c r="H1384" s="45"/>
      <c r="I1384" s="36"/>
      <c r="J1384" s="54"/>
      <c r="K1384" s="51" t="str" cm="1">
        <f t="array" ref="K1384">IFERROR(_xlfn.IFS(COUNTBLANK(H1384:J1384)=3,"",I1384="","I列に金額を入力してください",H1384="3.時間給",I1384,J1384="","J列に労働時間を入力してください",H1384="1.月給",ROUND(I1384/J1384,0),H1384="2.日給",ROUND(I1384/J1384,0)),"")</f>
        <v/>
      </c>
      <c r="L1384" s="37" t="str" cm="1">
        <f t="array" ref="L1384">IFERROR(_xlfn.IFS(E1384="","",K1384&lt;F1384,"×（法定外・特例等対象外です）",K1384&lt;G1384,"〇",K1384&gt;=G1384,"ー"),"")</f>
        <v/>
      </c>
      <c r="M1384" s="26" t="str" cm="1">
        <f t="array" ref="M1384">IFERROR(_xlfn.IFS(COUNTBLANK(D1384:K1384)=8,"",D1384="","←D列に従業員名を姓名（フルネーム）で入力してください。誤変換にお気を付け下さい。",E1384="","←E列に都道府県を入力してください。",H1384="","←H列に1.月給～3.時間給の選択肢を入力してください",I1384="","←I列に金額を入力してください",H1384=3,"",J1384="","←J列に所定労働時間を入力してください"),"")</f>
        <v/>
      </c>
    </row>
    <row r="1385" spans="2:13" ht="22" x14ac:dyDescent="0.55000000000000004">
      <c r="B1385" s="39">
        <f t="shared" si="21"/>
        <v>1377</v>
      </c>
      <c r="C1385" s="45"/>
      <c r="D1385" s="35"/>
      <c r="E1385" s="46"/>
      <c r="F1385" s="40" t="str" cm="1">
        <f t="array" ref="F1385">IFERROR(_xlfn.IFS(AND($G$3=45566,E1385="徳島"),VLOOKUP(E1385,最低賃金!$A$2:$G$49,2,FALSE),OR($G$3&lt;&gt;45566,E1385&lt;&gt;"徳島"),VLOOKUP(E1385,最低賃金!$A$2:$G$49,4,FALSE)),"")</f>
        <v/>
      </c>
      <c r="G1385" s="50" t="str">
        <f>IFERROR(VLOOKUP(E1385,最低賃金!$A$3:$G$49,6,FALSE),"")</f>
        <v/>
      </c>
      <c r="H1385" s="45"/>
      <c r="I1385" s="36"/>
      <c r="J1385" s="54"/>
      <c r="K1385" s="51" t="str" cm="1">
        <f t="array" ref="K1385">IFERROR(_xlfn.IFS(COUNTBLANK(H1385:J1385)=3,"",I1385="","I列に金額を入力してください",H1385="3.時間給",I1385,J1385="","J列に労働時間を入力してください",H1385="1.月給",ROUND(I1385/J1385,0),H1385="2.日給",ROUND(I1385/J1385,0)),"")</f>
        <v/>
      </c>
      <c r="L1385" s="37" t="str" cm="1">
        <f t="array" ref="L1385">IFERROR(_xlfn.IFS(E1385="","",K1385&lt;F1385,"×（法定外・特例等対象外です）",K1385&lt;G1385,"〇",K1385&gt;=G1385,"ー"),"")</f>
        <v/>
      </c>
      <c r="M1385" s="26" t="str" cm="1">
        <f t="array" ref="M1385">IFERROR(_xlfn.IFS(COUNTBLANK(D1385:K1385)=8,"",D1385="","←D列に従業員名を姓名（フルネーム）で入力してください。誤変換にお気を付け下さい。",E1385="","←E列に都道府県を入力してください。",H1385="","←H列に1.月給～3.時間給の選択肢を入力してください",I1385="","←I列に金額を入力してください",H1385=3,"",J1385="","←J列に所定労働時間を入力してください"),"")</f>
        <v/>
      </c>
    </row>
    <row r="1386" spans="2:13" ht="22" x14ac:dyDescent="0.55000000000000004">
      <c r="B1386" s="39">
        <f t="shared" si="21"/>
        <v>1378</v>
      </c>
      <c r="C1386" s="45"/>
      <c r="D1386" s="35"/>
      <c r="E1386" s="46"/>
      <c r="F1386" s="40" t="str" cm="1">
        <f t="array" ref="F1386">IFERROR(_xlfn.IFS(AND($G$3=45566,E1386="徳島"),VLOOKUP(E1386,最低賃金!$A$2:$G$49,2,FALSE),OR($G$3&lt;&gt;45566,E1386&lt;&gt;"徳島"),VLOOKUP(E1386,最低賃金!$A$2:$G$49,4,FALSE)),"")</f>
        <v/>
      </c>
      <c r="G1386" s="50" t="str">
        <f>IFERROR(VLOOKUP(E1386,最低賃金!$A$3:$G$49,6,FALSE),"")</f>
        <v/>
      </c>
      <c r="H1386" s="45"/>
      <c r="I1386" s="36"/>
      <c r="J1386" s="54"/>
      <c r="K1386" s="51" t="str" cm="1">
        <f t="array" ref="K1386">IFERROR(_xlfn.IFS(COUNTBLANK(H1386:J1386)=3,"",I1386="","I列に金額を入力してください",H1386="3.時間給",I1386,J1386="","J列に労働時間を入力してください",H1386="1.月給",ROUND(I1386/J1386,0),H1386="2.日給",ROUND(I1386/J1386,0)),"")</f>
        <v/>
      </c>
      <c r="L1386" s="37" t="str" cm="1">
        <f t="array" ref="L1386">IFERROR(_xlfn.IFS(E1386="","",K1386&lt;F1386,"×（法定外・特例等対象外です）",K1386&lt;G1386,"〇",K1386&gt;=G1386,"ー"),"")</f>
        <v/>
      </c>
      <c r="M1386" s="26" t="str" cm="1">
        <f t="array" ref="M1386">IFERROR(_xlfn.IFS(COUNTBLANK(D1386:K1386)=8,"",D1386="","←D列に従業員名を姓名（フルネーム）で入力してください。誤変換にお気を付け下さい。",E1386="","←E列に都道府県を入力してください。",H1386="","←H列に1.月給～3.時間給の選択肢を入力してください",I1386="","←I列に金額を入力してください",H1386=3,"",J1386="","←J列に所定労働時間を入力してください"),"")</f>
        <v/>
      </c>
    </row>
    <row r="1387" spans="2:13" ht="22" x14ac:dyDescent="0.55000000000000004">
      <c r="B1387" s="39">
        <f t="shared" si="21"/>
        <v>1379</v>
      </c>
      <c r="C1387" s="45"/>
      <c r="D1387" s="35"/>
      <c r="E1387" s="46"/>
      <c r="F1387" s="40" t="str" cm="1">
        <f t="array" ref="F1387">IFERROR(_xlfn.IFS(AND($G$3=45566,E1387="徳島"),VLOOKUP(E1387,最低賃金!$A$2:$G$49,2,FALSE),OR($G$3&lt;&gt;45566,E1387&lt;&gt;"徳島"),VLOOKUP(E1387,最低賃金!$A$2:$G$49,4,FALSE)),"")</f>
        <v/>
      </c>
      <c r="G1387" s="50" t="str">
        <f>IFERROR(VLOOKUP(E1387,最低賃金!$A$3:$G$49,6,FALSE),"")</f>
        <v/>
      </c>
      <c r="H1387" s="45"/>
      <c r="I1387" s="36"/>
      <c r="J1387" s="54"/>
      <c r="K1387" s="51" t="str" cm="1">
        <f t="array" ref="K1387">IFERROR(_xlfn.IFS(COUNTBLANK(H1387:J1387)=3,"",I1387="","I列に金額を入力してください",H1387="3.時間給",I1387,J1387="","J列に労働時間を入力してください",H1387="1.月給",ROUND(I1387/J1387,0),H1387="2.日給",ROUND(I1387/J1387,0)),"")</f>
        <v/>
      </c>
      <c r="L1387" s="37" t="str" cm="1">
        <f t="array" ref="L1387">IFERROR(_xlfn.IFS(E1387="","",K1387&lt;F1387,"×（法定外・特例等対象外です）",K1387&lt;G1387,"〇",K1387&gt;=G1387,"ー"),"")</f>
        <v/>
      </c>
      <c r="M1387" s="26" t="str" cm="1">
        <f t="array" ref="M1387">IFERROR(_xlfn.IFS(COUNTBLANK(D1387:K1387)=8,"",D1387="","←D列に従業員名を姓名（フルネーム）で入力してください。誤変換にお気を付け下さい。",E1387="","←E列に都道府県を入力してください。",H1387="","←H列に1.月給～3.時間給の選択肢を入力してください",I1387="","←I列に金額を入力してください",H1387=3,"",J1387="","←J列に所定労働時間を入力してください"),"")</f>
        <v/>
      </c>
    </row>
    <row r="1388" spans="2:13" ht="22" x14ac:dyDescent="0.55000000000000004">
      <c r="B1388" s="39">
        <f t="shared" si="21"/>
        <v>1380</v>
      </c>
      <c r="C1388" s="45"/>
      <c r="D1388" s="35"/>
      <c r="E1388" s="46"/>
      <c r="F1388" s="40" t="str" cm="1">
        <f t="array" ref="F1388">IFERROR(_xlfn.IFS(AND($G$3=45566,E1388="徳島"),VLOOKUP(E1388,最低賃金!$A$2:$G$49,2,FALSE),OR($G$3&lt;&gt;45566,E1388&lt;&gt;"徳島"),VLOOKUP(E1388,最低賃金!$A$2:$G$49,4,FALSE)),"")</f>
        <v/>
      </c>
      <c r="G1388" s="50" t="str">
        <f>IFERROR(VLOOKUP(E1388,最低賃金!$A$3:$G$49,6,FALSE),"")</f>
        <v/>
      </c>
      <c r="H1388" s="45"/>
      <c r="I1388" s="36"/>
      <c r="J1388" s="54"/>
      <c r="K1388" s="51" t="str" cm="1">
        <f t="array" ref="K1388">IFERROR(_xlfn.IFS(COUNTBLANK(H1388:J1388)=3,"",I1388="","I列に金額を入力してください",H1388="3.時間給",I1388,J1388="","J列に労働時間を入力してください",H1388="1.月給",ROUND(I1388/J1388,0),H1388="2.日給",ROUND(I1388/J1388,0)),"")</f>
        <v/>
      </c>
      <c r="L1388" s="37" t="str" cm="1">
        <f t="array" ref="L1388">IFERROR(_xlfn.IFS(E1388="","",K1388&lt;F1388,"×（法定外・特例等対象外です）",K1388&lt;G1388,"〇",K1388&gt;=G1388,"ー"),"")</f>
        <v/>
      </c>
      <c r="M1388" s="26" t="str" cm="1">
        <f t="array" ref="M1388">IFERROR(_xlfn.IFS(COUNTBLANK(D1388:K1388)=8,"",D1388="","←D列に従業員名を姓名（フルネーム）で入力してください。誤変換にお気を付け下さい。",E1388="","←E列に都道府県を入力してください。",H1388="","←H列に1.月給～3.時間給の選択肢を入力してください",I1388="","←I列に金額を入力してください",H1388=3,"",J1388="","←J列に所定労働時間を入力してください"),"")</f>
        <v/>
      </c>
    </row>
    <row r="1389" spans="2:13" ht="22" x14ac:dyDescent="0.55000000000000004">
      <c r="B1389" s="39">
        <f t="shared" si="21"/>
        <v>1381</v>
      </c>
      <c r="C1389" s="45"/>
      <c r="D1389" s="35"/>
      <c r="E1389" s="46"/>
      <c r="F1389" s="40" t="str" cm="1">
        <f t="array" ref="F1389">IFERROR(_xlfn.IFS(AND($G$3=45566,E1389="徳島"),VLOOKUP(E1389,最低賃金!$A$2:$G$49,2,FALSE),OR($G$3&lt;&gt;45566,E1389&lt;&gt;"徳島"),VLOOKUP(E1389,最低賃金!$A$2:$G$49,4,FALSE)),"")</f>
        <v/>
      </c>
      <c r="G1389" s="50" t="str">
        <f>IFERROR(VLOOKUP(E1389,最低賃金!$A$3:$G$49,6,FALSE),"")</f>
        <v/>
      </c>
      <c r="H1389" s="45"/>
      <c r="I1389" s="36"/>
      <c r="J1389" s="54"/>
      <c r="K1389" s="51" t="str" cm="1">
        <f t="array" ref="K1389">IFERROR(_xlfn.IFS(COUNTBLANK(H1389:J1389)=3,"",I1389="","I列に金額を入力してください",H1389="3.時間給",I1389,J1389="","J列に労働時間を入力してください",H1389="1.月給",ROUND(I1389/J1389,0),H1389="2.日給",ROUND(I1389/J1389,0)),"")</f>
        <v/>
      </c>
      <c r="L1389" s="37" t="str" cm="1">
        <f t="array" ref="L1389">IFERROR(_xlfn.IFS(E1389="","",K1389&lt;F1389,"×（法定外・特例等対象外です）",K1389&lt;G1389,"〇",K1389&gt;=G1389,"ー"),"")</f>
        <v/>
      </c>
      <c r="M1389" s="26" t="str" cm="1">
        <f t="array" ref="M1389">IFERROR(_xlfn.IFS(COUNTBLANK(D1389:K1389)=8,"",D1389="","←D列に従業員名を姓名（フルネーム）で入力してください。誤変換にお気を付け下さい。",E1389="","←E列に都道府県を入力してください。",H1389="","←H列に1.月給～3.時間給の選択肢を入力してください",I1389="","←I列に金額を入力してください",H1389=3,"",J1389="","←J列に所定労働時間を入力してください"),"")</f>
        <v/>
      </c>
    </row>
    <row r="1390" spans="2:13" ht="22" x14ac:dyDescent="0.55000000000000004">
      <c r="B1390" s="39">
        <f t="shared" si="21"/>
        <v>1382</v>
      </c>
      <c r="C1390" s="45"/>
      <c r="D1390" s="35"/>
      <c r="E1390" s="46"/>
      <c r="F1390" s="40" t="str" cm="1">
        <f t="array" ref="F1390">IFERROR(_xlfn.IFS(AND($G$3=45566,E1390="徳島"),VLOOKUP(E1390,最低賃金!$A$2:$G$49,2,FALSE),OR($G$3&lt;&gt;45566,E1390&lt;&gt;"徳島"),VLOOKUP(E1390,最低賃金!$A$2:$G$49,4,FALSE)),"")</f>
        <v/>
      </c>
      <c r="G1390" s="50" t="str">
        <f>IFERROR(VLOOKUP(E1390,最低賃金!$A$3:$G$49,6,FALSE),"")</f>
        <v/>
      </c>
      <c r="H1390" s="45"/>
      <c r="I1390" s="36"/>
      <c r="J1390" s="54"/>
      <c r="K1390" s="51" t="str" cm="1">
        <f t="array" ref="K1390">IFERROR(_xlfn.IFS(COUNTBLANK(H1390:J1390)=3,"",I1390="","I列に金額を入力してください",H1390="3.時間給",I1390,J1390="","J列に労働時間を入力してください",H1390="1.月給",ROUND(I1390/J1390,0),H1390="2.日給",ROUND(I1390/J1390,0)),"")</f>
        <v/>
      </c>
      <c r="L1390" s="37" t="str" cm="1">
        <f t="array" ref="L1390">IFERROR(_xlfn.IFS(E1390="","",K1390&lt;F1390,"×（法定外・特例等対象外です）",K1390&lt;G1390,"〇",K1390&gt;=G1390,"ー"),"")</f>
        <v/>
      </c>
      <c r="M1390" s="26" t="str" cm="1">
        <f t="array" ref="M1390">IFERROR(_xlfn.IFS(COUNTBLANK(D1390:K1390)=8,"",D1390="","←D列に従業員名を姓名（フルネーム）で入力してください。誤変換にお気を付け下さい。",E1390="","←E列に都道府県を入力してください。",H1390="","←H列に1.月給～3.時間給の選択肢を入力してください",I1390="","←I列に金額を入力してください",H1390=3,"",J1390="","←J列に所定労働時間を入力してください"),"")</f>
        <v/>
      </c>
    </row>
    <row r="1391" spans="2:13" ht="22" x14ac:dyDescent="0.55000000000000004">
      <c r="B1391" s="39">
        <f t="shared" si="21"/>
        <v>1383</v>
      </c>
      <c r="C1391" s="45"/>
      <c r="D1391" s="35"/>
      <c r="E1391" s="46"/>
      <c r="F1391" s="40" t="str" cm="1">
        <f t="array" ref="F1391">IFERROR(_xlfn.IFS(AND($G$3=45566,E1391="徳島"),VLOOKUP(E1391,最低賃金!$A$2:$G$49,2,FALSE),OR($G$3&lt;&gt;45566,E1391&lt;&gt;"徳島"),VLOOKUP(E1391,最低賃金!$A$2:$G$49,4,FALSE)),"")</f>
        <v/>
      </c>
      <c r="G1391" s="50" t="str">
        <f>IFERROR(VLOOKUP(E1391,最低賃金!$A$3:$G$49,6,FALSE),"")</f>
        <v/>
      </c>
      <c r="H1391" s="45"/>
      <c r="I1391" s="36"/>
      <c r="J1391" s="54"/>
      <c r="K1391" s="51" t="str" cm="1">
        <f t="array" ref="K1391">IFERROR(_xlfn.IFS(COUNTBLANK(H1391:J1391)=3,"",I1391="","I列に金額を入力してください",H1391="3.時間給",I1391,J1391="","J列に労働時間を入力してください",H1391="1.月給",ROUND(I1391/J1391,0),H1391="2.日給",ROUND(I1391/J1391,0)),"")</f>
        <v/>
      </c>
      <c r="L1391" s="37" t="str" cm="1">
        <f t="array" ref="L1391">IFERROR(_xlfn.IFS(E1391="","",K1391&lt;F1391,"×（法定外・特例等対象外です）",K1391&lt;G1391,"〇",K1391&gt;=G1391,"ー"),"")</f>
        <v/>
      </c>
      <c r="M1391" s="26" t="str" cm="1">
        <f t="array" ref="M1391">IFERROR(_xlfn.IFS(COUNTBLANK(D1391:K1391)=8,"",D1391="","←D列に従業員名を姓名（フルネーム）で入力してください。誤変換にお気を付け下さい。",E1391="","←E列に都道府県を入力してください。",H1391="","←H列に1.月給～3.時間給の選択肢を入力してください",I1391="","←I列に金額を入力してください",H1391=3,"",J1391="","←J列に所定労働時間を入力してください"),"")</f>
        <v/>
      </c>
    </row>
    <row r="1392" spans="2:13" ht="22" x14ac:dyDescent="0.55000000000000004">
      <c r="B1392" s="39">
        <f t="shared" si="21"/>
        <v>1384</v>
      </c>
      <c r="C1392" s="45"/>
      <c r="D1392" s="35"/>
      <c r="E1392" s="46"/>
      <c r="F1392" s="40" t="str" cm="1">
        <f t="array" ref="F1392">IFERROR(_xlfn.IFS(AND($G$3=45566,E1392="徳島"),VLOOKUP(E1392,最低賃金!$A$2:$G$49,2,FALSE),OR($G$3&lt;&gt;45566,E1392&lt;&gt;"徳島"),VLOOKUP(E1392,最低賃金!$A$2:$G$49,4,FALSE)),"")</f>
        <v/>
      </c>
      <c r="G1392" s="50" t="str">
        <f>IFERROR(VLOOKUP(E1392,最低賃金!$A$3:$G$49,6,FALSE),"")</f>
        <v/>
      </c>
      <c r="H1392" s="45"/>
      <c r="I1392" s="36"/>
      <c r="J1392" s="54"/>
      <c r="K1392" s="51" t="str" cm="1">
        <f t="array" ref="K1392">IFERROR(_xlfn.IFS(COUNTBLANK(H1392:J1392)=3,"",I1392="","I列に金額を入力してください",H1392="3.時間給",I1392,J1392="","J列に労働時間を入力してください",H1392="1.月給",ROUND(I1392/J1392,0),H1392="2.日給",ROUND(I1392/J1392,0)),"")</f>
        <v/>
      </c>
      <c r="L1392" s="37" t="str" cm="1">
        <f t="array" ref="L1392">IFERROR(_xlfn.IFS(E1392="","",K1392&lt;F1392,"×（法定外・特例等対象外です）",K1392&lt;G1392,"〇",K1392&gt;=G1392,"ー"),"")</f>
        <v/>
      </c>
      <c r="M1392" s="26" t="str" cm="1">
        <f t="array" ref="M1392">IFERROR(_xlfn.IFS(COUNTBLANK(D1392:K1392)=8,"",D1392="","←D列に従業員名を姓名（フルネーム）で入力してください。誤変換にお気を付け下さい。",E1392="","←E列に都道府県を入力してください。",H1392="","←H列に1.月給～3.時間給の選択肢を入力してください",I1392="","←I列に金額を入力してください",H1392=3,"",J1392="","←J列に所定労働時間を入力してください"),"")</f>
        <v/>
      </c>
    </row>
    <row r="1393" spans="2:13" ht="22" x14ac:dyDescent="0.55000000000000004">
      <c r="B1393" s="39">
        <f t="shared" si="21"/>
        <v>1385</v>
      </c>
      <c r="C1393" s="45"/>
      <c r="D1393" s="35"/>
      <c r="E1393" s="46"/>
      <c r="F1393" s="40" t="str" cm="1">
        <f t="array" ref="F1393">IFERROR(_xlfn.IFS(AND($G$3=45566,E1393="徳島"),VLOOKUP(E1393,最低賃金!$A$2:$G$49,2,FALSE),OR($G$3&lt;&gt;45566,E1393&lt;&gt;"徳島"),VLOOKUP(E1393,最低賃金!$A$2:$G$49,4,FALSE)),"")</f>
        <v/>
      </c>
      <c r="G1393" s="50" t="str">
        <f>IFERROR(VLOOKUP(E1393,最低賃金!$A$3:$G$49,6,FALSE),"")</f>
        <v/>
      </c>
      <c r="H1393" s="45"/>
      <c r="I1393" s="36"/>
      <c r="J1393" s="54"/>
      <c r="K1393" s="51" t="str" cm="1">
        <f t="array" ref="K1393">IFERROR(_xlfn.IFS(COUNTBLANK(H1393:J1393)=3,"",I1393="","I列に金額を入力してください",H1393="3.時間給",I1393,J1393="","J列に労働時間を入力してください",H1393="1.月給",ROUND(I1393/J1393,0),H1393="2.日給",ROUND(I1393/J1393,0)),"")</f>
        <v/>
      </c>
      <c r="L1393" s="37" t="str" cm="1">
        <f t="array" ref="L1393">IFERROR(_xlfn.IFS(E1393="","",K1393&lt;F1393,"×（法定外・特例等対象外です）",K1393&lt;G1393,"〇",K1393&gt;=G1393,"ー"),"")</f>
        <v/>
      </c>
      <c r="M1393" s="26" t="str" cm="1">
        <f t="array" ref="M1393">IFERROR(_xlfn.IFS(COUNTBLANK(D1393:K1393)=8,"",D1393="","←D列に従業員名を姓名（フルネーム）で入力してください。誤変換にお気を付け下さい。",E1393="","←E列に都道府県を入力してください。",H1393="","←H列に1.月給～3.時間給の選択肢を入力してください",I1393="","←I列に金額を入力してください",H1393=3,"",J1393="","←J列に所定労働時間を入力してください"),"")</f>
        <v/>
      </c>
    </row>
    <row r="1394" spans="2:13" ht="22" x14ac:dyDescent="0.55000000000000004">
      <c r="B1394" s="39">
        <f t="shared" si="21"/>
        <v>1386</v>
      </c>
      <c r="C1394" s="45"/>
      <c r="D1394" s="35"/>
      <c r="E1394" s="46"/>
      <c r="F1394" s="40" t="str" cm="1">
        <f t="array" ref="F1394">IFERROR(_xlfn.IFS(AND($G$3=45566,E1394="徳島"),VLOOKUP(E1394,最低賃金!$A$2:$G$49,2,FALSE),OR($G$3&lt;&gt;45566,E1394&lt;&gt;"徳島"),VLOOKUP(E1394,最低賃金!$A$2:$G$49,4,FALSE)),"")</f>
        <v/>
      </c>
      <c r="G1394" s="50" t="str">
        <f>IFERROR(VLOOKUP(E1394,最低賃金!$A$3:$G$49,6,FALSE),"")</f>
        <v/>
      </c>
      <c r="H1394" s="45"/>
      <c r="I1394" s="36"/>
      <c r="J1394" s="54"/>
      <c r="K1394" s="51" t="str" cm="1">
        <f t="array" ref="K1394">IFERROR(_xlfn.IFS(COUNTBLANK(H1394:J1394)=3,"",I1394="","I列に金額を入力してください",H1394="3.時間給",I1394,J1394="","J列に労働時間を入力してください",H1394="1.月給",ROUND(I1394/J1394,0),H1394="2.日給",ROUND(I1394/J1394,0)),"")</f>
        <v/>
      </c>
      <c r="L1394" s="37" t="str" cm="1">
        <f t="array" ref="L1394">IFERROR(_xlfn.IFS(E1394="","",K1394&lt;F1394,"×（法定外・特例等対象外です）",K1394&lt;G1394,"〇",K1394&gt;=G1394,"ー"),"")</f>
        <v/>
      </c>
      <c r="M1394" s="26" t="str" cm="1">
        <f t="array" ref="M1394">IFERROR(_xlfn.IFS(COUNTBLANK(D1394:K1394)=8,"",D1394="","←D列に従業員名を姓名（フルネーム）で入力してください。誤変換にお気を付け下さい。",E1394="","←E列に都道府県を入力してください。",H1394="","←H列に1.月給～3.時間給の選択肢を入力してください",I1394="","←I列に金額を入力してください",H1394=3,"",J1394="","←J列に所定労働時間を入力してください"),"")</f>
        <v/>
      </c>
    </row>
    <row r="1395" spans="2:13" ht="22" x14ac:dyDescent="0.55000000000000004">
      <c r="B1395" s="39">
        <f t="shared" si="21"/>
        <v>1387</v>
      </c>
      <c r="C1395" s="45"/>
      <c r="D1395" s="35"/>
      <c r="E1395" s="46"/>
      <c r="F1395" s="40" t="str" cm="1">
        <f t="array" ref="F1395">IFERROR(_xlfn.IFS(AND($G$3=45566,E1395="徳島"),VLOOKUP(E1395,最低賃金!$A$2:$G$49,2,FALSE),OR($G$3&lt;&gt;45566,E1395&lt;&gt;"徳島"),VLOOKUP(E1395,最低賃金!$A$2:$G$49,4,FALSE)),"")</f>
        <v/>
      </c>
      <c r="G1395" s="50" t="str">
        <f>IFERROR(VLOOKUP(E1395,最低賃金!$A$3:$G$49,6,FALSE),"")</f>
        <v/>
      </c>
      <c r="H1395" s="45"/>
      <c r="I1395" s="36"/>
      <c r="J1395" s="54"/>
      <c r="K1395" s="51" t="str" cm="1">
        <f t="array" ref="K1395">IFERROR(_xlfn.IFS(COUNTBLANK(H1395:J1395)=3,"",I1395="","I列に金額を入力してください",H1395="3.時間給",I1395,J1395="","J列に労働時間を入力してください",H1395="1.月給",ROUND(I1395/J1395,0),H1395="2.日給",ROUND(I1395/J1395,0)),"")</f>
        <v/>
      </c>
      <c r="L1395" s="37" t="str" cm="1">
        <f t="array" ref="L1395">IFERROR(_xlfn.IFS(E1395="","",K1395&lt;F1395,"×（法定外・特例等対象外です）",K1395&lt;G1395,"〇",K1395&gt;=G1395,"ー"),"")</f>
        <v/>
      </c>
      <c r="M1395" s="26" t="str" cm="1">
        <f t="array" ref="M1395">IFERROR(_xlfn.IFS(COUNTBLANK(D1395:K1395)=8,"",D1395="","←D列に従業員名を姓名（フルネーム）で入力してください。誤変換にお気を付け下さい。",E1395="","←E列に都道府県を入力してください。",H1395="","←H列に1.月給～3.時間給の選択肢を入力してください",I1395="","←I列に金額を入力してください",H1395=3,"",J1395="","←J列に所定労働時間を入力してください"),"")</f>
        <v/>
      </c>
    </row>
    <row r="1396" spans="2:13" ht="22" x14ac:dyDescent="0.55000000000000004">
      <c r="B1396" s="39">
        <f t="shared" si="21"/>
        <v>1388</v>
      </c>
      <c r="C1396" s="45"/>
      <c r="D1396" s="35"/>
      <c r="E1396" s="46"/>
      <c r="F1396" s="40" t="str" cm="1">
        <f t="array" ref="F1396">IFERROR(_xlfn.IFS(AND($G$3=45566,E1396="徳島"),VLOOKUP(E1396,最低賃金!$A$2:$G$49,2,FALSE),OR($G$3&lt;&gt;45566,E1396&lt;&gt;"徳島"),VLOOKUP(E1396,最低賃金!$A$2:$G$49,4,FALSE)),"")</f>
        <v/>
      </c>
      <c r="G1396" s="50" t="str">
        <f>IFERROR(VLOOKUP(E1396,最低賃金!$A$3:$G$49,6,FALSE),"")</f>
        <v/>
      </c>
      <c r="H1396" s="45"/>
      <c r="I1396" s="36"/>
      <c r="J1396" s="54"/>
      <c r="K1396" s="51" t="str" cm="1">
        <f t="array" ref="K1396">IFERROR(_xlfn.IFS(COUNTBLANK(H1396:J1396)=3,"",I1396="","I列に金額を入力してください",H1396="3.時間給",I1396,J1396="","J列に労働時間を入力してください",H1396="1.月給",ROUND(I1396/J1396,0),H1396="2.日給",ROUND(I1396/J1396,0)),"")</f>
        <v/>
      </c>
      <c r="L1396" s="37" t="str" cm="1">
        <f t="array" ref="L1396">IFERROR(_xlfn.IFS(E1396="","",K1396&lt;F1396,"×（法定外・特例等対象外です）",K1396&lt;G1396,"〇",K1396&gt;=G1396,"ー"),"")</f>
        <v/>
      </c>
      <c r="M1396" s="26" t="str" cm="1">
        <f t="array" ref="M1396">IFERROR(_xlfn.IFS(COUNTBLANK(D1396:K1396)=8,"",D1396="","←D列に従業員名を姓名（フルネーム）で入力してください。誤変換にお気を付け下さい。",E1396="","←E列に都道府県を入力してください。",H1396="","←H列に1.月給～3.時間給の選択肢を入力してください",I1396="","←I列に金額を入力してください",H1396=3,"",J1396="","←J列に所定労働時間を入力してください"),"")</f>
        <v/>
      </c>
    </row>
    <row r="1397" spans="2:13" ht="22" x14ac:dyDescent="0.55000000000000004">
      <c r="B1397" s="39">
        <f t="shared" si="21"/>
        <v>1389</v>
      </c>
      <c r="C1397" s="45"/>
      <c r="D1397" s="35"/>
      <c r="E1397" s="46"/>
      <c r="F1397" s="40" t="str" cm="1">
        <f t="array" ref="F1397">IFERROR(_xlfn.IFS(AND($G$3=45566,E1397="徳島"),VLOOKUP(E1397,最低賃金!$A$2:$G$49,2,FALSE),OR($G$3&lt;&gt;45566,E1397&lt;&gt;"徳島"),VLOOKUP(E1397,最低賃金!$A$2:$G$49,4,FALSE)),"")</f>
        <v/>
      </c>
      <c r="G1397" s="50" t="str">
        <f>IFERROR(VLOOKUP(E1397,最低賃金!$A$3:$G$49,6,FALSE),"")</f>
        <v/>
      </c>
      <c r="H1397" s="45"/>
      <c r="I1397" s="36"/>
      <c r="J1397" s="54"/>
      <c r="K1397" s="51" t="str" cm="1">
        <f t="array" ref="K1397">IFERROR(_xlfn.IFS(COUNTBLANK(H1397:J1397)=3,"",I1397="","I列に金額を入力してください",H1397="3.時間給",I1397,J1397="","J列に労働時間を入力してください",H1397="1.月給",ROUND(I1397/J1397,0),H1397="2.日給",ROUND(I1397/J1397,0)),"")</f>
        <v/>
      </c>
      <c r="L1397" s="37" t="str" cm="1">
        <f t="array" ref="L1397">IFERROR(_xlfn.IFS(E1397="","",K1397&lt;F1397,"×（法定外・特例等対象外です）",K1397&lt;G1397,"〇",K1397&gt;=G1397,"ー"),"")</f>
        <v/>
      </c>
      <c r="M1397" s="26" t="str" cm="1">
        <f t="array" ref="M1397">IFERROR(_xlfn.IFS(COUNTBLANK(D1397:K1397)=8,"",D1397="","←D列に従業員名を姓名（フルネーム）で入力してください。誤変換にお気を付け下さい。",E1397="","←E列に都道府県を入力してください。",H1397="","←H列に1.月給～3.時間給の選択肢を入力してください",I1397="","←I列に金額を入力してください",H1397=3,"",J1397="","←J列に所定労働時間を入力してください"),"")</f>
        <v/>
      </c>
    </row>
    <row r="1398" spans="2:13" ht="22" x14ac:dyDescent="0.55000000000000004">
      <c r="B1398" s="39">
        <f t="shared" si="21"/>
        <v>1390</v>
      </c>
      <c r="C1398" s="45"/>
      <c r="D1398" s="35"/>
      <c r="E1398" s="46"/>
      <c r="F1398" s="40" t="str" cm="1">
        <f t="array" ref="F1398">IFERROR(_xlfn.IFS(AND($G$3=45566,E1398="徳島"),VLOOKUP(E1398,最低賃金!$A$2:$G$49,2,FALSE),OR($G$3&lt;&gt;45566,E1398&lt;&gt;"徳島"),VLOOKUP(E1398,最低賃金!$A$2:$G$49,4,FALSE)),"")</f>
        <v/>
      </c>
      <c r="G1398" s="50" t="str">
        <f>IFERROR(VLOOKUP(E1398,最低賃金!$A$3:$G$49,6,FALSE),"")</f>
        <v/>
      </c>
      <c r="H1398" s="45"/>
      <c r="I1398" s="36"/>
      <c r="J1398" s="54"/>
      <c r="K1398" s="51" t="str" cm="1">
        <f t="array" ref="K1398">IFERROR(_xlfn.IFS(COUNTBLANK(H1398:J1398)=3,"",I1398="","I列に金額を入力してください",H1398="3.時間給",I1398,J1398="","J列に労働時間を入力してください",H1398="1.月給",ROUND(I1398/J1398,0),H1398="2.日給",ROUND(I1398/J1398,0)),"")</f>
        <v/>
      </c>
      <c r="L1398" s="37" t="str" cm="1">
        <f t="array" ref="L1398">IFERROR(_xlfn.IFS(E1398="","",K1398&lt;F1398,"×（法定外・特例等対象外です）",K1398&lt;G1398,"〇",K1398&gt;=G1398,"ー"),"")</f>
        <v/>
      </c>
      <c r="M1398" s="26" t="str" cm="1">
        <f t="array" ref="M1398">IFERROR(_xlfn.IFS(COUNTBLANK(D1398:K1398)=8,"",D1398="","←D列に従業員名を姓名（フルネーム）で入力してください。誤変換にお気を付け下さい。",E1398="","←E列に都道府県を入力してください。",H1398="","←H列に1.月給～3.時間給の選択肢を入力してください",I1398="","←I列に金額を入力してください",H1398=3,"",J1398="","←J列に所定労働時間を入力してください"),"")</f>
        <v/>
      </c>
    </row>
    <row r="1399" spans="2:13" ht="22" x14ac:dyDescent="0.55000000000000004">
      <c r="B1399" s="39">
        <f t="shared" si="21"/>
        <v>1391</v>
      </c>
      <c r="C1399" s="45"/>
      <c r="D1399" s="35"/>
      <c r="E1399" s="46"/>
      <c r="F1399" s="40" t="str" cm="1">
        <f t="array" ref="F1399">IFERROR(_xlfn.IFS(AND($G$3=45566,E1399="徳島"),VLOOKUP(E1399,最低賃金!$A$2:$G$49,2,FALSE),OR($G$3&lt;&gt;45566,E1399&lt;&gt;"徳島"),VLOOKUP(E1399,最低賃金!$A$2:$G$49,4,FALSE)),"")</f>
        <v/>
      </c>
      <c r="G1399" s="50" t="str">
        <f>IFERROR(VLOOKUP(E1399,最低賃金!$A$3:$G$49,6,FALSE),"")</f>
        <v/>
      </c>
      <c r="H1399" s="45"/>
      <c r="I1399" s="36"/>
      <c r="J1399" s="54"/>
      <c r="K1399" s="51" t="str" cm="1">
        <f t="array" ref="K1399">IFERROR(_xlfn.IFS(COUNTBLANK(H1399:J1399)=3,"",I1399="","I列に金額を入力してください",H1399="3.時間給",I1399,J1399="","J列に労働時間を入力してください",H1399="1.月給",ROUND(I1399/J1399,0),H1399="2.日給",ROUND(I1399/J1399,0)),"")</f>
        <v/>
      </c>
      <c r="L1399" s="37" t="str" cm="1">
        <f t="array" ref="L1399">IFERROR(_xlfn.IFS(E1399="","",K1399&lt;F1399,"×（法定外・特例等対象外です）",K1399&lt;G1399,"〇",K1399&gt;=G1399,"ー"),"")</f>
        <v/>
      </c>
      <c r="M1399" s="26" t="str" cm="1">
        <f t="array" ref="M1399">IFERROR(_xlfn.IFS(COUNTBLANK(D1399:K1399)=8,"",D1399="","←D列に従業員名を姓名（フルネーム）で入力してください。誤変換にお気を付け下さい。",E1399="","←E列に都道府県を入力してください。",H1399="","←H列に1.月給～3.時間給の選択肢を入力してください",I1399="","←I列に金額を入力してください",H1399=3,"",J1399="","←J列に所定労働時間を入力してください"),"")</f>
        <v/>
      </c>
    </row>
    <row r="1400" spans="2:13" ht="22" x14ac:dyDescent="0.55000000000000004">
      <c r="B1400" s="39">
        <f t="shared" si="21"/>
        <v>1392</v>
      </c>
      <c r="C1400" s="45"/>
      <c r="D1400" s="35"/>
      <c r="E1400" s="46"/>
      <c r="F1400" s="40" t="str" cm="1">
        <f t="array" ref="F1400">IFERROR(_xlfn.IFS(AND($G$3=45566,E1400="徳島"),VLOOKUP(E1400,最低賃金!$A$2:$G$49,2,FALSE),OR($G$3&lt;&gt;45566,E1400&lt;&gt;"徳島"),VLOOKUP(E1400,最低賃金!$A$2:$G$49,4,FALSE)),"")</f>
        <v/>
      </c>
      <c r="G1400" s="50" t="str">
        <f>IFERROR(VLOOKUP(E1400,最低賃金!$A$3:$G$49,6,FALSE),"")</f>
        <v/>
      </c>
      <c r="H1400" s="45"/>
      <c r="I1400" s="36"/>
      <c r="J1400" s="54"/>
      <c r="K1400" s="51" t="str" cm="1">
        <f t="array" ref="K1400">IFERROR(_xlfn.IFS(COUNTBLANK(H1400:J1400)=3,"",I1400="","I列に金額を入力してください",H1400="3.時間給",I1400,J1400="","J列に労働時間を入力してください",H1400="1.月給",ROUND(I1400/J1400,0),H1400="2.日給",ROUND(I1400/J1400,0)),"")</f>
        <v/>
      </c>
      <c r="L1400" s="37" t="str" cm="1">
        <f t="array" ref="L1400">IFERROR(_xlfn.IFS(E1400="","",K1400&lt;F1400,"×（法定外・特例等対象外です）",K1400&lt;G1400,"〇",K1400&gt;=G1400,"ー"),"")</f>
        <v/>
      </c>
      <c r="M1400" s="26" t="str" cm="1">
        <f t="array" ref="M1400">IFERROR(_xlfn.IFS(COUNTBLANK(D1400:K1400)=8,"",D1400="","←D列に従業員名を姓名（フルネーム）で入力してください。誤変換にお気を付け下さい。",E1400="","←E列に都道府県を入力してください。",H1400="","←H列に1.月給～3.時間給の選択肢を入力してください",I1400="","←I列に金額を入力してください",H1400=3,"",J1400="","←J列に所定労働時間を入力してください"),"")</f>
        <v/>
      </c>
    </row>
    <row r="1401" spans="2:13" ht="22" x14ac:dyDescent="0.55000000000000004">
      <c r="B1401" s="39">
        <f t="shared" si="21"/>
        <v>1393</v>
      </c>
      <c r="C1401" s="45"/>
      <c r="D1401" s="35"/>
      <c r="E1401" s="46"/>
      <c r="F1401" s="40" t="str" cm="1">
        <f t="array" ref="F1401">IFERROR(_xlfn.IFS(AND($G$3=45566,E1401="徳島"),VLOOKUP(E1401,最低賃金!$A$2:$G$49,2,FALSE),OR($G$3&lt;&gt;45566,E1401&lt;&gt;"徳島"),VLOOKUP(E1401,最低賃金!$A$2:$G$49,4,FALSE)),"")</f>
        <v/>
      </c>
      <c r="G1401" s="50" t="str">
        <f>IFERROR(VLOOKUP(E1401,最低賃金!$A$3:$G$49,6,FALSE),"")</f>
        <v/>
      </c>
      <c r="H1401" s="45"/>
      <c r="I1401" s="36"/>
      <c r="J1401" s="54"/>
      <c r="K1401" s="51" t="str" cm="1">
        <f t="array" ref="K1401">IFERROR(_xlfn.IFS(COUNTBLANK(H1401:J1401)=3,"",I1401="","I列に金額を入力してください",H1401="3.時間給",I1401,J1401="","J列に労働時間を入力してください",H1401="1.月給",ROUND(I1401/J1401,0),H1401="2.日給",ROUND(I1401/J1401,0)),"")</f>
        <v/>
      </c>
      <c r="L1401" s="37" t="str" cm="1">
        <f t="array" ref="L1401">IFERROR(_xlfn.IFS(E1401="","",K1401&lt;F1401,"×（法定外・特例等対象外です）",K1401&lt;G1401,"〇",K1401&gt;=G1401,"ー"),"")</f>
        <v/>
      </c>
      <c r="M1401" s="26" t="str" cm="1">
        <f t="array" ref="M1401">IFERROR(_xlfn.IFS(COUNTBLANK(D1401:K1401)=8,"",D1401="","←D列に従業員名を姓名（フルネーム）で入力してください。誤変換にお気を付け下さい。",E1401="","←E列に都道府県を入力してください。",H1401="","←H列に1.月給～3.時間給の選択肢を入力してください",I1401="","←I列に金額を入力してください",H1401=3,"",J1401="","←J列に所定労働時間を入力してください"),"")</f>
        <v/>
      </c>
    </row>
    <row r="1402" spans="2:13" ht="22" x14ac:dyDescent="0.55000000000000004">
      <c r="B1402" s="39">
        <f t="shared" si="21"/>
        <v>1394</v>
      </c>
      <c r="C1402" s="45"/>
      <c r="D1402" s="35"/>
      <c r="E1402" s="46"/>
      <c r="F1402" s="40" t="str" cm="1">
        <f t="array" ref="F1402">IFERROR(_xlfn.IFS(AND($G$3=45566,E1402="徳島"),VLOOKUP(E1402,最低賃金!$A$2:$G$49,2,FALSE),OR($G$3&lt;&gt;45566,E1402&lt;&gt;"徳島"),VLOOKUP(E1402,最低賃金!$A$2:$G$49,4,FALSE)),"")</f>
        <v/>
      </c>
      <c r="G1402" s="50" t="str">
        <f>IFERROR(VLOOKUP(E1402,最低賃金!$A$3:$G$49,6,FALSE),"")</f>
        <v/>
      </c>
      <c r="H1402" s="45"/>
      <c r="I1402" s="36"/>
      <c r="J1402" s="54"/>
      <c r="K1402" s="51" t="str" cm="1">
        <f t="array" ref="K1402">IFERROR(_xlfn.IFS(COUNTBLANK(H1402:J1402)=3,"",I1402="","I列に金額を入力してください",H1402="3.時間給",I1402,J1402="","J列に労働時間を入力してください",H1402="1.月給",ROUND(I1402/J1402,0),H1402="2.日給",ROUND(I1402/J1402,0)),"")</f>
        <v/>
      </c>
      <c r="L1402" s="37" t="str" cm="1">
        <f t="array" ref="L1402">IFERROR(_xlfn.IFS(E1402="","",K1402&lt;F1402,"×（法定外・特例等対象外です）",K1402&lt;G1402,"〇",K1402&gt;=G1402,"ー"),"")</f>
        <v/>
      </c>
      <c r="M1402" s="26" t="str" cm="1">
        <f t="array" ref="M1402">IFERROR(_xlfn.IFS(COUNTBLANK(D1402:K1402)=8,"",D1402="","←D列に従業員名を姓名（フルネーム）で入力してください。誤変換にお気を付け下さい。",E1402="","←E列に都道府県を入力してください。",H1402="","←H列に1.月給～3.時間給の選択肢を入力してください",I1402="","←I列に金額を入力してください",H1402=3,"",J1402="","←J列に所定労働時間を入力してください"),"")</f>
        <v/>
      </c>
    </row>
    <row r="1403" spans="2:13" ht="22" x14ac:dyDescent="0.55000000000000004">
      <c r="B1403" s="39">
        <f t="shared" si="21"/>
        <v>1395</v>
      </c>
      <c r="C1403" s="45"/>
      <c r="D1403" s="35"/>
      <c r="E1403" s="46"/>
      <c r="F1403" s="40" t="str" cm="1">
        <f t="array" ref="F1403">IFERROR(_xlfn.IFS(AND($G$3=45566,E1403="徳島"),VLOOKUP(E1403,最低賃金!$A$2:$G$49,2,FALSE),OR($G$3&lt;&gt;45566,E1403&lt;&gt;"徳島"),VLOOKUP(E1403,最低賃金!$A$2:$G$49,4,FALSE)),"")</f>
        <v/>
      </c>
      <c r="G1403" s="50" t="str">
        <f>IFERROR(VLOOKUP(E1403,最低賃金!$A$3:$G$49,6,FALSE),"")</f>
        <v/>
      </c>
      <c r="H1403" s="45"/>
      <c r="I1403" s="36"/>
      <c r="J1403" s="54"/>
      <c r="K1403" s="51" t="str" cm="1">
        <f t="array" ref="K1403">IFERROR(_xlfn.IFS(COUNTBLANK(H1403:J1403)=3,"",I1403="","I列に金額を入力してください",H1403="3.時間給",I1403,J1403="","J列に労働時間を入力してください",H1403="1.月給",ROUND(I1403/J1403,0),H1403="2.日給",ROUND(I1403/J1403,0)),"")</f>
        <v/>
      </c>
      <c r="L1403" s="37" t="str" cm="1">
        <f t="array" ref="L1403">IFERROR(_xlfn.IFS(E1403="","",K1403&lt;F1403,"×（法定外・特例等対象外です）",K1403&lt;G1403,"〇",K1403&gt;=G1403,"ー"),"")</f>
        <v/>
      </c>
      <c r="M1403" s="26" t="str" cm="1">
        <f t="array" ref="M1403">IFERROR(_xlfn.IFS(COUNTBLANK(D1403:K1403)=8,"",D1403="","←D列に従業員名を姓名（フルネーム）で入力してください。誤変換にお気を付け下さい。",E1403="","←E列に都道府県を入力してください。",H1403="","←H列に1.月給～3.時間給の選択肢を入力してください",I1403="","←I列に金額を入力してください",H1403=3,"",J1403="","←J列に所定労働時間を入力してください"),"")</f>
        <v/>
      </c>
    </row>
    <row r="1404" spans="2:13" ht="22" x14ac:dyDescent="0.55000000000000004">
      <c r="B1404" s="39">
        <f t="shared" si="21"/>
        <v>1396</v>
      </c>
      <c r="C1404" s="45"/>
      <c r="D1404" s="35"/>
      <c r="E1404" s="46"/>
      <c r="F1404" s="40" t="str" cm="1">
        <f t="array" ref="F1404">IFERROR(_xlfn.IFS(AND($G$3=45566,E1404="徳島"),VLOOKUP(E1404,最低賃金!$A$2:$G$49,2,FALSE),OR($G$3&lt;&gt;45566,E1404&lt;&gt;"徳島"),VLOOKUP(E1404,最低賃金!$A$2:$G$49,4,FALSE)),"")</f>
        <v/>
      </c>
      <c r="G1404" s="50" t="str">
        <f>IFERROR(VLOOKUP(E1404,最低賃金!$A$3:$G$49,6,FALSE),"")</f>
        <v/>
      </c>
      <c r="H1404" s="45"/>
      <c r="I1404" s="36"/>
      <c r="J1404" s="54"/>
      <c r="K1404" s="51" t="str" cm="1">
        <f t="array" ref="K1404">IFERROR(_xlfn.IFS(COUNTBLANK(H1404:J1404)=3,"",I1404="","I列に金額を入力してください",H1404="3.時間給",I1404,J1404="","J列に労働時間を入力してください",H1404="1.月給",ROUND(I1404/J1404,0),H1404="2.日給",ROUND(I1404/J1404,0)),"")</f>
        <v/>
      </c>
      <c r="L1404" s="37" t="str" cm="1">
        <f t="array" ref="L1404">IFERROR(_xlfn.IFS(E1404="","",K1404&lt;F1404,"×（法定外・特例等対象外です）",K1404&lt;G1404,"〇",K1404&gt;=G1404,"ー"),"")</f>
        <v/>
      </c>
      <c r="M1404" s="26" t="str" cm="1">
        <f t="array" ref="M1404">IFERROR(_xlfn.IFS(COUNTBLANK(D1404:K1404)=8,"",D1404="","←D列に従業員名を姓名（フルネーム）で入力してください。誤変換にお気を付け下さい。",E1404="","←E列に都道府県を入力してください。",H1404="","←H列に1.月給～3.時間給の選択肢を入力してください",I1404="","←I列に金額を入力してください",H1404=3,"",J1404="","←J列に所定労働時間を入力してください"),"")</f>
        <v/>
      </c>
    </row>
    <row r="1405" spans="2:13" ht="22" x14ac:dyDescent="0.55000000000000004">
      <c r="B1405" s="39">
        <f t="shared" si="21"/>
        <v>1397</v>
      </c>
      <c r="C1405" s="45"/>
      <c r="D1405" s="35"/>
      <c r="E1405" s="46"/>
      <c r="F1405" s="40" t="str" cm="1">
        <f t="array" ref="F1405">IFERROR(_xlfn.IFS(AND($G$3=45566,E1405="徳島"),VLOOKUP(E1405,最低賃金!$A$2:$G$49,2,FALSE),OR($G$3&lt;&gt;45566,E1405&lt;&gt;"徳島"),VLOOKUP(E1405,最低賃金!$A$2:$G$49,4,FALSE)),"")</f>
        <v/>
      </c>
      <c r="G1405" s="50" t="str">
        <f>IFERROR(VLOOKUP(E1405,最低賃金!$A$3:$G$49,6,FALSE),"")</f>
        <v/>
      </c>
      <c r="H1405" s="45"/>
      <c r="I1405" s="36"/>
      <c r="J1405" s="54"/>
      <c r="K1405" s="51" t="str" cm="1">
        <f t="array" ref="K1405">IFERROR(_xlfn.IFS(COUNTBLANK(H1405:J1405)=3,"",I1405="","I列に金額を入力してください",H1405="3.時間給",I1405,J1405="","J列に労働時間を入力してください",H1405="1.月給",ROUND(I1405/J1405,0),H1405="2.日給",ROUND(I1405/J1405,0)),"")</f>
        <v/>
      </c>
      <c r="L1405" s="37" t="str" cm="1">
        <f t="array" ref="L1405">IFERROR(_xlfn.IFS(E1405="","",K1405&lt;F1405,"×（法定外・特例等対象外です）",K1405&lt;G1405,"〇",K1405&gt;=G1405,"ー"),"")</f>
        <v/>
      </c>
      <c r="M1405" s="26" t="str" cm="1">
        <f t="array" ref="M1405">IFERROR(_xlfn.IFS(COUNTBLANK(D1405:K1405)=8,"",D1405="","←D列に従業員名を姓名（フルネーム）で入力してください。誤変換にお気を付け下さい。",E1405="","←E列に都道府県を入力してください。",H1405="","←H列に1.月給～3.時間給の選択肢を入力してください",I1405="","←I列に金額を入力してください",H1405=3,"",J1405="","←J列に所定労働時間を入力してください"),"")</f>
        <v/>
      </c>
    </row>
    <row r="1406" spans="2:13" ht="22" x14ac:dyDescent="0.55000000000000004">
      <c r="B1406" s="39">
        <f t="shared" si="21"/>
        <v>1398</v>
      </c>
      <c r="C1406" s="45"/>
      <c r="D1406" s="35"/>
      <c r="E1406" s="46"/>
      <c r="F1406" s="40" t="str" cm="1">
        <f t="array" ref="F1406">IFERROR(_xlfn.IFS(AND($G$3=45566,E1406="徳島"),VLOOKUP(E1406,最低賃金!$A$2:$G$49,2,FALSE),OR($G$3&lt;&gt;45566,E1406&lt;&gt;"徳島"),VLOOKUP(E1406,最低賃金!$A$2:$G$49,4,FALSE)),"")</f>
        <v/>
      </c>
      <c r="G1406" s="50" t="str">
        <f>IFERROR(VLOOKUP(E1406,最低賃金!$A$3:$G$49,6,FALSE),"")</f>
        <v/>
      </c>
      <c r="H1406" s="45"/>
      <c r="I1406" s="36"/>
      <c r="J1406" s="54"/>
      <c r="K1406" s="51" t="str" cm="1">
        <f t="array" ref="K1406">IFERROR(_xlfn.IFS(COUNTBLANK(H1406:J1406)=3,"",I1406="","I列に金額を入力してください",H1406="3.時間給",I1406,J1406="","J列に労働時間を入力してください",H1406="1.月給",ROUND(I1406/J1406,0),H1406="2.日給",ROUND(I1406/J1406,0)),"")</f>
        <v/>
      </c>
      <c r="L1406" s="37" t="str" cm="1">
        <f t="array" ref="L1406">IFERROR(_xlfn.IFS(E1406="","",K1406&lt;F1406,"×（法定外・特例等対象外です）",K1406&lt;G1406,"〇",K1406&gt;=G1406,"ー"),"")</f>
        <v/>
      </c>
      <c r="M1406" s="26" t="str" cm="1">
        <f t="array" ref="M1406">IFERROR(_xlfn.IFS(COUNTBLANK(D1406:K1406)=8,"",D1406="","←D列に従業員名を姓名（フルネーム）で入力してください。誤変換にお気を付け下さい。",E1406="","←E列に都道府県を入力してください。",H1406="","←H列に1.月給～3.時間給の選択肢を入力してください",I1406="","←I列に金額を入力してください",H1406=3,"",J1406="","←J列に所定労働時間を入力してください"),"")</f>
        <v/>
      </c>
    </row>
    <row r="1407" spans="2:13" ht="22" x14ac:dyDescent="0.55000000000000004">
      <c r="B1407" s="39">
        <f t="shared" si="21"/>
        <v>1399</v>
      </c>
      <c r="C1407" s="45"/>
      <c r="D1407" s="35"/>
      <c r="E1407" s="46"/>
      <c r="F1407" s="40" t="str" cm="1">
        <f t="array" ref="F1407">IFERROR(_xlfn.IFS(AND($G$3=45566,E1407="徳島"),VLOOKUP(E1407,最低賃金!$A$2:$G$49,2,FALSE),OR($G$3&lt;&gt;45566,E1407&lt;&gt;"徳島"),VLOOKUP(E1407,最低賃金!$A$2:$G$49,4,FALSE)),"")</f>
        <v/>
      </c>
      <c r="G1407" s="50" t="str">
        <f>IFERROR(VLOOKUP(E1407,最低賃金!$A$3:$G$49,6,FALSE),"")</f>
        <v/>
      </c>
      <c r="H1407" s="45"/>
      <c r="I1407" s="36"/>
      <c r="J1407" s="54"/>
      <c r="K1407" s="51" t="str" cm="1">
        <f t="array" ref="K1407">IFERROR(_xlfn.IFS(COUNTBLANK(H1407:J1407)=3,"",I1407="","I列に金額を入力してください",H1407="3.時間給",I1407,J1407="","J列に労働時間を入力してください",H1407="1.月給",ROUND(I1407/J1407,0),H1407="2.日給",ROUND(I1407/J1407,0)),"")</f>
        <v/>
      </c>
      <c r="L1407" s="37" t="str" cm="1">
        <f t="array" ref="L1407">IFERROR(_xlfn.IFS(E1407="","",K1407&lt;F1407,"×（法定外・特例等対象外です）",K1407&lt;G1407,"〇",K1407&gt;=G1407,"ー"),"")</f>
        <v/>
      </c>
      <c r="M1407" s="26" t="str" cm="1">
        <f t="array" ref="M1407">IFERROR(_xlfn.IFS(COUNTBLANK(D1407:K1407)=8,"",D1407="","←D列に従業員名を姓名（フルネーム）で入力してください。誤変換にお気を付け下さい。",E1407="","←E列に都道府県を入力してください。",H1407="","←H列に1.月給～3.時間給の選択肢を入力してください",I1407="","←I列に金額を入力してください",H1407=3,"",J1407="","←J列に所定労働時間を入力してください"),"")</f>
        <v/>
      </c>
    </row>
    <row r="1408" spans="2:13" ht="22" x14ac:dyDescent="0.55000000000000004">
      <c r="B1408" s="39">
        <f t="shared" si="21"/>
        <v>1400</v>
      </c>
      <c r="C1408" s="45"/>
      <c r="D1408" s="35"/>
      <c r="E1408" s="46"/>
      <c r="F1408" s="40" t="str" cm="1">
        <f t="array" ref="F1408">IFERROR(_xlfn.IFS(AND($G$3=45566,E1408="徳島"),VLOOKUP(E1408,最低賃金!$A$2:$G$49,2,FALSE),OR($G$3&lt;&gt;45566,E1408&lt;&gt;"徳島"),VLOOKUP(E1408,最低賃金!$A$2:$G$49,4,FALSE)),"")</f>
        <v/>
      </c>
      <c r="G1408" s="50" t="str">
        <f>IFERROR(VLOOKUP(E1408,最低賃金!$A$3:$G$49,6,FALSE),"")</f>
        <v/>
      </c>
      <c r="H1408" s="45"/>
      <c r="I1408" s="36"/>
      <c r="J1408" s="54"/>
      <c r="K1408" s="51" t="str" cm="1">
        <f t="array" ref="K1408">IFERROR(_xlfn.IFS(COUNTBLANK(H1408:J1408)=3,"",I1408="","I列に金額を入力してください",H1408="3.時間給",I1408,J1408="","J列に労働時間を入力してください",H1408="1.月給",ROUND(I1408/J1408,0),H1408="2.日給",ROUND(I1408/J1408,0)),"")</f>
        <v/>
      </c>
      <c r="L1408" s="37" t="str" cm="1">
        <f t="array" ref="L1408">IFERROR(_xlfn.IFS(E1408="","",K1408&lt;F1408,"×（法定外・特例等対象外です）",K1408&lt;G1408,"〇",K1408&gt;=G1408,"ー"),"")</f>
        <v/>
      </c>
      <c r="M1408" s="26" t="str" cm="1">
        <f t="array" ref="M1408">IFERROR(_xlfn.IFS(COUNTBLANK(D1408:K1408)=8,"",D1408="","←D列に従業員名を姓名（フルネーム）で入力してください。誤変換にお気を付け下さい。",E1408="","←E列に都道府県を入力してください。",H1408="","←H列に1.月給～3.時間給の選択肢を入力してください",I1408="","←I列に金額を入力してください",H1408=3,"",J1408="","←J列に所定労働時間を入力してください"),"")</f>
        <v/>
      </c>
    </row>
    <row r="1409" spans="2:13" ht="22" x14ac:dyDescent="0.55000000000000004">
      <c r="B1409" s="39">
        <f t="shared" si="21"/>
        <v>1401</v>
      </c>
      <c r="C1409" s="45"/>
      <c r="D1409" s="35"/>
      <c r="E1409" s="46"/>
      <c r="F1409" s="40" t="str" cm="1">
        <f t="array" ref="F1409">IFERROR(_xlfn.IFS(AND($G$3=45566,E1409="徳島"),VLOOKUP(E1409,最低賃金!$A$2:$G$49,2,FALSE),OR($G$3&lt;&gt;45566,E1409&lt;&gt;"徳島"),VLOOKUP(E1409,最低賃金!$A$2:$G$49,4,FALSE)),"")</f>
        <v/>
      </c>
      <c r="G1409" s="50" t="str">
        <f>IFERROR(VLOOKUP(E1409,最低賃金!$A$3:$G$49,6,FALSE),"")</f>
        <v/>
      </c>
      <c r="H1409" s="45"/>
      <c r="I1409" s="36"/>
      <c r="J1409" s="54"/>
      <c r="K1409" s="51" t="str" cm="1">
        <f t="array" ref="K1409">IFERROR(_xlfn.IFS(COUNTBLANK(H1409:J1409)=3,"",I1409="","I列に金額を入力してください",H1409="3.時間給",I1409,J1409="","J列に労働時間を入力してください",H1409="1.月給",ROUND(I1409/J1409,0),H1409="2.日給",ROUND(I1409/J1409,0)),"")</f>
        <v/>
      </c>
      <c r="L1409" s="37" t="str" cm="1">
        <f t="array" ref="L1409">IFERROR(_xlfn.IFS(E1409="","",K1409&lt;F1409,"×（法定外・特例等対象外です）",K1409&lt;G1409,"〇",K1409&gt;=G1409,"ー"),"")</f>
        <v/>
      </c>
      <c r="M1409" s="26" t="str" cm="1">
        <f t="array" ref="M1409">IFERROR(_xlfn.IFS(COUNTBLANK(D1409:K1409)=8,"",D1409="","←D列に従業員名を姓名（フルネーム）で入力してください。誤変換にお気を付け下さい。",E1409="","←E列に都道府県を入力してください。",H1409="","←H列に1.月給～3.時間給の選択肢を入力してください",I1409="","←I列に金額を入力してください",H1409=3,"",J1409="","←J列に所定労働時間を入力してください"),"")</f>
        <v/>
      </c>
    </row>
    <row r="1410" spans="2:13" ht="22" x14ac:dyDescent="0.55000000000000004">
      <c r="B1410" s="39">
        <f t="shared" si="21"/>
        <v>1402</v>
      </c>
      <c r="C1410" s="45"/>
      <c r="D1410" s="35"/>
      <c r="E1410" s="46"/>
      <c r="F1410" s="40" t="str" cm="1">
        <f t="array" ref="F1410">IFERROR(_xlfn.IFS(AND($G$3=45566,E1410="徳島"),VLOOKUP(E1410,最低賃金!$A$2:$G$49,2,FALSE),OR($G$3&lt;&gt;45566,E1410&lt;&gt;"徳島"),VLOOKUP(E1410,最低賃金!$A$2:$G$49,4,FALSE)),"")</f>
        <v/>
      </c>
      <c r="G1410" s="50" t="str">
        <f>IFERROR(VLOOKUP(E1410,最低賃金!$A$3:$G$49,6,FALSE),"")</f>
        <v/>
      </c>
      <c r="H1410" s="45"/>
      <c r="I1410" s="36"/>
      <c r="J1410" s="54"/>
      <c r="K1410" s="51" t="str" cm="1">
        <f t="array" ref="K1410">IFERROR(_xlfn.IFS(COUNTBLANK(H1410:J1410)=3,"",I1410="","I列に金額を入力してください",H1410="3.時間給",I1410,J1410="","J列に労働時間を入力してください",H1410="1.月給",ROUND(I1410/J1410,0),H1410="2.日給",ROUND(I1410/J1410,0)),"")</f>
        <v/>
      </c>
      <c r="L1410" s="37" t="str" cm="1">
        <f t="array" ref="L1410">IFERROR(_xlfn.IFS(E1410="","",K1410&lt;F1410,"×（法定外・特例等対象外です）",K1410&lt;G1410,"〇",K1410&gt;=G1410,"ー"),"")</f>
        <v/>
      </c>
      <c r="M1410" s="26" t="str" cm="1">
        <f t="array" ref="M1410">IFERROR(_xlfn.IFS(COUNTBLANK(D1410:K1410)=8,"",D1410="","←D列に従業員名を姓名（フルネーム）で入力してください。誤変換にお気を付け下さい。",E1410="","←E列に都道府県を入力してください。",H1410="","←H列に1.月給～3.時間給の選択肢を入力してください",I1410="","←I列に金額を入力してください",H1410=3,"",J1410="","←J列に所定労働時間を入力してください"),"")</f>
        <v/>
      </c>
    </row>
    <row r="1411" spans="2:13" ht="22" x14ac:dyDescent="0.55000000000000004">
      <c r="B1411" s="39">
        <f t="shared" si="21"/>
        <v>1403</v>
      </c>
      <c r="C1411" s="45"/>
      <c r="D1411" s="35"/>
      <c r="E1411" s="46"/>
      <c r="F1411" s="40" t="str" cm="1">
        <f t="array" ref="F1411">IFERROR(_xlfn.IFS(AND($G$3=45566,E1411="徳島"),VLOOKUP(E1411,最低賃金!$A$2:$G$49,2,FALSE),OR($G$3&lt;&gt;45566,E1411&lt;&gt;"徳島"),VLOOKUP(E1411,最低賃金!$A$2:$G$49,4,FALSE)),"")</f>
        <v/>
      </c>
      <c r="G1411" s="50" t="str">
        <f>IFERROR(VLOOKUP(E1411,最低賃金!$A$3:$G$49,6,FALSE),"")</f>
        <v/>
      </c>
      <c r="H1411" s="45"/>
      <c r="I1411" s="36"/>
      <c r="J1411" s="54"/>
      <c r="K1411" s="51" t="str" cm="1">
        <f t="array" ref="K1411">IFERROR(_xlfn.IFS(COUNTBLANK(H1411:J1411)=3,"",I1411="","I列に金額を入力してください",H1411="3.時間給",I1411,J1411="","J列に労働時間を入力してください",H1411="1.月給",ROUND(I1411/J1411,0),H1411="2.日給",ROUND(I1411/J1411,0)),"")</f>
        <v/>
      </c>
      <c r="L1411" s="37" t="str" cm="1">
        <f t="array" ref="L1411">IFERROR(_xlfn.IFS(E1411="","",K1411&lt;F1411,"×（法定外・特例等対象外です）",K1411&lt;G1411,"〇",K1411&gt;=G1411,"ー"),"")</f>
        <v/>
      </c>
      <c r="M1411" s="26" t="str" cm="1">
        <f t="array" ref="M1411">IFERROR(_xlfn.IFS(COUNTBLANK(D1411:K1411)=8,"",D1411="","←D列に従業員名を姓名（フルネーム）で入力してください。誤変換にお気を付け下さい。",E1411="","←E列に都道府県を入力してください。",H1411="","←H列に1.月給～3.時間給の選択肢を入力してください",I1411="","←I列に金額を入力してください",H1411=3,"",J1411="","←J列に所定労働時間を入力してください"),"")</f>
        <v/>
      </c>
    </row>
    <row r="1412" spans="2:13" ht="22" x14ac:dyDescent="0.55000000000000004">
      <c r="B1412" s="39">
        <f t="shared" si="21"/>
        <v>1404</v>
      </c>
      <c r="C1412" s="45"/>
      <c r="D1412" s="35"/>
      <c r="E1412" s="46"/>
      <c r="F1412" s="40" t="str" cm="1">
        <f t="array" ref="F1412">IFERROR(_xlfn.IFS(AND($G$3=45566,E1412="徳島"),VLOOKUP(E1412,最低賃金!$A$2:$G$49,2,FALSE),OR($G$3&lt;&gt;45566,E1412&lt;&gt;"徳島"),VLOOKUP(E1412,最低賃金!$A$2:$G$49,4,FALSE)),"")</f>
        <v/>
      </c>
      <c r="G1412" s="50" t="str">
        <f>IFERROR(VLOOKUP(E1412,最低賃金!$A$3:$G$49,6,FALSE),"")</f>
        <v/>
      </c>
      <c r="H1412" s="45"/>
      <c r="I1412" s="36"/>
      <c r="J1412" s="54"/>
      <c r="K1412" s="51" t="str" cm="1">
        <f t="array" ref="K1412">IFERROR(_xlfn.IFS(COUNTBLANK(H1412:J1412)=3,"",I1412="","I列に金額を入力してください",H1412="3.時間給",I1412,J1412="","J列に労働時間を入力してください",H1412="1.月給",ROUND(I1412/J1412,0),H1412="2.日給",ROUND(I1412/J1412,0)),"")</f>
        <v/>
      </c>
      <c r="L1412" s="37" t="str" cm="1">
        <f t="array" ref="L1412">IFERROR(_xlfn.IFS(E1412="","",K1412&lt;F1412,"×（法定外・特例等対象外です）",K1412&lt;G1412,"〇",K1412&gt;=G1412,"ー"),"")</f>
        <v/>
      </c>
      <c r="M1412" s="26" t="str" cm="1">
        <f t="array" ref="M1412">IFERROR(_xlfn.IFS(COUNTBLANK(D1412:K1412)=8,"",D1412="","←D列に従業員名を姓名（フルネーム）で入力してください。誤変換にお気を付け下さい。",E1412="","←E列に都道府県を入力してください。",H1412="","←H列に1.月給～3.時間給の選択肢を入力してください",I1412="","←I列に金額を入力してください",H1412=3,"",J1412="","←J列に所定労働時間を入力してください"),"")</f>
        <v/>
      </c>
    </row>
    <row r="1413" spans="2:13" ht="22" x14ac:dyDescent="0.55000000000000004">
      <c r="B1413" s="39">
        <f t="shared" si="21"/>
        <v>1405</v>
      </c>
      <c r="C1413" s="45"/>
      <c r="D1413" s="35"/>
      <c r="E1413" s="46"/>
      <c r="F1413" s="40" t="str" cm="1">
        <f t="array" ref="F1413">IFERROR(_xlfn.IFS(AND($G$3=45566,E1413="徳島"),VLOOKUP(E1413,最低賃金!$A$2:$G$49,2,FALSE),OR($G$3&lt;&gt;45566,E1413&lt;&gt;"徳島"),VLOOKUP(E1413,最低賃金!$A$2:$G$49,4,FALSE)),"")</f>
        <v/>
      </c>
      <c r="G1413" s="50" t="str">
        <f>IFERROR(VLOOKUP(E1413,最低賃金!$A$3:$G$49,6,FALSE),"")</f>
        <v/>
      </c>
      <c r="H1413" s="45"/>
      <c r="I1413" s="36"/>
      <c r="J1413" s="54"/>
      <c r="K1413" s="51" t="str" cm="1">
        <f t="array" ref="K1413">IFERROR(_xlfn.IFS(COUNTBLANK(H1413:J1413)=3,"",I1413="","I列に金額を入力してください",H1413="3.時間給",I1413,J1413="","J列に労働時間を入力してください",H1413="1.月給",ROUND(I1413/J1413,0),H1413="2.日給",ROUND(I1413/J1413,0)),"")</f>
        <v/>
      </c>
      <c r="L1413" s="37" t="str" cm="1">
        <f t="array" ref="L1413">IFERROR(_xlfn.IFS(E1413="","",K1413&lt;F1413,"×（法定外・特例等対象外です）",K1413&lt;G1413,"〇",K1413&gt;=G1413,"ー"),"")</f>
        <v/>
      </c>
      <c r="M1413" s="26" t="str" cm="1">
        <f t="array" ref="M1413">IFERROR(_xlfn.IFS(COUNTBLANK(D1413:K1413)=8,"",D1413="","←D列に従業員名を姓名（フルネーム）で入力してください。誤変換にお気を付け下さい。",E1413="","←E列に都道府県を入力してください。",H1413="","←H列に1.月給～3.時間給の選択肢を入力してください",I1413="","←I列に金額を入力してください",H1413=3,"",J1413="","←J列に所定労働時間を入力してください"),"")</f>
        <v/>
      </c>
    </row>
    <row r="1414" spans="2:13" ht="22" x14ac:dyDescent="0.55000000000000004">
      <c r="B1414" s="39">
        <f t="shared" si="21"/>
        <v>1406</v>
      </c>
      <c r="C1414" s="45"/>
      <c r="D1414" s="35"/>
      <c r="E1414" s="46"/>
      <c r="F1414" s="40" t="str" cm="1">
        <f t="array" ref="F1414">IFERROR(_xlfn.IFS(AND($G$3=45566,E1414="徳島"),VLOOKUP(E1414,最低賃金!$A$2:$G$49,2,FALSE),OR($G$3&lt;&gt;45566,E1414&lt;&gt;"徳島"),VLOOKUP(E1414,最低賃金!$A$2:$G$49,4,FALSE)),"")</f>
        <v/>
      </c>
      <c r="G1414" s="50" t="str">
        <f>IFERROR(VLOOKUP(E1414,最低賃金!$A$3:$G$49,6,FALSE),"")</f>
        <v/>
      </c>
      <c r="H1414" s="45"/>
      <c r="I1414" s="36"/>
      <c r="J1414" s="54"/>
      <c r="K1414" s="51" t="str" cm="1">
        <f t="array" ref="K1414">IFERROR(_xlfn.IFS(COUNTBLANK(H1414:J1414)=3,"",I1414="","I列に金額を入力してください",H1414="3.時間給",I1414,J1414="","J列に労働時間を入力してください",H1414="1.月給",ROUND(I1414/J1414,0),H1414="2.日給",ROUND(I1414/J1414,0)),"")</f>
        <v/>
      </c>
      <c r="L1414" s="37" t="str" cm="1">
        <f t="array" ref="L1414">IFERROR(_xlfn.IFS(E1414="","",K1414&lt;F1414,"×（法定外・特例等対象外です）",K1414&lt;G1414,"〇",K1414&gt;=G1414,"ー"),"")</f>
        <v/>
      </c>
      <c r="M1414" s="26" t="str" cm="1">
        <f t="array" ref="M1414">IFERROR(_xlfn.IFS(COUNTBLANK(D1414:K1414)=8,"",D1414="","←D列に従業員名を姓名（フルネーム）で入力してください。誤変換にお気を付け下さい。",E1414="","←E列に都道府県を入力してください。",H1414="","←H列に1.月給～3.時間給の選択肢を入力してください",I1414="","←I列に金額を入力してください",H1414=3,"",J1414="","←J列に所定労働時間を入力してください"),"")</f>
        <v/>
      </c>
    </row>
    <row r="1415" spans="2:13" ht="22" x14ac:dyDescent="0.55000000000000004">
      <c r="B1415" s="39">
        <f t="shared" si="21"/>
        <v>1407</v>
      </c>
      <c r="C1415" s="45"/>
      <c r="D1415" s="35"/>
      <c r="E1415" s="46"/>
      <c r="F1415" s="40" t="str" cm="1">
        <f t="array" ref="F1415">IFERROR(_xlfn.IFS(AND($G$3=45566,E1415="徳島"),VLOOKUP(E1415,最低賃金!$A$2:$G$49,2,FALSE),OR($G$3&lt;&gt;45566,E1415&lt;&gt;"徳島"),VLOOKUP(E1415,最低賃金!$A$2:$G$49,4,FALSE)),"")</f>
        <v/>
      </c>
      <c r="G1415" s="50" t="str">
        <f>IFERROR(VLOOKUP(E1415,最低賃金!$A$3:$G$49,6,FALSE),"")</f>
        <v/>
      </c>
      <c r="H1415" s="45"/>
      <c r="I1415" s="36"/>
      <c r="J1415" s="54"/>
      <c r="K1415" s="51" t="str" cm="1">
        <f t="array" ref="K1415">IFERROR(_xlfn.IFS(COUNTBLANK(H1415:J1415)=3,"",I1415="","I列に金額を入力してください",H1415="3.時間給",I1415,J1415="","J列に労働時間を入力してください",H1415="1.月給",ROUND(I1415/J1415,0),H1415="2.日給",ROUND(I1415/J1415,0)),"")</f>
        <v/>
      </c>
      <c r="L1415" s="37" t="str" cm="1">
        <f t="array" ref="L1415">IFERROR(_xlfn.IFS(E1415="","",K1415&lt;F1415,"×（法定外・特例等対象外です）",K1415&lt;G1415,"〇",K1415&gt;=G1415,"ー"),"")</f>
        <v/>
      </c>
      <c r="M1415" s="26" t="str" cm="1">
        <f t="array" ref="M1415">IFERROR(_xlfn.IFS(COUNTBLANK(D1415:K1415)=8,"",D1415="","←D列に従業員名を姓名（フルネーム）で入力してください。誤変換にお気を付け下さい。",E1415="","←E列に都道府県を入力してください。",H1415="","←H列に1.月給～3.時間給の選択肢を入力してください",I1415="","←I列に金額を入力してください",H1415=3,"",J1415="","←J列に所定労働時間を入力してください"),"")</f>
        <v/>
      </c>
    </row>
    <row r="1416" spans="2:13" ht="22" x14ac:dyDescent="0.55000000000000004">
      <c r="B1416" s="39">
        <f t="shared" si="21"/>
        <v>1408</v>
      </c>
      <c r="C1416" s="45"/>
      <c r="D1416" s="35"/>
      <c r="E1416" s="46"/>
      <c r="F1416" s="40" t="str" cm="1">
        <f t="array" ref="F1416">IFERROR(_xlfn.IFS(AND($G$3=45566,E1416="徳島"),VLOOKUP(E1416,最低賃金!$A$2:$G$49,2,FALSE),OR($G$3&lt;&gt;45566,E1416&lt;&gt;"徳島"),VLOOKUP(E1416,最低賃金!$A$2:$G$49,4,FALSE)),"")</f>
        <v/>
      </c>
      <c r="G1416" s="50" t="str">
        <f>IFERROR(VLOOKUP(E1416,最低賃金!$A$3:$G$49,6,FALSE),"")</f>
        <v/>
      </c>
      <c r="H1416" s="45"/>
      <c r="I1416" s="36"/>
      <c r="J1416" s="54"/>
      <c r="K1416" s="51" t="str" cm="1">
        <f t="array" ref="K1416">IFERROR(_xlfn.IFS(COUNTBLANK(H1416:J1416)=3,"",I1416="","I列に金額を入力してください",H1416="3.時間給",I1416,J1416="","J列に労働時間を入力してください",H1416="1.月給",ROUND(I1416/J1416,0),H1416="2.日給",ROUND(I1416/J1416,0)),"")</f>
        <v/>
      </c>
      <c r="L1416" s="37" t="str" cm="1">
        <f t="array" ref="L1416">IFERROR(_xlfn.IFS(E1416="","",K1416&lt;F1416,"×（法定外・特例等対象外です）",K1416&lt;G1416,"〇",K1416&gt;=G1416,"ー"),"")</f>
        <v/>
      </c>
      <c r="M1416" s="26" t="str" cm="1">
        <f t="array" ref="M1416">IFERROR(_xlfn.IFS(COUNTBLANK(D1416:K1416)=8,"",D1416="","←D列に従業員名を姓名（フルネーム）で入力してください。誤変換にお気を付け下さい。",E1416="","←E列に都道府県を入力してください。",H1416="","←H列に1.月給～3.時間給の選択肢を入力してください",I1416="","←I列に金額を入力してください",H1416=3,"",J1416="","←J列に所定労働時間を入力してください"),"")</f>
        <v/>
      </c>
    </row>
    <row r="1417" spans="2:13" ht="22" x14ac:dyDescent="0.55000000000000004">
      <c r="B1417" s="39">
        <f t="shared" si="21"/>
        <v>1409</v>
      </c>
      <c r="C1417" s="45"/>
      <c r="D1417" s="35"/>
      <c r="E1417" s="46"/>
      <c r="F1417" s="40" t="str" cm="1">
        <f t="array" ref="F1417">IFERROR(_xlfn.IFS(AND($G$3=45566,E1417="徳島"),VLOOKUP(E1417,最低賃金!$A$2:$G$49,2,FALSE),OR($G$3&lt;&gt;45566,E1417&lt;&gt;"徳島"),VLOOKUP(E1417,最低賃金!$A$2:$G$49,4,FALSE)),"")</f>
        <v/>
      </c>
      <c r="G1417" s="50" t="str">
        <f>IFERROR(VLOOKUP(E1417,最低賃金!$A$3:$G$49,6,FALSE),"")</f>
        <v/>
      </c>
      <c r="H1417" s="45"/>
      <c r="I1417" s="36"/>
      <c r="J1417" s="54"/>
      <c r="K1417" s="51" t="str" cm="1">
        <f t="array" ref="K1417">IFERROR(_xlfn.IFS(COUNTBLANK(H1417:J1417)=3,"",I1417="","I列に金額を入力してください",H1417="3.時間給",I1417,J1417="","J列に労働時間を入力してください",H1417="1.月給",ROUND(I1417/J1417,0),H1417="2.日給",ROUND(I1417/J1417,0)),"")</f>
        <v/>
      </c>
      <c r="L1417" s="37" t="str" cm="1">
        <f t="array" ref="L1417">IFERROR(_xlfn.IFS(E1417="","",K1417&lt;F1417,"×（法定外・特例等対象外です）",K1417&lt;G1417,"〇",K1417&gt;=G1417,"ー"),"")</f>
        <v/>
      </c>
      <c r="M1417" s="26" t="str" cm="1">
        <f t="array" ref="M1417">IFERROR(_xlfn.IFS(COUNTBLANK(D1417:K1417)=8,"",D1417="","←D列に従業員名を姓名（フルネーム）で入力してください。誤変換にお気を付け下さい。",E1417="","←E列に都道府県を入力してください。",H1417="","←H列に1.月給～3.時間給の選択肢を入力してください",I1417="","←I列に金額を入力してください",H1417=3,"",J1417="","←J列に所定労働時間を入力してください"),"")</f>
        <v/>
      </c>
    </row>
    <row r="1418" spans="2:13" ht="22" x14ac:dyDescent="0.55000000000000004">
      <c r="B1418" s="39">
        <f t="shared" ref="B1418:B1481" si="22">ROW()-8</f>
        <v>1410</v>
      </c>
      <c r="C1418" s="45"/>
      <c r="D1418" s="35"/>
      <c r="E1418" s="46"/>
      <c r="F1418" s="40" t="str" cm="1">
        <f t="array" ref="F1418">IFERROR(_xlfn.IFS(AND($G$3=45566,E1418="徳島"),VLOOKUP(E1418,最低賃金!$A$2:$G$49,2,FALSE),OR($G$3&lt;&gt;45566,E1418&lt;&gt;"徳島"),VLOOKUP(E1418,最低賃金!$A$2:$G$49,4,FALSE)),"")</f>
        <v/>
      </c>
      <c r="G1418" s="50" t="str">
        <f>IFERROR(VLOOKUP(E1418,最低賃金!$A$3:$G$49,6,FALSE),"")</f>
        <v/>
      </c>
      <c r="H1418" s="45"/>
      <c r="I1418" s="36"/>
      <c r="J1418" s="54"/>
      <c r="K1418" s="51" t="str" cm="1">
        <f t="array" ref="K1418">IFERROR(_xlfn.IFS(COUNTBLANK(H1418:J1418)=3,"",I1418="","I列に金額を入力してください",H1418="3.時間給",I1418,J1418="","J列に労働時間を入力してください",H1418="1.月給",ROUND(I1418/J1418,0),H1418="2.日給",ROUND(I1418/J1418,0)),"")</f>
        <v/>
      </c>
      <c r="L1418" s="37" t="str" cm="1">
        <f t="array" ref="L1418">IFERROR(_xlfn.IFS(E1418="","",K1418&lt;F1418,"×（法定外・特例等対象外です）",K1418&lt;G1418,"〇",K1418&gt;=G1418,"ー"),"")</f>
        <v/>
      </c>
      <c r="M1418" s="26" t="str" cm="1">
        <f t="array" ref="M1418">IFERROR(_xlfn.IFS(COUNTBLANK(D1418:K1418)=8,"",D1418="","←D列に従業員名を姓名（フルネーム）で入力してください。誤変換にお気を付け下さい。",E1418="","←E列に都道府県を入力してください。",H1418="","←H列に1.月給～3.時間給の選択肢を入力してください",I1418="","←I列に金額を入力してください",H1418=3,"",J1418="","←J列に所定労働時間を入力してください"),"")</f>
        <v/>
      </c>
    </row>
    <row r="1419" spans="2:13" ht="22" x14ac:dyDescent="0.55000000000000004">
      <c r="B1419" s="39">
        <f t="shared" si="22"/>
        <v>1411</v>
      </c>
      <c r="C1419" s="45"/>
      <c r="D1419" s="35"/>
      <c r="E1419" s="46"/>
      <c r="F1419" s="40" t="str" cm="1">
        <f t="array" ref="F1419">IFERROR(_xlfn.IFS(AND($G$3=45566,E1419="徳島"),VLOOKUP(E1419,最低賃金!$A$2:$G$49,2,FALSE),OR($G$3&lt;&gt;45566,E1419&lt;&gt;"徳島"),VLOOKUP(E1419,最低賃金!$A$2:$G$49,4,FALSE)),"")</f>
        <v/>
      </c>
      <c r="G1419" s="50" t="str">
        <f>IFERROR(VLOOKUP(E1419,最低賃金!$A$3:$G$49,6,FALSE),"")</f>
        <v/>
      </c>
      <c r="H1419" s="45"/>
      <c r="I1419" s="36"/>
      <c r="J1419" s="54"/>
      <c r="K1419" s="51" t="str" cm="1">
        <f t="array" ref="K1419">IFERROR(_xlfn.IFS(COUNTBLANK(H1419:J1419)=3,"",I1419="","I列に金額を入力してください",H1419="3.時間給",I1419,J1419="","J列に労働時間を入力してください",H1419="1.月給",ROUND(I1419/J1419,0),H1419="2.日給",ROUND(I1419/J1419,0)),"")</f>
        <v/>
      </c>
      <c r="L1419" s="37" t="str" cm="1">
        <f t="array" ref="L1419">IFERROR(_xlfn.IFS(E1419="","",K1419&lt;F1419,"×（法定外・特例等対象外です）",K1419&lt;G1419,"〇",K1419&gt;=G1419,"ー"),"")</f>
        <v/>
      </c>
      <c r="M1419" s="26" t="str" cm="1">
        <f t="array" ref="M1419">IFERROR(_xlfn.IFS(COUNTBLANK(D1419:K1419)=8,"",D1419="","←D列に従業員名を姓名（フルネーム）で入力してください。誤変換にお気を付け下さい。",E1419="","←E列に都道府県を入力してください。",H1419="","←H列に1.月給～3.時間給の選択肢を入力してください",I1419="","←I列に金額を入力してください",H1419=3,"",J1419="","←J列に所定労働時間を入力してください"),"")</f>
        <v/>
      </c>
    </row>
    <row r="1420" spans="2:13" ht="22" x14ac:dyDescent="0.55000000000000004">
      <c r="B1420" s="39">
        <f t="shared" si="22"/>
        <v>1412</v>
      </c>
      <c r="C1420" s="45"/>
      <c r="D1420" s="35"/>
      <c r="E1420" s="46"/>
      <c r="F1420" s="40" t="str" cm="1">
        <f t="array" ref="F1420">IFERROR(_xlfn.IFS(AND($G$3=45566,E1420="徳島"),VLOOKUP(E1420,最低賃金!$A$2:$G$49,2,FALSE),OR($G$3&lt;&gt;45566,E1420&lt;&gt;"徳島"),VLOOKUP(E1420,最低賃金!$A$2:$G$49,4,FALSE)),"")</f>
        <v/>
      </c>
      <c r="G1420" s="50" t="str">
        <f>IFERROR(VLOOKUP(E1420,最低賃金!$A$3:$G$49,6,FALSE),"")</f>
        <v/>
      </c>
      <c r="H1420" s="45"/>
      <c r="I1420" s="36"/>
      <c r="J1420" s="54"/>
      <c r="K1420" s="51" t="str" cm="1">
        <f t="array" ref="K1420">IFERROR(_xlfn.IFS(COUNTBLANK(H1420:J1420)=3,"",I1420="","I列に金額を入力してください",H1420="3.時間給",I1420,J1420="","J列に労働時間を入力してください",H1420="1.月給",ROUND(I1420/J1420,0),H1420="2.日給",ROUND(I1420/J1420,0)),"")</f>
        <v/>
      </c>
      <c r="L1420" s="37" t="str" cm="1">
        <f t="array" ref="L1420">IFERROR(_xlfn.IFS(E1420="","",K1420&lt;F1420,"×（法定外・特例等対象外です）",K1420&lt;G1420,"〇",K1420&gt;=G1420,"ー"),"")</f>
        <v/>
      </c>
      <c r="M1420" s="26" t="str" cm="1">
        <f t="array" ref="M1420">IFERROR(_xlfn.IFS(COUNTBLANK(D1420:K1420)=8,"",D1420="","←D列に従業員名を姓名（フルネーム）で入力してください。誤変換にお気を付け下さい。",E1420="","←E列に都道府県を入力してください。",H1420="","←H列に1.月給～3.時間給の選択肢を入力してください",I1420="","←I列に金額を入力してください",H1420=3,"",J1420="","←J列に所定労働時間を入力してください"),"")</f>
        <v/>
      </c>
    </row>
    <row r="1421" spans="2:13" ht="22" x14ac:dyDescent="0.55000000000000004">
      <c r="B1421" s="39">
        <f t="shared" si="22"/>
        <v>1413</v>
      </c>
      <c r="C1421" s="45"/>
      <c r="D1421" s="35"/>
      <c r="E1421" s="46"/>
      <c r="F1421" s="40" t="str" cm="1">
        <f t="array" ref="F1421">IFERROR(_xlfn.IFS(AND($G$3=45566,E1421="徳島"),VLOOKUP(E1421,最低賃金!$A$2:$G$49,2,FALSE),OR($G$3&lt;&gt;45566,E1421&lt;&gt;"徳島"),VLOOKUP(E1421,最低賃金!$A$2:$G$49,4,FALSE)),"")</f>
        <v/>
      </c>
      <c r="G1421" s="50" t="str">
        <f>IFERROR(VLOOKUP(E1421,最低賃金!$A$3:$G$49,6,FALSE),"")</f>
        <v/>
      </c>
      <c r="H1421" s="45"/>
      <c r="I1421" s="36"/>
      <c r="J1421" s="54"/>
      <c r="K1421" s="51" t="str" cm="1">
        <f t="array" ref="K1421">IFERROR(_xlfn.IFS(COUNTBLANK(H1421:J1421)=3,"",I1421="","I列に金額を入力してください",H1421="3.時間給",I1421,J1421="","J列に労働時間を入力してください",H1421="1.月給",ROUND(I1421/J1421,0),H1421="2.日給",ROUND(I1421/J1421,0)),"")</f>
        <v/>
      </c>
      <c r="L1421" s="37" t="str" cm="1">
        <f t="array" ref="L1421">IFERROR(_xlfn.IFS(E1421="","",K1421&lt;F1421,"×（法定外・特例等対象外です）",K1421&lt;G1421,"〇",K1421&gt;=G1421,"ー"),"")</f>
        <v/>
      </c>
      <c r="M1421" s="26" t="str" cm="1">
        <f t="array" ref="M1421">IFERROR(_xlfn.IFS(COUNTBLANK(D1421:K1421)=8,"",D1421="","←D列に従業員名を姓名（フルネーム）で入力してください。誤変換にお気を付け下さい。",E1421="","←E列に都道府県を入力してください。",H1421="","←H列に1.月給～3.時間給の選択肢を入力してください",I1421="","←I列に金額を入力してください",H1421=3,"",J1421="","←J列に所定労働時間を入力してください"),"")</f>
        <v/>
      </c>
    </row>
    <row r="1422" spans="2:13" ht="22" x14ac:dyDescent="0.55000000000000004">
      <c r="B1422" s="39">
        <f t="shared" si="22"/>
        <v>1414</v>
      </c>
      <c r="C1422" s="45"/>
      <c r="D1422" s="35"/>
      <c r="E1422" s="46"/>
      <c r="F1422" s="40" t="str" cm="1">
        <f t="array" ref="F1422">IFERROR(_xlfn.IFS(AND($G$3=45566,E1422="徳島"),VLOOKUP(E1422,最低賃金!$A$2:$G$49,2,FALSE),OR($G$3&lt;&gt;45566,E1422&lt;&gt;"徳島"),VLOOKUP(E1422,最低賃金!$A$2:$G$49,4,FALSE)),"")</f>
        <v/>
      </c>
      <c r="G1422" s="50" t="str">
        <f>IFERROR(VLOOKUP(E1422,最低賃金!$A$3:$G$49,6,FALSE),"")</f>
        <v/>
      </c>
      <c r="H1422" s="45"/>
      <c r="I1422" s="36"/>
      <c r="J1422" s="54"/>
      <c r="K1422" s="51" t="str" cm="1">
        <f t="array" ref="K1422">IFERROR(_xlfn.IFS(COUNTBLANK(H1422:J1422)=3,"",I1422="","I列に金額を入力してください",H1422="3.時間給",I1422,J1422="","J列に労働時間を入力してください",H1422="1.月給",ROUND(I1422/J1422,0),H1422="2.日給",ROUND(I1422/J1422,0)),"")</f>
        <v/>
      </c>
      <c r="L1422" s="37" t="str" cm="1">
        <f t="array" ref="L1422">IFERROR(_xlfn.IFS(E1422="","",K1422&lt;F1422,"×（法定外・特例等対象外です）",K1422&lt;G1422,"〇",K1422&gt;=G1422,"ー"),"")</f>
        <v/>
      </c>
      <c r="M1422" s="26" t="str" cm="1">
        <f t="array" ref="M1422">IFERROR(_xlfn.IFS(COUNTBLANK(D1422:K1422)=8,"",D1422="","←D列に従業員名を姓名（フルネーム）で入力してください。誤変換にお気を付け下さい。",E1422="","←E列に都道府県を入力してください。",H1422="","←H列に1.月給～3.時間給の選択肢を入力してください",I1422="","←I列に金額を入力してください",H1422=3,"",J1422="","←J列に所定労働時間を入力してください"),"")</f>
        <v/>
      </c>
    </row>
    <row r="1423" spans="2:13" ht="22" x14ac:dyDescent="0.55000000000000004">
      <c r="B1423" s="39">
        <f t="shared" si="22"/>
        <v>1415</v>
      </c>
      <c r="C1423" s="45"/>
      <c r="D1423" s="35"/>
      <c r="E1423" s="46"/>
      <c r="F1423" s="40" t="str" cm="1">
        <f t="array" ref="F1423">IFERROR(_xlfn.IFS(AND($G$3=45566,E1423="徳島"),VLOOKUP(E1423,最低賃金!$A$2:$G$49,2,FALSE),OR($G$3&lt;&gt;45566,E1423&lt;&gt;"徳島"),VLOOKUP(E1423,最低賃金!$A$2:$G$49,4,FALSE)),"")</f>
        <v/>
      </c>
      <c r="G1423" s="50" t="str">
        <f>IFERROR(VLOOKUP(E1423,最低賃金!$A$3:$G$49,6,FALSE),"")</f>
        <v/>
      </c>
      <c r="H1423" s="45"/>
      <c r="I1423" s="36"/>
      <c r="J1423" s="54"/>
      <c r="K1423" s="51" t="str" cm="1">
        <f t="array" ref="K1423">IFERROR(_xlfn.IFS(COUNTBLANK(H1423:J1423)=3,"",I1423="","I列に金額を入力してください",H1423="3.時間給",I1423,J1423="","J列に労働時間を入力してください",H1423="1.月給",ROUND(I1423/J1423,0),H1423="2.日給",ROUND(I1423/J1423,0)),"")</f>
        <v/>
      </c>
      <c r="L1423" s="37" t="str" cm="1">
        <f t="array" ref="L1423">IFERROR(_xlfn.IFS(E1423="","",K1423&lt;F1423,"×（法定外・特例等対象外です）",K1423&lt;G1423,"〇",K1423&gt;=G1423,"ー"),"")</f>
        <v/>
      </c>
      <c r="M1423" s="26" t="str" cm="1">
        <f t="array" ref="M1423">IFERROR(_xlfn.IFS(COUNTBLANK(D1423:K1423)=8,"",D1423="","←D列に従業員名を姓名（フルネーム）で入力してください。誤変換にお気を付け下さい。",E1423="","←E列に都道府県を入力してください。",H1423="","←H列に1.月給～3.時間給の選択肢を入力してください",I1423="","←I列に金額を入力してください",H1423=3,"",J1423="","←J列に所定労働時間を入力してください"),"")</f>
        <v/>
      </c>
    </row>
    <row r="1424" spans="2:13" ht="22" x14ac:dyDescent="0.55000000000000004">
      <c r="B1424" s="39">
        <f t="shared" si="22"/>
        <v>1416</v>
      </c>
      <c r="C1424" s="45"/>
      <c r="D1424" s="35"/>
      <c r="E1424" s="46"/>
      <c r="F1424" s="40" t="str" cm="1">
        <f t="array" ref="F1424">IFERROR(_xlfn.IFS(AND($G$3=45566,E1424="徳島"),VLOOKUP(E1424,最低賃金!$A$2:$G$49,2,FALSE),OR($G$3&lt;&gt;45566,E1424&lt;&gt;"徳島"),VLOOKUP(E1424,最低賃金!$A$2:$G$49,4,FALSE)),"")</f>
        <v/>
      </c>
      <c r="G1424" s="50" t="str">
        <f>IFERROR(VLOOKUP(E1424,最低賃金!$A$3:$G$49,6,FALSE),"")</f>
        <v/>
      </c>
      <c r="H1424" s="45"/>
      <c r="I1424" s="36"/>
      <c r="J1424" s="54"/>
      <c r="K1424" s="51" t="str" cm="1">
        <f t="array" ref="K1424">IFERROR(_xlfn.IFS(COUNTBLANK(H1424:J1424)=3,"",I1424="","I列に金額を入力してください",H1424="3.時間給",I1424,J1424="","J列に労働時間を入力してください",H1424="1.月給",ROUND(I1424/J1424,0),H1424="2.日給",ROUND(I1424/J1424,0)),"")</f>
        <v/>
      </c>
      <c r="L1424" s="37" t="str" cm="1">
        <f t="array" ref="L1424">IFERROR(_xlfn.IFS(E1424="","",K1424&lt;F1424,"×（法定外・特例等対象外です）",K1424&lt;G1424,"〇",K1424&gt;=G1424,"ー"),"")</f>
        <v/>
      </c>
      <c r="M1424" s="26" t="str" cm="1">
        <f t="array" ref="M1424">IFERROR(_xlfn.IFS(COUNTBLANK(D1424:K1424)=8,"",D1424="","←D列に従業員名を姓名（フルネーム）で入力してください。誤変換にお気を付け下さい。",E1424="","←E列に都道府県を入力してください。",H1424="","←H列に1.月給～3.時間給の選択肢を入力してください",I1424="","←I列に金額を入力してください",H1424=3,"",J1424="","←J列に所定労働時間を入力してください"),"")</f>
        <v/>
      </c>
    </row>
    <row r="1425" spans="2:13" ht="22" x14ac:dyDescent="0.55000000000000004">
      <c r="B1425" s="39">
        <f t="shared" si="22"/>
        <v>1417</v>
      </c>
      <c r="C1425" s="45"/>
      <c r="D1425" s="35"/>
      <c r="E1425" s="46"/>
      <c r="F1425" s="40" t="str" cm="1">
        <f t="array" ref="F1425">IFERROR(_xlfn.IFS(AND($G$3=45566,E1425="徳島"),VLOOKUP(E1425,最低賃金!$A$2:$G$49,2,FALSE),OR($G$3&lt;&gt;45566,E1425&lt;&gt;"徳島"),VLOOKUP(E1425,最低賃金!$A$2:$G$49,4,FALSE)),"")</f>
        <v/>
      </c>
      <c r="G1425" s="50" t="str">
        <f>IFERROR(VLOOKUP(E1425,最低賃金!$A$3:$G$49,6,FALSE),"")</f>
        <v/>
      </c>
      <c r="H1425" s="45"/>
      <c r="I1425" s="36"/>
      <c r="J1425" s="54"/>
      <c r="K1425" s="51" t="str" cm="1">
        <f t="array" ref="K1425">IFERROR(_xlfn.IFS(COUNTBLANK(H1425:J1425)=3,"",I1425="","I列に金額を入力してください",H1425="3.時間給",I1425,J1425="","J列に労働時間を入力してください",H1425="1.月給",ROUND(I1425/J1425,0),H1425="2.日給",ROUND(I1425/J1425,0)),"")</f>
        <v/>
      </c>
      <c r="L1425" s="37" t="str" cm="1">
        <f t="array" ref="L1425">IFERROR(_xlfn.IFS(E1425="","",K1425&lt;F1425,"×（法定外・特例等対象外です）",K1425&lt;G1425,"〇",K1425&gt;=G1425,"ー"),"")</f>
        <v/>
      </c>
      <c r="M1425" s="26" t="str" cm="1">
        <f t="array" ref="M1425">IFERROR(_xlfn.IFS(COUNTBLANK(D1425:K1425)=8,"",D1425="","←D列に従業員名を姓名（フルネーム）で入力してください。誤変換にお気を付け下さい。",E1425="","←E列に都道府県を入力してください。",H1425="","←H列に1.月給～3.時間給の選択肢を入力してください",I1425="","←I列に金額を入力してください",H1425=3,"",J1425="","←J列に所定労働時間を入力してください"),"")</f>
        <v/>
      </c>
    </row>
    <row r="1426" spans="2:13" ht="22" x14ac:dyDescent="0.55000000000000004">
      <c r="B1426" s="39">
        <f t="shared" si="22"/>
        <v>1418</v>
      </c>
      <c r="C1426" s="45"/>
      <c r="D1426" s="35"/>
      <c r="E1426" s="46"/>
      <c r="F1426" s="40" t="str" cm="1">
        <f t="array" ref="F1426">IFERROR(_xlfn.IFS(AND($G$3=45566,E1426="徳島"),VLOOKUP(E1426,最低賃金!$A$2:$G$49,2,FALSE),OR($G$3&lt;&gt;45566,E1426&lt;&gt;"徳島"),VLOOKUP(E1426,最低賃金!$A$2:$G$49,4,FALSE)),"")</f>
        <v/>
      </c>
      <c r="G1426" s="50" t="str">
        <f>IFERROR(VLOOKUP(E1426,最低賃金!$A$3:$G$49,6,FALSE),"")</f>
        <v/>
      </c>
      <c r="H1426" s="45"/>
      <c r="I1426" s="36"/>
      <c r="J1426" s="54"/>
      <c r="K1426" s="51" t="str" cm="1">
        <f t="array" ref="K1426">IFERROR(_xlfn.IFS(COUNTBLANK(H1426:J1426)=3,"",I1426="","I列に金額を入力してください",H1426="3.時間給",I1426,J1426="","J列に労働時間を入力してください",H1426="1.月給",ROUND(I1426/J1426,0),H1426="2.日給",ROUND(I1426/J1426,0)),"")</f>
        <v/>
      </c>
      <c r="L1426" s="37" t="str" cm="1">
        <f t="array" ref="L1426">IFERROR(_xlfn.IFS(E1426="","",K1426&lt;F1426,"×（法定外・特例等対象外です）",K1426&lt;G1426,"〇",K1426&gt;=G1426,"ー"),"")</f>
        <v/>
      </c>
      <c r="M1426" s="26" t="str" cm="1">
        <f t="array" ref="M1426">IFERROR(_xlfn.IFS(COUNTBLANK(D1426:K1426)=8,"",D1426="","←D列に従業員名を姓名（フルネーム）で入力してください。誤変換にお気を付け下さい。",E1426="","←E列に都道府県を入力してください。",H1426="","←H列に1.月給～3.時間給の選択肢を入力してください",I1426="","←I列に金額を入力してください",H1426=3,"",J1426="","←J列に所定労働時間を入力してください"),"")</f>
        <v/>
      </c>
    </row>
    <row r="1427" spans="2:13" ht="22" x14ac:dyDescent="0.55000000000000004">
      <c r="B1427" s="39">
        <f t="shared" si="22"/>
        <v>1419</v>
      </c>
      <c r="C1427" s="45"/>
      <c r="D1427" s="35"/>
      <c r="E1427" s="46"/>
      <c r="F1427" s="40" t="str" cm="1">
        <f t="array" ref="F1427">IFERROR(_xlfn.IFS(AND($G$3=45566,E1427="徳島"),VLOOKUP(E1427,最低賃金!$A$2:$G$49,2,FALSE),OR($G$3&lt;&gt;45566,E1427&lt;&gt;"徳島"),VLOOKUP(E1427,最低賃金!$A$2:$G$49,4,FALSE)),"")</f>
        <v/>
      </c>
      <c r="G1427" s="50" t="str">
        <f>IFERROR(VLOOKUP(E1427,最低賃金!$A$3:$G$49,6,FALSE),"")</f>
        <v/>
      </c>
      <c r="H1427" s="45"/>
      <c r="I1427" s="36"/>
      <c r="J1427" s="54"/>
      <c r="K1427" s="51" t="str" cm="1">
        <f t="array" ref="K1427">IFERROR(_xlfn.IFS(COUNTBLANK(H1427:J1427)=3,"",I1427="","I列に金額を入力してください",H1427="3.時間給",I1427,J1427="","J列に労働時間を入力してください",H1427="1.月給",ROUND(I1427/J1427,0),H1427="2.日給",ROUND(I1427/J1427,0)),"")</f>
        <v/>
      </c>
      <c r="L1427" s="37" t="str" cm="1">
        <f t="array" ref="L1427">IFERROR(_xlfn.IFS(E1427="","",K1427&lt;F1427,"×（法定外・特例等対象外です）",K1427&lt;G1427,"〇",K1427&gt;=G1427,"ー"),"")</f>
        <v/>
      </c>
      <c r="M1427" s="26" t="str" cm="1">
        <f t="array" ref="M1427">IFERROR(_xlfn.IFS(COUNTBLANK(D1427:K1427)=8,"",D1427="","←D列に従業員名を姓名（フルネーム）で入力してください。誤変換にお気を付け下さい。",E1427="","←E列に都道府県を入力してください。",H1427="","←H列に1.月給～3.時間給の選択肢を入力してください",I1427="","←I列に金額を入力してください",H1427=3,"",J1427="","←J列に所定労働時間を入力してください"),"")</f>
        <v/>
      </c>
    </row>
    <row r="1428" spans="2:13" ht="22" x14ac:dyDescent="0.55000000000000004">
      <c r="B1428" s="39">
        <f t="shared" si="22"/>
        <v>1420</v>
      </c>
      <c r="C1428" s="45"/>
      <c r="D1428" s="35"/>
      <c r="E1428" s="46"/>
      <c r="F1428" s="40" t="str" cm="1">
        <f t="array" ref="F1428">IFERROR(_xlfn.IFS(AND($G$3=45566,E1428="徳島"),VLOOKUP(E1428,最低賃金!$A$2:$G$49,2,FALSE),OR($G$3&lt;&gt;45566,E1428&lt;&gt;"徳島"),VLOOKUP(E1428,最低賃金!$A$2:$G$49,4,FALSE)),"")</f>
        <v/>
      </c>
      <c r="G1428" s="50" t="str">
        <f>IFERROR(VLOOKUP(E1428,最低賃金!$A$3:$G$49,6,FALSE),"")</f>
        <v/>
      </c>
      <c r="H1428" s="45"/>
      <c r="I1428" s="36"/>
      <c r="J1428" s="54"/>
      <c r="K1428" s="51" t="str" cm="1">
        <f t="array" ref="K1428">IFERROR(_xlfn.IFS(COUNTBLANK(H1428:J1428)=3,"",I1428="","I列に金額を入力してください",H1428="3.時間給",I1428,J1428="","J列に労働時間を入力してください",H1428="1.月給",ROUND(I1428/J1428,0),H1428="2.日給",ROUND(I1428/J1428,0)),"")</f>
        <v/>
      </c>
      <c r="L1428" s="37" t="str" cm="1">
        <f t="array" ref="L1428">IFERROR(_xlfn.IFS(E1428="","",K1428&lt;F1428,"×（法定外・特例等対象外です）",K1428&lt;G1428,"〇",K1428&gt;=G1428,"ー"),"")</f>
        <v/>
      </c>
      <c r="M1428" s="26" t="str" cm="1">
        <f t="array" ref="M1428">IFERROR(_xlfn.IFS(COUNTBLANK(D1428:K1428)=8,"",D1428="","←D列に従業員名を姓名（フルネーム）で入力してください。誤変換にお気を付け下さい。",E1428="","←E列に都道府県を入力してください。",H1428="","←H列に1.月給～3.時間給の選択肢を入力してください",I1428="","←I列に金額を入力してください",H1428=3,"",J1428="","←J列に所定労働時間を入力してください"),"")</f>
        <v/>
      </c>
    </row>
    <row r="1429" spans="2:13" ht="22" x14ac:dyDescent="0.55000000000000004">
      <c r="B1429" s="39">
        <f t="shared" si="22"/>
        <v>1421</v>
      </c>
      <c r="C1429" s="45"/>
      <c r="D1429" s="35"/>
      <c r="E1429" s="46"/>
      <c r="F1429" s="40" t="str" cm="1">
        <f t="array" ref="F1429">IFERROR(_xlfn.IFS(AND($G$3=45566,E1429="徳島"),VLOOKUP(E1429,最低賃金!$A$2:$G$49,2,FALSE),OR($G$3&lt;&gt;45566,E1429&lt;&gt;"徳島"),VLOOKUP(E1429,最低賃金!$A$2:$G$49,4,FALSE)),"")</f>
        <v/>
      </c>
      <c r="G1429" s="50" t="str">
        <f>IFERROR(VLOOKUP(E1429,最低賃金!$A$3:$G$49,6,FALSE),"")</f>
        <v/>
      </c>
      <c r="H1429" s="45"/>
      <c r="I1429" s="36"/>
      <c r="J1429" s="54"/>
      <c r="K1429" s="51" t="str" cm="1">
        <f t="array" ref="K1429">IFERROR(_xlfn.IFS(COUNTBLANK(H1429:J1429)=3,"",I1429="","I列に金額を入力してください",H1429="3.時間給",I1429,J1429="","J列に労働時間を入力してください",H1429="1.月給",ROUND(I1429/J1429,0),H1429="2.日給",ROUND(I1429/J1429,0)),"")</f>
        <v/>
      </c>
      <c r="L1429" s="37" t="str" cm="1">
        <f t="array" ref="L1429">IFERROR(_xlfn.IFS(E1429="","",K1429&lt;F1429,"×（法定外・特例等対象外です）",K1429&lt;G1429,"〇",K1429&gt;=G1429,"ー"),"")</f>
        <v/>
      </c>
      <c r="M1429" s="26" t="str" cm="1">
        <f t="array" ref="M1429">IFERROR(_xlfn.IFS(COUNTBLANK(D1429:K1429)=8,"",D1429="","←D列に従業員名を姓名（フルネーム）で入力してください。誤変換にお気を付け下さい。",E1429="","←E列に都道府県を入力してください。",H1429="","←H列に1.月給～3.時間給の選択肢を入力してください",I1429="","←I列に金額を入力してください",H1429=3,"",J1429="","←J列に所定労働時間を入力してください"),"")</f>
        <v/>
      </c>
    </row>
    <row r="1430" spans="2:13" ht="22" x14ac:dyDescent="0.55000000000000004">
      <c r="B1430" s="39">
        <f t="shared" si="22"/>
        <v>1422</v>
      </c>
      <c r="C1430" s="45"/>
      <c r="D1430" s="35"/>
      <c r="E1430" s="46"/>
      <c r="F1430" s="40" t="str" cm="1">
        <f t="array" ref="F1430">IFERROR(_xlfn.IFS(AND($G$3=45566,E1430="徳島"),VLOOKUP(E1430,最低賃金!$A$2:$G$49,2,FALSE),OR($G$3&lt;&gt;45566,E1430&lt;&gt;"徳島"),VLOOKUP(E1430,最低賃金!$A$2:$G$49,4,FALSE)),"")</f>
        <v/>
      </c>
      <c r="G1430" s="50" t="str">
        <f>IFERROR(VLOOKUP(E1430,最低賃金!$A$3:$G$49,6,FALSE),"")</f>
        <v/>
      </c>
      <c r="H1430" s="45"/>
      <c r="I1430" s="36"/>
      <c r="J1430" s="54"/>
      <c r="K1430" s="51" t="str" cm="1">
        <f t="array" ref="K1430">IFERROR(_xlfn.IFS(COUNTBLANK(H1430:J1430)=3,"",I1430="","I列に金額を入力してください",H1430="3.時間給",I1430,J1430="","J列に労働時間を入力してください",H1430="1.月給",ROUND(I1430/J1430,0),H1430="2.日給",ROUND(I1430/J1430,0)),"")</f>
        <v/>
      </c>
      <c r="L1430" s="37" t="str" cm="1">
        <f t="array" ref="L1430">IFERROR(_xlfn.IFS(E1430="","",K1430&lt;F1430,"×（法定外・特例等対象外です）",K1430&lt;G1430,"〇",K1430&gt;=G1430,"ー"),"")</f>
        <v/>
      </c>
      <c r="M1430" s="26" t="str" cm="1">
        <f t="array" ref="M1430">IFERROR(_xlfn.IFS(COUNTBLANK(D1430:K1430)=8,"",D1430="","←D列に従業員名を姓名（フルネーム）で入力してください。誤変換にお気を付け下さい。",E1430="","←E列に都道府県を入力してください。",H1430="","←H列に1.月給～3.時間給の選択肢を入力してください",I1430="","←I列に金額を入力してください",H1430=3,"",J1430="","←J列に所定労働時間を入力してください"),"")</f>
        <v/>
      </c>
    </row>
    <row r="1431" spans="2:13" ht="22" x14ac:dyDescent="0.55000000000000004">
      <c r="B1431" s="39">
        <f t="shared" si="22"/>
        <v>1423</v>
      </c>
      <c r="C1431" s="45"/>
      <c r="D1431" s="35"/>
      <c r="E1431" s="46"/>
      <c r="F1431" s="40" t="str" cm="1">
        <f t="array" ref="F1431">IFERROR(_xlfn.IFS(AND($G$3=45566,E1431="徳島"),VLOOKUP(E1431,最低賃金!$A$2:$G$49,2,FALSE),OR($G$3&lt;&gt;45566,E1431&lt;&gt;"徳島"),VLOOKUP(E1431,最低賃金!$A$2:$G$49,4,FALSE)),"")</f>
        <v/>
      </c>
      <c r="G1431" s="50" t="str">
        <f>IFERROR(VLOOKUP(E1431,最低賃金!$A$3:$G$49,6,FALSE),"")</f>
        <v/>
      </c>
      <c r="H1431" s="45"/>
      <c r="I1431" s="36"/>
      <c r="J1431" s="54"/>
      <c r="K1431" s="51" t="str" cm="1">
        <f t="array" ref="K1431">IFERROR(_xlfn.IFS(COUNTBLANK(H1431:J1431)=3,"",I1431="","I列に金額を入力してください",H1431="3.時間給",I1431,J1431="","J列に労働時間を入力してください",H1431="1.月給",ROUND(I1431/J1431,0),H1431="2.日給",ROUND(I1431/J1431,0)),"")</f>
        <v/>
      </c>
      <c r="L1431" s="37" t="str" cm="1">
        <f t="array" ref="L1431">IFERROR(_xlfn.IFS(E1431="","",K1431&lt;F1431,"×（法定外・特例等対象外です）",K1431&lt;G1431,"〇",K1431&gt;=G1431,"ー"),"")</f>
        <v/>
      </c>
      <c r="M1431" s="26" t="str" cm="1">
        <f t="array" ref="M1431">IFERROR(_xlfn.IFS(COUNTBLANK(D1431:K1431)=8,"",D1431="","←D列に従業員名を姓名（フルネーム）で入力してください。誤変換にお気を付け下さい。",E1431="","←E列に都道府県を入力してください。",H1431="","←H列に1.月給～3.時間給の選択肢を入力してください",I1431="","←I列に金額を入力してください",H1431=3,"",J1431="","←J列に所定労働時間を入力してください"),"")</f>
        <v/>
      </c>
    </row>
    <row r="1432" spans="2:13" ht="22" x14ac:dyDescent="0.55000000000000004">
      <c r="B1432" s="39">
        <f t="shared" si="22"/>
        <v>1424</v>
      </c>
      <c r="C1432" s="45"/>
      <c r="D1432" s="35"/>
      <c r="E1432" s="46"/>
      <c r="F1432" s="40" t="str" cm="1">
        <f t="array" ref="F1432">IFERROR(_xlfn.IFS(AND($G$3=45566,E1432="徳島"),VLOOKUP(E1432,最低賃金!$A$2:$G$49,2,FALSE),OR($G$3&lt;&gt;45566,E1432&lt;&gt;"徳島"),VLOOKUP(E1432,最低賃金!$A$2:$G$49,4,FALSE)),"")</f>
        <v/>
      </c>
      <c r="G1432" s="50" t="str">
        <f>IFERROR(VLOOKUP(E1432,最低賃金!$A$3:$G$49,6,FALSE),"")</f>
        <v/>
      </c>
      <c r="H1432" s="45"/>
      <c r="I1432" s="36"/>
      <c r="J1432" s="54"/>
      <c r="K1432" s="51" t="str" cm="1">
        <f t="array" ref="K1432">IFERROR(_xlfn.IFS(COUNTBLANK(H1432:J1432)=3,"",I1432="","I列に金額を入力してください",H1432="3.時間給",I1432,J1432="","J列に労働時間を入力してください",H1432="1.月給",ROUND(I1432/J1432,0),H1432="2.日給",ROUND(I1432/J1432,0)),"")</f>
        <v/>
      </c>
      <c r="L1432" s="37" t="str" cm="1">
        <f t="array" ref="L1432">IFERROR(_xlfn.IFS(E1432="","",K1432&lt;F1432,"×（法定外・特例等対象外です）",K1432&lt;G1432,"〇",K1432&gt;=G1432,"ー"),"")</f>
        <v/>
      </c>
      <c r="M1432" s="26" t="str" cm="1">
        <f t="array" ref="M1432">IFERROR(_xlfn.IFS(COUNTBLANK(D1432:K1432)=8,"",D1432="","←D列に従業員名を姓名（フルネーム）で入力してください。誤変換にお気を付け下さい。",E1432="","←E列に都道府県を入力してください。",H1432="","←H列に1.月給～3.時間給の選択肢を入力してください",I1432="","←I列に金額を入力してください",H1432=3,"",J1432="","←J列に所定労働時間を入力してください"),"")</f>
        <v/>
      </c>
    </row>
    <row r="1433" spans="2:13" ht="22" x14ac:dyDescent="0.55000000000000004">
      <c r="B1433" s="39">
        <f t="shared" si="22"/>
        <v>1425</v>
      </c>
      <c r="C1433" s="45"/>
      <c r="D1433" s="35"/>
      <c r="E1433" s="46"/>
      <c r="F1433" s="40" t="str" cm="1">
        <f t="array" ref="F1433">IFERROR(_xlfn.IFS(AND($G$3=45566,E1433="徳島"),VLOOKUP(E1433,最低賃金!$A$2:$G$49,2,FALSE),OR($G$3&lt;&gt;45566,E1433&lt;&gt;"徳島"),VLOOKUP(E1433,最低賃金!$A$2:$G$49,4,FALSE)),"")</f>
        <v/>
      </c>
      <c r="G1433" s="50" t="str">
        <f>IFERROR(VLOOKUP(E1433,最低賃金!$A$3:$G$49,6,FALSE),"")</f>
        <v/>
      </c>
      <c r="H1433" s="45"/>
      <c r="I1433" s="36"/>
      <c r="J1433" s="54"/>
      <c r="K1433" s="51" t="str" cm="1">
        <f t="array" ref="K1433">IFERROR(_xlfn.IFS(COUNTBLANK(H1433:J1433)=3,"",I1433="","I列に金額を入力してください",H1433="3.時間給",I1433,J1433="","J列に労働時間を入力してください",H1433="1.月給",ROUND(I1433/J1433,0),H1433="2.日給",ROUND(I1433/J1433,0)),"")</f>
        <v/>
      </c>
      <c r="L1433" s="37" t="str" cm="1">
        <f t="array" ref="L1433">IFERROR(_xlfn.IFS(E1433="","",K1433&lt;F1433,"×（法定外・特例等対象外です）",K1433&lt;G1433,"〇",K1433&gt;=G1433,"ー"),"")</f>
        <v/>
      </c>
      <c r="M1433" s="26" t="str" cm="1">
        <f t="array" ref="M1433">IFERROR(_xlfn.IFS(COUNTBLANK(D1433:K1433)=8,"",D1433="","←D列に従業員名を姓名（フルネーム）で入力してください。誤変換にお気を付け下さい。",E1433="","←E列に都道府県を入力してください。",H1433="","←H列に1.月給～3.時間給の選択肢を入力してください",I1433="","←I列に金額を入力してください",H1433=3,"",J1433="","←J列に所定労働時間を入力してください"),"")</f>
        <v/>
      </c>
    </row>
    <row r="1434" spans="2:13" ht="22" x14ac:dyDescent="0.55000000000000004">
      <c r="B1434" s="39">
        <f t="shared" si="22"/>
        <v>1426</v>
      </c>
      <c r="C1434" s="45"/>
      <c r="D1434" s="35"/>
      <c r="E1434" s="46"/>
      <c r="F1434" s="40" t="str" cm="1">
        <f t="array" ref="F1434">IFERROR(_xlfn.IFS(AND($G$3=45566,E1434="徳島"),VLOOKUP(E1434,最低賃金!$A$2:$G$49,2,FALSE),OR($G$3&lt;&gt;45566,E1434&lt;&gt;"徳島"),VLOOKUP(E1434,最低賃金!$A$2:$G$49,4,FALSE)),"")</f>
        <v/>
      </c>
      <c r="G1434" s="50" t="str">
        <f>IFERROR(VLOOKUP(E1434,最低賃金!$A$3:$G$49,6,FALSE),"")</f>
        <v/>
      </c>
      <c r="H1434" s="45"/>
      <c r="I1434" s="36"/>
      <c r="J1434" s="54"/>
      <c r="K1434" s="51" t="str" cm="1">
        <f t="array" ref="K1434">IFERROR(_xlfn.IFS(COUNTBLANK(H1434:J1434)=3,"",I1434="","I列に金額を入力してください",H1434="3.時間給",I1434,J1434="","J列に労働時間を入力してください",H1434="1.月給",ROUND(I1434/J1434,0),H1434="2.日給",ROUND(I1434/J1434,0)),"")</f>
        <v/>
      </c>
      <c r="L1434" s="37" t="str" cm="1">
        <f t="array" ref="L1434">IFERROR(_xlfn.IFS(E1434="","",K1434&lt;F1434,"×（法定外・特例等対象外です）",K1434&lt;G1434,"〇",K1434&gt;=G1434,"ー"),"")</f>
        <v/>
      </c>
      <c r="M1434" s="26" t="str" cm="1">
        <f t="array" ref="M1434">IFERROR(_xlfn.IFS(COUNTBLANK(D1434:K1434)=8,"",D1434="","←D列に従業員名を姓名（フルネーム）で入力してください。誤変換にお気を付け下さい。",E1434="","←E列に都道府県を入力してください。",H1434="","←H列に1.月給～3.時間給の選択肢を入力してください",I1434="","←I列に金額を入力してください",H1434=3,"",J1434="","←J列に所定労働時間を入力してください"),"")</f>
        <v/>
      </c>
    </row>
    <row r="1435" spans="2:13" ht="22" x14ac:dyDescent="0.55000000000000004">
      <c r="B1435" s="39">
        <f t="shared" si="22"/>
        <v>1427</v>
      </c>
      <c r="C1435" s="45"/>
      <c r="D1435" s="35"/>
      <c r="E1435" s="46"/>
      <c r="F1435" s="40" t="str" cm="1">
        <f t="array" ref="F1435">IFERROR(_xlfn.IFS(AND($G$3=45566,E1435="徳島"),VLOOKUP(E1435,最低賃金!$A$2:$G$49,2,FALSE),OR($G$3&lt;&gt;45566,E1435&lt;&gt;"徳島"),VLOOKUP(E1435,最低賃金!$A$2:$G$49,4,FALSE)),"")</f>
        <v/>
      </c>
      <c r="G1435" s="50" t="str">
        <f>IFERROR(VLOOKUP(E1435,最低賃金!$A$3:$G$49,6,FALSE),"")</f>
        <v/>
      </c>
      <c r="H1435" s="45"/>
      <c r="I1435" s="36"/>
      <c r="J1435" s="54"/>
      <c r="K1435" s="51" t="str" cm="1">
        <f t="array" ref="K1435">IFERROR(_xlfn.IFS(COUNTBLANK(H1435:J1435)=3,"",I1435="","I列に金額を入力してください",H1435="3.時間給",I1435,J1435="","J列に労働時間を入力してください",H1435="1.月給",ROUND(I1435/J1435,0),H1435="2.日給",ROUND(I1435/J1435,0)),"")</f>
        <v/>
      </c>
      <c r="L1435" s="37" t="str" cm="1">
        <f t="array" ref="L1435">IFERROR(_xlfn.IFS(E1435="","",K1435&lt;F1435,"×（法定外・特例等対象外です）",K1435&lt;G1435,"〇",K1435&gt;=G1435,"ー"),"")</f>
        <v/>
      </c>
      <c r="M1435" s="26" t="str" cm="1">
        <f t="array" ref="M1435">IFERROR(_xlfn.IFS(COUNTBLANK(D1435:K1435)=8,"",D1435="","←D列に従業員名を姓名（フルネーム）で入力してください。誤変換にお気を付け下さい。",E1435="","←E列に都道府県を入力してください。",H1435="","←H列に1.月給～3.時間給の選択肢を入力してください",I1435="","←I列に金額を入力してください",H1435=3,"",J1435="","←J列に所定労働時間を入力してください"),"")</f>
        <v/>
      </c>
    </row>
    <row r="1436" spans="2:13" ht="22" x14ac:dyDescent="0.55000000000000004">
      <c r="B1436" s="39">
        <f t="shared" si="22"/>
        <v>1428</v>
      </c>
      <c r="C1436" s="45"/>
      <c r="D1436" s="35"/>
      <c r="E1436" s="46"/>
      <c r="F1436" s="40" t="str" cm="1">
        <f t="array" ref="F1436">IFERROR(_xlfn.IFS(AND($G$3=45566,E1436="徳島"),VLOOKUP(E1436,最低賃金!$A$2:$G$49,2,FALSE),OR($G$3&lt;&gt;45566,E1436&lt;&gt;"徳島"),VLOOKUP(E1436,最低賃金!$A$2:$G$49,4,FALSE)),"")</f>
        <v/>
      </c>
      <c r="G1436" s="50" t="str">
        <f>IFERROR(VLOOKUP(E1436,最低賃金!$A$3:$G$49,6,FALSE),"")</f>
        <v/>
      </c>
      <c r="H1436" s="45"/>
      <c r="I1436" s="36"/>
      <c r="J1436" s="54"/>
      <c r="K1436" s="51" t="str" cm="1">
        <f t="array" ref="K1436">IFERROR(_xlfn.IFS(COUNTBLANK(H1436:J1436)=3,"",I1436="","I列に金額を入力してください",H1436="3.時間給",I1436,J1436="","J列に労働時間を入力してください",H1436="1.月給",ROUND(I1436/J1436,0),H1436="2.日給",ROUND(I1436/J1436,0)),"")</f>
        <v/>
      </c>
      <c r="L1436" s="37" t="str" cm="1">
        <f t="array" ref="L1436">IFERROR(_xlfn.IFS(E1436="","",K1436&lt;F1436,"×（法定外・特例等対象外です）",K1436&lt;G1436,"〇",K1436&gt;=G1436,"ー"),"")</f>
        <v/>
      </c>
      <c r="M1436" s="26" t="str" cm="1">
        <f t="array" ref="M1436">IFERROR(_xlfn.IFS(COUNTBLANK(D1436:K1436)=8,"",D1436="","←D列に従業員名を姓名（フルネーム）で入力してください。誤変換にお気を付け下さい。",E1436="","←E列に都道府県を入力してください。",H1436="","←H列に1.月給～3.時間給の選択肢を入力してください",I1436="","←I列に金額を入力してください",H1436=3,"",J1436="","←J列に所定労働時間を入力してください"),"")</f>
        <v/>
      </c>
    </row>
    <row r="1437" spans="2:13" ht="22" x14ac:dyDescent="0.55000000000000004">
      <c r="B1437" s="39">
        <f t="shared" si="22"/>
        <v>1429</v>
      </c>
      <c r="C1437" s="45"/>
      <c r="D1437" s="35"/>
      <c r="E1437" s="46"/>
      <c r="F1437" s="40" t="str" cm="1">
        <f t="array" ref="F1437">IFERROR(_xlfn.IFS(AND($G$3=45566,E1437="徳島"),VLOOKUP(E1437,最低賃金!$A$2:$G$49,2,FALSE),OR($G$3&lt;&gt;45566,E1437&lt;&gt;"徳島"),VLOOKUP(E1437,最低賃金!$A$2:$G$49,4,FALSE)),"")</f>
        <v/>
      </c>
      <c r="G1437" s="50" t="str">
        <f>IFERROR(VLOOKUP(E1437,最低賃金!$A$3:$G$49,6,FALSE),"")</f>
        <v/>
      </c>
      <c r="H1437" s="45"/>
      <c r="I1437" s="36"/>
      <c r="J1437" s="54"/>
      <c r="K1437" s="51" t="str" cm="1">
        <f t="array" ref="K1437">IFERROR(_xlfn.IFS(COUNTBLANK(H1437:J1437)=3,"",I1437="","I列に金額を入力してください",H1437="3.時間給",I1437,J1437="","J列に労働時間を入力してください",H1437="1.月給",ROUND(I1437/J1437,0),H1437="2.日給",ROUND(I1437/J1437,0)),"")</f>
        <v/>
      </c>
      <c r="L1437" s="37" t="str" cm="1">
        <f t="array" ref="L1437">IFERROR(_xlfn.IFS(E1437="","",K1437&lt;F1437,"×（法定外・特例等対象外です）",K1437&lt;G1437,"〇",K1437&gt;=G1437,"ー"),"")</f>
        <v/>
      </c>
      <c r="M1437" s="26" t="str" cm="1">
        <f t="array" ref="M1437">IFERROR(_xlfn.IFS(COUNTBLANK(D1437:K1437)=8,"",D1437="","←D列に従業員名を姓名（フルネーム）で入力してください。誤変換にお気を付け下さい。",E1437="","←E列に都道府県を入力してください。",H1437="","←H列に1.月給～3.時間給の選択肢を入力してください",I1437="","←I列に金額を入力してください",H1437=3,"",J1437="","←J列に所定労働時間を入力してください"),"")</f>
        <v/>
      </c>
    </row>
    <row r="1438" spans="2:13" ht="22" x14ac:dyDescent="0.55000000000000004">
      <c r="B1438" s="39">
        <f t="shared" si="22"/>
        <v>1430</v>
      </c>
      <c r="C1438" s="45"/>
      <c r="D1438" s="35"/>
      <c r="E1438" s="46"/>
      <c r="F1438" s="40" t="str" cm="1">
        <f t="array" ref="F1438">IFERROR(_xlfn.IFS(AND($G$3=45566,E1438="徳島"),VLOOKUP(E1438,最低賃金!$A$2:$G$49,2,FALSE),OR($G$3&lt;&gt;45566,E1438&lt;&gt;"徳島"),VLOOKUP(E1438,最低賃金!$A$2:$G$49,4,FALSE)),"")</f>
        <v/>
      </c>
      <c r="G1438" s="50" t="str">
        <f>IFERROR(VLOOKUP(E1438,最低賃金!$A$3:$G$49,6,FALSE),"")</f>
        <v/>
      </c>
      <c r="H1438" s="45"/>
      <c r="I1438" s="36"/>
      <c r="J1438" s="54"/>
      <c r="K1438" s="51" t="str" cm="1">
        <f t="array" ref="K1438">IFERROR(_xlfn.IFS(COUNTBLANK(H1438:J1438)=3,"",I1438="","I列に金額を入力してください",H1438="3.時間給",I1438,J1438="","J列に労働時間を入力してください",H1438="1.月給",ROUND(I1438/J1438,0),H1438="2.日給",ROUND(I1438/J1438,0)),"")</f>
        <v/>
      </c>
      <c r="L1438" s="37" t="str" cm="1">
        <f t="array" ref="L1438">IFERROR(_xlfn.IFS(E1438="","",K1438&lt;F1438,"×（法定外・特例等対象外です）",K1438&lt;G1438,"〇",K1438&gt;=G1438,"ー"),"")</f>
        <v/>
      </c>
      <c r="M1438" s="26" t="str" cm="1">
        <f t="array" ref="M1438">IFERROR(_xlfn.IFS(COUNTBLANK(D1438:K1438)=8,"",D1438="","←D列に従業員名を姓名（フルネーム）で入力してください。誤変換にお気を付け下さい。",E1438="","←E列に都道府県を入力してください。",H1438="","←H列に1.月給～3.時間給の選択肢を入力してください",I1438="","←I列に金額を入力してください",H1438=3,"",J1438="","←J列に所定労働時間を入力してください"),"")</f>
        <v/>
      </c>
    </row>
    <row r="1439" spans="2:13" ht="22" x14ac:dyDescent="0.55000000000000004">
      <c r="B1439" s="39">
        <f t="shared" si="22"/>
        <v>1431</v>
      </c>
      <c r="C1439" s="45"/>
      <c r="D1439" s="35"/>
      <c r="E1439" s="46"/>
      <c r="F1439" s="40" t="str" cm="1">
        <f t="array" ref="F1439">IFERROR(_xlfn.IFS(AND($G$3=45566,E1439="徳島"),VLOOKUP(E1439,最低賃金!$A$2:$G$49,2,FALSE),OR($G$3&lt;&gt;45566,E1439&lt;&gt;"徳島"),VLOOKUP(E1439,最低賃金!$A$2:$G$49,4,FALSE)),"")</f>
        <v/>
      </c>
      <c r="G1439" s="50" t="str">
        <f>IFERROR(VLOOKUP(E1439,最低賃金!$A$3:$G$49,6,FALSE),"")</f>
        <v/>
      </c>
      <c r="H1439" s="45"/>
      <c r="I1439" s="36"/>
      <c r="J1439" s="54"/>
      <c r="K1439" s="51" t="str" cm="1">
        <f t="array" ref="K1439">IFERROR(_xlfn.IFS(COUNTBLANK(H1439:J1439)=3,"",I1439="","I列に金額を入力してください",H1439="3.時間給",I1439,J1439="","J列に労働時間を入力してください",H1439="1.月給",ROUND(I1439/J1439,0),H1439="2.日給",ROUND(I1439/J1439,0)),"")</f>
        <v/>
      </c>
      <c r="L1439" s="37" t="str" cm="1">
        <f t="array" ref="L1439">IFERROR(_xlfn.IFS(E1439="","",K1439&lt;F1439,"×（法定外・特例等対象外です）",K1439&lt;G1439,"〇",K1439&gt;=G1439,"ー"),"")</f>
        <v/>
      </c>
      <c r="M1439" s="26" t="str" cm="1">
        <f t="array" ref="M1439">IFERROR(_xlfn.IFS(COUNTBLANK(D1439:K1439)=8,"",D1439="","←D列に従業員名を姓名（フルネーム）で入力してください。誤変換にお気を付け下さい。",E1439="","←E列に都道府県を入力してください。",H1439="","←H列に1.月給～3.時間給の選択肢を入力してください",I1439="","←I列に金額を入力してください",H1439=3,"",J1439="","←J列に所定労働時間を入力してください"),"")</f>
        <v/>
      </c>
    </row>
    <row r="1440" spans="2:13" ht="22" x14ac:dyDescent="0.55000000000000004">
      <c r="B1440" s="39">
        <f t="shared" si="22"/>
        <v>1432</v>
      </c>
      <c r="C1440" s="45"/>
      <c r="D1440" s="35"/>
      <c r="E1440" s="46"/>
      <c r="F1440" s="40" t="str" cm="1">
        <f t="array" ref="F1440">IFERROR(_xlfn.IFS(AND($G$3=45566,E1440="徳島"),VLOOKUP(E1440,最低賃金!$A$2:$G$49,2,FALSE),OR($G$3&lt;&gt;45566,E1440&lt;&gt;"徳島"),VLOOKUP(E1440,最低賃金!$A$2:$G$49,4,FALSE)),"")</f>
        <v/>
      </c>
      <c r="G1440" s="50" t="str">
        <f>IFERROR(VLOOKUP(E1440,最低賃金!$A$3:$G$49,6,FALSE),"")</f>
        <v/>
      </c>
      <c r="H1440" s="45"/>
      <c r="I1440" s="36"/>
      <c r="J1440" s="54"/>
      <c r="K1440" s="51" t="str" cm="1">
        <f t="array" ref="K1440">IFERROR(_xlfn.IFS(COUNTBLANK(H1440:J1440)=3,"",I1440="","I列に金額を入力してください",H1440="3.時間給",I1440,J1440="","J列に労働時間を入力してください",H1440="1.月給",ROUND(I1440/J1440,0),H1440="2.日給",ROUND(I1440/J1440,0)),"")</f>
        <v/>
      </c>
      <c r="L1440" s="37" t="str" cm="1">
        <f t="array" ref="L1440">IFERROR(_xlfn.IFS(E1440="","",K1440&lt;F1440,"×（法定外・特例等対象外です）",K1440&lt;G1440,"〇",K1440&gt;=G1440,"ー"),"")</f>
        <v/>
      </c>
      <c r="M1440" s="26" t="str" cm="1">
        <f t="array" ref="M1440">IFERROR(_xlfn.IFS(COUNTBLANK(D1440:K1440)=8,"",D1440="","←D列に従業員名を姓名（フルネーム）で入力してください。誤変換にお気を付け下さい。",E1440="","←E列に都道府県を入力してください。",H1440="","←H列に1.月給～3.時間給の選択肢を入力してください",I1440="","←I列に金額を入力してください",H1440=3,"",J1440="","←J列に所定労働時間を入力してください"),"")</f>
        <v/>
      </c>
    </row>
    <row r="1441" spans="2:13" ht="22" x14ac:dyDescent="0.55000000000000004">
      <c r="B1441" s="39">
        <f t="shared" si="22"/>
        <v>1433</v>
      </c>
      <c r="C1441" s="45"/>
      <c r="D1441" s="35"/>
      <c r="E1441" s="46"/>
      <c r="F1441" s="40" t="str" cm="1">
        <f t="array" ref="F1441">IFERROR(_xlfn.IFS(AND($G$3=45566,E1441="徳島"),VLOOKUP(E1441,最低賃金!$A$2:$G$49,2,FALSE),OR($G$3&lt;&gt;45566,E1441&lt;&gt;"徳島"),VLOOKUP(E1441,最低賃金!$A$2:$G$49,4,FALSE)),"")</f>
        <v/>
      </c>
      <c r="G1441" s="50" t="str">
        <f>IFERROR(VLOOKUP(E1441,最低賃金!$A$3:$G$49,6,FALSE),"")</f>
        <v/>
      </c>
      <c r="H1441" s="45"/>
      <c r="I1441" s="36"/>
      <c r="J1441" s="54"/>
      <c r="K1441" s="51" t="str" cm="1">
        <f t="array" ref="K1441">IFERROR(_xlfn.IFS(COUNTBLANK(H1441:J1441)=3,"",I1441="","I列に金額を入力してください",H1441="3.時間給",I1441,J1441="","J列に労働時間を入力してください",H1441="1.月給",ROUND(I1441/J1441,0),H1441="2.日給",ROUND(I1441/J1441,0)),"")</f>
        <v/>
      </c>
      <c r="L1441" s="37" t="str" cm="1">
        <f t="array" ref="L1441">IFERROR(_xlfn.IFS(E1441="","",K1441&lt;F1441,"×（法定外・特例等対象外です）",K1441&lt;G1441,"〇",K1441&gt;=G1441,"ー"),"")</f>
        <v/>
      </c>
      <c r="M1441" s="26" t="str" cm="1">
        <f t="array" ref="M1441">IFERROR(_xlfn.IFS(COUNTBLANK(D1441:K1441)=8,"",D1441="","←D列に従業員名を姓名（フルネーム）で入力してください。誤変換にお気を付け下さい。",E1441="","←E列に都道府県を入力してください。",H1441="","←H列に1.月給～3.時間給の選択肢を入力してください",I1441="","←I列に金額を入力してください",H1441=3,"",J1441="","←J列に所定労働時間を入力してください"),"")</f>
        <v/>
      </c>
    </row>
    <row r="1442" spans="2:13" ht="22" x14ac:dyDescent="0.55000000000000004">
      <c r="B1442" s="39">
        <f t="shared" si="22"/>
        <v>1434</v>
      </c>
      <c r="C1442" s="45"/>
      <c r="D1442" s="35"/>
      <c r="E1442" s="46"/>
      <c r="F1442" s="40" t="str" cm="1">
        <f t="array" ref="F1442">IFERROR(_xlfn.IFS(AND($G$3=45566,E1442="徳島"),VLOOKUP(E1442,最低賃金!$A$2:$G$49,2,FALSE),OR($G$3&lt;&gt;45566,E1442&lt;&gt;"徳島"),VLOOKUP(E1442,最低賃金!$A$2:$G$49,4,FALSE)),"")</f>
        <v/>
      </c>
      <c r="G1442" s="50" t="str">
        <f>IFERROR(VLOOKUP(E1442,最低賃金!$A$3:$G$49,6,FALSE),"")</f>
        <v/>
      </c>
      <c r="H1442" s="45"/>
      <c r="I1442" s="36"/>
      <c r="J1442" s="54"/>
      <c r="K1442" s="51" t="str" cm="1">
        <f t="array" ref="K1442">IFERROR(_xlfn.IFS(COUNTBLANK(H1442:J1442)=3,"",I1442="","I列に金額を入力してください",H1442="3.時間給",I1442,J1442="","J列に労働時間を入力してください",H1442="1.月給",ROUND(I1442/J1442,0),H1442="2.日給",ROUND(I1442/J1442,0)),"")</f>
        <v/>
      </c>
      <c r="L1442" s="37" t="str" cm="1">
        <f t="array" ref="L1442">IFERROR(_xlfn.IFS(E1442="","",K1442&lt;F1442,"×（法定外・特例等対象外です）",K1442&lt;G1442,"〇",K1442&gt;=G1442,"ー"),"")</f>
        <v/>
      </c>
      <c r="M1442" s="26" t="str" cm="1">
        <f t="array" ref="M1442">IFERROR(_xlfn.IFS(COUNTBLANK(D1442:K1442)=8,"",D1442="","←D列に従業員名を姓名（フルネーム）で入力してください。誤変換にお気を付け下さい。",E1442="","←E列に都道府県を入力してください。",H1442="","←H列に1.月給～3.時間給の選択肢を入力してください",I1442="","←I列に金額を入力してください",H1442=3,"",J1442="","←J列に所定労働時間を入力してください"),"")</f>
        <v/>
      </c>
    </row>
    <row r="1443" spans="2:13" ht="22" x14ac:dyDescent="0.55000000000000004">
      <c r="B1443" s="39">
        <f t="shared" si="22"/>
        <v>1435</v>
      </c>
      <c r="C1443" s="45"/>
      <c r="D1443" s="35"/>
      <c r="E1443" s="46"/>
      <c r="F1443" s="40" t="str" cm="1">
        <f t="array" ref="F1443">IFERROR(_xlfn.IFS(AND($G$3=45566,E1443="徳島"),VLOOKUP(E1443,最低賃金!$A$2:$G$49,2,FALSE),OR($G$3&lt;&gt;45566,E1443&lt;&gt;"徳島"),VLOOKUP(E1443,最低賃金!$A$2:$G$49,4,FALSE)),"")</f>
        <v/>
      </c>
      <c r="G1443" s="50" t="str">
        <f>IFERROR(VLOOKUP(E1443,最低賃金!$A$3:$G$49,6,FALSE),"")</f>
        <v/>
      </c>
      <c r="H1443" s="45"/>
      <c r="I1443" s="36"/>
      <c r="J1443" s="54"/>
      <c r="K1443" s="51" t="str" cm="1">
        <f t="array" ref="K1443">IFERROR(_xlfn.IFS(COUNTBLANK(H1443:J1443)=3,"",I1443="","I列に金額を入力してください",H1443="3.時間給",I1443,J1443="","J列に労働時間を入力してください",H1443="1.月給",ROUND(I1443/J1443,0),H1443="2.日給",ROUND(I1443/J1443,0)),"")</f>
        <v/>
      </c>
      <c r="L1443" s="37" t="str" cm="1">
        <f t="array" ref="L1443">IFERROR(_xlfn.IFS(E1443="","",K1443&lt;F1443,"×（法定外・特例等対象外です）",K1443&lt;G1443,"〇",K1443&gt;=G1443,"ー"),"")</f>
        <v/>
      </c>
      <c r="M1443" s="26" t="str" cm="1">
        <f t="array" ref="M1443">IFERROR(_xlfn.IFS(COUNTBLANK(D1443:K1443)=8,"",D1443="","←D列に従業員名を姓名（フルネーム）で入力してください。誤変換にお気を付け下さい。",E1443="","←E列に都道府県を入力してください。",H1443="","←H列に1.月給～3.時間給の選択肢を入力してください",I1443="","←I列に金額を入力してください",H1443=3,"",J1443="","←J列に所定労働時間を入力してください"),"")</f>
        <v/>
      </c>
    </row>
    <row r="1444" spans="2:13" ht="22" x14ac:dyDescent="0.55000000000000004">
      <c r="B1444" s="39">
        <f t="shared" si="22"/>
        <v>1436</v>
      </c>
      <c r="C1444" s="45"/>
      <c r="D1444" s="35"/>
      <c r="E1444" s="46"/>
      <c r="F1444" s="40" t="str" cm="1">
        <f t="array" ref="F1444">IFERROR(_xlfn.IFS(AND($G$3=45566,E1444="徳島"),VLOOKUP(E1444,最低賃金!$A$2:$G$49,2,FALSE),OR($G$3&lt;&gt;45566,E1444&lt;&gt;"徳島"),VLOOKUP(E1444,最低賃金!$A$2:$G$49,4,FALSE)),"")</f>
        <v/>
      </c>
      <c r="G1444" s="50" t="str">
        <f>IFERROR(VLOOKUP(E1444,最低賃金!$A$3:$G$49,6,FALSE),"")</f>
        <v/>
      </c>
      <c r="H1444" s="45"/>
      <c r="I1444" s="36"/>
      <c r="J1444" s="54"/>
      <c r="K1444" s="51" t="str" cm="1">
        <f t="array" ref="K1444">IFERROR(_xlfn.IFS(COUNTBLANK(H1444:J1444)=3,"",I1444="","I列に金額を入力してください",H1444="3.時間給",I1444,J1444="","J列に労働時間を入力してください",H1444="1.月給",ROUND(I1444/J1444,0),H1444="2.日給",ROUND(I1444/J1444,0)),"")</f>
        <v/>
      </c>
      <c r="L1444" s="37" t="str" cm="1">
        <f t="array" ref="L1444">IFERROR(_xlfn.IFS(E1444="","",K1444&lt;F1444,"×（法定外・特例等対象外です）",K1444&lt;G1444,"〇",K1444&gt;=G1444,"ー"),"")</f>
        <v/>
      </c>
      <c r="M1444" s="26" t="str" cm="1">
        <f t="array" ref="M1444">IFERROR(_xlfn.IFS(COUNTBLANK(D1444:K1444)=8,"",D1444="","←D列に従業員名を姓名（フルネーム）で入力してください。誤変換にお気を付け下さい。",E1444="","←E列に都道府県を入力してください。",H1444="","←H列に1.月給～3.時間給の選択肢を入力してください",I1444="","←I列に金額を入力してください",H1444=3,"",J1444="","←J列に所定労働時間を入力してください"),"")</f>
        <v/>
      </c>
    </row>
    <row r="1445" spans="2:13" ht="22" x14ac:dyDescent="0.55000000000000004">
      <c r="B1445" s="39">
        <f t="shared" si="22"/>
        <v>1437</v>
      </c>
      <c r="C1445" s="45"/>
      <c r="D1445" s="35"/>
      <c r="E1445" s="46"/>
      <c r="F1445" s="40" t="str" cm="1">
        <f t="array" ref="F1445">IFERROR(_xlfn.IFS(AND($G$3=45566,E1445="徳島"),VLOOKUP(E1445,最低賃金!$A$2:$G$49,2,FALSE),OR($G$3&lt;&gt;45566,E1445&lt;&gt;"徳島"),VLOOKUP(E1445,最低賃金!$A$2:$G$49,4,FALSE)),"")</f>
        <v/>
      </c>
      <c r="G1445" s="50" t="str">
        <f>IFERROR(VLOOKUP(E1445,最低賃金!$A$3:$G$49,6,FALSE),"")</f>
        <v/>
      </c>
      <c r="H1445" s="45"/>
      <c r="I1445" s="36"/>
      <c r="J1445" s="54"/>
      <c r="K1445" s="51" t="str" cm="1">
        <f t="array" ref="K1445">IFERROR(_xlfn.IFS(COUNTBLANK(H1445:J1445)=3,"",I1445="","I列に金額を入力してください",H1445="3.時間給",I1445,J1445="","J列に労働時間を入力してください",H1445="1.月給",ROUND(I1445/J1445,0),H1445="2.日給",ROUND(I1445/J1445,0)),"")</f>
        <v/>
      </c>
      <c r="L1445" s="37" t="str" cm="1">
        <f t="array" ref="L1445">IFERROR(_xlfn.IFS(E1445="","",K1445&lt;F1445,"×（法定外・特例等対象外です）",K1445&lt;G1445,"〇",K1445&gt;=G1445,"ー"),"")</f>
        <v/>
      </c>
      <c r="M1445" s="26" t="str" cm="1">
        <f t="array" ref="M1445">IFERROR(_xlfn.IFS(COUNTBLANK(D1445:K1445)=8,"",D1445="","←D列に従業員名を姓名（フルネーム）で入力してください。誤変換にお気を付け下さい。",E1445="","←E列に都道府県を入力してください。",H1445="","←H列に1.月給～3.時間給の選択肢を入力してください",I1445="","←I列に金額を入力してください",H1445=3,"",J1445="","←J列に所定労働時間を入力してください"),"")</f>
        <v/>
      </c>
    </row>
    <row r="1446" spans="2:13" ht="22" x14ac:dyDescent="0.55000000000000004">
      <c r="B1446" s="39">
        <f t="shared" si="22"/>
        <v>1438</v>
      </c>
      <c r="C1446" s="45"/>
      <c r="D1446" s="35"/>
      <c r="E1446" s="46"/>
      <c r="F1446" s="40" t="str" cm="1">
        <f t="array" ref="F1446">IFERROR(_xlfn.IFS(AND($G$3=45566,E1446="徳島"),VLOOKUP(E1446,最低賃金!$A$2:$G$49,2,FALSE),OR($G$3&lt;&gt;45566,E1446&lt;&gt;"徳島"),VLOOKUP(E1446,最低賃金!$A$2:$G$49,4,FALSE)),"")</f>
        <v/>
      </c>
      <c r="G1446" s="50" t="str">
        <f>IFERROR(VLOOKUP(E1446,最低賃金!$A$3:$G$49,6,FALSE),"")</f>
        <v/>
      </c>
      <c r="H1446" s="45"/>
      <c r="I1446" s="36"/>
      <c r="J1446" s="54"/>
      <c r="K1446" s="51" t="str" cm="1">
        <f t="array" ref="K1446">IFERROR(_xlfn.IFS(COUNTBLANK(H1446:J1446)=3,"",I1446="","I列に金額を入力してください",H1446="3.時間給",I1446,J1446="","J列に労働時間を入力してください",H1446="1.月給",ROUND(I1446/J1446,0),H1446="2.日給",ROUND(I1446/J1446,0)),"")</f>
        <v/>
      </c>
      <c r="L1446" s="37" t="str" cm="1">
        <f t="array" ref="L1446">IFERROR(_xlfn.IFS(E1446="","",K1446&lt;F1446,"×（法定外・特例等対象外です）",K1446&lt;G1446,"〇",K1446&gt;=G1446,"ー"),"")</f>
        <v/>
      </c>
      <c r="M1446" s="26" t="str" cm="1">
        <f t="array" ref="M1446">IFERROR(_xlfn.IFS(COUNTBLANK(D1446:K1446)=8,"",D1446="","←D列に従業員名を姓名（フルネーム）で入力してください。誤変換にお気を付け下さい。",E1446="","←E列に都道府県を入力してください。",H1446="","←H列に1.月給～3.時間給の選択肢を入力してください",I1446="","←I列に金額を入力してください",H1446=3,"",J1446="","←J列に所定労働時間を入力してください"),"")</f>
        <v/>
      </c>
    </row>
    <row r="1447" spans="2:13" ht="22" x14ac:dyDescent="0.55000000000000004">
      <c r="B1447" s="39">
        <f t="shared" si="22"/>
        <v>1439</v>
      </c>
      <c r="C1447" s="45"/>
      <c r="D1447" s="35"/>
      <c r="E1447" s="46"/>
      <c r="F1447" s="40" t="str" cm="1">
        <f t="array" ref="F1447">IFERROR(_xlfn.IFS(AND($G$3=45566,E1447="徳島"),VLOOKUP(E1447,最低賃金!$A$2:$G$49,2,FALSE),OR($G$3&lt;&gt;45566,E1447&lt;&gt;"徳島"),VLOOKUP(E1447,最低賃金!$A$2:$G$49,4,FALSE)),"")</f>
        <v/>
      </c>
      <c r="G1447" s="50" t="str">
        <f>IFERROR(VLOOKUP(E1447,最低賃金!$A$3:$G$49,6,FALSE),"")</f>
        <v/>
      </c>
      <c r="H1447" s="45"/>
      <c r="I1447" s="36"/>
      <c r="J1447" s="54"/>
      <c r="K1447" s="51" t="str" cm="1">
        <f t="array" ref="K1447">IFERROR(_xlfn.IFS(COUNTBLANK(H1447:J1447)=3,"",I1447="","I列に金額を入力してください",H1447="3.時間給",I1447,J1447="","J列に労働時間を入力してください",H1447="1.月給",ROUND(I1447/J1447,0),H1447="2.日給",ROUND(I1447/J1447,0)),"")</f>
        <v/>
      </c>
      <c r="L1447" s="37" t="str" cm="1">
        <f t="array" ref="L1447">IFERROR(_xlfn.IFS(E1447="","",K1447&lt;F1447,"×（法定外・特例等対象外です）",K1447&lt;G1447,"〇",K1447&gt;=G1447,"ー"),"")</f>
        <v/>
      </c>
      <c r="M1447" s="26" t="str" cm="1">
        <f t="array" ref="M1447">IFERROR(_xlfn.IFS(COUNTBLANK(D1447:K1447)=8,"",D1447="","←D列に従業員名を姓名（フルネーム）で入力してください。誤変換にお気を付け下さい。",E1447="","←E列に都道府県を入力してください。",H1447="","←H列に1.月給～3.時間給の選択肢を入力してください",I1447="","←I列に金額を入力してください",H1447=3,"",J1447="","←J列に所定労働時間を入力してください"),"")</f>
        <v/>
      </c>
    </row>
    <row r="1448" spans="2:13" ht="22" x14ac:dyDescent="0.55000000000000004">
      <c r="B1448" s="39">
        <f t="shared" si="22"/>
        <v>1440</v>
      </c>
      <c r="C1448" s="45"/>
      <c r="D1448" s="35"/>
      <c r="E1448" s="46"/>
      <c r="F1448" s="40" t="str" cm="1">
        <f t="array" ref="F1448">IFERROR(_xlfn.IFS(AND($G$3=45566,E1448="徳島"),VLOOKUP(E1448,最低賃金!$A$2:$G$49,2,FALSE),OR($G$3&lt;&gt;45566,E1448&lt;&gt;"徳島"),VLOOKUP(E1448,最低賃金!$A$2:$G$49,4,FALSE)),"")</f>
        <v/>
      </c>
      <c r="G1448" s="50" t="str">
        <f>IFERROR(VLOOKUP(E1448,最低賃金!$A$3:$G$49,6,FALSE),"")</f>
        <v/>
      </c>
      <c r="H1448" s="45"/>
      <c r="I1448" s="36"/>
      <c r="J1448" s="54"/>
      <c r="K1448" s="51" t="str" cm="1">
        <f t="array" ref="K1448">IFERROR(_xlfn.IFS(COUNTBLANK(H1448:J1448)=3,"",I1448="","I列に金額を入力してください",H1448="3.時間給",I1448,J1448="","J列に労働時間を入力してください",H1448="1.月給",ROUND(I1448/J1448,0),H1448="2.日給",ROUND(I1448/J1448,0)),"")</f>
        <v/>
      </c>
      <c r="L1448" s="37" t="str" cm="1">
        <f t="array" ref="L1448">IFERROR(_xlfn.IFS(E1448="","",K1448&lt;F1448,"×（法定外・特例等対象外です）",K1448&lt;G1448,"〇",K1448&gt;=G1448,"ー"),"")</f>
        <v/>
      </c>
      <c r="M1448" s="26" t="str" cm="1">
        <f t="array" ref="M1448">IFERROR(_xlfn.IFS(COUNTBLANK(D1448:K1448)=8,"",D1448="","←D列に従業員名を姓名（フルネーム）で入力してください。誤変換にお気を付け下さい。",E1448="","←E列に都道府県を入力してください。",H1448="","←H列に1.月給～3.時間給の選択肢を入力してください",I1448="","←I列に金額を入力してください",H1448=3,"",J1448="","←J列に所定労働時間を入力してください"),"")</f>
        <v/>
      </c>
    </row>
    <row r="1449" spans="2:13" ht="22" x14ac:dyDescent="0.55000000000000004">
      <c r="B1449" s="39">
        <f t="shared" si="22"/>
        <v>1441</v>
      </c>
      <c r="C1449" s="45"/>
      <c r="D1449" s="35"/>
      <c r="E1449" s="46"/>
      <c r="F1449" s="40" t="str" cm="1">
        <f t="array" ref="F1449">IFERROR(_xlfn.IFS(AND($G$3=45566,E1449="徳島"),VLOOKUP(E1449,最低賃金!$A$2:$G$49,2,FALSE),OR($G$3&lt;&gt;45566,E1449&lt;&gt;"徳島"),VLOOKUP(E1449,最低賃金!$A$2:$G$49,4,FALSE)),"")</f>
        <v/>
      </c>
      <c r="G1449" s="50" t="str">
        <f>IFERROR(VLOOKUP(E1449,最低賃金!$A$3:$G$49,6,FALSE),"")</f>
        <v/>
      </c>
      <c r="H1449" s="45"/>
      <c r="I1449" s="36"/>
      <c r="J1449" s="54"/>
      <c r="K1449" s="51" t="str" cm="1">
        <f t="array" ref="K1449">IFERROR(_xlfn.IFS(COUNTBLANK(H1449:J1449)=3,"",I1449="","I列に金額を入力してください",H1449="3.時間給",I1449,J1449="","J列に労働時間を入力してください",H1449="1.月給",ROUND(I1449/J1449,0),H1449="2.日給",ROUND(I1449/J1449,0)),"")</f>
        <v/>
      </c>
      <c r="L1449" s="37" t="str" cm="1">
        <f t="array" ref="L1449">IFERROR(_xlfn.IFS(E1449="","",K1449&lt;F1449,"×（法定外・特例等対象外です）",K1449&lt;G1449,"〇",K1449&gt;=G1449,"ー"),"")</f>
        <v/>
      </c>
      <c r="M1449" s="26" t="str" cm="1">
        <f t="array" ref="M1449">IFERROR(_xlfn.IFS(COUNTBLANK(D1449:K1449)=8,"",D1449="","←D列に従業員名を姓名（フルネーム）で入力してください。誤変換にお気を付け下さい。",E1449="","←E列に都道府県を入力してください。",H1449="","←H列に1.月給～3.時間給の選択肢を入力してください",I1449="","←I列に金額を入力してください",H1449=3,"",J1449="","←J列に所定労働時間を入力してください"),"")</f>
        <v/>
      </c>
    </row>
    <row r="1450" spans="2:13" ht="22" x14ac:dyDescent="0.55000000000000004">
      <c r="B1450" s="39">
        <f t="shared" si="22"/>
        <v>1442</v>
      </c>
      <c r="C1450" s="45"/>
      <c r="D1450" s="35"/>
      <c r="E1450" s="46"/>
      <c r="F1450" s="40" t="str" cm="1">
        <f t="array" ref="F1450">IFERROR(_xlfn.IFS(AND($G$3=45566,E1450="徳島"),VLOOKUP(E1450,最低賃金!$A$2:$G$49,2,FALSE),OR($G$3&lt;&gt;45566,E1450&lt;&gt;"徳島"),VLOOKUP(E1450,最低賃金!$A$2:$G$49,4,FALSE)),"")</f>
        <v/>
      </c>
      <c r="G1450" s="50" t="str">
        <f>IFERROR(VLOOKUP(E1450,最低賃金!$A$3:$G$49,6,FALSE),"")</f>
        <v/>
      </c>
      <c r="H1450" s="45"/>
      <c r="I1450" s="36"/>
      <c r="J1450" s="54"/>
      <c r="K1450" s="51" t="str" cm="1">
        <f t="array" ref="K1450">IFERROR(_xlfn.IFS(COUNTBLANK(H1450:J1450)=3,"",I1450="","I列に金額を入力してください",H1450="3.時間給",I1450,J1450="","J列に労働時間を入力してください",H1450="1.月給",ROUND(I1450/J1450,0),H1450="2.日給",ROUND(I1450/J1450,0)),"")</f>
        <v/>
      </c>
      <c r="L1450" s="37" t="str" cm="1">
        <f t="array" ref="L1450">IFERROR(_xlfn.IFS(E1450="","",K1450&lt;F1450,"×（法定外・特例等対象外です）",K1450&lt;G1450,"〇",K1450&gt;=G1450,"ー"),"")</f>
        <v/>
      </c>
      <c r="M1450" s="26" t="str" cm="1">
        <f t="array" ref="M1450">IFERROR(_xlfn.IFS(COUNTBLANK(D1450:K1450)=8,"",D1450="","←D列に従業員名を姓名（フルネーム）で入力してください。誤変換にお気を付け下さい。",E1450="","←E列に都道府県を入力してください。",H1450="","←H列に1.月給～3.時間給の選択肢を入力してください",I1450="","←I列に金額を入力してください",H1450=3,"",J1450="","←J列に所定労働時間を入力してください"),"")</f>
        <v/>
      </c>
    </row>
    <row r="1451" spans="2:13" ht="22" x14ac:dyDescent="0.55000000000000004">
      <c r="B1451" s="39">
        <f t="shared" si="22"/>
        <v>1443</v>
      </c>
      <c r="C1451" s="45"/>
      <c r="D1451" s="35"/>
      <c r="E1451" s="46"/>
      <c r="F1451" s="40" t="str" cm="1">
        <f t="array" ref="F1451">IFERROR(_xlfn.IFS(AND($G$3=45566,E1451="徳島"),VLOOKUP(E1451,最低賃金!$A$2:$G$49,2,FALSE),OR($G$3&lt;&gt;45566,E1451&lt;&gt;"徳島"),VLOOKUP(E1451,最低賃金!$A$2:$G$49,4,FALSE)),"")</f>
        <v/>
      </c>
      <c r="G1451" s="50" t="str">
        <f>IFERROR(VLOOKUP(E1451,最低賃金!$A$3:$G$49,6,FALSE),"")</f>
        <v/>
      </c>
      <c r="H1451" s="45"/>
      <c r="I1451" s="36"/>
      <c r="J1451" s="54"/>
      <c r="K1451" s="51" t="str" cm="1">
        <f t="array" ref="K1451">IFERROR(_xlfn.IFS(COUNTBLANK(H1451:J1451)=3,"",I1451="","I列に金額を入力してください",H1451="3.時間給",I1451,J1451="","J列に労働時間を入力してください",H1451="1.月給",ROUND(I1451/J1451,0),H1451="2.日給",ROUND(I1451/J1451,0)),"")</f>
        <v/>
      </c>
      <c r="L1451" s="37" t="str" cm="1">
        <f t="array" ref="L1451">IFERROR(_xlfn.IFS(E1451="","",K1451&lt;F1451,"×（法定外・特例等対象外です）",K1451&lt;G1451,"〇",K1451&gt;=G1451,"ー"),"")</f>
        <v/>
      </c>
      <c r="M1451" s="26" t="str" cm="1">
        <f t="array" ref="M1451">IFERROR(_xlfn.IFS(COUNTBLANK(D1451:K1451)=8,"",D1451="","←D列に従業員名を姓名（フルネーム）で入力してください。誤変換にお気を付け下さい。",E1451="","←E列に都道府県を入力してください。",H1451="","←H列に1.月給～3.時間給の選択肢を入力してください",I1451="","←I列に金額を入力してください",H1451=3,"",J1451="","←J列に所定労働時間を入力してください"),"")</f>
        <v/>
      </c>
    </row>
    <row r="1452" spans="2:13" ht="22" x14ac:dyDescent="0.55000000000000004">
      <c r="B1452" s="39">
        <f t="shared" si="22"/>
        <v>1444</v>
      </c>
      <c r="C1452" s="45"/>
      <c r="D1452" s="35"/>
      <c r="E1452" s="46"/>
      <c r="F1452" s="40" t="str" cm="1">
        <f t="array" ref="F1452">IFERROR(_xlfn.IFS(AND($G$3=45566,E1452="徳島"),VLOOKUP(E1452,最低賃金!$A$2:$G$49,2,FALSE),OR($G$3&lt;&gt;45566,E1452&lt;&gt;"徳島"),VLOOKUP(E1452,最低賃金!$A$2:$G$49,4,FALSE)),"")</f>
        <v/>
      </c>
      <c r="G1452" s="50" t="str">
        <f>IFERROR(VLOOKUP(E1452,最低賃金!$A$3:$G$49,6,FALSE),"")</f>
        <v/>
      </c>
      <c r="H1452" s="45"/>
      <c r="I1452" s="36"/>
      <c r="J1452" s="54"/>
      <c r="K1452" s="51" t="str" cm="1">
        <f t="array" ref="K1452">IFERROR(_xlfn.IFS(COUNTBLANK(H1452:J1452)=3,"",I1452="","I列に金額を入力してください",H1452="3.時間給",I1452,J1452="","J列に労働時間を入力してください",H1452="1.月給",ROUND(I1452/J1452,0),H1452="2.日給",ROUND(I1452/J1452,0)),"")</f>
        <v/>
      </c>
      <c r="L1452" s="37" t="str" cm="1">
        <f t="array" ref="L1452">IFERROR(_xlfn.IFS(E1452="","",K1452&lt;F1452,"×（法定外・特例等対象外です）",K1452&lt;G1452,"〇",K1452&gt;=G1452,"ー"),"")</f>
        <v/>
      </c>
      <c r="M1452" s="26" t="str" cm="1">
        <f t="array" ref="M1452">IFERROR(_xlfn.IFS(COUNTBLANK(D1452:K1452)=8,"",D1452="","←D列に従業員名を姓名（フルネーム）で入力してください。誤変換にお気を付け下さい。",E1452="","←E列に都道府県を入力してください。",H1452="","←H列に1.月給～3.時間給の選択肢を入力してください",I1452="","←I列に金額を入力してください",H1452=3,"",J1452="","←J列に所定労働時間を入力してください"),"")</f>
        <v/>
      </c>
    </row>
    <row r="1453" spans="2:13" ht="22" x14ac:dyDescent="0.55000000000000004">
      <c r="B1453" s="39">
        <f t="shared" si="22"/>
        <v>1445</v>
      </c>
      <c r="C1453" s="45"/>
      <c r="D1453" s="35"/>
      <c r="E1453" s="46"/>
      <c r="F1453" s="40" t="str" cm="1">
        <f t="array" ref="F1453">IFERROR(_xlfn.IFS(AND($G$3=45566,E1453="徳島"),VLOOKUP(E1453,最低賃金!$A$2:$G$49,2,FALSE),OR($G$3&lt;&gt;45566,E1453&lt;&gt;"徳島"),VLOOKUP(E1453,最低賃金!$A$2:$G$49,4,FALSE)),"")</f>
        <v/>
      </c>
      <c r="G1453" s="50" t="str">
        <f>IFERROR(VLOOKUP(E1453,最低賃金!$A$3:$G$49,6,FALSE),"")</f>
        <v/>
      </c>
      <c r="H1453" s="45"/>
      <c r="I1453" s="36"/>
      <c r="J1453" s="54"/>
      <c r="K1453" s="51" t="str" cm="1">
        <f t="array" ref="K1453">IFERROR(_xlfn.IFS(COUNTBLANK(H1453:J1453)=3,"",I1453="","I列に金額を入力してください",H1453="3.時間給",I1453,J1453="","J列に労働時間を入力してください",H1453="1.月給",ROUND(I1453/J1453,0),H1453="2.日給",ROUND(I1453/J1453,0)),"")</f>
        <v/>
      </c>
      <c r="L1453" s="37" t="str" cm="1">
        <f t="array" ref="L1453">IFERROR(_xlfn.IFS(E1453="","",K1453&lt;F1453,"×（法定外・特例等対象外です）",K1453&lt;G1453,"〇",K1453&gt;=G1453,"ー"),"")</f>
        <v/>
      </c>
      <c r="M1453" s="26" t="str" cm="1">
        <f t="array" ref="M1453">IFERROR(_xlfn.IFS(COUNTBLANK(D1453:K1453)=8,"",D1453="","←D列に従業員名を姓名（フルネーム）で入力してください。誤変換にお気を付け下さい。",E1453="","←E列に都道府県を入力してください。",H1453="","←H列に1.月給～3.時間給の選択肢を入力してください",I1453="","←I列に金額を入力してください",H1453=3,"",J1453="","←J列に所定労働時間を入力してください"),"")</f>
        <v/>
      </c>
    </row>
    <row r="1454" spans="2:13" ht="22" x14ac:dyDescent="0.55000000000000004">
      <c r="B1454" s="39">
        <f t="shared" si="22"/>
        <v>1446</v>
      </c>
      <c r="C1454" s="45"/>
      <c r="D1454" s="35"/>
      <c r="E1454" s="46"/>
      <c r="F1454" s="40" t="str" cm="1">
        <f t="array" ref="F1454">IFERROR(_xlfn.IFS(AND($G$3=45566,E1454="徳島"),VLOOKUP(E1454,最低賃金!$A$2:$G$49,2,FALSE),OR($G$3&lt;&gt;45566,E1454&lt;&gt;"徳島"),VLOOKUP(E1454,最低賃金!$A$2:$G$49,4,FALSE)),"")</f>
        <v/>
      </c>
      <c r="G1454" s="50" t="str">
        <f>IFERROR(VLOOKUP(E1454,最低賃金!$A$3:$G$49,6,FALSE),"")</f>
        <v/>
      </c>
      <c r="H1454" s="45"/>
      <c r="I1454" s="36"/>
      <c r="J1454" s="54"/>
      <c r="K1454" s="51" t="str" cm="1">
        <f t="array" ref="K1454">IFERROR(_xlfn.IFS(COUNTBLANK(H1454:J1454)=3,"",I1454="","I列に金額を入力してください",H1454="3.時間給",I1454,J1454="","J列に労働時間を入力してください",H1454="1.月給",ROUND(I1454/J1454,0),H1454="2.日給",ROUND(I1454/J1454,0)),"")</f>
        <v/>
      </c>
      <c r="L1454" s="37" t="str" cm="1">
        <f t="array" ref="L1454">IFERROR(_xlfn.IFS(E1454="","",K1454&lt;F1454,"×（法定外・特例等対象外です）",K1454&lt;G1454,"〇",K1454&gt;=G1454,"ー"),"")</f>
        <v/>
      </c>
      <c r="M1454" s="26" t="str" cm="1">
        <f t="array" ref="M1454">IFERROR(_xlfn.IFS(COUNTBLANK(D1454:K1454)=8,"",D1454="","←D列に従業員名を姓名（フルネーム）で入力してください。誤変換にお気を付け下さい。",E1454="","←E列に都道府県を入力してください。",H1454="","←H列に1.月給～3.時間給の選択肢を入力してください",I1454="","←I列に金額を入力してください",H1454=3,"",J1454="","←J列に所定労働時間を入力してください"),"")</f>
        <v/>
      </c>
    </row>
    <row r="1455" spans="2:13" ht="22" x14ac:dyDescent="0.55000000000000004">
      <c r="B1455" s="39">
        <f t="shared" si="22"/>
        <v>1447</v>
      </c>
      <c r="C1455" s="45"/>
      <c r="D1455" s="35"/>
      <c r="E1455" s="46"/>
      <c r="F1455" s="40" t="str" cm="1">
        <f t="array" ref="F1455">IFERROR(_xlfn.IFS(AND($G$3=45566,E1455="徳島"),VLOOKUP(E1455,最低賃金!$A$2:$G$49,2,FALSE),OR($G$3&lt;&gt;45566,E1455&lt;&gt;"徳島"),VLOOKUP(E1455,最低賃金!$A$2:$G$49,4,FALSE)),"")</f>
        <v/>
      </c>
      <c r="G1455" s="50" t="str">
        <f>IFERROR(VLOOKUP(E1455,最低賃金!$A$3:$G$49,6,FALSE),"")</f>
        <v/>
      </c>
      <c r="H1455" s="45"/>
      <c r="I1455" s="36"/>
      <c r="J1455" s="54"/>
      <c r="K1455" s="51" t="str" cm="1">
        <f t="array" ref="K1455">IFERROR(_xlfn.IFS(COUNTBLANK(H1455:J1455)=3,"",I1455="","I列に金額を入力してください",H1455="3.時間給",I1455,J1455="","J列に労働時間を入力してください",H1455="1.月給",ROUND(I1455/J1455,0),H1455="2.日給",ROUND(I1455/J1455,0)),"")</f>
        <v/>
      </c>
      <c r="L1455" s="37" t="str" cm="1">
        <f t="array" ref="L1455">IFERROR(_xlfn.IFS(E1455="","",K1455&lt;F1455,"×（法定外・特例等対象外です）",K1455&lt;G1455,"〇",K1455&gt;=G1455,"ー"),"")</f>
        <v/>
      </c>
      <c r="M1455" s="26" t="str" cm="1">
        <f t="array" ref="M1455">IFERROR(_xlfn.IFS(COUNTBLANK(D1455:K1455)=8,"",D1455="","←D列に従業員名を姓名（フルネーム）で入力してください。誤変換にお気を付け下さい。",E1455="","←E列に都道府県を入力してください。",H1455="","←H列に1.月給～3.時間給の選択肢を入力してください",I1455="","←I列に金額を入力してください",H1455=3,"",J1455="","←J列に所定労働時間を入力してください"),"")</f>
        <v/>
      </c>
    </row>
    <row r="1456" spans="2:13" ht="22" x14ac:dyDescent="0.55000000000000004">
      <c r="B1456" s="39">
        <f t="shared" si="22"/>
        <v>1448</v>
      </c>
      <c r="C1456" s="45"/>
      <c r="D1456" s="35"/>
      <c r="E1456" s="46"/>
      <c r="F1456" s="40" t="str" cm="1">
        <f t="array" ref="F1456">IFERROR(_xlfn.IFS(AND($G$3=45566,E1456="徳島"),VLOOKUP(E1456,最低賃金!$A$2:$G$49,2,FALSE),OR($G$3&lt;&gt;45566,E1456&lt;&gt;"徳島"),VLOOKUP(E1456,最低賃金!$A$2:$G$49,4,FALSE)),"")</f>
        <v/>
      </c>
      <c r="G1456" s="50" t="str">
        <f>IFERROR(VLOOKUP(E1456,最低賃金!$A$3:$G$49,6,FALSE),"")</f>
        <v/>
      </c>
      <c r="H1456" s="45"/>
      <c r="I1456" s="36"/>
      <c r="J1456" s="54"/>
      <c r="K1456" s="51" t="str" cm="1">
        <f t="array" ref="K1456">IFERROR(_xlfn.IFS(COUNTBLANK(H1456:J1456)=3,"",I1456="","I列に金額を入力してください",H1456="3.時間給",I1456,J1456="","J列に労働時間を入力してください",H1456="1.月給",ROUND(I1456/J1456,0),H1456="2.日給",ROUND(I1456/J1456,0)),"")</f>
        <v/>
      </c>
      <c r="L1456" s="37" t="str" cm="1">
        <f t="array" ref="L1456">IFERROR(_xlfn.IFS(E1456="","",K1456&lt;F1456,"×（法定外・特例等対象外です）",K1456&lt;G1456,"〇",K1456&gt;=G1456,"ー"),"")</f>
        <v/>
      </c>
      <c r="M1456" s="26" t="str" cm="1">
        <f t="array" ref="M1456">IFERROR(_xlfn.IFS(COUNTBLANK(D1456:K1456)=8,"",D1456="","←D列に従業員名を姓名（フルネーム）で入力してください。誤変換にお気を付け下さい。",E1456="","←E列に都道府県を入力してください。",H1456="","←H列に1.月給～3.時間給の選択肢を入力してください",I1456="","←I列に金額を入力してください",H1456=3,"",J1456="","←J列に所定労働時間を入力してください"),"")</f>
        <v/>
      </c>
    </row>
    <row r="1457" spans="2:13" ht="22" x14ac:dyDescent="0.55000000000000004">
      <c r="B1457" s="39">
        <f t="shared" si="22"/>
        <v>1449</v>
      </c>
      <c r="C1457" s="45"/>
      <c r="D1457" s="35"/>
      <c r="E1457" s="46"/>
      <c r="F1457" s="40" t="str" cm="1">
        <f t="array" ref="F1457">IFERROR(_xlfn.IFS(AND($G$3=45566,E1457="徳島"),VLOOKUP(E1457,最低賃金!$A$2:$G$49,2,FALSE),OR($G$3&lt;&gt;45566,E1457&lt;&gt;"徳島"),VLOOKUP(E1457,最低賃金!$A$2:$G$49,4,FALSE)),"")</f>
        <v/>
      </c>
      <c r="G1457" s="50" t="str">
        <f>IFERROR(VLOOKUP(E1457,最低賃金!$A$3:$G$49,6,FALSE),"")</f>
        <v/>
      </c>
      <c r="H1457" s="45"/>
      <c r="I1457" s="36"/>
      <c r="J1457" s="54"/>
      <c r="K1457" s="51" t="str" cm="1">
        <f t="array" ref="K1457">IFERROR(_xlfn.IFS(COUNTBLANK(H1457:J1457)=3,"",I1457="","I列に金額を入力してください",H1457="3.時間給",I1457,J1457="","J列に労働時間を入力してください",H1457="1.月給",ROUND(I1457/J1457,0),H1457="2.日給",ROUND(I1457/J1457,0)),"")</f>
        <v/>
      </c>
      <c r="L1457" s="37" t="str" cm="1">
        <f t="array" ref="L1457">IFERROR(_xlfn.IFS(E1457="","",K1457&lt;F1457,"×（法定外・特例等対象外です）",K1457&lt;G1457,"〇",K1457&gt;=G1457,"ー"),"")</f>
        <v/>
      </c>
      <c r="M1457" s="26" t="str" cm="1">
        <f t="array" ref="M1457">IFERROR(_xlfn.IFS(COUNTBLANK(D1457:K1457)=8,"",D1457="","←D列に従業員名を姓名（フルネーム）で入力してください。誤変換にお気を付け下さい。",E1457="","←E列に都道府県を入力してください。",H1457="","←H列に1.月給～3.時間給の選択肢を入力してください",I1457="","←I列に金額を入力してください",H1457=3,"",J1457="","←J列に所定労働時間を入力してください"),"")</f>
        <v/>
      </c>
    </row>
    <row r="1458" spans="2:13" ht="22" x14ac:dyDescent="0.55000000000000004">
      <c r="B1458" s="39">
        <f t="shared" si="22"/>
        <v>1450</v>
      </c>
      <c r="C1458" s="45"/>
      <c r="D1458" s="35"/>
      <c r="E1458" s="46"/>
      <c r="F1458" s="40" t="str" cm="1">
        <f t="array" ref="F1458">IFERROR(_xlfn.IFS(AND($G$3=45566,E1458="徳島"),VLOOKUP(E1458,最低賃金!$A$2:$G$49,2,FALSE),OR($G$3&lt;&gt;45566,E1458&lt;&gt;"徳島"),VLOOKUP(E1458,最低賃金!$A$2:$G$49,4,FALSE)),"")</f>
        <v/>
      </c>
      <c r="G1458" s="50" t="str">
        <f>IFERROR(VLOOKUP(E1458,最低賃金!$A$3:$G$49,6,FALSE),"")</f>
        <v/>
      </c>
      <c r="H1458" s="45"/>
      <c r="I1458" s="36"/>
      <c r="J1458" s="54"/>
      <c r="K1458" s="51" t="str" cm="1">
        <f t="array" ref="K1458">IFERROR(_xlfn.IFS(COUNTBLANK(H1458:J1458)=3,"",I1458="","I列に金額を入力してください",H1458="3.時間給",I1458,J1458="","J列に労働時間を入力してください",H1458="1.月給",ROUND(I1458/J1458,0),H1458="2.日給",ROUND(I1458/J1458,0)),"")</f>
        <v/>
      </c>
      <c r="L1458" s="37" t="str" cm="1">
        <f t="array" ref="L1458">IFERROR(_xlfn.IFS(E1458="","",K1458&lt;F1458,"×（法定外・特例等対象外です）",K1458&lt;G1458,"〇",K1458&gt;=G1458,"ー"),"")</f>
        <v/>
      </c>
      <c r="M1458" s="26" t="str" cm="1">
        <f t="array" ref="M1458">IFERROR(_xlfn.IFS(COUNTBLANK(D1458:K1458)=8,"",D1458="","←D列に従業員名を姓名（フルネーム）で入力してください。誤変換にお気を付け下さい。",E1458="","←E列に都道府県を入力してください。",H1458="","←H列に1.月給～3.時間給の選択肢を入力してください",I1458="","←I列に金額を入力してください",H1458=3,"",J1458="","←J列に所定労働時間を入力してください"),"")</f>
        <v/>
      </c>
    </row>
    <row r="1459" spans="2:13" ht="22" x14ac:dyDescent="0.55000000000000004">
      <c r="B1459" s="39">
        <f t="shared" si="22"/>
        <v>1451</v>
      </c>
      <c r="C1459" s="45"/>
      <c r="D1459" s="35"/>
      <c r="E1459" s="46"/>
      <c r="F1459" s="40" t="str" cm="1">
        <f t="array" ref="F1459">IFERROR(_xlfn.IFS(AND($G$3=45566,E1459="徳島"),VLOOKUP(E1459,最低賃金!$A$2:$G$49,2,FALSE),OR($G$3&lt;&gt;45566,E1459&lt;&gt;"徳島"),VLOOKUP(E1459,最低賃金!$A$2:$G$49,4,FALSE)),"")</f>
        <v/>
      </c>
      <c r="G1459" s="50" t="str">
        <f>IFERROR(VLOOKUP(E1459,最低賃金!$A$3:$G$49,6,FALSE),"")</f>
        <v/>
      </c>
      <c r="H1459" s="45"/>
      <c r="I1459" s="36"/>
      <c r="J1459" s="54"/>
      <c r="K1459" s="51" t="str" cm="1">
        <f t="array" ref="K1459">IFERROR(_xlfn.IFS(COUNTBLANK(H1459:J1459)=3,"",I1459="","I列に金額を入力してください",H1459="3.時間給",I1459,J1459="","J列に労働時間を入力してください",H1459="1.月給",ROUND(I1459/J1459,0),H1459="2.日給",ROUND(I1459/J1459,0)),"")</f>
        <v/>
      </c>
      <c r="L1459" s="37" t="str" cm="1">
        <f t="array" ref="L1459">IFERROR(_xlfn.IFS(E1459="","",K1459&lt;F1459,"×（法定外・特例等対象外です）",K1459&lt;G1459,"〇",K1459&gt;=G1459,"ー"),"")</f>
        <v/>
      </c>
      <c r="M1459" s="26" t="str" cm="1">
        <f t="array" ref="M1459">IFERROR(_xlfn.IFS(COUNTBLANK(D1459:K1459)=8,"",D1459="","←D列に従業員名を姓名（フルネーム）で入力してください。誤変換にお気を付け下さい。",E1459="","←E列に都道府県を入力してください。",H1459="","←H列に1.月給～3.時間給の選択肢を入力してください",I1459="","←I列に金額を入力してください",H1459=3,"",J1459="","←J列に所定労働時間を入力してください"),"")</f>
        <v/>
      </c>
    </row>
    <row r="1460" spans="2:13" ht="22" x14ac:dyDescent="0.55000000000000004">
      <c r="B1460" s="39">
        <f t="shared" si="22"/>
        <v>1452</v>
      </c>
      <c r="C1460" s="45"/>
      <c r="D1460" s="35"/>
      <c r="E1460" s="46"/>
      <c r="F1460" s="40" t="str" cm="1">
        <f t="array" ref="F1460">IFERROR(_xlfn.IFS(AND($G$3=45566,E1460="徳島"),VLOOKUP(E1460,最低賃金!$A$2:$G$49,2,FALSE),OR($G$3&lt;&gt;45566,E1460&lt;&gt;"徳島"),VLOOKUP(E1460,最低賃金!$A$2:$G$49,4,FALSE)),"")</f>
        <v/>
      </c>
      <c r="G1460" s="50" t="str">
        <f>IFERROR(VLOOKUP(E1460,最低賃金!$A$3:$G$49,6,FALSE),"")</f>
        <v/>
      </c>
      <c r="H1460" s="45"/>
      <c r="I1460" s="36"/>
      <c r="J1460" s="54"/>
      <c r="K1460" s="51" t="str" cm="1">
        <f t="array" ref="K1460">IFERROR(_xlfn.IFS(COUNTBLANK(H1460:J1460)=3,"",I1460="","I列に金額を入力してください",H1460="3.時間給",I1460,J1460="","J列に労働時間を入力してください",H1460="1.月給",ROUND(I1460/J1460,0),H1460="2.日給",ROUND(I1460/J1460,0)),"")</f>
        <v/>
      </c>
      <c r="L1460" s="37" t="str" cm="1">
        <f t="array" ref="L1460">IFERROR(_xlfn.IFS(E1460="","",K1460&lt;F1460,"×（法定外・特例等対象外です）",K1460&lt;G1460,"〇",K1460&gt;=G1460,"ー"),"")</f>
        <v/>
      </c>
      <c r="M1460" s="26" t="str" cm="1">
        <f t="array" ref="M1460">IFERROR(_xlfn.IFS(COUNTBLANK(D1460:K1460)=8,"",D1460="","←D列に従業員名を姓名（フルネーム）で入力してください。誤変換にお気を付け下さい。",E1460="","←E列に都道府県を入力してください。",H1460="","←H列に1.月給～3.時間給の選択肢を入力してください",I1460="","←I列に金額を入力してください",H1460=3,"",J1460="","←J列に所定労働時間を入力してください"),"")</f>
        <v/>
      </c>
    </row>
    <row r="1461" spans="2:13" ht="22" x14ac:dyDescent="0.55000000000000004">
      <c r="B1461" s="39">
        <f t="shared" si="22"/>
        <v>1453</v>
      </c>
      <c r="C1461" s="45"/>
      <c r="D1461" s="35"/>
      <c r="E1461" s="46"/>
      <c r="F1461" s="40" t="str" cm="1">
        <f t="array" ref="F1461">IFERROR(_xlfn.IFS(AND($G$3=45566,E1461="徳島"),VLOOKUP(E1461,最低賃金!$A$2:$G$49,2,FALSE),OR($G$3&lt;&gt;45566,E1461&lt;&gt;"徳島"),VLOOKUP(E1461,最低賃金!$A$2:$G$49,4,FALSE)),"")</f>
        <v/>
      </c>
      <c r="G1461" s="50" t="str">
        <f>IFERROR(VLOOKUP(E1461,最低賃金!$A$3:$G$49,6,FALSE),"")</f>
        <v/>
      </c>
      <c r="H1461" s="45"/>
      <c r="I1461" s="36"/>
      <c r="J1461" s="54"/>
      <c r="K1461" s="51" t="str" cm="1">
        <f t="array" ref="K1461">IFERROR(_xlfn.IFS(COUNTBLANK(H1461:J1461)=3,"",I1461="","I列に金額を入力してください",H1461="3.時間給",I1461,J1461="","J列に労働時間を入力してください",H1461="1.月給",ROUND(I1461/J1461,0),H1461="2.日給",ROUND(I1461/J1461,0)),"")</f>
        <v/>
      </c>
      <c r="L1461" s="37" t="str" cm="1">
        <f t="array" ref="L1461">IFERROR(_xlfn.IFS(E1461="","",K1461&lt;F1461,"×（法定外・特例等対象外です）",K1461&lt;G1461,"〇",K1461&gt;=G1461,"ー"),"")</f>
        <v/>
      </c>
      <c r="M1461" s="26" t="str" cm="1">
        <f t="array" ref="M1461">IFERROR(_xlfn.IFS(COUNTBLANK(D1461:K1461)=8,"",D1461="","←D列に従業員名を姓名（フルネーム）で入力してください。誤変換にお気を付け下さい。",E1461="","←E列に都道府県を入力してください。",H1461="","←H列に1.月給～3.時間給の選択肢を入力してください",I1461="","←I列に金額を入力してください",H1461=3,"",J1461="","←J列に所定労働時間を入力してください"),"")</f>
        <v/>
      </c>
    </row>
    <row r="1462" spans="2:13" ht="22" x14ac:dyDescent="0.55000000000000004">
      <c r="B1462" s="39">
        <f t="shared" si="22"/>
        <v>1454</v>
      </c>
      <c r="C1462" s="45"/>
      <c r="D1462" s="35"/>
      <c r="E1462" s="46"/>
      <c r="F1462" s="40" t="str" cm="1">
        <f t="array" ref="F1462">IFERROR(_xlfn.IFS(AND($G$3=45566,E1462="徳島"),VLOOKUP(E1462,最低賃金!$A$2:$G$49,2,FALSE),OR($G$3&lt;&gt;45566,E1462&lt;&gt;"徳島"),VLOOKUP(E1462,最低賃金!$A$2:$G$49,4,FALSE)),"")</f>
        <v/>
      </c>
      <c r="G1462" s="50" t="str">
        <f>IFERROR(VLOOKUP(E1462,最低賃金!$A$3:$G$49,6,FALSE),"")</f>
        <v/>
      </c>
      <c r="H1462" s="45"/>
      <c r="I1462" s="36"/>
      <c r="J1462" s="54"/>
      <c r="K1462" s="51" t="str" cm="1">
        <f t="array" ref="K1462">IFERROR(_xlfn.IFS(COUNTBLANK(H1462:J1462)=3,"",I1462="","I列に金額を入力してください",H1462="3.時間給",I1462,J1462="","J列に労働時間を入力してください",H1462="1.月給",ROUND(I1462/J1462,0),H1462="2.日給",ROUND(I1462/J1462,0)),"")</f>
        <v/>
      </c>
      <c r="L1462" s="37" t="str" cm="1">
        <f t="array" ref="L1462">IFERROR(_xlfn.IFS(E1462="","",K1462&lt;F1462,"×（法定外・特例等対象外です）",K1462&lt;G1462,"〇",K1462&gt;=G1462,"ー"),"")</f>
        <v/>
      </c>
      <c r="M1462" s="26" t="str" cm="1">
        <f t="array" ref="M1462">IFERROR(_xlfn.IFS(COUNTBLANK(D1462:K1462)=8,"",D1462="","←D列に従業員名を姓名（フルネーム）で入力してください。誤変換にお気を付け下さい。",E1462="","←E列に都道府県を入力してください。",H1462="","←H列に1.月給～3.時間給の選択肢を入力してください",I1462="","←I列に金額を入力してください",H1462=3,"",J1462="","←J列に所定労働時間を入力してください"),"")</f>
        <v/>
      </c>
    </row>
    <row r="1463" spans="2:13" ht="22" x14ac:dyDescent="0.55000000000000004">
      <c r="B1463" s="39">
        <f t="shared" si="22"/>
        <v>1455</v>
      </c>
      <c r="C1463" s="45"/>
      <c r="D1463" s="35"/>
      <c r="E1463" s="46"/>
      <c r="F1463" s="40" t="str" cm="1">
        <f t="array" ref="F1463">IFERROR(_xlfn.IFS(AND($G$3=45566,E1463="徳島"),VLOOKUP(E1463,最低賃金!$A$2:$G$49,2,FALSE),OR($G$3&lt;&gt;45566,E1463&lt;&gt;"徳島"),VLOOKUP(E1463,最低賃金!$A$2:$G$49,4,FALSE)),"")</f>
        <v/>
      </c>
      <c r="G1463" s="50" t="str">
        <f>IFERROR(VLOOKUP(E1463,最低賃金!$A$3:$G$49,6,FALSE),"")</f>
        <v/>
      </c>
      <c r="H1463" s="45"/>
      <c r="I1463" s="36"/>
      <c r="J1463" s="54"/>
      <c r="K1463" s="51" t="str" cm="1">
        <f t="array" ref="K1463">IFERROR(_xlfn.IFS(COUNTBLANK(H1463:J1463)=3,"",I1463="","I列に金額を入力してください",H1463="3.時間給",I1463,J1463="","J列に労働時間を入力してください",H1463="1.月給",ROUND(I1463/J1463,0),H1463="2.日給",ROUND(I1463/J1463,0)),"")</f>
        <v/>
      </c>
      <c r="L1463" s="37" t="str" cm="1">
        <f t="array" ref="L1463">IFERROR(_xlfn.IFS(E1463="","",K1463&lt;F1463,"×（法定外・特例等対象外です）",K1463&lt;G1463,"〇",K1463&gt;=G1463,"ー"),"")</f>
        <v/>
      </c>
      <c r="M1463" s="26" t="str" cm="1">
        <f t="array" ref="M1463">IFERROR(_xlfn.IFS(COUNTBLANK(D1463:K1463)=8,"",D1463="","←D列に従業員名を姓名（フルネーム）で入力してください。誤変換にお気を付け下さい。",E1463="","←E列に都道府県を入力してください。",H1463="","←H列に1.月給～3.時間給の選択肢を入力してください",I1463="","←I列に金額を入力してください",H1463=3,"",J1463="","←J列に所定労働時間を入力してください"),"")</f>
        <v/>
      </c>
    </row>
    <row r="1464" spans="2:13" ht="22" x14ac:dyDescent="0.55000000000000004">
      <c r="B1464" s="39">
        <f t="shared" si="22"/>
        <v>1456</v>
      </c>
      <c r="C1464" s="45"/>
      <c r="D1464" s="35"/>
      <c r="E1464" s="46"/>
      <c r="F1464" s="40" t="str" cm="1">
        <f t="array" ref="F1464">IFERROR(_xlfn.IFS(AND($G$3=45566,E1464="徳島"),VLOOKUP(E1464,最低賃金!$A$2:$G$49,2,FALSE),OR($G$3&lt;&gt;45566,E1464&lt;&gt;"徳島"),VLOOKUP(E1464,最低賃金!$A$2:$G$49,4,FALSE)),"")</f>
        <v/>
      </c>
      <c r="G1464" s="50" t="str">
        <f>IFERROR(VLOOKUP(E1464,最低賃金!$A$3:$G$49,6,FALSE),"")</f>
        <v/>
      </c>
      <c r="H1464" s="45"/>
      <c r="I1464" s="36"/>
      <c r="J1464" s="54"/>
      <c r="K1464" s="51" t="str" cm="1">
        <f t="array" ref="K1464">IFERROR(_xlfn.IFS(COUNTBLANK(H1464:J1464)=3,"",I1464="","I列に金額を入力してください",H1464="3.時間給",I1464,J1464="","J列に労働時間を入力してください",H1464="1.月給",ROUND(I1464/J1464,0),H1464="2.日給",ROUND(I1464/J1464,0)),"")</f>
        <v/>
      </c>
      <c r="L1464" s="37" t="str" cm="1">
        <f t="array" ref="L1464">IFERROR(_xlfn.IFS(E1464="","",K1464&lt;F1464,"×（法定外・特例等対象外です）",K1464&lt;G1464,"〇",K1464&gt;=G1464,"ー"),"")</f>
        <v/>
      </c>
      <c r="M1464" s="26" t="str" cm="1">
        <f t="array" ref="M1464">IFERROR(_xlfn.IFS(COUNTBLANK(D1464:K1464)=8,"",D1464="","←D列に従業員名を姓名（フルネーム）で入力してください。誤変換にお気を付け下さい。",E1464="","←E列に都道府県を入力してください。",H1464="","←H列に1.月給～3.時間給の選択肢を入力してください",I1464="","←I列に金額を入力してください",H1464=3,"",J1464="","←J列に所定労働時間を入力してください"),"")</f>
        <v/>
      </c>
    </row>
    <row r="1465" spans="2:13" ht="22" x14ac:dyDescent="0.55000000000000004">
      <c r="B1465" s="39">
        <f t="shared" si="22"/>
        <v>1457</v>
      </c>
      <c r="C1465" s="45"/>
      <c r="D1465" s="35"/>
      <c r="E1465" s="46"/>
      <c r="F1465" s="40" t="str" cm="1">
        <f t="array" ref="F1465">IFERROR(_xlfn.IFS(AND($G$3=45566,E1465="徳島"),VLOOKUP(E1465,最低賃金!$A$2:$G$49,2,FALSE),OR($G$3&lt;&gt;45566,E1465&lt;&gt;"徳島"),VLOOKUP(E1465,最低賃金!$A$2:$G$49,4,FALSE)),"")</f>
        <v/>
      </c>
      <c r="G1465" s="50" t="str">
        <f>IFERROR(VLOOKUP(E1465,最低賃金!$A$3:$G$49,6,FALSE),"")</f>
        <v/>
      </c>
      <c r="H1465" s="45"/>
      <c r="I1465" s="36"/>
      <c r="J1465" s="54"/>
      <c r="K1465" s="51" t="str" cm="1">
        <f t="array" ref="K1465">IFERROR(_xlfn.IFS(COUNTBLANK(H1465:J1465)=3,"",I1465="","I列に金額を入力してください",H1465="3.時間給",I1465,J1465="","J列に労働時間を入力してください",H1465="1.月給",ROUND(I1465/J1465,0),H1465="2.日給",ROUND(I1465/J1465,0)),"")</f>
        <v/>
      </c>
      <c r="L1465" s="37" t="str" cm="1">
        <f t="array" ref="L1465">IFERROR(_xlfn.IFS(E1465="","",K1465&lt;F1465,"×（法定外・特例等対象外です）",K1465&lt;G1465,"〇",K1465&gt;=G1465,"ー"),"")</f>
        <v/>
      </c>
      <c r="M1465" s="26" t="str" cm="1">
        <f t="array" ref="M1465">IFERROR(_xlfn.IFS(COUNTBLANK(D1465:K1465)=8,"",D1465="","←D列に従業員名を姓名（フルネーム）で入力してください。誤変換にお気を付け下さい。",E1465="","←E列に都道府県を入力してください。",H1465="","←H列に1.月給～3.時間給の選択肢を入力してください",I1465="","←I列に金額を入力してください",H1465=3,"",J1465="","←J列に所定労働時間を入力してください"),"")</f>
        <v/>
      </c>
    </row>
    <row r="1466" spans="2:13" ht="22" x14ac:dyDescent="0.55000000000000004">
      <c r="B1466" s="39">
        <f t="shared" si="22"/>
        <v>1458</v>
      </c>
      <c r="C1466" s="45"/>
      <c r="D1466" s="35"/>
      <c r="E1466" s="46"/>
      <c r="F1466" s="40" t="str" cm="1">
        <f t="array" ref="F1466">IFERROR(_xlfn.IFS(AND($G$3=45566,E1466="徳島"),VLOOKUP(E1466,最低賃金!$A$2:$G$49,2,FALSE),OR($G$3&lt;&gt;45566,E1466&lt;&gt;"徳島"),VLOOKUP(E1466,最低賃金!$A$2:$G$49,4,FALSE)),"")</f>
        <v/>
      </c>
      <c r="G1466" s="50" t="str">
        <f>IFERROR(VLOOKUP(E1466,最低賃金!$A$3:$G$49,6,FALSE),"")</f>
        <v/>
      </c>
      <c r="H1466" s="45"/>
      <c r="I1466" s="36"/>
      <c r="J1466" s="54"/>
      <c r="K1466" s="51" t="str" cm="1">
        <f t="array" ref="K1466">IFERROR(_xlfn.IFS(COUNTBLANK(H1466:J1466)=3,"",I1466="","I列に金額を入力してください",H1466="3.時間給",I1466,J1466="","J列に労働時間を入力してください",H1466="1.月給",ROUND(I1466/J1466,0),H1466="2.日給",ROUND(I1466/J1466,0)),"")</f>
        <v/>
      </c>
      <c r="L1466" s="37" t="str" cm="1">
        <f t="array" ref="L1466">IFERROR(_xlfn.IFS(E1466="","",K1466&lt;F1466,"×（法定外・特例等対象外です）",K1466&lt;G1466,"〇",K1466&gt;=G1466,"ー"),"")</f>
        <v/>
      </c>
      <c r="M1466" s="26" t="str" cm="1">
        <f t="array" ref="M1466">IFERROR(_xlfn.IFS(COUNTBLANK(D1466:K1466)=8,"",D1466="","←D列に従業員名を姓名（フルネーム）で入力してください。誤変換にお気を付け下さい。",E1466="","←E列に都道府県を入力してください。",H1466="","←H列に1.月給～3.時間給の選択肢を入力してください",I1466="","←I列に金額を入力してください",H1466=3,"",J1466="","←J列に所定労働時間を入力してください"),"")</f>
        <v/>
      </c>
    </row>
    <row r="1467" spans="2:13" ht="22" x14ac:dyDescent="0.55000000000000004">
      <c r="B1467" s="39">
        <f t="shared" si="22"/>
        <v>1459</v>
      </c>
      <c r="C1467" s="45"/>
      <c r="D1467" s="35"/>
      <c r="E1467" s="46"/>
      <c r="F1467" s="40" t="str" cm="1">
        <f t="array" ref="F1467">IFERROR(_xlfn.IFS(AND($G$3=45566,E1467="徳島"),VLOOKUP(E1467,最低賃金!$A$2:$G$49,2,FALSE),OR($G$3&lt;&gt;45566,E1467&lt;&gt;"徳島"),VLOOKUP(E1467,最低賃金!$A$2:$G$49,4,FALSE)),"")</f>
        <v/>
      </c>
      <c r="G1467" s="50" t="str">
        <f>IFERROR(VLOOKUP(E1467,最低賃金!$A$3:$G$49,6,FALSE),"")</f>
        <v/>
      </c>
      <c r="H1467" s="45"/>
      <c r="I1467" s="36"/>
      <c r="J1467" s="54"/>
      <c r="K1467" s="51" t="str" cm="1">
        <f t="array" ref="K1467">IFERROR(_xlfn.IFS(COUNTBLANK(H1467:J1467)=3,"",I1467="","I列に金額を入力してください",H1467="3.時間給",I1467,J1467="","J列に労働時間を入力してください",H1467="1.月給",ROUND(I1467/J1467,0),H1467="2.日給",ROUND(I1467/J1467,0)),"")</f>
        <v/>
      </c>
      <c r="L1467" s="37" t="str" cm="1">
        <f t="array" ref="L1467">IFERROR(_xlfn.IFS(E1467="","",K1467&lt;F1467,"×（法定外・特例等対象外です）",K1467&lt;G1467,"〇",K1467&gt;=G1467,"ー"),"")</f>
        <v/>
      </c>
      <c r="M1467" s="26" t="str" cm="1">
        <f t="array" ref="M1467">IFERROR(_xlfn.IFS(COUNTBLANK(D1467:K1467)=8,"",D1467="","←D列に従業員名を姓名（フルネーム）で入力してください。誤変換にお気を付け下さい。",E1467="","←E列に都道府県を入力してください。",H1467="","←H列に1.月給～3.時間給の選択肢を入力してください",I1467="","←I列に金額を入力してください",H1467=3,"",J1467="","←J列に所定労働時間を入力してください"),"")</f>
        <v/>
      </c>
    </row>
    <row r="1468" spans="2:13" ht="22" x14ac:dyDescent="0.55000000000000004">
      <c r="B1468" s="39">
        <f t="shared" si="22"/>
        <v>1460</v>
      </c>
      <c r="C1468" s="45"/>
      <c r="D1468" s="35"/>
      <c r="E1468" s="46"/>
      <c r="F1468" s="40" t="str" cm="1">
        <f t="array" ref="F1468">IFERROR(_xlfn.IFS(AND($G$3=45566,E1468="徳島"),VLOOKUP(E1468,最低賃金!$A$2:$G$49,2,FALSE),OR($G$3&lt;&gt;45566,E1468&lt;&gt;"徳島"),VLOOKUP(E1468,最低賃金!$A$2:$G$49,4,FALSE)),"")</f>
        <v/>
      </c>
      <c r="G1468" s="50" t="str">
        <f>IFERROR(VLOOKUP(E1468,最低賃金!$A$3:$G$49,6,FALSE),"")</f>
        <v/>
      </c>
      <c r="H1468" s="45"/>
      <c r="I1468" s="36"/>
      <c r="J1468" s="54"/>
      <c r="K1468" s="51" t="str" cm="1">
        <f t="array" ref="K1468">IFERROR(_xlfn.IFS(COUNTBLANK(H1468:J1468)=3,"",I1468="","I列に金額を入力してください",H1468="3.時間給",I1468,J1468="","J列に労働時間を入力してください",H1468="1.月給",ROUND(I1468/J1468,0),H1468="2.日給",ROUND(I1468/J1468,0)),"")</f>
        <v/>
      </c>
      <c r="L1468" s="37" t="str" cm="1">
        <f t="array" ref="L1468">IFERROR(_xlfn.IFS(E1468="","",K1468&lt;F1468,"×（法定外・特例等対象外です）",K1468&lt;G1468,"〇",K1468&gt;=G1468,"ー"),"")</f>
        <v/>
      </c>
      <c r="M1468" s="26" t="str" cm="1">
        <f t="array" ref="M1468">IFERROR(_xlfn.IFS(COUNTBLANK(D1468:K1468)=8,"",D1468="","←D列に従業員名を姓名（フルネーム）で入力してください。誤変換にお気を付け下さい。",E1468="","←E列に都道府県を入力してください。",H1468="","←H列に1.月給～3.時間給の選択肢を入力してください",I1468="","←I列に金額を入力してください",H1468=3,"",J1468="","←J列に所定労働時間を入力してください"),"")</f>
        <v/>
      </c>
    </row>
    <row r="1469" spans="2:13" ht="22" x14ac:dyDescent="0.55000000000000004">
      <c r="B1469" s="39">
        <f t="shared" si="22"/>
        <v>1461</v>
      </c>
      <c r="C1469" s="45"/>
      <c r="D1469" s="35"/>
      <c r="E1469" s="46"/>
      <c r="F1469" s="40" t="str" cm="1">
        <f t="array" ref="F1469">IFERROR(_xlfn.IFS(AND($G$3=45566,E1469="徳島"),VLOOKUP(E1469,最低賃金!$A$2:$G$49,2,FALSE),OR($G$3&lt;&gt;45566,E1469&lt;&gt;"徳島"),VLOOKUP(E1469,最低賃金!$A$2:$G$49,4,FALSE)),"")</f>
        <v/>
      </c>
      <c r="G1469" s="50" t="str">
        <f>IFERROR(VLOOKUP(E1469,最低賃金!$A$3:$G$49,6,FALSE),"")</f>
        <v/>
      </c>
      <c r="H1469" s="45"/>
      <c r="I1469" s="36"/>
      <c r="J1469" s="54"/>
      <c r="K1469" s="51" t="str" cm="1">
        <f t="array" ref="K1469">IFERROR(_xlfn.IFS(COUNTBLANK(H1469:J1469)=3,"",I1469="","I列に金額を入力してください",H1469="3.時間給",I1469,J1469="","J列に労働時間を入力してください",H1469="1.月給",ROUND(I1469/J1469,0),H1469="2.日給",ROUND(I1469/J1469,0)),"")</f>
        <v/>
      </c>
      <c r="L1469" s="37" t="str" cm="1">
        <f t="array" ref="L1469">IFERROR(_xlfn.IFS(E1469="","",K1469&lt;F1469,"×（法定外・特例等対象外です）",K1469&lt;G1469,"〇",K1469&gt;=G1469,"ー"),"")</f>
        <v/>
      </c>
      <c r="M1469" s="26" t="str" cm="1">
        <f t="array" ref="M1469">IFERROR(_xlfn.IFS(COUNTBLANK(D1469:K1469)=8,"",D1469="","←D列に従業員名を姓名（フルネーム）で入力してください。誤変換にお気を付け下さい。",E1469="","←E列に都道府県を入力してください。",H1469="","←H列に1.月給～3.時間給の選択肢を入力してください",I1469="","←I列に金額を入力してください",H1469=3,"",J1469="","←J列に所定労働時間を入力してください"),"")</f>
        <v/>
      </c>
    </row>
    <row r="1470" spans="2:13" ht="22" x14ac:dyDescent="0.55000000000000004">
      <c r="B1470" s="39">
        <f t="shared" si="22"/>
        <v>1462</v>
      </c>
      <c r="C1470" s="45"/>
      <c r="D1470" s="35"/>
      <c r="E1470" s="46"/>
      <c r="F1470" s="40" t="str" cm="1">
        <f t="array" ref="F1470">IFERROR(_xlfn.IFS(AND($G$3=45566,E1470="徳島"),VLOOKUP(E1470,最低賃金!$A$2:$G$49,2,FALSE),OR($G$3&lt;&gt;45566,E1470&lt;&gt;"徳島"),VLOOKUP(E1470,最低賃金!$A$2:$G$49,4,FALSE)),"")</f>
        <v/>
      </c>
      <c r="G1470" s="50" t="str">
        <f>IFERROR(VLOOKUP(E1470,最低賃金!$A$3:$G$49,6,FALSE),"")</f>
        <v/>
      </c>
      <c r="H1470" s="45"/>
      <c r="I1470" s="36"/>
      <c r="J1470" s="54"/>
      <c r="K1470" s="51" t="str" cm="1">
        <f t="array" ref="K1470">IFERROR(_xlfn.IFS(COUNTBLANK(H1470:J1470)=3,"",I1470="","I列に金額を入力してください",H1470="3.時間給",I1470,J1470="","J列に労働時間を入力してください",H1470="1.月給",ROUND(I1470/J1470,0),H1470="2.日給",ROUND(I1470/J1470,0)),"")</f>
        <v/>
      </c>
      <c r="L1470" s="37" t="str" cm="1">
        <f t="array" ref="L1470">IFERROR(_xlfn.IFS(E1470="","",K1470&lt;F1470,"×（法定外・特例等対象外です）",K1470&lt;G1470,"〇",K1470&gt;=G1470,"ー"),"")</f>
        <v/>
      </c>
      <c r="M1470" s="26" t="str" cm="1">
        <f t="array" ref="M1470">IFERROR(_xlfn.IFS(COUNTBLANK(D1470:K1470)=8,"",D1470="","←D列に従業員名を姓名（フルネーム）で入力してください。誤変換にお気を付け下さい。",E1470="","←E列に都道府県を入力してください。",H1470="","←H列に1.月給～3.時間給の選択肢を入力してください",I1470="","←I列に金額を入力してください",H1470=3,"",J1470="","←J列に所定労働時間を入力してください"),"")</f>
        <v/>
      </c>
    </row>
    <row r="1471" spans="2:13" ht="22" x14ac:dyDescent="0.55000000000000004">
      <c r="B1471" s="39">
        <f t="shared" si="22"/>
        <v>1463</v>
      </c>
      <c r="C1471" s="45"/>
      <c r="D1471" s="35"/>
      <c r="E1471" s="46"/>
      <c r="F1471" s="40" t="str" cm="1">
        <f t="array" ref="F1471">IFERROR(_xlfn.IFS(AND($G$3=45566,E1471="徳島"),VLOOKUP(E1471,最低賃金!$A$2:$G$49,2,FALSE),OR($G$3&lt;&gt;45566,E1471&lt;&gt;"徳島"),VLOOKUP(E1471,最低賃金!$A$2:$G$49,4,FALSE)),"")</f>
        <v/>
      </c>
      <c r="G1471" s="50" t="str">
        <f>IFERROR(VLOOKUP(E1471,最低賃金!$A$3:$G$49,6,FALSE),"")</f>
        <v/>
      </c>
      <c r="H1471" s="45"/>
      <c r="I1471" s="36"/>
      <c r="J1471" s="54"/>
      <c r="K1471" s="51" t="str" cm="1">
        <f t="array" ref="K1471">IFERROR(_xlfn.IFS(COUNTBLANK(H1471:J1471)=3,"",I1471="","I列に金額を入力してください",H1471="3.時間給",I1471,J1471="","J列に労働時間を入力してください",H1471="1.月給",ROUND(I1471/J1471,0),H1471="2.日給",ROUND(I1471/J1471,0)),"")</f>
        <v/>
      </c>
      <c r="L1471" s="37" t="str" cm="1">
        <f t="array" ref="L1471">IFERROR(_xlfn.IFS(E1471="","",K1471&lt;F1471,"×（法定外・特例等対象外です）",K1471&lt;G1471,"〇",K1471&gt;=G1471,"ー"),"")</f>
        <v/>
      </c>
      <c r="M1471" s="26" t="str" cm="1">
        <f t="array" ref="M1471">IFERROR(_xlfn.IFS(COUNTBLANK(D1471:K1471)=8,"",D1471="","←D列に従業員名を姓名（フルネーム）で入力してください。誤変換にお気を付け下さい。",E1471="","←E列に都道府県を入力してください。",H1471="","←H列に1.月給～3.時間給の選択肢を入力してください",I1471="","←I列に金額を入力してください",H1471=3,"",J1471="","←J列に所定労働時間を入力してください"),"")</f>
        <v/>
      </c>
    </row>
    <row r="1472" spans="2:13" ht="22" x14ac:dyDescent="0.55000000000000004">
      <c r="B1472" s="39">
        <f t="shared" si="22"/>
        <v>1464</v>
      </c>
      <c r="C1472" s="45"/>
      <c r="D1472" s="35"/>
      <c r="E1472" s="46"/>
      <c r="F1472" s="40" t="str" cm="1">
        <f t="array" ref="F1472">IFERROR(_xlfn.IFS(AND($G$3=45566,E1472="徳島"),VLOOKUP(E1472,最低賃金!$A$2:$G$49,2,FALSE),OR($G$3&lt;&gt;45566,E1472&lt;&gt;"徳島"),VLOOKUP(E1472,最低賃金!$A$2:$G$49,4,FALSE)),"")</f>
        <v/>
      </c>
      <c r="G1472" s="50" t="str">
        <f>IFERROR(VLOOKUP(E1472,最低賃金!$A$3:$G$49,6,FALSE),"")</f>
        <v/>
      </c>
      <c r="H1472" s="45"/>
      <c r="I1472" s="36"/>
      <c r="J1472" s="54"/>
      <c r="K1472" s="51" t="str" cm="1">
        <f t="array" ref="K1472">IFERROR(_xlfn.IFS(COUNTBLANK(H1472:J1472)=3,"",I1472="","I列に金額を入力してください",H1472="3.時間給",I1472,J1472="","J列に労働時間を入力してください",H1472="1.月給",ROUND(I1472/J1472,0),H1472="2.日給",ROUND(I1472/J1472,0)),"")</f>
        <v/>
      </c>
      <c r="L1472" s="37" t="str" cm="1">
        <f t="array" ref="L1472">IFERROR(_xlfn.IFS(E1472="","",K1472&lt;F1472,"×（法定外・特例等対象外です）",K1472&lt;G1472,"〇",K1472&gt;=G1472,"ー"),"")</f>
        <v/>
      </c>
      <c r="M1472" s="26" t="str" cm="1">
        <f t="array" ref="M1472">IFERROR(_xlfn.IFS(COUNTBLANK(D1472:K1472)=8,"",D1472="","←D列に従業員名を姓名（フルネーム）で入力してください。誤変換にお気を付け下さい。",E1472="","←E列に都道府県を入力してください。",H1472="","←H列に1.月給～3.時間給の選択肢を入力してください",I1472="","←I列に金額を入力してください",H1472=3,"",J1472="","←J列に所定労働時間を入力してください"),"")</f>
        <v/>
      </c>
    </row>
    <row r="1473" spans="2:13" ht="22" x14ac:dyDescent="0.55000000000000004">
      <c r="B1473" s="39">
        <f t="shared" si="22"/>
        <v>1465</v>
      </c>
      <c r="C1473" s="45"/>
      <c r="D1473" s="35"/>
      <c r="E1473" s="46"/>
      <c r="F1473" s="40" t="str" cm="1">
        <f t="array" ref="F1473">IFERROR(_xlfn.IFS(AND($G$3=45566,E1473="徳島"),VLOOKUP(E1473,最低賃金!$A$2:$G$49,2,FALSE),OR($G$3&lt;&gt;45566,E1473&lt;&gt;"徳島"),VLOOKUP(E1473,最低賃金!$A$2:$G$49,4,FALSE)),"")</f>
        <v/>
      </c>
      <c r="G1473" s="50" t="str">
        <f>IFERROR(VLOOKUP(E1473,最低賃金!$A$3:$G$49,6,FALSE),"")</f>
        <v/>
      </c>
      <c r="H1473" s="45"/>
      <c r="I1473" s="36"/>
      <c r="J1473" s="54"/>
      <c r="K1473" s="51" t="str" cm="1">
        <f t="array" ref="K1473">IFERROR(_xlfn.IFS(COUNTBLANK(H1473:J1473)=3,"",I1473="","I列に金額を入力してください",H1473="3.時間給",I1473,J1473="","J列に労働時間を入力してください",H1473="1.月給",ROUND(I1473/J1473,0),H1473="2.日給",ROUND(I1473/J1473,0)),"")</f>
        <v/>
      </c>
      <c r="L1473" s="37" t="str" cm="1">
        <f t="array" ref="L1473">IFERROR(_xlfn.IFS(E1473="","",K1473&lt;F1473,"×（法定外・特例等対象外です）",K1473&lt;G1473,"〇",K1473&gt;=G1473,"ー"),"")</f>
        <v/>
      </c>
      <c r="M1473" s="26" t="str" cm="1">
        <f t="array" ref="M1473">IFERROR(_xlfn.IFS(COUNTBLANK(D1473:K1473)=8,"",D1473="","←D列に従業員名を姓名（フルネーム）で入力してください。誤変換にお気を付け下さい。",E1473="","←E列に都道府県を入力してください。",H1473="","←H列に1.月給～3.時間給の選択肢を入力してください",I1473="","←I列に金額を入力してください",H1473=3,"",J1473="","←J列に所定労働時間を入力してください"),"")</f>
        <v/>
      </c>
    </row>
    <row r="1474" spans="2:13" ht="22" x14ac:dyDescent="0.55000000000000004">
      <c r="B1474" s="39">
        <f t="shared" si="22"/>
        <v>1466</v>
      </c>
      <c r="C1474" s="45"/>
      <c r="D1474" s="35"/>
      <c r="E1474" s="46"/>
      <c r="F1474" s="40" t="str" cm="1">
        <f t="array" ref="F1474">IFERROR(_xlfn.IFS(AND($G$3=45566,E1474="徳島"),VLOOKUP(E1474,最低賃金!$A$2:$G$49,2,FALSE),OR($G$3&lt;&gt;45566,E1474&lt;&gt;"徳島"),VLOOKUP(E1474,最低賃金!$A$2:$G$49,4,FALSE)),"")</f>
        <v/>
      </c>
      <c r="G1474" s="50" t="str">
        <f>IFERROR(VLOOKUP(E1474,最低賃金!$A$3:$G$49,6,FALSE),"")</f>
        <v/>
      </c>
      <c r="H1474" s="45"/>
      <c r="I1474" s="36"/>
      <c r="J1474" s="54"/>
      <c r="K1474" s="51" t="str" cm="1">
        <f t="array" ref="K1474">IFERROR(_xlfn.IFS(COUNTBLANK(H1474:J1474)=3,"",I1474="","I列に金額を入力してください",H1474="3.時間給",I1474,J1474="","J列に労働時間を入力してください",H1474="1.月給",ROUND(I1474/J1474,0),H1474="2.日給",ROUND(I1474/J1474,0)),"")</f>
        <v/>
      </c>
      <c r="L1474" s="37" t="str" cm="1">
        <f t="array" ref="L1474">IFERROR(_xlfn.IFS(E1474="","",K1474&lt;F1474,"×（法定外・特例等対象外です）",K1474&lt;G1474,"〇",K1474&gt;=G1474,"ー"),"")</f>
        <v/>
      </c>
      <c r="M1474" s="26" t="str" cm="1">
        <f t="array" ref="M1474">IFERROR(_xlfn.IFS(COUNTBLANK(D1474:K1474)=8,"",D1474="","←D列に従業員名を姓名（フルネーム）で入力してください。誤変換にお気を付け下さい。",E1474="","←E列に都道府県を入力してください。",H1474="","←H列に1.月給～3.時間給の選択肢を入力してください",I1474="","←I列に金額を入力してください",H1474=3,"",J1474="","←J列に所定労働時間を入力してください"),"")</f>
        <v/>
      </c>
    </row>
    <row r="1475" spans="2:13" ht="22" x14ac:dyDescent="0.55000000000000004">
      <c r="B1475" s="39">
        <f t="shared" si="22"/>
        <v>1467</v>
      </c>
      <c r="C1475" s="45"/>
      <c r="D1475" s="35"/>
      <c r="E1475" s="46"/>
      <c r="F1475" s="40" t="str" cm="1">
        <f t="array" ref="F1475">IFERROR(_xlfn.IFS(AND($G$3=45566,E1475="徳島"),VLOOKUP(E1475,最低賃金!$A$2:$G$49,2,FALSE),OR($G$3&lt;&gt;45566,E1475&lt;&gt;"徳島"),VLOOKUP(E1475,最低賃金!$A$2:$G$49,4,FALSE)),"")</f>
        <v/>
      </c>
      <c r="G1475" s="50" t="str">
        <f>IFERROR(VLOOKUP(E1475,最低賃金!$A$3:$G$49,6,FALSE),"")</f>
        <v/>
      </c>
      <c r="H1475" s="45"/>
      <c r="I1475" s="36"/>
      <c r="J1475" s="54"/>
      <c r="K1475" s="51" t="str" cm="1">
        <f t="array" ref="K1475">IFERROR(_xlfn.IFS(COUNTBLANK(H1475:J1475)=3,"",I1475="","I列に金額を入力してください",H1475="3.時間給",I1475,J1475="","J列に労働時間を入力してください",H1475="1.月給",ROUND(I1475/J1475,0),H1475="2.日給",ROUND(I1475/J1475,0)),"")</f>
        <v/>
      </c>
      <c r="L1475" s="37" t="str" cm="1">
        <f t="array" ref="L1475">IFERROR(_xlfn.IFS(E1475="","",K1475&lt;F1475,"×（法定外・特例等対象外です）",K1475&lt;G1475,"〇",K1475&gt;=G1475,"ー"),"")</f>
        <v/>
      </c>
      <c r="M1475" s="26" t="str" cm="1">
        <f t="array" ref="M1475">IFERROR(_xlfn.IFS(COUNTBLANK(D1475:K1475)=8,"",D1475="","←D列に従業員名を姓名（フルネーム）で入力してください。誤変換にお気を付け下さい。",E1475="","←E列に都道府県を入力してください。",H1475="","←H列に1.月給～3.時間給の選択肢を入力してください",I1475="","←I列に金額を入力してください",H1475=3,"",J1475="","←J列に所定労働時間を入力してください"),"")</f>
        <v/>
      </c>
    </row>
    <row r="1476" spans="2:13" ht="22" x14ac:dyDescent="0.55000000000000004">
      <c r="B1476" s="39">
        <f t="shared" si="22"/>
        <v>1468</v>
      </c>
      <c r="C1476" s="45"/>
      <c r="D1476" s="35"/>
      <c r="E1476" s="46"/>
      <c r="F1476" s="40" t="str" cm="1">
        <f t="array" ref="F1476">IFERROR(_xlfn.IFS(AND($G$3=45566,E1476="徳島"),VLOOKUP(E1476,最低賃金!$A$2:$G$49,2,FALSE),OR($G$3&lt;&gt;45566,E1476&lt;&gt;"徳島"),VLOOKUP(E1476,最低賃金!$A$2:$G$49,4,FALSE)),"")</f>
        <v/>
      </c>
      <c r="G1476" s="50" t="str">
        <f>IFERROR(VLOOKUP(E1476,最低賃金!$A$3:$G$49,6,FALSE),"")</f>
        <v/>
      </c>
      <c r="H1476" s="45"/>
      <c r="I1476" s="36"/>
      <c r="J1476" s="54"/>
      <c r="K1476" s="51" t="str" cm="1">
        <f t="array" ref="K1476">IFERROR(_xlfn.IFS(COUNTBLANK(H1476:J1476)=3,"",I1476="","I列に金額を入力してください",H1476="3.時間給",I1476,J1476="","J列に労働時間を入力してください",H1476="1.月給",ROUND(I1476/J1476,0),H1476="2.日給",ROUND(I1476/J1476,0)),"")</f>
        <v/>
      </c>
      <c r="L1476" s="37" t="str" cm="1">
        <f t="array" ref="L1476">IFERROR(_xlfn.IFS(E1476="","",K1476&lt;F1476,"×（法定外・特例等対象外です）",K1476&lt;G1476,"〇",K1476&gt;=G1476,"ー"),"")</f>
        <v/>
      </c>
      <c r="M1476" s="26" t="str" cm="1">
        <f t="array" ref="M1476">IFERROR(_xlfn.IFS(COUNTBLANK(D1476:K1476)=8,"",D1476="","←D列に従業員名を姓名（フルネーム）で入力してください。誤変換にお気を付け下さい。",E1476="","←E列に都道府県を入力してください。",H1476="","←H列に1.月給～3.時間給の選択肢を入力してください",I1476="","←I列に金額を入力してください",H1476=3,"",J1476="","←J列に所定労働時間を入力してください"),"")</f>
        <v/>
      </c>
    </row>
    <row r="1477" spans="2:13" ht="22" x14ac:dyDescent="0.55000000000000004">
      <c r="B1477" s="39">
        <f t="shared" si="22"/>
        <v>1469</v>
      </c>
      <c r="C1477" s="45"/>
      <c r="D1477" s="35"/>
      <c r="E1477" s="46"/>
      <c r="F1477" s="40" t="str" cm="1">
        <f t="array" ref="F1477">IFERROR(_xlfn.IFS(AND($G$3=45566,E1477="徳島"),VLOOKUP(E1477,最低賃金!$A$2:$G$49,2,FALSE),OR($G$3&lt;&gt;45566,E1477&lt;&gt;"徳島"),VLOOKUP(E1477,最低賃金!$A$2:$G$49,4,FALSE)),"")</f>
        <v/>
      </c>
      <c r="G1477" s="50" t="str">
        <f>IFERROR(VLOOKUP(E1477,最低賃金!$A$3:$G$49,6,FALSE),"")</f>
        <v/>
      </c>
      <c r="H1477" s="45"/>
      <c r="I1477" s="36"/>
      <c r="J1477" s="54"/>
      <c r="K1477" s="51" t="str" cm="1">
        <f t="array" ref="K1477">IFERROR(_xlfn.IFS(COUNTBLANK(H1477:J1477)=3,"",I1477="","I列に金額を入力してください",H1477="3.時間給",I1477,J1477="","J列に労働時間を入力してください",H1477="1.月給",ROUND(I1477/J1477,0),H1477="2.日給",ROUND(I1477/J1477,0)),"")</f>
        <v/>
      </c>
      <c r="L1477" s="37" t="str" cm="1">
        <f t="array" ref="L1477">IFERROR(_xlfn.IFS(E1477="","",K1477&lt;F1477,"×（法定外・特例等対象外です）",K1477&lt;G1477,"〇",K1477&gt;=G1477,"ー"),"")</f>
        <v/>
      </c>
      <c r="M1477" s="26" t="str" cm="1">
        <f t="array" ref="M1477">IFERROR(_xlfn.IFS(COUNTBLANK(D1477:K1477)=8,"",D1477="","←D列に従業員名を姓名（フルネーム）で入力してください。誤変換にお気を付け下さい。",E1477="","←E列に都道府県を入力してください。",H1477="","←H列に1.月給～3.時間給の選択肢を入力してください",I1477="","←I列に金額を入力してください",H1477=3,"",J1477="","←J列に所定労働時間を入力してください"),"")</f>
        <v/>
      </c>
    </row>
    <row r="1478" spans="2:13" ht="22" x14ac:dyDescent="0.55000000000000004">
      <c r="B1478" s="39">
        <f t="shared" si="22"/>
        <v>1470</v>
      </c>
      <c r="C1478" s="45"/>
      <c r="D1478" s="35"/>
      <c r="E1478" s="46"/>
      <c r="F1478" s="40" t="str" cm="1">
        <f t="array" ref="F1478">IFERROR(_xlfn.IFS(AND($G$3=45566,E1478="徳島"),VLOOKUP(E1478,最低賃金!$A$2:$G$49,2,FALSE),OR($G$3&lt;&gt;45566,E1478&lt;&gt;"徳島"),VLOOKUP(E1478,最低賃金!$A$2:$G$49,4,FALSE)),"")</f>
        <v/>
      </c>
      <c r="G1478" s="50" t="str">
        <f>IFERROR(VLOOKUP(E1478,最低賃金!$A$3:$G$49,6,FALSE),"")</f>
        <v/>
      </c>
      <c r="H1478" s="45"/>
      <c r="I1478" s="36"/>
      <c r="J1478" s="54"/>
      <c r="K1478" s="51" t="str" cm="1">
        <f t="array" ref="K1478">IFERROR(_xlfn.IFS(COUNTBLANK(H1478:J1478)=3,"",I1478="","I列に金額を入力してください",H1478="3.時間給",I1478,J1478="","J列に労働時間を入力してください",H1478="1.月給",ROUND(I1478/J1478,0),H1478="2.日給",ROUND(I1478/J1478,0)),"")</f>
        <v/>
      </c>
      <c r="L1478" s="37" t="str" cm="1">
        <f t="array" ref="L1478">IFERROR(_xlfn.IFS(E1478="","",K1478&lt;F1478,"×（法定外・特例等対象外です）",K1478&lt;G1478,"〇",K1478&gt;=G1478,"ー"),"")</f>
        <v/>
      </c>
      <c r="M1478" s="26" t="str" cm="1">
        <f t="array" ref="M1478">IFERROR(_xlfn.IFS(COUNTBLANK(D1478:K1478)=8,"",D1478="","←D列に従業員名を姓名（フルネーム）で入力してください。誤変換にお気を付け下さい。",E1478="","←E列に都道府県を入力してください。",H1478="","←H列に1.月給～3.時間給の選択肢を入力してください",I1478="","←I列に金額を入力してください",H1478=3,"",J1478="","←J列に所定労働時間を入力してください"),"")</f>
        <v/>
      </c>
    </row>
    <row r="1479" spans="2:13" ht="22" x14ac:dyDescent="0.55000000000000004">
      <c r="B1479" s="39">
        <f t="shared" si="22"/>
        <v>1471</v>
      </c>
      <c r="C1479" s="45"/>
      <c r="D1479" s="35"/>
      <c r="E1479" s="46"/>
      <c r="F1479" s="40" t="str" cm="1">
        <f t="array" ref="F1479">IFERROR(_xlfn.IFS(AND($G$3=45566,E1479="徳島"),VLOOKUP(E1479,最低賃金!$A$2:$G$49,2,FALSE),OR($G$3&lt;&gt;45566,E1479&lt;&gt;"徳島"),VLOOKUP(E1479,最低賃金!$A$2:$G$49,4,FALSE)),"")</f>
        <v/>
      </c>
      <c r="G1479" s="50" t="str">
        <f>IFERROR(VLOOKUP(E1479,最低賃金!$A$3:$G$49,6,FALSE),"")</f>
        <v/>
      </c>
      <c r="H1479" s="45"/>
      <c r="I1479" s="36"/>
      <c r="J1479" s="54"/>
      <c r="K1479" s="51" t="str" cm="1">
        <f t="array" ref="K1479">IFERROR(_xlfn.IFS(COUNTBLANK(H1479:J1479)=3,"",I1479="","I列に金額を入力してください",H1479="3.時間給",I1479,J1479="","J列に労働時間を入力してください",H1479="1.月給",ROUND(I1479/J1479,0),H1479="2.日給",ROUND(I1479/J1479,0)),"")</f>
        <v/>
      </c>
      <c r="L1479" s="37" t="str" cm="1">
        <f t="array" ref="L1479">IFERROR(_xlfn.IFS(E1479="","",K1479&lt;F1479,"×（法定外・特例等対象外です）",K1479&lt;G1479,"〇",K1479&gt;=G1479,"ー"),"")</f>
        <v/>
      </c>
      <c r="M1479" s="26" t="str" cm="1">
        <f t="array" ref="M1479">IFERROR(_xlfn.IFS(COUNTBLANK(D1479:K1479)=8,"",D1479="","←D列に従業員名を姓名（フルネーム）で入力してください。誤変換にお気を付け下さい。",E1479="","←E列に都道府県を入力してください。",H1479="","←H列に1.月給～3.時間給の選択肢を入力してください",I1479="","←I列に金額を入力してください",H1479=3,"",J1479="","←J列に所定労働時間を入力してください"),"")</f>
        <v/>
      </c>
    </row>
    <row r="1480" spans="2:13" ht="22" x14ac:dyDescent="0.55000000000000004">
      <c r="B1480" s="39">
        <f t="shared" si="22"/>
        <v>1472</v>
      </c>
      <c r="C1480" s="45"/>
      <c r="D1480" s="35"/>
      <c r="E1480" s="46"/>
      <c r="F1480" s="40" t="str" cm="1">
        <f t="array" ref="F1480">IFERROR(_xlfn.IFS(AND($G$3=45566,E1480="徳島"),VLOOKUP(E1480,最低賃金!$A$2:$G$49,2,FALSE),OR($G$3&lt;&gt;45566,E1480&lt;&gt;"徳島"),VLOOKUP(E1480,最低賃金!$A$2:$G$49,4,FALSE)),"")</f>
        <v/>
      </c>
      <c r="G1480" s="50" t="str">
        <f>IFERROR(VLOOKUP(E1480,最低賃金!$A$3:$G$49,6,FALSE),"")</f>
        <v/>
      </c>
      <c r="H1480" s="45"/>
      <c r="I1480" s="36"/>
      <c r="J1480" s="54"/>
      <c r="K1480" s="51" t="str" cm="1">
        <f t="array" ref="K1480">IFERROR(_xlfn.IFS(COUNTBLANK(H1480:J1480)=3,"",I1480="","I列に金額を入力してください",H1480="3.時間給",I1480,J1480="","J列に労働時間を入力してください",H1480="1.月給",ROUND(I1480/J1480,0),H1480="2.日給",ROUND(I1480/J1480,0)),"")</f>
        <v/>
      </c>
      <c r="L1480" s="37" t="str" cm="1">
        <f t="array" ref="L1480">IFERROR(_xlfn.IFS(E1480="","",K1480&lt;F1480,"×（法定外・特例等対象外です）",K1480&lt;G1480,"〇",K1480&gt;=G1480,"ー"),"")</f>
        <v/>
      </c>
      <c r="M1480" s="26" t="str" cm="1">
        <f t="array" ref="M1480">IFERROR(_xlfn.IFS(COUNTBLANK(D1480:K1480)=8,"",D1480="","←D列に従業員名を姓名（フルネーム）で入力してください。誤変換にお気を付け下さい。",E1480="","←E列に都道府県を入力してください。",H1480="","←H列に1.月給～3.時間給の選択肢を入力してください",I1480="","←I列に金額を入力してください",H1480=3,"",J1480="","←J列に所定労働時間を入力してください"),"")</f>
        <v/>
      </c>
    </row>
    <row r="1481" spans="2:13" ht="22" x14ac:dyDescent="0.55000000000000004">
      <c r="B1481" s="39">
        <f t="shared" si="22"/>
        <v>1473</v>
      </c>
      <c r="C1481" s="45"/>
      <c r="D1481" s="35"/>
      <c r="E1481" s="46"/>
      <c r="F1481" s="40" t="str" cm="1">
        <f t="array" ref="F1481">IFERROR(_xlfn.IFS(AND($G$3=45566,E1481="徳島"),VLOOKUP(E1481,最低賃金!$A$2:$G$49,2,FALSE),OR($G$3&lt;&gt;45566,E1481&lt;&gt;"徳島"),VLOOKUP(E1481,最低賃金!$A$2:$G$49,4,FALSE)),"")</f>
        <v/>
      </c>
      <c r="G1481" s="50" t="str">
        <f>IFERROR(VLOOKUP(E1481,最低賃金!$A$3:$G$49,6,FALSE),"")</f>
        <v/>
      </c>
      <c r="H1481" s="45"/>
      <c r="I1481" s="36"/>
      <c r="J1481" s="54"/>
      <c r="K1481" s="51" t="str" cm="1">
        <f t="array" ref="K1481">IFERROR(_xlfn.IFS(COUNTBLANK(H1481:J1481)=3,"",I1481="","I列に金額を入力してください",H1481="3.時間給",I1481,J1481="","J列に労働時間を入力してください",H1481="1.月給",ROUND(I1481/J1481,0),H1481="2.日給",ROUND(I1481/J1481,0)),"")</f>
        <v/>
      </c>
      <c r="L1481" s="37" t="str" cm="1">
        <f t="array" ref="L1481">IFERROR(_xlfn.IFS(E1481="","",K1481&lt;F1481,"×（法定外・特例等対象外です）",K1481&lt;G1481,"〇",K1481&gt;=G1481,"ー"),"")</f>
        <v/>
      </c>
      <c r="M1481" s="26" t="str" cm="1">
        <f t="array" ref="M1481">IFERROR(_xlfn.IFS(COUNTBLANK(D1481:K1481)=8,"",D1481="","←D列に従業員名を姓名（フルネーム）で入力してください。誤変換にお気を付け下さい。",E1481="","←E列に都道府県を入力してください。",H1481="","←H列に1.月給～3.時間給の選択肢を入力してください",I1481="","←I列に金額を入力してください",H1481=3,"",J1481="","←J列に所定労働時間を入力してください"),"")</f>
        <v/>
      </c>
    </row>
    <row r="1482" spans="2:13" ht="22" x14ac:dyDescent="0.55000000000000004">
      <c r="B1482" s="39">
        <f t="shared" ref="B1482:B1545" si="23">ROW()-8</f>
        <v>1474</v>
      </c>
      <c r="C1482" s="45"/>
      <c r="D1482" s="35"/>
      <c r="E1482" s="46"/>
      <c r="F1482" s="40" t="str" cm="1">
        <f t="array" ref="F1482">IFERROR(_xlfn.IFS(AND($G$3=45566,E1482="徳島"),VLOOKUP(E1482,最低賃金!$A$2:$G$49,2,FALSE),OR($G$3&lt;&gt;45566,E1482&lt;&gt;"徳島"),VLOOKUP(E1482,最低賃金!$A$2:$G$49,4,FALSE)),"")</f>
        <v/>
      </c>
      <c r="G1482" s="50" t="str">
        <f>IFERROR(VLOOKUP(E1482,最低賃金!$A$3:$G$49,6,FALSE),"")</f>
        <v/>
      </c>
      <c r="H1482" s="45"/>
      <c r="I1482" s="36"/>
      <c r="J1482" s="54"/>
      <c r="K1482" s="51" t="str" cm="1">
        <f t="array" ref="K1482">IFERROR(_xlfn.IFS(COUNTBLANK(H1482:J1482)=3,"",I1482="","I列に金額を入力してください",H1482="3.時間給",I1482,J1482="","J列に労働時間を入力してください",H1482="1.月給",ROUND(I1482/J1482,0),H1482="2.日給",ROUND(I1482/J1482,0)),"")</f>
        <v/>
      </c>
      <c r="L1482" s="37" t="str" cm="1">
        <f t="array" ref="L1482">IFERROR(_xlfn.IFS(E1482="","",K1482&lt;F1482,"×（法定外・特例等対象外です）",K1482&lt;G1482,"〇",K1482&gt;=G1482,"ー"),"")</f>
        <v/>
      </c>
      <c r="M1482" s="26" t="str" cm="1">
        <f t="array" ref="M1482">IFERROR(_xlfn.IFS(COUNTBLANK(D1482:K1482)=8,"",D1482="","←D列に従業員名を姓名（フルネーム）で入力してください。誤変換にお気を付け下さい。",E1482="","←E列に都道府県を入力してください。",H1482="","←H列に1.月給～3.時間給の選択肢を入力してください",I1482="","←I列に金額を入力してください",H1482=3,"",J1482="","←J列に所定労働時間を入力してください"),"")</f>
        <v/>
      </c>
    </row>
    <row r="1483" spans="2:13" ht="22" x14ac:dyDescent="0.55000000000000004">
      <c r="B1483" s="39">
        <f t="shared" si="23"/>
        <v>1475</v>
      </c>
      <c r="C1483" s="45"/>
      <c r="D1483" s="35"/>
      <c r="E1483" s="46"/>
      <c r="F1483" s="40" t="str" cm="1">
        <f t="array" ref="F1483">IFERROR(_xlfn.IFS(AND($G$3=45566,E1483="徳島"),VLOOKUP(E1483,最低賃金!$A$2:$G$49,2,FALSE),OR($G$3&lt;&gt;45566,E1483&lt;&gt;"徳島"),VLOOKUP(E1483,最低賃金!$A$2:$G$49,4,FALSE)),"")</f>
        <v/>
      </c>
      <c r="G1483" s="50" t="str">
        <f>IFERROR(VLOOKUP(E1483,最低賃金!$A$3:$G$49,6,FALSE),"")</f>
        <v/>
      </c>
      <c r="H1483" s="45"/>
      <c r="I1483" s="36"/>
      <c r="J1483" s="54"/>
      <c r="K1483" s="51" t="str" cm="1">
        <f t="array" ref="K1483">IFERROR(_xlfn.IFS(COUNTBLANK(H1483:J1483)=3,"",I1483="","I列に金額を入力してください",H1483="3.時間給",I1483,J1483="","J列に労働時間を入力してください",H1483="1.月給",ROUND(I1483/J1483,0),H1483="2.日給",ROUND(I1483/J1483,0)),"")</f>
        <v/>
      </c>
      <c r="L1483" s="37" t="str" cm="1">
        <f t="array" ref="L1483">IFERROR(_xlfn.IFS(E1483="","",K1483&lt;F1483,"×（法定外・特例等対象外です）",K1483&lt;G1483,"〇",K1483&gt;=G1483,"ー"),"")</f>
        <v/>
      </c>
      <c r="M1483" s="26" t="str" cm="1">
        <f t="array" ref="M1483">IFERROR(_xlfn.IFS(COUNTBLANK(D1483:K1483)=8,"",D1483="","←D列に従業員名を姓名（フルネーム）で入力してください。誤変換にお気を付け下さい。",E1483="","←E列に都道府県を入力してください。",H1483="","←H列に1.月給～3.時間給の選択肢を入力してください",I1483="","←I列に金額を入力してください",H1483=3,"",J1483="","←J列に所定労働時間を入力してください"),"")</f>
        <v/>
      </c>
    </row>
    <row r="1484" spans="2:13" ht="22" x14ac:dyDescent="0.55000000000000004">
      <c r="B1484" s="39">
        <f t="shared" si="23"/>
        <v>1476</v>
      </c>
      <c r="C1484" s="45"/>
      <c r="D1484" s="35"/>
      <c r="E1484" s="46"/>
      <c r="F1484" s="40" t="str" cm="1">
        <f t="array" ref="F1484">IFERROR(_xlfn.IFS(AND($G$3=45566,E1484="徳島"),VLOOKUP(E1484,最低賃金!$A$2:$G$49,2,FALSE),OR($G$3&lt;&gt;45566,E1484&lt;&gt;"徳島"),VLOOKUP(E1484,最低賃金!$A$2:$G$49,4,FALSE)),"")</f>
        <v/>
      </c>
      <c r="G1484" s="50" t="str">
        <f>IFERROR(VLOOKUP(E1484,最低賃金!$A$3:$G$49,6,FALSE),"")</f>
        <v/>
      </c>
      <c r="H1484" s="45"/>
      <c r="I1484" s="36"/>
      <c r="J1484" s="54"/>
      <c r="K1484" s="51" t="str" cm="1">
        <f t="array" ref="K1484">IFERROR(_xlfn.IFS(COUNTBLANK(H1484:J1484)=3,"",I1484="","I列に金額を入力してください",H1484="3.時間給",I1484,J1484="","J列に労働時間を入力してください",H1484="1.月給",ROUND(I1484/J1484,0),H1484="2.日給",ROUND(I1484/J1484,0)),"")</f>
        <v/>
      </c>
      <c r="L1484" s="37" t="str" cm="1">
        <f t="array" ref="L1484">IFERROR(_xlfn.IFS(E1484="","",K1484&lt;F1484,"×（法定外・特例等対象外です）",K1484&lt;G1484,"〇",K1484&gt;=G1484,"ー"),"")</f>
        <v/>
      </c>
      <c r="M1484" s="26" t="str" cm="1">
        <f t="array" ref="M1484">IFERROR(_xlfn.IFS(COUNTBLANK(D1484:K1484)=8,"",D1484="","←D列に従業員名を姓名（フルネーム）で入力してください。誤変換にお気を付け下さい。",E1484="","←E列に都道府県を入力してください。",H1484="","←H列に1.月給～3.時間給の選択肢を入力してください",I1484="","←I列に金額を入力してください",H1484=3,"",J1484="","←J列に所定労働時間を入力してください"),"")</f>
        <v/>
      </c>
    </row>
    <row r="1485" spans="2:13" ht="22" x14ac:dyDescent="0.55000000000000004">
      <c r="B1485" s="39">
        <f t="shared" si="23"/>
        <v>1477</v>
      </c>
      <c r="C1485" s="45"/>
      <c r="D1485" s="35"/>
      <c r="E1485" s="46"/>
      <c r="F1485" s="40" t="str" cm="1">
        <f t="array" ref="F1485">IFERROR(_xlfn.IFS(AND($G$3=45566,E1485="徳島"),VLOOKUP(E1485,最低賃金!$A$2:$G$49,2,FALSE),OR($G$3&lt;&gt;45566,E1485&lt;&gt;"徳島"),VLOOKUP(E1485,最低賃金!$A$2:$G$49,4,FALSE)),"")</f>
        <v/>
      </c>
      <c r="G1485" s="50" t="str">
        <f>IFERROR(VLOOKUP(E1485,最低賃金!$A$3:$G$49,6,FALSE),"")</f>
        <v/>
      </c>
      <c r="H1485" s="45"/>
      <c r="I1485" s="36"/>
      <c r="J1485" s="54"/>
      <c r="K1485" s="51" t="str" cm="1">
        <f t="array" ref="K1485">IFERROR(_xlfn.IFS(COUNTBLANK(H1485:J1485)=3,"",I1485="","I列に金額を入力してください",H1485="3.時間給",I1485,J1485="","J列に労働時間を入力してください",H1485="1.月給",ROUND(I1485/J1485,0),H1485="2.日給",ROUND(I1485/J1485,0)),"")</f>
        <v/>
      </c>
      <c r="L1485" s="37" t="str" cm="1">
        <f t="array" ref="L1485">IFERROR(_xlfn.IFS(E1485="","",K1485&lt;F1485,"×（法定外・特例等対象外です）",K1485&lt;G1485,"〇",K1485&gt;=G1485,"ー"),"")</f>
        <v/>
      </c>
      <c r="M1485" s="26" t="str" cm="1">
        <f t="array" ref="M1485">IFERROR(_xlfn.IFS(COUNTBLANK(D1485:K1485)=8,"",D1485="","←D列に従業員名を姓名（フルネーム）で入力してください。誤変換にお気を付け下さい。",E1485="","←E列に都道府県を入力してください。",H1485="","←H列に1.月給～3.時間給の選択肢を入力してください",I1485="","←I列に金額を入力してください",H1485=3,"",J1485="","←J列に所定労働時間を入力してください"),"")</f>
        <v/>
      </c>
    </row>
    <row r="1486" spans="2:13" ht="22" x14ac:dyDescent="0.55000000000000004">
      <c r="B1486" s="39">
        <f t="shared" si="23"/>
        <v>1478</v>
      </c>
      <c r="C1486" s="45"/>
      <c r="D1486" s="35"/>
      <c r="E1486" s="46"/>
      <c r="F1486" s="40" t="str" cm="1">
        <f t="array" ref="F1486">IFERROR(_xlfn.IFS(AND($G$3=45566,E1486="徳島"),VLOOKUP(E1486,最低賃金!$A$2:$G$49,2,FALSE),OR($G$3&lt;&gt;45566,E1486&lt;&gt;"徳島"),VLOOKUP(E1486,最低賃金!$A$2:$G$49,4,FALSE)),"")</f>
        <v/>
      </c>
      <c r="G1486" s="50" t="str">
        <f>IFERROR(VLOOKUP(E1486,最低賃金!$A$3:$G$49,6,FALSE),"")</f>
        <v/>
      </c>
      <c r="H1486" s="45"/>
      <c r="I1486" s="36"/>
      <c r="J1486" s="54"/>
      <c r="K1486" s="51" t="str" cm="1">
        <f t="array" ref="K1486">IFERROR(_xlfn.IFS(COUNTBLANK(H1486:J1486)=3,"",I1486="","I列に金額を入力してください",H1486="3.時間給",I1486,J1486="","J列に労働時間を入力してください",H1486="1.月給",ROUND(I1486/J1486,0),H1486="2.日給",ROUND(I1486/J1486,0)),"")</f>
        <v/>
      </c>
      <c r="L1486" s="37" t="str" cm="1">
        <f t="array" ref="L1486">IFERROR(_xlfn.IFS(E1486="","",K1486&lt;F1486,"×（法定外・特例等対象外です）",K1486&lt;G1486,"〇",K1486&gt;=G1486,"ー"),"")</f>
        <v/>
      </c>
      <c r="M1486" s="26" t="str" cm="1">
        <f t="array" ref="M1486">IFERROR(_xlfn.IFS(COUNTBLANK(D1486:K1486)=8,"",D1486="","←D列に従業員名を姓名（フルネーム）で入力してください。誤変換にお気を付け下さい。",E1486="","←E列に都道府県を入力してください。",H1486="","←H列に1.月給～3.時間給の選択肢を入力してください",I1486="","←I列に金額を入力してください",H1486=3,"",J1486="","←J列に所定労働時間を入力してください"),"")</f>
        <v/>
      </c>
    </row>
    <row r="1487" spans="2:13" ht="22" x14ac:dyDescent="0.55000000000000004">
      <c r="B1487" s="39">
        <f t="shared" si="23"/>
        <v>1479</v>
      </c>
      <c r="C1487" s="45"/>
      <c r="D1487" s="35"/>
      <c r="E1487" s="46"/>
      <c r="F1487" s="40" t="str" cm="1">
        <f t="array" ref="F1487">IFERROR(_xlfn.IFS(AND($G$3=45566,E1487="徳島"),VLOOKUP(E1487,最低賃金!$A$2:$G$49,2,FALSE),OR($G$3&lt;&gt;45566,E1487&lt;&gt;"徳島"),VLOOKUP(E1487,最低賃金!$A$2:$G$49,4,FALSE)),"")</f>
        <v/>
      </c>
      <c r="G1487" s="50" t="str">
        <f>IFERROR(VLOOKUP(E1487,最低賃金!$A$3:$G$49,6,FALSE),"")</f>
        <v/>
      </c>
      <c r="H1487" s="45"/>
      <c r="I1487" s="36"/>
      <c r="J1487" s="54"/>
      <c r="K1487" s="51" t="str" cm="1">
        <f t="array" ref="K1487">IFERROR(_xlfn.IFS(COUNTBLANK(H1487:J1487)=3,"",I1487="","I列に金額を入力してください",H1487="3.時間給",I1487,J1487="","J列に労働時間を入力してください",H1487="1.月給",ROUND(I1487/J1487,0),H1487="2.日給",ROUND(I1487/J1487,0)),"")</f>
        <v/>
      </c>
      <c r="L1487" s="37" t="str" cm="1">
        <f t="array" ref="L1487">IFERROR(_xlfn.IFS(E1487="","",K1487&lt;F1487,"×（法定外・特例等対象外です）",K1487&lt;G1487,"〇",K1487&gt;=G1487,"ー"),"")</f>
        <v/>
      </c>
      <c r="M1487" s="26" t="str" cm="1">
        <f t="array" ref="M1487">IFERROR(_xlfn.IFS(COUNTBLANK(D1487:K1487)=8,"",D1487="","←D列に従業員名を姓名（フルネーム）で入力してください。誤変換にお気を付け下さい。",E1487="","←E列に都道府県を入力してください。",H1487="","←H列に1.月給～3.時間給の選択肢を入力してください",I1487="","←I列に金額を入力してください",H1487=3,"",J1487="","←J列に所定労働時間を入力してください"),"")</f>
        <v/>
      </c>
    </row>
    <row r="1488" spans="2:13" ht="22" x14ac:dyDescent="0.55000000000000004">
      <c r="B1488" s="39">
        <f t="shared" si="23"/>
        <v>1480</v>
      </c>
      <c r="C1488" s="45"/>
      <c r="D1488" s="35"/>
      <c r="E1488" s="46"/>
      <c r="F1488" s="40" t="str" cm="1">
        <f t="array" ref="F1488">IFERROR(_xlfn.IFS(AND($G$3=45566,E1488="徳島"),VLOOKUP(E1488,最低賃金!$A$2:$G$49,2,FALSE),OR($G$3&lt;&gt;45566,E1488&lt;&gt;"徳島"),VLOOKUP(E1488,最低賃金!$A$2:$G$49,4,FALSE)),"")</f>
        <v/>
      </c>
      <c r="G1488" s="50" t="str">
        <f>IFERROR(VLOOKUP(E1488,最低賃金!$A$3:$G$49,6,FALSE),"")</f>
        <v/>
      </c>
      <c r="H1488" s="45"/>
      <c r="I1488" s="36"/>
      <c r="J1488" s="54"/>
      <c r="K1488" s="51" t="str" cm="1">
        <f t="array" ref="K1488">IFERROR(_xlfn.IFS(COUNTBLANK(H1488:J1488)=3,"",I1488="","I列に金額を入力してください",H1488="3.時間給",I1488,J1488="","J列に労働時間を入力してください",H1488="1.月給",ROUND(I1488/J1488,0),H1488="2.日給",ROUND(I1488/J1488,0)),"")</f>
        <v/>
      </c>
      <c r="L1488" s="37" t="str" cm="1">
        <f t="array" ref="L1488">IFERROR(_xlfn.IFS(E1488="","",K1488&lt;F1488,"×（法定外・特例等対象外です）",K1488&lt;G1488,"〇",K1488&gt;=G1488,"ー"),"")</f>
        <v/>
      </c>
      <c r="M1488" s="26" t="str" cm="1">
        <f t="array" ref="M1488">IFERROR(_xlfn.IFS(COUNTBLANK(D1488:K1488)=8,"",D1488="","←D列に従業員名を姓名（フルネーム）で入力してください。誤変換にお気を付け下さい。",E1488="","←E列に都道府県を入力してください。",H1488="","←H列に1.月給～3.時間給の選択肢を入力してください",I1488="","←I列に金額を入力してください",H1488=3,"",J1488="","←J列に所定労働時間を入力してください"),"")</f>
        <v/>
      </c>
    </row>
    <row r="1489" spans="2:13" ht="22" x14ac:dyDescent="0.55000000000000004">
      <c r="B1489" s="39">
        <f t="shared" si="23"/>
        <v>1481</v>
      </c>
      <c r="C1489" s="45"/>
      <c r="D1489" s="35"/>
      <c r="E1489" s="46"/>
      <c r="F1489" s="40" t="str" cm="1">
        <f t="array" ref="F1489">IFERROR(_xlfn.IFS(AND($G$3=45566,E1489="徳島"),VLOOKUP(E1489,最低賃金!$A$2:$G$49,2,FALSE),OR($G$3&lt;&gt;45566,E1489&lt;&gt;"徳島"),VLOOKUP(E1489,最低賃金!$A$2:$G$49,4,FALSE)),"")</f>
        <v/>
      </c>
      <c r="G1489" s="50" t="str">
        <f>IFERROR(VLOOKUP(E1489,最低賃金!$A$3:$G$49,6,FALSE),"")</f>
        <v/>
      </c>
      <c r="H1489" s="45"/>
      <c r="I1489" s="36"/>
      <c r="J1489" s="54"/>
      <c r="K1489" s="51" t="str" cm="1">
        <f t="array" ref="K1489">IFERROR(_xlfn.IFS(COUNTBLANK(H1489:J1489)=3,"",I1489="","I列に金額を入力してください",H1489="3.時間給",I1489,J1489="","J列に労働時間を入力してください",H1489="1.月給",ROUND(I1489/J1489,0),H1489="2.日給",ROUND(I1489/J1489,0)),"")</f>
        <v/>
      </c>
      <c r="L1489" s="37" t="str" cm="1">
        <f t="array" ref="L1489">IFERROR(_xlfn.IFS(E1489="","",K1489&lt;F1489,"×（法定外・特例等対象外です）",K1489&lt;G1489,"〇",K1489&gt;=G1489,"ー"),"")</f>
        <v/>
      </c>
      <c r="M1489" s="26" t="str" cm="1">
        <f t="array" ref="M1489">IFERROR(_xlfn.IFS(COUNTBLANK(D1489:K1489)=8,"",D1489="","←D列に従業員名を姓名（フルネーム）で入力してください。誤変換にお気を付け下さい。",E1489="","←E列に都道府県を入力してください。",H1489="","←H列に1.月給～3.時間給の選択肢を入力してください",I1489="","←I列に金額を入力してください",H1489=3,"",J1489="","←J列に所定労働時間を入力してください"),"")</f>
        <v/>
      </c>
    </row>
    <row r="1490" spans="2:13" ht="22" x14ac:dyDescent="0.55000000000000004">
      <c r="B1490" s="39">
        <f t="shared" si="23"/>
        <v>1482</v>
      </c>
      <c r="C1490" s="45"/>
      <c r="D1490" s="35"/>
      <c r="E1490" s="46"/>
      <c r="F1490" s="40" t="str" cm="1">
        <f t="array" ref="F1490">IFERROR(_xlfn.IFS(AND($G$3=45566,E1490="徳島"),VLOOKUP(E1490,最低賃金!$A$2:$G$49,2,FALSE),OR($G$3&lt;&gt;45566,E1490&lt;&gt;"徳島"),VLOOKUP(E1490,最低賃金!$A$2:$G$49,4,FALSE)),"")</f>
        <v/>
      </c>
      <c r="G1490" s="50" t="str">
        <f>IFERROR(VLOOKUP(E1490,最低賃金!$A$3:$G$49,6,FALSE),"")</f>
        <v/>
      </c>
      <c r="H1490" s="45"/>
      <c r="I1490" s="36"/>
      <c r="J1490" s="54"/>
      <c r="K1490" s="51" t="str" cm="1">
        <f t="array" ref="K1490">IFERROR(_xlfn.IFS(COUNTBLANK(H1490:J1490)=3,"",I1490="","I列に金額を入力してください",H1490="3.時間給",I1490,J1490="","J列に労働時間を入力してください",H1490="1.月給",ROUND(I1490/J1490,0),H1490="2.日給",ROUND(I1490/J1490,0)),"")</f>
        <v/>
      </c>
      <c r="L1490" s="37" t="str" cm="1">
        <f t="array" ref="L1490">IFERROR(_xlfn.IFS(E1490="","",K1490&lt;F1490,"×（法定外・特例等対象外です）",K1490&lt;G1490,"〇",K1490&gt;=G1490,"ー"),"")</f>
        <v/>
      </c>
      <c r="M1490" s="26" t="str" cm="1">
        <f t="array" ref="M1490">IFERROR(_xlfn.IFS(COUNTBLANK(D1490:K1490)=8,"",D1490="","←D列に従業員名を姓名（フルネーム）で入力してください。誤変換にお気を付け下さい。",E1490="","←E列に都道府県を入力してください。",H1490="","←H列に1.月給～3.時間給の選択肢を入力してください",I1490="","←I列に金額を入力してください",H1490=3,"",J1490="","←J列に所定労働時間を入力してください"),"")</f>
        <v/>
      </c>
    </row>
    <row r="1491" spans="2:13" ht="22" x14ac:dyDescent="0.55000000000000004">
      <c r="B1491" s="39">
        <f t="shared" si="23"/>
        <v>1483</v>
      </c>
      <c r="C1491" s="45"/>
      <c r="D1491" s="35"/>
      <c r="E1491" s="46"/>
      <c r="F1491" s="40" t="str" cm="1">
        <f t="array" ref="F1491">IFERROR(_xlfn.IFS(AND($G$3=45566,E1491="徳島"),VLOOKUP(E1491,最低賃金!$A$2:$G$49,2,FALSE),OR($G$3&lt;&gt;45566,E1491&lt;&gt;"徳島"),VLOOKUP(E1491,最低賃金!$A$2:$G$49,4,FALSE)),"")</f>
        <v/>
      </c>
      <c r="G1491" s="50" t="str">
        <f>IFERROR(VLOOKUP(E1491,最低賃金!$A$3:$G$49,6,FALSE),"")</f>
        <v/>
      </c>
      <c r="H1491" s="45"/>
      <c r="I1491" s="36"/>
      <c r="J1491" s="54"/>
      <c r="K1491" s="51" t="str" cm="1">
        <f t="array" ref="K1491">IFERROR(_xlfn.IFS(COUNTBLANK(H1491:J1491)=3,"",I1491="","I列に金額を入力してください",H1491="3.時間給",I1491,J1491="","J列に労働時間を入力してください",H1491="1.月給",ROUND(I1491/J1491,0),H1491="2.日給",ROUND(I1491/J1491,0)),"")</f>
        <v/>
      </c>
      <c r="L1491" s="37" t="str" cm="1">
        <f t="array" ref="L1491">IFERROR(_xlfn.IFS(E1491="","",K1491&lt;F1491,"×（法定外・特例等対象外です）",K1491&lt;G1491,"〇",K1491&gt;=G1491,"ー"),"")</f>
        <v/>
      </c>
      <c r="M1491" s="26" t="str" cm="1">
        <f t="array" ref="M1491">IFERROR(_xlfn.IFS(COUNTBLANK(D1491:K1491)=8,"",D1491="","←D列に従業員名を姓名（フルネーム）で入力してください。誤変換にお気を付け下さい。",E1491="","←E列に都道府県を入力してください。",H1491="","←H列に1.月給～3.時間給の選択肢を入力してください",I1491="","←I列に金額を入力してください",H1491=3,"",J1491="","←J列に所定労働時間を入力してください"),"")</f>
        <v/>
      </c>
    </row>
    <row r="1492" spans="2:13" ht="22" x14ac:dyDescent="0.55000000000000004">
      <c r="B1492" s="39">
        <f t="shared" si="23"/>
        <v>1484</v>
      </c>
      <c r="C1492" s="45"/>
      <c r="D1492" s="35"/>
      <c r="E1492" s="46"/>
      <c r="F1492" s="40" t="str" cm="1">
        <f t="array" ref="F1492">IFERROR(_xlfn.IFS(AND($G$3=45566,E1492="徳島"),VLOOKUP(E1492,最低賃金!$A$2:$G$49,2,FALSE),OR($G$3&lt;&gt;45566,E1492&lt;&gt;"徳島"),VLOOKUP(E1492,最低賃金!$A$2:$G$49,4,FALSE)),"")</f>
        <v/>
      </c>
      <c r="G1492" s="50" t="str">
        <f>IFERROR(VLOOKUP(E1492,最低賃金!$A$3:$G$49,6,FALSE),"")</f>
        <v/>
      </c>
      <c r="H1492" s="45"/>
      <c r="I1492" s="36"/>
      <c r="J1492" s="54"/>
      <c r="K1492" s="51" t="str" cm="1">
        <f t="array" ref="K1492">IFERROR(_xlfn.IFS(COUNTBLANK(H1492:J1492)=3,"",I1492="","I列に金額を入力してください",H1492="3.時間給",I1492,J1492="","J列に労働時間を入力してください",H1492="1.月給",ROUND(I1492/J1492,0),H1492="2.日給",ROUND(I1492/J1492,0)),"")</f>
        <v/>
      </c>
      <c r="L1492" s="37" t="str" cm="1">
        <f t="array" ref="L1492">IFERROR(_xlfn.IFS(E1492="","",K1492&lt;F1492,"×（法定外・特例等対象外です）",K1492&lt;G1492,"〇",K1492&gt;=G1492,"ー"),"")</f>
        <v/>
      </c>
      <c r="M1492" s="26" t="str" cm="1">
        <f t="array" ref="M1492">IFERROR(_xlfn.IFS(COUNTBLANK(D1492:K1492)=8,"",D1492="","←D列に従業員名を姓名（フルネーム）で入力してください。誤変換にお気を付け下さい。",E1492="","←E列に都道府県を入力してください。",H1492="","←H列に1.月給～3.時間給の選択肢を入力してください",I1492="","←I列に金額を入力してください",H1492=3,"",J1492="","←J列に所定労働時間を入力してください"),"")</f>
        <v/>
      </c>
    </row>
    <row r="1493" spans="2:13" ht="22" x14ac:dyDescent="0.55000000000000004">
      <c r="B1493" s="39">
        <f t="shared" si="23"/>
        <v>1485</v>
      </c>
      <c r="C1493" s="45"/>
      <c r="D1493" s="35"/>
      <c r="E1493" s="46"/>
      <c r="F1493" s="40" t="str" cm="1">
        <f t="array" ref="F1493">IFERROR(_xlfn.IFS(AND($G$3=45566,E1493="徳島"),VLOOKUP(E1493,最低賃金!$A$2:$G$49,2,FALSE),OR($G$3&lt;&gt;45566,E1493&lt;&gt;"徳島"),VLOOKUP(E1493,最低賃金!$A$2:$G$49,4,FALSE)),"")</f>
        <v/>
      </c>
      <c r="G1493" s="50" t="str">
        <f>IFERROR(VLOOKUP(E1493,最低賃金!$A$3:$G$49,6,FALSE),"")</f>
        <v/>
      </c>
      <c r="H1493" s="45"/>
      <c r="I1493" s="36"/>
      <c r="J1493" s="54"/>
      <c r="K1493" s="51" t="str" cm="1">
        <f t="array" ref="K1493">IFERROR(_xlfn.IFS(COUNTBLANK(H1493:J1493)=3,"",I1493="","I列に金額を入力してください",H1493="3.時間給",I1493,J1493="","J列に労働時間を入力してください",H1493="1.月給",ROUND(I1493/J1493,0),H1493="2.日給",ROUND(I1493/J1493,0)),"")</f>
        <v/>
      </c>
      <c r="L1493" s="37" t="str" cm="1">
        <f t="array" ref="L1493">IFERROR(_xlfn.IFS(E1493="","",K1493&lt;F1493,"×（法定外・特例等対象外です）",K1493&lt;G1493,"〇",K1493&gt;=G1493,"ー"),"")</f>
        <v/>
      </c>
      <c r="M1493" s="26" t="str" cm="1">
        <f t="array" ref="M1493">IFERROR(_xlfn.IFS(COUNTBLANK(D1493:K1493)=8,"",D1493="","←D列に従業員名を姓名（フルネーム）で入力してください。誤変換にお気を付け下さい。",E1493="","←E列に都道府県を入力してください。",H1493="","←H列に1.月給～3.時間給の選択肢を入力してください",I1493="","←I列に金額を入力してください",H1493=3,"",J1493="","←J列に所定労働時間を入力してください"),"")</f>
        <v/>
      </c>
    </row>
    <row r="1494" spans="2:13" ht="22" x14ac:dyDescent="0.55000000000000004">
      <c r="B1494" s="39">
        <f t="shared" si="23"/>
        <v>1486</v>
      </c>
      <c r="C1494" s="45"/>
      <c r="D1494" s="35"/>
      <c r="E1494" s="46"/>
      <c r="F1494" s="40" t="str" cm="1">
        <f t="array" ref="F1494">IFERROR(_xlfn.IFS(AND($G$3=45566,E1494="徳島"),VLOOKUP(E1494,最低賃金!$A$2:$G$49,2,FALSE),OR($G$3&lt;&gt;45566,E1494&lt;&gt;"徳島"),VLOOKUP(E1494,最低賃金!$A$2:$G$49,4,FALSE)),"")</f>
        <v/>
      </c>
      <c r="G1494" s="50" t="str">
        <f>IFERROR(VLOOKUP(E1494,最低賃金!$A$3:$G$49,6,FALSE),"")</f>
        <v/>
      </c>
      <c r="H1494" s="45"/>
      <c r="I1494" s="36"/>
      <c r="J1494" s="54"/>
      <c r="K1494" s="51" t="str" cm="1">
        <f t="array" ref="K1494">IFERROR(_xlfn.IFS(COUNTBLANK(H1494:J1494)=3,"",I1494="","I列に金額を入力してください",H1494="3.時間給",I1494,J1494="","J列に労働時間を入力してください",H1494="1.月給",ROUND(I1494/J1494,0),H1494="2.日給",ROUND(I1494/J1494,0)),"")</f>
        <v/>
      </c>
      <c r="L1494" s="37" t="str" cm="1">
        <f t="array" ref="L1494">IFERROR(_xlfn.IFS(E1494="","",K1494&lt;F1494,"×（法定外・特例等対象外です）",K1494&lt;G1494,"〇",K1494&gt;=G1494,"ー"),"")</f>
        <v/>
      </c>
      <c r="M1494" s="26" t="str" cm="1">
        <f t="array" ref="M1494">IFERROR(_xlfn.IFS(COUNTBLANK(D1494:K1494)=8,"",D1494="","←D列に従業員名を姓名（フルネーム）で入力してください。誤変換にお気を付け下さい。",E1494="","←E列に都道府県を入力してください。",H1494="","←H列に1.月給～3.時間給の選択肢を入力してください",I1494="","←I列に金額を入力してください",H1494=3,"",J1494="","←J列に所定労働時間を入力してください"),"")</f>
        <v/>
      </c>
    </row>
    <row r="1495" spans="2:13" ht="22" x14ac:dyDescent="0.55000000000000004">
      <c r="B1495" s="39">
        <f t="shared" si="23"/>
        <v>1487</v>
      </c>
      <c r="C1495" s="45"/>
      <c r="D1495" s="35"/>
      <c r="E1495" s="46"/>
      <c r="F1495" s="40" t="str" cm="1">
        <f t="array" ref="F1495">IFERROR(_xlfn.IFS(AND($G$3=45566,E1495="徳島"),VLOOKUP(E1495,最低賃金!$A$2:$G$49,2,FALSE),OR($G$3&lt;&gt;45566,E1495&lt;&gt;"徳島"),VLOOKUP(E1495,最低賃金!$A$2:$G$49,4,FALSE)),"")</f>
        <v/>
      </c>
      <c r="G1495" s="50" t="str">
        <f>IFERROR(VLOOKUP(E1495,最低賃金!$A$3:$G$49,6,FALSE),"")</f>
        <v/>
      </c>
      <c r="H1495" s="45"/>
      <c r="I1495" s="36"/>
      <c r="J1495" s="54"/>
      <c r="K1495" s="51" t="str" cm="1">
        <f t="array" ref="K1495">IFERROR(_xlfn.IFS(COUNTBLANK(H1495:J1495)=3,"",I1495="","I列に金額を入力してください",H1495="3.時間給",I1495,J1495="","J列に労働時間を入力してください",H1495="1.月給",ROUND(I1495/J1495,0),H1495="2.日給",ROUND(I1495/J1495,0)),"")</f>
        <v/>
      </c>
      <c r="L1495" s="37" t="str" cm="1">
        <f t="array" ref="L1495">IFERROR(_xlfn.IFS(E1495="","",K1495&lt;F1495,"×（法定外・特例等対象外です）",K1495&lt;G1495,"〇",K1495&gt;=G1495,"ー"),"")</f>
        <v/>
      </c>
      <c r="M1495" s="26" t="str" cm="1">
        <f t="array" ref="M1495">IFERROR(_xlfn.IFS(COUNTBLANK(D1495:K1495)=8,"",D1495="","←D列に従業員名を姓名（フルネーム）で入力してください。誤変換にお気を付け下さい。",E1495="","←E列に都道府県を入力してください。",H1495="","←H列に1.月給～3.時間給の選択肢を入力してください",I1495="","←I列に金額を入力してください",H1495=3,"",J1495="","←J列に所定労働時間を入力してください"),"")</f>
        <v/>
      </c>
    </row>
    <row r="1496" spans="2:13" ht="22" x14ac:dyDescent="0.55000000000000004">
      <c r="B1496" s="39">
        <f t="shared" si="23"/>
        <v>1488</v>
      </c>
      <c r="C1496" s="45"/>
      <c r="D1496" s="35"/>
      <c r="E1496" s="46"/>
      <c r="F1496" s="40" t="str" cm="1">
        <f t="array" ref="F1496">IFERROR(_xlfn.IFS(AND($G$3=45566,E1496="徳島"),VLOOKUP(E1496,最低賃金!$A$2:$G$49,2,FALSE),OR($G$3&lt;&gt;45566,E1496&lt;&gt;"徳島"),VLOOKUP(E1496,最低賃金!$A$2:$G$49,4,FALSE)),"")</f>
        <v/>
      </c>
      <c r="G1496" s="50" t="str">
        <f>IFERROR(VLOOKUP(E1496,最低賃金!$A$3:$G$49,6,FALSE),"")</f>
        <v/>
      </c>
      <c r="H1496" s="45"/>
      <c r="I1496" s="36"/>
      <c r="J1496" s="54"/>
      <c r="K1496" s="51" t="str" cm="1">
        <f t="array" ref="K1496">IFERROR(_xlfn.IFS(COUNTBLANK(H1496:J1496)=3,"",I1496="","I列に金額を入力してください",H1496="3.時間給",I1496,J1496="","J列に労働時間を入力してください",H1496="1.月給",ROUND(I1496/J1496,0),H1496="2.日給",ROUND(I1496/J1496,0)),"")</f>
        <v/>
      </c>
      <c r="L1496" s="37" t="str" cm="1">
        <f t="array" ref="L1496">IFERROR(_xlfn.IFS(E1496="","",K1496&lt;F1496,"×（法定外・特例等対象外です）",K1496&lt;G1496,"〇",K1496&gt;=G1496,"ー"),"")</f>
        <v/>
      </c>
      <c r="M1496" s="26" t="str" cm="1">
        <f t="array" ref="M1496">IFERROR(_xlfn.IFS(COUNTBLANK(D1496:K1496)=8,"",D1496="","←D列に従業員名を姓名（フルネーム）で入力してください。誤変換にお気を付け下さい。",E1496="","←E列に都道府県を入力してください。",H1496="","←H列に1.月給～3.時間給の選択肢を入力してください",I1496="","←I列に金額を入力してください",H1496=3,"",J1496="","←J列に所定労働時間を入力してください"),"")</f>
        <v/>
      </c>
    </row>
    <row r="1497" spans="2:13" ht="22" x14ac:dyDescent="0.55000000000000004">
      <c r="B1497" s="39">
        <f t="shared" si="23"/>
        <v>1489</v>
      </c>
      <c r="C1497" s="45"/>
      <c r="D1497" s="35"/>
      <c r="E1497" s="46"/>
      <c r="F1497" s="40" t="str" cm="1">
        <f t="array" ref="F1497">IFERROR(_xlfn.IFS(AND($G$3=45566,E1497="徳島"),VLOOKUP(E1497,最低賃金!$A$2:$G$49,2,FALSE),OR($G$3&lt;&gt;45566,E1497&lt;&gt;"徳島"),VLOOKUP(E1497,最低賃金!$A$2:$G$49,4,FALSE)),"")</f>
        <v/>
      </c>
      <c r="G1497" s="50" t="str">
        <f>IFERROR(VLOOKUP(E1497,最低賃金!$A$3:$G$49,6,FALSE),"")</f>
        <v/>
      </c>
      <c r="H1497" s="45"/>
      <c r="I1497" s="36"/>
      <c r="J1497" s="54"/>
      <c r="K1497" s="51" t="str" cm="1">
        <f t="array" ref="K1497">IFERROR(_xlfn.IFS(COUNTBLANK(H1497:J1497)=3,"",I1497="","I列に金額を入力してください",H1497="3.時間給",I1497,J1497="","J列に労働時間を入力してください",H1497="1.月給",ROUND(I1497/J1497,0),H1497="2.日給",ROUND(I1497/J1497,0)),"")</f>
        <v/>
      </c>
      <c r="L1497" s="37" t="str" cm="1">
        <f t="array" ref="L1497">IFERROR(_xlfn.IFS(E1497="","",K1497&lt;F1497,"×（法定外・特例等対象外です）",K1497&lt;G1497,"〇",K1497&gt;=G1497,"ー"),"")</f>
        <v/>
      </c>
      <c r="M1497" s="26" t="str" cm="1">
        <f t="array" ref="M1497">IFERROR(_xlfn.IFS(COUNTBLANK(D1497:K1497)=8,"",D1497="","←D列に従業員名を姓名（フルネーム）で入力してください。誤変換にお気を付け下さい。",E1497="","←E列に都道府県を入力してください。",H1497="","←H列に1.月給～3.時間給の選択肢を入力してください",I1497="","←I列に金額を入力してください",H1497=3,"",J1497="","←J列に所定労働時間を入力してください"),"")</f>
        <v/>
      </c>
    </row>
    <row r="1498" spans="2:13" ht="22" x14ac:dyDescent="0.55000000000000004">
      <c r="B1498" s="39">
        <f t="shared" si="23"/>
        <v>1490</v>
      </c>
      <c r="C1498" s="45"/>
      <c r="D1498" s="35"/>
      <c r="E1498" s="46"/>
      <c r="F1498" s="40" t="str" cm="1">
        <f t="array" ref="F1498">IFERROR(_xlfn.IFS(AND($G$3=45566,E1498="徳島"),VLOOKUP(E1498,最低賃金!$A$2:$G$49,2,FALSE),OR($G$3&lt;&gt;45566,E1498&lt;&gt;"徳島"),VLOOKUP(E1498,最低賃金!$A$2:$G$49,4,FALSE)),"")</f>
        <v/>
      </c>
      <c r="G1498" s="50" t="str">
        <f>IFERROR(VLOOKUP(E1498,最低賃金!$A$3:$G$49,6,FALSE),"")</f>
        <v/>
      </c>
      <c r="H1498" s="45"/>
      <c r="I1498" s="36"/>
      <c r="J1498" s="54"/>
      <c r="K1498" s="51" t="str" cm="1">
        <f t="array" ref="K1498">IFERROR(_xlfn.IFS(COUNTBLANK(H1498:J1498)=3,"",I1498="","I列に金額を入力してください",H1498="3.時間給",I1498,J1498="","J列に労働時間を入力してください",H1498="1.月給",ROUND(I1498/J1498,0),H1498="2.日給",ROUND(I1498/J1498,0)),"")</f>
        <v/>
      </c>
      <c r="L1498" s="37" t="str" cm="1">
        <f t="array" ref="L1498">IFERROR(_xlfn.IFS(E1498="","",K1498&lt;F1498,"×（法定外・特例等対象外です）",K1498&lt;G1498,"〇",K1498&gt;=G1498,"ー"),"")</f>
        <v/>
      </c>
      <c r="M1498" s="26" t="str" cm="1">
        <f t="array" ref="M1498">IFERROR(_xlfn.IFS(COUNTBLANK(D1498:K1498)=8,"",D1498="","←D列に従業員名を姓名（フルネーム）で入力してください。誤変換にお気を付け下さい。",E1498="","←E列に都道府県を入力してください。",H1498="","←H列に1.月給～3.時間給の選択肢を入力してください",I1498="","←I列に金額を入力してください",H1498=3,"",J1498="","←J列に所定労働時間を入力してください"),"")</f>
        <v/>
      </c>
    </row>
    <row r="1499" spans="2:13" ht="22" x14ac:dyDescent="0.55000000000000004">
      <c r="B1499" s="39">
        <f t="shared" si="23"/>
        <v>1491</v>
      </c>
      <c r="C1499" s="45"/>
      <c r="D1499" s="35"/>
      <c r="E1499" s="46"/>
      <c r="F1499" s="40" t="str" cm="1">
        <f t="array" ref="F1499">IFERROR(_xlfn.IFS(AND($G$3=45566,E1499="徳島"),VLOOKUP(E1499,最低賃金!$A$2:$G$49,2,FALSE),OR($G$3&lt;&gt;45566,E1499&lt;&gt;"徳島"),VLOOKUP(E1499,最低賃金!$A$2:$G$49,4,FALSE)),"")</f>
        <v/>
      </c>
      <c r="G1499" s="50" t="str">
        <f>IFERROR(VLOOKUP(E1499,最低賃金!$A$3:$G$49,6,FALSE),"")</f>
        <v/>
      </c>
      <c r="H1499" s="45"/>
      <c r="I1499" s="36"/>
      <c r="J1499" s="54"/>
      <c r="K1499" s="51" t="str" cm="1">
        <f t="array" ref="K1499">IFERROR(_xlfn.IFS(COUNTBLANK(H1499:J1499)=3,"",I1499="","I列に金額を入力してください",H1499="3.時間給",I1499,J1499="","J列に労働時間を入力してください",H1499="1.月給",ROUND(I1499/J1499,0),H1499="2.日給",ROUND(I1499/J1499,0)),"")</f>
        <v/>
      </c>
      <c r="L1499" s="37" t="str" cm="1">
        <f t="array" ref="L1499">IFERROR(_xlfn.IFS(E1499="","",K1499&lt;F1499,"×（法定外・特例等対象外です）",K1499&lt;G1499,"〇",K1499&gt;=G1499,"ー"),"")</f>
        <v/>
      </c>
      <c r="M1499" s="26" t="str" cm="1">
        <f t="array" ref="M1499">IFERROR(_xlfn.IFS(COUNTBLANK(D1499:K1499)=8,"",D1499="","←D列に従業員名を姓名（フルネーム）で入力してください。誤変換にお気を付け下さい。",E1499="","←E列に都道府県を入力してください。",H1499="","←H列に1.月給～3.時間給の選択肢を入力してください",I1499="","←I列に金額を入力してください",H1499=3,"",J1499="","←J列に所定労働時間を入力してください"),"")</f>
        <v/>
      </c>
    </row>
    <row r="1500" spans="2:13" ht="22" x14ac:dyDescent="0.55000000000000004">
      <c r="B1500" s="39">
        <f t="shared" si="23"/>
        <v>1492</v>
      </c>
      <c r="C1500" s="45"/>
      <c r="D1500" s="35"/>
      <c r="E1500" s="46"/>
      <c r="F1500" s="40" t="str" cm="1">
        <f t="array" ref="F1500">IFERROR(_xlfn.IFS(AND($G$3=45566,E1500="徳島"),VLOOKUP(E1500,最低賃金!$A$2:$G$49,2,FALSE),OR($G$3&lt;&gt;45566,E1500&lt;&gt;"徳島"),VLOOKUP(E1500,最低賃金!$A$2:$G$49,4,FALSE)),"")</f>
        <v/>
      </c>
      <c r="G1500" s="50" t="str">
        <f>IFERROR(VLOOKUP(E1500,最低賃金!$A$3:$G$49,6,FALSE),"")</f>
        <v/>
      </c>
      <c r="H1500" s="45"/>
      <c r="I1500" s="36"/>
      <c r="J1500" s="54"/>
      <c r="K1500" s="51" t="str" cm="1">
        <f t="array" ref="K1500">IFERROR(_xlfn.IFS(COUNTBLANK(H1500:J1500)=3,"",I1500="","I列に金額を入力してください",H1500="3.時間給",I1500,J1500="","J列に労働時間を入力してください",H1500="1.月給",ROUND(I1500/J1500,0),H1500="2.日給",ROUND(I1500/J1500,0)),"")</f>
        <v/>
      </c>
      <c r="L1500" s="37" t="str" cm="1">
        <f t="array" ref="L1500">IFERROR(_xlfn.IFS(E1500="","",K1500&lt;F1500,"×（法定外・特例等対象外です）",K1500&lt;G1500,"〇",K1500&gt;=G1500,"ー"),"")</f>
        <v/>
      </c>
      <c r="M1500" s="26" t="str" cm="1">
        <f t="array" ref="M1500">IFERROR(_xlfn.IFS(COUNTBLANK(D1500:K1500)=8,"",D1500="","←D列に従業員名を姓名（フルネーム）で入力してください。誤変換にお気を付け下さい。",E1500="","←E列に都道府県を入力してください。",H1500="","←H列に1.月給～3.時間給の選択肢を入力してください",I1500="","←I列に金額を入力してください",H1500=3,"",J1500="","←J列に所定労働時間を入力してください"),"")</f>
        <v/>
      </c>
    </row>
    <row r="1501" spans="2:13" ht="22" x14ac:dyDescent="0.55000000000000004">
      <c r="B1501" s="39">
        <f t="shared" si="23"/>
        <v>1493</v>
      </c>
      <c r="C1501" s="45"/>
      <c r="D1501" s="35"/>
      <c r="E1501" s="46"/>
      <c r="F1501" s="40" t="str" cm="1">
        <f t="array" ref="F1501">IFERROR(_xlfn.IFS(AND($G$3=45566,E1501="徳島"),VLOOKUP(E1501,最低賃金!$A$2:$G$49,2,FALSE),OR($G$3&lt;&gt;45566,E1501&lt;&gt;"徳島"),VLOOKUP(E1501,最低賃金!$A$2:$G$49,4,FALSE)),"")</f>
        <v/>
      </c>
      <c r="G1501" s="50" t="str">
        <f>IFERROR(VLOOKUP(E1501,最低賃金!$A$3:$G$49,6,FALSE),"")</f>
        <v/>
      </c>
      <c r="H1501" s="45"/>
      <c r="I1501" s="36"/>
      <c r="J1501" s="54"/>
      <c r="K1501" s="51" t="str" cm="1">
        <f t="array" ref="K1501">IFERROR(_xlfn.IFS(COUNTBLANK(H1501:J1501)=3,"",I1501="","I列に金額を入力してください",H1501="3.時間給",I1501,J1501="","J列に労働時間を入力してください",H1501="1.月給",ROUND(I1501/J1501,0),H1501="2.日給",ROUND(I1501/J1501,0)),"")</f>
        <v/>
      </c>
      <c r="L1501" s="37" t="str" cm="1">
        <f t="array" ref="L1501">IFERROR(_xlfn.IFS(E1501="","",K1501&lt;F1501,"×（法定外・特例等対象外です）",K1501&lt;G1501,"〇",K1501&gt;=G1501,"ー"),"")</f>
        <v/>
      </c>
      <c r="M1501" s="26" t="str" cm="1">
        <f t="array" ref="M1501">IFERROR(_xlfn.IFS(COUNTBLANK(D1501:K1501)=8,"",D1501="","←D列に従業員名を姓名（フルネーム）で入力してください。誤変換にお気を付け下さい。",E1501="","←E列に都道府県を入力してください。",H1501="","←H列に1.月給～3.時間給の選択肢を入力してください",I1501="","←I列に金額を入力してください",H1501=3,"",J1501="","←J列に所定労働時間を入力してください"),"")</f>
        <v/>
      </c>
    </row>
    <row r="1502" spans="2:13" ht="22" x14ac:dyDescent="0.55000000000000004">
      <c r="B1502" s="39">
        <f t="shared" si="23"/>
        <v>1494</v>
      </c>
      <c r="C1502" s="45"/>
      <c r="D1502" s="35"/>
      <c r="E1502" s="46"/>
      <c r="F1502" s="40" t="str" cm="1">
        <f t="array" ref="F1502">IFERROR(_xlfn.IFS(AND($G$3=45566,E1502="徳島"),VLOOKUP(E1502,最低賃金!$A$2:$G$49,2,FALSE),OR($G$3&lt;&gt;45566,E1502&lt;&gt;"徳島"),VLOOKUP(E1502,最低賃金!$A$2:$G$49,4,FALSE)),"")</f>
        <v/>
      </c>
      <c r="G1502" s="50" t="str">
        <f>IFERROR(VLOOKUP(E1502,最低賃金!$A$3:$G$49,6,FALSE),"")</f>
        <v/>
      </c>
      <c r="H1502" s="45"/>
      <c r="I1502" s="36"/>
      <c r="J1502" s="54"/>
      <c r="K1502" s="51" t="str" cm="1">
        <f t="array" ref="K1502">IFERROR(_xlfn.IFS(COUNTBLANK(H1502:J1502)=3,"",I1502="","I列に金額を入力してください",H1502="3.時間給",I1502,J1502="","J列に労働時間を入力してください",H1502="1.月給",ROUND(I1502/J1502,0),H1502="2.日給",ROUND(I1502/J1502,0)),"")</f>
        <v/>
      </c>
      <c r="L1502" s="37" t="str" cm="1">
        <f t="array" ref="L1502">IFERROR(_xlfn.IFS(E1502="","",K1502&lt;F1502,"×（法定外・特例等対象外です）",K1502&lt;G1502,"〇",K1502&gt;=G1502,"ー"),"")</f>
        <v/>
      </c>
      <c r="M1502" s="26" t="str" cm="1">
        <f t="array" ref="M1502">IFERROR(_xlfn.IFS(COUNTBLANK(D1502:K1502)=8,"",D1502="","←D列に従業員名を姓名（フルネーム）で入力してください。誤変換にお気を付け下さい。",E1502="","←E列に都道府県を入力してください。",H1502="","←H列に1.月給～3.時間給の選択肢を入力してください",I1502="","←I列に金額を入力してください",H1502=3,"",J1502="","←J列に所定労働時間を入力してください"),"")</f>
        <v/>
      </c>
    </row>
    <row r="1503" spans="2:13" ht="22" x14ac:dyDescent="0.55000000000000004">
      <c r="B1503" s="39">
        <f t="shared" si="23"/>
        <v>1495</v>
      </c>
      <c r="C1503" s="45"/>
      <c r="D1503" s="35"/>
      <c r="E1503" s="46"/>
      <c r="F1503" s="40" t="str" cm="1">
        <f t="array" ref="F1503">IFERROR(_xlfn.IFS(AND($G$3=45566,E1503="徳島"),VLOOKUP(E1503,最低賃金!$A$2:$G$49,2,FALSE),OR($G$3&lt;&gt;45566,E1503&lt;&gt;"徳島"),VLOOKUP(E1503,最低賃金!$A$2:$G$49,4,FALSE)),"")</f>
        <v/>
      </c>
      <c r="G1503" s="50" t="str">
        <f>IFERROR(VLOOKUP(E1503,最低賃金!$A$3:$G$49,6,FALSE),"")</f>
        <v/>
      </c>
      <c r="H1503" s="45"/>
      <c r="I1503" s="36"/>
      <c r="J1503" s="54"/>
      <c r="K1503" s="51" t="str" cm="1">
        <f t="array" ref="K1503">IFERROR(_xlfn.IFS(COUNTBLANK(H1503:J1503)=3,"",I1503="","I列に金額を入力してください",H1503="3.時間給",I1503,J1503="","J列に労働時間を入力してください",H1503="1.月給",ROUND(I1503/J1503,0),H1503="2.日給",ROUND(I1503/J1503,0)),"")</f>
        <v/>
      </c>
      <c r="L1503" s="37" t="str" cm="1">
        <f t="array" ref="L1503">IFERROR(_xlfn.IFS(E1503="","",K1503&lt;F1503,"×（法定外・特例等対象外です）",K1503&lt;G1503,"〇",K1503&gt;=G1503,"ー"),"")</f>
        <v/>
      </c>
      <c r="M1503" s="26" t="str" cm="1">
        <f t="array" ref="M1503">IFERROR(_xlfn.IFS(COUNTBLANK(D1503:K1503)=8,"",D1503="","←D列に従業員名を姓名（フルネーム）で入力してください。誤変換にお気を付け下さい。",E1503="","←E列に都道府県を入力してください。",H1503="","←H列に1.月給～3.時間給の選択肢を入力してください",I1503="","←I列に金額を入力してください",H1503=3,"",J1503="","←J列に所定労働時間を入力してください"),"")</f>
        <v/>
      </c>
    </row>
    <row r="1504" spans="2:13" ht="22" x14ac:dyDescent="0.55000000000000004">
      <c r="B1504" s="39">
        <f t="shared" si="23"/>
        <v>1496</v>
      </c>
      <c r="C1504" s="45"/>
      <c r="D1504" s="35"/>
      <c r="E1504" s="46"/>
      <c r="F1504" s="40" t="str" cm="1">
        <f t="array" ref="F1504">IFERROR(_xlfn.IFS(AND($G$3=45566,E1504="徳島"),VLOOKUP(E1504,最低賃金!$A$2:$G$49,2,FALSE),OR($G$3&lt;&gt;45566,E1504&lt;&gt;"徳島"),VLOOKUP(E1504,最低賃金!$A$2:$G$49,4,FALSE)),"")</f>
        <v/>
      </c>
      <c r="G1504" s="50" t="str">
        <f>IFERROR(VLOOKUP(E1504,最低賃金!$A$3:$G$49,6,FALSE),"")</f>
        <v/>
      </c>
      <c r="H1504" s="45"/>
      <c r="I1504" s="36"/>
      <c r="J1504" s="54"/>
      <c r="K1504" s="51" t="str" cm="1">
        <f t="array" ref="K1504">IFERROR(_xlfn.IFS(COUNTBLANK(H1504:J1504)=3,"",I1504="","I列に金額を入力してください",H1504="3.時間給",I1504,J1504="","J列に労働時間を入力してください",H1504="1.月給",ROUND(I1504/J1504,0),H1504="2.日給",ROUND(I1504/J1504,0)),"")</f>
        <v/>
      </c>
      <c r="L1504" s="37" t="str" cm="1">
        <f t="array" ref="L1504">IFERROR(_xlfn.IFS(E1504="","",K1504&lt;F1504,"×（法定外・特例等対象外です）",K1504&lt;G1504,"〇",K1504&gt;=G1504,"ー"),"")</f>
        <v/>
      </c>
      <c r="M1504" s="26" t="str" cm="1">
        <f t="array" ref="M1504">IFERROR(_xlfn.IFS(COUNTBLANK(D1504:K1504)=8,"",D1504="","←D列に従業員名を姓名（フルネーム）で入力してください。誤変換にお気を付け下さい。",E1504="","←E列に都道府県を入力してください。",H1504="","←H列に1.月給～3.時間給の選択肢を入力してください",I1504="","←I列に金額を入力してください",H1504=3,"",J1504="","←J列に所定労働時間を入力してください"),"")</f>
        <v/>
      </c>
    </row>
    <row r="1505" spans="2:13" ht="22" x14ac:dyDescent="0.55000000000000004">
      <c r="B1505" s="39">
        <f t="shared" si="23"/>
        <v>1497</v>
      </c>
      <c r="C1505" s="45"/>
      <c r="D1505" s="35"/>
      <c r="E1505" s="46"/>
      <c r="F1505" s="40" t="str" cm="1">
        <f t="array" ref="F1505">IFERROR(_xlfn.IFS(AND($G$3=45566,E1505="徳島"),VLOOKUP(E1505,最低賃金!$A$2:$G$49,2,FALSE),OR($G$3&lt;&gt;45566,E1505&lt;&gt;"徳島"),VLOOKUP(E1505,最低賃金!$A$2:$G$49,4,FALSE)),"")</f>
        <v/>
      </c>
      <c r="G1505" s="50" t="str">
        <f>IFERROR(VLOOKUP(E1505,最低賃金!$A$3:$G$49,6,FALSE),"")</f>
        <v/>
      </c>
      <c r="H1505" s="45"/>
      <c r="I1505" s="36"/>
      <c r="J1505" s="54"/>
      <c r="K1505" s="51" t="str" cm="1">
        <f t="array" ref="K1505">IFERROR(_xlfn.IFS(COUNTBLANK(H1505:J1505)=3,"",I1505="","I列に金額を入力してください",H1505="3.時間給",I1505,J1505="","J列に労働時間を入力してください",H1505="1.月給",ROUND(I1505/J1505,0),H1505="2.日給",ROUND(I1505/J1505,0)),"")</f>
        <v/>
      </c>
      <c r="L1505" s="37" t="str" cm="1">
        <f t="array" ref="L1505">IFERROR(_xlfn.IFS(E1505="","",K1505&lt;F1505,"×（法定外・特例等対象外です）",K1505&lt;G1505,"〇",K1505&gt;=G1505,"ー"),"")</f>
        <v/>
      </c>
      <c r="M1505" s="26" t="str" cm="1">
        <f t="array" ref="M1505">IFERROR(_xlfn.IFS(COUNTBLANK(D1505:K1505)=8,"",D1505="","←D列に従業員名を姓名（フルネーム）で入力してください。誤変換にお気を付け下さい。",E1505="","←E列に都道府県を入力してください。",H1505="","←H列に1.月給～3.時間給の選択肢を入力してください",I1505="","←I列に金額を入力してください",H1505=3,"",J1505="","←J列に所定労働時間を入力してください"),"")</f>
        <v/>
      </c>
    </row>
    <row r="1506" spans="2:13" ht="22" x14ac:dyDescent="0.55000000000000004">
      <c r="B1506" s="39">
        <f t="shared" si="23"/>
        <v>1498</v>
      </c>
      <c r="C1506" s="45"/>
      <c r="D1506" s="35"/>
      <c r="E1506" s="46"/>
      <c r="F1506" s="40" t="str" cm="1">
        <f t="array" ref="F1506">IFERROR(_xlfn.IFS(AND($G$3=45566,E1506="徳島"),VLOOKUP(E1506,最低賃金!$A$2:$G$49,2,FALSE),OR($G$3&lt;&gt;45566,E1506&lt;&gt;"徳島"),VLOOKUP(E1506,最低賃金!$A$2:$G$49,4,FALSE)),"")</f>
        <v/>
      </c>
      <c r="G1506" s="50" t="str">
        <f>IFERROR(VLOOKUP(E1506,最低賃金!$A$3:$G$49,6,FALSE),"")</f>
        <v/>
      </c>
      <c r="H1506" s="45"/>
      <c r="I1506" s="36"/>
      <c r="J1506" s="54"/>
      <c r="K1506" s="51" t="str" cm="1">
        <f t="array" ref="K1506">IFERROR(_xlfn.IFS(COUNTBLANK(H1506:J1506)=3,"",I1506="","I列に金額を入力してください",H1506="3.時間給",I1506,J1506="","J列に労働時間を入力してください",H1506="1.月給",ROUND(I1506/J1506,0),H1506="2.日給",ROUND(I1506/J1506,0)),"")</f>
        <v/>
      </c>
      <c r="L1506" s="37" t="str" cm="1">
        <f t="array" ref="L1506">IFERROR(_xlfn.IFS(E1506="","",K1506&lt;F1506,"×（法定外・特例等対象外です）",K1506&lt;G1506,"〇",K1506&gt;=G1506,"ー"),"")</f>
        <v/>
      </c>
      <c r="M1506" s="26" t="str" cm="1">
        <f t="array" ref="M1506">IFERROR(_xlfn.IFS(COUNTBLANK(D1506:K1506)=8,"",D1506="","←D列に従業員名を姓名（フルネーム）で入力してください。誤変換にお気を付け下さい。",E1506="","←E列に都道府県を入力してください。",H1506="","←H列に1.月給～3.時間給の選択肢を入力してください",I1506="","←I列に金額を入力してください",H1506=3,"",J1506="","←J列に所定労働時間を入力してください"),"")</f>
        <v/>
      </c>
    </row>
    <row r="1507" spans="2:13" ht="22" x14ac:dyDescent="0.55000000000000004">
      <c r="B1507" s="39">
        <f t="shared" si="23"/>
        <v>1499</v>
      </c>
      <c r="C1507" s="45"/>
      <c r="D1507" s="35"/>
      <c r="E1507" s="46"/>
      <c r="F1507" s="40" t="str" cm="1">
        <f t="array" ref="F1507">IFERROR(_xlfn.IFS(AND($G$3=45566,E1507="徳島"),VLOOKUP(E1507,最低賃金!$A$2:$G$49,2,FALSE),OR($G$3&lt;&gt;45566,E1507&lt;&gt;"徳島"),VLOOKUP(E1507,最低賃金!$A$2:$G$49,4,FALSE)),"")</f>
        <v/>
      </c>
      <c r="G1507" s="50" t="str">
        <f>IFERROR(VLOOKUP(E1507,最低賃金!$A$3:$G$49,6,FALSE),"")</f>
        <v/>
      </c>
      <c r="H1507" s="45"/>
      <c r="I1507" s="36"/>
      <c r="J1507" s="54"/>
      <c r="K1507" s="51" t="str" cm="1">
        <f t="array" ref="K1507">IFERROR(_xlfn.IFS(COUNTBLANK(H1507:J1507)=3,"",I1507="","I列に金額を入力してください",H1507="3.時間給",I1507,J1507="","J列に労働時間を入力してください",H1507="1.月給",ROUND(I1507/J1507,0),H1507="2.日給",ROUND(I1507/J1507,0)),"")</f>
        <v/>
      </c>
      <c r="L1507" s="37" t="str" cm="1">
        <f t="array" ref="L1507">IFERROR(_xlfn.IFS(E1507="","",K1507&lt;F1507,"×（法定外・特例等対象外です）",K1507&lt;G1507,"〇",K1507&gt;=G1507,"ー"),"")</f>
        <v/>
      </c>
      <c r="M1507" s="26" t="str" cm="1">
        <f t="array" ref="M1507">IFERROR(_xlfn.IFS(COUNTBLANK(D1507:K1507)=8,"",D1507="","←D列に従業員名を姓名（フルネーム）で入力してください。誤変換にお気を付け下さい。",E1507="","←E列に都道府県を入力してください。",H1507="","←H列に1.月給～3.時間給の選択肢を入力してください",I1507="","←I列に金額を入力してください",H1507=3,"",J1507="","←J列に所定労働時間を入力してください"),"")</f>
        <v/>
      </c>
    </row>
    <row r="1508" spans="2:13" ht="22" x14ac:dyDescent="0.55000000000000004">
      <c r="B1508" s="39">
        <f t="shared" si="23"/>
        <v>1500</v>
      </c>
      <c r="C1508" s="45"/>
      <c r="D1508" s="35"/>
      <c r="E1508" s="46"/>
      <c r="F1508" s="40" t="str" cm="1">
        <f t="array" ref="F1508">IFERROR(_xlfn.IFS(AND($G$3=45566,E1508="徳島"),VLOOKUP(E1508,最低賃金!$A$2:$G$49,2,FALSE),OR($G$3&lt;&gt;45566,E1508&lt;&gt;"徳島"),VLOOKUP(E1508,最低賃金!$A$2:$G$49,4,FALSE)),"")</f>
        <v/>
      </c>
      <c r="G1508" s="50" t="str">
        <f>IFERROR(VLOOKUP(E1508,最低賃金!$A$3:$G$49,6,FALSE),"")</f>
        <v/>
      </c>
      <c r="H1508" s="45"/>
      <c r="I1508" s="36"/>
      <c r="J1508" s="54"/>
      <c r="K1508" s="51" t="str" cm="1">
        <f t="array" ref="K1508">IFERROR(_xlfn.IFS(COUNTBLANK(H1508:J1508)=3,"",I1508="","I列に金額を入力してください",H1508="3.時間給",I1508,J1508="","J列に労働時間を入力してください",H1508="1.月給",ROUND(I1508/J1508,0),H1508="2.日給",ROUND(I1508/J1508,0)),"")</f>
        <v/>
      </c>
      <c r="L1508" s="37" t="str" cm="1">
        <f t="array" ref="L1508">IFERROR(_xlfn.IFS(E1508="","",K1508&lt;F1508,"×（法定外・特例等対象外です）",K1508&lt;G1508,"〇",K1508&gt;=G1508,"ー"),"")</f>
        <v/>
      </c>
      <c r="M1508" s="26" t="str" cm="1">
        <f t="array" ref="M1508">IFERROR(_xlfn.IFS(COUNTBLANK(D1508:K1508)=8,"",D1508="","←D列に従業員名を姓名（フルネーム）で入力してください。誤変換にお気を付け下さい。",E1508="","←E列に都道府県を入力してください。",H1508="","←H列に1.月給～3.時間給の選択肢を入力してください",I1508="","←I列に金額を入力してください",H1508=3,"",J1508="","←J列に所定労働時間を入力してください"),"")</f>
        <v/>
      </c>
    </row>
    <row r="1509" spans="2:13" ht="22" x14ac:dyDescent="0.55000000000000004">
      <c r="B1509" s="39">
        <f t="shared" si="23"/>
        <v>1501</v>
      </c>
      <c r="C1509" s="45"/>
      <c r="D1509" s="35"/>
      <c r="E1509" s="46"/>
      <c r="F1509" s="40" t="str" cm="1">
        <f t="array" ref="F1509">IFERROR(_xlfn.IFS(AND($G$3=45566,E1509="徳島"),VLOOKUP(E1509,最低賃金!$A$2:$G$49,2,FALSE),OR($G$3&lt;&gt;45566,E1509&lt;&gt;"徳島"),VLOOKUP(E1509,最低賃金!$A$2:$G$49,4,FALSE)),"")</f>
        <v/>
      </c>
      <c r="G1509" s="50" t="str">
        <f>IFERROR(VLOOKUP(E1509,最低賃金!$A$3:$G$49,6,FALSE),"")</f>
        <v/>
      </c>
      <c r="H1509" s="45"/>
      <c r="I1509" s="36"/>
      <c r="J1509" s="54"/>
      <c r="K1509" s="51" t="str" cm="1">
        <f t="array" ref="K1509">IFERROR(_xlfn.IFS(COUNTBLANK(H1509:J1509)=3,"",I1509="","I列に金額を入力してください",H1509="3.時間給",I1509,J1509="","J列に労働時間を入力してください",H1509="1.月給",ROUND(I1509/J1509,0),H1509="2.日給",ROUND(I1509/J1509,0)),"")</f>
        <v/>
      </c>
      <c r="L1509" s="37" t="str" cm="1">
        <f t="array" ref="L1509">IFERROR(_xlfn.IFS(E1509="","",K1509&lt;F1509,"×（法定外・特例等対象外です）",K1509&lt;G1509,"〇",K1509&gt;=G1509,"ー"),"")</f>
        <v/>
      </c>
      <c r="M1509" s="26" t="str" cm="1">
        <f t="array" ref="M1509">IFERROR(_xlfn.IFS(COUNTBLANK(D1509:K1509)=8,"",D1509="","←D列に従業員名を姓名（フルネーム）で入力してください。誤変換にお気を付け下さい。",E1509="","←E列に都道府県を入力してください。",H1509="","←H列に1.月給～3.時間給の選択肢を入力してください",I1509="","←I列に金額を入力してください",H1509=3,"",J1509="","←J列に所定労働時間を入力してください"),"")</f>
        <v/>
      </c>
    </row>
    <row r="1510" spans="2:13" ht="22" x14ac:dyDescent="0.55000000000000004">
      <c r="B1510" s="39">
        <f t="shared" si="23"/>
        <v>1502</v>
      </c>
      <c r="C1510" s="45"/>
      <c r="D1510" s="35"/>
      <c r="E1510" s="46"/>
      <c r="F1510" s="40" t="str" cm="1">
        <f t="array" ref="F1510">IFERROR(_xlfn.IFS(AND($G$3=45566,E1510="徳島"),VLOOKUP(E1510,最低賃金!$A$2:$G$49,2,FALSE),OR($G$3&lt;&gt;45566,E1510&lt;&gt;"徳島"),VLOOKUP(E1510,最低賃金!$A$2:$G$49,4,FALSE)),"")</f>
        <v/>
      </c>
      <c r="G1510" s="50" t="str">
        <f>IFERROR(VLOOKUP(E1510,最低賃金!$A$3:$G$49,6,FALSE),"")</f>
        <v/>
      </c>
      <c r="H1510" s="45"/>
      <c r="I1510" s="36"/>
      <c r="J1510" s="54"/>
      <c r="K1510" s="51" t="str" cm="1">
        <f t="array" ref="K1510">IFERROR(_xlfn.IFS(COUNTBLANK(H1510:J1510)=3,"",I1510="","I列に金額を入力してください",H1510="3.時間給",I1510,J1510="","J列に労働時間を入力してください",H1510="1.月給",ROUND(I1510/J1510,0),H1510="2.日給",ROUND(I1510/J1510,0)),"")</f>
        <v/>
      </c>
      <c r="L1510" s="37" t="str" cm="1">
        <f t="array" ref="L1510">IFERROR(_xlfn.IFS(E1510="","",K1510&lt;F1510,"×（法定外・特例等対象外です）",K1510&lt;G1510,"〇",K1510&gt;=G1510,"ー"),"")</f>
        <v/>
      </c>
      <c r="M1510" s="26" t="str" cm="1">
        <f t="array" ref="M1510">IFERROR(_xlfn.IFS(COUNTBLANK(D1510:K1510)=8,"",D1510="","←D列に従業員名を姓名（フルネーム）で入力してください。誤変換にお気を付け下さい。",E1510="","←E列に都道府県を入力してください。",H1510="","←H列に1.月給～3.時間給の選択肢を入力してください",I1510="","←I列に金額を入力してください",H1510=3,"",J1510="","←J列に所定労働時間を入力してください"),"")</f>
        <v/>
      </c>
    </row>
    <row r="1511" spans="2:13" ht="22" x14ac:dyDescent="0.55000000000000004">
      <c r="B1511" s="39">
        <f t="shared" si="23"/>
        <v>1503</v>
      </c>
      <c r="C1511" s="45"/>
      <c r="D1511" s="35"/>
      <c r="E1511" s="46"/>
      <c r="F1511" s="40" t="str" cm="1">
        <f t="array" ref="F1511">IFERROR(_xlfn.IFS(AND($G$3=45566,E1511="徳島"),VLOOKUP(E1511,最低賃金!$A$2:$G$49,2,FALSE),OR($G$3&lt;&gt;45566,E1511&lt;&gt;"徳島"),VLOOKUP(E1511,最低賃金!$A$2:$G$49,4,FALSE)),"")</f>
        <v/>
      </c>
      <c r="G1511" s="50" t="str">
        <f>IFERROR(VLOOKUP(E1511,最低賃金!$A$3:$G$49,6,FALSE),"")</f>
        <v/>
      </c>
      <c r="H1511" s="45"/>
      <c r="I1511" s="36"/>
      <c r="J1511" s="54"/>
      <c r="K1511" s="51" t="str" cm="1">
        <f t="array" ref="K1511">IFERROR(_xlfn.IFS(COUNTBLANK(H1511:J1511)=3,"",I1511="","I列に金額を入力してください",H1511="3.時間給",I1511,J1511="","J列に労働時間を入力してください",H1511="1.月給",ROUND(I1511/J1511,0),H1511="2.日給",ROUND(I1511/J1511,0)),"")</f>
        <v/>
      </c>
      <c r="L1511" s="37" t="str" cm="1">
        <f t="array" ref="L1511">IFERROR(_xlfn.IFS(E1511="","",K1511&lt;F1511,"×（法定外・特例等対象外です）",K1511&lt;G1511,"〇",K1511&gt;=G1511,"ー"),"")</f>
        <v/>
      </c>
      <c r="M1511" s="26" t="str" cm="1">
        <f t="array" ref="M1511">IFERROR(_xlfn.IFS(COUNTBLANK(D1511:K1511)=8,"",D1511="","←D列に従業員名を姓名（フルネーム）で入力してください。誤変換にお気を付け下さい。",E1511="","←E列に都道府県を入力してください。",H1511="","←H列に1.月給～3.時間給の選択肢を入力してください",I1511="","←I列に金額を入力してください",H1511=3,"",J1511="","←J列に所定労働時間を入力してください"),"")</f>
        <v/>
      </c>
    </row>
    <row r="1512" spans="2:13" ht="22" x14ac:dyDescent="0.55000000000000004">
      <c r="B1512" s="39">
        <f t="shared" si="23"/>
        <v>1504</v>
      </c>
      <c r="C1512" s="45"/>
      <c r="D1512" s="35"/>
      <c r="E1512" s="46"/>
      <c r="F1512" s="40" t="str" cm="1">
        <f t="array" ref="F1512">IFERROR(_xlfn.IFS(AND($G$3=45566,E1512="徳島"),VLOOKUP(E1512,最低賃金!$A$2:$G$49,2,FALSE),OR($G$3&lt;&gt;45566,E1512&lt;&gt;"徳島"),VLOOKUP(E1512,最低賃金!$A$2:$G$49,4,FALSE)),"")</f>
        <v/>
      </c>
      <c r="G1512" s="50" t="str">
        <f>IFERROR(VLOOKUP(E1512,最低賃金!$A$3:$G$49,6,FALSE),"")</f>
        <v/>
      </c>
      <c r="H1512" s="45"/>
      <c r="I1512" s="36"/>
      <c r="J1512" s="54"/>
      <c r="K1512" s="51" t="str" cm="1">
        <f t="array" ref="K1512">IFERROR(_xlfn.IFS(COUNTBLANK(H1512:J1512)=3,"",I1512="","I列に金額を入力してください",H1512="3.時間給",I1512,J1512="","J列に労働時間を入力してください",H1512="1.月給",ROUND(I1512/J1512,0),H1512="2.日給",ROUND(I1512/J1512,0)),"")</f>
        <v/>
      </c>
      <c r="L1512" s="37" t="str" cm="1">
        <f t="array" ref="L1512">IFERROR(_xlfn.IFS(E1512="","",K1512&lt;F1512,"×（法定外・特例等対象外です）",K1512&lt;G1512,"〇",K1512&gt;=G1512,"ー"),"")</f>
        <v/>
      </c>
      <c r="M1512" s="26" t="str" cm="1">
        <f t="array" ref="M1512">IFERROR(_xlfn.IFS(COUNTBLANK(D1512:K1512)=8,"",D1512="","←D列に従業員名を姓名（フルネーム）で入力してください。誤変換にお気を付け下さい。",E1512="","←E列に都道府県を入力してください。",H1512="","←H列に1.月給～3.時間給の選択肢を入力してください",I1512="","←I列に金額を入力してください",H1512=3,"",J1512="","←J列に所定労働時間を入力してください"),"")</f>
        <v/>
      </c>
    </row>
    <row r="1513" spans="2:13" ht="22" x14ac:dyDescent="0.55000000000000004">
      <c r="B1513" s="39">
        <f t="shared" si="23"/>
        <v>1505</v>
      </c>
      <c r="C1513" s="45"/>
      <c r="D1513" s="35"/>
      <c r="E1513" s="46"/>
      <c r="F1513" s="40" t="str" cm="1">
        <f t="array" ref="F1513">IFERROR(_xlfn.IFS(AND($G$3=45566,E1513="徳島"),VLOOKUP(E1513,最低賃金!$A$2:$G$49,2,FALSE),OR($G$3&lt;&gt;45566,E1513&lt;&gt;"徳島"),VLOOKUP(E1513,最低賃金!$A$2:$G$49,4,FALSE)),"")</f>
        <v/>
      </c>
      <c r="G1513" s="50" t="str">
        <f>IFERROR(VLOOKUP(E1513,最低賃金!$A$3:$G$49,6,FALSE),"")</f>
        <v/>
      </c>
      <c r="H1513" s="45"/>
      <c r="I1513" s="36"/>
      <c r="J1513" s="54"/>
      <c r="K1513" s="51" t="str" cm="1">
        <f t="array" ref="K1513">IFERROR(_xlfn.IFS(COUNTBLANK(H1513:J1513)=3,"",I1513="","I列に金額を入力してください",H1513="3.時間給",I1513,J1513="","J列に労働時間を入力してください",H1513="1.月給",ROUND(I1513/J1513,0),H1513="2.日給",ROUND(I1513/J1513,0)),"")</f>
        <v/>
      </c>
      <c r="L1513" s="37" t="str" cm="1">
        <f t="array" ref="L1513">IFERROR(_xlfn.IFS(E1513="","",K1513&lt;F1513,"×（法定外・特例等対象外です）",K1513&lt;G1513,"〇",K1513&gt;=G1513,"ー"),"")</f>
        <v/>
      </c>
      <c r="M1513" s="26" t="str" cm="1">
        <f t="array" ref="M1513">IFERROR(_xlfn.IFS(COUNTBLANK(D1513:K1513)=8,"",D1513="","←D列に従業員名を姓名（フルネーム）で入力してください。誤変換にお気を付け下さい。",E1513="","←E列に都道府県を入力してください。",H1513="","←H列に1.月給～3.時間給の選択肢を入力してください",I1513="","←I列に金額を入力してください",H1513=3,"",J1513="","←J列に所定労働時間を入力してください"),"")</f>
        <v/>
      </c>
    </row>
    <row r="1514" spans="2:13" ht="22" x14ac:dyDescent="0.55000000000000004">
      <c r="B1514" s="39">
        <f t="shared" si="23"/>
        <v>1506</v>
      </c>
      <c r="C1514" s="45"/>
      <c r="D1514" s="35"/>
      <c r="E1514" s="46"/>
      <c r="F1514" s="40" t="str" cm="1">
        <f t="array" ref="F1514">IFERROR(_xlfn.IFS(AND($G$3=45566,E1514="徳島"),VLOOKUP(E1514,最低賃金!$A$2:$G$49,2,FALSE),OR($G$3&lt;&gt;45566,E1514&lt;&gt;"徳島"),VLOOKUP(E1514,最低賃金!$A$2:$G$49,4,FALSE)),"")</f>
        <v/>
      </c>
      <c r="G1514" s="50" t="str">
        <f>IFERROR(VLOOKUP(E1514,最低賃金!$A$3:$G$49,6,FALSE),"")</f>
        <v/>
      </c>
      <c r="H1514" s="45"/>
      <c r="I1514" s="36"/>
      <c r="J1514" s="54"/>
      <c r="K1514" s="51" t="str" cm="1">
        <f t="array" ref="K1514">IFERROR(_xlfn.IFS(COUNTBLANK(H1514:J1514)=3,"",I1514="","I列に金額を入力してください",H1514="3.時間給",I1514,J1514="","J列に労働時間を入力してください",H1514="1.月給",ROUND(I1514/J1514,0),H1514="2.日給",ROUND(I1514/J1514,0)),"")</f>
        <v/>
      </c>
      <c r="L1514" s="37" t="str" cm="1">
        <f t="array" ref="L1514">IFERROR(_xlfn.IFS(E1514="","",K1514&lt;F1514,"×（法定外・特例等対象外です）",K1514&lt;G1514,"〇",K1514&gt;=G1514,"ー"),"")</f>
        <v/>
      </c>
      <c r="M1514" s="26" t="str" cm="1">
        <f t="array" ref="M1514">IFERROR(_xlfn.IFS(COUNTBLANK(D1514:K1514)=8,"",D1514="","←D列に従業員名を姓名（フルネーム）で入力してください。誤変換にお気を付け下さい。",E1514="","←E列に都道府県を入力してください。",H1514="","←H列に1.月給～3.時間給の選択肢を入力してください",I1514="","←I列に金額を入力してください",H1514=3,"",J1514="","←J列に所定労働時間を入力してください"),"")</f>
        <v/>
      </c>
    </row>
    <row r="1515" spans="2:13" ht="22" x14ac:dyDescent="0.55000000000000004">
      <c r="B1515" s="39">
        <f t="shared" si="23"/>
        <v>1507</v>
      </c>
      <c r="C1515" s="45"/>
      <c r="D1515" s="35"/>
      <c r="E1515" s="46"/>
      <c r="F1515" s="40" t="str" cm="1">
        <f t="array" ref="F1515">IFERROR(_xlfn.IFS(AND($G$3=45566,E1515="徳島"),VLOOKUP(E1515,最低賃金!$A$2:$G$49,2,FALSE),OR($G$3&lt;&gt;45566,E1515&lt;&gt;"徳島"),VLOOKUP(E1515,最低賃金!$A$2:$G$49,4,FALSE)),"")</f>
        <v/>
      </c>
      <c r="G1515" s="50" t="str">
        <f>IFERROR(VLOOKUP(E1515,最低賃金!$A$3:$G$49,6,FALSE),"")</f>
        <v/>
      </c>
      <c r="H1515" s="45"/>
      <c r="I1515" s="36"/>
      <c r="J1515" s="54"/>
      <c r="K1515" s="51" t="str" cm="1">
        <f t="array" ref="K1515">IFERROR(_xlfn.IFS(COUNTBLANK(H1515:J1515)=3,"",I1515="","I列に金額を入力してください",H1515="3.時間給",I1515,J1515="","J列に労働時間を入力してください",H1515="1.月給",ROUND(I1515/J1515,0),H1515="2.日給",ROUND(I1515/J1515,0)),"")</f>
        <v/>
      </c>
      <c r="L1515" s="37" t="str" cm="1">
        <f t="array" ref="L1515">IFERROR(_xlfn.IFS(E1515="","",K1515&lt;F1515,"×（法定外・特例等対象外です）",K1515&lt;G1515,"〇",K1515&gt;=G1515,"ー"),"")</f>
        <v/>
      </c>
      <c r="M1515" s="26" t="str" cm="1">
        <f t="array" ref="M1515">IFERROR(_xlfn.IFS(COUNTBLANK(D1515:K1515)=8,"",D1515="","←D列に従業員名を姓名（フルネーム）で入力してください。誤変換にお気を付け下さい。",E1515="","←E列に都道府県を入力してください。",H1515="","←H列に1.月給～3.時間給の選択肢を入力してください",I1515="","←I列に金額を入力してください",H1515=3,"",J1515="","←J列に所定労働時間を入力してください"),"")</f>
        <v/>
      </c>
    </row>
    <row r="1516" spans="2:13" ht="22" x14ac:dyDescent="0.55000000000000004">
      <c r="B1516" s="39">
        <f t="shared" si="23"/>
        <v>1508</v>
      </c>
      <c r="C1516" s="45"/>
      <c r="D1516" s="35"/>
      <c r="E1516" s="46"/>
      <c r="F1516" s="40" t="str" cm="1">
        <f t="array" ref="F1516">IFERROR(_xlfn.IFS(AND($G$3=45566,E1516="徳島"),VLOOKUP(E1516,最低賃金!$A$2:$G$49,2,FALSE),OR($G$3&lt;&gt;45566,E1516&lt;&gt;"徳島"),VLOOKUP(E1516,最低賃金!$A$2:$G$49,4,FALSE)),"")</f>
        <v/>
      </c>
      <c r="G1516" s="50" t="str">
        <f>IFERROR(VLOOKUP(E1516,最低賃金!$A$3:$G$49,6,FALSE),"")</f>
        <v/>
      </c>
      <c r="H1516" s="45"/>
      <c r="I1516" s="36"/>
      <c r="J1516" s="54"/>
      <c r="K1516" s="51" t="str" cm="1">
        <f t="array" ref="K1516">IFERROR(_xlfn.IFS(COUNTBLANK(H1516:J1516)=3,"",I1516="","I列に金額を入力してください",H1516="3.時間給",I1516,J1516="","J列に労働時間を入力してください",H1516="1.月給",ROUND(I1516/J1516,0),H1516="2.日給",ROUND(I1516/J1516,0)),"")</f>
        <v/>
      </c>
      <c r="L1516" s="37" t="str" cm="1">
        <f t="array" ref="L1516">IFERROR(_xlfn.IFS(E1516="","",K1516&lt;F1516,"×（法定外・特例等対象外です）",K1516&lt;G1516,"〇",K1516&gt;=G1516,"ー"),"")</f>
        <v/>
      </c>
      <c r="M1516" s="26" t="str" cm="1">
        <f t="array" ref="M1516">IFERROR(_xlfn.IFS(COUNTBLANK(D1516:K1516)=8,"",D1516="","←D列に従業員名を姓名（フルネーム）で入力してください。誤変換にお気を付け下さい。",E1516="","←E列に都道府県を入力してください。",H1516="","←H列に1.月給～3.時間給の選択肢を入力してください",I1516="","←I列に金額を入力してください",H1516=3,"",J1516="","←J列に所定労働時間を入力してください"),"")</f>
        <v/>
      </c>
    </row>
    <row r="1517" spans="2:13" ht="22" x14ac:dyDescent="0.55000000000000004">
      <c r="B1517" s="39">
        <f t="shared" si="23"/>
        <v>1509</v>
      </c>
      <c r="C1517" s="45"/>
      <c r="D1517" s="35"/>
      <c r="E1517" s="46"/>
      <c r="F1517" s="40" t="str" cm="1">
        <f t="array" ref="F1517">IFERROR(_xlfn.IFS(AND($G$3=45566,E1517="徳島"),VLOOKUP(E1517,最低賃金!$A$2:$G$49,2,FALSE),OR($G$3&lt;&gt;45566,E1517&lt;&gt;"徳島"),VLOOKUP(E1517,最低賃金!$A$2:$G$49,4,FALSE)),"")</f>
        <v/>
      </c>
      <c r="G1517" s="50" t="str">
        <f>IFERROR(VLOOKUP(E1517,最低賃金!$A$3:$G$49,6,FALSE),"")</f>
        <v/>
      </c>
      <c r="H1517" s="45"/>
      <c r="I1517" s="36"/>
      <c r="J1517" s="54"/>
      <c r="K1517" s="51" t="str" cm="1">
        <f t="array" ref="K1517">IFERROR(_xlfn.IFS(COUNTBLANK(H1517:J1517)=3,"",I1517="","I列に金額を入力してください",H1517="3.時間給",I1517,J1517="","J列に労働時間を入力してください",H1517="1.月給",ROUND(I1517/J1517,0),H1517="2.日給",ROUND(I1517/J1517,0)),"")</f>
        <v/>
      </c>
      <c r="L1517" s="37" t="str" cm="1">
        <f t="array" ref="L1517">IFERROR(_xlfn.IFS(E1517="","",K1517&lt;F1517,"×（法定外・特例等対象外です）",K1517&lt;G1517,"〇",K1517&gt;=G1517,"ー"),"")</f>
        <v/>
      </c>
      <c r="M1517" s="26" t="str" cm="1">
        <f t="array" ref="M1517">IFERROR(_xlfn.IFS(COUNTBLANK(D1517:K1517)=8,"",D1517="","←D列に従業員名を姓名（フルネーム）で入力してください。誤変換にお気を付け下さい。",E1517="","←E列に都道府県を入力してください。",H1517="","←H列に1.月給～3.時間給の選択肢を入力してください",I1517="","←I列に金額を入力してください",H1517=3,"",J1517="","←J列に所定労働時間を入力してください"),"")</f>
        <v/>
      </c>
    </row>
    <row r="1518" spans="2:13" ht="22" x14ac:dyDescent="0.55000000000000004">
      <c r="B1518" s="39">
        <f t="shared" si="23"/>
        <v>1510</v>
      </c>
      <c r="C1518" s="45"/>
      <c r="D1518" s="35"/>
      <c r="E1518" s="46"/>
      <c r="F1518" s="40" t="str" cm="1">
        <f t="array" ref="F1518">IFERROR(_xlfn.IFS(AND($G$3=45566,E1518="徳島"),VLOOKUP(E1518,最低賃金!$A$2:$G$49,2,FALSE),OR($G$3&lt;&gt;45566,E1518&lt;&gt;"徳島"),VLOOKUP(E1518,最低賃金!$A$2:$G$49,4,FALSE)),"")</f>
        <v/>
      </c>
      <c r="G1518" s="50" t="str">
        <f>IFERROR(VLOOKUP(E1518,最低賃金!$A$3:$G$49,6,FALSE),"")</f>
        <v/>
      </c>
      <c r="H1518" s="45"/>
      <c r="I1518" s="36"/>
      <c r="J1518" s="54"/>
      <c r="K1518" s="51" t="str" cm="1">
        <f t="array" ref="K1518">IFERROR(_xlfn.IFS(COUNTBLANK(H1518:J1518)=3,"",I1518="","I列に金額を入力してください",H1518="3.時間給",I1518,J1518="","J列に労働時間を入力してください",H1518="1.月給",ROUND(I1518/J1518,0),H1518="2.日給",ROUND(I1518/J1518,0)),"")</f>
        <v/>
      </c>
      <c r="L1518" s="37" t="str" cm="1">
        <f t="array" ref="L1518">IFERROR(_xlfn.IFS(E1518="","",K1518&lt;F1518,"×（法定外・特例等対象外です）",K1518&lt;G1518,"〇",K1518&gt;=G1518,"ー"),"")</f>
        <v/>
      </c>
      <c r="M1518" s="26" t="str" cm="1">
        <f t="array" ref="M1518">IFERROR(_xlfn.IFS(COUNTBLANK(D1518:K1518)=8,"",D1518="","←D列に従業員名を姓名（フルネーム）で入力してください。誤変換にお気を付け下さい。",E1518="","←E列に都道府県を入力してください。",H1518="","←H列に1.月給～3.時間給の選択肢を入力してください",I1518="","←I列に金額を入力してください",H1518=3,"",J1518="","←J列に所定労働時間を入力してください"),"")</f>
        <v/>
      </c>
    </row>
    <row r="1519" spans="2:13" ht="22" x14ac:dyDescent="0.55000000000000004">
      <c r="B1519" s="39">
        <f t="shared" si="23"/>
        <v>1511</v>
      </c>
      <c r="C1519" s="45"/>
      <c r="D1519" s="35"/>
      <c r="E1519" s="46"/>
      <c r="F1519" s="40" t="str" cm="1">
        <f t="array" ref="F1519">IFERROR(_xlfn.IFS(AND($G$3=45566,E1519="徳島"),VLOOKUP(E1519,最低賃金!$A$2:$G$49,2,FALSE),OR($G$3&lt;&gt;45566,E1519&lt;&gt;"徳島"),VLOOKUP(E1519,最低賃金!$A$2:$G$49,4,FALSE)),"")</f>
        <v/>
      </c>
      <c r="G1519" s="50" t="str">
        <f>IFERROR(VLOOKUP(E1519,最低賃金!$A$3:$G$49,6,FALSE),"")</f>
        <v/>
      </c>
      <c r="H1519" s="45"/>
      <c r="I1519" s="36"/>
      <c r="J1519" s="54"/>
      <c r="K1519" s="51" t="str" cm="1">
        <f t="array" ref="K1519">IFERROR(_xlfn.IFS(COUNTBLANK(H1519:J1519)=3,"",I1519="","I列に金額を入力してください",H1519="3.時間給",I1519,J1519="","J列に労働時間を入力してください",H1519="1.月給",ROUND(I1519/J1519,0),H1519="2.日給",ROUND(I1519/J1519,0)),"")</f>
        <v/>
      </c>
      <c r="L1519" s="37" t="str" cm="1">
        <f t="array" ref="L1519">IFERROR(_xlfn.IFS(E1519="","",K1519&lt;F1519,"×（法定外・特例等対象外です）",K1519&lt;G1519,"〇",K1519&gt;=G1519,"ー"),"")</f>
        <v/>
      </c>
      <c r="M1519" s="26" t="str" cm="1">
        <f t="array" ref="M1519">IFERROR(_xlfn.IFS(COUNTBLANK(D1519:K1519)=8,"",D1519="","←D列に従業員名を姓名（フルネーム）で入力してください。誤変換にお気を付け下さい。",E1519="","←E列に都道府県を入力してください。",H1519="","←H列に1.月給～3.時間給の選択肢を入力してください",I1519="","←I列に金額を入力してください",H1519=3,"",J1519="","←J列に所定労働時間を入力してください"),"")</f>
        <v/>
      </c>
    </row>
    <row r="1520" spans="2:13" ht="22" x14ac:dyDescent="0.55000000000000004">
      <c r="B1520" s="39">
        <f t="shared" si="23"/>
        <v>1512</v>
      </c>
      <c r="C1520" s="45"/>
      <c r="D1520" s="35"/>
      <c r="E1520" s="46"/>
      <c r="F1520" s="40" t="str" cm="1">
        <f t="array" ref="F1520">IFERROR(_xlfn.IFS(AND($G$3=45566,E1520="徳島"),VLOOKUP(E1520,最低賃金!$A$2:$G$49,2,FALSE),OR($G$3&lt;&gt;45566,E1520&lt;&gt;"徳島"),VLOOKUP(E1520,最低賃金!$A$2:$G$49,4,FALSE)),"")</f>
        <v/>
      </c>
      <c r="G1520" s="50" t="str">
        <f>IFERROR(VLOOKUP(E1520,最低賃金!$A$3:$G$49,6,FALSE),"")</f>
        <v/>
      </c>
      <c r="H1520" s="45"/>
      <c r="I1520" s="36"/>
      <c r="J1520" s="54"/>
      <c r="K1520" s="51" t="str" cm="1">
        <f t="array" ref="K1520">IFERROR(_xlfn.IFS(COUNTBLANK(H1520:J1520)=3,"",I1520="","I列に金額を入力してください",H1520="3.時間給",I1520,J1520="","J列に労働時間を入力してください",H1520="1.月給",ROUND(I1520/J1520,0),H1520="2.日給",ROUND(I1520/J1520,0)),"")</f>
        <v/>
      </c>
      <c r="L1520" s="37" t="str" cm="1">
        <f t="array" ref="L1520">IFERROR(_xlfn.IFS(E1520="","",K1520&lt;F1520,"×（法定外・特例等対象外です）",K1520&lt;G1520,"〇",K1520&gt;=G1520,"ー"),"")</f>
        <v/>
      </c>
      <c r="M1520" s="26" t="str" cm="1">
        <f t="array" ref="M1520">IFERROR(_xlfn.IFS(COUNTBLANK(D1520:K1520)=8,"",D1520="","←D列に従業員名を姓名（フルネーム）で入力してください。誤変換にお気を付け下さい。",E1520="","←E列に都道府県を入力してください。",H1520="","←H列に1.月給～3.時間給の選択肢を入力してください",I1520="","←I列に金額を入力してください",H1520=3,"",J1520="","←J列に所定労働時間を入力してください"),"")</f>
        <v/>
      </c>
    </row>
    <row r="1521" spans="2:13" ht="22" x14ac:dyDescent="0.55000000000000004">
      <c r="B1521" s="39">
        <f t="shared" si="23"/>
        <v>1513</v>
      </c>
      <c r="C1521" s="45"/>
      <c r="D1521" s="35"/>
      <c r="E1521" s="46"/>
      <c r="F1521" s="40" t="str" cm="1">
        <f t="array" ref="F1521">IFERROR(_xlfn.IFS(AND($G$3=45566,E1521="徳島"),VLOOKUP(E1521,最低賃金!$A$2:$G$49,2,FALSE),OR($G$3&lt;&gt;45566,E1521&lt;&gt;"徳島"),VLOOKUP(E1521,最低賃金!$A$2:$G$49,4,FALSE)),"")</f>
        <v/>
      </c>
      <c r="G1521" s="50" t="str">
        <f>IFERROR(VLOOKUP(E1521,最低賃金!$A$3:$G$49,6,FALSE),"")</f>
        <v/>
      </c>
      <c r="H1521" s="45"/>
      <c r="I1521" s="36"/>
      <c r="J1521" s="54"/>
      <c r="K1521" s="51" t="str" cm="1">
        <f t="array" ref="K1521">IFERROR(_xlfn.IFS(COUNTBLANK(H1521:J1521)=3,"",I1521="","I列に金額を入力してください",H1521="3.時間給",I1521,J1521="","J列に労働時間を入力してください",H1521="1.月給",ROUND(I1521/J1521,0),H1521="2.日給",ROUND(I1521/J1521,0)),"")</f>
        <v/>
      </c>
      <c r="L1521" s="37" t="str" cm="1">
        <f t="array" ref="L1521">IFERROR(_xlfn.IFS(E1521="","",K1521&lt;F1521,"×（法定外・特例等対象外です）",K1521&lt;G1521,"〇",K1521&gt;=G1521,"ー"),"")</f>
        <v/>
      </c>
      <c r="M1521" s="26" t="str" cm="1">
        <f t="array" ref="M1521">IFERROR(_xlfn.IFS(COUNTBLANK(D1521:K1521)=8,"",D1521="","←D列に従業員名を姓名（フルネーム）で入力してください。誤変換にお気を付け下さい。",E1521="","←E列に都道府県を入力してください。",H1521="","←H列に1.月給～3.時間給の選択肢を入力してください",I1521="","←I列に金額を入力してください",H1521=3,"",J1521="","←J列に所定労働時間を入力してください"),"")</f>
        <v/>
      </c>
    </row>
    <row r="1522" spans="2:13" ht="22" x14ac:dyDescent="0.55000000000000004">
      <c r="B1522" s="39">
        <f t="shared" si="23"/>
        <v>1514</v>
      </c>
      <c r="C1522" s="45"/>
      <c r="D1522" s="35"/>
      <c r="E1522" s="46"/>
      <c r="F1522" s="40" t="str" cm="1">
        <f t="array" ref="F1522">IFERROR(_xlfn.IFS(AND($G$3=45566,E1522="徳島"),VLOOKUP(E1522,最低賃金!$A$2:$G$49,2,FALSE),OR($G$3&lt;&gt;45566,E1522&lt;&gt;"徳島"),VLOOKUP(E1522,最低賃金!$A$2:$G$49,4,FALSE)),"")</f>
        <v/>
      </c>
      <c r="G1522" s="50" t="str">
        <f>IFERROR(VLOOKUP(E1522,最低賃金!$A$3:$G$49,6,FALSE),"")</f>
        <v/>
      </c>
      <c r="H1522" s="45"/>
      <c r="I1522" s="36"/>
      <c r="J1522" s="54"/>
      <c r="K1522" s="51" t="str" cm="1">
        <f t="array" ref="K1522">IFERROR(_xlfn.IFS(COUNTBLANK(H1522:J1522)=3,"",I1522="","I列に金額を入力してください",H1522="3.時間給",I1522,J1522="","J列に労働時間を入力してください",H1522="1.月給",ROUND(I1522/J1522,0),H1522="2.日給",ROUND(I1522/J1522,0)),"")</f>
        <v/>
      </c>
      <c r="L1522" s="37" t="str" cm="1">
        <f t="array" ref="L1522">IFERROR(_xlfn.IFS(E1522="","",K1522&lt;F1522,"×（法定外・特例等対象外です）",K1522&lt;G1522,"〇",K1522&gt;=G1522,"ー"),"")</f>
        <v/>
      </c>
      <c r="M1522" s="26" t="str" cm="1">
        <f t="array" ref="M1522">IFERROR(_xlfn.IFS(COUNTBLANK(D1522:K1522)=8,"",D1522="","←D列に従業員名を姓名（フルネーム）で入力してください。誤変換にお気を付け下さい。",E1522="","←E列に都道府県を入力してください。",H1522="","←H列に1.月給～3.時間給の選択肢を入力してください",I1522="","←I列に金額を入力してください",H1522=3,"",J1522="","←J列に所定労働時間を入力してください"),"")</f>
        <v/>
      </c>
    </row>
    <row r="1523" spans="2:13" ht="22" x14ac:dyDescent="0.55000000000000004">
      <c r="B1523" s="39">
        <f t="shared" si="23"/>
        <v>1515</v>
      </c>
      <c r="C1523" s="45"/>
      <c r="D1523" s="35"/>
      <c r="E1523" s="46"/>
      <c r="F1523" s="40" t="str" cm="1">
        <f t="array" ref="F1523">IFERROR(_xlfn.IFS(AND($G$3=45566,E1523="徳島"),VLOOKUP(E1523,最低賃金!$A$2:$G$49,2,FALSE),OR($G$3&lt;&gt;45566,E1523&lt;&gt;"徳島"),VLOOKUP(E1523,最低賃金!$A$2:$G$49,4,FALSE)),"")</f>
        <v/>
      </c>
      <c r="G1523" s="50" t="str">
        <f>IFERROR(VLOOKUP(E1523,最低賃金!$A$3:$G$49,6,FALSE),"")</f>
        <v/>
      </c>
      <c r="H1523" s="45"/>
      <c r="I1523" s="36"/>
      <c r="J1523" s="54"/>
      <c r="K1523" s="51" t="str" cm="1">
        <f t="array" ref="K1523">IFERROR(_xlfn.IFS(COUNTBLANK(H1523:J1523)=3,"",I1523="","I列に金額を入力してください",H1523="3.時間給",I1523,J1523="","J列に労働時間を入力してください",H1523="1.月給",ROUND(I1523/J1523,0),H1523="2.日給",ROUND(I1523/J1523,0)),"")</f>
        <v/>
      </c>
      <c r="L1523" s="37" t="str" cm="1">
        <f t="array" ref="L1523">IFERROR(_xlfn.IFS(E1523="","",K1523&lt;F1523,"×（法定外・特例等対象外です）",K1523&lt;G1523,"〇",K1523&gt;=G1523,"ー"),"")</f>
        <v/>
      </c>
      <c r="M1523" s="26" t="str" cm="1">
        <f t="array" ref="M1523">IFERROR(_xlfn.IFS(COUNTBLANK(D1523:K1523)=8,"",D1523="","←D列に従業員名を姓名（フルネーム）で入力してください。誤変換にお気を付け下さい。",E1523="","←E列に都道府県を入力してください。",H1523="","←H列に1.月給～3.時間給の選択肢を入力してください",I1523="","←I列に金額を入力してください",H1523=3,"",J1523="","←J列に所定労働時間を入力してください"),"")</f>
        <v/>
      </c>
    </row>
    <row r="1524" spans="2:13" ht="22" x14ac:dyDescent="0.55000000000000004">
      <c r="B1524" s="39">
        <f t="shared" si="23"/>
        <v>1516</v>
      </c>
      <c r="C1524" s="45"/>
      <c r="D1524" s="35"/>
      <c r="E1524" s="46"/>
      <c r="F1524" s="40" t="str" cm="1">
        <f t="array" ref="F1524">IFERROR(_xlfn.IFS(AND($G$3=45566,E1524="徳島"),VLOOKUP(E1524,最低賃金!$A$2:$G$49,2,FALSE),OR($G$3&lt;&gt;45566,E1524&lt;&gt;"徳島"),VLOOKUP(E1524,最低賃金!$A$2:$G$49,4,FALSE)),"")</f>
        <v/>
      </c>
      <c r="G1524" s="50" t="str">
        <f>IFERROR(VLOOKUP(E1524,最低賃金!$A$3:$G$49,6,FALSE),"")</f>
        <v/>
      </c>
      <c r="H1524" s="45"/>
      <c r="I1524" s="36"/>
      <c r="J1524" s="54"/>
      <c r="K1524" s="51" t="str" cm="1">
        <f t="array" ref="K1524">IFERROR(_xlfn.IFS(COUNTBLANK(H1524:J1524)=3,"",I1524="","I列に金額を入力してください",H1524="3.時間給",I1524,J1524="","J列に労働時間を入力してください",H1524="1.月給",ROUND(I1524/J1524,0),H1524="2.日給",ROUND(I1524/J1524,0)),"")</f>
        <v/>
      </c>
      <c r="L1524" s="37" t="str" cm="1">
        <f t="array" ref="L1524">IFERROR(_xlfn.IFS(E1524="","",K1524&lt;F1524,"×（法定外・特例等対象外です）",K1524&lt;G1524,"〇",K1524&gt;=G1524,"ー"),"")</f>
        <v/>
      </c>
      <c r="M1524" s="26" t="str" cm="1">
        <f t="array" ref="M1524">IFERROR(_xlfn.IFS(COUNTBLANK(D1524:K1524)=8,"",D1524="","←D列に従業員名を姓名（フルネーム）で入力してください。誤変換にお気を付け下さい。",E1524="","←E列に都道府県を入力してください。",H1524="","←H列に1.月給～3.時間給の選択肢を入力してください",I1524="","←I列に金額を入力してください",H1524=3,"",J1524="","←J列に所定労働時間を入力してください"),"")</f>
        <v/>
      </c>
    </row>
    <row r="1525" spans="2:13" ht="22" x14ac:dyDescent="0.55000000000000004">
      <c r="B1525" s="39">
        <f t="shared" si="23"/>
        <v>1517</v>
      </c>
      <c r="C1525" s="45"/>
      <c r="D1525" s="35"/>
      <c r="E1525" s="46"/>
      <c r="F1525" s="40" t="str" cm="1">
        <f t="array" ref="F1525">IFERROR(_xlfn.IFS(AND($G$3=45566,E1525="徳島"),VLOOKUP(E1525,最低賃金!$A$2:$G$49,2,FALSE),OR($G$3&lt;&gt;45566,E1525&lt;&gt;"徳島"),VLOOKUP(E1525,最低賃金!$A$2:$G$49,4,FALSE)),"")</f>
        <v/>
      </c>
      <c r="G1525" s="50" t="str">
        <f>IFERROR(VLOOKUP(E1525,最低賃金!$A$3:$G$49,6,FALSE),"")</f>
        <v/>
      </c>
      <c r="H1525" s="45"/>
      <c r="I1525" s="36"/>
      <c r="J1525" s="54"/>
      <c r="K1525" s="51" t="str" cm="1">
        <f t="array" ref="K1525">IFERROR(_xlfn.IFS(COUNTBLANK(H1525:J1525)=3,"",I1525="","I列に金額を入力してください",H1525="3.時間給",I1525,J1525="","J列に労働時間を入力してください",H1525="1.月給",ROUND(I1525/J1525,0),H1525="2.日給",ROUND(I1525/J1525,0)),"")</f>
        <v/>
      </c>
      <c r="L1525" s="37" t="str" cm="1">
        <f t="array" ref="L1525">IFERROR(_xlfn.IFS(E1525="","",K1525&lt;F1525,"×（法定外・特例等対象外です）",K1525&lt;G1525,"〇",K1525&gt;=G1525,"ー"),"")</f>
        <v/>
      </c>
      <c r="M1525" s="26" t="str" cm="1">
        <f t="array" ref="M1525">IFERROR(_xlfn.IFS(COUNTBLANK(D1525:K1525)=8,"",D1525="","←D列に従業員名を姓名（フルネーム）で入力してください。誤変換にお気を付け下さい。",E1525="","←E列に都道府県を入力してください。",H1525="","←H列に1.月給～3.時間給の選択肢を入力してください",I1525="","←I列に金額を入力してください",H1525=3,"",J1525="","←J列に所定労働時間を入力してください"),"")</f>
        <v/>
      </c>
    </row>
    <row r="1526" spans="2:13" ht="22" x14ac:dyDescent="0.55000000000000004">
      <c r="B1526" s="39">
        <f t="shared" si="23"/>
        <v>1518</v>
      </c>
      <c r="C1526" s="45"/>
      <c r="D1526" s="35"/>
      <c r="E1526" s="46"/>
      <c r="F1526" s="40" t="str" cm="1">
        <f t="array" ref="F1526">IFERROR(_xlfn.IFS(AND($G$3=45566,E1526="徳島"),VLOOKUP(E1526,最低賃金!$A$2:$G$49,2,FALSE),OR($G$3&lt;&gt;45566,E1526&lt;&gt;"徳島"),VLOOKUP(E1526,最低賃金!$A$2:$G$49,4,FALSE)),"")</f>
        <v/>
      </c>
      <c r="G1526" s="50" t="str">
        <f>IFERROR(VLOOKUP(E1526,最低賃金!$A$3:$G$49,6,FALSE),"")</f>
        <v/>
      </c>
      <c r="H1526" s="45"/>
      <c r="I1526" s="36"/>
      <c r="J1526" s="54"/>
      <c r="K1526" s="51" t="str" cm="1">
        <f t="array" ref="K1526">IFERROR(_xlfn.IFS(COUNTBLANK(H1526:J1526)=3,"",I1526="","I列に金額を入力してください",H1526="3.時間給",I1526,J1526="","J列に労働時間を入力してください",H1526="1.月給",ROUND(I1526/J1526,0),H1526="2.日給",ROUND(I1526/J1526,0)),"")</f>
        <v/>
      </c>
      <c r="L1526" s="37" t="str" cm="1">
        <f t="array" ref="L1526">IFERROR(_xlfn.IFS(E1526="","",K1526&lt;F1526,"×（法定外・特例等対象外です）",K1526&lt;G1526,"〇",K1526&gt;=G1526,"ー"),"")</f>
        <v/>
      </c>
      <c r="M1526" s="26" t="str" cm="1">
        <f t="array" ref="M1526">IFERROR(_xlfn.IFS(COUNTBLANK(D1526:K1526)=8,"",D1526="","←D列に従業員名を姓名（フルネーム）で入力してください。誤変換にお気を付け下さい。",E1526="","←E列に都道府県を入力してください。",H1526="","←H列に1.月給～3.時間給の選択肢を入力してください",I1526="","←I列に金額を入力してください",H1526=3,"",J1526="","←J列に所定労働時間を入力してください"),"")</f>
        <v/>
      </c>
    </row>
    <row r="1527" spans="2:13" ht="22" x14ac:dyDescent="0.55000000000000004">
      <c r="B1527" s="39">
        <f t="shared" si="23"/>
        <v>1519</v>
      </c>
      <c r="C1527" s="45"/>
      <c r="D1527" s="35"/>
      <c r="E1527" s="46"/>
      <c r="F1527" s="40" t="str" cm="1">
        <f t="array" ref="F1527">IFERROR(_xlfn.IFS(AND($G$3=45566,E1527="徳島"),VLOOKUP(E1527,最低賃金!$A$2:$G$49,2,FALSE),OR($G$3&lt;&gt;45566,E1527&lt;&gt;"徳島"),VLOOKUP(E1527,最低賃金!$A$2:$G$49,4,FALSE)),"")</f>
        <v/>
      </c>
      <c r="G1527" s="50" t="str">
        <f>IFERROR(VLOOKUP(E1527,最低賃金!$A$3:$G$49,6,FALSE),"")</f>
        <v/>
      </c>
      <c r="H1527" s="45"/>
      <c r="I1527" s="36"/>
      <c r="J1527" s="54"/>
      <c r="K1527" s="51" t="str" cm="1">
        <f t="array" ref="K1527">IFERROR(_xlfn.IFS(COUNTBLANK(H1527:J1527)=3,"",I1527="","I列に金額を入力してください",H1527="3.時間給",I1527,J1527="","J列に労働時間を入力してください",H1527="1.月給",ROUND(I1527/J1527,0),H1527="2.日給",ROUND(I1527/J1527,0)),"")</f>
        <v/>
      </c>
      <c r="L1527" s="37" t="str" cm="1">
        <f t="array" ref="L1527">IFERROR(_xlfn.IFS(E1527="","",K1527&lt;F1527,"×（法定外・特例等対象外です）",K1527&lt;G1527,"〇",K1527&gt;=G1527,"ー"),"")</f>
        <v/>
      </c>
      <c r="M1527" s="26" t="str" cm="1">
        <f t="array" ref="M1527">IFERROR(_xlfn.IFS(COUNTBLANK(D1527:K1527)=8,"",D1527="","←D列に従業員名を姓名（フルネーム）で入力してください。誤変換にお気を付け下さい。",E1527="","←E列に都道府県を入力してください。",H1527="","←H列に1.月給～3.時間給の選択肢を入力してください",I1527="","←I列に金額を入力してください",H1527=3,"",J1527="","←J列に所定労働時間を入力してください"),"")</f>
        <v/>
      </c>
    </row>
    <row r="1528" spans="2:13" ht="22" x14ac:dyDescent="0.55000000000000004">
      <c r="B1528" s="39">
        <f t="shared" si="23"/>
        <v>1520</v>
      </c>
      <c r="C1528" s="45"/>
      <c r="D1528" s="35"/>
      <c r="E1528" s="46"/>
      <c r="F1528" s="40" t="str" cm="1">
        <f t="array" ref="F1528">IFERROR(_xlfn.IFS(AND($G$3=45566,E1528="徳島"),VLOOKUP(E1528,最低賃金!$A$2:$G$49,2,FALSE),OR($G$3&lt;&gt;45566,E1528&lt;&gt;"徳島"),VLOOKUP(E1528,最低賃金!$A$2:$G$49,4,FALSE)),"")</f>
        <v/>
      </c>
      <c r="G1528" s="50" t="str">
        <f>IFERROR(VLOOKUP(E1528,最低賃金!$A$3:$G$49,6,FALSE),"")</f>
        <v/>
      </c>
      <c r="H1528" s="45"/>
      <c r="I1528" s="36"/>
      <c r="J1528" s="54"/>
      <c r="K1528" s="51" t="str" cm="1">
        <f t="array" ref="K1528">IFERROR(_xlfn.IFS(COUNTBLANK(H1528:J1528)=3,"",I1528="","I列に金額を入力してください",H1528="3.時間給",I1528,J1528="","J列に労働時間を入力してください",H1528="1.月給",ROUND(I1528/J1528,0),H1528="2.日給",ROUND(I1528/J1528,0)),"")</f>
        <v/>
      </c>
      <c r="L1528" s="37" t="str" cm="1">
        <f t="array" ref="L1528">IFERROR(_xlfn.IFS(E1528="","",K1528&lt;F1528,"×（法定外・特例等対象外です）",K1528&lt;G1528,"〇",K1528&gt;=G1528,"ー"),"")</f>
        <v/>
      </c>
      <c r="M1528" s="26" t="str" cm="1">
        <f t="array" ref="M1528">IFERROR(_xlfn.IFS(COUNTBLANK(D1528:K1528)=8,"",D1528="","←D列に従業員名を姓名（フルネーム）で入力してください。誤変換にお気を付け下さい。",E1528="","←E列に都道府県を入力してください。",H1528="","←H列に1.月給～3.時間給の選択肢を入力してください",I1528="","←I列に金額を入力してください",H1528=3,"",J1528="","←J列に所定労働時間を入力してください"),"")</f>
        <v/>
      </c>
    </row>
    <row r="1529" spans="2:13" ht="22" x14ac:dyDescent="0.55000000000000004">
      <c r="B1529" s="39">
        <f t="shared" si="23"/>
        <v>1521</v>
      </c>
      <c r="C1529" s="45"/>
      <c r="D1529" s="35"/>
      <c r="E1529" s="46"/>
      <c r="F1529" s="40" t="str" cm="1">
        <f t="array" ref="F1529">IFERROR(_xlfn.IFS(AND($G$3=45566,E1529="徳島"),VLOOKUP(E1529,最低賃金!$A$2:$G$49,2,FALSE),OR($G$3&lt;&gt;45566,E1529&lt;&gt;"徳島"),VLOOKUP(E1529,最低賃金!$A$2:$G$49,4,FALSE)),"")</f>
        <v/>
      </c>
      <c r="G1529" s="50" t="str">
        <f>IFERROR(VLOOKUP(E1529,最低賃金!$A$3:$G$49,6,FALSE),"")</f>
        <v/>
      </c>
      <c r="H1529" s="45"/>
      <c r="I1529" s="36"/>
      <c r="J1529" s="54"/>
      <c r="K1529" s="51" t="str" cm="1">
        <f t="array" ref="K1529">IFERROR(_xlfn.IFS(COUNTBLANK(H1529:J1529)=3,"",I1529="","I列に金額を入力してください",H1529="3.時間給",I1529,J1529="","J列に労働時間を入力してください",H1529="1.月給",ROUND(I1529/J1529,0),H1529="2.日給",ROUND(I1529/J1529,0)),"")</f>
        <v/>
      </c>
      <c r="L1529" s="37" t="str" cm="1">
        <f t="array" ref="L1529">IFERROR(_xlfn.IFS(E1529="","",K1529&lt;F1529,"×（法定外・特例等対象外です）",K1529&lt;G1529,"〇",K1529&gt;=G1529,"ー"),"")</f>
        <v/>
      </c>
      <c r="M1529" s="26" t="str" cm="1">
        <f t="array" ref="M1529">IFERROR(_xlfn.IFS(COUNTBLANK(D1529:K1529)=8,"",D1529="","←D列に従業員名を姓名（フルネーム）で入力してください。誤変換にお気を付け下さい。",E1529="","←E列に都道府県を入力してください。",H1529="","←H列に1.月給～3.時間給の選択肢を入力してください",I1529="","←I列に金額を入力してください",H1529=3,"",J1529="","←J列に所定労働時間を入力してください"),"")</f>
        <v/>
      </c>
    </row>
    <row r="1530" spans="2:13" ht="22" x14ac:dyDescent="0.55000000000000004">
      <c r="B1530" s="39">
        <f t="shared" si="23"/>
        <v>1522</v>
      </c>
      <c r="C1530" s="45"/>
      <c r="D1530" s="35"/>
      <c r="E1530" s="46"/>
      <c r="F1530" s="40" t="str" cm="1">
        <f t="array" ref="F1530">IFERROR(_xlfn.IFS(AND($G$3=45566,E1530="徳島"),VLOOKUP(E1530,最低賃金!$A$2:$G$49,2,FALSE),OR($G$3&lt;&gt;45566,E1530&lt;&gt;"徳島"),VLOOKUP(E1530,最低賃金!$A$2:$G$49,4,FALSE)),"")</f>
        <v/>
      </c>
      <c r="G1530" s="50" t="str">
        <f>IFERROR(VLOOKUP(E1530,最低賃金!$A$3:$G$49,6,FALSE),"")</f>
        <v/>
      </c>
      <c r="H1530" s="45"/>
      <c r="I1530" s="36"/>
      <c r="J1530" s="54"/>
      <c r="K1530" s="51" t="str" cm="1">
        <f t="array" ref="K1530">IFERROR(_xlfn.IFS(COUNTBLANK(H1530:J1530)=3,"",I1530="","I列に金額を入力してください",H1530="3.時間給",I1530,J1530="","J列に労働時間を入力してください",H1530="1.月給",ROUND(I1530/J1530,0),H1530="2.日給",ROUND(I1530/J1530,0)),"")</f>
        <v/>
      </c>
      <c r="L1530" s="37" t="str" cm="1">
        <f t="array" ref="L1530">IFERROR(_xlfn.IFS(E1530="","",K1530&lt;F1530,"×（法定外・特例等対象外です）",K1530&lt;G1530,"〇",K1530&gt;=G1530,"ー"),"")</f>
        <v/>
      </c>
      <c r="M1530" s="26" t="str" cm="1">
        <f t="array" ref="M1530">IFERROR(_xlfn.IFS(COUNTBLANK(D1530:K1530)=8,"",D1530="","←D列に従業員名を姓名（フルネーム）で入力してください。誤変換にお気を付け下さい。",E1530="","←E列に都道府県を入力してください。",H1530="","←H列に1.月給～3.時間給の選択肢を入力してください",I1530="","←I列に金額を入力してください",H1530=3,"",J1530="","←J列に所定労働時間を入力してください"),"")</f>
        <v/>
      </c>
    </row>
    <row r="1531" spans="2:13" ht="22" x14ac:dyDescent="0.55000000000000004">
      <c r="B1531" s="39">
        <f t="shared" si="23"/>
        <v>1523</v>
      </c>
      <c r="C1531" s="45"/>
      <c r="D1531" s="35"/>
      <c r="E1531" s="46"/>
      <c r="F1531" s="40" t="str" cm="1">
        <f t="array" ref="F1531">IFERROR(_xlfn.IFS(AND($G$3=45566,E1531="徳島"),VLOOKUP(E1531,最低賃金!$A$2:$G$49,2,FALSE),OR($G$3&lt;&gt;45566,E1531&lt;&gt;"徳島"),VLOOKUP(E1531,最低賃金!$A$2:$G$49,4,FALSE)),"")</f>
        <v/>
      </c>
      <c r="G1531" s="50" t="str">
        <f>IFERROR(VLOOKUP(E1531,最低賃金!$A$3:$G$49,6,FALSE),"")</f>
        <v/>
      </c>
      <c r="H1531" s="45"/>
      <c r="I1531" s="36"/>
      <c r="J1531" s="54"/>
      <c r="K1531" s="51" t="str" cm="1">
        <f t="array" ref="K1531">IFERROR(_xlfn.IFS(COUNTBLANK(H1531:J1531)=3,"",I1531="","I列に金額を入力してください",H1531="3.時間給",I1531,J1531="","J列に労働時間を入力してください",H1531="1.月給",ROUND(I1531/J1531,0),H1531="2.日給",ROUND(I1531/J1531,0)),"")</f>
        <v/>
      </c>
      <c r="L1531" s="37" t="str" cm="1">
        <f t="array" ref="L1531">IFERROR(_xlfn.IFS(E1531="","",K1531&lt;F1531,"×（法定外・特例等対象外です）",K1531&lt;G1531,"〇",K1531&gt;=G1531,"ー"),"")</f>
        <v/>
      </c>
      <c r="M1531" s="26" t="str" cm="1">
        <f t="array" ref="M1531">IFERROR(_xlfn.IFS(COUNTBLANK(D1531:K1531)=8,"",D1531="","←D列に従業員名を姓名（フルネーム）で入力してください。誤変換にお気を付け下さい。",E1531="","←E列に都道府県を入力してください。",H1531="","←H列に1.月給～3.時間給の選択肢を入力してください",I1531="","←I列に金額を入力してください",H1531=3,"",J1531="","←J列に所定労働時間を入力してください"),"")</f>
        <v/>
      </c>
    </row>
    <row r="1532" spans="2:13" ht="22" x14ac:dyDescent="0.55000000000000004">
      <c r="B1532" s="39">
        <f t="shared" si="23"/>
        <v>1524</v>
      </c>
      <c r="C1532" s="45"/>
      <c r="D1532" s="35"/>
      <c r="E1532" s="46"/>
      <c r="F1532" s="40" t="str" cm="1">
        <f t="array" ref="F1532">IFERROR(_xlfn.IFS(AND($G$3=45566,E1532="徳島"),VLOOKUP(E1532,最低賃金!$A$2:$G$49,2,FALSE),OR($G$3&lt;&gt;45566,E1532&lt;&gt;"徳島"),VLOOKUP(E1532,最低賃金!$A$2:$G$49,4,FALSE)),"")</f>
        <v/>
      </c>
      <c r="G1532" s="50" t="str">
        <f>IFERROR(VLOOKUP(E1532,最低賃金!$A$3:$G$49,6,FALSE),"")</f>
        <v/>
      </c>
      <c r="H1532" s="45"/>
      <c r="I1532" s="36"/>
      <c r="J1532" s="54"/>
      <c r="K1532" s="51" t="str" cm="1">
        <f t="array" ref="K1532">IFERROR(_xlfn.IFS(COUNTBLANK(H1532:J1532)=3,"",I1532="","I列に金額を入力してください",H1532="3.時間給",I1532,J1532="","J列に労働時間を入力してください",H1532="1.月給",ROUND(I1532/J1532,0),H1532="2.日給",ROUND(I1532/J1532,0)),"")</f>
        <v/>
      </c>
      <c r="L1532" s="37" t="str" cm="1">
        <f t="array" ref="L1532">IFERROR(_xlfn.IFS(E1532="","",K1532&lt;F1532,"×（法定外・特例等対象外です）",K1532&lt;G1532,"〇",K1532&gt;=G1532,"ー"),"")</f>
        <v/>
      </c>
      <c r="M1532" s="26" t="str" cm="1">
        <f t="array" ref="M1532">IFERROR(_xlfn.IFS(COUNTBLANK(D1532:K1532)=8,"",D1532="","←D列に従業員名を姓名（フルネーム）で入力してください。誤変換にお気を付け下さい。",E1532="","←E列に都道府県を入力してください。",H1532="","←H列に1.月給～3.時間給の選択肢を入力してください",I1532="","←I列に金額を入力してください",H1532=3,"",J1532="","←J列に所定労働時間を入力してください"),"")</f>
        <v/>
      </c>
    </row>
    <row r="1533" spans="2:13" ht="22" x14ac:dyDescent="0.55000000000000004">
      <c r="B1533" s="39">
        <f t="shared" si="23"/>
        <v>1525</v>
      </c>
      <c r="C1533" s="45"/>
      <c r="D1533" s="35"/>
      <c r="E1533" s="46"/>
      <c r="F1533" s="40" t="str" cm="1">
        <f t="array" ref="F1533">IFERROR(_xlfn.IFS(AND($G$3=45566,E1533="徳島"),VLOOKUP(E1533,最低賃金!$A$2:$G$49,2,FALSE),OR($G$3&lt;&gt;45566,E1533&lt;&gt;"徳島"),VLOOKUP(E1533,最低賃金!$A$2:$G$49,4,FALSE)),"")</f>
        <v/>
      </c>
      <c r="G1533" s="50" t="str">
        <f>IFERROR(VLOOKUP(E1533,最低賃金!$A$3:$G$49,6,FALSE),"")</f>
        <v/>
      </c>
      <c r="H1533" s="45"/>
      <c r="I1533" s="36"/>
      <c r="J1533" s="54"/>
      <c r="K1533" s="51" t="str" cm="1">
        <f t="array" ref="K1533">IFERROR(_xlfn.IFS(COUNTBLANK(H1533:J1533)=3,"",I1533="","I列に金額を入力してください",H1533="3.時間給",I1533,J1533="","J列に労働時間を入力してください",H1533="1.月給",ROUND(I1533/J1533,0),H1533="2.日給",ROUND(I1533/J1533,0)),"")</f>
        <v/>
      </c>
      <c r="L1533" s="37" t="str" cm="1">
        <f t="array" ref="L1533">IFERROR(_xlfn.IFS(E1533="","",K1533&lt;F1533,"×（法定外・特例等対象外です）",K1533&lt;G1533,"〇",K1533&gt;=G1533,"ー"),"")</f>
        <v/>
      </c>
      <c r="M1533" s="26" t="str" cm="1">
        <f t="array" ref="M1533">IFERROR(_xlfn.IFS(COUNTBLANK(D1533:K1533)=8,"",D1533="","←D列に従業員名を姓名（フルネーム）で入力してください。誤変換にお気を付け下さい。",E1533="","←E列に都道府県を入力してください。",H1533="","←H列に1.月給～3.時間給の選択肢を入力してください",I1533="","←I列に金額を入力してください",H1533=3,"",J1533="","←J列に所定労働時間を入力してください"),"")</f>
        <v/>
      </c>
    </row>
    <row r="1534" spans="2:13" ht="22" x14ac:dyDescent="0.55000000000000004">
      <c r="B1534" s="39">
        <f t="shared" si="23"/>
        <v>1526</v>
      </c>
      <c r="C1534" s="45"/>
      <c r="D1534" s="35"/>
      <c r="E1534" s="46"/>
      <c r="F1534" s="40" t="str" cm="1">
        <f t="array" ref="F1534">IFERROR(_xlfn.IFS(AND($G$3=45566,E1534="徳島"),VLOOKUP(E1534,最低賃金!$A$2:$G$49,2,FALSE),OR($G$3&lt;&gt;45566,E1534&lt;&gt;"徳島"),VLOOKUP(E1534,最低賃金!$A$2:$G$49,4,FALSE)),"")</f>
        <v/>
      </c>
      <c r="G1534" s="50" t="str">
        <f>IFERROR(VLOOKUP(E1534,最低賃金!$A$3:$G$49,6,FALSE),"")</f>
        <v/>
      </c>
      <c r="H1534" s="45"/>
      <c r="I1534" s="36"/>
      <c r="J1534" s="54"/>
      <c r="K1534" s="51" t="str" cm="1">
        <f t="array" ref="K1534">IFERROR(_xlfn.IFS(COUNTBLANK(H1534:J1534)=3,"",I1534="","I列に金額を入力してください",H1534="3.時間給",I1534,J1534="","J列に労働時間を入力してください",H1534="1.月給",ROUND(I1534/J1534,0),H1534="2.日給",ROUND(I1534/J1534,0)),"")</f>
        <v/>
      </c>
      <c r="L1534" s="37" t="str" cm="1">
        <f t="array" ref="L1534">IFERROR(_xlfn.IFS(E1534="","",K1534&lt;F1534,"×（法定外・特例等対象外です）",K1534&lt;G1534,"〇",K1534&gt;=G1534,"ー"),"")</f>
        <v/>
      </c>
      <c r="M1534" s="26" t="str" cm="1">
        <f t="array" ref="M1534">IFERROR(_xlfn.IFS(COUNTBLANK(D1534:K1534)=8,"",D1534="","←D列に従業員名を姓名（フルネーム）で入力してください。誤変換にお気を付け下さい。",E1534="","←E列に都道府県を入力してください。",H1534="","←H列に1.月給～3.時間給の選択肢を入力してください",I1534="","←I列に金額を入力してください",H1534=3,"",J1534="","←J列に所定労働時間を入力してください"),"")</f>
        <v/>
      </c>
    </row>
    <row r="1535" spans="2:13" ht="22" x14ac:dyDescent="0.55000000000000004">
      <c r="B1535" s="39">
        <f t="shared" si="23"/>
        <v>1527</v>
      </c>
      <c r="C1535" s="45"/>
      <c r="D1535" s="35"/>
      <c r="E1535" s="46"/>
      <c r="F1535" s="40" t="str" cm="1">
        <f t="array" ref="F1535">IFERROR(_xlfn.IFS(AND($G$3=45566,E1535="徳島"),VLOOKUP(E1535,最低賃金!$A$2:$G$49,2,FALSE),OR($G$3&lt;&gt;45566,E1535&lt;&gt;"徳島"),VLOOKUP(E1535,最低賃金!$A$2:$G$49,4,FALSE)),"")</f>
        <v/>
      </c>
      <c r="G1535" s="50" t="str">
        <f>IFERROR(VLOOKUP(E1535,最低賃金!$A$3:$G$49,6,FALSE),"")</f>
        <v/>
      </c>
      <c r="H1535" s="45"/>
      <c r="I1535" s="36"/>
      <c r="J1535" s="54"/>
      <c r="K1535" s="51" t="str" cm="1">
        <f t="array" ref="K1535">IFERROR(_xlfn.IFS(COUNTBLANK(H1535:J1535)=3,"",I1535="","I列に金額を入力してください",H1535="3.時間給",I1535,J1535="","J列に労働時間を入力してください",H1535="1.月給",ROUND(I1535/J1535,0),H1535="2.日給",ROUND(I1535/J1535,0)),"")</f>
        <v/>
      </c>
      <c r="L1535" s="37" t="str" cm="1">
        <f t="array" ref="L1535">IFERROR(_xlfn.IFS(E1535="","",K1535&lt;F1535,"×（法定外・特例等対象外です）",K1535&lt;G1535,"〇",K1535&gt;=G1535,"ー"),"")</f>
        <v/>
      </c>
      <c r="M1535" s="26" t="str" cm="1">
        <f t="array" ref="M1535">IFERROR(_xlfn.IFS(COUNTBLANK(D1535:K1535)=8,"",D1535="","←D列に従業員名を姓名（フルネーム）で入力してください。誤変換にお気を付け下さい。",E1535="","←E列に都道府県を入力してください。",H1535="","←H列に1.月給～3.時間給の選択肢を入力してください",I1535="","←I列に金額を入力してください",H1535=3,"",J1535="","←J列に所定労働時間を入力してください"),"")</f>
        <v/>
      </c>
    </row>
    <row r="1536" spans="2:13" ht="22" x14ac:dyDescent="0.55000000000000004">
      <c r="B1536" s="39">
        <f t="shared" si="23"/>
        <v>1528</v>
      </c>
      <c r="C1536" s="45"/>
      <c r="D1536" s="35"/>
      <c r="E1536" s="46"/>
      <c r="F1536" s="40" t="str" cm="1">
        <f t="array" ref="F1536">IFERROR(_xlfn.IFS(AND($G$3=45566,E1536="徳島"),VLOOKUP(E1536,最低賃金!$A$2:$G$49,2,FALSE),OR($G$3&lt;&gt;45566,E1536&lt;&gt;"徳島"),VLOOKUP(E1536,最低賃金!$A$2:$G$49,4,FALSE)),"")</f>
        <v/>
      </c>
      <c r="G1536" s="50" t="str">
        <f>IFERROR(VLOOKUP(E1536,最低賃金!$A$3:$G$49,6,FALSE),"")</f>
        <v/>
      </c>
      <c r="H1536" s="45"/>
      <c r="I1536" s="36"/>
      <c r="J1536" s="54"/>
      <c r="K1536" s="51" t="str" cm="1">
        <f t="array" ref="K1536">IFERROR(_xlfn.IFS(COUNTBLANK(H1536:J1536)=3,"",I1536="","I列に金額を入力してください",H1536="3.時間給",I1536,J1536="","J列に労働時間を入力してください",H1536="1.月給",ROUND(I1536/J1536,0),H1536="2.日給",ROUND(I1536/J1536,0)),"")</f>
        <v/>
      </c>
      <c r="L1536" s="37" t="str" cm="1">
        <f t="array" ref="L1536">IFERROR(_xlfn.IFS(E1536="","",K1536&lt;F1536,"×（法定外・特例等対象外です）",K1536&lt;G1536,"〇",K1536&gt;=G1536,"ー"),"")</f>
        <v/>
      </c>
      <c r="M1536" s="26" t="str" cm="1">
        <f t="array" ref="M1536">IFERROR(_xlfn.IFS(COUNTBLANK(D1536:K1536)=8,"",D1536="","←D列に従業員名を姓名（フルネーム）で入力してください。誤変換にお気を付け下さい。",E1536="","←E列に都道府県を入力してください。",H1536="","←H列に1.月給～3.時間給の選択肢を入力してください",I1536="","←I列に金額を入力してください",H1536=3,"",J1536="","←J列に所定労働時間を入力してください"),"")</f>
        <v/>
      </c>
    </row>
    <row r="1537" spans="2:13" ht="22" x14ac:dyDescent="0.55000000000000004">
      <c r="B1537" s="39">
        <f t="shared" si="23"/>
        <v>1529</v>
      </c>
      <c r="C1537" s="45"/>
      <c r="D1537" s="35"/>
      <c r="E1537" s="46"/>
      <c r="F1537" s="40" t="str" cm="1">
        <f t="array" ref="F1537">IFERROR(_xlfn.IFS(AND($G$3=45566,E1537="徳島"),VLOOKUP(E1537,最低賃金!$A$2:$G$49,2,FALSE),OR($G$3&lt;&gt;45566,E1537&lt;&gt;"徳島"),VLOOKUP(E1537,最低賃金!$A$2:$G$49,4,FALSE)),"")</f>
        <v/>
      </c>
      <c r="G1537" s="50" t="str">
        <f>IFERROR(VLOOKUP(E1537,最低賃金!$A$3:$G$49,6,FALSE),"")</f>
        <v/>
      </c>
      <c r="H1537" s="45"/>
      <c r="I1537" s="36"/>
      <c r="J1537" s="54"/>
      <c r="K1537" s="51" t="str" cm="1">
        <f t="array" ref="K1537">IFERROR(_xlfn.IFS(COUNTBLANK(H1537:J1537)=3,"",I1537="","I列に金額を入力してください",H1537="3.時間給",I1537,J1537="","J列に労働時間を入力してください",H1537="1.月給",ROUND(I1537/J1537,0),H1537="2.日給",ROUND(I1537/J1537,0)),"")</f>
        <v/>
      </c>
      <c r="L1537" s="37" t="str" cm="1">
        <f t="array" ref="L1537">IFERROR(_xlfn.IFS(E1537="","",K1537&lt;F1537,"×（法定外・特例等対象外です）",K1537&lt;G1537,"〇",K1537&gt;=G1537,"ー"),"")</f>
        <v/>
      </c>
      <c r="M1537" s="26" t="str" cm="1">
        <f t="array" ref="M1537">IFERROR(_xlfn.IFS(COUNTBLANK(D1537:K1537)=8,"",D1537="","←D列に従業員名を姓名（フルネーム）で入力してください。誤変換にお気を付け下さい。",E1537="","←E列に都道府県を入力してください。",H1537="","←H列に1.月給～3.時間給の選択肢を入力してください",I1537="","←I列に金額を入力してください",H1537=3,"",J1537="","←J列に所定労働時間を入力してください"),"")</f>
        <v/>
      </c>
    </row>
    <row r="1538" spans="2:13" ht="22" x14ac:dyDescent="0.55000000000000004">
      <c r="B1538" s="39">
        <f t="shared" si="23"/>
        <v>1530</v>
      </c>
      <c r="C1538" s="45"/>
      <c r="D1538" s="35"/>
      <c r="E1538" s="46"/>
      <c r="F1538" s="40" t="str" cm="1">
        <f t="array" ref="F1538">IFERROR(_xlfn.IFS(AND($G$3=45566,E1538="徳島"),VLOOKUP(E1538,最低賃金!$A$2:$G$49,2,FALSE),OR($G$3&lt;&gt;45566,E1538&lt;&gt;"徳島"),VLOOKUP(E1538,最低賃金!$A$2:$G$49,4,FALSE)),"")</f>
        <v/>
      </c>
      <c r="G1538" s="50" t="str">
        <f>IFERROR(VLOOKUP(E1538,最低賃金!$A$3:$G$49,6,FALSE),"")</f>
        <v/>
      </c>
      <c r="H1538" s="45"/>
      <c r="I1538" s="36"/>
      <c r="J1538" s="54"/>
      <c r="K1538" s="51" t="str" cm="1">
        <f t="array" ref="K1538">IFERROR(_xlfn.IFS(COUNTBLANK(H1538:J1538)=3,"",I1538="","I列に金額を入力してください",H1538="3.時間給",I1538,J1538="","J列に労働時間を入力してください",H1538="1.月給",ROUND(I1538/J1538,0),H1538="2.日給",ROUND(I1538/J1538,0)),"")</f>
        <v/>
      </c>
      <c r="L1538" s="37" t="str" cm="1">
        <f t="array" ref="L1538">IFERROR(_xlfn.IFS(E1538="","",K1538&lt;F1538,"×（法定外・特例等対象外です）",K1538&lt;G1538,"〇",K1538&gt;=G1538,"ー"),"")</f>
        <v/>
      </c>
      <c r="M1538" s="26" t="str" cm="1">
        <f t="array" ref="M1538">IFERROR(_xlfn.IFS(COUNTBLANK(D1538:K1538)=8,"",D1538="","←D列に従業員名を姓名（フルネーム）で入力してください。誤変換にお気を付け下さい。",E1538="","←E列に都道府県を入力してください。",H1538="","←H列に1.月給～3.時間給の選択肢を入力してください",I1538="","←I列に金額を入力してください",H1538=3,"",J1538="","←J列に所定労働時間を入力してください"),"")</f>
        <v/>
      </c>
    </row>
    <row r="1539" spans="2:13" ht="22" x14ac:dyDescent="0.55000000000000004">
      <c r="B1539" s="39">
        <f t="shared" si="23"/>
        <v>1531</v>
      </c>
      <c r="C1539" s="45"/>
      <c r="D1539" s="35"/>
      <c r="E1539" s="46"/>
      <c r="F1539" s="40" t="str" cm="1">
        <f t="array" ref="F1539">IFERROR(_xlfn.IFS(AND($G$3=45566,E1539="徳島"),VLOOKUP(E1539,最低賃金!$A$2:$G$49,2,FALSE),OR($G$3&lt;&gt;45566,E1539&lt;&gt;"徳島"),VLOOKUP(E1539,最低賃金!$A$2:$G$49,4,FALSE)),"")</f>
        <v/>
      </c>
      <c r="G1539" s="50" t="str">
        <f>IFERROR(VLOOKUP(E1539,最低賃金!$A$3:$G$49,6,FALSE),"")</f>
        <v/>
      </c>
      <c r="H1539" s="45"/>
      <c r="I1539" s="36"/>
      <c r="J1539" s="54"/>
      <c r="K1539" s="51" t="str" cm="1">
        <f t="array" ref="K1539">IFERROR(_xlfn.IFS(COUNTBLANK(H1539:J1539)=3,"",I1539="","I列に金額を入力してください",H1539="3.時間給",I1539,J1539="","J列に労働時間を入力してください",H1539="1.月給",ROUND(I1539/J1539,0),H1539="2.日給",ROUND(I1539/J1539,0)),"")</f>
        <v/>
      </c>
      <c r="L1539" s="37" t="str" cm="1">
        <f t="array" ref="L1539">IFERROR(_xlfn.IFS(E1539="","",K1539&lt;F1539,"×（法定外・特例等対象外です）",K1539&lt;G1539,"〇",K1539&gt;=G1539,"ー"),"")</f>
        <v/>
      </c>
      <c r="M1539" s="26" t="str" cm="1">
        <f t="array" ref="M1539">IFERROR(_xlfn.IFS(COUNTBLANK(D1539:K1539)=8,"",D1539="","←D列に従業員名を姓名（フルネーム）で入力してください。誤変換にお気を付け下さい。",E1539="","←E列に都道府県を入力してください。",H1539="","←H列に1.月給～3.時間給の選択肢を入力してください",I1539="","←I列に金額を入力してください",H1539=3,"",J1539="","←J列に所定労働時間を入力してください"),"")</f>
        <v/>
      </c>
    </row>
    <row r="1540" spans="2:13" ht="22" x14ac:dyDescent="0.55000000000000004">
      <c r="B1540" s="39">
        <f t="shared" si="23"/>
        <v>1532</v>
      </c>
      <c r="C1540" s="45"/>
      <c r="D1540" s="35"/>
      <c r="E1540" s="46"/>
      <c r="F1540" s="40" t="str" cm="1">
        <f t="array" ref="F1540">IFERROR(_xlfn.IFS(AND($G$3=45566,E1540="徳島"),VLOOKUP(E1540,最低賃金!$A$2:$G$49,2,FALSE),OR($G$3&lt;&gt;45566,E1540&lt;&gt;"徳島"),VLOOKUP(E1540,最低賃金!$A$2:$G$49,4,FALSE)),"")</f>
        <v/>
      </c>
      <c r="G1540" s="50" t="str">
        <f>IFERROR(VLOOKUP(E1540,最低賃金!$A$3:$G$49,6,FALSE),"")</f>
        <v/>
      </c>
      <c r="H1540" s="45"/>
      <c r="I1540" s="36"/>
      <c r="J1540" s="54"/>
      <c r="K1540" s="51" t="str" cm="1">
        <f t="array" ref="K1540">IFERROR(_xlfn.IFS(COUNTBLANK(H1540:J1540)=3,"",I1540="","I列に金額を入力してください",H1540="3.時間給",I1540,J1540="","J列に労働時間を入力してください",H1540="1.月給",ROUND(I1540/J1540,0),H1540="2.日給",ROUND(I1540/J1540,0)),"")</f>
        <v/>
      </c>
      <c r="L1540" s="37" t="str" cm="1">
        <f t="array" ref="L1540">IFERROR(_xlfn.IFS(E1540="","",K1540&lt;F1540,"×（法定外・特例等対象外です）",K1540&lt;G1540,"〇",K1540&gt;=G1540,"ー"),"")</f>
        <v/>
      </c>
      <c r="M1540" s="26" t="str" cm="1">
        <f t="array" ref="M1540">IFERROR(_xlfn.IFS(COUNTBLANK(D1540:K1540)=8,"",D1540="","←D列に従業員名を姓名（フルネーム）で入力してください。誤変換にお気を付け下さい。",E1540="","←E列に都道府県を入力してください。",H1540="","←H列に1.月給～3.時間給の選択肢を入力してください",I1540="","←I列に金額を入力してください",H1540=3,"",J1540="","←J列に所定労働時間を入力してください"),"")</f>
        <v/>
      </c>
    </row>
    <row r="1541" spans="2:13" ht="22" x14ac:dyDescent="0.55000000000000004">
      <c r="B1541" s="39">
        <f t="shared" si="23"/>
        <v>1533</v>
      </c>
      <c r="C1541" s="45"/>
      <c r="D1541" s="35"/>
      <c r="E1541" s="46"/>
      <c r="F1541" s="40" t="str" cm="1">
        <f t="array" ref="F1541">IFERROR(_xlfn.IFS(AND($G$3=45566,E1541="徳島"),VLOOKUP(E1541,最低賃金!$A$2:$G$49,2,FALSE),OR($G$3&lt;&gt;45566,E1541&lt;&gt;"徳島"),VLOOKUP(E1541,最低賃金!$A$2:$G$49,4,FALSE)),"")</f>
        <v/>
      </c>
      <c r="G1541" s="50" t="str">
        <f>IFERROR(VLOOKUP(E1541,最低賃金!$A$3:$G$49,6,FALSE),"")</f>
        <v/>
      </c>
      <c r="H1541" s="45"/>
      <c r="I1541" s="36"/>
      <c r="J1541" s="54"/>
      <c r="K1541" s="51" t="str" cm="1">
        <f t="array" ref="K1541">IFERROR(_xlfn.IFS(COUNTBLANK(H1541:J1541)=3,"",I1541="","I列に金額を入力してください",H1541="3.時間給",I1541,J1541="","J列に労働時間を入力してください",H1541="1.月給",ROUND(I1541/J1541,0),H1541="2.日給",ROUND(I1541/J1541,0)),"")</f>
        <v/>
      </c>
      <c r="L1541" s="37" t="str" cm="1">
        <f t="array" ref="L1541">IFERROR(_xlfn.IFS(E1541="","",K1541&lt;F1541,"×（法定外・特例等対象外です）",K1541&lt;G1541,"〇",K1541&gt;=G1541,"ー"),"")</f>
        <v/>
      </c>
      <c r="M1541" s="26" t="str" cm="1">
        <f t="array" ref="M1541">IFERROR(_xlfn.IFS(COUNTBLANK(D1541:K1541)=8,"",D1541="","←D列に従業員名を姓名（フルネーム）で入力してください。誤変換にお気を付け下さい。",E1541="","←E列に都道府県を入力してください。",H1541="","←H列に1.月給～3.時間給の選択肢を入力してください",I1541="","←I列に金額を入力してください",H1541=3,"",J1541="","←J列に所定労働時間を入力してください"),"")</f>
        <v/>
      </c>
    </row>
    <row r="1542" spans="2:13" ht="22" x14ac:dyDescent="0.55000000000000004">
      <c r="B1542" s="39">
        <f t="shared" si="23"/>
        <v>1534</v>
      </c>
      <c r="C1542" s="45"/>
      <c r="D1542" s="35"/>
      <c r="E1542" s="46"/>
      <c r="F1542" s="40" t="str" cm="1">
        <f t="array" ref="F1542">IFERROR(_xlfn.IFS(AND($G$3=45566,E1542="徳島"),VLOOKUP(E1542,最低賃金!$A$2:$G$49,2,FALSE),OR($G$3&lt;&gt;45566,E1542&lt;&gt;"徳島"),VLOOKUP(E1542,最低賃金!$A$2:$G$49,4,FALSE)),"")</f>
        <v/>
      </c>
      <c r="G1542" s="50" t="str">
        <f>IFERROR(VLOOKUP(E1542,最低賃金!$A$3:$G$49,6,FALSE),"")</f>
        <v/>
      </c>
      <c r="H1542" s="45"/>
      <c r="I1542" s="36"/>
      <c r="J1542" s="54"/>
      <c r="K1542" s="51" t="str" cm="1">
        <f t="array" ref="K1542">IFERROR(_xlfn.IFS(COUNTBLANK(H1542:J1542)=3,"",I1542="","I列に金額を入力してください",H1542="3.時間給",I1542,J1542="","J列に労働時間を入力してください",H1542="1.月給",ROUND(I1542/J1542,0),H1542="2.日給",ROUND(I1542/J1542,0)),"")</f>
        <v/>
      </c>
      <c r="L1542" s="37" t="str" cm="1">
        <f t="array" ref="L1542">IFERROR(_xlfn.IFS(E1542="","",K1542&lt;F1542,"×（法定外・特例等対象外です）",K1542&lt;G1542,"〇",K1542&gt;=G1542,"ー"),"")</f>
        <v/>
      </c>
      <c r="M1542" s="26" t="str" cm="1">
        <f t="array" ref="M1542">IFERROR(_xlfn.IFS(COUNTBLANK(D1542:K1542)=8,"",D1542="","←D列に従業員名を姓名（フルネーム）で入力してください。誤変換にお気を付け下さい。",E1542="","←E列に都道府県を入力してください。",H1542="","←H列に1.月給～3.時間給の選択肢を入力してください",I1542="","←I列に金額を入力してください",H1542=3,"",J1542="","←J列に所定労働時間を入力してください"),"")</f>
        <v/>
      </c>
    </row>
    <row r="1543" spans="2:13" ht="22" x14ac:dyDescent="0.55000000000000004">
      <c r="B1543" s="39">
        <f t="shared" si="23"/>
        <v>1535</v>
      </c>
      <c r="C1543" s="45"/>
      <c r="D1543" s="35"/>
      <c r="E1543" s="46"/>
      <c r="F1543" s="40" t="str" cm="1">
        <f t="array" ref="F1543">IFERROR(_xlfn.IFS(AND($G$3=45566,E1543="徳島"),VLOOKUP(E1543,最低賃金!$A$2:$G$49,2,FALSE),OR($G$3&lt;&gt;45566,E1543&lt;&gt;"徳島"),VLOOKUP(E1543,最低賃金!$A$2:$G$49,4,FALSE)),"")</f>
        <v/>
      </c>
      <c r="G1543" s="50" t="str">
        <f>IFERROR(VLOOKUP(E1543,最低賃金!$A$3:$G$49,6,FALSE),"")</f>
        <v/>
      </c>
      <c r="H1543" s="45"/>
      <c r="I1543" s="36"/>
      <c r="J1543" s="54"/>
      <c r="K1543" s="51" t="str" cm="1">
        <f t="array" ref="K1543">IFERROR(_xlfn.IFS(COUNTBLANK(H1543:J1543)=3,"",I1543="","I列に金額を入力してください",H1543="3.時間給",I1543,J1543="","J列に労働時間を入力してください",H1543="1.月給",ROUND(I1543/J1543,0),H1543="2.日給",ROUND(I1543/J1543,0)),"")</f>
        <v/>
      </c>
      <c r="L1543" s="37" t="str" cm="1">
        <f t="array" ref="L1543">IFERROR(_xlfn.IFS(E1543="","",K1543&lt;F1543,"×（法定外・特例等対象外です）",K1543&lt;G1543,"〇",K1543&gt;=G1543,"ー"),"")</f>
        <v/>
      </c>
      <c r="M1543" s="26" t="str" cm="1">
        <f t="array" ref="M1543">IFERROR(_xlfn.IFS(COUNTBLANK(D1543:K1543)=8,"",D1543="","←D列に従業員名を姓名（フルネーム）で入力してください。誤変換にお気を付け下さい。",E1543="","←E列に都道府県を入力してください。",H1543="","←H列に1.月給～3.時間給の選択肢を入力してください",I1543="","←I列に金額を入力してください",H1543=3,"",J1543="","←J列に所定労働時間を入力してください"),"")</f>
        <v/>
      </c>
    </row>
    <row r="1544" spans="2:13" ht="22" x14ac:dyDescent="0.55000000000000004">
      <c r="B1544" s="39">
        <f t="shared" si="23"/>
        <v>1536</v>
      </c>
      <c r="C1544" s="45"/>
      <c r="D1544" s="35"/>
      <c r="E1544" s="46"/>
      <c r="F1544" s="40" t="str" cm="1">
        <f t="array" ref="F1544">IFERROR(_xlfn.IFS(AND($G$3=45566,E1544="徳島"),VLOOKUP(E1544,最低賃金!$A$2:$G$49,2,FALSE),OR($G$3&lt;&gt;45566,E1544&lt;&gt;"徳島"),VLOOKUP(E1544,最低賃金!$A$2:$G$49,4,FALSE)),"")</f>
        <v/>
      </c>
      <c r="G1544" s="50" t="str">
        <f>IFERROR(VLOOKUP(E1544,最低賃金!$A$3:$G$49,6,FALSE),"")</f>
        <v/>
      </c>
      <c r="H1544" s="45"/>
      <c r="I1544" s="36"/>
      <c r="J1544" s="54"/>
      <c r="K1544" s="51" t="str" cm="1">
        <f t="array" ref="K1544">IFERROR(_xlfn.IFS(COUNTBLANK(H1544:J1544)=3,"",I1544="","I列に金額を入力してください",H1544="3.時間給",I1544,J1544="","J列に労働時間を入力してください",H1544="1.月給",ROUND(I1544/J1544,0),H1544="2.日給",ROUND(I1544/J1544,0)),"")</f>
        <v/>
      </c>
      <c r="L1544" s="37" t="str" cm="1">
        <f t="array" ref="L1544">IFERROR(_xlfn.IFS(E1544="","",K1544&lt;F1544,"×（法定外・特例等対象外です）",K1544&lt;G1544,"〇",K1544&gt;=G1544,"ー"),"")</f>
        <v/>
      </c>
      <c r="M1544" s="26" t="str" cm="1">
        <f t="array" ref="M1544">IFERROR(_xlfn.IFS(COUNTBLANK(D1544:K1544)=8,"",D1544="","←D列に従業員名を姓名（フルネーム）で入力してください。誤変換にお気を付け下さい。",E1544="","←E列に都道府県を入力してください。",H1544="","←H列に1.月給～3.時間給の選択肢を入力してください",I1544="","←I列に金額を入力してください",H1544=3,"",J1544="","←J列に所定労働時間を入力してください"),"")</f>
        <v/>
      </c>
    </row>
    <row r="1545" spans="2:13" ht="22" x14ac:dyDescent="0.55000000000000004">
      <c r="B1545" s="39">
        <f t="shared" si="23"/>
        <v>1537</v>
      </c>
      <c r="C1545" s="45"/>
      <c r="D1545" s="35"/>
      <c r="E1545" s="46"/>
      <c r="F1545" s="40" t="str" cm="1">
        <f t="array" ref="F1545">IFERROR(_xlfn.IFS(AND($G$3=45566,E1545="徳島"),VLOOKUP(E1545,最低賃金!$A$2:$G$49,2,FALSE),OR($G$3&lt;&gt;45566,E1545&lt;&gt;"徳島"),VLOOKUP(E1545,最低賃金!$A$2:$G$49,4,FALSE)),"")</f>
        <v/>
      </c>
      <c r="G1545" s="50" t="str">
        <f>IFERROR(VLOOKUP(E1545,最低賃金!$A$3:$G$49,6,FALSE),"")</f>
        <v/>
      </c>
      <c r="H1545" s="45"/>
      <c r="I1545" s="36"/>
      <c r="J1545" s="54"/>
      <c r="K1545" s="51" t="str" cm="1">
        <f t="array" ref="K1545">IFERROR(_xlfn.IFS(COUNTBLANK(H1545:J1545)=3,"",I1545="","I列に金額を入力してください",H1545="3.時間給",I1545,J1545="","J列に労働時間を入力してください",H1545="1.月給",ROUND(I1545/J1545,0),H1545="2.日給",ROUND(I1545/J1545,0)),"")</f>
        <v/>
      </c>
      <c r="L1545" s="37" t="str" cm="1">
        <f t="array" ref="L1545">IFERROR(_xlfn.IFS(E1545="","",K1545&lt;F1545,"×（法定外・特例等対象外です）",K1545&lt;G1545,"〇",K1545&gt;=G1545,"ー"),"")</f>
        <v/>
      </c>
      <c r="M1545" s="26" t="str" cm="1">
        <f t="array" ref="M1545">IFERROR(_xlfn.IFS(COUNTBLANK(D1545:K1545)=8,"",D1545="","←D列に従業員名を姓名（フルネーム）で入力してください。誤変換にお気を付け下さい。",E1545="","←E列に都道府県を入力してください。",H1545="","←H列に1.月給～3.時間給の選択肢を入力してください",I1545="","←I列に金額を入力してください",H1545=3,"",J1545="","←J列に所定労働時間を入力してください"),"")</f>
        <v/>
      </c>
    </row>
    <row r="1546" spans="2:13" ht="22" x14ac:dyDescent="0.55000000000000004">
      <c r="B1546" s="39">
        <f t="shared" ref="B1546:B1609" si="24">ROW()-8</f>
        <v>1538</v>
      </c>
      <c r="C1546" s="45"/>
      <c r="D1546" s="35"/>
      <c r="E1546" s="46"/>
      <c r="F1546" s="40" t="str" cm="1">
        <f t="array" ref="F1546">IFERROR(_xlfn.IFS(AND($G$3=45566,E1546="徳島"),VLOOKUP(E1546,最低賃金!$A$2:$G$49,2,FALSE),OR($G$3&lt;&gt;45566,E1546&lt;&gt;"徳島"),VLOOKUP(E1546,最低賃金!$A$2:$G$49,4,FALSE)),"")</f>
        <v/>
      </c>
      <c r="G1546" s="50" t="str">
        <f>IFERROR(VLOOKUP(E1546,最低賃金!$A$3:$G$49,6,FALSE),"")</f>
        <v/>
      </c>
      <c r="H1546" s="45"/>
      <c r="I1546" s="36"/>
      <c r="J1546" s="54"/>
      <c r="K1546" s="51" t="str" cm="1">
        <f t="array" ref="K1546">IFERROR(_xlfn.IFS(COUNTBLANK(H1546:J1546)=3,"",I1546="","I列に金額を入力してください",H1546="3.時間給",I1546,J1546="","J列に労働時間を入力してください",H1546="1.月給",ROUND(I1546/J1546,0),H1546="2.日給",ROUND(I1546/J1546,0)),"")</f>
        <v/>
      </c>
      <c r="L1546" s="37" t="str" cm="1">
        <f t="array" ref="L1546">IFERROR(_xlfn.IFS(E1546="","",K1546&lt;F1546,"×（法定外・特例等対象外です）",K1546&lt;G1546,"〇",K1546&gt;=G1546,"ー"),"")</f>
        <v/>
      </c>
      <c r="M1546" s="26" t="str" cm="1">
        <f t="array" ref="M1546">IFERROR(_xlfn.IFS(COUNTBLANK(D1546:K1546)=8,"",D1546="","←D列に従業員名を姓名（フルネーム）で入力してください。誤変換にお気を付け下さい。",E1546="","←E列に都道府県を入力してください。",H1546="","←H列に1.月給～3.時間給の選択肢を入力してください",I1546="","←I列に金額を入力してください",H1546=3,"",J1546="","←J列に所定労働時間を入力してください"),"")</f>
        <v/>
      </c>
    </row>
    <row r="1547" spans="2:13" ht="22" x14ac:dyDescent="0.55000000000000004">
      <c r="B1547" s="39">
        <f t="shared" si="24"/>
        <v>1539</v>
      </c>
      <c r="C1547" s="45"/>
      <c r="D1547" s="35"/>
      <c r="E1547" s="46"/>
      <c r="F1547" s="40" t="str" cm="1">
        <f t="array" ref="F1547">IFERROR(_xlfn.IFS(AND($G$3=45566,E1547="徳島"),VLOOKUP(E1547,最低賃金!$A$2:$G$49,2,FALSE),OR($G$3&lt;&gt;45566,E1547&lt;&gt;"徳島"),VLOOKUP(E1547,最低賃金!$A$2:$G$49,4,FALSE)),"")</f>
        <v/>
      </c>
      <c r="G1547" s="50" t="str">
        <f>IFERROR(VLOOKUP(E1547,最低賃金!$A$3:$G$49,6,FALSE),"")</f>
        <v/>
      </c>
      <c r="H1547" s="45"/>
      <c r="I1547" s="36"/>
      <c r="J1547" s="54"/>
      <c r="K1547" s="51" t="str" cm="1">
        <f t="array" ref="K1547">IFERROR(_xlfn.IFS(COUNTBLANK(H1547:J1547)=3,"",I1547="","I列に金額を入力してください",H1547="3.時間給",I1547,J1547="","J列に労働時間を入力してください",H1547="1.月給",ROUND(I1547/J1547,0),H1547="2.日給",ROUND(I1547/J1547,0)),"")</f>
        <v/>
      </c>
      <c r="L1547" s="37" t="str" cm="1">
        <f t="array" ref="L1547">IFERROR(_xlfn.IFS(E1547="","",K1547&lt;F1547,"×（法定外・特例等対象外です）",K1547&lt;G1547,"〇",K1547&gt;=G1547,"ー"),"")</f>
        <v/>
      </c>
      <c r="M1547" s="26" t="str" cm="1">
        <f t="array" ref="M1547">IFERROR(_xlfn.IFS(COUNTBLANK(D1547:K1547)=8,"",D1547="","←D列に従業員名を姓名（フルネーム）で入力してください。誤変換にお気を付け下さい。",E1547="","←E列に都道府県を入力してください。",H1547="","←H列に1.月給～3.時間給の選択肢を入力してください",I1547="","←I列に金額を入力してください",H1547=3,"",J1547="","←J列に所定労働時間を入力してください"),"")</f>
        <v/>
      </c>
    </row>
    <row r="1548" spans="2:13" ht="22" x14ac:dyDescent="0.55000000000000004">
      <c r="B1548" s="39">
        <f t="shared" si="24"/>
        <v>1540</v>
      </c>
      <c r="C1548" s="45"/>
      <c r="D1548" s="35"/>
      <c r="E1548" s="46"/>
      <c r="F1548" s="40" t="str" cm="1">
        <f t="array" ref="F1548">IFERROR(_xlfn.IFS(AND($G$3=45566,E1548="徳島"),VLOOKUP(E1548,最低賃金!$A$2:$G$49,2,FALSE),OR($G$3&lt;&gt;45566,E1548&lt;&gt;"徳島"),VLOOKUP(E1548,最低賃金!$A$2:$G$49,4,FALSE)),"")</f>
        <v/>
      </c>
      <c r="G1548" s="50" t="str">
        <f>IFERROR(VLOOKUP(E1548,最低賃金!$A$3:$G$49,6,FALSE),"")</f>
        <v/>
      </c>
      <c r="H1548" s="45"/>
      <c r="I1548" s="36"/>
      <c r="J1548" s="54"/>
      <c r="K1548" s="51" t="str" cm="1">
        <f t="array" ref="K1548">IFERROR(_xlfn.IFS(COUNTBLANK(H1548:J1548)=3,"",I1548="","I列に金額を入力してください",H1548="3.時間給",I1548,J1548="","J列に労働時間を入力してください",H1548="1.月給",ROUND(I1548/J1548,0),H1548="2.日給",ROUND(I1548/J1548,0)),"")</f>
        <v/>
      </c>
      <c r="L1548" s="37" t="str" cm="1">
        <f t="array" ref="L1548">IFERROR(_xlfn.IFS(E1548="","",K1548&lt;F1548,"×（法定外・特例等対象外です）",K1548&lt;G1548,"〇",K1548&gt;=G1548,"ー"),"")</f>
        <v/>
      </c>
      <c r="M1548" s="26" t="str" cm="1">
        <f t="array" ref="M1548">IFERROR(_xlfn.IFS(COUNTBLANK(D1548:K1548)=8,"",D1548="","←D列に従業員名を姓名（フルネーム）で入力してください。誤変換にお気を付け下さい。",E1548="","←E列に都道府県を入力してください。",H1548="","←H列に1.月給～3.時間給の選択肢を入力してください",I1548="","←I列に金額を入力してください",H1548=3,"",J1548="","←J列に所定労働時間を入力してください"),"")</f>
        <v/>
      </c>
    </row>
    <row r="1549" spans="2:13" ht="22" x14ac:dyDescent="0.55000000000000004">
      <c r="B1549" s="39">
        <f t="shared" si="24"/>
        <v>1541</v>
      </c>
      <c r="C1549" s="45"/>
      <c r="D1549" s="35"/>
      <c r="E1549" s="46"/>
      <c r="F1549" s="40" t="str" cm="1">
        <f t="array" ref="F1549">IFERROR(_xlfn.IFS(AND($G$3=45566,E1549="徳島"),VLOOKUP(E1549,最低賃金!$A$2:$G$49,2,FALSE),OR($G$3&lt;&gt;45566,E1549&lt;&gt;"徳島"),VLOOKUP(E1549,最低賃金!$A$2:$G$49,4,FALSE)),"")</f>
        <v/>
      </c>
      <c r="G1549" s="50" t="str">
        <f>IFERROR(VLOOKUP(E1549,最低賃金!$A$3:$G$49,6,FALSE),"")</f>
        <v/>
      </c>
      <c r="H1549" s="45"/>
      <c r="I1549" s="36"/>
      <c r="J1549" s="54"/>
      <c r="K1549" s="51" t="str" cm="1">
        <f t="array" ref="K1549">IFERROR(_xlfn.IFS(COUNTBLANK(H1549:J1549)=3,"",I1549="","I列に金額を入力してください",H1549="3.時間給",I1549,J1549="","J列に労働時間を入力してください",H1549="1.月給",ROUND(I1549/J1549,0),H1549="2.日給",ROUND(I1549/J1549,0)),"")</f>
        <v/>
      </c>
      <c r="L1549" s="37" t="str" cm="1">
        <f t="array" ref="L1549">IFERROR(_xlfn.IFS(E1549="","",K1549&lt;F1549,"×（法定外・特例等対象外です）",K1549&lt;G1549,"〇",K1549&gt;=G1549,"ー"),"")</f>
        <v/>
      </c>
      <c r="M1549" s="26" t="str" cm="1">
        <f t="array" ref="M1549">IFERROR(_xlfn.IFS(COUNTBLANK(D1549:K1549)=8,"",D1549="","←D列に従業員名を姓名（フルネーム）で入力してください。誤変換にお気を付け下さい。",E1549="","←E列に都道府県を入力してください。",H1549="","←H列に1.月給～3.時間給の選択肢を入力してください",I1549="","←I列に金額を入力してください",H1549=3,"",J1549="","←J列に所定労働時間を入力してください"),"")</f>
        <v/>
      </c>
    </row>
    <row r="1550" spans="2:13" ht="22" x14ac:dyDescent="0.55000000000000004">
      <c r="B1550" s="39">
        <f t="shared" si="24"/>
        <v>1542</v>
      </c>
      <c r="C1550" s="45"/>
      <c r="D1550" s="35"/>
      <c r="E1550" s="46"/>
      <c r="F1550" s="40" t="str" cm="1">
        <f t="array" ref="F1550">IFERROR(_xlfn.IFS(AND($G$3=45566,E1550="徳島"),VLOOKUP(E1550,最低賃金!$A$2:$G$49,2,FALSE),OR($G$3&lt;&gt;45566,E1550&lt;&gt;"徳島"),VLOOKUP(E1550,最低賃金!$A$2:$G$49,4,FALSE)),"")</f>
        <v/>
      </c>
      <c r="G1550" s="50" t="str">
        <f>IFERROR(VLOOKUP(E1550,最低賃金!$A$3:$G$49,6,FALSE),"")</f>
        <v/>
      </c>
      <c r="H1550" s="45"/>
      <c r="I1550" s="36"/>
      <c r="J1550" s="54"/>
      <c r="K1550" s="51" t="str" cm="1">
        <f t="array" ref="K1550">IFERROR(_xlfn.IFS(COUNTBLANK(H1550:J1550)=3,"",I1550="","I列に金額を入力してください",H1550="3.時間給",I1550,J1550="","J列に労働時間を入力してください",H1550="1.月給",ROUND(I1550/J1550,0),H1550="2.日給",ROUND(I1550/J1550,0)),"")</f>
        <v/>
      </c>
      <c r="L1550" s="37" t="str" cm="1">
        <f t="array" ref="L1550">IFERROR(_xlfn.IFS(E1550="","",K1550&lt;F1550,"×（法定外・特例等対象外です）",K1550&lt;G1550,"〇",K1550&gt;=G1550,"ー"),"")</f>
        <v/>
      </c>
      <c r="M1550" s="26" t="str" cm="1">
        <f t="array" ref="M1550">IFERROR(_xlfn.IFS(COUNTBLANK(D1550:K1550)=8,"",D1550="","←D列に従業員名を姓名（フルネーム）で入力してください。誤変換にお気を付け下さい。",E1550="","←E列に都道府県を入力してください。",H1550="","←H列に1.月給～3.時間給の選択肢を入力してください",I1550="","←I列に金額を入力してください",H1550=3,"",J1550="","←J列に所定労働時間を入力してください"),"")</f>
        <v/>
      </c>
    </row>
    <row r="1551" spans="2:13" ht="22" x14ac:dyDescent="0.55000000000000004">
      <c r="B1551" s="39">
        <f t="shared" si="24"/>
        <v>1543</v>
      </c>
      <c r="C1551" s="45"/>
      <c r="D1551" s="35"/>
      <c r="E1551" s="46"/>
      <c r="F1551" s="40" t="str" cm="1">
        <f t="array" ref="F1551">IFERROR(_xlfn.IFS(AND($G$3=45566,E1551="徳島"),VLOOKUP(E1551,最低賃金!$A$2:$G$49,2,FALSE),OR($G$3&lt;&gt;45566,E1551&lt;&gt;"徳島"),VLOOKUP(E1551,最低賃金!$A$2:$G$49,4,FALSE)),"")</f>
        <v/>
      </c>
      <c r="G1551" s="50" t="str">
        <f>IFERROR(VLOOKUP(E1551,最低賃金!$A$3:$G$49,6,FALSE),"")</f>
        <v/>
      </c>
      <c r="H1551" s="45"/>
      <c r="I1551" s="36"/>
      <c r="J1551" s="54"/>
      <c r="K1551" s="51" t="str" cm="1">
        <f t="array" ref="K1551">IFERROR(_xlfn.IFS(COUNTBLANK(H1551:J1551)=3,"",I1551="","I列に金額を入力してください",H1551="3.時間給",I1551,J1551="","J列に労働時間を入力してください",H1551="1.月給",ROUND(I1551/J1551,0),H1551="2.日給",ROUND(I1551/J1551,0)),"")</f>
        <v/>
      </c>
      <c r="L1551" s="37" t="str" cm="1">
        <f t="array" ref="L1551">IFERROR(_xlfn.IFS(E1551="","",K1551&lt;F1551,"×（法定外・特例等対象外です）",K1551&lt;G1551,"〇",K1551&gt;=G1551,"ー"),"")</f>
        <v/>
      </c>
      <c r="M1551" s="26" t="str" cm="1">
        <f t="array" ref="M1551">IFERROR(_xlfn.IFS(COUNTBLANK(D1551:K1551)=8,"",D1551="","←D列に従業員名を姓名（フルネーム）で入力してください。誤変換にお気を付け下さい。",E1551="","←E列に都道府県を入力してください。",H1551="","←H列に1.月給～3.時間給の選択肢を入力してください",I1551="","←I列に金額を入力してください",H1551=3,"",J1551="","←J列に所定労働時間を入力してください"),"")</f>
        <v/>
      </c>
    </row>
    <row r="1552" spans="2:13" ht="22" x14ac:dyDescent="0.55000000000000004">
      <c r="B1552" s="39">
        <f t="shared" si="24"/>
        <v>1544</v>
      </c>
      <c r="C1552" s="45"/>
      <c r="D1552" s="35"/>
      <c r="E1552" s="46"/>
      <c r="F1552" s="40" t="str" cm="1">
        <f t="array" ref="F1552">IFERROR(_xlfn.IFS(AND($G$3=45566,E1552="徳島"),VLOOKUP(E1552,最低賃金!$A$2:$G$49,2,FALSE),OR($G$3&lt;&gt;45566,E1552&lt;&gt;"徳島"),VLOOKUP(E1552,最低賃金!$A$2:$G$49,4,FALSE)),"")</f>
        <v/>
      </c>
      <c r="G1552" s="50" t="str">
        <f>IFERROR(VLOOKUP(E1552,最低賃金!$A$3:$G$49,6,FALSE),"")</f>
        <v/>
      </c>
      <c r="H1552" s="45"/>
      <c r="I1552" s="36"/>
      <c r="J1552" s="54"/>
      <c r="K1552" s="51" t="str" cm="1">
        <f t="array" ref="K1552">IFERROR(_xlfn.IFS(COUNTBLANK(H1552:J1552)=3,"",I1552="","I列に金額を入力してください",H1552="3.時間給",I1552,J1552="","J列に労働時間を入力してください",H1552="1.月給",ROUND(I1552/J1552,0),H1552="2.日給",ROUND(I1552/J1552,0)),"")</f>
        <v/>
      </c>
      <c r="L1552" s="37" t="str" cm="1">
        <f t="array" ref="L1552">IFERROR(_xlfn.IFS(E1552="","",K1552&lt;F1552,"×（法定外・特例等対象外です）",K1552&lt;G1552,"〇",K1552&gt;=G1552,"ー"),"")</f>
        <v/>
      </c>
      <c r="M1552" s="26" t="str" cm="1">
        <f t="array" ref="M1552">IFERROR(_xlfn.IFS(COUNTBLANK(D1552:K1552)=8,"",D1552="","←D列に従業員名を姓名（フルネーム）で入力してください。誤変換にお気を付け下さい。",E1552="","←E列に都道府県を入力してください。",H1552="","←H列に1.月給～3.時間給の選択肢を入力してください",I1552="","←I列に金額を入力してください",H1552=3,"",J1552="","←J列に所定労働時間を入力してください"),"")</f>
        <v/>
      </c>
    </row>
    <row r="1553" spans="2:13" ht="22" x14ac:dyDescent="0.55000000000000004">
      <c r="B1553" s="39">
        <f t="shared" si="24"/>
        <v>1545</v>
      </c>
      <c r="C1553" s="45"/>
      <c r="D1553" s="35"/>
      <c r="E1553" s="46"/>
      <c r="F1553" s="40" t="str" cm="1">
        <f t="array" ref="F1553">IFERROR(_xlfn.IFS(AND($G$3=45566,E1553="徳島"),VLOOKUP(E1553,最低賃金!$A$2:$G$49,2,FALSE),OR($G$3&lt;&gt;45566,E1553&lt;&gt;"徳島"),VLOOKUP(E1553,最低賃金!$A$2:$G$49,4,FALSE)),"")</f>
        <v/>
      </c>
      <c r="G1553" s="50" t="str">
        <f>IFERROR(VLOOKUP(E1553,最低賃金!$A$3:$G$49,6,FALSE),"")</f>
        <v/>
      </c>
      <c r="H1553" s="45"/>
      <c r="I1553" s="36"/>
      <c r="J1553" s="54"/>
      <c r="K1553" s="51" t="str" cm="1">
        <f t="array" ref="K1553">IFERROR(_xlfn.IFS(COUNTBLANK(H1553:J1553)=3,"",I1553="","I列に金額を入力してください",H1553="3.時間給",I1553,J1553="","J列に労働時間を入力してください",H1553="1.月給",ROUND(I1553/J1553,0),H1553="2.日給",ROUND(I1553/J1553,0)),"")</f>
        <v/>
      </c>
      <c r="L1553" s="37" t="str" cm="1">
        <f t="array" ref="L1553">IFERROR(_xlfn.IFS(E1553="","",K1553&lt;F1553,"×（法定外・特例等対象外です）",K1553&lt;G1553,"〇",K1553&gt;=G1553,"ー"),"")</f>
        <v/>
      </c>
      <c r="M1553" s="26" t="str" cm="1">
        <f t="array" ref="M1553">IFERROR(_xlfn.IFS(COUNTBLANK(D1553:K1553)=8,"",D1553="","←D列に従業員名を姓名（フルネーム）で入力してください。誤変換にお気を付け下さい。",E1553="","←E列に都道府県を入力してください。",H1553="","←H列に1.月給～3.時間給の選択肢を入力してください",I1553="","←I列に金額を入力してください",H1553=3,"",J1553="","←J列に所定労働時間を入力してください"),"")</f>
        <v/>
      </c>
    </row>
    <row r="1554" spans="2:13" ht="22" x14ac:dyDescent="0.55000000000000004">
      <c r="B1554" s="39">
        <f t="shared" si="24"/>
        <v>1546</v>
      </c>
      <c r="C1554" s="45"/>
      <c r="D1554" s="35"/>
      <c r="E1554" s="46"/>
      <c r="F1554" s="40" t="str" cm="1">
        <f t="array" ref="F1554">IFERROR(_xlfn.IFS(AND($G$3=45566,E1554="徳島"),VLOOKUP(E1554,最低賃金!$A$2:$G$49,2,FALSE),OR($G$3&lt;&gt;45566,E1554&lt;&gt;"徳島"),VLOOKUP(E1554,最低賃金!$A$2:$G$49,4,FALSE)),"")</f>
        <v/>
      </c>
      <c r="G1554" s="50" t="str">
        <f>IFERROR(VLOOKUP(E1554,最低賃金!$A$3:$G$49,6,FALSE),"")</f>
        <v/>
      </c>
      <c r="H1554" s="45"/>
      <c r="I1554" s="36"/>
      <c r="J1554" s="54"/>
      <c r="K1554" s="51" t="str" cm="1">
        <f t="array" ref="K1554">IFERROR(_xlfn.IFS(COUNTBLANK(H1554:J1554)=3,"",I1554="","I列に金額を入力してください",H1554="3.時間給",I1554,J1554="","J列に労働時間を入力してください",H1554="1.月給",ROUND(I1554/J1554,0),H1554="2.日給",ROUND(I1554/J1554,0)),"")</f>
        <v/>
      </c>
      <c r="L1554" s="37" t="str" cm="1">
        <f t="array" ref="L1554">IFERROR(_xlfn.IFS(E1554="","",K1554&lt;F1554,"×（法定外・特例等対象外です）",K1554&lt;G1554,"〇",K1554&gt;=G1554,"ー"),"")</f>
        <v/>
      </c>
      <c r="M1554" s="26" t="str" cm="1">
        <f t="array" ref="M1554">IFERROR(_xlfn.IFS(COUNTBLANK(D1554:K1554)=8,"",D1554="","←D列に従業員名を姓名（フルネーム）で入力してください。誤変換にお気を付け下さい。",E1554="","←E列に都道府県を入力してください。",H1554="","←H列に1.月給～3.時間給の選択肢を入力してください",I1554="","←I列に金額を入力してください",H1554=3,"",J1554="","←J列に所定労働時間を入力してください"),"")</f>
        <v/>
      </c>
    </row>
    <row r="1555" spans="2:13" ht="22" x14ac:dyDescent="0.55000000000000004">
      <c r="B1555" s="39">
        <f t="shared" si="24"/>
        <v>1547</v>
      </c>
      <c r="C1555" s="45"/>
      <c r="D1555" s="35"/>
      <c r="E1555" s="46"/>
      <c r="F1555" s="40" t="str" cm="1">
        <f t="array" ref="F1555">IFERROR(_xlfn.IFS(AND($G$3=45566,E1555="徳島"),VLOOKUP(E1555,最低賃金!$A$2:$G$49,2,FALSE),OR($G$3&lt;&gt;45566,E1555&lt;&gt;"徳島"),VLOOKUP(E1555,最低賃金!$A$2:$G$49,4,FALSE)),"")</f>
        <v/>
      </c>
      <c r="G1555" s="50" t="str">
        <f>IFERROR(VLOOKUP(E1555,最低賃金!$A$3:$G$49,6,FALSE),"")</f>
        <v/>
      </c>
      <c r="H1555" s="45"/>
      <c r="I1555" s="36"/>
      <c r="J1555" s="54"/>
      <c r="K1555" s="51" t="str" cm="1">
        <f t="array" ref="K1555">IFERROR(_xlfn.IFS(COUNTBLANK(H1555:J1555)=3,"",I1555="","I列に金額を入力してください",H1555="3.時間給",I1555,J1555="","J列に労働時間を入力してください",H1555="1.月給",ROUND(I1555/J1555,0),H1555="2.日給",ROUND(I1555/J1555,0)),"")</f>
        <v/>
      </c>
      <c r="L1555" s="37" t="str" cm="1">
        <f t="array" ref="L1555">IFERROR(_xlfn.IFS(E1555="","",K1555&lt;F1555,"×（法定外・特例等対象外です）",K1555&lt;G1555,"〇",K1555&gt;=G1555,"ー"),"")</f>
        <v/>
      </c>
      <c r="M1555" s="26" t="str" cm="1">
        <f t="array" ref="M1555">IFERROR(_xlfn.IFS(COUNTBLANK(D1555:K1555)=8,"",D1555="","←D列に従業員名を姓名（フルネーム）で入力してください。誤変換にお気を付け下さい。",E1555="","←E列に都道府県を入力してください。",H1555="","←H列に1.月給～3.時間給の選択肢を入力してください",I1555="","←I列に金額を入力してください",H1555=3,"",J1555="","←J列に所定労働時間を入力してください"),"")</f>
        <v/>
      </c>
    </row>
    <row r="1556" spans="2:13" ht="22" x14ac:dyDescent="0.55000000000000004">
      <c r="B1556" s="39">
        <f t="shared" si="24"/>
        <v>1548</v>
      </c>
      <c r="C1556" s="45"/>
      <c r="D1556" s="35"/>
      <c r="E1556" s="46"/>
      <c r="F1556" s="40" t="str" cm="1">
        <f t="array" ref="F1556">IFERROR(_xlfn.IFS(AND($G$3=45566,E1556="徳島"),VLOOKUP(E1556,最低賃金!$A$2:$G$49,2,FALSE),OR($G$3&lt;&gt;45566,E1556&lt;&gt;"徳島"),VLOOKUP(E1556,最低賃金!$A$2:$G$49,4,FALSE)),"")</f>
        <v/>
      </c>
      <c r="G1556" s="50" t="str">
        <f>IFERROR(VLOOKUP(E1556,最低賃金!$A$3:$G$49,6,FALSE),"")</f>
        <v/>
      </c>
      <c r="H1556" s="45"/>
      <c r="I1556" s="36"/>
      <c r="J1556" s="54"/>
      <c r="K1556" s="51" t="str" cm="1">
        <f t="array" ref="K1556">IFERROR(_xlfn.IFS(COUNTBLANK(H1556:J1556)=3,"",I1556="","I列に金額を入力してください",H1556="3.時間給",I1556,J1556="","J列に労働時間を入力してください",H1556="1.月給",ROUND(I1556/J1556,0),H1556="2.日給",ROUND(I1556/J1556,0)),"")</f>
        <v/>
      </c>
      <c r="L1556" s="37" t="str" cm="1">
        <f t="array" ref="L1556">IFERROR(_xlfn.IFS(E1556="","",K1556&lt;F1556,"×（法定外・特例等対象外です）",K1556&lt;G1556,"〇",K1556&gt;=G1556,"ー"),"")</f>
        <v/>
      </c>
      <c r="M1556" s="26" t="str" cm="1">
        <f t="array" ref="M1556">IFERROR(_xlfn.IFS(COUNTBLANK(D1556:K1556)=8,"",D1556="","←D列に従業員名を姓名（フルネーム）で入力してください。誤変換にお気を付け下さい。",E1556="","←E列に都道府県を入力してください。",H1556="","←H列に1.月給～3.時間給の選択肢を入力してください",I1556="","←I列に金額を入力してください",H1556=3,"",J1556="","←J列に所定労働時間を入力してください"),"")</f>
        <v/>
      </c>
    </row>
    <row r="1557" spans="2:13" ht="22" x14ac:dyDescent="0.55000000000000004">
      <c r="B1557" s="39">
        <f t="shared" si="24"/>
        <v>1549</v>
      </c>
      <c r="C1557" s="45"/>
      <c r="D1557" s="35"/>
      <c r="E1557" s="46"/>
      <c r="F1557" s="40" t="str" cm="1">
        <f t="array" ref="F1557">IFERROR(_xlfn.IFS(AND($G$3=45566,E1557="徳島"),VLOOKUP(E1557,最低賃金!$A$2:$G$49,2,FALSE),OR($G$3&lt;&gt;45566,E1557&lt;&gt;"徳島"),VLOOKUP(E1557,最低賃金!$A$2:$G$49,4,FALSE)),"")</f>
        <v/>
      </c>
      <c r="G1557" s="50" t="str">
        <f>IFERROR(VLOOKUP(E1557,最低賃金!$A$3:$G$49,6,FALSE),"")</f>
        <v/>
      </c>
      <c r="H1557" s="45"/>
      <c r="I1557" s="36"/>
      <c r="J1557" s="54"/>
      <c r="K1557" s="51" t="str" cm="1">
        <f t="array" ref="K1557">IFERROR(_xlfn.IFS(COUNTBLANK(H1557:J1557)=3,"",I1557="","I列に金額を入力してください",H1557="3.時間給",I1557,J1557="","J列に労働時間を入力してください",H1557="1.月給",ROUND(I1557/J1557,0),H1557="2.日給",ROUND(I1557/J1557,0)),"")</f>
        <v/>
      </c>
      <c r="L1557" s="37" t="str" cm="1">
        <f t="array" ref="L1557">IFERROR(_xlfn.IFS(E1557="","",K1557&lt;F1557,"×（法定外・特例等対象外です）",K1557&lt;G1557,"〇",K1557&gt;=G1557,"ー"),"")</f>
        <v/>
      </c>
      <c r="M1557" s="26" t="str" cm="1">
        <f t="array" ref="M1557">IFERROR(_xlfn.IFS(COUNTBLANK(D1557:K1557)=8,"",D1557="","←D列に従業員名を姓名（フルネーム）で入力してください。誤変換にお気を付け下さい。",E1557="","←E列に都道府県を入力してください。",H1557="","←H列に1.月給～3.時間給の選択肢を入力してください",I1557="","←I列に金額を入力してください",H1557=3,"",J1557="","←J列に所定労働時間を入力してください"),"")</f>
        <v/>
      </c>
    </row>
    <row r="1558" spans="2:13" ht="22" x14ac:dyDescent="0.55000000000000004">
      <c r="B1558" s="39">
        <f t="shared" si="24"/>
        <v>1550</v>
      </c>
      <c r="C1558" s="45"/>
      <c r="D1558" s="35"/>
      <c r="E1558" s="46"/>
      <c r="F1558" s="40" t="str" cm="1">
        <f t="array" ref="F1558">IFERROR(_xlfn.IFS(AND($G$3=45566,E1558="徳島"),VLOOKUP(E1558,最低賃金!$A$2:$G$49,2,FALSE),OR($G$3&lt;&gt;45566,E1558&lt;&gt;"徳島"),VLOOKUP(E1558,最低賃金!$A$2:$G$49,4,FALSE)),"")</f>
        <v/>
      </c>
      <c r="G1558" s="50" t="str">
        <f>IFERROR(VLOOKUP(E1558,最低賃金!$A$3:$G$49,6,FALSE),"")</f>
        <v/>
      </c>
      <c r="H1558" s="45"/>
      <c r="I1558" s="36"/>
      <c r="J1558" s="54"/>
      <c r="K1558" s="51" t="str" cm="1">
        <f t="array" ref="K1558">IFERROR(_xlfn.IFS(COUNTBLANK(H1558:J1558)=3,"",I1558="","I列に金額を入力してください",H1558="3.時間給",I1558,J1558="","J列に労働時間を入力してください",H1558="1.月給",ROUND(I1558/J1558,0),H1558="2.日給",ROUND(I1558/J1558,0)),"")</f>
        <v/>
      </c>
      <c r="L1558" s="37" t="str" cm="1">
        <f t="array" ref="L1558">IFERROR(_xlfn.IFS(E1558="","",K1558&lt;F1558,"×（法定外・特例等対象外です）",K1558&lt;G1558,"〇",K1558&gt;=G1558,"ー"),"")</f>
        <v/>
      </c>
      <c r="M1558" s="26" t="str" cm="1">
        <f t="array" ref="M1558">IFERROR(_xlfn.IFS(COUNTBLANK(D1558:K1558)=8,"",D1558="","←D列に従業員名を姓名（フルネーム）で入力してください。誤変換にお気を付け下さい。",E1558="","←E列に都道府県を入力してください。",H1558="","←H列に1.月給～3.時間給の選択肢を入力してください",I1558="","←I列に金額を入力してください",H1558=3,"",J1558="","←J列に所定労働時間を入力してください"),"")</f>
        <v/>
      </c>
    </row>
    <row r="1559" spans="2:13" ht="22" x14ac:dyDescent="0.55000000000000004">
      <c r="B1559" s="39">
        <f t="shared" si="24"/>
        <v>1551</v>
      </c>
      <c r="C1559" s="45"/>
      <c r="D1559" s="35"/>
      <c r="E1559" s="46"/>
      <c r="F1559" s="40" t="str" cm="1">
        <f t="array" ref="F1559">IFERROR(_xlfn.IFS(AND($G$3=45566,E1559="徳島"),VLOOKUP(E1559,最低賃金!$A$2:$G$49,2,FALSE),OR($G$3&lt;&gt;45566,E1559&lt;&gt;"徳島"),VLOOKUP(E1559,最低賃金!$A$2:$G$49,4,FALSE)),"")</f>
        <v/>
      </c>
      <c r="G1559" s="50" t="str">
        <f>IFERROR(VLOOKUP(E1559,最低賃金!$A$3:$G$49,6,FALSE),"")</f>
        <v/>
      </c>
      <c r="H1559" s="45"/>
      <c r="I1559" s="36"/>
      <c r="J1559" s="54"/>
      <c r="K1559" s="51" t="str" cm="1">
        <f t="array" ref="K1559">IFERROR(_xlfn.IFS(COUNTBLANK(H1559:J1559)=3,"",I1559="","I列に金額を入力してください",H1559="3.時間給",I1559,J1559="","J列に労働時間を入力してください",H1559="1.月給",ROUND(I1559/J1559,0),H1559="2.日給",ROUND(I1559/J1559,0)),"")</f>
        <v/>
      </c>
      <c r="L1559" s="37" t="str" cm="1">
        <f t="array" ref="L1559">IFERROR(_xlfn.IFS(E1559="","",K1559&lt;F1559,"×（法定外・特例等対象外です）",K1559&lt;G1559,"〇",K1559&gt;=G1559,"ー"),"")</f>
        <v/>
      </c>
      <c r="M1559" s="26" t="str" cm="1">
        <f t="array" ref="M1559">IFERROR(_xlfn.IFS(COUNTBLANK(D1559:K1559)=8,"",D1559="","←D列に従業員名を姓名（フルネーム）で入力してください。誤変換にお気を付け下さい。",E1559="","←E列に都道府県を入力してください。",H1559="","←H列に1.月給～3.時間給の選択肢を入力してください",I1559="","←I列に金額を入力してください",H1559=3,"",J1559="","←J列に所定労働時間を入力してください"),"")</f>
        <v/>
      </c>
    </row>
    <row r="1560" spans="2:13" ht="22" x14ac:dyDescent="0.55000000000000004">
      <c r="B1560" s="39">
        <f t="shared" si="24"/>
        <v>1552</v>
      </c>
      <c r="C1560" s="45"/>
      <c r="D1560" s="35"/>
      <c r="E1560" s="46"/>
      <c r="F1560" s="40" t="str" cm="1">
        <f t="array" ref="F1560">IFERROR(_xlfn.IFS(AND($G$3=45566,E1560="徳島"),VLOOKUP(E1560,最低賃金!$A$2:$G$49,2,FALSE),OR($G$3&lt;&gt;45566,E1560&lt;&gt;"徳島"),VLOOKUP(E1560,最低賃金!$A$2:$G$49,4,FALSE)),"")</f>
        <v/>
      </c>
      <c r="G1560" s="50" t="str">
        <f>IFERROR(VLOOKUP(E1560,最低賃金!$A$3:$G$49,6,FALSE),"")</f>
        <v/>
      </c>
      <c r="H1560" s="45"/>
      <c r="I1560" s="36"/>
      <c r="J1560" s="54"/>
      <c r="K1560" s="51" t="str" cm="1">
        <f t="array" ref="K1560">IFERROR(_xlfn.IFS(COUNTBLANK(H1560:J1560)=3,"",I1560="","I列に金額を入力してください",H1560="3.時間給",I1560,J1560="","J列に労働時間を入力してください",H1560="1.月給",ROUND(I1560/J1560,0),H1560="2.日給",ROUND(I1560/J1560,0)),"")</f>
        <v/>
      </c>
      <c r="L1560" s="37" t="str" cm="1">
        <f t="array" ref="L1560">IFERROR(_xlfn.IFS(E1560="","",K1560&lt;F1560,"×（法定外・特例等対象外です）",K1560&lt;G1560,"〇",K1560&gt;=G1560,"ー"),"")</f>
        <v/>
      </c>
      <c r="M1560" s="26" t="str" cm="1">
        <f t="array" ref="M1560">IFERROR(_xlfn.IFS(COUNTBLANK(D1560:K1560)=8,"",D1560="","←D列に従業員名を姓名（フルネーム）で入力してください。誤変換にお気を付け下さい。",E1560="","←E列に都道府県を入力してください。",H1560="","←H列に1.月給～3.時間給の選択肢を入力してください",I1560="","←I列に金額を入力してください",H1560=3,"",J1560="","←J列に所定労働時間を入力してください"),"")</f>
        <v/>
      </c>
    </row>
    <row r="1561" spans="2:13" ht="22" x14ac:dyDescent="0.55000000000000004">
      <c r="B1561" s="39">
        <f t="shared" si="24"/>
        <v>1553</v>
      </c>
      <c r="C1561" s="45"/>
      <c r="D1561" s="35"/>
      <c r="E1561" s="46"/>
      <c r="F1561" s="40" t="str" cm="1">
        <f t="array" ref="F1561">IFERROR(_xlfn.IFS(AND($G$3=45566,E1561="徳島"),VLOOKUP(E1561,最低賃金!$A$2:$G$49,2,FALSE),OR($G$3&lt;&gt;45566,E1561&lt;&gt;"徳島"),VLOOKUP(E1561,最低賃金!$A$2:$G$49,4,FALSE)),"")</f>
        <v/>
      </c>
      <c r="G1561" s="50" t="str">
        <f>IFERROR(VLOOKUP(E1561,最低賃金!$A$3:$G$49,6,FALSE),"")</f>
        <v/>
      </c>
      <c r="H1561" s="45"/>
      <c r="I1561" s="36"/>
      <c r="J1561" s="54"/>
      <c r="K1561" s="51" t="str" cm="1">
        <f t="array" ref="K1561">IFERROR(_xlfn.IFS(COUNTBLANK(H1561:J1561)=3,"",I1561="","I列に金額を入力してください",H1561="3.時間給",I1561,J1561="","J列に労働時間を入力してください",H1561="1.月給",ROUND(I1561/J1561,0),H1561="2.日給",ROUND(I1561/J1561,0)),"")</f>
        <v/>
      </c>
      <c r="L1561" s="37" t="str" cm="1">
        <f t="array" ref="L1561">IFERROR(_xlfn.IFS(E1561="","",K1561&lt;F1561,"×（法定外・特例等対象外です）",K1561&lt;G1561,"〇",K1561&gt;=G1561,"ー"),"")</f>
        <v/>
      </c>
      <c r="M1561" s="26" t="str" cm="1">
        <f t="array" ref="M1561">IFERROR(_xlfn.IFS(COUNTBLANK(D1561:K1561)=8,"",D1561="","←D列に従業員名を姓名（フルネーム）で入力してください。誤変換にお気を付け下さい。",E1561="","←E列に都道府県を入力してください。",H1561="","←H列に1.月給～3.時間給の選択肢を入力してください",I1561="","←I列に金額を入力してください",H1561=3,"",J1561="","←J列に所定労働時間を入力してください"),"")</f>
        <v/>
      </c>
    </row>
    <row r="1562" spans="2:13" ht="22" x14ac:dyDescent="0.55000000000000004">
      <c r="B1562" s="39">
        <f t="shared" si="24"/>
        <v>1554</v>
      </c>
      <c r="C1562" s="45"/>
      <c r="D1562" s="35"/>
      <c r="E1562" s="46"/>
      <c r="F1562" s="40" t="str" cm="1">
        <f t="array" ref="F1562">IFERROR(_xlfn.IFS(AND($G$3=45566,E1562="徳島"),VLOOKUP(E1562,最低賃金!$A$2:$G$49,2,FALSE),OR($G$3&lt;&gt;45566,E1562&lt;&gt;"徳島"),VLOOKUP(E1562,最低賃金!$A$2:$G$49,4,FALSE)),"")</f>
        <v/>
      </c>
      <c r="G1562" s="50" t="str">
        <f>IFERROR(VLOOKUP(E1562,最低賃金!$A$3:$G$49,6,FALSE),"")</f>
        <v/>
      </c>
      <c r="H1562" s="45"/>
      <c r="I1562" s="36"/>
      <c r="J1562" s="54"/>
      <c r="K1562" s="51" t="str" cm="1">
        <f t="array" ref="K1562">IFERROR(_xlfn.IFS(COUNTBLANK(H1562:J1562)=3,"",I1562="","I列に金額を入力してください",H1562="3.時間給",I1562,J1562="","J列に労働時間を入力してください",H1562="1.月給",ROUND(I1562/J1562,0),H1562="2.日給",ROUND(I1562/J1562,0)),"")</f>
        <v/>
      </c>
      <c r="L1562" s="37" t="str" cm="1">
        <f t="array" ref="L1562">IFERROR(_xlfn.IFS(E1562="","",K1562&lt;F1562,"×（法定外・特例等対象外です）",K1562&lt;G1562,"〇",K1562&gt;=G1562,"ー"),"")</f>
        <v/>
      </c>
      <c r="M1562" s="26" t="str" cm="1">
        <f t="array" ref="M1562">IFERROR(_xlfn.IFS(COUNTBLANK(D1562:K1562)=8,"",D1562="","←D列に従業員名を姓名（フルネーム）で入力してください。誤変換にお気を付け下さい。",E1562="","←E列に都道府県を入力してください。",H1562="","←H列に1.月給～3.時間給の選択肢を入力してください",I1562="","←I列に金額を入力してください",H1562=3,"",J1562="","←J列に所定労働時間を入力してください"),"")</f>
        <v/>
      </c>
    </row>
    <row r="1563" spans="2:13" ht="22" x14ac:dyDescent="0.55000000000000004">
      <c r="B1563" s="39">
        <f t="shared" si="24"/>
        <v>1555</v>
      </c>
      <c r="C1563" s="45"/>
      <c r="D1563" s="35"/>
      <c r="E1563" s="46"/>
      <c r="F1563" s="40" t="str" cm="1">
        <f t="array" ref="F1563">IFERROR(_xlfn.IFS(AND($G$3=45566,E1563="徳島"),VLOOKUP(E1563,最低賃金!$A$2:$G$49,2,FALSE),OR($G$3&lt;&gt;45566,E1563&lt;&gt;"徳島"),VLOOKUP(E1563,最低賃金!$A$2:$G$49,4,FALSE)),"")</f>
        <v/>
      </c>
      <c r="G1563" s="50" t="str">
        <f>IFERROR(VLOOKUP(E1563,最低賃金!$A$3:$G$49,6,FALSE),"")</f>
        <v/>
      </c>
      <c r="H1563" s="45"/>
      <c r="I1563" s="36"/>
      <c r="J1563" s="54"/>
      <c r="K1563" s="51" t="str" cm="1">
        <f t="array" ref="K1563">IFERROR(_xlfn.IFS(COUNTBLANK(H1563:J1563)=3,"",I1563="","I列に金額を入力してください",H1563="3.時間給",I1563,J1563="","J列に労働時間を入力してください",H1563="1.月給",ROUND(I1563/J1563,0),H1563="2.日給",ROUND(I1563/J1563,0)),"")</f>
        <v/>
      </c>
      <c r="L1563" s="37" t="str" cm="1">
        <f t="array" ref="L1563">IFERROR(_xlfn.IFS(E1563="","",K1563&lt;F1563,"×（法定外・特例等対象外です）",K1563&lt;G1563,"〇",K1563&gt;=G1563,"ー"),"")</f>
        <v/>
      </c>
      <c r="M1563" s="26" t="str" cm="1">
        <f t="array" ref="M1563">IFERROR(_xlfn.IFS(COUNTBLANK(D1563:K1563)=8,"",D1563="","←D列に従業員名を姓名（フルネーム）で入力してください。誤変換にお気を付け下さい。",E1563="","←E列に都道府県を入力してください。",H1563="","←H列に1.月給～3.時間給の選択肢を入力してください",I1563="","←I列に金額を入力してください",H1563=3,"",J1563="","←J列に所定労働時間を入力してください"),"")</f>
        <v/>
      </c>
    </row>
    <row r="1564" spans="2:13" ht="22" x14ac:dyDescent="0.55000000000000004">
      <c r="B1564" s="39">
        <f t="shared" si="24"/>
        <v>1556</v>
      </c>
      <c r="C1564" s="45"/>
      <c r="D1564" s="35"/>
      <c r="E1564" s="46"/>
      <c r="F1564" s="40" t="str" cm="1">
        <f t="array" ref="F1564">IFERROR(_xlfn.IFS(AND($G$3=45566,E1564="徳島"),VLOOKUP(E1564,最低賃金!$A$2:$G$49,2,FALSE),OR($G$3&lt;&gt;45566,E1564&lt;&gt;"徳島"),VLOOKUP(E1564,最低賃金!$A$2:$G$49,4,FALSE)),"")</f>
        <v/>
      </c>
      <c r="G1564" s="50" t="str">
        <f>IFERROR(VLOOKUP(E1564,最低賃金!$A$3:$G$49,6,FALSE),"")</f>
        <v/>
      </c>
      <c r="H1564" s="45"/>
      <c r="I1564" s="36"/>
      <c r="J1564" s="54"/>
      <c r="K1564" s="51" t="str" cm="1">
        <f t="array" ref="K1564">IFERROR(_xlfn.IFS(COUNTBLANK(H1564:J1564)=3,"",I1564="","I列に金額を入力してください",H1564="3.時間給",I1564,J1564="","J列に労働時間を入力してください",H1564="1.月給",ROUND(I1564/J1564,0),H1564="2.日給",ROUND(I1564/J1564,0)),"")</f>
        <v/>
      </c>
      <c r="L1564" s="37" t="str" cm="1">
        <f t="array" ref="L1564">IFERROR(_xlfn.IFS(E1564="","",K1564&lt;F1564,"×（法定外・特例等対象外です）",K1564&lt;G1564,"〇",K1564&gt;=G1564,"ー"),"")</f>
        <v/>
      </c>
      <c r="M1564" s="26" t="str" cm="1">
        <f t="array" ref="M1564">IFERROR(_xlfn.IFS(COUNTBLANK(D1564:K1564)=8,"",D1564="","←D列に従業員名を姓名（フルネーム）で入力してください。誤変換にお気を付け下さい。",E1564="","←E列に都道府県を入力してください。",H1564="","←H列に1.月給～3.時間給の選択肢を入力してください",I1564="","←I列に金額を入力してください",H1564=3,"",J1564="","←J列に所定労働時間を入力してください"),"")</f>
        <v/>
      </c>
    </row>
    <row r="1565" spans="2:13" ht="22" x14ac:dyDescent="0.55000000000000004">
      <c r="B1565" s="39">
        <f t="shared" si="24"/>
        <v>1557</v>
      </c>
      <c r="C1565" s="45"/>
      <c r="D1565" s="35"/>
      <c r="E1565" s="46"/>
      <c r="F1565" s="40" t="str" cm="1">
        <f t="array" ref="F1565">IFERROR(_xlfn.IFS(AND($G$3=45566,E1565="徳島"),VLOOKUP(E1565,最低賃金!$A$2:$G$49,2,FALSE),OR($G$3&lt;&gt;45566,E1565&lt;&gt;"徳島"),VLOOKUP(E1565,最低賃金!$A$2:$G$49,4,FALSE)),"")</f>
        <v/>
      </c>
      <c r="G1565" s="50" t="str">
        <f>IFERROR(VLOOKUP(E1565,最低賃金!$A$3:$G$49,6,FALSE),"")</f>
        <v/>
      </c>
      <c r="H1565" s="45"/>
      <c r="I1565" s="36"/>
      <c r="J1565" s="54"/>
      <c r="K1565" s="51" t="str" cm="1">
        <f t="array" ref="K1565">IFERROR(_xlfn.IFS(COUNTBLANK(H1565:J1565)=3,"",I1565="","I列に金額を入力してください",H1565="3.時間給",I1565,J1565="","J列に労働時間を入力してください",H1565="1.月給",ROUND(I1565/J1565,0),H1565="2.日給",ROUND(I1565/J1565,0)),"")</f>
        <v/>
      </c>
      <c r="L1565" s="37" t="str" cm="1">
        <f t="array" ref="L1565">IFERROR(_xlfn.IFS(E1565="","",K1565&lt;F1565,"×（法定外・特例等対象外です）",K1565&lt;G1565,"〇",K1565&gt;=G1565,"ー"),"")</f>
        <v/>
      </c>
      <c r="M1565" s="26" t="str" cm="1">
        <f t="array" ref="M1565">IFERROR(_xlfn.IFS(COUNTBLANK(D1565:K1565)=8,"",D1565="","←D列に従業員名を姓名（フルネーム）で入力してください。誤変換にお気を付け下さい。",E1565="","←E列に都道府県を入力してください。",H1565="","←H列に1.月給～3.時間給の選択肢を入力してください",I1565="","←I列に金額を入力してください",H1565=3,"",J1565="","←J列に所定労働時間を入力してください"),"")</f>
        <v/>
      </c>
    </row>
    <row r="1566" spans="2:13" ht="22" x14ac:dyDescent="0.55000000000000004">
      <c r="B1566" s="39">
        <f t="shared" si="24"/>
        <v>1558</v>
      </c>
      <c r="C1566" s="45"/>
      <c r="D1566" s="35"/>
      <c r="E1566" s="46"/>
      <c r="F1566" s="40" t="str" cm="1">
        <f t="array" ref="F1566">IFERROR(_xlfn.IFS(AND($G$3=45566,E1566="徳島"),VLOOKUP(E1566,最低賃金!$A$2:$G$49,2,FALSE),OR($G$3&lt;&gt;45566,E1566&lt;&gt;"徳島"),VLOOKUP(E1566,最低賃金!$A$2:$G$49,4,FALSE)),"")</f>
        <v/>
      </c>
      <c r="G1566" s="50" t="str">
        <f>IFERROR(VLOOKUP(E1566,最低賃金!$A$3:$G$49,6,FALSE),"")</f>
        <v/>
      </c>
      <c r="H1566" s="45"/>
      <c r="I1566" s="36"/>
      <c r="J1566" s="54"/>
      <c r="K1566" s="51" t="str" cm="1">
        <f t="array" ref="K1566">IFERROR(_xlfn.IFS(COUNTBLANK(H1566:J1566)=3,"",I1566="","I列に金額を入力してください",H1566="3.時間給",I1566,J1566="","J列に労働時間を入力してください",H1566="1.月給",ROUND(I1566/J1566,0),H1566="2.日給",ROUND(I1566/J1566,0)),"")</f>
        <v/>
      </c>
      <c r="L1566" s="37" t="str" cm="1">
        <f t="array" ref="L1566">IFERROR(_xlfn.IFS(E1566="","",K1566&lt;F1566,"×（法定外・特例等対象外です）",K1566&lt;G1566,"〇",K1566&gt;=G1566,"ー"),"")</f>
        <v/>
      </c>
      <c r="M1566" s="26" t="str" cm="1">
        <f t="array" ref="M1566">IFERROR(_xlfn.IFS(COUNTBLANK(D1566:K1566)=8,"",D1566="","←D列に従業員名を姓名（フルネーム）で入力してください。誤変換にお気を付け下さい。",E1566="","←E列に都道府県を入力してください。",H1566="","←H列に1.月給～3.時間給の選択肢を入力してください",I1566="","←I列に金額を入力してください",H1566=3,"",J1566="","←J列に所定労働時間を入力してください"),"")</f>
        <v/>
      </c>
    </row>
    <row r="1567" spans="2:13" ht="22" x14ac:dyDescent="0.55000000000000004">
      <c r="B1567" s="39">
        <f t="shared" si="24"/>
        <v>1559</v>
      </c>
      <c r="C1567" s="45"/>
      <c r="D1567" s="35"/>
      <c r="E1567" s="46"/>
      <c r="F1567" s="40" t="str" cm="1">
        <f t="array" ref="F1567">IFERROR(_xlfn.IFS(AND($G$3=45566,E1567="徳島"),VLOOKUP(E1567,最低賃金!$A$2:$G$49,2,FALSE),OR($G$3&lt;&gt;45566,E1567&lt;&gt;"徳島"),VLOOKUP(E1567,最低賃金!$A$2:$G$49,4,FALSE)),"")</f>
        <v/>
      </c>
      <c r="G1567" s="50" t="str">
        <f>IFERROR(VLOOKUP(E1567,最低賃金!$A$3:$G$49,6,FALSE),"")</f>
        <v/>
      </c>
      <c r="H1567" s="45"/>
      <c r="I1567" s="36"/>
      <c r="J1567" s="54"/>
      <c r="K1567" s="51" t="str" cm="1">
        <f t="array" ref="K1567">IFERROR(_xlfn.IFS(COUNTBLANK(H1567:J1567)=3,"",I1567="","I列に金額を入力してください",H1567="3.時間給",I1567,J1567="","J列に労働時間を入力してください",H1567="1.月給",ROUND(I1567/J1567,0),H1567="2.日給",ROUND(I1567/J1567,0)),"")</f>
        <v/>
      </c>
      <c r="L1567" s="37" t="str" cm="1">
        <f t="array" ref="L1567">IFERROR(_xlfn.IFS(E1567="","",K1567&lt;F1567,"×（法定外・特例等対象外です）",K1567&lt;G1567,"〇",K1567&gt;=G1567,"ー"),"")</f>
        <v/>
      </c>
      <c r="M1567" s="26" t="str" cm="1">
        <f t="array" ref="M1567">IFERROR(_xlfn.IFS(COUNTBLANK(D1567:K1567)=8,"",D1567="","←D列に従業員名を姓名（フルネーム）で入力してください。誤変換にお気を付け下さい。",E1567="","←E列に都道府県を入力してください。",H1567="","←H列に1.月給～3.時間給の選択肢を入力してください",I1567="","←I列に金額を入力してください",H1567=3,"",J1567="","←J列に所定労働時間を入力してください"),"")</f>
        <v/>
      </c>
    </row>
    <row r="1568" spans="2:13" ht="22" x14ac:dyDescent="0.55000000000000004">
      <c r="B1568" s="39">
        <f t="shared" si="24"/>
        <v>1560</v>
      </c>
      <c r="C1568" s="45"/>
      <c r="D1568" s="35"/>
      <c r="E1568" s="46"/>
      <c r="F1568" s="40" t="str" cm="1">
        <f t="array" ref="F1568">IFERROR(_xlfn.IFS(AND($G$3=45566,E1568="徳島"),VLOOKUP(E1568,最低賃金!$A$2:$G$49,2,FALSE),OR($G$3&lt;&gt;45566,E1568&lt;&gt;"徳島"),VLOOKUP(E1568,最低賃金!$A$2:$G$49,4,FALSE)),"")</f>
        <v/>
      </c>
      <c r="G1568" s="50" t="str">
        <f>IFERROR(VLOOKUP(E1568,最低賃金!$A$3:$G$49,6,FALSE),"")</f>
        <v/>
      </c>
      <c r="H1568" s="45"/>
      <c r="I1568" s="36"/>
      <c r="J1568" s="54"/>
      <c r="K1568" s="51" t="str" cm="1">
        <f t="array" ref="K1568">IFERROR(_xlfn.IFS(COUNTBLANK(H1568:J1568)=3,"",I1568="","I列に金額を入力してください",H1568="3.時間給",I1568,J1568="","J列に労働時間を入力してください",H1568="1.月給",ROUND(I1568/J1568,0),H1568="2.日給",ROUND(I1568/J1568,0)),"")</f>
        <v/>
      </c>
      <c r="L1568" s="37" t="str" cm="1">
        <f t="array" ref="L1568">IFERROR(_xlfn.IFS(E1568="","",K1568&lt;F1568,"×（法定外・特例等対象外です）",K1568&lt;G1568,"〇",K1568&gt;=G1568,"ー"),"")</f>
        <v/>
      </c>
      <c r="M1568" s="26" t="str" cm="1">
        <f t="array" ref="M1568">IFERROR(_xlfn.IFS(COUNTBLANK(D1568:K1568)=8,"",D1568="","←D列に従業員名を姓名（フルネーム）で入力してください。誤変換にお気を付け下さい。",E1568="","←E列に都道府県を入力してください。",H1568="","←H列に1.月給～3.時間給の選択肢を入力してください",I1568="","←I列に金額を入力してください",H1568=3,"",J1568="","←J列に所定労働時間を入力してください"),"")</f>
        <v/>
      </c>
    </row>
    <row r="1569" spans="2:13" ht="22" x14ac:dyDescent="0.55000000000000004">
      <c r="B1569" s="39">
        <f t="shared" si="24"/>
        <v>1561</v>
      </c>
      <c r="C1569" s="45"/>
      <c r="D1569" s="35"/>
      <c r="E1569" s="46"/>
      <c r="F1569" s="40" t="str" cm="1">
        <f t="array" ref="F1569">IFERROR(_xlfn.IFS(AND($G$3=45566,E1569="徳島"),VLOOKUP(E1569,最低賃金!$A$2:$G$49,2,FALSE),OR($G$3&lt;&gt;45566,E1569&lt;&gt;"徳島"),VLOOKUP(E1569,最低賃金!$A$2:$G$49,4,FALSE)),"")</f>
        <v/>
      </c>
      <c r="G1569" s="50" t="str">
        <f>IFERROR(VLOOKUP(E1569,最低賃金!$A$3:$G$49,6,FALSE),"")</f>
        <v/>
      </c>
      <c r="H1569" s="45"/>
      <c r="I1569" s="36"/>
      <c r="J1569" s="54"/>
      <c r="K1569" s="51" t="str" cm="1">
        <f t="array" ref="K1569">IFERROR(_xlfn.IFS(COUNTBLANK(H1569:J1569)=3,"",I1569="","I列に金額を入力してください",H1569="3.時間給",I1569,J1569="","J列に労働時間を入力してください",H1569="1.月給",ROUND(I1569/J1569,0),H1569="2.日給",ROUND(I1569/J1569,0)),"")</f>
        <v/>
      </c>
      <c r="L1569" s="37" t="str" cm="1">
        <f t="array" ref="L1569">IFERROR(_xlfn.IFS(E1569="","",K1569&lt;F1569,"×（法定外・特例等対象外です）",K1569&lt;G1569,"〇",K1569&gt;=G1569,"ー"),"")</f>
        <v/>
      </c>
      <c r="M1569" s="26" t="str" cm="1">
        <f t="array" ref="M1569">IFERROR(_xlfn.IFS(COUNTBLANK(D1569:K1569)=8,"",D1569="","←D列に従業員名を姓名（フルネーム）で入力してください。誤変換にお気を付け下さい。",E1569="","←E列に都道府県を入力してください。",H1569="","←H列に1.月給～3.時間給の選択肢を入力してください",I1569="","←I列に金額を入力してください",H1569=3,"",J1569="","←J列に所定労働時間を入力してください"),"")</f>
        <v/>
      </c>
    </row>
    <row r="1570" spans="2:13" ht="22" x14ac:dyDescent="0.55000000000000004">
      <c r="B1570" s="39">
        <f t="shared" si="24"/>
        <v>1562</v>
      </c>
      <c r="C1570" s="45"/>
      <c r="D1570" s="35"/>
      <c r="E1570" s="46"/>
      <c r="F1570" s="40" t="str" cm="1">
        <f t="array" ref="F1570">IFERROR(_xlfn.IFS(AND($G$3=45566,E1570="徳島"),VLOOKUP(E1570,最低賃金!$A$2:$G$49,2,FALSE),OR($G$3&lt;&gt;45566,E1570&lt;&gt;"徳島"),VLOOKUP(E1570,最低賃金!$A$2:$G$49,4,FALSE)),"")</f>
        <v/>
      </c>
      <c r="G1570" s="50" t="str">
        <f>IFERROR(VLOOKUP(E1570,最低賃金!$A$3:$G$49,6,FALSE),"")</f>
        <v/>
      </c>
      <c r="H1570" s="45"/>
      <c r="I1570" s="36"/>
      <c r="J1570" s="54"/>
      <c r="K1570" s="51" t="str" cm="1">
        <f t="array" ref="K1570">IFERROR(_xlfn.IFS(COUNTBLANK(H1570:J1570)=3,"",I1570="","I列に金額を入力してください",H1570="3.時間給",I1570,J1570="","J列に労働時間を入力してください",H1570="1.月給",ROUND(I1570/J1570,0),H1570="2.日給",ROUND(I1570/J1570,0)),"")</f>
        <v/>
      </c>
      <c r="L1570" s="37" t="str" cm="1">
        <f t="array" ref="L1570">IFERROR(_xlfn.IFS(E1570="","",K1570&lt;F1570,"×（法定外・特例等対象外です）",K1570&lt;G1570,"〇",K1570&gt;=G1570,"ー"),"")</f>
        <v/>
      </c>
      <c r="M1570" s="26" t="str" cm="1">
        <f t="array" ref="M1570">IFERROR(_xlfn.IFS(COUNTBLANK(D1570:K1570)=8,"",D1570="","←D列に従業員名を姓名（フルネーム）で入力してください。誤変換にお気を付け下さい。",E1570="","←E列に都道府県を入力してください。",H1570="","←H列に1.月給～3.時間給の選択肢を入力してください",I1570="","←I列に金額を入力してください",H1570=3,"",J1570="","←J列に所定労働時間を入力してください"),"")</f>
        <v/>
      </c>
    </row>
    <row r="1571" spans="2:13" ht="22" x14ac:dyDescent="0.55000000000000004">
      <c r="B1571" s="39">
        <f t="shared" si="24"/>
        <v>1563</v>
      </c>
      <c r="C1571" s="45"/>
      <c r="D1571" s="35"/>
      <c r="E1571" s="46"/>
      <c r="F1571" s="40" t="str" cm="1">
        <f t="array" ref="F1571">IFERROR(_xlfn.IFS(AND($G$3=45566,E1571="徳島"),VLOOKUP(E1571,最低賃金!$A$2:$G$49,2,FALSE),OR($G$3&lt;&gt;45566,E1571&lt;&gt;"徳島"),VLOOKUP(E1571,最低賃金!$A$2:$G$49,4,FALSE)),"")</f>
        <v/>
      </c>
      <c r="G1571" s="50" t="str">
        <f>IFERROR(VLOOKUP(E1571,最低賃金!$A$3:$G$49,6,FALSE),"")</f>
        <v/>
      </c>
      <c r="H1571" s="45"/>
      <c r="I1571" s="36"/>
      <c r="J1571" s="54"/>
      <c r="K1571" s="51" t="str" cm="1">
        <f t="array" ref="K1571">IFERROR(_xlfn.IFS(COUNTBLANK(H1571:J1571)=3,"",I1571="","I列に金額を入力してください",H1571="3.時間給",I1571,J1571="","J列に労働時間を入力してください",H1571="1.月給",ROUND(I1571/J1571,0),H1571="2.日給",ROUND(I1571/J1571,0)),"")</f>
        <v/>
      </c>
      <c r="L1571" s="37" t="str" cm="1">
        <f t="array" ref="L1571">IFERROR(_xlfn.IFS(E1571="","",K1571&lt;F1571,"×（法定外・特例等対象外です）",K1571&lt;G1571,"〇",K1571&gt;=G1571,"ー"),"")</f>
        <v/>
      </c>
      <c r="M1571" s="26" t="str" cm="1">
        <f t="array" ref="M1571">IFERROR(_xlfn.IFS(COUNTBLANK(D1571:K1571)=8,"",D1571="","←D列に従業員名を姓名（フルネーム）で入力してください。誤変換にお気を付け下さい。",E1571="","←E列に都道府県を入力してください。",H1571="","←H列に1.月給～3.時間給の選択肢を入力してください",I1571="","←I列に金額を入力してください",H1571=3,"",J1571="","←J列に所定労働時間を入力してください"),"")</f>
        <v/>
      </c>
    </row>
    <row r="1572" spans="2:13" ht="22" x14ac:dyDescent="0.55000000000000004">
      <c r="B1572" s="39">
        <f t="shared" si="24"/>
        <v>1564</v>
      </c>
      <c r="C1572" s="45"/>
      <c r="D1572" s="35"/>
      <c r="E1572" s="46"/>
      <c r="F1572" s="40" t="str" cm="1">
        <f t="array" ref="F1572">IFERROR(_xlfn.IFS(AND($G$3=45566,E1572="徳島"),VLOOKUP(E1572,最低賃金!$A$2:$G$49,2,FALSE),OR($G$3&lt;&gt;45566,E1572&lt;&gt;"徳島"),VLOOKUP(E1572,最低賃金!$A$2:$G$49,4,FALSE)),"")</f>
        <v/>
      </c>
      <c r="G1572" s="50" t="str">
        <f>IFERROR(VLOOKUP(E1572,最低賃金!$A$3:$G$49,6,FALSE),"")</f>
        <v/>
      </c>
      <c r="H1572" s="45"/>
      <c r="I1572" s="36"/>
      <c r="J1572" s="54"/>
      <c r="K1572" s="51" t="str" cm="1">
        <f t="array" ref="K1572">IFERROR(_xlfn.IFS(COUNTBLANK(H1572:J1572)=3,"",I1572="","I列に金額を入力してください",H1572="3.時間給",I1572,J1572="","J列に労働時間を入力してください",H1572="1.月給",ROUND(I1572/J1572,0),H1572="2.日給",ROUND(I1572/J1572,0)),"")</f>
        <v/>
      </c>
      <c r="L1572" s="37" t="str" cm="1">
        <f t="array" ref="L1572">IFERROR(_xlfn.IFS(E1572="","",K1572&lt;F1572,"×（法定外・特例等対象外です）",K1572&lt;G1572,"〇",K1572&gt;=G1572,"ー"),"")</f>
        <v/>
      </c>
      <c r="M1572" s="26" t="str" cm="1">
        <f t="array" ref="M1572">IFERROR(_xlfn.IFS(COUNTBLANK(D1572:K1572)=8,"",D1572="","←D列に従業員名を姓名（フルネーム）で入力してください。誤変換にお気を付け下さい。",E1572="","←E列に都道府県を入力してください。",H1572="","←H列に1.月給～3.時間給の選択肢を入力してください",I1572="","←I列に金額を入力してください",H1572=3,"",J1572="","←J列に所定労働時間を入力してください"),"")</f>
        <v/>
      </c>
    </row>
    <row r="1573" spans="2:13" ht="22" x14ac:dyDescent="0.55000000000000004">
      <c r="B1573" s="39">
        <f t="shared" si="24"/>
        <v>1565</v>
      </c>
      <c r="C1573" s="45"/>
      <c r="D1573" s="35"/>
      <c r="E1573" s="46"/>
      <c r="F1573" s="40" t="str" cm="1">
        <f t="array" ref="F1573">IFERROR(_xlfn.IFS(AND($G$3=45566,E1573="徳島"),VLOOKUP(E1573,最低賃金!$A$2:$G$49,2,FALSE),OR($G$3&lt;&gt;45566,E1573&lt;&gt;"徳島"),VLOOKUP(E1573,最低賃金!$A$2:$G$49,4,FALSE)),"")</f>
        <v/>
      </c>
      <c r="G1573" s="50" t="str">
        <f>IFERROR(VLOOKUP(E1573,最低賃金!$A$3:$G$49,6,FALSE),"")</f>
        <v/>
      </c>
      <c r="H1573" s="45"/>
      <c r="I1573" s="36"/>
      <c r="J1573" s="54"/>
      <c r="K1573" s="51" t="str" cm="1">
        <f t="array" ref="K1573">IFERROR(_xlfn.IFS(COUNTBLANK(H1573:J1573)=3,"",I1573="","I列に金額を入力してください",H1573="3.時間給",I1573,J1573="","J列に労働時間を入力してください",H1573="1.月給",ROUND(I1573/J1573,0),H1573="2.日給",ROUND(I1573/J1573,0)),"")</f>
        <v/>
      </c>
      <c r="L1573" s="37" t="str" cm="1">
        <f t="array" ref="L1573">IFERROR(_xlfn.IFS(E1573="","",K1573&lt;F1573,"×（法定外・特例等対象外です）",K1573&lt;G1573,"〇",K1573&gt;=G1573,"ー"),"")</f>
        <v/>
      </c>
      <c r="M1573" s="26" t="str" cm="1">
        <f t="array" ref="M1573">IFERROR(_xlfn.IFS(COUNTBLANK(D1573:K1573)=8,"",D1573="","←D列に従業員名を姓名（フルネーム）で入力してください。誤変換にお気を付け下さい。",E1573="","←E列に都道府県を入力してください。",H1573="","←H列に1.月給～3.時間給の選択肢を入力してください",I1573="","←I列に金額を入力してください",H1573=3,"",J1573="","←J列に所定労働時間を入力してください"),"")</f>
        <v/>
      </c>
    </row>
    <row r="1574" spans="2:13" ht="22" x14ac:dyDescent="0.55000000000000004">
      <c r="B1574" s="39">
        <f t="shared" si="24"/>
        <v>1566</v>
      </c>
      <c r="C1574" s="45"/>
      <c r="D1574" s="35"/>
      <c r="E1574" s="46"/>
      <c r="F1574" s="40" t="str" cm="1">
        <f t="array" ref="F1574">IFERROR(_xlfn.IFS(AND($G$3=45566,E1574="徳島"),VLOOKUP(E1574,最低賃金!$A$2:$G$49,2,FALSE),OR($G$3&lt;&gt;45566,E1574&lt;&gt;"徳島"),VLOOKUP(E1574,最低賃金!$A$2:$G$49,4,FALSE)),"")</f>
        <v/>
      </c>
      <c r="G1574" s="50" t="str">
        <f>IFERROR(VLOOKUP(E1574,最低賃金!$A$3:$G$49,6,FALSE),"")</f>
        <v/>
      </c>
      <c r="H1574" s="45"/>
      <c r="I1574" s="36"/>
      <c r="J1574" s="54"/>
      <c r="K1574" s="51" t="str" cm="1">
        <f t="array" ref="K1574">IFERROR(_xlfn.IFS(COUNTBLANK(H1574:J1574)=3,"",I1574="","I列に金額を入力してください",H1574="3.時間給",I1574,J1574="","J列に労働時間を入力してください",H1574="1.月給",ROUND(I1574/J1574,0),H1574="2.日給",ROUND(I1574/J1574,0)),"")</f>
        <v/>
      </c>
      <c r="L1574" s="37" t="str" cm="1">
        <f t="array" ref="L1574">IFERROR(_xlfn.IFS(E1574="","",K1574&lt;F1574,"×（法定外・特例等対象外です）",K1574&lt;G1574,"〇",K1574&gt;=G1574,"ー"),"")</f>
        <v/>
      </c>
      <c r="M1574" s="26" t="str" cm="1">
        <f t="array" ref="M1574">IFERROR(_xlfn.IFS(COUNTBLANK(D1574:K1574)=8,"",D1574="","←D列に従業員名を姓名（フルネーム）で入力してください。誤変換にお気を付け下さい。",E1574="","←E列に都道府県を入力してください。",H1574="","←H列に1.月給～3.時間給の選択肢を入力してください",I1574="","←I列に金額を入力してください",H1574=3,"",J1574="","←J列に所定労働時間を入力してください"),"")</f>
        <v/>
      </c>
    </row>
    <row r="1575" spans="2:13" ht="22" x14ac:dyDescent="0.55000000000000004">
      <c r="B1575" s="39">
        <f t="shared" si="24"/>
        <v>1567</v>
      </c>
      <c r="C1575" s="45"/>
      <c r="D1575" s="35"/>
      <c r="E1575" s="46"/>
      <c r="F1575" s="40" t="str" cm="1">
        <f t="array" ref="F1575">IFERROR(_xlfn.IFS(AND($G$3=45566,E1575="徳島"),VLOOKUP(E1575,最低賃金!$A$2:$G$49,2,FALSE),OR($G$3&lt;&gt;45566,E1575&lt;&gt;"徳島"),VLOOKUP(E1575,最低賃金!$A$2:$G$49,4,FALSE)),"")</f>
        <v/>
      </c>
      <c r="G1575" s="50" t="str">
        <f>IFERROR(VLOOKUP(E1575,最低賃金!$A$3:$G$49,6,FALSE),"")</f>
        <v/>
      </c>
      <c r="H1575" s="45"/>
      <c r="I1575" s="36"/>
      <c r="J1575" s="54"/>
      <c r="K1575" s="51" t="str" cm="1">
        <f t="array" ref="K1575">IFERROR(_xlfn.IFS(COUNTBLANK(H1575:J1575)=3,"",I1575="","I列に金額を入力してください",H1575="3.時間給",I1575,J1575="","J列に労働時間を入力してください",H1575="1.月給",ROUND(I1575/J1575,0),H1575="2.日給",ROUND(I1575/J1575,0)),"")</f>
        <v/>
      </c>
      <c r="L1575" s="37" t="str" cm="1">
        <f t="array" ref="L1575">IFERROR(_xlfn.IFS(E1575="","",K1575&lt;F1575,"×（法定外・特例等対象外です）",K1575&lt;G1575,"〇",K1575&gt;=G1575,"ー"),"")</f>
        <v/>
      </c>
      <c r="M1575" s="26" t="str" cm="1">
        <f t="array" ref="M1575">IFERROR(_xlfn.IFS(COUNTBLANK(D1575:K1575)=8,"",D1575="","←D列に従業員名を姓名（フルネーム）で入力してください。誤変換にお気を付け下さい。",E1575="","←E列に都道府県を入力してください。",H1575="","←H列に1.月給～3.時間給の選択肢を入力してください",I1575="","←I列に金額を入力してください",H1575=3,"",J1575="","←J列に所定労働時間を入力してください"),"")</f>
        <v/>
      </c>
    </row>
    <row r="1576" spans="2:13" ht="22" x14ac:dyDescent="0.55000000000000004">
      <c r="B1576" s="39">
        <f t="shared" si="24"/>
        <v>1568</v>
      </c>
      <c r="C1576" s="45"/>
      <c r="D1576" s="35"/>
      <c r="E1576" s="46"/>
      <c r="F1576" s="40" t="str" cm="1">
        <f t="array" ref="F1576">IFERROR(_xlfn.IFS(AND($G$3=45566,E1576="徳島"),VLOOKUP(E1576,最低賃金!$A$2:$G$49,2,FALSE),OR($G$3&lt;&gt;45566,E1576&lt;&gt;"徳島"),VLOOKUP(E1576,最低賃金!$A$2:$G$49,4,FALSE)),"")</f>
        <v/>
      </c>
      <c r="G1576" s="50" t="str">
        <f>IFERROR(VLOOKUP(E1576,最低賃金!$A$3:$G$49,6,FALSE),"")</f>
        <v/>
      </c>
      <c r="H1576" s="45"/>
      <c r="I1576" s="36"/>
      <c r="J1576" s="54"/>
      <c r="K1576" s="51" t="str" cm="1">
        <f t="array" ref="K1576">IFERROR(_xlfn.IFS(COUNTBLANK(H1576:J1576)=3,"",I1576="","I列に金額を入力してください",H1576="3.時間給",I1576,J1576="","J列に労働時間を入力してください",H1576="1.月給",ROUND(I1576/J1576,0),H1576="2.日給",ROUND(I1576/J1576,0)),"")</f>
        <v/>
      </c>
      <c r="L1576" s="37" t="str" cm="1">
        <f t="array" ref="L1576">IFERROR(_xlfn.IFS(E1576="","",K1576&lt;F1576,"×（法定外・特例等対象外です）",K1576&lt;G1576,"〇",K1576&gt;=G1576,"ー"),"")</f>
        <v/>
      </c>
      <c r="M1576" s="26" t="str" cm="1">
        <f t="array" ref="M1576">IFERROR(_xlfn.IFS(COUNTBLANK(D1576:K1576)=8,"",D1576="","←D列に従業員名を姓名（フルネーム）で入力してください。誤変換にお気を付け下さい。",E1576="","←E列に都道府県を入力してください。",H1576="","←H列に1.月給～3.時間給の選択肢を入力してください",I1576="","←I列に金額を入力してください",H1576=3,"",J1576="","←J列に所定労働時間を入力してください"),"")</f>
        <v/>
      </c>
    </row>
    <row r="1577" spans="2:13" ht="22" x14ac:dyDescent="0.55000000000000004">
      <c r="B1577" s="39">
        <f t="shared" si="24"/>
        <v>1569</v>
      </c>
      <c r="C1577" s="45"/>
      <c r="D1577" s="35"/>
      <c r="E1577" s="46"/>
      <c r="F1577" s="40" t="str" cm="1">
        <f t="array" ref="F1577">IFERROR(_xlfn.IFS(AND($G$3=45566,E1577="徳島"),VLOOKUP(E1577,最低賃金!$A$2:$G$49,2,FALSE),OR($G$3&lt;&gt;45566,E1577&lt;&gt;"徳島"),VLOOKUP(E1577,最低賃金!$A$2:$G$49,4,FALSE)),"")</f>
        <v/>
      </c>
      <c r="G1577" s="50" t="str">
        <f>IFERROR(VLOOKUP(E1577,最低賃金!$A$3:$G$49,6,FALSE),"")</f>
        <v/>
      </c>
      <c r="H1577" s="45"/>
      <c r="I1577" s="36"/>
      <c r="J1577" s="54"/>
      <c r="K1577" s="51" t="str" cm="1">
        <f t="array" ref="K1577">IFERROR(_xlfn.IFS(COUNTBLANK(H1577:J1577)=3,"",I1577="","I列に金額を入力してください",H1577="3.時間給",I1577,J1577="","J列に労働時間を入力してください",H1577="1.月給",ROUND(I1577/J1577,0),H1577="2.日給",ROUND(I1577/J1577,0)),"")</f>
        <v/>
      </c>
      <c r="L1577" s="37" t="str" cm="1">
        <f t="array" ref="L1577">IFERROR(_xlfn.IFS(E1577="","",K1577&lt;F1577,"×（法定外・特例等対象外です）",K1577&lt;G1577,"〇",K1577&gt;=G1577,"ー"),"")</f>
        <v/>
      </c>
      <c r="M1577" s="26" t="str" cm="1">
        <f t="array" ref="M1577">IFERROR(_xlfn.IFS(COUNTBLANK(D1577:K1577)=8,"",D1577="","←D列に従業員名を姓名（フルネーム）で入力してください。誤変換にお気を付け下さい。",E1577="","←E列に都道府県を入力してください。",H1577="","←H列に1.月給～3.時間給の選択肢を入力してください",I1577="","←I列に金額を入力してください",H1577=3,"",J1577="","←J列に所定労働時間を入力してください"),"")</f>
        <v/>
      </c>
    </row>
    <row r="1578" spans="2:13" ht="22" x14ac:dyDescent="0.55000000000000004">
      <c r="B1578" s="39">
        <f t="shared" si="24"/>
        <v>1570</v>
      </c>
      <c r="C1578" s="45"/>
      <c r="D1578" s="35"/>
      <c r="E1578" s="46"/>
      <c r="F1578" s="40" t="str" cm="1">
        <f t="array" ref="F1578">IFERROR(_xlfn.IFS(AND($G$3=45566,E1578="徳島"),VLOOKUP(E1578,最低賃金!$A$2:$G$49,2,FALSE),OR($G$3&lt;&gt;45566,E1578&lt;&gt;"徳島"),VLOOKUP(E1578,最低賃金!$A$2:$G$49,4,FALSE)),"")</f>
        <v/>
      </c>
      <c r="G1578" s="50" t="str">
        <f>IFERROR(VLOOKUP(E1578,最低賃金!$A$3:$G$49,6,FALSE),"")</f>
        <v/>
      </c>
      <c r="H1578" s="45"/>
      <c r="I1578" s="36"/>
      <c r="J1578" s="54"/>
      <c r="K1578" s="51" t="str" cm="1">
        <f t="array" ref="K1578">IFERROR(_xlfn.IFS(COUNTBLANK(H1578:J1578)=3,"",I1578="","I列に金額を入力してください",H1578="3.時間給",I1578,J1578="","J列に労働時間を入力してください",H1578="1.月給",ROUND(I1578/J1578,0),H1578="2.日給",ROUND(I1578/J1578,0)),"")</f>
        <v/>
      </c>
      <c r="L1578" s="37" t="str" cm="1">
        <f t="array" ref="L1578">IFERROR(_xlfn.IFS(E1578="","",K1578&lt;F1578,"×（法定外・特例等対象外です）",K1578&lt;G1578,"〇",K1578&gt;=G1578,"ー"),"")</f>
        <v/>
      </c>
      <c r="M1578" s="26" t="str" cm="1">
        <f t="array" ref="M1578">IFERROR(_xlfn.IFS(COUNTBLANK(D1578:K1578)=8,"",D1578="","←D列に従業員名を姓名（フルネーム）で入力してください。誤変換にお気を付け下さい。",E1578="","←E列に都道府県を入力してください。",H1578="","←H列に1.月給～3.時間給の選択肢を入力してください",I1578="","←I列に金額を入力してください",H1578=3,"",J1578="","←J列に所定労働時間を入力してください"),"")</f>
        <v/>
      </c>
    </row>
    <row r="1579" spans="2:13" ht="22" x14ac:dyDescent="0.55000000000000004">
      <c r="B1579" s="39">
        <f t="shared" si="24"/>
        <v>1571</v>
      </c>
      <c r="C1579" s="45"/>
      <c r="D1579" s="35"/>
      <c r="E1579" s="46"/>
      <c r="F1579" s="40" t="str" cm="1">
        <f t="array" ref="F1579">IFERROR(_xlfn.IFS(AND($G$3=45566,E1579="徳島"),VLOOKUP(E1579,最低賃金!$A$2:$G$49,2,FALSE),OR($G$3&lt;&gt;45566,E1579&lt;&gt;"徳島"),VLOOKUP(E1579,最低賃金!$A$2:$G$49,4,FALSE)),"")</f>
        <v/>
      </c>
      <c r="G1579" s="50" t="str">
        <f>IFERROR(VLOOKUP(E1579,最低賃金!$A$3:$G$49,6,FALSE),"")</f>
        <v/>
      </c>
      <c r="H1579" s="45"/>
      <c r="I1579" s="36"/>
      <c r="J1579" s="54"/>
      <c r="K1579" s="51" t="str" cm="1">
        <f t="array" ref="K1579">IFERROR(_xlfn.IFS(COUNTBLANK(H1579:J1579)=3,"",I1579="","I列に金額を入力してください",H1579="3.時間給",I1579,J1579="","J列に労働時間を入力してください",H1579="1.月給",ROUND(I1579/J1579,0),H1579="2.日給",ROUND(I1579/J1579,0)),"")</f>
        <v/>
      </c>
      <c r="L1579" s="37" t="str" cm="1">
        <f t="array" ref="L1579">IFERROR(_xlfn.IFS(E1579="","",K1579&lt;F1579,"×（法定外・特例等対象外です）",K1579&lt;G1579,"〇",K1579&gt;=G1579,"ー"),"")</f>
        <v/>
      </c>
      <c r="M1579" s="26" t="str" cm="1">
        <f t="array" ref="M1579">IFERROR(_xlfn.IFS(COUNTBLANK(D1579:K1579)=8,"",D1579="","←D列に従業員名を姓名（フルネーム）で入力してください。誤変換にお気を付け下さい。",E1579="","←E列に都道府県を入力してください。",H1579="","←H列に1.月給～3.時間給の選択肢を入力してください",I1579="","←I列に金額を入力してください",H1579=3,"",J1579="","←J列に所定労働時間を入力してください"),"")</f>
        <v/>
      </c>
    </row>
    <row r="1580" spans="2:13" ht="22" x14ac:dyDescent="0.55000000000000004">
      <c r="B1580" s="39">
        <f t="shared" si="24"/>
        <v>1572</v>
      </c>
      <c r="C1580" s="45"/>
      <c r="D1580" s="35"/>
      <c r="E1580" s="46"/>
      <c r="F1580" s="40" t="str" cm="1">
        <f t="array" ref="F1580">IFERROR(_xlfn.IFS(AND($G$3=45566,E1580="徳島"),VLOOKUP(E1580,最低賃金!$A$2:$G$49,2,FALSE),OR($G$3&lt;&gt;45566,E1580&lt;&gt;"徳島"),VLOOKUP(E1580,最低賃金!$A$2:$G$49,4,FALSE)),"")</f>
        <v/>
      </c>
      <c r="G1580" s="50" t="str">
        <f>IFERROR(VLOOKUP(E1580,最低賃金!$A$3:$G$49,6,FALSE),"")</f>
        <v/>
      </c>
      <c r="H1580" s="45"/>
      <c r="I1580" s="36"/>
      <c r="J1580" s="54"/>
      <c r="K1580" s="51" t="str" cm="1">
        <f t="array" ref="K1580">IFERROR(_xlfn.IFS(COUNTBLANK(H1580:J1580)=3,"",I1580="","I列に金額を入力してください",H1580="3.時間給",I1580,J1580="","J列に労働時間を入力してください",H1580="1.月給",ROUND(I1580/J1580,0),H1580="2.日給",ROUND(I1580/J1580,0)),"")</f>
        <v/>
      </c>
      <c r="L1580" s="37" t="str" cm="1">
        <f t="array" ref="L1580">IFERROR(_xlfn.IFS(E1580="","",K1580&lt;F1580,"×（法定外・特例等対象外です）",K1580&lt;G1580,"〇",K1580&gt;=G1580,"ー"),"")</f>
        <v/>
      </c>
      <c r="M1580" s="26" t="str" cm="1">
        <f t="array" ref="M1580">IFERROR(_xlfn.IFS(COUNTBLANK(D1580:K1580)=8,"",D1580="","←D列に従業員名を姓名（フルネーム）で入力してください。誤変換にお気を付け下さい。",E1580="","←E列に都道府県を入力してください。",H1580="","←H列に1.月給～3.時間給の選択肢を入力してください",I1580="","←I列に金額を入力してください",H1580=3,"",J1580="","←J列に所定労働時間を入力してください"),"")</f>
        <v/>
      </c>
    </row>
    <row r="1581" spans="2:13" ht="22" x14ac:dyDescent="0.55000000000000004">
      <c r="B1581" s="39">
        <f t="shared" si="24"/>
        <v>1573</v>
      </c>
      <c r="C1581" s="45"/>
      <c r="D1581" s="35"/>
      <c r="E1581" s="46"/>
      <c r="F1581" s="40" t="str" cm="1">
        <f t="array" ref="F1581">IFERROR(_xlfn.IFS(AND($G$3=45566,E1581="徳島"),VLOOKUP(E1581,最低賃金!$A$2:$G$49,2,FALSE),OR($G$3&lt;&gt;45566,E1581&lt;&gt;"徳島"),VLOOKUP(E1581,最低賃金!$A$2:$G$49,4,FALSE)),"")</f>
        <v/>
      </c>
      <c r="G1581" s="50" t="str">
        <f>IFERROR(VLOOKUP(E1581,最低賃金!$A$3:$G$49,6,FALSE),"")</f>
        <v/>
      </c>
      <c r="H1581" s="45"/>
      <c r="I1581" s="36"/>
      <c r="J1581" s="54"/>
      <c r="K1581" s="51" t="str" cm="1">
        <f t="array" ref="K1581">IFERROR(_xlfn.IFS(COUNTBLANK(H1581:J1581)=3,"",I1581="","I列に金額を入力してください",H1581="3.時間給",I1581,J1581="","J列に労働時間を入力してください",H1581="1.月給",ROUND(I1581/J1581,0),H1581="2.日給",ROUND(I1581/J1581,0)),"")</f>
        <v/>
      </c>
      <c r="L1581" s="37" t="str" cm="1">
        <f t="array" ref="L1581">IFERROR(_xlfn.IFS(E1581="","",K1581&lt;F1581,"×（法定外・特例等対象外です）",K1581&lt;G1581,"〇",K1581&gt;=G1581,"ー"),"")</f>
        <v/>
      </c>
      <c r="M1581" s="26" t="str" cm="1">
        <f t="array" ref="M1581">IFERROR(_xlfn.IFS(COUNTBLANK(D1581:K1581)=8,"",D1581="","←D列に従業員名を姓名（フルネーム）で入力してください。誤変換にお気を付け下さい。",E1581="","←E列に都道府県を入力してください。",H1581="","←H列に1.月給～3.時間給の選択肢を入力してください",I1581="","←I列に金額を入力してください",H1581=3,"",J1581="","←J列に所定労働時間を入力してください"),"")</f>
        <v/>
      </c>
    </row>
    <row r="1582" spans="2:13" ht="22" x14ac:dyDescent="0.55000000000000004">
      <c r="B1582" s="39">
        <f t="shared" si="24"/>
        <v>1574</v>
      </c>
      <c r="C1582" s="45"/>
      <c r="D1582" s="35"/>
      <c r="E1582" s="46"/>
      <c r="F1582" s="40" t="str" cm="1">
        <f t="array" ref="F1582">IFERROR(_xlfn.IFS(AND($G$3=45566,E1582="徳島"),VLOOKUP(E1582,最低賃金!$A$2:$G$49,2,FALSE),OR($G$3&lt;&gt;45566,E1582&lt;&gt;"徳島"),VLOOKUP(E1582,最低賃金!$A$2:$G$49,4,FALSE)),"")</f>
        <v/>
      </c>
      <c r="G1582" s="50" t="str">
        <f>IFERROR(VLOOKUP(E1582,最低賃金!$A$3:$G$49,6,FALSE),"")</f>
        <v/>
      </c>
      <c r="H1582" s="45"/>
      <c r="I1582" s="36"/>
      <c r="J1582" s="54"/>
      <c r="K1582" s="51" t="str" cm="1">
        <f t="array" ref="K1582">IFERROR(_xlfn.IFS(COUNTBLANK(H1582:J1582)=3,"",I1582="","I列に金額を入力してください",H1582="3.時間給",I1582,J1582="","J列に労働時間を入力してください",H1582="1.月給",ROUND(I1582/J1582,0),H1582="2.日給",ROUND(I1582/J1582,0)),"")</f>
        <v/>
      </c>
      <c r="L1582" s="37" t="str" cm="1">
        <f t="array" ref="L1582">IFERROR(_xlfn.IFS(E1582="","",K1582&lt;F1582,"×（法定外・特例等対象外です）",K1582&lt;G1582,"〇",K1582&gt;=G1582,"ー"),"")</f>
        <v/>
      </c>
      <c r="M1582" s="26" t="str" cm="1">
        <f t="array" ref="M1582">IFERROR(_xlfn.IFS(COUNTBLANK(D1582:K1582)=8,"",D1582="","←D列に従業員名を姓名（フルネーム）で入力してください。誤変換にお気を付け下さい。",E1582="","←E列に都道府県を入力してください。",H1582="","←H列に1.月給～3.時間給の選択肢を入力してください",I1582="","←I列に金額を入力してください",H1582=3,"",J1582="","←J列に所定労働時間を入力してください"),"")</f>
        <v/>
      </c>
    </row>
    <row r="1583" spans="2:13" ht="22" x14ac:dyDescent="0.55000000000000004">
      <c r="B1583" s="39">
        <f t="shared" si="24"/>
        <v>1575</v>
      </c>
      <c r="C1583" s="45"/>
      <c r="D1583" s="35"/>
      <c r="E1583" s="46"/>
      <c r="F1583" s="40" t="str" cm="1">
        <f t="array" ref="F1583">IFERROR(_xlfn.IFS(AND($G$3=45566,E1583="徳島"),VLOOKUP(E1583,最低賃金!$A$2:$G$49,2,FALSE),OR($G$3&lt;&gt;45566,E1583&lt;&gt;"徳島"),VLOOKUP(E1583,最低賃金!$A$2:$G$49,4,FALSE)),"")</f>
        <v/>
      </c>
      <c r="G1583" s="50" t="str">
        <f>IFERROR(VLOOKUP(E1583,最低賃金!$A$3:$G$49,6,FALSE),"")</f>
        <v/>
      </c>
      <c r="H1583" s="45"/>
      <c r="I1583" s="36"/>
      <c r="J1583" s="54"/>
      <c r="K1583" s="51" t="str" cm="1">
        <f t="array" ref="K1583">IFERROR(_xlfn.IFS(COUNTBLANK(H1583:J1583)=3,"",I1583="","I列に金額を入力してください",H1583="3.時間給",I1583,J1583="","J列に労働時間を入力してください",H1583="1.月給",ROUND(I1583/J1583,0),H1583="2.日給",ROUND(I1583/J1583,0)),"")</f>
        <v/>
      </c>
      <c r="L1583" s="37" t="str" cm="1">
        <f t="array" ref="L1583">IFERROR(_xlfn.IFS(E1583="","",K1583&lt;F1583,"×（法定外・特例等対象外です）",K1583&lt;G1583,"〇",K1583&gt;=G1583,"ー"),"")</f>
        <v/>
      </c>
      <c r="M1583" s="26" t="str" cm="1">
        <f t="array" ref="M1583">IFERROR(_xlfn.IFS(COUNTBLANK(D1583:K1583)=8,"",D1583="","←D列に従業員名を姓名（フルネーム）で入力してください。誤変換にお気を付け下さい。",E1583="","←E列に都道府県を入力してください。",H1583="","←H列に1.月給～3.時間給の選択肢を入力してください",I1583="","←I列に金額を入力してください",H1583=3,"",J1583="","←J列に所定労働時間を入力してください"),"")</f>
        <v/>
      </c>
    </row>
    <row r="1584" spans="2:13" ht="22" x14ac:dyDescent="0.55000000000000004">
      <c r="B1584" s="39">
        <f t="shared" si="24"/>
        <v>1576</v>
      </c>
      <c r="C1584" s="45"/>
      <c r="D1584" s="35"/>
      <c r="E1584" s="46"/>
      <c r="F1584" s="40" t="str" cm="1">
        <f t="array" ref="F1584">IFERROR(_xlfn.IFS(AND($G$3=45566,E1584="徳島"),VLOOKUP(E1584,最低賃金!$A$2:$G$49,2,FALSE),OR($G$3&lt;&gt;45566,E1584&lt;&gt;"徳島"),VLOOKUP(E1584,最低賃金!$A$2:$G$49,4,FALSE)),"")</f>
        <v/>
      </c>
      <c r="G1584" s="50" t="str">
        <f>IFERROR(VLOOKUP(E1584,最低賃金!$A$3:$G$49,6,FALSE),"")</f>
        <v/>
      </c>
      <c r="H1584" s="45"/>
      <c r="I1584" s="36"/>
      <c r="J1584" s="54"/>
      <c r="K1584" s="51" t="str" cm="1">
        <f t="array" ref="K1584">IFERROR(_xlfn.IFS(COUNTBLANK(H1584:J1584)=3,"",I1584="","I列に金額を入力してください",H1584="3.時間給",I1584,J1584="","J列に労働時間を入力してください",H1584="1.月給",ROUND(I1584/J1584,0),H1584="2.日給",ROUND(I1584/J1584,0)),"")</f>
        <v/>
      </c>
      <c r="L1584" s="37" t="str" cm="1">
        <f t="array" ref="L1584">IFERROR(_xlfn.IFS(E1584="","",K1584&lt;F1584,"×（法定外・特例等対象外です）",K1584&lt;G1584,"〇",K1584&gt;=G1584,"ー"),"")</f>
        <v/>
      </c>
      <c r="M1584" s="26" t="str" cm="1">
        <f t="array" ref="M1584">IFERROR(_xlfn.IFS(COUNTBLANK(D1584:K1584)=8,"",D1584="","←D列に従業員名を姓名（フルネーム）で入力してください。誤変換にお気を付け下さい。",E1584="","←E列に都道府県を入力してください。",H1584="","←H列に1.月給～3.時間給の選択肢を入力してください",I1584="","←I列に金額を入力してください",H1584=3,"",J1584="","←J列に所定労働時間を入力してください"),"")</f>
        <v/>
      </c>
    </row>
    <row r="1585" spans="2:13" ht="22" x14ac:dyDescent="0.55000000000000004">
      <c r="B1585" s="39">
        <f t="shared" si="24"/>
        <v>1577</v>
      </c>
      <c r="C1585" s="45"/>
      <c r="D1585" s="35"/>
      <c r="E1585" s="46"/>
      <c r="F1585" s="40" t="str" cm="1">
        <f t="array" ref="F1585">IFERROR(_xlfn.IFS(AND($G$3=45566,E1585="徳島"),VLOOKUP(E1585,最低賃金!$A$2:$G$49,2,FALSE),OR($G$3&lt;&gt;45566,E1585&lt;&gt;"徳島"),VLOOKUP(E1585,最低賃金!$A$2:$G$49,4,FALSE)),"")</f>
        <v/>
      </c>
      <c r="G1585" s="50" t="str">
        <f>IFERROR(VLOOKUP(E1585,最低賃金!$A$3:$G$49,6,FALSE),"")</f>
        <v/>
      </c>
      <c r="H1585" s="45"/>
      <c r="I1585" s="36"/>
      <c r="J1585" s="54"/>
      <c r="K1585" s="51" t="str" cm="1">
        <f t="array" ref="K1585">IFERROR(_xlfn.IFS(COUNTBLANK(H1585:J1585)=3,"",I1585="","I列に金額を入力してください",H1585="3.時間給",I1585,J1585="","J列に労働時間を入力してください",H1585="1.月給",ROUND(I1585/J1585,0),H1585="2.日給",ROUND(I1585/J1585,0)),"")</f>
        <v/>
      </c>
      <c r="L1585" s="37" t="str" cm="1">
        <f t="array" ref="L1585">IFERROR(_xlfn.IFS(E1585="","",K1585&lt;F1585,"×（法定外・特例等対象外です）",K1585&lt;G1585,"〇",K1585&gt;=G1585,"ー"),"")</f>
        <v/>
      </c>
      <c r="M1585" s="26" t="str" cm="1">
        <f t="array" ref="M1585">IFERROR(_xlfn.IFS(COUNTBLANK(D1585:K1585)=8,"",D1585="","←D列に従業員名を姓名（フルネーム）で入力してください。誤変換にお気を付け下さい。",E1585="","←E列に都道府県を入力してください。",H1585="","←H列に1.月給～3.時間給の選択肢を入力してください",I1585="","←I列に金額を入力してください",H1585=3,"",J1585="","←J列に所定労働時間を入力してください"),"")</f>
        <v/>
      </c>
    </row>
    <row r="1586" spans="2:13" ht="22" x14ac:dyDescent="0.55000000000000004">
      <c r="B1586" s="39">
        <f t="shared" si="24"/>
        <v>1578</v>
      </c>
      <c r="C1586" s="45"/>
      <c r="D1586" s="35"/>
      <c r="E1586" s="46"/>
      <c r="F1586" s="40" t="str" cm="1">
        <f t="array" ref="F1586">IFERROR(_xlfn.IFS(AND($G$3=45566,E1586="徳島"),VLOOKUP(E1586,最低賃金!$A$2:$G$49,2,FALSE),OR($G$3&lt;&gt;45566,E1586&lt;&gt;"徳島"),VLOOKUP(E1586,最低賃金!$A$2:$G$49,4,FALSE)),"")</f>
        <v/>
      </c>
      <c r="G1586" s="50" t="str">
        <f>IFERROR(VLOOKUP(E1586,最低賃金!$A$3:$G$49,6,FALSE),"")</f>
        <v/>
      </c>
      <c r="H1586" s="45"/>
      <c r="I1586" s="36"/>
      <c r="J1586" s="54"/>
      <c r="K1586" s="51" t="str" cm="1">
        <f t="array" ref="K1586">IFERROR(_xlfn.IFS(COUNTBLANK(H1586:J1586)=3,"",I1586="","I列に金額を入力してください",H1586="3.時間給",I1586,J1586="","J列に労働時間を入力してください",H1586="1.月給",ROUND(I1586/J1586,0),H1586="2.日給",ROUND(I1586/J1586,0)),"")</f>
        <v/>
      </c>
      <c r="L1586" s="37" t="str" cm="1">
        <f t="array" ref="L1586">IFERROR(_xlfn.IFS(E1586="","",K1586&lt;F1586,"×（法定外・特例等対象外です）",K1586&lt;G1586,"〇",K1586&gt;=G1586,"ー"),"")</f>
        <v/>
      </c>
      <c r="M1586" s="26" t="str" cm="1">
        <f t="array" ref="M1586">IFERROR(_xlfn.IFS(COUNTBLANK(D1586:K1586)=8,"",D1586="","←D列に従業員名を姓名（フルネーム）で入力してください。誤変換にお気を付け下さい。",E1586="","←E列に都道府県を入力してください。",H1586="","←H列に1.月給～3.時間給の選択肢を入力してください",I1586="","←I列に金額を入力してください",H1586=3,"",J1586="","←J列に所定労働時間を入力してください"),"")</f>
        <v/>
      </c>
    </row>
    <row r="1587" spans="2:13" ht="22" x14ac:dyDescent="0.55000000000000004">
      <c r="B1587" s="39">
        <f t="shared" si="24"/>
        <v>1579</v>
      </c>
      <c r="C1587" s="45"/>
      <c r="D1587" s="35"/>
      <c r="E1587" s="46"/>
      <c r="F1587" s="40" t="str" cm="1">
        <f t="array" ref="F1587">IFERROR(_xlfn.IFS(AND($G$3=45566,E1587="徳島"),VLOOKUP(E1587,最低賃金!$A$2:$G$49,2,FALSE),OR($G$3&lt;&gt;45566,E1587&lt;&gt;"徳島"),VLOOKUP(E1587,最低賃金!$A$2:$G$49,4,FALSE)),"")</f>
        <v/>
      </c>
      <c r="G1587" s="50" t="str">
        <f>IFERROR(VLOOKUP(E1587,最低賃金!$A$3:$G$49,6,FALSE),"")</f>
        <v/>
      </c>
      <c r="H1587" s="45"/>
      <c r="I1587" s="36"/>
      <c r="J1587" s="54"/>
      <c r="K1587" s="51" t="str" cm="1">
        <f t="array" ref="K1587">IFERROR(_xlfn.IFS(COUNTBLANK(H1587:J1587)=3,"",I1587="","I列に金額を入力してください",H1587="3.時間給",I1587,J1587="","J列に労働時間を入力してください",H1587="1.月給",ROUND(I1587/J1587,0),H1587="2.日給",ROUND(I1587/J1587,0)),"")</f>
        <v/>
      </c>
      <c r="L1587" s="37" t="str" cm="1">
        <f t="array" ref="L1587">IFERROR(_xlfn.IFS(E1587="","",K1587&lt;F1587,"×（法定外・特例等対象外です）",K1587&lt;G1587,"〇",K1587&gt;=G1587,"ー"),"")</f>
        <v/>
      </c>
      <c r="M1587" s="26" t="str" cm="1">
        <f t="array" ref="M1587">IFERROR(_xlfn.IFS(COUNTBLANK(D1587:K1587)=8,"",D1587="","←D列に従業員名を姓名（フルネーム）で入力してください。誤変換にお気を付け下さい。",E1587="","←E列に都道府県を入力してください。",H1587="","←H列に1.月給～3.時間給の選択肢を入力してください",I1587="","←I列に金額を入力してください",H1587=3,"",J1587="","←J列に所定労働時間を入力してください"),"")</f>
        <v/>
      </c>
    </row>
    <row r="1588" spans="2:13" ht="22" x14ac:dyDescent="0.55000000000000004">
      <c r="B1588" s="39">
        <f t="shared" si="24"/>
        <v>1580</v>
      </c>
      <c r="C1588" s="45"/>
      <c r="D1588" s="35"/>
      <c r="E1588" s="46"/>
      <c r="F1588" s="40" t="str" cm="1">
        <f t="array" ref="F1588">IFERROR(_xlfn.IFS(AND($G$3=45566,E1588="徳島"),VLOOKUP(E1588,最低賃金!$A$2:$G$49,2,FALSE),OR($G$3&lt;&gt;45566,E1588&lt;&gt;"徳島"),VLOOKUP(E1588,最低賃金!$A$2:$G$49,4,FALSE)),"")</f>
        <v/>
      </c>
      <c r="G1588" s="50" t="str">
        <f>IFERROR(VLOOKUP(E1588,最低賃金!$A$3:$G$49,6,FALSE),"")</f>
        <v/>
      </c>
      <c r="H1588" s="45"/>
      <c r="I1588" s="36"/>
      <c r="J1588" s="54"/>
      <c r="K1588" s="51" t="str" cm="1">
        <f t="array" ref="K1588">IFERROR(_xlfn.IFS(COUNTBLANK(H1588:J1588)=3,"",I1588="","I列に金額を入力してください",H1588="3.時間給",I1588,J1588="","J列に労働時間を入力してください",H1588="1.月給",ROUND(I1588/J1588,0),H1588="2.日給",ROUND(I1588/J1588,0)),"")</f>
        <v/>
      </c>
      <c r="L1588" s="37" t="str" cm="1">
        <f t="array" ref="L1588">IFERROR(_xlfn.IFS(E1588="","",K1588&lt;F1588,"×（法定外・特例等対象外です）",K1588&lt;G1588,"〇",K1588&gt;=G1588,"ー"),"")</f>
        <v/>
      </c>
      <c r="M1588" s="26" t="str" cm="1">
        <f t="array" ref="M1588">IFERROR(_xlfn.IFS(COUNTBLANK(D1588:K1588)=8,"",D1588="","←D列に従業員名を姓名（フルネーム）で入力してください。誤変換にお気を付け下さい。",E1588="","←E列に都道府県を入力してください。",H1588="","←H列に1.月給～3.時間給の選択肢を入力してください",I1588="","←I列に金額を入力してください",H1588=3,"",J1588="","←J列に所定労働時間を入力してください"),"")</f>
        <v/>
      </c>
    </row>
    <row r="1589" spans="2:13" ht="22" x14ac:dyDescent="0.55000000000000004">
      <c r="B1589" s="39">
        <f t="shared" si="24"/>
        <v>1581</v>
      </c>
      <c r="C1589" s="45"/>
      <c r="D1589" s="35"/>
      <c r="E1589" s="46"/>
      <c r="F1589" s="40" t="str" cm="1">
        <f t="array" ref="F1589">IFERROR(_xlfn.IFS(AND($G$3=45566,E1589="徳島"),VLOOKUP(E1589,最低賃金!$A$2:$G$49,2,FALSE),OR($G$3&lt;&gt;45566,E1589&lt;&gt;"徳島"),VLOOKUP(E1589,最低賃金!$A$2:$G$49,4,FALSE)),"")</f>
        <v/>
      </c>
      <c r="G1589" s="50" t="str">
        <f>IFERROR(VLOOKUP(E1589,最低賃金!$A$3:$G$49,6,FALSE),"")</f>
        <v/>
      </c>
      <c r="H1589" s="45"/>
      <c r="I1589" s="36"/>
      <c r="J1589" s="54"/>
      <c r="K1589" s="51" t="str" cm="1">
        <f t="array" ref="K1589">IFERROR(_xlfn.IFS(COUNTBLANK(H1589:J1589)=3,"",I1589="","I列に金額を入力してください",H1589="3.時間給",I1589,J1589="","J列に労働時間を入力してください",H1589="1.月給",ROUND(I1589/J1589,0),H1589="2.日給",ROUND(I1589/J1589,0)),"")</f>
        <v/>
      </c>
      <c r="L1589" s="37" t="str" cm="1">
        <f t="array" ref="L1589">IFERROR(_xlfn.IFS(E1589="","",K1589&lt;F1589,"×（法定外・特例等対象外です）",K1589&lt;G1589,"〇",K1589&gt;=G1589,"ー"),"")</f>
        <v/>
      </c>
      <c r="M1589" s="26" t="str" cm="1">
        <f t="array" ref="M1589">IFERROR(_xlfn.IFS(COUNTBLANK(D1589:K1589)=8,"",D1589="","←D列に従業員名を姓名（フルネーム）で入力してください。誤変換にお気を付け下さい。",E1589="","←E列に都道府県を入力してください。",H1589="","←H列に1.月給～3.時間給の選択肢を入力してください",I1589="","←I列に金額を入力してください",H1589=3,"",J1589="","←J列に所定労働時間を入力してください"),"")</f>
        <v/>
      </c>
    </row>
    <row r="1590" spans="2:13" ht="22" x14ac:dyDescent="0.55000000000000004">
      <c r="B1590" s="39">
        <f t="shared" si="24"/>
        <v>1582</v>
      </c>
      <c r="C1590" s="45"/>
      <c r="D1590" s="35"/>
      <c r="E1590" s="46"/>
      <c r="F1590" s="40" t="str" cm="1">
        <f t="array" ref="F1590">IFERROR(_xlfn.IFS(AND($G$3=45566,E1590="徳島"),VLOOKUP(E1590,最低賃金!$A$2:$G$49,2,FALSE),OR($G$3&lt;&gt;45566,E1590&lt;&gt;"徳島"),VLOOKUP(E1590,最低賃金!$A$2:$G$49,4,FALSE)),"")</f>
        <v/>
      </c>
      <c r="G1590" s="50" t="str">
        <f>IFERROR(VLOOKUP(E1590,最低賃金!$A$3:$G$49,6,FALSE),"")</f>
        <v/>
      </c>
      <c r="H1590" s="45"/>
      <c r="I1590" s="36"/>
      <c r="J1590" s="54"/>
      <c r="K1590" s="51" t="str" cm="1">
        <f t="array" ref="K1590">IFERROR(_xlfn.IFS(COUNTBLANK(H1590:J1590)=3,"",I1590="","I列に金額を入力してください",H1590="3.時間給",I1590,J1590="","J列に労働時間を入力してください",H1590="1.月給",ROUND(I1590/J1590,0),H1590="2.日給",ROUND(I1590/J1590,0)),"")</f>
        <v/>
      </c>
      <c r="L1590" s="37" t="str" cm="1">
        <f t="array" ref="L1590">IFERROR(_xlfn.IFS(E1590="","",K1590&lt;F1590,"×（法定外・特例等対象外です）",K1590&lt;G1590,"〇",K1590&gt;=G1590,"ー"),"")</f>
        <v/>
      </c>
      <c r="M1590" s="26" t="str" cm="1">
        <f t="array" ref="M1590">IFERROR(_xlfn.IFS(COUNTBLANK(D1590:K1590)=8,"",D1590="","←D列に従業員名を姓名（フルネーム）で入力してください。誤変換にお気を付け下さい。",E1590="","←E列に都道府県を入力してください。",H1590="","←H列に1.月給～3.時間給の選択肢を入力してください",I1590="","←I列に金額を入力してください",H1590=3,"",J1590="","←J列に所定労働時間を入力してください"),"")</f>
        <v/>
      </c>
    </row>
    <row r="1591" spans="2:13" ht="22" x14ac:dyDescent="0.55000000000000004">
      <c r="B1591" s="39">
        <f t="shared" si="24"/>
        <v>1583</v>
      </c>
      <c r="C1591" s="45"/>
      <c r="D1591" s="35"/>
      <c r="E1591" s="46"/>
      <c r="F1591" s="40" t="str" cm="1">
        <f t="array" ref="F1591">IFERROR(_xlfn.IFS(AND($G$3=45566,E1591="徳島"),VLOOKUP(E1591,最低賃金!$A$2:$G$49,2,FALSE),OR($G$3&lt;&gt;45566,E1591&lt;&gt;"徳島"),VLOOKUP(E1591,最低賃金!$A$2:$G$49,4,FALSE)),"")</f>
        <v/>
      </c>
      <c r="G1591" s="50" t="str">
        <f>IFERROR(VLOOKUP(E1591,最低賃金!$A$3:$G$49,6,FALSE),"")</f>
        <v/>
      </c>
      <c r="H1591" s="45"/>
      <c r="I1591" s="36"/>
      <c r="J1591" s="54"/>
      <c r="K1591" s="51" t="str" cm="1">
        <f t="array" ref="K1591">IFERROR(_xlfn.IFS(COUNTBLANK(H1591:J1591)=3,"",I1591="","I列に金額を入力してください",H1591="3.時間給",I1591,J1591="","J列に労働時間を入力してください",H1591="1.月給",ROUND(I1591/J1591,0),H1591="2.日給",ROUND(I1591/J1591,0)),"")</f>
        <v/>
      </c>
      <c r="L1591" s="37" t="str" cm="1">
        <f t="array" ref="L1591">IFERROR(_xlfn.IFS(E1591="","",K1591&lt;F1591,"×（法定外・特例等対象外です）",K1591&lt;G1591,"〇",K1591&gt;=G1591,"ー"),"")</f>
        <v/>
      </c>
      <c r="M1591" s="26" t="str" cm="1">
        <f t="array" ref="M1591">IFERROR(_xlfn.IFS(COUNTBLANK(D1591:K1591)=8,"",D1591="","←D列に従業員名を姓名（フルネーム）で入力してください。誤変換にお気を付け下さい。",E1591="","←E列に都道府県を入力してください。",H1591="","←H列に1.月給～3.時間給の選択肢を入力してください",I1591="","←I列に金額を入力してください",H1591=3,"",J1591="","←J列に所定労働時間を入力してください"),"")</f>
        <v/>
      </c>
    </row>
    <row r="1592" spans="2:13" ht="22" x14ac:dyDescent="0.55000000000000004">
      <c r="B1592" s="39">
        <f t="shared" si="24"/>
        <v>1584</v>
      </c>
      <c r="C1592" s="45"/>
      <c r="D1592" s="35"/>
      <c r="E1592" s="46"/>
      <c r="F1592" s="40" t="str" cm="1">
        <f t="array" ref="F1592">IFERROR(_xlfn.IFS(AND($G$3=45566,E1592="徳島"),VLOOKUP(E1592,最低賃金!$A$2:$G$49,2,FALSE),OR($G$3&lt;&gt;45566,E1592&lt;&gt;"徳島"),VLOOKUP(E1592,最低賃金!$A$2:$G$49,4,FALSE)),"")</f>
        <v/>
      </c>
      <c r="G1592" s="50" t="str">
        <f>IFERROR(VLOOKUP(E1592,最低賃金!$A$3:$G$49,6,FALSE),"")</f>
        <v/>
      </c>
      <c r="H1592" s="45"/>
      <c r="I1592" s="36"/>
      <c r="J1592" s="54"/>
      <c r="K1592" s="51" t="str" cm="1">
        <f t="array" ref="K1592">IFERROR(_xlfn.IFS(COUNTBLANK(H1592:J1592)=3,"",I1592="","I列に金額を入力してください",H1592="3.時間給",I1592,J1592="","J列に労働時間を入力してください",H1592="1.月給",ROUND(I1592/J1592,0),H1592="2.日給",ROUND(I1592/J1592,0)),"")</f>
        <v/>
      </c>
      <c r="L1592" s="37" t="str" cm="1">
        <f t="array" ref="L1592">IFERROR(_xlfn.IFS(E1592="","",K1592&lt;F1592,"×（法定外・特例等対象外です）",K1592&lt;G1592,"〇",K1592&gt;=G1592,"ー"),"")</f>
        <v/>
      </c>
      <c r="M1592" s="26" t="str" cm="1">
        <f t="array" ref="M1592">IFERROR(_xlfn.IFS(COUNTBLANK(D1592:K1592)=8,"",D1592="","←D列に従業員名を姓名（フルネーム）で入力してください。誤変換にお気を付け下さい。",E1592="","←E列に都道府県を入力してください。",H1592="","←H列に1.月給～3.時間給の選択肢を入力してください",I1592="","←I列に金額を入力してください",H1592=3,"",J1592="","←J列に所定労働時間を入力してください"),"")</f>
        <v/>
      </c>
    </row>
    <row r="1593" spans="2:13" ht="22" x14ac:dyDescent="0.55000000000000004">
      <c r="B1593" s="39">
        <f t="shared" si="24"/>
        <v>1585</v>
      </c>
      <c r="C1593" s="45"/>
      <c r="D1593" s="35"/>
      <c r="E1593" s="46"/>
      <c r="F1593" s="40" t="str" cm="1">
        <f t="array" ref="F1593">IFERROR(_xlfn.IFS(AND($G$3=45566,E1593="徳島"),VLOOKUP(E1593,最低賃金!$A$2:$G$49,2,FALSE),OR($G$3&lt;&gt;45566,E1593&lt;&gt;"徳島"),VLOOKUP(E1593,最低賃金!$A$2:$G$49,4,FALSE)),"")</f>
        <v/>
      </c>
      <c r="G1593" s="50" t="str">
        <f>IFERROR(VLOOKUP(E1593,最低賃金!$A$3:$G$49,6,FALSE),"")</f>
        <v/>
      </c>
      <c r="H1593" s="45"/>
      <c r="I1593" s="36"/>
      <c r="J1593" s="54"/>
      <c r="K1593" s="51" t="str" cm="1">
        <f t="array" ref="K1593">IFERROR(_xlfn.IFS(COUNTBLANK(H1593:J1593)=3,"",I1593="","I列に金額を入力してください",H1593="3.時間給",I1593,J1593="","J列に労働時間を入力してください",H1593="1.月給",ROUND(I1593/J1593,0),H1593="2.日給",ROUND(I1593/J1593,0)),"")</f>
        <v/>
      </c>
      <c r="L1593" s="37" t="str" cm="1">
        <f t="array" ref="L1593">IFERROR(_xlfn.IFS(E1593="","",K1593&lt;F1593,"×（法定外・特例等対象外です）",K1593&lt;G1593,"〇",K1593&gt;=G1593,"ー"),"")</f>
        <v/>
      </c>
      <c r="M1593" s="26" t="str" cm="1">
        <f t="array" ref="M1593">IFERROR(_xlfn.IFS(COUNTBLANK(D1593:K1593)=8,"",D1593="","←D列に従業員名を姓名（フルネーム）で入力してください。誤変換にお気を付け下さい。",E1593="","←E列に都道府県を入力してください。",H1593="","←H列に1.月給～3.時間給の選択肢を入力してください",I1593="","←I列に金額を入力してください",H1593=3,"",J1593="","←J列に所定労働時間を入力してください"),"")</f>
        <v/>
      </c>
    </row>
    <row r="1594" spans="2:13" ht="22" x14ac:dyDescent="0.55000000000000004">
      <c r="B1594" s="39">
        <f t="shared" si="24"/>
        <v>1586</v>
      </c>
      <c r="C1594" s="45"/>
      <c r="D1594" s="35"/>
      <c r="E1594" s="46"/>
      <c r="F1594" s="40" t="str" cm="1">
        <f t="array" ref="F1594">IFERROR(_xlfn.IFS(AND($G$3=45566,E1594="徳島"),VLOOKUP(E1594,最低賃金!$A$2:$G$49,2,FALSE),OR($G$3&lt;&gt;45566,E1594&lt;&gt;"徳島"),VLOOKUP(E1594,最低賃金!$A$2:$G$49,4,FALSE)),"")</f>
        <v/>
      </c>
      <c r="G1594" s="50" t="str">
        <f>IFERROR(VLOOKUP(E1594,最低賃金!$A$3:$G$49,6,FALSE),"")</f>
        <v/>
      </c>
      <c r="H1594" s="45"/>
      <c r="I1594" s="36"/>
      <c r="J1594" s="54"/>
      <c r="K1594" s="51" t="str" cm="1">
        <f t="array" ref="K1594">IFERROR(_xlfn.IFS(COUNTBLANK(H1594:J1594)=3,"",I1594="","I列に金額を入力してください",H1594="3.時間給",I1594,J1594="","J列に労働時間を入力してください",H1594="1.月給",ROUND(I1594/J1594,0),H1594="2.日給",ROUND(I1594/J1594,0)),"")</f>
        <v/>
      </c>
      <c r="L1594" s="37" t="str" cm="1">
        <f t="array" ref="L1594">IFERROR(_xlfn.IFS(E1594="","",K1594&lt;F1594,"×（法定外・特例等対象外です）",K1594&lt;G1594,"〇",K1594&gt;=G1594,"ー"),"")</f>
        <v/>
      </c>
      <c r="M1594" s="26" t="str" cm="1">
        <f t="array" ref="M1594">IFERROR(_xlfn.IFS(COUNTBLANK(D1594:K1594)=8,"",D1594="","←D列に従業員名を姓名（フルネーム）で入力してください。誤変換にお気を付け下さい。",E1594="","←E列に都道府県を入力してください。",H1594="","←H列に1.月給～3.時間給の選択肢を入力してください",I1594="","←I列に金額を入力してください",H1594=3,"",J1594="","←J列に所定労働時間を入力してください"),"")</f>
        <v/>
      </c>
    </row>
    <row r="1595" spans="2:13" ht="22" x14ac:dyDescent="0.55000000000000004">
      <c r="B1595" s="39">
        <f t="shared" si="24"/>
        <v>1587</v>
      </c>
      <c r="C1595" s="45"/>
      <c r="D1595" s="35"/>
      <c r="E1595" s="46"/>
      <c r="F1595" s="40" t="str" cm="1">
        <f t="array" ref="F1595">IFERROR(_xlfn.IFS(AND($G$3=45566,E1595="徳島"),VLOOKUP(E1595,最低賃金!$A$2:$G$49,2,FALSE),OR($G$3&lt;&gt;45566,E1595&lt;&gt;"徳島"),VLOOKUP(E1595,最低賃金!$A$2:$G$49,4,FALSE)),"")</f>
        <v/>
      </c>
      <c r="G1595" s="50" t="str">
        <f>IFERROR(VLOOKUP(E1595,最低賃金!$A$3:$G$49,6,FALSE),"")</f>
        <v/>
      </c>
      <c r="H1595" s="45"/>
      <c r="I1595" s="36"/>
      <c r="J1595" s="54"/>
      <c r="K1595" s="51" t="str" cm="1">
        <f t="array" ref="K1595">IFERROR(_xlfn.IFS(COUNTBLANK(H1595:J1595)=3,"",I1595="","I列に金額を入力してください",H1595="3.時間給",I1595,J1595="","J列に労働時間を入力してください",H1595="1.月給",ROUND(I1595/J1595,0),H1595="2.日給",ROUND(I1595/J1595,0)),"")</f>
        <v/>
      </c>
      <c r="L1595" s="37" t="str" cm="1">
        <f t="array" ref="L1595">IFERROR(_xlfn.IFS(E1595="","",K1595&lt;F1595,"×（法定外・特例等対象外です）",K1595&lt;G1595,"〇",K1595&gt;=G1595,"ー"),"")</f>
        <v/>
      </c>
      <c r="M1595" s="26" t="str" cm="1">
        <f t="array" ref="M1595">IFERROR(_xlfn.IFS(COUNTBLANK(D1595:K1595)=8,"",D1595="","←D列に従業員名を姓名（フルネーム）で入力してください。誤変換にお気を付け下さい。",E1595="","←E列に都道府県を入力してください。",H1595="","←H列に1.月給～3.時間給の選択肢を入力してください",I1595="","←I列に金額を入力してください",H1595=3,"",J1595="","←J列に所定労働時間を入力してください"),"")</f>
        <v/>
      </c>
    </row>
    <row r="1596" spans="2:13" ht="22" x14ac:dyDescent="0.55000000000000004">
      <c r="B1596" s="39">
        <f t="shared" si="24"/>
        <v>1588</v>
      </c>
      <c r="C1596" s="45"/>
      <c r="D1596" s="35"/>
      <c r="E1596" s="46"/>
      <c r="F1596" s="40" t="str" cm="1">
        <f t="array" ref="F1596">IFERROR(_xlfn.IFS(AND($G$3=45566,E1596="徳島"),VLOOKUP(E1596,最低賃金!$A$2:$G$49,2,FALSE),OR($G$3&lt;&gt;45566,E1596&lt;&gt;"徳島"),VLOOKUP(E1596,最低賃金!$A$2:$G$49,4,FALSE)),"")</f>
        <v/>
      </c>
      <c r="G1596" s="50" t="str">
        <f>IFERROR(VLOOKUP(E1596,最低賃金!$A$3:$G$49,6,FALSE),"")</f>
        <v/>
      </c>
      <c r="H1596" s="45"/>
      <c r="I1596" s="36"/>
      <c r="J1596" s="54"/>
      <c r="K1596" s="51" t="str" cm="1">
        <f t="array" ref="K1596">IFERROR(_xlfn.IFS(COUNTBLANK(H1596:J1596)=3,"",I1596="","I列に金額を入力してください",H1596="3.時間給",I1596,J1596="","J列に労働時間を入力してください",H1596="1.月給",ROUND(I1596/J1596,0),H1596="2.日給",ROUND(I1596/J1596,0)),"")</f>
        <v/>
      </c>
      <c r="L1596" s="37" t="str" cm="1">
        <f t="array" ref="L1596">IFERROR(_xlfn.IFS(E1596="","",K1596&lt;F1596,"×（法定外・特例等対象外です）",K1596&lt;G1596,"〇",K1596&gt;=G1596,"ー"),"")</f>
        <v/>
      </c>
      <c r="M1596" s="26" t="str" cm="1">
        <f t="array" ref="M1596">IFERROR(_xlfn.IFS(COUNTBLANK(D1596:K1596)=8,"",D1596="","←D列に従業員名を姓名（フルネーム）で入力してください。誤変換にお気を付け下さい。",E1596="","←E列に都道府県を入力してください。",H1596="","←H列に1.月給～3.時間給の選択肢を入力してください",I1596="","←I列に金額を入力してください",H1596=3,"",J1596="","←J列に所定労働時間を入力してください"),"")</f>
        <v/>
      </c>
    </row>
    <row r="1597" spans="2:13" ht="22" x14ac:dyDescent="0.55000000000000004">
      <c r="B1597" s="39">
        <f t="shared" si="24"/>
        <v>1589</v>
      </c>
      <c r="C1597" s="45"/>
      <c r="D1597" s="35"/>
      <c r="E1597" s="46"/>
      <c r="F1597" s="40" t="str" cm="1">
        <f t="array" ref="F1597">IFERROR(_xlfn.IFS(AND($G$3=45566,E1597="徳島"),VLOOKUP(E1597,最低賃金!$A$2:$G$49,2,FALSE),OR($G$3&lt;&gt;45566,E1597&lt;&gt;"徳島"),VLOOKUP(E1597,最低賃金!$A$2:$G$49,4,FALSE)),"")</f>
        <v/>
      </c>
      <c r="G1597" s="50" t="str">
        <f>IFERROR(VLOOKUP(E1597,最低賃金!$A$3:$G$49,6,FALSE),"")</f>
        <v/>
      </c>
      <c r="H1597" s="45"/>
      <c r="I1597" s="36"/>
      <c r="J1597" s="54"/>
      <c r="K1597" s="51" t="str" cm="1">
        <f t="array" ref="K1597">IFERROR(_xlfn.IFS(COUNTBLANK(H1597:J1597)=3,"",I1597="","I列に金額を入力してください",H1597="3.時間給",I1597,J1597="","J列に労働時間を入力してください",H1597="1.月給",ROUND(I1597/J1597,0),H1597="2.日給",ROUND(I1597/J1597,0)),"")</f>
        <v/>
      </c>
      <c r="L1597" s="37" t="str" cm="1">
        <f t="array" ref="L1597">IFERROR(_xlfn.IFS(E1597="","",K1597&lt;F1597,"×（法定外・特例等対象外です）",K1597&lt;G1597,"〇",K1597&gt;=G1597,"ー"),"")</f>
        <v/>
      </c>
      <c r="M1597" s="26" t="str" cm="1">
        <f t="array" ref="M1597">IFERROR(_xlfn.IFS(COUNTBLANK(D1597:K1597)=8,"",D1597="","←D列に従業員名を姓名（フルネーム）で入力してください。誤変換にお気を付け下さい。",E1597="","←E列に都道府県を入力してください。",H1597="","←H列に1.月給～3.時間給の選択肢を入力してください",I1597="","←I列に金額を入力してください",H1597=3,"",J1597="","←J列に所定労働時間を入力してください"),"")</f>
        <v/>
      </c>
    </row>
    <row r="1598" spans="2:13" ht="22" x14ac:dyDescent="0.55000000000000004">
      <c r="B1598" s="39">
        <f t="shared" si="24"/>
        <v>1590</v>
      </c>
      <c r="C1598" s="45"/>
      <c r="D1598" s="35"/>
      <c r="E1598" s="46"/>
      <c r="F1598" s="40" t="str" cm="1">
        <f t="array" ref="F1598">IFERROR(_xlfn.IFS(AND($G$3=45566,E1598="徳島"),VLOOKUP(E1598,最低賃金!$A$2:$G$49,2,FALSE),OR($G$3&lt;&gt;45566,E1598&lt;&gt;"徳島"),VLOOKUP(E1598,最低賃金!$A$2:$G$49,4,FALSE)),"")</f>
        <v/>
      </c>
      <c r="G1598" s="50" t="str">
        <f>IFERROR(VLOOKUP(E1598,最低賃金!$A$3:$G$49,6,FALSE),"")</f>
        <v/>
      </c>
      <c r="H1598" s="45"/>
      <c r="I1598" s="36"/>
      <c r="J1598" s="54"/>
      <c r="K1598" s="51" t="str" cm="1">
        <f t="array" ref="K1598">IFERROR(_xlfn.IFS(COUNTBLANK(H1598:J1598)=3,"",I1598="","I列に金額を入力してください",H1598="3.時間給",I1598,J1598="","J列に労働時間を入力してください",H1598="1.月給",ROUND(I1598/J1598,0),H1598="2.日給",ROUND(I1598/J1598,0)),"")</f>
        <v/>
      </c>
      <c r="L1598" s="37" t="str" cm="1">
        <f t="array" ref="L1598">IFERROR(_xlfn.IFS(E1598="","",K1598&lt;F1598,"×（法定外・特例等対象外です）",K1598&lt;G1598,"〇",K1598&gt;=G1598,"ー"),"")</f>
        <v/>
      </c>
      <c r="M1598" s="26" t="str" cm="1">
        <f t="array" ref="M1598">IFERROR(_xlfn.IFS(COUNTBLANK(D1598:K1598)=8,"",D1598="","←D列に従業員名を姓名（フルネーム）で入力してください。誤変換にお気を付け下さい。",E1598="","←E列に都道府県を入力してください。",H1598="","←H列に1.月給～3.時間給の選択肢を入力してください",I1598="","←I列に金額を入力してください",H1598=3,"",J1598="","←J列に所定労働時間を入力してください"),"")</f>
        <v/>
      </c>
    </row>
    <row r="1599" spans="2:13" ht="22" x14ac:dyDescent="0.55000000000000004">
      <c r="B1599" s="39">
        <f t="shared" si="24"/>
        <v>1591</v>
      </c>
      <c r="C1599" s="45"/>
      <c r="D1599" s="35"/>
      <c r="E1599" s="46"/>
      <c r="F1599" s="40" t="str" cm="1">
        <f t="array" ref="F1599">IFERROR(_xlfn.IFS(AND($G$3=45566,E1599="徳島"),VLOOKUP(E1599,最低賃金!$A$2:$G$49,2,FALSE),OR($G$3&lt;&gt;45566,E1599&lt;&gt;"徳島"),VLOOKUP(E1599,最低賃金!$A$2:$G$49,4,FALSE)),"")</f>
        <v/>
      </c>
      <c r="G1599" s="50" t="str">
        <f>IFERROR(VLOOKUP(E1599,最低賃金!$A$3:$G$49,6,FALSE),"")</f>
        <v/>
      </c>
      <c r="H1599" s="45"/>
      <c r="I1599" s="36"/>
      <c r="J1599" s="54"/>
      <c r="K1599" s="51" t="str" cm="1">
        <f t="array" ref="K1599">IFERROR(_xlfn.IFS(COUNTBLANK(H1599:J1599)=3,"",I1599="","I列に金額を入力してください",H1599="3.時間給",I1599,J1599="","J列に労働時間を入力してください",H1599="1.月給",ROUND(I1599/J1599,0),H1599="2.日給",ROUND(I1599/J1599,0)),"")</f>
        <v/>
      </c>
      <c r="L1599" s="37" t="str" cm="1">
        <f t="array" ref="L1599">IFERROR(_xlfn.IFS(E1599="","",K1599&lt;F1599,"×（法定外・特例等対象外です）",K1599&lt;G1599,"〇",K1599&gt;=G1599,"ー"),"")</f>
        <v/>
      </c>
      <c r="M1599" s="26" t="str" cm="1">
        <f t="array" ref="M1599">IFERROR(_xlfn.IFS(COUNTBLANK(D1599:K1599)=8,"",D1599="","←D列に従業員名を姓名（フルネーム）で入力してください。誤変換にお気を付け下さい。",E1599="","←E列に都道府県を入力してください。",H1599="","←H列に1.月給～3.時間給の選択肢を入力してください",I1599="","←I列に金額を入力してください",H1599=3,"",J1599="","←J列に所定労働時間を入力してください"),"")</f>
        <v/>
      </c>
    </row>
    <row r="1600" spans="2:13" ht="22" x14ac:dyDescent="0.55000000000000004">
      <c r="B1600" s="39">
        <f t="shared" si="24"/>
        <v>1592</v>
      </c>
      <c r="C1600" s="45"/>
      <c r="D1600" s="35"/>
      <c r="E1600" s="46"/>
      <c r="F1600" s="40" t="str" cm="1">
        <f t="array" ref="F1600">IFERROR(_xlfn.IFS(AND($G$3=45566,E1600="徳島"),VLOOKUP(E1600,最低賃金!$A$2:$G$49,2,FALSE),OR($G$3&lt;&gt;45566,E1600&lt;&gt;"徳島"),VLOOKUP(E1600,最低賃金!$A$2:$G$49,4,FALSE)),"")</f>
        <v/>
      </c>
      <c r="G1600" s="50" t="str">
        <f>IFERROR(VLOOKUP(E1600,最低賃金!$A$3:$G$49,6,FALSE),"")</f>
        <v/>
      </c>
      <c r="H1600" s="45"/>
      <c r="I1600" s="36"/>
      <c r="J1600" s="54"/>
      <c r="K1600" s="51" t="str" cm="1">
        <f t="array" ref="K1600">IFERROR(_xlfn.IFS(COUNTBLANK(H1600:J1600)=3,"",I1600="","I列に金額を入力してください",H1600="3.時間給",I1600,J1600="","J列に労働時間を入力してください",H1600="1.月給",ROUND(I1600/J1600,0),H1600="2.日給",ROUND(I1600/J1600,0)),"")</f>
        <v/>
      </c>
      <c r="L1600" s="37" t="str" cm="1">
        <f t="array" ref="L1600">IFERROR(_xlfn.IFS(E1600="","",K1600&lt;F1600,"×（法定外・特例等対象外です）",K1600&lt;G1600,"〇",K1600&gt;=G1600,"ー"),"")</f>
        <v/>
      </c>
      <c r="M1600" s="26" t="str" cm="1">
        <f t="array" ref="M1600">IFERROR(_xlfn.IFS(COUNTBLANK(D1600:K1600)=8,"",D1600="","←D列に従業員名を姓名（フルネーム）で入力してください。誤変換にお気を付け下さい。",E1600="","←E列に都道府県を入力してください。",H1600="","←H列に1.月給～3.時間給の選択肢を入力してください",I1600="","←I列に金額を入力してください",H1600=3,"",J1600="","←J列に所定労働時間を入力してください"),"")</f>
        <v/>
      </c>
    </row>
    <row r="1601" spans="2:13" ht="22" x14ac:dyDescent="0.55000000000000004">
      <c r="B1601" s="39">
        <f t="shared" si="24"/>
        <v>1593</v>
      </c>
      <c r="C1601" s="45"/>
      <c r="D1601" s="35"/>
      <c r="E1601" s="46"/>
      <c r="F1601" s="40" t="str" cm="1">
        <f t="array" ref="F1601">IFERROR(_xlfn.IFS(AND($G$3=45566,E1601="徳島"),VLOOKUP(E1601,最低賃金!$A$2:$G$49,2,FALSE),OR($G$3&lt;&gt;45566,E1601&lt;&gt;"徳島"),VLOOKUP(E1601,最低賃金!$A$2:$G$49,4,FALSE)),"")</f>
        <v/>
      </c>
      <c r="G1601" s="50" t="str">
        <f>IFERROR(VLOOKUP(E1601,最低賃金!$A$3:$G$49,6,FALSE),"")</f>
        <v/>
      </c>
      <c r="H1601" s="45"/>
      <c r="I1601" s="36"/>
      <c r="J1601" s="54"/>
      <c r="K1601" s="51" t="str" cm="1">
        <f t="array" ref="K1601">IFERROR(_xlfn.IFS(COUNTBLANK(H1601:J1601)=3,"",I1601="","I列に金額を入力してください",H1601="3.時間給",I1601,J1601="","J列に労働時間を入力してください",H1601="1.月給",ROUND(I1601/J1601,0),H1601="2.日給",ROUND(I1601/J1601,0)),"")</f>
        <v/>
      </c>
      <c r="L1601" s="37" t="str" cm="1">
        <f t="array" ref="L1601">IFERROR(_xlfn.IFS(E1601="","",K1601&lt;F1601,"×（法定外・特例等対象外です）",K1601&lt;G1601,"〇",K1601&gt;=G1601,"ー"),"")</f>
        <v/>
      </c>
      <c r="M1601" s="26" t="str" cm="1">
        <f t="array" ref="M1601">IFERROR(_xlfn.IFS(COUNTBLANK(D1601:K1601)=8,"",D1601="","←D列に従業員名を姓名（フルネーム）で入力してください。誤変換にお気を付け下さい。",E1601="","←E列に都道府県を入力してください。",H1601="","←H列に1.月給～3.時間給の選択肢を入力してください",I1601="","←I列に金額を入力してください",H1601=3,"",J1601="","←J列に所定労働時間を入力してください"),"")</f>
        <v/>
      </c>
    </row>
    <row r="1602" spans="2:13" ht="22" x14ac:dyDescent="0.55000000000000004">
      <c r="B1602" s="39">
        <f t="shared" si="24"/>
        <v>1594</v>
      </c>
      <c r="C1602" s="45"/>
      <c r="D1602" s="35"/>
      <c r="E1602" s="46"/>
      <c r="F1602" s="40" t="str" cm="1">
        <f t="array" ref="F1602">IFERROR(_xlfn.IFS(AND($G$3=45566,E1602="徳島"),VLOOKUP(E1602,最低賃金!$A$2:$G$49,2,FALSE),OR($G$3&lt;&gt;45566,E1602&lt;&gt;"徳島"),VLOOKUP(E1602,最低賃金!$A$2:$G$49,4,FALSE)),"")</f>
        <v/>
      </c>
      <c r="G1602" s="50" t="str">
        <f>IFERROR(VLOOKUP(E1602,最低賃金!$A$3:$G$49,6,FALSE),"")</f>
        <v/>
      </c>
      <c r="H1602" s="45"/>
      <c r="I1602" s="36"/>
      <c r="J1602" s="54"/>
      <c r="K1602" s="51" t="str" cm="1">
        <f t="array" ref="K1602">IFERROR(_xlfn.IFS(COUNTBLANK(H1602:J1602)=3,"",I1602="","I列に金額を入力してください",H1602="3.時間給",I1602,J1602="","J列に労働時間を入力してください",H1602="1.月給",ROUND(I1602/J1602,0),H1602="2.日給",ROUND(I1602/J1602,0)),"")</f>
        <v/>
      </c>
      <c r="L1602" s="37" t="str" cm="1">
        <f t="array" ref="L1602">IFERROR(_xlfn.IFS(E1602="","",K1602&lt;F1602,"×（法定外・特例等対象外です）",K1602&lt;G1602,"〇",K1602&gt;=G1602,"ー"),"")</f>
        <v/>
      </c>
      <c r="M1602" s="26" t="str" cm="1">
        <f t="array" ref="M1602">IFERROR(_xlfn.IFS(COUNTBLANK(D1602:K1602)=8,"",D1602="","←D列に従業員名を姓名（フルネーム）で入力してください。誤変換にお気を付け下さい。",E1602="","←E列に都道府県を入力してください。",H1602="","←H列に1.月給～3.時間給の選択肢を入力してください",I1602="","←I列に金額を入力してください",H1602=3,"",J1602="","←J列に所定労働時間を入力してください"),"")</f>
        <v/>
      </c>
    </row>
    <row r="1603" spans="2:13" ht="22" x14ac:dyDescent="0.55000000000000004">
      <c r="B1603" s="39">
        <f t="shared" si="24"/>
        <v>1595</v>
      </c>
      <c r="C1603" s="45"/>
      <c r="D1603" s="35"/>
      <c r="E1603" s="46"/>
      <c r="F1603" s="40" t="str" cm="1">
        <f t="array" ref="F1603">IFERROR(_xlfn.IFS(AND($G$3=45566,E1603="徳島"),VLOOKUP(E1603,最低賃金!$A$2:$G$49,2,FALSE),OR($G$3&lt;&gt;45566,E1603&lt;&gt;"徳島"),VLOOKUP(E1603,最低賃金!$A$2:$G$49,4,FALSE)),"")</f>
        <v/>
      </c>
      <c r="G1603" s="50" t="str">
        <f>IFERROR(VLOOKUP(E1603,最低賃金!$A$3:$G$49,6,FALSE),"")</f>
        <v/>
      </c>
      <c r="H1603" s="45"/>
      <c r="I1603" s="36"/>
      <c r="J1603" s="54"/>
      <c r="K1603" s="51" t="str" cm="1">
        <f t="array" ref="K1603">IFERROR(_xlfn.IFS(COUNTBLANK(H1603:J1603)=3,"",I1603="","I列に金額を入力してください",H1603="3.時間給",I1603,J1603="","J列に労働時間を入力してください",H1603="1.月給",ROUND(I1603/J1603,0),H1603="2.日給",ROUND(I1603/J1603,0)),"")</f>
        <v/>
      </c>
      <c r="L1603" s="37" t="str" cm="1">
        <f t="array" ref="L1603">IFERROR(_xlfn.IFS(E1603="","",K1603&lt;F1603,"×（法定外・特例等対象外です）",K1603&lt;G1603,"〇",K1603&gt;=G1603,"ー"),"")</f>
        <v/>
      </c>
      <c r="M1603" s="26" t="str" cm="1">
        <f t="array" ref="M1603">IFERROR(_xlfn.IFS(COUNTBLANK(D1603:K1603)=8,"",D1603="","←D列に従業員名を姓名（フルネーム）で入力してください。誤変換にお気を付け下さい。",E1603="","←E列に都道府県を入力してください。",H1603="","←H列に1.月給～3.時間給の選択肢を入力してください",I1603="","←I列に金額を入力してください",H1603=3,"",J1603="","←J列に所定労働時間を入力してください"),"")</f>
        <v/>
      </c>
    </row>
    <row r="1604" spans="2:13" ht="22" x14ac:dyDescent="0.55000000000000004">
      <c r="B1604" s="39">
        <f t="shared" si="24"/>
        <v>1596</v>
      </c>
      <c r="C1604" s="45"/>
      <c r="D1604" s="35"/>
      <c r="E1604" s="46"/>
      <c r="F1604" s="40" t="str" cm="1">
        <f t="array" ref="F1604">IFERROR(_xlfn.IFS(AND($G$3=45566,E1604="徳島"),VLOOKUP(E1604,最低賃金!$A$2:$G$49,2,FALSE),OR($G$3&lt;&gt;45566,E1604&lt;&gt;"徳島"),VLOOKUP(E1604,最低賃金!$A$2:$G$49,4,FALSE)),"")</f>
        <v/>
      </c>
      <c r="G1604" s="50" t="str">
        <f>IFERROR(VLOOKUP(E1604,最低賃金!$A$3:$G$49,6,FALSE),"")</f>
        <v/>
      </c>
      <c r="H1604" s="45"/>
      <c r="I1604" s="36"/>
      <c r="J1604" s="54"/>
      <c r="K1604" s="51" t="str" cm="1">
        <f t="array" ref="K1604">IFERROR(_xlfn.IFS(COUNTBLANK(H1604:J1604)=3,"",I1604="","I列に金額を入力してください",H1604="3.時間給",I1604,J1604="","J列に労働時間を入力してください",H1604="1.月給",ROUND(I1604/J1604,0),H1604="2.日給",ROUND(I1604/J1604,0)),"")</f>
        <v/>
      </c>
      <c r="L1604" s="37" t="str" cm="1">
        <f t="array" ref="L1604">IFERROR(_xlfn.IFS(E1604="","",K1604&lt;F1604,"×（法定外・特例等対象外です）",K1604&lt;G1604,"〇",K1604&gt;=G1604,"ー"),"")</f>
        <v/>
      </c>
      <c r="M1604" s="26" t="str" cm="1">
        <f t="array" ref="M1604">IFERROR(_xlfn.IFS(COUNTBLANK(D1604:K1604)=8,"",D1604="","←D列に従業員名を姓名（フルネーム）で入力してください。誤変換にお気を付け下さい。",E1604="","←E列に都道府県を入力してください。",H1604="","←H列に1.月給～3.時間給の選択肢を入力してください",I1604="","←I列に金額を入力してください",H1604=3,"",J1604="","←J列に所定労働時間を入力してください"),"")</f>
        <v/>
      </c>
    </row>
    <row r="1605" spans="2:13" ht="22" x14ac:dyDescent="0.55000000000000004">
      <c r="B1605" s="39">
        <f t="shared" si="24"/>
        <v>1597</v>
      </c>
      <c r="C1605" s="45"/>
      <c r="D1605" s="35"/>
      <c r="E1605" s="46"/>
      <c r="F1605" s="40" t="str" cm="1">
        <f t="array" ref="F1605">IFERROR(_xlfn.IFS(AND($G$3=45566,E1605="徳島"),VLOOKUP(E1605,最低賃金!$A$2:$G$49,2,FALSE),OR($G$3&lt;&gt;45566,E1605&lt;&gt;"徳島"),VLOOKUP(E1605,最低賃金!$A$2:$G$49,4,FALSE)),"")</f>
        <v/>
      </c>
      <c r="G1605" s="50" t="str">
        <f>IFERROR(VLOOKUP(E1605,最低賃金!$A$3:$G$49,6,FALSE),"")</f>
        <v/>
      </c>
      <c r="H1605" s="45"/>
      <c r="I1605" s="36"/>
      <c r="J1605" s="54"/>
      <c r="K1605" s="51" t="str" cm="1">
        <f t="array" ref="K1605">IFERROR(_xlfn.IFS(COUNTBLANK(H1605:J1605)=3,"",I1605="","I列に金額を入力してください",H1605="3.時間給",I1605,J1605="","J列に労働時間を入力してください",H1605="1.月給",ROUND(I1605/J1605,0),H1605="2.日給",ROUND(I1605/J1605,0)),"")</f>
        <v/>
      </c>
      <c r="L1605" s="37" t="str" cm="1">
        <f t="array" ref="L1605">IFERROR(_xlfn.IFS(E1605="","",K1605&lt;F1605,"×（法定外・特例等対象外です）",K1605&lt;G1605,"〇",K1605&gt;=G1605,"ー"),"")</f>
        <v/>
      </c>
      <c r="M1605" s="26" t="str" cm="1">
        <f t="array" ref="M1605">IFERROR(_xlfn.IFS(COUNTBLANK(D1605:K1605)=8,"",D1605="","←D列に従業員名を姓名（フルネーム）で入力してください。誤変換にお気を付け下さい。",E1605="","←E列に都道府県を入力してください。",H1605="","←H列に1.月給～3.時間給の選択肢を入力してください",I1605="","←I列に金額を入力してください",H1605=3,"",J1605="","←J列に所定労働時間を入力してください"),"")</f>
        <v/>
      </c>
    </row>
    <row r="1606" spans="2:13" ht="22" x14ac:dyDescent="0.55000000000000004">
      <c r="B1606" s="39">
        <f t="shared" si="24"/>
        <v>1598</v>
      </c>
      <c r="C1606" s="45"/>
      <c r="D1606" s="35"/>
      <c r="E1606" s="46"/>
      <c r="F1606" s="40" t="str" cm="1">
        <f t="array" ref="F1606">IFERROR(_xlfn.IFS(AND($G$3=45566,E1606="徳島"),VLOOKUP(E1606,最低賃金!$A$2:$G$49,2,FALSE),OR($G$3&lt;&gt;45566,E1606&lt;&gt;"徳島"),VLOOKUP(E1606,最低賃金!$A$2:$G$49,4,FALSE)),"")</f>
        <v/>
      </c>
      <c r="G1606" s="50" t="str">
        <f>IFERROR(VLOOKUP(E1606,最低賃金!$A$3:$G$49,6,FALSE),"")</f>
        <v/>
      </c>
      <c r="H1606" s="45"/>
      <c r="I1606" s="36"/>
      <c r="J1606" s="54"/>
      <c r="K1606" s="51" t="str" cm="1">
        <f t="array" ref="K1606">IFERROR(_xlfn.IFS(COUNTBLANK(H1606:J1606)=3,"",I1606="","I列に金額を入力してください",H1606="3.時間給",I1606,J1606="","J列に労働時間を入力してください",H1606="1.月給",ROUND(I1606/J1606,0),H1606="2.日給",ROUND(I1606/J1606,0)),"")</f>
        <v/>
      </c>
      <c r="L1606" s="37" t="str" cm="1">
        <f t="array" ref="L1606">IFERROR(_xlfn.IFS(E1606="","",K1606&lt;F1606,"×（法定外・特例等対象外です）",K1606&lt;G1606,"〇",K1606&gt;=G1606,"ー"),"")</f>
        <v/>
      </c>
      <c r="M1606" s="26" t="str" cm="1">
        <f t="array" ref="M1606">IFERROR(_xlfn.IFS(COUNTBLANK(D1606:K1606)=8,"",D1606="","←D列に従業員名を姓名（フルネーム）で入力してください。誤変換にお気を付け下さい。",E1606="","←E列に都道府県を入力してください。",H1606="","←H列に1.月給～3.時間給の選択肢を入力してください",I1606="","←I列に金額を入力してください",H1606=3,"",J1606="","←J列に所定労働時間を入力してください"),"")</f>
        <v/>
      </c>
    </row>
    <row r="1607" spans="2:13" ht="22" x14ac:dyDescent="0.55000000000000004">
      <c r="B1607" s="39">
        <f t="shared" si="24"/>
        <v>1599</v>
      </c>
      <c r="C1607" s="45"/>
      <c r="D1607" s="35"/>
      <c r="E1607" s="46"/>
      <c r="F1607" s="40" t="str" cm="1">
        <f t="array" ref="F1607">IFERROR(_xlfn.IFS(AND($G$3=45566,E1607="徳島"),VLOOKUP(E1607,最低賃金!$A$2:$G$49,2,FALSE),OR($G$3&lt;&gt;45566,E1607&lt;&gt;"徳島"),VLOOKUP(E1607,最低賃金!$A$2:$G$49,4,FALSE)),"")</f>
        <v/>
      </c>
      <c r="G1607" s="50" t="str">
        <f>IFERROR(VLOOKUP(E1607,最低賃金!$A$3:$G$49,6,FALSE),"")</f>
        <v/>
      </c>
      <c r="H1607" s="45"/>
      <c r="I1607" s="36"/>
      <c r="J1607" s="54"/>
      <c r="K1607" s="51" t="str" cm="1">
        <f t="array" ref="K1607">IFERROR(_xlfn.IFS(COUNTBLANK(H1607:J1607)=3,"",I1607="","I列に金額を入力してください",H1607="3.時間給",I1607,J1607="","J列に労働時間を入力してください",H1607="1.月給",ROUND(I1607/J1607,0),H1607="2.日給",ROUND(I1607/J1607,0)),"")</f>
        <v/>
      </c>
      <c r="L1607" s="37" t="str" cm="1">
        <f t="array" ref="L1607">IFERROR(_xlfn.IFS(E1607="","",K1607&lt;F1607,"×（法定外・特例等対象外です）",K1607&lt;G1607,"〇",K1607&gt;=G1607,"ー"),"")</f>
        <v/>
      </c>
      <c r="M1607" s="26" t="str" cm="1">
        <f t="array" ref="M1607">IFERROR(_xlfn.IFS(COUNTBLANK(D1607:K1607)=8,"",D1607="","←D列に従業員名を姓名（フルネーム）で入力してください。誤変換にお気を付け下さい。",E1607="","←E列に都道府県を入力してください。",H1607="","←H列に1.月給～3.時間給の選択肢を入力してください",I1607="","←I列に金額を入力してください",H1607=3,"",J1607="","←J列に所定労働時間を入力してください"),"")</f>
        <v/>
      </c>
    </row>
    <row r="1608" spans="2:13" ht="22" x14ac:dyDescent="0.55000000000000004">
      <c r="B1608" s="39">
        <f t="shared" si="24"/>
        <v>1600</v>
      </c>
      <c r="C1608" s="45"/>
      <c r="D1608" s="35"/>
      <c r="E1608" s="46"/>
      <c r="F1608" s="40" t="str" cm="1">
        <f t="array" ref="F1608">IFERROR(_xlfn.IFS(AND($G$3=45566,E1608="徳島"),VLOOKUP(E1608,最低賃金!$A$2:$G$49,2,FALSE),OR($G$3&lt;&gt;45566,E1608&lt;&gt;"徳島"),VLOOKUP(E1608,最低賃金!$A$2:$G$49,4,FALSE)),"")</f>
        <v/>
      </c>
      <c r="G1608" s="50" t="str">
        <f>IFERROR(VLOOKUP(E1608,最低賃金!$A$3:$G$49,6,FALSE),"")</f>
        <v/>
      </c>
      <c r="H1608" s="45"/>
      <c r="I1608" s="36"/>
      <c r="J1608" s="54"/>
      <c r="K1608" s="51" t="str" cm="1">
        <f t="array" ref="K1608">IFERROR(_xlfn.IFS(COUNTBLANK(H1608:J1608)=3,"",I1608="","I列に金額を入力してください",H1608="3.時間給",I1608,J1608="","J列に労働時間を入力してください",H1608="1.月給",ROUND(I1608/J1608,0),H1608="2.日給",ROUND(I1608/J1608,0)),"")</f>
        <v/>
      </c>
      <c r="L1608" s="37" t="str" cm="1">
        <f t="array" ref="L1608">IFERROR(_xlfn.IFS(E1608="","",K1608&lt;F1608,"×（法定外・特例等対象外です）",K1608&lt;G1608,"〇",K1608&gt;=G1608,"ー"),"")</f>
        <v/>
      </c>
      <c r="M1608" s="26" t="str" cm="1">
        <f t="array" ref="M1608">IFERROR(_xlfn.IFS(COUNTBLANK(D1608:K1608)=8,"",D1608="","←D列に従業員名を姓名（フルネーム）で入力してください。誤変換にお気を付け下さい。",E1608="","←E列に都道府県を入力してください。",H1608="","←H列に1.月給～3.時間給の選択肢を入力してください",I1608="","←I列に金額を入力してください",H1608=3,"",J1608="","←J列に所定労働時間を入力してください"),"")</f>
        <v/>
      </c>
    </row>
    <row r="1609" spans="2:13" ht="22" x14ac:dyDescent="0.55000000000000004">
      <c r="B1609" s="39">
        <f t="shared" si="24"/>
        <v>1601</v>
      </c>
      <c r="C1609" s="45"/>
      <c r="D1609" s="35"/>
      <c r="E1609" s="46"/>
      <c r="F1609" s="40" t="str" cm="1">
        <f t="array" ref="F1609">IFERROR(_xlfn.IFS(AND($G$3=45566,E1609="徳島"),VLOOKUP(E1609,最低賃金!$A$2:$G$49,2,FALSE),OR($G$3&lt;&gt;45566,E1609&lt;&gt;"徳島"),VLOOKUP(E1609,最低賃金!$A$2:$G$49,4,FALSE)),"")</f>
        <v/>
      </c>
      <c r="G1609" s="50" t="str">
        <f>IFERROR(VLOOKUP(E1609,最低賃金!$A$3:$G$49,6,FALSE),"")</f>
        <v/>
      </c>
      <c r="H1609" s="45"/>
      <c r="I1609" s="36"/>
      <c r="J1609" s="54"/>
      <c r="K1609" s="51" t="str" cm="1">
        <f t="array" ref="K1609">IFERROR(_xlfn.IFS(COUNTBLANK(H1609:J1609)=3,"",I1609="","I列に金額を入力してください",H1609="3.時間給",I1609,J1609="","J列に労働時間を入力してください",H1609="1.月給",ROUND(I1609/J1609,0),H1609="2.日給",ROUND(I1609/J1609,0)),"")</f>
        <v/>
      </c>
      <c r="L1609" s="37" t="str" cm="1">
        <f t="array" ref="L1609">IFERROR(_xlfn.IFS(E1609="","",K1609&lt;F1609,"×（法定外・特例等対象外です）",K1609&lt;G1609,"〇",K1609&gt;=G1609,"ー"),"")</f>
        <v/>
      </c>
      <c r="M1609" s="26" t="str" cm="1">
        <f t="array" ref="M1609">IFERROR(_xlfn.IFS(COUNTBLANK(D1609:K1609)=8,"",D1609="","←D列に従業員名を姓名（フルネーム）で入力してください。誤変換にお気を付け下さい。",E1609="","←E列に都道府県を入力してください。",H1609="","←H列に1.月給～3.時間給の選択肢を入力してください",I1609="","←I列に金額を入力してください",H1609=3,"",J1609="","←J列に所定労働時間を入力してください"),"")</f>
        <v/>
      </c>
    </row>
    <row r="1610" spans="2:13" ht="22" x14ac:dyDescent="0.55000000000000004">
      <c r="B1610" s="39">
        <f t="shared" ref="B1610:B1673" si="25">ROW()-8</f>
        <v>1602</v>
      </c>
      <c r="C1610" s="45"/>
      <c r="D1610" s="35"/>
      <c r="E1610" s="46"/>
      <c r="F1610" s="40" t="str" cm="1">
        <f t="array" ref="F1610">IFERROR(_xlfn.IFS(AND($G$3=45566,E1610="徳島"),VLOOKUP(E1610,最低賃金!$A$2:$G$49,2,FALSE),OR($G$3&lt;&gt;45566,E1610&lt;&gt;"徳島"),VLOOKUP(E1610,最低賃金!$A$2:$G$49,4,FALSE)),"")</f>
        <v/>
      </c>
      <c r="G1610" s="50" t="str">
        <f>IFERROR(VLOOKUP(E1610,最低賃金!$A$3:$G$49,6,FALSE),"")</f>
        <v/>
      </c>
      <c r="H1610" s="45"/>
      <c r="I1610" s="36"/>
      <c r="J1610" s="54"/>
      <c r="K1610" s="51" t="str" cm="1">
        <f t="array" ref="K1610">IFERROR(_xlfn.IFS(COUNTBLANK(H1610:J1610)=3,"",I1610="","I列に金額を入力してください",H1610="3.時間給",I1610,J1610="","J列に労働時間を入力してください",H1610="1.月給",ROUND(I1610/J1610,0),H1610="2.日給",ROUND(I1610/J1610,0)),"")</f>
        <v/>
      </c>
      <c r="L1610" s="37" t="str" cm="1">
        <f t="array" ref="L1610">IFERROR(_xlfn.IFS(E1610="","",K1610&lt;F1610,"×（法定外・特例等対象外です）",K1610&lt;G1610,"〇",K1610&gt;=G1610,"ー"),"")</f>
        <v/>
      </c>
      <c r="M1610" s="26" t="str" cm="1">
        <f t="array" ref="M1610">IFERROR(_xlfn.IFS(COUNTBLANK(D1610:K1610)=8,"",D1610="","←D列に従業員名を姓名（フルネーム）で入力してください。誤変換にお気を付け下さい。",E1610="","←E列に都道府県を入力してください。",H1610="","←H列に1.月給～3.時間給の選択肢を入力してください",I1610="","←I列に金額を入力してください",H1610=3,"",J1610="","←J列に所定労働時間を入力してください"),"")</f>
        <v/>
      </c>
    </row>
    <row r="1611" spans="2:13" ht="22" x14ac:dyDescent="0.55000000000000004">
      <c r="B1611" s="39">
        <f t="shared" si="25"/>
        <v>1603</v>
      </c>
      <c r="C1611" s="45"/>
      <c r="D1611" s="35"/>
      <c r="E1611" s="46"/>
      <c r="F1611" s="40" t="str" cm="1">
        <f t="array" ref="F1611">IFERROR(_xlfn.IFS(AND($G$3=45566,E1611="徳島"),VLOOKUP(E1611,最低賃金!$A$2:$G$49,2,FALSE),OR($G$3&lt;&gt;45566,E1611&lt;&gt;"徳島"),VLOOKUP(E1611,最低賃金!$A$2:$G$49,4,FALSE)),"")</f>
        <v/>
      </c>
      <c r="G1611" s="50" t="str">
        <f>IFERROR(VLOOKUP(E1611,最低賃金!$A$3:$G$49,6,FALSE),"")</f>
        <v/>
      </c>
      <c r="H1611" s="45"/>
      <c r="I1611" s="36"/>
      <c r="J1611" s="54"/>
      <c r="K1611" s="51" t="str" cm="1">
        <f t="array" ref="K1611">IFERROR(_xlfn.IFS(COUNTBLANK(H1611:J1611)=3,"",I1611="","I列に金額を入力してください",H1611="3.時間給",I1611,J1611="","J列に労働時間を入力してください",H1611="1.月給",ROUND(I1611/J1611,0),H1611="2.日給",ROUND(I1611/J1611,0)),"")</f>
        <v/>
      </c>
      <c r="L1611" s="37" t="str" cm="1">
        <f t="array" ref="L1611">IFERROR(_xlfn.IFS(E1611="","",K1611&lt;F1611,"×（法定外・特例等対象外です）",K1611&lt;G1611,"〇",K1611&gt;=G1611,"ー"),"")</f>
        <v/>
      </c>
      <c r="M1611" s="26" t="str" cm="1">
        <f t="array" ref="M1611">IFERROR(_xlfn.IFS(COUNTBLANK(D1611:K1611)=8,"",D1611="","←D列に従業員名を姓名（フルネーム）で入力してください。誤変換にお気を付け下さい。",E1611="","←E列に都道府県を入力してください。",H1611="","←H列に1.月給～3.時間給の選択肢を入力してください",I1611="","←I列に金額を入力してください",H1611=3,"",J1611="","←J列に所定労働時間を入力してください"),"")</f>
        <v/>
      </c>
    </row>
    <row r="1612" spans="2:13" ht="22" x14ac:dyDescent="0.55000000000000004">
      <c r="B1612" s="39">
        <f t="shared" si="25"/>
        <v>1604</v>
      </c>
      <c r="C1612" s="45"/>
      <c r="D1612" s="35"/>
      <c r="E1612" s="46"/>
      <c r="F1612" s="40" t="str" cm="1">
        <f t="array" ref="F1612">IFERROR(_xlfn.IFS(AND($G$3=45566,E1612="徳島"),VLOOKUP(E1612,最低賃金!$A$2:$G$49,2,FALSE),OR($G$3&lt;&gt;45566,E1612&lt;&gt;"徳島"),VLOOKUP(E1612,最低賃金!$A$2:$G$49,4,FALSE)),"")</f>
        <v/>
      </c>
      <c r="G1612" s="50" t="str">
        <f>IFERROR(VLOOKUP(E1612,最低賃金!$A$3:$G$49,6,FALSE),"")</f>
        <v/>
      </c>
      <c r="H1612" s="45"/>
      <c r="I1612" s="36"/>
      <c r="J1612" s="54"/>
      <c r="K1612" s="51" t="str" cm="1">
        <f t="array" ref="K1612">IFERROR(_xlfn.IFS(COUNTBLANK(H1612:J1612)=3,"",I1612="","I列に金額を入力してください",H1612="3.時間給",I1612,J1612="","J列に労働時間を入力してください",H1612="1.月給",ROUND(I1612/J1612,0),H1612="2.日給",ROUND(I1612/J1612,0)),"")</f>
        <v/>
      </c>
      <c r="L1612" s="37" t="str" cm="1">
        <f t="array" ref="L1612">IFERROR(_xlfn.IFS(E1612="","",K1612&lt;F1612,"×（法定外・特例等対象外です）",K1612&lt;G1612,"〇",K1612&gt;=G1612,"ー"),"")</f>
        <v/>
      </c>
      <c r="M1612" s="26" t="str" cm="1">
        <f t="array" ref="M1612">IFERROR(_xlfn.IFS(COUNTBLANK(D1612:K1612)=8,"",D1612="","←D列に従業員名を姓名（フルネーム）で入力してください。誤変換にお気を付け下さい。",E1612="","←E列に都道府県を入力してください。",H1612="","←H列に1.月給～3.時間給の選択肢を入力してください",I1612="","←I列に金額を入力してください",H1612=3,"",J1612="","←J列に所定労働時間を入力してください"),"")</f>
        <v/>
      </c>
    </row>
    <row r="1613" spans="2:13" ht="22" x14ac:dyDescent="0.55000000000000004">
      <c r="B1613" s="39">
        <f t="shared" si="25"/>
        <v>1605</v>
      </c>
      <c r="C1613" s="45"/>
      <c r="D1613" s="35"/>
      <c r="E1613" s="46"/>
      <c r="F1613" s="40" t="str" cm="1">
        <f t="array" ref="F1613">IFERROR(_xlfn.IFS(AND($G$3=45566,E1613="徳島"),VLOOKUP(E1613,最低賃金!$A$2:$G$49,2,FALSE),OR($G$3&lt;&gt;45566,E1613&lt;&gt;"徳島"),VLOOKUP(E1613,最低賃金!$A$2:$G$49,4,FALSE)),"")</f>
        <v/>
      </c>
      <c r="G1613" s="50" t="str">
        <f>IFERROR(VLOOKUP(E1613,最低賃金!$A$3:$G$49,6,FALSE),"")</f>
        <v/>
      </c>
      <c r="H1613" s="45"/>
      <c r="I1613" s="36"/>
      <c r="J1613" s="54"/>
      <c r="K1613" s="51" t="str" cm="1">
        <f t="array" ref="K1613">IFERROR(_xlfn.IFS(COUNTBLANK(H1613:J1613)=3,"",I1613="","I列に金額を入力してください",H1613="3.時間給",I1613,J1613="","J列に労働時間を入力してください",H1613="1.月給",ROUND(I1613/J1613,0),H1613="2.日給",ROUND(I1613/J1613,0)),"")</f>
        <v/>
      </c>
      <c r="L1613" s="37" t="str" cm="1">
        <f t="array" ref="L1613">IFERROR(_xlfn.IFS(E1613="","",K1613&lt;F1613,"×（法定外・特例等対象外です）",K1613&lt;G1613,"〇",K1613&gt;=G1613,"ー"),"")</f>
        <v/>
      </c>
      <c r="M1613" s="26" t="str" cm="1">
        <f t="array" ref="M1613">IFERROR(_xlfn.IFS(COUNTBLANK(D1613:K1613)=8,"",D1613="","←D列に従業員名を姓名（フルネーム）で入力してください。誤変換にお気を付け下さい。",E1613="","←E列に都道府県を入力してください。",H1613="","←H列に1.月給～3.時間給の選択肢を入力してください",I1613="","←I列に金額を入力してください",H1613=3,"",J1613="","←J列に所定労働時間を入力してください"),"")</f>
        <v/>
      </c>
    </row>
    <row r="1614" spans="2:13" ht="22" x14ac:dyDescent="0.55000000000000004">
      <c r="B1614" s="39">
        <f t="shared" si="25"/>
        <v>1606</v>
      </c>
      <c r="C1614" s="45"/>
      <c r="D1614" s="35"/>
      <c r="E1614" s="46"/>
      <c r="F1614" s="40" t="str" cm="1">
        <f t="array" ref="F1614">IFERROR(_xlfn.IFS(AND($G$3=45566,E1614="徳島"),VLOOKUP(E1614,最低賃金!$A$2:$G$49,2,FALSE),OR($G$3&lt;&gt;45566,E1614&lt;&gt;"徳島"),VLOOKUP(E1614,最低賃金!$A$2:$G$49,4,FALSE)),"")</f>
        <v/>
      </c>
      <c r="G1614" s="50" t="str">
        <f>IFERROR(VLOOKUP(E1614,最低賃金!$A$3:$G$49,6,FALSE),"")</f>
        <v/>
      </c>
      <c r="H1614" s="45"/>
      <c r="I1614" s="36"/>
      <c r="J1614" s="54"/>
      <c r="K1614" s="51" t="str" cm="1">
        <f t="array" ref="K1614">IFERROR(_xlfn.IFS(COUNTBLANK(H1614:J1614)=3,"",I1614="","I列に金額を入力してください",H1614="3.時間給",I1614,J1614="","J列に労働時間を入力してください",H1614="1.月給",ROUND(I1614/J1614,0),H1614="2.日給",ROUND(I1614/J1614,0)),"")</f>
        <v/>
      </c>
      <c r="L1614" s="37" t="str" cm="1">
        <f t="array" ref="L1614">IFERROR(_xlfn.IFS(E1614="","",K1614&lt;F1614,"×（法定外・特例等対象外です）",K1614&lt;G1614,"〇",K1614&gt;=G1614,"ー"),"")</f>
        <v/>
      </c>
      <c r="M1614" s="26" t="str" cm="1">
        <f t="array" ref="M1614">IFERROR(_xlfn.IFS(COUNTBLANK(D1614:K1614)=8,"",D1614="","←D列に従業員名を姓名（フルネーム）で入力してください。誤変換にお気を付け下さい。",E1614="","←E列に都道府県を入力してください。",H1614="","←H列に1.月給～3.時間給の選択肢を入力してください",I1614="","←I列に金額を入力してください",H1614=3,"",J1614="","←J列に所定労働時間を入力してください"),"")</f>
        <v/>
      </c>
    </row>
    <row r="1615" spans="2:13" ht="22" x14ac:dyDescent="0.55000000000000004">
      <c r="B1615" s="39">
        <f t="shared" si="25"/>
        <v>1607</v>
      </c>
      <c r="C1615" s="45"/>
      <c r="D1615" s="35"/>
      <c r="E1615" s="46"/>
      <c r="F1615" s="40" t="str" cm="1">
        <f t="array" ref="F1615">IFERROR(_xlfn.IFS(AND($G$3=45566,E1615="徳島"),VLOOKUP(E1615,最低賃金!$A$2:$G$49,2,FALSE),OR($G$3&lt;&gt;45566,E1615&lt;&gt;"徳島"),VLOOKUP(E1615,最低賃金!$A$2:$G$49,4,FALSE)),"")</f>
        <v/>
      </c>
      <c r="G1615" s="50" t="str">
        <f>IFERROR(VLOOKUP(E1615,最低賃金!$A$3:$G$49,6,FALSE),"")</f>
        <v/>
      </c>
      <c r="H1615" s="45"/>
      <c r="I1615" s="36"/>
      <c r="J1615" s="54"/>
      <c r="K1615" s="51" t="str" cm="1">
        <f t="array" ref="K1615">IFERROR(_xlfn.IFS(COUNTBLANK(H1615:J1615)=3,"",I1615="","I列に金額を入力してください",H1615="3.時間給",I1615,J1615="","J列に労働時間を入力してください",H1615="1.月給",ROUND(I1615/J1615,0),H1615="2.日給",ROUND(I1615/J1615,0)),"")</f>
        <v/>
      </c>
      <c r="L1615" s="37" t="str" cm="1">
        <f t="array" ref="L1615">IFERROR(_xlfn.IFS(E1615="","",K1615&lt;F1615,"×（法定外・特例等対象外です）",K1615&lt;G1615,"〇",K1615&gt;=G1615,"ー"),"")</f>
        <v/>
      </c>
      <c r="M1615" s="26" t="str" cm="1">
        <f t="array" ref="M1615">IFERROR(_xlfn.IFS(COUNTBLANK(D1615:K1615)=8,"",D1615="","←D列に従業員名を姓名（フルネーム）で入力してください。誤変換にお気を付け下さい。",E1615="","←E列に都道府県を入力してください。",H1615="","←H列に1.月給～3.時間給の選択肢を入力してください",I1615="","←I列に金額を入力してください",H1615=3,"",J1615="","←J列に所定労働時間を入力してください"),"")</f>
        <v/>
      </c>
    </row>
    <row r="1616" spans="2:13" ht="22" x14ac:dyDescent="0.55000000000000004">
      <c r="B1616" s="39">
        <f t="shared" si="25"/>
        <v>1608</v>
      </c>
      <c r="C1616" s="45"/>
      <c r="D1616" s="35"/>
      <c r="E1616" s="46"/>
      <c r="F1616" s="40" t="str" cm="1">
        <f t="array" ref="F1616">IFERROR(_xlfn.IFS(AND($G$3=45566,E1616="徳島"),VLOOKUP(E1616,最低賃金!$A$2:$G$49,2,FALSE),OR($G$3&lt;&gt;45566,E1616&lt;&gt;"徳島"),VLOOKUP(E1616,最低賃金!$A$2:$G$49,4,FALSE)),"")</f>
        <v/>
      </c>
      <c r="G1616" s="50" t="str">
        <f>IFERROR(VLOOKUP(E1616,最低賃金!$A$3:$G$49,6,FALSE),"")</f>
        <v/>
      </c>
      <c r="H1616" s="45"/>
      <c r="I1616" s="36"/>
      <c r="J1616" s="54"/>
      <c r="K1616" s="51" t="str" cm="1">
        <f t="array" ref="K1616">IFERROR(_xlfn.IFS(COUNTBLANK(H1616:J1616)=3,"",I1616="","I列に金額を入力してください",H1616="3.時間給",I1616,J1616="","J列に労働時間を入力してください",H1616="1.月給",ROUND(I1616/J1616,0),H1616="2.日給",ROUND(I1616/J1616,0)),"")</f>
        <v/>
      </c>
      <c r="L1616" s="37" t="str" cm="1">
        <f t="array" ref="L1616">IFERROR(_xlfn.IFS(E1616="","",K1616&lt;F1616,"×（法定外・特例等対象外です）",K1616&lt;G1616,"〇",K1616&gt;=G1616,"ー"),"")</f>
        <v/>
      </c>
      <c r="M1616" s="26" t="str" cm="1">
        <f t="array" ref="M1616">IFERROR(_xlfn.IFS(COUNTBLANK(D1616:K1616)=8,"",D1616="","←D列に従業員名を姓名（フルネーム）で入力してください。誤変換にお気を付け下さい。",E1616="","←E列に都道府県を入力してください。",H1616="","←H列に1.月給～3.時間給の選択肢を入力してください",I1616="","←I列に金額を入力してください",H1616=3,"",J1616="","←J列に所定労働時間を入力してください"),"")</f>
        <v/>
      </c>
    </row>
    <row r="1617" spans="2:13" ht="22" x14ac:dyDescent="0.55000000000000004">
      <c r="B1617" s="39">
        <f t="shared" si="25"/>
        <v>1609</v>
      </c>
      <c r="C1617" s="45"/>
      <c r="D1617" s="35"/>
      <c r="E1617" s="46"/>
      <c r="F1617" s="40" t="str" cm="1">
        <f t="array" ref="F1617">IFERROR(_xlfn.IFS(AND($G$3=45566,E1617="徳島"),VLOOKUP(E1617,最低賃金!$A$2:$G$49,2,FALSE),OR($G$3&lt;&gt;45566,E1617&lt;&gt;"徳島"),VLOOKUP(E1617,最低賃金!$A$2:$G$49,4,FALSE)),"")</f>
        <v/>
      </c>
      <c r="G1617" s="50" t="str">
        <f>IFERROR(VLOOKUP(E1617,最低賃金!$A$3:$G$49,6,FALSE),"")</f>
        <v/>
      </c>
      <c r="H1617" s="45"/>
      <c r="I1617" s="36"/>
      <c r="J1617" s="54"/>
      <c r="K1617" s="51" t="str" cm="1">
        <f t="array" ref="K1617">IFERROR(_xlfn.IFS(COUNTBLANK(H1617:J1617)=3,"",I1617="","I列に金額を入力してください",H1617="3.時間給",I1617,J1617="","J列に労働時間を入力してください",H1617="1.月給",ROUND(I1617/J1617,0),H1617="2.日給",ROUND(I1617/J1617,0)),"")</f>
        <v/>
      </c>
      <c r="L1617" s="37" t="str" cm="1">
        <f t="array" ref="L1617">IFERROR(_xlfn.IFS(E1617="","",K1617&lt;F1617,"×（法定外・特例等対象外です）",K1617&lt;G1617,"〇",K1617&gt;=G1617,"ー"),"")</f>
        <v/>
      </c>
      <c r="M1617" s="26" t="str" cm="1">
        <f t="array" ref="M1617">IFERROR(_xlfn.IFS(COUNTBLANK(D1617:K1617)=8,"",D1617="","←D列に従業員名を姓名（フルネーム）で入力してください。誤変換にお気を付け下さい。",E1617="","←E列に都道府県を入力してください。",H1617="","←H列に1.月給～3.時間給の選択肢を入力してください",I1617="","←I列に金額を入力してください",H1617=3,"",J1617="","←J列に所定労働時間を入力してください"),"")</f>
        <v/>
      </c>
    </row>
    <row r="1618" spans="2:13" ht="22" x14ac:dyDescent="0.55000000000000004">
      <c r="B1618" s="39">
        <f t="shared" si="25"/>
        <v>1610</v>
      </c>
      <c r="C1618" s="45"/>
      <c r="D1618" s="35"/>
      <c r="E1618" s="46"/>
      <c r="F1618" s="40" t="str" cm="1">
        <f t="array" ref="F1618">IFERROR(_xlfn.IFS(AND($G$3=45566,E1618="徳島"),VLOOKUP(E1618,最低賃金!$A$2:$G$49,2,FALSE),OR($G$3&lt;&gt;45566,E1618&lt;&gt;"徳島"),VLOOKUP(E1618,最低賃金!$A$2:$G$49,4,FALSE)),"")</f>
        <v/>
      </c>
      <c r="G1618" s="50" t="str">
        <f>IFERROR(VLOOKUP(E1618,最低賃金!$A$3:$G$49,6,FALSE),"")</f>
        <v/>
      </c>
      <c r="H1618" s="45"/>
      <c r="I1618" s="36"/>
      <c r="J1618" s="54"/>
      <c r="K1618" s="51" t="str" cm="1">
        <f t="array" ref="K1618">IFERROR(_xlfn.IFS(COUNTBLANK(H1618:J1618)=3,"",I1618="","I列に金額を入力してください",H1618="3.時間給",I1618,J1618="","J列に労働時間を入力してください",H1618="1.月給",ROUND(I1618/J1618,0),H1618="2.日給",ROUND(I1618/J1618,0)),"")</f>
        <v/>
      </c>
      <c r="L1618" s="37" t="str" cm="1">
        <f t="array" ref="L1618">IFERROR(_xlfn.IFS(E1618="","",K1618&lt;F1618,"×（法定外・特例等対象外です）",K1618&lt;G1618,"〇",K1618&gt;=G1618,"ー"),"")</f>
        <v/>
      </c>
      <c r="M1618" s="26" t="str" cm="1">
        <f t="array" ref="M1618">IFERROR(_xlfn.IFS(COUNTBLANK(D1618:K1618)=8,"",D1618="","←D列に従業員名を姓名（フルネーム）で入力してください。誤変換にお気を付け下さい。",E1618="","←E列に都道府県を入力してください。",H1618="","←H列に1.月給～3.時間給の選択肢を入力してください",I1618="","←I列に金額を入力してください",H1618=3,"",J1618="","←J列に所定労働時間を入力してください"),"")</f>
        <v/>
      </c>
    </row>
    <row r="1619" spans="2:13" ht="22" x14ac:dyDescent="0.55000000000000004">
      <c r="B1619" s="39">
        <f t="shared" si="25"/>
        <v>1611</v>
      </c>
      <c r="C1619" s="45"/>
      <c r="D1619" s="35"/>
      <c r="E1619" s="46"/>
      <c r="F1619" s="40" t="str" cm="1">
        <f t="array" ref="F1619">IFERROR(_xlfn.IFS(AND($G$3=45566,E1619="徳島"),VLOOKUP(E1619,最低賃金!$A$2:$G$49,2,FALSE),OR($G$3&lt;&gt;45566,E1619&lt;&gt;"徳島"),VLOOKUP(E1619,最低賃金!$A$2:$G$49,4,FALSE)),"")</f>
        <v/>
      </c>
      <c r="G1619" s="50" t="str">
        <f>IFERROR(VLOOKUP(E1619,最低賃金!$A$3:$G$49,6,FALSE),"")</f>
        <v/>
      </c>
      <c r="H1619" s="45"/>
      <c r="I1619" s="36"/>
      <c r="J1619" s="54"/>
      <c r="K1619" s="51" t="str" cm="1">
        <f t="array" ref="K1619">IFERROR(_xlfn.IFS(COUNTBLANK(H1619:J1619)=3,"",I1619="","I列に金額を入力してください",H1619="3.時間給",I1619,J1619="","J列に労働時間を入力してください",H1619="1.月給",ROUND(I1619/J1619,0),H1619="2.日給",ROUND(I1619/J1619,0)),"")</f>
        <v/>
      </c>
      <c r="L1619" s="37" t="str" cm="1">
        <f t="array" ref="L1619">IFERROR(_xlfn.IFS(E1619="","",K1619&lt;F1619,"×（法定外・特例等対象外です）",K1619&lt;G1619,"〇",K1619&gt;=G1619,"ー"),"")</f>
        <v/>
      </c>
      <c r="M1619" s="26" t="str" cm="1">
        <f t="array" ref="M1619">IFERROR(_xlfn.IFS(COUNTBLANK(D1619:K1619)=8,"",D1619="","←D列に従業員名を姓名（フルネーム）で入力してください。誤変換にお気を付け下さい。",E1619="","←E列に都道府県を入力してください。",H1619="","←H列に1.月給～3.時間給の選択肢を入力してください",I1619="","←I列に金額を入力してください",H1619=3,"",J1619="","←J列に所定労働時間を入力してください"),"")</f>
        <v/>
      </c>
    </row>
    <row r="1620" spans="2:13" ht="22" x14ac:dyDescent="0.55000000000000004">
      <c r="B1620" s="39">
        <f t="shared" si="25"/>
        <v>1612</v>
      </c>
      <c r="C1620" s="45"/>
      <c r="D1620" s="35"/>
      <c r="E1620" s="46"/>
      <c r="F1620" s="40" t="str" cm="1">
        <f t="array" ref="F1620">IFERROR(_xlfn.IFS(AND($G$3=45566,E1620="徳島"),VLOOKUP(E1620,最低賃金!$A$2:$G$49,2,FALSE),OR($G$3&lt;&gt;45566,E1620&lt;&gt;"徳島"),VLOOKUP(E1620,最低賃金!$A$2:$G$49,4,FALSE)),"")</f>
        <v/>
      </c>
      <c r="G1620" s="50" t="str">
        <f>IFERROR(VLOOKUP(E1620,最低賃金!$A$3:$G$49,6,FALSE),"")</f>
        <v/>
      </c>
      <c r="H1620" s="45"/>
      <c r="I1620" s="36"/>
      <c r="J1620" s="54"/>
      <c r="K1620" s="51" t="str" cm="1">
        <f t="array" ref="K1620">IFERROR(_xlfn.IFS(COUNTBLANK(H1620:J1620)=3,"",I1620="","I列に金額を入力してください",H1620="3.時間給",I1620,J1620="","J列に労働時間を入力してください",H1620="1.月給",ROUND(I1620/J1620,0),H1620="2.日給",ROUND(I1620/J1620,0)),"")</f>
        <v/>
      </c>
      <c r="L1620" s="37" t="str" cm="1">
        <f t="array" ref="L1620">IFERROR(_xlfn.IFS(E1620="","",K1620&lt;F1620,"×（法定外・特例等対象外です）",K1620&lt;G1620,"〇",K1620&gt;=G1620,"ー"),"")</f>
        <v/>
      </c>
      <c r="M1620" s="26" t="str" cm="1">
        <f t="array" ref="M1620">IFERROR(_xlfn.IFS(COUNTBLANK(D1620:K1620)=8,"",D1620="","←D列に従業員名を姓名（フルネーム）で入力してください。誤変換にお気を付け下さい。",E1620="","←E列に都道府県を入力してください。",H1620="","←H列に1.月給～3.時間給の選択肢を入力してください",I1620="","←I列に金額を入力してください",H1620=3,"",J1620="","←J列に所定労働時間を入力してください"),"")</f>
        <v/>
      </c>
    </row>
    <row r="1621" spans="2:13" ht="22" x14ac:dyDescent="0.55000000000000004">
      <c r="B1621" s="39">
        <f t="shared" si="25"/>
        <v>1613</v>
      </c>
      <c r="C1621" s="45"/>
      <c r="D1621" s="35"/>
      <c r="E1621" s="46"/>
      <c r="F1621" s="40" t="str" cm="1">
        <f t="array" ref="F1621">IFERROR(_xlfn.IFS(AND($G$3=45566,E1621="徳島"),VLOOKUP(E1621,最低賃金!$A$2:$G$49,2,FALSE),OR($G$3&lt;&gt;45566,E1621&lt;&gt;"徳島"),VLOOKUP(E1621,最低賃金!$A$2:$G$49,4,FALSE)),"")</f>
        <v/>
      </c>
      <c r="G1621" s="50" t="str">
        <f>IFERROR(VLOOKUP(E1621,最低賃金!$A$3:$G$49,6,FALSE),"")</f>
        <v/>
      </c>
      <c r="H1621" s="45"/>
      <c r="I1621" s="36"/>
      <c r="J1621" s="54"/>
      <c r="K1621" s="51" t="str" cm="1">
        <f t="array" ref="K1621">IFERROR(_xlfn.IFS(COUNTBLANK(H1621:J1621)=3,"",I1621="","I列に金額を入力してください",H1621="3.時間給",I1621,J1621="","J列に労働時間を入力してください",H1621="1.月給",ROUND(I1621/J1621,0),H1621="2.日給",ROUND(I1621/J1621,0)),"")</f>
        <v/>
      </c>
      <c r="L1621" s="37" t="str" cm="1">
        <f t="array" ref="L1621">IFERROR(_xlfn.IFS(E1621="","",K1621&lt;F1621,"×（法定外・特例等対象外です）",K1621&lt;G1621,"〇",K1621&gt;=G1621,"ー"),"")</f>
        <v/>
      </c>
      <c r="M1621" s="26" t="str" cm="1">
        <f t="array" ref="M1621">IFERROR(_xlfn.IFS(COUNTBLANK(D1621:K1621)=8,"",D1621="","←D列に従業員名を姓名（フルネーム）で入力してください。誤変換にお気を付け下さい。",E1621="","←E列に都道府県を入力してください。",H1621="","←H列に1.月給～3.時間給の選択肢を入力してください",I1621="","←I列に金額を入力してください",H1621=3,"",J1621="","←J列に所定労働時間を入力してください"),"")</f>
        <v/>
      </c>
    </row>
    <row r="1622" spans="2:13" ht="22" x14ac:dyDescent="0.55000000000000004">
      <c r="B1622" s="39">
        <f t="shared" si="25"/>
        <v>1614</v>
      </c>
      <c r="C1622" s="45"/>
      <c r="D1622" s="35"/>
      <c r="E1622" s="46"/>
      <c r="F1622" s="40" t="str" cm="1">
        <f t="array" ref="F1622">IFERROR(_xlfn.IFS(AND($G$3=45566,E1622="徳島"),VLOOKUP(E1622,最低賃金!$A$2:$G$49,2,FALSE),OR($G$3&lt;&gt;45566,E1622&lt;&gt;"徳島"),VLOOKUP(E1622,最低賃金!$A$2:$G$49,4,FALSE)),"")</f>
        <v/>
      </c>
      <c r="G1622" s="50" t="str">
        <f>IFERROR(VLOOKUP(E1622,最低賃金!$A$3:$G$49,6,FALSE),"")</f>
        <v/>
      </c>
      <c r="H1622" s="45"/>
      <c r="I1622" s="36"/>
      <c r="J1622" s="54"/>
      <c r="K1622" s="51" t="str" cm="1">
        <f t="array" ref="K1622">IFERROR(_xlfn.IFS(COUNTBLANK(H1622:J1622)=3,"",I1622="","I列に金額を入力してください",H1622="3.時間給",I1622,J1622="","J列に労働時間を入力してください",H1622="1.月給",ROUND(I1622/J1622,0),H1622="2.日給",ROUND(I1622/J1622,0)),"")</f>
        <v/>
      </c>
      <c r="L1622" s="37" t="str" cm="1">
        <f t="array" ref="L1622">IFERROR(_xlfn.IFS(E1622="","",K1622&lt;F1622,"×（法定外・特例等対象外です）",K1622&lt;G1622,"〇",K1622&gt;=G1622,"ー"),"")</f>
        <v/>
      </c>
      <c r="M1622" s="26" t="str" cm="1">
        <f t="array" ref="M1622">IFERROR(_xlfn.IFS(COUNTBLANK(D1622:K1622)=8,"",D1622="","←D列に従業員名を姓名（フルネーム）で入力してください。誤変換にお気を付け下さい。",E1622="","←E列に都道府県を入力してください。",H1622="","←H列に1.月給～3.時間給の選択肢を入力してください",I1622="","←I列に金額を入力してください",H1622=3,"",J1622="","←J列に所定労働時間を入力してください"),"")</f>
        <v/>
      </c>
    </row>
    <row r="1623" spans="2:13" ht="22" x14ac:dyDescent="0.55000000000000004">
      <c r="B1623" s="39">
        <f t="shared" si="25"/>
        <v>1615</v>
      </c>
      <c r="C1623" s="45"/>
      <c r="D1623" s="35"/>
      <c r="E1623" s="46"/>
      <c r="F1623" s="40" t="str" cm="1">
        <f t="array" ref="F1623">IFERROR(_xlfn.IFS(AND($G$3=45566,E1623="徳島"),VLOOKUP(E1623,最低賃金!$A$2:$G$49,2,FALSE),OR($G$3&lt;&gt;45566,E1623&lt;&gt;"徳島"),VLOOKUP(E1623,最低賃金!$A$2:$G$49,4,FALSE)),"")</f>
        <v/>
      </c>
      <c r="G1623" s="50" t="str">
        <f>IFERROR(VLOOKUP(E1623,最低賃金!$A$3:$G$49,6,FALSE),"")</f>
        <v/>
      </c>
      <c r="H1623" s="45"/>
      <c r="I1623" s="36"/>
      <c r="J1623" s="54"/>
      <c r="K1623" s="51" t="str" cm="1">
        <f t="array" ref="K1623">IFERROR(_xlfn.IFS(COUNTBLANK(H1623:J1623)=3,"",I1623="","I列に金額を入力してください",H1623="3.時間給",I1623,J1623="","J列に労働時間を入力してください",H1623="1.月給",ROUND(I1623/J1623,0),H1623="2.日給",ROUND(I1623/J1623,0)),"")</f>
        <v/>
      </c>
      <c r="L1623" s="37" t="str" cm="1">
        <f t="array" ref="L1623">IFERROR(_xlfn.IFS(E1623="","",K1623&lt;F1623,"×（法定外・特例等対象外です）",K1623&lt;G1623,"〇",K1623&gt;=G1623,"ー"),"")</f>
        <v/>
      </c>
      <c r="M1623" s="26" t="str" cm="1">
        <f t="array" ref="M1623">IFERROR(_xlfn.IFS(COUNTBLANK(D1623:K1623)=8,"",D1623="","←D列に従業員名を姓名（フルネーム）で入力してください。誤変換にお気を付け下さい。",E1623="","←E列に都道府県を入力してください。",H1623="","←H列に1.月給～3.時間給の選択肢を入力してください",I1623="","←I列に金額を入力してください",H1623=3,"",J1623="","←J列に所定労働時間を入力してください"),"")</f>
        <v/>
      </c>
    </row>
    <row r="1624" spans="2:13" ht="22" x14ac:dyDescent="0.55000000000000004">
      <c r="B1624" s="39">
        <f t="shared" si="25"/>
        <v>1616</v>
      </c>
      <c r="C1624" s="45"/>
      <c r="D1624" s="35"/>
      <c r="E1624" s="46"/>
      <c r="F1624" s="40" t="str" cm="1">
        <f t="array" ref="F1624">IFERROR(_xlfn.IFS(AND($G$3=45566,E1624="徳島"),VLOOKUP(E1624,最低賃金!$A$2:$G$49,2,FALSE),OR($G$3&lt;&gt;45566,E1624&lt;&gt;"徳島"),VLOOKUP(E1624,最低賃金!$A$2:$G$49,4,FALSE)),"")</f>
        <v/>
      </c>
      <c r="G1624" s="50" t="str">
        <f>IFERROR(VLOOKUP(E1624,最低賃金!$A$3:$G$49,6,FALSE),"")</f>
        <v/>
      </c>
      <c r="H1624" s="45"/>
      <c r="I1624" s="36"/>
      <c r="J1624" s="54"/>
      <c r="K1624" s="51" t="str" cm="1">
        <f t="array" ref="K1624">IFERROR(_xlfn.IFS(COUNTBLANK(H1624:J1624)=3,"",I1624="","I列に金額を入力してください",H1624="3.時間給",I1624,J1624="","J列に労働時間を入力してください",H1624="1.月給",ROUND(I1624/J1624,0),H1624="2.日給",ROUND(I1624/J1624,0)),"")</f>
        <v/>
      </c>
      <c r="L1624" s="37" t="str" cm="1">
        <f t="array" ref="L1624">IFERROR(_xlfn.IFS(E1624="","",K1624&lt;F1624,"×（法定外・特例等対象外です）",K1624&lt;G1624,"〇",K1624&gt;=G1624,"ー"),"")</f>
        <v/>
      </c>
      <c r="M1624" s="26" t="str" cm="1">
        <f t="array" ref="M1624">IFERROR(_xlfn.IFS(COUNTBLANK(D1624:K1624)=8,"",D1624="","←D列に従業員名を姓名（フルネーム）で入力してください。誤変換にお気を付け下さい。",E1624="","←E列に都道府県を入力してください。",H1624="","←H列に1.月給～3.時間給の選択肢を入力してください",I1624="","←I列に金額を入力してください",H1624=3,"",J1624="","←J列に所定労働時間を入力してください"),"")</f>
        <v/>
      </c>
    </row>
    <row r="1625" spans="2:13" ht="22" x14ac:dyDescent="0.55000000000000004">
      <c r="B1625" s="39">
        <f t="shared" si="25"/>
        <v>1617</v>
      </c>
      <c r="C1625" s="45"/>
      <c r="D1625" s="35"/>
      <c r="E1625" s="46"/>
      <c r="F1625" s="40" t="str" cm="1">
        <f t="array" ref="F1625">IFERROR(_xlfn.IFS(AND($G$3=45566,E1625="徳島"),VLOOKUP(E1625,最低賃金!$A$2:$G$49,2,FALSE),OR($G$3&lt;&gt;45566,E1625&lt;&gt;"徳島"),VLOOKUP(E1625,最低賃金!$A$2:$G$49,4,FALSE)),"")</f>
        <v/>
      </c>
      <c r="G1625" s="50" t="str">
        <f>IFERROR(VLOOKUP(E1625,最低賃金!$A$3:$G$49,6,FALSE),"")</f>
        <v/>
      </c>
      <c r="H1625" s="45"/>
      <c r="I1625" s="36"/>
      <c r="J1625" s="54"/>
      <c r="K1625" s="51" t="str" cm="1">
        <f t="array" ref="K1625">IFERROR(_xlfn.IFS(COUNTBLANK(H1625:J1625)=3,"",I1625="","I列に金額を入力してください",H1625="3.時間給",I1625,J1625="","J列に労働時間を入力してください",H1625="1.月給",ROUND(I1625/J1625,0),H1625="2.日給",ROUND(I1625/J1625,0)),"")</f>
        <v/>
      </c>
      <c r="L1625" s="37" t="str" cm="1">
        <f t="array" ref="L1625">IFERROR(_xlfn.IFS(E1625="","",K1625&lt;F1625,"×（法定外・特例等対象外です）",K1625&lt;G1625,"〇",K1625&gt;=G1625,"ー"),"")</f>
        <v/>
      </c>
      <c r="M1625" s="26" t="str" cm="1">
        <f t="array" ref="M1625">IFERROR(_xlfn.IFS(COUNTBLANK(D1625:K1625)=8,"",D1625="","←D列に従業員名を姓名（フルネーム）で入力してください。誤変換にお気を付け下さい。",E1625="","←E列に都道府県を入力してください。",H1625="","←H列に1.月給～3.時間給の選択肢を入力してください",I1625="","←I列に金額を入力してください",H1625=3,"",J1625="","←J列に所定労働時間を入力してください"),"")</f>
        <v/>
      </c>
    </row>
    <row r="1626" spans="2:13" ht="22" x14ac:dyDescent="0.55000000000000004">
      <c r="B1626" s="39">
        <f t="shared" si="25"/>
        <v>1618</v>
      </c>
      <c r="C1626" s="45"/>
      <c r="D1626" s="35"/>
      <c r="E1626" s="46"/>
      <c r="F1626" s="40" t="str" cm="1">
        <f t="array" ref="F1626">IFERROR(_xlfn.IFS(AND($G$3=45566,E1626="徳島"),VLOOKUP(E1626,最低賃金!$A$2:$G$49,2,FALSE),OR($G$3&lt;&gt;45566,E1626&lt;&gt;"徳島"),VLOOKUP(E1626,最低賃金!$A$2:$G$49,4,FALSE)),"")</f>
        <v/>
      </c>
      <c r="G1626" s="50" t="str">
        <f>IFERROR(VLOOKUP(E1626,最低賃金!$A$3:$G$49,6,FALSE),"")</f>
        <v/>
      </c>
      <c r="H1626" s="45"/>
      <c r="I1626" s="36"/>
      <c r="J1626" s="54"/>
      <c r="K1626" s="51" t="str" cm="1">
        <f t="array" ref="K1626">IFERROR(_xlfn.IFS(COUNTBLANK(H1626:J1626)=3,"",I1626="","I列に金額を入力してください",H1626="3.時間給",I1626,J1626="","J列に労働時間を入力してください",H1626="1.月給",ROUND(I1626/J1626,0),H1626="2.日給",ROUND(I1626/J1626,0)),"")</f>
        <v/>
      </c>
      <c r="L1626" s="37" t="str" cm="1">
        <f t="array" ref="L1626">IFERROR(_xlfn.IFS(E1626="","",K1626&lt;F1626,"×（法定外・特例等対象外です）",K1626&lt;G1626,"〇",K1626&gt;=G1626,"ー"),"")</f>
        <v/>
      </c>
      <c r="M1626" s="26" t="str" cm="1">
        <f t="array" ref="M1626">IFERROR(_xlfn.IFS(COUNTBLANK(D1626:K1626)=8,"",D1626="","←D列に従業員名を姓名（フルネーム）で入力してください。誤変換にお気を付け下さい。",E1626="","←E列に都道府県を入力してください。",H1626="","←H列に1.月給～3.時間給の選択肢を入力してください",I1626="","←I列に金額を入力してください",H1626=3,"",J1626="","←J列に所定労働時間を入力してください"),"")</f>
        <v/>
      </c>
    </row>
    <row r="1627" spans="2:13" ht="22" x14ac:dyDescent="0.55000000000000004">
      <c r="B1627" s="39">
        <f t="shared" si="25"/>
        <v>1619</v>
      </c>
      <c r="C1627" s="45"/>
      <c r="D1627" s="35"/>
      <c r="E1627" s="46"/>
      <c r="F1627" s="40" t="str" cm="1">
        <f t="array" ref="F1627">IFERROR(_xlfn.IFS(AND($G$3=45566,E1627="徳島"),VLOOKUP(E1627,最低賃金!$A$2:$G$49,2,FALSE),OR($G$3&lt;&gt;45566,E1627&lt;&gt;"徳島"),VLOOKUP(E1627,最低賃金!$A$2:$G$49,4,FALSE)),"")</f>
        <v/>
      </c>
      <c r="G1627" s="50" t="str">
        <f>IFERROR(VLOOKUP(E1627,最低賃金!$A$3:$G$49,6,FALSE),"")</f>
        <v/>
      </c>
      <c r="H1627" s="45"/>
      <c r="I1627" s="36"/>
      <c r="J1627" s="54"/>
      <c r="K1627" s="51" t="str" cm="1">
        <f t="array" ref="K1627">IFERROR(_xlfn.IFS(COUNTBLANK(H1627:J1627)=3,"",I1627="","I列に金額を入力してください",H1627="3.時間給",I1627,J1627="","J列に労働時間を入力してください",H1627="1.月給",ROUND(I1627/J1627,0),H1627="2.日給",ROUND(I1627/J1627,0)),"")</f>
        <v/>
      </c>
      <c r="L1627" s="37" t="str" cm="1">
        <f t="array" ref="L1627">IFERROR(_xlfn.IFS(E1627="","",K1627&lt;F1627,"×（法定外・特例等対象外です）",K1627&lt;G1627,"〇",K1627&gt;=G1627,"ー"),"")</f>
        <v/>
      </c>
      <c r="M1627" s="26" t="str" cm="1">
        <f t="array" ref="M1627">IFERROR(_xlfn.IFS(COUNTBLANK(D1627:K1627)=8,"",D1627="","←D列に従業員名を姓名（フルネーム）で入力してください。誤変換にお気を付け下さい。",E1627="","←E列に都道府県を入力してください。",H1627="","←H列に1.月給～3.時間給の選択肢を入力してください",I1627="","←I列に金額を入力してください",H1627=3,"",J1627="","←J列に所定労働時間を入力してください"),"")</f>
        <v/>
      </c>
    </row>
    <row r="1628" spans="2:13" ht="22" x14ac:dyDescent="0.55000000000000004">
      <c r="B1628" s="39">
        <f t="shared" si="25"/>
        <v>1620</v>
      </c>
      <c r="C1628" s="45"/>
      <c r="D1628" s="35"/>
      <c r="E1628" s="46"/>
      <c r="F1628" s="40" t="str" cm="1">
        <f t="array" ref="F1628">IFERROR(_xlfn.IFS(AND($G$3=45566,E1628="徳島"),VLOOKUP(E1628,最低賃金!$A$2:$G$49,2,FALSE),OR($G$3&lt;&gt;45566,E1628&lt;&gt;"徳島"),VLOOKUP(E1628,最低賃金!$A$2:$G$49,4,FALSE)),"")</f>
        <v/>
      </c>
      <c r="G1628" s="50" t="str">
        <f>IFERROR(VLOOKUP(E1628,最低賃金!$A$3:$G$49,6,FALSE),"")</f>
        <v/>
      </c>
      <c r="H1628" s="45"/>
      <c r="I1628" s="36"/>
      <c r="J1628" s="54"/>
      <c r="K1628" s="51" t="str" cm="1">
        <f t="array" ref="K1628">IFERROR(_xlfn.IFS(COUNTBLANK(H1628:J1628)=3,"",I1628="","I列に金額を入力してください",H1628="3.時間給",I1628,J1628="","J列に労働時間を入力してください",H1628="1.月給",ROUND(I1628/J1628,0),H1628="2.日給",ROUND(I1628/J1628,0)),"")</f>
        <v/>
      </c>
      <c r="L1628" s="37" t="str" cm="1">
        <f t="array" ref="L1628">IFERROR(_xlfn.IFS(E1628="","",K1628&lt;F1628,"×（法定外・特例等対象外です）",K1628&lt;G1628,"〇",K1628&gt;=G1628,"ー"),"")</f>
        <v/>
      </c>
      <c r="M1628" s="26" t="str" cm="1">
        <f t="array" ref="M1628">IFERROR(_xlfn.IFS(COUNTBLANK(D1628:K1628)=8,"",D1628="","←D列に従業員名を姓名（フルネーム）で入力してください。誤変換にお気を付け下さい。",E1628="","←E列に都道府県を入力してください。",H1628="","←H列に1.月給～3.時間給の選択肢を入力してください",I1628="","←I列に金額を入力してください",H1628=3,"",J1628="","←J列に所定労働時間を入力してください"),"")</f>
        <v/>
      </c>
    </row>
    <row r="1629" spans="2:13" ht="22" x14ac:dyDescent="0.55000000000000004">
      <c r="B1629" s="39">
        <f t="shared" si="25"/>
        <v>1621</v>
      </c>
      <c r="C1629" s="45"/>
      <c r="D1629" s="35"/>
      <c r="E1629" s="46"/>
      <c r="F1629" s="40" t="str" cm="1">
        <f t="array" ref="F1629">IFERROR(_xlfn.IFS(AND($G$3=45566,E1629="徳島"),VLOOKUP(E1629,最低賃金!$A$2:$G$49,2,FALSE),OR($G$3&lt;&gt;45566,E1629&lt;&gt;"徳島"),VLOOKUP(E1629,最低賃金!$A$2:$G$49,4,FALSE)),"")</f>
        <v/>
      </c>
      <c r="G1629" s="50" t="str">
        <f>IFERROR(VLOOKUP(E1629,最低賃金!$A$3:$G$49,6,FALSE),"")</f>
        <v/>
      </c>
      <c r="H1629" s="45"/>
      <c r="I1629" s="36"/>
      <c r="J1629" s="54"/>
      <c r="K1629" s="51" t="str" cm="1">
        <f t="array" ref="K1629">IFERROR(_xlfn.IFS(COUNTBLANK(H1629:J1629)=3,"",I1629="","I列に金額を入力してください",H1629="3.時間給",I1629,J1629="","J列に労働時間を入力してください",H1629="1.月給",ROUND(I1629/J1629,0),H1629="2.日給",ROUND(I1629/J1629,0)),"")</f>
        <v/>
      </c>
      <c r="L1629" s="37" t="str" cm="1">
        <f t="array" ref="L1629">IFERROR(_xlfn.IFS(E1629="","",K1629&lt;F1629,"×（法定外・特例等対象外です）",K1629&lt;G1629,"〇",K1629&gt;=G1629,"ー"),"")</f>
        <v/>
      </c>
      <c r="M1629" s="26" t="str" cm="1">
        <f t="array" ref="M1629">IFERROR(_xlfn.IFS(COUNTBLANK(D1629:K1629)=8,"",D1629="","←D列に従業員名を姓名（フルネーム）で入力してください。誤変換にお気を付け下さい。",E1629="","←E列に都道府県を入力してください。",H1629="","←H列に1.月給～3.時間給の選択肢を入力してください",I1629="","←I列に金額を入力してください",H1629=3,"",J1629="","←J列に所定労働時間を入力してください"),"")</f>
        <v/>
      </c>
    </row>
    <row r="1630" spans="2:13" ht="22" x14ac:dyDescent="0.55000000000000004">
      <c r="B1630" s="39">
        <f t="shared" si="25"/>
        <v>1622</v>
      </c>
      <c r="C1630" s="45"/>
      <c r="D1630" s="35"/>
      <c r="E1630" s="46"/>
      <c r="F1630" s="40" t="str" cm="1">
        <f t="array" ref="F1630">IFERROR(_xlfn.IFS(AND($G$3=45566,E1630="徳島"),VLOOKUP(E1630,最低賃金!$A$2:$G$49,2,FALSE),OR($G$3&lt;&gt;45566,E1630&lt;&gt;"徳島"),VLOOKUP(E1630,最低賃金!$A$2:$G$49,4,FALSE)),"")</f>
        <v/>
      </c>
      <c r="G1630" s="50" t="str">
        <f>IFERROR(VLOOKUP(E1630,最低賃金!$A$3:$G$49,6,FALSE),"")</f>
        <v/>
      </c>
      <c r="H1630" s="45"/>
      <c r="I1630" s="36"/>
      <c r="J1630" s="54"/>
      <c r="K1630" s="51" t="str" cm="1">
        <f t="array" ref="K1630">IFERROR(_xlfn.IFS(COUNTBLANK(H1630:J1630)=3,"",I1630="","I列に金額を入力してください",H1630="3.時間給",I1630,J1630="","J列に労働時間を入力してください",H1630="1.月給",ROUND(I1630/J1630,0),H1630="2.日給",ROUND(I1630/J1630,0)),"")</f>
        <v/>
      </c>
      <c r="L1630" s="37" t="str" cm="1">
        <f t="array" ref="L1630">IFERROR(_xlfn.IFS(E1630="","",K1630&lt;F1630,"×（法定外・特例等対象外です）",K1630&lt;G1630,"〇",K1630&gt;=G1630,"ー"),"")</f>
        <v/>
      </c>
      <c r="M1630" s="26" t="str" cm="1">
        <f t="array" ref="M1630">IFERROR(_xlfn.IFS(COUNTBLANK(D1630:K1630)=8,"",D1630="","←D列に従業員名を姓名（フルネーム）で入力してください。誤変換にお気を付け下さい。",E1630="","←E列に都道府県を入力してください。",H1630="","←H列に1.月給～3.時間給の選択肢を入力してください",I1630="","←I列に金額を入力してください",H1630=3,"",J1630="","←J列に所定労働時間を入力してください"),"")</f>
        <v/>
      </c>
    </row>
    <row r="1631" spans="2:13" ht="22" x14ac:dyDescent="0.55000000000000004">
      <c r="B1631" s="39">
        <f t="shared" si="25"/>
        <v>1623</v>
      </c>
      <c r="C1631" s="45"/>
      <c r="D1631" s="35"/>
      <c r="E1631" s="46"/>
      <c r="F1631" s="40" t="str" cm="1">
        <f t="array" ref="F1631">IFERROR(_xlfn.IFS(AND($G$3=45566,E1631="徳島"),VLOOKUP(E1631,最低賃金!$A$2:$G$49,2,FALSE),OR($G$3&lt;&gt;45566,E1631&lt;&gt;"徳島"),VLOOKUP(E1631,最低賃金!$A$2:$G$49,4,FALSE)),"")</f>
        <v/>
      </c>
      <c r="G1631" s="50" t="str">
        <f>IFERROR(VLOOKUP(E1631,最低賃金!$A$3:$G$49,6,FALSE),"")</f>
        <v/>
      </c>
      <c r="H1631" s="45"/>
      <c r="I1631" s="36"/>
      <c r="J1631" s="54"/>
      <c r="K1631" s="51" t="str" cm="1">
        <f t="array" ref="K1631">IFERROR(_xlfn.IFS(COUNTBLANK(H1631:J1631)=3,"",I1631="","I列に金額を入力してください",H1631="3.時間給",I1631,J1631="","J列に労働時間を入力してください",H1631="1.月給",ROUND(I1631/J1631,0),H1631="2.日給",ROUND(I1631/J1631,0)),"")</f>
        <v/>
      </c>
      <c r="L1631" s="37" t="str" cm="1">
        <f t="array" ref="L1631">IFERROR(_xlfn.IFS(E1631="","",K1631&lt;F1631,"×（法定外・特例等対象外です）",K1631&lt;G1631,"〇",K1631&gt;=G1631,"ー"),"")</f>
        <v/>
      </c>
      <c r="M1631" s="26" t="str" cm="1">
        <f t="array" ref="M1631">IFERROR(_xlfn.IFS(COUNTBLANK(D1631:K1631)=8,"",D1631="","←D列に従業員名を姓名（フルネーム）で入力してください。誤変換にお気を付け下さい。",E1631="","←E列に都道府県を入力してください。",H1631="","←H列に1.月給～3.時間給の選択肢を入力してください",I1631="","←I列に金額を入力してください",H1631=3,"",J1631="","←J列に所定労働時間を入力してください"),"")</f>
        <v/>
      </c>
    </row>
    <row r="1632" spans="2:13" ht="22" x14ac:dyDescent="0.55000000000000004">
      <c r="B1632" s="39">
        <f t="shared" si="25"/>
        <v>1624</v>
      </c>
      <c r="C1632" s="45"/>
      <c r="D1632" s="35"/>
      <c r="E1632" s="46"/>
      <c r="F1632" s="40" t="str" cm="1">
        <f t="array" ref="F1632">IFERROR(_xlfn.IFS(AND($G$3=45566,E1632="徳島"),VLOOKUP(E1632,最低賃金!$A$2:$G$49,2,FALSE),OR($G$3&lt;&gt;45566,E1632&lt;&gt;"徳島"),VLOOKUP(E1632,最低賃金!$A$2:$G$49,4,FALSE)),"")</f>
        <v/>
      </c>
      <c r="G1632" s="50" t="str">
        <f>IFERROR(VLOOKUP(E1632,最低賃金!$A$3:$G$49,6,FALSE),"")</f>
        <v/>
      </c>
      <c r="H1632" s="45"/>
      <c r="I1632" s="36"/>
      <c r="J1632" s="54"/>
      <c r="K1632" s="51" t="str" cm="1">
        <f t="array" ref="K1632">IFERROR(_xlfn.IFS(COUNTBLANK(H1632:J1632)=3,"",I1632="","I列に金額を入力してください",H1632="3.時間給",I1632,J1632="","J列に労働時間を入力してください",H1632="1.月給",ROUND(I1632/J1632,0),H1632="2.日給",ROUND(I1632/J1632,0)),"")</f>
        <v/>
      </c>
      <c r="L1632" s="37" t="str" cm="1">
        <f t="array" ref="L1632">IFERROR(_xlfn.IFS(E1632="","",K1632&lt;F1632,"×（法定外・特例等対象外です）",K1632&lt;G1632,"〇",K1632&gt;=G1632,"ー"),"")</f>
        <v/>
      </c>
      <c r="M1632" s="26" t="str" cm="1">
        <f t="array" ref="M1632">IFERROR(_xlfn.IFS(COUNTBLANK(D1632:K1632)=8,"",D1632="","←D列に従業員名を姓名（フルネーム）で入力してください。誤変換にお気を付け下さい。",E1632="","←E列に都道府県を入力してください。",H1632="","←H列に1.月給～3.時間給の選択肢を入力してください",I1632="","←I列に金額を入力してください",H1632=3,"",J1632="","←J列に所定労働時間を入力してください"),"")</f>
        <v/>
      </c>
    </row>
    <row r="1633" spans="2:13" ht="22" x14ac:dyDescent="0.55000000000000004">
      <c r="B1633" s="39">
        <f t="shared" si="25"/>
        <v>1625</v>
      </c>
      <c r="C1633" s="45"/>
      <c r="D1633" s="35"/>
      <c r="E1633" s="46"/>
      <c r="F1633" s="40" t="str" cm="1">
        <f t="array" ref="F1633">IFERROR(_xlfn.IFS(AND($G$3=45566,E1633="徳島"),VLOOKUP(E1633,最低賃金!$A$2:$G$49,2,FALSE),OR($G$3&lt;&gt;45566,E1633&lt;&gt;"徳島"),VLOOKUP(E1633,最低賃金!$A$2:$G$49,4,FALSE)),"")</f>
        <v/>
      </c>
      <c r="G1633" s="50" t="str">
        <f>IFERROR(VLOOKUP(E1633,最低賃金!$A$3:$G$49,6,FALSE),"")</f>
        <v/>
      </c>
      <c r="H1633" s="45"/>
      <c r="I1633" s="36"/>
      <c r="J1633" s="54"/>
      <c r="K1633" s="51" t="str" cm="1">
        <f t="array" ref="K1633">IFERROR(_xlfn.IFS(COUNTBLANK(H1633:J1633)=3,"",I1633="","I列に金額を入力してください",H1633="3.時間給",I1633,J1633="","J列に労働時間を入力してください",H1633="1.月給",ROUND(I1633/J1633,0),H1633="2.日給",ROUND(I1633/J1633,0)),"")</f>
        <v/>
      </c>
      <c r="L1633" s="37" t="str" cm="1">
        <f t="array" ref="L1633">IFERROR(_xlfn.IFS(E1633="","",K1633&lt;F1633,"×（法定外・特例等対象外です）",K1633&lt;G1633,"〇",K1633&gt;=G1633,"ー"),"")</f>
        <v/>
      </c>
      <c r="M1633" s="26" t="str" cm="1">
        <f t="array" ref="M1633">IFERROR(_xlfn.IFS(COUNTBLANK(D1633:K1633)=8,"",D1633="","←D列に従業員名を姓名（フルネーム）で入力してください。誤変換にお気を付け下さい。",E1633="","←E列に都道府県を入力してください。",H1633="","←H列に1.月給～3.時間給の選択肢を入力してください",I1633="","←I列に金額を入力してください",H1633=3,"",J1633="","←J列に所定労働時間を入力してください"),"")</f>
        <v/>
      </c>
    </row>
    <row r="1634" spans="2:13" ht="22" x14ac:dyDescent="0.55000000000000004">
      <c r="B1634" s="39">
        <f t="shared" si="25"/>
        <v>1626</v>
      </c>
      <c r="C1634" s="45"/>
      <c r="D1634" s="35"/>
      <c r="E1634" s="46"/>
      <c r="F1634" s="40" t="str" cm="1">
        <f t="array" ref="F1634">IFERROR(_xlfn.IFS(AND($G$3=45566,E1634="徳島"),VLOOKUP(E1634,最低賃金!$A$2:$G$49,2,FALSE),OR($G$3&lt;&gt;45566,E1634&lt;&gt;"徳島"),VLOOKUP(E1634,最低賃金!$A$2:$G$49,4,FALSE)),"")</f>
        <v/>
      </c>
      <c r="G1634" s="50" t="str">
        <f>IFERROR(VLOOKUP(E1634,最低賃金!$A$3:$G$49,6,FALSE),"")</f>
        <v/>
      </c>
      <c r="H1634" s="45"/>
      <c r="I1634" s="36"/>
      <c r="J1634" s="54"/>
      <c r="K1634" s="51" t="str" cm="1">
        <f t="array" ref="K1634">IFERROR(_xlfn.IFS(COUNTBLANK(H1634:J1634)=3,"",I1634="","I列に金額を入力してください",H1634="3.時間給",I1634,J1634="","J列に労働時間を入力してください",H1634="1.月給",ROUND(I1634/J1634,0),H1634="2.日給",ROUND(I1634/J1634,0)),"")</f>
        <v/>
      </c>
      <c r="L1634" s="37" t="str" cm="1">
        <f t="array" ref="L1634">IFERROR(_xlfn.IFS(E1634="","",K1634&lt;F1634,"×（法定外・特例等対象外です）",K1634&lt;G1634,"〇",K1634&gt;=G1634,"ー"),"")</f>
        <v/>
      </c>
      <c r="M1634" s="26" t="str" cm="1">
        <f t="array" ref="M1634">IFERROR(_xlfn.IFS(COUNTBLANK(D1634:K1634)=8,"",D1634="","←D列に従業員名を姓名（フルネーム）で入力してください。誤変換にお気を付け下さい。",E1634="","←E列に都道府県を入力してください。",H1634="","←H列に1.月給～3.時間給の選択肢を入力してください",I1634="","←I列に金額を入力してください",H1634=3,"",J1634="","←J列に所定労働時間を入力してください"),"")</f>
        <v/>
      </c>
    </row>
    <row r="1635" spans="2:13" ht="22" x14ac:dyDescent="0.55000000000000004">
      <c r="B1635" s="39">
        <f t="shared" si="25"/>
        <v>1627</v>
      </c>
      <c r="C1635" s="45"/>
      <c r="D1635" s="35"/>
      <c r="E1635" s="46"/>
      <c r="F1635" s="40" t="str" cm="1">
        <f t="array" ref="F1635">IFERROR(_xlfn.IFS(AND($G$3=45566,E1635="徳島"),VLOOKUP(E1635,最低賃金!$A$2:$G$49,2,FALSE),OR($G$3&lt;&gt;45566,E1635&lt;&gt;"徳島"),VLOOKUP(E1635,最低賃金!$A$2:$G$49,4,FALSE)),"")</f>
        <v/>
      </c>
      <c r="G1635" s="50" t="str">
        <f>IFERROR(VLOOKUP(E1635,最低賃金!$A$3:$G$49,6,FALSE),"")</f>
        <v/>
      </c>
      <c r="H1635" s="45"/>
      <c r="I1635" s="36"/>
      <c r="J1635" s="54"/>
      <c r="K1635" s="51" t="str" cm="1">
        <f t="array" ref="K1635">IFERROR(_xlfn.IFS(COUNTBLANK(H1635:J1635)=3,"",I1635="","I列に金額を入力してください",H1635="3.時間給",I1635,J1635="","J列に労働時間を入力してください",H1635="1.月給",ROUND(I1635/J1635,0),H1635="2.日給",ROUND(I1635/J1635,0)),"")</f>
        <v/>
      </c>
      <c r="L1635" s="37" t="str" cm="1">
        <f t="array" ref="L1635">IFERROR(_xlfn.IFS(E1635="","",K1635&lt;F1635,"×（法定外・特例等対象外です）",K1635&lt;G1635,"〇",K1635&gt;=G1635,"ー"),"")</f>
        <v/>
      </c>
      <c r="M1635" s="26" t="str" cm="1">
        <f t="array" ref="M1635">IFERROR(_xlfn.IFS(COUNTBLANK(D1635:K1635)=8,"",D1635="","←D列に従業員名を姓名（フルネーム）で入力してください。誤変換にお気を付け下さい。",E1635="","←E列に都道府県を入力してください。",H1635="","←H列に1.月給～3.時間給の選択肢を入力してください",I1635="","←I列に金額を入力してください",H1635=3,"",J1635="","←J列に所定労働時間を入力してください"),"")</f>
        <v/>
      </c>
    </row>
    <row r="1636" spans="2:13" ht="22" x14ac:dyDescent="0.55000000000000004">
      <c r="B1636" s="39">
        <f t="shared" si="25"/>
        <v>1628</v>
      </c>
      <c r="C1636" s="45"/>
      <c r="D1636" s="35"/>
      <c r="E1636" s="46"/>
      <c r="F1636" s="40" t="str" cm="1">
        <f t="array" ref="F1636">IFERROR(_xlfn.IFS(AND($G$3=45566,E1636="徳島"),VLOOKUP(E1636,最低賃金!$A$2:$G$49,2,FALSE),OR($G$3&lt;&gt;45566,E1636&lt;&gt;"徳島"),VLOOKUP(E1636,最低賃金!$A$2:$G$49,4,FALSE)),"")</f>
        <v/>
      </c>
      <c r="G1636" s="50" t="str">
        <f>IFERROR(VLOOKUP(E1636,最低賃金!$A$3:$G$49,6,FALSE),"")</f>
        <v/>
      </c>
      <c r="H1636" s="45"/>
      <c r="I1636" s="36"/>
      <c r="J1636" s="54"/>
      <c r="K1636" s="51" t="str" cm="1">
        <f t="array" ref="K1636">IFERROR(_xlfn.IFS(COUNTBLANK(H1636:J1636)=3,"",I1636="","I列に金額を入力してください",H1636="3.時間給",I1636,J1636="","J列に労働時間を入力してください",H1636="1.月給",ROUND(I1636/J1636,0),H1636="2.日給",ROUND(I1636/J1636,0)),"")</f>
        <v/>
      </c>
      <c r="L1636" s="37" t="str" cm="1">
        <f t="array" ref="L1636">IFERROR(_xlfn.IFS(E1636="","",K1636&lt;F1636,"×（法定外・特例等対象外です）",K1636&lt;G1636,"〇",K1636&gt;=G1636,"ー"),"")</f>
        <v/>
      </c>
      <c r="M1636" s="26" t="str" cm="1">
        <f t="array" ref="M1636">IFERROR(_xlfn.IFS(COUNTBLANK(D1636:K1636)=8,"",D1636="","←D列に従業員名を姓名（フルネーム）で入力してください。誤変換にお気を付け下さい。",E1636="","←E列に都道府県を入力してください。",H1636="","←H列に1.月給～3.時間給の選択肢を入力してください",I1636="","←I列に金額を入力してください",H1636=3,"",J1636="","←J列に所定労働時間を入力してください"),"")</f>
        <v/>
      </c>
    </row>
    <row r="1637" spans="2:13" ht="22" x14ac:dyDescent="0.55000000000000004">
      <c r="B1637" s="39">
        <f t="shared" si="25"/>
        <v>1629</v>
      </c>
      <c r="C1637" s="45"/>
      <c r="D1637" s="35"/>
      <c r="E1637" s="46"/>
      <c r="F1637" s="40" t="str" cm="1">
        <f t="array" ref="F1637">IFERROR(_xlfn.IFS(AND($G$3=45566,E1637="徳島"),VLOOKUP(E1637,最低賃金!$A$2:$G$49,2,FALSE),OR($G$3&lt;&gt;45566,E1637&lt;&gt;"徳島"),VLOOKUP(E1637,最低賃金!$A$2:$G$49,4,FALSE)),"")</f>
        <v/>
      </c>
      <c r="G1637" s="50" t="str">
        <f>IFERROR(VLOOKUP(E1637,最低賃金!$A$3:$G$49,6,FALSE),"")</f>
        <v/>
      </c>
      <c r="H1637" s="45"/>
      <c r="I1637" s="36"/>
      <c r="J1637" s="54"/>
      <c r="K1637" s="51" t="str" cm="1">
        <f t="array" ref="K1637">IFERROR(_xlfn.IFS(COUNTBLANK(H1637:J1637)=3,"",I1637="","I列に金額を入力してください",H1637="3.時間給",I1637,J1637="","J列に労働時間を入力してください",H1637="1.月給",ROUND(I1637/J1637,0),H1637="2.日給",ROUND(I1637/J1637,0)),"")</f>
        <v/>
      </c>
      <c r="L1637" s="37" t="str" cm="1">
        <f t="array" ref="L1637">IFERROR(_xlfn.IFS(E1637="","",K1637&lt;F1637,"×（法定外・特例等対象外です）",K1637&lt;G1637,"〇",K1637&gt;=G1637,"ー"),"")</f>
        <v/>
      </c>
      <c r="M1637" s="26" t="str" cm="1">
        <f t="array" ref="M1637">IFERROR(_xlfn.IFS(COUNTBLANK(D1637:K1637)=8,"",D1637="","←D列に従業員名を姓名（フルネーム）で入力してください。誤変換にお気を付け下さい。",E1637="","←E列に都道府県を入力してください。",H1637="","←H列に1.月給～3.時間給の選択肢を入力してください",I1637="","←I列に金額を入力してください",H1637=3,"",J1637="","←J列に所定労働時間を入力してください"),"")</f>
        <v/>
      </c>
    </row>
    <row r="1638" spans="2:13" ht="22" x14ac:dyDescent="0.55000000000000004">
      <c r="B1638" s="39">
        <f t="shared" si="25"/>
        <v>1630</v>
      </c>
      <c r="C1638" s="45"/>
      <c r="D1638" s="35"/>
      <c r="E1638" s="46"/>
      <c r="F1638" s="40" t="str" cm="1">
        <f t="array" ref="F1638">IFERROR(_xlfn.IFS(AND($G$3=45566,E1638="徳島"),VLOOKUP(E1638,最低賃金!$A$2:$G$49,2,FALSE),OR($G$3&lt;&gt;45566,E1638&lt;&gt;"徳島"),VLOOKUP(E1638,最低賃金!$A$2:$G$49,4,FALSE)),"")</f>
        <v/>
      </c>
      <c r="G1638" s="50" t="str">
        <f>IFERROR(VLOOKUP(E1638,最低賃金!$A$3:$G$49,6,FALSE),"")</f>
        <v/>
      </c>
      <c r="H1638" s="45"/>
      <c r="I1638" s="36"/>
      <c r="J1638" s="54"/>
      <c r="K1638" s="51" t="str" cm="1">
        <f t="array" ref="K1638">IFERROR(_xlfn.IFS(COUNTBLANK(H1638:J1638)=3,"",I1638="","I列に金額を入力してください",H1638="3.時間給",I1638,J1638="","J列に労働時間を入力してください",H1638="1.月給",ROUND(I1638/J1638,0),H1638="2.日給",ROUND(I1638/J1638,0)),"")</f>
        <v/>
      </c>
      <c r="L1638" s="37" t="str" cm="1">
        <f t="array" ref="L1638">IFERROR(_xlfn.IFS(E1638="","",K1638&lt;F1638,"×（法定外・特例等対象外です）",K1638&lt;G1638,"〇",K1638&gt;=G1638,"ー"),"")</f>
        <v/>
      </c>
      <c r="M1638" s="26" t="str" cm="1">
        <f t="array" ref="M1638">IFERROR(_xlfn.IFS(COUNTBLANK(D1638:K1638)=8,"",D1638="","←D列に従業員名を姓名（フルネーム）で入力してください。誤変換にお気を付け下さい。",E1638="","←E列に都道府県を入力してください。",H1638="","←H列に1.月給～3.時間給の選択肢を入力してください",I1638="","←I列に金額を入力してください",H1638=3,"",J1638="","←J列に所定労働時間を入力してください"),"")</f>
        <v/>
      </c>
    </row>
    <row r="1639" spans="2:13" ht="22" x14ac:dyDescent="0.55000000000000004">
      <c r="B1639" s="39">
        <f t="shared" si="25"/>
        <v>1631</v>
      </c>
      <c r="C1639" s="45"/>
      <c r="D1639" s="35"/>
      <c r="E1639" s="46"/>
      <c r="F1639" s="40" t="str" cm="1">
        <f t="array" ref="F1639">IFERROR(_xlfn.IFS(AND($G$3=45566,E1639="徳島"),VLOOKUP(E1639,最低賃金!$A$2:$G$49,2,FALSE),OR($G$3&lt;&gt;45566,E1639&lt;&gt;"徳島"),VLOOKUP(E1639,最低賃金!$A$2:$G$49,4,FALSE)),"")</f>
        <v/>
      </c>
      <c r="G1639" s="50" t="str">
        <f>IFERROR(VLOOKUP(E1639,最低賃金!$A$3:$G$49,6,FALSE),"")</f>
        <v/>
      </c>
      <c r="H1639" s="45"/>
      <c r="I1639" s="36"/>
      <c r="J1639" s="54"/>
      <c r="K1639" s="51" t="str" cm="1">
        <f t="array" ref="K1639">IFERROR(_xlfn.IFS(COUNTBLANK(H1639:J1639)=3,"",I1639="","I列に金額を入力してください",H1639="3.時間給",I1639,J1639="","J列に労働時間を入力してください",H1639="1.月給",ROUND(I1639/J1639,0),H1639="2.日給",ROUND(I1639/J1639,0)),"")</f>
        <v/>
      </c>
      <c r="L1639" s="37" t="str" cm="1">
        <f t="array" ref="L1639">IFERROR(_xlfn.IFS(E1639="","",K1639&lt;F1639,"×（法定外・特例等対象外です）",K1639&lt;G1639,"〇",K1639&gt;=G1639,"ー"),"")</f>
        <v/>
      </c>
      <c r="M1639" s="26" t="str" cm="1">
        <f t="array" ref="M1639">IFERROR(_xlfn.IFS(COUNTBLANK(D1639:K1639)=8,"",D1639="","←D列に従業員名を姓名（フルネーム）で入力してください。誤変換にお気を付け下さい。",E1639="","←E列に都道府県を入力してください。",H1639="","←H列に1.月給～3.時間給の選択肢を入力してください",I1639="","←I列に金額を入力してください",H1639=3,"",J1639="","←J列に所定労働時間を入力してください"),"")</f>
        <v/>
      </c>
    </row>
    <row r="1640" spans="2:13" ht="22" x14ac:dyDescent="0.55000000000000004">
      <c r="B1640" s="39">
        <f t="shared" si="25"/>
        <v>1632</v>
      </c>
      <c r="C1640" s="45"/>
      <c r="D1640" s="35"/>
      <c r="E1640" s="46"/>
      <c r="F1640" s="40" t="str" cm="1">
        <f t="array" ref="F1640">IFERROR(_xlfn.IFS(AND($G$3=45566,E1640="徳島"),VLOOKUP(E1640,最低賃金!$A$2:$G$49,2,FALSE),OR($G$3&lt;&gt;45566,E1640&lt;&gt;"徳島"),VLOOKUP(E1640,最低賃金!$A$2:$G$49,4,FALSE)),"")</f>
        <v/>
      </c>
      <c r="G1640" s="50" t="str">
        <f>IFERROR(VLOOKUP(E1640,最低賃金!$A$3:$G$49,6,FALSE),"")</f>
        <v/>
      </c>
      <c r="H1640" s="45"/>
      <c r="I1640" s="36"/>
      <c r="J1640" s="54"/>
      <c r="K1640" s="51" t="str" cm="1">
        <f t="array" ref="K1640">IFERROR(_xlfn.IFS(COUNTBLANK(H1640:J1640)=3,"",I1640="","I列に金額を入力してください",H1640="3.時間給",I1640,J1640="","J列に労働時間を入力してください",H1640="1.月給",ROUND(I1640/J1640,0),H1640="2.日給",ROUND(I1640/J1640,0)),"")</f>
        <v/>
      </c>
      <c r="L1640" s="37" t="str" cm="1">
        <f t="array" ref="L1640">IFERROR(_xlfn.IFS(E1640="","",K1640&lt;F1640,"×（法定外・特例等対象外です）",K1640&lt;G1640,"〇",K1640&gt;=G1640,"ー"),"")</f>
        <v/>
      </c>
      <c r="M1640" s="26" t="str" cm="1">
        <f t="array" ref="M1640">IFERROR(_xlfn.IFS(COUNTBLANK(D1640:K1640)=8,"",D1640="","←D列に従業員名を姓名（フルネーム）で入力してください。誤変換にお気を付け下さい。",E1640="","←E列に都道府県を入力してください。",H1640="","←H列に1.月給～3.時間給の選択肢を入力してください",I1640="","←I列に金額を入力してください",H1640=3,"",J1640="","←J列に所定労働時間を入力してください"),"")</f>
        <v/>
      </c>
    </row>
    <row r="1641" spans="2:13" ht="22" x14ac:dyDescent="0.55000000000000004">
      <c r="B1641" s="39">
        <f t="shared" si="25"/>
        <v>1633</v>
      </c>
      <c r="C1641" s="45"/>
      <c r="D1641" s="35"/>
      <c r="E1641" s="46"/>
      <c r="F1641" s="40" t="str" cm="1">
        <f t="array" ref="F1641">IFERROR(_xlfn.IFS(AND($G$3=45566,E1641="徳島"),VLOOKUP(E1641,最低賃金!$A$2:$G$49,2,FALSE),OR($G$3&lt;&gt;45566,E1641&lt;&gt;"徳島"),VLOOKUP(E1641,最低賃金!$A$2:$G$49,4,FALSE)),"")</f>
        <v/>
      </c>
      <c r="G1641" s="50" t="str">
        <f>IFERROR(VLOOKUP(E1641,最低賃金!$A$3:$G$49,6,FALSE),"")</f>
        <v/>
      </c>
      <c r="H1641" s="45"/>
      <c r="I1641" s="36"/>
      <c r="J1641" s="54"/>
      <c r="K1641" s="51" t="str" cm="1">
        <f t="array" ref="K1641">IFERROR(_xlfn.IFS(COUNTBLANK(H1641:J1641)=3,"",I1641="","I列に金額を入力してください",H1641="3.時間給",I1641,J1641="","J列に労働時間を入力してください",H1641="1.月給",ROUND(I1641/J1641,0),H1641="2.日給",ROUND(I1641/J1641,0)),"")</f>
        <v/>
      </c>
      <c r="L1641" s="37" t="str" cm="1">
        <f t="array" ref="L1641">IFERROR(_xlfn.IFS(E1641="","",K1641&lt;F1641,"×（法定外・特例等対象外です）",K1641&lt;G1641,"〇",K1641&gt;=G1641,"ー"),"")</f>
        <v/>
      </c>
      <c r="M1641" s="26" t="str" cm="1">
        <f t="array" ref="M1641">IFERROR(_xlfn.IFS(COUNTBLANK(D1641:K1641)=8,"",D1641="","←D列に従業員名を姓名（フルネーム）で入力してください。誤変換にお気を付け下さい。",E1641="","←E列に都道府県を入力してください。",H1641="","←H列に1.月給～3.時間給の選択肢を入力してください",I1641="","←I列に金額を入力してください",H1641=3,"",J1641="","←J列に所定労働時間を入力してください"),"")</f>
        <v/>
      </c>
    </row>
    <row r="1642" spans="2:13" ht="22" x14ac:dyDescent="0.55000000000000004">
      <c r="B1642" s="39">
        <f t="shared" si="25"/>
        <v>1634</v>
      </c>
      <c r="C1642" s="45"/>
      <c r="D1642" s="35"/>
      <c r="E1642" s="46"/>
      <c r="F1642" s="40" t="str" cm="1">
        <f t="array" ref="F1642">IFERROR(_xlfn.IFS(AND($G$3=45566,E1642="徳島"),VLOOKUP(E1642,最低賃金!$A$2:$G$49,2,FALSE),OR($G$3&lt;&gt;45566,E1642&lt;&gt;"徳島"),VLOOKUP(E1642,最低賃金!$A$2:$G$49,4,FALSE)),"")</f>
        <v/>
      </c>
      <c r="G1642" s="50" t="str">
        <f>IFERROR(VLOOKUP(E1642,最低賃金!$A$3:$G$49,6,FALSE),"")</f>
        <v/>
      </c>
      <c r="H1642" s="45"/>
      <c r="I1642" s="36"/>
      <c r="J1642" s="54"/>
      <c r="K1642" s="51" t="str" cm="1">
        <f t="array" ref="K1642">IFERROR(_xlfn.IFS(COUNTBLANK(H1642:J1642)=3,"",I1642="","I列に金額を入力してください",H1642="3.時間給",I1642,J1642="","J列に労働時間を入力してください",H1642="1.月給",ROUND(I1642/J1642,0),H1642="2.日給",ROUND(I1642/J1642,0)),"")</f>
        <v/>
      </c>
      <c r="L1642" s="37" t="str" cm="1">
        <f t="array" ref="L1642">IFERROR(_xlfn.IFS(E1642="","",K1642&lt;F1642,"×（法定外・特例等対象外です）",K1642&lt;G1642,"〇",K1642&gt;=G1642,"ー"),"")</f>
        <v/>
      </c>
      <c r="M1642" s="26" t="str" cm="1">
        <f t="array" ref="M1642">IFERROR(_xlfn.IFS(COUNTBLANK(D1642:K1642)=8,"",D1642="","←D列に従業員名を姓名（フルネーム）で入力してください。誤変換にお気を付け下さい。",E1642="","←E列に都道府県を入力してください。",H1642="","←H列に1.月給～3.時間給の選択肢を入力してください",I1642="","←I列に金額を入力してください",H1642=3,"",J1642="","←J列に所定労働時間を入力してください"),"")</f>
        <v/>
      </c>
    </row>
    <row r="1643" spans="2:13" ht="22" x14ac:dyDescent="0.55000000000000004">
      <c r="B1643" s="39">
        <f t="shared" si="25"/>
        <v>1635</v>
      </c>
      <c r="C1643" s="45"/>
      <c r="D1643" s="35"/>
      <c r="E1643" s="46"/>
      <c r="F1643" s="40" t="str" cm="1">
        <f t="array" ref="F1643">IFERROR(_xlfn.IFS(AND($G$3=45566,E1643="徳島"),VLOOKUP(E1643,最低賃金!$A$2:$G$49,2,FALSE),OR($G$3&lt;&gt;45566,E1643&lt;&gt;"徳島"),VLOOKUP(E1643,最低賃金!$A$2:$G$49,4,FALSE)),"")</f>
        <v/>
      </c>
      <c r="G1643" s="50" t="str">
        <f>IFERROR(VLOOKUP(E1643,最低賃金!$A$3:$G$49,6,FALSE),"")</f>
        <v/>
      </c>
      <c r="H1643" s="45"/>
      <c r="I1643" s="36"/>
      <c r="J1643" s="54"/>
      <c r="K1643" s="51" t="str" cm="1">
        <f t="array" ref="K1643">IFERROR(_xlfn.IFS(COUNTBLANK(H1643:J1643)=3,"",I1643="","I列に金額を入力してください",H1643="3.時間給",I1643,J1643="","J列に労働時間を入力してください",H1643="1.月給",ROUND(I1643/J1643,0),H1643="2.日給",ROUND(I1643/J1643,0)),"")</f>
        <v/>
      </c>
      <c r="L1643" s="37" t="str" cm="1">
        <f t="array" ref="L1643">IFERROR(_xlfn.IFS(E1643="","",K1643&lt;F1643,"×（法定外・特例等対象外です）",K1643&lt;G1643,"〇",K1643&gt;=G1643,"ー"),"")</f>
        <v/>
      </c>
      <c r="M1643" s="26" t="str" cm="1">
        <f t="array" ref="M1643">IFERROR(_xlfn.IFS(COUNTBLANK(D1643:K1643)=8,"",D1643="","←D列に従業員名を姓名（フルネーム）で入力してください。誤変換にお気を付け下さい。",E1643="","←E列に都道府県を入力してください。",H1643="","←H列に1.月給～3.時間給の選択肢を入力してください",I1643="","←I列に金額を入力してください",H1643=3,"",J1643="","←J列に所定労働時間を入力してください"),"")</f>
        <v/>
      </c>
    </row>
    <row r="1644" spans="2:13" ht="22" x14ac:dyDescent="0.55000000000000004">
      <c r="B1644" s="39">
        <f t="shared" si="25"/>
        <v>1636</v>
      </c>
      <c r="C1644" s="45"/>
      <c r="D1644" s="35"/>
      <c r="E1644" s="46"/>
      <c r="F1644" s="40" t="str" cm="1">
        <f t="array" ref="F1644">IFERROR(_xlfn.IFS(AND($G$3=45566,E1644="徳島"),VLOOKUP(E1644,最低賃金!$A$2:$G$49,2,FALSE),OR($G$3&lt;&gt;45566,E1644&lt;&gt;"徳島"),VLOOKUP(E1644,最低賃金!$A$2:$G$49,4,FALSE)),"")</f>
        <v/>
      </c>
      <c r="G1644" s="50" t="str">
        <f>IFERROR(VLOOKUP(E1644,最低賃金!$A$3:$G$49,6,FALSE),"")</f>
        <v/>
      </c>
      <c r="H1644" s="45"/>
      <c r="I1644" s="36"/>
      <c r="J1644" s="54"/>
      <c r="K1644" s="51" t="str" cm="1">
        <f t="array" ref="K1644">IFERROR(_xlfn.IFS(COUNTBLANK(H1644:J1644)=3,"",I1644="","I列に金額を入力してください",H1644="3.時間給",I1644,J1644="","J列に労働時間を入力してください",H1644="1.月給",ROUND(I1644/J1644,0),H1644="2.日給",ROUND(I1644/J1644,0)),"")</f>
        <v/>
      </c>
      <c r="L1644" s="37" t="str" cm="1">
        <f t="array" ref="L1644">IFERROR(_xlfn.IFS(E1644="","",K1644&lt;F1644,"×（法定外・特例等対象外です）",K1644&lt;G1644,"〇",K1644&gt;=G1644,"ー"),"")</f>
        <v/>
      </c>
      <c r="M1644" s="26" t="str" cm="1">
        <f t="array" ref="M1644">IFERROR(_xlfn.IFS(COUNTBLANK(D1644:K1644)=8,"",D1644="","←D列に従業員名を姓名（フルネーム）で入力してください。誤変換にお気を付け下さい。",E1644="","←E列に都道府県を入力してください。",H1644="","←H列に1.月給～3.時間給の選択肢を入力してください",I1644="","←I列に金額を入力してください",H1644=3,"",J1644="","←J列に所定労働時間を入力してください"),"")</f>
        <v/>
      </c>
    </row>
    <row r="1645" spans="2:13" ht="22" x14ac:dyDescent="0.55000000000000004">
      <c r="B1645" s="39">
        <f t="shared" si="25"/>
        <v>1637</v>
      </c>
      <c r="C1645" s="45"/>
      <c r="D1645" s="35"/>
      <c r="E1645" s="46"/>
      <c r="F1645" s="40" t="str" cm="1">
        <f t="array" ref="F1645">IFERROR(_xlfn.IFS(AND($G$3=45566,E1645="徳島"),VLOOKUP(E1645,最低賃金!$A$2:$G$49,2,FALSE),OR($G$3&lt;&gt;45566,E1645&lt;&gt;"徳島"),VLOOKUP(E1645,最低賃金!$A$2:$G$49,4,FALSE)),"")</f>
        <v/>
      </c>
      <c r="G1645" s="50" t="str">
        <f>IFERROR(VLOOKUP(E1645,最低賃金!$A$3:$G$49,6,FALSE),"")</f>
        <v/>
      </c>
      <c r="H1645" s="45"/>
      <c r="I1645" s="36"/>
      <c r="J1645" s="54"/>
      <c r="K1645" s="51" t="str" cm="1">
        <f t="array" ref="K1645">IFERROR(_xlfn.IFS(COUNTBLANK(H1645:J1645)=3,"",I1645="","I列に金額を入力してください",H1645="3.時間給",I1645,J1645="","J列に労働時間を入力してください",H1645="1.月給",ROUND(I1645/J1645,0),H1645="2.日給",ROUND(I1645/J1645,0)),"")</f>
        <v/>
      </c>
      <c r="L1645" s="37" t="str" cm="1">
        <f t="array" ref="L1645">IFERROR(_xlfn.IFS(E1645="","",K1645&lt;F1645,"×（法定外・特例等対象外です）",K1645&lt;G1645,"〇",K1645&gt;=G1645,"ー"),"")</f>
        <v/>
      </c>
      <c r="M1645" s="26" t="str" cm="1">
        <f t="array" ref="M1645">IFERROR(_xlfn.IFS(COUNTBLANK(D1645:K1645)=8,"",D1645="","←D列に従業員名を姓名（フルネーム）で入力してください。誤変換にお気を付け下さい。",E1645="","←E列に都道府県を入力してください。",H1645="","←H列に1.月給～3.時間給の選択肢を入力してください",I1645="","←I列に金額を入力してください",H1645=3,"",J1645="","←J列に所定労働時間を入力してください"),"")</f>
        <v/>
      </c>
    </row>
    <row r="1646" spans="2:13" ht="22" x14ac:dyDescent="0.55000000000000004">
      <c r="B1646" s="39">
        <f t="shared" si="25"/>
        <v>1638</v>
      </c>
      <c r="C1646" s="45"/>
      <c r="D1646" s="35"/>
      <c r="E1646" s="46"/>
      <c r="F1646" s="40" t="str" cm="1">
        <f t="array" ref="F1646">IFERROR(_xlfn.IFS(AND($G$3=45566,E1646="徳島"),VLOOKUP(E1646,最低賃金!$A$2:$G$49,2,FALSE),OR($G$3&lt;&gt;45566,E1646&lt;&gt;"徳島"),VLOOKUP(E1646,最低賃金!$A$2:$G$49,4,FALSE)),"")</f>
        <v/>
      </c>
      <c r="G1646" s="50" t="str">
        <f>IFERROR(VLOOKUP(E1646,最低賃金!$A$3:$G$49,6,FALSE),"")</f>
        <v/>
      </c>
      <c r="H1646" s="45"/>
      <c r="I1646" s="36"/>
      <c r="J1646" s="54"/>
      <c r="K1646" s="51" t="str" cm="1">
        <f t="array" ref="K1646">IFERROR(_xlfn.IFS(COUNTBLANK(H1646:J1646)=3,"",I1646="","I列に金額を入力してください",H1646="3.時間給",I1646,J1646="","J列に労働時間を入力してください",H1646="1.月給",ROUND(I1646/J1646,0),H1646="2.日給",ROUND(I1646/J1646,0)),"")</f>
        <v/>
      </c>
      <c r="L1646" s="37" t="str" cm="1">
        <f t="array" ref="L1646">IFERROR(_xlfn.IFS(E1646="","",K1646&lt;F1646,"×（法定外・特例等対象外です）",K1646&lt;G1646,"〇",K1646&gt;=G1646,"ー"),"")</f>
        <v/>
      </c>
      <c r="M1646" s="26" t="str" cm="1">
        <f t="array" ref="M1646">IFERROR(_xlfn.IFS(COUNTBLANK(D1646:K1646)=8,"",D1646="","←D列に従業員名を姓名（フルネーム）で入力してください。誤変換にお気を付け下さい。",E1646="","←E列に都道府県を入力してください。",H1646="","←H列に1.月給～3.時間給の選択肢を入力してください",I1646="","←I列に金額を入力してください",H1646=3,"",J1646="","←J列に所定労働時間を入力してください"),"")</f>
        <v/>
      </c>
    </row>
    <row r="1647" spans="2:13" ht="22" x14ac:dyDescent="0.55000000000000004">
      <c r="B1647" s="39">
        <f t="shared" si="25"/>
        <v>1639</v>
      </c>
      <c r="C1647" s="45"/>
      <c r="D1647" s="35"/>
      <c r="E1647" s="46"/>
      <c r="F1647" s="40" t="str" cm="1">
        <f t="array" ref="F1647">IFERROR(_xlfn.IFS(AND($G$3=45566,E1647="徳島"),VLOOKUP(E1647,最低賃金!$A$2:$G$49,2,FALSE),OR($G$3&lt;&gt;45566,E1647&lt;&gt;"徳島"),VLOOKUP(E1647,最低賃金!$A$2:$G$49,4,FALSE)),"")</f>
        <v/>
      </c>
      <c r="G1647" s="50" t="str">
        <f>IFERROR(VLOOKUP(E1647,最低賃金!$A$3:$G$49,6,FALSE),"")</f>
        <v/>
      </c>
      <c r="H1647" s="45"/>
      <c r="I1647" s="36"/>
      <c r="J1647" s="54"/>
      <c r="K1647" s="51" t="str" cm="1">
        <f t="array" ref="K1647">IFERROR(_xlfn.IFS(COUNTBLANK(H1647:J1647)=3,"",I1647="","I列に金額を入力してください",H1647="3.時間給",I1647,J1647="","J列に労働時間を入力してください",H1647="1.月給",ROUND(I1647/J1647,0),H1647="2.日給",ROUND(I1647/J1647,0)),"")</f>
        <v/>
      </c>
      <c r="L1647" s="37" t="str" cm="1">
        <f t="array" ref="L1647">IFERROR(_xlfn.IFS(E1647="","",K1647&lt;F1647,"×（法定外・特例等対象外です）",K1647&lt;G1647,"〇",K1647&gt;=G1647,"ー"),"")</f>
        <v/>
      </c>
      <c r="M1647" s="26" t="str" cm="1">
        <f t="array" ref="M1647">IFERROR(_xlfn.IFS(COUNTBLANK(D1647:K1647)=8,"",D1647="","←D列に従業員名を姓名（フルネーム）で入力してください。誤変換にお気を付け下さい。",E1647="","←E列に都道府県を入力してください。",H1647="","←H列に1.月給～3.時間給の選択肢を入力してください",I1647="","←I列に金額を入力してください",H1647=3,"",J1647="","←J列に所定労働時間を入力してください"),"")</f>
        <v/>
      </c>
    </row>
    <row r="1648" spans="2:13" ht="22" x14ac:dyDescent="0.55000000000000004">
      <c r="B1648" s="39">
        <f t="shared" si="25"/>
        <v>1640</v>
      </c>
      <c r="C1648" s="45"/>
      <c r="D1648" s="35"/>
      <c r="E1648" s="46"/>
      <c r="F1648" s="40" t="str" cm="1">
        <f t="array" ref="F1648">IFERROR(_xlfn.IFS(AND($G$3=45566,E1648="徳島"),VLOOKUP(E1648,最低賃金!$A$2:$G$49,2,FALSE),OR($G$3&lt;&gt;45566,E1648&lt;&gt;"徳島"),VLOOKUP(E1648,最低賃金!$A$2:$G$49,4,FALSE)),"")</f>
        <v/>
      </c>
      <c r="G1648" s="50" t="str">
        <f>IFERROR(VLOOKUP(E1648,最低賃金!$A$3:$G$49,6,FALSE),"")</f>
        <v/>
      </c>
      <c r="H1648" s="45"/>
      <c r="I1648" s="36"/>
      <c r="J1648" s="54"/>
      <c r="K1648" s="51" t="str" cm="1">
        <f t="array" ref="K1648">IFERROR(_xlfn.IFS(COUNTBLANK(H1648:J1648)=3,"",I1648="","I列に金額を入力してください",H1648="3.時間給",I1648,J1648="","J列に労働時間を入力してください",H1648="1.月給",ROUND(I1648/J1648,0),H1648="2.日給",ROUND(I1648/J1648,0)),"")</f>
        <v/>
      </c>
      <c r="L1648" s="37" t="str" cm="1">
        <f t="array" ref="L1648">IFERROR(_xlfn.IFS(E1648="","",K1648&lt;F1648,"×（法定外・特例等対象外です）",K1648&lt;G1648,"〇",K1648&gt;=G1648,"ー"),"")</f>
        <v/>
      </c>
      <c r="M1648" s="26" t="str" cm="1">
        <f t="array" ref="M1648">IFERROR(_xlfn.IFS(COUNTBLANK(D1648:K1648)=8,"",D1648="","←D列に従業員名を姓名（フルネーム）で入力してください。誤変換にお気を付け下さい。",E1648="","←E列に都道府県を入力してください。",H1648="","←H列に1.月給～3.時間給の選択肢を入力してください",I1648="","←I列に金額を入力してください",H1648=3,"",J1648="","←J列に所定労働時間を入力してください"),"")</f>
        <v/>
      </c>
    </row>
    <row r="1649" spans="2:13" ht="22" x14ac:dyDescent="0.55000000000000004">
      <c r="B1649" s="39">
        <f t="shared" si="25"/>
        <v>1641</v>
      </c>
      <c r="C1649" s="45"/>
      <c r="D1649" s="35"/>
      <c r="E1649" s="46"/>
      <c r="F1649" s="40" t="str" cm="1">
        <f t="array" ref="F1649">IFERROR(_xlfn.IFS(AND($G$3=45566,E1649="徳島"),VLOOKUP(E1649,最低賃金!$A$2:$G$49,2,FALSE),OR($G$3&lt;&gt;45566,E1649&lt;&gt;"徳島"),VLOOKUP(E1649,最低賃金!$A$2:$G$49,4,FALSE)),"")</f>
        <v/>
      </c>
      <c r="G1649" s="50" t="str">
        <f>IFERROR(VLOOKUP(E1649,最低賃金!$A$3:$G$49,6,FALSE),"")</f>
        <v/>
      </c>
      <c r="H1649" s="45"/>
      <c r="I1649" s="36"/>
      <c r="J1649" s="54"/>
      <c r="K1649" s="51" t="str" cm="1">
        <f t="array" ref="K1649">IFERROR(_xlfn.IFS(COUNTBLANK(H1649:J1649)=3,"",I1649="","I列に金額を入力してください",H1649="3.時間給",I1649,J1649="","J列に労働時間を入力してください",H1649="1.月給",ROUND(I1649/J1649,0),H1649="2.日給",ROUND(I1649/J1649,0)),"")</f>
        <v/>
      </c>
      <c r="L1649" s="37" t="str" cm="1">
        <f t="array" ref="L1649">IFERROR(_xlfn.IFS(E1649="","",K1649&lt;F1649,"×（法定外・特例等対象外です）",K1649&lt;G1649,"〇",K1649&gt;=G1649,"ー"),"")</f>
        <v/>
      </c>
      <c r="M1649" s="26" t="str" cm="1">
        <f t="array" ref="M1649">IFERROR(_xlfn.IFS(COUNTBLANK(D1649:K1649)=8,"",D1649="","←D列に従業員名を姓名（フルネーム）で入力してください。誤変換にお気を付け下さい。",E1649="","←E列に都道府県を入力してください。",H1649="","←H列に1.月給～3.時間給の選択肢を入力してください",I1649="","←I列に金額を入力してください",H1649=3,"",J1649="","←J列に所定労働時間を入力してください"),"")</f>
        <v/>
      </c>
    </row>
    <row r="1650" spans="2:13" ht="22" x14ac:dyDescent="0.55000000000000004">
      <c r="B1650" s="39">
        <f t="shared" si="25"/>
        <v>1642</v>
      </c>
      <c r="C1650" s="45"/>
      <c r="D1650" s="35"/>
      <c r="E1650" s="46"/>
      <c r="F1650" s="40" t="str" cm="1">
        <f t="array" ref="F1650">IFERROR(_xlfn.IFS(AND($G$3=45566,E1650="徳島"),VLOOKUP(E1650,最低賃金!$A$2:$G$49,2,FALSE),OR($G$3&lt;&gt;45566,E1650&lt;&gt;"徳島"),VLOOKUP(E1650,最低賃金!$A$2:$G$49,4,FALSE)),"")</f>
        <v/>
      </c>
      <c r="G1650" s="50" t="str">
        <f>IFERROR(VLOOKUP(E1650,最低賃金!$A$3:$G$49,6,FALSE),"")</f>
        <v/>
      </c>
      <c r="H1650" s="45"/>
      <c r="I1650" s="36"/>
      <c r="J1650" s="54"/>
      <c r="K1650" s="51" t="str" cm="1">
        <f t="array" ref="K1650">IFERROR(_xlfn.IFS(COUNTBLANK(H1650:J1650)=3,"",I1650="","I列に金額を入力してください",H1650="3.時間給",I1650,J1650="","J列に労働時間を入力してください",H1650="1.月給",ROUND(I1650/J1650,0),H1650="2.日給",ROUND(I1650/J1650,0)),"")</f>
        <v/>
      </c>
      <c r="L1650" s="37" t="str" cm="1">
        <f t="array" ref="L1650">IFERROR(_xlfn.IFS(E1650="","",K1650&lt;F1650,"×（法定外・特例等対象外です）",K1650&lt;G1650,"〇",K1650&gt;=G1650,"ー"),"")</f>
        <v/>
      </c>
      <c r="M1650" s="26" t="str" cm="1">
        <f t="array" ref="M1650">IFERROR(_xlfn.IFS(COUNTBLANK(D1650:K1650)=8,"",D1650="","←D列に従業員名を姓名（フルネーム）で入力してください。誤変換にお気を付け下さい。",E1650="","←E列に都道府県を入力してください。",H1650="","←H列に1.月給～3.時間給の選択肢を入力してください",I1650="","←I列に金額を入力してください",H1650=3,"",J1650="","←J列に所定労働時間を入力してください"),"")</f>
        <v/>
      </c>
    </row>
    <row r="1651" spans="2:13" ht="22" x14ac:dyDescent="0.55000000000000004">
      <c r="B1651" s="39">
        <f t="shared" si="25"/>
        <v>1643</v>
      </c>
      <c r="C1651" s="45"/>
      <c r="D1651" s="35"/>
      <c r="E1651" s="46"/>
      <c r="F1651" s="40" t="str" cm="1">
        <f t="array" ref="F1651">IFERROR(_xlfn.IFS(AND($G$3=45566,E1651="徳島"),VLOOKUP(E1651,最低賃金!$A$2:$G$49,2,FALSE),OR($G$3&lt;&gt;45566,E1651&lt;&gt;"徳島"),VLOOKUP(E1651,最低賃金!$A$2:$G$49,4,FALSE)),"")</f>
        <v/>
      </c>
      <c r="G1651" s="50" t="str">
        <f>IFERROR(VLOOKUP(E1651,最低賃金!$A$3:$G$49,6,FALSE),"")</f>
        <v/>
      </c>
      <c r="H1651" s="45"/>
      <c r="I1651" s="36"/>
      <c r="J1651" s="54"/>
      <c r="K1651" s="51" t="str" cm="1">
        <f t="array" ref="K1651">IFERROR(_xlfn.IFS(COUNTBLANK(H1651:J1651)=3,"",I1651="","I列に金額を入力してください",H1651="3.時間給",I1651,J1651="","J列に労働時間を入力してください",H1651="1.月給",ROUND(I1651/J1651,0),H1651="2.日給",ROUND(I1651/J1651,0)),"")</f>
        <v/>
      </c>
      <c r="L1651" s="37" t="str" cm="1">
        <f t="array" ref="L1651">IFERROR(_xlfn.IFS(E1651="","",K1651&lt;F1651,"×（法定外・特例等対象外です）",K1651&lt;G1651,"〇",K1651&gt;=G1651,"ー"),"")</f>
        <v/>
      </c>
      <c r="M1651" s="26" t="str" cm="1">
        <f t="array" ref="M1651">IFERROR(_xlfn.IFS(COUNTBLANK(D1651:K1651)=8,"",D1651="","←D列に従業員名を姓名（フルネーム）で入力してください。誤変換にお気を付け下さい。",E1651="","←E列に都道府県を入力してください。",H1651="","←H列に1.月給～3.時間給の選択肢を入力してください",I1651="","←I列に金額を入力してください",H1651=3,"",J1651="","←J列に所定労働時間を入力してください"),"")</f>
        <v/>
      </c>
    </row>
    <row r="1652" spans="2:13" ht="22" x14ac:dyDescent="0.55000000000000004">
      <c r="B1652" s="39">
        <f t="shared" si="25"/>
        <v>1644</v>
      </c>
      <c r="C1652" s="45"/>
      <c r="D1652" s="35"/>
      <c r="E1652" s="46"/>
      <c r="F1652" s="40" t="str" cm="1">
        <f t="array" ref="F1652">IFERROR(_xlfn.IFS(AND($G$3=45566,E1652="徳島"),VLOOKUP(E1652,最低賃金!$A$2:$G$49,2,FALSE),OR($G$3&lt;&gt;45566,E1652&lt;&gt;"徳島"),VLOOKUP(E1652,最低賃金!$A$2:$G$49,4,FALSE)),"")</f>
        <v/>
      </c>
      <c r="G1652" s="50" t="str">
        <f>IFERROR(VLOOKUP(E1652,最低賃金!$A$3:$G$49,6,FALSE),"")</f>
        <v/>
      </c>
      <c r="H1652" s="45"/>
      <c r="I1652" s="36"/>
      <c r="J1652" s="54"/>
      <c r="K1652" s="51" t="str" cm="1">
        <f t="array" ref="K1652">IFERROR(_xlfn.IFS(COUNTBLANK(H1652:J1652)=3,"",I1652="","I列に金額を入力してください",H1652="3.時間給",I1652,J1652="","J列に労働時間を入力してください",H1652="1.月給",ROUND(I1652/J1652,0),H1652="2.日給",ROUND(I1652/J1652,0)),"")</f>
        <v/>
      </c>
      <c r="L1652" s="37" t="str" cm="1">
        <f t="array" ref="L1652">IFERROR(_xlfn.IFS(E1652="","",K1652&lt;F1652,"×（法定外・特例等対象外です）",K1652&lt;G1652,"〇",K1652&gt;=G1652,"ー"),"")</f>
        <v/>
      </c>
      <c r="M1652" s="26" t="str" cm="1">
        <f t="array" ref="M1652">IFERROR(_xlfn.IFS(COUNTBLANK(D1652:K1652)=8,"",D1652="","←D列に従業員名を姓名（フルネーム）で入力してください。誤変換にお気を付け下さい。",E1652="","←E列に都道府県を入力してください。",H1652="","←H列に1.月給～3.時間給の選択肢を入力してください",I1652="","←I列に金額を入力してください",H1652=3,"",J1652="","←J列に所定労働時間を入力してください"),"")</f>
        <v/>
      </c>
    </row>
    <row r="1653" spans="2:13" ht="22" x14ac:dyDescent="0.55000000000000004">
      <c r="B1653" s="39">
        <f t="shared" si="25"/>
        <v>1645</v>
      </c>
      <c r="C1653" s="45"/>
      <c r="D1653" s="35"/>
      <c r="E1653" s="46"/>
      <c r="F1653" s="40" t="str" cm="1">
        <f t="array" ref="F1653">IFERROR(_xlfn.IFS(AND($G$3=45566,E1653="徳島"),VLOOKUP(E1653,最低賃金!$A$2:$G$49,2,FALSE),OR($G$3&lt;&gt;45566,E1653&lt;&gt;"徳島"),VLOOKUP(E1653,最低賃金!$A$2:$G$49,4,FALSE)),"")</f>
        <v/>
      </c>
      <c r="G1653" s="50" t="str">
        <f>IFERROR(VLOOKUP(E1653,最低賃金!$A$3:$G$49,6,FALSE),"")</f>
        <v/>
      </c>
      <c r="H1653" s="45"/>
      <c r="I1653" s="36"/>
      <c r="J1653" s="54"/>
      <c r="K1653" s="51" t="str" cm="1">
        <f t="array" ref="K1653">IFERROR(_xlfn.IFS(COUNTBLANK(H1653:J1653)=3,"",I1653="","I列に金額を入力してください",H1653="3.時間給",I1653,J1653="","J列に労働時間を入力してください",H1653="1.月給",ROUND(I1653/J1653,0),H1653="2.日給",ROUND(I1653/J1653,0)),"")</f>
        <v/>
      </c>
      <c r="L1653" s="37" t="str" cm="1">
        <f t="array" ref="L1653">IFERROR(_xlfn.IFS(E1653="","",K1653&lt;F1653,"×（法定外・特例等対象外です）",K1653&lt;G1653,"〇",K1653&gt;=G1653,"ー"),"")</f>
        <v/>
      </c>
      <c r="M1653" s="26" t="str" cm="1">
        <f t="array" ref="M1653">IFERROR(_xlfn.IFS(COUNTBLANK(D1653:K1653)=8,"",D1653="","←D列に従業員名を姓名（フルネーム）で入力してください。誤変換にお気を付け下さい。",E1653="","←E列に都道府県を入力してください。",H1653="","←H列に1.月給～3.時間給の選択肢を入力してください",I1653="","←I列に金額を入力してください",H1653=3,"",J1653="","←J列に所定労働時間を入力してください"),"")</f>
        <v/>
      </c>
    </row>
    <row r="1654" spans="2:13" ht="22" x14ac:dyDescent="0.55000000000000004">
      <c r="B1654" s="39">
        <f t="shared" si="25"/>
        <v>1646</v>
      </c>
      <c r="C1654" s="45"/>
      <c r="D1654" s="35"/>
      <c r="E1654" s="46"/>
      <c r="F1654" s="40" t="str" cm="1">
        <f t="array" ref="F1654">IFERROR(_xlfn.IFS(AND($G$3=45566,E1654="徳島"),VLOOKUP(E1654,最低賃金!$A$2:$G$49,2,FALSE),OR($G$3&lt;&gt;45566,E1654&lt;&gt;"徳島"),VLOOKUP(E1654,最低賃金!$A$2:$G$49,4,FALSE)),"")</f>
        <v/>
      </c>
      <c r="G1654" s="50" t="str">
        <f>IFERROR(VLOOKUP(E1654,最低賃金!$A$3:$G$49,6,FALSE),"")</f>
        <v/>
      </c>
      <c r="H1654" s="45"/>
      <c r="I1654" s="36"/>
      <c r="J1654" s="54"/>
      <c r="K1654" s="51" t="str" cm="1">
        <f t="array" ref="K1654">IFERROR(_xlfn.IFS(COUNTBLANK(H1654:J1654)=3,"",I1654="","I列に金額を入力してください",H1654="3.時間給",I1654,J1654="","J列に労働時間を入力してください",H1654="1.月給",ROUND(I1654/J1654,0),H1654="2.日給",ROUND(I1654/J1654,0)),"")</f>
        <v/>
      </c>
      <c r="L1654" s="37" t="str" cm="1">
        <f t="array" ref="L1654">IFERROR(_xlfn.IFS(E1654="","",K1654&lt;F1654,"×（法定外・特例等対象外です）",K1654&lt;G1654,"〇",K1654&gt;=G1654,"ー"),"")</f>
        <v/>
      </c>
      <c r="M1654" s="26" t="str" cm="1">
        <f t="array" ref="M1654">IFERROR(_xlfn.IFS(COUNTBLANK(D1654:K1654)=8,"",D1654="","←D列に従業員名を姓名（フルネーム）で入力してください。誤変換にお気を付け下さい。",E1654="","←E列に都道府県を入力してください。",H1654="","←H列に1.月給～3.時間給の選択肢を入力してください",I1654="","←I列に金額を入力してください",H1654=3,"",J1654="","←J列に所定労働時間を入力してください"),"")</f>
        <v/>
      </c>
    </row>
    <row r="1655" spans="2:13" ht="22" x14ac:dyDescent="0.55000000000000004">
      <c r="B1655" s="39">
        <f t="shared" si="25"/>
        <v>1647</v>
      </c>
      <c r="C1655" s="45"/>
      <c r="D1655" s="35"/>
      <c r="E1655" s="46"/>
      <c r="F1655" s="40" t="str" cm="1">
        <f t="array" ref="F1655">IFERROR(_xlfn.IFS(AND($G$3=45566,E1655="徳島"),VLOOKUP(E1655,最低賃金!$A$2:$G$49,2,FALSE),OR($G$3&lt;&gt;45566,E1655&lt;&gt;"徳島"),VLOOKUP(E1655,最低賃金!$A$2:$G$49,4,FALSE)),"")</f>
        <v/>
      </c>
      <c r="G1655" s="50" t="str">
        <f>IFERROR(VLOOKUP(E1655,最低賃金!$A$3:$G$49,6,FALSE),"")</f>
        <v/>
      </c>
      <c r="H1655" s="45"/>
      <c r="I1655" s="36"/>
      <c r="J1655" s="54"/>
      <c r="K1655" s="51" t="str" cm="1">
        <f t="array" ref="K1655">IFERROR(_xlfn.IFS(COUNTBLANK(H1655:J1655)=3,"",I1655="","I列に金額を入力してください",H1655="3.時間給",I1655,J1655="","J列に労働時間を入力してください",H1655="1.月給",ROUND(I1655/J1655,0),H1655="2.日給",ROUND(I1655/J1655,0)),"")</f>
        <v/>
      </c>
      <c r="L1655" s="37" t="str" cm="1">
        <f t="array" ref="L1655">IFERROR(_xlfn.IFS(E1655="","",K1655&lt;F1655,"×（法定外・特例等対象外です）",K1655&lt;G1655,"〇",K1655&gt;=G1655,"ー"),"")</f>
        <v/>
      </c>
      <c r="M1655" s="26" t="str" cm="1">
        <f t="array" ref="M1655">IFERROR(_xlfn.IFS(COUNTBLANK(D1655:K1655)=8,"",D1655="","←D列に従業員名を姓名（フルネーム）で入力してください。誤変換にお気を付け下さい。",E1655="","←E列に都道府県を入力してください。",H1655="","←H列に1.月給～3.時間給の選択肢を入力してください",I1655="","←I列に金額を入力してください",H1655=3,"",J1655="","←J列に所定労働時間を入力してください"),"")</f>
        <v/>
      </c>
    </row>
    <row r="1656" spans="2:13" ht="22" x14ac:dyDescent="0.55000000000000004">
      <c r="B1656" s="39">
        <f t="shared" si="25"/>
        <v>1648</v>
      </c>
      <c r="C1656" s="45"/>
      <c r="D1656" s="35"/>
      <c r="E1656" s="46"/>
      <c r="F1656" s="40" t="str" cm="1">
        <f t="array" ref="F1656">IFERROR(_xlfn.IFS(AND($G$3=45566,E1656="徳島"),VLOOKUP(E1656,最低賃金!$A$2:$G$49,2,FALSE),OR($G$3&lt;&gt;45566,E1656&lt;&gt;"徳島"),VLOOKUP(E1656,最低賃金!$A$2:$G$49,4,FALSE)),"")</f>
        <v/>
      </c>
      <c r="G1656" s="50" t="str">
        <f>IFERROR(VLOOKUP(E1656,最低賃金!$A$3:$G$49,6,FALSE),"")</f>
        <v/>
      </c>
      <c r="H1656" s="45"/>
      <c r="I1656" s="36"/>
      <c r="J1656" s="54"/>
      <c r="K1656" s="51" t="str" cm="1">
        <f t="array" ref="K1656">IFERROR(_xlfn.IFS(COUNTBLANK(H1656:J1656)=3,"",I1656="","I列に金額を入力してください",H1656="3.時間給",I1656,J1656="","J列に労働時間を入力してください",H1656="1.月給",ROUND(I1656/J1656,0),H1656="2.日給",ROUND(I1656/J1656,0)),"")</f>
        <v/>
      </c>
      <c r="L1656" s="37" t="str" cm="1">
        <f t="array" ref="L1656">IFERROR(_xlfn.IFS(E1656="","",K1656&lt;F1656,"×（法定外・特例等対象外です）",K1656&lt;G1656,"〇",K1656&gt;=G1656,"ー"),"")</f>
        <v/>
      </c>
      <c r="M1656" s="26" t="str" cm="1">
        <f t="array" ref="M1656">IFERROR(_xlfn.IFS(COUNTBLANK(D1656:K1656)=8,"",D1656="","←D列に従業員名を姓名（フルネーム）で入力してください。誤変換にお気を付け下さい。",E1656="","←E列に都道府県を入力してください。",H1656="","←H列に1.月給～3.時間給の選択肢を入力してください",I1656="","←I列に金額を入力してください",H1656=3,"",J1656="","←J列に所定労働時間を入力してください"),"")</f>
        <v/>
      </c>
    </row>
    <row r="1657" spans="2:13" ht="22" x14ac:dyDescent="0.55000000000000004">
      <c r="B1657" s="39">
        <f t="shared" si="25"/>
        <v>1649</v>
      </c>
      <c r="C1657" s="45"/>
      <c r="D1657" s="35"/>
      <c r="E1657" s="46"/>
      <c r="F1657" s="40" t="str" cm="1">
        <f t="array" ref="F1657">IFERROR(_xlfn.IFS(AND($G$3=45566,E1657="徳島"),VLOOKUP(E1657,最低賃金!$A$2:$G$49,2,FALSE),OR($G$3&lt;&gt;45566,E1657&lt;&gt;"徳島"),VLOOKUP(E1657,最低賃金!$A$2:$G$49,4,FALSE)),"")</f>
        <v/>
      </c>
      <c r="G1657" s="50" t="str">
        <f>IFERROR(VLOOKUP(E1657,最低賃金!$A$3:$G$49,6,FALSE),"")</f>
        <v/>
      </c>
      <c r="H1657" s="45"/>
      <c r="I1657" s="36"/>
      <c r="J1657" s="54"/>
      <c r="K1657" s="51" t="str" cm="1">
        <f t="array" ref="K1657">IFERROR(_xlfn.IFS(COUNTBLANK(H1657:J1657)=3,"",I1657="","I列に金額を入力してください",H1657="3.時間給",I1657,J1657="","J列に労働時間を入力してください",H1657="1.月給",ROUND(I1657/J1657,0),H1657="2.日給",ROUND(I1657/J1657,0)),"")</f>
        <v/>
      </c>
      <c r="L1657" s="37" t="str" cm="1">
        <f t="array" ref="L1657">IFERROR(_xlfn.IFS(E1657="","",K1657&lt;F1657,"×（法定外・特例等対象外です）",K1657&lt;G1657,"〇",K1657&gt;=G1657,"ー"),"")</f>
        <v/>
      </c>
      <c r="M1657" s="26" t="str" cm="1">
        <f t="array" ref="M1657">IFERROR(_xlfn.IFS(COUNTBLANK(D1657:K1657)=8,"",D1657="","←D列に従業員名を姓名（フルネーム）で入力してください。誤変換にお気を付け下さい。",E1657="","←E列に都道府県を入力してください。",H1657="","←H列に1.月給～3.時間給の選択肢を入力してください",I1657="","←I列に金額を入力してください",H1657=3,"",J1657="","←J列に所定労働時間を入力してください"),"")</f>
        <v/>
      </c>
    </row>
    <row r="1658" spans="2:13" ht="22" x14ac:dyDescent="0.55000000000000004">
      <c r="B1658" s="39">
        <f t="shared" si="25"/>
        <v>1650</v>
      </c>
      <c r="C1658" s="45"/>
      <c r="D1658" s="35"/>
      <c r="E1658" s="46"/>
      <c r="F1658" s="40" t="str" cm="1">
        <f t="array" ref="F1658">IFERROR(_xlfn.IFS(AND($G$3=45566,E1658="徳島"),VLOOKUP(E1658,最低賃金!$A$2:$G$49,2,FALSE),OR($G$3&lt;&gt;45566,E1658&lt;&gt;"徳島"),VLOOKUP(E1658,最低賃金!$A$2:$G$49,4,FALSE)),"")</f>
        <v/>
      </c>
      <c r="G1658" s="50" t="str">
        <f>IFERROR(VLOOKUP(E1658,最低賃金!$A$3:$G$49,6,FALSE),"")</f>
        <v/>
      </c>
      <c r="H1658" s="45"/>
      <c r="I1658" s="36"/>
      <c r="J1658" s="54"/>
      <c r="K1658" s="51" t="str" cm="1">
        <f t="array" ref="K1658">IFERROR(_xlfn.IFS(COUNTBLANK(H1658:J1658)=3,"",I1658="","I列に金額を入力してください",H1658="3.時間給",I1658,J1658="","J列に労働時間を入力してください",H1658="1.月給",ROUND(I1658/J1658,0),H1658="2.日給",ROUND(I1658/J1658,0)),"")</f>
        <v/>
      </c>
      <c r="L1658" s="37" t="str" cm="1">
        <f t="array" ref="L1658">IFERROR(_xlfn.IFS(E1658="","",K1658&lt;F1658,"×（法定外・特例等対象外です）",K1658&lt;G1658,"〇",K1658&gt;=G1658,"ー"),"")</f>
        <v/>
      </c>
      <c r="M1658" s="26" t="str" cm="1">
        <f t="array" ref="M1658">IFERROR(_xlfn.IFS(COUNTBLANK(D1658:K1658)=8,"",D1658="","←D列に従業員名を姓名（フルネーム）で入力してください。誤変換にお気を付け下さい。",E1658="","←E列に都道府県を入力してください。",H1658="","←H列に1.月給～3.時間給の選択肢を入力してください",I1658="","←I列に金額を入力してください",H1658=3,"",J1658="","←J列に所定労働時間を入力してください"),"")</f>
        <v/>
      </c>
    </row>
    <row r="1659" spans="2:13" ht="22" x14ac:dyDescent="0.55000000000000004">
      <c r="B1659" s="39">
        <f t="shared" si="25"/>
        <v>1651</v>
      </c>
      <c r="C1659" s="45"/>
      <c r="D1659" s="35"/>
      <c r="E1659" s="46"/>
      <c r="F1659" s="40" t="str" cm="1">
        <f t="array" ref="F1659">IFERROR(_xlfn.IFS(AND($G$3=45566,E1659="徳島"),VLOOKUP(E1659,最低賃金!$A$2:$G$49,2,FALSE),OR($G$3&lt;&gt;45566,E1659&lt;&gt;"徳島"),VLOOKUP(E1659,最低賃金!$A$2:$G$49,4,FALSE)),"")</f>
        <v/>
      </c>
      <c r="G1659" s="50" t="str">
        <f>IFERROR(VLOOKUP(E1659,最低賃金!$A$3:$G$49,6,FALSE),"")</f>
        <v/>
      </c>
      <c r="H1659" s="45"/>
      <c r="I1659" s="36"/>
      <c r="J1659" s="54"/>
      <c r="K1659" s="51" t="str" cm="1">
        <f t="array" ref="K1659">IFERROR(_xlfn.IFS(COUNTBLANK(H1659:J1659)=3,"",I1659="","I列に金額を入力してください",H1659="3.時間給",I1659,J1659="","J列に労働時間を入力してください",H1659="1.月給",ROUND(I1659/J1659,0),H1659="2.日給",ROUND(I1659/J1659,0)),"")</f>
        <v/>
      </c>
      <c r="L1659" s="37" t="str" cm="1">
        <f t="array" ref="L1659">IFERROR(_xlfn.IFS(E1659="","",K1659&lt;F1659,"×（法定外・特例等対象外です）",K1659&lt;G1659,"〇",K1659&gt;=G1659,"ー"),"")</f>
        <v/>
      </c>
      <c r="M1659" s="26" t="str" cm="1">
        <f t="array" ref="M1659">IFERROR(_xlfn.IFS(COUNTBLANK(D1659:K1659)=8,"",D1659="","←D列に従業員名を姓名（フルネーム）で入力してください。誤変換にお気を付け下さい。",E1659="","←E列に都道府県を入力してください。",H1659="","←H列に1.月給～3.時間給の選択肢を入力してください",I1659="","←I列に金額を入力してください",H1659=3,"",J1659="","←J列に所定労働時間を入力してください"),"")</f>
        <v/>
      </c>
    </row>
    <row r="1660" spans="2:13" ht="22" x14ac:dyDescent="0.55000000000000004">
      <c r="B1660" s="39">
        <f t="shared" si="25"/>
        <v>1652</v>
      </c>
      <c r="C1660" s="45"/>
      <c r="D1660" s="35"/>
      <c r="E1660" s="46"/>
      <c r="F1660" s="40" t="str" cm="1">
        <f t="array" ref="F1660">IFERROR(_xlfn.IFS(AND($G$3=45566,E1660="徳島"),VLOOKUP(E1660,最低賃金!$A$2:$G$49,2,FALSE),OR($G$3&lt;&gt;45566,E1660&lt;&gt;"徳島"),VLOOKUP(E1660,最低賃金!$A$2:$G$49,4,FALSE)),"")</f>
        <v/>
      </c>
      <c r="G1660" s="50" t="str">
        <f>IFERROR(VLOOKUP(E1660,最低賃金!$A$3:$G$49,6,FALSE),"")</f>
        <v/>
      </c>
      <c r="H1660" s="45"/>
      <c r="I1660" s="36"/>
      <c r="J1660" s="54"/>
      <c r="K1660" s="51" t="str" cm="1">
        <f t="array" ref="K1660">IFERROR(_xlfn.IFS(COUNTBLANK(H1660:J1660)=3,"",I1660="","I列に金額を入力してください",H1660="3.時間給",I1660,J1660="","J列に労働時間を入力してください",H1660="1.月給",ROUND(I1660/J1660,0),H1660="2.日給",ROUND(I1660/J1660,0)),"")</f>
        <v/>
      </c>
      <c r="L1660" s="37" t="str" cm="1">
        <f t="array" ref="L1660">IFERROR(_xlfn.IFS(E1660="","",K1660&lt;F1660,"×（法定外・特例等対象外です）",K1660&lt;G1660,"〇",K1660&gt;=G1660,"ー"),"")</f>
        <v/>
      </c>
      <c r="M1660" s="26" t="str" cm="1">
        <f t="array" ref="M1660">IFERROR(_xlfn.IFS(COUNTBLANK(D1660:K1660)=8,"",D1660="","←D列に従業員名を姓名（フルネーム）で入力してください。誤変換にお気を付け下さい。",E1660="","←E列に都道府県を入力してください。",H1660="","←H列に1.月給～3.時間給の選択肢を入力してください",I1660="","←I列に金額を入力してください",H1660=3,"",J1660="","←J列に所定労働時間を入力してください"),"")</f>
        <v/>
      </c>
    </row>
    <row r="1661" spans="2:13" ht="22" x14ac:dyDescent="0.55000000000000004">
      <c r="B1661" s="39">
        <f t="shared" si="25"/>
        <v>1653</v>
      </c>
      <c r="C1661" s="45"/>
      <c r="D1661" s="35"/>
      <c r="E1661" s="46"/>
      <c r="F1661" s="40" t="str" cm="1">
        <f t="array" ref="F1661">IFERROR(_xlfn.IFS(AND($G$3=45566,E1661="徳島"),VLOOKUP(E1661,最低賃金!$A$2:$G$49,2,FALSE),OR($G$3&lt;&gt;45566,E1661&lt;&gt;"徳島"),VLOOKUP(E1661,最低賃金!$A$2:$G$49,4,FALSE)),"")</f>
        <v/>
      </c>
      <c r="G1661" s="50" t="str">
        <f>IFERROR(VLOOKUP(E1661,最低賃金!$A$3:$G$49,6,FALSE),"")</f>
        <v/>
      </c>
      <c r="H1661" s="45"/>
      <c r="I1661" s="36"/>
      <c r="J1661" s="54"/>
      <c r="K1661" s="51" t="str" cm="1">
        <f t="array" ref="K1661">IFERROR(_xlfn.IFS(COUNTBLANK(H1661:J1661)=3,"",I1661="","I列に金額を入力してください",H1661="3.時間給",I1661,J1661="","J列に労働時間を入力してください",H1661="1.月給",ROUND(I1661/J1661,0),H1661="2.日給",ROUND(I1661/J1661,0)),"")</f>
        <v/>
      </c>
      <c r="L1661" s="37" t="str" cm="1">
        <f t="array" ref="L1661">IFERROR(_xlfn.IFS(E1661="","",K1661&lt;F1661,"×（法定外・特例等対象外です）",K1661&lt;G1661,"〇",K1661&gt;=G1661,"ー"),"")</f>
        <v/>
      </c>
      <c r="M1661" s="26" t="str" cm="1">
        <f t="array" ref="M1661">IFERROR(_xlfn.IFS(COUNTBLANK(D1661:K1661)=8,"",D1661="","←D列に従業員名を姓名（フルネーム）で入力してください。誤変換にお気を付け下さい。",E1661="","←E列に都道府県を入力してください。",H1661="","←H列に1.月給～3.時間給の選択肢を入力してください",I1661="","←I列に金額を入力してください",H1661=3,"",J1661="","←J列に所定労働時間を入力してください"),"")</f>
        <v/>
      </c>
    </row>
    <row r="1662" spans="2:13" ht="22" x14ac:dyDescent="0.55000000000000004">
      <c r="B1662" s="39">
        <f t="shared" si="25"/>
        <v>1654</v>
      </c>
      <c r="C1662" s="45"/>
      <c r="D1662" s="35"/>
      <c r="E1662" s="46"/>
      <c r="F1662" s="40" t="str" cm="1">
        <f t="array" ref="F1662">IFERROR(_xlfn.IFS(AND($G$3=45566,E1662="徳島"),VLOOKUP(E1662,最低賃金!$A$2:$G$49,2,FALSE),OR($G$3&lt;&gt;45566,E1662&lt;&gt;"徳島"),VLOOKUP(E1662,最低賃金!$A$2:$G$49,4,FALSE)),"")</f>
        <v/>
      </c>
      <c r="G1662" s="50" t="str">
        <f>IFERROR(VLOOKUP(E1662,最低賃金!$A$3:$G$49,6,FALSE),"")</f>
        <v/>
      </c>
      <c r="H1662" s="45"/>
      <c r="I1662" s="36"/>
      <c r="J1662" s="54"/>
      <c r="K1662" s="51" t="str" cm="1">
        <f t="array" ref="K1662">IFERROR(_xlfn.IFS(COUNTBLANK(H1662:J1662)=3,"",I1662="","I列に金額を入力してください",H1662="3.時間給",I1662,J1662="","J列に労働時間を入力してください",H1662="1.月給",ROUND(I1662/J1662,0),H1662="2.日給",ROUND(I1662/J1662,0)),"")</f>
        <v/>
      </c>
      <c r="L1662" s="37" t="str" cm="1">
        <f t="array" ref="L1662">IFERROR(_xlfn.IFS(E1662="","",K1662&lt;F1662,"×（法定外・特例等対象外です）",K1662&lt;G1662,"〇",K1662&gt;=G1662,"ー"),"")</f>
        <v/>
      </c>
      <c r="M1662" s="26" t="str" cm="1">
        <f t="array" ref="M1662">IFERROR(_xlfn.IFS(COUNTBLANK(D1662:K1662)=8,"",D1662="","←D列に従業員名を姓名（フルネーム）で入力してください。誤変換にお気を付け下さい。",E1662="","←E列に都道府県を入力してください。",H1662="","←H列に1.月給～3.時間給の選択肢を入力してください",I1662="","←I列に金額を入力してください",H1662=3,"",J1662="","←J列に所定労働時間を入力してください"),"")</f>
        <v/>
      </c>
    </row>
    <row r="1663" spans="2:13" ht="22" x14ac:dyDescent="0.55000000000000004">
      <c r="B1663" s="39">
        <f t="shared" si="25"/>
        <v>1655</v>
      </c>
      <c r="C1663" s="45"/>
      <c r="D1663" s="35"/>
      <c r="E1663" s="46"/>
      <c r="F1663" s="40" t="str" cm="1">
        <f t="array" ref="F1663">IFERROR(_xlfn.IFS(AND($G$3=45566,E1663="徳島"),VLOOKUP(E1663,最低賃金!$A$2:$G$49,2,FALSE),OR($G$3&lt;&gt;45566,E1663&lt;&gt;"徳島"),VLOOKUP(E1663,最低賃金!$A$2:$G$49,4,FALSE)),"")</f>
        <v/>
      </c>
      <c r="G1663" s="50" t="str">
        <f>IFERROR(VLOOKUP(E1663,最低賃金!$A$3:$G$49,6,FALSE),"")</f>
        <v/>
      </c>
      <c r="H1663" s="45"/>
      <c r="I1663" s="36"/>
      <c r="J1663" s="54"/>
      <c r="K1663" s="51" t="str" cm="1">
        <f t="array" ref="K1663">IFERROR(_xlfn.IFS(COUNTBLANK(H1663:J1663)=3,"",I1663="","I列に金額を入力してください",H1663="3.時間給",I1663,J1663="","J列に労働時間を入力してください",H1663="1.月給",ROUND(I1663/J1663,0),H1663="2.日給",ROUND(I1663/J1663,0)),"")</f>
        <v/>
      </c>
      <c r="L1663" s="37" t="str" cm="1">
        <f t="array" ref="L1663">IFERROR(_xlfn.IFS(E1663="","",K1663&lt;F1663,"×（法定外・特例等対象外です）",K1663&lt;G1663,"〇",K1663&gt;=G1663,"ー"),"")</f>
        <v/>
      </c>
      <c r="M1663" s="26" t="str" cm="1">
        <f t="array" ref="M1663">IFERROR(_xlfn.IFS(COUNTBLANK(D1663:K1663)=8,"",D1663="","←D列に従業員名を姓名（フルネーム）で入力してください。誤変換にお気を付け下さい。",E1663="","←E列に都道府県を入力してください。",H1663="","←H列に1.月給～3.時間給の選択肢を入力してください",I1663="","←I列に金額を入力してください",H1663=3,"",J1663="","←J列に所定労働時間を入力してください"),"")</f>
        <v/>
      </c>
    </row>
    <row r="1664" spans="2:13" ht="22" x14ac:dyDescent="0.55000000000000004">
      <c r="B1664" s="39">
        <f t="shared" si="25"/>
        <v>1656</v>
      </c>
      <c r="C1664" s="45"/>
      <c r="D1664" s="35"/>
      <c r="E1664" s="46"/>
      <c r="F1664" s="40" t="str" cm="1">
        <f t="array" ref="F1664">IFERROR(_xlfn.IFS(AND($G$3=45566,E1664="徳島"),VLOOKUP(E1664,最低賃金!$A$2:$G$49,2,FALSE),OR($G$3&lt;&gt;45566,E1664&lt;&gt;"徳島"),VLOOKUP(E1664,最低賃金!$A$2:$G$49,4,FALSE)),"")</f>
        <v/>
      </c>
      <c r="G1664" s="50" t="str">
        <f>IFERROR(VLOOKUP(E1664,最低賃金!$A$3:$G$49,6,FALSE),"")</f>
        <v/>
      </c>
      <c r="H1664" s="45"/>
      <c r="I1664" s="36"/>
      <c r="J1664" s="54"/>
      <c r="K1664" s="51" t="str" cm="1">
        <f t="array" ref="K1664">IFERROR(_xlfn.IFS(COUNTBLANK(H1664:J1664)=3,"",I1664="","I列に金額を入力してください",H1664="3.時間給",I1664,J1664="","J列に労働時間を入力してください",H1664="1.月給",ROUND(I1664/J1664,0),H1664="2.日給",ROUND(I1664/J1664,0)),"")</f>
        <v/>
      </c>
      <c r="L1664" s="37" t="str" cm="1">
        <f t="array" ref="L1664">IFERROR(_xlfn.IFS(E1664="","",K1664&lt;F1664,"×（法定外・特例等対象外です）",K1664&lt;G1664,"〇",K1664&gt;=G1664,"ー"),"")</f>
        <v/>
      </c>
      <c r="M1664" s="26" t="str" cm="1">
        <f t="array" ref="M1664">IFERROR(_xlfn.IFS(COUNTBLANK(D1664:K1664)=8,"",D1664="","←D列に従業員名を姓名（フルネーム）で入力してください。誤変換にお気を付け下さい。",E1664="","←E列に都道府県を入力してください。",H1664="","←H列に1.月給～3.時間給の選択肢を入力してください",I1664="","←I列に金額を入力してください",H1664=3,"",J1664="","←J列に所定労働時間を入力してください"),"")</f>
        <v/>
      </c>
    </row>
    <row r="1665" spans="2:13" ht="22" x14ac:dyDescent="0.55000000000000004">
      <c r="B1665" s="39">
        <f t="shared" si="25"/>
        <v>1657</v>
      </c>
      <c r="C1665" s="45"/>
      <c r="D1665" s="35"/>
      <c r="E1665" s="46"/>
      <c r="F1665" s="40" t="str" cm="1">
        <f t="array" ref="F1665">IFERROR(_xlfn.IFS(AND($G$3=45566,E1665="徳島"),VLOOKUP(E1665,最低賃金!$A$2:$G$49,2,FALSE),OR($G$3&lt;&gt;45566,E1665&lt;&gt;"徳島"),VLOOKUP(E1665,最低賃金!$A$2:$G$49,4,FALSE)),"")</f>
        <v/>
      </c>
      <c r="G1665" s="50" t="str">
        <f>IFERROR(VLOOKUP(E1665,最低賃金!$A$3:$G$49,6,FALSE),"")</f>
        <v/>
      </c>
      <c r="H1665" s="45"/>
      <c r="I1665" s="36"/>
      <c r="J1665" s="54"/>
      <c r="K1665" s="51" t="str" cm="1">
        <f t="array" ref="K1665">IFERROR(_xlfn.IFS(COUNTBLANK(H1665:J1665)=3,"",I1665="","I列に金額を入力してください",H1665="3.時間給",I1665,J1665="","J列に労働時間を入力してください",H1665="1.月給",ROUND(I1665/J1665,0),H1665="2.日給",ROUND(I1665/J1665,0)),"")</f>
        <v/>
      </c>
      <c r="L1665" s="37" t="str" cm="1">
        <f t="array" ref="L1665">IFERROR(_xlfn.IFS(E1665="","",K1665&lt;F1665,"×（法定外・特例等対象外です）",K1665&lt;G1665,"〇",K1665&gt;=G1665,"ー"),"")</f>
        <v/>
      </c>
      <c r="M1665" s="26" t="str" cm="1">
        <f t="array" ref="M1665">IFERROR(_xlfn.IFS(COUNTBLANK(D1665:K1665)=8,"",D1665="","←D列に従業員名を姓名（フルネーム）で入力してください。誤変換にお気を付け下さい。",E1665="","←E列に都道府県を入力してください。",H1665="","←H列に1.月給～3.時間給の選択肢を入力してください",I1665="","←I列に金額を入力してください",H1665=3,"",J1665="","←J列に所定労働時間を入力してください"),"")</f>
        <v/>
      </c>
    </row>
    <row r="1666" spans="2:13" ht="22" x14ac:dyDescent="0.55000000000000004">
      <c r="B1666" s="39">
        <f t="shared" si="25"/>
        <v>1658</v>
      </c>
      <c r="C1666" s="45"/>
      <c r="D1666" s="35"/>
      <c r="E1666" s="46"/>
      <c r="F1666" s="40" t="str" cm="1">
        <f t="array" ref="F1666">IFERROR(_xlfn.IFS(AND($G$3=45566,E1666="徳島"),VLOOKUP(E1666,最低賃金!$A$2:$G$49,2,FALSE),OR($G$3&lt;&gt;45566,E1666&lt;&gt;"徳島"),VLOOKUP(E1666,最低賃金!$A$2:$G$49,4,FALSE)),"")</f>
        <v/>
      </c>
      <c r="G1666" s="50" t="str">
        <f>IFERROR(VLOOKUP(E1666,最低賃金!$A$3:$G$49,6,FALSE),"")</f>
        <v/>
      </c>
      <c r="H1666" s="45"/>
      <c r="I1666" s="36"/>
      <c r="J1666" s="54"/>
      <c r="K1666" s="51" t="str" cm="1">
        <f t="array" ref="K1666">IFERROR(_xlfn.IFS(COUNTBLANK(H1666:J1666)=3,"",I1666="","I列に金額を入力してください",H1666="3.時間給",I1666,J1666="","J列に労働時間を入力してください",H1666="1.月給",ROUND(I1666/J1666,0),H1666="2.日給",ROUND(I1666/J1666,0)),"")</f>
        <v/>
      </c>
      <c r="L1666" s="37" t="str" cm="1">
        <f t="array" ref="L1666">IFERROR(_xlfn.IFS(E1666="","",K1666&lt;F1666,"×（法定外・特例等対象外です）",K1666&lt;G1666,"〇",K1666&gt;=G1666,"ー"),"")</f>
        <v/>
      </c>
      <c r="M1666" s="26" t="str" cm="1">
        <f t="array" ref="M1666">IFERROR(_xlfn.IFS(COUNTBLANK(D1666:K1666)=8,"",D1666="","←D列に従業員名を姓名（フルネーム）で入力してください。誤変換にお気を付け下さい。",E1666="","←E列に都道府県を入力してください。",H1666="","←H列に1.月給～3.時間給の選択肢を入力してください",I1666="","←I列に金額を入力してください",H1666=3,"",J1666="","←J列に所定労働時間を入力してください"),"")</f>
        <v/>
      </c>
    </row>
    <row r="1667" spans="2:13" ht="22" x14ac:dyDescent="0.55000000000000004">
      <c r="B1667" s="39">
        <f t="shared" si="25"/>
        <v>1659</v>
      </c>
      <c r="C1667" s="45"/>
      <c r="D1667" s="35"/>
      <c r="E1667" s="46"/>
      <c r="F1667" s="40" t="str" cm="1">
        <f t="array" ref="F1667">IFERROR(_xlfn.IFS(AND($G$3=45566,E1667="徳島"),VLOOKUP(E1667,最低賃金!$A$2:$G$49,2,FALSE),OR($G$3&lt;&gt;45566,E1667&lt;&gt;"徳島"),VLOOKUP(E1667,最低賃金!$A$2:$G$49,4,FALSE)),"")</f>
        <v/>
      </c>
      <c r="G1667" s="50" t="str">
        <f>IFERROR(VLOOKUP(E1667,最低賃金!$A$3:$G$49,6,FALSE),"")</f>
        <v/>
      </c>
      <c r="H1667" s="45"/>
      <c r="I1667" s="36"/>
      <c r="J1667" s="54"/>
      <c r="K1667" s="51" t="str" cm="1">
        <f t="array" ref="K1667">IFERROR(_xlfn.IFS(COUNTBLANK(H1667:J1667)=3,"",I1667="","I列に金額を入力してください",H1667="3.時間給",I1667,J1667="","J列に労働時間を入力してください",H1667="1.月給",ROUND(I1667/J1667,0),H1667="2.日給",ROUND(I1667/J1667,0)),"")</f>
        <v/>
      </c>
      <c r="L1667" s="37" t="str" cm="1">
        <f t="array" ref="L1667">IFERROR(_xlfn.IFS(E1667="","",K1667&lt;F1667,"×（法定外・特例等対象外です）",K1667&lt;G1667,"〇",K1667&gt;=G1667,"ー"),"")</f>
        <v/>
      </c>
      <c r="M1667" s="26" t="str" cm="1">
        <f t="array" ref="M1667">IFERROR(_xlfn.IFS(COUNTBLANK(D1667:K1667)=8,"",D1667="","←D列に従業員名を姓名（フルネーム）で入力してください。誤変換にお気を付け下さい。",E1667="","←E列に都道府県を入力してください。",H1667="","←H列に1.月給～3.時間給の選択肢を入力してください",I1667="","←I列に金額を入力してください",H1667=3,"",J1667="","←J列に所定労働時間を入力してください"),"")</f>
        <v/>
      </c>
    </row>
    <row r="1668" spans="2:13" ht="22" x14ac:dyDescent="0.55000000000000004">
      <c r="B1668" s="39">
        <f t="shared" si="25"/>
        <v>1660</v>
      </c>
      <c r="C1668" s="45"/>
      <c r="D1668" s="35"/>
      <c r="E1668" s="46"/>
      <c r="F1668" s="40" t="str" cm="1">
        <f t="array" ref="F1668">IFERROR(_xlfn.IFS(AND($G$3=45566,E1668="徳島"),VLOOKUP(E1668,最低賃金!$A$2:$G$49,2,FALSE),OR($G$3&lt;&gt;45566,E1668&lt;&gt;"徳島"),VLOOKUP(E1668,最低賃金!$A$2:$G$49,4,FALSE)),"")</f>
        <v/>
      </c>
      <c r="G1668" s="50" t="str">
        <f>IFERROR(VLOOKUP(E1668,最低賃金!$A$3:$G$49,6,FALSE),"")</f>
        <v/>
      </c>
      <c r="H1668" s="45"/>
      <c r="I1668" s="36"/>
      <c r="J1668" s="54"/>
      <c r="K1668" s="51" t="str" cm="1">
        <f t="array" ref="K1668">IFERROR(_xlfn.IFS(COUNTBLANK(H1668:J1668)=3,"",I1668="","I列に金額を入力してください",H1668="3.時間給",I1668,J1668="","J列に労働時間を入力してください",H1668="1.月給",ROUND(I1668/J1668,0),H1668="2.日給",ROUND(I1668/J1668,0)),"")</f>
        <v/>
      </c>
      <c r="L1668" s="37" t="str" cm="1">
        <f t="array" ref="L1668">IFERROR(_xlfn.IFS(E1668="","",K1668&lt;F1668,"×（法定外・特例等対象外です）",K1668&lt;G1668,"〇",K1668&gt;=G1668,"ー"),"")</f>
        <v/>
      </c>
      <c r="M1668" s="26" t="str" cm="1">
        <f t="array" ref="M1668">IFERROR(_xlfn.IFS(COUNTBLANK(D1668:K1668)=8,"",D1668="","←D列に従業員名を姓名（フルネーム）で入力してください。誤変換にお気を付け下さい。",E1668="","←E列に都道府県を入力してください。",H1668="","←H列に1.月給～3.時間給の選択肢を入力してください",I1668="","←I列に金額を入力してください",H1668=3,"",J1668="","←J列に所定労働時間を入力してください"),"")</f>
        <v/>
      </c>
    </row>
    <row r="1669" spans="2:13" ht="22" x14ac:dyDescent="0.55000000000000004">
      <c r="B1669" s="39">
        <f t="shared" si="25"/>
        <v>1661</v>
      </c>
      <c r="C1669" s="45"/>
      <c r="D1669" s="35"/>
      <c r="E1669" s="46"/>
      <c r="F1669" s="40" t="str" cm="1">
        <f t="array" ref="F1669">IFERROR(_xlfn.IFS(AND($G$3=45566,E1669="徳島"),VLOOKUP(E1669,最低賃金!$A$2:$G$49,2,FALSE),OR($G$3&lt;&gt;45566,E1669&lt;&gt;"徳島"),VLOOKUP(E1669,最低賃金!$A$2:$G$49,4,FALSE)),"")</f>
        <v/>
      </c>
      <c r="G1669" s="50" t="str">
        <f>IFERROR(VLOOKUP(E1669,最低賃金!$A$3:$G$49,6,FALSE),"")</f>
        <v/>
      </c>
      <c r="H1669" s="45"/>
      <c r="I1669" s="36"/>
      <c r="J1669" s="54"/>
      <c r="K1669" s="51" t="str" cm="1">
        <f t="array" ref="K1669">IFERROR(_xlfn.IFS(COUNTBLANK(H1669:J1669)=3,"",I1669="","I列に金額を入力してください",H1669="3.時間給",I1669,J1669="","J列に労働時間を入力してください",H1669="1.月給",ROUND(I1669/J1669,0),H1669="2.日給",ROUND(I1669/J1669,0)),"")</f>
        <v/>
      </c>
      <c r="L1669" s="37" t="str" cm="1">
        <f t="array" ref="L1669">IFERROR(_xlfn.IFS(E1669="","",K1669&lt;F1669,"×（法定外・特例等対象外です）",K1669&lt;G1669,"〇",K1669&gt;=G1669,"ー"),"")</f>
        <v/>
      </c>
      <c r="M1669" s="26" t="str" cm="1">
        <f t="array" ref="M1669">IFERROR(_xlfn.IFS(COUNTBLANK(D1669:K1669)=8,"",D1669="","←D列に従業員名を姓名（フルネーム）で入力してください。誤変換にお気を付け下さい。",E1669="","←E列に都道府県を入力してください。",H1669="","←H列に1.月給～3.時間給の選択肢を入力してください",I1669="","←I列に金額を入力してください",H1669=3,"",J1669="","←J列に所定労働時間を入力してください"),"")</f>
        <v/>
      </c>
    </row>
    <row r="1670" spans="2:13" ht="22" x14ac:dyDescent="0.55000000000000004">
      <c r="B1670" s="39">
        <f t="shared" si="25"/>
        <v>1662</v>
      </c>
      <c r="C1670" s="45"/>
      <c r="D1670" s="35"/>
      <c r="E1670" s="46"/>
      <c r="F1670" s="40" t="str" cm="1">
        <f t="array" ref="F1670">IFERROR(_xlfn.IFS(AND($G$3=45566,E1670="徳島"),VLOOKUP(E1670,最低賃金!$A$2:$G$49,2,FALSE),OR($G$3&lt;&gt;45566,E1670&lt;&gt;"徳島"),VLOOKUP(E1670,最低賃金!$A$2:$G$49,4,FALSE)),"")</f>
        <v/>
      </c>
      <c r="G1670" s="50" t="str">
        <f>IFERROR(VLOOKUP(E1670,最低賃金!$A$3:$G$49,6,FALSE),"")</f>
        <v/>
      </c>
      <c r="H1670" s="45"/>
      <c r="I1670" s="36"/>
      <c r="J1670" s="54"/>
      <c r="K1670" s="51" t="str" cm="1">
        <f t="array" ref="K1670">IFERROR(_xlfn.IFS(COUNTBLANK(H1670:J1670)=3,"",I1670="","I列に金額を入力してください",H1670="3.時間給",I1670,J1670="","J列に労働時間を入力してください",H1670="1.月給",ROUND(I1670/J1670,0),H1670="2.日給",ROUND(I1670/J1670,0)),"")</f>
        <v/>
      </c>
      <c r="L1670" s="37" t="str" cm="1">
        <f t="array" ref="L1670">IFERROR(_xlfn.IFS(E1670="","",K1670&lt;F1670,"×（法定外・特例等対象外です）",K1670&lt;G1670,"〇",K1670&gt;=G1670,"ー"),"")</f>
        <v/>
      </c>
      <c r="M1670" s="26" t="str" cm="1">
        <f t="array" ref="M1670">IFERROR(_xlfn.IFS(COUNTBLANK(D1670:K1670)=8,"",D1670="","←D列に従業員名を姓名（フルネーム）で入力してください。誤変換にお気を付け下さい。",E1670="","←E列に都道府県を入力してください。",H1670="","←H列に1.月給～3.時間給の選択肢を入力してください",I1670="","←I列に金額を入力してください",H1670=3,"",J1670="","←J列に所定労働時間を入力してください"),"")</f>
        <v/>
      </c>
    </row>
    <row r="1671" spans="2:13" ht="22" x14ac:dyDescent="0.55000000000000004">
      <c r="B1671" s="39">
        <f t="shared" si="25"/>
        <v>1663</v>
      </c>
      <c r="C1671" s="45"/>
      <c r="D1671" s="35"/>
      <c r="E1671" s="46"/>
      <c r="F1671" s="40" t="str" cm="1">
        <f t="array" ref="F1671">IFERROR(_xlfn.IFS(AND($G$3=45566,E1671="徳島"),VLOOKUP(E1671,最低賃金!$A$2:$G$49,2,FALSE),OR($G$3&lt;&gt;45566,E1671&lt;&gt;"徳島"),VLOOKUP(E1671,最低賃金!$A$2:$G$49,4,FALSE)),"")</f>
        <v/>
      </c>
      <c r="G1671" s="50" t="str">
        <f>IFERROR(VLOOKUP(E1671,最低賃金!$A$3:$G$49,6,FALSE),"")</f>
        <v/>
      </c>
      <c r="H1671" s="45"/>
      <c r="I1671" s="36"/>
      <c r="J1671" s="54"/>
      <c r="K1671" s="51" t="str" cm="1">
        <f t="array" ref="K1671">IFERROR(_xlfn.IFS(COUNTBLANK(H1671:J1671)=3,"",I1671="","I列に金額を入力してください",H1671="3.時間給",I1671,J1671="","J列に労働時間を入力してください",H1671="1.月給",ROUND(I1671/J1671,0),H1671="2.日給",ROUND(I1671/J1671,0)),"")</f>
        <v/>
      </c>
      <c r="L1671" s="37" t="str" cm="1">
        <f t="array" ref="L1671">IFERROR(_xlfn.IFS(E1671="","",K1671&lt;F1671,"×（法定外・特例等対象外です）",K1671&lt;G1671,"〇",K1671&gt;=G1671,"ー"),"")</f>
        <v/>
      </c>
      <c r="M1671" s="26" t="str" cm="1">
        <f t="array" ref="M1671">IFERROR(_xlfn.IFS(COUNTBLANK(D1671:K1671)=8,"",D1671="","←D列に従業員名を姓名（フルネーム）で入力してください。誤変換にお気を付け下さい。",E1671="","←E列に都道府県を入力してください。",H1671="","←H列に1.月給～3.時間給の選択肢を入力してください",I1671="","←I列に金額を入力してください",H1671=3,"",J1671="","←J列に所定労働時間を入力してください"),"")</f>
        <v/>
      </c>
    </row>
    <row r="1672" spans="2:13" ht="22" x14ac:dyDescent="0.55000000000000004">
      <c r="B1672" s="39">
        <f t="shared" si="25"/>
        <v>1664</v>
      </c>
      <c r="C1672" s="45"/>
      <c r="D1672" s="35"/>
      <c r="E1672" s="46"/>
      <c r="F1672" s="40" t="str" cm="1">
        <f t="array" ref="F1672">IFERROR(_xlfn.IFS(AND($G$3=45566,E1672="徳島"),VLOOKUP(E1672,最低賃金!$A$2:$G$49,2,FALSE),OR($G$3&lt;&gt;45566,E1672&lt;&gt;"徳島"),VLOOKUP(E1672,最低賃金!$A$2:$G$49,4,FALSE)),"")</f>
        <v/>
      </c>
      <c r="G1672" s="50" t="str">
        <f>IFERROR(VLOOKUP(E1672,最低賃金!$A$3:$G$49,6,FALSE),"")</f>
        <v/>
      </c>
      <c r="H1672" s="45"/>
      <c r="I1672" s="36"/>
      <c r="J1672" s="54"/>
      <c r="K1672" s="51" t="str" cm="1">
        <f t="array" ref="K1672">IFERROR(_xlfn.IFS(COUNTBLANK(H1672:J1672)=3,"",I1672="","I列に金額を入力してください",H1672="3.時間給",I1672,J1672="","J列に労働時間を入力してください",H1672="1.月給",ROUND(I1672/J1672,0),H1672="2.日給",ROUND(I1672/J1672,0)),"")</f>
        <v/>
      </c>
      <c r="L1672" s="37" t="str" cm="1">
        <f t="array" ref="L1672">IFERROR(_xlfn.IFS(E1672="","",K1672&lt;F1672,"×（法定外・特例等対象外です）",K1672&lt;G1672,"〇",K1672&gt;=G1672,"ー"),"")</f>
        <v/>
      </c>
      <c r="M1672" s="26" t="str" cm="1">
        <f t="array" ref="M1672">IFERROR(_xlfn.IFS(COUNTBLANK(D1672:K1672)=8,"",D1672="","←D列に従業員名を姓名（フルネーム）で入力してください。誤変換にお気を付け下さい。",E1672="","←E列に都道府県を入力してください。",H1672="","←H列に1.月給～3.時間給の選択肢を入力してください",I1672="","←I列に金額を入力してください",H1672=3,"",J1672="","←J列に所定労働時間を入力してください"),"")</f>
        <v/>
      </c>
    </row>
    <row r="1673" spans="2:13" ht="22" x14ac:dyDescent="0.55000000000000004">
      <c r="B1673" s="39">
        <f t="shared" si="25"/>
        <v>1665</v>
      </c>
      <c r="C1673" s="45"/>
      <c r="D1673" s="35"/>
      <c r="E1673" s="46"/>
      <c r="F1673" s="40" t="str" cm="1">
        <f t="array" ref="F1673">IFERROR(_xlfn.IFS(AND($G$3=45566,E1673="徳島"),VLOOKUP(E1673,最低賃金!$A$2:$G$49,2,FALSE),OR($G$3&lt;&gt;45566,E1673&lt;&gt;"徳島"),VLOOKUP(E1673,最低賃金!$A$2:$G$49,4,FALSE)),"")</f>
        <v/>
      </c>
      <c r="G1673" s="50" t="str">
        <f>IFERROR(VLOOKUP(E1673,最低賃金!$A$3:$G$49,6,FALSE),"")</f>
        <v/>
      </c>
      <c r="H1673" s="45"/>
      <c r="I1673" s="36"/>
      <c r="J1673" s="54"/>
      <c r="K1673" s="51" t="str" cm="1">
        <f t="array" ref="K1673">IFERROR(_xlfn.IFS(COUNTBLANK(H1673:J1673)=3,"",I1673="","I列に金額を入力してください",H1673="3.時間給",I1673,J1673="","J列に労働時間を入力してください",H1673="1.月給",ROUND(I1673/J1673,0),H1673="2.日給",ROUND(I1673/J1673,0)),"")</f>
        <v/>
      </c>
      <c r="L1673" s="37" t="str" cm="1">
        <f t="array" ref="L1673">IFERROR(_xlfn.IFS(E1673="","",K1673&lt;F1673,"×（法定外・特例等対象外です）",K1673&lt;G1673,"〇",K1673&gt;=G1673,"ー"),"")</f>
        <v/>
      </c>
      <c r="M1673" s="26" t="str" cm="1">
        <f t="array" ref="M1673">IFERROR(_xlfn.IFS(COUNTBLANK(D1673:K1673)=8,"",D1673="","←D列に従業員名を姓名（フルネーム）で入力してください。誤変換にお気を付け下さい。",E1673="","←E列に都道府県を入力してください。",H1673="","←H列に1.月給～3.時間給の選択肢を入力してください",I1673="","←I列に金額を入力してください",H1673=3,"",J1673="","←J列に所定労働時間を入力してください"),"")</f>
        <v/>
      </c>
    </row>
    <row r="1674" spans="2:13" ht="22" x14ac:dyDescent="0.55000000000000004">
      <c r="B1674" s="39">
        <f t="shared" ref="B1674:B1737" si="26">ROW()-8</f>
        <v>1666</v>
      </c>
      <c r="C1674" s="45"/>
      <c r="D1674" s="35"/>
      <c r="E1674" s="46"/>
      <c r="F1674" s="40" t="str" cm="1">
        <f t="array" ref="F1674">IFERROR(_xlfn.IFS(AND($G$3=45566,E1674="徳島"),VLOOKUP(E1674,最低賃金!$A$2:$G$49,2,FALSE),OR($G$3&lt;&gt;45566,E1674&lt;&gt;"徳島"),VLOOKUP(E1674,最低賃金!$A$2:$G$49,4,FALSE)),"")</f>
        <v/>
      </c>
      <c r="G1674" s="50" t="str">
        <f>IFERROR(VLOOKUP(E1674,最低賃金!$A$3:$G$49,6,FALSE),"")</f>
        <v/>
      </c>
      <c r="H1674" s="45"/>
      <c r="I1674" s="36"/>
      <c r="J1674" s="54"/>
      <c r="K1674" s="51" t="str" cm="1">
        <f t="array" ref="K1674">IFERROR(_xlfn.IFS(COUNTBLANK(H1674:J1674)=3,"",I1674="","I列に金額を入力してください",H1674="3.時間給",I1674,J1674="","J列に労働時間を入力してください",H1674="1.月給",ROUND(I1674/J1674,0),H1674="2.日給",ROUND(I1674/J1674,0)),"")</f>
        <v/>
      </c>
      <c r="L1674" s="37" t="str" cm="1">
        <f t="array" ref="L1674">IFERROR(_xlfn.IFS(E1674="","",K1674&lt;F1674,"×（法定外・特例等対象外です）",K1674&lt;G1674,"〇",K1674&gt;=G1674,"ー"),"")</f>
        <v/>
      </c>
      <c r="M1674" s="26" t="str" cm="1">
        <f t="array" ref="M1674">IFERROR(_xlfn.IFS(COUNTBLANK(D1674:K1674)=8,"",D1674="","←D列に従業員名を姓名（フルネーム）で入力してください。誤変換にお気を付け下さい。",E1674="","←E列に都道府県を入力してください。",H1674="","←H列に1.月給～3.時間給の選択肢を入力してください",I1674="","←I列に金額を入力してください",H1674=3,"",J1674="","←J列に所定労働時間を入力してください"),"")</f>
        <v/>
      </c>
    </row>
    <row r="1675" spans="2:13" ht="22" x14ac:dyDescent="0.55000000000000004">
      <c r="B1675" s="39">
        <f t="shared" si="26"/>
        <v>1667</v>
      </c>
      <c r="C1675" s="45"/>
      <c r="D1675" s="35"/>
      <c r="E1675" s="46"/>
      <c r="F1675" s="40" t="str" cm="1">
        <f t="array" ref="F1675">IFERROR(_xlfn.IFS(AND($G$3=45566,E1675="徳島"),VLOOKUP(E1675,最低賃金!$A$2:$G$49,2,FALSE),OR($G$3&lt;&gt;45566,E1675&lt;&gt;"徳島"),VLOOKUP(E1675,最低賃金!$A$2:$G$49,4,FALSE)),"")</f>
        <v/>
      </c>
      <c r="G1675" s="50" t="str">
        <f>IFERROR(VLOOKUP(E1675,最低賃金!$A$3:$G$49,6,FALSE),"")</f>
        <v/>
      </c>
      <c r="H1675" s="45"/>
      <c r="I1675" s="36"/>
      <c r="J1675" s="54"/>
      <c r="K1675" s="51" t="str" cm="1">
        <f t="array" ref="K1675">IFERROR(_xlfn.IFS(COUNTBLANK(H1675:J1675)=3,"",I1675="","I列に金額を入力してください",H1675="3.時間給",I1675,J1675="","J列に労働時間を入力してください",H1675="1.月給",ROUND(I1675/J1675,0),H1675="2.日給",ROUND(I1675/J1675,0)),"")</f>
        <v/>
      </c>
      <c r="L1675" s="37" t="str" cm="1">
        <f t="array" ref="L1675">IFERROR(_xlfn.IFS(E1675="","",K1675&lt;F1675,"×（法定外・特例等対象外です）",K1675&lt;G1675,"〇",K1675&gt;=G1675,"ー"),"")</f>
        <v/>
      </c>
      <c r="M1675" s="26" t="str" cm="1">
        <f t="array" ref="M1675">IFERROR(_xlfn.IFS(COUNTBLANK(D1675:K1675)=8,"",D1675="","←D列に従業員名を姓名（フルネーム）で入力してください。誤変換にお気を付け下さい。",E1675="","←E列に都道府県を入力してください。",H1675="","←H列に1.月給～3.時間給の選択肢を入力してください",I1675="","←I列に金額を入力してください",H1675=3,"",J1675="","←J列に所定労働時間を入力してください"),"")</f>
        <v/>
      </c>
    </row>
    <row r="1676" spans="2:13" ht="22" x14ac:dyDescent="0.55000000000000004">
      <c r="B1676" s="39">
        <f t="shared" si="26"/>
        <v>1668</v>
      </c>
      <c r="C1676" s="45"/>
      <c r="D1676" s="35"/>
      <c r="E1676" s="46"/>
      <c r="F1676" s="40" t="str" cm="1">
        <f t="array" ref="F1676">IFERROR(_xlfn.IFS(AND($G$3=45566,E1676="徳島"),VLOOKUP(E1676,最低賃金!$A$2:$G$49,2,FALSE),OR($G$3&lt;&gt;45566,E1676&lt;&gt;"徳島"),VLOOKUP(E1676,最低賃金!$A$2:$G$49,4,FALSE)),"")</f>
        <v/>
      </c>
      <c r="G1676" s="50" t="str">
        <f>IFERROR(VLOOKUP(E1676,最低賃金!$A$3:$G$49,6,FALSE),"")</f>
        <v/>
      </c>
      <c r="H1676" s="45"/>
      <c r="I1676" s="36"/>
      <c r="J1676" s="54"/>
      <c r="K1676" s="51" t="str" cm="1">
        <f t="array" ref="K1676">IFERROR(_xlfn.IFS(COUNTBLANK(H1676:J1676)=3,"",I1676="","I列に金額を入力してください",H1676="3.時間給",I1676,J1676="","J列に労働時間を入力してください",H1676="1.月給",ROUND(I1676/J1676,0),H1676="2.日給",ROUND(I1676/J1676,0)),"")</f>
        <v/>
      </c>
      <c r="L1676" s="37" t="str" cm="1">
        <f t="array" ref="L1676">IFERROR(_xlfn.IFS(E1676="","",K1676&lt;F1676,"×（法定外・特例等対象外です）",K1676&lt;G1676,"〇",K1676&gt;=G1676,"ー"),"")</f>
        <v/>
      </c>
      <c r="M1676" s="26" t="str" cm="1">
        <f t="array" ref="M1676">IFERROR(_xlfn.IFS(COUNTBLANK(D1676:K1676)=8,"",D1676="","←D列に従業員名を姓名（フルネーム）で入力してください。誤変換にお気を付け下さい。",E1676="","←E列に都道府県を入力してください。",H1676="","←H列に1.月給～3.時間給の選択肢を入力してください",I1676="","←I列に金額を入力してください",H1676=3,"",J1676="","←J列に所定労働時間を入力してください"),"")</f>
        <v/>
      </c>
    </row>
    <row r="1677" spans="2:13" ht="22" x14ac:dyDescent="0.55000000000000004">
      <c r="B1677" s="39">
        <f t="shared" si="26"/>
        <v>1669</v>
      </c>
      <c r="C1677" s="45"/>
      <c r="D1677" s="35"/>
      <c r="E1677" s="46"/>
      <c r="F1677" s="40" t="str" cm="1">
        <f t="array" ref="F1677">IFERROR(_xlfn.IFS(AND($G$3=45566,E1677="徳島"),VLOOKUP(E1677,最低賃金!$A$2:$G$49,2,FALSE),OR($G$3&lt;&gt;45566,E1677&lt;&gt;"徳島"),VLOOKUP(E1677,最低賃金!$A$2:$G$49,4,FALSE)),"")</f>
        <v/>
      </c>
      <c r="G1677" s="50" t="str">
        <f>IFERROR(VLOOKUP(E1677,最低賃金!$A$3:$G$49,6,FALSE),"")</f>
        <v/>
      </c>
      <c r="H1677" s="45"/>
      <c r="I1677" s="36"/>
      <c r="J1677" s="54"/>
      <c r="K1677" s="51" t="str" cm="1">
        <f t="array" ref="K1677">IFERROR(_xlfn.IFS(COUNTBLANK(H1677:J1677)=3,"",I1677="","I列に金額を入力してください",H1677="3.時間給",I1677,J1677="","J列に労働時間を入力してください",H1677="1.月給",ROUND(I1677/J1677,0),H1677="2.日給",ROUND(I1677/J1677,0)),"")</f>
        <v/>
      </c>
      <c r="L1677" s="37" t="str" cm="1">
        <f t="array" ref="L1677">IFERROR(_xlfn.IFS(E1677="","",K1677&lt;F1677,"×（法定外・特例等対象外です）",K1677&lt;G1677,"〇",K1677&gt;=G1677,"ー"),"")</f>
        <v/>
      </c>
      <c r="M1677" s="26" t="str" cm="1">
        <f t="array" ref="M1677">IFERROR(_xlfn.IFS(COUNTBLANK(D1677:K1677)=8,"",D1677="","←D列に従業員名を姓名（フルネーム）で入力してください。誤変換にお気を付け下さい。",E1677="","←E列に都道府県を入力してください。",H1677="","←H列に1.月給～3.時間給の選択肢を入力してください",I1677="","←I列に金額を入力してください",H1677=3,"",J1677="","←J列に所定労働時間を入力してください"),"")</f>
        <v/>
      </c>
    </row>
    <row r="1678" spans="2:13" ht="22" x14ac:dyDescent="0.55000000000000004">
      <c r="B1678" s="39">
        <f t="shared" si="26"/>
        <v>1670</v>
      </c>
      <c r="C1678" s="45"/>
      <c r="D1678" s="35"/>
      <c r="E1678" s="46"/>
      <c r="F1678" s="40" t="str" cm="1">
        <f t="array" ref="F1678">IFERROR(_xlfn.IFS(AND($G$3=45566,E1678="徳島"),VLOOKUP(E1678,最低賃金!$A$2:$G$49,2,FALSE),OR($G$3&lt;&gt;45566,E1678&lt;&gt;"徳島"),VLOOKUP(E1678,最低賃金!$A$2:$G$49,4,FALSE)),"")</f>
        <v/>
      </c>
      <c r="G1678" s="50" t="str">
        <f>IFERROR(VLOOKUP(E1678,最低賃金!$A$3:$G$49,6,FALSE),"")</f>
        <v/>
      </c>
      <c r="H1678" s="45"/>
      <c r="I1678" s="36"/>
      <c r="J1678" s="54"/>
      <c r="K1678" s="51" t="str" cm="1">
        <f t="array" ref="K1678">IFERROR(_xlfn.IFS(COUNTBLANK(H1678:J1678)=3,"",I1678="","I列に金額を入力してください",H1678="3.時間給",I1678,J1678="","J列に労働時間を入力してください",H1678="1.月給",ROUND(I1678/J1678,0),H1678="2.日給",ROUND(I1678/J1678,0)),"")</f>
        <v/>
      </c>
      <c r="L1678" s="37" t="str" cm="1">
        <f t="array" ref="L1678">IFERROR(_xlfn.IFS(E1678="","",K1678&lt;F1678,"×（法定外・特例等対象外です）",K1678&lt;G1678,"〇",K1678&gt;=G1678,"ー"),"")</f>
        <v/>
      </c>
      <c r="M1678" s="26" t="str" cm="1">
        <f t="array" ref="M1678">IFERROR(_xlfn.IFS(COUNTBLANK(D1678:K1678)=8,"",D1678="","←D列に従業員名を姓名（フルネーム）で入力してください。誤変換にお気を付け下さい。",E1678="","←E列に都道府県を入力してください。",H1678="","←H列に1.月給～3.時間給の選択肢を入力してください",I1678="","←I列に金額を入力してください",H1678=3,"",J1678="","←J列に所定労働時間を入力してください"),"")</f>
        <v/>
      </c>
    </row>
    <row r="1679" spans="2:13" ht="22" x14ac:dyDescent="0.55000000000000004">
      <c r="B1679" s="39">
        <f t="shared" si="26"/>
        <v>1671</v>
      </c>
      <c r="C1679" s="45"/>
      <c r="D1679" s="35"/>
      <c r="E1679" s="46"/>
      <c r="F1679" s="40" t="str" cm="1">
        <f t="array" ref="F1679">IFERROR(_xlfn.IFS(AND($G$3=45566,E1679="徳島"),VLOOKUP(E1679,最低賃金!$A$2:$G$49,2,FALSE),OR($G$3&lt;&gt;45566,E1679&lt;&gt;"徳島"),VLOOKUP(E1679,最低賃金!$A$2:$G$49,4,FALSE)),"")</f>
        <v/>
      </c>
      <c r="G1679" s="50" t="str">
        <f>IFERROR(VLOOKUP(E1679,最低賃金!$A$3:$G$49,6,FALSE),"")</f>
        <v/>
      </c>
      <c r="H1679" s="45"/>
      <c r="I1679" s="36"/>
      <c r="J1679" s="54"/>
      <c r="K1679" s="51" t="str" cm="1">
        <f t="array" ref="K1679">IFERROR(_xlfn.IFS(COUNTBLANK(H1679:J1679)=3,"",I1679="","I列に金額を入力してください",H1679="3.時間給",I1679,J1679="","J列に労働時間を入力してください",H1679="1.月給",ROUND(I1679/J1679,0),H1679="2.日給",ROUND(I1679/J1679,0)),"")</f>
        <v/>
      </c>
      <c r="L1679" s="37" t="str" cm="1">
        <f t="array" ref="L1679">IFERROR(_xlfn.IFS(E1679="","",K1679&lt;F1679,"×（法定外・特例等対象外です）",K1679&lt;G1679,"〇",K1679&gt;=G1679,"ー"),"")</f>
        <v/>
      </c>
      <c r="M1679" s="26" t="str" cm="1">
        <f t="array" ref="M1679">IFERROR(_xlfn.IFS(COUNTBLANK(D1679:K1679)=8,"",D1679="","←D列に従業員名を姓名（フルネーム）で入力してください。誤変換にお気を付け下さい。",E1679="","←E列に都道府県を入力してください。",H1679="","←H列に1.月給～3.時間給の選択肢を入力してください",I1679="","←I列に金額を入力してください",H1679=3,"",J1679="","←J列に所定労働時間を入力してください"),"")</f>
        <v/>
      </c>
    </row>
    <row r="1680" spans="2:13" ht="22" x14ac:dyDescent="0.55000000000000004">
      <c r="B1680" s="39">
        <f t="shared" si="26"/>
        <v>1672</v>
      </c>
      <c r="C1680" s="45"/>
      <c r="D1680" s="35"/>
      <c r="E1680" s="46"/>
      <c r="F1680" s="40" t="str" cm="1">
        <f t="array" ref="F1680">IFERROR(_xlfn.IFS(AND($G$3=45566,E1680="徳島"),VLOOKUP(E1680,最低賃金!$A$2:$G$49,2,FALSE),OR($G$3&lt;&gt;45566,E1680&lt;&gt;"徳島"),VLOOKUP(E1680,最低賃金!$A$2:$G$49,4,FALSE)),"")</f>
        <v/>
      </c>
      <c r="G1680" s="50" t="str">
        <f>IFERROR(VLOOKUP(E1680,最低賃金!$A$3:$G$49,6,FALSE),"")</f>
        <v/>
      </c>
      <c r="H1680" s="45"/>
      <c r="I1680" s="36"/>
      <c r="J1680" s="54"/>
      <c r="K1680" s="51" t="str" cm="1">
        <f t="array" ref="K1680">IFERROR(_xlfn.IFS(COUNTBLANK(H1680:J1680)=3,"",I1680="","I列に金額を入力してください",H1680="3.時間給",I1680,J1680="","J列に労働時間を入力してください",H1680="1.月給",ROUND(I1680/J1680,0),H1680="2.日給",ROUND(I1680/J1680,0)),"")</f>
        <v/>
      </c>
      <c r="L1680" s="37" t="str" cm="1">
        <f t="array" ref="L1680">IFERROR(_xlfn.IFS(E1680="","",K1680&lt;F1680,"×（法定外・特例等対象外です）",K1680&lt;G1680,"〇",K1680&gt;=G1680,"ー"),"")</f>
        <v/>
      </c>
      <c r="M1680" s="26" t="str" cm="1">
        <f t="array" ref="M1680">IFERROR(_xlfn.IFS(COUNTBLANK(D1680:K1680)=8,"",D1680="","←D列に従業員名を姓名（フルネーム）で入力してください。誤変換にお気を付け下さい。",E1680="","←E列に都道府県を入力してください。",H1680="","←H列に1.月給～3.時間給の選択肢を入力してください",I1680="","←I列に金額を入力してください",H1680=3,"",J1680="","←J列に所定労働時間を入力してください"),"")</f>
        <v/>
      </c>
    </row>
    <row r="1681" spans="2:13" ht="22" x14ac:dyDescent="0.55000000000000004">
      <c r="B1681" s="39">
        <f t="shared" si="26"/>
        <v>1673</v>
      </c>
      <c r="C1681" s="45"/>
      <c r="D1681" s="35"/>
      <c r="E1681" s="46"/>
      <c r="F1681" s="40" t="str" cm="1">
        <f t="array" ref="F1681">IFERROR(_xlfn.IFS(AND($G$3=45566,E1681="徳島"),VLOOKUP(E1681,最低賃金!$A$2:$G$49,2,FALSE),OR($G$3&lt;&gt;45566,E1681&lt;&gt;"徳島"),VLOOKUP(E1681,最低賃金!$A$2:$G$49,4,FALSE)),"")</f>
        <v/>
      </c>
      <c r="G1681" s="50" t="str">
        <f>IFERROR(VLOOKUP(E1681,最低賃金!$A$3:$G$49,6,FALSE),"")</f>
        <v/>
      </c>
      <c r="H1681" s="45"/>
      <c r="I1681" s="36"/>
      <c r="J1681" s="54"/>
      <c r="K1681" s="51" t="str" cm="1">
        <f t="array" ref="K1681">IFERROR(_xlfn.IFS(COUNTBLANK(H1681:J1681)=3,"",I1681="","I列に金額を入力してください",H1681="3.時間給",I1681,J1681="","J列に労働時間を入力してください",H1681="1.月給",ROUND(I1681/J1681,0),H1681="2.日給",ROUND(I1681/J1681,0)),"")</f>
        <v/>
      </c>
      <c r="L1681" s="37" t="str" cm="1">
        <f t="array" ref="L1681">IFERROR(_xlfn.IFS(E1681="","",K1681&lt;F1681,"×（法定外・特例等対象外です）",K1681&lt;G1681,"〇",K1681&gt;=G1681,"ー"),"")</f>
        <v/>
      </c>
      <c r="M1681" s="26" t="str" cm="1">
        <f t="array" ref="M1681">IFERROR(_xlfn.IFS(COUNTBLANK(D1681:K1681)=8,"",D1681="","←D列に従業員名を姓名（フルネーム）で入力してください。誤変換にお気を付け下さい。",E1681="","←E列に都道府県を入力してください。",H1681="","←H列に1.月給～3.時間給の選択肢を入力してください",I1681="","←I列に金額を入力してください",H1681=3,"",J1681="","←J列に所定労働時間を入力してください"),"")</f>
        <v/>
      </c>
    </row>
    <row r="1682" spans="2:13" ht="22" x14ac:dyDescent="0.55000000000000004">
      <c r="B1682" s="39">
        <f t="shared" si="26"/>
        <v>1674</v>
      </c>
      <c r="C1682" s="45"/>
      <c r="D1682" s="35"/>
      <c r="E1682" s="46"/>
      <c r="F1682" s="40" t="str" cm="1">
        <f t="array" ref="F1682">IFERROR(_xlfn.IFS(AND($G$3=45566,E1682="徳島"),VLOOKUP(E1682,最低賃金!$A$2:$G$49,2,FALSE),OR($G$3&lt;&gt;45566,E1682&lt;&gt;"徳島"),VLOOKUP(E1682,最低賃金!$A$2:$G$49,4,FALSE)),"")</f>
        <v/>
      </c>
      <c r="G1682" s="50" t="str">
        <f>IFERROR(VLOOKUP(E1682,最低賃金!$A$3:$G$49,6,FALSE),"")</f>
        <v/>
      </c>
      <c r="H1682" s="45"/>
      <c r="I1682" s="36"/>
      <c r="J1682" s="54"/>
      <c r="K1682" s="51" t="str" cm="1">
        <f t="array" ref="K1682">IFERROR(_xlfn.IFS(COUNTBLANK(H1682:J1682)=3,"",I1682="","I列に金額を入力してください",H1682="3.時間給",I1682,J1682="","J列に労働時間を入力してください",H1682="1.月給",ROUND(I1682/J1682,0),H1682="2.日給",ROUND(I1682/J1682,0)),"")</f>
        <v/>
      </c>
      <c r="L1682" s="37" t="str" cm="1">
        <f t="array" ref="L1682">IFERROR(_xlfn.IFS(E1682="","",K1682&lt;F1682,"×（法定外・特例等対象外です）",K1682&lt;G1682,"〇",K1682&gt;=G1682,"ー"),"")</f>
        <v/>
      </c>
      <c r="M1682" s="26" t="str" cm="1">
        <f t="array" ref="M1682">IFERROR(_xlfn.IFS(COUNTBLANK(D1682:K1682)=8,"",D1682="","←D列に従業員名を姓名（フルネーム）で入力してください。誤変換にお気を付け下さい。",E1682="","←E列に都道府県を入力してください。",H1682="","←H列に1.月給～3.時間給の選択肢を入力してください",I1682="","←I列に金額を入力してください",H1682=3,"",J1682="","←J列に所定労働時間を入力してください"),"")</f>
        <v/>
      </c>
    </row>
    <row r="1683" spans="2:13" ht="22" x14ac:dyDescent="0.55000000000000004">
      <c r="B1683" s="39">
        <f t="shared" si="26"/>
        <v>1675</v>
      </c>
      <c r="C1683" s="45"/>
      <c r="D1683" s="35"/>
      <c r="E1683" s="46"/>
      <c r="F1683" s="40" t="str" cm="1">
        <f t="array" ref="F1683">IFERROR(_xlfn.IFS(AND($G$3=45566,E1683="徳島"),VLOOKUP(E1683,最低賃金!$A$2:$G$49,2,FALSE),OR($G$3&lt;&gt;45566,E1683&lt;&gt;"徳島"),VLOOKUP(E1683,最低賃金!$A$2:$G$49,4,FALSE)),"")</f>
        <v/>
      </c>
      <c r="G1683" s="50" t="str">
        <f>IFERROR(VLOOKUP(E1683,最低賃金!$A$3:$G$49,6,FALSE),"")</f>
        <v/>
      </c>
      <c r="H1683" s="45"/>
      <c r="I1683" s="36"/>
      <c r="J1683" s="54"/>
      <c r="K1683" s="51" t="str" cm="1">
        <f t="array" ref="K1683">IFERROR(_xlfn.IFS(COUNTBLANK(H1683:J1683)=3,"",I1683="","I列に金額を入力してください",H1683="3.時間給",I1683,J1683="","J列に労働時間を入力してください",H1683="1.月給",ROUND(I1683/J1683,0),H1683="2.日給",ROUND(I1683/J1683,0)),"")</f>
        <v/>
      </c>
      <c r="L1683" s="37" t="str" cm="1">
        <f t="array" ref="L1683">IFERROR(_xlfn.IFS(E1683="","",K1683&lt;F1683,"×（法定外・特例等対象外です）",K1683&lt;G1683,"〇",K1683&gt;=G1683,"ー"),"")</f>
        <v/>
      </c>
      <c r="M1683" s="26" t="str" cm="1">
        <f t="array" ref="M1683">IFERROR(_xlfn.IFS(COUNTBLANK(D1683:K1683)=8,"",D1683="","←D列に従業員名を姓名（フルネーム）で入力してください。誤変換にお気を付け下さい。",E1683="","←E列に都道府県を入力してください。",H1683="","←H列に1.月給～3.時間給の選択肢を入力してください",I1683="","←I列に金額を入力してください",H1683=3,"",J1683="","←J列に所定労働時間を入力してください"),"")</f>
        <v/>
      </c>
    </row>
    <row r="1684" spans="2:13" ht="22" x14ac:dyDescent="0.55000000000000004">
      <c r="B1684" s="39">
        <f t="shared" si="26"/>
        <v>1676</v>
      </c>
      <c r="C1684" s="45"/>
      <c r="D1684" s="35"/>
      <c r="E1684" s="46"/>
      <c r="F1684" s="40" t="str" cm="1">
        <f t="array" ref="F1684">IFERROR(_xlfn.IFS(AND($G$3=45566,E1684="徳島"),VLOOKUP(E1684,最低賃金!$A$2:$G$49,2,FALSE),OR($G$3&lt;&gt;45566,E1684&lt;&gt;"徳島"),VLOOKUP(E1684,最低賃金!$A$2:$G$49,4,FALSE)),"")</f>
        <v/>
      </c>
      <c r="G1684" s="50" t="str">
        <f>IFERROR(VLOOKUP(E1684,最低賃金!$A$3:$G$49,6,FALSE),"")</f>
        <v/>
      </c>
      <c r="H1684" s="45"/>
      <c r="I1684" s="36"/>
      <c r="J1684" s="54"/>
      <c r="K1684" s="51" t="str" cm="1">
        <f t="array" ref="K1684">IFERROR(_xlfn.IFS(COUNTBLANK(H1684:J1684)=3,"",I1684="","I列に金額を入力してください",H1684="3.時間給",I1684,J1684="","J列に労働時間を入力してください",H1684="1.月給",ROUND(I1684/J1684,0),H1684="2.日給",ROUND(I1684/J1684,0)),"")</f>
        <v/>
      </c>
      <c r="L1684" s="37" t="str" cm="1">
        <f t="array" ref="L1684">IFERROR(_xlfn.IFS(E1684="","",K1684&lt;F1684,"×（法定外・特例等対象外です）",K1684&lt;G1684,"〇",K1684&gt;=G1684,"ー"),"")</f>
        <v/>
      </c>
      <c r="M1684" s="26" t="str" cm="1">
        <f t="array" ref="M1684">IFERROR(_xlfn.IFS(COUNTBLANK(D1684:K1684)=8,"",D1684="","←D列に従業員名を姓名（フルネーム）で入力してください。誤変換にお気を付け下さい。",E1684="","←E列に都道府県を入力してください。",H1684="","←H列に1.月給～3.時間給の選択肢を入力してください",I1684="","←I列に金額を入力してください",H1684=3,"",J1684="","←J列に所定労働時間を入力してください"),"")</f>
        <v/>
      </c>
    </row>
    <row r="1685" spans="2:13" ht="22" x14ac:dyDescent="0.55000000000000004">
      <c r="B1685" s="39">
        <f t="shared" si="26"/>
        <v>1677</v>
      </c>
      <c r="C1685" s="45"/>
      <c r="D1685" s="35"/>
      <c r="E1685" s="46"/>
      <c r="F1685" s="40" t="str" cm="1">
        <f t="array" ref="F1685">IFERROR(_xlfn.IFS(AND($G$3=45566,E1685="徳島"),VLOOKUP(E1685,最低賃金!$A$2:$G$49,2,FALSE),OR($G$3&lt;&gt;45566,E1685&lt;&gt;"徳島"),VLOOKUP(E1685,最低賃金!$A$2:$G$49,4,FALSE)),"")</f>
        <v/>
      </c>
      <c r="G1685" s="50" t="str">
        <f>IFERROR(VLOOKUP(E1685,最低賃金!$A$3:$G$49,6,FALSE),"")</f>
        <v/>
      </c>
      <c r="H1685" s="45"/>
      <c r="I1685" s="36"/>
      <c r="J1685" s="54"/>
      <c r="K1685" s="51" t="str" cm="1">
        <f t="array" ref="K1685">IFERROR(_xlfn.IFS(COUNTBLANK(H1685:J1685)=3,"",I1685="","I列に金額を入力してください",H1685="3.時間給",I1685,J1685="","J列に労働時間を入力してください",H1685="1.月給",ROUND(I1685/J1685,0),H1685="2.日給",ROUND(I1685/J1685,0)),"")</f>
        <v/>
      </c>
      <c r="L1685" s="37" t="str" cm="1">
        <f t="array" ref="L1685">IFERROR(_xlfn.IFS(E1685="","",K1685&lt;F1685,"×（法定外・特例等対象外です）",K1685&lt;G1685,"〇",K1685&gt;=G1685,"ー"),"")</f>
        <v/>
      </c>
      <c r="M1685" s="26" t="str" cm="1">
        <f t="array" ref="M1685">IFERROR(_xlfn.IFS(COUNTBLANK(D1685:K1685)=8,"",D1685="","←D列に従業員名を姓名（フルネーム）で入力してください。誤変換にお気を付け下さい。",E1685="","←E列に都道府県を入力してください。",H1685="","←H列に1.月給～3.時間給の選択肢を入力してください",I1685="","←I列に金額を入力してください",H1685=3,"",J1685="","←J列に所定労働時間を入力してください"),"")</f>
        <v/>
      </c>
    </row>
    <row r="1686" spans="2:13" ht="22" x14ac:dyDescent="0.55000000000000004">
      <c r="B1686" s="39">
        <f t="shared" si="26"/>
        <v>1678</v>
      </c>
      <c r="C1686" s="45"/>
      <c r="D1686" s="35"/>
      <c r="E1686" s="46"/>
      <c r="F1686" s="40" t="str" cm="1">
        <f t="array" ref="F1686">IFERROR(_xlfn.IFS(AND($G$3=45566,E1686="徳島"),VLOOKUP(E1686,最低賃金!$A$2:$G$49,2,FALSE),OR($G$3&lt;&gt;45566,E1686&lt;&gt;"徳島"),VLOOKUP(E1686,最低賃金!$A$2:$G$49,4,FALSE)),"")</f>
        <v/>
      </c>
      <c r="G1686" s="50" t="str">
        <f>IFERROR(VLOOKUP(E1686,最低賃金!$A$3:$G$49,6,FALSE),"")</f>
        <v/>
      </c>
      <c r="H1686" s="45"/>
      <c r="I1686" s="36"/>
      <c r="J1686" s="54"/>
      <c r="K1686" s="51" t="str" cm="1">
        <f t="array" ref="K1686">IFERROR(_xlfn.IFS(COUNTBLANK(H1686:J1686)=3,"",I1686="","I列に金額を入力してください",H1686="3.時間給",I1686,J1686="","J列に労働時間を入力してください",H1686="1.月給",ROUND(I1686/J1686,0),H1686="2.日給",ROUND(I1686/J1686,0)),"")</f>
        <v/>
      </c>
      <c r="L1686" s="37" t="str" cm="1">
        <f t="array" ref="L1686">IFERROR(_xlfn.IFS(E1686="","",K1686&lt;F1686,"×（法定外・特例等対象外です）",K1686&lt;G1686,"〇",K1686&gt;=G1686,"ー"),"")</f>
        <v/>
      </c>
      <c r="M1686" s="26" t="str" cm="1">
        <f t="array" ref="M1686">IFERROR(_xlfn.IFS(COUNTBLANK(D1686:K1686)=8,"",D1686="","←D列に従業員名を姓名（フルネーム）で入力してください。誤変換にお気を付け下さい。",E1686="","←E列に都道府県を入力してください。",H1686="","←H列に1.月給～3.時間給の選択肢を入力してください",I1686="","←I列に金額を入力してください",H1686=3,"",J1686="","←J列に所定労働時間を入力してください"),"")</f>
        <v/>
      </c>
    </row>
    <row r="1687" spans="2:13" ht="22" x14ac:dyDescent="0.55000000000000004">
      <c r="B1687" s="39">
        <f t="shared" si="26"/>
        <v>1679</v>
      </c>
      <c r="C1687" s="45"/>
      <c r="D1687" s="35"/>
      <c r="E1687" s="46"/>
      <c r="F1687" s="40" t="str" cm="1">
        <f t="array" ref="F1687">IFERROR(_xlfn.IFS(AND($G$3=45566,E1687="徳島"),VLOOKUP(E1687,最低賃金!$A$2:$G$49,2,FALSE),OR($G$3&lt;&gt;45566,E1687&lt;&gt;"徳島"),VLOOKUP(E1687,最低賃金!$A$2:$G$49,4,FALSE)),"")</f>
        <v/>
      </c>
      <c r="G1687" s="50" t="str">
        <f>IFERROR(VLOOKUP(E1687,最低賃金!$A$3:$G$49,6,FALSE),"")</f>
        <v/>
      </c>
      <c r="H1687" s="45"/>
      <c r="I1687" s="36"/>
      <c r="J1687" s="54"/>
      <c r="K1687" s="51" t="str" cm="1">
        <f t="array" ref="K1687">IFERROR(_xlfn.IFS(COUNTBLANK(H1687:J1687)=3,"",I1687="","I列に金額を入力してください",H1687="3.時間給",I1687,J1687="","J列に労働時間を入力してください",H1687="1.月給",ROUND(I1687/J1687,0),H1687="2.日給",ROUND(I1687/J1687,0)),"")</f>
        <v/>
      </c>
      <c r="L1687" s="37" t="str" cm="1">
        <f t="array" ref="L1687">IFERROR(_xlfn.IFS(E1687="","",K1687&lt;F1687,"×（法定外・特例等対象外です）",K1687&lt;G1687,"〇",K1687&gt;=G1687,"ー"),"")</f>
        <v/>
      </c>
      <c r="M1687" s="26" t="str" cm="1">
        <f t="array" ref="M1687">IFERROR(_xlfn.IFS(COUNTBLANK(D1687:K1687)=8,"",D1687="","←D列に従業員名を姓名（フルネーム）で入力してください。誤変換にお気を付け下さい。",E1687="","←E列に都道府県を入力してください。",H1687="","←H列に1.月給～3.時間給の選択肢を入力してください",I1687="","←I列に金額を入力してください",H1687=3,"",J1687="","←J列に所定労働時間を入力してください"),"")</f>
        <v/>
      </c>
    </row>
    <row r="1688" spans="2:13" ht="22" x14ac:dyDescent="0.55000000000000004">
      <c r="B1688" s="39">
        <f t="shared" si="26"/>
        <v>1680</v>
      </c>
      <c r="C1688" s="45"/>
      <c r="D1688" s="35"/>
      <c r="E1688" s="46"/>
      <c r="F1688" s="40" t="str" cm="1">
        <f t="array" ref="F1688">IFERROR(_xlfn.IFS(AND($G$3=45566,E1688="徳島"),VLOOKUP(E1688,最低賃金!$A$2:$G$49,2,FALSE),OR($G$3&lt;&gt;45566,E1688&lt;&gt;"徳島"),VLOOKUP(E1688,最低賃金!$A$2:$G$49,4,FALSE)),"")</f>
        <v/>
      </c>
      <c r="G1688" s="50" t="str">
        <f>IFERROR(VLOOKUP(E1688,最低賃金!$A$3:$G$49,6,FALSE),"")</f>
        <v/>
      </c>
      <c r="H1688" s="45"/>
      <c r="I1688" s="36"/>
      <c r="J1688" s="54"/>
      <c r="K1688" s="51" t="str" cm="1">
        <f t="array" ref="K1688">IFERROR(_xlfn.IFS(COUNTBLANK(H1688:J1688)=3,"",I1688="","I列に金額を入力してください",H1688="3.時間給",I1688,J1688="","J列に労働時間を入力してください",H1688="1.月給",ROUND(I1688/J1688,0),H1688="2.日給",ROUND(I1688/J1688,0)),"")</f>
        <v/>
      </c>
      <c r="L1688" s="37" t="str" cm="1">
        <f t="array" ref="L1688">IFERROR(_xlfn.IFS(E1688="","",K1688&lt;F1688,"×（法定外・特例等対象外です）",K1688&lt;G1688,"〇",K1688&gt;=G1688,"ー"),"")</f>
        <v/>
      </c>
      <c r="M1688" s="26" t="str" cm="1">
        <f t="array" ref="M1688">IFERROR(_xlfn.IFS(COUNTBLANK(D1688:K1688)=8,"",D1688="","←D列に従業員名を姓名（フルネーム）で入力してください。誤変換にお気を付け下さい。",E1688="","←E列に都道府県を入力してください。",H1688="","←H列に1.月給～3.時間給の選択肢を入力してください",I1688="","←I列に金額を入力してください",H1688=3,"",J1688="","←J列に所定労働時間を入力してください"),"")</f>
        <v/>
      </c>
    </row>
    <row r="1689" spans="2:13" ht="22" x14ac:dyDescent="0.55000000000000004">
      <c r="B1689" s="39">
        <f t="shared" si="26"/>
        <v>1681</v>
      </c>
      <c r="C1689" s="45"/>
      <c r="D1689" s="35"/>
      <c r="E1689" s="46"/>
      <c r="F1689" s="40" t="str" cm="1">
        <f t="array" ref="F1689">IFERROR(_xlfn.IFS(AND($G$3=45566,E1689="徳島"),VLOOKUP(E1689,最低賃金!$A$2:$G$49,2,FALSE),OR($G$3&lt;&gt;45566,E1689&lt;&gt;"徳島"),VLOOKUP(E1689,最低賃金!$A$2:$G$49,4,FALSE)),"")</f>
        <v/>
      </c>
      <c r="G1689" s="50" t="str">
        <f>IFERROR(VLOOKUP(E1689,最低賃金!$A$3:$G$49,6,FALSE),"")</f>
        <v/>
      </c>
      <c r="H1689" s="45"/>
      <c r="I1689" s="36"/>
      <c r="J1689" s="54"/>
      <c r="K1689" s="51" t="str" cm="1">
        <f t="array" ref="K1689">IFERROR(_xlfn.IFS(COUNTBLANK(H1689:J1689)=3,"",I1689="","I列に金額を入力してください",H1689="3.時間給",I1689,J1689="","J列に労働時間を入力してください",H1689="1.月給",ROUND(I1689/J1689,0),H1689="2.日給",ROUND(I1689/J1689,0)),"")</f>
        <v/>
      </c>
      <c r="L1689" s="37" t="str" cm="1">
        <f t="array" ref="L1689">IFERROR(_xlfn.IFS(E1689="","",K1689&lt;F1689,"×（法定外・特例等対象外です）",K1689&lt;G1689,"〇",K1689&gt;=G1689,"ー"),"")</f>
        <v/>
      </c>
      <c r="M1689" s="26" t="str" cm="1">
        <f t="array" ref="M1689">IFERROR(_xlfn.IFS(COUNTBLANK(D1689:K1689)=8,"",D1689="","←D列に従業員名を姓名（フルネーム）で入力してください。誤変換にお気を付け下さい。",E1689="","←E列に都道府県を入力してください。",H1689="","←H列に1.月給～3.時間給の選択肢を入力してください",I1689="","←I列に金額を入力してください",H1689=3,"",J1689="","←J列に所定労働時間を入力してください"),"")</f>
        <v/>
      </c>
    </row>
    <row r="1690" spans="2:13" ht="22" x14ac:dyDescent="0.55000000000000004">
      <c r="B1690" s="39">
        <f t="shared" si="26"/>
        <v>1682</v>
      </c>
      <c r="C1690" s="45"/>
      <c r="D1690" s="35"/>
      <c r="E1690" s="46"/>
      <c r="F1690" s="40" t="str" cm="1">
        <f t="array" ref="F1690">IFERROR(_xlfn.IFS(AND($G$3=45566,E1690="徳島"),VLOOKUP(E1690,最低賃金!$A$2:$G$49,2,FALSE),OR($G$3&lt;&gt;45566,E1690&lt;&gt;"徳島"),VLOOKUP(E1690,最低賃金!$A$2:$G$49,4,FALSE)),"")</f>
        <v/>
      </c>
      <c r="G1690" s="50" t="str">
        <f>IFERROR(VLOOKUP(E1690,最低賃金!$A$3:$G$49,6,FALSE),"")</f>
        <v/>
      </c>
      <c r="H1690" s="45"/>
      <c r="I1690" s="36"/>
      <c r="J1690" s="54"/>
      <c r="K1690" s="51" t="str" cm="1">
        <f t="array" ref="K1690">IFERROR(_xlfn.IFS(COUNTBLANK(H1690:J1690)=3,"",I1690="","I列に金額を入力してください",H1690="3.時間給",I1690,J1690="","J列に労働時間を入力してください",H1690="1.月給",ROUND(I1690/J1690,0),H1690="2.日給",ROUND(I1690/J1690,0)),"")</f>
        <v/>
      </c>
      <c r="L1690" s="37" t="str" cm="1">
        <f t="array" ref="L1690">IFERROR(_xlfn.IFS(E1690="","",K1690&lt;F1690,"×（法定外・特例等対象外です）",K1690&lt;G1690,"〇",K1690&gt;=G1690,"ー"),"")</f>
        <v/>
      </c>
      <c r="M1690" s="26" t="str" cm="1">
        <f t="array" ref="M1690">IFERROR(_xlfn.IFS(COUNTBLANK(D1690:K1690)=8,"",D1690="","←D列に従業員名を姓名（フルネーム）で入力してください。誤変換にお気を付け下さい。",E1690="","←E列に都道府県を入力してください。",H1690="","←H列に1.月給～3.時間給の選択肢を入力してください",I1690="","←I列に金額を入力してください",H1690=3,"",J1690="","←J列に所定労働時間を入力してください"),"")</f>
        <v/>
      </c>
    </row>
    <row r="1691" spans="2:13" ht="22" x14ac:dyDescent="0.55000000000000004">
      <c r="B1691" s="39">
        <f t="shared" si="26"/>
        <v>1683</v>
      </c>
      <c r="C1691" s="45"/>
      <c r="D1691" s="35"/>
      <c r="E1691" s="46"/>
      <c r="F1691" s="40" t="str" cm="1">
        <f t="array" ref="F1691">IFERROR(_xlfn.IFS(AND($G$3=45566,E1691="徳島"),VLOOKUP(E1691,最低賃金!$A$2:$G$49,2,FALSE),OR($G$3&lt;&gt;45566,E1691&lt;&gt;"徳島"),VLOOKUP(E1691,最低賃金!$A$2:$G$49,4,FALSE)),"")</f>
        <v/>
      </c>
      <c r="G1691" s="50" t="str">
        <f>IFERROR(VLOOKUP(E1691,最低賃金!$A$3:$G$49,6,FALSE),"")</f>
        <v/>
      </c>
      <c r="H1691" s="45"/>
      <c r="I1691" s="36"/>
      <c r="J1691" s="54"/>
      <c r="K1691" s="51" t="str" cm="1">
        <f t="array" ref="K1691">IFERROR(_xlfn.IFS(COUNTBLANK(H1691:J1691)=3,"",I1691="","I列に金額を入力してください",H1691="3.時間給",I1691,J1691="","J列に労働時間を入力してください",H1691="1.月給",ROUND(I1691/J1691,0),H1691="2.日給",ROUND(I1691/J1691,0)),"")</f>
        <v/>
      </c>
      <c r="L1691" s="37" t="str" cm="1">
        <f t="array" ref="L1691">IFERROR(_xlfn.IFS(E1691="","",K1691&lt;F1691,"×（法定外・特例等対象外です）",K1691&lt;G1691,"〇",K1691&gt;=G1691,"ー"),"")</f>
        <v/>
      </c>
      <c r="M1691" s="26" t="str" cm="1">
        <f t="array" ref="M1691">IFERROR(_xlfn.IFS(COUNTBLANK(D1691:K1691)=8,"",D1691="","←D列に従業員名を姓名（フルネーム）で入力してください。誤変換にお気を付け下さい。",E1691="","←E列に都道府県を入力してください。",H1691="","←H列に1.月給～3.時間給の選択肢を入力してください",I1691="","←I列に金額を入力してください",H1691=3,"",J1691="","←J列に所定労働時間を入力してください"),"")</f>
        <v/>
      </c>
    </row>
    <row r="1692" spans="2:13" ht="22" x14ac:dyDescent="0.55000000000000004">
      <c r="B1692" s="39">
        <f t="shared" si="26"/>
        <v>1684</v>
      </c>
      <c r="C1692" s="45"/>
      <c r="D1692" s="35"/>
      <c r="E1692" s="46"/>
      <c r="F1692" s="40" t="str" cm="1">
        <f t="array" ref="F1692">IFERROR(_xlfn.IFS(AND($G$3=45566,E1692="徳島"),VLOOKUP(E1692,最低賃金!$A$2:$G$49,2,FALSE),OR($G$3&lt;&gt;45566,E1692&lt;&gt;"徳島"),VLOOKUP(E1692,最低賃金!$A$2:$G$49,4,FALSE)),"")</f>
        <v/>
      </c>
      <c r="G1692" s="50" t="str">
        <f>IFERROR(VLOOKUP(E1692,最低賃金!$A$3:$G$49,6,FALSE),"")</f>
        <v/>
      </c>
      <c r="H1692" s="45"/>
      <c r="I1692" s="36"/>
      <c r="J1692" s="54"/>
      <c r="K1692" s="51" t="str" cm="1">
        <f t="array" ref="K1692">IFERROR(_xlfn.IFS(COUNTBLANK(H1692:J1692)=3,"",I1692="","I列に金額を入力してください",H1692="3.時間給",I1692,J1692="","J列に労働時間を入力してください",H1692="1.月給",ROUND(I1692/J1692,0),H1692="2.日給",ROUND(I1692/J1692,0)),"")</f>
        <v/>
      </c>
      <c r="L1692" s="37" t="str" cm="1">
        <f t="array" ref="L1692">IFERROR(_xlfn.IFS(E1692="","",K1692&lt;F1692,"×（法定外・特例等対象外です）",K1692&lt;G1692,"〇",K1692&gt;=G1692,"ー"),"")</f>
        <v/>
      </c>
      <c r="M1692" s="26" t="str" cm="1">
        <f t="array" ref="M1692">IFERROR(_xlfn.IFS(COUNTBLANK(D1692:K1692)=8,"",D1692="","←D列に従業員名を姓名（フルネーム）で入力してください。誤変換にお気を付け下さい。",E1692="","←E列に都道府県を入力してください。",H1692="","←H列に1.月給～3.時間給の選択肢を入力してください",I1692="","←I列に金額を入力してください",H1692=3,"",J1692="","←J列に所定労働時間を入力してください"),"")</f>
        <v/>
      </c>
    </row>
    <row r="1693" spans="2:13" ht="22" x14ac:dyDescent="0.55000000000000004">
      <c r="B1693" s="39">
        <f t="shared" si="26"/>
        <v>1685</v>
      </c>
      <c r="C1693" s="45"/>
      <c r="D1693" s="35"/>
      <c r="E1693" s="46"/>
      <c r="F1693" s="40" t="str" cm="1">
        <f t="array" ref="F1693">IFERROR(_xlfn.IFS(AND($G$3=45566,E1693="徳島"),VLOOKUP(E1693,最低賃金!$A$2:$G$49,2,FALSE),OR($G$3&lt;&gt;45566,E1693&lt;&gt;"徳島"),VLOOKUP(E1693,最低賃金!$A$2:$G$49,4,FALSE)),"")</f>
        <v/>
      </c>
      <c r="G1693" s="50" t="str">
        <f>IFERROR(VLOOKUP(E1693,最低賃金!$A$3:$G$49,6,FALSE),"")</f>
        <v/>
      </c>
      <c r="H1693" s="45"/>
      <c r="I1693" s="36"/>
      <c r="J1693" s="54"/>
      <c r="K1693" s="51" t="str" cm="1">
        <f t="array" ref="K1693">IFERROR(_xlfn.IFS(COUNTBLANK(H1693:J1693)=3,"",I1693="","I列に金額を入力してください",H1693="3.時間給",I1693,J1693="","J列に労働時間を入力してください",H1693="1.月給",ROUND(I1693/J1693,0),H1693="2.日給",ROUND(I1693/J1693,0)),"")</f>
        <v/>
      </c>
      <c r="L1693" s="37" t="str" cm="1">
        <f t="array" ref="L1693">IFERROR(_xlfn.IFS(E1693="","",K1693&lt;F1693,"×（法定外・特例等対象外です）",K1693&lt;G1693,"〇",K1693&gt;=G1693,"ー"),"")</f>
        <v/>
      </c>
      <c r="M1693" s="26" t="str" cm="1">
        <f t="array" ref="M1693">IFERROR(_xlfn.IFS(COUNTBLANK(D1693:K1693)=8,"",D1693="","←D列に従業員名を姓名（フルネーム）で入力してください。誤変換にお気を付け下さい。",E1693="","←E列に都道府県を入力してください。",H1693="","←H列に1.月給～3.時間給の選択肢を入力してください",I1693="","←I列に金額を入力してください",H1693=3,"",J1693="","←J列に所定労働時間を入力してください"),"")</f>
        <v/>
      </c>
    </row>
    <row r="1694" spans="2:13" ht="22" x14ac:dyDescent="0.55000000000000004">
      <c r="B1694" s="39">
        <f t="shared" si="26"/>
        <v>1686</v>
      </c>
      <c r="C1694" s="45"/>
      <c r="D1694" s="35"/>
      <c r="E1694" s="46"/>
      <c r="F1694" s="40" t="str" cm="1">
        <f t="array" ref="F1694">IFERROR(_xlfn.IFS(AND($G$3=45566,E1694="徳島"),VLOOKUP(E1694,最低賃金!$A$2:$G$49,2,FALSE),OR($G$3&lt;&gt;45566,E1694&lt;&gt;"徳島"),VLOOKUP(E1694,最低賃金!$A$2:$G$49,4,FALSE)),"")</f>
        <v/>
      </c>
      <c r="G1694" s="50" t="str">
        <f>IFERROR(VLOOKUP(E1694,最低賃金!$A$3:$G$49,6,FALSE),"")</f>
        <v/>
      </c>
      <c r="H1694" s="45"/>
      <c r="I1694" s="36"/>
      <c r="J1694" s="54"/>
      <c r="K1694" s="51" t="str" cm="1">
        <f t="array" ref="K1694">IFERROR(_xlfn.IFS(COUNTBLANK(H1694:J1694)=3,"",I1694="","I列に金額を入力してください",H1694="3.時間給",I1694,J1694="","J列に労働時間を入力してください",H1694="1.月給",ROUND(I1694/J1694,0),H1694="2.日給",ROUND(I1694/J1694,0)),"")</f>
        <v/>
      </c>
      <c r="L1694" s="37" t="str" cm="1">
        <f t="array" ref="L1694">IFERROR(_xlfn.IFS(E1694="","",K1694&lt;F1694,"×（法定外・特例等対象外です）",K1694&lt;G1694,"〇",K1694&gt;=G1694,"ー"),"")</f>
        <v/>
      </c>
      <c r="M1694" s="26" t="str" cm="1">
        <f t="array" ref="M1694">IFERROR(_xlfn.IFS(COUNTBLANK(D1694:K1694)=8,"",D1694="","←D列に従業員名を姓名（フルネーム）で入力してください。誤変換にお気を付け下さい。",E1694="","←E列に都道府県を入力してください。",H1694="","←H列に1.月給～3.時間給の選択肢を入力してください",I1694="","←I列に金額を入力してください",H1694=3,"",J1694="","←J列に所定労働時間を入力してください"),"")</f>
        <v/>
      </c>
    </row>
    <row r="1695" spans="2:13" ht="22" x14ac:dyDescent="0.55000000000000004">
      <c r="B1695" s="39">
        <f t="shared" si="26"/>
        <v>1687</v>
      </c>
      <c r="C1695" s="45"/>
      <c r="D1695" s="35"/>
      <c r="E1695" s="46"/>
      <c r="F1695" s="40" t="str" cm="1">
        <f t="array" ref="F1695">IFERROR(_xlfn.IFS(AND($G$3=45566,E1695="徳島"),VLOOKUP(E1695,最低賃金!$A$2:$G$49,2,FALSE),OR($G$3&lt;&gt;45566,E1695&lt;&gt;"徳島"),VLOOKUP(E1695,最低賃金!$A$2:$G$49,4,FALSE)),"")</f>
        <v/>
      </c>
      <c r="G1695" s="50" t="str">
        <f>IFERROR(VLOOKUP(E1695,最低賃金!$A$3:$G$49,6,FALSE),"")</f>
        <v/>
      </c>
      <c r="H1695" s="45"/>
      <c r="I1695" s="36"/>
      <c r="J1695" s="54"/>
      <c r="K1695" s="51" t="str" cm="1">
        <f t="array" ref="K1695">IFERROR(_xlfn.IFS(COUNTBLANK(H1695:J1695)=3,"",I1695="","I列に金額を入力してください",H1695="3.時間給",I1695,J1695="","J列に労働時間を入力してください",H1695="1.月給",ROUND(I1695/J1695,0),H1695="2.日給",ROUND(I1695/J1695,0)),"")</f>
        <v/>
      </c>
      <c r="L1695" s="37" t="str" cm="1">
        <f t="array" ref="L1695">IFERROR(_xlfn.IFS(E1695="","",K1695&lt;F1695,"×（法定外・特例等対象外です）",K1695&lt;G1695,"〇",K1695&gt;=G1695,"ー"),"")</f>
        <v/>
      </c>
      <c r="M1695" s="26" t="str" cm="1">
        <f t="array" ref="M1695">IFERROR(_xlfn.IFS(COUNTBLANK(D1695:K1695)=8,"",D1695="","←D列に従業員名を姓名（フルネーム）で入力してください。誤変換にお気を付け下さい。",E1695="","←E列に都道府県を入力してください。",H1695="","←H列に1.月給～3.時間給の選択肢を入力してください",I1695="","←I列に金額を入力してください",H1695=3,"",J1695="","←J列に所定労働時間を入力してください"),"")</f>
        <v/>
      </c>
    </row>
    <row r="1696" spans="2:13" ht="22" x14ac:dyDescent="0.55000000000000004">
      <c r="B1696" s="39">
        <f t="shared" si="26"/>
        <v>1688</v>
      </c>
      <c r="C1696" s="45"/>
      <c r="D1696" s="35"/>
      <c r="E1696" s="46"/>
      <c r="F1696" s="40" t="str" cm="1">
        <f t="array" ref="F1696">IFERROR(_xlfn.IFS(AND($G$3=45566,E1696="徳島"),VLOOKUP(E1696,最低賃金!$A$2:$G$49,2,FALSE),OR($G$3&lt;&gt;45566,E1696&lt;&gt;"徳島"),VLOOKUP(E1696,最低賃金!$A$2:$G$49,4,FALSE)),"")</f>
        <v/>
      </c>
      <c r="G1696" s="50" t="str">
        <f>IFERROR(VLOOKUP(E1696,最低賃金!$A$3:$G$49,6,FALSE),"")</f>
        <v/>
      </c>
      <c r="H1696" s="45"/>
      <c r="I1696" s="36"/>
      <c r="J1696" s="54"/>
      <c r="K1696" s="51" t="str" cm="1">
        <f t="array" ref="K1696">IFERROR(_xlfn.IFS(COUNTBLANK(H1696:J1696)=3,"",I1696="","I列に金額を入力してください",H1696="3.時間給",I1696,J1696="","J列に労働時間を入力してください",H1696="1.月給",ROUND(I1696/J1696,0),H1696="2.日給",ROUND(I1696/J1696,0)),"")</f>
        <v/>
      </c>
      <c r="L1696" s="37" t="str" cm="1">
        <f t="array" ref="L1696">IFERROR(_xlfn.IFS(E1696="","",K1696&lt;F1696,"×（法定外・特例等対象外です）",K1696&lt;G1696,"〇",K1696&gt;=G1696,"ー"),"")</f>
        <v/>
      </c>
      <c r="M1696" s="26" t="str" cm="1">
        <f t="array" ref="M1696">IFERROR(_xlfn.IFS(COUNTBLANK(D1696:K1696)=8,"",D1696="","←D列に従業員名を姓名（フルネーム）で入力してください。誤変換にお気を付け下さい。",E1696="","←E列に都道府県を入力してください。",H1696="","←H列に1.月給～3.時間給の選択肢を入力してください",I1696="","←I列に金額を入力してください",H1696=3,"",J1696="","←J列に所定労働時間を入力してください"),"")</f>
        <v/>
      </c>
    </row>
    <row r="1697" spans="2:13" ht="22" x14ac:dyDescent="0.55000000000000004">
      <c r="B1697" s="39">
        <f t="shared" si="26"/>
        <v>1689</v>
      </c>
      <c r="C1697" s="45"/>
      <c r="D1697" s="35"/>
      <c r="E1697" s="46"/>
      <c r="F1697" s="40" t="str" cm="1">
        <f t="array" ref="F1697">IFERROR(_xlfn.IFS(AND($G$3=45566,E1697="徳島"),VLOOKUP(E1697,最低賃金!$A$2:$G$49,2,FALSE),OR($G$3&lt;&gt;45566,E1697&lt;&gt;"徳島"),VLOOKUP(E1697,最低賃金!$A$2:$G$49,4,FALSE)),"")</f>
        <v/>
      </c>
      <c r="G1697" s="50" t="str">
        <f>IFERROR(VLOOKUP(E1697,最低賃金!$A$3:$G$49,6,FALSE),"")</f>
        <v/>
      </c>
      <c r="H1697" s="45"/>
      <c r="I1697" s="36"/>
      <c r="J1697" s="54"/>
      <c r="K1697" s="51" t="str" cm="1">
        <f t="array" ref="K1697">IFERROR(_xlfn.IFS(COUNTBLANK(H1697:J1697)=3,"",I1697="","I列に金額を入力してください",H1697="3.時間給",I1697,J1697="","J列に労働時間を入力してください",H1697="1.月給",ROUND(I1697/J1697,0),H1697="2.日給",ROUND(I1697/J1697,0)),"")</f>
        <v/>
      </c>
      <c r="L1697" s="37" t="str" cm="1">
        <f t="array" ref="L1697">IFERROR(_xlfn.IFS(E1697="","",K1697&lt;F1697,"×（法定外・特例等対象外です）",K1697&lt;G1697,"〇",K1697&gt;=G1697,"ー"),"")</f>
        <v/>
      </c>
      <c r="M1697" s="26" t="str" cm="1">
        <f t="array" ref="M1697">IFERROR(_xlfn.IFS(COUNTBLANK(D1697:K1697)=8,"",D1697="","←D列に従業員名を姓名（フルネーム）で入力してください。誤変換にお気を付け下さい。",E1697="","←E列に都道府県を入力してください。",H1697="","←H列に1.月給～3.時間給の選択肢を入力してください",I1697="","←I列に金額を入力してください",H1697=3,"",J1697="","←J列に所定労働時間を入力してください"),"")</f>
        <v/>
      </c>
    </row>
    <row r="1698" spans="2:13" ht="22" x14ac:dyDescent="0.55000000000000004">
      <c r="B1698" s="39">
        <f t="shared" si="26"/>
        <v>1690</v>
      </c>
      <c r="C1698" s="45"/>
      <c r="D1698" s="35"/>
      <c r="E1698" s="46"/>
      <c r="F1698" s="40" t="str" cm="1">
        <f t="array" ref="F1698">IFERROR(_xlfn.IFS(AND($G$3=45566,E1698="徳島"),VLOOKUP(E1698,最低賃金!$A$2:$G$49,2,FALSE),OR($G$3&lt;&gt;45566,E1698&lt;&gt;"徳島"),VLOOKUP(E1698,最低賃金!$A$2:$G$49,4,FALSE)),"")</f>
        <v/>
      </c>
      <c r="G1698" s="50" t="str">
        <f>IFERROR(VLOOKUP(E1698,最低賃金!$A$3:$G$49,6,FALSE),"")</f>
        <v/>
      </c>
      <c r="H1698" s="45"/>
      <c r="I1698" s="36"/>
      <c r="J1698" s="54"/>
      <c r="K1698" s="51" t="str" cm="1">
        <f t="array" ref="K1698">IFERROR(_xlfn.IFS(COUNTBLANK(H1698:J1698)=3,"",I1698="","I列に金額を入力してください",H1698="3.時間給",I1698,J1698="","J列に労働時間を入力してください",H1698="1.月給",ROUND(I1698/J1698,0),H1698="2.日給",ROUND(I1698/J1698,0)),"")</f>
        <v/>
      </c>
      <c r="L1698" s="37" t="str" cm="1">
        <f t="array" ref="L1698">IFERROR(_xlfn.IFS(E1698="","",K1698&lt;F1698,"×（法定外・特例等対象外です）",K1698&lt;G1698,"〇",K1698&gt;=G1698,"ー"),"")</f>
        <v/>
      </c>
      <c r="M1698" s="26" t="str" cm="1">
        <f t="array" ref="M1698">IFERROR(_xlfn.IFS(COUNTBLANK(D1698:K1698)=8,"",D1698="","←D列に従業員名を姓名（フルネーム）で入力してください。誤変換にお気を付け下さい。",E1698="","←E列に都道府県を入力してください。",H1698="","←H列に1.月給～3.時間給の選択肢を入力してください",I1698="","←I列に金額を入力してください",H1698=3,"",J1698="","←J列に所定労働時間を入力してください"),"")</f>
        <v/>
      </c>
    </row>
    <row r="1699" spans="2:13" ht="22" x14ac:dyDescent="0.55000000000000004">
      <c r="B1699" s="39">
        <f t="shared" si="26"/>
        <v>1691</v>
      </c>
      <c r="C1699" s="45"/>
      <c r="D1699" s="35"/>
      <c r="E1699" s="46"/>
      <c r="F1699" s="40" t="str" cm="1">
        <f t="array" ref="F1699">IFERROR(_xlfn.IFS(AND($G$3=45566,E1699="徳島"),VLOOKUP(E1699,最低賃金!$A$2:$G$49,2,FALSE),OR($G$3&lt;&gt;45566,E1699&lt;&gt;"徳島"),VLOOKUP(E1699,最低賃金!$A$2:$G$49,4,FALSE)),"")</f>
        <v/>
      </c>
      <c r="G1699" s="50" t="str">
        <f>IFERROR(VLOOKUP(E1699,最低賃金!$A$3:$G$49,6,FALSE),"")</f>
        <v/>
      </c>
      <c r="H1699" s="45"/>
      <c r="I1699" s="36"/>
      <c r="J1699" s="54"/>
      <c r="K1699" s="51" t="str" cm="1">
        <f t="array" ref="K1699">IFERROR(_xlfn.IFS(COUNTBLANK(H1699:J1699)=3,"",I1699="","I列に金額を入力してください",H1699="3.時間給",I1699,J1699="","J列に労働時間を入力してください",H1699="1.月給",ROUND(I1699/J1699,0),H1699="2.日給",ROUND(I1699/J1699,0)),"")</f>
        <v/>
      </c>
      <c r="L1699" s="37" t="str" cm="1">
        <f t="array" ref="L1699">IFERROR(_xlfn.IFS(E1699="","",K1699&lt;F1699,"×（法定外・特例等対象外です）",K1699&lt;G1699,"〇",K1699&gt;=G1699,"ー"),"")</f>
        <v/>
      </c>
      <c r="M1699" s="26" t="str" cm="1">
        <f t="array" ref="M1699">IFERROR(_xlfn.IFS(COUNTBLANK(D1699:K1699)=8,"",D1699="","←D列に従業員名を姓名（フルネーム）で入力してください。誤変換にお気を付け下さい。",E1699="","←E列に都道府県を入力してください。",H1699="","←H列に1.月給～3.時間給の選択肢を入力してください",I1699="","←I列に金額を入力してください",H1699=3,"",J1699="","←J列に所定労働時間を入力してください"),"")</f>
        <v/>
      </c>
    </row>
    <row r="1700" spans="2:13" ht="22" x14ac:dyDescent="0.55000000000000004">
      <c r="B1700" s="39">
        <f t="shared" si="26"/>
        <v>1692</v>
      </c>
      <c r="C1700" s="45"/>
      <c r="D1700" s="35"/>
      <c r="E1700" s="46"/>
      <c r="F1700" s="40" t="str" cm="1">
        <f t="array" ref="F1700">IFERROR(_xlfn.IFS(AND($G$3=45566,E1700="徳島"),VLOOKUP(E1700,最低賃金!$A$2:$G$49,2,FALSE),OR($G$3&lt;&gt;45566,E1700&lt;&gt;"徳島"),VLOOKUP(E1700,最低賃金!$A$2:$G$49,4,FALSE)),"")</f>
        <v/>
      </c>
      <c r="G1700" s="50" t="str">
        <f>IFERROR(VLOOKUP(E1700,最低賃金!$A$3:$G$49,6,FALSE),"")</f>
        <v/>
      </c>
      <c r="H1700" s="45"/>
      <c r="I1700" s="36"/>
      <c r="J1700" s="54"/>
      <c r="K1700" s="51" t="str" cm="1">
        <f t="array" ref="K1700">IFERROR(_xlfn.IFS(COUNTBLANK(H1700:J1700)=3,"",I1700="","I列に金額を入力してください",H1700="3.時間給",I1700,J1700="","J列に労働時間を入力してください",H1700="1.月給",ROUND(I1700/J1700,0),H1700="2.日給",ROUND(I1700/J1700,0)),"")</f>
        <v/>
      </c>
      <c r="L1700" s="37" t="str" cm="1">
        <f t="array" ref="L1700">IFERROR(_xlfn.IFS(E1700="","",K1700&lt;F1700,"×（法定外・特例等対象外です）",K1700&lt;G1700,"〇",K1700&gt;=G1700,"ー"),"")</f>
        <v/>
      </c>
      <c r="M1700" s="26" t="str" cm="1">
        <f t="array" ref="M1700">IFERROR(_xlfn.IFS(COUNTBLANK(D1700:K1700)=8,"",D1700="","←D列に従業員名を姓名（フルネーム）で入力してください。誤変換にお気を付け下さい。",E1700="","←E列に都道府県を入力してください。",H1700="","←H列に1.月給～3.時間給の選択肢を入力してください",I1700="","←I列に金額を入力してください",H1700=3,"",J1700="","←J列に所定労働時間を入力してください"),"")</f>
        <v/>
      </c>
    </row>
    <row r="1701" spans="2:13" ht="22" x14ac:dyDescent="0.55000000000000004">
      <c r="B1701" s="39">
        <f t="shared" si="26"/>
        <v>1693</v>
      </c>
      <c r="C1701" s="45"/>
      <c r="D1701" s="35"/>
      <c r="E1701" s="46"/>
      <c r="F1701" s="40" t="str" cm="1">
        <f t="array" ref="F1701">IFERROR(_xlfn.IFS(AND($G$3=45566,E1701="徳島"),VLOOKUP(E1701,最低賃金!$A$2:$G$49,2,FALSE),OR($G$3&lt;&gt;45566,E1701&lt;&gt;"徳島"),VLOOKUP(E1701,最低賃金!$A$2:$G$49,4,FALSE)),"")</f>
        <v/>
      </c>
      <c r="G1701" s="50" t="str">
        <f>IFERROR(VLOOKUP(E1701,最低賃金!$A$3:$G$49,6,FALSE),"")</f>
        <v/>
      </c>
      <c r="H1701" s="45"/>
      <c r="I1701" s="36"/>
      <c r="J1701" s="54"/>
      <c r="K1701" s="51" t="str" cm="1">
        <f t="array" ref="K1701">IFERROR(_xlfn.IFS(COUNTBLANK(H1701:J1701)=3,"",I1701="","I列に金額を入力してください",H1701="3.時間給",I1701,J1701="","J列に労働時間を入力してください",H1701="1.月給",ROUND(I1701/J1701,0),H1701="2.日給",ROUND(I1701/J1701,0)),"")</f>
        <v/>
      </c>
      <c r="L1701" s="37" t="str" cm="1">
        <f t="array" ref="L1701">IFERROR(_xlfn.IFS(E1701="","",K1701&lt;F1701,"×（法定外・特例等対象外です）",K1701&lt;G1701,"〇",K1701&gt;=G1701,"ー"),"")</f>
        <v/>
      </c>
      <c r="M1701" s="26" t="str" cm="1">
        <f t="array" ref="M1701">IFERROR(_xlfn.IFS(COUNTBLANK(D1701:K1701)=8,"",D1701="","←D列に従業員名を姓名（フルネーム）で入力してください。誤変換にお気を付け下さい。",E1701="","←E列に都道府県を入力してください。",H1701="","←H列に1.月給～3.時間給の選択肢を入力してください",I1701="","←I列に金額を入力してください",H1701=3,"",J1701="","←J列に所定労働時間を入力してください"),"")</f>
        <v/>
      </c>
    </row>
    <row r="1702" spans="2:13" ht="22" x14ac:dyDescent="0.55000000000000004">
      <c r="B1702" s="39">
        <f t="shared" si="26"/>
        <v>1694</v>
      </c>
      <c r="C1702" s="45"/>
      <c r="D1702" s="35"/>
      <c r="E1702" s="46"/>
      <c r="F1702" s="40" t="str" cm="1">
        <f t="array" ref="F1702">IFERROR(_xlfn.IFS(AND($G$3=45566,E1702="徳島"),VLOOKUP(E1702,最低賃金!$A$2:$G$49,2,FALSE),OR($G$3&lt;&gt;45566,E1702&lt;&gt;"徳島"),VLOOKUP(E1702,最低賃金!$A$2:$G$49,4,FALSE)),"")</f>
        <v/>
      </c>
      <c r="G1702" s="50" t="str">
        <f>IFERROR(VLOOKUP(E1702,最低賃金!$A$3:$G$49,6,FALSE),"")</f>
        <v/>
      </c>
      <c r="H1702" s="45"/>
      <c r="I1702" s="36"/>
      <c r="J1702" s="54"/>
      <c r="K1702" s="51" t="str" cm="1">
        <f t="array" ref="K1702">IFERROR(_xlfn.IFS(COUNTBLANK(H1702:J1702)=3,"",I1702="","I列に金額を入力してください",H1702="3.時間給",I1702,J1702="","J列に労働時間を入力してください",H1702="1.月給",ROUND(I1702/J1702,0),H1702="2.日給",ROUND(I1702/J1702,0)),"")</f>
        <v/>
      </c>
      <c r="L1702" s="37" t="str" cm="1">
        <f t="array" ref="L1702">IFERROR(_xlfn.IFS(E1702="","",K1702&lt;F1702,"×（法定外・特例等対象外です）",K1702&lt;G1702,"〇",K1702&gt;=G1702,"ー"),"")</f>
        <v/>
      </c>
      <c r="M1702" s="26" t="str" cm="1">
        <f t="array" ref="M1702">IFERROR(_xlfn.IFS(COUNTBLANK(D1702:K1702)=8,"",D1702="","←D列に従業員名を姓名（フルネーム）で入力してください。誤変換にお気を付け下さい。",E1702="","←E列に都道府県を入力してください。",H1702="","←H列に1.月給～3.時間給の選択肢を入力してください",I1702="","←I列に金額を入力してください",H1702=3,"",J1702="","←J列に所定労働時間を入力してください"),"")</f>
        <v/>
      </c>
    </row>
    <row r="1703" spans="2:13" ht="22" x14ac:dyDescent="0.55000000000000004">
      <c r="B1703" s="39">
        <f t="shared" si="26"/>
        <v>1695</v>
      </c>
      <c r="C1703" s="45"/>
      <c r="D1703" s="35"/>
      <c r="E1703" s="46"/>
      <c r="F1703" s="40" t="str" cm="1">
        <f t="array" ref="F1703">IFERROR(_xlfn.IFS(AND($G$3=45566,E1703="徳島"),VLOOKUP(E1703,最低賃金!$A$2:$G$49,2,FALSE),OR($G$3&lt;&gt;45566,E1703&lt;&gt;"徳島"),VLOOKUP(E1703,最低賃金!$A$2:$G$49,4,FALSE)),"")</f>
        <v/>
      </c>
      <c r="G1703" s="50" t="str">
        <f>IFERROR(VLOOKUP(E1703,最低賃金!$A$3:$G$49,6,FALSE),"")</f>
        <v/>
      </c>
      <c r="H1703" s="45"/>
      <c r="I1703" s="36"/>
      <c r="J1703" s="54"/>
      <c r="K1703" s="51" t="str" cm="1">
        <f t="array" ref="K1703">IFERROR(_xlfn.IFS(COUNTBLANK(H1703:J1703)=3,"",I1703="","I列に金額を入力してください",H1703="3.時間給",I1703,J1703="","J列に労働時間を入力してください",H1703="1.月給",ROUND(I1703/J1703,0),H1703="2.日給",ROUND(I1703/J1703,0)),"")</f>
        <v/>
      </c>
      <c r="L1703" s="37" t="str" cm="1">
        <f t="array" ref="L1703">IFERROR(_xlfn.IFS(E1703="","",K1703&lt;F1703,"×（法定外・特例等対象外です）",K1703&lt;G1703,"〇",K1703&gt;=G1703,"ー"),"")</f>
        <v/>
      </c>
      <c r="M1703" s="26" t="str" cm="1">
        <f t="array" ref="M1703">IFERROR(_xlfn.IFS(COUNTBLANK(D1703:K1703)=8,"",D1703="","←D列に従業員名を姓名（フルネーム）で入力してください。誤変換にお気を付け下さい。",E1703="","←E列に都道府県を入力してください。",H1703="","←H列に1.月給～3.時間給の選択肢を入力してください",I1703="","←I列に金額を入力してください",H1703=3,"",J1703="","←J列に所定労働時間を入力してください"),"")</f>
        <v/>
      </c>
    </row>
    <row r="1704" spans="2:13" ht="22" x14ac:dyDescent="0.55000000000000004">
      <c r="B1704" s="39">
        <f t="shared" si="26"/>
        <v>1696</v>
      </c>
      <c r="C1704" s="45"/>
      <c r="D1704" s="35"/>
      <c r="E1704" s="46"/>
      <c r="F1704" s="40" t="str" cm="1">
        <f t="array" ref="F1704">IFERROR(_xlfn.IFS(AND($G$3=45566,E1704="徳島"),VLOOKUP(E1704,最低賃金!$A$2:$G$49,2,FALSE),OR($G$3&lt;&gt;45566,E1704&lt;&gt;"徳島"),VLOOKUP(E1704,最低賃金!$A$2:$G$49,4,FALSE)),"")</f>
        <v/>
      </c>
      <c r="G1704" s="50" t="str">
        <f>IFERROR(VLOOKUP(E1704,最低賃金!$A$3:$G$49,6,FALSE),"")</f>
        <v/>
      </c>
      <c r="H1704" s="45"/>
      <c r="I1704" s="36"/>
      <c r="J1704" s="54"/>
      <c r="K1704" s="51" t="str" cm="1">
        <f t="array" ref="K1704">IFERROR(_xlfn.IFS(COUNTBLANK(H1704:J1704)=3,"",I1704="","I列に金額を入力してください",H1704="3.時間給",I1704,J1704="","J列に労働時間を入力してください",H1704="1.月給",ROUND(I1704/J1704,0),H1704="2.日給",ROUND(I1704/J1704,0)),"")</f>
        <v/>
      </c>
      <c r="L1704" s="37" t="str" cm="1">
        <f t="array" ref="L1704">IFERROR(_xlfn.IFS(E1704="","",K1704&lt;F1704,"×（法定外・特例等対象外です）",K1704&lt;G1704,"〇",K1704&gt;=G1704,"ー"),"")</f>
        <v/>
      </c>
      <c r="M1704" s="26" t="str" cm="1">
        <f t="array" ref="M1704">IFERROR(_xlfn.IFS(COUNTBLANK(D1704:K1704)=8,"",D1704="","←D列に従業員名を姓名（フルネーム）で入力してください。誤変換にお気を付け下さい。",E1704="","←E列に都道府県を入力してください。",H1704="","←H列に1.月給～3.時間給の選択肢を入力してください",I1704="","←I列に金額を入力してください",H1704=3,"",J1704="","←J列に所定労働時間を入力してください"),"")</f>
        <v/>
      </c>
    </row>
    <row r="1705" spans="2:13" ht="22" x14ac:dyDescent="0.55000000000000004">
      <c r="B1705" s="39">
        <f t="shared" si="26"/>
        <v>1697</v>
      </c>
      <c r="C1705" s="45"/>
      <c r="D1705" s="35"/>
      <c r="E1705" s="46"/>
      <c r="F1705" s="40" t="str" cm="1">
        <f t="array" ref="F1705">IFERROR(_xlfn.IFS(AND($G$3=45566,E1705="徳島"),VLOOKUP(E1705,最低賃金!$A$2:$G$49,2,FALSE),OR($G$3&lt;&gt;45566,E1705&lt;&gt;"徳島"),VLOOKUP(E1705,最低賃金!$A$2:$G$49,4,FALSE)),"")</f>
        <v/>
      </c>
      <c r="G1705" s="50" t="str">
        <f>IFERROR(VLOOKUP(E1705,最低賃金!$A$3:$G$49,6,FALSE),"")</f>
        <v/>
      </c>
      <c r="H1705" s="45"/>
      <c r="I1705" s="36"/>
      <c r="J1705" s="54"/>
      <c r="K1705" s="51" t="str" cm="1">
        <f t="array" ref="K1705">IFERROR(_xlfn.IFS(COUNTBLANK(H1705:J1705)=3,"",I1705="","I列に金額を入力してください",H1705="3.時間給",I1705,J1705="","J列に労働時間を入力してください",H1705="1.月給",ROUND(I1705/J1705,0),H1705="2.日給",ROUND(I1705/J1705,0)),"")</f>
        <v/>
      </c>
      <c r="L1705" s="37" t="str" cm="1">
        <f t="array" ref="L1705">IFERROR(_xlfn.IFS(E1705="","",K1705&lt;F1705,"×（法定外・特例等対象外です）",K1705&lt;G1705,"〇",K1705&gt;=G1705,"ー"),"")</f>
        <v/>
      </c>
      <c r="M1705" s="26" t="str" cm="1">
        <f t="array" ref="M1705">IFERROR(_xlfn.IFS(COUNTBLANK(D1705:K1705)=8,"",D1705="","←D列に従業員名を姓名（フルネーム）で入力してください。誤変換にお気を付け下さい。",E1705="","←E列に都道府県を入力してください。",H1705="","←H列に1.月給～3.時間給の選択肢を入力してください",I1705="","←I列に金額を入力してください",H1705=3,"",J1705="","←J列に所定労働時間を入力してください"),"")</f>
        <v/>
      </c>
    </row>
    <row r="1706" spans="2:13" ht="22" x14ac:dyDescent="0.55000000000000004">
      <c r="B1706" s="39">
        <f t="shared" si="26"/>
        <v>1698</v>
      </c>
      <c r="C1706" s="45"/>
      <c r="D1706" s="35"/>
      <c r="E1706" s="46"/>
      <c r="F1706" s="40" t="str" cm="1">
        <f t="array" ref="F1706">IFERROR(_xlfn.IFS(AND($G$3=45566,E1706="徳島"),VLOOKUP(E1706,最低賃金!$A$2:$G$49,2,FALSE),OR($G$3&lt;&gt;45566,E1706&lt;&gt;"徳島"),VLOOKUP(E1706,最低賃金!$A$2:$G$49,4,FALSE)),"")</f>
        <v/>
      </c>
      <c r="G1706" s="50" t="str">
        <f>IFERROR(VLOOKUP(E1706,最低賃金!$A$3:$G$49,6,FALSE),"")</f>
        <v/>
      </c>
      <c r="H1706" s="45"/>
      <c r="I1706" s="36"/>
      <c r="J1706" s="54"/>
      <c r="K1706" s="51" t="str" cm="1">
        <f t="array" ref="K1706">IFERROR(_xlfn.IFS(COUNTBLANK(H1706:J1706)=3,"",I1706="","I列に金額を入力してください",H1706="3.時間給",I1706,J1706="","J列に労働時間を入力してください",H1706="1.月給",ROUND(I1706/J1706,0),H1706="2.日給",ROUND(I1706/J1706,0)),"")</f>
        <v/>
      </c>
      <c r="L1706" s="37" t="str" cm="1">
        <f t="array" ref="L1706">IFERROR(_xlfn.IFS(E1706="","",K1706&lt;F1706,"×（法定外・特例等対象外です）",K1706&lt;G1706,"〇",K1706&gt;=G1706,"ー"),"")</f>
        <v/>
      </c>
      <c r="M1706" s="26" t="str" cm="1">
        <f t="array" ref="M1706">IFERROR(_xlfn.IFS(COUNTBLANK(D1706:K1706)=8,"",D1706="","←D列に従業員名を姓名（フルネーム）で入力してください。誤変換にお気を付け下さい。",E1706="","←E列に都道府県を入力してください。",H1706="","←H列に1.月給～3.時間給の選択肢を入力してください",I1706="","←I列に金額を入力してください",H1706=3,"",J1706="","←J列に所定労働時間を入力してください"),"")</f>
        <v/>
      </c>
    </row>
    <row r="1707" spans="2:13" ht="22" x14ac:dyDescent="0.55000000000000004">
      <c r="B1707" s="39">
        <f t="shared" si="26"/>
        <v>1699</v>
      </c>
      <c r="C1707" s="45"/>
      <c r="D1707" s="35"/>
      <c r="E1707" s="46"/>
      <c r="F1707" s="40" t="str" cm="1">
        <f t="array" ref="F1707">IFERROR(_xlfn.IFS(AND($G$3=45566,E1707="徳島"),VLOOKUP(E1707,最低賃金!$A$2:$G$49,2,FALSE),OR($G$3&lt;&gt;45566,E1707&lt;&gt;"徳島"),VLOOKUP(E1707,最低賃金!$A$2:$G$49,4,FALSE)),"")</f>
        <v/>
      </c>
      <c r="G1707" s="50" t="str">
        <f>IFERROR(VLOOKUP(E1707,最低賃金!$A$3:$G$49,6,FALSE),"")</f>
        <v/>
      </c>
      <c r="H1707" s="45"/>
      <c r="I1707" s="36"/>
      <c r="J1707" s="54"/>
      <c r="K1707" s="51" t="str" cm="1">
        <f t="array" ref="K1707">IFERROR(_xlfn.IFS(COUNTBLANK(H1707:J1707)=3,"",I1707="","I列に金額を入力してください",H1707="3.時間給",I1707,J1707="","J列に労働時間を入力してください",H1707="1.月給",ROUND(I1707/J1707,0),H1707="2.日給",ROUND(I1707/J1707,0)),"")</f>
        <v/>
      </c>
      <c r="L1707" s="37" t="str" cm="1">
        <f t="array" ref="L1707">IFERROR(_xlfn.IFS(E1707="","",K1707&lt;F1707,"×（法定外・特例等対象外です）",K1707&lt;G1707,"〇",K1707&gt;=G1707,"ー"),"")</f>
        <v/>
      </c>
      <c r="M1707" s="26" t="str" cm="1">
        <f t="array" ref="M1707">IFERROR(_xlfn.IFS(COUNTBLANK(D1707:K1707)=8,"",D1707="","←D列に従業員名を姓名（フルネーム）で入力してください。誤変換にお気を付け下さい。",E1707="","←E列に都道府県を入力してください。",H1707="","←H列に1.月給～3.時間給の選択肢を入力してください",I1707="","←I列に金額を入力してください",H1707=3,"",J1707="","←J列に所定労働時間を入力してください"),"")</f>
        <v/>
      </c>
    </row>
    <row r="1708" spans="2:13" ht="22" x14ac:dyDescent="0.55000000000000004">
      <c r="B1708" s="39">
        <f t="shared" si="26"/>
        <v>1700</v>
      </c>
      <c r="C1708" s="45"/>
      <c r="D1708" s="35"/>
      <c r="E1708" s="46"/>
      <c r="F1708" s="40" t="str" cm="1">
        <f t="array" ref="F1708">IFERROR(_xlfn.IFS(AND($G$3=45566,E1708="徳島"),VLOOKUP(E1708,最低賃金!$A$2:$G$49,2,FALSE),OR($G$3&lt;&gt;45566,E1708&lt;&gt;"徳島"),VLOOKUP(E1708,最低賃金!$A$2:$G$49,4,FALSE)),"")</f>
        <v/>
      </c>
      <c r="G1708" s="50" t="str">
        <f>IFERROR(VLOOKUP(E1708,最低賃金!$A$3:$G$49,6,FALSE),"")</f>
        <v/>
      </c>
      <c r="H1708" s="45"/>
      <c r="I1708" s="36"/>
      <c r="J1708" s="54"/>
      <c r="K1708" s="51" t="str" cm="1">
        <f t="array" ref="K1708">IFERROR(_xlfn.IFS(COUNTBLANK(H1708:J1708)=3,"",I1708="","I列に金額を入力してください",H1708="3.時間給",I1708,J1708="","J列に労働時間を入力してください",H1708="1.月給",ROUND(I1708/J1708,0),H1708="2.日給",ROUND(I1708/J1708,0)),"")</f>
        <v/>
      </c>
      <c r="L1708" s="37" t="str" cm="1">
        <f t="array" ref="L1708">IFERROR(_xlfn.IFS(E1708="","",K1708&lt;F1708,"×（法定外・特例等対象外です）",K1708&lt;G1708,"〇",K1708&gt;=G1708,"ー"),"")</f>
        <v/>
      </c>
      <c r="M1708" s="26" t="str" cm="1">
        <f t="array" ref="M1708">IFERROR(_xlfn.IFS(COUNTBLANK(D1708:K1708)=8,"",D1708="","←D列に従業員名を姓名（フルネーム）で入力してください。誤変換にお気を付け下さい。",E1708="","←E列に都道府県を入力してください。",H1708="","←H列に1.月給～3.時間給の選択肢を入力してください",I1708="","←I列に金額を入力してください",H1708=3,"",J1708="","←J列に所定労働時間を入力してください"),"")</f>
        <v/>
      </c>
    </row>
    <row r="1709" spans="2:13" ht="22" x14ac:dyDescent="0.55000000000000004">
      <c r="B1709" s="39">
        <f t="shared" si="26"/>
        <v>1701</v>
      </c>
      <c r="C1709" s="45"/>
      <c r="D1709" s="35"/>
      <c r="E1709" s="46"/>
      <c r="F1709" s="40" t="str" cm="1">
        <f t="array" ref="F1709">IFERROR(_xlfn.IFS(AND($G$3=45566,E1709="徳島"),VLOOKUP(E1709,最低賃金!$A$2:$G$49,2,FALSE),OR($G$3&lt;&gt;45566,E1709&lt;&gt;"徳島"),VLOOKUP(E1709,最低賃金!$A$2:$G$49,4,FALSE)),"")</f>
        <v/>
      </c>
      <c r="G1709" s="50" t="str">
        <f>IFERROR(VLOOKUP(E1709,最低賃金!$A$3:$G$49,6,FALSE),"")</f>
        <v/>
      </c>
      <c r="H1709" s="45"/>
      <c r="I1709" s="36"/>
      <c r="J1709" s="54"/>
      <c r="K1709" s="51" t="str" cm="1">
        <f t="array" ref="K1709">IFERROR(_xlfn.IFS(COUNTBLANK(H1709:J1709)=3,"",I1709="","I列に金額を入力してください",H1709="3.時間給",I1709,J1709="","J列に労働時間を入力してください",H1709="1.月給",ROUND(I1709/J1709,0),H1709="2.日給",ROUND(I1709/J1709,0)),"")</f>
        <v/>
      </c>
      <c r="L1709" s="37" t="str" cm="1">
        <f t="array" ref="L1709">IFERROR(_xlfn.IFS(E1709="","",K1709&lt;F1709,"×（法定外・特例等対象外です）",K1709&lt;G1709,"〇",K1709&gt;=G1709,"ー"),"")</f>
        <v/>
      </c>
      <c r="M1709" s="26" t="str" cm="1">
        <f t="array" ref="M1709">IFERROR(_xlfn.IFS(COUNTBLANK(D1709:K1709)=8,"",D1709="","←D列に従業員名を姓名（フルネーム）で入力してください。誤変換にお気を付け下さい。",E1709="","←E列に都道府県を入力してください。",H1709="","←H列に1.月給～3.時間給の選択肢を入力してください",I1709="","←I列に金額を入力してください",H1709=3,"",J1709="","←J列に所定労働時間を入力してください"),"")</f>
        <v/>
      </c>
    </row>
    <row r="1710" spans="2:13" ht="22" x14ac:dyDescent="0.55000000000000004">
      <c r="B1710" s="39">
        <f t="shared" si="26"/>
        <v>1702</v>
      </c>
      <c r="C1710" s="45"/>
      <c r="D1710" s="35"/>
      <c r="E1710" s="46"/>
      <c r="F1710" s="40" t="str" cm="1">
        <f t="array" ref="F1710">IFERROR(_xlfn.IFS(AND($G$3=45566,E1710="徳島"),VLOOKUP(E1710,最低賃金!$A$2:$G$49,2,FALSE),OR($G$3&lt;&gt;45566,E1710&lt;&gt;"徳島"),VLOOKUP(E1710,最低賃金!$A$2:$G$49,4,FALSE)),"")</f>
        <v/>
      </c>
      <c r="G1710" s="50" t="str">
        <f>IFERROR(VLOOKUP(E1710,最低賃金!$A$3:$G$49,6,FALSE),"")</f>
        <v/>
      </c>
      <c r="H1710" s="45"/>
      <c r="I1710" s="36"/>
      <c r="J1710" s="54"/>
      <c r="K1710" s="51" t="str" cm="1">
        <f t="array" ref="K1710">IFERROR(_xlfn.IFS(COUNTBLANK(H1710:J1710)=3,"",I1710="","I列に金額を入力してください",H1710="3.時間給",I1710,J1710="","J列に労働時間を入力してください",H1710="1.月給",ROUND(I1710/J1710,0),H1710="2.日給",ROUND(I1710/J1710,0)),"")</f>
        <v/>
      </c>
      <c r="L1710" s="37" t="str" cm="1">
        <f t="array" ref="L1710">IFERROR(_xlfn.IFS(E1710="","",K1710&lt;F1710,"×（法定外・特例等対象外です）",K1710&lt;G1710,"〇",K1710&gt;=G1710,"ー"),"")</f>
        <v/>
      </c>
      <c r="M1710" s="26" t="str" cm="1">
        <f t="array" ref="M1710">IFERROR(_xlfn.IFS(COUNTBLANK(D1710:K1710)=8,"",D1710="","←D列に従業員名を姓名（フルネーム）で入力してください。誤変換にお気を付け下さい。",E1710="","←E列に都道府県を入力してください。",H1710="","←H列に1.月給～3.時間給の選択肢を入力してください",I1710="","←I列に金額を入力してください",H1710=3,"",J1710="","←J列に所定労働時間を入力してください"),"")</f>
        <v/>
      </c>
    </row>
    <row r="1711" spans="2:13" ht="22" x14ac:dyDescent="0.55000000000000004">
      <c r="B1711" s="39">
        <f t="shared" si="26"/>
        <v>1703</v>
      </c>
      <c r="C1711" s="45"/>
      <c r="D1711" s="35"/>
      <c r="E1711" s="46"/>
      <c r="F1711" s="40" t="str" cm="1">
        <f t="array" ref="F1711">IFERROR(_xlfn.IFS(AND($G$3=45566,E1711="徳島"),VLOOKUP(E1711,最低賃金!$A$2:$G$49,2,FALSE),OR($G$3&lt;&gt;45566,E1711&lt;&gt;"徳島"),VLOOKUP(E1711,最低賃金!$A$2:$G$49,4,FALSE)),"")</f>
        <v/>
      </c>
      <c r="G1711" s="50" t="str">
        <f>IFERROR(VLOOKUP(E1711,最低賃金!$A$3:$G$49,6,FALSE),"")</f>
        <v/>
      </c>
      <c r="H1711" s="45"/>
      <c r="I1711" s="36"/>
      <c r="J1711" s="54"/>
      <c r="K1711" s="51" t="str" cm="1">
        <f t="array" ref="K1711">IFERROR(_xlfn.IFS(COUNTBLANK(H1711:J1711)=3,"",I1711="","I列に金額を入力してください",H1711="3.時間給",I1711,J1711="","J列に労働時間を入力してください",H1711="1.月給",ROUND(I1711/J1711,0),H1711="2.日給",ROUND(I1711/J1711,0)),"")</f>
        <v/>
      </c>
      <c r="L1711" s="37" t="str" cm="1">
        <f t="array" ref="L1711">IFERROR(_xlfn.IFS(E1711="","",K1711&lt;F1711,"×（法定外・特例等対象外です）",K1711&lt;G1711,"〇",K1711&gt;=G1711,"ー"),"")</f>
        <v/>
      </c>
      <c r="M1711" s="26" t="str" cm="1">
        <f t="array" ref="M1711">IFERROR(_xlfn.IFS(COUNTBLANK(D1711:K1711)=8,"",D1711="","←D列に従業員名を姓名（フルネーム）で入力してください。誤変換にお気を付け下さい。",E1711="","←E列に都道府県を入力してください。",H1711="","←H列に1.月給～3.時間給の選択肢を入力してください",I1711="","←I列に金額を入力してください",H1711=3,"",J1711="","←J列に所定労働時間を入力してください"),"")</f>
        <v/>
      </c>
    </row>
    <row r="1712" spans="2:13" ht="22" x14ac:dyDescent="0.55000000000000004">
      <c r="B1712" s="39">
        <f t="shared" si="26"/>
        <v>1704</v>
      </c>
      <c r="C1712" s="45"/>
      <c r="D1712" s="35"/>
      <c r="E1712" s="46"/>
      <c r="F1712" s="40" t="str" cm="1">
        <f t="array" ref="F1712">IFERROR(_xlfn.IFS(AND($G$3=45566,E1712="徳島"),VLOOKUP(E1712,最低賃金!$A$2:$G$49,2,FALSE),OR($G$3&lt;&gt;45566,E1712&lt;&gt;"徳島"),VLOOKUP(E1712,最低賃金!$A$2:$G$49,4,FALSE)),"")</f>
        <v/>
      </c>
      <c r="G1712" s="50" t="str">
        <f>IFERROR(VLOOKUP(E1712,最低賃金!$A$3:$G$49,6,FALSE),"")</f>
        <v/>
      </c>
      <c r="H1712" s="45"/>
      <c r="I1712" s="36"/>
      <c r="J1712" s="54"/>
      <c r="K1712" s="51" t="str" cm="1">
        <f t="array" ref="K1712">IFERROR(_xlfn.IFS(COUNTBLANK(H1712:J1712)=3,"",I1712="","I列に金額を入力してください",H1712="3.時間給",I1712,J1712="","J列に労働時間を入力してください",H1712="1.月給",ROUND(I1712/J1712,0),H1712="2.日給",ROUND(I1712/J1712,0)),"")</f>
        <v/>
      </c>
      <c r="L1712" s="37" t="str" cm="1">
        <f t="array" ref="L1712">IFERROR(_xlfn.IFS(E1712="","",K1712&lt;F1712,"×（法定外・特例等対象外です）",K1712&lt;G1712,"〇",K1712&gt;=G1712,"ー"),"")</f>
        <v/>
      </c>
      <c r="M1712" s="26" t="str" cm="1">
        <f t="array" ref="M1712">IFERROR(_xlfn.IFS(COUNTBLANK(D1712:K1712)=8,"",D1712="","←D列に従業員名を姓名（フルネーム）で入力してください。誤変換にお気を付け下さい。",E1712="","←E列に都道府県を入力してください。",H1712="","←H列に1.月給～3.時間給の選択肢を入力してください",I1712="","←I列に金額を入力してください",H1712=3,"",J1712="","←J列に所定労働時間を入力してください"),"")</f>
        <v/>
      </c>
    </row>
    <row r="1713" spans="2:13" ht="22" x14ac:dyDescent="0.55000000000000004">
      <c r="B1713" s="39">
        <f t="shared" si="26"/>
        <v>1705</v>
      </c>
      <c r="C1713" s="45"/>
      <c r="D1713" s="35"/>
      <c r="E1713" s="46"/>
      <c r="F1713" s="40" t="str" cm="1">
        <f t="array" ref="F1713">IFERROR(_xlfn.IFS(AND($G$3=45566,E1713="徳島"),VLOOKUP(E1713,最低賃金!$A$2:$G$49,2,FALSE),OR($G$3&lt;&gt;45566,E1713&lt;&gt;"徳島"),VLOOKUP(E1713,最低賃金!$A$2:$G$49,4,FALSE)),"")</f>
        <v/>
      </c>
      <c r="G1713" s="50" t="str">
        <f>IFERROR(VLOOKUP(E1713,最低賃金!$A$3:$G$49,6,FALSE),"")</f>
        <v/>
      </c>
      <c r="H1713" s="45"/>
      <c r="I1713" s="36"/>
      <c r="J1713" s="54"/>
      <c r="K1713" s="51" t="str" cm="1">
        <f t="array" ref="K1713">IFERROR(_xlfn.IFS(COUNTBLANK(H1713:J1713)=3,"",I1713="","I列に金額を入力してください",H1713="3.時間給",I1713,J1713="","J列に労働時間を入力してください",H1713="1.月給",ROUND(I1713/J1713,0),H1713="2.日給",ROUND(I1713/J1713,0)),"")</f>
        <v/>
      </c>
      <c r="L1713" s="37" t="str" cm="1">
        <f t="array" ref="L1713">IFERROR(_xlfn.IFS(E1713="","",K1713&lt;F1713,"×（法定外・特例等対象外です）",K1713&lt;G1713,"〇",K1713&gt;=G1713,"ー"),"")</f>
        <v/>
      </c>
      <c r="M1713" s="26" t="str" cm="1">
        <f t="array" ref="M1713">IFERROR(_xlfn.IFS(COUNTBLANK(D1713:K1713)=8,"",D1713="","←D列に従業員名を姓名（フルネーム）で入力してください。誤変換にお気を付け下さい。",E1713="","←E列に都道府県を入力してください。",H1713="","←H列に1.月給～3.時間給の選択肢を入力してください",I1713="","←I列に金額を入力してください",H1713=3,"",J1713="","←J列に所定労働時間を入力してください"),"")</f>
        <v/>
      </c>
    </row>
    <row r="1714" spans="2:13" ht="22" x14ac:dyDescent="0.55000000000000004">
      <c r="B1714" s="39">
        <f t="shared" si="26"/>
        <v>1706</v>
      </c>
      <c r="C1714" s="45"/>
      <c r="D1714" s="35"/>
      <c r="E1714" s="46"/>
      <c r="F1714" s="40" t="str" cm="1">
        <f t="array" ref="F1714">IFERROR(_xlfn.IFS(AND($G$3=45566,E1714="徳島"),VLOOKUP(E1714,最低賃金!$A$2:$G$49,2,FALSE),OR($G$3&lt;&gt;45566,E1714&lt;&gt;"徳島"),VLOOKUP(E1714,最低賃金!$A$2:$G$49,4,FALSE)),"")</f>
        <v/>
      </c>
      <c r="G1714" s="50" t="str">
        <f>IFERROR(VLOOKUP(E1714,最低賃金!$A$3:$G$49,6,FALSE),"")</f>
        <v/>
      </c>
      <c r="H1714" s="45"/>
      <c r="I1714" s="36"/>
      <c r="J1714" s="54"/>
      <c r="K1714" s="51" t="str" cm="1">
        <f t="array" ref="K1714">IFERROR(_xlfn.IFS(COUNTBLANK(H1714:J1714)=3,"",I1714="","I列に金額を入力してください",H1714="3.時間給",I1714,J1714="","J列に労働時間を入力してください",H1714="1.月給",ROUND(I1714/J1714,0),H1714="2.日給",ROUND(I1714/J1714,0)),"")</f>
        <v/>
      </c>
      <c r="L1714" s="37" t="str" cm="1">
        <f t="array" ref="L1714">IFERROR(_xlfn.IFS(E1714="","",K1714&lt;F1714,"×（法定外・特例等対象外です）",K1714&lt;G1714,"〇",K1714&gt;=G1714,"ー"),"")</f>
        <v/>
      </c>
      <c r="M1714" s="26" t="str" cm="1">
        <f t="array" ref="M1714">IFERROR(_xlfn.IFS(COUNTBLANK(D1714:K1714)=8,"",D1714="","←D列に従業員名を姓名（フルネーム）で入力してください。誤変換にお気を付け下さい。",E1714="","←E列に都道府県を入力してください。",H1714="","←H列に1.月給～3.時間給の選択肢を入力してください",I1714="","←I列に金額を入力してください",H1714=3,"",J1714="","←J列に所定労働時間を入力してください"),"")</f>
        <v/>
      </c>
    </row>
    <row r="1715" spans="2:13" ht="22" x14ac:dyDescent="0.55000000000000004">
      <c r="B1715" s="39">
        <f t="shared" si="26"/>
        <v>1707</v>
      </c>
      <c r="C1715" s="45"/>
      <c r="D1715" s="35"/>
      <c r="E1715" s="46"/>
      <c r="F1715" s="40" t="str" cm="1">
        <f t="array" ref="F1715">IFERROR(_xlfn.IFS(AND($G$3=45566,E1715="徳島"),VLOOKUP(E1715,最低賃金!$A$2:$G$49,2,FALSE),OR($G$3&lt;&gt;45566,E1715&lt;&gt;"徳島"),VLOOKUP(E1715,最低賃金!$A$2:$G$49,4,FALSE)),"")</f>
        <v/>
      </c>
      <c r="G1715" s="50" t="str">
        <f>IFERROR(VLOOKUP(E1715,最低賃金!$A$3:$G$49,6,FALSE),"")</f>
        <v/>
      </c>
      <c r="H1715" s="45"/>
      <c r="I1715" s="36"/>
      <c r="J1715" s="54"/>
      <c r="K1715" s="51" t="str" cm="1">
        <f t="array" ref="K1715">IFERROR(_xlfn.IFS(COUNTBLANK(H1715:J1715)=3,"",I1715="","I列に金額を入力してください",H1715="3.時間給",I1715,J1715="","J列に労働時間を入力してください",H1715="1.月給",ROUND(I1715/J1715,0),H1715="2.日給",ROUND(I1715/J1715,0)),"")</f>
        <v/>
      </c>
      <c r="L1715" s="37" t="str" cm="1">
        <f t="array" ref="L1715">IFERROR(_xlfn.IFS(E1715="","",K1715&lt;F1715,"×（法定外・特例等対象外です）",K1715&lt;G1715,"〇",K1715&gt;=G1715,"ー"),"")</f>
        <v/>
      </c>
      <c r="M1715" s="26" t="str" cm="1">
        <f t="array" ref="M1715">IFERROR(_xlfn.IFS(COUNTBLANK(D1715:K1715)=8,"",D1715="","←D列に従業員名を姓名（フルネーム）で入力してください。誤変換にお気を付け下さい。",E1715="","←E列に都道府県を入力してください。",H1715="","←H列に1.月給～3.時間給の選択肢を入力してください",I1715="","←I列に金額を入力してください",H1715=3,"",J1715="","←J列に所定労働時間を入力してください"),"")</f>
        <v/>
      </c>
    </row>
    <row r="1716" spans="2:13" ht="22" x14ac:dyDescent="0.55000000000000004">
      <c r="B1716" s="39">
        <f t="shared" si="26"/>
        <v>1708</v>
      </c>
      <c r="C1716" s="45"/>
      <c r="D1716" s="35"/>
      <c r="E1716" s="46"/>
      <c r="F1716" s="40" t="str" cm="1">
        <f t="array" ref="F1716">IFERROR(_xlfn.IFS(AND($G$3=45566,E1716="徳島"),VLOOKUP(E1716,最低賃金!$A$2:$G$49,2,FALSE),OR($G$3&lt;&gt;45566,E1716&lt;&gt;"徳島"),VLOOKUP(E1716,最低賃金!$A$2:$G$49,4,FALSE)),"")</f>
        <v/>
      </c>
      <c r="G1716" s="50" t="str">
        <f>IFERROR(VLOOKUP(E1716,最低賃金!$A$3:$G$49,6,FALSE),"")</f>
        <v/>
      </c>
      <c r="H1716" s="45"/>
      <c r="I1716" s="36"/>
      <c r="J1716" s="54"/>
      <c r="K1716" s="51" t="str" cm="1">
        <f t="array" ref="K1716">IFERROR(_xlfn.IFS(COUNTBLANK(H1716:J1716)=3,"",I1716="","I列に金額を入力してください",H1716="3.時間給",I1716,J1716="","J列に労働時間を入力してください",H1716="1.月給",ROUND(I1716/J1716,0),H1716="2.日給",ROUND(I1716/J1716,0)),"")</f>
        <v/>
      </c>
      <c r="L1716" s="37" t="str" cm="1">
        <f t="array" ref="L1716">IFERROR(_xlfn.IFS(E1716="","",K1716&lt;F1716,"×（法定外・特例等対象外です）",K1716&lt;G1716,"〇",K1716&gt;=G1716,"ー"),"")</f>
        <v/>
      </c>
      <c r="M1716" s="26" t="str" cm="1">
        <f t="array" ref="M1716">IFERROR(_xlfn.IFS(COUNTBLANK(D1716:K1716)=8,"",D1716="","←D列に従業員名を姓名（フルネーム）で入力してください。誤変換にお気を付け下さい。",E1716="","←E列に都道府県を入力してください。",H1716="","←H列に1.月給～3.時間給の選択肢を入力してください",I1716="","←I列に金額を入力してください",H1716=3,"",J1716="","←J列に所定労働時間を入力してください"),"")</f>
        <v/>
      </c>
    </row>
    <row r="1717" spans="2:13" ht="22" x14ac:dyDescent="0.55000000000000004">
      <c r="B1717" s="39">
        <f t="shared" si="26"/>
        <v>1709</v>
      </c>
      <c r="C1717" s="45"/>
      <c r="D1717" s="35"/>
      <c r="E1717" s="46"/>
      <c r="F1717" s="40" t="str" cm="1">
        <f t="array" ref="F1717">IFERROR(_xlfn.IFS(AND($G$3=45566,E1717="徳島"),VLOOKUP(E1717,最低賃金!$A$2:$G$49,2,FALSE),OR($G$3&lt;&gt;45566,E1717&lt;&gt;"徳島"),VLOOKUP(E1717,最低賃金!$A$2:$G$49,4,FALSE)),"")</f>
        <v/>
      </c>
      <c r="G1717" s="50" t="str">
        <f>IFERROR(VLOOKUP(E1717,最低賃金!$A$3:$G$49,6,FALSE),"")</f>
        <v/>
      </c>
      <c r="H1717" s="45"/>
      <c r="I1717" s="36"/>
      <c r="J1717" s="54"/>
      <c r="K1717" s="51" t="str" cm="1">
        <f t="array" ref="K1717">IFERROR(_xlfn.IFS(COUNTBLANK(H1717:J1717)=3,"",I1717="","I列に金額を入力してください",H1717="3.時間給",I1717,J1717="","J列に労働時間を入力してください",H1717="1.月給",ROUND(I1717/J1717,0),H1717="2.日給",ROUND(I1717/J1717,0)),"")</f>
        <v/>
      </c>
      <c r="L1717" s="37" t="str" cm="1">
        <f t="array" ref="L1717">IFERROR(_xlfn.IFS(E1717="","",K1717&lt;F1717,"×（法定外・特例等対象外です）",K1717&lt;G1717,"〇",K1717&gt;=G1717,"ー"),"")</f>
        <v/>
      </c>
      <c r="M1717" s="26" t="str" cm="1">
        <f t="array" ref="M1717">IFERROR(_xlfn.IFS(COUNTBLANK(D1717:K1717)=8,"",D1717="","←D列に従業員名を姓名（フルネーム）で入力してください。誤変換にお気を付け下さい。",E1717="","←E列に都道府県を入力してください。",H1717="","←H列に1.月給～3.時間給の選択肢を入力してください",I1717="","←I列に金額を入力してください",H1717=3,"",J1717="","←J列に所定労働時間を入力してください"),"")</f>
        <v/>
      </c>
    </row>
    <row r="1718" spans="2:13" ht="22" x14ac:dyDescent="0.55000000000000004">
      <c r="B1718" s="39">
        <f t="shared" si="26"/>
        <v>1710</v>
      </c>
      <c r="C1718" s="45"/>
      <c r="D1718" s="35"/>
      <c r="E1718" s="46"/>
      <c r="F1718" s="40" t="str" cm="1">
        <f t="array" ref="F1718">IFERROR(_xlfn.IFS(AND($G$3=45566,E1718="徳島"),VLOOKUP(E1718,最低賃金!$A$2:$G$49,2,FALSE),OR($G$3&lt;&gt;45566,E1718&lt;&gt;"徳島"),VLOOKUP(E1718,最低賃金!$A$2:$G$49,4,FALSE)),"")</f>
        <v/>
      </c>
      <c r="G1718" s="50" t="str">
        <f>IFERROR(VLOOKUP(E1718,最低賃金!$A$3:$G$49,6,FALSE),"")</f>
        <v/>
      </c>
      <c r="H1718" s="45"/>
      <c r="I1718" s="36"/>
      <c r="J1718" s="54"/>
      <c r="K1718" s="51" t="str" cm="1">
        <f t="array" ref="K1718">IFERROR(_xlfn.IFS(COUNTBLANK(H1718:J1718)=3,"",I1718="","I列に金額を入力してください",H1718="3.時間給",I1718,J1718="","J列に労働時間を入力してください",H1718="1.月給",ROUND(I1718/J1718,0),H1718="2.日給",ROUND(I1718/J1718,0)),"")</f>
        <v/>
      </c>
      <c r="L1718" s="37" t="str" cm="1">
        <f t="array" ref="L1718">IFERROR(_xlfn.IFS(E1718="","",K1718&lt;F1718,"×（法定外・特例等対象外です）",K1718&lt;G1718,"〇",K1718&gt;=G1718,"ー"),"")</f>
        <v/>
      </c>
      <c r="M1718" s="26" t="str" cm="1">
        <f t="array" ref="M1718">IFERROR(_xlfn.IFS(COUNTBLANK(D1718:K1718)=8,"",D1718="","←D列に従業員名を姓名（フルネーム）で入力してください。誤変換にお気を付け下さい。",E1718="","←E列に都道府県を入力してください。",H1718="","←H列に1.月給～3.時間給の選択肢を入力してください",I1718="","←I列に金額を入力してください",H1718=3,"",J1718="","←J列に所定労働時間を入力してください"),"")</f>
        <v/>
      </c>
    </row>
    <row r="1719" spans="2:13" ht="22" x14ac:dyDescent="0.55000000000000004">
      <c r="B1719" s="39">
        <f t="shared" si="26"/>
        <v>1711</v>
      </c>
      <c r="C1719" s="45"/>
      <c r="D1719" s="35"/>
      <c r="E1719" s="46"/>
      <c r="F1719" s="40" t="str" cm="1">
        <f t="array" ref="F1719">IFERROR(_xlfn.IFS(AND($G$3=45566,E1719="徳島"),VLOOKUP(E1719,最低賃金!$A$2:$G$49,2,FALSE),OR($G$3&lt;&gt;45566,E1719&lt;&gt;"徳島"),VLOOKUP(E1719,最低賃金!$A$2:$G$49,4,FALSE)),"")</f>
        <v/>
      </c>
      <c r="G1719" s="50" t="str">
        <f>IFERROR(VLOOKUP(E1719,最低賃金!$A$3:$G$49,6,FALSE),"")</f>
        <v/>
      </c>
      <c r="H1719" s="45"/>
      <c r="I1719" s="36"/>
      <c r="J1719" s="54"/>
      <c r="K1719" s="51" t="str" cm="1">
        <f t="array" ref="K1719">IFERROR(_xlfn.IFS(COUNTBLANK(H1719:J1719)=3,"",I1719="","I列に金額を入力してください",H1719="3.時間給",I1719,J1719="","J列に労働時間を入力してください",H1719="1.月給",ROUND(I1719/J1719,0),H1719="2.日給",ROUND(I1719/J1719,0)),"")</f>
        <v/>
      </c>
      <c r="L1719" s="37" t="str" cm="1">
        <f t="array" ref="L1719">IFERROR(_xlfn.IFS(E1719="","",K1719&lt;F1719,"×（法定外・特例等対象外です）",K1719&lt;G1719,"〇",K1719&gt;=G1719,"ー"),"")</f>
        <v/>
      </c>
      <c r="M1719" s="26" t="str" cm="1">
        <f t="array" ref="M1719">IFERROR(_xlfn.IFS(COUNTBLANK(D1719:K1719)=8,"",D1719="","←D列に従業員名を姓名（フルネーム）で入力してください。誤変換にお気を付け下さい。",E1719="","←E列に都道府県を入力してください。",H1719="","←H列に1.月給～3.時間給の選択肢を入力してください",I1719="","←I列に金額を入力してください",H1719=3,"",J1719="","←J列に所定労働時間を入力してください"),"")</f>
        <v/>
      </c>
    </row>
    <row r="1720" spans="2:13" ht="22" x14ac:dyDescent="0.55000000000000004">
      <c r="B1720" s="39">
        <f t="shared" si="26"/>
        <v>1712</v>
      </c>
      <c r="C1720" s="45"/>
      <c r="D1720" s="35"/>
      <c r="E1720" s="46"/>
      <c r="F1720" s="40" t="str" cm="1">
        <f t="array" ref="F1720">IFERROR(_xlfn.IFS(AND($G$3=45566,E1720="徳島"),VLOOKUP(E1720,最低賃金!$A$2:$G$49,2,FALSE),OR($G$3&lt;&gt;45566,E1720&lt;&gt;"徳島"),VLOOKUP(E1720,最低賃金!$A$2:$G$49,4,FALSE)),"")</f>
        <v/>
      </c>
      <c r="G1720" s="50" t="str">
        <f>IFERROR(VLOOKUP(E1720,最低賃金!$A$3:$G$49,6,FALSE),"")</f>
        <v/>
      </c>
      <c r="H1720" s="45"/>
      <c r="I1720" s="36"/>
      <c r="J1720" s="54"/>
      <c r="K1720" s="51" t="str" cm="1">
        <f t="array" ref="K1720">IFERROR(_xlfn.IFS(COUNTBLANK(H1720:J1720)=3,"",I1720="","I列に金額を入力してください",H1720="3.時間給",I1720,J1720="","J列に労働時間を入力してください",H1720="1.月給",ROUND(I1720/J1720,0),H1720="2.日給",ROUND(I1720/J1720,0)),"")</f>
        <v/>
      </c>
      <c r="L1720" s="37" t="str" cm="1">
        <f t="array" ref="L1720">IFERROR(_xlfn.IFS(E1720="","",K1720&lt;F1720,"×（法定外・特例等対象外です）",K1720&lt;G1720,"〇",K1720&gt;=G1720,"ー"),"")</f>
        <v/>
      </c>
      <c r="M1720" s="26" t="str" cm="1">
        <f t="array" ref="M1720">IFERROR(_xlfn.IFS(COUNTBLANK(D1720:K1720)=8,"",D1720="","←D列に従業員名を姓名（フルネーム）で入力してください。誤変換にお気を付け下さい。",E1720="","←E列に都道府県を入力してください。",H1720="","←H列に1.月給～3.時間給の選択肢を入力してください",I1720="","←I列に金額を入力してください",H1720=3,"",J1720="","←J列に所定労働時間を入力してください"),"")</f>
        <v/>
      </c>
    </row>
    <row r="1721" spans="2:13" ht="22" x14ac:dyDescent="0.55000000000000004">
      <c r="B1721" s="39">
        <f t="shared" si="26"/>
        <v>1713</v>
      </c>
      <c r="C1721" s="45"/>
      <c r="D1721" s="35"/>
      <c r="E1721" s="46"/>
      <c r="F1721" s="40" t="str" cm="1">
        <f t="array" ref="F1721">IFERROR(_xlfn.IFS(AND($G$3=45566,E1721="徳島"),VLOOKUP(E1721,最低賃金!$A$2:$G$49,2,FALSE),OR($G$3&lt;&gt;45566,E1721&lt;&gt;"徳島"),VLOOKUP(E1721,最低賃金!$A$2:$G$49,4,FALSE)),"")</f>
        <v/>
      </c>
      <c r="G1721" s="50" t="str">
        <f>IFERROR(VLOOKUP(E1721,最低賃金!$A$3:$G$49,6,FALSE),"")</f>
        <v/>
      </c>
      <c r="H1721" s="45"/>
      <c r="I1721" s="36"/>
      <c r="J1721" s="54"/>
      <c r="K1721" s="51" t="str" cm="1">
        <f t="array" ref="K1721">IFERROR(_xlfn.IFS(COUNTBLANK(H1721:J1721)=3,"",I1721="","I列に金額を入力してください",H1721="3.時間給",I1721,J1721="","J列に労働時間を入力してください",H1721="1.月給",ROUND(I1721/J1721,0),H1721="2.日給",ROUND(I1721/J1721,0)),"")</f>
        <v/>
      </c>
      <c r="L1721" s="37" t="str" cm="1">
        <f t="array" ref="L1721">IFERROR(_xlfn.IFS(E1721="","",K1721&lt;F1721,"×（法定外・特例等対象外です）",K1721&lt;G1721,"〇",K1721&gt;=G1721,"ー"),"")</f>
        <v/>
      </c>
      <c r="M1721" s="26" t="str" cm="1">
        <f t="array" ref="M1721">IFERROR(_xlfn.IFS(COUNTBLANK(D1721:K1721)=8,"",D1721="","←D列に従業員名を姓名（フルネーム）で入力してください。誤変換にお気を付け下さい。",E1721="","←E列に都道府県を入力してください。",H1721="","←H列に1.月給～3.時間給の選択肢を入力してください",I1721="","←I列に金額を入力してください",H1721=3,"",J1721="","←J列に所定労働時間を入力してください"),"")</f>
        <v/>
      </c>
    </row>
    <row r="1722" spans="2:13" ht="22" x14ac:dyDescent="0.55000000000000004">
      <c r="B1722" s="39">
        <f t="shared" si="26"/>
        <v>1714</v>
      </c>
      <c r="C1722" s="45"/>
      <c r="D1722" s="35"/>
      <c r="E1722" s="46"/>
      <c r="F1722" s="40" t="str" cm="1">
        <f t="array" ref="F1722">IFERROR(_xlfn.IFS(AND($G$3=45566,E1722="徳島"),VLOOKUP(E1722,最低賃金!$A$2:$G$49,2,FALSE),OR($G$3&lt;&gt;45566,E1722&lt;&gt;"徳島"),VLOOKUP(E1722,最低賃金!$A$2:$G$49,4,FALSE)),"")</f>
        <v/>
      </c>
      <c r="G1722" s="50" t="str">
        <f>IFERROR(VLOOKUP(E1722,最低賃金!$A$3:$G$49,6,FALSE),"")</f>
        <v/>
      </c>
      <c r="H1722" s="45"/>
      <c r="I1722" s="36"/>
      <c r="J1722" s="54"/>
      <c r="K1722" s="51" t="str" cm="1">
        <f t="array" ref="K1722">IFERROR(_xlfn.IFS(COUNTBLANK(H1722:J1722)=3,"",I1722="","I列に金額を入力してください",H1722="3.時間給",I1722,J1722="","J列に労働時間を入力してください",H1722="1.月給",ROUND(I1722/J1722,0),H1722="2.日給",ROUND(I1722/J1722,0)),"")</f>
        <v/>
      </c>
      <c r="L1722" s="37" t="str" cm="1">
        <f t="array" ref="L1722">IFERROR(_xlfn.IFS(E1722="","",K1722&lt;F1722,"×（法定外・特例等対象外です）",K1722&lt;G1722,"〇",K1722&gt;=G1722,"ー"),"")</f>
        <v/>
      </c>
      <c r="M1722" s="26" t="str" cm="1">
        <f t="array" ref="M1722">IFERROR(_xlfn.IFS(COUNTBLANK(D1722:K1722)=8,"",D1722="","←D列に従業員名を姓名（フルネーム）で入力してください。誤変換にお気を付け下さい。",E1722="","←E列に都道府県を入力してください。",H1722="","←H列に1.月給～3.時間給の選択肢を入力してください",I1722="","←I列に金額を入力してください",H1722=3,"",J1722="","←J列に所定労働時間を入力してください"),"")</f>
        <v/>
      </c>
    </row>
    <row r="1723" spans="2:13" ht="22" x14ac:dyDescent="0.55000000000000004">
      <c r="B1723" s="39">
        <f t="shared" si="26"/>
        <v>1715</v>
      </c>
      <c r="C1723" s="45"/>
      <c r="D1723" s="35"/>
      <c r="E1723" s="46"/>
      <c r="F1723" s="40" t="str" cm="1">
        <f t="array" ref="F1723">IFERROR(_xlfn.IFS(AND($G$3=45566,E1723="徳島"),VLOOKUP(E1723,最低賃金!$A$2:$G$49,2,FALSE),OR($G$3&lt;&gt;45566,E1723&lt;&gt;"徳島"),VLOOKUP(E1723,最低賃金!$A$2:$G$49,4,FALSE)),"")</f>
        <v/>
      </c>
      <c r="G1723" s="50" t="str">
        <f>IFERROR(VLOOKUP(E1723,最低賃金!$A$3:$G$49,6,FALSE),"")</f>
        <v/>
      </c>
      <c r="H1723" s="45"/>
      <c r="I1723" s="36"/>
      <c r="J1723" s="54"/>
      <c r="K1723" s="51" t="str" cm="1">
        <f t="array" ref="K1723">IFERROR(_xlfn.IFS(COUNTBLANK(H1723:J1723)=3,"",I1723="","I列に金額を入力してください",H1723="3.時間給",I1723,J1723="","J列に労働時間を入力してください",H1723="1.月給",ROUND(I1723/J1723,0),H1723="2.日給",ROUND(I1723/J1723,0)),"")</f>
        <v/>
      </c>
      <c r="L1723" s="37" t="str" cm="1">
        <f t="array" ref="L1723">IFERROR(_xlfn.IFS(E1723="","",K1723&lt;F1723,"×（法定外・特例等対象外です）",K1723&lt;G1723,"〇",K1723&gt;=G1723,"ー"),"")</f>
        <v/>
      </c>
      <c r="M1723" s="26" t="str" cm="1">
        <f t="array" ref="M1723">IFERROR(_xlfn.IFS(COUNTBLANK(D1723:K1723)=8,"",D1723="","←D列に従業員名を姓名（フルネーム）で入力してください。誤変換にお気を付け下さい。",E1723="","←E列に都道府県を入力してください。",H1723="","←H列に1.月給～3.時間給の選択肢を入力してください",I1723="","←I列に金額を入力してください",H1723=3,"",J1723="","←J列に所定労働時間を入力してください"),"")</f>
        <v/>
      </c>
    </row>
    <row r="1724" spans="2:13" ht="22" x14ac:dyDescent="0.55000000000000004">
      <c r="B1724" s="39">
        <f t="shared" si="26"/>
        <v>1716</v>
      </c>
      <c r="C1724" s="45"/>
      <c r="D1724" s="35"/>
      <c r="E1724" s="46"/>
      <c r="F1724" s="40" t="str" cm="1">
        <f t="array" ref="F1724">IFERROR(_xlfn.IFS(AND($G$3=45566,E1724="徳島"),VLOOKUP(E1724,最低賃金!$A$2:$G$49,2,FALSE),OR($G$3&lt;&gt;45566,E1724&lt;&gt;"徳島"),VLOOKUP(E1724,最低賃金!$A$2:$G$49,4,FALSE)),"")</f>
        <v/>
      </c>
      <c r="G1724" s="50" t="str">
        <f>IFERROR(VLOOKUP(E1724,最低賃金!$A$3:$G$49,6,FALSE),"")</f>
        <v/>
      </c>
      <c r="H1724" s="45"/>
      <c r="I1724" s="36"/>
      <c r="J1724" s="54"/>
      <c r="K1724" s="51" t="str" cm="1">
        <f t="array" ref="K1724">IFERROR(_xlfn.IFS(COUNTBLANK(H1724:J1724)=3,"",I1724="","I列に金額を入力してください",H1724="3.時間給",I1724,J1724="","J列に労働時間を入力してください",H1724="1.月給",ROUND(I1724/J1724,0),H1724="2.日給",ROUND(I1724/J1724,0)),"")</f>
        <v/>
      </c>
      <c r="L1724" s="37" t="str" cm="1">
        <f t="array" ref="L1724">IFERROR(_xlfn.IFS(E1724="","",K1724&lt;F1724,"×（法定外・特例等対象外です）",K1724&lt;G1724,"〇",K1724&gt;=G1724,"ー"),"")</f>
        <v/>
      </c>
      <c r="M1724" s="26" t="str" cm="1">
        <f t="array" ref="M1724">IFERROR(_xlfn.IFS(COUNTBLANK(D1724:K1724)=8,"",D1724="","←D列に従業員名を姓名（フルネーム）で入力してください。誤変換にお気を付け下さい。",E1724="","←E列に都道府県を入力してください。",H1724="","←H列に1.月給～3.時間給の選択肢を入力してください",I1724="","←I列に金額を入力してください",H1724=3,"",J1724="","←J列に所定労働時間を入力してください"),"")</f>
        <v/>
      </c>
    </row>
    <row r="1725" spans="2:13" ht="22" x14ac:dyDescent="0.55000000000000004">
      <c r="B1725" s="39">
        <f t="shared" si="26"/>
        <v>1717</v>
      </c>
      <c r="C1725" s="45"/>
      <c r="D1725" s="35"/>
      <c r="E1725" s="46"/>
      <c r="F1725" s="40" t="str" cm="1">
        <f t="array" ref="F1725">IFERROR(_xlfn.IFS(AND($G$3=45566,E1725="徳島"),VLOOKUP(E1725,最低賃金!$A$2:$G$49,2,FALSE),OR($G$3&lt;&gt;45566,E1725&lt;&gt;"徳島"),VLOOKUP(E1725,最低賃金!$A$2:$G$49,4,FALSE)),"")</f>
        <v/>
      </c>
      <c r="G1725" s="50" t="str">
        <f>IFERROR(VLOOKUP(E1725,最低賃金!$A$3:$G$49,6,FALSE),"")</f>
        <v/>
      </c>
      <c r="H1725" s="45"/>
      <c r="I1725" s="36"/>
      <c r="J1725" s="54"/>
      <c r="K1725" s="51" t="str" cm="1">
        <f t="array" ref="K1725">IFERROR(_xlfn.IFS(COUNTBLANK(H1725:J1725)=3,"",I1725="","I列に金額を入力してください",H1725="3.時間給",I1725,J1725="","J列に労働時間を入力してください",H1725="1.月給",ROUND(I1725/J1725,0),H1725="2.日給",ROUND(I1725/J1725,0)),"")</f>
        <v/>
      </c>
      <c r="L1725" s="37" t="str" cm="1">
        <f t="array" ref="L1725">IFERROR(_xlfn.IFS(E1725="","",K1725&lt;F1725,"×（法定外・特例等対象外です）",K1725&lt;G1725,"〇",K1725&gt;=G1725,"ー"),"")</f>
        <v/>
      </c>
      <c r="M1725" s="26" t="str" cm="1">
        <f t="array" ref="M1725">IFERROR(_xlfn.IFS(COUNTBLANK(D1725:K1725)=8,"",D1725="","←D列に従業員名を姓名（フルネーム）で入力してください。誤変換にお気を付け下さい。",E1725="","←E列に都道府県を入力してください。",H1725="","←H列に1.月給～3.時間給の選択肢を入力してください",I1725="","←I列に金額を入力してください",H1725=3,"",J1725="","←J列に所定労働時間を入力してください"),"")</f>
        <v/>
      </c>
    </row>
    <row r="1726" spans="2:13" ht="22" x14ac:dyDescent="0.55000000000000004">
      <c r="B1726" s="39">
        <f t="shared" si="26"/>
        <v>1718</v>
      </c>
      <c r="C1726" s="45"/>
      <c r="D1726" s="35"/>
      <c r="E1726" s="46"/>
      <c r="F1726" s="40" t="str" cm="1">
        <f t="array" ref="F1726">IFERROR(_xlfn.IFS(AND($G$3=45566,E1726="徳島"),VLOOKUP(E1726,最低賃金!$A$2:$G$49,2,FALSE),OR($G$3&lt;&gt;45566,E1726&lt;&gt;"徳島"),VLOOKUP(E1726,最低賃金!$A$2:$G$49,4,FALSE)),"")</f>
        <v/>
      </c>
      <c r="G1726" s="50" t="str">
        <f>IFERROR(VLOOKUP(E1726,最低賃金!$A$3:$G$49,6,FALSE),"")</f>
        <v/>
      </c>
      <c r="H1726" s="45"/>
      <c r="I1726" s="36"/>
      <c r="J1726" s="54"/>
      <c r="K1726" s="51" t="str" cm="1">
        <f t="array" ref="K1726">IFERROR(_xlfn.IFS(COUNTBLANK(H1726:J1726)=3,"",I1726="","I列に金額を入力してください",H1726="3.時間給",I1726,J1726="","J列に労働時間を入力してください",H1726="1.月給",ROUND(I1726/J1726,0),H1726="2.日給",ROUND(I1726/J1726,0)),"")</f>
        <v/>
      </c>
      <c r="L1726" s="37" t="str" cm="1">
        <f t="array" ref="L1726">IFERROR(_xlfn.IFS(E1726="","",K1726&lt;F1726,"×（法定外・特例等対象外です）",K1726&lt;G1726,"〇",K1726&gt;=G1726,"ー"),"")</f>
        <v/>
      </c>
      <c r="M1726" s="26" t="str" cm="1">
        <f t="array" ref="M1726">IFERROR(_xlfn.IFS(COUNTBLANK(D1726:K1726)=8,"",D1726="","←D列に従業員名を姓名（フルネーム）で入力してください。誤変換にお気を付け下さい。",E1726="","←E列に都道府県を入力してください。",H1726="","←H列に1.月給～3.時間給の選択肢を入力してください",I1726="","←I列に金額を入力してください",H1726=3,"",J1726="","←J列に所定労働時間を入力してください"),"")</f>
        <v/>
      </c>
    </row>
    <row r="1727" spans="2:13" ht="22" x14ac:dyDescent="0.55000000000000004">
      <c r="B1727" s="39">
        <f t="shared" si="26"/>
        <v>1719</v>
      </c>
      <c r="C1727" s="45"/>
      <c r="D1727" s="35"/>
      <c r="E1727" s="46"/>
      <c r="F1727" s="40" t="str" cm="1">
        <f t="array" ref="F1727">IFERROR(_xlfn.IFS(AND($G$3=45566,E1727="徳島"),VLOOKUP(E1727,最低賃金!$A$2:$G$49,2,FALSE),OR($G$3&lt;&gt;45566,E1727&lt;&gt;"徳島"),VLOOKUP(E1727,最低賃金!$A$2:$G$49,4,FALSE)),"")</f>
        <v/>
      </c>
      <c r="G1727" s="50" t="str">
        <f>IFERROR(VLOOKUP(E1727,最低賃金!$A$3:$G$49,6,FALSE),"")</f>
        <v/>
      </c>
      <c r="H1727" s="45"/>
      <c r="I1727" s="36"/>
      <c r="J1727" s="54"/>
      <c r="K1727" s="51" t="str" cm="1">
        <f t="array" ref="K1727">IFERROR(_xlfn.IFS(COUNTBLANK(H1727:J1727)=3,"",I1727="","I列に金額を入力してください",H1727="3.時間給",I1727,J1727="","J列に労働時間を入力してください",H1727="1.月給",ROUND(I1727/J1727,0),H1727="2.日給",ROUND(I1727/J1727,0)),"")</f>
        <v/>
      </c>
      <c r="L1727" s="37" t="str" cm="1">
        <f t="array" ref="L1727">IFERROR(_xlfn.IFS(E1727="","",K1727&lt;F1727,"×（法定外・特例等対象外です）",K1727&lt;G1727,"〇",K1727&gt;=G1727,"ー"),"")</f>
        <v/>
      </c>
      <c r="M1727" s="26" t="str" cm="1">
        <f t="array" ref="M1727">IFERROR(_xlfn.IFS(COUNTBLANK(D1727:K1727)=8,"",D1727="","←D列に従業員名を姓名（フルネーム）で入力してください。誤変換にお気を付け下さい。",E1727="","←E列に都道府県を入力してください。",H1727="","←H列に1.月給～3.時間給の選択肢を入力してください",I1727="","←I列に金額を入力してください",H1727=3,"",J1727="","←J列に所定労働時間を入力してください"),"")</f>
        <v/>
      </c>
    </row>
    <row r="1728" spans="2:13" ht="22" x14ac:dyDescent="0.55000000000000004">
      <c r="B1728" s="39">
        <f t="shared" si="26"/>
        <v>1720</v>
      </c>
      <c r="C1728" s="45"/>
      <c r="D1728" s="35"/>
      <c r="E1728" s="46"/>
      <c r="F1728" s="40" t="str" cm="1">
        <f t="array" ref="F1728">IFERROR(_xlfn.IFS(AND($G$3=45566,E1728="徳島"),VLOOKUP(E1728,最低賃金!$A$2:$G$49,2,FALSE),OR($G$3&lt;&gt;45566,E1728&lt;&gt;"徳島"),VLOOKUP(E1728,最低賃金!$A$2:$G$49,4,FALSE)),"")</f>
        <v/>
      </c>
      <c r="G1728" s="50" t="str">
        <f>IFERROR(VLOOKUP(E1728,最低賃金!$A$3:$G$49,6,FALSE),"")</f>
        <v/>
      </c>
      <c r="H1728" s="45"/>
      <c r="I1728" s="36"/>
      <c r="J1728" s="54"/>
      <c r="K1728" s="51" t="str" cm="1">
        <f t="array" ref="K1728">IFERROR(_xlfn.IFS(COUNTBLANK(H1728:J1728)=3,"",I1728="","I列に金額を入力してください",H1728="3.時間給",I1728,J1728="","J列に労働時間を入力してください",H1728="1.月給",ROUND(I1728/J1728,0),H1728="2.日給",ROUND(I1728/J1728,0)),"")</f>
        <v/>
      </c>
      <c r="L1728" s="37" t="str" cm="1">
        <f t="array" ref="L1728">IFERROR(_xlfn.IFS(E1728="","",K1728&lt;F1728,"×（法定外・特例等対象外です）",K1728&lt;G1728,"〇",K1728&gt;=G1728,"ー"),"")</f>
        <v/>
      </c>
      <c r="M1728" s="26" t="str" cm="1">
        <f t="array" ref="M1728">IFERROR(_xlfn.IFS(COUNTBLANK(D1728:K1728)=8,"",D1728="","←D列に従業員名を姓名（フルネーム）で入力してください。誤変換にお気を付け下さい。",E1728="","←E列に都道府県を入力してください。",H1728="","←H列に1.月給～3.時間給の選択肢を入力してください",I1728="","←I列に金額を入力してください",H1728=3,"",J1728="","←J列に所定労働時間を入力してください"),"")</f>
        <v/>
      </c>
    </row>
    <row r="1729" spans="2:13" ht="22" x14ac:dyDescent="0.55000000000000004">
      <c r="B1729" s="39">
        <f t="shared" si="26"/>
        <v>1721</v>
      </c>
      <c r="C1729" s="45"/>
      <c r="D1729" s="35"/>
      <c r="E1729" s="46"/>
      <c r="F1729" s="40" t="str" cm="1">
        <f t="array" ref="F1729">IFERROR(_xlfn.IFS(AND($G$3=45566,E1729="徳島"),VLOOKUP(E1729,最低賃金!$A$2:$G$49,2,FALSE),OR($G$3&lt;&gt;45566,E1729&lt;&gt;"徳島"),VLOOKUP(E1729,最低賃金!$A$2:$G$49,4,FALSE)),"")</f>
        <v/>
      </c>
      <c r="G1729" s="50" t="str">
        <f>IFERROR(VLOOKUP(E1729,最低賃金!$A$3:$G$49,6,FALSE),"")</f>
        <v/>
      </c>
      <c r="H1729" s="45"/>
      <c r="I1729" s="36"/>
      <c r="J1729" s="54"/>
      <c r="K1729" s="51" t="str" cm="1">
        <f t="array" ref="K1729">IFERROR(_xlfn.IFS(COUNTBLANK(H1729:J1729)=3,"",I1729="","I列に金額を入力してください",H1729="3.時間給",I1729,J1729="","J列に労働時間を入力してください",H1729="1.月給",ROUND(I1729/J1729,0),H1729="2.日給",ROUND(I1729/J1729,0)),"")</f>
        <v/>
      </c>
      <c r="L1729" s="37" t="str" cm="1">
        <f t="array" ref="L1729">IFERROR(_xlfn.IFS(E1729="","",K1729&lt;F1729,"×（法定外・特例等対象外です）",K1729&lt;G1729,"〇",K1729&gt;=G1729,"ー"),"")</f>
        <v/>
      </c>
      <c r="M1729" s="26" t="str" cm="1">
        <f t="array" ref="M1729">IFERROR(_xlfn.IFS(COUNTBLANK(D1729:K1729)=8,"",D1729="","←D列に従業員名を姓名（フルネーム）で入力してください。誤変換にお気を付け下さい。",E1729="","←E列に都道府県を入力してください。",H1729="","←H列に1.月給～3.時間給の選択肢を入力してください",I1729="","←I列に金額を入力してください",H1729=3,"",J1729="","←J列に所定労働時間を入力してください"),"")</f>
        <v/>
      </c>
    </row>
    <row r="1730" spans="2:13" ht="22" x14ac:dyDescent="0.55000000000000004">
      <c r="B1730" s="39">
        <f t="shared" si="26"/>
        <v>1722</v>
      </c>
      <c r="C1730" s="45"/>
      <c r="D1730" s="35"/>
      <c r="E1730" s="46"/>
      <c r="F1730" s="40" t="str" cm="1">
        <f t="array" ref="F1730">IFERROR(_xlfn.IFS(AND($G$3=45566,E1730="徳島"),VLOOKUP(E1730,最低賃金!$A$2:$G$49,2,FALSE),OR($G$3&lt;&gt;45566,E1730&lt;&gt;"徳島"),VLOOKUP(E1730,最低賃金!$A$2:$G$49,4,FALSE)),"")</f>
        <v/>
      </c>
      <c r="G1730" s="50" t="str">
        <f>IFERROR(VLOOKUP(E1730,最低賃金!$A$3:$G$49,6,FALSE),"")</f>
        <v/>
      </c>
      <c r="H1730" s="45"/>
      <c r="I1730" s="36"/>
      <c r="J1730" s="54"/>
      <c r="K1730" s="51" t="str" cm="1">
        <f t="array" ref="K1730">IFERROR(_xlfn.IFS(COUNTBLANK(H1730:J1730)=3,"",I1730="","I列に金額を入力してください",H1730="3.時間給",I1730,J1730="","J列に労働時間を入力してください",H1730="1.月給",ROUND(I1730/J1730,0),H1730="2.日給",ROUND(I1730/J1730,0)),"")</f>
        <v/>
      </c>
      <c r="L1730" s="37" t="str" cm="1">
        <f t="array" ref="L1730">IFERROR(_xlfn.IFS(E1730="","",K1730&lt;F1730,"×（法定外・特例等対象外です）",K1730&lt;G1730,"〇",K1730&gt;=G1730,"ー"),"")</f>
        <v/>
      </c>
      <c r="M1730" s="26" t="str" cm="1">
        <f t="array" ref="M1730">IFERROR(_xlfn.IFS(COUNTBLANK(D1730:K1730)=8,"",D1730="","←D列に従業員名を姓名（フルネーム）で入力してください。誤変換にお気を付け下さい。",E1730="","←E列に都道府県を入力してください。",H1730="","←H列に1.月給～3.時間給の選択肢を入力してください",I1730="","←I列に金額を入力してください",H1730=3,"",J1730="","←J列に所定労働時間を入力してください"),"")</f>
        <v/>
      </c>
    </row>
    <row r="1731" spans="2:13" ht="22" x14ac:dyDescent="0.55000000000000004">
      <c r="B1731" s="39">
        <f t="shared" si="26"/>
        <v>1723</v>
      </c>
      <c r="C1731" s="45"/>
      <c r="D1731" s="35"/>
      <c r="E1731" s="46"/>
      <c r="F1731" s="40" t="str" cm="1">
        <f t="array" ref="F1731">IFERROR(_xlfn.IFS(AND($G$3=45566,E1731="徳島"),VLOOKUP(E1731,最低賃金!$A$2:$G$49,2,FALSE),OR($G$3&lt;&gt;45566,E1731&lt;&gt;"徳島"),VLOOKUP(E1731,最低賃金!$A$2:$G$49,4,FALSE)),"")</f>
        <v/>
      </c>
      <c r="G1731" s="50" t="str">
        <f>IFERROR(VLOOKUP(E1731,最低賃金!$A$3:$G$49,6,FALSE),"")</f>
        <v/>
      </c>
      <c r="H1731" s="45"/>
      <c r="I1731" s="36"/>
      <c r="J1731" s="54"/>
      <c r="K1731" s="51" t="str" cm="1">
        <f t="array" ref="K1731">IFERROR(_xlfn.IFS(COUNTBLANK(H1731:J1731)=3,"",I1731="","I列に金額を入力してください",H1731="3.時間給",I1731,J1731="","J列に労働時間を入力してください",H1731="1.月給",ROUND(I1731/J1731,0),H1731="2.日給",ROUND(I1731/J1731,0)),"")</f>
        <v/>
      </c>
      <c r="L1731" s="37" t="str" cm="1">
        <f t="array" ref="L1731">IFERROR(_xlfn.IFS(E1731="","",K1731&lt;F1731,"×（法定外・特例等対象外です）",K1731&lt;G1731,"〇",K1731&gt;=G1731,"ー"),"")</f>
        <v/>
      </c>
      <c r="M1731" s="26" t="str" cm="1">
        <f t="array" ref="M1731">IFERROR(_xlfn.IFS(COUNTBLANK(D1731:K1731)=8,"",D1731="","←D列に従業員名を姓名（フルネーム）で入力してください。誤変換にお気を付け下さい。",E1731="","←E列に都道府県を入力してください。",H1731="","←H列に1.月給～3.時間給の選択肢を入力してください",I1731="","←I列に金額を入力してください",H1731=3,"",J1731="","←J列に所定労働時間を入力してください"),"")</f>
        <v/>
      </c>
    </row>
    <row r="1732" spans="2:13" ht="22" x14ac:dyDescent="0.55000000000000004">
      <c r="B1732" s="39">
        <f t="shared" si="26"/>
        <v>1724</v>
      </c>
      <c r="C1732" s="45"/>
      <c r="D1732" s="35"/>
      <c r="E1732" s="46"/>
      <c r="F1732" s="40" t="str" cm="1">
        <f t="array" ref="F1732">IFERROR(_xlfn.IFS(AND($G$3=45566,E1732="徳島"),VLOOKUP(E1732,最低賃金!$A$2:$G$49,2,FALSE),OR($G$3&lt;&gt;45566,E1732&lt;&gt;"徳島"),VLOOKUP(E1732,最低賃金!$A$2:$G$49,4,FALSE)),"")</f>
        <v/>
      </c>
      <c r="G1732" s="50" t="str">
        <f>IFERROR(VLOOKUP(E1732,最低賃金!$A$3:$G$49,6,FALSE),"")</f>
        <v/>
      </c>
      <c r="H1732" s="45"/>
      <c r="I1732" s="36"/>
      <c r="J1732" s="54"/>
      <c r="K1732" s="51" t="str" cm="1">
        <f t="array" ref="K1732">IFERROR(_xlfn.IFS(COUNTBLANK(H1732:J1732)=3,"",I1732="","I列に金額を入力してください",H1732="3.時間給",I1732,J1732="","J列に労働時間を入力してください",H1732="1.月給",ROUND(I1732/J1732,0),H1732="2.日給",ROUND(I1732/J1732,0)),"")</f>
        <v/>
      </c>
      <c r="L1732" s="37" t="str" cm="1">
        <f t="array" ref="L1732">IFERROR(_xlfn.IFS(E1732="","",K1732&lt;F1732,"×（法定外・特例等対象外です）",K1732&lt;G1732,"〇",K1732&gt;=G1732,"ー"),"")</f>
        <v/>
      </c>
      <c r="M1732" s="26" t="str" cm="1">
        <f t="array" ref="M1732">IFERROR(_xlfn.IFS(COUNTBLANK(D1732:K1732)=8,"",D1732="","←D列に従業員名を姓名（フルネーム）で入力してください。誤変換にお気を付け下さい。",E1732="","←E列に都道府県を入力してください。",H1732="","←H列に1.月給～3.時間給の選択肢を入力してください",I1732="","←I列に金額を入力してください",H1732=3,"",J1732="","←J列に所定労働時間を入力してください"),"")</f>
        <v/>
      </c>
    </row>
    <row r="1733" spans="2:13" ht="22" x14ac:dyDescent="0.55000000000000004">
      <c r="B1733" s="39">
        <f t="shared" si="26"/>
        <v>1725</v>
      </c>
      <c r="C1733" s="45"/>
      <c r="D1733" s="35"/>
      <c r="E1733" s="46"/>
      <c r="F1733" s="40" t="str" cm="1">
        <f t="array" ref="F1733">IFERROR(_xlfn.IFS(AND($G$3=45566,E1733="徳島"),VLOOKUP(E1733,最低賃金!$A$2:$G$49,2,FALSE),OR($G$3&lt;&gt;45566,E1733&lt;&gt;"徳島"),VLOOKUP(E1733,最低賃金!$A$2:$G$49,4,FALSE)),"")</f>
        <v/>
      </c>
      <c r="G1733" s="50" t="str">
        <f>IFERROR(VLOOKUP(E1733,最低賃金!$A$3:$G$49,6,FALSE),"")</f>
        <v/>
      </c>
      <c r="H1733" s="45"/>
      <c r="I1733" s="36"/>
      <c r="J1733" s="54"/>
      <c r="K1733" s="51" t="str" cm="1">
        <f t="array" ref="K1733">IFERROR(_xlfn.IFS(COUNTBLANK(H1733:J1733)=3,"",I1733="","I列に金額を入力してください",H1733="3.時間給",I1733,J1733="","J列に労働時間を入力してください",H1733="1.月給",ROUND(I1733/J1733,0),H1733="2.日給",ROUND(I1733/J1733,0)),"")</f>
        <v/>
      </c>
      <c r="L1733" s="37" t="str" cm="1">
        <f t="array" ref="L1733">IFERROR(_xlfn.IFS(E1733="","",K1733&lt;F1733,"×（法定外・特例等対象外です）",K1733&lt;G1733,"〇",K1733&gt;=G1733,"ー"),"")</f>
        <v/>
      </c>
      <c r="M1733" s="26" t="str" cm="1">
        <f t="array" ref="M1733">IFERROR(_xlfn.IFS(COUNTBLANK(D1733:K1733)=8,"",D1733="","←D列に従業員名を姓名（フルネーム）で入力してください。誤変換にお気を付け下さい。",E1733="","←E列に都道府県を入力してください。",H1733="","←H列に1.月給～3.時間給の選択肢を入力してください",I1733="","←I列に金額を入力してください",H1733=3,"",J1733="","←J列に所定労働時間を入力してください"),"")</f>
        <v/>
      </c>
    </row>
    <row r="1734" spans="2:13" ht="22" x14ac:dyDescent="0.55000000000000004">
      <c r="B1734" s="39">
        <f t="shared" si="26"/>
        <v>1726</v>
      </c>
      <c r="C1734" s="45"/>
      <c r="D1734" s="35"/>
      <c r="E1734" s="46"/>
      <c r="F1734" s="40" t="str" cm="1">
        <f t="array" ref="F1734">IFERROR(_xlfn.IFS(AND($G$3=45566,E1734="徳島"),VLOOKUP(E1734,最低賃金!$A$2:$G$49,2,FALSE),OR($G$3&lt;&gt;45566,E1734&lt;&gt;"徳島"),VLOOKUP(E1734,最低賃金!$A$2:$G$49,4,FALSE)),"")</f>
        <v/>
      </c>
      <c r="G1734" s="50" t="str">
        <f>IFERROR(VLOOKUP(E1734,最低賃金!$A$3:$G$49,6,FALSE),"")</f>
        <v/>
      </c>
      <c r="H1734" s="45"/>
      <c r="I1734" s="36"/>
      <c r="J1734" s="54"/>
      <c r="K1734" s="51" t="str" cm="1">
        <f t="array" ref="K1734">IFERROR(_xlfn.IFS(COUNTBLANK(H1734:J1734)=3,"",I1734="","I列に金額を入力してください",H1734="3.時間給",I1734,J1734="","J列に労働時間を入力してください",H1734="1.月給",ROUND(I1734/J1734,0),H1734="2.日給",ROUND(I1734/J1734,0)),"")</f>
        <v/>
      </c>
      <c r="L1734" s="37" t="str" cm="1">
        <f t="array" ref="L1734">IFERROR(_xlfn.IFS(E1734="","",K1734&lt;F1734,"×（法定外・特例等対象外です）",K1734&lt;G1734,"〇",K1734&gt;=G1734,"ー"),"")</f>
        <v/>
      </c>
      <c r="M1734" s="26" t="str" cm="1">
        <f t="array" ref="M1734">IFERROR(_xlfn.IFS(COUNTBLANK(D1734:K1734)=8,"",D1734="","←D列に従業員名を姓名（フルネーム）で入力してください。誤変換にお気を付け下さい。",E1734="","←E列に都道府県を入力してください。",H1734="","←H列に1.月給～3.時間給の選択肢を入力してください",I1734="","←I列に金額を入力してください",H1734=3,"",J1734="","←J列に所定労働時間を入力してください"),"")</f>
        <v/>
      </c>
    </row>
    <row r="1735" spans="2:13" ht="22" x14ac:dyDescent="0.55000000000000004">
      <c r="B1735" s="39">
        <f t="shared" si="26"/>
        <v>1727</v>
      </c>
      <c r="C1735" s="45"/>
      <c r="D1735" s="35"/>
      <c r="E1735" s="46"/>
      <c r="F1735" s="40" t="str" cm="1">
        <f t="array" ref="F1735">IFERROR(_xlfn.IFS(AND($G$3=45566,E1735="徳島"),VLOOKUP(E1735,最低賃金!$A$2:$G$49,2,FALSE),OR($G$3&lt;&gt;45566,E1735&lt;&gt;"徳島"),VLOOKUP(E1735,最低賃金!$A$2:$G$49,4,FALSE)),"")</f>
        <v/>
      </c>
      <c r="G1735" s="50" t="str">
        <f>IFERROR(VLOOKUP(E1735,最低賃金!$A$3:$G$49,6,FALSE),"")</f>
        <v/>
      </c>
      <c r="H1735" s="45"/>
      <c r="I1735" s="36"/>
      <c r="J1735" s="54"/>
      <c r="K1735" s="51" t="str" cm="1">
        <f t="array" ref="K1735">IFERROR(_xlfn.IFS(COUNTBLANK(H1735:J1735)=3,"",I1735="","I列に金額を入力してください",H1735="3.時間給",I1735,J1735="","J列に労働時間を入力してください",H1735="1.月給",ROUND(I1735/J1735,0),H1735="2.日給",ROUND(I1735/J1735,0)),"")</f>
        <v/>
      </c>
      <c r="L1735" s="37" t="str" cm="1">
        <f t="array" ref="L1735">IFERROR(_xlfn.IFS(E1735="","",K1735&lt;F1735,"×（法定外・特例等対象外です）",K1735&lt;G1735,"〇",K1735&gt;=G1735,"ー"),"")</f>
        <v/>
      </c>
      <c r="M1735" s="26" t="str" cm="1">
        <f t="array" ref="M1735">IFERROR(_xlfn.IFS(COUNTBLANK(D1735:K1735)=8,"",D1735="","←D列に従業員名を姓名（フルネーム）で入力してください。誤変換にお気を付け下さい。",E1735="","←E列に都道府県を入力してください。",H1735="","←H列に1.月給～3.時間給の選択肢を入力してください",I1735="","←I列に金額を入力してください",H1735=3,"",J1735="","←J列に所定労働時間を入力してください"),"")</f>
        <v/>
      </c>
    </row>
    <row r="1736" spans="2:13" ht="22" x14ac:dyDescent="0.55000000000000004">
      <c r="B1736" s="39">
        <f t="shared" si="26"/>
        <v>1728</v>
      </c>
      <c r="C1736" s="45"/>
      <c r="D1736" s="35"/>
      <c r="E1736" s="46"/>
      <c r="F1736" s="40" t="str" cm="1">
        <f t="array" ref="F1736">IFERROR(_xlfn.IFS(AND($G$3=45566,E1736="徳島"),VLOOKUP(E1736,最低賃金!$A$2:$G$49,2,FALSE),OR($G$3&lt;&gt;45566,E1736&lt;&gt;"徳島"),VLOOKUP(E1736,最低賃金!$A$2:$G$49,4,FALSE)),"")</f>
        <v/>
      </c>
      <c r="G1736" s="50" t="str">
        <f>IFERROR(VLOOKUP(E1736,最低賃金!$A$3:$G$49,6,FALSE),"")</f>
        <v/>
      </c>
      <c r="H1736" s="45"/>
      <c r="I1736" s="36"/>
      <c r="J1736" s="54"/>
      <c r="K1736" s="51" t="str" cm="1">
        <f t="array" ref="K1736">IFERROR(_xlfn.IFS(COUNTBLANK(H1736:J1736)=3,"",I1736="","I列に金額を入力してください",H1736="3.時間給",I1736,J1736="","J列に労働時間を入力してください",H1736="1.月給",ROUND(I1736/J1736,0),H1736="2.日給",ROUND(I1736/J1736,0)),"")</f>
        <v/>
      </c>
      <c r="L1736" s="37" t="str" cm="1">
        <f t="array" ref="L1736">IFERROR(_xlfn.IFS(E1736="","",K1736&lt;F1736,"×（法定外・特例等対象外です）",K1736&lt;G1736,"〇",K1736&gt;=G1736,"ー"),"")</f>
        <v/>
      </c>
      <c r="M1736" s="26" t="str" cm="1">
        <f t="array" ref="M1736">IFERROR(_xlfn.IFS(COUNTBLANK(D1736:K1736)=8,"",D1736="","←D列に従業員名を姓名（フルネーム）で入力してください。誤変換にお気を付け下さい。",E1736="","←E列に都道府県を入力してください。",H1736="","←H列に1.月給～3.時間給の選択肢を入力してください",I1736="","←I列に金額を入力してください",H1736=3,"",J1736="","←J列に所定労働時間を入力してください"),"")</f>
        <v/>
      </c>
    </row>
    <row r="1737" spans="2:13" ht="22" x14ac:dyDescent="0.55000000000000004">
      <c r="B1737" s="39">
        <f t="shared" si="26"/>
        <v>1729</v>
      </c>
      <c r="C1737" s="45"/>
      <c r="D1737" s="35"/>
      <c r="E1737" s="46"/>
      <c r="F1737" s="40" t="str" cm="1">
        <f t="array" ref="F1737">IFERROR(_xlfn.IFS(AND($G$3=45566,E1737="徳島"),VLOOKUP(E1737,最低賃金!$A$2:$G$49,2,FALSE),OR($G$3&lt;&gt;45566,E1737&lt;&gt;"徳島"),VLOOKUP(E1737,最低賃金!$A$2:$G$49,4,FALSE)),"")</f>
        <v/>
      </c>
      <c r="G1737" s="50" t="str">
        <f>IFERROR(VLOOKUP(E1737,最低賃金!$A$3:$G$49,6,FALSE),"")</f>
        <v/>
      </c>
      <c r="H1737" s="45"/>
      <c r="I1737" s="36"/>
      <c r="J1737" s="54"/>
      <c r="K1737" s="51" t="str" cm="1">
        <f t="array" ref="K1737">IFERROR(_xlfn.IFS(COUNTBLANK(H1737:J1737)=3,"",I1737="","I列に金額を入力してください",H1737="3.時間給",I1737,J1737="","J列に労働時間を入力してください",H1737="1.月給",ROUND(I1737/J1737,0),H1737="2.日給",ROUND(I1737/J1737,0)),"")</f>
        <v/>
      </c>
      <c r="L1737" s="37" t="str" cm="1">
        <f t="array" ref="L1737">IFERROR(_xlfn.IFS(E1737="","",K1737&lt;F1737,"×（法定外・特例等対象外です）",K1737&lt;G1737,"〇",K1737&gt;=G1737,"ー"),"")</f>
        <v/>
      </c>
      <c r="M1737" s="26" t="str" cm="1">
        <f t="array" ref="M1737">IFERROR(_xlfn.IFS(COUNTBLANK(D1737:K1737)=8,"",D1737="","←D列に従業員名を姓名（フルネーム）で入力してください。誤変換にお気を付け下さい。",E1737="","←E列に都道府県を入力してください。",H1737="","←H列に1.月給～3.時間給の選択肢を入力してください",I1737="","←I列に金額を入力してください",H1737=3,"",J1737="","←J列に所定労働時間を入力してください"),"")</f>
        <v/>
      </c>
    </row>
    <row r="1738" spans="2:13" ht="22" x14ac:dyDescent="0.55000000000000004">
      <c r="B1738" s="39">
        <f t="shared" ref="B1738:B1801" si="27">ROW()-8</f>
        <v>1730</v>
      </c>
      <c r="C1738" s="45"/>
      <c r="D1738" s="35"/>
      <c r="E1738" s="46"/>
      <c r="F1738" s="40" t="str" cm="1">
        <f t="array" ref="F1738">IFERROR(_xlfn.IFS(AND($G$3=45566,E1738="徳島"),VLOOKUP(E1738,最低賃金!$A$2:$G$49,2,FALSE),OR($G$3&lt;&gt;45566,E1738&lt;&gt;"徳島"),VLOOKUP(E1738,最低賃金!$A$2:$G$49,4,FALSE)),"")</f>
        <v/>
      </c>
      <c r="G1738" s="50" t="str">
        <f>IFERROR(VLOOKUP(E1738,最低賃金!$A$3:$G$49,6,FALSE),"")</f>
        <v/>
      </c>
      <c r="H1738" s="45"/>
      <c r="I1738" s="36"/>
      <c r="J1738" s="54"/>
      <c r="K1738" s="51" t="str" cm="1">
        <f t="array" ref="K1738">IFERROR(_xlfn.IFS(COUNTBLANK(H1738:J1738)=3,"",I1738="","I列に金額を入力してください",H1738="3.時間給",I1738,J1738="","J列に労働時間を入力してください",H1738="1.月給",ROUND(I1738/J1738,0),H1738="2.日給",ROUND(I1738/J1738,0)),"")</f>
        <v/>
      </c>
      <c r="L1738" s="37" t="str" cm="1">
        <f t="array" ref="L1738">IFERROR(_xlfn.IFS(E1738="","",K1738&lt;F1738,"×（法定外・特例等対象外です）",K1738&lt;G1738,"〇",K1738&gt;=G1738,"ー"),"")</f>
        <v/>
      </c>
      <c r="M1738" s="26" t="str" cm="1">
        <f t="array" ref="M1738">IFERROR(_xlfn.IFS(COUNTBLANK(D1738:K1738)=8,"",D1738="","←D列に従業員名を姓名（フルネーム）で入力してください。誤変換にお気を付け下さい。",E1738="","←E列に都道府県を入力してください。",H1738="","←H列に1.月給～3.時間給の選択肢を入力してください",I1738="","←I列に金額を入力してください",H1738=3,"",J1738="","←J列に所定労働時間を入力してください"),"")</f>
        <v/>
      </c>
    </row>
    <row r="1739" spans="2:13" ht="22" x14ac:dyDescent="0.55000000000000004">
      <c r="B1739" s="39">
        <f t="shared" si="27"/>
        <v>1731</v>
      </c>
      <c r="C1739" s="45"/>
      <c r="D1739" s="35"/>
      <c r="E1739" s="46"/>
      <c r="F1739" s="40" t="str" cm="1">
        <f t="array" ref="F1739">IFERROR(_xlfn.IFS(AND($G$3=45566,E1739="徳島"),VLOOKUP(E1739,最低賃金!$A$2:$G$49,2,FALSE),OR($G$3&lt;&gt;45566,E1739&lt;&gt;"徳島"),VLOOKUP(E1739,最低賃金!$A$2:$G$49,4,FALSE)),"")</f>
        <v/>
      </c>
      <c r="G1739" s="50" t="str">
        <f>IFERROR(VLOOKUP(E1739,最低賃金!$A$3:$G$49,6,FALSE),"")</f>
        <v/>
      </c>
      <c r="H1739" s="45"/>
      <c r="I1739" s="36"/>
      <c r="J1739" s="54"/>
      <c r="K1739" s="51" t="str" cm="1">
        <f t="array" ref="K1739">IFERROR(_xlfn.IFS(COUNTBLANK(H1739:J1739)=3,"",I1739="","I列に金額を入力してください",H1739="3.時間給",I1739,J1739="","J列に労働時間を入力してください",H1739="1.月給",ROUND(I1739/J1739,0),H1739="2.日給",ROUND(I1739/J1739,0)),"")</f>
        <v/>
      </c>
      <c r="L1739" s="37" t="str" cm="1">
        <f t="array" ref="L1739">IFERROR(_xlfn.IFS(E1739="","",K1739&lt;F1739,"×（法定外・特例等対象外です）",K1739&lt;G1739,"〇",K1739&gt;=G1739,"ー"),"")</f>
        <v/>
      </c>
      <c r="M1739" s="26" t="str" cm="1">
        <f t="array" ref="M1739">IFERROR(_xlfn.IFS(COUNTBLANK(D1739:K1739)=8,"",D1739="","←D列に従業員名を姓名（フルネーム）で入力してください。誤変換にお気を付け下さい。",E1739="","←E列に都道府県を入力してください。",H1739="","←H列に1.月給～3.時間給の選択肢を入力してください",I1739="","←I列に金額を入力してください",H1739=3,"",J1739="","←J列に所定労働時間を入力してください"),"")</f>
        <v/>
      </c>
    </row>
    <row r="1740" spans="2:13" ht="22" x14ac:dyDescent="0.55000000000000004">
      <c r="B1740" s="39">
        <f t="shared" si="27"/>
        <v>1732</v>
      </c>
      <c r="C1740" s="45"/>
      <c r="D1740" s="35"/>
      <c r="E1740" s="46"/>
      <c r="F1740" s="40" t="str" cm="1">
        <f t="array" ref="F1740">IFERROR(_xlfn.IFS(AND($G$3=45566,E1740="徳島"),VLOOKUP(E1740,最低賃金!$A$2:$G$49,2,FALSE),OR($G$3&lt;&gt;45566,E1740&lt;&gt;"徳島"),VLOOKUP(E1740,最低賃金!$A$2:$G$49,4,FALSE)),"")</f>
        <v/>
      </c>
      <c r="G1740" s="50" t="str">
        <f>IFERROR(VLOOKUP(E1740,最低賃金!$A$3:$G$49,6,FALSE),"")</f>
        <v/>
      </c>
      <c r="H1740" s="45"/>
      <c r="I1740" s="36"/>
      <c r="J1740" s="54"/>
      <c r="K1740" s="51" t="str" cm="1">
        <f t="array" ref="K1740">IFERROR(_xlfn.IFS(COUNTBLANK(H1740:J1740)=3,"",I1740="","I列に金額を入力してください",H1740="3.時間給",I1740,J1740="","J列に労働時間を入力してください",H1740="1.月給",ROUND(I1740/J1740,0),H1740="2.日給",ROUND(I1740/J1740,0)),"")</f>
        <v/>
      </c>
      <c r="L1740" s="37" t="str" cm="1">
        <f t="array" ref="L1740">IFERROR(_xlfn.IFS(E1740="","",K1740&lt;F1740,"×（法定外・特例等対象外です）",K1740&lt;G1740,"〇",K1740&gt;=G1740,"ー"),"")</f>
        <v/>
      </c>
      <c r="M1740" s="26" t="str" cm="1">
        <f t="array" ref="M1740">IFERROR(_xlfn.IFS(COUNTBLANK(D1740:K1740)=8,"",D1740="","←D列に従業員名を姓名（フルネーム）で入力してください。誤変換にお気を付け下さい。",E1740="","←E列に都道府県を入力してください。",H1740="","←H列に1.月給～3.時間給の選択肢を入力してください",I1740="","←I列に金額を入力してください",H1740=3,"",J1740="","←J列に所定労働時間を入力してください"),"")</f>
        <v/>
      </c>
    </row>
    <row r="1741" spans="2:13" ht="22" x14ac:dyDescent="0.55000000000000004">
      <c r="B1741" s="39">
        <f t="shared" si="27"/>
        <v>1733</v>
      </c>
      <c r="C1741" s="45"/>
      <c r="D1741" s="35"/>
      <c r="E1741" s="46"/>
      <c r="F1741" s="40" t="str" cm="1">
        <f t="array" ref="F1741">IFERROR(_xlfn.IFS(AND($G$3=45566,E1741="徳島"),VLOOKUP(E1741,最低賃金!$A$2:$G$49,2,FALSE),OR($G$3&lt;&gt;45566,E1741&lt;&gt;"徳島"),VLOOKUP(E1741,最低賃金!$A$2:$G$49,4,FALSE)),"")</f>
        <v/>
      </c>
      <c r="G1741" s="50" t="str">
        <f>IFERROR(VLOOKUP(E1741,最低賃金!$A$3:$G$49,6,FALSE),"")</f>
        <v/>
      </c>
      <c r="H1741" s="45"/>
      <c r="I1741" s="36"/>
      <c r="J1741" s="54"/>
      <c r="K1741" s="51" t="str" cm="1">
        <f t="array" ref="K1741">IFERROR(_xlfn.IFS(COUNTBLANK(H1741:J1741)=3,"",I1741="","I列に金額を入力してください",H1741="3.時間給",I1741,J1741="","J列に労働時間を入力してください",H1741="1.月給",ROUND(I1741/J1741,0),H1741="2.日給",ROUND(I1741/J1741,0)),"")</f>
        <v/>
      </c>
      <c r="L1741" s="37" t="str" cm="1">
        <f t="array" ref="L1741">IFERROR(_xlfn.IFS(E1741="","",K1741&lt;F1741,"×（法定外・特例等対象外です）",K1741&lt;G1741,"〇",K1741&gt;=G1741,"ー"),"")</f>
        <v/>
      </c>
      <c r="M1741" s="26" t="str" cm="1">
        <f t="array" ref="M1741">IFERROR(_xlfn.IFS(COUNTBLANK(D1741:K1741)=8,"",D1741="","←D列に従業員名を姓名（フルネーム）で入力してください。誤変換にお気を付け下さい。",E1741="","←E列に都道府県を入力してください。",H1741="","←H列に1.月給～3.時間給の選択肢を入力してください",I1741="","←I列に金額を入力してください",H1741=3,"",J1741="","←J列に所定労働時間を入力してください"),"")</f>
        <v/>
      </c>
    </row>
    <row r="1742" spans="2:13" ht="22" x14ac:dyDescent="0.55000000000000004">
      <c r="B1742" s="39">
        <f t="shared" si="27"/>
        <v>1734</v>
      </c>
      <c r="C1742" s="45"/>
      <c r="D1742" s="35"/>
      <c r="E1742" s="46"/>
      <c r="F1742" s="40" t="str" cm="1">
        <f t="array" ref="F1742">IFERROR(_xlfn.IFS(AND($G$3=45566,E1742="徳島"),VLOOKUP(E1742,最低賃金!$A$2:$G$49,2,FALSE),OR($G$3&lt;&gt;45566,E1742&lt;&gt;"徳島"),VLOOKUP(E1742,最低賃金!$A$2:$G$49,4,FALSE)),"")</f>
        <v/>
      </c>
      <c r="G1742" s="50" t="str">
        <f>IFERROR(VLOOKUP(E1742,最低賃金!$A$3:$G$49,6,FALSE),"")</f>
        <v/>
      </c>
      <c r="H1742" s="45"/>
      <c r="I1742" s="36"/>
      <c r="J1742" s="54"/>
      <c r="K1742" s="51" t="str" cm="1">
        <f t="array" ref="K1742">IFERROR(_xlfn.IFS(COUNTBLANK(H1742:J1742)=3,"",I1742="","I列に金額を入力してください",H1742="3.時間給",I1742,J1742="","J列に労働時間を入力してください",H1742="1.月給",ROUND(I1742/J1742,0),H1742="2.日給",ROUND(I1742/J1742,0)),"")</f>
        <v/>
      </c>
      <c r="L1742" s="37" t="str" cm="1">
        <f t="array" ref="L1742">IFERROR(_xlfn.IFS(E1742="","",K1742&lt;F1742,"×（法定外・特例等対象外です）",K1742&lt;G1742,"〇",K1742&gt;=G1742,"ー"),"")</f>
        <v/>
      </c>
      <c r="M1742" s="26" t="str" cm="1">
        <f t="array" ref="M1742">IFERROR(_xlfn.IFS(COUNTBLANK(D1742:K1742)=8,"",D1742="","←D列に従業員名を姓名（フルネーム）で入力してください。誤変換にお気を付け下さい。",E1742="","←E列に都道府県を入力してください。",H1742="","←H列に1.月給～3.時間給の選択肢を入力してください",I1742="","←I列に金額を入力してください",H1742=3,"",J1742="","←J列に所定労働時間を入力してください"),"")</f>
        <v/>
      </c>
    </row>
    <row r="1743" spans="2:13" ht="22" x14ac:dyDescent="0.55000000000000004">
      <c r="B1743" s="39">
        <f t="shared" si="27"/>
        <v>1735</v>
      </c>
      <c r="C1743" s="45"/>
      <c r="D1743" s="35"/>
      <c r="E1743" s="46"/>
      <c r="F1743" s="40" t="str" cm="1">
        <f t="array" ref="F1743">IFERROR(_xlfn.IFS(AND($G$3=45566,E1743="徳島"),VLOOKUP(E1743,最低賃金!$A$2:$G$49,2,FALSE),OR($G$3&lt;&gt;45566,E1743&lt;&gt;"徳島"),VLOOKUP(E1743,最低賃金!$A$2:$G$49,4,FALSE)),"")</f>
        <v/>
      </c>
      <c r="G1743" s="50" t="str">
        <f>IFERROR(VLOOKUP(E1743,最低賃金!$A$3:$G$49,6,FALSE),"")</f>
        <v/>
      </c>
      <c r="H1743" s="45"/>
      <c r="I1743" s="36"/>
      <c r="J1743" s="54"/>
      <c r="K1743" s="51" t="str" cm="1">
        <f t="array" ref="K1743">IFERROR(_xlfn.IFS(COUNTBLANK(H1743:J1743)=3,"",I1743="","I列に金額を入力してください",H1743="3.時間給",I1743,J1743="","J列に労働時間を入力してください",H1743="1.月給",ROUND(I1743/J1743,0),H1743="2.日給",ROUND(I1743/J1743,0)),"")</f>
        <v/>
      </c>
      <c r="L1743" s="37" t="str" cm="1">
        <f t="array" ref="L1743">IFERROR(_xlfn.IFS(E1743="","",K1743&lt;F1743,"×（法定外・特例等対象外です）",K1743&lt;G1743,"〇",K1743&gt;=G1743,"ー"),"")</f>
        <v/>
      </c>
      <c r="M1743" s="26" t="str" cm="1">
        <f t="array" ref="M1743">IFERROR(_xlfn.IFS(COUNTBLANK(D1743:K1743)=8,"",D1743="","←D列に従業員名を姓名（フルネーム）で入力してください。誤変換にお気を付け下さい。",E1743="","←E列に都道府県を入力してください。",H1743="","←H列に1.月給～3.時間給の選択肢を入力してください",I1743="","←I列に金額を入力してください",H1743=3,"",J1743="","←J列に所定労働時間を入力してください"),"")</f>
        <v/>
      </c>
    </row>
    <row r="1744" spans="2:13" ht="22" x14ac:dyDescent="0.55000000000000004">
      <c r="B1744" s="39">
        <f t="shared" si="27"/>
        <v>1736</v>
      </c>
      <c r="C1744" s="45"/>
      <c r="D1744" s="35"/>
      <c r="E1744" s="46"/>
      <c r="F1744" s="40" t="str" cm="1">
        <f t="array" ref="F1744">IFERROR(_xlfn.IFS(AND($G$3=45566,E1744="徳島"),VLOOKUP(E1744,最低賃金!$A$2:$G$49,2,FALSE),OR($G$3&lt;&gt;45566,E1744&lt;&gt;"徳島"),VLOOKUP(E1744,最低賃金!$A$2:$G$49,4,FALSE)),"")</f>
        <v/>
      </c>
      <c r="G1744" s="50" t="str">
        <f>IFERROR(VLOOKUP(E1744,最低賃金!$A$3:$G$49,6,FALSE),"")</f>
        <v/>
      </c>
      <c r="H1744" s="45"/>
      <c r="I1744" s="36"/>
      <c r="J1744" s="54"/>
      <c r="K1744" s="51" t="str" cm="1">
        <f t="array" ref="K1744">IFERROR(_xlfn.IFS(COUNTBLANK(H1744:J1744)=3,"",I1744="","I列に金額を入力してください",H1744="3.時間給",I1744,J1744="","J列に労働時間を入力してください",H1744="1.月給",ROUND(I1744/J1744,0),H1744="2.日給",ROUND(I1744/J1744,0)),"")</f>
        <v/>
      </c>
      <c r="L1744" s="37" t="str" cm="1">
        <f t="array" ref="L1744">IFERROR(_xlfn.IFS(E1744="","",K1744&lt;F1744,"×（法定外・特例等対象外です）",K1744&lt;G1744,"〇",K1744&gt;=G1744,"ー"),"")</f>
        <v/>
      </c>
      <c r="M1744" s="26" t="str" cm="1">
        <f t="array" ref="M1744">IFERROR(_xlfn.IFS(COUNTBLANK(D1744:K1744)=8,"",D1744="","←D列に従業員名を姓名（フルネーム）で入力してください。誤変換にお気を付け下さい。",E1744="","←E列に都道府県を入力してください。",H1744="","←H列に1.月給～3.時間給の選択肢を入力してください",I1744="","←I列に金額を入力してください",H1744=3,"",J1744="","←J列に所定労働時間を入力してください"),"")</f>
        <v/>
      </c>
    </row>
    <row r="1745" spans="2:13" ht="22" x14ac:dyDescent="0.55000000000000004">
      <c r="B1745" s="39">
        <f t="shared" si="27"/>
        <v>1737</v>
      </c>
      <c r="C1745" s="45"/>
      <c r="D1745" s="35"/>
      <c r="E1745" s="46"/>
      <c r="F1745" s="40" t="str" cm="1">
        <f t="array" ref="F1745">IFERROR(_xlfn.IFS(AND($G$3=45566,E1745="徳島"),VLOOKUP(E1745,最低賃金!$A$2:$G$49,2,FALSE),OR($G$3&lt;&gt;45566,E1745&lt;&gt;"徳島"),VLOOKUP(E1745,最低賃金!$A$2:$G$49,4,FALSE)),"")</f>
        <v/>
      </c>
      <c r="G1745" s="50" t="str">
        <f>IFERROR(VLOOKUP(E1745,最低賃金!$A$3:$G$49,6,FALSE),"")</f>
        <v/>
      </c>
      <c r="H1745" s="45"/>
      <c r="I1745" s="36"/>
      <c r="J1745" s="54"/>
      <c r="K1745" s="51" t="str" cm="1">
        <f t="array" ref="K1745">IFERROR(_xlfn.IFS(COUNTBLANK(H1745:J1745)=3,"",I1745="","I列に金額を入力してください",H1745="3.時間給",I1745,J1745="","J列に労働時間を入力してください",H1745="1.月給",ROUND(I1745/J1745,0),H1745="2.日給",ROUND(I1745/J1745,0)),"")</f>
        <v/>
      </c>
      <c r="L1745" s="37" t="str" cm="1">
        <f t="array" ref="L1745">IFERROR(_xlfn.IFS(E1745="","",K1745&lt;F1745,"×（法定外・特例等対象外です）",K1745&lt;G1745,"〇",K1745&gt;=G1745,"ー"),"")</f>
        <v/>
      </c>
      <c r="M1745" s="26" t="str" cm="1">
        <f t="array" ref="M1745">IFERROR(_xlfn.IFS(COUNTBLANK(D1745:K1745)=8,"",D1745="","←D列に従業員名を姓名（フルネーム）で入力してください。誤変換にお気を付け下さい。",E1745="","←E列に都道府県を入力してください。",H1745="","←H列に1.月給～3.時間給の選択肢を入力してください",I1745="","←I列に金額を入力してください",H1745=3,"",J1745="","←J列に所定労働時間を入力してください"),"")</f>
        <v/>
      </c>
    </row>
    <row r="1746" spans="2:13" ht="22" x14ac:dyDescent="0.55000000000000004">
      <c r="B1746" s="39">
        <f t="shared" si="27"/>
        <v>1738</v>
      </c>
      <c r="C1746" s="45"/>
      <c r="D1746" s="35"/>
      <c r="E1746" s="46"/>
      <c r="F1746" s="40" t="str" cm="1">
        <f t="array" ref="F1746">IFERROR(_xlfn.IFS(AND($G$3=45566,E1746="徳島"),VLOOKUP(E1746,最低賃金!$A$2:$G$49,2,FALSE),OR($G$3&lt;&gt;45566,E1746&lt;&gt;"徳島"),VLOOKUP(E1746,最低賃金!$A$2:$G$49,4,FALSE)),"")</f>
        <v/>
      </c>
      <c r="G1746" s="50" t="str">
        <f>IFERROR(VLOOKUP(E1746,最低賃金!$A$3:$G$49,6,FALSE),"")</f>
        <v/>
      </c>
      <c r="H1746" s="45"/>
      <c r="I1746" s="36"/>
      <c r="J1746" s="54"/>
      <c r="K1746" s="51" t="str" cm="1">
        <f t="array" ref="K1746">IFERROR(_xlfn.IFS(COUNTBLANK(H1746:J1746)=3,"",I1746="","I列に金額を入力してください",H1746="3.時間給",I1746,J1746="","J列に労働時間を入力してください",H1746="1.月給",ROUND(I1746/J1746,0),H1746="2.日給",ROUND(I1746/J1746,0)),"")</f>
        <v/>
      </c>
      <c r="L1746" s="37" t="str" cm="1">
        <f t="array" ref="L1746">IFERROR(_xlfn.IFS(E1746="","",K1746&lt;F1746,"×（法定外・特例等対象外です）",K1746&lt;G1746,"〇",K1746&gt;=G1746,"ー"),"")</f>
        <v/>
      </c>
      <c r="M1746" s="26" t="str" cm="1">
        <f t="array" ref="M1746">IFERROR(_xlfn.IFS(COUNTBLANK(D1746:K1746)=8,"",D1746="","←D列に従業員名を姓名（フルネーム）で入力してください。誤変換にお気を付け下さい。",E1746="","←E列に都道府県を入力してください。",H1746="","←H列に1.月給～3.時間給の選択肢を入力してください",I1746="","←I列に金額を入力してください",H1746=3,"",J1746="","←J列に所定労働時間を入力してください"),"")</f>
        <v/>
      </c>
    </row>
    <row r="1747" spans="2:13" ht="22" x14ac:dyDescent="0.55000000000000004">
      <c r="B1747" s="39">
        <f t="shared" si="27"/>
        <v>1739</v>
      </c>
      <c r="C1747" s="45"/>
      <c r="D1747" s="35"/>
      <c r="E1747" s="46"/>
      <c r="F1747" s="40" t="str" cm="1">
        <f t="array" ref="F1747">IFERROR(_xlfn.IFS(AND($G$3=45566,E1747="徳島"),VLOOKUP(E1747,最低賃金!$A$2:$G$49,2,FALSE),OR($G$3&lt;&gt;45566,E1747&lt;&gt;"徳島"),VLOOKUP(E1747,最低賃金!$A$2:$G$49,4,FALSE)),"")</f>
        <v/>
      </c>
      <c r="G1747" s="50" t="str">
        <f>IFERROR(VLOOKUP(E1747,最低賃金!$A$3:$G$49,6,FALSE),"")</f>
        <v/>
      </c>
      <c r="H1747" s="45"/>
      <c r="I1747" s="36"/>
      <c r="J1747" s="54"/>
      <c r="K1747" s="51" t="str" cm="1">
        <f t="array" ref="K1747">IFERROR(_xlfn.IFS(COUNTBLANK(H1747:J1747)=3,"",I1747="","I列に金額を入力してください",H1747="3.時間給",I1747,J1747="","J列に労働時間を入力してください",H1747="1.月給",ROUND(I1747/J1747,0),H1747="2.日給",ROUND(I1747/J1747,0)),"")</f>
        <v/>
      </c>
      <c r="L1747" s="37" t="str" cm="1">
        <f t="array" ref="L1747">IFERROR(_xlfn.IFS(E1747="","",K1747&lt;F1747,"×（法定外・特例等対象外です）",K1747&lt;G1747,"〇",K1747&gt;=G1747,"ー"),"")</f>
        <v/>
      </c>
      <c r="M1747" s="26" t="str" cm="1">
        <f t="array" ref="M1747">IFERROR(_xlfn.IFS(COUNTBLANK(D1747:K1747)=8,"",D1747="","←D列に従業員名を姓名（フルネーム）で入力してください。誤変換にお気を付け下さい。",E1747="","←E列に都道府県を入力してください。",H1747="","←H列に1.月給～3.時間給の選択肢を入力してください",I1747="","←I列に金額を入力してください",H1747=3,"",J1747="","←J列に所定労働時間を入力してください"),"")</f>
        <v/>
      </c>
    </row>
    <row r="1748" spans="2:13" ht="22" x14ac:dyDescent="0.55000000000000004">
      <c r="B1748" s="39">
        <f t="shared" si="27"/>
        <v>1740</v>
      </c>
      <c r="C1748" s="45"/>
      <c r="D1748" s="35"/>
      <c r="E1748" s="46"/>
      <c r="F1748" s="40" t="str" cm="1">
        <f t="array" ref="F1748">IFERROR(_xlfn.IFS(AND($G$3=45566,E1748="徳島"),VLOOKUP(E1748,最低賃金!$A$2:$G$49,2,FALSE),OR($G$3&lt;&gt;45566,E1748&lt;&gt;"徳島"),VLOOKUP(E1748,最低賃金!$A$2:$G$49,4,FALSE)),"")</f>
        <v/>
      </c>
      <c r="G1748" s="50" t="str">
        <f>IFERROR(VLOOKUP(E1748,最低賃金!$A$3:$G$49,6,FALSE),"")</f>
        <v/>
      </c>
      <c r="H1748" s="45"/>
      <c r="I1748" s="36"/>
      <c r="J1748" s="54"/>
      <c r="K1748" s="51" t="str" cm="1">
        <f t="array" ref="K1748">IFERROR(_xlfn.IFS(COUNTBLANK(H1748:J1748)=3,"",I1748="","I列に金額を入力してください",H1748="3.時間給",I1748,J1748="","J列に労働時間を入力してください",H1748="1.月給",ROUND(I1748/J1748,0),H1748="2.日給",ROUND(I1748/J1748,0)),"")</f>
        <v/>
      </c>
      <c r="L1748" s="37" t="str" cm="1">
        <f t="array" ref="L1748">IFERROR(_xlfn.IFS(E1748="","",K1748&lt;F1748,"×（法定外・特例等対象外です）",K1748&lt;G1748,"〇",K1748&gt;=G1748,"ー"),"")</f>
        <v/>
      </c>
      <c r="M1748" s="26" t="str" cm="1">
        <f t="array" ref="M1748">IFERROR(_xlfn.IFS(COUNTBLANK(D1748:K1748)=8,"",D1748="","←D列に従業員名を姓名（フルネーム）で入力してください。誤変換にお気を付け下さい。",E1748="","←E列に都道府県を入力してください。",H1748="","←H列に1.月給～3.時間給の選択肢を入力してください",I1748="","←I列に金額を入力してください",H1748=3,"",J1748="","←J列に所定労働時間を入力してください"),"")</f>
        <v/>
      </c>
    </row>
    <row r="1749" spans="2:13" ht="22" x14ac:dyDescent="0.55000000000000004">
      <c r="B1749" s="39">
        <f t="shared" si="27"/>
        <v>1741</v>
      </c>
      <c r="C1749" s="45"/>
      <c r="D1749" s="35"/>
      <c r="E1749" s="46"/>
      <c r="F1749" s="40" t="str" cm="1">
        <f t="array" ref="F1749">IFERROR(_xlfn.IFS(AND($G$3=45566,E1749="徳島"),VLOOKUP(E1749,最低賃金!$A$2:$G$49,2,FALSE),OR($G$3&lt;&gt;45566,E1749&lt;&gt;"徳島"),VLOOKUP(E1749,最低賃金!$A$2:$G$49,4,FALSE)),"")</f>
        <v/>
      </c>
      <c r="G1749" s="50" t="str">
        <f>IFERROR(VLOOKUP(E1749,最低賃金!$A$3:$G$49,6,FALSE),"")</f>
        <v/>
      </c>
      <c r="H1749" s="45"/>
      <c r="I1749" s="36"/>
      <c r="J1749" s="54"/>
      <c r="K1749" s="51" t="str" cm="1">
        <f t="array" ref="K1749">IFERROR(_xlfn.IFS(COUNTBLANK(H1749:J1749)=3,"",I1749="","I列に金額を入力してください",H1749="3.時間給",I1749,J1749="","J列に労働時間を入力してください",H1749="1.月給",ROUND(I1749/J1749,0),H1749="2.日給",ROUND(I1749/J1749,0)),"")</f>
        <v/>
      </c>
      <c r="L1749" s="37" t="str" cm="1">
        <f t="array" ref="L1749">IFERROR(_xlfn.IFS(E1749="","",K1749&lt;F1749,"×（法定外・特例等対象外です）",K1749&lt;G1749,"〇",K1749&gt;=G1749,"ー"),"")</f>
        <v/>
      </c>
      <c r="M1749" s="26" t="str" cm="1">
        <f t="array" ref="M1749">IFERROR(_xlfn.IFS(COUNTBLANK(D1749:K1749)=8,"",D1749="","←D列に従業員名を姓名（フルネーム）で入力してください。誤変換にお気を付け下さい。",E1749="","←E列に都道府県を入力してください。",H1749="","←H列に1.月給～3.時間給の選択肢を入力してください",I1749="","←I列に金額を入力してください",H1749=3,"",J1749="","←J列に所定労働時間を入力してください"),"")</f>
        <v/>
      </c>
    </row>
    <row r="1750" spans="2:13" ht="22" x14ac:dyDescent="0.55000000000000004">
      <c r="B1750" s="39">
        <f t="shared" si="27"/>
        <v>1742</v>
      </c>
      <c r="C1750" s="45"/>
      <c r="D1750" s="35"/>
      <c r="E1750" s="46"/>
      <c r="F1750" s="40" t="str" cm="1">
        <f t="array" ref="F1750">IFERROR(_xlfn.IFS(AND($G$3=45566,E1750="徳島"),VLOOKUP(E1750,最低賃金!$A$2:$G$49,2,FALSE),OR($G$3&lt;&gt;45566,E1750&lt;&gt;"徳島"),VLOOKUP(E1750,最低賃金!$A$2:$G$49,4,FALSE)),"")</f>
        <v/>
      </c>
      <c r="G1750" s="50" t="str">
        <f>IFERROR(VLOOKUP(E1750,最低賃金!$A$3:$G$49,6,FALSE),"")</f>
        <v/>
      </c>
      <c r="H1750" s="45"/>
      <c r="I1750" s="36"/>
      <c r="J1750" s="54"/>
      <c r="K1750" s="51" t="str" cm="1">
        <f t="array" ref="K1750">IFERROR(_xlfn.IFS(COUNTBLANK(H1750:J1750)=3,"",I1750="","I列に金額を入力してください",H1750="3.時間給",I1750,J1750="","J列に労働時間を入力してください",H1750="1.月給",ROUND(I1750/J1750,0),H1750="2.日給",ROUND(I1750/J1750,0)),"")</f>
        <v/>
      </c>
      <c r="L1750" s="37" t="str" cm="1">
        <f t="array" ref="L1750">IFERROR(_xlfn.IFS(E1750="","",K1750&lt;F1750,"×（法定外・特例等対象外です）",K1750&lt;G1750,"〇",K1750&gt;=G1750,"ー"),"")</f>
        <v/>
      </c>
      <c r="M1750" s="26" t="str" cm="1">
        <f t="array" ref="M1750">IFERROR(_xlfn.IFS(COUNTBLANK(D1750:K1750)=8,"",D1750="","←D列に従業員名を姓名（フルネーム）で入力してください。誤変換にお気を付け下さい。",E1750="","←E列に都道府県を入力してください。",H1750="","←H列に1.月給～3.時間給の選択肢を入力してください",I1750="","←I列に金額を入力してください",H1750=3,"",J1750="","←J列に所定労働時間を入力してください"),"")</f>
        <v/>
      </c>
    </row>
    <row r="1751" spans="2:13" ht="22" x14ac:dyDescent="0.55000000000000004">
      <c r="B1751" s="39">
        <f t="shared" si="27"/>
        <v>1743</v>
      </c>
      <c r="C1751" s="45"/>
      <c r="D1751" s="35"/>
      <c r="E1751" s="46"/>
      <c r="F1751" s="40" t="str" cm="1">
        <f t="array" ref="F1751">IFERROR(_xlfn.IFS(AND($G$3=45566,E1751="徳島"),VLOOKUP(E1751,最低賃金!$A$2:$G$49,2,FALSE),OR($G$3&lt;&gt;45566,E1751&lt;&gt;"徳島"),VLOOKUP(E1751,最低賃金!$A$2:$G$49,4,FALSE)),"")</f>
        <v/>
      </c>
      <c r="G1751" s="50" t="str">
        <f>IFERROR(VLOOKUP(E1751,最低賃金!$A$3:$G$49,6,FALSE),"")</f>
        <v/>
      </c>
      <c r="H1751" s="45"/>
      <c r="I1751" s="36"/>
      <c r="J1751" s="54"/>
      <c r="K1751" s="51" t="str" cm="1">
        <f t="array" ref="K1751">IFERROR(_xlfn.IFS(COUNTBLANK(H1751:J1751)=3,"",I1751="","I列に金額を入力してください",H1751="3.時間給",I1751,J1751="","J列に労働時間を入力してください",H1751="1.月給",ROUND(I1751/J1751,0),H1751="2.日給",ROUND(I1751/J1751,0)),"")</f>
        <v/>
      </c>
      <c r="L1751" s="37" t="str" cm="1">
        <f t="array" ref="L1751">IFERROR(_xlfn.IFS(E1751="","",K1751&lt;F1751,"×（法定外・特例等対象外です）",K1751&lt;G1751,"〇",K1751&gt;=G1751,"ー"),"")</f>
        <v/>
      </c>
      <c r="M1751" s="26" t="str" cm="1">
        <f t="array" ref="M1751">IFERROR(_xlfn.IFS(COUNTBLANK(D1751:K1751)=8,"",D1751="","←D列に従業員名を姓名（フルネーム）で入力してください。誤変換にお気を付け下さい。",E1751="","←E列に都道府県を入力してください。",H1751="","←H列に1.月給～3.時間給の選択肢を入力してください",I1751="","←I列に金額を入力してください",H1751=3,"",J1751="","←J列に所定労働時間を入力してください"),"")</f>
        <v/>
      </c>
    </row>
    <row r="1752" spans="2:13" ht="22" x14ac:dyDescent="0.55000000000000004">
      <c r="B1752" s="39">
        <f t="shared" si="27"/>
        <v>1744</v>
      </c>
      <c r="C1752" s="45"/>
      <c r="D1752" s="35"/>
      <c r="E1752" s="46"/>
      <c r="F1752" s="40" t="str" cm="1">
        <f t="array" ref="F1752">IFERROR(_xlfn.IFS(AND($G$3=45566,E1752="徳島"),VLOOKUP(E1752,最低賃金!$A$2:$G$49,2,FALSE),OR($G$3&lt;&gt;45566,E1752&lt;&gt;"徳島"),VLOOKUP(E1752,最低賃金!$A$2:$G$49,4,FALSE)),"")</f>
        <v/>
      </c>
      <c r="G1752" s="50" t="str">
        <f>IFERROR(VLOOKUP(E1752,最低賃金!$A$3:$G$49,6,FALSE),"")</f>
        <v/>
      </c>
      <c r="H1752" s="45"/>
      <c r="I1752" s="36"/>
      <c r="J1752" s="54"/>
      <c r="K1752" s="51" t="str" cm="1">
        <f t="array" ref="K1752">IFERROR(_xlfn.IFS(COUNTBLANK(H1752:J1752)=3,"",I1752="","I列に金額を入力してください",H1752="3.時間給",I1752,J1752="","J列に労働時間を入力してください",H1752="1.月給",ROUND(I1752/J1752,0),H1752="2.日給",ROUND(I1752/J1752,0)),"")</f>
        <v/>
      </c>
      <c r="L1752" s="37" t="str" cm="1">
        <f t="array" ref="L1752">IFERROR(_xlfn.IFS(E1752="","",K1752&lt;F1752,"×（法定外・特例等対象外です）",K1752&lt;G1752,"〇",K1752&gt;=G1752,"ー"),"")</f>
        <v/>
      </c>
      <c r="M1752" s="26" t="str" cm="1">
        <f t="array" ref="M1752">IFERROR(_xlfn.IFS(COUNTBLANK(D1752:K1752)=8,"",D1752="","←D列に従業員名を姓名（フルネーム）で入力してください。誤変換にお気を付け下さい。",E1752="","←E列に都道府県を入力してください。",H1752="","←H列に1.月給～3.時間給の選択肢を入力してください",I1752="","←I列に金額を入力してください",H1752=3,"",J1752="","←J列に所定労働時間を入力してください"),"")</f>
        <v/>
      </c>
    </row>
    <row r="1753" spans="2:13" ht="22" x14ac:dyDescent="0.55000000000000004">
      <c r="B1753" s="39">
        <f t="shared" si="27"/>
        <v>1745</v>
      </c>
      <c r="C1753" s="45"/>
      <c r="D1753" s="35"/>
      <c r="E1753" s="46"/>
      <c r="F1753" s="40" t="str" cm="1">
        <f t="array" ref="F1753">IFERROR(_xlfn.IFS(AND($G$3=45566,E1753="徳島"),VLOOKUP(E1753,最低賃金!$A$2:$G$49,2,FALSE),OR($G$3&lt;&gt;45566,E1753&lt;&gt;"徳島"),VLOOKUP(E1753,最低賃金!$A$2:$G$49,4,FALSE)),"")</f>
        <v/>
      </c>
      <c r="G1753" s="50" t="str">
        <f>IFERROR(VLOOKUP(E1753,最低賃金!$A$3:$G$49,6,FALSE),"")</f>
        <v/>
      </c>
      <c r="H1753" s="45"/>
      <c r="I1753" s="36"/>
      <c r="J1753" s="54"/>
      <c r="K1753" s="51" t="str" cm="1">
        <f t="array" ref="K1753">IFERROR(_xlfn.IFS(COUNTBLANK(H1753:J1753)=3,"",I1753="","I列に金額を入力してください",H1753="3.時間給",I1753,J1753="","J列に労働時間を入力してください",H1753="1.月給",ROUND(I1753/J1753,0),H1753="2.日給",ROUND(I1753/J1753,0)),"")</f>
        <v/>
      </c>
      <c r="L1753" s="37" t="str" cm="1">
        <f t="array" ref="L1753">IFERROR(_xlfn.IFS(E1753="","",K1753&lt;F1753,"×（法定外・特例等対象外です）",K1753&lt;G1753,"〇",K1753&gt;=G1753,"ー"),"")</f>
        <v/>
      </c>
      <c r="M1753" s="26" t="str" cm="1">
        <f t="array" ref="M1753">IFERROR(_xlfn.IFS(COUNTBLANK(D1753:K1753)=8,"",D1753="","←D列に従業員名を姓名（フルネーム）で入力してください。誤変換にお気を付け下さい。",E1753="","←E列に都道府県を入力してください。",H1753="","←H列に1.月給～3.時間給の選択肢を入力してください",I1753="","←I列に金額を入力してください",H1753=3,"",J1753="","←J列に所定労働時間を入力してください"),"")</f>
        <v/>
      </c>
    </row>
    <row r="1754" spans="2:13" ht="22" x14ac:dyDescent="0.55000000000000004">
      <c r="B1754" s="39">
        <f t="shared" si="27"/>
        <v>1746</v>
      </c>
      <c r="C1754" s="45"/>
      <c r="D1754" s="35"/>
      <c r="E1754" s="46"/>
      <c r="F1754" s="40" t="str" cm="1">
        <f t="array" ref="F1754">IFERROR(_xlfn.IFS(AND($G$3=45566,E1754="徳島"),VLOOKUP(E1754,最低賃金!$A$2:$G$49,2,FALSE),OR($G$3&lt;&gt;45566,E1754&lt;&gt;"徳島"),VLOOKUP(E1754,最低賃金!$A$2:$G$49,4,FALSE)),"")</f>
        <v/>
      </c>
      <c r="G1754" s="50" t="str">
        <f>IFERROR(VLOOKUP(E1754,最低賃金!$A$3:$G$49,6,FALSE),"")</f>
        <v/>
      </c>
      <c r="H1754" s="45"/>
      <c r="I1754" s="36"/>
      <c r="J1754" s="54"/>
      <c r="K1754" s="51" t="str" cm="1">
        <f t="array" ref="K1754">IFERROR(_xlfn.IFS(COUNTBLANK(H1754:J1754)=3,"",I1754="","I列に金額を入力してください",H1754="3.時間給",I1754,J1754="","J列に労働時間を入力してください",H1754="1.月給",ROUND(I1754/J1754,0),H1754="2.日給",ROUND(I1754/J1754,0)),"")</f>
        <v/>
      </c>
      <c r="L1754" s="37" t="str" cm="1">
        <f t="array" ref="L1754">IFERROR(_xlfn.IFS(E1754="","",K1754&lt;F1754,"×（法定外・特例等対象外です）",K1754&lt;G1754,"〇",K1754&gt;=G1754,"ー"),"")</f>
        <v/>
      </c>
      <c r="M1754" s="26" t="str" cm="1">
        <f t="array" ref="M1754">IFERROR(_xlfn.IFS(COUNTBLANK(D1754:K1754)=8,"",D1754="","←D列に従業員名を姓名（フルネーム）で入力してください。誤変換にお気を付け下さい。",E1754="","←E列に都道府県を入力してください。",H1754="","←H列に1.月給～3.時間給の選択肢を入力してください",I1754="","←I列に金額を入力してください",H1754=3,"",J1754="","←J列に所定労働時間を入力してください"),"")</f>
        <v/>
      </c>
    </row>
    <row r="1755" spans="2:13" ht="22" x14ac:dyDescent="0.55000000000000004">
      <c r="B1755" s="39">
        <f t="shared" si="27"/>
        <v>1747</v>
      </c>
      <c r="C1755" s="45"/>
      <c r="D1755" s="35"/>
      <c r="E1755" s="46"/>
      <c r="F1755" s="40" t="str" cm="1">
        <f t="array" ref="F1755">IFERROR(_xlfn.IFS(AND($G$3=45566,E1755="徳島"),VLOOKUP(E1755,最低賃金!$A$2:$G$49,2,FALSE),OR($G$3&lt;&gt;45566,E1755&lt;&gt;"徳島"),VLOOKUP(E1755,最低賃金!$A$2:$G$49,4,FALSE)),"")</f>
        <v/>
      </c>
      <c r="G1755" s="50" t="str">
        <f>IFERROR(VLOOKUP(E1755,最低賃金!$A$3:$G$49,6,FALSE),"")</f>
        <v/>
      </c>
      <c r="H1755" s="45"/>
      <c r="I1755" s="36"/>
      <c r="J1755" s="54"/>
      <c r="K1755" s="51" t="str" cm="1">
        <f t="array" ref="K1755">IFERROR(_xlfn.IFS(COUNTBLANK(H1755:J1755)=3,"",I1755="","I列に金額を入力してください",H1755="3.時間給",I1755,J1755="","J列に労働時間を入力してください",H1755="1.月給",ROUND(I1755/J1755,0),H1755="2.日給",ROUND(I1755/J1755,0)),"")</f>
        <v/>
      </c>
      <c r="L1755" s="37" t="str" cm="1">
        <f t="array" ref="L1755">IFERROR(_xlfn.IFS(E1755="","",K1755&lt;F1755,"×（法定外・特例等対象外です）",K1755&lt;G1755,"〇",K1755&gt;=G1755,"ー"),"")</f>
        <v/>
      </c>
      <c r="M1755" s="26" t="str" cm="1">
        <f t="array" ref="M1755">IFERROR(_xlfn.IFS(COUNTBLANK(D1755:K1755)=8,"",D1755="","←D列に従業員名を姓名（フルネーム）で入力してください。誤変換にお気を付け下さい。",E1755="","←E列に都道府県を入力してください。",H1755="","←H列に1.月給～3.時間給の選択肢を入力してください",I1755="","←I列に金額を入力してください",H1755=3,"",J1755="","←J列に所定労働時間を入力してください"),"")</f>
        <v/>
      </c>
    </row>
    <row r="1756" spans="2:13" ht="22" x14ac:dyDescent="0.55000000000000004">
      <c r="B1756" s="39">
        <f t="shared" si="27"/>
        <v>1748</v>
      </c>
      <c r="C1756" s="45"/>
      <c r="D1756" s="35"/>
      <c r="E1756" s="46"/>
      <c r="F1756" s="40" t="str" cm="1">
        <f t="array" ref="F1756">IFERROR(_xlfn.IFS(AND($G$3=45566,E1756="徳島"),VLOOKUP(E1756,最低賃金!$A$2:$G$49,2,FALSE),OR($G$3&lt;&gt;45566,E1756&lt;&gt;"徳島"),VLOOKUP(E1756,最低賃金!$A$2:$G$49,4,FALSE)),"")</f>
        <v/>
      </c>
      <c r="G1756" s="50" t="str">
        <f>IFERROR(VLOOKUP(E1756,最低賃金!$A$3:$G$49,6,FALSE),"")</f>
        <v/>
      </c>
      <c r="H1756" s="45"/>
      <c r="I1756" s="36"/>
      <c r="J1756" s="54"/>
      <c r="K1756" s="51" t="str" cm="1">
        <f t="array" ref="K1756">IFERROR(_xlfn.IFS(COUNTBLANK(H1756:J1756)=3,"",I1756="","I列に金額を入力してください",H1756="3.時間給",I1756,J1756="","J列に労働時間を入力してください",H1756="1.月給",ROUND(I1756/J1756,0),H1756="2.日給",ROUND(I1756/J1756,0)),"")</f>
        <v/>
      </c>
      <c r="L1756" s="37" t="str" cm="1">
        <f t="array" ref="L1756">IFERROR(_xlfn.IFS(E1756="","",K1756&lt;F1756,"×（法定外・特例等対象外です）",K1756&lt;G1756,"〇",K1756&gt;=G1756,"ー"),"")</f>
        <v/>
      </c>
      <c r="M1756" s="26" t="str" cm="1">
        <f t="array" ref="M1756">IFERROR(_xlfn.IFS(COUNTBLANK(D1756:K1756)=8,"",D1756="","←D列に従業員名を姓名（フルネーム）で入力してください。誤変換にお気を付け下さい。",E1756="","←E列に都道府県を入力してください。",H1756="","←H列に1.月給～3.時間給の選択肢を入力してください",I1756="","←I列に金額を入力してください",H1756=3,"",J1756="","←J列に所定労働時間を入力してください"),"")</f>
        <v/>
      </c>
    </row>
    <row r="1757" spans="2:13" ht="22" x14ac:dyDescent="0.55000000000000004">
      <c r="B1757" s="39">
        <f t="shared" si="27"/>
        <v>1749</v>
      </c>
      <c r="C1757" s="45"/>
      <c r="D1757" s="35"/>
      <c r="E1757" s="46"/>
      <c r="F1757" s="40" t="str" cm="1">
        <f t="array" ref="F1757">IFERROR(_xlfn.IFS(AND($G$3=45566,E1757="徳島"),VLOOKUP(E1757,最低賃金!$A$2:$G$49,2,FALSE),OR($G$3&lt;&gt;45566,E1757&lt;&gt;"徳島"),VLOOKUP(E1757,最低賃金!$A$2:$G$49,4,FALSE)),"")</f>
        <v/>
      </c>
      <c r="G1757" s="50" t="str">
        <f>IFERROR(VLOOKUP(E1757,最低賃金!$A$3:$G$49,6,FALSE),"")</f>
        <v/>
      </c>
      <c r="H1757" s="45"/>
      <c r="I1757" s="36"/>
      <c r="J1757" s="54"/>
      <c r="K1757" s="51" t="str" cm="1">
        <f t="array" ref="K1757">IFERROR(_xlfn.IFS(COUNTBLANK(H1757:J1757)=3,"",I1757="","I列に金額を入力してください",H1757="3.時間給",I1757,J1757="","J列に労働時間を入力してください",H1757="1.月給",ROUND(I1757/J1757,0),H1757="2.日給",ROUND(I1757/J1757,0)),"")</f>
        <v/>
      </c>
      <c r="L1757" s="37" t="str" cm="1">
        <f t="array" ref="L1757">IFERROR(_xlfn.IFS(E1757="","",K1757&lt;F1757,"×（法定外・特例等対象外です）",K1757&lt;G1757,"〇",K1757&gt;=G1757,"ー"),"")</f>
        <v/>
      </c>
      <c r="M1757" s="26" t="str" cm="1">
        <f t="array" ref="M1757">IFERROR(_xlfn.IFS(COUNTBLANK(D1757:K1757)=8,"",D1757="","←D列に従業員名を姓名（フルネーム）で入力してください。誤変換にお気を付け下さい。",E1757="","←E列に都道府県を入力してください。",H1757="","←H列に1.月給～3.時間給の選択肢を入力してください",I1757="","←I列に金額を入力してください",H1757=3,"",J1757="","←J列に所定労働時間を入力してください"),"")</f>
        <v/>
      </c>
    </row>
    <row r="1758" spans="2:13" ht="22" x14ac:dyDescent="0.55000000000000004">
      <c r="B1758" s="39">
        <f t="shared" si="27"/>
        <v>1750</v>
      </c>
      <c r="C1758" s="45"/>
      <c r="D1758" s="35"/>
      <c r="E1758" s="46"/>
      <c r="F1758" s="40" t="str" cm="1">
        <f t="array" ref="F1758">IFERROR(_xlfn.IFS(AND($G$3=45566,E1758="徳島"),VLOOKUP(E1758,最低賃金!$A$2:$G$49,2,FALSE),OR($G$3&lt;&gt;45566,E1758&lt;&gt;"徳島"),VLOOKUP(E1758,最低賃金!$A$2:$G$49,4,FALSE)),"")</f>
        <v/>
      </c>
      <c r="G1758" s="50" t="str">
        <f>IFERROR(VLOOKUP(E1758,最低賃金!$A$3:$G$49,6,FALSE),"")</f>
        <v/>
      </c>
      <c r="H1758" s="45"/>
      <c r="I1758" s="36"/>
      <c r="J1758" s="54"/>
      <c r="K1758" s="51" t="str" cm="1">
        <f t="array" ref="K1758">IFERROR(_xlfn.IFS(COUNTBLANK(H1758:J1758)=3,"",I1758="","I列に金額を入力してください",H1758="3.時間給",I1758,J1758="","J列に労働時間を入力してください",H1758="1.月給",ROUND(I1758/J1758,0),H1758="2.日給",ROUND(I1758/J1758,0)),"")</f>
        <v/>
      </c>
      <c r="L1758" s="37" t="str" cm="1">
        <f t="array" ref="L1758">IFERROR(_xlfn.IFS(E1758="","",K1758&lt;F1758,"×（法定外・特例等対象外です）",K1758&lt;G1758,"〇",K1758&gt;=G1758,"ー"),"")</f>
        <v/>
      </c>
      <c r="M1758" s="26" t="str" cm="1">
        <f t="array" ref="M1758">IFERROR(_xlfn.IFS(COUNTBLANK(D1758:K1758)=8,"",D1758="","←D列に従業員名を姓名（フルネーム）で入力してください。誤変換にお気を付け下さい。",E1758="","←E列に都道府県を入力してください。",H1758="","←H列に1.月給～3.時間給の選択肢を入力してください",I1758="","←I列に金額を入力してください",H1758=3,"",J1758="","←J列に所定労働時間を入力してください"),"")</f>
        <v/>
      </c>
    </row>
    <row r="1759" spans="2:13" ht="22" x14ac:dyDescent="0.55000000000000004">
      <c r="B1759" s="39">
        <f t="shared" si="27"/>
        <v>1751</v>
      </c>
      <c r="C1759" s="45"/>
      <c r="D1759" s="35"/>
      <c r="E1759" s="46"/>
      <c r="F1759" s="40" t="str" cm="1">
        <f t="array" ref="F1759">IFERROR(_xlfn.IFS(AND($G$3=45566,E1759="徳島"),VLOOKUP(E1759,最低賃金!$A$2:$G$49,2,FALSE),OR($G$3&lt;&gt;45566,E1759&lt;&gt;"徳島"),VLOOKUP(E1759,最低賃金!$A$2:$G$49,4,FALSE)),"")</f>
        <v/>
      </c>
      <c r="G1759" s="50" t="str">
        <f>IFERROR(VLOOKUP(E1759,最低賃金!$A$3:$G$49,6,FALSE),"")</f>
        <v/>
      </c>
      <c r="H1759" s="45"/>
      <c r="I1759" s="36"/>
      <c r="J1759" s="54"/>
      <c r="K1759" s="51" t="str" cm="1">
        <f t="array" ref="K1759">IFERROR(_xlfn.IFS(COUNTBLANK(H1759:J1759)=3,"",I1759="","I列に金額を入力してください",H1759="3.時間給",I1759,J1759="","J列に労働時間を入力してください",H1759="1.月給",ROUND(I1759/J1759,0),H1759="2.日給",ROUND(I1759/J1759,0)),"")</f>
        <v/>
      </c>
      <c r="L1759" s="37" t="str" cm="1">
        <f t="array" ref="L1759">IFERROR(_xlfn.IFS(E1759="","",K1759&lt;F1759,"×（法定外・特例等対象外です）",K1759&lt;G1759,"〇",K1759&gt;=G1759,"ー"),"")</f>
        <v/>
      </c>
      <c r="M1759" s="26" t="str" cm="1">
        <f t="array" ref="M1759">IFERROR(_xlfn.IFS(COUNTBLANK(D1759:K1759)=8,"",D1759="","←D列に従業員名を姓名（フルネーム）で入力してください。誤変換にお気を付け下さい。",E1759="","←E列に都道府県を入力してください。",H1759="","←H列に1.月給～3.時間給の選択肢を入力してください",I1759="","←I列に金額を入力してください",H1759=3,"",J1759="","←J列に所定労働時間を入力してください"),"")</f>
        <v/>
      </c>
    </row>
    <row r="1760" spans="2:13" ht="22" x14ac:dyDescent="0.55000000000000004">
      <c r="B1760" s="39">
        <f t="shared" si="27"/>
        <v>1752</v>
      </c>
      <c r="C1760" s="45"/>
      <c r="D1760" s="35"/>
      <c r="E1760" s="46"/>
      <c r="F1760" s="40" t="str" cm="1">
        <f t="array" ref="F1760">IFERROR(_xlfn.IFS(AND($G$3=45566,E1760="徳島"),VLOOKUP(E1760,最低賃金!$A$2:$G$49,2,FALSE),OR($G$3&lt;&gt;45566,E1760&lt;&gt;"徳島"),VLOOKUP(E1760,最低賃金!$A$2:$G$49,4,FALSE)),"")</f>
        <v/>
      </c>
      <c r="G1760" s="50" t="str">
        <f>IFERROR(VLOOKUP(E1760,最低賃金!$A$3:$G$49,6,FALSE),"")</f>
        <v/>
      </c>
      <c r="H1760" s="45"/>
      <c r="I1760" s="36"/>
      <c r="J1760" s="54"/>
      <c r="K1760" s="51" t="str" cm="1">
        <f t="array" ref="K1760">IFERROR(_xlfn.IFS(COUNTBLANK(H1760:J1760)=3,"",I1760="","I列に金額を入力してください",H1760="3.時間給",I1760,J1760="","J列に労働時間を入力してください",H1760="1.月給",ROUND(I1760/J1760,0),H1760="2.日給",ROUND(I1760/J1760,0)),"")</f>
        <v/>
      </c>
      <c r="L1760" s="37" t="str" cm="1">
        <f t="array" ref="L1760">IFERROR(_xlfn.IFS(E1760="","",K1760&lt;F1760,"×（法定外・特例等対象外です）",K1760&lt;G1760,"〇",K1760&gt;=G1760,"ー"),"")</f>
        <v/>
      </c>
      <c r="M1760" s="26" t="str" cm="1">
        <f t="array" ref="M1760">IFERROR(_xlfn.IFS(COUNTBLANK(D1760:K1760)=8,"",D1760="","←D列に従業員名を姓名（フルネーム）で入力してください。誤変換にお気を付け下さい。",E1760="","←E列に都道府県を入力してください。",H1760="","←H列に1.月給～3.時間給の選択肢を入力してください",I1760="","←I列に金額を入力してください",H1760=3,"",J1760="","←J列に所定労働時間を入力してください"),"")</f>
        <v/>
      </c>
    </row>
    <row r="1761" spans="2:13" ht="22" x14ac:dyDescent="0.55000000000000004">
      <c r="B1761" s="39">
        <f t="shared" si="27"/>
        <v>1753</v>
      </c>
      <c r="C1761" s="45"/>
      <c r="D1761" s="35"/>
      <c r="E1761" s="46"/>
      <c r="F1761" s="40" t="str" cm="1">
        <f t="array" ref="F1761">IFERROR(_xlfn.IFS(AND($G$3=45566,E1761="徳島"),VLOOKUP(E1761,最低賃金!$A$2:$G$49,2,FALSE),OR($G$3&lt;&gt;45566,E1761&lt;&gt;"徳島"),VLOOKUP(E1761,最低賃金!$A$2:$G$49,4,FALSE)),"")</f>
        <v/>
      </c>
      <c r="G1761" s="50" t="str">
        <f>IFERROR(VLOOKUP(E1761,最低賃金!$A$3:$G$49,6,FALSE),"")</f>
        <v/>
      </c>
      <c r="H1761" s="45"/>
      <c r="I1761" s="36"/>
      <c r="J1761" s="54"/>
      <c r="K1761" s="51" t="str" cm="1">
        <f t="array" ref="K1761">IFERROR(_xlfn.IFS(COUNTBLANK(H1761:J1761)=3,"",I1761="","I列に金額を入力してください",H1761="3.時間給",I1761,J1761="","J列に労働時間を入力してください",H1761="1.月給",ROUND(I1761/J1761,0),H1761="2.日給",ROUND(I1761/J1761,0)),"")</f>
        <v/>
      </c>
      <c r="L1761" s="37" t="str" cm="1">
        <f t="array" ref="L1761">IFERROR(_xlfn.IFS(E1761="","",K1761&lt;F1761,"×（法定外・特例等対象外です）",K1761&lt;G1761,"〇",K1761&gt;=G1761,"ー"),"")</f>
        <v/>
      </c>
      <c r="M1761" s="26" t="str" cm="1">
        <f t="array" ref="M1761">IFERROR(_xlfn.IFS(COUNTBLANK(D1761:K1761)=8,"",D1761="","←D列に従業員名を姓名（フルネーム）で入力してください。誤変換にお気を付け下さい。",E1761="","←E列に都道府県を入力してください。",H1761="","←H列に1.月給～3.時間給の選択肢を入力してください",I1761="","←I列に金額を入力してください",H1761=3,"",J1761="","←J列に所定労働時間を入力してください"),"")</f>
        <v/>
      </c>
    </row>
    <row r="1762" spans="2:13" ht="22" x14ac:dyDescent="0.55000000000000004">
      <c r="B1762" s="39">
        <f t="shared" si="27"/>
        <v>1754</v>
      </c>
      <c r="C1762" s="45"/>
      <c r="D1762" s="35"/>
      <c r="E1762" s="46"/>
      <c r="F1762" s="40" t="str" cm="1">
        <f t="array" ref="F1762">IFERROR(_xlfn.IFS(AND($G$3=45566,E1762="徳島"),VLOOKUP(E1762,最低賃金!$A$2:$G$49,2,FALSE),OR($G$3&lt;&gt;45566,E1762&lt;&gt;"徳島"),VLOOKUP(E1762,最低賃金!$A$2:$G$49,4,FALSE)),"")</f>
        <v/>
      </c>
      <c r="G1762" s="50" t="str">
        <f>IFERROR(VLOOKUP(E1762,最低賃金!$A$3:$G$49,6,FALSE),"")</f>
        <v/>
      </c>
      <c r="H1762" s="45"/>
      <c r="I1762" s="36"/>
      <c r="J1762" s="54"/>
      <c r="K1762" s="51" t="str" cm="1">
        <f t="array" ref="K1762">IFERROR(_xlfn.IFS(COUNTBLANK(H1762:J1762)=3,"",I1762="","I列に金額を入力してください",H1762="3.時間給",I1762,J1762="","J列に労働時間を入力してください",H1762="1.月給",ROUND(I1762/J1762,0),H1762="2.日給",ROUND(I1762/J1762,0)),"")</f>
        <v/>
      </c>
      <c r="L1762" s="37" t="str" cm="1">
        <f t="array" ref="L1762">IFERROR(_xlfn.IFS(E1762="","",K1762&lt;F1762,"×（法定外・特例等対象外です）",K1762&lt;G1762,"〇",K1762&gt;=G1762,"ー"),"")</f>
        <v/>
      </c>
      <c r="M1762" s="26" t="str" cm="1">
        <f t="array" ref="M1762">IFERROR(_xlfn.IFS(COUNTBLANK(D1762:K1762)=8,"",D1762="","←D列に従業員名を姓名（フルネーム）で入力してください。誤変換にお気を付け下さい。",E1762="","←E列に都道府県を入力してください。",H1762="","←H列に1.月給～3.時間給の選択肢を入力してください",I1762="","←I列に金額を入力してください",H1762=3,"",J1762="","←J列に所定労働時間を入力してください"),"")</f>
        <v/>
      </c>
    </row>
    <row r="1763" spans="2:13" ht="22" x14ac:dyDescent="0.55000000000000004">
      <c r="B1763" s="39">
        <f t="shared" si="27"/>
        <v>1755</v>
      </c>
      <c r="C1763" s="45"/>
      <c r="D1763" s="35"/>
      <c r="E1763" s="46"/>
      <c r="F1763" s="40" t="str" cm="1">
        <f t="array" ref="F1763">IFERROR(_xlfn.IFS(AND($G$3=45566,E1763="徳島"),VLOOKUP(E1763,最低賃金!$A$2:$G$49,2,FALSE),OR($G$3&lt;&gt;45566,E1763&lt;&gt;"徳島"),VLOOKUP(E1763,最低賃金!$A$2:$G$49,4,FALSE)),"")</f>
        <v/>
      </c>
      <c r="G1763" s="50" t="str">
        <f>IFERROR(VLOOKUP(E1763,最低賃金!$A$3:$G$49,6,FALSE),"")</f>
        <v/>
      </c>
      <c r="H1763" s="45"/>
      <c r="I1763" s="36"/>
      <c r="J1763" s="54"/>
      <c r="K1763" s="51" t="str" cm="1">
        <f t="array" ref="K1763">IFERROR(_xlfn.IFS(COUNTBLANK(H1763:J1763)=3,"",I1763="","I列に金額を入力してください",H1763="3.時間給",I1763,J1763="","J列に労働時間を入力してください",H1763="1.月給",ROUND(I1763/J1763,0),H1763="2.日給",ROUND(I1763/J1763,0)),"")</f>
        <v/>
      </c>
      <c r="L1763" s="37" t="str" cm="1">
        <f t="array" ref="L1763">IFERROR(_xlfn.IFS(E1763="","",K1763&lt;F1763,"×（法定外・特例等対象外です）",K1763&lt;G1763,"〇",K1763&gt;=G1763,"ー"),"")</f>
        <v/>
      </c>
      <c r="M1763" s="26" t="str" cm="1">
        <f t="array" ref="M1763">IFERROR(_xlfn.IFS(COUNTBLANK(D1763:K1763)=8,"",D1763="","←D列に従業員名を姓名（フルネーム）で入力してください。誤変換にお気を付け下さい。",E1763="","←E列に都道府県を入力してください。",H1763="","←H列に1.月給～3.時間給の選択肢を入力してください",I1763="","←I列に金額を入力してください",H1763=3,"",J1763="","←J列に所定労働時間を入力してください"),"")</f>
        <v/>
      </c>
    </row>
    <row r="1764" spans="2:13" ht="22" x14ac:dyDescent="0.55000000000000004">
      <c r="B1764" s="39">
        <f t="shared" si="27"/>
        <v>1756</v>
      </c>
      <c r="C1764" s="45"/>
      <c r="D1764" s="35"/>
      <c r="E1764" s="46"/>
      <c r="F1764" s="40" t="str" cm="1">
        <f t="array" ref="F1764">IFERROR(_xlfn.IFS(AND($G$3=45566,E1764="徳島"),VLOOKUP(E1764,最低賃金!$A$2:$G$49,2,FALSE),OR($G$3&lt;&gt;45566,E1764&lt;&gt;"徳島"),VLOOKUP(E1764,最低賃金!$A$2:$G$49,4,FALSE)),"")</f>
        <v/>
      </c>
      <c r="G1764" s="50" t="str">
        <f>IFERROR(VLOOKUP(E1764,最低賃金!$A$3:$G$49,6,FALSE),"")</f>
        <v/>
      </c>
      <c r="H1764" s="45"/>
      <c r="I1764" s="36"/>
      <c r="J1764" s="54"/>
      <c r="K1764" s="51" t="str" cm="1">
        <f t="array" ref="K1764">IFERROR(_xlfn.IFS(COUNTBLANK(H1764:J1764)=3,"",I1764="","I列に金額を入力してください",H1764="3.時間給",I1764,J1764="","J列に労働時間を入力してください",H1764="1.月給",ROUND(I1764/J1764,0),H1764="2.日給",ROUND(I1764/J1764,0)),"")</f>
        <v/>
      </c>
      <c r="L1764" s="37" t="str" cm="1">
        <f t="array" ref="L1764">IFERROR(_xlfn.IFS(E1764="","",K1764&lt;F1764,"×（法定外・特例等対象外です）",K1764&lt;G1764,"〇",K1764&gt;=G1764,"ー"),"")</f>
        <v/>
      </c>
      <c r="M1764" s="26" t="str" cm="1">
        <f t="array" ref="M1764">IFERROR(_xlfn.IFS(COUNTBLANK(D1764:K1764)=8,"",D1764="","←D列に従業員名を姓名（フルネーム）で入力してください。誤変換にお気を付け下さい。",E1764="","←E列に都道府県を入力してください。",H1764="","←H列に1.月給～3.時間給の選択肢を入力してください",I1764="","←I列に金額を入力してください",H1764=3,"",J1764="","←J列に所定労働時間を入力してください"),"")</f>
        <v/>
      </c>
    </row>
    <row r="1765" spans="2:13" ht="22" x14ac:dyDescent="0.55000000000000004">
      <c r="B1765" s="39">
        <f t="shared" si="27"/>
        <v>1757</v>
      </c>
      <c r="C1765" s="45"/>
      <c r="D1765" s="35"/>
      <c r="E1765" s="46"/>
      <c r="F1765" s="40" t="str" cm="1">
        <f t="array" ref="F1765">IFERROR(_xlfn.IFS(AND($G$3=45566,E1765="徳島"),VLOOKUP(E1765,最低賃金!$A$2:$G$49,2,FALSE),OR($G$3&lt;&gt;45566,E1765&lt;&gt;"徳島"),VLOOKUP(E1765,最低賃金!$A$2:$G$49,4,FALSE)),"")</f>
        <v/>
      </c>
      <c r="G1765" s="50" t="str">
        <f>IFERROR(VLOOKUP(E1765,最低賃金!$A$3:$G$49,6,FALSE),"")</f>
        <v/>
      </c>
      <c r="H1765" s="45"/>
      <c r="I1765" s="36"/>
      <c r="J1765" s="54"/>
      <c r="K1765" s="51" t="str" cm="1">
        <f t="array" ref="K1765">IFERROR(_xlfn.IFS(COUNTBLANK(H1765:J1765)=3,"",I1765="","I列に金額を入力してください",H1765="3.時間給",I1765,J1765="","J列に労働時間を入力してください",H1765="1.月給",ROUND(I1765/J1765,0),H1765="2.日給",ROUND(I1765/J1765,0)),"")</f>
        <v/>
      </c>
      <c r="L1765" s="37" t="str" cm="1">
        <f t="array" ref="L1765">IFERROR(_xlfn.IFS(E1765="","",K1765&lt;F1765,"×（法定外・特例等対象外です）",K1765&lt;G1765,"〇",K1765&gt;=G1765,"ー"),"")</f>
        <v/>
      </c>
      <c r="M1765" s="26" t="str" cm="1">
        <f t="array" ref="M1765">IFERROR(_xlfn.IFS(COUNTBLANK(D1765:K1765)=8,"",D1765="","←D列に従業員名を姓名（フルネーム）で入力してください。誤変換にお気を付け下さい。",E1765="","←E列に都道府県を入力してください。",H1765="","←H列に1.月給～3.時間給の選択肢を入力してください",I1765="","←I列に金額を入力してください",H1765=3,"",J1765="","←J列に所定労働時間を入力してください"),"")</f>
        <v/>
      </c>
    </row>
    <row r="1766" spans="2:13" ht="22" x14ac:dyDescent="0.55000000000000004">
      <c r="B1766" s="39">
        <f t="shared" si="27"/>
        <v>1758</v>
      </c>
      <c r="C1766" s="45"/>
      <c r="D1766" s="35"/>
      <c r="E1766" s="46"/>
      <c r="F1766" s="40" t="str" cm="1">
        <f t="array" ref="F1766">IFERROR(_xlfn.IFS(AND($G$3=45566,E1766="徳島"),VLOOKUP(E1766,最低賃金!$A$2:$G$49,2,FALSE),OR($G$3&lt;&gt;45566,E1766&lt;&gt;"徳島"),VLOOKUP(E1766,最低賃金!$A$2:$G$49,4,FALSE)),"")</f>
        <v/>
      </c>
      <c r="G1766" s="50" t="str">
        <f>IFERROR(VLOOKUP(E1766,最低賃金!$A$3:$G$49,6,FALSE),"")</f>
        <v/>
      </c>
      <c r="H1766" s="45"/>
      <c r="I1766" s="36"/>
      <c r="J1766" s="54"/>
      <c r="K1766" s="51" t="str" cm="1">
        <f t="array" ref="K1766">IFERROR(_xlfn.IFS(COUNTBLANK(H1766:J1766)=3,"",I1766="","I列に金額を入力してください",H1766="3.時間給",I1766,J1766="","J列に労働時間を入力してください",H1766="1.月給",ROUND(I1766/J1766,0),H1766="2.日給",ROUND(I1766/J1766,0)),"")</f>
        <v/>
      </c>
      <c r="L1766" s="37" t="str" cm="1">
        <f t="array" ref="L1766">IFERROR(_xlfn.IFS(E1766="","",K1766&lt;F1766,"×（法定外・特例等対象外です）",K1766&lt;G1766,"〇",K1766&gt;=G1766,"ー"),"")</f>
        <v/>
      </c>
      <c r="M1766" s="26" t="str" cm="1">
        <f t="array" ref="M1766">IFERROR(_xlfn.IFS(COUNTBLANK(D1766:K1766)=8,"",D1766="","←D列に従業員名を姓名（フルネーム）で入力してください。誤変換にお気を付け下さい。",E1766="","←E列に都道府県を入力してください。",H1766="","←H列に1.月給～3.時間給の選択肢を入力してください",I1766="","←I列に金額を入力してください",H1766=3,"",J1766="","←J列に所定労働時間を入力してください"),"")</f>
        <v/>
      </c>
    </row>
    <row r="1767" spans="2:13" ht="22" x14ac:dyDescent="0.55000000000000004">
      <c r="B1767" s="39">
        <f t="shared" si="27"/>
        <v>1759</v>
      </c>
      <c r="C1767" s="45"/>
      <c r="D1767" s="35"/>
      <c r="E1767" s="46"/>
      <c r="F1767" s="40" t="str" cm="1">
        <f t="array" ref="F1767">IFERROR(_xlfn.IFS(AND($G$3=45566,E1767="徳島"),VLOOKUP(E1767,最低賃金!$A$2:$G$49,2,FALSE),OR($G$3&lt;&gt;45566,E1767&lt;&gt;"徳島"),VLOOKUP(E1767,最低賃金!$A$2:$G$49,4,FALSE)),"")</f>
        <v/>
      </c>
      <c r="G1767" s="50" t="str">
        <f>IFERROR(VLOOKUP(E1767,最低賃金!$A$3:$G$49,6,FALSE),"")</f>
        <v/>
      </c>
      <c r="H1767" s="45"/>
      <c r="I1767" s="36"/>
      <c r="J1767" s="54"/>
      <c r="K1767" s="51" t="str" cm="1">
        <f t="array" ref="K1767">IFERROR(_xlfn.IFS(COUNTBLANK(H1767:J1767)=3,"",I1767="","I列に金額を入力してください",H1767="3.時間給",I1767,J1767="","J列に労働時間を入力してください",H1767="1.月給",ROUND(I1767/J1767,0),H1767="2.日給",ROUND(I1767/J1767,0)),"")</f>
        <v/>
      </c>
      <c r="L1767" s="37" t="str" cm="1">
        <f t="array" ref="L1767">IFERROR(_xlfn.IFS(E1767="","",K1767&lt;F1767,"×（法定外・特例等対象外です）",K1767&lt;G1767,"〇",K1767&gt;=G1767,"ー"),"")</f>
        <v/>
      </c>
      <c r="M1767" s="26" t="str" cm="1">
        <f t="array" ref="M1767">IFERROR(_xlfn.IFS(COUNTBLANK(D1767:K1767)=8,"",D1767="","←D列に従業員名を姓名（フルネーム）で入力してください。誤変換にお気を付け下さい。",E1767="","←E列に都道府県を入力してください。",H1767="","←H列に1.月給～3.時間給の選択肢を入力してください",I1767="","←I列に金額を入力してください",H1767=3,"",J1767="","←J列に所定労働時間を入力してください"),"")</f>
        <v/>
      </c>
    </row>
    <row r="1768" spans="2:13" ht="22" x14ac:dyDescent="0.55000000000000004">
      <c r="B1768" s="39">
        <f t="shared" si="27"/>
        <v>1760</v>
      </c>
      <c r="C1768" s="45"/>
      <c r="D1768" s="35"/>
      <c r="E1768" s="46"/>
      <c r="F1768" s="40" t="str" cm="1">
        <f t="array" ref="F1768">IFERROR(_xlfn.IFS(AND($G$3=45566,E1768="徳島"),VLOOKUP(E1768,最低賃金!$A$2:$G$49,2,FALSE),OR($G$3&lt;&gt;45566,E1768&lt;&gt;"徳島"),VLOOKUP(E1768,最低賃金!$A$2:$G$49,4,FALSE)),"")</f>
        <v/>
      </c>
      <c r="G1768" s="50" t="str">
        <f>IFERROR(VLOOKUP(E1768,最低賃金!$A$3:$G$49,6,FALSE),"")</f>
        <v/>
      </c>
      <c r="H1768" s="45"/>
      <c r="I1768" s="36"/>
      <c r="J1768" s="54"/>
      <c r="K1768" s="51" t="str" cm="1">
        <f t="array" ref="K1768">IFERROR(_xlfn.IFS(COUNTBLANK(H1768:J1768)=3,"",I1768="","I列に金額を入力してください",H1768="3.時間給",I1768,J1768="","J列に労働時間を入力してください",H1768="1.月給",ROUND(I1768/J1768,0),H1768="2.日給",ROUND(I1768/J1768,0)),"")</f>
        <v/>
      </c>
      <c r="L1768" s="37" t="str" cm="1">
        <f t="array" ref="L1768">IFERROR(_xlfn.IFS(E1768="","",K1768&lt;F1768,"×（法定外・特例等対象外です）",K1768&lt;G1768,"〇",K1768&gt;=G1768,"ー"),"")</f>
        <v/>
      </c>
      <c r="M1768" s="26" t="str" cm="1">
        <f t="array" ref="M1768">IFERROR(_xlfn.IFS(COUNTBLANK(D1768:K1768)=8,"",D1768="","←D列に従業員名を姓名（フルネーム）で入力してください。誤変換にお気を付け下さい。",E1768="","←E列に都道府県を入力してください。",H1768="","←H列に1.月給～3.時間給の選択肢を入力してください",I1768="","←I列に金額を入力してください",H1768=3,"",J1768="","←J列に所定労働時間を入力してください"),"")</f>
        <v/>
      </c>
    </row>
    <row r="1769" spans="2:13" ht="22" x14ac:dyDescent="0.55000000000000004">
      <c r="B1769" s="39">
        <f t="shared" si="27"/>
        <v>1761</v>
      </c>
      <c r="C1769" s="45"/>
      <c r="D1769" s="35"/>
      <c r="E1769" s="46"/>
      <c r="F1769" s="40" t="str" cm="1">
        <f t="array" ref="F1769">IFERROR(_xlfn.IFS(AND($G$3=45566,E1769="徳島"),VLOOKUP(E1769,最低賃金!$A$2:$G$49,2,FALSE),OR($G$3&lt;&gt;45566,E1769&lt;&gt;"徳島"),VLOOKUP(E1769,最低賃金!$A$2:$G$49,4,FALSE)),"")</f>
        <v/>
      </c>
      <c r="G1769" s="50" t="str">
        <f>IFERROR(VLOOKUP(E1769,最低賃金!$A$3:$G$49,6,FALSE),"")</f>
        <v/>
      </c>
      <c r="H1769" s="45"/>
      <c r="I1769" s="36"/>
      <c r="J1769" s="54"/>
      <c r="K1769" s="51" t="str" cm="1">
        <f t="array" ref="K1769">IFERROR(_xlfn.IFS(COUNTBLANK(H1769:J1769)=3,"",I1769="","I列に金額を入力してください",H1769="3.時間給",I1769,J1769="","J列に労働時間を入力してください",H1769="1.月給",ROUND(I1769/J1769,0),H1769="2.日給",ROUND(I1769/J1769,0)),"")</f>
        <v/>
      </c>
      <c r="L1769" s="37" t="str" cm="1">
        <f t="array" ref="L1769">IFERROR(_xlfn.IFS(E1769="","",K1769&lt;F1769,"×（法定外・特例等対象外です）",K1769&lt;G1769,"〇",K1769&gt;=G1769,"ー"),"")</f>
        <v/>
      </c>
      <c r="M1769" s="26" t="str" cm="1">
        <f t="array" ref="M1769">IFERROR(_xlfn.IFS(COUNTBLANK(D1769:K1769)=8,"",D1769="","←D列に従業員名を姓名（フルネーム）で入力してください。誤変換にお気を付け下さい。",E1769="","←E列に都道府県を入力してください。",H1769="","←H列に1.月給～3.時間給の選択肢を入力してください",I1769="","←I列に金額を入力してください",H1769=3,"",J1769="","←J列に所定労働時間を入力してください"),"")</f>
        <v/>
      </c>
    </row>
    <row r="1770" spans="2:13" ht="22" x14ac:dyDescent="0.55000000000000004">
      <c r="B1770" s="39">
        <f t="shared" si="27"/>
        <v>1762</v>
      </c>
      <c r="C1770" s="45"/>
      <c r="D1770" s="35"/>
      <c r="E1770" s="46"/>
      <c r="F1770" s="40" t="str" cm="1">
        <f t="array" ref="F1770">IFERROR(_xlfn.IFS(AND($G$3=45566,E1770="徳島"),VLOOKUP(E1770,最低賃金!$A$2:$G$49,2,FALSE),OR($G$3&lt;&gt;45566,E1770&lt;&gt;"徳島"),VLOOKUP(E1770,最低賃金!$A$2:$G$49,4,FALSE)),"")</f>
        <v/>
      </c>
      <c r="G1770" s="50" t="str">
        <f>IFERROR(VLOOKUP(E1770,最低賃金!$A$3:$G$49,6,FALSE),"")</f>
        <v/>
      </c>
      <c r="H1770" s="45"/>
      <c r="I1770" s="36"/>
      <c r="J1770" s="54"/>
      <c r="K1770" s="51" t="str" cm="1">
        <f t="array" ref="K1770">IFERROR(_xlfn.IFS(COUNTBLANK(H1770:J1770)=3,"",I1770="","I列に金額を入力してください",H1770="3.時間給",I1770,J1770="","J列に労働時間を入力してください",H1770="1.月給",ROUND(I1770/J1770,0),H1770="2.日給",ROUND(I1770/J1770,0)),"")</f>
        <v/>
      </c>
      <c r="L1770" s="37" t="str" cm="1">
        <f t="array" ref="L1770">IFERROR(_xlfn.IFS(E1770="","",K1770&lt;F1770,"×（法定外・特例等対象外です）",K1770&lt;G1770,"〇",K1770&gt;=G1770,"ー"),"")</f>
        <v/>
      </c>
      <c r="M1770" s="26" t="str" cm="1">
        <f t="array" ref="M1770">IFERROR(_xlfn.IFS(COUNTBLANK(D1770:K1770)=8,"",D1770="","←D列に従業員名を姓名（フルネーム）で入力してください。誤変換にお気を付け下さい。",E1770="","←E列に都道府県を入力してください。",H1770="","←H列に1.月給～3.時間給の選択肢を入力してください",I1770="","←I列に金額を入力してください",H1770=3,"",J1770="","←J列に所定労働時間を入力してください"),"")</f>
        <v/>
      </c>
    </row>
    <row r="1771" spans="2:13" ht="22" x14ac:dyDescent="0.55000000000000004">
      <c r="B1771" s="39">
        <f t="shared" si="27"/>
        <v>1763</v>
      </c>
      <c r="C1771" s="45"/>
      <c r="D1771" s="35"/>
      <c r="E1771" s="46"/>
      <c r="F1771" s="40" t="str" cm="1">
        <f t="array" ref="F1771">IFERROR(_xlfn.IFS(AND($G$3=45566,E1771="徳島"),VLOOKUP(E1771,最低賃金!$A$2:$G$49,2,FALSE),OR($G$3&lt;&gt;45566,E1771&lt;&gt;"徳島"),VLOOKUP(E1771,最低賃金!$A$2:$G$49,4,FALSE)),"")</f>
        <v/>
      </c>
      <c r="G1771" s="50" t="str">
        <f>IFERROR(VLOOKUP(E1771,最低賃金!$A$3:$G$49,6,FALSE),"")</f>
        <v/>
      </c>
      <c r="H1771" s="45"/>
      <c r="I1771" s="36"/>
      <c r="J1771" s="54"/>
      <c r="K1771" s="51" t="str" cm="1">
        <f t="array" ref="K1771">IFERROR(_xlfn.IFS(COUNTBLANK(H1771:J1771)=3,"",I1771="","I列に金額を入力してください",H1771="3.時間給",I1771,J1771="","J列に労働時間を入力してください",H1771="1.月給",ROUND(I1771/J1771,0),H1771="2.日給",ROUND(I1771/J1771,0)),"")</f>
        <v/>
      </c>
      <c r="L1771" s="37" t="str" cm="1">
        <f t="array" ref="L1771">IFERROR(_xlfn.IFS(E1771="","",K1771&lt;F1771,"×（法定外・特例等対象外です）",K1771&lt;G1771,"〇",K1771&gt;=G1771,"ー"),"")</f>
        <v/>
      </c>
      <c r="M1771" s="26" t="str" cm="1">
        <f t="array" ref="M1771">IFERROR(_xlfn.IFS(COUNTBLANK(D1771:K1771)=8,"",D1771="","←D列に従業員名を姓名（フルネーム）で入力してください。誤変換にお気を付け下さい。",E1771="","←E列に都道府県を入力してください。",H1771="","←H列に1.月給～3.時間給の選択肢を入力してください",I1771="","←I列に金額を入力してください",H1771=3,"",J1771="","←J列に所定労働時間を入力してください"),"")</f>
        <v/>
      </c>
    </row>
    <row r="1772" spans="2:13" ht="22" x14ac:dyDescent="0.55000000000000004">
      <c r="B1772" s="39">
        <f t="shared" si="27"/>
        <v>1764</v>
      </c>
      <c r="C1772" s="45"/>
      <c r="D1772" s="35"/>
      <c r="E1772" s="46"/>
      <c r="F1772" s="40" t="str" cm="1">
        <f t="array" ref="F1772">IFERROR(_xlfn.IFS(AND($G$3=45566,E1772="徳島"),VLOOKUP(E1772,最低賃金!$A$2:$G$49,2,FALSE),OR($G$3&lt;&gt;45566,E1772&lt;&gt;"徳島"),VLOOKUP(E1772,最低賃金!$A$2:$G$49,4,FALSE)),"")</f>
        <v/>
      </c>
      <c r="G1772" s="50" t="str">
        <f>IFERROR(VLOOKUP(E1772,最低賃金!$A$3:$G$49,6,FALSE),"")</f>
        <v/>
      </c>
      <c r="H1772" s="45"/>
      <c r="I1772" s="36"/>
      <c r="J1772" s="54"/>
      <c r="K1772" s="51" t="str" cm="1">
        <f t="array" ref="K1772">IFERROR(_xlfn.IFS(COUNTBLANK(H1772:J1772)=3,"",I1772="","I列に金額を入力してください",H1772="3.時間給",I1772,J1772="","J列に労働時間を入力してください",H1772="1.月給",ROUND(I1772/J1772,0),H1772="2.日給",ROUND(I1772/J1772,0)),"")</f>
        <v/>
      </c>
      <c r="L1772" s="37" t="str" cm="1">
        <f t="array" ref="L1772">IFERROR(_xlfn.IFS(E1772="","",K1772&lt;F1772,"×（法定外・特例等対象外です）",K1772&lt;G1772,"〇",K1772&gt;=G1772,"ー"),"")</f>
        <v/>
      </c>
      <c r="M1772" s="26" t="str" cm="1">
        <f t="array" ref="M1772">IFERROR(_xlfn.IFS(COUNTBLANK(D1772:K1772)=8,"",D1772="","←D列に従業員名を姓名（フルネーム）で入力してください。誤変換にお気を付け下さい。",E1772="","←E列に都道府県を入力してください。",H1772="","←H列に1.月給～3.時間給の選択肢を入力してください",I1772="","←I列に金額を入力してください",H1772=3,"",J1772="","←J列に所定労働時間を入力してください"),"")</f>
        <v/>
      </c>
    </row>
    <row r="1773" spans="2:13" ht="22" x14ac:dyDescent="0.55000000000000004">
      <c r="B1773" s="39">
        <f t="shared" si="27"/>
        <v>1765</v>
      </c>
      <c r="C1773" s="45"/>
      <c r="D1773" s="35"/>
      <c r="E1773" s="46"/>
      <c r="F1773" s="40" t="str" cm="1">
        <f t="array" ref="F1773">IFERROR(_xlfn.IFS(AND($G$3=45566,E1773="徳島"),VLOOKUP(E1773,最低賃金!$A$2:$G$49,2,FALSE),OR($G$3&lt;&gt;45566,E1773&lt;&gt;"徳島"),VLOOKUP(E1773,最低賃金!$A$2:$G$49,4,FALSE)),"")</f>
        <v/>
      </c>
      <c r="G1773" s="50" t="str">
        <f>IFERROR(VLOOKUP(E1773,最低賃金!$A$3:$G$49,6,FALSE),"")</f>
        <v/>
      </c>
      <c r="H1773" s="45"/>
      <c r="I1773" s="36"/>
      <c r="J1773" s="54"/>
      <c r="K1773" s="51" t="str" cm="1">
        <f t="array" ref="K1773">IFERROR(_xlfn.IFS(COUNTBLANK(H1773:J1773)=3,"",I1773="","I列に金額を入力してください",H1773="3.時間給",I1773,J1773="","J列に労働時間を入力してください",H1773="1.月給",ROUND(I1773/J1773,0),H1773="2.日給",ROUND(I1773/J1773,0)),"")</f>
        <v/>
      </c>
      <c r="L1773" s="37" t="str" cm="1">
        <f t="array" ref="L1773">IFERROR(_xlfn.IFS(E1773="","",K1773&lt;F1773,"×（法定外・特例等対象外です）",K1773&lt;G1773,"〇",K1773&gt;=G1773,"ー"),"")</f>
        <v/>
      </c>
      <c r="M1773" s="26" t="str" cm="1">
        <f t="array" ref="M1773">IFERROR(_xlfn.IFS(COUNTBLANK(D1773:K1773)=8,"",D1773="","←D列に従業員名を姓名（フルネーム）で入力してください。誤変換にお気を付け下さい。",E1773="","←E列に都道府県を入力してください。",H1773="","←H列に1.月給～3.時間給の選択肢を入力してください",I1773="","←I列に金額を入力してください",H1773=3,"",J1773="","←J列に所定労働時間を入力してください"),"")</f>
        <v/>
      </c>
    </row>
    <row r="1774" spans="2:13" ht="22" x14ac:dyDescent="0.55000000000000004">
      <c r="B1774" s="39">
        <f t="shared" si="27"/>
        <v>1766</v>
      </c>
      <c r="C1774" s="45"/>
      <c r="D1774" s="35"/>
      <c r="E1774" s="46"/>
      <c r="F1774" s="40" t="str" cm="1">
        <f t="array" ref="F1774">IFERROR(_xlfn.IFS(AND($G$3=45566,E1774="徳島"),VLOOKUP(E1774,最低賃金!$A$2:$G$49,2,FALSE),OR($G$3&lt;&gt;45566,E1774&lt;&gt;"徳島"),VLOOKUP(E1774,最低賃金!$A$2:$G$49,4,FALSE)),"")</f>
        <v/>
      </c>
      <c r="G1774" s="50" t="str">
        <f>IFERROR(VLOOKUP(E1774,最低賃金!$A$3:$G$49,6,FALSE),"")</f>
        <v/>
      </c>
      <c r="H1774" s="45"/>
      <c r="I1774" s="36"/>
      <c r="J1774" s="54"/>
      <c r="K1774" s="51" t="str" cm="1">
        <f t="array" ref="K1774">IFERROR(_xlfn.IFS(COUNTBLANK(H1774:J1774)=3,"",I1774="","I列に金額を入力してください",H1774="3.時間給",I1774,J1774="","J列に労働時間を入力してください",H1774="1.月給",ROUND(I1774/J1774,0),H1774="2.日給",ROUND(I1774/J1774,0)),"")</f>
        <v/>
      </c>
      <c r="L1774" s="37" t="str" cm="1">
        <f t="array" ref="L1774">IFERROR(_xlfn.IFS(E1774="","",K1774&lt;F1774,"×（法定外・特例等対象外です）",K1774&lt;G1774,"〇",K1774&gt;=G1774,"ー"),"")</f>
        <v/>
      </c>
      <c r="M1774" s="26" t="str" cm="1">
        <f t="array" ref="M1774">IFERROR(_xlfn.IFS(COUNTBLANK(D1774:K1774)=8,"",D1774="","←D列に従業員名を姓名（フルネーム）で入力してください。誤変換にお気を付け下さい。",E1774="","←E列に都道府県を入力してください。",H1774="","←H列に1.月給～3.時間給の選択肢を入力してください",I1774="","←I列に金額を入力してください",H1774=3,"",J1774="","←J列に所定労働時間を入力してください"),"")</f>
        <v/>
      </c>
    </row>
    <row r="1775" spans="2:13" ht="22" x14ac:dyDescent="0.55000000000000004">
      <c r="B1775" s="39">
        <f t="shared" si="27"/>
        <v>1767</v>
      </c>
      <c r="C1775" s="45"/>
      <c r="D1775" s="35"/>
      <c r="E1775" s="46"/>
      <c r="F1775" s="40" t="str" cm="1">
        <f t="array" ref="F1775">IFERROR(_xlfn.IFS(AND($G$3=45566,E1775="徳島"),VLOOKUP(E1775,最低賃金!$A$2:$G$49,2,FALSE),OR($G$3&lt;&gt;45566,E1775&lt;&gt;"徳島"),VLOOKUP(E1775,最低賃金!$A$2:$G$49,4,FALSE)),"")</f>
        <v/>
      </c>
      <c r="G1775" s="50" t="str">
        <f>IFERROR(VLOOKUP(E1775,最低賃金!$A$3:$G$49,6,FALSE),"")</f>
        <v/>
      </c>
      <c r="H1775" s="45"/>
      <c r="I1775" s="36"/>
      <c r="J1775" s="54"/>
      <c r="K1775" s="51" t="str" cm="1">
        <f t="array" ref="K1775">IFERROR(_xlfn.IFS(COUNTBLANK(H1775:J1775)=3,"",I1775="","I列に金額を入力してください",H1775="3.時間給",I1775,J1775="","J列に労働時間を入力してください",H1775="1.月給",ROUND(I1775/J1775,0),H1775="2.日給",ROUND(I1775/J1775,0)),"")</f>
        <v/>
      </c>
      <c r="L1775" s="37" t="str" cm="1">
        <f t="array" ref="L1775">IFERROR(_xlfn.IFS(E1775="","",K1775&lt;F1775,"×（法定外・特例等対象外です）",K1775&lt;G1775,"〇",K1775&gt;=G1775,"ー"),"")</f>
        <v/>
      </c>
      <c r="M1775" s="26" t="str" cm="1">
        <f t="array" ref="M1775">IFERROR(_xlfn.IFS(COUNTBLANK(D1775:K1775)=8,"",D1775="","←D列に従業員名を姓名（フルネーム）で入力してください。誤変換にお気を付け下さい。",E1775="","←E列に都道府県を入力してください。",H1775="","←H列に1.月給～3.時間給の選択肢を入力してください",I1775="","←I列に金額を入力してください",H1775=3,"",J1775="","←J列に所定労働時間を入力してください"),"")</f>
        <v/>
      </c>
    </row>
    <row r="1776" spans="2:13" ht="22" x14ac:dyDescent="0.55000000000000004">
      <c r="B1776" s="39">
        <f t="shared" si="27"/>
        <v>1768</v>
      </c>
      <c r="C1776" s="45"/>
      <c r="D1776" s="35"/>
      <c r="E1776" s="46"/>
      <c r="F1776" s="40" t="str" cm="1">
        <f t="array" ref="F1776">IFERROR(_xlfn.IFS(AND($G$3=45566,E1776="徳島"),VLOOKUP(E1776,最低賃金!$A$2:$G$49,2,FALSE),OR($G$3&lt;&gt;45566,E1776&lt;&gt;"徳島"),VLOOKUP(E1776,最低賃金!$A$2:$G$49,4,FALSE)),"")</f>
        <v/>
      </c>
      <c r="G1776" s="50" t="str">
        <f>IFERROR(VLOOKUP(E1776,最低賃金!$A$3:$G$49,6,FALSE),"")</f>
        <v/>
      </c>
      <c r="H1776" s="45"/>
      <c r="I1776" s="36"/>
      <c r="J1776" s="54"/>
      <c r="K1776" s="51" t="str" cm="1">
        <f t="array" ref="K1776">IFERROR(_xlfn.IFS(COUNTBLANK(H1776:J1776)=3,"",I1776="","I列に金額を入力してください",H1776="3.時間給",I1776,J1776="","J列に労働時間を入力してください",H1776="1.月給",ROUND(I1776/J1776,0),H1776="2.日給",ROUND(I1776/J1776,0)),"")</f>
        <v/>
      </c>
      <c r="L1776" s="37" t="str" cm="1">
        <f t="array" ref="L1776">IFERROR(_xlfn.IFS(E1776="","",K1776&lt;F1776,"×（法定外・特例等対象外です）",K1776&lt;G1776,"〇",K1776&gt;=G1776,"ー"),"")</f>
        <v/>
      </c>
      <c r="M1776" s="26" t="str" cm="1">
        <f t="array" ref="M1776">IFERROR(_xlfn.IFS(COUNTBLANK(D1776:K1776)=8,"",D1776="","←D列に従業員名を姓名（フルネーム）で入力してください。誤変換にお気を付け下さい。",E1776="","←E列に都道府県を入力してください。",H1776="","←H列に1.月給～3.時間給の選択肢を入力してください",I1776="","←I列に金額を入力してください",H1776=3,"",J1776="","←J列に所定労働時間を入力してください"),"")</f>
        <v/>
      </c>
    </row>
    <row r="1777" spans="2:13" ht="22" x14ac:dyDescent="0.55000000000000004">
      <c r="B1777" s="39">
        <f t="shared" si="27"/>
        <v>1769</v>
      </c>
      <c r="C1777" s="45"/>
      <c r="D1777" s="35"/>
      <c r="E1777" s="46"/>
      <c r="F1777" s="40" t="str" cm="1">
        <f t="array" ref="F1777">IFERROR(_xlfn.IFS(AND($G$3=45566,E1777="徳島"),VLOOKUP(E1777,最低賃金!$A$2:$G$49,2,FALSE),OR($G$3&lt;&gt;45566,E1777&lt;&gt;"徳島"),VLOOKUP(E1777,最低賃金!$A$2:$G$49,4,FALSE)),"")</f>
        <v/>
      </c>
      <c r="G1777" s="50" t="str">
        <f>IFERROR(VLOOKUP(E1777,最低賃金!$A$3:$G$49,6,FALSE),"")</f>
        <v/>
      </c>
      <c r="H1777" s="45"/>
      <c r="I1777" s="36"/>
      <c r="J1777" s="54"/>
      <c r="K1777" s="51" t="str" cm="1">
        <f t="array" ref="K1777">IFERROR(_xlfn.IFS(COUNTBLANK(H1777:J1777)=3,"",I1777="","I列に金額を入力してください",H1777="3.時間給",I1777,J1777="","J列に労働時間を入力してください",H1777="1.月給",ROUND(I1777/J1777,0),H1777="2.日給",ROUND(I1777/J1777,0)),"")</f>
        <v/>
      </c>
      <c r="L1777" s="37" t="str" cm="1">
        <f t="array" ref="L1777">IFERROR(_xlfn.IFS(E1777="","",K1777&lt;F1777,"×（法定外・特例等対象外です）",K1777&lt;G1777,"〇",K1777&gt;=G1777,"ー"),"")</f>
        <v/>
      </c>
      <c r="M1777" s="26" t="str" cm="1">
        <f t="array" ref="M1777">IFERROR(_xlfn.IFS(COUNTBLANK(D1777:K1777)=8,"",D1777="","←D列に従業員名を姓名（フルネーム）で入力してください。誤変換にお気を付け下さい。",E1777="","←E列に都道府県を入力してください。",H1777="","←H列に1.月給～3.時間給の選択肢を入力してください",I1777="","←I列に金額を入力してください",H1777=3,"",J1777="","←J列に所定労働時間を入力してください"),"")</f>
        <v/>
      </c>
    </row>
    <row r="1778" spans="2:13" ht="22" x14ac:dyDescent="0.55000000000000004">
      <c r="B1778" s="39">
        <f t="shared" si="27"/>
        <v>1770</v>
      </c>
      <c r="C1778" s="45"/>
      <c r="D1778" s="35"/>
      <c r="E1778" s="46"/>
      <c r="F1778" s="40" t="str" cm="1">
        <f t="array" ref="F1778">IFERROR(_xlfn.IFS(AND($G$3=45566,E1778="徳島"),VLOOKUP(E1778,最低賃金!$A$2:$G$49,2,FALSE),OR($G$3&lt;&gt;45566,E1778&lt;&gt;"徳島"),VLOOKUP(E1778,最低賃金!$A$2:$G$49,4,FALSE)),"")</f>
        <v/>
      </c>
      <c r="G1778" s="50" t="str">
        <f>IFERROR(VLOOKUP(E1778,最低賃金!$A$3:$G$49,6,FALSE),"")</f>
        <v/>
      </c>
      <c r="H1778" s="45"/>
      <c r="I1778" s="36"/>
      <c r="J1778" s="54"/>
      <c r="K1778" s="51" t="str" cm="1">
        <f t="array" ref="K1778">IFERROR(_xlfn.IFS(COUNTBLANK(H1778:J1778)=3,"",I1778="","I列に金額を入力してください",H1778="3.時間給",I1778,J1778="","J列に労働時間を入力してください",H1778="1.月給",ROUND(I1778/J1778,0),H1778="2.日給",ROUND(I1778/J1778,0)),"")</f>
        <v/>
      </c>
      <c r="L1778" s="37" t="str" cm="1">
        <f t="array" ref="L1778">IFERROR(_xlfn.IFS(E1778="","",K1778&lt;F1778,"×（法定外・特例等対象外です）",K1778&lt;G1778,"〇",K1778&gt;=G1778,"ー"),"")</f>
        <v/>
      </c>
      <c r="M1778" s="26" t="str" cm="1">
        <f t="array" ref="M1778">IFERROR(_xlfn.IFS(COUNTBLANK(D1778:K1778)=8,"",D1778="","←D列に従業員名を姓名（フルネーム）で入力してください。誤変換にお気を付け下さい。",E1778="","←E列に都道府県を入力してください。",H1778="","←H列に1.月給～3.時間給の選択肢を入力してください",I1778="","←I列に金額を入力してください",H1778=3,"",J1778="","←J列に所定労働時間を入力してください"),"")</f>
        <v/>
      </c>
    </row>
    <row r="1779" spans="2:13" ht="22" x14ac:dyDescent="0.55000000000000004">
      <c r="B1779" s="39">
        <f t="shared" si="27"/>
        <v>1771</v>
      </c>
      <c r="C1779" s="45"/>
      <c r="D1779" s="35"/>
      <c r="E1779" s="46"/>
      <c r="F1779" s="40" t="str" cm="1">
        <f t="array" ref="F1779">IFERROR(_xlfn.IFS(AND($G$3=45566,E1779="徳島"),VLOOKUP(E1779,最低賃金!$A$2:$G$49,2,FALSE),OR($G$3&lt;&gt;45566,E1779&lt;&gt;"徳島"),VLOOKUP(E1779,最低賃金!$A$2:$G$49,4,FALSE)),"")</f>
        <v/>
      </c>
      <c r="G1779" s="50" t="str">
        <f>IFERROR(VLOOKUP(E1779,最低賃金!$A$3:$G$49,6,FALSE),"")</f>
        <v/>
      </c>
      <c r="H1779" s="45"/>
      <c r="I1779" s="36"/>
      <c r="J1779" s="54"/>
      <c r="K1779" s="51" t="str" cm="1">
        <f t="array" ref="K1779">IFERROR(_xlfn.IFS(COUNTBLANK(H1779:J1779)=3,"",I1779="","I列に金額を入力してください",H1779="3.時間給",I1779,J1779="","J列に労働時間を入力してください",H1779="1.月給",ROUND(I1779/J1779,0),H1779="2.日給",ROUND(I1779/J1779,0)),"")</f>
        <v/>
      </c>
      <c r="L1779" s="37" t="str" cm="1">
        <f t="array" ref="L1779">IFERROR(_xlfn.IFS(E1779="","",K1779&lt;F1779,"×（法定外・特例等対象外です）",K1779&lt;G1779,"〇",K1779&gt;=G1779,"ー"),"")</f>
        <v/>
      </c>
      <c r="M1779" s="26" t="str" cm="1">
        <f t="array" ref="M1779">IFERROR(_xlfn.IFS(COUNTBLANK(D1779:K1779)=8,"",D1779="","←D列に従業員名を姓名（フルネーム）で入力してください。誤変換にお気を付け下さい。",E1779="","←E列に都道府県を入力してください。",H1779="","←H列に1.月給～3.時間給の選択肢を入力してください",I1779="","←I列に金額を入力してください",H1779=3,"",J1779="","←J列に所定労働時間を入力してください"),"")</f>
        <v/>
      </c>
    </row>
    <row r="1780" spans="2:13" ht="22" x14ac:dyDescent="0.55000000000000004">
      <c r="B1780" s="39">
        <f t="shared" si="27"/>
        <v>1772</v>
      </c>
      <c r="C1780" s="45"/>
      <c r="D1780" s="35"/>
      <c r="E1780" s="46"/>
      <c r="F1780" s="40" t="str" cm="1">
        <f t="array" ref="F1780">IFERROR(_xlfn.IFS(AND($G$3=45566,E1780="徳島"),VLOOKUP(E1780,最低賃金!$A$2:$G$49,2,FALSE),OR($G$3&lt;&gt;45566,E1780&lt;&gt;"徳島"),VLOOKUP(E1780,最低賃金!$A$2:$G$49,4,FALSE)),"")</f>
        <v/>
      </c>
      <c r="G1780" s="50" t="str">
        <f>IFERROR(VLOOKUP(E1780,最低賃金!$A$3:$G$49,6,FALSE),"")</f>
        <v/>
      </c>
      <c r="H1780" s="45"/>
      <c r="I1780" s="36"/>
      <c r="J1780" s="54"/>
      <c r="K1780" s="51" t="str" cm="1">
        <f t="array" ref="K1780">IFERROR(_xlfn.IFS(COUNTBLANK(H1780:J1780)=3,"",I1780="","I列に金額を入力してください",H1780="3.時間給",I1780,J1780="","J列に労働時間を入力してください",H1780="1.月給",ROUND(I1780/J1780,0),H1780="2.日給",ROUND(I1780/J1780,0)),"")</f>
        <v/>
      </c>
      <c r="L1780" s="37" t="str" cm="1">
        <f t="array" ref="L1780">IFERROR(_xlfn.IFS(E1780="","",K1780&lt;F1780,"×（法定外・特例等対象外です）",K1780&lt;G1780,"〇",K1780&gt;=G1780,"ー"),"")</f>
        <v/>
      </c>
      <c r="M1780" s="26" t="str" cm="1">
        <f t="array" ref="M1780">IFERROR(_xlfn.IFS(COUNTBLANK(D1780:K1780)=8,"",D1780="","←D列に従業員名を姓名（フルネーム）で入力してください。誤変換にお気を付け下さい。",E1780="","←E列に都道府県を入力してください。",H1780="","←H列に1.月給～3.時間給の選択肢を入力してください",I1780="","←I列に金額を入力してください",H1780=3,"",J1780="","←J列に所定労働時間を入力してください"),"")</f>
        <v/>
      </c>
    </row>
    <row r="1781" spans="2:13" ht="22" x14ac:dyDescent="0.55000000000000004">
      <c r="B1781" s="39">
        <f t="shared" si="27"/>
        <v>1773</v>
      </c>
      <c r="C1781" s="45"/>
      <c r="D1781" s="35"/>
      <c r="E1781" s="46"/>
      <c r="F1781" s="40" t="str" cm="1">
        <f t="array" ref="F1781">IFERROR(_xlfn.IFS(AND($G$3=45566,E1781="徳島"),VLOOKUP(E1781,最低賃金!$A$2:$G$49,2,FALSE),OR($G$3&lt;&gt;45566,E1781&lt;&gt;"徳島"),VLOOKUP(E1781,最低賃金!$A$2:$G$49,4,FALSE)),"")</f>
        <v/>
      </c>
      <c r="G1781" s="50" t="str">
        <f>IFERROR(VLOOKUP(E1781,最低賃金!$A$3:$G$49,6,FALSE),"")</f>
        <v/>
      </c>
      <c r="H1781" s="45"/>
      <c r="I1781" s="36"/>
      <c r="J1781" s="54"/>
      <c r="K1781" s="51" t="str" cm="1">
        <f t="array" ref="K1781">IFERROR(_xlfn.IFS(COUNTBLANK(H1781:J1781)=3,"",I1781="","I列に金額を入力してください",H1781="3.時間給",I1781,J1781="","J列に労働時間を入力してください",H1781="1.月給",ROUND(I1781/J1781,0),H1781="2.日給",ROUND(I1781/J1781,0)),"")</f>
        <v/>
      </c>
      <c r="L1781" s="37" t="str" cm="1">
        <f t="array" ref="L1781">IFERROR(_xlfn.IFS(E1781="","",K1781&lt;F1781,"×（法定外・特例等対象外です）",K1781&lt;G1781,"〇",K1781&gt;=G1781,"ー"),"")</f>
        <v/>
      </c>
      <c r="M1781" s="26" t="str" cm="1">
        <f t="array" ref="M1781">IFERROR(_xlfn.IFS(COUNTBLANK(D1781:K1781)=8,"",D1781="","←D列に従業員名を姓名（フルネーム）で入力してください。誤変換にお気を付け下さい。",E1781="","←E列に都道府県を入力してください。",H1781="","←H列に1.月給～3.時間給の選択肢を入力してください",I1781="","←I列に金額を入力してください",H1781=3,"",J1781="","←J列に所定労働時間を入力してください"),"")</f>
        <v/>
      </c>
    </row>
    <row r="1782" spans="2:13" ht="22" x14ac:dyDescent="0.55000000000000004">
      <c r="B1782" s="39">
        <f t="shared" si="27"/>
        <v>1774</v>
      </c>
      <c r="C1782" s="45"/>
      <c r="D1782" s="35"/>
      <c r="E1782" s="46"/>
      <c r="F1782" s="40" t="str" cm="1">
        <f t="array" ref="F1782">IFERROR(_xlfn.IFS(AND($G$3=45566,E1782="徳島"),VLOOKUP(E1782,最低賃金!$A$2:$G$49,2,FALSE),OR($G$3&lt;&gt;45566,E1782&lt;&gt;"徳島"),VLOOKUP(E1782,最低賃金!$A$2:$G$49,4,FALSE)),"")</f>
        <v/>
      </c>
      <c r="G1782" s="50" t="str">
        <f>IFERROR(VLOOKUP(E1782,最低賃金!$A$3:$G$49,6,FALSE),"")</f>
        <v/>
      </c>
      <c r="H1782" s="45"/>
      <c r="I1782" s="36"/>
      <c r="J1782" s="54"/>
      <c r="K1782" s="51" t="str" cm="1">
        <f t="array" ref="K1782">IFERROR(_xlfn.IFS(COUNTBLANK(H1782:J1782)=3,"",I1782="","I列に金額を入力してください",H1782="3.時間給",I1782,J1782="","J列に労働時間を入力してください",H1782="1.月給",ROUND(I1782/J1782,0),H1782="2.日給",ROUND(I1782/J1782,0)),"")</f>
        <v/>
      </c>
      <c r="L1782" s="37" t="str" cm="1">
        <f t="array" ref="L1782">IFERROR(_xlfn.IFS(E1782="","",K1782&lt;F1782,"×（法定外・特例等対象外です）",K1782&lt;G1782,"〇",K1782&gt;=G1782,"ー"),"")</f>
        <v/>
      </c>
      <c r="M1782" s="26" t="str" cm="1">
        <f t="array" ref="M1782">IFERROR(_xlfn.IFS(COUNTBLANK(D1782:K1782)=8,"",D1782="","←D列に従業員名を姓名（フルネーム）で入力してください。誤変換にお気を付け下さい。",E1782="","←E列に都道府県を入力してください。",H1782="","←H列に1.月給～3.時間給の選択肢を入力してください",I1782="","←I列に金額を入力してください",H1782=3,"",J1782="","←J列に所定労働時間を入力してください"),"")</f>
        <v/>
      </c>
    </row>
    <row r="1783" spans="2:13" ht="22" x14ac:dyDescent="0.55000000000000004">
      <c r="B1783" s="39">
        <f t="shared" si="27"/>
        <v>1775</v>
      </c>
      <c r="C1783" s="45"/>
      <c r="D1783" s="35"/>
      <c r="E1783" s="46"/>
      <c r="F1783" s="40" t="str" cm="1">
        <f t="array" ref="F1783">IFERROR(_xlfn.IFS(AND($G$3=45566,E1783="徳島"),VLOOKUP(E1783,最低賃金!$A$2:$G$49,2,FALSE),OR($G$3&lt;&gt;45566,E1783&lt;&gt;"徳島"),VLOOKUP(E1783,最低賃金!$A$2:$G$49,4,FALSE)),"")</f>
        <v/>
      </c>
      <c r="G1783" s="50" t="str">
        <f>IFERROR(VLOOKUP(E1783,最低賃金!$A$3:$G$49,6,FALSE),"")</f>
        <v/>
      </c>
      <c r="H1783" s="45"/>
      <c r="I1783" s="36"/>
      <c r="J1783" s="54"/>
      <c r="K1783" s="51" t="str" cm="1">
        <f t="array" ref="K1783">IFERROR(_xlfn.IFS(COUNTBLANK(H1783:J1783)=3,"",I1783="","I列に金額を入力してください",H1783="3.時間給",I1783,J1783="","J列に労働時間を入力してください",H1783="1.月給",ROUND(I1783/J1783,0),H1783="2.日給",ROUND(I1783/J1783,0)),"")</f>
        <v/>
      </c>
      <c r="L1783" s="37" t="str" cm="1">
        <f t="array" ref="L1783">IFERROR(_xlfn.IFS(E1783="","",K1783&lt;F1783,"×（法定外・特例等対象外です）",K1783&lt;G1783,"〇",K1783&gt;=G1783,"ー"),"")</f>
        <v/>
      </c>
      <c r="M1783" s="26" t="str" cm="1">
        <f t="array" ref="M1783">IFERROR(_xlfn.IFS(COUNTBLANK(D1783:K1783)=8,"",D1783="","←D列に従業員名を姓名（フルネーム）で入力してください。誤変換にお気を付け下さい。",E1783="","←E列に都道府県を入力してください。",H1783="","←H列に1.月給～3.時間給の選択肢を入力してください",I1783="","←I列に金額を入力してください",H1783=3,"",J1783="","←J列に所定労働時間を入力してください"),"")</f>
        <v/>
      </c>
    </row>
    <row r="1784" spans="2:13" ht="22" x14ac:dyDescent="0.55000000000000004">
      <c r="B1784" s="39">
        <f t="shared" si="27"/>
        <v>1776</v>
      </c>
      <c r="C1784" s="45"/>
      <c r="D1784" s="35"/>
      <c r="E1784" s="46"/>
      <c r="F1784" s="40" t="str" cm="1">
        <f t="array" ref="F1784">IFERROR(_xlfn.IFS(AND($G$3=45566,E1784="徳島"),VLOOKUP(E1784,最低賃金!$A$2:$G$49,2,FALSE),OR($G$3&lt;&gt;45566,E1784&lt;&gt;"徳島"),VLOOKUP(E1784,最低賃金!$A$2:$G$49,4,FALSE)),"")</f>
        <v/>
      </c>
      <c r="G1784" s="50" t="str">
        <f>IFERROR(VLOOKUP(E1784,最低賃金!$A$3:$G$49,6,FALSE),"")</f>
        <v/>
      </c>
      <c r="H1784" s="45"/>
      <c r="I1784" s="36"/>
      <c r="J1784" s="54"/>
      <c r="K1784" s="51" t="str" cm="1">
        <f t="array" ref="K1784">IFERROR(_xlfn.IFS(COUNTBLANK(H1784:J1784)=3,"",I1784="","I列に金額を入力してください",H1784="3.時間給",I1784,J1784="","J列に労働時間を入力してください",H1784="1.月給",ROUND(I1784/J1784,0),H1784="2.日給",ROUND(I1784/J1784,0)),"")</f>
        <v/>
      </c>
      <c r="L1784" s="37" t="str" cm="1">
        <f t="array" ref="L1784">IFERROR(_xlfn.IFS(E1784="","",K1784&lt;F1784,"×（法定外・特例等対象外です）",K1784&lt;G1784,"〇",K1784&gt;=G1784,"ー"),"")</f>
        <v/>
      </c>
      <c r="M1784" s="26" t="str" cm="1">
        <f t="array" ref="M1784">IFERROR(_xlfn.IFS(COUNTBLANK(D1784:K1784)=8,"",D1784="","←D列に従業員名を姓名（フルネーム）で入力してください。誤変換にお気を付け下さい。",E1784="","←E列に都道府県を入力してください。",H1784="","←H列に1.月給～3.時間給の選択肢を入力してください",I1784="","←I列に金額を入力してください",H1784=3,"",J1784="","←J列に所定労働時間を入力してください"),"")</f>
        <v/>
      </c>
    </row>
    <row r="1785" spans="2:13" ht="22" x14ac:dyDescent="0.55000000000000004">
      <c r="B1785" s="39">
        <f t="shared" si="27"/>
        <v>1777</v>
      </c>
      <c r="C1785" s="45"/>
      <c r="D1785" s="35"/>
      <c r="E1785" s="46"/>
      <c r="F1785" s="40" t="str" cm="1">
        <f t="array" ref="F1785">IFERROR(_xlfn.IFS(AND($G$3=45566,E1785="徳島"),VLOOKUP(E1785,最低賃金!$A$2:$G$49,2,FALSE),OR($G$3&lt;&gt;45566,E1785&lt;&gt;"徳島"),VLOOKUP(E1785,最低賃金!$A$2:$G$49,4,FALSE)),"")</f>
        <v/>
      </c>
      <c r="G1785" s="50" t="str">
        <f>IFERROR(VLOOKUP(E1785,最低賃金!$A$3:$G$49,6,FALSE),"")</f>
        <v/>
      </c>
      <c r="H1785" s="45"/>
      <c r="I1785" s="36"/>
      <c r="J1785" s="54"/>
      <c r="K1785" s="51" t="str" cm="1">
        <f t="array" ref="K1785">IFERROR(_xlfn.IFS(COUNTBLANK(H1785:J1785)=3,"",I1785="","I列に金額を入力してください",H1785="3.時間給",I1785,J1785="","J列に労働時間を入力してください",H1785="1.月給",ROUND(I1785/J1785,0),H1785="2.日給",ROUND(I1785/J1785,0)),"")</f>
        <v/>
      </c>
      <c r="L1785" s="37" t="str" cm="1">
        <f t="array" ref="L1785">IFERROR(_xlfn.IFS(E1785="","",K1785&lt;F1785,"×（法定外・特例等対象外です）",K1785&lt;G1785,"〇",K1785&gt;=G1785,"ー"),"")</f>
        <v/>
      </c>
      <c r="M1785" s="26" t="str" cm="1">
        <f t="array" ref="M1785">IFERROR(_xlfn.IFS(COUNTBLANK(D1785:K1785)=8,"",D1785="","←D列に従業員名を姓名（フルネーム）で入力してください。誤変換にお気を付け下さい。",E1785="","←E列に都道府県を入力してください。",H1785="","←H列に1.月給～3.時間給の選択肢を入力してください",I1785="","←I列に金額を入力してください",H1785=3,"",J1785="","←J列に所定労働時間を入力してください"),"")</f>
        <v/>
      </c>
    </row>
    <row r="1786" spans="2:13" ht="22" x14ac:dyDescent="0.55000000000000004">
      <c r="B1786" s="39">
        <f t="shared" si="27"/>
        <v>1778</v>
      </c>
      <c r="C1786" s="45"/>
      <c r="D1786" s="35"/>
      <c r="E1786" s="46"/>
      <c r="F1786" s="40" t="str" cm="1">
        <f t="array" ref="F1786">IFERROR(_xlfn.IFS(AND($G$3=45566,E1786="徳島"),VLOOKUP(E1786,最低賃金!$A$2:$G$49,2,FALSE),OR($G$3&lt;&gt;45566,E1786&lt;&gt;"徳島"),VLOOKUP(E1786,最低賃金!$A$2:$G$49,4,FALSE)),"")</f>
        <v/>
      </c>
      <c r="G1786" s="50" t="str">
        <f>IFERROR(VLOOKUP(E1786,最低賃金!$A$3:$G$49,6,FALSE),"")</f>
        <v/>
      </c>
      <c r="H1786" s="45"/>
      <c r="I1786" s="36"/>
      <c r="J1786" s="54"/>
      <c r="K1786" s="51" t="str" cm="1">
        <f t="array" ref="K1786">IFERROR(_xlfn.IFS(COUNTBLANK(H1786:J1786)=3,"",I1786="","I列に金額を入力してください",H1786="3.時間給",I1786,J1786="","J列に労働時間を入力してください",H1786="1.月給",ROUND(I1786/J1786,0),H1786="2.日給",ROUND(I1786/J1786,0)),"")</f>
        <v/>
      </c>
      <c r="L1786" s="37" t="str" cm="1">
        <f t="array" ref="L1786">IFERROR(_xlfn.IFS(E1786="","",K1786&lt;F1786,"×（法定外・特例等対象外です）",K1786&lt;G1786,"〇",K1786&gt;=G1786,"ー"),"")</f>
        <v/>
      </c>
      <c r="M1786" s="26" t="str" cm="1">
        <f t="array" ref="M1786">IFERROR(_xlfn.IFS(COUNTBLANK(D1786:K1786)=8,"",D1786="","←D列に従業員名を姓名（フルネーム）で入力してください。誤変換にお気を付け下さい。",E1786="","←E列に都道府県を入力してください。",H1786="","←H列に1.月給～3.時間給の選択肢を入力してください",I1786="","←I列に金額を入力してください",H1786=3,"",J1786="","←J列に所定労働時間を入力してください"),"")</f>
        <v/>
      </c>
    </row>
    <row r="1787" spans="2:13" ht="22" x14ac:dyDescent="0.55000000000000004">
      <c r="B1787" s="39">
        <f t="shared" si="27"/>
        <v>1779</v>
      </c>
      <c r="C1787" s="45"/>
      <c r="D1787" s="35"/>
      <c r="E1787" s="46"/>
      <c r="F1787" s="40" t="str" cm="1">
        <f t="array" ref="F1787">IFERROR(_xlfn.IFS(AND($G$3=45566,E1787="徳島"),VLOOKUP(E1787,最低賃金!$A$2:$G$49,2,FALSE),OR($G$3&lt;&gt;45566,E1787&lt;&gt;"徳島"),VLOOKUP(E1787,最低賃金!$A$2:$G$49,4,FALSE)),"")</f>
        <v/>
      </c>
      <c r="G1787" s="50" t="str">
        <f>IFERROR(VLOOKUP(E1787,最低賃金!$A$3:$G$49,6,FALSE),"")</f>
        <v/>
      </c>
      <c r="H1787" s="45"/>
      <c r="I1787" s="36"/>
      <c r="J1787" s="54"/>
      <c r="K1787" s="51" t="str" cm="1">
        <f t="array" ref="K1787">IFERROR(_xlfn.IFS(COUNTBLANK(H1787:J1787)=3,"",I1787="","I列に金額を入力してください",H1787="3.時間給",I1787,J1787="","J列に労働時間を入力してください",H1787="1.月給",ROUND(I1787/J1787,0),H1787="2.日給",ROUND(I1787/J1787,0)),"")</f>
        <v/>
      </c>
      <c r="L1787" s="37" t="str" cm="1">
        <f t="array" ref="L1787">IFERROR(_xlfn.IFS(E1787="","",K1787&lt;F1787,"×（法定外・特例等対象外です）",K1787&lt;G1787,"〇",K1787&gt;=G1787,"ー"),"")</f>
        <v/>
      </c>
      <c r="M1787" s="26" t="str" cm="1">
        <f t="array" ref="M1787">IFERROR(_xlfn.IFS(COUNTBLANK(D1787:K1787)=8,"",D1787="","←D列に従業員名を姓名（フルネーム）で入力してください。誤変換にお気を付け下さい。",E1787="","←E列に都道府県を入力してください。",H1787="","←H列に1.月給～3.時間給の選択肢を入力してください",I1787="","←I列に金額を入力してください",H1787=3,"",J1787="","←J列に所定労働時間を入力してください"),"")</f>
        <v/>
      </c>
    </row>
    <row r="1788" spans="2:13" ht="22" x14ac:dyDescent="0.55000000000000004">
      <c r="B1788" s="39">
        <f t="shared" si="27"/>
        <v>1780</v>
      </c>
      <c r="C1788" s="45"/>
      <c r="D1788" s="35"/>
      <c r="E1788" s="46"/>
      <c r="F1788" s="40" t="str" cm="1">
        <f t="array" ref="F1788">IFERROR(_xlfn.IFS(AND($G$3=45566,E1788="徳島"),VLOOKUP(E1788,最低賃金!$A$2:$G$49,2,FALSE),OR($G$3&lt;&gt;45566,E1788&lt;&gt;"徳島"),VLOOKUP(E1788,最低賃金!$A$2:$G$49,4,FALSE)),"")</f>
        <v/>
      </c>
      <c r="G1788" s="50" t="str">
        <f>IFERROR(VLOOKUP(E1788,最低賃金!$A$3:$G$49,6,FALSE),"")</f>
        <v/>
      </c>
      <c r="H1788" s="45"/>
      <c r="I1788" s="36"/>
      <c r="J1788" s="54"/>
      <c r="K1788" s="51" t="str" cm="1">
        <f t="array" ref="K1788">IFERROR(_xlfn.IFS(COUNTBLANK(H1788:J1788)=3,"",I1788="","I列に金額を入力してください",H1788="3.時間給",I1788,J1788="","J列に労働時間を入力してください",H1788="1.月給",ROUND(I1788/J1788,0),H1788="2.日給",ROUND(I1788/J1788,0)),"")</f>
        <v/>
      </c>
      <c r="L1788" s="37" t="str" cm="1">
        <f t="array" ref="L1788">IFERROR(_xlfn.IFS(E1788="","",K1788&lt;F1788,"×（法定外・特例等対象外です）",K1788&lt;G1788,"〇",K1788&gt;=G1788,"ー"),"")</f>
        <v/>
      </c>
      <c r="M1788" s="26" t="str" cm="1">
        <f t="array" ref="M1788">IFERROR(_xlfn.IFS(COUNTBLANK(D1788:K1788)=8,"",D1788="","←D列に従業員名を姓名（フルネーム）で入力してください。誤変換にお気を付け下さい。",E1788="","←E列に都道府県を入力してください。",H1788="","←H列に1.月給～3.時間給の選択肢を入力してください",I1788="","←I列に金額を入力してください",H1788=3,"",J1788="","←J列に所定労働時間を入力してください"),"")</f>
        <v/>
      </c>
    </row>
    <row r="1789" spans="2:13" ht="22" x14ac:dyDescent="0.55000000000000004">
      <c r="B1789" s="39">
        <f t="shared" si="27"/>
        <v>1781</v>
      </c>
      <c r="C1789" s="45"/>
      <c r="D1789" s="35"/>
      <c r="E1789" s="46"/>
      <c r="F1789" s="40" t="str" cm="1">
        <f t="array" ref="F1789">IFERROR(_xlfn.IFS(AND($G$3=45566,E1789="徳島"),VLOOKUP(E1789,最低賃金!$A$2:$G$49,2,FALSE),OR($G$3&lt;&gt;45566,E1789&lt;&gt;"徳島"),VLOOKUP(E1789,最低賃金!$A$2:$G$49,4,FALSE)),"")</f>
        <v/>
      </c>
      <c r="G1789" s="50" t="str">
        <f>IFERROR(VLOOKUP(E1789,最低賃金!$A$3:$G$49,6,FALSE),"")</f>
        <v/>
      </c>
      <c r="H1789" s="45"/>
      <c r="I1789" s="36"/>
      <c r="J1789" s="54"/>
      <c r="K1789" s="51" t="str" cm="1">
        <f t="array" ref="K1789">IFERROR(_xlfn.IFS(COUNTBLANK(H1789:J1789)=3,"",I1789="","I列に金額を入力してください",H1789="3.時間給",I1789,J1789="","J列に労働時間を入力してください",H1789="1.月給",ROUND(I1789/J1789,0),H1789="2.日給",ROUND(I1789/J1789,0)),"")</f>
        <v/>
      </c>
      <c r="L1789" s="37" t="str" cm="1">
        <f t="array" ref="L1789">IFERROR(_xlfn.IFS(E1789="","",K1789&lt;F1789,"×（法定外・特例等対象外です）",K1789&lt;G1789,"〇",K1789&gt;=G1789,"ー"),"")</f>
        <v/>
      </c>
      <c r="M1789" s="26" t="str" cm="1">
        <f t="array" ref="M1789">IFERROR(_xlfn.IFS(COUNTBLANK(D1789:K1789)=8,"",D1789="","←D列に従業員名を姓名（フルネーム）で入力してください。誤変換にお気を付け下さい。",E1789="","←E列に都道府県を入力してください。",H1789="","←H列に1.月給～3.時間給の選択肢を入力してください",I1789="","←I列に金額を入力してください",H1789=3,"",J1789="","←J列に所定労働時間を入力してください"),"")</f>
        <v/>
      </c>
    </row>
    <row r="1790" spans="2:13" ht="22" x14ac:dyDescent="0.55000000000000004">
      <c r="B1790" s="39">
        <f t="shared" si="27"/>
        <v>1782</v>
      </c>
      <c r="C1790" s="45"/>
      <c r="D1790" s="35"/>
      <c r="E1790" s="46"/>
      <c r="F1790" s="40" t="str" cm="1">
        <f t="array" ref="F1790">IFERROR(_xlfn.IFS(AND($G$3=45566,E1790="徳島"),VLOOKUP(E1790,最低賃金!$A$2:$G$49,2,FALSE),OR($G$3&lt;&gt;45566,E1790&lt;&gt;"徳島"),VLOOKUP(E1790,最低賃金!$A$2:$G$49,4,FALSE)),"")</f>
        <v/>
      </c>
      <c r="G1790" s="50" t="str">
        <f>IFERROR(VLOOKUP(E1790,最低賃金!$A$3:$G$49,6,FALSE),"")</f>
        <v/>
      </c>
      <c r="H1790" s="45"/>
      <c r="I1790" s="36"/>
      <c r="J1790" s="54"/>
      <c r="K1790" s="51" t="str" cm="1">
        <f t="array" ref="K1790">IFERROR(_xlfn.IFS(COUNTBLANK(H1790:J1790)=3,"",I1790="","I列に金額を入力してください",H1790="3.時間給",I1790,J1790="","J列に労働時間を入力してください",H1790="1.月給",ROUND(I1790/J1790,0),H1790="2.日給",ROUND(I1790/J1790,0)),"")</f>
        <v/>
      </c>
      <c r="L1790" s="37" t="str" cm="1">
        <f t="array" ref="L1790">IFERROR(_xlfn.IFS(E1790="","",K1790&lt;F1790,"×（法定外・特例等対象外です）",K1790&lt;G1790,"〇",K1790&gt;=G1790,"ー"),"")</f>
        <v/>
      </c>
      <c r="M1790" s="26" t="str" cm="1">
        <f t="array" ref="M1790">IFERROR(_xlfn.IFS(COUNTBLANK(D1790:K1790)=8,"",D1790="","←D列に従業員名を姓名（フルネーム）で入力してください。誤変換にお気を付け下さい。",E1790="","←E列に都道府県を入力してください。",H1790="","←H列に1.月給～3.時間給の選択肢を入力してください",I1790="","←I列に金額を入力してください",H1790=3,"",J1790="","←J列に所定労働時間を入力してください"),"")</f>
        <v/>
      </c>
    </row>
    <row r="1791" spans="2:13" ht="22" x14ac:dyDescent="0.55000000000000004">
      <c r="B1791" s="39">
        <f t="shared" si="27"/>
        <v>1783</v>
      </c>
      <c r="C1791" s="45"/>
      <c r="D1791" s="35"/>
      <c r="E1791" s="46"/>
      <c r="F1791" s="40" t="str" cm="1">
        <f t="array" ref="F1791">IFERROR(_xlfn.IFS(AND($G$3=45566,E1791="徳島"),VLOOKUP(E1791,最低賃金!$A$2:$G$49,2,FALSE),OR($G$3&lt;&gt;45566,E1791&lt;&gt;"徳島"),VLOOKUP(E1791,最低賃金!$A$2:$G$49,4,FALSE)),"")</f>
        <v/>
      </c>
      <c r="G1791" s="50" t="str">
        <f>IFERROR(VLOOKUP(E1791,最低賃金!$A$3:$G$49,6,FALSE),"")</f>
        <v/>
      </c>
      <c r="H1791" s="45"/>
      <c r="I1791" s="36"/>
      <c r="J1791" s="54"/>
      <c r="K1791" s="51" t="str" cm="1">
        <f t="array" ref="K1791">IFERROR(_xlfn.IFS(COUNTBLANK(H1791:J1791)=3,"",I1791="","I列に金額を入力してください",H1791="3.時間給",I1791,J1791="","J列に労働時間を入力してください",H1791="1.月給",ROUND(I1791/J1791,0),H1791="2.日給",ROUND(I1791/J1791,0)),"")</f>
        <v/>
      </c>
      <c r="L1791" s="37" t="str" cm="1">
        <f t="array" ref="L1791">IFERROR(_xlfn.IFS(E1791="","",K1791&lt;F1791,"×（法定外・特例等対象外です）",K1791&lt;G1791,"〇",K1791&gt;=G1791,"ー"),"")</f>
        <v/>
      </c>
      <c r="M1791" s="26" t="str" cm="1">
        <f t="array" ref="M1791">IFERROR(_xlfn.IFS(COUNTBLANK(D1791:K1791)=8,"",D1791="","←D列に従業員名を姓名（フルネーム）で入力してください。誤変換にお気を付け下さい。",E1791="","←E列に都道府県を入力してください。",H1791="","←H列に1.月給～3.時間給の選択肢を入力してください",I1791="","←I列に金額を入力してください",H1791=3,"",J1791="","←J列に所定労働時間を入力してください"),"")</f>
        <v/>
      </c>
    </row>
    <row r="1792" spans="2:13" ht="22" x14ac:dyDescent="0.55000000000000004">
      <c r="B1792" s="39">
        <f t="shared" si="27"/>
        <v>1784</v>
      </c>
      <c r="C1792" s="45"/>
      <c r="D1792" s="35"/>
      <c r="E1792" s="46"/>
      <c r="F1792" s="40" t="str" cm="1">
        <f t="array" ref="F1792">IFERROR(_xlfn.IFS(AND($G$3=45566,E1792="徳島"),VLOOKUP(E1792,最低賃金!$A$2:$G$49,2,FALSE),OR($G$3&lt;&gt;45566,E1792&lt;&gt;"徳島"),VLOOKUP(E1792,最低賃金!$A$2:$G$49,4,FALSE)),"")</f>
        <v/>
      </c>
      <c r="G1792" s="50" t="str">
        <f>IFERROR(VLOOKUP(E1792,最低賃金!$A$3:$G$49,6,FALSE),"")</f>
        <v/>
      </c>
      <c r="H1792" s="45"/>
      <c r="I1792" s="36"/>
      <c r="J1792" s="54"/>
      <c r="K1792" s="51" t="str" cm="1">
        <f t="array" ref="K1792">IFERROR(_xlfn.IFS(COUNTBLANK(H1792:J1792)=3,"",I1792="","I列に金額を入力してください",H1792="3.時間給",I1792,J1792="","J列に労働時間を入力してください",H1792="1.月給",ROUND(I1792/J1792,0),H1792="2.日給",ROUND(I1792/J1792,0)),"")</f>
        <v/>
      </c>
      <c r="L1792" s="37" t="str" cm="1">
        <f t="array" ref="L1792">IFERROR(_xlfn.IFS(E1792="","",K1792&lt;F1792,"×（法定外・特例等対象外です）",K1792&lt;G1792,"〇",K1792&gt;=G1792,"ー"),"")</f>
        <v/>
      </c>
      <c r="M1792" s="26" t="str" cm="1">
        <f t="array" ref="M1792">IFERROR(_xlfn.IFS(COUNTBLANK(D1792:K1792)=8,"",D1792="","←D列に従業員名を姓名（フルネーム）で入力してください。誤変換にお気を付け下さい。",E1792="","←E列に都道府県を入力してください。",H1792="","←H列に1.月給～3.時間給の選択肢を入力してください",I1792="","←I列に金額を入力してください",H1792=3,"",J1792="","←J列に所定労働時間を入力してください"),"")</f>
        <v/>
      </c>
    </row>
    <row r="1793" spans="2:13" ht="22" x14ac:dyDescent="0.55000000000000004">
      <c r="B1793" s="39">
        <f t="shared" si="27"/>
        <v>1785</v>
      </c>
      <c r="C1793" s="45"/>
      <c r="D1793" s="35"/>
      <c r="E1793" s="46"/>
      <c r="F1793" s="40" t="str" cm="1">
        <f t="array" ref="F1793">IFERROR(_xlfn.IFS(AND($G$3=45566,E1793="徳島"),VLOOKUP(E1793,最低賃金!$A$2:$G$49,2,FALSE),OR($G$3&lt;&gt;45566,E1793&lt;&gt;"徳島"),VLOOKUP(E1793,最低賃金!$A$2:$G$49,4,FALSE)),"")</f>
        <v/>
      </c>
      <c r="G1793" s="50" t="str">
        <f>IFERROR(VLOOKUP(E1793,最低賃金!$A$3:$G$49,6,FALSE),"")</f>
        <v/>
      </c>
      <c r="H1793" s="45"/>
      <c r="I1793" s="36"/>
      <c r="J1793" s="54"/>
      <c r="K1793" s="51" t="str" cm="1">
        <f t="array" ref="K1793">IFERROR(_xlfn.IFS(COUNTBLANK(H1793:J1793)=3,"",I1793="","I列に金額を入力してください",H1793="3.時間給",I1793,J1793="","J列に労働時間を入力してください",H1793="1.月給",ROUND(I1793/J1793,0),H1793="2.日給",ROUND(I1793/J1793,0)),"")</f>
        <v/>
      </c>
      <c r="L1793" s="37" t="str" cm="1">
        <f t="array" ref="L1793">IFERROR(_xlfn.IFS(E1793="","",K1793&lt;F1793,"×（法定外・特例等対象外です）",K1793&lt;G1793,"〇",K1793&gt;=G1793,"ー"),"")</f>
        <v/>
      </c>
      <c r="M1793" s="26" t="str" cm="1">
        <f t="array" ref="M1793">IFERROR(_xlfn.IFS(COUNTBLANK(D1793:K1793)=8,"",D1793="","←D列に従業員名を姓名（フルネーム）で入力してください。誤変換にお気を付け下さい。",E1793="","←E列に都道府県を入力してください。",H1793="","←H列に1.月給～3.時間給の選択肢を入力してください",I1793="","←I列に金額を入力してください",H1793=3,"",J1793="","←J列に所定労働時間を入力してください"),"")</f>
        <v/>
      </c>
    </row>
    <row r="1794" spans="2:13" ht="22" x14ac:dyDescent="0.55000000000000004">
      <c r="B1794" s="39">
        <f t="shared" si="27"/>
        <v>1786</v>
      </c>
      <c r="C1794" s="45"/>
      <c r="D1794" s="35"/>
      <c r="E1794" s="46"/>
      <c r="F1794" s="40" t="str" cm="1">
        <f t="array" ref="F1794">IFERROR(_xlfn.IFS(AND($G$3=45566,E1794="徳島"),VLOOKUP(E1794,最低賃金!$A$2:$G$49,2,FALSE),OR($G$3&lt;&gt;45566,E1794&lt;&gt;"徳島"),VLOOKUP(E1794,最低賃金!$A$2:$G$49,4,FALSE)),"")</f>
        <v/>
      </c>
      <c r="G1794" s="50" t="str">
        <f>IFERROR(VLOOKUP(E1794,最低賃金!$A$3:$G$49,6,FALSE),"")</f>
        <v/>
      </c>
      <c r="H1794" s="45"/>
      <c r="I1794" s="36"/>
      <c r="J1794" s="54"/>
      <c r="K1794" s="51" t="str" cm="1">
        <f t="array" ref="K1794">IFERROR(_xlfn.IFS(COUNTBLANK(H1794:J1794)=3,"",I1794="","I列に金額を入力してください",H1794="3.時間給",I1794,J1794="","J列に労働時間を入力してください",H1794="1.月給",ROUND(I1794/J1794,0),H1794="2.日給",ROUND(I1794/J1794,0)),"")</f>
        <v/>
      </c>
      <c r="L1794" s="37" t="str" cm="1">
        <f t="array" ref="L1794">IFERROR(_xlfn.IFS(E1794="","",K1794&lt;F1794,"×（法定外・特例等対象外です）",K1794&lt;G1794,"〇",K1794&gt;=G1794,"ー"),"")</f>
        <v/>
      </c>
      <c r="M1794" s="26" t="str" cm="1">
        <f t="array" ref="M1794">IFERROR(_xlfn.IFS(COUNTBLANK(D1794:K1794)=8,"",D1794="","←D列に従業員名を姓名（フルネーム）で入力してください。誤変換にお気を付け下さい。",E1794="","←E列に都道府県を入力してください。",H1794="","←H列に1.月給～3.時間給の選択肢を入力してください",I1794="","←I列に金額を入力してください",H1794=3,"",J1794="","←J列に所定労働時間を入力してください"),"")</f>
        <v/>
      </c>
    </row>
    <row r="1795" spans="2:13" ht="22" x14ac:dyDescent="0.55000000000000004">
      <c r="B1795" s="39">
        <f t="shared" si="27"/>
        <v>1787</v>
      </c>
      <c r="C1795" s="45"/>
      <c r="D1795" s="35"/>
      <c r="E1795" s="46"/>
      <c r="F1795" s="40" t="str" cm="1">
        <f t="array" ref="F1795">IFERROR(_xlfn.IFS(AND($G$3=45566,E1795="徳島"),VLOOKUP(E1795,最低賃金!$A$2:$G$49,2,FALSE),OR($G$3&lt;&gt;45566,E1795&lt;&gt;"徳島"),VLOOKUP(E1795,最低賃金!$A$2:$G$49,4,FALSE)),"")</f>
        <v/>
      </c>
      <c r="G1795" s="50" t="str">
        <f>IFERROR(VLOOKUP(E1795,最低賃金!$A$3:$G$49,6,FALSE),"")</f>
        <v/>
      </c>
      <c r="H1795" s="45"/>
      <c r="I1795" s="36"/>
      <c r="J1795" s="54"/>
      <c r="K1795" s="51" t="str" cm="1">
        <f t="array" ref="K1795">IFERROR(_xlfn.IFS(COUNTBLANK(H1795:J1795)=3,"",I1795="","I列に金額を入力してください",H1795="3.時間給",I1795,J1795="","J列に労働時間を入力してください",H1795="1.月給",ROUND(I1795/J1795,0),H1795="2.日給",ROUND(I1795/J1795,0)),"")</f>
        <v/>
      </c>
      <c r="L1795" s="37" t="str" cm="1">
        <f t="array" ref="L1795">IFERROR(_xlfn.IFS(E1795="","",K1795&lt;F1795,"×（法定外・特例等対象外です）",K1795&lt;G1795,"〇",K1795&gt;=G1795,"ー"),"")</f>
        <v/>
      </c>
      <c r="M1795" s="26" t="str" cm="1">
        <f t="array" ref="M1795">IFERROR(_xlfn.IFS(COUNTBLANK(D1795:K1795)=8,"",D1795="","←D列に従業員名を姓名（フルネーム）で入力してください。誤変換にお気を付け下さい。",E1795="","←E列に都道府県を入力してください。",H1795="","←H列に1.月給～3.時間給の選択肢を入力してください",I1795="","←I列に金額を入力してください",H1795=3,"",J1795="","←J列に所定労働時間を入力してください"),"")</f>
        <v/>
      </c>
    </row>
    <row r="1796" spans="2:13" ht="22" x14ac:dyDescent="0.55000000000000004">
      <c r="B1796" s="39">
        <f t="shared" si="27"/>
        <v>1788</v>
      </c>
      <c r="C1796" s="45"/>
      <c r="D1796" s="35"/>
      <c r="E1796" s="46"/>
      <c r="F1796" s="40" t="str" cm="1">
        <f t="array" ref="F1796">IFERROR(_xlfn.IFS(AND($G$3=45566,E1796="徳島"),VLOOKUP(E1796,最低賃金!$A$2:$G$49,2,FALSE),OR($G$3&lt;&gt;45566,E1796&lt;&gt;"徳島"),VLOOKUP(E1796,最低賃金!$A$2:$G$49,4,FALSE)),"")</f>
        <v/>
      </c>
      <c r="G1796" s="50" t="str">
        <f>IFERROR(VLOOKUP(E1796,最低賃金!$A$3:$G$49,6,FALSE),"")</f>
        <v/>
      </c>
      <c r="H1796" s="45"/>
      <c r="I1796" s="36"/>
      <c r="J1796" s="54"/>
      <c r="K1796" s="51" t="str" cm="1">
        <f t="array" ref="K1796">IFERROR(_xlfn.IFS(COUNTBLANK(H1796:J1796)=3,"",I1796="","I列に金額を入力してください",H1796="3.時間給",I1796,J1796="","J列に労働時間を入力してください",H1796="1.月給",ROUND(I1796/J1796,0),H1796="2.日給",ROUND(I1796/J1796,0)),"")</f>
        <v/>
      </c>
      <c r="L1796" s="37" t="str" cm="1">
        <f t="array" ref="L1796">IFERROR(_xlfn.IFS(E1796="","",K1796&lt;F1796,"×（法定外・特例等対象外です）",K1796&lt;G1796,"〇",K1796&gt;=G1796,"ー"),"")</f>
        <v/>
      </c>
      <c r="M1796" s="26" t="str" cm="1">
        <f t="array" ref="M1796">IFERROR(_xlfn.IFS(COUNTBLANK(D1796:K1796)=8,"",D1796="","←D列に従業員名を姓名（フルネーム）で入力してください。誤変換にお気を付け下さい。",E1796="","←E列に都道府県を入力してください。",H1796="","←H列に1.月給～3.時間給の選択肢を入力してください",I1796="","←I列に金額を入力してください",H1796=3,"",J1796="","←J列に所定労働時間を入力してください"),"")</f>
        <v/>
      </c>
    </row>
    <row r="1797" spans="2:13" ht="22" x14ac:dyDescent="0.55000000000000004">
      <c r="B1797" s="39">
        <f t="shared" si="27"/>
        <v>1789</v>
      </c>
      <c r="C1797" s="45"/>
      <c r="D1797" s="35"/>
      <c r="E1797" s="46"/>
      <c r="F1797" s="40" t="str" cm="1">
        <f t="array" ref="F1797">IFERROR(_xlfn.IFS(AND($G$3=45566,E1797="徳島"),VLOOKUP(E1797,最低賃金!$A$2:$G$49,2,FALSE),OR($G$3&lt;&gt;45566,E1797&lt;&gt;"徳島"),VLOOKUP(E1797,最低賃金!$A$2:$G$49,4,FALSE)),"")</f>
        <v/>
      </c>
      <c r="G1797" s="50" t="str">
        <f>IFERROR(VLOOKUP(E1797,最低賃金!$A$3:$G$49,6,FALSE),"")</f>
        <v/>
      </c>
      <c r="H1797" s="45"/>
      <c r="I1797" s="36"/>
      <c r="J1797" s="54"/>
      <c r="K1797" s="51" t="str" cm="1">
        <f t="array" ref="K1797">IFERROR(_xlfn.IFS(COUNTBLANK(H1797:J1797)=3,"",I1797="","I列に金額を入力してください",H1797="3.時間給",I1797,J1797="","J列に労働時間を入力してください",H1797="1.月給",ROUND(I1797/J1797,0),H1797="2.日給",ROUND(I1797/J1797,0)),"")</f>
        <v/>
      </c>
      <c r="L1797" s="37" t="str" cm="1">
        <f t="array" ref="L1797">IFERROR(_xlfn.IFS(E1797="","",K1797&lt;F1797,"×（法定外・特例等対象外です）",K1797&lt;G1797,"〇",K1797&gt;=G1797,"ー"),"")</f>
        <v/>
      </c>
      <c r="M1797" s="26" t="str" cm="1">
        <f t="array" ref="M1797">IFERROR(_xlfn.IFS(COUNTBLANK(D1797:K1797)=8,"",D1797="","←D列に従業員名を姓名（フルネーム）で入力してください。誤変換にお気を付け下さい。",E1797="","←E列に都道府県を入力してください。",H1797="","←H列に1.月給～3.時間給の選択肢を入力してください",I1797="","←I列に金額を入力してください",H1797=3,"",J1797="","←J列に所定労働時間を入力してください"),"")</f>
        <v/>
      </c>
    </row>
    <row r="1798" spans="2:13" ht="22" x14ac:dyDescent="0.55000000000000004">
      <c r="B1798" s="39">
        <f t="shared" si="27"/>
        <v>1790</v>
      </c>
      <c r="C1798" s="45"/>
      <c r="D1798" s="35"/>
      <c r="E1798" s="46"/>
      <c r="F1798" s="40" t="str" cm="1">
        <f t="array" ref="F1798">IFERROR(_xlfn.IFS(AND($G$3=45566,E1798="徳島"),VLOOKUP(E1798,最低賃金!$A$2:$G$49,2,FALSE),OR($G$3&lt;&gt;45566,E1798&lt;&gt;"徳島"),VLOOKUP(E1798,最低賃金!$A$2:$G$49,4,FALSE)),"")</f>
        <v/>
      </c>
      <c r="G1798" s="50" t="str">
        <f>IFERROR(VLOOKUP(E1798,最低賃金!$A$3:$G$49,6,FALSE),"")</f>
        <v/>
      </c>
      <c r="H1798" s="45"/>
      <c r="I1798" s="36"/>
      <c r="J1798" s="54"/>
      <c r="K1798" s="51" t="str" cm="1">
        <f t="array" ref="K1798">IFERROR(_xlfn.IFS(COUNTBLANK(H1798:J1798)=3,"",I1798="","I列に金額を入力してください",H1798="3.時間給",I1798,J1798="","J列に労働時間を入力してください",H1798="1.月給",ROUND(I1798/J1798,0),H1798="2.日給",ROUND(I1798/J1798,0)),"")</f>
        <v/>
      </c>
      <c r="L1798" s="37" t="str" cm="1">
        <f t="array" ref="L1798">IFERROR(_xlfn.IFS(E1798="","",K1798&lt;F1798,"×（法定外・特例等対象外です）",K1798&lt;G1798,"〇",K1798&gt;=G1798,"ー"),"")</f>
        <v/>
      </c>
      <c r="M1798" s="26" t="str" cm="1">
        <f t="array" ref="M1798">IFERROR(_xlfn.IFS(COUNTBLANK(D1798:K1798)=8,"",D1798="","←D列に従業員名を姓名（フルネーム）で入力してください。誤変換にお気を付け下さい。",E1798="","←E列に都道府県を入力してください。",H1798="","←H列に1.月給～3.時間給の選択肢を入力してください",I1798="","←I列に金額を入力してください",H1798=3,"",J1798="","←J列に所定労働時間を入力してください"),"")</f>
        <v/>
      </c>
    </row>
    <row r="1799" spans="2:13" ht="22" x14ac:dyDescent="0.55000000000000004">
      <c r="B1799" s="39">
        <f t="shared" si="27"/>
        <v>1791</v>
      </c>
      <c r="C1799" s="45"/>
      <c r="D1799" s="35"/>
      <c r="E1799" s="46"/>
      <c r="F1799" s="40" t="str" cm="1">
        <f t="array" ref="F1799">IFERROR(_xlfn.IFS(AND($G$3=45566,E1799="徳島"),VLOOKUP(E1799,最低賃金!$A$2:$G$49,2,FALSE),OR($G$3&lt;&gt;45566,E1799&lt;&gt;"徳島"),VLOOKUP(E1799,最低賃金!$A$2:$G$49,4,FALSE)),"")</f>
        <v/>
      </c>
      <c r="G1799" s="50" t="str">
        <f>IFERROR(VLOOKUP(E1799,最低賃金!$A$3:$G$49,6,FALSE),"")</f>
        <v/>
      </c>
      <c r="H1799" s="45"/>
      <c r="I1799" s="36"/>
      <c r="J1799" s="54"/>
      <c r="K1799" s="51" t="str" cm="1">
        <f t="array" ref="K1799">IFERROR(_xlfn.IFS(COUNTBLANK(H1799:J1799)=3,"",I1799="","I列に金額を入力してください",H1799="3.時間給",I1799,J1799="","J列に労働時間を入力してください",H1799="1.月給",ROUND(I1799/J1799,0),H1799="2.日給",ROUND(I1799/J1799,0)),"")</f>
        <v/>
      </c>
      <c r="L1799" s="37" t="str" cm="1">
        <f t="array" ref="L1799">IFERROR(_xlfn.IFS(E1799="","",K1799&lt;F1799,"×（法定外・特例等対象外です）",K1799&lt;G1799,"〇",K1799&gt;=G1799,"ー"),"")</f>
        <v/>
      </c>
      <c r="M1799" s="26" t="str" cm="1">
        <f t="array" ref="M1799">IFERROR(_xlfn.IFS(COUNTBLANK(D1799:K1799)=8,"",D1799="","←D列に従業員名を姓名（フルネーム）で入力してください。誤変換にお気を付け下さい。",E1799="","←E列に都道府県を入力してください。",H1799="","←H列に1.月給～3.時間給の選択肢を入力してください",I1799="","←I列に金額を入力してください",H1799=3,"",J1799="","←J列に所定労働時間を入力してください"),"")</f>
        <v/>
      </c>
    </row>
    <row r="1800" spans="2:13" ht="22" x14ac:dyDescent="0.55000000000000004">
      <c r="B1800" s="39">
        <f t="shared" si="27"/>
        <v>1792</v>
      </c>
      <c r="C1800" s="45"/>
      <c r="D1800" s="35"/>
      <c r="E1800" s="46"/>
      <c r="F1800" s="40" t="str" cm="1">
        <f t="array" ref="F1800">IFERROR(_xlfn.IFS(AND($G$3=45566,E1800="徳島"),VLOOKUP(E1800,最低賃金!$A$2:$G$49,2,FALSE),OR($G$3&lt;&gt;45566,E1800&lt;&gt;"徳島"),VLOOKUP(E1800,最低賃金!$A$2:$G$49,4,FALSE)),"")</f>
        <v/>
      </c>
      <c r="G1800" s="50" t="str">
        <f>IFERROR(VLOOKUP(E1800,最低賃金!$A$3:$G$49,6,FALSE),"")</f>
        <v/>
      </c>
      <c r="H1800" s="45"/>
      <c r="I1800" s="36"/>
      <c r="J1800" s="54"/>
      <c r="K1800" s="51" t="str" cm="1">
        <f t="array" ref="K1800">IFERROR(_xlfn.IFS(COUNTBLANK(H1800:J1800)=3,"",I1800="","I列に金額を入力してください",H1800="3.時間給",I1800,J1800="","J列に労働時間を入力してください",H1800="1.月給",ROUND(I1800/J1800,0),H1800="2.日給",ROUND(I1800/J1800,0)),"")</f>
        <v/>
      </c>
      <c r="L1800" s="37" t="str" cm="1">
        <f t="array" ref="L1800">IFERROR(_xlfn.IFS(E1800="","",K1800&lt;F1800,"×（法定外・特例等対象外です）",K1800&lt;G1800,"〇",K1800&gt;=G1800,"ー"),"")</f>
        <v/>
      </c>
      <c r="M1800" s="26" t="str" cm="1">
        <f t="array" ref="M1800">IFERROR(_xlfn.IFS(COUNTBLANK(D1800:K1800)=8,"",D1800="","←D列に従業員名を姓名（フルネーム）で入力してください。誤変換にお気を付け下さい。",E1800="","←E列に都道府県を入力してください。",H1800="","←H列に1.月給～3.時間給の選択肢を入力してください",I1800="","←I列に金額を入力してください",H1800=3,"",J1800="","←J列に所定労働時間を入力してください"),"")</f>
        <v/>
      </c>
    </row>
    <row r="1801" spans="2:13" ht="22" x14ac:dyDescent="0.55000000000000004">
      <c r="B1801" s="39">
        <f t="shared" si="27"/>
        <v>1793</v>
      </c>
      <c r="C1801" s="45"/>
      <c r="D1801" s="35"/>
      <c r="E1801" s="46"/>
      <c r="F1801" s="40" t="str" cm="1">
        <f t="array" ref="F1801">IFERROR(_xlfn.IFS(AND($G$3=45566,E1801="徳島"),VLOOKUP(E1801,最低賃金!$A$2:$G$49,2,FALSE),OR($G$3&lt;&gt;45566,E1801&lt;&gt;"徳島"),VLOOKUP(E1801,最低賃金!$A$2:$G$49,4,FALSE)),"")</f>
        <v/>
      </c>
      <c r="G1801" s="50" t="str">
        <f>IFERROR(VLOOKUP(E1801,最低賃金!$A$3:$G$49,6,FALSE),"")</f>
        <v/>
      </c>
      <c r="H1801" s="45"/>
      <c r="I1801" s="36"/>
      <c r="J1801" s="54"/>
      <c r="K1801" s="51" t="str" cm="1">
        <f t="array" ref="K1801">IFERROR(_xlfn.IFS(COUNTBLANK(H1801:J1801)=3,"",I1801="","I列に金額を入力してください",H1801="3.時間給",I1801,J1801="","J列に労働時間を入力してください",H1801="1.月給",ROUND(I1801/J1801,0),H1801="2.日給",ROUND(I1801/J1801,0)),"")</f>
        <v/>
      </c>
      <c r="L1801" s="37" t="str" cm="1">
        <f t="array" ref="L1801">IFERROR(_xlfn.IFS(E1801="","",K1801&lt;F1801,"×（法定外・特例等対象外です）",K1801&lt;G1801,"〇",K1801&gt;=G1801,"ー"),"")</f>
        <v/>
      </c>
      <c r="M1801" s="26" t="str" cm="1">
        <f t="array" ref="M1801">IFERROR(_xlfn.IFS(COUNTBLANK(D1801:K1801)=8,"",D1801="","←D列に従業員名を姓名（フルネーム）で入力してください。誤変換にお気を付け下さい。",E1801="","←E列に都道府県を入力してください。",H1801="","←H列に1.月給～3.時間給の選択肢を入力してください",I1801="","←I列に金額を入力してください",H1801=3,"",J1801="","←J列に所定労働時間を入力してください"),"")</f>
        <v/>
      </c>
    </row>
    <row r="1802" spans="2:13" ht="22" x14ac:dyDescent="0.55000000000000004">
      <c r="B1802" s="39">
        <f t="shared" ref="B1802:B1865" si="28">ROW()-8</f>
        <v>1794</v>
      </c>
      <c r="C1802" s="45"/>
      <c r="D1802" s="35"/>
      <c r="E1802" s="46"/>
      <c r="F1802" s="40" t="str" cm="1">
        <f t="array" ref="F1802">IFERROR(_xlfn.IFS(AND($G$3=45566,E1802="徳島"),VLOOKUP(E1802,最低賃金!$A$2:$G$49,2,FALSE),OR($G$3&lt;&gt;45566,E1802&lt;&gt;"徳島"),VLOOKUP(E1802,最低賃金!$A$2:$G$49,4,FALSE)),"")</f>
        <v/>
      </c>
      <c r="G1802" s="50" t="str">
        <f>IFERROR(VLOOKUP(E1802,最低賃金!$A$3:$G$49,6,FALSE),"")</f>
        <v/>
      </c>
      <c r="H1802" s="45"/>
      <c r="I1802" s="36"/>
      <c r="J1802" s="54"/>
      <c r="K1802" s="51" t="str" cm="1">
        <f t="array" ref="K1802">IFERROR(_xlfn.IFS(COUNTBLANK(H1802:J1802)=3,"",I1802="","I列に金額を入力してください",H1802="3.時間給",I1802,J1802="","J列に労働時間を入力してください",H1802="1.月給",ROUND(I1802/J1802,0),H1802="2.日給",ROUND(I1802/J1802,0)),"")</f>
        <v/>
      </c>
      <c r="L1802" s="37" t="str" cm="1">
        <f t="array" ref="L1802">IFERROR(_xlfn.IFS(E1802="","",K1802&lt;F1802,"×（法定外・特例等対象外です）",K1802&lt;G1802,"〇",K1802&gt;=G1802,"ー"),"")</f>
        <v/>
      </c>
      <c r="M1802" s="26" t="str" cm="1">
        <f t="array" ref="M1802">IFERROR(_xlfn.IFS(COUNTBLANK(D1802:K1802)=8,"",D1802="","←D列に従業員名を姓名（フルネーム）で入力してください。誤変換にお気を付け下さい。",E1802="","←E列に都道府県を入力してください。",H1802="","←H列に1.月給～3.時間給の選択肢を入力してください",I1802="","←I列に金額を入力してください",H1802=3,"",J1802="","←J列に所定労働時間を入力してください"),"")</f>
        <v/>
      </c>
    </row>
    <row r="1803" spans="2:13" ht="22" x14ac:dyDescent="0.55000000000000004">
      <c r="B1803" s="39">
        <f t="shared" si="28"/>
        <v>1795</v>
      </c>
      <c r="C1803" s="45"/>
      <c r="D1803" s="35"/>
      <c r="E1803" s="46"/>
      <c r="F1803" s="40" t="str" cm="1">
        <f t="array" ref="F1803">IFERROR(_xlfn.IFS(AND($G$3=45566,E1803="徳島"),VLOOKUP(E1803,最低賃金!$A$2:$G$49,2,FALSE),OR($G$3&lt;&gt;45566,E1803&lt;&gt;"徳島"),VLOOKUP(E1803,最低賃金!$A$2:$G$49,4,FALSE)),"")</f>
        <v/>
      </c>
      <c r="G1803" s="50" t="str">
        <f>IFERROR(VLOOKUP(E1803,最低賃金!$A$3:$G$49,6,FALSE),"")</f>
        <v/>
      </c>
      <c r="H1803" s="45"/>
      <c r="I1803" s="36"/>
      <c r="J1803" s="54"/>
      <c r="K1803" s="51" t="str" cm="1">
        <f t="array" ref="K1803">IFERROR(_xlfn.IFS(COUNTBLANK(H1803:J1803)=3,"",I1803="","I列に金額を入力してください",H1803="3.時間給",I1803,J1803="","J列に労働時間を入力してください",H1803="1.月給",ROUND(I1803/J1803,0),H1803="2.日給",ROUND(I1803/J1803,0)),"")</f>
        <v/>
      </c>
      <c r="L1803" s="37" t="str" cm="1">
        <f t="array" ref="L1803">IFERROR(_xlfn.IFS(E1803="","",K1803&lt;F1803,"×（法定外・特例等対象外です）",K1803&lt;G1803,"〇",K1803&gt;=G1803,"ー"),"")</f>
        <v/>
      </c>
      <c r="M1803" s="26" t="str" cm="1">
        <f t="array" ref="M1803">IFERROR(_xlfn.IFS(COUNTBLANK(D1803:K1803)=8,"",D1803="","←D列に従業員名を姓名（フルネーム）で入力してください。誤変換にお気を付け下さい。",E1803="","←E列に都道府県を入力してください。",H1803="","←H列に1.月給～3.時間給の選択肢を入力してください",I1803="","←I列に金額を入力してください",H1803=3,"",J1803="","←J列に所定労働時間を入力してください"),"")</f>
        <v/>
      </c>
    </row>
    <row r="1804" spans="2:13" ht="22" x14ac:dyDescent="0.55000000000000004">
      <c r="B1804" s="39">
        <f t="shared" si="28"/>
        <v>1796</v>
      </c>
      <c r="C1804" s="45"/>
      <c r="D1804" s="35"/>
      <c r="E1804" s="46"/>
      <c r="F1804" s="40" t="str" cm="1">
        <f t="array" ref="F1804">IFERROR(_xlfn.IFS(AND($G$3=45566,E1804="徳島"),VLOOKUP(E1804,最低賃金!$A$2:$G$49,2,FALSE),OR($G$3&lt;&gt;45566,E1804&lt;&gt;"徳島"),VLOOKUP(E1804,最低賃金!$A$2:$G$49,4,FALSE)),"")</f>
        <v/>
      </c>
      <c r="G1804" s="50" t="str">
        <f>IFERROR(VLOOKUP(E1804,最低賃金!$A$3:$G$49,6,FALSE),"")</f>
        <v/>
      </c>
      <c r="H1804" s="45"/>
      <c r="I1804" s="36"/>
      <c r="J1804" s="54"/>
      <c r="K1804" s="51" t="str" cm="1">
        <f t="array" ref="K1804">IFERROR(_xlfn.IFS(COUNTBLANK(H1804:J1804)=3,"",I1804="","I列に金額を入力してください",H1804="3.時間給",I1804,J1804="","J列に労働時間を入力してください",H1804="1.月給",ROUND(I1804/J1804,0),H1804="2.日給",ROUND(I1804/J1804,0)),"")</f>
        <v/>
      </c>
      <c r="L1804" s="37" t="str" cm="1">
        <f t="array" ref="L1804">IFERROR(_xlfn.IFS(E1804="","",K1804&lt;F1804,"×（法定外・特例等対象外です）",K1804&lt;G1804,"〇",K1804&gt;=G1804,"ー"),"")</f>
        <v/>
      </c>
      <c r="M1804" s="26" t="str" cm="1">
        <f t="array" ref="M1804">IFERROR(_xlfn.IFS(COUNTBLANK(D1804:K1804)=8,"",D1804="","←D列に従業員名を姓名（フルネーム）で入力してください。誤変換にお気を付け下さい。",E1804="","←E列に都道府県を入力してください。",H1804="","←H列に1.月給～3.時間給の選択肢を入力してください",I1804="","←I列に金額を入力してください",H1804=3,"",J1804="","←J列に所定労働時間を入力してください"),"")</f>
        <v/>
      </c>
    </row>
    <row r="1805" spans="2:13" ht="22" x14ac:dyDescent="0.55000000000000004">
      <c r="B1805" s="39">
        <f t="shared" si="28"/>
        <v>1797</v>
      </c>
      <c r="C1805" s="45"/>
      <c r="D1805" s="35"/>
      <c r="E1805" s="46"/>
      <c r="F1805" s="40" t="str" cm="1">
        <f t="array" ref="F1805">IFERROR(_xlfn.IFS(AND($G$3=45566,E1805="徳島"),VLOOKUP(E1805,最低賃金!$A$2:$G$49,2,FALSE),OR($G$3&lt;&gt;45566,E1805&lt;&gt;"徳島"),VLOOKUP(E1805,最低賃金!$A$2:$G$49,4,FALSE)),"")</f>
        <v/>
      </c>
      <c r="G1805" s="50" t="str">
        <f>IFERROR(VLOOKUP(E1805,最低賃金!$A$3:$G$49,6,FALSE),"")</f>
        <v/>
      </c>
      <c r="H1805" s="45"/>
      <c r="I1805" s="36"/>
      <c r="J1805" s="54"/>
      <c r="K1805" s="51" t="str" cm="1">
        <f t="array" ref="K1805">IFERROR(_xlfn.IFS(COUNTBLANK(H1805:J1805)=3,"",I1805="","I列に金額を入力してください",H1805="3.時間給",I1805,J1805="","J列に労働時間を入力してください",H1805="1.月給",ROUND(I1805/J1805,0),H1805="2.日給",ROUND(I1805/J1805,0)),"")</f>
        <v/>
      </c>
      <c r="L1805" s="37" t="str" cm="1">
        <f t="array" ref="L1805">IFERROR(_xlfn.IFS(E1805="","",K1805&lt;F1805,"×（法定外・特例等対象外です）",K1805&lt;G1805,"〇",K1805&gt;=G1805,"ー"),"")</f>
        <v/>
      </c>
      <c r="M1805" s="26" t="str" cm="1">
        <f t="array" ref="M1805">IFERROR(_xlfn.IFS(COUNTBLANK(D1805:K1805)=8,"",D1805="","←D列に従業員名を姓名（フルネーム）で入力してください。誤変換にお気を付け下さい。",E1805="","←E列に都道府県を入力してください。",H1805="","←H列に1.月給～3.時間給の選択肢を入力してください",I1805="","←I列に金額を入力してください",H1805=3,"",J1805="","←J列に所定労働時間を入力してください"),"")</f>
        <v/>
      </c>
    </row>
    <row r="1806" spans="2:13" ht="22" x14ac:dyDescent="0.55000000000000004">
      <c r="B1806" s="39">
        <f t="shared" si="28"/>
        <v>1798</v>
      </c>
      <c r="C1806" s="45"/>
      <c r="D1806" s="35"/>
      <c r="E1806" s="46"/>
      <c r="F1806" s="40" t="str" cm="1">
        <f t="array" ref="F1806">IFERROR(_xlfn.IFS(AND($G$3=45566,E1806="徳島"),VLOOKUP(E1806,最低賃金!$A$2:$G$49,2,FALSE),OR($G$3&lt;&gt;45566,E1806&lt;&gt;"徳島"),VLOOKUP(E1806,最低賃金!$A$2:$G$49,4,FALSE)),"")</f>
        <v/>
      </c>
      <c r="G1806" s="50" t="str">
        <f>IFERROR(VLOOKUP(E1806,最低賃金!$A$3:$G$49,6,FALSE),"")</f>
        <v/>
      </c>
      <c r="H1806" s="45"/>
      <c r="I1806" s="36"/>
      <c r="J1806" s="54"/>
      <c r="K1806" s="51" t="str" cm="1">
        <f t="array" ref="K1806">IFERROR(_xlfn.IFS(COUNTBLANK(H1806:J1806)=3,"",I1806="","I列に金額を入力してください",H1806="3.時間給",I1806,J1806="","J列に労働時間を入力してください",H1806="1.月給",ROUND(I1806/J1806,0),H1806="2.日給",ROUND(I1806/J1806,0)),"")</f>
        <v/>
      </c>
      <c r="L1806" s="37" t="str" cm="1">
        <f t="array" ref="L1806">IFERROR(_xlfn.IFS(E1806="","",K1806&lt;F1806,"×（法定外・特例等対象外です）",K1806&lt;G1806,"〇",K1806&gt;=G1806,"ー"),"")</f>
        <v/>
      </c>
      <c r="M1806" s="26" t="str" cm="1">
        <f t="array" ref="M1806">IFERROR(_xlfn.IFS(COUNTBLANK(D1806:K1806)=8,"",D1806="","←D列に従業員名を姓名（フルネーム）で入力してください。誤変換にお気を付け下さい。",E1806="","←E列に都道府県を入力してください。",H1806="","←H列に1.月給～3.時間給の選択肢を入力してください",I1806="","←I列に金額を入力してください",H1806=3,"",J1806="","←J列に所定労働時間を入力してください"),"")</f>
        <v/>
      </c>
    </row>
    <row r="1807" spans="2:13" ht="22" x14ac:dyDescent="0.55000000000000004">
      <c r="B1807" s="39">
        <f t="shared" si="28"/>
        <v>1799</v>
      </c>
      <c r="C1807" s="45"/>
      <c r="D1807" s="35"/>
      <c r="E1807" s="46"/>
      <c r="F1807" s="40" t="str" cm="1">
        <f t="array" ref="F1807">IFERROR(_xlfn.IFS(AND($G$3=45566,E1807="徳島"),VLOOKUP(E1807,最低賃金!$A$2:$G$49,2,FALSE),OR($G$3&lt;&gt;45566,E1807&lt;&gt;"徳島"),VLOOKUP(E1807,最低賃金!$A$2:$G$49,4,FALSE)),"")</f>
        <v/>
      </c>
      <c r="G1807" s="50" t="str">
        <f>IFERROR(VLOOKUP(E1807,最低賃金!$A$3:$G$49,6,FALSE),"")</f>
        <v/>
      </c>
      <c r="H1807" s="45"/>
      <c r="I1807" s="36"/>
      <c r="J1807" s="54"/>
      <c r="K1807" s="51" t="str" cm="1">
        <f t="array" ref="K1807">IFERROR(_xlfn.IFS(COUNTBLANK(H1807:J1807)=3,"",I1807="","I列に金額を入力してください",H1807="3.時間給",I1807,J1807="","J列に労働時間を入力してください",H1807="1.月給",ROUND(I1807/J1807,0),H1807="2.日給",ROUND(I1807/J1807,0)),"")</f>
        <v/>
      </c>
      <c r="L1807" s="37" t="str" cm="1">
        <f t="array" ref="L1807">IFERROR(_xlfn.IFS(E1807="","",K1807&lt;F1807,"×（法定外・特例等対象外です）",K1807&lt;G1807,"〇",K1807&gt;=G1807,"ー"),"")</f>
        <v/>
      </c>
      <c r="M1807" s="26" t="str" cm="1">
        <f t="array" ref="M1807">IFERROR(_xlfn.IFS(COUNTBLANK(D1807:K1807)=8,"",D1807="","←D列に従業員名を姓名（フルネーム）で入力してください。誤変換にお気を付け下さい。",E1807="","←E列に都道府県を入力してください。",H1807="","←H列に1.月給～3.時間給の選択肢を入力してください",I1807="","←I列に金額を入力してください",H1807=3,"",J1807="","←J列に所定労働時間を入力してください"),"")</f>
        <v/>
      </c>
    </row>
    <row r="1808" spans="2:13" ht="22" x14ac:dyDescent="0.55000000000000004">
      <c r="B1808" s="39">
        <f t="shared" si="28"/>
        <v>1800</v>
      </c>
      <c r="C1808" s="45"/>
      <c r="D1808" s="35"/>
      <c r="E1808" s="46"/>
      <c r="F1808" s="40" t="str" cm="1">
        <f t="array" ref="F1808">IFERROR(_xlfn.IFS(AND($G$3=45566,E1808="徳島"),VLOOKUP(E1808,最低賃金!$A$2:$G$49,2,FALSE),OR($G$3&lt;&gt;45566,E1808&lt;&gt;"徳島"),VLOOKUP(E1808,最低賃金!$A$2:$G$49,4,FALSE)),"")</f>
        <v/>
      </c>
      <c r="G1808" s="50" t="str">
        <f>IFERROR(VLOOKUP(E1808,最低賃金!$A$3:$G$49,6,FALSE),"")</f>
        <v/>
      </c>
      <c r="H1808" s="45"/>
      <c r="I1808" s="36"/>
      <c r="J1808" s="54"/>
      <c r="K1808" s="51" t="str" cm="1">
        <f t="array" ref="K1808">IFERROR(_xlfn.IFS(COUNTBLANK(H1808:J1808)=3,"",I1808="","I列に金額を入力してください",H1808="3.時間給",I1808,J1808="","J列に労働時間を入力してください",H1808="1.月給",ROUND(I1808/J1808,0),H1808="2.日給",ROUND(I1808/J1808,0)),"")</f>
        <v/>
      </c>
      <c r="L1808" s="37" t="str" cm="1">
        <f t="array" ref="L1808">IFERROR(_xlfn.IFS(E1808="","",K1808&lt;F1808,"×（法定外・特例等対象外です）",K1808&lt;G1808,"〇",K1808&gt;=G1808,"ー"),"")</f>
        <v/>
      </c>
      <c r="M1808" s="26" t="str" cm="1">
        <f t="array" ref="M1808">IFERROR(_xlfn.IFS(COUNTBLANK(D1808:K1808)=8,"",D1808="","←D列に従業員名を姓名（フルネーム）で入力してください。誤変換にお気を付け下さい。",E1808="","←E列に都道府県を入力してください。",H1808="","←H列に1.月給～3.時間給の選択肢を入力してください",I1808="","←I列に金額を入力してください",H1808=3,"",J1808="","←J列に所定労働時間を入力してください"),"")</f>
        <v/>
      </c>
    </row>
    <row r="1809" spans="2:13" ht="22" x14ac:dyDescent="0.55000000000000004">
      <c r="B1809" s="39">
        <f t="shared" si="28"/>
        <v>1801</v>
      </c>
      <c r="C1809" s="45"/>
      <c r="D1809" s="35"/>
      <c r="E1809" s="46"/>
      <c r="F1809" s="40" t="str" cm="1">
        <f t="array" ref="F1809">IFERROR(_xlfn.IFS(AND($G$3=45566,E1809="徳島"),VLOOKUP(E1809,最低賃金!$A$2:$G$49,2,FALSE),OR($G$3&lt;&gt;45566,E1809&lt;&gt;"徳島"),VLOOKUP(E1809,最低賃金!$A$2:$G$49,4,FALSE)),"")</f>
        <v/>
      </c>
      <c r="G1809" s="50" t="str">
        <f>IFERROR(VLOOKUP(E1809,最低賃金!$A$3:$G$49,6,FALSE),"")</f>
        <v/>
      </c>
      <c r="H1809" s="45"/>
      <c r="I1809" s="36"/>
      <c r="J1809" s="54"/>
      <c r="K1809" s="51" t="str" cm="1">
        <f t="array" ref="K1809">IFERROR(_xlfn.IFS(COUNTBLANK(H1809:J1809)=3,"",I1809="","I列に金額を入力してください",H1809="3.時間給",I1809,J1809="","J列に労働時間を入力してください",H1809="1.月給",ROUND(I1809/J1809,0),H1809="2.日給",ROUND(I1809/J1809,0)),"")</f>
        <v/>
      </c>
      <c r="L1809" s="37" t="str" cm="1">
        <f t="array" ref="L1809">IFERROR(_xlfn.IFS(E1809="","",K1809&lt;F1809,"×（法定外・特例等対象外です）",K1809&lt;G1809,"〇",K1809&gt;=G1809,"ー"),"")</f>
        <v/>
      </c>
      <c r="M1809" s="26" t="str" cm="1">
        <f t="array" ref="M1809">IFERROR(_xlfn.IFS(COUNTBLANK(D1809:K1809)=8,"",D1809="","←D列に従業員名を姓名（フルネーム）で入力してください。誤変換にお気を付け下さい。",E1809="","←E列に都道府県を入力してください。",H1809="","←H列に1.月給～3.時間給の選択肢を入力してください",I1809="","←I列に金額を入力してください",H1809=3,"",J1809="","←J列に所定労働時間を入力してください"),"")</f>
        <v/>
      </c>
    </row>
    <row r="1810" spans="2:13" ht="22" x14ac:dyDescent="0.55000000000000004">
      <c r="B1810" s="39">
        <f t="shared" si="28"/>
        <v>1802</v>
      </c>
      <c r="C1810" s="45"/>
      <c r="D1810" s="35"/>
      <c r="E1810" s="46"/>
      <c r="F1810" s="40" t="str" cm="1">
        <f t="array" ref="F1810">IFERROR(_xlfn.IFS(AND($G$3=45566,E1810="徳島"),VLOOKUP(E1810,最低賃金!$A$2:$G$49,2,FALSE),OR($G$3&lt;&gt;45566,E1810&lt;&gt;"徳島"),VLOOKUP(E1810,最低賃金!$A$2:$G$49,4,FALSE)),"")</f>
        <v/>
      </c>
      <c r="G1810" s="50" t="str">
        <f>IFERROR(VLOOKUP(E1810,最低賃金!$A$3:$G$49,6,FALSE),"")</f>
        <v/>
      </c>
      <c r="H1810" s="45"/>
      <c r="I1810" s="36"/>
      <c r="J1810" s="54"/>
      <c r="K1810" s="51" t="str" cm="1">
        <f t="array" ref="K1810">IFERROR(_xlfn.IFS(COUNTBLANK(H1810:J1810)=3,"",I1810="","I列に金額を入力してください",H1810="3.時間給",I1810,J1810="","J列に労働時間を入力してください",H1810="1.月給",ROUND(I1810/J1810,0),H1810="2.日給",ROUND(I1810/J1810,0)),"")</f>
        <v/>
      </c>
      <c r="L1810" s="37" t="str" cm="1">
        <f t="array" ref="L1810">IFERROR(_xlfn.IFS(E1810="","",K1810&lt;F1810,"×（法定外・特例等対象外です）",K1810&lt;G1810,"〇",K1810&gt;=G1810,"ー"),"")</f>
        <v/>
      </c>
      <c r="M1810" s="26" t="str" cm="1">
        <f t="array" ref="M1810">IFERROR(_xlfn.IFS(COUNTBLANK(D1810:K1810)=8,"",D1810="","←D列に従業員名を姓名（フルネーム）で入力してください。誤変換にお気を付け下さい。",E1810="","←E列に都道府県を入力してください。",H1810="","←H列に1.月給～3.時間給の選択肢を入力してください",I1810="","←I列に金額を入力してください",H1810=3,"",J1810="","←J列に所定労働時間を入力してください"),"")</f>
        <v/>
      </c>
    </row>
    <row r="1811" spans="2:13" ht="22" x14ac:dyDescent="0.55000000000000004">
      <c r="B1811" s="39">
        <f t="shared" si="28"/>
        <v>1803</v>
      </c>
      <c r="C1811" s="45"/>
      <c r="D1811" s="35"/>
      <c r="E1811" s="46"/>
      <c r="F1811" s="40" t="str" cm="1">
        <f t="array" ref="F1811">IFERROR(_xlfn.IFS(AND($G$3=45566,E1811="徳島"),VLOOKUP(E1811,最低賃金!$A$2:$G$49,2,FALSE),OR($G$3&lt;&gt;45566,E1811&lt;&gt;"徳島"),VLOOKUP(E1811,最低賃金!$A$2:$G$49,4,FALSE)),"")</f>
        <v/>
      </c>
      <c r="G1811" s="50" t="str">
        <f>IFERROR(VLOOKUP(E1811,最低賃金!$A$3:$G$49,6,FALSE),"")</f>
        <v/>
      </c>
      <c r="H1811" s="45"/>
      <c r="I1811" s="36"/>
      <c r="J1811" s="54"/>
      <c r="K1811" s="51" t="str" cm="1">
        <f t="array" ref="K1811">IFERROR(_xlfn.IFS(COUNTBLANK(H1811:J1811)=3,"",I1811="","I列に金額を入力してください",H1811="3.時間給",I1811,J1811="","J列に労働時間を入力してください",H1811="1.月給",ROUND(I1811/J1811,0),H1811="2.日給",ROUND(I1811/J1811,0)),"")</f>
        <v/>
      </c>
      <c r="L1811" s="37" t="str" cm="1">
        <f t="array" ref="L1811">IFERROR(_xlfn.IFS(E1811="","",K1811&lt;F1811,"×（法定外・特例等対象外です）",K1811&lt;G1811,"〇",K1811&gt;=G1811,"ー"),"")</f>
        <v/>
      </c>
      <c r="M1811" s="26" t="str" cm="1">
        <f t="array" ref="M1811">IFERROR(_xlfn.IFS(COUNTBLANK(D1811:K1811)=8,"",D1811="","←D列に従業員名を姓名（フルネーム）で入力してください。誤変換にお気を付け下さい。",E1811="","←E列に都道府県を入力してください。",H1811="","←H列に1.月給～3.時間給の選択肢を入力してください",I1811="","←I列に金額を入力してください",H1811=3,"",J1811="","←J列に所定労働時間を入力してください"),"")</f>
        <v/>
      </c>
    </row>
    <row r="1812" spans="2:13" ht="22" x14ac:dyDescent="0.55000000000000004">
      <c r="B1812" s="39">
        <f t="shared" si="28"/>
        <v>1804</v>
      </c>
      <c r="C1812" s="45"/>
      <c r="D1812" s="35"/>
      <c r="E1812" s="46"/>
      <c r="F1812" s="40" t="str" cm="1">
        <f t="array" ref="F1812">IFERROR(_xlfn.IFS(AND($G$3=45566,E1812="徳島"),VLOOKUP(E1812,最低賃金!$A$2:$G$49,2,FALSE),OR($G$3&lt;&gt;45566,E1812&lt;&gt;"徳島"),VLOOKUP(E1812,最低賃金!$A$2:$G$49,4,FALSE)),"")</f>
        <v/>
      </c>
      <c r="G1812" s="50" t="str">
        <f>IFERROR(VLOOKUP(E1812,最低賃金!$A$3:$G$49,6,FALSE),"")</f>
        <v/>
      </c>
      <c r="H1812" s="45"/>
      <c r="I1812" s="36"/>
      <c r="J1812" s="54"/>
      <c r="K1812" s="51" t="str" cm="1">
        <f t="array" ref="K1812">IFERROR(_xlfn.IFS(COUNTBLANK(H1812:J1812)=3,"",I1812="","I列に金額を入力してください",H1812="3.時間給",I1812,J1812="","J列に労働時間を入力してください",H1812="1.月給",ROUND(I1812/J1812,0),H1812="2.日給",ROUND(I1812/J1812,0)),"")</f>
        <v/>
      </c>
      <c r="L1812" s="37" t="str" cm="1">
        <f t="array" ref="L1812">IFERROR(_xlfn.IFS(E1812="","",K1812&lt;F1812,"×（法定外・特例等対象外です）",K1812&lt;G1812,"〇",K1812&gt;=G1812,"ー"),"")</f>
        <v/>
      </c>
      <c r="M1812" s="26" t="str" cm="1">
        <f t="array" ref="M1812">IFERROR(_xlfn.IFS(COUNTBLANK(D1812:K1812)=8,"",D1812="","←D列に従業員名を姓名（フルネーム）で入力してください。誤変換にお気を付け下さい。",E1812="","←E列に都道府県を入力してください。",H1812="","←H列に1.月給～3.時間給の選択肢を入力してください",I1812="","←I列に金額を入力してください",H1812=3,"",J1812="","←J列に所定労働時間を入力してください"),"")</f>
        <v/>
      </c>
    </row>
    <row r="1813" spans="2:13" ht="22" x14ac:dyDescent="0.55000000000000004">
      <c r="B1813" s="39">
        <f t="shared" si="28"/>
        <v>1805</v>
      </c>
      <c r="C1813" s="45"/>
      <c r="D1813" s="35"/>
      <c r="E1813" s="46"/>
      <c r="F1813" s="40" t="str" cm="1">
        <f t="array" ref="F1813">IFERROR(_xlfn.IFS(AND($G$3=45566,E1813="徳島"),VLOOKUP(E1813,最低賃金!$A$2:$G$49,2,FALSE),OR($G$3&lt;&gt;45566,E1813&lt;&gt;"徳島"),VLOOKUP(E1813,最低賃金!$A$2:$G$49,4,FALSE)),"")</f>
        <v/>
      </c>
      <c r="G1813" s="50" t="str">
        <f>IFERROR(VLOOKUP(E1813,最低賃金!$A$3:$G$49,6,FALSE),"")</f>
        <v/>
      </c>
      <c r="H1813" s="45"/>
      <c r="I1813" s="36"/>
      <c r="J1813" s="54"/>
      <c r="K1813" s="51" t="str" cm="1">
        <f t="array" ref="K1813">IFERROR(_xlfn.IFS(COUNTBLANK(H1813:J1813)=3,"",I1813="","I列に金額を入力してください",H1813="3.時間給",I1813,J1813="","J列に労働時間を入力してください",H1813="1.月給",ROUND(I1813/J1813,0),H1813="2.日給",ROUND(I1813/J1813,0)),"")</f>
        <v/>
      </c>
      <c r="L1813" s="37" t="str" cm="1">
        <f t="array" ref="L1813">IFERROR(_xlfn.IFS(E1813="","",K1813&lt;F1813,"×（法定外・特例等対象外です）",K1813&lt;G1813,"〇",K1813&gt;=G1813,"ー"),"")</f>
        <v/>
      </c>
      <c r="M1813" s="26" t="str" cm="1">
        <f t="array" ref="M1813">IFERROR(_xlfn.IFS(COUNTBLANK(D1813:K1813)=8,"",D1813="","←D列に従業員名を姓名（フルネーム）で入力してください。誤変換にお気を付け下さい。",E1813="","←E列に都道府県を入力してください。",H1813="","←H列に1.月給～3.時間給の選択肢を入力してください",I1813="","←I列に金額を入力してください",H1813=3,"",J1813="","←J列に所定労働時間を入力してください"),"")</f>
        <v/>
      </c>
    </row>
    <row r="1814" spans="2:13" ht="22" x14ac:dyDescent="0.55000000000000004">
      <c r="B1814" s="39">
        <f t="shared" si="28"/>
        <v>1806</v>
      </c>
      <c r="C1814" s="45"/>
      <c r="D1814" s="35"/>
      <c r="E1814" s="46"/>
      <c r="F1814" s="40" t="str" cm="1">
        <f t="array" ref="F1814">IFERROR(_xlfn.IFS(AND($G$3=45566,E1814="徳島"),VLOOKUP(E1814,最低賃金!$A$2:$G$49,2,FALSE),OR($G$3&lt;&gt;45566,E1814&lt;&gt;"徳島"),VLOOKUP(E1814,最低賃金!$A$2:$G$49,4,FALSE)),"")</f>
        <v/>
      </c>
      <c r="G1814" s="50" t="str">
        <f>IFERROR(VLOOKUP(E1814,最低賃金!$A$3:$G$49,6,FALSE),"")</f>
        <v/>
      </c>
      <c r="H1814" s="45"/>
      <c r="I1814" s="36"/>
      <c r="J1814" s="54"/>
      <c r="K1814" s="51" t="str" cm="1">
        <f t="array" ref="K1814">IFERROR(_xlfn.IFS(COUNTBLANK(H1814:J1814)=3,"",I1814="","I列に金額を入力してください",H1814="3.時間給",I1814,J1814="","J列に労働時間を入力してください",H1814="1.月給",ROUND(I1814/J1814,0),H1814="2.日給",ROUND(I1814/J1814,0)),"")</f>
        <v/>
      </c>
      <c r="L1814" s="37" t="str" cm="1">
        <f t="array" ref="L1814">IFERROR(_xlfn.IFS(E1814="","",K1814&lt;F1814,"×（法定外・特例等対象外です）",K1814&lt;G1814,"〇",K1814&gt;=G1814,"ー"),"")</f>
        <v/>
      </c>
      <c r="M1814" s="26" t="str" cm="1">
        <f t="array" ref="M1814">IFERROR(_xlfn.IFS(COUNTBLANK(D1814:K1814)=8,"",D1814="","←D列に従業員名を姓名（フルネーム）で入力してください。誤変換にお気を付け下さい。",E1814="","←E列に都道府県を入力してください。",H1814="","←H列に1.月給～3.時間給の選択肢を入力してください",I1814="","←I列に金額を入力してください",H1814=3,"",J1814="","←J列に所定労働時間を入力してください"),"")</f>
        <v/>
      </c>
    </row>
    <row r="1815" spans="2:13" ht="22" x14ac:dyDescent="0.55000000000000004">
      <c r="B1815" s="39">
        <f t="shared" si="28"/>
        <v>1807</v>
      </c>
      <c r="C1815" s="45"/>
      <c r="D1815" s="35"/>
      <c r="E1815" s="46"/>
      <c r="F1815" s="40" t="str" cm="1">
        <f t="array" ref="F1815">IFERROR(_xlfn.IFS(AND($G$3=45566,E1815="徳島"),VLOOKUP(E1815,最低賃金!$A$2:$G$49,2,FALSE),OR($G$3&lt;&gt;45566,E1815&lt;&gt;"徳島"),VLOOKUP(E1815,最低賃金!$A$2:$G$49,4,FALSE)),"")</f>
        <v/>
      </c>
      <c r="G1815" s="50" t="str">
        <f>IFERROR(VLOOKUP(E1815,最低賃金!$A$3:$G$49,6,FALSE),"")</f>
        <v/>
      </c>
      <c r="H1815" s="45"/>
      <c r="I1815" s="36"/>
      <c r="J1815" s="54"/>
      <c r="K1815" s="51" t="str" cm="1">
        <f t="array" ref="K1815">IFERROR(_xlfn.IFS(COUNTBLANK(H1815:J1815)=3,"",I1815="","I列に金額を入力してください",H1815="3.時間給",I1815,J1815="","J列に労働時間を入力してください",H1815="1.月給",ROUND(I1815/J1815,0),H1815="2.日給",ROUND(I1815/J1815,0)),"")</f>
        <v/>
      </c>
      <c r="L1815" s="37" t="str" cm="1">
        <f t="array" ref="L1815">IFERROR(_xlfn.IFS(E1815="","",K1815&lt;F1815,"×（法定外・特例等対象外です）",K1815&lt;G1815,"〇",K1815&gt;=G1815,"ー"),"")</f>
        <v/>
      </c>
      <c r="M1815" s="26" t="str" cm="1">
        <f t="array" ref="M1815">IFERROR(_xlfn.IFS(COUNTBLANK(D1815:K1815)=8,"",D1815="","←D列に従業員名を姓名（フルネーム）で入力してください。誤変換にお気を付け下さい。",E1815="","←E列に都道府県を入力してください。",H1815="","←H列に1.月給～3.時間給の選択肢を入力してください",I1815="","←I列に金額を入力してください",H1815=3,"",J1815="","←J列に所定労働時間を入力してください"),"")</f>
        <v/>
      </c>
    </row>
    <row r="1816" spans="2:13" ht="22" x14ac:dyDescent="0.55000000000000004">
      <c r="B1816" s="39">
        <f t="shared" si="28"/>
        <v>1808</v>
      </c>
      <c r="C1816" s="45"/>
      <c r="D1816" s="35"/>
      <c r="E1816" s="46"/>
      <c r="F1816" s="40" t="str" cm="1">
        <f t="array" ref="F1816">IFERROR(_xlfn.IFS(AND($G$3=45566,E1816="徳島"),VLOOKUP(E1816,最低賃金!$A$2:$G$49,2,FALSE),OR($G$3&lt;&gt;45566,E1816&lt;&gt;"徳島"),VLOOKUP(E1816,最低賃金!$A$2:$G$49,4,FALSE)),"")</f>
        <v/>
      </c>
      <c r="G1816" s="50" t="str">
        <f>IFERROR(VLOOKUP(E1816,最低賃金!$A$3:$G$49,6,FALSE),"")</f>
        <v/>
      </c>
      <c r="H1816" s="45"/>
      <c r="I1816" s="36"/>
      <c r="J1816" s="54"/>
      <c r="K1816" s="51" t="str" cm="1">
        <f t="array" ref="K1816">IFERROR(_xlfn.IFS(COUNTBLANK(H1816:J1816)=3,"",I1816="","I列に金額を入力してください",H1816="3.時間給",I1816,J1816="","J列に労働時間を入力してください",H1816="1.月給",ROUND(I1816/J1816,0),H1816="2.日給",ROUND(I1816/J1816,0)),"")</f>
        <v/>
      </c>
      <c r="L1816" s="37" t="str" cm="1">
        <f t="array" ref="L1816">IFERROR(_xlfn.IFS(E1816="","",K1816&lt;F1816,"×（法定外・特例等対象外です）",K1816&lt;G1816,"〇",K1816&gt;=G1816,"ー"),"")</f>
        <v/>
      </c>
      <c r="M1816" s="26" t="str" cm="1">
        <f t="array" ref="M1816">IFERROR(_xlfn.IFS(COUNTBLANK(D1816:K1816)=8,"",D1816="","←D列に従業員名を姓名（フルネーム）で入力してください。誤変換にお気を付け下さい。",E1816="","←E列に都道府県を入力してください。",H1816="","←H列に1.月給～3.時間給の選択肢を入力してください",I1816="","←I列に金額を入力してください",H1816=3,"",J1816="","←J列に所定労働時間を入力してください"),"")</f>
        <v/>
      </c>
    </row>
    <row r="1817" spans="2:13" ht="22" x14ac:dyDescent="0.55000000000000004">
      <c r="B1817" s="39">
        <f t="shared" si="28"/>
        <v>1809</v>
      </c>
      <c r="C1817" s="45"/>
      <c r="D1817" s="35"/>
      <c r="E1817" s="46"/>
      <c r="F1817" s="40" t="str" cm="1">
        <f t="array" ref="F1817">IFERROR(_xlfn.IFS(AND($G$3=45566,E1817="徳島"),VLOOKUP(E1817,最低賃金!$A$2:$G$49,2,FALSE),OR($G$3&lt;&gt;45566,E1817&lt;&gt;"徳島"),VLOOKUP(E1817,最低賃金!$A$2:$G$49,4,FALSE)),"")</f>
        <v/>
      </c>
      <c r="G1817" s="50" t="str">
        <f>IFERROR(VLOOKUP(E1817,最低賃金!$A$3:$G$49,6,FALSE),"")</f>
        <v/>
      </c>
      <c r="H1817" s="45"/>
      <c r="I1817" s="36"/>
      <c r="J1817" s="54"/>
      <c r="K1817" s="51" t="str" cm="1">
        <f t="array" ref="K1817">IFERROR(_xlfn.IFS(COUNTBLANK(H1817:J1817)=3,"",I1817="","I列に金額を入力してください",H1817="3.時間給",I1817,J1817="","J列に労働時間を入力してください",H1817="1.月給",ROUND(I1817/J1817,0),H1817="2.日給",ROUND(I1817/J1817,0)),"")</f>
        <v/>
      </c>
      <c r="L1817" s="37" t="str" cm="1">
        <f t="array" ref="L1817">IFERROR(_xlfn.IFS(E1817="","",K1817&lt;F1817,"×（法定外・特例等対象外です）",K1817&lt;G1817,"〇",K1817&gt;=G1817,"ー"),"")</f>
        <v/>
      </c>
      <c r="M1817" s="26" t="str" cm="1">
        <f t="array" ref="M1817">IFERROR(_xlfn.IFS(COUNTBLANK(D1817:K1817)=8,"",D1817="","←D列に従業員名を姓名（フルネーム）で入力してください。誤変換にお気を付け下さい。",E1817="","←E列に都道府県を入力してください。",H1817="","←H列に1.月給～3.時間給の選択肢を入力してください",I1817="","←I列に金額を入力してください",H1817=3,"",J1817="","←J列に所定労働時間を入力してください"),"")</f>
        <v/>
      </c>
    </row>
    <row r="1818" spans="2:13" ht="22" x14ac:dyDescent="0.55000000000000004">
      <c r="B1818" s="39">
        <f t="shared" si="28"/>
        <v>1810</v>
      </c>
      <c r="C1818" s="45"/>
      <c r="D1818" s="35"/>
      <c r="E1818" s="46"/>
      <c r="F1818" s="40" t="str" cm="1">
        <f t="array" ref="F1818">IFERROR(_xlfn.IFS(AND($G$3=45566,E1818="徳島"),VLOOKUP(E1818,最低賃金!$A$2:$G$49,2,FALSE),OR($G$3&lt;&gt;45566,E1818&lt;&gt;"徳島"),VLOOKUP(E1818,最低賃金!$A$2:$G$49,4,FALSE)),"")</f>
        <v/>
      </c>
      <c r="G1818" s="50" t="str">
        <f>IFERROR(VLOOKUP(E1818,最低賃金!$A$3:$G$49,6,FALSE),"")</f>
        <v/>
      </c>
      <c r="H1818" s="45"/>
      <c r="I1818" s="36"/>
      <c r="J1818" s="54"/>
      <c r="K1818" s="51" t="str" cm="1">
        <f t="array" ref="K1818">IFERROR(_xlfn.IFS(COUNTBLANK(H1818:J1818)=3,"",I1818="","I列に金額を入力してください",H1818="3.時間給",I1818,J1818="","J列に労働時間を入力してください",H1818="1.月給",ROUND(I1818/J1818,0),H1818="2.日給",ROUND(I1818/J1818,0)),"")</f>
        <v/>
      </c>
      <c r="L1818" s="37" t="str" cm="1">
        <f t="array" ref="L1818">IFERROR(_xlfn.IFS(E1818="","",K1818&lt;F1818,"×（法定外・特例等対象外です）",K1818&lt;G1818,"〇",K1818&gt;=G1818,"ー"),"")</f>
        <v/>
      </c>
      <c r="M1818" s="26" t="str" cm="1">
        <f t="array" ref="M1818">IFERROR(_xlfn.IFS(COUNTBLANK(D1818:K1818)=8,"",D1818="","←D列に従業員名を姓名（フルネーム）で入力してください。誤変換にお気を付け下さい。",E1818="","←E列に都道府県を入力してください。",H1818="","←H列に1.月給～3.時間給の選択肢を入力してください",I1818="","←I列に金額を入力してください",H1818=3,"",J1818="","←J列に所定労働時間を入力してください"),"")</f>
        <v/>
      </c>
    </row>
    <row r="1819" spans="2:13" ht="22" x14ac:dyDescent="0.55000000000000004">
      <c r="B1819" s="39">
        <f t="shared" si="28"/>
        <v>1811</v>
      </c>
      <c r="C1819" s="45"/>
      <c r="D1819" s="35"/>
      <c r="E1819" s="46"/>
      <c r="F1819" s="40" t="str" cm="1">
        <f t="array" ref="F1819">IFERROR(_xlfn.IFS(AND($G$3=45566,E1819="徳島"),VLOOKUP(E1819,最低賃金!$A$2:$G$49,2,FALSE),OR($G$3&lt;&gt;45566,E1819&lt;&gt;"徳島"),VLOOKUP(E1819,最低賃金!$A$2:$G$49,4,FALSE)),"")</f>
        <v/>
      </c>
      <c r="G1819" s="50" t="str">
        <f>IFERROR(VLOOKUP(E1819,最低賃金!$A$3:$G$49,6,FALSE),"")</f>
        <v/>
      </c>
      <c r="H1819" s="45"/>
      <c r="I1819" s="36"/>
      <c r="J1819" s="54"/>
      <c r="K1819" s="51" t="str" cm="1">
        <f t="array" ref="K1819">IFERROR(_xlfn.IFS(COUNTBLANK(H1819:J1819)=3,"",I1819="","I列に金額を入力してください",H1819="3.時間給",I1819,J1819="","J列に労働時間を入力してください",H1819="1.月給",ROUND(I1819/J1819,0),H1819="2.日給",ROUND(I1819/J1819,0)),"")</f>
        <v/>
      </c>
      <c r="L1819" s="37" t="str" cm="1">
        <f t="array" ref="L1819">IFERROR(_xlfn.IFS(E1819="","",K1819&lt;F1819,"×（法定外・特例等対象外です）",K1819&lt;G1819,"〇",K1819&gt;=G1819,"ー"),"")</f>
        <v/>
      </c>
      <c r="M1819" s="26" t="str" cm="1">
        <f t="array" ref="M1819">IFERROR(_xlfn.IFS(COUNTBLANK(D1819:K1819)=8,"",D1819="","←D列に従業員名を姓名（フルネーム）で入力してください。誤変換にお気を付け下さい。",E1819="","←E列に都道府県を入力してください。",H1819="","←H列に1.月給～3.時間給の選択肢を入力してください",I1819="","←I列に金額を入力してください",H1819=3,"",J1819="","←J列に所定労働時間を入力してください"),"")</f>
        <v/>
      </c>
    </row>
    <row r="1820" spans="2:13" ht="22" x14ac:dyDescent="0.55000000000000004">
      <c r="B1820" s="39">
        <f t="shared" si="28"/>
        <v>1812</v>
      </c>
      <c r="C1820" s="45"/>
      <c r="D1820" s="35"/>
      <c r="E1820" s="46"/>
      <c r="F1820" s="40" t="str" cm="1">
        <f t="array" ref="F1820">IFERROR(_xlfn.IFS(AND($G$3=45566,E1820="徳島"),VLOOKUP(E1820,最低賃金!$A$2:$G$49,2,FALSE),OR($G$3&lt;&gt;45566,E1820&lt;&gt;"徳島"),VLOOKUP(E1820,最低賃金!$A$2:$G$49,4,FALSE)),"")</f>
        <v/>
      </c>
      <c r="G1820" s="50" t="str">
        <f>IFERROR(VLOOKUP(E1820,最低賃金!$A$3:$G$49,6,FALSE),"")</f>
        <v/>
      </c>
      <c r="H1820" s="45"/>
      <c r="I1820" s="36"/>
      <c r="J1820" s="54"/>
      <c r="K1820" s="51" t="str" cm="1">
        <f t="array" ref="K1820">IFERROR(_xlfn.IFS(COUNTBLANK(H1820:J1820)=3,"",I1820="","I列に金額を入力してください",H1820="3.時間給",I1820,J1820="","J列に労働時間を入力してください",H1820="1.月給",ROUND(I1820/J1820,0),H1820="2.日給",ROUND(I1820/J1820,0)),"")</f>
        <v/>
      </c>
      <c r="L1820" s="37" t="str" cm="1">
        <f t="array" ref="L1820">IFERROR(_xlfn.IFS(E1820="","",K1820&lt;F1820,"×（法定外・特例等対象外です）",K1820&lt;G1820,"〇",K1820&gt;=G1820,"ー"),"")</f>
        <v/>
      </c>
      <c r="M1820" s="26" t="str" cm="1">
        <f t="array" ref="M1820">IFERROR(_xlfn.IFS(COUNTBLANK(D1820:K1820)=8,"",D1820="","←D列に従業員名を姓名（フルネーム）で入力してください。誤変換にお気を付け下さい。",E1820="","←E列に都道府県を入力してください。",H1820="","←H列に1.月給～3.時間給の選択肢を入力してください",I1820="","←I列に金額を入力してください",H1820=3,"",J1820="","←J列に所定労働時間を入力してください"),"")</f>
        <v/>
      </c>
    </row>
    <row r="1821" spans="2:13" ht="22" x14ac:dyDescent="0.55000000000000004">
      <c r="B1821" s="39">
        <f t="shared" si="28"/>
        <v>1813</v>
      </c>
      <c r="C1821" s="45"/>
      <c r="D1821" s="35"/>
      <c r="E1821" s="46"/>
      <c r="F1821" s="40" t="str" cm="1">
        <f t="array" ref="F1821">IFERROR(_xlfn.IFS(AND($G$3=45566,E1821="徳島"),VLOOKUP(E1821,最低賃金!$A$2:$G$49,2,FALSE),OR($G$3&lt;&gt;45566,E1821&lt;&gt;"徳島"),VLOOKUP(E1821,最低賃金!$A$2:$G$49,4,FALSE)),"")</f>
        <v/>
      </c>
      <c r="G1821" s="50" t="str">
        <f>IFERROR(VLOOKUP(E1821,最低賃金!$A$3:$G$49,6,FALSE),"")</f>
        <v/>
      </c>
      <c r="H1821" s="45"/>
      <c r="I1821" s="36"/>
      <c r="J1821" s="54"/>
      <c r="K1821" s="51" t="str" cm="1">
        <f t="array" ref="K1821">IFERROR(_xlfn.IFS(COUNTBLANK(H1821:J1821)=3,"",I1821="","I列に金額を入力してください",H1821="3.時間給",I1821,J1821="","J列に労働時間を入力してください",H1821="1.月給",ROUND(I1821/J1821,0),H1821="2.日給",ROUND(I1821/J1821,0)),"")</f>
        <v/>
      </c>
      <c r="L1821" s="37" t="str" cm="1">
        <f t="array" ref="L1821">IFERROR(_xlfn.IFS(E1821="","",K1821&lt;F1821,"×（法定外・特例等対象外です）",K1821&lt;G1821,"〇",K1821&gt;=G1821,"ー"),"")</f>
        <v/>
      </c>
      <c r="M1821" s="26" t="str" cm="1">
        <f t="array" ref="M1821">IFERROR(_xlfn.IFS(COUNTBLANK(D1821:K1821)=8,"",D1821="","←D列に従業員名を姓名（フルネーム）で入力してください。誤変換にお気を付け下さい。",E1821="","←E列に都道府県を入力してください。",H1821="","←H列に1.月給～3.時間給の選択肢を入力してください",I1821="","←I列に金額を入力してください",H1821=3,"",J1821="","←J列に所定労働時間を入力してください"),"")</f>
        <v/>
      </c>
    </row>
    <row r="1822" spans="2:13" ht="22" x14ac:dyDescent="0.55000000000000004">
      <c r="B1822" s="39">
        <f t="shared" si="28"/>
        <v>1814</v>
      </c>
      <c r="C1822" s="45"/>
      <c r="D1822" s="35"/>
      <c r="E1822" s="46"/>
      <c r="F1822" s="40" t="str" cm="1">
        <f t="array" ref="F1822">IFERROR(_xlfn.IFS(AND($G$3=45566,E1822="徳島"),VLOOKUP(E1822,最低賃金!$A$2:$G$49,2,FALSE),OR($G$3&lt;&gt;45566,E1822&lt;&gt;"徳島"),VLOOKUP(E1822,最低賃金!$A$2:$G$49,4,FALSE)),"")</f>
        <v/>
      </c>
      <c r="G1822" s="50" t="str">
        <f>IFERROR(VLOOKUP(E1822,最低賃金!$A$3:$G$49,6,FALSE),"")</f>
        <v/>
      </c>
      <c r="H1822" s="45"/>
      <c r="I1822" s="36"/>
      <c r="J1822" s="54"/>
      <c r="K1822" s="51" t="str" cm="1">
        <f t="array" ref="K1822">IFERROR(_xlfn.IFS(COUNTBLANK(H1822:J1822)=3,"",I1822="","I列に金額を入力してください",H1822="3.時間給",I1822,J1822="","J列に労働時間を入力してください",H1822="1.月給",ROUND(I1822/J1822,0),H1822="2.日給",ROUND(I1822/J1822,0)),"")</f>
        <v/>
      </c>
      <c r="L1822" s="37" t="str" cm="1">
        <f t="array" ref="L1822">IFERROR(_xlfn.IFS(E1822="","",K1822&lt;F1822,"×（法定外・特例等対象外です）",K1822&lt;G1822,"〇",K1822&gt;=G1822,"ー"),"")</f>
        <v/>
      </c>
      <c r="M1822" s="26" t="str" cm="1">
        <f t="array" ref="M1822">IFERROR(_xlfn.IFS(COUNTBLANK(D1822:K1822)=8,"",D1822="","←D列に従業員名を姓名（フルネーム）で入力してください。誤変換にお気を付け下さい。",E1822="","←E列に都道府県を入力してください。",H1822="","←H列に1.月給～3.時間給の選択肢を入力してください",I1822="","←I列に金額を入力してください",H1822=3,"",J1822="","←J列に所定労働時間を入力してください"),"")</f>
        <v/>
      </c>
    </row>
    <row r="1823" spans="2:13" ht="22" x14ac:dyDescent="0.55000000000000004">
      <c r="B1823" s="39">
        <f t="shared" si="28"/>
        <v>1815</v>
      </c>
      <c r="C1823" s="45"/>
      <c r="D1823" s="35"/>
      <c r="E1823" s="46"/>
      <c r="F1823" s="40" t="str" cm="1">
        <f t="array" ref="F1823">IFERROR(_xlfn.IFS(AND($G$3=45566,E1823="徳島"),VLOOKUP(E1823,最低賃金!$A$2:$G$49,2,FALSE),OR($G$3&lt;&gt;45566,E1823&lt;&gt;"徳島"),VLOOKUP(E1823,最低賃金!$A$2:$G$49,4,FALSE)),"")</f>
        <v/>
      </c>
      <c r="G1823" s="50" t="str">
        <f>IFERROR(VLOOKUP(E1823,最低賃金!$A$3:$G$49,6,FALSE),"")</f>
        <v/>
      </c>
      <c r="H1823" s="45"/>
      <c r="I1823" s="36"/>
      <c r="J1823" s="54"/>
      <c r="K1823" s="51" t="str" cm="1">
        <f t="array" ref="K1823">IFERROR(_xlfn.IFS(COUNTBLANK(H1823:J1823)=3,"",I1823="","I列に金額を入力してください",H1823="3.時間給",I1823,J1823="","J列に労働時間を入力してください",H1823="1.月給",ROUND(I1823/J1823,0),H1823="2.日給",ROUND(I1823/J1823,0)),"")</f>
        <v/>
      </c>
      <c r="L1823" s="37" t="str" cm="1">
        <f t="array" ref="L1823">IFERROR(_xlfn.IFS(E1823="","",K1823&lt;F1823,"×（法定外・特例等対象外です）",K1823&lt;G1823,"〇",K1823&gt;=G1823,"ー"),"")</f>
        <v/>
      </c>
      <c r="M1823" s="26" t="str" cm="1">
        <f t="array" ref="M1823">IFERROR(_xlfn.IFS(COUNTBLANK(D1823:K1823)=8,"",D1823="","←D列に従業員名を姓名（フルネーム）で入力してください。誤変換にお気を付け下さい。",E1823="","←E列に都道府県を入力してください。",H1823="","←H列に1.月給～3.時間給の選択肢を入力してください",I1823="","←I列に金額を入力してください",H1823=3,"",J1823="","←J列に所定労働時間を入力してください"),"")</f>
        <v/>
      </c>
    </row>
    <row r="1824" spans="2:13" ht="22" x14ac:dyDescent="0.55000000000000004">
      <c r="B1824" s="39">
        <f t="shared" si="28"/>
        <v>1816</v>
      </c>
      <c r="C1824" s="45"/>
      <c r="D1824" s="35"/>
      <c r="E1824" s="46"/>
      <c r="F1824" s="40" t="str" cm="1">
        <f t="array" ref="F1824">IFERROR(_xlfn.IFS(AND($G$3=45566,E1824="徳島"),VLOOKUP(E1824,最低賃金!$A$2:$G$49,2,FALSE),OR($G$3&lt;&gt;45566,E1824&lt;&gt;"徳島"),VLOOKUP(E1824,最低賃金!$A$2:$G$49,4,FALSE)),"")</f>
        <v/>
      </c>
      <c r="G1824" s="50" t="str">
        <f>IFERROR(VLOOKUP(E1824,最低賃金!$A$3:$G$49,6,FALSE),"")</f>
        <v/>
      </c>
      <c r="H1824" s="45"/>
      <c r="I1824" s="36"/>
      <c r="J1824" s="54"/>
      <c r="K1824" s="51" t="str" cm="1">
        <f t="array" ref="K1824">IFERROR(_xlfn.IFS(COUNTBLANK(H1824:J1824)=3,"",I1824="","I列に金額を入力してください",H1824="3.時間給",I1824,J1824="","J列に労働時間を入力してください",H1824="1.月給",ROUND(I1824/J1824,0),H1824="2.日給",ROUND(I1824/J1824,0)),"")</f>
        <v/>
      </c>
      <c r="L1824" s="37" t="str" cm="1">
        <f t="array" ref="L1824">IFERROR(_xlfn.IFS(E1824="","",K1824&lt;F1824,"×（法定外・特例等対象外です）",K1824&lt;G1824,"〇",K1824&gt;=G1824,"ー"),"")</f>
        <v/>
      </c>
      <c r="M1824" s="26" t="str" cm="1">
        <f t="array" ref="M1824">IFERROR(_xlfn.IFS(COUNTBLANK(D1824:K1824)=8,"",D1824="","←D列に従業員名を姓名（フルネーム）で入力してください。誤変換にお気を付け下さい。",E1824="","←E列に都道府県を入力してください。",H1824="","←H列に1.月給～3.時間給の選択肢を入力してください",I1824="","←I列に金額を入力してください",H1824=3,"",J1824="","←J列に所定労働時間を入力してください"),"")</f>
        <v/>
      </c>
    </row>
    <row r="1825" spans="2:13" ht="22" x14ac:dyDescent="0.55000000000000004">
      <c r="B1825" s="39">
        <f t="shared" si="28"/>
        <v>1817</v>
      </c>
      <c r="C1825" s="45"/>
      <c r="D1825" s="35"/>
      <c r="E1825" s="46"/>
      <c r="F1825" s="40" t="str" cm="1">
        <f t="array" ref="F1825">IFERROR(_xlfn.IFS(AND($G$3=45566,E1825="徳島"),VLOOKUP(E1825,最低賃金!$A$2:$G$49,2,FALSE),OR($G$3&lt;&gt;45566,E1825&lt;&gt;"徳島"),VLOOKUP(E1825,最低賃金!$A$2:$G$49,4,FALSE)),"")</f>
        <v/>
      </c>
      <c r="G1825" s="50" t="str">
        <f>IFERROR(VLOOKUP(E1825,最低賃金!$A$3:$G$49,6,FALSE),"")</f>
        <v/>
      </c>
      <c r="H1825" s="45"/>
      <c r="I1825" s="36"/>
      <c r="J1825" s="54"/>
      <c r="K1825" s="51" t="str" cm="1">
        <f t="array" ref="K1825">IFERROR(_xlfn.IFS(COUNTBLANK(H1825:J1825)=3,"",I1825="","I列に金額を入力してください",H1825="3.時間給",I1825,J1825="","J列に労働時間を入力してください",H1825="1.月給",ROUND(I1825/J1825,0),H1825="2.日給",ROUND(I1825/J1825,0)),"")</f>
        <v/>
      </c>
      <c r="L1825" s="37" t="str" cm="1">
        <f t="array" ref="L1825">IFERROR(_xlfn.IFS(E1825="","",K1825&lt;F1825,"×（法定外・特例等対象外です）",K1825&lt;G1825,"〇",K1825&gt;=G1825,"ー"),"")</f>
        <v/>
      </c>
      <c r="M1825" s="26" t="str" cm="1">
        <f t="array" ref="M1825">IFERROR(_xlfn.IFS(COUNTBLANK(D1825:K1825)=8,"",D1825="","←D列に従業員名を姓名（フルネーム）で入力してください。誤変換にお気を付け下さい。",E1825="","←E列に都道府県を入力してください。",H1825="","←H列に1.月給～3.時間給の選択肢を入力してください",I1825="","←I列に金額を入力してください",H1825=3,"",J1825="","←J列に所定労働時間を入力してください"),"")</f>
        <v/>
      </c>
    </row>
    <row r="1826" spans="2:13" ht="22" x14ac:dyDescent="0.55000000000000004">
      <c r="B1826" s="39">
        <f t="shared" si="28"/>
        <v>1818</v>
      </c>
      <c r="C1826" s="45"/>
      <c r="D1826" s="35"/>
      <c r="E1826" s="46"/>
      <c r="F1826" s="40" t="str" cm="1">
        <f t="array" ref="F1826">IFERROR(_xlfn.IFS(AND($G$3=45566,E1826="徳島"),VLOOKUP(E1826,最低賃金!$A$2:$G$49,2,FALSE),OR($G$3&lt;&gt;45566,E1826&lt;&gt;"徳島"),VLOOKUP(E1826,最低賃金!$A$2:$G$49,4,FALSE)),"")</f>
        <v/>
      </c>
      <c r="G1826" s="50" t="str">
        <f>IFERROR(VLOOKUP(E1826,最低賃金!$A$3:$G$49,6,FALSE),"")</f>
        <v/>
      </c>
      <c r="H1826" s="45"/>
      <c r="I1826" s="36"/>
      <c r="J1826" s="54"/>
      <c r="K1826" s="51" t="str" cm="1">
        <f t="array" ref="K1826">IFERROR(_xlfn.IFS(COUNTBLANK(H1826:J1826)=3,"",I1826="","I列に金額を入力してください",H1826="3.時間給",I1826,J1826="","J列に労働時間を入力してください",H1826="1.月給",ROUND(I1826/J1826,0),H1826="2.日給",ROUND(I1826/J1826,0)),"")</f>
        <v/>
      </c>
      <c r="L1826" s="37" t="str" cm="1">
        <f t="array" ref="L1826">IFERROR(_xlfn.IFS(E1826="","",K1826&lt;F1826,"×（法定外・特例等対象外です）",K1826&lt;G1826,"〇",K1826&gt;=G1826,"ー"),"")</f>
        <v/>
      </c>
      <c r="M1826" s="26" t="str" cm="1">
        <f t="array" ref="M1826">IFERROR(_xlfn.IFS(COUNTBLANK(D1826:K1826)=8,"",D1826="","←D列に従業員名を姓名（フルネーム）で入力してください。誤変換にお気を付け下さい。",E1826="","←E列に都道府県を入力してください。",H1826="","←H列に1.月給～3.時間給の選択肢を入力してください",I1826="","←I列に金額を入力してください",H1826=3,"",J1826="","←J列に所定労働時間を入力してください"),"")</f>
        <v/>
      </c>
    </row>
    <row r="1827" spans="2:13" ht="22" x14ac:dyDescent="0.55000000000000004">
      <c r="B1827" s="39">
        <f t="shared" si="28"/>
        <v>1819</v>
      </c>
      <c r="C1827" s="45"/>
      <c r="D1827" s="35"/>
      <c r="E1827" s="46"/>
      <c r="F1827" s="40" t="str" cm="1">
        <f t="array" ref="F1827">IFERROR(_xlfn.IFS(AND($G$3=45566,E1827="徳島"),VLOOKUP(E1827,最低賃金!$A$2:$G$49,2,FALSE),OR($G$3&lt;&gt;45566,E1827&lt;&gt;"徳島"),VLOOKUP(E1827,最低賃金!$A$2:$G$49,4,FALSE)),"")</f>
        <v/>
      </c>
      <c r="G1827" s="50" t="str">
        <f>IFERROR(VLOOKUP(E1827,最低賃金!$A$3:$G$49,6,FALSE),"")</f>
        <v/>
      </c>
      <c r="H1827" s="45"/>
      <c r="I1827" s="36"/>
      <c r="J1827" s="54"/>
      <c r="K1827" s="51" t="str" cm="1">
        <f t="array" ref="K1827">IFERROR(_xlfn.IFS(COUNTBLANK(H1827:J1827)=3,"",I1827="","I列に金額を入力してください",H1827="3.時間給",I1827,J1827="","J列に労働時間を入力してください",H1827="1.月給",ROUND(I1827/J1827,0),H1827="2.日給",ROUND(I1827/J1827,0)),"")</f>
        <v/>
      </c>
      <c r="L1827" s="37" t="str" cm="1">
        <f t="array" ref="L1827">IFERROR(_xlfn.IFS(E1827="","",K1827&lt;F1827,"×（法定外・特例等対象外です）",K1827&lt;G1827,"〇",K1827&gt;=G1827,"ー"),"")</f>
        <v/>
      </c>
      <c r="M1827" s="26" t="str" cm="1">
        <f t="array" ref="M1827">IFERROR(_xlfn.IFS(COUNTBLANK(D1827:K1827)=8,"",D1827="","←D列に従業員名を姓名（フルネーム）で入力してください。誤変換にお気を付け下さい。",E1827="","←E列に都道府県を入力してください。",H1827="","←H列に1.月給～3.時間給の選択肢を入力してください",I1827="","←I列に金額を入力してください",H1827=3,"",J1827="","←J列に所定労働時間を入力してください"),"")</f>
        <v/>
      </c>
    </row>
    <row r="1828" spans="2:13" ht="22" x14ac:dyDescent="0.55000000000000004">
      <c r="B1828" s="39">
        <f t="shared" si="28"/>
        <v>1820</v>
      </c>
      <c r="C1828" s="45"/>
      <c r="D1828" s="35"/>
      <c r="E1828" s="46"/>
      <c r="F1828" s="40" t="str" cm="1">
        <f t="array" ref="F1828">IFERROR(_xlfn.IFS(AND($G$3=45566,E1828="徳島"),VLOOKUP(E1828,最低賃金!$A$2:$G$49,2,FALSE),OR($G$3&lt;&gt;45566,E1828&lt;&gt;"徳島"),VLOOKUP(E1828,最低賃金!$A$2:$G$49,4,FALSE)),"")</f>
        <v/>
      </c>
      <c r="G1828" s="50" t="str">
        <f>IFERROR(VLOOKUP(E1828,最低賃金!$A$3:$G$49,6,FALSE),"")</f>
        <v/>
      </c>
      <c r="H1828" s="45"/>
      <c r="I1828" s="36"/>
      <c r="J1828" s="54"/>
      <c r="K1828" s="51" t="str" cm="1">
        <f t="array" ref="K1828">IFERROR(_xlfn.IFS(COUNTBLANK(H1828:J1828)=3,"",I1828="","I列に金額を入力してください",H1828="3.時間給",I1828,J1828="","J列に労働時間を入力してください",H1828="1.月給",ROUND(I1828/J1828,0),H1828="2.日給",ROUND(I1828/J1828,0)),"")</f>
        <v/>
      </c>
      <c r="L1828" s="37" t="str" cm="1">
        <f t="array" ref="L1828">IFERROR(_xlfn.IFS(E1828="","",K1828&lt;F1828,"×（法定外・特例等対象外です）",K1828&lt;G1828,"〇",K1828&gt;=G1828,"ー"),"")</f>
        <v/>
      </c>
      <c r="M1828" s="26" t="str" cm="1">
        <f t="array" ref="M1828">IFERROR(_xlfn.IFS(COUNTBLANK(D1828:K1828)=8,"",D1828="","←D列に従業員名を姓名（フルネーム）で入力してください。誤変換にお気を付け下さい。",E1828="","←E列に都道府県を入力してください。",H1828="","←H列に1.月給～3.時間給の選択肢を入力してください",I1828="","←I列に金額を入力してください",H1828=3,"",J1828="","←J列に所定労働時間を入力してください"),"")</f>
        <v/>
      </c>
    </row>
    <row r="1829" spans="2:13" ht="22" x14ac:dyDescent="0.55000000000000004">
      <c r="B1829" s="39">
        <f t="shared" si="28"/>
        <v>1821</v>
      </c>
      <c r="C1829" s="45"/>
      <c r="D1829" s="35"/>
      <c r="E1829" s="46"/>
      <c r="F1829" s="40" t="str" cm="1">
        <f t="array" ref="F1829">IFERROR(_xlfn.IFS(AND($G$3=45566,E1829="徳島"),VLOOKUP(E1829,最低賃金!$A$2:$G$49,2,FALSE),OR($G$3&lt;&gt;45566,E1829&lt;&gt;"徳島"),VLOOKUP(E1829,最低賃金!$A$2:$G$49,4,FALSE)),"")</f>
        <v/>
      </c>
      <c r="G1829" s="50" t="str">
        <f>IFERROR(VLOOKUP(E1829,最低賃金!$A$3:$G$49,6,FALSE),"")</f>
        <v/>
      </c>
      <c r="H1829" s="45"/>
      <c r="I1829" s="36"/>
      <c r="J1829" s="54"/>
      <c r="K1829" s="51" t="str" cm="1">
        <f t="array" ref="K1829">IFERROR(_xlfn.IFS(COUNTBLANK(H1829:J1829)=3,"",I1829="","I列に金額を入力してください",H1829="3.時間給",I1829,J1829="","J列に労働時間を入力してください",H1829="1.月給",ROUND(I1829/J1829,0),H1829="2.日給",ROUND(I1829/J1829,0)),"")</f>
        <v/>
      </c>
      <c r="L1829" s="37" t="str" cm="1">
        <f t="array" ref="L1829">IFERROR(_xlfn.IFS(E1829="","",K1829&lt;F1829,"×（法定外・特例等対象外です）",K1829&lt;G1829,"〇",K1829&gt;=G1829,"ー"),"")</f>
        <v/>
      </c>
      <c r="M1829" s="26" t="str" cm="1">
        <f t="array" ref="M1829">IFERROR(_xlfn.IFS(COUNTBLANK(D1829:K1829)=8,"",D1829="","←D列に従業員名を姓名（フルネーム）で入力してください。誤変換にお気を付け下さい。",E1829="","←E列に都道府県を入力してください。",H1829="","←H列に1.月給～3.時間給の選択肢を入力してください",I1829="","←I列に金額を入力してください",H1829=3,"",J1829="","←J列に所定労働時間を入力してください"),"")</f>
        <v/>
      </c>
    </row>
    <row r="1830" spans="2:13" ht="22" x14ac:dyDescent="0.55000000000000004">
      <c r="B1830" s="39">
        <f t="shared" si="28"/>
        <v>1822</v>
      </c>
      <c r="C1830" s="45"/>
      <c r="D1830" s="35"/>
      <c r="E1830" s="46"/>
      <c r="F1830" s="40" t="str" cm="1">
        <f t="array" ref="F1830">IFERROR(_xlfn.IFS(AND($G$3=45566,E1830="徳島"),VLOOKUP(E1830,最低賃金!$A$2:$G$49,2,FALSE),OR($G$3&lt;&gt;45566,E1830&lt;&gt;"徳島"),VLOOKUP(E1830,最低賃金!$A$2:$G$49,4,FALSE)),"")</f>
        <v/>
      </c>
      <c r="G1830" s="50" t="str">
        <f>IFERROR(VLOOKUP(E1830,最低賃金!$A$3:$G$49,6,FALSE),"")</f>
        <v/>
      </c>
      <c r="H1830" s="45"/>
      <c r="I1830" s="36"/>
      <c r="J1830" s="54"/>
      <c r="K1830" s="51" t="str" cm="1">
        <f t="array" ref="K1830">IFERROR(_xlfn.IFS(COUNTBLANK(H1830:J1830)=3,"",I1830="","I列に金額を入力してください",H1830="3.時間給",I1830,J1830="","J列に労働時間を入力してください",H1830="1.月給",ROUND(I1830/J1830,0),H1830="2.日給",ROUND(I1830/J1830,0)),"")</f>
        <v/>
      </c>
      <c r="L1830" s="37" t="str" cm="1">
        <f t="array" ref="L1830">IFERROR(_xlfn.IFS(E1830="","",K1830&lt;F1830,"×（法定外・特例等対象外です）",K1830&lt;G1830,"〇",K1830&gt;=G1830,"ー"),"")</f>
        <v/>
      </c>
      <c r="M1830" s="26" t="str" cm="1">
        <f t="array" ref="M1830">IFERROR(_xlfn.IFS(COUNTBLANK(D1830:K1830)=8,"",D1830="","←D列に従業員名を姓名（フルネーム）で入力してください。誤変換にお気を付け下さい。",E1830="","←E列に都道府県を入力してください。",H1830="","←H列に1.月給～3.時間給の選択肢を入力してください",I1830="","←I列に金額を入力してください",H1830=3,"",J1830="","←J列に所定労働時間を入力してください"),"")</f>
        <v/>
      </c>
    </row>
    <row r="1831" spans="2:13" ht="22" x14ac:dyDescent="0.55000000000000004">
      <c r="B1831" s="39">
        <f t="shared" si="28"/>
        <v>1823</v>
      </c>
      <c r="C1831" s="45"/>
      <c r="D1831" s="35"/>
      <c r="E1831" s="46"/>
      <c r="F1831" s="40" t="str" cm="1">
        <f t="array" ref="F1831">IFERROR(_xlfn.IFS(AND($G$3=45566,E1831="徳島"),VLOOKUP(E1831,最低賃金!$A$2:$G$49,2,FALSE),OR($G$3&lt;&gt;45566,E1831&lt;&gt;"徳島"),VLOOKUP(E1831,最低賃金!$A$2:$G$49,4,FALSE)),"")</f>
        <v/>
      </c>
      <c r="G1831" s="50" t="str">
        <f>IFERROR(VLOOKUP(E1831,最低賃金!$A$3:$G$49,6,FALSE),"")</f>
        <v/>
      </c>
      <c r="H1831" s="45"/>
      <c r="I1831" s="36"/>
      <c r="J1831" s="54"/>
      <c r="K1831" s="51" t="str" cm="1">
        <f t="array" ref="K1831">IFERROR(_xlfn.IFS(COUNTBLANK(H1831:J1831)=3,"",I1831="","I列に金額を入力してください",H1831="3.時間給",I1831,J1831="","J列に労働時間を入力してください",H1831="1.月給",ROUND(I1831/J1831,0),H1831="2.日給",ROUND(I1831/J1831,0)),"")</f>
        <v/>
      </c>
      <c r="L1831" s="37" t="str" cm="1">
        <f t="array" ref="L1831">IFERROR(_xlfn.IFS(E1831="","",K1831&lt;F1831,"×（法定外・特例等対象外です）",K1831&lt;G1831,"〇",K1831&gt;=G1831,"ー"),"")</f>
        <v/>
      </c>
      <c r="M1831" s="26" t="str" cm="1">
        <f t="array" ref="M1831">IFERROR(_xlfn.IFS(COUNTBLANK(D1831:K1831)=8,"",D1831="","←D列に従業員名を姓名（フルネーム）で入力してください。誤変換にお気を付け下さい。",E1831="","←E列に都道府県を入力してください。",H1831="","←H列に1.月給～3.時間給の選択肢を入力してください",I1831="","←I列に金額を入力してください",H1831=3,"",J1831="","←J列に所定労働時間を入力してください"),"")</f>
        <v/>
      </c>
    </row>
    <row r="1832" spans="2:13" ht="22" x14ac:dyDescent="0.55000000000000004">
      <c r="B1832" s="39">
        <f t="shared" si="28"/>
        <v>1824</v>
      </c>
      <c r="C1832" s="45"/>
      <c r="D1832" s="35"/>
      <c r="E1832" s="46"/>
      <c r="F1832" s="40" t="str" cm="1">
        <f t="array" ref="F1832">IFERROR(_xlfn.IFS(AND($G$3=45566,E1832="徳島"),VLOOKUP(E1832,最低賃金!$A$2:$G$49,2,FALSE),OR($G$3&lt;&gt;45566,E1832&lt;&gt;"徳島"),VLOOKUP(E1832,最低賃金!$A$2:$G$49,4,FALSE)),"")</f>
        <v/>
      </c>
      <c r="G1832" s="50" t="str">
        <f>IFERROR(VLOOKUP(E1832,最低賃金!$A$3:$G$49,6,FALSE),"")</f>
        <v/>
      </c>
      <c r="H1832" s="45"/>
      <c r="I1832" s="36"/>
      <c r="J1832" s="54"/>
      <c r="K1832" s="51" t="str" cm="1">
        <f t="array" ref="K1832">IFERROR(_xlfn.IFS(COUNTBLANK(H1832:J1832)=3,"",I1832="","I列に金額を入力してください",H1832="3.時間給",I1832,J1832="","J列に労働時間を入力してください",H1832="1.月給",ROUND(I1832/J1832,0),H1832="2.日給",ROUND(I1832/J1832,0)),"")</f>
        <v/>
      </c>
      <c r="L1832" s="37" t="str" cm="1">
        <f t="array" ref="L1832">IFERROR(_xlfn.IFS(E1832="","",K1832&lt;F1832,"×（法定外・特例等対象外です）",K1832&lt;G1832,"〇",K1832&gt;=G1832,"ー"),"")</f>
        <v/>
      </c>
      <c r="M1832" s="26" t="str" cm="1">
        <f t="array" ref="M1832">IFERROR(_xlfn.IFS(COUNTBLANK(D1832:K1832)=8,"",D1832="","←D列に従業員名を姓名（フルネーム）で入力してください。誤変換にお気を付け下さい。",E1832="","←E列に都道府県を入力してください。",H1832="","←H列に1.月給～3.時間給の選択肢を入力してください",I1832="","←I列に金額を入力してください",H1832=3,"",J1832="","←J列に所定労働時間を入力してください"),"")</f>
        <v/>
      </c>
    </row>
    <row r="1833" spans="2:13" ht="22" x14ac:dyDescent="0.55000000000000004">
      <c r="B1833" s="39">
        <f t="shared" si="28"/>
        <v>1825</v>
      </c>
      <c r="C1833" s="45"/>
      <c r="D1833" s="35"/>
      <c r="E1833" s="46"/>
      <c r="F1833" s="40" t="str" cm="1">
        <f t="array" ref="F1833">IFERROR(_xlfn.IFS(AND($G$3=45566,E1833="徳島"),VLOOKUP(E1833,最低賃金!$A$2:$G$49,2,FALSE),OR($G$3&lt;&gt;45566,E1833&lt;&gt;"徳島"),VLOOKUP(E1833,最低賃金!$A$2:$G$49,4,FALSE)),"")</f>
        <v/>
      </c>
      <c r="G1833" s="50" t="str">
        <f>IFERROR(VLOOKUP(E1833,最低賃金!$A$3:$G$49,6,FALSE),"")</f>
        <v/>
      </c>
      <c r="H1833" s="45"/>
      <c r="I1833" s="36"/>
      <c r="J1833" s="54"/>
      <c r="K1833" s="51" t="str" cm="1">
        <f t="array" ref="K1833">IFERROR(_xlfn.IFS(COUNTBLANK(H1833:J1833)=3,"",I1833="","I列に金額を入力してください",H1833="3.時間給",I1833,J1833="","J列に労働時間を入力してください",H1833="1.月給",ROUND(I1833/J1833,0),H1833="2.日給",ROUND(I1833/J1833,0)),"")</f>
        <v/>
      </c>
      <c r="L1833" s="37" t="str" cm="1">
        <f t="array" ref="L1833">IFERROR(_xlfn.IFS(E1833="","",K1833&lt;F1833,"×（法定外・特例等対象外です）",K1833&lt;G1833,"〇",K1833&gt;=G1833,"ー"),"")</f>
        <v/>
      </c>
      <c r="M1833" s="26" t="str" cm="1">
        <f t="array" ref="M1833">IFERROR(_xlfn.IFS(COUNTBLANK(D1833:K1833)=8,"",D1833="","←D列に従業員名を姓名（フルネーム）で入力してください。誤変換にお気を付け下さい。",E1833="","←E列に都道府県を入力してください。",H1833="","←H列に1.月給～3.時間給の選択肢を入力してください",I1833="","←I列に金額を入力してください",H1833=3,"",J1833="","←J列に所定労働時間を入力してください"),"")</f>
        <v/>
      </c>
    </row>
    <row r="1834" spans="2:13" ht="22" x14ac:dyDescent="0.55000000000000004">
      <c r="B1834" s="39">
        <f t="shared" si="28"/>
        <v>1826</v>
      </c>
      <c r="C1834" s="45"/>
      <c r="D1834" s="35"/>
      <c r="E1834" s="46"/>
      <c r="F1834" s="40" t="str" cm="1">
        <f t="array" ref="F1834">IFERROR(_xlfn.IFS(AND($G$3=45566,E1834="徳島"),VLOOKUP(E1834,最低賃金!$A$2:$G$49,2,FALSE),OR($G$3&lt;&gt;45566,E1834&lt;&gt;"徳島"),VLOOKUP(E1834,最低賃金!$A$2:$G$49,4,FALSE)),"")</f>
        <v/>
      </c>
      <c r="G1834" s="50" t="str">
        <f>IFERROR(VLOOKUP(E1834,最低賃金!$A$3:$G$49,6,FALSE),"")</f>
        <v/>
      </c>
      <c r="H1834" s="45"/>
      <c r="I1834" s="36"/>
      <c r="J1834" s="54"/>
      <c r="K1834" s="51" t="str" cm="1">
        <f t="array" ref="K1834">IFERROR(_xlfn.IFS(COUNTBLANK(H1834:J1834)=3,"",I1834="","I列に金額を入力してください",H1834="3.時間給",I1834,J1834="","J列に労働時間を入力してください",H1834="1.月給",ROUND(I1834/J1834,0),H1834="2.日給",ROUND(I1834/J1834,0)),"")</f>
        <v/>
      </c>
      <c r="L1834" s="37" t="str" cm="1">
        <f t="array" ref="L1834">IFERROR(_xlfn.IFS(E1834="","",K1834&lt;F1834,"×（法定外・特例等対象外です）",K1834&lt;G1834,"〇",K1834&gt;=G1834,"ー"),"")</f>
        <v/>
      </c>
      <c r="M1834" s="26" t="str" cm="1">
        <f t="array" ref="M1834">IFERROR(_xlfn.IFS(COUNTBLANK(D1834:K1834)=8,"",D1834="","←D列に従業員名を姓名（フルネーム）で入力してください。誤変換にお気を付け下さい。",E1834="","←E列に都道府県を入力してください。",H1834="","←H列に1.月給～3.時間給の選択肢を入力してください",I1834="","←I列に金額を入力してください",H1834=3,"",J1834="","←J列に所定労働時間を入力してください"),"")</f>
        <v/>
      </c>
    </row>
    <row r="1835" spans="2:13" ht="22" x14ac:dyDescent="0.55000000000000004">
      <c r="B1835" s="39">
        <f t="shared" si="28"/>
        <v>1827</v>
      </c>
      <c r="C1835" s="45"/>
      <c r="D1835" s="35"/>
      <c r="E1835" s="46"/>
      <c r="F1835" s="40" t="str" cm="1">
        <f t="array" ref="F1835">IFERROR(_xlfn.IFS(AND($G$3=45566,E1835="徳島"),VLOOKUP(E1835,最低賃金!$A$2:$G$49,2,FALSE),OR($G$3&lt;&gt;45566,E1835&lt;&gt;"徳島"),VLOOKUP(E1835,最低賃金!$A$2:$G$49,4,FALSE)),"")</f>
        <v/>
      </c>
      <c r="G1835" s="50" t="str">
        <f>IFERROR(VLOOKUP(E1835,最低賃金!$A$3:$G$49,6,FALSE),"")</f>
        <v/>
      </c>
      <c r="H1835" s="45"/>
      <c r="I1835" s="36"/>
      <c r="J1835" s="54"/>
      <c r="K1835" s="51" t="str" cm="1">
        <f t="array" ref="K1835">IFERROR(_xlfn.IFS(COUNTBLANK(H1835:J1835)=3,"",I1835="","I列に金額を入力してください",H1835="3.時間給",I1835,J1835="","J列に労働時間を入力してください",H1835="1.月給",ROUND(I1835/J1835,0),H1835="2.日給",ROUND(I1835/J1835,0)),"")</f>
        <v/>
      </c>
      <c r="L1835" s="37" t="str" cm="1">
        <f t="array" ref="L1835">IFERROR(_xlfn.IFS(E1835="","",K1835&lt;F1835,"×（法定外・特例等対象外です）",K1835&lt;G1835,"〇",K1835&gt;=G1835,"ー"),"")</f>
        <v/>
      </c>
      <c r="M1835" s="26" t="str" cm="1">
        <f t="array" ref="M1835">IFERROR(_xlfn.IFS(COUNTBLANK(D1835:K1835)=8,"",D1835="","←D列に従業員名を姓名（フルネーム）で入力してください。誤変換にお気を付け下さい。",E1835="","←E列に都道府県を入力してください。",H1835="","←H列に1.月給～3.時間給の選択肢を入力してください",I1835="","←I列に金額を入力してください",H1835=3,"",J1835="","←J列に所定労働時間を入力してください"),"")</f>
        <v/>
      </c>
    </row>
    <row r="1836" spans="2:13" ht="22" x14ac:dyDescent="0.55000000000000004">
      <c r="B1836" s="39">
        <f t="shared" si="28"/>
        <v>1828</v>
      </c>
      <c r="C1836" s="45"/>
      <c r="D1836" s="35"/>
      <c r="E1836" s="46"/>
      <c r="F1836" s="40" t="str" cm="1">
        <f t="array" ref="F1836">IFERROR(_xlfn.IFS(AND($G$3=45566,E1836="徳島"),VLOOKUP(E1836,最低賃金!$A$2:$G$49,2,FALSE),OR($G$3&lt;&gt;45566,E1836&lt;&gt;"徳島"),VLOOKUP(E1836,最低賃金!$A$2:$G$49,4,FALSE)),"")</f>
        <v/>
      </c>
      <c r="G1836" s="50" t="str">
        <f>IFERROR(VLOOKUP(E1836,最低賃金!$A$3:$G$49,6,FALSE),"")</f>
        <v/>
      </c>
      <c r="H1836" s="45"/>
      <c r="I1836" s="36"/>
      <c r="J1836" s="54"/>
      <c r="K1836" s="51" t="str" cm="1">
        <f t="array" ref="K1836">IFERROR(_xlfn.IFS(COUNTBLANK(H1836:J1836)=3,"",I1836="","I列に金額を入力してください",H1836="3.時間給",I1836,J1836="","J列に労働時間を入力してください",H1836="1.月給",ROUND(I1836/J1836,0),H1836="2.日給",ROUND(I1836/J1836,0)),"")</f>
        <v/>
      </c>
      <c r="L1836" s="37" t="str" cm="1">
        <f t="array" ref="L1836">IFERROR(_xlfn.IFS(E1836="","",K1836&lt;F1836,"×（法定外・特例等対象外です）",K1836&lt;G1836,"〇",K1836&gt;=G1836,"ー"),"")</f>
        <v/>
      </c>
      <c r="M1836" s="26" t="str" cm="1">
        <f t="array" ref="M1836">IFERROR(_xlfn.IFS(COUNTBLANK(D1836:K1836)=8,"",D1836="","←D列に従業員名を姓名（フルネーム）で入力してください。誤変換にお気を付け下さい。",E1836="","←E列に都道府県を入力してください。",H1836="","←H列に1.月給～3.時間給の選択肢を入力してください",I1836="","←I列に金額を入力してください",H1836=3,"",J1836="","←J列に所定労働時間を入力してください"),"")</f>
        <v/>
      </c>
    </row>
    <row r="1837" spans="2:13" ht="22" x14ac:dyDescent="0.55000000000000004">
      <c r="B1837" s="39">
        <f t="shared" si="28"/>
        <v>1829</v>
      </c>
      <c r="C1837" s="45"/>
      <c r="D1837" s="35"/>
      <c r="E1837" s="46"/>
      <c r="F1837" s="40" t="str" cm="1">
        <f t="array" ref="F1837">IFERROR(_xlfn.IFS(AND($G$3=45566,E1837="徳島"),VLOOKUP(E1837,最低賃金!$A$2:$G$49,2,FALSE),OR($G$3&lt;&gt;45566,E1837&lt;&gt;"徳島"),VLOOKUP(E1837,最低賃金!$A$2:$G$49,4,FALSE)),"")</f>
        <v/>
      </c>
      <c r="G1837" s="50" t="str">
        <f>IFERROR(VLOOKUP(E1837,最低賃金!$A$3:$G$49,6,FALSE),"")</f>
        <v/>
      </c>
      <c r="H1837" s="45"/>
      <c r="I1837" s="36"/>
      <c r="J1837" s="54"/>
      <c r="K1837" s="51" t="str" cm="1">
        <f t="array" ref="K1837">IFERROR(_xlfn.IFS(COUNTBLANK(H1837:J1837)=3,"",I1837="","I列に金額を入力してください",H1837="3.時間給",I1837,J1837="","J列に労働時間を入力してください",H1837="1.月給",ROUND(I1837/J1837,0),H1837="2.日給",ROUND(I1837/J1837,0)),"")</f>
        <v/>
      </c>
      <c r="L1837" s="37" t="str" cm="1">
        <f t="array" ref="L1837">IFERROR(_xlfn.IFS(E1837="","",K1837&lt;F1837,"×（法定外・特例等対象外です）",K1837&lt;G1837,"〇",K1837&gt;=G1837,"ー"),"")</f>
        <v/>
      </c>
      <c r="M1837" s="26" t="str" cm="1">
        <f t="array" ref="M1837">IFERROR(_xlfn.IFS(COUNTBLANK(D1837:K1837)=8,"",D1837="","←D列に従業員名を姓名（フルネーム）で入力してください。誤変換にお気を付け下さい。",E1837="","←E列に都道府県を入力してください。",H1837="","←H列に1.月給～3.時間給の選択肢を入力してください",I1837="","←I列に金額を入力してください",H1837=3,"",J1837="","←J列に所定労働時間を入力してください"),"")</f>
        <v/>
      </c>
    </row>
    <row r="1838" spans="2:13" ht="22" x14ac:dyDescent="0.55000000000000004">
      <c r="B1838" s="39">
        <f t="shared" si="28"/>
        <v>1830</v>
      </c>
      <c r="C1838" s="45"/>
      <c r="D1838" s="35"/>
      <c r="E1838" s="46"/>
      <c r="F1838" s="40" t="str" cm="1">
        <f t="array" ref="F1838">IFERROR(_xlfn.IFS(AND($G$3=45566,E1838="徳島"),VLOOKUP(E1838,最低賃金!$A$2:$G$49,2,FALSE),OR($G$3&lt;&gt;45566,E1838&lt;&gt;"徳島"),VLOOKUP(E1838,最低賃金!$A$2:$G$49,4,FALSE)),"")</f>
        <v/>
      </c>
      <c r="G1838" s="50" t="str">
        <f>IFERROR(VLOOKUP(E1838,最低賃金!$A$3:$G$49,6,FALSE),"")</f>
        <v/>
      </c>
      <c r="H1838" s="45"/>
      <c r="I1838" s="36"/>
      <c r="J1838" s="54"/>
      <c r="K1838" s="51" t="str" cm="1">
        <f t="array" ref="K1838">IFERROR(_xlfn.IFS(COUNTBLANK(H1838:J1838)=3,"",I1838="","I列に金額を入力してください",H1838="3.時間給",I1838,J1838="","J列に労働時間を入力してください",H1838="1.月給",ROUND(I1838/J1838,0),H1838="2.日給",ROUND(I1838/J1838,0)),"")</f>
        <v/>
      </c>
      <c r="L1838" s="37" t="str" cm="1">
        <f t="array" ref="L1838">IFERROR(_xlfn.IFS(E1838="","",K1838&lt;F1838,"×（法定外・特例等対象外です）",K1838&lt;G1838,"〇",K1838&gt;=G1838,"ー"),"")</f>
        <v/>
      </c>
      <c r="M1838" s="26" t="str" cm="1">
        <f t="array" ref="M1838">IFERROR(_xlfn.IFS(COUNTBLANK(D1838:K1838)=8,"",D1838="","←D列に従業員名を姓名（フルネーム）で入力してください。誤変換にお気を付け下さい。",E1838="","←E列に都道府県を入力してください。",H1838="","←H列に1.月給～3.時間給の選択肢を入力してください",I1838="","←I列に金額を入力してください",H1838=3,"",J1838="","←J列に所定労働時間を入力してください"),"")</f>
        <v/>
      </c>
    </row>
    <row r="1839" spans="2:13" ht="22" x14ac:dyDescent="0.55000000000000004">
      <c r="B1839" s="39">
        <f t="shared" si="28"/>
        <v>1831</v>
      </c>
      <c r="C1839" s="45"/>
      <c r="D1839" s="35"/>
      <c r="E1839" s="46"/>
      <c r="F1839" s="40" t="str" cm="1">
        <f t="array" ref="F1839">IFERROR(_xlfn.IFS(AND($G$3=45566,E1839="徳島"),VLOOKUP(E1839,最低賃金!$A$2:$G$49,2,FALSE),OR($G$3&lt;&gt;45566,E1839&lt;&gt;"徳島"),VLOOKUP(E1839,最低賃金!$A$2:$G$49,4,FALSE)),"")</f>
        <v/>
      </c>
      <c r="G1839" s="50" t="str">
        <f>IFERROR(VLOOKUP(E1839,最低賃金!$A$3:$G$49,6,FALSE),"")</f>
        <v/>
      </c>
      <c r="H1839" s="45"/>
      <c r="I1839" s="36"/>
      <c r="J1839" s="54"/>
      <c r="K1839" s="51" t="str" cm="1">
        <f t="array" ref="K1839">IFERROR(_xlfn.IFS(COUNTBLANK(H1839:J1839)=3,"",I1839="","I列に金額を入力してください",H1839="3.時間給",I1839,J1839="","J列に労働時間を入力してください",H1839="1.月給",ROUND(I1839/J1839,0),H1839="2.日給",ROUND(I1839/J1839,0)),"")</f>
        <v/>
      </c>
      <c r="L1839" s="37" t="str" cm="1">
        <f t="array" ref="L1839">IFERROR(_xlfn.IFS(E1839="","",K1839&lt;F1839,"×（法定外・特例等対象外です）",K1839&lt;G1839,"〇",K1839&gt;=G1839,"ー"),"")</f>
        <v/>
      </c>
      <c r="M1839" s="26" t="str" cm="1">
        <f t="array" ref="M1839">IFERROR(_xlfn.IFS(COUNTBLANK(D1839:K1839)=8,"",D1839="","←D列に従業員名を姓名（フルネーム）で入力してください。誤変換にお気を付け下さい。",E1839="","←E列に都道府県を入力してください。",H1839="","←H列に1.月給～3.時間給の選択肢を入力してください",I1839="","←I列に金額を入力してください",H1839=3,"",J1839="","←J列に所定労働時間を入力してください"),"")</f>
        <v/>
      </c>
    </row>
    <row r="1840" spans="2:13" ht="22" x14ac:dyDescent="0.55000000000000004">
      <c r="B1840" s="39">
        <f t="shared" si="28"/>
        <v>1832</v>
      </c>
      <c r="C1840" s="45"/>
      <c r="D1840" s="35"/>
      <c r="E1840" s="46"/>
      <c r="F1840" s="40" t="str" cm="1">
        <f t="array" ref="F1840">IFERROR(_xlfn.IFS(AND($G$3=45566,E1840="徳島"),VLOOKUP(E1840,最低賃金!$A$2:$G$49,2,FALSE),OR($G$3&lt;&gt;45566,E1840&lt;&gt;"徳島"),VLOOKUP(E1840,最低賃金!$A$2:$G$49,4,FALSE)),"")</f>
        <v/>
      </c>
      <c r="G1840" s="50" t="str">
        <f>IFERROR(VLOOKUP(E1840,最低賃金!$A$3:$G$49,6,FALSE),"")</f>
        <v/>
      </c>
      <c r="H1840" s="45"/>
      <c r="I1840" s="36"/>
      <c r="J1840" s="54"/>
      <c r="K1840" s="51" t="str" cm="1">
        <f t="array" ref="K1840">IFERROR(_xlfn.IFS(COUNTBLANK(H1840:J1840)=3,"",I1840="","I列に金額を入力してください",H1840="3.時間給",I1840,J1840="","J列に労働時間を入力してください",H1840="1.月給",ROUND(I1840/J1840,0),H1840="2.日給",ROUND(I1840/J1840,0)),"")</f>
        <v/>
      </c>
      <c r="L1840" s="37" t="str" cm="1">
        <f t="array" ref="L1840">IFERROR(_xlfn.IFS(E1840="","",K1840&lt;F1840,"×（法定外・特例等対象外です）",K1840&lt;G1840,"〇",K1840&gt;=G1840,"ー"),"")</f>
        <v/>
      </c>
      <c r="M1840" s="26" t="str" cm="1">
        <f t="array" ref="M1840">IFERROR(_xlfn.IFS(COUNTBLANK(D1840:K1840)=8,"",D1840="","←D列に従業員名を姓名（フルネーム）で入力してください。誤変換にお気を付け下さい。",E1840="","←E列に都道府県を入力してください。",H1840="","←H列に1.月給～3.時間給の選択肢を入力してください",I1840="","←I列に金額を入力してください",H1840=3,"",J1840="","←J列に所定労働時間を入力してください"),"")</f>
        <v/>
      </c>
    </row>
    <row r="1841" spans="2:13" ht="22" x14ac:dyDescent="0.55000000000000004">
      <c r="B1841" s="39">
        <f t="shared" si="28"/>
        <v>1833</v>
      </c>
      <c r="C1841" s="45"/>
      <c r="D1841" s="35"/>
      <c r="E1841" s="46"/>
      <c r="F1841" s="40" t="str" cm="1">
        <f t="array" ref="F1841">IFERROR(_xlfn.IFS(AND($G$3=45566,E1841="徳島"),VLOOKUP(E1841,最低賃金!$A$2:$G$49,2,FALSE),OR($G$3&lt;&gt;45566,E1841&lt;&gt;"徳島"),VLOOKUP(E1841,最低賃金!$A$2:$G$49,4,FALSE)),"")</f>
        <v/>
      </c>
      <c r="G1841" s="50" t="str">
        <f>IFERROR(VLOOKUP(E1841,最低賃金!$A$3:$G$49,6,FALSE),"")</f>
        <v/>
      </c>
      <c r="H1841" s="45"/>
      <c r="I1841" s="36"/>
      <c r="J1841" s="54"/>
      <c r="K1841" s="51" t="str" cm="1">
        <f t="array" ref="K1841">IFERROR(_xlfn.IFS(COUNTBLANK(H1841:J1841)=3,"",I1841="","I列に金額を入力してください",H1841="3.時間給",I1841,J1841="","J列に労働時間を入力してください",H1841="1.月給",ROUND(I1841/J1841,0),H1841="2.日給",ROUND(I1841/J1841,0)),"")</f>
        <v/>
      </c>
      <c r="L1841" s="37" t="str" cm="1">
        <f t="array" ref="L1841">IFERROR(_xlfn.IFS(E1841="","",K1841&lt;F1841,"×（法定外・特例等対象外です）",K1841&lt;G1841,"〇",K1841&gt;=G1841,"ー"),"")</f>
        <v/>
      </c>
      <c r="M1841" s="26" t="str" cm="1">
        <f t="array" ref="M1841">IFERROR(_xlfn.IFS(COUNTBLANK(D1841:K1841)=8,"",D1841="","←D列に従業員名を姓名（フルネーム）で入力してください。誤変換にお気を付け下さい。",E1841="","←E列に都道府県を入力してください。",H1841="","←H列に1.月給～3.時間給の選択肢を入力してください",I1841="","←I列に金額を入力してください",H1841=3,"",J1841="","←J列に所定労働時間を入力してください"),"")</f>
        <v/>
      </c>
    </row>
    <row r="1842" spans="2:13" ht="22" x14ac:dyDescent="0.55000000000000004">
      <c r="B1842" s="39">
        <f t="shared" si="28"/>
        <v>1834</v>
      </c>
      <c r="C1842" s="45"/>
      <c r="D1842" s="35"/>
      <c r="E1842" s="46"/>
      <c r="F1842" s="40" t="str" cm="1">
        <f t="array" ref="F1842">IFERROR(_xlfn.IFS(AND($G$3=45566,E1842="徳島"),VLOOKUP(E1842,最低賃金!$A$2:$G$49,2,FALSE),OR($G$3&lt;&gt;45566,E1842&lt;&gt;"徳島"),VLOOKUP(E1842,最低賃金!$A$2:$G$49,4,FALSE)),"")</f>
        <v/>
      </c>
      <c r="G1842" s="50" t="str">
        <f>IFERROR(VLOOKUP(E1842,最低賃金!$A$3:$G$49,6,FALSE),"")</f>
        <v/>
      </c>
      <c r="H1842" s="45"/>
      <c r="I1842" s="36"/>
      <c r="J1842" s="54"/>
      <c r="K1842" s="51" t="str" cm="1">
        <f t="array" ref="K1842">IFERROR(_xlfn.IFS(COUNTBLANK(H1842:J1842)=3,"",I1842="","I列に金額を入力してください",H1842="3.時間給",I1842,J1842="","J列に労働時間を入力してください",H1842="1.月給",ROUND(I1842/J1842,0),H1842="2.日給",ROUND(I1842/J1842,0)),"")</f>
        <v/>
      </c>
      <c r="L1842" s="37" t="str" cm="1">
        <f t="array" ref="L1842">IFERROR(_xlfn.IFS(E1842="","",K1842&lt;F1842,"×（法定外・特例等対象外です）",K1842&lt;G1842,"〇",K1842&gt;=G1842,"ー"),"")</f>
        <v/>
      </c>
      <c r="M1842" s="26" t="str" cm="1">
        <f t="array" ref="M1842">IFERROR(_xlfn.IFS(COUNTBLANK(D1842:K1842)=8,"",D1842="","←D列に従業員名を姓名（フルネーム）で入力してください。誤変換にお気を付け下さい。",E1842="","←E列に都道府県を入力してください。",H1842="","←H列に1.月給～3.時間給の選択肢を入力してください",I1842="","←I列に金額を入力してください",H1842=3,"",J1842="","←J列に所定労働時間を入力してください"),"")</f>
        <v/>
      </c>
    </row>
    <row r="1843" spans="2:13" ht="22" x14ac:dyDescent="0.55000000000000004">
      <c r="B1843" s="39">
        <f t="shared" si="28"/>
        <v>1835</v>
      </c>
      <c r="C1843" s="45"/>
      <c r="D1843" s="35"/>
      <c r="E1843" s="46"/>
      <c r="F1843" s="40" t="str" cm="1">
        <f t="array" ref="F1843">IFERROR(_xlfn.IFS(AND($G$3=45566,E1843="徳島"),VLOOKUP(E1843,最低賃金!$A$2:$G$49,2,FALSE),OR($G$3&lt;&gt;45566,E1843&lt;&gt;"徳島"),VLOOKUP(E1843,最低賃金!$A$2:$G$49,4,FALSE)),"")</f>
        <v/>
      </c>
      <c r="G1843" s="50" t="str">
        <f>IFERROR(VLOOKUP(E1843,最低賃金!$A$3:$G$49,6,FALSE),"")</f>
        <v/>
      </c>
      <c r="H1843" s="45"/>
      <c r="I1843" s="36"/>
      <c r="J1843" s="54"/>
      <c r="K1843" s="51" t="str" cm="1">
        <f t="array" ref="K1843">IFERROR(_xlfn.IFS(COUNTBLANK(H1843:J1843)=3,"",I1843="","I列に金額を入力してください",H1843="3.時間給",I1843,J1843="","J列に労働時間を入力してください",H1843="1.月給",ROUND(I1843/J1843,0),H1843="2.日給",ROUND(I1843/J1843,0)),"")</f>
        <v/>
      </c>
      <c r="L1843" s="37" t="str" cm="1">
        <f t="array" ref="L1843">IFERROR(_xlfn.IFS(E1843="","",K1843&lt;F1843,"×（法定外・特例等対象外です）",K1843&lt;G1843,"〇",K1843&gt;=G1843,"ー"),"")</f>
        <v/>
      </c>
      <c r="M1843" s="26" t="str" cm="1">
        <f t="array" ref="M1843">IFERROR(_xlfn.IFS(COUNTBLANK(D1843:K1843)=8,"",D1843="","←D列に従業員名を姓名（フルネーム）で入力してください。誤変換にお気を付け下さい。",E1843="","←E列に都道府県を入力してください。",H1843="","←H列に1.月給～3.時間給の選択肢を入力してください",I1843="","←I列に金額を入力してください",H1843=3,"",J1843="","←J列に所定労働時間を入力してください"),"")</f>
        <v/>
      </c>
    </row>
    <row r="1844" spans="2:13" ht="22" x14ac:dyDescent="0.55000000000000004">
      <c r="B1844" s="39">
        <f t="shared" si="28"/>
        <v>1836</v>
      </c>
      <c r="C1844" s="45"/>
      <c r="D1844" s="35"/>
      <c r="E1844" s="46"/>
      <c r="F1844" s="40" t="str" cm="1">
        <f t="array" ref="F1844">IFERROR(_xlfn.IFS(AND($G$3=45566,E1844="徳島"),VLOOKUP(E1844,最低賃金!$A$2:$G$49,2,FALSE),OR($G$3&lt;&gt;45566,E1844&lt;&gt;"徳島"),VLOOKUP(E1844,最低賃金!$A$2:$G$49,4,FALSE)),"")</f>
        <v/>
      </c>
      <c r="G1844" s="50" t="str">
        <f>IFERROR(VLOOKUP(E1844,最低賃金!$A$3:$G$49,6,FALSE),"")</f>
        <v/>
      </c>
      <c r="H1844" s="45"/>
      <c r="I1844" s="36"/>
      <c r="J1844" s="54"/>
      <c r="K1844" s="51" t="str" cm="1">
        <f t="array" ref="K1844">IFERROR(_xlfn.IFS(COUNTBLANK(H1844:J1844)=3,"",I1844="","I列に金額を入力してください",H1844="3.時間給",I1844,J1844="","J列に労働時間を入力してください",H1844="1.月給",ROUND(I1844/J1844,0),H1844="2.日給",ROUND(I1844/J1844,0)),"")</f>
        <v/>
      </c>
      <c r="L1844" s="37" t="str" cm="1">
        <f t="array" ref="L1844">IFERROR(_xlfn.IFS(E1844="","",K1844&lt;F1844,"×（法定外・特例等対象外です）",K1844&lt;G1844,"〇",K1844&gt;=G1844,"ー"),"")</f>
        <v/>
      </c>
      <c r="M1844" s="26" t="str" cm="1">
        <f t="array" ref="M1844">IFERROR(_xlfn.IFS(COUNTBLANK(D1844:K1844)=8,"",D1844="","←D列に従業員名を姓名（フルネーム）で入力してください。誤変換にお気を付け下さい。",E1844="","←E列に都道府県を入力してください。",H1844="","←H列に1.月給～3.時間給の選択肢を入力してください",I1844="","←I列に金額を入力してください",H1844=3,"",J1844="","←J列に所定労働時間を入力してください"),"")</f>
        <v/>
      </c>
    </row>
    <row r="1845" spans="2:13" ht="22" x14ac:dyDescent="0.55000000000000004">
      <c r="B1845" s="39">
        <f t="shared" si="28"/>
        <v>1837</v>
      </c>
      <c r="C1845" s="45"/>
      <c r="D1845" s="35"/>
      <c r="E1845" s="46"/>
      <c r="F1845" s="40" t="str" cm="1">
        <f t="array" ref="F1845">IFERROR(_xlfn.IFS(AND($G$3=45566,E1845="徳島"),VLOOKUP(E1845,最低賃金!$A$2:$G$49,2,FALSE),OR($G$3&lt;&gt;45566,E1845&lt;&gt;"徳島"),VLOOKUP(E1845,最低賃金!$A$2:$G$49,4,FALSE)),"")</f>
        <v/>
      </c>
      <c r="G1845" s="50" t="str">
        <f>IFERROR(VLOOKUP(E1845,最低賃金!$A$3:$G$49,6,FALSE),"")</f>
        <v/>
      </c>
      <c r="H1845" s="45"/>
      <c r="I1845" s="36"/>
      <c r="J1845" s="54"/>
      <c r="K1845" s="51" t="str" cm="1">
        <f t="array" ref="K1845">IFERROR(_xlfn.IFS(COUNTBLANK(H1845:J1845)=3,"",I1845="","I列に金額を入力してください",H1845="3.時間給",I1845,J1845="","J列に労働時間を入力してください",H1845="1.月給",ROUND(I1845/J1845,0),H1845="2.日給",ROUND(I1845/J1845,0)),"")</f>
        <v/>
      </c>
      <c r="L1845" s="37" t="str" cm="1">
        <f t="array" ref="L1845">IFERROR(_xlfn.IFS(E1845="","",K1845&lt;F1845,"×（法定外・特例等対象外です）",K1845&lt;G1845,"〇",K1845&gt;=G1845,"ー"),"")</f>
        <v/>
      </c>
      <c r="M1845" s="26" t="str" cm="1">
        <f t="array" ref="M1845">IFERROR(_xlfn.IFS(COUNTBLANK(D1845:K1845)=8,"",D1845="","←D列に従業員名を姓名（フルネーム）で入力してください。誤変換にお気を付け下さい。",E1845="","←E列に都道府県を入力してください。",H1845="","←H列に1.月給～3.時間給の選択肢を入力してください",I1845="","←I列に金額を入力してください",H1845=3,"",J1845="","←J列に所定労働時間を入力してください"),"")</f>
        <v/>
      </c>
    </row>
    <row r="1846" spans="2:13" ht="22" x14ac:dyDescent="0.55000000000000004">
      <c r="B1846" s="39">
        <f t="shared" si="28"/>
        <v>1838</v>
      </c>
      <c r="C1846" s="45"/>
      <c r="D1846" s="35"/>
      <c r="E1846" s="46"/>
      <c r="F1846" s="40" t="str" cm="1">
        <f t="array" ref="F1846">IFERROR(_xlfn.IFS(AND($G$3=45566,E1846="徳島"),VLOOKUP(E1846,最低賃金!$A$2:$G$49,2,FALSE),OR($G$3&lt;&gt;45566,E1846&lt;&gt;"徳島"),VLOOKUP(E1846,最低賃金!$A$2:$G$49,4,FALSE)),"")</f>
        <v/>
      </c>
      <c r="G1846" s="50" t="str">
        <f>IFERROR(VLOOKUP(E1846,最低賃金!$A$3:$G$49,6,FALSE),"")</f>
        <v/>
      </c>
      <c r="H1846" s="45"/>
      <c r="I1846" s="36"/>
      <c r="J1846" s="54"/>
      <c r="K1846" s="51" t="str" cm="1">
        <f t="array" ref="K1846">IFERROR(_xlfn.IFS(COUNTBLANK(H1846:J1846)=3,"",I1846="","I列に金額を入力してください",H1846="3.時間給",I1846,J1846="","J列に労働時間を入力してください",H1846="1.月給",ROUND(I1846/J1846,0),H1846="2.日給",ROUND(I1846/J1846,0)),"")</f>
        <v/>
      </c>
      <c r="L1846" s="37" t="str" cm="1">
        <f t="array" ref="L1846">IFERROR(_xlfn.IFS(E1846="","",K1846&lt;F1846,"×（法定外・特例等対象外です）",K1846&lt;G1846,"〇",K1846&gt;=G1846,"ー"),"")</f>
        <v/>
      </c>
      <c r="M1846" s="26" t="str" cm="1">
        <f t="array" ref="M1846">IFERROR(_xlfn.IFS(COUNTBLANK(D1846:K1846)=8,"",D1846="","←D列に従業員名を姓名（フルネーム）で入力してください。誤変換にお気を付け下さい。",E1846="","←E列に都道府県を入力してください。",H1846="","←H列に1.月給～3.時間給の選択肢を入力してください",I1846="","←I列に金額を入力してください",H1846=3,"",J1846="","←J列に所定労働時間を入力してください"),"")</f>
        <v/>
      </c>
    </row>
    <row r="1847" spans="2:13" ht="22" x14ac:dyDescent="0.55000000000000004">
      <c r="B1847" s="39">
        <f t="shared" si="28"/>
        <v>1839</v>
      </c>
      <c r="C1847" s="45"/>
      <c r="D1847" s="35"/>
      <c r="E1847" s="46"/>
      <c r="F1847" s="40" t="str" cm="1">
        <f t="array" ref="F1847">IFERROR(_xlfn.IFS(AND($G$3=45566,E1847="徳島"),VLOOKUP(E1847,最低賃金!$A$2:$G$49,2,FALSE),OR($G$3&lt;&gt;45566,E1847&lt;&gt;"徳島"),VLOOKUP(E1847,最低賃金!$A$2:$G$49,4,FALSE)),"")</f>
        <v/>
      </c>
      <c r="G1847" s="50" t="str">
        <f>IFERROR(VLOOKUP(E1847,最低賃金!$A$3:$G$49,6,FALSE),"")</f>
        <v/>
      </c>
      <c r="H1847" s="45"/>
      <c r="I1847" s="36"/>
      <c r="J1847" s="54"/>
      <c r="K1847" s="51" t="str" cm="1">
        <f t="array" ref="K1847">IFERROR(_xlfn.IFS(COUNTBLANK(H1847:J1847)=3,"",I1847="","I列に金額を入力してください",H1847="3.時間給",I1847,J1847="","J列に労働時間を入力してください",H1847="1.月給",ROUND(I1847/J1847,0),H1847="2.日給",ROUND(I1847/J1847,0)),"")</f>
        <v/>
      </c>
      <c r="L1847" s="37" t="str" cm="1">
        <f t="array" ref="L1847">IFERROR(_xlfn.IFS(E1847="","",K1847&lt;F1847,"×（法定外・特例等対象外です）",K1847&lt;G1847,"〇",K1847&gt;=G1847,"ー"),"")</f>
        <v/>
      </c>
      <c r="M1847" s="26" t="str" cm="1">
        <f t="array" ref="M1847">IFERROR(_xlfn.IFS(COUNTBLANK(D1847:K1847)=8,"",D1847="","←D列に従業員名を姓名（フルネーム）で入力してください。誤変換にお気を付け下さい。",E1847="","←E列に都道府県を入力してください。",H1847="","←H列に1.月給～3.時間給の選択肢を入力してください",I1847="","←I列に金額を入力してください",H1847=3,"",J1847="","←J列に所定労働時間を入力してください"),"")</f>
        <v/>
      </c>
    </row>
    <row r="1848" spans="2:13" ht="22" x14ac:dyDescent="0.55000000000000004">
      <c r="B1848" s="39">
        <f t="shared" si="28"/>
        <v>1840</v>
      </c>
      <c r="C1848" s="45"/>
      <c r="D1848" s="35"/>
      <c r="E1848" s="46"/>
      <c r="F1848" s="40" t="str" cm="1">
        <f t="array" ref="F1848">IFERROR(_xlfn.IFS(AND($G$3=45566,E1848="徳島"),VLOOKUP(E1848,最低賃金!$A$2:$G$49,2,FALSE),OR($G$3&lt;&gt;45566,E1848&lt;&gt;"徳島"),VLOOKUP(E1848,最低賃金!$A$2:$G$49,4,FALSE)),"")</f>
        <v/>
      </c>
      <c r="G1848" s="50" t="str">
        <f>IFERROR(VLOOKUP(E1848,最低賃金!$A$3:$G$49,6,FALSE),"")</f>
        <v/>
      </c>
      <c r="H1848" s="45"/>
      <c r="I1848" s="36"/>
      <c r="J1848" s="54"/>
      <c r="K1848" s="51" t="str" cm="1">
        <f t="array" ref="K1848">IFERROR(_xlfn.IFS(COUNTBLANK(H1848:J1848)=3,"",I1848="","I列に金額を入力してください",H1848="3.時間給",I1848,J1848="","J列に労働時間を入力してください",H1848="1.月給",ROUND(I1848/J1848,0),H1848="2.日給",ROUND(I1848/J1848,0)),"")</f>
        <v/>
      </c>
      <c r="L1848" s="37" t="str" cm="1">
        <f t="array" ref="L1848">IFERROR(_xlfn.IFS(E1848="","",K1848&lt;F1848,"×（法定外・特例等対象外です）",K1848&lt;G1848,"〇",K1848&gt;=G1848,"ー"),"")</f>
        <v/>
      </c>
      <c r="M1848" s="26" t="str" cm="1">
        <f t="array" ref="M1848">IFERROR(_xlfn.IFS(COUNTBLANK(D1848:K1848)=8,"",D1848="","←D列に従業員名を姓名（フルネーム）で入力してください。誤変換にお気を付け下さい。",E1848="","←E列に都道府県を入力してください。",H1848="","←H列に1.月給～3.時間給の選択肢を入力してください",I1848="","←I列に金額を入力してください",H1848=3,"",J1848="","←J列に所定労働時間を入力してください"),"")</f>
        <v/>
      </c>
    </row>
    <row r="1849" spans="2:13" ht="22" x14ac:dyDescent="0.55000000000000004">
      <c r="B1849" s="39">
        <f t="shared" si="28"/>
        <v>1841</v>
      </c>
      <c r="C1849" s="45"/>
      <c r="D1849" s="35"/>
      <c r="E1849" s="46"/>
      <c r="F1849" s="40" t="str" cm="1">
        <f t="array" ref="F1849">IFERROR(_xlfn.IFS(AND($G$3=45566,E1849="徳島"),VLOOKUP(E1849,最低賃金!$A$2:$G$49,2,FALSE),OR($G$3&lt;&gt;45566,E1849&lt;&gt;"徳島"),VLOOKUP(E1849,最低賃金!$A$2:$G$49,4,FALSE)),"")</f>
        <v/>
      </c>
      <c r="G1849" s="50" t="str">
        <f>IFERROR(VLOOKUP(E1849,最低賃金!$A$3:$G$49,6,FALSE),"")</f>
        <v/>
      </c>
      <c r="H1849" s="45"/>
      <c r="I1849" s="36"/>
      <c r="J1849" s="54"/>
      <c r="K1849" s="51" t="str" cm="1">
        <f t="array" ref="K1849">IFERROR(_xlfn.IFS(COUNTBLANK(H1849:J1849)=3,"",I1849="","I列に金額を入力してください",H1849="3.時間給",I1849,J1849="","J列に労働時間を入力してください",H1849="1.月給",ROUND(I1849/J1849,0),H1849="2.日給",ROUND(I1849/J1849,0)),"")</f>
        <v/>
      </c>
      <c r="L1849" s="37" t="str" cm="1">
        <f t="array" ref="L1849">IFERROR(_xlfn.IFS(E1849="","",K1849&lt;F1849,"×（法定外・特例等対象外です）",K1849&lt;G1849,"〇",K1849&gt;=G1849,"ー"),"")</f>
        <v/>
      </c>
      <c r="M1849" s="26" t="str" cm="1">
        <f t="array" ref="M1849">IFERROR(_xlfn.IFS(COUNTBLANK(D1849:K1849)=8,"",D1849="","←D列に従業員名を姓名（フルネーム）で入力してください。誤変換にお気を付け下さい。",E1849="","←E列に都道府県を入力してください。",H1849="","←H列に1.月給～3.時間給の選択肢を入力してください",I1849="","←I列に金額を入力してください",H1849=3,"",J1849="","←J列に所定労働時間を入力してください"),"")</f>
        <v/>
      </c>
    </row>
    <row r="1850" spans="2:13" ht="22" x14ac:dyDescent="0.55000000000000004">
      <c r="B1850" s="39">
        <f t="shared" si="28"/>
        <v>1842</v>
      </c>
      <c r="C1850" s="45"/>
      <c r="D1850" s="35"/>
      <c r="E1850" s="46"/>
      <c r="F1850" s="40" t="str" cm="1">
        <f t="array" ref="F1850">IFERROR(_xlfn.IFS(AND($G$3=45566,E1850="徳島"),VLOOKUP(E1850,最低賃金!$A$2:$G$49,2,FALSE),OR($G$3&lt;&gt;45566,E1850&lt;&gt;"徳島"),VLOOKUP(E1850,最低賃金!$A$2:$G$49,4,FALSE)),"")</f>
        <v/>
      </c>
      <c r="G1850" s="50" t="str">
        <f>IFERROR(VLOOKUP(E1850,最低賃金!$A$3:$G$49,6,FALSE),"")</f>
        <v/>
      </c>
      <c r="H1850" s="45"/>
      <c r="I1850" s="36"/>
      <c r="J1850" s="54"/>
      <c r="K1850" s="51" t="str" cm="1">
        <f t="array" ref="K1850">IFERROR(_xlfn.IFS(COUNTBLANK(H1850:J1850)=3,"",I1850="","I列に金額を入力してください",H1850="3.時間給",I1850,J1850="","J列に労働時間を入力してください",H1850="1.月給",ROUND(I1850/J1850,0),H1850="2.日給",ROUND(I1850/J1850,0)),"")</f>
        <v/>
      </c>
      <c r="L1850" s="37" t="str" cm="1">
        <f t="array" ref="L1850">IFERROR(_xlfn.IFS(E1850="","",K1850&lt;F1850,"×（法定外・特例等対象外です）",K1850&lt;G1850,"〇",K1850&gt;=G1850,"ー"),"")</f>
        <v/>
      </c>
      <c r="M1850" s="26" t="str" cm="1">
        <f t="array" ref="M1850">IFERROR(_xlfn.IFS(COUNTBLANK(D1850:K1850)=8,"",D1850="","←D列に従業員名を姓名（フルネーム）で入力してください。誤変換にお気を付け下さい。",E1850="","←E列に都道府県を入力してください。",H1850="","←H列に1.月給～3.時間給の選択肢を入力してください",I1850="","←I列に金額を入力してください",H1850=3,"",J1850="","←J列に所定労働時間を入力してください"),"")</f>
        <v/>
      </c>
    </row>
    <row r="1851" spans="2:13" ht="22" x14ac:dyDescent="0.55000000000000004">
      <c r="B1851" s="39">
        <f t="shared" si="28"/>
        <v>1843</v>
      </c>
      <c r="C1851" s="45"/>
      <c r="D1851" s="35"/>
      <c r="E1851" s="46"/>
      <c r="F1851" s="40" t="str" cm="1">
        <f t="array" ref="F1851">IFERROR(_xlfn.IFS(AND($G$3=45566,E1851="徳島"),VLOOKUP(E1851,最低賃金!$A$2:$G$49,2,FALSE),OR($G$3&lt;&gt;45566,E1851&lt;&gt;"徳島"),VLOOKUP(E1851,最低賃金!$A$2:$G$49,4,FALSE)),"")</f>
        <v/>
      </c>
      <c r="G1851" s="50" t="str">
        <f>IFERROR(VLOOKUP(E1851,最低賃金!$A$3:$G$49,6,FALSE),"")</f>
        <v/>
      </c>
      <c r="H1851" s="45"/>
      <c r="I1851" s="36"/>
      <c r="J1851" s="54"/>
      <c r="K1851" s="51" t="str" cm="1">
        <f t="array" ref="K1851">IFERROR(_xlfn.IFS(COUNTBLANK(H1851:J1851)=3,"",I1851="","I列に金額を入力してください",H1851="3.時間給",I1851,J1851="","J列に労働時間を入力してください",H1851="1.月給",ROUND(I1851/J1851,0),H1851="2.日給",ROUND(I1851/J1851,0)),"")</f>
        <v/>
      </c>
      <c r="L1851" s="37" t="str" cm="1">
        <f t="array" ref="L1851">IFERROR(_xlfn.IFS(E1851="","",K1851&lt;F1851,"×（法定外・特例等対象外です）",K1851&lt;G1851,"〇",K1851&gt;=G1851,"ー"),"")</f>
        <v/>
      </c>
      <c r="M1851" s="26" t="str" cm="1">
        <f t="array" ref="M1851">IFERROR(_xlfn.IFS(COUNTBLANK(D1851:K1851)=8,"",D1851="","←D列に従業員名を姓名（フルネーム）で入力してください。誤変換にお気を付け下さい。",E1851="","←E列に都道府県を入力してください。",H1851="","←H列に1.月給～3.時間給の選択肢を入力してください",I1851="","←I列に金額を入力してください",H1851=3,"",J1851="","←J列に所定労働時間を入力してください"),"")</f>
        <v/>
      </c>
    </row>
    <row r="1852" spans="2:13" ht="22" x14ac:dyDescent="0.55000000000000004">
      <c r="B1852" s="39">
        <f t="shared" si="28"/>
        <v>1844</v>
      </c>
      <c r="C1852" s="45"/>
      <c r="D1852" s="35"/>
      <c r="E1852" s="46"/>
      <c r="F1852" s="40" t="str" cm="1">
        <f t="array" ref="F1852">IFERROR(_xlfn.IFS(AND($G$3=45566,E1852="徳島"),VLOOKUP(E1852,最低賃金!$A$2:$G$49,2,FALSE),OR($G$3&lt;&gt;45566,E1852&lt;&gt;"徳島"),VLOOKUP(E1852,最低賃金!$A$2:$G$49,4,FALSE)),"")</f>
        <v/>
      </c>
      <c r="G1852" s="50" t="str">
        <f>IFERROR(VLOOKUP(E1852,最低賃金!$A$3:$G$49,6,FALSE),"")</f>
        <v/>
      </c>
      <c r="H1852" s="45"/>
      <c r="I1852" s="36"/>
      <c r="J1852" s="54"/>
      <c r="K1852" s="51" t="str" cm="1">
        <f t="array" ref="K1852">IFERROR(_xlfn.IFS(COUNTBLANK(H1852:J1852)=3,"",I1852="","I列に金額を入力してください",H1852="3.時間給",I1852,J1852="","J列に労働時間を入力してください",H1852="1.月給",ROUND(I1852/J1852,0),H1852="2.日給",ROUND(I1852/J1852,0)),"")</f>
        <v/>
      </c>
      <c r="L1852" s="37" t="str" cm="1">
        <f t="array" ref="L1852">IFERROR(_xlfn.IFS(E1852="","",K1852&lt;F1852,"×（法定外・特例等対象外です）",K1852&lt;G1852,"〇",K1852&gt;=G1852,"ー"),"")</f>
        <v/>
      </c>
      <c r="M1852" s="26" t="str" cm="1">
        <f t="array" ref="M1852">IFERROR(_xlfn.IFS(COUNTBLANK(D1852:K1852)=8,"",D1852="","←D列に従業員名を姓名（フルネーム）で入力してください。誤変換にお気を付け下さい。",E1852="","←E列に都道府県を入力してください。",H1852="","←H列に1.月給～3.時間給の選択肢を入力してください",I1852="","←I列に金額を入力してください",H1852=3,"",J1852="","←J列に所定労働時間を入力してください"),"")</f>
        <v/>
      </c>
    </row>
    <row r="1853" spans="2:13" ht="22" x14ac:dyDescent="0.55000000000000004">
      <c r="B1853" s="39">
        <f t="shared" si="28"/>
        <v>1845</v>
      </c>
      <c r="C1853" s="45"/>
      <c r="D1853" s="35"/>
      <c r="E1853" s="46"/>
      <c r="F1853" s="40" t="str" cm="1">
        <f t="array" ref="F1853">IFERROR(_xlfn.IFS(AND($G$3=45566,E1853="徳島"),VLOOKUP(E1853,最低賃金!$A$2:$G$49,2,FALSE),OR($G$3&lt;&gt;45566,E1853&lt;&gt;"徳島"),VLOOKUP(E1853,最低賃金!$A$2:$G$49,4,FALSE)),"")</f>
        <v/>
      </c>
      <c r="G1853" s="50" t="str">
        <f>IFERROR(VLOOKUP(E1853,最低賃金!$A$3:$G$49,6,FALSE),"")</f>
        <v/>
      </c>
      <c r="H1853" s="45"/>
      <c r="I1853" s="36"/>
      <c r="J1853" s="54"/>
      <c r="K1853" s="51" t="str" cm="1">
        <f t="array" ref="K1853">IFERROR(_xlfn.IFS(COUNTBLANK(H1853:J1853)=3,"",I1853="","I列に金額を入力してください",H1853="3.時間給",I1853,J1853="","J列に労働時間を入力してください",H1853="1.月給",ROUND(I1853/J1853,0),H1853="2.日給",ROUND(I1853/J1853,0)),"")</f>
        <v/>
      </c>
      <c r="L1853" s="37" t="str" cm="1">
        <f t="array" ref="L1853">IFERROR(_xlfn.IFS(E1853="","",K1853&lt;F1853,"×（法定外・特例等対象外です）",K1853&lt;G1853,"〇",K1853&gt;=G1853,"ー"),"")</f>
        <v/>
      </c>
      <c r="M1853" s="26" t="str" cm="1">
        <f t="array" ref="M1853">IFERROR(_xlfn.IFS(COUNTBLANK(D1853:K1853)=8,"",D1853="","←D列に従業員名を姓名（フルネーム）で入力してください。誤変換にお気を付け下さい。",E1853="","←E列に都道府県を入力してください。",H1853="","←H列に1.月給～3.時間給の選択肢を入力してください",I1853="","←I列に金額を入力してください",H1853=3,"",J1853="","←J列に所定労働時間を入力してください"),"")</f>
        <v/>
      </c>
    </row>
    <row r="1854" spans="2:13" ht="22" x14ac:dyDescent="0.55000000000000004">
      <c r="B1854" s="39">
        <f t="shared" si="28"/>
        <v>1846</v>
      </c>
      <c r="C1854" s="45"/>
      <c r="D1854" s="35"/>
      <c r="E1854" s="46"/>
      <c r="F1854" s="40" t="str" cm="1">
        <f t="array" ref="F1854">IFERROR(_xlfn.IFS(AND($G$3=45566,E1854="徳島"),VLOOKUP(E1854,最低賃金!$A$2:$G$49,2,FALSE),OR($G$3&lt;&gt;45566,E1854&lt;&gt;"徳島"),VLOOKUP(E1854,最低賃金!$A$2:$G$49,4,FALSE)),"")</f>
        <v/>
      </c>
      <c r="G1854" s="50" t="str">
        <f>IFERROR(VLOOKUP(E1854,最低賃金!$A$3:$G$49,6,FALSE),"")</f>
        <v/>
      </c>
      <c r="H1854" s="45"/>
      <c r="I1854" s="36"/>
      <c r="J1854" s="54"/>
      <c r="K1854" s="51" t="str" cm="1">
        <f t="array" ref="K1854">IFERROR(_xlfn.IFS(COUNTBLANK(H1854:J1854)=3,"",I1854="","I列に金額を入力してください",H1854="3.時間給",I1854,J1854="","J列に労働時間を入力してください",H1854="1.月給",ROUND(I1854/J1854,0),H1854="2.日給",ROUND(I1854/J1854,0)),"")</f>
        <v/>
      </c>
      <c r="L1854" s="37" t="str" cm="1">
        <f t="array" ref="L1854">IFERROR(_xlfn.IFS(E1854="","",K1854&lt;F1854,"×（法定外・特例等対象外です）",K1854&lt;G1854,"〇",K1854&gt;=G1854,"ー"),"")</f>
        <v/>
      </c>
      <c r="M1854" s="26" t="str" cm="1">
        <f t="array" ref="M1854">IFERROR(_xlfn.IFS(COUNTBLANK(D1854:K1854)=8,"",D1854="","←D列に従業員名を姓名（フルネーム）で入力してください。誤変換にお気を付け下さい。",E1854="","←E列に都道府県を入力してください。",H1854="","←H列に1.月給～3.時間給の選択肢を入力してください",I1854="","←I列に金額を入力してください",H1854=3,"",J1854="","←J列に所定労働時間を入力してください"),"")</f>
        <v/>
      </c>
    </row>
    <row r="1855" spans="2:13" ht="22" x14ac:dyDescent="0.55000000000000004">
      <c r="B1855" s="39">
        <f t="shared" si="28"/>
        <v>1847</v>
      </c>
      <c r="C1855" s="45"/>
      <c r="D1855" s="35"/>
      <c r="E1855" s="46"/>
      <c r="F1855" s="40" t="str" cm="1">
        <f t="array" ref="F1855">IFERROR(_xlfn.IFS(AND($G$3=45566,E1855="徳島"),VLOOKUP(E1855,最低賃金!$A$2:$G$49,2,FALSE),OR($G$3&lt;&gt;45566,E1855&lt;&gt;"徳島"),VLOOKUP(E1855,最低賃金!$A$2:$G$49,4,FALSE)),"")</f>
        <v/>
      </c>
      <c r="G1855" s="50" t="str">
        <f>IFERROR(VLOOKUP(E1855,最低賃金!$A$3:$G$49,6,FALSE),"")</f>
        <v/>
      </c>
      <c r="H1855" s="45"/>
      <c r="I1855" s="36"/>
      <c r="J1855" s="54"/>
      <c r="K1855" s="51" t="str" cm="1">
        <f t="array" ref="K1855">IFERROR(_xlfn.IFS(COUNTBLANK(H1855:J1855)=3,"",I1855="","I列に金額を入力してください",H1855="3.時間給",I1855,J1855="","J列に労働時間を入力してください",H1855="1.月給",ROUND(I1855/J1855,0),H1855="2.日給",ROUND(I1855/J1855,0)),"")</f>
        <v/>
      </c>
      <c r="L1855" s="37" t="str" cm="1">
        <f t="array" ref="L1855">IFERROR(_xlfn.IFS(E1855="","",K1855&lt;F1855,"×（法定外・特例等対象外です）",K1855&lt;G1855,"〇",K1855&gt;=G1855,"ー"),"")</f>
        <v/>
      </c>
      <c r="M1855" s="26" t="str" cm="1">
        <f t="array" ref="M1855">IFERROR(_xlfn.IFS(COUNTBLANK(D1855:K1855)=8,"",D1855="","←D列に従業員名を姓名（フルネーム）で入力してください。誤変換にお気を付け下さい。",E1855="","←E列に都道府県を入力してください。",H1855="","←H列に1.月給～3.時間給の選択肢を入力してください",I1855="","←I列に金額を入力してください",H1855=3,"",J1855="","←J列に所定労働時間を入力してください"),"")</f>
        <v/>
      </c>
    </row>
    <row r="1856" spans="2:13" ht="22" x14ac:dyDescent="0.55000000000000004">
      <c r="B1856" s="39">
        <f t="shared" si="28"/>
        <v>1848</v>
      </c>
      <c r="C1856" s="45"/>
      <c r="D1856" s="35"/>
      <c r="E1856" s="46"/>
      <c r="F1856" s="40" t="str" cm="1">
        <f t="array" ref="F1856">IFERROR(_xlfn.IFS(AND($G$3=45566,E1856="徳島"),VLOOKUP(E1856,最低賃金!$A$2:$G$49,2,FALSE),OR($G$3&lt;&gt;45566,E1856&lt;&gt;"徳島"),VLOOKUP(E1856,最低賃金!$A$2:$G$49,4,FALSE)),"")</f>
        <v/>
      </c>
      <c r="G1856" s="50" t="str">
        <f>IFERROR(VLOOKUP(E1856,最低賃金!$A$3:$G$49,6,FALSE),"")</f>
        <v/>
      </c>
      <c r="H1856" s="45"/>
      <c r="I1856" s="36"/>
      <c r="J1856" s="54"/>
      <c r="K1856" s="51" t="str" cm="1">
        <f t="array" ref="K1856">IFERROR(_xlfn.IFS(COUNTBLANK(H1856:J1856)=3,"",I1856="","I列に金額を入力してください",H1856="3.時間給",I1856,J1856="","J列に労働時間を入力してください",H1856="1.月給",ROUND(I1856/J1856,0),H1856="2.日給",ROUND(I1856/J1856,0)),"")</f>
        <v/>
      </c>
      <c r="L1856" s="37" t="str" cm="1">
        <f t="array" ref="L1856">IFERROR(_xlfn.IFS(E1856="","",K1856&lt;F1856,"×（法定外・特例等対象外です）",K1856&lt;G1856,"〇",K1856&gt;=G1856,"ー"),"")</f>
        <v/>
      </c>
      <c r="M1856" s="26" t="str" cm="1">
        <f t="array" ref="M1856">IFERROR(_xlfn.IFS(COUNTBLANK(D1856:K1856)=8,"",D1856="","←D列に従業員名を姓名（フルネーム）で入力してください。誤変換にお気を付け下さい。",E1856="","←E列に都道府県を入力してください。",H1856="","←H列に1.月給～3.時間給の選択肢を入力してください",I1856="","←I列に金額を入力してください",H1856=3,"",J1856="","←J列に所定労働時間を入力してください"),"")</f>
        <v/>
      </c>
    </row>
    <row r="1857" spans="2:13" ht="22" x14ac:dyDescent="0.55000000000000004">
      <c r="B1857" s="39">
        <f t="shared" si="28"/>
        <v>1849</v>
      </c>
      <c r="C1857" s="45"/>
      <c r="D1857" s="35"/>
      <c r="E1857" s="46"/>
      <c r="F1857" s="40" t="str" cm="1">
        <f t="array" ref="F1857">IFERROR(_xlfn.IFS(AND($G$3=45566,E1857="徳島"),VLOOKUP(E1857,最低賃金!$A$2:$G$49,2,FALSE),OR($G$3&lt;&gt;45566,E1857&lt;&gt;"徳島"),VLOOKUP(E1857,最低賃金!$A$2:$G$49,4,FALSE)),"")</f>
        <v/>
      </c>
      <c r="G1857" s="50" t="str">
        <f>IFERROR(VLOOKUP(E1857,最低賃金!$A$3:$G$49,6,FALSE),"")</f>
        <v/>
      </c>
      <c r="H1857" s="45"/>
      <c r="I1857" s="36"/>
      <c r="J1857" s="54"/>
      <c r="K1857" s="51" t="str" cm="1">
        <f t="array" ref="K1857">IFERROR(_xlfn.IFS(COUNTBLANK(H1857:J1857)=3,"",I1857="","I列に金額を入力してください",H1857="3.時間給",I1857,J1857="","J列に労働時間を入力してください",H1857="1.月給",ROUND(I1857/J1857,0),H1857="2.日給",ROUND(I1857/J1857,0)),"")</f>
        <v/>
      </c>
      <c r="L1857" s="37" t="str" cm="1">
        <f t="array" ref="L1857">IFERROR(_xlfn.IFS(E1857="","",K1857&lt;F1857,"×（法定外・特例等対象外です）",K1857&lt;G1857,"〇",K1857&gt;=G1857,"ー"),"")</f>
        <v/>
      </c>
      <c r="M1857" s="26" t="str" cm="1">
        <f t="array" ref="M1857">IFERROR(_xlfn.IFS(COUNTBLANK(D1857:K1857)=8,"",D1857="","←D列に従業員名を姓名（フルネーム）で入力してください。誤変換にお気を付け下さい。",E1857="","←E列に都道府県を入力してください。",H1857="","←H列に1.月給～3.時間給の選択肢を入力してください",I1857="","←I列に金額を入力してください",H1857=3,"",J1857="","←J列に所定労働時間を入力してください"),"")</f>
        <v/>
      </c>
    </row>
    <row r="1858" spans="2:13" ht="22" x14ac:dyDescent="0.55000000000000004">
      <c r="B1858" s="39">
        <f t="shared" si="28"/>
        <v>1850</v>
      </c>
      <c r="C1858" s="45"/>
      <c r="D1858" s="35"/>
      <c r="E1858" s="46"/>
      <c r="F1858" s="40" t="str" cm="1">
        <f t="array" ref="F1858">IFERROR(_xlfn.IFS(AND($G$3=45566,E1858="徳島"),VLOOKUP(E1858,最低賃金!$A$2:$G$49,2,FALSE),OR($G$3&lt;&gt;45566,E1858&lt;&gt;"徳島"),VLOOKUP(E1858,最低賃金!$A$2:$G$49,4,FALSE)),"")</f>
        <v/>
      </c>
      <c r="G1858" s="50" t="str">
        <f>IFERROR(VLOOKUP(E1858,最低賃金!$A$3:$G$49,6,FALSE),"")</f>
        <v/>
      </c>
      <c r="H1858" s="45"/>
      <c r="I1858" s="36"/>
      <c r="J1858" s="54"/>
      <c r="K1858" s="51" t="str" cm="1">
        <f t="array" ref="K1858">IFERROR(_xlfn.IFS(COUNTBLANK(H1858:J1858)=3,"",I1858="","I列に金額を入力してください",H1858="3.時間給",I1858,J1858="","J列に労働時間を入力してください",H1858="1.月給",ROUND(I1858/J1858,0),H1858="2.日給",ROUND(I1858/J1858,0)),"")</f>
        <v/>
      </c>
      <c r="L1858" s="37" t="str" cm="1">
        <f t="array" ref="L1858">IFERROR(_xlfn.IFS(E1858="","",K1858&lt;F1858,"×（法定外・特例等対象外です）",K1858&lt;G1858,"〇",K1858&gt;=G1858,"ー"),"")</f>
        <v/>
      </c>
      <c r="M1858" s="26" t="str" cm="1">
        <f t="array" ref="M1858">IFERROR(_xlfn.IFS(COUNTBLANK(D1858:K1858)=8,"",D1858="","←D列に従業員名を姓名（フルネーム）で入力してください。誤変換にお気を付け下さい。",E1858="","←E列に都道府県を入力してください。",H1858="","←H列に1.月給～3.時間給の選択肢を入力してください",I1858="","←I列に金額を入力してください",H1858=3,"",J1858="","←J列に所定労働時間を入力してください"),"")</f>
        <v/>
      </c>
    </row>
    <row r="1859" spans="2:13" ht="22" x14ac:dyDescent="0.55000000000000004">
      <c r="B1859" s="39">
        <f t="shared" si="28"/>
        <v>1851</v>
      </c>
      <c r="C1859" s="45"/>
      <c r="D1859" s="35"/>
      <c r="E1859" s="46"/>
      <c r="F1859" s="40" t="str" cm="1">
        <f t="array" ref="F1859">IFERROR(_xlfn.IFS(AND($G$3=45566,E1859="徳島"),VLOOKUP(E1859,最低賃金!$A$2:$G$49,2,FALSE),OR($G$3&lt;&gt;45566,E1859&lt;&gt;"徳島"),VLOOKUP(E1859,最低賃金!$A$2:$G$49,4,FALSE)),"")</f>
        <v/>
      </c>
      <c r="G1859" s="50" t="str">
        <f>IFERROR(VLOOKUP(E1859,最低賃金!$A$3:$G$49,6,FALSE),"")</f>
        <v/>
      </c>
      <c r="H1859" s="45"/>
      <c r="I1859" s="36"/>
      <c r="J1859" s="54"/>
      <c r="K1859" s="51" t="str" cm="1">
        <f t="array" ref="K1859">IFERROR(_xlfn.IFS(COUNTBLANK(H1859:J1859)=3,"",I1859="","I列に金額を入力してください",H1859="3.時間給",I1859,J1859="","J列に労働時間を入力してください",H1859="1.月給",ROUND(I1859/J1859,0),H1859="2.日給",ROUND(I1859/J1859,0)),"")</f>
        <v/>
      </c>
      <c r="L1859" s="37" t="str" cm="1">
        <f t="array" ref="L1859">IFERROR(_xlfn.IFS(E1859="","",K1859&lt;F1859,"×（法定外・特例等対象外です）",K1859&lt;G1859,"〇",K1859&gt;=G1859,"ー"),"")</f>
        <v/>
      </c>
      <c r="M1859" s="26" t="str" cm="1">
        <f t="array" ref="M1859">IFERROR(_xlfn.IFS(COUNTBLANK(D1859:K1859)=8,"",D1859="","←D列に従業員名を姓名（フルネーム）で入力してください。誤変換にお気を付け下さい。",E1859="","←E列に都道府県を入力してください。",H1859="","←H列に1.月給～3.時間給の選択肢を入力してください",I1859="","←I列に金額を入力してください",H1859=3,"",J1859="","←J列に所定労働時間を入力してください"),"")</f>
        <v/>
      </c>
    </row>
    <row r="1860" spans="2:13" ht="22" x14ac:dyDescent="0.55000000000000004">
      <c r="B1860" s="39">
        <f t="shared" si="28"/>
        <v>1852</v>
      </c>
      <c r="C1860" s="45"/>
      <c r="D1860" s="35"/>
      <c r="E1860" s="46"/>
      <c r="F1860" s="40" t="str" cm="1">
        <f t="array" ref="F1860">IFERROR(_xlfn.IFS(AND($G$3=45566,E1860="徳島"),VLOOKUP(E1860,最低賃金!$A$2:$G$49,2,FALSE),OR($G$3&lt;&gt;45566,E1860&lt;&gt;"徳島"),VLOOKUP(E1860,最低賃金!$A$2:$G$49,4,FALSE)),"")</f>
        <v/>
      </c>
      <c r="G1860" s="50" t="str">
        <f>IFERROR(VLOOKUP(E1860,最低賃金!$A$3:$G$49,6,FALSE),"")</f>
        <v/>
      </c>
      <c r="H1860" s="45"/>
      <c r="I1860" s="36"/>
      <c r="J1860" s="54"/>
      <c r="K1860" s="51" t="str" cm="1">
        <f t="array" ref="K1860">IFERROR(_xlfn.IFS(COUNTBLANK(H1860:J1860)=3,"",I1860="","I列に金額を入力してください",H1860="3.時間給",I1860,J1860="","J列に労働時間を入力してください",H1860="1.月給",ROUND(I1860/J1860,0),H1860="2.日給",ROUND(I1860/J1860,0)),"")</f>
        <v/>
      </c>
      <c r="L1860" s="37" t="str" cm="1">
        <f t="array" ref="L1860">IFERROR(_xlfn.IFS(E1860="","",K1860&lt;F1860,"×（法定外・特例等対象外です）",K1860&lt;G1860,"〇",K1860&gt;=G1860,"ー"),"")</f>
        <v/>
      </c>
      <c r="M1860" s="26" t="str" cm="1">
        <f t="array" ref="M1860">IFERROR(_xlfn.IFS(COUNTBLANK(D1860:K1860)=8,"",D1860="","←D列に従業員名を姓名（フルネーム）で入力してください。誤変換にお気を付け下さい。",E1860="","←E列に都道府県を入力してください。",H1860="","←H列に1.月給～3.時間給の選択肢を入力してください",I1860="","←I列に金額を入力してください",H1860=3,"",J1860="","←J列に所定労働時間を入力してください"),"")</f>
        <v/>
      </c>
    </row>
    <row r="1861" spans="2:13" ht="22" x14ac:dyDescent="0.55000000000000004">
      <c r="B1861" s="39">
        <f t="shared" si="28"/>
        <v>1853</v>
      </c>
      <c r="C1861" s="45"/>
      <c r="D1861" s="35"/>
      <c r="E1861" s="46"/>
      <c r="F1861" s="40" t="str" cm="1">
        <f t="array" ref="F1861">IFERROR(_xlfn.IFS(AND($G$3=45566,E1861="徳島"),VLOOKUP(E1861,最低賃金!$A$2:$G$49,2,FALSE),OR($G$3&lt;&gt;45566,E1861&lt;&gt;"徳島"),VLOOKUP(E1861,最低賃金!$A$2:$G$49,4,FALSE)),"")</f>
        <v/>
      </c>
      <c r="G1861" s="50" t="str">
        <f>IFERROR(VLOOKUP(E1861,最低賃金!$A$3:$G$49,6,FALSE),"")</f>
        <v/>
      </c>
      <c r="H1861" s="45"/>
      <c r="I1861" s="36"/>
      <c r="J1861" s="54"/>
      <c r="K1861" s="51" t="str" cm="1">
        <f t="array" ref="K1861">IFERROR(_xlfn.IFS(COUNTBLANK(H1861:J1861)=3,"",I1861="","I列に金額を入力してください",H1861="3.時間給",I1861,J1861="","J列に労働時間を入力してください",H1861="1.月給",ROUND(I1861/J1861,0),H1861="2.日給",ROUND(I1861/J1861,0)),"")</f>
        <v/>
      </c>
      <c r="L1861" s="37" t="str" cm="1">
        <f t="array" ref="L1861">IFERROR(_xlfn.IFS(E1861="","",K1861&lt;F1861,"×（法定外・特例等対象外です）",K1861&lt;G1861,"〇",K1861&gt;=G1861,"ー"),"")</f>
        <v/>
      </c>
      <c r="M1861" s="26" t="str" cm="1">
        <f t="array" ref="M1861">IFERROR(_xlfn.IFS(COUNTBLANK(D1861:K1861)=8,"",D1861="","←D列に従業員名を姓名（フルネーム）で入力してください。誤変換にお気を付け下さい。",E1861="","←E列に都道府県を入力してください。",H1861="","←H列に1.月給～3.時間給の選択肢を入力してください",I1861="","←I列に金額を入力してください",H1861=3,"",J1861="","←J列に所定労働時間を入力してください"),"")</f>
        <v/>
      </c>
    </row>
    <row r="1862" spans="2:13" ht="22" x14ac:dyDescent="0.55000000000000004">
      <c r="B1862" s="39">
        <f t="shared" si="28"/>
        <v>1854</v>
      </c>
      <c r="C1862" s="45"/>
      <c r="D1862" s="35"/>
      <c r="E1862" s="46"/>
      <c r="F1862" s="40" t="str" cm="1">
        <f t="array" ref="F1862">IFERROR(_xlfn.IFS(AND($G$3=45566,E1862="徳島"),VLOOKUP(E1862,最低賃金!$A$2:$G$49,2,FALSE),OR($G$3&lt;&gt;45566,E1862&lt;&gt;"徳島"),VLOOKUP(E1862,最低賃金!$A$2:$G$49,4,FALSE)),"")</f>
        <v/>
      </c>
      <c r="G1862" s="50" t="str">
        <f>IFERROR(VLOOKUP(E1862,最低賃金!$A$3:$G$49,6,FALSE),"")</f>
        <v/>
      </c>
      <c r="H1862" s="45"/>
      <c r="I1862" s="36"/>
      <c r="J1862" s="54"/>
      <c r="K1862" s="51" t="str" cm="1">
        <f t="array" ref="K1862">IFERROR(_xlfn.IFS(COUNTBLANK(H1862:J1862)=3,"",I1862="","I列に金額を入力してください",H1862="3.時間給",I1862,J1862="","J列に労働時間を入力してください",H1862="1.月給",ROUND(I1862/J1862,0),H1862="2.日給",ROUND(I1862/J1862,0)),"")</f>
        <v/>
      </c>
      <c r="L1862" s="37" t="str" cm="1">
        <f t="array" ref="L1862">IFERROR(_xlfn.IFS(E1862="","",K1862&lt;F1862,"×（法定外・特例等対象外です）",K1862&lt;G1862,"〇",K1862&gt;=G1862,"ー"),"")</f>
        <v/>
      </c>
      <c r="M1862" s="26" t="str" cm="1">
        <f t="array" ref="M1862">IFERROR(_xlfn.IFS(COUNTBLANK(D1862:K1862)=8,"",D1862="","←D列に従業員名を姓名（フルネーム）で入力してください。誤変換にお気を付け下さい。",E1862="","←E列に都道府県を入力してください。",H1862="","←H列に1.月給～3.時間給の選択肢を入力してください",I1862="","←I列に金額を入力してください",H1862=3,"",J1862="","←J列に所定労働時間を入力してください"),"")</f>
        <v/>
      </c>
    </row>
    <row r="1863" spans="2:13" ht="22" x14ac:dyDescent="0.55000000000000004">
      <c r="B1863" s="39">
        <f t="shared" si="28"/>
        <v>1855</v>
      </c>
      <c r="C1863" s="45"/>
      <c r="D1863" s="35"/>
      <c r="E1863" s="46"/>
      <c r="F1863" s="40" t="str" cm="1">
        <f t="array" ref="F1863">IFERROR(_xlfn.IFS(AND($G$3=45566,E1863="徳島"),VLOOKUP(E1863,最低賃金!$A$2:$G$49,2,FALSE),OR($G$3&lt;&gt;45566,E1863&lt;&gt;"徳島"),VLOOKUP(E1863,最低賃金!$A$2:$G$49,4,FALSE)),"")</f>
        <v/>
      </c>
      <c r="G1863" s="50" t="str">
        <f>IFERROR(VLOOKUP(E1863,最低賃金!$A$3:$G$49,6,FALSE),"")</f>
        <v/>
      </c>
      <c r="H1863" s="45"/>
      <c r="I1863" s="36"/>
      <c r="J1863" s="54"/>
      <c r="K1863" s="51" t="str" cm="1">
        <f t="array" ref="K1863">IFERROR(_xlfn.IFS(COUNTBLANK(H1863:J1863)=3,"",I1863="","I列に金額を入力してください",H1863="3.時間給",I1863,J1863="","J列に労働時間を入力してください",H1863="1.月給",ROUND(I1863/J1863,0),H1863="2.日給",ROUND(I1863/J1863,0)),"")</f>
        <v/>
      </c>
      <c r="L1863" s="37" t="str" cm="1">
        <f t="array" ref="L1863">IFERROR(_xlfn.IFS(E1863="","",K1863&lt;F1863,"×（法定外・特例等対象外です）",K1863&lt;G1863,"〇",K1863&gt;=G1863,"ー"),"")</f>
        <v/>
      </c>
      <c r="M1863" s="26" t="str" cm="1">
        <f t="array" ref="M1863">IFERROR(_xlfn.IFS(COUNTBLANK(D1863:K1863)=8,"",D1863="","←D列に従業員名を姓名（フルネーム）で入力してください。誤変換にお気を付け下さい。",E1863="","←E列に都道府県を入力してください。",H1863="","←H列に1.月給～3.時間給の選択肢を入力してください",I1863="","←I列に金額を入力してください",H1863=3,"",J1863="","←J列に所定労働時間を入力してください"),"")</f>
        <v/>
      </c>
    </row>
    <row r="1864" spans="2:13" ht="22" x14ac:dyDescent="0.55000000000000004">
      <c r="B1864" s="39">
        <f t="shared" si="28"/>
        <v>1856</v>
      </c>
      <c r="C1864" s="45"/>
      <c r="D1864" s="35"/>
      <c r="E1864" s="46"/>
      <c r="F1864" s="40" t="str" cm="1">
        <f t="array" ref="F1864">IFERROR(_xlfn.IFS(AND($G$3=45566,E1864="徳島"),VLOOKUP(E1864,最低賃金!$A$2:$G$49,2,FALSE),OR($G$3&lt;&gt;45566,E1864&lt;&gt;"徳島"),VLOOKUP(E1864,最低賃金!$A$2:$G$49,4,FALSE)),"")</f>
        <v/>
      </c>
      <c r="G1864" s="50" t="str">
        <f>IFERROR(VLOOKUP(E1864,最低賃金!$A$3:$G$49,6,FALSE),"")</f>
        <v/>
      </c>
      <c r="H1864" s="45"/>
      <c r="I1864" s="36"/>
      <c r="J1864" s="54"/>
      <c r="K1864" s="51" t="str" cm="1">
        <f t="array" ref="K1864">IFERROR(_xlfn.IFS(COUNTBLANK(H1864:J1864)=3,"",I1864="","I列に金額を入力してください",H1864="3.時間給",I1864,J1864="","J列に労働時間を入力してください",H1864="1.月給",ROUND(I1864/J1864,0),H1864="2.日給",ROUND(I1864/J1864,0)),"")</f>
        <v/>
      </c>
      <c r="L1864" s="37" t="str" cm="1">
        <f t="array" ref="L1864">IFERROR(_xlfn.IFS(E1864="","",K1864&lt;F1864,"×（法定外・特例等対象外です）",K1864&lt;G1864,"〇",K1864&gt;=G1864,"ー"),"")</f>
        <v/>
      </c>
      <c r="M1864" s="26" t="str" cm="1">
        <f t="array" ref="M1864">IFERROR(_xlfn.IFS(COUNTBLANK(D1864:K1864)=8,"",D1864="","←D列に従業員名を姓名（フルネーム）で入力してください。誤変換にお気を付け下さい。",E1864="","←E列に都道府県を入力してください。",H1864="","←H列に1.月給～3.時間給の選択肢を入力してください",I1864="","←I列に金額を入力してください",H1864=3,"",J1864="","←J列に所定労働時間を入力してください"),"")</f>
        <v/>
      </c>
    </row>
    <row r="1865" spans="2:13" ht="22" x14ac:dyDescent="0.55000000000000004">
      <c r="B1865" s="39">
        <f t="shared" si="28"/>
        <v>1857</v>
      </c>
      <c r="C1865" s="45"/>
      <c r="D1865" s="35"/>
      <c r="E1865" s="46"/>
      <c r="F1865" s="40" t="str" cm="1">
        <f t="array" ref="F1865">IFERROR(_xlfn.IFS(AND($G$3=45566,E1865="徳島"),VLOOKUP(E1865,最低賃金!$A$2:$G$49,2,FALSE),OR($G$3&lt;&gt;45566,E1865&lt;&gt;"徳島"),VLOOKUP(E1865,最低賃金!$A$2:$G$49,4,FALSE)),"")</f>
        <v/>
      </c>
      <c r="G1865" s="50" t="str">
        <f>IFERROR(VLOOKUP(E1865,最低賃金!$A$3:$G$49,6,FALSE),"")</f>
        <v/>
      </c>
      <c r="H1865" s="45"/>
      <c r="I1865" s="36"/>
      <c r="J1865" s="54"/>
      <c r="K1865" s="51" t="str" cm="1">
        <f t="array" ref="K1865">IFERROR(_xlfn.IFS(COUNTBLANK(H1865:J1865)=3,"",I1865="","I列に金額を入力してください",H1865="3.時間給",I1865,J1865="","J列に労働時間を入力してください",H1865="1.月給",ROUND(I1865/J1865,0),H1865="2.日給",ROUND(I1865/J1865,0)),"")</f>
        <v/>
      </c>
      <c r="L1865" s="37" t="str" cm="1">
        <f t="array" ref="L1865">IFERROR(_xlfn.IFS(E1865="","",K1865&lt;F1865,"×（法定外・特例等対象外です）",K1865&lt;G1865,"〇",K1865&gt;=G1865,"ー"),"")</f>
        <v/>
      </c>
      <c r="M1865" s="26" t="str" cm="1">
        <f t="array" ref="M1865">IFERROR(_xlfn.IFS(COUNTBLANK(D1865:K1865)=8,"",D1865="","←D列に従業員名を姓名（フルネーム）で入力してください。誤変換にお気を付け下さい。",E1865="","←E列に都道府県を入力してください。",H1865="","←H列に1.月給～3.時間給の選択肢を入力してください",I1865="","←I列に金額を入力してください",H1865=3,"",J1865="","←J列に所定労働時間を入力してください"),"")</f>
        <v/>
      </c>
    </row>
    <row r="1866" spans="2:13" ht="22" x14ac:dyDescent="0.55000000000000004">
      <c r="B1866" s="39">
        <f t="shared" ref="B1866:B1929" si="29">ROW()-8</f>
        <v>1858</v>
      </c>
      <c r="C1866" s="45"/>
      <c r="D1866" s="35"/>
      <c r="E1866" s="46"/>
      <c r="F1866" s="40" t="str" cm="1">
        <f t="array" ref="F1866">IFERROR(_xlfn.IFS(AND($G$3=45566,E1866="徳島"),VLOOKUP(E1866,最低賃金!$A$2:$G$49,2,FALSE),OR($G$3&lt;&gt;45566,E1866&lt;&gt;"徳島"),VLOOKUP(E1866,最低賃金!$A$2:$G$49,4,FALSE)),"")</f>
        <v/>
      </c>
      <c r="G1866" s="50" t="str">
        <f>IFERROR(VLOOKUP(E1866,最低賃金!$A$3:$G$49,6,FALSE),"")</f>
        <v/>
      </c>
      <c r="H1866" s="45"/>
      <c r="I1866" s="36"/>
      <c r="J1866" s="54"/>
      <c r="K1866" s="51" t="str" cm="1">
        <f t="array" ref="K1866">IFERROR(_xlfn.IFS(COUNTBLANK(H1866:J1866)=3,"",I1866="","I列に金額を入力してください",H1866="3.時間給",I1866,J1866="","J列に労働時間を入力してください",H1866="1.月給",ROUND(I1866/J1866,0),H1866="2.日給",ROUND(I1866/J1866,0)),"")</f>
        <v/>
      </c>
      <c r="L1866" s="37" t="str" cm="1">
        <f t="array" ref="L1866">IFERROR(_xlfn.IFS(E1866="","",K1866&lt;F1866,"×（法定外・特例等対象外です）",K1866&lt;G1866,"〇",K1866&gt;=G1866,"ー"),"")</f>
        <v/>
      </c>
      <c r="M1866" s="26" t="str" cm="1">
        <f t="array" ref="M1866">IFERROR(_xlfn.IFS(COUNTBLANK(D1866:K1866)=8,"",D1866="","←D列に従業員名を姓名（フルネーム）で入力してください。誤変換にお気を付け下さい。",E1866="","←E列に都道府県を入力してください。",H1866="","←H列に1.月給～3.時間給の選択肢を入力してください",I1866="","←I列に金額を入力してください",H1866=3,"",J1866="","←J列に所定労働時間を入力してください"),"")</f>
        <v/>
      </c>
    </row>
    <row r="1867" spans="2:13" ht="22" x14ac:dyDescent="0.55000000000000004">
      <c r="B1867" s="39">
        <f t="shared" si="29"/>
        <v>1859</v>
      </c>
      <c r="C1867" s="45"/>
      <c r="D1867" s="35"/>
      <c r="E1867" s="46"/>
      <c r="F1867" s="40" t="str" cm="1">
        <f t="array" ref="F1867">IFERROR(_xlfn.IFS(AND($G$3=45566,E1867="徳島"),VLOOKUP(E1867,最低賃金!$A$2:$G$49,2,FALSE),OR($G$3&lt;&gt;45566,E1867&lt;&gt;"徳島"),VLOOKUP(E1867,最低賃金!$A$2:$G$49,4,FALSE)),"")</f>
        <v/>
      </c>
      <c r="G1867" s="50" t="str">
        <f>IFERROR(VLOOKUP(E1867,最低賃金!$A$3:$G$49,6,FALSE),"")</f>
        <v/>
      </c>
      <c r="H1867" s="45"/>
      <c r="I1867" s="36"/>
      <c r="J1867" s="54"/>
      <c r="K1867" s="51" t="str" cm="1">
        <f t="array" ref="K1867">IFERROR(_xlfn.IFS(COUNTBLANK(H1867:J1867)=3,"",I1867="","I列に金額を入力してください",H1867="3.時間給",I1867,J1867="","J列に労働時間を入力してください",H1867="1.月給",ROUND(I1867/J1867,0),H1867="2.日給",ROUND(I1867/J1867,0)),"")</f>
        <v/>
      </c>
      <c r="L1867" s="37" t="str" cm="1">
        <f t="array" ref="L1867">IFERROR(_xlfn.IFS(E1867="","",K1867&lt;F1867,"×（法定外・特例等対象外です）",K1867&lt;G1867,"〇",K1867&gt;=G1867,"ー"),"")</f>
        <v/>
      </c>
      <c r="M1867" s="26" t="str" cm="1">
        <f t="array" ref="M1867">IFERROR(_xlfn.IFS(COUNTBLANK(D1867:K1867)=8,"",D1867="","←D列に従業員名を姓名（フルネーム）で入力してください。誤変換にお気を付け下さい。",E1867="","←E列に都道府県を入力してください。",H1867="","←H列に1.月給～3.時間給の選択肢を入力してください",I1867="","←I列に金額を入力してください",H1867=3,"",J1867="","←J列に所定労働時間を入力してください"),"")</f>
        <v/>
      </c>
    </row>
    <row r="1868" spans="2:13" ht="22" x14ac:dyDescent="0.55000000000000004">
      <c r="B1868" s="39">
        <f t="shared" si="29"/>
        <v>1860</v>
      </c>
      <c r="C1868" s="45"/>
      <c r="D1868" s="35"/>
      <c r="E1868" s="46"/>
      <c r="F1868" s="40" t="str" cm="1">
        <f t="array" ref="F1868">IFERROR(_xlfn.IFS(AND($G$3=45566,E1868="徳島"),VLOOKUP(E1868,最低賃金!$A$2:$G$49,2,FALSE),OR($G$3&lt;&gt;45566,E1868&lt;&gt;"徳島"),VLOOKUP(E1868,最低賃金!$A$2:$G$49,4,FALSE)),"")</f>
        <v/>
      </c>
      <c r="G1868" s="50" t="str">
        <f>IFERROR(VLOOKUP(E1868,最低賃金!$A$3:$G$49,6,FALSE),"")</f>
        <v/>
      </c>
      <c r="H1868" s="45"/>
      <c r="I1868" s="36"/>
      <c r="J1868" s="54"/>
      <c r="K1868" s="51" t="str" cm="1">
        <f t="array" ref="K1868">IFERROR(_xlfn.IFS(COUNTBLANK(H1868:J1868)=3,"",I1868="","I列に金額を入力してください",H1868="3.時間給",I1868,J1868="","J列に労働時間を入力してください",H1868="1.月給",ROUND(I1868/J1868,0),H1868="2.日給",ROUND(I1868/J1868,0)),"")</f>
        <v/>
      </c>
      <c r="L1868" s="37" t="str" cm="1">
        <f t="array" ref="L1868">IFERROR(_xlfn.IFS(E1868="","",K1868&lt;F1868,"×（法定外・特例等対象外です）",K1868&lt;G1868,"〇",K1868&gt;=G1868,"ー"),"")</f>
        <v/>
      </c>
      <c r="M1868" s="26" t="str" cm="1">
        <f t="array" ref="M1868">IFERROR(_xlfn.IFS(COUNTBLANK(D1868:K1868)=8,"",D1868="","←D列に従業員名を姓名（フルネーム）で入力してください。誤変換にお気を付け下さい。",E1868="","←E列に都道府県を入力してください。",H1868="","←H列に1.月給～3.時間給の選択肢を入力してください",I1868="","←I列に金額を入力してください",H1868=3,"",J1868="","←J列に所定労働時間を入力してください"),"")</f>
        <v/>
      </c>
    </row>
    <row r="1869" spans="2:13" ht="22" x14ac:dyDescent="0.55000000000000004">
      <c r="B1869" s="39">
        <f t="shared" si="29"/>
        <v>1861</v>
      </c>
      <c r="C1869" s="45"/>
      <c r="D1869" s="35"/>
      <c r="E1869" s="46"/>
      <c r="F1869" s="40" t="str" cm="1">
        <f t="array" ref="F1869">IFERROR(_xlfn.IFS(AND($G$3=45566,E1869="徳島"),VLOOKUP(E1869,最低賃金!$A$2:$G$49,2,FALSE),OR($G$3&lt;&gt;45566,E1869&lt;&gt;"徳島"),VLOOKUP(E1869,最低賃金!$A$2:$G$49,4,FALSE)),"")</f>
        <v/>
      </c>
      <c r="G1869" s="50" t="str">
        <f>IFERROR(VLOOKUP(E1869,最低賃金!$A$3:$G$49,6,FALSE),"")</f>
        <v/>
      </c>
      <c r="H1869" s="45"/>
      <c r="I1869" s="36"/>
      <c r="J1869" s="54"/>
      <c r="K1869" s="51" t="str" cm="1">
        <f t="array" ref="K1869">IFERROR(_xlfn.IFS(COUNTBLANK(H1869:J1869)=3,"",I1869="","I列に金額を入力してください",H1869="3.時間給",I1869,J1869="","J列に労働時間を入力してください",H1869="1.月給",ROUND(I1869/J1869,0),H1869="2.日給",ROUND(I1869/J1869,0)),"")</f>
        <v/>
      </c>
      <c r="L1869" s="37" t="str" cm="1">
        <f t="array" ref="L1869">IFERROR(_xlfn.IFS(E1869="","",K1869&lt;F1869,"×（法定外・特例等対象外です）",K1869&lt;G1869,"〇",K1869&gt;=G1869,"ー"),"")</f>
        <v/>
      </c>
      <c r="M1869" s="26" t="str" cm="1">
        <f t="array" ref="M1869">IFERROR(_xlfn.IFS(COUNTBLANK(D1869:K1869)=8,"",D1869="","←D列に従業員名を姓名（フルネーム）で入力してください。誤変換にお気を付け下さい。",E1869="","←E列に都道府県を入力してください。",H1869="","←H列に1.月給～3.時間給の選択肢を入力してください",I1869="","←I列に金額を入力してください",H1869=3,"",J1869="","←J列に所定労働時間を入力してください"),"")</f>
        <v/>
      </c>
    </row>
    <row r="1870" spans="2:13" ht="22" x14ac:dyDescent="0.55000000000000004">
      <c r="B1870" s="39">
        <f t="shared" si="29"/>
        <v>1862</v>
      </c>
      <c r="C1870" s="45"/>
      <c r="D1870" s="35"/>
      <c r="E1870" s="46"/>
      <c r="F1870" s="40" t="str" cm="1">
        <f t="array" ref="F1870">IFERROR(_xlfn.IFS(AND($G$3=45566,E1870="徳島"),VLOOKUP(E1870,最低賃金!$A$2:$G$49,2,FALSE),OR($G$3&lt;&gt;45566,E1870&lt;&gt;"徳島"),VLOOKUP(E1870,最低賃金!$A$2:$G$49,4,FALSE)),"")</f>
        <v/>
      </c>
      <c r="G1870" s="50" t="str">
        <f>IFERROR(VLOOKUP(E1870,最低賃金!$A$3:$G$49,6,FALSE),"")</f>
        <v/>
      </c>
      <c r="H1870" s="45"/>
      <c r="I1870" s="36"/>
      <c r="J1870" s="54"/>
      <c r="K1870" s="51" t="str" cm="1">
        <f t="array" ref="K1870">IFERROR(_xlfn.IFS(COUNTBLANK(H1870:J1870)=3,"",I1870="","I列に金額を入力してください",H1870="3.時間給",I1870,J1870="","J列に労働時間を入力してください",H1870="1.月給",ROUND(I1870/J1870,0),H1870="2.日給",ROUND(I1870/J1870,0)),"")</f>
        <v/>
      </c>
      <c r="L1870" s="37" t="str" cm="1">
        <f t="array" ref="L1870">IFERROR(_xlfn.IFS(E1870="","",K1870&lt;F1870,"×（法定外・特例等対象外です）",K1870&lt;G1870,"〇",K1870&gt;=G1870,"ー"),"")</f>
        <v/>
      </c>
      <c r="M1870" s="26" t="str" cm="1">
        <f t="array" ref="M1870">IFERROR(_xlfn.IFS(COUNTBLANK(D1870:K1870)=8,"",D1870="","←D列に従業員名を姓名（フルネーム）で入力してください。誤変換にお気を付け下さい。",E1870="","←E列に都道府県を入力してください。",H1870="","←H列に1.月給～3.時間給の選択肢を入力してください",I1870="","←I列に金額を入力してください",H1870=3,"",J1870="","←J列に所定労働時間を入力してください"),"")</f>
        <v/>
      </c>
    </row>
    <row r="1871" spans="2:13" ht="22" x14ac:dyDescent="0.55000000000000004">
      <c r="B1871" s="39">
        <f t="shared" si="29"/>
        <v>1863</v>
      </c>
      <c r="C1871" s="45"/>
      <c r="D1871" s="35"/>
      <c r="E1871" s="46"/>
      <c r="F1871" s="40" t="str" cm="1">
        <f t="array" ref="F1871">IFERROR(_xlfn.IFS(AND($G$3=45566,E1871="徳島"),VLOOKUP(E1871,最低賃金!$A$2:$G$49,2,FALSE),OR($G$3&lt;&gt;45566,E1871&lt;&gt;"徳島"),VLOOKUP(E1871,最低賃金!$A$2:$G$49,4,FALSE)),"")</f>
        <v/>
      </c>
      <c r="G1871" s="50" t="str">
        <f>IFERROR(VLOOKUP(E1871,最低賃金!$A$3:$G$49,6,FALSE),"")</f>
        <v/>
      </c>
      <c r="H1871" s="45"/>
      <c r="I1871" s="36"/>
      <c r="J1871" s="54"/>
      <c r="K1871" s="51" t="str" cm="1">
        <f t="array" ref="K1871">IFERROR(_xlfn.IFS(COUNTBLANK(H1871:J1871)=3,"",I1871="","I列に金額を入力してください",H1871="3.時間給",I1871,J1871="","J列に労働時間を入力してください",H1871="1.月給",ROUND(I1871/J1871,0),H1871="2.日給",ROUND(I1871/J1871,0)),"")</f>
        <v/>
      </c>
      <c r="L1871" s="37" t="str" cm="1">
        <f t="array" ref="L1871">IFERROR(_xlfn.IFS(E1871="","",K1871&lt;F1871,"×（法定外・特例等対象外です）",K1871&lt;G1871,"〇",K1871&gt;=G1871,"ー"),"")</f>
        <v/>
      </c>
      <c r="M1871" s="26" t="str" cm="1">
        <f t="array" ref="M1871">IFERROR(_xlfn.IFS(COUNTBLANK(D1871:K1871)=8,"",D1871="","←D列に従業員名を姓名（フルネーム）で入力してください。誤変換にお気を付け下さい。",E1871="","←E列に都道府県を入力してください。",H1871="","←H列に1.月給～3.時間給の選択肢を入力してください",I1871="","←I列に金額を入力してください",H1871=3,"",J1871="","←J列に所定労働時間を入力してください"),"")</f>
        <v/>
      </c>
    </row>
    <row r="1872" spans="2:13" ht="22" x14ac:dyDescent="0.55000000000000004">
      <c r="B1872" s="39">
        <f t="shared" si="29"/>
        <v>1864</v>
      </c>
      <c r="C1872" s="45"/>
      <c r="D1872" s="35"/>
      <c r="E1872" s="46"/>
      <c r="F1872" s="40" t="str" cm="1">
        <f t="array" ref="F1872">IFERROR(_xlfn.IFS(AND($G$3=45566,E1872="徳島"),VLOOKUP(E1872,最低賃金!$A$2:$G$49,2,FALSE),OR($G$3&lt;&gt;45566,E1872&lt;&gt;"徳島"),VLOOKUP(E1872,最低賃金!$A$2:$G$49,4,FALSE)),"")</f>
        <v/>
      </c>
      <c r="G1872" s="50" t="str">
        <f>IFERROR(VLOOKUP(E1872,最低賃金!$A$3:$G$49,6,FALSE),"")</f>
        <v/>
      </c>
      <c r="H1872" s="45"/>
      <c r="I1872" s="36"/>
      <c r="J1872" s="54"/>
      <c r="K1872" s="51" t="str" cm="1">
        <f t="array" ref="K1872">IFERROR(_xlfn.IFS(COUNTBLANK(H1872:J1872)=3,"",I1872="","I列に金額を入力してください",H1872="3.時間給",I1872,J1872="","J列に労働時間を入力してください",H1872="1.月給",ROUND(I1872/J1872,0),H1872="2.日給",ROUND(I1872/J1872,0)),"")</f>
        <v/>
      </c>
      <c r="L1872" s="37" t="str" cm="1">
        <f t="array" ref="L1872">IFERROR(_xlfn.IFS(E1872="","",K1872&lt;F1872,"×（法定外・特例等対象外です）",K1872&lt;G1872,"〇",K1872&gt;=G1872,"ー"),"")</f>
        <v/>
      </c>
      <c r="M1872" s="26" t="str" cm="1">
        <f t="array" ref="M1872">IFERROR(_xlfn.IFS(COUNTBLANK(D1872:K1872)=8,"",D1872="","←D列に従業員名を姓名（フルネーム）で入力してください。誤変換にお気を付け下さい。",E1872="","←E列に都道府県を入力してください。",H1872="","←H列に1.月給～3.時間給の選択肢を入力してください",I1872="","←I列に金額を入力してください",H1872=3,"",J1872="","←J列に所定労働時間を入力してください"),"")</f>
        <v/>
      </c>
    </row>
    <row r="1873" spans="2:13" ht="22" x14ac:dyDescent="0.55000000000000004">
      <c r="B1873" s="39">
        <f t="shared" si="29"/>
        <v>1865</v>
      </c>
      <c r="C1873" s="45"/>
      <c r="D1873" s="35"/>
      <c r="E1873" s="46"/>
      <c r="F1873" s="40" t="str" cm="1">
        <f t="array" ref="F1873">IFERROR(_xlfn.IFS(AND($G$3=45566,E1873="徳島"),VLOOKUP(E1873,最低賃金!$A$2:$G$49,2,FALSE),OR($G$3&lt;&gt;45566,E1873&lt;&gt;"徳島"),VLOOKUP(E1873,最低賃金!$A$2:$G$49,4,FALSE)),"")</f>
        <v/>
      </c>
      <c r="G1873" s="50" t="str">
        <f>IFERROR(VLOOKUP(E1873,最低賃金!$A$3:$G$49,6,FALSE),"")</f>
        <v/>
      </c>
      <c r="H1873" s="45"/>
      <c r="I1873" s="36"/>
      <c r="J1873" s="54"/>
      <c r="K1873" s="51" t="str" cm="1">
        <f t="array" ref="K1873">IFERROR(_xlfn.IFS(COUNTBLANK(H1873:J1873)=3,"",I1873="","I列に金額を入力してください",H1873="3.時間給",I1873,J1873="","J列に労働時間を入力してください",H1873="1.月給",ROUND(I1873/J1873,0),H1873="2.日給",ROUND(I1873/J1873,0)),"")</f>
        <v/>
      </c>
      <c r="L1873" s="37" t="str" cm="1">
        <f t="array" ref="L1873">IFERROR(_xlfn.IFS(E1873="","",K1873&lt;F1873,"×（法定外・特例等対象外です）",K1873&lt;G1873,"〇",K1873&gt;=G1873,"ー"),"")</f>
        <v/>
      </c>
      <c r="M1873" s="26" t="str" cm="1">
        <f t="array" ref="M1873">IFERROR(_xlfn.IFS(COUNTBLANK(D1873:K1873)=8,"",D1873="","←D列に従業員名を姓名（フルネーム）で入力してください。誤変換にお気を付け下さい。",E1873="","←E列に都道府県を入力してください。",H1873="","←H列に1.月給～3.時間給の選択肢を入力してください",I1873="","←I列に金額を入力してください",H1873=3,"",J1873="","←J列に所定労働時間を入力してください"),"")</f>
        <v/>
      </c>
    </row>
    <row r="1874" spans="2:13" ht="22" x14ac:dyDescent="0.55000000000000004">
      <c r="B1874" s="39">
        <f t="shared" si="29"/>
        <v>1866</v>
      </c>
      <c r="C1874" s="45"/>
      <c r="D1874" s="35"/>
      <c r="E1874" s="46"/>
      <c r="F1874" s="40" t="str" cm="1">
        <f t="array" ref="F1874">IFERROR(_xlfn.IFS(AND($G$3=45566,E1874="徳島"),VLOOKUP(E1874,最低賃金!$A$2:$G$49,2,FALSE),OR($G$3&lt;&gt;45566,E1874&lt;&gt;"徳島"),VLOOKUP(E1874,最低賃金!$A$2:$G$49,4,FALSE)),"")</f>
        <v/>
      </c>
      <c r="G1874" s="50" t="str">
        <f>IFERROR(VLOOKUP(E1874,最低賃金!$A$3:$G$49,6,FALSE),"")</f>
        <v/>
      </c>
      <c r="H1874" s="45"/>
      <c r="I1874" s="36"/>
      <c r="J1874" s="54"/>
      <c r="K1874" s="51" t="str" cm="1">
        <f t="array" ref="K1874">IFERROR(_xlfn.IFS(COUNTBLANK(H1874:J1874)=3,"",I1874="","I列に金額を入力してください",H1874="3.時間給",I1874,J1874="","J列に労働時間を入力してください",H1874="1.月給",ROUND(I1874/J1874,0),H1874="2.日給",ROUND(I1874/J1874,0)),"")</f>
        <v/>
      </c>
      <c r="L1874" s="37" t="str" cm="1">
        <f t="array" ref="L1874">IFERROR(_xlfn.IFS(E1874="","",K1874&lt;F1874,"×（法定外・特例等対象外です）",K1874&lt;G1874,"〇",K1874&gt;=G1874,"ー"),"")</f>
        <v/>
      </c>
      <c r="M1874" s="26" t="str" cm="1">
        <f t="array" ref="M1874">IFERROR(_xlfn.IFS(COUNTBLANK(D1874:K1874)=8,"",D1874="","←D列に従業員名を姓名（フルネーム）で入力してください。誤変換にお気を付け下さい。",E1874="","←E列に都道府県を入力してください。",H1874="","←H列に1.月給～3.時間給の選択肢を入力してください",I1874="","←I列に金額を入力してください",H1874=3,"",J1874="","←J列に所定労働時間を入力してください"),"")</f>
        <v/>
      </c>
    </row>
    <row r="1875" spans="2:13" ht="22" x14ac:dyDescent="0.55000000000000004">
      <c r="B1875" s="39">
        <f t="shared" si="29"/>
        <v>1867</v>
      </c>
      <c r="C1875" s="45"/>
      <c r="D1875" s="35"/>
      <c r="E1875" s="46"/>
      <c r="F1875" s="40" t="str" cm="1">
        <f t="array" ref="F1875">IFERROR(_xlfn.IFS(AND($G$3=45566,E1875="徳島"),VLOOKUP(E1875,最低賃金!$A$2:$G$49,2,FALSE),OR($G$3&lt;&gt;45566,E1875&lt;&gt;"徳島"),VLOOKUP(E1875,最低賃金!$A$2:$G$49,4,FALSE)),"")</f>
        <v/>
      </c>
      <c r="G1875" s="50" t="str">
        <f>IFERROR(VLOOKUP(E1875,最低賃金!$A$3:$G$49,6,FALSE),"")</f>
        <v/>
      </c>
      <c r="H1875" s="45"/>
      <c r="I1875" s="36"/>
      <c r="J1875" s="54"/>
      <c r="K1875" s="51" t="str" cm="1">
        <f t="array" ref="K1875">IFERROR(_xlfn.IFS(COUNTBLANK(H1875:J1875)=3,"",I1875="","I列に金額を入力してください",H1875="3.時間給",I1875,J1875="","J列に労働時間を入力してください",H1875="1.月給",ROUND(I1875/J1875,0),H1875="2.日給",ROUND(I1875/J1875,0)),"")</f>
        <v/>
      </c>
      <c r="L1875" s="37" t="str" cm="1">
        <f t="array" ref="L1875">IFERROR(_xlfn.IFS(E1875="","",K1875&lt;F1875,"×（法定外・特例等対象外です）",K1875&lt;G1875,"〇",K1875&gt;=G1875,"ー"),"")</f>
        <v/>
      </c>
      <c r="M1875" s="26" t="str" cm="1">
        <f t="array" ref="M1875">IFERROR(_xlfn.IFS(COUNTBLANK(D1875:K1875)=8,"",D1875="","←D列に従業員名を姓名（フルネーム）で入力してください。誤変換にお気を付け下さい。",E1875="","←E列に都道府県を入力してください。",H1875="","←H列に1.月給～3.時間給の選択肢を入力してください",I1875="","←I列に金額を入力してください",H1875=3,"",J1875="","←J列に所定労働時間を入力してください"),"")</f>
        <v/>
      </c>
    </row>
    <row r="1876" spans="2:13" ht="22" x14ac:dyDescent="0.55000000000000004">
      <c r="B1876" s="39">
        <f t="shared" si="29"/>
        <v>1868</v>
      </c>
      <c r="C1876" s="45"/>
      <c r="D1876" s="35"/>
      <c r="E1876" s="46"/>
      <c r="F1876" s="40" t="str" cm="1">
        <f t="array" ref="F1876">IFERROR(_xlfn.IFS(AND($G$3=45566,E1876="徳島"),VLOOKUP(E1876,最低賃金!$A$2:$G$49,2,FALSE),OR($G$3&lt;&gt;45566,E1876&lt;&gt;"徳島"),VLOOKUP(E1876,最低賃金!$A$2:$G$49,4,FALSE)),"")</f>
        <v/>
      </c>
      <c r="G1876" s="50" t="str">
        <f>IFERROR(VLOOKUP(E1876,最低賃金!$A$3:$G$49,6,FALSE),"")</f>
        <v/>
      </c>
      <c r="H1876" s="45"/>
      <c r="I1876" s="36"/>
      <c r="J1876" s="54"/>
      <c r="K1876" s="51" t="str" cm="1">
        <f t="array" ref="K1876">IFERROR(_xlfn.IFS(COUNTBLANK(H1876:J1876)=3,"",I1876="","I列に金額を入力してください",H1876="3.時間給",I1876,J1876="","J列に労働時間を入力してください",H1876="1.月給",ROUND(I1876/J1876,0),H1876="2.日給",ROUND(I1876/J1876,0)),"")</f>
        <v/>
      </c>
      <c r="L1876" s="37" t="str" cm="1">
        <f t="array" ref="L1876">IFERROR(_xlfn.IFS(E1876="","",K1876&lt;F1876,"×（法定外・特例等対象外です）",K1876&lt;G1876,"〇",K1876&gt;=G1876,"ー"),"")</f>
        <v/>
      </c>
      <c r="M1876" s="26" t="str" cm="1">
        <f t="array" ref="M1876">IFERROR(_xlfn.IFS(COUNTBLANK(D1876:K1876)=8,"",D1876="","←D列に従業員名を姓名（フルネーム）で入力してください。誤変換にお気を付け下さい。",E1876="","←E列に都道府県を入力してください。",H1876="","←H列に1.月給～3.時間給の選択肢を入力してください",I1876="","←I列に金額を入力してください",H1876=3,"",J1876="","←J列に所定労働時間を入力してください"),"")</f>
        <v/>
      </c>
    </row>
    <row r="1877" spans="2:13" ht="22" x14ac:dyDescent="0.55000000000000004">
      <c r="B1877" s="39">
        <f t="shared" si="29"/>
        <v>1869</v>
      </c>
      <c r="C1877" s="45"/>
      <c r="D1877" s="35"/>
      <c r="E1877" s="46"/>
      <c r="F1877" s="40" t="str" cm="1">
        <f t="array" ref="F1877">IFERROR(_xlfn.IFS(AND($G$3=45566,E1877="徳島"),VLOOKUP(E1877,最低賃金!$A$2:$G$49,2,FALSE),OR($G$3&lt;&gt;45566,E1877&lt;&gt;"徳島"),VLOOKUP(E1877,最低賃金!$A$2:$G$49,4,FALSE)),"")</f>
        <v/>
      </c>
      <c r="G1877" s="50" t="str">
        <f>IFERROR(VLOOKUP(E1877,最低賃金!$A$3:$G$49,6,FALSE),"")</f>
        <v/>
      </c>
      <c r="H1877" s="45"/>
      <c r="I1877" s="36"/>
      <c r="J1877" s="54"/>
      <c r="K1877" s="51" t="str" cm="1">
        <f t="array" ref="K1877">IFERROR(_xlfn.IFS(COUNTBLANK(H1877:J1877)=3,"",I1877="","I列に金額を入力してください",H1877="3.時間給",I1877,J1877="","J列に労働時間を入力してください",H1877="1.月給",ROUND(I1877/J1877,0),H1877="2.日給",ROUND(I1877/J1877,0)),"")</f>
        <v/>
      </c>
      <c r="L1877" s="37" t="str" cm="1">
        <f t="array" ref="L1877">IFERROR(_xlfn.IFS(E1877="","",K1877&lt;F1877,"×（法定外・特例等対象外です）",K1877&lt;G1877,"〇",K1877&gt;=G1877,"ー"),"")</f>
        <v/>
      </c>
      <c r="M1877" s="26" t="str" cm="1">
        <f t="array" ref="M1877">IFERROR(_xlfn.IFS(COUNTBLANK(D1877:K1877)=8,"",D1877="","←D列に従業員名を姓名（フルネーム）で入力してください。誤変換にお気を付け下さい。",E1877="","←E列に都道府県を入力してください。",H1877="","←H列に1.月給～3.時間給の選択肢を入力してください",I1877="","←I列に金額を入力してください",H1877=3,"",J1877="","←J列に所定労働時間を入力してください"),"")</f>
        <v/>
      </c>
    </row>
    <row r="1878" spans="2:13" ht="22" x14ac:dyDescent="0.55000000000000004">
      <c r="B1878" s="39">
        <f t="shared" si="29"/>
        <v>1870</v>
      </c>
      <c r="C1878" s="45"/>
      <c r="D1878" s="35"/>
      <c r="E1878" s="46"/>
      <c r="F1878" s="40" t="str" cm="1">
        <f t="array" ref="F1878">IFERROR(_xlfn.IFS(AND($G$3=45566,E1878="徳島"),VLOOKUP(E1878,最低賃金!$A$2:$G$49,2,FALSE),OR($G$3&lt;&gt;45566,E1878&lt;&gt;"徳島"),VLOOKUP(E1878,最低賃金!$A$2:$G$49,4,FALSE)),"")</f>
        <v/>
      </c>
      <c r="G1878" s="50" t="str">
        <f>IFERROR(VLOOKUP(E1878,最低賃金!$A$3:$G$49,6,FALSE),"")</f>
        <v/>
      </c>
      <c r="H1878" s="45"/>
      <c r="I1878" s="36"/>
      <c r="J1878" s="54"/>
      <c r="K1878" s="51" t="str" cm="1">
        <f t="array" ref="K1878">IFERROR(_xlfn.IFS(COUNTBLANK(H1878:J1878)=3,"",I1878="","I列に金額を入力してください",H1878="3.時間給",I1878,J1878="","J列に労働時間を入力してください",H1878="1.月給",ROUND(I1878/J1878,0),H1878="2.日給",ROUND(I1878/J1878,0)),"")</f>
        <v/>
      </c>
      <c r="L1878" s="37" t="str" cm="1">
        <f t="array" ref="L1878">IFERROR(_xlfn.IFS(E1878="","",K1878&lt;F1878,"×（法定外・特例等対象外です）",K1878&lt;G1878,"〇",K1878&gt;=G1878,"ー"),"")</f>
        <v/>
      </c>
      <c r="M1878" s="26" t="str" cm="1">
        <f t="array" ref="M1878">IFERROR(_xlfn.IFS(COUNTBLANK(D1878:K1878)=8,"",D1878="","←D列に従業員名を姓名（フルネーム）で入力してください。誤変換にお気を付け下さい。",E1878="","←E列に都道府県を入力してください。",H1878="","←H列に1.月給～3.時間給の選択肢を入力してください",I1878="","←I列に金額を入力してください",H1878=3,"",J1878="","←J列に所定労働時間を入力してください"),"")</f>
        <v/>
      </c>
    </row>
    <row r="1879" spans="2:13" ht="22" x14ac:dyDescent="0.55000000000000004">
      <c r="B1879" s="39">
        <f t="shared" si="29"/>
        <v>1871</v>
      </c>
      <c r="C1879" s="45"/>
      <c r="D1879" s="35"/>
      <c r="E1879" s="46"/>
      <c r="F1879" s="40" t="str" cm="1">
        <f t="array" ref="F1879">IFERROR(_xlfn.IFS(AND($G$3=45566,E1879="徳島"),VLOOKUP(E1879,最低賃金!$A$2:$G$49,2,FALSE),OR($G$3&lt;&gt;45566,E1879&lt;&gt;"徳島"),VLOOKUP(E1879,最低賃金!$A$2:$G$49,4,FALSE)),"")</f>
        <v/>
      </c>
      <c r="G1879" s="50" t="str">
        <f>IFERROR(VLOOKUP(E1879,最低賃金!$A$3:$G$49,6,FALSE),"")</f>
        <v/>
      </c>
      <c r="H1879" s="45"/>
      <c r="I1879" s="36"/>
      <c r="J1879" s="54"/>
      <c r="K1879" s="51" t="str" cm="1">
        <f t="array" ref="K1879">IFERROR(_xlfn.IFS(COUNTBLANK(H1879:J1879)=3,"",I1879="","I列に金額を入力してください",H1879="3.時間給",I1879,J1879="","J列に労働時間を入力してください",H1879="1.月給",ROUND(I1879/J1879,0),H1879="2.日給",ROUND(I1879/J1879,0)),"")</f>
        <v/>
      </c>
      <c r="L1879" s="37" t="str" cm="1">
        <f t="array" ref="L1879">IFERROR(_xlfn.IFS(E1879="","",K1879&lt;F1879,"×（法定外・特例等対象外です）",K1879&lt;G1879,"〇",K1879&gt;=G1879,"ー"),"")</f>
        <v/>
      </c>
      <c r="M1879" s="26" t="str" cm="1">
        <f t="array" ref="M1879">IFERROR(_xlfn.IFS(COUNTBLANK(D1879:K1879)=8,"",D1879="","←D列に従業員名を姓名（フルネーム）で入力してください。誤変換にお気を付け下さい。",E1879="","←E列に都道府県を入力してください。",H1879="","←H列に1.月給～3.時間給の選択肢を入力してください",I1879="","←I列に金額を入力してください",H1879=3,"",J1879="","←J列に所定労働時間を入力してください"),"")</f>
        <v/>
      </c>
    </row>
    <row r="1880" spans="2:13" ht="22" x14ac:dyDescent="0.55000000000000004">
      <c r="B1880" s="39">
        <f t="shared" si="29"/>
        <v>1872</v>
      </c>
      <c r="C1880" s="45"/>
      <c r="D1880" s="35"/>
      <c r="E1880" s="46"/>
      <c r="F1880" s="40" t="str" cm="1">
        <f t="array" ref="F1880">IFERROR(_xlfn.IFS(AND($G$3=45566,E1880="徳島"),VLOOKUP(E1880,最低賃金!$A$2:$G$49,2,FALSE),OR($G$3&lt;&gt;45566,E1880&lt;&gt;"徳島"),VLOOKUP(E1880,最低賃金!$A$2:$G$49,4,FALSE)),"")</f>
        <v/>
      </c>
      <c r="G1880" s="50" t="str">
        <f>IFERROR(VLOOKUP(E1880,最低賃金!$A$3:$G$49,6,FALSE),"")</f>
        <v/>
      </c>
      <c r="H1880" s="45"/>
      <c r="I1880" s="36"/>
      <c r="J1880" s="54"/>
      <c r="K1880" s="51" t="str" cm="1">
        <f t="array" ref="K1880">IFERROR(_xlfn.IFS(COUNTBLANK(H1880:J1880)=3,"",I1880="","I列に金額を入力してください",H1880="3.時間給",I1880,J1880="","J列に労働時間を入力してください",H1880="1.月給",ROUND(I1880/J1880,0),H1880="2.日給",ROUND(I1880/J1880,0)),"")</f>
        <v/>
      </c>
      <c r="L1880" s="37" t="str" cm="1">
        <f t="array" ref="L1880">IFERROR(_xlfn.IFS(E1880="","",K1880&lt;F1880,"×（法定外・特例等対象外です）",K1880&lt;G1880,"〇",K1880&gt;=G1880,"ー"),"")</f>
        <v/>
      </c>
      <c r="M1880" s="26" t="str" cm="1">
        <f t="array" ref="M1880">IFERROR(_xlfn.IFS(COUNTBLANK(D1880:K1880)=8,"",D1880="","←D列に従業員名を姓名（フルネーム）で入力してください。誤変換にお気を付け下さい。",E1880="","←E列に都道府県を入力してください。",H1880="","←H列に1.月給～3.時間給の選択肢を入力してください",I1880="","←I列に金額を入力してください",H1880=3,"",J1880="","←J列に所定労働時間を入力してください"),"")</f>
        <v/>
      </c>
    </row>
    <row r="1881" spans="2:13" ht="22" x14ac:dyDescent="0.55000000000000004">
      <c r="B1881" s="39">
        <f t="shared" si="29"/>
        <v>1873</v>
      </c>
      <c r="C1881" s="45"/>
      <c r="D1881" s="35"/>
      <c r="E1881" s="46"/>
      <c r="F1881" s="40" t="str" cm="1">
        <f t="array" ref="F1881">IFERROR(_xlfn.IFS(AND($G$3=45566,E1881="徳島"),VLOOKUP(E1881,最低賃金!$A$2:$G$49,2,FALSE),OR($G$3&lt;&gt;45566,E1881&lt;&gt;"徳島"),VLOOKUP(E1881,最低賃金!$A$2:$G$49,4,FALSE)),"")</f>
        <v/>
      </c>
      <c r="G1881" s="50" t="str">
        <f>IFERROR(VLOOKUP(E1881,最低賃金!$A$3:$G$49,6,FALSE),"")</f>
        <v/>
      </c>
      <c r="H1881" s="45"/>
      <c r="I1881" s="36"/>
      <c r="J1881" s="54"/>
      <c r="K1881" s="51" t="str" cm="1">
        <f t="array" ref="K1881">IFERROR(_xlfn.IFS(COUNTBLANK(H1881:J1881)=3,"",I1881="","I列に金額を入力してください",H1881="3.時間給",I1881,J1881="","J列に労働時間を入力してください",H1881="1.月給",ROUND(I1881/J1881,0),H1881="2.日給",ROUND(I1881/J1881,0)),"")</f>
        <v/>
      </c>
      <c r="L1881" s="37" t="str" cm="1">
        <f t="array" ref="L1881">IFERROR(_xlfn.IFS(E1881="","",K1881&lt;F1881,"×（法定外・特例等対象外です）",K1881&lt;G1881,"〇",K1881&gt;=G1881,"ー"),"")</f>
        <v/>
      </c>
      <c r="M1881" s="26" t="str" cm="1">
        <f t="array" ref="M1881">IFERROR(_xlfn.IFS(COUNTBLANK(D1881:K1881)=8,"",D1881="","←D列に従業員名を姓名（フルネーム）で入力してください。誤変換にお気を付け下さい。",E1881="","←E列に都道府県を入力してください。",H1881="","←H列に1.月給～3.時間給の選択肢を入力してください",I1881="","←I列に金額を入力してください",H1881=3,"",J1881="","←J列に所定労働時間を入力してください"),"")</f>
        <v/>
      </c>
    </row>
    <row r="1882" spans="2:13" ht="22" x14ac:dyDescent="0.55000000000000004">
      <c r="B1882" s="39">
        <f t="shared" si="29"/>
        <v>1874</v>
      </c>
      <c r="C1882" s="45"/>
      <c r="D1882" s="35"/>
      <c r="E1882" s="46"/>
      <c r="F1882" s="40" t="str" cm="1">
        <f t="array" ref="F1882">IFERROR(_xlfn.IFS(AND($G$3=45566,E1882="徳島"),VLOOKUP(E1882,最低賃金!$A$2:$G$49,2,FALSE),OR($G$3&lt;&gt;45566,E1882&lt;&gt;"徳島"),VLOOKUP(E1882,最低賃金!$A$2:$G$49,4,FALSE)),"")</f>
        <v/>
      </c>
      <c r="G1882" s="50" t="str">
        <f>IFERROR(VLOOKUP(E1882,最低賃金!$A$3:$G$49,6,FALSE),"")</f>
        <v/>
      </c>
      <c r="H1882" s="45"/>
      <c r="I1882" s="36"/>
      <c r="J1882" s="54"/>
      <c r="K1882" s="51" t="str" cm="1">
        <f t="array" ref="K1882">IFERROR(_xlfn.IFS(COUNTBLANK(H1882:J1882)=3,"",I1882="","I列に金額を入力してください",H1882="3.時間給",I1882,J1882="","J列に労働時間を入力してください",H1882="1.月給",ROUND(I1882/J1882,0),H1882="2.日給",ROUND(I1882/J1882,0)),"")</f>
        <v/>
      </c>
      <c r="L1882" s="37" t="str" cm="1">
        <f t="array" ref="L1882">IFERROR(_xlfn.IFS(E1882="","",K1882&lt;F1882,"×（法定外・特例等対象外です）",K1882&lt;G1882,"〇",K1882&gt;=G1882,"ー"),"")</f>
        <v/>
      </c>
      <c r="M1882" s="26" t="str" cm="1">
        <f t="array" ref="M1882">IFERROR(_xlfn.IFS(COUNTBLANK(D1882:K1882)=8,"",D1882="","←D列に従業員名を姓名（フルネーム）で入力してください。誤変換にお気を付け下さい。",E1882="","←E列に都道府県を入力してください。",H1882="","←H列に1.月給～3.時間給の選択肢を入力してください",I1882="","←I列に金額を入力してください",H1882=3,"",J1882="","←J列に所定労働時間を入力してください"),"")</f>
        <v/>
      </c>
    </row>
    <row r="1883" spans="2:13" ht="22" x14ac:dyDescent="0.55000000000000004">
      <c r="B1883" s="39">
        <f t="shared" si="29"/>
        <v>1875</v>
      </c>
      <c r="C1883" s="45"/>
      <c r="D1883" s="35"/>
      <c r="E1883" s="46"/>
      <c r="F1883" s="40" t="str" cm="1">
        <f t="array" ref="F1883">IFERROR(_xlfn.IFS(AND($G$3=45566,E1883="徳島"),VLOOKUP(E1883,最低賃金!$A$2:$G$49,2,FALSE),OR($G$3&lt;&gt;45566,E1883&lt;&gt;"徳島"),VLOOKUP(E1883,最低賃金!$A$2:$G$49,4,FALSE)),"")</f>
        <v/>
      </c>
      <c r="G1883" s="50" t="str">
        <f>IFERROR(VLOOKUP(E1883,最低賃金!$A$3:$G$49,6,FALSE),"")</f>
        <v/>
      </c>
      <c r="H1883" s="45"/>
      <c r="I1883" s="36"/>
      <c r="J1883" s="54"/>
      <c r="K1883" s="51" t="str" cm="1">
        <f t="array" ref="K1883">IFERROR(_xlfn.IFS(COUNTBLANK(H1883:J1883)=3,"",I1883="","I列に金額を入力してください",H1883="3.時間給",I1883,J1883="","J列に労働時間を入力してください",H1883="1.月給",ROUND(I1883/J1883,0),H1883="2.日給",ROUND(I1883/J1883,0)),"")</f>
        <v/>
      </c>
      <c r="L1883" s="37" t="str" cm="1">
        <f t="array" ref="L1883">IFERROR(_xlfn.IFS(E1883="","",K1883&lt;F1883,"×（法定外・特例等対象外です）",K1883&lt;G1883,"〇",K1883&gt;=G1883,"ー"),"")</f>
        <v/>
      </c>
      <c r="M1883" s="26" t="str" cm="1">
        <f t="array" ref="M1883">IFERROR(_xlfn.IFS(COUNTBLANK(D1883:K1883)=8,"",D1883="","←D列に従業員名を姓名（フルネーム）で入力してください。誤変換にお気を付け下さい。",E1883="","←E列に都道府県を入力してください。",H1883="","←H列に1.月給～3.時間給の選択肢を入力してください",I1883="","←I列に金額を入力してください",H1883=3,"",J1883="","←J列に所定労働時間を入力してください"),"")</f>
        <v/>
      </c>
    </row>
    <row r="1884" spans="2:13" ht="22" x14ac:dyDescent="0.55000000000000004">
      <c r="B1884" s="39">
        <f t="shared" si="29"/>
        <v>1876</v>
      </c>
      <c r="C1884" s="45"/>
      <c r="D1884" s="35"/>
      <c r="E1884" s="46"/>
      <c r="F1884" s="40" t="str" cm="1">
        <f t="array" ref="F1884">IFERROR(_xlfn.IFS(AND($G$3=45566,E1884="徳島"),VLOOKUP(E1884,最低賃金!$A$2:$G$49,2,FALSE),OR($G$3&lt;&gt;45566,E1884&lt;&gt;"徳島"),VLOOKUP(E1884,最低賃金!$A$2:$G$49,4,FALSE)),"")</f>
        <v/>
      </c>
      <c r="G1884" s="50" t="str">
        <f>IFERROR(VLOOKUP(E1884,最低賃金!$A$3:$G$49,6,FALSE),"")</f>
        <v/>
      </c>
      <c r="H1884" s="45"/>
      <c r="I1884" s="36"/>
      <c r="J1884" s="54"/>
      <c r="K1884" s="51" t="str" cm="1">
        <f t="array" ref="K1884">IFERROR(_xlfn.IFS(COUNTBLANK(H1884:J1884)=3,"",I1884="","I列に金額を入力してください",H1884="3.時間給",I1884,J1884="","J列に労働時間を入力してください",H1884="1.月給",ROUND(I1884/J1884,0),H1884="2.日給",ROUND(I1884/J1884,0)),"")</f>
        <v/>
      </c>
      <c r="L1884" s="37" t="str" cm="1">
        <f t="array" ref="L1884">IFERROR(_xlfn.IFS(E1884="","",K1884&lt;F1884,"×（法定外・特例等対象外です）",K1884&lt;G1884,"〇",K1884&gt;=G1884,"ー"),"")</f>
        <v/>
      </c>
      <c r="M1884" s="26" t="str" cm="1">
        <f t="array" ref="M1884">IFERROR(_xlfn.IFS(COUNTBLANK(D1884:K1884)=8,"",D1884="","←D列に従業員名を姓名（フルネーム）で入力してください。誤変換にお気を付け下さい。",E1884="","←E列に都道府県を入力してください。",H1884="","←H列に1.月給～3.時間給の選択肢を入力してください",I1884="","←I列に金額を入力してください",H1884=3,"",J1884="","←J列に所定労働時間を入力してください"),"")</f>
        <v/>
      </c>
    </row>
    <row r="1885" spans="2:13" ht="22" x14ac:dyDescent="0.55000000000000004">
      <c r="B1885" s="39">
        <f t="shared" si="29"/>
        <v>1877</v>
      </c>
      <c r="C1885" s="45"/>
      <c r="D1885" s="35"/>
      <c r="E1885" s="46"/>
      <c r="F1885" s="40" t="str" cm="1">
        <f t="array" ref="F1885">IFERROR(_xlfn.IFS(AND($G$3=45566,E1885="徳島"),VLOOKUP(E1885,最低賃金!$A$2:$G$49,2,FALSE),OR($G$3&lt;&gt;45566,E1885&lt;&gt;"徳島"),VLOOKUP(E1885,最低賃金!$A$2:$G$49,4,FALSE)),"")</f>
        <v/>
      </c>
      <c r="G1885" s="50" t="str">
        <f>IFERROR(VLOOKUP(E1885,最低賃金!$A$3:$G$49,6,FALSE),"")</f>
        <v/>
      </c>
      <c r="H1885" s="45"/>
      <c r="I1885" s="36"/>
      <c r="J1885" s="54"/>
      <c r="K1885" s="51" t="str" cm="1">
        <f t="array" ref="K1885">IFERROR(_xlfn.IFS(COUNTBLANK(H1885:J1885)=3,"",I1885="","I列に金額を入力してください",H1885="3.時間給",I1885,J1885="","J列に労働時間を入力してください",H1885="1.月給",ROUND(I1885/J1885,0),H1885="2.日給",ROUND(I1885/J1885,0)),"")</f>
        <v/>
      </c>
      <c r="L1885" s="37" t="str" cm="1">
        <f t="array" ref="L1885">IFERROR(_xlfn.IFS(E1885="","",K1885&lt;F1885,"×（法定外・特例等対象外です）",K1885&lt;G1885,"〇",K1885&gt;=G1885,"ー"),"")</f>
        <v/>
      </c>
      <c r="M1885" s="26" t="str" cm="1">
        <f t="array" ref="M1885">IFERROR(_xlfn.IFS(COUNTBLANK(D1885:K1885)=8,"",D1885="","←D列に従業員名を姓名（フルネーム）で入力してください。誤変換にお気を付け下さい。",E1885="","←E列に都道府県を入力してください。",H1885="","←H列に1.月給～3.時間給の選択肢を入力してください",I1885="","←I列に金額を入力してください",H1885=3,"",J1885="","←J列に所定労働時間を入力してください"),"")</f>
        <v/>
      </c>
    </row>
    <row r="1886" spans="2:13" ht="22" x14ac:dyDescent="0.55000000000000004">
      <c r="B1886" s="39">
        <f t="shared" si="29"/>
        <v>1878</v>
      </c>
      <c r="C1886" s="45"/>
      <c r="D1886" s="35"/>
      <c r="E1886" s="46"/>
      <c r="F1886" s="40" t="str" cm="1">
        <f t="array" ref="F1886">IFERROR(_xlfn.IFS(AND($G$3=45566,E1886="徳島"),VLOOKUP(E1886,最低賃金!$A$2:$G$49,2,FALSE),OR($G$3&lt;&gt;45566,E1886&lt;&gt;"徳島"),VLOOKUP(E1886,最低賃金!$A$2:$G$49,4,FALSE)),"")</f>
        <v/>
      </c>
      <c r="G1886" s="50" t="str">
        <f>IFERROR(VLOOKUP(E1886,最低賃金!$A$3:$G$49,6,FALSE),"")</f>
        <v/>
      </c>
      <c r="H1886" s="45"/>
      <c r="I1886" s="36"/>
      <c r="J1886" s="54"/>
      <c r="K1886" s="51" t="str" cm="1">
        <f t="array" ref="K1886">IFERROR(_xlfn.IFS(COUNTBLANK(H1886:J1886)=3,"",I1886="","I列に金額を入力してください",H1886="3.時間給",I1886,J1886="","J列に労働時間を入力してください",H1886="1.月給",ROUND(I1886/J1886,0),H1886="2.日給",ROUND(I1886/J1886,0)),"")</f>
        <v/>
      </c>
      <c r="L1886" s="37" t="str" cm="1">
        <f t="array" ref="L1886">IFERROR(_xlfn.IFS(E1886="","",K1886&lt;F1886,"×（法定外・特例等対象外です）",K1886&lt;G1886,"〇",K1886&gt;=G1886,"ー"),"")</f>
        <v/>
      </c>
      <c r="M1886" s="26" t="str" cm="1">
        <f t="array" ref="M1886">IFERROR(_xlfn.IFS(COUNTBLANK(D1886:K1886)=8,"",D1886="","←D列に従業員名を姓名（フルネーム）で入力してください。誤変換にお気を付け下さい。",E1886="","←E列に都道府県を入力してください。",H1886="","←H列に1.月給～3.時間給の選択肢を入力してください",I1886="","←I列に金額を入力してください",H1886=3,"",J1886="","←J列に所定労働時間を入力してください"),"")</f>
        <v/>
      </c>
    </row>
    <row r="1887" spans="2:13" ht="22" x14ac:dyDescent="0.55000000000000004">
      <c r="B1887" s="39">
        <f t="shared" si="29"/>
        <v>1879</v>
      </c>
      <c r="C1887" s="45"/>
      <c r="D1887" s="35"/>
      <c r="E1887" s="46"/>
      <c r="F1887" s="40" t="str" cm="1">
        <f t="array" ref="F1887">IFERROR(_xlfn.IFS(AND($G$3=45566,E1887="徳島"),VLOOKUP(E1887,最低賃金!$A$2:$G$49,2,FALSE),OR($G$3&lt;&gt;45566,E1887&lt;&gt;"徳島"),VLOOKUP(E1887,最低賃金!$A$2:$G$49,4,FALSE)),"")</f>
        <v/>
      </c>
      <c r="G1887" s="50" t="str">
        <f>IFERROR(VLOOKUP(E1887,最低賃金!$A$3:$G$49,6,FALSE),"")</f>
        <v/>
      </c>
      <c r="H1887" s="45"/>
      <c r="I1887" s="36"/>
      <c r="J1887" s="54"/>
      <c r="K1887" s="51" t="str" cm="1">
        <f t="array" ref="K1887">IFERROR(_xlfn.IFS(COUNTBLANK(H1887:J1887)=3,"",I1887="","I列に金額を入力してください",H1887="3.時間給",I1887,J1887="","J列に労働時間を入力してください",H1887="1.月給",ROUND(I1887/J1887,0),H1887="2.日給",ROUND(I1887/J1887,0)),"")</f>
        <v/>
      </c>
      <c r="L1887" s="37" t="str" cm="1">
        <f t="array" ref="L1887">IFERROR(_xlfn.IFS(E1887="","",K1887&lt;F1887,"×（法定外・特例等対象外です）",K1887&lt;G1887,"〇",K1887&gt;=G1887,"ー"),"")</f>
        <v/>
      </c>
      <c r="M1887" s="26" t="str" cm="1">
        <f t="array" ref="M1887">IFERROR(_xlfn.IFS(COUNTBLANK(D1887:K1887)=8,"",D1887="","←D列に従業員名を姓名（フルネーム）で入力してください。誤変換にお気を付け下さい。",E1887="","←E列に都道府県を入力してください。",H1887="","←H列に1.月給～3.時間給の選択肢を入力してください",I1887="","←I列に金額を入力してください",H1887=3,"",J1887="","←J列に所定労働時間を入力してください"),"")</f>
        <v/>
      </c>
    </row>
    <row r="1888" spans="2:13" ht="22" x14ac:dyDescent="0.55000000000000004">
      <c r="B1888" s="39">
        <f t="shared" si="29"/>
        <v>1880</v>
      </c>
      <c r="C1888" s="45"/>
      <c r="D1888" s="35"/>
      <c r="E1888" s="46"/>
      <c r="F1888" s="40" t="str" cm="1">
        <f t="array" ref="F1888">IFERROR(_xlfn.IFS(AND($G$3=45566,E1888="徳島"),VLOOKUP(E1888,最低賃金!$A$2:$G$49,2,FALSE),OR($G$3&lt;&gt;45566,E1888&lt;&gt;"徳島"),VLOOKUP(E1888,最低賃金!$A$2:$G$49,4,FALSE)),"")</f>
        <v/>
      </c>
      <c r="G1888" s="50" t="str">
        <f>IFERROR(VLOOKUP(E1888,最低賃金!$A$3:$G$49,6,FALSE),"")</f>
        <v/>
      </c>
      <c r="H1888" s="45"/>
      <c r="I1888" s="36"/>
      <c r="J1888" s="54"/>
      <c r="K1888" s="51" t="str" cm="1">
        <f t="array" ref="K1888">IFERROR(_xlfn.IFS(COUNTBLANK(H1888:J1888)=3,"",I1888="","I列に金額を入力してください",H1888="3.時間給",I1888,J1888="","J列に労働時間を入力してください",H1888="1.月給",ROUND(I1888/J1888,0),H1888="2.日給",ROUND(I1888/J1888,0)),"")</f>
        <v/>
      </c>
      <c r="L1888" s="37" t="str" cm="1">
        <f t="array" ref="L1888">IFERROR(_xlfn.IFS(E1888="","",K1888&lt;F1888,"×（法定外・特例等対象外です）",K1888&lt;G1888,"〇",K1888&gt;=G1888,"ー"),"")</f>
        <v/>
      </c>
      <c r="M1888" s="26" t="str" cm="1">
        <f t="array" ref="M1888">IFERROR(_xlfn.IFS(COUNTBLANK(D1888:K1888)=8,"",D1888="","←D列に従業員名を姓名（フルネーム）で入力してください。誤変換にお気を付け下さい。",E1888="","←E列に都道府県を入力してください。",H1888="","←H列に1.月給～3.時間給の選択肢を入力してください",I1888="","←I列に金額を入力してください",H1888=3,"",J1888="","←J列に所定労働時間を入力してください"),"")</f>
        <v/>
      </c>
    </row>
    <row r="1889" spans="2:13" ht="22" x14ac:dyDescent="0.55000000000000004">
      <c r="B1889" s="39">
        <f t="shared" si="29"/>
        <v>1881</v>
      </c>
      <c r="C1889" s="45"/>
      <c r="D1889" s="35"/>
      <c r="E1889" s="46"/>
      <c r="F1889" s="40" t="str" cm="1">
        <f t="array" ref="F1889">IFERROR(_xlfn.IFS(AND($G$3=45566,E1889="徳島"),VLOOKUP(E1889,最低賃金!$A$2:$G$49,2,FALSE),OR($G$3&lt;&gt;45566,E1889&lt;&gt;"徳島"),VLOOKUP(E1889,最低賃金!$A$2:$G$49,4,FALSE)),"")</f>
        <v/>
      </c>
      <c r="G1889" s="50" t="str">
        <f>IFERROR(VLOOKUP(E1889,最低賃金!$A$3:$G$49,6,FALSE),"")</f>
        <v/>
      </c>
      <c r="H1889" s="45"/>
      <c r="I1889" s="36"/>
      <c r="J1889" s="54"/>
      <c r="K1889" s="51" t="str" cm="1">
        <f t="array" ref="K1889">IFERROR(_xlfn.IFS(COUNTBLANK(H1889:J1889)=3,"",I1889="","I列に金額を入力してください",H1889="3.時間給",I1889,J1889="","J列に労働時間を入力してください",H1889="1.月給",ROUND(I1889/J1889,0),H1889="2.日給",ROUND(I1889/J1889,0)),"")</f>
        <v/>
      </c>
      <c r="L1889" s="37" t="str" cm="1">
        <f t="array" ref="L1889">IFERROR(_xlfn.IFS(E1889="","",K1889&lt;F1889,"×（法定外・特例等対象外です）",K1889&lt;G1889,"〇",K1889&gt;=G1889,"ー"),"")</f>
        <v/>
      </c>
      <c r="M1889" s="26" t="str" cm="1">
        <f t="array" ref="M1889">IFERROR(_xlfn.IFS(COUNTBLANK(D1889:K1889)=8,"",D1889="","←D列に従業員名を姓名（フルネーム）で入力してください。誤変換にお気を付け下さい。",E1889="","←E列に都道府県を入力してください。",H1889="","←H列に1.月給～3.時間給の選択肢を入力してください",I1889="","←I列に金額を入力してください",H1889=3,"",J1889="","←J列に所定労働時間を入力してください"),"")</f>
        <v/>
      </c>
    </row>
    <row r="1890" spans="2:13" ht="22" x14ac:dyDescent="0.55000000000000004">
      <c r="B1890" s="39">
        <f t="shared" si="29"/>
        <v>1882</v>
      </c>
      <c r="C1890" s="45"/>
      <c r="D1890" s="35"/>
      <c r="E1890" s="46"/>
      <c r="F1890" s="40" t="str" cm="1">
        <f t="array" ref="F1890">IFERROR(_xlfn.IFS(AND($G$3=45566,E1890="徳島"),VLOOKUP(E1890,最低賃金!$A$2:$G$49,2,FALSE),OR($G$3&lt;&gt;45566,E1890&lt;&gt;"徳島"),VLOOKUP(E1890,最低賃金!$A$2:$G$49,4,FALSE)),"")</f>
        <v/>
      </c>
      <c r="G1890" s="50" t="str">
        <f>IFERROR(VLOOKUP(E1890,最低賃金!$A$3:$G$49,6,FALSE),"")</f>
        <v/>
      </c>
      <c r="H1890" s="45"/>
      <c r="I1890" s="36"/>
      <c r="J1890" s="54"/>
      <c r="K1890" s="51" t="str" cm="1">
        <f t="array" ref="K1890">IFERROR(_xlfn.IFS(COUNTBLANK(H1890:J1890)=3,"",I1890="","I列に金額を入力してください",H1890="3.時間給",I1890,J1890="","J列に労働時間を入力してください",H1890="1.月給",ROUND(I1890/J1890,0),H1890="2.日給",ROUND(I1890/J1890,0)),"")</f>
        <v/>
      </c>
      <c r="L1890" s="37" t="str" cm="1">
        <f t="array" ref="L1890">IFERROR(_xlfn.IFS(E1890="","",K1890&lt;F1890,"×（法定外・特例等対象外です）",K1890&lt;G1890,"〇",K1890&gt;=G1890,"ー"),"")</f>
        <v/>
      </c>
      <c r="M1890" s="26" t="str" cm="1">
        <f t="array" ref="M1890">IFERROR(_xlfn.IFS(COUNTBLANK(D1890:K1890)=8,"",D1890="","←D列に従業員名を姓名（フルネーム）で入力してください。誤変換にお気を付け下さい。",E1890="","←E列に都道府県を入力してください。",H1890="","←H列に1.月給～3.時間給の選択肢を入力してください",I1890="","←I列に金額を入力してください",H1890=3,"",J1890="","←J列に所定労働時間を入力してください"),"")</f>
        <v/>
      </c>
    </row>
    <row r="1891" spans="2:13" ht="22" x14ac:dyDescent="0.55000000000000004">
      <c r="B1891" s="39">
        <f t="shared" si="29"/>
        <v>1883</v>
      </c>
      <c r="C1891" s="45"/>
      <c r="D1891" s="35"/>
      <c r="E1891" s="46"/>
      <c r="F1891" s="40" t="str" cm="1">
        <f t="array" ref="F1891">IFERROR(_xlfn.IFS(AND($G$3=45566,E1891="徳島"),VLOOKUP(E1891,最低賃金!$A$2:$G$49,2,FALSE),OR($G$3&lt;&gt;45566,E1891&lt;&gt;"徳島"),VLOOKUP(E1891,最低賃金!$A$2:$G$49,4,FALSE)),"")</f>
        <v/>
      </c>
      <c r="G1891" s="50" t="str">
        <f>IFERROR(VLOOKUP(E1891,最低賃金!$A$3:$G$49,6,FALSE),"")</f>
        <v/>
      </c>
      <c r="H1891" s="45"/>
      <c r="I1891" s="36"/>
      <c r="J1891" s="54"/>
      <c r="K1891" s="51" t="str" cm="1">
        <f t="array" ref="K1891">IFERROR(_xlfn.IFS(COUNTBLANK(H1891:J1891)=3,"",I1891="","I列に金額を入力してください",H1891="3.時間給",I1891,J1891="","J列に労働時間を入力してください",H1891="1.月給",ROUND(I1891/J1891,0),H1891="2.日給",ROUND(I1891/J1891,0)),"")</f>
        <v/>
      </c>
      <c r="L1891" s="37" t="str" cm="1">
        <f t="array" ref="L1891">IFERROR(_xlfn.IFS(E1891="","",K1891&lt;F1891,"×（法定外・特例等対象外です）",K1891&lt;G1891,"〇",K1891&gt;=G1891,"ー"),"")</f>
        <v/>
      </c>
      <c r="M1891" s="26" t="str" cm="1">
        <f t="array" ref="M1891">IFERROR(_xlfn.IFS(COUNTBLANK(D1891:K1891)=8,"",D1891="","←D列に従業員名を姓名（フルネーム）で入力してください。誤変換にお気を付け下さい。",E1891="","←E列に都道府県を入力してください。",H1891="","←H列に1.月給～3.時間給の選択肢を入力してください",I1891="","←I列に金額を入力してください",H1891=3,"",J1891="","←J列に所定労働時間を入力してください"),"")</f>
        <v/>
      </c>
    </row>
    <row r="1892" spans="2:13" ht="22" x14ac:dyDescent="0.55000000000000004">
      <c r="B1892" s="39">
        <f t="shared" si="29"/>
        <v>1884</v>
      </c>
      <c r="C1892" s="45"/>
      <c r="D1892" s="35"/>
      <c r="E1892" s="46"/>
      <c r="F1892" s="40" t="str" cm="1">
        <f t="array" ref="F1892">IFERROR(_xlfn.IFS(AND($G$3=45566,E1892="徳島"),VLOOKUP(E1892,最低賃金!$A$2:$G$49,2,FALSE),OR($G$3&lt;&gt;45566,E1892&lt;&gt;"徳島"),VLOOKUP(E1892,最低賃金!$A$2:$G$49,4,FALSE)),"")</f>
        <v/>
      </c>
      <c r="G1892" s="50" t="str">
        <f>IFERROR(VLOOKUP(E1892,最低賃金!$A$3:$G$49,6,FALSE),"")</f>
        <v/>
      </c>
      <c r="H1892" s="45"/>
      <c r="I1892" s="36"/>
      <c r="J1892" s="54"/>
      <c r="K1892" s="51" t="str" cm="1">
        <f t="array" ref="K1892">IFERROR(_xlfn.IFS(COUNTBLANK(H1892:J1892)=3,"",I1892="","I列に金額を入力してください",H1892="3.時間給",I1892,J1892="","J列に労働時間を入力してください",H1892="1.月給",ROUND(I1892/J1892,0),H1892="2.日給",ROUND(I1892/J1892,0)),"")</f>
        <v/>
      </c>
      <c r="L1892" s="37" t="str" cm="1">
        <f t="array" ref="L1892">IFERROR(_xlfn.IFS(E1892="","",K1892&lt;F1892,"×（法定外・特例等対象外です）",K1892&lt;G1892,"〇",K1892&gt;=G1892,"ー"),"")</f>
        <v/>
      </c>
      <c r="M1892" s="26" t="str" cm="1">
        <f t="array" ref="M1892">IFERROR(_xlfn.IFS(COUNTBLANK(D1892:K1892)=8,"",D1892="","←D列に従業員名を姓名（フルネーム）で入力してください。誤変換にお気を付け下さい。",E1892="","←E列に都道府県を入力してください。",H1892="","←H列に1.月給～3.時間給の選択肢を入力してください",I1892="","←I列に金額を入力してください",H1892=3,"",J1892="","←J列に所定労働時間を入力してください"),"")</f>
        <v/>
      </c>
    </row>
    <row r="1893" spans="2:13" ht="22" x14ac:dyDescent="0.55000000000000004">
      <c r="B1893" s="39">
        <f t="shared" si="29"/>
        <v>1885</v>
      </c>
      <c r="C1893" s="45"/>
      <c r="D1893" s="35"/>
      <c r="E1893" s="46"/>
      <c r="F1893" s="40" t="str" cm="1">
        <f t="array" ref="F1893">IFERROR(_xlfn.IFS(AND($G$3=45566,E1893="徳島"),VLOOKUP(E1893,最低賃金!$A$2:$G$49,2,FALSE),OR($G$3&lt;&gt;45566,E1893&lt;&gt;"徳島"),VLOOKUP(E1893,最低賃金!$A$2:$G$49,4,FALSE)),"")</f>
        <v/>
      </c>
      <c r="G1893" s="50" t="str">
        <f>IFERROR(VLOOKUP(E1893,最低賃金!$A$3:$G$49,6,FALSE),"")</f>
        <v/>
      </c>
      <c r="H1893" s="45"/>
      <c r="I1893" s="36"/>
      <c r="J1893" s="54"/>
      <c r="K1893" s="51" t="str" cm="1">
        <f t="array" ref="K1893">IFERROR(_xlfn.IFS(COUNTBLANK(H1893:J1893)=3,"",I1893="","I列に金額を入力してください",H1893="3.時間給",I1893,J1893="","J列に労働時間を入力してください",H1893="1.月給",ROUND(I1893/J1893,0),H1893="2.日給",ROUND(I1893/J1893,0)),"")</f>
        <v/>
      </c>
      <c r="L1893" s="37" t="str" cm="1">
        <f t="array" ref="L1893">IFERROR(_xlfn.IFS(E1893="","",K1893&lt;F1893,"×（法定外・特例等対象外です）",K1893&lt;G1893,"〇",K1893&gt;=G1893,"ー"),"")</f>
        <v/>
      </c>
      <c r="M1893" s="26" t="str" cm="1">
        <f t="array" ref="M1893">IFERROR(_xlfn.IFS(COUNTBLANK(D1893:K1893)=8,"",D1893="","←D列に従業員名を姓名（フルネーム）で入力してください。誤変換にお気を付け下さい。",E1893="","←E列に都道府県を入力してください。",H1893="","←H列に1.月給～3.時間給の選択肢を入力してください",I1893="","←I列に金額を入力してください",H1893=3,"",J1893="","←J列に所定労働時間を入力してください"),"")</f>
        <v/>
      </c>
    </row>
    <row r="1894" spans="2:13" ht="22" x14ac:dyDescent="0.55000000000000004">
      <c r="B1894" s="39">
        <f t="shared" si="29"/>
        <v>1886</v>
      </c>
      <c r="C1894" s="45"/>
      <c r="D1894" s="35"/>
      <c r="E1894" s="46"/>
      <c r="F1894" s="40" t="str" cm="1">
        <f t="array" ref="F1894">IFERROR(_xlfn.IFS(AND($G$3=45566,E1894="徳島"),VLOOKUP(E1894,最低賃金!$A$2:$G$49,2,FALSE),OR($G$3&lt;&gt;45566,E1894&lt;&gt;"徳島"),VLOOKUP(E1894,最低賃金!$A$2:$G$49,4,FALSE)),"")</f>
        <v/>
      </c>
      <c r="G1894" s="50" t="str">
        <f>IFERROR(VLOOKUP(E1894,最低賃金!$A$3:$G$49,6,FALSE),"")</f>
        <v/>
      </c>
      <c r="H1894" s="45"/>
      <c r="I1894" s="36"/>
      <c r="J1894" s="54"/>
      <c r="K1894" s="51" t="str" cm="1">
        <f t="array" ref="K1894">IFERROR(_xlfn.IFS(COUNTBLANK(H1894:J1894)=3,"",I1894="","I列に金額を入力してください",H1894="3.時間給",I1894,J1894="","J列に労働時間を入力してください",H1894="1.月給",ROUND(I1894/J1894,0),H1894="2.日給",ROUND(I1894/J1894,0)),"")</f>
        <v/>
      </c>
      <c r="L1894" s="37" t="str" cm="1">
        <f t="array" ref="L1894">IFERROR(_xlfn.IFS(E1894="","",K1894&lt;F1894,"×（法定外・特例等対象外です）",K1894&lt;G1894,"〇",K1894&gt;=G1894,"ー"),"")</f>
        <v/>
      </c>
      <c r="M1894" s="26" t="str" cm="1">
        <f t="array" ref="M1894">IFERROR(_xlfn.IFS(COUNTBLANK(D1894:K1894)=8,"",D1894="","←D列に従業員名を姓名（フルネーム）で入力してください。誤変換にお気を付け下さい。",E1894="","←E列に都道府県を入力してください。",H1894="","←H列に1.月給～3.時間給の選択肢を入力してください",I1894="","←I列に金額を入力してください",H1894=3,"",J1894="","←J列に所定労働時間を入力してください"),"")</f>
        <v/>
      </c>
    </row>
    <row r="1895" spans="2:13" ht="22" x14ac:dyDescent="0.55000000000000004">
      <c r="B1895" s="39">
        <f t="shared" si="29"/>
        <v>1887</v>
      </c>
      <c r="C1895" s="45"/>
      <c r="D1895" s="35"/>
      <c r="E1895" s="46"/>
      <c r="F1895" s="40" t="str" cm="1">
        <f t="array" ref="F1895">IFERROR(_xlfn.IFS(AND($G$3=45566,E1895="徳島"),VLOOKUP(E1895,最低賃金!$A$2:$G$49,2,FALSE),OR($G$3&lt;&gt;45566,E1895&lt;&gt;"徳島"),VLOOKUP(E1895,最低賃金!$A$2:$G$49,4,FALSE)),"")</f>
        <v/>
      </c>
      <c r="G1895" s="50" t="str">
        <f>IFERROR(VLOOKUP(E1895,最低賃金!$A$3:$G$49,6,FALSE),"")</f>
        <v/>
      </c>
      <c r="H1895" s="45"/>
      <c r="I1895" s="36"/>
      <c r="J1895" s="54"/>
      <c r="K1895" s="51" t="str" cm="1">
        <f t="array" ref="K1895">IFERROR(_xlfn.IFS(COUNTBLANK(H1895:J1895)=3,"",I1895="","I列に金額を入力してください",H1895="3.時間給",I1895,J1895="","J列に労働時間を入力してください",H1895="1.月給",ROUND(I1895/J1895,0),H1895="2.日給",ROUND(I1895/J1895,0)),"")</f>
        <v/>
      </c>
      <c r="L1895" s="37" t="str" cm="1">
        <f t="array" ref="L1895">IFERROR(_xlfn.IFS(E1895="","",K1895&lt;F1895,"×（法定外・特例等対象外です）",K1895&lt;G1895,"〇",K1895&gt;=G1895,"ー"),"")</f>
        <v/>
      </c>
      <c r="M1895" s="26" t="str" cm="1">
        <f t="array" ref="M1895">IFERROR(_xlfn.IFS(COUNTBLANK(D1895:K1895)=8,"",D1895="","←D列に従業員名を姓名（フルネーム）で入力してください。誤変換にお気を付け下さい。",E1895="","←E列に都道府県を入力してください。",H1895="","←H列に1.月給～3.時間給の選択肢を入力してください",I1895="","←I列に金額を入力してください",H1895=3,"",J1895="","←J列に所定労働時間を入力してください"),"")</f>
        <v/>
      </c>
    </row>
    <row r="1896" spans="2:13" ht="22" x14ac:dyDescent="0.55000000000000004">
      <c r="B1896" s="39">
        <f t="shared" si="29"/>
        <v>1888</v>
      </c>
      <c r="C1896" s="45"/>
      <c r="D1896" s="35"/>
      <c r="E1896" s="46"/>
      <c r="F1896" s="40" t="str" cm="1">
        <f t="array" ref="F1896">IFERROR(_xlfn.IFS(AND($G$3=45566,E1896="徳島"),VLOOKUP(E1896,最低賃金!$A$2:$G$49,2,FALSE),OR($G$3&lt;&gt;45566,E1896&lt;&gt;"徳島"),VLOOKUP(E1896,最低賃金!$A$2:$G$49,4,FALSE)),"")</f>
        <v/>
      </c>
      <c r="G1896" s="50" t="str">
        <f>IFERROR(VLOOKUP(E1896,最低賃金!$A$3:$G$49,6,FALSE),"")</f>
        <v/>
      </c>
      <c r="H1896" s="45"/>
      <c r="I1896" s="36"/>
      <c r="J1896" s="54"/>
      <c r="K1896" s="51" t="str" cm="1">
        <f t="array" ref="K1896">IFERROR(_xlfn.IFS(COUNTBLANK(H1896:J1896)=3,"",I1896="","I列に金額を入力してください",H1896="3.時間給",I1896,J1896="","J列に労働時間を入力してください",H1896="1.月給",ROUND(I1896/J1896,0),H1896="2.日給",ROUND(I1896/J1896,0)),"")</f>
        <v/>
      </c>
      <c r="L1896" s="37" t="str" cm="1">
        <f t="array" ref="L1896">IFERROR(_xlfn.IFS(E1896="","",K1896&lt;F1896,"×（法定外・特例等対象外です）",K1896&lt;G1896,"〇",K1896&gt;=G1896,"ー"),"")</f>
        <v/>
      </c>
      <c r="M1896" s="26" t="str" cm="1">
        <f t="array" ref="M1896">IFERROR(_xlfn.IFS(COUNTBLANK(D1896:K1896)=8,"",D1896="","←D列に従業員名を姓名（フルネーム）で入力してください。誤変換にお気を付け下さい。",E1896="","←E列に都道府県を入力してください。",H1896="","←H列に1.月給～3.時間給の選択肢を入力してください",I1896="","←I列に金額を入力してください",H1896=3,"",J1896="","←J列に所定労働時間を入力してください"),"")</f>
        <v/>
      </c>
    </row>
    <row r="1897" spans="2:13" ht="22" x14ac:dyDescent="0.55000000000000004">
      <c r="B1897" s="39">
        <f t="shared" si="29"/>
        <v>1889</v>
      </c>
      <c r="C1897" s="45"/>
      <c r="D1897" s="35"/>
      <c r="E1897" s="46"/>
      <c r="F1897" s="40" t="str" cm="1">
        <f t="array" ref="F1897">IFERROR(_xlfn.IFS(AND($G$3=45566,E1897="徳島"),VLOOKUP(E1897,最低賃金!$A$2:$G$49,2,FALSE),OR($G$3&lt;&gt;45566,E1897&lt;&gt;"徳島"),VLOOKUP(E1897,最低賃金!$A$2:$G$49,4,FALSE)),"")</f>
        <v/>
      </c>
      <c r="G1897" s="50" t="str">
        <f>IFERROR(VLOOKUP(E1897,最低賃金!$A$3:$G$49,6,FALSE),"")</f>
        <v/>
      </c>
      <c r="H1897" s="45"/>
      <c r="I1897" s="36"/>
      <c r="J1897" s="54"/>
      <c r="K1897" s="51" t="str" cm="1">
        <f t="array" ref="K1897">IFERROR(_xlfn.IFS(COUNTBLANK(H1897:J1897)=3,"",I1897="","I列に金額を入力してください",H1897="3.時間給",I1897,J1897="","J列に労働時間を入力してください",H1897="1.月給",ROUND(I1897/J1897,0),H1897="2.日給",ROUND(I1897/J1897,0)),"")</f>
        <v/>
      </c>
      <c r="L1897" s="37" t="str" cm="1">
        <f t="array" ref="L1897">IFERROR(_xlfn.IFS(E1897="","",K1897&lt;F1897,"×（法定外・特例等対象外です）",K1897&lt;G1897,"〇",K1897&gt;=G1897,"ー"),"")</f>
        <v/>
      </c>
      <c r="M1897" s="26" t="str" cm="1">
        <f t="array" ref="M1897">IFERROR(_xlfn.IFS(COUNTBLANK(D1897:K1897)=8,"",D1897="","←D列に従業員名を姓名（フルネーム）で入力してください。誤変換にお気を付け下さい。",E1897="","←E列に都道府県を入力してください。",H1897="","←H列に1.月給～3.時間給の選択肢を入力してください",I1897="","←I列に金額を入力してください",H1897=3,"",J1897="","←J列に所定労働時間を入力してください"),"")</f>
        <v/>
      </c>
    </row>
    <row r="1898" spans="2:13" ht="22" x14ac:dyDescent="0.55000000000000004">
      <c r="B1898" s="39">
        <f t="shared" si="29"/>
        <v>1890</v>
      </c>
      <c r="C1898" s="45"/>
      <c r="D1898" s="35"/>
      <c r="E1898" s="46"/>
      <c r="F1898" s="40" t="str" cm="1">
        <f t="array" ref="F1898">IFERROR(_xlfn.IFS(AND($G$3=45566,E1898="徳島"),VLOOKUP(E1898,最低賃金!$A$2:$G$49,2,FALSE),OR($G$3&lt;&gt;45566,E1898&lt;&gt;"徳島"),VLOOKUP(E1898,最低賃金!$A$2:$G$49,4,FALSE)),"")</f>
        <v/>
      </c>
      <c r="G1898" s="50" t="str">
        <f>IFERROR(VLOOKUP(E1898,最低賃金!$A$3:$G$49,6,FALSE),"")</f>
        <v/>
      </c>
      <c r="H1898" s="45"/>
      <c r="I1898" s="36"/>
      <c r="J1898" s="54"/>
      <c r="K1898" s="51" t="str" cm="1">
        <f t="array" ref="K1898">IFERROR(_xlfn.IFS(COUNTBLANK(H1898:J1898)=3,"",I1898="","I列に金額を入力してください",H1898="3.時間給",I1898,J1898="","J列に労働時間を入力してください",H1898="1.月給",ROUND(I1898/J1898,0),H1898="2.日給",ROUND(I1898/J1898,0)),"")</f>
        <v/>
      </c>
      <c r="L1898" s="37" t="str" cm="1">
        <f t="array" ref="L1898">IFERROR(_xlfn.IFS(E1898="","",K1898&lt;F1898,"×（法定外・特例等対象外です）",K1898&lt;G1898,"〇",K1898&gt;=G1898,"ー"),"")</f>
        <v/>
      </c>
      <c r="M1898" s="26" t="str" cm="1">
        <f t="array" ref="M1898">IFERROR(_xlfn.IFS(COUNTBLANK(D1898:K1898)=8,"",D1898="","←D列に従業員名を姓名（フルネーム）で入力してください。誤変換にお気を付け下さい。",E1898="","←E列に都道府県を入力してください。",H1898="","←H列に1.月給～3.時間給の選択肢を入力してください",I1898="","←I列に金額を入力してください",H1898=3,"",J1898="","←J列に所定労働時間を入力してください"),"")</f>
        <v/>
      </c>
    </row>
    <row r="1899" spans="2:13" ht="22" x14ac:dyDescent="0.55000000000000004">
      <c r="B1899" s="39">
        <f t="shared" si="29"/>
        <v>1891</v>
      </c>
      <c r="C1899" s="45"/>
      <c r="D1899" s="35"/>
      <c r="E1899" s="46"/>
      <c r="F1899" s="40" t="str" cm="1">
        <f t="array" ref="F1899">IFERROR(_xlfn.IFS(AND($G$3=45566,E1899="徳島"),VLOOKUP(E1899,最低賃金!$A$2:$G$49,2,FALSE),OR($G$3&lt;&gt;45566,E1899&lt;&gt;"徳島"),VLOOKUP(E1899,最低賃金!$A$2:$G$49,4,FALSE)),"")</f>
        <v/>
      </c>
      <c r="G1899" s="50" t="str">
        <f>IFERROR(VLOOKUP(E1899,最低賃金!$A$3:$G$49,6,FALSE),"")</f>
        <v/>
      </c>
      <c r="H1899" s="45"/>
      <c r="I1899" s="36"/>
      <c r="J1899" s="54"/>
      <c r="K1899" s="51" t="str" cm="1">
        <f t="array" ref="K1899">IFERROR(_xlfn.IFS(COUNTBLANK(H1899:J1899)=3,"",I1899="","I列に金額を入力してください",H1899="3.時間給",I1899,J1899="","J列に労働時間を入力してください",H1899="1.月給",ROUND(I1899/J1899,0),H1899="2.日給",ROUND(I1899/J1899,0)),"")</f>
        <v/>
      </c>
      <c r="L1899" s="37" t="str" cm="1">
        <f t="array" ref="L1899">IFERROR(_xlfn.IFS(E1899="","",K1899&lt;F1899,"×（法定外・特例等対象外です）",K1899&lt;G1899,"〇",K1899&gt;=G1899,"ー"),"")</f>
        <v/>
      </c>
      <c r="M1899" s="26" t="str" cm="1">
        <f t="array" ref="M1899">IFERROR(_xlfn.IFS(COUNTBLANK(D1899:K1899)=8,"",D1899="","←D列に従業員名を姓名（フルネーム）で入力してください。誤変換にお気を付け下さい。",E1899="","←E列に都道府県を入力してください。",H1899="","←H列に1.月給～3.時間給の選択肢を入力してください",I1899="","←I列に金額を入力してください",H1899=3,"",J1899="","←J列に所定労働時間を入力してください"),"")</f>
        <v/>
      </c>
    </row>
    <row r="1900" spans="2:13" ht="22" x14ac:dyDescent="0.55000000000000004">
      <c r="B1900" s="39">
        <f t="shared" si="29"/>
        <v>1892</v>
      </c>
      <c r="C1900" s="45"/>
      <c r="D1900" s="35"/>
      <c r="E1900" s="46"/>
      <c r="F1900" s="40" t="str" cm="1">
        <f t="array" ref="F1900">IFERROR(_xlfn.IFS(AND($G$3=45566,E1900="徳島"),VLOOKUP(E1900,最低賃金!$A$2:$G$49,2,FALSE),OR($G$3&lt;&gt;45566,E1900&lt;&gt;"徳島"),VLOOKUP(E1900,最低賃金!$A$2:$G$49,4,FALSE)),"")</f>
        <v/>
      </c>
      <c r="G1900" s="50" t="str">
        <f>IFERROR(VLOOKUP(E1900,最低賃金!$A$3:$G$49,6,FALSE),"")</f>
        <v/>
      </c>
      <c r="H1900" s="45"/>
      <c r="I1900" s="36"/>
      <c r="J1900" s="54"/>
      <c r="K1900" s="51" t="str" cm="1">
        <f t="array" ref="K1900">IFERROR(_xlfn.IFS(COUNTBLANK(H1900:J1900)=3,"",I1900="","I列に金額を入力してください",H1900="3.時間給",I1900,J1900="","J列に労働時間を入力してください",H1900="1.月給",ROUND(I1900/J1900,0),H1900="2.日給",ROUND(I1900/J1900,0)),"")</f>
        <v/>
      </c>
      <c r="L1900" s="37" t="str" cm="1">
        <f t="array" ref="L1900">IFERROR(_xlfn.IFS(E1900="","",K1900&lt;F1900,"×（法定外・特例等対象外です）",K1900&lt;G1900,"〇",K1900&gt;=G1900,"ー"),"")</f>
        <v/>
      </c>
      <c r="M1900" s="26" t="str" cm="1">
        <f t="array" ref="M1900">IFERROR(_xlfn.IFS(COUNTBLANK(D1900:K1900)=8,"",D1900="","←D列に従業員名を姓名（フルネーム）で入力してください。誤変換にお気を付け下さい。",E1900="","←E列に都道府県を入力してください。",H1900="","←H列に1.月給～3.時間給の選択肢を入力してください",I1900="","←I列に金額を入力してください",H1900=3,"",J1900="","←J列に所定労働時間を入力してください"),"")</f>
        <v/>
      </c>
    </row>
    <row r="1901" spans="2:13" ht="22" x14ac:dyDescent="0.55000000000000004">
      <c r="B1901" s="39">
        <f t="shared" si="29"/>
        <v>1893</v>
      </c>
      <c r="C1901" s="45"/>
      <c r="D1901" s="35"/>
      <c r="E1901" s="46"/>
      <c r="F1901" s="40" t="str" cm="1">
        <f t="array" ref="F1901">IFERROR(_xlfn.IFS(AND($G$3=45566,E1901="徳島"),VLOOKUP(E1901,最低賃金!$A$2:$G$49,2,FALSE),OR($G$3&lt;&gt;45566,E1901&lt;&gt;"徳島"),VLOOKUP(E1901,最低賃金!$A$2:$G$49,4,FALSE)),"")</f>
        <v/>
      </c>
      <c r="G1901" s="50" t="str">
        <f>IFERROR(VLOOKUP(E1901,最低賃金!$A$3:$G$49,6,FALSE),"")</f>
        <v/>
      </c>
      <c r="H1901" s="45"/>
      <c r="I1901" s="36"/>
      <c r="J1901" s="54"/>
      <c r="K1901" s="51" t="str" cm="1">
        <f t="array" ref="K1901">IFERROR(_xlfn.IFS(COUNTBLANK(H1901:J1901)=3,"",I1901="","I列に金額を入力してください",H1901="3.時間給",I1901,J1901="","J列に労働時間を入力してください",H1901="1.月給",ROUND(I1901/J1901,0),H1901="2.日給",ROUND(I1901/J1901,0)),"")</f>
        <v/>
      </c>
      <c r="L1901" s="37" t="str" cm="1">
        <f t="array" ref="L1901">IFERROR(_xlfn.IFS(E1901="","",K1901&lt;F1901,"×（法定外・特例等対象外です）",K1901&lt;G1901,"〇",K1901&gt;=G1901,"ー"),"")</f>
        <v/>
      </c>
      <c r="M1901" s="26" t="str" cm="1">
        <f t="array" ref="M1901">IFERROR(_xlfn.IFS(COUNTBLANK(D1901:K1901)=8,"",D1901="","←D列に従業員名を姓名（フルネーム）で入力してください。誤変換にお気を付け下さい。",E1901="","←E列に都道府県を入力してください。",H1901="","←H列に1.月給～3.時間給の選択肢を入力してください",I1901="","←I列に金額を入力してください",H1901=3,"",J1901="","←J列に所定労働時間を入力してください"),"")</f>
        <v/>
      </c>
    </row>
    <row r="1902" spans="2:13" ht="22" x14ac:dyDescent="0.55000000000000004">
      <c r="B1902" s="39">
        <f t="shared" si="29"/>
        <v>1894</v>
      </c>
      <c r="C1902" s="45"/>
      <c r="D1902" s="35"/>
      <c r="E1902" s="46"/>
      <c r="F1902" s="40" t="str" cm="1">
        <f t="array" ref="F1902">IFERROR(_xlfn.IFS(AND($G$3=45566,E1902="徳島"),VLOOKUP(E1902,最低賃金!$A$2:$G$49,2,FALSE),OR($G$3&lt;&gt;45566,E1902&lt;&gt;"徳島"),VLOOKUP(E1902,最低賃金!$A$2:$G$49,4,FALSE)),"")</f>
        <v/>
      </c>
      <c r="G1902" s="50" t="str">
        <f>IFERROR(VLOOKUP(E1902,最低賃金!$A$3:$G$49,6,FALSE),"")</f>
        <v/>
      </c>
      <c r="H1902" s="45"/>
      <c r="I1902" s="36"/>
      <c r="J1902" s="54"/>
      <c r="K1902" s="51" t="str" cm="1">
        <f t="array" ref="K1902">IFERROR(_xlfn.IFS(COUNTBLANK(H1902:J1902)=3,"",I1902="","I列に金額を入力してください",H1902="3.時間給",I1902,J1902="","J列に労働時間を入力してください",H1902="1.月給",ROUND(I1902/J1902,0),H1902="2.日給",ROUND(I1902/J1902,0)),"")</f>
        <v/>
      </c>
      <c r="L1902" s="37" t="str" cm="1">
        <f t="array" ref="L1902">IFERROR(_xlfn.IFS(E1902="","",K1902&lt;F1902,"×（法定外・特例等対象外です）",K1902&lt;G1902,"〇",K1902&gt;=G1902,"ー"),"")</f>
        <v/>
      </c>
      <c r="M1902" s="26" t="str" cm="1">
        <f t="array" ref="M1902">IFERROR(_xlfn.IFS(COUNTBLANK(D1902:K1902)=8,"",D1902="","←D列に従業員名を姓名（フルネーム）で入力してください。誤変換にお気を付け下さい。",E1902="","←E列に都道府県を入力してください。",H1902="","←H列に1.月給～3.時間給の選択肢を入力してください",I1902="","←I列に金額を入力してください",H1902=3,"",J1902="","←J列に所定労働時間を入力してください"),"")</f>
        <v/>
      </c>
    </row>
    <row r="1903" spans="2:13" ht="22" x14ac:dyDescent="0.55000000000000004">
      <c r="B1903" s="39">
        <f t="shared" si="29"/>
        <v>1895</v>
      </c>
      <c r="C1903" s="45"/>
      <c r="D1903" s="35"/>
      <c r="E1903" s="46"/>
      <c r="F1903" s="40" t="str" cm="1">
        <f t="array" ref="F1903">IFERROR(_xlfn.IFS(AND($G$3=45566,E1903="徳島"),VLOOKUP(E1903,最低賃金!$A$2:$G$49,2,FALSE),OR($G$3&lt;&gt;45566,E1903&lt;&gt;"徳島"),VLOOKUP(E1903,最低賃金!$A$2:$G$49,4,FALSE)),"")</f>
        <v/>
      </c>
      <c r="G1903" s="50" t="str">
        <f>IFERROR(VLOOKUP(E1903,最低賃金!$A$3:$G$49,6,FALSE),"")</f>
        <v/>
      </c>
      <c r="H1903" s="45"/>
      <c r="I1903" s="36"/>
      <c r="J1903" s="54"/>
      <c r="K1903" s="51" t="str" cm="1">
        <f t="array" ref="K1903">IFERROR(_xlfn.IFS(COUNTBLANK(H1903:J1903)=3,"",I1903="","I列に金額を入力してください",H1903="3.時間給",I1903,J1903="","J列に労働時間を入力してください",H1903="1.月給",ROUND(I1903/J1903,0),H1903="2.日給",ROUND(I1903/J1903,0)),"")</f>
        <v/>
      </c>
      <c r="L1903" s="37" t="str" cm="1">
        <f t="array" ref="L1903">IFERROR(_xlfn.IFS(E1903="","",K1903&lt;F1903,"×（法定外・特例等対象外です）",K1903&lt;G1903,"〇",K1903&gt;=G1903,"ー"),"")</f>
        <v/>
      </c>
      <c r="M1903" s="26" t="str" cm="1">
        <f t="array" ref="M1903">IFERROR(_xlfn.IFS(COUNTBLANK(D1903:K1903)=8,"",D1903="","←D列に従業員名を姓名（フルネーム）で入力してください。誤変換にお気を付け下さい。",E1903="","←E列に都道府県を入力してください。",H1903="","←H列に1.月給～3.時間給の選択肢を入力してください",I1903="","←I列に金額を入力してください",H1903=3,"",J1903="","←J列に所定労働時間を入力してください"),"")</f>
        <v/>
      </c>
    </row>
    <row r="1904" spans="2:13" ht="22" x14ac:dyDescent="0.55000000000000004">
      <c r="B1904" s="39">
        <f t="shared" si="29"/>
        <v>1896</v>
      </c>
      <c r="C1904" s="45"/>
      <c r="D1904" s="35"/>
      <c r="E1904" s="46"/>
      <c r="F1904" s="40" t="str" cm="1">
        <f t="array" ref="F1904">IFERROR(_xlfn.IFS(AND($G$3=45566,E1904="徳島"),VLOOKUP(E1904,最低賃金!$A$2:$G$49,2,FALSE),OR($G$3&lt;&gt;45566,E1904&lt;&gt;"徳島"),VLOOKUP(E1904,最低賃金!$A$2:$G$49,4,FALSE)),"")</f>
        <v/>
      </c>
      <c r="G1904" s="50" t="str">
        <f>IFERROR(VLOOKUP(E1904,最低賃金!$A$3:$G$49,6,FALSE),"")</f>
        <v/>
      </c>
      <c r="H1904" s="45"/>
      <c r="I1904" s="36"/>
      <c r="J1904" s="54"/>
      <c r="K1904" s="51" t="str" cm="1">
        <f t="array" ref="K1904">IFERROR(_xlfn.IFS(COUNTBLANK(H1904:J1904)=3,"",I1904="","I列に金額を入力してください",H1904="3.時間給",I1904,J1904="","J列に労働時間を入力してください",H1904="1.月給",ROUND(I1904/J1904,0),H1904="2.日給",ROUND(I1904/J1904,0)),"")</f>
        <v/>
      </c>
      <c r="L1904" s="37" t="str" cm="1">
        <f t="array" ref="L1904">IFERROR(_xlfn.IFS(E1904="","",K1904&lt;F1904,"×（法定外・特例等対象外です）",K1904&lt;G1904,"〇",K1904&gt;=G1904,"ー"),"")</f>
        <v/>
      </c>
      <c r="M1904" s="26" t="str" cm="1">
        <f t="array" ref="M1904">IFERROR(_xlfn.IFS(COUNTBLANK(D1904:K1904)=8,"",D1904="","←D列に従業員名を姓名（フルネーム）で入力してください。誤変換にお気を付け下さい。",E1904="","←E列に都道府県を入力してください。",H1904="","←H列に1.月給～3.時間給の選択肢を入力してください",I1904="","←I列に金額を入力してください",H1904=3,"",J1904="","←J列に所定労働時間を入力してください"),"")</f>
        <v/>
      </c>
    </row>
    <row r="1905" spans="2:13" ht="22" x14ac:dyDescent="0.55000000000000004">
      <c r="B1905" s="39">
        <f t="shared" si="29"/>
        <v>1897</v>
      </c>
      <c r="C1905" s="45"/>
      <c r="D1905" s="35"/>
      <c r="E1905" s="46"/>
      <c r="F1905" s="40" t="str" cm="1">
        <f t="array" ref="F1905">IFERROR(_xlfn.IFS(AND($G$3=45566,E1905="徳島"),VLOOKUP(E1905,最低賃金!$A$2:$G$49,2,FALSE),OR($G$3&lt;&gt;45566,E1905&lt;&gt;"徳島"),VLOOKUP(E1905,最低賃金!$A$2:$G$49,4,FALSE)),"")</f>
        <v/>
      </c>
      <c r="G1905" s="50" t="str">
        <f>IFERROR(VLOOKUP(E1905,最低賃金!$A$3:$G$49,6,FALSE),"")</f>
        <v/>
      </c>
      <c r="H1905" s="45"/>
      <c r="I1905" s="36"/>
      <c r="J1905" s="54"/>
      <c r="K1905" s="51" t="str" cm="1">
        <f t="array" ref="K1905">IFERROR(_xlfn.IFS(COUNTBLANK(H1905:J1905)=3,"",I1905="","I列に金額を入力してください",H1905="3.時間給",I1905,J1905="","J列に労働時間を入力してください",H1905="1.月給",ROUND(I1905/J1905,0),H1905="2.日給",ROUND(I1905/J1905,0)),"")</f>
        <v/>
      </c>
      <c r="L1905" s="37" t="str" cm="1">
        <f t="array" ref="L1905">IFERROR(_xlfn.IFS(E1905="","",K1905&lt;F1905,"×（法定外・特例等対象外です）",K1905&lt;G1905,"〇",K1905&gt;=G1905,"ー"),"")</f>
        <v/>
      </c>
      <c r="M1905" s="26" t="str" cm="1">
        <f t="array" ref="M1905">IFERROR(_xlfn.IFS(COUNTBLANK(D1905:K1905)=8,"",D1905="","←D列に従業員名を姓名（フルネーム）で入力してください。誤変換にお気を付け下さい。",E1905="","←E列に都道府県を入力してください。",H1905="","←H列に1.月給～3.時間給の選択肢を入力してください",I1905="","←I列に金額を入力してください",H1905=3,"",J1905="","←J列に所定労働時間を入力してください"),"")</f>
        <v/>
      </c>
    </row>
    <row r="1906" spans="2:13" ht="22" x14ac:dyDescent="0.55000000000000004">
      <c r="B1906" s="39">
        <f t="shared" si="29"/>
        <v>1898</v>
      </c>
      <c r="C1906" s="45"/>
      <c r="D1906" s="35"/>
      <c r="E1906" s="46"/>
      <c r="F1906" s="40" t="str" cm="1">
        <f t="array" ref="F1906">IFERROR(_xlfn.IFS(AND($G$3=45566,E1906="徳島"),VLOOKUP(E1906,最低賃金!$A$2:$G$49,2,FALSE),OR($G$3&lt;&gt;45566,E1906&lt;&gt;"徳島"),VLOOKUP(E1906,最低賃金!$A$2:$G$49,4,FALSE)),"")</f>
        <v/>
      </c>
      <c r="G1906" s="50" t="str">
        <f>IFERROR(VLOOKUP(E1906,最低賃金!$A$3:$G$49,6,FALSE),"")</f>
        <v/>
      </c>
      <c r="H1906" s="45"/>
      <c r="I1906" s="36"/>
      <c r="J1906" s="54"/>
      <c r="K1906" s="51" t="str" cm="1">
        <f t="array" ref="K1906">IFERROR(_xlfn.IFS(COUNTBLANK(H1906:J1906)=3,"",I1906="","I列に金額を入力してください",H1906="3.時間給",I1906,J1906="","J列に労働時間を入力してください",H1906="1.月給",ROUND(I1906/J1906,0),H1906="2.日給",ROUND(I1906/J1906,0)),"")</f>
        <v/>
      </c>
      <c r="L1906" s="37" t="str" cm="1">
        <f t="array" ref="L1906">IFERROR(_xlfn.IFS(E1906="","",K1906&lt;F1906,"×（法定外・特例等対象外です）",K1906&lt;G1906,"〇",K1906&gt;=G1906,"ー"),"")</f>
        <v/>
      </c>
      <c r="M1906" s="26" t="str" cm="1">
        <f t="array" ref="M1906">IFERROR(_xlfn.IFS(COUNTBLANK(D1906:K1906)=8,"",D1906="","←D列に従業員名を姓名（フルネーム）で入力してください。誤変換にお気を付け下さい。",E1906="","←E列に都道府県を入力してください。",H1906="","←H列に1.月給～3.時間給の選択肢を入力してください",I1906="","←I列に金額を入力してください",H1906=3,"",J1906="","←J列に所定労働時間を入力してください"),"")</f>
        <v/>
      </c>
    </row>
    <row r="1907" spans="2:13" ht="22" x14ac:dyDescent="0.55000000000000004">
      <c r="B1907" s="39">
        <f t="shared" si="29"/>
        <v>1899</v>
      </c>
      <c r="C1907" s="45"/>
      <c r="D1907" s="35"/>
      <c r="E1907" s="46"/>
      <c r="F1907" s="40" t="str" cm="1">
        <f t="array" ref="F1907">IFERROR(_xlfn.IFS(AND($G$3=45566,E1907="徳島"),VLOOKUP(E1907,最低賃金!$A$2:$G$49,2,FALSE),OR($G$3&lt;&gt;45566,E1907&lt;&gt;"徳島"),VLOOKUP(E1907,最低賃金!$A$2:$G$49,4,FALSE)),"")</f>
        <v/>
      </c>
      <c r="G1907" s="50" t="str">
        <f>IFERROR(VLOOKUP(E1907,最低賃金!$A$3:$G$49,6,FALSE),"")</f>
        <v/>
      </c>
      <c r="H1907" s="45"/>
      <c r="I1907" s="36"/>
      <c r="J1907" s="54"/>
      <c r="K1907" s="51" t="str" cm="1">
        <f t="array" ref="K1907">IFERROR(_xlfn.IFS(COUNTBLANK(H1907:J1907)=3,"",I1907="","I列に金額を入力してください",H1907="3.時間給",I1907,J1907="","J列に労働時間を入力してください",H1907="1.月給",ROUND(I1907/J1907,0),H1907="2.日給",ROUND(I1907/J1907,0)),"")</f>
        <v/>
      </c>
      <c r="L1907" s="37" t="str" cm="1">
        <f t="array" ref="L1907">IFERROR(_xlfn.IFS(E1907="","",K1907&lt;F1907,"×（法定外・特例等対象外です）",K1907&lt;G1907,"〇",K1907&gt;=G1907,"ー"),"")</f>
        <v/>
      </c>
      <c r="M1907" s="26" t="str" cm="1">
        <f t="array" ref="M1907">IFERROR(_xlfn.IFS(COUNTBLANK(D1907:K1907)=8,"",D1907="","←D列に従業員名を姓名（フルネーム）で入力してください。誤変換にお気を付け下さい。",E1907="","←E列に都道府県を入力してください。",H1907="","←H列に1.月給～3.時間給の選択肢を入力してください",I1907="","←I列に金額を入力してください",H1907=3,"",J1907="","←J列に所定労働時間を入力してください"),"")</f>
        <v/>
      </c>
    </row>
    <row r="1908" spans="2:13" ht="22" x14ac:dyDescent="0.55000000000000004">
      <c r="B1908" s="39">
        <f t="shared" si="29"/>
        <v>1900</v>
      </c>
      <c r="C1908" s="45"/>
      <c r="D1908" s="35"/>
      <c r="E1908" s="46"/>
      <c r="F1908" s="40" t="str" cm="1">
        <f t="array" ref="F1908">IFERROR(_xlfn.IFS(AND($G$3=45566,E1908="徳島"),VLOOKUP(E1908,最低賃金!$A$2:$G$49,2,FALSE),OR($G$3&lt;&gt;45566,E1908&lt;&gt;"徳島"),VLOOKUP(E1908,最低賃金!$A$2:$G$49,4,FALSE)),"")</f>
        <v/>
      </c>
      <c r="G1908" s="50" t="str">
        <f>IFERROR(VLOOKUP(E1908,最低賃金!$A$3:$G$49,6,FALSE),"")</f>
        <v/>
      </c>
      <c r="H1908" s="45"/>
      <c r="I1908" s="36"/>
      <c r="J1908" s="54"/>
      <c r="K1908" s="51" t="str" cm="1">
        <f t="array" ref="K1908">IFERROR(_xlfn.IFS(COUNTBLANK(H1908:J1908)=3,"",I1908="","I列に金額を入力してください",H1908="3.時間給",I1908,J1908="","J列に労働時間を入力してください",H1908="1.月給",ROUND(I1908/J1908,0),H1908="2.日給",ROUND(I1908/J1908,0)),"")</f>
        <v/>
      </c>
      <c r="L1908" s="37" t="str" cm="1">
        <f t="array" ref="L1908">IFERROR(_xlfn.IFS(E1908="","",K1908&lt;F1908,"×（法定外・特例等対象外です）",K1908&lt;G1908,"〇",K1908&gt;=G1908,"ー"),"")</f>
        <v/>
      </c>
      <c r="M1908" s="26" t="str" cm="1">
        <f t="array" ref="M1908">IFERROR(_xlfn.IFS(COUNTBLANK(D1908:K1908)=8,"",D1908="","←D列に従業員名を姓名（フルネーム）で入力してください。誤変換にお気を付け下さい。",E1908="","←E列に都道府県を入力してください。",H1908="","←H列に1.月給～3.時間給の選択肢を入力してください",I1908="","←I列に金額を入力してください",H1908=3,"",J1908="","←J列に所定労働時間を入力してください"),"")</f>
        <v/>
      </c>
    </row>
    <row r="1909" spans="2:13" ht="22" x14ac:dyDescent="0.55000000000000004">
      <c r="B1909" s="39">
        <f t="shared" si="29"/>
        <v>1901</v>
      </c>
      <c r="C1909" s="45"/>
      <c r="D1909" s="35"/>
      <c r="E1909" s="46"/>
      <c r="F1909" s="40" t="str" cm="1">
        <f t="array" ref="F1909">IFERROR(_xlfn.IFS(AND($G$3=45566,E1909="徳島"),VLOOKUP(E1909,最低賃金!$A$2:$G$49,2,FALSE),OR($G$3&lt;&gt;45566,E1909&lt;&gt;"徳島"),VLOOKUP(E1909,最低賃金!$A$2:$G$49,4,FALSE)),"")</f>
        <v/>
      </c>
      <c r="G1909" s="50" t="str">
        <f>IFERROR(VLOOKUP(E1909,最低賃金!$A$3:$G$49,6,FALSE),"")</f>
        <v/>
      </c>
      <c r="H1909" s="45"/>
      <c r="I1909" s="36"/>
      <c r="J1909" s="54"/>
      <c r="K1909" s="51" t="str" cm="1">
        <f t="array" ref="K1909">IFERROR(_xlfn.IFS(COUNTBLANK(H1909:J1909)=3,"",I1909="","I列に金額を入力してください",H1909="3.時間給",I1909,J1909="","J列に労働時間を入力してください",H1909="1.月給",ROUND(I1909/J1909,0),H1909="2.日給",ROUND(I1909/J1909,0)),"")</f>
        <v/>
      </c>
      <c r="L1909" s="37" t="str" cm="1">
        <f t="array" ref="L1909">IFERROR(_xlfn.IFS(E1909="","",K1909&lt;F1909,"×（法定外・特例等対象外です）",K1909&lt;G1909,"〇",K1909&gt;=G1909,"ー"),"")</f>
        <v/>
      </c>
      <c r="M1909" s="26" t="str" cm="1">
        <f t="array" ref="M1909">IFERROR(_xlfn.IFS(COUNTBLANK(D1909:K1909)=8,"",D1909="","←D列に従業員名を姓名（フルネーム）で入力してください。誤変換にお気を付け下さい。",E1909="","←E列に都道府県を入力してください。",H1909="","←H列に1.月給～3.時間給の選択肢を入力してください",I1909="","←I列に金額を入力してください",H1909=3,"",J1909="","←J列に所定労働時間を入力してください"),"")</f>
        <v/>
      </c>
    </row>
    <row r="1910" spans="2:13" ht="22" x14ac:dyDescent="0.55000000000000004">
      <c r="B1910" s="39">
        <f t="shared" si="29"/>
        <v>1902</v>
      </c>
      <c r="C1910" s="45"/>
      <c r="D1910" s="35"/>
      <c r="E1910" s="46"/>
      <c r="F1910" s="40" t="str" cm="1">
        <f t="array" ref="F1910">IFERROR(_xlfn.IFS(AND($G$3=45566,E1910="徳島"),VLOOKUP(E1910,最低賃金!$A$2:$G$49,2,FALSE),OR($G$3&lt;&gt;45566,E1910&lt;&gt;"徳島"),VLOOKUP(E1910,最低賃金!$A$2:$G$49,4,FALSE)),"")</f>
        <v/>
      </c>
      <c r="G1910" s="50" t="str">
        <f>IFERROR(VLOOKUP(E1910,最低賃金!$A$3:$G$49,6,FALSE),"")</f>
        <v/>
      </c>
      <c r="H1910" s="45"/>
      <c r="I1910" s="36"/>
      <c r="J1910" s="54"/>
      <c r="K1910" s="51" t="str" cm="1">
        <f t="array" ref="K1910">IFERROR(_xlfn.IFS(COUNTBLANK(H1910:J1910)=3,"",I1910="","I列に金額を入力してください",H1910="3.時間給",I1910,J1910="","J列に労働時間を入力してください",H1910="1.月給",ROUND(I1910/J1910,0),H1910="2.日給",ROUND(I1910/J1910,0)),"")</f>
        <v/>
      </c>
      <c r="L1910" s="37" t="str" cm="1">
        <f t="array" ref="L1910">IFERROR(_xlfn.IFS(E1910="","",K1910&lt;F1910,"×（法定外・特例等対象外です）",K1910&lt;G1910,"〇",K1910&gt;=G1910,"ー"),"")</f>
        <v/>
      </c>
      <c r="M1910" s="26" t="str" cm="1">
        <f t="array" ref="M1910">IFERROR(_xlfn.IFS(COUNTBLANK(D1910:K1910)=8,"",D1910="","←D列に従業員名を姓名（フルネーム）で入力してください。誤変換にお気を付け下さい。",E1910="","←E列に都道府県を入力してください。",H1910="","←H列に1.月給～3.時間給の選択肢を入力してください",I1910="","←I列に金額を入力してください",H1910=3,"",J1910="","←J列に所定労働時間を入力してください"),"")</f>
        <v/>
      </c>
    </row>
    <row r="1911" spans="2:13" ht="22" x14ac:dyDescent="0.55000000000000004">
      <c r="B1911" s="39">
        <f t="shared" si="29"/>
        <v>1903</v>
      </c>
      <c r="C1911" s="45"/>
      <c r="D1911" s="35"/>
      <c r="E1911" s="46"/>
      <c r="F1911" s="40" t="str" cm="1">
        <f t="array" ref="F1911">IFERROR(_xlfn.IFS(AND($G$3=45566,E1911="徳島"),VLOOKUP(E1911,最低賃金!$A$2:$G$49,2,FALSE),OR($G$3&lt;&gt;45566,E1911&lt;&gt;"徳島"),VLOOKUP(E1911,最低賃金!$A$2:$G$49,4,FALSE)),"")</f>
        <v/>
      </c>
      <c r="G1911" s="50" t="str">
        <f>IFERROR(VLOOKUP(E1911,最低賃金!$A$3:$G$49,6,FALSE),"")</f>
        <v/>
      </c>
      <c r="H1911" s="45"/>
      <c r="I1911" s="36"/>
      <c r="J1911" s="54"/>
      <c r="K1911" s="51" t="str" cm="1">
        <f t="array" ref="K1911">IFERROR(_xlfn.IFS(COUNTBLANK(H1911:J1911)=3,"",I1911="","I列に金額を入力してください",H1911="3.時間給",I1911,J1911="","J列に労働時間を入力してください",H1911="1.月給",ROUND(I1911/J1911,0),H1911="2.日給",ROUND(I1911/J1911,0)),"")</f>
        <v/>
      </c>
      <c r="L1911" s="37" t="str" cm="1">
        <f t="array" ref="L1911">IFERROR(_xlfn.IFS(E1911="","",K1911&lt;F1911,"×（法定外・特例等対象外です）",K1911&lt;G1911,"〇",K1911&gt;=G1911,"ー"),"")</f>
        <v/>
      </c>
      <c r="M1911" s="26" t="str" cm="1">
        <f t="array" ref="M1911">IFERROR(_xlfn.IFS(COUNTBLANK(D1911:K1911)=8,"",D1911="","←D列に従業員名を姓名（フルネーム）で入力してください。誤変換にお気を付け下さい。",E1911="","←E列に都道府県を入力してください。",H1911="","←H列に1.月給～3.時間給の選択肢を入力してください",I1911="","←I列に金額を入力してください",H1911=3,"",J1911="","←J列に所定労働時間を入力してください"),"")</f>
        <v/>
      </c>
    </row>
    <row r="1912" spans="2:13" ht="22" x14ac:dyDescent="0.55000000000000004">
      <c r="B1912" s="39">
        <f t="shared" si="29"/>
        <v>1904</v>
      </c>
      <c r="C1912" s="45"/>
      <c r="D1912" s="35"/>
      <c r="E1912" s="46"/>
      <c r="F1912" s="40" t="str" cm="1">
        <f t="array" ref="F1912">IFERROR(_xlfn.IFS(AND($G$3=45566,E1912="徳島"),VLOOKUP(E1912,最低賃金!$A$2:$G$49,2,FALSE),OR($G$3&lt;&gt;45566,E1912&lt;&gt;"徳島"),VLOOKUP(E1912,最低賃金!$A$2:$G$49,4,FALSE)),"")</f>
        <v/>
      </c>
      <c r="G1912" s="50" t="str">
        <f>IFERROR(VLOOKUP(E1912,最低賃金!$A$3:$G$49,6,FALSE),"")</f>
        <v/>
      </c>
      <c r="H1912" s="45"/>
      <c r="I1912" s="36"/>
      <c r="J1912" s="54"/>
      <c r="K1912" s="51" t="str" cm="1">
        <f t="array" ref="K1912">IFERROR(_xlfn.IFS(COUNTBLANK(H1912:J1912)=3,"",I1912="","I列に金額を入力してください",H1912="3.時間給",I1912,J1912="","J列に労働時間を入力してください",H1912="1.月給",ROUND(I1912/J1912,0),H1912="2.日給",ROUND(I1912/J1912,0)),"")</f>
        <v/>
      </c>
      <c r="L1912" s="37" t="str" cm="1">
        <f t="array" ref="L1912">IFERROR(_xlfn.IFS(E1912="","",K1912&lt;F1912,"×（法定外・特例等対象外です）",K1912&lt;G1912,"〇",K1912&gt;=G1912,"ー"),"")</f>
        <v/>
      </c>
      <c r="M1912" s="26" t="str" cm="1">
        <f t="array" ref="M1912">IFERROR(_xlfn.IFS(COUNTBLANK(D1912:K1912)=8,"",D1912="","←D列に従業員名を姓名（フルネーム）で入力してください。誤変換にお気を付け下さい。",E1912="","←E列に都道府県を入力してください。",H1912="","←H列に1.月給～3.時間給の選択肢を入力してください",I1912="","←I列に金額を入力してください",H1912=3,"",J1912="","←J列に所定労働時間を入力してください"),"")</f>
        <v/>
      </c>
    </row>
    <row r="1913" spans="2:13" ht="22" x14ac:dyDescent="0.55000000000000004">
      <c r="B1913" s="39">
        <f t="shared" si="29"/>
        <v>1905</v>
      </c>
      <c r="C1913" s="45"/>
      <c r="D1913" s="35"/>
      <c r="E1913" s="46"/>
      <c r="F1913" s="40" t="str" cm="1">
        <f t="array" ref="F1913">IFERROR(_xlfn.IFS(AND($G$3=45566,E1913="徳島"),VLOOKUP(E1913,最低賃金!$A$2:$G$49,2,FALSE),OR($G$3&lt;&gt;45566,E1913&lt;&gt;"徳島"),VLOOKUP(E1913,最低賃金!$A$2:$G$49,4,FALSE)),"")</f>
        <v/>
      </c>
      <c r="G1913" s="50" t="str">
        <f>IFERROR(VLOOKUP(E1913,最低賃金!$A$3:$G$49,6,FALSE),"")</f>
        <v/>
      </c>
      <c r="H1913" s="45"/>
      <c r="I1913" s="36"/>
      <c r="J1913" s="54"/>
      <c r="K1913" s="51" t="str" cm="1">
        <f t="array" ref="K1913">IFERROR(_xlfn.IFS(COUNTBLANK(H1913:J1913)=3,"",I1913="","I列に金額を入力してください",H1913="3.時間給",I1913,J1913="","J列に労働時間を入力してください",H1913="1.月給",ROUND(I1913/J1913,0),H1913="2.日給",ROUND(I1913/J1913,0)),"")</f>
        <v/>
      </c>
      <c r="L1913" s="37" t="str" cm="1">
        <f t="array" ref="L1913">IFERROR(_xlfn.IFS(E1913="","",K1913&lt;F1913,"×（法定外・特例等対象外です）",K1913&lt;G1913,"〇",K1913&gt;=G1913,"ー"),"")</f>
        <v/>
      </c>
      <c r="M1913" s="26" t="str" cm="1">
        <f t="array" ref="M1913">IFERROR(_xlfn.IFS(COUNTBLANK(D1913:K1913)=8,"",D1913="","←D列に従業員名を姓名（フルネーム）で入力してください。誤変換にお気を付け下さい。",E1913="","←E列に都道府県を入力してください。",H1913="","←H列に1.月給～3.時間給の選択肢を入力してください",I1913="","←I列に金額を入力してください",H1913=3,"",J1913="","←J列に所定労働時間を入力してください"),"")</f>
        <v/>
      </c>
    </row>
    <row r="1914" spans="2:13" ht="22" x14ac:dyDescent="0.55000000000000004">
      <c r="B1914" s="39">
        <f t="shared" si="29"/>
        <v>1906</v>
      </c>
      <c r="C1914" s="45"/>
      <c r="D1914" s="35"/>
      <c r="E1914" s="46"/>
      <c r="F1914" s="40" t="str" cm="1">
        <f t="array" ref="F1914">IFERROR(_xlfn.IFS(AND($G$3=45566,E1914="徳島"),VLOOKUP(E1914,最低賃金!$A$2:$G$49,2,FALSE),OR($G$3&lt;&gt;45566,E1914&lt;&gt;"徳島"),VLOOKUP(E1914,最低賃金!$A$2:$G$49,4,FALSE)),"")</f>
        <v/>
      </c>
      <c r="G1914" s="50" t="str">
        <f>IFERROR(VLOOKUP(E1914,最低賃金!$A$3:$G$49,6,FALSE),"")</f>
        <v/>
      </c>
      <c r="H1914" s="45"/>
      <c r="I1914" s="36"/>
      <c r="J1914" s="54"/>
      <c r="K1914" s="51" t="str" cm="1">
        <f t="array" ref="K1914">IFERROR(_xlfn.IFS(COUNTBLANK(H1914:J1914)=3,"",I1914="","I列に金額を入力してください",H1914="3.時間給",I1914,J1914="","J列に労働時間を入力してください",H1914="1.月給",ROUND(I1914/J1914,0),H1914="2.日給",ROUND(I1914/J1914,0)),"")</f>
        <v/>
      </c>
      <c r="L1914" s="37" t="str" cm="1">
        <f t="array" ref="L1914">IFERROR(_xlfn.IFS(E1914="","",K1914&lt;F1914,"×（法定外・特例等対象外です）",K1914&lt;G1914,"〇",K1914&gt;=G1914,"ー"),"")</f>
        <v/>
      </c>
      <c r="M1914" s="26" t="str" cm="1">
        <f t="array" ref="M1914">IFERROR(_xlfn.IFS(COUNTBLANK(D1914:K1914)=8,"",D1914="","←D列に従業員名を姓名（フルネーム）で入力してください。誤変換にお気を付け下さい。",E1914="","←E列に都道府県を入力してください。",H1914="","←H列に1.月給～3.時間給の選択肢を入力してください",I1914="","←I列に金額を入力してください",H1914=3,"",J1914="","←J列に所定労働時間を入力してください"),"")</f>
        <v/>
      </c>
    </row>
    <row r="1915" spans="2:13" ht="22" x14ac:dyDescent="0.55000000000000004">
      <c r="B1915" s="39">
        <f t="shared" si="29"/>
        <v>1907</v>
      </c>
      <c r="C1915" s="45"/>
      <c r="D1915" s="35"/>
      <c r="E1915" s="46"/>
      <c r="F1915" s="40" t="str" cm="1">
        <f t="array" ref="F1915">IFERROR(_xlfn.IFS(AND($G$3=45566,E1915="徳島"),VLOOKUP(E1915,最低賃金!$A$2:$G$49,2,FALSE),OR($G$3&lt;&gt;45566,E1915&lt;&gt;"徳島"),VLOOKUP(E1915,最低賃金!$A$2:$G$49,4,FALSE)),"")</f>
        <v/>
      </c>
      <c r="G1915" s="50" t="str">
        <f>IFERROR(VLOOKUP(E1915,最低賃金!$A$3:$G$49,6,FALSE),"")</f>
        <v/>
      </c>
      <c r="H1915" s="45"/>
      <c r="I1915" s="36"/>
      <c r="J1915" s="54"/>
      <c r="K1915" s="51" t="str" cm="1">
        <f t="array" ref="K1915">IFERROR(_xlfn.IFS(COUNTBLANK(H1915:J1915)=3,"",I1915="","I列に金額を入力してください",H1915="3.時間給",I1915,J1915="","J列に労働時間を入力してください",H1915="1.月給",ROUND(I1915/J1915,0),H1915="2.日給",ROUND(I1915/J1915,0)),"")</f>
        <v/>
      </c>
      <c r="L1915" s="37" t="str" cm="1">
        <f t="array" ref="L1915">IFERROR(_xlfn.IFS(E1915="","",K1915&lt;F1915,"×（法定外・特例等対象外です）",K1915&lt;G1915,"〇",K1915&gt;=G1915,"ー"),"")</f>
        <v/>
      </c>
      <c r="M1915" s="26" t="str" cm="1">
        <f t="array" ref="M1915">IFERROR(_xlfn.IFS(COUNTBLANK(D1915:K1915)=8,"",D1915="","←D列に従業員名を姓名（フルネーム）で入力してください。誤変換にお気を付け下さい。",E1915="","←E列に都道府県を入力してください。",H1915="","←H列に1.月給～3.時間給の選択肢を入力してください",I1915="","←I列に金額を入力してください",H1915=3,"",J1915="","←J列に所定労働時間を入力してください"),"")</f>
        <v/>
      </c>
    </row>
    <row r="1916" spans="2:13" ht="22" x14ac:dyDescent="0.55000000000000004">
      <c r="B1916" s="39">
        <f t="shared" si="29"/>
        <v>1908</v>
      </c>
      <c r="C1916" s="45"/>
      <c r="D1916" s="35"/>
      <c r="E1916" s="46"/>
      <c r="F1916" s="40" t="str" cm="1">
        <f t="array" ref="F1916">IFERROR(_xlfn.IFS(AND($G$3=45566,E1916="徳島"),VLOOKUP(E1916,最低賃金!$A$2:$G$49,2,FALSE),OR($G$3&lt;&gt;45566,E1916&lt;&gt;"徳島"),VLOOKUP(E1916,最低賃金!$A$2:$G$49,4,FALSE)),"")</f>
        <v/>
      </c>
      <c r="G1916" s="50" t="str">
        <f>IFERROR(VLOOKUP(E1916,最低賃金!$A$3:$G$49,6,FALSE),"")</f>
        <v/>
      </c>
      <c r="H1916" s="45"/>
      <c r="I1916" s="36"/>
      <c r="J1916" s="54"/>
      <c r="K1916" s="51" t="str" cm="1">
        <f t="array" ref="K1916">IFERROR(_xlfn.IFS(COUNTBLANK(H1916:J1916)=3,"",I1916="","I列に金額を入力してください",H1916="3.時間給",I1916,J1916="","J列に労働時間を入力してください",H1916="1.月給",ROUND(I1916/J1916,0),H1916="2.日給",ROUND(I1916/J1916,0)),"")</f>
        <v/>
      </c>
      <c r="L1916" s="37" t="str" cm="1">
        <f t="array" ref="L1916">IFERROR(_xlfn.IFS(E1916="","",K1916&lt;F1916,"×（法定外・特例等対象外です）",K1916&lt;G1916,"〇",K1916&gt;=G1916,"ー"),"")</f>
        <v/>
      </c>
      <c r="M1916" s="26" t="str" cm="1">
        <f t="array" ref="M1916">IFERROR(_xlfn.IFS(COUNTBLANK(D1916:K1916)=8,"",D1916="","←D列に従業員名を姓名（フルネーム）で入力してください。誤変換にお気を付け下さい。",E1916="","←E列に都道府県を入力してください。",H1916="","←H列に1.月給～3.時間給の選択肢を入力してください",I1916="","←I列に金額を入力してください",H1916=3,"",J1916="","←J列に所定労働時間を入力してください"),"")</f>
        <v/>
      </c>
    </row>
    <row r="1917" spans="2:13" ht="22" x14ac:dyDescent="0.55000000000000004">
      <c r="B1917" s="39">
        <f t="shared" si="29"/>
        <v>1909</v>
      </c>
      <c r="C1917" s="45"/>
      <c r="D1917" s="35"/>
      <c r="E1917" s="46"/>
      <c r="F1917" s="40" t="str" cm="1">
        <f t="array" ref="F1917">IFERROR(_xlfn.IFS(AND($G$3=45566,E1917="徳島"),VLOOKUP(E1917,最低賃金!$A$2:$G$49,2,FALSE),OR($G$3&lt;&gt;45566,E1917&lt;&gt;"徳島"),VLOOKUP(E1917,最低賃金!$A$2:$G$49,4,FALSE)),"")</f>
        <v/>
      </c>
      <c r="G1917" s="50" t="str">
        <f>IFERROR(VLOOKUP(E1917,最低賃金!$A$3:$G$49,6,FALSE),"")</f>
        <v/>
      </c>
      <c r="H1917" s="45"/>
      <c r="I1917" s="36"/>
      <c r="J1917" s="54"/>
      <c r="K1917" s="51" t="str" cm="1">
        <f t="array" ref="K1917">IFERROR(_xlfn.IFS(COUNTBLANK(H1917:J1917)=3,"",I1917="","I列に金額を入力してください",H1917="3.時間給",I1917,J1917="","J列に労働時間を入力してください",H1917="1.月給",ROUND(I1917/J1917,0),H1917="2.日給",ROUND(I1917/J1917,0)),"")</f>
        <v/>
      </c>
      <c r="L1917" s="37" t="str" cm="1">
        <f t="array" ref="L1917">IFERROR(_xlfn.IFS(E1917="","",K1917&lt;F1917,"×（法定外・特例等対象外です）",K1917&lt;G1917,"〇",K1917&gt;=G1917,"ー"),"")</f>
        <v/>
      </c>
      <c r="M1917" s="26" t="str" cm="1">
        <f t="array" ref="M1917">IFERROR(_xlfn.IFS(COUNTBLANK(D1917:K1917)=8,"",D1917="","←D列に従業員名を姓名（フルネーム）で入力してください。誤変換にお気を付け下さい。",E1917="","←E列に都道府県を入力してください。",H1917="","←H列に1.月給～3.時間給の選択肢を入力してください",I1917="","←I列に金額を入力してください",H1917=3,"",J1917="","←J列に所定労働時間を入力してください"),"")</f>
        <v/>
      </c>
    </row>
    <row r="1918" spans="2:13" ht="22" x14ac:dyDescent="0.55000000000000004">
      <c r="B1918" s="39">
        <f t="shared" si="29"/>
        <v>1910</v>
      </c>
      <c r="C1918" s="45"/>
      <c r="D1918" s="35"/>
      <c r="E1918" s="46"/>
      <c r="F1918" s="40" t="str" cm="1">
        <f t="array" ref="F1918">IFERROR(_xlfn.IFS(AND($G$3=45566,E1918="徳島"),VLOOKUP(E1918,最低賃金!$A$2:$G$49,2,FALSE),OR($G$3&lt;&gt;45566,E1918&lt;&gt;"徳島"),VLOOKUP(E1918,最低賃金!$A$2:$G$49,4,FALSE)),"")</f>
        <v/>
      </c>
      <c r="G1918" s="50" t="str">
        <f>IFERROR(VLOOKUP(E1918,最低賃金!$A$3:$G$49,6,FALSE),"")</f>
        <v/>
      </c>
      <c r="H1918" s="45"/>
      <c r="I1918" s="36"/>
      <c r="J1918" s="54"/>
      <c r="K1918" s="51" t="str" cm="1">
        <f t="array" ref="K1918">IFERROR(_xlfn.IFS(COUNTBLANK(H1918:J1918)=3,"",I1918="","I列に金額を入力してください",H1918="3.時間給",I1918,J1918="","J列に労働時間を入力してください",H1918="1.月給",ROUND(I1918/J1918,0),H1918="2.日給",ROUND(I1918/J1918,0)),"")</f>
        <v/>
      </c>
      <c r="L1918" s="37" t="str" cm="1">
        <f t="array" ref="L1918">IFERROR(_xlfn.IFS(E1918="","",K1918&lt;F1918,"×（法定外・特例等対象外です）",K1918&lt;G1918,"〇",K1918&gt;=G1918,"ー"),"")</f>
        <v/>
      </c>
      <c r="M1918" s="26" t="str" cm="1">
        <f t="array" ref="M1918">IFERROR(_xlfn.IFS(COUNTBLANK(D1918:K1918)=8,"",D1918="","←D列に従業員名を姓名（フルネーム）で入力してください。誤変換にお気を付け下さい。",E1918="","←E列に都道府県を入力してください。",H1918="","←H列に1.月給～3.時間給の選択肢を入力してください",I1918="","←I列に金額を入力してください",H1918=3,"",J1918="","←J列に所定労働時間を入力してください"),"")</f>
        <v/>
      </c>
    </row>
    <row r="1919" spans="2:13" ht="22" x14ac:dyDescent="0.55000000000000004">
      <c r="B1919" s="39">
        <f t="shared" si="29"/>
        <v>1911</v>
      </c>
      <c r="C1919" s="45"/>
      <c r="D1919" s="35"/>
      <c r="E1919" s="46"/>
      <c r="F1919" s="40" t="str" cm="1">
        <f t="array" ref="F1919">IFERROR(_xlfn.IFS(AND($G$3=45566,E1919="徳島"),VLOOKUP(E1919,最低賃金!$A$2:$G$49,2,FALSE),OR($G$3&lt;&gt;45566,E1919&lt;&gt;"徳島"),VLOOKUP(E1919,最低賃金!$A$2:$G$49,4,FALSE)),"")</f>
        <v/>
      </c>
      <c r="G1919" s="50" t="str">
        <f>IFERROR(VLOOKUP(E1919,最低賃金!$A$3:$G$49,6,FALSE),"")</f>
        <v/>
      </c>
      <c r="H1919" s="45"/>
      <c r="I1919" s="36"/>
      <c r="J1919" s="54"/>
      <c r="K1919" s="51" t="str" cm="1">
        <f t="array" ref="K1919">IFERROR(_xlfn.IFS(COUNTBLANK(H1919:J1919)=3,"",I1919="","I列に金額を入力してください",H1919="3.時間給",I1919,J1919="","J列に労働時間を入力してください",H1919="1.月給",ROUND(I1919/J1919,0),H1919="2.日給",ROUND(I1919/J1919,0)),"")</f>
        <v/>
      </c>
      <c r="L1919" s="37" t="str" cm="1">
        <f t="array" ref="L1919">IFERROR(_xlfn.IFS(E1919="","",K1919&lt;F1919,"×（法定外・特例等対象外です）",K1919&lt;G1919,"〇",K1919&gt;=G1919,"ー"),"")</f>
        <v/>
      </c>
      <c r="M1919" s="26" t="str" cm="1">
        <f t="array" ref="M1919">IFERROR(_xlfn.IFS(COUNTBLANK(D1919:K1919)=8,"",D1919="","←D列に従業員名を姓名（フルネーム）で入力してください。誤変換にお気を付け下さい。",E1919="","←E列に都道府県を入力してください。",H1919="","←H列に1.月給～3.時間給の選択肢を入力してください",I1919="","←I列に金額を入力してください",H1919=3,"",J1919="","←J列に所定労働時間を入力してください"),"")</f>
        <v/>
      </c>
    </row>
    <row r="1920" spans="2:13" ht="22" x14ac:dyDescent="0.55000000000000004">
      <c r="B1920" s="39">
        <f t="shared" si="29"/>
        <v>1912</v>
      </c>
      <c r="C1920" s="45"/>
      <c r="D1920" s="35"/>
      <c r="E1920" s="46"/>
      <c r="F1920" s="40" t="str" cm="1">
        <f t="array" ref="F1920">IFERROR(_xlfn.IFS(AND($G$3=45566,E1920="徳島"),VLOOKUP(E1920,最低賃金!$A$2:$G$49,2,FALSE),OR($G$3&lt;&gt;45566,E1920&lt;&gt;"徳島"),VLOOKUP(E1920,最低賃金!$A$2:$G$49,4,FALSE)),"")</f>
        <v/>
      </c>
      <c r="G1920" s="50" t="str">
        <f>IFERROR(VLOOKUP(E1920,最低賃金!$A$3:$G$49,6,FALSE),"")</f>
        <v/>
      </c>
      <c r="H1920" s="45"/>
      <c r="I1920" s="36"/>
      <c r="J1920" s="54"/>
      <c r="K1920" s="51" t="str" cm="1">
        <f t="array" ref="K1920">IFERROR(_xlfn.IFS(COUNTBLANK(H1920:J1920)=3,"",I1920="","I列に金額を入力してください",H1920="3.時間給",I1920,J1920="","J列に労働時間を入力してください",H1920="1.月給",ROUND(I1920/J1920,0),H1920="2.日給",ROUND(I1920/J1920,0)),"")</f>
        <v/>
      </c>
      <c r="L1920" s="37" t="str" cm="1">
        <f t="array" ref="L1920">IFERROR(_xlfn.IFS(E1920="","",K1920&lt;F1920,"×（法定外・特例等対象外です）",K1920&lt;G1920,"〇",K1920&gt;=G1920,"ー"),"")</f>
        <v/>
      </c>
      <c r="M1920" s="26" t="str" cm="1">
        <f t="array" ref="M1920">IFERROR(_xlfn.IFS(COUNTBLANK(D1920:K1920)=8,"",D1920="","←D列に従業員名を姓名（フルネーム）で入力してください。誤変換にお気を付け下さい。",E1920="","←E列に都道府県を入力してください。",H1920="","←H列に1.月給～3.時間給の選択肢を入力してください",I1920="","←I列に金額を入力してください",H1920=3,"",J1920="","←J列に所定労働時間を入力してください"),"")</f>
        <v/>
      </c>
    </row>
    <row r="1921" spans="2:13" ht="22" x14ac:dyDescent="0.55000000000000004">
      <c r="B1921" s="39">
        <f t="shared" si="29"/>
        <v>1913</v>
      </c>
      <c r="C1921" s="45"/>
      <c r="D1921" s="35"/>
      <c r="E1921" s="46"/>
      <c r="F1921" s="40" t="str" cm="1">
        <f t="array" ref="F1921">IFERROR(_xlfn.IFS(AND($G$3=45566,E1921="徳島"),VLOOKUP(E1921,最低賃金!$A$2:$G$49,2,FALSE),OR($G$3&lt;&gt;45566,E1921&lt;&gt;"徳島"),VLOOKUP(E1921,最低賃金!$A$2:$G$49,4,FALSE)),"")</f>
        <v/>
      </c>
      <c r="G1921" s="50" t="str">
        <f>IFERROR(VLOOKUP(E1921,最低賃金!$A$3:$G$49,6,FALSE),"")</f>
        <v/>
      </c>
      <c r="H1921" s="45"/>
      <c r="I1921" s="36"/>
      <c r="J1921" s="54"/>
      <c r="K1921" s="51" t="str" cm="1">
        <f t="array" ref="K1921">IFERROR(_xlfn.IFS(COUNTBLANK(H1921:J1921)=3,"",I1921="","I列に金額を入力してください",H1921="3.時間給",I1921,J1921="","J列に労働時間を入力してください",H1921="1.月給",ROUND(I1921/J1921,0),H1921="2.日給",ROUND(I1921/J1921,0)),"")</f>
        <v/>
      </c>
      <c r="L1921" s="37" t="str" cm="1">
        <f t="array" ref="L1921">IFERROR(_xlfn.IFS(E1921="","",K1921&lt;F1921,"×（法定外・特例等対象外です）",K1921&lt;G1921,"〇",K1921&gt;=G1921,"ー"),"")</f>
        <v/>
      </c>
      <c r="M1921" s="26" t="str" cm="1">
        <f t="array" ref="M1921">IFERROR(_xlfn.IFS(COUNTBLANK(D1921:K1921)=8,"",D1921="","←D列に従業員名を姓名（フルネーム）で入力してください。誤変換にお気を付け下さい。",E1921="","←E列に都道府県を入力してください。",H1921="","←H列に1.月給～3.時間給の選択肢を入力してください",I1921="","←I列に金額を入力してください",H1921=3,"",J1921="","←J列に所定労働時間を入力してください"),"")</f>
        <v/>
      </c>
    </row>
    <row r="1922" spans="2:13" ht="22" x14ac:dyDescent="0.55000000000000004">
      <c r="B1922" s="39">
        <f t="shared" si="29"/>
        <v>1914</v>
      </c>
      <c r="C1922" s="45"/>
      <c r="D1922" s="35"/>
      <c r="E1922" s="46"/>
      <c r="F1922" s="40" t="str" cm="1">
        <f t="array" ref="F1922">IFERROR(_xlfn.IFS(AND($G$3=45566,E1922="徳島"),VLOOKUP(E1922,最低賃金!$A$2:$G$49,2,FALSE),OR($G$3&lt;&gt;45566,E1922&lt;&gt;"徳島"),VLOOKUP(E1922,最低賃金!$A$2:$G$49,4,FALSE)),"")</f>
        <v/>
      </c>
      <c r="G1922" s="50" t="str">
        <f>IFERROR(VLOOKUP(E1922,最低賃金!$A$3:$G$49,6,FALSE),"")</f>
        <v/>
      </c>
      <c r="H1922" s="45"/>
      <c r="I1922" s="36"/>
      <c r="J1922" s="54"/>
      <c r="K1922" s="51" t="str" cm="1">
        <f t="array" ref="K1922">IFERROR(_xlfn.IFS(COUNTBLANK(H1922:J1922)=3,"",I1922="","I列に金額を入力してください",H1922="3.時間給",I1922,J1922="","J列に労働時間を入力してください",H1922="1.月給",ROUND(I1922/J1922,0),H1922="2.日給",ROUND(I1922/J1922,0)),"")</f>
        <v/>
      </c>
      <c r="L1922" s="37" t="str" cm="1">
        <f t="array" ref="L1922">IFERROR(_xlfn.IFS(E1922="","",K1922&lt;F1922,"×（法定外・特例等対象外です）",K1922&lt;G1922,"〇",K1922&gt;=G1922,"ー"),"")</f>
        <v/>
      </c>
      <c r="M1922" s="26" t="str" cm="1">
        <f t="array" ref="M1922">IFERROR(_xlfn.IFS(COUNTBLANK(D1922:K1922)=8,"",D1922="","←D列に従業員名を姓名（フルネーム）で入力してください。誤変換にお気を付け下さい。",E1922="","←E列に都道府県を入力してください。",H1922="","←H列に1.月給～3.時間給の選択肢を入力してください",I1922="","←I列に金額を入力してください",H1922=3,"",J1922="","←J列に所定労働時間を入力してください"),"")</f>
        <v/>
      </c>
    </row>
    <row r="1923" spans="2:13" ht="22" x14ac:dyDescent="0.55000000000000004">
      <c r="B1923" s="39">
        <f t="shared" si="29"/>
        <v>1915</v>
      </c>
      <c r="C1923" s="45"/>
      <c r="D1923" s="35"/>
      <c r="E1923" s="46"/>
      <c r="F1923" s="40" t="str" cm="1">
        <f t="array" ref="F1923">IFERROR(_xlfn.IFS(AND($G$3=45566,E1923="徳島"),VLOOKUP(E1923,最低賃金!$A$2:$G$49,2,FALSE),OR($G$3&lt;&gt;45566,E1923&lt;&gt;"徳島"),VLOOKUP(E1923,最低賃金!$A$2:$G$49,4,FALSE)),"")</f>
        <v/>
      </c>
      <c r="G1923" s="50" t="str">
        <f>IFERROR(VLOOKUP(E1923,最低賃金!$A$3:$G$49,6,FALSE),"")</f>
        <v/>
      </c>
      <c r="H1923" s="45"/>
      <c r="I1923" s="36"/>
      <c r="J1923" s="54"/>
      <c r="K1923" s="51" t="str" cm="1">
        <f t="array" ref="K1923">IFERROR(_xlfn.IFS(COUNTBLANK(H1923:J1923)=3,"",I1923="","I列に金額を入力してください",H1923="3.時間給",I1923,J1923="","J列に労働時間を入力してください",H1923="1.月給",ROUND(I1923/J1923,0),H1923="2.日給",ROUND(I1923/J1923,0)),"")</f>
        <v/>
      </c>
      <c r="L1923" s="37" t="str" cm="1">
        <f t="array" ref="L1923">IFERROR(_xlfn.IFS(E1923="","",K1923&lt;F1923,"×（法定外・特例等対象外です）",K1923&lt;G1923,"〇",K1923&gt;=G1923,"ー"),"")</f>
        <v/>
      </c>
      <c r="M1923" s="26" t="str" cm="1">
        <f t="array" ref="M1923">IFERROR(_xlfn.IFS(COUNTBLANK(D1923:K1923)=8,"",D1923="","←D列に従業員名を姓名（フルネーム）で入力してください。誤変換にお気を付け下さい。",E1923="","←E列に都道府県を入力してください。",H1923="","←H列に1.月給～3.時間給の選択肢を入力してください",I1923="","←I列に金額を入力してください",H1923=3,"",J1923="","←J列に所定労働時間を入力してください"),"")</f>
        <v/>
      </c>
    </row>
    <row r="1924" spans="2:13" ht="22" x14ac:dyDescent="0.55000000000000004">
      <c r="B1924" s="39">
        <f t="shared" si="29"/>
        <v>1916</v>
      </c>
      <c r="C1924" s="45"/>
      <c r="D1924" s="35"/>
      <c r="E1924" s="46"/>
      <c r="F1924" s="40" t="str" cm="1">
        <f t="array" ref="F1924">IFERROR(_xlfn.IFS(AND($G$3=45566,E1924="徳島"),VLOOKUP(E1924,最低賃金!$A$2:$G$49,2,FALSE),OR($G$3&lt;&gt;45566,E1924&lt;&gt;"徳島"),VLOOKUP(E1924,最低賃金!$A$2:$G$49,4,FALSE)),"")</f>
        <v/>
      </c>
      <c r="G1924" s="50" t="str">
        <f>IFERROR(VLOOKUP(E1924,最低賃金!$A$3:$G$49,6,FALSE),"")</f>
        <v/>
      </c>
      <c r="H1924" s="45"/>
      <c r="I1924" s="36"/>
      <c r="J1924" s="54"/>
      <c r="K1924" s="51" t="str" cm="1">
        <f t="array" ref="K1924">IFERROR(_xlfn.IFS(COUNTBLANK(H1924:J1924)=3,"",I1924="","I列に金額を入力してください",H1924="3.時間給",I1924,J1924="","J列に労働時間を入力してください",H1924="1.月給",ROUND(I1924/J1924,0),H1924="2.日給",ROUND(I1924/J1924,0)),"")</f>
        <v/>
      </c>
      <c r="L1924" s="37" t="str" cm="1">
        <f t="array" ref="L1924">IFERROR(_xlfn.IFS(E1924="","",K1924&lt;F1924,"×（法定外・特例等対象外です）",K1924&lt;G1924,"〇",K1924&gt;=G1924,"ー"),"")</f>
        <v/>
      </c>
      <c r="M1924" s="26" t="str" cm="1">
        <f t="array" ref="M1924">IFERROR(_xlfn.IFS(COUNTBLANK(D1924:K1924)=8,"",D1924="","←D列に従業員名を姓名（フルネーム）で入力してください。誤変換にお気を付け下さい。",E1924="","←E列に都道府県を入力してください。",H1924="","←H列に1.月給～3.時間給の選択肢を入力してください",I1924="","←I列に金額を入力してください",H1924=3,"",J1924="","←J列に所定労働時間を入力してください"),"")</f>
        <v/>
      </c>
    </row>
    <row r="1925" spans="2:13" ht="22" x14ac:dyDescent="0.55000000000000004">
      <c r="B1925" s="39">
        <f t="shared" si="29"/>
        <v>1917</v>
      </c>
      <c r="C1925" s="45"/>
      <c r="D1925" s="35"/>
      <c r="E1925" s="46"/>
      <c r="F1925" s="40" t="str" cm="1">
        <f t="array" ref="F1925">IFERROR(_xlfn.IFS(AND($G$3=45566,E1925="徳島"),VLOOKUP(E1925,最低賃金!$A$2:$G$49,2,FALSE),OR($G$3&lt;&gt;45566,E1925&lt;&gt;"徳島"),VLOOKUP(E1925,最低賃金!$A$2:$G$49,4,FALSE)),"")</f>
        <v/>
      </c>
      <c r="G1925" s="50" t="str">
        <f>IFERROR(VLOOKUP(E1925,最低賃金!$A$3:$G$49,6,FALSE),"")</f>
        <v/>
      </c>
      <c r="H1925" s="45"/>
      <c r="I1925" s="36"/>
      <c r="J1925" s="54"/>
      <c r="K1925" s="51" t="str" cm="1">
        <f t="array" ref="K1925">IFERROR(_xlfn.IFS(COUNTBLANK(H1925:J1925)=3,"",I1925="","I列に金額を入力してください",H1925="3.時間給",I1925,J1925="","J列に労働時間を入力してください",H1925="1.月給",ROUND(I1925/J1925,0),H1925="2.日給",ROUND(I1925/J1925,0)),"")</f>
        <v/>
      </c>
      <c r="L1925" s="37" t="str" cm="1">
        <f t="array" ref="L1925">IFERROR(_xlfn.IFS(E1925="","",K1925&lt;F1925,"×（法定外・特例等対象外です）",K1925&lt;G1925,"〇",K1925&gt;=G1925,"ー"),"")</f>
        <v/>
      </c>
      <c r="M1925" s="26" t="str" cm="1">
        <f t="array" ref="M1925">IFERROR(_xlfn.IFS(COUNTBLANK(D1925:K1925)=8,"",D1925="","←D列に従業員名を姓名（フルネーム）で入力してください。誤変換にお気を付け下さい。",E1925="","←E列に都道府県を入力してください。",H1925="","←H列に1.月給～3.時間給の選択肢を入力してください",I1925="","←I列に金額を入力してください",H1925=3,"",J1925="","←J列に所定労働時間を入力してください"),"")</f>
        <v/>
      </c>
    </row>
    <row r="1926" spans="2:13" ht="22" x14ac:dyDescent="0.55000000000000004">
      <c r="B1926" s="39">
        <f t="shared" si="29"/>
        <v>1918</v>
      </c>
      <c r="C1926" s="45"/>
      <c r="D1926" s="35"/>
      <c r="E1926" s="46"/>
      <c r="F1926" s="40" t="str" cm="1">
        <f t="array" ref="F1926">IFERROR(_xlfn.IFS(AND($G$3=45566,E1926="徳島"),VLOOKUP(E1926,最低賃金!$A$2:$G$49,2,FALSE),OR($G$3&lt;&gt;45566,E1926&lt;&gt;"徳島"),VLOOKUP(E1926,最低賃金!$A$2:$G$49,4,FALSE)),"")</f>
        <v/>
      </c>
      <c r="G1926" s="50" t="str">
        <f>IFERROR(VLOOKUP(E1926,最低賃金!$A$3:$G$49,6,FALSE),"")</f>
        <v/>
      </c>
      <c r="H1926" s="45"/>
      <c r="I1926" s="36"/>
      <c r="J1926" s="54"/>
      <c r="K1926" s="51" t="str" cm="1">
        <f t="array" ref="K1926">IFERROR(_xlfn.IFS(COUNTBLANK(H1926:J1926)=3,"",I1926="","I列に金額を入力してください",H1926="3.時間給",I1926,J1926="","J列に労働時間を入力してください",H1926="1.月給",ROUND(I1926/J1926,0),H1926="2.日給",ROUND(I1926/J1926,0)),"")</f>
        <v/>
      </c>
      <c r="L1926" s="37" t="str" cm="1">
        <f t="array" ref="L1926">IFERROR(_xlfn.IFS(E1926="","",K1926&lt;F1926,"×（法定外・特例等対象外です）",K1926&lt;G1926,"〇",K1926&gt;=G1926,"ー"),"")</f>
        <v/>
      </c>
      <c r="M1926" s="26" t="str" cm="1">
        <f t="array" ref="M1926">IFERROR(_xlfn.IFS(COUNTBLANK(D1926:K1926)=8,"",D1926="","←D列に従業員名を姓名（フルネーム）で入力してください。誤変換にお気を付け下さい。",E1926="","←E列に都道府県を入力してください。",H1926="","←H列に1.月給～3.時間給の選択肢を入力してください",I1926="","←I列に金額を入力してください",H1926=3,"",J1926="","←J列に所定労働時間を入力してください"),"")</f>
        <v/>
      </c>
    </row>
    <row r="1927" spans="2:13" ht="22" x14ac:dyDescent="0.55000000000000004">
      <c r="B1927" s="39">
        <f t="shared" si="29"/>
        <v>1919</v>
      </c>
      <c r="C1927" s="45"/>
      <c r="D1927" s="35"/>
      <c r="E1927" s="46"/>
      <c r="F1927" s="40" t="str" cm="1">
        <f t="array" ref="F1927">IFERROR(_xlfn.IFS(AND($G$3=45566,E1927="徳島"),VLOOKUP(E1927,最低賃金!$A$2:$G$49,2,FALSE),OR($G$3&lt;&gt;45566,E1927&lt;&gt;"徳島"),VLOOKUP(E1927,最低賃金!$A$2:$G$49,4,FALSE)),"")</f>
        <v/>
      </c>
      <c r="G1927" s="50" t="str">
        <f>IFERROR(VLOOKUP(E1927,最低賃金!$A$3:$G$49,6,FALSE),"")</f>
        <v/>
      </c>
      <c r="H1927" s="45"/>
      <c r="I1927" s="36"/>
      <c r="J1927" s="54"/>
      <c r="K1927" s="51" t="str" cm="1">
        <f t="array" ref="K1927">IFERROR(_xlfn.IFS(COUNTBLANK(H1927:J1927)=3,"",I1927="","I列に金額を入力してください",H1927="3.時間給",I1927,J1927="","J列に労働時間を入力してください",H1927="1.月給",ROUND(I1927/J1927,0),H1927="2.日給",ROUND(I1927/J1927,0)),"")</f>
        <v/>
      </c>
      <c r="L1927" s="37" t="str" cm="1">
        <f t="array" ref="L1927">IFERROR(_xlfn.IFS(E1927="","",K1927&lt;F1927,"×（法定外・特例等対象外です）",K1927&lt;G1927,"〇",K1927&gt;=G1927,"ー"),"")</f>
        <v/>
      </c>
      <c r="M1927" s="26" t="str" cm="1">
        <f t="array" ref="M1927">IFERROR(_xlfn.IFS(COUNTBLANK(D1927:K1927)=8,"",D1927="","←D列に従業員名を姓名（フルネーム）で入力してください。誤変換にお気を付け下さい。",E1927="","←E列に都道府県を入力してください。",H1927="","←H列に1.月給～3.時間給の選択肢を入力してください",I1927="","←I列に金額を入力してください",H1927=3,"",J1927="","←J列に所定労働時間を入力してください"),"")</f>
        <v/>
      </c>
    </row>
    <row r="1928" spans="2:13" ht="22" x14ac:dyDescent="0.55000000000000004">
      <c r="B1928" s="39">
        <f t="shared" si="29"/>
        <v>1920</v>
      </c>
      <c r="C1928" s="45"/>
      <c r="D1928" s="35"/>
      <c r="E1928" s="46"/>
      <c r="F1928" s="40" t="str" cm="1">
        <f t="array" ref="F1928">IFERROR(_xlfn.IFS(AND($G$3=45566,E1928="徳島"),VLOOKUP(E1928,最低賃金!$A$2:$G$49,2,FALSE),OR($G$3&lt;&gt;45566,E1928&lt;&gt;"徳島"),VLOOKUP(E1928,最低賃金!$A$2:$G$49,4,FALSE)),"")</f>
        <v/>
      </c>
      <c r="G1928" s="50" t="str">
        <f>IFERROR(VLOOKUP(E1928,最低賃金!$A$3:$G$49,6,FALSE),"")</f>
        <v/>
      </c>
      <c r="H1928" s="45"/>
      <c r="I1928" s="36"/>
      <c r="J1928" s="54"/>
      <c r="K1928" s="51" t="str" cm="1">
        <f t="array" ref="K1928">IFERROR(_xlfn.IFS(COUNTBLANK(H1928:J1928)=3,"",I1928="","I列に金額を入力してください",H1928="3.時間給",I1928,J1928="","J列に労働時間を入力してください",H1928="1.月給",ROUND(I1928/J1928,0),H1928="2.日給",ROUND(I1928/J1928,0)),"")</f>
        <v/>
      </c>
      <c r="L1928" s="37" t="str" cm="1">
        <f t="array" ref="L1928">IFERROR(_xlfn.IFS(E1928="","",K1928&lt;F1928,"×（法定外・特例等対象外です）",K1928&lt;G1928,"〇",K1928&gt;=G1928,"ー"),"")</f>
        <v/>
      </c>
      <c r="M1928" s="26" t="str" cm="1">
        <f t="array" ref="M1928">IFERROR(_xlfn.IFS(COUNTBLANK(D1928:K1928)=8,"",D1928="","←D列に従業員名を姓名（フルネーム）で入力してください。誤変換にお気を付け下さい。",E1928="","←E列に都道府県を入力してください。",H1928="","←H列に1.月給～3.時間給の選択肢を入力してください",I1928="","←I列に金額を入力してください",H1928=3,"",J1928="","←J列に所定労働時間を入力してください"),"")</f>
        <v/>
      </c>
    </row>
    <row r="1929" spans="2:13" ht="22" x14ac:dyDescent="0.55000000000000004">
      <c r="B1929" s="39">
        <f t="shared" si="29"/>
        <v>1921</v>
      </c>
      <c r="C1929" s="45"/>
      <c r="D1929" s="35"/>
      <c r="E1929" s="46"/>
      <c r="F1929" s="40" t="str" cm="1">
        <f t="array" ref="F1929">IFERROR(_xlfn.IFS(AND($G$3=45566,E1929="徳島"),VLOOKUP(E1929,最低賃金!$A$2:$G$49,2,FALSE),OR($G$3&lt;&gt;45566,E1929&lt;&gt;"徳島"),VLOOKUP(E1929,最低賃金!$A$2:$G$49,4,FALSE)),"")</f>
        <v/>
      </c>
      <c r="G1929" s="50" t="str">
        <f>IFERROR(VLOOKUP(E1929,最低賃金!$A$3:$G$49,6,FALSE),"")</f>
        <v/>
      </c>
      <c r="H1929" s="45"/>
      <c r="I1929" s="36"/>
      <c r="J1929" s="54"/>
      <c r="K1929" s="51" t="str" cm="1">
        <f t="array" ref="K1929">IFERROR(_xlfn.IFS(COUNTBLANK(H1929:J1929)=3,"",I1929="","I列に金額を入力してください",H1929="3.時間給",I1929,J1929="","J列に労働時間を入力してください",H1929="1.月給",ROUND(I1929/J1929,0),H1929="2.日給",ROUND(I1929/J1929,0)),"")</f>
        <v/>
      </c>
      <c r="L1929" s="37" t="str" cm="1">
        <f t="array" ref="L1929">IFERROR(_xlfn.IFS(E1929="","",K1929&lt;F1929,"×（法定外・特例等対象外です）",K1929&lt;G1929,"〇",K1929&gt;=G1929,"ー"),"")</f>
        <v/>
      </c>
      <c r="M1929" s="26" t="str" cm="1">
        <f t="array" ref="M1929">IFERROR(_xlfn.IFS(COUNTBLANK(D1929:K1929)=8,"",D1929="","←D列に従業員名を姓名（フルネーム）で入力してください。誤変換にお気を付け下さい。",E1929="","←E列に都道府県を入力してください。",H1929="","←H列に1.月給～3.時間給の選択肢を入力してください",I1929="","←I列に金額を入力してください",H1929=3,"",J1929="","←J列に所定労働時間を入力してください"),"")</f>
        <v/>
      </c>
    </row>
    <row r="1930" spans="2:13" ht="22" x14ac:dyDescent="0.55000000000000004">
      <c r="B1930" s="39">
        <f t="shared" ref="B1930:B1993" si="30">ROW()-8</f>
        <v>1922</v>
      </c>
      <c r="C1930" s="45"/>
      <c r="D1930" s="35"/>
      <c r="E1930" s="46"/>
      <c r="F1930" s="40" t="str" cm="1">
        <f t="array" ref="F1930">IFERROR(_xlfn.IFS(AND($G$3=45566,E1930="徳島"),VLOOKUP(E1930,最低賃金!$A$2:$G$49,2,FALSE),OR($G$3&lt;&gt;45566,E1930&lt;&gt;"徳島"),VLOOKUP(E1930,最低賃金!$A$2:$G$49,4,FALSE)),"")</f>
        <v/>
      </c>
      <c r="G1930" s="50" t="str">
        <f>IFERROR(VLOOKUP(E1930,最低賃金!$A$3:$G$49,6,FALSE),"")</f>
        <v/>
      </c>
      <c r="H1930" s="45"/>
      <c r="I1930" s="36"/>
      <c r="J1930" s="54"/>
      <c r="K1930" s="51" t="str" cm="1">
        <f t="array" ref="K1930">IFERROR(_xlfn.IFS(COUNTBLANK(H1930:J1930)=3,"",I1930="","I列に金額を入力してください",H1930="3.時間給",I1930,J1930="","J列に労働時間を入力してください",H1930="1.月給",ROUND(I1930/J1930,0),H1930="2.日給",ROUND(I1930/J1930,0)),"")</f>
        <v/>
      </c>
      <c r="L1930" s="37" t="str" cm="1">
        <f t="array" ref="L1930">IFERROR(_xlfn.IFS(E1930="","",K1930&lt;F1930,"×（法定外・特例等対象外です）",K1930&lt;G1930,"〇",K1930&gt;=G1930,"ー"),"")</f>
        <v/>
      </c>
      <c r="M1930" s="26" t="str" cm="1">
        <f t="array" ref="M1930">IFERROR(_xlfn.IFS(COUNTBLANK(D1930:K1930)=8,"",D1930="","←D列に従業員名を姓名（フルネーム）で入力してください。誤変換にお気を付け下さい。",E1930="","←E列に都道府県を入力してください。",H1930="","←H列に1.月給～3.時間給の選択肢を入力してください",I1930="","←I列に金額を入力してください",H1930=3,"",J1930="","←J列に所定労働時間を入力してください"),"")</f>
        <v/>
      </c>
    </row>
    <row r="1931" spans="2:13" ht="22" x14ac:dyDescent="0.55000000000000004">
      <c r="B1931" s="39">
        <f t="shared" si="30"/>
        <v>1923</v>
      </c>
      <c r="C1931" s="45"/>
      <c r="D1931" s="35"/>
      <c r="E1931" s="46"/>
      <c r="F1931" s="40" t="str" cm="1">
        <f t="array" ref="F1931">IFERROR(_xlfn.IFS(AND($G$3=45566,E1931="徳島"),VLOOKUP(E1931,最低賃金!$A$2:$G$49,2,FALSE),OR($G$3&lt;&gt;45566,E1931&lt;&gt;"徳島"),VLOOKUP(E1931,最低賃金!$A$2:$G$49,4,FALSE)),"")</f>
        <v/>
      </c>
      <c r="G1931" s="50" t="str">
        <f>IFERROR(VLOOKUP(E1931,最低賃金!$A$3:$G$49,6,FALSE),"")</f>
        <v/>
      </c>
      <c r="H1931" s="45"/>
      <c r="I1931" s="36"/>
      <c r="J1931" s="54"/>
      <c r="K1931" s="51" t="str" cm="1">
        <f t="array" ref="K1931">IFERROR(_xlfn.IFS(COUNTBLANK(H1931:J1931)=3,"",I1931="","I列に金額を入力してください",H1931="3.時間給",I1931,J1931="","J列に労働時間を入力してください",H1931="1.月給",ROUND(I1931/J1931,0),H1931="2.日給",ROUND(I1931/J1931,0)),"")</f>
        <v/>
      </c>
      <c r="L1931" s="37" t="str" cm="1">
        <f t="array" ref="L1931">IFERROR(_xlfn.IFS(E1931="","",K1931&lt;F1931,"×（法定外・特例等対象外です）",K1931&lt;G1931,"〇",K1931&gt;=G1931,"ー"),"")</f>
        <v/>
      </c>
      <c r="M1931" s="26" t="str" cm="1">
        <f t="array" ref="M1931">IFERROR(_xlfn.IFS(COUNTBLANK(D1931:K1931)=8,"",D1931="","←D列に従業員名を姓名（フルネーム）で入力してください。誤変換にお気を付け下さい。",E1931="","←E列に都道府県を入力してください。",H1931="","←H列に1.月給～3.時間給の選択肢を入力してください",I1931="","←I列に金額を入力してください",H1931=3,"",J1931="","←J列に所定労働時間を入力してください"),"")</f>
        <v/>
      </c>
    </row>
    <row r="1932" spans="2:13" ht="22" x14ac:dyDescent="0.55000000000000004">
      <c r="B1932" s="39">
        <f t="shared" si="30"/>
        <v>1924</v>
      </c>
      <c r="C1932" s="45"/>
      <c r="D1932" s="35"/>
      <c r="E1932" s="46"/>
      <c r="F1932" s="40" t="str" cm="1">
        <f t="array" ref="F1932">IFERROR(_xlfn.IFS(AND($G$3=45566,E1932="徳島"),VLOOKUP(E1932,最低賃金!$A$2:$G$49,2,FALSE),OR($G$3&lt;&gt;45566,E1932&lt;&gt;"徳島"),VLOOKUP(E1932,最低賃金!$A$2:$G$49,4,FALSE)),"")</f>
        <v/>
      </c>
      <c r="G1932" s="50" t="str">
        <f>IFERROR(VLOOKUP(E1932,最低賃金!$A$3:$G$49,6,FALSE),"")</f>
        <v/>
      </c>
      <c r="H1932" s="45"/>
      <c r="I1932" s="36"/>
      <c r="J1932" s="54"/>
      <c r="K1932" s="51" t="str" cm="1">
        <f t="array" ref="K1932">IFERROR(_xlfn.IFS(COUNTBLANK(H1932:J1932)=3,"",I1932="","I列に金額を入力してください",H1932="3.時間給",I1932,J1932="","J列に労働時間を入力してください",H1932="1.月給",ROUND(I1932/J1932,0),H1932="2.日給",ROUND(I1932/J1932,0)),"")</f>
        <v/>
      </c>
      <c r="L1932" s="37" t="str" cm="1">
        <f t="array" ref="L1932">IFERROR(_xlfn.IFS(E1932="","",K1932&lt;F1932,"×（法定外・特例等対象外です）",K1932&lt;G1932,"〇",K1932&gt;=G1932,"ー"),"")</f>
        <v/>
      </c>
      <c r="M1932" s="26" t="str" cm="1">
        <f t="array" ref="M1932">IFERROR(_xlfn.IFS(COUNTBLANK(D1932:K1932)=8,"",D1932="","←D列に従業員名を姓名（フルネーム）で入力してください。誤変換にお気を付け下さい。",E1932="","←E列に都道府県を入力してください。",H1932="","←H列に1.月給～3.時間給の選択肢を入力してください",I1932="","←I列に金額を入力してください",H1932=3,"",J1932="","←J列に所定労働時間を入力してください"),"")</f>
        <v/>
      </c>
    </row>
    <row r="1933" spans="2:13" ht="22" x14ac:dyDescent="0.55000000000000004">
      <c r="B1933" s="39">
        <f t="shared" si="30"/>
        <v>1925</v>
      </c>
      <c r="C1933" s="45"/>
      <c r="D1933" s="35"/>
      <c r="E1933" s="46"/>
      <c r="F1933" s="40" t="str" cm="1">
        <f t="array" ref="F1933">IFERROR(_xlfn.IFS(AND($G$3=45566,E1933="徳島"),VLOOKUP(E1933,最低賃金!$A$2:$G$49,2,FALSE),OR($G$3&lt;&gt;45566,E1933&lt;&gt;"徳島"),VLOOKUP(E1933,最低賃金!$A$2:$G$49,4,FALSE)),"")</f>
        <v/>
      </c>
      <c r="G1933" s="50" t="str">
        <f>IFERROR(VLOOKUP(E1933,最低賃金!$A$3:$G$49,6,FALSE),"")</f>
        <v/>
      </c>
      <c r="H1933" s="45"/>
      <c r="I1933" s="36"/>
      <c r="J1933" s="54"/>
      <c r="K1933" s="51" t="str" cm="1">
        <f t="array" ref="K1933">IFERROR(_xlfn.IFS(COUNTBLANK(H1933:J1933)=3,"",I1933="","I列に金額を入力してください",H1933="3.時間給",I1933,J1933="","J列に労働時間を入力してください",H1933="1.月給",ROUND(I1933/J1933,0),H1933="2.日給",ROUND(I1933/J1933,0)),"")</f>
        <v/>
      </c>
      <c r="L1933" s="37" t="str" cm="1">
        <f t="array" ref="L1933">IFERROR(_xlfn.IFS(E1933="","",K1933&lt;F1933,"×（法定外・特例等対象外です）",K1933&lt;G1933,"〇",K1933&gt;=G1933,"ー"),"")</f>
        <v/>
      </c>
      <c r="M1933" s="26" t="str" cm="1">
        <f t="array" ref="M1933">IFERROR(_xlfn.IFS(COUNTBLANK(D1933:K1933)=8,"",D1933="","←D列に従業員名を姓名（フルネーム）で入力してください。誤変換にお気を付け下さい。",E1933="","←E列に都道府県を入力してください。",H1933="","←H列に1.月給～3.時間給の選択肢を入力してください",I1933="","←I列に金額を入力してください",H1933=3,"",J1933="","←J列に所定労働時間を入力してください"),"")</f>
        <v/>
      </c>
    </row>
    <row r="1934" spans="2:13" ht="22" x14ac:dyDescent="0.55000000000000004">
      <c r="B1934" s="39">
        <f t="shared" si="30"/>
        <v>1926</v>
      </c>
      <c r="C1934" s="45"/>
      <c r="D1934" s="35"/>
      <c r="E1934" s="46"/>
      <c r="F1934" s="40" t="str" cm="1">
        <f t="array" ref="F1934">IFERROR(_xlfn.IFS(AND($G$3=45566,E1934="徳島"),VLOOKUP(E1934,最低賃金!$A$2:$G$49,2,FALSE),OR($G$3&lt;&gt;45566,E1934&lt;&gt;"徳島"),VLOOKUP(E1934,最低賃金!$A$2:$G$49,4,FALSE)),"")</f>
        <v/>
      </c>
      <c r="G1934" s="50" t="str">
        <f>IFERROR(VLOOKUP(E1934,最低賃金!$A$3:$G$49,6,FALSE),"")</f>
        <v/>
      </c>
      <c r="H1934" s="45"/>
      <c r="I1934" s="36"/>
      <c r="J1934" s="54"/>
      <c r="K1934" s="51" t="str" cm="1">
        <f t="array" ref="K1934">IFERROR(_xlfn.IFS(COUNTBLANK(H1934:J1934)=3,"",I1934="","I列に金額を入力してください",H1934="3.時間給",I1934,J1934="","J列に労働時間を入力してください",H1934="1.月給",ROUND(I1934/J1934,0),H1934="2.日給",ROUND(I1934/J1934,0)),"")</f>
        <v/>
      </c>
      <c r="L1934" s="37" t="str" cm="1">
        <f t="array" ref="L1934">IFERROR(_xlfn.IFS(E1934="","",K1934&lt;F1934,"×（法定外・特例等対象外です）",K1934&lt;G1934,"〇",K1934&gt;=G1934,"ー"),"")</f>
        <v/>
      </c>
      <c r="M1934" s="26" t="str" cm="1">
        <f t="array" ref="M1934">IFERROR(_xlfn.IFS(COUNTBLANK(D1934:K1934)=8,"",D1934="","←D列に従業員名を姓名（フルネーム）で入力してください。誤変換にお気を付け下さい。",E1934="","←E列に都道府県を入力してください。",H1934="","←H列に1.月給～3.時間給の選択肢を入力してください",I1934="","←I列に金額を入力してください",H1934=3,"",J1934="","←J列に所定労働時間を入力してください"),"")</f>
        <v/>
      </c>
    </row>
    <row r="1935" spans="2:13" ht="22" x14ac:dyDescent="0.55000000000000004">
      <c r="B1935" s="39">
        <f t="shared" si="30"/>
        <v>1927</v>
      </c>
      <c r="C1935" s="45"/>
      <c r="D1935" s="35"/>
      <c r="E1935" s="46"/>
      <c r="F1935" s="40" t="str" cm="1">
        <f t="array" ref="F1935">IFERROR(_xlfn.IFS(AND($G$3=45566,E1935="徳島"),VLOOKUP(E1935,最低賃金!$A$2:$G$49,2,FALSE),OR($G$3&lt;&gt;45566,E1935&lt;&gt;"徳島"),VLOOKUP(E1935,最低賃金!$A$2:$G$49,4,FALSE)),"")</f>
        <v/>
      </c>
      <c r="G1935" s="50" t="str">
        <f>IFERROR(VLOOKUP(E1935,最低賃金!$A$3:$G$49,6,FALSE),"")</f>
        <v/>
      </c>
      <c r="H1935" s="45"/>
      <c r="I1935" s="36"/>
      <c r="J1935" s="54"/>
      <c r="K1935" s="51" t="str" cm="1">
        <f t="array" ref="K1935">IFERROR(_xlfn.IFS(COUNTBLANK(H1935:J1935)=3,"",I1935="","I列に金額を入力してください",H1935="3.時間給",I1935,J1935="","J列に労働時間を入力してください",H1935="1.月給",ROUND(I1935/J1935,0),H1935="2.日給",ROUND(I1935/J1935,0)),"")</f>
        <v/>
      </c>
      <c r="L1935" s="37" t="str" cm="1">
        <f t="array" ref="L1935">IFERROR(_xlfn.IFS(E1935="","",K1935&lt;F1935,"×（法定外・特例等対象外です）",K1935&lt;G1935,"〇",K1935&gt;=G1935,"ー"),"")</f>
        <v/>
      </c>
      <c r="M1935" s="26" t="str" cm="1">
        <f t="array" ref="M1935">IFERROR(_xlfn.IFS(COUNTBLANK(D1935:K1935)=8,"",D1935="","←D列に従業員名を姓名（フルネーム）で入力してください。誤変換にお気を付け下さい。",E1935="","←E列に都道府県を入力してください。",H1935="","←H列に1.月給～3.時間給の選択肢を入力してください",I1935="","←I列に金額を入力してください",H1935=3,"",J1935="","←J列に所定労働時間を入力してください"),"")</f>
        <v/>
      </c>
    </row>
    <row r="1936" spans="2:13" ht="22" x14ac:dyDescent="0.55000000000000004">
      <c r="B1936" s="39">
        <f t="shared" si="30"/>
        <v>1928</v>
      </c>
      <c r="C1936" s="45"/>
      <c r="D1936" s="35"/>
      <c r="E1936" s="46"/>
      <c r="F1936" s="40" t="str" cm="1">
        <f t="array" ref="F1936">IFERROR(_xlfn.IFS(AND($G$3=45566,E1936="徳島"),VLOOKUP(E1936,最低賃金!$A$2:$G$49,2,FALSE),OR($G$3&lt;&gt;45566,E1936&lt;&gt;"徳島"),VLOOKUP(E1936,最低賃金!$A$2:$G$49,4,FALSE)),"")</f>
        <v/>
      </c>
      <c r="G1936" s="50" t="str">
        <f>IFERROR(VLOOKUP(E1936,最低賃金!$A$3:$G$49,6,FALSE),"")</f>
        <v/>
      </c>
      <c r="H1936" s="45"/>
      <c r="I1936" s="36"/>
      <c r="J1936" s="54"/>
      <c r="K1936" s="51" t="str" cm="1">
        <f t="array" ref="K1936">IFERROR(_xlfn.IFS(COUNTBLANK(H1936:J1936)=3,"",I1936="","I列に金額を入力してください",H1936="3.時間給",I1936,J1936="","J列に労働時間を入力してください",H1936="1.月給",ROUND(I1936/J1936,0),H1936="2.日給",ROUND(I1936/J1936,0)),"")</f>
        <v/>
      </c>
      <c r="L1936" s="37" t="str" cm="1">
        <f t="array" ref="L1936">IFERROR(_xlfn.IFS(E1936="","",K1936&lt;F1936,"×（法定外・特例等対象外です）",K1936&lt;G1936,"〇",K1936&gt;=G1936,"ー"),"")</f>
        <v/>
      </c>
      <c r="M1936" s="26" t="str" cm="1">
        <f t="array" ref="M1936">IFERROR(_xlfn.IFS(COUNTBLANK(D1936:K1936)=8,"",D1936="","←D列に従業員名を姓名（フルネーム）で入力してください。誤変換にお気を付け下さい。",E1936="","←E列に都道府県を入力してください。",H1936="","←H列に1.月給～3.時間給の選択肢を入力してください",I1936="","←I列に金額を入力してください",H1936=3,"",J1936="","←J列に所定労働時間を入力してください"),"")</f>
        <v/>
      </c>
    </row>
    <row r="1937" spans="2:13" ht="22" x14ac:dyDescent="0.55000000000000004">
      <c r="B1937" s="39">
        <f t="shared" si="30"/>
        <v>1929</v>
      </c>
      <c r="C1937" s="45"/>
      <c r="D1937" s="35"/>
      <c r="E1937" s="46"/>
      <c r="F1937" s="40" t="str" cm="1">
        <f t="array" ref="F1937">IFERROR(_xlfn.IFS(AND($G$3=45566,E1937="徳島"),VLOOKUP(E1937,最低賃金!$A$2:$G$49,2,FALSE),OR($G$3&lt;&gt;45566,E1937&lt;&gt;"徳島"),VLOOKUP(E1937,最低賃金!$A$2:$G$49,4,FALSE)),"")</f>
        <v/>
      </c>
      <c r="G1937" s="50" t="str">
        <f>IFERROR(VLOOKUP(E1937,最低賃金!$A$3:$G$49,6,FALSE),"")</f>
        <v/>
      </c>
      <c r="H1937" s="45"/>
      <c r="I1937" s="36"/>
      <c r="J1937" s="54"/>
      <c r="K1937" s="51" t="str" cm="1">
        <f t="array" ref="K1937">IFERROR(_xlfn.IFS(COUNTBLANK(H1937:J1937)=3,"",I1937="","I列に金額を入力してください",H1937="3.時間給",I1937,J1937="","J列に労働時間を入力してください",H1937="1.月給",ROUND(I1937/J1937,0),H1937="2.日給",ROUND(I1937/J1937,0)),"")</f>
        <v/>
      </c>
      <c r="L1937" s="37" t="str" cm="1">
        <f t="array" ref="L1937">IFERROR(_xlfn.IFS(E1937="","",K1937&lt;F1937,"×（法定外・特例等対象外です）",K1937&lt;G1937,"〇",K1937&gt;=G1937,"ー"),"")</f>
        <v/>
      </c>
      <c r="M1937" s="26" t="str" cm="1">
        <f t="array" ref="M1937">IFERROR(_xlfn.IFS(COUNTBLANK(D1937:K1937)=8,"",D1937="","←D列に従業員名を姓名（フルネーム）で入力してください。誤変換にお気を付け下さい。",E1937="","←E列に都道府県を入力してください。",H1937="","←H列に1.月給～3.時間給の選択肢を入力してください",I1937="","←I列に金額を入力してください",H1937=3,"",J1937="","←J列に所定労働時間を入力してください"),"")</f>
        <v/>
      </c>
    </row>
    <row r="1938" spans="2:13" ht="22" x14ac:dyDescent="0.55000000000000004">
      <c r="B1938" s="39">
        <f t="shared" si="30"/>
        <v>1930</v>
      </c>
      <c r="C1938" s="45"/>
      <c r="D1938" s="35"/>
      <c r="E1938" s="46"/>
      <c r="F1938" s="40" t="str" cm="1">
        <f t="array" ref="F1938">IFERROR(_xlfn.IFS(AND($G$3=45566,E1938="徳島"),VLOOKUP(E1938,最低賃金!$A$2:$G$49,2,FALSE),OR($G$3&lt;&gt;45566,E1938&lt;&gt;"徳島"),VLOOKUP(E1938,最低賃金!$A$2:$G$49,4,FALSE)),"")</f>
        <v/>
      </c>
      <c r="G1938" s="50" t="str">
        <f>IFERROR(VLOOKUP(E1938,最低賃金!$A$3:$G$49,6,FALSE),"")</f>
        <v/>
      </c>
      <c r="H1938" s="45"/>
      <c r="I1938" s="36"/>
      <c r="J1938" s="54"/>
      <c r="K1938" s="51" t="str" cm="1">
        <f t="array" ref="K1938">IFERROR(_xlfn.IFS(COUNTBLANK(H1938:J1938)=3,"",I1938="","I列に金額を入力してください",H1938="3.時間給",I1938,J1938="","J列に労働時間を入力してください",H1938="1.月給",ROUND(I1938/J1938,0),H1938="2.日給",ROUND(I1938/J1938,0)),"")</f>
        <v/>
      </c>
      <c r="L1938" s="37" t="str" cm="1">
        <f t="array" ref="L1938">IFERROR(_xlfn.IFS(E1938="","",K1938&lt;F1938,"×（法定外・特例等対象外です）",K1938&lt;G1938,"〇",K1938&gt;=G1938,"ー"),"")</f>
        <v/>
      </c>
      <c r="M1938" s="26" t="str" cm="1">
        <f t="array" ref="M1938">IFERROR(_xlfn.IFS(COUNTBLANK(D1938:K1938)=8,"",D1938="","←D列に従業員名を姓名（フルネーム）で入力してください。誤変換にお気を付け下さい。",E1938="","←E列に都道府県を入力してください。",H1938="","←H列に1.月給～3.時間給の選択肢を入力してください",I1938="","←I列に金額を入力してください",H1938=3,"",J1938="","←J列に所定労働時間を入力してください"),"")</f>
        <v/>
      </c>
    </row>
    <row r="1939" spans="2:13" ht="22" x14ac:dyDescent="0.55000000000000004">
      <c r="B1939" s="39">
        <f t="shared" si="30"/>
        <v>1931</v>
      </c>
      <c r="C1939" s="45"/>
      <c r="D1939" s="35"/>
      <c r="E1939" s="46"/>
      <c r="F1939" s="40" t="str" cm="1">
        <f t="array" ref="F1939">IFERROR(_xlfn.IFS(AND($G$3=45566,E1939="徳島"),VLOOKUP(E1939,最低賃金!$A$2:$G$49,2,FALSE),OR($G$3&lt;&gt;45566,E1939&lt;&gt;"徳島"),VLOOKUP(E1939,最低賃金!$A$2:$G$49,4,FALSE)),"")</f>
        <v/>
      </c>
      <c r="G1939" s="50" t="str">
        <f>IFERROR(VLOOKUP(E1939,最低賃金!$A$3:$G$49,6,FALSE),"")</f>
        <v/>
      </c>
      <c r="H1939" s="45"/>
      <c r="I1939" s="36"/>
      <c r="J1939" s="54"/>
      <c r="K1939" s="51" t="str" cm="1">
        <f t="array" ref="K1939">IFERROR(_xlfn.IFS(COUNTBLANK(H1939:J1939)=3,"",I1939="","I列に金額を入力してください",H1939="3.時間給",I1939,J1939="","J列に労働時間を入力してください",H1939="1.月給",ROUND(I1939/J1939,0),H1939="2.日給",ROUND(I1939/J1939,0)),"")</f>
        <v/>
      </c>
      <c r="L1939" s="37" t="str" cm="1">
        <f t="array" ref="L1939">IFERROR(_xlfn.IFS(E1939="","",K1939&lt;F1939,"×（法定外・特例等対象外です）",K1939&lt;G1939,"〇",K1939&gt;=G1939,"ー"),"")</f>
        <v/>
      </c>
      <c r="M1939" s="26" t="str" cm="1">
        <f t="array" ref="M1939">IFERROR(_xlfn.IFS(COUNTBLANK(D1939:K1939)=8,"",D1939="","←D列に従業員名を姓名（フルネーム）で入力してください。誤変換にお気を付け下さい。",E1939="","←E列に都道府県を入力してください。",H1939="","←H列に1.月給～3.時間給の選択肢を入力してください",I1939="","←I列に金額を入力してください",H1939=3,"",J1939="","←J列に所定労働時間を入力してください"),"")</f>
        <v/>
      </c>
    </row>
    <row r="1940" spans="2:13" ht="22" x14ac:dyDescent="0.55000000000000004">
      <c r="B1940" s="39">
        <f t="shared" si="30"/>
        <v>1932</v>
      </c>
      <c r="C1940" s="45"/>
      <c r="D1940" s="35"/>
      <c r="E1940" s="46"/>
      <c r="F1940" s="40" t="str" cm="1">
        <f t="array" ref="F1940">IFERROR(_xlfn.IFS(AND($G$3=45566,E1940="徳島"),VLOOKUP(E1940,最低賃金!$A$2:$G$49,2,FALSE),OR($G$3&lt;&gt;45566,E1940&lt;&gt;"徳島"),VLOOKUP(E1940,最低賃金!$A$2:$G$49,4,FALSE)),"")</f>
        <v/>
      </c>
      <c r="G1940" s="50" t="str">
        <f>IFERROR(VLOOKUP(E1940,最低賃金!$A$3:$G$49,6,FALSE),"")</f>
        <v/>
      </c>
      <c r="H1940" s="45"/>
      <c r="I1940" s="36"/>
      <c r="J1940" s="54"/>
      <c r="K1940" s="51" t="str" cm="1">
        <f t="array" ref="K1940">IFERROR(_xlfn.IFS(COUNTBLANK(H1940:J1940)=3,"",I1940="","I列に金額を入力してください",H1940="3.時間給",I1940,J1940="","J列に労働時間を入力してください",H1940="1.月給",ROUND(I1940/J1940,0),H1940="2.日給",ROUND(I1940/J1940,0)),"")</f>
        <v/>
      </c>
      <c r="L1940" s="37" t="str" cm="1">
        <f t="array" ref="L1940">IFERROR(_xlfn.IFS(E1940="","",K1940&lt;F1940,"×（法定外・特例等対象外です）",K1940&lt;G1940,"〇",K1940&gt;=G1940,"ー"),"")</f>
        <v/>
      </c>
      <c r="M1940" s="26" t="str" cm="1">
        <f t="array" ref="M1940">IFERROR(_xlfn.IFS(COUNTBLANK(D1940:K1940)=8,"",D1940="","←D列に従業員名を姓名（フルネーム）で入力してください。誤変換にお気を付け下さい。",E1940="","←E列に都道府県を入力してください。",H1940="","←H列に1.月給～3.時間給の選択肢を入力してください",I1940="","←I列に金額を入力してください",H1940=3,"",J1940="","←J列に所定労働時間を入力してください"),"")</f>
        <v/>
      </c>
    </row>
    <row r="1941" spans="2:13" ht="22" x14ac:dyDescent="0.55000000000000004">
      <c r="B1941" s="39">
        <f t="shared" si="30"/>
        <v>1933</v>
      </c>
      <c r="C1941" s="45"/>
      <c r="D1941" s="35"/>
      <c r="E1941" s="46"/>
      <c r="F1941" s="40" t="str" cm="1">
        <f t="array" ref="F1941">IFERROR(_xlfn.IFS(AND($G$3=45566,E1941="徳島"),VLOOKUP(E1941,最低賃金!$A$2:$G$49,2,FALSE),OR($G$3&lt;&gt;45566,E1941&lt;&gt;"徳島"),VLOOKUP(E1941,最低賃金!$A$2:$G$49,4,FALSE)),"")</f>
        <v/>
      </c>
      <c r="G1941" s="50" t="str">
        <f>IFERROR(VLOOKUP(E1941,最低賃金!$A$3:$G$49,6,FALSE),"")</f>
        <v/>
      </c>
      <c r="H1941" s="45"/>
      <c r="I1941" s="36"/>
      <c r="J1941" s="54"/>
      <c r="K1941" s="51" t="str" cm="1">
        <f t="array" ref="K1941">IFERROR(_xlfn.IFS(COUNTBLANK(H1941:J1941)=3,"",I1941="","I列に金額を入力してください",H1941="3.時間給",I1941,J1941="","J列に労働時間を入力してください",H1941="1.月給",ROUND(I1941/J1941,0),H1941="2.日給",ROUND(I1941/J1941,0)),"")</f>
        <v/>
      </c>
      <c r="L1941" s="37" t="str" cm="1">
        <f t="array" ref="L1941">IFERROR(_xlfn.IFS(E1941="","",K1941&lt;F1941,"×（法定外・特例等対象外です）",K1941&lt;G1941,"〇",K1941&gt;=G1941,"ー"),"")</f>
        <v/>
      </c>
      <c r="M1941" s="26" t="str" cm="1">
        <f t="array" ref="M1941">IFERROR(_xlfn.IFS(COUNTBLANK(D1941:K1941)=8,"",D1941="","←D列に従業員名を姓名（フルネーム）で入力してください。誤変換にお気を付け下さい。",E1941="","←E列に都道府県を入力してください。",H1941="","←H列に1.月給～3.時間給の選択肢を入力してください",I1941="","←I列に金額を入力してください",H1941=3,"",J1941="","←J列に所定労働時間を入力してください"),"")</f>
        <v/>
      </c>
    </row>
    <row r="1942" spans="2:13" ht="22" x14ac:dyDescent="0.55000000000000004">
      <c r="B1942" s="39">
        <f t="shared" si="30"/>
        <v>1934</v>
      </c>
      <c r="C1942" s="45"/>
      <c r="D1942" s="35"/>
      <c r="E1942" s="46"/>
      <c r="F1942" s="40" t="str" cm="1">
        <f t="array" ref="F1942">IFERROR(_xlfn.IFS(AND($G$3=45566,E1942="徳島"),VLOOKUP(E1942,最低賃金!$A$2:$G$49,2,FALSE),OR($G$3&lt;&gt;45566,E1942&lt;&gt;"徳島"),VLOOKUP(E1942,最低賃金!$A$2:$G$49,4,FALSE)),"")</f>
        <v/>
      </c>
      <c r="G1942" s="50" t="str">
        <f>IFERROR(VLOOKUP(E1942,最低賃金!$A$3:$G$49,6,FALSE),"")</f>
        <v/>
      </c>
      <c r="H1942" s="45"/>
      <c r="I1942" s="36"/>
      <c r="J1942" s="54"/>
      <c r="K1942" s="51" t="str" cm="1">
        <f t="array" ref="K1942">IFERROR(_xlfn.IFS(COUNTBLANK(H1942:J1942)=3,"",I1942="","I列に金額を入力してください",H1942="3.時間給",I1942,J1942="","J列に労働時間を入力してください",H1942="1.月給",ROUND(I1942/J1942,0),H1942="2.日給",ROUND(I1942/J1942,0)),"")</f>
        <v/>
      </c>
      <c r="L1942" s="37" t="str" cm="1">
        <f t="array" ref="L1942">IFERROR(_xlfn.IFS(E1942="","",K1942&lt;F1942,"×（法定外・特例等対象外です）",K1942&lt;G1942,"〇",K1942&gt;=G1942,"ー"),"")</f>
        <v/>
      </c>
      <c r="M1942" s="26" t="str" cm="1">
        <f t="array" ref="M1942">IFERROR(_xlfn.IFS(COUNTBLANK(D1942:K1942)=8,"",D1942="","←D列に従業員名を姓名（フルネーム）で入力してください。誤変換にお気を付け下さい。",E1942="","←E列に都道府県を入力してください。",H1942="","←H列に1.月給～3.時間給の選択肢を入力してください",I1942="","←I列に金額を入力してください",H1942=3,"",J1942="","←J列に所定労働時間を入力してください"),"")</f>
        <v/>
      </c>
    </row>
    <row r="1943" spans="2:13" ht="22" x14ac:dyDescent="0.55000000000000004">
      <c r="B1943" s="39">
        <f t="shared" si="30"/>
        <v>1935</v>
      </c>
      <c r="C1943" s="45"/>
      <c r="D1943" s="35"/>
      <c r="E1943" s="46"/>
      <c r="F1943" s="40" t="str" cm="1">
        <f t="array" ref="F1943">IFERROR(_xlfn.IFS(AND($G$3=45566,E1943="徳島"),VLOOKUP(E1943,最低賃金!$A$2:$G$49,2,FALSE),OR($G$3&lt;&gt;45566,E1943&lt;&gt;"徳島"),VLOOKUP(E1943,最低賃金!$A$2:$G$49,4,FALSE)),"")</f>
        <v/>
      </c>
      <c r="G1943" s="50" t="str">
        <f>IFERROR(VLOOKUP(E1943,最低賃金!$A$3:$G$49,6,FALSE),"")</f>
        <v/>
      </c>
      <c r="H1943" s="45"/>
      <c r="I1943" s="36"/>
      <c r="J1943" s="54"/>
      <c r="K1943" s="51" t="str" cm="1">
        <f t="array" ref="K1943">IFERROR(_xlfn.IFS(COUNTBLANK(H1943:J1943)=3,"",I1943="","I列に金額を入力してください",H1943="3.時間給",I1943,J1943="","J列に労働時間を入力してください",H1943="1.月給",ROUND(I1943/J1943,0),H1943="2.日給",ROUND(I1943/J1943,0)),"")</f>
        <v/>
      </c>
      <c r="L1943" s="37" t="str" cm="1">
        <f t="array" ref="L1943">IFERROR(_xlfn.IFS(E1943="","",K1943&lt;F1943,"×（法定外・特例等対象外です）",K1943&lt;G1943,"〇",K1943&gt;=G1943,"ー"),"")</f>
        <v/>
      </c>
      <c r="M1943" s="26" t="str" cm="1">
        <f t="array" ref="M1943">IFERROR(_xlfn.IFS(COUNTBLANK(D1943:K1943)=8,"",D1943="","←D列に従業員名を姓名（フルネーム）で入力してください。誤変換にお気を付け下さい。",E1943="","←E列に都道府県を入力してください。",H1943="","←H列に1.月給～3.時間給の選択肢を入力してください",I1943="","←I列に金額を入力してください",H1943=3,"",J1943="","←J列に所定労働時間を入力してください"),"")</f>
        <v/>
      </c>
    </row>
    <row r="1944" spans="2:13" ht="22" x14ac:dyDescent="0.55000000000000004">
      <c r="B1944" s="39">
        <f t="shared" si="30"/>
        <v>1936</v>
      </c>
      <c r="C1944" s="45"/>
      <c r="D1944" s="35"/>
      <c r="E1944" s="46"/>
      <c r="F1944" s="40" t="str" cm="1">
        <f t="array" ref="F1944">IFERROR(_xlfn.IFS(AND($G$3=45566,E1944="徳島"),VLOOKUP(E1944,最低賃金!$A$2:$G$49,2,FALSE),OR($G$3&lt;&gt;45566,E1944&lt;&gt;"徳島"),VLOOKUP(E1944,最低賃金!$A$2:$G$49,4,FALSE)),"")</f>
        <v/>
      </c>
      <c r="G1944" s="50" t="str">
        <f>IFERROR(VLOOKUP(E1944,最低賃金!$A$3:$G$49,6,FALSE),"")</f>
        <v/>
      </c>
      <c r="H1944" s="45"/>
      <c r="I1944" s="36"/>
      <c r="J1944" s="54"/>
      <c r="K1944" s="51" t="str" cm="1">
        <f t="array" ref="K1944">IFERROR(_xlfn.IFS(COUNTBLANK(H1944:J1944)=3,"",I1944="","I列に金額を入力してください",H1944="3.時間給",I1944,J1944="","J列に労働時間を入力してください",H1944="1.月給",ROUND(I1944/J1944,0),H1944="2.日給",ROUND(I1944/J1944,0)),"")</f>
        <v/>
      </c>
      <c r="L1944" s="37" t="str" cm="1">
        <f t="array" ref="L1944">IFERROR(_xlfn.IFS(E1944="","",K1944&lt;F1944,"×（法定外・特例等対象外です）",K1944&lt;G1944,"〇",K1944&gt;=G1944,"ー"),"")</f>
        <v/>
      </c>
      <c r="M1944" s="26" t="str" cm="1">
        <f t="array" ref="M1944">IFERROR(_xlfn.IFS(COUNTBLANK(D1944:K1944)=8,"",D1944="","←D列に従業員名を姓名（フルネーム）で入力してください。誤変換にお気を付け下さい。",E1944="","←E列に都道府県を入力してください。",H1944="","←H列に1.月給～3.時間給の選択肢を入力してください",I1944="","←I列に金額を入力してください",H1944=3,"",J1944="","←J列に所定労働時間を入力してください"),"")</f>
        <v/>
      </c>
    </row>
    <row r="1945" spans="2:13" ht="22" x14ac:dyDescent="0.55000000000000004">
      <c r="B1945" s="39">
        <f t="shared" si="30"/>
        <v>1937</v>
      </c>
      <c r="C1945" s="45"/>
      <c r="D1945" s="35"/>
      <c r="E1945" s="46"/>
      <c r="F1945" s="40" t="str" cm="1">
        <f t="array" ref="F1945">IFERROR(_xlfn.IFS(AND($G$3=45566,E1945="徳島"),VLOOKUP(E1945,最低賃金!$A$2:$G$49,2,FALSE),OR($G$3&lt;&gt;45566,E1945&lt;&gt;"徳島"),VLOOKUP(E1945,最低賃金!$A$2:$G$49,4,FALSE)),"")</f>
        <v/>
      </c>
      <c r="G1945" s="50" t="str">
        <f>IFERROR(VLOOKUP(E1945,最低賃金!$A$3:$G$49,6,FALSE),"")</f>
        <v/>
      </c>
      <c r="H1945" s="45"/>
      <c r="I1945" s="36"/>
      <c r="J1945" s="54"/>
      <c r="K1945" s="51" t="str" cm="1">
        <f t="array" ref="K1945">IFERROR(_xlfn.IFS(COUNTBLANK(H1945:J1945)=3,"",I1945="","I列に金額を入力してください",H1945="3.時間給",I1945,J1945="","J列に労働時間を入力してください",H1945="1.月給",ROUND(I1945/J1945,0),H1945="2.日給",ROUND(I1945/J1945,0)),"")</f>
        <v/>
      </c>
      <c r="L1945" s="37" t="str" cm="1">
        <f t="array" ref="L1945">IFERROR(_xlfn.IFS(E1945="","",K1945&lt;F1945,"×（法定外・特例等対象外です）",K1945&lt;G1945,"〇",K1945&gt;=G1945,"ー"),"")</f>
        <v/>
      </c>
      <c r="M1945" s="26" t="str" cm="1">
        <f t="array" ref="M1945">IFERROR(_xlfn.IFS(COUNTBLANK(D1945:K1945)=8,"",D1945="","←D列に従業員名を姓名（フルネーム）で入力してください。誤変換にお気を付け下さい。",E1945="","←E列に都道府県を入力してください。",H1945="","←H列に1.月給～3.時間給の選択肢を入力してください",I1945="","←I列に金額を入力してください",H1945=3,"",J1945="","←J列に所定労働時間を入力してください"),"")</f>
        <v/>
      </c>
    </row>
    <row r="1946" spans="2:13" ht="22" x14ac:dyDescent="0.55000000000000004">
      <c r="B1946" s="39">
        <f t="shared" si="30"/>
        <v>1938</v>
      </c>
      <c r="C1946" s="45"/>
      <c r="D1946" s="35"/>
      <c r="E1946" s="46"/>
      <c r="F1946" s="40" t="str" cm="1">
        <f t="array" ref="F1946">IFERROR(_xlfn.IFS(AND($G$3=45566,E1946="徳島"),VLOOKUP(E1946,最低賃金!$A$2:$G$49,2,FALSE),OR($G$3&lt;&gt;45566,E1946&lt;&gt;"徳島"),VLOOKUP(E1946,最低賃金!$A$2:$G$49,4,FALSE)),"")</f>
        <v/>
      </c>
      <c r="G1946" s="50" t="str">
        <f>IFERROR(VLOOKUP(E1946,最低賃金!$A$3:$G$49,6,FALSE),"")</f>
        <v/>
      </c>
      <c r="H1946" s="45"/>
      <c r="I1946" s="36"/>
      <c r="J1946" s="54"/>
      <c r="K1946" s="51" t="str" cm="1">
        <f t="array" ref="K1946">IFERROR(_xlfn.IFS(COUNTBLANK(H1946:J1946)=3,"",I1946="","I列に金額を入力してください",H1946="3.時間給",I1946,J1946="","J列に労働時間を入力してください",H1946="1.月給",ROUND(I1946/J1946,0),H1946="2.日給",ROUND(I1946/J1946,0)),"")</f>
        <v/>
      </c>
      <c r="L1946" s="37" t="str" cm="1">
        <f t="array" ref="L1946">IFERROR(_xlfn.IFS(E1946="","",K1946&lt;F1946,"×（法定外・特例等対象外です）",K1946&lt;G1946,"〇",K1946&gt;=G1946,"ー"),"")</f>
        <v/>
      </c>
      <c r="M1946" s="26" t="str" cm="1">
        <f t="array" ref="M1946">IFERROR(_xlfn.IFS(COUNTBLANK(D1946:K1946)=8,"",D1946="","←D列に従業員名を姓名（フルネーム）で入力してください。誤変換にお気を付け下さい。",E1946="","←E列に都道府県を入力してください。",H1946="","←H列に1.月給～3.時間給の選択肢を入力してください",I1946="","←I列に金額を入力してください",H1946=3,"",J1946="","←J列に所定労働時間を入力してください"),"")</f>
        <v/>
      </c>
    </row>
    <row r="1947" spans="2:13" ht="22" x14ac:dyDescent="0.55000000000000004">
      <c r="B1947" s="39">
        <f t="shared" si="30"/>
        <v>1939</v>
      </c>
      <c r="C1947" s="45"/>
      <c r="D1947" s="35"/>
      <c r="E1947" s="46"/>
      <c r="F1947" s="40" t="str" cm="1">
        <f t="array" ref="F1947">IFERROR(_xlfn.IFS(AND($G$3=45566,E1947="徳島"),VLOOKUP(E1947,最低賃金!$A$2:$G$49,2,FALSE),OR($G$3&lt;&gt;45566,E1947&lt;&gt;"徳島"),VLOOKUP(E1947,最低賃金!$A$2:$G$49,4,FALSE)),"")</f>
        <v/>
      </c>
      <c r="G1947" s="50" t="str">
        <f>IFERROR(VLOOKUP(E1947,最低賃金!$A$3:$G$49,6,FALSE),"")</f>
        <v/>
      </c>
      <c r="H1947" s="45"/>
      <c r="I1947" s="36"/>
      <c r="J1947" s="54"/>
      <c r="K1947" s="51" t="str" cm="1">
        <f t="array" ref="K1947">IFERROR(_xlfn.IFS(COUNTBLANK(H1947:J1947)=3,"",I1947="","I列に金額を入力してください",H1947="3.時間給",I1947,J1947="","J列に労働時間を入力してください",H1947="1.月給",ROUND(I1947/J1947,0),H1947="2.日給",ROUND(I1947/J1947,0)),"")</f>
        <v/>
      </c>
      <c r="L1947" s="37" t="str" cm="1">
        <f t="array" ref="L1947">IFERROR(_xlfn.IFS(E1947="","",K1947&lt;F1947,"×（法定外・特例等対象外です）",K1947&lt;G1947,"〇",K1947&gt;=G1947,"ー"),"")</f>
        <v/>
      </c>
      <c r="M1947" s="26" t="str" cm="1">
        <f t="array" ref="M1947">IFERROR(_xlfn.IFS(COUNTBLANK(D1947:K1947)=8,"",D1947="","←D列に従業員名を姓名（フルネーム）で入力してください。誤変換にお気を付け下さい。",E1947="","←E列に都道府県を入力してください。",H1947="","←H列に1.月給～3.時間給の選択肢を入力してください",I1947="","←I列に金額を入力してください",H1947=3,"",J1947="","←J列に所定労働時間を入力してください"),"")</f>
        <v/>
      </c>
    </row>
    <row r="1948" spans="2:13" ht="22" x14ac:dyDescent="0.55000000000000004">
      <c r="B1948" s="39">
        <f t="shared" si="30"/>
        <v>1940</v>
      </c>
      <c r="C1948" s="45"/>
      <c r="D1948" s="35"/>
      <c r="E1948" s="46"/>
      <c r="F1948" s="40" t="str" cm="1">
        <f t="array" ref="F1948">IFERROR(_xlfn.IFS(AND($G$3=45566,E1948="徳島"),VLOOKUP(E1948,最低賃金!$A$2:$G$49,2,FALSE),OR($G$3&lt;&gt;45566,E1948&lt;&gt;"徳島"),VLOOKUP(E1948,最低賃金!$A$2:$G$49,4,FALSE)),"")</f>
        <v/>
      </c>
      <c r="G1948" s="50" t="str">
        <f>IFERROR(VLOOKUP(E1948,最低賃金!$A$3:$G$49,6,FALSE),"")</f>
        <v/>
      </c>
      <c r="H1948" s="45"/>
      <c r="I1948" s="36"/>
      <c r="J1948" s="54"/>
      <c r="K1948" s="51" t="str" cm="1">
        <f t="array" ref="K1948">IFERROR(_xlfn.IFS(COUNTBLANK(H1948:J1948)=3,"",I1948="","I列に金額を入力してください",H1948="3.時間給",I1948,J1948="","J列に労働時間を入力してください",H1948="1.月給",ROUND(I1948/J1948,0),H1948="2.日給",ROUND(I1948/J1948,0)),"")</f>
        <v/>
      </c>
      <c r="L1948" s="37" t="str" cm="1">
        <f t="array" ref="L1948">IFERROR(_xlfn.IFS(E1948="","",K1948&lt;F1948,"×（法定外・特例等対象外です）",K1948&lt;G1948,"〇",K1948&gt;=G1948,"ー"),"")</f>
        <v/>
      </c>
      <c r="M1948" s="26" t="str" cm="1">
        <f t="array" ref="M1948">IFERROR(_xlfn.IFS(COUNTBLANK(D1948:K1948)=8,"",D1948="","←D列に従業員名を姓名（フルネーム）で入力してください。誤変換にお気を付け下さい。",E1948="","←E列に都道府県を入力してください。",H1948="","←H列に1.月給～3.時間給の選択肢を入力してください",I1948="","←I列に金額を入力してください",H1948=3,"",J1948="","←J列に所定労働時間を入力してください"),"")</f>
        <v/>
      </c>
    </row>
    <row r="1949" spans="2:13" ht="22" x14ac:dyDescent="0.55000000000000004">
      <c r="B1949" s="39">
        <f t="shared" si="30"/>
        <v>1941</v>
      </c>
      <c r="C1949" s="45"/>
      <c r="D1949" s="35"/>
      <c r="E1949" s="46"/>
      <c r="F1949" s="40" t="str" cm="1">
        <f t="array" ref="F1949">IFERROR(_xlfn.IFS(AND($G$3=45566,E1949="徳島"),VLOOKUP(E1949,最低賃金!$A$2:$G$49,2,FALSE),OR($G$3&lt;&gt;45566,E1949&lt;&gt;"徳島"),VLOOKUP(E1949,最低賃金!$A$2:$G$49,4,FALSE)),"")</f>
        <v/>
      </c>
      <c r="G1949" s="50" t="str">
        <f>IFERROR(VLOOKUP(E1949,最低賃金!$A$3:$G$49,6,FALSE),"")</f>
        <v/>
      </c>
      <c r="H1949" s="45"/>
      <c r="I1949" s="36"/>
      <c r="J1949" s="54"/>
      <c r="K1949" s="51" t="str" cm="1">
        <f t="array" ref="K1949">IFERROR(_xlfn.IFS(COUNTBLANK(H1949:J1949)=3,"",I1949="","I列に金額を入力してください",H1949="3.時間給",I1949,J1949="","J列に労働時間を入力してください",H1949="1.月給",ROUND(I1949/J1949,0),H1949="2.日給",ROUND(I1949/J1949,0)),"")</f>
        <v/>
      </c>
      <c r="L1949" s="37" t="str" cm="1">
        <f t="array" ref="L1949">IFERROR(_xlfn.IFS(E1949="","",K1949&lt;F1949,"×（法定外・特例等対象外です）",K1949&lt;G1949,"〇",K1949&gt;=G1949,"ー"),"")</f>
        <v/>
      </c>
      <c r="M1949" s="26" t="str" cm="1">
        <f t="array" ref="M1949">IFERROR(_xlfn.IFS(COUNTBLANK(D1949:K1949)=8,"",D1949="","←D列に従業員名を姓名（フルネーム）で入力してください。誤変換にお気を付け下さい。",E1949="","←E列に都道府県を入力してください。",H1949="","←H列に1.月給～3.時間給の選択肢を入力してください",I1949="","←I列に金額を入力してください",H1949=3,"",J1949="","←J列に所定労働時間を入力してください"),"")</f>
        <v/>
      </c>
    </row>
    <row r="1950" spans="2:13" ht="22" x14ac:dyDescent="0.55000000000000004">
      <c r="B1950" s="39">
        <f t="shared" si="30"/>
        <v>1942</v>
      </c>
      <c r="C1950" s="45"/>
      <c r="D1950" s="35"/>
      <c r="E1950" s="46"/>
      <c r="F1950" s="40" t="str" cm="1">
        <f t="array" ref="F1950">IFERROR(_xlfn.IFS(AND($G$3=45566,E1950="徳島"),VLOOKUP(E1950,最低賃金!$A$2:$G$49,2,FALSE),OR($G$3&lt;&gt;45566,E1950&lt;&gt;"徳島"),VLOOKUP(E1950,最低賃金!$A$2:$G$49,4,FALSE)),"")</f>
        <v/>
      </c>
      <c r="G1950" s="50" t="str">
        <f>IFERROR(VLOOKUP(E1950,最低賃金!$A$3:$G$49,6,FALSE),"")</f>
        <v/>
      </c>
      <c r="H1950" s="45"/>
      <c r="I1950" s="36"/>
      <c r="J1950" s="54"/>
      <c r="K1950" s="51" t="str" cm="1">
        <f t="array" ref="K1950">IFERROR(_xlfn.IFS(COUNTBLANK(H1950:J1950)=3,"",I1950="","I列に金額を入力してください",H1950="3.時間給",I1950,J1950="","J列に労働時間を入力してください",H1950="1.月給",ROUND(I1950/J1950,0),H1950="2.日給",ROUND(I1950/J1950,0)),"")</f>
        <v/>
      </c>
      <c r="L1950" s="37" t="str" cm="1">
        <f t="array" ref="L1950">IFERROR(_xlfn.IFS(E1950="","",K1950&lt;F1950,"×（法定外・特例等対象外です）",K1950&lt;G1950,"〇",K1950&gt;=G1950,"ー"),"")</f>
        <v/>
      </c>
      <c r="M1950" s="26" t="str" cm="1">
        <f t="array" ref="M1950">IFERROR(_xlfn.IFS(COUNTBLANK(D1950:K1950)=8,"",D1950="","←D列に従業員名を姓名（フルネーム）で入力してください。誤変換にお気を付け下さい。",E1950="","←E列に都道府県を入力してください。",H1950="","←H列に1.月給～3.時間給の選択肢を入力してください",I1950="","←I列に金額を入力してください",H1950=3,"",J1950="","←J列に所定労働時間を入力してください"),"")</f>
        <v/>
      </c>
    </row>
    <row r="1951" spans="2:13" ht="22" x14ac:dyDescent="0.55000000000000004">
      <c r="B1951" s="39">
        <f t="shared" si="30"/>
        <v>1943</v>
      </c>
      <c r="C1951" s="45"/>
      <c r="D1951" s="35"/>
      <c r="E1951" s="46"/>
      <c r="F1951" s="40" t="str" cm="1">
        <f t="array" ref="F1951">IFERROR(_xlfn.IFS(AND($G$3=45566,E1951="徳島"),VLOOKUP(E1951,最低賃金!$A$2:$G$49,2,FALSE),OR($G$3&lt;&gt;45566,E1951&lt;&gt;"徳島"),VLOOKUP(E1951,最低賃金!$A$2:$G$49,4,FALSE)),"")</f>
        <v/>
      </c>
      <c r="G1951" s="50" t="str">
        <f>IFERROR(VLOOKUP(E1951,最低賃金!$A$3:$G$49,6,FALSE),"")</f>
        <v/>
      </c>
      <c r="H1951" s="45"/>
      <c r="I1951" s="36"/>
      <c r="J1951" s="54"/>
      <c r="K1951" s="51" t="str" cm="1">
        <f t="array" ref="K1951">IFERROR(_xlfn.IFS(COUNTBLANK(H1951:J1951)=3,"",I1951="","I列に金額を入力してください",H1951="3.時間給",I1951,J1951="","J列に労働時間を入力してください",H1951="1.月給",ROUND(I1951/J1951,0),H1951="2.日給",ROUND(I1951/J1951,0)),"")</f>
        <v/>
      </c>
      <c r="L1951" s="37" t="str" cm="1">
        <f t="array" ref="L1951">IFERROR(_xlfn.IFS(E1951="","",K1951&lt;F1951,"×（法定外・特例等対象外です）",K1951&lt;G1951,"〇",K1951&gt;=G1951,"ー"),"")</f>
        <v/>
      </c>
      <c r="M1951" s="26" t="str" cm="1">
        <f t="array" ref="M1951">IFERROR(_xlfn.IFS(COUNTBLANK(D1951:K1951)=8,"",D1951="","←D列に従業員名を姓名（フルネーム）で入力してください。誤変換にお気を付け下さい。",E1951="","←E列に都道府県を入力してください。",H1951="","←H列に1.月給～3.時間給の選択肢を入力してください",I1951="","←I列に金額を入力してください",H1951=3,"",J1951="","←J列に所定労働時間を入力してください"),"")</f>
        <v/>
      </c>
    </row>
    <row r="1952" spans="2:13" ht="22" x14ac:dyDescent="0.55000000000000004">
      <c r="B1952" s="39">
        <f t="shared" si="30"/>
        <v>1944</v>
      </c>
      <c r="C1952" s="45"/>
      <c r="D1952" s="35"/>
      <c r="E1952" s="46"/>
      <c r="F1952" s="40" t="str" cm="1">
        <f t="array" ref="F1952">IFERROR(_xlfn.IFS(AND($G$3=45566,E1952="徳島"),VLOOKUP(E1952,最低賃金!$A$2:$G$49,2,FALSE),OR($G$3&lt;&gt;45566,E1952&lt;&gt;"徳島"),VLOOKUP(E1952,最低賃金!$A$2:$G$49,4,FALSE)),"")</f>
        <v/>
      </c>
      <c r="G1952" s="50" t="str">
        <f>IFERROR(VLOOKUP(E1952,最低賃金!$A$3:$G$49,6,FALSE),"")</f>
        <v/>
      </c>
      <c r="H1952" s="45"/>
      <c r="I1952" s="36"/>
      <c r="J1952" s="54"/>
      <c r="K1952" s="51" t="str" cm="1">
        <f t="array" ref="K1952">IFERROR(_xlfn.IFS(COUNTBLANK(H1952:J1952)=3,"",I1952="","I列に金額を入力してください",H1952="3.時間給",I1952,J1952="","J列に労働時間を入力してください",H1952="1.月給",ROUND(I1952/J1952,0),H1952="2.日給",ROUND(I1952/J1952,0)),"")</f>
        <v/>
      </c>
      <c r="L1952" s="37" t="str" cm="1">
        <f t="array" ref="L1952">IFERROR(_xlfn.IFS(E1952="","",K1952&lt;F1952,"×（法定外・特例等対象外です）",K1952&lt;G1952,"〇",K1952&gt;=G1952,"ー"),"")</f>
        <v/>
      </c>
      <c r="M1952" s="26" t="str" cm="1">
        <f t="array" ref="M1952">IFERROR(_xlfn.IFS(COUNTBLANK(D1952:K1952)=8,"",D1952="","←D列に従業員名を姓名（フルネーム）で入力してください。誤変換にお気を付け下さい。",E1952="","←E列に都道府県を入力してください。",H1952="","←H列に1.月給～3.時間給の選択肢を入力してください",I1952="","←I列に金額を入力してください",H1952=3,"",J1952="","←J列に所定労働時間を入力してください"),"")</f>
        <v/>
      </c>
    </row>
    <row r="1953" spans="2:13" ht="22" x14ac:dyDescent="0.55000000000000004">
      <c r="B1953" s="39">
        <f t="shared" si="30"/>
        <v>1945</v>
      </c>
      <c r="C1953" s="45"/>
      <c r="D1953" s="35"/>
      <c r="E1953" s="46"/>
      <c r="F1953" s="40" t="str" cm="1">
        <f t="array" ref="F1953">IFERROR(_xlfn.IFS(AND($G$3=45566,E1953="徳島"),VLOOKUP(E1953,最低賃金!$A$2:$G$49,2,FALSE),OR($G$3&lt;&gt;45566,E1953&lt;&gt;"徳島"),VLOOKUP(E1953,最低賃金!$A$2:$G$49,4,FALSE)),"")</f>
        <v/>
      </c>
      <c r="G1953" s="50" t="str">
        <f>IFERROR(VLOOKUP(E1953,最低賃金!$A$3:$G$49,6,FALSE),"")</f>
        <v/>
      </c>
      <c r="H1953" s="45"/>
      <c r="I1953" s="36"/>
      <c r="J1953" s="54"/>
      <c r="K1953" s="51" t="str" cm="1">
        <f t="array" ref="K1953">IFERROR(_xlfn.IFS(COUNTBLANK(H1953:J1953)=3,"",I1953="","I列に金額を入力してください",H1953="3.時間給",I1953,J1953="","J列に労働時間を入力してください",H1953="1.月給",ROUND(I1953/J1953,0),H1953="2.日給",ROUND(I1953/J1953,0)),"")</f>
        <v/>
      </c>
      <c r="L1953" s="37" t="str" cm="1">
        <f t="array" ref="L1953">IFERROR(_xlfn.IFS(E1953="","",K1953&lt;F1953,"×（法定外・特例等対象外です）",K1953&lt;G1953,"〇",K1953&gt;=G1953,"ー"),"")</f>
        <v/>
      </c>
      <c r="M1953" s="26" t="str" cm="1">
        <f t="array" ref="M1953">IFERROR(_xlfn.IFS(COUNTBLANK(D1953:K1953)=8,"",D1953="","←D列に従業員名を姓名（フルネーム）で入力してください。誤変換にお気を付け下さい。",E1953="","←E列に都道府県を入力してください。",H1953="","←H列に1.月給～3.時間給の選択肢を入力してください",I1953="","←I列に金額を入力してください",H1953=3,"",J1953="","←J列に所定労働時間を入力してください"),"")</f>
        <v/>
      </c>
    </row>
    <row r="1954" spans="2:13" ht="22" x14ac:dyDescent="0.55000000000000004">
      <c r="B1954" s="39">
        <f t="shared" si="30"/>
        <v>1946</v>
      </c>
      <c r="C1954" s="45"/>
      <c r="D1954" s="35"/>
      <c r="E1954" s="46"/>
      <c r="F1954" s="40" t="str" cm="1">
        <f t="array" ref="F1954">IFERROR(_xlfn.IFS(AND($G$3=45566,E1954="徳島"),VLOOKUP(E1954,最低賃金!$A$2:$G$49,2,FALSE),OR($G$3&lt;&gt;45566,E1954&lt;&gt;"徳島"),VLOOKUP(E1954,最低賃金!$A$2:$G$49,4,FALSE)),"")</f>
        <v/>
      </c>
      <c r="G1954" s="50" t="str">
        <f>IFERROR(VLOOKUP(E1954,最低賃金!$A$3:$G$49,6,FALSE),"")</f>
        <v/>
      </c>
      <c r="H1954" s="45"/>
      <c r="I1954" s="36"/>
      <c r="J1954" s="54"/>
      <c r="K1954" s="51" t="str" cm="1">
        <f t="array" ref="K1954">IFERROR(_xlfn.IFS(COUNTBLANK(H1954:J1954)=3,"",I1954="","I列に金額を入力してください",H1954="3.時間給",I1954,J1954="","J列に労働時間を入力してください",H1954="1.月給",ROUND(I1954/J1954,0),H1954="2.日給",ROUND(I1954/J1954,0)),"")</f>
        <v/>
      </c>
      <c r="L1954" s="37" t="str" cm="1">
        <f t="array" ref="L1954">IFERROR(_xlfn.IFS(E1954="","",K1954&lt;F1954,"×（法定外・特例等対象外です）",K1954&lt;G1954,"〇",K1954&gt;=G1954,"ー"),"")</f>
        <v/>
      </c>
      <c r="M1954" s="26" t="str" cm="1">
        <f t="array" ref="M1954">IFERROR(_xlfn.IFS(COUNTBLANK(D1954:K1954)=8,"",D1954="","←D列に従業員名を姓名（フルネーム）で入力してください。誤変換にお気を付け下さい。",E1954="","←E列に都道府県を入力してください。",H1954="","←H列に1.月給～3.時間給の選択肢を入力してください",I1954="","←I列に金額を入力してください",H1954=3,"",J1954="","←J列に所定労働時間を入力してください"),"")</f>
        <v/>
      </c>
    </row>
    <row r="1955" spans="2:13" ht="22" x14ac:dyDescent="0.55000000000000004">
      <c r="B1955" s="39">
        <f t="shared" si="30"/>
        <v>1947</v>
      </c>
      <c r="C1955" s="45"/>
      <c r="D1955" s="35"/>
      <c r="E1955" s="46"/>
      <c r="F1955" s="40" t="str" cm="1">
        <f t="array" ref="F1955">IFERROR(_xlfn.IFS(AND($G$3=45566,E1955="徳島"),VLOOKUP(E1955,最低賃金!$A$2:$G$49,2,FALSE),OR($G$3&lt;&gt;45566,E1955&lt;&gt;"徳島"),VLOOKUP(E1955,最低賃金!$A$2:$G$49,4,FALSE)),"")</f>
        <v/>
      </c>
      <c r="G1955" s="50" t="str">
        <f>IFERROR(VLOOKUP(E1955,最低賃金!$A$3:$G$49,6,FALSE),"")</f>
        <v/>
      </c>
      <c r="H1955" s="45"/>
      <c r="I1955" s="36"/>
      <c r="J1955" s="54"/>
      <c r="K1955" s="51" t="str" cm="1">
        <f t="array" ref="K1955">IFERROR(_xlfn.IFS(COUNTBLANK(H1955:J1955)=3,"",I1955="","I列に金額を入力してください",H1955="3.時間給",I1955,J1955="","J列に労働時間を入力してください",H1955="1.月給",ROUND(I1955/J1955,0),H1955="2.日給",ROUND(I1955/J1955,0)),"")</f>
        <v/>
      </c>
      <c r="L1955" s="37" t="str" cm="1">
        <f t="array" ref="L1955">IFERROR(_xlfn.IFS(E1955="","",K1955&lt;F1955,"×（法定外・特例等対象外です）",K1955&lt;G1955,"〇",K1955&gt;=G1955,"ー"),"")</f>
        <v/>
      </c>
      <c r="M1955" s="26" t="str" cm="1">
        <f t="array" ref="M1955">IFERROR(_xlfn.IFS(COUNTBLANK(D1955:K1955)=8,"",D1955="","←D列に従業員名を姓名（フルネーム）で入力してください。誤変換にお気を付け下さい。",E1955="","←E列に都道府県を入力してください。",H1955="","←H列に1.月給～3.時間給の選択肢を入力してください",I1955="","←I列に金額を入力してください",H1955=3,"",J1955="","←J列に所定労働時間を入力してください"),"")</f>
        <v/>
      </c>
    </row>
    <row r="1956" spans="2:13" ht="22" x14ac:dyDescent="0.55000000000000004">
      <c r="B1956" s="39">
        <f t="shared" si="30"/>
        <v>1948</v>
      </c>
      <c r="C1956" s="45"/>
      <c r="D1956" s="35"/>
      <c r="E1956" s="46"/>
      <c r="F1956" s="40" t="str" cm="1">
        <f t="array" ref="F1956">IFERROR(_xlfn.IFS(AND($G$3=45566,E1956="徳島"),VLOOKUP(E1956,最低賃金!$A$2:$G$49,2,FALSE),OR($G$3&lt;&gt;45566,E1956&lt;&gt;"徳島"),VLOOKUP(E1956,最低賃金!$A$2:$G$49,4,FALSE)),"")</f>
        <v/>
      </c>
      <c r="G1956" s="50" t="str">
        <f>IFERROR(VLOOKUP(E1956,最低賃金!$A$3:$G$49,6,FALSE),"")</f>
        <v/>
      </c>
      <c r="H1956" s="45"/>
      <c r="I1956" s="36"/>
      <c r="J1956" s="54"/>
      <c r="K1956" s="51" t="str" cm="1">
        <f t="array" ref="K1956">IFERROR(_xlfn.IFS(COUNTBLANK(H1956:J1956)=3,"",I1956="","I列に金額を入力してください",H1956="3.時間給",I1956,J1956="","J列に労働時間を入力してください",H1956="1.月給",ROUND(I1956/J1956,0),H1956="2.日給",ROUND(I1956/J1956,0)),"")</f>
        <v/>
      </c>
      <c r="L1956" s="37" t="str" cm="1">
        <f t="array" ref="L1956">IFERROR(_xlfn.IFS(E1956="","",K1956&lt;F1956,"×（法定外・特例等対象外です）",K1956&lt;G1956,"〇",K1956&gt;=G1956,"ー"),"")</f>
        <v/>
      </c>
      <c r="M1956" s="26" t="str" cm="1">
        <f t="array" ref="M1956">IFERROR(_xlfn.IFS(COUNTBLANK(D1956:K1956)=8,"",D1956="","←D列に従業員名を姓名（フルネーム）で入力してください。誤変換にお気を付け下さい。",E1956="","←E列に都道府県を入力してください。",H1956="","←H列に1.月給～3.時間給の選択肢を入力してください",I1956="","←I列に金額を入力してください",H1956=3,"",J1956="","←J列に所定労働時間を入力してください"),"")</f>
        <v/>
      </c>
    </row>
    <row r="1957" spans="2:13" ht="22" x14ac:dyDescent="0.55000000000000004">
      <c r="B1957" s="39">
        <f t="shared" si="30"/>
        <v>1949</v>
      </c>
      <c r="C1957" s="45"/>
      <c r="D1957" s="35"/>
      <c r="E1957" s="46"/>
      <c r="F1957" s="40" t="str" cm="1">
        <f t="array" ref="F1957">IFERROR(_xlfn.IFS(AND($G$3=45566,E1957="徳島"),VLOOKUP(E1957,最低賃金!$A$2:$G$49,2,FALSE),OR($G$3&lt;&gt;45566,E1957&lt;&gt;"徳島"),VLOOKUP(E1957,最低賃金!$A$2:$G$49,4,FALSE)),"")</f>
        <v/>
      </c>
      <c r="G1957" s="50" t="str">
        <f>IFERROR(VLOOKUP(E1957,最低賃金!$A$3:$G$49,6,FALSE),"")</f>
        <v/>
      </c>
      <c r="H1957" s="45"/>
      <c r="I1957" s="36"/>
      <c r="J1957" s="54"/>
      <c r="K1957" s="51" t="str" cm="1">
        <f t="array" ref="K1957">IFERROR(_xlfn.IFS(COUNTBLANK(H1957:J1957)=3,"",I1957="","I列に金額を入力してください",H1957="3.時間給",I1957,J1957="","J列に労働時間を入力してください",H1957="1.月給",ROUND(I1957/J1957,0),H1957="2.日給",ROUND(I1957/J1957,0)),"")</f>
        <v/>
      </c>
      <c r="L1957" s="37" t="str" cm="1">
        <f t="array" ref="L1957">IFERROR(_xlfn.IFS(E1957="","",K1957&lt;F1957,"×（法定外・特例等対象外です）",K1957&lt;G1957,"〇",K1957&gt;=G1957,"ー"),"")</f>
        <v/>
      </c>
      <c r="M1957" s="26" t="str" cm="1">
        <f t="array" ref="M1957">IFERROR(_xlfn.IFS(COUNTBLANK(D1957:K1957)=8,"",D1957="","←D列に従業員名を姓名（フルネーム）で入力してください。誤変換にお気を付け下さい。",E1957="","←E列に都道府県を入力してください。",H1957="","←H列に1.月給～3.時間給の選択肢を入力してください",I1957="","←I列に金額を入力してください",H1957=3,"",J1957="","←J列に所定労働時間を入力してください"),"")</f>
        <v/>
      </c>
    </row>
    <row r="1958" spans="2:13" ht="22" x14ac:dyDescent="0.55000000000000004">
      <c r="B1958" s="39">
        <f t="shared" si="30"/>
        <v>1950</v>
      </c>
      <c r="C1958" s="45"/>
      <c r="D1958" s="35"/>
      <c r="E1958" s="46"/>
      <c r="F1958" s="40" t="str" cm="1">
        <f t="array" ref="F1958">IFERROR(_xlfn.IFS(AND($G$3=45566,E1958="徳島"),VLOOKUP(E1958,最低賃金!$A$2:$G$49,2,FALSE),OR($G$3&lt;&gt;45566,E1958&lt;&gt;"徳島"),VLOOKUP(E1958,最低賃金!$A$2:$G$49,4,FALSE)),"")</f>
        <v/>
      </c>
      <c r="G1958" s="50" t="str">
        <f>IFERROR(VLOOKUP(E1958,最低賃金!$A$3:$G$49,6,FALSE),"")</f>
        <v/>
      </c>
      <c r="H1958" s="45"/>
      <c r="I1958" s="36"/>
      <c r="J1958" s="54"/>
      <c r="K1958" s="51" t="str" cm="1">
        <f t="array" ref="K1958">IFERROR(_xlfn.IFS(COUNTBLANK(H1958:J1958)=3,"",I1958="","I列に金額を入力してください",H1958="3.時間給",I1958,J1958="","J列に労働時間を入力してください",H1958="1.月給",ROUND(I1958/J1958,0),H1958="2.日給",ROUND(I1958/J1958,0)),"")</f>
        <v/>
      </c>
      <c r="L1958" s="37" t="str" cm="1">
        <f t="array" ref="L1958">IFERROR(_xlfn.IFS(E1958="","",K1958&lt;F1958,"×（法定外・特例等対象外です）",K1958&lt;G1958,"〇",K1958&gt;=G1958,"ー"),"")</f>
        <v/>
      </c>
      <c r="M1958" s="26" t="str" cm="1">
        <f t="array" ref="M1958">IFERROR(_xlfn.IFS(COUNTBLANK(D1958:K1958)=8,"",D1958="","←D列に従業員名を姓名（フルネーム）で入力してください。誤変換にお気を付け下さい。",E1958="","←E列に都道府県を入力してください。",H1958="","←H列に1.月給～3.時間給の選択肢を入力してください",I1958="","←I列に金額を入力してください",H1958=3,"",J1958="","←J列に所定労働時間を入力してください"),"")</f>
        <v/>
      </c>
    </row>
    <row r="1959" spans="2:13" ht="22" x14ac:dyDescent="0.55000000000000004">
      <c r="B1959" s="39">
        <f t="shared" si="30"/>
        <v>1951</v>
      </c>
      <c r="C1959" s="45"/>
      <c r="D1959" s="35"/>
      <c r="E1959" s="46"/>
      <c r="F1959" s="40" t="str" cm="1">
        <f t="array" ref="F1959">IFERROR(_xlfn.IFS(AND($G$3=45566,E1959="徳島"),VLOOKUP(E1959,最低賃金!$A$2:$G$49,2,FALSE),OR($G$3&lt;&gt;45566,E1959&lt;&gt;"徳島"),VLOOKUP(E1959,最低賃金!$A$2:$G$49,4,FALSE)),"")</f>
        <v/>
      </c>
      <c r="G1959" s="50" t="str">
        <f>IFERROR(VLOOKUP(E1959,最低賃金!$A$3:$G$49,6,FALSE),"")</f>
        <v/>
      </c>
      <c r="H1959" s="45"/>
      <c r="I1959" s="36"/>
      <c r="J1959" s="54"/>
      <c r="K1959" s="51" t="str" cm="1">
        <f t="array" ref="K1959">IFERROR(_xlfn.IFS(COUNTBLANK(H1959:J1959)=3,"",I1959="","I列に金額を入力してください",H1959="3.時間給",I1959,J1959="","J列に労働時間を入力してください",H1959="1.月給",ROUND(I1959/J1959,0),H1959="2.日給",ROUND(I1959/J1959,0)),"")</f>
        <v/>
      </c>
      <c r="L1959" s="37" t="str" cm="1">
        <f t="array" ref="L1959">IFERROR(_xlfn.IFS(E1959="","",K1959&lt;F1959,"×（法定外・特例等対象外です）",K1959&lt;G1959,"〇",K1959&gt;=G1959,"ー"),"")</f>
        <v/>
      </c>
      <c r="M1959" s="26" t="str" cm="1">
        <f t="array" ref="M1959">IFERROR(_xlfn.IFS(COUNTBLANK(D1959:K1959)=8,"",D1959="","←D列に従業員名を姓名（フルネーム）で入力してください。誤変換にお気を付け下さい。",E1959="","←E列に都道府県を入力してください。",H1959="","←H列に1.月給～3.時間給の選択肢を入力してください",I1959="","←I列に金額を入力してください",H1959=3,"",J1959="","←J列に所定労働時間を入力してください"),"")</f>
        <v/>
      </c>
    </row>
    <row r="1960" spans="2:13" ht="22" x14ac:dyDescent="0.55000000000000004">
      <c r="B1960" s="39">
        <f t="shared" si="30"/>
        <v>1952</v>
      </c>
      <c r="C1960" s="45"/>
      <c r="D1960" s="35"/>
      <c r="E1960" s="46"/>
      <c r="F1960" s="40" t="str" cm="1">
        <f t="array" ref="F1960">IFERROR(_xlfn.IFS(AND($G$3=45566,E1960="徳島"),VLOOKUP(E1960,最低賃金!$A$2:$G$49,2,FALSE),OR($G$3&lt;&gt;45566,E1960&lt;&gt;"徳島"),VLOOKUP(E1960,最低賃金!$A$2:$G$49,4,FALSE)),"")</f>
        <v/>
      </c>
      <c r="G1960" s="50" t="str">
        <f>IFERROR(VLOOKUP(E1960,最低賃金!$A$3:$G$49,6,FALSE),"")</f>
        <v/>
      </c>
      <c r="H1960" s="45"/>
      <c r="I1960" s="36"/>
      <c r="J1960" s="54"/>
      <c r="K1960" s="51" t="str" cm="1">
        <f t="array" ref="K1960">IFERROR(_xlfn.IFS(COUNTBLANK(H1960:J1960)=3,"",I1960="","I列に金額を入力してください",H1960="3.時間給",I1960,J1960="","J列に労働時間を入力してください",H1960="1.月給",ROUND(I1960/J1960,0),H1960="2.日給",ROUND(I1960/J1960,0)),"")</f>
        <v/>
      </c>
      <c r="L1960" s="37" t="str" cm="1">
        <f t="array" ref="L1960">IFERROR(_xlfn.IFS(E1960="","",K1960&lt;F1960,"×（法定外・特例等対象外です）",K1960&lt;G1960,"〇",K1960&gt;=G1960,"ー"),"")</f>
        <v/>
      </c>
      <c r="M1960" s="26" t="str" cm="1">
        <f t="array" ref="M1960">IFERROR(_xlfn.IFS(COUNTBLANK(D1960:K1960)=8,"",D1960="","←D列に従業員名を姓名（フルネーム）で入力してください。誤変換にお気を付け下さい。",E1960="","←E列に都道府県を入力してください。",H1960="","←H列に1.月給～3.時間給の選択肢を入力してください",I1960="","←I列に金額を入力してください",H1960=3,"",J1960="","←J列に所定労働時間を入力してください"),"")</f>
        <v/>
      </c>
    </row>
    <row r="1961" spans="2:13" ht="22" x14ac:dyDescent="0.55000000000000004">
      <c r="B1961" s="39">
        <f t="shared" si="30"/>
        <v>1953</v>
      </c>
      <c r="C1961" s="45"/>
      <c r="D1961" s="35"/>
      <c r="E1961" s="46"/>
      <c r="F1961" s="40" t="str" cm="1">
        <f t="array" ref="F1961">IFERROR(_xlfn.IFS(AND($G$3=45566,E1961="徳島"),VLOOKUP(E1961,最低賃金!$A$2:$G$49,2,FALSE),OR($G$3&lt;&gt;45566,E1961&lt;&gt;"徳島"),VLOOKUP(E1961,最低賃金!$A$2:$G$49,4,FALSE)),"")</f>
        <v/>
      </c>
      <c r="G1961" s="50" t="str">
        <f>IFERROR(VLOOKUP(E1961,最低賃金!$A$3:$G$49,6,FALSE),"")</f>
        <v/>
      </c>
      <c r="H1961" s="45"/>
      <c r="I1961" s="36"/>
      <c r="J1961" s="54"/>
      <c r="K1961" s="51" t="str" cm="1">
        <f t="array" ref="K1961">IFERROR(_xlfn.IFS(COUNTBLANK(H1961:J1961)=3,"",I1961="","I列に金額を入力してください",H1961="3.時間給",I1961,J1961="","J列に労働時間を入力してください",H1961="1.月給",ROUND(I1961/J1961,0),H1961="2.日給",ROUND(I1961/J1961,0)),"")</f>
        <v/>
      </c>
      <c r="L1961" s="37" t="str" cm="1">
        <f t="array" ref="L1961">IFERROR(_xlfn.IFS(E1961="","",K1961&lt;F1961,"×（法定外・特例等対象外です）",K1961&lt;G1961,"〇",K1961&gt;=G1961,"ー"),"")</f>
        <v/>
      </c>
      <c r="M1961" s="26" t="str" cm="1">
        <f t="array" ref="M1961">IFERROR(_xlfn.IFS(COUNTBLANK(D1961:K1961)=8,"",D1961="","←D列に従業員名を姓名（フルネーム）で入力してください。誤変換にお気を付け下さい。",E1961="","←E列に都道府県を入力してください。",H1961="","←H列に1.月給～3.時間給の選択肢を入力してください",I1961="","←I列に金額を入力してください",H1961=3,"",J1961="","←J列に所定労働時間を入力してください"),"")</f>
        <v/>
      </c>
    </row>
    <row r="1962" spans="2:13" ht="22" x14ac:dyDescent="0.55000000000000004">
      <c r="B1962" s="39">
        <f t="shared" si="30"/>
        <v>1954</v>
      </c>
      <c r="C1962" s="45"/>
      <c r="D1962" s="35"/>
      <c r="E1962" s="46"/>
      <c r="F1962" s="40" t="str" cm="1">
        <f t="array" ref="F1962">IFERROR(_xlfn.IFS(AND($G$3=45566,E1962="徳島"),VLOOKUP(E1962,最低賃金!$A$2:$G$49,2,FALSE),OR($G$3&lt;&gt;45566,E1962&lt;&gt;"徳島"),VLOOKUP(E1962,最低賃金!$A$2:$G$49,4,FALSE)),"")</f>
        <v/>
      </c>
      <c r="G1962" s="50" t="str">
        <f>IFERROR(VLOOKUP(E1962,最低賃金!$A$3:$G$49,6,FALSE),"")</f>
        <v/>
      </c>
      <c r="H1962" s="45"/>
      <c r="I1962" s="36"/>
      <c r="J1962" s="54"/>
      <c r="K1962" s="51" t="str" cm="1">
        <f t="array" ref="K1962">IFERROR(_xlfn.IFS(COUNTBLANK(H1962:J1962)=3,"",I1962="","I列に金額を入力してください",H1962="3.時間給",I1962,J1962="","J列に労働時間を入力してください",H1962="1.月給",ROUND(I1962/J1962,0),H1962="2.日給",ROUND(I1962/J1962,0)),"")</f>
        <v/>
      </c>
      <c r="L1962" s="37" t="str" cm="1">
        <f t="array" ref="L1962">IFERROR(_xlfn.IFS(E1962="","",K1962&lt;F1962,"×（法定外・特例等対象外です）",K1962&lt;G1962,"〇",K1962&gt;=G1962,"ー"),"")</f>
        <v/>
      </c>
      <c r="M1962" s="26" t="str" cm="1">
        <f t="array" ref="M1962">IFERROR(_xlfn.IFS(COUNTBLANK(D1962:K1962)=8,"",D1962="","←D列に従業員名を姓名（フルネーム）で入力してください。誤変換にお気を付け下さい。",E1962="","←E列に都道府県を入力してください。",H1962="","←H列に1.月給～3.時間給の選択肢を入力してください",I1962="","←I列に金額を入力してください",H1962=3,"",J1962="","←J列に所定労働時間を入力してください"),"")</f>
        <v/>
      </c>
    </row>
    <row r="1963" spans="2:13" ht="22" x14ac:dyDescent="0.55000000000000004">
      <c r="B1963" s="39">
        <f t="shared" si="30"/>
        <v>1955</v>
      </c>
      <c r="C1963" s="45"/>
      <c r="D1963" s="35"/>
      <c r="E1963" s="46"/>
      <c r="F1963" s="40" t="str" cm="1">
        <f t="array" ref="F1963">IFERROR(_xlfn.IFS(AND($G$3=45566,E1963="徳島"),VLOOKUP(E1963,最低賃金!$A$2:$G$49,2,FALSE),OR($G$3&lt;&gt;45566,E1963&lt;&gt;"徳島"),VLOOKUP(E1963,最低賃金!$A$2:$G$49,4,FALSE)),"")</f>
        <v/>
      </c>
      <c r="G1963" s="50" t="str">
        <f>IFERROR(VLOOKUP(E1963,最低賃金!$A$3:$G$49,6,FALSE),"")</f>
        <v/>
      </c>
      <c r="H1963" s="45"/>
      <c r="I1963" s="36"/>
      <c r="J1963" s="54"/>
      <c r="K1963" s="51" t="str" cm="1">
        <f t="array" ref="K1963">IFERROR(_xlfn.IFS(COUNTBLANK(H1963:J1963)=3,"",I1963="","I列に金額を入力してください",H1963="3.時間給",I1963,J1963="","J列に労働時間を入力してください",H1963="1.月給",ROUND(I1963/J1963,0),H1963="2.日給",ROUND(I1963/J1963,0)),"")</f>
        <v/>
      </c>
      <c r="L1963" s="37" t="str" cm="1">
        <f t="array" ref="L1963">IFERROR(_xlfn.IFS(E1963="","",K1963&lt;F1963,"×（法定外・特例等対象外です）",K1963&lt;G1963,"〇",K1963&gt;=G1963,"ー"),"")</f>
        <v/>
      </c>
      <c r="M1963" s="26" t="str" cm="1">
        <f t="array" ref="M1963">IFERROR(_xlfn.IFS(COUNTBLANK(D1963:K1963)=8,"",D1963="","←D列に従業員名を姓名（フルネーム）で入力してください。誤変換にお気を付け下さい。",E1963="","←E列に都道府県を入力してください。",H1963="","←H列に1.月給～3.時間給の選択肢を入力してください",I1963="","←I列に金額を入力してください",H1963=3,"",J1963="","←J列に所定労働時間を入力してください"),"")</f>
        <v/>
      </c>
    </row>
    <row r="1964" spans="2:13" ht="22" x14ac:dyDescent="0.55000000000000004">
      <c r="B1964" s="39">
        <f t="shared" si="30"/>
        <v>1956</v>
      </c>
      <c r="C1964" s="45"/>
      <c r="D1964" s="35"/>
      <c r="E1964" s="46"/>
      <c r="F1964" s="40" t="str" cm="1">
        <f t="array" ref="F1964">IFERROR(_xlfn.IFS(AND($G$3=45566,E1964="徳島"),VLOOKUP(E1964,最低賃金!$A$2:$G$49,2,FALSE),OR($G$3&lt;&gt;45566,E1964&lt;&gt;"徳島"),VLOOKUP(E1964,最低賃金!$A$2:$G$49,4,FALSE)),"")</f>
        <v/>
      </c>
      <c r="G1964" s="50" t="str">
        <f>IFERROR(VLOOKUP(E1964,最低賃金!$A$3:$G$49,6,FALSE),"")</f>
        <v/>
      </c>
      <c r="H1964" s="45"/>
      <c r="I1964" s="36"/>
      <c r="J1964" s="54"/>
      <c r="K1964" s="51" t="str" cm="1">
        <f t="array" ref="K1964">IFERROR(_xlfn.IFS(COUNTBLANK(H1964:J1964)=3,"",I1964="","I列に金額を入力してください",H1964="3.時間給",I1964,J1964="","J列に労働時間を入力してください",H1964="1.月給",ROUND(I1964/J1964,0),H1964="2.日給",ROUND(I1964/J1964,0)),"")</f>
        <v/>
      </c>
      <c r="L1964" s="37" t="str" cm="1">
        <f t="array" ref="L1964">IFERROR(_xlfn.IFS(E1964="","",K1964&lt;F1964,"×（法定外・特例等対象外です）",K1964&lt;G1964,"〇",K1964&gt;=G1964,"ー"),"")</f>
        <v/>
      </c>
      <c r="M1964" s="26" t="str" cm="1">
        <f t="array" ref="M1964">IFERROR(_xlfn.IFS(COUNTBLANK(D1964:K1964)=8,"",D1964="","←D列に従業員名を姓名（フルネーム）で入力してください。誤変換にお気を付け下さい。",E1964="","←E列に都道府県を入力してください。",H1964="","←H列に1.月給～3.時間給の選択肢を入力してください",I1964="","←I列に金額を入力してください",H1964=3,"",J1964="","←J列に所定労働時間を入力してください"),"")</f>
        <v/>
      </c>
    </row>
    <row r="1965" spans="2:13" ht="22" x14ac:dyDescent="0.55000000000000004">
      <c r="B1965" s="39">
        <f t="shared" si="30"/>
        <v>1957</v>
      </c>
      <c r="C1965" s="45"/>
      <c r="D1965" s="35"/>
      <c r="E1965" s="46"/>
      <c r="F1965" s="40" t="str" cm="1">
        <f t="array" ref="F1965">IFERROR(_xlfn.IFS(AND($G$3=45566,E1965="徳島"),VLOOKUP(E1965,最低賃金!$A$2:$G$49,2,FALSE),OR($G$3&lt;&gt;45566,E1965&lt;&gt;"徳島"),VLOOKUP(E1965,最低賃金!$A$2:$G$49,4,FALSE)),"")</f>
        <v/>
      </c>
      <c r="G1965" s="50" t="str">
        <f>IFERROR(VLOOKUP(E1965,最低賃金!$A$3:$G$49,6,FALSE),"")</f>
        <v/>
      </c>
      <c r="H1965" s="45"/>
      <c r="I1965" s="36"/>
      <c r="J1965" s="54"/>
      <c r="K1965" s="51" t="str" cm="1">
        <f t="array" ref="K1965">IFERROR(_xlfn.IFS(COUNTBLANK(H1965:J1965)=3,"",I1965="","I列に金額を入力してください",H1965="3.時間給",I1965,J1965="","J列に労働時間を入力してください",H1965="1.月給",ROUND(I1965/J1965,0),H1965="2.日給",ROUND(I1965/J1965,0)),"")</f>
        <v/>
      </c>
      <c r="L1965" s="37" t="str" cm="1">
        <f t="array" ref="L1965">IFERROR(_xlfn.IFS(E1965="","",K1965&lt;F1965,"×（法定外・特例等対象外です）",K1965&lt;G1965,"〇",K1965&gt;=G1965,"ー"),"")</f>
        <v/>
      </c>
      <c r="M1965" s="26" t="str" cm="1">
        <f t="array" ref="M1965">IFERROR(_xlfn.IFS(COUNTBLANK(D1965:K1965)=8,"",D1965="","←D列に従業員名を姓名（フルネーム）で入力してください。誤変換にお気を付け下さい。",E1965="","←E列に都道府県を入力してください。",H1965="","←H列に1.月給～3.時間給の選択肢を入力してください",I1965="","←I列に金額を入力してください",H1965=3,"",J1965="","←J列に所定労働時間を入力してください"),"")</f>
        <v/>
      </c>
    </row>
    <row r="1966" spans="2:13" ht="22" x14ac:dyDescent="0.55000000000000004">
      <c r="B1966" s="39">
        <f t="shared" si="30"/>
        <v>1958</v>
      </c>
      <c r="C1966" s="45"/>
      <c r="D1966" s="35"/>
      <c r="E1966" s="46"/>
      <c r="F1966" s="40" t="str" cm="1">
        <f t="array" ref="F1966">IFERROR(_xlfn.IFS(AND($G$3=45566,E1966="徳島"),VLOOKUP(E1966,最低賃金!$A$2:$G$49,2,FALSE),OR($G$3&lt;&gt;45566,E1966&lt;&gt;"徳島"),VLOOKUP(E1966,最低賃金!$A$2:$G$49,4,FALSE)),"")</f>
        <v/>
      </c>
      <c r="G1966" s="50" t="str">
        <f>IFERROR(VLOOKUP(E1966,最低賃金!$A$3:$G$49,6,FALSE),"")</f>
        <v/>
      </c>
      <c r="H1966" s="45"/>
      <c r="I1966" s="36"/>
      <c r="J1966" s="54"/>
      <c r="K1966" s="51" t="str" cm="1">
        <f t="array" ref="K1966">IFERROR(_xlfn.IFS(COUNTBLANK(H1966:J1966)=3,"",I1966="","I列に金額を入力してください",H1966="3.時間給",I1966,J1966="","J列に労働時間を入力してください",H1966="1.月給",ROUND(I1966/J1966,0),H1966="2.日給",ROUND(I1966/J1966,0)),"")</f>
        <v/>
      </c>
      <c r="L1966" s="37" t="str" cm="1">
        <f t="array" ref="L1966">IFERROR(_xlfn.IFS(E1966="","",K1966&lt;F1966,"×（法定外・特例等対象外です）",K1966&lt;G1966,"〇",K1966&gt;=G1966,"ー"),"")</f>
        <v/>
      </c>
      <c r="M1966" s="26" t="str" cm="1">
        <f t="array" ref="M1966">IFERROR(_xlfn.IFS(COUNTBLANK(D1966:K1966)=8,"",D1966="","←D列に従業員名を姓名（フルネーム）で入力してください。誤変換にお気を付け下さい。",E1966="","←E列に都道府県を入力してください。",H1966="","←H列に1.月給～3.時間給の選択肢を入力してください",I1966="","←I列に金額を入力してください",H1966=3,"",J1966="","←J列に所定労働時間を入力してください"),"")</f>
        <v/>
      </c>
    </row>
    <row r="1967" spans="2:13" ht="22" x14ac:dyDescent="0.55000000000000004">
      <c r="B1967" s="39">
        <f t="shared" si="30"/>
        <v>1959</v>
      </c>
      <c r="C1967" s="45"/>
      <c r="D1967" s="35"/>
      <c r="E1967" s="46"/>
      <c r="F1967" s="40" t="str" cm="1">
        <f t="array" ref="F1967">IFERROR(_xlfn.IFS(AND($G$3=45566,E1967="徳島"),VLOOKUP(E1967,最低賃金!$A$2:$G$49,2,FALSE),OR($G$3&lt;&gt;45566,E1967&lt;&gt;"徳島"),VLOOKUP(E1967,最低賃金!$A$2:$G$49,4,FALSE)),"")</f>
        <v/>
      </c>
      <c r="G1967" s="50" t="str">
        <f>IFERROR(VLOOKUP(E1967,最低賃金!$A$3:$G$49,6,FALSE),"")</f>
        <v/>
      </c>
      <c r="H1967" s="45"/>
      <c r="I1967" s="36"/>
      <c r="J1967" s="54"/>
      <c r="K1967" s="51" t="str" cm="1">
        <f t="array" ref="K1967">IFERROR(_xlfn.IFS(COUNTBLANK(H1967:J1967)=3,"",I1967="","I列に金額を入力してください",H1967="3.時間給",I1967,J1967="","J列に労働時間を入力してください",H1967="1.月給",ROUND(I1967/J1967,0),H1967="2.日給",ROUND(I1967/J1967,0)),"")</f>
        <v/>
      </c>
      <c r="L1967" s="37" t="str" cm="1">
        <f t="array" ref="L1967">IFERROR(_xlfn.IFS(E1967="","",K1967&lt;F1967,"×（法定外・特例等対象外です）",K1967&lt;G1967,"〇",K1967&gt;=G1967,"ー"),"")</f>
        <v/>
      </c>
      <c r="M1967" s="26" t="str" cm="1">
        <f t="array" ref="M1967">IFERROR(_xlfn.IFS(COUNTBLANK(D1967:K1967)=8,"",D1967="","←D列に従業員名を姓名（フルネーム）で入力してください。誤変換にお気を付け下さい。",E1967="","←E列に都道府県を入力してください。",H1967="","←H列に1.月給～3.時間給の選択肢を入力してください",I1967="","←I列に金額を入力してください",H1967=3,"",J1967="","←J列に所定労働時間を入力してください"),"")</f>
        <v/>
      </c>
    </row>
    <row r="1968" spans="2:13" ht="22" x14ac:dyDescent="0.55000000000000004">
      <c r="B1968" s="39">
        <f t="shared" si="30"/>
        <v>1960</v>
      </c>
      <c r="C1968" s="45"/>
      <c r="D1968" s="35"/>
      <c r="E1968" s="46"/>
      <c r="F1968" s="40" t="str" cm="1">
        <f t="array" ref="F1968">IFERROR(_xlfn.IFS(AND($G$3=45566,E1968="徳島"),VLOOKUP(E1968,最低賃金!$A$2:$G$49,2,FALSE),OR($G$3&lt;&gt;45566,E1968&lt;&gt;"徳島"),VLOOKUP(E1968,最低賃金!$A$2:$G$49,4,FALSE)),"")</f>
        <v/>
      </c>
      <c r="G1968" s="50" t="str">
        <f>IFERROR(VLOOKUP(E1968,最低賃金!$A$3:$G$49,6,FALSE),"")</f>
        <v/>
      </c>
      <c r="H1968" s="45"/>
      <c r="I1968" s="36"/>
      <c r="J1968" s="54"/>
      <c r="K1968" s="51" t="str" cm="1">
        <f t="array" ref="K1968">IFERROR(_xlfn.IFS(COUNTBLANK(H1968:J1968)=3,"",I1968="","I列に金額を入力してください",H1968="3.時間給",I1968,J1968="","J列に労働時間を入力してください",H1968="1.月給",ROUND(I1968/J1968,0),H1968="2.日給",ROUND(I1968/J1968,0)),"")</f>
        <v/>
      </c>
      <c r="L1968" s="37" t="str" cm="1">
        <f t="array" ref="L1968">IFERROR(_xlfn.IFS(E1968="","",K1968&lt;F1968,"×（法定外・特例等対象外です）",K1968&lt;G1968,"〇",K1968&gt;=G1968,"ー"),"")</f>
        <v/>
      </c>
      <c r="M1968" s="26" t="str" cm="1">
        <f t="array" ref="M1968">IFERROR(_xlfn.IFS(COUNTBLANK(D1968:K1968)=8,"",D1968="","←D列に従業員名を姓名（フルネーム）で入力してください。誤変換にお気を付け下さい。",E1968="","←E列に都道府県を入力してください。",H1968="","←H列に1.月給～3.時間給の選択肢を入力してください",I1968="","←I列に金額を入力してください",H1968=3,"",J1968="","←J列に所定労働時間を入力してください"),"")</f>
        <v/>
      </c>
    </row>
    <row r="1969" spans="2:13" ht="22" x14ac:dyDescent="0.55000000000000004">
      <c r="B1969" s="39">
        <f t="shared" si="30"/>
        <v>1961</v>
      </c>
      <c r="C1969" s="45"/>
      <c r="D1969" s="35"/>
      <c r="E1969" s="46"/>
      <c r="F1969" s="40" t="str" cm="1">
        <f t="array" ref="F1969">IFERROR(_xlfn.IFS(AND($G$3=45566,E1969="徳島"),VLOOKUP(E1969,最低賃金!$A$2:$G$49,2,FALSE),OR($G$3&lt;&gt;45566,E1969&lt;&gt;"徳島"),VLOOKUP(E1969,最低賃金!$A$2:$G$49,4,FALSE)),"")</f>
        <v/>
      </c>
      <c r="G1969" s="50" t="str">
        <f>IFERROR(VLOOKUP(E1969,最低賃金!$A$3:$G$49,6,FALSE),"")</f>
        <v/>
      </c>
      <c r="H1969" s="45"/>
      <c r="I1969" s="36"/>
      <c r="J1969" s="54"/>
      <c r="K1969" s="51" t="str" cm="1">
        <f t="array" ref="K1969">IFERROR(_xlfn.IFS(COUNTBLANK(H1969:J1969)=3,"",I1969="","I列に金額を入力してください",H1969="3.時間給",I1969,J1969="","J列に労働時間を入力してください",H1969="1.月給",ROUND(I1969/J1969,0),H1969="2.日給",ROUND(I1969/J1969,0)),"")</f>
        <v/>
      </c>
      <c r="L1969" s="37" t="str" cm="1">
        <f t="array" ref="L1969">IFERROR(_xlfn.IFS(E1969="","",K1969&lt;F1969,"×（法定外・特例等対象外です）",K1969&lt;G1969,"〇",K1969&gt;=G1969,"ー"),"")</f>
        <v/>
      </c>
      <c r="M1969" s="26" t="str" cm="1">
        <f t="array" ref="M1969">IFERROR(_xlfn.IFS(COUNTBLANK(D1969:K1969)=8,"",D1969="","←D列に従業員名を姓名（フルネーム）で入力してください。誤変換にお気を付け下さい。",E1969="","←E列に都道府県を入力してください。",H1969="","←H列に1.月給～3.時間給の選択肢を入力してください",I1969="","←I列に金額を入力してください",H1969=3,"",J1969="","←J列に所定労働時間を入力してください"),"")</f>
        <v/>
      </c>
    </row>
    <row r="1970" spans="2:13" ht="22" x14ac:dyDescent="0.55000000000000004">
      <c r="B1970" s="39">
        <f t="shared" si="30"/>
        <v>1962</v>
      </c>
      <c r="C1970" s="45"/>
      <c r="D1970" s="35"/>
      <c r="E1970" s="46"/>
      <c r="F1970" s="40" t="str" cm="1">
        <f t="array" ref="F1970">IFERROR(_xlfn.IFS(AND($G$3=45566,E1970="徳島"),VLOOKUP(E1970,最低賃金!$A$2:$G$49,2,FALSE),OR($G$3&lt;&gt;45566,E1970&lt;&gt;"徳島"),VLOOKUP(E1970,最低賃金!$A$2:$G$49,4,FALSE)),"")</f>
        <v/>
      </c>
      <c r="G1970" s="50" t="str">
        <f>IFERROR(VLOOKUP(E1970,最低賃金!$A$3:$G$49,6,FALSE),"")</f>
        <v/>
      </c>
      <c r="H1970" s="45"/>
      <c r="I1970" s="36"/>
      <c r="J1970" s="54"/>
      <c r="K1970" s="51" t="str" cm="1">
        <f t="array" ref="K1970">IFERROR(_xlfn.IFS(COUNTBLANK(H1970:J1970)=3,"",I1970="","I列に金額を入力してください",H1970="3.時間給",I1970,J1970="","J列に労働時間を入力してください",H1970="1.月給",ROUND(I1970/J1970,0),H1970="2.日給",ROUND(I1970/J1970,0)),"")</f>
        <v/>
      </c>
      <c r="L1970" s="37" t="str" cm="1">
        <f t="array" ref="L1970">IFERROR(_xlfn.IFS(E1970="","",K1970&lt;F1970,"×（法定外・特例等対象外です）",K1970&lt;G1970,"〇",K1970&gt;=G1970,"ー"),"")</f>
        <v/>
      </c>
      <c r="M1970" s="26" t="str" cm="1">
        <f t="array" ref="M1970">IFERROR(_xlfn.IFS(COUNTBLANK(D1970:K1970)=8,"",D1970="","←D列に従業員名を姓名（フルネーム）で入力してください。誤変換にお気を付け下さい。",E1970="","←E列に都道府県を入力してください。",H1970="","←H列に1.月給～3.時間給の選択肢を入力してください",I1970="","←I列に金額を入力してください",H1970=3,"",J1970="","←J列に所定労働時間を入力してください"),"")</f>
        <v/>
      </c>
    </row>
    <row r="1971" spans="2:13" ht="22" x14ac:dyDescent="0.55000000000000004">
      <c r="B1971" s="39">
        <f t="shared" si="30"/>
        <v>1963</v>
      </c>
      <c r="C1971" s="45"/>
      <c r="D1971" s="35"/>
      <c r="E1971" s="46"/>
      <c r="F1971" s="40" t="str" cm="1">
        <f t="array" ref="F1971">IFERROR(_xlfn.IFS(AND($G$3=45566,E1971="徳島"),VLOOKUP(E1971,最低賃金!$A$2:$G$49,2,FALSE),OR($G$3&lt;&gt;45566,E1971&lt;&gt;"徳島"),VLOOKUP(E1971,最低賃金!$A$2:$G$49,4,FALSE)),"")</f>
        <v/>
      </c>
      <c r="G1971" s="50" t="str">
        <f>IFERROR(VLOOKUP(E1971,最低賃金!$A$3:$G$49,6,FALSE),"")</f>
        <v/>
      </c>
      <c r="H1971" s="45"/>
      <c r="I1971" s="36"/>
      <c r="J1971" s="54"/>
      <c r="K1971" s="51" t="str" cm="1">
        <f t="array" ref="K1971">IFERROR(_xlfn.IFS(COUNTBLANK(H1971:J1971)=3,"",I1971="","I列に金額を入力してください",H1971="3.時間給",I1971,J1971="","J列に労働時間を入力してください",H1971="1.月給",ROUND(I1971/J1971,0),H1971="2.日給",ROUND(I1971/J1971,0)),"")</f>
        <v/>
      </c>
      <c r="L1971" s="37" t="str" cm="1">
        <f t="array" ref="L1971">IFERROR(_xlfn.IFS(E1971="","",K1971&lt;F1971,"×（法定外・特例等対象外です）",K1971&lt;G1971,"〇",K1971&gt;=G1971,"ー"),"")</f>
        <v/>
      </c>
      <c r="M1971" s="26" t="str" cm="1">
        <f t="array" ref="M1971">IFERROR(_xlfn.IFS(COUNTBLANK(D1971:K1971)=8,"",D1971="","←D列に従業員名を姓名（フルネーム）で入力してください。誤変換にお気を付け下さい。",E1971="","←E列に都道府県を入力してください。",H1971="","←H列に1.月給～3.時間給の選択肢を入力してください",I1971="","←I列に金額を入力してください",H1971=3,"",J1971="","←J列に所定労働時間を入力してください"),"")</f>
        <v/>
      </c>
    </row>
    <row r="1972" spans="2:13" ht="22" x14ac:dyDescent="0.55000000000000004">
      <c r="B1972" s="39">
        <f t="shared" si="30"/>
        <v>1964</v>
      </c>
      <c r="C1972" s="45"/>
      <c r="D1972" s="35"/>
      <c r="E1972" s="46"/>
      <c r="F1972" s="40" t="str" cm="1">
        <f t="array" ref="F1972">IFERROR(_xlfn.IFS(AND($G$3=45566,E1972="徳島"),VLOOKUP(E1972,最低賃金!$A$2:$G$49,2,FALSE),OR($G$3&lt;&gt;45566,E1972&lt;&gt;"徳島"),VLOOKUP(E1972,最低賃金!$A$2:$G$49,4,FALSE)),"")</f>
        <v/>
      </c>
      <c r="G1972" s="50" t="str">
        <f>IFERROR(VLOOKUP(E1972,最低賃金!$A$3:$G$49,6,FALSE),"")</f>
        <v/>
      </c>
      <c r="H1972" s="45"/>
      <c r="I1972" s="36"/>
      <c r="J1972" s="54"/>
      <c r="K1972" s="51" t="str" cm="1">
        <f t="array" ref="K1972">IFERROR(_xlfn.IFS(COUNTBLANK(H1972:J1972)=3,"",I1972="","I列に金額を入力してください",H1972="3.時間給",I1972,J1972="","J列に労働時間を入力してください",H1972="1.月給",ROUND(I1972/J1972,0),H1972="2.日給",ROUND(I1972/J1972,0)),"")</f>
        <v/>
      </c>
      <c r="L1972" s="37" t="str" cm="1">
        <f t="array" ref="L1972">IFERROR(_xlfn.IFS(E1972="","",K1972&lt;F1972,"×（法定外・特例等対象外です）",K1972&lt;G1972,"〇",K1972&gt;=G1972,"ー"),"")</f>
        <v/>
      </c>
      <c r="M1972" s="26" t="str" cm="1">
        <f t="array" ref="M1972">IFERROR(_xlfn.IFS(COUNTBLANK(D1972:K1972)=8,"",D1972="","←D列に従業員名を姓名（フルネーム）で入力してください。誤変換にお気を付け下さい。",E1972="","←E列に都道府県を入力してください。",H1972="","←H列に1.月給～3.時間給の選択肢を入力してください",I1972="","←I列に金額を入力してください",H1972=3,"",J1972="","←J列に所定労働時間を入力してください"),"")</f>
        <v/>
      </c>
    </row>
    <row r="1973" spans="2:13" ht="22" x14ac:dyDescent="0.55000000000000004">
      <c r="B1973" s="39">
        <f t="shared" si="30"/>
        <v>1965</v>
      </c>
      <c r="C1973" s="45"/>
      <c r="D1973" s="35"/>
      <c r="E1973" s="46"/>
      <c r="F1973" s="40" t="str" cm="1">
        <f t="array" ref="F1973">IFERROR(_xlfn.IFS(AND($G$3=45566,E1973="徳島"),VLOOKUP(E1973,最低賃金!$A$2:$G$49,2,FALSE),OR($G$3&lt;&gt;45566,E1973&lt;&gt;"徳島"),VLOOKUP(E1973,最低賃金!$A$2:$G$49,4,FALSE)),"")</f>
        <v/>
      </c>
      <c r="G1973" s="50" t="str">
        <f>IFERROR(VLOOKUP(E1973,最低賃金!$A$3:$G$49,6,FALSE),"")</f>
        <v/>
      </c>
      <c r="H1973" s="45"/>
      <c r="I1973" s="36"/>
      <c r="J1973" s="54"/>
      <c r="K1973" s="51" t="str" cm="1">
        <f t="array" ref="K1973">IFERROR(_xlfn.IFS(COUNTBLANK(H1973:J1973)=3,"",I1973="","I列に金額を入力してください",H1973="3.時間給",I1973,J1973="","J列に労働時間を入力してください",H1973="1.月給",ROUND(I1973/J1973,0),H1973="2.日給",ROUND(I1973/J1973,0)),"")</f>
        <v/>
      </c>
      <c r="L1973" s="37" t="str" cm="1">
        <f t="array" ref="L1973">IFERROR(_xlfn.IFS(E1973="","",K1973&lt;F1973,"×（法定外・特例等対象外です）",K1973&lt;G1973,"〇",K1973&gt;=G1973,"ー"),"")</f>
        <v/>
      </c>
      <c r="M1973" s="26" t="str" cm="1">
        <f t="array" ref="M1973">IFERROR(_xlfn.IFS(COUNTBLANK(D1973:K1973)=8,"",D1973="","←D列に従業員名を姓名（フルネーム）で入力してください。誤変換にお気を付け下さい。",E1973="","←E列に都道府県を入力してください。",H1973="","←H列に1.月給～3.時間給の選択肢を入力してください",I1973="","←I列に金額を入力してください",H1973=3,"",J1973="","←J列に所定労働時間を入力してください"),"")</f>
        <v/>
      </c>
    </row>
    <row r="1974" spans="2:13" ht="22" x14ac:dyDescent="0.55000000000000004">
      <c r="B1974" s="39">
        <f t="shared" si="30"/>
        <v>1966</v>
      </c>
      <c r="C1974" s="45"/>
      <c r="D1974" s="35"/>
      <c r="E1974" s="46"/>
      <c r="F1974" s="40" t="str" cm="1">
        <f t="array" ref="F1974">IFERROR(_xlfn.IFS(AND($G$3=45566,E1974="徳島"),VLOOKUP(E1974,最低賃金!$A$2:$G$49,2,FALSE),OR($G$3&lt;&gt;45566,E1974&lt;&gt;"徳島"),VLOOKUP(E1974,最低賃金!$A$2:$G$49,4,FALSE)),"")</f>
        <v/>
      </c>
      <c r="G1974" s="50" t="str">
        <f>IFERROR(VLOOKUP(E1974,最低賃金!$A$3:$G$49,6,FALSE),"")</f>
        <v/>
      </c>
      <c r="H1974" s="45"/>
      <c r="I1974" s="36"/>
      <c r="J1974" s="54"/>
      <c r="K1974" s="51" t="str" cm="1">
        <f t="array" ref="K1974">IFERROR(_xlfn.IFS(COUNTBLANK(H1974:J1974)=3,"",I1974="","I列に金額を入力してください",H1974="3.時間給",I1974,J1974="","J列に労働時間を入力してください",H1974="1.月給",ROUND(I1974/J1974,0),H1974="2.日給",ROUND(I1974/J1974,0)),"")</f>
        <v/>
      </c>
      <c r="L1974" s="37" t="str" cm="1">
        <f t="array" ref="L1974">IFERROR(_xlfn.IFS(E1974="","",K1974&lt;F1974,"×（法定外・特例等対象外です）",K1974&lt;G1974,"〇",K1974&gt;=G1974,"ー"),"")</f>
        <v/>
      </c>
      <c r="M1974" s="26" t="str" cm="1">
        <f t="array" ref="M1974">IFERROR(_xlfn.IFS(COUNTBLANK(D1974:K1974)=8,"",D1974="","←D列に従業員名を姓名（フルネーム）で入力してください。誤変換にお気を付け下さい。",E1974="","←E列に都道府県を入力してください。",H1974="","←H列に1.月給～3.時間給の選択肢を入力してください",I1974="","←I列に金額を入力してください",H1974=3,"",J1974="","←J列に所定労働時間を入力してください"),"")</f>
        <v/>
      </c>
    </row>
    <row r="1975" spans="2:13" ht="22" x14ac:dyDescent="0.55000000000000004">
      <c r="B1975" s="39">
        <f t="shared" si="30"/>
        <v>1967</v>
      </c>
      <c r="C1975" s="45"/>
      <c r="D1975" s="35"/>
      <c r="E1975" s="46"/>
      <c r="F1975" s="40" t="str" cm="1">
        <f t="array" ref="F1975">IFERROR(_xlfn.IFS(AND($G$3=45566,E1975="徳島"),VLOOKUP(E1975,最低賃金!$A$2:$G$49,2,FALSE),OR($G$3&lt;&gt;45566,E1975&lt;&gt;"徳島"),VLOOKUP(E1975,最低賃金!$A$2:$G$49,4,FALSE)),"")</f>
        <v/>
      </c>
      <c r="G1975" s="50" t="str">
        <f>IFERROR(VLOOKUP(E1975,最低賃金!$A$3:$G$49,6,FALSE),"")</f>
        <v/>
      </c>
      <c r="H1975" s="45"/>
      <c r="I1975" s="36"/>
      <c r="J1975" s="54"/>
      <c r="K1975" s="51" t="str" cm="1">
        <f t="array" ref="K1975">IFERROR(_xlfn.IFS(COUNTBLANK(H1975:J1975)=3,"",I1975="","I列に金額を入力してください",H1975="3.時間給",I1975,J1975="","J列に労働時間を入力してください",H1975="1.月給",ROUND(I1975/J1975,0),H1975="2.日給",ROUND(I1975/J1975,0)),"")</f>
        <v/>
      </c>
      <c r="L1975" s="37" t="str" cm="1">
        <f t="array" ref="L1975">IFERROR(_xlfn.IFS(E1975="","",K1975&lt;F1975,"×（法定外・特例等対象外です）",K1975&lt;G1975,"〇",K1975&gt;=G1975,"ー"),"")</f>
        <v/>
      </c>
      <c r="M1975" s="26" t="str" cm="1">
        <f t="array" ref="M1975">IFERROR(_xlfn.IFS(COUNTBLANK(D1975:K1975)=8,"",D1975="","←D列に従業員名を姓名（フルネーム）で入力してください。誤変換にお気を付け下さい。",E1975="","←E列に都道府県を入力してください。",H1975="","←H列に1.月給～3.時間給の選択肢を入力してください",I1975="","←I列に金額を入力してください",H1975=3,"",J1975="","←J列に所定労働時間を入力してください"),"")</f>
        <v/>
      </c>
    </row>
    <row r="1976" spans="2:13" ht="22" x14ac:dyDescent="0.55000000000000004">
      <c r="B1976" s="39">
        <f t="shared" si="30"/>
        <v>1968</v>
      </c>
      <c r="C1976" s="45"/>
      <c r="D1976" s="35"/>
      <c r="E1976" s="46"/>
      <c r="F1976" s="40" t="str" cm="1">
        <f t="array" ref="F1976">IFERROR(_xlfn.IFS(AND($G$3=45566,E1976="徳島"),VLOOKUP(E1976,最低賃金!$A$2:$G$49,2,FALSE),OR($G$3&lt;&gt;45566,E1976&lt;&gt;"徳島"),VLOOKUP(E1976,最低賃金!$A$2:$G$49,4,FALSE)),"")</f>
        <v/>
      </c>
      <c r="G1976" s="50" t="str">
        <f>IFERROR(VLOOKUP(E1976,最低賃金!$A$3:$G$49,6,FALSE),"")</f>
        <v/>
      </c>
      <c r="H1976" s="45"/>
      <c r="I1976" s="36"/>
      <c r="J1976" s="54"/>
      <c r="K1976" s="51" t="str" cm="1">
        <f t="array" ref="K1976">IFERROR(_xlfn.IFS(COUNTBLANK(H1976:J1976)=3,"",I1976="","I列に金額を入力してください",H1976="3.時間給",I1976,J1976="","J列に労働時間を入力してください",H1976="1.月給",ROUND(I1976/J1976,0),H1976="2.日給",ROUND(I1976/J1976,0)),"")</f>
        <v/>
      </c>
      <c r="L1976" s="37" t="str" cm="1">
        <f t="array" ref="L1976">IFERROR(_xlfn.IFS(E1976="","",K1976&lt;F1976,"×（法定外・特例等対象外です）",K1976&lt;G1976,"〇",K1976&gt;=G1976,"ー"),"")</f>
        <v/>
      </c>
      <c r="M1976" s="26" t="str" cm="1">
        <f t="array" ref="M1976">IFERROR(_xlfn.IFS(COUNTBLANK(D1976:K1976)=8,"",D1976="","←D列に従業員名を姓名（フルネーム）で入力してください。誤変換にお気を付け下さい。",E1976="","←E列に都道府県を入力してください。",H1976="","←H列に1.月給～3.時間給の選択肢を入力してください",I1976="","←I列に金額を入力してください",H1976=3,"",J1976="","←J列に所定労働時間を入力してください"),"")</f>
        <v/>
      </c>
    </row>
    <row r="1977" spans="2:13" ht="22" x14ac:dyDescent="0.55000000000000004">
      <c r="B1977" s="39">
        <f t="shared" si="30"/>
        <v>1969</v>
      </c>
      <c r="C1977" s="45"/>
      <c r="D1977" s="35"/>
      <c r="E1977" s="46"/>
      <c r="F1977" s="40" t="str" cm="1">
        <f t="array" ref="F1977">IFERROR(_xlfn.IFS(AND($G$3=45566,E1977="徳島"),VLOOKUP(E1977,最低賃金!$A$2:$G$49,2,FALSE),OR($G$3&lt;&gt;45566,E1977&lt;&gt;"徳島"),VLOOKUP(E1977,最低賃金!$A$2:$G$49,4,FALSE)),"")</f>
        <v/>
      </c>
      <c r="G1977" s="50" t="str">
        <f>IFERROR(VLOOKUP(E1977,最低賃金!$A$3:$G$49,6,FALSE),"")</f>
        <v/>
      </c>
      <c r="H1977" s="45"/>
      <c r="I1977" s="36"/>
      <c r="J1977" s="54"/>
      <c r="K1977" s="51" t="str" cm="1">
        <f t="array" ref="K1977">IFERROR(_xlfn.IFS(COUNTBLANK(H1977:J1977)=3,"",I1977="","I列に金額を入力してください",H1977="3.時間給",I1977,J1977="","J列に労働時間を入力してください",H1977="1.月給",ROUND(I1977/J1977,0),H1977="2.日給",ROUND(I1977/J1977,0)),"")</f>
        <v/>
      </c>
      <c r="L1977" s="37" t="str" cm="1">
        <f t="array" ref="L1977">IFERROR(_xlfn.IFS(E1977="","",K1977&lt;F1977,"×（法定外・特例等対象外です）",K1977&lt;G1977,"〇",K1977&gt;=G1977,"ー"),"")</f>
        <v/>
      </c>
      <c r="M1977" s="26" t="str" cm="1">
        <f t="array" ref="M1977">IFERROR(_xlfn.IFS(COUNTBLANK(D1977:K1977)=8,"",D1977="","←D列に従業員名を姓名（フルネーム）で入力してください。誤変換にお気を付け下さい。",E1977="","←E列に都道府県を入力してください。",H1977="","←H列に1.月給～3.時間給の選択肢を入力してください",I1977="","←I列に金額を入力してください",H1977=3,"",J1977="","←J列に所定労働時間を入力してください"),"")</f>
        <v/>
      </c>
    </row>
    <row r="1978" spans="2:13" ht="22" x14ac:dyDescent="0.55000000000000004">
      <c r="B1978" s="39">
        <f t="shared" si="30"/>
        <v>1970</v>
      </c>
      <c r="C1978" s="45"/>
      <c r="D1978" s="35"/>
      <c r="E1978" s="46"/>
      <c r="F1978" s="40" t="str" cm="1">
        <f t="array" ref="F1978">IFERROR(_xlfn.IFS(AND($G$3=45566,E1978="徳島"),VLOOKUP(E1978,最低賃金!$A$2:$G$49,2,FALSE),OR($G$3&lt;&gt;45566,E1978&lt;&gt;"徳島"),VLOOKUP(E1978,最低賃金!$A$2:$G$49,4,FALSE)),"")</f>
        <v/>
      </c>
      <c r="G1978" s="50" t="str">
        <f>IFERROR(VLOOKUP(E1978,最低賃金!$A$3:$G$49,6,FALSE),"")</f>
        <v/>
      </c>
      <c r="H1978" s="45"/>
      <c r="I1978" s="36"/>
      <c r="J1978" s="54"/>
      <c r="K1978" s="51" t="str" cm="1">
        <f t="array" ref="K1978">IFERROR(_xlfn.IFS(COUNTBLANK(H1978:J1978)=3,"",I1978="","I列に金額を入力してください",H1978="3.時間給",I1978,J1978="","J列に労働時間を入力してください",H1978="1.月給",ROUND(I1978/J1978,0),H1978="2.日給",ROUND(I1978/J1978,0)),"")</f>
        <v/>
      </c>
      <c r="L1978" s="37" t="str" cm="1">
        <f t="array" ref="L1978">IFERROR(_xlfn.IFS(E1978="","",K1978&lt;F1978,"×（法定外・特例等対象外です）",K1978&lt;G1978,"〇",K1978&gt;=G1978,"ー"),"")</f>
        <v/>
      </c>
      <c r="M1978" s="26" t="str" cm="1">
        <f t="array" ref="M1978">IFERROR(_xlfn.IFS(COUNTBLANK(D1978:K1978)=8,"",D1978="","←D列に従業員名を姓名（フルネーム）で入力してください。誤変換にお気を付け下さい。",E1978="","←E列に都道府県を入力してください。",H1978="","←H列に1.月給～3.時間給の選択肢を入力してください",I1978="","←I列に金額を入力してください",H1978=3,"",J1978="","←J列に所定労働時間を入力してください"),"")</f>
        <v/>
      </c>
    </row>
    <row r="1979" spans="2:13" ht="22" x14ac:dyDescent="0.55000000000000004">
      <c r="B1979" s="39">
        <f t="shared" si="30"/>
        <v>1971</v>
      </c>
      <c r="C1979" s="45"/>
      <c r="D1979" s="35"/>
      <c r="E1979" s="46"/>
      <c r="F1979" s="40" t="str" cm="1">
        <f t="array" ref="F1979">IFERROR(_xlfn.IFS(AND($G$3=45566,E1979="徳島"),VLOOKUP(E1979,最低賃金!$A$2:$G$49,2,FALSE),OR($G$3&lt;&gt;45566,E1979&lt;&gt;"徳島"),VLOOKUP(E1979,最低賃金!$A$2:$G$49,4,FALSE)),"")</f>
        <v/>
      </c>
      <c r="G1979" s="50" t="str">
        <f>IFERROR(VLOOKUP(E1979,最低賃金!$A$3:$G$49,6,FALSE),"")</f>
        <v/>
      </c>
      <c r="H1979" s="45"/>
      <c r="I1979" s="36"/>
      <c r="J1979" s="54"/>
      <c r="K1979" s="51" t="str" cm="1">
        <f t="array" ref="K1979">IFERROR(_xlfn.IFS(COUNTBLANK(H1979:J1979)=3,"",I1979="","I列に金額を入力してください",H1979="3.時間給",I1979,J1979="","J列に労働時間を入力してください",H1979="1.月給",ROUND(I1979/J1979,0),H1979="2.日給",ROUND(I1979/J1979,0)),"")</f>
        <v/>
      </c>
      <c r="L1979" s="37" t="str" cm="1">
        <f t="array" ref="L1979">IFERROR(_xlfn.IFS(E1979="","",K1979&lt;F1979,"×（法定外・特例等対象外です）",K1979&lt;G1979,"〇",K1979&gt;=G1979,"ー"),"")</f>
        <v/>
      </c>
      <c r="M1979" s="26" t="str" cm="1">
        <f t="array" ref="M1979">IFERROR(_xlfn.IFS(COUNTBLANK(D1979:K1979)=8,"",D1979="","←D列に従業員名を姓名（フルネーム）で入力してください。誤変換にお気を付け下さい。",E1979="","←E列に都道府県を入力してください。",H1979="","←H列に1.月給～3.時間給の選択肢を入力してください",I1979="","←I列に金額を入力してください",H1979=3,"",J1979="","←J列に所定労働時間を入力してください"),"")</f>
        <v/>
      </c>
    </row>
    <row r="1980" spans="2:13" ht="22" x14ac:dyDescent="0.55000000000000004">
      <c r="B1980" s="39">
        <f t="shared" si="30"/>
        <v>1972</v>
      </c>
      <c r="C1980" s="45"/>
      <c r="D1980" s="35"/>
      <c r="E1980" s="46"/>
      <c r="F1980" s="40" t="str" cm="1">
        <f t="array" ref="F1980">IFERROR(_xlfn.IFS(AND($G$3=45566,E1980="徳島"),VLOOKUP(E1980,最低賃金!$A$2:$G$49,2,FALSE),OR($G$3&lt;&gt;45566,E1980&lt;&gt;"徳島"),VLOOKUP(E1980,最低賃金!$A$2:$G$49,4,FALSE)),"")</f>
        <v/>
      </c>
      <c r="G1980" s="50" t="str">
        <f>IFERROR(VLOOKUP(E1980,最低賃金!$A$3:$G$49,6,FALSE),"")</f>
        <v/>
      </c>
      <c r="H1980" s="45"/>
      <c r="I1980" s="36"/>
      <c r="J1980" s="54"/>
      <c r="K1980" s="51" t="str" cm="1">
        <f t="array" ref="K1980">IFERROR(_xlfn.IFS(COUNTBLANK(H1980:J1980)=3,"",I1980="","I列に金額を入力してください",H1980="3.時間給",I1980,J1980="","J列に労働時間を入力してください",H1980="1.月給",ROUND(I1980/J1980,0),H1980="2.日給",ROUND(I1980/J1980,0)),"")</f>
        <v/>
      </c>
      <c r="L1980" s="37" t="str" cm="1">
        <f t="array" ref="L1980">IFERROR(_xlfn.IFS(E1980="","",K1980&lt;F1980,"×（法定外・特例等対象外です）",K1980&lt;G1980,"〇",K1980&gt;=G1980,"ー"),"")</f>
        <v/>
      </c>
      <c r="M1980" s="26" t="str" cm="1">
        <f t="array" ref="M1980">IFERROR(_xlfn.IFS(COUNTBLANK(D1980:K1980)=8,"",D1980="","←D列に従業員名を姓名（フルネーム）で入力してください。誤変換にお気を付け下さい。",E1980="","←E列に都道府県を入力してください。",H1980="","←H列に1.月給～3.時間給の選択肢を入力してください",I1980="","←I列に金額を入力してください",H1980=3,"",J1980="","←J列に所定労働時間を入力してください"),"")</f>
        <v/>
      </c>
    </row>
    <row r="1981" spans="2:13" ht="22" x14ac:dyDescent="0.55000000000000004">
      <c r="B1981" s="39">
        <f t="shared" si="30"/>
        <v>1973</v>
      </c>
      <c r="C1981" s="45"/>
      <c r="D1981" s="35"/>
      <c r="E1981" s="46"/>
      <c r="F1981" s="40" t="str" cm="1">
        <f t="array" ref="F1981">IFERROR(_xlfn.IFS(AND($G$3=45566,E1981="徳島"),VLOOKUP(E1981,最低賃金!$A$2:$G$49,2,FALSE),OR($G$3&lt;&gt;45566,E1981&lt;&gt;"徳島"),VLOOKUP(E1981,最低賃金!$A$2:$G$49,4,FALSE)),"")</f>
        <v/>
      </c>
      <c r="G1981" s="50" t="str">
        <f>IFERROR(VLOOKUP(E1981,最低賃金!$A$3:$G$49,6,FALSE),"")</f>
        <v/>
      </c>
      <c r="H1981" s="45"/>
      <c r="I1981" s="36"/>
      <c r="J1981" s="54"/>
      <c r="K1981" s="51" t="str" cm="1">
        <f t="array" ref="K1981">IFERROR(_xlfn.IFS(COUNTBLANK(H1981:J1981)=3,"",I1981="","I列に金額を入力してください",H1981="3.時間給",I1981,J1981="","J列に労働時間を入力してください",H1981="1.月給",ROUND(I1981/J1981,0),H1981="2.日給",ROUND(I1981/J1981,0)),"")</f>
        <v/>
      </c>
      <c r="L1981" s="37" t="str" cm="1">
        <f t="array" ref="L1981">IFERROR(_xlfn.IFS(E1981="","",K1981&lt;F1981,"×（法定外・特例等対象外です）",K1981&lt;G1981,"〇",K1981&gt;=G1981,"ー"),"")</f>
        <v/>
      </c>
      <c r="M1981" s="26" t="str" cm="1">
        <f t="array" ref="M1981">IFERROR(_xlfn.IFS(COUNTBLANK(D1981:K1981)=8,"",D1981="","←D列に従業員名を姓名（フルネーム）で入力してください。誤変換にお気を付け下さい。",E1981="","←E列に都道府県を入力してください。",H1981="","←H列に1.月給～3.時間給の選択肢を入力してください",I1981="","←I列に金額を入力してください",H1981=3,"",J1981="","←J列に所定労働時間を入力してください"),"")</f>
        <v/>
      </c>
    </row>
    <row r="1982" spans="2:13" ht="22" x14ac:dyDescent="0.55000000000000004">
      <c r="B1982" s="39">
        <f t="shared" si="30"/>
        <v>1974</v>
      </c>
      <c r="C1982" s="45"/>
      <c r="D1982" s="35"/>
      <c r="E1982" s="46"/>
      <c r="F1982" s="40" t="str" cm="1">
        <f t="array" ref="F1982">IFERROR(_xlfn.IFS(AND($G$3=45566,E1982="徳島"),VLOOKUP(E1982,最低賃金!$A$2:$G$49,2,FALSE),OR($G$3&lt;&gt;45566,E1982&lt;&gt;"徳島"),VLOOKUP(E1982,最低賃金!$A$2:$G$49,4,FALSE)),"")</f>
        <v/>
      </c>
      <c r="G1982" s="50" t="str">
        <f>IFERROR(VLOOKUP(E1982,最低賃金!$A$3:$G$49,6,FALSE),"")</f>
        <v/>
      </c>
      <c r="H1982" s="45"/>
      <c r="I1982" s="36"/>
      <c r="J1982" s="54"/>
      <c r="K1982" s="51" t="str" cm="1">
        <f t="array" ref="K1982">IFERROR(_xlfn.IFS(COUNTBLANK(H1982:J1982)=3,"",I1982="","I列に金額を入力してください",H1982="3.時間給",I1982,J1982="","J列に労働時間を入力してください",H1982="1.月給",ROUND(I1982/J1982,0),H1982="2.日給",ROUND(I1982/J1982,0)),"")</f>
        <v/>
      </c>
      <c r="L1982" s="37" t="str" cm="1">
        <f t="array" ref="L1982">IFERROR(_xlfn.IFS(E1982="","",K1982&lt;F1982,"×（法定外・特例等対象外です）",K1982&lt;G1982,"〇",K1982&gt;=G1982,"ー"),"")</f>
        <v/>
      </c>
      <c r="M1982" s="26" t="str" cm="1">
        <f t="array" ref="M1982">IFERROR(_xlfn.IFS(COUNTBLANK(D1982:K1982)=8,"",D1982="","←D列に従業員名を姓名（フルネーム）で入力してください。誤変換にお気を付け下さい。",E1982="","←E列に都道府県を入力してください。",H1982="","←H列に1.月給～3.時間給の選択肢を入力してください",I1982="","←I列に金額を入力してください",H1982=3,"",J1982="","←J列に所定労働時間を入力してください"),"")</f>
        <v/>
      </c>
    </row>
    <row r="1983" spans="2:13" ht="22" x14ac:dyDescent="0.55000000000000004">
      <c r="B1983" s="39">
        <f t="shared" si="30"/>
        <v>1975</v>
      </c>
      <c r="C1983" s="45"/>
      <c r="D1983" s="35"/>
      <c r="E1983" s="46"/>
      <c r="F1983" s="40" t="str" cm="1">
        <f t="array" ref="F1983">IFERROR(_xlfn.IFS(AND($G$3=45566,E1983="徳島"),VLOOKUP(E1983,最低賃金!$A$2:$G$49,2,FALSE),OR($G$3&lt;&gt;45566,E1983&lt;&gt;"徳島"),VLOOKUP(E1983,最低賃金!$A$2:$G$49,4,FALSE)),"")</f>
        <v/>
      </c>
      <c r="G1983" s="50" t="str">
        <f>IFERROR(VLOOKUP(E1983,最低賃金!$A$3:$G$49,6,FALSE),"")</f>
        <v/>
      </c>
      <c r="H1983" s="45"/>
      <c r="I1983" s="36"/>
      <c r="J1983" s="54"/>
      <c r="K1983" s="51" t="str" cm="1">
        <f t="array" ref="K1983">IFERROR(_xlfn.IFS(COUNTBLANK(H1983:J1983)=3,"",I1983="","I列に金額を入力してください",H1983="3.時間給",I1983,J1983="","J列に労働時間を入力してください",H1983="1.月給",ROUND(I1983/J1983,0),H1983="2.日給",ROUND(I1983/J1983,0)),"")</f>
        <v/>
      </c>
      <c r="L1983" s="37" t="str" cm="1">
        <f t="array" ref="L1983">IFERROR(_xlfn.IFS(E1983="","",K1983&lt;F1983,"×（法定外・特例等対象外です）",K1983&lt;G1983,"〇",K1983&gt;=G1983,"ー"),"")</f>
        <v/>
      </c>
      <c r="M1983" s="26" t="str" cm="1">
        <f t="array" ref="M1983">IFERROR(_xlfn.IFS(COUNTBLANK(D1983:K1983)=8,"",D1983="","←D列に従業員名を姓名（フルネーム）で入力してください。誤変換にお気を付け下さい。",E1983="","←E列に都道府県を入力してください。",H1983="","←H列に1.月給～3.時間給の選択肢を入力してください",I1983="","←I列に金額を入力してください",H1983=3,"",J1983="","←J列に所定労働時間を入力してください"),"")</f>
        <v/>
      </c>
    </row>
    <row r="1984" spans="2:13" ht="22" x14ac:dyDescent="0.55000000000000004">
      <c r="B1984" s="39">
        <f t="shared" si="30"/>
        <v>1976</v>
      </c>
      <c r="C1984" s="45"/>
      <c r="D1984" s="35"/>
      <c r="E1984" s="46"/>
      <c r="F1984" s="40" t="str" cm="1">
        <f t="array" ref="F1984">IFERROR(_xlfn.IFS(AND($G$3=45566,E1984="徳島"),VLOOKUP(E1984,最低賃金!$A$2:$G$49,2,FALSE),OR($G$3&lt;&gt;45566,E1984&lt;&gt;"徳島"),VLOOKUP(E1984,最低賃金!$A$2:$G$49,4,FALSE)),"")</f>
        <v/>
      </c>
      <c r="G1984" s="50" t="str">
        <f>IFERROR(VLOOKUP(E1984,最低賃金!$A$3:$G$49,6,FALSE),"")</f>
        <v/>
      </c>
      <c r="H1984" s="45"/>
      <c r="I1984" s="36"/>
      <c r="J1984" s="54"/>
      <c r="K1984" s="51" t="str" cm="1">
        <f t="array" ref="K1984">IFERROR(_xlfn.IFS(COUNTBLANK(H1984:J1984)=3,"",I1984="","I列に金額を入力してください",H1984="3.時間給",I1984,J1984="","J列に労働時間を入力してください",H1984="1.月給",ROUND(I1984/J1984,0),H1984="2.日給",ROUND(I1984/J1984,0)),"")</f>
        <v/>
      </c>
      <c r="L1984" s="37" t="str" cm="1">
        <f t="array" ref="L1984">IFERROR(_xlfn.IFS(E1984="","",K1984&lt;F1984,"×（法定外・特例等対象外です）",K1984&lt;G1984,"〇",K1984&gt;=G1984,"ー"),"")</f>
        <v/>
      </c>
      <c r="M1984" s="26" t="str" cm="1">
        <f t="array" ref="M1984">IFERROR(_xlfn.IFS(COUNTBLANK(D1984:K1984)=8,"",D1984="","←D列に従業員名を姓名（フルネーム）で入力してください。誤変換にお気を付け下さい。",E1984="","←E列に都道府県を入力してください。",H1984="","←H列に1.月給～3.時間給の選択肢を入力してください",I1984="","←I列に金額を入力してください",H1984=3,"",J1984="","←J列に所定労働時間を入力してください"),"")</f>
        <v/>
      </c>
    </row>
    <row r="1985" spans="2:13" ht="22" x14ac:dyDescent="0.55000000000000004">
      <c r="B1985" s="39">
        <f t="shared" si="30"/>
        <v>1977</v>
      </c>
      <c r="C1985" s="45"/>
      <c r="D1985" s="35"/>
      <c r="E1985" s="46"/>
      <c r="F1985" s="40" t="str" cm="1">
        <f t="array" ref="F1985">IFERROR(_xlfn.IFS(AND($G$3=45566,E1985="徳島"),VLOOKUP(E1985,最低賃金!$A$2:$G$49,2,FALSE),OR($G$3&lt;&gt;45566,E1985&lt;&gt;"徳島"),VLOOKUP(E1985,最低賃金!$A$2:$G$49,4,FALSE)),"")</f>
        <v/>
      </c>
      <c r="G1985" s="50" t="str">
        <f>IFERROR(VLOOKUP(E1985,最低賃金!$A$3:$G$49,6,FALSE),"")</f>
        <v/>
      </c>
      <c r="H1985" s="45"/>
      <c r="I1985" s="36"/>
      <c r="J1985" s="54"/>
      <c r="K1985" s="51" t="str" cm="1">
        <f t="array" ref="K1985">IFERROR(_xlfn.IFS(COUNTBLANK(H1985:J1985)=3,"",I1985="","I列に金額を入力してください",H1985="3.時間給",I1985,J1985="","J列に労働時間を入力してください",H1985="1.月給",ROUND(I1985/J1985,0),H1985="2.日給",ROUND(I1985/J1985,0)),"")</f>
        <v/>
      </c>
      <c r="L1985" s="37" t="str" cm="1">
        <f t="array" ref="L1985">IFERROR(_xlfn.IFS(E1985="","",K1985&lt;F1985,"×（法定外・特例等対象外です）",K1985&lt;G1985,"〇",K1985&gt;=G1985,"ー"),"")</f>
        <v/>
      </c>
      <c r="M1985" s="26" t="str" cm="1">
        <f t="array" ref="M1985">IFERROR(_xlfn.IFS(COUNTBLANK(D1985:K1985)=8,"",D1985="","←D列に従業員名を姓名（フルネーム）で入力してください。誤変換にお気を付け下さい。",E1985="","←E列に都道府県を入力してください。",H1985="","←H列に1.月給～3.時間給の選択肢を入力してください",I1985="","←I列に金額を入力してください",H1985=3,"",J1985="","←J列に所定労働時間を入力してください"),"")</f>
        <v/>
      </c>
    </row>
    <row r="1986" spans="2:13" ht="22" x14ac:dyDescent="0.55000000000000004">
      <c r="B1986" s="39">
        <f t="shared" si="30"/>
        <v>1978</v>
      </c>
      <c r="C1986" s="45"/>
      <c r="D1986" s="35"/>
      <c r="E1986" s="46"/>
      <c r="F1986" s="40" t="str" cm="1">
        <f t="array" ref="F1986">IFERROR(_xlfn.IFS(AND($G$3=45566,E1986="徳島"),VLOOKUP(E1986,最低賃金!$A$2:$G$49,2,FALSE),OR($G$3&lt;&gt;45566,E1986&lt;&gt;"徳島"),VLOOKUP(E1986,最低賃金!$A$2:$G$49,4,FALSE)),"")</f>
        <v/>
      </c>
      <c r="G1986" s="50" t="str">
        <f>IFERROR(VLOOKUP(E1986,最低賃金!$A$3:$G$49,6,FALSE),"")</f>
        <v/>
      </c>
      <c r="H1986" s="45"/>
      <c r="I1986" s="36"/>
      <c r="J1986" s="54"/>
      <c r="K1986" s="51" t="str" cm="1">
        <f t="array" ref="K1986">IFERROR(_xlfn.IFS(COUNTBLANK(H1986:J1986)=3,"",I1986="","I列に金額を入力してください",H1986="3.時間給",I1986,J1986="","J列に労働時間を入力してください",H1986="1.月給",ROUND(I1986/J1986,0),H1986="2.日給",ROUND(I1986/J1986,0)),"")</f>
        <v/>
      </c>
      <c r="L1986" s="37" t="str" cm="1">
        <f t="array" ref="L1986">IFERROR(_xlfn.IFS(E1986="","",K1986&lt;F1986,"×（法定外・特例等対象外です）",K1986&lt;G1986,"〇",K1986&gt;=G1986,"ー"),"")</f>
        <v/>
      </c>
      <c r="M1986" s="26" t="str" cm="1">
        <f t="array" ref="M1986">IFERROR(_xlfn.IFS(COUNTBLANK(D1986:K1986)=8,"",D1986="","←D列に従業員名を姓名（フルネーム）で入力してください。誤変換にお気を付け下さい。",E1986="","←E列に都道府県を入力してください。",H1986="","←H列に1.月給～3.時間給の選択肢を入力してください",I1986="","←I列に金額を入力してください",H1986=3,"",J1986="","←J列に所定労働時間を入力してください"),"")</f>
        <v/>
      </c>
    </row>
    <row r="1987" spans="2:13" ht="22" x14ac:dyDescent="0.55000000000000004">
      <c r="B1987" s="39">
        <f t="shared" si="30"/>
        <v>1979</v>
      </c>
      <c r="C1987" s="45"/>
      <c r="D1987" s="35"/>
      <c r="E1987" s="46"/>
      <c r="F1987" s="40" t="str" cm="1">
        <f t="array" ref="F1987">IFERROR(_xlfn.IFS(AND($G$3=45566,E1987="徳島"),VLOOKUP(E1987,最低賃金!$A$2:$G$49,2,FALSE),OR($G$3&lt;&gt;45566,E1987&lt;&gt;"徳島"),VLOOKUP(E1987,最低賃金!$A$2:$G$49,4,FALSE)),"")</f>
        <v/>
      </c>
      <c r="G1987" s="50" t="str">
        <f>IFERROR(VLOOKUP(E1987,最低賃金!$A$3:$G$49,6,FALSE),"")</f>
        <v/>
      </c>
      <c r="H1987" s="45"/>
      <c r="I1987" s="36"/>
      <c r="J1987" s="54"/>
      <c r="K1987" s="51" t="str" cm="1">
        <f t="array" ref="K1987">IFERROR(_xlfn.IFS(COUNTBLANK(H1987:J1987)=3,"",I1987="","I列に金額を入力してください",H1987="3.時間給",I1987,J1987="","J列に労働時間を入力してください",H1987="1.月給",ROUND(I1987/J1987,0),H1987="2.日給",ROUND(I1987/J1987,0)),"")</f>
        <v/>
      </c>
      <c r="L1987" s="37" t="str" cm="1">
        <f t="array" ref="L1987">IFERROR(_xlfn.IFS(E1987="","",K1987&lt;F1987,"×（法定外・特例等対象外です）",K1987&lt;G1987,"〇",K1987&gt;=G1987,"ー"),"")</f>
        <v/>
      </c>
      <c r="M1987" s="26" t="str" cm="1">
        <f t="array" ref="M1987">IFERROR(_xlfn.IFS(COUNTBLANK(D1987:K1987)=8,"",D1987="","←D列に従業員名を姓名（フルネーム）で入力してください。誤変換にお気を付け下さい。",E1987="","←E列に都道府県を入力してください。",H1987="","←H列に1.月給～3.時間給の選択肢を入力してください",I1987="","←I列に金額を入力してください",H1987=3,"",J1987="","←J列に所定労働時間を入力してください"),"")</f>
        <v/>
      </c>
    </row>
    <row r="1988" spans="2:13" ht="22" x14ac:dyDescent="0.55000000000000004">
      <c r="B1988" s="39">
        <f t="shared" si="30"/>
        <v>1980</v>
      </c>
      <c r="C1988" s="45"/>
      <c r="D1988" s="35"/>
      <c r="E1988" s="46"/>
      <c r="F1988" s="40" t="str" cm="1">
        <f t="array" ref="F1988">IFERROR(_xlfn.IFS(AND($G$3=45566,E1988="徳島"),VLOOKUP(E1988,最低賃金!$A$2:$G$49,2,FALSE),OR($G$3&lt;&gt;45566,E1988&lt;&gt;"徳島"),VLOOKUP(E1988,最低賃金!$A$2:$G$49,4,FALSE)),"")</f>
        <v/>
      </c>
      <c r="G1988" s="50" t="str">
        <f>IFERROR(VLOOKUP(E1988,最低賃金!$A$3:$G$49,6,FALSE),"")</f>
        <v/>
      </c>
      <c r="H1988" s="45"/>
      <c r="I1988" s="36"/>
      <c r="J1988" s="54"/>
      <c r="K1988" s="51" t="str" cm="1">
        <f t="array" ref="K1988">IFERROR(_xlfn.IFS(COUNTBLANK(H1988:J1988)=3,"",I1988="","I列に金額を入力してください",H1988="3.時間給",I1988,J1988="","J列に労働時間を入力してください",H1988="1.月給",ROUND(I1988/J1988,0),H1988="2.日給",ROUND(I1988/J1988,0)),"")</f>
        <v/>
      </c>
      <c r="L1988" s="37" t="str" cm="1">
        <f t="array" ref="L1988">IFERROR(_xlfn.IFS(E1988="","",K1988&lt;F1988,"×（法定外・特例等対象外です）",K1988&lt;G1988,"〇",K1988&gt;=G1988,"ー"),"")</f>
        <v/>
      </c>
      <c r="M1988" s="26" t="str" cm="1">
        <f t="array" ref="M1988">IFERROR(_xlfn.IFS(COUNTBLANK(D1988:K1988)=8,"",D1988="","←D列に従業員名を姓名（フルネーム）で入力してください。誤変換にお気を付け下さい。",E1988="","←E列に都道府県を入力してください。",H1988="","←H列に1.月給～3.時間給の選択肢を入力してください",I1988="","←I列に金額を入力してください",H1988=3,"",J1988="","←J列に所定労働時間を入力してください"),"")</f>
        <v/>
      </c>
    </row>
    <row r="1989" spans="2:13" ht="22" x14ac:dyDescent="0.55000000000000004">
      <c r="B1989" s="39">
        <f t="shared" si="30"/>
        <v>1981</v>
      </c>
      <c r="C1989" s="45"/>
      <c r="D1989" s="35"/>
      <c r="E1989" s="46"/>
      <c r="F1989" s="40" t="str" cm="1">
        <f t="array" ref="F1989">IFERROR(_xlfn.IFS(AND($G$3=45566,E1989="徳島"),VLOOKUP(E1989,最低賃金!$A$2:$G$49,2,FALSE),OR($G$3&lt;&gt;45566,E1989&lt;&gt;"徳島"),VLOOKUP(E1989,最低賃金!$A$2:$G$49,4,FALSE)),"")</f>
        <v/>
      </c>
      <c r="G1989" s="50" t="str">
        <f>IFERROR(VLOOKUP(E1989,最低賃金!$A$3:$G$49,6,FALSE),"")</f>
        <v/>
      </c>
      <c r="H1989" s="45"/>
      <c r="I1989" s="36"/>
      <c r="J1989" s="54"/>
      <c r="K1989" s="51" t="str" cm="1">
        <f t="array" ref="K1989">IFERROR(_xlfn.IFS(COUNTBLANK(H1989:J1989)=3,"",I1989="","I列に金額を入力してください",H1989="3.時間給",I1989,J1989="","J列に労働時間を入力してください",H1989="1.月給",ROUND(I1989/J1989,0),H1989="2.日給",ROUND(I1989/J1989,0)),"")</f>
        <v/>
      </c>
      <c r="L1989" s="37" t="str" cm="1">
        <f t="array" ref="L1989">IFERROR(_xlfn.IFS(E1989="","",K1989&lt;F1989,"×（法定外・特例等対象外です）",K1989&lt;G1989,"〇",K1989&gt;=G1989,"ー"),"")</f>
        <v/>
      </c>
      <c r="M1989" s="26" t="str" cm="1">
        <f t="array" ref="M1989">IFERROR(_xlfn.IFS(COUNTBLANK(D1989:K1989)=8,"",D1989="","←D列に従業員名を姓名（フルネーム）で入力してください。誤変換にお気を付け下さい。",E1989="","←E列に都道府県を入力してください。",H1989="","←H列に1.月給～3.時間給の選択肢を入力してください",I1989="","←I列に金額を入力してください",H1989=3,"",J1989="","←J列に所定労働時間を入力してください"),"")</f>
        <v/>
      </c>
    </row>
    <row r="1990" spans="2:13" ht="22" x14ac:dyDescent="0.55000000000000004">
      <c r="B1990" s="39">
        <f t="shared" si="30"/>
        <v>1982</v>
      </c>
      <c r="C1990" s="45"/>
      <c r="D1990" s="35"/>
      <c r="E1990" s="46"/>
      <c r="F1990" s="40" t="str" cm="1">
        <f t="array" ref="F1990">IFERROR(_xlfn.IFS(AND($G$3=45566,E1990="徳島"),VLOOKUP(E1990,最低賃金!$A$2:$G$49,2,FALSE),OR($G$3&lt;&gt;45566,E1990&lt;&gt;"徳島"),VLOOKUP(E1990,最低賃金!$A$2:$G$49,4,FALSE)),"")</f>
        <v/>
      </c>
      <c r="G1990" s="50" t="str">
        <f>IFERROR(VLOOKUP(E1990,最低賃金!$A$3:$G$49,6,FALSE),"")</f>
        <v/>
      </c>
      <c r="H1990" s="45"/>
      <c r="I1990" s="36"/>
      <c r="J1990" s="54"/>
      <c r="K1990" s="51" t="str" cm="1">
        <f t="array" ref="K1990">IFERROR(_xlfn.IFS(COUNTBLANK(H1990:J1990)=3,"",I1990="","I列に金額を入力してください",H1990="3.時間給",I1990,J1990="","J列に労働時間を入力してください",H1990="1.月給",ROUND(I1990/J1990,0),H1990="2.日給",ROUND(I1990/J1990,0)),"")</f>
        <v/>
      </c>
      <c r="L1990" s="37" t="str" cm="1">
        <f t="array" ref="L1990">IFERROR(_xlfn.IFS(E1990="","",K1990&lt;F1990,"×（法定外・特例等対象外です）",K1990&lt;G1990,"〇",K1990&gt;=G1990,"ー"),"")</f>
        <v/>
      </c>
      <c r="M1990" s="26" t="str" cm="1">
        <f t="array" ref="M1990">IFERROR(_xlfn.IFS(COUNTBLANK(D1990:K1990)=8,"",D1990="","←D列に従業員名を姓名（フルネーム）で入力してください。誤変換にお気を付け下さい。",E1990="","←E列に都道府県を入力してください。",H1990="","←H列に1.月給～3.時間給の選択肢を入力してください",I1990="","←I列に金額を入力してください",H1990=3,"",J1990="","←J列に所定労働時間を入力してください"),"")</f>
        <v/>
      </c>
    </row>
    <row r="1991" spans="2:13" ht="22" x14ac:dyDescent="0.55000000000000004">
      <c r="B1991" s="39">
        <f t="shared" si="30"/>
        <v>1983</v>
      </c>
      <c r="C1991" s="45"/>
      <c r="D1991" s="35"/>
      <c r="E1991" s="46"/>
      <c r="F1991" s="40" t="str" cm="1">
        <f t="array" ref="F1991">IFERROR(_xlfn.IFS(AND($G$3=45566,E1991="徳島"),VLOOKUP(E1991,最低賃金!$A$2:$G$49,2,FALSE),OR($G$3&lt;&gt;45566,E1991&lt;&gt;"徳島"),VLOOKUP(E1991,最低賃金!$A$2:$G$49,4,FALSE)),"")</f>
        <v/>
      </c>
      <c r="G1991" s="50" t="str">
        <f>IFERROR(VLOOKUP(E1991,最低賃金!$A$3:$G$49,6,FALSE),"")</f>
        <v/>
      </c>
      <c r="H1991" s="45"/>
      <c r="I1991" s="36"/>
      <c r="J1991" s="54"/>
      <c r="K1991" s="51" t="str" cm="1">
        <f t="array" ref="K1991">IFERROR(_xlfn.IFS(COUNTBLANK(H1991:J1991)=3,"",I1991="","I列に金額を入力してください",H1991="3.時間給",I1991,J1991="","J列に労働時間を入力してください",H1991="1.月給",ROUND(I1991/J1991,0),H1991="2.日給",ROUND(I1991/J1991,0)),"")</f>
        <v/>
      </c>
      <c r="L1991" s="37" t="str" cm="1">
        <f t="array" ref="L1991">IFERROR(_xlfn.IFS(E1991="","",K1991&lt;F1991,"×（法定外・特例等対象外です）",K1991&lt;G1991,"〇",K1991&gt;=G1991,"ー"),"")</f>
        <v/>
      </c>
      <c r="M1991" s="26" t="str" cm="1">
        <f t="array" ref="M1991">IFERROR(_xlfn.IFS(COUNTBLANK(D1991:K1991)=8,"",D1991="","←D列に従業員名を姓名（フルネーム）で入力してください。誤変換にお気を付け下さい。",E1991="","←E列に都道府県を入力してください。",H1991="","←H列に1.月給～3.時間給の選択肢を入力してください",I1991="","←I列に金額を入力してください",H1991=3,"",J1991="","←J列に所定労働時間を入力してください"),"")</f>
        <v/>
      </c>
    </row>
    <row r="1992" spans="2:13" ht="22" x14ac:dyDescent="0.55000000000000004">
      <c r="B1992" s="39">
        <f t="shared" si="30"/>
        <v>1984</v>
      </c>
      <c r="C1992" s="45"/>
      <c r="D1992" s="35"/>
      <c r="E1992" s="46"/>
      <c r="F1992" s="40" t="str" cm="1">
        <f t="array" ref="F1992">IFERROR(_xlfn.IFS(AND($G$3=45566,E1992="徳島"),VLOOKUP(E1992,最低賃金!$A$2:$G$49,2,FALSE),OR($G$3&lt;&gt;45566,E1992&lt;&gt;"徳島"),VLOOKUP(E1992,最低賃金!$A$2:$G$49,4,FALSE)),"")</f>
        <v/>
      </c>
      <c r="G1992" s="50" t="str">
        <f>IFERROR(VLOOKUP(E1992,最低賃金!$A$3:$G$49,6,FALSE),"")</f>
        <v/>
      </c>
      <c r="H1992" s="45"/>
      <c r="I1992" s="36"/>
      <c r="J1992" s="54"/>
      <c r="K1992" s="51" t="str" cm="1">
        <f t="array" ref="K1992">IFERROR(_xlfn.IFS(COUNTBLANK(H1992:J1992)=3,"",I1992="","I列に金額を入力してください",H1992="3.時間給",I1992,J1992="","J列に労働時間を入力してください",H1992="1.月給",ROUND(I1992/J1992,0),H1992="2.日給",ROUND(I1992/J1992,0)),"")</f>
        <v/>
      </c>
      <c r="L1992" s="37" t="str" cm="1">
        <f t="array" ref="L1992">IFERROR(_xlfn.IFS(E1992="","",K1992&lt;F1992,"×（法定外・特例等対象外です）",K1992&lt;G1992,"〇",K1992&gt;=G1992,"ー"),"")</f>
        <v/>
      </c>
      <c r="M1992" s="26" t="str" cm="1">
        <f t="array" ref="M1992">IFERROR(_xlfn.IFS(COUNTBLANK(D1992:K1992)=8,"",D1992="","←D列に従業員名を姓名（フルネーム）で入力してください。誤変換にお気を付け下さい。",E1992="","←E列に都道府県を入力してください。",H1992="","←H列に1.月給～3.時間給の選択肢を入力してください",I1992="","←I列に金額を入力してください",H1992=3,"",J1992="","←J列に所定労働時間を入力してください"),"")</f>
        <v/>
      </c>
    </row>
    <row r="1993" spans="2:13" ht="22" x14ac:dyDescent="0.55000000000000004">
      <c r="B1993" s="39">
        <f t="shared" si="30"/>
        <v>1985</v>
      </c>
      <c r="C1993" s="45"/>
      <c r="D1993" s="35"/>
      <c r="E1993" s="46"/>
      <c r="F1993" s="40" t="str" cm="1">
        <f t="array" ref="F1993">IFERROR(_xlfn.IFS(AND($G$3=45566,E1993="徳島"),VLOOKUP(E1993,最低賃金!$A$2:$G$49,2,FALSE),OR($G$3&lt;&gt;45566,E1993&lt;&gt;"徳島"),VLOOKUP(E1993,最低賃金!$A$2:$G$49,4,FALSE)),"")</f>
        <v/>
      </c>
      <c r="G1993" s="50" t="str">
        <f>IFERROR(VLOOKUP(E1993,最低賃金!$A$3:$G$49,6,FALSE),"")</f>
        <v/>
      </c>
      <c r="H1993" s="45"/>
      <c r="I1993" s="36"/>
      <c r="J1993" s="54"/>
      <c r="K1993" s="51" t="str" cm="1">
        <f t="array" ref="K1993">IFERROR(_xlfn.IFS(COUNTBLANK(H1993:J1993)=3,"",I1993="","I列に金額を入力してください",H1993="3.時間給",I1993,J1993="","J列に労働時間を入力してください",H1993="1.月給",ROUND(I1993/J1993,0),H1993="2.日給",ROUND(I1993/J1993,0)),"")</f>
        <v/>
      </c>
      <c r="L1993" s="37" t="str" cm="1">
        <f t="array" ref="L1993">IFERROR(_xlfn.IFS(E1993="","",K1993&lt;F1993,"×（法定外・特例等対象外です）",K1993&lt;G1993,"〇",K1993&gt;=G1993,"ー"),"")</f>
        <v/>
      </c>
      <c r="M1993" s="26" t="str" cm="1">
        <f t="array" ref="M1993">IFERROR(_xlfn.IFS(COUNTBLANK(D1993:K1993)=8,"",D1993="","←D列に従業員名を姓名（フルネーム）で入力してください。誤変換にお気を付け下さい。",E1993="","←E列に都道府県を入力してください。",H1993="","←H列に1.月給～3.時間給の選択肢を入力してください",I1993="","←I列に金額を入力してください",H1993=3,"",J1993="","←J列に所定労働時間を入力してください"),"")</f>
        <v/>
      </c>
    </row>
    <row r="1994" spans="2:13" ht="22" x14ac:dyDescent="0.55000000000000004">
      <c r="B1994" s="39">
        <f t="shared" ref="B1994:B2057" si="31">ROW()-8</f>
        <v>1986</v>
      </c>
      <c r="C1994" s="45"/>
      <c r="D1994" s="35"/>
      <c r="E1994" s="46"/>
      <c r="F1994" s="40" t="str" cm="1">
        <f t="array" ref="F1994">IFERROR(_xlfn.IFS(AND($G$3=45566,E1994="徳島"),VLOOKUP(E1994,最低賃金!$A$2:$G$49,2,FALSE),OR($G$3&lt;&gt;45566,E1994&lt;&gt;"徳島"),VLOOKUP(E1994,最低賃金!$A$2:$G$49,4,FALSE)),"")</f>
        <v/>
      </c>
      <c r="G1994" s="50" t="str">
        <f>IFERROR(VLOOKUP(E1994,最低賃金!$A$3:$G$49,6,FALSE),"")</f>
        <v/>
      </c>
      <c r="H1994" s="45"/>
      <c r="I1994" s="36"/>
      <c r="J1994" s="54"/>
      <c r="K1994" s="51" t="str" cm="1">
        <f t="array" ref="K1994">IFERROR(_xlfn.IFS(COUNTBLANK(H1994:J1994)=3,"",I1994="","I列に金額を入力してください",H1994="3.時間給",I1994,J1994="","J列に労働時間を入力してください",H1994="1.月給",ROUND(I1994/J1994,0),H1994="2.日給",ROUND(I1994/J1994,0)),"")</f>
        <v/>
      </c>
      <c r="L1994" s="37" t="str" cm="1">
        <f t="array" ref="L1994">IFERROR(_xlfn.IFS(E1994="","",K1994&lt;F1994,"×（法定外・特例等対象外です）",K1994&lt;G1994,"〇",K1994&gt;=G1994,"ー"),"")</f>
        <v/>
      </c>
      <c r="M1994" s="26" t="str" cm="1">
        <f t="array" ref="M1994">IFERROR(_xlfn.IFS(COUNTBLANK(D1994:K1994)=8,"",D1994="","←D列に従業員名を姓名（フルネーム）で入力してください。誤変換にお気を付け下さい。",E1994="","←E列に都道府県を入力してください。",H1994="","←H列に1.月給～3.時間給の選択肢を入力してください",I1994="","←I列に金額を入力してください",H1994=3,"",J1994="","←J列に所定労働時間を入力してください"),"")</f>
        <v/>
      </c>
    </row>
    <row r="1995" spans="2:13" ht="22" x14ac:dyDescent="0.55000000000000004">
      <c r="B1995" s="39">
        <f t="shared" si="31"/>
        <v>1987</v>
      </c>
      <c r="C1995" s="45"/>
      <c r="D1995" s="35"/>
      <c r="E1995" s="46"/>
      <c r="F1995" s="40" t="str" cm="1">
        <f t="array" ref="F1995">IFERROR(_xlfn.IFS(AND($G$3=45566,E1995="徳島"),VLOOKUP(E1995,最低賃金!$A$2:$G$49,2,FALSE),OR($G$3&lt;&gt;45566,E1995&lt;&gt;"徳島"),VLOOKUP(E1995,最低賃金!$A$2:$G$49,4,FALSE)),"")</f>
        <v/>
      </c>
      <c r="G1995" s="50" t="str">
        <f>IFERROR(VLOOKUP(E1995,最低賃金!$A$3:$G$49,6,FALSE),"")</f>
        <v/>
      </c>
      <c r="H1995" s="45"/>
      <c r="I1995" s="36"/>
      <c r="J1995" s="54"/>
      <c r="K1995" s="51" t="str" cm="1">
        <f t="array" ref="K1995">IFERROR(_xlfn.IFS(COUNTBLANK(H1995:J1995)=3,"",I1995="","I列に金額を入力してください",H1995="3.時間給",I1995,J1995="","J列に労働時間を入力してください",H1995="1.月給",ROUND(I1995/J1995,0),H1995="2.日給",ROUND(I1995/J1995,0)),"")</f>
        <v/>
      </c>
      <c r="L1995" s="37" t="str" cm="1">
        <f t="array" ref="L1995">IFERROR(_xlfn.IFS(E1995="","",K1995&lt;F1995,"×（法定外・特例等対象外です）",K1995&lt;G1995,"〇",K1995&gt;=G1995,"ー"),"")</f>
        <v/>
      </c>
      <c r="M1995" s="26" t="str" cm="1">
        <f t="array" ref="M1995">IFERROR(_xlfn.IFS(COUNTBLANK(D1995:K1995)=8,"",D1995="","←D列に従業員名を姓名（フルネーム）で入力してください。誤変換にお気を付け下さい。",E1995="","←E列に都道府県を入力してください。",H1995="","←H列に1.月給～3.時間給の選択肢を入力してください",I1995="","←I列に金額を入力してください",H1995=3,"",J1995="","←J列に所定労働時間を入力してください"),"")</f>
        <v/>
      </c>
    </row>
    <row r="1996" spans="2:13" ht="22" x14ac:dyDescent="0.55000000000000004">
      <c r="B1996" s="39">
        <f t="shared" si="31"/>
        <v>1988</v>
      </c>
      <c r="C1996" s="45"/>
      <c r="D1996" s="35"/>
      <c r="E1996" s="46"/>
      <c r="F1996" s="40" t="str" cm="1">
        <f t="array" ref="F1996">IFERROR(_xlfn.IFS(AND($G$3=45566,E1996="徳島"),VLOOKUP(E1996,最低賃金!$A$2:$G$49,2,FALSE),OR($G$3&lt;&gt;45566,E1996&lt;&gt;"徳島"),VLOOKUP(E1996,最低賃金!$A$2:$G$49,4,FALSE)),"")</f>
        <v/>
      </c>
      <c r="G1996" s="50" t="str">
        <f>IFERROR(VLOOKUP(E1996,最低賃金!$A$3:$G$49,6,FALSE),"")</f>
        <v/>
      </c>
      <c r="H1996" s="45"/>
      <c r="I1996" s="36"/>
      <c r="J1996" s="54"/>
      <c r="K1996" s="51" t="str" cm="1">
        <f t="array" ref="K1996">IFERROR(_xlfn.IFS(COUNTBLANK(H1996:J1996)=3,"",I1996="","I列に金額を入力してください",H1996="3.時間給",I1996,J1996="","J列に労働時間を入力してください",H1996="1.月給",ROUND(I1996/J1996,0),H1996="2.日給",ROUND(I1996/J1996,0)),"")</f>
        <v/>
      </c>
      <c r="L1996" s="37" t="str" cm="1">
        <f t="array" ref="L1996">IFERROR(_xlfn.IFS(E1996="","",K1996&lt;F1996,"×（法定外・特例等対象外です）",K1996&lt;G1996,"〇",K1996&gt;=G1996,"ー"),"")</f>
        <v/>
      </c>
      <c r="M1996" s="26" t="str" cm="1">
        <f t="array" ref="M1996">IFERROR(_xlfn.IFS(COUNTBLANK(D1996:K1996)=8,"",D1996="","←D列に従業員名を姓名（フルネーム）で入力してください。誤変換にお気を付け下さい。",E1996="","←E列に都道府県を入力してください。",H1996="","←H列に1.月給～3.時間給の選択肢を入力してください",I1996="","←I列に金額を入力してください",H1996=3,"",J1996="","←J列に所定労働時間を入力してください"),"")</f>
        <v/>
      </c>
    </row>
    <row r="1997" spans="2:13" ht="22" x14ac:dyDescent="0.55000000000000004">
      <c r="B1997" s="39">
        <f t="shared" si="31"/>
        <v>1989</v>
      </c>
      <c r="C1997" s="45"/>
      <c r="D1997" s="35"/>
      <c r="E1997" s="46"/>
      <c r="F1997" s="40" t="str" cm="1">
        <f t="array" ref="F1997">IFERROR(_xlfn.IFS(AND($G$3=45566,E1997="徳島"),VLOOKUP(E1997,最低賃金!$A$2:$G$49,2,FALSE),OR($G$3&lt;&gt;45566,E1997&lt;&gt;"徳島"),VLOOKUP(E1997,最低賃金!$A$2:$G$49,4,FALSE)),"")</f>
        <v/>
      </c>
      <c r="G1997" s="50" t="str">
        <f>IFERROR(VLOOKUP(E1997,最低賃金!$A$3:$G$49,6,FALSE),"")</f>
        <v/>
      </c>
      <c r="H1997" s="45"/>
      <c r="I1997" s="36"/>
      <c r="J1997" s="54"/>
      <c r="K1997" s="51" t="str" cm="1">
        <f t="array" ref="K1997">IFERROR(_xlfn.IFS(COUNTBLANK(H1997:J1997)=3,"",I1997="","I列に金額を入力してください",H1997="3.時間給",I1997,J1997="","J列に労働時間を入力してください",H1997="1.月給",ROUND(I1997/J1997,0),H1997="2.日給",ROUND(I1997/J1997,0)),"")</f>
        <v/>
      </c>
      <c r="L1997" s="37" t="str" cm="1">
        <f t="array" ref="L1997">IFERROR(_xlfn.IFS(E1997="","",K1997&lt;F1997,"×（法定外・特例等対象外です）",K1997&lt;G1997,"〇",K1997&gt;=G1997,"ー"),"")</f>
        <v/>
      </c>
      <c r="M1997" s="26" t="str" cm="1">
        <f t="array" ref="M1997">IFERROR(_xlfn.IFS(COUNTBLANK(D1997:K1997)=8,"",D1997="","←D列に従業員名を姓名（フルネーム）で入力してください。誤変換にお気を付け下さい。",E1997="","←E列に都道府県を入力してください。",H1997="","←H列に1.月給～3.時間給の選択肢を入力してください",I1997="","←I列に金額を入力してください",H1997=3,"",J1997="","←J列に所定労働時間を入力してください"),"")</f>
        <v/>
      </c>
    </row>
    <row r="1998" spans="2:13" ht="22" x14ac:dyDescent="0.55000000000000004">
      <c r="B1998" s="39">
        <f t="shared" si="31"/>
        <v>1990</v>
      </c>
      <c r="C1998" s="45"/>
      <c r="D1998" s="35"/>
      <c r="E1998" s="46"/>
      <c r="F1998" s="40" t="str" cm="1">
        <f t="array" ref="F1998">IFERROR(_xlfn.IFS(AND($G$3=45566,E1998="徳島"),VLOOKUP(E1998,最低賃金!$A$2:$G$49,2,FALSE),OR($G$3&lt;&gt;45566,E1998&lt;&gt;"徳島"),VLOOKUP(E1998,最低賃金!$A$2:$G$49,4,FALSE)),"")</f>
        <v/>
      </c>
      <c r="G1998" s="50" t="str">
        <f>IFERROR(VLOOKUP(E1998,最低賃金!$A$3:$G$49,6,FALSE),"")</f>
        <v/>
      </c>
      <c r="H1998" s="45"/>
      <c r="I1998" s="36"/>
      <c r="J1998" s="54"/>
      <c r="K1998" s="51" t="str" cm="1">
        <f t="array" ref="K1998">IFERROR(_xlfn.IFS(COUNTBLANK(H1998:J1998)=3,"",I1998="","I列に金額を入力してください",H1998="3.時間給",I1998,J1998="","J列に労働時間を入力してください",H1998="1.月給",ROUND(I1998/J1998,0),H1998="2.日給",ROUND(I1998/J1998,0)),"")</f>
        <v/>
      </c>
      <c r="L1998" s="37" t="str" cm="1">
        <f t="array" ref="L1998">IFERROR(_xlfn.IFS(E1998="","",K1998&lt;F1998,"×（法定外・特例等対象外です）",K1998&lt;G1998,"〇",K1998&gt;=G1998,"ー"),"")</f>
        <v/>
      </c>
      <c r="M1998" s="26" t="str" cm="1">
        <f t="array" ref="M1998">IFERROR(_xlfn.IFS(COUNTBLANK(D1998:K1998)=8,"",D1998="","←D列に従業員名を姓名（フルネーム）で入力してください。誤変換にお気を付け下さい。",E1998="","←E列に都道府県を入力してください。",H1998="","←H列に1.月給～3.時間給の選択肢を入力してください",I1998="","←I列に金額を入力してください",H1998=3,"",J1998="","←J列に所定労働時間を入力してください"),"")</f>
        <v/>
      </c>
    </row>
    <row r="1999" spans="2:13" ht="22" x14ac:dyDescent="0.55000000000000004">
      <c r="B1999" s="39">
        <f t="shared" si="31"/>
        <v>1991</v>
      </c>
      <c r="C1999" s="45"/>
      <c r="D1999" s="35"/>
      <c r="E1999" s="46"/>
      <c r="F1999" s="40" t="str" cm="1">
        <f t="array" ref="F1999">IFERROR(_xlfn.IFS(AND($G$3=45566,E1999="徳島"),VLOOKUP(E1999,最低賃金!$A$2:$G$49,2,FALSE),OR($G$3&lt;&gt;45566,E1999&lt;&gt;"徳島"),VLOOKUP(E1999,最低賃金!$A$2:$G$49,4,FALSE)),"")</f>
        <v/>
      </c>
      <c r="G1999" s="50" t="str">
        <f>IFERROR(VLOOKUP(E1999,最低賃金!$A$3:$G$49,6,FALSE),"")</f>
        <v/>
      </c>
      <c r="H1999" s="45"/>
      <c r="I1999" s="36"/>
      <c r="J1999" s="54"/>
      <c r="K1999" s="51" t="str" cm="1">
        <f t="array" ref="K1999">IFERROR(_xlfn.IFS(COUNTBLANK(H1999:J1999)=3,"",I1999="","I列に金額を入力してください",H1999="3.時間給",I1999,J1999="","J列に労働時間を入力してください",H1999="1.月給",ROUND(I1999/J1999,0),H1999="2.日給",ROUND(I1999/J1999,0)),"")</f>
        <v/>
      </c>
      <c r="L1999" s="37" t="str" cm="1">
        <f t="array" ref="L1999">IFERROR(_xlfn.IFS(E1999="","",K1999&lt;F1999,"×（法定外・特例等対象外です）",K1999&lt;G1999,"〇",K1999&gt;=G1999,"ー"),"")</f>
        <v/>
      </c>
      <c r="M1999" s="26" t="str" cm="1">
        <f t="array" ref="M1999">IFERROR(_xlfn.IFS(COUNTBLANK(D1999:K1999)=8,"",D1999="","←D列に従業員名を姓名（フルネーム）で入力してください。誤変換にお気を付け下さい。",E1999="","←E列に都道府県を入力してください。",H1999="","←H列に1.月給～3.時間給の選択肢を入力してください",I1999="","←I列に金額を入力してください",H1999=3,"",J1999="","←J列に所定労働時間を入力してください"),"")</f>
        <v/>
      </c>
    </row>
    <row r="2000" spans="2:13" ht="22" x14ac:dyDescent="0.55000000000000004">
      <c r="B2000" s="39">
        <f t="shared" si="31"/>
        <v>1992</v>
      </c>
      <c r="C2000" s="45"/>
      <c r="D2000" s="35"/>
      <c r="E2000" s="46"/>
      <c r="F2000" s="40" t="str" cm="1">
        <f t="array" ref="F2000">IFERROR(_xlfn.IFS(AND($G$3=45566,E2000="徳島"),VLOOKUP(E2000,最低賃金!$A$2:$G$49,2,FALSE),OR($G$3&lt;&gt;45566,E2000&lt;&gt;"徳島"),VLOOKUP(E2000,最低賃金!$A$2:$G$49,4,FALSE)),"")</f>
        <v/>
      </c>
      <c r="G2000" s="50" t="str">
        <f>IFERROR(VLOOKUP(E2000,最低賃金!$A$3:$G$49,6,FALSE),"")</f>
        <v/>
      </c>
      <c r="H2000" s="45"/>
      <c r="I2000" s="36"/>
      <c r="J2000" s="54"/>
      <c r="K2000" s="51" t="str" cm="1">
        <f t="array" ref="K2000">IFERROR(_xlfn.IFS(COUNTBLANK(H2000:J2000)=3,"",I2000="","I列に金額を入力してください",H2000="3.時間給",I2000,J2000="","J列に労働時間を入力してください",H2000="1.月給",ROUND(I2000/J2000,0),H2000="2.日給",ROUND(I2000/J2000,0)),"")</f>
        <v/>
      </c>
      <c r="L2000" s="37" t="str" cm="1">
        <f t="array" ref="L2000">IFERROR(_xlfn.IFS(E2000="","",K2000&lt;F2000,"×（法定外・特例等対象外です）",K2000&lt;G2000,"〇",K2000&gt;=G2000,"ー"),"")</f>
        <v/>
      </c>
      <c r="M2000" s="26" t="str" cm="1">
        <f t="array" ref="M2000">IFERROR(_xlfn.IFS(COUNTBLANK(D2000:K2000)=8,"",D2000="","←D列に従業員名を姓名（フルネーム）で入力してください。誤変換にお気を付け下さい。",E2000="","←E列に都道府県を入力してください。",H2000="","←H列に1.月給～3.時間給の選択肢を入力してください",I2000="","←I列に金額を入力してください",H2000=3,"",J2000="","←J列に所定労働時間を入力してください"),"")</f>
        <v/>
      </c>
    </row>
    <row r="2001" spans="2:13" ht="22" x14ac:dyDescent="0.55000000000000004">
      <c r="B2001" s="39">
        <f t="shared" si="31"/>
        <v>1993</v>
      </c>
      <c r="C2001" s="45"/>
      <c r="D2001" s="35"/>
      <c r="E2001" s="46"/>
      <c r="F2001" s="40" t="str" cm="1">
        <f t="array" ref="F2001">IFERROR(_xlfn.IFS(AND($G$3=45566,E2001="徳島"),VLOOKUP(E2001,最低賃金!$A$2:$G$49,2,FALSE),OR($G$3&lt;&gt;45566,E2001&lt;&gt;"徳島"),VLOOKUP(E2001,最低賃金!$A$2:$G$49,4,FALSE)),"")</f>
        <v/>
      </c>
      <c r="G2001" s="50" t="str">
        <f>IFERROR(VLOOKUP(E2001,最低賃金!$A$3:$G$49,6,FALSE),"")</f>
        <v/>
      </c>
      <c r="H2001" s="45"/>
      <c r="I2001" s="36"/>
      <c r="J2001" s="54"/>
      <c r="K2001" s="51" t="str" cm="1">
        <f t="array" ref="K2001">IFERROR(_xlfn.IFS(COUNTBLANK(H2001:J2001)=3,"",I2001="","I列に金額を入力してください",H2001="3.時間給",I2001,J2001="","J列に労働時間を入力してください",H2001="1.月給",ROUND(I2001/J2001,0),H2001="2.日給",ROUND(I2001/J2001,0)),"")</f>
        <v/>
      </c>
      <c r="L2001" s="37" t="str" cm="1">
        <f t="array" ref="L2001">IFERROR(_xlfn.IFS(E2001="","",K2001&lt;F2001,"×（法定外・特例等対象外です）",K2001&lt;G2001,"〇",K2001&gt;=G2001,"ー"),"")</f>
        <v/>
      </c>
      <c r="M2001" s="26" t="str" cm="1">
        <f t="array" ref="M2001">IFERROR(_xlfn.IFS(COUNTBLANK(D2001:K2001)=8,"",D2001="","←D列に従業員名を姓名（フルネーム）で入力してください。誤変換にお気を付け下さい。",E2001="","←E列に都道府県を入力してください。",H2001="","←H列に1.月給～3.時間給の選択肢を入力してください",I2001="","←I列に金額を入力してください",H2001=3,"",J2001="","←J列に所定労働時間を入力してください"),"")</f>
        <v/>
      </c>
    </row>
    <row r="2002" spans="2:13" ht="22" x14ac:dyDescent="0.55000000000000004">
      <c r="B2002" s="39">
        <f t="shared" si="31"/>
        <v>1994</v>
      </c>
      <c r="C2002" s="45"/>
      <c r="D2002" s="35"/>
      <c r="E2002" s="46"/>
      <c r="F2002" s="40" t="str" cm="1">
        <f t="array" ref="F2002">IFERROR(_xlfn.IFS(AND($G$3=45566,E2002="徳島"),VLOOKUP(E2002,最低賃金!$A$2:$G$49,2,FALSE),OR($G$3&lt;&gt;45566,E2002&lt;&gt;"徳島"),VLOOKUP(E2002,最低賃金!$A$2:$G$49,4,FALSE)),"")</f>
        <v/>
      </c>
      <c r="G2002" s="50" t="str">
        <f>IFERROR(VLOOKUP(E2002,最低賃金!$A$3:$G$49,6,FALSE),"")</f>
        <v/>
      </c>
      <c r="H2002" s="45"/>
      <c r="I2002" s="36"/>
      <c r="J2002" s="54"/>
      <c r="K2002" s="51" t="str" cm="1">
        <f t="array" ref="K2002">IFERROR(_xlfn.IFS(COUNTBLANK(H2002:J2002)=3,"",I2002="","I列に金額を入力してください",H2002="3.時間給",I2002,J2002="","J列に労働時間を入力してください",H2002="1.月給",ROUND(I2002/J2002,0),H2002="2.日給",ROUND(I2002/J2002,0)),"")</f>
        <v/>
      </c>
      <c r="L2002" s="37" t="str" cm="1">
        <f t="array" ref="L2002">IFERROR(_xlfn.IFS(E2002="","",K2002&lt;F2002,"×（法定外・特例等対象外です）",K2002&lt;G2002,"〇",K2002&gt;=G2002,"ー"),"")</f>
        <v/>
      </c>
      <c r="M2002" s="26" t="str" cm="1">
        <f t="array" ref="M2002">IFERROR(_xlfn.IFS(COUNTBLANK(D2002:K2002)=8,"",D2002="","←D列に従業員名を姓名（フルネーム）で入力してください。誤変換にお気を付け下さい。",E2002="","←E列に都道府県を入力してください。",H2002="","←H列に1.月給～3.時間給の選択肢を入力してください",I2002="","←I列に金額を入力してください",H2002=3,"",J2002="","←J列に所定労働時間を入力してください"),"")</f>
        <v/>
      </c>
    </row>
    <row r="2003" spans="2:13" ht="22" x14ac:dyDescent="0.55000000000000004">
      <c r="B2003" s="39">
        <f t="shared" si="31"/>
        <v>1995</v>
      </c>
      <c r="C2003" s="45"/>
      <c r="D2003" s="35"/>
      <c r="E2003" s="46"/>
      <c r="F2003" s="40" t="str" cm="1">
        <f t="array" ref="F2003">IFERROR(_xlfn.IFS(AND($G$3=45566,E2003="徳島"),VLOOKUP(E2003,最低賃金!$A$2:$G$49,2,FALSE),OR($G$3&lt;&gt;45566,E2003&lt;&gt;"徳島"),VLOOKUP(E2003,最低賃金!$A$2:$G$49,4,FALSE)),"")</f>
        <v/>
      </c>
      <c r="G2003" s="50" t="str">
        <f>IFERROR(VLOOKUP(E2003,最低賃金!$A$3:$G$49,6,FALSE),"")</f>
        <v/>
      </c>
      <c r="H2003" s="45"/>
      <c r="I2003" s="36"/>
      <c r="J2003" s="54"/>
      <c r="K2003" s="51" t="str" cm="1">
        <f t="array" ref="K2003">IFERROR(_xlfn.IFS(COUNTBLANK(H2003:J2003)=3,"",I2003="","I列に金額を入力してください",H2003="3.時間給",I2003,J2003="","J列に労働時間を入力してください",H2003="1.月給",ROUND(I2003/J2003,0),H2003="2.日給",ROUND(I2003/J2003,0)),"")</f>
        <v/>
      </c>
      <c r="L2003" s="37" t="str" cm="1">
        <f t="array" ref="L2003">IFERROR(_xlfn.IFS(E2003="","",K2003&lt;F2003,"×（法定外・特例等対象外です）",K2003&lt;G2003,"〇",K2003&gt;=G2003,"ー"),"")</f>
        <v/>
      </c>
      <c r="M2003" s="26" t="str" cm="1">
        <f t="array" ref="M2003">IFERROR(_xlfn.IFS(COUNTBLANK(D2003:K2003)=8,"",D2003="","←D列に従業員名を姓名（フルネーム）で入力してください。誤変換にお気を付け下さい。",E2003="","←E列に都道府県を入力してください。",H2003="","←H列に1.月給～3.時間給の選択肢を入力してください",I2003="","←I列に金額を入力してください",H2003=3,"",J2003="","←J列に所定労働時間を入力してください"),"")</f>
        <v/>
      </c>
    </row>
    <row r="2004" spans="2:13" ht="22" x14ac:dyDescent="0.55000000000000004">
      <c r="B2004" s="39">
        <f t="shared" si="31"/>
        <v>1996</v>
      </c>
      <c r="C2004" s="45"/>
      <c r="D2004" s="35"/>
      <c r="E2004" s="46"/>
      <c r="F2004" s="40" t="str" cm="1">
        <f t="array" ref="F2004">IFERROR(_xlfn.IFS(AND($G$3=45566,E2004="徳島"),VLOOKUP(E2004,最低賃金!$A$2:$G$49,2,FALSE),OR($G$3&lt;&gt;45566,E2004&lt;&gt;"徳島"),VLOOKUP(E2004,最低賃金!$A$2:$G$49,4,FALSE)),"")</f>
        <v/>
      </c>
      <c r="G2004" s="50" t="str">
        <f>IFERROR(VLOOKUP(E2004,最低賃金!$A$3:$G$49,6,FALSE),"")</f>
        <v/>
      </c>
      <c r="H2004" s="45"/>
      <c r="I2004" s="36"/>
      <c r="J2004" s="54"/>
      <c r="K2004" s="51" t="str" cm="1">
        <f t="array" ref="K2004">IFERROR(_xlfn.IFS(COUNTBLANK(H2004:J2004)=3,"",I2004="","I列に金額を入力してください",H2004="3.時間給",I2004,J2004="","J列に労働時間を入力してください",H2004="1.月給",ROUND(I2004/J2004,0),H2004="2.日給",ROUND(I2004/J2004,0)),"")</f>
        <v/>
      </c>
      <c r="L2004" s="37" t="str" cm="1">
        <f t="array" ref="L2004">IFERROR(_xlfn.IFS(E2004="","",K2004&lt;F2004,"×（法定外・特例等対象外です）",K2004&lt;G2004,"〇",K2004&gt;=G2004,"ー"),"")</f>
        <v/>
      </c>
      <c r="M2004" s="26" t="str" cm="1">
        <f t="array" ref="M2004">IFERROR(_xlfn.IFS(COUNTBLANK(D2004:K2004)=8,"",D2004="","←D列に従業員名を姓名（フルネーム）で入力してください。誤変換にお気を付け下さい。",E2004="","←E列に都道府県を入力してください。",H2004="","←H列に1.月給～3.時間給の選択肢を入力してください",I2004="","←I列に金額を入力してください",H2004=3,"",J2004="","←J列に所定労働時間を入力してください"),"")</f>
        <v/>
      </c>
    </row>
    <row r="2005" spans="2:13" ht="22" x14ac:dyDescent="0.55000000000000004">
      <c r="B2005" s="39">
        <f t="shared" si="31"/>
        <v>1997</v>
      </c>
      <c r="C2005" s="45"/>
      <c r="D2005" s="35"/>
      <c r="E2005" s="46"/>
      <c r="F2005" s="40" t="str" cm="1">
        <f t="array" ref="F2005">IFERROR(_xlfn.IFS(AND($G$3=45566,E2005="徳島"),VLOOKUP(E2005,最低賃金!$A$2:$G$49,2,FALSE),OR($G$3&lt;&gt;45566,E2005&lt;&gt;"徳島"),VLOOKUP(E2005,最低賃金!$A$2:$G$49,4,FALSE)),"")</f>
        <v/>
      </c>
      <c r="G2005" s="50" t="str">
        <f>IFERROR(VLOOKUP(E2005,最低賃金!$A$3:$G$49,6,FALSE),"")</f>
        <v/>
      </c>
      <c r="H2005" s="45"/>
      <c r="I2005" s="36"/>
      <c r="J2005" s="54"/>
      <c r="K2005" s="51" t="str" cm="1">
        <f t="array" ref="K2005">IFERROR(_xlfn.IFS(COUNTBLANK(H2005:J2005)=3,"",I2005="","I列に金額を入力してください",H2005="3.時間給",I2005,J2005="","J列に労働時間を入力してください",H2005="1.月給",ROUND(I2005/J2005,0),H2005="2.日給",ROUND(I2005/J2005,0)),"")</f>
        <v/>
      </c>
      <c r="L2005" s="37" t="str" cm="1">
        <f t="array" ref="L2005">IFERROR(_xlfn.IFS(E2005="","",K2005&lt;F2005,"×（法定外・特例等対象外です）",K2005&lt;G2005,"〇",K2005&gt;=G2005,"ー"),"")</f>
        <v/>
      </c>
      <c r="M2005" s="26" t="str" cm="1">
        <f t="array" ref="M2005">IFERROR(_xlfn.IFS(COUNTBLANK(D2005:K2005)=8,"",D2005="","←D列に従業員名を姓名（フルネーム）で入力してください。誤変換にお気を付け下さい。",E2005="","←E列に都道府県を入力してください。",H2005="","←H列に1.月給～3.時間給の選択肢を入力してください",I2005="","←I列に金額を入力してください",H2005=3,"",J2005="","←J列に所定労働時間を入力してください"),"")</f>
        <v/>
      </c>
    </row>
    <row r="2006" spans="2:13" ht="22" x14ac:dyDescent="0.55000000000000004">
      <c r="B2006" s="39">
        <f t="shared" si="31"/>
        <v>1998</v>
      </c>
      <c r="C2006" s="45"/>
      <c r="D2006" s="35"/>
      <c r="E2006" s="46"/>
      <c r="F2006" s="40" t="str" cm="1">
        <f t="array" ref="F2006">IFERROR(_xlfn.IFS(AND($G$3=45566,E2006="徳島"),VLOOKUP(E2006,最低賃金!$A$2:$G$49,2,FALSE),OR($G$3&lt;&gt;45566,E2006&lt;&gt;"徳島"),VLOOKUP(E2006,最低賃金!$A$2:$G$49,4,FALSE)),"")</f>
        <v/>
      </c>
      <c r="G2006" s="50" t="str">
        <f>IFERROR(VLOOKUP(E2006,最低賃金!$A$3:$G$49,6,FALSE),"")</f>
        <v/>
      </c>
      <c r="H2006" s="45"/>
      <c r="I2006" s="36"/>
      <c r="J2006" s="54"/>
      <c r="K2006" s="51" t="str" cm="1">
        <f t="array" ref="K2006">IFERROR(_xlfn.IFS(COUNTBLANK(H2006:J2006)=3,"",I2006="","I列に金額を入力してください",H2006="3.時間給",I2006,J2006="","J列に労働時間を入力してください",H2006="1.月給",ROUND(I2006/J2006,0),H2006="2.日給",ROUND(I2006/J2006,0)),"")</f>
        <v/>
      </c>
      <c r="L2006" s="37" t="str" cm="1">
        <f t="array" ref="L2006">IFERROR(_xlfn.IFS(E2006="","",K2006&lt;F2006,"×（法定外・特例等対象外です）",K2006&lt;G2006,"〇",K2006&gt;=G2006,"ー"),"")</f>
        <v/>
      </c>
      <c r="M2006" s="26" t="str" cm="1">
        <f t="array" ref="M2006">IFERROR(_xlfn.IFS(COUNTBLANK(D2006:K2006)=8,"",D2006="","←D列に従業員名を姓名（フルネーム）で入力してください。誤変換にお気を付け下さい。",E2006="","←E列に都道府県を入力してください。",H2006="","←H列に1.月給～3.時間給の選択肢を入力してください",I2006="","←I列に金額を入力してください",H2006=3,"",J2006="","←J列に所定労働時間を入力してください"),"")</f>
        <v/>
      </c>
    </row>
    <row r="2007" spans="2:13" ht="22" x14ac:dyDescent="0.55000000000000004">
      <c r="B2007" s="39">
        <f t="shared" si="31"/>
        <v>1999</v>
      </c>
      <c r="C2007" s="45"/>
      <c r="D2007" s="35"/>
      <c r="E2007" s="46"/>
      <c r="F2007" s="40" t="str" cm="1">
        <f t="array" ref="F2007">IFERROR(_xlfn.IFS(AND($G$3=45566,E2007="徳島"),VLOOKUP(E2007,最低賃金!$A$2:$G$49,2,FALSE),OR($G$3&lt;&gt;45566,E2007&lt;&gt;"徳島"),VLOOKUP(E2007,最低賃金!$A$2:$G$49,4,FALSE)),"")</f>
        <v/>
      </c>
      <c r="G2007" s="50" t="str">
        <f>IFERROR(VLOOKUP(E2007,最低賃金!$A$3:$G$49,6,FALSE),"")</f>
        <v/>
      </c>
      <c r="H2007" s="45"/>
      <c r="I2007" s="36"/>
      <c r="J2007" s="54"/>
      <c r="K2007" s="51" t="str" cm="1">
        <f t="array" ref="K2007">IFERROR(_xlfn.IFS(COUNTBLANK(H2007:J2007)=3,"",I2007="","I列に金額を入力してください",H2007="3.時間給",I2007,J2007="","J列に労働時間を入力してください",H2007="1.月給",ROUND(I2007/J2007,0),H2007="2.日給",ROUND(I2007/J2007,0)),"")</f>
        <v/>
      </c>
      <c r="L2007" s="37" t="str" cm="1">
        <f t="array" ref="L2007">IFERROR(_xlfn.IFS(E2007="","",K2007&lt;F2007,"×（法定外・特例等対象外です）",K2007&lt;G2007,"〇",K2007&gt;=G2007,"ー"),"")</f>
        <v/>
      </c>
      <c r="M2007" s="26" t="str" cm="1">
        <f t="array" ref="M2007">IFERROR(_xlfn.IFS(COUNTBLANK(D2007:K2007)=8,"",D2007="","←D列に従業員名を姓名（フルネーム）で入力してください。誤変換にお気を付け下さい。",E2007="","←E列に都道府県を入力してください。",H2007="","←H列に1.月給～3.時間給の選択肢を入力してください",I2007="","←I列に金額を入力してください",H2007=3,"",J2007="","←J列に所定労働時間を入力してください"),"")</f>
        <v/>
      </c>
    </row>
    <row r="2008" spans="2:13" ht="22" x14ac:dyDescent="0.55000000000000004">
      <c r="B2008" s="39">
        <f t="shared" si="31"/>
        <v>2000</v>
      </c>
      <c r="C2008" s="45"/>
      <c r="D2008" s="35"/>
      <c r="E2008" s="46"/>
      <c r="F2008" s="40" t="str" cm="1">
        <f t="array" ref="F2008">IFERROR(_xlfn.IFS(AND($G$3=45566,E2008="徳島"),VLOOKUP(E2008,最低賃金!$A$2:$G$49,2,FALSE),OR($G$3&lt;&gt;45566,E2008&lt;&gt;"徳島"),VLOOKUP(E2008,最低賃金!$A$2:$G$49,4,FALSE)),"")</f>
        <v/>
      </c>
      <c r="G2008" s="50" t="str">
        <f>IFERROR(VLOOKUP(E2008,最低賃金!$A$3:$G$49,6,FALSE),"")</f>
        <v/>
      </c>
      <c r="H2008" s="45"/>
      <c r="I2008" s="36"/>
      <c r="J2008" s="54"/>
      <c r="K2008" s="51" t="str" cm="1">
        <f t="array" ref="K2008">IFERROR(_xlfn.IFS(COUNTBLANK(H2008:J2008)=3,"",I2008="","I列に金額を入力してください",H2008="3.時間給",I2008,J2008="","J列に労働時間を入力してください",H2008="1.月給",ROUND(I2008/J2008,0),H2008="2.日給",ROUND(I2008/J2008,0)),"")</f>
        <v/>
      </c>
      <c r="L2008" s="37" t="str" cm="1">
        <f t="array" ref="L2008">IFERROR(_xlfn.IFS(E2008="","",K2008&lt;F2008,"×（法定外・特例等対象外です）",K2008&lt;G2008,"〇",K2008&gt;=G2008,"ー"),"")</f>
        <v/>
      </c>
      <c r="M2008" s="26" t="str" cm="1">
        <f t="array" ref="M2008">IFERROR(_xlfn.IFS(COUNTBLANK(D2008:K2008)=8,"",D2008="","←D列に従業員名を姓名（フルネーム）で入力してください。誤変換にお気を付け下さい。",E2008="","←E列に都道府県を入力してください。",H2008="","←H列に1.月給～3.時間給の選択肢を入力してください",I2008="","←I列に金額を入力してください",H2008=3,"",J2008="","←J列に所定労働時間を入力してください"),"")</f>
        <v/>
      </c>
    </row>
    <row r="2009" spans="2:13" ht="22" x14ac:dyDescent="0.55000000000000004">
      <c r="B2009" s="39">
        <f t="shared" si="31"/>
        <v>2001</v>
      </c>
      <c r="C2009" s="45"/>
      <c r="D2009" s="35"/>
      <c r="E2009" s="46"/>
      <c r="F2009" s="40" t="str" cm="1">
        <f t="array" ref="F2009">IFERROR(_xlfn.IFS(AND($G$3=45566,E2009="徳島"),VLOOKUP(E2009,最低賃金!$A$2:$G$49,2,FALSE),OR($G$3&lt;&gt;45566,E2009&lt;&gt;"徳島"),VLOOKUP(E2009,最低賃金!$A$2:$G$49,4,FALSE)),"")</f>
        <v/>
      </c>
      <c r="G2009" s="50" t="str">
        <f>IFERROR(VLOOKUP(E2009,最低賃金!$A$3:$G$49,6,FALSE),"")</f>
        <v/>
      </c>
      <c r="H2009" s="45"/>
      <c r="I2009" s="36"/>
      <c r="J2009" s="54"/>
      <c r="K2009" s="51" t="str" cm="1">
        <f t="array" ref="K2009">IFERROR(_xlfn.IFS(COUNTBLANK(H2009:J2009)=3,"",I2009="","I列に金額を入力してください",H2009="3.時間給",I2009,J2009="","J列に労働時間を入力してください",H2009="1.月給",ROUND(I2009/J2009,0),H2009="2.日給",ROUND(I2009/J2009,0)),"")</f>
        <v/>
      </c>
      <c r="L2009" s="37" t="str" cm="1">
        <f t="array" ref="L2009">IFERROR(_xlfn.IFS(E2009="","",K2009&lt;F2009,"×（法定外・特例等対象外です）",K2009&lt;G2009,"〇",K2009&gt;=G2009,"ー"),"")</f>
        <v/>
      </c>
      <c r="M2009" s="26" t="str" cm="1">
        <f t="array" ref="M2009">IFERROR(_xlfn.IFS(COUNTBLANK(D2009:K2009)=8,"",D2009="","←D列に従業員名を姓名（フルネーム）で入力してください。誤変換にお気を付け下さい。",E2009="","←E列に都道府県を入力してください。",H2009="","←H列に1.月給～3.時間給の選択肢を入力してください",I2009="","←I列に金額を入力してください",H2009=3,"",J2009="","←J列に所定労働時間を入力してください"),"")</f>
        <v/>
      </c>
    </row>
    <row r="2010" spans="2:13" ht="22" x14ac:dyDescent="0.55000000000000004">
      <c r="B2010" s="39">
        <f t="shared" si="31"/>
        <v>2002</v>
      </c>
      <c r="C2010" s="45"/>
      <c r="D2010" s="35"/>
      <c r="E2010" s="46"/>
      <c r="F2010" s="40" t="str" cm="1">
        <f t="array" ref="F2010">IFERROR(_xlfn.IFS(AND($G$3=45566,E2010="徳島"),VLOOKUP(E2010,最低賃金!$A$2:$G$49,2,FALSE),OR($G$3&lt;&gt;45566,E2010&lt;&gt;"徳島"),VLOOKUP(E2010,最低賃金!$A$2:$G$49,4,FALSE)),"")</f>
        <v/>
      </c>
      <c r="G2010" s="50" t="str">
        <f>IFERROR(VLOOKUP(E2010,最低賃金!$A$3:$G$49,6,FALSE),"")</f>
        <v/>
      </c>
      <c r="H2010" s="45"/>
      <c r="I2010" s="36"/>
      <c r="J2010" s="54"/>
      <c r="K2010" s="51" t="str" cm="1">
        <f t="array" ref="K2010">IFERROR(_xlfn.IFS(COUNTBLANK(H2010:J2010)=3,"",I2010="","I列に金額を入力してください",H2010="3.時間給",I2010,J2010="","J列に労働時間を入力してください",H2010="1.月給",ROUND(I2010/J2010,0),H2010="2.日給",ROUND(I2010/J2010,0)),"")</f>
        <v/>
      </c>
      <c r="L2010" s="37" t="str" cm="1">
        <f t="array" ref="L2010">IFERROR(_xlfn.IFS(E2010="","",K2010&lt;F2010,"×（法定外・特例等対象外です）",K2010&lt;G2010,"〇",K2010&gt;=G2010,"ー"),"")</f>
        <v/>
      </c>
      <c r="M2010" s="26" t="str" cm="1">
        <f t="array" ref="M2010">IFERROR(_xlfn.IFS(COUNTBLANK(D2010:K2010)=8,"",D2010="","←D列に従業員名を姓名（フルネーム）で入力してください。誤変換にお気を付け下さい。",E2010="","←E列に都道府県を入力してください。",H2010="","←H列に1.月給～3.時間給の選択肢を入力してください",I2010="","←I列に金額を入力してください",H2010=3,"",J2010="","←J列に所定労働時間を入力してください"),"")</f>
        <v/>
      </c>
    </row>
    <row r="2011" spans="2:13" ht="22" x14ac:dyDescent="0.55000000000000004">
      <c r="B2011" s="39">
        <f t="shared" si="31"/>
        <v>2003</v>
      </c>
      <c r="C2011" s="45"/>
      <c r="D2011" s="35"/>
      <c r="E2011" s="46"/>
      <c r="F2011" s="40" t="str" cm="1">
        <f t="array" ref="F2011">IFERROR(_xlfn.IFS(AND($G$3=45566,E2011="徳島"),VLOOKUP(E2011,最低賃金!$A$2:$G$49,2,FALSE),OR($G$3&lt;&gt;45566,E2011&lt;&gt;"徳島"),VLOOKUP(E2011,最低賃金!$A$2:$G$49,4,FALSE)),"")</f>
        <v/>
      </c>
      <c r="G2011" s="50" t="str">
        <f>IFERROR(VLOOKUP(E2011,最低賃金!$A$3:$G$49,6,FALSE),"")</f>
        <v/>
      </c>
      <c r="H2011" s="45"/>
      <c r="I2011" s="36"/>
      <c r="J2011" s="54"/>
      <c r="K2011" s="51" t="str" cm="1">
        <f t="array" ref="K2011">IFERROR(_xlfn.IFS(COUNTBLANK(H2011:J2011)=3,"",I2011="","I列に金額を入力してください",H2011="3.時間給",I2011,J2011="","J列に労働時間を入力してください",H2011="1.月給",ROUND(I2011/J2011,0),H2011="2.日給",ROUND(I2011/J2011,0)),"")</f>
        <v/>
      </c>
      <c r="L2011" s="37" t="str" cm="1">
        <f t="array" ref="L2011">IFERROR(_xlfn.IFS(E2011="","",K2011&lt;F2011,"×（法定外・特例等対象外です）",K2011&lt;G2011,"〇",K2011&gt;=G2011,"ー"),"")</f>
        <v/>
      </c>
      <c r="M2011" s="26" t="str" cm="1">
        <f t="array" ref="M2011">IFERROR(_xlfn.IFS(COUNTBLANK(D2011:K2011)=8,"",D2011="","←D列に従業員名を姓名（フルネーム）で入力してください。誤変換にお気を付け下さい。",E2011="","←E列に都道府県を入力してください。",H2011="","←H列に1.月給～3.時間給の選択肢を入力してください",I2011="","←I列に金額を入力してください",H2011=3,"",J2011="","←J列に所定労働時間を入力してください"),"")</f>
        <v/>
      </c>
    </row>
    <row r="2012" spans="2:13" ht="22" x14ac:dyDescent="0.55000000000000004">
      <c r="B2012" s="39">
        <f t="shared" si="31"/>
        <v>2004</v>
      </c>
      <c r="C2012" s="45"/>
      <c r="D2012" s="35"/>
      <c r="E2012" s="46"/>
      <c r="F2012" s="40" t="str" cm="1">
        <f t="array" ref="F2012">IFERROR(_xlfn.IFS(AND($G$3=45566,E2012="徳島"),VLOOKUP(E2012,最低賃金!$A$2:$G$49,2,FALSE),OR($G$3&lt;&gt;45566,E2012&lt;&gt;"徳島"),VLOOKUP(E2012,最低賃金!$A$2:$G$49,4,FALSE)),"")</f>
        <v/>
      </c>
      <c r="G2012" s="50" t="str">
        <f>IFERROR(VLOOKUP(E2012,最低賃金!$A$3:$G$49,6,FALSE),"")</f>
        <v/>
      </c>
      <c r="H2012" s="45"/>
      <c r="I2012" s="36"/>
      <c r="J2012" s="54"/>
      <c r="K2012" s="51" t="str" cm="1">
        <f t="array" ref="K2012">IFERROR(_xlfn.IFS(COUNTBLANK(H2012:J2012)=3,"",I2012="","I列に金額を入力してください",H2012="3.時間給",I2012,J2012="","J列に労働時間を入力してください",H2012="1.月給",ROUND(I2012/J2012,0),H2012="2.日給",ROUND(I2012/J2012,0)),"")</f>
        <v/>
      </c>
      <c r="L2012" s="37" t="str" cm="1">
        <f t="array" ref="L2012">IFERROR(_xlfn.IFS(E2012="","",K2012&lt;F2012,"×（法定外・特例等対象外です）",K2012&lt;G2012,"〇",K2012&gt;=G2012,"ー"),"")</f>
        <v/>
      </c>
      <c r="M2012" s="26" t="str" cm="1">
        <f t="array" ref="M2012">IFERROR(_xlfn.IFS(COUNTBLANK(D2012:K2012)=8,"",D2012="","←D列に従業員名を姓名（フルネーム）で入力してください。誤変換にお気を付け下さい。",E2012="","←E列に都道府県を入力してください。",H2012="","←H列に1.月給～3.時間給の選択肢を入力してください",I2012="","←I列に金額を入力してください",H2012=3,"",J2012="","←J列に所定労働時間を入力してください"),"")</f>
        <v/>
      </c>
    </row>
    <row r="2013" spans="2:13" ht="22" x14ac:dyDescent="0.55000000000000004">
      <c r="B2013" s="39">
        <f t="shared" si="31"/>
        <v>2005</v>
      </c>
      <c r="C2013" s="45"/>
      <c r="D2013" s="35"/>
      <c r="E2013" s="46"/>
      <c r="F2013" s="40" t="str" cm="1">
        <f t="array" ref="F2013">IFERROR(_xlfn.IFS(AND($G$3=45566,E2013="徳島"),VLOOKUP(E2013,最低賃金!$A$2:$G$49,2,FALSE),OR($G$3&lt;&gt;45566,E2013&lt;&gt;"徳島"),VLOOKUP(E2013,最低賃金!$A$2:$G$49,4,FALSE)),"")</f>
        <v/>
      </c>
      <c r="G2013" s="50" t="str">
        <f>IFERROR(VLOOKUP(E2013,最低賃金!$A$3:$G$49,6,FALSE),"")</f>
        <v/>
      </c>
      <c r="H2013" s="45"/>
      <c r="I2013" s="36"/>
      <c r="J2013" s="54"/>
      <c r="K2013" s="51" t="str" cm="1">
        <f t="array" ref="K2013">IFERROR(_xlfn.IFS(COUNTBLANK(H2013:J2013)=3,"",I2013="","I列に金額を入力してください",H2013="3.時間給",I2013,J2013="","J列に労働時間を入力してください",H2013="1.月給",ROUND(I2013/J2013,0),H2013="2.日給",ROUND(I2013/J2013,0)),"")</f>
        <v/>
      </c>
      <c r="L2013" s="37" t="str" cm="1">
        <f t="array" ref="L2013">IFERROR(_xlfn.IFS(E2013="","",K2013&lt;F2013,"×（法定外・特例等対象外です）",K2013&lt;G2013,"〇",K2013&gt;=G2013,"ー"),"")</f>
        <v/>
      </c>
      <c r="M2013" s="26" t="str" cm="1">
        <f t="array" ref="M2013">IFERROR(_xlfn.IFS(COUNTBLANK(D2013:K2013)=8,"",D2013="","←D列に従業員名を姓名（フルネーム）で入力してください。誤変換にお気を付け下さい。",E2013="","←E列に都道府県を入力してください。",H2013="","←H列に1.月給～3.時間給の選択肢を入力してください",I2013="","←I列に金額を入力してください",H2013=3,"",J2013="","←J列に所定労働時間を入力してください"),"")</f>
        <v/>
      </c>
    </row>
    <row r="2014" spans="2:13" ht="22" x14ac:dyDescent="0.55000000000000004">
      <c r="B2014" s="39">
        <f t="shared" si="31"/>
        <v>2006</v>
      </c>
      <c r="C2014" s="45"/>
      <c r="D2014" s="35"/>
      <c r="E2014" s="46"/>
      <c r="F2014" s="40" t="str" cm="1">
        <f t="array" ref="F2014">IFERROR(_xlfn.IFS(AND($G$3=45566,E2014="徳島"),VLOOKUP(E2014,最低賃金!$A$2:$G$49,2,FALSE),OR($G$3&lt;&gt;45566,E2014&lt;&gt;"徳島"),VLOOKUP(E2014,最低賃金!$A$2:$G$49,4,FALSE)),"")</f>
        <v/>
      </c>
      <c r="G2014" s="50" t="str">
        <f>IFERROR(VLOOKUP(E2014,最低賃金!$A$3:$G$49,6,FALSE),"")</f>
        <v/>
      </c>
      <c r="H2014" s="45"/>
      <c r="I2014" s="36"/>
      <c r="J2014" s="54"/>
      <c r="K2014" s="51" t="str" cm="1">
        <f t="array" ref="K2014">IFERROR(_xlfn.IFS(COUNTBLANK(H2014:J2014)=3,"",I2014="","I列に金額を入力してください",H2014="3.時間給",I2014,J2014="","J列に労働時間を入力してください",H2014="1.月給",ROUND(I2014/J2014,0),H2014="2.日給",ROUND(I2014/J2014,0)),"")</f>
        <v/>
      </c>
      <c r="L2014" s="37" t="str" cm="1">
        <f t="array" ref="L2014">IFERROR(_xlfn.IFS(E2014="","",K2014&lt;F2014,"×（法定外・特例等対象外です）",K2014&lt;G2014,"〇",K2014&gt;=G2014,"ー"),"")</f>
        <v/>
      </c>
      <c r="M2014" s="26" t="str" cm="1">
        <f t="array" ref="M2014">IFERROR(_xlfn.IFS(COUNTBLANK(D2014:K2014)=8,"",D2014="","←D列に従業員名を姓名（フルネーム）で入力してください。誤変換にお気を付け下さい。",E2014="","←E列に都道府県を入力してください。",H2014="","←H列に1.月給～3.時間給の選択肢を入力してください",I2014="","←I列に金額を入力してください",H2014=3,"",J2014="","←J列に所定労働時間を入力してください"),"")</f>
        <v/>
      </c>
    </row>
    <row r="2015" spans="2:13" ht="22" x14ac:dyDescent="0.55000000000000004">
      <c r="B2015" s="39">
        <f t="shared" si="31"/>
        <v>2007</v>
      </c>
      <c r="C2015" s="45"/>
      <c r="D2015" s="35"/>
      <c r="E2015" s="46"/>
      <c r="F2015" s="40" t="str" cm="1">
        <f t="array" ref="F2015">IFERROR(_xlfn.IFS(AND($G$3=45566,E2015="徳島"),VLOOKUP(E2015,最低賃金!$A$2:$G$49,2,FALSE),OR($G$3&lt;&gt;45566,E2015&lt;&gt;"徳島"),VLOOKUP(E2015,最低賃金!$A$2:$G$49,4,FALSE)),"")</f>
        <v/>
      </c>
      <c r="G2015" s="50" t="str">
        <f>IFERROR(VLOOKUP(E2015,最低賃金!$A$3:$G$49,6,FALSE),"")</f>
        <v/>
      </c>
      <c r="H2015" s="45"/>
      <c r="I2015" s="36"/>
      <c r="J2015" s="54"/>
      <c r="K2015" s="51" t="str" cm="1">
        <f t="array" ref="K2015">IFERROR(_xlfn.IFS(COUNTBLANK(H2015:J2015)=3,"",I2015="","I列に金額を入力してください",H2015="3.時間給",I2015,J2015="","J列に労働時間を入力してください",H2015="1.月給",ROUND(I2015/J2015,0),H2015="2.日給",ROUND(I2015/J2015,0)),"")</f>
        <v/>
      </c>
      <c r="L2015" s="37" t="str" cm="1">
        <f t="array" ref="L2015">IFERROR(_xlfn.IFS(E2015="","",K2015&lt;F2015,"×（法定外・特例等対象外です）",K2015&lt;G2015,"〇",K2015&gt;=G2015,"ー"),"")</f>
        <v/>
      </c>
      <c r="M2015" s="26" t="str" cm="1">
        <f t="array" ref="M2015">IFERROR(_xlfn.IFS(COUNTBLANK(D2015:K2015)=8,"",D2015="","←D列に従業員名を姓名（フルネーム）で入力してください。誤変換にお気を付け下さい。",E2015="","←E列に都道府県を入力してください。",H2015="","←H列に1.月給～3.時間給の選択肢を入力してください",I2015="","←I列に金額を入力してください",H2015=3,"",J2015="","←J列に所定労働時間を入力してください"),"")</f>
        <v/>
      </c>
    </row>
    <row r="2016" spans="2:13" ht="22" x14ac:dyDescent="0.55000000000000004">
      <c r="B2016" s="39">
        <f t="shared" si="31"/>
        <v>2008</v>
      </c>
      <c r="C2016" s="45"/>
      <c r="D2016" s="35"/>
      <c r="E2016" s="46"/>
      <c r="F2016" s="40" t="str" cm="1">
        <f t="array" ref="F2016">IFERROR(_xlfn.IFS(AND($G$3=45566,E2016="徳島"),VLOOKUP(E2016,最低賃金!$A$2:$G$49,2,FALSE),OR($G$3&lt;&gt;45566,E2016&lt;&gt;"徳島"),VLOOKUP(E2016,最低賃金!$A$2:$G$49,4,FALSE)),"")</f>
        <v/>
      </c>
      <c r="G2016" s="50" t="str">
        <f>IFERROR(VLOOKUP(E2016,最低賃金!$A$3:$G$49,6,FALSE),"")</f>
        <v/>
      </c>
      <c r="H2016" s="45"/>
      <c r="I2016" s="36"/>
      <c r="J2016" s="54"/>
      <c r="K2016" s="51" t="str" cm="1">
        <f t="array" ref="K2016">IFERROR(_xlfn.IFS(COUNTBLANK(H2016:J2016)=3,"",I2016="","I列に金額を入力してください",H2016="3.時間給",I2016,J2016="","J列に労働時間を入力してください",H2016="1.月給",ROUND(I2016/J2016,0),H2016="2.日給",ROUND(I2016/J2016,0)),"")</f>
        <v/>
      </c>
      <c r="L2016" s="37" t="str" cm="1">
        <f t="array" ref="L2016">IFERROR(_xlfn.IFS(E2016="","",K2016&lt;F2016,"×（法定外・特例等対象外です）",K2016&lt;G2016,"〇",K2016&gt;=G2016,"ー"),"")</f>
        <v/>
      </c>
      <c r="M2016" s="26" t="str" cm="1">
        <f t="array" ref="M2016">IFERROR(_xlfn.IFS(COUNTBLANK(D2016:K2016)=8,"",D2016="","←D列に従業員名を姓名（フルネーム）で入力してください。誤変換にお気を付け下さい。",E2016="","←E列に都道府県を入力してください。",H2016="","←H列に1.月給～3.時間給の選択肢を入力してください",I2016="","←I列に金額を入力してください",H2016=3,"",J2016="","←J列に所定労働時間を入力してください"),"")</f>
        <v/>
      </c>
    </row>
    <row r="2017" spans="2:13" ht="22" x14ac:dyDescent="0.55000000000000004">
      <c r="B2017" s="39">
        <f t="shared" si="31"/>
        <v>2009</v>
      </c>
      <c r="C2017" s="45"/>
      <c r="D2017" s="35"/>
      <c r="E2017" s="46"/>
      <c r="F2017" s="40" t="str" cm="1">
        <f t="array" ref="F2017">IFERROR(_xlfn.IFS(AND($G$3=45566,E2017="徳島"),VLOOKUP(E2017,最低賃金!$A$2:$G$49,2,FALSE),OR($G$3&lt;&gt;45566,E2017&lt;&gt;"徳島"),VLOOKUP(E2017,最低賃金!$A$2:$G$49,4,FALSE)),"")</f>
        <v/>
      </c>
      <c r="G2017" s="50" t="str">
        <f>IFERROR(VLOOKUP(E2017,最低賃金!$A$3:$G$49,6,FALSE),"")</f>
        <v/>
      </c>
      <c r="H2017" s="45"/>
      <c r="I2017" s="36"/>
      <c r="J2017" s="54"/>
      <c r="K2017" s="51" t="str" cm="1">
        <f t="array" ref="K2017">IFERROR(_xlfn.IFS(COUNTBLANK(H2017:J2017)=3,"",I2017="","I列に金額を入力してください",H2017="3.時間給",I2017,J2017="","J列に労働時間を入力してください",H2017="1.月給",ROUND(I2017/J2017,0),H2017="2.日給",ROUND(I2017/J2017,0)),"")</f>
        <v/>
      </c>
      <c r="L2017" s="37" t="str" cm="1">
        <f t="array" ref="L2017">IFERROR(_xlfn.IFS(E2017="","",K2017&lt;F2017,"×（法定外・特例等対象外です）",K2017&lt;G2017,"〇",K2017&gt;=G2017,"ー"),"")</f>
        <v/>
      </c>
      <c r="M2017" s="26" t="str" cm="1">
        <f t="array" ref="M2017">IFERROR(_xlfn.IFS(COUNTBLANK(D2017:K2017)=8,"",D2017="","←D列に従業員名を姓名（フルネーム）で入力してください。誤変換にお気を付け下さい。",E2017="","←E列に都道府県を入力してください。",H2017="","←H列に1.月給～3.時間給の選択肢を入力してください",I2017="","←I列に金額を入力してください",H2017=3,"",J2017="","←J列に所定労働時間を入力してください"),"")</f>
        <v/>
      </c>
    </row>
    <row r="2018" spans="2:13" ht="22" x14ac:dyDescent="0.55000000000000004">
      <c r="B2018" s="39">
        <f t="shared" si="31"/>
        <v>2010</v>
      </c>
      <c r="C2018" s="45"/>
      <c r="D2018" s="35"/>
      <c r="E2018" s="46"/>
      <c r="F2018" s="40" t="str" cm="1">
        <f t="array" ref="F2018">IFERROR(_xlfn.IFS(AND($G$3=45566,E2018="徳島"),VLOOKUP(E2018,最低賃金!$A$2:$G$49,2,FALSE),OR($G$3&lt;&gt;45566,E2018&lt;&gt;"徳島"),VLOOKUP(E2018,最低賃金!$A$2:$G$49,4,FALSE)),"")</f>
        <v/>
      </c>
      <c r="G2018" s="50" t="str">
        <f>IFERROR(VLOOKUP(E2018,最低賃金!$A$3:$G$49,6,FALSE),"")</f>
        <v/>
      </c>
      <c r="H2018" s="45"/>
      <c r="I2018" s="36"/>
      <c r="J2018" s="54"/>
      <c r="K2018" s="51" t="str" cm="1">
        <f t="array" ref="K2018">IFERROR(_xlfn.IFS(COUNTBLANK(H2018:J2018)=3,"",I2018="","I列に金額を入力してください",H2018="3.時間給",I2018,J2018="","J列に労働時間を入力してください",H2018="1.月給",ROUND(I2018/J2018,0),H2018="2.日給",ROUND(I2018/J2018,0)),"")</f>
        <v/>
      </c>
      <c r="L2018" s="37" t="str" cm="1">
        <f t="array" ref="L2018">IFERROR(_xlfn.IFS(E2018="","",K2018&lt;F2018,"×（法定外・特例等対象外です）",K2018&lt;G2018,"〇",K2018&gt;=G2018,"ー"),"")</f>
        <v/>
      </c>
      <c r="M2018" s="26" t="str" cm="1">
        <f t="array" ref="M2018">IFERROR(_xlfn.IFS(COUNTBLANK(D2018:K2018)=8,"",D2018="","←D列に従業員名を姓名（フルネーム）で入力してください。誤変換にお気を付け下さい。",E2018="","←E列に都道府県を入力してください。",H2018="","←H列に1.月給～3.時間給の選択肢を入力してください",I2018="","←I列に金額を入力してください",H2018=3,"",J2018="","←J列に所定労働時間を入力してください"),"")</f>
        <v/>
      </c>
    </row>
    <row r="2019" spans="2:13" ht="22" x14ac:dyDescent="0.55000000000000004">
      <c r="B2019" s="39">
        <f t="shared" si="31"/>
        <v>2011</v>
      </c>
      <c r="C2019" s="45"/>
      <c r="D2019" s="35"/>
      <c r="E2019" s="46"/>
      <c r="F2019" s="40" t="str" cm="1">
        <f t="array" ref="F2019">IFERROR(_xlfn.IFS(AND($G$3=45566,E2019="徳島"),VLOOKUP(E2019,最低賃金!$A$2:$G$49,2,FALSE),OR($G$3&lt;&gt;45566,E2019&lt;&gt;"徳島"),VLOOKUP(E2019,最低賃金!$A$2:$G$49,4,FALSE)),"")</f>
        <v/>
      </c>
      <c r="G2019" s="50" t="str">
        <f>IFERROR(VLOOKUP(E2019,最低賃金!$A$3:$G$49,6,FALSE),"")</f>
        <v/>
      </c>
      <c r="H2019" s="45"/>
      <c r="I2019" s="36"/>
      <c r="J2019" s="54"/>
      <c r="K2019" s="51" t="str" cm="1">
        <f t="array" ref="K2019">IFERROR(_xlfn.IFS(COUNTBLANK(H2019:J2019)=3,"",I2019="","I列に金額を入力してください",H2019="3.時間給",I2019,J2019="","J列に労働時間を入力してください",H2019="1.月給",ROUND(I2019/J2019,0),H2019="2.日給",ROUND(I2019/J2019,0)),"")</f>
        <v/>
      </c>
      <c r="L2019" s="37" t="str" cm="1">
        <f t="array" ref="L2019">IFERROR(_xlfn.IFS(E2019="","",K2019&lt;F2019,"×（法定外・特例等対象外です）",K2019&lt;G2019,"〇",K2019&gt;=G2019,"ー"),"")</f>
        <v/>
      </c>
      <c r="M2019" s="26" t="str" cm="1">
        <f t="array" ref="M2019">IFERROR(_xlfn.IFS(COUNTBLANK(D2019:K2019)=8,"",D2019="","←D列に従業員名を姓名（フルネーム）で入力してください。誤変換にお気を付け下さい。",E2019="","←E列に都道府県を入力してください。",H2019="","←H列に1.月給～3.時間給の選択肢を入力してください",I2019="","←I列に金額を入力してください",H2019=3,"",J2019="","←J列に所定労働時間を入力してください"),"")</f>
        <v/>
      </c>
    </row>
    <row r="2020" spans="2:13" ht="22" x14ac:dyDescent="0.55000000000000004">
      <c r="B2020" s="39">
        <f t="shared" si="31"/>
        <v>2012</v>
      </c>
      <c r="C2020" s="45"/>
      <c r="D2020" s="35"/>
      <c r="E2020" s="46"/>
      <c r="F2020" s="40" t="str" cm="1">
        <f t="array" ref="F2020">IFERROR(_xlfn.IFS(AND($G$3=45566,E2020="徳島"),VLOOKUP(E2020,最低賃金!$A$2:$G$49,2,FALSE),OR($G$3&lt;&gt;45566,E2020&lt;&gt;"徳島"),VLOOKUP(E2020,最低賃金!$A$2:$G$49,4,FALSE)),"")</f>
        <v/>
      </c>
      <c r="G2020" s="50" t="str">
        <f>IFERROR(VLOOKUP(E2020,最低賃金!$A$3:$G$49,6,FALSE),"")</f>
        <v/>
      </c>
      <c r="H2020" s="45"/>
      <c r="I2020" s="36"/>
      <c r="J2020" s="54"/>
      <c r="K2020" s="51" t="str" cm="1">
        <f t="array" ref="K2020">IFERROR(_xlfn.IFS(COUNTBLANK(H2020:J2020)=3,"",I2020="","I列に金額を入力してください",H2020="3.時間給",I2020,J2020="","J列に労働時間を入力してください",H2020="1.月給",ROUND(I2020/J2020,0),H2020="2.日給",ROUND(I2020/J2020,0)),"")</f>
        <v/>
      </c>
      <c r="L2020" s="37" t="str" cm="1">
        <f t="array" ref="L2020">IFERROR(_xlfn.IFS(E2020="","",K2020&lt;F2020,"×（法定外・特例等対象外です）",K2020&lt;G2020,"〇",K2020&gt;=G2020,"ー"),"")</f>
        <v/>
      </c>
      <c r="M2020" s="26" t="str" cm="1">
        <f t="array" ref="M2020">IFERROR(_xlfn.IFS(COUNTBLANK(D2020:K2020)=8,"",D2020="","←D列に従業員名を姓名（フルネーム）で入力してください。誤変換にお気を付け下さい。",E2020="","←E列に都道府県を入力してください。",H2020="","←H列に1.月給～3.時間給の選択肢を入力してください",I2020="","←I列に金額を入力してください",H2020=3,"",J2020="","←J列に所定労働時間を入力してください"),"")</f>
        <v/>
      </c>
    </row>
    <row r="2021" spans="2:13" ht="22" x14ac:dyDescent="0.55000000000000004">
      <c r="B2021" s="39">
        <f t="shared" si="31"/>
        <v>2013</v>
      </c>
      <c r="C2021" s="45"/>
      <c r="D2021" s="35"/>
      <c r="E2021" s="46"/>
      <c r="F2021" s="40" t="str" cm="1">
        <f t="array" ref="F2021">IFERROR(_xlfn.IFS(AND($G$3=45566,E2021="徳島"),VLOOKUP(E2021,最低賃金!$A$2:$G$49,2,FALSE),OR($G$3&lt;&gt;45566,E2021&lt;&gt;"徳島"),VLOOKUP(E2021,最低賃金!$A$2:$G$49,4,FALSE)),"")</f>
        <v/>
      </c>
      <c r="G2021" s="50" t="str">
        <f>IFERROR(VLOOKUP(E2021,最低賃金!$A$3:$G$49,6,FALSE),"")</f>
        <v/>
      </c>
      <c r="H2021" s="45"/>
      <c r="I2021" s="36"/>
      <c r="J2021" s="54"/>
      <c r="K2021" s="51" t="str" cm="1">
        <f t="array" ref="K2021">IFERROR(_xlfn.IFS(COUNTBLANK(H2021:J2021)=3,"",I2021="","I列に金額を入力してください",H2021="3.時間給",I2021,J2021="","J列に労働時間を入力してください",H2021="1.月給",ROUND(I2021/J2021,0),H2021="2.日給",ROUND(I2021/J2021,0)),"")</f>
        <v/>
      </c>
      <c r="L2021" s="37" t="str" cm="1">
        <f t="array" ref="L2021">IFERROR(_xlfn.IFS(E2021="","",K2021&lt;F2021,"×（法定外・特例等対象外です）",K2021&lt;G2021,"〇",K2021&gt;=G2021,"ー"),"")</f>
        <v/>
      </c>
      <c r="M2021" s="26" t="str" cm="1">
        <f t="array" ref="M2021">IFERROR(_xlfn.IFS(COUNTBLANK(D2021:K2021)=8,"",D2021="","←D列に従業員名を姓名（フルネーム）で入力してください。誤変換にお気を付け下さい。",E2021="","←E列に都道府県を入力してください。",H2021="","←H列に1.月給～3.時間給の選択肢を入力してください",I2021="","←I列に金額を入力してください",H2021=3,"",J2021="","←J列に所定労働時間を入力してください"),"")</f>
        <v/>
      </c>
    </row>
    <row r="2022" spans="2:13" ht="22" x14ac:dyDescent="0.55000000000000004">
      <c r="B2022" s="39">
        <f t="shared" si="31"/>
        <v>2014</v>
      </c>
      <c r="C2022" s="45"/>
      <c r="D2022" s="35"/>
      <c r="E2022" s="46"/>
      <c r="F2022" s="40" t="str" cm="1">
        <f t="array" ref="F2022">IFERROR(_xlfn.IFS(AND($G$3=45566,E2022="徳島"),VLOOKUP(E2022,最低賃金!$A$2:$G$49,2,FALSE),OR($G$3&lt;&gt;45566,E2022&lt;&gt;"徳島"),VLOOKUP(E2022,最低賃金!$A$2:$G$49,4,FALSE)),"")</f>
        <v/>
      </c>
      <c r="G2022" s="50" t="str">
        <f>IFERROR(VLOOKUP(E2022,最低賃金!$A$3:$G$49,6,FALSE),"")</f>
        <v/>
      </c>
      <c r="H2022" s="45"/>
      <c r="I2022" s="36"/>
      <c r="J2022" s="54"/>
      <c r="K2022" s="51" t="str" cm="1">
        <f t="array" ref="K2022">IFERROR(_xlfn.IFS(COUNTBLANK(H2022:J2022)=3,"",I2022="","I列に金額を入力してください",H2022="3.時間給",I2022,J2022="","J列に労働時間を入力してください",H2022="1.月給",ROUND(I2022/J2022,0),H2022="2.日給",ROUND(I2022/J2022,0)),"")</f>
        <v/>
      </c>
      <c r="L2022" s="37" t="str" cm="1">
        <f t="array" ref="L2022">IFERROR(_xlfn.IFS(E2022="","",K2022&lt;F2022,"×（法定外・特例等対象外です）",K2022&lt;G2022,"〇",K2022&gt;=G2022,"ー"),"")</f>
        <v/>
      </c>
      <c r="M2022" s="26" t="str" cm="1">
        <f t="array" ref="M2022">IFERROR(_xlfn.IFS(COUNTBLANK(D2022:K2022)=8,"",D2022="","←D列に従業員名を姓名（フルネーム）で入力してください。誤変換にお気を付け下さい。",E2022="","←E列に都道府県を入力してください。",H2022="","←H列に1.月給～3.時間給の選択肢を入力してください",I2022="","←I列に金額を入力してください",H2022=3,"",J2022="","←J列に所定労働時間を入力してください"),"")</f>
        <v/>
      </c>
    </row>
    <row r="2023" spans="2:13" ht="22" x14ac:dyDescent="0.55000000000000004">
      <c r="B2023" s="39">
        <f t="shared" si="31"/>
        <v>2015</v>
      </c>
      <c r="C2023" s="45"/>
      <c r="D2023" s="35"/>
      <c r="E2023" s="46"/>
      <c r="F2023" s="40" t="str" cm="1">
        <f t="array" ref="F2023">IFERROR(_xlfn.IFS(AND($G$3=45566,E2023="徳島"),VLOOKUP(E2023,最低賃金!$A$2:$G$49,2,FALSE),OR($G$3&lt;&gt;45566,E2023&lt;&gt;"徳島"),VLOOKUP(E2023,最低賃金!$A$2:$G$49,4,FALSE)),"")</f>
        <v/>
      </c>
      <c r="G2023" s="50" t="str">
        <f>IFERROR(VLOOKUP(E2023,最低賃金!$A$3:$G$49,6,FALSE),"")</f>
        <v/>
      </c>
      <c r="H2023" s="45"/>
      <c r="I2023" s="36"/>
      <c r="J2023" s="54"/>
      <c r="K2023" s="51" t="str" cm="1">
        <f t="array" ref="K2023">IFERROR(_xlfn.IFS(COUNTBLANK(H2023:J2023)=3,"",I2023="","I列に金額を入力してください",H2023="3.時間給",I2023,J2023="","J列に労働時間を入力してください",H2023="1.月給",ROUND(I2023/J2023,0),H2023="2.日給",ROUND(I2023/J2023,0)),"")</f>
        <v/>
      </c>
      <c r="L2023" s="37" t="str" cm="1">
        <f t="array" ref="L2023">IFERROR(_xlfn.IFS(E2023="","",K2023&lt;F2023,"×（法定外・特例等対象外です）",K2023&lt;G2023,"〇",K2023&gt;=G2023,"ー"),"")</f>
        <v/>
      </c>
      <c r="M2023" s="26" t="str" cm="1">
        <f t="array" ref="M2023">IFERROR(_xlfn.IFS(COUNTBLANK(D2023:K2023)=8,"",D2023="","←D列に従業員名を姓名（フルネーム）で入力してください。誤変換にお気を付け下さい。",E2023="","←E列に都道府県を入力してください。",H2023="","←H列に1.月給～3.時間給の選択肢を入力してください",I2023="","←I列に金額を入力してください",H2023=3,"",J2023="","←J列に所定労働時間を入力してください"),"")</f>
        <v/>
      </c>
    </row>
    <row r="2024" spans="2:13" ht="22" x14ac:dyDescent="0.55000000000000004">
      <c r="B2024" s="39">
        <f t="shared" si="31"/>
        <v>2016</v>
      </c>
      <c r="C2024" s="45"/>
      <c r="D2024" s="35"/>
      <c r="E2024" s="46"/>
      <c r="F2024" s="40" t="str" cm="1">
        <f t="array" ref="F2024">IFERROR(_xlfn.IFS(AND($G$3=45566,E2024="徳島"),VLOOKUP(E2024,最低賃金!$A$2:$G$49,2,FALSE),OR($G$3&lt;&gt;45566,E2024&lt;&gt;"徳島"),VLOOKUP(E2024,最低賃金!$A$2:$G$49,4,FALSE)),"")</f>
        <v/>
      </c>
      <c r="G2024" s="50" t="str">
        <f>IFERROR(VLOOKUP(E2024,最低賃金!$A$3:$G$49,6,FALSE),"")</f>
        <v/>
      </c>
      <c r="H2024" s="45"/>
      <c r="I2024" s="36"/>
      <c r="J2024" s="54"/>
      <c r="K2024" s="51" t="str" cm="1">
        <f t="array" ref="K2024">IFERROR(_xlfn.IFS(COUNTBLANK(H2024:J2024)=3,"",I2024="","I列に金額を入力してください",H2024="3.時間給",I2024,J2024="","J列に労働時間を入力してください",H2024="1.月給",ROUND(I2024/J2024,0),H2024="2.日給",ROUND(I2024/J2024,0)),"")</f>
        <v/>
      </c>
      <c r="L2024" s="37" t="str" cm="1">
        <f t="array" ref="L2024">IFERROR(_xlfn.IFS(E2024="","",K2024&lt;F2024,"×（法定外・特例等対象外です）",K2024&lt;G2024,"〇",K2024&gt;=G2024,"ー"),"")</f>
        <v/>
      </c>
      <c r="M2024" s="26" t="str" cm="1">
        <f t="array" ref="M2024">IFERROR(_xlfn.IFS(COUNTBLANK(D2024:K2024)=8,"",D2024="","←D列に従業員名を姓名（フルネーム）で入力してください。誤変換にお気を付け下さい。",E2024="","←E列に都道府県を入力してください。",H2024="","←H列に1.月給～3.時間給の選択肢を入力してください",I2024="","←I列に金額を入力してください",H2024=3,"",J2024="","←J列に所定労働時間を入力してください"),"")</f>
        <v/>
      </c>
    </row>
    <row r="2025" spans="2:13" ht="22" x14ac:dyDescent="0.55000000000000004">
      <c r="B2025" s="39">
        <f t="shared" si="31"/>
        <v>2017</v>
      </c>
      <c r="C2025" s="45"/>
      <c r="D2025" s="35"/>
      <c r="E2025" s="46"/>
      <c r="F2025" s="40" t="str" cm="1">
        <f t="array" ref="F2025">IFERROR(_xlfn.IFS(AND($G$3=45566,E2025="徳島"),VLOOKUP(E2025,最低賃金!$A$2:$G$49,2,FALSE),OR($G$3&lt;&gt;45566,E2025&lt;&gt;"徳島"),VLOOKUP(E2025,最低賃金!$A$2:$G$49,4,FALSE)),"")</f>
        <v/>
      </c>
      <c r="G2025" s="50" t="str">
        <f>IFERROR(VLOOKUP(E2025,最低賃金!$A$3:$G$49,6,FALSE),"")</f>
        <v/>
      </c>
      <c r="H2025" s="45"/>
      <c r="I2025" s="36"/>
      <c r="J2025" s="54"/>
      <c r="K2025" s="51" t="str" cm="1">
        <f t="array" ref="K2025">IFERROR(_xlfn.IFS(COUNTBLANK(H2025:J2025)=3,"",I2025="","I列に金額を入力してください",H2025="3.時間給",I2025,J2025="","J列に労働時間を入力してください",H2025="1.月給",ROUND(I2025/J2025,0),H2025="2.日給",ROUND(I2025/J2025,0)),"")</f>
        <v/>
      </c>
      <c r="L2025" s="37" t="str" cm="1">
        <f t="array" ref="L2025">IFERROR(_xlfn.IFS(E2025="","",K2025&lt;F2025,"×（法定外・特例等対象外です）",K2025&lt;G2025,"〇",K2025&gt;=G2025,"ー"),"")</f>
        <v/>
      </c>
      <c r="M2025" s="26" t="str" cm="1">
        <f t="array" ref="M2025">IFERROR(_xlfn.IFS(COUNTBLANK(D2025:K2025)=8,"",D2025="","←D列に従業員名を姓名（フルネーム）で入力してください。誤変換にお気を付け下さい。",E2025="","←E列に都道府県を入力してください。",H2025="","←H列に1.月給～3.時間給の選択肢を入力してください",I2025="","←I列に金額を入力してください",H2025=3,"",J2025="","←J列に所定労働時間を入力してください"),"")</f>
        <v/>
      </c>
    </row>
    <row r="2026" spans="2:13" ht="22" x14ac:dyDescent="0.55000000000000004">
      <c r="B2026" s="39">
        <f t="shared" si="31"/>
        <v>2018</v>
      </c>
      <c r="C2026" s="45"/>
      <c r="D2026" s="35"/>
      <c r="E2026" s="46"/>
      <c r="F2026" s="40" t="str" cm="1">
        <f t="array" ref="F2026">IFERROR(_xlfn.IFS(AND($G$3=45566,E2026="徳島"),VLOOKUP(E2026,最低賃金!$A$2:$G$49,2,FALSE),OR($G$3&lt;&gt;45566,E2026&lt;&gt;"徳島"),VLOOKUP(E2026,最低賃金!$A$2:$G$49,4,FALSE)),"")</f>
        <v/>
      </c>
      <c r="G2026" s="50" t="str">
        <f>IFERROR(VLOOKUP(E2026,最低賃金!$A$3:$G$49,6,FALSE),"")</f>
        <v/>
      </c>
      <c r="H2026" s="45"/>
      <c r="I2026" s="36"/>
      <c r="J2026" s="54"/>
      <c r="K2026" s="51" t="str" cm="1">
        <f t="array" ref="K2026">IFERROR(_xlfn.IFS(COUNTBLANK(H2026:J2026)=3,"",I2026="","I列に金額を入力してください",H2026="3.時間給",I2026,J2026="","J列に労働時間を入力してください",H2026="1.月給",ROUND(I2026/J2026,0),H2026="2.日給",ROUND(I2026/J2026,0)),"")</f>
        <v/>
      </c>
      <c r="L2026" s="37" t="str" cm="1">
        <f t="array" ref="L2026">IFERROR(_xlfn.IFS(E2026="","",K2026&lt;F2026,"×（法定外・特例等対象外です）",K2026&lt;G2026,"〇",K2026&gt;=G2026,"ー"),"")</f>
        <v/>
      </c>
      <c r="M2026" s="26" t="str" cm="1">
        <f t="array" ref="M2026">IFERROR(_xlfn.IFS(COUNTBLANK(D2026:K2026)=8,"",D2026="","←D列に従業員名を姓名（フルネーム）で入力してください。誤変換にお気を付け下さい。",E2026="","←E列に都道府県を入力してください。",H2026="","←H列に1.月給～3.時間給の選択肢を入力してください",I2026="","←I列に金額を入力してください",H2026=3,"",J2026="","←J列に所定労働時間を入力してください"),"")</f>
        <v/>
      </c>
    </row>
    <row r="2027" spans="2:13" ht="22" x14ac:dyDescent="0.55000000000000004">
      <c r="B2027" s="39">
        <f t="shared" si="31"/>
        <v>2019</v>
      </c>
      <c r="C2027" s="45"/>
      <c r="D2027" s="35"/>
      <c r="E2027" s="46"/>
      <c r="F2027" s="40" t="str" cm="1">
        <f t="array" ref="F2027">IFERROR(_xlfn.IFS(AND($G$3=45566,E2027="徳島"),VLOOKUP(E2027,最低賃金!$A$2:$G$49,2,FALSE),OR($G$3&lt;&gt;45566,E2027&lt;&gt;"徳島"),VLOOKUP(E2027,最低賃金!$A$2:$G$49,4,FALSE)),"")</f>
        <v/>
      </c>
      <c r="G2027" s="50" t="str">
        <f>IFERROR(VLOOKUP(E2027,最低賃金!$A$3:$G$49,6,FALSE),"")</f>
        <v/>
      </c>
      <c r="H2027" s="45"/>
      <c r="I2027" s="36"/>
      <c r="J2027" s="54"/>
      <c r="K2027" s="51" t="str" cm="1">
        <f t="array" ref="K2027">IFERROR(_xlfn.IFS(COUNTBLANK(H2027:J2027)=3,"",I2027="","I列に金額を入力してください",H2027="3.時間給",I2027,J2027="","J列に労働時間を入力してください",H2027="1.月給",ROUND(I2027/J2027,0),H2027="2.日給",ROUND(I2027/J2027,0)),"")</f>
        <v/>
      </c>
      <c r="L2027" s="37" t="str" cm="1">
        <f t="array" ref="L2027">IFERROR(_xlfn.IFS(E2027="","",K2027&lt;F2027,"×（法定外・特例等対象外です）",K2027&lt;G2027,"〇",K2027&gt;=G2027,"ー"),"")</f>
        <v/>
      </c>
      <c r="M2027" s="26" t="str" cm="1">
        <f t="array" ref="M2027">IFERROR(_xlfn.IFS(COUNTBLANK(D2027:K2027)=8,"",D2027="","←D列に従業員名を姓名（フルネーム）で入力してください。誤変換にお気を付け下さい。",E2027="","←E列に都道府県を入力してください。",H2027="","←H列に1.月給～3.時間給の選択肢を入力してください",I2027="","←I列に金額を入力してください",H2027=3,"",J2027="","←J列に所定労働時間を入力してください"),"")</f>
        <v/>
      </c>
    </row>
    <row r="2028" spans="2:13" ht="22" x14ac:dyDescent="0.55000000000000004">
      <c r="B2028" s="39">
        <f t="shared" si="31"/>
        <v>2020</v>
      </c>
      <c r="C2028" s="45"/>
      <c r="D2028" s="35"/>
      <c r="E2028" s="46"/>
      <c r="F2028" s="40" t="str" cm="1">
        <f t="array" ref="F2028">IFERROR(_xlfn.IFS(AND($G$3=45566,E2028="徳島"),VLOOKUP(E2028,最低賃金!$A$2:$G$49,2,FALSE),OR($G$3&lt;&gt;45566,E2028&lt;&gt;"徳島"),VLOOKUP(E2028,最低賃金!$A$2:$G$49,4,FALSE)),"")</f>
        <v/>
      </c>
      <c r="G2028" s="50" t="str">
        <f>IFERROR(VLOOKUP(E2028,最低賃金!$A$3:$G$49,6,FALSE),"")</f>
        <v/>
      </c>
      <c r="H2028" s="45"/>
      <c r="I2028" s="36"/>
      <c r="J2028" s="54"/>
      <c r="K2028" s="51" t="str" cm="1">
        <f t="array" ref="K2028">IFERROR(_xlfn.IFS(COUNTBLANK(H2028:J2028)=3,"",I2028="","I列に金額を入力してください",H2028="3.時間給",I2028,J2028="","J列に労働時間を入力してください",H2028="1.月給",ROUND(I2028/J2028,0),H2028="2.日給",ROUND(I2028/J2028,0)),"")</f>
        <v/>
      </c>
      <c r="L2028" s="37" t="str" cm="1">
        <f t="array" ref="L2028">IFERROR(_xlfn.IFS(E2028="","",K2028&lt;F2028,"×（法定外・特例等対象外です）",K2028&lt;G2028,"〇",K2028&gt;=G2028,"ー"),"")</f>
        <v/>
      </c>
      <c r="M2028" s="26" t="str" cm="1">
        <f t="array" ref="M2028">IFERROR(_xlfn.IFS(COUNTBLANK(D2028:K2028)=8,"",D2028="","←D列に従業員名を姓名（フルネーム）で入力してください。誤変換にお気を付け下さい。",E2028="","←E列に都道府県を入力してください。",H2028="","←H列に1.月給～3.時間給の選択肢を入力してください",I2028="","←I列に金額を入力してください",H2028=3,"",J2028="","←J列に所定労働時間を入力してください"),"")</f>
        <v/>
      </c>
    </row>
    <row r="2029" spans="2:13" ht="22" x14ac:dyDescent="0.55000000000000004">
      <c r="B2029" s="39">
        <f t="shared" si="31"/>
        <v>2021</v>
      </c>
      <c r="C2029" s="45"/>
      <c r="D2029" s="35"/>
      <c r="E2029" s="46"/>
      <c r="F2029" s="40" t="str" cm="1">
        <f t="array" ref="F2029">IFERROR(_xlfn.IFS(AND($G$3=45566,E2029="徳島"),VLOOKUP(E2029,最低賃金!$A$2:$G$49,2,FALSE),OR($G$3&lt;&gt;45566,E2029&lt;&gt;"徳島"),VLOOKUP(E2029,最低賃金!$A$2:$G$49,4,FALSE)),"")</f>
        <v/>
      </c>
      <c r="G2029" s="50" t="str">
        <f>IFERROR(VLOOKUP(E2029,最低賃金!$A$3:$G$49,6,FALSE),"")</f>
        <v/>
      </c>
      <c r="H2029" s="45"/>
      <c r="I2029" s="36"/>
      <c r="J2029" s="54"/>
      <c r="K2029" s="51" t="str" cm="1">
        <f t="array" ref="K2029">IFERROR(_xlfn.IFS(COUNTBLANK(H2029:J2029)=3,"",I2029="","I列に金額を入力してください",H2029="3.時間給",I2029,J2029="","J列に労働時間を入力してください",H2029="1.月給",ROUND(I2029/J2029,0),H2029="2.日給",ROUND(I2029/J2029,0)),"")</f>
        <v/>
      </c>
      <c r="L2029" s="37" t="str" cm="1">
        <f t="array" ref="L2029">IFERROR(_xlfn.IFS(E2029="","",K2029&lt;F2029,"×（法定外・特例等対象外です）",K2029&lt;G2029,"〇",K2029&gt;=G2029,"ー"),"")</f>
        <v/>
      </c>
      <c r="M2029" s="26" t="str" cm="1">
        <f t="array" ref="M2029">IFERROR(_xlfn.IFS(COUNTBLANK(D2029:K2029)=8,"",D2029="","←D列に従業員名を姓名（フルネーム）で入力してください。誤変換にお気を付け下さい。",E2029="","←E列に都道府県を入力してください。",H2029="","←H列に1.月給～3.時間給の選択肢を入力してください",I2029="","←I列に金額を入力してください",H2029=3,"",J2029="","←J列に所定労働時間を入力してください"),"")</f>
        <v/>
      </c>
    </row>
    <row r="2030" spans="2:13" ht="22" x14ac:dyDescent="0.55000000000000004">
      <c r="B2030" s="39">
        <f t="shared" si="31"/>
        <v>2022</v>
      </c>
      <c r="C2030" s="45"/>
      <c r="D2030" s="35"/>
      <c r="E2030" s="46"/>
      <c r="F2030" s="40" t="str" cm="1">
        <f t="array" ref="F2030">IFERROR(_xlfn.IFS(AND($G$3=45566,E2030="徳島"),VLOOKUP(E2030,最低賃金!$A$2:$G$49,2,FALSE),OR($G$3&lt;&gt;45566,E2030&lt;&gt;"徳島"),VLOOKUP(E2030,最低賃金!$A$2:$G$49,4,FALSE)),"")</f>
        <v/>
      </c>
      <c r="G2030" s="50" t="str">
        <f>IFERROR(VLOOKUP(E2030,最低賃金!$A$3:$G$49,6,FALSE),"")</f>
        <v/>
      </c>
      <c r="H2030" s="45"/>
      <c r="I2030" s="36"/>
      <c r="J2030" s="54"/>
      <c r="K2030" s="51" t="str" cm="1">
        <f t="array" ref="K2030">IFERROR(_xlfn.IFS(COUNTBLANK(H2030:J2030)=3,"",I2030="","I列に金額を入力してください",H2030="3.時間給",I2030,J2030="","J列に労働時間を入力してください",H2030="1.月給",ROUND(I2030/J2030,0),H2030="2.日給",ROUND(I2030/J2030,0)),"")</f>
        <v/>
      </c>
      <c r="L2030" s="37" t="str" cm="1">
        <f t="array" ref="L2030">IFERROR(_xlfn.IFS(E2030="","",K2030&lt;F2030,"×（法定外・特例等対象外です）",K2030&lt;G2030,"〇",K2030&gt;=G2030,"ー"),"")</f>
        <v/>
      </c>
      <c r="M2030" s="26" t="str" cm="1">
        <f t="array" ref="M2030">IFERROR(_xlfn.IFS(COUNTBLANK(D2030:K2030)=8,"",D2030="","←D列に従業員名を姓名（フルネーム）で入力してください。誤変換にお気を付け下さい。",E2030="","←E列に都道府県を入力してください。",H2030="","←H列に1.月給～3.時間給の選択肢を入力してください",I2030="","←I列に金額を入力してください",H2030=3,"",J2030="","←J列に所定労働時間を入力してください"),"")</f>
        <v/>
      </c>
    </row>
    <row r="2031" spans="2:13" ht="22" x14ac:dyDescent="0.55000000000000004">
      <c r="B2031" s="39">
        <f t="shared" si="31"/>
        <v>2023</v>
      </c>
      <c r="C2031" s="45"/>
      <c r="D2031" s="35"/>
      <c r="E2031" s="46"/>
      <c r="F2031" s="40" t="str" cm="1">
        <f t="array" ref="F2031">IFERROR(_xlfn.IFS(AND($G$3=45566,E2031="徳島"),VLOOKUP(E2031,最低賃金!$A$2:$G$49,2,FALSE),OR($G$3&lt;&gt;45566,E2031&lt;&gt;"徳島"),VLOOKUP(E2031,最低賃金!$A$2:$G$49,4,FALSE)),"")</f>
        <v/>
      </c>
      <c r="G2031" s="50" t="str">
        <f>IFERROR(VLOOKUP(E2031,最低賃金!$A$3:$G$49,6,FALSE),"")</f>
        <v/>
      </c>
      <c r="H2031" s="45"/>
      <c r="I2031" s="36"/>
      <c r="J2031" s="54"/>
      <c r="K2031" s="51" t="str" cm="1">
        <f t="array" ref="K2031">IFERROR(_xlfn.IFS(COUNTBLANK(H2031:J2031)=3,"",I2031="","I列に金額を入力してください",H2031="3.時間給",I2031,J2031="","J列に労働時間を入力してください",H2031="1.月給",ROUND(I2031/J2031,0),H2031="2.日給",ROUND(I2031/J2031,0)),"")</f>
        <v/>
      </c>
      <c r="L2031" s="37" t="str" cm="1">
        <f t="array" ref="L2031">IFERROR(_xlfn.IFS(E2031="","",K2031&lt;F2031,"×（法定外・特例等対象外です）",K2031&lt;G2031,"〇",K2031&gt;=G2031,"ー"),"")</f>
        <v/>
      </c>
      <c r="M2031" s="26" t="str" cm="1">
        <f t="array" ref="M2031">IFERROR(_xlfn.IFS(COUNTBLANK(D2031:K2031)=8,"",D2031="","←D列に従業員名を姓名（フルネーム）で入力してください。誤変換にお気を付け下さい。",E2031="","←E列に都道府県を入力してください。",H2031="","←H列に1.月給～3.時間給の選択肢を入力してください",I2031="","←I列に金額を入力してください",H2031=3,"",J2031="","←J列に所定労働時間を入力してください"),"")</f>
        <v/>
      </c>
    </row>
    <row r="2032" spans="2:13" ht="22" x14ac:dyDescent="0.55000000000000004">
      <c r="B2032" s="39">
        <f t="shared" si="31"/>
        <v>2024</v>
      </c>
      <c r="C2032" s="45"/>
      <c r="D2032" s="35"/>
      <c r="E2032" s="46"/>
      <c r="F2032" s="40" t="str" cm="1">
        <f t="array" ref="F2032">IFERROR(_xlfn.IFS(AND($G$3=45566,E2032="徳島"),VLOOKUP(E2032,最低賃金!$A$2:$G$49,2,FALSE),OR($G$3&lt;&gt;45566,E2032&lt;&gt;"徳島"),VLOOKUP(E2032,最低賃金!$A$2:$G$49,4,FALSE)),"")</f>
        <v/>
      </c>
      <c r="G2032" s="50" t="str">
        <f>IFERROR(VLOOKUP(E2032,最低賃金!$A$3:$G$49,6,FALSE),"")</f>
        <v/>
      </c>
      <c r="H2032" s="45"/>
      <c r="I2032" s="36"/>
      <c r="J2032" s="54"/>
      <c r="K2032" s="51" t="str" cm="1">
        <f t="array" ref="K2032">IFERROR(_xlfn.IFS(COUNTBLANK(H2032:J2032)=3,"",I2032="","I列に金額を入力してください",H2032="3.時間給",I2032,J2032="","J列に労働時間を入力してください",H2032="1.月給",ROUND(I2032/J2032,0),H2032="2.日給",ROUND(I2032/J2032,0)),"")</f>
        <v/>
      </c>
      <c r="L2032" s="37" t="str" cm="1">
        <f t="array" ref="L2032">IFERROR(_xlfn.IFS(E2032="","",K2032&lt;F2032,"×（法定外・特例等対象外です）",K2032&lt;G2032,"〇",K2032&gt;=G2032,"ー"),"")</f>
        <v/>
      </c>
      <c r="M2032" s="26" t="str" cm="1">
        <f t="array" ref="M2032">IFERROR(_xlfn.IFS(COUNTBLANK(D2032:K2032)=8,"",D2032="","←D列に従業員名を姓名（フルネーム）で入力してください。誤変換にお気を付け下さい。",E2032="","←E列に都道府県を入力してください。",H2032="","←H列に1.月給～3.時間給の選択肢を入力してください",I2032="","←I列に金額を入力してください",H2032=3,"",J2032="","←J列に所定労働時間を入力してください"),"")</f>
        <v/>
      </c>
    </row>
    <row r="2033" spans="2:13" ht="22" x14ac:dyDescent="0.55000000000000004">
      <c r="B2033" s="39">
        <f t="shared" si="31"/>
        <v>2025</v>
      </c>
      <c r="C2033" s="45"/>
      <c r="D2033" s="35"/>
      <c r="E2033" s="46"/>
      <c r="F2033" s="40" t="str" cm="1">
        <f t="array" ref="F2033">IFERROR(_xlfn.IFS(AND($G$3=45566,E2033="徳島"),VLOOKUP(E2033,最低賃金!$A$2:$G$49,2,FALSE),OR($G$3&lt;&gt;45566,E2033&lt;&gt;"徳島"),VLOOKUP(E2033,最低賃金!$A$2:$G$49,4,FALSE)),"")</f>
        <v/>
      </c>
      <c r="G2033" s="50" t="str">
        <f>IFERROR(VLOOKUP(E2033,最低賃金!$A$3:$G$49,6,FALSE),"")</f>
        <v/>
      </c>
      <c r="H2033" s="45"/>
      <c r="I2033" s="36"/>
      <c r="J2033" s="54"/>
      <c r="K2033" s="51" t="str" cm="1">
        <f t="array" ref="K2033">IFERROR(_xlfn.IFS(COUNTBLANK(H2033:J2033)=3,"",I2033="","I列に金額を入力してください",H2033="3.時間給",I2033,J2033="","J列に労働時間を入力してください",H2033="1.月給",ROUND(I2033/J2033,0),H2033="2.日給",ROUND(I2033/J2033,0)),"")</f>
        <v/>
      </c>
      <c r="L2033" s="37" t="str" cm="1">
        <f t="array" ref="L2033">IFERROR(_xlfn.IFS(E2033="","",K2033&lt;F2033,"×（法定外・特例等対象外です）",K2033&lt;G2033,"〇",K2033&gt;=G2033,"ー"),"")</f>
        <v/>
      </c>
      <c r="M2033" s="26" t="str" cm="1">
        <f t="array" ref="M2033">IFERROR(_xlfn.IFS(COUNTBLANK(D2033:K2033)=8,"",D2033="","←D列に従業員名を姓名（フルネーム）で入力してください。誤変換にお気を付け下さい。",E2033="","←E列に都道府県を入力してください。",H2033="","←H列に1.月給～3.時間給の選択肢を入力してください",I2033="","←I列に金額を入力してください",H2033=3,"",J2033="","←J列に所定労働時間を入力してください"),"")</f>
        <v/>
      </c>
    </row>
    <row r="2034" spans="2:13" ht="22" x14ac:dyDescent="0.55000000000000004">
      <c r="B2034" s="39">
        <f t="shared" si="31"/>
        <v>2026</v>
      </c>
      <c r="C2034" s="45"/>
      <c r="D2034" s="35"/>
      <c r="E2034" s="46"/>
      <c r="F2034" s="40" t="str" cm="1">
        <f t="array" ref="F2034">IFERROR(_xlfn.IFS(AND($G$3=45566,E2034="徳島"),VLOOKUP(E2034,最低賃金!$A$2:$G$49,2,FALSE),OR($G$3&lt;&gt;45566,E2034&lt;&gt;"徳島"),VLOOKUP(E2034,最低賃金!$A$2:$G$49,4,FALSE)),"")</f>
        <v/>
      </c>
      <c r="G2034" s="50" t="str">
        <f>IFERROR(VLOOKUP(E2034,最低賃金!$A$3:$G$49,6,FALSE),"")</f>
        <v/>
      </c>
      <c r="H2034" s="45"/>
      <c r="I2034" s="36"/>
      <c r="J2034" s="54"/>
      <c r="K2034" s="51" t="str" cm="1">
        <f t="array" ref="K2034">IFERROR(_xlfn.IFS(COUNTBLANK(H2034:J2034)=3,"",I2034="","I列に金額を入力してください",H2034="3.時間給",I2034,J2034="","J列に労働時間を入力してください",H2034="1.月給",ROUND(I2034/J2034,0),H2034="2.日給",ROUND(I2034/J2034,0)),"")</f>
        <v/>
      </c>
      <c r="L2034" s="37" t="str" cm="1">
        <f t="array" ref="L2034">IFERROR(_xlfn.IFS(E2034="","",K2034&lt;F2034,"×（法定外・特例等対象外です）",K2034&lt;G2034,"〇",K2034&gt;=G2034,"ー"),"")</f>
        <v/>
      </c>
      <c r="M2034" s="26" t="str" cm="1">
        <f t="array" ref="M2034">IFERROR(_xlfn.IFS(COUNTBLANK(D2034:K2034)=8,"",D2034="","←D列に従業員名を姓名（フルネーム）で入力してください。誤変換にお気を付け下さい。",E2034="","←E列に都道府県を入力してください。",H2034="","←H列に1.月給～3.時間給の選択肢を入力してください",I2034="","←I列に金額を入力してください",H2034=3,"",J2034="","←J列に所定労働時間を入力してください"),"")</f>
        <v/>
      </c>
    </row>
    <row r="2035" spans="2:13" ht="22" x14ac:dyDescent="0.55000000000000004">
      <c r="B2035" s="39">
        <f t="shared" si="31"/>
        <v>2027</v>
      </c>
      <c r="C2035" s="45"/>
      <c r="D2035" s="35"/>
      <c r="E2035" s="46"/>
      <c r="F2035" s="40" t="str" cm="1">
        <f t="array" ref="F2035">IFERROR(_xlfn.IFS(AND($G$3=45566,E2035="徳島"),VLOOKUP(E2035,最低賃金!$A$2:$G$49,2,FALSE),OR($G$3&lt;&gt;45566,E2035&lt;&gt;"徳島"),VLOOKUP(E2035,最低賃金!$A$2:$G$49,4,FALSE)),"")</f>
        <v/>
      </c>
      <c r="G2035" s="50" t="str">
        <f>IFERROR(VLOOKUP(E2035,最低賃金!$A$3:$G$49,6,FALSE),"")</f>
        <v/>
      </c>
      <c r="H2035" s="45"/>
      <c r="I2035" s="36"/>
      <c r="J2035" s="54"/>
      <c r="K2035" s="51" t="str" cm="1">
        <f t="array" ref="K2035">IFERROR(_xlfn.IFS(COUNTBLANK(H2035:J2035)=3,"",I2035="","I列に金額を入力してください",H2035="3.時間給",I2035,J2035="","J列に労働時間を入力してください",H2035="1.月給",ROUND(I2035/J2035,0),H2035="2.日給",ROUND(I2035/J2035,0)),"")</f>
        <v/>
      </c>
      <c r="L2035" s="37" t="str" cm="1">
        <f t="array" ref="L2035">IFERROR(_xlfn.IFS(E2035="","",K2035&lt;F2035,"×（法定外・特例等対象外です）",K2035&lt;G2035,"〇",K2035&gt;=G2035,"ー"),"")</f>
        <v/>
      </c>
      <c r="M2035" s="26" t="str" cm="1">
        <f t="array" ref="M2035">IFERROR(_xlfn.IFS(COUNTBLANK(D2035:K2035)=8,"",D2035="","←D列に従業員名を姓名（フルネーム）で入力してください。誤変換にお気を付け下さい。",E2035="","←E列に都道府県を入力してください。",H2035="","←H列に1.月給～3.時間給の選択肢を入力してください",I2035="","←I列に金額を入力してください",H2035=3,"",J2035="","←J列に所定労働時間を入力してください"),"")</f>
        <v/>
      </c>
    </row>
    <row r="2036" spans="2:13" ht="22" x14ac:dyDescent="0.55000000000000004">
      <c r="B2036" s="39">
        <f t="shared" si="31"/>
        <v>2028</v>
      </c>
      <c r="C2036" s="45"/>
      <c r="D2036" s="35"/>
      <c r="E2036" s="46"/>
      <c r="F2036" s="40" t="str" cm="1">
        <f t="array" ref="F2036">IFERROR(_xlfn.IFS(AND($G$3=45566,E2036="徳島"),VLOOKUP(E2036,最低賃金!$A$2:$G$49,2,FALSE),OR($G$3&lt;&gt;45566,E2036&lt;&gt;"徳島"),VLOOKUP(E2036,最低賃金!$A$2:$G$49,4,FALSE)),"")</f>
        <v/>
      </c>
      <c r="G2036" s="50" t="str">
        <f>IFERROR(VLOOKUP(E2036,最低賃金!$A$3:$G$49,6,FALSE),"")</f>
        <v/>
      </c>
      <c r="H2036" s="45"/>
      <c r="I2036" s="36"/>
      <c r="J2036" s="54"/>
      <c r="K2036" s="51" t="str" cm="1">
        <f t="array" ref="K2036">IFERROR(_xlfn.IFS(COUNTBLANK(H2036:J2036)=3,"",I2036="","I列に金額を入力してください",H2036="3.時間給",I2036,J2036="","J列に労働時間を入力してください",H2036="1.月給",ROUND(I2036/J2036,0),H2036="2.日給",ROUND(I2036/J2036,0)),"")</f>
        <v/>
      </c>
      <c r="L2036" s="37" t="str" cm="1">
        <f t="array" ref="L2036">IFERROR(_xlfn.IFS(E2036="","",K2036&lt;F2036,"×（法定外・特例等対象外です）",K2036&lt;G2036,"〇",K2036&gt;=G2036,"ー"),"")</f>
        <v/>
      </c>
      <c r="M2036" s="26" t="str" cm="1">
        <f t="array" ref="M2036">IFERROR(_xlfn.IFS(COUNTBLANK(D2036:K2036)=8,"",D2036="","←D列に従業員名を姓名（フルネーム）で入力してください。誤変換にお気を付け下さい。",E2036="","←E列に都道府県を入力してください。",H2036="","←H列に1.月給～3.時間給の選択肢を入力してください",I2036="","←I列に金額を入力してください",H2036=3,"",J2036="","←J列に所定労働時間を入力してください"),"")</f>
        <v/>
      </c>
    </row>
    <row r="2037" spans="2:13" ht="22" x14ac:dyDescent="0.55000000000000004">
      <c r="B2037" s="39">
        <f t="shared" si="31"/>
        <v>2029</v>
      </c>
      <c r="C2037" s="45"/>
      <c r="D2037" s="35"/>
      <c r="E2037" s="46"/>
      <c r="F2037" s="40" t="str" cm="1">
        <f t="array" ref="F2037">IFERROR(_xlfn.IFS(AND($G$3=45566,E2037="徳島"),VLOOKUP(E2037,最低賃金!$A$2:$G$49,2,FALSE),OR($G$3&lt;&gt;45566,E2037&lt;&gt;"徳島"),VLOOKUP(E2037,最低賃金!$A$2:$G$49,4,FALSE)),"")</f>
        <v/>
      </c>
      <c r="G2037" s="50" t="str">
        <f>IFERROR(VLOOKUP(E2037,最低賃金!$A$3:$G$49,6,FALSE),"")</f>
        <v/>
      </c>
      <c r="H2037" s="45"/>
      <c r="I2037" s="36"/>
      <c r="J2037" s="54"/>
      <c r="K2037" s="51" t="str" cm="1">
        <f t="array" ref="K2037">IFERROR(_xlfn.IFS(COUNTBLANK(H2037:J2037)=3,"",I2037="","I列に金額を入力してください",H2037="3.時間給",I2037,J2037="","J列に労働時間を入力してください",H2037="1.月給",ROUND(I2037/J2037,0),H2037="2.日給",ROUND(I2037/J2037,0)),"")</f>
        <v/>
      </c>
      <c r="L2037" s="37" t="str" cm="1">
        <f t="array" ref="L2037">IFERROR(_xlfn.IFS(E2037="","",K2037&lt;F2037,"×（法定外・特例等対象外です）",K2037&lt;G2037,"〇",K2037&gt;=G2037,"ー"),"")</f>
        <v/>
      </c>
      <c r="M2037" s="26" t="str" cm="1">
        <f t="array" ref="M2037">IFERROR(_xlfn.IFS(COUNTBLANK(D2037:K2037)=8,"",D2037="","←D列に従業員名を姓名（フルネーム）で入力してください。誤変換にお気を付け下さい。",E2037="","←E列に都道府県を入力してください。",H2037="","←H列に1.月給～3.時間給の選択肢を入力してください",I2037="","←I列に金額を入力してください",H2037=3,"",J2037="","←J列に所定労働時間を入力してください"),"")</f>
        <v/>
      </c>
    </row>
    <row r="2038" spans="2:13" ht="22" x14ac:dyDescent="0.55000000000000004">
      <c r="B2038" s="39">
        <f t="shared" si="31"/>
        <v>2030</v>
      </c>
      <c r="C2038" s="45"/>
      <c r="D2038" s="35"/>
      <c r="E2038" s="46"/>
      <c r="F2038" s="40" t="str" cm="1">
        <f t="array" ref="F2038">IFERROR(_xlfn.IFS(AND($G$3=45566,E2038="徳島"),VLOOKUP(E2038,最低賃金!$A$2:$G$49,2,FALSE),OR($G$3&lt;&gt;45566,E2038&lt;&gt;"徳島"),VLOOKUP(E2038,最低賃金!$A$2:$G$49,4,FALSE)),"")</f>
        <v/>
      </c>
      <c r="G2038" s="50" t="str">
        <f>IFERROR(VLOOKUP(E2038,最低賃金!$A$3:$G$49,6,FALSE),"")</f>
        <v/>
      </c>
      <c r="H2038" s="45"/>
      <c r="I2038" s="36"/>
      <c r="J2038" s="54"/>
      <c r="K2038" s="51" t="str" cm="1">
        <f t="array" ref="K2038">IFERROR(_xlfn.IFS(COUNTBLANK(H2038:J2038)=3,"",I2038="","I列に金額を入力してください",H2038="3.時間給",I2038,J2038="","J列に労働時間を入力してください",H2038="1.月給",ROUND(I2038/J2038,0),H2038="2.日給",ROUND(I2038/J2038,0)),"")</f>
        <v/>
      </c>
      <c r="L2038" s="37" t="str" cm="1">
        <f t="array" ref="L2038">IFERROR(_xlfn.IFS(E2038="","",K2038&lt;F2038,"×（法定外・特例等対象外です）",K2038&lt;G2038,"〇",K2038&gt;=G2038,"ー"),"")</f>
        <v/>
      </c>
      <c r="M2038" s="26" t="str" cm="1">
        <f t="array" ref="M2038">IFERROR(_xlfn.IFS(COUNTBLANK(D2038:K2038)=8,"",D2038="","←D列に従業員名を姓名（フルネーム）で入力してください。誤変換にお気を付け下さい。",E2038="","←E列に都道府県を入力してください。",H2038="","←H列に1.月給～3.時間給の選択肢を入力してください",I2038="","←I列に金額を入力してください",H2038=3,"",J2038="","←J列に所定労働時間を入力してください"),"")</f>
        <v/>
      </c>
    </row>
    <row r="2039" spans="2:13" ht="22" x14ac:dyDescent="0.55000000000000004">
      <c r="B2039" s="39">
        <f t="shared" si="31"/>
        <v>2031</v>
      </c>
      <c r="C2039" s="45"/>
      <c r="D2039" s="35"/>
      <c r="E2039" s="46"/>
      <c r="F2039" s="40" t="str" cm="1">
        <f t="array" ref="F2039">IFERROR(_xlfn.IFS(AND($G$3=45566,E2039="徳島"),VLOOKUP(E2039,最低賃金!$A$2:$G$49,2,FALSE),OR($G$3&lt;&gt;45566,E2039&lt;&gt;"徳島"),VLOOKUP(E2039,最低賃金!$A$2:$G$49,4,FALSE)),"")</f>
        <v/>
      </c>
      <c r="G2039" s="50" t="str">
        <f>IFERROR(VLOOKUP(E2039,最低賃金!$A$3:$G$49,6,FALSE),"")</f>
        <v/>
      </c>
      <c r="H2039" s="45"/>
      <c r="I2039" s="36"/>
      <c r="J2039" s="54"/>
      <c r="K2039" s="51" t="str" cm="1">
        <f t="array" ref="K2039">IFERROR(_xlfn.IFS(COUNTBLANK(H2039:J2039)=3,"",I2039="","I列に金額を入力してください",H2039="3.時間給",I2039,J2039="","J列に労働時間を入力してください",H2039="1.月給",ROUND(I2039/J2039,0),H2039="2.日給",ROUND(I2039/J2039,0)),"")</f>
        <v/>
      </c>
      <c r="L2039" s="37" t="str" cm="1">
        <f t="array" ref="L2039">IFERROR(_xlfn.IFS(E2039="","",K2039&lt;F2039,"×（法定外・特例等対象外です）",K2039&lt;G2039,"〇",K2039&gt;=G2039,"ー"),"")</f>
        <v/>
      </c>
      <c r="M2039" s="26" t="str" cm="1">
        <f t="array" ref="M2039">IFERROR(_xlfn.IFS(COUNTBLANK(D2039:K2039)=8,"",D2039="","←D列に従業員名を姓名（フルネーム）で入力してください。誤変換にお気を付け下さい。",E2039="","←E列に都道府県を入力してください。",H2039="","←H列に1.月給～3.時間給の選択肢を入力してください",I2039="","←I列に金額を入力してください",H2039=3,"",J2039="","←J列に所定労働時間を入力してください"),"")</f>
        <v/>
      </c>
    </row>
    <row r="2040" spans="2:13" ht="22" x14ac:dyDescent="0.55000000000000004">
      <c r="B2040" s="39">
        <f t="shared" si="31"/>
        <v>2032</v>
      </c>
      <c r="C2040" s="45"/>
      <c r="D2040" s="35"/>
      <c r="E2040" s="46"/>
      <c r="F2040" s="40" t="str" cm="1">
        <f t="array" ref="F2040">IFERROR(_xlfn.IFS(AND($G$3=45566,E2040="徳島"),VLOOKUP(E2040,最低賃金!$A$2:$G$49,2,FALSE),OR($G$3&lt;&gt;45566,E2040&lt;&gt;"徳島"),VLOOKUP(E2040,最低賃金!$A$2:$G$49,4,FALSE)),"")</f>
        <v/>
      </c>
      <c r="G2040" s="50" t="str">
        <f>IFERROR(VLOOKUP(E2040,最低賃金!$A$3:$G$49,6,FALSE),"")</f>
        <v/>
      </c>
      <c r="H2040" s="45"/>
      <c r="I2040" s="36"/>
      <c r="J2040" s="54"/>
      <c r="K2040" s="51" t="str" cm="1">
        <f t="array" ref="K2040">IFERROR(_xlfn.IFS(COUNTBLANK(H2040:J2040)=3,"",I2040="","I列に金額を入力してください",H2040="3.時間給",I2040,J2040="","J列に労働時間を入力してください",H2040="1.月給",ROUND(I2040/J2040,0),H2040="2.日給",ROUND(I2040/J2040,0)),"")</f>
        <v/>
      </c>
      <c r="L2040" s="37" t="str" cm="1">
        <f t="array" ref="L2040">IFERROR(_xlfn.IFS(E2040="","",K2040&lt;F2040,"×（法定外・特例等対象外です）",K2040&lt;G2040,"〇",K2040&gt;=G2040,"ー"),"")</f>
        <v/>
      </c>
      <c r="M2040" s="26" t="str" cm="1">
        <f t="array" ref="M2040">IFERROR(_xlfn.IFS(COUNTBLANK(D2040:K2040)=8,"",D2040="","←D列に従業員名を姓名（フルネーム）で入力してください。誤変換にお気を付け下さい。",E2040="","←E列に都道府県を入力してください。",H2040="","←H列に1.月給～3.時間給の選択肢を入力してください",I2040="","←I列に金額を入力してください",H2040=3,"",J2040="","←J列に所定労働時間を入力してください"),"")</f>
        <v/>
      </c>
    </row>
    <row r="2041" spans="2:13" ht="22" x14ac:dyDescent="0.55000000000000004">
      <c r="B2041" s="39">
        <f t="shared" si="31"/>
        <v>2033</v>
      </c>
      <c r="C2041" s="45"/>
      <c r="D2041" s="35"/>
      <c r="E2041" s="46"/>
      <c r="F2041" s="40" t="str" cm="1">
        <f t="array" ref="F2041">IFERROR(_xlfn.IFS(AND($G$3=45566,E2041="徳島"),VLOOKUP(E2041,最低賃金!$A$2:$G$49,2,FALSE),OR($G$3&lt;&gt;45566,E2041&lt;&gt;"徳島"),VLOOKUP(E2041,最低賃金!$A$2:$G$49,4,FALSE)),"")</f>
        <v/>
      </c>
      <c r="G2041" s="50" t="str">
        <f>IFERROR(VLOOKUP(E2041,最低賃金!$A$3:$G$49,6,FALSE),"")</f>
        <v/>
      </c>
      <c r="H2041" s="45"/>
      <c r="I2041" s="36"/>
      <c r="J2041" s="54"/>
      <c r="K2041" s="51" t="str" cm="1">
        <f t="array" ref="K2041">IFERROR(_xlfn.IFS(COUNTBLANK(H2041:J2041)=3,"",I2041="","I列に金額を入力してください",H2041="3.時間給",I2041,J2041="","J列に労働時間を入力してください",H2041="1.月給",ROUND(I2041/J2041,0),H2041="2.日給",ROUND(I2041/J2041,0)),"")</f>
        <v/>
      </c>
      <c r="L2041" s="37" t="str" cm="1">
        <f t="array" ref="L2041">IFERROR(_xlfn.IFS(E2041="","",K2041&lt;F2041,"×（法定外・特例等対象外です）",K2041&lt;G2041,"〇",K2041&gt;=G2041,"ー"),"")</f>
        <v/>
      </c>
      <c r="M2041" s="26" t="str" cm="1">
        <f t="array" ref="M2041">IFERROR(_xlfn.IFS(COUNTBLANK(D2041:K2041)=8,"",D2041="","←D列に従業員名を姓名（フルネーム）で入力してください。誤変換にお気を付け下さい。",E2041="","←E列に都道府県を入力してください。",H2041="","←H列に1.月給～3.時間給の選択肢を入力してください",I2041="","←I列に金額を入力してください",H2041=3,"",J2041="","←J列に所定労働時間を入力してください"),"")</f>
        <v/>
      </c>
    </row>
    <row r="2042" spans="2:13" ht="22" x14ac:dyDescent="0.55000000000000004">
      <c r="B2042" s="39">
        <f t="shared" si="31"/>
        <v>2034</v>
      </c>
      <c r="C2042" s="45"/>
      <c r="D2042" s="35"/>
      <c r="E2042" s="46"/>
      <c r="F2042" s="40" t="str" cm="1">
        <f t="array" ref="F2042">IFERROR(_xlfn.IFS(AND($G$3=45566,E2042="徳島"),VLOOKUP(E2042,最低賃金!$A$2:$G$49,2,FALSE),OR($G$3&lt;&gt;45566,E2042&lt;&gt;"徳島"),VLOOKUP(E2042,最低賃金!$A$2:$G$49,4,FALSE)),"")</f>
        <v/>
      </c>
      <c r="G2042" s="50" t="str">
        <f>IFERROR(VLOOKUP(E2042,最低賃金!$A$3:$G$49,6,FALSE),"")</f>
        <v/>
      </c>
      <c r="H2042" s="45"/>
      <c r="I2042" s="36"/>
      <c r="J2042" s="54"/>
      <c r="K2042" s="51" t="str" cm="1">
        <f t="array" ref="K2042">IFERROR(_xlfn.IFS(COUNTBLANK(H2042:J2042)=3,"",I2042="","I列に金額を入力してください",H2042="3.時間給",I2042,J2042="","J列に労働時間を入力してください",H2042="1.月給",ROUND(I2042/J2042,0),H2042="2.日給",ROUND(I2042/J2042,0)),"")</f>
        <v/>
      </c>
      <c r="L2042" s="37" t="str" cm="1">
        <f t="array" ref="L2042">IFERROR(_xlfn.IFS(E2042="","",K2042&lt;F2042,"×（法定外・特例等対象外です）",K2042&lt;G2042,"〇",K2042&gt;=G2042,"ー"),"")</f>
        <v/>
      </c>
      <c r="M2042" s="26" t="str" cm="1">
        <f t="array" ref="M2042">IFERROR(_xlfn.IFS(COUNTBLANK(D2042:K2042)=8,"",D2042="","←D列に従業員名を姓名（フルネーム）で入力してください。誤変換にお気を付け下さい。",E2042="","←E列に都道府県を入力してください。",H2042="","←H列に1.月給～3.時間給の選択肢を入力してください",I2042="","←I列に金額を入力してください",H2042=3,"",J2042="","←J列に所定労働時間を入力してください"),"")</f>
        <v/>
      </c>
    </row>
    <row r="2043" spans="2:13" ht="22" x14ac:dyDescent="0.55000000000000004">
      <c r="B2043" s="39">
        <f t="shared" si="31"/>
        <v>2035</v>
      </c>
      <c r="C2043" s="45"/>
      <c r="D2043" s="35"/>
      <c r="E2043" s="46"/>
      <c r="F2043" s="40" t="str" cm="1">
        <f t="array" ref="F2043">IFERROR(_xlfn.IFS(AND($G$3=45566,E2043="徳島"),VLOOKUP(E2043,最低賃金!$A$2:$G$49,2,FALSE),OR($G$3&lt;&gt;45566,E2043&lt;&gt;"徳島"),VLOOKUP(E2043,最低賃金!$A$2:$G$49,4,FALSE)),"")</f>
        <v/>
      </c>
      <c r="G2043" s="50" t="str">
        <f>IFERROR(VLOOKUP(E2043,最低賃金!$A$3:$G$49,6,FALSE),"")</f>
        <v/>
      </c>
      <c r="H2043" s="45"/>
      <c r="I2043" s="36"/>
      <c r="J2043" s="54"/>
      <c r="K2043" s="51" t="str" cm="1">
        <f t="array" ref="K2043">IFERROR(_xlfn.IFS(COUNTBLANK(H2043:J2043)=3,"",I2043="","I列に金額を入力してください",H2043="3.時間給",I2043,J2043="","J列に労働時間を入力してください",H2043="1.月給",ROUND(I2043/J2043,0),H2043="2.日給",ROUND(I2043/J2043,0)),"")</f>
        <v/>
      </c>
      <c r="L2043" s="37" t="str" cm="1">
        <f t="array" ref="L2043">IFERROR(_xlfn.IFS(E2043="","",K2043&lt;F2043,"×（法定外・特例等対象外です）",K2043&lt;G2043,"〇",K2043&gt;=G2043,"ー"),"")</f>
        <v/>
      </c>
      <c r="M2043" s="26" t="str" cm="1">
        <f t="array" ref="M2043">IFERROR(_xlfn.IFS(COUNTBLANK(D2043:K2043)=8,"",D2043="","←D列に従業員名を姓名（フルネーム）で入力してください。誤変換にお気を付け下さい。",E2043="","←E列に都道府県を入力してください。",H2043="","←H列に1.月給～3.時間給の選択肢を入力してください",I2043="","←I列に金額を入力してください",H2043=3,"",J2043="","←J列に所定労働時間を入力してください"),"")</f>
        <v/>
      </c>
    </row>
    <row r="2044" spans="2:13" ht="22" x14ac:dyDescent="0.55000000000000004">
      <c r="B2044" s="39">
        <f t="shared" si="31"/>
        <v>2036</v>
      </c>
      <c r="C2044" s="45"/>
      <c r="D2044" s="35"/>
      <c r="E2044" s="46"/>
      <c r="F2044" s="40" t="str" cm="1">
        <f t="array" ref="F2044">IFERROR(_xlfn.IFS(AND($G$3=45566,E2044="徳島"),VLOOKUP(E2044,最低賃金!$A$2:$G$49,2,FALSE),OR($G$3&lt;&gt;45566,E2044&lt;&gt;"徳島"),VLOOKUP(E2044,最低賃金!$A$2:$G$49,4,FALSE)),"")</f>
        <v/>
      </c>
      <c r="G2044" s="50" t="str">
        <f>IFERROR(VLOOKUP(E2044,最低賃金!$A$3:$G$49,6,FALSE),"")</f>
        <v/>
      </c>
      <c r="H2044" s="45"/>
      <c r="I2044" s="36"/>
      <c r="J2044" s="54"/>
      <c r="K2044" s="51" t="str" cm="1">
        <f t="array" ref="K2044">IFERROR(_xlfn.IFS(COUNTBLANK(H2044:J2044)=3,"",I2044="","I列に金額を入力してください",H2044="3.時間給",I2044,J2044="","J列に労働時間を入力してください",H2044="1.月給",ROUND(I2044/J2044,0),H2044="2.日給",ROUND(I2044/J2044,0)),"")</f>
        <v/>
      </c>
      <c r="L2044" s="37" t="str" cm="1">
        <f t="array" ref="L2044">IFERROR(_xlfn.IFS(E2044="","",K2044&lt;F2044,"×（法定外・特例等対象外です）",K2044&lt;G2044,"〇",K2044&gt;=G2044,"ー"),"")</f>
        <v/>
      </c>
      <c r="M2044" s="26" t="str" cm="1">
        <f t="array" ref="M2044">IFERROR(_xlfn.IFS(COUNTBLANK(D2044:K2044)=8,"",D2044="","←D列に従業員名を姓名（フルネーム）で入力してください。誤変換にお気を付け下さい。",E2044="","←E列に都道府県を入力してください。",H2044="","←H列に1.月給～3.時間給の選択肢を入力してください",I2044="","←I列に金額を入力してください",H2044=3,"",J2044="","←J列に所定労働時間を入力してください"),"")</f>
        <v/>
      </c>
    </row>
    <row r="2045" spans="2:13" ht="22" x14ac:dyDescent="0.55000000000000004">
      <c r="B2045" s="39">
        <f t="shared" si="31"/>
        <v>2037</v>
      </c>
      <c r="C2045" s="45"/>
      <c r="D2045" s="35"/>
      <c r="E2045" s="46"/>
      <c r="F2045" s="40" t="str" cm="1">
        <f t="array" ref="F2045">IFERROR(_xlfn.IFS(AND($G$3=45566,E2045="徳島"),VLOOKUP(E2045,最低賃金!$A$2:$G$49,2,FALSE),OR($G$3&lt;&gt;45566,E2045&lt;&gt;"徳島"),VLOOKUP(E2045,最低賃金!$A$2:$G$49,4,FALSE)),"")</f>
        <v/>
      </c>
      <c r="G2045" s="50" t="str">
        <f>IFERROR(VLOOKUP(E2045,最低賃金!$A$3:$G$49,6,FALSE),"")</f>
        <v/>
      </c>
      <c r="H2045" s="45"/>
      <c r="I2045" s="36"/>
      <c r="J2045" s="54"/>
      <c r="K2045" s="51" t="str" cm="1">
        <f t="array" ref="K2045">IFERROR(_xlfn.IFS(COUNTBLANK(H2045:J2045)=3,"",I2045="","I列に金額を入力してください",H2045="3.時間給",I2045,J2045="","J列に労働時間を入力してください",H2045="1.月給",ROUND(I2045/J2045,0),H2045="2.日給",ROUND(I2045/J2045,0)),"")</f>
        <v/>
      </c>
      <c r="L2045" s="37" t="str" cm="1">
        <f t="array" ref="L2045">IFERROR(_xlfn.IFS(E2045="","",K2045&lt;F2045,"×（法定外・特例等対象外です）",K2045&lt;G2045,"〇",K2045&gt;=G2045,"ー"),"")</f>
        <v/>
      </c>
      <c r="M2045" s="26" t="str" cm="1">
        <f t="array" ref="M2045">IFERROR(_xlfn.IFS(COUNTBLANK(D2045:K2045)=8,"",D2045="","←D列に従業員名を姓名（フルネーム）で入力してください。誤変換にお気を付け下さい。",E2045="","←E列に都道府県を入力してください。",H2045="","←H列に1.月給～3.時間給の選択肢を入力してください",I2045="","←I列に金額を入力してください",H2045=3,"",J2045="","←J列に所定労働時間を入力してください"),"")</f>
        <v/>
      </c>
    </row>
    <row r="2046" spans="2:13" ht="22" x14ac:dyDescent="0.55000000000000004">
      <c r="B2046" s="39">
        <f t="shared" si="31"/>
        <v>2038</v>
      </c>
      <c r="C2046" s="45"/>
      <c r="D2046" s="35"/>
      <c r="E2046" s="46"/>
      <c r="F2046" s="40" t="str" cm="1">
        <f t="array" ref="F2046">IFERROR(_xlfn.IFS(AND($G$3=45566,E2046="徳島"),VLOOKUP(E2046,最低賃金!$A$2:$G$49,2,FALSE),OR($G$3&lt;&gt;45566,E2046&lt;&gt;"徳島"),VLOOKUP(E2046,最低賃金!$A$2:$G$49,4,FALSE)),"")</f>
        <v/>
      </c>
      <c r="G2046" s="50" t="str">
        <f>IFERROR(VLOOKUP(E2046,最低賃金!$A$3:$G$49,6,FALSE),"")</f>
        <v/>
      </c>
      <c r="H2046" s="45"/>
      <c r="I2046" s="36"/>
      <c r="J2046" s="54"/>
      <c r="K2046" s="51" t="str" cm="1">
        <f t="array" ref="K2046">IFERROR(_xlfn.IFS(COUNTBLANK(H2046:J2046)=3,"",I2046="","I列に金額を入力してください",H2046="3.時間給",I2046,J2046="","J列に労働時間を入力してください",H2046="1.月給",ROUND(I2046/J2046,0),H2046="2.日給",ROUND(I2046/J2046,0)),"")</f>
        <v/>
      </c>
      <c r="L2046" s="37" t="str" cm="1">
        <f t="array" ref="L2046">IFERROR(_xlfn.IFS(E2046="","",K2046&lt;F2046,"×（法定外・特例等対象外です）",K2046&lt;G2046,"〇",K2046&gt;=G2046,"ー"),"")</f>
        <v/>
      </c>
      <c r="M2046" s="26" t="str" cm="1">
        <f t="array" ref="M2046">IFERROR(_xlfn.IFS(COUNTBLANK(D2046:K2046)=8,"",D2046="","←D列に従業員名を姓名（フルネーム）で入力してください。誤変換にお気を付け下さい。",E2046="","←E列に都道府県を入力してください。",H2046="","←H列に1.月給～3.時間給の選択肢を入力してください",I2046="","←I列に金額を入力してください",H2046=3,"",J2046="","←J列に所定労働時間を入力してください"),"")</f>
        <v/>
      </c>
    </row>
    <row r="2047" spans="2:13" ht="22" x14ac:dyDescent="0.55000000000000004">
      <c r="B2047" s="39">
        <f t="shared" si="31"/>
        <v>2039</v>
      </c>
      <c r="C2047" s="45"/>
      <c r="D2047" s="35"/>
      <c r="E2047" s="46"/>
      <c r="F2047" s="40" t="str" cm="1">
        <f t="array" ref="F2047">IFERROR(_xlfn.IFS(AND($G$3=45566,E2047="徳島"),VLOOKUP(E2047,最低賃金!$A$2:$G$49,2,FALSE),OR($G$3&lt;&gt;45566,E2047&lt;&gt;"徳島"),VLOOKUP(E2047,最低賃金!$A$2:$G$49,4,FALSE)),"")</f>
        <v/>
      </c>
      <c r="G2047" s="50" t="str">
        <f>IFERROR(VLOOKUP(E2047,最低賃金!$A$3:$G$49,6,FALSE),"")</f>
        <v/>
      </c>
      <c r="H2047" s="45"/>
      <c r="I2047" s="36"/>
      <c r="J2047" s="54"/>
      <c r="K2047" s="51" t="str" cm="1">
        <f t="array" ref="K2047">IFERROR(_xlfn.IFS(COUNTBLANK(H2047:J2047)=3,"",I2047="","I列に金額を入力してください",H2047="3.時間給",I2047,J2047="","J列に労働時間を入力してください",H2047="1.月給",ROUND(I2047/J2047,0),H2047="2.日給",ROUND(I2047/J2047,0)),"")</f>
        <v/>
      </c>
      <c r="L2047" s="37" t="str" cm="1">
        <f t="array" ref="L2047">IFERROR(_xlfn.IFS(E2047="","",K2047&lt;F2047,"×（法定外・特例等対象外です）",K2047&lt;G2047,"〇",K2047&gt;=G2047,"ー"),"")</f>
        <v/>
      </c>
      <c r="M2047" s="26" t="str" cm="1">
        <f t="array" ref="M2047">IFERROR(_xlfn.IFS(COUNTBLANK(D2047:K2047)=8,"",D2047="","←D列に従業員名を姓名（フルネーム）で入力してください。誤変換にお気を付け下さい。",E2047="","←E列に都道府県を入力してください。",H2047="","←H列に1.月給～3.時間給の選択肢を入力してください",I2047="","←I列に金額を入力してください",H2047=3,"",J2047="","←J列に所定労働時間を入力してください"),"")</f>
        <v/>
      </c>
    </row>
    <row r="2048" spans="2:13" ht="22" x14ac:dyDescent="0.55000000000000004">
      <c r="B2048" s="39">
        <f t="shared" si="31"/>
        <v>2040</v>
      </c>
      <c r="C2048" s="45"/>
      <c r="D2048" s="35"/>
      <c r="E2048" s="46"/>
      <c r="F2048" s="40" t="str" cm="1">
        <f t="array" ref="F2048">IFERROR(_xlfn.IFS(AND($G$3=45566,E2048="徳島"),VLOOKUP(E2048,最低賃金!$A$2:$G$49,2,FALSE),OR($G$3&lt;&gt;45566,E2048&lt;&gt;"徳島"),VLOOKUP(E2048,最低賃金!$A$2:$G$49,4,FALSE)),"")</f>
        <v/>
      </c>
      <c r="G2048" s="50" t="str">
        <f>IFERROR(VLOOKUP(E2048,最低賃金!$A$3:$G$49,6,FALSE),"")</f>
        <v/>
      </c>
      <c r="H2048" s="45"/>
      <c r="I2048" s="36"/>
      <c r="J2048" s="54"/>
      <c r="K2048" s="51" t="str" cm="1">
        <f t="array" ref="K2048">IFERROR(_xlfn.IFS(COUNTBLANK(H2048:J2048)=3,"",I2048="","I列に金額を入力してください",H2048="3.時間給",I2048,J2048="","J列に労働時間を入力してください",H2048="1.月給",ROUND(I2048/J2048,0),H2048="2.日給",ROUND(I2048/J2048,0)),"")</f>
        <v/>
      </c>
      <c r="L2048" s="37" t="str" cm="1">
        <f t="array" ref="L2048">IFERROR(_xlfn.IFS(E2048="","",K2048&lt;F2048,"×（法定外・特例等対象外です）",K2048&lt;G2048,"〇",K2048&gt;=G2048,"ー"),"")</f>
        <v/>
      </c>
      <c r="M2048" s="26" t="str" cm="1">
        <f t="array" ref="M2048">IFERROR(_xlfn.IFS(COUNTBLANK(D2048:K2048)=8,"",D2048="","←D列に従業員名を姓名（フルネーム）で入力してください。誤変換にお気を付け下さい。",E2048="","←E列に都道府県を入力してください。",H2048="","←H列に1.月給～3.時間給の選択肢を入力してください",I2048="","←I列に金額を入力してください",H2048=3,"",J2048="","←J列に所定労働時間を入力してください"),"")</f>
        <v/>
      </c>
    </row>
    <row r="2049" spans="2:13" ht="22" x14ac:dyDescent="0.55000000000000004">
      <c r="B2049" s="39">
        <f t="shared" si="31"/>
        <v>2041</v>
      </c>
      <c r="C2049" s="45"/>
      <c r="D2049" s="35"/>
      <c r="E2049" s="46"/>
      <c r="F2049" s="40" t="str" cm="1">
        <f t="array" ref="F2049">IFERROR(_xlfn.IFS(AND($G$3=45566,E2049="徳島"),VLOOKUP(E2049,最低賃金!$A$2:$G$49,2,FALSE),OR($G$3&lt;&gt;45566,E2049&lt;&gt;"徳島"),VLOOKUP(E2049,最低賃金!$A$2:$G$49,4,FALSE)),"")</f>
        <v/>
      </c>
      <c r="G2049" s="50" t="str">
        <f>IFERROR(VLOOKUP(E2049,最低賃金!$A$3:$G$49,6,FALSE),"")</f>
        <v/>
      </c>
      <c r="H2049" s="45"/>
      <c r="I2049" s="36"/>
      <c r="J2049" s="54"/>
      <c r="K2049" s="51" t="str" cm="1">
        <f t="array" ref="K2049">IFERROR(_xlfn.IFS(COUNTBLANK(H2049:J2049)=3,"",I2049="","I列に金額を入力してください",H2049="3.時間給",I2049,J2049="","J列に労働時間を入力してください",H2049="1.月給",ROUND(I2049/J2049,0),H2049="2.日給",ROUND(I2049/J2049,0)),"")</f>
        <v/>
      </c>
      <c r="L2049" s="37" t="str" cm="1">
        <f t="array" ref="L2049">IFERROR(_xlfn.IFS(E2049="","",K2049&lt;F2049,"×（法定外・特例等対象外です）",K2049&lt;G2049,"〇",K2049&gt;=G2049,"ー"),"")</f>
        <v/>
      </c>
      <c r="M2049" s="26" t="str" cm="1">
        <f t="array" ref="M2049">IFERROR(_xlfn.IFS(COUNTBLANK(D2049:K2049)=8,"",D2049="","←D列に従業員名を姓名（フルネーム）で入力してください。誤変換にお気を付け下さい。",E2049="","←E列に都道府県を入力してください。",H2049="","←H列に1.月給～3.時間給の選択肢を入力してください",I2049="","←I列に金額を入力してください",H2049=3,"",J2049="","←J列に所定労働時間を入力してください"),"")</f>
        <v/>
      </c>
    </row>
    <row r="2050" spans="2:13" ht="22" x14ac:dyDescent="0.55000000000000004">
      <c r="B2050" s="39">
        <f t="shared" si="31"/>
        <v>2042</v>
      </c>
      <c r="C2050" s="45"/>
      <c r="D2050" s="35"/>
      <c r="E2050" s="46"/>
      <c r="F2050" s="40" t="str" cm="1">
        <f t="array" ref="F2050">IFERROR(_xlfn.IFS(AND($G$3=45566,E2050="徳島"),VLOOKUP(E2050,最低賃金!$A$2:$G$49,2,FALSE),OR($G$3&lt;&gt;45566,E2050&lt;&gt;"徳島"),VLOOKUP(E2050,最低賃金!$A$2:$G$49,4,FALSE)),"")</f>
        <v/>
      </c>
      <c r="G2050" s="50" t="str">
        <f>IFERROR(VLOOKUP(E2050,最低賃金!$A$3:$G$49,6,FALSE),"")</f>
        <v/>
      </c>
      <c r="H2050" s="45"/>
      <c r="I2050" s="36"/>
      <c r="J2050" s="54"/>
      <c r="K2050" s="51" t="str" cm="1">
        <f t="array" ref="K2050">IFERROR(_xlfn.IFS(COUNTBLANK(H2050:J2050)=3,"",I2050="","I列に金額を入力してください",H2050="3.時間給",I2050,J2050="","J列に労働時間を入力してください",H2050="1.月給",ROUND(I2050/J2050,0),H2050="2.日給",ROUND(I2050/J2050,0)),"")</f>
        <v/>
      </c>
      <c r="L2050" s="37" t="str" cm="1">
        <f t="array" ref="L2050">IFERROR(_xlfn.IFS(E2050="","",K2050&lt;F2050,"×（法定外・特例等対象外です）",K2050&lt;G2050,"〇",K2050&gt;=G2050,"ー"),"")</f>
        <v/>
      </c>
      <c r="M2050" s="26" t="str" cm="1">
        <f t="array" ref="M2050">IFERROR(_xlfn.IFS(COUNTBLANK(D2050:K2050)=8,"",D2050="","←D列に従業員名を姓名（フルネーム）で入力してください。誤変換にお気を付け下さい。",E2050="","←E列に都道府県を入力してください。",H2050="","←H列に1.月給～3.時間給の選択肢を入力してください",I2050="","←I列に金額を入力してください",H2050=3,"",J2050="","←J列に所定労働時間を入力してください"),"")</f>
        <v/>
      </c>
    </row>
    <row r="2051" spans="2:13" ht="22" x14ac:dyDescent="0.55000000000000004">
      <c r="B2051" s="39">
        <f t="shared" si="31"/>
        <v>2043</v>
      </c>
      <c r="C2051" s="45"/>
      <c r="D2051" s="35"/>
      <c r="E2051" s="46"/>
      <c r="F2051" s="40" t="str" cm="1">
        <f t="array" ref="F2051">IFERROR(_xlfn.IFS(AND($G$3=45566,E2051="徳島"),VLOOKUP(E2051,最低賃金!$A$2:$G$49,2,FALSE),OR($G$3&lt;&gt;45566,E2051&lt;&gt;"徳島"),VLOOKUP(E2051,最低賃金!$A$2:$G$49,4,FALSE)),"")</f>
        <v/>
      </c>
      <c r="G2051" s="50" t="str">
        <f>IFERROR(VLOOKUP(E2051,最低賃金!$A$3:$G$49,6,FALSE),"")</f>
        <v/>
      </c>
      <c r="H2051" s="45"/>
      <c r="I2051" s="36"/>
      <c r="J2051" s="54"/>
      <c r="K2051" s="51" t="str" cm="1">
        <f t="array" ref="K2051">IFERROR(_xlfn.IFS(COUNTBLANK(H2051:J2051)=3,"",I2051="","I列に金額を入力してください",H2051="3.時間給",I2051,J2051="","J列に労働時間を入力してください",H2051="1.月給",ROUND(I2051/J2051,0),H2051="2.日給",ROUND(I2051/J2051,0)),"")</f>
        <v/>
      </c>
      <c r="L2051" s="37" t="str" cm="1">
        <f t="array" ref="L2051">IFERROR(_xlfn.IFS(E2051="","",K2051&lt;F2051,"×（法定外・特例等対象外です）",K2051&lt;G2051,"〇",K2051&gt;=G2051,"ー"),"")</f>
        <v/>
      </c>
      <c r="M2051" s="26" t="str" cm="1">
        <f t="array" ref="M2051">IFERROR(_xlfn.IFS(COUNTBLANK(D2051:K2051)=8,"",D2051="","←D列に従業員名を姓名（フルネーム）で入力してください。誤変換にお気を付け下さい。",E2051="","←E列に都道府県を入力してください。",H2051="","←H列に1.月給～3.時間給の選択肢を入力してください",I2051="","←I列に金額を入力してください",H2051=3,"",J2051="","←J列に所定労働時間を入力してください"),"")</f>
        <v/>
      </c>
    </row>
    <row r="2052" spans="2:13" ht="22" x14ac:dyDescent="0.55000000000000004">
      <c r="B2052" s="39">
        <f t="shared" si="31"/>
        <v>2044</v>
      </c>
      <c r="C2052" s="45"/>
      <c r="D2052" s="35"/>
      <c r="E2052" s="46"/>
      <c r="F2052" s="40" t="str" cm="1">
        <f t="array" ref="F2052">IFERROR(_xlfn.IFS(AND($G$3=45566,E2052="徳島"),VLOOKUP(E2052,最低賃金!$A$2:$G$49,2,FALSE),OR($G$3&lt;&gt;45566,E2052&lt;&gt;"徳島"),VLOOKUP(E2052,最低賃金!$A$2:$G$49,4,FALSE)),"")</f>
        <v/>
      </c>
      <c r="G2052" s="50" t="str">
        <f>IFERROR(VLOOKUP(E2052,最低賃金!$A$3:$G$49,6,FALSE),"")</f>
        <v/>
      </c>
      <c r="H2052" s="45"/>
      <c r="I2052" s="36"/>
      <c r="J2052" s="54"/>
      <c r="K2052" s="51" t="str" cm="1">
        <f t="array" ref="K2052">IFERROR(_xlfn.IFS(COUNTBLANK(H2052:J2052)=3,"",I2052="","I列に金額を入力してください",H2052="3.時間給",I2052,J2052="","J列に労働時間を入力してください",H2052="1.月給",ROUND(I2052/J2052,0),H2052="2.日給",ROUND(I2052/J2052,0)),"")</f>
        <v/>
      </c>
      <c r="L2052" s="37" t="str" cm="1">
        <f t="array" ref="L2052">IFERROR(_xlfn.IFS(E2052="","",K2052&lt;F2052,"×（法定外・特例等対象外です）",K2052&lt;G2052,"〇",K2052&gt;=G2052,"ー"),"")</f>
        <v/>
      </c>
      <c r="M2052" s="26" t="str" cm="1">
        <f t="array" ref="M2052">IFERROR(_xlfn.IFS(COUNTBLANK(D2052:K2052)=8,"",D2052="","←D列に従業員名を姓名（フルネーム）で入力してください。誤変換にお気を付け下さい。",E2052="","←E列に都道府県を入力してください。",H2052="","←H列に1.月給～3.時間給の選択肢を入力してください",I2052="","←I列に金額を入力してください",H2052=3,"",J2052="","←J列に所定労働時間を入力してください"),"")</f>
        <v/>
      </c>
    </row>
    <row r="2053" spans="2:13" ht="22" x14ac:dyDescent="0.55000000000000004">
      <c r="B2053" s="39">
        <f t="shared" si="31"/>
        <v>2045</v>
      </c>
      <c r="C2053" s="45"/>
      <c r="D2053" s="35"/>
      <c r="E2053" s="46"/>
      <c r="F2053" s="40" t="str" cm="1">
        <f t="array" ref="F2053">IFERROR(_xlfn.IFS(AND($G$3=45566,E2053="徳島"),VLOOKUP(E2053,最低賃金!$A$2:$G$49,2,FALSE),OR($G$3&lt;&gt;45566,E2053&lt;&gt;"徳島"),VLOOKUP(E2053,最低賃金!$A$2:$G$49,4,FALSE)),"")</f>
        <v/>
      </c>
      <c r="G2053" s="50" t="str">
        <f>IFERROR(VLOOKUP(E2053,最低賃金!$A$3:$G$49,6,FALSE),"")</f>
        <v/>
      </c>
      <c r="H2053" s="45"/>
      <c r="I2053" s="36"/>
      <c r="J2053" s="54"/>
      <c r="K2053" s="51" t="str" cm="1">
        <f t="array" ref="K2053">IFERROR(_xlfn.IFS(COUNTBLANK(H2053:J2053)=3,"",I2053="","I列に金額を入力してください",H2053="3.時間給",I2053,J2053="","J列に労働時間を入力してください",H2053="1.月給",ROUND(I2053/J2053,0),H2053="2.日給",ROUND(I2053/J2053,0)),"")</f>
        <v/>
      </c>
      <c r="L2053" s="37" t="str" cm="1">
        <f t="array" ref="L2053">IFERROR(_xlfn.IFS(E2053="","",K2053&lt;F2053,"×（法定外・特例等対象外です）",K2053&lt;G2053,"〇",K2053&gt;=G2053,"ー"),"")</f>
        <v/>
      </c>
      <c r="M2053" s="26" t="str" cm="1">
        <f t="array" ref="M2053">IFERROR(_xlfn.IFS(COUNTBLANK(D2053:K2053)=8,"",D2053="","←D列に従業員名を姓名（フルネーム）で入力してください。誤変換にお気を付け下さい。",E2053="","←E列に都道府県を入力してください。",H2053="","←H列に1.月給～3.時間給の選択肢を入力してください",I2053="","←I列に金額を入力してください",H2053=3,"",J2053="","←J列に所定労働時間を入力してください"),"")</f>
        <v/>
      </c>
    </row>
    <row r="2054" spans="2:13" ht="22" x14ac:dyDescent="0.55000000000000004">
      <c r="B2054" s="39">
        <f t="shared" si="31"/>
        <v>2046</v>
      </c>
      <c r="C2054" s="45"/>
      <c r="D2054" s="35"/>
      <c r="E2054" s="46"/>
      <c r="F2054" s="40" t="str" cm="1">
        <f t="array" ref="F2054">IFERROR(_xlfn.IFS(AND($G$3=45566,E2054="徳島"),VLOOKUP(E2054,最低賃金!$A$2:$G$49,2,FALSE),OR($G$3&lt;&gt;45566,E2054&lt;&gt;"徳島"),VLOOKUP(E2054,最低賃金!$A$2:$G$49,4,FALSE)),"")</f>
        <v/>
      </c>
      <c r="G2054" s="50" t="str">
        <f>IFERROR(VLOOKUP(E2054,最低賃金!$A$3:$G$49,6,FALSE),"")</f>
        <v/>
      </c>
      <c r="H2054" s="45"/>
      <c r="I2054" s="36"/>
      <c r="J2054" s="54"/>
      <c r="K2054" s="51" t="str" cm="1">
        <f t="array" ref="K2054">IFERROR(_xlfn.IFS(COUNTBLANK(H2054:J2054)=3,"",I2054="","I列に金額を入力してください",H2054="3.時間給",I2054,J2054="","J列に労働時間を入力してください",H2054="1.月給",ROUND(I2054/J2054,0),H2054="2.日給",ROUND(I2054/J2054,0)),"")</f>
        <v/>
      </c>
      <c r="L2054" s="37" t="str" cm="1">
        <f t="array" ref="L2054">IFERROR(_xlfn.IFS(E2054="","",K2054&lt;F2054,"×（法定外・特例等対象外です）",K2054&lt;G2054,"〇",K2054&gt;=G2054,"ー"),"")</f>
        <v/>
      </c>
      <c r="M2054" s="26" t="str" cm="1">
        <f t="array" ref="M2054">IFERROR(_xlfn.IFS(COUNTBLANK(D2054:K2054)=8,"",D2054="","←D列に従業員名を姓名（フルネーム）で入力してください。誤変換にお気を付け下さい。",E2054="","←E列に都道府県を入力してください。",H2054="","←H列に1.月給～3.時間給の選択肢を入力してください",I2054="","←I列に金額を入力してください",H2054=3,"",J2054="","←J列に所定労働時間を入力してください"),"")</f>
        <v/>
      </c>
    </row>
    <row r="2055" spans="2:13" ht="22" x14ac:dyDescent="0.55000000000000004">
      <c r="B2055" s="39">
        <f t="shared" si="31"/>
        <v>2047</v>
      </c>
      <c r="C2055" s="45"/>
      <c r="D2055" s="35"/>
      <c r="E2055" s="46"/>
      <c r="F2055" s="40" t="str" cm="1">
        <f t="array" ref="F2055">IFERROR(_xlfn.IFS(AND($G$3=45566,E2055="徳島"),VLOOKUP(E2055,最低賃金!$A$2:$G$49,2,FALSE),OR($G$3&lt;&gt;45566,E2055&lt;&gt;"徳島"),VLOOKUP(E2055,最低賃金!$A$2:$G$49,4,FALSE)),"")</f>
        <v/>
      </c>
      <c r="G2055" s="50" t="str">
        <f>IFERROR(VLOOKUP(E2055,最低賃金!$A$3:$G$49,6,FALSE),"")</f>
        <v/>
      </c>
      <c r="H2055" s="45"/>
      <c r="I2055" s="36"/>
      <c r="J2055" s="54"/>
      <c r="K2055" s="51" t="str" cm="1">
        <f t="array" ref="K2055">IFERROR(_xlfn.IFS(COUNTBLANK(H2055:J2055)=3,"",I2055="","I列に金額を入力してください",H2055="3.時間給",I2055,J2055="","J列に労働時間を入力してください",H2055="1.月給",ROUND(I2055/J2055,0),H2055="2.日給",ROUND(I2055/J2055,0)),"")</f>
        <v/>
      </c>
      <c r="L2055" s="37" t="str" cm="1">
        <f t="array" ref="L2055">IFERROR(_xlfn.IFS(E2055="","",K2055&lt;F2055,"×（法定外・特例等対象外です）",K2055&lt;G2055,"〇",K2055&gt;=G2055,"ー"),"")</f>
        <v/>
      </c>
      <c r="M2055" s="26" t="str" cm="1">
        <f t="array" ref="M2055">IFERROR(_xlfn.IFS(COUNTBLANK(D2055:K2055)=8,"",D2055="","←D列に従業員名を姓名（フルネーム）で入力してください。誤変換にお気を付け下さい。",E2055="","←E列に都道府県を入力してください。",H2055="","←H列に1.月給～3.時間給の選択肢を入力してください",I2055="","←I列に金額を入力してください",H2055=3,"",J2055="","←J列に所定労働時間を入力してください"),"")</f>
        <v/>
      </c>
    </row>
    <row r="2056" spans="2:13" ht="22" x14ac:dyDescent="0.55000000000000004">
      <c r="B2056" s="39">
        <f t="shared" si="31"/>
        <v>2048</v>
      </c>
      <c r="C2056" s="45"/>
      <c r="D2056" s="35"/>
      <c r="E2056" s="46"/>
      <c r="F2056" s="40" t="str" cm="1">
        <f t="array" ref="F2056">IFERROR(_xlfn.IFS(AND($G$3=45566,E2056="徳島"),VLOOKUP(E2056,最低賃金!$A$2:$G$49,2,FALSE),OR($G$3&lt;&gt;45566,E2056&lt;&gt;"徳島"),VLOOKUP(E2056,最低賃金!$A$2:$G$49,4,FALSE)),"")</f>
        <v/>
      </c>
      <c r="G2056" s="50" t="str">
        <f>IFERROR(VLOOKUP(E2056,最低賃金!$A$3:$G$49,6,FALSE),"")</f>
        <v/>
      </c>
      <c r="H2056" s="45"/>
      <c r="I2056" s="36"/>
      <c r="J2056" s="54"/>
      <c r="K2056" s="51" t="str" cm="1">
        <f t="array" ref="K2056">IFERROR(_xlfn.IFS(COUNTBLANK(H2056:J2056)=3,"",I2056="","I列に金額を入力してください",H2056="3.時間給",I2056,J2056="","J列に労働時間を入力してください",H2056="1.月給",ROUND(I2056/J2056,0),H2056="2.日給",ROUND(I2056/J2056,0)),"")</f>
        <v/>
      </c>
      <c r="L2056" s="37" t="str" cm="1">
        <f t="array" ref="L2056">IFERROR(_xlfn.IFS(E2056="","",K2056&lt;F2056,"×（法定外・特例等対象外です）",K2056&lt;G2056,"〇",K2056&gt;=G2056,"ー"),"")</f>
        <v/>
      </c>
      <c r="M2056" s="26" t="str" cm="1">
        <f t="array" ref="M2056">IFERROR(_xlfn.IFS(COUNTBLANK(D2056:K2056)=8,"",D2056="","←D列に従業員名を姓名（フルネーム）で入力してください。誤変換にお気を付け下さい。",E2056="","←E列に都道府県を入力してください。",H2056="","←H列に1.月給～3.時間給の選択肢を入力してください",I2056="","←I列に金額を入力してください",H2056=3,"",J2056="","←J列に所定労働時間を入力してください"),"")</f>
        <v/>
      </c>
    </row>
    <row r="2057" spans="2:13" ht="22" x14ac:dyDescent="0.55000000000000004">
      <c r="B2057" s="39">
        <f t="shared" si="31"/>
        <v>2049</v>
      </c>
      <c r="C2057" s="45"/>
      <c r="D2057" s="35"/>
      <c r="E2057" s="46"/>
      <c r="F2057" s="40" t="str" cm="1">
        <f t="array" ref="F2057">IFERROR(_xlfn.IFS(AND($G$3=45566,E2057="徳島"),VLOOKUP(E2057,最低賃金!$A$2:$G$49,2,FALSE),OR($G$3&lt;&gt;45566,E2057&lt;&gt;"徳島"),VLOOKUP(E2057,最低賃金!$A$2:$G$49,4,FALSE)),"")</f>
        <v/>
      </c>
      <c r="G2057" s="50" t="str">
        <f>IFERROR(VLOOKUP(E2057,最低賃金!$A$3:$G$49,6,FALSE),"")</f>
        <v/>
      </c>
      <c r="H2057" s="45"/>
      <c r="I2057" s="36"/>
      <c r="J2057" s="54"/>
      <c r="K2057" s="51" t="str" cm="1">
        <f t="array" ref="K2057">IFERROR(_xlfn.IFS(COUNTBLANK(H2057:J2057)=3,"",I2057="","I列に金額を入力してください",H2057="3.時間給",I2057,J2057="","J列に労働時間を入力してください",H2057="1.月給",ROUND(I2057/J2057,0),H2057="2.日給",ROUND(I2057/J2057,0)),"")</f>
        <v/>
      </c>
      <c r="L2057" s="37" t="str" cm="1">
        <f t="array" ref="L2057">IFERROR(_xlfn.IFS(E2057="","",K2057&lt;F2057,"×（法定外・特例等対象外です）",K2057&lt;G2057,"〇",K2057&gt;=G2057,"ー"),"")</f>
        <v/>
      </c>
      <c r="M2057" s="26" t="str" cm="1">
        <f t="array" ref="M2057">IFERROR(_xlfn.IFS(COUNTBLANK(D2057:K2057)=8,"",D2057="","←D列に従業員名を姓名（フルネーム）で入力してください。誤変換にお気を付け下さい。",E2057="","←E列に都道府県を入力してください。",H2057="","←H列に1.月給～3.時間給の選択肢を入力してください",I2057="","←I列に金額を入力してください",H2057=3,"",J2057="","←J列に所定労働時間を入力してください"),"")</f>
        <v/>
      </c>
    </row>
    <row r="2058" spans="2:13" ht="22" x14ac:dyDescent="0.55000000000000004">
      <c r="B2058" s="39">
        <f t="shared" ref="B2058:B2121" si="32">ROW()-8</f>
        <v>2050</v>
      </c>
      <c r="C2058" s="45"/>
      <c r="D2058" s="35"/>
      <c r="E2058" s="46"/>
      <c r="F2058" s="40" t="str" cm="1">
        <f t="array" ref="F2058">IFERROR(_xlfn.IFS(AND($G$3=45566,E2058="徳島"),VLOOKUP(E2058,最低賃金!$A$2:$G$49,2,FALSE),OR($G$3&lt;&gt;45566,E2058&lt;&gt;"徳島"),VLOOKUP(E2058,最低賃金!$A$2:$G$49,4,FALSE)),"")</f>
        <v/>
      </c>
      <c r="G2058" s="50" t="str">
        <f>IFERROR(VLOOKUP(E2058,最低賃金!$A$3:$G$49,6,FALSE),"")</f>
        <v/>
      </c>
      <c r="H2058" s="45"/>
      <c r="I2058" s="36"/>
      <c r="J2058" s="54"/>
      <c r="K2058" s="51" t="str" cm="1">
        <f t="array" ref="K2058">IFERROR(_xlfn.IFS(COUNTBLANK(H2058:J2058)=3,"",I2058="","I列に金額を入力してください",H2058="3.時間給",I2058,J2058="","J列に労働時間を入力してください",H2058="1.月給",ROUND(I2058/J2058,0),H2058="2.日給",ROUND(I2058/J2058,0)),"")</f>
        <v/>
      </c>
      <c r="L2058" s="37" t="str" cm="1">
        <f t="array" ref="L2058">IFERROR(_xlfn.IFS(E2058="","",K2058&lt;F2058,"×（法定外・特例等対象外です）",K2058&lt;G2058,"〇",K2058&gt;=G2058,"ー"),"")</f>
        <v/>
      </c>
      <c r="M2058" s="26" t="str" cm="1">
        <f t="array" ref="M2058">IFERROR(_xlfn.IFS(COUNTBLANK(D2058:K2058)=8,"",D2058="","←D列に従業員名を姓名（フルネーム）で入力してください。誤変換にお気を付け下さい。",E2058="","←E列に都道府県を入力してください。",H2058="","←H列に1.月給～3.時間給の選択肢を入力してください",I2058="","←I列に金額を入力してください",H2058=3,"",J2058="","←J列に所定労働時間を入力してください"),"")</f>
        <v/>
      </c>
    </row>
    <row r="2059" spans="2:13" ht="22" x14ac:dyDescent="0.55000000000000004">
      <c r="B2059" s="39">
        <f t="shared" si="32"/>
        <v>2051</v>
      </c>
      <c r="C2059" s="45"/>
      <c r="D2059" s="35"/>
      <c r="E2059" s="46"/>
      <c r="F2059" s="40" t="str" cm="1">
        <f t="array" ref="F2059">IFERROR(_xlfn.IFS(AND($G$3=45566,E2059="徳島"),VLOOKUP(E2059,最低賃金!$A$2:$G$49,2,FALSE),OR($G$3&lt;&gt;45566,E2059&lt;&gt;"徳島"),VLOOKUP(E2059,最低賃金!$A$2:$G$49,4,FALSE)),"")</f>
        <v/>
      </c>
      <c r="G2059" s="50" t="str">
        <f>IFERROR(VLOOKUP(E2059,最低賃金!$A$3:$G$49,6,FALSE),"")</f>
        <v/>
      </c>
      <c r="H2059" s="45"/>
      <c r="I2059" s="36"/>
      <c r="J2059" s="54"/>
      <c r="K2059" s="51" t="str" cm="1">
        <f t="array" ref="K2059">IFERROR(_xlfn.IFS(COUNTBLANK(H2059:J2059)=3,"",I2059="","I列に金額を入力してください",H2059="3.時間給",I2059,J2059="","J列に労働時間を入力してください",H2059="1.月給",ROUND(I2059/J2059,0),H2059="2.日給",ROUND(I2059/J2059,0)),"")</f>
        <v/>
      </c>
      <c r="L2059" s="37" t="str" cm="1">
        <f t="array" ref="L2059">IFERROR(_xlfn.IFS(E2059="","",K2059&lt;F2059,"×（法定外・特例等対象外です）",K2059&lt;G2059,"〇",K2059&gt;=G2059,"ー"),"")</f>
        <v/>
      </c>
      <c r="M2059" s="26" t="str" cm="1">
        <f t="array" ref="M2059">IFERROR(_xlfn.IFS(COUNTBLANK(D2059:K2059)=8,"",D2059="","←D列に従業員名を姓名（フルネーム）で入力してください。誤変換にお気を付け下さい。",E2059="","←E列に都道府県を入力してください。",H2059="","←H列に1.月給～3.時間給の選択肢を入力してください",I2059="","←I列に金額を入力してください",H2059=3,"",J2059="","←J列に所定労働時間を入力してください"),"")</f>
        <v/>
      </c>
    </row>
    <row r="2060" spans="2:13" ht="22" x14ac:dyDescent="0.55000000000000004">
      <c r="B2060" s="39">
        <f t="shared" si="32"/>
        <v>2052</v>
      </c>
      <c r="C2060" s="45"/>
      <c r="D2060" s="35"/>
      <c r="E2060" s="46"/>
      <c r="F2060" s="40" t="str" cm="1">
        <f t="array" ref="F2060">IFERROR(_xlfn.IFS(AND($G$3=45566,E2060="徳島"),VLOOKUP(E2060,最低賃金!$A$2:$G$49,2,FALSE),OR($G$3&lt;&gt;45566,E2060&lt;&gt;"徳島"),VLOOKUP(E2060,最低賃金!$A$2:$G$49,4,FALSE)),"")</f>
        <v/>
      </c>
      <c r="G2060" s="50" t="str">
        <f>IFERROR(VLOOKUP(E2060,最低賃金!$A$3:$G$49,6,FALSE),"")</f>
        <v/>
      </c>
      <c r="H2060" s="45"/>
      <c r="I2060" s="36"/>
      <c r="J2060" s="54"/>
      <c r="K2060" s="51" t="str" cm="1">
        <f t="array" ref="K2060">IFERROR(_xlfn.IFS(COUNTBLANK(H2060:J2060)=3,"",I2060="","I列に金額を入力してください",H2060="3.時間給",I2060,J2060="","J列に労働時間を入力してください",H2060="1.月給",ROUND(I2060/J2060,0),H2060="2.日給",ROUND(I2060/J2060,0)),"")</f>
        <v/>
      </c>
      <c r="L2060" s="37" t="str" cm="1">
        <f t="array" ref="L2060">IFERROR(_xlfn.IFS(E2060="","",K2060&lt;F2060,"×（法定外・特例等対象外です）",K2060&lt;G2060,"〇",K2060&gt;=G2060,"ー"),"")</f>
        <v/>
      </c>
      <c r="M2060" s="26" t="str" cm="1">
        <f t="array" ref="M2060">IFERROR(_xlfn.IFS(COUNTBLANK(D2060:K2060)=8,"",D2060="","←D列に従業員名を姓名（フルネーム）で入力してください。誤変換にお気を付け下さい。",E2060="","←E列に都道府県を入力してください。",H2060="","←H列に1.月給～3.時間給の選択肢を入力してください",I2060="","←I列に金額を入力してください",H2060=3,"",J2060="","←J列に所定労働時間を入力してください"),"")</f>
        <v/>
      </c>
    </row>
    <row r="2061" spans="2:13" ht="22" x14ac:dyDescent="0.55000000000000004">
      <c r="B2061" s="39">
        <f t="shared" si="32"/>
        <v>2053</v>
      </c>
      <c r="C2061" s="45"/>
      <c r="D2061" s="35"/>
      <c r="E2061" s="46"/>
      <c r="F2061" s="40" t="str" cm="1">
        <f t="array" ref="F2061">IFERROR(_xlfn.IFS(AND($G$3=45566,E2061="徳島"),VLOOKUP(E2061,最低賃金!$A$2:$G$49,2,FALSE),OR($G$3&lt;&gt;45566,E2061&lt;&gt;"徳島"),VLOOKUP(E2061,最低賃金!$A$2:$G$49,4,FALSE)),"")</f>
        <v/>
      </c>
      <c r="G2061" s="50" t="str">
        <f>IFERROR(VLOOKUP(E2061,最低賃金!$A$3:$G$49,6,FALSE),"")</f>
        <v/>
      </c>
      <c r="H2061" s="45"/>
      <c r="I2061" s="36"/>
      <c r="J2061" s="54"/>
      <c r="K2061" s="51" t="str" cm="1">
        <f t="array" ref="K2061">IFERROR(_xlfn.IFS(COUNTBLANK(H2061:J2061)=3,"",I2061="","I列に金額を入力してください",H2061="3.時間給",I2061,J2061="","J列に労働時間を入力してください",H2061="1.月給",ROUND(I2061/J2061,0),H2061="2.日給",ROUND(I2061/J2061,0)),"")</f>
        <v/>
      </c>
      <c r="L2061" s="37" t="str" cm="1">
        <f t="array" ref="L2061">IFERROR(_xlfn.IFS(E2061="","",K2061&lt;F2061,"×（法定外・特例等対象外です）",K2061&lt;G2061,"〇",K2061&gt;=G2061,"ー"),"")</f>
        <v/>
      </c>
      <c r="M2061" s="26" t="str" cm="1">
        <f t="array" ref="M2061">IFERROR(_xlfn.IFS(COUNTBLANK(D2061:K2061)=8,"",D2061="","←D列に従業員名を姓名（フルネーム）で入力してください。誤変換にお気を付け下さい。",E2061="","←E列に都道府県を入力してください。",H2061="","←H列に1.月給～3.時間給の選択肢を入力してください",I2061="","←I列に金額を入力してください",H2061=3,"",J2061="","←J列に所定労働時間を入力してください"),"")</f>
        <v/>
      </c>
    </row>
    <row r="2062" spans="2:13" ht="22" x14ac:dyDescent="0.55000000000000004">
      <c r="B2062" s="39">
        <f t="shared" si="32"/>
        <v>2054</v>
      </c>
      <c r="C2062" s="45"/>
      <c r="D2062" s="35"/>
      <c r="E2062" s="46"/>
      <c r="F2062" s="40" t="str" cm="1">
        <f t="array" ref="F2062">IFERROR(_xlfn.IFS(AND($G$3=45566,E2062="徳島"),VLOOKUP(E2062,最低賃金!$A$2:$G$49,2,FALSE),OR($G$3&lt;&gt;45566,E2062&lt;&gt;"徳島"),VLOOKUP(E2062,最低賃金!$A$2:$G$49,4,FALSE)),"")</f>
        <v/>
      </c>
      <c r="G2062" s="50" t="str">
        <f>IFERROR(VLOOKUP(E2062,最低賃金!$A$3:$G$49,6,FALSE),"")</f>
        <v/>
      </c>
      <c r="H2062" s="45"/>
      <c r="I2062" s="36"/>
      <c r="J2062" s="54"/>
      <c r="K2062" s="51" t="str" cm="1">
        <f t="array" ref="K2062">IFERROR(_xlfn.IFS(COUNTBLANK(H2062:J2062)=3,"",I2062="","I列に金額を入力してください",H2062="3.時間給",I2062,J2062="","J列に労働時間を入力してください",H2062="1.月給",ROUND(I2062/J2062,0),H2062="2.日給",ROUND(I2062/J2062,0)),"")</f>
        <v/>
      </c>
      <c r="L2062" s="37" t="str" cm="1">
        <f t="array" ref="L2062">IFERROR(_xlfn.IFS(E2062="","",K2062&lt;F2062,"×（法定外・特例等対象外です）",K2062&lt;G2062,"〇",K2062&gt;=G2062,"ー"),"")</f>
        <v/>
      </c>
      <c r="M2062" s="26" t="str" cm="1">
        <f t="array" ref="M2062">IFERROR(_xlfn.IFS(COUNTBLANK(D2062:K2062)=8,"",D2062="","←D列に従業員名を姓名（フルネーム）で入力してください。誤変換にお気を付け下さい。",E2062="","←E列に都道府県を入力してください。",H2062="","←H列に1.月給～3.時間給の選択肢を入力してください",I2062="","←I列に金額を入力してください",H2062=3,"",J2062="","←J列に所定労働時間を入力してください"),"")</f>
        <v/>
      </c>
    </row>
    <row r="2063" spans="2:13" ht="22" x14ac:dyDescent="0.55000000000000004">
      <c r="B2063" s="39">
        <f t="shared" si="32"/>
        <v>2055</v>
      </c>
      <c r="C2063" s="45"/>
      <c r="D2063" s="35"/>
      <c r="E2063" s="46"/>
      <c r="F2063" s="40" t="str" cm="1">
        <f t="array" ref="F2063">IFERROR(_xlfn.IFS(AND($G$3=45566,E2063="徳島"),VLOOKUP(E2063,最低賃金!$A$2:$G$49,2,FALSE),OR($G$3&lt;&gt;45566,E2063&lt;&gt;"徳島"),VLOOKUP(E2063,最低賃金!$A$2:$G$49,4,FALSE)),"")</f>
        <v/>
      </c>
      <c r="G2063" s="50" t="str">
        <f>IFERROR(VLOOKUP(E2063,最低賃金!$A$3:$G$49,6,FALSE),"")</f>
        <v/>
      </c>
      <c r="H2063" s="45"/>
      <c r="I2063" s="36"/>
      <c r="J2063" s="54"/>
      <c r="K2063" s="51" t="str" cm="1">
        <f t="array" ref="K2063">IFERROR(_xlfn.IFS(COUNTBLANK(H2063:J2063)=3,"",I2063="","I列に金額を入力してください",H2063="3.時間給",I2063,J2063="","J列に労働時間を入力してください",H2063="1.月給",ROUND(I2063/J2063,0),H2063="2.日給",ROUND(I2063/J2063,0)),"")</f>
        <v/>
      </c>
      <c r="L2063" s="37" t="str" cm="1">
        <f t="array" ref="L2063">IFERROR(_xlfn.IFS(E2063="","",K2063&lt;F2063,"×（法定外・特例等対象外です）",K2063&lt;G2063,"〇",K2063&gt;=G2063,"ー"),"")</f>
        <v/>
      </c>
      <c r="M2063" s="26" t="str" cm="1">
        <f t="array" ref="M2063">IFERROR(_xlfn.IFS(COUNTBLANK(D2063:K2063)=8,"",D2063="","←D列に従業員名を姓名（フルネーム）で入力してください。誤変換にお気を付け下さい。",E2063="","←E列に都道府県を入力してください。",H2063="","←H列に1.月給～3.時間給の選択肢を入力してください",I2063="","←I列に金額を入力してください",H2063=3,"",J2063="","←J列に所定労働時間を入力してください"),"")</f>
        <v/>
      </c>
    </row>
    <row r="2064" spans="2:13" ht="22" x14ac:dyDescent="0.55000000000000004">
      <c r="B2064" s="39">
        <f t="shared" si="32"/>
        <v>2056</v>
      </c>
      <c r="C2064" s="45"/>
      <c r="D2064" s="35"/>
      <c r="E2064" s="46"/>
      <c r="F2064" s="40" t="str" cm="1">
        <f t="array" ref="F2064">IFERROR(_xlfn.IFS(AND($G$3=45566,E2064="徳島"),VLOOKUP(E2064,最低賃金!$A$2:$G$49,2,FALSE),OR($G$3&lt;&gt;45566,E2064&lt;&gt;"徳島"),VLOOKUP(E2064,最低賃金!$A$2:$G$49,4,FALSE)),"")</f>
        <v/>
      </c>
      <c r="G2064" s="50" t="str">
        <f>IFERROR(VLOOKUP(E2064,最低賃金!$A$3:$G$49,6,FALSE),"")</f>
        <v/>
      </c>
      <c r="H2064" s="45"/>
      <c r="I2064" s="36"/>
      <c r="J2064" s="54"/>
      <c r="K2064" s="51" t="str" cm="1">
        <f t="array" ref="K2064">IFERROR(_xlfn.IFS(COUNTBLANK(H2064:J2064)=3,"",I2064="","I列に金額を入力してください",H2064="3.時間給",I2064,J2064="","J列に労働時間を入力してください",H2064="1.月給",ROUND(I2064/J2064,0),H2064="2.日給",ROUND(I2064/J2064,0)),"")</f>
        <v/>
      </c>
      <c r="L2064" s="37" t="str" cm="1">
        <f t="array" ref="L2064">IFERROR(_xlfn.IFS(E2064="","",K2064&lt;F2064,"×（法定外・特例等対象外です）",K2064&lt;G2064,"〇",K2064&gt;=G2064,"ー"),"")</f>
        <v/>
      </c>
      <c r="M2064" s="26" t="str" cm="1">
        <f t="array" ref="M2064">IFERROR(_xlfn.IFS(COUNTBLANK(D2064:K2064)=8,"",D2064="","←D列に従業員名を姓名（フルネーム）で入力してください。誤変換にお気を付け下さい。",E2064="","←E列に都道府県を入力してください。",H2064="","←H列に1.月給～3.時間給の選択肢を入力してください",I2064="","←I列に金額を入力してください",H2064=3,"",J2064="","←J列に所定労働時間を入力してください"),"")</f>
        <v/>
      </c>
    </row>
    <row r="2065" spans="2:13" ht="22" x14ac:dyDescent="0.55000000000000004">
      <c r="B2065" s="39">
        <f t="shared" si="32"/>
        <v>2057</v>
      </c>
      <c r="C2065" s="45"/>
      <c r="D2065" s="35"/>
      <c r="E2065" s="46"/>
      <c r="F2065" s="40" t="str" cm="1">
        <f t="array" ref="F2065">IFERROR(_xlfn.IFS(AND($G$3=45566,E2065="徳島"),VLOOKUP(E2065,最低賃金!$A$2:$G$49,2,FALSE),OR($G$3&lt;&gt;45566,E2065&lt;&gt;"徳島"),VLOOKUP(E2065,最低賃金!$A$2:$G$49,4,FALSE)),"")</f>
        <v/>
      </c>
      <c r="G2065" s="50" t="str">
        <f>IFERROR(VLOOKUP(E2065,最低賃金!$A$3:$G$49,6,FALSE),"")</f>
        <v/>
      </c>
      <c r="H2065" s="45"/>
      <c r="I2065" s="36"/>
      <c r="J2065" s="54"/>
      <c r="K2065" s="51" t="str" cm="1">
        <f t="array" ref="K2065">IFERROR(_xlfn.IFS(COUNTBLANK(H2065:J2065)=3,"",I2065="","I列に金額を入力してください",H2065="3.時間給",I2065,J2065="","J列に労働時間を入力してください",H2065="1.月給",ROUND(I2065/J2065,0),H2065="2.日給",ROUND(I2065/J2065,0)),"")</f>
        <v/>
      </c>
      <c r="L2065" s="37" t="str" cm="1">
        <f t="array" ref="L2065">IFERROR(_xlfn.IFS(E2065="","",K2065&lt;F2065,"×（法定外・特例等対象外です）",K2065&lt;G2065,"〇",K2065&gt;=G2065,"ー"),"")</f>
        <v/>
      </c>
      <c r="M2065" s="26" t="str" cm="1">
        <f t="array" ref="M2065">IFERROR(_xlfn.IFS(COUNTBLANK(D2065:K2065)=8,"",D2065="","←D列に従業員名を姓名（フルネーム）で入力してください。誤変換にお気を付け下さい。",E2065="","←E列に都道府県を入力してください。",H2065="","←H列に1.月給～3.時間給の選択肢を入力してください",I2065="","←I列に金額を入力してください",H2065=3,"",J2065="","←J列に所定労働時間を入力してください"),"")</f>
        <v/>
      </c>
    </row>
    <row r="2066" spans="2:13" ht="22" x14ac:dyDescent="0.55000000000000004">
      <c r="B2066" s="39">
        <f t="shared" si="32"/>
        <v>2058</v>
      </c>
      <c r="C2066" s="45"/>
      <c r="D2066" s="35"/>
      <c r="E2066" s="46"/>
      <c r="F2066" s="40" t="str" cm="1">
        <f t="array" ref="F2066">IFERROR(_xlfn.IFS(AND($G$3=45566,E2066="徳島"),VLOOKUP(E2066,最低賃金!$A$2:$G$49,2,FALSE),OR($G$3&lt;&gt;45566,E2066&lt;&gt;"徳島"),VLOOKUP(E2066,最低賃金!$A$2:$G$49,4,FALSE)),"")</f>
        <v/>
      </c>
      <c r="G2066" s="50" t="str">
        <f>IFERROR(VLOOKUP(E2066,最低賃金!$A$3:$G$49,6,FALSE),"")</f>
        <v/>
      </c>
      <c r="H2066" s="45"/>
      <c r="I2066" s="36"/>
      <c r="J2066" s="54"/>
      <c r="K2066" s="51" t="str" cm="1">
        <f t="array" ref="K2066">IFERROR(_xlfn.IFS(COUNTBLANK(H2066:J2066)=3,"",I2066="","I列に金額を入力してください",H2066="3.時間給",I2066,J2066="","J列に労働時間を入力してください",H2066="1.月給",ROUND(I2066/J2066,0),H2066="2.日給",ROUND(I2066/J2066,0)),"")</f>
        <v/>
      </c>
      <c r="L2066" s="37" t="str" cm="1">
        <f t="array" ref="L2066">IFERROR(_xlfn.IFS(E2066="","",K2066&lt;F2066,"×（法定外・特例等対象外です）",K2066&lt;G2066,"〇",K2066&gt;=G2066,"ー"),"")</f>
        <v/>
      </c>
      <c r="M2066" s="26" t="str" cm="1">
        <f t="array" ref="M2066">IFERROR(_xlfn.IFS(COUNTBLANK(D2066:K2066)=8,"",D2066="","←D列に従業員名を姓名（フルネーム）で入力してください。誤変換にお気を付け下さい。",E2066="","←E列に都道府県を入力してください。",H2066="","←H列に1.月給～3.時間給の選択肢を入力してください",I2066="","←I列に金額を入力してください",H2066=3,"",J2066="","←J列に所定労働時間を入力してください"),"")</f>
        <v/>
      </c>
    </row>
    <row r="2067" spans="2:13" ht="22" x14ac:dyDescent="0.55000000000000004">
      <c r="B2067" s="39">
        <f t="shared" si="32"/>
        <v>2059</v>
      </c>
      <c r="C2067" s="45"/>
      <c r="D2067" s="35"/>
      <c r="E2067" s="46"/>
      <c r="F2067" s="40" t="str" cm="1">
        <f t="array" ref="F2067">IFERROR(_xlfn.IFS(AND($G$3=45566,E2067="徳島"),VLOOKUP(E2067,最低賃金!$A$2:$G$49,2,FALSE),OR($G$3&lt;&gt;45566,E2067&lt;&gt;"徳島"),VLOOKUP(E2067,最低賃金!$A$2:$G$49,4,FALSE)),"")</f>
        <v/>
      </c>
      <c r="G2067" s="50" t="str">
        <f>IFERROR(VLOOKUP(E2067,最低賃金!$A$3:$G$49,6,FALSE),"")</f>
        <v/>
      </c>
      <c r="H2067" s="45"/>
      <c r="I2067" s="36"/>
      <c r="J2067" s="54"/>
      <c r="K2067" s="51" t="str" cm="1">
        <f t="array" ref="K2067">IFERROR(_xlfn.IFS(COUNTBLANK(H2067:J2067)=3,"",I2067="","I列に金額を入力してください",H2067="3.時間給",I2067,J2067="","J列に労働時間を入力してください",H2067="1.月給",ROUND(I2067/J2067,0),H2067="2.日給",ROUND(I2067/J2067,0)),"")</f>
        <v/>
      </c>
      <c r="L2067" s="37" t="str" cm="1">
        <f t="array" ref="L2067">IFERROR(_xlfn.IFS(E2067="","",K2067&lt;F2067,"×（法定外・特例等対象外です）",K2067&lt;G2067,"〇",K2067&gt;=G2067,"ー"),"")</f>
        <v/>
      </c>
      <c r="M2067" s="26" t="str" cm="1">
        <f t="array" ref="M2067">IFERROR(_xlfn.IFS(COUNTBLANK(D2067:K2067)=8,"",D2067="","←D列に従業員名を姓名（フルネーム）で入力してください。誤変換にお気を付け下さい。",E2067="","←E列に都道府県を入力してください。",H2067="","←H列に1.月給～3.時間給の選択肢を入力してください",I2067="","←I列に金額を入力してください",H2067=3,"",J2067="","←J列に所定労働時間を入力してください"),"")</f>
        <v/>
      </c>
    </row>
    <row r="2068" spans="2:13" ht="22" x14ac:dyDescent="0.55000000000000004">
      <c r="B2068" s="39">
        <f t="shared" si="32"/>
        <v>2060</v>
      </c>
      <c r="C2068" s="45"/>
      <c r="D2068" s="35"/>
      <c r="E2068" s="46"/>
      <c r="F2068" s="40" t="str" cm="1">
        <f t="array" ref="F2068">IFERROR(_xlfn.IFS(AND($G$3=45566,E2068="徳島"),VLOOKUP(E2068,最低賃金!$A$2:$G$49,2,FALSE),OR($G$3&lt;&gt;45566,E2068&lt;&gt;"徳島"),VLOOKUP(E2068,最低賃金!$A$2:$G$49,4,FALSE)),"")</f>
        <v/>
      </c>
      <c r="G2068" s="50" t="str">
        <f>IFERROR(VLOOKUP(E2068,最低賃金!$A$3:$G$49,6,FALSE),"")</f>
        <v/>
      </c>
      <c r="H2068" s="45"/>
      <c r="I2068" s="36"/>
      <c r="J2068" s="54"/>
      <c r="K2068" s="51" t="str" cm="1">
        <f t="array" ref="K2068">IFERROR(_xlfn.IFS(COUNTBLANK(H2068:J2068)=3,"",I2068="","I列に金額を入力してください",H2068="3.時間給",I2068,J2068="","J列に労働時間を入力してください",H2068="1.月給",ROUND(I2068/J2068,0),H2068="2.日給",ROUND(I2068/J2068,0)),"")</f>
        <v/>
      </c>
      <c r="L2068" s="37" t="str" cm="1">
        <f t="array" ref="L2068">IFERROR(_xlfn.IFS(E2068="","",K2068&lt;F2068,"×（法定外・特例等対象外です）",K2068&lt;G2068,"〇",K2068&gt;=G2068,"ー"),"")</f>
        <v/>
      </c>
      <c r="M2068" s="26" t="str" cm="1">
        <f t="array" ref="M2068">IFERROR(_xlfn.IFS(COUNTBLANK(D2068:K2068)=8,"",D2068="","←D列に従業員名を姓名（フルネーム）で入力してください。誤変換にお気を付け下さい。",E2068="","←E列に都道府県を入力してください。",H2068="","←H列に1.月給～3.時間給の選択肢を入力してください",I2068="","←I列に金額を入力してください",H2068=3,"",J2068="","←J列に所定労働時間を入力してください"),"")</f>
        <v/>
      </c>
    </row>
    <row r="2069" spans="2:13" ht="22" x14ac:dyDescent="0.55000000000000004">
      <c r="B2069" s="39">
        <f t="shared" si="32"/>
        <v>2061</v>
      </c>
      <c r="C2069" s="45"/>
      <c r="D2069" s="35"/>
      <c r="E2069" s="46"/>
      <c r="F2069" s="40" t="str" cm="1">
        <f t="array" ref="F2069">IFERROR(_xlfn.IFS(AND($G$3=45566,E2069="徳島"),VLOOKUP(E2069,最低賃金!$A$2:$G$49,2,FALSE),OR($G$3&lt;&gt;45566,E2069&lt;&gt;"徳島"),VLOOKUP(E2069,最低賃金!$A$2:$G$49,4,FALSE)),"")</f>
        <v/>
      </c>
      <c r="G2069" s="50" t="str">
        <f>IFERROR(VLOOKUP(E2069,最低賃金!$A$3:$G$49,6,FALSE),"")</f>
        <v/>
      </c>
      <c r="H2069" s="45"/>
      <c r="I2069" s="36"/>
      <c r="J2069" s="54"/>
      <c r="K2069" s="51" t="str" cm="1">
        <f t="array" ref="K2069">IFERROR(_xlfn.IFS(COUNTBLANK(H2069:J2069)=3,"",I2069="","I列に金額を入力してください",H2069="3.時間給",I2069,J2069="","J列に労働時間を入力してください",H2069="1.月給",ROUND(I2069/J2069,0),H2069="2.日給",ROUND(I2069/J2069,0)),"")</f>
        <v/>
      </c>
      <c r="L2069" s="37" t="str" cm="1">
        <f t="array" ref="L2069">IFERROR(_xlfn.IFS(E2069="","",K2069&lt;F2069,"×（法定外・特例等対象外です）",K2069&lt;G2069,"〇",K2069&gt;=G2069,"ー"),"")</f>
        <v/>
      </c>
      <c r="M2069" s="26" t="str" cm="1">
        <f t="array" ref="M2069">IFERROR(_xlfn.IFS(COUNTBLANK(D2069:K2069)=8,"",D2069="","←D列に従業員名を姓名（フルネーム）で入力してください。誤変換にお気を付け下さい。",E2069="","←E列に都道府県を入力してください。",H2069="","←H列に1.月給～3.時間給の選択肢を入力してください",I2069="","←I列に金額を入力してください",H2069=3,"",J2069="","←J列に所定労働時間を入力してください"),"")</f>
        <v/>
      </c>
    </row>
    <row r="2070" spans="2:13" ht="22" x14ac:dyDescent="0.55000000000000004">
      <c r="B2070" s="39">
        <f t="shared" si="32"/>
        <v>2062</v>
      </c>
      <c r="C2070" s="45"/>
      <c r="D2070" s="35"/>
      <c r="E2070" s="46"/>
      <c r="F2070" s="40" t="str" cm="1">
        <f t="array" ref="F2070">IFERROR(_xlfn.IFS(AND($G$3=45566,E2070="徳島"),VLOOKUP(E2070,最低賃金!$A$2:$G$49,2,FALSE),OR($G$3&lt;&gt;45566,E2070&lt;&gt;"徳島"),VLOOKUP(E2070,最低賃金!$A$2:$G$49,4,FALSE)),"")</f>
        <v/>
      </c>
      <c r="G2070" s="50" t="str">
        <f>IFERROR(VLOOKUP(E2070,最低賃金!$A$3:$G$49,6,FALSE),"")</f>
        <v/>
      </c>
      <c r="H2070" s="45"/>
      <c r="I2070" s="36"/>
      <c r="J2070" s="54"/>
      <c r="K2070" s="51" t="str" cm="1">
        <f t="array" ref="K2070">IFERROR(_xlfn.IFS(COUNTBLANK(H2070:J2070)=3,"",I2070="","I列に金額を入力してください",H2070="3.時間給",I2070,J2070="","J列に労働時間を入力してください",H2070="1.月給",ROUND(I2070/J2070,0),H2070="2.日給",ROUND(I2070/J2070,0)),"")</f>
        <v/>
      </c>
      <c r="L2070" s="37" t="str" cm="1">
        <f t="array" ref="L2070">IFERROR(_xlfn.IFS(E2070="","",K2070&lt;F2070,"×（法定外・特例等対象外です）",K2070&lt;G2070,"〇",K2070&gt;=G2070,"ー"),"")</f>
        <v/>
      </c>
      <c r="M2070" s="26" t="str" cm="1">
        <f t="array" ref="M2070">IFERROR(_xlfn.IFS(COUNTBLANK(D2070:K2070)=8,"",D2070="","←D列に従業員名を姓名（フルネーム）で入力してください。誤変換にお気を付け下さい。",E2070="","←E列に都道府県を入力してください。",H2070="","←H列に1.月給～3.時間給の選択肢を入力してください",I2070="","←I列に金額を入力してください",H2070=3,"",J2070="","←J列に所定労働時間を入力してください"),"")</f>
        <v/>
      </c>
    </row>
    <row r="2071" spans="2:13" ht="22" x14ac:dyDescent="0.55000000000000004">
      <c r="B2071" s="39">
        <f t="shared" si="32"/>
        <v>2063</v>
      </c>
      <c r="C2071" s="45"/>
      <c r="D2071" s="35"/>
      <c r="E2071" s="46"/>
      <c r="F2071" s="40" t="str" cm="1">
        <f t="array" ref="F2071">IFERROR(_xlfn.IFS(AND($G$3=45566,E2071="徳島"),VLOOKUP(E2071,最低賃金!$A$2:$G$49,2,FALSE),OR($G$3&lt;&gt;45566,E2071&lt;&gt;"徳島"),VLOOKUP(E2071,最低賃金!$A$2:$G$49,4,FALSE)),"")</f>
        <v/>
      </c>
      <c r="G2071" s="50" t="str">
        <f>IFERROR(VLOOKUP(E2071,最低賃金!$A$3:$G$49,6,FALSE),"")</f>
        <v/>
      </c>
      <c r="H2071" s="45"/>
      <c r="I2071" s="36"/>
      <c r="J2071" s="54"/>
      <c r="K2071" s="51" t="str" cm="1">
        <f t="array" ref="K2071">IFERROR(_xlfn.IFS(COUNTBLANK(H2071:J2071)=3,"",I2071="","I列に金額を入力してください",H2071="3.時間給",I2071,J2071="","J列に労働時間を入力してください",H2071="1.月給",ROUND(I2071/J2071,0),H2071="2.日給",ROUND(I2071/J2071,0)),"")</f>
        <v/>
      </c>
      <c r="L2071" s="37" t="str" cm="1">
        <f t="array" ref="L2071">IFERROR(_xlfn.IFS(E2071="","",K2071&lt;F2071,"×（法定外・特例等対象外です）",K2071&lt;G2071,"〇",K2071&gt;=G2071,"ー"),"")</f>
        <v/>
      </c>
      <c r="M2071" s="26" t="str" cm="1">
        <f t="array" ref="M2071">IFERROR(_xlfn.IFS(COUNTBLANK(D2071:K2071)=8,"",D2071="","←D列に従業員名を姓名（フルネーム）で入力してください。誤変換にお気を付け下さい。",E2071="","←E列に都道府県を入力してください。",H2071="","←H列に1.月給～3.時間給の選択肢を入力してください",I2071="","←I列に金額を入力してください",H2071=3,"",J2071="","←J列に所定労働時間を入力してください"),"")</f>
        <v/>
      </c>
    </row>
    <row r="2072" spans="2:13" ht="22" x14ac:dyDescent="0.55000000000000004">
      <c r="B2072" s="39">
        <f t="shared" si="32"/>
        <v>2064</v>
      </c>
      <c r="C2072" s="45"/>
      <c r="D2072" s="35"/>
      <c r="E2072" s="46"/>
      <c r="F2072" s="40" t="str" cm="1">
        <f t="array" ref="F2072">IFERROR(_xlfn.IFS(AND($G$3=45566,E2072="徳島"),VLOOKUP(E2072,最低賃金!$A$2:$G$49,2,FALSE),OR($G$3&lt;&gt;45566,E2072&lt;&gt;"徳島"),VLOOKUP(E2072,最低賃金!$A$2:$G$49,4,FALSE)),"")</f>
        <v/>
      </c>
      <c r="G2072" s="50" t="str">
        <f>IFERROR(VLOOKUP(E2072,最低賃金!$A$3:$G$49,6,FALSE),"")</f>
        <v/>
      </c>
      <c r="H2072" s="45"/>
      <c r="I2072" s="36"/>
      <c r="J2072" s="54"/>
      <c r="K2072" s="51" t="str" cm="1">
        <f t="array" ref="K2072">IFERROR(_xlfn.IFS(COUNTBLANK(H2072:J2072)=3,"",I2072="","I列に金額を入力してください",H2072="3.時間給",I2072,J2072="","J列に労働時間を入力してください",H2072="1.月給",ROUND(I2072/J2072,0),H2072="2.日給",ROUND(I2072/J2072,0)),"")</f>
        <v/>
      </c>
      <c r="L2072" s="37" t="str" cm="1">
        <f t="array" ref="L2072">IFERROR(_xlfn.IFS(E2072="","",K2072&lt;F2072,"×（法定外・特例等対象外です）",K2072&lt;G2072,"〇",K2072&gt;=G2072,"ー"),"")</f>
        <v/>
      </c>
      <c r="M2072" s="26" t="str" cm="1">
        <f t="array" ref="M2072">IFERROR(_xlfn.IFS(COUNTBLANK(D2072:K2072)=8,"",D2072="","←D列に従業員名を姓名（フルネーム）で入力してください。誤変換にお気を付け下さい。",E2072="","←E列に都道府県を入力してください。",H2072="","←H列に1.月給～3.時間給の選択肢を入力してください",I2072="","←I列に金額を入力してください",H2072=3,"",J2072="","←J列に所定労働時間を入力してください"),"")</f>
        <v/>
      </c>
    </row>
    <row r="2073" spans="2:13" ht="22" x14ac:dyDescent="0.55000000000000004">
      <c r="B2073" s="39">
        <f t="shared" si="32"/>
        <v>2065</v>
      </c>
      <c r="C2073" s="45"/>
      <c r="D2073" s="35"/>
      <c r="E2073" s="46"/>
      <c r="F2073" s="40" t="str" cm="1">
        <f t="array" ref="F2073">IFERROR(_xlfn.IFS(AND($G$3=45566,E2073="徳島"),VLOOKUP(E2073,最低賃金!$A$2:$G$49,2,FALSE),OR($G$3&lt;&gt;45566,E2073&lt;&gt;"徳島"),VLOOKUP(E2073,最低賃金!$A$2:$G$49,4,FALSE)),"")</f>
        <v/>
      </c>
      <c r="G2073" s="50" t="str">
        <f>IFERROR(VLOOKUP(E2073,最低賃金!$A$3:$G$49,6,FALSE),"")</f>
        <v/>
      </c>
      <c r="H2073" s="45"/>
      <c r="I2073" s="36"/>
      <c r="J2073" s="54"/>
      <c r="K2073" s="51" t="str" cm="1">
        <f t="array" ref="K2073">IFERROR(_xlfn.IFS(COUNTBLANK(H2073:J2073)=3,"",I2073="","I列に金額を入力してください",H2073="3.時間給",I2073,J2073="","J列に労働時間を入力してください",H2073="1.月給",ROUND(I2073/J2073,0),H2073="2.日給",ROUND(I2073/J2073,0)),"")</f>
        <v/>
      </c>
      <c r="L2073" s="37" t="str" cm="1">
        <f t="array" ref="L2073">IFERROR(_xlfn.IFS(E2073="","",K2073&lt;F2073,"×（法定外・特例等対象外です）",K2073&lt;G2073,"〇",K2073&gt;=G2073,"ー"),"")</f>
        <v/>
      </c>
      <c r="M2073" s="26" t="str" cm="1">
        <f t="array" ref="M2073">IFERROR(_xlfn.IFS(COUNTBLANK(D2073:K2073)=8,"",D2073="","←D列に従業員名を姓名（フルネーム）で入力してください。誤変換にお気を付け下さい。",E2073="","←E列に都道府県を入力してください。",H2073="","←H列に1.月給～3.時間給の選択肢を入力してください",I2073="","←I列に金額を入力してください",H2073=3,"",J2073="","←J列に所定労働時間を入力してください"),"")</f>
        <v/>
      </c>
    </row>
    <row r="2074" spans="2:13" ht="22" x14ac:dyDescent="0.55000000000000004">
      <c r="B2074" s="39">
        <f t="shared" si="32"/>
        <v>2066</v>
      </c>
      <c r="C2074" s="45"/>
      <c r="D2074" s="35"/>
      <c r="E2074" s="46"/>
      <c r="F2074" s="40" t="str" cm="1">
        <f t="array" ref="F2074">IFERROR(_xlfn.IFS(AND($G$3=45566,E2074="徳島"),VLOOKUP(E2074,最低賃金!$A$2:$G$49,2,FALSE),OR($G$3&lt;&gt;45566,E2074&lt;&gt;"徳島"),VLOOKUP(E2074,最低賃金!$A$2:$G$49,4,FALSE)),"")</f>
        <v/>
      </c>
      <c r="G2074" s="50" t="str">
        <f>IFERROR(VLOOKUP(E2074,最低賃金!$A$3:$G$49,6,FALSE),"")</f>
        <v/>
      </c>
      <c r="H2074" s="45"/>
      <c r="I2074" s="36"/>
      <c r="J2074" s="54"/>
      <c r="K2074" s="51" t="str" cm="1">
        <f t="array" ref="K2074">IFERROR(_xlfn.IFS(COUNTBLANK(H2074:J2074)=3,"",I2074="","I列に金額を入力してください",H2074="3.時間給",I2074,J2074="","J列に労働時間を入力してください",H2074="1.月給",ROUND(I2074/J2074,0),H2074="2.日給",ROUND(I2074/J2074,0)),"")</f>
        <v/>
      </c>
      <c r="L2074" s="37" t="str" cm="1">
        <f t="array" ref="L2074">IFERROR(_xlfn.IFS(E2074="","",K2074&lt;F2074,"×（法定外・特例等対象外です）",K2074&lt;G2074,"〇",K2074&gt;=G2074,"ー"),"")</f>
        <v/>
      </c>
      <c r="M2074" s="26" t="str" cm="1">
        <f t="array" ref="M2074">IFERROR(_xlfn.IFS(COUNTBLANK(D2074:K2074)=8,"",D2074="","←D列に従業員名を姓名（フルネーム）で入力してください。誤変換にお気を付け下さい。",E2074="","←E列に都道府県を入力してください。",H2074="","←H列に1.月給～3.時間給の選択肢を入力してください",I2074="","←I列に金額を入力してください",H2074=3,"",J2074="","←J列に所定労働時間を入力してください"),"")</f>
        <v/>
      </c>
    </row>
    <row r="2075" spans="2:13" ht="22" x14ac:dyDescent="0.55000000000000004">
      <c r="B2075" s="39">
        <f t="shared" si="32"/>
        <v>2067</v>
      </c>
      <c r="C2075" s="45"/>
      <c r="D2075" s="35"/>
      <c r="E2075" s="46"/>
      <c r="F2075" s="40" t="str" cm="1">
        <f t="array" ref="F2075">IFERROR(_xlfn.IFS(AND($G$3=45566,E2075="徳島"),VLOOKUP(E2075,最低賃金!$A$2:$G$49,2,FALSE),OR($G$3&lt;&gt;45566,E2075&lt;&gt;"徳島"),VLOOKUP(E2075,最低賃金!$A$2:$G$49,4,FALSE)),"")</f>
        <v/>
      </c>
      <c r="G2075" s="50" t="str">
        <f>IFERROR(VLOOKUP(E2075,最低賃金!$A$3:$G$49,6,FALSE),"")</f>
        <v/>
      </c>
      <c r="H2075" s="45"/>
      <c r="I2075" s="36"/>
      <c r="J2075" s="54"/>
      <c r="K2075" s="51" t="str" cm="1">
        <f t="array" ref="K2075">IFERROR(_xlfn.IFS(COUNTBLANK(H2075:J2075)=3,"",I2075="","I列に金額を入力してください",H2075="3.時間給",I2075,J2075="","J列に労働時間を入力してください",H2075="1.月給",ROUND(I2075/J2075,0),H2075="2.日給",ROUND(I2075/J2075,0)),"")</f>
        <v/>
      </c>
      <c r="L2075" s="37" t="str" cm="1">
        <f t="array" ref="L2075">IFERROR(_xlfn.IFS(E2075="","",K2075&lt;F2075,"×（法定外・特例等対象外です）",K2075&lt;G2075,"〇",K2075&gt;=G2075,"ー"),"")</f>
        <v/>
      </c>
      <c r="M2075" s="26" t="str" cm="1">
        <f t="array" ref="M2075">IFERROR(_xlfn.IFS(COUNTBLANK(D2075:K2075)=8,"",D2075="","←D列に従業員名を姓名（フルネーム）で入力してください。誤変換にお気を付け下さい。",E2075="","←E列に都道府県を入力してください。",H2075="","←H列に1.月給～3.時間給の選択肢を入力してください",I2075="","←I列に金額を入力してください",H2075=3,"",J2075="","←J列に所定労働時間を入力してください"),"")</f>
        <v/>
      </c>
    </row>
    <row r="2076" spans="2:13" ht="22" x14ac:dyDescent="0.55000000000000004">
      <c r="B2076" s="39">
        <f t="shared" si="32"/>
        <v>2068</v>
      </c>
      <c r="C2076" s="45"/>
      <c r="D2076" s="35"/>
      <c r="E2076" s="46"/>
      <c r="F2076" s="40" t="str" cm="1">
        <f t="array" ref="F2076">IFERROR(_xlfn.IFS(AND($G$3=45566,E2076="徳島"),VLOOKUP(E2076,最低賃金!$A$2:$G$49,2,FALSE),OR($G$3&lt;&gt;45566,E2076&lt;&gt;"徳島"),VLOOKUP(E2076,最低賃金!$A$2:$G$49,4,FALSE)),"")</f>
        <v/>
      </c>
      <c r="G2076" s="50" t="str">
        <f>IFERROR(VLOOKUP(E2076,最低賃金!$A$3:$G$49,6,FALSE),"")</f>
        <v/>
      </c>
      <c r="H2076" s="45"/>
      <c r="I2076" s="36"/>
      <c r="J2076" s="54"/>
      <c r="K2076" s="51" t="str" cm="1">
        <f t="array" ref="K2076">IFERROR(_xlfn.IFS(COUNTBLANK(H2076:J2076)=3,"",I2076="","I列に金額を入力してください",H2076="3.時間給",I2076,J2076="","J列に労働時間を入力してください",H2076="1.月給",ROUND(I2076/J2076,0),H2076="2.日給",ROUND(I2076/J2076,0)),"")</f>
        <v/>
      </c>
      <c r="L2076" s="37" t="str" cm="1">
        <f t="array" ref="L2076">IFERROR(_xlfn.IFS(E2076="","",K2076&lt;F2076,"×（法定外・特例等対象外です）",K2076&lt;G2076,"〇",K2076&gt;=G2076,"ー"),"")</f>
        <v/>
      </c>
      <c r="M2076" s="26" t="str" cm="1">
        <f t="array" ref="M2076">IFERROR(_xlfn.IFS(COUNTBLANK(D2076:K2076)=8,"",D2076="","←D列に従業員名を姓名（フルネーム）で入力してください。誤変換にお気を付け下さい。",E2076="","←E列に都道府県を入力してください。",H2076="","←H列に1.月給～3.時間給の選択肢を入力してください",I2076="","←I列に金額を入力してください",H2076=3,"",J2076="","←J列に所定労働時間を入力してください"),"")</f>
        <v/>
      </c>
    </row>
    <row r="2077" spans="2:13" ht="22" x14ac:dyDescent="0.55000000000000004">
      <c r="B2077" s="39">
        <f t="shared" si="32"/>
        <v>2069</v>
      </c>
      <c r="C2077" s="45"/>
      <c r="D2077" s="35"/>
      <c r="E2077" s="46"/>
      <c r="F2077" s="40" t="str" cm="1">
        <f t="array" ref="F2077">IFERROR(_xlfn.IFS(AND($G$3=45566,E2077="徳島"),VLOOKUP(E2077,最低賃金!$A$2:$G$49,2,FALSE),OR($G$3&lt;&gt;45566,E2077&lt;&gt;"徳島"),VLOOKUP(E2077,最低賃金!$A$2:$G$49,4,FALSE)),"")</f>
        <v/>
      </c>
      <c r="G2077" s="50" t="str">
        <f>IFERROR(VLOOKUP(E2077,最低賃金!$A$3:$G$49,6,FALSE),"")</f>
        <v/>
      </c>
      <c r="H2077" s="45"/>
      <c r="I2077" s="36"/>
      <c r="J2077" s="54"/>
      <c r="K2077" s="51" t="str" cm="1">
        <f t="array" ref="K2077">IFERROR(_xlfn.IFS(COUNTBLANK(H2077:J2077)=3,"",I2077="","I列に金額を入力してください",H2077="3.時間給",I2077,J2077="","J列に労働時間を入力してください",H2077="1.月給",ROUND(I2077/J2077,0),H2077="2.日給",ROUND(I2077/J2077,0)),"")</f>
        <v/>
      </c>
      <c r="L2077" s="37" t="str" cm="1">
        <f t="array" ref="L2077">IFERROR(_xlfn.IFS(E2077="","",K2077&lt;F2077,"×（法定外・特例等対象外です）",K2077&lt;G2077,"〇",K2077&gt;=G2077,"ー"),"")</f>
        <v/>
      </c>
      <c r="M2077" s="26" t="str" cm="1">
        <f t="array" ref="M2077">IFERROR(_xlfn.IFS(COUNTBLANK(D2077:K2077)=8,"",D2077="","←D列に従業員名を姓名（フルネーム）で入力してください。誤変換にお気を付け下さい。",E2077="","←E列に都道府県を入力してください。",H2077="","←H列に1.月給～3.時間給の選択肢を入力してください",I2077="","←I列に金額を入力してください",H2077=3,"",J2077="","←J列に所定労働時間を入力してください"),"")</f>
        <v/>
      </c>
    </row>
    <row r="2078" spans="2:13" ht="22" x14ac:dyDescent="0.55000000000000004">
      <c r="B2078" s="39">
        <f t="shared" si="32"/>
        <v>2070</v>
      </c>
      <c r="C2078" s="45"/>
      <c r="D2078" s="35"/>
      <c r="E2078" s="46"/>
      <c r="F2078" s="40" t="str" cm="1">
        <f t="array" ref="F2078">IFERROR(_xlfn.IFS(AND($G$3=45566,E2078="徳島"),VLOOKUP(E2078,最低賃金!$A$2:$G$49,2,FALSE),OR($G$3&lt;&gt;45566,E2078&lt;&gt;"徳島"),VLOOKUP(E2078,最低賃金!$A$2:$G$49,4,FALSE)),"")</f>
        <v/>
      </c>
      <c r="G2078" s="50" t="str">
        <f>IFERROR(VLOOKUP(E2078,最低賃金!$A$3:$G$49,6,FALSE),"")</f>
        <v/>
      </c>
      <c r="H2078" s="45"/>
      <c r="I2078" s="36"/>
      <c r="J2078" s="54"/>
      <c r="K2078" s="51" t="str" cm="1">
        <f t="array" ref="K2078">IFERROR(_xlfn.IFS(COUNTBLANK(H2078:J2078)=3,"",I2078="","I列に金額を入力してください",H2078="3.時間給",I2078,J2078="","J列に労働時間を入力してください",H2078="1.月給",ROUND(I2078/J2078,0),H2078="2.日給",ROUND(I2078/J2078,0)),"")</f>
        <v/>
      </c>
      <c r="L2078" s="37" t="str" cm="1">
        <f t="array" ref="L2078">IFERROR(_xlfn.IFS(E2078="","",K2078&lt;F2078,"×（法定外・特例等対象外です）",K2078&lt;G2078,"〇",K2078&gt;=G2078,"ー"),"")</f>
        <v/>
      </c>
      <c r="M2078" s="26" t="str" cm="1">
        <f t="array" ref="M2078">IFERROR(_xlfn.IFS(COUNTBLANK(D2078:K2078)=8,"",D2078="","←D列に従業員名を姓名（フルネーム）で入力してください。誤変換にお気を付け下さい。",E2078="","←E列に都道府県を入力してください。",H2078="","←H列に1.月給～3.時間給の選択肢を入力してください",I2078="","←I列に金額を入力してください",H2078=3,"",J2078="","←J列に所定労働時間を入力してください"),"")</f>
        <v/>
      </c>
    </row>
    <row r="2079" spans="2:13" ht="22" x14ac:dyDescent="0.55000000000000004">
      <c r="B2079" s="39">
        <f t="shared" si="32"/>
        <v>2071</v>
      </c>
      <c r="C2079" s="45"/>
      <c r="D2079" s="35"/>
      <c r="E2079" s="46"/>
      <c r="F2079" s="40" t="str" cm="1">
        <f t="array" ref="F2079">IFERROR(_xlfn.IFS(AND($G$3=45566,E2079="徳島"),VLOOKUP(E2079,最低賃金!$A$2:$G$49,2,FALSE),OR($G$3&lt;&gt;45566,E2079&lt;&gt;"徳島"),VLOOKUP(E2079,最低賃金!$A$2:$G$49,4,FALSE)),"")</f>
        <v/>
      </c>
      <c r="G2079" s="50" t="str">
        <f>IFERROR(VLOOKUP(E2079,最低賃金!$A$3:$G$49,6,FALSE),"")</f>
        <v/>
      </c>
      <c r="H2079" s="45"/>
      <c r="I2079" s="36"/>
      <c r="J2079" s="54"/>
      <c r="K2079" s="51" t="str" cm="1">
        <f t="array" ref="K2079">IFERROR(_xlfn.IFS(COUNTBLANK(H2079:J2079)=3,"",I2079="","I列に金額を入力してください",H2079="3.時間給",I2079,J2079="","J列に労働時間を入力してください",H2079="1.月給",ROUND(I2079/J2079,0),H2079="2.日給",ROUND(I2079/J2079,0)),"")</f>
        <v/>
      </c>
      <c r="L2079" s="37" t="str" cm="1">
        <f t="array" ref="L2079">IFERROR(_xlfn.IFS(E2079="","",K2079&lt;F2079,"×（法定外・特例等対象外です）",K2079&lt;G2079,"〇",K2079&gt;=G2079,"ー"),"")</f>
        <v/>
      </c>
      <c r="M2079" s="26" t="str" cm="1">
        <f t="array" ref="M2079">IFERROR(_xlfn.IFS(COUNTBLANK(D2079:K2079)=8,"",D2079="","←D列に従業員名を姓名（フルネーム）で入力してください。誤変換にお気を付け下さい。",E2079="","←E列に都道府県を入力してください。",H2079="","←H列に1.月給～3.時間給の選択肢を入力してください",I2079="","←I列に金額を入力してください",H2079=3,"",J2079="","←J列に所定労働時間を入力してください"),"")</f>
        <v/>
      </c>
    </row>
    <row r="2080" spans="2:13" ht="22" x14ac:dyDescent="0.55000000000000004">
      <c r="B2080" s="39">
        <f t="shared" si="32"/>
        <v>2072</v>
      </c>
      <c r="C2080" s="45"/>
      <c r="D2080" s="35"/>
      <c r="E2080" s="46"/>
      <c r="F2080" s="40" t="str" cm="1">
        <f t="array" ref="F2080">IFERROR(_xlfn.IFS(AND($G$3=45566,E2080="徳島"),VLOOKUP(E2080,最低賃金!$A$2:$G$49,2,FALSE),OR($G$3&lt;&gt;45566,E2080&lt;&gt;"徳島"),VLOOKUP(E2080,最低賃金!$A$2:$G$49,4,FALSE)),"")</f>
        <v/>
      </c>
      <c r="G2080" s="50" t="str">
        <f>IFERROR(VLOOKUP(E2080,最低賃金!$A$3:$G$49,6,FALSE),"")</f>
        <v/>
      </c>
      <c r="H2080" s="45"/>
      <c r="I2080" s="36"/>
      <c r="J2080" s="54"/>
      <c r="K2080" s="51" t="str" cm="1">
        <f t="array" ref="K2080">IFERROR(_xlfn.IFS(COUNTBLANK(H2080:J2080)=3,"",I2080="","I列に金額を入力してください",H2080="3.時間給",I2080,J2080="","J列に労働時間を入力してください",H2080="1.月給",ROUND(I2080/J2080,0),H2080="2.日給",ROUND(I2080/J2080,0)),"")</f>
        <v/>
      </c>
      <c r="L2080" s="37" t="str" cm="1">
        <f t="array" ref="L2080">IFERROR(_xlfn.IFS(E2080="","",K2080&lt;F2080,"×（法定外・特例等対象外です）",K2080&lt;G2080,"〇",K2080&gt;=G2080,"ー"),"")</f>
        <v/>
      </c>
      <c r="M2080" s="26" t="str" cm="1">
        <f t="array" ref="M2080">IFERROR(_xlfn.IFS(COUNTBLANK(D2080:K2080)=8,"",D2080="","←D列に従業員名を姓名（フルネーム）で入力してください。誤変換にお気を付け下さい。",E2080="","←E列に都道府県を入力してください。",H2080="","←H列に1.月給～3.時間給の選択肢を入力してください",I2080="","←I列に金額を入力してください",H2080=3,"",J2080="","←J列に所定労働時間を入力してください"),"")</f>
        <v/>
      </c>
    </row>
    <row r="2081" spans="2:13" ht="22" x14ac:dyDescent="0.55000000000000004">
      <c r="B2081" s="39">
        <f t="shared" si="32"/>
        <v>2073</v>
      </c>
      <c r="C2081" s="45"/>
      <c r="D2081" s="35"/>
      <c r="E2081" s="46"/>
      <c r="F2081" s="40" t="str" cm="1">
        <f t="array" ref="F2081">IFERROR(_xlfn.IFS(AND($G$3=45566,E2081="徳島"),VLOOKUP(E2081,最低賃金!$A$2:$G$49,2,FALSE),OR($G$3&lt;&gt;45566,E2081&lt;&gt;"徳島"),VLOOKUP(E2081,最低賃金!$A$2:$G$49,4,FALSE)),"")</f>
        <v/>
      </c>
      <c r="G2081" s="50" t="str">
        <f>IFERROR(VLOOKUP(E2081,最低賃金!$A$3:$G$49,6,FALSE),"")</f>
        <v/>
      </c>
      <c r="H2081" s="45"/>
      <c r="I2081" s="36"/>
      <c r="J2081" s="54"/>
      <c r="K2081" s="51" t="str" cm="1">
        <f t="array" ref="K2081">IFERROR(_xlfn.IFS(COUNTBLANK(H2081:J2081)=3,"",I2081="","I列に金額を入力してください",H2081="3.時間給",I2081,J2081="","J列に労働時間を入力してください",H2081="1.月給",ROUND(I2081/J2081,0),H2081="2.日給",ROUND(I2081/J2081,0)),"")</f>
        <v/>
      </c>
      <c r="L2081" s="37" t="str" cm="1">
        <f t="array" ref="L2081">IFERROR(_xlfn.IFS(E2081="","",K2081&lt;F2081,"×（法定外・特例等対象外です）",K2081&lt;G2081,"〇",K2081&gt;=G2081,"ー"),"")</f>
        <v/>
      </c>
      <c r="M2081" s="26" t="str" cm="1">
        <f t="array" ref="M2081">IFERROR(_xlfn.IFS(COUNTBLANK(D2081:K2081)=8,"",D2081="","←D列に従業員名を姓名（フルネーム）で入力してください。誤変換にお気を付け下さい。",E2081="","←E列に都道府県を入力してください。",H2081="","←H列に1.月給～3.時間給の選択肢を入力してください",I2081="","←I列に金額を入力してください",H2081=3,"",J2081="","←J列に所定労働時間を入力してください"),"")</f>
        <v/>
      </c>
    </row>
    <row r="2082" spans="2:13" ht="22" x14ac:dyDescent="0.55000000000000004">
      <c r="B2082" s="39">
        <f t="shared" si="32"/>
        <v>2074</v>
      </c>
      <c r="C2082" s="45"/>
      <c r="D2082" s="35"/>
      <c r="E2082" s="46"/>
      <c r="F2082" s="40" t="str" cm="1">
        <f t="array" ref="F2082">IFERROR(_xlfn.IFS(AND($G$3=45566,E2082="徳島"),VLOOKUP(E2082,最低賃金!$A$2:$G$49,2,FALSE),OR($G$3&lt;&gt;45566,E2082&lt;&gt;"徳島"),VLOOKUP(E2082,最低賃金!$A$2:$G$49,4,FALSE)),"")</f>
        <v/>
      </c>
      <c r="G2082" s="50" t="str">
        <f>IFERROR(VLOOKUP(E2082,最低賃金!$A$3:$G$49,6,FALSE),"")</f>
        <v/>
      </c>
      <c r="H2082" s="45"/>
      <c r="I2082" s="36"/>
      <c r="J2082" s="54"/>
      <c r="K2082" s="51" t="str" cm="1">
        <f t="array" ref="K2082">IFERROR(_xlfn.IFS(COUNTBLANK(H2082:J2082)=3,"",I2082="","I列に金額を入力してください",H2082="3.時間給",I2082,J2082="","J列に労働時間を入力してください",H2082="1.月給",ROUND(I2082/J2082,0),H2082="2.日給",ROUND(I2082/J2082,0)),"")</f>
        <v/>
      </c>
      <c r="L2082" s="37" t="str" cm="1">
        <f t="array" ref="L2082">IFERROR(_xlfn.IFS(E2082="","",K2082&lt;F2082,"×（法定外・特例等対象外です）",K2082&lt;G2082,"〇",K2082&gt;=G2082,"ー"),"")</f>
        <v/>
      </c>
      <c r="M2082" s="26" t="str" cm="1">
        <f t="array" ref="M2082">IFERROR(_xlfn.IFS(COUNTBLANK(D2082:K2082)=8,"",D2082="","←D列に従業員名を姓名（フルネーム）で入力してください。誤変換にお気を付け下さい。",E2082="","←E列に都道府県を入力してください。",H2082="","←H列に1.月給～3.時間給の選択肢を入力してください",I2082="","←I列に金額を入力してください",H2082=3,"",J2082="","←J列に所定労働時間を入力してください"),"")</f>
        <v/>
      </c>
    </row>
    <row r="2083" spans="2:13" ht="22" x14ac:dyDescent="0.55000000000000004">
      <c r="B2083" s="39">
        <f t="shared" si="32"/>
        <v>2075</v>
      </c>
      <c r="C2083" s="45"/>
      <c r="D2083" s="35"/>
      <c r="E2083" s="46"/>
      <c r="F2083" s="40" t="str" cm="1">
        <f t="array" ref="F2083">IFERROR(_xlfn.IFS(AND($G$3=45566,E2083="徳島"),VLOOKUP(E2083,最低賃金!$A$2:$G$49,2,FALSE),OR($G$3&lt;&gt;45566,E2083&lt;&gt;"徳島"),VLOOKUP(E2083,最低賃金!$A$2:$G$49,4,FALSE)),"")</f>
        <v/>
      </c>
      <c r="G2083" s="50" t="str">
        <f>IFERROR(VLOOKUP(E2083,最低賃金!$A$3:$G$49,6,FALSE),"")</f>
        <v/>
      </c>
      <c r="H2083" s="45"/>
      <c r="I2083" s="36"/>
      <c r="J2083" s="54"/>
      <c r="K2083" s="51" t="str" cm="1">
        <f t="array" ref="K2083">IFERROR(_xlfn.IFS(COUNTBLANK(H2083:J2083)=3,"",I2083="","I列に金額を入力してください",H2083="3.時間給",I2083,J2083="","J列に労働時間を入力してください",H2083="1.月給",ROUND(I2083/J2083,0),H2083="2.日給",ROUND(I2083/J2083,0)),"")</f>
        <v/>
      </c>
      <c r="L2083" s="37" t="str" cm="1">
        <f t="array" ref="L2083">IFERROR(_xlfn.IFS(E2083="","",K2083&lt;F2083,"×（法定外・特例等対象外です）",K2083&lt;G2083,"〇",K2083&gt;=G2083,"ー"),"")</f>
        <v/>
      </c>
      <c r="M2083" s="26" t="str" cm="1">
        <f t="array" ref="M2083">IFERROR(_xlfn.IFS(COUNTBLANK(D2083:K2083)=8,"",D2083="","←D列に従業員名を姓名（フルネーム）で入力してください。誤変換にお気を付け下さい。",E2083="","←E列に都道府県を入力してください。",H2083="","←H列に1.月給～3.時間給の選択肢を入力してください",I2083="","←I列に金額を入力してください",H2083=3,"",J2083="","←J列に所定労働時間を入力してください"),"")</f>
        <v/>
      </c>
    </row>
    <row r="2084" spans="2:13" ht="22" x14ac:dyDescent="0.55000000000000004">
      <c r="B2084" s="39">
        <f t="shared" si="32"/>
        <v>2076</v>
      </c>
      <c r="C2084" s="45"/>
      <c r="D2084" s="35"/>
      <c r="E2084" s="46"/>
      <c r="F2084" s="40" t="str" cm="1">
        <f t="array" ref="F2084">IFERROR(_xlfn.IFS(AND($G$3=45566,E2084="徳島"),VLOOKUP(E2084,最低賃金!$A$2:$G$49,2,FALSE),OR($G$3&lt;&gt;45566,E2084&lt;&gt;"徳島"),VLOOKUP(E2084,最低賃金!$A$2:$G$49,4,FALSE)),"")</f>
        <v/>
      </c>
      <c r="G2084" s="50" t="str">
        <f>IFERROR(VLOOKUP(E2084,最低賃金!$A$3:$G$49,6,FALSE),"")</f>
        <v/>
      </c>
      <c r="H2084" s="45"/>
      <c r="I2084" s="36"/>
      <c r="J2084" s="54"/>
      <c r="K2084" s="51" t="str" cm="1">
        <f t="array" ref="K2084">IFERROR(_xlfn.IFS(COUNTBLANK(H2084:J2084)=3,"",I2084="","I列に金額を入力してください",H2084="3.時間給",I2084,J2084="","J列に労働時間を入力してください",H2084="1.月給",ROUND(I2084/J2084,0),H2084="2.日給",ROUND(I2084/J2084,0)),"")</f>
        <v/>
      </c>
      <c r="L2084" s="37" t="str" cm="1">
        <f t="array" ref="L2084">IFERROR(_xlfn.IFS(E2084="","",K2084&lt;F2084,"×（法定外・特例等対象外です）",K2084&lt;G2084,"〇",K2084&gt;=G2084,"ー"),"")</f>
        <v/>
      </c>
      <c r="M2084" s="26" t="str" cm="1">
        <f t="array" ref="M2084">IFERROR(_xlfn.IFS(COUNTBLANK(D2084:K2084)=8,"",D2084="","←D列に従業員名を姓名（フルネーム）で入力してください。誤変換にお気を付け下さい。",E2084="","←E列に都道府県を入力してください。",H2084="","←H列に1.月給～3.時間給の選択肢を入力してください",I2084="","←I列に金額を入力してください",H2084=3,"",J2084="","←J列に所定労働時間を入力してください"),"")</f>
        <v/>
      </c>
    </row>
    <row r="2085" spans="2:13" ht="22" x14ac:dyDescent="0.55000000000000004">
      <c r="B2085" s="39">
        <f t="shared" si="32"/>
        <v>2077</v>
      </c>
      <c r="C2085" s="45"/>
      <c r="D2085" s="35"/>
      <c r="E2085" s="46"/>
      <c r="F2085" s="40" t="str" cm="1">
        <f t="array" ref="F2085">IFERROR(_xlfn.IFS(AND($G$3=45566,E2085="徳島"),VLOOKUP(E2085,最低賃金!$A$2:$G$49,2,FALSE),OR($G$3&lt;&gt;45566,E2085&lt;&gt;"徳島"),VLOOKUP(E2085,最低賃金!$A$2:$G$49,4,FALSE)),"")</f>
        <v/>
      </c>
      <c r="G2085" s="50" t="str">
        <f>IFERROR(VLOOKUP(E2085,最低賃金!$A$3:$G$49,6,FALSE),"")</f>
        <v/>
      </c>
      <c r="H2085" s="45"/>
      <c r="I2085" s="36"/>
      <c r="J2085" s="54"/>
      <c r="K2085" s="51" t="str" cm="1">
        <f t="array" ref="K2085">IFERROR(_xlfn.IFS(COUNTBLANK(H2085:J2085)=3,"",I2085="","I列に金額を入力してください",H2085="3.時間給",I2085,J2085="","J列に労働時間を入力してください",H2085="1.月給",ROUND(I2085/J2085,0),H2085="2.日給",ROUND(I2085/J2085,0)),"")</f>
        <v/>
      </c>
      <c r="L2085" s="37" t="str" cm="1">
        <f t="array" ref="L2085">IFERROR(_xlfn.IFS(E2085="","",K2085&lt;F2085,"×（法定外・特例等対象外です）",K2085&lt;G2085,"〇",K2085&gt;=G2085,"ー"),"")</f>
        <v/>
      </c>
      <c r="M2085" s="26" t="str" cm="1">
        <f t="array" ref="M2085">IFERROR(_xlfn.IFS(COUNTBLANK(D2085:K2085)=8,"",D2085="","←D列に従業員名を姓名（フルネーム）で入力してください。誤変換にお気を付け下さい。",E2085="","←E列に都道府県を入力してください。",H2085="","←H列に1.月給～3.時間給の選択肢を入力してください",I2085="","←I列に金額を入力してください",H2085=3,"",J2085="","←J列に所定労働時間を入力してください"),"")</f>
        <v/>
      </c>
    </row>
    <row r="2086" spans="2:13" ht="22" x14ac:dyDescent="0.55000000000000004">
      <c r="B2086" s="39">
        <f t="shared" si="32"/>
        <v>2078</v>
      </c>
      <c r="C2086" s="45"/>
      <c r="D2086" s="35"/>
      <c r="E2086" s="46"/>
      <c r="F2086" s="40" t="str" cm="1">
        <f t="array" ref="F2086">IFERROR(_xlfn.IFS(AND($G$3=45566,E2086="徳島"),VLOOKUP(E2086,最低賃金!$A$2:$G$49,2,FALSE),OR($G$3&lt;&gt;45566,E2086&lt;&gt;"徳島"),VLOOKUP(E2086,最低賃金!$A$2:$G$49,4,FALSE)),"")</f>
        <v/>
      </c>
      <c r="G2086" s="50" t="str">
        <f>IFERROR(VLOOKUP(E2086,最低賃金!$A$3:$G$49,6,FALSE),"")</f>
        <v/>
      </c>
      <c r="H2086" s="45"/>
      <c r="I2086" s="36"/>
      <c r="J2086" s="54"/>
      <c r="K2086" s="51" t="str" cm="1">
        <f t="array" ref="K2086">IFERROR(_xlfn.IFS(COUNTBLANK(H2086:J2086)=3,"",I2086="","I列に金額を入力してください",H2086="3.時間給",I2086,J2086="","J列に労働時間を入力してください",H2086="1.月給",ROUND(I2086/J2086,0),H2086="2.日給",ROUND(I2086/J2086,0)),"")</f>
        <v/>
      </c>
      <c r="L2086" s="37" t="str" cm="1">
        <f t="array" ref="L2086">IFERROR(_xlfn.IFS(E2086="","",K2086&lt;F2086,"×（法定外・特例等対象外です）",K2086&lt;G2086,"〇",K2086&gt;=G2086,"ー"),"")</f>
        <v/>
      </c>
      <c r="M2086" s="26" t="str" cm="1">
        <f t="array" ref="M2086">IFERROR(_xlfn.IFS(COUNTBLANK(D2086:K2086)=8,"",D2086="","←D列に従業員名を姓名（フルネーム）で入力してください。誤変換にお気を付け下さい。",E2086="","←E列に都道府県を入力してください。",H2086="","←H列に1.月給～3.時間給の選択肢を入力してください",I2086="","←I列に金額を入力してください",H2086=3,"",J2086="","←J列に所定労働時間を入力してください"),"")</f>
        <v/>
      </c>
    </row>
    <row r="2087" spans="2:13" ht="22" x14ac:dyDescent="0.55000000000000004">
      <c r="B2087" s="39">
        <f t="shared" si="32"/>
        <v>2079</v>
      </c>
      <c r="C2087" s="45"/>
      <c r="D2087" s="35"/>
      <c r="E2087" s="46"/>
      <c r="F2087" s="40" t="str" cm="1">
        <f t="array" ref="F2087">IFERROR(_xlfn.IFS(AND($G$3=45566,E2087="徳島"),VLOOKUP(E2087,最低賃金!$A$2:$G$49,2,FALSE),OR($G$3&lt;&gt;45566,E2087&lt;&gt;"徳島"),VLOOKUP(E2087,最低賃金!$A$2:$G$49,4,FALSE)),"")</f>
        <v/>
      </c>
      <c r="G2087" s="50" t="str">
        <f>IFERROR(VLOOKUP(E2087,最低賃金!$A$3:$G$49,6,FALSE),"")</f>
        <v/>
      </c>
      <c r="H2087" s="45"/>
      <c r="I2087" s="36"/>
      <c r="J2087" s="54"/>
      <c r="K2087" s="51" t="str" cm="1">
        <f t="array" ref="K2087">IFERROR(_xlfn.IFS(COUNTBLANK(H2087:J2087)=3,"",I2087="","I列に金額を入力してください",H2087="3.時間給",I2087,J2087="","J列に労働時間を入力してください",H2087="1.月給",ROUND(I2087/J2087,0),H2087="2.日給",ROUND(I2087/J2087,0)),"")</f>
        <v/>
      </c>
      <c r="L2087" s="37" t="str" cm="1">
        <f t="array" ref="L2087">IFERROR(_xlfn.IFS(E2087="","",K2087&lt;F2087,"×（法定外・特例等対象外です）",K2087&lt;G2087,"〇",K2087&gt;=G2087,"ー"),"")</f>
        <v/>
      </c>
      <c r="M2087" s="26" t="str" cm="1">
        <f t="array" ref="M2087">IFERROR(_xlfn.IFS(COUNTBLANK(D2087:K2087)=8,"",D2087="","←D列に従業員名を姓名（フルネーム）で入力してください。誤変換にお気を付け下さい。",E2087="","←E列に都道府県を入力してください。",H2087="","←H列に1.月給～3.時間給の選択肢を入力してください",I2087="","←I列に金額を入力してください",H2087=3,"",J2087="","←J列に所定労働時間を入力してください"),"")</f>
        <v/>
      </c>
    </row>
    <row r="2088" spans="2:13" ht="22" x14ac:dyDescent="0.55000000000000004">
      <c r="B2088" s="39">
        <f t="shared" si="32"/>
        <v>2080</v>
      </c>
      <c r="C2088" s="45"/>
      <c r="D2088" s="35"/>
      <c r="E2088" s="46"/>
      <c r="F2088" s="40" t="str" cm="1">
        <f t="array" ref="F2088">IFERROR(_xlfn.IFS(AND($G$3=45566,E2088="徳島"),VLOOKUP(E2088,最低賃金!$A$2:$G$49,2,FALSE),OR($G$3&lt;&gt;45566,E2088&lt;&gt;"徳島"),VLOOKUP(E2088,最低賃金!$A$2:$G$49,4,FALSE)),"")</f>
        <v/>
      </c>
      <c r="G2088" s="50" t="str">
        <f>IFERROR(VLOOKUP(E2088,最低賃金!$A$3:$G$49,6,FALSE),"")</f>
        <v/>
      </c>
      <c r="H2088" s="45"/>
      <c r="I2088" s="36"/>
      <c r="J2088" s="54"/>
      <c r="K2088" s="51" t="str" cm="1">
        <f t="array" ref="K2088">IFERROR(_xlfn.IFS(COUNTBLANK(H2088:J2088)=3,"",I2088="","I列に金額を入力してください",H2088="3.時間給",I2088,J2088="","J列に労働時間を入力してください",H2088="1.月給",ROUND(I2088/J2088,0),H2088="2.日給",ROUND(I2088/J2088,0)),"")</f>
        <v/>
      </c>
      <c r="L2088" s="37" t="str" cm="1">
        <f t="array" ref="L2088">IFERROR(_xlfn.IFS(E2088="","",K2088&lt;F2088,"×（法定外・特例等対象外です）",K2088&lt;G2088,"〇",K2088&gt;=G2088,"ー"),"")</f>
        <v/>
      </c>
      <c r="M2088" s="26" t="str" cm="1">
        <f t="array" ref="M2088">IFERROR(_xlfn.IFS(COUNTBLANK(D2088:K2088)=8,"",D2088="","←D列に従業員名を姓名（フルネーム）で入力してください。誤変換にお気を付け下さい。",E2088="","←E列に都道府県を入力してください。",H2088="","←H列に1.月給～3.時間給の選択肢を入力してください",I2088="","←I列に金額を入力してください",H2088=3,"",J2088="","←J列に所定労働時間を入力してください"),"")</f>
        <v/>
      </c>
    </row>
    <row r="2089" spans="2:13" ht="22" x14ac:dyDescent="0.55000000000000004">
      <c r="B2089" s="39">
        <f t="shared" si="32"/>
        <v>2081</v>
      </c>
      <c r="C2089" s="45"/>
      <c r="D2089" s="35"/>
      <c r="E2089" s="46"/>
      <c r="F2089" s="40" t="str" cm="1">
        <f t="array" ref="F2089">IFERROR(_xlfn.IFS(AND($G$3=45566,E2089="徳島"),VLOOKUP(E2089,最低賃金!$A$2:$G$49,2,FALSE),OR($G$3&lt;&gt;45566,E2089&lt;&gt;"徳島"),VLOOKUP(E2089,最低賃金!$A$2:$G$49,4,FALSE)),"")</f>
        <v/>
      </c>
      <c r="G2089" s="50" t="str">
        <f>IFERROR(VLOOKUP(E2089,最低賃金!$A$3:$G$49,6,FALSE),"")</f>
        <v/>
      </c>
      <c r="H2089" s="45"/>
      <c r="I2089" s="36"/>
      <c r="J2089" s="54"/>
      <c r="K2089" s="51" t="str" cm="1">
        <f t="array" ref="K2089">IFERROR(_xlfn.IFS(COUNTBLANK(H2089:J2089)=3,"",I2089="","I列に金額を入力してください",H2089="3.時間給",I2089,J2089="","J列に労働時間を入力してください",H2089="1.月給",ROUND(I2089/J2089,0),H2089="2.日給",ROUND(I2089/J2089,0)),"")</f>
        <v/>
      </c>
      <c r="L2089" s="37" t="str" cm="1">
        <f t="array" ref="L2089">IFERROR(_xlfn.IFS(E2089="","",K2089&lt;F2089,"×（法定外・特例等対象外です）",K2089&lt;G2089,"〇",K2089&gt;=G2089,"ー"),"")</f>
        <v/>
      </c>
      <c r="M2089" s="26" t="str" cm="1">
        <f t="array" ref="M2089">IFERROR(_xlfn.IFS(COUNTBLANK(D2089:K2089)=8,"",D2089="","←D列に従業員名を姓名（フルネーム）で入力してください。誤変換にお気を付け下さい。",E2089="","←E列に都道府県を入力してください。",H2089="","←H列に1.月給～3.時間給の選択肢を入力してください",I2089="","←I列に金額を入力してください",H2089=3,"",J2089="","←J列に所定労働時間を入力してください"),"")</f>
        <v/>
      </c>
    </row>
    <row r="2090" spans="2:13" ht="22" x14ac:dyDescent="0.55000000000000004">
      <c r="B2090" s="39">
        <f t="shared" si="32"/>
        <v>2082</v>
      </c>
      <c r="C2090" s="45"/>
      <c r="D2090" s="35"/>
      <c r="E2090" s="46"/>
      <c r="F2090" s="40" t="str" cm="1">
        <f t="array" ref="F2090">IFERROR(_xlfn.IFS(AND($G$3=45566,E2090="徳島"),VLOOKUP(E2090,最低賃金!$A$2:$G$49,2,FALSE),OR($G$3&lt;&gt;45566,E2090&lt;&gt;"徳島"),VLOOKUP(E2090,最低賃金!$A$2:$G$49,4,FALSE)),"")</f>
        <v/>
      </c>
      <c r="G2090" s="50" t="str">
        <f>IFERROR(VLOOKUP(E2090,最低賃金!$A$3:$G$49,6,FALSE),"")</f>
        <v/>
      </c>
      <c r="H2090" s="45"/>
      <c r="I2090" s="36"/>
      <c r="J2090" s="54"/>
      <c r="K2090" s="51" t="str" cm="1">
        <f t="array" ref="K2090">IFERROR(_xlfn.IFS(COUNTBLANK(H2090:J2090)=3,"",I2090="","I列に金額を入力してください",H2090="3.時間給",I2090,J2090="","J列に労働時間を入力してください",H2090="1.月給",ROUND(I2090/J2090,0),H2090="2.日給",ROUND(I2090/J2090,0)),"")</f>
        <v/>
      </c>
      <c r="L2090" s="37" t="str" cm="1">
        <f t="array" ref="L2090">IFERROR(_xlfn.IFS(E2090="","",K2090&lt;F2090,"×（法定外・特例等対象外です）",K2090&lt;G2090,"〇",K2090&gt;=G2090,"ー"),"")</f>
        <v/>
      </c>
      <c r="M2090" s="26" t="str" cm="1">
        <f t="array" ref="M2090">IFERROR(_xlfn.IFS(COUNTBLANK(D2090:K2090)=8,"",D2090="","←D列に従業員名を姓名（フルネーム）で入力してください。誤変換にお気を付け下さい。",E2090="","←E列に都道府県を入力してください。",H2090="","←H列に1.月給～3.時間給の選択肢を入力してください",I2090="","←I列に金額を入力してください",H2090=3,"",J2090="","←J列に所定労働時間を入力してください"),"")</f>
        <v/>
      </c>
    </row>
    <row r="2091" spans="2:13" ht="22" x14ac:dyDescent="0.55000000000000004">
      <c r="B2091" s="39">
        <f t="shared" si="32"/>
        <v>2083</v>
      </c>
      <c r="C2091" s="45"/>
      <c r="D2091" s="35"/>
      <c r="E2091" s="46"/>
      <c r="F2091" s="40" t="str" cm="1">
        <f t="array" ref="F2091">IFERROR(_xlfn.IFS(AND($G$3=45566,E2091="徳島"),VLOOKUP(E2091,最低賃金!$A$2:$G$49,2,FALSE),OR($G$3&lt;&gt;45566,E2091&lt;&gt;"徳島"),VLOOKUP(E2091,最低賃金!$A$2:$G$49,4,FALSE)),"")</f>
        <v/>
      </c>
      <c r="G2091" s="50" t="str">
        <f>IFERROR(VLOOKUP(E2091,最低賃金!$A$3:$G$49,6,FALSE),"")</f>
        <v/>
      </c>
      <c r="H2091" s="45"/>
      <c r="I2091" s="36"/>
      <c r="J2091" s="54"/>
      <c r="K2091" s="51" t="str" cm="1">
        <f t="array" ref="K2091">IFERROR(_xlfn.IFS(COUNTBLANK(H2091:J2091)=3,"",I2091="","I列に金額を入力してください",H2091="3.時間給",I2091,J2091="","J列に労働時間を入力してください",H2091="1.月給",ROUND(I2091/J2091,0),H2091="2.日給",ROUND(I2091/J2091,0)),"")</f>
        <v/>
      </c>
      <c r="L2091" s="37" t="str" cm="1">
        <f t="array" ref="L2091">IFERROR(_xlfn.IFS(E2091="","",K2091&lt;F2091,"×（法定外・特例等対象外です）",K2091&lt;G2091,"〇",K2091&gt;=G2091,"ー"),"")</f>
        <v/>
      </c>
      <c r="M2091" s="26" t="str" cm="1">
        <f t="array" ref="M2091">IFERROR(_xlfn.IFS(COUNTBLANK(D2091:K2091)=8,"",D2091="","←D列に従業員名を姓名（フルネーム）で入力してください。誤変換にお気を付け下さい。",E2091="","←E列に都道府県を入力してください。",H2091="","←H列に1.月給～3.時間給の選択肢を入力してください",I2091="","←I列に金額を入力してください",H2091=3,"",J2091="","←J列に所定労働時間を入力してください"),"")</f>
        <v/>
      </c>
    </row>
    <row r="2092" spans="2:13" ht="22" x14ac:dyDescent="0.55000000000000004">
      <c r="B2092" s="39">
        <f t="shared" si="32"/>
        <v>2084</v>
      </c>
      <c r="C2092" s="45"/>
      <c r="D2092" s="35"/>
      <c r="E2092" s="46"/>
      <c r="F2092" s="40" t="str" cm="1">
        <f t="array" ref="F2092">IFERROR(_xlfn.IFS(AND($G$3=45566,E2092="徳島"),VLOOKUP(E2092,最低賃金!$A$2:$G$49,2,FALSE),OR($G$3&lt;&gt;45566,E2092&lt;&gt;"徳島"),VLOOKUP(E2092,最低賃金!$A$2:$G$49,4,FALSE)),"")</f>
        <v/>
      </c>
      <c r="G2092" s="50" t="str">
        <f>IFERROR(VLOOKUP(E2092,最低賃金!$A$3:$G$49,6,FALSE),"")</f>
        <v/>
      </c>
      <c r="H2092" s="45"/>
      <c r="I2092" s="36"/>
      <c r="J2092" s="54"/>
      <c r="K2092" s="51" t="str" cm="1">
        <f t="array" ref="K2092">IFERROR(_xlfn.IFS(COUNTBLANK(H2092:J2092)=3,"",I2092="","I列に金額を入力してください",H2092="3.時間給",I2092,J2092="","J列に労働時間を入力してください",H2092="1.月給",ROUND(I2092/J2092,0),H2092="2.日給",ROUND(I2092/J2092,0)),"")</f>
        <v/>
      </c>
      <c r="L2092" s="37" t="str" cm="1">
        <f t="array" ref="L2092">IFERROR(_xlfn.IFS(E2092="","",K2092&lt;F2092,"×（法定外・特例等対象外です）",K2092&lt;G2092,"〇",K2092&gt;=G2092,"ー"),"")</f>
        <v/>
      </c>
      <c r="M2092" s="26" t="str" cm="1">
        <f t="array" ref="M2092">IFERROR(_xlfn.IFS(COUNTBLANK(D2092:K2092)=8,"",D2092="","←D列に従業員名を姓名（フルネーム）で入力してください。誤変換にお気を付け下さい。",E2092="","←E列に都道府県を入力してください。",H2092="","←H列に1.月給～3.時間給の選択肢を入力してください",I2092="","←I列に金額を入力してください",H2092=3,"",J2092="","←J列に所定労働時間を入力してください"),"")</f>
        <v/>
      </c>
    </row>
    <row r="2093" spans="2:13" ht="22" x14ac:dyDescent="0.55000000000000004">
      <c r="B2093" s="39">
        <f t="shared" si="32"/>
        <v>2085</v>
      </c>
      <c r="C2093" s="45"/>
      <c r="D2093" s="35"/>
      <c r="E2093" s="46"/>
      <c r="F2093" s="40" t="str" cm="1">
        <f t="array" ref="F2093">IFERROR(_xlfn.IFS(AND($G$3=45566,E2093="徳島"),VLOOKUP(E2093,最低賃金!$A$2:$G$49,2,FALSE),OR($G$3&lt;&gt;45566,E2093&lt;&gt;"徳島"),VLOOKUP(E2093,最低賃金!$A$2:$G$49,4,FALSE)),"")</f>
        <v/>
      </c>
      <c r="G2093" s="50" t="str">
        <f>IFERROR(VLOOKUP(E2093,最低賃金!$A$3:$G$49,6,FALSE),"")</f>
        <v/>
      </c>
      <c r="H2093" s="45"/>
      <c r="I2093" s="36"/>
      <c r="J2093" s="54"/>
      <c r="K2093" s="51" t="str" cm="1">
        <f t="array" ref="K2093">IFERROR(_xlfn.IFS(COUNTBLANK(H2093:J2093)=3,"",I2093="","I列に金額を入力してください",H2093="3.時間給",I2093,J2093="","J列に労働時間を入力してください",H2093="1.月給",ROUND(I2093/J2093,0),H2093="2.日給",ROUND(I2093/J2093,0)),"")</f>
        <v/>
      </c>
      <c r="L2093" s="37" t="str" cm="1">
        <f t="array" ref="L2093">IFERROR(_xlfn.IFS(E2093="","",K2093&lt;F2093,"×（法定外・特例等対象外です）",K2093&lt;G2093,"〇",K2093&gt;=G2093,"ー"),"")</f>
        <v/>
      </c>
      <c r="M2093" s="26" t="str" cm="1">
        <f t="array" ref="M2093">IFERROR(_xlfn.IFS(COUNTBLANK(D2093:K2093)=8,"",D2093="","←D列に従業員名を姓名（フルネーム）で入力してください。誤変換にお気を付け下さい。",E2093="","←E列に都道府県を入力してください。",H2093="","←H列に1.月給～3.時間給の選択肢を入力してください",I2093="","←I列に金額を入力してください",H2093=3,"",J2093="","←J列に所定労働時間を入力してください"),"")</f>
        <v/>
      </c>
    </row>
    <row r="2094" spans="2:13" ht="22" x14ac:dyDescent="0.55000000000000004">
      <c r="B2094" s="39">
        <f t="shared" si="32"/>
        <v>2086</v>
      </c>
      <c r="C2094" s="45"/>
      <c r="D2094" s="35"/>
      <c r="E2094" s="46"/>
      <c r="F2094" s="40" t="str" cm="1">
        <f t="array" ref="F2094">IFERROR(_xlfn.IFS(AND($G$3=45566,E2094="徳島"),VLOOKUP(E2094,最低賃金!$A$2:$G$49,2,FALSE),OR($G$3&lt;&gt;45566,E2094&lt;&gt;"徳島"),VLOOKUP(E2094,最低賃金!$A$2:$G$49,4,FALSE)),"")</f>
        <v/>
      </c>
      <c r="G2094" s="50" t="str">
        <f>IFERROR(VLOOKUP(E2094,最低賃金!$A$3:$G$49,6,FALSE),"")</f>
        <v/>
      </c>
      <c r="H2094" s="45"/>
      <c r="I2094" s="36"/>
      <c r="J2094" s="54"/>
      <c r="K2094" s="51" t="str" cm="1">
        <f t="array" ref="K2094">IFERROR(_xlfn.IFS(COUNTBLANK(H2094:J2094)=3,"",I2094="","I列に金額を入力してください",H2094="3.時間給",I2094,J2094="","J列に労働時間を入力してください",H2094="1.月給",ROUND(I2094/J2094,0),H2094="2.日給",ROUND(I2094/J2094,0)),"")</f>
        <v/>
      </c>
      <c r="L2094" s="37" t="str" cm="1">
        <f t="array" ref="L2094">IFERROR(_xlfn.IFS(E2094="","",K2094&lt;F2094,"×（法定外・特例等対象外です）",K2094&lt;G2094,"〇",K2094&gt;=G2094,"ー"),"")</f>
        <v/>
      </c>
      <c r="M2094" s="26" t="str" cm="1">
        <f t="array" ref="M2094">IFERROR(_xlfn.IFS(COUNTBLANK(D2094:K2094)=8,"",D2094="","←D列に従業員名を姓名（フルネーム）で入力してください。誤変換にお気を付け下さい。",E2094="","←E列に都道府県を入力してください。",H2094="","←H列に1.月給～3.時間給の選択肢を入力してください",I2094="","←I列に金額を入力してください",H2094=3,"",J2094="","←J列に所定労働時間を入力してください"),"")</f>
        <v/>
      </c>
    </row>
    <row r="2095" spans="2:13" ht="22" x14ac:dyDescent="0.55000000000000004">
      <c r="B2095" s="39">
        <f t="shared" si="32"/>
        <v>2087</v>
      </c>
      <c r="C2095" s="45"/>
      <c r="D2095" s="35"/>
      <c r="E2095" s="46"/>
      <c r="F2095" s="40" t="str" cm="1">
        <f t="array" ref="F2095">IFERROR(_xlfn.IFS(AND($G$3=45566,E2095="徳島"),VLOOKUP(E2095,最低賃金!$A$2:$G$49,2,FALSE),OR($G$3&lt;&gt;45566,E2095&lt;&gt;"徳島"),VLOOKUP(E2095,最低賃金!$A$2:$G$49,4,FALSE)),"")</f>
        <v/>
      </c>
      <c r="G2095" s="50" t="str">
        <f>IFERROR(VLOOKUP(E2095,最低賃金!$A$3:$G$49,6,FALSE),"")</f>
        <v/>
      </c>
      <c r="H2095" s="45"/>
      <c r="I2095" s="36"/>
      <c r="J2095" s="54"/>
      <c r="K2095" s="51" t="str" cm="1">
        <f t="array" ref="K2095">IFERROR(_xlfn.IFS(COUNTBLANK(H2095:J2095)=3,"",I2095="","I列に金額を入力してください",H2095="3.時間給",I2095,J2095="","J列に労働時間を入力してください",H2095="1.月給",ROUND(I2095/J2095,0),H2095="2.日給",ROUND(I2095/J2095,0)),"")</f>
        <v/>
      </c>
      <c r="L2095" s="37" t="str" cm="1">
        <f t="array" ref="L2095">IFERROR(_xlfn.IFS(E2095="","",K2095&lt;F2095,"×（法定外・特例等対象外です）",K2095&lt;G2095,"〇",K2095&gt;=G2095,"ー"),"")</f>
        <v/>
      </c>
      <c r="M2095" s="26" t="str" cm="1">
        <f t="array" ref="M2095">IFERROR(_xlfn.IFS(COUNTBLANK(D2095:K2095)=8,"",D2095="","←D列に従業員名を姓名（フルネーム）で入力してください。誤変換にお気を付け下さい。",E2095="","←E列に都道府県を入力してください。",H2095="","←H列に1.月給～3.時間給の選択肢を入力してください",I2095="","←I列に金額を入力してください",H2095=3,"",J2095="","←J列に所定労働時間を入力してください"),"")</f>
        <v/>
      </c>
    </row>
    <row r="2096" spans="2:13" ht="22" x14ac:dyDescent="0.55000000000000004">
      <c r="B2096" s="39">
        <f t="shared" si="32"/>
        <v>2088</v>
      </c>
      <c r="C2096" s="45"/>
      <c r="D2096" s="35"/>
      <c r="E2096" s="46"/>
      <c r="F2096" s="40" t="str" cm="1">
        <f t="array" ref="F2096">IFERROR(_xlfn.IFS(AND($G$3=45566,E2096="徳島"),VLOOKUP(E2096,最低賃金!$A$2:$G$49,2,FALSE),OR($G$3&lt;&gt;45566,E2096&lt;&gt;"徳島"),VLOOKUP(E2096,最低賃金!$A$2:$G$49,4,FALSE)),"")</f>
        <v/>
      </c>
      <c r="G2096" s="50" t="str">
        <f>IFERROR(VLOOKUP(E2096,最低賃金!$A$3:$G$49,6,FALSE),"")</f>
        <v/>
      </c>
      <c r="H2096" s="45"/>
      <c r="I2096" s="36"/>
      <c r="J2096" s="54"/>
      <c r="K2096" s="51" t="str" cm="1">
        <f t="array" ref="K2096">IFERROR(_xlfn.IFS(COUNTBLANK(H2096:J2096)=3,"",I2096="","I列に金額を入力してください",H2096="3.時間給",I2096,J2096="","J列に労働時間を入力してください",H2096="1.月給",ROUND(I2096/J2096,0),H2096="2.日給",ROUND(I2096/J2096,0)),"")</f>
        <v/>
      </c>
      <c r="L2096" s="37" t="str" cm="1">
        <f t="array" ref="L2096">IFERROR(_xlfn.IFS(E2096="","",K2096&lt;F2096,"×（法定外・特例等対象外です）",K2096&lt;G2096,"〇",K2096&gt;=G2096,"ー"),"")</f>
        <v/>
      </c>
      <c r="M2096" s="26" t="str" cm="1">
        <f t="array" ref="M2096">IFERROR(_xlfn.IFS(COUNTBLANK(D2096:K2096)=8,"",D2096="","←D列に従業員名を姓名（フルネーム）で入力してください。誤変換にお気を付け下さい。",E2096="","←E列に都道府県を入力してください。",H2096="","←H列に1.月給～3.時間給の選択肢を入力してください",I2096="","←I列に金額を入力してください",H2096=3,"",J2096="","←J列に所定労働時間を入力してください"),"")</f>
        <v/>
      </c>
    </row>
    <row r="2097" spans="2:13" ht="22" x14ac:dyDescent="0.55000000000000004">
      <c r="B2097" s="39">
        <f t="shared" si="32"/>
        <v>2089</v>
      </c>
      <c r="C2097" s="45"/>
      <c r="D2097" s="35"/>
      <c r="E2097" s="46"/>
      <c r="F2097" s="40" t="str" cm="1">
        <f t="array" ref="F2097">IFERROR(_xlfn.IFS(AND($G$3=45566,E2097="徳島"),VLOOKUP(E2097,最低賃金!$A$2:$G$49,2,FALSE),OR($G$3&lt;&gt;45566,E2097&lt;&gt;"徳島"),VLOOKUP(E2097,最低賃金!$A$2:$G$49,4,FALSE)),"")</f>
        <v/>
      </c>
      <c r="G2097" s="50" t="str">
        <f>IFERROR(VLOOKUP(E2097,最低賃金!$A$3:$G$49,6,FALSE),"")</f>
        <v/>
      </c>
      <c r="H2097" s="45"/>
      <c r="I2097" s="36"/>
      <c r="J2097" s="54"/>
      <c r="K2097" s="51" t="str" cm="1">
        <f t="array" ref="K2097">IFERROR(_xlfn.IFS(COUNTBLANK(H2097:J2097)=3,"",I2097="","I列に金額を入力してください",H2097="3.時間給",I2097,J2097="","J列に労働時間を入力してください",H2097="1.月給",ROUND(I2097/J2097,0),H2097="2.日給",ROUND(I2097/J2097,0)),"")</f>
        <v/>
      </c>
      <c r="L2097" s="37" t="str" cm="1">
        <f t="array" ref="L2097">IFERROR(_xlfn.IFS(E2097="","",K2097&lt;F2097,"×（法定外・特例等対象外です）",K2097&lt;G2097,"〇",K2097&gt;=G2097,"ー"),"")</f>
        <v/>
      </c>
      <c r="M2097" s="26" t="str" cm="1">
        <f t="array" ref="M2097">IFERROR(_xlfn.IFS(COUNTBLANK(D2097:K2097)=8,"",D2097="","←D列に従業員名を姓名（フルネーム）で入力してください。誤変換にお気を付け下さい。",E2097="","←E列に都道府県を入力してください。",H2097="","←H列に1.月給～3.時間給の選択肢を入力してください",I2097="","←I列に金額を入力してください",H2097=3,"",J2097="","←J列に所定労働時間を入力してください"),"")</f>
        <v/>
      </c>
    </row>
    <row r="2098" spans="2:13" ht="22" x14ac:dyDescent="0.55000000000000004">
      <c r="B2098" s="39">
        <f t="shared" si="32"/>
        <v>2090</v>
      </c>
      <c r="C2098" s="45"/>
      <c r="D2098" s="35"/>
      <c r="E2098" s="46"/>
      <c r="F2098" s="40" t="str" cm="1">
        <f t="array" ref="F2098">IFERROR(_xlfn.IFS(AND($G$3=45566,E2098="徳島"),VLOOKUP(E2098,最低賃金!$A$2:$G$49,2,FALSE),OR($G$3&lt;&gt;45566,E2098&lt;&gt;"徳島"),VLOOKUP(E2098,最低賃金!$A$2:$G$49,4,FALSE)),"")</f>
        <v/>
      </c>
      <c r="G2098" s="50" t="str">
        <f>IFERROR(VLOOKUP(E2098,最低賃金!$A$3:$G$49,6,FALSE),"")</f>
        <v/>
      </c>
      <c r="H2098" s="45"/>
      <c r="I2098" s="36"/>
      <c r="J2098" s="54"/>
      <c r="K2098" s="51" t="str" cm="1">
        <f t="array" ref="K2098">IFERROR(_xlfn.IFS(COUNTBLANK(H2098:J2098)=3,"",I2098="","I列に金額を入力してください",H2098="3.時間給",I2098,J2098="","J列に労働時間を入力してください",H2098="1.月給",ROUND(I2098/J2098,0),H2098="2.日給",ROUND(I2098/J2098,0)),"")</f>
        <v/>
      </c>
      <c r="L2098" s="37" t="str" cm="1">
        <f t="array" ref="L2098">IFERROR(_xlfn.IFS(E2098="","",K2098&lt;F2098,"×（法定外・特例等対象外です）",K2098&lt;G2098,"〇",K2098&gt;=G2098,"ー"),"")</f>
        <v/>
      </c>
      <c r="M2098" s="26" t="str" cm="1">
        <f t="array" ref="M2098">IFERROR(_xlfn.IFS(COUNTBLANK(D2098:K2098)=8,"",D2098="","←D列に従業員名を姓名（フルネーム）で入力してください。誤変換にお気を付け下さい。",E2098="","←E列に都道府県を入力してください。",H2098="","←H列に1.月給～3.時間給の選択肢を入力してください",I2098="","←I列に金額を入力してください",H2098=3,"",J2098="","←J列に所定労働時間を入力してください"),"")</f>
        <v/>
      </c>
    </row>
    <row r="2099" spans="2:13" ht="22" x14ac:dyDescent="0.55000000000000004">
      <c r="B2099" s="39">
        <f t="shared" si="32"/>
        <v>2091</v>
      </c>
      <c r="C2099" s="45"/>
      <c r="D2099" s="35"/>
      <c r="E2099" s="46"/>
      <c r="F2099" s="40" t="str" cm="1">
        <f t="array" ref="F2099">IFERROR(_xlfn.IFS(AND($G$3=45566,E2099="徳島"),VLOOKUP(E2099,最低賃金!$A$2:$G$49,2,FALSE),OR($G$3&lt;&gt;45566,E2099&lt;&gt;"徳島"),VLOOKUP(E2099,最低賃金!$A$2:$G$49,4,FALSE)),"")</f>
        <v/>
      </c>
      <c r="G2099" s="50" t="str">
        <f>IFERROR(VLOOKUP(E2099,最低賃金!$A$3:$G$49,6,FALSE),"")</f>
        <v/>
      </c>
      <c r="H2099" s="45"/>
      <c r="I2099" s="36"/>
      <c r="J2099" s="54"/>
      <c r="K2099" s="51" t="str" cm="1">
        <f t="array" ref="K2099">IFERROR(_xlfn.IFS(COUNTBLANK(H2099:J2099)=3,"",I2099="","I列に金額を入力してください",H2099="3.時間給",I2099,J2099="","J列に労働時間を入力してください",H2099="1.月給",ROUND(I2099/J2099,0),H2099="2.日給",ROUND(I2099/J2099,0)),"")</f>
        <v/>
      </c>
      <c r="L2099" s="37" t="str" cm="1">
        <f t="array" ref="L2099">IFERROR(_xlfn.IFS(E2099="","",K2099&lt;F2099,"×（法定外・特例等対象外です）",K2099&lt;G2099,"〇",K2099&gt;=G2099,"ー"),"")</f>
        <v/>
      </c>
      <c r="M2099" s="26" t="str" cm="1">
        <f t="array" ref="M2099">IFERROR(_xlfn.IFS(COUNTBLANK(D2099:K2099)=8,"",D2099="","←D列に従業員名を姓名（フルネーム）で入力してください。誤変換にお気を付け下さい。",E2099="","←E列に都道府県を入力してください。",H2099="","←H列に1.月給～3.時間給の選択肢を入力してください",I2099="","←I列に金額を入力してください",H2099=3,"",J2099="","←J列に所定労働時間を入力してください"),"")</f>
        <v/>
      </c>
    </row>
    <row r="2100" spans="2:13" ht="22" x14ac:dyDescent="0.55000000000000004">
      <c r="B2100" s="39">
        <f t="shared" si="32"/>
        <v>2092</v>
      </c>
      <c r="C2100" s="45"/>
      <c r="D2100" s="35"/>
      <c r="E2100" s="46"/>
      <c r="F2100" s="40" t="str" cm="1">
        <f t="array" ref="F2100">IFERROR(_xlfn.IFS(AND($G$3=45566,E2100="徳島"),VLOOKUP(E2100,最低賃金!$A$2:$G$49,2,FALSE),OR($G$3&lt;&gt;45566,E2100&lt;&gt;"徳島"),VLOOKUP(E2100,最低賃金!$A$2:$G$49,4,FALSE)),"")</f>
        <v/>
      </c>
      <c r="G2100" s="50" t="str">
        <f>IFERROR(VLOOKUP(E2100,最低賃金!$A$3:$G$49,6,FALSE),"")</f>
        <v/>
      </c>
      <c r="H2100" s="45"/>
      <c r="I2100" s="36"/>
      <c r="J2100" s="54"/>
      <c r="K2100" s="51" t="str" cm="1">
        <f t="array" ref="K2100">IFERROR(_xlfn.IFS(COUNTBLANK(H2100:J2100)=3,"",I2100="","I列に金額を入力してください",H2100="3.時間給",I2100,J2100="","J列に労働時間を入力してください",H2100="1.月給",ROUND(I2100/J2100,0),H2100="2.日給",ROUND(I2100/J2100,0)),"")</f>
        <v/>
      </c>
      <c r="L2100" s="37" t="str" cm="1">
        <f t="array" ref="L2100">IFERROR(_xlfn.IFS(E2100="","",K2100&lt;F2100,"×（法定外・特例等対象外です）",K2100&lt;G2100,"〇",K2100&gt;=G2100,"ー"),"")</f>
        <v/>
      </c>
      <c r="M2100" s="26" t="str" cm="1">
        <f t="array" ref="M2100">IFERROR(_xlfn.IFS(COUNTBLANK(D2100:K2100)=8,"",D2100="","←D列に従業員名を姓名（フルネーム）で入力してください。誤変換にお気を付け下さい。",E2100="","←E列に都道府県を入力してください。",H2100="","←H列に1.月給～3.時間給の選択肢を入力してください",I2100="","←I列に金額を入力してください",H2100=3,"",J2100="","←J列に所定労働時間を入力してください"),"")</f>
        <v/>
      </c>
    </row>
    <row r="2101" spans="2:13" ht="22" x14ac:dyDescent="0.55000000000000004">
      <c r="B2101" s="39">
        <f t="shared" si="32"/>
        <v>2093</v>
      </c>
      <c r="C2101" s="45"/>
      <c r="D2101" s="35"/>
      <c r="E2101" s="46"/>
      <c r="F2101" s="40" t="str" cm="1">
        <f t="array" ref="F2101">IFERROR(_xlfn.IFS(AND($G$3=45566,E2101="徳島"),VLOOKUP(E2101,最低賃金!$A$2:$G$49,2,FALSE),OR($G$3&lt;&gt;45566,E2101&lt;&gt;"徳島"),VLOOKUP(E2101,最低賃金!$A$2:$G$49,4,FALSE)),"")</f>
        <v/>
      </c>
      <c r="G2101" s="50" t="str">
        <f>IFERROR(VLOOKUP(E2101,最低賃金!$A$3:$G$49,6,FALSE),"")</f>
        <v/>
      </c>
      <c r="H2101" s="45"/>
      <c r="I2101" s="36"/>
      <c r="J2101" s="54"/>
      <c r="K2101" s="51" t="str" cm="1">
        <f t="array" ref="K2101">IFERROR(_xlfn.IFS(COUNTBLANK(H2101:J2101)=3,"",I2101="","I列に金額を入力してください",H2101="3.時間給",I2101,J2101="","J列に労働時間を入力してください",H2101="1.月給",ROUND(I2101/J2101,0),H2101="2.日給",ROUND(I2101/J2101,0)),"")</f>
        <v/>
      </c>
      <c r="L2101" s="37" t="str" cm="1">
        <f t="array" ref="L2101">IFERROR(_xlfn.IFS(E2101="","",K2101&lt;F2101,"×（法定外・特例等対象外です）",K2101&lt;G2101,"〇",K2101&gt;=G2101,"ー"),"")</f>
        <v/>
      </c>
      <c r="M2101" s="26" t="str" cm="1">
        <f t="array" ref="M2101">IFERROR(_xlfn.IFS(COUNTBLANK(D2101:K2101)=8,"",D2101="","←D列に従業員名を姓名（フルネーム）で入力してください。誤変換にお気を付け下さい。",E2101="","←E列に都道府県を入力してください。",H2101="","←H列に1.月給～3.時間給の選択肢を入力してください",I2101="","←I列に金額を入力してください",H2101=3,"",J2101="","←J列に所定労働時間を入力してください"),"")</f>
        <v/>
      </c>
    </row>
    <row r="2102" spans="2:13" ht="22" x14ac:dyDescent="0.55000000000000004">
      <c r="B2102" s="39">
        <f t="shared" si="32"/>
        <v>2094</v>
      </c>
      <c r="C2102" s="45"/>
      <c r="D2102" s="35"/>
      <c r="E2102" s="46"/>
      <c r="F2102" s="40" t="str" cm="1">
        <f t="array" ref="F2102">IFERROR(_xlfn.IFS(AND($G$3=45566,E2102="徳島"),VLOOKUP(E2102,最低賃金!$A$2:$G$49,2,FALSE),OR($G$3&lt;&gt;45566,E2102&lt;&gt;"徳島"),VLOOKUP(E2102,最低賃金!$A$2:$G$49,4,FALSE)),"")</f>
        <v/>
      </c>
      <c r="G2102" s="50" t="str">
        <f>IFERROR(VLOOKUP(E2102,最低賃金!$A$3:$G$49,6,FALSE),"")</f>
        <v/>
      </c>
      <c r="H2102" s="45"/>
      <c r="I2102" s="36"/>
      <c r="J2102" s="54"/>
      <c r="K2102" s="51" t="str" cm="1">
        <f t="array" ref="K2102">IFERROR(_xlfn.IFS(COUNTBLANK(H2102:J2102)=3,"",I2102="","I列に金額を入力してください",H2102="3.時間給",I2102,J2102="","J列に労働時間を入力してください",H2102="1.月給",ROUND(I2102/J2102,0),H2102="2.日給",ROUND(I2102/J2102,0)),"")</f>
        <v/>
      </c>
      <c r="L2102" s="37" t="str" cm="1">
        <f t="array" ref="L2102">IFERROR(_xlfn.IFS(E2102="","",K2102&lt;F2102,"×（法定外・特例等対象外です）",K2102&lt;G2102,"〇",K2102&gt;=G2102,"ー"),"")</f>
        <v/>
      </c>
      <c r="M2102" s="26" t="str" cm="1">
        <f t="array" ref="M2102">IFERROR(_xlfn.IFS(COUNTBLANK(D2102:K2102)=8,"",D2102="","←D列に従業員名を姓名（フルネーム）で入力してください。誤変換にお気を付け下さい。",E2102="","←E列に都道府県を入力してください。",H2102="","←H列に1.月給～3.時間給の選択肢を入力してください",I2102="","←I列に金額を入力してください",H2102=3,"",J2102="","←J列に所定労働時間を入力してください"),"")</f>
        <v/>
      </c>
    </row>
    <row r="2103" spans="2:13" ht="22" x14ac:dyDescent="0.55000000000000004">
      <c r="B2103" s="39">
        <f t="shared" si="32"/>
        <v>2095</v>
      </c>
      <c r="C2103" s="45"/>
      <c r="D2103" s="35"/>
      <c r="E2103" s="46"/>
      <c r="F2103" s="40" t="str" cm="1">
        <f t="array" ref="F2103">IFERROR(_xlfn.IFS(AND($G$3=45566,E2103="徳島"),VLOOKUP(E2103,最低賃金!$A$2:$G$49,2,FALSE),OR($G$3&lt;&gt;45566,E2103&lt;&gt;"徳島"),VLOOKUP(E2103,最低賃金!$A$2:$G$49,4,FALSE)),"")</f>
        <v/>
      </c>
      <c r="G2103" s="50" t="str">
        <f>IFERROR(VLOOKUP(E2103,最低賃金!$A$3:$G$49,6,FALSE),"")</f>
        <v/>
      </c>
      <c r="H2103" s="45"/>
      <c r="I2103" s="36"/>
      <c r="J2103" s="54"/>
      <c r="K2103" s="51" t="str" cm="1">
        <f t="array" ref="K2103">IFERROR(_xlfn.IFS(COUNTBLANK(H2103:J2103)=3,"",I2103="","I列に金額を入力してください",H2103="3.時間給",I2103,J2103="","J列に労働時間を入力してください",H2103="1.月給",ROUND(I2103/J2103,0),H2103="2.日給",ROUND(I2103/J2103,0)),"")</f>
        <v/>
      </c>
      <c r="L2103" s="37" t="str" cm="1">
        <f t="array" ref="L2103">IFERROR(_xlfn.IFS(E2103="","",K2103&lt;F2103,"×（法定外・特例等対象外です）",K2103&lt;G2103,"〇",K2103&gt;=G2103,"ー"),"")</f>
        <v/>
      </c>
      <c r="M2103" s="26" t="str" cm="1">
        <f t="array" ref="M2103">IFERROR(_xlfn.IFS(COUNTBLANK(D2103:K2103)=8,"",D2103="","←D列に従業員名を姓名（フルネーム）で入力してください。誤変換にお気を付け下さい。",E2103="","←E列に都道府県を入力してください。",H2103="","←H列に1.月給～3.時間給の選択肢を入力してください",I2103="","←I列に金額を入力してください",H2103=3,"",J2103="","←J列に所定労働時間を入力してください"),"")</f>
        <v/>
      </c>
    </row>
    <row r="2104" spans="2:13" ht="22" x14ac:dyDescent="0.55000000000000004">
      <c r="B2104" s="39">
        <f t="shared" si="32"/>
        <v>2096</v>
      </c>
      <c r="C2104" s="45"/>
      <c r="D2104" s="35"/>
      <c r="E2104" s="46"/>
      <c r="F2104" s="40" t="str" cm="1">
        <f t="array" ref="F2104">IFERROR(_xlfn.IFS(AND($G$3=45566,E2104="徳島"),VLOOKUP(E2104,最低賃金!$A$2:$G$49,2,FALSE),OR($G$3&lt;&gt;45566,E2104&lt;&gt;"徳島"),VLOOKUP(E2104,最低賃金!$A$2:$G$49,4,FALSE)),"")</f>
        <v/>
      </c>
      <c r="G2104" s="50" t="str">
        <f>IFERROR(VLOOKUP(E2104,最低賃金!$A$3:$G$49,6,FALSE),"")</f>
        <v/>
      </c>
      <c r="H2104" s="45"/>
      <c r="I2104" s="36"/>
      <c r="J2104" s="54"/>
      <c r="K2104" s="51" t="str" cm="1">
        <f t="array" ref="K2104">IFERROR(_xlfn.IFS(COUNTBLANK(H2104:J2104)=3,"",I2104="","I列に金額を入力してください",H2104="3.時間給",I2104,J2104="","J列に労働時間を入力してください",H2104="1.月給",ROUND(I2104/J2104,0),H2104="2.日給",ROUND(I2104/J2104,0)),"")</f>
        <v/>
      </c>
      <c r="L2104" s="37" t="str" cm="1">
        <f t="array" ref="L2104">IFERROR(_xlfn.IFS(E2104="","",K2104&lt;F2104,"×（法定外・特例等対象外です）",K2104&lt;G2104,"〇",K2104&gt;=G2104,"ー"),"")</f>
        <v/>
      </c>
      <c r="M2104" s="26" t="str" cm="1">
        <f t="array" ref="M2104">IFERROR(_xlfn.IFS(COUNTBLANK(D2104:K2104)=8,"",D2104="","←D列に従業員名を姓名（フルネーム）で入力してください。誤変換にお気を付け下さい。",E2104="","←E列に都道府県を入力してください。",H2104="","←H列に1.月給～3.時間給の選択肢を入力してください",I2104="","←I列に金額を入力してください",H2104=3,"",J2104="","←J列に所定労働時間を入力してください"),"")</f>
        <v/>
      </c>
    </row>
    <row r="2105" spans="2:13" ht="22" x14ac:dyDescent="0.55000000000000004">
      <c r="B2105" s="39">
        <f t="shared" si="32"/>
        <v>2097</v>
      </c>
      <c r="C2105" s="45"/>
      <c r="D2105" s="35"/>
      <c r="E2105" s="46"/>
      <c r="F2105" s="40" t="str" cm="1">
        <f t="array" ref="F2105">IFERROR(_xlfn.IFS(AND($G$3=45566,E2105="徳島"),VLOOKUP(E2105,最低賃金!$A$2:$G$49,2,FALSE),OR($G$3&lt;&gt;45566,E2105&lt;&gt;"徳島"),VLOOKUP(E2105,最低賃金!$A$2:$G$49,4,FALSE)),"")</f>
        <v/>
      </c>
      <c r="G2105" s="50" t="str">
        <f>IFERROR(VLOOKUP(E2105,最低賃金!$A$3:$G$49,6,FALSE),"")</f>
        <v/>
      </c>
      <c r="H2105" s="45"/>
      <c r="I2105" s="36"/>
      <c r="J2105" s="54"/>
      <c r="K2105" s="51" t="str" cm="1">
        <f t="array" ref="K2105">IFERROR(_xlfn.IFS(COUNTBLANK(H2105:J2105)=3,"",I2105="","I列に金額を入力してください",H2105="3.時間給",I2105,J2105="","J列に労働時間を入力してください",H2105="1.月給",ROUND(I2105/J2105,0),H2105="2.日給",ROUND(I2105/J2105,0)),"")</f>
        <v/>
      </c>
      <c r="L2105" s="37" t="str" cm="1">
        <f t="array" ref="L2105">IFERROR(_xlfn.IFS(E2105="","",K2105&lt;F2105,"×（法定外・特例等対象外です）",K2105&lt;G2105,"〇",K2105&gt;=G2105,"ー"),"")</f>
        <v/>
      </c>
      <c r="M2105" s="26" t="str" cm="1">
        <f t="array" ref="M2105">IFERROR(_xlfn.IFS(COUNTBLANK(D2105:K2105)=8,"",D2105="","←D列に従業員名を姓名（フルネーム）で入力してください。誤変換にお気を付け下さい。",E2105="","←E列に都道府県を入力してください。",H2105="","←H列に1.月給～3.時間給の選択肢を入力してください",I2105="","←I列に金額を入力してください",H2105=3,"",J2105="","←J列に所定労働時間を入力してください"),"")</f>
        <v/>
      </c>
    </row>
    <row r="2106" spans="2:13" ht="22" x14ac:dyDescent="0.55000000000000004">
      <c r="B2106" s="39">
        <f t="shared" si="32"/>
        <v>2098</v>
      </c>
      <c r="C2106" s="45"/>
      <c r="D2106" s="35"/>
      <c r="E2106" s="46"/>
      <c r="F2106" s="40" t="str" cm="1">
        <f t="array" ref="F2106">IFERROR(_xlfn.IFS(AND($G$3=45566,E2106="徳島"),VLOOKUP(E2106,最低賃金!$A$2:$G$49,2,FALSE),OR($G$3&lt;&gt;45566,E2106&lt;&gt;"徳島"),VLOOKUP(E2106,最低賃金!$A$2:$G$49,4,FALSE)),"")</f>
        <v/>
      </c>
      <c r="G2106" s="50" t="str">
        <f>IFERROR(VLOOKUP(E2106,最低賃金!$A$3:$G$49,6,FALSE),"")</f>
        <v/>
      </c>
      <c r="H2106" s="45"/>
      <c r="I2106" s="36"/>
      <c r="J2106" s="54"/>
      <c r="K2106" s="51" t="str" cm="1">
        <f t="array" ref="K2106">IFERROR(_xlfn.IFS(COUNTBLANK(H2106:J2106)=3,"",I2106="","I列に金額を入力してください",H2106="3.時間給",I2106,J2106="","J列に労働時間を入力してください",H2106="1.月給",ROUND(I2106/J2106,0),H2106="2.日給",ROUND(I2106/J2106,0)),"")</f>
        <v/>
      </c>
      <c r="L2106" s="37" t="str" cm="1">
        <f t="array" ref="L2106">IFERROR(_xlfn.IFS(E2106="","",K2106&lt;F2106,"×（法定外・特例等対象外です）",K2106&lt;G2106,"〇",K2106&gt;=G2106,"ー"),"")</f>
        <v/>
      </c>
      <c r="M2106" s="26" t="str" cm="1">
        <f t="array" ref="M2106">IFERROR(_xlfn.IFS(COUNTBLANK(D2106:K2106)=8,"",D2106="","←D列に従業員名を姓名（フルネーム）で入力してください。誤変換にお気を付け下さい。",E2106="","←E列に都道府県を入力してください。",H2106="","←H列に1.月給～3.時間給の選択肢を入力してください",I2106="","←I列に金額を入力してください",H2106=3,"",J2106="","←J列に所定労働時間を入力してください"),"")</f>
        <v/>
      </c>
    </row>
    <row r="2107" spans="2:13" ht="22" x14ac:dyDescent="0.55000000000000004">
      <c r="B2107" s="39">
        <f t="shared" si="32"/>
        <v>2099</v>
      </c>
      <c r="C2107" s="45"/>
      <c r="D2107" s="35"/>
      <c r="E2107" s="46"/>
      <c r="F2107" s="40" t="str" cm="1">
        <f t="array" ref="F2107">IFERROR(_xlfn.IFS(AND($G$3=45566,E2107="徳島"),VLOOKUP(E2107,最低賃金!$A$2:$G$49,2,FALSE),OR($G$3&lt;&gt;45566,E2107&lt;&gt;"徳島"),VLOOKUP(E2107,最低賃金!$A$2:$G$49,4,FALSE)),"")</f>
        <v/>
      </c>
      <c r="G2107" s="50" t="str">
        <f>IFERROR(VLOOKUP(E2107,最低賃金!$A$3:$G$49,6,FALSE),"")</f>
        <v/>
      </c>
      <c r="H2107" s="45"/>
      <c r="I2107" s="36"/>
      <c r="J2107" s="54"/>
      <c r="K2107" s="51" t="str" cm="1">
        <f t="array" ref="K2107">IFERROR(_xlfn.IFS(COUNTBLANK(H2107:J2107)=3,"",I2107="","I列に金額を入力してください",H2107="3.時間給",I2107,J2107="","J列に労働時間を入力してください",H2107="1.月給",ROUND(I2107/J2107,0),H2107="2.日給",ROUND(I2107/J2107,0)),"")</f>
        <v/>
      </c>
      <c r="L2107" s="37" t="str" cm="1">
        <f t="array" ref="L2107">IFERROR(_xlfn.IFS(E2107="","",K2107&lt;F2107,"×（法定外・特例等対象外です）",K2107&lt;G2107,"〇",K2107&gt;=G2107,"ー"),"")</f>
        <v/>
      </c>
      <c r="M2107" s="26" t="str" cm="1">
        <f t="array" ref="M2107">IFERROR(_xlfn.IFS(COUNTBLANK(D2107:K2107)=8,"",D2107="","←D列に従業員名を姓名（フルネーム）で入力してください。誤変換にお気を付け下さい。",E2107="","←E列に都道府県を入力してください。",H2107="","←H列に1.月給～3.時間給の選択肢を入力してください",I2107="","←I列に金額を入力してください",H2107=3,"",J2107="","←J列に所定労働時間を入力してください"),"")</f>
        <v/>
      </c>
    </row>
    <row r="2108" spans="2:13" ht="22" x14ac:dyDescent="0.55000000000000004">
      <c r="B2108" s="39">
        <f t="shared" si="32"/>
        <v>2100</v>
      </c>
      <c r="C2108" s="45"/>
      <c r="D2108" s="35"/>
      <c r="E2108" s="46"/>
      <c r="F2108" s="40" t="str" cm="1">
        <f t="array" ref="F2108">IFERROR(_xlfn.IFS(AND($G$3=45566,E2108="徳島"),VLOOKUP(E2108,最低賃金!$A$2:$G$49,2,FALSE),OR($G$3&lt;&gt;45566,E2108&lt;&gt;"徳島"),VLOOKUP(E2108,最低賃金!$A$2:$G$49,4,FALSE)),"")</f>
        <v/>
      </c>
      <c r="G2108" s="50" t="str">
        <f>IFERROR(VLOOKUP(E2108,最低賃金!$A$3:$G$49,6,FALSE),"")</f>
        <v/>
      </c>
      <c r="H2108" s="45"/>
      <c r="I2108" s="36"/>
      <c r="J2108" s="54"/>
      <c r="K2108" s="51" t="str" cm="1">
        <f t="array" ref="K2108">IFERROR(_xlfn.IFS(COUNTBLANK(H2108:J2108)=3,"",I2108="","I列に金額を入力してください",H2108="3.時間給",I2108,J2108="","J列に労働時間を入力してください",H2108="1.月給",ROUND(I2108/J2108,0),H2108="2.日給",ROUND(I2108/J2108,0)),"")</f>
        <v/>
      </c>
      <c r="L2108" s="37" t="str" cm="1">
        <f t="array" ref="L2108">IFERROR(_xlfn.IFS(E2108="","",K2108&lt;F2108,"×（法定外・特例等対象外です）",K2108&lt;G2108,"〇",K2108&gt;=G2108,"ー"),"")</f>
        <v/>
      </c>
      <c r="M2108" s="26" t="str" cm="1">
        <f t="array" ref="M2108">IFERROR(_xlfn.IFS(COUNTBLANK(D2108:K2108)=8,"",D2108="","←D列に従業員名を姓名（フルネーム）で入力してください。誤変換にお気を付け下さい。",E2108="","←E列に都道府県を入力してください。",H2108="","←H列に1.月給～3.時間給の選択肢を入力してください",I2108="","←I列に金額を入力してください",H2108=3,"",J2108="","←J列に所定労働時間を入力してください"),"")</f>
        <v/>
      </c>
    </row>
    <row r="2109" spans="2:13" ht="22" x14ac:dyDescent="0.55000000000000004">
      <c r="B2109" s="39">
        <f t="shared" si="32"/>
        <v>2101</v>
      </c>
      <c r="C2109" s="45"/>
      <c r="D2109" s="35"/>
      <c r="E2109" s="46"/>
      <c r="F2109" s="40" t="str" cm="1">
        <f t="array" ref="F2109">IFERROR(_xlfn.IFS(AND($G$3=45566,E2109="徳島"),VLOOKUP(E2109,最低賃金!$A$2:$G$49,2,FALSE),OR($G$3&lt;&gt;45566,E2109&lt;&gt;"徳島"),VLOOKUP(E2109,最低賃金!$A$2:$G$49,4,FALSE)),"")</f>
        <v/>
      </c>
      <c r="G2109" s="50" t="str">
        <f>IFERROR(VLOOKUP(E2109,最低賃金!$A$3:$G$49,6,FALSE),"")</f>
        <v/>
      </c>
      <c r="H2109" s="45"/>
      <c r="I2109" s="36"/>
      <c r="J2109" s="54"/>
      <c r="K2109" s="51" t="str" cm="1">
        <f t="array" ref="K2109">IFERROR(_xlfn.IFS(COUNTBLANK(H2109:J2109)=3,"",I2109="","I列に金額を入力してください",H2109="3.時間給",I2109,J2109="","J列に労働時間を入力してください",H2109="1.月給",ROUND(I2109/J2109,0),H2109="2.日給",ROUND(I2109/J2109,0)),"")</f>
        <v/>
      </c>
      <c r="L2109" s="37" t="str" cm="1">
        <f t="array" ref="L2109">IFERROR(_xlfn.IFS(E2109="","",K2109&lt;F2109,"×（法定外・特例等対象外です）",K2109&lt;G2109,"〇",K2109&gt;=G2109,"ー"),"")</f>
        <v/>
      </c>
      <c r="M2109" s="26" t="str" cm="1">
        <f t="array" ref="M2109">IFERROR(_xlfn.IFS(COUNTBLANK(D2109:K2109)=8,"",D2109="","←D列に従業員名を姓名（フルネーム）で入力してください。誤変換にお気を付け下さい。",E2109="","←E列に都道府県を入力してください。",H2109="","←H列に1.月給～3.時間給の選択肢を入力してください",I2109="","←I列に金額を入力してください",H2109=3,"",J2109="","←J列に所定労働時間を入力してください"),"")</f>
        <v/>
      </c>
    </row>
    <row r="2110" spans="2:13" ht="22" x14ac:dyDescent="0.55000000000000004">
      <c r="B2110" s="39">
        <f t="shared" si="32"/>
        <v>2102</v>
      </c>
      <c r="C2110" s="45"/>
      <c r="D2110" s="35"/>
      <c r="E2110" s="46"/>
      <c r="F2110" s="40" t="str" cm="1">
        <f t="array" ref="F2110">IFERROR(_xlfn.IFS(AND($G$3=45566,E2110="徳島"),VLOOKUP(E2110,最低賃金!$A$2:$G$49,2,FALSE),OR($G$3&lt;&gt;45566,E2110&lt;&gt;"徳島"),VLOOKUP(E2110,最低賃金!$A$2:$G$49,4,FALSE)),"")</f>
        <v/>
      </c>
      <c r="G2110" s="50" t="str">
        <f>IFERROR(VLOOKUP(E2110,最低賃金!$A$3:$G$49,6,FALSE),"")</f>
        <v/>
      </c>
      <c r="H2110" s="45"/>
      <c r="I2110" s="36"/>
      <c r="J2110" s="54"/>
      <c r="K2110" s="51" t="str" cm="1">
        <f t="array" ref="K2110">IFERROR(_xlfn.IFS(COUNTBLANK(H2110:J2110)=3,"",I2110="","I列に金額を入力してください",H2110="3.時間給",I2110,J2110="","J列に労働時間を入力してください",H2110="1.月給",ROUND(I2110/J2110,0),H2110="2.日給",ROUND(I2110/J2110,0)),"")</f>
        <v/>
      </c>
      <c r="L2110" s="37" t="str" cm="1">
        <f t="array" ref="L2110">IFERROR(_xlfn.IFS(E2110="","",K2110&lt;F2110,"×（法定外・特例等対象外です）",K2110&lt;G2110,"〇",K2110&gt;=G2110,"ー"),"")</f>
        <v/>
      </c>
      <c r="M2110" s="26" t="str" cm="1">
        <f t="array" ref="M2110">IFERROR(_xlfn.IFS(COUNTBLANK(D2110:K2110)=8,"",D2110="","←D列に従業員名を姓名（フルネーム）で入力してください。誤変換にお気を付け下さい。",E2110="","←E列に都道府県を入力してください。",H2110="","←H列に1.月給～3.時間給の選択肢を入力してください",I2110="","←I列に金額を入力してください",H2110=3,"",J2110="","←J列に所定労働時間を入力してください"),"")</f>
        <v/>
      </c>
    </row>
    <row r="2111" spans="2:13" ht="22" x14ac:dyDescent="0.55000000000000004">
      <c r="B2111" s="39">
        <f t="shared" si="32"/>
        <v>2103</v>
      </c>
      <c r="C2111" s="45"/>
      <c r="D2111" s="35"/>
      <c r="E2111" s="46"/>
      <c r="F2111" s="40" t="str" cm="1">
        <f t="array" ref="F2111">IFERROR(_xlfn.IFS(AND($G$3=45566,E2111="徳島"),VLOOKUP(E2111,最低賃金!$A$2:$G$49,2,FALSE),OR($G$3&lt;&gt;45566,E2111&lt;&gt;"徳島"),VLOOKUP(E2111,最低賃金!$A$2:$G$49,4,FALSE)),"")</f>
        <v/>
      </c>
      <c r="G2111" s="50" t="str">
        <f>IFERROR(VLOOKUP(E2111,最低賃金!$A$3:$G$49,6,FALSE),"")</f>
        <v/>
      </c>
      <c r="H2111" s="45"/>
      <c r="I2111" s="36"/>
      <c r="J2111" s="54"/>
      <c r="K2111" s="51" t="str" cm="1">
        <f t="array" ref="K2111">IFERROR(_xlfn.IFS(COUNTBLANK(H2111:J2111)=3,"",I2111="","I列に金額を入力してください",H2111="3.時間給",I2111,J2111="","J列に労働時間を入力してください",H2111="1.月給",ROUND(I2111/J2111,0),H2111="2.日給",ROUND(I2111/J2111,0)),"")</f>
        <v/>
      </c>
      <c r="L2111" s="37" t="str" cm="1">
        <f t="array" ref="L2111">IFERROR(_xlfn.IFS(E2111="","",K2111&lt;F2111,"×（法定外・特例等対象外です）",K2111&lt;G2111,"〇",K2111&gt;=G2111,"ー"),"")</f>
        <v/>
      </c>
      <c r="M2111" s="26" t="str" cm="1">
        <f t="array" ref="M2111">IFERROR(_xlfn.IFS(COUNTBLANK(D2111:K2111)=8,"",D2111="","←D列に従業員名を姓名（フルネーム）で入力してください。誤変換にお気を付け下さい。",E2111="","←E列に都道府県を入力してください。",H2111="","←H列に1.月給～3.時間給の選択肢を入力してください",I2111="","←I列に金額を入力してください",H2111=3,"",J2111="","←J列に所定労働時間を入力してください"),"")</f>
        <v/>
      </c>
    </row>
    <row r="2112" spans="2:13" ht="22" x14ac:dyDescent="0.55000000000000004">
      <c r="B2112" s="39">
        <f t="shared" si="32"/>
        <v>2104</v>
      </c>
      <c r="C2112" s="45"/>
      <c r="D2112" s="35"/>
      <c r="E2112" s="46"/>
      <c r="F2112" s="40" t="str" cm="1">
        <f t="array" ref="F2112">IFERROR(_xlfn.IFS(AND($G$3=45566,E2112="徳島"),VLOOKUP(E2112,最低賃金!$A$2:$G$49,2,FALSE),OR($G$3&lt;&gt;45566,E2112&lt;&gt;"徳島"),VLOOKUP(E2112,最低賃金!$A$2:$G$49,4,FALSE)),"")</f>
        <v/>
      </c>
      <c r="G2112" s="50" t="str">
        <f>IFERROR(VLOOKUP(E2112,最低賃金!$A$3:$G$49,6,FALSE),"")</f>
        <v/>
      </c>
      <c r="H2112" s="45"/>
      <c r="I2112" s="36"/>
      <c r="J2112" s="54"/>
      <c r="K2112" s="51" t="str" cm="1">
        <f t="array" ref="K2112">IFERROR(_xlfn.IFS(COUNTBLANK(H2112:J2112)=3,"",I2112="","I列に金額を入力してください",H2112="3.時間給",I2112,J2112="","J列に労働時間を入力してください",H2112="1.月給",ROUND(I2112/J2112,0),H2112="2.日給",ROUND(I2112/J2112,0)),"")</f>
        <v/>
      </c>
      <c r="L2112" s="37" t="str" cm="1">
        <f t="array" ref="L2112">IFERROR(_xlfn.IFS(E2112="","",K2112&lt;F2112,"×（法定外・特例等対象外です）",K2112&lt;G2112,"〇",K2112&gt;=G2112,"ー"),"")</f>
        <v/>
      </c>
      <c r="M2112" s="26" t="str" cm="1">
        <f t="array" ref="M2112">IFERROR(_xlfn.IFS(COUNTBLANK(D2112:K2112)=8,"",D2112="","←D列に従業員名を姓名（フルネーム）で入力してください。誤変換にお気を付け下さい。",E2112="","←E列に都道府県を入力してください。",H2112="","←H列に1.月給～3.時間給の選択肢を入力してください",I2112="","←I列に金額を入力してください",H2112=3,"",J2112="","←J列に所定労働時間を入力してください"),"")</f>
        <v/>
      </c>
    </row>
    <row r="2113" spans="2:13" ht="22" x14ac:dyDescent="0.55000000000000004">
      <c r="B2113" s="39">
        <f t="shared" si="32"/>
        <v>2105</v>
      </c>
      <c r="C2113" s="45"/>
      <c r="D2113" s="35"/>
      <c r="E2113" s="46"/>
      <c r="F2113" s="40" t="str" cm="1">
        <f t="array" ref="F2113">IFERROR(_xlfn.IFS(AND($G$3=45566,E2113="徳島"),VLOOKUP(E2113,最低賃金!$A$2:$G$49,2,FALSE),OR($G$3&lt;&gt;45566,E2113&lt;&gt;"徳島"),VLOOKUP(E2113,最低賃金!$A$2:$G$49,4,FALSE)),"")</f>
        <v/>
      </c>
      <c r="G2113" s="50" t="str">
        <f>IFERROR(VLOOKUP(E2113,最低賃金!$A$3:$G$49,6,FALSE),"")</f>
        <v/>
      </c>
      <c r="H2113" s="45"/>
      <c r="I2113" s="36"/>
      <c r="J2113" s="54"/>
      <c r="K2113" s="51" t="str" cm="1">
        <f t="array" ref="K2113">IFERROR(_xlfn.IFS(COUNTBLANK(H2113:J2113)=3,"",I2113="","I列に金額を入力してください",H2113="3.時間給",I2113,J2113="","J列に労働時間を入力してください",H2113="1.月給",ROUND(I2113/J2113,0),H2113="2.日給",ROUND(I2113/J2113,0)),"")</f>
        <v/>
      </c>
      <c r="L2113" s="37" t="str" cm="1">
        <f t="array" ref="L2113">IFERROR(_xlfn.IFS(E2113="","",K2113&lt;F2113,"×（法定外・特例等対象外です）",K2113&lt;G2113,"〇",K2113&gt;=G2113,"ー"),"")</f>
        <v/>
      </c>
      <c r="M2113" s="26" t="str" cm="1">
        <f t="array" ref="M2113">IFERROR(_xlfn.IFS(COUNTBLANK(D2113:K2113)=8,"",D2113="","←D列に従業員名を姓名（フルネーム）で入力してください。誤変換にお気を付け下さい。",E2113="","←E列に都道府県を入力してください。",H2113="","←H列に1.月給～3.時間給の選択肢を入力してください",I2113="","←I列に金額を入力してください",H2113=3,"",J2113="","←J列に所定労働時間を入力してください"),"")</f>
        <v/>
      </c>
    </row>
    <row r="2114" spans="2:13" ht="22" x14ac:dyDescent="0.55000000000000004">
      <c r="B2114" s="39">
        <f t="shared" si="32"/>
        <v>2106</v>
      </c>
      <c r="C2114" s="45"/>
      <c r="D2114" s="35"/>
      <c r="E2114" s="46"/>
      <c r="F2114" s="40" t="str" cm="1">
        <f t="array" ref="F2114">IFERROR(_xlfn.IFS(AND($G$3=45566,E2114="徳島"),VLOOKUP(E2114,最低賃金!$A$2:$G$49,2,FALSE),OR($G$3&lt;&gt;45566,E2114&lt;&gt;"徳島"),VLOOKUP(E2114,最低賃金!$A$2:$G$49,4,FALSE)),"")</f>
        <v/>
      </c>
      <c r="G2114" s="50" t="str">
        <f>IFERROR(VLOOKUP(E2114,最低賃金!$A$3:$G$49,6,FALSE),"")</f>
        <v/>
      </c>
      <c r="H2114" s="45"/>
      <c r="I2114" s="36"/>
      <c r="J2114" s="54"/>
      <c r="K2114" s="51" t="str" cm="1">
        <f t="array" ref="K2114">IFERROR(_xlfn.IFS(COUNTBLANK(H2114:J2114)=3,"",I2114="","I列に金額を入力してください",H2114="3.時間給",I2114,J2114="","J列に労働時間を入力してください",H2114="1.月給",ROUND(I2114/J2114,0),H2114="2.日給",ROUND(I2114/J2114,0)),"")</f>
        <v/>
      </c>
      <c r="L2114" s="37" t="str" cm="1">
        <f t="array" ref="L2114">IFERROR(_xlfn.IFS(E2114="","",K2114&lt;F2114,"×（法定外・特例等対象外です）",K2114&lt;G2114,"〇",K2114&gt;=G2114,"ー"),"")</f>
        <v/>
      </c>
      <c r="M2114" s="26" t="str" cm="1">
        <f t="array" ref="M2114">IFERROR(_xlfn.IFS(COUNTBLANK(D2114:K2114)=8,"",D2114="","←D列に従業員名を姓名（フルネーム）で入力してください。誤変換にお気を付け下さい。",E2114="","←E列に都道府県を入力してください。",H2114="","←H列に1.月給～3.時間給の選択肢を入力してください",I2114="","←I列に金額を入力してください",H2114=3,"",J2114="","←J列に所定労働時間を入力してください"),"")</f>
        <v/>
      </c>
    </row>
    <row r="2115" spans="2:13" ht="22" x14ac:dyDescent="0.55000000000000004">
      <c r="B2115" s="39">
        <f t="shared" si="32"/>
        <v>2107</v>
      </c>
      <c r="C2115" s="45"/>
      <c r="D2115" s="35"/>
      <c r="E2115" s="46"/>
      <c r="F2115" s="40" t="str" cm="1">
        <f t="array" ref="F2115">IFERROR(_xlfn.IFS(AND($G$3=45566,E2115="徳島"),VLOOKUP(E2115,最低賃金!$A$2:$G$49,2,FALSE),OR($G$3&lt;&gt;45566,E2115&lt;&gt;"徳島"),VLOOKUP(E2115,最低賃金!$A$2:$G$49,4,FALSE)),"")</f>
        <v/>
      </c>
      <c r="G2115" s="50" t="str">
        <f>IFERROR(VLOOKUP(E2115,最低賃金!$A$3:$G$49,6,FALSE),"")</f>
        <v/>
      </c>
      <c r="H2115" s="45"/>
      <c r="I2115" s="36"/>
      <c r="J2115" s="54"/>
      <c r="K2115" s="51" t="str" cm="1">
        <f t="array" ref="K2115">IFERROR(_xlfn.IFS(COUNTBLANK(H2115:J2115)=3,"",I2115="","I列に金額を入力してください",H2115="3.時間給",I2115,J2115="","J列に労働時間を入力してください",H2115="1.月給",ROUND(I2115/J2115,0),H2115="2.日給",ROUND(I2115/J2115,0)),"")</f>
        <v/>
      </c>
      <c r="L2115" s="37" t="str" cm="1">
        <f t="array" ref="L2115">IFERROR(_xlfn.IFS(E2115="","",K2115&lt;F2115,"×（法定外・特例等対象外です）",K2115&lt;G2115,"〇",K2115&gt;=G2115,"ー"),"")</f>
        <v/>
      </c>
      <c r="M2115" s="26" t="str" cm="1">
        <f t="array" ref="M2115">IFERROR(_xlfn.IFS(COUNTBLANK(D2115:K2115)=8,"",D2115="","←D列に従業員名を姓名（フルネーム）で入力してください。誤変換にお気を付け下さい。",E2115="","←E列に都道府県を入力してください。",H2115="","←H列に1.月給～3.時間給の選択肢を入力してください",I2115="","←I列に金額を入力してください",H2115=3,"",J2115="","←J列に所定労働時間を入力してください"),"")</f>
        <v/>
      </c>
    </row>
    <row r="2116" spans="2:13" ht="22" x14ac:dyDescent="0.55000000000000004">
      <c r="B2116" s="39">
        <f t="shared" si="32"/>
        <v>2108</v>
      </c>
      <c r="C2116" s="45"/>
      <c r="D2116" s="35"/>
      <c r="E2116" s="46"/>
      <c r="F2116" s="40" t="str" cm="1">
        <f t="array" ref="F2116">IFERROR(_xlfn.IFS(AND($G$3=45566,E2116="徳島"),VLOOKUP(E2116,最低賃金!$A$2:$G$49,2,FALSE),OR($G$3&lt;&gt;45566,E2116&lt;&gt;"徳島"),VLOOKUP(E2116,最低賃金!$A$2:$G$49,4,FALSE)),"")</f>
        <v/>
      </c>
      <c r="G2116" s="50" t="str">
        <f>IFERROR(VLOOKUP(E2116,最低賃金!$A$3:$G$49,6,FALSE),"")</f>
        <v/>
      </c>
      <c r="H2116" s="45"/>
      <c r="I2116" s="36"/>
      <c r="J2116" s="54"/>
      <c r="K2116" s="51" t="str" cm="1">
        <f t="array" ref="K2116">IFERROR(_xlfn.IFS(COUNTBLANK(H2116:J2116)=3,"",I2116="","I列に金額を入力してください",H2116="3.時間給",I2116,J2116="","J列に労働時間を入力してください",H2116="1.月給",ROUND(I2116/J2116,0),H2116="2.日給",ROUND(I2116/J2116,0)),"")</f>
        <v/>
      </c>
      <c r="L2116" s="37" t="str" cm="1">
        <f t="array" ref="L2116">IFERROR(_xlfn.IFS(E2116="","",K2116&lt;F2116,"×（法定外・特例等対象外です）",K2116&lt;G2116,"〇",K2116&gt;=G2116,"ー"),"")</f>
        <v/>
      </c>
      <c r="M2116" s="26" t="str" cm="1">
        <f t="array" ref="M2116">IFERROR(_xlfn.IFS(COUNTBLANK(D2116:K2116)=8,"",D2116="","←D列に従業員名を姓名（フルネーム）で入力してください。誤変換にお気を付け下さい。",E2116="","←E列に都道府県を入力してください。",H2116="","←H列に1.月給～3.時間給の選択肢を入力してください",I2116="","←I列に金額を入力してください",H2116=3,"",J2116="","←J列に所定労働時間を入力してください"),"")</f>
        <v/>
      </c>
    </row>
    <row r="2117" spans="2:13" ht="22" x14ac:dyDescent="0.55000000000000004">
      <c r="B2117" s="39">
        <f t="shared" si="32"/>
        <v>2109</v>
      </c>
      <c r="C2117" s="45"/>
      <c r="D2117" s="35"/>
      <c r="E2117" s="46"/>
      <c r="F2117" s="40" t="str" cm="1">
        <f t="array" ref="F2117">IFERROR(_xlfn.IFS(AND($G$3=45566,E2117="徳島"),VLOOKUP(E2117,最低賃金!$A$2:$G$49,2,FALSE),OR($G$3&lt;&gt;45566,E2117&lt;&gt;"徳島"),VLOOKUP(E2117,最低賃金!$A$2:$G$49,4,FALSE)),"")</f>
        <v/>
      </c>
      <c r="G2117" s="50" t="str">
        <f>IFERROR(VLOOKUP(E2117,最低賃金!$A$3:$G$49,6,FALSE),"")</f>
        <v/>
      </c>
      <c r="H2117" s="45"/>
      <c r="I2117" s="36"/>
      <c r="J2117" s="54"/>
      <c r="K2117" s="51" t="str" cm="1">
        <f t="array" ref="K2117">IFERROR(_xlfn.IFS(COUNTBLANK(H2117:J2117)=3,"",I2117="","I列に金額を入力してください",H2117="3.時間給",I2117,J2117="","J列に労働時間を入力してください",H2117="1.月給",ROUND(I2117/J2117,0),H2117="2.日給",ROUND(I2117/J2117,0)),"")</f>
        <v/>
      </c>
      <c r="L2117" s="37" t="str" cm="1">
        <f t="array" ref="L2117">IFERROR(_xlfn.IFS(E2117="","",K2117&lt;F2117,"×（法定外・特例等対象外です）",K2117&lt;G2117,"〇",K2117&gt;=G2117,"ー"),"")</f>
        <v/>
      </c>
      <c r="M2117" s="26" t="str" cm="1">
        <f t="array" ref="M2117">IFERROR(_xlfn.IFS(COUNTBLANK(D2117:K2117)=8,"",D2117="","←D列に従業員名を姓名（フルネーム）で入力してください。誤変換にお気を付け下さい。",E2117="","←E列に都道府県を入力してください。",H2117="","←H列に1.月給～3.時間給の選択肢を入力してください",I2117="","←I列に金額を入力してください",H2117=3,"",J2117="","←J列に所定労働時間を入力してください"),"")</f>
        <v/>
      </c>
    </row>
    <row r="2118" spans="2:13" ht="22" x14ac:dyDescent="0.55000000000000004">
      <c r="B2118" s="39">
        <f t="shared" si="32"/>
        <v>2110</v>
      </c>
      <c r="C2118" s="45"/>
      <c r="D2118" s="35"/>
      <c r="E2118" s="46"/>
      <c r="F2118" s="40" t="str" cm="1">
        <f t="array" ref="F2118">IFERROR(_xlfn.IFS(AND($G$3=45566,E2118="徳島"),VLOOKUP(E2118,最低賃金!$A$2:$G$49,2,FALSE),OR($G$3&lt;&gt;45566,E2118&lt;&gt;"徳島"),VLOOKUP(E2118,最低賃金!$A$2:$G$49,4,FALSE)),"")</f>
        <v/>
      </c>
      <c r="G2118" s="50" t="str">
        <f>IFERROR(VLOOKUP(E2118,最低賃金!$A$3:$G$49,6,FALSE),"")</f>
        <v/>
      </c>
      <c r="H2118" s="45"/>
      <c r="I2118" s="36"/>
      <c r="J2118" s="54"/>
      <c r="K2118" s="51" t="str" cm="1">
        <f t="array" ref="K2118">IFERROR(_xlfn.IFS(COUNTBLANK(H2118:J2118)=3,"",I2118="","I列に金額を入力してください",H2118="3.時間給",I2118,J2118="","J列に労働時間を入力してください",H2118="1.月給",ROUND(I2118/J2118,0),H2118="2.日給",ROUND(I2118/J2118,0)),"")</f>
        <v/>
      </c>
      <c r="L2118" s="37" t="str" cm="1">
        <f t="array" ref="L2118">IFERROR(_xlfn.IFS(E2118="","",K2118&lt;F2118,"×（法定外・特例等対象外です）",K2118&lt;G2118,"〇",K2118&gt;=G2118,"ー"),"")</f>
        <v/>
      </c>
      <c r="M2118" s="26" t="str" cm="1">
        <f t="array" ref="M2118">IFERROR(_xlfn.IFS(COUNTBLANK(D2118:K2118)=8,"",D2118="","←D列に従業員名を姓名（フルネーム）で入力してください。誤変換にお気を付け下さい。",E2118="","←E列に都道府県を入力してください。",H2118="","←H列に1.月給～3.時間給の選択肢を入力してください",I2118="","←I列に金額を入力してください",H2118=3,"",J2118="","←J列に所定労働時間を入力してください"),"")</f>
        <v/>
      </c>
    </row>
    <row r="2119" spans="2:13" ht="22" x14ac:dyDescent="0.55000000000000004">
      <c r="B2119" s="39">
        <f t="shared" si="32"/>
        <v>2111</v>
      </c>
      <c r="C2119" s="45"/>
      <c r="D2119" s="35"/>
      <c r="E2119" s="46"/>
      <c r="F2119" s="40" t="str" cm="1">
        <f t="array" ref="F2119">IFERROR(_xlfn.IFS(AND($G$3=45566,E2119="徳島"),VLOOKUP(E2119,最低賃金!$A$2:$G$49,2,FALSE),OR($G$3&lt;&gt;45566,E2119&lt;&gt;"徳島"),VLOOKUP(E2119,最低賃金!$A$2:$G$49,4,FALSE)),"")</f>
        <v/>
      </c>
      <c r="G2119" s="50" t="str">
        <f>IFERROR(VLOOKUP(E2119,最低賃金!$A$3:$G$49,6,FALSE),"")</f>
        <v/>
      </c>
      <c r="H2119" s="45"/>
      <c r="I2119" s="36"/>
      <c r="J2119" s="54"/>
      <c r="K2119" s="51" t="str" cm="1">
        <f t="array" ref="K2119">IFERROR(_xlfn.IFS(COUNTBLANK(H2119:J2119)=3,"",I2119="","I列に金額を入力してください",H2119="3.時間給",I2119,J2119="","J列に労働時間を入力してください",H2119="1.月給",ROUND(I2119/J2119,0),H2119="2.日給",ROUND(I2119/J2119,0)),"")</f>
        <v/>
      </c>
      <c r="L2119" s="37" t="str" cm="1">
        <f t="array" ref="L2119">IFERROR(_xlfn.IFS(E2119="","",K2119&lt;F2119,"×（法定外・特例等対象外です）",K2119&lt;G2119,"〇",K2119&gt;=G2119,"ー"),"")</f>
        <v/>
      </c>
      <c r="M2119" s="26" t="str" cm="1">
        <f t="array" ref="M2119">IFERROR(_xlfn.IFS(COUNTBLANK(D2119:K2119)=8,"",D2119="","←D列に従業員名を姓名（フルネーム）で入力してください。誤変換にお気を付け下さい。",E2119="","←E列に都道府県を入力してください。",H2119="","←H列に1.月給～3.時間給の選択肢を入力してください",I2119="","←I列に金額を入力してください",H2119=3,"",J2119="","←J列に所定労働時間を入力してください"),"")</f>
        <v/>
      </c>
    </row>
    <row r="2120" spans="2:13" ht="22" x14ac:dyDescent="0.55000000000000004">
      <c r="B2120" s="39">
        <f t="shared" si="32"/>
        <v>2112</v>
      </c>
      <c r="C2120" s="45"/>
      <c r="D2120" s="35"/>
      <c r="E2120" s="46"/>
      <c r="F2120" s="40" t="str" cm="1">
        <f t="array" ref="F2120">IFERROR(_xlfn.IFS(AND($G$3=45566,E2120="徳島"),VLOOKUP(E2120,最低賃金!$A$2:$G$49,2,FALSE),OR($G$3&lt;&gt;45566,E2120&lt;&gt;"徳島"),VLOOKUP(E2120,最低賃金!$A$2:$G$49,4,FALSE)),"")</f>
        <v/>
      </c>
      <c r="G2120" s="50" t="str">
        <f>IFERROR(VLOOKUP(E2120,最低賃金!$A$3:$G$49,6,FALSE),"")</f>
        <v/>
      </c>
      <c r="H2120" s="45"/>
      <c r="I2120" s="36"/>
      <c r="J2120" s="54"/>
      <c r="K2120" s="51" t="str" cm="1">
        <f t="array" ref="K2120">IFERROR(_xlfn.IFS(COUNTBLANK(H2120:J2120)=3,"",I2120="","I列に金額を入力してください",H2120="3.時間給",I2120,J2120="","J列に労働時間を入力してください",H2120="1.月給",ROUND(I2120/J2120,0),H2120="2.日給",ROUND(I2120/J2120,0)),"")</f>
        <v/>
      </c>
      <c r="L2120" s="37" t="str" cm="1">
        <f t="array" ref="L2120">IFERROR(_xlfn.IFS(E2120="","",K2120&lt;F2120,"×（法定外・特例等対象外です）",K2120&lt;G2120,"〇",K2120&gt;=G2120,"ー"),"")</f>
        <v/>
      </c>
      <c r="M2120" s="26" t="str" cm="1">
        <f t="array" ref="M2120">IFERROR(_xlfn.IFS(COUNTBLANK(D2120:K2120)=8,"",D2120="","←D列に従業員名を姓名（フルネーム）で入力してください。誤変換にお気を付け下さい。",E2120="","←E列に都道府県を入力してください。",H2120="","←H列に1.月給～3.時間給の選択肢を入力してください",I2120="","←I列に金額を入力してください",H2120=3,"",J2120="","←J列に所定労働時間を入力してください"),"")</f>
        <v/>
      </c>
    </row>
    <row r="2121" spans="2:13" ht="22" x14ac:dyDescent="0.55000000000000004">
      <c r="B2121" s="39">
        <f t="shared" si="32"/>
        <v>2113</v>
      </c>
      <c r="C2121" s="45"/>
      <c r="D2121" s="35"/>
      <c r="E2121" s="46"/>
      <c r="F2121" s="40" t="str" cm="1">
        <f t="array" ref="F2121">IFERROR(_xlfn.IFS(AND($G$3=45566,E2121="徳島"),VLOOKUP(E2121,最低賃金!$A$2:$G$49,2,FALSE),OR($G$3&lt;&gt;45566,E2121&lt;&gt;"徳島"),VLOOKUP(E2121,最低賃金!$A$2:$G$49,4,FALSE)),"")</f>
        <v/>
      </c>
      <c r="G2121" s="50" t="str">
        <f>IFERROR(VLOOKUP(E2121,最低賃金!$A$3:$G$49,6,FALSE),"")</f>
        <v/>
      </c>
      <c r="H2121" s="45"/>
      <c r="I2121" s="36"/>
      <c r="J2121" s="54"/>
      <c r="K2121" s="51" t="str" cm="1">
        <f t="array" ref="K2121">IFERROR(_xlfn.IFS(COUNTBLANK(H2121:J2121)=3,"",I2121="","I列に金額を入力してください",H2121="3.時間給",I2121,J2121="","J列に労働時間を入力してください",H2121="1.月給",ROUND(I2121/J2121,0),H2121="2.日給",ROUND(I2121/J2121,0)),"")</f>
        <v/>
      </c>
      <c r="L2121" s="37" t="str" cm="1">
        <f t="array" ref="L2121">IFERROR(_xlfn.IFS(E2121="","",K2121&lt;F2121,"×（法定外・特例等対象外です）",K2121&lt;G2121,"〇",K2121&gt;=G2121,"ー"),"")</f>
        <v/>
      </c>
      <c r="M2121" s="26" t="str" cm="1">
        <f t="array" ref="M2121">IFERROR(_xlfn.IFS(COUNTBLANK(D2121:K2121)=8,"",D2121="","←D列に従業員名を姓名（フルネーム）で入力してください。誤変換にお気を付け下さい。",E2121="","←E列に都道府県を入力してください。",H2121="","←H列に1.月給～3.時間給の選択肢を入力してください",I2121="","←I列に金額を入力してください",H2121=3,"",J2121="","←J列に所定労働時間を入力してください"),"")</f>
        <v/>
      </c>
    </row>
    <row r="2122" spans="2:13" ht="22" x14ac:dyDescent="0.55000000000000004">
      <c r="B2122" s="39">
        <f t="shared" ref="B2122:B2185" si="33">ROW()-8</f>
        <v>2114</v>
      </c>
      <c r="C2122" s="45"/>
      <c r="D2122" s="35"/>
      <c r="E2122" s="46"/>
      <c r="F2122" s="40" t="str" cm="1">
        <f t="array" ref="F2122">IFERROR(_xlfn.IFS(AND($G$3=45566,E2122="徳島"),VLOOKUP(E2122,最低賃金!$A$2:$G$49,2,FALSE),OR($G$3&lt;&gt;45566,E2122&lt;&gt;"徳島"),VLOOKUP(E2122,最低賃金!$A$2:$G$49,4,FALSE)),"")</f>
        <v/>
      </c>
      <c r="G2122" s="50" t="str">
        <f>IFERROR(VLOOKUP(E2122,最低賃金!$A$3:$G$49,6,FALSE),"")</f>
        <v/>
      </c>
      <c r="H2122" s="45"/>
      <c r="I2122" s="36"/>
      <c r="J2122" s="54"/>
      <c r="K2122" s="51" t="str" cm="1">
        <f t="array" ref="K2122">IFERROR(_xlfn.IFS(COUNTBLANK(H2122:J2122)=3,"",I2122="","I列に金額を入力してください",H2122="3.時間給",I2122,J2122="","J列に労働時間を入力してください",H2122="1.月給",ROUND(I2122/J2122,0),H2122="2.日給",ROUND(I2122/J2122,0)),"")</f>
        <v/>
      </c>
      <c r="L2122" s="37" t="str" cm="1">
        <f t="array" ref="L2122">IFERROR(_xlfn.IFS(E2122="","",K2122&lt;F2122,"×（法定外・特例等対象外です）",K2122&lt;G2122,"〇",K2122&gt;=G2122,"ー"),"")</f>
        <v/>
      </c>
      <c r="M2122" s="26" t="str" cm="1">
        <f t="array" ref="M2122">IFERROR(_xlfn.IFS(COUNTBLANK(D2122:K2122)=8,"",D2122="","←D列に従業員名を姓名（フルネーム）で入力してください。誤変換にお気を付け下さい。",E2122="","←E列に都道府県を入力してください。",H2122="","←H列に1.月給～3.時間給の選択肢を入力してください",I2122="","←I列に金額を入力してください",H2122=3,"",J2122="","←J列に所定労働時間を入力してください"),"")</f>
        <v/>
      </c>
    </row>
    <row r="2123" spans="2:13" ht="22" x14ac:dyDescent="0.55000000000000004">
      <c r="B2123" s="39">
        <f t="shared" si="33"/>
        <v>2115</v>
      </c>
      <c r="C2123" s="45"/>
      <c r="D2123" s="35"/>
      <c r="E2123" s="46"/>
      <c r="F2123" s="40" t="str" cm="1">
        <f t="array" ref="F2123">IFERROR(_xlfn.IFS(AND($G$3=45566,E2123="徳島"),VLOOKUP(E2123,最低賃金!$A$2:$G$49,2,FALSE),OR($G$3&lt;&gt;45566,E2123&lt;&gt;"徳島"),VLOOKUP(E2123,最低賃金!$A$2:$G$49,4,FALSE)),"")</f>
        <v/>
      </c>
      <c r="G2123" s="50" t="str">
        <f>IFERROR(VLOOKUP(E2123,最低賃金!$A$3:$G$49,6,FALSE),"")</f>
        <v/>
      </c>
      <c r="H2123" s="45"/>
      <c r="I2123" s="36"/>
      <c r="J2123" s="54"/>
      <c r="K2123" s="51" t="str" cm="1">
        <f t="array" ref="K2123">IFERROR(_xlfn.IFS(COUNTBLANK(H2123:J2123)=3,"",I2123="","I列に金額を入力してください",H2123="3.時間給",I2123,J2123="","J列に労働時間を入力してください",H2123="1.月給",ROUND(I2123/J2123,0),H2123="2.日給",ROUND(I2123/J2123,0)),"")</f>
        <v/>
      </c>
      <c r="L2123" s="37" t="str" cm="1">
        <f t="array" ref="L2123">IFERROR(_xlfn.IFS(E2123="","",K2123&lt;F2123,"×（法定外・特例等対象外です）",K2123&lt;G2123,"〇",K2123&gt;=G2123,"ー"),"")</f>
        <v/>
      </c>
      <c r="M2123" s="26" t="str" cm="1">
        <f t="array" ref="M2123">IFERROR(_xlfn.IFS(COUNTBLANK(D2123:K2123)=8,"",D2123="","←D列に従業員名を姓名（フルネーム）で入力してください。誤変換にお気を付け下さい。",E2123="","←E列に都道府県を入力してください。",H2123="","←H列に1.月給～3.時間給の選択肢を入力してください",I2123="","←I列に金額を入力してください",H2123=3,"",J2123="","←J列に所定労働時間を入力してください"),"")</f>
        <v/>
      </c>
    </row>
    <row r="2124" spans="2:13" ht="22" x14ac:dyDescent="0.55000000000000004">
      <c r="B2124" s="39">
        <f t="shared" si="33"/>
        <v>2116</v>
      </c>
      <c r="C2124" s="45"/>
      <c r="D2124" s="35"/>
      <c r="E2124" s="46"/>
      <c r="F2124" s="40" t="str" cm="1">
        <f t="array" ref="F2124">IFERROR(_xlfn.IFS(AND($G$3=45566,E2124="徳島"),VLOOKUP(E2124,最低賃金!$A$2:$G$49,2,FALSE),OR($G$3&lt;&gt;45566,E2124&lt;&gt;"徳島"),VLOOKUP(E2124,最低賃金!$A$2:$G$49,4,FALSE)),"")</f>
        <v/>
      </c>
      <c r="G2124" s="50" t="str">
        <f>IFERROR(VLOOKUP(E2124,最低賃金!$A$3:$G$49,6,FALSE),"")</f>
        <v/>
      </c>
      <c r="H2124" s="45"/>
      <c r="I2124" s="36"/>
      <c r="J2124" s="54"/>
      <c r="K2124" s="51" t="str" cm="1">
        <f t="array" ref="K2124">IFERROR(_xlfn.IFS(COUNTBLANK(H2124:J2124)=3,"",I2124="","I列に金額を入力してください",H2124="3.時間給",I2124,J2124="","J列に労働時間を入力してください",H2124="1.月給",ROUND(I2124/J2124,0),H2124="2.日給",ROUND(I2124/J2124,0)),"")</f>
        <v/>
      </c>
      <c r="L2124" s="37" t="str" cm="1">
        <f t="array" ref="L2124">IFERROR(_xlfn.IFS(E2124="","",K2124&lt;F2124,"×（法定外・特例等対象外です）",K2124&lt;G2124,"〇",K2124&gt;=G2124,"ー"),"")</f>
        <v/>
      </c>
      <c r="M2124" s="26" t="str" cm="1">
        <f t="array" ref="M2124">IFERROR(_xlfn.IFS(COUNTBLANK(D2124:K2124)=8,"",D2124="","←D列に従業員名を姓名（フルネーム）で入力してください。誤変換にお気を付け下さい。",E2124="","←E列に都道府県を入力してください。",H2124="","←H列に1.月給～3.時間給の選択肢を入力してください",I2124="","←I列に金額を入力してください",H2124=3,"",J2124="","←J列に所定労働時間を入力してください"),"")</f>
        <v/>
      </c>
    </row>
    <row r="2125" spans="2:13" ht="22" x14ac:dyDescent="0.55000000000000004">
      <c r="B2125" s="39">
        <f t="shared" si="33"/>
        <v>2117</v>
      </c>
      <c r="C2125" s="45"/>
      <c r="D2125" s="35"/>
      <c r="E2125" s="46"/>
      <c r="F2125" s="40" t="str" cm="1">
        <f t="array" ref="F2125">IFERROR(_xlfn.IFS(AND($G$3=45566,E2125="徳島"),VLOOKUP(E2125,最低賃金!$A$2:$G$49,2,FALSE),OR($G$3&lt;&gt;45566,E2125&lt;&gt;"徳島"),VLOOKUP(E2125,最低賃金!$A$2:$G$49,4,FALSE)),"")</f>
        <v/>
      </c>
      <c r="G2125" s="50" t="str">
        <f>IFERROR(VLOOKUP(E2125,最低賃金!$A$3:$G$49,6,FALSE),"")</f>
        <v/>
      </c>
      <c r="H2125" s="45"/>
      <c r="I2125" s="36"/>
      <c r="J2125" s="54"/>
      <c r="K2125" s="51" t="str" cm="1">
        <f t="array" ref="K2125">IFERROR(_xlfn.IFS(COUNTBLANK(H2125:J2125)=3,"",I2125="","I列に金額を入力してください",H2125="3.時間給",I2125,J2125="","J列に労働時間を入力してください",H2125="1.月給",ROUND(I2125/J2125,0),H2125="2.日給",ROUND(I2125/J2125,0)),"")</f>
        <v/>
      </c>
      <c r="L2125" s="37" t="str" cm="1">
        <f t="array" ref="L2125">IFERROR(_xlfn.IFS(E2125="","",K2125&lt;F2125,"×（法定外・特例等対象外です）",K2125&lt;G2125,"〇",K2125&gt;=G2125,"ー"),"")</f>
        <v/>
      </c>
      <c r="M2125" s="26" t="str" cm="1">
        <f t="array" ref="M2125">IFERROR(_xlfn.IFS(COUNTBLANK(D2125:K2125)=8,"",D2125="","←D列に従業員名を姓名（フルネーム）で入力してください。誤変換にお気を付け下さい。",E2125="","←E列に都道府県を入力してください。",H2125="","←H列に1.月給～3.時間給の選択肢を入力してください",I2125="","←I列に金額を入力してください",H2125=3,"",J2125="","←J列に所定労働時間を入力してください"),"")</f>
        <v/>
      </c>
    </row>
    <row r="2126" spans="2:13" ht="22" x14ac:dyDescent="0.55000000000000004">
      <c r="B2126" s="39">
        <f t="shared" si="33"/>
        <v>2118</v>
      </c>
      <c r="C2126" s="45"/>
      <c r="D2126" s="35"/>
      <c r="E2126" s="46"/>
      <c r="F2126" s="40" t="str" cm="1">
        <f t="array" ref="F2126">IFERROR(_xlfn.IFS(AND($G$3=45566,E2126="徳島"),VLOOKUP(E2126,最低賃金!$A$2:$G$49,2,FALSE),OR($G$3&lt;&gt;45566,E2126&lt;&gt;"徳島"),VLOOKUP(E2126,最低賃金!$A$2:$G$49,4,FALSE)),"")</f>
        <v/>
      </c>
      <c r="G2126" s="50" t="str">
        <f>IFERROR(VLOOKUP(E2126,最低賃金!$A$3:$G$49,6,FALSE),"")</f>
        <v/>
      </c>
      <c r="H2126" s="45"/>
      <c r="I2126" s="36"/>
      <c r="J2126" s="54"/>
      <c r="K2126" s="51" t="str" cm="1">
        <f t="array" ref="K2126">IFERROR(_xlfn.IFS(COUNTBLANK(H2126:J2126)=3,"",I2126="","I列に金額を入力してください",H2126="3.時間給",I2126,J2126="","J列に労働時間を入力してください",H2126="1.月給",ROUND(I2126/J2126,0),H2126="2.日給",ROUND(I2126/J2126,0)),"")</f>
        <v/>
      </c>
      <c r="L2126" s="37" t="str" cm="1">
        <f t="array" ref="L2126">IFERROR(_xlfn.IFS(E2126="","",K2126&lt;F2126,"×（法定外・特例等対象外です）",K2126&lt;G2126,"〇",K2126&gt;=G2126,"ー"),"")</f>
        <v/>
      </c>
      <c r="M2126" s="26" t="str" cm="1">
        <f t="array" ref="M2126">IFERROR(_xlfn.IFS(COUNTBLANK(D2126:K2126)=8,"",D2126="","←D列に従業員名を姓名（フルネーム）で入力してください。誤変換にお気を付け下さい。",E2126="","←E列に都道府県を入力してください。",H2126="","←H列に1.月給～3.時間給の選択肢を入力してください",I2126="","←I列に金額を入力してください",H2126=3,"",J2126="","←J列に所定労働時間を入力してください"),"")</f>
        <v/>
      </c>
    </row>
    <row r="2127" spans="2:13" ht="22" x14ac:dyDescent="0.55000000000000004">
      <c r="B2127" s="39">
        <f t="shared" si="33"/>
        <v>2119</v>
      </c>
      <c r="C2127" s="45"/>
      <c r="D2127" s="35"/>
      <c r="E2127" s="46"/>
      <c r="F2127" s="40" t="str" cm="1">
        <f t="array" ref="F2127">IFERROR(_xlfn.IFS(AND($G$3=45566,E2127="徳島"),VLOOKUP(E2127,最低賃金!$A$2:$G$49,2,FALSE),OR($G$3&lt;&gt;45566,E2127&lt;&gt;"徳島"),VLOOKUP(E2127,最低賃金!$A$2:$G$49,4,FALSE)),"")</f>
        <v/>
      </c>
      <c r="G2127" s="50" t="str">
        <f>IFERROR(VLOOKUP(E2127,最低賃金!$A$3:$G$49,6,FALSE),"")</f>
        <v/>
      </c>
      <c r="H2127" s="45"/>
      <c r="I2127" s="36"/>
      <c r="J2127" s="54"/>
      <c r="K2127" s="51" t="str" cm="1">
        <f t="array" ref="K2127">IFERROR(_xlfn.IFS(COUNTBLANK(H2127:J2127)=3,"",I2127="","I列に金額を入力してください",H2127="3.時間給",I2127,J2127="","J列に労働時間を入力してください",H2127="1.月給",ROUND(I2127/J2127,0),H2127="2.日給",ROUND(I2127/J2127,0)),"")</f>
        <v/>
      </c>
      <c r="L2127" s="37" t="str" cm="1">
        <f t="array" ref="L2127">IFERROR(_xlfn.IFS(E2127="","",K2127&lt;F2127,"×（法定外・特例等対象外です）",K2127&lt;G2127,"〇",K2127&gt;=G2127,"ー"),"")</f>
        <v/>
      </c>
      <c r="M2127" s="26" t="str" cm="1">
        <f t="array" ref="M2127">IFERROR(_xlfn.IFS(COUNTBLANK(D2127:K2127)=8,"",D2127="","←D列に従業員名を姓名（フルネーム）で入力してください。誤変換にお気を付け下さい。",E2127="","←E列に都道府県を入力してください。",H2127="","←H列に1.月給～3.時間給の選択肢を入力してください",I2127="","←I列に金額を入力してください",H2127=3,"",J2127="","←J列に所定労働時間を入力してください"),"")</f>
        <v/>
      </c>
    </row>
    <row r="2128" spans="2:13" ht="22" x14ac:dyDescent="0.55000000000000004">
      <c r="B2128" s="39">
        <f t="shared" si="33"/>
        <v>2120</v>
      </c>
      <c r="C2128" s="45"/>
      <c r="D2128" s="35"/>
      <c r="E2128" s="46"/>
      <c r="F2128" s="40" t="str" cm="1">
        <f t="array" ref="F2128">IFERROR(_xlfn.IFS(AND($G$3=45566,E2128="徳島"),VLOOKUP(E2128,最低賃金!$A$2:$G$49,2,FALSE),OR($G$3&lt;&gt;45566,E2128&lt;&gt;"徳島"),VLOOKUP(E2128,最低賃金!$A$2:$G$49,4,FALSE)),"")</f>
        <v/>
      </c>
      <c r="G2128" s="50" t="str">
        <f>IFERROR(VLOOKUP(E2128,最低賃金!$A$3:$G$49,6,FALSE),"")</f>
        <v/>
      </c>
      <c r="H2128" s="45"/>
      <c r="I2128" s="36"/>
      <c r="J2128" s="54"/>
      <c r="K2128" s="51" t="str" cm="1">
        <f t="array" ref="K2128">IFERROR(_xlfn.IFS(COUNTBLANK(H2128:J2128)=3,"",I2128="","I列に金額を入力してください",H2128="3.時間給",I2128,J2128="","J列に労働時間を入力してください",H2128="1.月給",ROUND(I2128/J2128,0),H2128="2.日給",ROUND(I2128/J2128,0)),"")</f>
        <v/>
      </c>
      <c r="L2128" s="37" t="str" cm="1">
        <f t="array" ref="L2128">IFERROR(_xlfn.IFS(E2128="","",K2128&lt;F2128,"×（法定外・特例等対象外です）",K2128&lt;G2128,"〇",K2128&gt;=G2128,"ー"),"")</f>
        <v/>
      </c>
      <c r="M2128" s="26" t="str" cm="1">
        <f t="array" ref="M2128">IFERROR(_xlfn.IFS(COUNTBLANK(D2128:K2128)=8,"",D2128="","←D列に従業員名を姓名（フルネーム）で入力してください。誤変換にお気を付け下さい。",E2128="","←E列に都道府県を入力してください。",H2128="","←H列に1.月給～3.時間給の選択肢を入力してください",I2128="","←I列に金額を入力してください",H2128=3,"",J2128="","←J列に所定労働時間を入力してください"),"")</f>
        <v/>
      </c>
    </row>
    <row r="2129" spans="2:13" ht="22" x14ac:dyDescent="0.55000000000000004">
      <c r="B2129" s="39">
        <f t="shared" si="33"/>
        <v>2121</v>
      </c>
      <c r="C2129" s="45"/>
      <c r="D2129" s="35"/>
      <c r="E2129" s="46"/>
      <c r="F2129" s="40" t="str" cm="1">
        <f t="array" ref="F2129">IFERROR(_xlfn.IFS(AND($G$3=45566,E2129="徳島"),VLOOKUP(E2129,最低賃金!$A$2:$G$49,2,FALSE),OR($G$3&lt;&gt;45566,E2129&lt;&gt;"徳島"),VLOOKUP(E2129,最低賃金!$A$2:$G$49,4,FALSE)),"")</f>
        <v/>
      </c>
      <c r="G2129" s="50" t="str">
        <f>IFERROR(VLOOKUP(E2129,最低賃金!$A$3:$G$49,6,FALSE),"")</f>
        <v/>
      </c>
      <c r="H2129" s="45"/>
      <c r="I2129" s="36"/>
      <c r="J2129" s="54"/>
      <c r="K2129" s="51" t="str" cm="1">
        <f t="array" ref="K2129">IFERROR(_xlfn.IFS(COUNTBLANK(H2129:J2129)=3,"",I2129="","I列に金額を入力してください",H2129="3.時間給",I2129,J2129="","J列に労働時間を入力してください",H2129="1.月給",ROUND(I2129/J2129,0),H2129="2.日給",ROUND(I2129/J2129,0)),"")</f>
        <v/>
      </c>
      <c r="L2129" s="37" t="str" cm="1">
        <f t="array" ref="L2129">IFERROR(_xlfn.IFS(E2129="","",K2129&lt;F2129,"×（法定外・特例等対象外です）",K2129&lt;G2129,"〇",K2129&gt;=G2129,"ー"),"")</f>
        <v/>
      </c>
      <c r="M2129" s="26" t="str" cm="1">
        <f t="array" ref="M2129">IFERROR(_xlfn.IFS(COUNTBLANK(D2129:K2129)=8,"",D2129="","←D列に従業員名を姓名（フルネーム）で入力してください。誤変換にお気を付け下さい。",E2129="","←E列に都道府県を入力してください。",H2129="","←H列に1.月給～3.時間給の選択肢を入力してください",I2129="","←I列に金額を入力してください",H2129=3,"",J2129="","←J列に所定労働時間を入力してください"),"")</f>
        <v/>
      </c>
    </row>
    <row r="2130" spans="2:13" ht="22" x14ac:dyDescent="0.55000000000000004">
      <c r="B2130" s="39">
        <f t="shared" si="33"/>
        <v>2122</v>
      </c>
      <c r="C2130" s="45"/>
      <c r="D2130" s="35"/>
      <c r="E2130" s="46"/>
      <c r="F2130" s="40" t="str" cm="1">
        <f t="array" ref="F2130">IFERROR(_xlfn.IFS(AND($G$3=45566,E2130="徳島"),VLOOKUP(E2130,最低賃金!$A$2:$G$49,2,FALSE),OR($G$3&lt;&gt;45566,E2130&lt;&gt;"徳島"),VLOOKUP(E2130,最低賃金!$A$2:$G$49,4,FALSE)),"")</f>
        <v/>
      </c>
      <c r="G2130" s="50" t="str">
        <f>IFERROR(VLOOKUP(E2130,最低賃金!$A$3:$G$49,6,FALSE),"")</f>
        <v/>
      </c>
      <c r="H2130" s="45"/>
      <c r="I2130" s="36"/>
      <c r="J2130" s="54"/>
      <c r="K2130" s="51" t="str" cm="1">
        <f t="array" ref="K2130">IFERROR(_xlfn.IFS(COUNTBLANK(H2130:J2130)=3,"",I2130="","I列に金額を入力してください",H2130="3.時間給",I2130,J2130="","J列に労働時間を入力してください",H2130="1.月給",ROUND(I2130/J2130,0),H2130="2.日給",ROUND(I2130/J2130,0)),"")</f>
        <v/>
      </c>
      <c r="L2130" s="37" t="str" cm="1">
        <f t="array" ref="L2130">IFERROR(_xlfn.IFS(E2130="","",K2130&lt;F2130,"×（法定外・特例等対象外です）",K2130&lt;G2130,"〇",K2130&gt;=G2130,"ー"),"")</f>
        <v/>
      </c>
      <c r="M2130" s="26" t="str" cm="1">
        <f t="array" ref="M2130">IFERROR(_xlfn.IFS(COUNTBLANK(D2130:K2130)=8,"",D2130="","←D列に従業員名を姓名（フルネーム）で入力してください。誤変換にお気を付け下さい。",E2130="","←E列に都道府県を入力してください。",H2130="","←H列に1.月給～3.時間給の選択肢を入力してください",I2130="","←I列に金額を入力してください",H2130=3,"",J2130="","←J列に所定労働時間を入力してください"),"")</f>
        <v/>
      </c>
    </row>
    <row r="2131" spans="2:13" ht="22" x14ac:dyDescent="0.55000000000000004">
      <c r="B2131" s="39">
        <f t="shared" si="33"/>
        <v>2123</v>
      </c>
      <c r="C2131" s="45"/>
      <c r="D2131" s="35"/>
      <c r="E2131" s="46"/>
      <c r="F2131" s="40" t="str" cm="1">
        <f t="array" ref="F2131">IFERROR(_xlfn.IFS(AND($G$3=45566,E2131="徳島"),VLOOKUP(E2131,最低賃金!$A$2:$G$49,2,FALSE),OR($G$3&lt;&gt;45566,E2131&lt;&gt;"徳島"),VLOOKUP(E2131,最低賃金!$A$2:$G$49,4,FALSE)),"")</f>
        <v/>
      </c>
      <c r="G2131" s="50" t="str">
        <f>IFERROR(VLOOKUP(E2131,最低賃金!$A$3:$G$49,6,FALSE),"")</f>
        <v/>
      </c>
      <c r="H2131" s="45"/>
      <c r="I2131" s="36"/>
      <c r="J2131" s="54"/>
      <c r="K2131" s="51" t="str" cm="1">
        <f t="array" ref="K2131">IFERROR(_xlfn.IFS(COUNTBLANK(H2131:J2131)=3,"",I2131="","I列に金額を入力してください",H2131="3.時間給",I2131,J2131="","J列に労働時間を入力してください",H2131="1.月給",ROUND(I2131/J2131,0),H2131="2.日給",ROUND(I2131/J2131,0)),"")</f>
        <v/>
      </c>
      <c r="L2131" s="37" t="str" cm="1">
        <f t="array" ref="L2131">IFERROR(_xlfn.IFS(E2131="","",K2131&lt;F2131,"×（法定外・特例等対象外です）",K2131&lt;G2131,"〇",K2131&gt;=G2131,"ー"),"")</f>
        <v/>
      </c>
      <c r="M2131" s="26" t="str" cm="1">
        <f t="array" ref="M2131">IFERROR(_xlfn.IFS(COUNTBLANK(D2131:K2131)=8,"",D2131="","←D列に従業員名を姓名（フルネーム）で入力してください。誤変換にお気を付け下さい。",E2131="","←E列に都道府県を入力してください。",H2131="","←H列に1.月給～3.時間給の選択肢を入力してください",I2131="","←I列に金額を入力してください",H2131=3,"",J2131="","←J列に所定労働時間を入力してください"),"")</f>
        <v/>
      </c>
    </row>
    <row r="2132" spans="2:13" ht="22" x14ac:dyDescent="0.55000000000000004">
      <c r="B2132" s="39">
        <f t="shared" si="33"/>
        <v>2124</v>
      </c>
      <c r="C2132" s="45"/>
      <c r="D2132" s="35"/>
      <c r="E2132" s="46"/>
      <c r="F2132" s="40" t="str" cm="1">
        <f t="array" ref="F2132">IFERROR(_xlfn.IFS(AND($G$3=45566,E2132="徳島"),VLOOKUP(E2132,最低賃金!$A$2:$G$49,2,FALSE),OR($G$3&lt;&gt;45566,E2132&lt;&gt;"徳島"),VLOOKUP(E2132,最低賃金!$A$2:$G$49,4,FALSE)),"")</f>
        <v/>
      </c>
      <c r="G2132" s="50" t="str">
        <f>IFERROR(VLOOKUP(E2132,最低賃金!$A$3:$G$49,6,FALSE),"")</f>
        <v/>
      </c>
      <c r="H2132" s="45"/>
      <c r="I2132" s="36"/>
      <c r="J2132" s="54"/>
      <c r="K2132" s="51" t="str" cm="1">
        <f t="array" ref="K2132">IFERROR(_xlfn.IFS(COUNTBLANK(H2132:J2132)=3,"",I2132="","I列に金額を入力してください",H2132="3.時間給",I2132,J2132="","J列に労働時間を入力してください",H2132="1.月給",ROUND(I2132/J2132,0),H2132="2.日給",ROUND(I2132/J2132,0)),"")</f>
        <v/>
      </c>
      <c r="L2132" s="37" t="str" cm="1">
        <f t="array" ref="L2132">IFERROR(_xlfn.IFS(E2132="","",K2132&lt;F2132,"×（法定外・特例等対象外です）",K2132&lt;G2132,"〇",K2132&gt;=G2132,"ー"),"")</f>
        <v/>
      </c>
      <c r="M2132" s="26" t="str" cm="1">
        <f t="array" ref="M2132">IFERROR(_xlfn.IFS(COUNTBLANK(D2132:K2132)=8,"",D2132="","←D列に従業員名を姓名（フルネーム）で入力してください。誤変換にお気を付け下さい。",E2132="","←E列に都道府県を入力してください。",H2132="","←H列に1.月給～3.時間給の選択肢を入力してください",I2132="","←I列に金額を入力してください",H2132=3,"",J2132="","←J列に所定労働時間を入力してください"),"")</f>
        <v/>
      </c>
    </row>
    <row r="2133" spans="2:13" ht="22" x14ac:dyDescent="0.55000000000000004">
      <c r="B2133" s="39">
        <f t="shared" si="33"/>
        <v>2125</v>
      </c>
      <c r="C2133" s="45"/>
      <c r="D2133" s="35"/>
      <c r="E2133" s="46"/>
      <c r="F2133" s="40" t="str" cm="1">
        <f t="array" ref="F2133">IFERROR(_xlfn.IFS(AND($G$3=45566,E2133="徳島"),VLOOKUP(E2133,最低賃金!$A$2:$G$49,2,FALSE),OR($G$3&lt;&gt;45566,E2133&lt;&gt;"徳島"),VLOOKUP(E2133,最低賃金!$A$2:$G$49,4,FALSE)),"")</f>
        <v/>
      </c>
      <c r="G2133" s="50" t="str">
        <f>IFERROR(VLOOKUP(E2133,最低賃金!$A$3:$G$49,6,FALSE),"")</f>
        <v/>
      </c>
      <c r="H2133" s="45"/>
      <c r="I2133" s="36"/>
      <c r="J2133" s="54"/>
      <c r="K2133" s="51" t="str" cm="1">
        <f t="array" ref="K2133">IFERROR(_xlfn.IFS(COUNTBLANK(H2133:J2133)=3,"",I2133="","I列に金額を入力してください",H2133="3.時間給",I2133,J2133="","J列に労働時間を入力してください",H2133="1.月給",ROUND(I2133/J2133,0),H2133="2.日給",ROUND(I2133/J2133,0)),"")</f>
        <v/>
      </c>
      <c r="L2133" s="37" t="str" cm="1">
        <f t="array" ref="L2133">IFERROR(_xlfn.IFS(E2133="","",K2133&lt;F2133,"×（法定外・特例等対象外です）",K2133&lt;G2133,"〇",K2133&gt;=G2133,"ー"),"")</f>
        <v/>
      </c>
      <c r="M2133" s="26" t="str" cm="1">
        <f t="array" ref="M2133">IFERROR(_xlfn.IFS(COUNTBLANK(D2133:K2133)=8,"",D2133="","←D列に従業員名を姓名（フルネーム）で入力してください。誤変換にお気を付け下さい。",E2133="","←E列に都道府県を入力してください。",H2133="","←H列に1.月給～3.時間給の選択肢を入力してください",I2133="","←I列に金額を入力してください",H2133=3,"",J2133="","←J列に所定労働時間を入力してください"),"")</f>
        <v/>
      </c>
    </row>
    <row r="2134" spans="2:13" ht="22" x14ac:dyDescent="0.55000000000000004">
      <c r="B2134" s="39">
        <f t="shared" si="33"/>
        <v>2126</v>
      </c>
      <c r="C2134" s="45"/>
      <c r="D2134" s="35"/>
      <c r="E2134" s="46"/>
      <c r="F2134" s="40" t="str" cm="1">
        <f t="array" ref="F2134">IFERROR(_xlfn.IFS(AND($G$3=45566,E2134="徳島"),VLOOKUP(E2134,最低賃金!$A$2:$G$49,2,FALSE),OR($G$3&lt;&gt;45566,E2134&lt;&gt;"徳島"),VLOOKUP(E2134,最低賃金!$A$2:$G$49,4,FALSE)),"")</f>
        <v/>
      </c>
      <c r="G2134" s="50" t="str">
        <f>IFERROR(VLOOKUP(E2134,最低賃金!$A$3:$G$49,6,FALSE),"")</f>
        <v/>
      </c>
      <c r="H2134" s="45"/>
      <c r="I2134" s="36"/>
      <c r="J2134" s="54"/>
      <c r="K2134" s="51" t="str" cm="1">
        <f t="array" ref="K2134">IFERROR(_xlfn.IFS(COUNTBLANK(H2134:J2134)=3,"",I2134="","I列に金額を入力してください",H2134="3.時間給",I2134,J2134="","J列に労働時間を入力してください",H2134="1.月給",ROUND(I2134/J2134,0),H2134="2.日給",ROUND(I2134/J2134,0)),"")</f>
        <v/>
      </c>
      <c r="L2134" s="37" t="str" cm="1">
        <f t="array" ref="L2134">IFERROR(_xlfn.IFS(E2134="","",K2134&lt;F2134,"×（法定外・特例等対象外です）",K2134&lt;G2134,"〇",K2134&gt;=G2134,"ー"),"")</f>
        <v/>
      </c>
      <c r="M2134" s="26" t="str" cm="1">
        <f t="array" ref="M2134">IFERROR(_xlfn.IFS(COUNTBLANK(D2134:K2134)=8,"",D2134="","←D列に従業員名を姓名（フルネーム）で入力してください。誤変換にお気を付け下さい。",E2134="","←E列に都道府県を入力してください。",H2134="","←H列に1.月給～3.時間給の選択肢を入力してください",I2134="","←I列に金額を入力してください",H2134=3,"",J2134="","←J列に所定労働時間を入力してください"),"")</f>
        <v/>
      </c>
    </row>
    <row r="2135" spans="2:13" ht="22" x14ac:dyDescent="0.55000000000000004">
      <c r="B2135" s="39">
        <f t="shared" si="33"/>
        <v>2127</v>
      </c>
      <c r="C2135" s="45"/>
      <c r="D2135" s="35"/>
      <c r="E2135" s="46"/>
      <c r="F2135" s="40" t="str" cm="1">
        <f t="array" ref="F2135">IFERROR(_xlfn.IFS(AND($G$3=45566,E2135="徳島"),VLOOKUP(E2135,最低賃金!$A$2:$G$49,2,FALSE),OR($G$3&lt;&gt;45566,E2135&lt;&gt;"徳島"),VLOOKUP(E2135,最低賃金!$A$2:$G$49,4,FALSE)),"")</f>
        <v/>
      </c>
      <c r="G2135" s="50" t="str">
        <f>IFERROR(VLOOKUP(E2135,最低賃金!$A$3:$G$49,6,FALSE),"")</f>
        <v/>
      </c>
      <c r="H2135" s="45"/>
      <c r="I2135" s="36"/>
      <c r="J2135" s="54"/>
      <c r="K2135" s="51" t="str" cm="1">
        <f t="array" ref="K2135">IFERROR(_xlfn.IFS(COUNTBLANK(H2135:J2135)=3,"",I2135="","I列に金額を入力してください",H2135="3.時間給",I2135,J2135="","J列に労働時間を入力してください",H2135="1.月給",ROUND(I2135/J2135,0),H2135="2.日給",ROUND(I2135/J2135,0)),"")</f>
        <v/>
      </c>
      <c r="L2135" s="37" t="str" cm="1">
        <f t="array" ref="L2135">IFERROR(_xlfn.IFS(E2135="","",K2135&lt;F2135,"×（法定外・特例等対象外です）",K2135&lt;G2135,"〇",K2135&gt;=G2135,"ー"),"")</f>
        <v/>
      </c>
      <c r="M2135" s="26" t="str" cm="1">
        <f t="array" ref="M2135">IFERROR(_xlfn.IFS(COUNTBLANK(D2135:K2135)=8,"",D2135="","←D列に従業員名を姓名（フルネーム）で入力してください。誤変換にお気を付け下さい。",E2135="","←E列に都道府県を入力してください。",H2135="","←H列に1.月給～3.時間給の選択肢を入力してください",I2135="","←I列に金額を入力してください",H2135=3,"",J2135="","←J列に所定労働時間を入力してください"),"")</f>
        <v/>
      </c>
    </row>
    <row r="2136" spans="2:13" ht="22" x14ac:dyDescent="0.55000000000000004">
      <c r="B2136" s="39">
        <f t="shared" si="33"/>
        <v>2128</v>
      </c>
      <c r="C2136" s="45"/>
      <c r="D2136" s="35"/>
      <c r="E2136" s="46"/>
      <c r="F2136" s="40" t="str" cm="1">
        <f t="array" ref="F2136">IFERROR(_xlfn.IFS(AND($G$3=45566,E2136="徳島"),VLOOKUP(E2136,最低賃金!$A$2:$G$49,2,FALSE),OR($G$3&lt;&gt;45566,E2136&lt;&gt;"徳島"),VLOOKUP(E2136,最低賃金!$A$2:$G$49,4,FALSE)),"")</f>
        <v/>
      </c>
      <c r="G2136" s="50" t="str">
        <f>IFERROR(VLOOKUP(E2136,最低賃金!$A$3:$G$49,6,FALSE),"")</f>
        <v/>
      </c>
      <c r="H2136" s="45"/>
      <c r="I2136" s="36"/>
      <c r="J2136" s="54"/>
      <c r="K2136" s="51" t="str" cm="1">
        <f t="array" ref="K2136">IFERROR(_xlfn.IFS(COUNTBLANK(H2136:J2136)=3,"",I2136="","I列に金額を入力してください",H2136="3.時間給",I2136,J2136="","J列に労働時間を入力してください",H2136="1.月給",ROUND(I2136/J2136,0),H2136="2.日給",ROUND(I2136/J2136,0)),"")</f>
        <v/>
      </c>
      <c r="L2136" s="37" t="str" cm="1">
        <f t="array" ref="L2136">IFERROR(_xlfn.IFS(E2136="","",K2136&lt;F2136,"×（法定外・特例等対象外です）",K2136&lt;G2136,"〇",K2136&gt;=G2136,"ー"),"")</f>
        <v/>
      </c>
      <c r="M2136" s="26" t="str" cm="1">
        <f t="array" ref="M2136">IFERROR(_xlfn.IFS(COUNTBLANK(D2136:K2136)=8,"",D2136="","←D列に従業員名を姓名（フルネーム）で入力してください。誤変換にお気を付け下さい。",E2136="","←E列に都道府県を入力してください。",H2136="","←H列に1.月給～3.時間給の選択肢を入力してください",I2136="","←I列に金額を入力してください",H2136=3,"",J2136="","←J列に所定労働時間を入力してください"),"")</f>
        <v/>
      </c>
    </row>
    <row r="2137" spans="2:13" ht="22" x14ac:dyDescent="0.55000000000000004">
      <c r="B2137" s="39">
        <f t="shared" si="33"/>
        <v>2129</v>
      </c>
      <c r="C2137" s="45"/>
      <c r="D2137" s="35"/>
      <c r="E2137" s="46"/>
      <c r="F2137" s="40" t="str" cm="1">
        <f t="array" ref="F2137">IFERROR(_xlfn.IFS(AND($G$3=45566,E2137="徳島"),VLOOKUP(E2137,最低賃金!$A$2:$G$49,2,FALSE),OR($G$3&lt;&gt;45566,E2137&lt;&gt;"徳島"),VLOOKUP(E2137,最低賃金!$A$2:$G$49,4,FALSE)),"")</f>
        <v/>
      </c>
      <c r="G2137" s="50" t="str">
        <f>IFERROR(VLOOKUP(E2137,最低賃金!$A$3:$G$49,6,FALSE),"")</f>
        <v/>
      </c>
      <c r="H2137" s="45"/>
      <c r="I2137" s="36"/>
      <c r="J2137" s="54"/>
      <c r="K2137" s="51" t="str" cm="1">
        <f t="array" ref="K2137">IFERROR(_xlfn.IFS(COUNTBLANK(H2137:J2137)=3,"",I2137="","I列に金額を入力してください",H2137="3.時間給",I2137,J2137="","J列に労働時間を入力してください",H2137="1.月給",ROUND(I2137/J2137,0),H2137="2.日給",ROUND(I2137/J2137,0)),"")</f>
        <v/>
      </c>
      <c r="L2137" s="37" t="str" cm="1">
        <f t="array" ref="L2137">IFERROR(_xlfn.IFS(E2137="","",K2137&lt;F2137,"×（法定外・特例等対象外です）",K2137&lt;G2137,"〇",K2137&gt;=G2137,"ー"),"")</f>
        <v/>
      </c>
      <c r="M2137" s="26" t="str" cm="1">
        <f t="array" ref="M2137">IFERROR(_xlfn.IFS(COUNTBLANK(D2137:K2137)=8,"",D2137="","←D列に従業員名を姓名（フルネーム）で入力してください。誤変換にお気を付け下さい。",E2137="","←E列に都道府県を入力してください。",H2137="","←H列に1.月給～3.時間給の選択肢を入力してください",I2137="","←I列に金額を入力してください",H2137=3,"",J2137="","←J列に所定労働時間を入力してください"),"")</f>
        <v/>
      </c>
    </row>
    <row r="2138" spans="2:13" ht="22" x14ac:dyDescent="0.55000000000000004">
      <c r="B2138" s="39">
        <f t="shared" si="33"/>
        <v>2130</v>
      </c>
      <c r="C2138" s="45"/>
      <c r="D2138" s="35"/>
      <c r="E2138" s="46"/>
      <c r="F2138" s="40" t="str" cm="1">
        <f t="array" ref="F2138">IFERROR(_xlfn.IFS(AND($G$3=45566,E2138="徳島"),VLOOKUP(E2138,最低賃金!$A$2:$G$49,2,FALSE),OR($G$3&lt;&gt;45566,E2138&lt;&gt;"徳島"),VLOOKUP(E2138,最低賃金!$A$2:$G$49,4,FALSE)),"")</f>
        <v/>
      </c>
      <c r="G2138" s="50" t="str">
        <f>IFERROR(VLOOKUP(E2138,最低賃金!$A$3:$G$49,6,FALSE),"")</f>
        <v/>
      </c>
      <c r="H2138" s="45"/>
      <c r="I2138" s="36"/>
      <c r="J2138" s="54"/>
      <c r="K2138" s="51" t="str" cm="1">
        <f t="array" ref="K2138">IFERROR(_xlfn.IFS(COUNTBLANK(H2138:J2138)=3,"",I2138="","I列に金額を入力してください",H2138="3.時間給",I2138,J2138="","J列に労働時間を入力してください",H2138="1.月給",ROUND(I2138/J2138,0),H2138="2.日給",ROUND(I2138/J2138,0)),"")</f>
        <v/>
      </c>
      <c r="L2138" s="37" t="str" cm="1">
        <f t="array" ref="L2138">IFERROR(_xlfn.IFS(E2138="","",K2138&lt;F2138,"×（法定外・特例等対象外です）",K2138&lt;G2138,"〇",K2138&gt;=G2138,"ー"),"")</f>
        <v/>
      </c>
      <c r="M2138" s="26" t="str" cm="1">
        <f t="array" ref="M2138">IFERROR(_xlfn.IFS(COUNTBLANK(D2138:K2138)=8,"",D2138="","←D列に従業員名を姓名（フルネーム）で入力してください。誤変換にお気を付け下さい。",E2138="","←E列に都道府県を入力してください。",H2138="","←H列に1.月給～3.時間給の選択肢を入力してください",I2138="","←I列に金額を入力してください",H2138=3,"",J2138="","←J列に所定労働時間を入力してください"),"")</f>
        <v/>
      </c>
    </row>
    <row r="2139" spans="2:13" ht="22" x14ac:dyDescent="0.55000000000000004">
      <c r="B2139" s="39">
        <f t="shared" si="33"/>
        <v>2131</v>
      </c>
      <c r="C2139" s="45"/>
      <c r="D2139" s="35"/>
      <c r="E2139" s="46"/>
      <c r="F2139" s="40" t="str" cm="1">
        <f t="array" ref="F2139">IFERROR(_xlfn.IFS(AND($G$3=45566,E2139="徳島"),VLOOKUP(E2139,最低賃金!$A$2:$G$49,2,FALSE),OR($G$3&lt;&gt;45566,E2139&lt;&gt;"徳島"),VLOOKUP(E2139,最低賃金!$A$2:$G$49,4,FALSE)),"")</f>
        <v/>
      </c>
      <c r="G2139" s="50" t="str">
        <f>IFERROR(VLOOKUP(E2139,最低賃金!$A$3:$G$49,6,FALSE),"")</f>
        <v/>
      </c>
      <c r="H2139" s="45"/>
      <c r="I2139" s="36"/>
      <c r="J2139" s="54"/>
      <c r="K2139" s="51" t="str" cm="1">
        <f t="array" ref="K2139">IFERROR(_xlfn.IFS(COUNTBLANK(H2139:J2139)=3,"",I2139="","I列に金額を入力してください",H2139="3.時間給",I2139,J2139="","J列に労働時間を入力してください",H2139="1.月給",ROUND(I2139/J2139,0),H2139="2.日給",ROUND(I2139/J2139,0)),"")</f>
        <v/>
      </c>
      <c r="L2139" s="37" t="str" cm="1">
        <f t="array" ref="L2139">IFERROR(_xlfn.IFS(E2139="","",K2139&lt;F2139,"×（法定外・特例等対象外です）",K2139&lt;G2139,"〇",K2139&gt;=G2139,"ー"),"")</f>
        <v/>
      </c>
      <c r="M2139" s="26" t="str" cm="1">
        <f t="array" ref="M2139">IFERROR(_xlfn.IFS(COUNTBLANK(D2139:K2139)=8,"",D2139="","←D列に従業員名を姓名（フルネーム）で入力してください。誤変換にお気を付け下さい。",E2139="","←E列に都道府県を入力してください。",H2139="","←H列に1.月給～3.時間給の選択肢を入力してください",I2139="","←I列に金額を入力してください",H2139=3,"",J2139="","←J列に所定労働時間を入力してください"),"")</f>
        <v/>
      </c>
    </row>
    <row r="2140" spans="2:13" ht="22" x14ac:dyDescent="0.55000000000000004">
      <c r="B2140" s="39">
        <f t="shared" si="33"/>
        <v>2132</v>
      </c>
      <c r="C2140" s="45"/>
      <c r="D2140" s="35"/>
      <c r="E2140" s="46"/>
      <c r="F2140" s="40" t="str" cm="1">
        <f t="array" ref="F2140">IFERROR(_xlfn.IFS(AND($G$3=45566,E2140="徳島"),VLOOKUP(E2140,最低賃金!$A$2:$G$49,2,FALSE),OR($G$3&lt;&gt;45566,E2140&lt;&gt;"徳島"),VLOOKUP(E2140,最低賃金!$A$2:$G$49,4,FALSE)),"")</f>
        <v/>
      </c>
      <c r="G2140" s="50" t="str">
        <f>IFERROR(VLOOKUP(E2140,最低賃金!$A$3:$G$49,6,FALSE),"")</f>
        <v/>
      </c>
      <c r="H2140" s="45"/>
      <c r="I2140" s="36"/>
      <c r="J2140" s="54"/>
      <c r="K2140" s="51" t="str" cm="1">
        <f t="array" ref="K2140">IFERROR(_xlfn.IFS(COUNTBLANK(H2140:J2140)=3,"",I2140="","I列に金額を入力してください",H2140="3.時間給",I2140,J2140="","J列に労働時間を入力してください",H2140="1.月給",ROUND(I2140/J2140,0),H2140="2.日給",ROUND(I2140/J2140,0)),"")</f>
        <v/>
      </c>
      <c r="L2140" s="37" t="str" cm="1">
        <f t="array" ref="L2140">IFERROR(_xlfn.IFS(E2140="","",K2140&lt;F2140,"×（法定外・特例等対象外です）",K2140&lt;G2140,"〇",K2140&gt;=G2140,"ー"),"")</f>
        <v/>
      </c>
      <c r="M2140" s="26" t="str" cm="1">
        <f t="array" ref="M2140">IFERROR(_xlfn.IFS(COUNTBLANK(D2140:K2140)=8,"",D2140="","←D列に従業員名を姓名（フルネーム）で入力してください。誤変換にお気を付け下さい。",E2140="","←E列に都道府県を入力してください。",H2140="","←H列に1.月給～3.時間給の選択肢を入力してください",I2140="","←I列に金額を入力してください",H2140=3,"",J2140="","←J列に所定労働時間を入力してください"),"")</f>
        <v/>
      </c>
    </row>
    <row r="2141" spans="2:13" ht="22" x14ac:dyDescent="0.55000000000000004">
      <c r="B2141" s="39">
        <f t="shared" si="33"/>
        <v>2133</v>
      </c>
      <c r="C2141" s="45"/>
      <c r="D2141" s="35"/>
      <c r="E2141" s="46"/>
      <c r="F2141" s="40" t="str" cm="1">
        <f t="array" ref="F2141">IFERROR(_xlfn.IFS(AND($G$3=45566,E2141="徳島"),VLOOKUP(E2141,最低賃金!$A$2:$G$49,2,FALSE),OR($G$3&lt;&gt;45566,E2141&lt;&gt;"徳島"),VLOOKUP(E2141,最低賃金!$A$2:$G$49,4,FALSE)),"")</f>
        <v/>
      </c>
      <c r="G2141" s="50" t="str">
        <f>IFERROR(VLOOKUP(E2141,最低賃金!$A$3:$G$49,6,FALSE),"")</f>
        <v/>
      </c>
      <c r="H2141" s="45"/>
      <c r="I2141" s="36"/>
      <c r="J2141" s="54"/>
      <c r="K2141" s="51" t="str" cm="1">
        <f t="array" ref="K2141">IFERROR(_xlfn.IFS(COUNTBLANK(H2141:J2141)=3,"",I2141="","I列に金額を入力してください",H2141="3.時間給",I2141,J2141="","J列に労働時間を入力してください",H2141="1.月給",ROUND(I2141/J2141,0),H2141="2.日給",ROUND(I2141/J2141,0)),"")</f>
        <v/>
      </c>
      <c r="L2141" s="37" t="str" cm="1">
        <f t="array" ref="L2141">IFERROR(_xlfn.IFS(E2141="","",K2141&lt;F2141,"×（法定外・特例等対象外です）",K2141&lt;G2141,"〇",K2141&gt;=G2141,"ー"),"")</f>
        <v/>
      </c>
      <c r="M2141" s="26" t="str" cm="1">
        <f t="array" ref="M2141">IFERROR(_xlfn.IFS(COUNTBLANK(D2141:K2141)=8,"",D2141="","←D列に従業員名を姓名（フルネーム）で入力してください。誤変換にお気を付け下さい。",E2141="","←E列に都道府県を入力してください。",H2141="","←H列に1.月給～3.時間給の選択肢を入力してください",I2141="","←I列に金額を入力してください",H2141=3,"",J2141="","←J列に所定労働時間を入力してください"),"")</f>
        <v/>
      </c>
    </row>
    <row r="2142" spans="2:13" ht="22" x14ac:dyDescent="0.55000000000000004">
      <c r="B2142" s="39">
        <f t="shared" si="33"/>
        <v>2134</v>
      </c>
      <c r="C2142" s="45"/>
      <c r="D2142" s="35"/>
      <c r="E2142" s="46"/>
      <c r="F2142" s="40" t="str" cm="1">
        <f t="array" ref="F2142">IFERROR(_xlfn.IFS(AND($G$3=45566,E2142="徳島"),VLOOKUP(E2142,最低賃金!$A$2:$G$49,2,FALSE),OR($G$3&lt;&gt;45566,E2142&lt;&gt;"徳島"),VLOOKUP(E2142,最低賃金!$A$2:$G$49,4,FALSE)),"")</f>
        <v/>
      </c>
      <c r="G2142" s="50" t="str">
        <f>IFERROR(VLOOKUP(E2142,最低賃金!$A$3:$G$49,6,FALSE),"")</f>
        <v/>
      </c>
      <c r="H2142" s="45"/>
      <c r="I2142" s="36"/>
      <c r="J2142" s="54"/>
      <c r="K2142" s="51" t="str" cm="1">
        <f t="array" ref="K2142">IFERROR(_xlfn.IFS(COUNTBLANK(H2142:J2142)=3,"",I2142="","I列に金額を入力してください",H2142="3.時間給",I2142,J2142="","J列に労働時間を入力してください",H2142="1.月給",ROUND(I2142/J2142,0),H2142="2.日給",ROUND(I2142/J2142,0)),"")</f>
        <v/>
      </c>
      <c r="L2142" s="37" t="str" cm="1">
        <f t="array" ref="L2142">IFERROR(_xlfn.IFS(E2142="","",K2142&lt;F2142,"×（法定外・特例等対象外です）",K2142&lt;G2142,"〇",K2142&gt;=G2142,"ー"),"")</f>
        <v/>
      </c>
      <c r="M2142" s="26" t="str" cm="1">
        <f t="array" ref="M2142">IFERROR(_xlfn.IFS(COUNTBLANK(D2142:K2142)=8,"",D2142="","←D列に従業員名を姓名（フルネーム）で入力してください。誤変換にお気を付け下さい。",E2142="","←E列に都道府県を入力してください。",H2142="","←H列に1.月給～3.時間給の選択肢を入力してください",I2142="","←I列に金額を入力してください",H2142=3,"",J2142="","←J列に所定労働時間を入力してください"),"")</f>
        <v/>
      </c>
    </row>
    <row r="2143" spans="2:13" ht="22" x14ac:dyDescent="0.55000000000000004">
      <c r="B2143" s="39">
        <f t="shared" si="33"/>
        <v>2135</v>
      </c>
      <c r="C2143" s="45"/>
      <c r="D2143" s="35"/>
      <c r="E2143" s="46"/>
      <c r="F2143" s="40" t="str" cm="1">
        <f t="array" ref="F2143">IFERROR(_xlfn.IFS(AND($G$3=45566,E2143="徳島"),VLOOKUP(E2143,最低賃金!$A$2:$G$49,2,FALSE),OR($G$3&lt;&gt;45566,E2143&lt;&gt;"徳島"),VLOOKUP(E2143,最低賃金!$A$2:$G$49,4,FALSE)),"")</f>
        <v/>
      </c>
      <c r="G2143" s="50" t="str">
        <f>IFERROR(VLOOKUP(E2143,最低賃金!$A$3:$G$49,6,FALSE),"")</f>
        <v/>
      </c>
      <c r="H2143" s="45"/>
      <c r="I2143" s="36"/>
      <c r="J2143" s="54"/>
      <c r="K2143" s="51" t="str" cm="1">
        <f t="array" ref="K2143">IFERROR(_xlfn.IFS(COUNTBLANK(H2143:J2143)=3,"",I2143="","I列に金額を入力してください",H2143="3.時間給",I2143,J2143="","J列に労働時間を入力してください",H2143="1.月給",ROUND(I2143/J2143,0),H2143="2.日給",ROUND(I2143/J2143,0)),"")</f>
        <v/>
      </c>
      <c r="L2143" s="37" t="str" cm="1">
        <f t="array" ref="L2143">IFERROR(_xlfn.IFS(E2143="","",K2143&lt;F2143,"×（法定外・特例等対象外です）",K2143&lt;G2143,"〇",K2143&gt;=G2143,"ー"),"")</f>
        <v/>
      </c>
      <c r="M2143" s="26" t="str" cm="1">
        <f t="array" ref="M2143">IFERROR(_xlfn.IFS(COUNTBLANK(D2143:K2143)=8,"",D2143="","←D列に従業員名を姓名（フルネーム）で入力してください。誤変換にお気を付け下さい。",E2143="","←E列に都道府県を入力してください。",H2143="","←H列に1.月給～3.時間給の選択肢を入力してください",I2143="","←I列に金額を入力してください",H2143=3,"",J2143="","←J列に所定労働時間を入力してください"),"")</f>
        <v/>
      </c>
    </row>
    <row r="2144" spans="2:13" ht="22" x14ac:dyDescent="0.55000000000000004">
      <c r="B2144" s="39">
        <f t="shared" si="33"/>
        <v>2136</v>
      </c>
      <c r="C2144" s="45"/>
      <c r="D2144" s="35"/>
      <c r="E2144" s="46"/>
      <c r="F2144" s="40" t="str" cm="1">
        <f t="array" ref="F2144">IFERROR(_xlfn.IFS(AND($G$3=45566,E2144="徳島"),VLOOKUP(E2144,最低賃金!$A$2:$G$49,2,FALSE),OR($G$3&lt;&gt;45566,E2144&lt;&gt;"徳島"),VLOOKUP(E2144,最低賃金!$A$2:$G$49,4,FALSE)),"")</f>
        <v/>
      </c>
      <c r="G2144" s="50" t="str">
        <f>IFERROR(VLOOKUP(E2144,最低賃金!$A$3:$G$49,6,FALSE),"")</f>
        <v/>
      </c>
      <c r="H2144" s="45"/>
      <c r="I2144" s="36"/>
      <c r="J2144" s="54"/>
      <c r="K2144" s="51" t="str" cm="1">
        <f t="array" ref="K2144">IFERROR(_xlfn.IFS(COUNTBLANK(H2144:J2144)=3,"",I2144="","I列に金額を入力してください",H2144="3.時間給",I2144,J2144="","J列に労働時間を入力してください",H2144="1.月給",ROUND(I2144/J2144,0),H2144="2.日給",ROUND(I2144/J2144,0)),"")</f>
        <v/>
      </c>
      <c r="L2144" s="37" t="str" cm="1">
        <f t="array" ref="L2144">IFERROR(_xlfn.IFS(E2144="","",K2144&lt;F2144,"×（法定外・特例等対象外です）",K2144&lt;G2144,"〇",K2144&gt;=G2144,"ー"),"")</f>
        <v/>
      </c>
      <c r="M2144" s="26" t="str" cm="1">
        <f t="array" ref="M2144">IFERROR(_xlfn.IFS(COUNTBLANK(D2144:K2144)=8,"",D2144="","←D列に従業員名を姓名（フルネーム）で入力してください。誤変換にお気を付け下さい。",E2144="","←E列に都道府県を入力してください。",H2144="","←H列に1.月給～3.時間給の選択肢を入力してください",I2144="","←I列に金額を入力してください",H2144=3,"",J2144="","←J列に所定労働時間を入力してください"),"")</f>
        <v/>
      </c>
    </row>
    <row r="2145" spans="2:13" ht="22" x14ac:dyDescent="0.55000000000000004">
      <c r="B2145" s="39">
        <f t="shared" si="33"/>
        <v>2137</v>
      </c>
      <c r="C2145" s="45"/>
      <c r="D2145" s="35"/>
      <c r="E2145" s="46"/>
      <c r="F2145" s="40" t="str" cm="1">
        <f t="array" ref="F2145">IFERROR(_xlfn.IFS(AND($G$3=45566,E2145="徳島"),VLOOKUP(E2145,最低賃金!$A$2:$G$49,2,FALSE),OR($G$3&lt;&gt;45566,E2145&lt;&gt;"徳島"),VLOOKUP(E2145,最低賃金!$A$2:$G$49,4,FALSE)),"")</f>
        <v/>
      </c>
      <c r="G2145" s="50" t="str">
        <f>IFERROR(VLOOKUP(E2145,最低賃金!$A$3:$G$49,6,FALSE),"")</f>
        <v/>
      </c>
      <c r="H2145" s="45"/>
      <c r="I2145" s="36"/>
      <c r="J2145" s="54"/>
      <c r="K2145" s="51" t="str" cm="1">
        <f t="array" ref="K2145">IFERROR(_xlfn.IFS(COUNTBLANK(H2145:J2145)=3,"",I2145="","I列に金額を入力してください",H2145="3.時間給",I2145,J2145="","J列に労働時間を入力してください",H2145="1.月給",ROUND(I2145/J2145,0),H2145="2.日給",ROUND(I2145/J2145,0)),"")</f>
        <v/>
      </c>
      <c r="L2145" s="37" t="str" cm="1">
        <f t="array" ref="L2145">IFERROR(_xlfn.IFS(E2145="","",K2145&lt;F2145,"×（法定外・特例等対象外です）",K2145&lt;G2145,"〇",K2145&gt;=G2145,"ー"),"")</f>
        <v/>
      </c>
      <c r="M2145" s="26" t="str" cm="1">
        <f t="array" ref="M2145">IFERROR(_xlfn.IFS(COUNTBLANK(D2145:K2145)=8,"",D2145="","←D列に従業員名を姓名（フルネーム）で入力してください。誤変換にお気を付け下さい。",E2145="","←E列に都道府県を入力してください。",H2145="","←H列に1.月給～3.時間給の選択肢を入力してください",I2145="","←I列に金額を入力してください",H2145=3,"",J2145="","←J列に所定労働時間を入力してください"),"")</f>
        <v/>
      </c>
    </row>
    <row r="2146" spans="2:13" ht="22" x14ac:dyDescent="0.55000000000000004">
      <c r="B2146" s="39">
        <f t="shared" si="33"/>
        <v>2138</v>
      </c>
      <c r="C2146" s="45"/>
      <c r="D2146" s="35"/>
      <c r="E2146" s="46"/>
      <c r="F2146" s="40" t="str" cm="1">
        <f t="array" ref="F2146">IFERROR(_xlfn.IFS(AND($G$3=45566,E2146="徳島"),VLOOKUP(E2146,最低賃金!$A$2:$G$49,2,FALSE),OR($G$3&lt;&gt;45566,E2146&lt;&gt;"徳島"),VLOOKUP(E2146,最低賃金!$A$2:$G$49,4,FALSE)),"")</f>
        <v/>
      </c>
      <c r="G2146" s="50" t="str">
        <f>IFERROR(VLOOKUP(E2146,最低賃金!$A$3:$G$49,6,FALSE),"")</f>
        <v/>
      </c>
      <c r="H2146" s="45"/>
      <c r="I2146" s="36"/>
      <c r="J2146" s="54"/>
      <c r="K2146" s="51" t="str" cm="1">
        <f t="array" ref="K2146">IFERROR(_xlfn.IFS(COUNTBLANK(H2146:J2146)=3,"",I2146="","I列に金額を入力してください",H2146="3.時間給",I2146,J2146="","J列に労働時間を入力してください",H2146="1.月給",ROUND(I2146/J2146,0),H2146="2.日給",ROUND(I2146/J2146,0)),"")</f>
        <v/>
      </c>
      <c r="L2146" s="37" t="str" cm="1">
        <f t="array" ref="L2146">IFERROR(_xlfn.IFS(E2146="","",K2146&lt;F2146,"×（法定外・特例等対象外です）",K2146&lt;G2146,"〇",K2146&gt;=G2146,"ー"),"")</f>
        <v/>
      </c>
      <c r="M2146" s="26" t="str" cm="1">
        <f t="array" ref="M2146">IFERROR(_xlfn.IFS(COUNTBLANK(D2146:K2146)=8,"",D2146="","←D列に従業員名を姓名（フルネーム）で入力してください。誤変換にお気を付け下さい。",E2146="","←E列に都道府県を入力してください。",H2146="","←H列に1.月給～3.時間給の選択肢を入力してください",I2146="","←I列に金額を入力してください",H2146=3,"",J2146="","←J列に所定労働時間を入力してください"),"")</f>
        <v/>
      </c>
    </row>
    <row r="2147" spans="2:13" ht="22" x14ac:dyDescent="0.55000000000000004">
      <c r="B2147" s="39">
        <f t="shared" si="33"/>
        <v>2139</v>
      </c>
      <c r="C2147" s="45"/>
      <c r="D2147" s="35"/>
      <c r="E2147" s="46"/>
      <c r="F2147" s="40" t="str" cm="1">
        <f t="array" ref="F2147">IFERROR(_xlfn.IFS(AND($G$3=45566,E2147="徳島"),VLOOKUP(E2147,最低賃金!$A$2:$G$49,2,FALSE),OR($G$3&lt;&gt;45566,E2147&lt;&gt;"徳島"),VLOOKUP(E2147,最低賃金!$A$2:$G$49,4,FALSE)),"")</f>
        <v/>
      </c>
      <c r="G2147" s="50" t="str">
        <f>IFERROR(VLOOKUP(E2147,最低賃金!$A$3:$G$49,6,FALSE),"")</f>
        <v/>
      </c>
      <c r="H2147" s="45"/>
      <c r="I2147" s="36"/>
      <c r="J2147" s="54"/>
      <c r="K2147" s="51" t="str" cm="1">
        <f t="array" ref="K2147">IFERROR(_xlfn.IFS(COUNTBLANK(H2147:J2147)=3,"",I2147="","I列に金額を入力してください",H2147="3.時間給",I2147,J2147="","J列に労働時間を入力してください",H2147="1.月給",ROUND(I2147/J2147,0),H2147="2.日給",ROUND(I2147/J2147,0)),"")</f>
        <v/>
      </c>
      <c r="L2147" s="37" t="str" cm="1">
        <f t="array" ref="L2147">IFERROR(_xlfn.IFS(E2147="","",K2147&lt;F2147,"×（法定外・特例等対象外です）",K2147&lt;G2147,"〇",K2147&gt;=G2147,"ー"),"")</f>
        <v/>
      </c>
      <c r="M2147" s="26" t="str" cm="1">
        <f t="array" ref="M2147">IFERROR(_xlfn.IFS(COUNTBLANK(D2147:K2147)=8,"",D2147="","←D列に従業員名を姓名（フルネーム）で入力してください。誤変換にお気を付け下さい。",E2147="","←E列に都道府県を入力してください。",H2147="","←H列に1.月給～3.時間給の選択肢を入力してください",I2147="","←I列に金額を入力してください",H2147=3,"",J2147="","←J列に所定労働時間を入力してください"),"")</f>
        <v/>
      </c>
    </row>
    <row r="2148" spans="2:13" ht="22" x14ac:dyDescent="0.55000000000000004">
      <c r="B2148" s="39">
        <f t="shared" si="33"/>
        <v>2140</v>
      </c>
      <c r="C2148" s="45"/>
      <c r="D2148" s="35"/>
      <c r="E2148" s="46"/>
      <c r="F2148" s="40" t="str" cm="1">
        <f t="array" ref="F2148">IFERROR(_xlfn.IFS(AND($G$3=45566,E2148="徳島"),VLOOKUP(E2148,最低賃金!$A$2:$G$49,2,FALSE),OR($G$3&lt;&gt;45566,E2148&lt;&gt;"徳島"),VLOOKUP(E2148,最低賃金!$A$2:$G$49,4,FALSE)),"")</f>
        <v/>
      </c>
      <c r="G2148" s="50" t="str">
        <f>IFERROR(VLOOKUP(E2148,最低賃金!$A$3:$G$49,6,FALSE),"")</f>
        <v/>
      </c>
      <c r="H2148" s="45"/>
      <c r="I2148" s="36"/>
      <c r="J2148" s="54"/>
      <c r="K2148" s="51" t="str" cm="1">
        <f t="array" ref="K2148">IFERROR(_xlfn.IFS(COUNTBLANK(H2148:J2148)=3,"",I2148="","I列に金額を入力してください",H2148="3.時間給",I2148,J2148="","J列に労働時間を入力してください",H2148="1.月給",ROUND(I2148/J2148,0),H2148="2.日給",ROUND(I2148/J2148,0)),"")</f>
        <v/>
      </c>
      <c r="L2148" s="37" t="str" cm="1">
        <f t="array" ref="L2148">IFERROR(_xlfn.IFS(E2148="","",K2148&lt;F2148,"×（法定外・特例等対象外です）",K2148&lt;G2148,"〇",K2148&gt;=G2148,"ー"),"")</f>
        <v/>
      </c>
      <c r="M2148" s="26" t="str" cm="1">
        <f t="array" ref="M2148">IFERROR(_xlfn.IFS(COUNTBLANK(D2148:K2148)=8,"",D2148="","←D列に従業員名を姓名（フルネーム）で入力してください。誤変換にお気を付け下さい。",E2148="","←E列に都道府県を入力してください。",H2148="","←H列に1.月給～3.時間給の選択肢を入力してください",I2148="","←I列に金額を入力してください",H2148=3,"",J2148="","←J列に所定労働時間を入力してください"),"")</f>
        <v/>
      </c>
    </row>
    <row r="2149" spans="2:13" ht="22" x14ac:dyDescent="0.55000000000000004">
      <c r="B2149" s="39">
        <f t="shared" si="33"/>
        <v>2141</v>
      </c>
      <c r="C2149" s="45"/>
      <c r="D2149" s="35"/>
      <c r="E2149" s="46"/>
      <c r="F2149" s="40" t="str" cm="1">
        <f t="array" ref="F2149">IFERROR(_xlfn.IFS(AND($G$3=45566,E2149="徳島"),VLOOKUP(E2149,最低賃金!$A$2:$G$49,2,FALSE),OR($G$3&lt;&gt;45566,E2149&lt;&gt;"徳島"),VLOOKUP(E2149,最低賃金!$A$2:$G$49,4,FALSE)),"")</f>
        <v/>
      </c>
      <c r="G2149" s="50" t="str">
        <f>IFERROR(VLOOKUP(E2149,最低賃金!$A$3:$G$49,6,FALSE),"")</f>
        <v/>
      </c>
      <c r="H2149" s="45"/>
      <c r="I2149" s="36"/>
      <c r="J2149" s="54"/>
      <c r="K2149" s="51" t="str" cm="1">
        <f t="array" ref="K2149">IFERROR(_xlfn.IFS(COUNTBLANK(H2149:J2149)=3,"",I2149="","I列に金額を入力してください",H2149="3.時間給",I2149,J2149="","J列に労働時間を入力してください",H2149="1.月給",ROUND(I2149/J2149,0),H2149="2.日給",ROUND(I2149/J2149,0)),"")</f>
        <v/>
      </c>
      <c r="L2149" s="37" t="str" cm="1">
        <f t="array" ref="L2149">IFERROR(_xlfn.IFS(E2149="","",K2149&lt;F2149,"×（法定外・特例等対象外です）",K2149&lt;G2149,"〇",K2149&gt;=G2149,"ー"),"")</f>
        <v/>
      </c>
      <c r="M2149" s="26" t="str" cm="1">
        <f t="array" ref="M2149">IFERROR(_xlfn.IFS(COUNTBLANK(D2149:K2149)=8,"",D2149="","←D列に従業員名を姓名（フルネーム）で入力してください。誤変換にお気を付け下さい。",E2149="","←E列に都道府県を入力してください。",H2149="","←H列に1.月給～3.時間給の選択肢を入力してください",I2149="","←I列に金額を入力してください",H2149=3,"",J2149="","←J列に所定労働時間を入力してください"),"")</f>
        <v/>
      </c>
    </row>
    <row r="2150" spans="2:13" ht="22" x14ac:dyDescent="0.55000000000000004">
      <c r="B2150" s="39">
        <f t="shared" si="33"/>
        <v>2142</v>
      </c>
      <c r="C2150" s="45"/>
      <c r="D2150" s="35"/>
      <c r="E2150" s="46"/>
      <c r="F2150" s="40" t="str" cm="1">
        <f t="array" ref="F2150">IFERROR(_xlfn.IFS(AND($G$3=45566,E2150="徳島"),VLOOKUP(E2150,最低賃金!$A$2:$G$49,2,FALSE),OR($G$3&lt;&gt;45566,E2150&lt;&gt;"徳島"),VLOOKUP(E2150,最低賃金!$A$2:$G$49,4,FALSE)),"")</f>
        <v/>
      </c>
      <c r="G2150" s="50" t="str">
        <f>IFERROR(VLOOKUP(E2150,最低賃金!$A$3:$G$49,6,FALSE),"")</f>
        <v/>
      </c>
      <c r="H2150" s="45"/>
      <c r="I2150" s="36"/>
      <c r="J2150" s="54"/>
      <c r="K2150" s="51" t="str" cm="1">
        <f t="array" ref="K2150">IFERROR(_xlfn.IFS(COUNTBLANK(H2150:J2150)=3,"",I2150="","I列に金額を入力してください",H2150="3.時間給",I2150,J2150="","J列に労働時間を入力してください",H2150="1.月給",ROUND(I2150/J2150,0),H2150="2.日給",ROUND(I2150/J2150,0)),"")</f>
        <v/>
      </c>
      <c r="L2150" s="37" t="str" cm="1">
        <f t="array" ref="L2150">IFERROR(_xlfn.IFS(E2150="","",K2150&lt;F2150,"×（法定外・特例等対象外です）",K2150&lt;G2150,"〇",K2150&gt;=G2150,"ー"),"")</f>
        <v/>
      </c>
      <c r="M2150" s="26" t="str" cm="1">
        <f t="array" ref="M2150">IFERROR(_xlfn.IFS(COUNTBLANK(D2150:K2150)=8,"",D2150="","←D列に従業員名を姓名（フルネーム）で入力してください。誤変換にお気を付け下さい。",E2150="","←E列に都道府県を入力してください。",H2150="","←H列に1.月給～3.時間給の選択肢を入力してください",I2150="","←I列に金額を入力してください",H2150=3,"",J2150="","←J列に所定労働時間を入力してください"),"")</f>
        <v/>
      </c>
    </row>
    <row r="2151" spans="2:13" ht="22" x14ac:dyDescent="0.55000000000000004">
      <c r="B2151" s="39">
        <f t="shared" si="33"/>
        <v>2143</v>
      </c>
      <c r="C2151" s="45"/>
      <c r="D2151" s="35"/>
      <c r="E2151" s="46"/>
      <c r="F2151" s="40" t="str" cm="1">
        <f t="array" ref="F2151">IFERROR(_xlfn.IFS(AND($G$3=45566,E2151="徳島"),VLOOKUP(E2151,最低賃金!$A$2:$G$49,2,FALSE),OR($G$3&lt;&gt;45566,E2151&lt;&gt;"徳島"),VLOOKUP(E2151,最低賃金!$A$2:$G$49,4,FALSE)),"")</f>
        <v/>
      </c>
      <c r="G2151" s="50" t="str">
        <f>IFERROR(VLOOKUP(E2151,最低賃金!$A$3:$G$49,6,FALSE),"")</f>
        <v/>
      </c>
      <c r="H2151" s="45"/>
      <c r="I2151" s="36"/>
      <c r="J2151" s="54"/>
      <c r="K2151" s="51" t="str" cm="1">
        <f t="array" ref="K2151">IFERROR(_xlfn.IFS(COUNTBLANK(H2151:J2151)=3,"",I2151="","I列に金額を入力してください",H2151="3.時間給",I2151,J2151="","J列に労働時間を入力してください",H2151="1.月給",ROUND(I2151/J2151,0),H2151="2.日給",ROUND(I2151/J2151,0)),"")</f>
        <v/>
      </c>
      <c r="L2151" s="37" t="str" cm="1">
        <f t="array" ref="L2151">IFERROR(_xlfn.IFS(E2151="","",K2151&lt;F2151,"×（法定外・特例等対象外です）",K2151&lt;G2151,"〇",K2151&gt;=G2151,"ー"),"")</f>
        <v/>
      </c>
      <c r="M2151" s="26" t="str" cm="1">
        <f t="array" ref="M2151">IFERROR(_xlfn.IFS(COUNTBLANK(D2151:K2151)=8,"",D2151="","←D列に従業員名を姓名（フルネーム）で入力してください。誤変換にお気を付け下さい。",E2151="","←E列に都道府県を入力してください。",H2151="","←H列に1.月給～3.時間給の選択肢を入力してください",I2151="","←I列に金額を入力してください",H2151=3,"",J2151="","←J列に所定労働時間を入力してください"),"")</f>
        <v/>
      </c>
    </row>
    <row r="2152" spans="2:13" ht="22" x14ac:dyDescent="0.55000000000000004">
      <c r="B2152" s="39">
        <f t="shared" si="33"/>
        <v>2144</v>
      </c>
      <c r="C2152" s="45"/>
      <c r="D2152" s="35"/>
      <c r="E2152" s="46"/>
      <c r="F2152" s="40" t="str" cm="1">
        <f t="array" ref="F2152">IFERROR(_xlfn.IFS(AND($G$3=45566,E2152="徳島"),VLOOKUP(E2152,最低賃金!$A$2:$G$49,2,FALSE),OR($G$3&lt;&gt;45566,E2152&lt;&gt;"徳島"),VLOOKUP(E2152,最低賃金!$A$2:$G$49,4,FALSE)),"")</f>
        <v/>
      </c>
      <c r="G2152" s="50" t="str">
        <f>IFERROR(VLOOKUP(E2152,最低賃金!$A$3:$G$49,6,FALSE),"")</f>
        <v/>
      </c>
      <c r="H2152" s="45"/>
      <c r="I2152" s="36"/>
      <c r="J2152" s="54"/>
      <c r="K2152" s="51" t="str" cm="1">
        <f t="array" ref="K2152">IFERROR(_xlfn.IFS(COUNTBLANK(H2152:J2152)=3,"",I2152="","I列に金額を入力してください",H2152="3.時間給",I2152,J2152="","J列に労働時間を入力してください",H2152="1.月給",ROUND(I2152/J2152,0),H2152="2.日給",ROUND(I2152/J2152,0)),"")</f>
        <v/>
      </c>
      <c r="L2152" s="37" t="str" cm="1">
        <f t="array" ref="L2152">IFERROR(_xlfn.IFS(E2152="","",K2152&lt;F2152,"×（法定外・特例等対象外です）",K2152&lt;G2152,"〇",K2152&gt;=G2152,"ー"),"")</f>
        <v/>
      </c>
      <c r="M2152" s="26" t="str" cm="1">
        <f t="array" ref="M2152">IFERROR(_xlfn.IFS(COUNTBLANK(D2152:K2152)=8,"",D2152="","←D列に従業員名を姓名（フルネーム）で入力してください。誤変換にお気を付け下さい。",E2152="","←E列に都道府県を入力してください。",H2152="","←H列に1.月給～3.時間給の選択肢を入力してください",I2152="","←I列に金額を入力してください",H2152=3,"",J2152="","←J列に所定労働時間を入力してください"),"")</f>
        <v/>
      </c>
    </row>
    <row r="2153" spans="2:13" ht="22" x14ac:dyDescent="0.55000000000000004">
      <c r="B2153" s="39">
        <f t="shared" si="33"/>
        <v>2145</v>
      </c>
      <c r="C2153" s="45"/>
      <c r="D2153" s="35"/>
      <c r="E2153" s="46"/>
      <c r="F2153" s="40" t="str" cm="1">
        <f t="array" ref="F2153">IFERROR(_xlfn.IFS(AND($G$3=45566,E2153="徳島"),VLOOKUP(E2153,最低賃金!$A$2:$G$49,2,FALSE),OR($G$3&lt;&gt;45566,E2153&lt;&gt;"徳島"),VLOOKUP(E2153,最低賃金!$A$2:$G$49,4,FALSE)),"")</f>
        <v/>
      </c>
      <c r="G2153" s="50" t="str">
        <f>IFERROR(VLOOKUP(E2153,最低賃金!$A$3:$G$49,6,FALSE),"")</f>
        <v/>
      </c>
      <c r="H2153" s="45"/>
      <c r="I2153" s="36"/>
      <c r="J2153" s="54"/>
      <c r="K2153" s="51" t="str" cm="1">
        <f t="array" ref="K2153">IFERROR(_xlfn.IFS(COUNTBLANK(H2153:J2153)=3,"",I2153="","I列に金額を入力してください",H2153="3.時間給",I2153,J2153="","J列に労働時間を入力してください",H2153="1.月給",ROUND(I2153/J2153,0),H2153="2.日給",ROUND(I2153/J2153,0)),"")</f>
        <v/>
      </c>
      <c r="L2153" s="37" t="str" cm="1">
        <f t="array" ref="L2153">IFERROR(_xlfn.IFS(E2153="","",K2153&lt;F2153,"×（法定外・特例等対象外です）",K2153&lt;G2153,"〇",K2153&gt;=G2153,"ー"),"")</f>
        <v/>
      </c>
      <c r="M2153" s="26" t="str" cm="1">
        <f t="array" ref="M2153">IFERROR(_xlfn.IFS(COUNTBLANK(D2153:K2153)=8,"",D2153="","←D列に従業員名を姓名（フルネーム）で入力してください。誤変換にお気を付け下さい。",E2153="","←E列に都道府県を入力してください。",H2153="","←H列に1.月給～3.時間給の選択肢を入力してください",I2153="","←I列に金額を入力してください",H2153=3,"",J2153="","←J列に所定労働時間を入力してください"),"")</f>
        <v/>
      </c>
    </row>
    <row r="2154" spans="2:13" ht="22" x14ac:dyDescent="0.55000000000000004">
      <c r="B2154" s="39">
        <f t="shared" si="33"/>
        <v>2146</v>
      </c>
      <c r="C2154" s="45"/>
      <c r="D2154" s="35"/>
      <c r="E2154" s="46"/>
      <c r="F2154" s="40" t="str" cm="1">
        <f t="array" ref="F2154">IFERROR(_xlfn.IFS(AND($G$3=45566,E2154="徳島"),VLOOKUP(E2154,最低賃金!$A$2:$G$49,2,FALSE),OR($G$3&lt;&gt;45566,E2154&lt;&gt;"徳島"),VLOOKUP(E2154,最低賃金!$A$2:$G$49,4,FALSE)),"")</f>
        <v/>
      </c>
      <c r="G2154" s="50" t="str">
        <f>IFERROR(VLOOKUP(E2154,最低賃金!$A$3:$G$49,6,FALSE),"")</f>
        <v/>
      </c>
      <c r="H2154" s="45"/>
      <c r="I2154" s="36"/>
      <c r="J2154" s="54"/>
      <c r="K2154" s="51" t="str" cm="1">
        <f t="array" ref="K2154">IFERROR(_xlfn.IFS(COUNTBLANK(H2154:J2154)=3,"",I2154="","I列に金額を入力してください",H2154="3.時間給",I2154,J2154="","J列に労働時間を入力してください",H2154="1.月給",ROUND(I2154/J2154,0),H2154="2.日給",ROUND(I2154/J2154,0)),"")</f>
        <v/>
      </c>
      <c r="L2154" s="37" t="str" cm="1">
        <f t="array" ref="L2154">IFERROR(_xlfn.IFS(E2154="","",K2154&lt;F2154,"×（法定外・特例等対象外です）",K2154&lt;G2154,"〇",K2154&gt;=G2154,"ー"),"")</f>
        <v/>
      </c>
      <c r="M2154" s="26" t="str" cm="1">
        <f t="array" ref="M2154">IFERROR(_xlfn.IFS(COUNTBLANK(D2154:K2154)=8,"",D2154="","←D列に従業員名を姓名（フルネーム）で入力してください。誤変換にお気を付け下さい。",E2154="","←E列に都道府県を入力してください。",H2154="","←H列に1.月給～3.時間給の選択肢を入力してください",I2154="","←I列に金額を入力してください",H2154=3,"",J2154="","←J列に所定労働時間を入力してください"),"")</f>
        <v/>
      </c>
    </row>
    <row r="2155" spans="2:13" ht="22" x14ac:dyDescent="0.55000000000000004">
      <c r="B2155" s="39">
        <f t="shared" si="33"/>
        <v>2147</v>
      </c>
      <c r="C2155" s="45"/>
      <c r="D2155" s="35"/>
      <c r="E2155" s="46"/>
      <c r="F2155" s="40" t="str" cm="1">
        <f t="array" ref="F2155">IFERROR(_xlfn.IFS(AND($G$3=45566,E2155="徳島"),VLOOKUP(E2155,最低賃金!$A$2:$G$49,2,FALSE),OR($G$3&lt;&gt;45566,E2155&lt;&gt;"徳島"),VLOOKUP(E2155,最低賃金!$A$2:$G$49,4,FALSE)),"")</f>
        <v/>
      </c>
      <c r="G2155" s="50" t="str">
        <f>IFERROR(VLOOKUP(E2155,最低賃金!$A$3:$G$49,6,FALSE),"")</f>
        <v/>
      </c>
      <c r="H2155" s="45"/>
      <c r="I2155" s="36"/>
      <c r="J2155" s="54"/>
      <c r="K2155" s="51" t="str" cm="1">
        <f t="array" ref="K2155">IFERROR(_xlfn.IFS(COUNTBLANK(H2155:J2155)=3,"",I2155="","I列に金額を入力してください",H2155="3.時間給",I2155,J2155="","J列に労働時間を入力してください",H2155="1.月給",ROUND(I2155/J2155,0),H2155="2.日給",ROUND(I2155/J2155,0)),"")</f>
        <v/>
      </c>
      <c r="L2155" s="37" t="str" cm="1">
        <f t="array" ref="L2155">IFERROR(_xlfn.IFS(E2155="","",K2155&lt;F2155,"×（法定外・特例等対象外です）",K2155&lt;G2155,"〇",K2155&gt;=G2155,"ー"),"")</f>
        <v/>
      </c>
      <c r="M2155" s="26" t="str" cm="1">
        <f t="array" ref="M2155">IFERROR(_xlfn.IFS(COUNTBLANK(D2155:K2155)=8,"",D2155="","←D列に従業員名を姓名（フルネーム）で入力してください。誤変換にお気を付け下さい。",E2155="","←E列に都道府県を入力してください。",H2155="","←H列に1.月給～3.時間給の選択肢を入力してください",I2155="","←I列に金額を入力してください",H2155=3,"",J2155="","←J列に所定労働時間を入力してください"),"")</f>
        <v/>
      </c>
    </row>
    <row r="2156" spans="2:13" ht="22" x14ac:dyDescent="0.55000000000000004">
      <c r="B2156" s="39">
        <f t="shared" si="33"/>
        <v>2148</v>
      </c>
      <c r="C2156" s="45"/>
      <c r="D2156" s="35"/>
      <c r="E2156" s="46"/>
      <c r="F2156" s="40" t="str" cm="1">
        <f t="array" ref="F2156">IFERROR(_xlfn.IFS(AND($G$3=45566,E2156="徳島"),VLOOKUP(E2156,最低賃金!$A$2:$G$49,2,FALSE),OR($G$3&lt;&gt;45566,E2156&lt;&gt;"徳島"),VLOOKUP(E2156,最低賃金!$A$2:$G$49,4,FALSE)),"")</f>
        <v/>
      </c>
      <c r="G2156" s="50" t="str">
        <f>IFERROR(VLOOKUP(E2156,最低賃金!$A$3:$G$49,6,FALSE),"")</f>
        <v/>
      </c>
      <c r="H2156" s="45"/>
      <c r="I2156" s="36"/>
      <c r="J2156" s="54"/>
      <c r="K2156" s="51" t="str" cm="1">
        <f t="array" ref="K2156">IFERROR(_xlfn.IFS(COUNTBLANK(H2156:J2156)=3,"",I2156="","I列に金額を入力してください",H2156="3.時間給",I2156,J2156="","J列に労働時間を入力してください",H2156="1.月給",ROUND(I2156/J2156,0),H2156="2.日給",ROUND(I2156/J2156,0)),"")</f>
        <v/>
      </c>
      <c r="L2156" s="37" t="str" cm="1">
        <f t="array" ref="L2156">IFERROR(_xlfn.IFS(E2156="","",K2156&lt;F2156,"×（法定外・特例等対象外です）",K2156&lt;G2156,"〇",K2156&gt;=G2156,"ー"),"")</f>
        <v/>
      </c>
      <c r="M2156" s="26" t="str" cm="1">
        <f t="array" ref="M2156">IFERROR(_xlfn.IFS(COUNTBLANK(D2156:K2156)=8,"",D2156="","←D列に従業員名を姓名（フルネーム）で入力してください。誤変換にお気を付け下さい。",E2156="","←E列に都道府県を入力してください。",H2156="","←H列に1.月給～3.時間給の選択肢を入力してください",I2156="","←I列に金額を入力してください",H2156=3,"",J2156="","←J列に所定労働時間を入力してください"),"")</f>
        <v/>
      </c>
    </row>
    <row r="2157" spans="2:13" ht="22" x14ac:dyDescent="0.55000000000000004">
      <c r="B2157" s="39">
        <f t="shared" si="33"/>
        <v>2149</v>
      </c>
      <c r="C2157" s="45"/>
      <c r="D2157" s="35"/>
      <c r="E2157" s="46"/>
      <c r="F2157" s="40" t="str" cm="1">
        <f t="array" ref="F2157">IFERROR(_xlfn.IFS(AND($G$3=45566,E2157="徳島"),VLOOKUP(E2157,最低賃金!$A$2:$G$49,2,FALSE),OR($G$3&lt;&gt;45566,E2157&lt;&gt;"徳島"),VLOOKUP(E2157,最低賃金!$A$2:$G$49,4,FALSE)),"")</f>
        <v/>
      </c>
      <c r="G2157" s="50" t="str">
        <f>IFERROR(VLOOKUP(E2157,最低賃金!$A$3:$G$49,6,FALSE),"")</f>
        <v/>
      </c>
      <c r="H2157" s="45"/>
      <c r="I2157" s="36"/>
      <c r="J2157" s="54"/>
      <c r="K2157" s="51" t="str" cm="1">
        <f t="array" ref="K2157">IFERROR(_xlfn.IFS(COUNTBLANK(H2157:J2157)=3,"",I2157="","I列に金額を入力してください",H2157="3.時間給",I2157,J2157="","J列に労働時間を入力してください",H2157="1.月給",ROUND(I2157/J2157,0),H2157="2.日給",ROUND(I2157/J2157,0)),"")</f>
        <v/>
      </c>
      <c r="L2157" s="37" t="str" cm="1">
        <f t="array" ref="L2157">IFERROR(_xlfn.IFS(E2157="","",K2157&lt;F2157,"×（法定外・特例等対象外です）",K2157&lt;G2157,"〇",K2157&gt;=G2157,"ー"),"")</f>
        <v/>
      </c>
      <c r="M2157" s="26" t="str" cm="1">
        <f t="array" ref="M2157">IFERROR(_xlfn.IFS(COUNTBLANK(D2157:K2157)=8,"",D2157="","←D列に従業員名を姓名（フルネーム）で入力してください。誤変換にお気を付け下さい。",E2157="","←E列に都道府県を入力してください。",H2157="","←H列に1.月給～3.時間給の選択肢を入力してください",I2157="","←I列に金額を入力してください",H2157=3,"",J2157="","←J列に所定労働時間を入力してください"),"")</f>
        <v/>
      </c>
    </row>
    <row r="2158" spans="2:13" ht="22" x14ac:dyDescent="0.55000000000000004">
      <c r="B2158" s="39">
        <f t="shared" si="33"/>
        <v>2150</v>
      </c>
      <c r="C2158" s="45"/>
      <c r="D2158" s="35"/>
      <c r="E2158" s="46"/>
      <c r="F2158" s="40" t="str" cm="1">
        <f t="array" ref="F2158">IFERROR(_xlfn.IFS(AND($G$3=45566,E2158="徳島"),VLOOKUP(E2158,最低賃金!$A$2:$G$49,2,FALSE),OR($G$3&lt;&gt;45566,E2158&lt;&gt;"徳島"),VLOOKUP(E2158,最低賃金!$A$2:$G$49,4,FALSE)),"")</f>
        <v/>
      </c>
      <c r="G2158" s="50" t="str">
        <f>IFERROR(VLOOKUP(E2158,最低賃金!$A$3:$G$49,6,FALSE),"")</f>
        <v/>
      </c>
      <c r="H2158" s="45"/>
      <c r="I2158" s="36"/>
      <c r="J2158" s="54"/>
      <c r="K2158" s="51" t="str" cm="1">
        <f t="array" ref="K2158">IFERROR(_xlfn.IFS(COUNTBLANK(H2158:J2158)=3,"",I2158="","I列に金額を入力してください",H2158="3.時間給",I2158,J2158="","J列に労働時間を入力してください",H2158="1.月給",ROUND(I2158/J2158,0),H2158="2.日給",ROUND(I2158/J2158,0)),"")</f>
        <v/>
      </c>
      <c r="L2158" s="37" t="str" cm="1">
        <f t="array" ref="L2158">IFERROR(_xlfn.IFS(E2158="","",K2158&lt;F2158,"×（法定外・特例等対象外です）",K2158&lt;G2158,"〇",K2158&gt;=G2158,"ー"),"")</f>
        <v/>
      </c>
      <c r="M2158" s="26" t="str" cm="1">
        <f t="array" ref="M2158">IFERROR(_xlfn.IFS(COUNTBLANK(D2158:K2158)=8,"",D2158="","←D列に従業員名を姓名（フルネーム）で入力してください。誤変換にお気を付け下さい。",E2158="","←E列に都道府県を入力してください。",H2158="","←H列に1.月給～3.時間給の選択肢を入力してください",I2158="","←I列に金額を入力してください",H2158=3,"",J2158="","←J列に所定労働時間を入力してください"),"")</f>
        <v/>
      </c>
    </row>
    <row r="2159" spans="2:13" ht="22" x14ac:dyDescent="0.55000000000000004">
      <c r="B2159" s="39">
        <f t="shared" si="33"/>
        <v>2151</v>
      </c>
      <c r="C2159" s="45"/>
      <c r="D2159" s="35"/>
      <c r="E2159" s="46"/>
      <c r="F2159" s="40" t="str" cm="1">
        <f t="array" ref="F2159">IFERROR(_xlfn.IFS(AND($G$3=45566,E2159="徳島"),VLOOKUP(E2159,最低賃金!$A$2:$G$49,2,FALSE),OR($G$3&lt;&gt;45566,E2159&lt;&gt;"徳島"),VLOOKUP(E2159,最低賃金!$A$2:$G$49,4,FALSE)),"")</f>
        <v/>
      </c>
      <c r="G2159" s="50" t="str">
        <f>IFERROR(VLOOKUP(E2159,最低賃金!$A$3:$G$49,6,FALSE),"")</f>
        <v/>
      </c>
      <c r="H2159" s="45"/>
      <c r="I2159" s="36"/>
      <c r="J2159" s="54"/>
      <c r="K2159" s="51" t="str" cm="1">
        <f t="array" ref="K2159">IFERROR(_xlfn.IFS(COUNTBLANK(H2159:J2159)=3,"",I2159="","I列に金額を入力してください",H2159="3.時間給",I2159,J2159="","J列に労働時間を入力してください",H2159="1.月給",ROUND(I2159/J2159,0),H2159="2.日給",ROUND(I2159/J2159,0)),"")</f>
        <v/>
      </c>
      <c r="L2159" s="37" t="str" cm="1">
        <f t="array" ref="L2159">IFERROR(_xlfn.IFS(E2159="","",K2159&lt;F2159,"×（法定外・特例等対象外です）",K2159&lt;G2159,"〇",K2159&gt;=G2159,"ー"),"")</f>
        <v/>
      </c>
      <c r="M2159" s="26" t="str" cm="1">
        <f t="array" ref="M2159">IFERROR(_xlfn.IFS(COUNTBLANK(D2159:K2159)=8,"",D2159="","←D列に従業員名を姓名（フルネーム）で入力してください。誤変換にお気を付け下さい。",E2159="","←E列に都道府県を入力してください。",H2159="","←H列に1.月給～3.時間給の選択肢を入力してください",I2159="","←I列に金額を入力してください",H2159=3,"",J2159="","←J列に所定労働時間を入力してください"),"")</f>
        <v/>
      </c>
    </row>
    <row r="2160" spans="2:13" ht="22" x14ac:dyDescent="0.55000000000000004">
      <c r="B2160" s="39">
        <f t="shared" si="33"/>
        <v>2152</v>
      </c>
      <c r="C2160" s="45"/>
      <c r="D2160" s="35"/>
      <c r="E2160" s="46"/>
      <c r="F2160" s="40" t="str" cm="1">
        <f t="array" ref="F2160">IFERROR(_xlfn.IFS(AND($G$3=45566,E2160="徳島"),VLOOKUP(E2160,最低賃金!$A$2:$G$49,2,FALSE),OR($G$3&lt;&gt;45566,E2160&lt;&gt;"徳島"),VLOOKUP(E2160,最低賃金!$A$2:$G$49,4,FALSE)),"")</f>
        <v/>
      </c>
      <c r="G2160" s="50" t="str">
        <f>IFERROR(VLOOKUP(E2160,最低賃金!$A$3:$G$49,6,FALSE),"")</f>
        <v/>
      </c>
      <c r="H2160" s="45"/>
      <c r="I2160" s="36"/>
      <c r="J2160" s="54"/>
      <c r="K2160" s="51" t="str" cm="1">
        <f t="array" ref="K2160">IFERROR(_xlfn.IFS(COUNTBLANK(H2160:J2160)=3,"",I2160="","I列に金額を入力してください",H2160="3.時間給",I2160,J2160="","J列に労働時間を入力してください",H2160="1.月給",ROUND(I2160/J2160,0),H2160="2.日給",ROUND(I2160/J2160,0)),"")</f>
        <v/>
      </c>
      <c r="L2160" s="37" t="str" cm="1">
        <f t="array" ref="L2160">IFERROR(_xlfn.IFS(E2160="","",K2160&lt;F2160,"×（法定外・特例等対象外です）",K2160&lt;G2160,"〇",K2160&gt;=G2160,"ー"),"")</f>
        <v/>
      </c>
      <c r="M2160" s="26" t="str" cm="1">
        <f t="array" ref="M2160">IFERROR(_xlfn.IFS(COUNTBLANK(D2160:K2160)=8,"",D2160="","←D列に従業員名を姓名（フルネーム）で入力してください。誤変換にお気を付け下さい。",E2160="","←E列に都道府県を入力してください。",H2160="","←H列に1.月給～3.時間給の選択肢を入力してください",I2160="","←I列に金額を入力してください",H2160=3,"",J2160="","←J列に所定労働時間を入力してください"),"")</f>
        <v/>
      </c>
    </row>
    <row r="2161" spans="2:13" ht="22" x14ac:dyDescent="0.55000000000000004">
      <c r="B2161" s="39">
        <f t="shared" si="33"/>
        <v>2153</v>
      </c>
      <c r="C2161" s="45"/>
      <c r="D2161" s="35"/>
      <c r="E2161" s="46"/>
      <c r="F2161" s="40" t="str" cm="1">
        <f t="array" ref="F2161">IFERROR(_xlfn.IFS(AND($G$3=45566,E2161="徳島"),VLOOKUP(E2161,最低賃金!$A$2:$G$49,2,FALSE),OR($G$3&lt;&gt;45566,E2161&lt;&gt;"徳島"),VLOOKUP(E2161,最低賃金!$A$2:$G$49,4,FALSE)),"")</f>
        <v/>
      </c>
      <c r="G2161" s="50" t="str">
        <f>IFERROR(VLOOKUP(E2161,最低賃金!$A$3:$G$49,6,FALSE),"")</f>
        <v/>
      </c>
      <c r="H2161" s="45"/>
      <c r="I2161" s="36"/>
      <c r="J2161" s="54"/>
      <c r="K2161" s="51" t="str" cm="1">
        <f t="array" ref="K2161">IFERROR(_xlfn.IFS(COUNTBLANK(H2161:J2161)=3,"",I2161="","I列に金額を入力してください",H2161="3.時間給",I2161,J2161="","J列に労働時間を入力してください",H2161="1.月給",ROUND(I2161/J2161,0),H2161="2.日給",ROUND(I2161/J2161,0)),"")</f>
        <v/>
      </c>
      <c r="L2161" s="37" t="str" cm="1">
        <f t="array" ref="L2161">IFERROR(_xlfn.IFS(E2161="","",K2161&lt;F2161,"×（法定外・特例等対象外です）",K2161&lt;G2161,"〇",K2161&gt;=G2161,"ー"),"")</f>
        <v/>
      </c>
      <c r="M2161" s="26" t="str" cm="1">
        <f t="array" ref="M2161">IFERROR(_xlfn.IFS(COUNTBLANK(D2161:K2161)=8,"",D2161="","←D列に従業員名を姓名（フルネーム）で入力してください。誤変換にお気を付け下さい。",E2161="","←E列に都道府県を入力してください。",H2161="","←H列に1.月給～3.時間給の選択肢を入力してください",I2161="","←I列に金額を入力してください",H2161=3,"",J2161="","←J列に所定労働時間を入力してください"),"")</f>
        <v/>
      </c>
    </row>
    <row r="2162" spans="2:13" ht="22" x14ac:dyDescent="0.55000000000000004">
      <c r="B2162" s="39">
        <f t="shared" si="33"/>
        <v>2154</v>
      </c>
      <c r="C2162" s="45"/>
      <c r="D2162" s="35"/>
      <c r="E2162" s="46"/>
      <c r="F2162" s="40" t="str" cm="1">
        <f t="array" ref="F2162">IFERROR(_xlfn.IFS(AND($G$3=45566,E2162="徳島"),VLOOKUP(E2162,最低賃金!$A$2:$G$49,2,FALSE),OR($G$3&lt;&gt;45566,E2162&lt;&gt;"徳島"),VLOOKUP(E2162,最低賃金!$A$2:$G$49,4,FALSE)),"")</f>
        <v/>
      </c>
      <c r="G2162" s="50" t="str">
        <f>IFERROR(VLOOKUP(E2162,最低賃金!$A$3:$G$49,6,FALSE),"")</f>
        <v/>
      </c>
      <c r="H2162" s="45"/>
      <c r="I2162" s="36"/>
      <c r="J2162" s="54"/>
      <c r="K2162" s="51" t="str" cm="1">
        <f t="array" ref="K2162">IFERROR(_xlfn.IFS(COUNTBLANK(H2162:J2162)=3,"",I2162="","I列に金額を入力してください",H2162="3.時間給",I2162,J2162="","J列に労働時間を入力してください",H2162="1.月給",ROUND(I2162/J2162,0),H2162="2.日給",ROUND(I2162/J2162,0)),"")</f>
        <v/>
      </c>
      <c r="L2162" s="37" t="str" cm="1">
        <f t="array" ref="L2162">IFERROR(_xlfn.IFS(E2162="","",K2162&lt;F2162,"×（法定外・特例等対象外です）",K2162&lt;G2162,"〇",K2162&gt;=G2162,"ー"),"")</f>
        <v/>
      </c>
      <c r="M2162" s="26" t="str" cm="1">
        <f t="array" ref="M2162">IFERROR(_xlfn.IFS(COUNTBLANK(D2162:K2162)=8,"",D2162="","←D列に従業員名を姓名（フルネーム）で入力してください。誤変換にお気を付け下さい。",E2162="","←E列に都道府県を入力してください。",H2162="","←H列に1.月給～3.時間給の選択肢を入力してください",I2162="","←I列に金額を入力してください",H2162=3,"",J2162="","←J列に所定労働時間を入力してください"),"")</f>
        <v/>
      </c>
    </row>
    <row r="2163" spans="2:13" ht="22" x14ac:dyDescent="0.55000000000000004">
      <c r="B2163" s="39">
        <f t="shared" si="33"/>
        <v>2155</v>
      </c>
      <c r="C2163" s="45"/>
      <c r="D2163" s="35"/>
      <c r="E2163" s="46"/>
      <c r="F2163" s="40" t="str" cm="1">
        <f t="array" ref="F2163">IFERROR(_xlfn.IFS(AND($G$3=45566,E2163="徳島"),VLOOKUP(E2163,最低賃金!$A$2:$G$49,2,FALSE),OR($G$3&lt;&gt;45566,E2163&lt;&gt;"徳島"),VLOOKUP(E2163,最低賃金!$A$2:$G$49,4,FALSE)),"")</f>
        <v/>
      </c>
      <c r="G2163" s="50" t="str">
        <f>IFERROR(VLOOKUP(E2163,最低賃金!$A$3:$G$49,6,FALSE),"")</f>
        <v/>
      </c>
      <c r="H2163" s="45"/>
      <c r="I2163" s="36"/>
      <c r="J2163" s="54"/>
      <c r="K2163" s="51" t="str" cm="1">
        <f t="array" ref="K2163">IFERROR(_xlfn.IFS(COUNTBLANK(H2163:J2163)=3,"",I2163="","I列に金額を入力してください",H2163="3.時間給",I2163,J2163="","J列に労働時間を入力してください",H2163="1.月給",ROUND(I2163/J2163,0),H2163="2.日給",ROUND(I2163/J2163,0)),"")</f>
        <v/>
      </c>
      <c r="L2163" s="37" t="str" cm="1">
        <f t="array" ref="L2163">IFERROR(_xlfn.IFS(E2163="","",K2163&lt;F2163,"×（法定外・特例等対象外です）",K2163&lt;G2163,"〇",K2163&gt;=G2163,"ー"),"")</f>
        <v/>
      </c>
      <c r="M2163" s="26" t="str" cm="1">
        <f t="array" ref="M2163">IFERROR(_xlfn.IFS(COUNTBLANK(D2163:K2163)=8,"",D2163="","←D列に従業員名を姓名（フルネーム）で入力してください。誤変換にお気を付け下さい。",E2163="","←E列に都道府県を入力してください。",H2163="","←H列に1.月給～3.時間給の選択肢を入力してください",I2163="","←I列に金額を入力してください",H2163=3,"",J2163="","←J列に所定労働時間を入力してください"),"")</f>
        <v/>
      </c>
    </row>
    <row r="2164" spans="2:13" ht="22" x14ac:dyDescent="0.55000000000000004">
      <c r="B2164" s="39">
        <f t="shared" si="33"/>
        <v>2156</v>
      </c>
      <c r="C2164" s="45"/>
      <c r="D2164" s="35"/>
      <c r="E2164" s="46"/>
      <c r="F2164" s="40" t="str" cm="1">
        <f t="array" ref="F2164">IFERROR(_xlfn.IFS(AND($G$3=45566,E2164="徳島"),VLOOKUP(E2164,最低賃金!$A$2:$G$49,2,FALSE),OR($G$3&lt;&gt;45566,E2164&lt;&gt;"徳島"),VLOOKUP(E2164,最低賃金!$A$2:$G$49,4,FALSE)),"")</f>
        <v/>
      </c>
      <c r="G2164" s="50" t="str">
        <f>IFERROR(VLOOKUP(E2164,最低賃金!$A$3:$G$49,6,FALSE),"")</f>
        <v/>
      </c>
      <c r="H2164" s="45"/>
      <c r="I2164" s="36"/>
      <c r="J2164" s="54"/>
      <c r="K2164" s="51" t="str" cm="1">
        <f t="array" ref="K2164">IFERROR(_xlfn.IFS(COUNTBLANK(H2164:J2164)=3,"",I2164="","I列に金額を入力してください",H2164="3.時間給",I2164,J2164="","J列に労働時間を入力してください",H2164="1.月給",ROUND(I2164/J2164,0),H2164="2.日給",ROUND(I2164/J2164,0)),"")</f>
        <v/>
      </c>
      <c r="L2164" s="37" t="str" cm="1">
        <f t="array" ref="L2164">IFERROR(_xlfn.IFS(E2164="","",K2164&lt;F2164,"×（法定外・特例等対象外です）",K2164&lt;G2164,"〇",K2164&gt;=G2164,"ー"),"")</f>
        <v/>
      </c>
      <c r="M2164" s="26" t="str" cm="1">
        <f t="array" ref="M2164">IFERROR(_xlfn.IFS(COUNTBLANK(D2164:K2164)=8,"",D2164="","←D列に従業員名を姓名（フルネーム）で入力してください。誤変換にお気を付け下さい。",E2164="","←E列に都道府県を入力してください。",H2164="","←H列に1.月給～3.時間給の選択肢を入力してください",I2164="","←I列に金額を入力してください",H2164=3,"",J2164="","←J列に所定労働時間を入力してください"),"")</f>
        <v/>
      </c>
    </row>
    <row r="2165" spans="2:13" ht="22" x14ac:dyDescent="0.55000000000000004">
      <c r="B2165" s="39">
        <f t="shared" si="33"/>
        <v>2157</v>
      </c>
      <c r="C2165" s="45"/>
      <c r="D2165" s="35"/>
      <c r="E2165" s="46"/>
      <c r="F2165" s="40" t="str" cm="1">
        <f t="array" ref="F2165">IFERROR(_xlfn.IFS(AND($G$3=45566,E2165="徳島"),VLOOKUP(E2165,最低賃金!$A$2:$G$49,2,FALSE),OR($G$3&lt;&gt;45566,E2165&lt;&gt;"徳島"),VLOOKUP(E2165,最低賃金!$A$2:$G$49,4,FALSE)),"")</f>
        <v/>
      </c>
      <c r="G2165" s="50" t="str">
        <f>IFERROR(VLOOKUP(E2165,最低賃金!$A$3:$G$49,6,FALSE),"")</f>
        <v/>
      </c>
      <c r="H2165" s="45"/>
      <c r="I2165" s="36"/>
      <c r="J2165" s="54"/>
      <c r="K2165" s="51" t="str" cm="1">
        <f t="array" ref="K2165">IFERROR(_xlfn.IFS(COUNTBLANK(H2165:J2165)=3,"",I2165="","I列に金額を入力してください",H2165="3.時間給",I2165,J2165="","J列に労働時間を入力してください",H2165="1.月給",ROUND(I2165/J2165,0),H2165="2.日給",ROUND(I2165/J2165,0)),"")</f>
        <v/>
      </c>
      <c r="L2165" s="37" t="str" cm="1">
        <f t="array" ref="L2165">IFERROR(_xlfn.IFS(E2165="","",K2165&lt;F2165,"×（法定外・特例等対象外です）",K2165&lt;G2165,"〇",K2165&gt;=G2165,"ー"),"")</f>
        <v/>
      </c>
      <c r="M2165" s="26" t="str" cm="1">
        <f t="array" ref="M2165">IFERROR(_xlfn.IFS(COUNTBLANK(D2165:K2165)=8,"",D2165="","←D列に従業員名を姓名（フルネーム）で入力してください。誤変換にお気を付け下さい。",E2165="","←E列に都道府県を入力してください。",H2165="","←H列に1.月給～3.時間給の選択肢を入力してください",I2165="","←I列に金額を入力してください",H2165=3,"",J2165="","←J列に所定労働時間を入力してください"),"")</f>
        <v/>
      </c>
    </row>
    <row r="2166" spans="2:13" ht="22" x14ac:dyDescent="0.55000000000000004">
      <c r="B2166" s="39">
        <f t="shared" si="33"/>
        <v>2158</v>
      </c>
      <c r="C2166" s="45"/>
      <c r="D2166" s="35"/>
      <c r="E2166" s="46"/>
      <c r="F2166" s="40" t="str" cm="1">
        <f t="array" ref="F2166">IFERROR(_xlfn.IFS(AND($G$3=45566,E2166="徳島"),VLOOKUP(E2166,最低賃金!$A$2:$G$49,2,FALSE),OR($G$3&lt;&gt;45566,E2166&lt;&gt;"徳島"),VLOOKUP(E2166,最低賃金!$A$2:$G$49,4,FALSE)),"")</f>
        <v/>
      </c>
      <c r="G2166" s="50" t="str">
        <f>IFERROR(VLOOKUP(E2166,最低賃金!$A$3:$G$49,6,FALSE),"")</f>
        <v/>
      </c>
      <c r="H2166" s="45"/>
      <c r="I2166" s="36"/>
      <c r="J2166" s="54"/>
      <c r="K2166" s="51" t="str" cm="1">
        <f t="array" ref="K2166">IFERROR(_xlfn.IFS(COUNTBLANK(H2166:J2166)=3,"",I2166="","I列に金額を入力してください",H2166="3.時間給",I2166,J2166="","J列に労働時間を入力してください",H2166="1.月給",ROUND(I2166/J2166,0),H2166="2.日給",ROUND(I2166/J2166,0)),"")</f>
        <v/>
      </c>
      <c r="L2166" s="37" t="str" cm="1">
        <f t="array" ref="L2166">IFERROR(_xlfn.IFS(E2166="","",K2166&lt;F2166,"×（法定外・特例等対象外です）",K2166&lt;G2166,"〇",K2166&gt;=G2166,"ー"),"")</f>
        <v/>
      </c>
      <c r="M2166" s="26" t="str" cm="1">
        <f t="array" ref="M2166">IFERROR(_xlfn.IFS(COUNTBLANK(D2166:K2166)=8,"",D2166="","←D列に従業員名を姓名（フルネーム）で入力してください。誤変換にお気を付け下さい。",E2166="","←E列に都道府県を入力してください。",H2166="","←H列に1.月給～3.時間給の選択肢を入力してください",I2166="","←I列に金額を入力してください",H2166=3,"",J2166="","←J列に所定労働時間を入力してください"),"")</f>
        <v/>
      </c>
    </row>
    <row r="2167" spans="2:13" ht="22" x14ac:dyDescent="0.55000000000000004">
      <c r="B2167" s="39">
        <f t="shared" si="33"/>
        <v>2159</v>
      </c>
      <c r="C2167" s="45"/>
      <c r="D2167" s="35"/>
      <c r="E2167" s="46"/>
      <c r="F2167" s="40" t="str" cm="1">
        <f t="array" ref="F2167">IFERROR(_xlfn.IFS(AND($G$3=45566,E2167="徳島"),VLOOKUP(E2167,最低賃金!$A$2:$G$49,2,FALSE),OR($G$3&lt;&gt;45566,E2167&lt;&gt;"徳島"),VLOOKUP(E2167,最低賃金!$A$2:$G$49,4,FALSE)),"")</f>
        <v/>
      </c>
      <c r="G2167" s="50" t="str">
        <f>IFERROR(VLOOKUP(E2167,最低賃金!$A$3:$G$49,6,FALSE),"")</f>
        <v/>
      </c>
      <c r="H2167" s="45"/>
      <c r="I2167" s="36"/>
      <c r="J2167" s="54"/>
      <c r="K2167" s="51" t="str" cm="1">
        <f t="array" ref="K2167">IFERROR(_xlfn.IFS(COUNTBLANK(H2167:J2167)=3,"",I2167="","I列に金額を入力してください",H2167="3.時間給",I2167,J2167="","J列に労働時間を入力してください",H2167="1.月給",ROUND(I2167/J2167,0),H2167="2.日給",ROUND(I2167/J2167,0)),"")</f>
        <v/>
      </c>
      <c r="L2167" s="37" t="str" cm="1">
        <f t="array" ref="L2167">IFERROR(_xlfn.IFS(E2167="","",K2167&lt;F2167,"×（法定外・特例等対象外です）",K2167&lt;G2167,"〇",K2167&gt;=G2167,"ー"),"")</f>
        <v/>
      </c>
      <c r="M2167" s="26" t="str" cm="1">
        <f t="array" ref="M2167">IFERROR(_xlfn.IFS(COUNTBLANK(D2167:K2167)=8,"",D2167="","←D列に従業員名を姓名（フルネーム）で入力してください。誤変換にお気を付け下さい。",E2167="","←E列に都道府県を入力してください。",H2167="","←H列に1.月給～3.時間給の選択肢を入力してください",I2167="","←I列に金額を入力してください",H2167=3,"",J2167="","←J列に所定労働時間を入力してください"),"")</f>
        <v/>
      </c>
    </row>
    <row r="2168" spans="2:13" ht="22" x14ac:dyDescent="0.55000000000000004">
      <c r="B2168" s="39">
        <f t="shared" si="33"/>
        <v>2160</v>
      </c>
      <c r="C2168" s="45"/>
      <c r="D2168" s="35"/>
      <c r="E2168" s="46"/>
      <c r="F2168" s="40" t="str" cm="1">
        <f t="array" ref="F2168">IFERROR(_xlfn.IFS(AND($G$3=45566,E2168="徳島"),VLOOKUP(E2168,最低賃金!$A$2:$G$49,2,FALSE),OR($G$3&lt;&gt;45566,E2168&lt;&gt;"徳島"),VLOOKUP(E2168,最低賃金!$A$2:$G$49,4,FALSE)),"")</f>
        <v/>
      </c>
      <c r="G2168" s="50" t="str">
        <f>IFERROR(VLOOKUP(E2168,最低賃金!$A$3:$G$49,6,FALSE),"")</f>
        <v/>
      </c>
      <c r="H2168" s="45"/>
      <c r="I2168" s="36"/>
      <c r="J2168" s="54"/>
      <c r="K2168" s="51" t="str" cm="1">
        <f t="array" ref="K2168">IFERROR(_xlfn.IFS(COUNTBLANK(H2168:J2168)=3,"",I2168="","I列に金額を入力してください",H2168="3.時間給",I2168,J2168="","J列に労働時間を入力してください",H2168="1.月給",ROUND(I2168/J2168,0),H2168="2.日給",ROUND(I2168/J2168,0)),"")</f>
        <v/>
      </c>
      <c r="L2168" s="37" t="str" cm="1">
        <f t="array" ref="L2168">IFERROR(_xlfn.IFS(E2168="","",K2168&lt;F2168,"×（法定外・特例等対象外です）",K2168&lt;G2168,"〇",K2168&gt;=G2168,"ー"),"")</f>
        <v/>
      </c>
      <c r="M2168" s="26" t="str" cm="1">
        <f t="array" ref="M2168">IFERROR(_xlfn.IFS(COUNTBLANK(D2168:K2168)=8,"",D2168="","←D列に従業員名を姓名（フルネーム）で入力してください。誤変換にお気を付け下さい。",E2168="","←E列に都道府県を入力してください。",H2168="","←H列に1.月給～3.時間給の選択肢を入力してください",I2168="","←I列に金額を入力してください",H2168=3,"",J2168="","←J列に所定労働時間を入力してください"),"")</f>
        <v/>
      </c>
    </row>
    <row r="2169" spans="2:13" ht="22" x14ac:dyDescent="0.55000000000000004">
      <c r="B2169" s="39">
        <f t="shared" si="33"/>
        <v>2161</v>
      </c>
      <c r="C2169" s="45"/>
      <c r="D2169" s="35"/>
      <c r="E2169" s="46"/>
      <c r="F2169" s="40" t="str" cm="1">
        <f t="array" ref="F2169">IFERROR(_xlfn.IFS(AND($G$3=45566,E2169="徳島"),VLOOKUP(E2169,最低賃金!$A$2:$G$49,2,FALSE),OR($G$3&lt;&gt;45566,E2169&lt;&gt;"徳島"),VLOOKUP(E2169,最低賃金!$A$2:$G$49,4,FALSE)),"")</f>
        <v/>
      </c>
      <c r="G2169" s="50" t="str">
        <f>IFERROR(VLOOKUP(E2169,最低賃金!$A$3:$G$49,6,FALSE),"")</f>
        <v/>
      </c>
      <c r="H2169" s="45"/>
      <c r="I2169" s="36"/>
      <c r="J2169" s="54"/>
      <c r="K2169" s="51" t="str" cm="1">
        <f t="array" ref="K2169">IFERROR(_xlfn.IFS(COUNTBLANK(H2169:J2169)=3,"",I2169="","I列に金額を入力してください",H2169="3.時間給",I2169,J2169="","J列に労働時間を入力してください",H2169="1.月給",ROUND(I2169/J2169,0),H2169="2.日給",ROUND(I2169/J2169,0)),"")</f>
        <v/>
      </c>
      <c r="L2169" s="37" t="str" cm="1">
        <f t="array" ref="L2169">IFERROR(_xlfn.IFS(E2169="","",K2169&lt;F2169,"×（法定外・特例等対象外です）",K2169&lt;G2169,"〇",K2169&gt;=G2169,"ー"),"")</f>
        <v/>
      </c>
      <c r="M2169" s="26" t="str" cm="1">
        <f t="array" ref="M2169">IFERROR(_xlfn.IFS(COUNTBLANK(D2169:K2169)=8,"",D2169="","←D列に従業員名を姓名（フルネーム）で入力してください。誤変換にお気を付け下さい。",E2169="","←E列に都道府県を入力してください。",H2169="","←H列に1.月給～3.時間給の選択肢を入力してください",I2169="","←I列に金額を入力してください",H2169=3,"",J2169="","←J列に所定労働時間を入力してください"),"")</f>
        <v/>
      </c>
    </row>
    <row r="2170" spans="2:13" ht="22" x14ac:dyDescent="0.55000000000000004">
      <c r="B2170" s="39">
        <f t="shared" si="33"/>
        <v>2162</v>
      </c>
      <c r="C2170" s="45"/>
      <c r="D2170" s="35"/>
      <c r="E2170" s="46"/>
      <c r="F2170" s="40" t="str" cm="1">
        <f t="array" ref="F2170">IFERROR(_xlfn.IFS(AND($G$3=45566,E2170="徳島"),VLOOKUP(E2170,最低賃金!$A$2:$G$49,2,FALSE),OR($G$3&lt;&gt;45566,E2170&lt;&gt;"徳島"),VLOOKUP(E2170,最低賃金!$A$2:$G$49,4,FALSE)),"")</f>
        <v/>
      </c>
      <c r="G2170" s="50" t="str">
        <f>IFERROR(VLOOKUP(E2170,最低賃金!$A$3:$G$49,6,FALSE),"")</f>
        <v/>
      </c>
      <c r="H2170" s="45"/>
      <c r="I2170" s="36"/>
      <c r="J2170" s="54"/>
      <c r="K2170" s="51" t="str" cm="1">
        <f t="array" ref="K2170">IFERROR(_xlfn.IFS(COUNTBLANK(H2170:J2170)=3,"",I2170="","I列に金額を入力してください",H2170="3.時間給",I2170,J2170="","J列に労働時間を入力してください",H2170="1.月給",ROUND(I2170/J2170,0),H2170="2.日給",ROUND(I2170/J2170,0)),"")</f>
        <v/>
      </c>
      <c r="L2170" s="37" t="str" cm="1">
        <f t="array" ref="L2170">IFERROR(_xlfn.IFS(E2170="","",K2170&lt;F2170,"×（法定外・特例等対象外です）",K2170&lt;G2170,"〇",K2170&gt;=G2170,"ー"),"")</f>
        <v/>
      </c>
      <c r="M2170" s="26" t="str" cm="1">
        <f t="array" ref="M2170">IFERROR(_xlfn.IFS(COUNTBLANK(D2170:K2170)=8,"",D2170="","←D列に従業員名を姓名（フルネーム）で入力してください。誤変換にお気を付け下さい。",E2170="","←E列に都道府県を入力してください。",H2170="","←H列に1.月給～3.時間給の選択肢を入力してください",I2170="","←I列に金額を入力してください",H2170=3,"",J2170="","←J列に所定労働時間を入力してください"),"")</f>
        <v/>
      </c>
    </row>
    <row r="2171" spans="2:13" ht="22" x14ac:dyDescent="0.55000000000000004">
      <c r="B2171" s="39">
        <f t="shared" si="33"/>
        <v>2163</v>
      </c>
      <c r="C2171" s="45"/>
      <c r="D2171" s="35"/>
      <c r="E2171" s="46"/>
      <c r="F2171" s="40" t="str" cm="1">
        <f t="array" ref="F2171">IFERROR(_xlfn.IFS(AND($G$3=45566,E2171="徳島"),VLOOKUP(E2171,最低賃金!$A$2:$G$49,2,FALSE),OR($G$3&lt;&gt;45566,E2171&lt;&gt;"徳島"),VLOOKUP(E2171,最低賃金!$A$2:$G$49,4,FALSE)),"")</f>
        <v/>
      </c>
      <c r="G2171" s="50" t="str">
        <f>IFERROR(VLOOKUP(E2171,最低賃金!$A$3:$G$49,6,FALSE),"")</f>
        <v/>
      </c>
      <c r="H2171" s="45"/>
      <c r="I2171" s="36"/>
      <c r="J2171" s="54"/>
      <c r="K2171" s="51" t="str" cm="1">
        <f t="array" ref="K2171">IFERROR(_xlfn.IFS(COUNTBLANK(H2171:J2171)=3,"",I2171="","I列に金額を入力してください",H2171="3.時間給",I2171,J2171="","J列に労働時間を入力してください",H2171="1.月給",ROUND(I2171/J2171,0),H2171="2.日給",ROUND(I2171/J2171,0)),"")</f>
        <v/>
      </c>
      <c r="L2171" s="37" t="str" cm="1">
        <f t="array" ref="L2171">IFERROR(_xlfn.IFS(E2171="","",K2171&lt;F2171,"×（法定外・特例等対象外です）",K2171&lt;G2171,"〇",K2171&gt;=G2171,"ー"),"")</f>
        <v/>
      </c>
      <c r="M2171" s="26" t="str" cm="1">
        <f t="array" ref="M2171">IFERROR(_xlfn.IFS(COUNTBLANK(D2171:K2171)=8,"",D2171="","←D列に従業員名を姓名（フルネーム）で入力してください。誤変換にお気を付け下さい。",E2171="","←E列に都道府県を入力してください。",H2171="","←H列に1.月給～3.時間給の選択肢を入力してください",I2171="","←I列に金額を入力してください",H2171=3,"",J2171="","←J列に所定労働時間を入力してください"),"")</f>
        <v/>
      </c>
    </row>
    <row r="2172" spans="2:13" ht="22" x14ac:dyDescent="0.55000000000000004">
      <c r="B2172" s="39">
        <f t="shared" si="33"/>
        <v>2164</v>
      </c>
      <c r="C2172" s="45"/>
      <c r="D2172" s="35"/>
      <c r="E2172" s="46"/>
      <c r="F2172" s="40" t="str" cm="1">
        <f t="array" ref="F2172">IFERROR(_xlfn.IFS(AND($G$3=45566,E2172="徳島"),VLOOKUP(E2172,最低賃金!$A$2:$G$49,2,FALSE),OR($G$3&lt;&gt;45566,E2172&lt;&gt;"徳島"),VLOOKUP(E2172,最低賃金!$A$2:$G$49,4,FALSE)),"")</f>
        <v/>
      </c>
      <c r="G2172" s="50" t="str">
        <f>IFERROR(VLOOKUP(E2172,最低賃金!$A$3:$G$49,6,FALSE),"")</f>
        <v/>
      </c>
      <c r="H2172" s="45"/>
      <c r="I2172" s="36"/>
      <c r="J2172" s="54"/>
      <c r="K2172" s="51" t="str" cm="1">
        <f t="array" ref="K2172">IFERROR(_xlfn.IFS(COUNTBLANK(H2172:J2172)=3,"",I2172="","I列に金額を入力してください",H2172="3.時間給",I2172,J2172="","J列に労働時間を入力してください",H2172="1.月給",ROUND(I2172/J2172,0),H2172="2.日給",ROUND(I2172/J2172,0)),"")</f>
        <v/>
      </c>
      <c r="L2172" s="37" t="str" cm="1">
        <f t="array" ref="L2172">IFERROR(_xlfn.IFS(E2172="","",K2172&lt;F2172,"×（法定外・特例等対象外です）",K2172&lt;G2172,"〇",K2172&gt;=G2172,"ー"),"")</f>
        <v/>
      </c>
      <c r="M2172" s="26" t="str" cm="1">
        <f t="array" ref="M2172">IFERROR(_xlfn.IFS(COUNTBLANK(D2172:K2172)=8,"",D2172="","←D列に従業員名を姓名（フルネーム）で入力してください。誤変換にお気を付け下さい。",E2172="","←E列に都道府県を入力してください。",H2172="","←H列に1.月給～3.時間給の選択肢を入力してください",I2172="","←I列に金額を入力してください",H2172=3,"",J2172="","←J列に所定労働時間を入力してください"),"")</f>
        <v/>
      </c>
    </row>
    <row r="2173" spans="2:13" ht="22" x14ac:dyDescent="0.55000000000000004">
      <c r="B2173" s="39">
        <f t="shared" si="33"/>
        <v>2165</v>
      </c>
      <c r="C2173" s="45"/>
      <c r="D2173" s="35"/>
      <c r="E2173" s="46"/>
      <c r="F2173" s="40" t="str" cm="1">
        <f t="array" ref="F2173">IFERROR(_xlfn.IFS(AND($G$3=45566,E2173="徳島"),VLOOKUP(E2173,最低賃金!$A$2:$G$49,2,FALSE),OR($G$3&lt;&gt;45566,E2173&lt;&gt;"徳島"),VLOOKUP(E2173,最低賃金!$A$2:$G$49,4,FALSE)),"")</f>
        <v/>
      </c>
      <c r="G2173" s="50" t="str">
        <f>IFERROR(VLOOKUP(E2173,最低賃金!$A$3:$G$49,6,FALSE),"")</f>
        <v/>
      </c>
      <c r="H2173" s="45"/>
      <c r="I2173" s="36"/>
      <c r="J2173" s="54"/>
      <c r="K2173" s="51" t="str" cm="1">
        <f t="array" ref="K2173">IFERROR(_xlfn.IFS(COUNTBLANK(H2173:J2173)=3,"",I2173="","I列に金額を入力してください",H2173="3.時間給",I2173,J2173="","J列に労働時間を入力してください",H2173="1.月給",ROUND(I2173/J2173,0),H2173="2.日給",ROUND(I2173/J2173,0)),"")</f>
        <v/>
      </c>
      <c r="L2173" s="37" t="str" cm="1">
        <f t="array" ref="L2173">IFERROR(_xlfn.IFS(E2173="","",K2173&lt;F2173,"×（法定外・特例等対象外です）",K2173&lt;G2173,"〇",K2173&gt;=G2173,"ー"),"")</f>
        <v/>
      </c>
      <c r="M2173" s="26" t="str" cm="1">
        <f t="array" ref="M2173">IFERROR(_xlfn.IFS(COUNTBLANK(D2173:K2173)=8,"",D2173="","←D列に従業員名を姓名（フルネーム）で入力してください。誤変換にお気を付け下さい。",E2173="","←E列に都道府県を入力してください。",H2173="","←H列に1.月給～3.時間給の選択肢を入力してください",I2173="","←I列に金額を入力してください",H2173=3,"",J2173="","←J列に所定労働時間を入力してください"),"")</f>
        <v/>
      </c>
    </row>
    <row r="2174" spans="2:13" ht="22" x14ac:dyDescent="0.55000000000000004">
      <c r="B2174" s="39">
        <f t="shared" si="33"/>
        <v>2166</v>
      </c>
      <c r="C2174" s="45"/>
      <c r="D2174" s="35"/>
      <c r="E2174" s="46"/>
      <c r="F2174" s="40" t="str" cm="1">
        <f t="array" ref="F2174">IFERROR(_xlfn.IFS(AND($G$3=45566,E2174="徳島"),VLOOKUP(E2174,最低賃金!$A$2:$G$49,2,FALSE),OR($G$3&lt;&gt;45566,E2174&lt;&gt;"徳島"),VLOOKUP(E2174,最低賃金!$A$2:$G$49,4,FALSE)),"")</f>
        <v/>
      </c>
      <c r="G2174" s="50" t="str">
        <f>IFERROR(VLOOKUP(E2174,最低賃金!$A$3:$G$49,6,FALSE),"")</f>
        <v/>
      </c>
      <c r="H2174" s="45"/>
      <c r="I2174" s="36"/>
      <c r="J2174" s="54"/>
      <c r="K2174" s="51" t="str" cm="1">
        <f t="array" ref="K2174">IFERROR(_xlfn.IFS(COUNTBLANK(H2174:J2174)=3,"",I2174="","I列に金額を入力してください",H2174="3.時間給",I2174,J2174="","J列に労働時間を入力してください",H2174="1.月給",ROUND(I2174/J2174,0),H2174="2.日給",ROUND(I2174/J2174,0)),"")</f>
        <v/>
      </c>
      <c r="L2174" s="37" t="str" cm="1">
        <f t="array" ref="L2174">IFERROR(_xlfn.IFS(E2174="","",K2174&lt;F2174,"×（法定外・特例等対象外です）",K2174&lt;G2174,"〇",K2174&gt;=G2174,"ー"),"")</f>
        <v/>
      </c>
      <c r="M2174" s="26" t="str" cm="1">
        <f t="array" ref="M2174">IFERROR(_xlfn.IFS(COUNTBLANK(D2174:K2174)=8,"",D2174="","←D列に従業員名を姓名（フルネーム）で入力してください。誤変換にお気を付け下さい。",E2174="","←E列に都道府県を入力してください。",H2174="","←H列に1.月給～3.時間給の選択肢を入力してください",I2174="","←I列に金額を入力してください",H2174=3,"",J2174="","←J列に所定労働時間を入力してください"),"")</f>
        <v/>
      </c>
    </row>
    <row r="2175" spans="2:13" ht="22" x14ac:dyDescent="0.55000000000000004">
      <c r="B2175" s="39">
        <f t="shared" si="33"/>
        <v>2167</v>
      </c>
      <c r="C2175" s="45"/>
      <c r="D2175" s="35"/>
      <c r="E2175" s="46"/>
      <c r="F2175" s="40" t="str" cm="1">
        <f t="array" ref="F2175">IFERROR(_xlfn.IFS(AND($G$3=45566,E2175="徳島"),VLOOKUP(E2175,最低賃金!$A$2:$G$49,2,FALSE),OR($G$3&lt;&gt;45566,E2175&lt;&gt;"徳島"),VLOOKUP(E2175,最低賃金!$A$2:$G$49,4,FALSE)),"")</f>
        <v/>
      </c>
      <c r="G2175" s="50" t="str">
        <f>IFERROR(VLOOKUP(E2175,最低賃金!$A$3:$G$49,6,FALSE),"")</f>
        <v/>
      </c>
      <c r="H2175" s="45"/>
      <c r="I2175" s="36"/>
      <c r="J2175" s="54"/>
      <c r="K2175" s="51" t="str" cm="1">
        <f t="array" ref="K2175">IFERROR(_xlfn.IFS(COUNTBLANK(H2175:J2175)=3,"",I2175="","I列に金額を入力してください",H2175="3.時間給",I2175,J2175="","J列に労働時間を入力してください",H2175="1.月給",ROUND(I2175/J2175,0),H2175="2.日給",ROUND(I2175/J2175,0)),"")</f>
        <v/>
      </c>
      <c r="L2175" s="37" t="str" cm="1">
        <f t="array" ref="L2175">IFERROR(_xlfn.IFS(E2175="","",K2175&lt;F2175,"×（法定外・特例等対象外です）",K2175&lt;G2175,"〇",K2175&gt;=G2175,"ー"),"")</f>
        <v/>
      </c>
      <c r="M2175" s="26" t="str" cm="1">
        <f t="array" ref="M2175">IFERROR(_xlfn.IFS(COUNTBLANK(D2175:K2175)=8,"",D2175="","←D列に従業員名を姓名（フルネーム）で入力してください。誤変換にお気を付け下さい。",E2175="","←E列に都道府県を入力してください。",H2175="","←H列に1.月給～3.時間給の選択肢を入力してください",I2175="","←I列に金額を入力してください",H2175=3,"",J2175="","←J列に所定労働時間を入力してください"),"")</f>
        <v/>
      </c>
    </row>
    <row r="2176" spans="2:13" ht="22" x14ac:dyDescent="0.55000000000000004">
      <c r="B2176" s="39">
        <f t="shared" si="33"/>
        <v>2168</v>
      </c>
      <c r="C2176" s="45"/>
      <c r="D2176" s="35"/>
      <c r="E2176" s="46"/>
      <c r="F2176" s="40" t="str" cm="1">
        <f t="array" ref="F2176">IFERROR(_xlfn.IFS(AND($G$3=45566,E2176="徳島"),VLOOKUP(E2176,最低賃金!$A$2:$G$49,2,FALSE),OR($G$3&lt;&gt;45566,E2176&lt;&gt;"徳島"),VLOOKUP(E2176,最低賃金!$A$2:$G$49,4,FALSE)),"")</f>
        <v/>
      </c>
      <c r="G2176" s="50" t="str">
        <f>IFERROR(VLOOKUP(E2176,最低賃金!$A$3:$G$49,6,FALSE),"")</f>
        <v/>
      </c>
      <c r="H2176" s="45"/>
      <c r="I2176" s="36"/>
      <c r="J2176" s="54"/>
      <c r="K2176" s="51" t="str" cm="1">
        <f t="array" ref="K2176">IFERROR(_xlfn.IFS(COUNTBLANK(H2176:J2176)=3,"",I2176="","I列に金額を入力してください",H2176="3.時間給",I2176,J2176="","J列に労働時間を入力してください",H2176="1.月給",ROUND(I2176/J2176,0),H2176="2.日給",ROUND(I2176/J2176,0)),"")</f>
        <v/>
      </c>
      <c r="L2176" s="37" t="str" cm="1">
        <f t="array" ref="L2176">IFERROR(_xlfn.IFS(E2176="","",K2176&lt;F2176,"×（法定外・特例等対象外です）",K2176&lt;G2176,"〇",K2176&gt;=G2176,"ー"),"")</f>
        <v/>
      </c>
      <c r="M2176" s="26" t="str" cm="1">
        <f t="array" ref="M2176">IFERROR(_xlfn.IFS(COUNTBLANK(D2176:K2176)=8,"",D2176="","←D列に従業員名を姓名（フルネーム）で入力してください。誤変換にお気を付け下さい。",E2176="","←E列に都道府県を入力してください。",H2176="","←H列に1.月給～3.時間給の選択肢を入力してください",I2176="","←I列に金額を入力してください",H2176=3,"",J2176="","←J列に所定労働時間を入力してください"),"")</f>
        <v/>
      </c>
    </row>
    <row r="2177" spans="2:13" ht="22" x14ac:dyDescent="0.55000000000000004">
      <c r="B2177" s="39">
        <f t="shared" si="33"/>
        <v>2169</v>
      </c>
      <c r="C2177" s="45"/>
      <c r="D2177" s="35"/>
      <c r="E2177" s="46"/>
      <c r="F2177" s="40" t="str" cm="1">
        <f t="array" ref="F2177">IFERROR(_xlfn.IFS(AND($G$3=45566,E2177="徳島"),VLOOKUP(E2177,最低賃金!$A$2:$G$49,2,FALSE),OR($G$3&lt;&gt;45566,E2177&lt;&gt;"徳島"),VLOOKUP(E2177,最低賃金!$A$2:$G$49,4,FALSE)),"")</f>
        <v/>
      </c>
      <c r="G2177" s="50" t="str">
        <f>IFERROR(VLOOKUP(E2177,最低賃金!$A$3:$G$49,6,FALSE),"")</f>
        <v/>
      </c>
      <c r="H2177" s="45"/>
      <c r="I2177" s="36"/>
      <c r="J2177" s="54"/>
      <c r="K2177" s="51" t="str" cm="1">
        <f t="array" ref="K2177">IFERROR(_xlfn.IFS(COUNTBLANK(H2177:J2177)=3,"",I2177="","I列に金額を入力してください",H2177="3.時間給",I2177,J2177="","J列に労働時間を入力してください",H2177="1.月給",ROUND(I2177/J2177,0),H2177="2.日給",ROUND(I2177/J2177,0)),"")</f>
        <v/>
      </c>
      <c r="L2177" s="37" t="str" cm="1">
        <f t="array" ref="L2177">IFERROR(_xlfn.IFS(E2177="","",K2177&lt;F2177,"×（法定外・特例等対象外です）",K2177&lt;G2177,"〇",K2177&gt;=G2177,"ー"),"")</f>
        <v/>
      </c>
      <c r="M2177" s="26" t="str" cm="1">
        <f t="array" ref="M2177">IFERROR(_xlfn.IFS(COUNTBLANK(D2177:K2177)=8,"",D2177="","←D列に従業員名を姓名（フルネーム）で入力してください。誤変換にお気を付け下さい。",E2177="","←E列に都道府県を入力してください。",H2177="","←H列に1.月給～3.時間給の選択肢を入力してください",I2177="","←I列に金額を入力してください",H2177=3,"",J2177="","←J列に所定労働時間を入力してください"),"")</f>
        <v/>
      </c>
    </row>
    <row r="2178" spans="2:13" ht="22" x14ac:dyDescent="0.55000000000000004">
      <c r="B2178" s="39">
        <f t="shared" si="33"/>
        <v>2170</v>
      </c>
      <c r="C2178" s="45"/>
      <c r="D2178" s="35"/>
      <c r="E2178" s="46"/>
      <c r="F2178" s="40" t="str" cm="1">
        <f t="array" ref="F2178">IFERROR(_xlfn.IFS(AND($G$3=45566,E2178="徳島"),VLOOKUP(E2178,最低賃金!$A$2:$G$49,2,FALSE),OR($G$3&lt;&gt;45566,E2178&lt;&gt;"徳島"),VLOOKUP(E2178,最低賃金!$A$2:$G$49,4,FALSE)),"")</f>
        <v/>
      </c>
      <c r="G2178" s="50" t="str">
        <f>IFERROR(VLOOKUP(E2178,最低賃金!$A$3:$G$49,6,FALSE),"")</f>
        <v/>
      </c>
      <c r="H2178" s="45"/>
      <c r="I2178" s="36"/>
      <c r="J2178" s="54"/>
      <c r="K2178" s="51" t="str" cm="1">
        <f t="array" ref="K2178">IFERROR(_xlfn.IFS(COUNTBLANK(H2178:J2178)=3,"",I2178="","I列に金額を入力してください",H2178="3.時間給",I2178,J2178="","J列に労働時間を入力してください",H2178="1.月給",ROUND(I2178/J2178,0),H2178="2.日給",ROUND(I2178/J2178,0)),"")</f>
        <v/>
      </c>
      <c r="L2178" s="37" t="str" cm="1">
        <f t="array" ref="L2178">IFERROR(_xlfn.IFS(E2178="","",K2178&lt;F2178,"×（法定外・特例等対象外です）",K2178&lt;G2178,"〇",K2178&gt;=G2178,"ー"),"")</f>
        <v/>
      </c>
      <c r="M2178" s="26" t="str" cm="1">
        <f t="array" ref="M2178">IFERROR(_xlfn.IFS(COUNTBLANK(D2178:K2178)=8,"",D2178="","←D列に従業員名を姓名（フルネーム）で入力してください。誤変換にお気を付け下さい。",E2178="","←E列に都道府県を入力してください。",H2178="","←H列に1.月給～3.時間給の選択肢を入力してください",I2178="","←I列に金額を入力してください",H2178=3,"",J2178="","←J列に所定労働時間を入力してください"),"")</f>
        <v/>
      </c>
    </row>
    <row r="2179" spans="2:13" ht="22" x14ac:dyDescent="0.55000000000000004">
      <c r="B2179" s="39">
        <f t="shared" si="33"/>
        <v>2171</v>
      </c>
      <c r="C2179" s="45"/>
      <c r="D2179" s="35"/>
      <c r="E2179" s="46"/>
      <c r="F2179" s="40" t="str" cm="1">
        <f t="array" ref="F2179">IFERROR(_xlfn.IFS(AND($G$3=45566,E2179="徳島"),VLOOKUP(E2179,最低賃金!$A$2:$G$49,2,FALSE),OR($G$3&lt;&gt;45566,E2179&lt;&gt;"徳島"),VLOOKUP(E2179,最低賃金!$A$2:$G$49,4,FALSE)),"")</f>
        <v/>
      </c>
      <c r="G2179" s="50" t="str">
        <f>IFERROR(VLOOKUP(E2179,最低賃金!$A$3:$G$49,6,FALSE),"")</f>
        <v/>
      </c>
      <c r="H2179" s="45"/>
      <c r="I2179" s="36"/>
      <c r="J2179" s="54"/>
      <c r="K2179" s="51" t="str" cm="1">
        <f t="array" ref="K2179">IFERROR(_xlfn.IFS(COUNTBLANK(H2179:J2179)=3,"",I2179="","I列に金額を入力してください",H2179="3.時間給",I2179,J2179="","J列に労働時間を入力してください",H2179="1.月給",ROUND(I2179/J2179,0),H2179="2.日給",ROUND(I2179/J2179,0)),"")</f>
        <v/>
      </c>
      <c r="L2179" s="37" t="str" cm="1">
        <f t="array" ref="L2179">IFERROR(_xlfn.IFS(E2179="","",K2179&lt;F2179,"×（法定外・特例等対象外です）",K2179&lt;G2179,"〇",K2179&gt;=G2179,"ー"),"")</f>
        <v/>
      </c>
      <c r="M2179" s="26" t="str" cm="1">
        <f t="array" ref="M2179">IFERROR(_xlfn.IFS(COUNTBLANK(D2179:K2179)=8,"",D2179="","←D列に従業員名を姓名（フルネーム）で入力してください。誤変換にお気を付け下さい。",E2179="","←E列に都道府県を入力してください。",H2179="","←H列に1.月給～3.時間給の選択肢を入力してください",I2179="","←I列に金額を入力してください",H2179=3,"",J2179="","←J列に所定労働時間を入力してください"),"")</f>
        <v/>
      </c>
    </row>
    <row r="2180" spans="2:13" ht="22" x14ac:dyDescent="0.55000000000000004">
      <c r="B2180" s="39">
        <f t="shared" si="33"/>
        <v>2172</v>
      </c>
      <c r="C2180" s="45"/>
      <c r="D2180" s="35"/>
      <c r="E2180" s="46"/>
      <c r="F2180" s="40" t="str" cm="1">
        <f t="array" ref="F2180">IFERROR(_xlfn.IFS(AND($G$3=45566,E2180="徳島"),VLOOKUP(E2180,最低賃金!$A$2:$G$49,2,FALSE),OR($G$3&lt;&gt;45566,E2180&lt;&gt;"徳島"),VLOOKUP(E2180,最低賃金!$A$2:$G$49,4,FALSE)),"")</f>
        <v/>
      </c>
      <c r="G2180" s="50" t="str">
        <f>IFERROR(VLOOKUP(E2180,最低賃金!$A$3:$G$49,6,FALSE),"")</f>
        <v/>
      </c>
      <c r="H2180" s="45"/>
      <c r="I2180" s="36"/>
      <c r="J2180" s="54"/>
      <c r="K2180" s="51" t="str" cm="1">
        <f t="array" ref="K2180">IFERROR(_xlfn.IFS(COUNTBLANK(H2180:J2180)=3,"",I2180="","I列に金額を入力してください",H2180="3.時間給",I2180,J2180="","J列に労働時間を入力してください",H2180="1.月給",ROUND(I2180/J2180,0),H2180="2.日給",ROUND(I2180/J2180,0)),"")</f>
        <v/>
      </c>
      <c r="L2180" s="37" t="str" cm="1">
        <f t="array" ref="L2180">IFERROR(_xlfn.IFS(E2180="","",K2180&lt;F2180,"×（法定外・特例等対象外です）",K2180&lt;G2180,"〇",K2180&gt;=G2180,"ー"),"")</f>
        <v/>
      </c>
      <c r="M2180" s="26" t="str" cm="1">
        <f t="array" ref="M2180">IFERROR(_xlfn.IFS(COUNTBLANK(D2180:K2180)=8,"",D2180="","←D列に従業員名を姓名（フルネーム）で入力してください。誤変換にお気を付け下さい。",E2180="","←E列に都道府県を入力してください。",H2180="","←H列に1.月給～3.時間給の選択肢を入力してください",I2180="","←I列に金額を入力してください",H2180=3,"",J2180="","←J列に所定労働時間を入力してください"),"")</f>
        <v/>
      </c>
    </row>
    <row r="2181" spans="2:13" ht="22" x14ac:dyDescent="0.55000000000000004">
      <c r="B2181" s="39">
        <f t="shared" si="33"/>
        <v>2173</v>
      </c>
      <c r="C2181" s="45"/>
      <c r="D2181" s="35"/>
      <c r="E2181" s="46"/>
      <c r="F2181" s="40" t="str" cm="1">
        <f t="array" ref="F2181">IFERROR(_xlfn.IFS(AND($G$3=45566,E2181="徳島"),VLOOKUP(E2181,最低賃金!$A$2:$G$49,2,FALSE),OR($G$3&lt;&gt;45566,E2181&lt;&gt;"徳島"),VLOOKUP(E2181,最低賃金!$A$2:$G$49,4,FALSE)),"")</f>
        <v/>
      </c>
      <c r="G2181" s="50" t="str">
        <f>IFERROR(VLOOKUP(E2181,最低賃金!$A$3:$G$49,6,FALSE),"")</f>
        <v/>
      </c>
      <c r="H2181" s="45"/>
      <c r="I2181" s="36"/>
      <c r="J2181" s="54"/>
      <c r="K2181" s="51" t="str" cm="1">
        <f t="array" ref="K2181">IFERROR(_xlfn.IFS(COUNTBLANK(H2181:J2181)=3,"",I2181="","I列に金額を入力してください",H2181="3.時間給",I2181,J2181="","J列に労働時間を入力してください",H2181="1.月給",ROUND(I2181/J2181,0),H2181="2.日給",ROUND(I2181/J2181,0)),"")</f>
        <v/>
      </c>
      <c r="L2181" s="37" t="str" cm="1">
        <f t="array" ref="L2181">IFERROR(_xlfn.IFS(E2181="","",K2181&lt;F2181,"×（法定外・特例等対象外です）",K2181&lt;G2181,"〇",K2181&gt;=G2181,"ー"),"")</f>
        <v/>
      </c>
      <c r="M2181" s="26" t="str" cm="1">
        <f t="array" ref="M2181">IFERROR(_xlfn.IFS(COUNTBLANK(D2181:K2181)=8,"",D2181="","←D列に従業員名を姓名（フルネーム）で入力してください。誤変換にお気を付け下さい。",E2181="","←E列に都道府県を入力してください。",H2181="","←H列に1.月給～3.時間給の選択肢を入力してください",I2181="","←I列に金額を入力してください",H2181=3,"",J2181="","←J列に所定労働時間を入力してください"),"")</f>
        <v/>
      </c>
    </row>
    <row r="2182" spans="2:13" ht="22" x14ac:dyDescent="0.55000000000000004">
      <c r="B2182" s="39">
        <f t="shared" si="33"/>
        <v>2174</v>
      </c>
      <c r="C2182" s="45"/>
      <c r="D2182" s="35"/>
      <c r="E2182" s="46"/>
      <c r="F2182" s="40" t="str" cm="1">
        <f t="array" ref="F2182">IFERROR(_xlfn.IFS(AND($G$3=45566,E2182="徳島"),VLOOKUP(E2182,最低賃金!$A$2:$G$49,2,FALSE),OR($G$3&lt;&gt;45566,E2182&lt;&gt;"徳島"),VLOOKUP(E2182,最低賃金!$A$2:$G$49,4,FALSE)),"")</f>
        <v/>
      </c>
      <c r="G2182" s="50" t="str">
        <f>IFERROR(VLOOKUP(E2182,最低賃金!$A$3:$G$49,6,FALSE),"")</f>
        <v/>
      </c>
      <c r="H2182" s="45"/>
      <c r="I2182" s="36"/>
      <c r="J2182" s="54"/>
      <c r="K2182" s="51" t="str" cm="1">
        <f t="array" ref="K2182">IFERROR(_xlfn.IFS(COUNTBLANK(H2182:J2182)=3,"",I2182="","I列に金額を入力してください",H2182="3.時間給",I2182,J2182="","J列に労働時間を入力してください",H2182="1.月給",ROUND(I2182/J2182,0),H2182="2.日給",ROUND(I2182/J2182,0)),"")</f>
        <v/>
      </c>
      <c r="L2182" s="37" t="str" cm="1">
        <f t="array" ref="L2182">IFERROR(_xlfn.IFS(E2182="","",K2182&lt;F2182,"×（法定外・特例等対象外です）",K2182&lt;G2182,"〇",K2182&gt;=G2182,"ー"),"")</f>
        <v/>
      </c>
      <c r="M2182" s="26" t="str" cm="1">
        <f t="array" ref="M2182">IFERROR(_xlfn.IFS(COUNTBLANK(D2182:K2182)=8,"",D2182="","←D列に従業員名を姓名（フルネーム）で入力してください。誤変換にお気を付け下さい。",E2182="","←E列に都道府県を入力してください。",H2182="","←H列に1.月給～3.時間給の選択肢を入力してください",I2182="","←I列に金額を入力してください",H2182=3,"",J2182="","←J列に所定労働時間を入力してください"),"")</f>
        <v/>
      </c>
    </row>
    <row r="2183" spans="2:13" ht="22" x14ac:dyDescent="0.55000000000000004">
      <c r="B2183" s="39">
        <f t="shared" si="33"/>
        <v>2175</v>
      </c>
      <c r="C2183" s="45"/>
      <c r="D2183" s="35"/>
      <c r="E2183" s="46"/>
      <c r="F2183" s="40" t="str" cm="1">
        <f t="array" ref="F2183">IFERROR(_xlfn.IFS(AND($G$3=45566,E2183="徳島"),VLOOKUP(E2183,最低賃金!$A$2:$G$49,2,FALSE),OR($G$3&lt;&gt;45566,E2183&lt;&gt;"徳島"),VLOOKUP(E2183,最低賃金!$A$2:$G$49,4,FALSE)),"")</f>
        <v/>
      </c>
      <c r="G2183" s="50" t="str">
        <f>IFERROR(VLOOKUP(E2183,最低賃金!$A$3:$G$49,6,FALSE),"")</f>
        <v/>
      </c>
      <c r="H2183" s="45"/>
      <c r="I2183" s="36"/>
      <c r="J2183" s="54"/>
      <c r="K2183" s="51" t="str" cm="1">
        <f t="array" ref="K2183">IFERROR(_xlfn.IFS(COUNTBLANK(H2183:J2183)=3,"",I2183="","I列に金額を入力してください",H2183="3.時間給",I2183,J2183="","J列に労働時間を入力してください",H2183="1.月給",ROUND(I2183/J2183,0),H2183="2.日給",ROUND(I2183/J2183,0)),"")</f>
        <v/>
      </c>
      <c r="L2183" s="37" t="str" cm="1">
        <f t="array" ref="L2183">IFERROR(_xlfn.IFS(E2183="","",K2183&lt;F2183,"×（法定外・特例等対象外です）",K2183&lt;G2183,"〇",K2183&gt;=G2183,"ー"),"")</f>
        <v/>
      </c>
      <c r="M2183" s="26" t="str" cm="1">
        <f t="array" ref="M2183">IFERROR(_xlfn.IFS(COUNTBLANK(D2183:K2183)=8,"",D2183="","←D列に従業員名を姓名（フルネーム）で入力してください。誤変換にお気を付け下さい。",E2183="","←E列に都道府県を入力してください。",H2183="","←H列に1.月給～3.時間給の選択肢を入力してください",I2183="","←I列に金額を入力してください",H2183=3,"",J2183="","←J列に所定労働時間を入力してください"),"")</f>
        <v/>
      </c>
    </row>
    <row r="2184" spans="2:13" ht="22" x14ac:dyDescent="0.55000000000000004">
      <c r="B2184" s="39">
        <f t="shared" si="33"/>
        <v>2176</v>
      </c>
      <c r="C2184" s="45"/>
      <c r="D2184" s="35"/>
      <c r="E2184" s="46"/>
      <c r="F2184" s="40" t="str" cm="1">
        <f t="array" ref="F2184">IFERROR(_xlfn.IFS(AND($G$3=45566,E2184="徳島"),VLOOKUP(E2184,最低賃金!$A$2:$G$49,2,FALSE),OR($G$3&lt;&gt;45566,E2184&lt;&gt;"徳島"),VLOOKUP(E2184,最低賃金!$A$2:$G$49,4,FALSE)),"")</f>
        <v/>
      </c>
      <c r="G2184" s="50" t="str">
        <f>IFERROR(VLOOKUP(E2184,最低賃金!$A$3:$G$49,6,FALSE),"")</f>
        <v/>
      </c>
      <c r="H2184" s="45"/>
      <c r="I2184" s="36"/>
      <c r="J2184" s="54"/>
      <c r="K2184" s="51" t="str" cm="1">
        <f t="array" ref="K2184">IFERROR(_xlfn.IFS(COUNTBLANK(H2184:J2184)=3,"",I2184="","I列に金額を入力してください",H2184="3.時間給",I2184,J2184="","J列に労働時間を入力してください",H2184="1.月給",ROUND(I2184/J2184,0),H2184="2.日給",ROUND(I2184/J2184,0)),"")</f>
        <v/>
      </c>
      <c r="L2184" s="37" t="str" cm="1">
        <f t="array" ref="L2184">IFERROR(_xlfn.IFS(E2184="","",K2184&lt;F2184,"×（法定外・特例等対象外です）",K2184&lt;G2184,"〇",K2184&gt;=G2184,"ー"),"")</f>
        <v/>
      </c>
      <c r="M2184" s="26" t="str" cm="1">
        <f t="array" ref="M2184">IFERROR(_xlfn.IFS(COUNTBLANK(D2184:K2184)=8,"",D2184="","←D列に従業員名を姓名（フルネーム）で入力してください。誤変換にお気を付け下さい。",E2184="","←E列に都道府県を入力してください。",H2184="","←H列に1.月給～3.時間給の選択肢を入力してください",I2184="","←I列に金額を入力してください",H2184=3,"",J2184="","←J列に所定労働時間を入力してください"),"")</f>
        <v/>
      </c>
    </row>
    <row r="2185" spans="2:13" ht="22" x14ac:dyDescent="0.55000000000000004">
      <c r="B2185" s="39">
        <f t="shared" si="33"/>
        <v>2177</v>
      </c>
      <c r="C2185" s="45"/>
      <c r="D2185" s="35"/>
      <c r="E2185" s="46"/>
      <c r="F2185" s="40" t="str" cm="1">
        <f t="array" ref="F2185">IFERROR(_xlfn.IFS(AND($G$3=45566,E2185="徳島"),VLOOKUP(E2185,最低賃金!$A$2:$G$49,2,FALSE),OR($G$3&lt;&gt;45566,E2185&lt;&gt;"徳島"),VLOOKUP(E2185,最低賃金!$A$2:$G$49,4,FALSE)),"")</f>
        <v/>
      </c>
      <c r="G2185" s="50" t="str">
        <f>IFERROR(VLOOKUP(E2185,最低賃金!$A$3:$G$49,6,FALSE),"")</f>
        <v/>
      </c>
      <c r="H2185" s="45"/>
      <c r="I2185" s="36"/>
      <c r="J2185" s="54"/>
      <c r="K2185" s="51" t="str" cm="1">
        <f t="array" ref="K2185">IFERROR(_xlfn.IFS(COUNTBLANK(H2185:J2185)=3,"",I2185="","I列に金額を入力してください",H2185="3.時間給",I2185,J2185="","J列に労働時間を入力してください",H2185="1.月給",ROUND(I2185/J2185,0),H2185="2.日給",ROUND(I2185/J2185,0)),"")</f>
        <v/>
      </c>
      <c r="L2185" s="37" t="str" cm="1">
        <f t="array" ref="L2185">IFERROR(_xlfn.IFS(E2185="","",K2185&lt;F2185,"×（法定外・特例等対象外です）",K2185&lt;G2185,"〇",K2185&gt;=G2185,"ー"),"")</f>
        <v/>
      </c>
      <c r="M2185" s="26" t="str" cm="1">
        <f t="array" ref="M2185">IFERROR(_xlfn.IFS(COUNTBLANK(D2185:K2185)=8,"",D2185="","←D列に従業員名を姓名（フルネーム）で入力してください。誤変換にお気を付け下さい。",E2185="","←E列に都道府県を入力してください。",H2185="","←H列に1.月給～3.時間給の選択肢を入力してください",I2185="","←I列に金額を入力してください",H2185=3,"",J2185="","←J列に所定労働時間を入力してください"),"")</f>
        <v/>
      </c>
    </row>
    <row r="2186" spans="2:13" ht="22" x14ac:dyDescent="0.55000000000000004">
      <c r="B2186" s="39">
        <f t="shared" ref="B2186:B2249" si="34">ROW()-8</f>
        <v>2178</v>
      </c>
      <c r="C2186" s="45"/>
      <c r="D2186" s="35"/>
      <c r="E2186" s="46"/>
      <c r="F2186" s="40" t="str" cm="1">
        <f t="array" ref="F2186">IFERROR(_xlfn.IFS(AND($G$3=45566,E2186="徳島"),VLOOKUP(E2186,最低賃金!$A$2:$G$49,2,FALSE),OR($G$3&lt;&gt;45566,E2186&lt;&gt;"徳島"),VLOOKUP(E2186,最低賃金!$A$2:$G$49,4,FALSE)),"")</f>
        <v/>
      </c>
      <c r="G2186" s="50" t="str">
        <f>IFERROR(VLOOKUP(E2186,最低賃金!$A$3:$G$49,6,FALSE),"")</f>
        <v/>
      </c>
      <c r="H2186" s="45"/>
      <c r="I2186" s="36"/>
      <c r="J2186" s="54"/>
      <c r="K2186" s="51" t="str" cm="1">
        <f t="array" ref="K2186">IFERROR(_xlfn.IFS(COUNTBLANK(H2186:J2186)=3,"",I2186="","I列に金額を入力してください",H2186="3.時間給",I2186,J2186="","J列に労働時間を入力してください",H2186="1.月給",ROUND(I2186/J2186,0),H2186="2.日給",ROUND(I2186/J2186,0)),"")</f>
        <v/>
      </c>
      <c r="L2186" s="37" t="str" cm="1">
        <f t="array" ref="L2186">IFERROR(_xlfn.IFS(E2186="","",K2186&lt;F2186,"×（法定外・特例等対象外です）",K2186&lt;G2186,"〇",K2186&gt;=G2186,"ー"),"")</f>
        <v/>
      </c>
      <c r="M2186" s="26" t="str" cm="1">
        <f t="array" ref="M2186">IFERROR(_xlfn.IFS(COUNTBLANK(D2186:K2186)=8,"",D2186="","←D列に従業員名を姓名（フルネーム）で入力してください。誤変換にお気を付け下さい。",E2186="","←E列に都道府県を入力してください。",H2186="","←H列に1.月給～3.時間給の選択肢を入力してください",I2186="","←I列に金額を入力してください",H2186=3,"",J2186="","←J列に所定労働時間を入力してください"),"")</f>
        <v/>
      </c>
    </row>
    <row r="2187" spans="2:13" ht="22" x14ac:dyDescent="0.55000000000000004">
      <c r="B2187" s="39">
        <f t="shared" si="34"/>
        <v>2179</v>
      </c>
      <c r="C2187" s="45"/>
      <c r="D2187" s="35"/>
      <c r="E2187" s="46"/>
      <c r="F2187" s="40" t="str" cm="1">
        <f t="array" ref="F2187">IFERROR(_xlfn.IFS(AND($G$3=45566,E2187="徳島"),VLOOKUP(E2187,最低賃金!$A$2:$G$49,2,FALSE),OR($G$3&lt;&gt;45566,E2187&lt;&gt;"徳島"),VLOOKUP(E2187,最低賃金!$A$2:$G$49,4,FALSE)),"")</f>
        <v/>
      </c>
      <c r="G2187" s="50" t="str">
        <f>IFERROR(VLOOKUP(E2187,最低賃金!$A$3:$G$49,6,FALSE),"")</f>
        <v/>
      </c>
      <c r="H2187" s="45"/>
      <c r="I2187" s="36"/>
      <c r="J2187" s="54"/>
      <c r="K2187" s="51" t="str" cm="1">
        <f t="array" ref="K2187">IFERROR(_xlfn.IFS(COUNTBLANK(H2187:J2187)=3,"",I2187="","I列に金額を入力してください",H2187="3.時間給",I2187,J2187="","J列に労働時間を入力してください",H2187="1.月給",ROUND(I2187/J2187,0),H2187="2.日給",ROUND(I2187/J2187,0)),"")</f>
        <v/>
      </c>
      <c r="L2187" s="37" t="str" cm="1">
        <f t="array" ref="L2187">IFERROR(_xlfn.IFS(E2187="","",K2187&lt;F2187,"×（法定外・特例等対象外です）",K2187&lt;G2187,"〇",K2187&gt;=G2187,"ー"),"")</f>
        <v/>
      </c>
      <c r="M2187" s="26" t="str" cm="1">
        <f t="array" ref="M2187">IFERROR(_xlfn.IFS(COUNTBLANK(D2187:K2187)=8,"",D2187="","←D列に従業員名を姓名（フルネーム）で入力してください。誤変換にお気を付け下さい。",E2187="","←E列に都道府県を入力してください。",H2187="","←H列に1.月給～3.時間給の選択肢を入力してください",I2187="","←I列に金額を入力してください",H2187=3,"",J2187="","←J列に所定労働時間を入力してください"),"")</f>
        <v/>
      </c>
    </row>
    <row r="2188" spans="2:13" ht="22" x14ac:dyDescent="0.55000000000000004">
      <c r="B2188" s="39">
        <f t="shared" si="34"/>
        <v>2180</v>
      </c>
      <c r="C2188" s="45"/>
      <c r="D2188" s="35"/>
      <c r="E2188" s="46"/>
      <c r="F2188" s="40" t="str" cm="1">
        <f t="array" ref="F2188">IFERROR(_xlfn.IFS(AND($G$3=45566,E2188="徳島"),VLOOKUP(E2188,最低賃金!$A$2:$G$49,2,FALSE),OR($G$3&lt;&gt;45566,E2188&lt;&gt;"徳島"),VLOOKUP(E2188,最低賃金!$A$2:$G$49,4,FALSE)),"")</f>
        <v/>
      </c>
      <c r="G2188" s="50" t="str">
        <f>IFERROR(VLOOKUP(E2188,最低賃金!$A$3:$G$49,6,FALSE),"")</f>
        <v/>
      </c>
      <c r="H2188" s="45"/>
      <c r="I2188" s="36"/>
      <c r="J2188" s="54"/>
      <c r="K2188" s="51" t="str" cm="1">
        <f t="array" ref="K2188">IFERROR(_xlfn.IFS(COUNTBLANK(H2188:J2188)=3,"",I2188="","I列に金額を入力してください",H2188="3.時間給",I2188,J2188="","J列に労働時間を入力してください",H2188="1.月給",ROUND(I2188/J2188,0),H2188="2.日給",ROUND(I2188/J2188,0)),"")</f>
        <v/>
      </c>
      <c r="L2188" s="37" t="str" cm="1">
        <f t="array" ref="L2188">IFERROR(_xlfn.IFS(E2188="","",K2188&lt;F2188,"×（法定外・特例等対象外です）",K2188&lt;G2188,"〇",K2188&gt;=G2188,"ー"),"")</f>
        <v/>
      </c>
      <c r="M2188" s="26" t="str" cm="1">
        <f t="array" ref="M2188">IFERROR(_xlfn.IFS(COUNTBLANK(D2188:K2188)=8,"",D2188="","←D列に従業員名を姓名（フルネーム）で入力してください。誤変換にお気を付け下さい。",E2188="","←E列に都道府県を入力してください。",H2188="","←H列に1.月給～3.時間給の選択肢を入力してください",I2188="","←I列に金額を入力してください",H2188=3,"",J2188="","←J列に所定労働時間を入力してください"),"")</f>
        <v/>
      </c>
    </row>
    <row r="2189" spans="2:13" ht="22" x14ac:dyDescent="0.55000000000000004">
      <c r="B2189" s="39">
        <f t="shared" si="34"/>
        <v>2181</v>
      </c>
      <c r="C2189" s="45"/>
      <c r="D2189" s="35"/>
      <c r="E2189" s="46"/>
      <c r="F2189" s="40" t="str" cm="1">
        <f t="array" ref="F2189">IFERROR(_xlfn.IFS(AND($G$3=45566,E2189="徳島"),VLOOKUP(E2189,最低賃金!$A$2:$G$49,2,FALSE),OR($G$3&lt;&gt;45566,E2189&lt;&gt;"徳島"),VLOOKUP(E2189,最低賃金!$A$2:$G$49,4,FALSE)),"")</f>
        <v/>
      </c>
      <c r="G2189" s="50" t="str">
        <f>IFERROR(VLOOKUP(E2189,最低賃金!$A$3:$G$49,6,FALSE),"")</f>
        <v/>
      </c>
      <c r="H2189" s="45"/>
      <c r="I2189" s="36"/>
      <c r="J2189" s="54"/>
      <c r="K2189" s="51" t="str" cm="1">
        <f t="array" ref="K2189">IFERROR(_xlfn.IFS(COUNTBLANK(H2189:J2189)=3,"",I2189="","I列に金額を入力してください",H2189="3.時間給",I2189,J2189="","J列に労働時間を入力してください",H2189="1.月給",ROUND(I2189/J2189,0),H2189="2.日給",ROUND(I2189/J2189,0)),"")</f>
        <v/>
      </c>
      <c r="L2189" s="37" t="str" cm="1">
        <f t="array" ref="L2189">IFERROR(_xlfn.IFS(E2189="","",K2189&lt;F2189,"×（法定外・特例等対象外です）",K2189&lt;G2189,"〇",K2189&gt;=G2189,"ー"),"")</f>
        <v/>
      </c>
      <c r="M2189" s="26" t="str" cm="1">
        <f t="array" ref="M2189">IFERROR(_xlfn.IFS(COUNTBLANK(D2189:K2189)=8,"",D2189="","←D列に従業員名を姓名（フルネーム）で入力してください。誤変換にお気を付け下さい。",E2189="","←E列に都道府県を入力してください。",H2189="","←H列に1.月給～3.時間給の選択肢を入力してください",I2189="","←I列に金額を入力してください",H2189=3,"",J2189="","←J列に所定労働時間を入力してください"),"")</f>
        <v/>
      </c>
    </row>
    <row r="2190" spans="2:13" ht="22" x14ac:dyDescent="0.55000000000000004">
      <c r="B2190" s="39">
        <f t="shared" si="34"/>
        <v>2182</v>
      </c>
      <c r="C2190" s="45"/>
      <c r="D2190" s="35"/>
      <c r="E2190" s="46"/>
      <c r="F2190" s="40" t="str" cm="1">
        <f t="array" ref="F2190">IFERROR(_xlfn.IFS(AND($G$3=45566,E2190="徳島"),VLOOKUP(E2190,最低賃金!$A$2:$G$49,2,FALSE),OR($G$3&lt;&gt;45566,E2190&lt;&gt;"徳島"),VLOOKUP(E2190,最低賃金!$A$2:$G$49,4,FALSE)),"")</f>
        <v/>
      </c>
      <c r="G2190" s="50" t="str">
        <f>IFERROR(VLOOKUP(E2190,最低賃金!$A$3:$G$49,6,FALSE),"")</f>
        <v/>
      </c>
      <c r="H2190" s="45"/>
      <c r="I2190" s="36"/>
      <c r="J2190" s="54"/>
      <c r="K2190" s="51" t="str" cm="1">
        <f t="array" ref="K2190">IFERROR(_xlfn.IFS(COUNTBLANK(H2190:J2190)=3,"",I2190="","I列に金額を入力してください",H2190="3.時間給",I2190,J2190="","J列に労働時間を入力してください",H2190="1.月給",ROUND(I2190/J2190,0),H2190="2.日給",ROUND(I2190/J2190,0)),"")</f>
        <v/>
      </c>
      <c r="L2190" s="37" t="str" cm="1">
        <f t="array" ref="L2190">IFERROR(_xlfn.IFS(E2190="","",K2190&lt;F2190,"×（法定外・特例等対象外です）",K2190&lt;G2190,"〇",K2190&gt;=G2190,"ー"),"")</f>
        <v/>
      </c>
      <c r="M2190" s="26" t="str" cm="1">
        <f t="array" ref="M2190">IFERROR(_xlfn.IFS(COUNTBLANK(D2190:K2190)=8,"",D2190="","←D列に従業員名を姓名（フルネーム）で入力してください。誤変換にお気を付け下さい。",E2190="","←E列に都道府県を入力してください。",H2190="","←H列に1.月給～3.時間給の選択肢を入力してください",I2190="","←I列に金額を入力してください",H2190=3,"",J2190="","←J列に所定労働時間を入力してください"),"")</f>
        <v/>
      </c>
    </row>
    <row r="2191" spans="2:13" ht="22" x14ac:dyDescent="0.55000000000000004">
      <c r="B2191" s="39">
        <f t="shared" si="34"/>
        <v>2183</v>
      </c>
      <c r="C2191" s="45"/>
      <c r="D2191" s="35"/>
      <c r="E2191" s="46"/>
      <c r="F2191" s="40" t="str" cm="1">
        <f t="array" ref="F2191">IFERROR(_xlfn.IFS(AND($G$3=45566,E2191="徳島"),VLOOKUP(E2191,最低賃金!$A$2:$G$49,2,FALSE),OR($G$3&lt;&gt;45566,E2191&lt;&gt;"徳島"),VLOOKUP(E2191,最低賃金!$A$2:$G$49,4,FALSE)),"")</f>
        <v/>
      </c>
      <c r="G2191" s="50" t="str">
        <f>IFERROR(VLOOKUP(E2191,最低賃金!$A$3:$G$49,6,FALSE),"")</f>
        <v/>
      </c>
      <c r="H2191" s="45"/>
      <c r="I2191" s="36"/>
      <c r="J2191" s="54"/>
      <c r="K2191" s="51" t="str" cm="1">
        <f t="array" ref="K2191">IFERROR(_xlfn.IFS(COUNTBLANK(H2191:J2191)=3,"",I2191="","I列に金額を入力してください",H2191="3.時間給",I2191,J2191="","J列に労働時間を入力してください",H2191="1.月給",ROUND(I2191/J2191,0),H2191="2.日給",ROUND(I2191/J2191,0)),"")</f>
        <v/>
      </c>
      <c r="L2191" s="37" t="str" cm="1">
        <f t="array" ref="L2191">IFERROR(_xlfn.IFS(E2191="","",K2191&lt;F2191,"×（法定外・特例等対象外です）",K2191&lt;G2191,"〇",K2191&gt;=G2191,"ー"),"")</f>
        <v/>
      </c>
      <c r="M2191" s="26" t="str" cm="1">
        <f t="array" ref="M2191">IFERROR(_xlfn.IFS(COUNTBLANK(D2191:K2191)=8,"",D2191="","←D列に従業員名を姓名（フルネーム）で入力してください。誤変換にお気を付け下さい。",E2191="","←E列に都道府県を入力してください。",H2191="","←H列に1.月給～3.時間給の選択肢を入力してください",I2191="","←I列に金額を入力してください",H2191=3,"",J2191="","←J列に所定労働時間を入力してください"),"")</f>
        <v/>
      </c>
    </row>
    <row r="2192" spans="2:13" ht="22" x14ac:dyDescent="0.55000000000000004">
      <c r="B2192" s="39">
        <f t="shared" si="34"/>
        <v>2184</v>
      </c>
      <c r="C2192" s="45"/>
      <c r="D2192" s="35"/>
      <c r="E2192" s="46"/>
      <c r="F2192" s="40" t="str" cm="1">
        <f t="array" ref="F2192">IFERROR(_xlfn.IFS(AND($G$3=45566,E2192="徳島"),VLOOKUP(E2192,最低賃金!$A$2:$G$49,2,FALSE),OR($G$3&lt;&gt;45566,E2192&lt;&gt;"徳島"),VLOOKUP(E2192,最低賃金!$A$2:$G$49,4,FALSE)),"")</f>
        <v/>
      </c>
      <c r="G2192" s="50" t="str">
        <f>IFERROR(VLOOKUP(E2192,最低賃金!$A$3:$G$49,6,FALSE),"")</f>
        <v/>
      </c>
      <c r="H2192" s="45"/>
      <c r="I2192" s="36"/>
      <c r="J2192" s="54"/>
      <c r="K2192" s="51" t="str" cm="1">
        <f t="array" ref="K2192">IFERROR(_xlfn.IFS(COUNTBLANK(H2192:J2192)=3,"",I2192="","I列に金額を入力してください",H2192="3.時間給",I2192,J2192="","J列に労働時間を入力してください",H2192="1.月給",ROUND(I2192/J2192,0),H2192="2.日給",ROUND(I2192/J2192,0)),"")</f>
        <v/>
      </c>
      <c r="L2192" s="37" t="str" cm="1">
        <f t="array" ref="L2192">IFERROR(_xlfn.IFS(E2192="","",K2192&lt;F2192,"×（法定外・特例等対象外です）",K2192&lt;G2192,"〇",K2192&gt;=G2192,"ー"),"")</f>
        <v/>
      </c>
      <c r="M2192" s="26" t="str" cm="1">
        <f t="array" ref="M2192">IFERROR(_xlfn.IFS(COUNTBLANK(D2192:K2192)=8,"",D2192="","←D列に従業員名を姓名（フルネーム）で入力してください。誤変換にお気を付け下さい。",E2192="","←E列に都道府県を入力してください。",H2192="","←H列に1.月給～3.時間給の選択肢を入力してください",I2192="","←I列に金額を入力してください",H2192=3,"",J2192="","←J列に所定労働時間を入力してください"),"")</f>
        <v/>
      </c>
    </row>
    <row r="2193" spans="2:13" ht="22" x14ac:dyDescent="0.55000000000000004">
      <c r="B2193" s="39">
        <f t="shared" si="34"/>
        <v>2185</v>
      </c>
      <c r="C2193" s="45"/>
      <c r="D2193" s="35"/>
      <c r="E2193" s="46"/>
      <c r="F2193" s="40" t="str" cm="1">
        <f t="array" ref="F2193">IFERROR(_xlfn.IFS(AND($G$3=45566,E2193="徳島"),VLOOKUP(E2193,最低賃金!$A$2:$G$49,2,FALSE),OR($G$3&lt;&gt;45566,E2193&lt;&gt;"徳島"),VLOOKUP(E2193,最低賃金!$A$2:$G$49,4,FALSE)),"")</f>
        <v/>
      </c>
      <c r="G2193" s="50" t="str">
        <f>IFERROR(VLOOKUP(E2193,最低賃金!$A$3:$G$49,6,FALSE),"")</f>
        <v/>
      </c>
      <c r="H2193" s="45"/>
      <c r="I2193" s="36"/>
      <c r="J2193" s="54"/>
      <c r="K2193" s="51" t="str" cm="1">
        <f t="array" ref="K2193">IFERROR(_xlfn.IFS(COUNTBLANK(H2193:J2193)=3,"",I2193="","I列に金額を入力してください",H2193="3.時間給",I2193,J2193="","J列に労働時間を入力してください",H2193="1.月給",ROUND(I2193/J2193,0),H2193="2.日給",ROUND(I2193/J2193,0)),"")</f>
        <v/>
      </c>
      <c r="L2193" s="37" t="str" cm="1">
        <f t="array" ref="L2193">IFERROR(_xlfn.IFS(E2193="","",K2193&lt;F2193,"×（法定外・特例等対象外です）",K2193&lt;G2193,"〇",K2193&gt;=G2193,"ー"),"")</f>
        <v/>
      </c>
      <c r="M2193" s="26" t="str" cm="1">
        <f t="array" ref="M2193">IFERROR(_xlfn.IFS(COUNTBLANK(D2193:K2193)=8,"",D2193="","←D列に従業員名を姓名（フルネーム）で入力してください。誤変換にお気を付け下さい。",E2193="","←E列に都道府県を入力してください。",H2193="","←H列に1.月給～3.時間給の選択肢を入力してください",I2193="","←I列に金額を入力してください",H2193=3,"",J2193="","←J列に所定労働時間を入力してください"),"")</f>
        <v/>
      </c>
    </row>
    <row r="2194" spans="2:13" ht="22" x14ac:dyDescent="0.55000000000000004">
      <c r="B2194" s="39">
        <f t="shared" si="34"/>
        <v>2186</v>
      </c>
      <c r="C2194" s="45"/>
      <c r="D2194" s="35"/>
      <c r="E2194" s="46"/>
      <c r="F2194" s="40" t="str" cm="1">
        <f t="array" ref="F2194">IFERROR(_xlfn.IFS(AND($G$3=45566,E2194="徳島"),VLOOKUP(E2194,最低賃金!$A$2:$G$49,2,FALSE),OR($G$3&lt;&gt;45566,E2194&lt;&gt;"徳島"),VLOOKUP(E2194,最低賃金!$A$2:$G$49,4,FALSE)),"")</f>
        <v/>
      </c>
      <c r="G2194" s="50" t="str">
        <f>IFERROR(VLOOKUP(E2194,最低賃金!$A$3:$G$49,6,FALSE),"")</f>
        <v/>
      </c>
      <c r="H2194" s="45"/>
      <c r="I2194" s="36"/>
      <c r="J2194" s="54"/>
      <c r="K2194" s="51" t="str" cm="1">
        <f t="array" ref="K2194">IFERROR(_xlfn.IFS(COUNTBLANK(H2194:J2194)=3,"",I2194="","I列に金額を入力してください",H2194="3.時間給",I2194,J2194="","J列に労働時間を入力してください",H2194="1.月給",ROUND(I2194/J2194,0),H2194="2.日給",ROUND(I2194/J2194,0)),"")</f>
        <v/>
      </c>
      <c r="L2194" s="37" t="str" cm="1">
        <f t="array" ref="L2194">IFERROR(_xlfn.IFS(E2194="","",K2194&lt;F2194,"×（法定外・特例等対象外です）",K2194&lt;G2194,"〇",K2194&gt;=G2194,"ー"),"")</f>
        <v/>
      </c>
      <c r="M2194" s="26" t="str" cm="1">
        <f t="array" ref="M2194">IFERROR(_xlfn.IFS(COUNTBLANK(D2194:K2194)=8,"",D2194="","←D列に従業員名を姓名（フルネーム）で入力してください。誤変換にお気を付け下さい。",E2194="","←E列に都道府県を入力してください。",H2194="","←H列に1.月給～3.時間給の選択肢を入力してください",I2194="","←I列に金額を入力してください",H2194=3,"",J2194="","←J列に所定労働時間を入力してください"),"")</f>
        <v/>
      </c>
    </row>
    <row r="2195" spans="2:13" ht="22" x14ac:dyDescent="0.55000000000000004">
      <c r="B2195" s="39">
        <f t="shared" si="34"/>
        <v>2187</v>
      </c>
      <c r="C2195" s="45"/>
      <c r="D2195" s="35"/>
      <c r="E2195" s="46"/>
      <c r="F2195" s="40" t="str" cm="1">
        <f t="array" ref="F2195">IFERROR(_xlfn.IFS(AND($G$3=45566,E2195="徳島"),VLOOKUP(E2195,最低賃金!$A$2:$G$49,2,FALSE),OR($G$3&lt;&gt;45566,E2195&lt;&gt;"徳島"),VLOOKUP(E2195,最低賃金!$A$2:$G$49,4,FALSE)),"")</f>
        <v/>
      </c>
      <c r="G2195" s="50" t="str">
        <f>IFERROR(VLOOKUP(E2195,最低賃金!$A$3:$G$49,6,FALSE),"")</f>
        <v/>
      </c>
      <c r="H2195" s="45"/>
      <c r="I2195" s="36"/>
      <c r="J2195" s="54"/>
      <c r="K2195" s="51" t="str" cm="1">
        <f t="array" ref="K2195">IFERROR(_xlfn.IFS(COUNTBLANK(H2195:J2195)=3,"",I2195="","I列に金額を入力してください",H2195="3.時間給",I2195,J2195="","J列に労働時間を入力してください",H2195="1.月給",ROUND(I2195/J2195,0),H2195="2.日給",ROUND(I2195/J2195,0)),"")</f>
        <v/>
      </c>
      <c r="L2195" s="37" t="str" cm="1">
        <f t="array" ref="L2195">IFERROR(_xlfn.IFS(E2195="","",K2195&lt;F2195,"×（法定外・特例等対象外です）",K2195&lt;G2195,"〇",K2195&gt;=G2195,"ー"),"")</f>
        <v/>
      </c>
      <c r="M2195" s="26" t="str" cm="1">
        <f t="array" ref="M2195">IFERROR(_xlfn.IFS(COUNTBLANK(D2195:K2195)=8,"",D2195="","←D列に従業員名を姓名（フルネーム）で入力してください。誤変換にお気を付け下さい。",E2195="","←E列に都道府県を入力してください。",H2195="","←H列に1.月給～3.時間給の選択肢を入力してください",I2195="","←I列に金額を入力してください",H2195=3,"",J2195="","←J列に所定労働時間を入力してください"),"")</f>
        <v/>
      </c>
    </row>
    <row r="2196" spans="2:13" ht="22" x14ac:dyDescent="0.55000000000000004">
      <c r="B2196" s="39">
        <f t="shared" si="34"/>
        <v>2188</v>
      </c>
      <c r="C2196" s="45"/>
      <c r="D2196" s="35"/>
      <c r="E2196" s="46"/>
      <c r="F2196" s="40" t="str" cm="1">
        <f t="array" ref="F2196">IFERROR(_xlfn.IFS(AND($G$3=45566,E2196="徳島"),VLOOKUP(E2196,最低賃金!$A$2:$G$49,2,FALSE),OR($G$3&lt;&gt;45566,E2196&lt;&gt;"徳島"),VLOOKUP(E2196,最低賃金!$A$2:$G$49,4,FALSE)),"")</f>
        <v/>
      </c>
      <c r="G2196" s="50" t="str">
        <f>IFERROR(VLOOKUP(E2196,最低賃金!$A$3:$G$49,6,FALSE),"")</f>
        <v/>
      </c>
      <c r="H2196" s="45"/>
      <c r="I2196" s="36"/>
      <c r="J2196" s="54"/>
      <c r="K2196" s="51" t="str" cm="1">
        <f t="array" ref="K2196">IFERROR(_xlfn.IFS(COUNTBLANK(H2196:J2196)=3,"",I2196="","I列に金額を入力してください",H2196="3.時間給",I2196,J2196="","J列に労働時間を入力してください",H2196="1.月給",ROUND(I2196/J2196,0),H2196="2.日給",ROUND(I2196/J2196,0)),"")</f>
        <v/>
      </c>
      <c r="L2196" s="37" t="str" cm="1">
        <f t="array" ref="L2196">IFERROR(_xlfn.IFS(E2196="","",K2196&lt;F2196,"×（法定外・特例等対象外です）",K2196&lt;G2196,"〇",K2196&gt;=G2196,"ー"),"")</f>
        <v/>
      </c>
      <c r="M2196" s="26" t="str" cm="1">
        <f t="array" ref="M2196">IFERROR(_xlfn.IFS(COUNTBLANK(D2196:K2196)=8,"",D2196="","←D列に従業員名を姓名（フルネーム）で入力してください。誤変換にお気を付け下さい。",E2196="","←E列に都道府県を入力してください。",H2196="","←H列に1.月給～3.時間給の選択肢を入力してください",I2196="","←I列に金額を入力してください",H2196=3,"",J2196="","←J列に所定労働時間を入力してください"),"")</f>
        <v/>
      </c>
    </row>
    <row r="2197" spans="2:13" ht="22" x14ac:dyDescent="0.55000000000000004">
      <c r="B2197" s="39">
        <f t="shared" si="34"/>
        <v>2189</v>
      </c>
      <c r="C2197" s="45"/>
      <c r="D2197" s="35"/>
      <c r="E2197" s="46"/>
      <c r="F2197" s="40" t="str" cm="1">
        <f t="array" ref="F2197">IFERROR(_xlfn.IFS(AND($G$3=45566,E2197="徳島"),VLOOKUP(E2197,最低賃金!$A$2:$G$49,2,FALSE),OR($G$3&lt;&gt;45566,E2197&lt;&gt;"徳島"),VLOOKUP(E2197,最低賃金!$A$2:$G$49,4,FALSE)),"")</f>
        <v/>
      </c>
      <c r="G2197" s="50" t="str">
        <f>IFERROR(VLOOKUP(E2197,最低賃金!$A$3:$G$49,6,FALSE),"")</f>
        <v/>
      </c>
      <c r="H2197" s="45"/>
      <c r="I2197" s="36"/>
      <c r="J2197" s="54"/>
      <c r="K2197" s="51" t="str" cm="1">
        <f t="array" ref="K2197">IFERROR(_xlfn.IFS(COUNTBLANK(H2197:J2197)=3,"",I2197="","I列に金額を入力してください",H2197="3.時間給",I2197,J2197="","J列に労働時間を入力してください",H2197="1.月給",ROUND(I2197/J2197,0),H2197="2.日給",ROUND(I2197/J2197,0)),"")</f>
        <v/>
      </c>
      <c r="L2197" s="37" t="str" cm="1">
        <f t="array" ref="L2197">IFERROR(_xlfn.IFS(E2197="","",K2197&lt;F2197,"×（法定外・特例等対象外です）",K2197&lt;G2197,"〇",K2197&gt;=G2197,"ー"),"")</f>
        <v/>
      </c>
      <c r="M2197" s="26" t="str" cm="1">
        <f t="array" ref="M2197">IFERROR(_xlfn.IFS(COUNTBLANK(D2197:K2197)=8,"",D2197="","←D列に従業員名を姓名（フルネーム）で入力してください。誤変換にお気を付け下さい。",E2197="","←E列に都道府県を入力してください。",H2197="","←H列に1.月給～3.時間給の選択肢を入力してください",I2197="","←I列に金額を入力してください",H2197=3,"",J2197="","←J列に所定労働時間を入力してください"),"")</f>
        <v/>
      </c>
    </row>
    <row r="2198" spans="2:13" ht="22" x14ac:dyDescent="0.55000000000000004">
      <c r="B2198" s="39">
        <f t="shared" si="34"/>
        <v>2190</v>
      </c>
      <c r="C2198" s="45"/>
      <c r="D2198" s="35"/>
      <c r="E2198" s="46"/>
      <c r="F2198" s="40" t="str" cm="1">
        <f t="array" ref="F2198">IFERROR(_xlfn.IFS(AND($G$3=45566,E2198="徳島"),VLOOKUP(E2198,最低賃金!$A$2:$G$49,2,FALSE),OR($G$3&lt;&gt;45566,E2198&lt;&gt;"徳島"),VLOOKUP(E2198,最低賃金!$A$2:$G$49,4,FALSE)),"")</f>
        <v/>
      </c>
      <c r="G2198" s="50" t="str">
        <f>IFERROR(VLOOKUP(E2198,最低賃金!$A$3:$G$49,6,FALSE),"")</f>
        <v/>
      </c>
      <c r="H2198" s="45"/>
      <c r="I2198" s="36"/>
      <c r="J2198" s="54"/>
      <c r="K2198" s="51" t="str" cm="1">
        <f t="array" ref="K2198">IFERROR(_xlfn.IFS(COUNTBLANK(H2198:J2198)=3,"",I2198="","I列に金額を入力してください",H2198="3.時間給",I2198,J2198="","J列に労働時間を入力してください",H2198="1.月給",ROUND(I2198/J2198,0),H2198="2.日給",ROUND(I2198/J2198,0)),"")</f>
        <v/>
      </c>
      <c r="L2198" s="37" t="str" cm="1">
        <f t="array" ref="L2198">IFERROR(_xlfn.IFS(E2198="","",K2198&lt;F2198,"×（法定外・特例等対象外です）",K2198&lt;G2198,"〇",K2198&gt;=G2198,"ー"),"")</f>
        <v/>
      </c>
      <c r="M2198" s="26" t="str" cm="1">
        <f t="array" ref="M2198">IFERROR(_xlfn.IFS(COUNTBLANK(D2198:K2198)=8,"",D2198="","←D列に従業員名を姓名（フルネーム）で入力してください。誤変換にお気を付け下さい。",E2198="","←E列に都道府県を入力してください。",H2198="","←H列に1.月給～3.時間給の選択肢を入力してください",I2198="","←I列に金額を入力してください",H2198=3,"",J2198="","←J列に所定労働時間を入力してください"),"")</f>
        <v/>
      </c>
    </row>
    <row r="2199" spans="2:13" ht="22" x14ac:dyDescent="0.55000000000000004">
      <c r="B2199" s="39">
        <f t="shared" si="34"/>
        <v>2191</v>
      </c>
      <c r="C2199" s="45"/>
      <c r="D2199" s="35"/>
      <c r="E2199" s="46"/>
      <c r="F2199" s="40" t="str" cm="1">
        <f t="array" ref="F2199">IFERROR(_xlfn.IFS(AND($G$3=45566,E2199="徳島"),VLOOKUP(E2199,最低賃金!$A$2:$G$49,2,FALSE),OR($G$3&lt;&gt;45566,E2199&lt;&gt;"徳島"),VLOOKUP(E2199,最低賃金!$A$2:$G$49,4,FALSE)),"")</f>
        <v/>
      </c>
      <c r="G2199" s="50" t="str">
        <f>IFERROR(VLOOKUP(E2199,最低賃金!$A$3:$G$49,6,FALSE),"")</f>
        <v/>
      </c>
      <c r="H2199" s="45"/>
      <c r="I2199" s="36"/>
      <c r="J2199" s="54"/>
      <c r="K2199" s="51" t="str" cm="1">
        <f t="array" ref="K2199">IFERROR(_xlfn.IFS(COUNTBLANK(H2199:J2199)=3,"",I2199="","I列に金額を入力してください",H2199="3.時間給",I2199,J2199="","J列に労働時間を入力してください",H2199="1.月給",ROUND(I2199/J2199,0),H2199="2.日給",ROUND(I2199/J2199,0)),"")</f>
        <v/>
      </c>
      <c r="L2199" s="37" t="str" cm="1">
        <f t="array" ref="L2199">IFERROR(_xlfn.IFS(E2199="","",K2199&lt;F2199,"×（法定外・特例等対象外です）",K2199&lt;G2199,"〇",K2199&gt;=G2199,"ー"),"")</f>
        <v/>
      </c>
      <c r="M2199" s="26" t="str" cm="1">
        <f t="array" ref="M2199">IFERROR(_xlfn.IFS(COUNTBLANK(D2199:K2199)=8,"",D2199="","←D列に従業員名を姓名（フルネーム）で入力してください。誤変換にお気を付け下さい。",E2199="","←E列に都道府県を入力してください。",H2199="","←H列に1.月給～3.時間給の選択肢を入力してください",I2199="","←I列に金額を入力してください",H2199=3,"",J2199="","←J列に所定労働時間を入力してください"),"")</f>
        <v/>
      </c>
    </row>
    <row r="2200" spans="2:13" ht="22" x14ac:dyDescent="0.55000000000000004">
      <c r="B2200" s="39">
        <f t="shared" si="34"/>
        <v>2192</v>
      </c>
      <c r="C2200" s="45"/>
      <c r="D2200" s="35"/>
      <c r="E2200" s="46"/>
      <c r="F2200" s="40" t="str" cm="1">
        <f t="array" ref="F2200">IFERROR(_xlfn.IFS(AND($G$3=45566,E2200="徳島"),VLOOKUP(E2200,最低賃金!$A$2:$G$49,2,FALSE),OR($G$3&lt;&gt;45566,E2200&lt;&gt;"徳島"),VLOOKUP(E2200,最低賃金!$A$2:$G$49,4,FALSE)),"")</f>
        <v/>
      </c>
      <c r="G2200" s="50" t="str">
        <f>IFERROR(VLOOKUP(E2200,最低賃金!$A$3:$G$49,6,FALSE),"")</f>
        <v/>
      </c>
      <c r="H2200" s="45"/>
      <c r="I2200" s="36"/>
      <c r="J2200" s="54"/>
      <c r="K2200" s="51" t="str" cm="1">
        <f t="array" ref="K2200">IFERROR(_xlfn.IFS(COUNTBLANK(H2200:J2200)=3,"",I2200="","I列に金額を入力してください",H2200="3.時間給",I2200,J2200="","J列に労働時間を入力してください",H2200="1.月給",ROUND(I2200/J2200,0),H2200="2.日給",ROUND(I2200/J2200,0)),"")</f>
        <v/>
      </c>
      <c r="L2200" s="37" t="str" cm="1">
        <f t="array" ref="L2200">IFERROR(_xlfn.IFS(E2200="","",K2200&lt;F2200,"×（法定外・特例等対象外です）",K2200&lt;G2200,"〇",K2200&gt;=G2200,"ー"),"")</f>
        <v/>
      </c>
      <c r="M2200" s="26" t="str" cm="1">
        <f t="array" ref="M2200">IFERROR(_xlfn.IFS(COUNTBLANK(D2200:K2200)=8,"",D2200="","←D列に従業員名を姓名（フルネーム）で入力してください。誤変換にお気を付け下さい。",E2200="","←E列に都道府県を入力してください。",H2200="","←H列に1.月給～3.時間給の選択肢を入力してください",I2200="","←I列に金額を入力してください",H2200=3,"",J2200="","←J列に所定労働時間を入力してください"),"")</f>
        <v/>
      </c>
    </row>
    <row r="2201" spans="2:13" ht="22" x14ac:dyDescent="0.55000000000000004">
      <c r="B2201" s="39">
        <f t="shared" si="34"/>
        <v>2193</v>
      </c>
      <c r="C2201" s="45"/>
      <c r="D2201" s="35"/>
      <c r="E2201" s="46"/>
      <c r="F2201" s="40" t="str" cm="1">
        <f t="array" ref="F2201">IFERROR(_xlfn.IFS(AND($G$3=45566,E2201="徳島"),VLOOKUP(E2201,最低賃金!$A$2:$G$49,2,FALSE),OR($G$3&lt;&gt;45566,E2201&lt;&gt;"徳島"),VLOOKUP(E2201,最低賃金!$A$2:$G$49,4,FALSE)),"")</f>
        <v/>
      </c>
      <c r="G2201" s="50" t="str">
        <f>IFERROR(VLOOKUP(E2201,最低賃金!$A$3:$G$49,6,FALSE),"")</f>
        <v/>
      </c>
      <c r="H2201" s="45"/>
      <c r="I2201" s="36"/>
      <c r="J2201" s="54"/>
      <c r="K2201" s="51" t="str" cm="1">
        <f t="array" ref="K2201">IFERROR(_xlfn.IFS(COUNTBLANK(H2201:J2201)=3,"",I2201="","I列に金額を入力してください",H2201="3.時間給",I2201,J2201="","J列に労働時間を入力してください",H2201="1.月給",ROUND(I2201/J2201,0),H2201="2.日給",ROUND(I2201/J2201,0)),"")</f>
        <v/>
      </c>
      <c r="L2201" s="37" t="str" cm="1">
        <f t="array" ref="L2201">IFERROR(_xlfn.IFS(E2201="","",K2201&lt;F2201,"×（法定外・特例等対象外です）",K2201&lt;G2201,"〇",K2201&gt;=G2201,"ー"),"")</f>
        <v/>
      </c>
      <c r="M2201" s="26" t="str" cm="1">
        <f t="array" ref="M2201">IFERROR(_xlfn.IFS(COUNTBLANK(D2201:K2201)=8,"",D2201="","←D列に従業員名を姓名（フルネーム）で入力してください。誤変換にお気を付け下さい。",E2201="","←E列に都道府県を入力してください。",H2201="","←H列に1.月給～3.時間給の選択肢を入力してください",I2201="","←I列に金額を入力してください",H2201=3,"",J2201="","←J列に所定労働時間を入力してください"),"")</f>
        <v/>
      </c>
    </row>
    <row r="2202" spans="2:13" ht="22" x14ac:dyDescent="0.55000000000000004">
      <c r="B2202" s="39">
        <f t="shared" si="34"/>
        <v>2194</v>
      </c>
      <c r="C2202" s="45"/>
      <c r="D2202" s="35"/>
      <c r="E2202" s="46"/>
      <c r="F2202" s="40" t="str" cm="1">
        <f t="array" ref="F2202">IFERROR(_xlfn.IFS(AND($G$3=45566,E2202="徳島"),VLOOKUP(E2202,最低賃金!$A$2:$G$49,2,FALSE),OR($G$3&lt;&gt;45566,E2202&lt;&gt;"徳島"),VLOOKUP(E2202,最低賃金!$A$2:$G$49,4,FALSE)),"")</f>
        <v/>
      </c>
      <c r="G2202" s="50" t="str">
        <f>IFERROR(VLOOKUP(E2202,最低賃金!$A$3:$G$49,6,FALSE),"")</f>
        <v/>
      </c>
      <c r="H2202" s="45"/>
      <c r="I2202" s="36"/>
      <c r="J2202" s="54"/>
      <c r="K2202" s="51" t="str" cm="1">
        <f t="array" ref="K2202">IFERROR(_xlfn.IFS(COUNTBLANK(H2202:J2202)=3,"",I2202="","I列に金額を入力してください",H2202="3.時間給",I2202,J2202="","J列に労働時間を入力してください",H2202="1.月給",ROUND(I2202/J2202,0),H2202="2.日給",ROUND(I2202/J2202,0)),"")</f>
        <v/>
      </c>
      <c r="L2202" s="37" t="str" cm="1">
        <f t="array" ref="L2202">IFERROR(_xlfn.IFS(E2202="","",K2202&lt;F2202,"×（法定外・特例等対象外です）",K2202&lt;G2202,"〇",K2202&gt;=G2202,"ー"),"")</f>
        <v/>
      </c>
      <c r="M2202" s="26" t="str" cm="1">
        <f t="array" ref="M2202">IFERROR(_xlfn.IFS(COUNTBLANK(D2202:K2202)=8,"",D2202="","←D列に従業員名を姓名（フルネーム）で入力してください。誤変換にお気を付け下さい。",E2202="","←E列に都道府県を入力してください。",H2202="","←H列に1.月給～3.時間給の選択肢を入力してください",I2202="","←I列に金額を入力してください",H2202=3,"",J2202="","←J列に所定労働時間を入力してください"),"")</f>
        <v/>
      </c>
    </row>
    <row r="2203" spans="2:13" ht="22" x14ac:dyDescent="0.55000000000000004">
      <c r="B2203" s="39">
        <f t="shared" si="34"/>
        <v>2195</v>
      </c>
      <c r="C2203" s="45"/>
      <c r="D2203" s="35"/>
      <c r="E2203" s="46"/>
      <c r="F2203" s="40" t="str" cm="1">
        <f t="array" ref="F2203">IFERROR(_xlfn.IFS(AND($G$3=45566,E2203="徳島"),VLOOKUP(E2203,最低賃金!$A$2:$G$49,2,FALSE),OR($G$3&lt;&gt;45566,E2203&lt;&gt;"徳島"),VLOOKUP(E2203,最低賃金!$A$2:$G$49,4,FALSE)),"")</f>
        <v/>
      </c>
      <c r="G2203" s="50" t="str">
        <f>IFERROR(VLOOKUP(E2203,最低賃金!$A$3:$G$49,6,FALSE),"")</f>
        <v/>
      </c>
      <c r="H2203" s="45"/>
      <c r="I2203" s="36"/>
      <c r="J2203" s="54"/>
      <c r="K2203" s="51" t="str" cm="1">
        <f t="array" ref="K2203">IFERROR(_xlfn.IFS(COUNTBLANK(H2203:J2203)=3,"",I2203="","I列に金額を入力してください",H2203="3.時間給",I2203,J2203="","J列に労働時間を入力してください",H2203="1.月給",ROUND(I2203/J2203,0),H2203="2.日給",ROUND(I2203/J2203,0)),"")</f>
        <v/>
      </c>
      <c r="L2203" s="37" t="str" cm="1">
        <f t="array" ref="L2203">IFERROR(_xlfn.IFS(E2203="","",K2203&lt;F2203,"×（法定外・特例等対象外です）",K2203&lt;G2203,"〇",K2203&gt;=G2203,"ー"),"")</f>
        <v/>
      </c>
      <c r="M2203" s="26" t="str" cm="1">
        <f t="array" ref="M2203">IFERROR(_xlfn.IFS(COUNTBLANK(D2203:K2203)=8,"",D2203="","←D列に従業員名を姓名（フルネーム）で入力してください。誤変換にお気を付け下さい。",E2203="","←E列に都道府県を入力してください。",H2203="","←H列に1.月給～3.時間給の選択肢を入力してください",I2203="","←I列に金額を入力してください",H2203=3,"",J2203="","←J列に所定労働時間を入力してください"),"")</f>
        <v/>
      </c>
    </row>
    <row r="2204" spans="2:13" ht="22" x14ac:dyDescent="0.55000000000000004">
      <c r="B2204" s="39">
        <f t="shared" si="34"/>
        <v>2196</v>
      </c>
      <c r="C2204" s="45"/>
      <c r="D2204" s="35"/>
      <c r="E2204" s="46"/>
      <c r="F2204" s="40" t="str" cm="1">
        <f t="array" ref="F2204">IFERROR(_xlfn.IFS(AND($G$3=45566,E2204="徳島"),VLOOKUP(E2204,最低賃金!$A$2:$G$49,2,FALSE),OR($G$3&lt;&gt;45566,E2204&lt;&gt;"徳島"),VLOOKUP(E2204,最低賃金!$A$2:$G$49,4,FALSE)),"")</f>
        <v/>
      </c>
      <c r="G2204" s="50" t="str">
        <f>IFERROR(VLOOKUP(E2204,最低賃金!$A$3:$G$49,6,FALSE),"")</f>
        <v/>
      </c>
      <c r="H2204" s="45"/>
      <c r="I2204" s="36"/>
      <c r="J2204" s="54"/>
      <c r="K2204" s="51" t="str" cm="1">
        <f t="array" ref="K2204">IFERROR(_xlfn.IFS(COUNTBLANK(H2204:J2204)=3,"",I2204="","I列に金額を入力してください",H2204="3.時間給",I2204,J2204="","J列に労働時間を入力してください",H2204="1.月給",ROUND(I2204/J2204,0),H2204="2.日給",ROUND(I2204/J2204,0)),"")</f>
        <v/>
      </c>
      <c r="L2204" s="37" t="str" cm="1">
        <f t="array" ref="L2204">IFERROR(_xlfn.IFS(E2204="","",K2204&lt;F2204,"×（法定外・特例等対象外です）",K2204&lt;G2204,"〇",K2204&gt;=G2204,"ー"),"")</f>
        <v/>
      </c>
      <c r="M2204" s="26" t="str" cm="1">
        <f t="array" ref="M2204">IFERROR(_xlfn.IFS(COUNTBLANK(D2204:K2204)=8,"",D2204="","←D列に従業員名を姓名（フルネーム）で入力してください。誤変換にお気を付け下さい。",E2204="","←E列に都道府県を入力してください。",H2204="","←H列に1.月給～3.時間給の選択肢を入力してください",I2204="","←I列に金額を入力してください",H2204=3,"",J2204="","←J列に所定労働時間を入力してください"),"")</f>
        <v/>
      </c>
    </row>
    <row r="2205" spans="2:13" ht="22" x14ac:dyDescent="0.55000000000000004">
      <c r="B2205" s="39">
        <f t="shared" si="34"/>
        <v>2197</v>
      </c>
      <c r="C2205" s="45"/>
      <c r="D2205" s="35"/>
      <c r="E2205" s="46"/>
      <c r="F2205" s="40" t="str" cm="1">
        <f t="array" ref="F2205">IFERROR(_xlfn.IFS(AND($G$3=45566,E2205="徳島"),VLOOKUP(E2205,最低賃金!$A$2:$G$49,2,FALSE),OR($G$3&lt;&gt;45566,E2205&lt;&gt;"徳島"),VLOOKUP(E2205,最低賃金!$A$2:$G$49,4,FALSE)),"")</f>
        <v/>
      </c>
      <c r="G2205" s="50" t="str">
        <f>IFERROR(VLOOKUP(E2205,最低賃金!$A$3:$G$49,6,FALSE),"")</f>
        <v/>
      </c>
      <c r="H2205" s="45"/>
      <c r="I2205" s="36"/>
      <c r="J2205" s="54"/>
      <c r="K2205" s="51" t="str" cm="1">
        <f t="array" ref="K2205">IFERROR(_xlfn.IFS(COUNTBLANK(H2205:J2205)=3,"",I2205="","I列に金額を入力してください",H2205="3.時間給",I2205,J2205="","J列に労働時間を入力してください",H2205="1.月給",ROUND(I2205/J2205,0),H2205="2.日給",ROUND(I2205/J2205,0)),"")</f>
        <v/>
      </c>
      <c r="L2205" s="37" t="str" cm="1">
        <f t="array" ref="L2205">IFERROR(_xlfn.IFS(E2205="","",K2205&lt;F2205,"×（法定外・特例等対象外です）",K2205&lt;G2205,"〇",K2205&gt;=G2205,"ー"),"")</f>
        <v/>
      </c>
      <c r="M2205" s="26" t="str" cm="1">
        <f t="array" ref="M2205">IFERROR(_xlfn.IFS(COUNTBLANK(D2205:K2205)=8,"",D2205="","←D列に従業員名を姓名（フルネーム）で入力してください。誤変換にお気を付け下さい。",E2205="","←E列に都道府県を入力してください。",H2205="","←H列に1.月給～3.時間給の選択肢を入力してください",I2205="","←I列に金額を入力してください",H2205=3,"",J2205="","←J列に所定労働時間を入力してください"),"")</f>
        <v/>
      </c>
    </row>
    <row r="2206" spans="2:13" ht="22" x14ac:dyDescent="0.55000000000000004">
      <c r="B2206" s="39">
        <f t="shared" si="34"/>
        <v>2198</v>
      </c>
      <c r="C2206" s="45"/>
      <c r="D2206" s="35"/>
      <c r="E2206" s="46"/>
      <c r="F2206" s="40" t="str" cm="1">
        <f t="array" ref="F2206">IFERROR(_xlfn.IFS(AND($G$3=45566,E2206="徳島"),VLOOKUP(E2206,最低賃金!$A$2:$G$49,2,FALSE),OR($G$3&lt;&gt;45566,E2206&lt;&gt;"徳島"),VLOOKUP(E2206,最低賃金!$A$2:$G$49,4,FALSE)),"")</f>
        <v/>
      </c>
      <c r="G2206" s="50" t="str">
        <f>IFERROR(VLOOKUP(E2206,最低賃金!$A$3:$G$49,6,FALSE),"")</f>
        <v/>
      </c>
      <c r="H2206" s="45"/>
      <c r="I2206" s="36"/>
      <c r="J2206" s="54"/>
      <c r="K2206" s="51" t="str" cm="1">
        <f t="array" ref="K2206">IFERROR(_xlfn.IFS(COUNTBLANK(H2206:J2206)=3,"",I2206="","I列に金額を入力してください",H2206="3.時間給",I2206,J2206="","J列に労働時間を入力してください",H2206="1.月給",ROUND(I2206/J2206,0),H2206="2.日給",ROUND(I2206/J2206,0)),"")</f>
        <v/>
      </c>
      <c r="L2206" s="37" t="str" cm="1">
        <f t="array" ref="L2206">IFERROR(_xlfn.IFS(E2206="","",K2206&lt;F2206,"×（法定外・特例等対象外です）",K2206&lt;G2206,"〇",K2206&gt;=G2206,"ー"),"")</f>
        <v/>
      </c>
      <c r="M2206" s="26" t="str" cm="1">
        <f t="array" ref="M2206">IFERROR(_xlfn.IFS(COUNTBLANK(D2206:K2206)=8,"",D2206="","←D列に従業員名を姓名（フルネーム）で入力してください。誤変換にお気を付け下さい。",E2206="","←E列に都道府県を入力してください。",H2206="","←H列に1.月給～3.時間給の選択肢を入力してください",I2206="","←I列に金額を入力してください",H2206=3,"",J2206="","←J列に所定労働時間を入力してください"),"")</f>
        <v/>
      </c>
    </row>
    <row r="2207" spans="2:13" ht="22" x14ac:dyDescent="0.55000000000000004">
      <c r="B2207" s="39">
        <f t="shared" si="34"/>
        <v>2199</v>
      </c>
      <c r="C2207" s="45"/>
      <c r="D2207" s="35"/>
      <c r="E2207" s="46"/>
      <c r="F2207" s="40" t="str" cm="1">
        <f t="array" ref="F2207">IFERROR(_xlfn.IFS(AND($G$3=45566,E2207="徳島"),VLOOKUP(E2207,最低賃金!$A$2:$G$49,2,FALSE),OR($G$3&lt;&gt;45566,E2207&lt;&gt;"徳島"),VLOOKUP(E2207,最低賃金!$A$2:$G$49,4,FALSE)),"")</f>
        <v/>
      </c>
      <c r="G2207" s="50" t="str">
        <f>IFERROR(VLOOKUP(E2207,最低賃金!$A$3:$G$49,6,FALSE),"")</f>
        <v/>
      </c>
      <c r="H2207" s="45"/>
      <c r="I2207" s="36"/>
      <c r="J2207" s="54"/>
      <c r="K2207" s="51" t="str" cm="1">
        <f t="array" ref="K2207">IFERROR(_xlfn.IFS(COUNTBLANK(H2207:J2207)=3,"",I2207="","I列に金額を入力してください",H2207="3.時間給",I2207,J2207="","J列に労働時間を入力してください",H2207="1.月給",ROUND(I2207/J2207,0),H2207="2.日給",ROUND(I2207/J2207,0)),"")</f>
        <v/>
      </c>
      <c r="L2207" s="37" t="str" cm="1">
        <f t="array" ref="L2207">IFERROR(_xlfn.IFS(E2207="","",K2207&lt;F2207,"×（法定外・特例等対象外です）",K2207&lt;G2207,"〇",K2207&gt;=G2207,"ー"),"")</f>
        <v/>
      </c>
      <c r="M2207" s="26" t="str" cm="1">
        <f t="array" ref="M2207">IFERROR(_xlfn.IFS(COUNTBLANK(D2207:K2207)=8,"",D2207="","←D列に従業員名を姓名（フルネーム）で入力してください。誤変換にお気を付け下さい。",E2207="","←E列に都道府県を入力してください。",H2207="","←H列に1.月給～3.時間給の選択肢を入力してください",I2207="","←I列に金額を入力してください",H2207=3,"",J2207="","←J列に所定労働時間を入力してください"),"")</f>
        <v/>
      </c>
    </row>
    <row r="2208" spans="2:13" ht="22" x14ac:dyDescent="0.55000000000000004">
      <c r="B2208" s="39">
        <f t="shared" si="34"/>
        <v>2200</v>
      </c>
      <c r="C2208" s="45"/>
      <c r="D2208" s="35"/>
      <c r="E2208" s="46"/>
      <c r="F2208" s="40" t="str" cm="1">
        <f t="array" ref="F2208">IFERROR(_xlfn.IFS(AND($G$3=45566,E2208="徳島"),VLOOKUP(E2208,最低賃金!$A$2:$G$49,2,FALSE),OR($G$3&lt;&gt;45566,E2208&lt;&gt;"徳島"),VLOOKUP(E2208,最低賃金!$A$2:$G$49,4,FALSE)),"")</f>
        <v/>
      </c>
      <c r="G2208" s="50" t="str">
        <f>IFERROR(VLOOKUP(E2208,最低賃金!$A$3:$G$49,6,FALSE),"")</f>
        <v/>
      </c>
      <c r="H2208" s="45"/>
      <c r="I2208" s="36"/>
      <c r="J2208" s="54"/>
      <c r="K2208" s="51" t="str" cm="1">
        <f t="array" ref="K2208">IFERROR(_xlfn.IFS(COUNTBLANK(H2208:J2208)=3,"",I2208="","I列に金額を入力してください",H2208="3.時間給",I2208,J2208="","J列に労働時間を入力してください",H2208="1.月給",ROUND(I2208/J2208,0),H2208="2.日給",ROUND(I2208/J2208,0)),"")</f>
        <v/>
      </c>
      <c r="L2208" s="37" t="str" cm="1">
        <f t="array" ref="L2208">IFERROR(_xlfn.IFS(E2208="","",K2208&lt;F2208,"×（法定外・特例等対象外です）",K2208&lt;G2208,"〇",K2208&gt;=G2208,"ー"),"")</f>
        <v/>
      </c>
      <c r="M2208" s="26" t="str" cm="1">
        <f t="array" ref="M2208">IFERROR(_xlfn.IFS(COUNTBLANK(D2208:K2208)=8,"",D2208="","←D列に従業員名を姓名（フルネーム）で入力してください。誤変換にお気を付け下さい。",E2208="","←E列に都道府県を入力してください。",H2208="","←H列に1.月給～3.時間給の選択肢を入力してください",I2208="","←I列に金額を入力してください",H2208=3,"",J2208="","←J列に所定労働時間を入力してください"),"")</f>
        <v/>
      </c>
    </row>
    <row r="2209" spans="2:13" ht="22" x14ac:dyDescent="0.55000000000000004">
      <c r="B2209" s="39">
        <f t="shared" si="34"/>
        <v>2201</v>
      </c>
      <c r="C2209" s="45"/>
      <c r="D2209" s="35"/>
      <c r="E2209" s="46"/>
      <c r="F2209" s="40" t="str" cm="1">
        <f t="array" ref="F2209">IFERROR(_xlfn.IFS(AND($G$3=45566,E2209="徳島"),VLOOKUP(E2209,最低賃金!$A$2:$G$49,2,FALSE),OR($G$3&lt;&gt;45566,E2209&lt;&gt;"徳島"),VLOOKUP(E2209,最低賃金!$A$2:$G$49,4,FALSE)),"")</f>
        <v/>
      </c>
      <c r="G2209" s="50" t="str">
        <f>IFERROR(VLOOKUP(E2209,最低賃金!$A$3:$G$49,6,FALSE),"")</f>
        <v/>
      </c>
      <c r="H2209" s="45"/>
      <c r="I2209" s="36"/>
      <c r="J2209" s="54"/>
      <c r="K2209" s="51" t="str" cm="1">
        <f t="array" ref="K2209">IFERROR(_xlfn.IFS(COUNTBLANK(H2209:J2209)=3,"",I2209="","I列に金額を入力してください",H2209="3.時間給",I2209,J2209="","J列に労働時間を入力してください",H2209="1.月給",ROUND(I2209/J2209,0),H2209="2.日給",ROUND(I2209/J2209,0)),"")</f>
        <v/>
      </c>
      <c r="L2209" s="37" t="str" cm="1">
        <f t="array" ref="L2209">IFERROR(_xlfn.IFS(E2209="","",K2209&lt;F2209,"×（法定外・特例等対象外です）",K2209&lt;G2209,"〇",K2209&gt;=G2209,"ー"),"")</f>
        <v/>
      </c>
      <c r="M2209" s="26" t="str" cm="1">
        <f t="array" ref="M2209">IFERROR(_xlfn.IFS(COUNTBLANK(D2209:K2209)=8,"",D2209="","←D列に従業員名を姓名（フルネーム）で入力してください。誤変換にお気を付け下さい。",E2209="","←E列に都道府県を入力してください。",H2209="","←H列に1.月給～3.時間給の選択肢を入力してください",I2209="","←I列に金額を入力してください",H2209=3,"",J2209="","←J列に所定労働時間を入力してください"),"")</f>
        <v/>
      </c>
    </row>
    <row r="2210" spans="2:13" ht="22" x14ac:dyDescent="0.55000000000000004">
      <c r="B2210" s="39">
        <f t="shared" si="34"/>
        <v>2202</v>
      </c>
      <c r="C2210" s="45"/>
      <c r="D2210" s="35"/>
      <c r="E2210" s="46"/>
      <c r="F2210" s="40" t="str" cm="1">
        <f t="array" ref="F2210">IFERROR(_xlfn.IFS(AND($G$3=45566,E2210="徳島"),VLOOKUP(E2210,最低賃金!$A$2:$G$49,2,FALSE),OR($G$3&lt;&gt;45566,E2210&lt;&gt;"徳島"),VLOOKUP(E2210,最低賃金!$A$2:$G$49,4,FALSE)),"")</f>
        <v/>
      </c>
      <c r="G2210" s="50" t="str">
        <f>IFERROR(VLOOKUP(E2210,最低賃金!$A$3:$G$49,6,FALSE),"")</f>
        <v/>
      </c>
      <c r="H2210" s="45"/>
      <c r="I2210" s="36"/>
      <c r="J2210" s="54"/>
      <c r="K2210" s="51" t="str" cm="1">
        <f t="array" ref="K2210">IFERROR(_xlfn.IFS(COUNTBLANK(H2210:J2210)=3,"",I2210="","I列に金額を入力してください",H2210="3.時間給",I2210,J2210="","J列に労働時間を入力してください",H2210="1.月給",ROUND(I2210/J2210,0),H2210="2.日給",ROUND(I2210/J2210,0)),"")</f>
        <v/>
      </c>
      <c r="L2210" s="37" t="str" cm="1">
        <f t="array" ref="L2210">IFERROR(_xlfn.IFS(E2210="","",K2210&lt;F2210,"×（法定外・特例等対象外です）",K2210&lt;G2210,"〇",K2210&gt;=G2210,"ー"),"")</f>
        <v/>
      </c>
      <c r="M2210" s="26" t="str" cm="1">
        <f t="array" ref="M2210">IFERROR(_xlfn.IFS(COUNTBLANK(D2210:K2210)=8,"",D2210="","←D列に従業員名を姓名（フルネーム）で入力してください。誤変換にお気を付け下さい。",E2210="","←E列に都道府県を入力してください。",H2210="","←H列に1.月給～3.時間給の選択肢を入力してください",I2210="","←I列に金額を入力してください",H2210=3,"",J2210="","←J列に所定労働時間を入力してください"),"")</f>
        <v/>
      </c>
    </row>
    <row r="2211" spans="2:13" ht="22" x14ac:dyDescent="0.55000000000000004">
      <c r="B2211" s="39">
        <f t="shared" si="34"/>
        <v>2203</v>
      </c>
      <c r="C2211" s="45"/>
      <c r="D2211" s="35"/>
      <c r="E2211" s="46"/>
      <c r="F2211" s="40" t="str" cm="1">
        <f t="array" ref="F2211">IFERROR(_xlfn.IFS(AND($G$3=45566,E2211="徳島"),VLOOKUP(E2211,最低賃金!$A$2:$G$49,2,FALSE),OR($G$3&lt;&gt;45566,E2211&lt;&gt;"徳島"),VLOOKUP(E2211,最低賃金!$A$2:$G$49,4,FALSE)),"")</f>
        <v/>
      </c>
      <c r="G2211" s="50" t="str">
        <f>IFERROR(VLOOKUP(E2211,最低賃金!$A$3:$G$49,6,FALSE),"")</f>
        <v/>
      </c>
      <c r="H2211" s="45"/>
      <c r="I2211" s="36"/>
      <c r="J2211" s="54"/>
      <c r="K2211" s="51" t="str" cm="1">
        <f t="array" ref="K2211">IFERROR(_xlfn.IFS(COUNTBLANK(H2211:J2211)=3,"",I2211="","I列に金額を入力してください",H2211="3.時間給",I2211,J2211="","J列に労働時間を入力してください",H2211="1.月給",ROUND(I2211/J2211,0),H2211="2.日給",ROUND(I2211/J2211,0)),"")</f>
        <v/>
      </c>
      <c r="L2211" s="37" t="str" cm="1">
        <f t="array" ref="L2211">IFERROR(_xlfn.IFS(E2211="","",K2211&lt;F2211,"×（法定外・特例等対象外です）",K2211&lt;G2211,"〇",K2211&gt;=G2211,"ー"),"")</f>
        <v/>
      </c>
      <c r="M2211" s="26" t="str" cm="1">
        <f t="array" ref="M2211">IFERROR(_xlfn.IFS(COUNTBLANK(D2211:K2211)=8,"",D2211="","←D列に従業員名を姓名（フルネーム）で入力してください。誤変換にお気を付け下さい。",E2211="","←E列に都道府県を入力してください。",H2211="","←H列に1.月給～3.時間給の選択肢を入力してください",I2211="","←I列に金額を入力してください",H2211=3,"",J2211="","←J列に所定労働時間を入力してください"),"")</f>
        <v/>
      </c>
    </row>
    <row r="2212" spans="2:13" ht="22" x14ac:dyDescent="0.55000000000000004">
      <c r="B2212" s="39">
        <f t="shared" si="34"/>
        <v>2204</v>
      </c>
      <c r="C2212" s="45"/>
      <c r="D2212" s="35"/>
      <c r="E2212" s="46"/>
      <c r="F2212" s="40" t="str" cm="1">
        <f t="array" ref="F2212">IFERROR(_xlfn.IFS(AND($G$3=45566,E2212="徳島"),VLOOKUP(E2212,最低賃金!$A$2:$G$49,2,FALSE),OR($G$3&lt;&gt;45566,E2212&lt;&gt;"徳島"),VLOOKUP(E2212,最低賃金!$A$2:$G$49,4,FALSE)),"")</f>
        <v/>
      </c>
      <c r="G2212" s="50" t="str">
        <f>IFERROR(VLOOKUP(E2212,最低賃金!$A$3:$G$49,6,FALSE),"")</f>
        <v/>
      </c>
      <c r="H2212" s="45"/>
      <c r="I2212" s="36"/>
      <c r="J2212" s="54"/>
      <c r="K2212" s="51" t="str" cm="1">
        <f t="array" ref="K2212">IFERROR(_xlfn.IFS(COUNTBLANK(H2212:J2212)=3,"",I2212="","I列に金額を入力してください",H2212="3.時間給",I2212,J2212="","J列に労働時間を入力してください",H2212="1.月給",ROUND(I2212/J2212,0),H2212="2.日給",ROUND(I2212/J2212,0)),"")</f>
        <v/>
      </c>
      <c r="L2212" s="37" t="str" cm="1">
        <f t="array" ref="L2212">IFERROR(_xlfn.IFS(E2212="","",K2212&lt;F2212,"×（法定外・特例等対象外です）",K2212&lt;G2212,"〇",K2212&gt;=G2212,"ー"),"")</f>
        <v/>
      </c>
      <c r="M2212" s="26" t="str" cm="1">
        <f t="array" ref="M2212">IFERROR(_xlfn.IFS(COUNTBLANK(D2212:K2212)=8,"",D2212="","←D列に従業員名を姓名（フルネーム）で入力してください。誤変換にお気を付け下さい。",E2212="","←E列に都道府県を入力してください。",H2212="","←H列に1.月給～3.時間給の選択肢を入力してください",I2212="","←I列に金額を入力してください",H2212=3,"",J2212="","←J列に所定労働時間を入力してください"),"")</f>
        <v/>
      </c>
    </row>
    <row r="2213" spans="2:13" ht="22" x14ac:dyDescent="0.55000000000000004">
      <c r="B2213" s="39">
        <f t="shared" si="34"/>
        <v>2205</v>
      </c>
      <c r="C2213" s="45"/>
      <c r="D2213" s="35"/>
      <c r="E2213" s="46"/>
      <c r="F2213" s="40" t="str" cm="1">
        <f t="array" ref="F2213">IFERROR(_xlfn.IFS(AND($G$3=45566,E2213="徳島"),VLOOKUP(E2213,最低賃金!$A$2:$G$49,2,FALSE),OR($G$3&lt;&gt;45566,E2213&lt;&gt;"徳島"),VLOOKUP(E2213,最低賃金!$A$2:$G$49,4,FALSE)),"")</f>
        <v/>
      </c>
      <c r="G2213" s="50" t="str">
        <f>IFERROR(VLOOKUP(E2213,最低賃金!$A$3:$G$49,6,FALSE),"")</f>
        <v/>
      </c>
      <c r="H2213" s="45"/>
      <c r="I2213" s="36"/>
      <c r="J2213" s="54"/>
      <c r="K2213" s="51" t="str" cm="1">
        <f t="array" ref="K2213">IFERROR(_xlfn.IFS(COUNTBLANK(H2213:J2213)=3,"",I2213="","I列に金額を入力してください",H2213="3.時間給",I2213,J2213="","J列に労働時間を入力してください",H2213="1.月給",ROUND(I2213/J2213,0),H2213="2.日給",ROUND(I2213/J2213,0)),"")</f>
        <v/>
      </c>
      <c r="L2213" s="37" t="str" cm="1">
        <f t="array" ref="L2213">IFERROR(_xlfn.IFS(E2213="","",K2213&lt;F2213,"×（法定外・特例等対象外です）",K2213&lt;G2213,"〇",K2213&gt;=G2213,"ー"),"")</f>
        <v/>
      </c>
      <c r="M2213" s="26" t="str" cm="1">
        <f t="array" ref="M2213">IFERROR(_xlfn.IFS(COUNTBLANK(D2213:K2213)=8,"",D2213="","←D列に従業員名を姓名（フルネーム）で入力してください。誤変換にお気を付け下さい。",E2213="","←E列に都道府県を入力してください。",H2213="","←H列に1.月給～3.時間給の選択肢を入力してください",I2213="","←I列に金額を入力してください",H2213=3,"",J2213="","←J列に所定労働時間を入力してください"),"")</f>
        <v/>
      </c>
    </row>
    <row r="2214" spans="2:13" ht="22" x14ac:dyDescent="0.55000000000000004">
      <c r="B2214" s="39">
        <f t="shared" si="34"/>
        <v>2206</v>
      </c>
      <c r="C2214" s="45"/>
      <c r="D2214" s="35"/>
      <c r="E2214" s="46"/>
      <c r="F2214" s="40" t="str" cm="1">
        <f t="array" ref="F2214">IFERROR(_xlfn.IFS(AND($G$3=45566,E2214="徳島"),VLOOKUP(E2214,最低賃金!$A$2:$G$49,2,FALSE),OR($G$3&lt;&gt;45566,E2214&lt;&gt;"徳島"),VLOOKUP(E2214,最低賃金!$A$2:$G$49,4,FALSE)),"")</f>
        <v/>
      </c>
      <c r="G2214" s="50" t="str">
        <f>IFERROR(VLOOKUP(E2214,最低賃金!$A$3:$G$49,6,FALSE),"")</f>
        <v/>
      </c>
      <c r="H2214" s="45"/>
      <c r="I2214" s="36"/>
      <c r="J2214" s="54"/>
      <c r="K2214" s="51" t="str" cm="1">
        <f t="array" ref="K2214">IFERROR(_xlfn.IFS(COUNTBLANK(H2214:J2214)=3,"",I2214="","I列に金額を入力してください",H2214="3.時間給",I2214,J2214="","J列に労働時間を入力してください",H2214="1.月給",ROUND(I2214/J2214,0),H2214="2.日給",ROUND(I2214/J2214,0)),"")</f>
        <v/>
      </c>
      <c r="L2214" s="37" t="str" cm="1">
        <f t="array" ref="L2214">IFERROR(_xlfn.IFS(E2214="","",K2214&lt;F2214,"×（法定外・特例等対象外です）",K2214&lt;G2214,"〇",K2214&gt;=G2214,"ー"),"")</f>
        <v/>
      </c>
      <c r="M2214" s="26" t="str" cm="1">
        <f t="array" ref="M2214">IFERROR(_xlfn.IFS(COUNTBLANK(D2214:K2214)=8,"",D2214="","←D列に従業員名を姓名（フルネーム）で入力してください。誤変換にお気を付け下さい。",E2214="","←E列に都道府県を入力してください。",H2214="","←H列に1.月給～3.時間給の選択肢を入力してください",I2214="","←I列に金額を入力してください",H2214=3,"",J2214="","←J列に所定労働時間を入力してください"),"")</f>
        <v/>
      </c>
    </row>
    <row r="2215" spans="2:13" ht="22" x14ac:dyDescent="0.55000000000000004">
      <c r="B2215" s="39">
        <f t="shared" si="34"/>
        <v>2207</v>
      </c>
      <c r="C2215" s="45"/>
      <c r="D2215" s="35"/>
      <c r="E2215" s="46"/>
      <c r="F2215" s="40" t="str" cm="1">
        <f t="array" ref="F2215">IFERROR(_xlfn.IFS(AND($G$3=45566,E2215="徳島"),VLOOKUP(E2215,最低賃金!$A$2:$G$49,2,FALSE),OR($G$3&lt;&gt;45566,E2215&lt;&gt;"徳島"),VLOOKUP(E2215,最低賃金!$A$2:$G$49,4,FALSE)),"")</f>
        <v/>
      </c>
      <c r="G2215" s="50" t="str">
        <f>IFERROR(VLOOKUP(E2215,最低賃金!$A$3:$G$49,6,FALSE),"")</f>
        <v/>
      </c>
      <c r="H2215" s="45"/>
      <c r="I2215" s="36"/>
      <c r="J2215" s="54"/>
      <c r="K2215" s="51" t="str" cm="1">
        <f t="array" ref="K2215">IFERROR(_xlfn.IFS(COUNTBLANK(H2215:J2215)=3,"",I2215="","I列に金額を入力してください",H2215="3.時間給",I2215,J2215="","J列に労働時間を入力してください",H2215="1.月給",ROUND(I2215/J2215,0),H2215="2.日給",ROUND(I2215/J2215,0)),"")</f>
        <v/>
      </c>
      <c r="L2215" s="37" t="str" cm="1">
        <f t="array" ref="L2215">IFERROR(_xlfn.IFS(E2215="","",K2215&lt;F2215,"×（法定外・特例等対象外です）",K2215&lt;G2215,"〇",K2215&gt;=G2215,"ー"),"")</f>
        <v/>
      </c>
      <c r="M2215" s="26" t="str" cm="1">
        <f t="array" ref="M2215">IFERROR(_xlfn.IFS(COUNTBLANK(D2215:K2215)=8,"",D2215="","←D列に従業員名を姓名（フルネーム）で入力してください。誤変換にお気を付け下さい。",E2215="","←E列に都道府県を入力してください。",H2215="","←H列に1.月給～3.時間給の選択肢を入力してください",I2215="","←I列に金額を入力してください",H2215=3,"",J2215="","←J列に所定労働時間を入力してください"),"")</f>
        <v/>
      </c>
    </row>
    <row r="2216" spans="2:13" ht="22" x14ac:dyDescent="0.55000000000000004">
      <c r="B2216" s="39">
        <f t="shared" si="34"/>
        <v>2208</v>
      </c>
      <c r="C2216" s="45"/>
      <c r="D2216" s="35"/>
      <c r="E2216" s="46"/>
      <c r="F2216" s="40" t="str" cm="1">
        <f t="array" ref="F2216">IFERROR(_xlfn.IFS(AND($G$3=45566,E2216="徳島"),VLOOKUP(E2216,最低賃金!$A$2:$G$49,2,FALSE),OR($G$3&lt;&gt;45566,E2216&lt;&gt;"徳島"),VLOOKUP(E2216,最低賃金!$A$2:$G$49,4,FALSE)),"")</f>
        <v/>
      </c>
      <c r="G2216" s="50" t="str">
        <f>IFERROR(VLOOKUP(E2216,最低賃金!$A$3:$G$49,6,FALSE),"")</f>
        <v/>
      </c>
      <c r="H2216" s="45"/>
      <c r="I2216" s="36"/>
      <c r="J2216" s="54"/>
      <c r="K2216" s="51" t="str" cm="1">
        <f t="array" ref="K2216">IFERROR(_xlfn.IFS(COUNTBLANK(H2216:J2216)=3,"",I2216="","I列に金額を入力してください",H2216="3.時間給",I2216,J2216="","J列に労働時間を入力してください",H2216="1.月給",ROUND(I2216/J2216,0),H2216="2.日給",ROUND(I2216/J2216,0)),"")</f>
        <v/>
      </c>
      <c r="L2216" s="37" t="str" cm="1">
        <f t="array" ref="L2216">IFERROR(_xlfn.IFS(E2216="","",K2216&lt;F2216,"×（法定外・特例等対象外です）",K2216&lt;G2216,"〇",K2216&gt;=G2216,"ー"),"")</f>
        <v/>
      </c>
      <c r="M2216" s="26" t="str" cm="1">
        <f t="array" ref="M2216">IFERROR(_xlfn.IFS(COUNTBLANK(D2216:K2216)=8,"",D2216="","←D列に従業員名を姓名（フルネーム）で入力してください。誤変換にお気を付け下さい。",E2216="","←E列に都道府県を入力してください。",H2216="","←H列に1.月給～3.時間給の選択肢を入力してください",I2216="","←I列に金額を入力してください",H2216=3,"",J2216="","←J列に所定労働時間を入力してください"),"")</f>
        <v/>
      </c>
    </row>
    <row r="2217" spans="2:13" ht="22" x14ac:dyDescent="0.55000000000000004">
      <c r="B2217" s="39">
        <f t="shared" si="34"/>
        <v>2209</v>
      </c>
      <c r="C2217" s="45"/>
      <c r="D2217" s="35"/>
      <c r="E2217" s="46"/>
      <c r="F2217" s="40" t="str" cm="1">
        <f t="array" ref="F2217">IFERROR(_xlfn.IFS(AND($G$3=45566,E2217="徳島"),VLOOKUP(E2217,最低賃金!$A$2:$G$49,2,FALSE),OR($G$3&lt;&gt;45566,E2217&lt;&gt;"徳島"),VLOOKUP(E2217,最低賃金!$A$2:$G$49,4,FALSE)),"")</f>
        <v/>
      </c>
      <c r="G2217" s="50" t="str">
        <f>IFERROR(VLOOKUP(E2217,最低賃金!$A$3:$G$49,6,FALSE),"")</f>
        <v/>
      </c>
      <c r="H2217" s="45"/>
      <c r="I2217" s="36"/>
      <c r="J2217" s="54"/>
      <c r="K2217" s="51" t="str" cm="1">
        <f t="array" ref="K2217">IFERROR(_xlfn.IFS(COUNTBLANK(H2217:J2217)=3,"",I2217="","I列に金額を入力してください",H2217="3.時間給",I2217,J2217="","J列に労働時間を入力してください",H2217="1.月給",ROUND(I2217/J2217,0),H2217="2.日給",ROUND(I2217/J2217,0)),"")</f>
        <v/>
      </c>
      <c r="L2217" s="37" t="str" cm="1">
        <f t="array" ref="L2217">IFERROR(_xlfn.IFS(E2217="","",K2217&lt;F2217,"×（法定外・特例等対象外です）",K2217&lt;G2217,"〇",K2217&gt;=G2217,"ー"),"")</f>
        <v/>
      </c>
      <c r="M2217" s="26" t="str" cm="1">
        <f t="array" ref="M2217">IFERROR(_xlfn.IFS(COUNTBLANK(D2217:K2217)=8,"",D2217="","←D列に従業員名を姓名（フルネーム）で入力してください。誤変換にお気を付け下さい。",E2217="","←E列に都道府県を入力してください。",H2217="","←H列に1.月給～3.時間給の選択肢を入力してください",I2217="","←I列に金額を入力してください",H2217=3,"",J2217="","←J列に所定労働時間を入力してください"),"")</f>
        <v/>
      </c>
    </row>
    <row r="2218" spans="2:13" ht="22" x14ac:dyDescent="0.55000000000000004">
      <c r="B2218" s="39">
        <f t="shared" si="34"/>
        <v>2210</v>
      </c>
      <c r="C2218" s="45"/>
      <c r="D2218" s="35"/>
      <c r="E2218" s="46"/>
      <c r="F2218" s="40" t="str" cm="1">
        <f t="array" ref="F2218">IFERROR(_xlfn.IFS(AND($G$3=45566,E2218="徳島"),VLOOKUP(E2218,最低賃金!$A$2:$G$49,2,FALSE),OR($G$3&lt;&gt;45566,E2218&lt;&gt;"徳島"),VLOOKUP(E2218,最低賃金!$A$2:$G$49,4,FALSE)),"")</f>
        <v/>
      </c>
      <c r="G2218" s="50" t="str">
        <f>IFERROR(VLOOKUP(E2218,最低賃金!$A$3:$G$49,6,FALSE),"")</f>
        <v/>
      </c>
      <c r="H2218" s="45"/>
      <c r="I2218" s="36"/>
      <c r="J2218" s="54"/>
      <c r="K2218" s="51" t="str" cm="1">
        <f t="array" ref="K2218">IFERROR(_xlfn.IFS(COUNTBLANK(H2218:J2218)=3,"",I2218="","I列に金額を入力してください",H2218="3.時間給",I2218,J2218="","J列に労働時間を入力してください",H2218="1.月給",ROUND(I2218/J2218,0),H2218="2.日給",ROUND(I2218/J2218,0)),"")</f>
        <v/>
      </c>
      <c r="L2218" s="37" t="str" cm="1">
        <f t="array" ref="L2218">IFERROR(_xlfn.IFS(E2218="","",K2218&lt;F2218,"×（法定外・特例等対象外です）",K2218&lt;G2218,"〇",K2218&gt;=G2218,"ー"),"")</f>
        <v/>
      </c>
      <c r="M2218" s="26" t="str" cm="1">
        <f t="array" ref="M2218">IFERROR(_xlfn.IFS(COUNTBLANK(D2218:K2218)=8,"",D2218="","←D列に従業員名を姓名（フルネーム）で入力してください。誤変換にお気を付け下さい。",E2218="","←E列に都道府県を入力してください。",H2218="","←H列に1.月給～3.時間給の選択肢を入力してください",I2218="","←I列に金額を入力してください",H2218=3,"",J2218="","←J列に所定労働時間を入力してください"),"")</f>
        <v/>
      </c>
    </row>
    <row r="2219" spans="2:13" ht="22" x14ac:dyDescent="0.55000000000000004">
      <c r="B2219" s="39">
        <f t="shared" si="34"/>
        <v>2211</v>
      </c>
      <c r="C2219" s="45"/>
      <c r="D2219" s="35"/>
      <c r="E2219" s="46"/>
      <c r="F2219" s="40" t="str" cm="1">
        <f t="array" ref="F2219">IFERROR(_xlfn.IFS(AND($G$3=45566,E2219="徳島"),VLOOKUP(E2219,最低賃金!$A$2:$G$49,2,FALSE),OR($G$3&lt;&gt;45566,E2219&lt;&gt;"徳島"),VLOOKUP(E2219,最低賃金!$A$2:$G$49,4,FALSE)),"")</f>
        <v/>
      </c>
      <c r="G2219" s="50" t="str">
        <f>IFERROR(VLOOKUP(E2219,最低賃金!$A$3:$G$49,6,FALSE),"")</f>
        <v/>
      </c>
      <c r="H2219" s="45"/>
      <c r="I2219" s="36"/>
      <c r="J2219" s="54"/>
      <c r="K2219" s="51" t="str" cm="1">
        <f t="array" ref="K2219">IFERROR(_xlfn.IFS(COUNTBLANK(H2219:J2219)=3,"",I2219="","I列に金額を入力してください",H2219="3.時間給",I2219,J2219="","J列に労働時間を入力してください",H2219="1.月給",ROUND(I2219/J2219,0),H2219="2.日給",ROUND(I2219/J2219,0)),"")</f>
        <v/>
      </c>
      <c r="L2219" s="37" t="str" cm="1">
        <f t="array" ref="L2219">IFERROR(_xlfn.IFS(E2219="","",K2219&lt;F2219,"×（法定外・特例等対象外です）",K2219&lt;G2219,"〇",K2219&gt;=G2219,"ー"),"")</f>
        <v/>
      </c>
      <c r="M2219" s="26" t="str" cm="1">
        <f t="array" ref="M2219">IFERROR(_xlfn.IFS(COUNTBLANK(D2219:K2219)=8,"",D2219="","←D列に従業員名を姓名（フルネーム）で入力してください。誤変換にお気を付け下さい。",E2219="","←E列に都道府県を入力してください。",H2219="","←H列に1.月給～3.時間給の選択肢を入力してください",I2219="","←I列に金額を入力してください",H2219=3,"",J2219="","←J列に所定労働時間を入力してください"),"")</f>
        <v/>
      </c>
    </row>
    <row r="2220" spans="2:13" ht="22" x14ac:dyDescent="0.55000000000000004">
      <c r="B2220" s="39">
        <f t="shared" si="34"/>
        <v>2212</v>
      </c>
      <c r="C2220" s="45"/>
      <c r="D2220" s="35"/>
      <c r="E2220" s="46"/>
      <c r="F2220" s="40" t="str" cm="1">
        <f t="array" ref="F2220">IFERROR(_xlfn.IFS(AND($G$3=45566,E2220="徳島"),VLOOKUP(E2220,最低賃金!$A$2:$G$49,2,FALSE),OR($G$3&lt;&gt;45566,E2220&lt;&gt;"徳島"),VLOOKUP(E2220,最低賃金!$A$2:$G$49,4,FALSE)),"")</f>
        <v/>
      </c>
      <c r="G2220" s="50" t="str">
        <f>IFERROR(VLOOKUP(E2220,最低賃金!$A$3:$G$49,6,FALSE),"")</f>
        <v/>
      </c>
      <c r="H2220" s="45"/>
      <c r="I2220" s="36"/>
      <c r="J2220" s="54"/>
      <c r="K2220" s="51" t="str" cm="1">
        <f t="array" ref="K2220">IFERROR(_xlfn.IFS(COUNTBLANK(H2220:J2220)=3,"",I2220="","I列に金額を入力してください",H2220="3.時間給",I2220,J2220="","J列に労働時間を入力してください",H2220="1.月給",ROUND(I2220/J2220,0),H2220="2.日給",ROUND(I2220/J2220,0)),"")</f>
        <v/>
      </c>
      <c r="L2220" s="37" t="str" cm="1">
        <f t="array" ref="L2220">IFERROR(_xlfn.IFS(E2220="","",K2220&lt;F2220,"×（法定外・特例等対象外です）",K2220&lt;G2220,"〇",K2220&gt;=G2220,"ー"),"")</f>
        <v/>
      </c>
      <c r="M2220" s="26" t="str" cm="1">
        <f t="array" ref="M2220">IFERROR(_xlfn.IFS(COUNTBLANK(D2220:K2220)=8,"",D2220="","←D列に従業員名を姓名（フルネーム）で入力してください。誤変換にお気を付け下さい。",E2220="","←E列に都道府県を入力してください。",H2220="","←H列に1.月給～3.時間給の選択肢を入力してください",I2220="","←I列に金額を入力してください",H2220=3,"",J2220="","←J列に所定労働時間を入力してください"),"")</f>
        <v/>
      </c>
    </row>
    <row r="2221" spans="2:13" ht="22" x14ac:dyDescent="0.55000000000000004">
      <c r="B2221" s="39">
        <f t="shared" si="34"/>
        <v>2213</v>
      </c>
      <c r="C2221" s="45"/>
      <c r="D2221" s="35"/>
      <c r="E2221" s="46"/>
      <c r="F2221" s="40" t="str" cm="1">
        <f t="array" ref="F2221">IFERROR(_xlfn.IFS(AND($G$3=45566,E2221="徳島"),VLOOKUP(E2221,最低賃金!$A$2:$G$49,2,FALSE),OR($G$3&lt;&gt;45566,E2221&lt;&gt;"徳島"),VLOOKUP(E2221,最低賃金!$A$2:$G$49,4,FALSE)),"")</f>
        <v/>
      </c>
      <c r="G2221" s="50" t="str">
        <f>IFERROR(VLOOKUP(E2221,最低賃金!$A$3:$G$49,6,FALSE),"")</f>
        <v/>
      </c>
      <c r="H2221" s="45"/>
      <c r="I2221" s="36"/>
      <c r="J2221" s="54"/>
      <c r="K2221" s="51" t="str" cm="1">
        <f t="array" ref="K2221">IFERROR(_xlfn.IFS(COUNTBLANK(H2221:J2221)=3,"",I2221="","I列に金額を入力してください",H2221="3.時間給",I2221,J2221="","J列に労働時間を入力してください",H2221="1.月給",ROUND(I2221/J2221,0),H2221="2.日給",ROUND(I2221/J2221,0)),"")</f>
        <v/>
      </c>
      <c r="L2221" s="37" t="str" cm="1">
        <f t="array" ref="L2221">IFERROR(_xlfn.IFS(E2221="","",K2221&lt;F2221,"×（法定外・特例等対象外です）",K2221&lt;G2221,"〇",K2221&gt;=G2221,"ー"),"")</f>
        <v/>
      </c>
      <c r="M2221" s="26" t="str" cm="1">
        <f t="array" ref="M2221">IFERROR(_xlfn.IFS(COUNTBLANK(D2221:K2221)=8,"",D2221="","←D列に従業員名を姓名（フルネーム）で入力してください。誤変換にお気を付け下さい。",E2221="","←E列に都道府県を入力してください。",H2221="","←H列に1.月給～3.時間給の選択肢を入力してください",I2221="","←I列に金額を入力してください",H2221=3,"",J2221="","←J列に所定労働時間を入力してください"),"")</f>
        <v/>
      </c>
    </row>
    <row r="2222" spans="2:13" ht="22" x14ac:dyDescent="0.55000000000000004">
      <c r="B2222" s="39">
        <f t="shared" si="34"/>
        <v>2214</v>
      </c>
      <c r="C2222" s="45"/>
      <c r="D2222" s="35"/>
      <c r="E2222" s="46"/>
      <c r="F2222" s="40" t="str" cm="1">
        <f t="array" ref="F2222">IFERROR(_xlfn.IFS(AND($G$3=45566,E2222="徳島"),VLOOKUP(E2222,最低賃金!$A$2:$G$49,2,FALSE),OR($G$3&lt;&gt;45566,E2222&lt;&gt;"徳島"),VLOOKUP(E2222,最低賃金!$A$2:$G$49,4,FALSE)),"")</f>
        <v/>
      </c>
      <c r="G2222" s="50" t="str">
        <f>IFERROR(VLOOKUP(E2222,最低賃金!$A$3:$G$49,6,FALSE),"")</f>
        <v/>
      </c>
      <c r="H2222" s="45"/>
      <c r="I2222" s="36"/>
      <c r="J2222" s="54"/>
      <c r="K2222" s="51" t="str" cm="1">
        <f t="array" ref="K2222">IFERROR(_xlfn.IFS(COUNTBLANK(H2222:J2222)=3,"",I2222="","I列に金額を入力してください",H2222="3.時間給",I2222,J2222="","J列に労働時間を入力してください",H2222="1.月給",ROUND(I2222/J2222,0),H2222="2.日給",ROUND(I2222/J2222,0)),"")</f>
        <v/>
      </c>
      <c r="L2222" s="37" t="str" cm="1">
        <f t="array" ref="L2222">IFERROR(_xlfn.IFS(E2222="","",K2222&lt;F2222,"×（法定外・特例等対象外です）",K2222&lt;G2222,"〇",K2222&gt;=G2222,"ー"),"")</f>
        <v/>
      </c>
      <c r="M2222" s="26" t="str" cm="1">
        <f t="array" ref="M2222">IFERROR(_xlfn.IFS(COUNTBLANK(D2222:K2222)=8,"",D2222="","←D列に従業員名を姓名（フルネーム）で入力してください。誤変換にお気を付け下さい。",E2222="","←E列に都道府県を入力してください。",H2222="","←H列に1.月給～3.時間給の選択肢を入力してください",I2222="","←I列に金額を入力してください",H2222=3,"",J2222="","←J列に所定労働時間を入力してください"),"")</f>
        <v/>
      </c>
    </row>
    <row r="2223" spans="2:13" ht="22" x14ac:dyDescent="0.55000000000000004">
      <c r="B2223" s="39">
        <f t="shared" si="34"/>
        <v>2215</v>
      </c>
      <c r="C2223" s="45"/>
      <c r="D2223" s="35"/>
      <c r="E2223" s="46"/>
      <c r="F2223" s="40" t="str" cm="1">
        <f t="array" ref="F2223">IFERROR(_xlfn.IFS(AND($G$3=45566,E2223="徳島"),VLOOKUP(E2223,最低賃金!$A$2:$G$49,2,FALSE),OR($G$3&lt;&gt;45566,E2223&lt;&gt;"徳島"),VLOOKUP(E2223,最低賃金!$A$2:$G$49,4,FALSE)),"")</f>
        <v/>
      </c>
      <c r="G2223" s="50" t="str">
        <f>IFERROR(VLOOKUP(E2223,最低賃金!$A$3:$G$49,6,FALSE),"")</f>
        <v/>
      </c>
      <c r="H2223" s="45"/>
      <c r="I2223" s="36"/>
      <c r="J2223" s="54"/>
      <c r="K2223" s="51" t="str" cm="1">
        <f t="array" ref="K2223">IFERROR(_xlfn.IFS(COUNTBLANK(H2223:J2223)=3,"",I2223="","I列に金額を入力してください",H2223="3.時間給",I2223,J2223="","J列に労働時間を入力してください",H2223="1.月給",ROUND(I2223/J2223,0),H2223="2.日給",ROUND(I2223/J2223,0)),"")</f>
        <v/>
      </c>
      <c r="L2223" s="37" t="str" cm="1">
        <f t="array" ref="L2223">IFERROR(_xlfn.IFS(E2223="","",K2223&lt;F2223,"×（法定外・特例等対象外です）",K2223&lt;G2223,"〇",K2223&gt;=G2223,"ー"),"")</f>
        <v/>
      </c>
      <c r="M2223" s="26" t="str" cm="1">
        <f t="array" ref="M2223">IFERROR(_xlfn.IFS(COUNTBLANK(D2223:K2223)=8,"",D2223="","←D列に従業員名を姓名（フルネーム）で入力してください。誤変換にお気を付け下さい。",E2223="","←E列に都道府県を入力してください。",H2223="","←H列に1.月給～3.時間給の選択肢を入力してください",I2223="","←I列に金額を入力してください",H2223=3,"",J2223="","←J列に所定労働時間を入力してください"),"")</f>
        <v/>
      </c>
    </row>
    <row r="2224" spans="2:13" ht="22" x14ac:dyDescent="0.55000000000000004">
      <c r="B2224" s="39">
        <f t="shared" si="34"/>
        <v>2216</v>
      </c>
      <c r="C2224" s="45"/>
      <c r="D2224" s="35"/>
      <c r="E2224" s="46"/>
      <c r="F2224" s="40" t="str" cm="1">
        <f t="array" ref="F2224">IFERROR(_xlfn.IFS(AND($G$3=45566,E2224="徳島"),VLOOKUP(E2224,最低賃金!$A$2:$G$49,2,FALSE),OR($G$3&lt;&gt;45566,E2224&lt;&gt;"徳島"),VLOOKUP(E2224,最低賃金!$A$2:$G$49,4,FALSE)),"")</f>
        <v/>
      </c>
      <c r="G2224" s="50" t="str">
        <f>IFERROR(VLOOKUP(E2224,最低賃金!$A$3:$G$49,6,FALSE),"")</f>
        <v/>
      </c>
      <c r="H2224" s="45"/>
      <c r="I2224" s="36"/>
      <c r="J2224" s="54"/>
      <c r="K2224" s="51" t="str" cm="1">
        <f t="array" ref="K2224">IFERROR(_xlfn.IFS(COUNTBLANK(H2224:J2224)=3,"",I2224="","I列に金額を入力してください",H2224="3.時間給",I2224,J2224="","J列に労働時間を入力してください",H2224="1.月給",ROUND(I2224/J2224,0),H2224="2.日給",ROUND(I2224/J2224,0)),"")</f>
        <v/>
      </c>
      <c r="L2224" s="37" t="str" cm="1">
        <f t="array" ref="L2224">IFERROR(_xlfn.IFS(E2224="","",K2224&lt;F2224,"×（法定外・特例等対象外です）",K2224&lt;G2224,"〇",K2224&gt;=G2224,"ー"),"")</f>
        <v/>
      </c>
      <c r="M2224" s="26" t="str" cm="1">
        <f t="array" ref="M2224">IFERROR(_xlfn.IFS(COUNTBLANK(D2224:K2224)=8,"",D2224="","←D列に従業員名を姓名（フルネーム）で入力してください。誤変換にお気を付け下さい。",E2224="","←E列に都道府県を入力してください。",H2224="","←H列に1.月給～3.時間給の選択肢を入力してください",I2224="","←I列に金額を入力してください",H2224=3,"",J2224="","←J列に所定労働時間を入力してください"),"")</f>
        <v/>
      </c>
    </row>
    <row r="2225" spans="2:13" ht="22" x14ac:dyDescent="0.55000000000000004">
      <c r="B2225" s="39">
        <f t="shared" si="34"/>
        <v>2217</v>
      </c>
      <c r="C2225" s="45"/>
      <c r="D2225" s="35"/>
      <c r="E2225" s="46"/>
      <c r="F2225" s="40" t="str" cm="1">
        <f t="array" ref="F2225">IFERROR(_xlfn.IFS(AND($G$3=45566,E2225="徳島"),VLOOKUP(E2225,最低賃金!$A$2:$G$49,2,FALSE),OR($G$3&lt;&gt;45566,E2225&lt;&gt;"徳島"),VLOOKUP(E2225,最低賃金!$A$2:$G$49,4,FALSE)),"")</f>
        <v/>
      </c>
      <c r="G2225" s="50" t="str">
        <f>IFERROR(VLOOKUP(E2225,最低賃金!$A$3:$G$49,6,FALSE),"")</f>
        <v/>
      </c>
      <c r="H2225" s="45"/>
      <c r="I2225" s="36"/>
      <c r="J2225" s="54"/>
      <c r="K2225" s="51" t="str" cm="1">
        <f t="array" ref="K2225">IFERROR(_xlfn.IFS(COUNTBLANK(H2225:J2225)=3,"",I2225="","I列に金額を入力してください",H2225="3.時間給",I2225,J2225="","J列に労働時間を入力してください",H2225="1.月給",ROUND(I2225/J2225,0),H2225="2.日給",ROUND(I2225/J2225,0)),"")</f>
        <v/>
      </c>
      <c r="L2225" s="37" t="str" cm="1">
        <f t="array" ref="L2225">IFERROR(_xlfn.IFS(E2225="","",K2225&lt;F2225,"×（法定外・特例等対象外です）",K2225&lt;G2225,"〇",K2225&gt;=G2225,"ー"),"")</f>
        <v/>
      </c>
      <c r="M2225" s="26" t="str" cm="1">
        <f t="array" ref="M2225">IFERROR(_xlfn.IFS(COUNTBLANK(D2225:K2225)=8,"",D2225="","←D列に従業員名を姓名（フルネーム）で入力してください。誤変換にお気を付け下さい。",E2225="","←E列に都道府県を入力してください。",H2225="","←H列に1.月給～3.時間給の選択肢を入力してください",I2225="","←I列に金額を入力してください",H2225=3,"",J2225="","←J列に所定労働時間を入力してください"),"")</f>
        <v/>
      </c>
    </row>
    <row r="2226" spans="2:13" ht="22" x14ac:dyDescent="0.55000000000000004">
      <c r="B2226" s="39">
        <f t="shared" si="34"/>
        <v>2218</v>
      </c>
      <c r="C2226" s="45"/>
      <c r="D2226" s="35"/>
      <c r="E2226" s="46"/>
      <c r="F2226" s="40" t="str" cm="1">
        <f t="array" ref="F2226">IFERROR(_xlfn.IFS(AND($G$3=45566,E2226="徳島"),VLOOKUP(E2226,最低賃金!$A$2:$G$49,2,FALSE),OR($G$3&lt;&gt;45566,E2226&lt;&gt;"徳島"),VLOOKUP(E2226,最低賃金!$A$2:$G$49,4,FALSE)),"")</f>
        <v/>
      </c>
      <c r="G2226" s="50" t="str">
        <f>IFERROR(VLOOKUP(E2226,最低賃金!$A$3:$G$49,6,FALSE),"")</f>
        <v/>
      </c>
      <c r="H2226" s="45"/>
      <c r="I2226" s="36"/>
      <c r="J2226" s="54"/>
      <c r="K2226" s="51" t="str" cm="1">
        <f t="array" ref="K2226">IFERROR(_xlfn.IFS(COUNTBLANK(H2226:J2226)=3,"",I2226="","I列に金額を入力してください",H2226="3.時間給",I2226,J2226="","J列に労働時間を入力してください",H2226="1.月給",ROUND(I2226/J2226,0),H2226="2.日給",ROUND(I2226/J2226,0)),"")</f>
        <v/>
      </c>
      <c r="L2226" s="37" t="str" cm="1">
        <f t="array" ref="L2226">IFERROR(_xlfn.IFS(E2226="","",K2226&lt;F2226,"×（法定外・特例等対象外です）",K2226&lt;G2226,"〇",K2226&gt;=G2226,"ー"),"")</f>
        <v/>
      </c>
      <c r="M2226" s="26" t="str" cm="1">
        <f t="array" ref="M2226">IFERROR(_xlfn.IFS(COUNTBLANK(D2226:K2226)=8,"",D2226="","←D列に従業員名を姓名（フルネーム）で入力してください。誤変換にお気を付け下さい。",E2226="","←E列に都道府県を入力してください。",H2226="","←H列に1.月給～3.時間給の選択肢を入力してください",I2226="","←I列に金額を入力してください",H2226=3,"",J2226="","←J列に所定労働時間を入力してください"),"")</f>
        <v/>
      </c>
    </row>
    <row r="2227" spans="2:13" ht="22" x14ac:dyDescent="0.55000000000000004">
      <c r="B2227" s="39">
        <f t="shared" si="34"/>
        <v>2219</v>
      </c>
      <c r="C2227" s="45"/>
      <c r="D2227" s="35"/>
      <c r="E2227" s="46"/>
      <c r="F2227" s="40" t="str" cm="1">
        <f t="array" ref="F2227">IFERROR(_xlfn.IFS(AND($G$3=45566,E2227="徳島"),VLOOKUP(E2227,最低賃金!$A$2:$G$49,2,FALSE),OR($G$3&lt;&gt;45566,E2227&lt;&gt;"徳島"),VLOOKUP(E2227,最低賃金!$A$2:$G$49,4,FALSE)),"")</f>
        <v/>
      </c>
      <c r="G2227" s="50" t="str">
        <f>IFERROR(VLOOKUP(E2227,最低賃金!$A$3:$G$49,6,FALSE),"")</f>
        <v/>
      </c>
      <c r="H2227" s="45"/>
      <c r="I2227" s="36"/>
      <c r="J2227" s="54"/>
      <c r="K2227" s="51" t="str" cm="1">
        <f t="array" ref="K2227">IFERROR(_xlfn.IFS(COUNTBLANK(H2227:J2227)=3,"",I2227="","I列に金額を入力してください",H2227="3.時間給",I2227,J2227="","J列に労働時間を入力してください",H2227="1.月給",ROUND(I2227/J2227,0),H2227="2.日給",ROUND(I2227/J2227,0)),"")</f>
        <v/>
      </c>
      <c r="L2227" s="37" t="str" cm="1">
        <f t="array" ref="L2227">IFERROR(_xlfn.IFS(E2227="","",K2227&lt;F2227,"×（法定外・特例等対象外です）",K2227&lt;G2227,"〇",K2227&gt;=G2227,"ー"),"")</f>
        <v/>
      </c>
      <c r="M2227" s="26" t="str" cm="1">
        <f t="array" ref="M2227">IFERROR(_xlfn.IFS(COUNTBLANK(D2227:K2227)=8,"",D2227="","←D列に従業員名を姓名（フルネーム）で入力してください。誤変換にお気を付け下さい。",E2227="","←E列に都道府県を入力してください。",H2227="","←H列に1.月給～3.時間給の選択肢を入力してください",I2227="","←I列に金額を入力してください",H2227=3,"",J2227="","←J列に所定労働時間を入力してください"),"")</f>
        <v/>
      </c>
    </row>
    <row r="2228" spans="2:13" ht="22" x14ac:dyDescent="0.55000000000000004">
      <c r="B2228" s="39">
        <f t="shared" si="34"/>
        <v>2220</v>
      </c>
      <c r="C2228" s="45"/>
      <c r="D2228" s="35"/>
      <c r="E2228" s="46"/>
      <c r="F2228" s="40" t="str" cm="1">
        <f t="array" ref="F2228">IFERROR(_xlfn.IFS(AND($G$3=45566,E2228="徳島"),VLOOKUP(E2228,最低賃金!$A$2:$G$49,2,FALSE),OR($G$3&lt;&gt;45566,E2228&lt;&gt;"徳島"),VLOOKUP(E2228,最低賃金!$A$2:$G$49,4,FALSE)),"")</f>
        <v/>
      </c>
      <c r="G2228" s="50" t="str">
        <f>IFERROR(VLOOKUP(E2228,最低賃金!$A$3:$G$49,6,FALSE),"")</f>
        <v/>
      </c>
      <c r="H2228" s="45"/>
      <c r="I2228" s="36"/>
      <c r="J2228" s="54"/>
      <c r="K2228" s="51" t="str" cm="1">
        <f t="array" ref="K2228">IFERROR(_xlfn.IFS(COUNTBLANK(H2228:J2228)=3,"",I2228="","I列に金額を入力してください",H2228="3.時間給",I2228,J2228="","J列に労働時間を入力してください",H2228="1.月給",ROUND(I2228/J2228,0),H2228="2.日給",ROUND(I2228/J2228,0)),"")</f>
        <v/>
      </c>
      <c r="L2228" s="37" t="str" cm="1">
        <f t="array" ref="L2228">IFERROR(_xlfn.IFS(E2228="","",K2228&lt;F2228,"×（法定外・特例等対象外です）",K2228&lt;G2228,"〇",K2228&gt;=G2228,"ー"),"")</f>
        <v/>
      </c>
      <c r="M2228" s="26" t="str" cm="1">
        <f t="array" ref="M2228">IFERROR(_xlfn.IFS(COUNTBLANK(D2228:K2228)=8,"",D2228="","←D列に従業員名を姓名（フルネーム）で入力してください。誤変換にお気を付け下さい。",E2228="","←E列に都道府県を入力してください。",H2228="","←H列に1.月給～3.時間給の選択肢を入力してください",I2228="","←I列に金額を入力してください",H2228=3,"",J2228="","←J列に所定労働時間を入力してください"),"")</f>
        <v/>
      </c>
    </row>
    <row r="2229" spans="2:13" ht="22" x14ac:dyDescent="0.55000000000000004">
      <c r="B2229" s="39">
        <f t="shared" si="34"/>
        <v>2221</v>
      </c>
      <c r="C2229" s="45"/>
      <c r="D2229" s="35"/>
      <c r="E2229" s="46"/>
      <c r="F2229" s="40" t="str" cm="1">
        <f t="array" ref="F2229">IFERROR(_xlfn.IFS(AND($G$3=45566,E2229="徳島"),VLOOKUP(E2229,最低賃金!$A$2:$G$49,2,FALSE),OR($G$3&lt;&gt;45566,E2229&lt;&gt;"徳島"),VLOOKUP(E2229,最低賃金!$A$2:$G$49,4,FALSE)),"")</f>
        <v/>
      </c>
      <c r="G2229" s="50" t="str">
        <f>IFERROR(VLOOKUP(E2229,最低賃金!$A$3:$G$49,6,FALSE),"")</f>
        <v/>
      </c>
      <c r="H2229" s="45"/>
      <c r="I2229" s="36"/>
      <c r="J2229" s="54"/>
      <c r="K2229" s="51" t="str" cm="1">
        <f t="array" ref="K2229">IFERROR(_xlfn.IFS(COUNTBLANK(H2229:J2229)=3,"",I2229="","I列に金額を入力してください",H2229="3.時間給",I2229,J2229="","J列に労働時間を入力してください",H2229="1.月給",ROUND(I2229/J2229,0),H2229="2.日給",ROUND(I2229/J2229,0)),"")</f>
        <v/>
      </c>
      <c r="L2229" s="37" t="str" cm="1">
        <f t="array" ref="L2229">IFERROR(_xlfn.IFS(E2229="","",K2229&lt;F2229,"×（法定外・特例等対象外です）",K2229&lt;G2229,"〇",K2229&gt;=G2229,"ー"),"")</f>
        <v/>
      </c>
      <c r="M2229" s="26" t="str" cm="1">
        <f t="array" ref="M2229">IFERROR(_xlfn.IFS(COUNTBLANK(D2229:K2229)=8,"",D2229="","←D列に従業員名を姓名（フルネーム）で入力してください。誤変換にお気を付け下さい。",E2229="","←E列に都道府県を入力してください。",H2229="","←H列に1.月給～3.時間給の選択肢を入力してください",I2229="","←I列に金額を入力してください",H2229=3,"",J2229="","←J列に所定労働時間を入力してください"),"")</f>
        <v/>
      </c>
    </row>
    <row r="2230" spans="2:13" ht="22" x14ac:dyDescent="0.55000000000000004">
      <c r="B2230" s="39">
        <f t="shared" si="34"/>
        <v>2222</v>
      </c>
      <c r="C2230" s="45"/>
      <c r="D2230" s="35"/>
      <c r="E2230" s="46"/>
      <c r="F2230" s="40" t="str" cm="1">
        <f t="array" ref="F2230">IFERROR(_xlfn.IFS(AND($G$3=45566,E2230="徳島"),VLOOKUP(E2230,最低賃金!$A$2:$G$49,2,FALSE),OR($G$3&lt;&gt;45566,E2230&lt;&gt;"徳島"),VLOOKUP(E2230,最低賃金!$A$2:$G$49,4,FALSE)),"")</f>
        <v/>
      </c>
      <c r="G2230" s="50" t="str">
        <f>IFERROR(VLOOKUP(E2230,最低賃金!$A$3:$G$49,6,FALSE),"")</f>
        <v/>
      </c>
      <c r="H2230" s="45"/>
      <c r="I2230" s="36"/>
      <c r="J2230" s="54"/>
      <c r="K2230" s="51" t="str" cm="1">
        <f t="array" ref="K2230">IFERROR(_xlfn.IFS(COUNTBLANK(H2230:J2230)=3,"",I2230="","I列に金額を入力してください",H2230="3.時間給",I2230,J2230="","J列に労働時間を入力してください",H2230="1.月給",ROUND(I2230/J2230,0),H2230="2.日給",ROUND(I2230/J2230,0)),"")</f>
        <v/>
      </c>
      <c r="L2230" s="37" t="str" cm="1">
        <f t="array" ref="L2230">IFERROR(_xlfn.IFS(E2230="","",K2230&lt;F2230,"×（法定外・特例等対象外です）",K2230&lt;G2230,"〇",K2230&gt;=G2230,"ー"),"")</f>
        <v/>
      </c>
      <c r="M2230" s="26" t="str" cm="1">
        <f t="array" ref="M2230">IFERROR(_xlfn.IFS(COUNTBLANK(D2230:K2230)=8,"",D2230="","←D列に従業員名を姓名（フルネーム）で入力してください。誤変換にお気を付け下さい。",E2230="","←E列に都道府県を入力してください。",H2230="","←H列に1.月給～3.時間給の選択肢を入力してください",I2230="","←I列に金額を入力してください",H2230=3,"",J2230="","←J列に所定労働時間を入力してください"),"")</f>
        <v/>
      </c>
    </row>
    <row r="2231" spans="2:13" ht="22" x14ac:dyDescent="0.55000000000000004">
      <c r="B2231" s="39">
        <f t="shared" si="34"/>
        <v>2223</v>
      </c>
      <c r="C2231" s="45"/>
      <c r="D2231" s="35"/>
      <c r="E2231" s="46"/>
      <c r="F2231" s="40" t="str" cm="1">
        <f t="array" ref="F2231">IFERROR(_xlfn.IFS(AND($G$3=45566,E2231="徳島"),VLOOKUP(E2231,最低賃金!$A$2:$G$49,2,FALSE),OR($G$3&lt;&gt;45566,E2231&lt;&gt;"徳島"),VLOOKUP(E2231,最低賃金!$A$2:$G$49,4,FALSE)),"")</f>
        <v/>
      </c>
      <c r="G2231" s="50" t="str">
        <f>IFERROR(VLOOKUP(E2231,最低賃金!$A$3:$G$49,6,FALSE),"")</f>
        <v/>
      </c>
      <c r="H2231" s="45"/>
      <c r="I2231" s="36"/>
      <c r="J2231" s="54"/>
      <c r="K2231" s="51" t="str" cm="1">
        <f t="array" ref="K2231">IFERROR(_xlfn.IFS(COUNTBLANK(H2231:J2231)=3,"",I2231="","I列に金額を入力してください",H2231="3.時間給",I2231,J2231="","J列に労働時間を入力してください",H2231="1.月給",ROUND(I2231/J2231,0),H2231="2.日給",ROUND(I2231/J2231,0)),"")</f>
        <v/>
      </c>
      <c r="L2231" s="37" t="str" cm="1">
        <f t="array" ref="L2231">IFERROR(_xlfn.IFS(E2231="","",K2231&lt;F2231,"×（法定外・特例等対象外です）",K2231&lt;G2231,"〇",K2231&gt;=G2231,"ー"),"")</f>
        <v/>
      </c>
      <c r="M2231" s="26" t="str" cm="1">
        <f t="array" ref="M2231">IFERROR(_xlfn.IFS(COUNTBLANK(D2231:K2231)=8,"",D2231="","←D列に従業員名を姓名（フルネーム）で入力してください。誤変換にお気を付け下さい。",E2231="","←E列に都道府県を入力してください。",H2231="","←H列に1.月給～3.時間給の選択肢を入力してください",I2231="","←I列に金額を入力してください",H2231=3,"",J2231="","←J列に所定労働時間を入力してください"),"")</f>
        <v/>
      </c>
    </row>
    <row r="2232" spans="2:13" ht="22" x14ac:dyDescent="0.55000000000000004">
      <c r="B2232" s="39">
        <f t="shared" si="34"/>
        <v>2224</v>
      </c>
      <c r="C2232" s="45"/>
      <c r="D2232" s="35"/>
      <c r="E2232" s="46"/>
      <c r="F2232" s="40" t="str" cm="1">
        <f t="array" ref="F2232">IFERROR(_xlfn.IFS(AND($G$3=45566,E2232="徳島"),VLOOKUP(E2232,最低賃金!$A$2:$G$49,2,FALSE),OR($G$3&lt;&gt;45566,E2232&lt;&gt;"徳島"),VLOOKUP(E2232,最低賃金!$A$2:$G$49,4,FALSE)),"")</f>
        <v/>
      </c>
      <c r="G2232" s="50" t="str">
        <f>IFERROR(VLOOKUP(E2232,最低賃金!$A$3:$G$49,6,FALSE),"")</f>
        <v/>
      </c>
      <c r="H2232" s="45"/>
      <c r="I2232" s="36"/>
      <c r="J2232" s="54"/>
      <c r="K2232" s="51" t="str" cm="1">
        <f t="array" ref="K2232">IFERROR(_xlfn.IFS(COUNTBLANK(H2232:J2232)=3,"",I2232="","I列に金額を入力してください",H2232="3.時間給",I2232,J2232="","J列に労働時間を入力してください",H2232="1.月給",ROUND(I2232/J2232,0),H2232="2.日給",ROUND(I2232/J2232,0)),"")</f>
        <v/>
      </c>
      <c r="L2232" s="37" t="str" cm="1">
        <f t="array" ref="L2232">IFERROR(_xlfn.IFS(E2232="","",K2232&lt;F2232,"×（法定外・特例等対象外です）",K2232&lt;G2232,"〇",K2232&gt;=G2232,"ー"),"")</f>
        <v/>
      </c>
      <c r="M2232" s="26" t="str" cm="1">
        <f t="array" ref="M2232">IFERROR(_xlfn.IFS(COUNTBLANK(D2232:K2232)=8,"",D2232="","←D列に従業員名を姓名（フルネーム）で入力してください。誤変換にお気を付け下さい。",E2232="","←E列に都道府県を入力してください。",H2232="","←H列に1.月給～3.時間給の選択肢を入力してください",I2232="","←I列に金額を入力してください",H2232=3,"",J2232="","←J列に所定労働時間を入力してください"),"")</f>
        <v/>
      </c>
    </row>
    <row r="2233" spans="2:13" ht="22" x14ac:dyDescent="0.55000000000000004">
      <c r="B2233" s="39">
        <f t="shared" si="34"/>
        <v>2225</v>
      </c>
      <c r="C2233" s="45"/>
      <c r="D2233" s="35"/>
      <c r="E2233" s="46"/>
      <c r="F2233" s="40" t="str" cm="1">
        <f t="array" ref="F2233">IFERROR(_xlfn.IFS(AND($G$3=45566,E2233="徳島"),VLOOKUP(E2233,最低賃金!$A$2:$G$49,2,FALSE),OR($G$3&lt;&gt;45566,E2233&lt;&gt;"徳島"),VLOOKUP(E2233,最低賃金!$A$2:$G$49,4,FALSE)),"")</f>
        <v/>
      </c>
      <c r="G2233" s="50" t="str">
        <f>IFERROR(VLOOKUP(E2233,最低賃金!$A$3:$G$49,6,FALSE),"")</f>
        <v/>
      </c>
      <c r="H2233" s="45"/>
      <c r="I2233" s="36"/>
      <c r="J2233" s="54"/>
      <c r="K2233" s="51" t="str" cm="1">
        <f t="array" ref="K2233">IFERROR(_xlfn.IFS(COUNTBLANK(H2233:J2233)=3,"",I2233="","I列に金額を入力してください",H2233="3.時間給",I2233,J2233="","J列に労働時間を入力してください",H2233="1.月給",ROUND(I2233/J2233,0),H2233="2.日給",ROUND(I2233/J2233,0)),"")</f>
        <v/>
      </c>
      <c r="L2233" s="37" t="str" cm="1">
        <f t="array" ref="L2233">IFERROR(_xlfn.IFS(E2233="","",K2233&lt;F2233,"×（法定外・特例等対象外です）",K2233&lt;G2233,"〇",K2233&gt;=G2233,"ー"),"")</f>
        <v/>
      </c>
      <c r="M2233" s="26" t="str" cm="1">
        <f t="array" ref="M2233">IFERROR(_xlfn.IFS(COUNTBLANK(D2233:K2233)=8,"",D2233="","←D列に従業員名を姓名（フルネーム）で入力してください。誤変換にお気を付け下さい。",E2233="","←E列に都道府県を入力してください。",H2233="","←H列に1.月給～3.時間給の選択肢を入力してください",I2233="","←I列に金額を入力してください",H2233=3,"",J2233="","←J列に所定労働時間を入力してください"),"")</f>
        <v/>
      </c>
    </row>
    <row r="2234" spans="2:13" ht="22" x14ac:dyDescent="0.55000000000000004">
      <c r="B2234" s="39">
        <f t="shared" si="34"/>
        <v>2226</v>
      </c>
      <c r="C2234" s="45"/>
      <c r="D2234" s="35"/>
      <c r="E2234" s="46"/>
      <c r="F2234" s="40" t="str" cm="1">
        <f t="array" ref="F2234">IFERROR(_xlfn.IFS(AND($G$3=45566,E2234="徳島"),VLOOKUP(E2234,最低賃金!$A$2:$G$49,2,FALSE),OR($G$3&lt;&gt;45566,E2234&lt;&gt;"徳島"),VLOOKUP(E2234,最低賃金!$A$2:$G$49,4,FALSE)),"")</f>
        <v/>
      </c>
      <c r="G2234" s="50" t="str">
        <f>IFERROR(VLOOKUP(E2234,最低賃金!$A$3:$G$49,6,FALSE),"")</f>
        <v/>
      </c>
      <c r="H2234" s="45"/>
      <c r="I2234" s="36"/>
      <c r="J2234" s="54"/>
      <c r="K2234" s="51" t="str" cm="1">
        <f t="array" ref="K2234">IFERROR(_xlfn.IFS(COUNTBLANK(H2234:J2234)=3,"",I2234="","I列に金額を入力してください",H2234="3.時間給",I2234,J2234="","J列に労働時間を入力してください",H2234="1.月給",ROUND(I2234/J2234,0),H2234="2.日給",ROUND(I2234/J2234,0)),"")</f>
        <v/>
      </c>
      <c r="L2234" s="37" t="str" cm="1">
        <f t="array" ref="L2234">IFERROR(_xlfn.IFS(E2234="","",K2234&lt;F2234,"×（法定外・特例等対象外です）",K2234&lt;G2234,"〇",K2234&gt;=G2234,"ー"),"")</f>
        <v/>
      </c>
      <c r="M2234" s="26" t="str" cm="1">
        <f t="array" ref="M2234">IFERROR(_xlfn.IFS(COUNTBLANK(D2234:K2234)=8,"",D2234="","←D列に従業員名を姓名（フルネーム）で入力してください。誤変換にお気を付け下さい。",E2234="","←E列に都道府県を入力してください。",H2234="","←H列に1.月給～3.時間給の選択肢を入力してください",I2234="","←I列に金額を入力してください",H2234=3,"",J2234="","←J列に所定労働時間を入力してください"),"")</f>
        <v/>
      </c>
    </row>
    <row r="2235" spans="2:13" ht="22" x14ac:dyDescent="0.55000000000000004">
      <c r="B2235" s="39">
        <f t="shared" si="34"/>
        <v>2227</v>
      </c>
      <c r="C2235" s="45"/>
      <c r="D2235" s="35"/>
      <c r="E2235" s="46"/>
      <c r="F2235" s="40" t="str" cm="1">
        <f t="array" ref="F2235">IFERROR(_xlfn.IFS(AND($G$3=45566,E2235="徳島"),VLOOKUP(E2235,最低賃金!$A$2:$G$49,2,FALSE),OR($G$3&lt;&gt;45566,E2235&lt;&gt;"徳島"),VLOOKUP(E2235,最低賃金!$A$2:$G$49,4,FALSE)),"")</f>
        <v/>
      </c>
      <c r="G2235" s="50" t="str">
        <f>IFERROR(VLOOKUP(E2235,最低賃金!$A$3:$G$49,6,FALSE),"")</f>
        <v/>
      </c>
      <c r="H2235" s="45"/>
      <c r="I2235" s="36"/>
      <c r="J2235" s="54"/>
      <c r="K2235" s="51" t="str" cm="1">
        <f t="array" ref="K2235">IFERROR(_xlfn.IFS(COUNTBLANK(H2235:J2235)=3,"",I2235="","I列に金額を入力してください",H2235="3.時間給",I2235,J2235="","J列に労働時間を入力してください",H2235="1.月給",ROUND(I2235/J2235,0),H2235="2.日給",ROUND(I2235/J2235,0)),"")</f>
        <v/>
      </c>
      <c r="L2235" s="37" t="str" cm="1">
        <f t="array" ref="L2235">IFERROR(_xlfn.IFS(E2235="","",K2235&lt;F2235,"×（法定外・特例等対象外です）",K2235&lt;G2235,"〇",K2235&gt;=G2235,"ー"),"")</f>
        <v/>
      </c>
      <c r="M2235" s="26" t="str" cm="1">
        <f t="array" ref="M2235">IFERROR(_xlfn.IFS(COUNTBLANK(D2235:K2235)=8,"",D2235="","←D列に従業員名を姓名（フルネーム）で入力してください。誤変換にお気を付け下さい。",E2235="","←E列に都道府県を入力してください。",H2235="","←H列に1.月給～3.時間給の選択肢を入力してください",I2235="","←I列に金額を入力してください",H2235=3,"",J2235="","←J列に所定労働時間を入力してください"),"")</f>
        <v/>
      </c>
    </row>
    <row r="2236" spans="2:13" ht="22" x14ac:dyDescent="0.55000000000000004">
      <c r="B2236" s="39">
        <f t="shared" si="34"/>
        <v>2228</v>
      </c>
      <c r="C2236" s="45"/>
      <c r="D2236" s="35"/>
      <c r="E2236" s="46"/>
      <c r="F2236" s="40" t="str" cm="1">
        <f t="array" ref="F2236">IFERROR(_xlfn.IFS(AND($G$3=45566,E2236="徳島"),VLOOKUP(E2236,最低賃金!$A$2:$G$49,2,FALSE),OR($G$3&lt;&gt;45566,E2236&lt;&gt;"徳島"),VLOOKUP(E2236,最低賃金!$A$2:$G$49,4,FALSE)),"")</f>
        <v/>
      </c>
      <c r="G2236" s="50" t="str">
        <f>IFERROR(VLOOKUP(E2236,最低賃金!$A$3:$G$49,6,FALSE),"")</f>
        <v/>
      </c>
      <c r="H2236" s="45"/>
      <c r="I2236" s="36"/>
      <c r="J2236" s="54"/>
      <c r="K2236" s="51" t="str" cm="1">
        <f t="array" ref="K2236">IFERROR(_xlfn.IFS(COUNTBLANK(H2236:J2236)=3,"",I2236="","I列に金額を入力してください",H2236="3.時間給",I2236,J2236="","J列に労働時間を入力してください",H2236="1.月給",ROUND(I2236/J2236,0),H2236="2.日給",ROUND(I2236/J2236,0)),"")</f>
        <v/>
      </c>
      <c r="L2236" s="37" t="str" cm="1">
        <f t="array" ref="L2236">IFERROR(_xlfn.IFS(E2236="","",K2236&lt;F2236,"×（法定外・特例等対象外です）",K2236&lt;G2236,"〇",K2236&gt;=G2236,"ー"),"")</f>
        <v/>
      </c>
      <c r="M2236" s="26" t="str" cm="1">
        <f t="array" ref="M2236">IFERROR(_xlfn.IFS(COUNTBLANK(D2236:K2236)=8,"",D2236="","←D列に従業員名を姓名（フルネーム）で入力してください。誤変換にお気を付け下さい。",E2236="","←E列に都道府県を入力してください。",H2236="","←H列に1.月給～3.時間給の選択肢を入力してください",I2236="","←I列に金額を入力してください",H2236=3,"",J2236="","←J列に所定労働時間を入力してください"),"")</f>
        <v/>
      </c>
    </row>
    <row r="2237" spans="2:13" ht="22" x14ac:dyDescent="0.55000000000000004">
      <c r="B2237" s="39">
        <f t="shared" si="34"/>
        <v>2229</v>
      </c>
      <c r="C2237" s="45"/>
      <c r="D2237" s="35"/>
      <c r="E2237" s="46"/>
      <c r="F2237" s="40" t="str" cm="1">
        <f t="array" ref="F2237">IFERROR(_xlfn.IFS(AND($G$3=45566,E2237="徳島"),VLOOKUP(E2237,最低賃金!$A$2:$G$49,2,FALSE),OR($G$3&lt;&gt;45566,E2237&lt;&gt;"徳島"),VLOOKUP(E2237,最低賃金!$A$2:$G$49,4,FALSE)),"")</f>
        <v/>
      </c>
      <c r="G2237" s="50" t="str">
        <f>IFERROR(VLOOKUP(E2237,最低賃金!$A$3:$G$49,6,FALSE),"")</f>
        <v/>
      </c>
      <c r="H2237" s="45"/>
      <c r="I2237" s="36"/>
      <c r="J2237" s="54"/>
      <c r="K2237" s="51" t="str" cm="1">
        <f t="array" ref="K2237">IFERROR(_xlfn.IFS(COUNTBLANK(H2237:J2237)=3,"",I2237="","I列に金額を入力してください",H2237="3.時間給",I2237,J2237="","J列に労働時間を入力してください",H2237="1.月給",ROUND(I2237/J2237,0),H2237="2.日給",ROUND(I2237/J2237,0)),"")</f>
        <v/>
      </c>
      <c r="L2237" s="37" t="str" cm="1">
        <f t="array" ref="L2237">IFERROR(_xlfn.IFS(E2237="","",K2237&lt;F2237,"×（法定外・特例等対象外です）",K2237&lt;G2237,"〇",K2237&gt;=G2237,"ー"),"")</f>
        <v/>
      </c>
      <c r="M2237" s="26" t="str" cm="1">
        <f t="array" ref="M2237">IFERROR(_xlfn.IFS(COUNTBLANK(D2237:K2237)=8,"",D2237="","←D列に従業員名を姓名（フルネーム）で入力してください。誤変換にお気を付け下さい。",E2237="","←E列に都道府県を入力してください。",H2237="","←H列に1.月給～3.時間給の選択肢を入力してください",I2237="","←I列に金額を入力してください",H2237=3,"",J2237="","←J列に所定労働時間を入力してください"),"")</f>
        <v/>
      </c>
    </row>
    <row r="2238" spans="2:13" ht="22" x14ac:dyDescent="0.55000000000000004">
      <c r="B2238" s="39">
        <f t="shared" si="34"/>
        <v>2230</v>
      </c>
      <c r="C2238" s="45"/>
      <c r="D2238" s="35"/>
      <c r="E2238" s="46"/>
      <c r="F2238" s="40" t="str" cm="1">
        <f t="array" ref="F2238">IFERROR(_xlfn.IFS(AND($G$3=45566,E2238="徳島"),VLOOKUP(E2238,最低賃金!$A$2:$G$49,2,FALSE),OR($G$3&lt;&gt;45566,E2238&lt;&gt;"徳島"),VLOOKUP(E2238,最低賃金!$A$2:$G$49,4,FALSE)),"")</f>
        <v/>
      </c>
      <c r="G2238" s="50" t="str">
        <f>IFERROR(VLOOKUP(E2238,最低賃金!$A$3:$G$49,6,FALSE),"")</f>
        <v/>
      </c>
      <c r="H2238" s="45"/>
      <c r="I2238" s="36"/>
      <c r="J2238" s="54"/>
      <c r="K2238" s="51" t="str" cm="1">
        <f t="array" ref="K2238">IFERROR(_xlfn.IFS(COUNTBLANK(H2238:J2238)=3,"",I2238="","I列に金額を入力してください",H2238="3.時間給",I2238,J2238="","J列に労働時間を入力してください",H2238="1.月給",ROUND(I2238/J2238,0),H2238="2.日給",ROUND(I2238/J2238,0)),"")</f>
        <v/>
      </c>
      <c r="L2238" s="37" t="str" cm="1">
        <f t="array" ref="L2238">IFERROR(_xlfn.IFS(E2238="","",K2238&lt;F2238,"×（法定外・特例等対象外です）",K2238&lt;G2238,"〇",K2238&gt;=G2238,"ー"),"")</f>
        <v/>
      </c>
      <c r="M2238" s="26" t="str" cm="1">
        <f t="array" ref="M2238">IFERROR(_xlfn.IFS(COUNTBLANK(D2238:K2238)=8,"",D2238="","←D列に従業員名を姓名（フルネーム）で入力してください。誤変換にお気を付け下さい。",E2238="","←E列に都道府県を入力してください。",H2238="","←H列に1.月給～3.時間給の選択肢を入力してください",I2238="","←I列に金額を入力してください",H2238=3,"",J2238="","←J列に所定労働時間を入力してください"),"")</f>
        <v/>
      </c>
    </row>
    <row r="2239" spans="2:13" ht="22" x14ac:dyDescent="0.55000000000000004">
      <c r="B2239" s="39">
        <f t="shared" si="34"/>
        <v>2231</v>
      </c>
      <c r="C2239" s="45"/>
      <c r="D2239" s="35"/>
      <c r="E2239" s="46"/>
      <c r="F2239" s="40" t="str" cm="1">
        <f t="array" ref="F2239">IFERROR(_xlfn.IFS(AND($G$3=45566,E2239="徳島"),VLOOKUP(E2239,最低賃金!$A$2:$G$49,2,FALSE),OR($G$3&lt;&gt;45566,E2239&lt;&gt;"徳島"),VLOOKUP(E2239,最低賃金!$A$2:$G$49,4,FALSE)),"")</f>
        <v/>
      </c>
      <c r="G2239" s="50" t="str">
        <f>IFERROR(VLOOKUP(E2239,最低賃金!$A$3:$G$49,6,FALSE),"")</f>
        <v/>
      </c>
      <c r="H2239" s="45"/>
      <c r="I2239" s="36"/>
      <c r="J2239" s="54"/>
      <c r="K2239" s="51" t="str" cm="1">
        <f t="array" ref="K2239">IFERROR(_xlfn.IFS(COUNTBLANK(H2239:J2239)=3,"",I2239="","I列に金額を入力してください",H2239="3.時間給",I2239,J2239="","J列に労働時間を入力してください",H2239="1.月給",ROUND(I2239/J2239,0),H2239="2.日給",ROUND(I2239/J2239,0)),"")</f>
        <v/>
      </c>
      <c r="L2239" s="37" t="str" cm="1">
        <f t="array" ref="L2239">IFERROR(_xlfn.IFS(E2239="","",K2239&lt;F2239,"×（法定外・特例等対象外です）",K2239&lt;G2239,"〇",K2239&gt;=G2239,"ー"),"")</f>
        <v/>
      </c>
      <c r="M2239" s="26" t="str" cm="1">
        <f t="array" ref="M2239">IFERROR(_xlfn.IFS(COUNTBLANK(D2239:K2239)=8,"",D2239="","←D列に従業員名を姓名（フルネーム）で入力してください。誤変換にお気を付け下さい。",E2239="","←E列に都道府県を入力してください。",H2239="","←H列に1.月給～3.時間給の選択肢を入力してください",I2239="","←I列に金額を入力してください",H2239=3,"",J2239="","←J列に所定労働時間を入力してください"),"")</f>
        <v/>
      </c>
    </row>
    <row r="2240" spans="2:13" ht="22" x14ac:dyDescent="0.55000000000000004">
      <c r="B2240" s="39">
        <f t="shared" si="34"/>
        <v>2232</v>
      </c>
      <c r="C2240" s="45"/>
      <c r="D2240" s="35"/>
      <c r="E2240" s="46"/>
      <c r="F2240" s="40" t="str" cm="1">
        <f t="array" ref="F2240">IFERROR(_xlfn.IFS(AND($G$3=45566,E2240="徳島"),VLOOKUP(E2240,最低賃金!$A$2:$G$49,2,FALSE),OR($G$3&lt;&gt;45566,E2240&lt;&gt;"徳島"),VLOOKUP(E2240,最低賃金!$A$2:$G$49,4,FALSE)),"")</f>
        <v/>
      </c>
      <c r="G2240" s="50" t="str">
        <f>IFERROR(VLOOKUP(E2240,最低賃金!$A$3:$G$49,6,FALSE),"")</f>
        <v/>
      </c>
      <c r="H2240" s="45"/>
      <c r="I2240" s="36"/>
      <c r="J2240" s="54"/>
      <c r="K2240" s="51" t="str" cm="1">
        <f t="array" ref="K2240">IFERROR(_xlfn.IFS(COUNTBLANK(H2240:J2240)=3,"",I2240="","I列に金額を入力してください",H2240="3.時間給",I2240,J2240="","J列に労働時間を入力してください",H2240="1.月給",ROUND(I2240/J2240,0),H2240="2.日給",ROUND(I2240/J2240,0)),"")</f>
        <v/>
      </c>
      <c r="L2240" s="37" t="str" cm="1">
        <f t="array" ref="L2240">IFERROR(_xlfn.IFS(E2240="","",K2240&lt;F2240,"×（法定外・特例等対象外です）",K2240&lt;G2240,"〇",K2240&gt;=G2240,"ー"),"")</f>
        <v/>
      </c>
      <c r="M2240" s="26" t="str" cm="1">
        <f t="array" ref="M2240">IFERROR(_xlfn.IFS(COUNTBLANK(D2240:K2240)=8,"",D2240="","←D列に従業員名を姓名（フルネーム）で入力してください。誤変換にお気を付け下さい。",E2240="","←E列に都道府県を入力してください。",H2240="","←H列に1.月給～3.時間給の選択肢を入力してください",I2240="","←I列に金額を入力してください",H2240=3,"",J2240="","←J列に所定労働時間を入力してください"),"")</f>
        <v/>
      </c>
    </row>
    <row r="2241" spans="2:13" ht="22" x14ac:dyDescent="0.55000000000000004">
      <c r="B2241" s="39">
        <f t="shared" si="34"/>
        <v>2233</v>
      </c>
      <c r="C2241" s="45"/>
      <c r="D2241" s="35"/>
      <c r="E2241" s="46"/>
      <c r="F2241" s="40" t="str" cm="1">
        <f t="array" ref="F2241">IFERROR(_xlfn.IFS(AND($G$3=45566,E2241="徳島"),VLOOKUP(E2241,最低賃金!$A$2:$G$49,2,FALSE),OR($G$3&lt;&gt;45566,E2241&lt;&gt;"徳島"),VLOOKUP(E2241,最低賃金!$A$2:$G$49,4,FALSE)),"")</f>
        <v/>
      </c>
      <c r="G2241" s="50" t="str">
        <f>IFERROR(VLOOKUP(E2241,最低賃金!$A$3:$G$49,6,FALSE),"")</f>
        <v/>
      </c>
      <c r="H2241" s="45"/>
      <c r="I2241" s="36"/>
      <c r="J2241" s="54"/>
      <c r="K2241" s="51" t="str" cm="1">
        <f t="array" ref="K2241">IFERROR(_xlfn.IFS(COUNTBLANK(H2241:J2241)=3,"",I2241="","I列に金額を入力してください",H2241="3.時間給",I2241,J2241="","J列に労働時間を入力してください",H2241="1.月給",ROUND(I2241/J2241,0),H2241="2.日給",ROUND(I2241/J2241,0)),"")</f>
        <v/>
      </c>
      <c r="L2241" s="37" t="str" cm="1">
        <f t="array" ref="L2241">IFERROR(_xlfn.IFS(E2241="","",K2241&lt;F2241,"×（法定外・特例等対象外です）",K2241&lt;G2241,"〇",K2241&gt;=G2241,"ー"),"")</f>
        <v/>
      </c>
      <c r="M2241" s="26" t="str" cm="1">
        <f t="array" ref="M2241">IFERROR(_xlfn.IFS(COUNTBLANK(D2241:K2241)=8,"",D2241="","←D列に従業員名を姓名（フルネーム）で入力してください。誤変換にお気を付け下さい。",E2241="","←E列に都道府県を入力してください。",H2241="","←H列に1.月給～3.時間給の選択肢を入力してください",I2241="","←I列に金額を入力してください",H2241=3,"",J2241="","←J列に所定労働時間を入力してください"),"")</f>
        <v/>
      </c>
    </row>
    <row r="2242" spans="2:13" ht="22" x14ac:dyDescent="0.55000000000000004">
      <c r="B2242" s="39">
        <f t="shared" si="34"/>
        <v>2234</v>
      </c>
      <c r="C2242" s="45"/>
      <c r="D2242" s="35"/>
      <c r="E2242" s="46"/>
      <c r="F2242" s="40" t="str" cm="1">
        <f t="array" ref="F2242">IFERROR(_xlfn.IFS(AND($G$3=45566,E2242="徳島"),VLOOKUP(E2242,最低賃金!$A$2:$G$49,2,FALSE),OR($G$3&lt;&gt;45566,E2242&lt;&gt;"徳島"),VLOOKUP(E2242,最低賃金!$A$2:$G$49,4,FALSE)),"")</f>
        <v/>
      </c>
      <c r="G2242" s="50" t="str">
        <f>IFERROR(VLOOKUP(E2242,最低賃金!$A$3:$G$49,6,FALSE),"")</f>
        <v/>
      </c>
      <c r="H2242" s="45"/>
      <c r="I2242" s="36"/>
      <c r="J2242" s="54"/>
      <c r="K2242" s="51" t="str" cm="1">
        <f t="array" ref="K2242">IFERROR(_xlfn.IFS(COUNTBLANK(H2242:J2242)=3,"",I2242="","I列に金額を入力してください",H2242="3.時間給",I2242,J2242="","J列に労働時間を入力してください",H2242="1.月給",ROUND(I2242/J2242,0),H2242="2.日給",ROUND(I2242/J2242,0)),"")</f>
        <v/>
      </c>
      <c r="L2242" s="37" t="str" cm="1">
        <f t="array" ref="L2242">IFERROR(_xlfn.IFS(E2242="","",K2242&lt;F2242,"×（法定外・特例等対象外です）",K2242&lt;G2242,"〇",K2242&gt;=G2242,"ー"),"")</f>
        <v/>
      </c>
      <c r="M2242" s="26" t="str" cm="1">
        <f t="array" ref="M2242">IFERROR(_xlfn.IFS(COUNTBLANK(D2242:K2242)=8,"",D2242="","←D列に従業員名を姓名（フルネーム）で入力してください。誤変換にお気を付け下さい。",E2242="","←E列に都道府県を入力してください。",H2242="","←H列に1.月給～3.時間給の選択肢を入力してください",I2242="","←I列に金額を入力してください",H2242=3,"",J2242="","←J列に所定労働時間を入力してください"),"")</f>
        <v/>
      </c>
    </row>
    <row r="2243" spans="2:13" ht="22" x14ac:dyDescent="0.55000000000000004">
      <c r="B2243" s="39">
        <f t="shared" si="34"/>
        <v>2235</v>
      </c>
      <c r="C2243" s="45"/>
      <c r="D2243" s="35"/>
      <c r="E2243" s="46"/>
      <c r="F2243" s="40" t="str" cm="1">
        <f t="array" ref="F2243">IFERROR(_xlfn.IFS(AND($G$3=45566,E2243="徳島"),VLOOKUP(E2243,最低賃金!$A$2:$G$49,2,FALSE),OR($G$3&lt;&gt;45566,E2243&lt;&gt;"徳島"),VLOOKUP(E2243,最低賃金!$A$2:$G$49,4,FALSE)),"")</f>
        <v/>
      </c>
      <c r="G2243" s="50" t="str">
        <f>IFERROR(VLOOKUP(E2243,最低賃金!$A$3:$G$49,6,FALSE),"")</f>
        <v/>
      </c>
      <c r="H2243" s="45"/>
      <c r="I2243" s="36"/>
      <c r="J2243" s="54"/>
      <c r="K2243" s="51" t="str" cm="1">
        <f t="array" ref="K2243">IFERROR(_xlfn.IFS(COUNTBLANK(H2243:J2243)=3,"",I2243="","I列に金額を入力してください",H2243="3.時間給",I2243,J2243="","J列に労働時間を入力してください",H2243="1.月給",ROUND(I2243/J2243,0),H2243="2.日給",ROUND(I2243/J2243,0)),"")</f>
        <v/>
      </c>
      <c r="L2243" s="37" t="str" cm="1">
        <f t="array" ref="L2243">IFERROR(_xlfn.IFS(E2243="","",K2243&lt;F2243,"×（法定外・特例等対象外です）",K2243&lt;G2243,"〇",K2243&gt;=G2243,"ー"),"")</f>
        <v/>
      </c>
      <c r="M2243" s="26" t="str" cm="1">
        <f t="array" ref="M2243">IFERROR(_xlfn.IFS(COUNTBLANK(D2243:K2243)=8,"",D2243="","←D列に従業員名を姓名（フルネーム）で入力してください。誤変換にお気を付け下さい。",E2243="","←E列に都道府県を入力してください。",H2243="","←H列に1.月給～3.時間給の選択肢を入力してください",I2243="","←I列に金額を入力してください",H2243=3,"",J2243="","←J列に所定労働時間を入力してください"),"")</f>
        <v/>
      </c>
    </row>
    <row r="2244" spans="2:13" ht="22" x14ac:dyDescent="0.55000000000000004">
      <c r="B2244" s="39">
        <f t="shared" si="34"/>
        <v>2236</v>
      </c>
      <c r="C2244" s="45"/>
      <c r="D2244" s="35"/>
      <c r="E2244" s="46"/>
      <c r="F2244" s="40" t="str" cm="1">
        <f t="array" ref="F2244">IFERROR(_xlfn.IFS(AND($G$3=45566,E2244="徳島"),VLOOKUP(E2244,最低賃金!$A$2:$G$49,2,FALSE),OR($G$3&lt;&gt;45566,E2244&lt;&gt;"徳島"),VLOOKUP(E2244,最低賃金!$A$2:$G$49,4,FALSE)),"")</f>
        <v/>
      </c>
      <c r="G2244" s="50" t="str">
        <f>IFERROR(VLOOKUP(E2244,最低賃金!$A$3:$G$49,6,FALSE),"")</f>
        <v/>
      </c>
      <c r="H2244" s="45"/>
      <c r="I2244" s="36"/>
      <c r="J2244" s="54"/>
      <c r="K2244" s="51" t="str" cm="1">
        <f t="array" ref="K2244">IFERROR(_xlfn.IFS(COUNTBLANK(H2244:J2244)=3,"",I2244="","I列に金額を入力してください",H2244="3.時間給",I2244,J2244="","J列に労働時間を入力してください",H2244="1.月給",ROUND(I2244/J2244,0),H2244="2.日給",ROUND(I2244/J2244,0)),"")</f>
        <v/>
      </c>
      <c r="L2244" s="37" t="str" cm="1">
        <f t="array" ref="L2244">IFERROR(_xlfn.IFS(E2244="","",K2244&lt;F2244,"×（法定外・特例等対象外です）",K2244&lt;G2244,"〇",K2244&gt;=G2244,"ー"),"")</f>
        <v/>
      </c>
      <c r="M2244" s="26" t="str" cm="1">
        <f t="array" ref="M2244">IFERROR(_xlfn.IFS(COUNTBLANK(D2244:K2244)=8,"",D2244="","←D列に従業員名を姓名（フルネーム）で入力してください。誤変換にお気を付け下さい。",E2244="","←E列に都道府県を入力してください。",H2244="","←H列に1.月給～3.時間給の選択肢を入力してください",I2244="","←I列に金額を入力してください",H2244=3,"",J2244="","←J列に所定労働時間を入力してください"),"")</f>
        <v/>
      </c>
    </row>
    <row r="2245" spans="2:13" ht="22" x14ac:dyDescent="0.55000000000000004">
      <c r="B2245" s="39">
        <f t="shared" si="34"/>
        <v>2237</v>
      </c>
      <c r="C2245" s="45"/>
      <c r="D2245" s="35"/>
      <c r="E2245" s="46"/>
      <c r="F2245" s="40" t="str" cm="1">
        <f t="array" ref="F2245">IFERROR(_xlfn.IFS(AND($G$3=45566,E2245="徳島"),VLOOKUP(E2245,最低賃金!$A$2:$G$49,2,FALSE),OR($G$3&lt;&gt;45566,E2245&lt;&gt;"徳島"),VLOOKUP(E2245,最低賃金!$A$2:$G$49,4,FALSE)),"")</f>
        <v/>
      </c>
      <c r="G2245" s="50" t="str">
        <f>IFERROR(VLOOKUP(E2245,最低賃金!$A$3:$G$49,6,FALSE),"")</f>
        <v/>
      </c>
      <c r="H2245" s="45"/>
      <c r="I2245" s="36"/>
      <c r="J2245" s="54"/>
      <c r="K2245" s="51" t="str" cm="1">
        <f t="array" ref="K2245">IFERROR(_xlfn.IFS(COUNTBLANK(H2245:J2245)=3,"",I2245="","I列に金額を入力してください",H2245="3.時間給",I2245,J2245="","J列に労働時間を入力してください",H2245="1.月給",ROUND(I2245/J2245,0),H2245="2.日給",ROUND(I2245/J2245,0)),"")</f>
        <v/>
      </c>
      <c r="L2245" s="37" t="str" cm="1">
        <f t="array" ref="L2245">IFERROR(_xlfn.IFS(E2245="","",K2245&lt;F2245,"×（法定外・特例等対象外です）",K2245&lt;G2245,"〇",K2245&gt;=G2245,"ー"),"")</f>
        <v/>
      </c>
      <c r="M2245" s="26" t="str" cm="1">
        <f t="array" ref="M2245">IFERROR(_xlfn.IFS(COUNTBLANK(D2245:K2245)=8,"",D2245="","←D列に従業員名を姓名（フルネーム）で入力してください。誤変換にお気を付け下さい。",E2245="","←E列に都道府県を入力してください。",H2245="","←H列に1.月給～3.時間給の選択肢を入力してください",I2245="","←I列に金額を入力してください",H2245=3,"",J2245="","←J列に所定労働時間を入力してください"),"")</f>
        <v/>
      </c>
    </row>
    <row r="2246" spans="2:13" ht="22" x14ac:dyDescent="0.55000000000000004">
      <c r="B2246" s="39">
        <f t="shared" si="34"/>
        <v>2238</v>
      </c>
      <c r="C2246" s="45"/>
      <c r="D2246" s="35"/>
      <c r="E2246" s="46"/>
      <c r="F2246" s="40" t="str" cm="1">
        <f t="array" ref="F2246">IFERROR(_xlfn.IFS(AND($G$3=45566,E2246="徳島"),VLOOKUP(E2246,最低賃金!$A$2:$G$49,2,FALSE),OR($G$3&lt;&gt;45566,E2246&lt;&gt;"徳島"),VLOOKUP(E2246,最低賃金!$A$2:$G$49,4,FALSE)),"")</f>
        <v/>
      </c>
      <c r="G2246" s="50" t="str">
        <f>IFERROR(VLOOKUP(E2246,最低賃金!$A$3:$G$49,6,FALSE),"")</f>
        <v/>
      </c>
      <c r="H2246" s="45"/>
      <c r="I2246" s="36"/>
      <c r="J2246" s="54"/>
      <c r="K2246" s="51" t="str" cm="1">
        <f t="array" ref="K2246">IFERROR(_xlfn.IFS(COUNTBLANK(H2246:J2246)=3,"",I2246="","I列に金額を入力してください",H2246="3.時間給",I2246,J2246="","J列に労働時間を入力してください",H2246="1.月給",ROUND(I2246/J2246,0),H2246="2.日給",ROUND(I2246/J2246,0)),"")</f>
        <v/>
      </c>
      <c r="L2246" s="37" t="str" cm="1">
        <f t="array" ref="L2246">IFERROR(_xlfn.IFS(E2246="","",K2246&lt;F2246,"×（法定外・特例等対象外です）",K2246&lt;G2246,"〇",K2246&gt;=G2246,"ー"),"")</f>
        <v/>
      </c>
      <c r="M2246" s="26" t="str" cm="1">
        <f t="array" ref="M2246">IFERROR(_xlfn.IFS(COUNTBLANK(D2246:K2246)=8,"",D2246="","←D列に従業員名を姓名（フルネーム）で入力してください。誤変換にお気を付け下さい。",E2246="","←E列に都道府県を入力してください。",H2246="","←H列に1.月給～3.時間給の選択肢を入力してください",I2246="","←I列に金額を入力してください",H2246=3,"",J2246="","←J列に所定労働時間を入力してください"),"")</f>
        <v/>
      </c>
    </row>
    <row r="2247" spans="2:13" ht="22" x14ac:dyDescent="0.55000000000000004">
      <c r="B2247" s="39">
        <f t="shared" si="34"/>
        <v>2239</v>
      </c>
      <c r="C2247" s="45"/>
      <c r="D2247" s="35"/>
      <c r="E2247" s="46"/>
      <c r="F2247" s="40" t="str" cm="1">
        <f t="array" ref="F2247">IFERROR(_xlfn.IFS(AND($G$3=45566,E2247="徳島"),VLOOKUP(E2247,最低賃金!$A$2:$G$49,2,FALSE),OR($G$3&lt;&gt;45566,E2247&lt;&gt;"徳島"),VLOOKUP(E2247,最低賃金!$A$2:$G$49,4,FALSE)),"")</f>
        <v/>
      </c>
      <c r="G2247" s="50" t="str">
        <f>IFERROR(VLOOKUP(E2247,最低賃金!$A$3:$G$49,6,FALSE),"")</f>
        <v/>
      </c>
      <c r="H2247" s="45"/>
      <c r="I2247" s="36"/>
      <c r="J2247" s="54"/>
      <c r="K2247" s="51" t="str" cm="1">
        <f t="array" ref="K2247">IFERROR(_xlfn.IFS(COUNTBLANK(H2247:J2247)=3,"",I2247="","I列に金額を入力してください",H2247="3.時間給",I2247,J2247="","J列に労働時間を入力してください",H2247="1.月給",ROUND(I2247/J2247,0),H2247="2.日給",ROUND(I2247/J2247,0)),"")</f>
        <v/>
      </c>
      <c r="L2247" s="37" t="str" cm="1">
        <f t="array" ref="L2247">IFERROR(_xlfn.IFS(E2247="","",K2247&lt;F2247,"×（法定外・特例等対象外です）",K2247&lt;G2247,"〇",K2247&gt;=G2247,"ー"),"")</f>
        <v/>
      </c>
      <c r="M2247" s="26" t="str" cm="1">
        <f t="array" ref="M2247">IFERROR(_xlfn.IFS(COUNTBLANK(D2247:K2247)=8,"",D2247="","←D列に従業員名を姓名（フルネーム）で入力してください。誤変換にお気を付け下さい。",E2247="","←E列に都道府県を入力してください。",H2247="","←H列に1.月給～3.時間給の選択肢を入力してください",I2247="","←I列に金額を入力してください",H2247=3,"",J2247="","←J列に所定労働時間を入力してください"),"")</f>
        <v/>
      </c>
    </row>
    <row r="2248" spans="2:13" ht="22" x14ac:dyDescent="0.55000000000000004">
      <c r="B2248" s="39">
        <f t="shared" si="34"/>
        <v>2240</v>
      </c>
      <c r="C2248" s="45"/>
      <c r="D2248" s="35"/>
      <c r="E2248" s="46"/>
      <c r="F2248" s="40" t="str" cm="1">
        <f t="array" ref="F2248">IFERROR(_xlfn.IFS(AND($G$3=45566,E2248="徳島"),VLOOKUP(E2248,最低賃金!$A$2:$G$49,2,FALSE),OR($G$3&lt;&gt;45566,E2248&lt;&gt;"徳島"),VLOOKUP(E2248,最低賃金!$A$2:$G$49,4,FALSE)),"")</f>
        <v/>
      </c>
      <c r="G2248" s="50" t="str">
        <f>IFERROR(VLOOKUP(E2248,最低賃金!$A$3:$G$49,6,FALSE),"")</f>
        <v/>
      </c>
      <c r="H2248" s="45"/>
      <c r="I2248" s="36"/>
      <c r="J2248" s="54"/>
      <c r="K2248" s="51" t="str" cm="1">
        <f t="array" ref="K2248">IFERROR(_xlfn.IFS(COUNTBLANK(H2248:J2248)=3,"",I2248="","I列に金額を入力してください",H2248="3.時間給",I2248,J2248="","J列に労働時間を入力してください",H2248="1.月給",ROUND(I2248/J2248,0),H2248="2.日給",ROUND(I2248/J2248,0)),"")</f>
        <v/>
      </c>
      <c r="L2248" s="37" t="str" cm="1">
        <f t="array" ref="L2248">IFERROR(_xlfn.IFS(E2248="","",K2248&lt;F2248,"×（法定外・特例等対象外です）",K2248&lt;G2248,"〇",K2248&gt;=G2248,"ー"),"")</f>
        <v/>
      </c>
      <c r="M2248" s="26" t="str" cm="1">
        <f t="array" ref="M2248">IFERROR(_xlfn.IFS(COUNTBLANK(D2248:K2248)=8,"",D2248="","←D列に従業員名を姓名（フルネーム）で入力してください。誤変換にお気を付け下さい。",E2248="","←E列に都道府県を入力してください。",H2248="","←H列に1.月給～3.時間給の選択肢を入力してください",I2248="","←I列に金額を入力してください",H2248=3,"",J2248="","←J列に所定労働時間を入力してください"),"")</f>
        <v/>
      </c>
    </row>
    <row r="2249" spans="2:13" ht="22" x14ac:dyDescent="0.55000000000000004">
      <c r="B2249" s="39">
        <f t="shared" si="34"/>
        <v>2241</v>
      </c>
      <c r="C2249" s="45"/>
      <c r="D2249" s="35"/>
      <c r="E2249" s="46"/>
      <c r="F2249" s="40" t="str" cm="1">
        <f t="array" ref="F2249">IFERROR(_xlfn.IFS(AND($G$3=45566,E2249="徳島"),VLOOKUP(E2249,最低賃金!$A$2:$G$49,2,FALSE),OR($G$3&lt;&gt;45566,E2249&lt;&gt;"徳島"),VLOOKUP(E2249,最低賃金!$A$2:$G$49,4,FALSE)),"")</f>
        <v/>
      </c>
      <c r="G2249" s="50" t="str">
        <f>IFERROR(VLOOKUP(E2249,最低賃金!$A$3:$G$49,6,FALSE),"")</f>
        <v/>
      </c>
      <c r="H2249" s="45"/>
      <c r="I2249" s="36"/>
      <c r="J2249" s="54"/>
      <c r="K2249" s="51" t="str" cm="1">
        <f t="array" ref="K2249">IFERROR(_xlfn.IFS(COUNTBLANK(H2249:J2249)=3,"",I2249="","I列に金額を入力してください",H2249="3.時間給",I2249,J2249="","J列に労働時間を入力してください",H2249="1.月給",ROUND(I2249/J2249,0),H2249="2.日給",ROUND(I2249/J2249,0)),"")</f>
        <v/>
      </c>
      <c r="L2249" s="37" t="str" cm="1">
        <f t="array" ref="L2249">IFERROR(_xlfn.IFS(E2249="","",K2249&lt;F2249,"×（法定外・特例等対象外です）",K2249&lt;G2249,"〇",K2249&gt;=G2249,"ー"),"")</f>
        <v/>
      </c>
      <c r="M2249" s="26" t="str" cm="1">
        <f t="array" ref="M2249">IFERROR(_xlfn.IFS(COUNTBLANK(D2249:K2249)=8,"",D2249="","←D列に従業員名を姓名（フルネーム）で入力してください。誤変換にお気を付け下さい。",E2249="","←E列に都道府県を入力してください。",H2249="","←H列に1.月給～3.時間給の選択肢を入力してください",I2249="","←I列に金額を入力してください",H2249=3,"",J2249="","←J列に所定労働時間を入力してください"),"")</f>
        <v/>
      </c>
    </row>
    <row r="2250" spans="2:13" ht="22" x14ac:dyDescent="0.55000000000000004">
      <c r="B2250" s="39">
        <f t="shared" ref="B2250:B2313" si="35">ROW()-8</f>
        <v>2242</v>
      </c>
      <c r="C2250" s="45"/>
      <c r="D2250" s="35"/>
      <c r="E2250" s="46"/>
      <c r="F2250" s="40" t="str" cm="1">
        <f t="array" ref="F2250">IFERROR(_xlfn.IFS(AND($G$3=45566,E2250="徳島"),VLOOKUP(E2250,最低賃金!$A$2:$G$49,2,FALSE),OR($G$3&lt;&gt;45566,E2250&lt;&gt;"徳島"),VLOOKUP(E2250,最低賃金!$A$2:$G$49,4,FALSE)),"")</f>
        <v/>
      </c>
      <c r="G2250" s="50" t="str">
        <f>IFERROR(VLOOKUP(E2250,最低賃金!$A$3:$G$49,6,FALSE),"")</f>
        <v/>
      </c>
      <c r="H2250" s="45"/>
      <c r="I2250" s="36"/>
      <c r="J2250" s="54"/>
      <c r="K2250" s="51" t="str" cm="1">
        <f t="array" ref="K2250">IFERROR(_xlfn.IFS(COUNTBLANK(H2250:J2250)=3,"",I2250="","I列に金額を入力してください",H2250="3.時間給",I2250,J2250="","J列に労働時間を入力してください",H2250="1.月給",ROUND(I2250/J2250,0),H2250="2.日給",ROUND(I2250/J2250,0)),"")</f>
        <v/>
      </c>
      <c r="L2250" s="37" t="str" cm="1">
        <f t="array" ref="L2250">IFERROR(_xlfn.IFS(E2250="","",K2250&lt;F2250,"×（法定外・特例等対象外です）",K2250&lt;G2250,"〇",K2250&gt;=G2250,"ー"),"")</f>
        <v/>
      </c>
      <c r="M2250" s="26" t="str" cm="1">
        <f t="array" ref="M2250">IFERROR(_xlfn.IFS(COUNTBLANK(D2250:K2250)=8,"",D2250="","←D列に従業員名を姓名（フルネーム）で入力してください。誤変換にお気を付け下さい。",E2250="","←E列に都道府県を入力してください。",H2250="","←H列に1.月給～3.時間給の選択肢を入力してください",I2250="","←I列に金額を入力してください",H2250=3,"",J2250="","←J列に所定労働時間を入力してください"),"")</f>
        <v/>
      </c>
    </row>
    <row r="2251" spans="2:13" ht="22" x14ac:dyDescent="0.55000000000000004">
      <c r="B2251" s="39">
        <f t="shared" si="35"/>
        <v>2243</v>
      </c>
      <c r="C2251" s="45"/>
      <c r="D2251" s="35"/>
      <c r="E2251" s="46"/>
      <c r="F2251" s="40" t="str" cm="1">
        <f t="array" ref="F2251">IFERROR(_xlfn.IFS(AND($G$3=45566,E2251="徳島"),VLOOKUP(E2251,最低賃金!$A$2:$G$49,2,FALSE),OR($G$3&lt;&gt;45566,E2251&lt;&gt;"徳島"),VLOOKUP(E2251,最低賃金!$A$2:$G$49,4,FALSE)),"")</f>
        <v/>
      </c>
      <c r="G2251" s="50" t="str">
        <f>IFERROR(VLOOKUP(E2251,最低賃金!$A$3:$G$49,6,FALSE),"")</f>
        <v/>
      </c>
      <c r="H2251" s="45"/>
      <c r="I2251" s="36"/>
      <c r="J2251" s="54"/>
      <c r="K2251" s="51" t="str" cm="1">
        <f t="array" ref="K2251">IFERROR(_xlfn.IFS(COUNTBLANK(H2251:J2251)=3,"",I2251="","I列に金額を入力してください",H2251="3.時間給",I2251,J2251="","J列に労働時間を入力してください",H2251="1.月給",ROUND(I2251/J2251,0),H2251="2.日給",ROUND(I2251/J2251,0)),"")</f>
        <v/>
      </c>
      <c r="L2251" s="37" t="str" cm="1">
        <f t="array" ref="L2251">IFERROR(_xlfn.IFS(E2251="","",K2251&lt;F2251,"×（法定外・特例等対象外です）",K2251&lt;G2251,"〇",K2251&gt;=G2251,"ー"),"")</f>
        <v/>
      </c>
      <c r="M2251" s="26" t="str" cm="1">
        <f t="array" ref="M2251">IFERROR(_xlfn.IFS(COUNTBLANK(D2251:K2251)=8,"",D2251="","←D列に従業員名を姓名（フルネーム）で入力してください。誤変換にお気を付け下さい。",E2251="","←E列に都道府県を入力してください。",H2251="","←H列に1.月給～3.時間給の選択肢を入力してください",I2251="","←I列に金額を入力してください",H2251=3,"",J2251="","←J列に所定労働時間を入力してください"),"")</f>
        <v/>
      </c>
    </row>
    <row r="2252" spans="2:13" ht="22" x14ac:dyDescent="0.55000000000000004">
      <c r="B2252" s="39">
        <f t="shared" si="35"/>
        <v>2244</v>
      </c>
      <c r="C2252" s="45"/>
      <c r="D2252" s="35"/>
      <c r="E2252" s="46"/>
      <c r="F2252" s="40" t="str" cm="1">
        <f t="array" ref="F2252">IFERROR(_xlfn.IFS(AND($G$3=45566,E2252="徳島"),VLOOKUP(E2252,最低賃金!$A$2:$G$49,2,FALSE),OR($G$3&lt;&gt;45566,E2252&lt;&gt;"徳島"),VLOOKUP(E2252,最低賃金!$A$2:$G$49,4,FALSE)),"")</f>
        <v/>
      </c>
      <c r="G2252" s="50" t="str">
        <f>IFERROR(VLOOKUP(E2252,最低賃金!$A$3:$G$49,6,FALSE),"")</f>
        <v/>
      </c>
      <c r="H2252" s="45"/>
      <c r="I2252" s="36"/>
      <c r="J2252" s="54"/>
      <c r="K2252" s="51" t="str" cm="1">
        <f t="array" ref="K2252">IFERROR(_xlfn.IFS(COUNTBLANK(H2252:J2252)=3,"",I2252="","I列に金額を入力してください",H2252="3.時間給",I2252,J2252="","J列に労働時間を入力してください",H2252="1.月給",ROUND(I2252/J2252,0),H2252="2.日給",ROUND(I2252/J2252,0)),"")</f>
        <v/>
      </c>
      <c r="L2252" s="37" t="str" cm="1">
        <f t="array" ref="L2252">IFERROR(_xlfn.IFS(E2252="","",K2252&lt;F2252,"×（法定外・特例等対象外です）",K2252&lt;G2252,"〇",K2252&gt;=G2252,"ー"),"")</f>
        <v/>
      </c>
      <c r="M2252" s="26" t="str" cm="1">
        <f t="array" ref="M2252">IFERROR(_xlfn.IFS(COUNTBLANK(D2252:K2252)=8,"",D2252="","←D列に従業員名を姓名（フルネーム）で入力してください。誤変換にお気を付け下さい。",E2252="","←E列に都道府県を入力してください。",H2252="","←H列に1.月給～3.時間給の選択肢を入力してください",I2252="","←I列に金額を入力してください",H2252=3,"",J2252="","←J列に所定労働時間を入力してください"),"")</f>
        <v/>
      </c>
    </row>
    <row r="2253" spans="2:13" ht="22" x14ac:dyDescent="0.55000000000000004">
      <c r="B2253" s="39">
        <f t="shared" si="35"/>
        <v>2245</v>
      </c>
      <c r="C2253" s="45"/>
      <c r="D2253" s="35"/>
      <c r="E2253" s="46"/>
      <c r="F2253" s="40" t="str" cm="1">
        <f t="array" ref="F2253">IFERROR(_xlfn.IFS(AND($G$3=45566,E2253="徳島"),VLOOKUP(E2253,最低賃金!$A$2:$G$49,2,FALSE),OR($G$3&lt;&gt;45566,E2253&lt;&gt;"徳島"),VLOOKUP(E2253,最低賃金!$A$2:$G$49,4,FALSE)),"")</f>
        <v/>
      </c>
      <c r="G2253" s="50" t="str">
        <f>IFERROR(VLOOKUP(E2253,最低賃金!$A$3:$G$49,6,FALSE),"")</f>
        <v/>
      </c>
      <c r="H2253" s="45"/>
      <c r="I2253" s="36"/>
      <c r="J2253" s="54"/>
      <c r="K2253" s="51" t="str" cm="1">
        <f t="array" ref="K2253">IFERROR(_xlfn.IFS(COUNTBLANK(H2253:J2253)=3,"",I2253="","I列に金額を入力してください",H2253="3.時間給",I2253,J2253="","J列に労働時間を入力してください",H2253="1.月給",ROUND(I2253/J2253,0),H2253="2.日給",ROUND(I2253/J2253,0)),"")</f>
        <v/>
      </c>
      <c r="L2253" s="37" t="str" cm="1">
        <f t="array" ref="L2253">IFERROR(_xlfn.IFS(E2253="","",K2253&lt;F2253,"×（法定外・特例等対象外です）",K2253&lt;G2253,"〇",K2253&gt;=G2253,"ー"),"")</f>
        <v/>
      </c>
      <c r="M2253" s="26" t="str" cm="1">
        <f t="array" ref="M2253">IFERROR(_xlfn.IFS(COUNTBLANK(D2253:K2253)=8,"",D2253="","←D列に従業員名を姓名（フルネーム）で入力してください。誤変換にお気を付け下さい。",E2253="","←E列に都道府県を入力してください。",H2253="","←H列に1.月給～3.時間給の選択肢を入力してください",I2253="","←I列に金額を入力してください",H2253=3,"",J2253="","←J列に所定労働時間を入力してください"),"")</f>
        <v/>
      </c>
    </row>
    <row r="2254" spans="2:13" ht="22" x14ac:dyDescent="0.55000000000000004">
      <c r="B2254" s="39">
        <f t="shared" si="35"/>
        <v>2246</v>
      </c>
      <c r="C2254" s="45"/>
      <c r="D2254" s="35"/>
      <c r="E2254" s="46"/>
      <c r="F2254" s="40" t="str" cm="1">
        <f t="array" ref="F2254">IFERROR(_xlfn.IFS(AND($G$3=45566,E2254="徳島"),VLOOKUP(E2254,最低賃金!$A$2:$G$49,2,FALSE),OR($G$3&lt;&gt;45566,E2254&lt;&gt;"徳島"),VLOOKUP(E2254,最低賃金!$A$2:$G$49,4,FALSE)),"")</f>
        <v/>
      </c>
      <c r="G2254" s="50" t="str">
        <f>IFERROR(VLOOKUP(E2254,最低賃金!$A$3:$G$49,6,FALSE),"")</f>
        <v/>
      </c>
      <c r="H2254" s="45"/>
      <c r="I2254" s="36"/>
      <c r="J2254" s="54"/>
      <c r="K2254" s="51" t="str" cm="1">
        <f t="array" ref="K2254">IFERROR(_xlfn.IFS(COUNTBLANK(H2254:J2254)=3,"",I2254="","I列に金額を入力してください",H2254="3.時間給",I2254,J2254="","J列に労働時間を入力してください",H2254="1.月給",ROUND(I2254/J2254,0),H2254="2.日給",ROUND(I2254/J2254,0)),"")</f>
        <v/>
      </c>
      <c r="L2254" s="37" t="str" cm="1">
        <f t="array" ref="L2254">IFERROR(_xlfn.IFS(E2254="","",K2254&lt;F2254,"×（法定外・特例等対象外です）",K2254&lt;G2254,"〇",K2254&gt;=G2254,"ー"),"")</f>
        <v/>
      </c>
      <c r="M2254" s="26" t="str" cm="1">
        <f t="array" ref="M2254">IFERROR(_xlfn.IFS(COUNTBLANK(D2254:K2254)=8,"",D2254="","←D列に従業員名を姓名（フルネーム）で入力してください。誤変換にお気を付け下さい。",E2254="","←E列に都道府県を入力してください。",H2254="","←H列に1.月給～3.時間給の選択肢を入力してください",I2254="","←I列に金額を入力してください",H2254=3,"",J2254="","←J列に所定労働時間を入力してください"),"")</f>
        <v/>
      </c>
    </row>
    <row r="2255" spans="2:13" ht="22" x14ac:dyDescent="0.55000000000000004">
      <c r="B2255" s="39">
        <f t="shared" si="35"/>
        <v>2247</v>
      </c>
      <c r="C2255" s="45"/>
      <c r="D2255" s="35"/>
      <c r="E2255" s="46"/>
      <c r="F2255" s="40" t="str" cm="1">
        <f t="array" ref="F2255">IFERROR(_xlfn.IFS(AND($G$3=45566,E2255="徳島"),VLOOKUP(E2255,最低賃金!$A$2:$G$49,2,FALSE),OR($G$3&lt;&gt;45566,E2255&lt;&gt;"徳島"),VLOOKUP(E2255,最低賃金!$A$2:$G$49,4,FALSE)),"")</f>
        <v/>
      </c>
      <c r="G2255" s="50" t="str">
        <f>IFERROR(VLOOKUP(E2255,最低賃金!$A$3:$G$49,6,FALSE),"")</f>
        <v/>
      </c>
      <c r="H2255" s="45"/>
      <c r="I2255" s="36"/>
      <c r="J2255" s="54"/>
      <c r="K2255" s="51" t="str" cm="1">
        <f t="array" ref="K2255">IFERROR(_xlfn.IFS(COUNTBLANK(H2255:J2255)=3,"",I2255="","I列に金額を入力してください",H2255="3.時間給",I2255,J2255="","J列に労働時間を入力してください",H2255="1.月給",ROUND(I2255/J2255,0),H2255="2.日給",ROUND(I2255/J2255,0)),"")</f>
        <v/>
      </c>
      <c r="L2255" s="37" t="str" cm="1">
        <f t="array" ref="L2255">IFERROR(_xlfn.IFS(E2255="","",K2255&lt;F2255,"×（法定外・特例等対象外です）",K2255&lt;G2255,"〇",K2255&gt;=G2255,"ー"),"")</f>
        <v/>
      </c>
      <c r="M2255" s="26" t="str" cm="1">
        <f t="array" ref="M2255">IFERROR(_xlfn.IFS(COUNTBLANK(D2255:K2255)=8,"",D2255="","←D列に従業員名を姓名（フルネーム）で入力してください。誤変換にお気を付け下さい。",E2255="","←E列に都道府県を入力してください。",H2255="","←H列に1.月給～3.時間給の選択肢を入力してください",I2255="","←I列に金額を入力してください",H2255=3,"",J2255="","←J列に所定労働時間を入力してください"),"")</f>
        <v/>
      </c>
    </row>
    <row r="2256" spans="2:13" ht="22" x14ac:dyDescent="0.55000000000000004">
      <c r="B2256" s="39">
        <f t="shared" si="35"/>
        <v>2248</v>
      </c>
      <c r="C2256" s="45"/>
      <c r="D2256" s="35"/>
      <c r="E2256" s="46"/>
      <c r="F2256" s="40" t="str" cm="1">
        <f t="array" ref="F2256">IFERROR(_xlfn.IFS(AND($G$3=45566,E2256="徳島"),VLOOKUP(E2256,最低賃金!$A$2:$G$49,2,FALSE),OR($G$3&lt;&gt;45566,E2256&lt;&gt;"徳島"),VLOOKUP(E2256,最低賃金!$A$2:$G$49,4,FALSE)),"")</f>
        <v/>
      </c>
      <c r="G2256" s="50" t="str">
        <f>IFERROR(VLOOKUP(E2256,最低賃金!$A$3:$G$49,6,FALSE),"")</f>
        <v/>
      </c>
      <c r="H2256" s="45"/>
      <c r="I2256" s="36"/>
      <c r="J2256" s="54"/>
      <c r="K2256" s="51" t="str" cm="1">
        <f t="array" ref="K2256">IFERROR(_xlfn.IFS(COUNTBLANK(H2256:J2256)=3,"",I2256="","I列に金額を入力してください",H2256="3.時間給",I2256,J2256="","J列に労働時間を入力してください",H2256="1.月給",ROUND(I2256/J2256,0),H2256="2.日給",ROUND(I2256/J2256,0)),"")</f>
        <v/>
      </c>
      <c r="L2256" s="37" t="str" cm="1">
        <f t="array" ref="L2256">IFERROR(_xlfn.IFS(E2256="","",K2256&lt;F2256,"×（法定外・特例等対象外です）",K2256&lt;G2256,"〇",K2256&gt;=G2256,"ー"),"")</f>
        <v/>
      </c>
      <c r="M2256" s="26" t="str" cm="1">
        <f t="array" ref="M2256">IFERROR(_xlfn.IFS(COUNTBLANK(D2256:K2256)=8,"",D2256="","←D列に従業員名を姓名（フルネーム）で入力してください。誤変換にお気を付け下さい。",E2256="","←E列に都道府県を入力してください。",H2256="","←H列に1.月給～3.時間給の選択肢を入力してください",I2256="","←I列に金額を入力してください",H2256=3,"",J2256="","←J列に所定労働時間を入力してください"),"")</f>
        <v/>
      </c>
    </row>
    <row r="2257" spans="2:13" ht="22" x14ac:dyDescent="0.55000000000000004">
      <c r="B2257" s="39">
        <f t="shared" si="35"/>
        <v>2249</v>
      </c>
      <c r="C2257" s="45"/>
      <c r="D2257" s="35"/>
      <c r="E2257" s="46"/>
      <c r="F2257" s="40" t="str" cm="1">
        <f t="array" ref="F2257">IFERROR(_xlfn.IFS(AND($G$3=45566,E2257="徳島"),VLOOKUP(E2257,最低賃金!$A$2:$G$49,2,FALSE),OR($G$3&lt;&gt;45566,E2257&lt;&gt;"徳島"),VLOOKUP(E2257,最低賃金!$A$2:$G$49,4,FALSE)),"")</f>
        <v/>
      </c>
      <c r="G2257" s="50" t="str">
        <f>IFERROR(VLOOKUP(E2257,最低賃金!$A$3:$G$49,6,FALSE),"")</f>
        <v/>
      </c>
      <c r="H2257" s="45"/>
      <c r="I2257" s="36"/>
      <c r="J2257" s="54"/>
      <c r="K2257" s="51" t="str" cm="1">
        <f t="array" ref="K2257">IFERROR(_xlfn.IFS(COUNTBLANK(H2257:J2257)=3,"",I2257="","I列に金額を入力してください",H2257="3.時間給",I2257,J2257="","J列に労働時間を入力してください",H2257="1.月給",ROUND(I2257/J2257,0),H2257="2.日給",ROUND(I2257/J2257,0)),"")</f>
        <v/>
      </c>
      <c r="L2257" s="37" t="str" cm="1">
        <f t="array" ref="L2257">IFERROR(_xlfn.IFS(E2257="","",K2257&lt;F2257,"×（法定外・特例等対象外です）",K2257&lt;G2257,"〇",K2257&gt;=G2257,"ー"),"")</f>
        <v/>
      </c>
      <c r="M2257" s="26" t="str" cm="1">
        <f t="array" ref="M2257">IFERROR(_xlfn.IFS(COUNTBLANK(D2257:K2257)=8,"",D2257="","←D列に従業員名を姓名（フルネーム）で入力してください。誤変換にお気を付け下さい。",E2257="","←E列に都道府県を入力してください。",H2257="","←H列に1.月給～3.時間給の選択肢を入力してください",I2257="","←I列に金額を入力してください",H2257=3,"",J2257="","←J列に所定労働時間を入力してください"),"")</f>
        <v/>
      </c>
    </row>
    <row r="2258" spans="2:13" ht="22" x14ac:dyDescent="0.55000000000000004">
      <c r="B2258" s="39">
        <f t="shared" si="35"/>
        <v>2250</v>
      </c>
      <c r="C2258" s="45"/>
      <c r="D2258" s="35"/>
      <c r="E2258" s="46"/>
      <c r="F2258" s="40" t="str" cm="1">
        <f t="array" ref="F2258">IFERROR(_xlfn.IFS(AND($G$3=45566,E2258="徳島"),VLOOKUP(E2258,最低賃金!$A$2:$G$49,2,FALSE),OR($G$3&lt;&gt;45566,E2258&lt;&gt;"徳島"),VLOOKUP(E2258,最低賃金!$A$2:$G$49,4,FALSE)),"")</f>
        <v/>
      </c>
      <c r="G2258" s="50" t="str">
        <f>IFERROR(VLOOKUP(E2258,最低賃金!$A$3:$G$49,6,FALSE),"")</f>
        <v/>
      </c>
      <c r="H2258" s="45"/>
      <c r="I2258" s="36"/>
      <c r="J2258" s="54"/>
      <c r="K2258" s="51" t="str" cm="1">
        <f t="array" ref="K2258">IFERROR(_xlfn.IFS(COUNTBLANK(H2258:J2258)=3,"",I2258="","I列に金額を入力してください",H2258="3.時間給",I2258,J2258="","J列に労働時間を入力してください",H2258="1.月給",ROUND(I2258/J2258,0),H2258="2.日給",ROUND(I2258/J2258,0)),"")</f>
        <v/>
      </c>
      <c r="L2258" s="37" t="str" cm="1">
        <f t="array" ref="L2258">IFERROR(_xlfn.IFS(E2258="","",K2258&lt;F2258,"×（法定外・特例等対象外です）",K2258&lt;G2258,"〇",K2258&gt;=G2258,"ー"),"")</f>
        <v/>
      </c>
      <c r="M2258" s="26" t="str" cm="1">
        <f t="array" ref="M2258">IFERROR(_xlfn.IFS(COUNTBLANK(D2258:K2258)=8,"",D2258="","←D列に従業員名を姓名（フルネーム）で入力してください。誤変換にお気を付け下さい。",E2258="","←E列に都道府県を入力してください。",H2258="","←H列に1.月給～3.時間給の選択肢を入力してください",I2258="","←I列に金額を入力してください",H2258=3,"",J2258="","←J列に所定労働時間を入力してください"),"")</f>
        <v/>
      </c>
    </row>
    <row r="2259" spans="2:13" ht="22" x14ac:dyDescent="0.55000000000000004">
      <c r="B2259" s="39">
        <f t="shared" si="35"/>
        <v>2251</v>
      </c>
      <c r="C2259" s="45"/>
      <c r="D2259" s="35"/>
      <c r="E2259" s="46"/>
      <c r="F2259" s="40" t="str" cm="1">
        <f t="array" ref="F2259">IFERROR(_xlfn.IFS(AND($G$3=45566,E2259="徳島"),VLOOKUP(E2259,最低賃金!$A$2:$G$49,2,FALSE),OR($G$3&lt;&gt;45566,E2259&lt;&gt;"徳島"),VLOOKUP(E2259,最低賃金!$A$2:$G$49,4,FALSE)),"")</f>
        <v/>
      </c>
      <c r="G2259" s="50" t="str">
        <f>IFERROR(VLOOKUP(E2259,最低賃金!$A$3:$G$49,6,FALSE),"")</f>
        <v/>
      </c>
      <c r="H2259" s="45"/>
      <c r="I2259" s="36"/>
      <c r="J2259" s="54"/>
      <c r="K2259" s="51" t="str" cm="1">
        <f t="array" ref="K2259">IFERROR(_xlfn.IFS(COUNTBLANK(H2259:J2259)=3,"",I2259="","I列に金額を入力してください",H2259="3.時間給",I2259,J2259="","J列に労働時間を入力してください",H2259="1.月給",ROUND(I2259/J2259,0),H2259="2.日給",ROUND(I2259/J2259,0)),"")</f>
        <v/>
      </c>
      <c r="L2259" s="37" t="str" cm="1">
        <f t="array" ref="L2259">IFERROR(_xlfn.IFS(E2259="","",K2259&lt;F2259,"×（法定外・特例等対象外です）",K2259&lt;G2259,"〇",K2259&gt;=G2259,"ー"),"")</f>
        <v/>
      </c>
      <c r="M2259" s="26" t="str" cm="1">
        <f t="array" ref="M2259">IFERROR(_xlfn.IFS(COUNTBLANK(D2259:K2259)=8,"",D2259="","←D列に従業員名を姓名（フルネーム）で入力してください。誤変換にお気を付け下さい。",E2259="","←E列に都道府県を入力してください。",H2259="","←H列に1.月給～3.時間給の選択肢を入力してください",I2259="","←I列に金額を入力してください",H2259=3,"",J2259="","←J列に所定労働時間を入力してください"),"")</f>
        <v/>
      </c>
    </row>
    <row r="2260" spans="2:13" ht="22" x14ac:dyDescent="0.55000000000000004">
      <c r="B2260" s="39">
        <f t="shared" si="35"/>
        <v>2252</v>
      </c>
      <c r="C2260" s="45"/>
      <c r="D2260" s="35"/>
      <c r="E2260" s="46"/>
      <c r="F2260" s="40" t="str" cm="1">
        <f t="array" ref="F2260">IFERROR(_xlfn.IFS(AND($G$3=45566,E2260="徳島"),VLOOKUP(E2260,最低賃金!$A$2:$G$49,2,FALSE),OR($G$3&lt;&gt;45566,E2260&lt;&gt;"徳島"),VLOOKUP(E2260,最低賃金!$A$2:$G$49,4,FALSE)),"")</f>
        <v/>
      </c>
      <c r="G2260" s="50" t="str">
        <f>IFERROR(VLOOKUP(E2260,最低賃金!$A$3:$G$49,6,FALSE),"")</f>
        <v/>
      </c>
      <c r="H2260" s="45"/>
      <c r="I2260" s="36"/>
      <c r="J2260" s="54"/>
      <c r="K2260" s="51" t="str" cm="1">
        <f t="array" ref="K2260">IFERROR(_xlfn.IFS(COUNTBLANK(H2260:J2260)=3,"",I2260="","I列に金額を入力してください",H2260="3.時間給",I2260,J2260="","J列に労働時間を入力してください",H2260="1.月給",ROUND(I2260/J2260,0),H2260="2.日給",ROUND(I2260/J2260,0)),"")</f>
        <v/>
      </c>
      <c r="L2260" s="37" t="str" cm="1">
        <f t="array" ref="L2260">IFERROR(_xlfn.IFS(E2260="","",K2260&lt;F2260,"×（法定外・特例等対象外です）",K2260&lt;G2260,"〇",K2260&gt;=G2260,"ー"),"")</f>
        <v/>
      </c>
      <c r="M2260" s="26" t="str" cm="1">
        <f t="array" ref="M2260">IFERROR(_xlfn.IFS(COUNTBLANK(D2260:K2260)=8,"",D2260="","←D列に従業員名を姓名（フルネーム）で入力してください。誤変換にお気を付け下さい。",E2260="","←E列に都道府県を入力してください。",H2260="","←H列に1.月給～3.時間給の選択肢を入力してください",I2260="","←I列に金額を入力してください",H2260=3,"",J2260="","←J列に所定労働時間を入力してください"),"")</f>
        <v/>
      </c>
    </row>
    <row r="2261" spans="2:13" ht="22" x14ac:dyDescent="0.55000000000000004">
      <c r="B2261" s="39">
        <f t="shared" si="35"/>
        <v>2253</v>
      </c>
      <c r="C2261" s="45"/>
      <c r="D2261" s="35"/>
      <c r="E2261" s="46"/>
      <c r="F2261" s="40" t="str" cm="1">
        <f t="array" ref="F2261">IFERROR(_xlfn.IFS(AND($G$3=45566,E2261="徳島"),VLOOKUP(E2261,最低賃金!$A$2:$G$49,2,FALSE),OR($G$3&lt;&gt;45566,E2261&lt;&gt;"徳島"),VLOOKUP(E2261,最低賃金!$A$2:$G$49,4,FALSE)),"")</f>
        <v/>
      </c>
      <c r="G2261" s="50" t="str">
        <f>IFERROR(VLOOKUP(E2261,最低賃金!$A$3:$G$49,6,FALSE),"")</f>
        <v/>
      </c>
      <c r="H2261" s="45"/>
      <c r="I2261" s="36"/>
      <c r="J2261" s="54"/>
      <c r="K2261" s="51" t="str" cm="1">
        <f t="array" ref="K2261">IFERROR(_xlfn.IFS(COUNTBLANK(H2261:J2261)=3,"",I2261="","I列に金額を入力してください",H2261="3.時間給",I2261,J2261="","J列に労働時間を入力してください",H2261="1.月給",ROUND(I2261/J2261,0),H2261="2.日給",ROUND(I2261/J2261,0)),"")</f>
        <v/>
      </c>
      <c r="L2261" s="37" t="str" cm="1">
        <f t="array" ref="L2261">IFERROR(_xlfn.IFS(E2261="","",K2261&lt;F2261,"×（法定外・特例等対象外です）",K2261&lt;G2261,"〇",K2261&gt;=G2261,"ー"),"")</f>
        <v/>
      </c>
      <c r="M2261" s="26" t="str" cm="1">
        <f t="array" ref="M2261">IFERROR(_xlfn.IFS(COUNTBLANK(D2261:K2261)=8,"",D2261="","←D列に従業員名を姓名（フルネーム）で入力してください。誤変換にお気を付け下さい。",E2261="","←E列に都道府県を入力してください。",H2261="","←H列に1.月給～3.時間給の選択肢を入力してください",I2261="","←I列に金額を入力してください",H2261=3,"",J2261="","←J列に所定労働時間を入力してください"),"")</f>
        <v/>
      </c>
    </row>
    <row r="2262" spans="2:13" ht="22" x14ac:dyDescent="0.55000000000000004">
      <c r="B2262" s="39">
        <f t="shared" si="35"/>
        <v>2254</v>
      </c>
      <c r="C2262" s="45"/>
      <c r="D2262" s="35"/>
      <c r="E2262" s="46"/>
      <c r="F2262" s="40" t="str" cm="1">
        <f t="array" ref="F2262">IFERROR(_xlfn.IFS(AND($G$3=45566,E2262="徳島"),VLOOKUP(E2262,最低賃金!$A$2:$G$49,2,FALSE),OR($G$3&lt;&gt;45566,E2262&lt;&gt;"徳島"),VLOOKUP(E2262,最低賃金!$A$2:$G$49,4,FALSE)),"")</f>
        <v/>
      </c>
      <c r="G2262" s="50" t="str">
        <f>IFERROR(VLOOKUP(E2262,最低賃金!$A$3:$G$49,6,FALSE),"")</f>
        <v/>
      </c>
      <c r="H2262" s="45"/>
      <c r="I2262" s="36"/>
      <c r="J2262" s="54"/>
      <c r="K2262" s="51" t="str" cm="1">
        <f t="array" ref="K2262">IFERROR(_xlfn.IFS(COUNTBLANK(H2262:J2262)=3,"",I2262="","I列に金額を入力してください",H2262="3.時間給",I2262,J2262="","J列に労働時間を入力してください",H2262="1.月給",ROUND(I2262/J2262,0),H2262="2.日給",ROUND(I2262/J2262,0)),"")</f>
        <v/>
      </c>
      <c r="L2262" s="37" t="str" cm="1">
        <f t="array" ref="L2262">IFERROR(_xlfn.IFS(E2262="","",K2262&lt;F2262,"×（法定外・特例等対象外です）",K2262&lt;G2262,"〇",K2262&gt;=G2262,"ー"),"")</f>
        <v/>
      </c>
      <c r="M2262" s="26" t="str" cm="1">
        <f t="array" ref="M2262">IFERROR(_xlfn.IFS(COUNTBLANK(D2262:K2262)=8,"",D2262="","←D列に従業員名を姓名（フルネーム）で入力してください。誤変換にお気を付け下さい。",E2262="","←E列に都道府県を入力してください。",H2262="","←H列に1.月給～3.時間給の選択肢を入力してください",I2262="","←I列に金額を入力してください",H2262=3,"",J2262="","←J列に所定労働時間を入力してください"),"")</f>
        <v/>
      </c>
    </row>
    <row r="2263" spans="2:13" ht="22" x14ac:dyDescent="0.55000000000000004">
      <c r="B2263" s="39">
        <f t="shared" si="35"/>
        <v>2255</v>
      </c>
      <c r="C2263" s="45"/>
      <c r="D2263" s="35"/>
      <c r="E2263" s="46"/>
      <c r="F2263" s="40" t="str" cm="1">
        <f t="array" ref="F2263">IFERROR(_xlfn.IFS(AND($G$3=45566,E2263="徳島"),VLOOKUP(E2263,最低賃金!$A$2:$G$49,2,FALSE),OR($G$3&lt;&gt;45566,E2263&lt;&gt;"徳島"),VLOOKUP(E2263,最低賃金!$A$2:$G$49,4,FALSE)),"")</f>
        <v/>
      </c>
      <c r="G2263" s="50" t="str">
        <f>IFERROR(VLOOKUP(E2263,最低賃金!$A$3:$G$49,6,FALSE),"")</f>
        <v/>
      </c>
      <c r="H2263" s="45"/>
      <c r="I2263" s="36"/>
      <c r="J2263" s="54"/>
      <c r="K2263" s="51" t="str" cm="1">
        <f t="array" ref="K2263">IFERROR(_xlfn.IFS(COUNTBLANK(H2263:J2263)=3,"",I2263="","I列に金額を入力してください",H2263="3.時間給",I2263,J2263="","J列に労働時間を入力してください",H2263="1.月給",ROUND(I2263/J2263,0),H2263="2.日給",ROUND(I2263/J2263,0)),"")</f>
        <v/>
      </c>
      <c r="L2263" s="37" t="str" cm="1">
        <f t="array" ref="L2263">IFERROR(_xlfn.IFS(E2263="","",K2263&lt;F2263,"×（法定外・特例等対象外です）",K2263&lt;G2263,"〇",K2263&gt;=G2263,"ー"),"")</f>
        <v/>
      </c>
      <c r="M2263" s="26" t="str" cm="1">
        <f t="array" ref="M2263">IFERROR(_xlfn.IFS(COUNTBLANK(D2263:K2263)=8,"",D2263="","←D列に従業員名を姓名（フルネーム）で入力してください。誤変換にお気を付け下さい。",E2263="","←E列に都道府県を入力してください。",H2263="","←H列に1.月給～3.時間給の選択肢を入力してください",I2263="","←I列に金額を入力してください",H2263=3,"",J2263="","←J列に所定労働時間を入力してください"),"")</f>
        <v/>
      </c>
    </row>
    <row r="2264" spans="2:13" ht="22" x14ac:dyDescent="0.55000000000000004">
      <c r="B2264" s="39">
        <f t="shared" si="35"/>
        <v>2256</v>
      </c>
      <c r="C2264" s="45"/>
      <c r="D2264" s="35"/>
      <c r="E2264" s="46"/>
      <c r="F2264" s="40" t="str" cm="1">
        <f t="array" ref="F2264">IFERROR(_xlfn.IFS(AND($G$3=45566,E2264="徳島"),VLOOKUP(E2264,最低賃金!$A$2:$G$49,2,FALSE),OR($G$3&lt;&gt;45566,E2264&lt;&gt;"徳島"),VLOOKUP(E2264,最低賃金!$A$2:$G$49,4,FALSE)),"")</f>
        <v/>
      </c>
      <c r="G2264" s="50" t="str">
        <f>IFERROR(VLOOKUP(E2264,最低賃金!$A$3:$G$49,6,FALSE),"")</f>
        <v/>
      </c>
      <c r="H2264" s="45"/>
      <c r="I2264" s="36"/>
      <c r="J2264" s="54"/>
      <c r="K2264" s="51" t="str" cm="1">
        <f t="array" ref="K2264">IFERROR(_xlfn.IFS(COUNTBLANK(H2264:J2264)=3,"",I2264="","I列に金額を入力してください",H2264="3.時間給",I2264,J2264="","J列に労働時間を入力してください",H2264="1.月給",ROUND(I2264/J2264,0),H2264="2.日給",ROUND(I2264/J2264,0)),"")</f>
        <v/>
      </c>
      <c r="L2264" s="37" t="str" cm="1">
        <f t="array" ref="L2264">IFERROR(_xlfn.IFS(E2264="","",K2264&lt;F2264,"×（法定外・特例等対象外です）",K2264&lt;G2264,"〇",K2264&gt;=G2264,"ー"),"")</f>
        <v/>
      </c>
      <c r="M2264" s="26" t="str" cm="1">
        <f t="array" ref="M2264">IFERROR(_xlfn.IFS(COUNTBLANK(D2264:K2264)=8,"",D2264="","←D列に従業員名を姓名（フルネーム）で入力してください。誤変換にお気を付け下さい。",E2264="","←E列に都道府県を入力してください。",H2264="","←H列に1.月給～3.時間給の選択肢を入力してください",I2264="","←I列に金額を入力してください",H2264=3,"",J2264="","←J列に所定労働時間を入力してください"),"")</f>
        <v/>
      </c>
    </row>
    <row r="2265" spans="2:13" ht="22" x14ac:dyDescent="0.55000000000000004">
      <c r="B2265" s="39">
        <f t="shared" si="35"/>
        <v>2257</v>
      </c>
      <c r="C2265" s="45"/>
      <c r="D2265" s="35"/>
      <c r="E2265" s="46"/>
      <c r="F2265" s="40" t="str" cm="1">
        <f t="array" ref="F2265">IFERROR(_xlfn.IFS(AND($G$3=45566,E2265="徳島"),VLOOKUP(E2265,最低賃金!$A$2:$G$49,2,FALSE),OR($G$3&lt;&gt;45566,E2265&lt;&gt;"徳島"),VLOOKUP(E2265,最低賃金!$A$2:$G$49,4,FALSE)),"")</f>
        <v/>
      </c>
      <c r="G2265" s="50" t="str">
        <f>IFERROR(VLOOKUP(E2265,最低賃金!$A$3:$G$49,6,FALSE),"")</f>
        <v/>
      </c>
      <c r="H2265" s="45"/>
      <c r="I2265" s="36"/>
      <c r="J2265" s="54"/>
      <c r="K2265" s="51" t="str" cm="1">
        <f t="array" ref="K2265">IFERROR(_xlfn.IFS(COUNTBLANK(H2265:J2265)=3,"",I2265="","I列に金額を入力してください",H2265="3.時間給",I2265,J2265="","J列に労働時間を入力してください",H2265="1.月給",ROUND(I2265/J2265,0),H2265="2.日給",ROUND(I2265/J2265,0)),"")</f>
        <v/>
      </c>
      <c r="L2265" s="37" t="str" cm="1">
        <f t="array" ref="L2265">IFERROR(_xlfn.IFS(E2265="","",K2265&lt;F2265,"×（法定外・特例等対象外です）",K2265&lt;G2265,"〇",K2265&gt;=G2265,"ー"),"")</f>
        <v/>
      </c>
      <c r="M2265" s="26" t="str" cm="1">
        <f t="array" ref="M2265">IFERROR(_xlfn.IFS(COUNTBLANK(D2265:K2265)=8,"",D2265="","←D列に従業員名を姓名（フルネーム）で入力してください。誤変換にお気を付け下さい。",E2265="","←E列に都道府県を入力してください。",H2265="","←H列に1.月給～3.時間給の選択肢を入力してください",I2265="","←I列に金額を入力してください",H2265=3,"",J2265="","←J列に所定労働時間を入力してください"),"")</f>
        <v/>
      </c>
    </row>
    <row r="2266" spans="2:13" ht="22" x14ac:dyDescent="0.55000000000000004">
      <c r="B2266" s="39">
        <f t="shared" si="35"/>
        <v>2258</v>
      </c>
      <c r="C2266" s="45"/>
      <c r="D2266" s="35"/>
      <c r="E2266" s="46"/>
      <c r="F2266" s="40" t="str" cm="1">
        <f t="array" ref="F2266">IFERROR(_xlfn.IFS(AND($G$3=45566,E2266="徳島"),VLOOKUP(E2266,最低賃金!$A$2:$G$49,2,FALSE),OR($G$3&lt;&gt;45566,E2266&lt;&gt;"徳島"),VLOOKUP(E2266,最低賃金!$A$2:$G$49,4,FALSE)),"")</f>
        <v/>
      </c>
      <c r="G2266" s="50" t="str">
        <f>IFERROR(VLOOKUP(E2266,最低賃金!$A$3:$G$49,6,FALSE),"")</f>
        <v/>
      </c>
      <c r="H2266" s="45"/>
      <c r="I2266" s="36"/>
      <c r="J2266" s="54"/>
      <c r="K2266" s="51" t="str" cm="1">
        <f t="array" ref="K2266">IFERROR(_xlfn.IFS(COUNTBLANK(H2266:J2266)=3,"",I2266="","I列に金額を入力してください",H2266="3.時間給",I2266,J2266="","J列に労働時間を入力してください",H2266="1.月給",ROUND(I2266/J2266,0),H2266="2.日給",ROUND(I2266/J2266,0)),"")</f>
        <v/>
      </c>
      <c r="L2266" s="37" t="str" cm="1">
        <f t="array" ref="L2266">IFERROR(_xlfn.IFS(E2266="","",K2266&lt;F2266,"×（法定外・特例等対象外です）",K2266&lt;G2266,"〇",K2266&gt;=G2266,"ー"),"")</f>
        <v/>
      </c>
      <c r="M2266" s="26" t="str" cm="1">
        <f t="array" ref="M2266">IFERROR(_xlfn.IFS(COUNTBLANK(D2266:K2266)=8,"",D2266="","←D列に従業員名を姓名（フルネーム）で入力してください。誤変換にお気を付け下さい。",E2266="","←E列に都道府県を入力してください。",H2266="","←H列に1.月給～3.時間給の選択肢を入力してください",I2266="","←I列に金額を入力してください",H2266=3,"",J2266="","←J列に所定労働時間を入力してください"),"")</f>
        <v/>
      </c>
    </row>
    <row r="2267" spans="2:13" ht="22" x14ac:dyDescent="0.55000000000000004">
      <c r="B2267" s="39">
        <f t="shared" si="35"/>
        <v>2259</v>
      </c>
      <c r="C2267" s="45"/>
      <c r="D2267" s="35"/>
      <c r="E2267" s="46"/>
      <c r="F2267" s="40" t="str" cm="1">
        <f t="array" ref="F2267">IFERROR(_xlfn.IFS(AND($G$3=45566,E2267="徳島"),VLOOKUP(E2267,最低賃金!$A$2:$G$49,2,FALSE),OR($G$3&lt;&gt;45566,E2267&lt;&gt;"徳島"),VLOOKUP(E2267,最低賃金!$A$2:$G$49,4,FALSE)),"")</f>
        <v/>
      </c>
      <c r="G2267" s="50" t="str">
        <f>IFERROR(VLOOKUP(E2267,最低賃金!$A$3:$G$49,6,FALSE),"")</f>
        <v/>
      </c>
      <c r="H2267" s="45"/>
      <c r="I2267" s="36"/>
      <c r="J2267" s="54"/>
      <c r="K2267" s="51" t="str" cm="1">
        <f t="array" ref="K2267">IFERROR(_xlfn.IFS(COUNTBLANK(H2267:J2267)=3,"",I2267="","I列に金額を入力してください",H2267="3.時間給",I2267,J2267="","J列に労働時間を入力してください",H2267="1.月給",ROUND(I2267/J2267,0),H2267="2.日給",ROUND(I2267/J2267,0)),"")</f>
        <v/>
      </c>
      <c r="L2267" s="37" t="str" cm="1">
        <f t="array" ref="L2267">IFERROR(_xlfn.IFS(E2267="","",K2267&lt;F2267,"×（法定外・特例等対象外です）",K2267&lt;G2267,"〇",K2267&gt;=G2267,"ー"),"")</f>
        <v/>
      </c>
      <c r="M2267" s="26" t="str" cm="1">
        <f t="array" ref="M2267">IFERROR(_xlfn.IFS(COUNTBLANK(D2267:K2267)=8,"",D2267="","←D列に従業員名を姓名（フルネーム）で入力してください。誤変換にお気を付け下さい。",E2267="","←E列に都道府県を入力してください。",H2267="","←H列に1.月給～3.時間給の選択肢を入力してください",I2267="","←I列に金額を入力してください",H2267=3,"",J2267="","←J列に所定労働時間を入力してください"),"")</f>
        <v/>
      </c>
    </row>
    <row r="2268" spans="2:13" ht="22" x14ac:dyDescent="0.55000000000000004">
      <c r="B2268" s="39">
        <f t="shared" si="35"/>
        <v>2260</v>
      </c>
      <c r="C2268" s="45"/>
      <c r="D2268" s="35"/>
      <c r="E2268" s="46"/>
      <c r="F2268" s="40" t="str" cm="1">
        <f t="array" ref="F2268">IFERROR(_xlfn.IFS(AND($G$3=45566,E2268="徳島"),VLOOKUP(E2268,最低賃金!$A$2:$G$49,2,FALSE),OR($G$3&lt;&gt;45566,E2268&lt;&gt;"徳島"),VLOOKUP(E2268,最低賃金!$A$2:$G$49,4,FALSE)),"")</f>
        <v/>
      </c>
      <c r="G2268" s="50" t="str">
        <f>IFERROR(VLOOKUP(E2268,最低賃金!$A$3:$G$49,6,FALSE),"")</f>
        <v/>
      </c>
      <c r="H2268" s="45"/>
      <c r="I2268" s="36"/>
      <c r="J2268" s="54"/>
      <c r="K2268" s="51" t="str" cm="1">
        <f t="array" ref="K2268">IFERROR(_xlfn.IFS(COUNTBLANK(H2268:J2268)=3,"",I2268="","I列に金額を入力してください",H2268="3.時間給",I2268,J2268="","J列に労働時間を入力してください",H2268="1.月給",ROUND(I2268/J2268,0),H2268="2.日給",ROUND(I2268/J2268,0)),"")</f>
        <v/>
      </c>
      <c r="L2268" s="37" t="str" cm="1">
        <f t="array" ref="L2268">IFERROR(_xlfn.IFS(E2268="","",K2268&lt;F2268,"×（法定外・特例等対象外です）",K2268&lt;G2268,"〇",K2268&gt;=G2268,"ー"),"")</f>
        <v/>
      </c>
      <c r="M2268" s="26" t="str" cm="1">
        <f t="array" ref="M2268">IFERROR(_xlfn.IFS(COUNTBLANK(D2268:K2268)=8,"",D2268="","←D列に従業員名を姓名（フルネーム）で入力してください。誤変換にお気を付け下さい。",E2268="","←E列に都道府県を入力してください。",H2268="","←H列に1.月給～3.時間給の選択肢を入力してください",I2268="","←I列に金額を入力してください",H2268=3,"",J2268="","←J列に所定労働時間を入力してください"),"")</f>
        <v/>
      </c>
    </row>
    <row r="2269" spans="2:13" ht="22" x14ac:dyDescent="0.55000000000000004">
      <c r="B2269" s="39">
        <f t="shared" si="35"/>
        <v>2261</v>
      </c>
      <c r="C2269" s="45"/>
      <c r="D2269" s="35"/>
      <c r="E2269" s="46"/>
      <c r="F2269" s="40" t="str" cm="1">
        <f t="array" ref="F2269">IFERROR(_xlfn.IFS(AND($G$3=45566,E2269="徳島"),VLOOKUP(E2269,最低賃金!$A$2:$G$49,2,FALSE),OR($G$3&lt;&gt;45566,E2269&lt;&gt;"徳島"),VLOOKUP(E2269,最低賃金!$A$2:$G$49,4,FALSE)),"")</f>
        <v/>
      </c>
      <c r="G2269" s="50" t="str">
        <f>IFERROR(VLOOKUP(E2269,最低賃金!$A$3:$G$49,6,FALSE),"")</f>
        <v/>
      </c>
      <c r="H2269" s="45"/>
      <c r="I2269" s="36"/>
      <c r="J2269" s="54"/>
      <c r="K2269" s="51" t="str" cm="1">
        <f t="array" ref="K2269">IFERROR(_xlfn.IFS(COUNTBLANK(H2269:J2269)=3,"",I2269="","I列に金額を入力してください",H2269="3.時間給",I2269,J2269="","J列に労働時間を入力してください",H2269="1.月給",ROUND(I2269/J2269,0),H2269="2.日給",ROUND(I2269/J2269,0)),"")</f>
        <v/>
      </c>
      <c r="L2269" s="37" t="str" cm="1">
        <f t="array" ref="L2269">IFERROR(_xlfn.IFS(E2269="","",K2269&lt;F2269,"×（法定外・特例等対象外です）",K2269&lt;G2269,"〇",K2269&gt;=G2269,"ー"),"")</f>
        <v/>
      </c>
      <c r="M2269" s="26" t="str" cm="1">
        <f t="array" ref="M2269">IFERROR(_xlfn.IFS(COUNTBLANK(D2269:K2269)=8,"",D2269="","←D列に従業員名を姓名（フルネーム）で入力してください。誤変換にお気を付け下さい。",E2269="","←E列に都道府県を入力してください。",H2269="","←H列に1.月給～3.時間給の選択肢を入力してください",I2269="","←I列に金額を入力してください",H2269=3,"",J2269="","←J列に所定労働時間を入力してください"),"")</f>
        <v/>
      </c>
    </row>
    <row r="2270" spans="2:13" ht="22" x14ac:dyDescent="0.55000000000000004">
      <c r="B2270" s="39">
        <f t="shared" si="35"/>
        <v>2262</v>
      </c>
      <c r="C2270" s="45"/>
      <c r="D2270" s="35"/>
      <c r="E2270" s="46"/>
      <c r="F2270" s="40" t="str" cm="1">
        <f t="array" ref="F2270">IFERROR(_xlfn.IFS(AND($G$3=45566,E2270="徳島"),VLOOKUP(E2270,最低賃金!$A$2:$G$49,2,FALSE),OR($G$3&lt;&gt;45566,E2270&lt;&gt;"徳島"),VLOOKUP(E2270,最低賃金!$A$2:$G$49,4,FALSE)),"")</f>
        <v/>
      </c>
      <c r="G2270" s="50" t="str">
        <f>IFERROR(VLOOKUP(E2270,最低賃金!$A$3:$G$49,6,FALSE),"")</f>
        <v/>
      </c>
      <c r="H2270" s="45"/>
      <c r="I2270" s="36"/>
      <c r="J2270" s="54"/>
      <c r="K2270" s="51" t="str" cm="1">
        <f t="array" ref="K2270">IFERROR(_xlfn.IFS(COUNTBLANK(H2270:J2270)=3,"",I2270="","I列に金額を入力してください",H2270="3.時間給",I2270,J2270="","J列に労働時間を入力してください",H2270="1.月給",ROUND(I2270/J2270,0),H2270="2.日給",ROUND(I2270/J2270,0)),"")</f>
        <v/>
      </c>
      <c r="L2270" s="37" t="str" cm="1">
        <f t="array" ref="L2270">IFERROR(_xlfn.IFS(E2270="","",K2270&lt;F2270,"×（法定外・特例等対象外です）",K2270&lt;G2270,"〇",K2270&gt;=G2270,"ー"),"")</f>
        <v/>
      </c>
      <c r="M2270" s="26" t="str" cm="1">
        <f t="array" ref="M2270">IFERROR(_xlfn.IFS(COUNTBLANK(D2270:K2270)=8,"",D2270="","←D列に従業員名を姓名（フルネーム）で入力してください。誤変換にお気を付け下さい。",E2270="","←E列に都道府県を入力してください。",H2270="","←H列に1.月給～3.時間給の選択肢を入力してください",I2270="","←I列に金額を入力してください",H2270=3,"",J2270="","←J列に所定労働時間を入力してください"),"")</f>
        <v/>
      </c>
    </row>
    <row r="2271" spans="2:13" ht="22" x14ac:dyDescent="0.55000000000000004">
      <c r="B2271" s="39">
        <f t="shared" si="35"/>
        <v>2263</v>
      </c>
      <c r="C2271" s="45"/>
      <c r="D2271" s="35"/>
      <c r="E2271" s="46"/>
      <c r="F2271" s="40" t="str" cm="1">
        <f t="array" ref="F2271">IFERROR(_xlfn.IFS(AND($G$3=45566,E2271="徳島"),VLOOKUP(E2271,最低賃金!$A$2:$G$49,2,FALSE),OR($G$3&lt;&gt;45566,E2271&lt;&gt;"徳島"),VLOOKUP(E2271,最低賃金!$A$2:$G$49,4,FALSE)),"")</f>
        <v/>
      </c>
      <c r="G2271" s="50" t="str">
        <f>IFERROR(VLOOKUP(E2271,最低賃金!$A$3:$G$49,6,FALSE),"")</f>
        <v/>
      </c>
      <c r="H2271" s="45"/>
      <c r="I2271" s="36"/>
      <c r="J2271" s="54"/>
      <c r="K2271" s="51" t="str" cm="1">
        <f t="array" ref="K2271">IFERROR(_xlfn.IFS(COUNTBLANK(H2271:J2271)=3,"",I2271="","I列に金額を入力してください",H2271="3.時間給",I2271,J2271="","J列に労働時間を入力してください",H2271="1.月給",ROUND(I2271/J2271,0),H2271="2.日給",ROUND(I2271/J2271,0)),"")</f>
        <v/>
      </c>
      <c r="L2271" s="37" t="str" cm="1">
        <f t="array" ref="L2271">IFERROR(_xlfn.IFS(E2271="","",K2271&lt;F2271,"×（法定外・特例等対象外です）",K2271&lt;G2271,"〇",K2271&gt;=G2271,"ー"),"")</f>
        <v/>
      </c>
      <c r="M2271" s="26" t="str" cm="1">
        <f t="array" ref="M2271">IFERROR(_xlfn.IFS(COUNTBLANK(D2271:K2271)=8,"",D2271="","←D列に従業員名を姓名（フルネーム）で入力してください。誤変換にお気を付け下さい。",E2271="","←E列に都道府県を入力してください。",H2271="","←H列に1.月給～3.時間給の選択肢を入力してください",I2271="","←I列に金額を入力してください",H2271=3,"",J2271="","←J列に所定労働時間を入力してください"),"")</f>
        <v/>
      </c>
    </row>
    <row r="2272" spans="2:13" ht="22" x14ac:dyDescent="0.55000000000000004">
      <c r="B2272" s="39">
        <f t="shared" si="35"/>
        <v>2264</v>
      </c>
      <c r="C2272" s="45"/>
      <c r="D2272" s="35"/>
      <c r="E2272" s="46"/>
      <c r="F2272" s="40" t="str" cm="1">
        <f t="array" ref="F2272">IFERROR(_xlfn.IFS(AND($G$3=45566,E2272="徳島"),VLOOKUP(E2272,最低賃金!$A$2:$G$49,2,FALSE),OR($G$3&lt;&gt;45566,E2272&lt;&gt;"徳島"),VLOOKUP(E2272,最低賃金!$A$2:$G$49,4,FALSE)),"")</f>
        <v/>
      </c>
      <c r="G2272" s="50" t="str">
        <f>IFERROR(VLOOKUP(E2272,最低賃金!$A$3:$G$49,6,FALSE),"")</f>
        <v/>
      </c>
      <c r="H2272" s="45"/>
      <c r="I2272" s="36"/>
      <c r="J2272" s="54"/>
      <c r="K2272" s="51" t="str" cm="1">
        <f t="array" ref="K2272">IFERROR(_xlfn.IFS(COUNTBLANK(H2272:J2272)=3,"",I2272="","I列に金額を入力してください",H2272="3.時間給",I2272,J2272="","J列に労働時間を入力してください",H2272="1.月給",ROUND(I2272/J2272,0),H2272="2.日給",ROUND(I2272/J2272,0)),"")</f>
        <v/>
      </c>
      <c r="L2272" s="37" t="str" cm="1">
        <f t="array" ref="L2272">IFERROR(_xlfn.IFS(E2272="","",K2272&lt;F2272,"×（法定外・特例等対象外です）",K2272&lt;G2272,"〇",K2272&gt;=G2272,"ー"),"")</f>
        <v/>
      </c>
      <c r="M2272" s="26" t="str" cm="1">
        <f t="array" ref="M2272">IFERROR(_xlfn.IFS(COUNTBLANK(D2272:K2272)=8,"",D2272="","←D列に従業員名を姓名（フルネーム）で入力してください。誤変換にお気を付け下さい。",E2272="","←E列に都道府県を入力してください。",H2272="","←H列に1.月給～3.時間給の選択肢を入力してください",I2272="","←I列に金額を入力してください",H2272=3,"",J2272="","←J列に所定労働時間を入力してください"),"")</f>
        <v/>
      </c>
    </row>
    <row r="2273" spans="2:13" ht="22" x14ac:dyDescent="0.55000000000000004">
      <c r="B2273" s="39">
        <f t="shared" si="35"/>
        <v>2265</v>
      </c>
      <c r="C2273" s="45"/>
      <c r="D2273" s="35"/>
      <c r="E2273" s="46"/>
      <c r="F2273" s="40" t="str" cm="1">
        <f t="array" ref="F2273">IFERROR(_xlfn.IFS(AND($G$3=45566,E2273="徳島"),VLOOKUP(E2273,最低賃金!$A$2:$G$49,2,FALSE),OR($G$3&lt;&gt;45566,E2273&lt;&gt;"徳島"),VLOOKUP(E2273,最低賃金!$A$2:$G$49,4,FALSE)),"")</f>
        <v/>
      </c>
      <c r="G2273" s="50" t="str">
        <f>IFERROR(VLOOKUP(E2273,最低賃金!$A$3:$G$49,6,FALSE),"")</f>
        <v/>
      </c>
      <c r="H2273" s="45"/>
      <c r="I2273" s="36"/>
      <c r="J2273" s="54"/>
      <c r="K2273" s="51" t="str" cm="1">
        <f t="array" ref="K2273">IFERROR(_xlfn.IFS(COUNTBLANK(H2273:J2273)=3,"",I2273="","I列に金額を入力してください",H2273="3.時間給",I2273,J2273="","J列に労働時間を入力してください",H2273="1.月給",ROUND(I2273/J2273,0),H2273="2.日給",ROUND(I2273/J2273,0)),"")</f>
        <v/>
      </c>
      <c r="L2273" s="37" t="str" cm="1">
        <f t="array" ref="L2273">IFERROR(_xlfn.IFS(E2273="","",K2273&lt;F2273,"×（法定外・特例等対象外です）",K2273&lt;G2273,"〇",K2273&gt;=G2273,"ー"),"")</f>
        <v/>
      </c>
      <c r="M2273" s="26" t="str" cm="1">
        <f t="array" ref="M2273">IFERROR(_xlfn.IFS(COUNTBLANK(D2273:K2273)=8,"",D2273="","←D列に従業員名を姓名（フルネーム）で入力してください。誤変換にお気を付け下さい。",E2273="","←E列に都道府県を入力してください。",H2273="","←H列に1.月給～3.時間給の選択肢を入力してください",I2273="","←I列に金額を入力してください",H2273=3,"",J2273="","←J列に所定労働時間を入力してください"),"")</f>
        <v/>
      </c>
    </row>
    <row r="2274" spans="2:13" ht="22" x14ac:dyDescent="0.55000000000000004">
      <c r="B2274" s="39">
        <f t="shared" si="35"/>
        <v>2266</v>
      </c>
      <c r="C2274" s="45"/>
      <c r="D2274" s="35"/>
      <c r="E2274" s="46"/>
      <c r="F2274" s="40" t="str" cm="1">
        <f t="array" ref="F2274">IFERROR(_xlfn.IFS(AND($G$3=45566,E2274="徳島"),VLOOKUP(E2274,最低賃金!$A$2:$G$49,2,FALSE),OR($G$3&lt;&gt;45566,E2274&lt;&gt;"徳島"),VLOOKUP(E2274,最低賃金!$A$2:$G$49,4,FALSE)),"")</f>
        <v/>
      </c>
      <c r="G2274" s="50" t="str">
        <f>IFERROR(VLOOKUP(E2274,最低賃金!$A$3:$G$49,6,FALSE),"")</f>
        <v/>
      </c>
      <c r="H2274" s="45"/>
      <c r="I2274" s="36"/>
      <c r="J2274" s="54"/>
      <c r="K2274" s="51" t="str" cm="1">
        <f t="array" ref="K2274">IFERROR(_xlfn.IFS(COUNTBLANK(H2274:J2274)=3,"",I2274="","I列に金額を入力してください",H2274="3.時間給",I2274,J2274="","J列に労働時間を入力してください",H2274="1.月給",ROUND(I2274/J2274,0),H2274="2.日給",ROUND(I2274/J2274,0)),"")</f>
        <v/>
      </c>
      <c r="L2274" s="37" t="str" cm="1">
        <f t="array" ref="L2274">IFERROR(_xlfn.IFS(E2274="","",K2274&lt;F2274,"×（法定外・特例等対象外です）",K2274&lt;G2274,"〇",K2274&gt;=G2274,"ー"),"")</f>
        <v/>
      </c>
      <c r="M2274" s="26" t="str" cm="1">
        <f t="array" ref="M2274">IFERROR(_xlfn.IFS(COUNTBLANK(D2274:K2274)=8,"",D2274="","←D列に従業員名を姓名（フルネーム）で入力してください。誤変換にお気を付け下さい。",E2274="","←E列に都道府県を入力してください。",H2274="","←H列に1.月給～3.時間給の選択肢を入力してください",I2274="","←I列に金額を入力してください",H2274=3,"",J2274="","←J列に所定労働時間を入力してください"),"")</f>
        <v/>
      </c>
    </row>
    <row r="2275" spans="2:13" ht="22" x14ac:dyDescent="0.55000000000000004">
      <c r="B2275" s="39">
        <f t="shared" si="35"/>
        <v>2267</v>
      </c>
      <c r="C2275" s="45"/>
      <c r="D2275" s="35"/>
      <c r="E2275" s="46"/>
      <c r="F2275" s="40" t="str" cm="1">
        <f t="array" ref="F2275">IFERROR(_xlfn.IFS(AND($G$3=45566,E2275="徳島"),VLOOKUP(E2275,最低賃金!$A$2:$G$49,2,FALSE),OR($G$3&lt;&gt;45566,E2275&lt;&gt;"徳島"),VLOOKUP(E2275,最低賃金!$A$2:$G$49,4,FALSE)),"")</f>
        <v/>
      </c>
      <c r="G2275" s="50" t="str">
        <f>IFERROR(VLOOKUP(E2275,最低賃金!$A$3:$G$49,6,FALSE),"")</f>
        <v/>
      </c>
      <c r="H2275" s="45"/>
      <c r="I2275" s="36"/>
      <c r="J2275" s="54"/>
      <c r="K2275" s="51" t="str" cm="1">
        <f t="array" ref="K2275">IFERROR(_xlfn.IFS(COUNTBLANK(H2275:J2275)=3,"",I2275="","I列に金額を入力してください",H2275="3.時間給",I2275,J2275="","J列に労働時間を入力してください",H2275="1.月給",ROUND(I2275/J2275,0),H2275="2.日給",ROUND(I2275/J2275,0)),"")</f>
        <v/>
      </c>
      <c r="L2275" s="37" t="str" cm="1">
        <f t="array" ref="L2275">IFERROR(_xlfn.IFS(E2275="","",K2275&lt;F2275,"×（法定外・特例等対象外です）",K2275&lt;G2275,"〇",K2275&gt;=G2275,"ー"),"")</f>
        <v/>
      </c>
      <c r="M2275" s="26" t="str" cm="1">
        <f t="array" ref="M2275">IFERROR(_xlfn.IFS(COUNTBLANK(D2275:K2275)=8,"",D2275="","←D列に従業員名を姓名（フルネーム）で入力してください。誤変換にお気を付け下さい。",E2275="","←E列に都道府県を入力してください。",H2275="","←H列に1.月給～3.時間給の選択肢を入力してください",I2275="","←I列に金額を入力してください",H2275=3,"",J2275="","←J列に所定労働時間を入力してください"),"")</f>
        <v/>
      </c>
    </row>
    <row r="2276" spans="2:13" ht="22" x14ac:dyDescent="0.55000000000000004">
      <c r="B2276" s="39">
        <f t="shared" si="35"/>
        <v>2268</v>
      </c>
      <c r="C2276" s="45"/>
      <c r="D2276" s="35"/>
      <c r="E2276" s="46"/>
      <c r="F2276" s="40" t="str" cm="1">
        <f t="array" ref="F2276">IFERROR(_xlfn.IFS(AND($G$3=45566,E2276="徳島"),VLOOKUP(E2276,最低賃金!$A$2:$G$49,2,FALSE),OR($G$3&lt;&gt;45566,E2276&lt;&gt;"徳島"),VLOOKUP(E2276,最低賃金!$A$2:$G$49,4,FALSE)),"")</f>
        <v/>
      </c>
      <c r="G2276" s="50" t="str">
        <f>IFERROR(VLOOKUP(E2276,最低賃金!$A$3:$G$49,6,FALSE),"")</f>
        <v/>
      </c>
      <c r="H2276" s="45"/>
      <c r="I2276" s="36"/>
      <c r="J2276" s="54"/>
      <c r="K2276" s="51" t="str" cm="1">
        <f t="array" ref="K2276">IFERROR(_xlfn.IFS(COUNTBLANK(H2276:J2276)=3,"",I2276="","I列に金額を入力してください",H2276="3.時間給",I2276,J2276="","J列に労働時間を入力してください",H2276="1.月給",ROUND(I2276/J2276,0),H2276="2.日給",ROUND(I2276/J2276,0)),"")</f>
        <v/>
      </c>
      <c r="L2276" s="37" t="str" cm="1">
        <f t="array" ref="L2276">IFERROR(_xlfn.IFS(E2276="","",K2276&lt;F2276,"×（法定外・特例等対象外です）",K2276&lt;G2276,"〇",K2276&gt;=G2276,"ー"),"")</f>
        <v/>
      </c>
      <c r="M2276" s="26" t="str" cm="1">
        <f t="array" ref="M2276">IFERROR(_xlfn.IFS(COUNTBLANK(D2276:K2276)=8,"",D2276="","←D列に従業員名を姓名（フルネーム）で入力してください。誤変換にお気を付け下さい。",E2276="","←E列に都道府県を入力してください。",H2276="","←H列に1.月給～3.時間給の選択肢を入力してください",I2276="","←I列に金額を入力してください",H2276=3,"",J2276="","←J列に所定労働時間を入力してください"),"")</f>
        <v/>
      </c>
    </row>
    <row r="2277" spans="2:13" ht="22" x14ac:dyDescent="0.55000000000000004">
      <c r="B2277" s="39">
        <f t="shared" si="35"/>
        <v>2269</v>
      </c>
      <c r="C2277" s="45"/>
      <c r="D2277" s="35"/>
      <c r="E2277" s="46"/>
      <c r="F2277" s="40" t="str" cm="1">
        <f t="array" ref="F2277">IFERROR(_xlfn.IFS(AND($G$3=45566,E2277="徳島"),VLOOKUP(E2277,最低賃金!$A$2:$G$49,2,FALSE),OR($G$3&lt;&gt;45566,E2277&lt;&gt;"徳島"),VLOOKUP(E2277,最低賃金!$A$2:$G$49,4,FALSE)),"")</f>
        <v/>
      </c>
      <c r="G2277" s="50" t="str">
        <f>IFERROR(VLOOKUP(E2277,最低賃金!$A$3:$G$49,6,FALSE),"")</f>
        <v/>
      </c>
      <c r="H2277" s="45"/>
      <c r="I2277" s="36"/>
      <c r="J2277" s="54"/>
      <c r="K2277" s="51" t="str" cm="1">
        <f t="array" ref="K2277">IFERROR(_xlfn.IFS(COUNTBLANK(H2277:J2277)=3,"",I2277="","I列に金額を入力してください",H2277="3.時間給",I2277,J2277="","J列に労働時間を入力してください",H2277="1.月給",ROUND(I2277/J2277,0),H2277="2.日給",ROUND(I2277/J2277,0)),"")</f>
        <v/>
      </c>
      <c r="L2277" s="37" t="str" cm="1">
        <f t="array" ref="L2277">IFERROR(_xlfn.IFS(E2277="","",K2277&lt;F2277,"×（法定外・特例等対象外です）",K2277&lt;G2277,"〇",K2277&gt;=G2277,"ー"),"")</f>
        <v/>
      </c>
      <c r="M2277" s="26" t="str" cm="1">
        <f t="array" ref="M2277">IFERROR(_xlfn.IFS(COUNTBLANK(D2277:K2277)=8,"",D2277="","←D列に従業員名を姓名（フルネーム）で入力してください。誤変換にお気を付け下さい。",E2277="","←E列に都道府県を入力してください。",H2277="","←H列に1.月給～3.時間給の選択肢を入力してください",I2277="","←I列に金額を入力してください",H2277=3,"",J2277="","←J列に所定労働時間を入力してください"),"")</f>
        <v/>
      </c>
    </row>
    <row r="2278" spans="2:13" ht="22" x14ac:dyDescent="0.55000000000000004">
      <c r="B2278" s="39">
        <f t="shared" si="35"/>
        <v>2270</v>
      </c>
      <c r="C2278" s="45"/>
      <c r="D2278" s="35"/>
      <c r="E2278" s="46"/>
      <c r="F2278" s="40" t="str" cm="1">
        <f t="array" ref="F2278">IFERROR(_xlfn.IFS(AND($G$3=45566,E2278="徳島"),VLOOKUP(E2278,最低賃金!$A$2:$G$49,2,FALSE),OR($G$3&lt;&gt;45566,E2278&lt;&gt;"徳島"),VLOOKUP(E2278,最低賃金!$A$2:$G$49,4,FALSE)),"")</f>
        <v/>
      </c>
      <c r="G2278" s="50" t="str">
        <f>IFERROR(VLOOKUP(E2278,最低賃金!$A$3:$G$49,6,FALSE),"")</f>
        <v/>
      </c>
      <c r="H2278" s="45"/>
      <c r="I2278" s="36"/>
      <c r="J2278" s="54"/>
      <c r="K2278" s="51" t="str" cm="1">
        <f t="array" ref="K2278">IFERROR(_xlfn.IFS(COUNTBLANK(H2278:J2278)=3,"",I2278="","I列に金額を入力してください",H2278="3.時間給",I2278,J2278="","J列に労働時間を入力してください",H2278="1.月給",ROUND(I2278/J2278,0),H2278="2.日給",ROUND(I2278/J2278,0)),"")</f>
        <v/>
      </c>
      <c r="L2278" s="37" t="str" cm="1">
        <f t="array" ref="L2278">IFERROR(_xlfn.IFS(E2278="","",K2278&lt;F2278,"×（法定外・特例等対象外です）",K2278&lt;G2278,"〇",K2278&gt;=G2278,"ー"),"")</f>
        <v/>
      </c>
      <c r="M2278" s="26" t="str" cm="1">
        <f t="array" ref="M2278">IFERROR(_xlfn.IFS(COUNTBLANK(D2278:K2278)=8,"",D2278="","←D列に従業員名を姓名（フルネーム）で入力してください。誤変換にお気を付け下さい。",E2278="","←E列に都道府県を入力してください。",H2278="","←H列に1.月給～3.時間給の選択肢を入力してください",I2278="","←I列に金額を入力してください",H2278=3,"",J2278="","←J列に所定労働時間を入力してください"),"")</f>
        <v/>
      </c>
    </row>
    <row r="2279" spans="2:13" ht="22" x14ac:dyDescent="0.55000000000000004">
      <c r="B2279" s="39">
        <f t="shared" si="35"/>
        <v>2271</v>
      </c>
      <c r="C2279" s="45"/>
      <c r="D2279" s="35"/>
      <c r="E2279" s="46"/>
      <c r="F2279" s="40" t="str" cm="1">
        <f t="array" ref="F2279">IFERROR(_xlfn.IFS(AND($G$3=45566,E2279="徳島"),VLOOKUP(E2279,最低賃金!$A$2:$G$49,2,FALSE),OR($G$3&lt;&gt;45566,E2279&lt;&gt;"徳島"),VLOOKUP(E2279,最低賃金!$A$2:$G$49,4,FALSE)),"")</f>
        <v/>
      </c>
      <c r="G2279" s="50" t="str">
        <f>IFERROR(VLOOKUP(E2279,最低賃金!$A$3:$G$49,6,FALSE),"")</f>
        <v/>
      </c>
      <c r="H2279" s="45"/>
      <c r="I2279" s="36"/>
      <c r="J2279" s="54"/>
      <c r="K2279" s="51" t="str" cm="1">
        <f t="array" ref="K2279">IFERROR(_xlfn.IFS(COUNTBLANK(H2279:J2279)=3,"",I2279="","I列に金額を入力してください",H2279="3.時間給",I2279,J2279="","J列に労働時間を入力してください",H2279="1.月給",ROUND(I2279/J2279,0),H2279="2.日給",ROUND(I2279/J2279,0)),"")</f>
        <v/>
      </c>
      <c r="L2279" s="37" t="str" cm="1">
        <f t="array" ref="L2279">IFERROR(_xlfn.IFS(E2279="","",K2279&lt;F2279,"×（法定外・特例等対象外です）",K2279&lt;G2279,"〇",K2279&gt;=G2279,"ー"),"")</f>
        <v/>
      </c>
      <c r="M2279" s="26" t="str" cm="1">
        <f t="array" ref="M2279">IFERROR(_xlfn.IFS(COUNTBLANK(D2279:K2279)=8,"",D2279="","←D列に従業員名を姓名（フルネーム）で入力してください。誤変換にお気を付け下さい。",E2279="","←E列に都道府県を入力してください。",H2279="","←H列に1.月給～3.時間給の選択肢を入力してください",I2279="","←I列に金額を入力してください",H2279=3,"",J2279="","←J列に所定労働時間を入力してください"),"")</f>
        <v/>
      </c>
    </row>
    <row r="2280" spans="2:13" ht="22" x14ac:dyDescent="0.55000000000000004">
      <c r="B2280" s="39">
        <f t="shared" si="35"/>
        <v>2272</v>
      </c>
      <c r="C2280" s="45"/>
      <c r="D2280" s="35"/>
      <c r="E2280" s="46"/>
      <c r="F2280" s="40" t="str" cm="1">
        <f t="array" ref="F2280">IFERROR(_xlfn.IFS(AND($G$3=45566,E2280="徳島"),VLOOKUP(E2280,最低賃金!$A$2:$G$49,2,FALSE),OR($G$3&lt;&gt;45566,E2280&lt;&gt;"徳島"),VLOOKUP(E2280,最低賃金!$A$2:$G$49,4,FALSE)),"")</f>
        <v/>
      </c>
      <c r="G2280" s="50" t="str">
        <f>IFERROR(VLOOKUP(E2280,最低賃金!$A$3:$G$49,6,FALSE),"")</f>
        <v/>
      </c>
      <c r="H2280" s="45"/>
      <c r="I2280" s="36"/>
      <c r="J2280" s="54"/>
      <c r="K2280" s="51" t="str" cm="1">
        <f t="array" ref="K2280">IFERROR(_xlfn.IFS(COUNTBLANK(H2280:J2280)=3,"",I2280="","I列に金額を入力してください",H2280="3.時間給",I2280,J2280="","J列に労働時間を入力してください",H2280="1.月給",ROUND(I2280/J2280,0),H2280="2.日給",ROUND(I2280/J2280,0)),"")</f>
        <v/>
      </c>
      <c r="L2280" s="37" t="str" cm="1">
        <f t="array" ref="L2280">IFERROR(_xlfn.IFS(E2280="","",K2280&lt;F2280,"×（法定外・特例等対象外です）",K2280&lt;G2280,"〇",K2280&gt;=G2280,"ー"),"")</f>
        <v/>
      </c>
      <c r="M2280" s="26" t="str" cm="1">
        <f t="array" ref="M2280">IFERROR(_xlfn.IFS(COUNTBLANK(D2280:K2280)=8,"",D2280="","←D列に従業員名を姓名（フルネーム）で入力してください。誤変換にお気を付け下さい。",E2280="","←E列に都道府県を入力してください。",H2280="","←H列に1.月給～3.時間給の選択肢を入力してください",I2280="","←I列に金額を入力してください",H2280=3,"",J2280="","←J列に所定労働時間を入力してください"),"")</f>
        <v/>
      </c>
    </row>
    <row r="2281" spans="2:13" ht="22" x14ac:dyDescent="0.55000000000000004">
      <c r="B2281" s="39">
        <f t="shared" si="35"/>
        <v>2273</v>
      </c>
      <c r="C2281" s="45"/>
      <c r="D2281" s="35"/>
      <c r="E2281" s="46"/>
      <c r="F2281" s="40" t="str" cm="1">
        <f t="array" ref="F2281">IFERROR(_xlfn.IFS(AND($G$3=45566,E2281="徳島"),VLOOKUP(E2281,最低賃金!$A$2:$G$49,2,FALSE),OR($G$3&lt;&gt;45566,E2281&lt;&gt;"徳島"),VLOOKUP(E2281,最低賃金!$A$2:$G$49,4,FALSE)),"")</f>
        <v/>
      </c>
      <c r="G2281" s="50" t="str">
        <f>IFERROR(VLOOKUP(E2281,最低賃金!$A$3:$G$49,6,FALSE),"")</f>
        <v/>
      </c>
      <c r="H2281" s="45"/>
      <c r="I2281" s="36"/>
      <c r="J2281" s="54"/>
      <c r="K2281" s="51" t="str" cm="1">
        <f t="array" ref="K2281">IFERROR(_xlfn.IFS(COUNTBLANK(H2281:J2281)=3,"",I2281="","I列に金額を入力してください",H2281="3.時間給",I2281,J2281="","J列に労働時間を入力してください",H2281="1.月給",ROUND(I2281/J2281,0),H2281="2.日給",ROUND(I2281/J2281,0)),"")</f>
        <v/>
      </c>
      <c r="L2281" s="37" t="str" cm="1">
        <f t="array" ref="L2281">IFERROR(_xlfn.IFS(E2281="","",K2281&lt;F2281,"×（法定外・特例等対象外です）",K2281&lt;G2281,"〇",K2281&gt;=G2281,"ー"),"")</f>
        <v/>
      </c>
      <c r="M2281" s="26" t="str" cm="1">
        <f t="array" ref="M2281">IFERROR(_xlfn.IFS(COUNTBLANK(D2281:K2281)=8,"",D2281="","←D列に従業員名を姓名（フルネーム）で入力してください。誤変換にお気を付け下さい。",E2281="","←E列に都道府県を入力してください。",H2281="","←H列に1.月給～3.時間給の選択肢を入力してください",I2281="","←I列に金額を入力してください",H2281=3,"",J2281="","←J列に所定労働時間を入力してください"),"")</f>
        <v/>
      </c>
    </row>
    <row r="2282" spans="2:13" ht="22" x14ac:dyDescent="0.55000000000000004">
      <c r="B2282" s="39">
        <f t="shared" si="35"/>
        <v>2274</v>
      </c>
      <c r="C2282" s="45"/>
      <c r="D2282" s="35"/>
      <c r="E2282" s="46"/>
      <c r="F2282" s="40" t="str" cm="1">
        <f t="array" ref="F2282">IFERROR(_xlfn.IFS(AND($G$3=45566,E2282="徳島"),VLOOKUP(E2282,最低賃金!$A$2:$G$49,2,FALSE),OR($G$3&lt;&gt;45566,E2282&lt;&gt;"徳島"),VLOOKUP(E2282,最低賃金!$A$2:$G$49,4,FALSE)),"")</f>
        <v/>
      </c>
      <c r="G2282" s="50" t="str">
        <f>IFERROR(VLOOKUP(E2282,最低賃金!$A$3:$G$49,6,FALSE),"")</f>
        <v/>
      </c>
      <c r="H2282" s="45"/>
      <c r="I2282" s="36"/>
      <c r="J2282" s="54"/>
      <c r="K2282" s="51" t="str" cm="1">
        <f t="array" ref="K2282">IFERROR(_xlfn.IFS(COUNTBLANK(H2282:J2282)=3,"",I2282="","I列に金額を入力してください",H2282="3.時間給",I2282,J2282="","J列に労働時間を入力してください",H2282="1.月給",ROUND(I2282/J2282,0),H2282="2.日給",ROUND(I2282/J2282,0)),"")</f>
        <v/>
      </c>
      <c r="L2282" s="37" t="str" cm="1">
        <f t="array" ref="L2282">IFERROR(_xlfn.IFS(E2282="","",K2282&lt;F2282,"×（法定外・特例等対象外です）",K2282&lt;G2282,"〇",K2282&gt;=G2282,"ー"),"")</f>
        <v/>
      </c>
      <c r="M2282" s="26" t="str" cm="1">
        <f t="array" ref="M2282">IFERROR(_xlfn.IFS(COUNTBLANK(D2282:K2282)=8,"",D2282="","←D列に従業員名を姓名（フルネーム）で入力してください。誤変換にお気を付け下さい。",E2282="","←E列に都道府県を入力してください。",H2282="","←H列に1.月給～3.時間給の選択肢を入力してください",I2282="","←I列に金額を入力してください",H2282=3,"",J2282="","←J列に所定労働時間を入力してください"),"")</f>
        <v/>
      </c>
    </row>
    <row r="2283" spans="2:13" ht="22" x14ac:dyDescent="0.55000000000000004">
      <c r="B2283" s="39">
        <f t="shared" si="35"/>
        <v>2275</v>
      </c>
      <c r="C2283" s="45"/>
      <c r="D2283" s="35"/>
      <c r="E2283" s="46"/>
      <c r="F2283" s="40" t="str" cm="1">
        <f t="array" ref="F2283">IFERROR(_xlfn.IFS(AND($G$3=45566,E2283="徳島"),VLOOKUP(E2283,最低賃金!$A$2:$G$49,2,FALSE),OR($G$3&lt;&gt;45566,E2283&lt;&gt;"徳島"),VLOOKUP(E2283,最低賃金!$A$2:$G$49,4,FALSE)),"")</f>
        <v/>
      </c>
      <c r="G2283" s="50" t="str">
        <f>IFERROR(VLOOKUP(E2283,最低賃金!$A$3:$G$49,6,FALSE),"")</f>
        <v/>
      </c>
      <c r="H2283" s="45"/>
      <c r="I2283" s="36"/>
      <c r="J2283" s="54"/>
      <c r="K2283" s="51" t="str" cm="1">
        <f t="array" ref="K2283">IFERROR(_xlfn.IFS(COUNTBLANK(H2283:J2283)=3,"",I2283="","I列に金額を入力してください",H2283="3.時間給",I2283,J2283="","J列に労働時間を入力してください",H2283="1.月給",ROUND(I2283/J2283,0),H2283="2.日給",ROUND(I2283/J2283,0)),"")</f>
        <v/>
      </c>
      <c r="L2283" s="37" t="str" cm="1">
        <f t="array" ref="L2283">IFERROR(_xlfn.IFS(E2283="","",K2283&lt;F2283,"×（法定外・特例等対象外です）",K2283&lt;G2283,"〇",K2283&gt;=G2283,"ー"),"")</f>
        <v/>
      </c>
      <c r="M2283" s="26" t="str" cm="1">
        <f t="array" ref="M2283">IFERROR(_xlfn.IFS(COUNTBLANK(D2283:K2283)=8,"",D2283="","←D列に従業員名を姓名（フルネーム）で入力してください。誤変換にお気を付け下さい。",E2283="","←E列に都道府県を入力してください。",H2283="","←H列に1.月給～3.時間給の選択肢を入力してください",I2283="","←I列に金額を入力してください",H2283=3,"",J2283="","←J列に所定労働時間を入力してください"),"")</f>
        <v/>
      </c>
    </row>
    <row r="2284" spans="2:13" ht="22" x14ac:dyDescent="0.55000000000000004">
      <c r="B2284" s="39">
        <f t="shared" si="35"/>
        <v>2276</v>
      </c>
      <c r="C2284" s="45"/>
      <c r="D2284" s="35"/>
      <c r="E2284" s="46"/>
      <c r="F2284" s="40" t="str" cm="1">
        <f t="array" ref="F2284">IFERROR(_xlfn.IFS(AND($G$3=45566,E2284="徳島"),VLOOKUP(E2284,最低賃金!$A$2:$G$49,2,FALSE),OR($G$3&lt;&gt;45566,E2284&lt;&gt;"徳島"),VLOOKUP(E2284,最低賃金!$A$2:$G$49,4,FALSE)),"")</f>
        <v/>
      </c>
      <c r="G2284" s="50" t="str">
        <f>IFERROR(VLOOKUP(E2284,最低賃金!$A$3:$G$49,6,FALSE),"")</f>
        <v/>
      </c>
      <c r="H2284" s="45"/>
      <c r="I2284" s="36"/>
      <c r="J2284" s="54"/>
      <c r="K2284" s="51" t="str" cm="1">
        <f t="array" ref="K2284">IFERROR(_xlfn.IFS(COUNTBLANK(H2284:J2284)=3,"",I2284="","I列に金額を入力してください",H2284="3.時間給",I2284,J2284="","J列に労働時間を入力してください",H2284="1.月給",ROUND(I2284/J2284,0),H2284="2.日給",ROUND(I2284/J2284,0)),"")</f>
        <v/>
      </c>
      <c r="L2284" s="37" t="str" cm="1">
        <f t="array" ref="L2284">IFERROR(_xlfn.IFS(E2284="","",K2284&lt;F2284,"×（法定外・特例等対象外です）",K2284&lt;G2284,"〇",K2284&gt;=G2284,"ー"),"")</f>
        <v/>
      </c>
      <c r="M2284" s="26" t="str" cm="1">
        <f t="array" ref="M2284">IFERROR(_xlfn.IFS(COUNTBLANK(D2284:K2284)=8,"",D2284="","←D列に従業員名を姓名（フルネーム）で入力してください。誤変換にお気を付け下さい。",E2284="","←E列に都道府県を入力してください。",H2284="","←H列に1.月給～3.時間給の選択肢を入力してください",I2284="","←I列に金額を入力してください",H2284=3,"",J2284="","←J列に所定労働時間を入力してください"),"")</f>
        <v/>
      </c>
    </row>
    <row r="2285" spans="2:13" ht="22" x14ac:dyDescent="0.55000000000000004">
      <c r="B2285" s="39">
        <f t="shared" si="35"/>
        <v>2277</v>
      </c>
      <c r="C2285" s="45"/>
      <c r="D2285" s="35"/>
      <c r="E2285" s="46"/>
      <c r="F2285" s="40" t="str" cm="1">
        <f t="array" ref="F2285">IFERROR(_xlfn.IFS(AND($G$3=45566,E2285="徳島"),VLOOKUP(E2285,最低賃金!$A$2:$G$49,2,FALSE),OR($G$3&lt;&gt;45566,E2285&lt;&gt;"徳島"),VLOOKUP(E2285,最低賃金!$A$2:$G$49,4,FALSE)),"")</f>
        <v/>
      </c>
      <c r="G2285" s="50" t="str">
        <f>IFERROR(VLOOKUP(E2285,最低賃金!$A$3:$G$49,6,FALSE),"")</f>
        <v/>
      </c>
      <c r="H2285" s="45"/>
      <c r="I2285" s="36"/>
      <c r="J2285" s="54"/>
      <c r="K2285" s="51" t="str" cm="1">
        <f t="array" ref="K2285">IFERROR(_xlfn.IFS(COUNTBLANK(H2285:J2285)=3,"",I2285="","I列に金額を入力してください",H2285="3.時間給",I2285,J2285="","J列に労働時間を入力してください",H2285="1.月給",ROUND(I2285/J2285,0),H2285="2.日給",ROUND(I2285/J2285,0)),"")</f>
        <v/>
      </c>
      <c r="L2285" s="37" t="str" cm="1">
        <f t="array" ref="L2285">IFERROR(_xlfn.IFS(E2285="","",K2285&lt;F2285,"×（法定外・特例等対象外です）",K2285&lt;G2285,"〇",K2285&gt;=G2285,"ー"),"")</f>
        <v/>
      </c>
      <c r="M2285" s="26" t="str" cm="1">
        <f t="array" ref="M2285">IFERROR(_xlfn.IFS(COUNTBLANK(D2285:K2285)=8,"",D2285="","←D列に従業員名を姓名（フルネーム）で入力してください。誤変換にお気を付け下さい。",E2285="","←E列に都道府県を入力してください。",H2285="","←H列に1.月給～3.時間給の選択肢を入力してください",I2285="","←I列に金額を入力してください",H2285=3,"",J2285="","←J列に所定労働時間を入力してください"),"")</f>
        <v/>
      </c>
    </row>
    <row r="2286" spans="2:13" ht="22" x14ac:dyDescent="0.55000000000000004">
      <c r="B2286" s="39">
        <f t="shared" si="35"/>
        <v>2278</v>
      </c>
      <c r="C2286" s="45"/>
      <c r="D2286" s="35"/>
      <c r="E2286" s="46"/>
      <c r="F2286" s="40" t="str" cm="1">
        <f t="array" ref="F2286">IFERROR(_xlfn.IFS(AND($G$3=45566,E2286="徳島"),VLOOKUP(E2286,最低賃金!$A$2:$G$49,2,FALSE),OR($G$3&lt;&gt;45566,E2286&lt;&gt;"徳島"),VLOOKUP(E2286,最低賃金!$A$2:$G$49,4,FALSE)),"")</f>
        <v/>
      </c>
      <c r="G2286" s="50" t="str">
        <f>IFERROR(VLOOKUP(E2286,最低賃金!$A$3:$G$49,6,FALSE),"")</f>
        <v/>
      </c>
      <c r="H2286" s="45"/>
      <c r="I2286" s="36"/>
      <c r="J2286" s="54"/>
      <c r="K2286" s="51" t="str" cm="1">
        <f t="array" ref="K2286">IFERROR(_xlfn.IFS(COUNTBLANK(H2286:J2286)=3,"",I2286="","I列に金額を入力してください",H2286="3.時間給",I2286,J2286="","J列に労働時間を入力してください",H2286="1.月給",ROUND(I2286/J2286,0),H2286="2.日給",ROUND(I2286/J2286,0)),"")</f>
        <v/>
      </c>
      <c r="L2286" s="37" t="str" cm="1">
        <f t="array" ref="L2286">IFERROR(_xlfn.IFS(E2286="","",K2286&lt;F2286,"×（法定外・特例等対象外です）",K2286&lt;G2286,"〇",K2286&gt;=G2286,"ー"),"")</f>
        <v/>
      </c>
      <c r="M2286" s="26" t="str" cm="1">
        <f t="array" ref="M2286">IFERROR(_xlfn.IFS(COUNTBLANK(D2286:K2286)=8,"",D2286="","←D列に従業員名を姓名（フルネーム）で入力してください。誤変換にお気を付け下さい。",E2286="","←E列に都道府県を入力してください。",H2286="","←H列に1.月給～3.時間給の選択肢を入力してください",I2286="","←I列に金額を入力してください",H2286=3,"",J2286="","←J列に所定労働時間を入力してください"),"")</f>
        <v/>
      </c>
    </row>
    <row r="2287" spans="2:13" ht="22" x14ac:dyDescent="0.55000000000000004">
      <c r="B2287" s="39">
        <f t="shared" si="35"/>
        <v>2279</v>
      </c>
      <c r="C2287" s="45"/>
      <c r="D2287" s="35"/>
      <c r="E2287" s="46"/>
      <c r="F2287" s="40" t="str" cm="1">
        <f t="array" ref="F2287">IFERROR(_xlfn.IFS(AND($G$3=45566,E2287="徳島"),VLOOKUP(E2287,最低賃金!$A$2:$G$49,2,FALSE),OR($G$3&lt;&gt;45566,E2287&lt;&gt;"徳島"),VLOOKUP(E2287,最低賃金!$A$2:$G$49,4,FALSE)),"")</f>
        <v/>
      </c>
      <c r="G2287" s="50" t="str">
        <f>IFERROR(VLOOKUP(E2287,最低賃金!$A$3:$G$49,6,FALSE),"")</f>
        <v/>
      </c>
      <c r="H2287" s="45"/>
      <c r="I2287" s="36"/>
      <c r="J2287" s="54"/>
      <c r="K2287" s="51" t="str" cm="1">
        <f t="array" ref="K2287">IFERROR(_xlfn.IFS(COUNTBLANK(H2287:J2287)=3,"",I2287="","I列に金額を入力してください",H2287="3.時間給",I2287,J2287="","J列に労働時間を入力してください",H2287="1.月給",ROUND(I2287/J2287,0),H2287="2.日給",ROUND(I2287/J2287,0)),"")</f>
        <v/>
      </c>
      <c r="L2287" s="37" t="str" cm="1">
        <f t="array" ref="L2287">IFERROR(_xlfn.IFS(E2287="","",K2287&lt;F2287,"×（法定外・特例等対象外です）",K2287&lt;G2287,"〇",K2287&gt;=G2287,"ー"),"")</f>
        <v/>
      </c>
      <c r="M2287" s="26" t="str" cm="1">
        <f t="array" ref="M2287">IFERROR(_xlfn.IFS(COUNTBLANK(D2287:K2287)=8,"",D2287="","←D列に従業員名を姓名（フルネーム）で入力してください。誤変換にお気を付け下さい。",E2287="","←E列に都道府県を入力してください。",H2287="","←H列に1.月給～3.時間給の選択肢を入力してください",I2287="","←I列に金額を入力してください",H2287=3,"",J2287="","←J列に所定労働時間を入力してください"),"")</f>
        <v/>
      </c>
    </row>
    <row r="2288" spans="2:13" ht="22" x14ac:dyDescent="0.55000000000000004">
      <c r="B2288" s="39">
        <f t="shared" si="35"/>
        <v>2280</v>
      </c>
      <c r="C2288" s="45"/>
      <c r="D2288" s="35"/>
      <c r="E2288" s="46"/>
      <c r="F2288" s="40" t="str" cm="1">
        <f t="array" ref="F2288">IFERROR(_xlfn.IFS(AND($G$3=45566,E2288="徳島"),VLOOKUP(E2288,最低賃金!$A$2:$G$49,2,FALSE),OR($G$3&lt;&gt;45566,E2288&lt;&gt;"徳島"),VLOOKUP(E2288,最低賃金!$A$2:$G$49,4,FALSE)),"")</f>
        <v/>
      </c>
      <c r="G2288" s="50" t="str">
        <f>IFERROR(VLOOKUP(E2288,最低賃金!$A$3:$G$49,6,FALSE),"")</f>
        <v/>
      </c>
      <c r="H2288" s="45"/>
      <c r="I2288" s="36"/>
      <c r="J2288" s="54"/>
      <c r="K2288" s="51" t="str" cm="1">
        <f t="array" ref="K2288">IFERROR(_xlfn.IFS(COUNTBLANK(H2288:J2288)=3,"",I2288="","I列に金額を入力してください",H2288="3.時間給",I2288,J2288="","J列に労働時間を入力してください",H2288="1.月給",ROUND(I2288/J2288,0),H2288="2.日給",ROUND(I2288/J2288,0)),"")</f>
        <v/>
      </c>
      <c r="L2288" s="37" t="str" cm="1">
        <f t="array" ref="L2288">IFERROR(_xlfn.IFS(E2288="","",K2288&lt;F2288,"×（法定外・特例等対象外です）",K2288&lt;G2288,"〇",K2288&gt;=G2288,"ー"),"")</f>
        <v/>
      </c>
      <c r="M2288" s="26" t="str" cm="1">
        <f t="array" ref="M2288">IFERROR(_xlfn.IFS(COUNTBLANK(D2288:K2288)=8,"",D2288="","←D列に従業員名を姓名（フルネーム）で入力してください。誤変換にお気を付け下さい。",E2288="","←E列に都道府県を入力してください。",H2288="","←H列に1.月給～3.時間給の選択肢を入力してください",I2288="","←I列に金額を入力してください",H2288=3,"",J2288="","←J列に所定労働時間を入力してください"),"")</f>
        <v/>
      </c>
    </row>
    <row r="2289" spans="2:13" ht="22" x14ac:dyDescent="0.55000000000000004">
      <c r="B2289" s="39">
        <f t="shared" si="35"/>
        <v>2281</v>
      </c>
      <c r="C2289" s="45"/>
      <c r="D2289" s="35"/>
      <c r="E2289" s="46"/>
      <c r="F2289" s="40" t="str" cm="1">
        <f t="array" ref="F2289">IFERROR(_xlfn.IFS(AND($G$3=45566,E2289="徳島"),VLOOKUP(E2289,最低賃金!$A$2:$G$49,2,FALSE),OR($G$3&lt;&gt;45566,E2289&lt;&gt;"徳島"),VLOOKUP(E2289,最低賃金!$A$2:$G$49,4,FALSE)),"")</f>
        <v/>
      </c>
      <c r="G2289" s="50" t="str">
        <f>IFERROR(VLOOKUP(E2289,最低賃金!$A$3:$G$49,6,FALSE),"")</f>
        <v/>
      </c>
      <c r="H2289" s="45"/>
      <c r="I2289" s="36"/>
      <c r="J2289" s="54"/>
      <c r="K2289" s="51" t="str" cm="1">
        <f t="array" ref="K2289">IFERROR(_xlfn.IFS(COUNTBLANK(H2289:J2289)=3,"",I2289="","I列に金額を入力してください",H2289="3.時間給",I2289,J2289="","J列に労働時間を入力してください",H2289="1.月給",ROUND(I2289/J2289,0),H2289="2.日給",ROUND(I2289/J2289,0)),"")</f>
        <v/>
      </c>
      <c r="L2289" s="37" t="str" cm="1">
        <f t="array" ref="L2289">IFERROR(_xlfn.IFS(E2289="","",K2289&lt;F2289,"×（法定外・特例等対象外です）",K2289&lt;G2289,"〇",K2289&gt;=G2289,"ー"),"")</f>
        <v/>
      </c>
      <c r="M2289" s="26" t="str" cm="1">
        <f t="array" ref="M2289">IFERROR(_xlfn.IFS(COUNTBLANK(D2289:K2289)=8,"",D2289="","←D列に従業員名を姓名（フルネーム）で入力してください。誤変換にお気を付け下さい。",E2289="","←E列に都道府県を入力してください。",H2289="","←H列に1.月給～3.時間給の選択肢を入力してください",I2289="","←I列に金額を入力してください",H2289=3,"",J2289="","←J列に所定労働時間を入力してください"),"")</f>
        <v/>
      </c>
    </row>
    <row r="2290" spans="2:13" ht="22" x14ac:dyDescent="0.55000000000000004">
      <c r="B2290" s="39">
        <f t="shared" si="35"/>
        <v>2282</v>
      </c>
      <c r="C2290" s="45"/>
      <c r="D2290" s="35"/>
      <c r="E2290" s="46"/>
      <c r="F2290" s="40" t="str" cm="1">
        <f t="array" ref="F2290">IFERROR(_xlfn.IFS(AND($G$3=45566,E2290="徳島"),VLOOKUP(E2290,最低賃金!$A$2:$G$49,2,FALSE),OR($G$3&lt;&gt;45566,E2290&lt;&gt;"徳島"),VLOOKUP(E2290,最低賃金!$A$2:$G$49,4,FALSE)),"")</f>
        <v/>
      </c>
      <c r="G2290" s="50" t="str">
        <f>IFERROR(VLOOKUP(E2290,最低賃金!$A$3:$G$49,6,FALSE),"")</f>
        <v/>
      </c>
      <c r="H2290" s="45"/>
      <c r="I2290" s="36"/>
      <c r="J2290" s="54"/>
      <c r="K2290" s="51" t="str" cm="1">
        <f t="array" ref="K2290">IFERROR(_xlfn.IFS(COUNTBLANK(H2290:J2290)=3,"",I2290="","I列に金額を入力してください",H2290="3.時間給",I2290,J2290="","J列に労働時間を入力してください",H2290="1.月給",ROUND(I2290/J2290,0),H2290="2.日給",ROUND(I2290/J2290,0)),"")</f>
        <v/>
      </c>
      <c r="L2290" s="37" t="str" cm="1">
        <f t="array" ref="L2290">IFERROR(_xlfn.IFS(E2290="","",K2290&lt;F2290,"×（法定外・特例等対象外です）",K2290&lt;G2290,"〇",K2290&gt;=G2290,"ー"),"")</f>
        <v/>
      </c>
      <c r="M2290" s="26" t="str" cm="1">
        <f t="array" ref="M2290">IFERROR(_xlfn.IFS(COUNTBLANK(D2290:K2290)=8,"",D2290="","←D列に従業員名を姓名（フルネーム）で入力してください。誤変換にお気を付け下さい。",E2290="","←E列に都道府県を入力してください。",H2290="","←H列に1.月給～3.時間給の選択肢を入力してください",I2290="","←I列に金額を入力してください",H2290=3,"",J2290="","←J列に所定労働時間を入力してください"),"")</f>
        <v/>
      </c>
    </row>
    <row r="2291" spans="2:13" ht="22" x14ac:dyDescent="0.55000000000000004">
      <c r="B2291" s="39">
        <f t="shared" si="35"/>
        <v>2283</v>
      </c>
      <c r="C2291" s="45"/>
      <c r="D2291" s="35"/>
      <c r="E2291" s="46"/>
      <c r="F2291" s="40" t="str" cm="1">
        <f t="array" ref="F2291">IFERROR(_xlfn.IFS(AND($G$3=45566,E2291="徳島"),VLOOKUP(E2291,最低賃金!$A$2:$G$49,2,FALSE),OR($G$3&lt;&gt;45566,E2291&lt;&gt;"徳島"),VLOOKUP(E2291,最低賃金!$A$2:$G$49,4,FALSE)),"")</f>
        <v/>
      </c>
      <c r="G2291" s="50" t="str">
        <f>IFERROR(VLOOKUP(E2291,最低賃金!$A$3:$G$49,6,FALSE),"")</f>
        <v/>
      </c>
      <c r="H2291" s="45"/>
      <c r="I2291" s="36"/>
      <c r="J2291" s="54"/>
      <c r="K2291" s="51" t="str" cm="1">
        <f t="array" ref="K2291">IFERROR(_xlfn.IFS(COUNTBLANK(H2291:J2291)=3,"",I2291="","I列に金額を入力してください",H2291="3.時間給",I2291,J2291="","J列に労働時間を入力してください",H2291="1.月給",ROUND(I2291/J2291,0),H2291="2.日給",ROUND(I2291/J2291,0)),"")</f>
        <v/>
      </c>
      <c r="L2291" s="37" t="str" cm="1">
        <f t="array" ref="L2291">IFERROR(_xlfn.IFS(E2291="","",K2291&lt;F2291,"×（法定外・特例等対象外です）",K2291&lt;G2291,"〇",K2291&gt;=G2291,"ー"),"")</f>
        <v/>
      </c>
      <c r="M2291" s="26" t="str" cm="1">
        <f t="array" ref="M2291">IFERROR(_xlfn.IFS(COUNTBLANK(D2291:K2291)=8,"",D2291="","←D列に従業員名を姓名（フルネーム）で入力してください。誤変換にお気を付け下さい。",E2291="","←E列に都道府県を入力してください。",H2291="","←H列に1.月給～3.時間給の選択肢を入力してください",I2291="","←I列に金額を入力してください",H2291=3,"",J2291="","←J列に所定労働時間を入力してください"),"")</f>
        <v/>
      </c>
    </row>
    <row r="2292" spans="2:13" ht="22" x14ac:dyDescent="0.55000000000000004">
      <c r="B2292" s="39">
        <f t="shared" si="35"/>
        <v>2284</v>
      </c>
      <c r="C2292" s="45"/>
      <c r="D2292" s="35"/>
      <c r="E2292" s="46"/>
      <c r="F2292" s="40" t="str" cm="1">
        <f t="array" ref="F2292">IFERROR(_xlfn.IFS(AND($G$3=45566,E2292="徳島"),VLOOKUP(E2292,最低賃金!$A$2:$G$49,2,FALSE),OR($G$3&lt;&gt;45566,E2292&lt;&gt;"徳島"),VLOOKUP(E2292,最低賃金!$A$2:$G$49,4,FALSE)),"")</f>
        <v/>
      </c>
      <c r="G2292" s="50" t="str">
        <f>IFERROR(VLOOKUP(E2292,最低賃金!$A$3:$G$49,6,FALSE),"")</f>
        <v/>
      </c>
      <c r="H2292" s="45"/>
      <c r="I2292" s="36"/>
      <c r="J2292" s="54"/>
      <c r="K2292" s="51" t="str" cm="1">
        <f t="array" ref="K2292">IFERROR(_xlfn.IFS(COUNTBLANK(H2292:J2292)=3,"",I2292="","I列に金額を入力してください",H2292="3.時間給",I2292,J2292="","J列に労働時間を入力してください",H2292="1.月給",ROUND(I2292/J2292,0),H2292="2.日給",ROUND(I2292/J2292,0)),"")</f>
        <v/>
      </c>
      <c r="L2292" s="37" t="str" cm="1">
        <f t="array" ref="L2292">IFERROR(_xlfn.IFS(E2292="","",K2292&lt;F2292,"×（法定外・特例等対象外です）",K2292&lt;G2292,"〇",K2292&gt;=G2292,"ー"),"")</f>
        <v/>
      </c>
      <c r="M2292" s="26" t="str" cm="1">
        <f t="array" ref="M2292">IFERROR(_xlfn.IFS(COUNTBLANK(D2292:K2292)=8,"",D2292="","←D列に従業員名を姓名（フルネーム）で入力してください。誤変換にお気を付け下さい。",E2292="","←E列に都道府県を入力してください。",H2292="","←H列に1.月給～3.時間給の選択肢を入力してください",I2292="","←I列に金額を入力してください",H2292=3,"",J2292="","←J列に所定労働時間を入力してください"),"")</f>
        <v/>
      </c>
    </row>
    <row r="2293" spans="2:13" ht="22" x14ac:dyDescent="0.55000000000000004">
      <c r="B2293" s="39">
        <f t="shared" si="35"/>
        <v>2285</v>
      </c>
      <c r="C2293" s="45"/>
      <c r="D2293" s="35"/>
      <c r="E2293" s="46"/>
      <c r="F2293" s="40" t="str" cm="1">
        <f t="array" ref="F2293">IFERROR(_xlfn.IFS(AND($G$3=45566,E2293="徳島"),VLOOKUP(E2293,最低賃金!$A$2:$G$49,2,FALSE),OR($G$3&lt;&gt;45566,E2293&lt;&gt;"徳島"),VLOOKUP(E2293,最低賃金!$A$2:$G$49,4,FALSE)),"")</f>
        <v/>
      </c>
      <c r="G2293" s="50" t="str">
        <f>IFERROR(VLOOKUP(E2293,最低賃金!$A$3:$G$49,6,FALSE),"")</f>
        <v/>
      </c>
      <c r="H2293" s="45"/>
      <c r="I2293" s="36"/>
      <c r="J2293" s="54"/>
      <c r="K2293" s="51" t="str" cm="1">
        <f t="array" ref="K2293">IFERROR(_xlfn.IFS(COUNTBLANK(H2293:J2293)=3,"",I2293="","I列に金額を入力してください",H2293="3.時間給",I2293,J2293="","J列に労働時間を入力してください",H2293="1.月給",ROUND(I2293/J2293,0),H2293="2.日給",ROUND(I2293/J2293,0)),"")</f>
        <v/>
      </c>
      <c r="L2293" s="37" t="str" cm="1">
        <f t="array" ref="L2293">IFERROR(_xlfn.IFS(E2293="","",K2293&lt;F2293,"×（法定外・特例等対象外です）",K2293&lt;G2293,"〇",K2293&gt;=G2293,"ー"),"")</f>
        <v/>
      </c>
      <c r="M2293" s="26" t="str" cm="1">
        <f t="array" ref="M2293">IFERROR(_xlfn.IFS(COUNTBLANK(D2293:K2293)=8,"",D2293="","←D列に従業員名を姓名（フルネーム）で入力してください。誤変換にお気を付け下さい。",E2293="","←E列に都道府県を入力してください。",H2293="","←H列に1.月給～3.時間給の選択肢を入力してください",I2293="","←I列に金額を入力してください",H2293=3,"",J2293="","←J列に所定労働時間を入力してください"),"")</f>
        <v/>
      </c>
    </row>
    <row r="2294" spans="2:13" ht="22" x14ac:dyDescent="0.55000000000000004">
      <c r="B2294" s="39">
        <f t="shared" si="35"/>
        <v>2286</v>
      </c>
      <c r="C2294" s="45"/>
      <c r="D2294" s="35"/>
      <c r="E2294" s="46"/>
      <c r="F2294" s="40" t="str" cm="1">
        <f t="array" ref="F2294">IFERROR(_xlfn.IFS(AND($G$3=45566,E2294="徳島"),VLOOKUP(E2294,最低賃金!$A$2:$G$49,2,FALSE),OR($G$3&lt;&gt;45566,E2294&lt;&gt;"徳島"),VLOOKUP(E2294,最低賃金!$A$2:$G$49,4,FALSE)),"")</f>
        <v/>
      </c>
      <c r="G2294" s="50" t="str">
        <f>IFERROR(VLOOKUP(E2294,最低賃金!$A$3:$G$49,6,FALSE),"")</f>
        <v/>
      </c>
      <c r="H2294" s="45"/>
      <c r="I2294" s="36"/>
      <c r="J2294" s="54"/>
      <c r="K2294" s="51" t="str" cm="1">
        <f t="array" ref="K2294">IFERROR(_xlfn.IFS(COUNTBLANK(H2294:J2294)=3,"",I2294="","I列に金額を入力してください",H2294="3.時間給",I2294,J2294="","J列に労働時間を入力してください",H2294="1.月給",ROUND(I2294/J2294,0),H2294="2.日給",ROUND(I2294/J2294,0)),"")</f>
        <v/>
      </c>
      <c r="L2294" s="37" t="str" cm="1">
        <f t="array" ref="L2294">IFERROR(_xlfn.IFS(E2294="","",K2294&lt;F2294,"×（法定外・特例等対象外です）",K2294&lt;G2294,"〇",K2294&gt;=G2294,"ー"),"")</f>
        <v/>
      </c>
      <c r="M2294" s="26" t="str" cm="1">
        <f t="array" ref="M2294">IFERROR(_xlfn.IFS(COUNTBLANK(D2294:K2294)=8,"",D2294="","←D列に従業員名を姓名（フルネーム）で入力してください。誤変換にお気を付け下さい。",E2294="","←E列に都道府県を入力してください。",H2294="","←H列に1.月給～3.時間給の選択肢を入力してください",I2294="","←I列に金額を入力してください",H2294=3,"",J2294="","←J列に所定労働時間を入力してください"),"")</f>
        <v/>
      </c>
    </row>
    <row r="2295" spans="2:13" ht="22" x14ac:dyDescent="0.55000000000000004">
      <c r="B2295" s="39">
        <f t="shared" si="35"/>
        <v>2287</v>
      </c>
      <c r="C2295" s="45"/>
      <c r="D2295" s="35"/>
      <c r="E2295" s="46"/>
      <c r="F2295" s="40" t="str" cm="1">
        <f t="array" ref="F2295">IFERROR(_xlfn.IFS(AND($G$3=45566,E2295="徳島"),VLOOKUP(E2295,最低賃金!$A$2:$G$49,2,FALSE),OR($G$3&lt;&gt;45566,E2295&lt;&gt;"徳島"),VLOOKUP(E2295,最低賃金!$A$2:$G$49,4,FALSE)),"")</f>
        <v/>
      </c>
      <c r="G2295" s="50" t="str">
        <f>IFERROR(VLOOKUP(E2295,最低賃金!$A$3:$G$49,6,FALSE),"")</f>
        <v/>
      </c>
      <c r="H2295" s="45"/>
      <c r="I2295" s="36"/>
      <c r="J2295" s="54"/>
      <c r="K2295" s="51" t="str" cm="1">
        <f t="array" ref="K2295">IFERROR(_xlfn.IFS(COUNTBLANK(H2295:J2295)=3,"",I2295="","I列に金額を入力してください",H2295="3.時間給",I2295,J2295="","J列に労働時間を入力してください",H2295="1.月給",ROUND(I2295/J2295,0),H2295="2.日給",ROUND(I2295/J2295,0)),"")</f>
        <v/>
      </c>
      <c r="L2295" s="37" t="str" cm="1">
        <f t="array" ref="L2295">IFERROR(_xlfn.IFS(E2295="","",K2295&lt;F2295,"×（法定外・特例等対象外です）",K2295&lt;G2295,"〇",K2295&gt;=G2295,"ー"),"")</f>
        <v/>
      </c>
      <c r="M2295" s="26" t="str" cm="1">
        <f t="array" ref="M2295">IFERROR(_xlfn.IFS(COUNTBLANK(D2295:K2295)=8,"",D2295="","←D列に従業員名を姓名（フルネーム）で入力してください。誤変換にお気を付け下さい。",E2295="","←E列に都道府県を入力してください。",H2295="","←H列に1.月給～3.時間給の選択肢を入力してください",I2295="","←I列に金額を入力してください",H2295=3,"",J2295="","←J列に所定労働時間を入力してください"),"")</f>
        <v/>
      </c>
    </row>
    <row r="2296" spans="2:13" ht="22" x14ac:dyDescent="0.55000000000000004">
      <c r="B2296" s="39">
        <f t="shared" si="35"/>
        <v>2288</v>
      </c>
      <c r="C2296" s="45"/>
      <c r="D2296" s="35"/>
      <c r="E2296" s="46"/>
      <c r="F2296" s="40" t="str" cm="1">
        <f t="array" ref="F2296">IFERROR(_xlfn.IFS(AND($G$3=45566,E2296="徳島"),VLOOKUP(E2296,最低賃金!$A$2:$G$49,2,FALSE),OR($G$3&lt;&gt;45566,E2296&lt;&gt;"徳島"),VLOOKUP(E2296,最低賃金!$A$2:$G$49,4,FALSE)),"")</f>
        <v/>
      </c>
      <c r="G2296" s="50" t="str">
        <f>IFERROR(VLOOKUP(E2296,最低賃金!$A$3:$G$49,6,FALSE),"")</f>
        <v/>
      </c>
      <c r="H2296" s="45"/>
      <c r="I2296" s="36"/>
      <c r="J2296" s="54"/>
      <c r="K2296" s="51" t="str" cm="1">
        <f t="array" ref="K2296">IFERROR(_xlfn.IFS(COUNTBLANK(H2296:J2296)=3,"",I2296="","I列に金額を入力してください",H2296="3.時間給",I2296,J2296="","J列に労働時間を入力してください",H2296="1.月給",ROUND(I2296/J2296,0),H2296="2.日給",ROUND(I2296/J2296,0)),"")</f>
        <v/>
      </c>
      <c r="L2296" s="37" t="str" cm="1">
        <f t="array" ref="L2296">IFERROR(_xlfn.IFS(E2296="","",K2296&lt;F2296,"×（法定外・特例等対象外です）",K2296&lt;G2296,"〇",K2296&gt;=G2296,"ー"),"")</f>
        <v/>
      </c>
      <c r="M2296" s="26" t="str" cm="1">
        <f t="array" ref="M2296">IFERROR(_xlfn.IFS(COUNTBLANK(D2296:K2296)=8,"",D2296="","←D列に従業員名を姓名（フルネーム）で入力してください。誤変換にお気を付け下さい。",E2296="","←E列に都道府県を入力してください。",H2296="","←H列に1.月給～3.時間給の選択肢を入力してください",I2296="","←I列に金額を入力してください",H2296=3,"",J2296="","←J列に所定労働時間を入力してください"),"")</f>
        <v/>
      </c>
    </row>
    <row r="2297" spans="2:13" ht="22" x14ac:dyDescent="0.55000000000000004">
      <c r="B2297" s="39">
        <f t="shared" si="35"/>
        <v>2289</v>
      </c>
      <c r="C2297" s="45"/>
      <c r="D2297" s="35"/>
      <c r="E2297" s="46"/>
      <c r="F2297" s="40" t="str" cm="1">
        <f t="array" ref="F2297">IFERROR(_xlfn.IFS(AND($G$3=45566,E2297="徳島"),VLOOKUP(E2297,最低賃金!$A$2:$G$49,2,FALSE),OR($G$3&lt;&gt;45566,E2297&lt;&gt;"徳島"),VLOOKUP(E2297,最低賃金!$A$2:$G$49,4,FALSE)),"")</f>
        <v/>
      </c>
      <c r="G2297" s="50" t="str">
        <f>IFERROR(VLOOKUP(E2297,最低賃金!$A$3:$G$49,6,FALSE),"")</f>
        <v/>
      </c>
      <c r="H2297" s="45"/>
      <c r="I2297" s="36"/>
      <c r="J2297" s="54"/>
      <c r="K2297" s="51" t="str" cm="1">
        <f t="array" ref="K2297">IFERROR(_xlfn.IFS(COUNTBLANK(H2297:J2297)=3,"",I2297="","I列に金額を入力してください",H2297="3.時間給",I2297,J2297="","J列に労働時間を入力してください",H2297="1.月給",ROUND(I2297/J2297,0),H2297="2.日給",ROUND(I2297/J2297,0)),"")</f>
        <v/>
      </c>
      <c r="L2297" s="37" t="str" cm="1">
        <f t="array" ref="L2297">IFERROR(_xlfn.IFS(E2297="","",K2297&lt;F2297,"×（法定外・特例等対象外です）",K2297&lt;G2297,"〇",K2297&gt;=G2297,"ー"),"")</f>
        <v/>
      </c>
      <c r="M2297" s="26" t="str" cm="1">
        <f t="array" ref="M2297">IFERROR(_xlfn.IFS(COUNTBLANK(D2297:K2297)=8,"",D2297="","←D列に従業員名を姓名（フルネーム）で入力してください。誤変換にお気を付け下さい。",E2297="","←E列に都道府県を入力してください。",H2297="","←H列に1.月給～3.時間給の選択肢を入力してください",I2297="","←I列に金額を入力してください",H2297=3,"",J2297="","←J列に所定労働時間を入力してください"),"")</f>
        <v/>
      </c>
    </row>
    <row r="2298" spans="2:13" ht="22" x14ac:dyDescent="0.55000000000000004">
      <c r="B2298" s="39">
        <f t="shared" si="35"/>
        <v>2290</v>
      </c>
      <c r="C2298" s="45"/>
      <c r="D2298" s="35"/>
      <c r="E2298" s="46"/>
      <c r="F2298" s="40" t="str" cm="1">
        <f t="array" ref="F2298">IFERROR(_xlfn.IFS(AND($G$3=45566,E2298="徳島"),VLOOKUP(E2298,最低賃金!$A$2:$G$49,2,FALSE),OR($G$3&lt;&gt;45566,E2298&lt;&gt;"徳島"),VLOOKUP(E2298,最低賃金!$A$2:$G$49,4,FALSE)),"")</f>
        <v/>
      </c>
      <c r="G2298" s="50" t="str">
        <f>IFERROR(VLOOKUP(E2298,最低賃金!$A$3:$G$49,6,FALSE),"")</f>
        <v/>
      </c>
      <c r="H2298" s="45"/>
      <c r="I2298" s="36"/>
      <c r="J2298" s="54"/>
      <c r="K2298" s="51" t="str" cm="1">
        <f t="array" ref="K2298">IFERROR(_xlfn.IFS(COUNTBLANK(H2298:J2298)=3,"",I2298="","I列に金額を入力してください",H2298="3.時間給",I2298,J2298="","J列に労働時間を入力してください",H2298="1.月給",ROUND(I2298/J2298,0),H2298="2.日給",ROUND(I2298/J2298,0)),"")</f>
        <v/>
      </c>
      <c r="L2298" s="37" t="str" cm="1">
        <f t="array" ref="L2298">IFERROR(_xlfn.IFS(E2298="","",K2298&lt;F2298,"×（法定外・特例等対象外です）",K2298&lt;G2298,"〇",K2298&gt;=G2298,"ー"),"")</f>
        <v/>
      </c>
      <c r="M2298" s="26" t="str" cm="1">
        <f t="array" ref="M2298">IFERROR(_xlfn.IFS(COUNTBLANK(D2298:K2298)=8,"",D2298="","←D列に従業員名を姓名（フルネーム）で入力してください。誤変換にお気を付け下さい。",E2298="","←E列に都道府県を入力してください。",H2298="","←H列に1.月給～3.時間給の選択肢を入力してください",I2298="","←I列に金額を入力してください",H2298=3,"",J2298="","←J列に所定労働時間を入力してください"),"")</f>
        <v/>
      </c>
    </row>
    <row r="2299" spans="2:13" ht="22" x14ac:dyDescent="0.55000000000000004">
      <c r="B2299" s="39">
        <f t="shared" si="35"/>
        <v>2291</v>
      </c>
      <c r="C2299" s="45"/>
      <c r="D2299" s="35"/>
      <c r="E2299" s="46"/>
      <c r="F2299" s="40" t="str" cm="1">
        <f t="array" ref="F2299">IFERROR(_xlfn.IFS(AND($G$3=45566,E2299="徳島"),VLOOKUP(E2299,最低賃金!$A$2:$G$49,2,FALSE),OR($G$3&lt;&gt;45566,E2299&lt;&gt;"徳島"),VLOOKUP(E2299,最低賃金!$A$2:$G$49,4,FALSE)),"")</f>
        <v/>
      </c>
      <c r="G2299" s="50" t="str">
        <f>IFERROR(VLOOKUP(E2299,最低賃金!$A$3:$G$49,6,FALSE),"")</f>
        <v/>
      </c>
      <c r="H2299" s="45"/>
      <c r="I2299" s="36"/>
      <c r="J2299" s="54"/>
      <c r="K2299" s="51" t="str" cm="1">
        <f t="array" ref="K2299">IFERROR(_xlfn.IFS(COUNTBLANK(H2299:J2299)=3,"",I2299="","I列に金額を入力してください",H2299="3.時間給",I2299,J2299="","J列に労働時間を入力してください",H2299="1.月給",ROUND(I2299/J2299,0),H2299="2.日給",ROUND(I2299/J2299,0)),"")</f>
        <v/>
      </c>
      <c r="L2299" s="37" t="str" cm="1">
        <f t="array" ref="L2299">IFERROR(_xlfn.IFS(E2299="","",K2299&lt;F2299,"×（法定外・特例等対象外です）",K2299&lt;G2299,"〇",K2299&gt;=G2299,"ー"),"")</f>
        <v/>
      </c>
      <c r="M2299" s="26" t="str" cm="1">
        <f t="array" ref="M2299">IFERROR(_xlfn.IFS(COUNTBLANK(D2299:K2299)=8,"",D2299="","←D列に従業員名を姓名（フルネーム）で入力してください。誤変換にお気を付け下さい。",E2299="","←E列に都道府県を入力してください。",H2299="","←H列に1.月給～3.時間給の選択肢を入力してください",I2299="","←I列に金額を入力してください",H2299=3,"",J2299="","←J列に所定労働時間を入力してください"),"")</f>
        <v/>
      </c>
    </row>
    <row r="2300" spans="2:13" ht="22" x14ac:dyDescent="0.55000000000000004">
      <c r="B2300" s="39">
        <f t="shared" si="35"/>
        <v>2292</v>
      </c>
      <c r="C2300" s="45"/>
      <c r="D2300" s="35"/>
      <c r="E2300" s="46"/>
      <c r="F2300" s="40" t="str" cm="1">
        <f t="array" ref="F2300">IFERROR(_xlfn.IFS(AND($G$3=45566,E2300="徳島"),VLOOKUP(E2300,最低賃金!$A$2:$G$49,2,FALSE),OR($G$3&lt;&gt;45566,E2300&lt;&gt;"徳島"),VLOOKUP(E2300,最低賃金!$A$2:$G$49,4,FALSE)),"")</f>
        <v/>
      </c>
      <c r="G2300" s="50" t="str">
        <f>IFERROR(VLOOKUP(E2300,最低賃金!$A$3:$G$49,6,FALSE),"")</f>
        <v/>
      </c>
      <c r="H2300" s="45"/>
      <c r="I2300" s="36"/>
      <c r="J2300" s="54"/>
      <c r="K2300" s="51" t="str" cm="1">
        <f t="array" ref="K2300">IFERROR(_xlfn.IFS(COUNTBLANK(H2300:J2300)=3,"",I2300="","I列に金額を入力してください",H2300="3.時間給",I2300,J2300="","J列に労働時間を入力してください",H2300="1.月給",ROUND(I2300/J2300,0),H2300="2.日給",ROUND(I2300/J2300,0)),"")</f>
        <v/>
      </c>
      <c r="L2300" s="37" t="str" cm="1">
        <f t="array" ref="L2300">IFERROR(_xlfn.IFS(E2300="","",K2300&lt;F2300,"×（法定外・特例等対象外です）",K2300&lt;G2300,"〇",K2300&gt;=G2300,"ー"),"")</f>
        <v/>
      </c>
      <c r="M2300" s="26" t="str" cm="1">
        <f t="array" ref="M2300">IFERROR(_xlfn.IFS(COUNTBLANK(D2300:K2300)=8,"",D2300="","←D列に従業員名を姓名（フルネーム）で入力してください。誤変換にお気を付け下さい。",E2300="","←E列に都道府県を入力してください。",H2300="","←H列に1.月給～3.時間給の選択肢を入力してください",I2300="","←I列に金額を入力してください",H2300=3,"",J2300="","←J列に所定労働時間を入力してください"),"")</f>
        <v/>
      </c>
    </row>
    <row r="2301" spans="2:13" ht="22" x14ac:dyDescent="0.55000000000000004">
      <c r="B2301" s="39">
        <f t="shared" si="35"/>
        <v>2293</v>
      </c>
      <c r="C2301" s="45"/>
      <c r="D2301" s="35"/>
      <c r="E2301" s="46"/>
      <c r="F2301" s="40" t="str" cm="1">
        <f t="array" ref="F2301">IFERROR(_xlfn.IFS(AND($G$3=45566,E2301="徳島"),VLOOKUP(E2301,最低賃金!$A$2:$G$49,2,FALSE),OR($G$3&lt;&gt;45566,E2301&lt;&gt;"徳島"),VLOOKUP(E2301,最低賃金!$A$2:$G$49,4,FALSE)),"")</f>
        <v/>
      </c>
      <c r="G2301" s="50" t="str">
        <f>IFERROR(VLOOKUP(E2301,最低賃金!$A$3:$G$49,6,FALSE),"")</f>
        <v/>
      </c>
      <c r="H2301" s="45"/>
      <c r="I2301" s="36"/>
      <c r="J2301" s="54"/>
      <c r="K2301" s="51" t="str" cm="1">
        <f t="array" ref="K2301">IFERROR(_xlfn.IFS(COUNTBLANK(H2301:J2301)=3,"",I2301="","I列に金額を入力してください",H2301="3.時間給",I2301,J2301="","J列に労働時間を入力してください",H2301="1.月給",ROUND(I2301/J2301,0),H2301="2.日給",ROUND(I2301/J2301,0)),"")</f>
        <v/>
      </c>
      <c r="L2301" s="37" t="str" cm="1">
        <f t="array" ref="L2301">IFERROR(_xlfn.IFS(E2301="","",K2301&lt;F2301,"×（法定外・特例等対象外です）",K2301&lt;G2301,"〇",K2301&gt;=G2301,"ー"),"")</f>
        <v/>
      </c>
      <c r="M2301" s="26" t="str" cm="1">
        <f t="array" ref="M2301">IFERROR(_xlfn.IFS(COUNTBLANK(D2301:K2301)=8,"",D2301="","←D列に従業員名を姓名（フルネーム）で入力してください。誤変換にお気を付け下さい。",E2301="","←E列に都道府県を入力してください。",H2301="","←H列に1.月給～3.時間給の選択肢を入力してください",I2301="","←I列に金額を入力してください",H2301=3,"",J2301="","←J列に所定労働時間を入力してください"),"")</f>
        <v/>
      </c>
    </row>
    <row r="2302" spans="2:13" ht="22" x14ac:dyDescent="0.55000000000000004">
      <c r="B2302" s="39">
        <f t="shared" si="35"/>
        <v>2294</v>
      </c>
      <c r="C2302" s="45"/>
      <c r="D2302" s="35"/>
      <c r="E2302" s="46"/>
      <c r="F2302" s="40" t="str" cm="1">
        <f t="array" ref="F2302">IFERROR(_xlfn.IFS(AND($G$3=45566,E2302="徳島"),VLOOKUP(E2302,最低賃金!$A$2:$G$49,2,FALSE),OR($G$3&lt;&gt;45566,E2302&lt;&gt;"徳島"),VLOOKUP(E2302,最低賃金!$A$2:$G$49,4,FALSE)),"")</f>
        <v/>
      </c>
      <c r="G2302" s="50" t="str">
        <f>IFERROR(VLOOKUP(E2302,最低賃金!$A$3:$G$49,6,FALSE),"")</f>
        <v/>
      </c>
      <c r="H2302" s="45"/>
      <c r="I2302" s="36"/>
      <c r="J2302" s="54"/>
      <c r="K2302" s="51" t="str" cm="1">
        <f t="array" ref="K2302">IFERROR(_xlfn.IFS(COUNTBLANK(H2302:J2302)=3,"",I2302="","I列に金額を入力してください",H2302="3.時間給",I2302,J2302="","J列に労働時間を入力してください",H2302="1.月給",ROUND(I2302/J2302,0),H2302="2.日給",ROUND(I2302/J2302,0)),"")</f>
        <v/>
      </c>
      <c r="L2302" s="37" t="str" cm="1">
        <f t="array" ref="L2302">IFERROR(_xlfn.IFS(E2302="","",K2302&lt;F2302,"×（法定外・特例等対象外です）",K2302&lt;G2302,"〇",K2302&gt;=G2302,"ー"),"")</f>
        <v/>
      </c>
      <c r="M2302" s="26" t="str" cm="1">
        <f t="array" ref="M2302">IFERROR(_xlfn.IFS(COUNTBLANK(D2302:K2302)=8,"",D2302="","←D列に従業員名を姓名（フルネーム）で入力してください。誤変換にお気を付け下さい。",E2302="","←E列に都道府県を入力してください。",H2302="","←H列に1.月給～3.時間給の選択肢を入力してください",I2302="","←I列に金額を入力してください",H2302=3,"",J2302="","←J列に所定労働時間を入力してください"),"")</f>
        <v/>
      </c>
    </row>
    <row r="2303" spans="2:13" ht="22" x14ac:dyDescent="0.55000000000000004">
      <c r="B2303" s="39">
        <f t="shared" si="35"/>
        <v>2295</v>
      </c>
      <c r="C2303" s="45"/>
      <c r="D2303" s="35"/>
      <c r="E2303" s="46"/>
      <c r="F2303" s="40" t="str" cm="1">
        <f t="array" ref="F2303">IFERROR(_xlfn.IFS(AND($G$3=45566,E2303="徳島"),VLOOKUP(E2303,最低賃金!$A$2:$G$49,2,FALSE),OR($G$3&lt;&gt;45566,E2303&lt;&gt;"徳島"),VLOOKUP(E2303,最低賃金!$A$2:$G$49,4,FALSE)),"")</f>
        <v/>
      </c>
      <c r="G2303" s="50" t="str">
        <f>IFERROR(VLOOKUP(E2303,最低賃金!$A$3:$G$49,6,FALSE),"")</f>
        <v/>
      </c>
      <c r="H2303" s="45"/>
      <c r="I2303" s="36"/>
      <c r="J2303" s="54"/>
      <c r="K2303" s="51" t="str" cm="1">
        <f t="array" ref="K2303">IFERROR(_xlfn.IFS(COUNTBLANK(H2303:J2303)=3,"",I2303="","I列に金額を入力してください",H2303="3.時間給",I2303,J2303="","J列に労働時間を入力してください",H2303="1.月給",ROUND(I2303/J2303,0),H2303="2.日給",ROUND(I2303/J2303,0)),"")</f>
        <v/>
      </c>
      <c r="L2303" s="37" t="str" cm="1">
        <f t="array" ref="L2303">IFERROR(_xlfn.IFS(E2303="","",K2303&lt;F2303,"×（法定外・特例等対象外です）",K2303&lt;G2303,"〇",K2303&gt;=G2303,"ー"),"")</f>
        <v/>
      </c>
      <c r="M2303" s="26" t="str" cm="1">
        <f t="array" ref="M2303">IFERROR(_xlfn.IFS(COUNTBLANK(D2303:K2303)=8,"",D2303="","←D列に従業員名を姓名（フルネーム）で入力してください。誤変換にお気を付け下さい。",E2303="","←E列に都道府県を入力してください。",H2303="","←H列に1.月給～3.時間給の選択肢を入力してください",I2303="","←I列に金額を入力してください",H2303=3,"",J2303="","←J列に所定労働時間を入力してください"),"")</f>
        <v/>
      </c>
    </row>
    <row r="2304" spans="2:13" ht="22" x14ac:dyDescent="0.55000000000000004">
      <c r="B2304" s="39">
        <f t="shared" si="35"/>
        <v>2296</v>
      </c>
      <c r="C2304" s="45"/>
      <c r="D2304" s="35"/>
      <c r="E2304" s="46"/>
      <c r="F2304" s="40" t="str" cm="1">
        <f t="array" ref="F2304">IFERROR(_xlfn.IFS(AND($G$3=45566,E2304="徳島"),VLOOKUP(E2304,最低賃金!$A$2:$G$49,2,FALSE),OR($G$3&lt;&gt;45566,E2304&lt;&gt;"徳島"),VLOOKUP(E2304,最低賃金!$A$2:$G$49,4,FALSE)),"")</f>
        <v/>
      </c>
      <c r="G2304" s="50" t="str">
        <f>IFERROR(VLOOKUP(E2304,最低賃金!$A$3:$G$49,6,FALSE),"")</f>
        <v/>
      </c>
      <c r="H2304" s="45"/>
      <c r="I2304" s="36"/>
      <c r="J2304" s="54"/>
      <c r="K2304" s="51" t="str" cm="1">
        <f t="array" ref="K2304">IFERROR(_xlfn.IFS(COUNTBLANK(H2304:J2304)=3,"",I2304="","I列に金額を入力してください",H2304="3.時間給",I2304,J2304="","J列に労働時間を入力してください",H2304="1.月給",ROUND(I2304/J2304,0),H2304="2.日給",ROUND(I2304/J2304,0)),"")</f>
        <v/>
      </c>
      <c r="L2304" s="37" t="str" cm="1">
        <f t="array" ref="L2304">IFERROR(_xlfn.IFS(E2304="","",K2304&lt;F2304,"×（法定外・特例等対象外です）",K2304&lt;G2304,"〇",K2304&gt;=G2304,"ー"),"")</f>
        <v/>
      </c>
      <c r="M2304" s="26" t="str" cm="1">
        <f t="array" ref="M2304">IFERROR(_xlfn.IFS(COUNTBLANK(D2304:K2304)=8,"",D2304="","←D列に従業員名を姓名（フルネーム）で入力してください。誤変換にお気を付け下さい。",E2304="","←E列に都道府県を入力してください。",H2304="","←H列に1.月給～3.時間給の選択肢を入力してください",I2304="","←I列に金額を入力してください",H2304=3,"",J2304="","←J列に所定労働時間を入力してください"),"")</f>
        <v/>
      </c>
    </row>
    <row r="2305" spans="2:13" ht="22" x14ac:dyDescent="0.55000000000000004">
      <c r="B2305" s="39">
        <f t="shared" si="35"/>
        <v>2297</v>
      </c>
      <c r="C2305" s="45"/>
      <c r="D2305" s="35"/>
      <c r="E2305" s="46"/>
      <c r="F2305" s="40" t="str" cm="1">
        <f t="array" ref="F2305">IFERROR(_xlfn.IFS(AND($G$3=45566,E2305="徳島"),VLOOKUP(E2305,最低賃金!$A$2:$G$49,2,FALSE),OR($G$3&lt;&gt;45566,E2305&lt;&gt;"徳島"),VLOOKUP(E2305,最低賃金!$A$2:$G$49,4,FALSE)),"")</f>
        <v/>
      </c>
      <c r="G2305" s="50" t="str">
        <f>IFERROR(VLOOKUP(E2305,最低賃金!$A$3:$G$49,6,FALSE),"")</f>
        <v/>
      </c>
      <c r="H2305" s="45"/>
      <c r="I2305" s="36"/>
      <c r="J2305" s="54"/>
      <c r="K2305" s="51" t="str" cm="1">
        <f t="array" ref="K2305">IFERROR(_xlfn.IFS(COUNTBLANK(H2305:J2305)=3,"",I2305="","I列に金額を入力してください",H2305="3.時間給",I2305,J2305="","J列に労働時間を入力してください",H2305="1.月給",ROUND(I2305/J2305,0),H2305="2.日給",ROUND(I2305/J2305,0)),"")</f>
        <v/>
      </c>
      <c r="L2305" s="37" t="str" cm="1">
        <f t="array" ref="L2305">IFERROR(_xlfn.IFS(E2305="","",K2305&lt;F2305,"×（法定外・特例等対象外です）",K2305&lt;G2305,"〇",K2305&gt;=G2305,"ー"),"")</f>
        <v/>
      </c>
      <c r="M2305" s="26" t="str" cm="1">
        <f t="array" ref="M2305">IFERROR(_xlfn.IFS(COUNTBLANK(D2305:K2305)=8,"",D2305="","←D列に従業員名を姓名（フルネーム）で入力してください。誤変換にお気を付け下さい。",E2305="","←E列に都道府県を入力してください。",H2305="","←H列に1.月給～3.時間給の選択肢を入力してください",I2305="","←I列に金額を入力してください",H2305=3,"",J2305="","←J列に所定労働時間を入力してください"),"")</f>
        <v/>
      </c>
    </row>
    <row r="2306" spans="2:13" ht="22" x14ac:dyDescent="0.55000000000000004">
      <c r="B2306" s="39">
        <f t="shared" si="35"/>
        <v>2298</v>
      </c>
      <c r="C2306" s="45"/>
      <c r="D2306" s="35"/>
      <c r="E2306" s="46"/>
      <c r="F2306" s="40" t="str" cm="1">
        <f t="array" ref="F2306">IFERROR(_xlfn.IFS(AND($G$3=45566,E2306="徳島"),VLOOKUP(E2306,最低賃金!$A$2:$G$49,2,FALSE),OR($G$3&lt;&gt;45566,E2306&lt;&gt;"徳島"),VLOOKUP(E2306,最低賃金!$A$2:$G$49,4,FALSE)),"")</f>
        <v/>
      </c>
      <c r="G2306" s="50" t="str">
        <f>IFERROR(VLOOKUP(E2306,最低賃金!$A$3:$G$49,6,FALSE),"")</f>
        <v/>
      </c>
      <c r="H2306" s="45"/>
      <c r="I2306" s="36"/>
      <c r="J2306" s="54"/>
      <c r="K2306" s="51" t="str" cm="1">
        <f t="array" ref="K2306">IFERROR(_xlfn.IFS(COUNTBLANK(H2306:J2306)=3,"",I2306="","I列に金額を入力してください",H2306="3.時間給",I2306,J2306="","J列に労働時間を入力してください",H2306="1.月給",ROUND(I2306/J2306,0),H2306="2.日給",ROUND(I2306/J2306,0)),"")</f>
        <v/>
      </c>
      <c r="L2306" s="37" t="str" cm="1">
        <f t="array" ref="L2306">IFERROR(_xlfn.IFS(E2306="","",K2306&lt;F2306,"×（法定外・特例等対象外です）",K2306&lt;G2306,"〇",K2306&gt;=G2306,"ー"),"")</f>
        <v/>
      </c>
      <c r="M2306" s="26" t="str" cm="1">
        <f t="array" ref="M2306">IFERROR(_xlfn.IFS(COUNTBLANK(D2306:K2306)=8,"",D2306="","←D列に従業員名を姓名（フルネーム）で入力してください。誤変換にお気を付け下さい。",E2306="","←E列に都道府県を入力してください。",H2306="","←H列に1.月給～3.時間給の選択肢を入力してください",I2306="","←I列に金額を入力してください",H2306=3,"",J2306="","←J列に所定労働時間を入力してください"),"")</f>
        <v/>
      </c>
    </row>
    <row r="2307" spans="2:13" ht="22" x14ac:dyDescent="0.55000000000000004">
      <c r="B2307" s="39">
        <f t="shared" si="35"/>
        <v>2299</v>
      </c>
      <c r="C2307" s="45"/>
      <c r="D2307" s="35"/>
      <c r="E2307" s="46"/>
      <c r="F2307" s="40" t="str" cm="1">
        <f t="array" ref="F2307">IFERROR(_xlfn.IFS(AND($G$3=45566,E2307="徳島"),VLOOKUP(E2307,最低賃金!$A$2:$G$49,2,FALSE),OR($G$3&lt;&gt;45566,E2307&lt;&gt;"徳島"),VLOOKUP(E2307,最低賃金!$A$2:$G$49,4,FALSE)),"")</f>
        <v/>
      </c>
      <c r="G2307" s="50" t="str">
        <f>IFERROR(VLOOKUP(E2307,最低賃金!$A$3:$G$49,6,FALSE),"")</f>
        <v/>
      </c>
      <c r="H2307" s="45"/>
      <c r="I2307" s="36"/>
      <c r="J2307" s="54"/>
      <c r="K2307" s="51" t="str" cm="1">
        <f t="array" ref="K2307">IFERROR(_xlfn.IFS(COUNTBLANK(H2307:J2307)=3,"",I2307="","I列に金額を入力してください",H2307="3.時間給",I2307,J2307="","J列に労働時間を入力してください",H2307="1.月給",ROUND(I2307/J2307,0),H2307="2.日給",ROUND(I2307/J2307,0)),"")</f>
        <v/>
      </c>
      <c r="L2307" s="37" t="str" cm="1">
        <f t="array" ref="L2307">IFERROR(_xlfn.IFS(E2307="","",K2307&lt;F2307,"×（法定外・特例等対象外です）",K2307&lt;G2307,"〇",K2307&gt;=G2307,"ー"),"")</f>
        <v/>
      </c>
      <c r="M2307" s="26" t="str" cm="1">
        <f t="array" ref="M2307">IFERROR(_xlfn.IFS(COUNTBLANK(D2307:K2307)=8,"",D2307="","←D列に従業員名を姓名（フルネーム）で入力してください。誤変換にお気を付け下さい。",E2307="","←E列に都道府県を入力してください。",H2307="","←H列に1.月給～3.時間給の選択肢を入力してください",I2307="","←I列に金額を入力してください",H2307=3,"",J2307="","←J列に所定労働時間を入力してください"),"")</f>
        <v/>
      </c>
    </row>
    <row r="2308" spans="2:13" ht="22" x14ac:dyDescent="0.55000000000000004">
      <c r="B2308" s="39">
        <f t="shared" si="35"/>
        <v>2300</v>
      </c>
      <c r="C2308" s="45"/>
      <c r="D2308" s="35"/>
      <c r="E2308" s="46"/>
      <c r="F2308" s="40" t="str" cm="1">
        <f t="array" ref="F2308">IFERROR(_xlfn.IFS(AND($G$3=45566,E2308="徳島"),VLOOKUP(E2308,最低賃金!$A$2:$G$49,2,FALSE),OR($G$3&lt;&gt;45566,E2308&lt;&gt;"徳島"),VLOOKUP(E2308,最低賃金!$A$2:$G$49,4,FALSE)),"")</f>
        <v/>
      </c>
      <c r="G2308" s="50" t="str">
        <f>IFERROR(VLOOKUP(E2308,最低賃金!$A$3:$G$49,6,FALSE),"")</f>
        <v/>
      </c>
      <c r="H2308" s="45"/>
      <c r="I2308" s="36"/>
      <c r="J2308" s="54"/>
      <c r="K2308" s="51" t="str" cm="1">
        <f t="array" ref="K2308">IFERROR(_xlfn.IFS(COUNTBLANK(H2308:J2308)=3,"",I2308="","I列に金額を入力してください",H2308="3.時間給",I2308,J2308="","J列に労働時間を入力してください",H2308="1.月給",ROUND(I2308/J2308,0),H2308="2.日給",ROUND(I2308/J2308,0)),"")</f>
        <v/>
      </c>
      <c r="L2308" s="37" t="str" cm="1">
        <f t="array" ref="L2308">IFERROR(_xlfn.IFS(E2308="","",K2308&lt;F2308,"×（法定外・特例等対象外です）",K2308&lt;G2308,"〇",K2308&gt;=G2308,"ー"),"")</f>
        <v/>
      </c>
      <c r="M2308" s="26" t="str" cm="1">
        <f t="array" ref="M2308">IFERROR(_xlfn.IFS(COUNTBLANK(D2308:K2308)=8,"",D2308="","←D列に従業員名を姓名（フルネーム）で入力してください。誤変換にお気を付け下さい。",E2308="","←E列に都道府県を入力してください。",H2308="","←H列に1.月給～3.時間給の選択肢を入力してください",I2308="","←I列に金額を入力してください",H2308=3,"",J2308="","←J列に所定労働時間を入力してください"),"")</f>
        <v/>
      </c>
    </row>
    <row r="2309" spans="2:13" ht="22" x14ac:dyDescent="0.55000000000000004">
      <c r="B2309" s="39">
        <f t="shared" si="35"/>
        <v>2301</v>
      </c>
      <c r="C2309" s="45"/>
      <c r="D2309" s="35"/>
      <c r="E2309" s="46"/>
      <c r="F2309" s="40" t="str" cm="1">
        <f t="array" ref="F2309">IFERROR(_xlfn.IFS(AND($G$3=45566,E2309="徳島"),VLOOKUP(E2309,最低賃金!$A$2:$G$49,2,FALSE),OR($G$3&lt;&gt;45566,E2309&lt;&gt;"徳島"),VLOOKUP(E2309,最低賃金!$A$2:$G$49,4,FALSE)),"")</f>
        <v/>
      </c>
      <c r="G2309" s="50" t="str">
        <f>IFERROR(VLOOKUP(E2309,最低賃金!$A$3:$G$49,6,FALSE),"")</f>
        <v/>
      </c>
      <c r="H2309" s="45"/>
      <c r="I2309" s="36"/>
      <c r="J2309" s="54"/>
      <c r="K2309" s="51" t="str" cm="1">
        <f t="array" ref="K2309">IFERROR(_xlfn.IFS(COUNTBLANK(H2309:J2309)=3,"",I2309="","I列に金額を入力してください",H2309="3.時間給",I2309,J2309="","J列に労働時間を入力してください",H2309="1.月給",ROUND(I2309/J2309,0),H2309="2.日給",ROUND(I2309/J2309,0)),"")</f>
        <v/>
      </c>
      <c r="L2309" s="37" t="str" cm="1">
        <f t="array" ref="L2309">IFERROR(_xlfn.IFS(E2309="","",K2309&lt;F2309,"×（法定外・特例等対象外です）",K2309&lt;G2309,"〇",K2309&gt;=G2309,"ー"),"")</f>
        <v/>
      </c>
      <c r="M2309" s="26" t="str" cm="1">
        <f t="array" ref="M2309">IFERROR(_xlfn.IFS(COUNTBLANK(D2309:K2309)=8,"",D2309="","←D列に従業員名を姓名（フルネーム）で入力してください。誤変換にお気を付け下さい。",E2309="","←E列に都道府県を入力してください。",H2309="","←H列に1.月給～3.時間給の選択肢を入力してください",I2309="","←I列に金額を入力してください",H2309=3,"",J2309="","←J列に所定労働時間を入力してください"),"")</f>
        <v/>
      </c>
    </row>
    <row r="2310" spans="2:13" ht="22" x14ac:dyDescent="0.55000000000000004">
      <c r="B2310" s="39">
        <f t="shared" si="35"/>
        <v>2302</v>
      </c>
      <c r="C2310" s="45"/>
      <c r="D2310" s="35"/>
      <c r="E2310" s="46"/>
      <c r="F2310" s="40" t="str" cm="1">
        <f t="array" ref="F2310">IFERROR(_xlfn.IFS(AND($G$3=45566,E2310="徳島"),VLOOKUP(E2310,最低賃金!$A$2:$G$49,2,FALSE),OR($G$3&lt;&gt;45566,E2310&lt;&gt;"徳島"),VLOOKUP(E2310,最低賃金!$A$2:$G$49,4,FALSE)),"")</f>
        <v/>
      </c>
      <c r="G2310" s="50" t="str">
        <f>IFERROR(VLOOKUP(E2310,最低賃金!$A$3:$G$49,6,FALSE),"")</f>
        <v/>
      </c>
      <c r="H2310" s="45"/>
      <c r="I2310" s="36"/>
      <c r="J2310" s="54"/>
      <c r="K2310" s="51" t="str" cm="1">
        <f t="array" ref="K2310">IFERROR(_xlfn.IFS(COUNTBLANK(H2310:J2310)=3,"",I2310="","I列に金額を入力してください",H2310="3.時間給",I2310,J2310="","J列に労働時間を入力してください",H2310="1.月給",ROUND(I2310/J2310,0),H2310="2.日給",ROUND(I2310/J2310,0)),"")</f>
        <v/>
      </c>
      <c r="L2310" s="37" t="str" cm="1">
        <f t="array" ref="L2310">IFERROR(_xlfn.IFS(E2310="","",K2310&lt;F2310,"×（法定外・特例等対象外です）",K2310&lt;G2310,"〇",K2310&gt;=G2310,"ー"),"")</f>
        <v/>
      </c>
      <c r="M2310" s="26" t="str" cm="1">
        <f t="array" ref="M2310">IFERROR(_xlfn.IFS(COUNTBLANK(D2310:K2310)=8,"",D2310="","←D列に従業員名を姓名（フルネーム）で入力してください。誤変換にお気を付け下さい。",E2310="","←E列に都道府県を入力してください。",H2310="","←H列に1.月給～3.時間給の選択肢を入力してください",I2310="","←I列に金額を入力してください",H2310=3,"",J2310="","←J列に所定労働時間を入力してください"),"")</f>
        <v/>
      </c>
    </row>
    <row r="2311" spans="2:13" ht="22" x14ac:dyDescent="0.55000000000000004">
      <c r="B2311" s="39">
        <f t="shared" si="35"/>
        <v>2303</v>
      </c>
      <c r="C2311" s="45"/>
      <c r="D2311" s="35"/>
      <c r="E2311" s="46"/>
      <c r="F2311" s="40" t="str" cm="1">
        <f t="array" ref="F2311">IFERROR(_xlfn.IFS(AND($G$3=45566,E2311="徳島"),VLOOKUP(E2311,最低賃金!$A$2:$G$49,2,FALSE),OR($G$3&lt;&gt;45566,E2311&lt;&gt;"徳島"),VLOOKUP(E2311,最低賃金!$A$2:$G$49,4,FALSE)),"")</f>
        <v/>
      </c>
      <c r="G2311" s="50" t="str">
        <f>IFERROR(VLOOKUP(E2311,最低賃金!$A$3:$G$49,6,FALSE),"")</f>
        <v/>
      </c>
      <c r="H2311" s="45"/>
      <c r="I2311" s="36"/>
      <c r="J2311" s="54"/>
      <c r="K2311" s="51" t="str" cm="1">
        <f t="array" ref="K2311">IFERROR(_xlfn.IFS(COUNTBLANK(H2311:J2311)=3,"",I2311="","I列に金額を入力してください",H2311="3.時間給",I2311,J2311="","J列に労働時間を入力してください",H2311="1.月給",ROUND(I2311/J2311,0),H2311="2.日給",ROUND(I2311/J2311,0)),"")</f>
        <v/>
      </c>
      <c r="L2311" s="37" t="str" cm="1">
        <f t="array" ref="L2311">IFERROR(_xlfn.IFS(E2311="","",K2311&lt;F2311,"×（法定外・特例等対象外です）",K2311&lt;G2311,"〇",K2311&gt;=G2311,"ー"),"")</f>
        <v/>
      </c>
      <c r="M2311" s="26" t="str" cm="1">
        <f t="array" ref="M2311">IFERROR(_xlfn.IFS(COUNTBLANK(D2311:K2311)=8,"",D2311="","←D列に従業員名を姓名（フルネーム）で入力してください。誤変換にお気を付け下さい。",E2311="","←E列に都道府県を入力してください。",H2311="","←H列に1.月給～3.時間給の選択肢を入力してください",I2311="","←I列に金額を入力してください",H2311=3,"",J2311="","←J列に所定労働時間を入力してください"),"")</f>
        <v/>
      </c>
    </row>
    <row r="2312" spans="2:13" ht="22" x14ac:dyDescent="0.55000000000000004">
      <c r="B2312" s="39">
        <f t="shared" si="35"/>
        <v>2304</v>
      </c>
      <c r="C2312" s="45"/>
      <c r="D2312" s="35"/>
      <c r="E2312" s="46"/>
      <c r="F2312" s="40" t="str" cm="1">
        <f t="array" ref="F2312">IFERROR(_xlfn.IFS(AND($G$3=45566,E2312="徳島"),VLOOKUP(E2312,最低賃金!$A$2:$G$49,2,FALSE),OR($G$3&lt;&gt;45566,E2312&lt;&gt;"徳島"),VLOOKUP(E2312,最低賃金!$A$2:$G$49,4,FALSE)),"")</f>
        <v/>
      </c>
      <c r="G2312" s="50" t="str">
        <f>IFERROR(VLOOKUP(E2312,最低賃金!$A$3:$G$49,6,FALSE),"")</f>
        <v/>
      </c>
      <c r="H2312" s="45"/>
      <c r="I2312" s="36"/>
      <c r="J2312" s="54"/>
      <c r="K2312" s="51" t="str" cm="1">
        <f t="array" ref="K2312">IFERROR(_xlfn.IFS(COUNTBLANK(H2312:J2312)=3,"",I2312="","I列に金額を入力してください",H2312="3.時間給",I2312,J2312="","J列に労働時間を入力してください",H2312="1.月給",ROUND(I2312/J2312,0),H2312="2.日給",ROUND(I2312/J2312,0)),"")</f>
        <v/>
      </c>
      <c r="L2312" s="37" t="str" cm="1">
        <f t="array" ref="L2312">IFERROR(_xlfn.IFS(E2312="","",K2312&lt;F2312,"×（法定外・特例等対象外です）",K2312&lt;G2312,"〇",K2312&gt;=G2312,"ー"),"")</f>
        <v/>
      </c>
      <c r="M2312" s="26" t="str" cm="1">
        <f t="array" ref="M2312">IFERROR(_xlfn.IFS(COUNTBLANK(D2312:K2312)=8,"",D2312="","←D列に従業員名を姓名（フルネーム）で入力してください。誤変換にお気を付け下さい。",E2312="","←E列に都道府県を入力してください。",H2312="","←H列に1.月給～3.時間給の選択肢を入力してください",I2312="","←I列に金額を入力してください",H2312=3,"",J2312="","←J列に所定労働時間を入力してください"),"")</f>
        <v/>
      </c>
    </row>
    <row r="2313" spans="2:13" ht="22" x14ac:dyDescent="0.55000000000000004">
      <c r="B2313" s="39">
        <f t="shared" si="35"/>
        <v>2305</v>
      </c>
      <c r="C2313" s="45"/>
      <c r="D2313" s="35"/>
      <c r="E2313" s="46"/>
      <c r="F2313" s="40" t="str" cm="1">
        <f t="array" ref="F2313">IFERROR(_xlfn.IFS(AND($G$3=45566,E2313="徳島"),VLOOKUP(E2313,最低賃金!$A$2:$G$49,2,FALSE),OR($G$3&lt;&gt;45566,E2313&lt;&gt;"徳島"),VLOOKUP(E2313,最低賃金!$A$2:$G$49,4,FALSE)),"")</f>
        <v/>
      </c>
      <c r="G2313" s="50" t="str">
        <f>IFERROR(VLOOKUP(E2313,最低賃金!$A$3:$G$49,6,FALSE),"")</f>
        <v/>
      </c>
      <c r="H2313" s="45"/>
      <c r="I2313" s="36"/>
      <c r="J2313" s="54"/>
      <c r="K2313" s="51" t="str" cm="1">
        <f t="array" ref="K2313">IFERROR(_xlfn.IFS(COUNTBLANK(H2313:J2313)=3,"",I2313="","I列に金額を入力してください",H2313="3.時間給",I2313,J2313="","J列に労働時間を入力してください",H2313="1.月給",ROUND(I2313/J2313,0),H2313="2.日給",ROUND(I2313/J2313,0)),"")</f>
        <v/>
      </c>
      <c r="L2313" s="37" t="str" cm="1">
        <f t="array" ref="L2313">IFERROR(_xlfn.IFS(E2313="","",K2313&lt;F2313,"×（法定外・特例等対象外です）",K2313&lt;G2313,"〇",K2313&gt;=G2313,"ー"),"")</f>
        <v/>
      </c>
      <c r="M2313" s="26" t="str" cm="1">
        <f t="array" ref="M2313">IFERROR(_xlfn.IFS(COUNTBLANK(D2313:K2313)=8,"",D2313="","←D列に従業員名を姓名（フルネーム）で入力してください。誤変換にお気を付け下さい。",E2313="","←E列に都道府県を入力してください。",H2313="","←H列に1.月給～3.時間給の選択肢を入力してください",I2313="","←I列に金額を入力してください",H2313=3,"",J2313="","←J列に所定労働時間を入力してください"),"")</f>
        <v/>
      </c>
    </row>
    <row r="2314" spans="2:13" ht="22" x14ac:dyDescent="0.55000000000000004">
      <c r="B2314" s="39">
        <f t="shared" ref="B2314:B2377" si="36">ROW()-8</f>
        <v>2306</v>
      </c>
      <c r="C2314" s="45"/>
      <c r="D2314" s="35"/>
      <c r="E2314" s="46"/>
      <c r="F2314" s="40" t="str" cm="1">
        <f t="array" ref="F2314">IFERROR(_xlfn.IFS(AND($G$3=45566,E2314="徳島"),VLOOKUP(E2314,最低賃金!$A$2:$G$49,2,FALSE),OR($G$3&lt;&gt;45566,E2314&lt;&gt;"徳島"),VLOOKUP(E2314,最低賃金!$A$2:$G$49,4,FALSE)),"")</f>
        <v/>
      </c>
      <c r="G2314" s="50" t="str">
        <f>IFERROR(VLOOKUP(E2314,最低賃金!$A$3:$G$49,6,FALSE),"")</f>
        <v/>
      </c>
      <c r="H2314" s="45"/>
      <c r="I2314" s="36"/>
      <c r="J2314" s="54"/>
      <c r="K2314" s="51" t="str" cm="1">
        <f t="array" ref="K2314">IFERROR(_xlfn.IFS(COUNTBLANK(H2314:J2314)=3,"",I2314="","I列に金額を入力してください",H2314="3.時間給",I2314,J2314="","J列に労働時間を入力してください",H2314="1.月給",ROUND(I2314/J2314,0),H2314="2.日給",ROUND(I2314/J2314,0)),"")</f>
        <v/>
      </c>
      <c r="L2314" s="37" t="str" cm="1">
        <f t="array" ref="L2314">IFERROR(_xlfn.IFS(E2314="","",K2314&lt;F2314,"×（法定外・特例等対象外です）",K2314&lt;G2314,"〇",K2314&gt;=G2314,"ー"),"")</f>
        <v/>
      </c>
      <c r="M2314" s="26" t="str" cm="1">
        <f t="array" ref="M2314">IFERROR(_xlfn.IFS(COUNTBLANK(D2314:K2314)=8,"",D2314="","←D列に従業員名を姓名（フルネーム）で入力してください。誤変換にお気を付け下さい。",E2314="","←E列に都道府県を入力してください。",H2314="","←H列に1.月給～3.時間給の選択肢を入力してください",I2314="","←I列に金額を入力してください",H2314=3,"",J2314="","←J列に所定労働時間を入力してください"),"")</f>
        <v/>
      </c>
    </row>
    <row r="2315" spans="2:13" ht="22" x14ac:dyDescent="0.55000000000000004">
      <c r="B2315" s="39">
        <f t="shared" si="36"/>
        <v>2307</v>
      </c>
      <c r="C2315" s="45"/>
      <c r="D2315" s="35"/>
      <c r="E2315" s="46"/>
      <c r="F2315" s="40" t="str" cm="1">
        <f t="array" ref="F2315">IFERROR(_xlfn.IFS(AND($G$3=45566,E2315="徳島"),VLOOKUP(E2315,最低賃金!$A$2:$G$49,2,FALSE),OR($G$3&lt;&gt;45566,E2315&lt;&gt;"徳島"),VLOOKUP(E2315,最低賃金!$A$2:$G$49,4,FALSE)),"")</f>
        <v/>
      </c>
      <c r="G2315" s="50" t="str">
        <f>IFERROR(VLOOKUP(E2315,最低賃金!$A$3:$G$49,6,FALSE),"")</f>
        <v/>
      </c>
      <c r="H2315" s="45"/>
      <c r="I2315" s="36"/>
      <c r="J2315" s="54"/>
      <c r="K2315" s="51" t="str" cm="1">
        <f t="array" ref="K2315">IFERROR(_xlfn.IFS(COUNTBLANK(H2315:J2315)=3,"",I2315="","I列に金額を入力してください",H2315="3.時間給",I2315,J2315="","J列に労働時間を入力してください",H2315="1.月給",ROUND(I2315/J2315,0),H2315="2.日給",ROUND(I2315/J2315,0)),"")</f>
        <v/>
      </c>
      <c r="L2315" s="37" t="str" cm="1">
        <f t="array" ref="L2315">IFERROR(_xlfn.IFS(E2315="","",K2315&lt;F2315,"×（法定外・特例等対象外です）",K2315&lt;G2315,"〇",K2315&gt;=G2315,"ー"),"")</f>
        <v/>
      </c>
      <c r="M2315" s="26" t="str" cm="1">
        <f t="array" ref="M2315">IFERROR(_xlfn.IFS(COUNTBLANK(D2315:K2315)=8,"",D2315="","←D列に従業員名を姓名（フルネーム）で入力してください。誤変換にお気を付け下さい。",E2315="","←E列に都道府県を入力してください。",H2315="","←H列に1.月給～3.時間給の選択肢を入力してください",I2315="","←I列に金額を入力してください",H2315=3,"",J2315="","←J列に所定労働時間を入力してください"),"")</f>
        <v/>
      </c>
    </row>
    <row r="2316" spans="2:13" ht="22" x14ac:dyDescent="0.55000000000000004">
      <c r="B2316" s="39">
        <f t="shared" si="36"/>
        <v>2308</v>
      </c>
      <c r="C2316" s="45"/>
      <c r="D2316" s="35"/>
      <c r="E2316" s="46"/>
      <c r="F2316" s="40" t="str" cm="1">
        <f t="array" ref="F2316">IFERROR(_xlfn.IFS(AND($G$3=45566,E2316="徳島"),VLOOKUP(E2316,最低賃金!$A$2:$G$49,2,FALSE),OR($G$3&lt;&gt;45566,E2316&lt;&gt;"徳島"),VLOOKUP(E2316,最低賃金!$A$2:$G$49,4,FALSE)),"")</f>
        <v/>
      </c>
      <c r="G2316" s="50" t="str">
        <f>IFERROR(VLOOKUP(E2316,最低賃金!$A$3:$G$49,6,FALSE),"")</f>
        <v/>
      </c>
      <c r="H2316" s="45"/>
      <c r="I2316" s="36"/>
      <c r="J2316" s="54"/>
      <c r="K2316" s="51" t="str" cm="1">
        <f t="array" ref="K2316">IFERROR(_xlfn.IFS(COUNTBLANK(H2316:J2316)=3,"",I2316="","I列に金額を入力してください",H2316="3.時間給",I2316,J2316="","J列に労働時間を入力してください",H2316="1.月給",ROUND(I2316/J2316,0),H2316="2.日給",ROUND(I2316/J2316,0)),"")</f>
        <v/>
      </c>
      <c r="L2316" s="37" t="str" cm="1">
        <f t="array" ref="L2316">IFERROR(_xlfn.IFS(E2316="","",K2316&lt;F2316,"×（法定外・特例等対象外です）",K2316&lt;G2316,"〇",K2316&gt;=G2316,"ー"),"")</f>
        <v/>
      </c>
      <c r="M2316" s="26" t="str" cm="1">
        <f t="array" ref="M2316">IFERROR(_xlfn.IFS(COUNTBLANK(D2316:K2316)=8,"",D2316="","←D列に従業員名を姓名（フルネーム）で入力してください。誤変換にお気を付け下さい。",E2316="","←E列に都道府県を入力してください。",H2316="","←H列に1.月給～3.時間給の選択肢を入力してください",I2316="","←I列に金額を入力してください",H2316=3,"",J2316="","←J列に所定労働時間を入力してください"),"")</f>
        <v/>
      </c>
    </row>
    <row r="2317" spans="2:13" ht="22" x14ac:dyDescent="0.55000000000000004">
      <c r="B2317" s="39">
        <f t="shared" si="36"/>
        <v>2309</v>
      </c>
      <c r="C2317" s="45"/>
      <c r="D2317" s="35"/>
      <c r="E2317" s="46"/>
      <c r="F2317" s="40" t="str" cm="1">
        <f t="array" ref="F2317">IFERROR(_xlfn.IFS(AND($G$3=45566,E2317="徳島"),VLOOKUP(E2317,最低賃金!$A$2:$G$49,2,FALSE),OR($G$3&lt;&gt;45566,E2317&lt;&gt;"徳島"),VLOOKUP(E2317,最低賃金!$A$2:$G$49,4,FALSE)),"")</f>
        <v/>
      </c>
      <c r="G2317" s="50" t="str">
        <f>IFERROR(VLOOKUP(E2317,最低賃金!$A$3:$G$49,6,FALSE),"")</f>
        <v/>
      </c>
      <c r="H2317" s="45"/>
      <c r="I2317" s="36"/>
      <c r="J2317" s="54"/>
      <c r="K2317" s="51" t="str" cm="1">
        <f t="array" ref="K2317">IFERROR(_xlfn.IFS(COUNTBLANK(H2317:J2317)=3,"",I2317="","I列に金額を入力してください",H2317="3.時間給",I2317,J2317="","J列に労働時間を入力してください",H2317="1.月給",ROUND(I2317/J2317,0),H2317="2.日給",ROUND(I2317/J2317,0)),"")</f>
        <v/>
      </c>
      <c r="L2317" s="37" t="str" cm="1">
        <f t="array" ref="L2317">IFERROR(_xlfn.IFS(E2317="","",K2317&lt;F2317,"×（法定外・特例等対象外です）",K2317&lt;G2317,"〇",K2317&gt;=G2317,"ー"),"")</f>
        <v/>
      </c>
      <c r="M2317" s="26" t="str" cm="1">
        <f t="array" ref="M2317">IFERROR(_xlfn.IFS(COUNTBLANK(D2317:K2317)=8,"",D2317="","←D列に従業員名を姓名（フルネーム）で入力してください。誤変換にお気を付け下さい。",E2317="","←E列に都道府県を入力してください。",H2317="","←H列に1.月給～3.時間給の選択肢を入力してください",I2317="","←I列に金額を入力してください",H2317=3,"",J2317="","←J列に所定労働時間を入力してください"),"")</f>
        <v/>
      </c>
    </row>
    <row r="2318" spans="2:13" ht="22" x14ac:dyDescent="0.55000000000000004">
      <c r="B2318" s="39">
        <f t="shared" si="36"/>
        <v>2310</v>
      </c>
      <c r="C2318" s="45"/>
      <c r="D2318" s="35"/>
      <c r="E2318" s="46"/>
      <c r="F2318" s="40" t="str" cm="1">
        <f t="array" ref="F2318">IFERROR(_xlfn.IFS(AND($G$3=45566,E2318="徳島"),VLOOKUP(E2318,最低賃金!$A$2:$G$49,2,FALSE),OR($G$3&lt;&gt;45566,E2318&lt;&gt;"徳島"),VLOOKUP(E2318,最低賃金!$A$2:$G$49,4,FALSE)),"")</f>
        <v/>
      </c>
      <c r="G2318" s="50" t="str">
        <f>IFERROR(VLOOKUP(E2318,最低賃金!$A$3:$G$49,6,FALSE),"")</f>
        <v/>
      </c>
      <c r="H2318" s="45"/>
      <c r="I2318" s="36"/>
      <c r="J2318" s="54"/>
      <c r="K2318" s="51" t="str" cm="1">
        <f t="array" ref="K2318">IFERROR(_xlfn.IFS(COUNTBLANK(H2318:J2318)=3,"",I2318="","I列に金額を入力してください",H2318="3.時間給",I2318,J2318="","J列に労働時間を入力してください",H2318="1.月給",ROUND(I2318/J2318,0),H2318="2.日給",ROUND(I2318/J2318,0)),"")</f>
        <v/>
      </c>
      <c r="L2318" s="37" t="str" cm="1">
        <f t="array" ref="L2318">IFERROR(_xlfn.IFS(E2318="","",K2318&lt;F2318,"×（法定外・特例等対象外です）",K2318&lt;G2318,"〇",K2318&gt;=G2318,"ー"),"")</f>
        <v/>
      </c>
      <c r="M2318" s="26" t="str" cm="1">
        <f t="array" ref="M2318">IFERROR(_xlfn.IFS(COUNTBLANK(D2318:K2318)=8,"",D2318="","←D列に従業員名を姓名（フルネーム）で入力してください。誤変換にお気を付け下さい。",E2318="","←E列に都道府県を入力してください。",H2318="","←H列に1.月給～3.時間給の選択肢を入力してください",I2318="","←I列に金額を入力してください",H2318=3,"",J2318="","←J列に所定労働時間を入力してください"),"")</f>
        <v/>
      </c>
    </row>
    <row r="2319" spans="2:13" ht="22" x14ac:dyDescent="0.55000000000000004">
      <c r="B2319" s="39">
        <f t="shared" si="36"/>
        <v>2311</v>
      </c>
      <c r="C2319" s="45"/>
      <c r="D2319" s="35"/>
      <c r="E2319" s="46"/>
      <c r="F2319" s="40" t="str" cm="1">
        <f t="array" ref="F2319">IFERROR(_xlfn.IFS(AND($G$3=45566,E2319="徳島"),VLOOKUP(E2319,最低賃金!$A$2:$G$49,2,FALSE),OR($G$3&lt;&gt;45566,E2319&lt;&gt;"徳島"),VLOOKUP(E2319,最低賃金!$A$2:$G$49,4,FALSE)),"")</f>
        <v/>
      </c>
      <c r="G2319" s="50" t="str">
        <f>IFERROR(VLOOKUP(E2319,最低賃金!$A$3:$G$49,6,FALSE),"")</f>
        <v/>
      </c>
      <c r="H2319" s="45"/>
      <c r="I2319" s="36"/>
      <c r="J2319" s="54"/>
      <c r="K2319" s="51" t="str" cm="1">
        <f t="array" ref="K2319">IFERROR(_xlfn.IFS(COUNTBLANK(H2319:J2319)=3,"",I2319="","I列に金額を入力してください",H2319="3.時間給",I2319,J2319="","J列に労働時間を入力してください",H2319="1.月給",ROUND(I2319/J2319,0),H2319="2.日給",ROUND(I2319/J2319,0)),"")</f>
        <v/>
      </c>
      <c r="L2319" s="37" t="str" cm="1">
        <f t="array" ref="L2319">IFERROR(_xlfn.IFS(E2319="","",K2319&lt;F2319,"×（法定外・特例等対象外です）",K2319&lt;G2319,"〇",K2319&gt;=G2319,"ー"),"")</f>
        <v/>
      </c>
      <c r="M2319" s="26" t="str" cm="1">
        <f t="array" ref="M2319">IFERROR(_xlfn.IFS(COUNTBLANK(D2319:K2319)=8,"",D2319="","←D列に従業員名を姓名（フルネーム）で入力してください。誤変換にお気を付け下さい。",E2319="","←E列に都道府県を入力してください。",H2319="","←H列に1.月給～3.時間給の選択肢を入力してください",I2319="","←I列に金額を入力してください",H2319=3,"",J2319="","←J列に所定労働時間を入力してください"),"")</f>
        <v/>
      </c>
    </row>
    <row r="2320" spans="2:13" ht="22" x14ac:dyDescent="0.55000000000000004">
      <c r="B2320" s="39">
        <f t="shared" si="36"/>
        <v>2312</v>
      </c>
      <c r="C2320" s="45"/>
      <c r="D2320" s="35"/>
      <c r="E2320" s="46"/>
      <c r="F2320" s="40" t="str" cm="1">
        <f t="array" ref="F2320">IFERROR(_xlfn.IFS(AND($G$3=45566,E2320="徳島"),VLOOKUP(E2320,最低賃金!$A$2:$G$49,2,FALSE),OR($G$3&lt;&gt;45566,E2320&lt;&gt;"徳島"),VLOOKUP(E2320,最低賃金!$A$2:$G$49,4,FALSE)),"")</f>
        <v/>
      </c>
      <c r="G2320" s="50" t="str">
        <f>IFERROR(VLOOKUP(E2320,最低賃金!$A$3:$G$49,6,FALSE),"")</f>
        <v/>
      </c>
      <c r="H2320" s="45"/>
      <c r="I2320" s="36"/>
      <c r="J2320" s="54"/>
      <c r="K2320" s="51" t="str" cm="1">
        <f t="array" ref="K2320">IFERROR(_xlfn.IFS(COUNTBLANK(H2320:J2320)=3,"",I2320="","I列に金額を入力してください",H2320="3.時間給",I2320,J2320="","J列に労働時間を入力してください",H2320="1.月給",ROUND(I2320/J2320,0),H2320="2.日給",ROUND(I2320/J2320,0)),"")</f>
        <v/>
      </c>
      <c r="L2320" s="37" t="str" cm="1">
        <f t="array" ref="L2320">IFERROR(_xlfn.IFS(E2320="","",K2320&lt;F2320,"×（法定外・特例等対象外です）",K2320&lt;G2320,"〇",K2320&gt;=G2320,"ー"),"")</f>
        <v/>
      </c>
      <c r="M2320" s="26" t="str" cm="1">
        <f t="array" ref="M2320">IFERROR(_xlfn.IFS(COUNTBLANK(D2320:K2320)=8,"",D2320="","←D列に従業員名を姓名（フルネーム）で入力してください。誤変換にお気を付け下さい。",E2320="","←E列に都道府県を入力してください。",H2320="","←H列に1.月給～3.時間給の選択肢を入力してください",I2320="","←I列に金額を入力してください",H2320=3,"",J2320="","←J列に所定労働時間を入力してください"),"")</f>
        <v/>
      </c>
    </row>
    <row r="2321" spans="2:13" ht="22" x14ac:dyDescent="0.55000000000000004">
      <c r="B2321" s="39">
        <f t="shared" si="36"/>
        <v>2313</v>
      </c>
      <c r="C2321" s="45"/>
      <c r="D2321" s="35"/>
      <c r="E2321" s="46"/>
      <c r="F2321" s="40" t="str" cm="1">
        <f t="array" ref="F2321">IFERROR(_xlfn.IFS(AND($G$3=45566,E2321="徳島"),VLOOKUP(E2321,最低賃金!$A$2:$G$49,2,FALSE),OR($G$3&lt;&gt;45566,E2321&lt;&gt;"徳島"),VLOOKUP(E2321,最低賃金!$A$2:$G$49,4,FALSE)),"")</f>
        <v/>
      </c>
      <c r="G2321" s="50" t="str">
        <f>IFERROR(VLOOKUP(E2321,最低賃金!$A$3:$G$49,6,FALSE),"")</f>
        <v/>
      </c>
      <c r="H2321" s="45"/>
      <c r="I2321" s="36"/>
      <c r="J2321" s="54"/>
      <c r="K2321" s="51" t="str" cm="1">
        <f t="array" ref="K2321">IFERROR(_xlfn.IFS(COUNTBLANK(H2321:J2321)=3,"",I2321="","I列に金額を入力してください",H2321="3.時間給",I2321,J2321="","J列に労働時間を入力してください",H2321="1.月給",ROUND(I2321/J2321,0),H2321="2.日給",ROUND(I2321/J2321,0)),"")</f>
        <v/>
      </c>
      <c r="L2321" s="37" t="str" cm="1">
        <f t="array" ref="L2321">IFERROR(_xlfn.IFS(E2321="","",K2321&lt;F2321,"×（法定外・特例等対象外です）",K2321&lt;G2321,"〇",K2321&gt;=G2321,"ー"),"")</f>
        <v/>
      </c>
      <c r="M2321" s="26" t="str" cm="1">
        <f t="array" ref="M2321">IFERROR(_xlfn.IFS(COUNTBLANK(D2321:K2321)=8,"",D2321="","←D列に従業員名を姓名（フルネーム）で入力してください。誤変換にお気を付け下さい。",E2321="","←E列に都道府県を入力してください。",H2321="","←H列に1.月給～3.時間給の選択肢を入力してください",I2321="","←I列に金額を入力してください",H2321=3,"",J2321="","←J列に所定労働時間を入力してください"),"")</f>
        <v/>
      </c>
    </row>
    <row r="2322" spans="2:13" ht="22" x14ac:dyDescent="0.55000000000000004">
      <c r="B2322" s="39">
        <f t="shared" si="36"/>
        <v>2314</v>
      </c>
      <c r="C2322" s="45"/>
      <c r="D2322" s="35"/>
      <c r="E2322" s="46"/>
      <c r="F2322" s="40" t="str" cm="1">
        <f t="array" ref="F2322">IFERROR(_xlfn.IFS(AND($G$3=45566,E2322="徳島"),VLOOKUP(E2322,最低賃金!$A$2:$G$49,2,FALSE),OR($G$3&lt;&gt;45566,E2322&lt;&gt;"徳島"),VLOOKUP(E2322,最低賃金!$A$2:$G$49,4,FALSE)),"")</f>
        <v/>
      </c>
      <c r="G2322" s="50" t="str">
        <f>IFERROR(VLOOKUP(E2322,最低賃金!$A$3:$G$49,6,FALSE),"")</f>
        <v/>
      </c>
      <c r="H2322" s="45"/>
      <c r="I2322" s="36"/>
      <c r="J2322" s="54"/>
      <c r="K2322" s="51" t="str" cm="1">
        <f t="array" ref="K2322">IFERROR(_xlfn.IFS(COUNTBLANK(H2322:J2322)=3,"",I2322="","I列に金額を入力してください",H2322="3.時間給",I2322,J2322="","J列に労働時間を入力してください",H2322="1.月給",ROUND(I2322/J2322,0),H2322="2.日給",ROUND(I2322/J2322,0)),"")</f>
        <v/>
      </c>
      <c r="L2322" s="37" t="str" cm="1">
        <f t="array" ref="L2322">IFERROR(_xlfn.IFS(E2322="","",K2322&lt;F2322,"×（法定外・特例等対象外です）",K2322&lt;G2322,"〇",K2322&gt;=G2322,"ー"),"")</f>
        <v/>
      </c>
      <c r="M2322" s="26" t="str" cm="1">
        <f t="array" ref="M2322">IFERROR(_xlfn.IFS(COUNTBLANK(D2322:K2322)=8,"",D2322="","←D列に従業員名を姓名（フルネーム）で入力してください。誤変換にお気を付け下さい。",E2322="","←E列に都道府県を入力してください。",H2322="","←H列に1.月給～3.時間給の選択肢を入力してください",I2322="","←I列に金額を入力してください",H2322=3,"",J2322="","←J列に所定労働時間を入力してください"),"")</f>
        <v/>
      </c>
    </row>
    <row r="2323" spans="2:13" ht="22" x14ac:dyDescent="0.55000000000000004">
      <c r="B2323" s="39">
        <f t="shared" si="36"/>
        <v>2315</v>
      </c>
      <c r="C2323" s="45"/>
      <c r="D2323" s="35"/>
      <c r="E2323" s="46"/>
      <c r="F2323" s="40" t="str" cm="1">
        <f t="array" ref="F2323">IFERROR(_xlfn.IFS(AND($G$3=45566,E2323="徳島"),VLOOKUP(E2323,最低賃金!$A$2:$G$49,2,FALSE),OR($G$3&lt;&gt;45566,E2323&lt;&gt;"徳島"),VLOOKUP(E2323,最低賃金!$A$2:$G$49,4,FALSE)),"")</f>
        <v/>
      </c>
      <c r="G2323" s="50" t="str">
        <f>IFERROR(VLOOKUP(E2323,最低賃金!$A$3:$G$49,6,FALSE),"")</f>
        <v/>
      </c>
      <c r="H2323" s="45"/>
      <c r="I2323" s="36"/>
      <c r="J2323" s="54"/>
      <c r="K2323" s="51" t="str" cm="1">
        <f t="array" ref="K2323">IFERROR(_xlfn.IFS(COUNTBLANK(H2323:J2323)=3,"",I2323="","I列に金額を入力してください",H2323="3.時間給",I2323,J2323="","J列に労働時間を入力してください",H2323="1.月給",ROUND(I2323/J2323,0),H2323="2.日給",ROUND(I2323/J2323,0)),"")</f>
        <v/>
      </c>
      <c r="L2323" s="37" t="str" cm="1">
        <f t="array" ref="L2323">IFERROR(_xlfn.IFS(E2323="","",K2323&lt;F2323,"×（法定外・特例等対象外です）",K2323&lt;G2323,"〇",K2323&gt;=G2323,"ー"),"")</f>
        <v/>
      </c>
      <c r="M2323" s="26" t="str" cm="1">
        <f t="array" ref="M2323">IFERROR(_xlfn.IFS(COUNTBLANK(D2323:K2323)=8,"",D2323="","←D列に従業員名を姓名（フルネーム）で入力してください。誤変換にお気を付け下さい。",E2323="","←E列に都道府県を入力してください。",H2323="","←H列に1.月給～3.時間給の選択肢を入力してください",I2323="","←I列に金額を入力してください",H2323=3,"",J2323="","←J列に所定労働時間を入力してください"),"")</f>
        <v/>
      </c>
    </row>
    <row r="2324" spans="2:13" ht="22" x14ac:dyDescent="0.55000000000000004">
      <c r="B2324" s="39">
        <f t="shared" si="36"/>
        <v>2316</v>
      </c>
      <c r="C2324" s="45"/>
      <c r="D2324" s="35"/>
      <c r="E2324" s="46"/>
      <c r="F2324" s="40" t="str" cm="1">
        <f t="array" ref="F2324">IFERROR(_xlfn.IFS(AND($G$3=45566,E2324="徳島"),VLOOKUP(E2324,最低賃金!$A$2:$G$49,2,FALSE),OR($G$3&lt;&gt;45566,E2324&lt;&gt;"徳島"),VLOOKUP(E2324,最低賃金!$A$2:$G$49,4,FALSE)),"")</f>
        <v/>
      </c>
      <c r="G2324" s="50" t="str">
        <f>IFERROR(VLOOKUP(E2324,最低賃金!$A$3:$G$49,6,FALSE),"")</f>
        <v/>
      </c>
      <c r="H2324" s="45"/>
      <c r="I2324" s="36"/>
      <c r="J2324" s="54"/>
      <c r="K2324" s="51" t="str" cm="1">
        <f t="array" ref="K2324">IFERROR(_xlfn.IFS(COUNTBLANK(H2324:J2324)=3,"",I2324="","I列に金額を入力してください",H2324="3.時間給",I2324,J2324="","J列に労働時間を入力してください",H2324="1.月給",ROUND(I2324/J2324,0),H2324="2.日給",ROUND(I2324/J2324,0)),"")</f>
        <v/>
      </c>
      <c r="L2324" s="37" t="str" cm="1">
        <f t="array" ref="L2324">IFERROR(_xlfn.IFS(E2324="","",K2324&lt;F2324,"×（法定外・特例等対象外です）",K2324&lt;G2324,"〇",K2324&gt;=G2324,"ー"),"")</f>
        <v/>
      </c>
      <c r="M2324" s="26" t="str" cm="1">
        <f t="array" ref="M2324">IFERROR(_xlfn.IFS(COUNTBLANK(D2324:K2324)=8,"",D2324="","←D列に従業員名を姓名（フルネーム）で入力してください。誤変換にお気を付け下さい。",E2324="","←E列に都道府県を入力してください。",H2324="","←H列に1.月給～3.時間給の選択肢を入力してください",I2324="","←I列に金額を入力してください",H2324=3,"",J2324="","←J列に所定労働時間を入力してください"),"")</f>
        <v/>
      </c>
    </row>
    <row r="2325" spans="2:13" ht="22" x14ac:dyDescent="0.55000000000000004">
      <c r="B2325" s="39">
        <f t="shared" si="36"/>
        <v>2317</v>
      </c>
      <c r="C2325" s="45"/>
      <c r="D2325" s="35"/>
      <c r="E2325" s="46"/>
      <c r="F2325" s="40" t="str" cm="1">
        <f t="array" ref="F2325">IFERROR(_xlfn.IFS(AND($G$3=45566,E2325="徳島"),VLOOKUP(E2325,最低賃金!$A$2:$G$49,2,FALSE),OR($G$3&lt;&gt;45566,E2325&lt;&gt;"徳島"),VLOOKUP(E2325,最低賃金!$A$2:$G$49,4,FALSE)),"")</f>
        <v/>
      </c>
      <c r="G2325" s="50" t="str">
        <f>IFERROR(VLOOKUP(E2325,最低賃金!$A$3:$G$49,6,FALSE),"")</f>
        <v/>
      </c>
      <c r="H2325" s="45"/>
      <c r="I2325" s="36"/>
      <c r="J2325" s="54"/>
      <c r="K2325" s="51" t="str" cm="1">
        <f t="array" ref="K2325">IFERROR(_xlfn.IFS(COUNTBLANK(H2325:J2325)=3,"",I2325="","I列に金額を入力してください",H2325="3.時間給",I2325,J2325="","J列に労働時間を入力してください",H2325="1.月給",ROUND(I2325/J2325,0),H2325="2.日給",ROUND(I2325/J2325,0)),"")</f>
        <v/>
      </c>
      <c r="L2325" s="37" t="str" cm="1">
        <f t="array" ref="L2325">IFERROR(_xlfn.IFS(E2325="","",K2325&lt;F2325,"×（法定外・特例等対象外です）",K2325&lt;G2325,"〇",K2325&gt;=G2325,"ー"),"")</f>
        <v/>
      </c>
      <c r="M2325" s="26" t="str" cm="1">
        <f t="array" ref="M2325">IFERROR(_xlfn.IFS(COUNTBLANK(D2325:K2325)=8,"",D2325="","←D列に従業員名を姓名（フルネーム）で入力してください。誤変換にお気を付け下さい。",E2325="","←E列に都道府県を入力してください。",H2325="","←H列に1.月給～3.時間給の選択肢を入力してください",I2325="","←I列に金額を入力してください",H2325=3,"",J2325="","←J列に所定労働時間を入力してください"),"")</f>
        <v/>
      </c>
    </row>
    <row r="2326" spans="2:13" ht="22" x14ac:dyDescent="0.55000000000000004">
      <c r="B2326" s="39">
        <f t="shared" si="36"/>
        <v>2318</v>
      </c>
      <c r="C2326" s="45"/>
      <c r="D2326" s="35"/>
      <c r="E2326" s="46"/>
      <c r="F2326" s="40" t="str" cm="1">
        <f t="array" ref="F2326">IFERROR(_xlfn.IFS(AND($G$3=45566,E2326="徳島"),VLOOKUP(E2326,最低賃金!$A$2:$G$49,2,FALSE),OR($G$3&lt;&gt;45566,E2326&lt;&gt;"徳島"),VLOOKUP(E2326,最低賃金!$A$2:$G$49,4,FALSE)),"")</f>
        <v/>
      </c>
      <c r="G2326" s="50" t="str">
        <f>IFERROR(VLOOKUP(E2326,最低賃金!$A$3:$G$49,6,FALSE),"")</f>
        <v/>
      </c>
      <c r="H2326" s="45"/>
      <c r="I2326" s="36"/>
      <c r="J2326" s="54"/>
      <c r="K2326" s="51" t="str" cm="1">
        <f t="array" ref="K2326">IFERROR(_xlfn.IFS(COUNTBLANK(H2326:J2326)=3,"",I2326="","I列に金額を入力してください",H2326="3.時間給",I2326,J2326="","J列に労働時間を入力してください",H2326="1.月給",ROUND(I2326/J2326,0),H2326="2.日給",ROUND(I2326/J2326,0)),"")</f>
        <v/>
      </c>
      <c r="L2326" s="37" t="str" cm="1">
        <f t="array" ref="L2326">IFERROR(_xlfn.IFS(E2326="","",K2326&lt;F2326,"×（法定外・特例等対象外です）",K2326&lt;G2326,"〇",K2326&gt;=G2326,"ー"),"")</f>
        <v/>
      </c>
      <c r="M2326" s="26" t="str" cm="1">
        <f t="array" ref="M2326">IFERROR(_xlfn.IFS(COUNTBLANK(D2326:K2326)=8,"",D2326="","←D列に従業員名を姓名（フルネーム）で入力してください。誤変換にお気を付け下さい。",E2326="","←E列に都道府県を入力してください。",H2326="","←H列に1.月給～3.時間給の選択肢を入力してください",I2326="","←I列に金額を入力してください",H2326=3,"",J2326="","←J列に所定労働時間を入力してください"),"")</f>
        <v/>
      </c>
    </row>
    <row r="2327" spans="2:13" ht="22" x14ac:dyDescent="0.55000000000000004">
      <c r="B2327" s="39">
        <f t="shared" si="36"/>
        <v>2319</v>
      </c>
      <c r="C2327" s="45"/>
      <c r="D2327" s="35"/>
      <c r="E2327" s="46"/>
      <c r="F2327" s="40" t="str" cm="1">
        <f t="array" ref="F2327">IFERROR(_xlfn.IFS(AND($G$3=45566,E2327="徳島"),VLOOKUP(E2327,最低賃金!$A$2:$G$49,2,FALSE),OR($G$3&lt;&gt;45566,E2327&lt;&gt;"徳島"),VLOOKUP(E2327,最低賃金!$A$2:$G$49,4,FALSE)),"")</f>
        <v/>
      </c>
      <c r="G2327" s="50" t="str">
        <f>IFERROR(VLOOKUP(E2327,最低賃金!$A$3:$G$49,6,FALSE),"")</f>
        <v/>
      </c>
      <c r="H2327" s="45"/>
      <c r="I2327" s="36"/>
      <c r="J2327" s="54"/>
      <c r="K2327" s="51" t="str" cm="1">
        <f t="array" ref="K2327">IFERROR(_xlfn.IFS(COUNTBLANK(H2327:J2327)=3,"",I2327="","I列に金額を入力してください",H2327="3.時間給",I2327,J2327="","J列に労働時間を入力してください",H2327="1.月給",ROUND(I2327/J2327,0),H2327="2.日給",ROUND(I2327/J2327,0)),"")</f>
        <v/>
      </c>
      <c r="L2327" s="37" t="str" cm="1">
        <f t="array" ref="L2327">IFERROR(_xlfn.IFS(E2327="","",K2327&lt;F2327,"×（法定外・特例等対象外です）",K2327&lt;G2327,"〇",K2327&gt;=G2327,"ー"),"")</f>
        <v/>
      </c>
      <c r="M2327" s="26" t="str" cm="1">
        <f t="array" ref="M2327">IFERROR(_xlfn.IFS(COUNTBLANK(D2327:K2327)=8,"",D2327="","←D列に従業員名を姓名（フルネーム）で入力してください。誤変換にお気を付け下さい。",E2327="","←E列に都道府県を入力してください。",H2327="","←H列に1.月給～3.時間給の選択肢を入力してください",I2327="","←I列に金額を入力してください",H2327=3,"",J2327="","←J列に所定労働時間を入力してください"),"")</f>
        <v/>
      </c>
    </row>
    <row r="2328" spans="2:13" ht="22" x14ac:dyDescent="0.55000000000000004">
      <c r="B2328" s="39">
        <f t="shared" si="36"/>
        <v>2320</v>
      </c>
      <c r="C2328" s="45"/>
      <c r="D2328" s="35"/>
      <c r="E2328" s="46"/>
      <c r="F2328" s="40" t="str" cm="1">
        <f t="array" ref="F2328">IFERROR(_xlfn.IFS(AND($G$3=45566,E2328="徳島"),VLOOKUP(E2328,最低賃金!$A$2:$G$49,2,FALSE),OR($G$3&lt;&gt;45566,E2328&lt;&gt;"徳島"),VLOOKUP(E2328,最低賃金!$A$2:$G$49,4,FALSE)),"")</f>
        <v/>
      </c>
      <c r="G2328" s="50" t="str">
        <f>IFERROR(VLOOKUP(E2328,最低賃金!$A$3:$G$49,6,FALSE),"")</f>
        <v/>
      </c>
      <c r="H2328" s="45"/>
      <c r="I2328" s="36"/>
      <c r="J2328" s="54"/>
      <c r="K2328" s="51" t="str" cm="1">
        <f t="array" ref="K2328">IFERROR(_xlfn.IFS(COUNTBLANK(H2328:J2328)=3,"",I2328="","I列に金額を入力してください",H2328="3.時間給",I2328,J2328="","J列に労働時間を入力してください",H2328="1.月給",ROUND(I2328/J2328,0),H2328="2.日給",ROUND(I2328/J2328,0)),"")</f>
        <v/>
      </c>
      <c r="L2328" s="37" t="str" cm="1">
        <f t="array" ref="L2328">IFERROR(_xlfn.IFS(E2328="","",K2328&lt;F2328,"×（法定外・特例等対象外です）",K2328&lt;G2328,"〇",K2328&gt;=G2328,"ー"),"")</f>
        <v/>
      </c>
      <c r="M2328" s="26" t="str" cm="1">
        <f t="array" ref="M2328">IFERROR(_xlfn.IFS(COUNTBLANK(D2328:K2328)=8,"",D2328="","←D列に従業員名を姓名（フルネーム）で入力してください。誤変換にお気を付け下さい。",E2328="","←E列に都道府県を入力してください。",H2328="","←H列に1.月給～3.時間給の選択肢を入力してください",I2328="","←I列に金額を入力してください",H2328=3,"",J2328="","←J列に所定労働時間を入力してください"),"")</f>
        <v/>
      </c>
    </row>
    <row r="2329" spans="2:13" ht="22" x14ac:dyDescent="0.55000000000000004">
      <c r="B2329" s="39">
        <f t="shared" si="36"/>
        <v>2321</v>
      </c>
      <c r="C2329" s="45"/>
      <c r="D2329" s="35"/>
      <c r="E2329" s="46"/>
      <c r="F2329" s="40" t="str" cm="1">
        <f t="array" ref="F2329">IFERROR(_xlfn.IFS(AND($G$3=45566,E2329="徳島"),VLOOKUP(E2329,最低賃金!$A$2:$G$49,2,FALSE),OR($G$3&lt;&gt;45566,E2329&lt;&gt;"徳島"),VLOOKUP(E2329,最低賃金!$A$2:$G$49,4,FALSE)),"")</f>
        <v/>
      </c>
      <c r="G2329" s="50" t="str">
        <f>IFERROR(VLOOKUP(E2329,最低賃金!$A$3:$G$49,6,FALSE),"")</f>
        <v/>
      </c>
      <c r="H2329" s="45"/>
      <c r="I2329" s="36"/>
      <c r="J2329" s="54"/>
      <c r="K2329" s="51" t="str" cm="1">
        <f t="array" ref="K2329">IFERROR(_xlfn.IFS(COUNTBLANK(H2329:J2329)=3,"",I2329="","I列に金額を入力してください",H2329="3.時間給",I2329,J2329="","J列に労働時間を入力してください",H2329="1.月給",ROUND(I2329/J2329,0),H2329="2.日給",ROUND(I2329/J2329,0)),"")</f>
        <v/>
      </c>
      <c r="L2329" s="37" t="str" cm="1">
        <f t="array" ref="L2329">IFERROR(_xlfn.IFS(E2329="","",K2329&lt;F2329,"×（法定外・特例等対象外です）",K2329&lt;G2329,"〇",K2329&gt;=G2329,"ー"),"")</f>
        <v/>
      </c>
      <c r="M2329" s="26" t="str" cm="1">
        <f t="array" ref="M2329">IFERROR(_xlfn.IFS(COUNTBLANK(D2329:K2329)=8,"",D2329="","←D列に従業員名を姓名（フルネーム）で入力してください。誤変換にお気を付け下さい。",E2329="","←E列に都道府県を入力してください。",H2329="","←H列に1.月給～3.時間給の選択肢を入力してください",I2329="","←I列に金額を入力してください",H2329=3,"",J2329="","←J列に所定労働時間を入力してください"),"")</f>
        <v/>
      </c>
    </row>
    <row r="2330" spans="2:13" ht="22" x14ac:dyDescent="0.55000000000000004">
      <c r="B2330" s="39">
        <f t="shared" si="36"/>
        <v>2322</v>
      </c>
      <c r="C2330" s="45"/>
      <c r="D2330" s="35"/>
      <c r="E2330" s="46"/>
      <c r="F2330" s="40" t="str" cm="1">
        <f t="array" ref="F2330">IFERROR(_xlfn.IFS(AND($G$3=45566,E2330="徳島"),VLOOKUP(E2330,最低賃金!$A$2:$G$49,2,FALSE),OR($G$3&lt;&gt;45566,E2330&lt;&gt;"徳島"),VLOOKUP(E2330,最低賃金!$A$2:$G$49,4,FALSE)),"")</f>
        <v/>
      </c>
      <c r="G2330" s="50" t="str">
        <f>IFERROR(VLOOKUP(E2330,最低賃金!$A$3:$G$49,6,FALSE),"")</f>
        <v/>
      </c>
      <c r="H2330" s="45"/>
      <c r="I2330" s="36"/>
      <c r="J2330" s="54"/>
      <c r="K2330" s="51" t="str" cm="1">
        <f t="array" ref="K2330">IFERROR(_xlfn.IFS(COUNTBLANK(H2330:J2330)=3,"",I2330="","I列に金額を入力してください",H2330="3.時間給",I2330,J2330="","J列に労働時間を入力してください",H2330="1.月給",ROUND(I2330/J2330,0),H2330="2.日給",ROUND(I2330/J2330,0)),"")</f>
        <v/>
      </c>
      <c r="L2330" s="37" t="str" cm="1">
        <f t="array" ref="L2330">IFERROR(_xlfn.IFS(E2330="","",K2330&lt;F2330,"×（法定外・特例等対象外です）",K2330&lt;G2330,"〇",K2330&gt;=G2330,"ー"),"")</f>
        <v/>
      </c>
      <c r="M2330" s="26" t="str" cm="1">
        <f t="array" ref="M2330">IFERROR(_xlfn.IFS(COUNTBLANK(D2330:K2330)=8,"",D2330="","←D列に従業員名を姓名（フルネーム）で入力してください。誤変換にお気を付け下さい。",E2330="","←E列に都道府県を入力してください。",H2330="","←H列に1.月給～3.時間給の選択肢を入力してください",I2330="","←I列に金額を入力してください",H2330=3,"",J2330="","←J列に所定労働時間を入力してください"),"")</f>
        <v/>
      </c>
    </row>
    <row r="2331" spans="2:13" ht="22" x14ac:dyDescent="0.55000000000000004">
      <c r="B2331" s="39">
        <f t="shared" si="36"/>
        <v>2323</v>
      </c>
      <c r="C2331" s="45"/>
      <c r="D2331" s="35"/>
      <c r="E2331" s="46"/>
      <c r="F2331" s="40" t="str" cm="1">
        <f t="array" ref="F2331">IFERROR(_xlfn.IFS(AND($G$3=45566,E2331="徳島"),VLOOKUP(E2331,最低賃金!$A$2:$G$49,2,FALSE),OR($G$3&lt;&gt;45566,E2331&lt;&gt;"徳島"),VLOOKUP(E2331,最低賃金!$A$2:$G$49,4,FALSE)),"")</f>
        <v/>
      </c>
      <c r="G2331" s="50" t="str">
        <f>IFERROR(VLOOKUP(E2331,最低賃金!$A$3:$G$49,6,FALSE),"")</f>
        <v/>
      </c>
      <c r="H2331" s="45"/>
      <c r="I2331" s="36"/>
      <c r="J2331" s="54"/>
      <c r="K2331" s="51" t="str" cm="1">
        <f t="array" ref="K2331">IFERROR(_xlfn.IFS(COUNTBLANK(H2331:J2331)=3,"",I2331="","I列に金額を入力してください",H2331="3.時間給",I2331,J2331="","J列に労働時間を入力してください",H2331="1.月給",ROUND(I2331/J2331,0),H2331="2.日給",ROUND(I2331/J2331,0)),"")</f>
        <v/>
      </c>
      <c r="L2331" s="37" t="str" cm="1">
        <f t="array" ref="L2331">IFERROR(_xlfn.IFS(E2331="","",K2331&lt;F2331,"×（法定外・特例等対象外です）",K2331&lt;G2331,"〇",K2331&gt;=G2331,"ー"),"")</f>
        <v/>
      </c>
      <c r="M2331" s="26" t="str" cm="1">
        <f t="array" ref="M2331">IFERROR(_xlfn.IFS(COUNTBLANK(D2331:K2331)=8,"",D2331="","←D列に従業員名を姓名（フルネーム）で入力してください。誤変換にお気を付け下さい。",E2331="","←E列に都道府県を入力してください。",H2331="","←H列に1.月給～3.時間給の選択肢を入力してください",I2331="","←I列に金額を入力してください",H2331=3,"",J2331="","←J列に所定労働時間を入力してください"),"")</f>
        <v/>
      </c>
    </row>
    <row r="2332" spans="2:13" ht="22" x14ac:dyDescent="0.55000000000000004">
      <c r="B2332" s="39">
        <f t="shared" si="36"/>
        <v>2324</v>
      </c>
      <c r="C2332" s="45"/>
      <c r="D2332" s="35"/>
      <c r="E2332" s="46"/>
      <c r="F2332" s="40" t="str" cm="1">
        <f t="array" ref="F2332">IFERROR(_xlfn.IFS(AND($G$3=45566,E2332="徳島"),VLOOKUP(E2332,最低賃金!$A$2:$G$49,2,FALSE),OR($G$3&lt;&gt;45566,E2332&lt;&gt;"徳島"),VLOOKUP(E2332,最低賃金!$A$2:$G$49,4,FALSE)),"")</f>
        <v/>
      </c>
      <c r="G2332" s="50" t="str">
        <f>IFERROR(VLOOKUP(E2332,最低賃金!$A$3:$G$49,6,FALSE),"")</f>
        <v/>
      </c>
      <c r="H2332" s="45"/>
      <c r="I2332" s="36"/>
      <c r="J2332" s="54"/>
      <c r="K2332" s="51" t="str" cm="1">
        <f t="array" ref="K2332">IFERROR(_xlfn.IFS(COUNTBLANK(H2332:J2332)=3,"",I2332="","I列に金額を入力してください",H2332="3.時間給",I2332,J2332="","J列に労働時間を入力してください",H2332="1.月給",ROUND(I2332/J2332,0),H2332="2.日給",ROUND(I2332/J2332,0)),"")</f>
        <v/>
      </c>
      <c r="L2332" s="37" t="str" cm="1">
        <f t="array" ref="L2332">IFERROR(_xlfn.IFS(E2332="","",K2332&lt;F2332,"×（法定外・特例等対象外です）",K2332&lt;G2332,"〇",K2332&gt;=G2332,"ー"),"")</f>
        <v/>
      </c>
      <c r="M2332" s="26" t="str" cm="1">
        <f t="array" ref="M2332">IFERROR(_xlfn.IFS(COUNTBLANK(D2332:K2332)=8,"",D2332="","←D列に従業員名を姓名（フルネーム）で入力してください。誤変換にお気を付け下さい。",E2332="","←E列に都道府県を入力してください。",H2332="","←H列に1.月給～3.時間給の選択肢を入力してください",I2332="","←I列に金額を入力してください",H2332=3,"",J2332="","←J列に所定労働時間を入力してください"),"")</f>
        <v/>
      </c>
    </row>
    <row r="2333" spans="2:13" ht="22" x14ac:dyDescent="0.55000000000000004">
      <c r="B2333" s="39">
        <f t="shared" si="36"/>
        <v>2325</v>
      </c>
      <c r="C2333" s="45"/>
      <c r="D2333" s="35"/>
      <c r="E2333" s="46"/>
      <c r="F2333" s="40" t="str" cm="1">
        <f t="array" ref="F2333">IFERROR(_xlfn.IFS(AND($G$3=45566,E2333="徳島"),VLOOKUP(E2333,最低賃金!$A$2:$G$49,2,FALSE),OR($G$3&lt;&gt;45566,E2333&lt;&gt;"徳島"),VLOOKUP(E2333,最低賃金!$A$2:$G$49,4,FALSE)),"")</f>
        <v/>
      </c>
      <c r="G2333" s="50" t="str">
        <f>IFERROR(VLOOKUP(E2333,最低賃金!$A$3:$G$49,6,FALSE),"")</f>
        <v/>
      </c>
      <c r="H2333" s="45"/>
      <c r="I2333" s="36"/>
      <c r="J2333" s="54"/>
      <c r="K2333" s="51" t="str" cm="1">
        <f t="array" ref="K2333">IFERROR(_xlfn.IFS(COUNTBLANK(H2333:J2333)=3,"",I2333="","I列に金額を入力してください",H2333="3.時間給",I2333,J2333="","J列に労働時間を入力してください",H2333="1.月給",ROUND(I2333/J2333,0),H2333="2.日給",ROUND(I2333/J2333,0)),"")</f>
        <v/>
      </c>
      <c r="L2333" s="37" t="str" cm="1">
        <f t="array" ref="L2333">IFERROR(_xlfn.IFS(E2333="","",K2333&lt;F2333,"×（法定外・特例等対象外です）",K2333&lt;G2333,"〇",K2333&gt;=G2333,"ー"),"")</f>
        <v/>
      </c>
      <c r="M2333" s="26" t="str" cm="1">
        <f t="array" ref="M2333">IFERROR(_xlfn.IFS(COUNTBLANK(D2333:K2333)=8,"",D2333="","←D列に従業員名を姓名（フルネーム）で入力してください。誤変換にお気を付け下さい。",E2333="","←E列に都道府県を入力してください。",H2333="","←H列に1.月給～3.時間給の選択肢を入力してください",I2333="","←I列に金額を入力してください",H2333=3,"",J2333="","←J列に所定労働時間を入力してください"),"")</f>
        <v/>
      </c>
    </row>
    <row r="2334" spans="2:13" ht="22" x14ac:dyDescent="0.55000000000000004">
      <c r="B2334" s="39">
        <f t="shared" si="36"/>
        <v>2326</v>
      </c>
      <c r="C2334" s="45"/>
      <c r="D2334" s="35"/>
      <c r="E2334" s="46"/>
      <c r="F2334" s="40" t="str" cm="1">
        <f t="array" ref="F2334">IFERROR(_xlfn.IFS(AND($G$3=45566,E2334="徳島"),VLOOKUP(E2334,最低賃金!$A$2:$G$49,2,FALSE),OR($G$3&lt;&gt;45566,E2334&lt;&gt;"徳島"),VLOOKUP(E2334,最低賃金!$A$2:$G$49,4,FALSE)),"")</f>
        <v/>
      </c>
      <c r="G2334" s="50" t="str">
        <f>IFERROR(VLOOKUP(E2334,最低賃金!$A$3:$G$49,6,FALSE),"")</f>
        <v/>
      </c>
      <c r="H2334" s="45"/>
      <c r="I2334" s="36"/>
      <c r="J2334" s="54"/>
      <c r="K2334" s="51" t="str" cm="1">
        <f t="array" ref="K2334">IFERROR(_xlfn.IFS(COUNTBLANK(H2334:J2334)=3,"",I2334="","I列に金額を入力してください",H2334="3.時間給",I2334,J2334="","J列に労働時間を入力してください",H2334="1.月給",ROUND(I2334/J2334,0),H2334="2.日給",ROUND(I2334/J2334,0)),"")</f>
        <v/>
      </c>
      <c r="L2334" s="37" t="str" cm="1">
        <f t="array" ref="L2334">IFERROR(_xlfn.IFS(E2334="","",K2334&lt;F2334,"×（法定外・特例等対象外です）",K2334&lt;G2334,"〇",K2334&gt;=G2334,"ー"),"")</f>
        <v/>
      </c>
      <c r="M2334" s="26" t="str" cm="1">
        <f t="array" ref="M2334">IFERROR(_xlfn.IFS(COUNTBLANK(D2334:K2334)=8,"",D2334="","←D列に従業員名を姓名（フルネーム）で入力してください。誤変換にお気を付け下さい。",E2334="","←E列に都道府県を入力してください。",H2334="","←H列に1.月給～3.時間給の選択肢を入力してください",I2334="","←I列に金額を入力してください",H2334=3,"",J2334="","←J列に所定労働時間を入力してください"),"")</f>
        <v/>
      </c>
    </row>
    <row r="2335" spans="2:13" ht="22" x14ac:dyDescent="0.55000000000000004">
      <c r="B2335" s="39">
        <f t="shared" si="36"/>
        <v>2327</v>
      </c>
      <c r="C2335" s="45"/>
      <c r="D2335" s="35"/>
      <c r="E2335" s="46"/>
      <c r="F2335" s="40" t="str" cm="1">
        <f t="array" ref="F2335">IFERROR(_xlfn.IFS(AND($G$3=45566,E2335="徳島"),VLOOKUP(E2335,最低賃金!$A$2:$G$49,2,FALSE),OR($G$3&lt;&gt;45566,E2335&lt;&gt;"徳島"),VLOOKUP(E2335,最低賃金!$A$2:$G$49,4,FALSE)),"")</f>
        <v/>
      </c>
      <c r="G2335" s="50" t="str">
        <f>IFERROR(VLOOKUP(E2335,最低賃金!$A$3:$G$49,6,FALSE),"")</f>
        <v/>
      </c>
      <c r="H2335" s="45"/>
      <c r="I2335" s="36"/>
      <c r="J2335" s="54"/>
      <c r="K2335" s="51" t="str" cm="1">
        <f t="array" ref="K2335">IFERROR(_xlfn.IFS(COUNTBLANK(H2335:J2335)=3,"",I2335="","I列に金額を入力してください",H2335="3.時間給",I2335,J2335="","J列に労働時間を入力してください",H2335="1.月給",ROUND(I2335/J2335,0),H2335="2.日給",ROUND(I2335/J2335,0)),"")</f>
        <v/>
      </c>
      <c r="L2335" s="37" t="str" cm="1">
        <f t="array" ref="L2335">IFERROR(_xlfn.IFS(E2335="","",K2335&lt;F2335,"×（法定外・特例等対象外です）",K2335&lt;G2335,"〇",K2335&gt;=G2335,"ー"),"")</f>
        <v/>
      </c>
      <c r="M2335" s="26" t="str" cm="1">
        <f t="array" ref="M2335">IFERROR(_xlfn.IFS(COUNTBLANK(D2335:K2335)=8,"",D2335="","←D列に従業員名を姓名（フルネーム）で入力してください。誤変換にお気を付け下さい。",E2335="","←E列に都道府県を入力してください。",H2335="","←H列に1.月給～3.時間給の選択肢を入力してください",I2335="","←I列に金額を入力してください",H2335=3,"",J2335="","←J列に所定労働時間を入力してください"),"")</f>
        <v/>
      </c>
    </row>
    <row r="2336" spans="2:13" ht="22" x14ac:dyDescent="0.55000000000000004">
      <c r="B2336" s="39">
        <f t="shared" si="36"/>
        <v>2328</v>
      </c>
      <c r="C2336" s="45"/>
      <c r="D2336" s="35"/>
      <c r="E2336" s="46"/>
      <c r="F2336" s="40" t="str" cm="1">
        <f t="array" ref="F2336">IFERROR(_xlfn.IFS(AND($G$3=45566,E2336="徳島"),VLOOKUP(E2336,最低賃金!$A$2:$G$49,2,FALSE),OR($G$3&lt;&gt;45566,E2336&lt;&gt;"徳島"),VLOOKUP(E2336,最低賃金!$A$2:$G$49,4,FALSE)),"")</f>
        <v/>
      </c>
      <c r="G2336" s="50" t="str">
        <f>IFERROR(VLOOKUP(E2336,最低賃金!$A$3:$G$49,6,FALSE),"")</f>
        <v/>
      </c>
      <c r="H2336" s="45"/>
      <c r="I2336" s="36"/>
      <c r="J2336" s="54"/>
      <c r="K2336" s="51" t="str" cm="1">
        <f t="array" ref="K2336">IFERROR(_xlfn.IFS(COUNTBLANK(H2336:J2336)=3,"",I2336="","I列に金額を入力してください",H2336="3.時間給",I2336,J2336="","J列に労働時間を入力してください",H2336="1.月給",ROUND(I2336/J2336,0),H2336="2.日給",ROUND(I2336/J2336,0)),"")</f>
        <v/>
      </c>
      <c r="L2336" s="37" t="str" cm="1">
        <f t="array" ref="L2336">IFERROR(_xlfn.IFS(E2336="","",K2336&lt;F2336,"×（法定外・特例等対象外です）",K2336&lt;G2336,"〇",K2336&gt;=G2336,"ー"),"")</f>
        <v/>
      </c>
      <c r="M2336" s="26" t="str" cm="1">
        <f t="array" ref="M2336">IFERROR(_xlfn.IFS(COUNTBLANK(D2336:K2336)=8,"",D2336="","←D列に従業員名を姓名（フルネーム）で入力してください。誤変換にお気を付け下さい。",E2336="","←E列に都道府県を入力してください。",H2336="","←H列に1.月給～3.時間給の選択肢を入力してください",I2336="","←I列に金額を入力してください",H2336=3,"",J2336="","←J列に所定労働時間を入力してください"),"")</f>
        <v/>
      </c>
    </row>
    <row r="2337" spans="2:13" ht="22" x14ac:dyDescent="0.55000000000000004">
      <c r="B2337" s="39">
        <f t="shared" si="36"/>
        <v>2329</v>
      </c>
      <c r="C2337" s="45"/>
      <c r="D2337" s="35"/>
      <c r="E2337" s="46"/>
      <c r="F2337" s="40" t="str" cm="1">
        <f t="array" ref="F2337">IFERROR(_xlfn.IFS(AND($G$3=45566,E2337="徳島"),VLOOKUP(E2337,最低賃金!$A$2:$G$49,2,FALSE),OR($G$3&lt;&gt;45566,E2337&lt;&gt;"徳島"),VLOOKUP(E2337,最低賃金!$A$2:$G$49,4,FALSE)),"")</f>
        <v/>
      </c>
      <c r="G2337" s="50" t="str">
        <f>IFERROR(VLOOKUP(E2337,最低賃金!$A$3:$G$49,6,FALSE),"")</f>
        <v/>
      </c>
      <c r="H2337" s="45"/>
      <c r="I2337" s="36"/>
      <c r="J2337" s="54"/>
      <c r="K2337" s="51" t="str" cm="1">
        <f t="array" ref="K2337">IFERROR(_xlfn.IFS(COUNTBLANK(H2337:J2337)=3,"",I2337="","I列に金額を入力してください",H2337="3.時間給",I2337,J2337="","J列に労働時間を入力してください",H2337="1.月給",ROUND(I2337/J2337,0),H2337="2.日給",ROUND(I2337/J2337,0)),"")</f>
        <v/>
      </c>
      <c r="L2337" s="37" t="str" cm="1">
        <f t="array" ref="L2337">IFERROR(_xlfn.IFS(E2337="","",K2337&lt;F2337,"×（法定外・特例等対象外です）",K2337&lt;G2337,"〇",K2337&gt;=G2337,"ー"),"")</f>
        <v/>
      </c>
      <c r="M2337" s="26" t="str" cm="1">
        <f t="array" ref="M2337">IFERROR(_xlfn.IFS(COUNTBLANK(D2337:K2337)=8,"",D2337="","←D列に従業員名を姓名（フルネーム）で入力してください。誤変換にお気を付け下さい。",E2337="","←E列に都道府県を入力してください。",H2337="","←H列に1.月給～3.時間給の選択肢を入力してください",I2337="","←I列に金額を入力してください",H2337=3,"",J2337="","←J列に所定労働時間を入力してください"),"")</f>
        <v/>
      </c>
    </row>
    <row r="2338" spans="2:13" ht="22" x14ac:dyDescent="0.55000000000000004">
      <c r="B2338" s="39">
        <f t="shared" si="36"/>
        <v>2330</v>
      </c>
      <c r="C2338" s="45"/>
      <c r="D2338" s="35"/>
      <c r="E2338" s="46"/>
      <c r="F2338" s="40" t="str" cm="1">
        <f t="array" ref="F2338">IFERROR(_xlfn.IFS(AND($G$3=45566,E2338="徳島"),VLOOKUP(E2338,最低賃金!$A$2:$G$49,2,FALSE),OR($G$3&lt;&gt;45566,E2338&lt;&gt;"徳島"),VLOOKUP(E2338,最低賃金!$A$2:$G$49,4,FALSE)),"")</f>
        <v/>
      </c>
      <c r="G2338" s="50" t="str">
        <f>IFERROR(VLOOKUP(E2338,最低賃金!$A$3:$G$49,6,FALSE),"")</f>
        <v/>
      </c>
      <c r="H2338" s="45"/>
      <c r="I2338" s="36"/>
      <c r="J2338" s="54"/>
      <c r="K2338" s="51" t="str" cm="1">
        <f t="array" ref="K2338">IFERROR(_xlfn.IFS(COUNTBLANK(H2338:J2338)=3,"",I2338="","I列に金額を入力してください",H2338="3.時間給",I2338,J2338="","J列に労働時間を入力してください",H2338="1.月給",ROUND(I2338/J2338,0),H2338="2.日給",ROUND(I2338/J2338,0)),"")</f>
        <v/>
      </c>
      <c r="L2338" s="37" t="str" cm="1">
        <f t="array" ref="L2338">IFERROR(_xlfn.IFS(E2338="","",K2338&lt;F2338,"×（法定外・特例等対象外です）",K2338&lt;G2338,"〇",K2338&gt;=G2338,"ー"),"")</f>
        <v/>
      </c>
      <c r="M2338" s="26" t="str" cm="1">
        <f t="array" ref="M2338">IFERROR(_xlfn.IFS(COUNTBLANK(D2338:K2338)=8,"",D2338="","←D列に従業員名を姓名（フルネーム）で入力してください。誤変換にお気を付け下さい。",E2338="","←E列に都道府県を入力してください。",H2338="","←H列に1.月給～3.時間給の選択肢を入力してください",I2338="","←I列に金額を入力してください",H2338=3,"",J2338="","←J列に所定労働時間を入力してください"),"")</f>
        <v/>
      </c>
    </row>
    <row r="2339" spans="2:13" ht="22" x14ac:dyDescent="0.55000000000000004">
      <c r="B2339" s="39">
        <f t="shared" si="36"/>
        <v>2331</v>
      </c>
      <c r="C2339" s="45"/>
      <c r="D2339" s="35"/>
      <c r="E2339" s="46"/>
      <c r="F2339" s="40" t="str" cm="1">
        <f t="array" ref="F2339">IFERROR(_xlfn.IFS(AND($G$3=45566,E2339="徳島"),VLOOKUP(E2339,最低賃金!$A$2:$G$49,2,FALSE),OR($G$3&lt;&gt;45566,E2339&lt;&gt;"徳島"),VLOOKUP(E2339,最低賃金!$A$2:$G$49,4,FALSE)),"")</f>
        <v/>
      </c>
      <c r="G2339" s="50" t="str">
        <f>IFERROR(VLOOKUP(E2339,最低賃金!$A$3:$G$49,6,FALSE),"")</f>
        <v/>
      </c>
      <c r="H2339" s="45"/>
      <c r="I2339" s="36"/>
      <c r="J2339" s="54"/>
      <c r="K2339" s="51" t="str" cm="1">
        <f t="array" ref="K2339">IFERROR(_xlfn.IFS(COUNTBLANK(H2339:J2339)=3,"",I2339="","I列に金額を入力してください",H2339="3.時間給",I2339,J2339="","J列に労働時間を入力してください",H2339="1.月給",ROUND(I2339/J2339,0),H2339="2.日給",ROUND(I2339/J2339,0)),"")</f>
        <v/>
      </c>
      <c r="L2339" s="37" t="str" cm="1">
        <f t="array" ref="L2339">IFERROR(_xlfn.IFS(E2339="","",K2339&lt;F2339,"×（法定外・特例等対象外です）",K2339&lt;G2339,"〇",K2339&gt;=G2339,"ー"),"")</f>
        <v/>
      </c>
      <c r="M2339" s="26" t="str" cm="1">
        <f t="array" ref="M2339">IFERROR(_xlfn.IFS(COUNTBLANK(D2339:K2339)=8,"",D2339="","←D列に従業員名を姓名（フルネーム）で入力してください。誤変換にお気を付け下さい。",E2339="","←E列に都道府県を入力してください。",H2339="","←H列に1.月給～3.時間給の選択肢を入力してください",I2339="","←I列に金額を入力してください",H2339=3,"",J2339="","←J列に所定労働時間を入力してください"),"")</f>
        <v/>
      </c>
    </row>
    <row r="2340" spans="2:13" ht="22" x14ac:dyDescent="0.55000000000000004">
      <c r="B2340" s="39">
        <f t="shared" si="36"/>
        <v>2332</v>
      </c>
      <c r="C2340" s="45"/>
      <c r="D2340" s="35"/>
      <c r="E2340" s="46"/>
      <c r="F2340" s="40" t="str" cm="1">
        <f t="array" ref="F2340">IFERROR(_xlfn.IFS(AND($G$3=45566,E2340="徳島"),VLOOKUP(E2340,最低賃金!$A$2:$G$49,2,FALSE),OR($G$3&lt;&gt;45566,E2340&lt;&gt;"徳島"),VLOOKUP(E2340,最低賃金!$A$2:$G$49,4,FALSE)),"")</f>
        <v/>
      </c>
      <c r="G2340" s="50" t="str">
        <f>IFERROR(VLOOKUP(E2340,最低賃金!$A$3:$G$49,6,FALSE),"")</f>
        <v/>
      </c>
      <c r="H2340" s="45"/>
      <c r="I2340" s="36"/>
      <c r="J2340" s="54"/>
      <c r="K2340" s="51" t="str" cm="1">
        <f t="array" ref="K2340">IFERROR(_xlfn.IFS(COUNTBLANK(H2340:J2340)=3,"",I2340="","I列に金額を入力してください",H2340="3.時間給",I2340,J2340="","J列に労働時間を入力してください",H2340="1.月給",ROUND(I2340/J2340,0),H2340="2.日給",ROUND(I2340/J2340,0)),"")</f>
        <v/>
      </c>
      <c r="L2340" s="37" t="str" cm="1">
        <f t="array" ref="L2340">IFERROR(_xlfn.IFS(E2340="","",K2340&lt;F2340,"×（法定外・特例等対象外です）",K2340&lt;G2340,"〇",K2340&gt;=G2340,"ー"),"")</f>
        <v/>
      </c>
      <c r="M2340" s="26" t="str" cm="1">
        <f t="array" ref="M2340">IFERROR(_xlfn.IFS(COUNTBLANK(D2340:K2340)=8,"",D2340="","←D列に従業員名を姓名（フルネーム）で入力してください。誤変換にお気を付け下さい。",E2340="","←E列に都道府県を入力してください。",H2340="","←H列に1.月給～3.時間給の選択肢を入力してください",I2340="","←I列に金額を入力してください",H2340=3,"",J2340="","←J列に所定労働時間を入力してください"),"")</f>
        <v/>
      </c>
    </row>
    <row r="2341" spans="2:13" ht="22" x14ac:dyDescent="0.55000000000000004">
      <c r="B2341" s="39">
        <f t="shared" si="36"/>
        <v>2333</v>
      </c>
      <c r="C2341" s="45"/>
      <c r="D2341" s="35"/>
      <c r="E2341" s="46"/>
      <c r="F2341" s="40" t="str" cm="1">
        <f t="array" ref="F2341">IFERROR(_xlfn.IFS(AND($G$3=45566,E2341="徳島"),VLOOKUP(E2341,最低賃金!$A$2:$G$49,2,FALSE),OR($G$3&lt;&gt;45566,E2341&lt;&gt;"徳島"),VLOOKUP(E2341,最低賃金!$A$2:$G$49,4,FALSE)),"")</f>
        <v/>
      </c>
      <c r="G2341" s="50" t="str">
        <f>IFERROR(VLOOKUP(E2341,最低賃金!$A$3:$G$49,6,FALSE),"")</f>
        <v/>
      </c>
      <c r="H2341" s="45"/>
      <c r="I2341" s="36"/>
      <c r="J2341" s="54"/>
      <c r="K2341" s="51" t="str" cm="1">
        <f t="array" ref="K2341">IFERROR(_xlfn.IFS(COUNTBLANK(H2341:J2341)=3,"",I2341="","I列に金額を入力してください",H2341="3.時間給",I2341,J2341="","J列に労働時間を入力してください",H2341="1.月給",ROUND(I2341/J2341,0),H2341="2.日給",ROUND(I2341/J2341,0)),"")</f>
        <v/>
      </c>
      <c r="L2341" s="37" t="str" cm="1">
        <f t="array" ref="L2341">IFERROR(_xlfn.IFS(E2341="","",K2341&lt;F2341,"×（法定外・特例等対象外です）",K2341&lt;G2341,"〇",K2341&gt;=G2341,"ー"),"")</f>
        <v/>
      </c>
      <c r="M2341" s="26" t="str" cm="1">
        <f t="array" ref="M2341">IFERROR(_xlfn.IFS(COUNTBLANK(D2341:K2341)=8,"",D2341="","←D列に従業員名を姓名（フルネーム）で入力してください。誤変換にお気を付け下さい。",E2341="","←E列に都道府県を入力してください。",H2341="","←H列に1.月給～3.時間給の選択肢を入力してください",I2341="","←I列に金額を入力してください",H2341=3,"",J2341="","←J列に所定労働時間を入力してください"),"")</f>
        <v/>
      </c>
    </row>
    <row r="2342" spans="2:13" ht="22" x14ac:dyDescent="0.55000000000000004">
      <c r="B2342" s="39">
        <f t="shared" si="36"/>
        <v>2334</v>
      </c>
      <c r="C2342" s="45"/>
      <c r="D2342" s="35"/>
      <c r="E2342" s="46"/>
      <c r="F2342" s="40" t="str" cm="1">
        <f t="array" ref="F2342">IFERROR(_xlfn.IFS(AND($G$3=45566,E2342="徳島"),VLOOKUP(E2342,最低賃金!$A$2:$G$49,2,FALSE),OR($G$3&lt;&gt;45566,E2342&lt;&gt;"徳島"),VLOOKUP(E2342,最低賃金!$A$2:$G$49,4,FALSE)),"")</f>
        <v/>
      </c>
      <c r="G2342" s="50" t="str">
        <f>IFERROR(VLOOKUP(E2342,最低賃金!$A$3:$G$49,6,FALSE),"")</f>
        <v/>
      </c>
      <c r="H2342" s="45"/>
      <c r="I2342" s="36"/>
      <c r="J2342" s="54"/>
      <c r="K2342" s="51" t="str" cm="1">
        <f t="array" ref="K2342">IFERROR(_xlfn.IFS(COUNTBLANK(H2342:J2342)=3,"",I2342="","I列に金額を入力してください",H2342="3.時間給",I2342,J2342="","J列に労働時間を入力してください",H2342="1.月給",ROUND(I2342/J2342,0),H2342="2.日給",ROUND(I2342/J2342,0)),"")</f>
        <v/>
      </c>
      <c r="L2342" s="37" t="str" cm="1">
        <f t="array" ref="L2342">IFERROR(_xlfn.IFS(E2342="","",K2342&lt;F2342,"×（法定外・特例等対象外です）",K2342&lt;G2342,"〇",K2342&gt;=G2342,"ー"),"")</f>
        <v/>
      </c>
      <c r="M2342" s="26" t="str" cm="1">
        <f t="array" ref="M2342">IFERROR(_xlfn.IFS(COUNTBLANK(D2342:K2342)=8,"",D2342="","←D列に従業員名を姓名（フルネーム）で入力してください。誤変換にお気を付け下さい。",E2342="","←E列に都道府県を入力してください。",H2342="","←H列に1.月給～3.時間給の選択肢を入力してください",I2342="","←I列に金額を入力してください",H2342=3,"",J2342="","←J列に所定労働時間を入力してください"),"")</f>
        <v/>
      </c>
    </row>
    <row r="2343" spans="2:13" ht="22" x14ac:dyDescent="0.55000000000000004">
      <c r="B2343" s="39">
        <f t="shared" si="36"/>
        <v>2335</v>
      </c>
      <c r="C2343" s="45"/>
      <c r="D2343" s="35"/>
      <c r="E2343" s="46"/>
      <c r="F2343" s="40" t="str" cm="1">
        <f t="array" ref="F2343">IFERROR(_xlfn.IFS(AND($G$3=45566,E2343="徳島"),VLOOKUP(E2343,最低賃金!$A$2:$G$49,2,FALSE),OR($G$3&lt;&gt;45566,E2343&lt;&gt;"徳島"),VLOOKUP(E2343,最低賃金!$A$2:$G$49,4,FALSE)),"")</f>
        <v/>
      </c>
      <c r="G2343" s="50" t="str">
        <f>IFERROR(VLOOKUP(E2343,最低賃金!$A$3:$G$49,6,FALSE),"")</f>
        <v/>
      </c>
      <c r="H2343" s="45"/>
      <c r="I2343" s="36"/>
      <c r="J2343" s="54"/>
      <c r="K2343" s="51" t="str" cm="1">
        <f t="array" ref="K2343">IFERROR(_xlfn.IFS(COUNTBLANK(H2343:J2343)=3,"",I2343="","I列に金額を入力してください",H2343="3.時間給",I2343,J2343="","J列に労働時間を入力してください",H2343="1.月給",ROUND(I2343/J2343,0),H2343="2.日給",ROUND(I2343/J2343,0)),"")</f>
        <v/>
      </c>
      <c r="L2343" s="37" t="str" cm="1">
        <f t="array" ref="L2343">IFERROR(_xlfn.IFS(E2343="","",K2343&lt;F2343,"×（法定外・特例等対象外です）",K2343&lt;G2343,"〇",K2343&gt;=G2343,"ー"),"")</f>
        <v/>
      </c>
      <c r="M2343" s="26" t="str" cm="1">
        <f t="array" ref="M2343">IFERROR(_xlfn.IFS(COUNTBLANK(D2343:K2343)=8,"",D2343="","←D列に従業員名を姓名（フルネーム）で入力してください。誤変換にお気を付け下さい。",E2343="","←E列に都道府県を入力してください。",H2343="","←H列に1.月給～3.時間給の選択肢を入力してください",I2343="","←I列に金額を入力してください",H2343=3,"",J2343="","←J列に所定労働時間を入力してください"),"")</f>
        <v/>
      </c>
    </row>
    <row r="2344" spans="2:13" ht="22" x14ac:dyDescent="0.55000000000000004">
      <c r="B2344" s="39">
        <f t="shared" si="36"/>
        <v>2336</v>
      </c>
      <c r="C2344" s="45"/>
      <c r="D2344" s="35"/>
      <c r="E2344" s="46"/>
      <c r="F2344" s="40" t="str" cm="1">
        <f t="array" ref="F2344">IFERROR(_xlfn.IFS(AND($G$3=45566,E2344="徳島"),VLOOKUP(E2344,最低賃金!$A$2:$G$49,2,FALSE),OR($G$3&lt;&gt;45566,E2344&lt;&gt;"徳島"),VLOOKUP(E2344,最低賃金!$A$2:$G$49,4,FALSE)),"")</f>
        <v/>
      </c>
      <c r="G2344" s="50" t="str">
        <f>IFERROR(VLOOKUP(E2344,最低賃金!$A$3:$G$49,6,FALSE),"")</f>
        <v/>
      </c>
      <c r="H2344" s="45"/>
      <c r="I2344" s="36"/>
      <c r="J2344" s="54"/>
      <c r="K2344" s="51" t="str" cm="1">
        <f t="array" ref="K2344">IFERROR(_xlfn.IFS(COUNTBLANK(H2344:J2344)=3,"",I2344="","I列に金額を入力してください",H2344="3.時間給",I2344,J2344="","J列に労働時間を入力してください",H2344="1.月給",ROUND(I2344/J2344,0),H2344="2.日給",ROUND(I2344/J2344,0)),"")</f>
        <v/>
      </c>
      <c r="L2344" s="37" t="str" cm="1">
        <f t="array" ref="L2344">IFERROR(_xlfn.IFS(E2344="","",K2344&lt;F2344,"×（法定外・特例等対象外です）",K2344&lt;G2344,"〇",K2344&gt;=G2344,"ー"),"")</f>
        <v/>
      </c>
      <c r="M2344" s="26" t="str" cm="1">
        <f t="array" ref="M2344">IFERROR(_xlfn.IFS(COUNTBLANK(D2344:K2344)=8,"",D2344="","←D列に従業員名を姓名（フルネーム）で入力してください。誤変換にお気を付け下さい。",E2344="","←E列に都道府県を入力してください。",H2344="","←H列に1.月給～3.時間給の選択肢を入力してください",I2344="","←I列に金額を入力してください",H2344=3,"",J2344="","←J列に所定労働時間を入力してください"),"")</f>
        <v/>
      </c>
    </row>
    <row r="2345" spans="2:13" ht="22" x14ac:dyDescent="0.55000000000000004">
      <c r="B2345" s="39">
        <f t="shared" si="36"/>
        <v>2337</v>
      </c>
      <c r="C2345" s="45"/>
      <c r="D2345" s="35"/>
      <c r="E2345" s="46"/>
      <c r="F2345" s="40" t="str" cm="1">
        <f t="array" ref="F2345">IFERROR(_xlfn.IFS(AND($G$3=45566,E2345="徳島"),VLOOKUP(E2345,最低賃金!$A$2:$G$49,2,FALSE),OR($G$3&lt;&gt;45566,E2345&lt;&gt;"徳島"),VLOOKUP(E2345,最低賃金!$A$2:$G$49,4,FALSE)),"")</f>
        <v/>
      </c>
      <c r="G2345" s="50" t="str">
        <f>IFERROR(VLOOKUP(E2345,最低賃金!$A$3:$G$49,6,FALSE),"")</f>
        <v/>
      </c>
      <c r="H2345" s="45"/>
      <c r="I2345" s="36"/>
      <c r="J2345" s="54"/>
      <c r="K2345" s="51" t="str" cm="1">
        <f t="array" ref="K2345">IFERROR(_xlfn.IFS(COUNTBLANK(H2345:J2345)=3,"",I2345="","I列に金額を入力してください",H2345="3.時間給",I2345,J2345="","J列に労働時間を入力してください",H2345="1.月給",ROUND(I2345/J2345,0),H2345="2.日給",ROUND(I2345/J2345,0)),"")</f>
        <v/>
      </c>
      <c r="L2345" s="37" t="str" cm="1">
        <f t="array" ref="L2345">IFERROR(_xlfn.IFS(E2345="","",K2345&lt;F2345,"×（法定外・特例等対象外です）",K2345&lt;G2345,"〇",K2345&gt;=G2345,"ー"),"")</f>
        <v/>
      </c>
      <c r="M2345" s="26" t="str" cm="1">
        <f t="array" ref="M2345">IFERROR(_xlfn.IFS(COUNTBLANK(D2345:K2345)=8,"",D2345="","←D列に従業員名を姓名（フルネーム）で入力してください。誤変換にお気を付け下さい。",E2345="","←E列に都道府県を入力してください。",H2345="","←H列に1.月給～3.時間給の選択肢を入力してください",I2345="","←I列に金額を入力してください",H2345=3,"",J2345="","←J列に所定労働時間を入力してください"),"")</f>
        <v/>
      </c>
    </row>
    <row r="2346" spans="2:13" ht="22" x14ac:dyDescent="0.55000000000000004">
      <c r="B2346" s="39">
        <f t="shared" si="36"/>
        <v>2338</v>
      </c>
      <c r="C2346" s="45"/>
      <c r="D2346" s="35"/>
      <c r="E2346" s="46"/>
      <c r="F2346" s="40" t="str" cm="1">
        <f t="array" ref="F2346">IFERROR(_xlfn.IFS(AND($G$3=45566,E2346="徳島"),VLOOKUP(E2346,最低賃金!$A$2:$G$49,2,FALSE),OR($G$3&lt;&gt;45566,E2346&lt;&gt;"徳島"),VLOOKUP(E2346,最低賃金!$A$2:$G$49,4,FALSE)),"")</f>
        <v/>
      </c>
      <c r="G2346" s="50" t="str">
        <f>IFERROR(VLOOKUP(E2346,最低賃金!$A$3:$G$49,6,FALSE),"")</f>
        <v/>
      </c>
      <c r="H2346" s="45"/>
      <c r="I2346" s="36"/>
      <c r="J2346" s="54"/>
      <c r="K2346" s="51" t="str" cm="1">
        <f t="array" ref="K2346">IFERROR(_xlfn.IFS(COUNTBLANK(H2346:J2346)=3,"",I2346="","I列に金額を入力してください",H2346="3.時間給",I2346,J2346="","J列に労働時間を入力してください",H2346="1.月給",ROUND(I2346/J2346,0),H2346="2.日給",ROUND(I2346/J2346,0)),"")</f>
        <v/>
      </c>
      <c r="L2346" s="37" t="str" cm="1">
        <f t="array" ref="L2346">IFERROR(_xlfn.IFS(E2346="","",K2346&lt;F2346,"×（法定外・特例等対象外です）",K2346&lt;G2346,"〇",K2346&gt;=G2346,"ー"),"")</f>
        <v/>
      </c>
      <c r="M2346" s="26" t="str" cm="1">
        <f t="array" ref="M2346">IFERROR(_xlfn.IFS(COUNTBLANK(D2346:K2346)=8,"",D2346="","←D列に従業員名を姓名（フルネーム）で入力してください。誤変換にお気を付け下さい。",E2346="","←E列に都道府県を入力してください。",H2346="","←H列に1.月給～3.時間給の選択肢を入力してください",I2346="","←I列に金額を入力してください",H2346=3,"",J2346="","←J列に所定労働時間を入力してください"),"")</f>
        <v/>
      </c>
    </row>
    <row r="2347" spans="2:13" ht="22" x14ac:dyDescent="0.55000000000000004">
      <c r="B2347" s="39">
        <f t="shared" si="36"/>
        <v>2339</v>
      </c>
      <c r="C2347" s="45"/>
      <c r="D2347" s="35"/>
      <c r="E2347" s="46"/>
      <c r="F2347" s="40" t="str" cm="1">
        <f t="array" ref="F2347">IFERROR(_xlfn.IFS(AND($G$3=45566,E2347="徳島"),VLOOKUP(E2347,最低賃金!$A$2:$G$49,2,FALSE),OR($G$3&lt;&gt;45566,E2347&lt;&gt;"徳島"),VLOOKUP(E2347,最低賃金!$A$2:$G$49,4,FALSE)),"")</f>
        <v/>
      </c>
      <c r="G2347" s="50" t="str">
        <f>IFERROR(VLOOKUP(E2347,最低賃金!$A$3:$G$49,6,FALSE),"")</f>
        <v/>
      </c>
      <c r="H2347" s="45"/>
      <c r="I2347" s="36"/>
      <c r="J2347" s="54"/>
      <c r="K2347" s="51" t="str" cm="1">
        <f t="array" ref="K2347">IFERROR(_xlfn.IFS(COUNTBLANK(H2347:J2347)=3,"",I2347="","I列に金額を入力してください",H2347="3.時間給",I2347,J2347="","J列に労働時間を入力してください",H2347="1.月給",ROUND(I2347/J2347,0),H2347="2.日給",ROUND(I2347/J2347,0)),"")</f>
        <v/>
      </c>
      <c r="L2347" s="37" t="str" cm="1">
        <f t="array" ref="L2347">IFERROR(_xlfn.IFS(E2347="","",K2347&lt;F2347,"×（法定外・特例等対象外です）",K2347&lt;G2347,"〇",K2347&gt;=G2347,"ー"),"")</f>
        <v/>
      </c>
      <c r="M2347" s="26" t="str" cm="1">
        <f t="array" ref="M2347">IFERROR(_xlfn.IFS(COUNTBLANK(D2347:K2347)=8,"",D2347="","←D列に従業員名を姓名（フルネーム）で入力してください。誤変換にお気を付け下さい。",E2347="","←E列に都道府県を入力してください。",H2347="","←H列に1.月給～3.時間給の選択肢を入力してください",I2347="","←I列に金額を入力してください",H2347=3,"",J2347="","←J列に所定労働時間を入力してください"),"")</f>
        <v/>
      </c>
    </row>
    <row r="2348" spans="2:13" ht="22" x14ac:dyDescent="0.55000000000000004">
      <c r="B2348" s="39">
        <f t="shared" si="36"/>
        <v>2340</v>
      </c>
      <c r="C2348" s="45"/>
      <c r="D2348" s="35"/>
      <c r="E2348" s="46"/>
      <c r="F2348" s="40" t="str" cm="1">
        <f t="array" ref="F2348">IFERROR(_xlfn.IFS(AND($G$3=45566,E2348="徳島"),VLOOKUP(E2348,最低賃金!$A$2:$G$49,2,FALSE),OR($G$3&lt;&gt;45566,E2348&lt;&gt;"徳島"),VLOOKUP(E2348,最低賃金!$A$2:$G$49,4,FALSE)),"")</f>
        <v/>
      </c>
      <c r="G2348" s="50" t="str">
        <f>IFERROR(VLOOKUP(E2348,最低賃金!$A$3:$G$49,6,FALSE),"")</f>
        <v/>
      </c>
      <c r="H2348" s="45"/>
      <c r="I2348" s="36"/>
      <c r="J2348" s="54"/>
      <c r="K2348" s="51" t="str" cm="1">
        <f t="array" ref="K2348">IFERROR(_xlfn.IFS(COUNTBLANK(H2348:J2348)=3,"",I2348="","I列に金額を入力してください",H2348="3.時間給",I2348,J2348="","J列に労働時間を入力してください",H2348="1.月給",ROUND(I2348/J2348,0),H2348="2.日給",ROUND(I2348/J2348,0)),"")</f>
        <v/>
      </c>
      <c r="L2348" s="37" t="str" cm="1">
        <f t="array" ref="L2348">IFERROR(_xlfn.IFS(E2348="","",K2348&lt;F2348,"×（法定外・特例等対象外です）",K2348&lt;G2348,"〇",K2348&gt;=G2348,"ー"),"")</f>
        <v/>
      </c>
      <c r="M2348" s="26" t="str" cm="1">
        <f t="array" ref="M2348">IFERROR(_xlfn.IFS(COUNTBLANK(D2348:K2348)=8,"",D2348="","←D列に従業員名を姓名（フルネーム）で入力してください。誤変換にお気を付け下さい。",E2348="","←E列に都道府県を入力してください。",H2348="","←H列に1.月給～3.時間給の選択肢を入力してください",I2348="","←I列に金額を入力してください",H2348=3,"",J2348="","←J列に所定労働時間を入力してください"),"")</f>
        <v/>
      </c>
    </row>
    <row r="2349" spans="2:13" ht="22" x14ac:dyDescent="0.55000000000000004">
      <c r="B2349" s="39">
        <f t="shared" si="36"/>
        <v>2341</v>
      </c>
      <c r="C2349" s="45"/>
      <c r="D2349" s="35"/>
      <c r="E2349" s="46"/>
      <c r="F2349" s="40" t="str" cm="1">
        <f t="array" ref="F2349">IFERROR(_xlfn.IFS(AND($G$3=45566,E2349="徳島"),VLOOKUP(E2349,最低賃金!$A$2:$G$49,2,FALSE),OR($G$3&lt;&gt;45566,E2349&lt;&gt;"徳島"),VLOOKUP(E2349,最低賃金!$A$2:$G$49,4,FALSE)),"")</f>
        <v/>
      </c>
      <c r="G2349" s="50" t="str">
        <f>IFERROR(VLOOKUP(E2349,最低賃金!$A$3:$G$49,6,FALSE),"")</f>
        <v/>
      </c>
      <c r="H2349" s="45"/>
      <c r="I2349" s="36"/>
      <c r="J2349" s="54"/>
      <c r="K2349" s="51" t="str" cm="1">
        <f t="array" ref="K2349">IFERROR(_xlfn.IFS(COUNTBLANK(H2349:J2349)=3,"",I2349="","I列に金額を入力してください",H2349="3.時間給",I2349,J2349="","J列に労働時間を入力してください",H2349="1.月給",ROUND(I2349/J2349,0),H2349="2.日給",ROUND(I2349/J2349,0)),"")</f>
        <v/>
      </c>
      <c r="L2349" s="37" t="str" cm="1">
        <f t="array" ref="L2349">IFERROR(_xlfn.IFS(E2349="","",K2349&lt;F2349,"×（法定外・特例等対象外です）",K2349&lt;G2349,"〇",K2349&gt;=G2349,"ー"),"")</f>
        <v/>
      </c>
      <c r="M2349" s="26" t="str" cm="1">
        <f t="array" ref="M2349">IFERROR(_xlfn.IFS(COUNTBLANK(D2349:K2349)=8,"",D2349="","←D列に従業員名を姓名（フルネーム）で入力してください。誤変換にお気を付け下さい。",E2349="","←E列に都道府県を入力してください。",H2349="","←H列に1.月給～3.時間給の選択肢を入力してください",I2349="","←I列に金額を入力してください",H2349=3,"",J2349="","←J列に所定労働時間を入力してください"),"")</f>
        <v/>
      </c>
    </row>
    <row r="2350" spans="2:13" ht="22" x14ac:dyDescent="0.55000000000000004">
      <c r="B2350" s="39">
        <f t="shared" si="36"/>
        <v>2342</v>
      </c>
      <c r="C2350" s="45"/>
      <c r="D2350" s="35"/>
      <c r="E2350" s="46"/>
      <c r="F2350" s="40" t="str" cm="1">
        <f t="array" ref="F2350">IFERROR(_xlfn.IFS(AND($G$3=45566,E2350="徳島"),VLOOKUP(E2350,最低賃金!$A$2:$G$49,2,FALSE),OR($G$3&lt;&gt;45566,E2350&lt;&gt;"徳島"),VLOOKUP(E2350,最低賃金!$A$2:$G$49,4,FALSE)),"")</f>
        <v/>
      </c>
      <c r="G2350" s="50" t="str">
        <f>IFERROR(VLOOKUP(E2350,最低賃金!$A$3:$G$49,6,FALSE),"")</f>
        <v/>
      </c>
      <c r="H2350" s="45"/>
      <c r="I2350" s="36"/>
      <c r="J2350" s="54"/>
      <c r="K2350" s="51" t="str" cm="1">
        <f t="array" ref="K2350">IFERROR(_xlfn.IFS(COUNTBLANK(H2350:J2350)=3,"",I2350="","I列に金額を入力してください",H2350="3.時間給",I2350,J2350="","J列に労働時間を入力してください",H2350="1.月給",ROUND(I2350/J2350,0),H2350="2.日給",ROUND(I2350/J2350,0)),"")</f>
        <v/>
      </c>
      <c r="L2350" s="37" t="str" cm="1">
        <f t="array" ref="L2350">IFERROR(_xlfn.IFS(E2350="","",K2350&lt;F2350,"×（法定外・特例等対象外です）",K2350&lt;G2350,"〇",K2350&gt;=G2350,"ー"),"")</f>
        <v/>
      </c>
      <c r="M2350" s="26" t="str" cm="1">
        <f t="array" ref="M2350">IFERROR(_xlfn.IFS(COUNTBLANK(D2350:K2350)=8,"",D2350="","←D列に従業員名を姓名（フルネーム）で入力してください。誤変換にお気を付け下さい。",E2350="","←E列に都道府県を入力してください。",H2350="","←H列に1.月給～3.時間給の選択肢を入力してください",I2350="","←I列に金額を入力してください",H2350=3,"",J2350="","←J列に所定労働時間を入力してください"),"")</f>
        <v/>
      </c>
    </row>
    <row r="2351" spans="2:13" ht="22" x14ac:dyDescent="0.55000000000000004">
      <c r="B2351" s="39">
        <f t="shared" si="36"/>
        <v>2343</v>
      </c>
      <c r="C2351" s="45"/>
      <c r="D2351" s="35"/>
      <c r="E2351" s="46"/>
      <c r="F2351" s="40" t="str" cm="1">
        <f t="array" ref="F2351">IFERROR(_xlfn.IFS(AND($G$3=45566,E2351="徳島"),VLOOKUP(E2351,最低賃金!$A$2:$G$49,2,FALSE),OR($G$3&lt;&gt;45566,E2351&lt;&gt;"徳島"),VLOOKUP(E2351,最低賃金!$A$2:$G$49,4,FALSE)),"")</f>
        <v/>
      </c>
      <c r="G2351" s="50" t="str">
        <f>IFERROR(VLOOKUP(E2351,最低賃金!$A$3:$G$49,6,FALSE),"")</f>
        <v/>
      </c>
      <c r="H2351" s="45"/>
      <c r="I2351" s="36"/>
      <c r="J2351" s="54"/>
      <c r="K2351" s="51" t="str" cm="1">
        <f t="array" ref="K2351">IFERROR(_xlfn.IFS(COUNTBLANK(H2351:J2351)=3,"",I2351="","I列に金額を入力してください",H2351="3.時間給",I2351,J2351="","J列に労働時間を入力してください",H2351="1.月給",ROUND(I2351/J2351,0),H2351="2.日給",ROUND(I2351/J2351,0)),"")</f>
        <v/>
      </c>
      <c r="L2351" s="37" t="str" cm="1">
        <f t="array" ref="L2351">IFERROR(_xlfn.IFS(E2351="","",K2351&lt;F2351,"×（法定外・特例等対象外です）",K2351&lt;G2351,"〇",K2351&gt;=G2351,"ー"),"")</f>
        <v/>
      </c>
      <c r="M2351" s="26" t="str" cm="1">
        <f t="array" ref="M2351">IFERROR(_xlfn.IFS(COUNTBLANK(D2351:K2351)=8,"",D2351="","←D列に従業員名を姓名（フルネーム）で入力してください。誤変換にお気を付け下さい。",E2351="","←E列に都道府県を入力してください。",H2351="","←H列に1.月給～3.時間給の選択肢を入力してください",I2351="","←I列に金額を入力してください",H2351=3,"",J2351="","←J列に所定労働時間を入力してください"),"")</f>
        <v/>
      </c>
    </row>
    <row r="2352" spans="2:13" ht="22" x14ac:dyDescent="0.55000000000000004">
      <c r="B2352" s="39">
        <f t="shared" si="36"/>
        <v>2344</v>
      </c>
      <c r="C2352" s="45"/>
      <c r="D2352" s="35"/>
      <c r="E2352" s="46"/>
      <c r="F2352" s="40" t="str" cm="1">
        <f t="array" ref="F2352">IFERROR(_xlfn.IFS(AND($G$3=45566,E2352="徳島"),VLOOKUP(E2352,最低賃金!$A$2:$G$49,2,FALSE),OR($G$3&lt;&gt;45566,E2352&lt;&gt;"徳島"),VLOOKUP(E2352,最低賃金!$A$2:$G$49,4,FALSE)),"")</f>
        <v/>
      </c>
      <c r="G2352" s="50" t="str">
        <f>IFERROR(VLOOKUP(E2352,最低賃金!$A$3:$G$49,6,FALSE),"")</f>
        <v/>
      </c>
      <c r="H2352" s="45"/>
      <c r="I2352" s="36"/>
      <c r="J2352" s="54"/>
      <c r="K2352" s="51" t="str" cm="1">
        <f t="array" ref="K2352">IFERROR(_xlfn.IFS(COUNTBLANK(H2352:J2352)=3,"",I2352="","I列に金額を入力してください",H2352="3.時間給",I2352,J2352="","J列に労働時間を入力してください",H2352="1.月給",ROUND(I2352/J2352,0),H2352="2.日給",ROUND(I2352/J2352,0)),"")</f>
        <v/>
      </c>
      <c r="L2352" s="37" t="str" cm="1">
        <f t="array" ref="L2352">IFERROR(_xlfn.IFS(E2352="","",K2352&lt;F2352,"×（法定外・特例等対象外です）",K2352&lt;G2352,"〇",K2352&gt;=G2352,"ー"),"")</f>
        <v/>
      </c>
      <c r="M2352" s="26" t="str" cm="1">
        <f t="array" ref="M2352">IFERROR(_xlfn.IFS(COUNTBLANK(D2352:K2352)=8,"",D2352="","←D列に従業員名を姓名（フルネーム）で入力してください。誤変換にお気を付け下さい。",E2352="","←E列に都道府県を入力してください。",H2352="","←H列に1.月給～3.時間給の選択肢を入力してください",I2352="","←I列に金額を入力してください",H2352=3,"",J2352="","←J列に所定労働時間を入力してください"),"")</f>
        <v/>
      </c>
    </row>
    <row r="2353" spans="2:13" ht="22" x14ac:dyDescent="0.55000000000000004">
      <c r="B2353" s="39">
        <f t="shared" si="36"/>
        <v>2345</v>
      </c>
      <c r="C2353" s="45"/>
      <c r="D2353" s="35"/>
      <c r="E2353" s="46"/>
      <c r="F2353" s="40" t="str" cm="1">
        <f t="array" ref="F2353">IFERROR(_xlfn.IFS(AND($G$3=45566,E2353="徳島"),VLOOKUP(E2353,最低賃金!$A$2:$G$49,2,FALSE),OR($G$3&lt;&gt;45566,E2353&lt;&gt;"徳島"),VLOOKUP(E2353,最低賃金!$A$2:$G$49,4,FALSE)),"")</f>
        <v/>
      </c>
      <c r="G2353" s="50" t="str">
        <f>IFERROR(VLOOKUP(E2353,最低賃金!$A$3:$G$49,6,FALSE),"")</f>
        <v/>
      </c>
      <c r="H2353" s="45"/>
      <c r="I2353" s="36"/>
      <c r="J2353" s="54"/>
      <c r="K2353" s="51" t="str" cm="1">
        <f t="array" ref="K2353">IFERROR(_xlfn.IFS(COUNTBLANK(H2353:J2353)=3,"",I2353="","I列に金額を入力してください",H2353="3.時間給",I2353,J2353="","J列に労働時間を入力してください",H2353="1.月給",ROUND(I2353/J2353,0),H2353="2.日給",ROUND(I2353/J2353,0)),"")</f>
        <v/>
      </c>
      <c r="L2353" s="37" t="str" cm="1">
        <f t="array" ref="L2353">IFERROR(_xlfn.IFS(E2353="","",K2353&lt;F2353,"×（法定外・特例等対象外です）",K2353&lt;G2353,"〇",K2353&gt;=G2353,"ー"),"")</f>
        <v/>
      </c>
      <c r="M2353" s="26" t="str" cm="1">
        <f t="array" ref="M2353">IFERROR(_xlfn.IFS(COUNTBLANK(D2353:K2353)=8,"",D2353="","←D列に従業員名を姓名（フルネーム）で入力してください。誤変換にお気を付け下さい。",E2353="","←E列に都道府県を入力してください。",H2353="","←H列に1.月給～3.時間給の選択肢を入力してください",I2353="","←I列に金額を入力してください",H2353=3,"",J2353="","←J列に所定労働時間を入力してください"),"")</f>
        <v/>
      </c>
    </row>
    <row r="2354" spans="2:13" ht="22" x14ac:dyDescent="0.55000000000000004">
      <c r="B2354" s="39">
        <f t="shared" si="36"/>
        <v>2346</v>
      </c>
      <c r="C2354" s="45"/>
      <c r="D2354" s="35"/>
      <c r="E2354" s="46"/>
      <c r="F2354" s="40" t="str" cm="1">
        <f t="array" ref="F2354">IFERROR(_xlfn.IFS(AND($G$3=45566,E2354="徳島"),VLOOKUP(E2354,最低賃金!$A$2:$G$49,2,FALSE),OR($G$3&lt;&gt;45566,E2354&lt;&gt;"徳島"),VLOOKUP(E2354,最低賃金!$A$2:$G$49,4,FALSE)),"")</f>
        <v/>
      </c>
      <c r="G2354" s="50" t="str">
        <f>IFERROR(VLOOKUP(E2354,最低賃金!$A$3:$G$49,6,FALSE),"")</f>
        <v/>
      </c>
      <c r="H2354" s="45"/>
      <c r="I2354" s="36"/>
      <c r="J2354" s="54"/>
      <c r="K2354" s="51" t="str" cm="1">
        <f t="array" ref="K2354">IFERROR(_xlfn.IFS(COUNTBLANK(H2354:J2354)=3,"",I2354="","I列に金額を入力してください",H2354="3.時間給",I2354,J2354="","J列に労働時間を入力してください",H2354="1.月給",ROUND(I2354/J2354,0),H2354="2.日給",ROUND(I2354/J2354,0)),"")</f>
        <v/>
      </c>
      <c r="L2354" s="37" t="str" cm="1">
        <f t="array" ref="L2354">IFERROR(_xlfn.IFS(E2354="","",K2354&lt;F2354,"×（法定外・特例等対象外です）",K2354&lt;G2354,"〇",K2354&gt;=G2354,"ー"),"")</f>
        <v/>
      </c>
      <c r="M2354" s="26" t="str" cm="1">
        <f t="array" ref="M2354">IFERROR(_xlfn.IFS(COUNTBLANK(D2354:K2354)=8,"",D2354="","←D列に従業員名を姓名（フルネーム）で入力してください。誤変換にお気を付け下さい。",E2354="","←E列に都道府県を入力してください。",H2354="","←H列に1.月給～3.時間給の選択肢を入力してください",I2354="","←I列に金額を入力してください",H2354=3,"",J2354="","←J列に所定労働時間を入力してください"),"")</f>
        <v/>
      </c>
    </row>
    <row r="2355" spans="2:13" ht="22" x14ac:dyDescent="0.55000000000000004">
      <c r="B2355" s="39">
        <f t="shared" si="36"/>
        <v>2347</v>
      </c>
      <c r="C2355" s="45"/>
      <c r="D2355" s="35"/>
      <c r="E2355" s="46"/>
      <c r="F2355" s="40" t="str" cm="1">
        <f t="array" ref="F2355">IFERROR(_xlfn.IFS(AND($G$3=45566,E2355="徳島"),VLOOKUP(E2355,最低賃金!$A$2:$G$49,2,FALSE),OR($G$3&lt;&gt;45566,E2355&lt;&gt;"徳島"),VLOOKUP(E2355,最低賃金!$A$2:$G$49,4,FALSE)),"")</f>
        <v/>
      </c>
      <c r="G2355" s="50" t="str">
        <f>IFERROR(VLOOKUP(E2355,最低賃金!$A$3:$G$49,6,FALSE),"")</f>
        <v/>
      </c>
      <c r="H2355" s="45"/>
      <c r="I2355" s="36"/>
      <c r="J2355" s="54"/>
      <c r="K2355" s="51" t="str" cm="1">
        <f t="array" ref="K2355">IFERROR(_xlfn.IFS(COUNTBLANK(H2355:J2355)=3,"",I2355="","I列に金額を入力してください",H2355="3.時間給",I2355,J2355="","J列に労働時間を入力してください",H2355="1.月給",ROUND(I2355/J2355,0),H2355="2.日給",ROUND(I2355/J2355,0)),"")</f>
        <v/>
      </c>
      <c r="L2355" s="37" t="str" cm="1">
        <f t="array" ref="L2355">IFERROR(_xlfn.IFS(E2355="","",K2355&lt;F2355,"×（法定外・特例等対象外です）",K2355&lt;G2355,"〇",K2355&gt;=G2355,"ー"),"")</f>
        <v/>
      </c>
      <c r="M2355" s="26" t="str" cm="1">
        <f t="array" ref="M2355">IFERROR(_xlfn.IFS(COUNTBLANK(D2355:K2355)=8,"",D2355="","←D列に従業員名を姓名（フルネーム）で入力してください。誤変換にお気を付け下さい。",E2355="","←E列に都道府県を入力してください。",H2355="","←H列に1.月給～3.時間給の選択肢を入力してください",I2355="","←I列に金額を入力してください",H2355=3,"",J2355="","←J列に所定労働時間を入力してください"),"")</f>
        <v/>
      </c>
    </row>
    <row r="2356" spans="2:13" ht="22" x14ac:dyDescent="0.55000000000000004">
      <c r="B2356" s="39">
        <f t="shared" si="36"/>
        <v>2348</v>
      </c>
      <c r="C2356" s="45"/>
      <c r="D2356" s="35"/>
      <c r="E2356" s="46"/>
      <c r="F2356" s="40" t="str" cm="1">
        <f t="array" ref="F2356">IFERROR(_xlfn.IFS(AND($G$3=45566,E2356="徳島"),VLOOKUP(E2356,最低賃金!$A$2:$G$49,2,FALSE),OR($G$3&lt;&gt;45566,E2356&lt;&gt;"徳島"),VLOOKUP(E2356,最低賃金!$A$2:$G$49,4,FALSE)),"")</f>
        <v/>
      </c>
      <c r="G2356" s="50" t="str">
        <f>IFERROR(VLOOKUP(E2356,最低賃金!$A$3:$G$49,6,FALSE),"")</f>
        <v/>
      </c>
      <c r="H2356" s="45"/>
      <c r="I2356" s="36"/>
      <c r="J2356" s="54"/>
      <c r="K2356" s="51" t="str" cm="1">
        <f t="array" ref="K2356">IFERROR(_xlfn.IFS(COUNTBLANK(H2356:J2356)=3,"",I2356="","I列に金額を入力してください",H2356="3.時間給",I2356,J2356="","J列に労働時間を入力してください",H2356="1.月給",ROUND(I2356/J2356,0),H2356="2.日給",ROUND(I2356/J2356,0)),"")</f>
        <v/>
      </c>
      <c r="L2356" s="37" t="str" cm="1">
        <f t="array" ref="L2356">IFERROR(_xlfn.IFS(E2356="","",K2356&lt;F2356,"×（法定外・特例等対象外です）",K2356&lt;G2356,"〇",K2356&gt;=G2356,"ー"),"")</f>
        <v/>
      </c>
      <c r="M2356" s="26" t="str" cm="1">
        <f t="array" ref="M2356">IFERROR(_xlfn.IFS(COUNTBLANK(D2356:K2356)=8,"",D2356="","←D列に従業員名を姓名（フルネーム）で入力してください。誤変換にお気を付け下さい。",E2356="","←E列に都道府県を入力してください。",H2356="","←H列に1.月給～3.時間給の選択肢を入力してください",I2356="","←I列に金額を入力してください",H2356=3,"",J2356="","←J列に所定労働時間を入力してください"),"")</f>
        <v/>
      </c>
    </row>
    <row r="2357" spans="2:13" ht="22" x14ac:dyDescent="0.55000000000000004">
      <c r="B2357" s="39">
        <f t="shared" si="36"/>
        <v>2349</v>
      </c>
      <c r="C2357" s="45"/>
      <c r="D2357" s="35"/>
      <c r="E2357" s="46"/>
      <c r="F2357" s="40" t="str" cm="1">
        <f t="array" ref="F2357">IFERROR(_xlfn.IFS(AND($G$3=45566,E2357="徳島"),VLOOKUP(E2357,最低賃金!$A$2:$G$49,2,FALSE),OR($G$3&lt;&gt;45566,E2357&lt;&gt;"徳島"),VLOOKUP(E2357,最低賃金!$A$2:$G$49,4,FALSE)),"")</f>
        <v/>
      </c>
      <c r="G2357" s="50" t="str">
        <f>IFERROR(VLOOKUP(E2357,最低賃金!$A$3:$G$49,6,FALSE),"")</f>
        <v/>
      </c>
      <c r="H2357" s="45"/>
      <c r="I2357" s="36"/>
      <c r="J2357" s="54"/>
      <c r="K2357" s="51" t="str" cm="1">
        <f t="array" ref="K2357">IFERROR(_xlfn.IFS(COUNTBLANK(H2357:J2357)=3,"",I2357="","I列に金額を入力してください",H2357="3.時間給",I2357,J2357="","J列に労働時間を入力してください",H2357="1.月給",ROUND(I2357/J2357,0),H2357="2.日給",ROUND(I2357/J2357,0)),"")</f>
        <v/>
      </c>
      <c r="L2357" s="37" t="str" cm="1">
        <f t="array" ref="L2357">IFERROR(_xlfn.IFS(E2357="","",K2357&lt;F2357,"×（法定外・特例等対象外です）",K2357&lt;G2357,"〇",K2357&gt;=G2357,"ー"),"")</f>
        <v/>
      </c>
      <c r="M2357" s="26" t="str" cm="1">
        <f t="array" ref="M2357">IFERROR(_xlfn.IFS(COUNTBLANK(D2357:K2357)=8,"",D2357="","←D列に従業員名を姓名（フルネーム）で入力してください。誤変換にお気を付け下さい。",E2357="","←E列に都道府県を入力してください。",H2357="","←H列に1.月給～3.時間給の選択肢を入力してください",I2357="","←I列に金額を入力してください",H2357=3,"",J2357="","←J列に所定労働時間を入力してください"),"")</f>
        <v/>
      </c>
    </row>
    <row r="2358" spans="2:13" ht="22" x14ac:dyDescent="0.55000000000000004">
      <c r="B2358" s="39">
        <f t="shared" si="36"/>
        <v>2350</v>
      </c>
      <c r="C2358" s="45"/>
      <c r="D2358" s="35"/>
      <c r="E2358" s="46"/>
      <c r="F2358" s="40" t="str" cm="1">
        <f t="array" ref="F2358">IFERROR(_xlfn.IFS(AND($G$3=45566,E2358="徳島"),VLOOKUP(E2358,最低賃金!$A$2:$G$49,2,FALSE),OR($G$3&lt;&gt;45566,E2358&lt;&gt;"徳島"),VLOOKUP(E2358,最低賃金!$A$2:$G$49,4,FALSE)),"")</f>
        <v/>
      </c>
      <c r="G2358" s="50" t="str">
        <f>IFERROR(VLOOKUP(E2358,最低賃金!$A$3:$G$49,6,FALSE),"")</f>
        <v/>
      </c>
      <c r="H2358" s="45"/>
      <c r="I2358" s="36"/>
      <c r="J2358" s="54"/>
      <c r="K2358" s="51" t="str" cm="1">
        <f t="array" ref="K2358">IFERROR(_xlfn.IFS(COUNTBLANK(H2358:J2358)=3,"",I2358="","I列に金額を入力してください",H2358="3.時間給",I2358,J2358="","J列に労働時間を入力してください",H2358="1.月給",ROUND(I2358/J2358,0),H2358="2.日給",ROUND(I2358/J2358,0)),"")</f>
        <v/>
      </c>
      <c r="L2358" s="37" t="str" cm="1">
        <f t="array" ref="L2358">IFERROR(_xlfn.IFS(E2358="","",K2358&lt;F2358,"×（法定外・特例等対象外です）",K2358&lt;G2358,"〇",K2358&gt;=G2358,"ー"),"")</f>
        <v/>
      </c>
      <c r="M2358" s="26" t="str" cm="1">
        <f t="array" ref="M2358">IFERROR(_xlfn.IFS(COUNTBLANK(D2358:K2358)=8,"",D2358="","←D列に従業員名を姓名（フルネーム）で入力してください。誤変換にお気を付け下さい。",E2358="","←E列に都道府県を入力してください。",H2358="","←H列に1.月給～3.時間給の選択肢を入力してください",I2358="","←I列に金額を入力してください",H2358=3,"",J2358="","←J列に所定労働時間を入力してください"),"")</f>
        <v/>
      </c>
    </row>
    <row r="2359" spans="2:13" ht="22" x14ac:dyDescent="0.55000000000000004">
      <c r="B2359" s="39">
        <f t="shared" si="36"/>
        <v>2351</v>
      </c>
      <c r="C2359" s="45"/>
      <c r="D2359" s="35"/>
      <c r="E2359" s="46"/>
      <c r="F2359" s="40" t="str" cm="1">
        <f t="array" ref="F2359">IFERROR(_xlfn.IFS(AND($G$3=45566,E2359="徳島"),VLOOKUP(E2359,最低賃金!$A$2:$G$49,2,FALSE),OR($G$3&lt;&gt;45566,E2359&lt;&gt;"徳島"),VLOOKUP(E2359,最低賃金!$A$2:$G$49,4,FALSE)),"")</f>
        <v/>
      </c>
      <c r="G2359" s="50" t="str">
        <f>IFERROR(VLOOKUP(E2359,最低賃金!$A$3:$G$49,6,FALSE),"")</f>
        <v/>
      </c>
      <c r="H2359" s="45"/>
      <c r="I2359" s="36"/>
      <c r="J2359" s="54"/>
      <c r="K2359" s="51" t="str" cm="1">
        <f t="array" ref="K2359">IFERROR(_xlfn.IFS(COUNTBLANK(H2359:J2359)=3,"",I2359="","I列に金額を入力してください",H2359="3.時間給",I2359,J2359="","J列に労働時間を入力してください",H2359="1.月給",ROUND(I2359/J2359,0),H2359="2.日給",ROUND(I2359/J2359,0)),"")</f>
        <v/>
      </c>
      <c r="L2359" s="37" t="str" cm="1">
        <f t="array" ref="L2359">IFERROR(_xlfn.IFS(E2359="","",K2359&lt;F2359,"×（法定外・特例等対象外です）",K2359&lt;G2359,"〇",K2359&gt;=G2359,"ー"),"")</f>
        <v/>
      </c>
      <c r="M2359" s="26" t="str" cm="1">
        <f t="array" ref="M2359">IFERROR(_xlfn.IFS(COUNTBLANK(D2359:K2359)=8,"",D2359="","←D列に従業員名を姓名（フルネーム）で入力してください。誤変換にお気を付け下さい。",E2359="","←E列に都道府県を入力してください。",H2359="","←H列に1.月給～3.時間給の選択肢を入力してください",I2359="","←I列に金額を入力してください",H2359=3,"",J2359="","←J列に所定労働時間を入力してください"),"")</f>
        <v/>
      </c>
    </row>
    <row r="2360" spans="2:13" ht="22" x14ac:dyDescent="0.55000000000000004">
      <c r="B2360" s="39">
        <f t="shared" si="36"/>
        <v>2352</v>
      </c>
      <c r="C2360" s="45"/>
      <c r="D2360" s="35"/>
      <c r="E2360" s="46"/>
      <c r="F2360" s="40" t="str" cm="1">
        <f t="array" ref="F2360">IFERROR(_xlfn.IFS(AND($G$3=45566,E2360="徳島"),VLOOKUP(E2360,最低賃金!$A$2:$G$49,2,FALSE),OR($G$3&lt;&gt;45566,E2360&lt;&gt;"徳島"),VLOOKUP(E2360,最低賃金!$A$2:$G$49,4,FALSE)),"")</f>
        <v/>
      </c>
      <c r="G2360" s="50" t="str">
        <f>IFERROR(VLOOKUP(E2360,最低賃金!$A$3:$G$49,6,FALSE),"")</f>
        <v/>
      </c>
      <c r="H2360" s="45"/>
      <c r="I2360" s="36"/>
      <c r="J2360" s="54"/>
      <c r="K2360" s="51" t="str" cm="1">
        <f t="array" ref="K2360">IFERROR(_xlfn.IFS(COUNTBLANK(H2360:J2360)=3,"",I2360="","I列に金額を入力してください",H2360="3.時間給",I2360,J2360="","J列に労働時間を入力してください",H2360="1.月給",ROUND(I2360/J2360,0),H2360="2.日給",ROUND(I2360/J2360,0)),"")</f>
        <v/>
      </c>
      <c r="L2360" s="37" t="str" cm="1">
        <f t="array" ref="L2360">IFERROR(_xlfn.IFS(E2360="","",K2360&lt;F2360,"×（法定外・特例等対象外です）",K2360&lt;G2360,"〇",K2360&gt;=G2360,"ー"),"")</f>
        <v/>
      </c>
      <c r="M2360" s="26" t="str" cm="1">
        <f t="array" ref="M2360">IFERROR(_xlfn.IFS(COUNTBLANK(D2360:K2360)=8,"",D2360="","←D列に従業員名を姓名（フルネーム）で入力してください。誤変換にお気を付け下さい。",E2360="","←E列に都道府県を入力してください。",H2360="","←H列に1.月給～3.時間給の選択肢を入力してください",I2360="","←I列に金額を入力してください",H2360=3,"",J2360="","←J列に所定労働時間を入力してください"),"")</f>
        <v/>
      </c>
    </row>
    <row r="2361" spans="2:13" ht="22" x14ac:dyDescent="0.55000000000000004">
      <c r="B2361" s="39">
        <f t="shared" si="36"/>
        <v>2353</v>
      </c>
      <c r="C2361" s="45"/>
      <c r="D2361" s="35"/>
      <c r="E2361" s="46"/>
      <c r="F2361" s="40" t="str" cm="1">
        <f t="array" ref="F2361">IFERROR(_xlfn.IFS(AND($G$3=45566,E2361="徳島"),VLOOKUP(E2361,最低賃金!$A$2:$G$49,2,FALSE),OR($G$3&lt;&gt;45566,E2361&lt;&gt;"徳島"),VLOOKUP(E2361,最低賃金!$A$2:$G$49,4,FALSE)),"")</f>
        <v/>
      </c>
      <c r="G2361" s="50" t="str">
        <f>IFERROR(VLOOKUP(E2361,最低賃金!$A$3:$G$49,6,FALSE),"")</f>
        <v/>
      </c>
      <c r="H2361" s="45"/>
      <c r="I2361" s="36"/>
      <c r="J2361" s="54"/>
      <c r="K2361" s="51" t="str" cm="1">
        <f t="array" ref="K2361">IFERROR(_xlfn.IFS(COUNTBLANK(H2361:J2361)=3,"",I2361="","I列に金額を入力してください",H2361="3.時間給",I2361,J2361="","J列に労働時間を入力してください",H2361="1.月給",ROUND(I2361/J2361,0),H2361="2.日給",ROUND(I2361/J2361,0)),"")</f>
        <v/>
      </c>
      <c r="L2361" s="37" t="str" cm="1">
        <f t="array" ref="L2361">IFERROR(_xlfn.IFS(E2361="","",K2361&lt;F2361,"×（法定外・特例等対象外です）",K2361&lt;G2361,"〇",K2361&gt;=G2361,"ー"),"")</f>
        <v/>
      </c>
      <c r="M2361" s="26" t="str" cm="1">
        <f t="array" ref="M2361">IFERROR(_xlfn.IFS(COUNTBLANK(D2361:K2361)=8,"",D2361="","←D列に従業員名を姓名（フルネーム）で入力してください。誤変換にお気を付け下さい。",E2361="","←E列に都道府県を入力してください。",H2361="","←H列に1.月給～3.時間給の選択肢を入力してください",I2361="","←I列に金額を入力してください",H2361=3,"",J2361="","←J列に所定労働時間を入力してください"),"")</f>
        <v/>
      </c>
    </row>
    <row r="2362" spans="2:13" ht="22" x14ac:dyDescent="0.55000000000000004">
      <c r="B2362" s="39">
        <f t="shared" si="36"/>
        <v>2354</v>
      </c>
      <c r="C2362" s="45"/>
      <c r="D2362" s="35"/>
      <c r="E2362" s="46"/>
      <c r="F2362" s="40" t="str" cm="1">
        <f t="array" ref="F2362">IFERROR(_xlfn.IFS(AND($G$3=45566,E2362="徳島"),VLOOKUP(E2362,最低賃金!$A$2:$G$49,2,FALSE),OR($G$3&lt;&gt;45566,E2362&lt;&gt;"徳島"),VLOOKUP(E2362,最低賃金!$A$2:$G$49,4,FALSE)),"")</f>
        <v/>
      </c>
      <c r="G2362" s="50" t="str">
        <f>IFERROR(VLOOKUP(E2362,最低賃金!$A$3:$G$49,6,FALSE),"")</f>
        <v/>
      </c>
      <c r="H2362" s="45"/>
      <c r="I2362" s="36"/>
      <c r="J2362" s="54"/>
      <c r="K2362" s="51" t="str" cm="1">
        <f t="array" ref="K2362">IFERROR(_xlfn.IFS(COUNTBLANK(H2362:J2362)=3,"",I2362="","I列に金額を入力してください",H2362="3.時間給",I2362,J2362="","J列に労働時間を入力してください",H2362="1.月給",ROUND(I2362/J2362,0),H2362="2.日給",ROUND(I2362/J2362,0)),"")</f>
        <v/>
      </c>
      <c r="L2362" s="37" t="str" cm="1">
        <f t="array" ref="L2362">IFERROR(_xlfn.IFS(E2362="","",K2362&lt;F2362,"×（法定外・特例等対象外です）",K2362&lt;G2362,"〇",K2362&gt;=G2362,"ー"),"")</f>
        <v/>
      </c>
      <c r="M2362" s="26" t="str" cm="1">
        <f t="array" ref="M2362">IFERROR(_xlfn.IFS(COUNTBLANK(D2362:K2362)=8,"",D2362="","←D列に従業員名を姓名（フルネーム）で入力してください。誤変換にお気を付け下さい。",E2362="","←E列に都道府県を入力してください。",H2362="","←H列に1.月給～3.時間給の選択肢を入力してください",I2362="","←I列に金額を入力してください",H2362=3,"",J2362="","←J列に所定労働時間を入力してください"),"")</f>
        <v/>
      </c>
    </row>
    <row r="2363" spans="2:13" ht="22" x14ac:dyDescent="0.55000000000000004">
      <c r="B2363" s="39">
        <f t="shared" si="36"/>
        <v>2355</v>
      </c>
      <c r="C2363" s="45"/>
      <c r="D2363" s="35"/>
      <c r="E2363" s="46"/>
      <c r="F2363" s="40" t="str" cm="1">
        <f t="array" ref="F2363">IFERROR(_xlfn.IFS(AND($G$3=45566,E2363="徳島"),VLOOKUP(E2363,最低賃金!$A$2:$G$49,2,FALSE),OR($G$3&lt;&gt;45566,E2363&lt;&gt;"徳島"),VLOOKUP(E2363,最低賃金!$A$2:$G$49,4,FALSE)),"")</f>
        <v/>
      </c>
      <c r="G2363" s="50" t="str">
        <f>IFERROR(VLOOKUP(E2363,最低賃金!$A$3:$G$49,6,FALSE),"")</f>
        <v/>
      </c>
      <c r="H2363" s="45"/>
      <c r="I2363" s="36"/>
      <c r="J2363" s="54"/>
      <c r="K2363" s="51" t="str" cm="1">
        <f t="array" ref="K2363">IFERROR(_xlfn.IFS(COUNTBLANK(H2363:J2363)=3,"",I2363="","I列に金額を入力してください",H2363="3.時間給",I2363,J2363="","J列に労働時間を入力してください",H2363="1.月給",ROUND(I2363/J2363,0),H2363="2.日給",ROUND(I2363/J2363,0)),"")</f>
        <v/>
      </c>
      <c r="L2363" s="37" t="str" cm="1">
        <f t="array" ref="L2363">IFERROR(_xlfn.IFS(E2363="","",K2363&lt;F2363,"×（法定外・特例等対象外です）",K2363&lt;G2363,"〇",K2363&gt;=G2363,"ー"),"")</f>
        <v/>
      </c>
      <c r="M2363" s="26" t="str" cm="1">
        <f t="array" ref="M2363">IFERROR(_xlfn.IFS(COUNTBLANK(D2363:K2363)=8,"",D2363="","←D列に従業員名を姓名（フルネーム）で入力してください。誤変換にお気を付け下さい。",E2363="","←E列に都道府県を入力してください。",H2363="","←H列に1.月給～3.時間給の選択肢を入力してください",I2363="","←I列に金額を入力してください",H2363=3,"",J2363="","←J列に所定労働時間を入力してください"),"")</f>
        <v/>
      </c>
    </row>
    <row r="2364" spans="2:13" ht="22" x14ac:dyDescent="0.55000000000000004">
      <c r="B2364" s="39">
        <f t="shared" si="36"/>
        <v>2356</v>
      </c>
      <c r="C2364" s="45"/>
      <c r="D2364" s="35"/>
      <c r="E2364" s="46"/>
      <c r="F2364" s="40" t="str" cm="1">
        <f t="array" ref="F2364">IFERROR(_xlfn.IFS(AND($G$3=45566,E2364="徳島"),VLOOKUP(E2364,最低賃金!$A$2:$G$49,2,FALSE),OR($G$3&lt;&gt;45566,E2364&lt;&gt;"徳島"),VLOOKUP(E2364,最低賃金!$A$2:$G$49,4,FALSE)),"")</f>
        <v/>
      </c>
      <c r="G2364" s="50" t="str">
        <f>IFERROR(VLOOKUP(E2364,最低賃金!$A$3:$G$49,6,FALSE),"")</f>
        <v/>
      </c>
      <c r="H2364" s="45"/>
      <c r="I2364" s="36"/>
      <c r="J2364" s="54"/>
      <c r="K2364" s="51" t="str" cm="1">
        <f t="array" ref="K2364">IFERROR(_xlfn.IFS(COUNTBLANK(H2364:J2364)=3,"",I2364="","I列に金額を入力してください",H2364="3.時間給",I2364,J2364="","J列に労働時間を入力してください",H2364="1.月給",ROUND(I2364/J2364,0),H2364="2.日給",ROUND(I2364/J2364,0)),"")</f>
        <v/>
      </c>
      <c r="L2364" s="37" t="str" cm="1">
        <f t="array" ref="L2364">IFERROR(_xlfn.IFS(E2364="","",K2364&lt;F2364,"×（法定外・特例等対象外です）",K2364&lt;G2364,"〇",K2364&gt;=G2364,"ー"),"")</f>
        <v/>
      </c>
      <c r="M2364" s="26" t="str" cm="1">
        <f t="array" ref="M2364">IFERROR(_xlfn.IFS(COUNTBLANK(D2364:K2364)=8,"",D2364="","←D列に従業員名を姓名（フルネーム）で入力してください。誤変換にお気を付け下さい。",E2364="","←E列に都道府県を入力してください。",H2364="","←H列に1.月給～3.時間給の選択肢を入力してください",I2364="","←I列に金額を入力してください",H2364=3,"",J2364="","←J列に所定労働時間を入力してください"),"")</f>
        <v/>
      </c>
    </row>
    <row r="2365" spans="2:13" ht="22" x14ac:dyDescent="0.55000000000000004">
      <c r="B2365" s="39">
        <f t="shared" si="36"/>
        <v>2357</v>
      </c>
      <c r="C2365" s="45"/>
      <c r="D2365" s="35"/>
      <c r="E2365" s="46"/>
      <c r="F2365" s="40" t="str" cm="1">
        <f t="array" ref="F2365">IFERROR(_xlfn.IFS(AND($G$3=45566,E2365="徳島"),VLOOKUP(E2365,最低賃金!$A$2:$G$49,2,FALSE),OR($G$3&lt;&gt;45566,E2365&lt;&gt;"徳島"),VLOOKUP(E2365,最低賃金!$A$2:$G$49,4,FALSE)),"")</f>
        <v/>
      </c>
      <c r="G2365" s="50" t="str">
        <f>IFERROR(VLOOKUP(E2365,最低賃金!$A$3:$G$49,6,FALSE),"")</f>
        <v/>
      </c>
      <c r="H2365" s="45"/>
      <c r="I2365" s="36"/>
      <c r="J2365" s="54"/>
      <c r="K2365" s="51" t="str" cm="1">
        <f t="array" ref="K2365">IFERROR(_xlfn.IFS(COUNTBLANK(H2365:J2365)=3,"",I2365="","I列に金額を入力してください",H2365="3.時間給",I2365,J2365="","J列に労働時間を入力してください",H2365="1.月給",ROUND(I2365/J2365,0),H2365="2.日給",ROUND(I2365/J2365,0)),"")</f>
        <v/>
      </c>
      <c r="L2365" s="37" t="str" cm="1">
        <f t="array" ref="L2365">IFERROR(_xlfn.IFS(E2365="","",K2365&lt;F2365,"×（法定外・特例等対象外です）",K2365&lt;G2365,"〇",K2365&gt;=G2365,"ー"),"")</f>
        <v/>
      </c>
      <c r="M2365" s="26" t="str" cm="1">
        <f t="array" ref="M2365">IFERROR(_xlfn.IFS(COUNTBLANK(D2365:K2365)=8,"",D2365="","←D列に従業員名を姓名（フルネーム）で入力してください。誤変換にお気を付け下さい。",E2365="","←E列に都道府県を入力してください。",H2365="","←H列に1.月給～3.時間給の選択肢を入力してください",I2365="","←I列に金額を入力してください",H2365=3,"",J2365="","←J列に所定労働時間を入力してください"),"")</f>
        <v/>
      </c>
    </row>
    <row r="2366" spans="2:13" ht="22" x14ac:dyDescent="0.55000000000000004">
      <c r="B2366" s="39">
        <f t="shared" si="36"/>
        <v>2358</v>
      </c>
      <c r="C2366" s="45"/>
      <c r="D2366" s="35"/>
      <c r="E2366" s="46"/>
      <c r="F2366" s="40" t="str" cm="1">
        <f t="array" ref="F2366">IFERROR(_xlfn.IFS(AND($G$3=45566,E2366="徳島"),VLOOKUP(E2366,最低賃金!$A$2:$G$49,2,FALSE),OR($G$3&lt;&gt;45566,E2366&lt;&gt;"徳島"),VLOOKUP(E2366,最低賃金!$A$2:$G$49,4,FALSE)),"")</f>
        <v/>
      </c>
      <c r="G2366" s="50" t="str">
        <f>IFERROR(VLOOKUP(E2366,最低賃金!$A$3:$G$49,6,FALSE),"")</f>
        <v/>
      </c>
      <c r="H2366" s="45"/>
      <c r="I2366" s="36"/>
      <c r="J2366" s="54"/>
      <c r="K2366" s="51" t="str" cm="1">
        <f t="array" ref="K2366">IFERROR(_xlfn.IFS(COUNTBLANK(H2366:J2366)=3,"",I2366="","I列に金額を入力してください",H2366="3.時間給",I2366,J2366="","J列に労働時間を入力してください",H2366="1.月給",ROUND(I2366/J2366,0),H2366="2.日給",ROUND(I2366/J2366,0)),"")</f>
        <v/>
      </c>
      <c r="L2366" s="37" t="str" cm="1">
        <f t="array" ref="L2366">IFERROR(_xlfn.IFS(E2366="","",K2366&lt;F2366,"×（法定外・特例等対象外です）",K2366&lt;G2366,"〇",K2366&gt;=G2366,"ー"),"")</f>
        <v/>
      </c>
      <c r="M2366" s="26" t="str" cm="1">
        <f t="array" ref="M2366">IFERROR(_xlfn.IFS(COUNTBLANK(D2366:K2366)=8,"",D2366="","←D列に従業員名を姓名（フルネーム）で入力してください。誤変換にお気を付け下さい。",E2366="","←E列に都道府県を入力してください。",H2366="","←H列に1.月給～3.時間給の選択肢を入力してください",I2366="","←I列に金額を入力してください",H2366=3,"",J2366="","←J列に所定労働時間を入力してください"),"")</f>
        <v/>
      </c>
    </row>
    <row r="2367" spans="2:13" ht="22" x14ac:dyDescent="0.55000000000000004">
      <c r="B2367" s="39">
        <f t="shared" si="36"/>
        <v>2359</v>
      </c>
      <c r="C2367" s="45"/>
      <c r="D2367" s="35"/>
      <c r="E2367" s="46"/>
      <c r="F2367" s="40" t="str" cm="1">
        <f t="array" ref="F2367">IFERROR(_xlfn.IFS(AND($G$3=45566,E2367="徳島"),VLOOKUP(E2367,最低賃金!$A$2:$G$49,2,FALSE),OR($G$3&lt;&gt;45566,E2367&lt;&gt;"徳島"),VLOOKUP(E2367,最低賃金!$A$2:$G$49,4,FALSE)),"")</f>
        <v/>
      </c>
      <c r="G2367" s="50" t="str">
        <f>IFERROR(VLOOKUP(E2367,最低賃金!$A$3:$G$49,6,FALSE),"")</f>
        <v/>
      </c>
      <c r="H2367" s="45"/>
      <c r="I2367" s="36"/>
      <c r="J2367" s="54"/>
      <c r="K2367" s="51" t="str" cm="1">
        <f t="array" ref="K2367">IFERROR(_xlfn.IFS(COUNTBLANK(H2367:J2367)=3,"",I2367="","I列に金額を入力してください",H2367="3.時間給",I2367,J2367="","J列に労働時間を入力してください",H2367="1.月給",ROUND(I2367/J2367,0),H2367="2.日給",ROUND(I2367/J2367,0)),"")</f>
        <v/>
      </c>
      <c r="L2367" s="37" t="str" cm="1">
        <f t="array" ref="L2367">IFERROR(_xlfn.IFS(E2367="","",K2367&lt;F2367,"×（法定外・特例等対象外です）",K2367&lt;G2367,"〇",K2367&gt;=G2367,"ー"),"")</f>
        <v/>
      </c>
      <c r="M2367" s="26" t="str" cm="1">
        <f t="array" ref="M2367">IFERROR(_xlfn.IFS(COUNTBLANK(D2367:K2367)=8,"",D2367="","←D列に従業員名を姓名（フルネーム）で入力してください。誤変換にお気を付け下さい。",E2367="","←E列に都道府県を入力してください。",H2367="","←H列に1.月給～3.時間給の選択肢を入力してください",I2367="","←I列に金額を入力してください",H2367=3,"",J2367="","←J列に所定労働時間を入力してください"),"")</f>
        <v/>
      </c>
    </row>
    <row r="2368" spans="2:13" ht="22" x14ac:dyDescent="0.55000000000000004">
      <c r="B2368" s="39">
        <f t="shared" si="36"/>
        <v>2360</v>
      </c>
      <c r="C2368" s="45"/>
      <c r="D2368" s="35"/>
      <c r="E2368" s="46"/>
      <c r="F2368" s="40" t="str" cm="1">
        <f t="array" ref="F2368">IFERROR(_xlfn.IFS(AND($G$3=45566,E2368="徳島"),VLOOKUP(E2368,最低賃金!$A$2:$G$49,2,FALSE),OR($G$3&lt;&gt;45566,E2368&lt;&gt;"徳島"),VLOOKUP(E2368,最低賃金!$A$2:$G$49,4,FALSE)),"")</f>
        <v/>
      </c>
      <c r="G2368" s="50" t="str">
        <f>IFERROR(VLOOKUP(E2368,最低賃金!$A$3:$G$49,6,FALSE),"")</f>
        <v/>
      </c>
      <c r="H2368" s="45"/>
      <c r="I2368" s="36"/>
      <c r="J2368" s="54"/>
      <c r="K2368" s="51" t="str" cm="1">
        <f t="array" ref="K2368">IFERROR(_xlfn.IFS(COUNTBLANK(H2368:J2368)=3,"",I2368="","I列に金額を入力してください",H2368="3.時間給",I2368,J2368="","J列に労働時間を入力してください",H2368="1.月給",ROUND(I2368/J2368,0),H2368="2.日給",ROUND(I2368/J2368,0)),"")</f>
        <v/>
      </c>
      <c r="L2368" s="37" t="str" cm="1">
        <f t="array" ref="L2368">IFERROR(_xlfn.IFS(E2368="","",K2368&lt;F2368,"×（法定外・特例等対象外です）",K2368&lt;G2368,"〇",K2368&gt;=G2368,"ー"),"")</f>
        <v/>
      </c>
      <c r="M2368" s="26" t="str" cm="1">
        <f t="array" ref="M2368">IFERROR(_xlfn.IFS(COUNTBLANK(D2368:K2368)=8,"",D2368="","←D列に従業員名を姓名（フルネーム）で入力してください。誤変換にお気を付け下さい。",E2368="","←E列に都道府県を入力してください。",H2368="","←H列に1.月給～3.時間給の選択肢を入力してください",I2368="","←I列に金額を入力してください",H2368=3,"",J2368="","←J列に所定労働時間を入力してください"),"")</f>
        <v/>
      </c>
    </row>
    <row r="2369" spans="2:13" ht="22" x14ac:dyDescent="0.55000000000000004">
      <c r="B2369" s="39">
        <f t="shared" si="36"/>
        <v>2361</v>
      </c>
      <c r="C2369" s="45"/>
      <c r="D2369" s="35"/>
      <c r="E2369" s="46"/>
      <c r="F2369" s="40" t="str" cm="1">
        <f t="array" ref="F2369">IFERROR(_xlfn.IFS(AND($G$3=45566,E2369="徳島"),VLOOKUP(E2369,最低賃金!$A$2:$G$49,2,FALSE),OR($G$3&lt;&gt;45566,E2369&lt;&gt;"徳島"),VLOOKUP(E2369,最低賃金!$A$2:$G$49,4,FALSE)),"")</f>
        <v/>
      </c>
      <c r="G2369" s="50" t="str">
        <f>IFERROR(VLOOKUP(E2369,最低賃金!$A$3:$G$49,6,FALSE),"")</f>
        <v/>
      </c>
      <c r="H2369" s="45"/>
      <c r="I2369" s="36"/>
      <c r="J2369" s="54"/>
      <c r="K2369" s="51" t="str" cm="1">
        <f t="array" ref="K2369">IFERROR(_xlfn.IFS(COUNTBLANK(H2369:J2369)=3,"",I2369="","I列に金額を入力してください",H2369="3.時間給",I2369,J2369="","J列に労働時間を入力してください",H2369="1.月給",ROUND(I2369/J2369,0),H2369="2.日給",ROUND(I2369/J2369,0)),"")</f>
        <v/>
      </c>
      <c r="L2369" s="37" t="str" cm="1">
        <f t="array" ref="L2369">IFERROR(_xlfn.IFS(E2369="","",K2369&lt;F2369,"×（法定外・特例等対象外です）",K2369&lt;G2369,"〇",K2369&gt;=G2369,"ー"),"")</f>
        <v/>
      </c>
      <c r="M2369" s="26" t="str" cm="1">
        <f t="array" ref="M2369">IFERROR(_xlfn.IFS(COUNTBLANK(D2369:K2369)=8,"",D2369="","←D列に従業員名を姓名（フルネーム）で入力してください。誤変換にお気を付け下さい。",E2369="","←E列に都道府県を入力してください。",H2369="","←H列に1.月給～3.時間給の選択肢を入力してください",I2369="","←I列に金額を入力してください",H2369=3,"",J2369="","←J列に所定労働時間を入力してください"),"")</f>
        <v/>
      </c>
    </row>
    <row r="2370" spans="2:13" ht="22" x14ac:dyDescent="0.55000000000000004">
      <c r="B2370" s="39">
        <f t="shared" si="36"/>
        <v>2362</v>
      </c>
      <c r="C2370" s="45"/>
      <c r="D2370" s="35"/>
      <c r="E2370" s="46"/>
      <c r="F2370" s="40" t="str" cm="1">
        <f t="array" ref="F2370">IFERROR(_xlfn.IFS(AND($G$3=45566,E2370="徳島"),VLOOKUP(E2370,最低賃金!$A$2:$G$49,2,FALSE),OR($G$3&lt;&gt;45566,E2370&lt;&gt;"徳島"),VLOOKUP(E2370,最低賃金!$A$2:$G$49,4,FALSE)),"")</f>
        <v/>
      </c>
      <c r="G2370" s="50" t="str">
        <f>IFERROR(VLOOKUP(E2370,最低賃金!$A$3:$G$49,6,FALSE),"")</f>
        <v/>
      </c>
      <c r="H2370" s="45"/>
      <c r="I2370" s="36"/>
      <c r="J2370" s="54"/>
      <c r="K2370" s="51" t="str" cm="1">
        <f t="array" ref="K2370">IFERROR(_xlfn.IFS(COUNTBLANK(H2370:J2370)=3,"",I2370="","I列に金額を入力してください",H2370="3.時間給",I2370,J2370="","J列に労働時間を入力してください",H2370="1.月給",ROUND(I2370/J2370,0),H2370="2.日給",ROUND(I2370/J2370,0)),"")</f>
        <v/>
      </c>
      <c r="L2370" s="37" t="str" cm="1">
        <f t="array" ref="L2370">IFERROR(_xlfn.IFS(E2370="","",K2370&lt;F2370,"×（法定外・特例等対象外です）",K2370&lt;G2370,"〇",K2370&gt;=G2370,"ー"),"")</f>
        <v/>
      </c>
      <c r="M2370" s="26" t="str" cm="1">
        <f t="array" ref="M2370">IFERROR(_xlfn.IFS(COUNTBLANK(D2370:K2370)=8,"",D2370="","←D列に従業員名を姓名（フルネーム）で入力してください。誤変換にお気を付け下さい。",E2370="","←E列に都道府県を入力してください。",H2370="","←H列に1.月給～3.時間給の選択肢を入力してください",I2370="","←I列に金額を入力してください",H2370=3,"",J2370="","←J列に所定労働時間を入力してください"),"")</f>
        <v/>
      </c>
    </row>
    <row r="2371" spans="2:13" ht="22" x14ac:dyDescent="0.55000000000000004">
      <c r="B2371" s="39">
        <f t="shared" si="36"/>
        <v>2363</v>
      </c>
      <c r="C2371" s="45"/>
      <c r="D2371" s="35"/>
      <c r="E2371" s="46"/>
      <c r="F2371" s="40" t="str" cm="1">
        <f t="array" ref="F2371">IFERROR(_xlfn.IFS(AND($G$3=45566,E2371="徳島"),VLOOKUP(E2371,最低賃金!$A$2:$G$49,2,FALSE),OR($G$3&lt;&gt;45566,E2371&lt;&gt;"徳島"),VLOOKUP(E2371,最低賃金!$A$2:$G$49,4,FALSE)),"")</f>
        <v/>
      </c>
      <c r="G2371" s="50" t="str">
        <f>IFERROR(VLOOKUP(E2371,最低賃金!$A$3:$G$49,6,FALSE),"")</f>
        <v/>
      </c>
      <c r="H2371" s="45"/>
      <c r="I2371" s="36"/>
      <c r="J2371" s="54"/>
      <c r="K2371" s="51" t="str" cm="1">
        <f t="array" ref="K2371">IFERROR(_xlfn.IFS(COUNTBLANK(H2371:J2371)=3,"",I2371="","I列に金額を入力してください",H2371="3.時間給",I2371,J2371="","J列に労働時間を入力してください",H2371="1.月給",ROUND(I2371/J2371,0),H2371="2.日給",ROUND(I2371/J2371,0)),"")</f>
        <v/>
      </c>
      <c r="L2371" s="37" t="str" cm="1">
        <f t="array" ref="L2371">IFERROR(_xlfn.IFS(E2371="","",K2371&lt;F2371,"×（法定外・特例等対象外です）",K2371&lt;G2371,"〇",K2371&gt;=G2371,"ー"),"")</f>
        <v/>
      </c>
      <c r="M2371" s="26" t="str" cm="1">
        <f t="array" ref="M2371">IFERROR(_xlfn.IFS(COUNTBLANK(D2371:K2371)=8,"",D2371="","←D列に従業員名を姓名（フルネーム）で入力してください。誤変換にお気を付け下さい。",E2371="","←E列に都道府県を入力してください。",H2371="","←H列に1.月給～3.時間給の選択肢を入力してください",I2371="","←I列に金額を入力してください",H2371=3,"",J2371="","←J列に所定労働時間を入力してください"),"")</f>
        <v/>
      </c>
    </row>
    <row r="2372" spans="2:13" ht="22" x14ac:dyDescent="0.55000000000000004">
      <c r="B2372" s="39">
        <f t="shared" si="36"/>
        <v>2364</v>
      </c>
      <c r="C2372" s="45"/>
      <c r="D2372" s="35"/>
      <c r="E2372" s="46"/>
      <c r="F2372" s="40" t="str" cm="1">
        <f t="array" ref="F2372">IFERROR(_xlfn.IFS(AND($G$3=45566,E2372="徳島"),VLOOKUP(E2372,最低賃金!$A$2:$G$49,2,FALSE),OR($G$3&lt;&gt;45566,E2372&lt;&gt;"徳島"),VLOOKUP(E2372,最低賃金!$A$2:$G$49,4,FALSE)),"")</f>
        <v/>
      </c>
      <c r="G2372" s="50" t="str">
        <f>IFERROR(VLOOKUP(E2372,最低賃金!$A$3:$G$49,6,FALSE),"")</f>
        <v/>
      </c>
      <c r="H2372" s="45"/>
      <c r="I2372" s="36"/>
      <c r="J2372" s="54"/>
      <c r="K2372" s="51" t="str" cm="1">
        <f t="array" ref="K2372">IFERROR(_xlfn.IFS(COUNTBLANK(H2372:J2372)=3,"",I2372="","I列に金額を入力してください",H2372="3.時間給",I2372,J2372="","J列に労働時間を入力してください",H2372="1.月給",ROUND(I2372/J2372,0),H2372="2.日給",ROUND(I2372/J2372,0)),"")</f>
        <v/>
      </c>
      <c r="L2372" s="37" t="str" cm="1">
        <f t="array" ref="L2372">IFERROR(_xlfn.IFS(E2372="","",K2372&lt;F2372,"×（法定外・特例等対象外です）",K2372&lt;G2372,"〇",K2372&gt;=G2372,"ー"),"")</f>
        <v/>
      </c>
      <c r="M2372" s="26" t="str" cm="1">
        <f t="array" ref="M2372">IFERROR(_xlfn.IFS(COUNTBLANK(D2372:K2372)=8,"",D2372="","←D列に従業員名を姓名（フルネーム）で入力してください。誤変換にお気を付け下さい。",E2372="","←E列に都道府県を入力してください。",H2372="","←H列に1.月給～3.時間給の選択肢を入力してください",I2372="","←I列に金額を入力してください",H2372=3,"",J2372="","←J列に所定労働時間を入力してください"),"")</f>
        <v/>
      </c>
    </row>
    <row r="2373" spans="2:13" ht="22" x14ac:dyDescent="0.55000000000000004">
      <c r="B2373" s="39">
        <f t="shared" si="36"/>
        <v>2365</v>
      </c>
      <c r="C2373" s="45"/>
      <c r="D2373" s="35"/>
      <c r="E2373" s="46"/>
      <c r="F2373" s="40" t="str" cm="1">
        <f t="array" ref="F2373">IFERROR(_xlfn.IFS(AND($G$3=45566,E2373="徳島"),VLOOKUP(E2373,最低賃金!$A$2:$G$49,2,FALSE),OR($G$3&lt;&gt;45566,E2373&lt;&gt;"徳島"),VLOOKUP(E2373,最低賃金!$A$2:$G$49,4,FALSE)),"")</f>
        <v/>
      </c>
      <c r="G2373" s="50" t="str">
        <f>IFERROR(VLOOKUP(E2373,最低賃金!$A$3:$G$49,6,FALSE),"")</f>
        <v/>
      </c>
      <c r="H2373" s="45"/>
      <c r="I2373" s="36"/>
      <c r="J2373" s="54"/>
      <c r="K2373" s="51" t="str" cm="1">
        <f t="array" ref="K2373">IFERROR(_xlfn.IFS(COUNTBLANK(H2373:J2373)=3,"",I2373="","I列に金額を入力してください",H2373="3.時間給",I2373,J2373="","J列に労働時間を入力してください",H2373="1.月給",ROUND(I2373/J2373,0),H2373="2.日給",ROUND(I2373/J2373,0)),"")</f>
        <v/>
      </c>
      <c r="L2373" s="37" t="str" cm="1">
        <f t="array" ref="L2373">IFERROR(_xlfn.IFS(E2373="","",K2373&lt;F2373,"×（法定外・特例等対象外です）",K2373&lt;G2373,"〇",K2373&gt;=G2373,"ー"),"")</f>
        <v/>
      </c>
      <c r="M2373" s="26" t="str" cm="1">
        <f t="array" ref="M2373">IFERROR(_xlfn.IFS(COUNTBLANK(D2373:K2373)=8,"",D2373="","←D列に従業員名を姓名（フルネーム）で入力してください。誤変換にお気を付け下さい。",E2373="","←E列に都道府県を入力してください。",H2373="","←H列に1.月給～3.時間給の選択肢を入力してください",I2373="","←I列に金額を入力してください",H2373=3,"",J2373="","←J列に所定労働時間を入力してください"),"")</f>
        <v/>
      </c>
    </row>
    <row r="2374" spans="2:13" ht="22" x14ac:dyDescent="0.55000000000000004">
      <c r="B2374" s="39">
        <f t="shared" si="36"/>
        <v>2366</v>
      </c>
      <c r="C2374" s="45"/>
      <c r="D2374" s="35"/>
      <c r="E2374" s="46"/>
      <c r="F2374" s="40" t="str" cm="1">
        <f t="array" ref="F2374">IFERROR(_xlfn.IFS(AND($G$3=45566,E2374="徳島"),VLOOKUP(E2374,最低賃金!$A$2:$G$49,2,FALSE),OR($G$3&lt;&gt;45566,E2374&lt;&gt;"徳島"),VLOOKUP(E2374,最低賃金!$A$2:$G$49,4,FALSE)),"")</f>
        <v/>
      </c>
      <c r="G2374" s="50" t="str">
        <f>IFERROR(VLOOKUP(E2374,最低賃金!$A$3:$G$49,6,FALSE),"")</f>
        <v/>
      </c>
      <c r="H2374" s="45"/>
      <c r="I2374" s="36"/>
      <c r="J2374" s="54"/>
      <c r="K2374" s="51" t="str" cm="1">
        <f t="array" ref="K2374">IFERROR(_xlfn.IFS(COUNTBLANK(H2374:J2374)=3,"",I2374="","I列に金額を入力してください",H2374="3.時間給",I2374,J2374="","J列に労働時間を入力してください",H2374="1.月給",ROUND(I2374/J2374,0),H2374="2.日給",ROUND(I2374/J2374,0)),"")</f>
        <v/>
      </c>
      <c r="L2374" s="37" t="str" cm="1">
        <f t="array" ref="L2374">IFERROR(_xlfn.IFS(E2374="","",K2374&lt;F2374,"×（法定外・特例等対象外です）",K2374&lt;G2374,"〇",K2374&gt;=G2374,"ー"),"")</f>
        <v/>
      </c>
      <c r="M2374" s="26" t="str" cm="1">
        <f t="array" ref="M2374">IFERROR(_xlfn.IFS(COUNTBLANK(D2374:K2374)=8,"",D2374="","←D列に従業員名を姓名（フルネーム）で入力してください。誤変換にお気を付け下さい。",E2374="","←E列に都道府県を入力してください。",H2374="","←H列に1.月給～3.時間給の選択肢を入力してください",I2374="","←I列に金額を入力してください",H2374=3,"",J2374="","←J列に所定労働時間を入力してください"),"")</f>
        <v/>
      </c>
    </row>
    <row r="2375" spans="2:13" ht="22" x14ac:dyDescent="0.55000000000000004">
      <c r="B2375" s="39">
        <f t="shared" si="36"/>
        <v>2367</v>
      </c>
      <c r="C2375" s="45"/>
      <c r="D2375" s="35"/>
      <c r="E2375" s="46"/>
      <c r="F2375" s="40" t="str" cm="1">
        <f t="array" ref="F2375">IFERROR(_xlfn.IFS(AND($G$3=45566,E2375="徳島"),VLOOKUP(E2375,最低賃金!$A$2:$G$49,2,FALSE),OR($G$3&lt;&gt;45566,E2375&lt;&gt;"徳島"),VLOOKUP(E2375,最低賃金!$A$2:$G$49,4,FALSE)),"")</f>
        <v/>
      </c>
      <c r="G2375" s="50" t="str">
        <f>IFERROR(VLOOKUP(E2375,最低賃金!$A$3:$G$49,6,FALSE),"")</f>
        <v/>
      </c>
      <c r="H2375" s="45"/>
      <c r="I2375" s="36"/>
      <c r="J2375" s="54"/>
      <c r="K2375" s="51" t="str" cm="1">
        <f t="array" ref="K2375">IFERROR(_xlfn.IFS(COUNTBLANK(H2375:J2375)=3,"",I2375="","I列に金額を入力してください",H2375="3.時間給",I2375,J2375="","J列に労働時間を入力してください",H2375="1.月給",ROUND(I2375/J2375,0),H2375="2.日給",ROUND(I2375/J2375,0)),"")</f>
        <v/>
      </c>
      <c r="L2375" s="37" t="str" cm="1">
        <f t="array" ref="L2375">IFERROR(_xlfn.IFS(E2375="","",K2375&lt;F2375,"×（法定外・特例等対象外です）",K2375&lt;G2375,"〇",K2375&gt;=G2375,"ー"),"")</f>
        <v/>
      </c>
      <c r="M2375" s="26" t="str" cm="1">
        <f t="array" ref="M2375">IFERROR(_xlfn.IFS(COUNTBLANK(D2375:K2375)=8,"",D2375="","←D列に従業員名を姓名（フルネーム）で入力してください。誤変換にお気を付け下さい。",E2375="","←E列に都道府県を入力してください。",H2375="","←H列に1.月給～3.時間給の選択肢を入力してください",I2375="","←I列に金額を入力してください",H2375=3,"",J2375="","←J列に所定労働時間を入力してください"),"")</f>
        <v/>
      </c>
    </row>
    <row r="2376" spans="2:13" ht="22" x14ac:dyDescent="0.55000000000000004">
      <c r="B2376" s="39">
        <f t="shared" si="36"/>
        <v>2368</v>
      </c>
      <c r="C2376" s="45"/>
      <c r="D2376" s="35"/>
      <c r="E2376" s="46"/>
      <c r="F2376" s="40" t="str" cm="1">
        <f t="array" ref="F2376">IFERROR(_xlfn.IFS(AND($G$3=45566,E2376="徳島"),VLOOKUP(E2376,最低賃金!$A$2:$G$49,2,FALSE),OR($G$3&lt;&gt;45566,E2376&lt;&gt;"徳島"),VLOOKUP(E2376,最低賃金!$A$2:$G$49,4,FALSE)),"")</f>
        <v/>
      </c>
      <c r="G2376" s="50" t="str">
        <f>IFERROR(VLOOKUP(E2376,最低賃金!$A$3:$G$49,6,FALSE),"")</f>
        <v/>
      </c>
      <c r="H2376" s="45"/>
      <c r="I2376" s="36"/>
      <c r="J2376" s="54"/>
      <c r="K2376" s="51" t="str" cm="1">
        <f t="array" ref="K2376">IFERROR(_xlfn.IFS(COUNTBLANK(H2376:J2376)=3,"",I2376="","I列に金額を入力してください",H2376="3.時間給",I2376,J2376="","J列に労働時間を入力してください",H2376="1.月給",ROUND(I2376/J2376,0),H2376="2.日給",ROUND(I2376/J2376,0)),"")</f>
        <v/>
      </c>
      <c r="L2376" s="37" t="str" cm="1">
        <f t="array" ref="L2376">IFERROR(_xlfn.IFS(E2376="","",K2376&lt;F2376,"×（法定外・特例等対象外です）",K2376&lt;G2376,"〇",K2376&gt;=G2376,"ー"),"")</f>
        <v/>
      </c>
      <c r="M2376" s="26" t="str" cm="1">
        <f t="array" ref="M2376">IFERROR(_xlfn.IFS(COUNTBLANK(D2376:K2376)=8,"",D2376="","←D列に従業員名を姓名（フルネーム）で入力してください。誤変換にお気を付け下さい。",E2376="","←E列に都道府県を入力してください。",H2376="","←H列に1.月給～3.時間給の選択肢を入力してください",I2376="","←I列に金額を入力してください",H2376=3,"",J2376="","←J列に所定労働時間を入力してください"),"")</f>
        <v/>
      </c>
    </row>
    <row r="2377" spans="2:13" ht="22" x14ac:dyDescent="0.55000000000000004">
      <c r="B2377" s="39">
        <f t="shared" si="36"/>
        <v>2369</v>
      </c>
      <c r="C2377" s="45"/>
      <c r="D2377" s="35"/>
      <c r="E2377" s="46"/>
      <c r="F2377" s="40" t="str" cm="1">
        <f t="array" ref="F2377">IFERROR(_xlfn.IFS(AND($G$3=45566,E2377="徳島"),VLOOKUP(E2377,最低賃金!$A$2:$G$49,2,FALSE),OR($G$3&lt;&gt;45566,E2377&lt;&gt;"徳島"),VLOOKUP(E2377,最低賃金!$A$2:$G$49,4,FALSE)),"")</f>
        <v/>
      </c>
      <c r="G2377" s="50" t="str">
        <f>IFERROR(VLOOKUP(E2377,最低賃金!$A$3:$G$49,6,FALSE),"")</f>
        <v/>
      </c>
      <c r="H2377" s="45"/>
      <c r="I2377" s="36"/>
      <c r="J2377" s="54"/>
      <c r="K2377" s="51" t="str" cm="1">
        <f t="array" ref="K2377">IFERROR(_xlfn.IFS(COUNTBLANK(H2377:J2377)=3,"",I2377="","I列に金額を入力してください",H2377="3.時間給",I2377,J2377="","J列に労働時間を入力してください",H2377="1.月給",ROUND(I2377/J2377,0),H2377="2.日給",ROUND(I2377/J2377,0)),"")</f>
        <v/>
      </c>
      <c r="L2377" s="37" t="str" cm="1">
        <f t="array" ref="L2377">IFERROR(_xlfn.IFS(E2377="","",K2377&lt;F2377,"×（法定外・特例等対象外です）",K2377&lt;G2377,"〇",K2377&gt;=G2377,"ー"),"")</f>
        <v/>
      </c>
      <c r="M2377" s="26" t="str" cm="1">
        <f t="array" ref="M2377">IFERROR(_xlfn.IFS(COUNTBLANK(D2377:K2377)=8,"",D2377="","←D列に従業員名を姓名（フルネーム）で入力してください。誤変換にお気を付け下さい。",E2377="","←E列に都道府県を入力してください。",H2377="","←H列に1.月給～3.時間給の選択肢を入力してください",I2377="","←I列に金額を入力してください",H2377=3,"",J2377="","←J列に所定労働時間を入力してください"),"")</f>
        <v/>
      </c>
    </row>
    <row r="2378" spans="2:13" ht="22" x14ac:dyDescent="0.55000000000000004">
      <c r="B2378" s="39">
        <f t="shared" ref="B2378:B2441" si="37">ROW()-8</f>
        <v>2370</v>
      </c>
      <c r="C2378" s="45"/>
      <c r="D2378" s="35"/>
      <c r="E2378" s="46"/>
      <c r="F2378" s="40" t="str" cm="1">
        <f t="array" ref="F2378">IFERROR(_xlfn.IFS(AND($G$3=45566,E2378="徳島"),VLOOKUP(E2378,最低賃金!$A$2:$G$49,2,FALSE),OR($G$3&lt;&gt;45566,E2378&lt;&gt;"徳島"),VLOOKUP(E2378,最低賃金!$A$2:$G$49,4,FALSE)),"")</f>
        <v/>
      </c>
      <c r="G2378" s="50" t="str">
        <f>IFERROR(VLOOKUP(E2378,最低賃金!$A$3:$G$49,6,FALSE),"")</f>
        <v/>
      </c>
      <c r="H2378" s="45"/>
      <c r="I2378" s="36"/>
      <c r="J2378" s="54"/>
      <c r="K2378" s="51" t="str" cm="1">
        <f t="array" ref="K2378">IFERROR(_xlfn.IFS(COUNTBLANK(H2378:J2378)=3,"",I2378="","I列に金額を入力してください",H2378="3.時間給",I2378,J2378="","J列に労働時間を入力してください",H2378="1.月給",ROUND(I2378/J2378,0),H2378="2.日給",ROUND(I2378/J2378,0)),"")</f>
        <v/>
      </c>
      <c r="L2378" s="37" t="str" cm="1">
        <f t="array" ref="L2378">IFERROR(_xlfn.IFS(E2378="","",K2378&lt;F2378,"×（法定外・特例等対象外です）",K2378&lt;G2378,"〇",K2378&gt;=G2378,"ー"),"")</f>
        <v/>
      </c>
      <c r="M2378" s="26" t="str" cm="1">
        <f t="array" ref="M2378">IFERROR(_xlfn.IFS(COUNTBLANK(D2378:K2378)=8,"",D2378="","←D列に従業員名を姓名（フルネーム）で入力してください。誤変換にお気を付け下さい。",E2378="","←E列に都道府県を入力してください。",H2378="","←H列に1.月給～3.時間給の選択肢を入力してください",I2378="","←I列に金額を入力してください",H2378=3,"",J2378="","←J列に所定労働時間を入力してください"),"")</f>
        <v/>
      </c>
    </row>
    <row r="2379" spans="2:13" ht="22" x14ac:dyDescent="0.55000000000000004">
      <c r="B2379" s="39">
        <f t="shared" si="37"/>
        <v>2371</v>
      </c>
      <c r="C2379" s="45"/>
      <c r="D2379" s="35"/>
      <c r="E2379" s="46"/>
      <c r="F2379" s="40" t="str" cm="1">
        <f t="array" ref="F2379">IFERROR(_xlfn.IFS(AND($G$3=45566,E2379="徳島"),VLOOKUP(E2379,最低賃金!$A$2:$G$49,2,FALSE),OR($G$3&lt;&gt;45566,E2379&lt;&gt;"徳島"),VLOOKUP(E2379,最低賃金!$A$2:$G$49,4,FALSE)),"")</f>
        <v/>
      </c>
      <c r="G2379" s="50" t="str">
        <f>IFERROR(VLOOKUP(E2379,最低賃金!$A$3:$G$49,6,FALSE),"")</f>
        <v/>
      </c>
      <c r="H2379" s="45"/>
      <c r="I2379" s="36"/>
      <c r="J2379" s="54"/>
      <c r="K2379" s="51" t="str" cm="1">
        <f t="array" ref="K2379">IFERROR(_xlfn.IFS(COUNTBLANK(H2379:J2379)=3,"",I2379="","I列に金額を入力してください",H2379="3.時間給",I2379,J2379="","J列に労働時間を入力してください",H2379="1.月給",ROUND(I2379/J2379,0),H2379="2.日給",ROUND(I2379/J2379,0)),"")</f>
        <v/>
      </c>
      <c r="L2379" s="37" t="str" cm="1">
        <f t="array" ref="L2379">IFERROR(_xlfn.IFS(E2379="","",K2379&lt;F2379,"×（法定外・特例等対象外です）",K2379&lt;G2379,"〇",K2379&gt;=G2379,"ー"),"")</f>
        <v/>
      </c>
      <c r="M2379" s="26" t="str" cm="1">
        <f t="array" ref="M2379">IFERROR(_xlfn.IFS(COUNTBLANK(D2379:K2379)=8,"",D2379="","←D列に従業員名を姓名（フルネーム）で入力してください。誤変換にお気を付け下さい。",E2379="","←E列に都道府県を入力してください。",H2379="","←H列に1.月給～3.時間給の選択肢を入力してください",I2379="","←I列に金額を入力してください",H2379=3,"",J2379="","←J列に所定労働時間を入力してください"),"")</f>
        <v/>
      </c>
    </row>
    <row r="2380" spans="2:13" ht="22" x14ac:dyDescent="0.55000000000000004">
      <c r="B2380" s="39">
        <f t="shared" si="37"/>
        <v>2372</v>
      </c>
      <c r="C2380" s="45"/>
      <c r="D2380" s="35"/>
      <c r="E2380" s="46"/>
      <c r="F2380" s="40" t="str" cm="1">
        <f t="array" ref="F2380">IFERROR(_xlfn.IFS(AND($G$3=45566,E2380="徳島"),VLOOKUP(E2380,最低賃金!$A$2:$G$49,2,FALSE),OR($G$3&lt;&gt;45566,E2380&lt;&gt;"徳島"),VLOOKUP(E2380,最低賃金!$A$2:$G$49,4,FALSE)),"")</f>
        <v/>
      </c>
      <c r="G2380" s="50" t="str">
        <f>IFERROR(VLOOKUP(E2380,最低賃金!$A$3:$G$49,6,FALSE),"")</f>
        <v/>
      </c>
      <c r="H2380" s="45"/>
      <c r="I2380" s="36"/>
      <c r="J2380" s="54"/>
      <c r="K2380" s="51" t="str" cm="1">
        <f t="array" ref="K2380">IFERROR(_xlfn.IFS(COUNTBLANK(H2380:J2380)=3,"",I2380="","I列に金額を入力してください",H2380="3.時間給",I2380,J2380="","J列に労働時間を入力してください",H2380="1.月給",ROUND(I2380/J2380,0),H2380="2.日給",ROUND(I2380/J2380,0)),"")</f>
        <v/>
      </c>
      <c r="L2380" s="37" t="str" cm="1">
        <f t="array" ref="L2380">IFERROR(_xlfn.IFS(E2380="","",K2380&lt;F2380,"×（法定外・特例等対象外です）",K2380&lt;G2380,"〇",K2380&gt;=G2380,"ー"),"")</f>
        <v/>
      </c>
      <c r="M2380" s="26" t="str" cm="1">
        <f t="array" ref="M2380">IFERROR(_xlfn.IFS(COUNTBLANK(D2380:K2380)=8,"",D2380="","←D列に従業員名を姓名（フルネーム）で入力してください。誤変換にお気を付け下さい。",E2380="","←E列に都道府県を入力してください。",H2380="","←H列に1.月給～3.時間給の選択肢を入力してください",I2380="","←I列に金額を入力してください",H2380=3,"",J2380="","←J列に所定労働時間を入力してください"),"")</f>
        <v/>
      </c>
    </row>
    <row r="2381" spans="2:13" ht="22" x14ac:dyDescent="0.55000000000000004">
      <c r="B2381" s="39">
        <f t="shared" si="37"/>
        <v>2373</v>
      </c>
      <c r="C2381" s="45"/>
      <c r="D2381" s="35"/>
      <c r="E2381" s="46"/>
      <c r="F2381" s="40" t="str" cm="1">
        <f t="array" ref="F2381">IFERROR(_xlfn.IFS(AND($G$3=45566,E2381="徳島"),VLOOKUP(E2381,最低賃金!$A$2:$G$49,2,FALSE),OR($G$3&lt;&gt;45566,E2381&lt;&gt;"徳島"),VLOOKUP(E2381,最低賃金!$A$2:$G$49,4,FALSE)),"")</f>
        <v/>
      </c>
      <c r="G2381" s="50" t="str">
        <f>IFERROR(VLOOKUP(E2381,最低賃金!$A$3:$G$49,6,FALSE),"")</f>
        <v/>
      </c>
      <c r="H2381" s="45"/>
      <c r="I2381" s="36"/>
      <c r="J2381" s="54"/>
      <c r="K2381" s="51" t="str" cm="1">
        <f t="array" ref="K2381">IFERROR(_xlfn.IFS(COUNTBLANK(H2381:J2381)=3,"",I2381="","I列に金額を入力してください",H2381="3.時間給",I2381,J2381="","J列に労働時間を入力してください",H2381="1.月給",ROUND(I2381/J2381,0),H2381="2.日給",ROUND(I2381/J2381,0)),"")</f>
        <v/>
      </c>
      <c r="L2381" s="37" t="str" cm="1">
        <f t="array" ref="L2381">IFERROR(_xlfn.IFS(E2381="","",K2381&lt;F2381,"×（法定外・特例等対象外です）",K2381&lt;G2381,"〇",K2381&gt;=G2381,"ー"),"")</f>
        <v/>
      </c>
      <c r="M2381" s="26" t="str" cm="1">
        <f t="array" ref="M2381">IFERROR(_xlfn.IFS(COUNTBLANK(D2381:K2381)=8,"",D2381="","←D列に従業員名を姓名（フルネーム）で入力してください。誤変換にお気を付け下さい。",E2381="","←E列に都道府県を入力してください。",H2381="","←H列に1.月給～3.時間給の選択肢を入力してください",I2381="","←I列に金額を入力してください",H2381=3,"",J2381="","←J列に所定労働時間を入力してください"),"")</f>
        <v/>
      </c>
    </row>
    <row r="2382" spans="2:13" ht="22" x14ac:dyDescent="0.55000000000000004">
      <c r="B2382" s="39">
        <f t="shared" si="37"/>
        <v>2374</v>
      </c>
      <c r="C2382" s="45"/>
      <c r="D2382" s="35"/>
      <c r="E2382" s="46"/>
      <c r="F2382" s="40" t="str" cm="1">
        <f t="array" ref="F2382">IFERROR(_xlfn.IFS(AND($G$3=45566,E2382="徳島"),VLOOKUP(E2382,最低賃金!$A$2:$G$49,2,FALSE),OR($G$3&lt;&gt;45566,E2382&lt;&gt;"徳島"),VLOOKUP(E2382,最低賃金!$A$2:$G$49,4,FALSE)),"")</f>
        <v/>
      </c>
      <c r="G2382" s="50" t="str">
        <f>IFERROR(VLOOKUP(E2382,最低賃金!$A$3:$G$49,6,FALSE),"")</f>
        <v/>
      </c>
      <c r="H2382" s="45"/>
      <c r="I2382" s="36"/>
      <c r="J2382" s="54"/>
      <c r="K2382" s="51" t="str" cm="1">
        <f t="array" ref="K2382">IFERROR(_xlfn.IFS(COUNTBLANK(H2382:J2382)=3,"",I2382="","I列に金額を入力してください",H2382="3.時間給",I2382,J2382="","J列に労働時間を入力してください",H2382="1.月給",ROUND(I2382/J2382,0),H2382="2.日給",ROUND(I2382/J2382,0)),"")</f>
        <v/>
      </c>
      <c r="L2382" s="37" t="str" cm="1">
        <f t="array" ref="L2382">IFERROR(_xlfn.IFS(E2382="","",K2382&lt;F2382,"×（法定外・特例等対象外です）",K2382&lt;G2382,"〇",K2382&gt;=G2382,"ー"),"")</f>
        <v/>
      </c>
      <c r="M2382" s="26" t="str" cm="1">
        <f t="array" ref="M2382">IFERROR(_xlfn.IFS(COUNTBLANK(D2382:K2382)=8,"",D2382="","←D列に従業員名を姓名（フルネーム）で入力してください。誤変換にお気を付け下さい。",E2382="","←E列に都道府県を入力してください。",H2382="","←H列に1.月給～3.時間給の選択肢を入力してください",I2382="","←I列に金額を入力してください",H2382=3,"",J2382="","←J列に所定労働時間を入力してください"),"")</f>
        <v/>
      </c>
    </row>
    <row r="2383" spans="2:13" ht="22" x14ac:dyDescent="0.55000000000000004">
      <c r="B2383" s="39">
        <f t="shared" si="37"/>
        <v>2375</v>
      </c>
      <c r="C2383" s="45"/>
      <c r="D2383" s="35"/>
      <c r="E2383" s="46"/>
      <c r="F2383" s="40" t="str" cm="1">
        <f t="array" ref="F2383">IFERROR(_xlfn.IFS(AND($G$3=45566,E2383="徳島"),VLOOKUP(E2383,最低賃金!$A$2:$G$49,2,FALSE),OR($G$3&lt;&gt;45566,E2383&lt;&gt;"徳島"),VLOOKUP(E2383,最低賃金!$A$2:$G$49,4,FALSE)),"")</f>
        <v/>
      </c>
      <c r="G2383" s="50" t="str">
        <f>IFERROR(VLOOKUP(E2383,最低賃金!$A$3:$G$49,6,FALSE),"")</f>
        <v/>
      </c>
      <c r="H2383" s="45"/>
      <c r="I2383" s="36"/>
      <c r="J2383" s="54"/>
      <c r="K2383" s="51" t="str" cm="1">
        <f t="array" ref="K2383">IFERROR(_xlfn.IFS(COUNTBLANK(H2383:J2383)=3,"",I2383="","I列に金額を入力してください",H2383="3.時間給",I2383,J2383="","J列に労働時間を入力してください",H2383="1.月給",ROUND(I2383/J2383,0),H2383="2.日給",ROUND(I2383/J2383,0)),"")</f>
        <v/>
      </c>
      <c r="L2383" s="37" t="str" cm="1">
        <f t="array" ref="L2383">IFERROR(_xlfn.IFS(E2383="","",K2383&lt;F2383,"×（法定外・特例等対象外です）",K2383&lt;G2383,"〇",K2383&gt;=G2383,"ー"),"")</f>
        <v/>
      </c>
      <c r="M2383" s="26" t="str" cm="1">
        <f t="array" ref="M2383">IFERROR(_xlfn.IFS(COUNTBLANK(D2383:K2383)=8,"",D2383="","←D列に従業員名を姓名（フルネーム）で入力してください。誤変換にお気を付け下さい。",E2383="","←E列に都道府県を入力してください。",H2383="","←H列に1.月給～3.時間給の選択肢を入力してください",I2383="","←I列に金額を入力してください",H2383=3,"",J2383="","←J列に所定労働時間を入力してください"),"")</f>
        <v/>
      </c>
    </row>
    <row r="2384" spans="2:13" ht="22" x14ac:dyDescent="0.55000000000000004">
      <c r="B2384" s="39">
        <f t="shared" si="37"/>
        <v>2376</v>
      </c>
      <c r="C2384" s="45"/>
      <c r="D2384" s="35"/>
      <c r="E2384" s="46"/>
      <c r="F2384" s="40" t="str" cm="1">
        <f t="array" ref="F2384">IFERROR(_xlfn.IFS(AND($G$3=45566,E2384="徳島"),VLOOKUP(E2384,最低賃金!$A$2:$G$49,2,FALSE),OR($G$3&lt;&gt;45566,E2384&lt;&gt;"徳島"),VLOOKUP(E2384,最低賃金!$A$2:$G$49,4,FALSE)),"")</f>
        <v/>
      </c>
      <c r="G2384" s="50" t="str">
        <f>IFERROR(VLOOKUP(E2384,最低賃金!$A$3:$G$49,6,FALSE),"")</f>
        <v/>
      </c>
      <c r="H2384" s="45"/>
      <c r="I2384" s="36"/>
      <c r="J2384" s="54"/>
      <c r="K2384" s="51" t="str" cm="1">
        <f t="array" ref="K2384">IFERROR(_xlfn.IFS(COUNTBLANK(H2384:J2384)=3,"",I2384="","I列に金額を入力してください",H2384="3.時間給",I2384,J2384="","J列に労働時間を入力してください",H2384="1.月給",ROUND(I2384/J2384,0),H2384="2.日給",ROUND(I2384/J2384,0)),"")</f>
        <v/>
      </c>
      <c r="L2384" s="37" t="str" cm="1">
        <f t="array" ref="L2384">IFERROR(_xlfn.IFS(E2384="","",K2384&lt;F2384,"×（法定外・特例等対象外です）",K2384&lt;G2384,"〇",K2384&gt;=G2384,"ー"),"")</f>
        <v/>
      </c>
      <c r="M2384" s="26" t="str" cm="1">
        <f t="array" ref="M2384">IFERROR(_xlfn.IFS(COUNTBLANK(D2384:K2384)=8,"",D2384="","←D列に従業員名を姓名（フルネーム）で入力してください。誤変換にお気を付け下さい。",E2384="","←E列に都道府県を入力してください。",H2384="","←H列に1.月給～3.時間給の選択肢を入力してください",I2384="","←I列に金額を入力してください",H2384=3,"",J2384="","←J列に所定労働時間を入力してください"),"")</f>
        <v/>
      </c>
    </row>
    <row r="2385" spans="2:13" ht="22" x14ac:dyDescent="0.55000000000000004">
      <c r="B2385" s="39">
        <f t="shared" si="37"/>
        <v>2377</v>
      </c>
      <c r="C2385" s="45"/>
      <c r="D2385" s="35"/>
      <c r="E2385" s="46"/>
      <c r="F2385" s="40" t="str" cm="1">
        <f t="array" ref="F2385">IFERROR(_xlfn.IFS(AND($G$3=45566,E2385="徳島"),VLOOKUP(E2385,最低賃金!$A$2:$G$49,2,FALSE),OR($G$3&lt;&gt;45566,E2385&lt;&gt;"徳島"),VLOOKUP(E2385,最低賃金!$A$2:$G$49,4,FALSE)),"")</f>
        <v/>
      </c>
      <c r="G2385" s="50" t="str">
        <f>IFERROR(VLOOKUP(E2385,最低賃金!$A$3:$G$49,6,FALSE),"")</f>
        <v/>
      </c>
      <c r="H2385" s="45"/>
      <c r="I2385" s="36"/>
      <c r="J2385" s="54"/>
      <c r="K2385" s="51" t="str" cm="1">
        <f t="array" ref="K2385">IFERROR(_xlfn.IFS(COUNTBLANK(H2385:J2385)=3,"",I2385="","I列に金額を入力してください",H2385="3.時間給",I2385,J2385="","J列に労働時間を入力してください",H2385="1.月給",ROUND(I2385/J2385,0),H2385="2.日給",ROUND(I2385/J2385,0)),"")</f>
        <v/>
      </c>
      <c r="L2385" s="37" t="str" cm="1">
        <f t="array" ref="L2385">IFERROR(_xlfn.IFS(E2385="","",K2385&lt;F2385,"×（法定外・特例等対象外です）",K2385&lt;G2385,"〇",K2385&gt;=G2385,"ー"),"")</f>
        <v/>
      </c>
      <c r="M2385" s="26" t="str" cm="1">
        <f t="array" ref="M2385">IFERROR(_xlfn.IFS(COUNTBLANK(D2385:K2385)=8,"",D2385="","←D列に従業員名を姓名（フルネーム）で入力してください。誤変換にお気を付け下さい。",E2385="","←E列に都道府県を入力してください。",H2385="","←H列に1.月給～3.時間給の選択肢を入力してください",I2385="","←I列に金額を入力してください",H2385=3,"",J2385="","←J列に所定労働時間を入力してください"),"")</f>
        <v/>
      </c>
    </row>
    <row r="2386" spans="2:13" ht="22" x14ac:dyDescent="0.55000000000000004">
      <c r="B2386" s="39">
        <f t="shared" si="37"/>
        <v>2378</v>
      </c>
      <c r="C2386" s="45"/>
      <c r="D2386" s="35"/>
      <c r="E2386" s="46"/>
      <c r="F2386" s="40" t="str" cm="1">
        <f t="array" ref="F2386">IFERROR(_xlfn.IFS(AND($G$3=45566,E2386="徳島"),VLOOKUP(E2386,最低賃金!$A$2:$G$49,2,FALSE),OR($G$3&lt;&gt;45566,E2386&lt;&gt;"徳島"),VLOOKUP(E2386,最低賃金!$A$2:$G$49,4,FALSE)),"")</f>
        <v/>
      </c>
      <c r="G2386" s="50" t="str">
        <f>IFERROR(VLOOKUP(E2386,最低賃金!$A$3:$G$49,6,FALSE),"")</f>
        <v/>
      </c>
      <c r="H2386" s="45"/>
      <c r="I2386" s="36"/>
      <c r="J2386" s="54"/>
      <c r="K2386" s="51" t="str" cm="1">
        <f t="array" ref="K2386">IFERROR(_xlfn.IFS(COUNTBLANK(H2386:J2386)=3,"",I2386="","I列に金額を入力してください",H2386="3.時間給",I2386,J2386="","J列に労働時間を入力してください",H2386="1.月給",ROUND(I2386/J2386,0),H2386="2.日給",ROUND(I2386/J2386,0)),"")</f>
        <v/>
      </c>
      <c r="L2386" s="37" t="str" cm="1">
        <f t="array" ref="L2386">IFERROR(_xlfn.IFS(E2386="","",K2386&lt;F2386,"×（法定外・特例等対象外です）",K2386&lt;G2386,"〇",K2386&gt;=G2386,"ー"),"")</f>
        <v/>
      </c>
      <c r="M2386" s="26" t="str" cm="1">
        <f t="array" ref="M2386">IFERROR(_xlfn.IFS(COUNTBLANK(D2386:K2386)=8,"",D2386="","←D列に従業員名を姓名（フルネーム）で入力してください。誤変換にお気を付け下さい。",E2386="","←E列に都道府県を入力してください。",H2386="","←H列に1.月給～3.時間給の選択肢を入力してください",I2386="","←I列に金額を入力してください",H2386=3,"",J2386="","←J列に所定労働時間を入力してください"),"")</f>
        <v/>
      </c>
    </row>
    <row r="2387" spans="2:13" ht="22" x14ac:dyDescent="0.55000000000000004">
      <c r="B2387" s="39">
        <f t="shared" si="37"/>
        <v>2379</v>
      </c>
      <c r="C2387" s="45"/>
      <c r="D2387" s="35"/>
      <c r="E2387" s="46"/>
      <c r="F2387" s="40" t="str" cm="1">
        <f t="array" ref="F2387">IFERROR(_xlfn.IFS(AND($G$3=45566,E2387="徳島"),VLOOKUP(E2387,最低賃金!$A$2:$G$49,2,FALSE),OR($G$3&lt;&gt;45566,E2387&lt;&gt;"徳島"),VLOOKUP(E2387,最低賃金!$A$2:$G$49,4,FALSE)),"")</f>
        <v/>
      </c>
      <c r="G2387" s="50" t="str">
        <f>IFERROR(VLOOKUP(E2387,最低賃金!$A$3:$G$49,6,FALSE),"")</f>
        <v/>
      </c>
      <c r="H2387" s="45"/>
      <c r="I2387" s="36"/>
      <c r="J2387" s="54"/>
      <c r="K2387" s="51" t="str" cm="1">
        <f t="array" ref="K2387">IFERROR(_xlfn.IFS(COUNTBLANK(H2387:J2387)=3,"",I2387="","I列に金額を入力してください",H2387="3.時間給",I2387,J2387="","J列に労働時間を入力してください",H2387="1.月給",ROUND(I2387/J2387,0),H2387="2.日給",ROUND(I2387/J2387,0)),"")</f>
        <v/>
      </c>
      <c r="L2387" s="37" t="str" cm="1">
        <f t="array" ref="L2387">IFERROR(_xlfn.IFS(E2387="","",K2387&lt;F2387,"×（法定外・特例等対象外です）",K2387&lt;G2387,"〇",K2387&gt;=G2387,"ー"),"")</f>
        <v/>
      </c>
      <c r="M2387" s="26" t="str" cm="1">
        <f t="array" ref="M2387">IFERROR(_xlfn.IFS(COUNTBLANK(D2387:K2387)=8,"",D2387="","←D列に従業員名を姓名（フルネーム）で入力してください。誤変換にお気を付け下さい。",E2387="","←E列に都道府県を入力してください。",H2387="","←H列に1.月給～3.時間給の選択肢を入力してください",I2387="","←I列に金額を入力してください",H2387=3,"",J2387="","←J列に所定労働時間を入力してください"),"")</f>
        <v/>
      </c>
    </row>
    <row r="2388" spans="2:13" ht="22" x14ac:dyDescent="0.55000000000000004">
      <c r="B2388" s="39">
        <f t="shared" si="37"/>
        <v>2380</v>
      </c>
      <c r="C2388" s="45"/>
      <c r="D2388" s="35"/>
      <c r="E2388" s="46"/>
      <c r="F2388" s="40" t="str" cm="1">
        <f t="array" ref="F2388">IFERROR(_xlfn.IFS(AND($G$3=45566,E2388="徳島"),VLOOKUP(E2388,最低賃金!$A$2:$G$49,2,FALSE),OR($G$3&lt;&gt;45566,E2388&lt;&gt;"徳島"),VLOOKUP(E2388,最低賃金!$A$2:$G$49,4,FALSE)),"")</f>
        <v/>
      </c>
      <c r="G2388" s="50" t="str">
        <f>IFERROR(VLOOKUP(E2388,最低賃金!$A$3:$G$49,6,FALSE),"")</f>
        <v/>
      </c>
      <c r="H2388" s="45"/>
      <c r="I2388" s="36"/>
      <c r="J2388" s="54"/>
      <c r="K2388" s="51" t="str" cm="1">
        <f t="array" ref="K2388">IFERROR(_xlfn.IFS(COUNTBLANK(H2388:J2388)=3,"",I2388="","I列に金額を入力してください",H2388="3.時間給",I2388,J2388="","J列に労働時間を入力してください",H2388="1.月給",ROUND(I2388/J2388,0),H2388="2.日給",ROUND(I2388/J2388,0)),"")</f>
        <v/>
      </c>
      <c r="L2388" s="37" t="str" cm="1">
        <f t="array" ref="L2388">IFERROR(_xlfn.IFS(E2388="","",K2388&lt;F2388,"×（法定外・特例等対象外です）",K2388&lt;G2388,"〇",K2388&gt;=G2388,"ー"),"")</f>
        <v/>
      </c>
      <c r="M2388" s="26" t="str" cm="1">
        <f t="array" ref="M2388">IFERROR(_xlfn.IFS(COUNTBLANK(D2388:K2388)=8,"",D2388="","←D列に従業員名を姓名（フルネーム）で入力してください。誤変換にお気を付け下さい。",E2388="","←E列に都道府県を入力してください。",H2388="","←H列に1.月給～3.時間給の選択肢を入力してください",I2388="","←I列に金額を入力してください",H2388=3,"",J2388="","←J列に所定労働時間を入力してください"),"")</f>
        <v/>
      </c>
    </row>
    <row r="2389" spans="2:13" ht="22" x14ac:dyDescent="0.55000000000000004">
      <c r="B2389" s="39">
        <f t="shared" si="37"/>
        <v>2381</v>
      </c>
      <c r="C2389" s="45"/>
      <c r="D2389" s="35"/>
      <c r="E2389" s="46"/>
      <c r="F2389" s="40" t="str" cm="1">
        <f t="array" ref="F2389">IFERROR(_xlfn.IFS(AND($G$3=45566,E2389="徳島"),VLOOKUP(E2389,最低賃金!$A$2:$G$49,2,FALSE),OR($G$3&lt;&gt;45566,E2389&lt;&gt;"徳島"),VLOOKUP(E2389,最低賃金!$A$2:$G$49,4,FALSE)),"")</f>
        <v/>
      </c>
      <c r="G2389" s="50" t="str">
        <f>IFERROR(VLOOKUP(E2389,最低賃金!$A$3:$G$49,6,FALSE),"")</f>
        <v/>
      </c>
      <c r="H2389" s="45"/>
      <c r="I2389" s="36"/>
      <c r="J2389" s="54"/>
      <c r="K2389" s="51" t="str" cm="1">
        <f t="array" ref="K2389">IFERROR(_xlfn.IFS(COUNTBLANK(H2389:J2389)=3,"",I2389="","I列に金額を入力してください",H2389="3.時間給",I2389,J2389="","J列に労働時間を入力してください",H2389="1.月給",ROUND(I2389/J2389,0),H2389="2.日給",ROUND(I2389/J2389,0)),"")</f>
        <v/>
      </c>
      <c r="L2389" s="37" t="str" cm="1">
        <f t="array" ref="L2389">IFERROR(_xlfn.IFS(E2389="","",K2389&lt;F2389,"×（法定外・特例等対象外です）",K2389&lt;G2389,"〇",K2389&gt;=G2389,"ー"),"")</f>
        <v/>
      </c>
      <c r="M2389" s="26" t="str" cm="1">
        <f t="array" ref="M2389">IFERROR(_xlfn.IFS(COUNTBLANK(D2389:K2389)=8,"",D2389="","←D列に従業員名を姓名（フルネーム）で入力してください。誤変換にお気を付け下さい。",E2389="","←E列に都道府県を入力してください。",H2389="","←H列に1.月給～3.時間給の選択肢を入力してください",I2389="","←I列に金額を入力してください",H2389=3,"",J2389="","←J列に所定労働時間を入力してください"),"")</f>
        <v/>
      </c>
    </row>
    <row r="2390" spans="2:13" ht="22" x14ac:dyDescent="0.55000000000000004">
      <c r="B2390" s="39">
        <f t="shared" si="37"/>
        <v>2382</v>
      </c>
      <c r="C2390" s="45"/>
      <c r="D2390" s="35"/>
      <c r="E2390" s="46"/>
      <c r="F2390" s="40" t="str" cm="1">
        <f t="array" ref="F2390">IFERROR(_xlfn.IFS(AND($G$3=45566,E2390="徳島"),VLOOKUP(E2390,最低賃金!$A$2:$G$49,2,FALSE),OR($G$3&lt;&gt;45566,E2390&lt;&gt;"徳島"),VLOOKUP(E2390,最低賃金!$A$2:$G$49,4,FALSE)),"")</f>
        <v/>
      </c>
      <c r="G2390" s="50" t="str">
        <f>IFERROR(VLOOKUP(E2390,最低賃金!$A$3:$G$49,6,FALSE),"")</f>
        <v/>
      </c>
      <c r="H2390" s="45"/>
      <c r="I2390" s="36"/>
      <c r="J2390" s="54"/>
      <c r="K2390" s="51" t="str" cm="1">
        <f t="array" ref="K2390">IFERROR(_xlfn.IFS(COUNTBLANK(H2390:J2390)=3,"",I2390="","I列に金額を入力してください",H2390="3.時間給",I2390,J2390="","J列に労働時間を入力してください",H2390="1.月給",ROUND(I2390/J2390,0),H2390="2.日給",ROUND(I2390/J2390,0)),"")</f>
        <v/>
      </c>
      <c r="L2390" s="37" t="str" cm="1">
        <f t="array" ref="L2390">IFERROR(_xlfn.IFS(E2390="","",K2390&lt;F2390,"×（法定外・特例等対象外です）",K2390&lt;G2390,"〇",K2390&gt;=G2390,"ー"),"")</f>
        <v/>
      </c>
      <c r="M2390" s="26" t="str" cm="1">
        <f t="array" ref="M2390">IFERROR(_xlfn.IFS(COUNTBLANK(D2390:K2390)=8,"",D2390="","←D列に従業員名を姓名（フルネーム）で入力してください。誤変換にお気を付け下さい。",E2390="","←E列に都道府県を入力してください。",H2390="","←H列に1.月給～3.時間給の選択肢を入力してください",I2390="","←I列に金額を入力してください",H2390=3,"",J2390="","←J列に所定労働時間を入力してください"),"")</f>
        <v/>
      </c>
    </row>
    <row r="2391" spans="2:13" ht="22" x14ac:dyDescent="0.55000000000000004">
      <c r="B2391" s="39">
        <f t="shared" si="37"/>
        <v>2383</v>
      </c>
      <c r="C2391" s="45"/>
      <c r="D2391" s="35"/>
      <c r="E2391" s="46"/>
      <c r="F2391" s="40" t="str" cm="1">
        <f t="array" ref="F2391">IFERROR(_xlfn.IFS(AND($G$3=45566,E2391="徳島"),VLOOKUP(E2391,最低賃金!$A$2:$G$49,2,FALSE),OR($G$3&lt;&gt;45566,E2391&lt;&gt;"徳島"),VLOOKUP(E2391,最低賃金!$A$2:$G$49,4,FALSE)),"")</f>
        <v/>
      </c>
      <c r="G2391" s="50" t="str">
        <f>IFERROR(VLOOKUP(E2391,最低賃金!$A$3:$G$49,6,FALSE),"")</f>
        <v/>
      </c>
      <c r="H2391" s="45"/>
      <c r="I2391" s="36"/>
      <c r="J2391" s="54"/>
      <c r="K2391" s="51" t="str" cm="1">
        <f t="array" ref="K2391">IFERROR(_xlfn.IFS(COUNTBLANK(H2391:J2391)=3,"",I2391="","I列に金額を入力してください",H2391="3.時間給",I2391,J2391="","J列に労働時間を入力してください",H2391="1.月給",ROUND(I2391/J2391,0),H2391="2.日給",ROUND(I2391/J2391,0)),"")</f>
        <v/>
      </c>
      <c r="L2391" s="37" t="str" cm="1">
        <f t="array" ref="L2391">IFERROR(_xlfn.IFS(E2391="","",K2391&lt;F2391,"×（法定外・特例等対象外です）",K2391&lt;G2391,"〇",K2391&gt;=G2391,"ー"),"")</f>
        <v/>
      </c>
      <c r="M2391" s="26" t="str" cm="1">
        <f t="array" ref="M2391">IFERROR(_xlfn.IFS(COUNTBLANK(D2391:K2391)=8,"",D2391="","←D列に従業員名を姓名（フルネーム）で入力してください。誤変換にお気を付け下さい。",E2391="","←E列に都道府県を入力してください。",H2391="","←H列に1.月給～3.時間給の選択肢を入力してください",I2391="","←I列に金額を入力してください",H2391=3,"",J2391="","←J列に所定労働時間を入力してください"),"")</f>
        <v/>
      </c>
    </row>
    <row r="2392" spans="2:13" ht="22" x14ac:dyDescent="0.55000000000000004">
      <c r="B2392" s="39">
        <f t="shared" si="37"/>
        <v>2384</v>
      </c>
      <c r="C2392" s="45"/>
      <c r="D2392" s="35"/>
      <c r="E2392" s="46"/>
      <c r="F2392" s="40" t="str" cm="1">
        <f t="array" ref="F2392">IFERROR(_xlfn.IFS(AND($G$3=45566,E2392="徳島"),VLOOKUP(E2392,最低賃金!$A$2:$G$49,2,FALSE),OR($G$3&lt;&gt;45566,E2392&lt;&gt;"徳島"),VLOOKUP(E2392,最低賃金!$A$2:$G$49,4,FALSE)),"")</f>
        <v/>
      </c>
      <c r="G2392" s="50" t="str">
        <f>IFERROR(VLOOKUP(E2392,最低賃金!$A$3:$G$49,6,FALSE),"")</f>
        <v/>
      </c>
      <c r="H2392" s="45"/>
      <c r="I2392" s="36"/>
      <c r="J2392" s="54"/>
      <c r="K2392" s="51" t="str" cm="1">
        <f t="array" ref="K2392">IFERROR(_xlfn.IFS(COUNTBLANK(H2392:J2392)=3,"",I2392="","I列に金額を入力してください",H2392="3.時間給",I2392,J2392="","J列に労働時間を入力してください",H2392="1.月給",ROUND(I2392/J2392,0),H2392="2.日給",ROUND(I2392/J2392,0)),"")</f>
        <v/>
      </c>
      <c r="L2392" s="37" t="str" cm="1">
        <f t="array" ref="L2392">IFERROR(_xlfn.IFS(E2392="","",K2392&lt;F2392,"×（法定外・特例等対象外です）",K2392&lt;G2392,"〇",K2392&gt;=G2392,"ー"),"")</f>
        <v/>
      </c>
      <c r="M2392" s="26" t="str" cm="1">
        <f t="array" ref="M2392">IFERROR(_xlfn.IFS(COUNTBLANK(D2392:K2392)=8,"",D2392="","←D列に従業員名を姓名（フルネーム）で入力してください。誤変換にお気を付け下さい。",E2392="","←E列に都道府県を入力してください。",H2392="","←H列に1.月給～3.時間給の選択肢を入力してください",I2392="","←I列に金額を入力してください",H2392=3,"",J2392="","←J列に所定労働時間を入力してください"),"")</f>
        <v/>
      </c>
    </row>
    <row r="2393" spans="2:13" ht="22" x14ac:dyDescent="0.55000000000000004">
      <c r="B2393" s="39">
        <f t="shared" si="37"/>
        <v>2385</v>
      </c>
      <c r="C2393" s="45"/>
      <c r="D2393" s="35"/>
      <c r="E2393" s="46"/>
      <c r="F2393" s="40" t="str" cm="1">
        <f t="array" ref="F2393">IFERROR(_xlfn.IFS(AND($G$3=45566,E2393="徳島"),VLOOKUP(E2393,最低賃金!$A$2:$G$49,2,FALSE),OR($G$3&lt;&gt;45566,E2393&lt;&gt;"徳島"),VLOOKUP(E2393,最低賃金!$A$2:$G$49,4,FALSE)),"")</f>
        <v/>
      </c>
      <c r="G2393" s="50" t="str">
        <f>IFERROR(VLOOKUP(E2393,最低賃金!$A$3:$G$49,6,FALSE),"")</f>
        <v/>
      </c>
      <c r="H2393" s="45"/>
      <c r="I2393" s="36"/>
      <c r="J2393" s="54"/>
      <c r="K2393" s="51" t="str" cm="1">
        <f t="array" ref="K2393">IFERROR(_xlfn.IFS(COUNTBLANK(H2393:J2393)=3,"",I2393="","I列に金額を入力してください",H2393="3.時間給",I2393,J2393="","J列に労働時間を入力してください",H2393="1.月給",ROUND(I2393/J2393,0),H2393="2.日給",ROUND(I2393/J2393,0)),"")</f>
        <v/>
      </c>
      <c r="L2393" s="37" t="str" cm="1">
        <f t="array" ref="L2393">IFERROR(_xlfn.IFS(E2393="","",K2393&lt;F2393,"×（法定外・特例等対象外です）",K2393&lt;G2393,"〇",K2393&gt;=G2393,"ー"),"")</f>
        <v/>
      </c>
      <c r="M2393" s="26" t="str" cm="1">
        <f t="array" ref="M2393">IFERROR(_xlfn.IFS(COUNTBLANK(D2393:K2393)=8,"",D2393="","←D列に従業員名を姓名（フルネーム）で入力してください。誤変換にお気を付け下さい。",E2393="","←E列に都道府県を入力してください。",H2393="","←H列に1.月給～3.時間給の選択肢を入力してください",I2393="","←I列に金額を入力してください",H2393=3,"",J2393="","←J列に所定労働時間を入力してください"),"")</f>
        <v/>
      </c>
    </row>
    <row r="2394" spans="2:13" ht="22" x14ac:dyDescent="0.55000000000000004">
      <c r="B2394" s="39">
        <f t="shared" si="37"/>
        <v>2386</v>
      </c>
      <c r="C2394" s="45"/>
      <c r="D2394" s="35"/>
      <c r="E2394" s="46"/>
      <c r="F2394" s="40" t="str" cm="1">
        <f t="array" ref="F2394">IFERROR(_xlfn.IFS(AND($G$3=45566,E2394="徳島"),VLOOKUP(E2394,最低賃金!$A$2:$G$49,2,FALSE),OR($G$3&lt;&gt;45566,E2394&lt;&gt;"徳島"),VLOOKUP(E2394,最低賃金!$A$2:$G$49,4,FALSE)),"")</f>
        <v/>
      </c>
      <c r="G2394" s="50" t="str">
        <f>IFERROR(VLOOKUP(E2394,最低賃金!$A$3:$G$49,6,FALSE),"")</f>
        <v/>
      </c>
      <c r="H2394" s="45"/>
      <c r="I2394" s="36"/>
      <c r="J2394" s="54"/>
      <c r="K2394" s="51" t="str" cm="1">
        <f t="array" ref="K2394">IFERROR(_xlfn.IFS(COUNTBLANK(H2394:J2394)=3,"",I2394="","I列に金額を入力してください",H2394="3.時間給",I2394,J2394="","J列に労働時間を入力してください",H2394="1.月給",ROUND(I2394/J2394,0),H2394="2.日給",ROUND(I2394/J2394,0)),"")</f>
        <v/>
      </c>
      <c r="L2394" s="37" t="str" cm="1">
        <f t="array" ref="L2394">IFERROR(_xlfn.IFS(E2394="","",K2394&lt;F2394,"×（法定外・特例等対象外です）",K2394&lt;G2394,"〇",K2394&gt;=G2394,"ー"),"")</f>
        <v/>
      </c>
      <c r="M2394" s="26" t="str" cm="1">
        <f t="array" ref="M2394">IFERROR(_xlfn.IFS(COUNTBLANK(D2394:K2394)=8,"",D2394="","←D列に従業員名を姓名（フルネーム）で入力してください。誤変換にお気を付け下さい。",E2394="","←E列に都道府県を入力してください。",H2394="","←H列に1.月給～3.時間給の選択肢を入力してください",I2394="","←I列に金額を入力してください",H2394=3,"",J2394="","←J列に所定労働時間を入力してください"),"")</f>
        <v/>
      </c>
    </row>
    <row r="2395" spans="2:13" ht="22" x14ac:dyDescent="0.55000000000000004">
      <c r="B2395" s="39">
        <f t="shared" si="37"/>
        <v>2387</v>
      </c>
      <c r="C2395" s="45"/>
      <c r="D2395" s="35"/>
      <c r="E2395" s="46"/>
      <c r="F2395" s="40" t="str" cm="1">
        <f t="array" ref="F2395">IFERROR(_xlfn.IFS(AND($G$3=45566,E2395="徳島"),VLOOKUP(E2395,最低賃金!$A$2:$G$49,2,FALSE),OR($G$3&lt;&gt;45566,E2395&lt;&gt;"徳島"),VLOOKUP(E2395,最低賃金!$A$2:$G$49,4,FALSE)),"")</f>
        <v/>
      </c>
      <c r="G2395" s="50" t="str">
        <f>IFERROR(VLOOKUP(E2395,最低賃金!$A$3:$G$49,6,FALSE),"")</f>
        <v/>
      </c>
      <c r="H2395" s="45"/>
      <c r="I2395" s="36"/>
      <c r="J2395" s="54"/>
      <c r="K2395" s="51" t="str" cm="1">
        <f t="array" ref="K2395">IFERROR(_xlfn.IFS(COUNTBLANK(H2395:J2395)=3,"",I2395="","I列に金額を入力してください",H2395="3.時間給",I2395,J2395="","J列に労働時間を入力してください",H2395="1.月給",ROUND(I2395/J2395,0),H2395="2.日給",ROUND(I2395/J2395,0)),"")</f>
        <v/>
      </c>
      <c r="L2395" s="37" t="str" cm="1">
        <f t="array" ref="L2395">IFERROR(_xlfn.IFS(E2395="","",K2395&lt;F2395,"×（法定外・特例等対象外です）",K2395&lt;G2395,"〇",K2395&gt;=G2395,"ー"),"")</f>
        <v/>
      </c>
      <c r="M2395" s="26" t="str" cm="1">
        <f t="array" ref="M2395">IFERROR(_xlfn.IFS(COUNTBLANK(D2395:K2395)=8,"",D2395="","←D列に従業員名を姓名（フルネーム）で入力してください。誤変換にお気を付け下さい。",E2395="","←E列に都道府県を入力してください。",H2395="","←H列に1.月給～3.時間給の選択肢を入力してください",I2395="","←I列に金額を入力してください",H2395=3,"",J2395="","←J列に所定労働時間を入力してください"),"")</f>
        <v/>
      </c>
    </row>
    <row r="2396" spans="2:13" ht="22" x14ac:dyDescent="0.55000000000000004">
      <c r="B2396" s="39">
        <f t="shared" si="37"/>
        <v>2388</v>
      </c>
      <c r="C2396" s="45"/>
      <c r="D2396" s="35"/>
      <c r="E2396" s="46"/>
      <c r="F2396" s="40" t="str" cm="1">
        <f t="array" ref="F2396">IFERROR(_xlfn.IFS(AND($G$3=45566,E2396="徳島"),VLOOKUP(E2396,最低賃金!$A$2:$G$49,2,FALSE),OR($G$3&lt;&gt;45566,E2396&lt;&gt;"徳島"),VLOOKUP(E2396,最低賃金!$A$2:$G$49,4,FALSE)),"")</f>
        <v/>
      </c>
      <c r="G2396" s="50" t="str">
        <f>IFERROR(VLOOKUP(E2396,最低賃金!$A$3:$G$49,6,FALSE),"")</f>
        <v/>
      </c>
      <c r="H2396" s="45"/>
      <c r="I2396" s="36"/>
      <c r="J2396" s="54"/>
      <c r="K2396" s="51" t="str" cm="1">
        <f t="array" ref="K2396">IFERROR(_xlfn.IFS(COUNTBLANK(H2396:J2396)=3,"",I2396="","I列に金額を入力してください",H2396="3.時間給",I2396,J2396="","J列に労働時間を入力してください",H2396="1.月給",ROUND(I2396/J2396,0),H2396="2.日給",ROUND(I2396/J2396,0)),"")</f>
        <v/>
      </c>
      <c r="L2396" s="37" t="str" cm="1">
        <f t="array" ref="L2396">IFERROR(_xlfn.IFS(E2396="","",K2396&lt;F2396,"×（法定外・特例等対象外です）",K2396&lt;G2396,"〇",K2396&gt;=G2396,"ー"),"")</f>
        <v/>
      </c>
      <c r="M2396" s="26" t="str" cm="1">
        <f t="array" ref="M2396">IFERROR(_xlfn.IFS(COUNTBLANK(D2396:K2396)=8,"",D2396="","←D列に従業員名を姓名（フルネーム）で入力してください。誤変換にお気を付け下さい。",E2396="","←E列に都道府県を入力してください。",H2396="","←H列に1.月給～3.時間給の選択肢を入力してください",I2396="","←I列に金額を入力してください",H2396=3,"",J2396="","←J列に所定労働時間を入力してください"),"")</f>
        <v/>
      </c>
    </row>
    <row r="2397" spans="2:13" ht="22" x14ac:dyDescent="0.55000000000000004">
      <c r="B2397" s="39">
        <f t="shared" si="37"/>
        <v>2389</v>
      </c>
      <c r="C2397" s="45"/>
      <c r="D2397" s="35"/>
      <c r="E2397" s="46"/>
      <c r="F2397" s="40" t="str" cm="1">
        <f t="array" ref="F2397">IFERROR(_xlfn.IFS(AND($G$3=45566,E2397="徳島"),VLOOKUP(E2397,最低賃金!$A$2:$G$49,2,FALSE),OR($G$3&lt;&gt;45566,E2397&lt;&gt;"徳島"),VLOOKUP(E2397,最低賃金!$A$2:$G$49,4,FALSE)),"")</f>
        <v/>
      </c>
      <c r="G2397" s="50" t="str">
        <f>IFERROR(VLOOKUP(E2397,最低賃金!$A$3:$G$49,6,FALSE),"")</f>
        <v/>
      </c>
      <c r="H2397" s="45"/>
      <c r="I2397" s="36"/>
      <c r="J2397" s="54"/>
      <c r="K2397" s="51" t="str" cm="1">
        <f t="array" ref="K2397">IFERROR(_xlfn.IFS(COUNTBLANK(H2397:J2397)=3,"",I2397="","I列に金額を入力してください",H2397="3.時間給",I2397,J2397="","J列に労働時間を入力してください",H2397="1.月給",ROUND(I2397/J2397,0),H2397="2.日給",ROUND(I2397/J2397,0)),"")</f>
        <v/>
      </c>
      <c r="L2397" s="37" t="str" cm="1">
        <f t="array" ref="L2397">IFERROR(_xlfn.IFS(E2397="","",K2397&lt;F2397,"×（法定外・特例等対象外です）",K2397&lt;G2397,"〇",K2397&gt;=G2397,"ー"),"")</f>
        <v/>
      </c>
      <c r="M2397" s="26" t="str" cm="1">
        <f t="array" ref="M2397">IFERROR(_xlfn.IFS(COUNTBLANK(D2397:K2397)=8,"",D2397="","←D列に従業員名を姓名（フルネーム）で入力してください。誤変換にお気を付け下さい。",E2397="","←E列に都道府県を入力してください。",H2397="","←H列に1.月給～3.時間給の選択肢を入力してください",I2397="","←I列に金額を入力してください",H2397=3,"",J2397="","←J列に所定労働時間を入力してください"),"")</f>
        <v/>
      </c>
    </row>
    <row r="2398" spans="2:13" ht="22" x14ac:dyDescent="0.55000000000000004">
      <c r="B2398" s="39">
        <f t="shared" si="37"/>
        <v>2390</v>
      </c>
      <c r="C2398" s="45"/>
      <c r="D2398" s="35"/>
      <c r="E2398" s="46"/>
      <c r="F2398" s="40" t="str" cm="1">
        <f t="array" ref="F2398">IFERROR(_xlfn.IFS(AND($G$3=45566,E2398="徳島"),VLOOKUP(E2398,最低賃金!$A$2:$G$49,2,FALSE),OR($G$3&lt;&gt;45566,E2398&lt;&gt;"徳島"),VLOOKUP(E2398,最低賃金!$A$2:$G$49,4,FALSE)),"")</f>
        <v/>
      </c>
      <c r="G2398" s="50" t="str">
        <f>IFERROR(VLOOKUP(E2398,最低賃金!$A$3:$G$49,6,FALSE),"")</f>
        <v/>
      </c>
      <c r="H2398" s="45"/>
      <c r="I2398" s="36"/>
      <c r="J2398" s="54"/>
      <c r="K2398" s="51" t="str" cm="1">
        <f t="array" ref="K2398">IFERROR(_xlfn.IFS(COUNTBLANK(H2398:J2398)=3,"",I2398="","I列に金額を入力してください",H2398="3.時間給",I2398,J2398="","J列に労働時間を入力してください",H2398="1.月給",ROUND(I2398/J2398,0),H2398="2.日給",ROUND(I2398/J2398,0)),"")</f>
        <v/>
      </c>
      <c r="L2398" s="37" t="str" cm="1">
        <f t="array" ref="L2398">IFERROR(_xlfn.IFS(E2398="","",K2398&lt;F2398,"×（法定外・特例等対象外です）",K2398&lt;G2398,"〇",K2398&gt;=G2398,"ー"),"")</f>
        <v/>
      </c>
      <c r="M2398" s="26" t="str" cm="1">
        <f t="array" ref="M2398">IFERROR(_xlfn.IFS(COUNTBLANK(D2398:K2398)=8,"",D2398="","←D列に従業員名を姓名（フルネーム）で入力してください。誤変換にお気を付け下さい。",E2398="","←E列に都道府県を入力してください。",H2398="","←H列に1.月給～3.時間給の選択肢を入力してください",I2398="","←I列に金額を入力してください",H2398=3,"",J2398="","←J列に所定労働時間を入力してください"),"")</f>
        <v/>
      </c>
    </row>
    <row r="2399" spans="2:13" ht="22" x14ac:dyDescent="0.55000000000000004">
      <c r="B2399" s="39">
        <f t="shared" si="37"/>
        <v>2391</v>
      </c>
      <c r="C2399" s="45"/>
      <c r="D2399" s="35"/>
      <c r="E2399" s="46"/>
      <c r="F2399" s="40" t="str" cm="1">
        <f t="array" ref="F2399">IFERROR(_xlfn.IFS(AND($G$3=45566,E2399="徳島"),VLOOKUP(E2399,最低賃金!$A$2:$G$49,2,FALSE),OR($G$3&lt;&gt;45566,E2399&lt;&gt;"徳島"),VLOOKUP(E2399,最低賃金!$A$2:$G$49,4,FALSE)),"")</f>
        <v/>
      </c>
      <c r="G2399" s="50" t="str">
        <f>IFERROR(VLOOKUP(E2399,最低賃金!$A$3:$G$49,6,FALSE),"")</f>
        <v/>
      </c>
      <c r="H2399" s="45"/>
      <c r="I2399" s="36"/>
      <c r="J2399" s="54"/>
      <c r="K2399" s="51" t="str" cm="1">
        <f t="array" ref="K2399">IFERROR(_xlfn.IFS(COUNTBLANK(H2399:J2399)=3,"",I2399="","I列に金額を入力してください",H2399="3.時間給",I2399,J2399="","J列に労働時間を入力してください",H2399="1.月給",ROUND(I2399/J2399,0),H2399="2.日給",ROUND(I2399/J2399,0)),"")</f>
        <v/>
      </c>
      <c r="L2399" s="37" t="str" cm="1">
        <f t="array" ref="L2399">IFERROR(_xlfn.IFS(E2399="","",K2399&lt;F2399,"×（法定外・特例等対象外です）",K2399&lt;G2399,"〇",K2399&gt;=G2399,"ー"),"")</f>
        <v/>
      </c>
      <c r="M2399" s="26" t="str" cm="1">
        <f t="array" ref="M2399">IFERROR(_xlfn.IFS(COUNTBLANK(D2399:K2399)=8,"",D2399="","←D列に従業員名を姓名（フルネーム）で入力してください。誤変換にお気を付け下さい。",E2399="","←E列に都道府県を入力してください。",H2399="","←H列に1.月給～3.時間給の選択肢を入力してください",I2399="","←I列に金額を入力してください",H2399=3,"",J2399="","←J列に所定労働時間を入力してください"),"")</f>
        <v/>
      </c>
    </row>
    <row r="2400" spans="2:13" ht="22" x14ac:dyDescent="0.55000000000000004">
      <c r="B2400" s="39">
        <f t="shared" si="37"/>
        <v>2392</v>
      </c>
      <c r="C2400" s="45"/>
      <c r="D2400" s="35"/>
      <c r="E2400" s="46"/>
      <c r="F2400" s="40" t="str" cm="1">
        <f t="array" ref="F2400">IFERROR(_xlfn.IFS(AND($G$3=45566,E2400="徳島"),VLOOKUP(E2400,最低賃金!$A$2:$G$49,2,FALSE),OR($G$3&lt;&gt;45566,E2400&lt;&gt;"徳島"),VLOOKUP(E2400,最低賃金!$A$2:$G$49,4,FALSE)),"")</f>
        <v/>
      </c>
      <c r="G2400" s="50" t="str">
        <f>IFERROR(VLOOKUP(E2400,最低賃金!$A$3:$G$49,6,FALSE),"")</f>
        <v/>
      </c>
      <c r="H2400" s="45"/>
      <c r="I2400" s="36"/>
      <c r="J2400" s="54"/>
      <c r="K2400" s="51" t="str" cm="1">
        <f t="array" ref="K2400">IFERROR(_xlfn.IFS(COUNTBLANK(H2400:J2400)=3,"",I2400="","I列に金額を入力してください",H2400="3.時間給",I2400,J2400="","J列に労働時間を入力してください",H2400="1.月給",ROUND(I2400/J2400,0),H2400="2.日給",ROUND(I2400/J2400,0)),"")</f>
        <v/>
      </c>
      <c r="L2400" s="37" t="str" cm="1">
        <f t="array" ref="L2400">IFERROR(_xlfn.IFS(E2400="","",K2400&lt;F2400,"×（法定外・特例等対象外です）",K2400&lt;G2400,"〇",K2400&gt;=G2400,"ー"),"")</f>
        <v/>
      </c>
      <c r="M2400" s="26" t="str" cm="1">
        <f t="array" ref="M2400">IFERROR(_xlfn.IFS(COUNTBLANK(D2400:K2400)=8,"",D2400="","←D列に従業員名を姓名（フルネーム）で入力してください。誤変換にお気を付け下さい。",E2400="","←E列に都道府県を入力してください。",H2400="","←H列に1.月給～3.時間給の選択肢を入力してください",I2400="","←I列に金額を入力してください",H2400=3,"",J2400="","←J列に所定労働時間を入力してください"),"")</f>
        <v/>
      </c>
    </row>
    <row r="2401" spans="2:13" ht="22" x14ac:dyDescent="0.55000000000000004">
      <c r="B2401" s="39">
        <f t="shared" si="37"/>
        <v>2393</v>
      </c>
      <c r="C2401" s="45"/>
      <c r="D2401" s="35"/>
      <c r="E2401" s="46"/>
      <c r="F2401" s="40" t="str" cm="1">
        <f t="array" ref="F2401">IFERROR(_xlfn.IFS(AND($G$3=45566,E2401="徳島"),VLOOKUP(E2401,最低賃金!$A$2:$G$49,2,FALSE),OR($G$3&lt;&gt;45566,E2401&lt;&gt;"徳島"),VLOOKUP(E2401,最低賃金!$A$2:$G$49,4,FALSE)),"")</f>
        <v/>
      </c>
      <c r="G2401" s="50" t="str">
        <f>IFERROR(VLOOKUP(E2401,最低賃金!$A$3:$G$49,6,FALSE),"")</f>
        <v/>
      </c>
      <c r="H2401" s="45"/>
      <c r="I2401" s="36"/>
      <c r="J2401" s="54"/>
      <c r="K2401" s="51" t="str" cm="1">
        <f t="array" ref="K2401">IFERROR(_xlfn.IFS(COUNTBLANK(H2401:J2401)=3,"",I2401="","I列に金額を入力してください",H2401="3.時間給",I2401,J2401="","J列に労働時間を入力してください",H2401="1.月給",ROUND(I2401/J2401,0),H2401="2.日給",ROUND(I2401/J2401,0)),"")</f>
        <v/>
      </c>
      <c r="L2401" s="37" t="str" cm="1">
        <f t="array" ref="L2401">IFERROR(_xlfn.IFS(E2401="","",K2401&lt;F2401,"×（法定外・特例等対象外です）",K2401&lt;G2401,"〇",K2401&gt;=G2401,"ー"),"")</f>
        <v/>
      </c>
      <c r="M2401" s="26" t="str" cm="1">
        <f t="array" ref="M2401">IFERROR(_xlfn.IFS(COUNTBLANK(D2401:K2401)=8,"",D2401="","←D列に従業員名を姓名（フルネーム）で入力してください。誤変換にお気を付け下さい。",E2401="","←E列に都道府県を入力してください。",H2401="","←H列に1.月給～3.時間給の選択肢を入力してください",I2401="","←I列に金額を入力してください",H2401=3,"",J2401="","←J列に所定労働時間を入力してください"),"")</f>
        <v/>
      </c>
    </row>
    <row r="2402" spans="2:13" ht="22" x14ac:dyDescent="0.55000000000000004">
      <c r="B2402" s="39">
        <f t="shared" si="37"/>
        <v>2394</v>
      </c>
      <c r="C2402" s="45"/>
      <c r="D2402" s="35"/>
      <c r="E2402" s="46"/>
      <c r="F2402" s="40" t="str" cm="1">
        <f t="array" ref="F2402">IFERROR(_xlfn.IFS(AND($G$3=45566,E2402="徳島"),VLOOKUP(E2402,最低賃金!$A$2:$G$49,2,FALSE),OR($G$3&lt;&gt;45566,E2402&lt;&gt;"徳島"),VLOOKUP(E2402,最低賃金!$A$2:$G$49,4,FALSE)),"")</f>
        <v/>
      </c>
      <c r="G2402" s="50" t="str">
        <f>IFERROR(VLOOKUP(E2402,最低賃金!$A$3:$G$49,6,FALSE),"")</f>
        <v/>
      </c>
      <c r="H2402" s="45"/>
      <c r="I2402" s="36"/>
      <c r="J2402" s="54"/>
      <c r="K2402" s="51" t="str" cm="1">
        <f t="array" ref="K2402">IFERROR(_xlfn.IFS(COUNTBLANK(H2402:J2402)=3,"",I2402="","I列に金額を入力してください",H2402="3.時間給",I2402,J2402="","J列に労働時間を入力してください",H2402="1.月給",ROUND(I2402/J2402,0),H2402="2.日給",ROUND(I2402/J2402,0)),"")</f>
        <v/>
      </c>
      <c r="L2402" s="37" t="str" cm="1">
        <f t="array" ref="L2402">IFERROR(_xlfn.IFS(E2402="","",K2402&lt;F2402,"×（法定外・特例等対象外です）",K2402&lt;G2402,"〇",K2402&gt;=G2402,"ー"),"")</f>
        <v/>
      </c>
      <c r="M2402" s="26" t="str" cm="1">
        <f t="array" ref="M2402">IFERROR(_xlfn.IFS(COUNTBLANK(D2402:K2402)=8,"",D2402="","←D列に従業員名を姓名（フルネーム）で入力してください。誤変換にお気を付け下さい。",E2402="","←E列に都道府県を入力してください。",H2402="","←H列に1.月給～3.時間給の選択肢を入力してください",I2402="","←I列に金額を入力してください",H2402=3,"",J2402="","←J列に所定労働時間を入力してください"),"")</f>
        <v/>
      </c>
    </row>
    <row r="2403" spans="2:13" ht="22" x14ac:dyDescent="0.55000000000000004">
      <c r="B2403" s="39">
        <f t="shared" si="37"/>
        <v>2395</v>
      </c>
      <c r="C2403" s="45"/>
      <c r="D2403" s="35"/>
      <c r="E2403" s="46"/>
      <c r="F2403" s="40" t="str" cm="1">
        <f t="array" ref="F2403">IFERROR(_xlfn.IFS(AND($G$3=45566,E2403="徳島"),VLOOKUP(E2403,最低賃金!$A$2:$G$49,2,FALSE),OR($G$3&lt;&gt;45566,E2403&lt;&gt;"徳島"),VLOOKUP(E2403,最低賃金!$A$2:$G$49,4,FALSE)),"")</f>
        <v/>
      </c>
      <c r="G2403" s="50" t="str">
        <f>IFERROR(VLOOKUP(E2403,最低賃金!$A$3:$G$49,6,FALSE),"")</f>
        <v/>
      </c>
      <c r="H2403" s="45"/>
      <c r="I2403" s="36"/>
      <c r="J2403" s="54"/>
      <c r="K2403" s="51" t="str" cm="1">
        <f t="array" ref="K2403">IFERROR(_xlfn.IFS(COUNTBLANK(H2403:J2403)=3,"",I2403="","I列に金額を入力してください",H2403="3.時間給",I2403,J2403="","J列に労働時間を入力してください",H2403="1.月給",ROUND(I2403/J2403,0),H2403="2.日給",ROUND(I2403/J2403,0)),"")</f>
        <v/>
      </c>
      <c r="L2403" s="37" t="str" cm="1">
        <f t="array" ref="L2403">IFERROR(_xlfn.IFS(E2403="","",K2403&lt;F2403,"×（法定外・特例等対象外です）",K2403&lt;G2403,"〇",K2403&gt;=G2403,"ー"),"")</f>
        <v/>
      </c>
      <c r="M2403" s="26" t="str" cm="1">
        <f t="array" ref="M2403">IFERROR(_xlfn.IFS(COUNTBLANK(D2403:K2403)=8,"",D2403="","←D列に従業員名を姓名（フルネーム）で入力してください。誤変換にお気を付け下さい。",E2403="","←E列に都道府県を入力してください。",H2403="","←H列に1.月給～3.時間給の選択肢を入力してください",I2403="","←I列に金額を入力してください",H2403=3,"",J2403="","←J列に所定労働時間を入力してください"),"")</f>
        <v/>
      </c>
    </row>
    <row r="2404" spans="2:13" ht="22" x14ac:dyDescent="0.55000000000000004">
      <c r="B2404" s="39">
        <f t="shared" si="37"/>
        <v>2396</v>
      </c>
      <c r="C2404" s="45"/>
      <c r="D2404" s="35"/>
      <c r="E2404" s="46"/>
      <c r="F2404" s="40" t="str" cm="1">
        <f t="array" ref="F2404">IFERROR(_xlfn.IFS(AND($G$3=45566,E2404="徳島"),VLOOKUP(E2404,最低賃金!$A$2:$G$49,2,FALSE),OR($G$3&lt;&gt;45566,E2404&lt;&gt;"徳島"),VLOOKUP(E2404,最低賃金!$A$2:$G$49,4,FALSE)),"")</f>
        <v/>
      </c>
      <c r="G2404" s="50" t="str">
        <f>IFERROR(VLOOKUP(E2404,最低賃金!$A$3:$G$49,6,FALSE),"")</f>
        <v/>
      </c>
      <c r="H2404" s="45"/>
      <c r="I2404" s="36"/>
      <c r="J2404" s="54"/>
      <c r="K2404" s="51" t="str" cm="1">
        <f t="array" ref="K2404">IFERROR(_xlfn.IFS(COUNTBLANK(H2404:J2404)=3,"",I2404="","I列に金額を入力してください",H2404="3.時間給",I2404,J2404="","J列に労働時間を入力してください",H2404="1.月給",ROUND(I2404/J2404,0),H2404="2.日給",ROUND(I2404/J2404,0)),"")</f>
        <v/>
      </c>
      <c r="L2404" s="37" t="str" cm="1">
        <f t="array" ref="L2404">IFERROR(_xlfn.IFS(E2404="","",K2404&lt;F2404,"×（法定外・特例等対象外です）",K2404&lt;G2404,"〇",K2404&gt;=G2404,"ー"),"")</f>
        <v/>
      </c>
      <c r="M2404" s="26" t="str" cm="1">
        <f t="array" ref="M2404">IFERROR(_xlfn.IFS(COUNTBLANK(D2404:K2404)=8,"",D2404="","←D列に従業員名を姓名（フルネーム）で入力してください。誤変換にお気を付け下さい。",E2404="","←E列に都道府県を入力してください。",H2404="","←H列に1.月給～3.時間給の選択肢を入力してください",I2404="","←I列に金額を入力してください",H2404=3,"",J2404="","←J列に所定労働時間を入力してください"),"")</f>
        <v/>
      </c>
    </row>
    <row r="2405" spans="2:13" ht="22" x14ac:dyDescent="0.55000000000000004">
      <c r="B2405" s="39">
        <f t="shared" si="37"/>
        <v>2397</v>
      </c>
      <c r="C2405" s="45"/>
      <c r="D2405" s="35"/>
      <c r="E2405" s="46"/>
      <c r="F2405" s="40" t="str" cm="1">
        <f t="array" ref="F2405">IFERROR(_xlfn.IFS(AND($G$3=45566,E2405="徳島"),VLOOKUP(E2405,最低賃金!$A$2:$G$49,2,FALSE),OR($G$3&lt;&gt;45566,E2405&lt;&gt;"徳島"),VLOOKUP(E2405,最低賃金!$A$2:$G$49,4,FALSE)),"")</f>
        <v/>
      </c>
      <c r="G2405" s="50" t="str">
        <f>IFERROR(VLOOKUP(E2405,最低賃金!$A$3:$G$49,6,FALSE),"")</f>
        <v/>
      </c>
      <c r="H2405" s="45"/>
      <c r="I2405" s="36"/>
      <c r="J2405" s="54"/>
      <c r="K2405" s="51" t="str" cm="1">
        <f t="array" ref="K2405">IFERROR(_xlfn.IFS(COUNTBLANK(H2405:J2405)=3,"",I2405="","I列に金額を入力してください",H2405="3.時間給",I2405,J2405="","J列に労働時間を入力してください",H2405="1.月給",ROUND(I2405/J2405,0),H2405="2.日給",ROUND(I2405/J2405,0)),"")</f>
        <v/>
      </c>
      <c r="L2405" s="37" t="str" cm="1">
        <f t="array" ref="L2405">IFERROR(_xlfn.IFS(E2405="","",K2405&lt;F2405,"×（法定外・特例等対象外です）",K2405&lt;G2405,"〇",K2405&gt;=G2405,"ー"),"")</f>
        <v/>
      </c>
      <c r="M2405" s="26" t="str" cm="1">
        <f t="array" ref="M2405">IFERROR(_xlfn.IFS(COUNTBLANK(D2405:K2405)=8,"",D2405="","←D列に従業員名を姓名（フルネーム）で入力してください。誤変換にお気を付け下さい。",E2405="","←E列に都道府県を入力してください。",H2405="","←H列に1.月給～3.時間給の選択肢を入力してください",I2405="","←I列に金額を入力してください",H2405=3,"",J2405="","←J列に所定労働時間を入力してください"),"")</f>
        <v/>
      </c>
    </row>
    <row r="2406" spans="2:13" ht="22" x14ac:dyDescent="0.55000000000000004">
      <c r="B2406" s="39">
        <f t="shared" si="37"/>
        <v>2398</v>
      </c>
      <c r="C2406" s="45"/>
      <c r="D2406" s="35"/>
      <c r="E2406" s="46"/>
      <c r="F2406" s="40" t="str" cm="1">
        <f t="array" ref="F2406">IFERROR(_xlfn.IFS(AND($G$3=45566,E2406="徳島"),VLOOKUP(E2406,最低賃金!$A$2:$G$49,2,FALSE),OR($G$3&lt;&gt;45566,E2406&lt;&gt;"徳島"),VLOOKUP(E2406,最低賃金!$A$2:$G$49,4,FALSE)),"")</f>
        <v/>
      </c>
      <c r="G2406" s="50" t="str">
        <f>IFERROR(VLOOKUP(E2406,最低賃金!$A$3:$G$49,6,FALSE),"")</f>
        <v/>
      </c>
      <c r="H2406" s="45"/>
      <c r="I2406" s="36"/>
      <c r="J2406" s="54"/>
      <c r="K2406" s="51" t="str" cm="1">
        <f t="array" ref="K2406">IFERROR(_xlfn.IFS(COUNTBLANK(H2406:J2406)=3,"",I2406="","I列に金額を入力してください",H2406="3.時間給",I2406,J2406="","J列に労働時間を入力してください",H2406="1.月給",ROUND(I2406/J2406,0),H2406="2.日給",ROUND(I2406/J2406,0)),"")</f>
        <v/>
      </c>
      <c r="L2406" s="37" t="str" cm="1">
        <f t="array" ref="L2406">IFERROR(_xlfn.IFS(E2406="","",K2406&lt;F2406,"×（法定外・特例等対象外です）",K2406&lt;G2406,"〇",K2406&gt;=G2406,"ー"),"")</f>
        <v/>
      </c>
      <c r="M2406" s="26" t="str" cm="1">
        <f t="array" ref="M2406">IFERROR(_xlfn.IFS(COUNTBLANK(D2406:K2406)=8,"",D2406="","←D列に従業員名を姓名（フルネーム）で入力してください。誤変換にお気を付け下さい。",E2406="","←E列に都道府県を入力してください。",H2406="","←H列に1.月給～3.時間給の選択肢を入力してください",I2406="","←I列に金額を入力してください",H2406=3,"",J2406="","←J列に所定労働時間を入力してください"),"")</f>
        <v/>
      </c>
    </row>
    <row r="2407" spans="2:13" ht="22" x14ac:dyDescent="0.55000000000000004">
      <c r="B2407" s="39">
        <f t="shared" si="37"/>
        <v>2399</v>
      </c>
      <c r="C2407" s="45"/>
      <c r="D2407" s="35"/>
      <c r="E2407" s="46"/>
      <c r="F2407" s="40" t="str" cm="1">
        <f t="array" ref="F2407">IFERROR(_xlfn.IFS(AND($G$3=45566,E2407="徳島"),VLOOKUP(E2407,最低賃金!$A$2:$G$49,2,FALSE),OR($G$3&lt;&gt;45566,E2407&lt;&gt;"徳島"),VLOOKUP(E2407,最低賃金!$A$2:$G$49,4,FALSE)),"")</f>
        <v/>
      </c>
      <c r="G2407" s="50" t="str">
        <f>IFERROR(VLOOKUP(E2407,最低賃金!$A$3:$G$49,6,FALSE),"")</f>
        <v/>
      </c>
      <c r="H2407" s="45"/>
      <c r="I2407" s="36"/>
      <c r="J2407" s="54"/>
      <c r="K2407" s="51" t="str" cm="1">
        <f t="array" ref="K2407">IFERROR(_xlfn.IFS(COUNTBLANK(H2407:J2407)=3,"",I2407="","I列に金額を入力してください",H2407="3.時間給",I2407,J2407="","J列に労働時間を入力してください",H2407="1.月給",ROUND(I2407/J2407,0),H2407="2.日給",ROUND(I2407/J2407,0)),"")</f>
        <v/>
      </c>
      <c r="L2407" s="37" t="str" cm="1">
        <f t="array" ref="L2407">IFERROR(_xlfn.IFS(E2407="","",K2407&lt;F2407,"×（法定外・特例等対象外です）",K2407&lt;G2407,"〇",K2407&gt;=G2407,"ー"),"")</f>
        <v/>
      </c>
      <c r="M2407" s="26" t="str" cm="1">
        <f t="array" ref="M2407">IFERROR(_xlfn.IFS(COUNTBLANK(D2407:K2407)=8,"",D2407="","←D列に従業員名を姓名（フルネーム）で入力してください。誤変換にお気を付け下さい。",E2407="","←E列に都道府県を入力してください。",H2407="","←H列に1.月給～3.時間給の選択肢を入力してください",I2407="","←I列に金額を入力してください",H2407=3,"",J2407="","←J列に所定労働時間を入力してください"),"")</f>
        <v/>
      </c>
    </row>
    <row r="2408" spans="2:13" ht="22" x14ac:dyDescent="0.55000000000000004">
      <c r="B2408" s="39">
        <f t="shared" si="37"/>
        <v>2400</v>
      </c>
      <c r="C2408" s="45"/>
      <c r="D2408" s="35"/>
      <c r="E2408" s="46"/>
      <c r="F2408" s="40" t="str" cm="1">
        <f t="array" ref="F2408">IFERROR(_xlfn.IFS(AND($G$3=45566,E2408="徳島"),VLOOKUP(E2408,最低賃金!$A$2:$G$49,2,FALSE),OR($G$3&lt;&gt;45566,E2408&lt;&gt;"徳島"),VLOOKUP(E2408,最低賃金!$A$2:$G$49,4,FALSE)),"")</f>
        <v/>
      </c>
      <c r="G2408" s="50" t="str">
        <f>IFERROR(VLOOKUP(E2408,最低賃金!$A$3:$G$49,6,FALSE),"")</f>
        <v/>
      </c>
      <c r="H2408" s="45"/>
      <c r="I2408" s="36"/>
      <c r="J2408" s="54"/>
      <c r="K2408" s="51" t="str" cm="1">
        <f t="array" ref="K2408">IFERROR(_xlfn.IFS(COUNTBLANK(H2408:J2408)=3,"",I2408="","I列に金額を入力してください",H2408="3.時間給",I2408,J2408="","J列に労働時間を入力してください",H2408="1.月給",ROUND(I2408/J2408,0),H2408="2.日給",ROUND(I2408/J2408,0)),"")</f>
        <v/>
      </c>
      <c r="L2408" s="37" t="str" cm="1">
        <f t="array" ref="L2408">IFERROR(_xlfn.IFS(E2408="","",K2408&lt;F2408,"×（法定外・特例等対象外です）",K2408&lt;G2408,"〇",K2408&gt;=G2408,"ー"),"")</f>
        <v/>
      </c>
      <c r="M2408" s="26" t="str" cm="1">
        <f t="array" ref="M2408">IFERROR(_xlfn.IFS(COUNTBLANK(D2408:K2408)=8,"",D2408="","←D列に従業員名を姓名（フルネーム）で入力してください。誤変換にお気を付け下さい。",E2408="","←E列に都道府県を入力してください。",H2408="","←H列に1.月給～3.時間給の選択肢を入力してください",I2408="","←I列に金額を入力してください",H2408=3,"",J2408="","←J列に所定労働時間を入力してください"),"")</f>
        <v/>
      </c>
    </row>
    <row r="2409" spans="2:13" ht="22" x14ac:dyDescent="0.55000000000000004">
      <c r="B2409" s="39">
        <f t="shared" si="37"/>
        <v>2401</v>
      </c>
      <c r="C2409" s="45"/>
      <c r="D2409" s="35"/>
      <c r="E2409" s="46"/>
      <c r="F2409" s="40" t="str" cm="1">
        <f t="array" ref="F2409">IFERROR(_xlfn.IFS(AND($G$3=45566,E2409="徳島"),VLOOKUP(E2409,最低賃金!$A$2:$G$49,2,FALSE),OR($G$3&lt;&gt;45566,E2409&lt;&gt;"徳島"),VLOOKUP(E2409,最低賃金!$A$2:$G$49,4,FALSE)),"")</f>
        <v/>
      </c>
      <c r="G2409" s="50" t="str">
        <f>IFERROR(VLOOKUP(E2409,最低賃金!$A$3:$G$49,6,FALSE),"")</f>
        <v/>
      </c>
      <c r="H2409" s="45"/>
      <c r="I2409" s="36"/>
      <c r="J2409" s="54"/>
      <c r="K2409" s="51" t="str" cm="1">
        <f t="array" ref="K2409">IFERROR(_xlfn.IFS(COUNTBLANK(H2409:J2409)=3,"",I2409="","I列に金額を入力してください",H2409="3.時間給",I2409,J2409="","J列に労働時間を入力してください",H2409="1.月給",ROUND(I2409/J2409,0),H2409="2.日給",ROUND(I2409/J2409,0)),"")</f>
        <v/>
      </c>
      <c r="L2409" s="37" t="str" cm="1">
        <f t="array" ref="L2409">IFERROR(_xlfn.IFS(E2409="","",K2409&lt;F2409,"×（法定外・特例等対象外です）",K2409&lt;G2409,"〇",K2409&gt;=G2409,"ー"),"")</f>
        <v/>
      </c>
      <c r="M2409" s="26" t="str" cm="1">
        <f t="array" ref="M2409">IFERROR(_xlfn.IFS(COUNTBLANK(D2409:K2409)=8,"",D2409="","←D列に従業員名を姓名（フルネーム）で入力してください。誤変換にお気を付け下さい。",E2409="","←E列に都道府県を入力してください。",H2409="","←H列に1.月給～3.時間給の選択肢を入力してください",I2409="","←I列に金額を入力してください",H2409=3,"",J2409="","←J列に所定労働時間を入力してください"),"")</f>
        <v/>
      </c>
    </row>
    <row r="2410" spans="2:13" ht="22" x14ac:dyDescent="0.55000000000000004">
      <c r="B2410" s="39">
        <f t="shared" si="37"/>
        <v>2402</v>
      </c>
      <c r="C2410" s="45"/>
      <c r="D2410" s="35"/>
      <c r="E2410" s="46"/>
      <c r="F2410" s="40" t="str" cm="1">
        <f t="array" ref="F2410">IFERROR(_xlfn.IFS(AND($G$3=45566,E2410="徳島"),VLOOKUP(E2410,最低賃金!$A$2:$G$49,2,FALSE),OR($G$3&lt;&gt;45566,E2410&lt;&gt;"徳島"),VLOOKUP(E2410,最低賃金!$A$2:$G$49,4,FALSE)),"")</f>
        <v/>
      </c>
      <c r="G2410" s="50" t="str">
        <f>IFERROR(VLOOKUP(E2410,最低賃金!$A$3:$G$49,6,FALSE),"")</f>
        <v/>
      </c>
      <c r="H2410" s="45"/>
      <c r="I2410" s="36"/>
      <c r="J2410" s="54"/>
      <c r="K2410" s="51" t="str" cm="1">
        <f t="array" ref="K2410">IFERROR(_xlfn.IFS(COUNTBLANK(H2410:J2410)=3,"",I2410="","I列に金額を入力してください",H2410="3.時間給",I2410,J2410="","J列に労働時間を入力してください",H2410="1.月給",ROUND(I2410/J2410,0),H2410="2.日給",ROUND(I2410/J2410,0)),"")</f>
        <v/>
      </c>
      <c r="L2410" s="37" t="str" cm="1">
        <f t="array" ref="L2410">IFERROR(_xlfn.IFS(E2410="","",K2410&lt;F2410,"×（法定外・特例等対象外です）",K2410&lt;G2410,"〇",K2410&gt;=G2410,"ー"),"")</f>
        <v/>
      </c>
      <c r="M2410" s="26" t="str" cm="1">
        <f t="array" ref="M2410">IFERROR(_xlfn.IFS(COUNTBLANK(D2410:K2410)=8,"",D2410="","←D列に従業員名を姓名（フルネーム）で入力してください。誤変換にお気を付け下さい。",E2410="","←E列に都道府県を入力してください。",H2410="","←H列に1.月給～3.時間給の選択肢を入力してください",I2410="","←I列に金額を入力してください",H2410=3,"",J2410="","←J列に所定労働時間を入力してください"),"")</f>
        <v/>
      </c>
    </row>
    <row r="2411" spans="2:13" ht="22" x14ac:dyDescent="0.55000000000000004">
      <c r="B2411" s="39">
        <f t="shared" si="37"/>
        <v>2403</v>
      </c>
      <c r="C2411" s="45"/>
      <c r="D2411" s="35"/>
      <c r="E2411" s="46"/>
      <c r="F2411" s="40" t="str" cm="1">
        <f t="array" ref="F2411">IFERROR(_xlfn.IFS(AND($G$3=45566,E2411="徳島"),VLOOKUP(E2411,最低賃金!$A$2:$G$49,2,FALSE),OR($G$3&lt;&gt;45566,E2411&lt;&gt;"徳島"),VLOOKUP(E2411,最低賃金!$A$2:$G$49,4,FALSE)),"")</f>
        <v/>
      </c>
      <c r="G2411" s="50" t="str">
        <f>IFERROR(VLOOKUP(E2411,最低賃金!$A$3:$G$49,6,FALSE),"")</f>
        <v/>
      </c>
      <c r="H2411" s="45"/>
      <c r="I2411" s="36"/>
      <c r="J2411" s="54"/>
      <c r="K2411" s="51" t="str" cm="1">
        <f t="array" ref="K2411">IFERROR(_xlfn.IFS(COUNTBLANK(H2411:J2411)=3,"",I2411="","I列に金額を入力してください",H2411="3.時間給",I2411,J2411="","J列に労働時間を入力してください",H2411="1.月給",ROUND(I2411/J2411,0),H2411="2.日給",ROUND(I2411/J2411,0)),"")</f>
        <v/>
      </c>
      <c r="L2411" s="37" t="str" cm="1">
        <f t="array" ref="L2411">IFERROR(_xlfn.IFS(E2411="","",K2411&lt;F2411,"×（法定外・特例等対象外です）",K2411&lt;G2411,"〇",K2411&gt;=G2411,"ー"),"")</f>
        <v/>
      </c>
      <c r="M2411" s="26" t="str" cm="1">
        <f t="array" ref="M2411">IFERROR(_xlfn.IFS(COUNTBLANK(D2411:K2411)=8,"",D2411="","←D列に従業員名を姓名（フルネーム）で入力してください。誤変換にお気を付け下さい。",E2411="","←E列に都道府県を入力してください。",H2411="","←H列に1.月給～3.時間給の選択肢を入力してください",I2411="","←I列に金額を入力してください",H2411=3,"",J2411="","←J列に所定労働時間を入力してください"),"")</f>
        <v/>
      </c>
    </row>
    <row r="2412" spans="2:13" ht="22" x14ac:dyDescent="0.55000000000000004">
      <c r="B2412" s="39">
        <f t="shared" si="37"/>
        <v>2404</v>
      </c>
      <c r="C2412" s="45"/>
      <c r="D2412" s="35"/>
      <c r="E2412" s="46"/>
      <c r="F2412" s="40" t="str" cm="1">
        <f t="array" ref="F2412">IFERROR(_xlfn.IFS(AND($G$3=45566,E2412="徳島"),VLOOKUP(E2412,最低賃金!$A$2:$G$49,2,FALSE),OR($G$3&lt;&gt;45566,E2412&lt;&gt;"徳島"),VLOOKUP(E2412,最低賃金!$A$2:$G$49,4,FALSE)),"")</f>
        <v/>
      </c>
      <c r="G2412" s="50" t="str">
        <f>IFERROR(VLOOKUP(E2412,最低賃金!$A$3:$G$49,6,FALSE),"")</f>
        <v/>
      </c>
      <c r="H2412" s="45"/>
      <c r="I2412" s="36"/>
      <c r="J2412" s="54"/>
      <c r="K2412" s="51" t="str" cm="1">
        <f t="array" ref="K2412">IFERROR(_xlfn.IFS(COUNTBLANK(H2412:J2412)=3,"",I2412="","I列に金額を入力してください",H2412="3.時間給",I2412,J2412="","J列に労働時間を入力してください",H2412="1.月給",ROUND(I2412/J2412,0),H2412="2.日給",ROUND(I2412/J2412,0)),"")</f>
        <v/>
      </c>
      <c r="L2412" s="37" t="str" cm="1">
        <f t="array" ref="L2412">IFERROR(_xlfn.IFS(E2412="","",K2412&lt;F2412,"×（法定外・特例等対象外です）",K2412&lt;G2412,"〇",K2412&gt;=G2412,"ー"),"")</f>
        <v/>
      </c>
      <c r="M2412" s="26" t="str" cm="1">
        <f t="array" ref="M2412">IFERROR(_xlfn.IFS(COUNTBLANK(D2412:K2412)=8,"",D2412="","←D列に従業員名を姓名（フルネーム）で入力してください。誤変換にお気を付け下さい。",E2412="","←E列に都道府県を入力してください。",H2412="","←H列に1.月給～3.時間給の選択肢を入力してください",I2412="","←I列に金額を入力してください",H2412=3,"",J2412="","←J列に所定労働時間を入力してください"),"")</f>
        <v/>
      </c>
    </row>
    <row r="2413" spans="2:13" ht="22" x14ac:dyDescent="0.55000000000000004">
      <c r="B2413" s="39">
        <f t="shared" si="37"/>
        <v>2405</v>
      </c>
      <c r="C2413" s="45"/>
      <c r="D2413" s="35"/>
      <c r="E2413" s="46"/>
      <c r="F2413" s="40" t="str" cm="1">
        <f t="array" ref="F2413">IFERROR(_xlfn.IFS(AND($G$3=45566,E2413="徳島"),VLOOKUP(E2413,最低賃金!$A$2:$G$49,2,FALSE),OR($G$3&lt;&gt;45566,E2413&lt;&gt;"徳島"),VLOOKUP(E2413,最低賃金!$A$2:$G$49,4,FALSE)),"")</f>
        <v/>
      </c>
      <c r="G2413" s="50" t="str">
        <f>IFERROR(VLOOKUP(E2413,最低賃金!$A$3:$G$49,6,FALSE),"")</f>
        <v/>
      </c>
      <c r="H2413" s="45"/>
      <c r="I2413" s="36"/>
      <c r="J2413" s="54"/>
      <c r="K2413" s="51" t="str" cm="1">
        <f t="array" ref="K2413">IFERROR(_xlfn.IFS(COUNTBLANK(H2413:J2413)=3,"",I2413="","I列に金額を入力してください",H2413="3.時間給",I2413,J2413="","J列に労働時間を入力してください",H2413="1.月給",ROUND(I2413/J2413,0),H2413="2.日給",ROUND(I2413/J2413,0)),"")</f>
        <v/>
      </c>
      <c r="L2413" s="37" t="str" cm="1">
        <f t="array" ref="L2413">IFERROR(_xlfn.IFS(E2413="","",K2413&lt;F2413,"×（法定外・特例等対象外です）",K2413&lt;G2413,"〇",K2413&gt;=G2413,"ー"),"")</f>
        <v/>
      </c>
      <c r="M2413" s="26" t="str" cm="1">
        <f t="array" ref="M2413">IFERROR(_xlfn.IFS(COUNTBLANK(D2413:K2413)=8,"",D2413="","←D列に従業員名を姓名（フルネーム）で入力してください。誤変換にお気を付け下さい。",E2413="","←E列に都道府県を入力してください。",H2413="","←H列に1.月給～3.時間給の選択肢を入力してください",I2413="","←I列に金額を入力してください",H2413=3,"",J2413="","←J列に所定労働時間を入力してください"),"")</f>
        <v/>
      </c>
    </row>
    <row r="2414" spans="2:13" ht="22" x14ac:dyDescent="0.55000000000000004">
      <c r="B2414" s="39">
        <f t="shared" si="37"/>
        <v>2406</v>
      </c>
      <c r="C2414" s="45"/>
      <c r="D2414" s="35"/>
      <c r="E2414" s="46"/>
      <c r="F2414" s="40" t="str" cm="1">
        <f t="array" ref="F2414">IFERROR(_xlfn.IFS(AND($G$3=45566,E2414="徳島"),VLOOKUP(E2414,最低賃金!$A$2:$G$49,2,FALSE),OR($G$3&lt;&gt;45566,E2414&lt;&gt;"徳島"),VLOOKUP(E2414,最低賃金!$A$2:$G$49,4,FALSE)),"")</f>
        <v/>
      </c>
      <c r="G2414" s="50" t="str">
        <f>IFERROR(VLOOKUP(E2414,最低賃金!$A$3:$G$49,6,FALSE),"")</f>
        <v/>
      </c>
      <c r="H2414" s="45"/>
      <c r="I2414" s="36"/>
      <c r="J2414" s="54"/>
      <c r="K2414" s="51" t="str" cm="1">
        <f t="array" ref="K2414">IFERROR(_xlfn.IFS(COUNTBLANK(H2414:J2414)=3,"",I2414="","I列に金額を入力してください",H2414="3.時間給",I2414,J2414="","J列に労働時間を入力してください",H2414="1.月給",ROUND(I2414/J2414,0),H2414="2.日給",ROUND(I2414/J2414,0)),"")</f>
        <v/>
      </c>
      <c r="L2414" s="37" t="str" cm="1">
        <f t="array" ref="L2414">IFERROR(_xlfn.IFS(E2414="","",K2414&lt;F2414,"×（法定外・特例等対象外です）",K2414&lt;G2414,"〇",K2414&gt;=G2414,"ー"),"")</f>
        <v/>
      </c>
      <c r="M2414" s="26" t="str" cm="1">
        <f t="array" ref="M2414">IFERROR(_xlfn.IFS(COUNTBLANK(D2414:K2414)=8,"",D2414="","←D列に従業員名を姓名（フルネーム）で入力してください。誤変換にお気を付け下さい。",E2414="","←E列に都道府県を入力してください。",H2414="","←H列に1.月給～3.時間給の選択肢を入力してください",I2414="","←I列に金額を入力してください",H2414=3,"",J2414="","←J列に所定労働時間を入力してください"),"")</f>
        <v/>
      </c>
    </row>
    <row r="2415" spans="2:13" ht="22" x14ac:dyDescent="0.55000000000000004">
      <c r="B2415" s="39">
        <f t="shared" si="37"/>
        <v>2407</v>
      </c>
      <c r="C2415" s="45"/>
      <c r="D2415" s="35"/>
      <c r="E2415" s="46"/>
      <c r="F2415" s="40" t="str" cm="1">
        <f t="array" ref="F2415">IFERROR(_xlfn.IFS(AND($G$3=45566,E2415="徳島"),VLOOKUP(E2415,最低賃金!$A$2:$G$49,2,FALSE),OR($G$3&lt;&gt;45566,E2415&lt;&gt;"徳島"),VLOOKUP(E2415,最低賃金!$A$2:$G$49,4,FALSE)),"")</f>
        <v/>
      </c>
      <c r="G2415" s="50" t="str">
        <f>IFERROR(VLOOKUP(E2415,最低賃金!$A$3:$G$49,6,FALSE),"")</f>
        <v/>
      </c>
      <c r="H2415" s="45"/>
      <c r="I2415" s="36"/>
      <c r="J2415" s="54"/>
      <c r="K2415" s="51" t="str" cm="1">
        <f t="array" ref="K2415">IFERROR(_xlfn.IFS(COUNTBLANK(H2415:J2415)=3,"",I2415="","I列に金額を入力してください",H2415="3.時間給",I2415,J2415="","J列に労働時間を入力してください",H2415="1.月給",ROUND(I2415/J2415,0),H2415="2.日給",ROUND(I2415/J2415,0)),"")</f>
        <v/>
      </c>
      <c r="L2415" s="37" t="str" cm="1">
        <f t="array" ref="L2415">IFERROR(_xlfn.IFS(E2415="","",K2415&lt;F2415,"×（法定外・特例等対象外です）",K2415&lt;G2415,"〇",K2415&gt;=G2415,"ー"),"")</f>
        <v/>
      </c>
      <c r="M2415" s="26" t="str" cm="1">
        <f t="array" ref="M2415">IFERROR(_xlfn.IFS(COUNTBLANK(D2415:K2415)=8,"",D2415="","←D列に従業員名を姓名（フルネーム）で入力してください。誤変換にお気を付け下さい。",E2415="","←E列に都道府県を入力してください。",H2415="","←H列に1.月給～3.時間給の選択肢を入力してください",I2415="","←I列に金額を入力してください",H2415=3,"",J2415="","←J列に所定労働時間を入力してください"),"")</f>
        <v/>
      </c>
    </row>
    <row r="2416" spans="2:13" ht="22" x14ac:dyDescent="0.55000000000000004">
      <c r="B2416" s="39">
        <f t="shared" si="37"/>
        <v>2408</v>
      </c>
      <c r="C2416" s="45"/>
      <c r="D2416" s="35"/>
      <c r="E2416" s="46"/>
      <c r="F2416" s="40" t="str" cm="1">
        <f t="array" ref="F2416">IFERROR(_xlfn.IFS(AND($G$3=45566,E2416="徳島"),VLOOKUP(E2416,最低賃金!$A$2:$G$49,2,FALSE),OR($G$3&lt;&gt;45566,E2416&lt;&gt;"徳島"),VLOOKUP(E2416,最低賃金!$A$2:$G$49,4,FALSE)),"")</f>
        <v/>
      </c>
      <c r="G2416" s="50" t="str">
        <f>IFERROR(VLOOKUP(E2416,最低賃金!$A$3:$G$49,6,FALSE),"")</f>
        <v/>
      </c>
      <c r="H2416" s="45"/>
      <c r="I2416" s="36"/>
      <c r="J2416" s="54"/>
      <c r="K2416" s="51" t="str" cm="1">
        <f t="array" ref="K2416">IFERROR(_xlfn.IFS(COUNTBLANK(H2416:J2416)=3,"",I2416="","I列に金額を入力してください",H2416="3.時間給",I2416,J2416="","J列に労働時間を入力してください",H2416="1.月給",ROUND(I2416/J2416,0),H2416="2.日給",ROUND(I2416/J2416,0)),"")</f>
        <v/>
      </c>
      <c r="L2416" s="37" t="str" cm="1">
        <f t="array" ref="L2416">IFERROR(_xlfn.IFS(E2416="","",K2416&lt;F2416,"×（法定外・特例等対象外です）",K2416&lt;G2416,"〇",K2416&gt;=G2416,"ー"),"")</f>
        <v/>
      </c>
      <c r="M2416" s="26" t="str" cm="1">
        <f t="array" ref="M2416">IFERROR(_xlfn.IFS(COUNTBLANK(D2416:K2416)=8,"",D2416="","←D列に従業員名を姓名（フルネーム）で入力してください。誤変換にお気を付け下さい。",E2416="","←E列に都道府県を入力してください。",H2416="","←H列に1.月給～3.時間給の選択肢を入力してください",I2416="","←I列に金額を入力してください",H2416=3,"",J2416="","←J列に所定労働時間を入力してください"),"")</f>
        <v/>
      </c>
    </row>
    <row r="2417" spans="2:13" ht="22" x14ac:dyDescent="0.55000000000000004">
      <c r="B2417" s="39">
        <f t="shared" si="37"/>
        <v>2409</v>
      </c>
      <c r="C2417" s="45"/>
      <c r="D2417" s="35"/>
      <c r="E2417" s="46"/>
      <c r="F2417" s="40" t="str" cm="1">
        <f t="array" ref="F2417">IFERROR(_xlfn.IFS(AND($G$3=45566,E2417="徳島"),VLOOKUP(E2417,最低賃金!$A$2:$G$49,2,FALSE),OR($G$3&lt;&gt;45566,E2417&lt;&gt;"徳島"),VLOOKUP(E2417,最低賃金!$A$2:$G$49,4,FALSE)),"")</f>
        <v/>
      </c>
      <c r="G2417" s="50" t="str">
        <f>IFERROR(VLOOKUP(E2417,最低賃金!$A$3:$G$49,6,FALSE),"")</f>
        <v/>
      </c>
      <c r="H2417" s="45"/>
      <c r="I2417" s="36"/>
      <c r="J2417" s="54"/>
      <c r="K2417" s="51" t="str" cm="1">
        <f t="array" ref="K2417">IFERROR(_xlfn.IFS(COUNTBLANK(H2417:J2417)=3,"",I2417="","I列に金額を入力してください",H2417="3.時間給",I2417,J2417="","J列に労働時間を入力してください",H2417="1.月給",ROUND(I2417/J2417,0),H2417="2.日給",ROUND(I2417/J2417,0)),"")</f>
        <v/>
      </c>
      <c r="L2417" s="37" t="str" cm="1">
        <f t="array" ref="L2417">IFERROR(_xlfn.IFS(E2417="","",K2417&lt;F2417,"×（法定外・特例等対象外です）",K2417&lt;G2417,"〇",K2417&gt;=G2417,"ー"),"")</f>
        <v/>
      </c>
      <c r="M2417" s="26" t="str" cm="1">
        <f t="array" ref="M2417">IFERROR(_xlfn.IFS(COUNTBLANK(D2417:K2417)=8,"",D2417="","←D列に従業員名を姓名（フルネーム）で入力してください。誤変換にお気を付け下さい。",E2417="","←E列に都道府県を入力してください。",H2417="","←H列に1.月給～3.時間給の選択肢を入力してください",I2417="","←I列に金額を入力してください",H2417=3,"",J2417="","←J列に所定労働時間を入力してください"),"")</f>
        <v/>
      </c>
    </row>
    <row r="2418" spans="2:13" ht="22" x14ac:dyDescent="0.55000000000000004">
      <c r="B2418" s="39">
        <f t="shared" si="37"/>
        <v>2410</v>
      </c>
      <c r="C2418" s="45"/>
      <c r="D2418" s="35"/>
      <c r="E2418" s="46"/>
      <c r="F2418" s="40" t="str" cm="1">
        <f t="array" ref="F2418">IFERROR(_xlfn.IFS(AND($G$3=45566,E2418="徳島"),VLOOKUP(E2418,最低賃金!$A$2:$G$49,2,FALSE),OR($G$3&lt;&gt;45566,E2418&lt;&gt;"徳島"),VLOOKUP(E2418,最低賃金!$A$2:$G$49,4,FALSE)),"")</f>
        <v/>
      </c>
      <c r="G2418" s="50" t="str">
        <f>IFERROR(VLOOKUP(E2418,最低賃金!$A$3:$G$49,6,FALSE),"")</f>
        <v/>
      </c>
      <c r="H2418" s="45"/>
      <c r="I2418" s="36"/>
      <c r="J2418" s="54"/>
      <c r="K2418" s="51" t="str" cm="1">
        <f t="array" ref="K2418">IFERROR(_xlfn.IFS(COUNTBLANK(H2418:J2418)=3,"",I2418="","I列に金額を入力してください",H2418="3.時間給",I2418,J2418="","J列に労働時間を入力してください",H2418="1.月給",ROUND(I2418/J2418,0),H2418="2.日給",ROUND(I2418/J2418,0)),"")</f>
        <v/>
      </c>
      <c r="L2418" s="37" t="str" cm="1">
        <f t="array" ref="L2418">IFERROR(_xlfn.IFS(E2418="","",K2418&lt;F2418,"×（法定外・特例等対象外です）",K2418&lt;G2418,"〇",K2418&gt;=G2418,"ー"),"")</f>
        <v/>
      </c>
      <c r="M2418" s="26" t="str" cm="1">
        <f t="array" ref="M2418">IFERROR(_xlfn.IFS(COUNTBLANK(D2418:K2418)=8,"",D2418="","←D列に従業員名を姓名（フルネーム）で入力してください。誤変換にお気を付け下さい。",E2418="","←E列に都道府県を入力してください。",H2418="","←H列に1.月給～3.時間給の選択肢を入力してください",I2418="","←I列に金額を入力してください",H2418=3,"",J2418="","←J列に所定労働時間を入力してください"),"")</f>
        <v/>
      </c>
    </row>
    <row r="2419" spans="2:13" ht="22" x14ac:dyDescent="0.55000000000000004">
      <c r="B2419" s="39">
        <f t="shared" si="37"/>
        <v>2411</v>
      </c>
      <c r="C2419" s="45"/>
      <c r="D2419" s="35"/>
      <c r="E2419" s="46"/>
      <c r="F2419" s="40" t="str" cm="1">
        <f t="array" ref="F2419">IFERROR(_xlfn.IFS(AND($G$3=45566,E2419="徳島"),VLOOKUP(E2419,最低賃金!$A$2:$G$49,2,FALSE),OR($G$3&lt;&gt;45566,E2419&lt;&gt;"徳島"),VLOOKUP(E2419,最低賃金!$A$2:$G$49,4,FALSE)),"")</f>
        <v/>
      </c>
      <c r="G2419" s="50" t="str">
        <f>IFERROR(VLOOKUP(E2419,最低賃金!$A$3:$G$49,6,FALSE),"")</f>
        <v/>
      </c>
      <c r="H2419" s="45"/>
      <c r="I2419" s="36"/>
      <c r="J2419" s="54"/>
      <c r="K2419" s="51" t="str" cm="1">
        <f t="array" ref="K2419">IFERROR(_xlfn.IFS(COUNTBLANK(H2419:J2419)=3,"",I2419="","I列に金額を入力してください",H2419="3.時間給",I2419,J2419="","J列に労働時間を入力してください",H2419="1.月給",ROUND(I2419/J2419,0),H2419="2.日給",ROUND(I2419/J2419,0)),"")</f>
        <v/>
      </c>
      <c r="L2419" s="37" t="str" cm="1">
        <f t="array" ref="L2419">IFERROR(_xlfn.IFS(E2419="","",K2419&lt;F2419,"×（法定外・特例等対象外です）",K2419&lt;G2419,"〇",K2419&gt;=G2419,"ー"),"")</f>
        <v/>
      </c>
      <c r="M2419" s="26" t="str" cm="1">
        <f t="array" ref="M2419">IFERROR(_xlfn.IFS(COUNTBLANK(D2419:K2419)=8,"",D2419="","←D列に従業員名を姓名（フルネーム）で入力してください。誤変換にお気を付け下さい。",E2419="","←E列に都道府県を入力してください。",H2419="","←H列に1.月給～3.時間給の選択肢を入力してください",I2419="","←I列に金額を入力してください",H2419=3,"",J2419="","←J列に所定労働時間を入力してください"),"")</f>
        <v/>
      </c>
    </row>
    <row r="2420" spans="2:13" ht="22" x14ac:dyDescent="0.55000000000000004">
      <c r="B2420" s="39">
        <f t="shared" si="37"/>
        <v>2412</v>
      </c>
      <c r="C2420" s="45"/>
      <c r="D2420" s="35"/>
      <c r="E2420" s="46"/>
      <c r="F2420" s="40" t="str" cm="1">
        <f t="array" ref="F2420">IFERROR(_xlfn.IFS(AND($G$3=45566,E2420="徳島"),VLOOKUP(E2420,最低賃金!$A$2:$G$49,2,FALSE),OR($G$3&lt;&gt;45566,E2420&lt;&gt;"徳島"),VLOOKUP(E2420,最低賃金!$A$2:$G$49,4,FALSE)),"")</f>
        <v/>
      </c>
      <c r="G2420" s="50" t="str">
        <f>IFERROR(VLOOKUP(E2420,最低賃金!$A$3:$G$49,6,FALSE),"")</f>
        <v/>
      </c>
      <c r="H2420" s="45"/>
      <c r="I2420" s="36"/>
      <c r="J2420" s="54"/>
      <c r="K2420" s="51" t="str" cm="1">
        <f t="array" ref="K2420">IFERROR(_xlfn.IFS(COUNTBLANK(H2420:J2420)=3,"",I2420="","I列に金額を入力してください",H2420="3.時間給",I2420,J2420="","J列に労働時間を入力してください",H2420="1.月給",ROUND(I2420/J2420,0),H2420="2.日給",ROUND(I2420/J2420,0)),"")</f>
        <v/>
      </c>
      <c r="L2420" s="37" t="str" cm="1">
        <f t="array" ref="L2420">IFERROR(_xlfn.IFS(E2420="","",K2420&lt;F2420,"×（法定外・特例等対象外です）",K2420&lt;G2420,"〇",K2420&gt;=G2420,"ー"),"")</f>
        <v/>
      </c>
      <c r="M2420" s="26" t="str" cm="1">
        <f t="array" ref="M2420">IFERROR(_xlfn.IFS(COUNTBLANK(D2420:K2420)=8,"",D2420="","←D列に従業員名を姓名（フルネーム）で入力してください。誤変換にお気を付け下さい。",E2420="","←E列に都道府県を入力してください。",H2420="","←H列に1.月給～3.時間給の選択肢を入力してください",I2420="","←I列に金額を入力してください",H2420=3,"",J2420="","←J列に所定労働時間を入力してください"),"")</f>
        <v/>
      </c>
    </row>
    <row r="2421" spans="2:13" ht="22" x14ac:dyDescent="0.55000000000000004">
      <c r="B2421" s="39">
        <f t="shared" si="37"/>
        <v>2413</v>
      </c>
      <c r="C2421" s="45"/>
      <c r="D2421" s="35"/>
      <c r="E2421" s="46"/>
      <c r="F2421" s="40" t="str" cm="1">
        <f t="array" ref="F2421">IFERROR(_xlfn.IFS(AND($G$3=45566,E2421="徳島"),VLOOKUP(E2421,最低賃金!$A$2:$G$49,2,FALSE),OR($G$3&lt;&gt;45566,E2421&lt;&gt;"徳島"),VLOOKUP(E2421,最低賃金!$A$2:$G$49,4,FALSE)),"")</f>
        <v/>
      </c>
      <c r="G2421" s="50" t="str">
        <f>IFERROR(VLOOKUP(E2421,最低賃金!$A$3:$G$49,6,FALSE),"")</f>
        <v/>
      </c>
      <c r="H2421" s="45"/>
      <c r="I2421" s="36"/>
      <c r="J2421" s="54"/>
      <c r="K2421" s="51" t="str" cm="1">
        <f t="array" ref="K2421">IFERROR(_xlfn.IFS(COUNTBLANK(H2421:J2421)=3,"",I2421="","I列に金額を入力してください",H2421="3.時間給",I2421,J2421="","J列に労働時間を入力してください",H2421="1.月給",ROUND(I2421/J2421,0),H2421="2.日給",ROUND(I2421/J2421,0)),"")</f>
        <v/>
      </c>
      <c r="L2421" s="37" t="str" cm="1">
        <f t="array" ref="L2421">IFERROR(_xlfn.IFS(E2421="","",K2421&lt;F2421,"×（法定外・特例等対象外です）",K2421&lt;G2421,"〇",K2421&gt;=G2421,"ー"),"")</f>
        <v/>
      </c>
      <c r="M2421" s="26" t="str" cm="1">
        <f t="array" ref="M2421">IFERROR(_xlfn.IFS(COUNTBLANK(D2421:K2421)=8,"",D2421="","←D列に従業員名を姓名（フルネーム）で入力してください。誤変換にお気を付け下さい。",E2421="","←E列に都道府県を入力してください。",H2421="","←H列に1.月給～3.時間給の選択肢を入力してください",I2421="","←I列に金額を入力してください",H2421=3,"",J2421="","←J列に所定労働時間を入力してください"),"")</f>
        <v/>
      </c>
    </row>
    <row r="2422" spans="2:13" ht="22" x14ac:dyDescent="0.55000000000000004">
      <c r="B2422" s="39">
        <f t="shared" si="37"/>
        <v>2414</v>
      </c>
      <c r="C2422" s="45"/>
      <c r="D2422" s="35"/>
      <c r="E2422" s="46"/>
      <c r="F2422" s="40" t="str" cm="1">
        <f t="array" ref="F2422">IFERROR(_xlfn.IFS(AND($G$3=45566,E2422="徳島"),VLOOKUP(E2422,最低賃金!$A$2:$G$49,2,FALSE),OR($G$3&lt;&gt;45566,E2422&lt;&gt;"徳島"),VLOOKUP(E2422,最低賃金!$A$2:$G$49,4,FALSE)),"")</f>
        <v/>
      </c>
      <c r="G2422" s="50" t="str">
        <f>IFERROR(VLOOKUP(E2422,最低賃金!$A$3:$G$49,6,FALSE),"")</f>
        <v/>
      </c>
      <c r="H2422" s="45"/>
      <c r="I2422" s="36"/>
      <c r="J2422" s="54"/>
      <c r="K2422" s="51" t="str" cm="1">
        <f t="array" ref="K2422">IFERROR(_xlfn.IFS(COUNTBLANK(H2422:J2422)=3,"",I2422="","I列に金額を入力してください",H2422="3.時間給",I2422,J2422="","J列に労働時間を入力してください",H2422="1.月給",ROUND(I2422/J2422,0),H2422="2.日給",ROUND(I2422/J2422,0)),"")</f>
        <v/>
      </c>
      <c r="L2422" s="37" t="str" cm="1">
        <f t="array" ref="L2422">IFERROR(_xlfn.IFS(E2422="","",K2422&lt;F2422,"×（法定外・特例等対象外です）",K2422&lt;G2422,"〇",K2422&gt;=G2422,"ー"),"")</f>
        <v/>
      </c>
      <c r="M2422" s="26" t="str" cm="1">
        <f t="array" ref="M2422">IFERROR(_xlfn.IFS(COUNTBLANK(D2422:K2422)=8,"",D2422="","←D列に従業員名を姓名（フルネーム）で入力してください。誤変換にお気を付け下さい。",E2422="","←E列に都道府県を入力してください。",H2422="","←H列に1.月給～3.時間給の選択肢を入力してください",I2422="","←I列に金額を入力してください",H2422=3,"",J2422="","←J列に所定労働時間を入力してください"),"")</f>
        <v/>
      </c>
    </row>
    <row r="2423" spans="2:13" ht="22" x14ac:dyDescent="0.55000000000000004">
      <c r="B2423" s="39">
        <f t="shared" si="37"/>
        <v>2415</v>
      </c>
      <c r="C2423" s="45"/>
      <c r="D2423" s="35"/>
      <c r="E2423" s="46"/>
      <c r="F2423" s="40" t="str" cm="1">
        <f t="array" ref="F2423">IFERROR(_xlfn.IFS(AND($G$3=45566,E2423="徳島"),VLOOKUP(E2423,最低賃金!$A$2:$G$49,2,FALSE),OR($G$3&lt;&gt;45566,E2423&lt;&gt;"徳島"),VLOOKUP(E2423,最低賃金!$A$2:$G$49,4,FALSE)),"")</f>
        <v/>
      </c>
      <c r="G2423" s="50" t="str">
        <f>IFERROR(VLOOKUP(E2423,最低賃金!$A$3:$G$49,6,FALSE),"")</f>
        <v/>
      </c>
      <c r="H2423" s="45"/>
      <c r="I2423" s="36"/>
      <c r="J2423" s="54"/>
      <c r="K2423" s="51" t="str" cm="1">
        <f t="array" ref="K2423">IFERROR(_xlfn.IFS(COUNTBLANK(H2423:J2423)=3,"",I2423="","I列に金額を入力してください",H2423="3.時間給",I2423,J2423="","J列に労働時間を入力してください",H2423="1.月給",ROUND(I2423/J2423,0),H2423="2.日給",ROUND(I2423/J2423,0)),"")</f>
        <v/>
      </c>
      <c r="L2423" s="37" t="str" cm="1">
        <f t="array" ref="L2423">IFERROR(_xlfn.IFS(E2423="","",K2423&lt;F2423,"×（法定外・特例等対象外です）",K2423&lt;G2423,"〇",K2423&gt;=G2423,"ー"),"")</f>
        <v/>
      </c>
      <c r="M2423" s="26" t="str" cm="1">
        <f t="array" ref="M2423">IFERROR(_xlfn.IFS(COUNTBLANK(D2423:K2423)=8,"",D2423="","←D列に従業員名を姓名（フルネーム）で入力してください。誤変換にお気を付け下さい。",E2423="","←E列に都道府県を入力してください。",H2423="","←H列に1.月給～3.時間給の選択肢を入力してください",I2423="","←I列に金額を入力してください",H2423=3,"",J2423="","←J列に所定労働時間を入力してください"),"")</f>
        <v/>
      </c>
    </row>
    <row r="2424" spans="2:13" ht="22" x14ac:dyDescent="0.55000000000000004">
      <c r="B2424" s="39">
        <f t="shared" si="37"/>
        <v>2416</v>
      </c>
      <c r="C2424" s="45"/>
      <c r="D2424" s="35"/>
      <c r="E2424" s="46"/>
      <c r="F2424" s="40" t="str" cm="1">
        <f t="array" ref="F2424">IFERROR(_xlfn.IFS(AND($G$3=45566,E2424="徳島"),VLOOKUP(E2424,最低賃金!$A$2:$G$49,2,FALSE),OR($G$3&lt;&gt;45566,E2424&lt;&gt;"徳島"),VLOOKUP(E2424,最低賃金!$A$2:$G$49,4,FALSE)),"")</f>
        <v/>
      </c>
      <c r="G2424" s="50" t="str">
        <f>IFERROR(VLOOKUP(E2424,最低賃金!$A$3:$G$49,6,FALSE),"")</f>
        <v/>
      </c>
      <c r="H2424" s="45"/>
      <c r="I2424" s="36"/>
      <c r="J2424" s="54"/>
      <c r="K2424" s="51" t="str" cm="1">
        <f t="array" ref="K2424">IFERROR(_xlfn.IFS(COUNTBLANK(H2424:J2424)=3,"",I2424="","I列に金額を入力してください",H2424="3.時間給",I2424,J2424="","J列に労働時間を入力してください",H2424="1.月給",ROUND(I2424/J2424,0),H2424="2.日給",ROUND(I2424/J2424,0)),"")</f>
        <v/>
      </c>
      <c r="L2424" s="37" t="str" cm="1">
        <f t="array" ref="L2424">IFERROR(_xlfn.IFS(E2424="","",K2424&lt;F2424,"×（法定外・特例等対象外です）",K2424&lt;G2424,"〇",K2424&gt;=G2424,"ー"),"")</f>
        <v/>
      </c>
      <c r="M2424" s="26" t="str" cm="1">
        <f t="array" ref="M2424">IFERROR(_xlfn.IFS(COUNTBLANK(D2424:K2424)=8,"",D2424="","←D列に従業員名を姓名（フルネーム）で入力してください。誤変換にお気を付け下さい。",E2424="","←E列に都道府県を入力してください。",H2424="","←H列に1.月給～3.時間給の選択肢を入力してください",I2424="","←I列に金額を入力してください",H2424=3,"",J2424="","←J列に所定労働時間を入力してください"),"")</f>
        <v/>
      </c>
    </row>
    <row r="2425" spans="2:13" ht="22" x14ac:dyDescent="0.55000000000000004">
      <c r="B2425" s="39">
        <f t="shared" si="37"/>
        <v>2417</v>
      </c>
      <c r="C2425" s="45"/>
      <c r="D2425" s="35"/>
      <c r="E2425" s="46"/>
      <c r="F2425" s="40" t="str" cm="1">
        <f t="array" ref="F2425">IFERROR(_xlfn.IFS(AND($G$3=45566,E2425="徳島"),VLOOKUP(E2425,最低賃金!$A$2:$G$49,2,FALSE),OR($G$3&lt;&gt;45566,E2425&lt;&gt;"徳島"),VLOOKUP(E2425,最低賃金!$A$2:$G$49,4,FALSE)),"")</f>
        <v/>
      </c>
      <c r="G2425" s="50" t="str">
        <f>IFERROR(VLOOKUP(E2425,最低賃金!$A$3:$G$49,6,FALSE),"")</f>
        <v/>
      </c>
      <c r="H2425" s="45"/>
      <c r="I2425" s="36"/>
      <c r="J2425" s="54"/>
      <c r="K2425" s="51" t="str" cm="1">
        <f t="array" ref="K2425">IFERROR(_xlfn.IFS(COUNTBLANK(H2425:J2425)=3,"",I2425="","I列に金額を入力してください",H2425="3.時間給",I2425,J2425="","J列に労働時間を入力してください",H2425="1.月給",ROUND(I2425/J2425,0),H2425="2.日給",ROUND(I2425/J2425,0)),"")</f>
        <v/>
      </c>
      <c r="L2425" s="37" t="str" cm="1">
        <f t="array" ref="L2425">IFERROR(_xlfn.IFS(E2425="","",K2425&lt;F2425,"×（法定外・特例等対象外です）",K2425&lt;G2425,"〇",K2425&gt;=G2425,"ー"),"")</f>
        <v/>
      </c>
      <c r="M2425" s="26" t="str" cm="1">
        <f t="array" ref="M2425">IFERROR(_xlfn.IFS(COUNTBLANK(D2425:K2425)=8,"",D2425="","←D列に従業員名を姓名（フルネーム）で入力してください。誤変換にお気を付け下さい。",E2425="","←E列に都道府県を入力してください。",H2425="","←H列に1.月給～3.時間給の選択肢を入力してください",I2425="","←I列に金額を入力してください",H2425=3,"",J2425="","←J列に所定労働時間を入力してください"),"")</f>
        <v/>
      </c>
    </row>
    <row r="2426" spans="2:13" ht="22" x14ac:dyDescent="0.55000000000000004">
      <c r="B2426" s="39">
        <f t="shared" si="37"/>
        <v>2418</v>
      </c>
      <c r="C2426" s="45"/>
      <c r="D2426" s="35"/>
      <c r="E2426" s="46"/>
      <c r="F2426" s="40" t="str" cm="1">
        <f t="array" ref="F2426">IFERROR(_xlfn.IFS(AND($G$3=45566,E2426="徳島"),VLOOKUP(E2426,最低賃金!$A$2:$G$49,2,FALSE),OR($G$3&lt;&gt;45566,E2426&lt;&gt;"徳島"),VLOOKUP(E2426,最低賃金!$A$2:$G$49,4,FALSE)),"")</f>
        <v/>
      </c>
      <c r="G2426" s="50" t="str">
        <f>IFERROR(VLOOKUP(E2426,最低賃金!$A$3:$G$49,6,FALSE),"")</f>
        <v/>
      </c>
      <c r="H2426" s="45"/>
      <c r="I2426" s="36"/>
      <c r="J2426" s="54"/>
      <c r="K2426" s="51" t="str" cm="1">
        <f t="array" ref="K2426">IFERROR(_xlfn.IFS(COUNTBLANK(H2426:J2426)=3,"",I2426="","I列に金額を入力してください",H2426="3.時間給",I2426,J2426="","J列に労働時間を入力してください",H2426="1.月給",ROUND(I2426/J2426,0),H2426="2.日給",ROUND(I2426/J2426,0)),"")</f>
        <v/>
      </c>
      <c r="L2426" s="37" t="str" cm="1">
        <f t="array" ref="L2426">IFERROR(_xlfn.IFS(E2426="","",K2426&lt;F2426,"×（法定外・特例等対象外です）",K2426&lt;G2426,"〇",K2426&gt;=G2426,"ー"),"")</f>
        <v/>
      </c>
      <c r="M2426" s="26" t="str" cm="1">
        <f t="array" ref="M2426">IFERROR(_xlfn.IFS(COUNTBLANK(D2426:K2426)=8,"",D2426="","←D列に従業員名を姓名（フルネーム）で入力してください。誤変換にお気を付け下さい。",E2426="","←E列に都道府県を入力してください。",H2426="","←H列に1.月給～3.時間給の選択肢を入力してください",I2426="","←I列に金額を入力してください",H2426=3,"",J2426="","←J列に所定労働時間を入力してください"),"")</f>
        <v/>
      </c>
    </row>
    <row r="2427" spans="2:13" ht="22" x14ac:dyDescent="0.55000000000000004">
      <c r="B2427" s="39">
        <f t="shared" si="37"/>
        <v>2419</v>
      </c>
      <c r="C2427" s="45"/>
      <c r="D2427" s="35"/>
      <c r="E2427" s="46"/>
      <c r="F2427" s="40" t="str" cm="1">
        <f t="array" ref="F2427">IFERROR(_xlfn.IFS(AND($G$3=45566,E2427="徳島"),VLOOKUP(E2427,最低賃金!$A$2:$G$49,2,FALSE),OR($G$3&lt;&gt;45566,E2427&lt;&gt;"徳島"),VLOOKUP(E2427,最低賃金!$A$2:$G$49,4,FALSE)),"")</f>
        <v/>
      </c>
      <c r="G2427" s="50" t="str">
        <f>IFERROR(VLOOKUP(E2427,最低賃金!$A$3:$G$49,6,FALSE),"")</f>
        <v/>
      </c>
      <c r="H2427" s="45"/>
      <c r="I2427" s="36"/>
      <c r="J2427" s="54"/>
      <c r="K2427" s="51" t="str" cm="1">
        <f t="array" ref="K2427">IFERROR(_xlfn.IFS(COUNTBLANK(H2427:J2427)=3,"",I2427="","I列に金額を入力してください",H2427="3.時間給",I2427,J2427="","J列に労働時間を入力してください",H2427="1.月給",ROUND(I2427/J2427,0),H2427="2.日給",ROUND(I2427/J2427,0)),"")</f>
        <v/>
      </c>
      <c r="L2427" s="37" t="str" cm="1">
        <f t="array" ref="L2427">IFERROR(_xlfn.IFS(E2427="","",K2427&lt;F2427,"×（法定外・特例等対象外です）",K2427&lt;G2427,"〇",K2427&gt;=G2427,"ー"),"")</f>
        <v/>
      </c>
      <c r="M2427" s="26" t="str" cm="1">
        <f t="array" ref="M2427">IFERROR(_xlfn.IFS(COUNTBLANK(D2427:K2427)=8,"",D2427="","←D列に従業員名を姓名（フルネーム）で入力してください。誤変換にお気を付け下さい。",E2427="","←E列に都道府県を入力してください。",H2427="","←H列に1.月給～3.時間給の選択肢を入力してください",I2427="","←I列に金額を入力してください",H2427=3,"",J2427="","←J列に所定労働時間を入力してください"),"")</f>
        <v/>
      </c>
    </row>
    <row r="2428" spans="2:13" ht="22" x14ac:dyDescent="0.55000000000000004">
      <c r="B2428" s="39">
        <f t="shared" si="37"/>
        <v>2420</v>
      </c>
      <c r="C2428" s="45"/>
      <c r="D2428" s="35"/>
      <c r="E2428" s="46"/>
      <c r="F2428" s="40" t="str" cm="1">
        <f t="array" ref="F2428">IFERROR(_xlfn.IFS(AND($G$3=45566,E2428="徳島"),VLOOKUP(E2428,最低賃金!$A$2:$G$49,2,FALSE),OR($G$3&lt;&gt;45566,E2428&lt;&gt;"徳島"),VLOOKUP(E2428,最低賃金!$A$2:$G$49,4,FALSE)),"")</f>
        <v/>
      </c>
      <c r="G2428" s="50" t="str">
        <f>IFERROR(VLOOKUP(E2428,最低賃金!$A$3:$G$49,6,FALSE),"")</f>
        <v/>
      </c>
      <c r="H2428" s="45"/>
      <c r="I2428" s="36"/>
      <c r="J2428" s="54"/>
      <c r="K2428" s="51" t="str" cm="1">
        <f t="array" ref="K2428">IFERROR(_xlfn.IFS(COUNTBLANK(H2428:J2428)=3,"",I2428="","I列に金額を入力してください",H2428="3.時間給",I2428,J2428="","J列に労働時間を入力してください",H2428="1.月給",ROUND(I2428/J2428,0),H2428="2.日給",ROUND(I2428/J2428,0)),"")</f>
        <v/>
      </c>
      <c r="L2428" s="37" t="str" cm="1">
        <f t="array" ref="L2428">IFERROR(_xlfn.IFS(E2428="","",K2428&lt;F2428,"×（法定外・特例等対象外です）",K2428&lt;G2428,"〇",K2428&gt;=G2428,"ー"),"")</f>
        <v/>
      </c>
      <c r="M2428" s="26" t="str" cm="1">
        <f t="array" ref="M2428">IFERROR(_xlfn.IFS(COUNTBLANK(D2428:K2428)=8,"",D2428="","←D列に従業員名を姓名（フルネーム）で入力してください。誤変換にお気を付け下さい。",E2428="","←E列に都道府県を入力してください。",H2428="","←H列に1.月給～3.時間給の選択肢を入力してください",I2428="","←I列に金額を入力してください",H2428=3,"",J2428="","←J列に所定労働時間を入力してください"),"")</f>
        <v/>
      </c>
    </row>
    <row r="2429" spans="2:13" ht="22" x14ac:dyDescent="0.55000000000000004">
      <c r="B2429" s="39">
        <f t="shared" si="37"/>
        <v>2421</v>
      </c>
      <c r="C2429" s="45"/>
      <c r="D2429" s="35"/>
      <c r="E2429" s="46"/>
      <c r="F2429" s="40" t="str" cm="1">
        <f t="array" ref="F2429">IFERROR(_xlfn.IFS(AND($G$3=45566,E2429="徳島"),VLOOKUP(E2429,最低賃金!$A$2:$G$49,2,FALSE),OR($G$3&lt;&gt;45566,E2429&lt;&gt;"徳島"),VLOOKUP(E2429,最低賃金!$A$2:$G$49,4,FALSE)),"")</f>
        <v/>
      </c>
      <c r="G2429" s="50" t="str">
        <f>IFERROR(VLOOKUP(E2429,最低賃金!$A$3:$G$49,6,FALSE),"")</f>
        <v/>
      </c>
      <c r="H2429" s="45"/>
      <c r="I2429" s="36"/>
      <c r="J2429" s="54"/>
      <c r="K2429" s="51" t="str" cm="1">
        <f t="array" ref="K2429">IFERROR(_xlfn.IFS(COUNTBLANK(H2429:J2429)=3,"",I2429="","I列に金額を入力してください",H2429="3.時間給",I2429,J2429="","J列に労働時間を入力してください",H2429="1.月給",ROUND(I2429/J2429,0),H2429="2.日給",ROUND(I2429/J2429,0)),"")</f>
        <v/>
      </c>
      <c r="L2429" s="37" t="str" cm="1">
        <f t="array" ref="L2429">IFERROR(_xlfn.IFS(E2429="","",K2429&lt;F2429,"×（法定外・特例等対象外です）",K2429&lt;G2429,"〇",K2429&gt;=G2429,"ー"),"")</f>
        <v/>
      </c>
      <c r="M2429" s="26" t="str" cm="1">
        <f t="array" ref="M2429">IFERROR(_xlfn.IFS(COUNTBLANK(D2429:K2429)=8,"",D2429="","←D列に従業員名を姓名（フルネーム）で入力してください。誤変換にお気を付け下さい。",E2429="","←E列に都道府県を入力してください。",H2429="","←H列に1.月給～3.時間給の選択肢を入力してください",I2429="","←I列に金額を入力してください",H2429=3,"",J2429="","←J列に所定労働時間を入力してください"),"")</f>
        <v/>
      </c>
    </row>
    <row r="2430" spans="2:13" ht="22" x14ac:dyDescent="0.55000000000000004">
      <c r="B2430" s="39">
        <f t="shared" si="37"/>
        <v>2422</v>
      </c>
      <c r="C2430" s="45"/>
      <c r="D2430" s="35"/>
      <c r="E2430" s="46"/>
      <c r="F2430" s="40" t="str" cm="1">
        <f t="array" ref="F2430">IFERROR(_xlfn.IFS(AND($G$3=45566,E2430="徳島"),VLOOKUP(E2430,最低賃金!$A$2:$G$49,2,FALSE),OR($G$3&lt;&gt;45566,E2430&lt;&gt;"徳島"),VLOOKUP(E2430,最低賃金!$A$2:$G$49,4,FALSE)),"")</f>
        <v/>
      </c>
      <c r="G2430" s="50" t="str">
        <f>IFERROR(VLOOKUP(E2430,最低賃金!$A$3:$G$49,6,FALSE),"")</f>
        <v/>
      </c>
      <c r="H2430" s="45"/>
      <c r="I2430" s="36"/>
      <c r="J2430" s="54"/>
      <c r="K2430" s="51" t="str" cm="1">
        <f t="array" ref="K2430">IFERROR(_xlfn.IFS(COUNTBLANK(H2430:J2430)=3,"",I2430="","I列に金額を入力してください",H2430="3.時間給",I2430,J2430="","J列に労働時間を入力してください",H2430="1.月給",ROUND(I2430/J2430,0),H2430="2.日給",ROUND(I2430/J2430,0)),"")</f>
        <v/>
      </c>
      <c r="L2430" s="37" t="str" cm="1">
        <f t="array" ref="L2430">IFERROR(_xlfn.IFS(E2430="","",K2430&lt;F2430,"×（法定外・特例等対象外です）",K2430&lt;G2430,"〇",K2430&gt;=G2430,"ー"),"")</f>
        <v/>
      </c>
      <c r="M2430" s="26" t="str" cm="1">
        <f t="array" ref="M2430">IFERROR(_xlfn.IFS(COUNTBLANK(D2430:K2430)=8,"",D2430="","←D列に従業員名を姓名（フルネーム）で入力してください。誤変換にお気を付け下さい。",E2430="","←E列に都道府県を入力してください。",H2430="","←H列に1.月給～3.時間給の選択肢を入力してください",I2430="","←I列に金額を入力してください",H2430=3,"",J2430="","←J列に所定労働時間を入力してください"),"")</f>
        <v/>
      </c>
    </row>
    <row r="2431" spans="2:13" ht="22" x14ac:dyDescent="0.55000000000000004">
      <c r="B2431" s="39">
        <f t="shared" si="37"/>
        <v>2423</v>
      </c>
      <c r="C2431" s="45"/>
      <c r="D2431" s="35"/>
      <c r="E2431" s="46"/>
      <c r="F2431" s="40" t="str" cm="1">
        <f t="array" ref="F2431">IFERROR(_xlfn.IFS(AND($G$3=45566,E2431="徳島"),VLOOKUP(E2431,最低賃金!$A$2:$G$49,2,FALSE),OR($G$3&lt;&gt;45566,E2431&lt;&gt;"徳島"),VLOOKUP(E2431,最低賃金!$A$2:$G$49,4,FALSE)),"")</f>
        <v/>
      </c>
      <c r="G2431" s="50" t="str">
        <f>IFERROR(VLOOKUP(E2431,最低賃金!$A$3:$G$49,6,FALSE),"")</f>
        <v/>
      </c>
      <c r="H2431" s="45"/>
      <c r="I2431" s="36"/>
      <c r="J2431" s="54"/>
      <c r="K2431" s="51" t="str" cm="1">
        <f t="array" ref="K2431">IFERROR(_xlfn.IFS(COUNTBLANK(H2431:J2431)=3,"",I2431="","I列に金額を入力してください",H2431="3.時間給",I2431,J2431="","J列に労働時間を入力してください",H2431="1.月給",ROUND(I2431/J2431,0),H2431="2.日給",ROUND(I2431/J2431,0)),"")</f>
        <v/>
      </c>
      <c r="L2431" s="37" t="str" cm="1">
        <f t="array" ref="L2431">IFERROR(_xlfn.IFS(E2431="","",K2431&lt;F2431,"×（法定外・特例等対象外です）",K2431&lt;G2431,"〇",K2431&gt;=G2431,"ー"),"")</f>
        <v/>
      </c>
      <c r="M2431" s="26" t="str" cm="1">
        <f t="array" ref="M2431">IFERROR(_xlfn.IFS(COUNTBLANK(D2431:K2431)=8,"",D2431="","←D列に従業員名を姓名（フルネーム）で入力してください。誤変換にお気を付け下さい。",E2431="","←E列に都道府県を入力してください。",H2431="","←H列に1.月給～3.時間給の選択肢を入力してください",I2431="","←I列に金額を入力してください",H2431=3,"",J2431="","←J列に所定労働時間を入力してください"),"")</f>
        <v/>
      </c>
    </row>
    <row r="2432" spans="2:13" ht="22" x14ac:dyDescent="0.55000000000000004">
      <c r="B2432" s="39">
        <f t="shared" si="37"/>
        <v>2424</v>
      </c>
      <c r="C2432" s="45"/>
      <c r="D2432" s="35"/>
      <c r="E2432" s="46"/>
      <c r="F2432" s="40" t="str" cm="1">
        <f t="array" ref="F2432">IFERROR(_xlfn.IFS(AND($G$3=45566,E2432="徳島"),VLOOKUP(E2432,最低賃金!$A$2:$G$49,2,FALSE),OR($G$3&lt;&gt;45566,E2432&lt;&gt;"徳島"),VLOOKUP(E2432,最低賃金!$A$2:$G$49,4,FALSE)),"")</f>
        <v/>
      </c>
      <c r="G2432" s="50" t="str">
        <f>IFERROR(VLOOKUP(E2432,最低賃金!$A$3:$G$49,6,FALSE),"")</f>
        <v/>
      </c>
      <c r="H2432" s="45"/>
      <c r="I2432" s="36"/>
      <c r="J2432" s="54"/>
      <c r="K2432" s="51" t="str" cm="1">
        <f t="array" ref="K2432">IFERROR(_xlfn.IFS(COUNTBLANK(H2432:J2432)=3,"",I2432="","I列に金額を入力してください",H2432="3.時間給",I2432,J2432="","J列に労働時間を入力してください",H2432="1.月給",ROUND(I2432/J2432,0),H2432="2.日給",ROUND(I2432/J2432,0)),"")</f>
        <v/>
      </c>
      <c r="L2432" s="37" t="str" cm="1">
        <f t="array" ref="L2432">IFERROR(_xlfn.IFS(E2432="","",K2432&lt;F2432,"×（法定外・特例等対象外です）",K2432&lt;G2432,"〇",K2432&gt;=G2432,"ー"),"")</f>
        <v/>
      </c>
      <c r="M2432" s="26" t="str" cm="1">
        <f t="array" ref="M2432">IFERROR(_xlfn.IFS(COUNTBLANK(D2432:K2432)=8,"",D2432="","←D列に従業員名を姓名（フルネーム）で入力してください。誤変換にお気を付け下さい。",E2432="","←E列に都道府県を入力してください。",H2432="","←H列に1.月給～3.時間給の選択肢を入力してください",I2432="","←I列に金額を入力してください",H2432=3,"",J2432="","←J列に所定労働時間を入力してください"),"")</f>
        <v/>
      </c>
    </row>
    <row r="2433" spans="2:13" ht="22" x14ac:dyDescent="0.55000000000000004">
      <c r="B2433" s="39">
        <f t="shared" si="37"/>
        <v>2425</v>
      </c>
      <c r="C2433" s="45"/>
      <c r="D2433" s="35"/>
      <c r="E2433" s="46"/>
      <c r="F2433" s="40" t="str" cm="1">
        <f t="array" ref="F2433">IFERROR(_xlfn.IFS(AND($G$3=45566,E2433="徳島"),VLOOKUP(E2433,最低賃金!$A$2:$G$49,2,FALSE),OR($G$3&lt;&gt;45566,E2433&lt;&gt;"徳島"),VLOOKUP(E2433,最低賃金!$A$2:$G$49,4,FALSE)),"")</f>
        <v/>
      </c>
      <c r="G2433" s="50" t="str">
        <f>IFERROR(VLOOKUP(E2433,最低賃金!$A$3:$G$49,6,FALSE),"")</f>
        <v/>
      </c>
      <c r="H2433" s="45"/>
      <c r="I2433" s="36"/>
      <c r="J2433" s="54"/>
      <c r="K2433" s="51" t="str" cm="1">
        <f t="array" ref="K2433">IFERROR(_xlfn.IFS(COUNTBLANK(H2433:J2433)=3,"",I2433="","I列に金額を入力してください",H2433="3.時間給",I2433,J2433="","J列に労働時間を入力してください",H2433="1.月給",ROUND(I2433/J2433,0),H2433="2.日給",ROUND(I2433/J2433,0)),"")</f>
        <v/>
      </c>
      <c r="L2433" s="37" t="str" cm="1">
        <f t="array" ref="L2433">IFERROR(_xlfn.IFS(E2433="","",K2433&lt;F2433,"×（法定外・特例等対象外です）",K2433&lt;G2433,"〇",K2433&gt;=G2433,"ー"),"")</f>
        <v/>
      </c>
      <c r="M2433" s="26" t="str" cm="1">
        <f t="array" ref="M2433">IFERROR(_xlfn.IFS(COUNTBLANK(D2433:K2433)=8,"",D2433="","←D列に従業員名を姓名（フルネーム）で入力してください。誤変換にお気を付け下さい。",E2433="","←E列に都道府県を入力してください。",H2433="","←H列に1.月給～3.時間給の選択肢を入力してください",I2433="","←I列に金額を入力してください",H2433=3,"",J2433="","←J列に所定労働時間を入力してください"),"")</f>
        <v/>
      </c>
    </row>
    <row r="2434" spans="2:13" ht="22" x14ac:dyDescent="0.55000000000000004">
      <c r="B2434" s="39">
        <f t="shared" si="37"/>
        <v>2426</v>
      </c>
      <c r="C2434" s="45"/>
      <c r="D2434" s="35"/>
      <c r="E2434" s="46"/>
      <c r="F2434" s="40" t="str" cm="1">
        <f t="array" ref="F2434">IFERROR(_xlfn.IFS(AND($G$3=45566,E2434="徳島"),VLOOKUP(E2434,最低賃金!$A$2:$G$49,2,FALSE),OR($G$3&lt;&gt;45566,E2434&lt;&gt;"徳島"),VLOOKUP(E2434,最低賃金!$A$2:$G$49,4,FALSE)),"")</f>
        <v/>
      </c>
      <c r="G2434" s="50" t="str">
        <f>IFERROR(VLOOKUP(E2434,最低賃金!$A$3:$G$49,6,FALSE),"")</f>
        <v/>
      </c>
      <c r="H2434" s="45"/>
      <c r="I2434" s="36"/>
      <c r="J2434" s="54"/>
      <c r="K2434" s="51" t="str" cm="1">
        <f t="array" ref="K2434">IFERROR(_xlfn.IFS(COUNTBLANK(H2434:J2434)=3,"",I2434="","I列に金額を入力してください",H2434="3.時間給",I2434,J2434="","J列に労働時間を入力してください",H2434="1.月給",ROUND(I2434/J2434,0),H2434="2.日給",ROUND(I2434/J2434,0)),"")</f>
        <v/>
      </c>
      <c r="L2434" s="37" t="str" cm="1">
        <f t="array" ref="L2434">IFERROR(_xlfn.IFS(E2434="","",K2434&lt;F2434,"×（法定外・特例等対象外です）",K2434&lt;G2434,"〇",K2434&gt;=G2434,"ー"),"")</f>
        <v/>
      </c>
      <c r="M2434" s="26" t="str" cm="1">
        <f t="array" ref="M2434">IFERROR(_xlfn.IFS(COUNTBLANK(D2434:K2434)=8,"",D2434="","←D列に従業員名を姓名（フルネーム）で入力してください。誤変換にお気を付け下さい。",E2434="","←E列に都道府県を入力してください。",H2434="","←H列に1.月給～3.時間給の選択肢を入力してください",I2434="","←I列に金額を入力してください",H2434=3,"",J2434="","←J列に所定労働時間を入力してください"),"")</f>
        <v/>
      </c>
    </row>
    <row r="2435" spans="2:13" ht="22" x14ac:dyDescent="0.55000000000000004">
      <c r="B2435" s="39">
        <f t="shared" si="37"/>
        <v>2427</v>
      </c>
      <c r="C2435" s="45"/>
      <c r="D2435" s="35"/>
      <c r="E2435" s="46"/>
      <c r="F2435" s="40" t="str" cm="1">
        <f t="array" ref="F2435">IFERROR(_xlfn.IFS(AND($G$3=45566,E2435="徳島"),VLOOKUP(E2435,最低賃金!$A$2:$G$49,2,FALSE),OR($G$3&lt;&gt;45566,E2435&lt;&gt;"徳島"),VLOOKUP(E2435,最低賃金!$A$2:$G$49,4,FALSE)),"")</f>
        <v/>
      </c>
      <c r="G2435" s="50" t="str">
        <f>IFERROR(VLOOKUP(E2435,最低賃金!$A$3:$G$49,6,FALSE),"")</f>
        <v/>
      </c>
      <c r="H2435" s="45"/>
      <c r="I2435" s="36"/>
      <c r="J2435" s="54"/>
      <c r="K2435" s="51" t="str" cm="1">
        <f t="array" ref="K2435">IFERROR(_xlfn.IFS(COUNTBLANK(H2435:J2435)=3,"",I2435="","I列に金額を入力してください",H2435="3.時間給",I2435,J2435="","J列に労働時間を入力してください",H2435="1.月給",ROUND(I2435/J2435,0),H2435="2.日給",ROUND(I2435/J2435,0)),"")</f>
        <v/>
      </c>
      <c r="L2435" s="37" t="str" cm="1">
        <f t="array" ref="L2435">IFERROR(_xlfn.IFS(E2435="","",K2435&lt;F2435,"×（法定外・特例等対象外です）",K2435&lt;G2435,"〇",K2435&gt;=G2435,"ー"),"")</f>
        <v/>
      </c>
      <c r="M2435" s="26" t="str" cm="1">
        <f t="array" ref="M2435">IFERROR(_xlfn.IFS(COUNTBLANK(D2435:K2435)=8,"",D2435="","←D列に従業員名を姓名（フルネーム）で入力してください。誤変換にお気を付け下さい。",E2435="","←E列に都道府県を入力してください。",H2435="","←H列に1.月給～3.時間給の選択肢を入力してください",I2435="","←I列に金額を入力してください",H2435=3,"",J2435="","←J列に所定労働時間を入力してください"),"")</f>
        <v/>
      </c>
    </row>
    <row r="2436" spans="2:13" ht="22" x14ac:dyDescent="0.55000000000000004">
      <c r="B2436" s="39">
        <f t="shared" si="37"/>
        <v>2428</v>
      </c>
      <c r="C2436" s="45"/>
      <c r="D2436" s="35"/>
      <c r="E2436" s="46"/>
      <c r="F2436" s="40" t="str" cm="1">
        <f t="array" ref="F2436">IFERROR(_xlfn.IFS(AND($G$3=45566,E2436="徳島"),VLOOKUP(E2436,最低賃金!$A$2:$G$49,2,FALSE),OR($G$3&lt;&gt;45566,E2436&lt;&gt;"徳島"),VLOOKUP(E2436,最低賃金!$A$2:$G$49,4,FALSE)),"")</f>
        <v/>
      </c>
      <c r="G2436" s="50" t="str">
        <f>IFERROR(VLOOKUP(E2436,最低賃金!$A$3:$G$49,6,FALSE),"")</f>
        <v/>
      </c>
      <c r="H2436" s="45"/>
      <c r="I2436" s="36"/>
      <c r="J2436" s="54"/>
      <c r="K2436" s="51" t="str" cm="1">
        <f t="array" ref="K2436">IFERROR(_xlfn.IFS(COUNTBLANK(H2436:J2436)=3,"",I2436="","I列に金額を入力してください",H2436="3.時間給",I2436,J2436="","J列に労働時間を入力してください",H2436="1.月給",ROUND(I2436/J2436,0),H2436="2.日給",ROUND(I2436/J2436,0)),"")</f>
        <v/>
      </c>
      <c r="L2436" s="37" t="str" cm="1">
        <f t="array" ref="L2436">IFERROR(_xlfn.IFS(E2436="","",K2436&lt;F2436,"×（法定外・特例等対象外です）",K2436&lt;G2436,"〇",K2436&gt;=G2436,"ー"),"")</f>
        <v/>
      </c>
      <c r="M2436" s="26" t="str" cm="1">
        <f t="array" ref="M2436">IFERROR(_xlfn.IFS(COUNTBLANK(D2436:K2436)=8,"",D2436="","←D列に従業員名を姓名（フルネーム）で入力してください。誤変換にお気を付け下さい。",E2436="","←E列に都道府県を入力してください。",H2436="","←H列に1.月給～3.時間給の選択肢を入力してください",I2436="","←I列に金額を入力してください",H2436=3,"",J2436="","←J列に所定労働時間を入力してください"),"")</f>
        <v/>
      </c>
    </row>
    <row r="2437" spans="2:13" ht="22" x14ac:dyDescent="0.55000000000000004">
      <c r="B2437" s="39">
        <f t="shared" si="37"/>
        <v>2429</v>
      </c>
      <c r="C2437" s="45"/>
      <c r="D2437" s="35"/>
      <c r="E2437" s="46"/>
      <c r="F2437" s="40" t="str" cm="1">
        <f t="array" ref="F2437">IFERROR(_xlfn.IFS(AND($G$3=45566,E2437="徳島"),VLOOKUP(E2437,最低賃金!$A$2:$G$49,2,FALSE),OR($G$3&lt;&gt;45566,E2437&lt;&gt;"徳島"),VLOOKUP(E2437,最低賃金!$A$2:$G$49,4,FALSE)),"")</f>
        <v/>
      </c>
      <c r="G2437" s="50" t="str">
        <f>IFERROR(VLOOKUP(E2437,最低賃金!$A$3:$G$49,6,FALSE),"")</f>
        <v/>
      </c>
      <c r="H2437" s="45"/>
      <c r="I2437" s="36"/>
      <c r="J2437" s="54"/>
      <c r="K2437" s="51" t="str" cm="1">
        <f t="array" ref="K2437">IFERROR(_xlfn.IFS(COUNTBLANK(H2437:J2437)=3,"",I2437="","I列に金額を入力してください",H2437="3.時間給",I2437,J2437="","J列に労働時間を入力してください",H2437="1.月給",ROUND(I2437/J2437,0),H2437="2.日給",ROUND(I2437/J2437,0)),"")</f>
        <v/>
      </c>
      <c r="L2437" s="37" t="str" cm="1">
        <f t="array" ref="L2437">IFERROR(_xlfn.IFS(E2437="","",K2437&lt;F2437,"×（法定外・特例等対象外です）",K2437&lt;G2437,"〇",K2437&gt;=G2437,"ー"),"")</f>
        <v/>
      </c>
      <c r="M2437" s="26" t="str" cm="1">
        <f t="array" ref="M2437">IFERROR(_xlfn.IFS(COUNTBLANK(D2437:K2437)=8,"",D2437="","←D列に従業員名を姓名（フルネーム）で入力してください。誤変換にお気を付け下さい。",E2437="","←E列に都道府県を入力してください。",H2437="","←H列に1.月給～3.時間給の選択肢を入力してください",I2437="","←I列に金額を入力してください",H2437=3,"",J2437="","←J列に所定労働時間を入力してください"),"")</f>
        <v/>
      </c>
    </row>
    <row r="2438" spans="2:13" ht="22" x14ac:dyDescent="0.55000000000000004">
      <c r="B2438" s="39">
        <f t="shared" si="37"/>
        <v>2430</v>
      </c>
      <c r="C2438" s="45"/>
      <c r="D2438" s="35"/>
      <c r="E2438" s="46"/>
      <c r="F2438" s="40" t="str" cm="1">
        <f t="array" ref="F2438">IFERROR(_xlfn.IFS(AND($G$3=45566,E2438="徳島"),VLOOKUP(E2438,最低賃金!$A$2:$G$49,2,FALSE),OR($G$3&lt;&gt;45566,E2438&lt;&gt;"徳島"),VLOOKUP(E2438,最低賃金!$A$2:$G$49,4,FALSE)),"")</f>
        <v/>
      </c>
      <c r="G2438" s="50" t="str">
        <f>IFERROR(VLOOKUP(E2438,最低賃金!$A$3:$G$49,6,FALSE),"")</f>
        <v/>
      </c>
      <c r="H2438" s="45"/>
      <c r="I2438" s="36"/>
      <c r="J2438" s="54"/>
      <c r="K2438" s="51" t="str" cm="1">
        <f t="array" ref="K2438">IFERROR(_xlfn.IFS(COUNTBLANK(H2438:J2438)=3,"",I2438="","I列に金額を入力してください",H2438="3.時間給",I2438,J2438="","J列に労働時間を入力してください",H2438="1.月給",ROUND(I2438/J2438,0),H2438="2.日給",ROUND(I2438/J2438,0)),"")</f>
        <v/>
      </c>
      <c r="L2438" s="37" t="str" cm="1">
        <f t="array" ref="L2438">IFERROR(_xlfn.IFS(E2438="","",K2438&lt;F2438,"×（法定外・特例等対象外です）",K2438&lt;G2438,"〇",K2438&gt;=G2438,"ー"),"")</f>
        <v/>
      </c>
      <c r="M2438" s="26" t="str" cm="1">
        <f t="array" ref="M2438">IFERROR(_xlfn.IFS(COUNTBLANK(D2438:K2438)=8,"",D2438="","←D列に従業員名を姓名（フルネーム）で入力してください。誤変換にお気を付け下さい。",E2438="","←E列に都道府県を入力してください。",H2438="","←H列に1.月給～3.時間給の選択肢を入力してください",I2438="","←I列に金額を入力してください",H2438=3,"",J2438="","←J列に所定労働時間を入力してください"),"")</f>
        <v/>
      </c>
    </row>
    <row r="2439" spans="2:13" ht="22" x14ac:dyDescent="0.55000000000000004">
      <c r="B2439" s="39">
        <f t="shared" si="37"/>
        <v>2431</v>
      </c>
      <c r="C2439" s="45"/>
      <c r="D2439" s="35"/>
      <c r="E2439" s="46"/>
      <c r="F2439" s="40" t="str" cm="1">
        <f t="array" ref="F2439">IFERROR(_xlfn.IFS(AND($G$3=45566,E2439="徳島"),VLOOKUP(E2439,最低賃金!$A$2:$G$49,2,FALSE),OR($G$3&lt;&gt;45566,E2439&lt;&gt;"徳島"),VLOOKUP(E2439,最低賃金!$A$2:$G$49,4,FALSE)),"")</f>
        <v/>
      </c>
      <c r="G2439" s="50" t="str">
        <f>IFERROR(VLOOKUP(E2439,最低賃金!$A$3:$G$49,6,FALSE),"")</f>
        <v/>
      </c>
      <c r="H2439" s="45"/>
      <c r="I2439" s="36"/>
      <c r="J2439" s="54"/>
      <c r="K2439" s="51" t="str" cm="1">
        <f t="array" ref="K2439">IFERROR(_xlfn.IFS(COUNTBLANK(H2439:J2439)=3,"",I2439="","I列に金額を入力してください",H2439="3.時間給",I2439,J2439="","J列に労働時間を入力してください",H2439="1.月給",ROUND(I2439/J2439,0),H2439="2.日給",ROUND(I2439/J2439,0)),"")</f>
        <v/>
      </c>
      <c r="L2439" s="37" t="str" cm="1">
        <f t="array" ref="L2439">IFERROR(_xlfn.IFS(E2439="","",K2439&lt;F2439,"×（法定外・特例等対象外です）",K2439&lt;G2439,"〇",K2439&gt;=G2439,"ー"),"")</f>
        <v/>
      </c>
      <c r="M2439" s="26" t="str" cm="1">
        <f t="array" ref="M2439">IFERROR(_xlfn.IFS(COUNTBLANK(D2439:K2439)=8,"",D2439="","←D列に従業員名を姓名（フルネーム）で入力してください。誤変換にお気を付け下さい。",E2439="","←E列に都道府県を入力してください。",H2439="","←H列に1.月給～3.時間給の選択肢を入力してください",I2439="","←I列に金額を入力してください",H2439=3,"",J2439="","←J列に所定労働時間を入力してください"),"")</f>
        <v/>
      </c>
    </row>
    <row r="2440" spans="2:13" ht="22" x14ac:dyDescent="0.55000000000000004">
      <c r="B2440" s="39">
        <f t="shared" si="37"/>
        <v>2432</v>
      </c>
      <c r="C2440" s="45"/>
      <c r="D2440" s="35"/>
      <c r="E2440" s="46"/>
      <c r="F2440" s="40" t="str" cm="1">
        <f t="array" ref="F2440">IFERROR(_xlfn.IFS(AND($G$3=45566,E2440="徳島"),VLOOKUP(E2440,最低賃金!$A$2:$G$49,2,FALSE),OR($G$3&lt;&gt;45566,E2440&lt;&gt;"徳島"),VLOOKUP(E2440,最低賃金!$A$2:$G$49,4,FALSE)),"")</f>
        <v/>
      </c>
      <c r="G2440" s="50" t="str">
        <f>IFERROR(VLOOKUP(E2440,最低賃金!$A$3:$G$49,6,FALSE),"")</f>
        <v/>
      </c>
      <c r="H2440" s="45"/>
      <c r="I2440" s="36"/>
      <c r="J2440" s="54"/>
      <c r="K2440" s="51" t="str" cm="1">
        <f t="array" ref="K2440">IFERROR(_xlfn.IFS(COUNTBLANK(H2440:J2440)=3,"",I2440="","I列に金額を入力してください",H2440="3.時間給",I2440,J2440="","J列に労働時間を入力してください",H2440="1.月給",ROUND(I2440/J2440,0),H2440="2.日給",ROUND(I2440/J2440,0)),"")</f>
        <v/>
      </c>
      <c r="L2440" s="37" t="str" cm="1">
        <f t="array" ref="L2440">IFERROR(_xlfn.IFS(E2440="","",K2440&lt;F2440,"×（法定外・特例等対象外です）",K2440&lt;G2440,"〇",K2440&gt;=G2440,"ー"),"")</f>
        <v/>
      </c>
      <c r="M2440" s="26" t="str" cm="1">
        <f t="array" ref="M2440">IFERROR(_xlfn.IFS(COUNTBLANK(D2440:K2440)=8,"",D2440="","←D列に従業員名を姓名（フルネーム）で入力してください。誤変換にお気を付け下さい。",E2440="","←E列に都道府県を入力してください。",H2440="","←H列に1.月給～3.時間給の選択肢を入力してください",I2440="","←I列に金額を入力してください",H2440=3,"",J2440="","←J列に所定労働時間を入力してください"),"")</f>
        <v/>
      </c>
    </row>
    <row r="2441" spans="2:13" ht="22" x14ac:dyDescent="0.55000000000000004">
      <c r="B2441" s="39">
        <f t="shared" si="37"/>
        <v>2433</v>
      </c>
      <c r="C2441" s="45"/>
      <c r="D2441" s="35"/>
      <c r="E2441" s="46"/>
      <c r="F2441" s="40" t="str" cm="1">
        <f t="array" ref="F2441">IFERROR(_xlfn.IFS(AND($G$3=45566,E2441="徳島"),VLOOKUP(E2441,最低賃金!$A$2:$G$49,2,FALSE),OR($G$3&lt;&gt;45566,E2441&lt;&gt;"徳島"),VLOOKUP(E2441,最低賃金!$A$2:$G$49,4,FALSE)),"")</f>
        <v/>
      </c>
      <c r="G2441" s="50" t="str">
        <f>IFERROR(VLOOKUP(E2441,最低賃金!$A$3:$G$49,6,FALSE),"")</f>
        <v/>
      </c>
      <c r="H2441" s="45"/>
      <c r="I2441" s="36"/>
      <c r="J2441" s="54"/>
      <c r="K2441" s="51" t="str" cm="1">
        <f t="array" ref="K2441">IFERROR(_xlfn.IFS(COUNTBLANK(H2441:J2441)=3,"",I2441="","I列に金額を入力してください",H2441="3.時間給",I2441,J2441="","J列に労働時間を入力してください",H2441="1.月給",ROUND(I2441/J2441,0),H2441="2.日給",ROUND(I2441/J2441,0)),"")</f>
        <v/>
      </c>
      <c r="L2441" s="37" t="str" cm="1">
        <f t="array" ref="L2441">IFERROR(_xlfn.IFS(E2441="","",K2441&lt;F2441,"×（法定外・特例等対象外です）",K2441&lt;G2441,"〇",K2441&gt;=G2441,"ー"),"")</f>
        <v/>
      </c>
      <c r="M2441" s="26" t="str" cm="1">
        <f t="array" ref="M2441">IFERROR(_xlfn.IFS(COUNTBLANK(D2441:K2441)=8,"",D2441="","←D列に従業員名を姓名（フルネーム）で入力してください。誤変換にお気を付け下さい。",E2441="","←E列に都道府県を入力してください。",H2441="","←H列に1.月給～3.時間給の選択肢を入力してください",I2441="","←I列に金額を入力してください",H2441=3,"",J2441="","←J列に所定労働時間を入力してください"),"")</f>
        <v/>
      </c>
    </row>
    <row r="2442" spans="2:13" ht="22" x14ac:dyDescent="0.55000000000000004">
      <c r="B2442" s="39">
        <f t="shared" ref="B2442:B2505" si="38">ROW()-8</f>
        <v>2434</v>
      </c>
      <c r="C2442" s="45"/>
      <c r="D2442" s="35"/>
      <c r="E2442" s="46"/>
      <c r="F2442" s="40" t="str" cm="1">
        <f t="array" ref="F2442">IFERROR(_xlfn.IFS(AND($G$3=45566,E2442="徳島"),VLOOKUP(E2442,最低賃金!$A$2:$G$49,2,FALSE),OR($G$3&lt;&gt;45566,E2442&lt;&gt;"徳島"),VLOOKUP(E2442,最低賃金!$A$2:$G$49,4,FALSE)),"")</f>
        <v/>
      </c>
      <c r="G2442" s="50" t="str">
        <f>IFERROR(VLOOKUP(E2442,最低賃金!$A$3:$G$49,6,FALSE),"")</f>
        <v/>
      </c>
      <c r="H2442" s="45"/>
      <c r="I2442" s="36"/>
      <c r="J2442" s="54"/>
      <c r="K2442" s="51" t="str" cm="1">
        <f t="array" ref="K2442">IFERROR(_xlfn.IFS(COUNTBLANK(H2442:J2442)=3,"",I2442="","I列に金額を入力してください",H2442="3.時間給",I2442,J2442="","J列に労働時間を入力してください",H2442="1.月給",ROUND(I2442/J2442,0),H2442="2.日給",ROUND(I2442/J2442,0)),"")</f>
        <v/>
      </c>
      <c r="L2442" s="37" t="str" cm="1">
        <f t="array" ref="L2442">IFERROR(_xlfn.IFS(E2442="","",K2442&lt;F2442,"×（法定外・特例等対象外です）",K2442&lt;G2442,"〇",K2442&gt;=G2442,"ー"),"")</f>
        <v/>
      </c>
      <c r="M2442" s="26" t="str" cm="1">
        <f t="array" ref="M2442">IFERROR(_xlfn.IFS(COUNTBLANK(D2442:K2442)=8,"",D2442="","←D列に従業員名を姓名（フルネーム）で入力してください。誤変換にお気を付け下さい。",E2442="","←E列に都道府県を入力してください。",H2442="","←H列に1.月給～3.時間給の選択肢を入力してください",I2442="","←I列に金額を入力してください",H2442=3,"",J2442="","←J列に所定労働時間を入力してください"),"")</f>
        <v/>
      </c>
    </row>
    <row r="2443" spans="2:13" ht="22" x14ac:dyDescent="0.55000000000000004">
      <c r="B2443" s="39">
        <f t="shared" si="38"/>
        <v>2435</v>
      </c>
      <c r="C2443" s="45"/>
      <c r="D2443" s="35"/>
      <c r="E2443" s="46"/>
      <c r="F2443" s="40" t="str" cm="1">
        <f t="array" ref="F2443">IFERROR(_xlfn.IFS(AND($G$3=45566,E2443="徳島"),VLOOKUP(E2443,最低賃金!$A$2:$G$49,2,FALSE),OR($G$3&lt;&gt;45566,E2443&lt;&gt;"徳島"),VLOOKUP(E2443,最低賃金!$A$2:$G$49,4,FALSE)),"")</f>
        <v/>
      </c>
      <c r="G2443" s="50" t="str">
        <f>IFERROR(VLOOKUP(E2443,最低賃金!$A$3:$G$49,6,FALSE),"")</f>
        <v/>
      </c>
      <c r="H2443" s="45"/>
      <c r="I2443" s="36"/>
      <c r="J2443" s="54"/>
      <c r="K2443" s="51" t="str" cm="1">
        <f t="array" ref="K2443">IFERROR(_xlfn.IFS(COUNTBLANK(H2443:J2443)=3,"",I2443="","I列に金額を入力してください",H2443="3.時間給",I2443,J2443="","J列に労働時間を入力してください",H2443="1.月給",ROUND(I2443/J2443,0),H2443="2.日給",ROUND(I2443/J2443,0)),"")</f>
        <v/>
      </c>
      <c r="L2443" s="37" t="str" cm="1">
        <f t="array" ref="L2443">IFERROR(_xlfn.IFS(E2443="","",K2443&lt;F2443,"×（法定外・特例等対象外です）",K2443&lt;G2443,"〇",K2443&gt;=G2443,"ー"),"")</f>
        <v/>
      </c>
      <c r="M2443" s="26" t="str" cm="1">
        <f t="array" ref="M2443">IFERROR(_xlfn.IFS(COUNTBLANK(D2443:K2443)=8,"",D2443="","←D列に従業員名を姓名（フルネーム）で入力してください。誤変換にお気を付け下さい。",E2443="","←E列に都道府県を入力してください。",H2443="","←H列に1.月給～3.時間給の選択肢を入力してください",I2443="","←I列に金額を入力してください",H2443=3,"",J2443="","←J列に所定労働時間を入力してください"),"")</f>
        <v/>
      </c>
    </row>
    <row r="2444" spans="2:13" ht="22" x14ac:dyDescent="0.55000000000000004">
      <c r="B2444" s="39">
        <f t="shared" si="38"/>
        <v>2436</v>
      </c>
      <c r="C2444" s="45"/>
      <c r="D2444" s="35"/>
      <c r="E2444" s="46"/>
      <c r="F2444" s="40" t="str" cm="1">
        <f t="array" ref="F2444">IFERROR(_xlfn.IFS(AND($G$3=45566,E2444="徳島"),VLOOKUP(E2444,最低賃金!$A$2:$G$49,2,FALSE),OR($G$3&lt;&gt;45566,E2444&lt;&gt;"徳島"),VLOOKUP(E2444,最低賃金!$A$2:$G$49,4,FALSE)),"")</f>
        <v/>
      </c>
      <c r="G2444" s="50" t="str">
        <f>IFERROR(VLOOKUP(E2444,最低賃金!$A$3:$G$49,6,FALSE),"")</f>
        <v/>
      </c>
      <c r="H2444" s="45"/>
      <c r="I2444" s="36"/>
      <c r="J2444" s="54"/>
      <c r="K2444" s="51" t="str" cm="1">
        <f t="array" ref="K2444">IFERROR(_xlfn.IFS(COUNTBLANK(H2444:J2444)=3,"",I2444="","I列に金額を入力してください",H2444="3.時間給",I2444,J2444="","J列に労働時間を入力してください",H2444="1.月給",ROUND(I2444/J2444,0),H2444="2.日給",ROUND(I2444/J2444,0)),"")</f>
        <v/>
      </c>
      <c r="L2444" s="37" t="str" cm="1">
        <f t="array" ref="L2444">IFERROR(_xlfn.IFS(E2444="","",K2444&lt;F2444,"×（法定外・特例等対象外です）",K2444&lt;G2444,"〇",K2444&gt;=G2444,"ー"),"")</f>
        <v/>
      </c>
      <c r="M2444" s="26" t="str" cm="1">
        <f t="array" ref="M2444">IFERROR(_xlfn.IFS(COUNTBLANK(D2444:K2444)=8,"",D2444="","←D列に従業員名を姓名（フルネーム）で入力してください。誤変換にお気を付け下さい。",E2444="","←E列に都道府県を入力してください。",H2444="","←H列に1.月給～3.時間給の選択肢を入力してください",I2444="","←I列に金額を入力してください",H2444=3,"",J2444="","←J列に所定労働時間を入力してください"),"")</f>
        <v/>
      </c>
    </row>
    <row r="2445" spans="2:13" ht="22" x14ac:dyDescent="0.55000000000000004">
      <c r="B2445" s="39">
        <f t="shared" si="38"/>
        <v>2437</v>
      </c>
      <c r="C2445" s="45"/>
      <c r="D2445" s="35"/>
      <c r="E2445" s="46"/>
      <c r="F2445" s="40" t="str" cm="1">
        <f t="array" ref="F2445">IFERROR(_xlfn.IFS(AND($G$3=45566,E2445="徳島"),VLOOKUP(E2445,最低賃金!$A$2:$G$49,2,FALSE),OR($G$3&lt;&gt;45566,E2445&lt;&gt;"徳島"),VLOOKUP(E2445,最低賃金!$A$2:$G$49,4,FALSE)),"")</f>
        <v/>
      </c>
      <c r="G2445" s="50" t="str">
        <f>IFERROR(VLOOKUP(E2445,最低賃金!$A$3:$G$49,6,FALSE),"")</f>
        <v/>
      </c>
      <c r="H2445" s="45"/>
      <c r="I2445" s="36"/>
      <c r="J2445" s="54"/>
      <c r="K2445" s="51" t="str" cm="1">
        <f t="array" ref="K2445">IFERROR(_xlfn.IFS(COUNTBLANK(H2445:J2445)=3,"",I2445="","I列に金額を入力してください",H2445="3.時間給",I2445,J2445="","J列に労働時間を入力してください",H2445="1.月給",ROUND(I2445/J2445,0),H2445="2.日給",ROUND(I2445/J2445,0)),"")</f>
        <v/>
      </c>
      <c r="L2445" s="37" t="str" cm="1">
        <f t="array" ref="L2445">IFERROR(_xlfn.IFS(E2445="","",K2445&lt;F2445,"×（法定外・特例等対象外です）",K2445&lt;G2445,"〇",K2445&gt;=G2445,"ー"),"")</f>
        <v/>
      </c>
      <c r="M2445" s="26" t="str" cm="1">
        <f t="array" ref="M2445">IFERROR(_xlfn.IFS(COUNTBLANK(D2445:K2445)=8,"",D2445="","←D列に従業員名を姓名（フルネーム）で入力してください。誤変換にお気を付け下さい。",E2445="","←E列に都道府県を入力してください。",H2445="","←H列に1.月給～3.時間給の選択肢を入力してください",I2445="","←I列に金額を入力してください",H2445=3,"",J2445="","←J列に所定労働時間を入力してください"),"")</f>
        <v/>
      </c>
    </row>
    <row r="2446" spans="2:13" ht="22" x14ac:dyDescent="0.55000000000000004">
      <c r="B2446" s="39">
        <f t="shared" si="38"/>
        <v>2438</v>
      </c>
      <c r="C2446" s="45"/>
      <c r="D2446" s="35"/>
      <c r="E2446" s="46"/>
      <c r="F2446" s="40" t="str" cm="1">
        <f t="array" ref="F2446">IFERROR(_xlfn.IFS(AND($G$3=45566,E2446="徳島"),VLOOKUP(E2446,最低賃金!$A$2:$G$49,2,FALSE),OR($G$3&lt;&gt;45566,E2446&lt;&gt;"徳島"),VLOOKUP(E2446,最低賃金!$A$2:$G$49,4,FALSE)),"")</f>
        <v/>
      </c>
      <c r="G2446" s="50" t="str">
        <f>IFERROR(VLOOKUP(E2446,最低賃金!$A$3:$G$49,6,FALSE),"")</f>
        <v/>
      </c>
      <c r="H2446" s="45"/>
      <c r="I2446" s="36"/>
      <c r="J2446" s="54"/>
      <c r="K2446" s="51" t="str" cm="1">
        <f t="array" ref="K2446">IFERROR(_xlfn.IFS(COUNTBLANK(H2446:J2446)=3,"",I2446="","I列に金額を入力してください",H2446="3.時間給",I2446,J2446="","J列に労働時間を入力してください",H2446="1.月給",ROUND(I2446/J2446,0),H2446="2.日給",ROUND(I2446/J2446,0)),"")</f>
        <v/>
      </c>
      <c r="L2446" s="37" t="str" cm="1">
        <f t="array" ref="L2446">IFERROR(_xlfn.IFS(E2446="","",K2446&lt;F2446,"×（法定外・特例等対象外です）",K2446&lt;G2446,"〇",K2446&gt;=G2446,"ー"),"")</f>
        <v/>
      </c>
      <c r="M2446" s="26" t="str" cm="1">
        <f t="array" ref="M2446">IFERROR(_xlfn.IFS(COUNTBLANK(D2446:K2446)=8,"",D2446="","←D列に従業員名を姓名（フルネーム）で入力してください。誤変換にお気を付け下さい。",E2446="","←E列に都道府県を入力してください。",H2446="","←H列に1.月給～3.時間給の選択肢を入力してください",I2446="","←I列に金額を入力してください",H2446=3,"",J2446="","←J列に所定労働時間を入力してください"),"")</f>
        <v/>
      </c>
    </row>
    <row r="2447" spans="2:13" ht="22" x14ac:dyDescent="0.55000000000000004">
      <c r="B2447" s="39">
        <f t="shared" si="38"/>
        <v>2439</v>
      </c>
      <c r="C2447" s="45"/>
      <c r="D2447" s="35"/>
      <c r="E2447" s="46"/>
      <c r="F2447" s="40" t="str" cm="1">
        <f t="array" ref="F2447">IFERROR(_xlfn.IFS(AND($G$3=45566,E2447="徳島"),VLOOKUP(E2447,最低賃金!$A$2:$G$49,2,FALSE),OR($G$3&lt;&gt;45566,E2447&lt;&gt;"徳島"),VLOOKUP(E2447,最低賃金!$A$2:$G$49,4,FALSE)),"")</f>
        <v/>
      </c>
      <c r="G2447" s="50" t="str">
        <f>IFERROR(VLOOKUP(E2447,最低賃金!$A$3:$G$49,6,FALSE),"")</f>
        <v/>
      </c>
      <c r="H2447" s="45"/>
      <c r="I2447" s="36"/>
      <c r="J2447" s="54"/>
      <c r="K2447" s="51" t="str" cm="1">
        <f t="array" ref="K2447">IFERROR(_xlfn.IFS(COUNTBLANK(H2447:J2447)=3,"",I2447="","I列に金額を入力してください",H2447="3.時間給",I2447,J2447="","J列に労働時間を入力してください",H2447="1.月給",ROUND(I2447/J2447,0),H2447="2.日給",ROUND(I2447/J2447,0)),"")</f>
        <v/>
      </c>
      <c r="L2447" s="37" t="str" cm="1">
        <f t="array" ref="L2447">IFERROR(_xlfn.IFS(E2447="","",K2447&lt;F2447,"×（法定外・特例等対象外です）",K2447&lt;G2447,"〇",K2447&gt;=G2447,"ー"),"")</f>
        <v/>
      </c>
      <c r="M2447" s="26" t="str" cm="1">
        <f t="array" ref="M2447">IFERROR(_xlfn.IFS(COUNTBLANK(D2447:K2447)=8,"",D2447="","←D列に従業員名を姓名（フルネーム）で入力してください。誤変換にお気を付け下さい。",E2447="","←E列に都道府県を入力してください。",H2447="","←H列に1.月給～3.時間給の選択肢を入力してください",I2447="","←I列に金額を入力してください",H2447=3,"",J2447="","←J列に所定労働時間を入力してください"),"")</f>
        <v/>
      </c>
    </row>
    <row r="2448" spans="2:13" ht="22" x14ac:dyDescent="0.55000000000000004">
      <c r="B2448" s="39">
        <f t="shared" si="38"/>
        <v>2440</v>
      </c>
      <c r="C2448" s="45"/>
      <c r="D2448" s="35"/>
      <c r="E2448" s="46"/>
      <c r="F2448" s="40" t="str" cm="1">
        <f t="array" ref="F2448">IFERROR(_xlfn.IFS(AND($G$3=45566,E2448="徳島"),VLOOKUP(E2448,最低賃金!$A$2:$G$49,2,FALSE),OR($G$3&lt;&gt;45566,E2448&lt;&gt;"徳島"),VLOOKUP(E2448,最低賃金!$A$2:$G$49,4,FALSE)),"")</f>
        <v/>
      </c>
      <c r="G2448" s="50" t="str">
        <f>IFERROR(VLOOKUP(E2448,最低賃金!$A$3:$G$49,6,FALSE),"")</f>
        <v/>
      </c>
      <c r="H2448" s="45"/>
      <c r="I2448" s="36"/>
      <c r="J2448" s="54"/>
      <c r="K2448" s="51" t="str" cm="1">
        <f t="array" ref="K2448">IFERROR(_xlfn.IFS(COUNTBLANK(H2448:J2448)=3,"",I2448="","I列に金額を入力してください",H2448="3.時間給",I2448,J2448="","J列に労働時間を入力してください",H2448="1.月給",ROUND(I2448/J2448,0),H2448="2.日給",ROUND(I2448/J2448,0)),"")</f>
        <v/>
      </c>
      <c r="L2448" s="37" t="str" cm="1">
        <f t="array" ref="L2448">IFERROR(_xlfn.IFS(E2448="","",K2448&lt;F2448,"×（法定外・特例等対象外です）",K2448&lt;G2448,"〇",K2448&gt;=G2448,"ー"),"")</f>
        <v/>
      </c>
      <c r="M2448" s="26" t="str" cm="1">
        <f t="array" ref="M2448">IFERROR(_xlfn.IFS(COUNTBLANK(D2448:K2448)=8,"",D2448="","←D列に従業員名を姓名（フルネーム）で入力してください。誤変換にお気を付け下さい。",E2448="","←E列に都道府県を入力してください。",H2448="","←H列に1.月給～3.時間給の選択肢を入力してください",I2448="","←I列に金額を入力してください",H2448=3,"",J2448="","←J列に所定労働時間を入力してください"),"")</f>
        <v/>
      </c>
    </row>
    <row r="2449" spans="2:13" ht="22" x14ac:dyDescent="0.55000000000000004">
      <c r="B2449" s="39">
        <f t="shared" si="38"/>
        <v>2441</v>
      </c>
      <c r="C2449" s="45"/>
      <c r="D2449" s="35"/>
      <c r="E2449" s="46"/>
      <c r="F2449" s="40" t="str" cm="1">
        <f t="array" ref="F2449">IFERROR(_xlfn.IFS(AND($G$3=45566,E2449="徳島"),VLOOKUP(E2449,最低賃金!$A$2:$G$49,2,FALSE),OR($G$3&lt;&gt;45566,E2449&lt;&gt;"徳島"),VLOOKUP(E2449,最低賃金!$A$2:$G$49,4,FALSE)),"")</f>
        <v/>
      </c>
      <c r="G2449" s="50" t="str">
        <f>IFERROR(VLOOKUP(E2449,最低賃金!$A$3:$G$49,6,FALSE),"")</f>
        <v/>
      </c>
      <c r="H2449" s="45"/>
      <c r="I2449" s="36"/>
      <c r="J2449" s="54"/>
      <c r="K2449" s="51" t="str" cm="1">
        <f t="array" ref="K2449">IFERROR(_xlfn.IFS(COUNTBLANK(H2449:J2449)=3,"",I2449="","I列に金額を入力してください",H2449="3.時間給",I2449,J2449="","J列に労働時間を入力してください",H2449="1.月給",ROUND(I2449/J2449,0),H2449="2.日給",ROUND(I2449/J2449,0)),"")</f>
        <v/>
      </c>
      <c r="L2449" s="37" t="str" cm="1">
        <f t="array" ref="L2449">IFERROR(_xlfn.IFS(E2449="","",K2449&lt;F2449,"×（法定外・特例等対象外です）",K2449&lt;G2449,"〇",K2449&gt;=G2449,"ー"),"")</f>
        <v/>
      </c>
      <c r="M2449" s="26" t="str" cm="1">
        <f t="array" ref="M2449">IFERROR(_xlfn.IFS(COUNTBLANK(D2449:K2449)=8,"",D2449="","←D列に従業員名を姓名（フルネーム）で入力してください。誤変換にお気を付け下さい。",E2449="","←E列に都道府県を入力してください。",H2449="","←H列に1.月給～3.時間給の選択肢を入力してください",I2449="","←I列に金額を入力してください",H2449=3,"",J2449="","←J列に所定労働時間を入力してください"),"")</f>
        <v/>
      </c>
    </row>
    <row r="2450" spans="2:13" ht="22" x14ac:dyDescent="0.55000000000000004">
      <c r="B2450" s="39">
        <f t="shared" si="38"/>
        <v>2442</v>
      </c>
      <c r="C2450" s="45"/>
      <c r="D2450" s="35"/>
      <c r="E2450" s="46"/>
      <c r="F2450" s="40" t="str" cm="1">
        <f t="array" ref="F2450">IFERROR(_xlfn.IFS(AND($G$3=45566,E2450="徳島"),VLOOKUP(E2450,最低賃金!$A$2:$G$49,2,FALSE),OR($G$3&lt;&gt;45566,E2450&lt;&gt;"徳島"),VLOOKUP(E2450,最低賃金!$A$2:$G$49,4,FALSE)),"")</f>
        <v/>
      </c>
      <c r="G2450" s="50" t="str">
        <f>IFERROR(VLOOKUP(E2450,最低賃金!$A$3:$G$49,6,FALSE),"")</f>
        <v/>
      </c>
      <c r="H2450" s="45"/>
      <c r="I2450" s="36"/>
      <c r="J2450" s="54"/>
      <c r="K2450" s="51" t="str" cm="1">
        <f t="array" ref="K2450">IFERROR(_xlfn.IFS(COUNTBLANK(H2450:J2450)=3,"",I2450="","I列に金額を入力してください",H2450="3.時間給",I2450,J2450="","J列に労働時間を入力してください",H2450="1.月給",ROUND(I2450/J2450,0),H2450="2.日給",ROUND(I2450/J2450,0)),"")</f>
        <v/>
      </c>
      <c r="L2450" s="37" t="str" cm="1">
        <f t="array" ref="L2450">IFERROR(_xlfn.IFS(E2450="","",K2450&lt;F2450,"×（法定外・特例等対象外です）",K2450&lt;G2450,"〇",K2450&gt;=G2450,"ー"),"")</f>
        <v/>
      </c>
      <c r="M2450" s="26" t="str" cm="1">
        <f t="array" ref="M2450">IFERROR(_xlfn.IFS(COUNTBLANK(D2450:K2450)=8,"",D2450="","←D列に従業員名を姓名（フルネーム）で入力してください。誤変換にお気を付け下さい。",E2450="","←E列に都道府県を入力してください。",H2450="","←H列に1.月給～3.時間給の選択肢を入力してください",I2450="","←I列に金額を入力してください",H2450=3,"",J2450="","←J列に所定労働時間を入力してください"),"")</f>
        <v/>
      </c>
    </row>
    <row r="2451" spans="2:13" ht="22" x14ac:dyDescent="0.55000000000000004">
      <c r="B2451" s="39">
        <f t="shared" si="38"/>
        <v>2443</v>
      </c>
      <c r="C2451" s="45"/>
      <c r="D2451" s="35"/>
      <c r="E2451" s="46"/>
      <c r="F2451" s="40" t="str" cm="1">
        <f t="array" ref="F2451">IFERROR(_xlfn.IFS(AND($G$3=45566,E2451="徳島"),VLOOKUP(E2451,最低賃金!$A$2:$G$49,2,FALSE),OR($G$3&lt;&gt;45566,E2451&lt;&gt;"徳島"),VLOOKUP(E2451,最低賃金!$A$2:$G$49,4,FALSE)),"")</f>
        <v/>
      </c>
      <c r="G2451" s="50" t="str">
        <f>IFERROR(VLOOKUP(E2451,最低賃金!$A$3:$G$49,6,FALSE),"")</f>
        <v/>
      </c>
      <c r="H2451" s="45"/>
      <c r="I2451" s="36"/>
      <c r="J2451" s="54"/>
      <c r="K2451" s="51" t="str" cm="1">
        <f t="array" ref="K2451">IFERROR(_xlfn.IFS(COUNTBLANK(H2451:J2451)=3,"",I2451="","I列に金額を入力してください",H2451="3.時間給",I2451,J2451="","J列に労働時間を入力してください",H2451="1.月給",ROUND(I2451/J2451,0),H2451="2.日給",ROUND(I2451/J2451,0)),"")</f>
        <v/>
      </c>
      <c r="L2451" s="37" t="str" cm="1">
        <f t="array" ref="L2451">IFERROR(_xlfn.IFS(E2451="","",K2451&lt;F2451,"×（法定外・特例等対象外です）",K2451&lt;G2451,"〇",K2451&gt;=G2451,"ー"),"")</f>
        <v/>
      </c>
      <c r="M2451" s="26" t="str" cm="1">
        <f t="array" ref="M2451">IFERROR(_xlfn.IFS(COUNTBLANK(D2451:K2451)=8,"",D2451="","←D列に従業員名を姓名（フルネーム）で入力してください。誤変換にお気を付け下さい。",E2451="","←E列に都道府県を入力してください。",H2451="","←H列に1.月給～3.時間給の選択肢を入力してください",I2451="","←I列に金額を入力してください",H2451=3,"",J2451="","←J列に所定労働時間を入力してください"),"")</f>
        <v/>
      </c>
    </row>
    <row r="2452" spans="2:13" ht="22" x14ac:dyDescent="0.55000000000000004">
      <c r="B2452" s="39">
        <f t="shared" si="38"/>
        <v>2444</v>
      </c>
      <c r="C2452" s="45"/>
      <c r="D2452" s="35"/>
      <c r="E2452" s="46"/>
      <c r="F2452" s="40" t="str" cm="1">
        <f t="array" ref="F2452">IFERROR(_xlfn.IFS(AND($G$3=45566,E2452="徳島"),VLOOKUP(E2452,最低賃金!$A$2:$G$49,2,FALSE),OR($G$3&lt;&gt;45566,E2452&lt;&gt;"徳島"),VLOOKUP(E2452,最低賃金!$A$2:$G$49,4,FALSE)),"")</f>
        <v/>
      </c>
      <c r="G2452" s="50" t="str">
        <f>IFERROR(VLOOKUP(E2452,最低賃金!$A$3:$G$49,6,FALSE),"")</f>
        <v/>
      </c>
      <c r="H2452" s="45"/>
      <c r="I2452" s="36"/>
      <c r="J2452" s="54"/>
      <c r="K2452" s="51" t="str" cm="1">
        <f t="array" ref="K2452">IFERROR(_xlfn.IFS(COUNTBLANK(H2452:J2452)=3,"",I2452="","I列に金額を入力してください",H2452="3.時間給",I2452,J2452="","J列に労働時間を入力してください",H2452="1.月給",ROUND(I2452/J2452,0),H2452="2.日給",ROUND(I2452/J2452,0)),"")</f>
        <v/>
      </c>
      <c r="L2452" s="37" t="str" cm="1">
        <f t="array" ref="L2452">IFERROR(_xlfn.IFS(E2452="","",K2452&lt;F2452,"×（法定外・特例等対象外です）",K2452&lt;G2452,"〇",K2452&gt;=G2452,"ー"),"")</f>
        <v/>
      </c>
      <c r="M2452" s="26" t="str" cm="1">
        <f t="array" ref="M2452">IFERROR(_xlfn.IFS(COUNTBLANK(D2452:K2452)=8,"",D2452="","←D列に従業員名を姓名（フルネーム）で入力してください。誤変換にお気を付け下さい。",E2452="","←E列に都道府県を入力してください。",H2452="","←H列に1.月給～3.時間給の選択肢を入力してください",I2452="","←I列に金額を入力してください",H2452=3,"",J2452="","←J列に所定労働時間を入力してください"),"")</f>
        <v/>
      </c>
    </row>
    <row r="2453" spans="2:13" ht="22" x14ac:dyDescent="0.55000000000000004">
      <c r="B2453" s="39">
        <f t="shared" si="38"/>
        <v>2445</v>
      </c>
      <c r="C2453" s="45"/>
      <c r="D2453" s="35"/>
      <c r="E2453" s="46"/>
      <c r="F2453" s="40" t="str" cm="1">
        <f t="array" ref="F2453">IFERROR(_xlfn.IFS(AND($G$3=45566,E2453="徳島"),VLOOKUP(E2453,最低賃金!$A$2:$G$49,2,FALSE),OR($G$3&lt;&gt;45566,E2453&lt;&gt;"徳島"),VLOOKUP(E2453,最低賃金!$A$2:$G$49,4,FALSE)),"")</f>
        <v/>
      </c>
      <c r="G2453" s="50" t="str">
        <f>IFERROR(VLOOKUP(E2453,最低賃金!$A$3:$G$49,6,FALSE),"")</f>
        <v/>
      </c>
      <c r="H2453" s="45"/>
      <c r="I2453" s="36"/>
      <c r="J2453" s="54"/>
      <c r="K2453" s="51" t="str" cm="1">
        <f t="array" ref="K2453">IFERROR(_xlfn.IFS(COUNTBLANK(H2453:J2453)=3,"",I2453="","I列に金額を入力してください",H2453="3.時間給",I2453,J2453="","J列に労働時間を入力してください",H2453="1.月給",ROUND(I2453/J2453,0),H2453="2.日給",ROUND(I2453/J2453,0)),"")</f>
        <v/>
      </c>
      <c r="L2453" s="37" t="str" cm="1">
        <f t="array" ref="L2453">IFERROR(_xlfn.IFS(E2453="","",K2453&lt;F2453,"×（法定外・特例等対象外です）",K2453&lt;G2453,"〇",K2453&gt;=G2453,"ー"),"")</f>
        <v/>
      </c>
      <c r="M2453" s="26" t="str" cm="1">
        <f t="array" ref="M2453">IFERROR(_xlfn.IFS(COUNTBLANK(D2453:K2453)=8,"",D2453="","←D列に従業員名を姓名（フルネーム）で入力してください。誤変換にお気を付け下さい。",E2453="","←E列に都道府県を入力してください。",H2453="","←H列に1.月給～3.時間給の選択肢を入力してください",I2453="","←I列に金額を入力してください",H2453=3,"",J2453="","←J列に所定労働時間を入力してください"),"")</f>
        <v/>
      </c>
    </row>
    <row r="2454" spans="2:13" ht="22" x14ac:dyDescent="0.55000000000000004">
      <c r="B2454" s="39">
        <f t="shared" si="38"/>
        <v>2446</v>
      </c>
      <c r="C2454" s="45"/>
      <c r="D2454" s="35"/>
      <c r="E2454" s="46"/>
      <c r="F2454" s="40" t="str" cm="1">
        <f t="array" ref="F2454">IFERROR(_xlfn.IFS(AND($G$3=45566,E2454="徳島"),VLOOKUP(E2454,最低賃金!$A$2:$G$49,2,FALSE),OR($G$3&lt;&gt;45566,E2454&lt;&gt;"徳島"),VLOOKUP(E2454,最低賃金!$A$2:$G$49,4,FALSE)),"")</f>
        <v/>
      </c>
      <c r="G2454" s="50" t="str">
        <f>IFERROR(VLOOKUP(E2454,最低賃金!$A$3:$G$49,6,FALSE),"")</f>
        <v/>
      </c>
      <c r="H2454" s="45"/>
      <c r="I2454" s="36"/>
      <c r="J2454" s="54"/>
      <c r="K2454" s="51" t="str" cm="1">
        <f t="array" ref="K2454">IFERROR(_xlfn.IFS(COUNTBLANK(H2454:J2454)=3,"",I2454="","I列に金額を入力してください",H2454="3.時間給",I2454,J2454="","J列に労働時間を入力してください",H2454="1.月給",ROUND(I2454/J2454,0),H2454="2.日給",ROUND(I2454/J2454,0)),"")</f>
        <v/>
      </c>
      <c r="L2454" s="37" t="str" cm="1">
        <f t="array" ref="L2454">IFERROR(_xlfn.IFS(E2454="","",K2454&lt;F2454,"×（法定外・特例等対象外です）",K2454&lt;G2454,"〇",K2454&gt;=G2454,"ー"),"")</f>
        <v/>
      </c>
      <c r="M2454" s="26" t="str" cm="1">
        <f t="array" ref="M2454">IFERROR(_xlfn.IFS(COUNTBLANK(D2454:K2454)=8,"",D2454="","←D列に従業員名を姓名（フルネーム）で入力してください。誤変換にお気を付け下さい。",E2454="","←E列に都道府県を入力してください。",H2454="","←H列に1.月給～3.時間給の選択肢を入力してください",I2454="","←I列に金額を入力してください",H2454=3,"",J2454="","←J列に所定労働時間を入力してください"),"")</f>
        <v/>
      </c>
    </row>
    <row r="2455" spans="2:13" ht="22" x14ac:dyDescent="0.55000000000000004">
      <c r="B2455" s="39">
        <f t="shared" si="38"/>
        <v>2447</v>
      </c>
      <c r="C2455" s="45"/>
      <c r="D2455" s="35"/>
      <c r="E2455" s="46"/>
      <c r="F2455" s="40" t="str" cm="1">
        <f t="array" ref="F2455">IFERROR(_xlfn.IFS(AND($G$3=45566,E2455="徳島"),VLOOKUP(E2455,最低賃金!$A$2:$G$49,2,FALSE),OR($G$3&lt;&gt;45566,E2455&lt;&gt;"徳島"),VLOOKUP(E2455,最低賃金!$A$2:$G$49,4,FALSE)),"")</f>
        <v/>
      </c>
      <c r="G2455" s="50" t="str">
        <f>IFERROR(VLOOKUP(E2455,最低賃金!$A$3:$G$49,6,FALSE),"")</f>
        <v/>
      </c>
      <c r="H2455" s="45"/>
      <c r="I2455" s="36"/>
      <c r="J2455" s="54"/>
      <c r="K2455" s="51" t="str" cm="1">
        <f t="array" ref="K2455">IFERROR(_xlfn.IFS(COUNTBLANK(H2455:J2455)=3,"",I2455="","I列に金額を入力してください",H2455="3.時間給",I2455,J2455="","J列に労働時間を入力してください",H2455="1.月給",ROUND(I2455/J2455,0),H2455="2.日給",ROUND(I2455/J2455,0)),"")</f>
        <v/>
      </c>
      <c r="L2455" s="37" t="str" cm="1">
        <f t="array" ref="L2455">IFERROR(_xlfn.IFS(E2455="","",K2455&lt;F2455,"×（法定外・特例等対象外です）",K2455&lt;G2455,"〇",K2455&gt;=G2455,"ー"),"")</f>
        <v/>
      </c>
      <c r="M2455" s="26" t="str" cm="1">
        <f t="array" ref="M2455">IFERROR(_xlfn.IFS(COUNTBLANK(D2455:K2455)=8,"",D2455="","←D列に従業員名を姓名（フルネーム）で入力してください。誤変換にお気を付け下さい。",E2455="","←E列に都道府県を入力してください。",H2455="","←H列に1.月給～3.時間給の選択肢を入力してください",I2455="","←I列に金額を入力してください",H2455=3,"",J2455="","←J列に所定労働時間を入力してください"),"")</f>
        <v/>
      </c>
    </row>
    <row r="2456" spans="2:13" ht="22" x14ac:dyDescent="0.55000000000000004">
      <c r="B2456" s="39">
        <f t="shared" si="38"/>
        <v>2448</v>
      </c>
      <c r="C2456" s="45"/>
      <c r="D2456" s="35"/>
      <c r="E2456" s="46"/>
      <c r="F2456" s="40" t="str" cm="1">
        <f t="array" ref="F2456">IFERROR(_xlfn.IFS(AND($G$3=45566,E2456="徳島"),VLOOKUP(E2456,最低賃金!$A$2:$G$49,2,FALSE),OR($G$3&lt;&gt;45566,E2456&lt;&gt;"徳島"),VLOOKUP(E2456,最低賃金!$A$2:$G$49,4,FALSE)),"")</f>
        <v/>
      </c>
      <c r="G2456" s="50" t="str">
        <f>IFERROR(VLOOKUP(E2456,最低賃金!$A$3:$G$49,6,FALSE),"")</f>
        <v/>
      </c>
      <c r="H2456" s="45"/>
      <c r="I2456" s="36"/>
      <c r="J2456" s="54"/>
      <c r="K2456" s="51" t="str" cm="1">
        <f t="array" ref="K2456">IFERROR(_xlfn.IFS(COUNTBLANK(H2456:J2456)=3,"",I2456="","I列に金額を入力してください",H2456="3.時間給",I2456,J2456="","J列に労働時間を入力してください",H2456="1.月給",ROUND(I2456/J2456,0),H2456="2.日給",ROUND(I2456/J2456,0)),"")</f>
        <v/>
      </c>
      <c r="L2456" s="37" t="str" cm="1">
        <f t="array" ref="L2456">IFERROR(_xlfn.IFS(E2456="","",K2456&lt;F2456,"×（法定外・特例等対象外です）",K2456&lt;G2456,"〇",K2456&gt;=G2456,"ー"),"")</f>
        <v/>
      </c>
      <c r="M2456" s="26" t="str" cm="1">
        <f t="array" ref="M2456">IFERROR(_xlfn.IFS(COUNTBLANK(D2456:K2456)=8,"",D2456="","←D列に従業員名を姓名（フルネーム）で入力してください。誤変換にお気を付け下さい。",E2456="","←E列に都道府県を入力してください。",H2456="","←H列に1.月給～3.時間給の選択肢を入力してください",I2456="","←I列に金額を入力してください",H2456=3,"",J2456="","←J列に所定労働時間を入力してください"),"")</f>
        <v/>
      </c>
    </row>
    <row r="2457" spans="2:13" ht="22" x14ac:dyDescent="0.55000000000000004">
      <c r="B2457" s="39">
        <f t="shared" si="38"/>
        <v>2449</v>
      </c>
      <c r="C2457" s="45"/>
      <c r="D2457" s="35"/>
      <c r="E2457" s="46"/>
      <c r="F2457" s="40" t="str" cm="1">
        <f t="array" ref="F2457">IFERROR(_xlfn.IFS(AND($G$3=45566,E2457="徳島"),VLOOKUP(E2457,最低賃金!$A$2:$G$49,2,FALSE),OR($G$3&lt;&gt;45566,E2457&lt;&gt;"徳島"),VLOOKUP(E2457,最低賃金!$A$2:$G$49,4,FALSE)),"")</f>
        <v/>
      </c>
      <c r="G2457" s="50" t="str">
        <f>IFERROR(VLOOKUP(E2457,最低賃金!$A$3:$G$49,6,FALSE),"")</f>
        <v/>
      </c>
      <c r="H2457" s="45"/>
      <c r="I2457" s="36"/>
      <c r="J2457" s="54"/>
      <c r="K2457" s="51" t="str" cm="1">
        <f t="array" ref="K2457">IFERROR(_xlfn.IFS(COUNTBLANK(H2457:J2457)=3,"",I2457="","I列に金額を入力してください",H2457="3.時間給",I2457,J2457="","J列に労働時間を入力してください",H2457="1.月給",ROUND(I2457/J2457,0),H2457="2.日給",ROUND(I2457/J2457,0)),"")</f>
        <v/>
      </c>
      <c r="L2457" s="37" t="str" cm="1">
        <f t="array" ref="L2457">IFERROR(_xlfn.IFS(E2457="","",K2457&lt;F2457,"×（法定外・特例等対象外です）",K2457&lt;G2457,"〇",K2457&gt;=G2457,"ー"),"")</f>
        <v/>
      </c>
      <c r="M2457" s="26" t="str" cm="1">
        <f t="array" ref="M2457">IFERROR(_xlfn.IFS(COUNTBLANK(D2457:K2457)=8,"",D2457="","←D列に従業員名を姓名（フルネーム）で入力してください。誤変換にお気を付け下さい。",E2457="","←E列に都道府県を入力してください。",H2457="","←H列に1.月給～3.時間給の選択肢を入力してください",I2457="","←I列に金額を入力してください",H2457=3,"",J2457="","←J列に所定労働時間を入力してください"),"")</f>
        <v/>
      </c>
    </row>
    <row r="2458" spans="2:13" ht="22" x14ac:dyDescent="0.55000000000000004">
      <c r="B2458" s="39">
        <f t="shared" si="38"/>
        <v>2450</v>
      </c>
      <c r="C2458" s="45"/>
      <c r="D2458" s="35"/>
      <c r="E2458" s="46"/>
      <c r="F2458" s="40" t="str" cm="1">
        <f t="array" ref="F2458">IFERROR(_xlfn.IFS(AND($G$3=45566,E2458="徳島"),VLOOKUP(E2458,最低賃金!$A$2:$G$49,2,FALSE),OR($G$3&lt;&gt;45566,E2458&lt;&gt;"徳島"),VLOOKUP(E2458,最低賃金!$A$2:$G$49,4,FALSE)),"")</f>
        <v/>
      </c>
      <c r="G2458" s="50" t="str">
        <f>IFERROR(VLOOKUP(E2458,最低賃金!$A$3:$G$49,6,FALSE),"")</f>
        <v/>
      </c>
      <c r="H2458" s="45"/>
      <c r="I2458" s="36"/>
      <c r="J2458" s="54"/>
      <c r="K2458" s="51" t="str" cm="1">
        <f t="array" ref="K2458">IFERROR(_xlfn.IFS(COUNTBLANK(H2458:J2458)=3,"",I2458="","I列に金額を入力してください",H2458="3.時間給",I2458,J2458="","J列に労働時間を入力してください",H2458="1.月給",ROUND(I2458/J2458,0),H2458="2.日給",ROUND(I2458/J2458,0)),"")</f>
        <v/>
      </c>
      <c r="L2458" s="37" t="str" cm="1">
        <f t="array" ref="L2458">IFERROR(_xlfn.IFS(E2458="","",K2458&lt;F2458,"×（法定外・特例等対象外です）",K2458&lt;G2458,"〇",K2458&gt;=G2458,"ー"),"")</f>
        <v/>
      </c>
      <c r="M2458" s="26" t="str" cm="1">
        <f t="array" ref="M2458">IFERROR(_xlfn.IFS(COUNTBLANK(D2458:K2458)=8,"",D2458="","←D列に従業員名を姓名（フルネーム）で入力してください。誤変換にお気を付け下さい。",E2458="","←E列に都道府県を入力してください。",H2458="","←H列に1.月給～3.時間給の選択肢を入力してください",I2458="","←I列に金額を入力してください",H2458=3,"",J2458="","←J列に所定労働時間を入力してください"),"")</f>
        <v/>
      </c>
    </row>
    <row r="2459" spans="2:13" ht="22" x14ac:dyDescent="0.55000000000000004">
      <c r="B2459" s="39">
        <f t="shared" si="38"/>
        <v>2451</v>
      </c>
      <c r="C2459" s="45"/>
      <c r="D2459" s="35"/>
      <c r="E2459" s="46"/>
      <c r="F2459" s="40" t="str" cm="1">
        <f t="array" ref="F2459">IFERROR(_xlfn.IFS(AND($G$3=45566,E2459="徳島"),VLOOKUP(E2459,最低賃金!$A$2:$G$49,2,FALSE),OR($G$3&lt;&gt;45566,E2459&lt;&gt;"徳島"),VLOOKUP(E2459,最低賃金!$A$2:$G$49,4,FALSE)),"")</f>
        <v/>
      </c>
      <c r="G2459" s="50" t="str">
        <f>IFERROR(VLOOKUP(E2459,最低賃金!$A$3:$G$49,6,FALSE),"")</f>
        <v/>
      </c>
      <c r="H2459" s="45"/>
      <c r="I2459" s="36"/>
      <c r="J2459" s="54"/>
      <c r="K2459" s="51" t="str" cm="1">
        <f t="array" ref="K2459">IFERROR(_xlfn.IFS(COUNTBLANK(H2459:J2459)=3,"",I2459="","I列に金額を入力してください",H2459="3.時間給",I2459,J2459="","J列に労働時間を入力してください",H2459="1.月給",ROUND(I2459/J2459,0),H2459="2.日給",ROUND(I2459/J2459,0)),"")</f>
        <v/>
      </c>
      <c r="L2459" s="37" t="str" cm="1">
        <f t="array" ref="L2459">IFERROR(_xlfn.IFS(E2459="","",K2459&lt;F2459,"×（法定外・特例等対象外です）",K2459&lt;G2459,"〇",K2459&gt;=G2459,"ー"),"")</f>
        <v/>
      </c>
      <c r="M2459" s="26" t="str" cm="1">
        <f t="array" ref="M2459">IFERROR(_xlfn.IFS(COUNTBLANK(D2459:K2459)=8,"",D2459="","←D列に従業員名を姓名（フルネーム）で入力してください。誤変換にお気を付け下さい。",E2459="","←E列に都道府県を入力してください。",H2459="","←H列に1.月給～3.時間給の選択肢を入力してください",I2459="","←I列に金額を入力してください",H2459=3,"",J2459="","←J列に所定労働時間を入力してください"),"")</f>
        <v/>
      </c>
    </row>
    <row r="2460" spans="2:13" ht="22" x14ac:dyDescent="0.55000000000000004">
      <c r="B2460" s="39">
        <f t="shared" si="38"/>
        <v>2452</v>
      </c>
      <c r="C2460" s="45"/>
      <c r="D2460" s="35"/>
      <c r="E2460" s="46"/>
      <c r="F2460" s="40" t="str" cm="1">
        <f t="array" ref="F2460">IFERROR(_xlfn.IFS(AND($G$3=45566,E2460="徳島"),VLOOKUP(E2460,最低賃金!$A$2:$G$49,2,FALSE),OR($G$3&lt;&gt;45566,E2460&lt;&gt;"徳島"),VLOOKUP(E2460,最低賃金!$A$2:$G$49,4,FALSE)),"")</f>
        <v/>
      </c>
      <c r="G2460" s="50" t="str">
        <f>IFERROR(VLOOKUP(E2460,最低賃金!$A$3:$G$49,6,FALSE),"")</f>
        <v/>
      </c>
      <c r="H2460" s="45"/>
      <c r="I2460" s="36"/>
      <c r="J2460" s="54"/>
      <c r="K2460" s="51" t="str" cm="1">
        <f t="array" ref="K2460">IFERROR(_xlfn.IFS(COUNTBLANK(H2460:J2460)=3,"",I2460="","I列に金額を入力してください",H2460="3.時間給",I2460,J2460="","J列に労働時間を入力してください",H2460="1.月給",ROUND(I2460/J2460,0),H2460="2.日給",ROUND(I2460/J2460,0)),"")</f>
        <v/>
      </c>
      <c r="L2460" s="37" t="str" cm="1">
        <f t="array" ref="L2460">IFERROR(_xlfn.IFS(E2460="","",K2460&lt;F2460,"×（法定外・特例等対象外です）",K2460&lt;G2460,"〇",K2460&gt;=G2460,"ー"),"")</f>
        <v/>
      </c>
      <c r="M2460" s="26" t="str" cm="1">
        <f t="array" ref="M2460">IFERROR(_xlfn.IFS(COUNTBLANK(D2460:K2460)=8,"",D2460="","←D列に従業員名を姓名（フルネーム）で入力してください。誤変換にお気を付け下さい。",E2460="","←E列に都道府県を入力してください。",H2460="","←H列に1.月給～3.時間給の選択肢を入力してください",I2460="","←I列に金額を入力してください",H2460=3,"",J2460="","←J列に所定労働時間を入力してください"),"")</f>
        <v/>
      </c>
    </row>
    <row r="2461" spans="2:13" ht="22" x14ac:dyDescent="0.55000000000000004">
      <c r="B2461" s="39">
        <f t="shared" si="38"/>
        <v>2453</v>
      </c>
      <c r="C2461" s="45"/>
      <c r="D2461" s="35"/>
      <c r="E2461" s="46"/>
      <c r="F2461" s="40" t="str" cm="1">
        <f t="array" ref="F2461">IFERROR(_xlfn.IFS(AND($G$3=45566,E2461="徳島"),VLOOKUP(E2461,最低賃金!$A$2:$G$49,2,FALSE),OR($G$3&lt;&gt;45566,E2461&lt;&gt;"徳島"),VLOOKUP(E2461,最低賃金!$A$2:$G$49,4,FALSE)),"")</f>
        <v/>
      </c>
      <c r="G2461" s="50" t="str">
        <f>IFERROR(VLOOKUP(E2461,最低賃金!$A$3:$G$49,6,FALSE),"")</f>
        <v/>
      </c>
      <c r="H2461" s="45"/>
      <c r="I2461" s="36"/>
      <c r="J2461" s="54"/>
      <c r="K2461" s="51" t="str" cm="1">
        <f t="array" ref="K2461">IFERROR(_xlfn.IFS(COUNTBLANK(H2461:J2461)=3,"",I2461="","I列に金額を入力してください",H2461="3.時間給",I2461,J2461="","J列に労働時間を入力してください",H2461="1.月給",ROUND(I2461/J2461,0),H2461="2.日給",ROUND(I2461/J2461,0)),"")</f>
        <v/>
      </c>
      <c r="L2461" s="37" t="str" cm="1">
        <f t="array" ref="L2461">IFERROR(_xlfn.IFS(E2461="","",K2461&lt;F2461,"×（法定外・特例等対象外です）",K2461&lt;G2461,"〇",K2461&gt;=G2461,"ー"),"")</f>
        <v/>
      </c>
      <c r="M2461" s="26" t="str" cm="1">
        <f t="array" ref="M2461">IFERROR(_xlfn.IFS(COUNTBLANK(D2461:K2461)=8,"",D2461="","←D列に従業員名を姓名（フルネーム）で入力してください。誤変換にお気を付け下さい。",E2461="","←E列に都道府県を入力してください。",H2461="","←H列に1.月給～3.時間給の選択肢を入力してください",I2461="","←I列に金額を入力してください",H2461=3,"",J2461="","←J列に所定労働時間を入力してください"),"")</f>
        <v/>
      </c>
    </row>
    <row r="2462" spans="2:13" ht="22" x14ac:dyDescent="0.55000000000000004">
      <c r="B2462" s="39">
        <f t="shared" si="38"/>
        <v>2454</v>
      </c>
      <c r="C2462" s="45"/>
      <c r="D2462" s="35"/>
      <c r="E2462" s="46"/>
      <c r="F2462" s="40" t="str" cm="1">
        <f t="array" ref="F2462">IFERROR(_xlfn.IFS(AND($G$3=45566,E2462="徳島"),VLOOKUP(E2462,最低賃金!$A$2:$G$49,2,FALSE),OR($G$3&lt;&gt;45566,E2462&lt;&gt;"徳島"),VLOOKUP(E2462,最低賃金!$A$2:$G$49,4,FALSE)),"")</f>
        <v/>
      </c>
      <c r="G2462" s="50" t="str">
        <f>IFERROR(VLOOKUP(E2462,最低賃金!$A$3:$G$49,6,FALSE),"")</f>
        <v/>
      </c>
      <c r="H2462" s="45"/>
      <c r="I2462" s="36"/>
      <c r="J2462" s="54"/>
      <c r="K2462" s="51" t="str" cm="1">
        <f t="array" ref="K2462">IFERROR(_xlfn.IFS(COUNTBLANK(H2462:J2462)=3,"",I2462="","I列に金額を入力してください",H2462="3.時間給",I2462,J2462="","J列に労働時間を入力してください",H2462="1.月給",ROUND(I2462/J2462,0),H2462="2.日給",ROUND(I2462/J2462,0)),"")</f>
        <v/>
      </c>
      <c r="L2462" s="37" t="str" cm="1">
        <f t="array" ref="L2462">IFERROR(_xlfn.IFS(E2462="","",K2462&lt;F2462,"×（法定外・特例等対象外です）",K2462&lt;G2462,"〇",K2462&gt;=G2462,"ー"),"")</f>
        <v/>
      </c>
      <c r="M2462" s="26" t="str" cm="1">
        <f t="array" ref="M2462">IFERROR(_xlfn.IFS(COUNTBLANK(D2462:K2462)=8,"",D2462="","←D列に従業員名を姓名（フルネーム）で入力してください。誤変換にお気を付け下さい。",E2462="","←E列に都道府県を入力してください。",H2462="","←H列に1.月給～3.時間給の選択肢を入力してください",I2462="","←I列に金額を入力してください",H2462=3,"",J2462="","←J列に所定労働時間を入力してください"),"")</f>
        <v/>
      </c>
    </row>
    <row r="2463" spans="2:13" ht="22" x14ac:dyDescent="0.55000000000000004">
      <c r="B2463" s="39">
        <f t="shared" si="38"/>
        <v>2455</v>
      </c>
      <c r="C2463" s="45"/>
      <c r="D2463" s="35"/>
      <c r="E2463" s="46"/>
      <c r="F2463" s="40" t="str" cm="1">
        <f t="array" ref="F2463">IFERROR(_xlfn.IFS(AND($G$3=45566,E2463="徳島"),VLOOKUP(E2463,最低賃金!$A$2:$G$49,2,FALSE),OR($G$3&lt;&gt;45566,E2463&lt;&gt;"徳島"),VLOOKUP(E2463,最低賃金!$A$2:$G$49,4,FALSE)),"")</f>
        <v/>
      </c>
      <c r="G2463" s="50" t="str">
        <f>IFERROR(VLOOKUP(E2463,最低賃金!$A$3:$G$49,6,FALSE),"")</f>
        <v/>
      </c>
      <c r="H2463" s="45"/>
      <c r="I2463" s="36"/>
      <c r="J2463" s="54"/>
      <c r="K2463" s="51" t="str" cm="1">
        <f t="array" ref="K2463">IFERROR(_xlfn.IFS(COUNTBLANK(H2463:J2463)=3,"",I2463="","I列に金額を入力してください",H2463="3.時間給",I2463,J2463="","J列に労働時間を入力してください",H2463="1.月給",ROUND(I2463/J2463,0),H2463="2.日給",ROUND(I2463/J2463,0)),"")</f>
        <v/>
      </c>
      <c r="L2463" s="37" t="str" cm="1">
        <f t="array" ref="L2463">IFERROR(_xlfn.IFS(E2463="","",K2463&lt;F2463,"×（法定外・特例等対象外です）",K2463&lt;G2463,"〇",K2463&gt;=G2463,"ー"),"")</f>
        <v/>
      </c>
      <c r="M2463" s="26" t="str" cm="1">
        <f t="array" ref="M2463">IFERROR(_xlfn.IFS(COUNTBLANK(D2463:K2463)=8,"",D2463="","←D列に従業員名を姓名（フルネーム）で入力してください。誤変換にお気を付け下さい。",E2463="","←E列に都道府県を入力してください。",H2463="","←H列に1.月給～3.時間給の選択肢を入力してください",I2463="","←I列に金額を入力してください",H2463=3,"",J2463="","←J列に所定労働時間を入力してください"),"")</f>
        <v/>
      </c>
    </row>
    <row r="2464" spans="2:13" ht="22" x14ac:dyDescent="0.55000000000000004">
      <c r="B2464" s="39">
        <f t="shared" si="38"/>
        <v>2456</v>
      </c>
      <c r="C2464" s="45"/>
      <c r="D2464" s="35"/>
      <c r="E2464" s="46"/>
      <c r="F2464" s="40" t="str" cm="1">
        <f t="array" ref="F2464">IFERROR(_xlfn.IFS(AND($G$3=45566,E2464="徳島"),VLOOKUP(E2464,最低賃金!$A$2:$G$49,2,FALSE),OR($G$3&lt;&gt;45566,E2464&lt;&gt;"徳島"),VLOOKUP(E2464,最低賃金!$A$2:$G$49,4,FALSE)),"")</f>
        <v/>
      </c>
      <c r="G2464" s="50" t="str">
        <f>IFERROR(VLOOKUP(E2464,最低賃金!$A$3:$G$49,6,FALSE),"")</f>
        <v/>
      </c>
      <c r="H2464" s="45"/>
      <c r="I2464" s="36"/>
      <c r="J2464" s="54"/>
      <c r="K2464" s="51" t="str" cm="1">
        <f t="array" ref="K2464">IFERROR(_xlfn.IFS(COUNTBLANK(H2464:J2464)=3,"",I2464="","I列に金額を入力してください",H2464="3.時間給",I2464,J2464="","J列に労働時間を入力してください",H2464="1.月給",ROUND(I2464/J2464,0),H2464="2.日給",ROUND(I2464/J2464,0)),"")</f>
        <v/>
      </c>
      <c r="L2464" s="37" t="str" cm="1">
        <f t="array" ref="L2464">IFERROR(_xlfn.IFS(E2464="","",K2464&lt;F2464,"×（法定外・特例等対象外です）",K2464&lt;G2464,"〇",K2464&gt;=G2464,"ー"),"")</f>
        <v/>
      </c>
      <c r="M2464" s="26" t="str" cm="1">
        <f t="array" ref="M2464">IFERROR(_xlfn.IFS(COUNTBLANK(D2464:K2464)=8,"",D2464="","←D列に従業員名を姓名（フルネーム）で入力してください。誤変換にお気を付け下さい。",E2464="","←E列に都道府県を入力してください。",H2464="","←H列に1.月給～3.時間給の選択肢を入力してください",I2464="","←I列に金額を入力してください",H2464=3,"",J2464="","←J列に所定労働時間を入力してください"),"")</f>
        <v/>
      </c>
    </row>
    <row r="2465" spans="2:13" ht="22" x14ac:dyDescent="0.55000000000000004">
      <c r="B2465" s="39">
        <f t="shared" si="38"/>
        <v>2457</v>
      </c>
      <c r="C2465" s="45"/>
      <c r="D2465" s="35"/>
      <c r="E2465" s="46"/>
      <c r="F2465" s="40" t="str" cm="1">
        <f t="array" ref="F2465">IFERROR(_xlfn.IFS(AND($G$3=45566,E2465="徳島"),VLOOKUP(E2465,最低賃金!$A$2:$G$49,2,FALSE),OR($G$3&lt;&gt;45566,E2465&lt;&gt;"徳島"),VLOOKUP(E2465,最低賃金!$A$2:$G$49,4,FALSE)),"")</f>
        <v/>
      </c>
      <c r="G2465" s="50" t="str">
        <f>IFERROR(VLOOKUP(E2465,最低賃金!$A$3:$G$49,6,FALSE),"")</f>
        <v/>
      </c>
      <c r="H2465" s="45"/>
      <c r="I2465" s="36"/>
      <c r="J2465" s="54"/>
      <c r="K2465" s="51" t="str" cm="1">
        <f t="array" ref="K2465">IFERROR(_xlfn.IFS(COUNTBLANK(H2465:J2465)=3,"",I2465="","I列に金額を入力してください",H2465="3.時間給",I2465,J2465="","J列に労働時間を入力してください",H2465="1.月給",ROUND(I2465/J2465,0),H2465="2.日給",ROUND(I2465/J2465,0)),"")</f>
        <v/>
      </c>
      <c r="L2465" s="37" t="str" cm="1">
        <f t="array" ref="L2465">IFERROR(_xlfn.IFS(E2465="","",K2465&lt;F2465,"×（法定外・特例等対象外です）",K2465&lt;G2465,"〇",K2465&gt;=G2465,"ー"),"")</f>
        <v/>
      </c>
      <c r="M2465" s="26" t="str" cm="1">
        <f t="array" ref="M2465">IFERROR(_xlfn.IFS(COUNTBLANK(D2465:K2465)=8,"",D2465="","←D列に従業員名を姓名（フルネーム）で入力してください。誤変換にお気を付け下さい。",E2465="","←E列に都道府県を入力してください。",H2465="","←H列に1.月給～3.時間給の選択肢を入力してください",I2465="","←I列に金額を入力してください",H2465=3,"",J2465="","←J列に所定労働時間を入力してください"),"")</f>
        <v/>
      </c>
    </row>
    <row r="2466" spans="2:13" ht="22" x14ac:dyDescent="0.55000000000000004">
      <c r="B2466" s="39">
        <f t="shared" si="38"/>
        <v>2458</v>
      </c>
      <c r="C2466" s="45"/>
      <c r="D2466" s="35"/>
      <c r="E2466" s="46"/>
      <c r="F2466" s="40" t="str" cm="1">
        <f t="array" ref="F2466">IFERROR(_xlfn.IFS(AND($G$3=45566,E2466="徳島"),VLOOKUP(E2466,最低賃金!$A$2:$G$49,2,FALSE),OR($G$3&lt;&gt;45566,E2466&lt;&gt;"徳島"),VLOOKUP(E2466,最低賃金!$A$2:$G$49,4,FALSE)),"")</f>
        <v/>
      </c>
      <c r="G2466" s="50" t="str">
        <f>IFERROR(VLOOKUP(E2466,最低賃金!$A$3:$G$49,6,FALSE),"")</f>
        <v/>
      </c>
      <c r="H2466" s="45"/>
      <c r="I2466" s="36"/>
      <c r="J2466" s="54"/>
      <c r="K2466" s="51" t="str" cm="1">
        <f t="array" ref="K2466">IFERROR(_xlfn.IFS(COUNTBLANK(H2466:J2466)=3,"",I2466="","I列に金額を入力してください",H2466="3.時間給",I2466,J2466="","J列に労働時間を入力してください",H2466="1.月給",ROUND(I2466/J2466,0),H2466="2.日給",ROUND(I2466/J2466,0)),"")</f>
        <v/>
      </c>
      <c r="L2466" s="37" t="str" cm="1">
        <f t="array" ref="L2466">IFERROR(_xlfn.IFS(E2466="","",K2466&lt;F2466,"×（法定外・特例等対象外です）",K2466&lt;G2466,"〇",K2466&gt;=G2466,"ー"),"")</f>
        <v/>
      </c>
      <c r="M2466" s="26" t="str" cm="1">
        <f t="array" ref="M2466">IFERROR(_xlfn.IFS(COUNTBLANK(D2466:K2466)=8,"",D2466="","←D列に従業員名を姓名（フルネーム）で入力してください。誤変換にお気を付け下さい。",E2466="","←E列に都道府県を入力してください。",H2466="","←H列に1.月給～3.時間給の選択肢を入力してください",I2466="","←I列に金額を入力してください",H2466=3,"",J2466="","←J列に所定労働時間を入力してください"),"")</f>
        <v/>
      </c>
    </row>
    <row r="2467" spans="2:13" ht="22" x14ac:dyDescent="0.55000000000000004">
      <c r="B2467" s="39">
        <f t="shared" si="38"/>
        <v>2459</v>
      </c>
      <c r="C2467" s="45"/>
      <c r="D2467" s="35"/>
      <c r="E2467" s="46"/>
      <c r="F2467" s="40" t="str" cm="1">
        <f t="array" ref="F2467">IFERROR(_xlfn.IFS(AND($G$3=45566,E2467="徳島"),VLOOKUP(E2467,最低賃金!$A$2:$G$49,2,FALSE),OR($G$3&lt;&gt;45566,E2467&lt;&gt;"徳島"),VLOOKUP(E2467,最低賃金!$A$2:$G$49,4,FALSE)),"")</f>
        <v/>
      </c>
      <c r="G2467" s="50" t="str">
        <f>IFERROR(VLOOKUP(E2467,最低賃金!$A$3:$G$49,6,FALSE),"")</f>
        <v/>
      </c>
      <c r="H2467" s="45"/>
      <c r="I2467" s="36"/>
      <c r="J2467" s="54"/>
      <c r="K2467" s="51" t="str" cm="1">
        <f t="array" ref="K2467">IFERROR(_xlfn.IFS(COUNTBLANK(H2467:J2467)=3,"",I2467="","I列に金額を入力してください",H2467="3.時間給",I2467,J2467="","J列に労働時間を入力してください",H2467="1.月給",ROUND(I2467/J2467,0),H2467="2.日給",ROUND(I2467/J2467,0)),"")</f>
        <v/>
      </c>
      <c r="L2467" s="37" t="str" cm="1">
        <f t="array" ref="L2467">IFERROR(_xlfn.IFS(E2467="","",K2467&lt;F2467,"×（法定外・特例等対象外です）",K2467&lt;G2467,"〇",K2467&gt;=G2467,"ー"),"")</f>
        <v/>
      </c>
      <c r="M2467" s="26" t="str" cm="1">
        <f t="array" ref="M2467">IFERROR(_xlfn.IFS(COUNTBLANK(D2467:K2467)=8,"",D2467="","←D列に従業員名を姓名（フルネーム）で入力してください。誤変換にお気を付け下さい。",E2467="","←E列に都道府県を入力してください。",H2467="","←H列に1.月給～3.時間給の選択肢を入力してください",I2467="","←I列に金額を入力してください",H2467=3,"",J2467="","←J列に所定労働時間を入力してください"),"")</f>
        <v/>
      </c>
    </row>
    <row r="2468" spans="2:13" ht="22" x14ac:dyDescent="0.55000000000000004">
      <c r="B2468" s="39">
        <f t="shared" si="38"/>
        <v>2460</v>
      </c>
      <c r="C2468" s="45"/>
      <c r="D2468" s="35"/>
      <c r="E2468" s="46"/>
      <c r="F2468" s="40" t="str" cm="1">
        <f t="array" ref="F2468">IFERROR(_xlfn.IFS(AND($G$3=45566,E2468="徳島"),VLOOKUP(E2468,最低賃金!$A$2:$G$49,2,FALSE),OR($G$3&lt;&gt;45566,E2468&lt;&gt;"徳島"),VLOOKUP(E2468,最低賃金!$A$2:$G$49,4,FALSE)),"")</f>
        <v/>
      </c>
      <c r="G2468" s="50" t="str">
        <f>IFERROR(VLOOKUP(E2468,最低賃金!$A$3:$G$49,6,FALSE),"")</f>
        <v/>
      </c>
      <c r="H2468" s="45"/>
      <c r="I2468" s="36"/>
      <c r="J2468" s="54"/>
      <c r="K2468" s="51" t="str" cm="1">
        <f t="array" ref="K2468">IFERROR(_xlfn.IFS(COUNTBLANK(H2468:J2468)=3,"",I2468="","I列に金額を入力してください",H2468="3.時間給",I2468,J2468="","J列に労働時間を入力してください",H2468="1.月給",ROUND(I2468/J2468,0),H2468="2.日給",ROUND(I2468/J2468,0)),"")</f>
        <v/>
      </c>
      <c r="L2468" s="37" t="str" cm="1">
        <f t="array" ref="L2468">IFERROR(_xlfn.IFS(E2468="","",K2468&lt;F2468,"×（法定外・特例等対象外です）",K2468&lt;G2468,"〇",K2468&gt;=G2468,"ー"),"")</f>
        <v/>
      </c>
      <c r="M2468" s="26" t="str" cm="1">
        <f t="array" ref="M2468">IFERROR(_xlfn.IFS(COUNTBLANK(D2468:K2468)=8,"",D2468="","←D列に従業員名を姓名（フルネーム）で入力してください。誤変換にお気を付け下さい。",E2468="","←E列に都道府県を入力してください。",H2468="","←H列に1.月給～3.時間給の選択肢を入力してください",I2468="","←I列に金額を入力してください",H2468=3,"",J2468="","←J列に所定労働時間を入力してください"),"")</f>
        <v/>
      </c>
    </row>
    <row r="2469" spans="2:13" ht="22" x14ac:dyDescent="0.55000000000000004">
      <c r="B2469" s="39">
        <f t="shared" si="38"/>
        <v>2461</v>
      </c>
      <c r="C2469" s="45"/>
      <c r="D2469" s="35"/>
      <c r="E2469" s="46"/>
      <c r="F2469" s="40" t="str" cm="1">
        <f t="array" ref="F2469">IFERROR(_xlfn.IFS(AND($G$3=45566,E2469="徳島"),VLOOKUP(E2469,最低賃金!$A$2:$G$49,2,FALSE),OR($G$3&lt;&gt;45566,E2469&lt;&gt;"徳島"),VLOOKUP(E2469,最低賃金!$A$2:$G$49,4,FALSE)),"")</f>
        <v/>
      </c>
      <c r="G2469" s="50" t="str">
        <f>IFERROR(VLOOKUP(E2469,最低賃金!$A$3:$G$49,6,FALSE),"")</f>
        <v/>
      </c>
      <c r="H2469" s="45"/>
      <c r="I2469" s="36"/>
      <c r="J2469" s="54"/>
      <c r="K2469" s="51" t="str" cm="1">
        <f t="array" ref="K2469">IFERROR(_xlfn.IFS(COUNTBLANK(H2469:J2469)=3,"",I2469="","I列に金額を入力してください",H2469="3.時間給",I2469,J2469="","J列に労働時間を入力してください",H2469="1.月給",ROUND(I2469/J2469,0),H2469="2.日給",ROUND(I2469/J2469,0)),"")</f>
        <v/>
      </c>
      <c r="L2469" s="37" t="str" cm="1">
        <f t="array" ref="L2469">IFERROR(_xlfn.IFS(E2469="","",K2469&lt;F2469,"×（法定外・特例等対象外です）",K2469&lt;G2469,"〇",K2469&gt;=G2469,"ー"),"")</f>
        <v/>
      </c>
      <c r="M2469" s="26" t="str" cm="1">
        <f t="array" ref="M2469">IFERROR(_xlfn.IFS(COUNTBLANK(D2469:K2469)=8,"",D2469="","←D列に従業員名を姓名（フルネーム）で入力してください。誤変換にお気を付け下さい。",E2469="","←E列に都道府県を入力してください。",H2469="","←H列に1.月給～3.時間給の選択肢を入力してください",I2469="","←I列に金額を入力してください",H2469=3,"",J2469="","←J列に所定労働時間を入力してください"),"")</f>
        <v/>
      </c>
    </row>
    <row r="2470" spans="2:13" ht="22" x14ac:dyDescent="0.55000000000000004">
      <c r="B2470" s="39">
        <f t="shared" si="38"/>
        <v>2462</v>
      </c>
      <c r="C2470" s="45"/>
      <c r="D2470" s="35"/>
      <c r="E2470" s="46"/>
      <c r="F2470" s="40" t="str" cm="1">
        <f t="array" ref="F2470">IFERROR(_xlfn.IFS(AND($G$3=45566,E2470="徳島"),VLOOKUP(E2470,最低賃金!$A$2:$G$49,2,FALSE),OR($G$3&lt;&gt;45566,E2470&lt;&gt;"徳島"),VLOOKUP(E2470,最低賃金!$A$2:$G$49,4,FALSE)),"")</f>
        <v/>
      </c>
      <c r="G2470" s="50" t="str">
        <f>IFERROR(VLOOKUP(E2470,最低賃金!$A$3:$G$49,6,FALSE),"")</f>
        <v/>
      </c>
      <c r="H2470" s="45"/>
      <c r="I2470" s="36"/>
      <c r="J2470" s="54"/>
      <c r="K2470" s="51" t="str" cm="1">
        <f t="array" ref="K2470">IFERROR(_xlfn.IFS(COUNTBLANK(H2470:J2470)=3,"",I2470="","I列に金額を入力してください",H2470="3.時間給",I2470,J2470="","J列に労働時間を入力してください",H2470="1.月給",ROUND(I2470/J2470,0),H2470="2.日給",ROUND(I2470/J2470,0)),"")</f>
        <v/>
      </c>
      <c r="L2470" s="37" t="str" cm="1">
        <f t="array" ref="L2470">IFERROR(_xlfn.IFS(E2470="","",K2470&lt;F2470,"×（法定外・特例等対象外です）",K2470&lt;G2470,"〇",K2470&gt;=G2470,"ー"),"")</f>
        <v/>
      </c>
      <c r="M2470" s="26" t="str" cm="1">
        <f t="array" ref="M2470">IFERROR(_xlfn.IFS(COUNTBLANK(D2470:K2470)=8,"",D2470="","←D列に従業員名を姓名（フルネーム）で入力してください。誤変換にお気を付け下さい。",E2470="","←E列に都道府県を入力してください。",H2470="","←H列に1.月給～3.時間給の選択肢を入力してください",I2470="","←I列に金額を入力してください",H2470=3,"",J2470="","←J列に所定労働時間を入力してください"),"")</f>
        <v/>
      </c>
    </row>
    <row r="2471" spans="2:13" ht="22" x14ac:dyDescent="0.55000000000000004">
      <c r="B2471" s="39">
        <f t="shared" si="38"/>
        <v>2463</v>
      </c>
      <c r="C2471" s="45"/>
      <c r="D2471" s="35"/>
      <c r="E2471" s="46"/>
      <c r="F2471" s="40" t="str" cm="1">
        <f t="array" ref="F2471">IFERROR(_xlfn.IFS(AND($G$3=45566,E2471="徳島"),VLOOKUP(E2471,最低賃金!$A$2:$G$49,2,FALSE),OR($G$3&lt;&gt;45566,E2471&lt;&gt;"徳島"),VLOOKUP(E2471,最低賃金!$A$2:$G$49,4,FALSE)),"")</f>
        <v/>
      </c>
      <c r="G2471" s="50" t="str">
        <f>IFERROR(VLOOKUP(E2471,最低賃金!$A$3:$G$49,6,FALSE),"")</f>
        <v/>
      </c>
      <c r="H2471" s="45"/>
      <c r="I2471" s="36"/>
      <c r="J2471" s="54"/>
      <c r="K2471" s="51" t="str" cm="1">
        <f t="array" ref="K2471">IFERROR(_xlfn.IFS(COUNTBLANK(H2471:J2471)=3,"",I2471="","I列に金額を入力してください",H2471="3.時間給",I2471,J2471="","J列に労働時間を入力してください",H2471="1.月給",ROUND(I2471/J2471,0),H2471="2.日給",ROUND(I2471/J2471,0)),"")</f>
        <v/>
      </c>
      <c r="L2471" s="37" t="str" cm="1">
        <f t="array" ref="L2471">IFERROR(_xlfn.IFS(E2471="","",K2471&lt;F2471,"×（法定外・特例等対象外です）",K2471&lt;G2471,"〇",K2471&gt;=G2471,"ー"),"")</f>
        <v/>
      </c>
      <c r="M2471" s="26" t="str" cm="1">
        <f t="array" ref="M2471">IFERROR(_xlfn.IFS(COUNTBLANK(D2471:K2471)=8,"",D2471="","←D列に従業員名を姓名（フルネーム）で入力してください。誤変換にお気を付け下さい。",E2471="","←E列に都道府県を入力してください。",H2471="","←H列に1.月給～3.時間給の選択肢を入力してください",I2471="","←I列に金額を入力してください",H2471=3,"",J2471="","←J列に所定労働時間を入力してください"),"")</f>
        <v/>
      </c>
    </row>
    <row r="2472" spans="2:13" ht="22" x14ac:dyDescent="0.55000000000000004">
      <c r="B2472" s="39">
        <f t="shared" si="38"/>
        <v>2464</v>
      </c>
      <c r="C2472" s="45"/>
      <c r="D2472" s="35"/>
      <c r="E2472" s="46"/>
      <c r="F2472" s="40" t="str" cm="1">
        <f t="array" ref="F2472">IFERROR(_xlfn.IFS(AND($G$3=45566,E2472="徳島"),VLOOKUP(E2472,最低賃金!$A$2:$G$49,2,FALSE),OR($G$3&lt;&gt;45566,E2472&lt;&gt;"徳島"),VLOOKUP(E2472,最低賃金!$A$2:$G$49,4,FALSE)),"")</f>
        <v/>
      </c>
      <c r="G2472" s="50" t="str">
        <f>IFERROR(VLOOKUP(E2472,最低賃金!$A$3:$G$49,6,FALSE),"")</f>
        <v/>
      </c>
      <c r="H2472" s="45"/>
      <c r="I2472" s="36"/>
      <c r="J2472" s="54"/>
      <c r="K2472" s="51" t="str" cm="1">
        <f t="array" ref="K2472">IFERROR(_xlfn.IFS(COUNTBLANK(H2472:J2472)=3,"",I2472="","I列に金額を入力してください",H2472="3.時間給",I2472,J2472="","J列に労働時間を入力してください",H2472="1.月給",ROUND(I2472/J2472,0),H2472="2.日給",ROUND(I2472/J2472,0)),"")</f>
        <v/>
      </c>
      <c r="L2472" s="37" t="str" cm="1">
        <f t="array" ref="L2472">IFERROR(_xlfn.IFS(E2472="","",K2472&lt;F2472,"×（法定外・特例等対象外です）",K2472&lt;G2472,"〇",K2472&gt;=G2472,"ー"),"")</f>
        <v/>
      </c>
      <c r="M2472" s="26" t="str" cm="1">
        <f t="array" ref="M2472">IFERROR(_xlfn.IFS(COUNTBLANK(D2472:K2472)=8,"",D2472="","←D列に従業員名を姓名（フルネーム）で入力してください。誤変換にお気を付け下さい。",E2472="","←E列に都道府県を入力してください。",H2472="","←H列に1.月給～3.時間給の選択肢を入力してください",I2472="","←I列に金額を入力してください",H2472=3,"",J2472="","←J列に所定労働時間を入力してください"),"")</f>
        <v/>
      </c>
    </row>
    <row r="2473" spans="2:13" ht="22" x14ac:dyDescent="0.55000000000000004">
      <c r="B2473" s="39">
        <f t="shared" si="38"/>
        <v>2465</v>
      </c>
      <c r="C2473" s="45"/>
      <c r="D2473" s="35"/>
      <c r="E2473" s="46"/>
      <c r="F2473" s="40" t="str" cm="1">
        <f t="array" ref="F2473">IFERROR(_xlfn.IFS(AND($G$3=45566,E2473="徳島"),VLOOKUP(E2473,最低賃金!$A$2:$G$49,2,FALSE),OR($G$3&lt;&gt;45566,E2473&lt;&gt;"徳島"),VLOOKUP(E2473,最低賃金!$A$2:$G$49,4,FALSE)),"")</f>
        <v/>
      </c>
      <c r="G2473" s="50" t="str">
        <f>IFERROR(VLOOKUP(E2473,最低賃金!$A$3:$G$49,6,FALSE),"")</f>
        <v/>
      </c>
      <c r="H2473" s="45"/>
      <c r="I2473" s="36"/>
      <c r="J2473" s="54"/>
      <c r="K2473" s="51" t="str" cm="1">
        <f t="array" ref="K2473">IFERROR(_xlfn.IFS(COUNTBLANK(H2473:J2473)=3,"",I2473="","I列に金額を入力してください",H2473="3.時間給",I2473,J2473="","J列に労働時間を入力してください",H2473="1.月給",ROUND(I2473/J2473,0),H2473="2.日給",ROUND(I2473/J2473,0)),"")</f>
        <v/>
      </c>
      <c r="L2473" s="37" t="str" cm="1">
        <f t="array" ref="L2473">IFERROR(_xlfn.IFS(E2473="","",K2473&lt;F2473,"×（法定外・特例等対象外です）",K2473&lt;G2473,"〇",K2473&gt;=G2473,"ー"),"")</f>
        <v/>
      </c>
      <c r="M2473" s="26" t="str" cm="1">
        <f t="array" ref="M2473">IFERROR(_xlfn.IFS(COUNTBLANK(D2473:K2473)=8,"",D2473="","←D列に従業員名を姓名（フルネーム）で入力してください。誤変換にお気を付け下さい。",E2473="","←E列に都道府県を入力してください。",H2473="","←H列に1.月給～3.時間給の選択肢を入力してください",I2473="","←I列に金額を入力してください",H2473=3,"",J2473="","←J列に所定労働時間を入力してください"),"")</f>
        <v/>
      </c>
    </row>
    <row r="2474" spans="2:13" ht="22" x14ac:dyDescent="0.55000000000000004">
      <c r="B2474" s="39">
        <f t="shared" si="38"/>
        <v>2466</v>
      </c>
      <c r="C2474" s="45"/>
      <c r="D2474" s="35"/>
      <c r="E2474" s="46"/>
      <c r="F2474" s="40" t="str" cm="1">
        <f t="array" ref="F2474">IFERROR(_xlfn.IFS(AND($G$3=45566,E2474="徳島"),VLOOKUP(E2474,最低賃金!$A$2:$G$49,2,FALSE),OR($G$3&lt;&gt;45566,E2474&lt;&gt;"徳島"),VLOOKUP(E2474,最低賃金!$A$2:$G$49,4,FALSE)),"")</f>
        <v/>
      </c>
      <c r="G2474" s="50" t="str">
        <f>IFERROR(VLOOKUP(E2474,最低賃金!$A$3:$G$49,6,FALSE),"")</f>
        <v/>
      </c>
      <c r="H2474" s="45"/>
      <c r="I2474" s="36"/>
      <c r="J2474" s="54"/>
      <c r="K2474" s="51" t="str" cm="1">
        <f t="array" ref="K2474">IFERROR(_xlfn.IFS(COUNTBLANK(H2474:J2474)=3,"",I2474="","I列に金額を入力してください",H2474="3.時間給",I2474,J2474="","J列に労働時間を入力してください",H2474="1.月給",ROUND(I2474/J2474,0),H2474="2.日給",ROUND(I2474/J2474,0)),"")</f>
        <v/>
      </c>
      <c r="L2474" s="37" t="str" cm="1">
        <f t="array" ref="L2474">IFERROR(_xlfn.IFS(E2474="","",K2474&lt;F2474,"×（法定外・特例等対象外です）",K2474&lt;G2474,"〇",K2474&gt;=G2474,"ー"),"")</f>
        <v/>
      </c>
      <c r="M2474" s="26" t="str" cm="1">
        <f t="array" ref="M2474">IFERROR(_xlfn.IFS(COUNTBLANK(D2474:K2474)=8,"",D2474="","←D列に従業員名を姓名（フルネーム）で入力してください。誤変換にお気を付け下さい。",E2474="","←E列に都道府県を入力してください。",H2474="","←H列に1.月給～3.時間給の選択肢を入力してください",I2474="","←I列に金額を入力してください",H2474=3,"",J2474="","←J列に所定労働時間を入力してください"),"")</f>
        <v/>
      </c>
    </row>
    <row r="2475" spans="2:13" ht="22" x14ac:dyDescent="0.55000000000000004">
      <c r="B2475" s="39">
        <f t="shared" si="38"/>
        <v>2467</v>
      </c>
      <c r="C2475" s="45"/>
      <c r="D2475" s="35"/>
      <c r="E2475" s="46"/>
      <c r="F2475" s="40" t="str" cm="1">
        <f t="array" ref="F2475">IFERROR(_xlfn.IFS(AND($G$3=45566,E2475="徳島"),VLOOKUP(E2475,最低賃金!$A$2:$G$49,2,FALSE),OR($G$3&lt;&gt;45566,E2475&lt;&gt;"徳島"),VLOOKUP(E2475,最低賃金!$A$2:$G$49,4,FALSE)),"")</f>
        <v/>
      </c>
      <c r="G2475" s="50" t="str">
        <f>IFERROR(VLOOKUP(E2475,最低賃金!$A$3:$G$49,6,FALSE),"")</f>
        <v/>
      </c>
      <c r="H2475" s="45"/>
      <c r="I2475" s="36"/>
      <c r="J2475" s="54"/>
      <c r="K2475" s="51" t="str" cm="1">
        <f t="array" ref="K2475">IFERROR(_xlfn.IFS(COUNTBLANK(H2475:J2475)=3,"",I2475="","I列に金額を入力してください",H2475="3.時間給",I2475,J2475="","J列に労働時間を入力してください",H2475="1.月給",ROUND(I2475/J2475,0),H2475="2.日給",ROUND(I2475/J2475,0)),"")</f>
        <v/>
      </c>
      <c r="L2475" s="37" t="str" cm="1">
        <f t="array" ref="L2475">IFERROR(_xlfn.IFS(E2475="","",K2475&lt;F2475,"×（法定外・特例等対象外です）",K2475&lt;G2475,"〇",K2475&gt;=G2475,"ー"),"")</f>
        <v/>
      </c>
      <c r="M2475" s="26" t="str" cm="1">
        <f t="array" ref="M2475">IFERROR(_xlfn.IFS(COUNTBLANK(D2475:K2475)=8,"",D2475="","←D列に従業員名を姓名（フルネーム）で入力してください。誤変換にお気を付け下さい。",E2475="","←E列に都道府県を入力してください。",H2475="","←H列に1.月給～3.時間給の選択肢を入力してください",I2475="","←I列に金額を入力してください",H2475=3,"",J2475="","←J列に所定労働時間を入力してください"),"")</f>
        <v/>
      </c>
    </row>
    <row r="2476" spans="2:13" ht="22" x14ac:dyDescent="0.55000000000000004">
      <c r="B2476" s="39">
        <f t="shared" si="38"/>
        <v>2468</v>
      </c>
      <c r="C2476" s="45"/>
      <c r="D2476" s="35"/>
      <c r="E2476" s="46"/>
      <c r="F2476" s="40" t="str" cm="1">
        <f t="array" ref="F2476">IFERROR(_xlfn.IFS(AND($G$3=45566,E2476="徳島"),VLOOKUP(E2476,最低賃金!$A$2:$G$49,2,FALSE),OR($G$3&lt;&gt;45566,E2476&lt;&gt;"徳島"),VLOOKUP(E2476,最低賃金!$A$2:$G$49,4,FALSE)),"")</f>
        <v/>
      </c>
      <c r="G2476" s="50" t="str">
        <f>IFERROR(VLOOKUP(E2476,最低賃金!$A$3:$G$49,6,FALSE),"")</f>
        <v/>
      </c>
      <c r="H2476" s="45"/>
      <c r="I2476" s="36"/>
      <c r="J2476" s="54"/>
      <c r="K2476" s="51" t="str" cm="1">
        <f t="array" ref="K2476">IFERROR(_xlfn.IFS(COUNTBLANK(H2476:J2476)=3,"",I2476="","I列に金額を入力してください",H2476="3.時間給",I2476,J2476="","J列に労働時間を入力してください",H2476="1.月給",ROUND(I2476/J2476,0),H2476="2.日給",ROUND(I2476/J2476,0)),"")</f>
        <v/>
      </c>
      <c r="L2476" s="37" t="str" cm="1">
        <f t="array" ref="L2476">IFERROR(_xlfn.IFS(E2476="","",K2476&lt;F2476,"×（法定外・特例等対象外です）",K2476&lt;G2476,"〇",K2476&gt;=G2476,"ー"),"")</f>
        <v/>
      </c>
      <c r="M2476" s="26" t="str" cm="1">
        <f t="array" ref="M2476">IFERROR(_xlfn.IFS(COUNTBLANK(D2476:K2476)=8,"",D2476="","←D列に従業員名を姓名（フルネーム）で入力してください。誤変換にお気を付け下さい。",E2476="","←E列に都道府県を入力してください。",H2476="","←H列に1.月給～3.時間給の選択肢を入力してください",I2476="","←I列に金額を入力してください",H2476=3,"",J2476="","←J列に所定労働時間を入力してください"),"")</f>
        <v/>
      </c>
    </row>
    <row r="2477" spans="2:13" ht="22" x14ac:dyDescent="0.55000000000000004">
      <c r="B2477" s="39">
        <f t="shared" si="38"/>
        <v>2469</v>
      </c>
      <c r="C2477" s="45"/>
      <c r="D2477" s="35"/>
      <c r="E2477" s="46"/>
      <c r="F2477" s="40" t="str" cm="1">
        <f t="array" ref="F2477">IFERROR(_xlfn.IFS(AND($G$3=45566,E2477="徳島"),VLOOKUP(E2477,最低賃金!$A$2:$G$49,2,FALSE),OR($G$3&lt;&gt;45566,E2477&lt;&gt;"徳島"),VLOOKUP(E2477,最低賃金!$A$2:$G$49,4,FALSE)),"")</f>
        <v/>
      </c>
      <c r="G2477" s="50" t="str">
        <f>IFERROR(VLOOKUP(E2477,最低賃金!$A$3:$G$49,6,FALSE),"")</f>
        <v/>
      </c>
      <c r="H2477" s="45"/>
      <c r="I2477" s="36"/>
      <c r="J2477" s="54"/>
      <c r="K2477" s="51" t="str" cm="1">
        <f t="array" ref="K2477">IFERROR(_xlfn.IFS(COUNTBLANK(H2477:J2477)=3,"",I2477="","I列に金額を入力してください",H2477="3.時間給",I2477,J2477="","J列に労働時間を入力してください",H2477="1.月給",ROUND(I2477/J2477,0),H2477="2.日給",ROUND(I2477/J2477,0)),"")</f>
        <v/>
      </c>
      <c r="L2477" s="37" t="str" cm="1">
        <f t="array" ref="L2477">IFERROR(_xlfn.IFS(E2477="","",K2477&lt;F2477,"×（法定外・特例等対象外です）",K2477&lt;G2477,"〇",K2477&gt;=G2477,"ー"),"")</f>
        <v/>
      </c>
      <c r="M2477" s="26" t="str" cm="1">
        <f t="array" ref="M2477">IFERROR(_xlfn.IFS(COUNTBLANK(D2477:K2477)=8,"",D2477="","←D列に従業員名を姓名（フルネーム）で入力してください。誤変換にお気を付け下さい。",E2477="","←E列に都道府県を入力してください。",H2477="","←H列に1.月給～3.時間給の選択肢を入力してください",I2477="","←I列に金額を入力してください",H2477=3,"",J2477="","←J列に所定労働時間を入力してください"),"")</f>
        <v/>
      </c>
    </row>
    <row r="2478" spans="2:13" ht="22" x14ac:dyDescent="0.55000000000000004">
      <c r="B2478" s="39">
        <f t="shared" si="38"/>
        <v>2470</v>
      </c>
      <c r="C2478" s="45"/>
      <c r="D2478" s="35"/>
      <c r="E2478" s="46"/>
      <c r="F2478" s="40" t="str" cm="1">
        <f t="array" ref="F2478">IFERROR(_xlfn.IFS(AND($G$3=45566,E2478="徳島"),VLOOKUP(E2478,最低賃金!$A$2:$G$49,2,FALSE),OR($G$3&lt;&gt;45566,E2478&lt;&gt;"徳島"),VLOOKUP(E2478,最低賃金!$A$2:$G$49,4,FALSE)),"")</f>
        <v/>
      </c>
      <c r="G2478" s="50" t="str">
        <f>IFERROR(VLOOKUP(E2478,最低賃金!$A$3:$G$49,6,FALSE),"")</f>
        <v/>
      </c>
      <c r="H2478" s="45"/>
      <c r="I2478" s="36"/>
      <c r="J2478" s="54"/>
      <c r="K2478" s="51" t="str" cm="1">
        <f t="array" ref="K2478">IFERROR(_xlfn.IFS(COUNTBLANK(H2478:J2478)=3,"",I2478="","I列に金額を入力してください",H2478="3.時間給",I2478,J2478="","J列に労働時間を入力してください",H2478="1.月給",ROUND(I2478/J2478,0),H2478="2.日給",ROUND(I2478/J2478,0)),"")</f>
        <v/>
      </c>
      <c r="L2478" s="37" t="str" cm="1">
        <f t="array" ref="L2478">IFERROR(_xlfn.IFS(E2478="","",K2478&lt;F2478,"×（法定外・特例等対象外です）",K2478&lt;G2478,"〇",K2478&gt;=G2478,"ー"),"")</f>
        <v/>
      </c>
      <c r="M2478" s="26" t="str" cm="1">
        <f t="array" ref="M2478">IFERROR(_xlfn.IFS(COUNTBLANK(D2478:K2478)=8,"",D2478="","←D列に従業員名を姓名（フルネーム）で入力してください。誤変換にお気を付け下さい。",E2478="","←E列に都道府県を入力してください。",H2478="","←H列に1.月給～3.時間給の選択肢を入力してください",I2478="","←I列に金額を入力してください",H2478=3,"",J2478="","←J列に所定労働時間を入力してください"),"")</f>
        <v/>
      </c>
    </row>
    <row r="2479" spans="2:13" ht="22" x14ac:dyDescent="0.55000000000000004">
      <c r="B2479" s="39">
        <f t="shared" si="38"/>
        <v>2471</v>
      </c>
      <c r="C2479" s="45"/>
      <c r="D2479" s="35"/>
      <c r="E2479" s="46"/>
      <c r="F2479" s="40" t="str" cm="1">
        <f t="array" ref="F2479">IFERROR(_xlfn.IFS(AND($G$3=45566,E2479="徳島"),VLOOKUP(E2479,最低賃金!$A$2:$G$49,2,FALSE),OR($G$3&lt;&gt;45566,E2479&lt;&gt;"徳島"),VLOOKUP(E2479,最低賃金!$A$2:$G$49,4,FALSE)),"")</f>
        <v/>
      </c>
      <c r="G2479" s="50" t="str">
        <f>IFERROR(VLOOKUP(E2479,最低賃金!$A$3:$G$49,6,FALSE),"")</f>
        <v/>
      </c>
      <c r="H2479" s="45"/>
      <c r="I2479" s="36"/>
      <c r="J2479" s="54"/>
      <c r="K2479" s="51" t="str" cm="1">
        <f t="array" ref="K2479">IFERROR(_xlfn.IFS(COUNTBLANK(H2479:J2479)=3,"",I2479="","I列に金額を入力してください",H2479="3.時間給",I2479,J2479="","J列に労働時間を入力してください",H2479="1.月給",ROUND(I2479/J2479,0),H2479="2.日給",ROUND(I2479/J2479,0)),"")</f>
        <v/>
      </c>
      <c r="L2479" s="37" t="str" cm="1">
        <f t="array" ref="L2479">IFERROR(_xlfn.IFS(E2479="","",K2479&lt;F2479,"×（法定外・特例等対象外です）",K2479&lt;G2479,"〇",K2479&gt;=G2479,"ー"),"")</f>
        <v/>
      </c>
      <c r="M2479" s="26" t="str" cm="1">
        <f t="array" ref="M2479">IFERROR(_xlfn.IFS(COUNTBLANK(D2479:K2479)=8,"",D2479="","←D列に従業員名を姓名（フルネーム）で入力してください。誤変換にお気を付け下さい。",E2479="","←E列に都道府県を入力してください。",H2479="","←H列に1.月給～3.時間給の選択肢を入力してください",I2479="","←I列に金額を入力してください",H2479=3,"",J2479="","←J列に所定労働時間を入力してください"),"")</f>
        <v/>
      </c>
    </row>
    <row r="2480" spans="2:13" ht="22" x14ac:dyDescent="0.55000000000000004">
      <c r="B2480" s="39">
        <f t="shared" si="38"/>
        <v>2472</v>
      </c>
      <c r="C2480" s="45"/>
      <c r="D2480" s="35"/>
      <c r="E2480" s="46"/>
      <c r="F2480" s="40" t="str" cm="1">
        <f t="array" ref="F2480">IFERROR(_xlfn.IFS(AND($G$3=45566,E2480="徳島"),VLOOKUP(E2480,最低賃金!$A$2:$G$49,2,FALSE),OR($G$3&lt;&gt;45566,E2480&lt;&gt;"徳島"),VLOOKUP(E2480,最低賃金!$A$2:$G$49,4,FALSE)),"")</f>
        <v/>
      </c>
      <c r="G2480" s="50" t="str">
        <f>IFERROR(VLOOKUP(E2480,最低賃金!$A$3:$G$49,6,FALSE),"")</f>
        <v/>
      </c>
      <c r="H2480" s="45"/>
      <c r="I2480" s="36"/>
      <c r="J2480" s="54"/>
      <c r="K2480" s="51" t="str" cm="1">
        <f t="array" ref="K2480">IFERROR(_xlfn.IFS(COUNTBLANK(H2480:J2480)=3,"",I2480="","I列に金額を入力してください",H2480="3.時間給",I2480,J2480="","J列に労働時間を入力してください",H2480="1.月給",ROUND(I2480/J2480,0),H2480="2.日給",ROUND(I2480/J2480,0)),"")</f>
        <v/>
      </c>
      <c r="L2480" s="37" t="str" cm="1">
        <f t="array" ref="L2480">IFERROR(_xlfn.IFS(E2480="","",K2480&lt;F2480,"×（法定外・特例等対象外です）",K2480&lt;G2480,"〇",K2480&gt;=G2480,"ー"),"")</f>
        <v/>
      </c>
      <c r="M2480" s="26" t="str" cm="1">
        <f t="array" ref="M2480">IFERROR(_xlfn.IFS(COUNTBLANK(D2480:K2480)=8,"",D2480="","←D列に従業員名を姓名（フルネーム）で入力してください。誤変換にお気を付け下さい。",E2480="","←E列に都道府県を入力してください。",H2480="","←H列に1.月給～3.時間給の選択肢を入力してください",I2480="","←I列に金額を入力してください",H2480=3,"",J2480="","←J列に所定労働時間を入力してください"),"")</f>
        <v/>
      </c>
    </row>
    <row r="2481" spans="2:13" ht="22" x14ac:dyDescent="0.55000000000000004">
      <c r="B2481" s="39">
        <f t="shared" si="38"/>
        <v>2473</v>
      </c>
      <c r="C2481" s="45"/>
      <c r="D2481" s="35"/>
      <c r="E2481" s="46"/>
      <c r="F2481" s="40" t="str" cm="1">
        <f t="array" ref="F2481">IFERROR(_xlfn.IFS(AND($G$3=45566,E2481="徳島"),VLOOKUP(E2481,最低賃金!$A$2:$G$49,2,FALSE),OR($G$3&lt;&gt;45566,E2481&lt;&gt;"徳島"),VLOOKUP(E2481,最低賃金!$A$2:$G$49,4,FALSE)),"")</f>
        <v/>
      </c>
      <c r="G2481" s="50" t="str">
        <f>IFERROR(VLOOKUP(E2481,最低賃金!$A$3:$G$49,6,FALSE),"")</f>
        <v/>
      </c>
      <c r="H2481" s="45"/>
      <c r="I2481" s="36"/>
      <c r="J2481" s="54"/>
      <c r="K2481" s="51" t="str" cm="1">
        <f t="array" ref="K2481">IFERROR(_xlfn.IFS(COUNTBLANK(H2481:J2481)=3,"",I2481="","I列に金額を入力してください",H2481="3.時間給",I2481,J2481="","J列に労働時間を入力してください",H2481="1.月給",ROUND(I2481/J2481,0),H2481="2.日給",ROUND(I2481/J2481,0)),"")</f>
        <v/>
      </c>
      <c r="L2481" s="37" t="str" cm="1">
        <f t="array" ref="L2481">IFERROR(_xlfn.IFS(E2481="","",K2481&lt;F2481,"×（法定外・特例等対象外です）",K2481&lt;G2481,"〇",K2481&gt;=G2481,"ー"),"")</f>
        <v/>
      </c>
      <c r="M2481" s="26" t="str" cm="1">
        <f t="array" ref="M2481">IFERROR(_xlfn.IFS(COUNTBLANK(D2481:K2481)=8,"",D2481="","←D列に従業員名を姓名（フルネーム）で入力してください。誤変換にお気を付け下さい。",E2481="","←E列に都道府県を入力してください。",H2481="","←H列に1.月給～3.時間給の選択肢を入力してください",I2481="","←I列に金額を入力してください",H2481=3,"",J2481="","←J列に所定労働時間を入力してください"),"")</f>
        <v/>
      </c>
    </row>
    <row r="2482" spans="2:13" ht="22" x14ac:dyDescent="0.55000000000000004">
      <c r="B2482" s="39">
        <f t="shared" si="38"/>
        <v>2474</v>
      </c>
      <c r="C2482" s="45"/>
      <c r="D2482" s="35"/>
      <c r="E2482" s="46"/>
      <c r="F2482" s="40" t="str" cm="1">
        <f t="array" ref="F2482">IFERROR(_xlfn.IFS(AND($G$3=45566,E2482="徳島"),VLOOKUP(E2482,最低賃金!$A$2:$G$49,2,FALSE),OR($G$3&lt;&gt;45566,E2482&lt;&gt;"徳島"),VLOOKUP(E2482,最低賃金!$A$2:$G$49,4,FALSE)),"")</f>
        <v/>
      </c>
      <c r="G2482" s="50" t="str">
        <f>IFERROR(VLOOKUP(E2482,最低賃金!$A$3:$G$49,6,FALSE),"")</f>
        <v/>
      </c>
      <c r="H2482" s="45"/>
      <c r="I2482" s="36"/>
      <c r="J2482" s="54"/>
      <c r="K2482" s="51" t="str" cm="1">
        <f t="array" ref="K2482">IFERROR(_xlfn.IFS(COUNTBLANK(H2482:J2482)=3,"",I2482="","I列に金額を入力してください",H2482="3.時間給",I2482,J2482="","J列に労働時間を入力してください",H2482="1.月給",ROUND(I2482/J2482,0),H2482="2.日給",ROUND(I2482/J2482,0)),"")</f>
        <v/>
      </c>
      <c r="L2482" s="37" t="str" cm="1">
        <f t="array" ref="L2482">IFERROR(_xlfn.IFS(E2482="","",K2482&lt;F2482,"×（法定外・特例等対象外です）",K2482&lt;G2482,"〇",K2482&gt;=G2482,"ー"),"")</f>
        <v/>
      </c>
      <c r="M2482" s="26" t="str" cm="1">
        <f t="array" ref="M2482">IFERROR(_xlfn.IFS(COUNTBLANK(D2482:K2482)=8,"",D2482="","←D列に従業員名を姓名（フルネーム）で入力してください。誤変換にお気を付け下さい。",E2482="","←E列に都道府県を入力してください。",H2482="","←H列に1.月給～3.時間給の選択肢を入力してください",I2482="","←I列に金額を入力してください",H2482=3,"",J2482="","←J列に所定労働時間を入力してください"),"")</f>
        <v/>
      </c>
    </row>
    <row r="2483" spans="2:13" ht="22" x14ac:dyDescent="0.55000000000000004">
      <c r="B2483" s="39">
        <f t="shared" si="38"/>
        <v>2475</v>
      </c>
      <c r="C2483" s="45"/>
      <c r="D2483" s="35"/>
      <c r="E2483" s="46"/>
      <c r="F2483" s="40" t="str" cm="1">
        <f t="array" ref="F2483">IFERROR(_xlfn.IFS(AND($G$3=45566,E2483="徳島"),VLOOKUP(E2483,最低賃金!$A$2:$G$49,2,FALSE),OR($G$3&lt;&gt;45566,E2483&lt;&gt;"徳島"),VLOOKUP(E2483,最低賃金!$A$2:$G$49,4,FALSE)),"")</f>
        <v/>
      </c>
      <c r="G2483" s="50" t="str">
        <f>IFERROR(VLOOKUP(E2483,最低賃金!$A$3:$G$49,6,FALSE),"")</f>
        <v/>
      </c>
      <c r="H2483" s="45"/>
      <c r="I2483" s="36"/>
      <c r="J2483" s="54"/>
      <c r="K2483" s="51" t="str" cm="1">
        <f t="array" ref="K2483">IFERROR(_xlfn.IFS(COUNTBLANK(H2483:J2483)=3,"",I2483="","I列に金額を入力してください",H2483="3.時間給",I2483,J2483="","J列に労働時間を入力してください",H2483="1.月給",ROUND(I2483/J2483,0),H2483="2.日給",ROUND(I2483/J2483,0)),"")</f>
        <v/>
      </c>
      <c r="L2483" s="37" t="str" cm="1">
        <f t="array" ref="L2483">IFERROR(_xlfn.IFS(E2483="","",K2483&lt;F2483,"×（法定外・特例等対象外です）",K2483&lt;G2483,"〇",K2483&gt;=G2483,"ー"),"")</f>
        <v/>
      </c>
      <c r="M2483" s="26" t="str" cm="1">
        <f t="array" ref="M2483">IFERROR(_xlfn.IFS(COUNTBLANK(D2483:K2483)=8,"",D2483="","←D列に従業員名を姓名（フルネーム）で入力してください。誤変換にお気を付け下さい。",E2483="","←E列に都道府県を入力してください。",H2483="","←H列に1.月給～3.時間給の選択肢を入力してください",I2483="","←I列に金額を入力してください",H2483=3,"",J2483="","←J列に所定労働時間を入力してください"),"")</f>
        <v/>
      </c>
    </row>
    <row r="2484" spans="2:13" ht="22" x14ac:dyDescent="0.55000000000000004">
      <c r="B2484" s="39">
        <f t="shared" si="38"/>
        <v>2476</v>
      </c>
      <c r="C2484" s="45"/>
      <c r="D2484" s="35"/>
      <c r="E2484" s="46"/>
      <c r="F2484" s="40" t="str" cm="1">
        <f t="array" ref="F2484">IFERROR(_xlfn.IFS(AND($G$3=45566,E2484="徳島"),VLOOKUP(E2484,最低賃金!$A$2:$G$49,2,FALSE),OR($G$3&lt;&gt;45566,E2484&lt;&gt;"徳島"),VLOOKUP(E2484,最低賃金!$A$2:$G$49,4,FALSE)),"")</f>
        <v/>
      </c>
      <c r="G2484" s="50" t="str">
        <f>IFERROR(VLOOKUP(E2484,最低賃金!$A$3:$G$49,6,FALSE),"")</f>
        <v/>
      </c>
      <c r="H2484" s="45"/>
      <c r="I2484" s="36"/>
      <c r="J2484" s="54"/>
      <c r="K2484" s="51" t="str" cm="1">
        <f t="array" ref="K2484">IFERROR(_xlfn.IFS(COUNTBLANK(H2484:J2484)=3,"",I2484="","I列に金額を入力してください",H2484="3.時間給",I2484,J2484="","J列に労働時間を入力してください",H2484="1.月給",ROUND(I2484/J2484,0),H2484="2.日給",ROUND(I2484/J2484,0)),"")</f>
        <v/>
      </c>
      <c r="L2484" s="37" t="str" cm="1">
        <f t="array" ref="L2484">IFERROR(_xlfn.IFS(E2484="","",K2484&lt;F2484,"×（法定外・特例等対象外です）",K2484&lt;G2484,"〇",K2484&gt;=G2484,"ー"),"")</f>
        <v/>
      </c>
      <c r="M2484" s="26" t="str" cm="1">
        <f t="array" ref="M2484">IFERROR(_xlfn.IFS(COUNTBLANK(D2484:K2484)=8,"",D2484="","←D列に従業員名を姓名（フルネーム）で入力してください。誤変換にお気を付け下さい。",E2484="","←E列に都道府県を入力してください。",H2484="","←H列に1.月給～3.時間給の選択肢を入力してください",I2484="","←I列に金額を入力してください",H2484=3,"",J2484="","←J列に所定労働時間を入力してください"),"")</f>
        <v/>
      </c>
    </row>
    <row r="2485" spans="2:13" ht="22" x14ac:dyDescent="0.55000000000000004">
      <c r="B2485" s="39">
        <f t="shared" si="38"/>
        <v>2477</v>
      </c>
      <c r="C2485" s="45"/>
      <c r="D2485" s="35"/>
      <c r="E2485" s="46"/>
      <c r="F2485" s="40" t="str" cm="1">
        <f t="array" ref="F2485">IFERROR(_xlfn.IFS(AND($G$3=45566,E2485="徳島"),VLOOKUP(E2485,最低賃金!$A$2:$G$49,2,FALSE),OR($G$3&lt;&gt;45566,E2485&lt;&gt;"徳島"),VLOOKUP(E2485,最低賃金!$A$2:$G$49,4,FALSE)),"")</f>
        <v/>
      </c>
      <c r="G2485" s="50" t="str">
        <f>IFERROR(VLOOKUP(E2485,最低賃金!$A$3:$G$49,6,FALSE),"")</f>
        <v/>
      </c>
      <c r="H2485" s="45"/>
      <c r="I2485" s="36"/>
      <c r="J2485" s="54"/>
      <c r="K2485" s="51" t="str" cm="1">
        <f t="array" ref="K2485">IFERROR(_xlfn.IFS(COUNTBLANK(H2485:J2485)=3,"",I2485="","I列に金額を入力してください",H2485="3.時間給",I2485,J2485="","J列に労働時間を入力してください",H2485="1.月給",ROUND(I2485/J2485,0),H2485="2.日給",ROUND(I2485/J2485,0)),"")</f>
        <v/>
      </c>
      <c r="L2485" s="37" t="str" cm="1">
        <f t="array" ref="L2485">IFERROR(_xlfn.IFS(E2485="","",K2485&lt;F2485,"×（法定外・特例等対象外です）",K2485&lt;G2485,"〇",K2485&gt;=G2485,"ー"),"")</f>
        <v/>
      </c>
      <c r="M2485" s="26" t="str" cm="1">
        <f t="array" ref="M2485">IFERROR(_xlfn.IFS(COUNTBLANK(D2485:K2485)=8,"",D2485="","←D列に従業員名を姓名（フルネーム）で入力してください。誤変換にお気を付け下さい。",E2485="","←E列に都道府県を入力してください。",H2485="","←H列に1.月給～3.時間給の選択肢を入力してください",I2485="","←I列に金額を入力してください",H2485=3,"",J2485="","←J列に所定労働時間を入力してください"),"")</f>
        <v/>
      </c>
    </row>
    <row r="2486" spans="2:13" ht="22" x14ac:dyDescent="0.55000000000000004">
      <c r="B2486" s="39">
        <f t="shared" si="38"/>
        <v>2478</v>
      </c>
      <c r="C2486" s="45"/>
      <c r="D2486" s="35"/>
      <c r="E2486" s="46"/>
      <c r="F2486" s="40" t="str" cm="1">
        <f t="array" ref="F2486">IFERROR(_xlfn.IFS(AND($G$3=45566,E2486="徳島"),VLOOKUP(E2486,最低賃金!$A$2:$G$49,2,FALSE),OR($G$3&lt;&gt;45566,E2486&lt;&gt;"徳島"),VLOOKUP(E2486,最低賃金!$A$2:$G$49,4,FALSE)),"")</f>
        <v/>
      </c>
      <c r="G2486" s="50" t="str">
        <f>IFERROR(VLOOKUP(E2486,最低賃金!$A$3:$G$49,6,FALSE),"")</f>
        <v/>
      </c>
      <c r="H2486" s="45"/>
      <c r="I2486" s="36"/>
      <c r="J2486" s="54"/>
      <c r="K2486" s="51" t="str" cm="1">
        <f t="array" ref="K2486">IFERROR(_xlfn.IFS(COUNTBLANK(H2486:J2486)=3,"",I2486="","I列に金額を入力してください",H2486="3.時間給",I2486,J2486="","J列に労働時間を入力してください",H2486="1.月給",ROUND(I2486/J2486,0),H2486="2.日給",ROUND(I2486/J2486,0)),"")</f>
        <v/>
      </c>
      <c r="L2486" s="37" t="str" cm="1">
        <f t="array" ref="L2486">IFERROR(_xlfn.IFS(E2486="","",K2486&lt;F2486,"×（法定外・特例等対象外です）",K2486&lt;G2486,"〇",K2486&gt;=G2486,"ー"),"")</f>
        <v/>
      </c>
      <c r="M2486" s="26" t="str" cm="1">
        <f t="array" ref="M2486">IFERROR(_xlfn.IFS(COUNTBLANK(D2486:K2486)=8,"",D2486="","←D列に従業員名を姓名（フルネーム）で入力してください。誤変換にお気を付け下さい。",E2486="","←E列に都道府県を入力してください。",H2486="","←H列に1.月給～3.時間給の選択肢を入力してください",I2486="","←I列に金額を入力してください",H2486=3,"",J2486="","←J列に所定労働時間を入力してください"),"")</f>
        <v/>
      </c>
    </row>
    <row r="2487" spans="2:13" ht="22" x14ac:dyDescent="0.55000000000000004">
      <c r="B2487" s="39">
        <f t="shared" si="38"/>
        <v>2479</v>
      </c>
      <c r="C2487" s="45"/>
      <c r="D2487" s="35"/>
      <c r="E2487" s="46"/>
      <c r="F2487" s="40" t="str" cm="1">
        <f t="array" ref="F2487">IFERROR(_xlfn.IFS(AND($G$3=45566,E2487="徳島"),VLOOKUP(E2487,最低賃金!$A$2:$G$49,2,FALSE),OR($G$3&lt;&gt;45566,E2487&lt;&gt;"徳島"),VLOOKUP(E2487,最低賃金!$A$2:$G$49,4,FALSE)),"")</f>
        <v/>
      </c>
      <c r="G2487" s="50" t="str">
        <f>IFERROR(VLOOKUP(E2487,最低賃金!$A$3:$G$49,6,FALSE),"")</f>
        <v/>
      </c>
      <c r="H2487" s="45"/>
      <c r="I2487" s="36"/>
      <c r="J2487" s="54"/>
      <c r="K2487" s="51" t="str" cm="1">
        <f t="array" ref="K2487">IFERROR(_xlfn.IFS(COUNTBLANK(H2487:J2487)=3,"",I2487="","I列に金額を入力してください",H2487="3.時間給",I2487,J2487="","J列に労働時間を入力してください",H2487="1.月給",ROUND(I2487/J2487,0),H2487="2.日給",ROUND(I2487/J2487,0)),"")</f>
        <v/>
      </c>
      <c r="L2487" s="37" t="str" cm="1">
        <f t="array" ref="L2487">IFERROR(_xlfn.IFS(E2487="","",K2487&lt;F2487,"×（法定外・特例等対象外です）",K2487&lt;G2487,"〇",K2487&gt;=G2487,"ー"),"")</f>
        <v/>
      </c>
      <c r="M2487" s="26" t="str" cm="1">
        <f t="array" ref="M2487">IFERROR(_xlfn.IFS(COUNTBLANK(D2487:K2487)=8,"",D2487="","←D列に従業員名を姓名（フルネーム）で入力してください。誤変換にお気を付け下さい。",E2487="","←E列に都道府県を入力してください。",H2487="","←H列に1.月給～3.時間給の選択肢を入力してください",I2487="","←I列に金額を入力してください",H2487=3,"",J2487="","←J列に所定労働時間を入力してください"),"")</f>
        <v/>
      </c>
    </row>
    <row r="2488" spans="2:13" ht="22" x14ac:dyDescent="0.55000000000000004">
      <c r="B2488" s="39">
        <f t="shared" si="38"/>
        <v>2480</v>
      </c>
      <c r="C2488" s="45"/>
      <c r="D2488" s="35"/>
      <c r="E2488" s="46"/>
      <c r="F2488" s="40" t="str" cm="1">
        <f t="array" ref="F2488">IFERROR(_xlfn.IFS(AND($G$3=45566,E2488="徳島"),VLOOKUP(E2488,最低賃金!$A$2:$G$49,2,FALSE),OR($G$3&lt;&gt;45566,E2488&lt;&gt;"徳島"),VLOOKUP(E2488,最低賃金!$A$2:$G$49,4,FALSE)),"")</f>
        <v/>
      </c>
      <c r="G2488" s="50" t="str">
        <f>IFERROR(VLOOKUP(E2488,最低賃金!$A$3:$G$49,6,FALSE),"")</f>
        <v/>
      </c>
      <c r="H2488" s="45"/>
      <c r="I2488" s="36"/>
      <c r="J2488" s="54"/>
      <c r="K2488" s="51" t="str" cm="1">
        <f t="array" ref="K2488">IFERROR(_xlfn.IFS(COUNTBLANK(H2488:J2488)=3,"",I2488="","I列に金額を入力してください",H2488="3.時間給",I2488,J2488="","J列に労働時間を入力してください",H2488="1.月給",ROUND(I2488/J2488,0),H2488="2.日給",ROUND(I2488/J2488,0)),"")</f>
        <v/>
      </c>
      <c r="L2488" s="37" t="str" cm="1">
        <f t="array" ref="L2488">IFERROR(_xlfn.IFS(E2488="","",K2488&lt;F2488,"×（法定外・特例等対象外です）",K2488&lt;G2488,"〇",K2488&gt;=G2488,"ー"),"")</f>
        <v/>
      </c>
      <c r="M2488" s="26" t="str" cm="1">
        <f t="array" ref="M2488">IFERROR(_xlfn.IFS(COUNTBLANK(D2488:K2488)=8,"",D2488="","←D列に従業員名を姓名（フルネーム）で入力してください。誤変換にお気を付け下さい。",E2488="","←E列に都道府県を入力してください。",H2488="","←H列に1.月給～3.時間給の選択肢を入力してください",I2488="","←I列に金額を入力してください",H2488=3,"",J2488="","←J列に所定労働時間を入力してください"),"")</f>
        <v/>
      </c>
    </row>
    <row r="2489" spans="2:13" ht="22" x14ac:dyDescent="0.55000000000000004">
      <c r="B2489" s="39">
        <f t="shared" si="38"/>
        <v>2481</v>
      </c>
      <c r="C2489" s="45"/>
      <c r="D2489" s="35"/>
      <c r="E2489" s="46"/>
      <c r="F2489" s="40" t="str" cm="1">
        <f t="array" ref="F2489">IFERROR(_xlfn.IFS(AND($G$3=45566,E2489="徳島"),VLOOKUP(E2489,最低賃金!$A$2:$G$49,2,FALSE),OR($G$3&lt;&gt;45566,E2489&lt;&gt;"徳島"),VLOOKUP(E2489,最低賃金!$A$2:$G$49,4,FALSE)),"")</f>
        <v/>
      </c>
      <c r="G2489" s="50" t="str">
        <f>IFERROR(VLOOKUP(E2489,最低賃金!$A$3:$G$49,6,FALSE),"")</f>
        <v/>
      </c>
      <c r="H2489" s="45"/>
      <c r="I2489" s="36"/>
      <c r="J2489" s="54"/>
      <c r="K2489" s="51" t="str" cm="1">
        <f t="array" ref="K2489">IFERROR(_xlfn.IFS(COUNTBLANK(H2489:J2489)=3,"",I2489="","I列に金額を入力してください",H2489="3.時間給",I2489,J2489="","J列に労働時間を入力してください",H2489="1.月給",ROUND(I2489/J2489,0),H2489="2.日給",ROUND(I2489/J2489,0)),"")</f>
        <v/>
      </c>
      <c r="L2489" s="37" t="str" cm="1">
        <f t="array" ref="L2489">IFERROR(_xlfn.IFS(E2489="","",K2489&lt;F2489,"×（法定外・特例等対象外です）",K2489&lt;G2489,"〇",K2489&gt;=G2489,"ー"),"")</f>
        <v/>
      </c>
      <c r="M2489" s="26" t="str" cm="1">
        <f t="array" ref="M2489">IFERROR(_xlfn.IFS(COUNTBLANK(D2489:K2489)=8,"",D2489="","←D列に従業員名を姓名（フルネーム）で入力してください。誤変換にお気を付け下さい。",E2489="","←E列に都道府県を入力してください。",H2489="","←H列に1.月給～3.時間給の選択肢を入力してください",I2489="","←I列に金額を入力してください",H2489=3,"",J2489="","←J列に所定労働時間を入力してください"),"")</f>
        <v/>
      </c>
    </row>
    <row r="2490" spans="2:13" ht="22" x14ac:dyDescent="0.55000000000000004">
      <c r="B2490" s="39">
        <f t="shared" si="38"/>
        <v>2482</v>
      </c>
      <c r="C2490" s="45"/>
      <c r="D2490" s="35"/>
      <c r="E2490" s="46"/>
      <c r="F2490" s="40" t="str" cm="1">
        <f t="array" ref="F2490">IFERROR(_xlfn.IFS(AND($G$3=45566,E2490="徳島"),VLOOKUP(E2490,最低賃金!$A$2:$G$49,2,FALSE),OR($G$3&lt;&gt;45566,E2490&lt;&gt;"徳島"),VLOOKUP(E2490,最低賃金!$A$2:$G$49,4,FALSE)),"")</f>
        <v/>
      </c>
      <c r="G2490" s="50" t="str">
        <f>IFERROR(VLOOKUP(E2490,最低賃金!$A$3:$G$49,6,FALSE),"")</f>
        <v/>
      </c>
      <c r="H2490" s="45"/>
      <c r="I2490" s="36"/>
      <c r="J2490" s="54"/>
      <c r="K2490" s="51" t="str" cm="1">
        <f t="array" ref="K2490">IFERROR(_xlfn.IFS(COUNTBLANK(H2490:J2490)=3,"",I2490="","I列に金額を入力してください",H2490="3.時間給",I2490,J2490="","J列に労働時間を入力してください",H2490="1.月給",ROUND(I2490/J2490,0),H2490="2.日給",ROUND(I2490/J2490,0)),"")</f>
        <v/>
      </c>
      <c r="L2490" s="37" t="str" cm="1">
        <f t="array" ref="L2490">IFERROR(_xlfn.IFS(E2490="","",K2490&lt;F2490,"×（法定外・特例等対象外です）",K2490&lt;G2490,"〇",K2490&gt;=G2490,"ー"),"")</f>
        <v/>
      </c>
      <c r="M2490" s="26" t="str" cm="1">
        <f t="array" ref="M2490">IFERROR(_xlfn.IFS(COUNTBLANK(D2490:K2490)=8,"",D2490="","←D列に従業員名を姓名（フルネーム）で入力してください。誤変換にお気を付け下さい。",E2490="","←E列に都道府県を入力してください。",H2490="","←H列に1.月給～3.時間給の選択肢を入力してください",I2490="","←I列に金額を入力してください",H2490=3,"",J2490="","←J列に所定労働時間を入力してください"),"")</f>
        <v/>
      </c>
    </row>
    <row r="2491" spans="2:13" ht="22" x14ac:dyDescent="0.55000000000000004">
      <c r="B2491" s="39">
        <f t="shared" si="38"/>
        <v>2483</v>
      </c>
      <c r="C2491" s="45"/>
      <c r="D2491" s="35"/>
      <c r="E2491" s="46"/>
      <c r="F2491" s="40" t="str" cm="1">
        <f t="array" ref="F2491">IFERROR(_xlfn.IFS(AND($G$3=45566,E2491="徳島"),VLOOKUP(E2491,最低賃金!$A$2:$G$49,2,FALSE),OR($G$3&lt;&gt;45566,E2491&lt;&gt;"徳島"),VLOOKUP(E2491,最低賃金!$A$2:$G$49,4,FALSE)),"")</f>
        <v/>
      </c>
      <c r="G2491" s="50" t="str">
        <f>IFERROR(VLOOKUP(E2491,最低賃金!$A$3:$G$49,6,FALSE),"")</f>
        <v/>
      </c>
      <c r="H2491" s="45"/>
      <c r="I2491" s="36"/>
      <c r="J2491" s="54"/>
      <c r="K2491" s="51" t="str" cm="1">
        <f t="array" ref="K2491">IFERROR(_xlfn.IFS(COUNTBLANK(H2491:J2491)=3,"",I2491="","I列に金額を入力してください",H2491="3.時間給",I2491,J2491="","J列に労働時間を入力してください",H2491="1.月給",ROUND(I2491/J2491,0),H2491="2.日給",ROUND(I2491/J2491,0)),"")</f>
        <v/>
      </c>
      <c r="L2491" s="37" t="str" cm="1">
        <f t="array" ref="L2491">IFERROR(_xlfn.IFS(E2491="","",K2491&lt;F2491,"×（法定外・特例等対象外です）",K2491&lt;G2491,"〇",K2491&gt;=G2491,"ー"),"")</f>
        <v/>
      </c>
      <c r="M2491" s="26" t="str" cm="1">
        <f t="array" ref="M2491">IFERROR(_xlfn.IFS(COUNTBLANK(D2491:K2491)=8,"",D2491="","←D列に従業員名を姓名（フルネーム）で入力してください。誤変換にお気を付け下さい。",E2491="","←E列に都道府県を入力してください。",H2491="","←H列に1.月給～3.時間給の選択肢を入力してください",I2491="","←I列に金額を入力してください",H2491=3,"",J2491="","←J列に所定労働時間を入力してください"),"")</f>
        <v/>
      </c>
    </row>
    <row r="2492" spans="2:13" ht="22" x14ac:dyDescent="0.55000000000000004">
      <c r="B2492" s="39">
        <f t="shared" si="38"/>
        <v>2484</v>
      </c>
      <c r="C2492" s="45"/>
      <c r="D2492" s="35"/>
      <c r="E2492" s="46"/>
      <c r="F2492" s="40" t="str" cm="1">
        <f t="array" ref="F2492">IFERROR(_xlfn.IFS(AND($G$3=45566,E2492="徳島"),VLOOKUP(E2492,最低賃金!$A$2:$G$49,2,FALSE),OR($G$3&lt;&gt;45566,E2492&lt;&gt;"徳島"),VLOOKUP(E2492,最低賃金!$A$2:$G$49,4,FALSE)),"")</f>
        <v/>
      </c>
      <c r="G2492" s="50" t="str">
        <f>IFERROR(VLOOKUP(E2492,最低賃金!$A$3:$G$49,6,FALSE),"")</f>
        <v/>
      </c>
      <c r="H2492" s="45"/>
      <c r="I2492" s="36"/>
      <c r="J2492" s="54"/>
      <c r="K2492" s="51" t="str" cm="1">
        <f t="array" ref="K2492">IFERROR(_xlfn.IFS(COUNTBLANK(H2492:J2492)=3,"",I2492="","I列に金額を入力してください",H2492="3.時間給",I2492,J2492="","J列に労働時間を入力してください",H2492="1.月給",ROUND(I2492/J2492,0),H2492="2.日給",ROUND(I2492/J2492,0)),"")</f>
        <v/>
      </c>
      <c r="L2492" s="37" t="str" cm="1">
        <f t="array" ref="L2492">IFERROR(_xlfn.IFS(E2492="","",K2492&lt;F2492,"×（法定外・特例等対象外です）",K2492&lt;G2492,"〇",K2492&gt;=G2492,"ー"),"")</f>
        <v/>
      </c>
      <c r="M2492" s="26" t="str" cm="1">
        <f t="array" ref="M2492">IFERROR(_xlfn.IFS(COUNTBLANK(D2492:K2492)=8,"",D2492="","←D列に従業員名を姓名（フルネーム）で入力してください。誤変換にお気を付け下さい。",E2492="","←E列に都道府県を入力してください。",H2492="","←H列に1.月給～3.時間給の選択肢を入力してください",I2492="","←I列に金額を入力してください",H2492=3,"",J2492="","←J列に所定労働時間を入力してください"),"")</f>
        <v/>
      </c>
    </row>
    <row r="2493" spans="2:13" ht="22" x14ac:dyDescent="0.55000000000000004">
      <c r="B2493" s="39">
        <f t="shared" si="38"/>
        <v>2485</v>
      </c>
      <c r="C2493" s="45"/>
      <c r="D2493" s="35"/>
      <c r="E2493" s="46"/>
      <c r="F2493" s="40" t="str" cm="1">
        <f t="array" ref="F2493">IFERROR(_xlfn.IFS(AND($G$3=45566,E2493="徳島"),VLOOKUP(E2493,最低賃金!$A$2:$G$49,2,FALSE),OR($G$3&lt;&gt;45566,E2493&lt;&gt;"徳島"),VLOOKUP(E2493,最低賃金!$A$2:$G$49,4,FALSE)),"")</f>
        <v/>
      </c>
      <c r="G2493" s="50" t="str">
        <f>IFERROR(VLOOKUP(E2493,最低賃金!$A$3:$G$49,6,FALSE),"")</f>
        <v/>
      </c>
      <c r="H2493" s="45"/>
      <c r="I2493" s="36"/>
      <c r="J2493" s="54"/>
      <c r="K2493" s="51" t="str" cm="1">
        <f t="array" ref="K2493">IFERROR(_xlfn.IFS(COUNTBLANK(H2493:J2493)=3,"",I2493="","I列に金額を入力してください",H2493="3.時間給",I2493,J2493="","J列に労働時間を入力してください",H2493="1.月給",ROUND(I2493/J2493,0),H2493="2.日給",ROUND(I2493/J2493,0)),"")</f>
        <v/>
      </c>
      <c r="L2493" s="37" t="str" cm="1">
        <f t="array" ref="L2493">IFERROR(_xlfn.IFS(E2493="","",K2493&lt;F2493,"×（法定外・特例等対象外です）",K2493&lt;G2493,"〇",K2493&gt;=G2493,"ー"),"")</f>
        <v/>
      </c>
      <c r="M2493" s="26" t="str" cm="1">
        <f t="array" ref="M2493">IFERROR(_xlfn.IFS(COUNTBLANK(D2493:K2493)=8,"",D2493="","←D列に従業員名を姓名（フルネーム）で入力してください。誤変換にお気を付け下さい。",E2493="","←E列に都道府県を入力してください。",H2493="","←H列に1.月給～3.時間給の選択肢を入力してください",I2493="","←I列に金額を入力してください",H2493=3,"",J2493="","←J列に所定労働時間を入力してください"),"")</f>
        <v/>
      </c>
    </row>
    <row r="2494" spans="2:13" ht="22" x14ac:dyDescent="0.55000000000000004">
      <c r="B2494" s="39">
        <f t="shared" si="38"/>
        <v>2486</v>
      </c>
      <c r="C2494" s="45"/>
      <c r="D2494" s="35"/>
      <c r="E2494" s="46"/>
      <c r="F2494" s="40" t="str" cm="1">
        <f t="array" ref="F2494">IFERROR(_xlfn.IFS(AND($G$3=45566,E2494="徳島"),VLOOKUP(E2494,最低賃金!$A$2:$G$49,2,FALSE),OR($G$3&lt;&gt;45566,E2494&lt;&gt;"徳島"),VLOOKUP(E2494,最低賃金!$A$2:$G$49,4,FALSE)),"")</f>
        <v/>
      </c>
      <c r="G2494" s="50" t="str">
        <f>IFERROR(VLOOKUP(E2494,最低賃金!$A$3:$G$49,6,FALSE),"")</f>
        <v/>
      </c>
      <c r="H2494" s="45"/>
      <c r="I2494" s="36"/>
      <c r="J2494" s="54"/>
      <c r="K2494" s="51" t="str" cm="1">
        <f t="array" ref="K2494">IFERROR(_xlfn.IFS(COUNTBLANK(H2494:J2494)=3,"",I2494="","I列に金額を入力してください",H2494="3.時間給",I2494,J2494="","J列に労働時間を入力してください",H2494="1.月給",ROUND(I2494/J2494,0),H2494="2.日給",ROUND(I2494/J2494,0)),"")</f>
        <v/>
      </c>
      <c r="L2494" s="37" t="str" cm="1">
        <f t="array" ref="L2494">IFERROR(_xlfn.IFS(E2494="","",K2494&lt;F2494,"×（法定外・特例等対象外です）",K2494&lt;G2494,"〇",K2494&gt;=G2494,"ー"),"")</f>
        <v/>
      </c>
      <c r="M2494" s="26" t="str" cm="1">
        <f t="array" ref="M2494">IFERROR(_xlfn.IFS(COUNTBLANK(D2494:K2494)=8,"",D2494="","←D列に従業員名を姓名（フルネーム）で入力してください。誤変換にお気を付け下さい。",E2494="","←E列に都道府県を入力してください。",H2494="","←H列に1.月給～3.時間給の選択肢を入力してください",I2494="","←I列に金額を入力してください",H2494=3,"",J2494="","←J列に所定労働時間を入力してください"),"")</f>
        <v/>
      </c>
    </row>
    <row r="2495" spans="2:13" ht="22" x14ac:dyDescent="0.55000000000000004">
      <c r="B2495" s="39">
        <f t="shared" si="38"/>
        <v>2487</v>
      </c>
      <c r="C2495" s="45"/>
      <c r="D2495" s="35"/>
      <c r="E2495" s="46"/>
      <c r="F2495" s="40" t="str" cm="1">
        <f t="array" ref="F2495">IFERROR(_xlfn.IFS(AND($G$3=45566,E2495="徳島"),VLOOKUP(E2495,最低賃金!$A$2:$G$49,2,FALSE),OR($G$3&lt;&gt;45566,E2495&lt;&gt;"徳島"),VLOOKUP(E2495,最低賃金!$A$2:$G$49,4,FALSE)),"")</f>
        <v/>
      </c>
      <c r="G2495" s="50" t="str">
        <f>IFERROR(VLOOKUP(E2495,最低賃金!$A$3:$G$49,6,FALSE),"")</f>
        <v/>
      </c>
      <c r="H2495" s="45"/>
      <c r="I2495" s="36"/>
      <c r="J2495" s="54"/>
      <c r="K2495" s="51" t="str" cm="1">
        <f t="array" ref="K2495">IFERROR(_xlfn.IFS(COUNTBLANK(H2495:J2495)=3,"",I2495="","I列に金額を入力してください",H2495="3.時間給",I2495,J2495="","J列に労働時間を入力してください",H2495="1.月給",ROUND(I2495/J2495,0),H2495="2.日給",ROUND(I2495/J2495,0)),"")</f>
        <v/>
      </c>
      <c r="L2495" s="37" t="str" cm="1">
        <f t="array" ref="L2495">IFERROR(_xlfn.IFS(E2495="","",K2495&lt;F2495,"×（法定外・特例等対象外です）",K2495&lt;G2495,"〇",K2495&gt;=G2495,"ー"),"")</f>
        <v/>
      </c>
      <c r="M2495" s="26" t="str" cm="1">
        <f t="array" ref="M2495">IFERROR(_xlfn.IFS(COUNTBLANK(D2495:K2495)=8,"",D2495="","←D列に従業員名を姓名（フルネーム）で入力してください。誤変換にお気を付け下さい。",E2495="","←E列に都道府県を入力してください。",H2495="","←H列に1.月給～3.時間給の選択肢を入力してください",I2495="","←I列に金額を入力してください",H2495=3,"",J2495="","←J列に所定労働時間を入力してください"),"")</f>
        <v/>
      </c>
    </row>
    <row r="2496" spans="2:13" ht="22" x14ac:dyDescent="0.55000000000000004">
      <c r="B2496" s="39">
        <f t="shared" si="38"/>
        <v>2488</v>
      </c>
      <c r="C2496" s="45"/>
      <c r="D2496" s="35"/>
      <c r="E2496" s="46"/>
      <c r="F2496" s="40" t="str" cm="1">
        <f t="array" ref="F2496">IFERROR(_xlfn.IFS(AND($G$3=45566,E2496="徳島"),VLOOKUP(E2496,最低賃金!$A$2:$G$49,2,FALSE),OR($G$3&lt;&gt;45566,E2496&lt;&gt;"徳島"),VLOOKUP(E2496,最低賃金!$A$2:$G$49,4,FALSE)),"")</f>
        <v/>
      </c>
      <c r="G2496" s="50" t="str">
        <f>IFERROR(VLOOKUP(E2496,最低賃金!$A$3:$G$49,6,FALSE),"")</f>
        <v/>
      </c>
      <c r="H2496" s="45"/>
      <c r="I2496" s="36"/>
      <c r="J2496" s="54"/>
      <c r="K2496" s="51" t="str" cm="1">
        <f t="array" ref="K2496">IFERROR(_xlfn.IFS(COUNTBLANK(H2496:J2496)=3,"",I2496="","I列に金額を入力してください",H2496="3.時間給",I2496,J2496="","J列に労働時間を入力してください",H2496="1.月給",ROUND(I2496/J2496,0),H2496="2.日給",ROUND(I2496/J2496,0)),"")</f>
        <v/>
      </c>
      <c r="L2496" s="37" t="str" cm="1">
        <f t="array" ref="L2496">IFERROR(_xlfn.IFS(E2496="","",K2496&lt;F2496,"×（法定外・特例等対象外です）",K2496&lt;G2496,"〇",K2496&gt;=G2496,"ー"),"")</f>
        <v/>
      </c>
      <c r="M2496" s="26" t="str" cm="1">
        <f t="array" ref="M2496">IFERROR(_xlfn.IFS(COUNTBLANK(D2496:K2496)=8,"",D2496="","←D列に従業員名を姓名（フルネーム）で入力してください。誤変換にお気を付け下さい。",E2496="","←E列に都道府県を入力してください。",H2496="","←H列に1.月給～3.時間給の選択肢を入力してください",I2496="","←I列に金額を入力してください",H2496=3,"",J2496="","←J列に所定労働時間を入力してください"),"")</f>
        <v/>
      </c>
    </row>
    <row r="2497" spans="2:13" ht="22" x14ac:dyDescent="0.55000000000000004">
      <c r="B2497" s="39">
        <f t="shared" si="38"/>
        <v>2489</v>
      </c>
      <c r="C2497" s="45"/>
      <c r="D2497" s="35"/>
      <c r="E2497" s="46"/>
      <c r="F2497" s="40" t="str" cm="1">
        <f t="array" ref="F2497">IFERROR(_xlfn.IFS(AND($G$3=45566,E2497="徳島"),VLOOKUP(E2497,最低賃金!$A$2:$G$49,2,FALSE),OR($G$3&lt;&gt;45566,E2497&lt;&gt;"徳島"),VLOOKUP(E2497,最低賃金!$A$2:$G$49,4,FALSE)),"")</f>
        <v/>
      </c>
      <c r="G2497" s="50" t="str">
        <f>IFERROR(VLOOKUP(E2497,最低賃金!$A$3:$G$49,6,FALSE),"")</f>
        <v/>
      </c>
      <c r="H2497" s="45"/>
      <c r="I2497" s="36"/>
      <c r="J2497" s="54"/>
      <c r="K2497" s="51" t="str" cm="1">
        <f t="array" ref="K2497">IFERROR(_xlfn.IFS(COUNTBLANK(H2497:J2497)=3,"",I2497="","I列に金額を入力してください",H2497="3.時間給",I2497,J2497="","J列に労働時間を入力してください",H2497="1.月給",ROUND(I2497/J2497,0),H2497="2.日給",ROUND(I2497/J2497,0)),"")</f>
        <v/>
      </c>
      <c r="L2497" s="37" t="str" cm="1">
        <f t="array" ref="L2497">IFERROR(_xlfn.IFS(E2497="","",K2497&lt;F2497,"×（法定外・特例等対象外です）",K2497&lt;G2497,"〇",K2497&gt;=G2497,"ー"),"")</f>
        <v/>
      </c>
      <c r="M2497" s="26" t="str" cm="1">
        <f t="array" ref="M2497">IFERROR(_xlfn.IFS(COUNTBLANK(D2497:K2497)=8,"",D2497="","←D列に従業員名を姓名（フルネーム）で入力してください。誤変換にお気を付け下さい。",E2497="","←E列に都道府県を入力してください。",H2497="","←H列に1.月給～3.時間給の選択肢を入力してください",I2497="","←I列に金額を入力してください",H2497=3,"",J2497="","←J列に所定労働時間を入力してください"),"")</f>
        <v/>
      </c>
    </row>
    <row r="2498" spans="2:13" ht="22" x14ac:dyDescent="0.55000000000000004">
      <c r="B2498" s="39">
        <f t="shared" si="38"/>
        <v>2490</v>
      </c>
      <c r="C2498" s="45"/>
      <c r="D2498" s="35"/>
      <c r="E2498" s="46"/>
      <c r="F2498" s="40" t="str" cm="1">
        <f t="array" ref="F2498">IFERROR(_xlfn.IFS(AND($G$3=45566,E2498="徳島"),VLOOKUP(E2498,最低賃金!$A$2:$G$49,2,FALSE),OR($G$3&lt;&gt;45566,E2498&lt;&gt;"徳島"),VLOOKUP(E2498,最低賃金!$A$2:$G$49,4,FALSE)),"")</f>
        <v/>
      </c>
      <c r="G2498" s="50" t="str">
        <f>IFERROR(VLOOKUP(E2498,最低賃金!$A$3:$G$49,6,FALSE),"")</f>
        <v/>
      </c>
      <c r="H2498" s="45"/>
      <c r="I2498" s="36"/>
      <c r="J2498" s="54"/>
      <c r="K2498" s="51" t="str" cm="1">
        <f t="array" ref="K2498">IFERROR(_xlfn.IFS(COUNTBLANK(H2498:J2498)=3,"",I2498="","I列に金額を入力してください",H2498="3.時間給",I2498,J2498="","J列に労働時間を入力してください",H2498="1.月給",ROUND(I2498/J2498,0),H2498="2.日給",ROUND(I2498/J2498,0)),"")</f>
        <v/>
      </c>
      <c r="L2498" s="37" t="str" cm="1">
        <f t="array" ref="L2498">IFERROR(_xlfn.IFS(E2498="","",K2498&lt;F2498,"×（法定外・特例等対象外です）",K2498&lt;G2498,"〇",K2498&gt;=G2498,"ー"),"")</f>
        <v/>
      </c>
      <c r="M2498" s="26" t="str" cm="1">
        <f t="array" ref="M2498">IFERROR(_xlfn.IFS(COUNTBLANK(D2498:K2498)=8,"",D2498="","←D列に従業員名を姓名（フルネーム）で入力してください。誤変換にお気を付け下さい。",E2498="","←E列に都道府県を入力してください。",H2498="","←H列に1.月給～3.時間給の選択肢を入力してください",I2498="","←I列に金額を入力してください",H2498=3,"",J2498="","←J列に所定労働時間を入力してください"),"")</f>
        <v/>
      </c>
    </row>
    <row r="2499" spans="2:13" ht="22" x14ac:dyDescent="0.55000000000000004">
      <c r="B2499" s="39">
        <f t="shared" si="38"/>
        <v>2491</v>
      </c>
      <c r="C2499" s="45"/>
      <c r="D2499" s="35"/>
      <c r="E2499" s="46"/>
      <c r="F2499" s="40" t="str" cm="1">
        <f t="array" ref="F2499">IFERROR(_xlfn.IFS(AND($G$3=45566,E2499="徳島"),VLOOKUP(E2499,最低賃金!$A$2:$G$49,2,FALSE),OR($G$3&lt;&gt;45566,E2499&lt;&gt;"徳島"),VLOOKUP(E2499,最低賃金!$A$2:$G$49,4,FALSE)),"")</f>
        <v/>
      </c>
      <c r="G2499" s="50" t="str">
        <f>IFERROR(VLOOKUP(E2499,最低賃金!$A$3:$G$49,6,FALSE),"")</f>
        <v/>
      </c>
      <c r="H2499" s="45"/>
      <c r="I2499" s="36"/>
      <c r="J2499" s="54"/>
      <c r="K2499" s="51" t="str" cm="1">
        <f t="array" ref="K2499">IFERROR(_xlfn.IFS(COUNTBLANK(H2499:J2499)=3,"",I2499="","I列に金額を入力してください",H2499="3.時間給",I2499,J2499="","J列に労働時間を入力してください",H2499="1.月給",ROUND(I2499/J2499,0),H2499="2.日給",ROUND(I2499/J2499,0)),"")</f>
        <v/>
      </c>
      <c r="L2499" s="37" t="str" cm="1">
        <f t="array" ref="L2499">IFERROR(_xlfn.IFS(E2499="","",K2499&lt;F2499,"×（法定外・特例等対象外です）",K2499&lt;G2499,"〇",K2499&gt;=G2499,"ー"),"")</f>
        <v/>
      </c>
      <c r="M2499" s="26" t="str" cm="1">
        <f t="array" ref="M2499">IFERROR(_xlfn.IFS(COUNTBLANK(D2499:K2499)=8,"",D2499="","←D列に従業員名を姓名（フルネーム）で入力してください。誤変換にお気を付け下さい。",E2499="","←E列に都道府県を入力してください。",H2499="","←H列に1.月給～3.時間給の選択肢を入力してください",I2499="","←I列に金額を入力してください",H2499=3,"",J2499="","←J列に所定労働時間を入力してください"),"")</f>
        <v/>
      </c>
    </row>
    <row r="2500" spans="2:13" ht="22" x14ac:dyDescent="0.55000000000000004">
      <c r="B2500" s="39">
        <f t="shared" si="38"/>
        <v>2492</v>
      </c>
      <c r="C2500" s="45"/>
      <c r="D2500" s="35"/>
      <c r="E2500" s="46"/>
      <c r="F2500" s="40" t="str" cm="1">
        <f t="array" ref="F2500">IFERROR(_xlfn.IFS(AND($G$3=45566,E2500="徳島"),VLOOKUP(E2500,最低賃金!$A$2:$G$49,2,FALSE),OR($G$3&lt;&gt;45566,E2500&lt;&gt;"徳島"),VLOOKUP(E2500,最低賃金!$A$2:$G$49,4,FALSE)),"")</f>
        <v/>
      </c>
      <c r="G2500" s="50" t="str">
        <f>IFERROR(VLOOKUP(E2500,最低賃金!$A$3:$G$49,6,FALSE),"")</f>
        <v/>
      </c>
      <c r="H2500" s="45"/>
      <c r="I2500" s="36"/>
      <c r="J2500" s="54"/>
      <c r="K2500" s="51" t="str" cm="1">
        <f t="array" ref="K2500">IFERROR(_xlfn.IFS(COUNTBLANK(H2500:J2500)=3,"",I2500="","I列に金額を入力してください",H2500="3.時間給",I2500,J2500="","J列に労働時間を入力してください",H2500="1.月給",ROUND(I2500/J2500,0),H2500="2.日給",ROUND(I2500/J2500,0)),"")</f>
        <v/>
      </c>
      <c r="L2500" s="37" t="str" cm="1">
        <f t="array" ref="L2500">IFERROR(_xlfn.IFS(E2500="","",K2500&lt;F2500,"×（法定外・特例等対象外です）",K2500&lt;G2500,"〇",K2500&gt;=G2500,"ー"),"")</f>
        <v/>
      </c>
      <c r="M2500" s="26" t="str" cm="1">
        <f t="array" ref="M2500">IFERROR(_xlfn.IFS(COUNTBLANK(D2500:K2500)=8,"",D2500="","←D列に従業員名を姓名（フルネーム）で入力してください。誤変換にお気を付け下さい。",E2500="","←E列に都道府県を入力してください。",H2500="","←H列に1.月給～3.時間給の選択肢を入力してください",I2500="","←I列に金額を入力してください",H2500=3,"",J2500="","←J列に所定労働時間を入力してください"),"")</f>
        <v/>
      </c>
    </row>
    <row r="2501" spans="2:13" ht="22" x14ac:dyDescent="0.55000000000000004">
      <c r="B2501" s="39">
        <f t="shared" si="38"/>
        <v>2493</v>
      </c>
      <c r="C2501" s="45"/>
      <c r="D2501" s="35"/>
      <c r="E2501" s="46"/>
      <c r="F2501" s="40" t="str" cm="1">
        <f t="array" ref="F2501">IFERROR(_xlfn.IFS(AND($G$3=45566,E2501="徳島"),VLOOKUP(E2501,最低賃金!$A$2:$G$49,2,FALSE),OR($G$3&lt;&gt;45566,E2501&lt;&gt;"徳島"),VLOOKUP(E2501,最低賃金!$A$2:$G$49,4,FALSE)),"")</f>
        <v/>
      </c>
      <c r="G2501" s="50" t="str">
        <f>IFERROR(VLOOKUP(E2501,最低賃金!$A$3:$G$49,6,FALSE),"")</f>
        <v/>
      </c>
      <c r="H2501" s="45"/>
      <c r="I2501" s="36"/>
      <c r="J2501" s="54"/>
      <c r="K2501" s="51" t="str" cm="1">
        <f t="array" ref="K2501">IFERROR(_xlfn.IFS(COUNTBLANK(H2501:J2501)=3,"",I2501="","I列に金額を入力してください",H2501="3.時間給",I2501,J2501="","J列に労働時間を入力してください",H2501="1.月給",ROUND(I2501/J2501,0),H2501="2.日給",ROUND(I2501/J2501,0)),"")</f>
        <v/>
      </c>
      <c r="L2501" s="37" t="str" cm="1">
        <f t="array" ref="L2501">IFERROR(_xlfn.IFS(E2501="","",K2501&lt;F2501,"×（法定外・特例等対象外です）",K2501&lt;G2501,"〇",K2501&gt;=G2501,"ー"),"")</f>
        <v/>
      </c>
      <c r="M2501" s="26" t="str" cm="1">
        <f t="array" ref="M2501">IFERROR(_xlfn.IFS(COUNTBLANK(D2501:K2501)=8,"",D2501="","←D列に従業員名を姓名（フルネーム）で入力してください。誤変換にお気を付け下さい。",E2501="","←E列に都道府県を入力してください。",H2501="","←H列に1.月給～3.時間給の選択肢を入力してください",I2501="","←I列に金額を入力してください",H2501=3,"",J2501="","←J列に所定労働時間を入力してください"),"")</f>
        <v/>
      </c>
    </row>
    <row r="2502" spans="2:13" ht="22" x14ac:dyDescent="0.55000000000000004">
      <c r="B2502" s="39">
        <f t="shared" si="38"/>
        <v>2494</v>
      </c>
      <c r="C2502" s="45"/>
      <c r="D2502" s="35"/>
      <c r="E2502" s="46"/>
      <c r="F2502" s="40" t="str" cm="1">
        <f t="array" ref="F2502">IFERROR(_xlfn.IFS(AND($G$3=45566,E2502="徳島"),VLOOKUP(E2502,最低賃金!$A$2:$G$49,2,FALSE),OR($G$3&lt;&gt;45566,E2502&lt;&gt;"徳島"),VLOOKUP(E2502,最低賃金!$A$2:$G$49,4,FALSE)),"")</f>
        <v/>
      </c>
      <c r="G2502" s="50" t="str">
        <f>IFERROR(VLOOKUP(E2502,最低賃金!$A$3:$G$49,6,FALSE),"")</f>
        <v/>
      </c>
      <c r="H2502" s="45"/>
      <c r="I2502" s="36"/>
      <c r="J2502" s="54"/>
      <c r="K2502" s="51" t="str" cm="1">
        <f t="array" ref="K2502">IFERROR(_xlfn.IFS(COUNTBLANK(H2502:J2502)=3,"",I2502="","I列に金額を入力してください",H2502="3.時間給",I2502,J2502="","J列に労働時間を入力してください",H2502="1.月給",ROUND(I2502/J2502,0),H2502="2.日給",ROUND(I2502/J2502,0)),"")</f>
        <v/>
      </c>
      <c r="L2502" s="37" t="str" cm="1">
        <f t="array" ref="L2502">IFERROR(_xlfn.IFS(E2502="","",K2502&lt;F2502,"×（法定外・特例等対象外です）",K2502&lt;G2502,"〇",K2502&gt;=G2502,"ー"),"")</f>
        <v/>
      </c>
      <c r="M2502" s="26" t="str" cm="1">
        <f t="array" ref="M2502">IFERROR(_xlfn.IFS(COUNTBLANK(D2502:K2502)=8,"",D2502="","←D列に従業員名を姓名（フルネーム）で入力してください。誤変換にお気を付け下さい。",E2502="","←E列に都道府県を入力してください。",H2502="","←H列に1.月給～3.時間給の選択肢を入力してください",I2502="","←I列に金額を入力してください",H2502=3,"",J2502="","←J列に所定労働時間を入力してください"),"")</f>
        <v/>
      </c>
    </row>
    <row r="2503" spans="2:13" ht="22" x14ac:dyDescent="0.55000000000000004">
      <c r="B2503" s="39">
        <f t="shared" si="38"/>
        <v>2495</v>
      </c>
      <c r="C2503" s="45"/>
      <c r="D2503" s="35"/>
      <c r="E2503" s="46"/>
      <c r="F2503" s="40" t="str" cm="1">
        <f t="array" ref="F2503">IFERROR(_xlfn.IFS(AND($G$3=45566,E2503="徳島"),VLOOKUP(E2503,最低賃金!$A$2:$G$49,2,FALSE),OR($G$3&lt;&gt;45566,E2503&lt;&gt;"徳島"),VLOOKUP(E2503,最低賃金!$A$2:$G$49,4,FALSE)),"")</f>
        <v/>
      </c>
      <c r="G2503" s="50" t="str">
        <f>IFERROR(VLOOKUP(E2503,最低賃金!$A$3:$G$49,6,FALSE),"")</f>
        <v/>
      </c>
      <c r="H2503" s="45"/>
      <c r="I2503" s="36"/>
      <c r="J2503" s="54"/>
      <c r="K2503" s="51" t="str" cm="1">
        <f t="array" ref="K2503">IFERROR(_xlfn.IFS(COUNTBLANK(H2503:J2503)=3,"",I2503="","I列に金額を入力してください",H2503="3.時間給",I2503,J2503="","J列に労働時間を入力してください",H2503="1.月給",ROUND(I2503/J2503,0),H2503="2.日給",ROUND(I2503/J2503,0)),"")</f>
        <v/>
      </c>
      <c r="L2503" s="37" t="str" cm="1">
        <f t="array" ref="L2503">IFERROR(_xlfn.IFS(E2503="","",K2503&lt;F2503,"×（法定外・特例等対象外です）",K2503&lt;G2503,"〇",K2503&gt;=G2503,"ー"),"")</f>
        <v/>
      </c>
      <c r="M2503" s="26" t="str" cm="1">
        <f t="array" ref="M2503">IFERROR(_xlfn.IFS(COUNTBLANK(D2503:K2503)=8,"",D2503="","←D列に従業員名を姓名（フルネーム）で入力してください。誤変換にお気を付け下さい。",E2503="","←E列に都道府県を入力してください。",H2503="","←H列に1.月給～3.時間給の選択肢を入力してください",I2503="","←I列に金額を入力してください",H2503=3,"",J2503="","←J列に所定労働時間を入力してください"),"")</f>
        <v/>
      </c>
    </row>
    <row r="2504" spans="2:13" ht="22" x14ac:dyDescent="0.55000000000000004">
      <c r="B2504" s="39">
        <f t="shared" si="38"/>
        <v>2496</v>
      </c>
      <c r="C2504" s="45"/>
      <c r="D2504" s="35"/>
      <c r="E2504" s="46"/>
      <c r="F2504" s="40" t="str" cm="1">
        <f t="array" ref="F2504">IFERROR(_xlfn.IFS(AND($G$3=45566,E2504="徳島"),VLOOKUP(E2504,最低賃金!$A$2:$G$49,2,FALSE),OR($G$3&lt;&gt;45566,E2504&lt;&gt;"徳島"),VLOOKUP(E2504,最低賃金!$A$2:$G$49,4,FALSE)),"")</f>
        <v/>
      </c>
      <c r="G2504" s="50" t="str">
        <f>IFERROR(VLOOKUP(E2504,最低賃金!$A$3:$G$49,6,FALSE),"")</f>
        <v/>
      </c>
      <c r="H2504" s="45"/>
      <c r="I2504" s="36"/>
      <c r="J2504" s="54"/>
      <c r="K2504" s="51" t="str" cm="1">
        <f t="array" ref="K2504">IFERROR(_xlfn.IFS(COUNTBLANK(H2504:J2504)=3,"",I2504="","I列に金額を入力してください",H2504="3.時間給",I2504,J2504="","J列に労働時間を入力してください",H2504="1.月給",ROUND(I2504/J2504,0),H2504="2.日給",ROUND(I2504/J2504,0)),"")</f>
        <v/>
      </c>
      <c r="L2504" s="37" t="str" cm="1">
        <f t="array" ref="L2504">IFERROR(_xlfn.IFS(E2504="","",K2504&lt;F2504,"×（法定外・特例等対象外です）",K2504&lt;G2504,"〇",K2504&gt;=G2504,"ー"),"")</f>
        <v/>
      </c>
      <c r="M2504" s="26" t="str" cm="1">
        <f t="array" ref="M2504">IFERROR(_xlfn.IFS(COUNTBLANK(D2504:K2504)=8,"",D2504="","←D列に従業員名を姓名（フルネーム）で入力してください。誤変換にお気を付け下さい。",E2504="","←E列に都道府県を入力してください。",H2504="","←H列に1.月給～3.時間給の選択肢を入力してください",I2504="","←I列に金額を入力してください",H2504=3,"",J2504="","←J列に所定労働時間を入力してください"),"")</f>
        <v/>
      </c>
    </row>
    <row r="2505" spans="2:13" ht="22" x14ac:dyDescent="0.55000000000000004">
      <c r="B2505" s="39">
        <f t="shared" si="38"/>
        <v>2497</v>
      </c>
      <c r="C2505" s="45"/>
      <c r="D2505" s="35"/>
      <c r="E2505" s="46"/>
      <c r="F2505" s="40" t="str" cm="1">
        <f t="array" ref="F2505">IFERROR(_xlfn.IFS(AND($G$3=45566,E2505="徳島"),VLOOKUP(E2505,最低賃金!$A$2:$G$49,2,FALSE),OR($G$3&lt;&gt;45566,E2505&lt;&gt;"徳島"),VLOOKUP(E2505,最低賃金!$A$2:$G$49,4,FALSE)),"")</f>
        <v/>
      </c>
      <c r="G2505" s="50" t="str">
        <f>IFERROR(VLOOKUP(E2505,最低賃金!$A$3:$G$49,6,FALSE),"")</f>
        <v/>
      </c>
      <c r="H2505" s="45"/>
      <c r="I2505" s="36"/>
      <c r="J2505" s="54"/>
      <c r="K2505" s="51" t="str" cm="1">
        <f t="array" ref="K2505">IFERROR(_xlfn.IFS(COUNTBLANK(H2505:J2505)=3,"",I2505="","I列に金額を入力してください",H2505="3.時間給",I2505,J2505="","J列に労働時間を入力してください",H2505="1.月給",ROUND(I2505/J2505,0),H2505="2.日給",ROUND(I2505/J2505,0)),"")</f>
        <v/>
      </c>
      <c r="L2505" s="37" t="str" cm="1">
        <f t="array" ref="L2505">IFERROR(_xlfn.IFS(E2505="","",K2505&lt;F2505,"×（法定外・特例等対象外です）",K2505&lt;G2505,"〇",K2505&gt;=G2505,"ー"),"")</f>
        <v/>
      </c>
      <c r="M2505" s="26" t="str" cm="1">
        <f t="array" ref="M2505">IFERROR(_xlfn.IFS(COUNTBLANK(D2505:K2505)=8,"",D2505="","←D列に従業員名を姓名（フルネーム）で入力してください。誤変換にお気を付け下さい。",E2505="","←E列に都道府県を入力してください。",H2505="","←H列に1.月給～3.時間給の選択肢を入力してください",I2505="","←I列に金額を入力してください",H2505=3,"",J2505="","←J列に所定労働時間を入力してください"),"")</f>
        <v/>
      </c>
    </row>
    <row r="2506" spans="2:13" ht="22" x14ac:dyDescent="0.55000000000000004">
      <c r="B2506" s="39">
        <f t="shared" ref="B2506:B2569" si="39">ROW()-8</f>
        <v>2498</v>
      </c>
      <c r="C2506" s="45"/>
      <c r="D2506" s="35"/>
      <c r="E2506" s="46"/>
      <c r="F2506" s="40" t="str" cm="1">
        <f t="array" ref="F2506">IFERROR(_xlfn.IFS(AND($G$3=45566,E2506="徳島"),VLOOKUP(E2506,最低賃金!$A$2:$G$49,2,FALSE),OR($G$3&lt;&gt;45566,E2506&lt;&gt;"徳島"),VLOOKUP(E2506,最低賃金!$A$2:$G$49,4,FALSE)),"")</f>
        <v/>
      </c>
      <c r="G2506" s="50" t="str">
        <f>IFERROR(VLOOKUP(E2506,最低賃金!$A$3:$G$49,6,FALSE),"")</f>
        <v/>
      </c>
      <c r="H2506" s="45"/>
      <c r="I2506" s="36"/>
      <c r="J2506" s="54"/>
      <c r="K2506" s="51" t="str" cm="1">
        <f t="array" ref="K2506">IFERROR(_xlfn.IFS(COUNTBLANK(H2506:J2506)=3,"",I2506="","I列に金額を入力してください",H2506="3.時間給",I2506,J2506="","J列に労働時間を入力してください",H2506="1.月給",ROUND(I2506/J2506,0),H2506="2.日給",ROUND(I2506/J2506,0)),"")</f>
        <v/>
      </c>
      <c r="L2506" s="37" t="str" cm="1">
        <f t="array" ref="L2506">IFERROR(_xlfn.IFS(E2506="","",K2506&lt;F2506,"×（法定外・特例等対象外です）",K2506&lt;G2506,"〇",K2506&gt;=G2506,"ー"),"")</f>
        <v/>
      </c>
      <c r="M2506" s="26" t="str" cm="1">
        <f t="array" ref="M2506">IFERROR(_xlfn.IFS(COUNTBLANK(D2506:K2506)=8,"",D2506="","←D列に従業員名を姓名（フルネーム）で入力してください。誤変換にお気を付け下さい。",E2506="","←E列に都道府県を入力してください。",H2506="","←H列に1.月給～3.時間給の選択肢を入力してください",I2506="","←I列に金額を入力してください",H2506=3,"",J2506="","←J列に所定労働時間を入力してください"),"")</f>
        <v/>
      </c>
    </row>
    <row r="2507" spans="2:13" ht="22" x14ac:dyDescent="0.55000000000000004">
      <c r="B2507" s="39">
        <f t="shared" si="39"/>
        <v>2499</v>
      </c>
      <c r="C2507" s="45"/>
      <c r="D2507" s="35"/>
      <c r="E2507" s="46"/>
      <c r="F2507" s="40" t="str" cm="1">
        <f t="array" ref="F2507">IFERROR(_xlfn.IFS(AND($G$3=45566,E2507="徳島"),VLOOKUP(E2507,最低賃金!$A$2:$G$49,2,FALSE),OR($G$3&lt;&gt;45566,E2507&lt;&gt;"徳島"),VLOOKUP(E2507,最低賃金!$A$2:$G$49,4,FALSE)),"")</f>
        <v/>
      </c>
      <c r="G2507" s="50" t="str">
        <f>IFERROR(VLOOKUP(E2507,最低賃金!$A$3:$G$49,6,FALSE),"")</f>
        <v/>
      </c>
      <c r="H2507" s="45"/>
      <c r="I2507" s="36"/>
      <c r="J2507" s="54"/>
      <c r="K2507" s="51" t="str" cm="1">
        <f t="array" ref="K2507">IFERROR(_xlfn.IFS(COUNTBLANK(H2507:J2507)=3,"",I2507="","I列に金額を入力してください",H2507="3.時間給",I2507,J2507="","J列に労働時間を入力してください",H2507="1.月給",ROUND(I2507/J2507,0),H2507="2.日給",ROUND(I2507/J2507,0)),"")</f>
        <v/>
      </c>
      <c r="L2507" s="37" t="str" cm="1">
        <f t="array" ref="L2507">IFERROR(_xlfn.IFS(E2507="","",K2507&lt;F2507,"×（法定外・特例等対象外です）",K2507&lt;G2507,"〇",K2507&gt;=G2507,"ー"),"")</f>
        <v/>
      </c>
      <c r="M2507" s="26" t="str" cm="1">
        <f t="array" ref="M2507">IFERROR(_xlfn.IFS(COUNTBLANK(D2507:K2507)=8,"",D2507="","←D列に従業員名を姓名（フルネーム）で入力してください。誤変換にお気を付け下さい。",E2507="","←E列に都道府県を入力してください。",H2507="","←H列に1.月給～3.時間給の選択肢を入力してください",I2507="","←I列に金額を入力してください",H2507=3,"",J2507="","←J列に所定労働時間を入力してください"),"")</f>
        <v/>
      </c>
    </row>
    <row r="2508" spans="2:13" ht="22" x14ac:dyDescent="0.55000000000000004">
      <c r="B2508" s="39">
        <f t="shared" si="39"/>
        <v>2500</v>
      </c>
      <c r="C2508" s="45"/>
      <c r="D2508" s="35"/>
      <c r="E2508" s="46"/>
      <c r="F2508" s="40" t="str" cm="1">
        <f t="array" ref="F2508">IFERROR(_xlfn.IFS(AND($G$3=45566,E2508="徳島"),VLOOKUP(E2508,最低賃金!$A$2:$G$49,2,FALSE),OR($G$3&lt;&gt;45566,E2508&lt;&gt;"徳島"),VLOOKUP(E2508,最低賃金!$A$2:$G$49,4,FALSE)),"")</f>
        <v/>
      </c>
      <c r="G2508" s="50" t="str">
        <f>IFERROR(VLOOKUP(E2508,最低賃金!$A$3:$G$49,6,FALSE),"")</f>
        <v/>
      </c>
      <c r="H2508" s="45"/>
      <c r="I2508" s="36"/>
      <c r="J2508" s="54"/>
      <c r="K2508" s="51" t="str" cm="1">
        <f t="array" ref="K2508">IFERROR(_xlfn.IFS(COUNTBLANK(H2508:J2508)=3,"",I2508="","I列に金額を入力してください",H2508="3.時間給",I2508,J2508="","J列に労働時間を入力してください",H2508="1.月給",ROUND(I2508/J2508,0),H2508="2.日給",ROUND(I2508/J2508,0)),"")</f>
        <v/>
      </c>
      <c r="L2508" s="37" t="str" cm="1">
        <f t="array" ref="L2508">IFERROR(_xlfn.IFS(E2508="","",K2508&lt;F2508,"×（法定外・特例等対象外です）",K2508&lt;G2508,"〇",K2508&gt;=G2508,"ー"),"")</f>
        <v/>
      </c>
      <c r="M2508" s="26" t="str" cm="1">
        <f t="array" ref="M2508">IFERROR(_xlfn.IFS(COUNTBLANK(D2508:K2508)=8,"",D2508="","←D列に従業員名を姓名（フルネーム）で入力してください。誤変換にお気を付け下さい。",E2508="","←E列に都道府県を入力してください。",H2508="","←H列に1.月給～3.時間給の選択肢を入力してください",I2508="","←I列に金額を入力してください",H2508=3,"",J2508="","←J列に所定労働時間を入力してください"),"")</f>
        <v/>
      </c>
    </row>
    <row r="2509" spans="2:13" ht="22" x14ac:dyDescent="0.55000000000000004">
      <c r="B2509" s="39">
        <f t="shared" si="39"/>
        <v>2501</v>
      </c>
      <c r="C2509" s="45"/>
      <c r="D2509" s="35"/>
      <c r="E2509" s="46"/>
      <c r="F2509" s="40" t="str" cm="1">
        <f t="array" ref="F2509">IFERROR(_xlfn.IFS(AND($G$3=45566,E2509="徳島"),VLOOKUP(E2509,最低賃金!$A$2:$G$49,2,FALSE),OR($G$3&lt;&gt;45566,E2509&lt;&gt;"徳島"),VLOOKUP(E2509,最低賃金!$A$2:$G$49,4,FALSE)),"")</f>
        <v/>
      </c>
      <c r="G2509" s="50" t="str">
        <f>IFERROR(VLOOKUP(E2509,最低賃金!$A$3:$G$49,6,FALSE),"")</f>
        <v/>
      </c>
      <c r="H2509" s="45"/>
      <c r="I2509" s="36"/>
      <c r="J2509" s="54"/>
      <c r="K2509" s="51" t="str" cm="1">
        <f t="array" ref="K2509">IFERROR(_xlfn.IFS(COUNTBLANK(H2509:J2509)=3,"",I2509="","I列に金額を入力してください",H2509="3.時間給",I2509,J2509="","J列に労働時間を入力してください",H2509="1.月給",ROUND(I2509/J2509,0),H2509="2.日給",ROUND(I2509/J2509,0)),"")</f>
        <v/>
      </c>
      <c r="L2509" s="37" t="str" cm="1">
        <f t="array" ref="L2509">IFERROR(_xlfn.IFS(E2509="","",K2509&lt;F2509,"×（法定外・特例等対象外です）",K2509&lt;G2509,"〇",K2509&gt;=G2509,"ー"),"")</f>
        <v/>
      </c>
      <c r="M2509" s="26" t="str" cm="1">
        <f t="array" ref="M2509">IFERROR(_xlfn.IFS(COUNTBLANK(D2509:K2509)=8,"",D2509="","←D列に従業員名を姓名（フルネーム）で入力してください。誤変換にお気を付け下さい。",E2509="","←E列に都道府県を入力してください。",H2509="","←H列に1.月給～3.時間給の選択肢を入力してください",I2509="","←I列に金額を入力してください",H2509=3,"",J2509="","←J列に所定労働時間を入力してください"),"")</f>
        <v/>
      </c>
    </row>
    <row r="2510" spans="2:13" ht="22" x14ac:dyDescent="0.55000000000000004">
      <c r="B2510" s="39">
        <f t="shared" si="39"/>
        <v>2502</v>
      </c>
      <c r="C2510" s="45"/>
      <c r="D2510" s="35"/>
      <c r="E2510" s="46"/>
      <c r="F2510" s="40" t="str" cm="1">
        <f t="array" ref="F2510">IFERROR(_xlfn.IFS(AND($G$3=45566,E2510="徳島"),VLOOKUP(E2510,最低賃金!$A$2:$G$49,2,FALSE),OR($G$3&lt;&gt;45566,E2510&lt;&gt;"徳島"),VLOOKUP(E2510,最低賃金!$A$2:$G$49,4,FALSE)),"")</f>
        <v/>
      </c>
      <c r="G2510" s="50" t="str">
        <f>IFERROR(VLOOKUP(E2510,最低賃金!$A$3:$G$49,6,FALSE),"")</f>
        <v/>
      </c>
      <c r="H2510" s="45"/>
      <c r="I2510" s="36"/>
      <c r="J2510" s="54"/>
      <c r="K2510" s="51" t="str" cm="1">
        <f t="array" ref="K2510">IFERROR(_xlfn.IFS(COUNTBLANK(H2510:J2510)=3,"",I2510="","I列に金額を入力してください",H2510="3.時間給",I2510,J2510="","J列に労働時間を入力してください",H2510="1.月給",ROUND(I2510/J2510,0),H2510="2.日給",ROUND(I2510/J2510,0)),"")</f>
        <v/>
      </c>
      <c r="L2510" s="37" t="str" cm="1">
        <f t="array" ref="L2510">IFERROR(_xlfn.IFS(E2510="","",K2510&lt;F2510,"×（法定外・特例等対象外です）",K2510&lt;G2510,"〇",K2510&gt;=G2510,"ー"),"")</f>
        <v/>
      </c>
      <c r="M2510" s="26" t="str" cm="1">
        <f t="array" ref="M2510">IFERROR(_xlfn.IFS(COUNTBLANK(D2510:K2510)=8,"",D2510="","←D列に従業員名を姓名（フルネーム）で入力してください。誤変換にお気を付け下さい。",E2510="","←E列に都道府県を入力してください。",H2510="","←H列に1.月給～3.時間給の選択肢を入力してください",I2510="","←I列に金額を入力してください",H2510=3,"",J2510="","←J列に所定労働時間を入力してください"),"")</f>
        <v/>
      </c>
    </row>
    <row r="2511" spans="2:13" ht="22" x14ac:dyDescent="0.55000000000000004">
      <c r="B2511" s="39">
        <f t="shared" si="39"/>
        <v>2503</v>
      </c>
      <c r="C2511" s="45"/>
      <c r="D2511" s="35"/>
      <c r="E2511" s="46"/>
      <c r="F2511" s="40" t="str" cm="1">
        <f t="array" ref="F2511">IFERROR(_xlfn.IFS(AND($G$3=45566,E2511="徳島"),VLOOKUP(E2511,最低賃金!$A$2:$G$49,2,FALSE),OR($G$3&lt;&gt;45566,E2511&lt;&gt;"徳島"),VLOOKUP(E2511,最低賃金!$A$2:$G$49,4,FALSE)),"")</f>
        <v/>
      </c>
      <c r="G2511" s="50" t="str">
        <f>IFERROR(VLOOKUP(E2511,最低賃金!$A$3:$G$49,6,FALSE),"")</f>
        <v/>
      </c>
      <c r="H2511" s="45"/>
      <c r="I2511" s="36"/>
      <c r="J2511" s="54"/>
      <c r="K2511" s="51" t="str" cm="1">
        <f t="array" ref="K2511">IFERROR(_xlfn.IFS(COUNTBLANK(H2511:J2511)=3,"",I2511="","I列に金額を入力してください",H2511="3.時間給",I2511,J2511="","J列に労働時間を入力してください",H2511="1.月給",ROUND(I2511/J2511,0),H2511="2.日給",ROUND(I2511/J2511,0)),"")</f>
        <v/>
      </c>
      <c r="L2511" s="37" t="str" cm="1">
        <f t="array" ref="L2511">IFERROR(_xlfn.IFS(E2511="","",K2511&lt;F2511,"×（法定外・特例等対象外です）",K2511&lt;G2511,"〇",K2511&gt;=G2511,"ー"),"")</f>
        <v/>
      </c>
      <c r="M2511" s="26" t="str" cm="1">
        <f t="array" ref="M2511">IFERROR(_xlfn.IFS(COUNTBLANK(D2511:K2511)=8,"",D2511="","←D列に従業員名を姓名（フルネーム）で入力してください。誤変換にお気を付け下さい。",E2511="","←E列に都道府県を入力してください。",H2511="","←H列に1.月給～3.時間給の選択肢を入力してください",I2511="","←I列に金額を入力してください",H2511=3,"",J2511="","←J列に所定労働時間を入力してください"),"")</f>
        <v/>
      </c>
    </row>
    <row r="2512" spans="2:13" ht="22" x14ac:dyDescent="0.55000000000000004">
      <c r="B2512" s="39">
        <f t="shared" si="39"/>
        <v>2504</v>
      </c>
      <c r="C2512" s="45"/>
      <c r="D2512" s="35"/>
      <c r="E2512" s="46"/>
      <c r="F2512" s="40" t="str" cm="1">
        <f t="array" ref="F2512">IFERROR(_xlfn.IFS(AND($G$3=45566,E2512="徳島"),VLOOKUP(E2512,最低賃金!$A$2:$G$49,2,FALSE),OR($G$3&lt;&gt;45566,E2512&lt;&gt;"徳島"),VLOOKUP(E2512,最低賃金!$A$2:$G$49,4,FALSE)),"")</f>
        <v/>
      </c>
      <c r="G2512" s="50" t="str">
        <f>IFERROR(VLOOKUP(E2512,最低賃金!$A$3:$G$49,6,FALSE),"")</f>
        <v/>
      </c>
      <c r="H2512" s="45"/>
      <c r="I2512" s="36"/>
      <c r="J2512" s="54"/>
      <c r="K2512" s="51" t="str" cm="1">
        <f t="array" ref="K2512">IFERROR(_xlfn.IFS(COUNTBLANK(H2512:J2512)=3,"",I2512="","I列に金額を入力してください",H2512="3.時間給",I2512,J2512="","J列に労働時間を入力してください",H2512="1.月給",ROUND(I2512/J2512,0),H2512="2.日給",ROUND(I2512/J2512,0)),"")</f>
        <v/>
      </c>
      <c r="L2512" s="37" t="str" cm="1">
        <f t="array" ref="L2512">IFERROR(_xlfn.IFS(E2512="","",K2512&lt;F2512,"×（法定外・特例等対象外です）",K2512&lt;G2512,"〇",K2512&gt;=G2512,"ー"),"")</f>
        <v/>
      </c>
      <c r="M2512" s="26" t="str" cm="1">
        <f t="array" ref="M2512">IFERROR(_xlfn.IFS(COUNTBLANK(D2512:K2512)=8,"",D2512="","←D列に従業員名を姓名（フルネーム）で入力してください。誤変換にお気を付け下さい。",E2512="","←E列に都道府県を入力してください。",H2512="","←H列に1.月給～3.時間給の選択肢を入力してください",I2512="","←I列に金額を入力してください",H2512=3,"",J2512="","←J列に所定労働時間を入力してください"),"")</f>
        <v/>
      </c>
    </row>
    <row r="2513" spans="2:13" ht="22" x14ac:dyDescent="0.55000000000000004">
      <c r="B2513" s="39">
        <f t="shared" si="39"/>
        <v>2505</v>
      </c>
      <c r="C2513" s="45"/>
      <c r="D2513" s="35"/>
      <c r="E2513" s="46"/>
      <c r="F2513" s="40" t="str" cm="1">
        <f t="array" ref="F2513">IFERROR(_xlfn.IFS(AND($G$3=45566,E2513="徳島"),VLOOKUP(E2513,最低賃金!$A$2:$G$49,2,FALSE),OR($G$3&lt;&gt;45566,E2513&lt;&gt;"徳島"),VLOOKUP(E2513,最低賃金!$A$2:$G$49,4,FALSE)),"")</f>
        <v/>
      </c>
      <c r="G2513" s="50" t="str">
        <f>IFERROR(VLOOKUP(E2513,最低賃金!$A$3:$G$49,6,FALSE),"")</f>
        <v/>
      </c>
      <c r="H2513" s="45"/>
      <c r="I2513" s="36"/>
      <c r="J2513" s="54"/>
      <c r="K2513" s="51" t="str" cm="1">
        <f t="array" ref="K2513">IFERROR(_xlfn.IFS(COUNTBLANK(H2513:J2513)=3,"",I2513="","I列に金額を入力してください",H2513="3.時間給",I2513,J2513="","J列に労働時間を入力してください",H2513="1.月給",ROUND(I2513/J2513,0),H2513="2.日給",ROUND(I2513/J2513,0)),"")</f>
        <v/>
      </c>
      <c r="L2513" s="37" t="str" cm="1">
        <f t="array" ref="L2513">IFERROR(_xlfn.IFS(E2513="","",K2513&lt;F2513,"×（法定外・特例等対象外です）",K2513&lt;G2513,"〇",K2513&gt;=G2513,"ー"),"")</f>
        <v/>
      </c>
      <c r="M2513" s="26" t="str" cm="1">
        <f t="array" ref="M2513">IFERROR(_xlfn.IFS(COUNTBLANK(D2513:K2513)=8,"",D2513="","←D列に従業員名を姓名（フルネーム）で入力してください。誤変換にお気を付け下さい。",E2513="","←E列に都道府県を入力してください。",H2513="","←H列に1.月給～3.時間給の選択肢を入力してください",I2513="","←I列に金額を入力してください",H2513=3,"",J2513="","←J列に所定労働時間を入力してください"),"")</f>
        <v/>
      </c>
    </row>
    <row r="2514" spans="2:13" ht="22" x14ac:dyDescent="0.55000000000000004">
      <c r="B2514" s="39">
        <f t="shared" si="39"/>
        <v>2506</v>
      </c>
      <c r="C2514" s="45"/>
      <c r="D2514" s="35"/>
      <c r="E2514" s="46"/>
      <c r="F2514" s="40" t="str" cm="1">
        <f t="array" ref="F2514">IFERROR(_xlfn.IFS(AND($G$3=45566,E2514="徳島"),VLOOKUP(E2514,最低賃金!$A$2:$G$49,2,FALSE),OR($G$3&lt;&gt;45566,E2514&lt;&gt;"徳島"),VLOOKUP(E2514,最低賃金!$A$2:$G$49,4,FALSE)),"")</f>
        <v/>
      </c>
      <c r="G2514" s="50" t="str">
        <f>IFERROR(VLOOKUP(E2514,最低賃金!$A$3:$G$49,6,FALSE),"")</f>
        <v/>
      </c>
      <c r="H2514" s="45"/>
      <c r="I2514" s="36"/>
      <c r="J2514" s="54"/>
      <c r="K2514" s="51" t="str" cm="1">
        <f t="array" ref="K2514">IFERROR(_xlfn.IFS(COUNTBLANK(H2514:J2514)=3,"",I2514="","I列に金額を入力してください",H2514="3.時間給",I2514,J2514="","J列に労働時間を入力してください",H2514="1.月給",ROUND(I2514/J2514,0),H2514="2.日給",ROUND(I2514/J2514,0)),"")</f>
        <v/>
      </c>
      <c r="L2514" s="37" t="str" cm="1">
        <f t="array" ref="L2514">IFERROR(_xlfn.IFS(E2514="","",K2514&lt;F2514,"×（法定外・特例等対象外です）",K2514&lt;G2514,"〇",K2514&gt;=G2514,"ー"),"")</f>
        <v/>
      </c>
      <c r="M2514" s="26" t="str" cm="1">
        <f t="array" ref="M2514">IFERROR(_xlfn.IFS(COUNTBLANK(D2514:K2514)=8,"",D2514="","←D列に従業員名を姓名（フルネーム）で入力してください。誤変換にお気を付け下さい。",E2514="","←E列に都道府県を入力してください。",H2514="","←H列に1.月給～3.時間給の選択肢を入力してください",I2514="","←I列に金額を入力してください",H2514=3,"",J2514="","←J列に所定労働時間を入力してください"),"")</f>
        <v/>
      </c>
    </row>
    <row r="2515" spans="2:13" ht="22" x14ac:dyDescent="0.55000000000000004">
      <c r="B2515" s="39">
        <f t="shared" si="39"/>
        <v>2507</v>
      </c>
      <c r="C2515" s="45"/>
      <c r="D2515" s="35"/>
      <c r="E2515" s="46"/>
      <c r="F2515" s="40" t="str" cm="1">
        <f t="array" ref="F2515">IFERROR(_xlfn.IFS(AND($G$3=45566,E2515="徳島"),VLOOKUP(E2515,最低賃金!$A$2:$G$49,2,FALSE),OR($G$3&lt;&gt;45566,E2515&lt;&gt;"徳島"),VLOOKUP(E2515,最低賃金!$A$2:$G$49,4,FALSE)),"")</f>
        <v/>
      </c>
      <c r="G2515" s="50" t="str">
        <f>IFERROR(VLOOKUP(E2515,最低賃金!$A$3:$G$49,6,FALSE),"")</f>
        <v/>
      </c>
      <c r="H2515" s="45"/>
      <c r="I2515" s="36"/>
      <c r="J2515" s="54"/>
      <c r="K2515" s="51" t="str" cm="1">
        <f t="array" ref="K2515">IFERROR(_xlfn.IFS(COUNTBLANK(H2515:J2515)=3,"",I2515="","I列に金額を入力してください",H2515="3.時間給",I2515,J2515="","J列に労働時間を入力してください",H2515="1.月給",ROUND(I2515/J2515,0),H2515="2.日給",ROUND(I2515/J2515,0)),"")</f>
        <v/>
      </c>
      <c r="L2515" s="37" t="str" cm="1">
        <f t="array" ref="L2515">IFERROR(_xlfn.IFS(E2515="","",K2515&lt;F2515,"×（法定外・特例等対象外です）",K2515&lt;G2515,"〇",K2515&gt;=G2515,"ー"),"")</f>
        <v/>
      </c>
      <c r="M2515" s="26" t="str" cm="1">
        <f t="array" ref="M2515">IFERROR(_xlfn.IFS(COUNTBLANK(D2515:K2515)=8,"",D2515="","←D列に従業員名を姓名（フルネーム）で入力してください。誤変換にお気を付け下さい。",E2515="","←E列に都道府県を入力してください。",H2515="","←H列に1.月給～3.時間給の選択肢を入力してください",I2515="","←I列に金額を入力してください",H2515=3,"",J2515="","←J列に所定労働時間を入力してください"),"")</f>
        <v/>
      </c>
    </row>
    <row r="2516" spans="2:13" ht="22" x14ac:dyDescent="0.55000000000000004">
      <c r="B2516" s="39">
        <f t="shared" si="39"/>
        <v>2508</v>
      </c>
      <c r="C2516" s="45"/>
      <c r="D2516" s="35"/>
      <c r="E2516" s="46"/>
      <c r="F2516" s="40" t="str" cm="1">
        <f t="array" ref="F2516">IFERROR(_xlfn.IFS(AND($G$3=45566,E2516="徳島"),VLOOKUP(E2516,最低賃金!$A$2:$G$49,2,FALSE),OR($G$3&lt;&gt;45566,E2516&lt;&gt;"徳島"),VLOOKUP(E2516,最低賃金!$A$2:$G$49,4,FALSE)),"")</f>
        <v/>
      </c>
      <c r="G2516" s="50" t="str">
        <f>IFERROR(VLOOKUP(E2516,最低賃金!$A$3:$G$49,6,FALSE),"")</f>
        <v/>
      </c>
      <c r="H2516" s="45"/>
      <c r="I2516" s="36"/>
      <c r="J2516" s="54"/>
      <c r="K2516" s="51" t="str" cm="1">
        <f t="array" ref="K2516">IFERROR(_xlfn.IFS(COUNTBLANK(H2516:J2516)=3,"",I2516="","I列に金額を入力してください",H2516="3.時間給",I2516,J2516="","J列に労働時間を入力してください",H2516="1.月給",ROUND(I2516/J2516,0),H2516="2.日給",ROUND(I2516/J2516,0)),"")</f>
        <v/>
      </c>
      <c r="L2516" s="37" t="str" cm="1">
        <f t="array" ref="L2516">IFERROR(_xlfn.IFS(E2516="","",K2516&lt;F2516,"×（法定外・特例等対象外です）",K2516&lt;G2516,"〇",K2516&gt;=G2516,"ー"),"")</f>
        <v/>
      </c>
      <c r="M2516" s="26" t="str" cm="1">
        <f t="array" ref="M2516">IFERROR(_xlfn.IFS(COUNTBLANK(D2516:K2516)=8,"",D2516="","←D列に従業員名を姓名（フルネーム）で入力してください。誤変換にお気を付け下さい。",E2516="","←E列に都道府県を入力してください。",H2516="","←H列に1.月給～3.時間給の選択肢を入力してください",I2516="","←I列に金額を入力してください",H2516=3,"",J2516="","←J列に所定労働時間を入力してください"),"")</f>
        <v/>
      </c>
    </row>
    <row r="2517" spans="2:13" ht="22" x14ac:dyDescent="0.55000000000000004">
      <c r="B2517" s="39">
        <f t="shared" si="39"/>
        <v>2509</v>
      </c>
      <c r="C2517" s="45"/>
      <c r="D2517" s="35"/>
      <c r="E2517" s="46"/>
      <c r="F2517" s="40" t="str" cm="1">
        <f t="array" ref="F2517">IFERROR(_xlfn.IFS(AND($G$3=45566,E2517="徳島"),VLOOKUP(E2517,最低賃金!$A$2:$G$49,2,FALSE),OR($G$3&lt;&gt;45566,E2517&lt;&gt;"徳島"),VLOOKUP(E2517,最低賃金!$A$2:$G$49,4,FALSE)),"")</f>
        <v/>
      </c>
      <c r="G2517" s="50" t="str">
        <f>IFERROR(VLOOKUP(E2517,最低賃金!$A$3:$G$49,6,FALSE),"")</f>
        <v/>
      </c>
      <c r="H2517" s="45"/>
      <c r="I2517" s="36"/>
      <c r="J2517" s="54"/>
      <c r="K2517" s="51" t="str" cm="1">
        <f t="array" ref="K2517">IFERROR(_xlfn.IFS(COUNTBLANK(H2517:J2517)=3,"",I2517="","I列に金額を入力してください",H2517="3.時間給",I2517,J2517="","J列に労働時間を入力してください",H2517="1.月給",ROUND(I2517/J2517,0),H2517="2.日給",ROUND(I2517/J2517,0)),"")</f>
        <v/>
      </c>
      <c r="L2517" s="37" t="str" cm="1">
        <f t="array" ref="L2517">IFERROR(_xlfn.IFS(E2517="","",K2517&lt;F2517,"×（法定外・特例等対象外です）",K2517&lt;G2517,"〇",K2517&gt;=G2517,"ー"),"")</f>
        <v/>
      </c>
      <c r="M2517" s="26" t="str" cm="1">
        <f t="array" ref="M2517">IFERROR(_xlfn.IFS(COUNTBLANK(D2517:K2517)=8,"",D2517="","←D列に従業員名を姓名（フルネーム）で入力してください。誤変換にお気を付け下さい。",E2517="","←E列に都道府県を入力してください。",H2517="","←H列に1.月給～3.時間給の選択肢を入力してください",I2517="","←I列に金額を入力してください",H2517=3,"",J2517="","←J列に所定労働時間を入力してください"),"")</f>
        <v/>
      </c>
    </row>
    <row r="2518" spans="2:13" ht="22" x14ac:dyDescent="0.55000000000000004">
      <c r="B2518" s="39">
        <f t="shared" si="39"/>
        <v>2510</v>
      </c>
      <c r="C2518" s="45"/>
      <c r="D2518" s="35"/>
      <c r="E2518" s="46"/>
      <c r="F2518" s="40" t="str" cm="1">
        <f t="array" ref="F2518">IFERROR(_xlfn.IFS(AND($G$3=45566,E2518="徳島"),VLOOKUP(E2518,最低賃金!$A$2:$G$49,2,FALSE),OR($G$3&lt;&gt;45566,E2518&lt;&gt;"徳島"),VLOOKUP(E2518,最低賃金!$A$2:$G$49,4,FALSE)),"")</f>
        <v/>
      </c>
      <c r="G2518" s="50" t="str">
        <f>IFERROR(VLOOKUP(E2518,最低賃金!$A$3:$G$49,6,FALSE),"")</f>
        <v/>
      </c>
      <c r="H2518" s="45"/>
      <c r="I2518" s="36"/>
      <c r="J2518" s="54"/>
      <c r="K2518" s="51" t="str" cm="1">
        <f t="array" ref="K2518">IFERROR(_xlfn.IFS(COUNTBLANK(H2518:J2518)=3,"",I2518="","I列に金額を入力してください",H2518="3.時間給",I2518,J2518="","J列に労働時間を入力してください",H2518="1.月給",ROUND(I2518/J2518,0),H2518="2.日給",ROUND(I2518/J2518,0)),"")</f>
        <v/>
      </c>
      <c r="L2518" s="37" t="str" cm="1">
        <f t="array" ref="L2518">IFERROR(_xlfn.IFS(E2518="","",K2518&lt;F2518,"×（法定外・特例等対象外です）",K2518&lt;G2518,"〇",K2518&gt;=G2518,"ー"),"")</f>
        <v/>
      </c>
      <c r="M2518" s="26" t="str" cm="1">
        <f t="array" ref="M2518">IFERROR(_xlfn.IFS(COUNTBLANK(D2518:K2518)=8,"",D2518="","←D列に従業員名を姓名（フルネーム）で入力してください。誤変換にお気を付け下さい。",E2518="","←E列に都道府県を入力してください。",H2518="","←H列に1.月給～3.時間給の選択肢を入力してください",I2518="","←I列に金額を入力してください",H2518=3,"",J2518="","←J列に所定労働時間を入力してください"),"")</f>
        <v/>
      </c>
    </row>
    <row r="2519" spans="2:13" ht="22" x14ac:dyDescent="0.55000000000000004">
      <c r="B2519" s="39">
        <f t="shared" si="39"/>
        <v>2511</v>
      </c>
      <c r="C2519" s="45"/>
      <c r="D2519" s="35"/>
      <c r="E2519" s="46"/>
      <c r="F2519" s="40" t="str" cm="1">
        <f t="array" ref="F2519">IFERROR(_xlfn.IFS(AND($G$3=45566,E2519="徳島"),VLOOKUP(E2519,最低賃金!$A$2:$G$49,2,FALSE),OR($G$3&lt;&gt;45566,E2519&lt;&gt;"徳島"),VLOOKUP(E2519,最低賃金!$A$2:$G$49,4,FALSE)),"")</f>
        <v/>
      </c>
      <c r="G2519" s="50" t="str">
        <f>IFERROR(VLOOKUP(E2519,最低賃金!$A$3:$G$49,6,FALSE),"")</f>
        <v/>
      </c>
      <c r="H2519" s="45"/>
      <c r="I2519" s="36"/>
      <c r="J2519" s="54"/>
      <c r="K2519" s="51" t="str" cm="1">
        <f t="array" ref="K2519">IFERROR(_xlfn.IFS(COUNTBLANK(H2519:J2519)=3,"",I2519="","I列に金額を入力してください",H2519="3.時間給",I2519,J2519="","J列に労働時間を入力してください",H2519="1.月給",ROUND(I2519/J2519,0),H2519="2.日給",ROUND(I2519/J2519,0)),"")</f>
        <v/>
      </c>
      <c r="L2519" s="37" t="str" cm="1">
        <f t="array" ref="L2519">IFERROR(_xlfn.IFS(E2519="","",K2519&lt;F2519,"×（法定外・特例等対象外です）",K2519&lt;G2519,"〇",K2519&gt;=G2519,"ー"),"")</f>
        <v/>
      </c>
      <c r="M2519" s="26" t="str" cm="1">
        <f t="array" ref="M2519">IFERROR(_xlfn.IFS(COUNTBLANK(D2519:K2519)=8,"",D2519="","←D列に従業員名を姓名（フルネーム）で入力してください。誤変換にお気を付け下さい。",E2519="","←E列に都道府県を入力してください。",H2519="","←H列に1.月給～3.時間給の選択肢を入力してください",I2519="","←I列に金額を入力してください",H2519=3,"",J2519="","←J列に所定労働時間を入力してください"),"")</f>
        <v/>
      </c>
    </row>
    <row r="2520" spans="2:13" ht="22" x14ac:dyDescent="0.55000000000000004">
      <c r="B2520" s="39">
        <f t="shared" si="39"/>
        <v>2512</v>
      </c>
      <c r="C2520" s="45"/>
      <c r="D2520" s="35"/>
      <c r="E2520" s="46"/>
      <c r="F2520" s="40" t="str" cm="1">
        <f t="array" ref="F2520">IFERROR(_xlfn.IFS(AND($G$3=45566,E2520="徳島"),VLOOKUP(E2520,最低賃金!$A$2:$G$49,2,FALSE),OR($G$3&lt;&gt;45566,E2520&lt;&gt;"徳島"),VLOOKUP(E2520,最低賃金!$A$2:$G$49,4,FALSE)),"")</f>
        <v/>
      </c>
      <c r="G2520" s="50" t="str">
        <f>IFERROR(VLOOKUP(E2520,最低賃金!$A$3:$G$49,6,FALSE),"")</f>
        <v/>
      </c>
      <c r="H2520" s="45"/>
      <c r="I2520" s="36"/>
      <c r="J2520" s="54"/>
      <c r="K2520" s="51" t="str" cm="1">
        <f t="array" ref="K2520">IFERROR(_xlfn.IFS(COUNTBLANK(H2520:J2520)=3,"",I2520="","I列に金額を入力してください",H2520="3.時間給",I2520,J2520="","J列に労働時間を入力してください",H2520="1.月給",ROUND(I2520/J2520,0),H2520="2.日給",ROUND(I2520/J2520,0)),"")</f>
        <v/>
      </c>
      <c r="L2520" s="37" t="str" cm="1">
        <f t="array" ref="L2520">IFERROR(_xlfn.IFS(E2520="","",K2520&lt;F2520,"×（法定外・特例等対象外です）",K2520&lt;G2520,"〇",K2520&gt;=G2520,"ー"),"")</f>
        <v/>
      </c>
      <c r="M2520" s="26" t="str" cm="1">
        <f t="array" ref="M2520">IFERROR(_xlfn.IFS(COUNTBLANK(D2520:K2520)=8,"",D2520="","←D列に従業員名を姓名（フルネーム）で入力してください。誤変換にお気を付け下さい。",E2520="","←E列に都道府県を入力してください。",H2520="","←H列に1.月給～3.時間給の選択肢を入力してください",I2520="","←I列に金額を入力してください",H2520=3,"",J2520="","←J列に所定労働時間を入力してください"),"")</f>
        <v/>
      </c>
    </row>
    <row r="2521" spans="2:13" ht="22" x14ac:dyDescent="0.55000000000000004">
      <c r="B2521" s="39">
        <f t="shared" si="39"/>
        <v>2513</v>
      </c>
      <c r="C2521" s="45"/>
      <c r="D2521" s="35"/>
      <c r="E2521" s="46"/>
      <c r="F2521" s="40" t="str" cm="1">
        <f t="array" ref="F2521">IFERROR(_xlfn.IFS(AND($G$3=45566,E2521="徳島"),VLOOKUP(E2521,最低賃金!$A$2:$G$49,2,FALSE),OR($G$3&lt;&gt;45566,E2521&lt;&gt;"徳島"),VLOOKUP(E2521,最低賃金!$A$2:$G$49,4,FALSE)),"")</f>
        <v/>
      </c>
      <c r="G2521" s="50" t="str">
        <f>IFERROR(VLOOKUP(E2521,最低賃金!$A$3:$G$49,6,FALSE),"")</f>
        <v/>
      </c>
      <c r="H2521" s="45"/>
      <c r="I2521" s="36"/>
      <c r="J2521" s="54"/>
      <c r="K2521" s="51" t="str" cm="1">
        <f t="array" ref="K2521">IFERROR(_xlfn.IFS(COUNTBLANK(H2521:J2521)=3,"",I2521="","I列に金額を入力してください",H2521="3.時間給",I2521,J2521="","J列に労働時間を入力してください",H2521="1.月給",ROUND(I2521/J2521,0),H2521="2.日給",ROUND(I2521/J2521,0)),"")</f>
        <v/>
      </c>
      <c r="L2521" s="37" t="str" cm="1">
        <f t="array" ref="L2521">IFERROR(_xlfn.IFS(E2521="","",K2521&lt;F2521,"×（法定外・特例等対象外です）",K2521&lt;G2521,"〇",K2521&gt;=G2521,"ー"),"")</f>
        <v/>
      </c>
      <c r="M2521" s="26" t="str" cm="1">
        <f t="array" ref="M2521">IFERROR(_xlfn.IFS(COUNTBLANK(D2521:K2521)=8,"",D2521="","←D列に従業員名を姓名（フルネーム）で入力してください。誤変換にお気を付け下さい。",E2521="","←E列に都道府県を入力してください。",H2521="","←H列に1.月給～3.時間給の選択肢を入力してください",I2521="","←I列に金額を入力してください",H2521=3,"",J2521="","←J列に所定労働時間を入力してください"),"")</f>
        <v/>
      </c>
    </row>
    <row r="2522" spans="2:13" ht="22" x14ac:dyDescent="0.55000000000000004">
      <c r="B2522" s="39">
        <f t="shared" si="39"/>
        <v>2514</v>
      </c>
      <c r="C2522" s="45"/>
      <c r="D2522" s="35"/>
      <c r="E2522" s="46"/>
      <c r="F2522" s="40" t="str" cm="1">
        <f t="array" ref="F2522">IFERROR(_xlfn.IFS(AND($G$3=45566,E2522="徳島"),VLOOKUP(E2522,最低賃金!$A$2:$G$49,2,FALSE),OR($G$3&lt;&gt;45566,E2522&lt;&gt;"徳島"),VLOOKUP(E2522,最低賃金!$A$2:$G$49,4,FALSE)),"")</f>
        <v/>
      </c>
      <c r="G2522" s="50" t="str">
        <f>IFERROR(VLOOKUP(E2522,最低賃金!$A$3:$G$49,6,FALSE),"")</f>
        <v/>
      </c>
      <c r="H2522" s="45"/>
      <c r="I2522" s="36"/>
      <c r="J2522" s="54"/>
      <c r="K2522" s="51" t="str" cm="1">
        <f t="array" ref="K2522">IFERROR(_xlfn.IFS(COUNTBLANK(H2522:J2522)=3,"",I2522="","I列に金額を入力してください",H2522="3.時間給",I2522,J2522="","J列に労働時間を入力してください",H2522="1.月給",ROUND(I2522/J2522,0),H2522="2.日給",ROUND(I2522/J2522,0)),"")</f>
        <v/>
      </c>
      <c r="L2522" s="37" t="str" cm="1">
        <f t="array" ref="L2522">IFERROR(_xlfn.IFS(E2522="","",K2522&lt;F2522,"×（法定外・特例等対象外です）",K2522&lt;G2522,"〇",K2522&gt;=G2522,"ー"),"")</f>
        <v/>
      </c>
      <c r="M2522" s="26" t="str" cm="1">
        <f t="array" ref="M2522">IFERROR(_xlfn.IFS(COUNTBLANK(D2522:K2522)=8,"",D2522="","←D列に従業員名を姓名（フルネーム）で入力してください。誤変換にお気を付け下さい。",E2522="","←E列に都道府県を入力してください。",H2522="","←H列に1.月給～3.時間給の選択肢を入力してください",I2522="","←I列に金額を入力してください",H2522=3,"",J2522="","←J列に所定労働時間を入力してください"),"")</f>
        <v/>
      </c>
    </row>
    <row r="2523" spans="2:13" ht="22" x14ac:dyDescent="0.55000000000000004">
      <c r="B2523" s="39">
        <f t="shared" si="39"/>
        <v>2515</v>
      </c>
      <c r="C2523" s="45"/>
      <c r="D2523" s="35"/>
      <c r="E2523" s="46"/>
      <c r="F2523" s="40" t="str" cm="1">
        <f t="array" ref="F2523">IFERROR(_xlfn.IFS(AND($G$3=45566,E2523="徳島"),VLOOKUP(E2523,最低賃金!$A$2:$G$49,2,FALSE),OR($G$3&lt;&gt;45566,E2523&lt;&gt;"徳島"),VLOOKUP(E2523,最低賃金!$A$2:$G$49,4,FALSE)),"")</f>
        <v/>
      </c>
      <c r="G2523" s="50" t="str">
        <f>IFERROR(VLOOKUP(E2523,最低賃金!$A$3:$G$49,6,FALSE),"")</f>
        <v/>
      </c>
      <c r="H2523" s="45"/>
      <c r="I2523" s="36"/>
      <c r="J2523" s="54"/>
      <c r="K2523" s="51" t="str" cm="1">
        <f t="array" ref="K2523">IFERROR(_xlfn.IFS(COUNTBLANK(H2523:J2523)=3,"",I2523="","I列に金額を入力してください",H2523="3.時間給",I2523,J2523="","J列に労働時間を入力してください",H2523="1.月給",ROUND(I2523/J2523,0),H2523="2.日給",ROUND(I2523/J2523,0)),"")</f>
        <v/>
      </c>
      <c r="L2523" s="37" t="str" cm="1">
        <f t="array" ref="L2523">IFERROR(_xlfn.IFS(E2523="","",K2523&lt;F2523,"×（法定外・特例等対象外です）",K2523&lt;G2523,"〇",K2523&gt;=G2523,"ー"),"")</f>
        <v/>
      </c>
      <c r="M2523" s="26" t="str" cm="1">
        <f t="array" ref="M2523">IFERROR(_xlfn.IFS(COUNTBLANK(D2523:K2523)=8,"",D2523="","←D列に従業員名を姓名（フルネーム）で入力してください。誤変換にお気を付け下さい。",E2523="","←E列に都道府県を入力してください。",H2523="","←H列に1.月給～3.時間給の選択肢を入力してください",I2523="","←I列に金額を入力してください",H2523=3,"",J2523="","←J列に所定労働時間を入力してください"),"")</f>
        <v/>
      </c>
    </row>
    <row r="2524" spans="2:13" ht="22" x14ac:dyDescent="0.55000000000000004">
      <c r="B2524" s="39">
        <f t="shared" si="39"/>
        <v>2516</v>
      </c>
      <c r="C2524" s="45"/>
      <c r="D2524" s="35"/>
      <c r="E2524" s="46"/>
      <c r="F2524" s="40" t="str" cm="1">
        <f t="array" ref="F2524">IFERROR(_xlfn.IFS(AND($G$3=45566,E2524="徳島"),VLOOKUP(E2524,最低賃金!$A$2:$G$49,2,FALSE),OR($G$3&lt;&gt;45566,E2524&lt;&gt;"徳島"),VLOOKUP(E2524,最低賃金!$A$2:$G$49,4,FALSE)),"")</f>
        <v/>
      </c>
      <c r="G2524" s="50" t="str">
        <f>IFERROR(VLOOKUP(E2524,最低賃金!$A$3:$G$49,6,FALSE),"")</f>
        <v/>
      </c>
      <c r="H2524" s="45"/>
      <c r="I2524" s="36"/>
      <c r="J2524" s="54"/>
      <c r="K2524" s="51" t="str" cm="1">
        <f t="array" ref="K2524">IFERROR(_xlfn.IFS(COUNTBLANK(H2524:J2524)=3,"",I2524="","I列に金額を入力してください",H2524="3.時間給",I2524,J2524="","J列に労働時間を入力してください",H2524="1.月給",ROUND(I2524/J2524,0),H2524="2.日給",ROUND(I2524/J2524,0)),"")</f>
        <v/>
      </c>
      <c r="L2524" s="37" t="str" cm="1">
        <f t="array" ref="L2524">IFERROR(_xlfn.IFS(E2524="","",K2524&lt;F2524,"×（法定外・特例等対象外です）",K2524&lt;G2524,"〇",K2524&gt;=G2524,"ー"),"")</f>
        <v/>
      </c>
      <c r="M2524" s="26" t="str" cm="1">
        <f t="array" ref="M2524">IFERROR(_xlfn.IFS(COUNTBLANK(D2524:K2524)=8,"",D2524="","←D列に従業員名を姓名（フルネーム）で入力してください。誤変換にお気を付け下さい。",E2524="","←E列に都道府県を入力してください。",H2524="","←H列に1.月給～3.時間給の選択肢を入力してください",I2524="","←I列に金額を入力してください",H2524=3,"",J2524="","←J列に所定労働時間を入力してください"),"")</f>
        <v/>
      </c>
    </row>
    <row r="2525" spans="2:13" ht="22" x14ac:dyDescent="0.55000000000000004">
      <c r="B2525" s="39">
        <f t="shared" si="39"/>
        <v>2517</v>
      </c>
      <c r="C2525" s="45"/>
      <c r="D2525" s="35"/>
      <c r="E2525" s="46"/>
      <c r="F2525" s="40" t="str" cm="1">
        <f t="array" ref="F2525">IFERROR(_xlfn.IFS(AND($G$3=45566,E2525="徳島"),VLOOKUP(E2525,最低賃金!$A$2:$G$49,2,FALSE),OR($G$3&lt;&gt;45566,E2525&lt;&gt;"徳島"),VLOOKUP(E2525,最低賃金!$A$2:$G$49,4,FALSE)),"")</f>
        <v/>
      </c>
      <c r="G2525" s="50" t="str">
        <f>IFERROR(VLOOKUP(E2525,最低賃金!$A$3:$G$49,6,FALSE),"")</f>
        <v/>
      </c>
      <c r="H2525" s="45"/>
      <c r="I2525" s="36"/>
      <c r="J2525" s="54"/>
      <c r="K2525" s="51" t="str" cm="1">
        <f t="array" ref="K2525">IFERROR(_xlfn.IFS(COUNTBLANK(H2525:J2525)=3,"",I2525="","I列に金額を入力してください",H2525="3.時間給",I2525,J2525="","J列に労働時間を入力してください",H2525="1.月給",ROUND(I2525/J2525,0),H2525="2.日給",ROUND(I2525/J2525,0)),"")</f>
        <v/>
      </c>
      <c r="L2525" s="37" t="str" cm="1">
        <f t="array" ref="L2525">IFERROR(_xlfn.IFS(E2525="","",K2525&lt;F2525,"×（法定外・特例等対象外です）",K2525&lt;G2525,"〇",K2525&gt;=G2525,"ー"),"")</f>
        <v/>
      </c>
      <c r="M2525" s="26" t="str" cm="1">
        <f t="array" ref="M2525">IFERROR(_xlfn.IFS(COUNTBLANK(D2525:K2525)=8,"",D2525="","←D列に従業員名を姓名（フルネーム）で入力してください。誤変換にお気を付け下さい。",E2525="","←E列に都道府県を入力してください。",H2525="","←H列に1.月給～3.時間給の選択肢を入力してください",I2525="","←I列に金額を入力してください",H2525=3,"",J2525="","←J列に所定労働時間を入力してください"),"")</f>
        <v/>
      </c>
    </row>
    <row r="2526" spans="2:13" ht="22" x14ac:dyDescent="0.55000000000000004">
      <c r="B2526" s="39">
        <f t="shared" si="39"/>
        <v>2518</v>
      </c>
      <c r="C2526" s="45"/>
      <c r="D2526" s="35"/>
      <c r="E2526" s="46"/>
      <c r="F2526" s="40" t="str" cm="1">
        <f t="array" ref="F2526">IFERROR(_xlfn.IFS(AND($G$3=45566,E2526="徳島"),VLOOKUP(E2526,最低賃金!$A$2:$G$49,2,FALSE),OR($G$3&lt;&gt;45566,E2526&lt;&gt;"徳島"),VLOOKUP(E2526,最低賃金!$A$2:$G$49,4,FALSE)),"")</f>
        <v/>
      </c>
      <c r="G2526" s="50" t="str">
        <f>IFERROR(VLOOKUP(E2526,最低賃金!$A$3:$G$49,6,FALSE),"")</f>
        <v/>
      </c>
      <c r="H2526" s="45"/>
      <c r="I2526" s="36"/>
      <c r="J2526" s="54"/>
      <c r="K2526" s="51" t="str" cm="1">
        <f t="array" ref="K2526">IFERROR(_xlfn.IFS(COUNTBLANK(H2526:J2526)=3,"",I2526="","I列に金額を入力してください",H2526="3.時間給",I2526,J2526="","J列に労働時間を入力してください",H2526="1.月給",ROUND(I2526/J2526,0),H2526="2.日給",ROUND(I2526/J2526,0)),"")</f>
        <v/>
      </c>
      <c r="L2526" s="37" t="str" cm="1">
        <f t="array" ref="L2526">IFERROR(_xlfn.IFS(E2526="","",K2526&lt;F2526,"×（法定外・特例等対象外です）",K2526&lt;G2526,"〇",K2526&gt;=G2526,"ー"),"")</f>
        <v/>
      </c>
      <c r="M2526" s="26" t="str" cm="1">
        <f t="array" ref="M2526">IFERROR(_xlfn.IFS(COUNTBLANK(D2526:K2526)=8,"",D2526="","←D列に従業員名を姓名（フルネーム）で入力してください。誤変換にお気を付け下さい。",E2526="","←E列に都道府県を入力してください。",H2526="","←H列に1.月給～3.時間給の選択肢を入力してください",I2526="","←I列に金額を入力してください",H2526=3,"",J2526="","←J列に所定労働時間を入力してください"),"")</f>
        <v/>
      </c>
    </row>
    <row r="2527" spans="2:13" ht="22" x14ac:dyDescent="0.55000000000000004">
      <c r="B2527" s="39">
        <f t="shared" si="39"/>
        <v>2519</v>
      </c>
      <c r="C2527" s="45"/>
      <c r="D2527" s="35"/>
      <c r="E2527" s="46"/>
      <c r="F2527" s="40" t="str" cm="1">
        <f t="array" ref="F2527">IFERROR(_xlfn.IFS(AND($G$3=45566,E2527="徳島"),VLOOKUP(E2527,最低賃金!$A$2:$G$49,2,FALSE),OR($G$3&lt;&gt;45566,E2527&lt;&gt;"徳島"),VLOOKUP(E2527,最低賃金!$A$2:$G$49,4,FALSE)),"")</f>
        <v/>
      </c>
      <c r="G2527" s="50" t="str">
        <f>IFERROR(VLOOKUP(E2527,最低賃金!$A$3:$G$49,6,FALSE),"")</f>
        <v/>
      </c>
      <c r="H2527" s="45"/>
      <c r="I2527" s="36"/>
      <c r="J2527" s="54"/>
      <c r="K2527" s="51" t="str" cm="1">
        <f t="array" ref="K2527">IFERROR(_xlfn.IFS(COUNTBLANK(H2527:J2527)=3,"",I2527="","I列に金額を入力してください",H2527="3.時間給",I2527,J2527="","J列に労働時間を入力してください",H2527="1.月給",ROUND(I2527/J2527,0),H2527="2.日給",ROUND(I2527/J2527,0)),"")</f>
        <v/>
      </c>
      <c r="L2527" s="37" t="str" cm="1">
        <f t="array" ref="L2527">IFERROR(_xlfn.IFS(E2527="","",K2527&lt;F2527,"×（法定外・特例等対象外です）",K2527&lt;G2527,"〇",K2527&gt;=G2527,"ー"),"")</f>
        <v/>
      </c>
      <c r="M2527" s="26" t="str" cm="1">
        <f t="array" ref="M2527">IFERROR(_xlfn.IFS(COUNTBLANK(D2527:K2527)=8,"",D2527="","←D列に従業員名を姓名（フルネーム）で入力してください。誤変換にお気を付け下さい。",E2527="","←E列に都道府県を入力してください。",H2527="","←H列に1.月給～3.時間給の選択肢を入力してください",I2527="","←I列に金額を入力してください",H2527=3,"",J2527="","←J列に所定労働時間を入力してください"),"")</f>
        <v/>
      </c>
    </row>
    <row r="2528" spans="2:13" ht="22" x14ac:dyDescent="0.55000000000000004">
      <c r="B2528" s="39">
        <f t="shared" si="39"/>
        <v>2520</v>
      </c>
      <c r="C2528" s="45"/>
      <c r="D2528" s="35"/>
      <c r="E2528" s="46"/>
      <c r="F2528" s="40" t="str" cm="1">
        <f t="array" ref="F2528">IFERROR(_xlfn.IFS(AND($G$3=45566,E2528="徳島"),VLOOKUP(E2528,最低賃金!$A$2:$G$49,2,FALSE),OR($G$3&lt;&gt;45566,E2528&lt;&gt;"徳島"),VLOOKUP(E2528,最低賃金!$A$2:$G$49,4,FALSE)),"")</f>
        <v/>
      </c>
      <c r="G2528" s="50" t="str">
        <f>IFERROR(VLOOKUP(E2528,最低賃金!$A$3:$G$49,6,FALSE),"")</f>
        <v/>
      </c>
      <c r="H2528" s="45"/>
      <c r="I2528" s="36"/>
      <c r="J2528" s="54"/>
      <c r="K2528" s="51" t="str" cm="1">
        <f t="array" ref="K2528">IFERROR(_xlfn.IFS(COUNTBLANK(H2528:J2528)=3,"",I2528="","I列に金額を入力してください",H2528="3.時間給",I2528,J2528="","J列に労働時間を入力してください",H2528="1.月給",ROUND(I2528/J2528,0),H2528="2.日給",ROUND(I2528/J2528,0)),"")</f>
        <v/>
      </c>
      <c r="L2528" s="37" t="str" cm="1">
        <f t="array" ref="L2528">IFERROR(_xlfn.IFS(E2528="","",K2528&lt;F2528,"×（法定外・特例等対象外です）",K2528&lt;G2528,"〇",K2528&gt;=G2528,"ー"),"")</f>
        <v/>
      </c>
      <c r="M2528" s="26" t="str" cm="1">
        <f t="array" ref="M2528">IFERROR(_xlfn.IFS(COUNTBLANK(D2528:K2528)=8,"",D2528="","←D列に従業員名を姓名（フルネーム）で入力してください。誤変換にお気を付け下さい。",E2528="","←E列に都道府県を入力してください。",H2528="","←H列に1.月給～3.時間給の選択肢を入力してください",I2528="","←I列に金額を入力してください",H2528=3,"",J2528="","←J列に所定労働時間を入力してください"),"")</f>
        <v/>
      </c>
    </row>
    <row r="2529" spans="2:13" ht="22" x14ac:dyDescent="0.55000000000000004">
      <c r="B2529" s="39">
        <f t="shared" si="39"/>
        <v>2521</v>
      </c>
      <c r="C2529" s="45"/>
      <c r="D2529" s="35"/>
      <c r="E2529" s="46"/>
      <c r="F2529" s="40" t="str" cm="1">
        <f t="array" ref="F2529">IFERROR(_xlfn.IFS(AND($G$3=45566,E2529="徳島"),VLOOKUP(E2529,最低賃金!$A$2:$G$49,2,FALSE),OR($G$3&lt;&gt;45566,E2529&lt;&gt;"徳島"),VLOOKUP(E2529,最低賃金!$A$2:$G$49,4,FALSE)),"")</f>
        <v/>
      </c>
      <c r="G2529" s="50" t="str">
        <f>IFERROR(VLOOKUP(E2529,最低賃金!$A$3:$G$49,6,FALSE),"")</f>
        <v/>
      </c>
      <c r="H2529" s="45"/>
      <c r="I2529" s="36"/>
      <c r="J2529" s="54"/>
      <c r="K2529" s="51" t="str" cm="1">
        <f t="array" ref="K2529">IFERROR(_xlfn.IFS(COUNTBLANK(H2529:J2529)=3,"",I2529="","I列に金額を入力してください",H2529="3.時間給",I2529,J2529="","J列に労働時間を入力してください",H2529="1.月給",ROUND(I2529/J2529,0),H2529="2.日給",ROUND(I2529/J2529,0)),"")</f>
        <v/>
      </c>
      <c r="L2529" s="37" t="str" cm="1">
        <f t="array" ref="L2529">IFERROR(_xlfn.IFS(E2529="","",K2529&lt;F2529,"×（法定外・特例等対象外です）",K2529&lt;G2529,"〇",K2529&gt;=G2529,"ー"),"")</f>
        <v/>
      </c>
      <c r="M2529" s="26" t="str" cm="1">
        <f t="array" ref="M2529">IFERROR(_xlfn.IFS(COUNTBLANK(D2529:K2529)=8,"",D2529="","←D列に従業員名を姓名（フルネーム）で入力してください。誤変換にお気を付け下さい。",E2529="","←E列に都道府県を入力してください。",H2529="","←H列に1.月給～3.時間給の選択肢を入力してください",I2529="","←I列に金額を入力してください",H2529=3,"",J2529="","←J列に所定労働時間を入力してください"),"")</f>
        <v/>
      </c>
    </row>
    <row r="2530" spans="2:13" ht="22" x14ac:dyDescent="0.55000000000000004">
      <c r="B2530" s="39">
        <f t="shared" si="39"/>
        <v>2522</v>
      </c>
      <c r="C2530" s="45"/>
      <c r="D2530" s="35"/>
      <c r="E2530" s="46"/>
      <c r="F2530" s="40" t="str" cm="1">
        <f t="array" ref="F2530">IFERROR(_xlfn.IFS(AND($G$3=45566,E2530="徳島"),VLOOKUP(E2530,最低賃金!$A$2:$G$49,2,FALSE),OR($G$3&lt;&gt;45566,E2530&lt;&gt;"徳島"),VLOOKUP(E2530,最低賃金!$A$2:$G$49,4,FALSE)),"")</f>
        <v/>
      </c>
      <c r="G2530" s="50" t="str">
        <f>IFERROR(VLOOKUP(E2530,最低賃金!$A$3:$G$49,6,FALSE),"")</f>
        <v/>
      </c>
      <c r="H2530" s="45"/>
      <c r="I2530" s="36"/>
      <c r="J2530" s="54"/>
      <c r="K2530" s="51" t="str" cm="1">
        <f t="array" ref="K2530">IFERROR(_xlfn.IFS(COUNTBLANK(H2530:J2530)=3,"",I2530="","I列に金額を入力してください",H2530="3.時間給",I2530,J2530="","J列に労働時間を入力してください",H2530="1.月給",ROUND(I2530/J2530,0),H2530="2.日給",ROUND(I2530/J2530,0)),"")</f>
        <v/>
      </c>
      <c r="L2530" s="37" t="str" cm="1">
        <f t="array" ref="L2530">IFERROR(_xlfn.IFS(E2530="","",K2530&lt;F2530,"×（法定外・特例等対象外です）",K2530&lt;G2530,"〇",K2530&gt;=G2530,"ー"),"")</f>
        <v/>
      </c>
      <c r="M2530" s="26" t="str" cm="1">
        <f t="array" ref="M2530">IFERROR(_xlfn.IFS(COUNTBLANK(D2530:K2530)=8,"",D2530="","←D列に従業員名を姓名（フルネーム）で入力してください。誤変換にお気を付け下さい。",E2530="","←E列に都道府県を入力してください。",H2530="","←H列に1.月給～3.時間給の選択肢を入力してください",I2530="","←I列に金額を入力してください",H2530=3,"",J2530="","←J列に所定労働時間を入力してください"),"")</f>
        <v/>
      </c>
    </row>
    <row r="2531" spans="2:13" ht="22" x14ac:dyDescent="0.55000000000000004">
      <c r="B2531" s="39">
        <f t="shared" si="39"/>
        <v>2523</v>
      </c>
      <c r="C2531" s="45"/>
      <c r="D2531" s="35"/>
      <c r="E2531" s="46"/>
      <c r="F2531" s="40" t="str" cm="1">
        <f t="array" ref="F2531">IFERROR(_xlfn.IFS(AND($G$3=45566,E2531="徳島"),VLOOKUP(E2531,最低賃金!$A$2:$G$49,2,FALSE),OR($G$3&lt;&gt;45566,E2531&lt;&gt;"徳島"),VLOOKUP(E2531,最低賃金!$A$2:$G$49,4,FALSE)),"")</f>
        <v/>
      </c>
      <c r="G2531" s="50" t="str">
        <f>IFERROR(VLOOKUP(E2531,最低賃金!$A$3:$G$49,6,FALSE),"")</f>
        <v/>
      </c>
      <c r="H2531" s="45"/>
      <c r="I2531" s="36"/>
      <c r="J2531" s="54"/>
      <c r="K2531" s="51" t="str" cm="1">
        <f t="array" ref="K2531">IFERROR(_xlfn.IFS(COUNTBLANK(H2531:J2531)=3,"",I2531="","I列に金額を入力してください",H2531="3.時間給",I2531,J2531="","J列に労働時間を入力してください",H2531="1.月給",ROUND(I2531/J2531,0),H2531="2.日給",ROUND(I2531/J2531,0)),"")</f>
        <v/>
      </c>
      <c r="L2531" s="37" t="str" cm="1">
        <f t="array" ref="L2531">IFERROR(_xlfn.IFS(E2531="","",K2531&lt;F2531,"×（法定外・特例等対象外です）",K2531&lt;G2531,"〇",K2531&gt;=G2531,"ー"),"")</f>
        <v/>
      </c>
      <c r="M2531" s="26" t="str" cm="1">
        <f t="array" ref="M2531">IFERROR(_xlfn.IFS(COUNTBLANK(D2531:K2531)=8,"",D2531="","←D列に従業員名を姓名（フルネーム）で入力してください。誤変換にお気を付け下さい。",E2531="","←E列に都道府県を入力してください。",H2531="","←H列に1.月給～3.時間給の選択肢を入力してください",I2531="","←I列に金額を入力してください",H2531=3,"",J2531="","←J列に所定労働時間を入力してください"),"")</f>
        <v/>
      </c>
    </row>
    <row r="2532" spans="2:13" ht="22" x14ac:dyDescent="0.55000000000000004">
      <c r="B2532" s="39">
        <f t="shared" si="39"/>
        <v>2524</v>
      </c>
      <c r="C2532" s="45"/>
      <c r="D2532" s="35"/>
      <c r="E2532" s="46"/>
      <c r="F2532" s="40" t="str" cm="1">
        <f t="array" ref="F2532">IFERROR(_xlfn.IFS(AND($G$3=45566,E2532="徳島"),VLOOKUP(E2532,最低賃金!$A$2:$G$49,2,FALSE),OR($G$3&lt;&gt;45566,E2532&lt;&gt;"徳島"),VLOOKUP(E2532,最低賃金!$A$2:$G$49,4,FALSE)),"")</f>
        <v/>
      </c>
      <c r="G2532" s="50" t="str">
        <f>IFERROR(VLOOKUP(E2532,最低賃金!$A$3:$G$49,6,FALSE),"")</f>
        <v/>
      </c>
      <c r="H2532" s="45"/>
      <c r="I2532" s="36"/>
      <c r="J2532" s="54"/>
      <c r="K2532" s="51" t="str" cm="1">
        <f t="array" ref="K2532">IFERROR(_xlfn.IFS(COUNTBLANK(H2532:J2532)=3,"",I2532="","I列に金額を入力してください",H2532="3.時間給",I2532,J2532="","J列に労働時間を入力してください",H2532="1.月給",ROUND(I2532/J2532,0),H2532="2.日給",ROUND(I2532/J2532,0)),"")</f>
        <v/>
      </c>
      <c r="L2532" s="37" t="str" cm="1">
        <f t="array" ref="L2532">IFERROR(_xlfn.IFS(E2532="","",K2532&lt;F2532,"×（法定外・特例等対象外です）",K2532&lt;G2532,"〇",K2532&gt;=G2532,"ー"),"")</f>
        <v/>
      </c>
      <c r="M2532" s="26" t="str" cm="1">
        <f t="array" ref="M2532">IFERROR(_xlfn.IFS(COUNTBLANK(D2532:K2532)=8,"",D2532="","←D列に従業員名を姓名（フルネーム）で入力してください。誤変換にお気を付け下さい。",E2532="","←E列に都道府県を入力してください。",H2532="","←H列に1.月給～3.時間給の選択肢を入力してください",I2532="","←I列に金額を入力してください",H2532=3,"",J2532="","←J列に所定労働時間を入力してください"),"")</f>
        <v/>
      </c>
    </row>
    <row r="2533" spans="2:13" ht="22" x14ac:dyDescent="0.55000000000000004">
      <c r="B2533" s="39">
        <f t="shared" si="39"/>
        <v>2525</v>
      </c>
      <c r="C2533" s="45"/>
      <c r="D2533" s="35"/>
      <c r="E2533" s="46"/>
      <c r="F2533" s="40" t="str" cm="1">
        <f t="array" ref="F2533">IFERROR(_xlfn.IFS(AND($G$3=45566,E2533="徳島"),VLOOKUP(E2533,最低賃金!$A$2:$G$49,2,FALSE),OR($G$3&lt;&gt;45566,E2533&lt;&gt;"徳島"),VLOOKUP(E2533,最低賃金!$A$2:$G$49,4,FALSE)),"")</f>
        <v/>
      </c>
      <c r="G2533" s="50" t="str">
        <f>IFERROR(VLOOKUP(E2533,最低賃金!$A$3:$G$49,6,FALSE),"")</f>
        <v/>
      </c>
      <c r="H2533" s="45"/>
      <c r="I2533" s="36"/>
      <c r="J2533" s="54"/>
      <c r="K2533" s="51" t="str" cm="1">
        <f t="array" ref="K2533">IFERROR(_xlfn.IFS(COUNTBLANK(H2533:J2533)=3,"",I2533="","I列に金額を入力してください",H2533="3.時間給",I2533,J2533="","J列に労働時間を入力してください",H2533="1.月給",ROUND(I2533/J2533,0),H2533="2.日給",ROUND(I2533/J2533,0)),"")</f>
        <v/>
      </c>
      <c r="L2533" s="37" t="str" cm="1">
        <f t="array" ref="L2533">IFERROR(_xlfn.IFS(E2533="","",K2533&lt;F2533,"×（法定外・特例等対象外です）",K2533&lt;G2533,"〇",K2533&gt;=G2533,"ー"),"")</f>
        <v/>
      </c>
      <c r="M2533" s="26" t="str" cm="1">
        <f t="array" ref="M2533">IFERROR(_xlfn.IFS(COUNTBLANK(D2533:K2533)=8,"",D2533="","←D列に従業員名を姓名（フルネーム）で入力してください。誤変換にお気を付け下さい。",E2533="","←E列に都道府県を入力してください。",H2533="","←H列に1.月給～3.時間給の選択肢を入力してください",I2533="","←I列に金額を入力してください",H2533=3,"",J2533="","←J列に所定労働時間を入力してください"),"")</f>
        <v/>
      </c>
    </row>
    <row r="2534" spans="2:13" ht="22" x14ac:dyDescent="0.55000000000000004">
      <c r="B2534" s="39">
        <f t="shared" si="39"/>
        <v>2526</v>
      </c>
      <c r="C2534" s="45"/>
      <c r="D2534" s="35"/>
      <c r="E2534" s="46"/>
      <c r="F2534" s="40" t="str" cm="1">
        <f t="array" ref="F2534">IFERROR(_xlfn.IFS(AND($G$3=45566,E2534="徳島"),VLOOKUP(E2534,最低賃金!$A$2:$G$49,2,FALSE),OR($G$3&lt;&gt;45566,E2534&lt;&gt;"徳島"),VLOOKUP(E2534,最低賃金!$A$2:$G$49,4,FALSE)),"")</f>
        <v/>
      </c>
      <c r="G2534" s="50" t="str">
        <f>IFERROR(VLOOKUP(E2534,最低賃金!$A$3:$G$49,6,FALSE),"")</f>
        <v/>
      </c>
      <c r="H2534" s="45"/>
      <c r="I2534" s="36"/>
      <c r="J2534" s="54"/>
      <c r="K2534" s="51" t="str" cm="1">
        <f t="array" ref="K2534">IFERROR(_xlfn.IFS(COUNTBLANK(H2534:J2534)=3,"",I2534="","I列に金額を入力してください",H2534="3.時間給",I2534,J2534="","J列に労働時間を入力してください",H2534="1.月給",ROUND(I2534/J2534,0),H2534="2.日給",ROUND(I2534/J2534,0)),"")</f>
        <v/>
      </c>
      <c r="L2534" s="37" t="str" cm="1">
        <f t="array" ref="L2534">IFERROR(_xlfn.IFS(E2534="","",K2534&lt;F2534,"×（法定外・特例等対象外です）",K2534&lt;G2534,"〇",K2534&gt;=G2534,"ー"),"")</f>
        <v/>
      </c>
      <c r="M2534" s="26" t="str" cm="1">
        <f t="array" ref="M2534">IFERROR(_xlfn.IFS(COUNTBLANK(D2534:K2534)=8,"",D2534="","←D列に従業員名を姓名（フルネーム）で入力してください。誤変換にお気を付け下さい。",E2534="","←E列に都道府県を入力してください。",H2534="","←H列に1.月給～3.時間給の選択肢を入力してください",I2534="","←I列に金額を入力してください",H2534=3,"",J2534="","←J列に所定労働時間を入力してください"),"")</f>
        <v/>
      </c>
    </row>
    <row r="2535" spans="2:13" ht="22" x14ac:dyDescent="0.55000000000000004">
      <c r="B2535" s="39">
        <f t="shared" si="39"/>
        <v>2527</v>
      </c>
      <c r="C2535" s="45"/>
      <c r="D2535" s="35"/>
      <c r="E2535" s="46"/>
      <c r="F2535" s="40" t="str" cm="1">
        <f t="array" ref="F2535">IFERROR(_xlfn.IFS(AND($G$3=45566,E2535="徳島"),VLOOKUP(E2535,最低賃金!$A$2:$G$49,2,FALSE),OR($G$3&lt;&gt;45566,E2535&lt;&gt;"徳島"),VLOOKUP(E2535,最低賃金!$A$2:$G$49,4,FALSE)),"")</f>
        <v/>
      </c>
      <c r="G2535" s="50" t="str">
        <f>IFERROR(VLOOKUP(E2535,最低賃金!$A$3:$G$49,6,FALSE),"")</f>
        <v/>
      </c>
      <c r="H2535" s="45"/>
      <c r="I2535" s="36"/>
      <c r="J2535" s="54"/>
      <c r="K2535" s="51" t="str" cm="1">
        <f t="array" ref="K2535">IFERROR(_xlfn.IFS(COUNTBLANK(H2535:J2535)=3,"",I2535="","I列に金額を入力してください",H2535="3.時間給",I2535,J2535="","J列に労働時間を入力してください",H2535="1.月給",ROUND(I2535/J2535,0),H2535="2.日給",ROUND(I2535/J2535,0)),"")</f>
        <v/>
      </c>
      <c r="L2535" s="37" t="str" cm="1">
        <f t="array" ref="L2535">IFERROR(_xlfn.IFS(E2535="","",K2535&lt;F2535,"×（法定外・特例等対象外です）",K2535&lt;G2535,"〇",K2535&gt;=G2535,"ー"),"")</f>
        <v/>
      </c>
      <c r="M2535" s="26" t="str" cm="1">
        <f t="array" ref="M2535">IFERROR(_xlfn.IFS(COUNTBLANK(D2535:K2535)=8,"",D2535="","←D列に従業員名を姓名（フルネーム）で入力してください。誤変換にお気を付け下さい。",E2535="","←E列に都道府県を入力してください。",H2535="","←H列に1.月給～3.時間給の選択肢を入力してください",I2535="","←I列に金額を入力してください",H2535=3,"",J2535="","←J列に所定労働時間を入力してください"),"")</f>
        <v/>
      </c>
    </row>
    <row r="2536" spans="2:13" ht="22" x14ac:dyDescent="0.55000000000000004">
      <c r="B2536" s="39">
        <f t="shared" si="39"/>
        <v>2528</v>
      </c>
      <c r="C2536" s="45"/>
      <c r="D2536" s="35"/>
      <c r="E2536" s="46"/>
      <c r="F2536" s="40" t="str" cm="1">
        <f t="array" ref="F2536">IFERROR(_xlfn.IFS(AND($G$3=45566,E2536="徳島"),VLOOKUP(E2536,最低賃金!$A$2:$G$49,2,FALSE),OR($G$3&lt;&gt;45566,E2536&lt;&gt;"徳島"),VLOOKUP(E2536,最低賃金!$A$2:$G$49,4,FALSE)),"")</f>
        <v/>
      </c>
      <c r="G2536" s="50" t="str">
        <f>IFERROR(VLOOKUP(E2536,最低賃金!$A$3:$G$49,6,FALSE),"")</f>
        <v/>
      </c>
      <c r="H2536" s="45"/>
      <c r="I2536" s="36"/>
      <c r="J2536" s="54"/>
      <c r="K2536" s="51" t="str" cm="1">
        <f t="array" ref="K2536">IFERROR(_xlfn.IFS(COUNTBLANK(H2536:J2536)=3,"",I2536="","I列に金額を入力してください",H2536="3.時間給",I2536,J2536="","J列に労働時間を入力してください",H2536="1.月給",ROUND(I2536/J2536,0),H2536="2.日給",ROUND(I2536/J2536,0)),"")</f>
        <v/>
      </c>
      <c r="L2536" s="37" t="str" cm="1">
        <f t="array" ref="L2536">IFERROR(_xlfn.IFS(E2536="","",K2536&lt;F2536,"×（法定外・特例等対象外です）",K2536&lt;G2536,"〇",K2536&gt;=G2536,"ー"),"")</f>
        <v/>
      </c>
      <c r="M2536" s="26" t="str" cm="1">
        <f t="array" ref="M2536">IFERROR(_xlfn.IFS(COUNTBLANK(D2536:K2536)=8,"",D2536="","←D列に従業員名を姓名（フルネーム）で入力してください。誤変換にお気を付け下さい。",E2536="","←E列に都道府県を入力してください。",H2536="","←H列に1.月給～3.時間給の選択肢を入力してください",I2536="","←I列に金額を入力してください",H2536=3,"",J2536="","←J列に所定労働時間を入力してください"),"")</f>
        <v/>
      </c>
    </row>
    <row r="2537" spans="2:13" ht="22" x14ac:dyDescent="0.55000000000000004">
      <c r="B2537" s="39">
        <f t="shared" si="39"/>
        <v>2529</v>
      </c>
      <c r="C2537" s="45"/>
      <c r="D2537" s="35"/>
      <c r="E2537" s="46"/>
      <c r="F2537" s="40" t="str" cm="1">
        <f t="array" ref="F2537">IFERROR(_xlfn.IFS(AND($G$3=45566,E2537="徳島"),VLOOKUP(E2537,最低賃金!$A$2:$G$49,2,FALSE),OR($G$3&lt;&gt;45566,E2537&lt;&gt;"徳島"),VLOOKUP(E2537,最低賃金!$A$2:$G$49,4,FALSE)),"")</f>
        <v/>
      </c>
      <c r="G2537" s="50" t="str">
        <f>IFERROR(VLOOKUP(E2537,最低賃金!$A$3:$G$49,6,FALSE),"")</f>
        <v/>
      </c>
      <c r="H2537" s="45"/>
      <c r="I2537" s="36"/>
      <c r="J2537" s="54"/>
      <c r="K2537" s="51" t="str" cm="1">
        <f t="array" ref="K2537">IFERROR(_xlfn.IFS(COUNTBLANK(H2537:J2537)=3,"",I2537="","I列に金額を入力してください",H2537="3.時間給",I2537,J2537="","J列に労働時間を入力してください",H2537="1.月給",ROUND(I2537/J2537,0),H2537="2.日給",ROUND(I2537/J2537,0)),"")</f>
        <v/>
      </c>
      <c r="L2537" s="37" t="str" cm="1">
        <f t="array" ref="L2537">IFERROR(_xlfn.IFS(E2537="","",K2537&lt;F2537,"×（法定外・特例等対象外です）",K2537&lt;G2537,"〇",K2537&gt;=G2537,"ー"),"")</f>
        <v/>
      </c>
      <c r="M2537" s="26" t="str" cm="1">
        <f t="array" ref="M2537">IFERROR(_xlfn.IFS(COUNTBLANK(D2537:K2537)=8,"",D2537="","←D列に従業員名を姓名（フルネーム）で入力してください。誤変換にお気を付け下さい。",E2537="","←E列に都道府県を入力してください。",H2537="","←H列に1.月給～3.時間給の選択肢を入力してください",I2537="","←I列に金額を入力してください",H2537=3,"",J2537="","←J列に所定労働時間を入力してください"),"")</f>
        <v/>
      </c>
    </row>
    <row r="2538" spans="2:13" ht="22" x14ac:dyDescent="0.55000000000000004">
      <c r="B2538" s="39">
        <f t="shared" si="39"/>
        <v>2530</v>
      </c>
      <c r="C2538" s="45"/>
      <c r="D2538" s="35"/>
      <c r="E2538" s="46"/>
      <c r="F2538" s="40" t="str" cm="1">
        <f t="array" ref="F2538">IFERROR(_xlfn.IFS(AND($G$3=45566,E2538="徳島"),VLOOKUP(E2538,最低賃金!$A$2:$G$49,2,FALSE),OR($G$3&lt;&gt;45566,E2538&lt;&gt;"徳島"),VLOOKUP(E2538,最低賃金!$A$2:$G$49,4,FALSE)),"")</f>
        <v/>
      </c>
      <c r="G2538" s="50" t="str">
        <f>IFERROR(VLOOKUP(E2538,最低賃金!$A$3:$G$49,6,FALSE),"")</f>
        <v/>
      </c>
      <c r="H2538" s="45"/>
      <c r="I2538" s="36"/>
      <c r="J2538" s="54"/>
      <c r="K2538" s="51" t="str" cm="1">
        <f t="array" ref="K2538">IFERROR(_xlfn.IFS(COUNTBLANK(H2538:J2538)=3,"",I2538="","I列に金額を入力してください",H2538="3.時間給",I2538,J2538="","J列に労働時間を入力してください",H2538="1.月給",ROUND(I2538/J2538,0),H2538="2.日給",ROUND(I2538/J2538,0)),"")</f>
        <v/>
      </c>
      <c r="L2538" s="37" t="str" cm="1">
        <f t="array" ref="L2538">IFERROR(_xlfn.IFS(E2538="","",K2538&lt;F2538,"×（法定外・特例等対象外です）",K2538&lt;G2538,"〇",K2538&gt;=G2538,"ー"),"")</f>
        <v/>
      </c>
      <c r="M2538" s="26" t="str" cm="1">
        <f t="array" ref="M2538">IFERROR(_xlfn.IFS(COUNTBLANK(D2538:K2538)=8,"",D2538="","←D列に従業員名を姓名（フルネーム）で入力してください。誤変換にお気を付け下さい。",E2538="","←E列に都道府県を入力してください。",H2538="","←H列に1.月給～3.時間給の選択肢を入力してください",I2538="","←I列に金額を入力してください",H2538=3,"",J2538="","←J列に所定労働時間を入力してください"),"")</f>
        <v/>
      </c>
    </row>
    <row r="2539" spans="2:13" ht="22" x14ac:dyDescent="0.55000000000000004">
      <c r="B2539" s="39">
        <f t="shared" si="39"/>
        <v>2531</v>
      </c>
      <c r="C2539" s="45"/>
      <c r="D2539" s="35"/>
      <c r="E2539" s="46"/>
      <c r="F2539" s="40" t="str" cm="1">
        <f t="array" ref="F2539">IFERROR(_xlfn.IFS(AND($G$3=45566,E2539="徳島"),VLOOKUP(E2539,最低賃金!$A$2:$G$49,2,FALSE),OR($G$3&lt;&gt;45566,E2539&lt;&gt;"徳島"),VLOOKUP(E2539,最低賃金!$A$2:$G$49,4,FALSE)),"")</f>
        <v/>
      </c>
      <c r="G2539" s="50" t="str">
        <f>IFERROR(VLOOKUP(E2539,最低賃金!$A$3:$G$49,6,FALSE),"")</f>
        <v/>
      </c>
      <c r="H2539" s="45"/>
      <c r="I2539" s="36"/>
      <c r="J2539" s="54"/>
      <c r="K2539" s="51" t="str" cm="1">
        <f t="array" ref="K2539">IFERROR(_xlfn.IFS(COUNTBLANK(H2539:J2539)=3,"",I2539="","I列に金額を入力してください",H2539="3.時間給",I2539,J2539="","J列に労働時間を入力してください",H2539="1.月給",ROUND(I2539/J2539,0),H2539="2.日給",ROUND(I2539/J2539,0)),"")</f>
        <v/>
      </c>
      <c r="L2539" s="37" t="str" cm="1">
        <f t="array" ref="L2539">IFERROR(_xlfn.IFS(E2539="","",K2539&lt;F2539,"×（法定外・特例等対象外です）",K2539&lt;G2539,"〇",K2539&gt;=G2539,"ー"),"")</f>
        <v/>
      </c>
      <c r="M2539" s="26" t="str" cm="1">
        <f t="array" ref="M2539">IFERROR(_xlfn.IFS(COUNTBLANK(D2539:K2539)=8,"",D2539="","←D列に従業員名を姓名（フルネーム）で入力してください。誤変換にお気を付け下さい。",E2539="","←E列に都道府県を入力してください。",H2539="","←H列に1.月給～3.時間給の選択肢を入力してください",I2539="","←I列に金額を入力してください",H2539=3,"",J2539="","←J列に所定労働時間を入力してください"),"")</f>
        <v/>
      </c>
    </row>
    <row r="2540" spans="2:13" ht="22" x14ac:dyDescent="0.55000000000000004">
      <c r="B2540" s="39">
        <f t="shared" si="39"/>
        <v>2532</v>
      </c>
      <c r="C2540" s="45"/>
      <c r="D2540" s="35"/>
      <c r="E2540" s="46"/>
      <c r="F2540" s="40" t="str" cm="1">
        <f t="array" ref="F2540">IFERROR(_xlfn.IFS(AND($G$3=45566,E2540="徳島"),VLOOKUP(E2540,最低賃金!$A$2:$G$49,2,FALSE),OR($G$3&lt;&gt;45566,E2540&lt;&gt;"徳島"),VLOOKUP(E2540,最低賃金!$A$2:$G$49,4,FALSE)),"")</f>
        <v/>
      </c>
      <c r="G2540" s="50" t="str">
        <f>IFERROR(VLOOKUP(E2540,最低賃金!$A$3:$G$49,6,FALSE),"")</f>
        <v/>
      </c>
      <c r="H2540" s="45"/>
      <c r="I2540" s="36"/>
      <c r="J2540" s="54"/>
      <c r="K2540" s="51" t="str" cm="1">
        <f t="array" ref="K2540">IFERROR(_xlfn.IFS(COUNTBLANK(H2540:J2540)=3,"",I2540="","I列に金額を入力してください",H2540="3.時間給",I2540,J2540="","J列に労働時間を入力してください",H2540="1.月給",ROUND(I2540/J2540,0),H2540="2.日給",ROUND(I2540/J2540,0)),"")</f>
        <v/>
      </c>
      <c r="L2540" s="37" t="str" cm="1">
        <f t="array" ref="L2540">IFERROR(_xlfn.IFS(E2540="","",K2540&lt;F2540,"×（法定外・特例等対象外です）",K2540&lt;G2540,"〇",K2540&gt;=G2540,"ー"),"")</f>
        <v/>
      </c>
      <c r="M2540" s="26" t="str" cm="1">
        <f t="array" ref="M2540">IFERROR(_xlfn.IFS(COUNTBLANK(D2540:K2540)=8,"",D2540="","←D列に従業員名を姓名（フルネーム）で入力してください。誤変換にお気を付け下さい。",E2540="","←E列に都道府県を入力してください。",H2540="","←H列に1.月給～3.時間給の選択肢を入力してください",I2540="","←I列に金額を入力してください",H2540=3,"",J2540="","←J列に所定労働時間を入力してください"),"")</f>
        <v/>
      </c>
    </row>
    <row r="2541" spans="2:13" ht="22" x14ac:dyDescent="0.55000000000000004">
      <c r="B2541" s="39">
        <f t="shared" si="39"/>
        <v>2533</v>
      </c>
      <c r="C2541" s="45"/>
      <c r="D2541" s="35"/>
      <c r="E2541" s="46"/>
      <c r="F2541" s="40" t="str" cm="1">
        <f t="array" ref="F2541">IFERROR(_xlfn.IFS(AND($G$3=45566,E2541="徳島"),VLOOKUP(E2541,最低賃金!$A$2:$G$49,2,FALSE),OR($G$3&lt;&gt;45566,E2541&lt;&gt;"徳島"),VLOOKUP(E2541,最低賃金!$A$2:$G$49,4,FALSE)),"")</f>
        <v/>
      </c>
      <c r="G2541" s="50" t="str">
        <f>IFERROR(VLOOKUP(E2541,最低賃金!$A$3:$G$49,6,FALSE),"")</f>
        <v/>
      </c>
      <c r="H2541" s="45"/>
      <c r="I2541" s="36"/>
      <c r="J2541" s="54"/>
      <c r="K2541" s="51" t="str" cm="1">
        <f t="array" ref="K2541">IFERROR(_xlfn.IFS(COUNTBLANK(H2541:J2541)=3,"",I2541="","I列に金額を入力してください",H2541="3.時間給",I2541,J2541="","J列に労働時間を入力してください",H2541="1.月給",ROUND(I2541/J2541,0),H2541="2.日給",ROUND(I2541/J2541,0)),"")</f>
        <v/>
      </c>
      <c r="L2541" s="37" t="str" cm="1">
        <f t="array" ref="L2541">IFERROR(_xlfn.IFS(E2541="","",K2541&lt;F2541,"×（法定外・特例等対象外です）",K2541&lt;G2541,"〇",K2541&gt;=G2541,"ー"),"")</f>
        <v/>
      </c>
      <c r="M2541" s="26" t="str" cm="1">
        <f t="array" ref="M2541">IFERROR(_xlfn.IFS(COUNTBLANK(D2541:K2541)=8,"",D2541="","←D列に従業員名を姓名（フルネーム）で入力してください。誤変換にお気を付け下さい。",E2541="","←E列に都道府県を入力してください。",H2541="","←H列に1.月給～3.時間給の選択肢を入力してください",I2541="","←I列に金額を入力してください",H2541=3,"",J2541="","←J列に所定労働時間を入力してください"),"")</f>
        <v/>
      </c>
    </row>
    <row r="2542" spans="2:13" ht="22" x14ac:dyDescent="0.55000000000000004">
      <c r="B2542" s="39">
        <f t="shared" si="39"/>
        <v>2534</v>
      </c>
      <c r="C2542" s="45"/>
      <c r="D2542" s="35"/>
      <c r="E2542" s="46"/>
      <c r="F2542" s="40" t="str" cm="1">
        <f t="array" ref="F2542">IFERROR(_xlfn.IFS(AND($G$3=45566,E2542="徳島"),VLOOKUP(E2542,最低賃金!$A$2:$G$49,2,FALSE),OR($G$3&lt;&gt;45566,E2542&lt;&gt;"徳島"),VLOOKUP(E2542,最低賃金!$A$2:$G$49,4,FALSE)),"")</f>
        <v/>
      </c>
      <c r="G2542" s="50" t="str">
        <f>IFERROR(VLOOKUP(E2542,最低賃金!$A$3:$G$49,6,FALSE),"")</f>
        <v/>
      </c>
      <c r="H2542" s="45"/>
      <c r="I2542" s="36"/>
      <c r="J2542" s="54"/>
      <c r="K2542" s="51" t="str" cm="1">
        <f t="array" ref="K2542">IFERROR(_xlfn.IFS(COUNTBLANK(H2542:J2542)=3,"",I2542="","I列に金額を入力してください",H2542="3.時間給",I2542,J2542="","J列に労働時間を入力してください",H2542="1.月給",ROUND(I2542/J2542,0),H2542="2.日給",ROUND(I2542/J2542,0)),"")</f>
        <v/>
      </c>
      <c r="L2542" s="37" t="str" cm="1">
        <f t="array" ref="L2542">IFERROR(_xlfn.IFS(E2542="","",K2542&lt;F2542,"×（法定外・特例等対象外です）",K2542&lt;G2542,"〇",K2542&gt;=G2542,"ー"),"")</f>
        <v/>
      </c>
      <c r="M2542" s="26" t="str" cm="1">
        <f t="array" ref="M2542">IFERROR(_xlfn.IFS(COUNTBLANK(D2542:K2542)=8,"",D2542="","←D列に従業員名を姓名（フルネーム）で入力してください。誤変換にお気を付け下さい。",E2542="","←E列に都道府県を入力してください。",H2542="","←H列に1.月給～3.時間給の選択肢を入力してください",I2542="","←I列に金額を入力してください",H2542=3,"",J2542="","←J列に所定労働時間を入力してください"),"")</f>
        <v/>
      </c>
    </row>
    <row r="2543" spans="2:13" ht="22" x14ac:dyDescent="0.55000000000000004">
      <c r="B2543" s="39">
        <f t="shared" si="39"/>
        <v>2535</v>
      </c>
      <c r="C2543" s="45"/>
      <c r="D2543" s="35"/>
      <c r="E2543" s="46"/>
      <c r="F2543" s="40" t="str" cm="1">
        <f t="array" ref="F2543">IFERROR(_xlfn.IFS(AND($G$3=45566,E2543="徳島"),VLOOKUP(E2543,最低賃金!$A$2:$G$49,2,FALSE),OR($G$3&lt;&gt;45566,E2543&lt;&gt;"徳島"),VLOOKUP(E2543,最低賃金!$A$2:$G$49,4,FALSE)),"")</f>
        <v/>
      </c>
      <c r="G2543" s="50" t="str">
        <f>IFERROR(VLOOKUP(E2543,最低賃金!$A$3:$G$49,6,FALSE),"")</f>
        <v/>
      </c>
      <c r="H2543" s="45"/>
      <c r="I2543" s="36"/>
      <c r="J2543" s="54"/>
      <c r="K2543" s="51" t="str" cm="1">
        <f t="array" ref="K2543">IFERROR(_xlfn.IFS(COUNTBLANK(H2543:J2543)=3,"",I2543="","I列に金額を入力してください",H2543="3.時間給",I2543,J2543="","J列に労働時間を入力してください",H2543="1.月給",ROUND(I2543/J2543,0),H2543="2.日給",ROUND(I2543/J2543,0)),"")</f>
        <v/>
      </c>
      <c r="L2543" s="37" t="str" cm="1">
        <f t="array" ref="L2543">IFERROR(_xlfn.IFS(E2543="","",K2543&lt;F2543,"×（法定外・特例等対象外です）",K2543&lt;G2543,"〇",K2543&gt;=G2543,"ー"),"")</f>
        <v/>
      </c>
      <c r="M2543" s="26" t="str" cm="1">
        <f t="array" ref="M2543">IFERROR(_xlfn.IFS(COUNTBLANK(D2543:K2543)=8,"",D2543="","←D列に従業員名を姓名（フルネーム）で入力してください。誤変換にお気を付け下さい。",E2543="","←E列に都道府県を入力してください。",H2543="","←H列に1.月給～3.時間給の選択肢を入力してください",I2543="","←I列に金額を入力してください",H2543=3,"",J2543="","←J列に所定労働時間を入力してください"),"")</f>
        <v/>
      </c>
    </row>
    <row r="2544" spans="2:13" ht="22" x14ac:dyDescent="0.55000000000000004">
      <c r="B2544" s="39">
        <f t="shared" si="39"/>
        <v>2536</v>
      </c>
      <c r="C2544" s="45"/>
      <c r="D2544" s="35"/>
      <c r="E2544" s="46"/>
      <c r="F2544" s="40" t="str" cm="1">
        <f t="array" ref="F2544">IFERROR(_xlfn.IFS(AND($G$3=45566,E2544="徳島"),VLOOKUP(E2544,最低賃金!$A$2:$G$49,2,FALSE),OR($G$3&lt;&gt;45566,E2544&lt;&gt;"徳島"),VLOOKUP(E2544,最低賃金!$A$2:$G$49,4,FALSE)),"")</f>
        <v/>
      </c>
      <c r="G2544" s="50" t="str">
        <f>IFERROR(VLOOKUP(E2544,最低賃金!$A$3:$G$49,6,FALSE),"")</f>
        <v/>
      </c>
      <c r="H2544" s="45"/>
      <c r="I2544" s="36"/>
      <c r="J2544" s="54"/>
      <c r="K2544" s="51" t="str" cm="1">
        <f t="array" ref="K2544">IFERROR(_xlfn.IFS(COUNTBLANK(H2544:J2544)=3,"",I2544="","I列に金額を入力してください",H2544="3.時間給",I2544,J2544="","J列に労働時間を入力してください",H2544="1.月給",ROUND(I2544/J2544,0),H2544="2.日給",ROUND(I2544/J2544,0)),"")</f>
        <v/>
      </c>
      <c r="L2544" s="37" t="str" cm="1">
        <f t="array" ref="L2544">IFERROR(_xlfn.IFS(E2544="","",K2544&lt;F2544,"×（法定外・特例等対象外です）",K2544&lt;G2544,"〇",K2544&gt;=G2544,"ー"),"")</f>
        <v/>
      </c>
      <c r="M2544" s="26" t="str" cm="1">
        <f t="array" ref="M2544">IFERROR(_xlfn.IFS(COUNTBLANK(D2544:K2544)=8,"",D2544="","←D列に従業員名を姓名（フルネーム）で入力してください。誤変換にお気を付け下さい。",E2544="","←E列に都道府県を入力してください。",H2544="","←H列に1.月給～3.時間給の選択肢を入力してください",I2544="","←I列に金額を入力してください",H2544=3,"",J2544="","←J列に所定労働時間を入力してください"),"")</f>
        <v/>
      </c>
    </row>
    <row r="2545" spans="2:13" ht="22" x14ac:dyDescent="0.55000000000000004">
      <c r="B2545" s="39">
        <f t="shared" si="39"/>
        <v>2537</v>
      </c>
      <c r="C2545" s="45"/>
      <c r="D2545" s="35"/>
      <c r="E2545" s="46"/>
      <c r="F2545" s="40" t="str" cm="1">
        <f t="array" ref="F2545">IFERROR(_xlfn.IFS(AND($G$3=45566,E2545="徳島"),VLOOKUP(E2545,最低賃金!$A$2:$G$49,2,FALSE),OR($G$3&lt;&gt;45566,E2545&lt;&gt;"徳島"),VLOOKUP(E2545,最低賃金!$A$2:$G$49,4,FALSE)),"")</f>
        <v/>
      </c>
      <c r="G2545" s="50" t="str">
        <f>IFERROR(VLOOKUP(E2545,最低賃金!$A$3:$G$49,6,FALSE),"")</f>
        <v/>
      </c>
      <c r="H2545" s="45"/>
      <c r="I2545" s="36"/>
      <c r="J2545" s="54"/>
      <c r="K2545" s="51" t="str" cm="1">
        <f t="array" ref="K2545">IFERROR(_xlfn.IFS(COUNTBLANK(H2545:J2545)=3,"",I2545="","I列に金額を入力してください",H2545="3.時間給",I2545,J2545="","J列に労働時間を入力してください",H2545="1.月給",ROUND(I2545/J2545,0),H2545="2.日給",ROUND(I2545/J2545,0)),"")</f>
        <v/>
      </c>
      <c r="L2545" s="37" t="str" cm="1">
        <f t="array" ref="L2545">IFERROR(_xlfn.IFS(E2545="","",K2545&lt;F2545,"×（法定外・特例等対象外です）",K2545&lt;G2545,"〇",K2545&gt;=G2545,"ー"),"")</f>
        <v/>
      </c>
      <c r="M2545" s="26" t="str" cm="1">
        <f t="array" ref="M2545">IFERROR(_xlfn.IFS(COUNTBLANK(D2545:K2545)=8,"",D2545="","←D列に従業員名を姓名（フルネーム）で入力してください。誤変換にお気を付け下さい。",E2545="","←E列に都道府県を入力してください。",H2545="","←H列に1.月給～3.時間給の選択肢を入力してください",I2545="","←I列に金額を入力してください",H2545=3,"",J2545="","←J列に所定労働時間を入力してください"),"")</f>
        <v/>
      </c>
    </row>
    <row r="2546" spans="2:13" ht="22" x14ac:dyDescent="0.55000000000000004">
      <c r="B2546" s="39">
        <f t="shared" si="39"/>
        <v>2538</v>
      </c>
      <c r="C2546" s="45"/>
      <c r="D2546" s="35"/>
      <c r="E2546" s="46"/>
      <c r="F2546" s="40" t="str" cm="1">
        <f t="array" ref="F2546">IFERROR(_xlfn.IFS(AND($G$3=45566,E2546="徳島"),VLOOKUP(E2546,最低賃金!$A$2:$G$49,2,FALSE),OR($G$3&lt;&gt;45566,E2546&lt;&gt;"徳島"),VLOOKUP(E2546,最低賃金!$A$2:$G$49,4,FALSE)),"")</f>
        <v/>
      </c>
      <c r="G2546" s="50" t="str">
        <f>IFERROR(VLOOKUP(E2546,最低賃金!$A$3:$G$49,6,FALSE),"")</f>
        <v/>
      </c>
      <c r="H2546" s="45"/>
      <c r="I2546" s="36"/>
      <c r="J2546" s="54"/>
      <c r="K2546" s="51" t="str" cm="1">
        <f t="array" ref="K2546">IFERROR(_xlfn.IFS(COUNTBLANK(H2546:J2546)=3,"",I2546="","I列に金額を入力してください",H2546="3.時間給",I2546,J2546="","J列に労働時間を入力してください",H2546="1.月給",ROUND(I2546/J2546,0),H2546="2.日給",ROUND(I2546/J2546,0)),"")</f>
        <v/>
      </c>
      <c r="L2546" s="37" t="str" cm="1">
        <f t="array" ref="L2546">IFERROR(_xlfn.IFS(E2546="","",K2546&lt;F2546,"×（法定外・特例等対象外です）",K2546&lt;G2546,"〇",K2546&gt;=G2546,"ー"),"")</f>
        <v/>
      </c>
      <c r="M2546" s="26" t="str" cm="1">
        <f t="array" ref="M2546">IFERROR(_xlfn.IFS(COUNTBLANK(D2546:K2546)=8,"",D2546="","←D列に従業員名を姓名（フルネーム）で入力してください。誤変換にお気を付け下さい。",E2546="","←E列に都道府県を入力してください。",H2546="","←H列に1.月給～3.時間給の選択肢を入力してください",I2546="","←I列に金額を入力してください",H2546=3,"",J2546="","←J列に所定労働時間を入力してください"),"")</f>
        <v/>
      </c>
    </row>
    <row r="2547" spans="2:13" ht="22" x14ac:dyDescent="0.55000000000000004">
      <c r="B2547" s="39">
        <f t="shared" si="39"/>
        <v>2539</v>
      </c>
      <c r="C2547" s="45"/>
      <c r="D2547" s="35"/>
      <c r="E2547" s="46"/>
      <c r="F2547" s="40" t="str" cm="1">
        <f t="array" ref="F2547">IFERROR(_xlfn.IFS(AND($G$3=45566,E2547="徳島"),VLOOKUP(E2547,最低賃金!$A$2:$G$49,2,FALSE),OR($G$3&lt;&gt;45566,E2547&lt;&gt;"徳島"),VLOOKUP(E2547,最低賃金!$A$2:$G$49,4,FALSE)),"")</f>
        <v/>
      </c>
      <c r="G2547" s="50" t="str">
        <f>IFERROR(VLOOKUP(E2547,最低賃金!$A$3:$G$49,6,FALSE),"")</f>
        <v/>
      </c>
      <c r="H2547" s="45"/>
      <c r="I2547" s="36"/>
      <c r="J2547" s="54"/>
      <c r="K2547" s="51" t="str" cm="1">
        <f t="array" ref="K2547">IFERROR(_xlfn.IFS(COUNTBLANK(H2547:J2547)=3,"",I2547="","I列に金額を入力してください",H2547="3.時間給",I2547,J2547="","J列に労働時間を入力してください",H2547="1.月給",ROUND(I2547/J2547,0),H2547="2.日給",ROUND(I2547/J2547,0)),"")</f>
        <v/>
      </c>
      <c r="L2547" s="37" t="str" cm="1">
        <f t="array" ref="L2547">IFERROR(_xlfn.IFS(E2547="","",K2547&lt;F2547,"×（法定外・特例等対象外です）",K2547&lt;G2547,"〇",K2547&gt;=G2547,"ー"),"")</f>
        <v/>
      </c>
      <c r="M2547" s="26" t="str" cm="1">
        <f t="array" ref="M2547">IFERROR(_xlfn.IFS(COUNTBLANK(D2547:K2547)=8,"",D2547="","←D列に従業員名を姓名（フルネーム）で入力してください。誤変換にお気を付け下さい。",E2547="","←E列に都道府県を入力してください。",H2547="","←H列に1.月給～3.時間給の選択肢を入力してください",I2547="","←I列に金額を入力してください",H2547=3,"",J2547="","←J列に所定労働時間を入力してください"),"")</f>
        <v/>
      </c>
    </row>
    <row r="2548" spans="2:13" ht="22" x14ac:dyDescent="0.55000000000000004">
      <c r="B2548" s="39">
        <f t="shared" si="39"/>
        <v>2540</v>
      </c>
      <c r="C2548" s="45"/>
      <c r="D2548" s="35"/>
      <c r="E2548" s="46"/>
      <c r="F2548" s="40" t="str" cm="1">
        <f t="array" ref="F2548">IFERROR(_xlfn.IFS(AND($G$3=45566,E2548="徳島"),VLOOKUP(E2548,最低賃金!$A$2:$G$49,2,FALSE),OR($G$3&lt;&gt;45566,E2548&lt;&gt;"徳島"),VLOOKUP(E2548,最低賃金!$A$2:$G$49,4,FALSE)),"")</f>
        <v/>
      </c>
      <c r="G2548" s="50" t="str">
        <f>IFERROR(VLOOKUP(E2548,最低賃金!$A$3:$G$49,6,FALSE),"")</f>
        <v/>
      </c>
      <c r="H2548" s="45"/>
      <c r="I2548" s="36"/>
      <c r="J2548" s="54"/>
      <c r="K2548" s="51" t="str" cm="1">
        <f t="array" ref="K2548">IFERROR(_xlfn.IFS(COUNTBLANK(H2548:J2548)=3,"",I2548="","I列に金額を入力してください",H2548="3.時間給",I2548,J2548="","J列に労働時間を入力してください",H2548="1.月給",ROUND(I2548/J2548,0),H2548="2.日給",ROUND(I2548/J2548,0)),"")</f>
        <v/>
      </c>
      <c r="L2548" s="37" t="str" cm="1">
        <f t="array" ref="L2548">IFERROR(_xlfn.IFS(E2548="","",K2548&lt;F2548,"×（法定外・特例等対象外です）",K2548&lt;G2548,"〇",K2548&gt;=G2548,"ー"),"")</f>
        <v/>
      </c>
      <c r="M2548" s="26" t="str" cm="1">
        <f t="array" ref="M2548">IFERROR(_xlfn.IFS(COUNTBLANK(D2548:K2548)=8,"",D2548="","←D列に従業員名を姓名（フルネーム）で入力してください。誤変換にお気を付け下さい。",E2548="","←E列に都道府県を入力してください。",H2548="","←H列に1.月給～3.時間給の選択肢を入力してください",I2548="","←I列に金額を入力してください",H2548=3,"",J2548="","←J列に所定労働時間を入力してください"),"")</f>
        <v/>
      </c>
    </row>
    <row r="2549" spans="2:13" ht="22" x14ac:dyDescent="0.55000000000000004">
      <c r="B2549" s="39">
        <f t="shared" si="39"/>
        <v>2541</v>
      </c>
      <c r="C2549" s="45"/>
      <c r="D2549" s="35"/>
      <c r="E2549" s="46"/>
      <c r="F2549" s="40" t="str" cm="1">
        <f t="array" ref="F2549">IFERROR(_xlfn.IFS(AND($G$3=45566,E2549="徳島"),VLOOKUP(E2549,最低賃金!$A$2:$G$49,2,FALSE),OR($G$3&lt;&gt;45566,E2549&lt;&gt;"徳島"),VLOOKUP(E2549,最低賃金!$A$2:$G$49,4,FALSE)),"")</f>
        <v/>
      </c>
      <c r="G2549" s="50" t="str">
        <f>IFERROR(VLOOKUP(E2549,最低賃金!$A$3:$G$49,6,FALSE),"")</f>
        <v/>
      </c>
      <c r="H2549" s="45"/>
      <c r="I2549" s="36"/>
      <c r="J2549" s="54"/>
      <c r="K2549" s="51" t="str" cm="1">
        <f t="array" ref="K2549">IFERROR(_xlfn.IFS(COUNTBLANK(H2549:J2549)=3,"",I2549="","I列に金額を入力してください",H2549="3.時間給",I2549,J2549="","J列に労働時間を入力してください",H2549="1.月給",ROUND(I2549/J2549,0),H2549="2.日給",ROUND(I2549/J2549,0)),"")</f>
        <v/>
      </c>
      <c r="L2549" s="37" t="str" cm="1">
        <f t="array" ref="L2549">IFERROR(_xlfn.IFS(E2549="","",K2549&lt;F2549,"×（法定外・特例等対象外です）",K2549&lt;G2549,"〇",K2549&gt;=G2549,"ー"),"")</f>
        <v/>
      </c>
      <c r="M2549" s="26" t="str" cm="1">
        <f t="array" ref="M2549">IFERROR(_xlfn.IFS(COUNTBLANK(D2549:K2549)=8,"",D2549="","←D列に従業員名を姓名（フルネーム）で入力してください。誤変換にお気を付け下さい。",E2549="","←E列に都道府県を入力してください。",H2549="","←H列に1.月給～3.時間給の選択肢を入力してください",I2549="","←I列に金額を入力してください",H2549=3,"",J2549="","←J列に所定労働時間を入力してください"),"")</f>
        <v/>
      </c>
    </row>
    <row r="2550" spans="2:13" ht="22" x14ac:dyDescent="0.55000000000000004">
      <c r="B2550" s="39">
        <f t="shared" si="39"/>
        <v>2542</v>
      </c>
      <c r="C2550" s="45"/>
      <c r="D2550" s="35"/>
      <c r="E2550" s="46"/>
      <c r="F2550" s="40" t="str" cm="1">
        <f t="array" ref="F2550">IFERROR(_xlfn.IFS(AND($G$3=45566,E2550="徳島"),VLOOKUP(E2550,最低賃金!$A$2:$G$49,2,FALSE),OR($G$3&lt;&gt;45566,E2550&lt;&gt;"徳島"),VLOOKUP(E2550,最低賃金!$A$2:$G$49,4,FALSE)),"")</f>
        <v/>
      </c>
      <c r="G2550" s="50" t="str">
        <f>IFERROR(VLOOKUP(E2550,最低賃金!$A$3:$G$49,6,FALSE),"")</f>
        <v/>
      </c>
      <c r="H2550" s="45"/>
      <c r="I2550" s="36"/>
      <c r="J2550" s="54"/>
      <c r="K2550" s="51" t="str" cm="1">
        <f t="array" ref="K2550">IFERROR(_xlfn.IFS(COUNTBLANK(H2550:J2550)=3,"",I2550="","I列に金額を入力してください",H2550="3.時間給",I2550,J2550="","J列に労働時間を入力してください",H2550="1.月給",ROUND(I2550/J2550,0),H2550="2.日給",ROUND(I2550/J2550,0)),"")</f>
        <v/>
      </c>
      <c r="L2550" s="37" t="str" cm="1">
        <f t="array" ref="L2550">IFERROR(_xlfn.IFS(E2550="","",K2550&lt;F2550,"×（法定外・特例等対象外です）",K2550&lt;G2550,"〇",K2550&gt;=G2550,"ー"),"")</f>
        <v/>
      </c>
      <c r="M2550" s="26" t="str" cm="1">
        <f t="array" ref="M2550">IFERROR(_xlfn.IFS(COUNTBLANK(D2550:K2550)=8,"",D2550="","←D列に従業員名を姓名（フルネーム）で入力してください。誤変換にお気を付け下さい。",E2550="","←E列に都道府県を入力してください。",H2550="","←H列に1.月給～3.時間給の選択肢を入力してください",I2550="","←I列に金額を入力してください",H2550=3,"",J2550="","←J列に所定労働時間を入力してください"),"")</f>
        <v/>
      </c>
    </row>
    <row r="2551" spans="2:13" ht="22" x14ac:dyDescent="0.55000000000000004">
      <c r="B2551" s="39">
        <f t="shared" si="39"/>
        <v>2543</v>
      </c>
      <c r="C2551" s="45"/>
      <c r="D2551" s="35"/>
      <c r="E2551" s="46"/>
      <c r="F2551" s="40" t="str" cm="1">
        <f t="array" ref="F2551">IFERROR(_xlfn.IFS(AND($G$3=45566,E2551="徳島"),VLOOKUP(E2551,最低賃金!$A$2:$G$49,2,FALSE),OR($G$3&lt;&gt;45566,E2551&lt;&gt;"徳島"),VLOOKUP(E2551,最低賃金!$A$2:$G$49,4,FALSE)),"")</f>
        <v/>
      </c>
      <c r="G2551" s="50" t="str">
        <f>IFERROR(VLOOKUP(E2551,最低賃金!$A$3:$G$49,6,FALSE),"")</f>
        <v/>
      </c>
      <c r="H2551" s="45"/>
      <c r="I2551" s="36"/>
      <c r="J2551" s="54"/>
      <c r="K2551" s="51" t="str" cm="1">
        <f t="array" ref="K2551">IFERROR(_xlfn.IFS(COUNTBLANK(H2551:J2551)=3,"",I2551="","I列に金額を入力してください",H2551="3.時間給",I2551,J2551="","J列に労働時間を入力してください",H2551="1.月給",ROUND(I2551/J2551,0),H2551="2.日給",ROUND(I2551/J2551,0)),"")</f>
        <v/>
      </c>
      <c r="L2551" s="37" t="str" cm="1">
        <f t="array" ref="L2551">IFERROR(_xlfn.IFS(E2551="","",K2551&lt;F2551,"×（法定外・特例等対象外です）",K2551&lt;G2551,"〇",K2551&gt;=G2551,"ー"),"")</f>
        <v/>
      </c>
      <c r="M2551" s="26" t="str" cm="1">
        <f t="array" ref="M2551">IFERROR(_xlfn.IFS(COUNTBLANK(D2551:K2551)=8,"",D2551="","←D列に従業員名を姓名（フルネーム）で入力してください。誤変換にお気を付け下さい。",E2551="","←E列に都道府県を入力してください。",H2551="","←H列に1.月給～3.時間給の選択肢を入力してください",I2551="","←I列に金額を入力してください",H2551=3,"",J2551="","←J列に所定労働時間を入力してください"),"")</f>
        <v/>
      </c>
    </row>
    <row r="2552" spans="2:13" ht="22" x14ac:dyDescent="0.55000000000000004">
      <c r="B2552" s="39">
        <f t="shared" si="39"/>
        <v>2544</v>
      </c>
      <c r="C2552" s="45"/>
      <c r="D2552" s="35"/>
      <c r="E2552" s="46"/>
      <c r="F2552" s="40" t="str" cm="1">
        <f t="array" ref="F2552">IFERROR(_xlfn.IFS(AND($G$3=45566,E2552="徳島"),VLOOKUP(E2552,最低賃金!$A$2:$G$49,2,FALSE),OR($G$3&lt;&gt;45566,E2552&lt;&gt;"徳島"),VLOOKUP(E2552,最低賃金!$A$2:$G$49,4,FALSE)),"")</f>
        <v/>
      </c>
      <c r="G2552" s="50" t="str">
        <f>IFERROR(VLOOKUP(E2552,最低賃金!$A$3:$G$49,6,FALSE),"")</f>
        <v/>
      </c>
      <c r="H2552" s="45"/>
      <c r="I2552" s="36"/>
      <c r="J2552" s="54"/>
      <c r="K2552" s="51" t="str" cm="1">
        <f t="array" ref="K2552">IFERROR(_xlfn.IFS(COUNTBLANK(H2552:J2552)=3,"",I2552="","I列に金額を入力してください",H2552="3.時間給",I2552,J2552="","J列に労働時間を入力してください",H2552="1.月給",ROUND(I2552/J2552,0),H2552="2.日給",ROUND(I2552/J2552,0)),"")</f>
        <v/>
      </c>
      <c r="L2552" s="37" t="str" cm="1">
        <f t="array" ref="L2552">IFERROR(_xlfn.IFS(E2552="","",K2552&lt;F2552,"×（法定外・特例等対象外です）",K2552&lt;G2552,"〇",K2552&gt;=G2552,"ー"),"")</f>
        <v/>
      </c>
      <c r="M2552" s="26" t="str" cm="1">
        <f t="array" ref="M2552">IFERROR(_xlfn.IFS(COUNTBLANK(D2552:K2552)=8,"",D2552="","←D列に従業員名を姓名（フルネーム）で入力してください。誤変換にお気を付け下さい。",E2552="","←E列に都道府県を入力してください。",H2552="","←H列に1.月給～3.時間給の選択肢を入力してください",I2552="","←I列に金額を入力してください",H2552=3,"",J2552="","←J列に所定労働時間を入力してください"),"")</f>
        <v/>
      </c>
    </row>
    <row r="2553" spans="2:13" ht="22" x14ac:dyDescent="0.55000000000000004">
      <c r="B2553" s="39">
        <f t="shared" si="39"/>
        <v>2545</v>
      </c>
      <c r="C2553" s="45"/>
      <c r="D2553" s="35"/>
      <c r="E2553" s="46"/>
      <c r="F2553" s="40" t="str" cm="1">
        <f t="array" ref="F2553">IFERROR(_xlfn.IFS(AND($G$3=45566,E2553="徳島"),VLOOKUP(E2553,最低賃金!$A$2:$G$49,2,FALSE),OR($G$3&lt;&gt;45566,E2553&lt;&gt;"徳島"),VLOOKUP(E2553,最低賃金!$A$2:$G$49,4,FALSE)),"")</f>
        <v/>
      </c>
      <c r="G2553" s="50" t="str">
        <f>IFERROR(VLOOKUP(E2553,最低賃金!$A$3:$G$49,6,FALSE),"")</f>
        <v/>
      </c>
      <c r="H2553" s="45"/>
      <c r="I2553" s="36"/>
      <c r="J2553" s="54"/>
      <c r="K2553" s="51" t="str" cm="1">
        <f t="array" ref="K2553">IFERROR(_xlfn.IFS(COUNTBLANK(H2553:J2553)=3,"",I2553="","I列に金額を入力してください",H2553="3.時間給",I2553,J2553="","J列に労働時間を入力してください",H2553="1.月給",ROUND(I2553/J2553,0),H2553="2.日給",ROUND(I2553/J2553,0)),"")</f>
        <v/>
      </c>
      <c r="L2553" s="37" t="str" cm="1">
        <f t="array" ref="L2553">IFERROR(_xlfn.IFS(E2553="","",K2553&lt;F2553,"×（法定外・特例等対象外です）",K2553&lt;G2553,"〇",K2553&gt;=G2553,"ー"),"")</f>
        <v/>
      </c>
      <c r="M2553" s="26" t="str" cm="1">
        <f t="array" ref="M2553">IFERROR(_xlfn.IFS(COUNTBLANK(D2553:K2553)=8,"",D2553="","←D列に従業員名を姓名（フルネーム）で入力してください。誤変換にお気を付け下さい。",E2553="","←E列に都道府県を入力してください。",H2553="","←H列に1.月給～3.時間給の選択肢を入力してください",I2553="","←I列に金額を入力してください",H2553=3,"",J2553="","←J列に所定労働時間を入力してください"),"")</f>
        <v/>
      </c>
    </row>
    <row r="2554" spans="2:13" ht="22" x14ac:dyDescent="0.55000000000000004">
      <c r="B2554" s="39">
        <f t="shared" si="39"/>
        <v>2546</v>
      </c>
      <c r="C2554" s="45"/>
      <c r="D2554" s="35"/>
      <c r="E2554" s="46"/>
      <c r="F2554" s="40" t="str" cm="1">
        <f t="array" ref="F2554">IFERROR(_xlfn.IFS(AND($G$3=45566,E2554="徳島"),VLOOKUP(E2554,最低賃金!$A$2:$G$49,2,FALSE),OR($G$3&lt;&gt;45566,E2554&lt;&gt;"徳島"),VLOOKUP(E2554,最低賃金!$A$2:$G$49,4,FALSE)),"")</f>
        <v/>
      </c>
      <c r="G2554" s="50" t="str">
        <f>IFERROR(VLOOKUP(E2554,最低賃金!$A$3:$G$49,6,FALSE),"")</f>
        <v/>
      </c>
      <c r="H2554" s="45"/>
      <c r="I2554" s="36"/>
      <c r="J2554" s="54"/>
      <c r="K2554" s="51" t="str" cm="1">
        <f t="array" ref="K2554">IFERROR(_xlfn.IFS(COUNTBLANK(H2554:J2554)=3,"",I2554="","I列に金額を入力してください",H2554="3.時間給",I2554,J2554="","J列に労働時間を入力してください",H2554="1.月給",ROUND(I2554/J2554,0),H2554="2.日給",ROUND(I2554/J2554,0)),"")</f>
        <v/>
      </c>
      <c r="L2554" s="37" t="str" cm="1">
        <f t="array" ref="L2554">IFERROR(_xlfn.IFS(E2554="","",K2554&lt;F2554,"×（法定外・特例等対象外です）",K2554&lt;G2554,"〇",K2554&gt;=G2554,"ー"),"")</f>
        <v/>
      </c>
      <c r="M2554" s="26" t="str" cm="1">
        <f t="array" ref="M2554">IFERROR(_xlfn.IFS(COUNTBLANK(D2554:K2554)=8,"",D2554="","←D列に従業員名を姓名（フルネーム）で入力してください。誤変換にお気を付け下さい。",E2554="","←E列に都道府県を入力してください。",H2554="","←H列に1.月給～3.時間給の選択肢を入力してください",I2554="","←I列に金額を入力してください",H2554=3,"",J2554="","←J列に所定労働時間を入力してください"),"")</f>
        <v/>
      </c>
    </row>
    <row r="2555" spans="2:13" ht="22" x14ac:dyDescent="0.55000000000000004">
      <c r="B2555" s="39">
        <f t="shared" si="39"/>
        <v>2547</v>
      </c>
      <c r="C2555" s="45"/>
      <c r="D2555" s="35"/>
      <c r="E2555" s="46"/>
      <c r="F2555" s="40" t="str" cm="1">
        <f t="array" ref="F2555">IFERROR(_xlfn.IFS(AND($G$3=45566,E2555="徳島"),VLOOKUP(E2555,最低賃金!$A$2:$G$49,2,FALSE),OR($G$3&lt;&gt;45566,E2555&lt;&gt;"徳島"),VLOOKUP(E2555,最低賃金!$A$2:$G$49,4,FALSE)),"")</f>
        <v/>
      </c>
      <c r="G2555" s="50" t="str">
        <f>IFERROR(VLOOKUP(E2555,最低賃金!$A$3:$G$49,6,FALSE),"")</f>
        <v/>
      </c>
      <c r="H2555" s="45"/>
      <c r="I2555" s="36"/>
      <c r="J2555" s="54"/>
      <c r="K2555" s="51" t="str" cm="1">
        <f t="array" ref="K2555">IFERROR(_xlfn.IFS(COUNTBLANK(H2555:J2555)=3,"",I2555="","I列に金額を入力してください",H2555="3.時間給",I2555,J2555="","J列に労働時間を入力してください",H2555="1.月給",ROUND(I2555/J2555,0),H2555="2.日給",ROUND(I2555/J2555,0)),"")</f>
        <v/>
      </c>
      <c r="L2555" s="37" t="str" cm="1">
        <f t="array" ref="L2555">IFERROR(_xlfn.IFS(E2555="","",K2555&lt;F2555,"×（法定外・特例等対象外です）",K2555&lt;G2555,"〇",K2555&gt;=G2555,"ー"),"")</f>
        <v/>
      </c>
      <c r="M2555" s="26" t="str" cm="1">
        <f t="array" ref="M2555">IFERROR(_xlfn.IFS(COUNTBLANK(D2555:K2555)=8,"",D2555="","←D列に従業員名を姓名（フルネーム）で入力してください。誤変換にお気を付け下さい。",E2555="","←E列に都道府県を入力してください。",H2555="","←H列に1.月給～3.時間給の選択肢を入力してください",I2555="","←I列に金額を入力してください",H2555=3,"",J2555="","←J列に所定労働時間を入力してください"),"")</f>
        <v/>
      </c>
    </row>
    <row r="2556" spans="2:13" ht="22" x14ac:dyDescent="0.55000000000000004">
      <c r="B2556" s="39">
        <f t="shared" si="39"/>
        <v>2548</v>
      </c>
      <c r="C2556" s="45"/>
      <c r="D2556" s="35"/>
      <c r="E2556" s="46"/>
      <c r="F2556" s="40" t="str" cm="1">
        <f t="array" ref="F2556">IFERROR(_xlfn.IFS(AND($G$3=45566,E2556="徳島"),VLOOKUP(E2556,最低賃金!$A$2:$G$49,2,FALSE),OR($G$3&lt;&gt;45566,E2556&lt;&gt;"徳島"),VLOOKUP(E2556,最低賃金!$A$2:$G$49,4,FALSE)),"")</f>
        <v/>
      </c>
      <c r="G2556" s="50" t="str">
        <f>IFERROR(VLOOKUP(E2556,最低賃金!$A$3:$G$49,6,FALSE),"")</f>
        <v/>
      </c>
      <c r="H2556" s="45"/>
      <c r="I2556" s="36"/>
      <c r="J2556" s="54"/>
      <c r="K2556" s="51" t="str" cm="1">
        <f t="array" ref="K2556">IFERROR(_xlfn.IFS(COUNTBLANK(H2556:J2556)=3,"",I2556="","I列に金額を入力してください",H2556="3.時間給",I2556,J2556="","J列に労働時間を入力してください",H2556="1.月給",ROUND(I2556/J2556,0),H2556="2.日給",ROUND(I2556/J2556,0)),"")</f>
        <v/>
      </c>
      <c r="L2556" s="37" t="str" cm="1">
        <f t="array" ref="L2556">IFERROR(_xlfn.IFS(E2556="","",K2556&lt;F2556,"×（法定外・特例等対象外です）",K2556&lt;G2556,"〇",K2556&gt;=G2556,"ー"),"")</f>
        <v/>
      </c>
      <c r="M2556" s="26" t="str" cm="1">
        <f t="array" ref="M2556">IFERROR(_xlfn.IFS(COUNTBLANK(D2556:K2556)=8,"",D2556="","←D列に従業員名を姓名（フルネーム）で入力してください。誤変換にお気を付け下さい。",E2556="","←E列に都道府県を入力してください。",H2556="","←H列に1.月給～3.時間給の選択肢を入力してください",I2556="","←I列に金額を入力してください",H2556=3,"",J2556="","←J列に所定労働時間を入力してください"),"")</f>
        <v/>
      </c>
    </row>
    <row r="2557" spans="2:13" ht="22" x14ac:dyDescent="0.55000000000000004">
      <c r="B2557" s="39">
        <f t="shared" si="39"/>
        <v>2549</v>
      </c>
      <c r="C2557" s="45"/>
      <c r="D2557" s="35"/>
      <c r="E2557" s="46"/>
      <c r="F2557" s="40" t="str" cm="1">
        <f t="array" ref="F2557">IFERROR(_xlfn.IFS(AND($G$3=45566,E2557="徳島"),VLOOKUP(E2557,最低賃金!$A$2:$G$49,2,FALSE),OR($G$3&lt;&gt;45566,E2557&lt;&gt;"徳島"),VLOOKUP(E2557,最低賃金!$A$2:$G$49,4,FALSE)),"")</f>
        <v/>
      </c>
      <c r="G2557" s="50" t="str">
        <f>IFERROR(VLOOKUP(E2557,最低賃金!$A$3:$G$49,6,FALSE),"")</f>
        <v/>
      </c>
      <c r="H2557" s="45"/>
      <c r="I2557" s="36"/>
      <c r="J2557" s="54"/>
      <c r="K2557" s="51" t="str" cm="1">
        <f t="array" ref="K2557">IFERROR(_xlfn.IFS(COUNTBLANK(H2557:J2557)=3,"",I2557="","I列に金額を入力してください",H2557="3.時間給",I2557,J2557="","J列に労働時間を入力してください",H2557="1.月給",ROUND(I2557/J2557,0),H2557="2.日給",ROUND(I2557/J2557,0)),"")</f>
        <v/>
      </c>
      <c r="L2557" s="37" t="str" cm="1">
        <f t="array" ref="L2557">IFERROR(_xlfn.IFS(E2557="","",K2557&lt;F2557,"×（法定外・特例等対象外です）",K2557&lt;G2557,"〇",K2557&gt;=G2557,"ー"),"")</f>
        <v/>
      </c>
      <c r="M2557" s="26" t="str" cm="1">
        <f t="array" ref="M2557">IFERROR(_xlfn.IFS(COUNTBLANK(D2557:K2557)=8,"",D2557="","←D列に従業員名を姓名（フルネーム）で入力してください。誤変換にお気を付け下さい。",E2557="","←E列に都道府県を入力してください。",H2557="","←H列に1.月給～3.時間給の選択肢を入力してください",I2557="","←I列に金額を入力してください",H2557=3,"",J2557="","←J列に所定労働時間を入力してください"),"")</f>
        <v/>
      </c>
    </row>
    <row r="2558" spans="2:13" ht="22" x14ac:dyDescent="0.55000000000000004">
      <c r="B2558" s="39">
        <f t="shared" si="39"/>
        <v>2550</v>
      </c>
      <c r="C2558" s="45"/>
      <c r="D2558" s="35"/>
      <c r="E2558" s="46"/>
      <c r="F2558" s="40" t="str" cm="1">
        <f t="array" ref="F2558">IFERROR(_xlfn.IFS(AND($G$3=45566,E2558="徳島"),VLOOKUP(E2558,最低賃金!$A$2:$G$49,2,FALSE),OR($G$3&lt;&gt;45566,E2558&lt;&gt;"徳島"),VLOOKUP(E2558,最低賃金!$A$2:$G$49,4,FALSE)),"")</f>
        <v/>
      </c>
      <c r="G2558" s="50" t="str">
        <f>IFERROR(VLOOKUP(E2558,最低賃金!$A$3:$G$49,6,FALSE),"")</f>
        <v/>
      </c>
      <c r="H2558" s="45"/>
      <c r="I2558" s="36"/>
      <c r="J2558" s="54"/>
      <c r="K2558" s="51" t="str" cm="1">
        <f t="array" ref="K2558">IFERROR(_xlfn.IFS(COUNTBLANK(H2558:J2558)=3,"",I2558="","I列に金額を入力してください",H2558="3.時間給",I2558,J2558="","J列に労働時間を入力してください",H2558="1.月給",ROUND(I2558/J2558,0),H2558="2.日給",ROUND(I2558/J2558,0)),"")</f>
        <v/>
      </c>
      <c r="L2558" s="37" t="str" cm="1">
        <f t="array" ref="L2558">IFERROR(_xlfn.IFS(E2558="","",K2558&lt;F2558,"×（法定外・特例等対象外です）",K2558&lt;G2558,"〇",K2558&gt;=G2558,"ー"),"")</f>
        <v/>
      </c>
      <c r="M2558" s="26" t="str" cm="1">
        <f t="array" ref="M2558">IFERROR(_xlfn.IFS(COUNTBLANK(D2558:K2558)=8,"",D2558="","←D列に従業員名を姓名（フルネーム）で入力してください。誤変換にお気を付け下さい。",E2558="","←E列に都道府県を入力してください。",H2558="","←H列に1.月給～3.時間給の選択肢を入力してください",I2558="","←I列に金額を入力してください",H2558=3,"",J2558="","←J列に所定労働時間を入力してください"),"")</f>
        <v/>
      </c>
    </row>
    <row r="2559" spans="2:13" ht="22" x14ac:dyDescent="0.55000000000000004">
      <c r="B2559" s="39">
        <f t="shared" si="39"/>
        <v>2551</v>
      </c>
      <c r="C2559" s="45"/>
      <c r="D2559" s="35"/>
      <c r="E2559" s="46"/>
      <c r="F2559" s="40" t="str" cm="1">
        <f t="array" ref="F2559">IFERROR(_xlfn.IFS(AND($G$3=45566,E2559="徳島"),VLOOKUP(E2559,最低賃金!$A$2:$G$49,2,FALSE),OR($G$3&lt;&gt;45566,E2559&lt;&gt;"徳島"),VLOOKUP(E2559,最低賃金!$A$2:$G$49,4,FALSE)),"")</f>
        <v/>
      </c>
      <c r="G2559" s="50" t="str">
        <f>IFERROR(VLOOKUP(E2559,最低賃金!$A$3:$G$49,6,FALSE),"")</f>
        <v/>
      </c>
      <c r="H2559" s="45"/>
      <c r="I2559" s="36"/>
      <c r="J2559" s="54"/>
      <c r="K2559" s="51" t="str" cm="1">
        <f t="array" ref="K2559">IFERROR(_xlfn.IFS(COUNTBLANK(H2559:J2559)=3,"",I2559="","I列に金額を入力してください",H2559="3.時間給",I2559,J2559="","J列に労働時間を入力してください",H2559="1.月給",ROUND(I2559/J2559,0),H2559="2.日給",ROUND(I2559/J2559,0)),"")</f>
        <v/>
      </c>
      <c r="L2559" s="37" t="str" cm="1">
        <f t="array" ref="L2559">IFERROR(_xlfn.IFS(E2559="","",K2559&lt;F2559,"×（法定外・特例等対象外です）",K2559&lt;G2559,"〇",K2559&gt;=G2559,"ー"),"")</f>
        <v/>
      </c>
      <c r="M2559" s="26" t="str" cm="1">
        <f t="array" ref="M2559">IFERROR(_xlfn.IFS(COUNTBLANK(D2559:K2559)=8,"",D2559="","←D列に従業員名を姓名（フルネーム）で入力してください。誤変換にお気を付け下さい。",E2559="","←E列に都道府県を入力してください。",H2559="","←H列に1.月給～3.時間給の選択肢を入力してください",I2559="","←I列に金額を入力してください",H2559=3,"",J2559="","←J列に所定労働時間を入力してください"),"")</f>
        <v/>
      </c>
    </row>
    <row r="2560" spans="2:13" ht="22" x14ac:dyDescent="0.55000000000000004">
      <c r="B2560" s="39">
        <f t="shared" si="39"/>
        <v>2552</v>
      </c>
      <c r="C2560" s="45"/>
      <c r="D2560" s="35"/>
      <c r="E2560" s="46"/>
      <c r="F2560" s="40" t="str" cm="1">
        <f t="array" ref="F2560">IFERROR(_xlfn.IFS(AND($G$3=45566,E2560="徳島"),VLOOKUP(E2560,最低賃金!$A$2:$G$49,2,FALSE),OR($G$3&lt;&gt;45566,E2560&lt;&gt;"徳島"),VLOOKUP(E2560,最低賃金!$A$2:$G$49,4,FALSE)),"")</f>
        <v/>
      </c>
      <c r="G2560" s="50" t="str">
        <f>IFERROR(VLOOKUP(E2560,最低賃金!$A$3:$G$49,6,FALSE),"")</f>
        <v/>
      </c>
      <c r="H2560" s="45"/>
      <c r="I2560" s="36"/>
      <c r="J2560" s="54"/>
      <c r="K2560" s="51" t="str" cm="1">
        <f t="array" ref="K2560">IFERROR(_xlfn.IFS(COUNTBLANK(H2560:J2560)=3,"",I2560="","I列に金額を入力してください",H2560="3.時間給",I2560,J2560="","J列に労働時間を入力してください",H2560="1.月給",ROUND(I2560/J2560,0),H2560="2.日給",ROUND(I2560/J2560,0)),"")</f>
        <v/>
      </c>
      <c r="L2560" s="37" t="str" cm="1">
        <f t="array" ref="L2560">IFERROR(_xlfn.IFS(E2560="","",K2560&lt;F2560,"×（法定外・特例等対象外です）",K2560&lt;G2560,"〇",K2560&gt;=G2560,"ー"),"")</f>
        <v/>
      </c>
      <c r="M2560" s="26" t="str" cm="1">
        <f t="array" ref="M2560">IFERROR(_xlfn.IFS(COUNTBLANK(D2560:K2560)=8,"",D2560="","←D列に従業員名を姓名（フルネーム）で入力してください。誤変換にお気を付け下さい。",E2560="","←E列に都道府県を入力してください。",H2560="","←H列に1.月給～3.時間給の選択肢を入力してください",I2560="","←I列に金額を入力してください",H2560=3,"",J2560="","←J列に所定労働時間を入力してください"),"")</f>
        <v/>
      </c>
    </row>
    <row r="2561" spans="2:13" ht="22" x14ac:dyDescent="0.55000000000000004">
      <c r="B2561" s="39">
        <f t="shared" si="39"/>
        <v>2553</v>
      </c>
      <c r="C2561" s="45"/>
      <c r="D2561" s="35"/>
      <c r="E2561" s="46"/>
      <c r="F2561" s="40" t="str" cm="1">
        <f t="array" ref="F2561">IFERROR(_xlfn.IFS(AND($G$3=45566,E2561="徳島"),VLOOKUP(E2561,最低賃金!$A$2:$G$49,2,FALSE),OR($G$3&lt;&gt;45566,E2561&lt;&gt;"徳島"),VLOOKUP(E2561,最低賃金!$A$2:$G$49,4,FALSE)),"")</f>
        <v/>
      </c>
      <c r="G2561" s="50" t="str">
        <f>IFERROR(VLOOKUP(E2561,最低賃金!$A$3:$G$49,6,FALSE),"")</f>
        <v/>
      </c>
      <c r="H2561" s="45"/>
      <c r="I2561" s="36"/>
      <c r="J2561" s="54"/>
      <c r="K2561" s="51" t="str" cm="1">
        <f t="array" ref="K2561">IFERROR(_xlfn.IFS(COUNTBLANK(H2561:J2561)=3,"",I2561="","I列に金額を入力してください",H2561="3.時間給",I2561,J2561="","J列に労働時間を入力してください",H2561="1.月給",ROUND(I2561/J2561,0),H2561="2.日給",ROUND(I2561/J2561,0)),"")</f>
        <v/>
      </c>
      <c r="L2561" s="37" t="str" cm="1">
        <f t="array" ref="L2561">IFERROR(_xlfn.IFS(E2561="","",K2561&lt;F2561,"×（法定外・特例等対象外です）",K2561&lt;G2561,"〇",K2561&gt;=G2561,"ー"),"")</f>
        <v/>
      </c>
      <c r="M2561" s="26" t="str" cm="1">
        <f t="array" ref="M2561">IFERROR(_xlfn.IFS(COUNTBLANK(D2561:K2561)=8,"",D2561="","←D列に従業員名を姓名（フルネーム）で入力してください。誤変換にお気を付け下さい。",E2561="","←E列に都道府県を入力してください。",H2561="","←H列に1.月給～3.時間給の選択肢を入力してください",I2561="","←I列に金額を入力してください",H2561=3,"",J2561="","←J列に所定労働時間を入力してください"),"")</f>
        <v/>
      </c>
    </row>
    <row r="2562" spans="2:13" ht="22" x14ac:dyDescent="0.55000000000000004">
      <c r="B2562" s="39">
        <f t="shared" si="39"/>
        <v>2554</v>
      </c>
      <c r="C2562" s="45"/>
      <c r="D2562" s="35"/>
      <c r="E2562" s="46"/>
      <c r="F2562" s="40" t="str" cm="1">
        <f t="array" ref="F2562">IFERROR(_xlfn.IFS(AND($G$3=45566,E2562="徳島"),VLOOKUP(E2562,最低賃金!$A$2:$G$49,2,FALSE),OR($G$3&lt;&gt;45566,E2562&lt;&gt;"徳島"),VLOOKUP(E2562,最低賃金!$A$2:$G$49,4,FALSE)),"")</f>
        <v/>
      </c>
      <c r="G2562" s="50" t="str">
        <f>IFERROR(VLOOKUP(E2562,最低賃金!$A$3:$G$49,6,FALSE),"")</f>
        <v/>
      </c>
      <c r="H2562" s="45"/>
      <c r="I2562" s="36"/>
      <c r="J2562" s="54"/>
      <c r="K2562" s="51" t="str" cm="1">
        <f t="array" ref="K2562">IFERROR(_xlfn.IFS(COUNTBLANK(H2562:J2562)=3,"",I2562="","I列に金額を入力してください",H2562="3.時間給",I2562,J2562="","J列に労働時間を入力してください",H2562="1.月給",ROUND(I2562/J2562,0),H2562="2.日給",ROUND(I2562/J2562,0)),"")</f>
        <v/>
      </c>
      <c r="L2562" s="37" t="str" cm="1">
        <f t="array" ref="L2562">IFERROR(_xlfn.IFS(E2562="","",K2562&lt;F2562,"×（法定外・特例等対象外です）",K2562&lt;G2562,"〇",K2562&gt;=G2562,"ー"),"")</f>
        <v/>
      </c>
      <c r="M2562" s="26" t="str" cm="1">
        <f t="array" ref="M2562">IFERROR(_xlfn.IFS(COUNTBLANK(D2562:K2562)=8,"",D2562="","←D列に従業員名を姓名（フルネーム）で入力してください。誤変換にお気を付け下さい。",E2562="","←E列に都道府県を入力してください。",H2562="","←H列に1.月給～3.時間給の選択肢を入力してください",I2562="","←I列に金額を入力してください",H2562=3,"",J2562="","←J列に所定労働時間を入力してください"),"")</f>
        <v/>
      </c>
    </row>
    <row r="2563" spans="2:13" ht="22" x14ac:dyDescent="0.55000000000000004">
      <c r="B2563" s="39">
        <f t="shared" si="39"/>
        <v>2555</v>
      </c>
      <c r="C2563" s="45"/>
      <c r="D2563" s="35"/>
      <c r="E2563" s="46"/>
      <c r="F2563" s="40" t="str" cm="1">
        <f t="array" ref="F2563">IFERROR(_xlfn.IFS(AND($G$3=45566,E2563="徳島"),VLOOKUP(E2563,最低賃金!$A$2:$G$49,2,FALSE),OR($G$3&lt;&gt;45566,E2563&lt;&gt;"徳島"),VLOOKUP(E2563,最低賃金!$A$2:$G$49,4,FALSE)),"")</f>
        <v/>
      </c>
      <c r="G2563" s="50" t="str">
        <f>IFERROR(VLOOKUP(E2563,最低賃金!$A$3:$G$49,6,FALSE),"")</f>
        <v/>
      </c>
      <c r="H2563" s="45"/>
      <c r="I2563" s="36"/>
      <c r="J2563" s="54"/>
      <c r="K2563" s="51" t="str" cm="1">
        <f t="array" ref="K2563">IFERROR(_xlfn.IFS(COUNTBLANK(H2563:J2563)=3,"",I2563="","I列に金額を入力してください",H2563="3.時間給",I2563,J2563="","J列に労働時間を入力してください",H2563="1.月給",ROUND(I2563/J2563,0),H2563="2.日給",ROUND(I2563/J2563,0)),"")</f>
        <v/>
      </c>
      <c r="L2563" s="37" t="str" cm="1">
        <f t="array" ref="L2563">IFERROR(_xlfn.IFS(E2563="","",K2563&lt;F2563,"×（法定外・特例等対象外です）",K2563&lt;G2563,"〇",K2563&gt;=G2563,"ー"),"")</f>
        <v/>
      </c>
      <c r="M2563" s="26" t="str" cm="1">
        <f t="array" ref="M2563">IFERROR(_xlfn.IFS(COUNTBLANK(D2563:K2563)=8,"",D2563="","←D列に従業員名を姓名（フルネーム）で入力してください。誤変換にお気を付け下さい。",E2563="","←E列に都道府県を入力してください。",H2563="","←H列に1.月給～3.時間給の選択肢を入力してください",I2563="","←I列に金額を入力してください",H2563=3,"",J2563="","←J列に所定労働時間を入力してください"),"")</f>
        <v/>
      </c>
    </row>
    <row r="2564" spans="2:13" ht="22" x14ac:dyDescent="0.55000000000000004">
      <c r="B2564" s="39">
        <f t="shared" si="39"/>
        <v>2556</v>
      </c>
      <c r="C2564" s="45"/>
      <c r="D2564" s="35"/>
      <c r="E2564" s="46"/>
      <c r="F2564" s="40" t="str" cm="1">
        <f t="array" ref="F2564">IFERROR(_xlfn.IFS(AND($G$3=45566,E2564="徳島"),VLOOKUP(E2564,最低賃金!$A$2:$G$49,2,FALSE),OR($G$3&lt;&gt;45566,E2564&lt;&gt;"徳島"),VLOOKUP(E2564,最低賃金!$A$2:$G$49,4,FALSE)),"")</f>
        <v/>
      </c>
      <c r="G2564" s="50" t="str">
        <f>IFERROR(VLOOKUP(E2564,最低賃金!$A$3:$G$49,6,FALSE),"")</f>
        <v/>
      </c>
      <c r="H2564" s="45"/>
      <c r="I2564" s="36"/>
      <c r="J2564" s="54"/>
      <c r="K2564" s="51" t="str" cm="1">
        <f t="array" ref="K2564">IFERROR(_xlfn.IFS(COUNTBLANK(H2564:J2564)=3,"",I2564="","I列に金額を入力してください",H2564="3.時間給",I2564,J2564="","J列に労働時間を入力してください",H2564="1.月給",ROUND(I2564/J2564,0),H2564="2.日給",ROUND(I2564/J2564,0)),"")</f>
        <v/>
      </c>
      <c r="L2564" s="37" t="str" cm="1">
        <f t="array" ref="L2564">IFERROR(_xlfn.IFS(E2564="","",K2564&lt;F2564,"×（法定外・特例等対象外です）",K2564&lt;G2564,"〇",K2564&gt;=G2564,"ー"),"")</f>
        <v/>
      </c>
      <c r="M2564" s="26" t="str" cm="1">
        <f t="array" ref="M2564">IFERROR(_xlfn.IFS(COUNTBLANK(D2564:K2564)=8,"",D2564="","←D列に従業員名を姓名（フルネーム）で入力してください。誤変換にお気を付け下さい。",E2564="","←E列に都道府県を入力してください。",H2564="","←H列に1.月給～3.時間給の選択肢を入力してください",I2564="","←I列に金額を入力してください",H2564=3,"",J2564="","←J列に所定労働時間を入力してください"),"")</f>
        <v/>
      </c>
    </row>
    <row r="2565" spans="2:13" ht="22" x14ac:dyDescent="0.55000000000000004">
      <c r="B2565" s="39">
        <f t="shared" si="39"/>
        <v>2557</v>
      </c>
      <c r="C2565" s="45"/>
      <c r="D2565" s="35"/>
      <c r="E2565" s="46"/>
      <c r="F2565" s="40" t="str" cm="1">
        <f t="array" ref="F2565">IFERROR(_xlfn.IFS(AND($G$3=45566,E2565="徳島"),VLOOKUP(E2565,最低賃金!$A$2:$G$49,2,FALSE),OR($G$3&lt;&gt;45566,E2565&lt;&gt;"徳島"),VLOOKUP(E2565,最低賃金!$A$2:$G$49,4,FALSE)),"")</f>
        <v/>
      </c>
      <c r="G2565" s="50" t="str">
        <f>IFERROR(VLOOKUP(E2565,最低賃金!$A$3:$G$49,6,FALSE),"")</f>
        <v/>
      </c>
      <c r="H2565" s="45"/>
      <c r="I2565" s="36"/>
      <c r="J2565" s="54"/>
      <c r="K2565" s="51" t="str" cm="1">
        <f t="array" ref="K2565">IFERROR(_xlfn.IFS(COUNTBLANK(H2565:J2565)=3,"",I2565="","I列に金額を入力してください",H2565="3.時間給",I2565,J2565="","J列に労働時間を入力してください",H2565="1.月給",ROUND(I2565/J2565,0),H2565="2.日給",ROUND(I2565/J2565,0)),"")</f>
        <v/>
      </c>
      <c r="L2565" s="37" t="str" cm="1">
        <f t="array" ref="L2565">IFERROR(_xlfn.IFS(E2565="","",K2565&lt;F2565,"×（法定外・特例等対象外です）",K2565&lt;G2565,"〇",K2565&gt;=G2565,"ー"),"")</f>
        <v/>
      </c>
      <c r="M2565" s="26" t="str" cm="1">
        <f t="array" ref="M2565">IFERROR(_xlfn.IFS(COUNTBLANK(D2565:K2565)=8,"",D2565="","←D列に従業員名を姓名（フルネーム）で入力してください。誤変換にお気を付け下さい。",E2565="","←E列に都道府県を入力してください。",H2565="","←H列に1.月給～3.時間給の選択肢を入力してください",I2565="","←I列に金額を入力してください",H2565=3,"",J2565="","←J列に所定労働時間を入力してください"),"")</f>
        <v/>
      </c>
    </row>
    <row r="2566" spans="2:13" ht="22" x14ac:dyDescent="0.55000000000000004">
      <c r="B2566" s="39">
        <f t="shared" si="39"/>
        <v>2558</v>
      </c>
      <c r="C2566" s="45"/>
      <c r="D2566" s="35"/>
      <c r="E2566" s="46"/>
      <c r="F2566" s="40" t="str" cm="1">
        <f t="array" ref="F2566">IFERROR(_xlfn.IFS(AND($G$3=45566,E2566="徳島"),VLOOKUP(E2566,最低賃金!$A$2:$G$49,2,FALSE),OR($G$3&lt;&gt;45566,E2566&lt;&gt;"徳島"),VLOOKUP(E2566,最低賃金!$A$2:$G$49,4,FALSE)),"")</f>
        <v/>
      </c>
      <c r="G2566" s="50" t="str">
        <f>IFERROR(VLOOKUP(E2566,最低賃金!$A$3:$G$49,6,FALSE),"")</f>
        <v/>
      </c>
      <c r="H2566" s="45"/>
      <c r="I2566" s="36"/>
      <c r="J2566" s="54"/>
      <c r="K2566" s="51" t="str" cm="1">
        <f t="array" ref="K2566">IFERROR(_xlfn.IFS(COUNTBLANK(H2566:J2566)=3,"",I2566="","I列に金額を入力してください",H2566="3.時間給",I2566,J2566="","J列に労働時間を入力してください",H2566="1.月給",ROUND(I2566/J2566,0),H2566="2.日給",ROUND(I2566/J2566,0)),"")</f>
        <v/>
      </c>
      <c r="L2566" s="37" t="str" cm="1">
        <f t="array" ref="L2566">IFERROR(_xlfn.IFS(E2566="","",K2566&lt;F2566,"×（法定外・特例等対象外です）",K2566&lt;G2566,"〇",K2566&gt;=G2566,"ー"),"")</f>
        <v/>
      </c>
      <c r="M2566" s="26" t="str" cm="1">
        <f t="array" ref="M2566">IFERROR(_xlfn.IFS(COUNTBLANK(D2566:K2566)=8,"",D2566="","←D列に従業員名を姓名（フルネーム）で入力してください。誤変換にお気を付け下さい。",E2566="","←E列に都道府県を入力してください。",H2566="","←H列に1.月給～3.時間給の選択肢を入力してください",I2566="","←I列に金額を入力してください",H2566=3,"",J2566="","←J列に所定労働時間を入力してください"),"")</f>
        <v/>
      </c>
    </row>
    <row r="2567" spans="2:13" ht="22" x14ac:dyDescent="0.55000000000000004">
      <c r="B2567" s="39">
        <f t="shared" si="39"/>
        <v>2559</v>
      </c>
      <c r="C2567" s="45"/>
      <c r="D2567" s="35"/>
      <c r="E2567" s="46"/>
      <c r="F2567" s="40" t="str" cm="1">
        <f t="array" ref="F2567">IFERROR(_xlfn.IFS(AND($G$3=45566,E2567="徳島"),VLOOKUP(E2567,最低賃金!$A$2:$G$49,2,FALSE),OR($G$3&lt;&gt;45566,E2567&lt;&gt;"徳島"),VLOOKUP(E2567,最低賃金!$A$2:$G$49,4,FALSE)),"")</f>
        <v/>
      </c>
      <c r="G2567" s="50" t="str">
        <f>IFERROR(VLOOKUP(E2567,最低賃金!$A$3:$G$49,6,FALSE),"")</f>
        <v/>
      </c>
      <c r="H2567" s="45"/>
      <c r="I2567" s="36"/>
      <c r="J2567" s="54"/>
      <c r="K2567" s="51" t="str" cm="1">
        <f t="array" ref="K2567">IFERROR(_xlfn.IFS(COUNTBLANK(H2567:J2567)=3,"",I2567="","I列に金額を入力してください",H2567="3.時間給",I2567,J2567="","J列に労働時間を入力してください",H2567="1.月給",ROUND(I2567/J2567,0),H2567="2.日給",ROUND(I2567/J2567,0)),"")</f>
        <v/>
      </c>
      <c r="L2567" s="37" t="str" cm="1">
        <f t="array" ref="L2567">IFERROR(_xlfn.IFS(E2567="","",K2567&lt;F2567,"×（法定外・特例等対象外です）",K2567&lt;G2567,"〇",K2567&gt;=G2567,"ー"),"")</f>
        <v/>
      </c>
      <c r="M2567" s="26" t="str" cm="1">
        <f t="array" ref="M2567">IFERROR(_xlfn.IFS(COUNTBLANK(D2567:K2567)=8,"",D2567="","←D列に従業員名を姓名（フルネーム）で入力してください。誤変換にお気を付け下さい。",E2567="","←E列に都道府県を入力してください。",H2567="","←H列に1.月給～3.時間給の選択肢を入力してください",I2567="","←I列に金額を入力してください",H2567=3,"",J2567="","←J列に所定労働時間を入力してください"),"")</f>
        <v/>
      </c>
    </row>
    <row r="2568" spans="2:13" ht="22" x14ac:dyDescent="0.55000000000000004">
      <c r="B2568" s="39">
        <f t="shared" si="39"/>
        <v>2560</v>
      </c>
      <c r="C2568" s="45"/>
      <c r="D2568" s="35"/>
      <c r="E2568" s="46"/>
      <c r="F2568" s="40" t="str" cm="1">
        <f t="array" ref="F2568">IFERROR(_xlfn.IFS(AND($G$3=45566,E2568="徳島"),VLOOKUP(E2568,最低賃金!$A$2:$G$49,2,FALSE),OR($G$3&lt;&gt;45566,E2568&lt;&gt;"徳島"),VLOOKUP(E2568,最低賃金!$A$2:$G$49,4,FALSE)),"")</f>
        <v/>
      </c>
      <c r="G2568" s="50" t="str">
        <f>IFERROR(VLOOKUP(E2568,最低賃金!$A$3:$G$49,6,FALSE),"")</f>
        <v/>
      </c>
      <c r="H2568" s="45"/>
      <c r="I2568" s="36"/>
      <c r="J2568" s="54"/>
      <c r="K2568" s="51" t="str" cm="1">
        <f t="array" ref="K2568">IFERROR(_xlfn.IFS(COUNTBLANK(H2568:J2568)=3,"",I2568="","I列に金額を入力してください",H2568="3.時間給",I2568,J2568="","J列に労働時間を入力してください",H2568="1.月給",ROUND(I2568/J2568,0),H2568="2.日給",ROUND(I2568/J2568,0)),"")</f>
        <v/>
      </c>
      <c r="L2568" s="37" t="str" cm="1">
        <f t="array" ref="L2568">IFERROR(_xlfn.IFS(E2568="","",K2568&lt;F2568,"×（法定外・特例等対象外です）",K2568&lt;G2568,"〇",K2568&gt;=G2568,"ー"),"")</f>
        <v/>
      </c>
      <c r="M2568" s="26" t="str" cm="1">
        <f t="array" ref="M2568">IFERROR(_xlfn.IFS(COUNTBLANK(D2568:K2568)=8,"",D2568="","←D列に従業員名を姓名（フルネーム）で入力してください。誤変換にお気を付け下さい。",E2568="","←E列に都道府県を入力してください。",H2568="","←H列に1.月給～3.時間給の選択肢を入力してください",I2568="","←I列に金額を入力してください",H2568=3,"",J2568="","←J列に所定労働時間を入力してください"),"")</f>
        <v/>
      </c>
    </row>
    <row r="2569" spans="2:13" ht="22" x14ac:dyDescent="0.55000000000000004">
      <c r="B2569" s="39">
        <f t="shared" si="39"/>
        <v>2561</v>
      </c>
      <c r="C2569" s="45"/>
      <c r="D2569" s="35"/>
      <c r="E2569" s="46"/>
      <c r="F2569" s="40" t="str" cm="1">
        <f t="array" ref="F2569">IFERROR(_xlfn.IFS(AND($G$3=45566,E2569="徳島"),VLOOKUP(E2569,最低賃金!$A$2:$G$49,2,FALSE),OR($G$3&lt;&gt;45566,E2569&lt;&gt;"徳島"),VLOOKUP(E2569,最低賃金!$A$2:$G$49,4,FALSE)),"")</f>
        <v/>
      </c>
      <c r="G2569" s="50" t="str">
        <f>IFERROR(VLOOKUP(E2569,最低賃金!$A$3:$G$49,6,FALSE),"")</f>
        <v/>
      </c>
      <c r="H2569" s="45"/>
      <c r="I2569" s="36"/>
      <c r="J2569" s="54"/>
      <c r="K2569" s="51" t="str" cm="1">
        <f t="array" ref="K2569">IFERROR(_xlfn.IFS(COUNTBLANK(H2569:J2569)=3,"",I2569="","I列に金額を入力してください",H2569="3.時間給",I2569,J2569="","J列に労働時間を入力してください",H2569="1.月給",ROUND(I2569/J2569,0),H2569="2.日給",ROUND(I2569/J2569,0)),"")</f>
        <v/>
      </c>
      <c r="L2569" s="37" t="str" cm="1">
        <f t="array" ref="L2569">IFERROR(_xlfn.IFS(E2569="","",K2569&lt;F2569,"×（法定外・特例等対象外です）",K2569&lt;G2569,"〇",K2569&gt;=G2569,"ー"),"")</f>
        <v/>
      </c>
      <c r="M2569" s="26" t="str" cm="1">
        <f t="array" ref="M2569">IFERROR(_xlfn.IFS(COUNTBLANK(D2569:K2569)=8,"",D2569="","←D列に従業員名を姓名（フルネーム）で入力してください。誤変換にお気を付け下さい。",E2569="","←E列に都道府県を入力してください。",H2569="","←H列に1.月給～3.時間給の選択肢を入力してください",I2569="","←I列に金額を入力してください",H2569=3,"",J2569="","←J列に所定労働時間を入力してください"),"")</f>
        <v/>
      </c>
    </row>
    <row r="2570" spans="2:13" ht="22" x14ac:dyDescent="0.55000000000000004">
      <c r="B2570" s="39">
        <f t="shared" ref="B2570:B2633" si="40">ROW()-8</f>
        <v>2562</v>
      </c>
      <c r="C2570" s="45"/>
      <c r="D2570" s="35"/>
      <c r="E2570" s="46"/>
      <c r="F2570" s="40" t="str" cm="1">
        <f t="array" ref="F2570">IFERROR(_xlfn.IFS(AND($G$3=45566,E2570="徳島"),VLOOKUP(E2570,最低賃金!$A$2:$G$49,2,FALSE),OR($G$3&lt;&gt;45566,E2570&lt;&gt;"徳島"),VLOOKUP(E2570,最低賃金!$A$2:$G$49,4,FALSE)),"")</f>
        <v/>
      </c>
      <c r="G2570" s="50" t="str">
        <f>IFERROR(VLOOKUP(E2570,最低賃金!$A$3:$G$49,6,FALSE),"")</f>
        <v/>
      </c>
      <c r="H2570" s="45"/>
      <c r="I2570" s="36"/>
      <c r="J2570" s="54"/>
      <c r="K2570" s="51" t="str" cm="1">
        <f t="array" ref="K2570">IFERROR(_xlfn.IFS(COUNTBLANK(H2570:J2570)=3,"",I2570="","I列に金額を入力してください",H2570="3.時間給",I2570,J2570="","J列に労働時間を入力してください",H2570="1.月給",ROUND(I2570/J2570,0),H2570="2.日給",ROUND(I2570/J2570,0)),"")</f>
        <v/>
      </c>
      <c r="L2570" s="37" t="str" cm="1">
        <f t="array" ref="L2570">IFERROR(_xlfn.IFS(E2570="","",K2570&lt;F2570,"×（法定外・特例等対象外です）",K2570&lt;G2570,"〇",K2570&gt;=G2570,"ー"),"")</f>
        <v/>
      </c>
      <c r="M2570" s="26" t="str" cm="1">
        <f t="array" ref="M2570">IFERROR(_xlfn.IFS(COUNTBLANK(D2570:K2570)=8,"",D2570="","←D列に従業員名を姓名（フルネーム）で入力してください。誤変換にお気を付け下さい。",E2570="","←E列に都道府県を入力してください。",H2570="","←H列に1.月給～3.時間給の選択肢を入力してください",I2570="","←I列に金額を入力してください",H2570=3,"",J2570="","←J列に所定労働時間を入力してください"),"")</f>
        <v/>
      </c>
    </row>
    <row r="2571" spans="2:13" ht="22" x14ac:dyDescent="0.55000000000000004">
      <c r="B2571" s="39">
        <f t="shared" si="40"/>
        <v>2563</v>
      </c>
      <c r="C2571" s="45"/>
      <c r="D2571" s="35"/>
      <c r="E2571" s="46"/>
      <c r="F2571" s="40" t="str" cm="1">
        <f t="array" ref="F2571">IFERROR(_xlfn.IFS(AND($G$3=45566,E2571="徳島"),VLOOKUP(E2571,最低賃金!$A$2:$G$49,2,FALSE),OR($G$3&lt;&gt;45566,E2571&lt;&gt;"徳島"),VLOOKUP(E2571,最低賃金!$A$2:$G$49,4,FALSE)),"")</f>
        <v/>
      </c>
      <c r="G2571" s="50" t="str">
        <f>IFERROR(VLOOKUP(E2571,最低賃金!$A$3:$G$49,6,FALSE),"")</f>
        <v/>
      </c>
      <c r="H2571" s="45"/>
      <c r="I2571" s="36"/>
      <c r="J2571" s="54"/>
      <c r="K2571" s="51" t="str" cm="1">
        <f t="array" ref="K2571">IFERROR(_xlfn.IFS(COUNTBLANK(H2571:J2571)=3,"",I2571="","I列に金額を入力してください",H2571="3.時間給",I2571,J2571="","J列に労働時間を入力してください",H2571="1.月給",ROUND(I2571/J2571,0),H2571="2.日給",ROUND(I2571/J2571,0)),"")</f>
        <v/>
      </c>
      <c r="L2571" s="37" t="str" cm="1">
        <f t="array" ref="L2571">IFERROR(_xlfn.IFS(E2571="","",K2571&lt;F2571,"×（法定外・特例等対象外です）",K2571&lt;G2571,"〇",K2571&gt;=G2571,"ー"),"")</f>
        <v/>
      </c>
      <c r="M2571" s="26" t="str" cm="1">
        <f t="array" ref="M2571">IFERROR(_xlfn.IFS(COUNTBLANK(D2571:K2571)=8,"",D2571="","←D列に従業員名を姓名（フルネーム）で入力してください。誤変換にお気を付け下さい。",E2571="","←E列に都道府県を入力してください。",H2571="","←H列に1.月給～3.時間給の選択肢を入力してください",I2571="","←I列に金額を入力してください",H2571=3,"",J2571="","←J列に所定労働時間を入力してください"),"")</f>
        <v/>
      </c>
    </row>
    <row r="2572" spans="2:13" ht="22" x14ac:dyDescent="0.55000000000000004">
      <c r="B2572" s="39">
        <f t="shared" si="40"/>
        <v>2564</v>
      </c>
      <c r="C2572" s="45"/>
      <c r="D2572" s="35"/>
      <c r="E2572" s="46"/>
      <c r="F2572" s="40" t="str" cm="1">
        <f t="array" ref="F2572">IFERROR(_xlfn.IFS(AND($G$3=45566,E2572="徳島"),VLOOKUP(E2572,最低賃金!$A$2:$G$49,2,FALSE),OR($G$3&lt;&gt;45566,E2572&lt;&gt;"徳島"),VLOOKUP(E2572,最低賃金!$A$2:$G$49,4,FALSE)),"")</f>
        <v/>
      </c>
      <c r="G2572" s="50" t="str">
        <f>IFERROR(VLOOKUP(E2572,最低賃金!$A$3:$G$49,6,FALSE),"")</f>
        <v/>
      </c>
      <c r="H2572" s="45"/>
      <c r="I2572" s="36"/>
      <c r="J2572" s="54"/>
      <c r="K2572" s="51" t="str" cm="1">
        <f t="array" ref="K2572">IFERROR(_xlfn.IFS(COUNTBLANK(H2572:J2572)=3,"",I2572="","I列に金額を入力してください",H2572="3.時間給",I2572,J2572="","J列に労働時間を入力してください",H2572="1.月給",ROUND(I2572/J2572,0),H2572="2.日給",ROUND(I2572/J2572,0)),"")</f>
        <v/>
      </c>
      <c r="L2572" s="37" t="str" cm="1">
        <f t="array" ref="L2572">IFERROR(_xlfn.IFS(E2572="","",K2572&lt;F2572,"×（法定外・特例等対象外です）",K2572&lt;G2572,"〇",K2572&gt;=G2572,"ー"),"")</f>
        <v/>
      </c>
      <c r="M2572" s="26" t="str" cm="1">
        <f t="array" ref="M2572">IFERROR(_xlfn.IFS(COUNTBLANK(D2572:K2572)=8,"",D2572="","←D列に従業員名を姓名（フルネーム）で入力してください。誤変換にお気を付け下さい。",E2572="","←E列に都道府県を入力してください。",H2572="","←H列に1.月給～3.時間給の選択肢を入力してください",I2572="","←I列に金額を入力してください",H2572=3,"",J2572="","←J列に所定労働時間を入力してください"),"")</f>
        <v/>
      </c>
    </row>
    <row r="2573" spans="2:13" ht="22" x14ac:dyDescent="0.55000000000000004">
      <c r="B2573" s="39">
        <f t="shared" si="40"/>
        <v>2565</v>
      </c>
      <c r="C2573" s="45"/>
      <c r="D2573" s="35"/>
      <c r="E2573" s="46"/>
      <c r="F2573" s="40" t="str" cm="1">
        <f t="array" ref="F2573">IFERROR(_xlfn.IFS(AND($G$3=45566,E2573="徳島"),VLOOKUP(E2573,最低賃金!$A$2:$G$49,2,FALSE),OR($G$3&lt;&gt;45566,E2573&lt;&gt;"徳島"),VLOOKUP(E2573,最低賃金!$A$2:$G$49,4,FALSE)),"")</f>
        <v/>
      </c>
      <c r="G2573" s="50" t="str">
        <f>IFERROR(VLOOKUP(E2573,最低賃金!$A$3:$G$49,6,FALSE),"")</f>
        <v/>
      </c>
      <c r="H2573" s="45"/>
      <c r="I2573" s="36"/>
      <c r="J2573" s="54"/>
      <c r="K2573" s="51" t="str" cm="1">
        <f t="array" ref="K2573">IFERROR(_xlfn.IFS(COUNTBLANK(H2573:J2573)=3,"",I2573="","I列に金額を入力してください",H2573="3.時間給",I2573,J2573="","J列に労働時間を入力してください",H2573="1.月給",ROUND(I2573/J2573,0),H2573="2.日給",ROUND(I2573/J2573,0)),"")</f>
        <v/>
      </c>
      <c r="L2573" s="37" t="str" cm="1">
        <f t="array" ref="L2573">IFERROR(_xlfn.IFS(E2573="","",K2573&lt;F2573,"×（法定外・特例等対象外です）",K2573&lt;G2573,"〇",K2573&gt;=G2573,"ー"),"")</f>
        <v/>
      </c>
      <c r="M2573" s="26" t="str" cm="1">
        <f t="array" ref="M2573">IFERROR(_xlfn.IFS(COUNTBLANK(D2573:K2573)=8,"",D2573="","←D列に従業員名を姓名（フルネーム）で入力してください。誤変換にお気を付け下さい。",E2573="","←E列に都道府県を入力してください。",H2573="","←H列に1.月給～3.時間給の選択肢を入力してください",I2573="","←I列に金額を入力してください",H2573=3,"",J2573="","←J列に所定労働時間を入力してください"),"")</f>
        <v/>
      </c>
    </row>
    <row r="2574" spans="2:13" ht="22" x14ac:dyDescent="0.55000000000000004">
      <c r="B2574" s="39">
        <f t="shared" si="40"/>
        <v>2566</v>
      </c>
      <c r="C2574" s="45"/>
      <c r="D2574" s="35"/>
      <c r="E2574" s="46"/>
      <c r="F2574" s="40" t="str" cm="1">
        <f t="array" ref="F2574">IFERROR(_xlfn.IFS(AND($G$3=45566,E2574="徳島"),VLOOKUP(E2574,最低賃金!$A$2:$G$49,2,FALSE),OR($G$3&lt;&gt;45566,E2574&lt;&gt;"徳島"),VLOOKUP(E2574,最低賃金!$A$2:$G$49,4,FALSE)),"")</f>
        <v/>
      </c>
      <c r="G2574" s="50" t="str">
        <f>IFERROR(VLOOKUP(E2574,最低賃金!$A$3:$G$49,6,FALSE),"")</f>
        <v/>
      </c>
      <c r="H2574" s="45"/>
      <c r="I2574" s="36"/>
      <c r="J2574" s="54"/>
      <c r="K2574" s="51" t="str" cm="1">
        <f t="array" ref="K2574">IFERROR(_xlfn.IFS(COUNTBLANK(H2574:J2574)=3,"",I2574="","I列に金額を入力してください",H2574="3.時間給",I2574,J2574="","J列に労働時間を入力してください",H2574="1.月給",ROUND(I2574/J2574,0),H2574="2.日給",ROUND(I2574/J2574,0)),"")</f>
        <v/>
      </c>
      <c r="L2574" s="37" t="str" cm="1">
        <f t="array" ref="L2574">IFERROR(_xlfn.IFS(E2574="","",K2574&lt;F2574,"×（法定外・特例等対象外です）",K2574&lt;G2574,"〇",K2574&gt;=G2574,"ー"),"")</f>
        <v/>
      </c>
      <c r="M2574" s="26" t="str" cm="1">
        <f t="array" ref="M2574">IFERROR(_xlfn.IFS(COUNTBLANK(D2574:K2574)=8,"",D2574="","←D列に従業員名を姓名（フルネーム）で入力してください。誤変換にお気を付け下さい。",E2574="","←E列に都道府県を入力してください。",H2574="","←H列に1.月給～3.時間給の選択肢を入力してください",I2574="","←I列に金額を入力してください",H2574=3,"",J2574="","←J列に所定労働時間を入力してください"),"")</f>
        <v/>
      </c>
    </row>
    <row r="2575" spans="2:13" ht="22" x14ac:dyDescent="0.55000000000000004">
      <c r="B2575" s="39">
        <f t="shared" si="40"/>
        <v>2567</v>
      </c>
      <c r="C2575" s="45"/>
      <c r="D2575" s="35"/>
      <c r="E2575" s="46"/>
      <c r="F2575" s="40" t="str" cm="1">
        <f t="array" ref="F2575">IFERROR(_xlfn.IFS(AND($G$3=45566,E2575="徳島"),VLOOKUP(E2575,最低賃金!$A$2:$G$49,2,FALSE),OR($G$3&lt;&gt;45566,E2575&lt;&gt;"徳島"),VLOOKUP(E2575,最低賃金!$A$2:$G$49,4,FALSE)),"")</f>
        <v/>
      </c>
      <c r="G2575" s="50" t="str">
        <f>IFERROR(VLOOKUP(E2575,最低賃金!$A$3:$G$49,6,FALSE),"")</f>
        <v/>
      </c>
      <c r="H2575" s="45"/>
      <c r="I2575" s="36"/>
      <c r="J2575" s="54"/>
      <c r="K2575" s="51" t="str" cm="1">
        <f t="array" ref="K2575">IFERROR(_xlfn.IFS(COUNTBLANK(H2575:J2575)=3,"",I2575="","I列に金額を入力してください",H2575="3.時間給",I2575,J2575="","J列に労働時間を入力してください",H2575="1.月給",ROUND(I2575/J2575,0),H2575="2.日給",ROUND(I2575/J2575,0)),"")</f>
        <v/>
      </c>
      <c r="L2575" s="37" t="str" cm="1">
        <f t="array" ref="L2575">IFERROR(_xlfn.IFS(E2575="","",K2575&lt;F2575,"×（法定外・特例等対象外です）",K2575&lt;G2575,"〇",K2575&gt;=G2575,"ー"),"")</f>
        <v/>
      </c>
      <c r="M2575" s="26" t="str" cm="1">
        <f t="array" ref="M2575">IFERROR(_xlfn.IFS(COUNTBLANK(D2575:K2575)=8,"",D2575="","←D列に従業員名を姓名（フルネーム）で入力してください。誤変換にお気を付け下さい。",E2575="","←E列に都道府県を入力してください。",H2575="","←H列に1.月給～3.時間給の選択肢を入力してください",I2575="","←I列に金額を入力してください",H2575=3,"",J2575="","←J列に所定労働時間を入力してください"),"")</f>
        <v/>
      </c>
    </row>
    <row r="2576" spans="2:13" ht="22" x14ac:dyDescent="0.55000000000000004">
      <c r="B2576" s="39">
        <f t="shared" si="40"/>
        <v>2568</v>
      </c>
      <c r="C2576" s="45"/>
      <c r="D2576" s="35"/>
      <c r="E2576" s="46"/>
      <c r="F2576" s="40" t="str" cm="1">
        <f t="array" ref="F2576">IFERROR(_xlfn.IFS(AND($G$3=45566,E2576="徳島"),VLOOKUP(E2576,最低賃金!$A$2:$G$49,2,FALSE),OR($G$3&lt;&gt;45566,E2576&lt;&gt;"徳島"),VLOOKUP(E2576,最低賃金!$A$2:$G$49,4,FALSE)),"")</f>
        <v/>
      </c>
      <c r="G2576" s="50" t="str">
        <f>IFERROR(VLOOKUP(E2576,最低賃金!$A$3:$G$49,6,FALSE),"")</f>
        <v/>
      </c>
      <c r="H2576" s="45"/>
      <c r="I2576" s="36"/>
      <c r="J2576" s="54"/>
      <c r="K2576" s="51" t="str" cm="1">
        <f t="array" ref="K2576">IFERROR(_xlfn.IFS(COUNTBLANK(H2576:J2576)=3,"",I2576="","I列に金額を入力してください",H2576="3.時間給",I2576,J2576="","J列に労働時間を入力してください",H2576="1.月給",ROUND(I2576/J2576,0),H2576="2.日給",ROUND(I2576/J2576,0)),"")</f>
        <v/>
      </c>
      <c r="L2576" s="37" t="str" cm="1">
        <f t="array" ref="L2576">IFERROR(_xlfn.IFS(E2576="","",K2576&lt;F2576,"×（法定外・特例等対象外です）",K2576&lt;G2576,"〇",K2576&gt;=G2576,"ー"),"")</f>
        <v/>
      </c>
      <c r="M2576" s="26" t="str" cm="1">
        <f t="array" ref="M2576">IFERROR(_xlfn.IFS(COUNTBLANK(D2576:K2576)=8,"",D2576="","←D列に従業員名を姓名（フルネーム）で入力してください。誤変換にお気を付け下さい。",E2576="","←E列に都道府県を入力してください。",H2576="","←H列に1.月給～3.時間給の選択肢を入力してください",I2576="","←I列に金額を入力してください",H2576=3,"",J2576="","←J列に所定労働時間を入力してください"),"")</f>
        <v/>
      </c>
    </row>
    <row r="2577" spans="2:13" ht="22" x14ac:dyDescent="0.55000000000000004">
      <c r="B2577" s="39">
        <f t="shared" si="40"/>
        <v>2569</v>
      </c>
      <c r="C2577" s="45"/>
      <c r="D2577" s="35"/>
      <c r="E2577" s="46"/>
      <c r="F2577" s="40" t="str" cm="1">
        <f t="array" ref="F2577">IFERROR(_xlfn.IFS(AND($G$3=45566,E2577="徳島"),VLOOKUP(E2577,最低賃金!$A$2:$G$49,2,FALSE),OR($G$3&lt;&gt;45566,E2577&lt;&gt;"徳島"),VLOOKUP(E2577,最低賃金!$A$2:$G$49,4,FALSE)),"")</f>
        <v/>
      </c>
      <c r="G2577" s="50" t="str">
        <f>IFERROR(VLOOKUP(E2577,最低賃金!$A$3:$G$49,6,FALSE),"")</f>
        <v/>
      </c>
      <c r="H2577" s="45"/>
      <c r="I2577" s="36"/>
      <c r="J2577" s="54"/>
      <c r="K2577" s="51" t="str" cm="1">
        <f t="array" ref="K2577">IFERROR(_xlfn.IFS(COUNTBLANK(H2577:J2577)=3,"",I2577="","I列に金額を入力してください",H2577="3.時間給",I2577,J2577="","J列に労働時間を入力してください",H2577="1.月給",ROUND(I2577/J2577,0),H2577="2.日給",ROUND(I2577/J2577,0)),"")</f>
        <v/>
      </c>
      <c r="L2577" s="37" t="str" cm="1">
        <f t="array" ref="L2577">IFERROR(_xlfn.IFS(E2577="","",K2577&lt;F2577,"×（法定外・特例等対象外です）",K2577&lt;G2577,"〇",K2577&gt;=G2577,"ー"),"")</f>
        <v/>
      </c>
      <c r="M2577" s="26" t="str" cm="1">
        <f t="array" ref="M2577">IFERROR(_xlfn.IFS(COUNTBLANK(D2577:K2577)=8,"",D2577="","←D列に従業員名を姓名（フルネーム）で入力してください。誤変換にお気を付け下さい。",E2577="","←E列に都道府県を入力してください。",H2577="","←H列に1.月給～3.時間給の選択肢を入力してください",I2577="","←I列に金額を入力してください",H2577=3,"",J2577="","←J列に所定労働時間を入力してください"),"")</f>
        <v/>
      </c>
    </row>
    <row r="2578" spans="2:13" ht="22" x14ac:dyDescent="0.55000000000000004">
      <c r="B2578" s="39">
        <f t="shared" si="40"/>
        <v>2570</v>
      </c>
      <c r="C2578" s="45"/>
      <c r="D2578" s="35"/>
      <c r="E2578" s="46"/>
      <c r="F2578" s="40" t="str" cm="1">
        <f t="array" ref="F2578">IFERROR(_xlfn.IFS(AND($G$3=45566,E2578="徳島"),VLOOKUP(E2578,最低賃金!$A$2:$G$49,2,FALSE),OR($G$3&lt;&gt;45566,E2578&lt;&gt;"徳島"),VLOOKUP(E2578,最低賃金!$A$2:$G$49,4,FALSE)),"")</f>
        <v/>
      </c>
      <c r="G2578" s="50" t="str">
        <f>IFERROR(VLOOKUP(E2578,最低賃金!$A$3:$G$49,6,FALSE),"")</f>
        <v/>
      </c>
      <c r="H2578" s="45"/>
      <c r="I2578" s="36"/>
      <c r="J2578" s="54"/>
      <c r="K2578" s="51" t="str" cm="1">
        <f t="array" ref="K2578">IFERROR(_xlfn.IFS(COUNTBLANK(H2578:J2578)=3,"",I2578="","I列に金額を入力してください",H2578="3.時間給",I2578,J2578="","J列に労働時間を入力してください",H2578="1.月給",ROUND(I2578/J2578,0),H2578="2.日給",ROUND(I2578/J2578,0)),"")</f>
        <v/>
      </c>
      <c r="L2578" s="37" t="str" cm="1">
        <f t="array" ref="L2578">IFERROR(_xlfn.IFS(E2578="","",K2578&lt;F2578,"×（法定外・特例等対象外です）",K2578&lt;G2578,"〇",K2578&gt;=G2578,"ー"),"")</f>
        <v/>
      </c>
      <c r="M2578" s="26" t="str" cm="1">
        <f t="array" ref="M2578">IFERROR(_xlfn.IFS(COUNTBLANK(D2578:K2578)=8,"",D2578="","←D列に従業員名を姓名（フルネーム）で入力してください。誤変換にお気を付け下さい。",E2578="","←E列に都道府県を入力してください。",H2578="","←H列に1.月給～3.時間給の選択肢を入力してください",I2578="","←I列に金額を入力してください",H2578=3,"",J2578="","←J列に所定労働時間を入力してください"),"")</f>
        <v/>
      </c>
    </row>
    <row r="2579" spans="2:13" ht="22" x14ac:dyDescent="0.55000000000000004">
      <c r="B2579" s="39">
        <f t="shared" si="40"/>
        <v>2571</v>
      </c>
      <c r="C2579" s="45"/>
      <c r="D2579" s="35"/>
      <c r="E2579" s="46"/>
      <c r="F2579" s="40" t="str" cm="1">
        <f t="array" ref="F2579">IFERROR(_xlfn.IFS(AND($G$3=45566,E2579="徳島"),VLOOKUP(E2579,最低賃金!$A$2:$G$49,2,FALSE),OR($G$3&lt;&gt;45566,E2579&lt;&gt;"徳島"),VLOOKUP(E2579,最低賃金!$A$2:$G$49,4,FALSE)),"")</f>
        <v/>
      </c>
      <c r="G2579" s="50" t="str">
        <f>IFERROR(VLOOKUP(E2579,最低賃金!$A$3:$G$49,6,FALSE),"")</f>
        <v/>
      </c>
      <c r="H2579" s="45"/>
      <c r="I2579" s="36"/>
      <c r="J2579" s="54"/>
      <c r="K2579" s="51" t="str" cm="1">
        <f t="array" ref="K2579">IFERROR(_xlfn.IFS(COUNTBLANK(H2579:J2579)=3,"",I2579="","I列に金額を入力してください",H2579="3.時間給",I2579,J2579="","J列に労働時間を入力してください",H2579="1.月給",ROUND(I2579/J2579,0),H2579="2.日給",ROUND(I2579/J2579,0)),"")</f>
        <v/>
      </c>
      <c r="L2579" s="37" t="str" cm="1">
        <f t="array" ref="L2579">IFERROR(_xlfn.IFS(E2579="","",K2579&lt;F2579,"×（法定外・特例等対象外です）",K2579&lt;G2579,"〇",K2579&gt;=G2579,"ー"),"")</f>
        <v/>
      </c>
      <c r="M2579" s="26" t="str" cm="1">
        <f t="array" ref="M2579">IFERROR(_xlfn.IFS(COUNTBLANK(D2579:K2579)=8,"",D2579="","←D列に従業員名を姓名（フルネーム）で入力してください。誤変換にお気を付け下さい。",E2579="","←E列に都道府県を入力してください。",H2579="","←H列に1.月給～3.時間給の選択肢を入力してください",I2579="","←I列に金額を入力してください",H2579=3,"",J2579="","←J列に所定労働時間を入力してください"),"")</f>
        <v/>
      </c>
    </row>
    <row r="2580" spans="2:13" ht="22" x14ac:dyDescent="0.55000000000000004">
      <c r="B2580" s="39">
        <f t="shared" si="40"/>
        <v>2572</v>
      </c>
      <c r="C2580" s="45"/>
      <c r="D2580" s="35"/>
      <c r="E2580" s="46"/>
      <c r="F2580" s="40" t="str" cm="1">
        <f t="array" ref="F2580">IFERROR(_xlfn.IFS(AND($G$3=45566,E2580="徳島"),VLOOKUP(E2580,最低賃金!$A$2:$G$49,2,FALSE),OR($G$3&lt;&gt;45566,E2580&lt;&gt;"徳島"),VLOOKUP(E2580,最低賃金!$A$2:$G$49,4,FALSE)),"")</f>
        <v/>
      </c>
      <c r="G2580" s="50" t="str">
        <f>IFERROR(VLOOKUP(E2580,最低賃金!$A$3:$G$49,6,FALSE),"")</f>
        <v/>
      </c>
      <c r="H2580" s="45"/>
      <c r="I2580" s="36"/>
      <c r="J2580" s="54"/>
      <c r="K2580" s="51" t="str" cm="1">
        <f t="array" ref="K2580">IFERROR(_xlfn.IFS(COUNTBLANK(H2580:J2580)=3,"",I2580="","I列に金額を入力してください",H2580="3.時間給",I2580,J2580="","J列に労働時間を入力してください",H2580="1.月給",ROUND(I2580/J2580,0),H2580="2.日給",ROUND(I2580/J2580,0)),"")</f>
        <v/>
      </c>
      <c r="L2580" s="37" t="str" cm="1">
        <f t="array" ref="L2580">IFERROR(_xlfn.IFS(E2580="","",K2580&lt;F2580,"×（法定外・特例等対象外です）",K2580&lt;G2580,"〇",K2580&gt;=G2580,"ー"),"")</f>
        <v/>
      </c>
      <c r="M2580" s="26" t="str" cm="1">
        <f t="array" ref="M2580">IFERROR(_xlfn.IFS(COUNTBLANK(D2580:K2580)=8,"",D2580="","←D列に従業員名を姓名（フルネーム）で入力してください。誤変換にお気を付け下さい。",E2580="","←E列に都道府県を入力してください。",H2580="","←H列に1.月給～3.時間給の選択肢を入力してください",I2580="","←I列に金額を入力してください",H2580=3,"",J2580="","←J列に所定労働時間を入力してください"),"")</f>
        <v/>
      </c>
    </row>
    <row r="2581" spans="2:13" ht="22" x14ac:dyDescent="0.55000000000000004">
      <c r="B2581" s="39">
        <f t="shared" si="40"/>
        <v>2573</v>
      </c>
      <c r="C2581" s="45"/>
      <c r="D2581" s="35"/>
      <c r="E2581" s="46"/>
      <c r="F2581" s="40" t="str" cm="1">
        <f t="array" ref="F2581">IFERROR(_xlfn.IFS(AND($G$3=45566,E2581="徳島"),VLOOKUP(E2581,最低賃金!$A$2:$G$49,2,FALSE),OR($G$3&lt;&gt;45566,E2581&lt;&gt;"徳島"),VLOOKUP(E2581,最低賃金!$A$2:$G$49,4,FALSE)),"")</f>
        <v/>
      </c>
      <c r="G2581" s="50" t="str">
        <f>IFERROR(VLOOKUP(E2581,最低賃金!$A$3:$G$49,6,FALSE),"")</f>
        <v/>
      </c>
      <c r="H2581" s="45"/>
      <c r="I2581" s="36"/>
      <c r="J2581" s="54"/>
      <c r="K2581" s="51" t="str" cm="1">
        <f t="array" ref="K2581">IFERROR(_xlfn.IFS(COUNTBLANK(H2581:J2581)=3,"",I2581="","I列に金額を入力してください",H2581="3.時間給",I2581,J2581="","J列に労働時間を入力してください",H2581="1.月給",ROUND(I2581/J2581,0),H2581="2.日給",ROUND(I2581/J2581,0)),"")</f>
        <v/>
      </c>
      <c r="L2581" s="37" t="str" cm="1">
        <f t="array" ref="L2581">IFERROR(_xlfn.IFS(E2581="","",K2581&lt;F2581,"×（法定外・特例等対象外です）",K2581&lt;G2581,"〇",K2581&gt;=G2581,"ー"),"")</f>
        <v/>
      </c>
      <c r="M2581" s="26" t="str" cm="1">
        <f t="array" ref="M2581">IFERROR(_xlfn.IFS(COUNTBLANK(D2581:K2581)=8,"",D2581="","←D列に従業員名を姓名（フルネーム）で入力してください。誤変換にお気を付け下さい。",E2581="","←E列に都道府県を入力してください。",H2581="","←H列に1.月給～3.時間給の選択肢を入力してください",I2581="","←I列に金額を入力してください",H2581=3,"",J2581="","←J列に所定労働時間を入力してください"),"")</f>
        <v/>
      </c>
    </row>
    <row r="2582" spans="2:13" ht="22" x14ac:dyDescent="0.55000000000000004">
      <c r="B2582" s="39">
        <f t="shared" si="40"/>
        <v>2574</v>
      </c>
      <c r="C2582" s="45"/>
      <c r="D2582" s="35"/>
      <c r="E2582" s="46"/>
      <c r="F2582" s="40" t="str" cm="1">
        <f t="array" ref="F2582">IFERROR(_xlfn.IFS(AND($G$3=45566,E2582="徳島"),VLOOKUP(E2582,最低賃金!$A$2:$G$49,2,FALSE),OR($G$3&lt;&gt;45566,E2582&lt;&gt;"徳島"),VLOOKUP(E2582,最低賃金!$A$2:$G$49,4,FALSE)),"")</f>
        <v/>
      </c>
      <c r="G2582" s="50" t="str">
        <f>IFERROR(VLOOKUP(E2582,最低賃金!$A$3:$G$49,6,FALSE),"")</f>
        <v/>
      </c>
      <c r="H2582" s="45"/>
      <c r="I2582" s="36"/>
      <c r="J2582" s="54"/>
      <c r="K2582" s="51" t="str" cm="1">
        <f t="array" ref="K2582">IFERROR(_xlfn.IFS(COUNTBLANK(H2582:J2582)=3,"",I2582="","I列に金額を入力してください",H2582="3.時間給",I2582,J2582="","J列に労働時間を入力してください",H2582="1.月給",ROUND(I2582/J2582,0),H2582="2.日給",ROUND(I2582/J2582,0)),"")</f>
        <v/>
      </c>
      <c r="L2582" s="37" t="str" cm="1">
        <f t="array" ref="L2582">IFERROR(_xlfn.IFS(E2582="","",K2582&lt;F2582,"×（法定外・特例等対象外です）",K2582&lt;G2582,"〇",K2582&gt;=G2582,"ー"),"")</f>
        <v/>
      </c>
      <c r="M2582" s="26" t="str" cm="1">
        <f t="array" ref="M2582">IFERROR(_xlfn.IFS(COUNTBLANK(D2582:K2582)=8,"",D2582="","←D列に従業員名を姓名（フルネーム）で入力してください。誤変換にお気を付け下さい。",E2582="","←E列に都道府県を入力してください。",H2582="","←H列に1.月給～3.時間給の選択肢を入力してください",I2582="","←I列に金額を入力してください",H2582=3,"",J2582="","←J列に所定労働時間を入力してください"),"")</f>
        <v/>
      </c>
    </row>
    <row r="2583" spans="2:13" ht="22" x14ac:dyDescent="0.55000000000000004">
      <c r="B2583" s="39">
        <f t="shared" si="40"/>
        <v>2575</v>
      </c>
      <c r="C2583" s="45"/>
      <c r="D2583" s="35"/>
      <c r="E2583" s="46"/>
      <c r="F2583" s="40" t="str" cm="1">
        <f t="array" ref="F2583">IFERROR(_xlfn.IFS(AND($G$3=45566,E2583="徳島"),VLOOKUP(E2583,最低賃金!$A$2:$G$49,2,FALSE),OR($G$3&lt;&gt;45566,E2583&lt;&gt;"徳島"),VLOOKUP(E2583,最低賃金!$A$2:$G$49,4,FALSE)),"")</f>
        <v/>
      </c>
      <c r="G2583" s="50" t="str">
        <f>IFERROR(VLOOKUP(E2583,最低賃金!$A$3:$G$49,6,FALSE),"")</f>
        <v/>
      </c>
      <c r="H2583" s="45"/>
      <c r="I2583" s="36"/>
      <c r="J2583" s="54"/>
      <c r="K2583" s="51" t="str" cm="1">
        <f t="array" ref="K2583">IFERROR(_xlfn.IFS(COUNTBLANK(H2583:J2583)=3,"",I2583="","I列に金額を入力してください",H2583="3.時間給",I2583,J2583="","J列に労働時間を入力してください",H2583="1.月給",ROUND(I2583/J2583,0),H2583="2.日給",ROUND(I2583/J2583,0)),"")</f>
        <v/>
      </c>
      <c r="L2583" s="37" t="str" cm="1">
        <f t="array" ref="L2583">IFERROR(_xlfn.IFS(E2583="","",K2583&lt;F2583,"×（法定外・特例等対象外です）",K2583&lt;G2583,"〇",K2583&gt;=G2583,"ー"),"")</f>
        <v/>
      </c>
      <c r="M2583" s="26" t="str" cm="1">
        <f t="array" ref="M2583">IFERROR(_xlfn.IFS(COUNTBLANK(D2583:K2583)=8,"",D2583="","←D列に従業員名を姓名（フルネーム）で入力してください。誤変換にお気を付け下さい。",E2583="","←E列に都道府県を入力してください。",H2583="","←H列に1.月給～3.時間給の選択肢を入力してください",I2583="","←I列に金額を入力してください",H2583=3,"",J2583="","←J列に所定労働時間を入力してください"),"")</f>
        <v/>
      </c>
    </row>
    <row r="2584" spans="2:13" ht="22" x14ac:dyDescent="0.55000000000000004">
      <c r="B2584" s="39">
        <f t="shared" si="40"/>
        <v>2576</v>
      </c>
      <c r="C2584" s="45"/>
      <c r="D2584" s="35"/>
      <c r="E2584" s="46"/>
      <c r="F2584" s="40" t="str" cm="1">
        <f t="array" ref="F2584">IFERROR(_xlfn.IFS(AND($G$3=45566,E2584="徳島"),VLOOKUP(E2584,最低賃金!$A$2:$G$49,2,FALSE),OR($G$3&lt;&gt;45566,E2584&lt;&gt;"徳島"),VLOOKUP(E2584,最低賃金!$A$2:$G$49,4,FALSE)),"")</f>
        <v/>
      </c>
      <c r="G2584" s="50" t="str">
        <f>IFERROR(VLOOKUP(E2584,最低賃金!$A$3:$G$49,6,FALSE),"")</f>
        <v/>
      </c>
      <c r="H2584" s="45"/>
      <c r="I2584" s="36"/>
      <c r="J2584" s="54"/>
      <c r="K2584" s="51" t="str" cm="1">
        <f t="array" ref="K2584">IFERROR(_xlfn.IFS(COUNTBLANK(H2584:J2584)=3,"",I2584="","I列に金額を入力してください",H2584="3.時間給",I2584,J2584="","J列に労働時間を入力してください",H2584="1.月給",ROUND(I2584/J2584,0),H2584="2.日給",ROUND(I2584/J2584,0)),"")</f>
        <v/>
      </c>
      <c r="L2584" s="37" t="str" cm="1">
        <f t="array" ref="L2584">IFERROR(_xlfn.IFS(E2584="","",K2584&lt;F2584,"×（法定外・特例等対象外です）",K2584&lt;G2584,"〇",K2584&gt;=G2584,"ー"),"")</f>
        <v/>
      </c>
      <c r="M2584" s="26" t="str" cm="1">
        <f t="array" ref="M2584">IFERROR(_xlfn.IFS(COUNTBLANK(D2584:K2584)=8,"",D2584="","←D列に従業員名を姓名（フルネーム）で入力してください。誤変換にお気を付け下さい。",E2584="","←E列に都道府県を入力してください。",H2584="","←H列に1.月給～3.時間給の選択肢を入力してください",I2584="","←I列に金額を入力してください",H2584=3,"",J2584="","←J列に所定労働時間を入力してください"),"")</f>
        <v/>
      </c>
    </row>
    <row r="2585" spans="2:13" ht="22" x14ac:dyDescent="0.55000000000000004">
      <c r="B2585" s="39">
        <f t="shared" si="40"/>
        <v>2577</v>
      </c>
      <c r="C2585" s="45"/>
      <c r="D2585" s="35"/>
      <c r="E2585" s="46"/>
      <c r="F2585" s="40" t="str" cm="1">
        <f t="array" ref="F2585">IFERROR(_xlfn.IFS(AND($G$3=45566,E2585="徳島"),VLOOKUP(E2585,最低賃金!$A$2:$G$49,2,FALSE),OR($G$3&lt;&gt;45566,E2585&lt;&gt;"徳島"),VLOOKUP(E2585,最低賃金!$A$2:$G$49,4,FALSE)),"")</f>
        <v/>
      </c>
      <c r="G2585" s="50" t="str">
        <f>IFERROR(VLOOKUP(E2585,最低賃金!$A$3:$G$49,6,FALSE),"")</f>
        <v/>
      </c>
      <c r="H2585" s="45"/>
      <c r="I2585" s="36"/>
      <c r="J2585" s="54"/>
      <c r="K2585" s="51" t="str" cm="1">
        <f t="array" ref="K2585">IFERROR(_xlfn.IFS(COUNTBLANK(H2585:J2585)=3,"",I2585="","I列に金額を入力してください",H2585="3.時間給",I2585,J2585="","J列に労働時間を入力してください",H2585="1.月給",ROUND(I2585/J2585,0),H2585="2.日給",ROUND(I2585/J2585,0)),"")</f>
        <v/>
      </c>
      <c r="L2585" s="37" t="str" cm="1">
        <f t="array" ref="L2585">IFERROR(_xlfn.IFS(E2585="","",K2585&lt;F2585,"×（法定外・特例等対象外です）",K2585&lt;G2585,"〇",K2585&gt;=G2585,"ー"),"")</f>
        <v/>
      </c>
      <c r="M2585" s="26" t="str" cm="1">
        <f t="array" ref="M2585">IFERROR(_xlfn.IFS(COUNTBLANK(D2585:K2585)=8,"",D2585="","←D列に従業員名を姓名（フルネーム）で入力してください。誤変換にお気を付け下さい。",E2585="","←E列に都道府県を入力してください。",H2585="","←H列に1.月給～3.時間給の選択肢を入力してください",I2585="","←I列に金額を入力してください",H2585=3,"",J2585="","←J列に所定労働時間を入力してください"),"")</f>
        <v/>
      </c>
    </row>
    <row r="2586" spans="2:13" ht="22" x14ac:dyDescent="0.55000000000000004">
      <c r="B2586" s="39">
        <f t="shared" si="40"/>
        <v>2578</v>
      </c>
      <c r="C2586" s="45"/>
      <c r="D2586" s="35"/>
      <c r="E2586" s="46"/>
      <c r="F2586" s="40" t="str" cm="1">
        <f t="array" ref="F2586">IFERROR(_xlfn.IFS(AND($G$3=45566,E2586="徳島"),VLOOKUP(E2586,最低賃金!$A$2:$G$49,2,FALSE),OR($G$3&lt;&gt;45566,E2586&lt;&gt;"徳島"),VLOOKUP(E2586,最低賃金!$A$2:$G$49,4,FALSE)),"")</f>
        <v/>
      </c>
      <c r="G2586" s="50" t="str">
        <f>IFERROR(VLOOKUP(E2586,最低賃金!$A$3:$G$49,6,FALSE),"")</f>
        <v/>
      </c>
      <c r="H2586" s="45"/>
      <c r="I2586" s="36"/>
      <c r="J2586" s="54"/>
      <c r="K2586" s="51" t="str" cm="1">
        <f t="array" ref="K2586">IFERROR(_xlfn.IFS(COUNTBLANK(H2586:J2586)=3,"",I2586="","I列に金額を入力してください",H2586="3.時間給",I2586,J2586="","J列に労働時間を入力してください",H2586="1.月給",ROUND(I2586/J2586,0),H2586="2.日給",ROUND(I2586/J2586,0)),"")</f>
        <v/>
      </c>
      <c r="L2586" s="37" t="str" cm="1">
        <f t="array" ref="L2586">IFERROR(_xlfn.IFS(E2586="","",K2586&lt;F2586,"×（法定外・特例等対象外です）",K2586&lt;G2586,"〇",K2586&gt;=G2586,"ー"),"")</f>
        <v/>
      </c>
      <c r="M2586" s="26" t="str" cm="1">
        <f t="array" ref="M2586">IFERROR(_xlfn.IFS(COUNTBLANK(D2586:K2586)=8,"",D2586="","←D列に従業員名を姓名（フルネーム）で入力してください。誤変換にお気を付け下さい。",E2586="","←E列に都道府県を入力してください。",H2586="","←H列に1.月給～3.時間給の選択肢を入力してください",I2586="","←I列に金額を入力してください",H2586=3,"",J2586="","←J列に所定労働時間を入力してください"),"")</f>
        <v/>
      </c>
    </row>
    <row r="2587" spans="2:13" ht="22" x14ac:dyDescent="0.55000000000000004">
      <c r="B2587" s="39">
        <f t="shared" si="40"/>
        <v>2579</v>
      </c>
      <c r="C2587" s="45"/>
      <c r="D2587" s="35"/>
      <c r="E2587" s="46"/>
      <c r="F2587" s="40" t="str" cm="1">
        <f t="array" ref="F2587">IFERROR(_xlfn.IFS(AND($G$3=45566,E2587="徳島"),VLOOKUP(E2587,最低賃金!$A$2:$G$49,2,FALSE),OR($G$3&lt;&gt;45566,E2587&lt;&gt;"徳島"),VLOOKUP(E2587,最低賃金!$A$2:$G$49,4,FALSE)),"")</f>
        <v/>
      </c>
      <c r="G2587" s="50" t="str">
        <f>IFERROR(VLOOKUP(E2587,最低賃金!$A$3:$G$49,6,FALSE),"")</f>
        <v/>
      </c>
      <c r="H2587" s="45"/>
      <c r="I2587" s="36"/>
      <c r="J2587" s="54"/>
      <c r="K2587" s="51" t="str" cm="1">
        <f t="array" ref="K2587">IFERROR(_xlfn.IFS(COUNTBLANK(H2587:J2587)=3,"",I2587="","I列に金額を入力してください",H2587="3.時間給",I2587,J2587="","J列に労働時間を入力してください",H2587="1.月給",ROUND(I2587/J2587,0),H2587="2.日給",ROUND(I2587/J2587,0)),"")</f>
        <v/>
      </c>
      <c r="L2587" s="37" t="str" cm="1">
        <f t="array" ref="L2587">IFERROR(_xlfn.IFS(E2587="","",K2587&lt;F2587,"×（法定外・特例等対象外です）",K2587&lt;G2587,"〇",K2587&gt;=G2587,"ー"),"")</f>
        <v/>
      </c>
      <c r="M2587" s="26" t="str" cm="1">
        <f t="array" ref="M2587">IFERROR(_xlfn.IFS(COUNTBLANK(D2587:K2587)=8,"",D2587="","←D列に従業員名を姓名（フルネーム）で入力してください。誤変換にお気を付け下さい。",E2587="","←E列に都道府県を入力してください。",H2587="","←H列に1.月給～3.時間給の選択肢を入力してください",I2587="","←I列に金額を入力してください",H2587=3,"",J2587="","←J列に所定労働時間を入力してください"),"")</f>
        <v/>
      </c>
    </row>
    <row r="2588" spans="2:13" ht="22" x14ac:dyDescent="0.55000000000000004">
      <c r="B2588" s="39">
        <f t="shared" si="40"/>
        <v>2580</v>
      </c>
      <c r="C2588" s="45"/>
      <c r="D2588" s="35"/>
      <c r="E2588" s="46"/>
      <c r="F2588" s="40" t="str" cm="1">
        <f t="array" ref="F2588">IFERROR(_xlfn.IFS(AND($G$3=45566,E2588="徳島"),VLOOKUP(E2588,最低賃金!$A$2:$G$49,2,FALSE),OR($G$3&lt;&gt;45566,E2588&lt;&gt;"徳島"),VLOOKUP(E2588,最低賃金!$A$2:$G$49,4,FALSE)),"")</f>
        <v/>
      </c>
      <c r="G2588" s="50" t="str">
        <f>IFERROR(VLOOKUP(E2588,最低賃金!$A$3:$G$49,6,FALSE),"")</f>
        <v/>
      </c>
      <c r="H2588" s="45"/>
      <c r="I2588" s="36"/>
      <c r="J2588" s="54"/>
      <c r="K2588" s="51" t="str" cm="1">
        <f t="array" ref="K2588">IFERROR(_xlfn.IFS(COUNTBLANK(H2588:J2588)=3,"",I2588="","I列に金額を入力してください",H2588="3.時間給",I2588,J2588="","J列に労働時間を入力してください",H2588="1.月給",ROUND(I2588/J2588,0),H2588="2.日給",ROUND(I2588/J2588,0)),"")</f>
        <v/>
      </c>
      <c r="L2588" s="37" t="str" cm="1">
        <f t="array" ref="L2588">IFERROR(_xlfn.IFS(E2588="","",K2588&lt;F2588,"×（法定外・特例等対象外です）",K2588&lt;G2588,"〇",K2588&gt;=G2588,"ー"),"")</f>
        <v/>
      </c>
      <c r="M2588" s="26" t="str" cm="1">
        <f t="array" ref="M2588">IFERROR(_xlfn.IFS(COUNTBLANK(D2588:K2588)=8,"",D2588="","←D列に従業員名を姓名（フルネーム）で入力してください。誤変換にお気を付け下さい。",E2588="","←E列に都道府県を入力してください。",H2588="","←H列に1.月給～3.時間給の選択肢を入力してください",I2588="","←I列に金額を入力してください",H2588=3,"",J2588="","←J列に所定労働時間を入力してください"),"")</f>
        <v/>
      </c>
    </row>
    <row r="2589" spans="2:13" ht="22" x14ac:dyDescent="0.55000000000000004">
      <c r="B2589" s="39">
        <f t="shared" si="40"/>
        <v>2581</v>
      </c>
      <c r="C2589" s="45"/>
      <c r="D2589" s="35"/>
      <c r="E2589" s="46"/>
      <c r="F2589" s="40" t="str" cm="1">
        <f t="array" ref="F2589">IFERROR(_xlfn.IFS(AND($G$3=45566,E2589="徳島"),VLOOKUP(E2589,最低賃金!$A$2:$G$49,2,FALSE),OR($G$3&lt;&gt;45566,E2589&lt;&gt;"徳島"),VLOOKUP(E2589,最低賃金!$A$2:$G$49,4,FALSE)),"")</f>
        <v/>
      </c>
      <c r="G2589" s="50" t="str">
        <f>IFERROR(VLOOKUP(E2589,最低賃金!$A$3:$G$49,6,FALSE),"")</f>
        <v/>
      </c>
      <c r="H2589" s="45"/>
      <c r="I2589" s="36"/>
      <c r="J2589" s="54"/>
      <c r="K2589" s="51" t="str" cm="1">
        <f t="array" ref="K2589">IFERROR(_xlfn.IFS(COUNTBLANK(H2589:J2589)=3,"",I2589="","I列に金額を入力してください",H2589="3.時間給",I2589,J2589="","J列に労働時間を入力してください",H2589="1.月給",ROUND(I2589/J2589,0),H2589="2.日給",ROUND(I2589/J2589,0)),"")</f>
        <v/>
      </c>
      <c r="L2589" s="37" t="str" cm="1">
        <f t="array" ref="L2589">IFERROR(_xlfn.IFS(E2589="","",K2589&lt;F2589,"×（法定外・特例等対象外です）",K2589&lt;G2589,"〇",K2589&gt;=G2589,"ー"),"")</f>
        <v/>
      </c>
      <c r="M2589" s="26" t="str" cm="1">
        <f t="array" ref="M2589">IFERROR(_xlfn.IFS(COUNTBLANK(D2589:K2589)=8,"",D2589="","←D列に従業員名を姓名（フルネーム）で入力してください。誤変換にお気を付け下さい。",E2589="","←E列に都道府県を入力してください。",H2589="","←H列に1.月給～3.時間給の選択肢を入力してください",I2589="","←I列に金額を入力してください",H2589=3,"",J2589="","←J列に所定労働時間を入力してください"),"")</f>
        <v/>
      </c>
    </row>
    <row r="2590" spans="2:13" ht="22" x14ac:dyDescent="0.55000000000000004">
      <c r="B2590" s="39">
        <f t="shared" si="40"/>
        <v>2582</v>
      </c>
      <c r="C2590" s="45"/>
      <c r="D2590" s="35"/>
      <c r="E2590" s="46"/>
      <c r="F2590" s="40" t="str" cm="1">
        <f t="array" ref="F2590">IFERROR(_xlfn.IFS(AND($G$3=45566,E2590="徳島"),VLOOKUP(E2590,最低賃金!$A$2:$G$49,2,FALSE),OR($G$3&lt;&gt;45566,E2590&lt;&gt;"徳島"),VLOOKUP(E2590,最低賃金!$A$2:$G$49,4,FALSE)),"")</f>
        <v/>
      </c>
      <c r="G2590" s="50" t="str">
        <f>IFERROR(VLOOKUP(E2590,最低賃金!$A$3:$G$49,6,FALSE),"")</f>
        <v/>
      </c>
      <c r="H2590" s="45"/>
      <c r="I2590" s="36"/>
      <c r="J2590" s="54"/>
      <c r="K2590" s="51" t="str" cm="1">
        <f t="array" ref="K2590">IFERROR(_xlfn.IFS(COUNTBLANK(H2590:J2590)=3,"",I2590="","I列に金額を入力してください",H2590="3.時間給",I2590,J2590="","J列に労働時間を入力してください",H2590="1.月給",ROUND(I2590/J2590,0),H2590="2.日給",ROUND(I2590/J2590,0)),"")</f>
        <v/>
      </c>
      <c r="L2590" s="37" t="str" cm="1">
        <f t="array" ref="L2590">IFERROR(_xlfn.IFS(E2590="","",K2590&lt;F2590,"×（法定外・特例等対象外です）",K2590&lt;G2590,"〇",K2590&gt;=G2590,"ー"),"")</f>
        <v/>
      </c>
      <c r="M2590" s="26" t="str" cm="1">
        <f t="array" ref="M2590">IFERROR(_xlfn.IFS(COUNTBLANK(D2590:K2590)=8,"",D2590="","←D列に従業員名を姓名（フルネーム）で入力してください。誤変換にお気を付け下さい。",E2590="","←E列に都道府県を入力してください。",H2590="","←H列に1.月給～3.時間給の選択肢を入力してください",I2590="","←I列に金額を入力してください",H2590=3,"",J2590="","←J列に所定労働時間を入力してください"),"")</f>
        <v/>
      </c>
    </row>
    <row r="2591" spans="2:13" ht="22" x14ac:dyDescent="0.55000000000000004">
      <c r="B2591" s="39">
        <f t="shared" si="40"/>
        <v>2583</v>
      </c>
      <c r="C2591" s="45"/>
      <c r="D2591" s="35"/>
      <c r="E2591" s="46"/>
      <c r="F2591" s="40" t="str" cm="1">
        <f t="array" ref="F2591">IFERROR(_xlfn.IFS(AND($G$3=45566,E2591="徳島"),VLOOKUP(E2591,最低賃金!$A$2:$G$49,2,FALSE),OR($G$3&lt;&gt;45566,E2591&lt;&gt;"徳島"),VLOOKUP(E2591,最低賃金!$A$2:$G$49,4,FALSE)),"")</f>
        <v/>
      </c>
      <c r="G2591" s="50" t="str">
        <f>IFERROR(VLOOKUP(E2591,最低賃金!$A$3:$G$49,6,FALSE),"")</f>
        <v/>
      </c>
      <c r="H2591" s="45"/>
      <c r="I2591" s="36"/>
      <c r="J2591" s="54"/>
      <c r="K2591" s="51" t="str" cm="1">
        <f t="array" ref="K2591">IFERROR(_xlfn.IFS(COUNTBLANK(H2591:J2591)=3,"",I2591="","I列に金額を入力してください",H2591="3.時間給",I2591,J2591="","J列に労働時間を入力してください",H2591="1.月給",ROUND(I2591/J2591,0),H2591="2.日給",ROUND(I2591/J2591,0)),"")</f>
        <v/>
      </c>
      <c r="L2591" s="37" t="str" cm="1">
        <f t="array" ref="L2591">IFERROR(_xlfn.IFS(E2591="","",K2591&lt;F2591,"×（法定外・特例等対象外です）",K2591&lt;G2591,"〇",K2591&gt;=G2591,"ー"),"")</f>
        <v/>
      </c>
      <c r="M2591" s="26" t="str" cm="1">
        <f t="array" ref="M2591">IFERROR(_xlfn.IFS(COUNTBLANK(D2591:K2591)=8,"",D2591="","←D列に従業員名を姓名（フルネーム）で入力してください。誤変換にお気を付け下さい。",E2591="","←E列に都道府県を入力してください。",H2591="","←H列に1.月給～3.時間給の選択肢を入力してください",I2591="","←I列に金額を入力してください",H2591=3,"",J2591="","←J列に所定労働時間を入力してください"),"")</f>
        <v/>
      </c>
    </row>
    <row r="2592" spans="2:13" ht="22" x14ac:dyDescent="0.55000000000000004">
      <c r="B2592" s="39">
        <f t="shared" si="40"/>
        <v>2584</v>
      </c>
      <c r="C2592" s="45"/>
      <c r="D2592" s="35"/>
      <c r="E2592" s="46"/>
      <c r="F2592" s="40" t="str" cm="1">
        <f t="array" ref="F2592">IFERROR(_xlfn.IFS(AND($G$3=45566,E2592="徳島"),VLOOKUP(E2592,最低賃金!$A$2:$G$49,2,FALSE),OR($G$3&lt;&gt;45566,E2592&lt;&gt;"徳島"),VLOOKUP(E2592,最低賃金!$A$2:$G$49,4,FALSE)),"")</f>
        <v/>
      </c>
      <c r="G2592" s="50" t="str">
        <f>IFERROR(VLOOKUP(E2592,最低賃金!$A$3:$G$49,6,FALSE),"")</f>
        <v/>
      </c>
      <c r="H2592" s="45"/>
      <c r="I2592" s="36"/>
      <c r="J2592" s="54"/>
      <c r="K2592" s="51" t="str" cm="1">
        <f t="array" ref="K2592">IFERROR(_xlfn.IFS(COUNTBLANK(H2592:J2592)=3,"",I2592="","I列に金額を入力してください",H2592="3.時間給",I2592,J2592="","J列に労働時間を入力してください",H2592="1.月給",ROUND(I2592/J2592,0),H2592="2.日給",ROUND(I2592/J2592,0)),"")</f>
        <v/>
      </c>
      <c r="L2592" s="37" t="str" cm="1">
        <f t="array" ref="L2592">IFERROR(_xlfn.IFS(E2592="","",K2592&lt;F2592,"×（法定外・特例等対象外です）",K2592&lt;G2592,"〇",K2592&gt;=G2592,"ー"),"")</f>
        <v/>
      </c>
      <c r="M2592" s="26" t="str" cm="1">
        <f t="array" ref="M2592">IFERROR(_xlfn.IFS(COUNTBLANK(D2592:K2592)=8,"",D2592="","←D列に従業員名を姓名（フルネーム）で入力してください。誤変換にお気を付け下さい。",E2592="","←E列に都道府県を入力してください。",H2592="","←H列に1.月給～3.時間給の選択肢を入力してください",I2592="","←I列に金額を入力してください",H2592=3,"",J2592="","←J列に所定労働時間を入力してください"),"")</f>
        <v/>
      </c>
    </row>
    <row r="2593" spans="2:13" ht="22" x14ac:dyDescent="0.55000000000000004">
      <c r="B2593" s="39">
        <f t="shared" si="40"/>
        <v>2585</v>
      </c>
      <c r="C2593" s="45"/>
      <c r="D2593" s="35"/>
      <c r="E2593" s="46"/>
      <c r="F2593" s="40" t="str" cm="1">
        <f t="array" ref="F2593">IFERROR(_xlfn.IFS(AND($G$3=45566,E2593="徳島"),VLOOKUP(E2593,最低賃金!$A$2:$G$49,2,FALSE),OR($G$3&lt;&gt;45566,E2593&lt;&gt;"徳島"),VLOOKUP(E2593,最低賃金!$A$2:$G$49,4,FALSE)),"")</f>
        <v/>
      </c>
      <c r="G2593" s="50" t="str">
        <f>IFERROR(VLOOKUP(E2593,最低賃金!$A$3:$G$49,6,FALSE),"")</f>
        <v/>
      </c>
      <c r="H2593" s="45"/>
      <c r="I2593" s="36"/>
      <c r="J2593" s="54"/>
      <c r="K2593" s="51" t="str" cm="1">
        <f t="array" ref="K2593">IFERROR(_xlfn.IFS(COUNTBLANK(H2593:J2593)=3,"",I2593="","I列に金額を入力してください",H2593="3.時間給",I2593,J2593="","J列に労働時間を入力してください",H2593="1.月給",ROUND(I2593/J2593,0),H2593="2.日給",ROUND(I2593/J2593,0)),"")</f>
        <v/>
      </c>
      <c r="L2593" s="37" t="str" cm="1">
        <f t="array" ref="L2593">IFERROR(_xlfn.IFS(E2593="","",K2593&lt;F2593,"×（法定外・特例等対象外です）",K2593&lt;G2593,"〇",K2593&gt;=G2593,"ー"),"")</f>
        <v/>
      </c>
      <c r="M2593" s="26" t="str" cm="1">
        <f t="array" ref="M2593">IFERROR(_xlfn.IFS(COUNTBLANK(D2593:K2593)=8,"",D2593="","←D列に従業員名を姓名（フルネーム）で入力してください。誤変換にお気を付け下さい。",E2593="","←E列に都道府県を入力してください。",H2593="","←H列に1.月給～3.時間給の選択肢を入力してください",I2593="","←I列に金額を入力してください",H2593=3,"",J2593="","←J列に所定労働時間を入力してください"),"")</f>
        <v/>
      </c>
    </row>
    <row r="2594" spans="2:13" ht="22" x14ac:dyDescent="0.55000000000000004">
      <c r="B2594" s="39">
        <f t="shared" si="40"/>
        <v>2586</v>
      </c>
      <c r="C2594" s="45"/>
      <c r="D2594" s="35"/>
      <c r="E2594" s="46"/>
      <c r="F2594" s="40" t="str" cm="1">
        <f t="array" ref="F2594">IFERROR(_xlfn.IFS(AND($G$3=45566,E2594="徳島"),VLOOKUP(E2594,最低賃金!$A$2:$G$49,2,FALSE),OR($G$3&lt;&gt;45566,E2594&lt;&gt;"徳島"),VLOOKUP(E2594,最低賃金!$A$2:$G$49,4,FALSE)),"")</f>
        <v/>
      </c>
      <c r="G2594" s="50" t="str">
        <f>IFERROR(VLOOKUP(E2594,最低賃金!$A$3:$G$49,6,FALSE),"")</f>
        <v/>
      </c>
      <c r="H2594" s="45"/>
      <c r="I2594" s="36"/>
      <c r="J2594" s="54"/>
      <c r="K2594" s="51" t="str" cm="1">
        <f t="array" ref="K2594">IFERROR(_xlfn.IFS(COUNTBLANK(H2594:J2594)=3,"",I2594="","I列に金額を入力してください",H2594="3.時間給",I2594,J2594="","J列に労働時間を入力してください",H2594="1.月給",ROUND(I2594/J2594,0),H2594="2.日給",ROUND(I2594/J2594,0)),"")</f>
        <v/>
      </c>
      <c r="L2594" s="37" t="str" cm="1">
        <f t="array" ref="L2594">IFERROR(_xlfn.IFS(E2594="","",K2594&lt;F2594,"×（法定外・特例等対象外です）",K2594&lt;G2594,"〇",K2594&gt;=G2594,"ー"),"")</f>
        <v/>
      </c>
      <c r="M2594" s="26" t="str" cm="1">
        <f t="array" ref="M2594">IFERROR(_xlfn.IFS(COUNTBLANK(D2594:K2594)=8,"",D2594="","←D列に従業員名を姓名（フルネーム）で入力してください。誤変換にお気を付け下さい。",E2594="","←E列に都道府県を入力してください。",H2594="","←H列に1.月給～3.時間給の選択肢を入力してください",I2594="","←I列に金額を入力してください",H2594=3,"",J2594="","←J列に所定労働時間を入力してください"),"")</f>
        <v/>
      </c>
    </row>
    <row r="2595" spans="2:13" ht="22" x14ac:dyDescent="0.55000000000000004">
      <c r="B2595" s="39">
        <f t="shared" si="40"/>
        <v>2587</v>
      </c>
      <c r="C2595" s="45"/>
      <c r="D2595" s="35"/>
      <c r="E2595" s="46"/>
      <c r="F2595" s="40" t="str" cm="1">
        <f t="array" ref="F2595">IFERROR(_xlfn.IFS(AND($G$3=45566,E2595="徳島"),VLOOKUP(E2595,最低賃金!$A$2:$G$49,2,FALSE),OR($G$3&lt;&gt;45566,E2595&lt;&gt;"徳島"),VLOOKUP(E2595,最低賃金!$A$2:$G$49,4,FALSE)),"")</f>
        <v/>
      </c>
      <c r="G2595" s="50" t="str">
        <f>IFERROR(VLOOKUP(E2595,最低賃金!$A$3:$G$49,6,FALSE),"")</f>
        <v/>
      </c>
      <c r="H2595" s="45"/>
      <c r="I2595" s="36"/>
      <c r="J2595" s="54"/>
      <c r="K2595" s="51" t="str" cm="1">
        <f t="array" ref="K2595">IFERROR(_xlfn.IFS(COUNTBLANK(H2595:J2595)=3,"",I2595="","I列に金額を入力してください",H2595="3.時間給",I2595,J2595="","J列に労働時間を入力してください",H2595="1.月給",ROUND(I2595/J2595,0),H2595="2.日給",ROUND(I2595/J2595,0)),"")</f>
        <v/>
      </c>
      <c r="L2595" s="37" t="str" cm="1">
        <f t="array" ref="L2595">IFERROR(_xlfn.IFS(E2595="","",K2595&lt;F2595,"×（法定外・特例等対象外です）",K2595&lt;G2595,"〇",K2595&gt;=G2595,"ー"),"")</f>
        <v/>
      </c>
      <c r="M2595" s="26" t="str" cm="1">
        <f t="array" ref="M2595">IFERROR(_xlfn.IFS(COUNTBLANK(D2595:K2595)=8,"",D2595="","←D列に従業員名を姓名（フルネーム）で入力してください。誤変換にお気を付け下さい。",E2595="","←E列に都道府県を入力してください。",H2595="","←H列に1.月給～3.時間給の選択肢を入力してください",I2595="","←I列に金額を入力してください",H2595=3,"",J2595="","←J列に所定労働時間を入力してください"),"")</f>
        <v/>
      </c>
    </row>
    <row r="2596" spans="2:13" ht="22" x14ac:dyDescent="0.55000000000000004">
      <c r="B2596" s="39">
        <f t="shared" si="40"/>
        <v>2588</v>
      </c>
      <c r="C2596" s="45"/>
      <c r="D2596" s="35"/>
      <c r="E2596" s="46"/>
      <c r="F2596" s="40" t="str" cm="1">
        <f t="array" ref="F2596">IFERROR(_xlfn.IFS(AND($G$3=45566,E2596="徳島"),VLOOKUP(E2596,最低賃金!$A$2:$G$49,2,FALSE),OR($G$3&lt;&gt;45566,E2596&lt;&gt;"徳島"),VLOOKUP(E2596,最低賃金!$A$2:$G$49,4,FALSE)),"")</f>
        <v/>
      </c>
      <c r="G2596" s="50" t="str">
        <f>IFERROR(VLOOKUP(E2596,最低賃金!$A$3:$G$49,6,FALSE),"")</f>
        <v/>
      </c>
      <c r="H2596" s="45"/>
      <c r="I2596" s="36"/>
      <c r="J2596" s="54"/>
      <c r="K2596" s="51" t="str" cm="1">
        <f t="array" ref="K2596">IFERROR(_xlfn.IFS(COUNTBLANK(H2596:J2596)=3,"",I2596="","I列に金額を入力してください",H2596="3.時間給",I2596,J2596="","J列に労働時間を入力してください",H2596="1.月給",ROUND(I2596/J2596,0),H2596="2.日給",ROUND(I2596/J2596,0)),"")</f>
        <v/>
      </c>
      <c r="L2596" s="37" t="str" cm="1">
        <f t="array" ref="L2596">IFERROR(_xlfn.IFS(E2596="","",K2596&lt;F2596,"×（法定外・特例等対象外です）",K2596&lt;G2596,"〇",K2596&gt;=G2596,"ー"),"")</f>
        <v/>
      </c>
      <c r="M2596" s="26" t="str" cm="1">
        <f t="array" ref="M2596">IFERROR(_xlfn.IFS(COUNTBLANK(D2596:K2596)=8,"",D2596="","←D列に従業員名を姓名（フルネーム）で入力してください。誤変換にお気を付け下さい。",E2596="","←E列に都道府県を入力してください。",H2596="","←H列に1.月給～3.時間給の選択肢を入力してください",I2596="","←I列に金額を入力してください",H2596=3,"",J2596="","←J列に所定労働時間を入力してください"),"")</f>
        <v/>
      </c>
    </row>
    <row r="2597" spans="2:13" ht="22" x14ac:dyDescent="0.55000000000000004">
      <c r="B2597" s="39">
        <f t="shared" si="40"/>
        <v>2589</v>
      </c>
      <c r="C2597" s="45"/>
      <c r="D2597" s="35"/>
      <c r="E2597" s="46"/>
      <c r="F2597" s="40" t="str" cm="1">
        <f t="array" ref="F2597">IFERROR(_xlfn.IFS(AND($G$3=45566,E2597="徳島"),VLOOKUP(E2597,最低賃金!$A$2:$G$49,2,FALSE),OR($G$3&lt;&gt;45566,E2597&lt;&gt;"徳島"),VLOOKUP(E2597,最低賃金!$A$2:$G$49,4,FALSE)),"")</f>
        <v/>
      </c>
      <c r="G2597" s="50" t="str">
        <f>IFERROR(VLOOKUP(E2597,最低賃金!$A$3:$G$49,6,FALSE),"")</f>
        <v/>
      </c>
      <c r="H2597" s="45"/>
      <c r="I2597" s="36"/>
      <c r="J2597" s="54"/>
      <c r="K2597" s="51" t="str" cm="1">
        <f t="array" ref="K2597">IFERROR(_xlfn.IFS(COUNTBLANK(H2597:J2597)=3,"",I2597="","I列に金額を入力してください",H2597="3.時間給",I2597,J2597="","J列に労働時間を入力してください",H2597="1.月給",ROUND(I2597/J2597,0),H2597="2.日給",ROUND(I2597/J2597,0)),"")</f>
        <v/>
      </c>
      <c r="L2597" s="37" t="str" cm="1">
        <f t="array" ref="L2597">IFERROR(_xlfn.IFS(E2597="","",K2597&lt;F2597,"×（法定外・特例等対象外です）",K2597&lt;G2597,"〇",K2597&gt;=G2597,"ー"),"")</f>
        <v/>
      </c>
      <c r="M2597" s="26" t="str" cm="1">
        <f t="array" ref="M2597">IFERROR(_xlfn.IFS(COUNTBLANK(D2597:K2597)=8,"",D2597="","←D列に従業員名を姓名（フルネーム）で入力してください。誤変換にお気を付け下さい。",E2597="","←E列に都道府県を入力してください。",H2597="","←H列に1.月給～3.時間給の選択肢を入力してください",I2597="","←I列に金額を入力してください",H2597=3,"",J2597="","←J列に所定労働時間を入力してください"),"")</f>
        <v/>
      </c>
    </row>
    <row r="2598" spans="2:13" ht="22" x14ac:dyDescent="0.55000000000000004">
      <c r="B2598" s="39">
        <f t="shared" si="40"/>
        <v>2590</v>
      </c>
      <c r="C2598" s="45"/>
      <c r="D2598" s="35"/>
      <c r="E2598" s="46"/>
      <c r="F2598" s="40" t="str" cm="1">
        <f t="array" ref="F2598">IFERROR(_xlfn.IFS(AND($G$3=45566,E2598="徳島"),VLOOKUP(E2598,最低賃金!$A$2:$G$49,2,FALSE),OR($G$3&lt;&gt;45566,E2598&lt;&gt;"徳島"),VLOOKUP(E2598,最低賃金!$A$2:$G$49,4,FALSE)),"")</f>
        <v/>
      </c>
      <c r="G2598" s="50" t="str">
        <f>IFERROR(VLOOKUP(E2598,最低賃金!$A$3:$G$49,6,FALSE),"")</f>
        <v/>
      </c>
      <c r="H2598" s="45"/>
      <c r="I2598" s="36"/>
      <c r="J2598" s="54"/>
      <c r="K2598" s="51" t="str" cm="1">
        <f t="array" ref="K2598">IFERROR(_xlfn.IFS(COUNTBLANK(H2598:J2598)=3,"",I2598="","I列に金額を入力してください",H2598="3.時間給",I2598,J2598="","J列に労働時間を入力してください",H2598="1.月給",ROUND(I2598/J2598,0),H2598="2.日給",ROUND(I2598/J2598,0)),"")</f>
        <v/>
      </c>
      <c r="L2598" s="37" t="str" cm="1">
        <f t="array" ref="L2598">IFERROR(_xlfn.IFS(E2598="","",K2598&lt;F2598,"×（法定外・特例等対象外です）",K2598&lt;G2598,"〇",K2598&gt;=G2598,"ー"),"")</f>
        <v/>
      </c>
      <c r="M2598" s="26" t="str" cm="1">
        <f t="array" ref="M2598">IFERROR(_xlfn.IFS(COUNTBLANK(D2598:K2598)=8,"",D2598="","←D列に従業員名を姓名（フルネーム）で入力してください。誤変換にお気を付け下さい。",E2598="","←E列に都道府県を入力してください。",H2598="","←H列に1.月給～3.時間給の選択肢を入力してください",I2598="","←I列に金額を入力してください",H2598=3,"",J2598="","←J列に所定労働時間を入力してください"),"")</f>
        <v/>
      </c>
    </row>
    <row r="2599" spans="2:13" ht="22" x14ac:dyDescent="0.55000000000000004">
      <c r="B2599" s="39">
        <f t="shared" si="40"/>
        <v>2591</v>
      </c>
      <c r="C2599" s="45"/>
      <c r="D2599" s="35"/>
      <c r="E2599" s="46"/>
      <c r="F2599" s="40" t="str" cm="1">
        <f t="array" ref="F2599">IFERROR(_xlfn.IFS(AND($G$3=45566,E2599="徳島"),VLOOKUP(E2599,最低賃金!$A$2:$G$49,2,FALSE),OR($G$3&lt;&gt;45566,E2599&lt;&gt;"徳島"),VLOOKUP(E2599,最低賃金!$A$2:$G$49,4,FALSE)),"")</f>
        <v/>
      </c>
      <c r="G2599" s="50" t="str">
        <f>IFERROR(VLOOKUP(E2599,最低賃金!$A$3:$G$49,6,FALSE),"")</f>
        <v/>
      </c>
      <c r="H2599" s="45"/>
      <c r="I2599" s="36"/>
      <c r="J2599" s="54"/>
      <c r="K2599" s="51" t="str" cm="1">
        <f t="array" ref="K2599">IFERROR(_xlfn.IFS(COUNTBLANK(H2599:J2599)=3,"",I2599="","I列に金額を入力してください",H2599="3.時間給",I2599,J2599="","J列に労働時間を入力してください",H2599="1.月給",ROUND(I2599/J2599,0),H2599="2.日給",ROUND(I2599/J2599,0)),"")</f>
        <v/>
      </c>
      <c r="L2599" s="37" t="str" cm="1">
        <f t="array" ref="L2599">IFERROR(_xlfn.IFS(E2599="","",K2599&lt;F2599,"×（法定外・特例等対象外です）",K2599&lt;G2599,"〇",K2599&gt;=G2599,"ー"),"")</f>
        <v/>
      </c>
      <c r="M2599" s="26" t="str" cm="1">
        <f t="array" ref="M2599">IFERROR(_xlfn.IFS(COUNTBLANK(D2599:K2599)=8,"",D2599="","←D列に従業員名を姓名（フルネーム）で入力してください。誤変換にお気を付け下さい。",E2599="","←E列に都道府県を入力してください。",H2599="","←H列に1.月給～3.時間給の選択肢を入力してください",I2599="","←I列に金額を入力してください",H2599=3,"",J2599="","←J列に所定労働時間を入力してください"),"")</f>
        <v/>
      </c>
    </row>
    <row r="2600" spans="2:13" ht="22" x14ac:dyDescent="0.55000000000000004">
      <c r="B2600" s="39">
        <f t="shared" si="40"/>
        <v>2592</v>
      </c>
      <c r="C2600" s="45"/>
      <c r="D2600" s="35"/>
      <c r="E2600" s="46"/>
      <c r="F2600" s="40" t="str" cm="1">
        <f t="array" ref="F2600">IFERROR(_xlfn.IFS(AND($G$3=45566,E2600="徳島"),VLOOKUP(E2600,最低賃金!$A$2:$G$49,2,FALSE),OR($G$3&lt;&gt;45566,E2600&lt;&gt;"徳島"),VLOOKUP(E2600,最低賃金!$A$2:$G$49,4,FALSE)),"")</f>
        <v/>
      </c>
      <c r="G2600" s="50" t="str">
        <f>IFERROR(VLOOKUP(E2600,最低賃金!$A$3:$G$49,6,FALSE),"")</f>
        <v/>
      </c>
      <c r="H2600" s="45"/>
      <c r="I2600" s="36"/>
      <c r="J2600" s="54"/>
      <c r="K2600" s="51" t="str" cm="1">
        <f t="array" ref="K2600">IFERROR(_xlfn.IFS(COUNTBLANK(H2600:J2600)=3,"",I2600="","I列に金額を入力してください",H2600="3.時間給",I2600,J2600="","J列に労働時間を入力してください",H2600="1.月給",ROUND(I2600/J2600,0),H2600="2.日給",ROUND(I2600/J2600,0)),"")</f>
        <v/>
      </c>
      <c r="L2600" s="37" t="str" cm="1">
        <f t="array" ref="L2600">IFERROR(_xlfn.IFS(E2600="","",K2600&lt;F2600,"×（法定外・特例等対象外です）",K2600&lt;G2600,"〇",K2600&gt;=G2600,"ー"),"")</f>
        <v/>
      </c>
      <c r="M2600" s="26" t="str" cm="1">
        <f t="array" ref="M2600">IFERROR(_xlfn.IFS(COUNTBLANK(D2600:K2600)=8,"",D2600="","←D列に従業員名を姓名（フルネーム）で入力してください。誤変換にお気を付け下さい。",E2600="","←E列に都道府県を入力してください。",H2600="","←H列に1.月給～3.時間給の選択肢を入力してください",I2600="","←I列に金額を入力してください",H2600=3,"",J2600="","←J列に所定労働時間を入力してください"),"")</f>
        <v/>
      </c>
    </row>
    <row r="2601" spans="2:13" ht="22" x14ac:dyDescent="0.55000000000000004">
      <c r="B2601" s="39">
        <f t="shared" si="40"/>
        <v>2593</v>
      </c>
      <c r="C2601" s="45"/>
      <c r="D2601" s="35"/>
      <c r="E2601" s="46"/>
      <c r="F2601" s="40" t="str" cm="1">
        <f t="array" ref="F2601">IFERROR(_xlfn.IFS(AND($G$3=45566,E2601="徳島"),VLOOKUP(E2601,最低賃金!$A$2:$G$49,2,FALSE),OR($G$3&lt;&gt;45566,E2601&lt;&gt;"徳島"),VLOOKUP(E2601,最低賃金!$A$2:$G$49,4,FALSE)),"")</f>
        <v/>
      </c>
      <c r="G2601" s="50" t="str">
        <f>IFERROR(VLOOKUP(E2601,最低賃金!$A$3:$G$49,6,FALSE),"")</f>
        <v/>
      </c>
      <c r="H2601" s="45"/>
      <c r="I2601" s="36"/>
      <c r="J2601" s="54"/>
      <c r="K2601" s="51" t="str" cm="1">
        <f t="array" ref="K2601">IFERROR(_xlfn.IFS(COUNTBLANK(H2601:J2601)=3,"",I2601="","I列に金額を入力してください",H2601="3.時間給",I2601,J2601="","J列に労働時間を入力してください",H2601="1.月給",ROUND(I2601/J2601,0),H2601="2.日給",ROUND(I2601/J2601,0)),"")</f>
        <v/>
      </c>
      <c r="L2601" s="37" t="str" cm="1">
        <f t="array" ref="L2601">IFERROR(_xlfn.IFS(E2601="","",K2601&lt;F2601,"×（法定外・特例等対象外です）",K2601&lt;G2601,"〇",K2601&gt;=G2601,"ー"),"")</f>
        <v/>
      </c>
      <c r="M2601" s="26" t="str" cm="1">
        <f t="array" ref="M2601">IFERROR(_xlfn.IFS(COUNTBLANK(D2601:K2601)=8,"",D2601="","←D列に従業員名を姓名（フルネーム）で入力してください。誤変換にお気を付け下さい。",E2601="","←E列に都道府県を入力してください。",H2601="","←H列に1.月給～3.時間給の選択肢を入力してください",I2601="","←I列に金額を入力してください",H2601=3,"",J2601="","←J列に所定労働時間を入力してください"),"")</f>
        <v/>
      </c>
    </row>
    <row r="2602" spans="2:13" ht="22" x14ac:dyDescent="0.55000000000000004">
      <c r="B2602" s="39">
        <f t="shared" si="40"/>
        <v>2594</v>
      </c>
      <c r="C2602" s="45"/>
      <c r="D2602" s="35"/>
      <c r="E2602" s="46"/>
      <c r="F2602" s="40" t="str" cm="1">
        <f t="array" ref="F2602">IFERROR(_xlfn.IFS(AND($G$3=45566,E2602="徳島"),VLOOKUP(E2602,最低賃金!$A$2:$G$49,2,FALSE),OR($G$3&lt;&gt;45566,E2602&lt;&gt;"徳島"),VLOOKUP(E2602,最低賃金!$A$2:$G$49,4,FALSE)),"")</f>
        <v/>
      </c>
      <c r="G2602" s="50" t="str">
        <f>IFERROR(VLOOKUP(E2602,最低賃金!$A$3:$G$49,6,FALSE),"")</f>
        <v/>
      </c>
      <c r="H2602" s="45"/>
      <c r="I2602" s="36"/>
      <c r="J2602" s="54"/>
      <c r="K2602" s="51" t="str" cm="1">
        <f t="array" ref="K2602">IFERROR(_xlfn.IFS(COUNTBLANK(H2602:J2602)=3,"",I2602="","I列に金額を入力してください",H2602="3.時間給",I2602,J2602="","J列に労働時間を入力してください",H2602="1.月給",ROUND(I2602/J2602,0),H2602="2.日給",ROUND(I2602/J2602,0)),"")</f>
        <v/>
      </c>
      <c r="L2602" s="37" t="str" cm="1">
        <f t="array" ref="L2602">IFERROR(_xlfn.IFS(E2602="","",K2602&lt;F2602,"×（法定外・特例等対象外です）",K2602&lt;G2602,"〇",K2602&gt;=G2602,"ー"),"")</f>
        <v/>
      </c>
      <c r="M2602" s="26" t="str" cm="1">
        <f t="array" ref="M2602">IFERROR(_xlfn.IFS(COUNTBLANK(D2602:K2602)=8,"",D2602="","←D列に従業員名を姓名（フルネーム）で入力してください。誤変換にお気を付け下さい。",E2602="","←E列に都道府県を入力してください。",H2602="","←H列に1.月給～3.時間給の選択肢を入力してください",I2602="","←I列に金額を入力してください",H2602=3,"",J2602="","←J列に所定労働時間を入力してください"),"")</f>
        <v/>
      </c>
    </row>
    <row r="2603" spans="2:13" ht="22" x14ac:dyDescent="0.55000000000000004">
      <c r="B2603" s="39">
        <f t="shared" si="40"/>
        <v>2595</v>
      </c>
      <c r="C2603" s="45"/>
      <c r="D2603" s="35"/>
      <c r="E2603" s="46"/>
      <c r="F2603" s="40" t="str" cm="1">
        <f t="array" ref="F2603">IFERROR(_xlfn.IFS(AND($G$3=45566,E2603="徳島"),VLOOKUP(E2603,最低賃金!$A$2:$G$49,2,FALSE),OR($G$3&lt;&gt;45566,E2603&lt;&gt;"徳島"),VLOOKUP(E2603,最低賃金!$A$2:$G$49,4,FALSE)),"")</f>
        <v/>
      </c>
      <c r="G2603" s="50" t="str">
        <f>IFERROR(VLOOKUP(E2603,最低賃金!$A$3:$G$49,6,FALSE),"")</f>
        <v/>
      </c>
      <c r="H2603" s="45"/>
      <c r="I2603" s="36"/>
      <c r="J2603" s="54"/>
      <c r="K2603" s="51" t="str" cm="1">
        <f t="array" ref="K2603">IFERROR(_xlfn.IFS(COUNTBLANK(H2603:J2603)=3,"",I2603="","I列に金額を入力してください",H2603="3.時間給",I2603,J2603="","J列に労働時間を入力してください",H2603="1.月給",ROUND(I2603/J2603,0),H2603="2.日給",ROUND(I2603/J2603,0)),"")</f>
        <v/>
      </c>
      <c r="L2603" s="37" t="str" cm="1">
        <f t="array" ref="L2603">IFERROR(_xlfn.IFS(E2603="","",K2603&lt;F2603,"×（法定外・特例等対象外です）",K2603&lt;G2603,"〇",K2603&gt;=G2603,"ー"),"")</f>
        <v/>
      </c>
      <c r="M2603" s="26" t="str" cm="1">
        <f t="array" ref="M2603">IFERROR(_xlfn.IFS(COUNTBLANK(D2603:K2603)=8,"",D2603="","←D列に従業員名を姓名（フルネーム）で入力してください。誤変換にお気を付け下さい。",E2603="","←E列に都道府県を入力してください。",H2603="","←H列に1.月給～3.時間給の選択肢を入力してください",I2603="","←I列に金額を入力してください",H2603=3,"",J2603="","←J列に所定労働時間を入力してください"),"")</f>
        <v/>
      </c>
    </row>
    <row r="2604" spans="2:13" ht="22" x14ac:dyDescent="0.55000000000000004">
      <c r="B2604" s="39">
        <f t="shared" si="40"/>
        <v>2596</v>
      </c>
      <c r="C2604" s="45"/>
      <c r="D2604" s="35"/>
      <c r="E2604" s="46"/>
      <c r="F2604" s="40" t="str" cm="1">
        <f t="array" ref="F2604">IFERROR(_xlfn.IFS(AND($G$3=45566,E2604="徳島"),VLOOKUP(E2604,最低賃金!$A$2:$G$49,2,FALSE),OR($G$3&lt;&gt;45566,E2604&lt;&gt;"徳島"),VLOOKUP(E2604,最低賃金!$A$2:$G$49,4,FALSE)),"")</f>
        <v/>
      </c>
      <c r="G2604" s="50" t="str">
        <f>IFERROR(VLOOKUP(E2604,最低賃金!$A$3:$G$49,6,FALSE),"")</f>
        <v/>
      </c>
      <c r="H2604" s="45"/>
      <c r="I2604" s="36"/>
      <c r="J2604" s="54"/>
      <c r="K2604" s="51" t="str" cm="1">
        <f t="array" ref="K2604">IFERROR(_xlfn.IFS(COUNTBLANK(H2604:J2604)=3,"",I2604="","I列に金額を入力してください",H2604="3.時間給",I2604,J2604="","J列に労働時間を入力してください",H2604="1.月給",ROUND(I2604/J2604,0),H2604="2.日給",ROUND(I2604/J2604,0)),"")</f>
        <v/>
      </c>
      <c r="L2604" s="37" t="str" cm="1">
        <f t="array" ref="L2604">IFERROR(_xlfn.IFS(E2604="","",K2604&lt;F2604,"×（法定外・特例等対象外です）",K2604&lt;G2604,"〇",K2604&gt;=G2604,"ー"),"")</f>
        <v/>
      </c>
      <c r="M2604" s="26" t="str" cm="1">
        <f t="array" ref="M2604">IFERROR(_xlfn.IFS(COUNTBLANK(D2604:K2604)=8,"",D2604="","←D列に従業員名を姓名（フルネーム）で入力してください。誤変換にお気を付け下さい。",E2604="","←E列に都道府県を入力してください。",H2604="","←H列に1.月給～3.時間給の選択肢を入力してください",I2604="","←I列に金額を入力してください",H2604=3,"",J2604="","←J列に所定労働時間を入力してください"),"")</f>
        <v/>
      </c>
    </row>
    <row r="2605" spans="2:13" ht="22" x14ac:dyDescent="0.55000000000000004">
      <c r="B2605" s="39">
        <f t="shared" si="40"/>
        <v>2597</v>
      </c>
      <c r="C2605" s="45"/>
      <c r="D2605" s="35"/>
      <c r="E2605" s="46"/>
      <c r="F2605" s="40" t="str" cm="1">
        <f t="array" ref="F2605">IFERROR(_xlfn.IFS(AND($G$3=45566,E2605="徳島"),VLOOKUP(E2605,最低賃金!$A$2:$G$49,2,FALSE),OR($G$3&lt;&gt;45566,E2605&lt;&gt;"徳島"),VLOOKUP(E2605,最低賃金!$A$2:$G$49,4,FALSE)),"")</f>
        <v/>
      </c>
      <c r="G2605" s="50" t="str">
        <f>IFERROR(VLOOKUP(E2605,最低賃金!$A$3:$G$49,6,FALSE),"")</f>
        <v/>
      </c>
      <c r="H2605" s="45"/>
      <c r="I2605" s="36"/>
      <c r="J2605" s="54"/>
      <c r="K2605" s="51" t="str" cm="1">
        <f t="array" ref="K2605">IFERROR(_xlfn.IFS(COUNTBLANK(H2605:J2605)=3,"",I2605="","I列に金額を入力してください",H2605="3.時間給",I2605,J2605="","J列に労働時間を入力してください",H2605="1.月給",ROUND(I2605/J2605,0),H2605="2.日給",ROUND(I2605/J2605,0)),"")</f>
        <v/>
      </c>
      <c r="L2605" s="37" t="str" cm="1">
        <f t="array" ref="L2605">IFERROR(_xlfn.IFS(E2605="","",K2605&lt;F2605,"×（法定外・特例等対象外です）",K2605&lt;G2605,"〇",K2605&gt;=G2605,"ー"),"")</f>
        <v/>
      </c>
      <c r="M2605" s="26" t="str" cm="1">
        <f t="array" ref="M2605">IFERROR(_xlfn.IFS(COUNTBLANK(D2605:K2605)=8,"",D2605="","←D列に従業員名を姓名（フルネーム）で入力してください。誤変換にお気を付け下さい。",E2605="","←E列に都道府県を入力してください。",H2605="","←H列に1.月給～3.時間給の選択肢を入力してください",I2605="","←I列に金額を入力してください",H2605=3,"",J2605="","←J列に所定労働時間を入力してください"),"")</f>
        <v/>
      </c>
    </row>
    <row r="2606" spans="2:13" ht="22" x14ac:dyDescent="0.55000000000000004">
      <c r="B2606" s="39">
        <f t="shared" si="40"/>
        <v>2598</v>
      </c>
      <c r="C2606" s="45"/>
      <c r="D2606" s="35"/>
      <c r="E2606" s="46"/>
      <c r="F2606" s="40" t="str" cm="1">
        <f t="array" ref="F2606">IFERROR(_xlfn.IFS(AND($G$3=45566,E2606="徳島"),VLOOKUP(E2606,最低賃金!$A$2:$G$49,2,FALSE),OR($G$3&lt;&gt;45566,E2606&lt;&gt;"徳島"),VLOOKUP(E2606,最低賃金!$A$2:$G$49,4,FALSE)),"")</f>
        <v/>
      </c>
      <c r="G2606" s="50" t="str">
        <f>IFERROR(VLOOKUP(E2606,最低賃金!$A$3:$G$49,6,FALSE),"")</f>
        <v/>
      </c>
      <c r="H2606" s="45"/>
      <c r="I2606" s="36"/>
      <c r="J2606" s="54"/>
      <c r="K2606" s="51" t="str" cm="1">
        <f t="array" ref="K2606">IFERROR(_xlfn.IFS(COUNTBLANK(H2606:J2606)=3,"",I2606="","I列に金額を入力してください",H2606="3.時間給",I2606,J2606="","J列に労働時間を入力してください",H2606="1.月給",ROUND(I2606/J2606,0),H2606="2.日給",ROUND(I2606/J2606,0)),"")</f>
        <v/>
      </c>
      <c r="L2606" s="37" t="str" cm="1">
        <f t="array" ref="L2606">IFERROR(_xlfn.IFS(E2606="","",K2606&lt;F2606,"×（法定外・特例等対象外です）",K2606&lt;G2606,"〇",K2606&gt;=G2606,"ー"),"")</f>
        <v/>
      </c>
      <c r="M2606" s="26" t="str" cm="1">
        <f t="array" ref="M2606">IFERROR(_xlfn.IFS(COUNTBLANK(D2606:K2606)=8,"",D2606="","←D列に従業員名を姓名（フルネーム）で入力してください。誤変換にお気を付け下さい。",E2606="","←E列に都道府県を入力してください。",H2606="","←H列に1.月給～3.時間給の選択肢を入力してください",I2606="","←I列に金額を入力してください",H2606=3,"",J2606="","←J列に所定労働時間を入力してください"),"")</f>
        <v/>
      </c>
    </row>
    <row r="2607" spans="2:13" ht="22" x14ac:dyDescent="0.55000000000000004">
      <c r="B2607" s="39">
        <f t="shared" si="40"/>
        <v>2599</v>
      </c>
      <c r="C2607" s="45"/>
      <c r="D2607" s="35"/>
      <c r="E2607" s="46"/>
      <c r="F2607" s="40" t="str" cm="1">
        <f t="array" ref="F2607">IFERROR(_xlfn.IFS(AND($G$3=45566,E2607="徳島"),VLOOKUP(E2607,最低賃金!$A$2:$G$49,2,FALSE),OR($G$3&lt;&gt;45566,E2607&lt;&gt;"徳島"),VLOOKUP(E2607,最低賃金!$A$2:$G$49,4,FALSE)),"")</f>
        <v/>
      </c>
      <c r="G2607" s="50" t="str">
        <f>IFERROR(VLOOKUP(E2607,最低賃金!$A$3:$G$49,6,FALSE),"")</f>
        <v/>
      </c>
      <c r="H2607" s="45"/>
      <c r="I2607" s="36"/>
      <c r="J2607" s="54"/>
      <c r="K2607" s="51" t="str" cm="1">
        <f t="array" ref="K2607">IFERROR(_xlfn.IFS(COUNTBLANK(H2607:J2607)=3,"",I2607="","I列に金額を入力してください",H2607="3.時間給",I2607,J2607="","J列に労働時間を入力してください",H2607="1.月給",ROUND(I2607/J2607,0),H2607="2.日給",ROUND(I2607/J2607,0)),"")</f>
        <v/>
      </c>
      <c r="L2607" s="37" t="str" cm="1">
        <f t="array" ref="L2607">IFERROR(_xlfn.IFS(E2607="","",K2607&lt;F2607,"×（法定外・特例等対象外です）",K2607&lt;G2607,"〇",K2607&gt;=G2607,"ー"),"")</f>
        <v/>
      </c>
      <c r="M2607" s="26" t="str" cm="1">
        <f t="array" ref="M2607">IFERROR(_xlfn.IFS(COUNTBLANK(D2607:K2607)=8,"",D2607="","←D列に従業員名を姓名（フルネーム）で入力してください。誤変換にお気を付け下さい。",E2607="","←E列に都道府県を入力してください。",H2607="","←H列に1.月給～3.時間給の選択肢を入力してください",I2607="","←I列に金額を入力してください",H2607=3,"",J2607="","←J列に所定労働時間を入力してください"),"")</f>
        <v/>
      </c>
    </row>
    <row r="2608" spans="2:13" ht="22" x14ac:dyDescent="0.55000000000000004">
      <c r="B2608" s="39">
        <f t="shared" si="40"/>
        <v>2600</v>
      </c>
      <c r="C2608" s="45"/>
      <c r="D2608" s="35"/>
      <c r="E2608" s="46"/>
      <c r="F2608" s="40" t="str" cm="1">
        <f t="array" ref="F2608">IFERROR(_xlfn.IFS(AND($G$3=45566,E2608="徳島"),VLOOKUP(E2608,最低賃金!$A$2:$G$49,2,FALSE),OR($G$3&lt;&gt;45566,E2608&lt;&gt;"徳島"),VLOOKUP(E2608,最低賃金!$A$2:$G$49,4,FALSE)),"")</f>
        <v/>
      </c>
      <c r="G2608" s="50" t="str">
        <f>IFERROR(VLOOKUP(E2608,最低賃金!$A$3:$G$49,6,FALSE),"")</f>
        <v/>
      </c>
      <c r="H2608" s="45"/>
      <c r="I2608" s="36"/>
      <c r="J2608" s="54"/>
      <c r="K2608" s="51" t="str" cm="1">
        <f t="array" ref="K2608">IFERROR(_xlfn.IFS(COUNTBLANK(H2608:J2608)=3,"",I2608="","I列に金額を入力してください",H2608="3.時間給",I2608,J2608="","J列に労働時間を入力してください",H2608="1.月給",ROUND(I2608/J2608,0),H2608="2.日給",ROUND(I2608/J2608,0)),"")</f>
        <v/>
      </c>
      <c r="L2608" s="37" t="str" cm="1">
        <f t="array" ref="L2608">IFERROR(_xlfn.IFS(E2608="","",K2608&lt;F2608,"×（法定外・特例等対象外です）",K2608&lt;G2608,"〇",K2608&gt;=G2608,"ー"),"")</f>
        <v/>
      </c>
      <c r="M2608" s="26" t="str" cm="1">
        <f t="array" ref="M2608">IFERROR(_xlfn.IFS(COUNTBLANK(D2608:K2608)=8,"",D2608="","←D列に従業員名を姓名（フルネーム）で入力してください。誤変換にお気を付け下さい。",E2608="","←E列に都道府県を入力してください。",H2608="","←H列に1.月給～3.時間給の選択肢を入力してください",I2608="","←I列に金額を入力してください",H2608=3,"",J2608="","←J列に所定労働時間を入力してください"),"")</f>
        <v/>
      </c>
    </row>
    <row r="2609" spans="2:13" ht="22" x14ac:dyDescent="0.55000000000000004">
      <c r="B2609" s="39">
        <f t="shared" si="40"/>
        <v>2601</v>
      </c>
      <c r="C2609" s="45"/>
      <c r="D2609" s="35"/>
      <c r="E2609" s="46"/>
      <c r="F2609" s="40" t="str" cm="1">
        <f t="array" ref="F2609">IFERROR(_xlfn.IFS(AND($G$3=45566,E2609="徳島"),VLOOKUP(E2609,最低賃金!$A$2:$G$49,2,FALSE),OR($G$3&lt;&gt;45566,E2609&lt;&gt;"徳島"),VLOOKUP(E2609,最低賃金!$A$2:$G$49,4,FALSE)),"")</f>
        <v/>
      </c>
      <c r="G2609" s="50" t="str">
        <f>IFERROR(VLOOKUP(E2609,最低賃金!$A$3:$G$49,6,FALSE),"")</f>
        <v/>
      </c>
      <c r="H2609" s="45"/>
      <c r="I2609" s="36"/>
      <c r="J2609" s="54"/>
      <c r="K2609" s="51" t="str" cm="1">
        <f t="array" ref="K2609">IFERROR(_xlfn.IFS(COUNTBLANK(H2609:J2609)=3,"",I2609="","I列に金額を入力してください",H2609="3.時間給",I2609,J2609="","J列に労働時間を入力してください",H2609="1.月給",ROUND(I2609/J2609,0),H2609="2.日給",ROUND(I2609/J2609,0)),"")</f>
        <v/>
      </c>
      <c r="L2609" s="37" t="str" cm="1">
        <f t="array" ref="L2609">IFERROR(_xlfn.IFS(E2609="","",K2609&lt;F2609,"×（法定外・特例等対象外です）",K2609&lt;G2609,"〇",K2609&gt;=G2609,"ー"),"")</f>
        <v/>
      </c>
      <c r="M2609" s="26" t="str" cm="1">
        <f t="array" ref="M2609">IFERROR(_xlfn.IFS(COUNTBLANK(D2609:K2609)=8,"",D2609="","←D列に従業員名を姓名（フルネーム）で入力してください。誤変換にお気を付け下さい。",E2609="","←E列に都道府県を入力してください。",H2609="","←H列に1.月給～3.時間給の選択肢を入力してください",I2609="","←I列に金額を入力してください",H2609=3,"",J2609="","←J列に所定労働時間を入力してください"),"")</f>
        <v/>
      </c>
    </row>
    <row r="2610" spans="2:13" ht="22" x14ac:dyDescent="0.55000000000000004">
      <c r="B2610" s="39">
        <f t="shared" si="40"/>
        <v>2602</v>
      </c>
      <c r="C2610" s="45"/>
      <c r="D2610" s="35"/>
      <c r="E2610" s="46"/>
      <c r="F2610" s="40" t="str" cm="1">
        <f t="array" ref="F2610">IFERROR(_xlfn.IFS(AND($G$3=45566,E2610="徳島"),VLOOKUP(E2610,最低賃金!$A$2:$G$49,2,FALSE),OR($G$3&lt;&gt;45566,E2610&lt;&gt;"徳島"),VLOOKUP(E2610,最低賃金!$A$2:$G$49,4,FALSE)),"")</f>
        <v/>
      </c>
      <c r="G2610" s="50" t="str">
        <f>IFERROR(VLOOKUP(E2610,最低賃金!$A$3:$G$49,6,FALSE),"")</f>
        <v/>
      </c>
      <c r="H2610" s="45"/>
      <c r="I2610" s="36"/>
      <c r="J2610" s="54"/>
      <c r="K2610" s="51" t="str" cm="1">
        <f t="array" ref="K2610">IFERROR(_xlfn.IFS(COUNTBLANK(H2610:J2610)=3,"",I2610="","I列に金額を入力してください",H2610="3.時間給",I2610,J2610="","J列に労働時間を入力してください",H2610="1.月給",ROUND(I2610/J2610,0),H2610="2.日給",ROUND(I2610/J2610,0)),"")</f>
        <v/>
      </c>
      <c r="L2610" s="37" t="str" cm="1">
        <f t="array" ref="L2610">IFERROR(_xlfn.IFS(E2610="","",K2610&lt;F2610,"×（法定外・特例等対象外です）",K2610&lt;G2610,"〇",K2610&gt;=G2610,"ー"),"")</f>
        <v/>
      </c>
      <c r="M2610" s="26" t="str" cm="1">
        <f t="array" ref="M2610">IFERROR(_xlfn.IFS(COUNTBLANK(D2610:K2610)=8,"",D2610="","←D列に従業員名を姓名（フルネーム）で入力してください。誤変換にお気を付け下さい。",E2610="","←E列に都道府県を入力してください。",H2610="","←H列に1.月給～3.時間給の選択肢を入力してください",I2610="","←I列に金額を入力してください",H2610=3,"",J2610="","←J列に所定労働時間を入力してください"),"")</f>
        <v/>
      </c>
    </row>
    <row r="2611" spans="2:13" ht="22" x14ac:dyDescent="0.55000000000000004">
      <c r="B2611" s="39">
        <f t="shared" si="40"/>
        <v>2603</v>
      </c>
      <c r="C2611" s="45"/>
      <c r="D2611" s="35"/>
      <c r="E2611" s="46"/>
      <c r="F2611" s="40" t="str" cm="1">
        <f t="array" ref="F2611">IFERROR(_xlfn.IFS(AND($G$3=45566,E2611="徳島"),VLOOKUP(E2611,最低賃金!$A$2:$G$49,2,FALSE),OR($G$3&lt;&gt;45566,E2611&lt;&gt;"徳島"),VLOOKUP(E2611,最低賃金!$A$2:$G$49,4,FALSE)),"")</f>
        <v/>
      </c>
      <c r="G2611" s="50" t="str">
        <f>IFERROR(VLOOKUP(E2611,最低賃金!$A$3:$G$49,6,FALSE),"")</f>
        <v/>
      </c>
      <c r="H2611" s="45"/>
      <c r="I2611" s="36"/>
      <c r="J2611" s="54"/>
      <c r="K2611" s="51" t="str" cm="1">
        <f t="array" ref="K2611">IFERROR(_xlfn.IFS(COUNTBLANK(H2611:J2611)=3,"",I2611="","I列に金額を入力してください",H2611="3.時間給",I2611,J2611="","J列に労働時間を入力してください",H2611="1.月給",ROUND(I2611/J2611,0),H2611="2.日給",ROUND(I2611/J2611,0)),"")</f>
        <v/>
      </c>
      <c r="L2611" s="37" t="str" cm="1">
        <f t="array" ref="L2611">IFERROR(_xlfn.IFS(E2611="","",K2611&lt;F2611,"×（法定外・特例等対象外です）",K2611&lt;G2611,"〇",K2611&gt;=G2611,"ー"),"")</f>
        <v/>
      </c>
      <c r="M2611" s="26" t="str" cm="1">
        <f t="array" ref="M2611">IFERROR(_xlfn.IFS(COUNTBLANK(D2611:K2611)=8,"",D2611="","←D列に従業員名を姓名（フルネーム）で入力してください。誤変換にお気を付け下さい。",E2611="","←E列に都道府県を入力してください。",H2611="","←H列に1.月給～3.時間給の選択肢を入力してください",I2611="","←I列に金額を入力してください",H2611=3,"",J2611="","←J列に所定労働時間を入力してください"),"")</f>
        <v/>
      </c>
    </row>
    <row r="2612" spans="2:13" ht="22" x14ac:dyDescent="0.55000000000000004">
      <c r="B2612" s="39">
        <f t="shared" si="40"/>
        <v>2604</v>
      </c>
      <c r="C2612" s="45"/>
      <c r="D2612" s="35"/>
      <c r="E2612" s="46"/>
      <c r="F2612" s="40" t="str" cm="1">
        <f t="array" ref="F2612">IFERROR(_xlfn.IFS(AND($G$3=45566,E2612="徳島"),VLOOKUP(E2612,最低賃金!$A$2:$G$49,2,FALSE),OR($G$3&lt;&gt;45566,E2612&lt;&gt;"徳島"),VLOOKUP(E2612,最低賃金!$A$2:$G$49,4,FALSE)),"")</f>
        <v/>
      </c>
      <c r="G2612" s="50" t="str">
        <f>IFERROR(VLOOKUP(E2612,最低賃金!$A$3:$G$49,6,FALSE),"")</f>
        <v/>
      </c>
      <c r="H2612" s="45"/>
      <c r="I2612" s="36"/>
      <c r="J2612" s="54"/>
      <c r="K2612" s="51" t="str" cm="1">
        <f t="array" ref="K2612">IFERROR(_xlfn.IFS(COUNTBLANK(H2612:J2612)=3,"",I2612="","I列に金額を入力してください",H2612="3.時間給",I2612,J2612="","J列に労働時間を入力してください",H2612="1.月給",ROUND(I2612/J2612,0),H2612="2.日給",ROUND(I2612/J2612,0)),"")</f>
        <v/>
      </c>
      <c r="L2612" s="37" t="str" cm="1">
        <f t="array" ref="L2612">IFERROR(_xlfn.IFS(E2612="","",K2612&lt;F2612,"×（法定外・特例等対象外です）",K2612&lt;G2612,"〇",K2612&gt;=G2612,"ー"),"")</f>
        <v/>
      </c>
      <c r="M2612" s="26" t="str" cm="1">
        <f t="array" ref="M2612">IFERROR(_xlfn.IFS(COUNTBLANK(D2612:K2612)=8,"",D2612="","←D列に従業員名を姓名（フルネーム）で入力してください。誤変換にお気を付け下さい。",E2612="","←E列に都道府県を入力してください。",H2612="","←H列に1.月給～3.時間給の選択肢を入力してください",I2612="","←I列に金額を入力してください",H2612=3,"",J2612="","←J列に所定労働時間を入力してください"),"")</f>
        <v/>
      </c>
    </row>
    <row r="2613" spans="2:13" ht="22" x14ac:dyDescent="0.55000000000000004">
      <c r="B2613" s="39">
        <f t="shared" si="40"/>
        <v>2605</v>
      </c>
      <c r="C2613" s="45"/>
      <c r="D2613" s="35"/>
      <c r="E2613" s="46"/>
      <c r="F2613" s="40" t="str" cm="1">
        <f t="array" ref="F2613">IFERROR(_xlfn.IFS(AND($G$3=45566,E2613="徳島"),VLOOKUP(E2613,最低賃金!$A$2:$G$49,2,FALSE),OR($G$3&lt;&gt;45566,E2613&lt;&gt;"徳島"),VLOOKUP(E2613,最低賃金!$A$2:$G$49,4,FALSE)),"")</f>
        <v/>
      </c>
      <c r="G2613" s="50" t="str">
        <f>IFERROR(VLOOKUP(E2613,最低賃金!$A$3:$G$49,6,FALSE),"")</f>
        <v/>
      </c>
      <c r="H2613" s="45"/>
      <c r="I2613" s="36"/>
      <c r="J2613" s="54"/>
      <c r="K2613" s="51" t="str" cm="1">
        <f t="array" ref="K2613">IFERROR(_xlfn.IFS(COUNTBLANK(H2613:J2613)=3,"",I2613="","I列に金額を入力してください",H2613="3.時間給",I2613,J2613="","J列に労働時間を入力してください",H2613="1.月給",ROUND(I2613/J2613,0),H2613="2.日給",ROUND(I2613/J2613,0)),"")</f>
        <v/>
      </c>
      <c r="L2613" s="37" t="str" cm="1">
        <f t="array" ref="L2613">IFERROR(_xlfn.IFS(E2613="","",K2613&lt;F2613,"×（法定外・特例等対象外です）",K2613&lt;G2613,"〇",K2613&gt;=G2613,"ー"),"")</f>
        <v/>
      </c>
      <c r="M2613" s="26" t="str" cm="1">
        <f t="array" ref="M2613">IFERROR(_xlfn.IFS(COUNTBLANK(D2613:K2613)=8,"",D2613="","←D列に従業員名を姓名（フルネーム）で入力してください。誤変換にお気を付け下さい。",E2613="","←E列に都道府県を入力してください。",H2613="","←H列に1.月給～3.時間給の選択肢を入力してください",I2613="","←I列に金額を入力してください",H2613=3,"",J2613="","←J列に所定労働時間を入力してください"),"")</f>
        <v/>
      </c>
    </row>
    <row r="2614" spans="2:13" ht="22" x14ac:dyDescent="0.55000000000000004">
      <c r="B2614" s="39">
        <f t="shared" si="40"/>
        <v>2606</v>
      </c>
      <c r="C2614" s="45"/>
      <c r="D2614" s="35"/>
      <c r="E2614" s="46"/>
      <c r="F2614" s="40" t="str" cm="1">
        <f t="array" ref="F2614">IFERROR(_xlfn.IFS(AND($G$3=45566,E2614="徳島"),VLOOKUP(E2614,最低賃金!$A$2:$G$49,2,FALSE),OR($G$3&lt;&gt;45566,E2614&lt;&gt;"徳島"),VLOOKUP(E2614,最低賃金!$A$2:$G$49,4,FALSE)),"")</f>
        <v/>
      </c>
      <c r="G2614" s="50" t="str">
        <f>IFERROR(VLOOKUP(E2614,最低賃金!$A$3:$G$49,6,FALSE),"")</f>
        <v/>
      </c>
      <c r="H2614" s="45"/>
      <c r="I2614" s="36"/>
      <c r="J2614" s="54"/>
      <c r="K2614" s="51" t="str" cm="1">
        <f t="array" ref="K2614">IFERROR(_xlfn.IFS(COUNTBLANK(H2614:J2614)=3,"",I2614="","I列に金額を入力してください",H2614="3.時間給",I2614,J2614="","J列に労働時間を入力してください",H2614="1.月給",ROUND(I2614/J2614,0),H2614="2.日給",ROUND(I2614/J2614,0)),"")</f>
        <v/>
      </c>
      <c r="L2614" s="37" t="str" cm="1">
        <f t="array" ref="L2614">IFERROR(_xlfn.IFS(E2614="","",K2614&lt;F2614,"×（法定外・特例等対象外です）",K2614&lt;G2614,"〇",K2614&gt;=G2614,"ー"),"")</f>
        <v/>
      </c>
      <c r="M2614" s="26" t="str" cm="1">
        <f t="array" ref="M2614">IFERROR(_xlfn.IFS(COUNTBLANK(D2614:K2614)=8,"",D2614="","←D列に従業員名を姓名（フルネーム）で入力してください。誤変換にお気を付け下さい。",E2614="","←E列に都道府県を入力してください。",H2614="","←H列に1.月給～3.時間給の選択肢を入力してください",I2614="","←I列に金額を入力してください",H2614=3,"",J2614="","←J列に所定労働時間を入力してください"),"")</f>
        <v/>
      </c>
    </row>
    <row r="2615" spans="2:13" ht="22" x14ac:dyDescent="0.55000000000000004">
      <c r="B2615" s="39">
        <f t="shared" si="40"/>
        <v>2607</v>
      </c>
      <c r="C2615" s="45"/>
      <c r="D2615" s="35"/>
      <c r="E2615" s="46"/>
      <c r="F2615" s="40" t="str" cm="1">
        <f t="array" ref="F2615">IFERROR(_xlfn.IFS(AND($G$3=45566,E2615="徳島"),VLOOKUP(E2615,最低賃金!$A$2:$G$49,2,FALSE),OR($G$3&lt;&gt;45566,E2615&lt;&gt;"徳島"),VLOOKUP(E2615,最低賃金!$A$2:$G$49,4,FALSE)),"")</f>
        <v/>
      </c>
      <c r="G2615" s="50" t="str">
        <f>IFERROR(VLOOKUP(E2615,最低賃金!$A$3:$G$49,6,FALSE),"")</f>
        <v/>
      </c>
      <c r="H2615" s="45"/>
      <c r="I2615" s="36"/>
      <c r="J2615" s="54"/>
      <c r="K2615" s="51" t="str" cm="1">
        <f t="array" ref="K2615">IFERROR(_xlfn.IFS(COUNTBLANK(H2615:J2615)=3,"",I2615="","I列に金額を入力してください",H2615="3.時間給",I2615,J2615="","J列に労働時間を入力してください",H2615="1.月給",ROUND(I2615/J2615,0),H2615="2.日給",ROUND(I2615/J2615,0)),"")</f>
        <v/>
      </c>
      <c r="L2615" s="37" t="str" cm="1">
        <f t="array" ref="L2615">IFERROR(_xlfn.IFS(E2615="","",K2615&lt;F2615,"×（法定外・特例等対象外です）",K2615&lt;G2615,"〇",K2615&gt;=G2615,"ー"),"")</f>
        <v/>
      </c>
      <c r="M2615" s="26" t="str" cm="1">
        <f t="array" ref="M2615">IFERROR(_xlfn.IFS(COUNTBLANK(D2615:K2615)=8,"",D2615="","←D列に従業員名を姓名（フルネーム）で入力してください。誤変換にお気を付け下さい。",E2615="","←E列に都道府県を入力してください。",H2615="","←H列に1.月給～3.時間給の選択肢を入力してください",I2615="","←I列に金額を入力してください",H2615=3,"",J2615="","←J列に所定労働時間を入力してください"),"")</f>
        <v/>
      </c>
    </row>
    <row r="2616" spans="2:13" ht="22" x14ac:dyDescent="0.55000000000000004">
      <c r="B2616" s="39">
        <f t="shared" si="40"/>
        <v>2608</v>
      </c>
      <c r="C2616" s="45"/>
      <c r="D2616" s="35"/>
      <c r="E2616" s="46"/>
      <c r="F2616" s="40" t="str" cm="1">
        <f t="array" ref="F2616">IFERROR(_xlfn.IFS(AND($G$3=45566,E2616="徳島"),VLOOKUP(E2616,最低賃金!$A$2:$G$49,2,FALSE),OR($G$3&lt;&gt;45566,E2616&lt;&gt;"徳島"),VLOOKUP(E2616,最低賃金!$A$2:$G$49,4,FALSE)),"")</f>
        <v/>
      </c>
      <c r="G2616" s="50" t="str">
        <f>IFERROR(VLOOKUP(E2616,最低賃金!$A$3:$G$49,6,FALSE),"")</f>
        <v/>
      </c>
      <c r="H2616" s="45"/>
      <c r="I2616" s="36"/>
      <c r="J2616" s="54"/>
      <c r="K2616" s="51" t="str" cm="1">
        <f t="array" ref="K2616">IFERROR(_xlfn.IFS(COUNTBLANK(H2616:J2616)=3,"",I2616="","I列に金額を入力してください",H2616="3.時間給",I2616,J2616="","J列に労働時間を入力してください",H2616="1.月給",ROUND(I2616/J2616,0),H2616="2.日給",ROUND(I2616/J2616,0)),"")</f>
        <v/>
      </c>
      <c r="L2616" s="37" t="str" cm="1">
        <f t="array" ref="L2616">IFERROR(_xlfn.IFS(E2616="","",K2616&lt;F2616,"×（法定外・特例等対象外です）",K2616&lt;G2616,"〇",K2616&gt;=G2616,"ー"),"")</f>
        <v/>
      </c>
      <c r="M2616" s="26" t="str" cm="1">
        <f t="array" ref="M2616">IFERROR(_xlfn.IFS(COUNTBLANK(D2616:K2616)=8,"",D2616="","←D列に従業員名を姓名（フルネーム）で入力してください。誤変換にお気を付け下さい。",E2616="","←E列に都道府県を入力してください。",H2616="","←H列に1.月給～3.時間給の選択肢を入力してください",I2616="","←I列に金額を入力してください",H2616=3,"",J2616="","←J列に所定労働時間を入力してください"),"")</f>
        <v/>
      </c>
    </row>
    <row r="2617" spans="2:13" ht="22" x14ac:dyDescent="0.55000000000000004">
      <c r="B2617" s="39">
        <f t="shared" si="40"/>
        <v>2609</v>
      </c>
      <c r="C2617" s="45"/>
      <c r="D2617" s="35"/>
      <c r="E2617" s="46"/>
      <c r="F2617" s="40" t="str" cm="1">
        <f t="array" ref="F2617">IFERROR(_xlfn.IFS(AND($G$3=45566,E2617="徳島"),VLOOKUP(E2617,最低賃金!$A$2:$G$49,2,FALSE),OR($G$3&lt;&gt;45566,E2617&lt;&gt;"徳島"),VLOOKUP(E2617,最低賃金!$A$2:$G$49,4,FALSE)),"")</f>
        <v/>
      </c>
      <c r="G2617" s="50" t="str">
        <f>IFERROR(VLOOKUP(E2617,最低賃金!$A$3:$G$49,6,FALSE),"")</f>
        <v/>
      </c>
      <c r="H2617" s="45"/>
      <c r="I2617" s="36"/>
      <c r="J2617" s="54"/>
      <c r="K2617" s="51" t="str" cm="1">
        <f t="array" ref="K2617">IFERROR(_xlfn.IFS(COUNTBLANK(H2617:J2617)=3,"",I2617="","I列に金額を入力してください",H2617="3.時間給",I2617,J2617="","J列に労働時間を入力してください",H2617="1.月給",ROUND(I2617/J2617,0),H2617="2.日給",ROUND(I2617/J2617,0)),"")</f>
        <v/>
      </c>
      <c r="L2617" s="37" t="str" cm="1">
        <f t="array" ref="L2617">IFERROR(_xlfn.IFS(E2617="","",K2617&lt;F2617,"×（法定外・特例等対象外です）",K2617&lt;G2617,"〇",K2617&gt;=G2617,"ー"),"")</f>
        <v/>
      </c>
      <c r="M2617" s="26" t="str" cm="1">
        <f t="array" ref="M2617">IFERROR(_xlfn.IFS(COUNTBLANK(D2617:K2617)=8,"",D2617="","←D列に従業員名を姓名（フルネーム）で入力してください。誤変換にお気を付け下さい。",E2617="","←E列に都道府県を入力してください。",H2617="","←H列に1.月給～3.時間給の選択肢を入力してください",I2617="","←I列に金額を入力してください",H2617=3,"",J2617="","←J列に所定労働時間を入力してください"),"")</f>
        <v/>
      </c>
    </row>
    <row r="2618" spans="2:13" ht="22" x14ac:dyDescent="0.55000000000000004">
      <c r="B2618" s="39">
        <f t="shared" si="40"/>
        <v>2610</v>
      </c>
      <c r="C2618" s="45"/>
      <c r="D2618" s="35"/>
      <c r="E2618" s="46"/>
      <c r="F2618" s="40" t="str" cm="1">
        <f t="array" ref="F2618">IFERROR(_xlfn.IFS(AND($G$3=45566,E2618="徳島"),VLOOKUP(E2618,最低賃金!$A$2:$G$49,2,FALSE),OR($G$3&lt;&gt;45566,E2618&lt;&gt;"徳島"),VLOOKUP(E2618,最低賃金!$A$2:$G$49,4,FALSE)),"")</f>
        <v/>
      </c>
      <c r="G2618" s="50" t="str">
        <f>IFERROR(VLOOKUP(E2618,最低賃金!$A$3:$G$49,6,FALSE),"")</f>
        <v/>
      </c>
      <c r="H2618" s="45"/>
      <c r="I2618" s="36"/>
      <c r="J2618" s="54"/>
      <c r="K2618" s="51" t="str" cm="1">
        <f t="array" ref="K2618">IFERROR(_xlfn.IFS(COUNTBLANK(H2618:J2618)=3,"",I2618="","I列に金額を入力してください",H2618="3.時間給",I2618,J2618="","J列に労働時間を入力してください",H2618="1.月給",ROUND(I2618/J2618,0),H2618="2.日給",ROUND(I2618/J2618,0)),"")</f>
        <v/>
      </c>
      <c r="L2618" s="37" t="str" cm="1">
        <f t="array" ref="L2618">IFERROR(_xlfn.IFS(E2618="","",K2618&lt;F2618,"×（法定外・特例等対象外です）",K2618&lt;G2618,"〇",K2618&gt;=G2618,"ー"),"")</f>
        <v/>
      </c>
      <c r="M2618" s="26" t="str" cm="1">
        <f t="array" ref="M2618">IFERROR(_xlfn.IFS(COUNTBLANK(D2618:K2618)=8,"",D2618="","←D列に従業員名を姓名（フルネーム）で入力してください。誤変換にお気を付け下さい。",E2618="","←E列に都道府県を入力してください。",H2618="","←H列に1.月給～3.時間給の選択肢を入力してください",I2618="","←I列に金額を入力してください",H2618=3,"",J2618="","←J列に所定労働時間を入力してください"),"")</f>
        <v/>
      </c>
    </row>
    <row r="2619" spans="2:13" ht="22" x14ac:dyDescent="0.55000000000000004">
      <c r="B2619" s="39">
        <f t="shared" si="40"/>
        <v>2611</v>
      </c>
      <c r="C2619" s="45"/>
      <c r="D2619" s="35"/>
      <c r="E2619" s="46"/>
      <c r="F2619" s="40" t="str" cm="1">
        <f t="array" ref="F2619">IFERROR(_xlfn.IFS(AND($G$3=45566,E2619="徳島"),VLOOKUP(E2619,最低賃金!$A$2:$G$49,2,FALSE),OR($G$3&lt;&gt;45566,E2619&lt;&gt;"徳島"),VLOOKUP(E2619,最低賃金!$A$2:$G$49,4,FALSE)),"")</f>
        <v/>
      </c>
      <c r="G2619" s="50" t="str">
        <f>IFERROR(VLOOKUP(E2619,最低賃金!$A$3:$G$49,6,FALSE),"")</f>
        <v/>
      </c>
      <c r="H2619" s="45"/>
      <c r="I2619" s="36"/>
      <c r="J2619" s="54"/>
      <c r="K2619" s="51" t="str" cm="1">
        <f t="array" ref="K2619">IFERROR(_xlfn.IFS(COUNTBLANK(H2619:J2619)=3,"",I2619="","I列に金額を入力してください",H2619="3.時間給",I2619,J2619="","J列に労働時間を入力してください",H2619="1.月給",ROUND(I2619/J2619,0),H2619="2.日給",ROUND(I2619/J2619,0)),"")</f>
        <v/>
      </c>
      <c r="L2619" s="37" t="str" cm="1">
        <f t="array" ref="L2619">IFERROR(_xlfn.IFS(E2619="","",K2619&lt;F2619,"×（法定外・特例等対象外です）",K2619&lt;G2619,"〇",K2619&gt;=G2619,"ー"),"")</f>
        <v/>
      </c>
      <c r="M2619" s="26" t="str" cm="1">
        <f t="array" ref="M2619">IFERROR(_xlfn.IFS(COUNTBLANK(D2619:K2619)=8,"",D2619="","←D列に従業員名を姓名（フルネーム）で入力してください。誤変換にお気を付け下さい。",E2619="","←E列に都道府県を入力してください。",H2619="","←H列に1.月給～3.時間給の選択肢を入力してください",I2619="","←I列に金額を入力してください",H2619=3,"",J2619="","←J列に所定労働時間を入力してください"),"")</f>
        <v/>
      </c>
    </row>
    <row r="2620" spans="2:13" ht="22" x14ac:dyDescent="0.55000000000000004">
      <c r="B2620" s="39">
        <f t="shared" si="40"/>
        <v>2612</v>
      </c>
      <c r="C2620" s="45"/>
      <c r="D2620" s="35"/>
      <c r="E2620" s="46"/>
      <c r="F2620" s="40" t="str" cm="1">
        <f t="array" ref="F2620">IFERROR(_xlfn.IFS(AND($G$3=45566,E2620="徳島"),VLOOKUP(E2620,最低賃金!$A$2:$G$49,2,FALSE),OR($G$3&lt;&gt;45566,E2620&lt;&gt;"徳島"),VLOOKUP(E2620,最低賃金!$A$2:$G$49,4,FALSE)),"")</f>
        <v/>
      </c>
      <c r="G2620" s="50" t="str">
        <f>IFERROR(VLOOKUP(E2620,最低賃金!$A$3:$G$49,6,FALSE),"")</f>
        <v/>
      </c>
      <c r="H2620" s="45"/>
      <c r="I2620" s="36"/>
      <c r="J2620" s="54"/>
      <c r="K2620" s="51" t="str" cm="1">
        <f t="array" ref="K2620">IFERROR(_xlfn.IFS(COUNTBLANK(H2620:J2620)=3,"",I2620="","I列に金額を入力してください",H2620="3.時間給",I2620,J2620="","J列に労働時間を入力してください",H2620="1.月給",ROUND(I2620/J2620,0),H2620="2.日給",ROUND(I2620/J2620,0)),"")</f>
        <v/>
      </c>
      <c r="L2620" s="37" t="str" cm="1">
        <f t="array" ref="L2620">IFERROR(_xlfn.IFS(E2620="","",K2620&lt;F2620,"×（法定外・特例等対象外です）",K2620&lt;G2620,"〇",K2620&gt;=G2620,"ー"),"")</f>
        <v/>
      </c>
      <c r="M2620" s="26" t="str" cm="1">
        <f t="array" ref="M2620">IFERROR(_xlfn.IFS(COUNTBLANK(D2620:K2620)=8,"",D2620="","←D列に従業員名を姓名（フルネーム）で入力してください。誤変換にお気を付け下さい。",E2620="","←E列に都道府県を入力してください。",H2620="","←H列に1.月給～3.時間給の選択肢を入力してください",I2620="","←I列に金額を入力してください",H2620=3,"",J2620="","←J列に所定労働時間を入力してください"),"")</f>
        <v/>
      </c>
    </row>
    <row r="2621" spans="2:13" ht="22" x14ac:dyDescent="0.55000000000000004">
      <c r="B2621" s="39">
        <f t="shared" si="40"/>
        <v>2613</v>
      </c>
      <c r="C2621" s="45"/>
      <c r="D2621" s="35"/>
      <c r="E2621" s="46"/>
      <c r="F2621" s="40" t="str" cm="1">
        <f t="array" ref="F2621">IFERROR(_xlfn.IFS(AND($G$3=45566,E2621="徳島"),VLOOKUP(E2621,最低賃金!$A$2:$G$49,2,FALSE),OR($G$3&lt;&gt;45566,E2621&lt;&gt;"徳島"),VLOOKUP(E2621,最低賃金!$A$2:$G$49,4,FALSE)),"")</f>
        <v/>
      </c>
      <c r="G2621" s="50" t="str">
        <f>IFERROR(VLOOKUP(E2621,最低賃金!$A$3:$G$49,6,FALSE),"")</f>
        <v/>
      </c>
      <c r="H2621" s="45"/>
      <c r="I2621" s="36"/>
      <c r="J2621" s="54"/>
      <c r="K2621" s="51" t="str" cm="1">
        <f t="array" ref="K2621">IFERROR(_xlfn.IFS(COUNTBLANK(H2621:J2621)=3,"",I2621="","I列に金額を入力してください",H2621="3.時間給",I2621,J2621="","J列に労働時間を入力してください",H2621="1.月給",ROUND(I2621/J2621,0),H2621="2.日給",ROUND(I2621/J2621,0)),"")</f>
        <v/>
      </c>
      <c r="L2621" s="37" t="str" cm="1">
        <f t="array" ref="L2621">IFERROR(_xlfn.IFS(E2621="","",K2621&lt;F2621,"×（法定外・特例等対象外です）",K2621&lt;G2621,"〇",K2621&gt;=G2621,"ー"),"")</f>
        <v/>
      </c>
      <c r="M2621" s="26" t="str" cm="1">
        <f t="array" ref="M2621">IFERROR(_xlfn.IFS(COUNTBLANK(D2621:K2621)=8,"",D2621="","←D列に従業員名を姓名（フルネーム）で入力してください。誤変換にお気を付け下さい。",E2621="","←E列に都道府県を入力してください。",H2621="","←H列に1.月給～3.時間給の選択肢を入力してください",I2621="","←I列に金額を入力してください",H2621=3,"",J2621="","←J列に所定労働時間を入力してください"),"")</f>
        <v/>
      </c>
    </row>
    <row r="2622" spans="2:13" ht="22" x14ac:dyDescent="0.55000000000000004">
      <c r="B2622" s="39">
        <f t="shared" si="40"/>
        <v>2614</v>
      </c>
      <c r="C2622" s="45"/>
      <c r="D2622" s="35"/>
      <c r="E2622" s="46"/>
      <c r="F2622" s="40" t="str" cm="1">
        <f t="array" ref="F2622">IFERROR(_xlfn.IFS(AND($G$3=45566,E2622="徳島"),VLOOKUP(E2622,最低賃金!$A$2:$G$49,2,FALSE),OR($G$3&lt;&gt;45566,E2622&lt;&gt;"徳島"),VLOOKUP(E2622,最低賃金!$A$2:$G$49,4,FALSE)),"")</f>
        <v/>
      </c>
      <c r="G2622" s="50" t="str">
        <f>IFERROR(VLOOKUP(E2622,最低賃金!$A$3:$G$49,6,FALSE),"")</f>
        <v/>
      </c>
      <c r="H2622" s="45"/>
      <c r="I2622" s="36"/>
      <c r="J2622" s="54"/>
      <c r="K2622" s="51" t="str" cm="1">
        <f t="array" ref="K2622">IFERROR(_xlfn.IFS(COUNTBLANK(H2622:J2622)=3,"",I2622="","I列に金額を入力してください",H2622="3.時間給",I2622,J2622="","J列に労働時間を入力してください",H2622="1.月給",ROUND(I2622/J2622,0),H2622="2.日給",ROUND(I2622/J2622,0)),"")</f>
        <v/>
      </c>
      <c r="L2622" s="37" t="str" cm="1">
        <f t="array" ref="L2622">IFERROR(_xlfn.IFS(E2622="","",K2622&lt;F2622,"×（法定外・特例等対象外です）",K2622&lt;G2622,"〇",K2622&gt;=G2622,"ー"),"")</f>
        <v/>
      </c>
      <c r="M2622" s="26" t="str" cm="1">
        <f t="array" ref="M2622">IFERROR(_xlfn.IFS(COUNTBLANK(D2622:K2622)=8,"",D2622="","←D列に従業員名を姓名（フルネーム）で入力してください。誤変換にお気を付け下さい。",E2622="","←E列に都道府県を入力してください。",H2622="","←H列に1.月給～3.時間給の選択肢を入力してください",I2622="","←I列に金額を入力してください",H2622=3,"",J2622="","←J列に所定労働時間を入力してください"),"")</f>
        <v/>
      </c>
    </row>
    <row r="2623" spans="2:13" ht="22" x14ac:dyDescent="0.55000000000000004">
      <c r="B2623" s="39">
        <f t="shared" si="40"/>
        <v>2615</v>
      </c>
      <c r="C2623" s="45"/>
      <c r="D2623" s="35"/>
      <c r="E2623" s="46"/>
      <c r="F2623" s="40" t="str" cm="1">
        <f t="array" ref="F2623">IFERROR(_xlfn.IFS(AND($G$3=45566,E2623="徳島"),VLOOKUP(E2623,最低賃金!$A$2:$G$49,2,FALSE),OR($G$3&lt;&gt;45566,E2623&lt;&gt;"徳島"),VLOOKUP(E2623,最低賃金!$A$2:$G$49,4,FALSE)),"")</f>
        <v/>
      </c>
      <c r="G2623" s="50" t="str">
        <f>IFERROR(VLOOKUP(E2623,最低賃金!$A$3:$G$49,6,FALSE),"")</f>
        <v/>
      </c>
      <c r="H2623" s="45"/>
      <c r="I2623" s="36"/>
      <c r="J2623" s="54"/>
      <c r="K2623" s="51" t="str" cm="1">
        <f t="array" ref="K2623">IFERROR(_xlfn.IFS(COUNTBLANK(H2623:J2623)=3,"",I2623="","I列に金額を入力してください",H2623="3.時間給",I2623,J2623="","J列に労働時間を入力してください",H2623="1.月給",ROUND(I2623/J2623,0),H2623="2.日給",ROUND(I2623/J2623,0)),"")</f>
        <v/>
      </c>
      <c r="L2623" s="37" t="str" cm="1">
        <f t="array" ref="L2623">IFERROR(_xlfn.IFS(E2623="","",K2623&lt;F2623,"×（法定外・特例等対象外です）",K2623&lt;G2623,"〇",K2623&gt;=G2623,"ー"),"")</f>
        <v/>
      </c>
      <c r="M2623" s="26" t="str" cm="1">
        <f t="array" ref="M2623">IFERROR(_xlfn.IFS(COUNTBLANK(D2623:K2623)=8,"",D2623="","←D列に従業員名を姓名（フルネーム）で入力してください。誤変換にお気を付け下さい。",E2623="","←E列に都道府県を入力してください。",H2623="","←H列に1.月給～3.時間給の選択肢を入力してください",I2623="","←I列に金額を入力してください",H2623=3,"",J2623="","←J列に所定労働時間を入力してください"),"")</f>
        <v/>
      </c>
    </row>
    <row r="2624" spans="2:13" ht="22" x14ac:dyDescent="0.55000000000000004">
      <c r="B2624" s="39">
        <f t="shared" si="40"/>
        <v>2616</v>
      </c>
      <c r="C2624" s="45"/>
      <c r="D2624" s="35"/>
      <c r="E2624" s="46"/>
      <c r="F2624" s="40" t="str" cm="1">
        <f t="array" ref="F2624">IFERROR(_xlfn.IFS(AND($G$3=45566,E2624="徳島"),VLOOKUP(E2624,最低賃金!$A$2:$G$49,2,FALSE),OR($G$3&lt;&gt;45566,E2624&lt;&gt;"徳島"),VLOOKUP(E2624,最低賃金!$A$2:$G$49,4,FALSE)),"")</f>
        <v/>
      </c>
      <c r="G2624" s="50" t="str">
        <f>IFERROR(VLOOKUP(E2624,最低賃金!$A$3:$G$49,6,FALSE),"")</f>
        <v/>
      </c>
      <c r="H2624" s="45"/>
      <c r="I2624" s="36"/>
      <c r="J2624" s="54"/>
      <c r="K2624" s="51" t="str" cm="1">
        <f t="array" ref="K2624">IFERROR(_xlfn.IFS(COUNTBLANK(H2624:J2624)=3,"",I2624="","I列に金額を入力してください",H2624="3.時間給",I2624,J2624="","J列に労働時間を入力してください",H2624="1.月給",ROUND(I2624/J2624,0),H2624="2.日給",ROUND(I2624/J2624,0)),"")</f>
        <v/>
      </c>
      <c r="L2624" s="37" t="str" cm="1">
        <f t="array" ref="L2624">IFERROR(_xlfn.IFS(E2624="","",K2624&lt;F2624,"×（法定外・特例等対象外です）",K2624&lt;G2624,"〇",K2624&gt;=G2624,"ー"),"")</f>
        <v/>
      </c>
      <c r="M2624" s="26" t="str" cm="1">
        <f t="array" ref="M2624">IFERROR(_xlfn.IFS(COUNTBLANK(D2624:K2624)=8,"",D2624="","←D列に従業員名を姓名（フルネーム）で入力してください。誤変換にお気を付け下さい。",E2624="","←E列に都道府県を入力してください。",H2624="","←H列に1.月給～3.時間給の選択肢を入力してください",I2624="","←I列に金額を入力してください",H2624=3,"",J2624="","←J列に所定労働時間を入力してください"),"")</f>
        <v/>
      </c>
    </row>
    <row r="2625" spans="2:13" ht="22" x14ac:dyDescent="0.55000000000000004">
      <c r="B2625" s="39">
        <f t="shared" si="40"/>
        <v>2617</v>
      </c>
      <c r="C2625" s="45"/>
      <c r="D2625" s="35"/>
      <c r="E2625" s="46"/>
      <c r="F2625" s="40" t="str" cm="1">
        <f t="array" ref="F2625">IFERROR(_xlfn.IFS(AND($G$3=45566,E2625="徳島"),VLOOKUP(E2625,最低賃金!$A$2:$G$49,2,FALSE),OR($G$3&lt;&gt;45566,E2625&lt;&gt;"徳島"),VLOOKUP(E2625,最低賃金!$A$2:$G$49,4,FALSE)),"")</f>
        <v/>
      </c>
      <c r="G2625" s="50" t="str">
        <f>IFERROR(VLOOKUP(E2625,最低賃金!$A$3:$G$49,6,FALSE),"")</f>
        <v/>
      </c>
      <c r="H2625" s="45"/>
      <c r="I2625" s="36"/>
      <c r="J2625" s="54"/>
      <c r="K2625" s="51" t="str" cm="1">
        <f t="array" ref="K2625">IFERROR(_xlfn.IFS(COUNTBLANK(H2625:J2625)=3,"",I2625="","I列に金額を入力してください",H2625="3.時間給",I2625,J2625="","J列に労働時間を入力してください",H2625="1.月給",ROUND(I2625/J2625,0),H2625="2.日給",ROUND(I2625/J2625,0)),"")</f>
        <v/>
      </c>
      <c r="L2625" s="37" t="str" cm="1">
        <f t="array" ref="L2625">IFERROR(_xlfn.IFS(E2625="","",K2625&lt;F2625,"×（法定外・特例等対象外です）",K2625&lt;G2625,"〇",K2625&gt;=G2625,"ー"),"")</f>
        <v/>
      </c>
      <c r="M2625" s="26" t="str" cm="1">
        <f t="array" ref="M2625">IFERROR(_xlfn.IFS(COUNTBLANK(D2625:K2625)=8,"",D2625="","←D列に従業員名を姓名（フルネーム）で入力してください。誤変換にお気を付け下さい。",E2625="","←E列に都道府県を入力してください。",H2625="","←H列に1.月給～3.時間給の選択肢を入力してください",I2625="","←I列に金額を入力してください",H2625=3,"",J2625="","←J列に所定労働時間を入力してください"),"")</f>
        <v/>
      </c>
    </row>
    <row r="2626" spans="2:13" ht="22" x14ac:dyDescent="0.55000000000000004">
      <c r="B2626" s="39">
        <f t="shared" si="40"/>
        <v>2618</v>
      </c>
      <c r="C2626" s="45"/>
      <c r="D2626" s="35"/>
      <c r="E2626" s="46"/>
      <c r="F2626" s="40" t="str" cm="1">
        <f t="array" ref="F2626">IFERROR(_xlfn.IFS(AND($G$3=45566,E2626="徳島"),VLOOKUP(E2626,最低賃金!$A$2:$G$49,2,FALSE),OR($G$3&lt;&gt;45566,E2626&lt;&gt;"徳島"),VLOOKUP(E2626,最低賃金!$A$2:$G$49,4,FALSE)),"")</f>
        <v/>
      </c>
      <c r="G2626" s="50" t="str">
        <f>IFERROR(VLOOKUP(E2626,最低賃金!$A$3:$G$49,6,FALSE),"")</f>
        <v/>
      </c>
      <c r="H2626" s="45"/>
      <c r="I2626" s="36"/>
      <c r="J2626" s="54"/>
      <c r="K2626" s="51" t="str" cm="1">
        <f t="array" ref="K2626">IFERROR(_xlfn.IFS(COUNTBLANK(H2626:J2626)=3,"",I2626="","I列に金額を入力してください",H2626="3.時間給",I2626,J2626="","J列に労働時間を入力してください",H2626="1.月給",ROUND(I2626/J2626,0),H2626="2.日給",ROUND(I2626/J2626,0)),"")</f>
        <v/>
      </c>
      <c r="L2626" s="37" t="str" cm="1">
        <f t="array" ref="L2626">IFERROR(_xlfn.IFS(E2626="","",K2626&lt;F2626,"×（法定外・特例等対象外です）",K2626&lt;G2626,"〇",K2626&gt;=G2626,"ー"),"")</f>
        <v/>
      </c>
      <c r="M2626" s="26" t="str" cm="1">
        <f t="array" ref="M2626">IFERROR(_xlfn.IFS(COUNTBLANK(D2626:K2626)=8,"",D2626="","←D列に従業員名を姓名（フルネーム）で入力してください。誤変換にお気を付け下さい。",E2626="","←E列に都道府県を入力してください。",H2626="","←H列に1.月給～3.時間給の選択肢を入力してください",I2626="","←I列に金額を入力してください",H2626=3,"",J2626="","←J列に所定労働時間を入力してください"),"")</f>
        <v/>
      </c>
    </row>
    <row r="2627" spans="2:13" ht="22" x14ac:dyDescent="0.55000000000000004">
      <c r="B2627" s="39">
        <f t="shared" si="40"/>
        <v>2619</v>
      </c>
      <c r="C2627" s="45"/>
      <c r="D2627" s="35"/>
      <c r="E2627" s="46"/>
      <c r="F2627" s="40" t="str" cm="1">
        <f t="array" ref="F2627">IFERROR(_xlfn.IFS(AND($G$3=45566,E2627="徳島"),VLOOKUP(E2627,最低賃金!$A$2:$G$49,2,FALSE),OR($G$3&lt;&gt;45566,E2627&lt;&gt;"徳島"),VLOOKUP(E2627,最低賃金!$A$2:$G$49,4,FALSE)),"")</f>
        <v/>
      </c>
      <c r="G2627" s="50" t="str">
        <f>IFERROR(VLOOKUP(E2627,最低賃金!$A$3:$G$49,6,FALSE),"")</f>
        <v/>
      </c>
      <c r="H2627" s="45"/>
      <c r="I2627" s="36"/>
      <c r="J2627" s="54"/>
      <c r="K2627" s="51" t="str" cm="1">
        <f t="array" ref="K2627">IFERROR(_xlfn.IFS(COUNTBLANK(H2627:J2627)=3,"",I2627="","I列に金額を入力してください",H2627="3.時間給",I2627,J2627="","J列に労働時間を入力してください",H2627="1.月給",ROUND(I2627/J2627,0),H2627="2.日給",ROUND(I2627/J2627,0)),"")</f>
        <v/>
      </c>
      <c r="L2627" s="37" t="str" cm="1">
        <f t="array" ref="L2627">IFERROR(_xlfn.IFS(E2627="","",K2627&lt;F2627,"×（法定外・特例等対象外です）",K2627&lt;G2627,"〇",K2627&gt;=G2627,"ー"),"")</f>
        <v/>
      </c>
      <c r="M2627" s="26" t="str" cm="1">
        <f t="array" ref="M2627">IFERROR(_xlfn.IFS(COUNTBLANK(D2627:K2627)=8,"",D2627="","←D列に従業員名を姓名（フルネーム）で入力してください。誤変換にお気を付け下さい。",E2627="","←E列に都道府県を入力してください。",H2627="","←H列に1.月給～3.時間給の選択肢を入力してください",I2627="","←I列に金額を入力してください",H2627=3,"",J2627="","←J列に所定労働時間を入力してください"),"")</f>
        <v/>
      </c>
    </row>
    <row r="2628" spans="2:13" ht="22" x14ac:dyDescent="0.55000000000000004">
      <c r="B2628" s="39">
        <f t="shared" si="40"/>
        <v>2620</v>
      </c>
      <c r="C2628" s="45"/>
      <c r="D2628" s="35"/>
      <c r="E2628" s="46"/>
      <c r="F2628" s="40" t="str" cm="1">
        <f t="array" ref="F2628">IFERROR(_xlfn.IFS(AND($G$3=45566,E2628="徳島"),VLOOKUP(E2628,最低賃金!$A$2:$G$49,2,FALSE),OR($G$3&lt;&gt;45566,E2628&lt;&gt;"徳島"),VLOOKUP(E2628,最低賃金!$A$2:$G$49,4,FALSE)),"")</f>
        <v/>
      </c>
      <c r="G2628" s="50" t="str">
        <f>IFERROR(VLOOKUP(E2628,最低賃金!$A$3:$G$49,6,FALSE),"")</f>
        <v/>
      </c>
      <c r="H2628" s="45"/>
      <c r="I2628" s="36"/>
      <c r="J2628" s="54"/>
      <c r="K2628" s="51" t="str" cm="1">
        <f t="array" ref="K2628">IFERROR(_xlfn.IFS(COUNTBLANK(H2628:J2628)=3,"",I2628="","I列に金額を入力してください",H2628="3.時間給",I2628,J2628="","J列に労働時間を入力してください",H2628="1.月給",ROUND(I2628/J2628,0),H2628="2.日給",ROUND(I2628/J2628,0)),"")</f>
        <v/>
      </c>
      <c r="L2628" s="37" t="str" cm="1">
        <f t="array" ref="L2628">IFERROR(_xlfn.IFS(E2628="","",K2628&lt;F2628,"×（法定外・特例等対象外です）",K2628&lt;G2628,"〇",K2628&gt;=G2628,"ー"),"")</f>
        <v/>
      </c>
      <c r="M2628" s="26" t="str" cm="1">
        <f t="array" ref="M2628">IFERROR(_xlfn.IFS(COUNTBLANK(D2628:K2628)=8,"",D2628="","←D列に従業員名を姓名（フルネーム）で入力してください。誤変換にお気を付け下さい。",E2628="","←E列に都道府県を入力してください。",H2628="","←H列に1.月給～3.時間給の選択肢を入力してください",I2628="","←I列に金額を入力してください",H2628=3,"",J2628="","←J列に所定労働時間を入力してください"),"")</f>
        <v/>
      </c>
    </row>
    <row r="2629" spans="2:13" ht="22" x14ac:dyDescent="0.55000000000000004">
      <c r="B2629" s="39">
        <f t="shared" si="40"/>
        <v>2621</v>
      </c>
      <c r="C2629" s="45"/>
      <c r="D2629" s="35"/>
      <c r="E2629" s="46"/>
      <c r="F2629" s="40" t="str" cm="1">
        <f t="array" ref="F2629">IFERROR(_xlfn.IFS(AND($G$3=45566,E2629="徳島"),VLOOKUP(E2629,最低賃金!$A$2:$G$49,2,FALSE),OR($G$3&lt;&gt;45566,E2629&lt;&gt;"徳島"),VLOOKUP(E2629,最低賃金!$A$2:$G$49,4,FALSE)),"")</f>
        <v/>
      </c>
      <c r="G2629" s="50" t="str">
        <f>IFERROR(VLOOKUP(E2629,最低賃金!$A$3:$G$49,6,FALSE),"")</f>
        <v/>
      </c>
      <c r="H2629" s="45"/>
      <c r="I2629" s="36"/>
      <c r="J2629" s="54"/>
      <c r="K2629" s="51" t="str" cm="1">
        <f t="array" ref="K2629">IFERROR(_xlfn.IFS(COUNTBLANK(H2629:J2629)=3,"",I2629="","I列に金額を入力してください",H2629="3.時間給",I2629,J2629="","J列に労働時間を入力してください",H2629="1.月給",ROUND(I2629/J2629,0),H2629="2.日給",ROUND(I2629/J2629,0)),"")</f>
        <v/>
      </c>
      <c r="L2629" s="37" t="str" cm="1">
        <f t="array" ref="L2629">IFERROR(_xlfn.IFS(E2629="","",K2629&lt;F2629,"×（法定外・特例等対象外です）",K2629&lt;G2629,"〇",K2629&gt;=G2629,"ー"),"")</f>
        <v/>
      </c>
      <c r="M2629" s="26" t="str" cm="1">
        <f t="array" ref="M2629">IFERROR(_xlfn.IFS(COUNTBLANK(D2629:K2629)=8,"",D2629="","←D列に従業員名を姓名（フルネーム）で入力してください。誤変換にお気を付け下さい。",E2629="","←E列に都道府県を入力してください。",H2629="","←H列に1.月給～3.時間給の選択肢を入力してください",I2629="","←I列に金額を入力してください",H2629=3,"",J2629="","←J列に所定労働時間を入力してください"),"")</f>
        <v/>
      </c>
    </row>
    <row r="2630" spans="2:13" ht="22" x14ac:dyDescent="0.55000000000000004">
      <c r="B2630" s="39">
        <f t="shared" si="40"/>
        <v>2622</v>
      </c>
      <c r="C2630" s="45"/>
      <c r="D2630" s="35"/>
      <c r="E2630" s="46"/>
      <c r="F2630" s="40" t="str" cm="1">
        <f t="array" ref="F2630">IFERROR(_xlfn.IFS(AND($G$3=45566,E2630="徳島"),VLOOKUP(E2630,最低賃金!$A$2:$G$49,2,FALSE),OR($G$3&lt;&gt;45566,E2630&lt;&gt;"徳島"),VLOOKUP(E2630,最低賃金!$A$2:$G$49,4,FALSE)),"")</f>
        <v/>
      </c>
      <c r="G2630" s="50" t="str">
        <f>IFERROR(VLOOKUP(E2630,最低賃金!$A$3:$G$49,6,FALSE),"")</f>
        <v/>
      </c>
      <c r="H2630" s="45"/>
      <c r="I2630" s="36"/>
      <c r="J2630" s="54"/>
      <c r="K2630" s="51" t="str" cm="1">
        <f t="array" ref="K2630">IFERROR(_xlfn.IFS(COUNTBLANK(H2630:J2630)=3,"",I2630="","I列に金額を入力してください",H2630="3.時間給",I2630,J2630="","J列に労働時間を入力してください",H2630="1.月給",ROUND(I2630/J2630,0),H2630="2.日給",ROUND(I2630/J2630,0)),"")</f>
        <v/>
      </c>
      <c r="L2630" s="37" t="str" cm="1">
        <f t="array" ref="L2630">IFERROR(_xlfn.IFS(E2630="","",K2630&lt;F2630,"×（法定外・特例等対象外です）",K2630&lt;G2630,"〇",K2630&gt;=G2630,"ー"),"")</f>
        <v/>
      </c>
      <c r="M2630" s="26" t="str" cm="1">
        <f t="array" ref="M2630">IFERROR(_xlfn.IFS(COUNTBLANK(D2630:K2630)=8,"",D2630="","←D列に従業員名を姓名（フルネーム）で入力してください。誤変換にお気を付け下さい。",E2630="","←E列に都道府県を入力してください。",H2630="","←H列に1.月給～3.時間給の選択肢を入力してください",I2630="","←I列に金額を入力してください",H2630=3,"",J2630="","←J列に所定労働時間を入力してください"),"")</f>
        <v/>
      </c>
    </row>
    <row r="2631" spans="2:13" ht="22" x14ac:dyDescent="0.55000000000000004">
      <c r="B2631" s="39">
        <f t="shared" si="40"/>
        <v>2623</v>
      </c>
      <c r="C2631" s="45"/>
      <c r="D2631" s="35"/>
      <c r="E2631" s="46"/>
      <c r="F2631" s="40" t="str" cm="1">
        <f t="array" ref="F2631">IFERROR(_xlfn.IFS(AND($G$3=45566,E2631="徳島"),VLOOKUP(E2631,最低賃金!$A$2:$G$49,2,FALSE),OR($G$3&lt;&gt;45566,E2631&lt;&gt;"徳島"),VLOOKUP(E2631,最低賃金!$A$2:$G$49,4,FALSE)),"")</f>
        <v/>
      </c>
      <c r="G2631" s="50" t="str">
        <f>IFERROR(VLOOKUP(E2631,最低賃金!$A$3:$G$49,6,FALSE),"")</f>
        <v/>
      </c>
      <c r="H2631" s="45"/>
      <c r="I2631" s="36"/>
      <c r="J2631" s="54"/>
      <c r="K2631" s="51" t="str" cm="1">
        <f t="array" ref="K2631">IFERROR(_xlfn.IFS(COUNTBLANK(H2631:J2631)=3,"",I2631="","I列に金額を入力してください",H2631="3.時間給",I2631,J2631="","J列に労働時間を入力してください",H2631="1.月給",ROUND(I2631/J2631,0),H2631="2.日給",ROUND(I2631/J2631,0)),"")</f>
        <v/>
      </c>
      <c r="L2631" s="37" t="str" cm="1">
        <f t="array" ref="L2631">IFERROR(_xlfn.IFS(E2631="","",K2631&lt;F2631,"×（法定外・特例等対象外です）",K2631&lt;G2631,"〇",K2631&gt;=G2631,"ー"),"")</f>
        <v/>
      </c>
      <c r="M2631" s="26" t="str" cm="1">
        <f t="array" ref="M2631">IFERROR(_xlfn.IFS(COUNTBLANK(D2631:K2631)=8,"",D2631="","←D列に従業員名を姓名（フルネーム）で入力してください。誤変換にお気を付け下さい。",E2631="","←E列に都道府県を入力してください。",H2631="","←H列に1.月給～3.時間給の選択肢を入力してください",I2631="","←I列に金額を入力してください",H2631=3,"",J2631="","←J列に所定労働時間を入力してください"),"")</f>
        <v/>
      </c>
    </row>
    <row r="2632" spans="2:13" ht="22" x14ac:dyDescent="0.55000000000000004">
      <c r="B2632" s="39">
        <f t="shared" si="40"/>
        <v>2624</v>
      </c>
      <c r="C2632" s="45"/>
      <c r="D2632" s="35"/>
      <c r="E2632" s="46"/>
      <c r="F2632" s="40" t="str" cm="1">
        <f t="array" ref="F2632">IFERROR(_xlfn.IFS(AND($G$3=45566,E2632="徳島"),VLOOKUP(E2632,最低賃金!$A$2:$G$49,2,FALSE),OR($G$3&lt;&gt;45566,E2632&lt;&gt;"徳島"),VLOOKUP(E2632,最低賃金!$A$2:$G$49,4,FALSE)),"")</f>
        <v/>
      </c>
      <c r="G2632" s="50" t="str">
        <f>IFERROR(VLOOKUP(E2632,最低賃金!$A$3:$G$49,6,FALSE),"")</f>
        <v/>
      </c>
      <c r="H2632" s="45"/>
      <c r="I2632" s="36"/>
      <c r="J2632" s="54"/>
      <c r="K2632" s="51" t="str" cm="1">
        <f t="array" ref="K2632">IFERROR(_xlfn.IFS(COUNTBLANK(H2632:J2632)=3,"",I2632="","I列に金額を入力してください",H2632="3.時間給",I2632,J2632="","J列に労働時間を入力してください",H2632="1.月給",ROUND(I2632/J2632,0),H2632="2.日給",ROUND(I2632/J2632,0)),"")</f>
        <v/>
      </c>
      <c r="L2632" s="37" t="str" cm="1">
        <f t="array" ref="L2632">IFERROR(_xlfn.IFS(E2632="","",K2632&lt;F2632,"×（法定外・特例等対象外です）",K2632&lt;G2632,"〇",K2632&gt;=G2632,"ー"),"")</f>
        <v/>
      </c>
      <c r="M2632" s="26" t="str" cm="1">
        <f t="array" ref="M2632">IFERROR(_xlfn.IFS(COUNTBLANK(D2632:K2632)=8,"",D2632="","←D列に従業員名を姓名（フルネーム）で入力してください。誤変換にお気を付け下さい。",E2632="","←E列に都道府県を入力してください。",H2632="","←H列に1.月給～3.時間給の選択肢を入力してください",I2632="","←I列に金額を入力してください",H2632=3,"",J2632="","←J列に所定労働時間を入力してください"),"")</f>
        <v/>
      </c>
    </row>
    <row r="2633" spans="2:13" ht="22" x14ac:dyDescent="0.55000000000000004">
      <c r="B2633" s="39">
        <f t="shared" si="40"/>
        <v>2625</v>
      </c>
      <c r="C2633" s="45"/>
      <c r="D2633" s="35"/>
      <c r="E2633" s="46"/>
      <c r="F2633" s="40" t="str" cm="1">
        <f t="array" ref="F2633">IFERROR(_xlfn.IFS(AND($G$3=45566,E2633="徳島"),VLOOKUP(E2633,最低賃金!$A$2:$G$49,2,FALSE),OR($G$3&lt;&gt;45566,E2633&lt;&gt;"徳島"),VLOOKUP(E2633,最低賃金!$A$2:$G$49,4,FALSE)),"")</f>
        <v/>
      </c>
      <c r="G2633" s="50" t="str">
        <f>IFERROR(VLOOKUP(E2633,最低賃金!$A$3:$G$49,6,FALSE),"")</f>
        <v/>
      </c>
      <c r="H2633" s="45"/>
      <c r="I2633" s="36"/>
      <c r="J2633" s="54"/>
      <c r="K2633" s="51" t="str" cm="1">
        <f t="array" ref="K2633">IFERROR(_xlfn.IFS(COUNTBLANK(H2633:J2633)=3,"",I2633="","I列に金額を入力してください",H2633="3.時間給",I2633,J2633="","J列に労働時間を入力してください",H2633="1.月給",ROUND(I2633/J2633,0),H2633="2.日給",ROUND(I2633/J2633,0)),"")</f>
        <v/>
      </c>
      <c r="L2633" s="37" t="str" cm="1">
        <f t="array" ref="L2633">IFERROR(_xlfn.IFS(E2633="","",K2633&lt;F2633,"×（法定外・特例等対象外です）",K2633&lt;G2633,"〇",K2633&gt;=G2633,"ー"),"")</f>
        <v/>
      </c>
      <c r="M2633" s="26" t="str" cm="1">
        <f t="array" ref="M2633">IFERROR(_xlfn.IFS(COUNTBLANK(D2633:K2633)=8,"",D2633="","←D列に従業員名を姓名（フルネーム）で入力してください。誤変換にお気を付け下さい。",E2633="","←E列に都道府県を入力してください。",H2633="","←H列に1.月給～3.時間給の選択肢を入力してください",I2633="","←I列に金額を入力してください",H2633=3,"",J2633="","←J列に所定労働時間を入力してください"),"")</f>
        <v/>
      </c>
    </row>
    <row r="2634" spans="2:13" ht="22" x14ac:dyDescent="0.55000000000000004">
      <c r="B2634" s="39">
        <f t="shared" ref="B2634:B2697" si="41">ROW()-8</f>
        <v>2626</v>
      </c>
      <c r="C2634" s="45"/>
      <c r="D2634" s="35"/>
      <c r="E2634" s="46"/>
      <c r="F2634" s="40" t="str" cm="1">
        <f t="array" ref="F2634">IFERROR(_xlfn.IFS(AND($G$3=45566,E2634="徳島"),VLOOKUP(E2634,最低賃金!$A$2:$G$49,2,FALSE),OR($G$3&lt;&gt;45566,E2634&lt;&gt;"徳島"),VLOOKUP(E2634,最低賃金!$A$2:$G$49,4,FALSE)),"")</f>
        <v/>
      </c>
      <c r="G2634" s="50" t="str">
        <f>IFERROR(VLOOKUP(E2634,最低賃金!$A$3:$G$49,6,FALSE),"")</f>
        <v/>
      </c>
      <c r="H2634" s="45"/>
      <c r="I2634" s="36"/>
      <c r="J2634" s="54"/>
      <c r="K2634" s="51" t="str" cm="1">
        <f t="array" ref="K2634">IFERROR(_xlfn.IFS(COUNTBLANK(H2634:J2634)=3,"",I2634="","I列に金額を入力してください",H2634="3.時間給",I2634,J2634="","J列に労働時間を入力してください",H2634="1.月給",ROUND(I2634/J2634,0),H2634="2.日給",ROUND(I2634/J2634,0)),"")</f>
        <v/>
      </c>
      <c r="L2634" s="37" t="str" cm="1">
        <f t="array" ref="L2634">IFERROR(_xlfn.IFS(E2634="","",K2634&lt;F2634,"×（法定外・特例等対象外です）",K2634&lt;G2634,"〇",K2634&gt;=G2634,"ー"),"")</f>
        <v/>
      </c>
      <c r="M2634" s="26" t="str" cm="1">
        <f t="array" ref="M2634">IFERROR(_xlfn.IFS(COUNTBLANK(D2634:K2634)=8,"",D2634="","←D列に従業員名を姓名（フルネーム）で入力してください。誤変換にお気を付け下さい。",E2634="","←E列に都道府県を入力してください。",H2634="","←H列に1.月給～3.時間給の選択肢を入力してください",I2634="","←I列に金額を入力してください",H2634=3,"",J2634="","←J列に所定労働時間を入力してください"),"")</f>
        <v/>
      </c>
    </row>
    <row r="2635" spans="2:13" ht="22" x14ac:dyDescent="0.55000000000000004">
      <c r="B2635" s="39">
        <f t="shared" si="41"/>
        <v>2627</v>
      </c>
      <c r="C2635" s="45"/>
      <c r="D2635" s="35"/>
      <c r="E2635" s="46"/>
      <c r="F2635" s="40" t="str" cm="1">
        <f t="array" ref="F2635">IFERROR(_xlfn.IFS(AND($G$3=45566,E2635="徳島"),VLOOKUP(E2635,最低賃金!$A$2:$G$49,2,FALSE),OR($G$3&lt;&gt;45566,E2635&lt;&gt;"徳島"),VLOOKUP(E2635,最低賃金!$A$2:$G$49,4,FALSE)),"")</f>
        <v/>
      </c>
      <c r="G2635" s="50" t="str">
        <f>IFERROR(VLOOKUP(E2635,最低賃金!$A$3:$G$49,6,FALSE),"")</f>
        <v/>
      </c>
      <c r="H2635" s="45"/>
      <c r="I2635" s="36"/>
      <c r="J2635" s="54"/>
      <c r="K2635" s="51" t="str" cm="1">
        <f t="array" ref="K2635">IFERROR(_xlfn.IFS(COUNTBLANK(H2635:J2635)=3,"",I2635="","I列に金額を入力してください",H2635="3.時間給",I2635,J2635="","J列に労働時間を入力してください",H2635="1.月給",ROUND(I2635/J2635,0),H2635="2.日給",ROUND(I2635/J2635,0)),"")</f>
        <v/>
      </c>
      <c r="L2635" s="37" t="str" cm="1">
        <f t="array" ref="L2635">IFERROR(_xlfn.IFS(E2635="","",K2635&lt;F2635,"×（法定外・特例等対象外です）",K2635&lt;G2635,"〇",K2635&gt;=G2635,"ー"),"")</f>
        <v/>
      </c>
      <c r="M2635" s="26" t="str" cm="1">
        <f t="array" ref="M2635">IFERROR(_xlfn.IFS(COUNTBLANK(D2635:K2635)=8,"",D2635="","←D列に従業員名を姓名（フルネーム）で入力してください。誤変換にお気を付け下さい。",E2635="","←E列に都道府県を入力してください。",H2635="","←H列に1.月給～3.時間給の選択肢を入力してください",I2635="","←I列に金額を入力してください",H2635=3,"",J2635="","←J列に所定労働時間を入力してください"),"")</f>
        <v/>
      </c>
    </row>
    <row r="2636" spans="2:13" ht="22" x14ac:dyDescent="0.55000000000000004">
      <c r="B2636" s="39">
        <f t="shared" si="41"/>
        <v>2628</v>
      </c>
      <c r="C2636" s="45"/>
      <c r="D2636" s="35"/>
      <c r="E2636" s="46"/>
      <c r="F2636" s="40" t="str" cm="1">
        <f t="array" ref="F2636">IFERROR(_xlfn.IFS(AND($G$3=45566,E2636="徳島"),VLOOKUP(E2636,最低賃金!$A$2:$G$49,2,FALSE),OR($G$3&lt;&gt;45566,E2636&lt;&gt;"徳島"),VLOOKUP(E2636,最低賃金!$A$2:$G$49,4,FALSE)),"")</f>
        <v/>
      </c>
      <c r="G2636" s="50" t="str">
        <f>IFERROR(VLOOKUP(E2636,最低賃金!$A$3:$G$49,6,FALSE),"")</f>
        <v/>
      </c>
      <c r="H2636" s="45"/>
      <c r="I2636" s="36"/>
      <c r="J2636" s="54"/>
      <c r="K2636" s="51" t="str" cm="1">
        <f t="array" ref="K2636">IFERROR(_xlfn.IFS(COUNTBLANK(H2636:J2636)=3,"",I2636="","I列に金額を入力してください",H2636="3.時間給",I2636,J2636="","J列に労働時間を入力してください",H2636="1.月給",ROUND(I2636/J2636,0),H2636="2.日給",ROUND(I2636/J2636,0)),"")</f>
        <v/>
      </c>
      <c r="L2636" s="37" t="str" cm="1">
        <f t="array" ref="L2636">IFERROR(_xlfn.IFS(E2636="","",K2636&lt;F2636,"×（法定外・特例等対象外です）",K2636&lt;G2636,"〇",K2636&gt;=G2636,"ー"),"")</f>
        <v/>
      </c>
      <c r="M2636" s="26" t="str" cm="1">
        <f t="array" ref="M2636">IFERROR(_xlfn.IFS(COUNTBLANK(D2636:K2636)=8,"",D2636="","←D列に従業員名を姓名（フルネーム）で入力してください。誤変換にお気を付け下さい。",E2636="","←E列に都道府県を入力してください。",H2636="","←H列に1.月給～3.時間給の選択肢を入力してください",I2636="","←I列に金額を入力してください",H2636=3,"",J2636="","←J列に所定労働時間を入力してください"),"")</f>
        <v/>
      </c>
    </row>
    <row r="2637" spans="2:13" ht="22" x14ac:dyDescent="0.55000000000000004">
      <c r="B2637" s="39">
        <f t="shared" si="41"/>
        <v>2629</v>
      </c>
      <c r="C2637" s="45"/>
      <c r="D2637" s="35"/>
      <c r="E2637" s="46"/>
      <c r="F2637" s="40" t="str" cm="1">
        <f t="array" ref="F2637">IFERROR(_xlfn.IFS(AND($G$3=45566,E2637="徳島"),VLOOKUP(E2637,最低賃金!$A$2:$G$49,2,FALSE),OR($G$3&lt;&gt;45566,E2637&lt;&gt;"徳島"),VLOOKUP(E2637,最低賃金!$A$2:$G$49,4,FALSE)),"")</f>
        <v/>
      </c>
      <c r="G2637" s="50" t="str">
        <f>IFERROR(VLOOKUP(E2637,最低賃金!$A$3:$G$49,6,FALSE),"")</f>
        <v/>
      </c>
      <c r="H2637" s="45"/>
      <c r="I2637" s="36"/>
      <c r="J2637" s="54"/>
      <c r="K2637" s="51" t="str" cm="1">
        <f t="array" ref="K2637">IFERROR(_xlfn.IFS(COUNTBLANK(H2637:J2637)=3,"",I2637="","I列に金額を入力してください",H2637="3.時間給",I2637,J2637="","J列に労働時間を入力してください",H2637="1.月給",ROUND(I2637/J2637,0),H2637="2.日給",ROUND(I2637/J2637,0)),"")</f>
        <v/>
      </c>
      <c r="L2637" s="37" t="str" cm="1">
        <f t="array" ref="L2637">IFERROR(_xlfn.IFS(E2637="","",K2637&lt;F2637,"×（法定外・特例等対象外です）",K2637&lt;G2637,"〇",K2637&gt;=G2637,"ー"),"")</f>
        <v/>
      </c>
      <c r="M2637" s="26" t="str" cm="1">
        <f t="array" ref="M2637">IFERROR(_xlfn.IFS(COUNTBLANK(D2637:K2637)=8,"",D2637="","←D列に従業員名を姓名（フルネーム）で入力してください。誤変換にお気を付け下さい。",E2637="","←E列に都道府県を入力してください。",H2637="","←H列に1.月給～3.時間給の選択肢を入力してください",I2637="","←I列に金額を入力してください",H2637=3,"",J2637="","←J列に所定労働時間を入力してください"),"")</f>
        <v/>
      </c>
    </row>
    <row r="2638" spans="2:13" ht="22" x14ac:dyDescent="0.55000000000000004">
      <c r="B2638" s="39">
        <f t="shared" si="41"/>
        <v>2630</v>
      </c>
      <c r="C2638" s="45"/>
      <c r="D2638" s="35"/>
      <c r="E2638" s="46"/>
      <c r="F2638" s="40" t="str" cm="1">
        <f t="array" ref="F2638">IFERROR(_xlfn.IFS(AND($G$3=45566,E2638="徳島"),VLOOKUP(E2638,最低賃金!$A$2:$G$49,2,FALSE),OR($G$3&lt;&gt;45566,E2638&lt;&gt;"徳島"),VLOOKUP(E2638,最低賃金!$A$2:$G$49,4,FALSE)),"")</f>
        <v/>
      </c>
      <c r="G2638" s="50" t="str">
        <f>IFERROR(VLOOKUP(E2638,最低賃金!$A$3:$G$49,6,FALSE),"")</f>
        <v/>
      </c>
      <c r="H2638" s="45"/>
      <c r="I2638" s="36"/>
      <c r="J2638" s="54"/>
      <c r="K2638" s="51" t="str" cm="1">
        <f t="array" ref="K2638">IFERROR(_xlfn.IFS(COUNTBLANK(H2638:J2638)=3,"",I2638="","I列に金額を入力してください",H2638="3.時間給",I2638,J2638="","J列に労働時間を入力してください",H2638="1.月給",ROUND(I2638/J2638,0),H2638="2.日給",ROUND(I2638/J2638,0)),"")</f>
        <v/>
      </c>
      <c r="L2638" s="37" t="str" cm="1">
        <f t="array" ref="L2638">IFERROR(_xlfn.IFS(E2638="","",K2638&lt;F2638,"×（法定外・特例等対象外です）",K2638&lt;G2638,"〇",K2638&gt;=G2638,"ー"),"")</f>
        <v/>
      </c>
      <c r="M2638" s="26" t="str" cm="1">
        <f t="array" ref="M2638">IFERROR(_xlfn.IFS(COUNTBLANK(D2638:K2638)=8,"",D2638="","←D列に従業員名を姓名（フルネーム）で入力してください。誤変換にお気を付け下さい。",E2638="","←E列に都道府県を入力してください。",H2638="","←H列に1.月給～3.時間給の選択肢を入力してください",I2638="","←I列に金額を入力してください",H2638=3,"",J2638="","←J列に所定労働時間を入力してください"),"")</f>
        <v/>
      </c>
    </row>
    <row r="2639" spans="2:13" ht="22" x14ac:dyDescent="0.55000000000000004">
      <c r="B2639" s="39">
        <f t="shared" si="41"/>
        <v>2631</v>
      </c>
      <c r="C2639" s="45"/>
      <c r="D2639" s="35"/>
      <c r="E2639" s="46"/>
      <c r="F2639" s="40" t="str" cm="1">
        <f t="array" ref="F2639">IFERROR(_xlfn.IFS(AND($G$3=45566,E2639="徳島"),VLOOKUP(E2639,最低賃金!$A$2:$G$49,2,FALSE),OR($G$3&lt;&gt;45566,E2639&lt;&gt;"徳島"),VLOOKUP(E2639,最低賃金!$A$2:$G$49,4,FALSE)),"")</f>
        <v/>
      </c>
      <c r="G2639" s="50" t="str">
        <f>IFERROR(VLOOKUP(E2639,最低賃金!$A$3:$G$49,6,FALSE),"")</f>
        <v/>
      </c>
      <c r="H2639" s="45"/>
      <c r="I2639" s="36"/>
      <c r="J2639" s="54"/>
      <c r="K2639" s="51" t="str" cm="1">
        <f t="array" ref="K2639">IFERROR(_xlfn.IFS(COUNTBLANK(H2639:J2639)=3,"",I2639="","I列に金額を入力してください",H2639="3.時間給",I2639,J2639="","J列に労働時間を入力してください",H2639="1.月給",ROUND(I2639/J2639,0),H2639="2.日給",ROUND(I2639/J2639,0)),"")</f>
        <v/>
      </c>
      <c r="L2639" s="37" t="str" cm="1">
        <f t="array" ref="L2639">IFERROR(_xlfn.IFS(E2639="","",K2639&lt;F2639,"×（法定外・特例等対象外です）",K2639&lt;G2639,"〇",K2639&gt;=G2639,"ー"),"")</f>
        <v/>
      </c>
      <c r="M2639" s="26" t="str" cm="1">
        <f t="array" ref="M2639">IFERROR(_xlfn.IFS(COUNTBLANK(D2639:K2639)=8,"",D2639="","←D列に従業員名を姓名（フルネーム）で入力してください。誤変換にお気を付け下さい。",E2639="","←E列に都道府県を入力してください。",H2639="","←H列に1.月給～3.時間給の選択肢を入力してください",I2639="","←I列に金額を入力してください",H2639=3,"",J2639="","←J列に所定労働時間を入力してください"),"")</f>
        <v/>
      </c>
    </row>
    <row r="2640" spans="2:13" ht="22" x14ac:dyDescent="0.55000000000000004">
      <c r="B2640" s="39">
        <f t="shared" si="41"/>
        <v>2632</v>
      </c>
      <c r="C2640" s="45"/>
      <c r="D2640" s="35"/>
      <c r="E2640" s="46"/>
      <c r="F2640" s="40" t="str" cm="1">
        <f t="array" ref="F2640">IFERROR(_xlfn.IFS(AND($G$3=45566,E2640="徳島"),VLOOKUP(E2640,最低賃金!$A$2:$G$49,2,FALSE),OR($G$3&lt;&gt;45566,E2640&lt;&gt;"徳島"),VLOOKUP(E2640,最低賃金!$A$2:$G$49,4,FALSE)),"")</f>
        <v/>
      </c>
      <c r="G2640" s="50" t="str">
        <f>IFERROR(VLOOKUP(E2640,最低賃金!$A$3:$G$49,6,FALSE),"")</f>
        <v/>
      </c>
      <c r="H2640" s="45"/>
      <c r="I2640" s="36"/>
      <c r="J2640" s="54"/>
      <c r="K2640" s="51" t="str" cm="1">
        <f t="array" ref="K2640">IFERROR(_xlfn.IFS(COUNTBLANK(H2640:J2640)=3,"",I2640="","I列に金額を入力してください",H2640="3.時間給",I2640,J2640="","J列に労働時間を入力してください",H2640="1.月給",ROUND(I2640/J2640,0),H2640="2.日給",ROUND(I2640/J2640,0)),"")</f>
        <v/>
      </c>
      <c r="L2640" s="37" t="str" cm="1">
        <f t="array" ref="L2640">IFERROR(_xlfn.IFS(E2640="","",K2640&lt;F2640,"×（法定外・特例等対象外です）",K2640&lt;G2640,"〇",K2640&gt;=G2640,"ー"),"")</f>
        <v/>
      </c>
      <c r="M2640" s="26" t="str" cm="1">
        <f t="array" ref="M2640">IFERROR(_xlfn.IFS(COUNTBLANK(D2640:K2640)=8,"",D2640="","←D列に従業員名を姓名（フルネーム）で入力してください。誤変換にお気を付け下さい。",E2640="","←E列に都道府県を入力してください。",H2640="","←H列に1.月給～3.時間給の選択肢を入力してください",I2640="","←I列に金額を入力してください",H2640=3,"",J2640="","←J列に所定労働時間を入力してください"),"")</f>
        <v/>
      </c>
    </row>
    <row r="2641" spans="2:13" ht="22" x14ac:dyDescent="0.55000000000000004">
      <c r="B2641" s="39">
        <f t="shared" si="41"/>
        <v>2633</v>
      </c>
      <c r="C2641" s="45"/>
      <c r="D2641" s="35"/>
      <c r="E2641" s="46"/>
      <c r="F2641" s="40" t="str" cm="1">
        <f t="array" ref="F2641">IFERROR(_xlfn.IFS(AND($G$3=45566,E2641="徳島"),VLOOKUP(E2641,最低賃金!$A$2:$G$49,2,FALSE),OR($G$3&lt;&gt;45566,E2641&lt;&gt;"徳島"),VLOOKUP(E2641,最低賃金!$A$2:$G$49,4,FALSE)),"")</f>
        <v/>
      </c>
      <c r="G2641" s="50" t="str">
        <f>IFERROR(VLOOKUP(E2641,最低賃金!$A$3:$G$49,6,FALSE),"")</f>
        <v/>
      </c>
      <c r="H2641" s="45"/>
      <c r="I2641" s="36"/>
      <c r="J2641" s="54"/>
      <c r="K2641" s="51" t="str" cm="1">
        <f t="array" ref="K2641">IFERROR(_xlfn.IFS(COUNTBLANK(H2641:J2641)=3,"",I2641="","I列に金額を入力してください",H2641="3.時間給",I2641,J2641="","J列に労働時間を入力してください",H2641="1.月給",ROUND(I2641/J2641,0),H2641="2.日給",ROUND(I2641/J2641,0)),"")</f>
        <v/>
      </c>
      <c r="L2641" s="37" t="str" cm="1">
        <f t="array" ref="L2641">IFERROR(_xlfn.IFS(E2641="","",K2641&lt;F2641,"×（法定外・特例等対象外です）",K2641&lt;G2641,"〇",K2641&gt;=G2641,"ー"),"")</f>
        <v/>
      </c>
      <c r="M2641" s="26" t="str" cm="1">
        <f t="array" ref="M2641">IFERROR(_xlfn.IFS(COUNTBLANK(D2641:K2641)=8,"",D2641="","←D列に従業員名を姓名（フルネーム）で入力してください。誤変換にお気を付け下さい。",E2641="","←E列に都道府県を入力してください。",H2641="","←H列に1.月給～3.時間給の選択肢を入力してください",I2641="","←I列に金額を入力してください",H2641=3,"",J2641="","←J列に所定労働時間を入力してください"),"")</f>
        <v/>
      </c>
    </row>
    <row r="2642" spans="2:13" ht="22" x14ac:dyDescent="0.55000000000000004">
      <c r="B2642" s="39">
        <f t="shared" si="41"/>
        <v>2634</v>
      </c>
      <c r="C2642" s="45"/>
      <c r="D2642" s="35"/>
      <c r="E2642" s="46"/>
      <c r="F2642" s="40" t="str" cm="1">
        <f t="array" ref="F2642">IFERROR(_xlfn.IFS(AND($G$3=45566,E2642="徳島"),VLOOKUP(E2642,最低賃金!$A$2:$G$49,2,FALSE),OR($G$3&lt;&gt;45566,E2642&lt;&gt;"徳島"),VLOOKUP(E2642,最低賃金!$A$2:$G$49,4,FALSE)),"")</f>
        <v/>
      </c>
      <c r="G2642" s="50" t="str">
        <f>IFERROR(VLOOKUP(E2642,最低賃金!$A$3:$G$49,6,FALSE),"")</f>
        <v/>
      </c>
      <c r="H2642" s="45"/>
      <c r="I2642" s="36"/>
      <c r="J2642" s="54"/>
      <c r="K2642" s="51" t="str" cm="1">
        <f t="array" ref="K2642">IFERROR(_xlfn.IFS(COUNTBLANK(H2642:J2642)=3,"",I2642="","I列に金額を入力してください",H2642="3.時間給",I2642,J2642="","J列に労働時間を入力してください",H2642="1.月給",ROUND(I2642/J2642,0),H2642="2.日給",ROUND(I2642/J2642,0)),"")</f>
        <v/>
      </c>
      <c r="L2642" s="37" t="str" cm="1">
        <f t="array" ref="L2642">IFERROR(_xlfn.IFS(E2642="","",K2642&lt;F2642,"×（法定外・特例等対象外です）",K2642&lt;G2642,"〇",K2642&gt;=G2642,"ー"),"")</f>
        <v/>
      </c>
      <c r="M2642" s="26" t="str" cm="1">
        <f t="array" ref="M2642">IFERROR(_xlfn.IFS(COUNTBLANK(D2642:K2642)=8,"",D2642="","←D列に従業員名を姓名（フルネーム）で入力してください。誤変換にお気を付け下さい。",E2642="","←E列に都道府県を入力してください。",H2642="","←H列に1.月給～3.時間給の選択肢を入力してください",I2642="","←I列に金額を入力してください",H2642=3,"",J2642="","←J列に所定労働時間を入力してください"),"")</f>
        <v/>
      </c>
    </row>
    <row r="2643" spans="2:13" ht="22" x14ac:dyDescent="0.55000000000000004">
      <c r="B2643" s="39">
        <f t="shared" si="41"/>
        <v>2635</v>
      </c>
      <c r="C2643" s="45"/>
      <c r="D2643" s="35"/>
      <c r="E2643" s="46"/>
      <c r="F2643" s="40" t="str" cm="1">
        <f t="array" ref="F2643">IFERROR(_xlfn.IFS(AND($G$3=45566,E2643="徳島"),VLOOKUP(E2643,最低賃金!$A$2:$G$49,2,FALSE),OR($G$3&lt;&gt;45566,E2643&lt;&gt;"徳島"),VLOOKUP(E2643,最低賃金!$A$2:$G$49,4,FALSE)),"")</f>
        <v/>
      </c>
      <c r="G2643" s="50" t="str">
        <f>IFERROR(VLOOKUP(E2643,最低賃金!$A$3:$G$49,6,FALSE),"")</f>
        <v/>
      </c>
      <c r="H2643" s="45"/>
      <c r="I2643" s="36"/>
      <c r="J2643" s="54"/>
      <c r="K2643" s="51" t="str" cm="1">
        <f t="array" ref="K2643">IFERROR(_xlfn.IFS(COUNTBLANK(H2643:J2643)=3,"",I2643="","I列に金額を入力してください",H2643="3.時間給",I2643,J2643="","J列に労働時間を入力してください",H2643="1.月給",ROUND(I2643/J2643,0),H2643="2.日給",ROUND(I2643/J2643,0)),"")</f>
        <v/>
      </c>
      <c r="L2643" s="37" t="str" cm="1">
        <f t="array" ref="L2643">IFERROR(_xlfn.IFS(E2643="","",K2643&lt;F2643,"×（法定外・特例等対象外です）",K2643&lt;G2643,"〇",K2643&gt;=G2643,"ー"),"")</f>
        <v/>
      </c>
      <c r="M2643" s="26" t="str" cm="1">
        <f t="array" ref="M2643">IFERROR(_xlfn.IFS(COUNTBLANK(D2643:K2643)=8,"",D2643="","←D列に従業員名を姓名（フルネーム）で入力してください。誤変換にお気を付け下さい。",E2643="","←E列に都道府県を入力してください。",H2643="","←H列に1.月給～3.時間給の選択肢を入力してください",I2643="","←I列に金額を入力してください",H2643=3,"",J2643="","←J列に所定労働時間を入力してください"),"")</f>
        <v/>
      </c>
    </row>
    <row r="2644" spans="2:13" ht="22" x14ac:dyDescent="0.55000000000000004">
      <c r="B2644" s="39">
        <f t="shared" si="41"/>
        <v>2636</v>
      </c>
      <c r="C2644" s="45"/>
      <c r="D2644" s="35"/>
      <c r="E2644" s="46"/>
      <c r="F2644" s="40" t="str" cm="1">
        <f t="array" ref="F2644">IFERROR(_xlfn.IFS(AND($G$3=45566,E2644="徳島"),VLOOKUP(E2644,最低賃金!$A$2:$G$49,2,FALSE),OR($G$3&lt;&gt;45566,E2644&lt;&gt;"徳島"),VLOOKUP(E2644,最低賃金!$A$2:$G$49,4,FALSE)),"")</f>
        <v/>
      </c>
      <c r="G2644" s="50" t="str">
        <f>IFERROR(VLOOKUP(E2644,最低賃金!$A$3:$G$49,6,FALSE),"")</f>
        <v/>
      </c>
      <c r="H2644" s="45"/>
      <c r="I2644" s="36"/>
      <c r="J2644" s="54"/>
      <c r="K2644" s="51" t="str" cm="1">
        <f t="array" ref="K2644">IFERROR(_xlfn.IFS(COUNTBLANK(H2644:J2644)=3,"",I2644="","I列に金額を入力してください",H2644="3.時間給",I2644,J2644="","J列に労働時間を入力してください",H2644="1.月給",ROUND(I2644/J2644,0),H2644="2.日給",ROUND(I2644/J2644,0)),"")</f>
        <v/>
      </c>
      <c r="L2644" s="37" t="str" cm="1">
        <f t="array" ref="L2644">IFERROR(_xlfn.IFS(E2644="","",K2644&lt;F2644,"×（法定外・特例等対象外です）",K2644&lt;G2644,"〇",K2644&gt;=G2644,"ー"),"")</f>
        <v/>
      </c>
      <c r="M2644" s="26" t="str" cm="1">
        <f t="array" ref="M2644">IFERROR(_xlfn.IFS(COUNTBLANK(D2644:K2644)=8,"",D2644="","←D列に従業員名を姓名（フルネーム）で入力してください。誤変換にお気を付け下さい。",E2644="","←E列に都道府県を入力してください。",H2644="","←H列に1.月給～3.時間給の選択肢を入力してください",I2644="","←I列に金額を入力してください",H2644=3,"",J2644="","←J列に所定労働時間を入力してください"),"")</f>
        <v/>
      </c>
    </row>
    <row r="2645" spans="2:13" ht="22" x14ac:dyDescent="0.55000000000000004">
      <c r="B2645" s="39">
        <f t="shared" si="41"/>
        <v>2637</v>
      </c>
      <c r="C2645" s="45"/>
      <c r="D2645" s="35"/>
      <c r="E2645" s="46"/>
      <c r="F2645" s="40" t="str" cm="1">
        <f t="array" ref="F2645">IFERROR(_xlfn.IFS(AND($G$3=45566,E2645="徳島"),VLOOKUP(E2645,最低賃金!$A$2:$G$49,2,FALSE),OR($G$3&lt;&gt;45566,E2645&lt;&gt;"徳島"),VLOOKUP(E2645,最低賃金!$A$2:$G$49,4,FALSE)),"")</f>
        <v/>
      </c>
      <c r="G2645" s="50" t="str">
        <f>IFERROR(VLOOKUP(E2645,最低賃金!$A$3:$G$49,6,FALSE),"")</f>
        <v/>
      </c>
      <c r="H2645" s="45"/>
      <c r="I2645" s="36"/>
      <c r="J2645" s="54"/>
      <c r="K2645" s="51" t="str" cm="1">
        <f t="array" ref="K2645">IFERROR(_xlfn.IFS(COUNTBLANK(H2645:J2645)=3,"",I2645="","I列に金額を入力してください",H2645="3.時間給",I2645,J2645="","J列に労働時間を入力してください",H2645="1.月給",ROUND(I2645/J2645,0),H2645="2.日給",ROUND(I2645/J2645,0)),"")</f>
        <v/>
      </c>
      <c r="L2645" s="37" t="str" cm="1">
        <f t="array" ref="L2645">IFERROR(_xlfn.IFS(E2645="","",K2645&lt;F2645,"×（法定外・特例等対象外です）",K2645&lt;G2645,"〇",K2645&gt;=G2645,"ー"),"")</f>
        <v/>
      </c>
      <c r="M2645" s="26" t="str" cm="1">
        <f t="array" ref="M2645">IFERROR(_xlfn.IFS(COUNTBLANK(D2645:K2645)=8,"",D2645="","←D列に従業員名を姓名（フルネーム）で入力してください。誤変換にお気を付け下さい。",E2645="","←E列に都道府県を入力してください。",H2645="","←H列に1.月給～3.時間給の選択肢を入力してください",I2645="","←I列に金額を入力してください",H2645=3,"",J2645="","←J列に所定労働時間を入力してください"),"")</f>
        <v/>
      </c>
    </row>
    <row r="2646" spans="2:13" ht="22" x14ac:dyDescent="0.55000000000000004">
      <c r="B2646" s="39">
        <f t="shared" si="41"/>
        <v>2638</v>
      </c>
      <c r="C2646" s="45"/>
      <c r="D2646" s="35"/>
      <c r="E2646" s="46"/>
      <c r="F2646" s="40" t="str" cm="1">
        <f t="array" ref="F2646">IFERROR(_xlfn.IFS(AND($G$3=45566,E2646="徳島"),VLOOKUP(E2646,最低賃金!$A$2:$G$49,2,FALSE),OR($G$3&lt;&gt;45566,E2646&lt;&gt;"徳島"),VLOOKUP(E2646,最低賃金!$A$2:$G$49,4,FALSE)),"")</f>
        <v/>
      </c>
      <c r="G2646" s="50" t="str">
        <f>IFERROR(VLOOKUP(E2646,最低賃金!$A$3:$G$49,6,FALSE),"")</f>
        <v/>
      </c>
      <c r="H2646" s="45"/>
      <c r="I2646" s="36"/>
      <c r="J2646" s="54"/>
      <c r="K2646" s="51" t="str" cm="1">
        <f t="array" ref="K2646">IFERROR(_xlfn.IFS(COUNTBLANK(H2646:J2646)=3,"",I2646="","I列に金額を入力してください",H2646="3.時間給",I2646,J2646="","J列に労働時間を入力してください",H2646="1.月給",ROUND(I2646/J2646,0),H2646="2.日給",ROUND(I2646/J2646,0)),"")</f>
        <v/>
      </c>
      <c r="L2646" s="37" t="str" cm="1">
        <f t="array" ref="L2646">IFERROR(_xlfn.IFS(E2646="","",K2646&lt;F2646,"×（法定外・特例等対象外です）",K2646&lt;G2646,"〇",K2646&gt;=G2646,"ー"),"")</f>
        <v/>
      </c>
      <c r="M2646" s="26" t="str" cm="1">
        <f t="array" ref="M2646">IFERROR(_xlfn.IFS(COUNTBLANK(D2646:K2646)=8,"",D2646="","←D列に従業員名を姓名（フルネーム）で入力してください。誤変換にお気を付け下さい。",E2646="","←E列に都道府県を入力してください。",H2646="","←H列に1.月給～3.時間給の選択肢を入力してください",I2646="","←I列に金額を入力してください",H2646=3,"",J2646="","←J列に所定労働時間を入力してください"),"")</f>
        <v/>
      </c>
    </row>
    <row r="2647" spans="2:13" ht="22" x14ac:dyDescent="0.55000000000000004">
      <c r="B2647" s="39">
        <f t="shared" si="41"/>
        <v>2639</v>
      </c>
      <c r="C2647" s="45"/>
      <c r="D2647" s="35"/>
      <c r="E2647" s="46"/>
      <c r="F2647" s="40" t="str" cm="1">
        <f t="array" ref="F2647">IFERROR(_xlfn.IFS(AND($G$3=45566,E2647="徳島"),VLOOKUP(E2647,最低賃金!$A$2:$G$49,2,FALSE),OR($G$3&lt;&gt;45566,E2647&lt;&gt;"徳島"),VLOOKUP(E2647,最低賃金!$A$2:$G$49,4,FALSE)),"")</f>
        <v/>
      </c>
      <c r="G2647" s="50" t="str">
        <f>IFERROR(VLOOKUP(E2647,最低賃金!$A$3:$G$49,6,FALSE),"")</f>
        <v/>
      </c>
      <c r="H2647" s="45"/>
      <c r="I2647" s="36"/>
      <c r="J2647" s="54"/>
      <c r="K2647" s="51" t="str" cm="1">
        <f t="array" ref="K2647">IFERROR(_xlfn.IFS(COUNTBLANK(H2647:J2647)=3,"",I2647="","I列に金額を入力してください",H2647="3.時間給",I2647,J2647="","J列に労働時間を入力してください",H2647="1.月給",ROUND(I2647/J2647,0),H2647="2.日給",ROUND(I2647/J2647,0)),"")</f>
        <v/>
      </c>
      <c r="L2647" s="37" t="str" cm="1">
        <f t="array" ref="L2647">IFERROR(_xlfn.IFS(E2647="","",K2647&lt;F2647,"×（法定外・特例等対象外です）",K2647&lt;G2647,"〇",K2647&gt;=G2647,"ー"),"")</f>
        <v/>
      </c>
      <c r="M2647" s="26" t="str" cm="1">
        <f t="array" ref="M2647">IFERROR(_xlfn.IFS(COUNTBLANK(D2647:K2647)=8,"",D2647="","←D列に従業員名を姓名（フルネーム）で入力してください。誤変換にお気を付け下さい。",E2647="","←E列に都道府県を入力してください。",H2647="","←H列に1.月給～3.時間給の選択肢を入力してください",I2647="","←I列に金額を入力してください",H2647=3,"",J2647="","←J列に所定労働時間を入力してください"),"")</f>
        <v/>
      </c>
    </row>
    <row r="2648" spans="2:13" ht="22" x14ac:dyDescent="0.55000000000000004">
      <c r="B2648" s="39">
        <f t="shared" si="41"/>
        <v>2640</v>
      </c>
      <c r="C2648" s="45"/>
      <c r="D2648" s="35"/>
      <c r="E2648" s="46"/>
      <c r="F2648" s="40" t="str" cm="1">
        <f t="array" ref="F2648">IFERROR(_xlfn.IFS(AND($G$3=45566,E2648="徳島"),VLOOKUP(E2648,最低賃金!$A$2:$G$49,2,FALSE),OR($G$3&lt;&gt;45566,E2648&lt;&gt;"徳島"),VLOOKUP(E2648,最低賃金!$A$2:$G$49,4,FALSE)),"")</f>
        <v/>
      </c>
      <c r="G2648" s="50" t="str">
        <f>IFERROR(VLOOKUP(E2648,最低賃金!$A$3:$G$49,6,FALSE),"")</f>
        <v/>
      </c>
      <c r="H2648" s="45"/>
      <c r="I2648" s="36"/>
      <c r="J2648" s="54"/>
      <c r="K2648" s="51" t="str" cm="1">
        <f t="array" ref="K2648">IFERROR(_xlfn.IFS(COUNTBLANK(H2648:J2648)=3,"",I2648="","I列に金額を入力してください",H2648="3.時間給",I2648,J2648="","J列に労働時間を入力してください",H2648="1.月給",ROUND(I2648/J2648,0),H2648="2.日給",ROUND(I2648/J2648,0)),"")</f>
        <v/>
      </c>
      <c r="L2648" s="37" t="str" cm="1">
        <f t="array" ref="L2648">IFERROR(_xlfn.IFS(E2648="","",K2648&lt;F2648,"×（法定外・特例等対象外です）",K2648&lt;G2648,"〇",K2648&gt;=G2648,"ー"),"")</f>
        <v/>
      </c>
      <c r="M2648" s="26" t="str" cm="1">
        <f t="array" ref="M2648">IFERROR(_xlfn.IFS(COUNTBLANK(D2648:K2648)=8,"",D2648="","←D列に従業員名を姓名（フルネーム）で入力してください。誤変換にお気を付け下さい。",E2648="","←E列に都道府県を入力してください。",H2648="","←H列に1.月給～3.時間給の選択肢を入力してください",I2648="","←I列に金額を入力してください",H2648=3,"",J2648="","←J列に所定労働時間を入力してください"),"")</f>
        <v/>
      </c>
    </row>
    <row r="2649" spans="2:13" ht="22" x14ac:dyDescent="0.55000000000000004">
      <c r="B2649" s="39">
        <f t="shared" si="41"/>
        <v>2641</v>
      </c>
      <c r="C2649" s="45"/>
      <c r="D2649" s="35"/>
      <c r="E2649" s="46"/>
      <c r="F2649" s="40" t="str" cm="1">
        <f t="array" ref="F2649">IFERROR(_xlfn.IFS(AND($G$3=45566,E2649="徳島"),VLOOKUP(E2649,最低賃金!$A$2:$G$49,2,FALSE),OR($G$3&lt;&gt;45566,E2649&lt;&gt;"徳島"),VLOOKUP(E2649,最低賃金!$A$2:$G$49,4,FALSE)),"")</f>
        <v/>
      </c>
      <c r="G2649" s="50" t="str">
        <f>IFERROR(VLOOKUP(E2649,最低賃金!$A$3:$G$49,6,FALSE),"")</f>
        <v/>
      </c>
      <c r="H2649" s="45"/>
      <c r="I2649" s="36"/>
      <c r="J2649" s="54"/>
      <c r="K2649" s="51" t="str" cm="1">
        <f t="array" ref="K2649">IFERROR(_xlfn.IFS(COUNTBLANK(H2649:J2649)=3,"",I2649="","I列に金額を入力してください",H2649="3.時間給",I2649,J2649="","J列に労働時間を入力してください",H2649="1.月給",ROUND(I2649/J2649,0),H2649="2.日給",ROUND(I2649/J2649,0)),"")</f>
        <v/>
      </c>
      <c r="L2649" s="37" t="str" cm="1">
        <f t="array" ref="L2649">IFERROR(_xlfn.IFS(E2649="","",K2649&lt;F2649,"×（法定外・特例等対象外です）",K2649&lt;G2649,"〇",K2649&gt;=G2649,"ー"),"")</f>
        <v/>
      </c>
      <c r="M2649" s="26" t="str" cm="1">
        <f t="array" ref="M2649">IFERROR(_xlfn.IFS(COUNTBLANK(D2649:K2649)=8,"",D2649="","←D列に従業員名を姓名（フルネーム）で入力してください。誤変換にお気を付け下さい。",E2649="","←E列に都道府県を入力してください。",H2649="","←H列に1.月給～3.時間給の選択肢を入力してください",I2649="","←I列に金額を入力してください",H2649=3,"",J2649="","←J列に所定労働時間を入力してください"),"")</f>
        <v/>
      </c>
    </row>
    <row r="2650" spans="2:13" ht="22" x14ac:dyDescent="0.55000000000000004">
      <c r="B2650" s="39">
        <f t="shared" si="41"/>
        <v>2642</v>
      </c>
      <c r="C2650" s="45"/>
      <c r="D2650" s="35"/>
      <c r="E2650" s="46"/>
      <c r="F2650" s="40" t="str" cm="1">
        <f t="array" ref="F2650">IFERROR(_xlfn.IFS(AND($G$3=45566,E2650="徳島"),VLOOKUP(E2650,最低賃金!$A$2:$G$49,2,FALSE),OR($G$3&lt;&gt;45566,E2650&lt;&gt;"徳島"),VLOOKUP(E2650,最低賃金!$A$2:$G$49,4,FALSE)),"")</f>
        <v/>
      </c>
      <c r="G2650" s="50" t="str">
        <f>IFERROR(VLOOKUP(E2650,最低賃金!$A$3:$G$49,6,FALSE),"")</f>
        <v/>
      </c>
      <c r="H2650" s="45"/>
      <c r="I2650" s="36"/>
      <c r="J2650" s="54"/>
      <c r="K2650" s="51" t="str" cm="1">
        <f t="array" ref="K2650">IFERROR(_xlfn.IFS(COUNTBLANK(H2650:J2650)=3,"",I2650="","I列に金額を入力してください",H2650="3.時間給",I2650,J2650="","J列に労働時間を入力してください",H2650="1.月給",ROUND(I2650/J2650,0),H2650="2.日給",ROUND(I2650/J2650,0)),"")</f>
        <v/>
      </c>
      <c r="L2650" s="37" t="str" cm="1">
        <f t="array" ref="L2650">IFERROR(_xlfn.IFS(E2650="","",K2650&lt;F2650,"×（法定外・特例等対象外です）",K2650&lt;G2650,"〇",K2650&gt;=G2650,"ー"),"")</f>
        <v/>
      </c>
      <c r="M2650" s="26" t="str" cm="1">
        <f t="array" ref="M2650">IFERROR(_xlfn.IFS(COUNTBLANK(D2650:K2650)=8,"",D2650="","←D列に従業員名を姓名（フルネーム）で入力してください。誤変換にお気を付け下さい。",E2650="","←E列に都道府県を入力してください。",H2650="","←H列に1.月給～3.時間給の選択肢を入力してください",I2650="","←I列に金額を入力してください",H2650=3,"",J2650="","←J列に所定労働時間を入力してください"),"")</f>
        <v/>
      </c>
    </row>
    <row r="2651" spans="2:13" ht="22" x14ac:dyDescent="0.55000000000000004">
      <c r="B2651" s="39">
        <f t="shared" si="41"/>
        <v>2643</v>
      </c>
      <c r="C2651" s="45"/>
      <c r="D2651" s="35"/>
      <c r="E2651" s="46"/>
      <c r="F2651" s="40" t="str" cm="1">
        <f t="array" ref="F2651">IFERROR(_xlfn.IFS(AND($G$3=45566,E2651="徳島"),VLOOKUP(E2651,最低賃金!$A$2:$G$49,2,FALSE),OR($G$3&lt;&gt;45566,E2651&lt;&gt;"徳島"),VLOOKUP(E2651,最低賃金!$A$2:$G$49,4,FALSE)),"")</f>
        <v/>
      </c>
      <c r="G2651" s="50" t="str">
        <f>IFERROR(VLOOKUP(E2651,最低賃金!$A$3:$G$49,6,FALSE),"")</f>
        <v/>
      </c>
      <c r="H2651" s="45"/>
      <c r="I2651" s="36"/>
      <c r="J2651" s="54"/>
      <c r="K2651" s="51" t="str" cm="1">
        <f t="array" ref="K2651">IFERROR(_xlfn.IFS(COUNTBLANK(H2651:J2651)=3,"",I2651="","I列に金額を入力してください",H2651="3.時間給",I2651,J2651="","J列に労働時間を入力してください",H2651="1.月給",ROUND(I2651/J2651,0),H2651="2.日給",ROUND(I2651/J2651,0)),"")</f>
        <v/>
      </c>
      <c r="L2651" s="37" t="str" cm="1">
        <f t="array" ref="L2651">IFERROR(_xlfn.IFS(E2651="","",K2651&lt;F2651,"×（法定外・特例等対象外です）",K2651&lt;G2651,"〇",K2651&gt;=G2651,"ー"),"")</f>
        <v/>
      </c>
      <c r="M2651" s="26" t="str" cm="1">
        <f t="array" ref="M2651">IFERROR(_xlfn.IFS(COUNTBLANK(D2651:K2651)=8,"",D2651="","←D列に従業員名を姓名（フルネーム）で入力してください。誤変換にお気を付け下さい。",E2651="","←E列に都道府県を入力してください。",H2651="","←H列に1.月給～3.時間給の選択肢を入力してください",I2651="","←I列に金額を入力してください",H2651=3,"",J2651="","←J列に所定労働時間を入力してください"),"")</f>
        <v/>
      </c>
    </row>
    <row r="2652" spans="2:13" ht="22" x14ac:dyDescent="0.55000000000000004">
      <c r="B2652" s="39">
        <f t="shared" si="41"/>
        <v>2644</v>
      </c>
      <c r="C2652" s="45"/>
      <c r="D2652" s="35"/>
      <c r="E2652" s="46"/>
      <c r="F2652" s="40" t="str" cm="1">
        <f t="array" ref="F2652">IFERROR(_xlfn.IFS(AND($G$3=45566,E2652="徳島"),VLOOKUP(E2652,最低賃金!$A$2:$G$49,2,FALSE),OR($G$3&lt;&gt;45566,E2652&lt;&gt;"徳島"),VLOOKUP(E2652,最低賃金!$A$2:$G$49,4,FALSE)),"")</f>
        <v/>
      </c>
      <c r="G2652" s="50" t="str">
        <f>IFERROR(VLOOKUP(E2652,最低賃金!$A$3:$G$49,6,FALSE),"")</f>
        <v/>
      </c>
      <c r="H2652" s="45"/>
      <c r="I2652" s="36"/>
      <c r="J2652" s="54"/>
      <c r="K2652" s="51" t="str" cm="1">
        <f t="array" ref="K2652">IFERROR(_xlfn.IFS(COUNTBLANK(H2652:J2652)=3,"",I2652="","I列に金額を入力してください",H2652="3.時間給",I2652,J2652="","J列に労働時間を入力してください",H2652="1.月給",ROUND(I2652/J2652,0),H2652="2.日給",ROUND(I2652/J2652,0)),"")</f>
        <v/>
      </c>
      <c r="L2652" s="37" t="str" cm="1">
        <f t="array" ref="L2652">IFERROR(_xlfn.IFS(E2652="","",K2652&lt;F2652,"×（法定外・特例等対象外です）",K2652&lt;G2652,"〇",K2652&gt;=G2652,"ー"),"")</f>
        <v/>
      </c>
      <c r="M2652" s="26" t="str" cm="1">
        <f t="array" ref="M2652">IFERROR(_xlfn.IFS(COUNTBLANK(D2652:K2652)=8,"",D2652="","←D列に従業員名を姓名（フルネーム）で入力してください。誤変換にお気を付け下さい。",E2652="","←E列に都道府県を入力してください。",H2652="","←H列に1.月給～3.時間給の選択肢を入力してください",I2652="","←I列に金額を入力してください",H2652=3,"",J2652="","←J列に所定労働時間を入力してください"),"")</f>
        <v/>
      </c>
    </row>
    <row r="2653" spans="2:13" ht="22" x14ac:dyDescent="0.55000000000000004">
      <c r="B2653" s="39">
        <f t="shared" si="41"/>
        <v>2645</v>
      </c>
      <c r="C2653" s="45"/>
      <c r="D2653" s="35"/>
      <c r="E2653" s="46"/>
      <c r="F2653" s="40" t="str" cm="1">
        <f t="array" ref="F2653">IFERROR(_xlfn.IFS(AND($G$3=45566,E2653="徳島"),VLOOKUP(E2653,最低賃金!$A$2:$G$49,2,FALSE),OR($G$3&lt;&gt;45566,E2653&lt;&gt;"徳島"),VLOOKUP(E2653,最低賃金!$A$2:$G$49,4,FALSE)),"")</f>
        <v/>
      </c>
      <c r="G2653" s="50" t="str">
        <f>IFERROR(VLOOKUP(E2653,最低賃金!$A$3:$G$49,6,FALSE),"")</f>
        <v/>
      </c>
      <c r="H2653" s="45"/>
      <c r="I2653" s="36"/>
      <c r="J2653" s="54"/>
      <c r="K2653" s="51" t="str" cm="1">
        <f t="array" ref="K2653">IFERROR(_xlfn.IFS(COUNTBLANK(H2653:J2653)=3,"",I2653="","I列に金額を入力してください",H2653="3.時間給",I2653,J2653="","J列に労働時間を入力してください",H2653="1.月給",ROUND(I2653/J2653,0),H2653="2.日給",ROUND(I2653/J2653,0)),"")</f>
        <v/>
      </c>
      <c r="L2653" s="37" t="str" cm="1">
        <f t="array" ref="L2653">IFERROR(_xlfn.IFS(E2653="","",K2653&lt;F2653,"×（法定外・特例等対象外です）",K2653&lt;G2653,"〇",K2653&gt;=G2653,"ー"),"")</f>
        <v/>
      </c>
      <c r="M2653" s="26" t="str" cm="1">
        <f t="array" ref="M2653">IFERROR(_xlfn.IFS(COUNTBLANK(D2653:K2653)=8,"",D2653="","←D列に従業員名を姓名（フルネーム）で入力してください。誤変換にお気を付け下さい。",E2653="","←E列に都道府県を入力してください。",H2653="","←H列に1.月給～3.時間給の選択肢を入力してください",I2653="","←I列に金額を入力してください",H2653=3,"",J2653="","←J列に所定労働時間を入力してください"),"")</f>
        <v/>
      </c>
    </row>
    <row r="2654" spans="2:13" ht="22" x14ac:dyDescent="0.55000000000000004">
      <c r="B2654" s="39">
        <f t="shared" si="41"/>
        <v>2646</v>
      </c>
      <c r="C2654" s="45"/>
      <c r="D2654" s="35"/>
      <c r="E2654" s="46"/>
      <c r="F2654" s="40" t="str" cm="1">
        <f t="array" ref="F2654">IFERROR(_xlfn.IFS(AND($G$3=45566,E2654="徳島"),VLOOKUP(E2654,最低賃金!$A$2:$G$49,2,FALSE),OR($G$3&lt;&gt;45566,E2654&lt;&gt;"徳島"),VLOOKUP(E2654,最低賃金!$A$2:$G$49,4,FALSE)),"")</f>
        <v/>
      </c>
      <c r="G2654" s="50" t="str">
        <f>IFERROR(VLOOKUP(E2654,最低賃金!$A$3:$G$49,6,FALSE),"")</f>
        <v/>
      </c>
      <c r="H2654" s="45"/>
      <c r="I2654" s="36"/>
      <c r="J2654" s="54"/>
      <c r="K2654" s="51" t="str" cm="1">
        <f t="array" ref="K2654">IFERROR(_xlfn.IFS(COUNTBLANK(H2654:J2654)=3,"",I2654="","I列に金額を入力してください",H2654="3.時間給",I2654,J2654="","J列に労働時間を入力してください",H2654="1.月給",ROUND(I2654/J2654,0),H2654="2.日給",ROUND(I2654/J2654,0)),"")</f>
        <v/>
      </c>
      <c r="L2654" s="37" t="str" cm="1">
        <f t="array" ref="L2654">IFERROR(_xlfn.IFS(E2654="","",K2654&lt;F2654,"×（法定外・特例等対象外です）",K2654&lt;G2654,"〇",K2654&gt;=G2654,"ー"),"")</f>
        <v/>
      </c>
      <c r="M2654" s="26" t="str" cm="1">
        <f t="array" ref="M2654">IFERROR(_xlfn.IFS(COUNTBLANK(D2654:K2654)=8,"",D2654="","←D列に従業員名を姓名（フルネーム）で入力してください。誤変換にお気を付け下さい。",E2654="","←E列に都道府県を入力してください。",H2654="","←H列に1.月給～3.時間給の選択肢を入力してください",I2654="","←I列に金額を入力してください",H2654=3,"",J2654="","←J列に所定労働時間を入力してください"),"")</f>
        <v/>
      </c>
    </row>
    <row r="2655" spans="2:13" ht="22" x14ac:dyDescent="0.55000000000000004">
      <c r="B2655" s="39">
        <f t="shared" si="41"/>
        <v>2647</v>
      </c>
      <c r="C2655" s="45"/>
      <c r="D2655" s="35"/>
      <c r="E2655" s="46"/>
      <c r="F2655" s="40" t="str" cm="1">
        <f t="array" ref="F2655">IFERROR(_xlfn.IFS(AND($G$3=45566,E2655="徳島"),VLOOKUP(E2655,最低賃金!$A$2:$G$49,2,FALSE),OR($G$3&lt;&gt;45566,E2655&lt;&gt;"徳島"),VLOOKUP(E2655,最低賃金!$A$2:$G$49,4,FALSE)),"")</f>
        <v/>
      </c>
      <c r="G2655" s="50" t="str">
        <f>IFERROR(VLOOKUP(E2655,最低賃金!$A$3:$G$49,6,FALSE),"")</f>
        <v/>
      </c>
      <c r="H2655" s="45"/>
      <c r="I2655" s="36"/>
      <c r="J2655" s="54"/>
      <c r="K2655" s="51" t="str" cm="1">
        <f t="array" ref="K2655">IFERROR(_xlfn.IFS(COUNTBLANK(H2655:J2655)=3,"",I2655="","I列に金額を入力してください",H2655="3.時間給",I2655,J2655="","J列に労働時間を入力してください",H2655="1.月給",ROUND(I2655/J2655,0),H2655="2.日給",ROUND(I2655/J2655,0)),"")</f>
        <v/>
      </c>
      <c r="L2655" s="37" t="str" cm="1">
        <f t="array" ref="L2655">IFERROR(_xlfn.IFS(E2655="","",K2655&lt;F2655,"×（法定外・特例等対象外です）",K2655&lt;G2655,"〇",K2655&gt;=G2655,"ー"),"")</f>
        <v/>
      </c>
      <c r="M2655" s="26" t="str" cm="1">
        <f t="array" ref="M2655">IFERROR(_xlfn.IFS(COUNTBLANK(D2655:K2655)=8,"",D2655="","←D列に従業員名を姓名（フルネーム）で入力してください。誤変換にお気を付け下さい。",E2655="","←E列に都道府県を入力してください。",H2655="","←H列に1.月給～3.時間給の選択肢を入力してください",I2655="","←I列に金額を入力してください",H2655=3,"",J2655="","←J列に所定労働時間を入力してください"),"")</f>
        <v/>
      </c>
    </row>
    <row r="2656" spans="2:13" ht="22" x14ac:dyDescent="0.55000000000000004">
      <c r="B2656" s="39">
        <f t="shared" si="41"/>
        <v>2648</v>
      </c>
      <c r="C2656" s="45"/>
      <c r="D2656" s="35"/>
      <c r="E2656" s="46"/>
      <c r="F2656" s="40" t="str" cm="1">
        <f t="array" ref="F2656">IFERROR(_xlfn.IFS(AND($G$3=45566,E2656="徳島"),VLOOKUP(E2656,最低賃金!$A$2:$G$49,2,FALSE),OR($G$3&lt;&gt;45566,E2656&lt;&gt;"徳島"),VLOOKUP(E2656,最低賃金!$A$2:$G$49,4,FALSE)),"")</f>
        <v/>
      </c>
      <c r="G2656" s="50" t="str">
        <f>IFERROR(VLOOKUP(E2656,最低賃金!$A$3:$G$49,6,FALSE),"")</f>
        <v/>
      </c>
      <c r="H2656" s="45"/>
      <c r="I2656" s="36"/>
      <c r="J2656" s="54"/>
      <c r="K2656" s="51" t="str" cm="1">
        <f t="array" ref="K2656">IFERROR(_xlfn.IFS(COUNTBLANK(H2656:J2656)=3,"",I2656="","I列に金額を入力してください",H2656="3.時間給",I2656,J2656="","J列に労働時間を入力してください",H2656="1.月給",ROUND(I2656/J2656,0),H2656="2.日給",ROUND(I2656/J2656,0)),"")</f>
        <v/>
      </c>
      <c r="L2656" s="37" t="str" cm="1">
        <f t="array" ref="L2656">IFERROR(_xlfn.IFS(E2656="","",K2656&lt;F2656,"×（法定外・特例等対象外です）",K2656&lt;G2656,"〇",K2656&gt;=G2656,"ー"),"")</f>
        <v/>
      </c>
      <c r="M2656" s="26" t="str" cm="1">
        <f t="array" ref="M2656">IFERROR(_xlfn.IFS(COUNTBLANK(D2656:K2656)=8,"",D2656="","←D列に従業員名を姓名（フルネーム）で入力してください。誤変換にお気を付け下さい。",E2656="","←E列に都道府県を入力してください。",H2656="","←H列に1.月給～3.時間給の選択肢を入力してください",I2656="","←I列に金額を入力してください",H2656=3,"",J2656="","←J列に所定労働時間を入力してください"),"")</f>
        <v/>
      </c>
    </row>
    <row r="2657" spans="2:13" ht="22" x14ac:dyDescent="0.55000000000000004">
      <c r="B2657" s="39">
        <f t="shared" si="41"/>
        <v>2649</v>
      </c>
      <c r="C2657" s="45"/>
      <c r="D2657" s="35"/>
      <c r="E2657" s="46"/>
      <c r="F2657" s="40" t="str" cm="1">
        <f t="array" ref="F2657">IFERROR(_xlfn.IFS(AND($G$3=45566,E2657="徳島"),VLOOKUP(E2657,最低賃金!$A$2:$G$49,2,FALSE),OR($G$3&lt;&gt;45566,E2657&lt;&gt;"徳島"),VLOOKUP(E2657,最低賃金!$A$2:$G$49,4,FALSE)),"")</f>
        <v/>
      </c>
      <c r="G2657" s="50" t="str">
        <f>IFERROR(VLOOKUP(E2657,最低賃金!$A$3:$G$49,6,FALSE),"")</f>
        <v/>
      </c>
      <c r="H2657" s="45"/>
      <c r="I2657" s="36"/>
      <c r="J2657" s="54"/>
      <c r="K2657" s="51" t="str" cm="1">
        <f t="array" ref="K2657">IFERROR(_xlfn.IFS(COUNTBLANK(H2657:J2657)=3,"",I2657="","I列に金額を入力してください",H2657="3.時間給",I2657,J2657="","J列に労働時間を入力してください",H2657="1.月給",ROUND(I2657/J2657,0),H2657="2.日給",ROUND(I2657/J2657,0)),"")</f>
        <v/>
      </c>
      <c r="L2657" s="37" t="str" cm="1">
        <f t="array" ref="L2657">IFERROR(_xlfn.IFS(E2657="","",K2657&lt;F2657,"×（法定外・特例等対象外です）",K2657&lt;G2657,"〇",K2657&gt;=G2657,"ー"),"")</f>
        <v/>
      </c>
      <c r="M2657" s="26" t="str" cm="1">
        <f t="array" ref="M2657">IFERROR(_xlfn.IFS(COUNTBLANK(D2657:K2657)=8,"",D2657="","←D列に従業員名を姓名（フルネーム）で入力してください。誤変換にお気を付け下さい。",E2657="","←E列に都道府県を入力してください。",H2657="","←H列に1.月給～3.時間給の選択肢を入力してください",I2657="","←I列に金額を入力してください",H2657=3,"",J2657="","←J列に所定労働時間を入力してください"),"")</f>
        <v/>
      </c>
    </row>
    <row r="2658" spans="2:13" ht="22" x14ac:dyDescent="0.55000000000000004">
      <c r="B2658" s="39">
        <f t="shared" si="41"/>
        <v>2650</v>
      </c>
      <c r="C2658" s="45"/>
      <c r="D2658" s="35"/>
      <c r="E2658" s="46"/>
      <c r="F2658" s="40" t="str" cm="1">
        <f t="array" ref="F2658">IFERROR(_xlfn.IFS(AND($G$3=45566,E2658="徳島"),VLOOKUP(E2658,最低賃金!$A$2:$G$49,2,FALSE),OR($G$3&lt;&gt;45566,E2658&lt;&gt;"徳島"),VLOOKUP(E2658,最低賃金!$A$2:$G$49,4,FALSE)),"")</f>
        <v/>
      </c>
      <c r="G2658" s="50" t="str">
        <f>IFERROR(VLOOKUP(E2658,最低賃金!$A$3:$G$49,6,FALSE),"")</f>
        <v/>
      </c>
      <c r="H2658" s="45"/>
      <c r="I2658" s="36"/>
      <c r="J2658" s="54"/>
      <c r="K2658" s="51" t="str" cm="1">
        <f t="array" ref="K2658">IFERROR(_xlfn.IFS(COUNTBLANK(H2658:J2658)=3,"",I2658="","I列に金額を入力してください",H2658="3.時間給",I2658,J2658="","J列に労働時間を入力してください",H2658="1.月給",ROUND(I2658/J2658,0),H2658="2.日給",ROUND(I2658/J2658,0)),"")</f>
        <v/>
      </c>
      <c r="L2658" s="37" t="str" cm="1">
        <f t="array" ref="L2658">IFERROR(_xlfn.IFS(E2658="","",K2658&lt;F2658,"×（法定外・特例等対象外です）",K2658&lt;G2658,"〇",K2658&gt;=G2658,"ー"),"")</f>
        <v/>
      </c>
      <c r="M2658" s="26" t="str" cm="1">
        <f t="array" ref="M2658">IFERROR(_xlfn.IFS(COUNTBLANK(D2658:K2658)=8,"",D2658="","←D列に従業員名を姓名（フルネーム）で入力してください。誤変換にお気を付け下さい。",E2658="","←E列に都道府県を入力してください。",H2658="","←H列に1.月給～3.時間給の選択肢を入力してください",I2658="","←I列に金額を入力してください",H2658=3,"",J2658="","←J列に所定労働時間を入力してください"),"")</f>
        <v/>
      </c>
    </row>
    <row r="2659" spans="2:13" ht="22" x14ac:dyDescent="0.55000000000000004">
      <c r="B2659" s="39">
        <f t="shared" si="41"/>
        <v>2651</v>
      </c>
      <c r="C2659" s="45"/>
      <c r="D2659" s="35"/>
      <c r="E2659" s="46"/>
      <c r="F2659" s="40" t="str" cm="1">
        <f t="array" ref="F2659">IFERROR(_xlfn.IFS(AND($G$3=45566,E2659="徳島"),VLOOKUP(E2659,最低賃金!$A$2:$G$49,2,FALSE),OR($G$3&lt;&gt;45566,E2659&lt;&gt;"徳島"),VLOOKUP(E2659,最低賃金!$A$2:$G$49,4,FALSE)),"")</f>
        <v/>
      </c>
      <c r="G2659" s="50" t="str">
        <f>IFERROR(VLOOKUP(E2659,最低賃金!$A$3:$G$49,6,FALSE),"")</f>
        <v/>
      </c>
      <c r="H2659" s="45"/>
      <c r="I2659" s="36"/>
      <c r="J2659" s="54"/>
      <c r="K2659" s="51" t="str" cm="1">
        <f t="array" ref="K2659">IFERROR(_xlfn.IFS(COUNTBLANK(H2659:J2659)=3,"",I2659="","I列に金額を入力してください",H2659="3.時間給",I2659,J2659="","J列に労働時間を入力してください",H2659="1.月給",ROUND(I2659/J2659,0),H2659="2.日給",ROUND(I2659/J2659,0)),"")</f>
        <v/>
      </c>
      <c r="L2659" s="37" t="str" cm="1">
        <f t="array" ref="L2659">IFERROR(_xlfn.IFS(E2659="","",K2659&lt;F2659,"×（法定外・特例等対象外です）",K2659&lt;G2659,"〇",K2659&gt;=G2659,"ー"),"")</f>
        <v/>
      </c>
      <c r="M2659" s="26" t="str" cm="1">
        <f t="array" ref="M2659">IFERROR(_xlfn.IFS(COUNTBLANK(D2659:K2659)=8,"",D2659="","←D列に従業員名を姓名（フルネーム）で入力してください。誤変換にお気を付け下さい。",E2659="","←E列に都道府県を入力してください。",H2659="","←H列に1.月給～3.時間給の選択肢を入力してください",I2659="","←I列に金額を入力してください",H2659=3,"",J2659="","←J列に所定労働時間を入力してください"),"")</f>
        <v/>
      </c>
    </row>
    <row r="2660" spans="2:13" ht="22" x14ac:dyDescent="0.55000000000000004">
      <c r="B2660" s="39">
        <f t="shared" si="41"/>
        <v>2652</v>
      </c>
      <c r="C2660" s="45"/>
      <c r="D2660" s="35"/>
      <c r="E2660" s="46"/>
      <c r="F2660" s="40" t="str" cm="1">
        <f t="array" ref="F2660">IFERROR(_xlfn.IFS(AND($G$3=45566,E2660="徳島"),VLOOKUP(E2660,最低賃金!$A$2:$G$49,2,FALSE),OR($G$3&lt;&gt;45566,E2660&lt;&gt;"徳島"),VLOOKUP(E2660,最低賃金!$A$2:$G$49,4,FALSE)),"")</f>
        <v/>
      </c>
      <c r="G2660" s="50" t="str">
        <f>IFERROR(VLOOKUP(E2660,最低賃金!$A$3:$G$49,6,FALSE),"")</f>
        <v/>
      </c>
      <c r="H2660" s="45"/>
      <c r="I2660" s="36"/>
      <c r="J2660" s="54"/>
      <c r="K2660" s="51" t="str" cm="1">
        <f t="array" ref="K2660">IFERROR(_xlfn.IFS(COUNTBLANK(H2660:J2660)=3,"",I2660="","I列に金額を入力してください",H2660="3.時間給",I2660,J2660="","J列に労働時間を入力してください",H2660="1.月給",ROUND(I2660/J2660,0),H2660="2.日給",ROUND(I2660/J2660,0)),"")</f>
        <v/>
      </c>
      <c r="L2660" s="37" t="str" cm="1">
        <f t="array" ref="L2660">IFERROR(_xlfn.IFS(E2660="","",K2660&lt;F2660,"×（法定外・特例等対象外です）",K2660&lt;G2660,"〇",K2660&gt;=G2660,"ー"),"")</f>
        <v/>
      </c>
      <c r="M2660" s="26" t="str" cm="1">
        <f t="array" ref="M2660">IFERROR(_xlfn.IFS(COUNTBLANK(D2660:K2660)=8,"",D2660="","←D列に従業員名を姓名（フルネーム）で入力してください。誤変換にお気を付け下さい。",E2660="","←E列に都道府県を入力してください。",H2660="","←H列に1.月給～3.時間給の選択肢を入力してください",I2660="","←I列に金額を入力してください",H2660=3,"",J2660="","←J列に所定労働時間を入力してください"),"")</f>
        <v/>
      </c>
    </row>
    <row r="2661" spans="2:13" ht="22" x14ac:dyDescent="0.55000000000000004">
      <c r="B2661" s="39">
        <f t="shared" si="41"/>
        <v>2653</v>
      </c>
      <c r="C2661" s="45"/>
      <c r="D2661" s="35"/>
      <c r="E2661" s="46"/>
      <c r="F2661" s="40" t="str" cm="1">
        <f t="array" ref="F2661">IFERROR(_xlfn.IFS(AND($G$3=45566,E2661="徳島"),VLOOKUP(E2661,最低賃金!$A$2:$G$49,2,FALSE),OR($G$3&lt;&gt;45566,E2661&lt;&gt;"徳島"),VLOOKUP(E2661,最低賃金!$A$2:$G$49,4,FALSE)),"")</f>
        <v/>
      </c>
      <c r="G2661" s="50" t="str">
        <f>IFERROR(VLOOKUP(E2661,最低賃金!$A$3:$G$49,6,FALSE),"")</f>
        <v/>
      </c>
      <c r="H2661" s="45"/>
      <c r="I2661" s="36"/>
      <c r="J2661" s="54"/>
      <c r="K2661" s="51" t="str" cm="1">
        <f t="array" ref="K2661">IFERROR(_xlfn.IFS(COUNTBLANK(H2661:J2661)=3,"",I2661="","I列に金額を入力してください",H2661="3.時間給",I2661,J2661="","J列に労働時間を入力してください",H2661="1.月給",ROUND(I2661/J2661,0),H2661="2.日給",ROUND(I2661/J2661,0)),"")</f>
        <v/>
      </c>
      <c r="L2661" s="37" t="str" cm="1">
        <f t="array" ref="L2661">IFERROR(_xlfn.IFS(E2661="","",K2661&lt;F2661,"×（法定外・特例等対象外です）",K2661&lt;G2661,"〇",K2661&gt;=G2661,"ー"),"")</f>
        <v/>
      </c>
      <c r="M2661" s="26" t="str" cm="1">
        <f t="array" ref="M2661">IFERROR(_xlfn.IFS(COUNTBLANK(D2661:K2661)=8,"",D2661="","←D列に従業員名を姓名（フルネーム）で入力してください。誤変換にお気を付け下さい。",E2661="","←E列に都道府県を入力してください。",H2661="","←H列に1.月給～3.時間給の選択肢を入力してください",I2661="","←I列に金額を入力してください",H2661=3,"",J2661="","←J列に所定労働時間を入力してください"),"")</f>
        <v/>
      </c>
    </row>
    <row r="2662" spans="2:13" ht="22" x14ac:dyDescent="0.55000000000000004">
      <c r="B2662" s="39">
        <f t="shared" si="41"/>
        <v>2654</v>
      </c>
      <c r="C2662" s="45"/>
      <c r="D2662" s="35"/>
      <c r="E2662" s="46"/>
      <c r="F2662" s="40" t="str" cm="1">
        <f t="array" ref="F2662">IFERROR(_xlfn.IFS(AND($G$3=45566,E2662="徳島"),VLOOKUP(E2662,最低賃金!$A$2:$G$49,2,FALSE),OR($G$3&lt;&gt;45566,E2662&lt;&gt;"徳島"),VLOOKUP(E2662,最低賃金!$A$2:$G$49,4,FALSE)),"")</f>
        <v/>
      </c>
      <c r="G2662" s="50" t="str">
        <f>IFERROR(VLOOKUP(E2662,最低賃金!$A$3:$G$49,6,FALSE),"")</f>
        <v/>
      </c>
      <c r="H2662" s="45"/>
      <c r="I2662" s="36"/>
      <c r="J2662" s="54"/>
      <c r="K2662" s="51" t="str" cm="1">
        <f t="array" ref="K2662">IFERROR(_xlfn.IFS(COUNTBLANK(H2662:J2662)=3,"",I2662="","I列に金額を入力してください",H2662="3.時間給",I2662,J2662="","J列に労働時間を入力してください",H2662="1.月給",ROUND(I2662/J2662,0),H2662="2.日給",ROUND(I2662/J2662,0)),"")</f>
        <v/>
      </c>
      <c r="L2662" s="37" t="str" cm="1">
        <f t="array" ref="L2662">IFERROR(_xlfn.IFS(E2662="","",K2662&lt;F2662,"×（法定外・特例等対象外です）",K2662&lt;G2662,"〇",K2662&gt;=G2662,"ー"),"")</f>
        <v/>
      </c>
      <c r="M2662" s="26" t="str" cm="1">
        <f t="array" ref="M2662">IFERROR(_xlfn.IFS(COUNTBLANK(D2662:K2662)=8,"",D2662="","←D列に従業員名を姓名（フルネーム）で入力してください。誤変換にお気を付け下さい。",E2662="","←E列に都道府県を入力してください。",H2662="","←H列に1.月給～3.時間給の選択肢を入力してください",I2662="","←I列に金額を入力してください",H2662=3,"",J2662="","←J列に所定労働時間を入力してください"),"")</f>
        <v/>
      </c>
    </row>
    <row r="2663" spans="2:13" ht="22" x14ac:dyDescent="0.55000000000000004">
      <c r="B2663" s="39">
        <f t="shared" si="41"/>
        <v>2655</v>
      </c>
      <c r="C2663" s="45"/>
      <c r="D2663" s="35"/>
      <c r="E2663" s="46"/>
      <c r="F2663" s="40" t="str" cm="1">
        <f t="array" ref="F2663">IFERROR(_xlfn.IFS(AND($G$3=45566,E2663="徳島"),VLOOKUP(E2663,最低賃金!$A$2:$G$49,2,FALSE),OR($G$3&lt;&gt;45566,E2663&lt;&gt;"徳島"),VLOOKUP(E2663,最低賃金!$A$2:$G$49,4,FALSE)),"")</f>
        <v/>
      </c>
      <c r="G2663" s="50" t="str">
        <f>IFERROR(VLOOKUP(E2663,最低賃金!$A$3:$G$49,6,FALSE),"")</f>
        <v/>
      </c>
      <c r="H2663" s="45"/>
      <c r="I2663" s="36"/>
      <c r="J2663" s="54"/>
      <c r="K2663" s="51" t="str" cm="1">
        <f t="array" ref="K2663">IFERROR(_xlfn.IFS(COUNTBLANK(H2663:J2663)=3,"",I2663="","I列に金額を入力してください",H2663="3.時間給",I2663,J2663="","J列に労働時間を入力してください",H2663="1.月給",ROUND(I2663/J2663,0),H2663="2.日給",ROUND(I2663/J2663,0)),"")</f>
        <v/>
      </c>
      <c r="L2663" s="37" t="str" cm="1">
        <f t="array" ref="L2663">IFERROR(_xlfn.IFS(E2663="","",K2663&lt;F2663,"×（法定外・特例等対象外です）",K2663&lt;G2663,"〇",K2663&gt;=G2663,"ー"),"")</f>
        <v/>
      </c>
      <c r="M2663" s="26" t="str" cm="1">
        <f t="array" ref="M2663">IFERROR(_xlfn.IFS(COUNTBLANK(D2663:K2663)=8,"",D2663="","←D列に従業員名を姓名（フルネーム）で入力してください。誤変換にお気を付け下さい。",E2663="","←E列に都道府県を入力してください。",H2663="","←H列に1.月給～3.時間給の選択肢を入力してください",I2663="","←I列に金額を入力してください",H2663=3,"",J2663="","←J列に所定労働時間を入力してください"),"")</f>
        <v/>
      </c>
    </row>
    <row r="2664" spans="2:13" ht="22" x14ac:dyDescent="0.55000000000000004">
      <c r="B2664" s="39">
        <f t="shared" si="41"/>
        <v>2656</v>
      </c>
      <c r="C2664" s="45"/>
      <c r="D2664" s="35"/>
      <c r="E2664" s="46"/>
      <c r="F2664" s="40" t="str" cm="1">
        <f t="array" ref="F2664">IFERROR(_xlfn.IFS(AND($G$3=45566,E2664="徳島"),VLOOKUP(E2664,最低賃金!$A$2:$G$49,2,FALSE),OR($G$3&lt;&gt;45566,E2664&lt;&gt;"徳島"),VLOOKUP(E2664,最低賃金!$A$2:$G$49,4,FALSE)),"")</f>
        <v/>
      </c>
      <c r="G2664" s="50" t="str">
        <f>IFERROR(VLOOKUP(E2664,最低賃金!$A$3:$G$49,6,FALSE),"")</f>
        <v/>
      </c>
      <c r="H2664" s="45"/>
      <c r="I2664" s="36"/>
      <c r="J2664" s="54"/>
      <c r="K2664" s="51" t="str" cm="1">
        <f t="array" ref="K2664">IFERROR(_xlfn.IFS(COUNTBLANK(H2664:J2664)=3,"",I2664="","I列に金額を入力してください",H2664="3.時間給",I2664,J2664="","J列に労働時間を入力してください",H2664="1.月給",ROUND(I2664/J2664,0),H2664="2.日給",ROUND(I2664/J2664,0)),"")</f>
        <v/>
      </c>
      <c r="L2664" s="37" t="str" cm="1">
        <f t="array" ref="L2664">IFERROR(_xlfn.IFS(E2664="","",K2664&lt;F2664,"×（法定外・特例等対象外です）",K2664&lt;G2664,"〇",K2664&gt;=G2664,"ー"),"")</f>
        <v/>
      </c>
      <c r="M2664" s="26" t="str" cm="1">
        <f t="array" ref="M2664">IFERROR(_xlfn.IFS(COUNTBLANK(D2664:K2664)=8,"",D2664="","←D列に従業員名を姓名（フルネーム）で入力してください。誤変換にお気を付け下さい。",E2664="","←E列に都道府県を入力してください。",H2664="","←H列に1.月給～3.時間給の選択肢を入力してください",I2664="","←I列に金額を入力してください",H2664=3,"",J2664="","←J列に所定労働時間を入力してください"),"")</f>
        <v/>
      </c>
    </row>
    <row r="2665" spans="2:13" ht="22" x14ac:dyDescent="0.55000000000000004">
      <c r="B2665" s="39">
        <f t="shared" si="41"/>
        <v>2657</v>
      </c>
      <c r="C2665" s="45"/>
      <c r="D2665" s="35"/>
      <c r="E2665" s="46"/>
      <c r="F2665" s="40" t="str" cm="1">
        <f t="array" ref="F2665">IFERROR(_xlfn.IFS(AND($G$3=45566,E2665="徳島"),VLOOKUP(E2665,最低賃金!$A$2:$G$49,2,FALSE),OR($G$3&lt;&gt;45566,E2665&lt;&gt;"徳島"),VLOOKUP(E2665,最低賃金!$A$2:$G$49,4,FALSE)),"")</f>
        <v/>
      </c>
      <c r="G2665" s="50" t="str">
        <f>IFERROR(VLOOKUP(E2665,最低賃金!$A$3:$G$49,6,FALSE),"")</f>
        <v/>
      </c>
      <c r="H2665" s="45"/>
      <c r="I2665" s="36"/>
      <c r="J2665" s="54"/>
      <c r="K2665" s="51" t="str" cm="1">
        <f t="array" ref="K2665">IFERROR(_xlfn.IFS(COUNTBLANK(H2665:J2665)=3,"",I2665="","I列に金額を入力してください",H2665="3.時間給",I2665,J2665="","J列に労働時間を入力してください",H2665="1.月給",ROUND(I2665/J2665,0),H2665="2.日給",ROUND(I2665/J2665,0)),"")</f>
        <v/>
      </c>
      <c r="L2665" s="37" t="str" cm="1">
        <f t="array" ref="L2665">IFERROR(_xlfn.IFS(E2665="","",K2665&lt;F2665,"×（法定外・特例等対象外です）",K2665&lt;G2665,"〇",K2665&gt;=G2665,"ー"),"")</f>
        <v/>
      </c>
      <c r="M2665" s="26" t="str" cm="1">
        <f t="array" ref="M2665">IFERROR(_xlfn.IFS(COUNTBLANK(D2665:K2665)=8,"",D2665="","←D列に従業員名を姓名（フルネーム）で入力してください。誤変換にお気を付け下さい。",E2665="","←E列に都道府県を入力してください。",H2665="","←H列に1.月給～3.時間給の選択肢を入力してください",I2665="","←I列に金額を入力してください",H2665=3,"",J2665="","←J列に所定労働時間を入力してください"),"")</f>
        <v/>
      </c>
    </row>
    <row r="2666" spans="2:13" ht="22" x14ac:dyDescent="0.55000000000000004">
      <c r="B2666" s="39">
        <f t="shared" si="41"/>
        <v>2658</v>
      </c>
      <c r="C2666" s="45"/>
      <c r="D2666" s="35"/>
      <c r="E2666" s="46"/>
      <c r="F2666" s="40" t="str" cm="1">
        <f t="array" ref="F2666">IFERROR(_xlfn.IFS(AND($G$3=45566,E2666="徳島"),VLOOKUP(E2666,最低賃金!$A$2:$G$49,2,FALSE),OR($G$3&lt;&gt;45566,E2666&lt;&gt;"徳島"),VLOOKUP(E2666,最低賃金!$A$2:$G$49,4,FALSE)),"")</f>
        <v/>
      </c>
      <c r="G2666" s="50" t="str">
        <f>IFERROR(VLOOKUP(E2666,最低賃金!$A$3:$G$49,6,FALSE),"")</f>
        <v/>
      </c>
      <c r="H2666" s="45"/>
      <c r="I2666" s="36"/>
      <c r="J2666" s="54"/>
      <c r="K2666" s="51" t="str" cm="1">
        <f t="array" ref="K2666">IFERROR(_xlfn.IFS(COUNTBLANK(H2666:J2666)=3,"",I2666="","I列に金額を入力してください",H2666="3.時間給",I2666,J2666="","J列に労働時間を入力してください",H2666="1.月給",ROUND(I2666/J2666,0),H2666="2.日給",ROUND(I2666/J2666,0)),"")</f>
        <v/>
      </c>
      <c r="L2666" s="37" t="str" cm="1">
        <f t="array" ref="L2666">IFERROR(_xlfn.IFS(E2666="","",K2666&lt;F2666,"×（法定外・特例等対象外です）",K2666&lt;G2666,"〇",K2666&gt;=G2666,"ー"),"")</f>
        <v/>
      </c>
      <c r="M2666" s="26" t="str" cm="1">
        <f t="array" ref="M2666">IFERROR(_xlfn.IFS(COUNTBLANK(D2666:K2666)=8,"",D2666="","←D列に従業員名を姓名（フルネーム）で入力してください。誤変換にお気を付け下さい。",E2666="","←E列に都道府県を入力してください。",H2666="","←H列に1.月給～3.時間給の選択肢を入力してください",I2666="","←I列に金額を入力してください",H2666=3,"",J2666="","←J列に所定労働時間を入力してください"),"")</f>
        <v/>
      </c>
    </row>
    <row r="2667" spans="2:13" ht="22" x14ac:dyDescent="0.55000000000000004">
      <c r="B2667" s="39">
        <f t="shared" si="41"/>
        <v>2659</v>
      </c>
      <c r="C2667" s="45"/>
      <c r="D2667" s="35"/>
      <c r="E2667" s="46"/>
      <c r="F2667" s="40" t="str" cm="1">
        <f t="array" ref="F2667">IFERROR(_xlfn.IFS(AND($G$3=45566,E2667="徳島"),VLOOKUP(E2667,最低賃金!$A$2:$G$49,2,FALSE),OR($G$3&lt;&gt;45566,E2667&lt;&gt;"徳島"),VLOOKUP(E2667,最低賃金!$A$2:$G$49,4,FALSE)),"")</f>
        <v/>
      </c>
      <c r="G2667" s="50" t="str">
        <f>IFERROR(VLOOKUP(E2667,最低賃金!$A$3:$G$49,6,FALSE),"")</f>
        <v/>
      </c>
      <c r="H2667" s="45"/>
      <c r="I2667" s="36"/>
      <c r="J2667" s="54"/>
      <c r="K2667" s="51" t="str" cm="1">
        <f t="array" ref="K2667">IFERROR(_xlfn.IFS(COUNTBLANK(H2667:J2667)=3,"",I2667="","I列に金額を入力してください",H2667="3.時間給",I2667,J2667="","J列に労働時間を入力してください",H2667="1.月給",ROUND(I2667/J2667,0),H2667="2.日給",ROUND(I2667/J2667,0)),"")</f>
        <v/>
      </c>
      <c r="L2667" s="37" t="str" cm="1">
        <f t="array" ref="L2667">IFERROR(_xlfn.IFS(E2667="","",K2667&lt;F2667,"×（法定外・特例等対象外です）",K2667&lt;G2667,"〇",K2667&gt;=G2667,"ー"),"")</f>
        <v/>
      </c>
      <c r="M2667" s="26" t="str" cm="1">
        <f t="array" ref="M2667">IFERROR(_xlfn.IFS(COUNTBLANK(D2667:K2667)=8,"",D2667="","←D列に従業員名を姓名（フルネーム）で入力してください。誤変換にお気を付け下さい。",E2667="","←E列に都道府県を入力してください。",H2667="","←H列に1.月給～3.時間給の選択肢を入力してください",I2667="","←I列に金額を入力してください",H2667=3,"",J2667="","←J列に所定労働時間を入力してください"),"")</f>
        <v/>
      </c>
    </row>
    <row r="2668" spans="2:13" ht="22" x14ac:dyDescent="0.55000000000000004">
      <c r="B2668" s="39">
        <f t="shared" si="41"/>
        <v>2660</v>
      </c>
      <c r="C2668" s="45"/>
      <c r="D2668" s="35"/>
      <c r="E2668" s="46"/>
      <c r="F2668" s="40" t="str" cm="1">
        <f t="array" ref="F2668">IFERROR(_xlfn.IFS(AND($G$3=45566,E2668="徳島"),VLOOKUP(E2668,最低賃金!$A$2:$G$49,2,FALSE),OR($G$3&lt;&gt;45566,E2668&lt;&gt;"徳島"),VLOOKUP(E2668,最低賃金!$A$2:$G$49,4,FALSE)),"")</f>
        <v/>
      </c>
      <c r="G2668" s="50" t="str">
        <f>IFERROR(VLOOKUP(E2668,最低賃金!$A$3:$G$49,6,FALSE),"")</f>
        <v/>
      </c>
      <c r="H2668" s="45"/>
      <c r="I2668" s="36"/>
      <c r="J2668" s="54"/>
      <c r="K2668" s="51" t="str" cm="1">
        <f t="array" ref="K2668">IFERROR(_xlfn.IFS(COUNTBLANK(H2668:J2668)=3,"",I2668="","I列に金額を入力してください",H2668="3.時間給",I2668,J2668="","J列に労働時間を入力してください",H2668="1.月給",ROUND(I2668/J2668,0),H2668="2.日給",ROUND(I2668/J2668,0)),"")</f>
        <v/>
      </c>
      <c r="L2668" s="37" t="str" cm="1">
        <f t="array" ref="L2668">IFERROR(_xlfn.IFS(E2668="","",K2668&lt;F2668,"×（法定外・特例等対象外です）",K2668&lt;G2668,"〇",K2668&gt;=G2668,"ー"),"")</f>
        <v/>
      </c>
      <c r="M2668" s="26" t="str" cm="1">
        <f t="array" ref="M2668">IFERROR(_xlfn.IFS(COUNTBLANK(D2668:K2668)=8,"",D2668="","←D列に従業員名を姓名（フルネーム）で入力してください。誤変換にお気を付け下さい。",E2668="","←E列に都道府県を入力してください。",H2668="","←H列に1.月給～3.時間給の選択肢を入力してください",I2668="","←I列に金額を入力してください",H2668=3,"",J2668="","←J列に所定労働時間を入力してください"),"")</f>
        <v/>
      </c>
    </row>
    <row r="2669" spans="2:13" ht="22" x14ac:dyDescent="0.55000000000000004">
      <c r="B2669" s="39">
        <f t="shared" si="41"/>
        <v>2661</v>
      </c>
      <c r="C2669" s="45"/>
      <c r="D2669" s="35"/>
      <c r="E2669" s="46"/>
      <c r="F2669" s="40" t="str" cm="1">
        <f t="array" ref="F2669">IFERROR(_xlfn.IFS(AND($G$3=45566,E2669="徳島"),VLOOKUP(E2669,最低賃金!$A$2:$G$49,2,FALSE),OR($G$3&lt;&gt;45566,E2669&lt;&gt;"徳島"),VLOOKUP(E2669,最低賃金!$A$2:$G$49,4,FALSE)),"")</f>
        <v/>
      </c>
      <c r="G2669" s="50" t="str">
        <f>IFERROR(VLOOKUP(E2669,最低賃金!$A$3:$G$49,6,FALSE),"")</f>
        <v/>
      </c>
      <c r="H2669" s="45"/>
      <c r="I2669" s="36"/>
      <c r="J2669" s="54"/>
      <c r="K2669" s="51" t="str" cm="1">
        <f t="array" ref="K2669">IFERROR(_xlfn.IFS(COUNTBLANK(H2669:J2669)=3,"",I2669="","I列に金額を入力してください",H2669="3.時間給",I2669,J2669="","J列に労働時間を入力してください",H2669="1.月給",ROUND(I2669/J2669,0),H2669="2.日給",ROUND(I2669/J2669,0)),"")</f>
        <v/>
      </c>
      <c r="L2669" s="37" t="str" cm="1">
        <f t="array" ref="L2669">IFERROR(_xlfn.IFS(E2669="","",K2669&lt;F2669,"×（法定外・特例等対象外です）",K2669&lt;G2669,"〇",K2669&gt;=G2669,"ー"),"")</f>
        <v/>
      </c>
      <c r="M2669" s="26" t="str" cm="1">
        <f t="array" ref="M2669">IFERROR(_xlfn.IFS(COUNTBLANK(D2669:K2669)=8,"",D2669="","←D列に従業員名を姓名（フルネーム）で入力してください。誤変換にお気を付け下さい。",E2669="","←E列に都道府県を入力してください。",H2669="","←H列に1.月給～3.時間給の選択肢を入力してください",I2669="","←I列に金額を入力してください",H2669=3,"",J2669="","←J列に所定労働時間を入力してください"),"")</f>
        <v/>
      </c>
    </row>
    <row r="2670" spans="2:13" ht="22" x14ac:dyDescent="0.55000000000000004">
      <c r="B2670" s="39">
        <f t="shared" si="41"/>
        <v>2662</v>
      </c>
      <c r="C2670" s="45"/>
      <c r="D2670" s="35"/>
      <c r="E2670" s="46"/>
      <c r="F2670" s="40" t="str" cm="1">
        <f t="array" ref="F2670">IFERROR(_xlfn.IFS(AND($G$3=45566,E2670="徳島"),VLOOKUP(E2670,最低賃金!$A$2:$G$49,2,FALSE),OR($G$3&lt;&gt;45566,E2670&lt;&gt;"徳島"),VLOOKUP(E2670,最低賃金!$A$2:$G$49,4,FALSE)),"")</f>
        <v/>
      </c>
      <c r="G2670" s="50" t="str">
        <f>IFERROR(VLOOKUP(E2670,最低賃金!$A$3:$G$49,6,FALSE),"")</f>
        <v/>
      </c>
      <c r="H2670" s="45"/>
      <c r="I2670" s="36"/>
      <c r="J2670" s="54"/>
      <c r="K2670" s="51" t="str" cm="1">
        <f t="array" ref="K2670">IFERROR(_xlfn.IFS(COUNTBLANK(H2670:J2670)=3,"",I2670="","I列に金額を入力してください",H2670="3.時間給",I2670,J2670="","J列に労働時間を入力してください",H2670="1.月給",ROUND(I2670/J2670,0),H2670="2.日給",ROUND(I2670/J2670,0)),"")</f>
        <v/>
      </c>
      <c r="L2670" s="37" t="str" cm="1">
        <f t="array" ref="L2670">IFERROR(_xlfn.IFS(E2670="","",K2670&lt;F2670,"×（法定外・特例等対象外です）",K2670&lt;G2670,"〇",K2670&gt;=G2670,"ー"),"")</f>
        <v/>
      </c>
      <c r="M2670" s="26" t="str" cm="1">
        <f t="array" ref="M2670">IFERROR(_xlfn.IFS(COUNTBLANK(D2670:K2670)=8,"",D2670="","←D列に従業員名を姓名（フルネーム）で入力してください。誤変換にお気を付け下さい。",E2670="","←E列に都道府県を入力してください。",H2670="","←H列に1.月給～3.時間給の選択肢を入力してください",I2670="","←I列に金額を入力してください",H2670=3,"",J2670="","←J列に所定労働時間を入力してください"),"")</f>
        <v/>
      </c>
    </row>
    <row r="2671" spans="2:13" ht="22" x14ac:dyDescent="0.55000000000000004">
      <c r="B2671" s="39">
        <f t="shared" si="41"/>
        <v>2663</v>
      </c>
      <c r="C2671" s="45"/>
      <c r="D2671" s="35"/>
      <c r="E2671" s="46"/>
      <c r="F2671" s="40" t="str" cm="1">
        <f t="array" ref="F2671">IFERROR(_xlfn.IFS(AND($G$3=45566,E2671="徳島"),VLOOKUP(E2671,最低賃金!$A$2:$G$49,2,FALSE),OR($G$3&lt;&gt;45566,E2671&lt;&gt;"徳島"),VLOOKUP(E2671,最低賃金!$A$2:$G$49,4,FALSE)),"")</f>
        <v/>
      </c>
      <c r="G2671" s="50" t="str">
        <f>IFERROR(VLOOKUP(E2671,最低賃金!$A$3:$G$49,6,FALSE),"")</f>
        <v/>
      </c>
      <c r="H2671" s="45"/>
      <c r="I2671" s="36"/>
      <c r="J2671" s="54"/>
      <c r="K2671" s="51" t="str" cm="1">
        <f t="array" ref="K2671">IFERROR(_xlfn.IFS(COUNTBLANK(H2671:J2671)=3,"",I2671="","I列に金額を入力してください",H2671="3.時間給",I2671,J2671="","J列に労働時間を入力してください",H2671="1.月給",ROUND(I2671/J2671,0),H2671="2.日給",ROUND(I2671/J2671,0)),"")</f>
        <v/>
      </c>
      <c r="L2671" s="37" t="str" cm="1">
        <f t="array" ref="L2671">IFERROR(_xlfn.IFS(E2671="","",K2671&lt;F2671,"×（法定外・特例等対象外です）",K2671&lt;G2671,"〇",K2671&gt;=G2671,"ー"),"")</f>
        <v/>
      </c>
      <c r="M2671" s="26" t="str" cm="1">
        <f t="array" ref="M2671">IFERROR(_xlfn.IFS(COUNTBLANK(D2671:K2671)=8,"",D2671="","←D列に従業員名を姓名（フルネーム）で入力してください。誤変換にお気を付け下さい。",E2671="","←E列に都道府県を入力してください。",H2671="","←H列に1.月給～3.時間給の選択肢を入力してください",I2671="","←I列に金額を入力してください",H2671=3,"",J2671="","←J列に所定労働時間を入力してください"),"")</f>
        <v/>
      </c>
    </row>
    <row r="2672" spans="2:13" ht="22" x14ac:dyDescent="0.55000000000000004">
      <c r="B2672" s="39">
        <f t="shared" si="41"/>
        <v>2664</v>
      </c>
      <c r="C2672" s="45"/>
      <c r="D2672" s="35"/>
      <c r="E2672" s="46"/>
      <c r="F2672" s="40" t="str" cm="1">
        <f t="array" ref="F2672">IFERROR(_xlfn.IFS(AND($G$3=45566,E2672="徳島"),VLOOKUP(E2672,最低賃金!$A$2:$G$49,2,FALSE),OR($G$3&lt;&gt;45566,E2672&lt;&gt;"徳島"),VLOOKUP(E2672,最低賃金!$A$2:$G$49,4,FALSE)),"")</f>
        <v/>
      </c>
      <c r="G2672" s="50" t="str">
        <f>IFERROR(VLOOKUP(E2672,最低賃金!$A$3:$G$49,6,FALSE),"")</f>
        <v/>
      </c>
      <c r="H2672" s="45"/>
      <c r="I2672" s="36"/>
      <c r="J2672" s="54"/>
      <c r="K2672" s="51" t="str" cm="1">
        <f t="array" ref="K2672">IFERROR(_xlfn.IFS(COUNTBLANK(H2672:J2672)=3,"",I2672="","I列に金額を入力してください",H2672="3.時間給",I2672,J2672="","J列に労働時間を入力してください",H2672="1.月給",ROUND(I2672/J2672,0),H2672="2.日給",ROUND(I2672/J2672,0)),"")</f>
        <v/>
      </c>
      <c r="L2672" s="37" t="str" cm="1">
        <f t="array" ref="L2672">IFERROR(_xlfn.IFS(E2672="","",K2672&lt;F2672,"×（法定外・特例等対象外です）",K2672&lt;G2672,"〇",K2672&gt;=G2672,"ー"),"")</f>
        <v/>
      </c>
      <c r="M2672" s="26" t="str" cm="1">
        <f t="array" ref="M2672">IFERROR(_xlfn.IFS(COUNTBLANK(D2672:K2672)=8,"",D2672="","←D列に従業員名を姓名（フルネーム）で入力してください。誤変換にお気を付け下さい。",E2672="","←E列に都道府県を入力してください。",H2672="","←H列に1.月給～3.時間給の選択肢を入力してください",I2672="","←I列に金額を入力してください",H2672=3,"",J2672="","←J列に所定労働時間を入力してください"),"")</f>
        <v/>
      </c>
    </row>
    <row r="2673" spans="2:13" ht="22" x14ac:dyDescent="0.55000000000000004">
      <c r="B2673" s="39">
        <f t="shared" si="41"/>
        <v>2665</v>
      </c>
      <c r="C2673" s="45"/>
      <c r="D2673" s="35"/>
      <c r="E2673" s="46"/>
      <c r="F2673" s="40" t="str" cm="1">
        <f t="array" ref="F2673">IFERROR(_xlfn.IFS(AND($G$3=45566,E2673="徳島"),VLOOKUP(E2673,最低賃金!$A$2:$G$49,2,FALSE),OR($G$3&lt;&gt;45566,E2673&lt;&gt;"徳島"),VLOOKUP(E2673,最低賃金!$A$2:$G$49,4,FALSE)),"")</f>
        <v/>
      </c>
      <c r="G2673" s="50" t="str">
        <f>IFERROR(VLOOKUP(E2673,最低賃金!$A$3:$G$49,6,FALSE),"")</f>
        <v/>
      </c>
      <c r="H2673" s="45"/>
      <c r="I2673" s="36"/>
      <c r="J2673" s="54"/>
      <c r="K2673" s="51" t="str" cm="1">
        <f t="array" ref="K2673">IFERROR(_xlfn.IFS(COUNTBLANK(H2673:J2673)=3,"",I2673="","I列に金額を入力してください",H2673="3.時間給",I2673,J2673="","J列に労働時間を入力してください",H2673="1.月給",ROUND(I2673/J2673,0),H2673="2.日給",ROUND(I2673/J2673,0)),"")</f>
        <v/>
      </c>
      <c r="L2673" s="37" t="str" cm="1">
        <f t="array" ref="L2673">IFERROR(_xlfn.IFS(E2673="","",K2673&lt;F2673,"×（法定外・特例等対象外です）",K2673&lt;G2673,"〇",K2673&gt;=G2673,"ー"),"")</f>
        <v/>
      </c>
      <c r="M2673" s="26" t="str" cm="1">
        <f t="array" ref="M2673">IFERROR(_xlfn.IFS(COUNTBLANK(D2673:K2673)=8,"",D2673="","←D列に従業員名を姓名（フルネーム）で入力してください。誤変換にお気を付け下さい。",E2673="","←E列に都道府県を入力してください。",H2673="","←H列に1.月給～3.時間給の選択肢を入力してください",I2673="","←I列に金額を入力してください",H2673=3,"",J2673="","←J列に所定労働時間を入力してください"),"")</f>
        <v/>
      </c>
    </row>
    <row r="2674" spans="2:13" ht="22" x14ac:dyDescent="0.55000000000000004">
      <c r="B2674" s="39">
        <f t="shared" si="41"/>
        <v>2666</v>
      </c>
      <c r="C2674" s="45"/>
      <c r="D2674" s="35"/>
      <c r="E2674" s="46"/>
      <c r="F2674" s="40" t="str" cm="1">
        <f t="array" ref="F2674">IFERROR(_xlfn.IFS(AND($G$3=45566,E2674="徳島"),VLOOKUP(E2674,最低賃金!$A$2:$G$49,2,FALSE),OR($G$3&lt;&gt;45566,E2674&lt;&gt;"徳島"),VLOOKUP(E2674,最低賃金!$A$2:$G$49,4,FALSE)),"")</f>
        <v/>
      </c>
      <c r="G2674" s="50" t="str">
        <f>IFERROR(VLOOKUP(E2674,最低賃金!$A$3:$G$49,6,FALSE),"")</f>
        <v/>
      </c>
      <c r="H2674" s="45"/>
      <c r="I2674" s="36"/>
      <c r="J2674" s="54"/>
      <c r="K2674" s="51" t="str" cm="1">
        <f t="array" ref="K2674">IFERROR(_xlfn.IFS(COUNTBLANK(H2674:J2674)=3,"",I2674="","I列に金額を入力してください",H2674="3.時間給",I2674,J2674="","J列に労働時間を入力してください",H2674="1.月給",ROUND(I2674/J2674,0),H2674="2.日給",ROUND(I2674/J2674,0)),"")</f>
        <v/>
      </c>
      <c r="L2674" s="37" t="str" cm="1">
        <f t="array" ref="L2674">IFERROR(_xlfn.IFS(E2674="","",K2674&lt;F2674,"×（法定外・特例等対象外です）",K2674&lt;G2674,"〇",K2674&gt;=G2674,"ー"),"")</f>
        <v/>
      </c>
      <c r="M2674" s="26" t="str" cm="1">
        <f t="array" ref="M2674">IFERROR(_xlfn.IFS(COUNTBLANK(D2674:K2674)=8,"",D2674="","←D列に従業員名を姓名（フルネーム）で入力してください。誤変換にお気を付け下さい。",E2674="","←E列に都道府県を入力してください。",H2674="","←H列に1.月給～3.時間給の選択肢を入力してください",I2674="","←I列に金額を入力してください",H2674=3,"",J2674="","←J列に所定労働時間を入力してください"),"")</f>
        <v/>
      </c>
    </row>
    <row r="2675" spans="2:13" ht="22" x14ac:dyDescent="0.55000000000000004">
      <c r="B2675" s="39">
        <f t="shared" si="41"/>
        <v>2667</v>
      </c>
      <c r="C2675" s="45"/>
      <c r="D2675" s="35"/>
      <c r="E2675" s="46"/>
      <c r="F2675" s="40" t="str" cm="1">
        <f t="array" ref="F2675">IFERROR(_xlfn.IFS(AND($G$3=45566,E2675="徳島"),VLOOKUP(E2675,最低賃金!$A$2:$G$49,2,FALSE),OR($G$3&lt;&gt;45566,E2675&lt;&gt;"徳島"),VLOOKUP(E2675,最低賃金!$A$2:$G$49,4,FALSE)),"")</f>
        <v/>
      </c>
      <c r="G2675" s="50" t="str">
        <f>IFERROR(VLOOKUP(E2675,最低賃金!$A$3:$G$49,6,FALSE),"")</f>
        <v/>
      </c>
      <c r="H2675" s="45"/>
      <c r="I2675" s="36"/>
      <c r="J2675" s="54"/>
      <c r="K2675" s="51" t="str" cm="1">
        <f t="array" ref="K2675">IFERROR(_xlfn.IFS(COUNTBLANK(H2675:J2675)=3,"",I2675="","I列に金額を入力してください",H2675="3.時間給",I2675,J2675="","J列に労働時間を入力してください",H2675="1.月給",ROUND(I2675/J2675,0),H2675="2.日給",ROUND(I2675/J2675,0)),"")</f>
        <v/>
      </c>
      <c r="L2675" s="37" t="str" cm="1">
        <f t="array" ref="L2675">IFERROR(_xlfn.IFS(E2675="","",K2675&lt;F2675,"×（法定外・特例等対象外です）",K2675&lt;G2675,"〇",K2675&gt;=G2675,"ー"),"")</f>
        <v/>
      </c>
      <c r="M2675" s="26" t="str" cm="1">
        <f t="array" ref="M2675">IFERROR(_xlfn.IFS(COUNTBLANK(D2675:K2675)=8,"",D2675="","←D列に従業員名を姓名（フルネーム）で入力してください。誤変換にお気を付け下さい。",E2675="","←E列に都道府県を入力してください。",H2675="","←H列に1.月給～3.時間給の選択肢を入力してください",I2675="","←I列に金額を入力してください",H2675=3,"",J2675="","←J列に所定労働時間を入力してください"),"")</f>
        <v/>
      </c>
    </row>
    <row r="2676" spans="2:13" ht="22" x14ac:dyDescent="0.55000000000000004">
      <c r="B2676" s="39">
        <f t="shared" si="41"/>
        <v>2668</v>
      </c>
      <c r="C2676" s="45"/>
      <c r="D2676" s="35"/>
      <c r="E2676" s="46"/>
      <c r="F2676" s="40" t="str" cm="1">
        <f t="array" ref="F2676">IFERROR(_xlfn.IFS(AND($G$3=45566,E2676="徳島"),VLOOKUP(E2676,最低賃金!$A$2:$G$49,2,FALSE),OR($G$3&lt;&gt;45566,E2676&lt;&gt;"徳島"),VLOOKUP(E2676,最低賃金!$A$2:$G$49,4,FALSE)),"")</f>
        <v/>
      </c>
      <c r="G2676" s="50" t="str">
        <f>IFERROR(VLOOKUP(E2676,最低賃金!$A$3:$G$49,6,FALSE),"")</f>
        <v/>
      </c>
      <c r="H2676" s="45"/>
      <c r="I2676" s="36"/>
      <c r="J2676" s="54"/>
      <c r="K2676" s="51" t="str" cm="1">
        <f t="array" ref="K2676">IFERROR(_xlfn.IFS(COUNTBLANK(H2676:J2676)=3,"",I2676="","I列に金額を入力してください",H2676="3.時間給",I2676,J2676="","J列に労働時間を入力してください",H2676="1.月給",ROUND(I2676/J2676,0),H2676="2.日給",ROUND(I2676/J2676,0)),"")</f>
        <v/>
      </c>
      <c r="L2676" s="37" t="str" cm="1">
        <f t="array" ref="L2676">IFERROR(_xlfn.IFS(E2676="","",K2676&lt;F2676,"×（法定外・特例等対象外です）",K2676&lt;G2676,"〇",K2676&gt;=G2676,"ー"),"")</f>
        <v/>
      </c>
      <c r="M2676" s="26" t="str" cm="1">
        <f t="array" ref="M2676">IFERROR(_xlfn.IFS(COUNTBLANK(D2676:K2676)=8,"",D2676="","←D列に従業員名を姓名（フルネーム）で入力してください。誤変換にお気を付け下さい。",E2676="","←E列に都道府県を入力してください。",H2676="","←H列に1.月給～3.時間給の選択肢を入力してください",I2676="","←I列に金額を入力してください",H2676=3,"",J2676="","←J列に所定労働時間を入力してください"),"")</f>
        <v/>
      </c>
    </row>
    <row r="2677" spans="2:13" ht="22" x14ac:dyDescent="0.55000000000000004">
      <c r="B2677" s="39">
        <f t="shared" si="41"/>
        <v>2669</v>
      </c>
      <c r="C2677" s="45"/>
      <c r="D2677" s="35"/>
      <c r="E2677" s="46"/>
      <c r="F2677" s="40" t="str" cm="1">
        <f t="array" ref="F2677">IFERROR(_xlfn.IFS(AND($G$3=45566,E2677="徳島"),VLOOKUP(E2677,最低賃金!$A$2:$G$49,2,FALSE),OR($G$3&lt;&gt;45566,E2677&lt;&gt;"徳島"),VLOOKUP(E2677,最低賃金!$A$2:$G$49,4,FALSE)),"")</f>
        <v/>
      </c>
      <c r="G2677" s="50" t="str">
        <f>IFERROR(VLOOKUP(E2677,最低賃金!$A$3:$G$49,6,FALSE),"")</f>
        <v/>
      </c>
      <c r="H2677" s="45"/>
      <c r="I2677" s="36"/>
      <c r="J2677" s="54"/>
      <c r="K2677" s="51" t="str" cm="1">
        <f t="array" ref="K2677">IFERROR(_xlfn.IFS(COUNTBLANK(H2677:J2677)=3,"",I2677="","I列に金額を入力してください",H2677="3.時間給",I2677,J2677="","J列に労働時間を入力してください",H2677="1.月給",ROUND(I2677/J2677,0),H2677="2.日給",ROUND(I2677/J2677,0)),"")</f>
        <v/>
      </c>
      <c r="L2677" s="37" t="str" cm="1">
        <f t="array" ref="L2677">IFERROR(_xlfn.IFS(E2677="","",K2677&lt;F2677,"×（法定外・特例等対象外です）",K2677&lt;G2677,"〇",K2677&gt;=G2677,"ー"),"")</f>
        <v/>
      </c>
      <c r="M2677" s="26" t="str" cm="1">
        <f t="array" ref="M2677">IFERROR(_xlfn.IFS(COUNTBLANK(D2677:K2677)=8,"",D2677="","←D列に従業員名を姓名（フルネーム）で入力してください。誤変換にお気を付け下さい。",E2677="","←E列に都道府県を入力してください。",H2677="","←H列に1.月給～3.時間給の選択肢を入力してください",I2677="","←I列に金額を入力してください",H2677=3,"",J2677="","←J列に所定労働時間を入力してください"),"")</f>
        <v/>
      </c>
    </row>
    <row r="2678" spans="2:13" ht="22" x14ac:dyDescent="0.55000000000000004">
      <c r="B2678" s="39">
        <f t="shared" si="41"/>
        <v>2670</v>
      </c>
      <c r="C2678" s="45"/>
      <c r="D2678" s="35"/>
      <c r="E2678" s="46"/>
      <c r="F2678" s="40" t="str" cm="1">
        <f t="array" ref="F2678">IFERROR(_xlfn.IFS(AND($G$3=45566,E2678="徳島"),VLOOKUP(E2678,最低賃金!$A$2:$G$49,2,FALSE),OR($G$3&lt;&gt;45566,E2678&lt;&gt;"徳島"),VLOOKUP(E2678,最低賃金!$A$2:$G$49,4,FALSE)),"")</f>
        <v/>
      </c>
      <c r="G2678" s="50" t="str">
        <f>IFERROR(VLOOKUP(E2678,最低賃金!$A$3:$G$49,6,FALSE),"")</f>
        <v/>
      </c>
      <c r="H2678" s="45"/>
      <c r="I2678" s="36"/>
      <c r="J2678" s="54"/>
      <c r="K2678" s="51" t="str" cm="1">
        <f t="array" ref="K2678">IFERROR(_xlfn.IFS(COUNTBLANK(H2678:J2678)=3,"",I2678="","I列に金額を入力してください",H2678="3.時間給",I2678,J2678="","J列に労働時間を入力してください",H2678="1.月給",ROUND(I2678/J2678,0),H2678="2.日給",ROUND(I2678/J2678,0)),"")</f>
        <v/>
      </c>
      <c r="L2678" s="37" t="str" cm="1">
        <f t="array" ref="L2678">IFERROR(_xlfn.IFS(E2678="","",K2678&lt;F2678,"×（法定外・特例等対象外です）",K2678&lt;G2678,"〇",K2678&gt;=G2678,"ー"),"")</f>
        <v/>
      </c>
      <c r="M2678" s="26" t="str" cm="1">
        <f t="array" ref="M2678">IFERROR(_xlfn.IFS(COUNTBLANK(D2678:K2678)=8,"",D2678="","←D列に従業員名を姓名（フルネーム）で入力してください。誤変換にお気を付け下さい。",E2678="","←E列に都道府県を入力してください。",H2678="","←H列に1.月給～3.時間給の選択肢を入力してください",I2678="","←I列に金額を入力してください",H2678=3,"",J2678="","←J列に所定労働時間を入力してください"),"")</f>
        <v/>
      </c>
    </row>
    <row r="2679" spans="2:13" ht="22" x14ac:dyDescent="0.55000000000000004">
      <c r="B2679" s="39">
        <f t="shared" si="41"/>
        <v>2671</v>
      </c>
      <c r="C2679" s="45"/>
      <c r="D2679" s="35"/>
      <c r="E2679" s="46"/>
      <c r="F2679" s="40" t="str" cm="1">
        <f t="array" ref="F2679">IFERROR(_xlfn.IFS(AND($G$3=45566,E2679="徳島"),VLOOKUP(E2679,最低賃金!$A$2:$G$49,2,FALSE),OR($G$3&lt;&gt;45566,E2679&lt;&gt;"徳島"),VLOOKUP(E2679,最低賃金!$A$2:$G$49,4,FALSE)),"")</f>
        <v/>
      </c>
      <c r="G2679" s="50" t="str">
        <f>IFERROR(VLOOKUP(E2679,最低賃金!$A$3:$G$49,6,FALSE),"")</f>
        <v/>
      </c>
      <c r="H2679" s="45"/>
      <c r="I2679" s="36"/>
      <c r="J2679" s="54"/>
      <c r="K2679" s="51" t="str" cm="1">
        <f t="array" ref="K2679">IFERROR(_xlfn.IFS(COUNTBLANK(H2679:J2679)=3,"",I2679="","I列に金額を入力してください",H2679="3.時間給",I2679,J2679="","J列に労働時間を入力してください",H2679="1.月給",ROUND(I2679/J2679,0),H2679="2.日給",ROUND(I2679/J2679,0)),"")</f>
        <v/>
      </c>
      <c r="L2679" s="37" t="str" cm="1">
        <f t="array" ref="L2679">IFERROR(_xlfn.IFS(E2679="","",K2679&lt;F2679,"×（法定外・特例等対象外です）",K2679&lt;G2679,"〇",K2679&gt;=G2679,"ー"),"")</f>
        <v/>
      </c>
      <c r="M2679" s="26" t="str" cm="1">
        <f t="array" ref="M2679">IFERROR(_xlfn.IFS(COUNTBLANK(D2679:K2679)=8,"",D2679="","←D列に従業員名を姓名（フルネーム）で入力してください。誤変換にお気を付け下さい。",E2679="","←E列に都道府県を入力してください。",H2679="","←H列に1.月給～3.時間給の選択肢を入力してください",I2679="","←I列に金額を入力してください",H2679=3,"",J2679="","←J列に所定労働時間を入力してください"),"")</f>
        <v/>
      </c>
    </row>
    <row r="2680" spans="2:13" ht="22" x14ac:dyDescent="0.55000000000000004">
      <c r="B2680" s="39">
        <f t="shared" si="41"/>
        <v>2672</v>
      </c>
      <c r="C2680" s="45"/>
      <c r="D2680" s="35"/>
      <c r="E2680" s="46"/>
      <c r="F2680" s="40" t="str" cm="1">
        <f t="array" ref="F2680">IFERROR(_xlfn.IFS(AND($G$3=45566,E2680="徳島"),VLOOKUP(E2680,最低賃金!$A$2:$G$49,2,FALSE),OR($G$3&lt;&gt;45566,E2680&lt;&gt;"徳島"),VLOOKUP(E2680,最低賃金!$A$2:$G$49,4,FALSE)),"")</f>
        <v/>
      </c>
      <c r="G2680" s="50" t="str">
        <f>IFERROR(VLOOKUP(E2680,最低賃金!$A$3:$G$49,6,FALSE),"")</f>
        <v/>
      </c>
      <c r="H2680" s="45"/>
      <c r="I2680" s="36"/>
      <c r="J2680" s="54"/>
      <c r="K2680" s="51" t="str" cm="1">
        <f t="array" ref="K2680">IFERROR(_xlfn.IFS(COUNTBLANK(H2680:J2680)=3,"",I2680="","I列に金額を入力してください",H2680="3.時間給",I2680,J2680="","J列に労働時間を入力してください",H2680="1.月給",ROUND(I2680/J2680,0),H2680="2.日給",ROUND(I2680/J2680,0)),"")</f>
        <v/>
      </c>
      <c r="L2680" s="37" t="str" cm="1">
        <f t="array" ref="L2680">IFERROR(_xlfn.IFS(E2680="","",K2680&lt;F2680,"×（法定外・特例等対象外です）",K2680&lt;G2680,"〇",K2680&gt;=G2680,"ー"),"")</f>
        <v/>
      </c>
      <c r="M2680" s="26" t="str" cm="1">
        <f t="array" ref="M2680">IFERROR(_xlfn.IFS(COUNTBLANK(D2680:K2680)=8,"",D2680="","←D列に従業員名を姓名（フルネーム）で入力してください。誤変換にお気を付け下さい。",E2680="","←E列に都道府県を入力してください。",H2680="","←H列に1.月給～3.時間給の選択肢を入力してください",I2680="","←I列に金額を入力してください",H2680=3,"",J2680="","←J列に所定労働時間を入力してください"),"")</f>
        <v/>
      </c>
    </row>
    <row r="2681" spans="2:13" ht="22" x14ac:dyDescent="0.55000000000000004">
      <c r="B2681" s="39">
        <f t="shared" si="41"/>
        <v>2673</v>
      </c>
      <c r="C2681" s="45"/>
      <c r="D2681" s="35"/>
      <c r="E2681" s="46"/>
      <c r="F2681" s="40" t="str" cm="1">
        <f t="array" ref="F2681">IFERROR(_xlfn.IFS(AND($G$3=45566,E2681="徳島"),VLOOKUP(E2681,最低賃金!$A$2:$G$49,2,FALSE),OR($G$3&lt;&gt;45566,E2681&lt;&gt;"徳島"),VLOOKUP(E2681,最低賃金!$A$2:$G$49,4,FALSE)),"")</f>
        <v/>
      </c>
      <c r="G2681" s="50" t="str">
        <f>IFERROR(VLOOKUP(E2681,最低賃金!$A$3:$G$49,6,FALSE),"")</f>
        <v/>
      </c>
      <c r="H2681" s="45"/>
      <c r="I2681" s="36"/>
      <c r="J2681" s="54"/>
      <c r="K2681" s="51" t="str" cm="1">
        <f t="array" ref="K2681">IFERROR(_xlfn.IFS(COUNTBLANK(H2681:J2681)=3,"",I2681="","I列に金額を入力してください",H2681="3.時間給",I2681,J2681="","J列に労働時間を入力してください",H2681="1.月給",ROUND(I2681/J2681,0),H2681="2.日給",ROUND(I2681/J2681,0)),"")</f>
        <v/>
      </c>
      <c r="L2681" s="37" t="str" cm="1">
        <f t="array" ref="L2681">IFERROR(_xlfn.IFS(E2681="","",K2681&lt;F2681,"×（法定外・特例等対象外です）",K2681&lt;G2681,"〇",K2681&gt;=G2681,"ー"),"")</f>
        <v/>
      </c>
      <c r="M2681" s="26" t="str" cm="1">
        <f t="array" ref="M2681">IFERROR(_xlfn.IFS(COUNTBLANK(D2681:K2681)=8,"",D2681="","←D列に従業員名を姓名（フルネーム）で入力してください。誤変換にお気を付け下さい。",E2681="","←E列に都道府県を入力してください。",H2681="","←H列に1.月給～3.時間給の選択肢を入力してください",I2681="","←I列に金額を入力してください",H2681=3,"",J2681="","←J列に所定労働時間を入力してください"),"")</f>
        <v/>
      </c>
    </row>
    <row r="2682" spans="2:13" ht="22" x14ac:dyDescent="0.55000000000000004">
      <c r="B2682" s="39">
        <f t="shared" si="41"/>
        <v>2674</v>
      </c>
      <c r="C2682" s="45"/>
      <c r="D2682" s="35"/>
      <c r="E2682" s="46"/>
      <c r="F2682" s="40" t="str" cm="1">
        <f t="array" ref="F2682">IFERROR(_xlfn.IFS(AND($G$3=45566,E2682="徳島"),VLOOKUP(E2682,最低賃金!$A$2:$G$49,2,FALSE),OR($G$3&lt;&gt;45566,E2682&lt;&gt;"徳島"),VLOOKUP(E2682,最低賃金!$A$2:$G$49,4,FALSE)),"")</f>
        <v/>
      </c>
      <c r="G2682" s="50" t="str">
        <f>IFERROR(VLOOKUP(E2682,最低賃金!$A$3:$G$49,6,FALSE),"")</f>
        <v/>
      </c>
      <c r="H2682" s="45"/>
      <c r="I2682" s="36"/>
      <c r="J2682" s="54"/>
      <c r="K2682" s="51" t="str" cm="1">
        <f t="array" ref="K2682">IFERROR(_xlfn.IFS(COUNTBLANK(H2682:J2682)=3,"",I2682="","I列に金額を入力してください",H2682="3.時間給",I2682,J2682="","J列に労働時間を入力してください",H2682="1.月給",ROUND(I2682/J2682,0),H2682="2.日給",ROUND(I2682/J2682,0)),"")</f>
        <v/>
      </c>
      <c r="L2682" s="37" t="str" cm="1">
        <f t="array" ref="L2682">IFERROR(_xlfn.IFS(E2682="","",K2682&lt;F2682,"×（法定外・特例等対象外です）",K2682&lt;G2682,"〇",K2682&gt;=G2682,"ー"),"")</f>
        <v/>
      </c>
      <c r="M2682" s="26" t="str" cm="1">
        <f t="array" ref="M2682">IFERROR(_xlfn.IFS(COUNTBLANK(D2682:K2682)=8,"",D2682="","←D列に従業員名を姓名（フルネーム）で入力してください。誤変換にお気を付け下さい。",E2682="","←E列に都道府県を入力してください。",H2682="","←H列に1.月給～3.時間給の選択肢を入力してください",I2682="","←I列に金額を入力してください",H2682=3,"",J2682="","←J列に所定労働時間を入力してください"),"")</f>
        <v/>
      </c>
    </row>
    <row r="2683" spans="2:13" ht="22" x14ac:dyDescent="0.55000000000000004">
      <c r="B2683" s="39">
        <f t="shared" si="41"/>
        <v>2675</v>
      </c>
      <c r="C2683" s="45"/>
      <c r="D2683" s="35"/>
      <c r="E2683" s="46"/>
      <c r="F2683" s="40" t="str" cm="1">
        <f t="array" ref="F2683">IFERROR(_xlfn.IFS(AND($G$3=45566,E2683="徳島"),VLOOKUP(E2683,最低賃金!$A$2:$G$49,2,FALSE),OR($G$3&lt;&gt;45566,E2683&lt;&gt;"徳島"),VLOOKUP(E2683,最低賃金!$A$2:$G$49,4,FALSE)),"")</f>
        <v/>
      </c>
      <c r="G2683" s="50" t="str">
        <f>IFERROR(VLOOKUP(E2683,最低賃金!$A$3:$G$49,6,FALSE),"")</f>
        <v/>
      </c>
      <c r="H2683" s="45"/>
      <c r="I2683" s="36"/>
      <c r="J2683" s="54"/>
      <c r="K2683" s="51" t="str" cm="1">
        <f t="array" ref="K2683">IFERROR(_xlfn.IFS(COUNTBLANK(H2683:J2683)=3,"",I2683="","I列に金額を入力してください",H2683="3.時間給",I2683,J2683="","J列に労働時間を入力してください",H2683="1.月給",ROUND(I2683/J2683,0),H2683="2.日給",ROUND(I2683/J2683,0)),"")</f>
        <v/>
      </c>
      <c r="L2683" s="37" t="str" cm="1">
        <f t="array" ref="L2683">IFERROR(_xlfn.IFS(E2683="","",K2683&lt;F2683,"×（法定外・特例等対象外です）",K2683&lt;G2683,"〇",K2683&gt;=G2683,"ー"),"")</f>
        <v/>
      </c>
      <c r="M2683" s="26" t="str" cm="1">
        <f t="array" ref="M2683">IFERROR(_xlfn.IFS(COUNTBLANK(D2683:K2683)=8,"",D2683="","←D列に従業員名を姓名（フルネーム）で入力してください。誤変換にお気を付け下さい。",E2683="","←E列に都道府県を入力してください。",H2683="","←H列に1.月給～3.時間給の選択肢を入力してください",I2683="","←I列に金額を入力してください",H2683=3,"",J2683="","←J列に所定労働時間を入力してください"),"")</f>
        <v/>
      </c>
    </row>
    <row r="2684" spans="2:13" ht="22" x14ac:dyDescent="0.55000000000000004">
      <c r="B2684" s="39">
        <f t="shared" si="41"/>
        <v>2676</v>
      </c>
      <c r="C2684" s="45"/>
      <c r="D2684" s="35"/>
      <c r="E2684" s="46"/>
      <c r="F2684" s="40" t="str" cm="1">
        <f t="array" ref="F2684">IFERROR(_xlfn.IFS(AND($G$3=45566,E2684="徳島"),VLOOKUP(E2684,最低賃金!$A$2:$G$49,2,FALSE),OR($G$3&lt;&gt;45566,E2684&lt;&gt;"徳島"),VLOOKUP(E2684,最低賃金!$A$2:$G$49,4,FALSE)),"")</f>
        <v/>
      </c>
      <c r="G2684" s="50" t="str">
        <f>IFERROR(VLOOKUP(E2684,最低賃金!$A$3:$G$49,6,FALSE),"")</f>
        <v/>
      </c>
      <c r="H2684" s="45"/>
      <c r="I2684" s="36"/>
      <c r="J2684" s="54"/>
      <c r="K2684" s="51" t="str" cm="1">
        <f t="array" ref="K2684">IFERROR(_xlfn.IFS(COUNTBLANK(H2684:J2684)=3,"",I2684="","I列に金額を入力してください",H2684="3.時間給",I2684,J2684="","J列に労働時間を入力してください",H2684="1.月給",ROUND(I2684/J2684,0),H2684="2.日給",ROUND(I2684/J2684,0)),"")</f>
        <v/>
      </c>
      <c r="L2684" s="37" t="str" cm="1">
        <f t="array" ref="L2684">IFERROR(_xlfn.IFS(E2684="","",K2684&lt;F2684,"×（法定外・特例等対象外です）",K2684&lt;G2684,"〇",K2684&gt;=G2684,"ー"),"")</f>
        <v/>
      </c>
      <c r="M2684" s="26" t="str" cm="1">
        <f t="array" ref="M2684">IFERROR(_xlfn.IFS(COUNTBLANK(D2684:K2684)=8,"",D2684="","←D列に従業員名を姓名（フルネーム）で入力してください。誤変換にお気を付け下さい。",E2684="","←E列に都道府県を入力してください。",H2684="","←H列に1.月給～3.時間給の選択肢を入力してください",I2684="","←I列に金額を入力してください",H2684=3,"",J2684="","←J列に所定労働時間を入力してください"),"")</f>
        <v/>
      </c>
    </row>
    <row r="2685" spans="2:13" ht="22" x14ac:dyDescent="0.55000000000000004">
      <c r="B2685" s="39">
        <f t="shared" si="41"/>
        <v>2677</v>
      </c>
      <c r="C2685" s="45"/>
      <c r="D2685" s="35"/>
      <c r="E2685" s="46"/>
      <c r="F2685" s="40" t="str" cm="1">
        <f t="array" ref="F2685">IFERROR(_xlfn.IFS(AND($G$3=45566,E2685="徳島"),VLOOKUP(E2685,最低賃金!$A$2:$G$49,2,FALSE),OR($G$3&lt;&gt;45566,E2685&lt;&gt;"徳島"),VLOOKUP(E2685,最低賃金!$A$2:$G$49,4,FALSE)),"")</f>
        <v/>
      </c>
      <c r="G2685" s="50" t="str">
        <f>IFERROR(VLOOKUP(E2685,最低賃金!$A$3:$G$49,6,FALSE),"")</f>
        <v/>
      </c>
      <c r="H2685" s="45"/>
      <c r="I2685" s="36"/>
      <c r="J2685" s="54"/>
      <c r="K2685" s="51" t="str" cm="1">
        <f t="array" ref="K2685">IFERROR(_xlfn.IFS(COUNTBLANK(H2685:J2685)=3,"",I2685="","I列に金額を入力してください",H2685="3.時間給",I2685,J2685="","J列に労働時間を入力してください",H2685="1.月給",ROUND(I2685/J2685,0),H2685="2.日給",ROUND(I2685/J2685,0)),"")</f>
        <v/>
      </c>
      <c r="L2685" s="37" t="str" cm="1">
        <f t="array" ref="L2685">IFERROR(_xlfn.IFS(E2685="","",K2685&lt;F2685,"×（法定外・特例等対象外です）",K2685&lt;G2685,"〇",K2685&gt;=G2685,"ー"),"")</f>
        <v/>
      </c>
      <c r="M2685" s="26" t="str" cm="1">
        <f t="array" ref="M2685">IFERROR(_xlfn.IFS(COUNTBLANK(D2685:K2685)=8,"",D2685="","←D列に従業員名を姓名（フルネーム）で入力してください。誤変換にお気を付け下さい。",E2685="","←E列に都道府県を入力してください。",H2685="","←H列に1.月給～3.時間給の選択肢を入力してください",I2685="","←I列に金額を入力してください",H2685=3,"",J2685="","←J列に所定労働時間を入力してください"),"")</f>
        <v/>
      </c>
    </row>
    <row r="2686" spans="2:13" ht="22" x14ac:dyDescent="0.55000000000000004">
      <c r="B2686" s="39">
        <f t="shared" si="41"/>
        <v>2678</v>
      </c>
      <c r="C2686" s="45"/>
      <c r="D2686" s="35"/>
      <c r="E2686" s="46"/>
      <c r="F2686" s="40" t="str" cm="1">
        <f t="array" ref="F2686">IFERROR(_xlfn.IFS(AND($G$3=45566,E2686="徳島"),VLOOKUP(E2686,最低賃金!$A$2:$G$49,2,FALSE),OR($G$3&lt;&gt;45566,E2686&lt;&gt;"徳島"),VLOOKUP(E2686,最低賃金!$A$2:$G$49,4,FALSE)),"")</f>
        <v/>
      </c>
      <c r="G2686" s="50" t="str">
        <f>IFERROR(VLOOKUP(E2686,最低賃金!$A$3:$G$49,6,FALSE),"")</f>
        <v/>
      </c>
      <c r="H2686" s="45"/>
      <c r="I2686" s="36"/>
      <c r="J2686" s="54"/>
      <c r="K2686" s="51" t="str" cm="1">
        <f t="array" ref="K2686">IFERROR(_xlfn.IFS(COUNTBLANK(H2686:J2686)=3,"",I2686="","I列に金額を入力してください",H2686="3.時間給",I2686,J2686="","J列に労働時間を入力してください",H2686="1.月給",ROUND(I2686/J2686,0),H2686="2.日給",ROUND(I2686/J2686,0)),"")</f>
        <v/>
      </c>
      <c r="L2686" s="37" t="str" cm="1">
        <f t="array" ref="L2686">IFERROR(_xlfn.IFS(E2686="","",K2686&lt;F2686,"×（法定外・特例等対象外です）",K2686&lt;G2686,"〇",K2686&gt;=G2686,"ー"),"")</f>
        <v/>
      </c>
      <c r="M2686" s="26" t="str" cm="1">
        <f t="array" ref="M2686">IFERROR(_xlfn.IFS(COUNTBLANK(D2686:K2686)=8,"",D2686="","←D列に従業員名を姓名（フルネーム）で入力してください。誤変換にお気を付け下さい。",E2686="","←E列に都道府県を入力してください。",H2686="","←H列に1.月給～3.時間給の選択肢を入力してください",I2686="","←I列に金額を入力してください",H2686=3,"",J2686="","←J列に所定労働時間を入力してください"),"")</f>
        <v/>
      </c>
    </row>
    <row r="2687" spans="2:13" ht="22" x14ac:dyDescent="0.55000000000000004">
      <c r="B2687" s="39">
        <f t="shared" si="41"/>
        <v>2679</v>
      </c>
      <c r="C2687" s="45"/>
      <c r="D2687" s="35"/>
      <c r="E2687" s="46"/>
      <c r="F2687" s="40" t="str" cm="1">
        <f t="array" ref="F2687">IFERROR(_xlfn.IFS(AND($G$3=45566,E2687="徳島"),VLOOKUP(E2687,最低賃金!$A$2:$G$49,2,FALSE),OR($G$3&lt;&gt;45566,E2687&lt;&gt;"徳島"),VLOOKUP(E2687,最低賃金!$A$2:$G$49,4,FALSE)),"")</f>
        <v/>
      </c>
      <c r="G2687" s="50" t="str">
        <f>IFERROR(VLOOKUP(E2687,最低賃金!$A$3:$G$49,6,FALSE),"")</f>
        <v/>
      </c>
      <c r="H2687" s="45"/>
      <c r="I2687" s="36"/>
      <c r="J2687" s="54"/>
      <c r="K2687" s="51" t="str" cm="1">
        <f t="array" ref="K2687">IFERROR(_xlfn.IFS(COUNTBLANK(H2687:J2687)=3,"",I2687="","I列に金額を入力してください",H2687="3.時間給",I2687,J2687="","J列に労働時間を入力してください",H2687="1.月給",ROUND(I2687/J2687,0),H2687="2.日給",ROUND(I2687/J2687,0)),"")</f>
        <v/>
      </c>
      <c r="L2687" s="37" t="str" cm="1">
        <f t="array" ref="L2687">IFERROR(_xlfn.IFS(E2687="","",K2687&lt;F2687,"×（法定外・特例等対象外です）",K2687&lt;G2687,"〇",K2687&gt;=G2687,"ー"),"")</f>
        <v/>
      </c>
      <c r="M2687" s="26" t="str" cm="1">
        <f t="array" ref="M2687">IFERROR(_xlfn.IFS(COUNTBLANK(D2687:K2687)=8,"",D2687="","←D列に従業員名を姓名（フルネーム）で入力してください。誤変換にお気を付け下さい。",E2687="","←E列に都道府県を入力してください。",H2687="","←H列に1.月給～3.時間給の選択肢を入力してください",I2687="","←I列に金額を入力してください",H2687=3,"",J2687="","←J列に所定労働時間を入力してください"),"")</f>
        <v/>
      </c>
    </row>
    <row r="2688" spans="2:13" ht="22" x14ac:dyDescent="0.55000000000000004">
      <c r="B2688" s="39">
        <f t="shared" si="41"/>
        <v>2680</v>
      </c>
      <c r="C2688" s="45"/>
      <c r="D2688" s="35"/>
      <c r="E2688" s="46"/>
      <c r="F2688" s="40" t="str" cm="1">
        <f t="array" ref="F2688">IFERROR(_xlfn.IFS(AND($G$3=45566,E2688="徳島"),VLOOKUP(E2688,最低賃金!$A$2:$G$49,2,FALSE),OR($G$3&lt;&gt;45566,E2688&lt;&gt;"徳島"),VLOOKUP(E2688,最低賃金!$A$2:$G$49,4,FALSE)),"")</f>
        <v/>
      </c>
      <c r="G2688" s="50" t="str">
        <f>IFERROR(VLOOKUP(E2688,最低賃金!$A$3:$G$49,6,FALSE),"")</f>
        <v/>
      </c>
      <c r="H2688" s="45"/>
      <c r="I2688" s="36"/>
      <c r="J2688" s="54"/>
      <c r="K2688" s="51" t="str" cm="1">
        <f t="array" ref="K2688">IFERROR(_xlfn.IFS(COUNTBLANK(H2688:J2688)=3,"",I2688="","I列に金額を入力してください",H2688="3.時間給",I2688,J2688="","J列に労働時間を入力してください",H2688="1.月給",ROUND(I2688/J2688,0),H2688="2.日給",ROUND(I2688/J2688,0)),"")</f>
        <v/>
      </c>
      <c r="L2688" s="37" t="str" cm="1">
        <f t="array" ref="L2688">IFERROR(_xlfn.IFS(E2688="","",K2688&lt;F2688,"×（法定外・特例等対象外です）",K2688&lt;G2688,"〇",K2688&gt;=G2688,"ー"),"")</f>
        <v/>
      </c>
      <c r="M2688" s="26" t="str" cm="1">
        <f t="array" ref="M2688">IFERROR(_xlfn.IFS(COUNTBLANK(D2688:K2688)=8,"",D2688="","←D列に従業員名を姓名（フルネーム）で入力してください。誤変換にお気を付け下さい。",E2688="","←E列に都道府県を入力してください。",H2688="","←H列に1.月給～3.時間給の選択肢を入力してください",I2688="","←I列に金額を入力してください",H2688=3,"",J2688="","←J列に所定労働時間を入力してください"),"")</f>
        <v/>
      </c>
    </row>
    <row r="2689" spans="2:13" ht="22" x14ac:dyDescent="0.55000000000000004">
      <c r="B2689" s="39">
        <f t="shared" si="41"/>
        <v>2681</v>
      </c>
      <c r="C2689" s="45"/>
      <c r="D2689" s="35"/>
      <c r="E2689" s="46"/>
      <c r="F2689" s="40" t="str" cm="1">
        <f t="array" ref="F2689">IFERROR(_xlfn.IFS(AND($G$3=45566,E2689="徳島"),VLOOKUP(E2689,最低賃金!$A$2:$G$49,2,FALSE),OR($G$3&lt;&gt;45566,E2689&lt;&gt;"徳島"),VLOOKUP(E2689,最低賃金!$A$2:$G$49,4,FALSE)),"")</f>
        <v/>
      </c>
      <c r="G2689" s="50" t="str">
        <f>IFERROR(VLOOKUP(E2689,最低賃金!$A$3:$G$49,6,FALSE),"")</f>
        <v/>
      </c>
      <c r="H2689" s="45"/>
      <c r="I2689" s="36"/>
      <c r="J2689" s="54"/>
      <c r="K2689" s="51" t="str" cm="1">
        <f t="array" ref="K2689">IFERROR(_xlfn.IFS(COUNTBLANK(H2689:J2689)=3,"",I2689="","I列に金額を入力してください",H2689="3.時間給",I2689,J2689="","J列に労働時間を入力してください",H2689="1.月給",ROUND(I2689/J2689,0),H2689="2.日給",ROUND(I2689/J2689,0)),"")</f>
        <v/>
      </c>
      <c r="L2689" s="37" t="str" cm="1">
        <f t="array" ref="L2689">IFERROR(_xlfn.IFS(E2689="","",K2689&lt;F2689,"×（法定外・特例等対象外です）",K2689&lt;G2689,"〇",K2689&gt;=G2689,"ー"),"")</f>
        <v/>
      </c>
      <c r="M2689" s="26" t="str" cm="1">
        <f t="array" ref="M2689">IFERROR(_xlfn.IFS(COUNTBLANK(D2689:K2689)=8,"",D2689="","←D列に従業員名を姓名（フルネーム）で入力してください。誤変換にお気を付け下さい。",E2689="","←E列に都道府県を入力してください。",H2689="","←H列に1.月給～3.時間給の選択肢を入力してください",I2689="","←I列に金額を入力してください",H2689=3,"",J2689="","←J列に所定労働時間を入力してください"),"")</f>
        <v/>
      </c>
    </row>
    <row r="2690" spans="2:13" ht="22" x14ac:dyDescent="0.55000000000000004">
      <c r="B2690" s="39">
        <f t="shared" si="41"/>
        <v>2682</v>
      </c>
      <c r="C2690" s="45"/>
      <c r="D2690" s="35"/>
      <c r="E2690" s="46"/>
      <c r="F2690" s="40" t="str" cm="1">
        <f t="array" ref="F2690">IFERROR(_xlfn.IFS(AND($G$3=45566,E2690="徳島"),VLOOKUP(E2690,最低賃金!$A$2:$G$49,2,FALSE),OR($G$3&lt;&gt;45566,E2690&lt;&gt;"徳島"),VLOOKUP(E2690,最低賃金!$A$2:$G$49,4,FALSE)),"")</f>
        <v/>
      </c>
      <c r="G2690" s="50" t="str">
        <f>IFERROR(VLOOKUP(E2690,最低賃金!$A$3:$G$49,6,FALSE),"")</f>
        <v/>
      </c>
      <c r="H2690" s="45"/>
      <c r="I2690" s="36"/>
      <c r="J2690" s="54"/>
      <c r="K2690" s="51" t="str" cm="1">
        <f t="array" ref="K2690">IFERROR(_xlfn.IFS(COUNTBLANK(H2690:J2690)=3,"",I2690="","I列に金額を入力してください",H2690="3.時間給",I2690,J2690="","J列に労働時間を入力してください",H2690="1.月給",ROUND(I2690/J2690,0),H2690="2.日給",ROUND(I2690/J2690,0)),"")</f>
        <v/>
      </c>
      <c r="L2690" s="37" t="str" cm="1">
        <f t="array" ref="L2690">IFERROR(_xlfn.IFS(E2690="","",K2690&lt;F2690,"×（法定外・特例等対象外です）",K2690&lt;G2690,"〇",K2690&gt;=G2690,"ー"),"")</f>
        <v/>
      </c>
      <c r="M2690" s="26" t="str" cm="1">
        <f t="array" ref="M2690">IFERROR(_xlfn.IFS(COUNTBLANK(D2690:K2690)=8,"",D2690="","←D列に従業員名を姓名（フルネーム）で入力してください。誤変換にお気を付け下さい。",E2690="","←E列に都道府県を入力してください。",H2690="","←H列に1.月給～3.時間給の選択肢を入力してください",I2690="","←I列に金額を入力してください",H2690=3,"",J2690="","←J列に所定労働時間を入力してください"),"")</f>
        <v/>
      </c>
    </row>
    <row r="2691" spans="2:13" ht="22" x14ac:dyDescent="0.55000000000000004">
      <c r="B2691" s="39">
        <f t="shared" si="41"/>
        <v>2683</v>
      </c>
      <c r="C2691" s="45"/>
      <c r="D2691" s="35"/>
      <c r="E2691" s="46"/>
      <c r="F2691" s="40" t="str" cm="1">
        <f t="array" ref="F2691">IFERROR(_xlfn.IFS(AND($G$3=45566,E2691="徳島"),VLOOKUP(E2691,最低賃金!$A$2:$G$49,2,FALSE),OR($G$3&lt;&gt;45566,E2691&lt;&gt;"徳島"),VLOOKUP(E2691,最低賃金!$A$2:$G$49,4,FALSE)),"")</f>
        <v/>
      </c>
      <c r="G2691" s="50" t="str">
        <f>IFERROR(VLOOKUP(E2691,最低賃金!$A$3:$G$49,6,FALSE),"")</f>
        <v/>
      </c>
      <c r="H2691" s="45"/>
      <c r="I2691" s="36"/>
      <c r="J2691" s="54"/>
      <c r="K2691" s="51" t="str" cm="1">
        <f t="array" ref="K2691">IFERROR(_xlfn.IFS(COUNTBLANK(H2691:J2691)=3,"",I2691="","I列に金額を入力してください",H2691="3.時間給",I2691,J2691="","J列に労働時間を入力してください",H2691="1.月給",ROUND(I2691/J2691,0),H2691="2.日給",ROUND(I2691/J2691,0)),"")</f>
        <v/>
      </c>
      <c r="L2691" s="37" t="str" cm="1">
        <f t="array" ref="L2691">IFERROR(_xlfn.IFS(E2691="","",K2691&lt;F2691,"×（法定外・特例等対象外です）",K2691&lt;G2691,"〇",K2691&gt;=G2691,"ー"),"")</f>
        <v/>
      </c>
      <c r="M2691" s="26" t="str" cm="1">
        <f t="array" ref="M2691">IFERROR(_xlfn.IFS(COUNTBLANK(D2691:K2691)=8,"",D2691="","←D列に従業員名を姓名（フルネーム）で入力してください。誤変換にお気を付け下さい。",E2691="","←E列に都道府県を入力してください。",H2691="","←H列に1.月給～3.時間給の選択肢を入力してください",I2691="","←I列に金額を入力してください",H2691=3,"",J2691="","←J列に所定労働時間を入力してください"),"")</f>
        <v/>
      </c>
    </row>
    <row r="2692" spans="2:13" ht="22" x14ac:dyDescent="0.55000000000000004">
      <c r="B2692" s="39">
        <f t="shared" si="41"/>
        <v>2684</v>
      </c>
      <c r="C2692" s="45"/>
      <c r="D2692" s="35"/>
      <c r="E2692" s="46"/>
      <c r="F2692" s="40" t="str" cm="1">
        <f t="array" ref="F2692">IFERROR(_xlfn.IFS(AND($G$3=45566,E2692="徳島"),VLOOKUP(E2692,最低賃金!$A$2:$G$49,2,FALSE),OR($G$3&lt;&gt;45566,E2692&lt;&gt;"徳島"),VLOOKUP(E2692,最低賃金!$A$2:$G$49,4,FALSE)),"")</f>
        <v/>
      </c>
      <c r="G2692" s="50" t="str">
        <f>IFERROR(VLOOKUP(E2692,最低賃金!$A$3:$G$49,6,FALSE),"")</f>
        <v/>
      </c>
      <c r="H2692" s="45"/>
      <c r="I2692" s="36"/>
      <c r="J2692" s="54"/>
      <c r="K2692" s="51" t="str" cm="1">
        <f t="array" ref="K2692">IFERROR(_xlfn.IFS(COUNTBLANK(H2692:J2692)=3,"",I2692="","I列に金額を入力してください",H2692="3.時間給",I2692,J2692="","J列に労働時間を入力してください",H2692="1.月給",ROUND(I2692/J2692,0),H2692="2.日給",ROUND(I2692/J2692,0)),"")</f>
        <v/>
      </c>
      <c r="L2692" s="37" t="str" cm="1">
        <f t="array" ref="L2692">IFERROR(_xlfn.IFS(E2692="","",K2692&lt;F2692,"×（法定外・特例等対象外です）",K2692&lt;G2692,"〇",K2692&gt;=G2692,"ー"),"")</f>
        <v/>
      </c>
      <c r="M2692" s="26" t="str" cm="1">
        <f t="array" ref="M2692">IFERROR(_xlfn.IFS(COUNTBLANK(D2692:K2692)=8,"",D2692="","←D列に従業員名を姓名（フルネーム）で入力してください。誤変換にお気を付け下さい。",E2692="","←E列に都道府県を入力してください。",H2692="","←H列に1.月給～3.時間給の選択肢を入力してください",I2692="","←I列に金額を入力してください",H2692=3,"",J2692="","←J列に所定労働時間を入力してください"),"")</f>
        <v/>
      </c>
    </row>
    <row r="2693" spans="2:13" ht="22" x14ac:dyDescent="0.55000000000000004">
      <c r="B2693" s="39">
        <f t="shared" si="41"/>
        <v>2685</v>
      </c>
      <c r="C2693" s="45"/>
      <c r="D2693" s="35"/>
      <c r="E2693" s="46"/>
      <c r="F2693" s="40" t="str" cm="1">
        <f t="array" ref="F2693">IFERROR(_xlfn.IFS(AND($G$3=45566,E2693="徳島"),VLOOKUP(E2693,最低賃金!$A$2:$G$49,2,FALSE),OR($G$3&lt;&gt;45566,E2693&lt;&gt;"徳島"),VLOOKUP(E2693,最低賃金!$A$2:$G$49,4,FALSE)),"")</f>
        <v/>
      </c>
      <c r="G2693" s="50" t="str">
        <f>IFERROR(VLOOKUP(E2693,最低賃金!$A$3:$G$49,6,FALSE),"")</f>
        <v/>
      </c>
      <c r="H2693" s="45"/>
      <c r="I2693" s="36"/>
      <c r="J2693" s="54"/>
      <c r="K2693" s="51" t="str" cm="1">
        <f t="array" ref="K2693">IFERROR(_xlfn.IFS(COUNTBLANK(H2693:J2693)=3,"",I2693="","I列に金額を入力してください",H2693="3.時間給",I2693,J2693="","J列に労働時間を入力してください",H2693="1.月給",ROUND(I2693/J2693,0),H2693="2.日給",ROUND(I2693/J2693,0)),"")</f>
        <v/>
      </c>
      <c r="L2693" s="37" t="str" cm="1">
        <f t="array" ref="L2693">IFERROR(_xlfn.IFS(E2693="","",K2693&lt;F2693,"×（法定外・特例等対象外です）",K2693&lt;G2693,"〇",K2693&gt;=G2693,"ー"),"")</f>
        <v/>
      </c>
      <c r="M2693" s="26" t="str" cm="1">
        <f t="array" ref="M2693">IFERROR(_xlfn.IFS(COUNTBLANK(D2693:K2693)=8,"",D2693="","←D列に従業員名を姓名（フルネーム）で入力してください。誤変換にお気を付け下さい。",E2693="","←E列に都道府県を入力してください。",H2693="","←H列に1.月給～3.時間給の選択肢を入力してください",I2693="","←I列に金額を入力してください",H2693=3,"",J2693="","←J列に所定労働時間を入力してください"),"")</f>
        <v/>
      </c>
    </row>
    <row r="2694" spans="2:13" ht="22" x14ac:dyDescent="0.55000000000000004">
      <c r="B2694" s="39">
        <f t="shared" si="41"/>
        <v>2686</v>
      </c>
      <c r="C2694" s="45"/>
      <c r="D2694" s="35"/>
      <c r="E2694" s="46"/>
      <c r="F2694" s="40" t="str" cm="1">
        <f t="array" ref="F2694">IFERROR(_xlfn.IFS(AND($G$3=45566,E2694="徳島"),VLOOKUP(E2694,最低賃金!$A$2:$G$49,2,FALSE),OR($G$3&lt;&gt;45566,E2694&lt;&gt;"徳島"),VLOOKUP(E2694,最低賃金!$A$2:$G$49,4,FALSE)),"")</f>
        <v/>
      </c>
      <c r="G2694" s="50" t="str">
        <f>IFERROR(VLOOKUP(E2694,最低賃金!$A$3:$G$49,6,FALSE),"")</f>
        <v/>
      </c>
      <c r="H2694" s="45"/>
      <c r="I2694" s="36"/>
      <c r="J2694" s="54"/>
      <c r="K2694" s="51" t="str" cm="1">
        <f t="array" ref="K2694">IFERROR(_xlfn.IFS(COUNTBLANK(H2694:J2694)=3,"",I2694="","I列に金額を入力してください",H2694="3.時間給",I2694,J2694="","J列に労働時間を入力してください",H2694="1.月給",ROUND(I2694/J2694,0),H2694="2.日給",ROUND(I2694/J2694,0)),"")</f>
        <v/>
      </c>
      <c r="L2694" s="37" t="str" cm="1">
        <f t="array" ref="L2694">IFERROR(_xlfn.IFS(E2694="","",K2694&lt;F2694,"×（法定外・特例等対象外です）",K2694&lt;G2694,"〇",K2694&gt;=G2694,"ー"),"")</f>
        <v/>
      </c>
      <c r="M2694" s="26" t="str" cm="1">
        <f t="array" ref="M2694">IFERROR(_xlfn.IFS(COUNTBLANK(D2694:K2694)=8,"",D2694="","←D列に従業員名を姓名（フルネーム）で入力してください。誤変換にお気を付け下さい。",E2694="","←E列に都道府県を入力してください。",H2694="","←H列に1.月給～3.時間給の選択肢を入力してください",I2694="","←I列に金額を入力してください",H2694=3,"",J2694="","←J列に所定労働時間を入力してください"),"")</f>
        <v/>
      </c>
    </row>
    <row r="2695" spans="2:13" ht="22" x14ac:dyDescent="0.55000000000000004">
      <c r="B2695" s="39">
        <f t="shared" si="41"/>
        <v>2687</v>
      </c>
      <c r="C2695" s="45"/>
      <c r="D2695" s="35"/>
      <c r="E2695" s="46"/>
      <c r="F2695" s="40" t="str" cm="1">
        <f t="array" ref="F2695">IFERROR(_xlfn.IFS(AND($G$3=45566,E2695="徳島"),VLOOKUP(E2695,最低賃金!$A$2:$G$49,2,FALSE),OR($G$3&lt;&gt;45566,E2695&lt;&gt;"徳島"),VLOOKUP(E2695,最低賃金!$A$2:$G$49,4,FALSE)),"")</f>
        <v/>
      </c>
      <c r="G2695" s="50" t="str">
        <f>IFERROR(VLOOKUP(E2695,最低賃金!$A$3:$G$49,6,FALSE),"")</f>
        <v/>
      </c>
      <c r="H2695" s="45"/>
      <c r="I2695" s="36"/>
      <c r="J2695" s="54"/>
      <c r="K2695" s="51" t="str" cm="1">
        <f t="array" ref="K2695">IFERROR(_xlfn.IFS(COUNTBLANK(H2695:J2695)=3,"",I2695="","I列に金額を入力してください",H2695="3.時間給",I2695,J2695="","J列に労働時間を入力してください",H2695="1.月給",ROUND(I2695/J2695,0),H2695="2.日給",ROUND(I2695/J2695,0)),"")</f>
        <v/>
      </c>
      <c r="L2695" s="37" t="str" cm="1">
        <f t="array" ref="L2695">IFERROR(_xlfn.IFS(E2695="","",K2695&lt;F2695,"×（法定外・特例等対象外です）",K2695&lt;G2695,"〇",K2695&gt;=G2695,"ー"),"")</f>
        <v/>
      </c>
      <c r="M2695" s="26" t="str" cm="1">
        <f t="array" ref="M2695">IFERROR(_xlfn.IFS(COUNTBLANK(D2695:K2695)=8,"",D2695="","←D列に従業員名を姓名（フルネーム）で入力してください。誤変換にお気を付け下さい。",E2695="","←E列に都道府県を入力してください。",H2695="","←H列に1.月給～3.時間給の選択肢を入力してください",I2695="","←I列に金額を入力してください",H2695=3,"",J2695="","←J列に所定労働時間を入力してください"),"")</f>
        <v/>
      </c>
    </row>
    <row r="2696" spans="2:13" ht="22" x14ac:dyDescent="0.55000000000000004">
      <c r="B2696" s="39">
        <f t="shared" si="41"/>
        <v>2688</v>
      </c>
      <c r="C2696" s="45"/>
      <c r="D2696" s="35"/>
      <c r="E2696" s="46"/>
      <c r="F2696" s="40" t="str" cm="1">
        <f t="array" ref="F2696">IFERROR(_xlfn.IFS(AND($G$3=45566,E2696="徳島"),VLOOKUP(E2696,最低賃金!$A$2:$G$49,2,FALSE),OR($G$3&lt;&gt;45566,E2696&lt;&gt;"徳島"),VLOOKUP(E2696,最低賃金!$A$2:$G$49,4,FALSE)),"")</f>
        <v/>
      </c>
      <c r="G2696" s="50" t="str">
        <f>IFERROR(VLOOKUP(E2696,最低賃金!$A$3:$G$49,6,FALSE),"")</f>
        <v/>
      </c>
      <c r="H2696" s="45"/>
      <c r="I2696" s="36"/>
      <c r="J2696" s="54"/>
      <c r="K2696" s="51" t="str" cm="1">
        <f t="array" ref="K2696">IFERROR(_xlfn.IFS(COUNTBLANK(H2696:J2696)=3,"",I2696="","I列に金額を入力してください",H2696="3.時間給",I2696,J2696="","J列に労働時間を入力してください",H2696="1.月給",ROUND(I2696/J2696,0),H2696="2.日給",ROUND(I2696/J2696,0)),"")</f>
        <v/>
      </c>
      <c r="L2696" s="37" t="str" cm="1">
        <f t="array" ref="L2696">IFERROR(_xlfn.IFS(E2696="","",K2696&lt;F2696,"×（法定外・特例等対象外です）",K2696&lt;G2696,"〇",K2696&gt;=G2696,"ー"),"")</f>
        <v/>
      </c>
      <c r="M2696" s="26" t="str" cm="1">
        <f t="array" ref="M2696">IFERROR(_xlfn.IFS(COUNTBLANK(D2696:K2696)=8,"",D2696="","←D列に従業員名を姓名（フルネーム）で入力してください。誤変換にお気を付け下さい。",E2696="","←E列に都道府県を入力してください。",H2696="","←H列に1.月給～3.時間給の選択肢を入力してください",I2696="","←I列に金額を入力してください",H2696=3,"",J2696="","←J列に所定労働時間を入力してください"),"")</f>
        <v/>
      </c>
    </row>
    <row r="2697" spans="2:13" ht="22" x14ac:dyDescent="0.55000000000000004">
      <c r="B2697" s="39">
        <f t="shared" si="41"/>
        <v>2689</v>
      </c>
      <c r="C2697" s="45"/>
      <c r="D2697" s="35"/>
      <c r="E2697" s="46"/>
      <c r="F2697" s="40" t="str" cm="1">
        <f t="array" ref="F2697">IFERROR(_xlfn.IFS(AND($G$3=45566,E2697="徳島"),VLOOKUP(E2697,最低賃金!$A$2:$G$49,2,FALSE),OR($G$3&lt;&gt;45566,E2697&lt;&gt;"徳島"),VLOOKUP(E2697,最低賃金!$A$2:$G$49,4,FALSE)),"")</f>
        <v/>
      </c>
      <c r="G2697" s="50" t="str">
        <f>IFERROR(VLOOKUP(E2697,最低賃金!$A$3:$G$49,6,FALSE),"")</f>
        <v/>
      </c>
      <c r="H2697" s="45"/>
      <c r="I2697" s="36"/>
      <c r="J2697" s="54"/>
      <c r="K2697" s="51" t="str" cm="1">
        <f t="array" ref="K2697">IFERROR(_xlfn.IFS(COUNTBLANK(H2697:J2697)=3,"",I2697="","I列に金額を入力してください",H2697="3.時間給",I2697,J2697="","J列に労働時間を入力してください",H2697="1.月給",ROUND(I2697/J2697,0),H2697="2.日給",ROUND(I2697/J2697,0)),"")</f>
        <v/>
      </c>
      <c r="L2697" s="37" t="str" cm="1">
        <f t="array" ref="L2697">IFERROR(_xlfn.IFS(E2697="","",K2697&lt;F2697,"×（法定外・特例等対象外です）",K2697&lt;G2697,"〇",K2697&gt;=G2697,"ー"),"")</f>
        <v/>
      </c>
      <c r="M2697" s="26" t="str" cm="1">
        <f t="array" ref="M2697">IFERROR(_xlfn.IFS(COUNTBLANK(D2697:K2697)=8,"",D2697="","←D列に従業員名を姓名（フルネーム）で入力してください。誤変換にお気を付け下さい。",E2697="","←E列に都道府県を入力してください。",H2697="","←H列に1.月給～3.時間給の選択肢を入力してください",I2697="","←I列に金額を入力してください",H2697=3,"",J2697="","←J列に所定労働時間を入力してください"),"")</f>
        <v/>
      </c>
    </row>
    <row r="2698" spans="2:13" ht="22" x14ac:dyDescent="0.55000000000000004">
      <c r="B2698" s="39">
        <f t="shared" ref="B2698:B2761" si="42">ROW()-8</f>
        <v>2690</v>
      </c>
      <c r="C2698" s="45"/>
      <c r="D2698" s="35"/>
      <c r="E2698" s="46"/>
      <c r="F2698" s="40" t="str" cm="1">
        <f t="array" ref="F2698">IFERROR(_xlfn.IFS(AND($G$3=45566,E2698="徳島"),VLOOKUP(E2698,最低賃金!$A$2:$G$49,2,FALSE),OR($G$3&lt;&gt;45566,E2698&lt;&gt;"徳島"),VLOOKUP(E2698,最低賃金!$A$2:$G$49,4,FALSE)),"")</f>
        <v/>
      </c>
      <c r="G2698" s="50" t="str">
        <f>IFERROR(VLOOKUP(E2698,最低賃金!$A$3:$G$49,6,FALSE),"")</f>
        <v/>
      </c>
      <c r="H2698" s="45"/>
      <c r="I2698" s="36"/>
      <c r="J2698" s="54"/>
      <c r="K2698" s="51" t="str" cm="1">
        <f t="array" ref="K2698">IFERROR(_xlfn.IFS(COUNTBLANK(H2698:J2698)=3,"",I2698="","I列に金額を入力してください",H2698="3.時間給",I2698,J2698="","J列に労働時間を入力してください",H2698="1.月給",ROUND(I2698/J2698,0),H2698="2.日給",ROUND(I2698/J2698,0)),"")</f>
        <v/>
      </c>
      <c r="L2698" s="37" t="str" cm="1">
        <f t="array" ref="L2698">IFERROR(_xlfn.IFS(E2698="","",K2698&lt;F2698,"×（法定外・特例等対象外です）",K2698&lt;G2698,"〇",K2698&gt;=G2698,"ー"),"")</f>
        <v/>
      </c>
      <c r="M2698" s="26" t="str" cm="1">
        <f t="array" ref="M2698">IFERROR(_xlfn.IFS(COUNTBLANK(D2698:K2698)=8,"",D2698="","←D列に従業員名を姓名（フルネーム）で入力してください。誤変換にお気を付け下さい。",E2698="","←E列に都道府県を入力してください。",H2698="","←H列に1.月給～3.時間給の選択肢を入力してください",I2698="","←I列に金額を入力してください",H2698=3,"",J2698="","←J列に所定労働時間を入力してください"),"")</f>
        <v/>
      </c>
    </row>
    <row r="2699" spans="2:13" ht="22" x14ac:dyDescent="0.55000000000000004">
      <c r="B2699" s="39">
        <f t="shared" si="42"/>
        <v>2691</v>
      </c>
      <c r="C2699" s="45"/>
      <c r="D2699" s="35"/>
      <c r="E2699" s="46"/>
      <c r="F2699" s="40" t="str" cm="1">
        <f t="array" ref="F2699">IFERROR(_xlfn.IFS(AND($G$3=45566,E2699="徳島"),VLOOKUP(E2699,最低賃金!$A$2:$G$49,2,FALSE),OR($G$3&lt;&gt;45566,E2699&lt;&gt;"徳島"),VLOOKUP(E2699,最低賃金!$A$2:$G$49,4,FALSE)),"")</f>
        <v/>
      </c>
      <c r="G2699" s="50" t="str">
        <f>IFERROR(VLOOKUP(E2699,最低賃金!$A$3:$G$49,6,FALSE),"")</f>
        <v/>
      </c>
      <c r="H2699" s="45"/>
      <c r="I2699" s="36"/>
      <c r="J2699" s="54"/>
      <c r="K2699" s="51" t="str" cm="1">
        <f t="array" ref="K2699">IFERROR(_xlfn.IFS(COUNTBLANK(H2699:J2699)=3,"",I2699="","I列に金額を入力してください",H2699="3.時間給",I2699,J2699="","J列に労働時間を入力してください",H2699="1.月給",ROUND(I2699/J2699,0),H2699="2.日給",ROUND(I2699/J2699,0)),"")</f>
        <v/>
      </c>
      <c r="L2699" s="37" t="str" cm="1">
        <f t="array" ref="L2699">IFERROR(_xlfn.IFS(E2699="","",K2699&lt;F2699,"×（法定外・特例等対象外です）",K2699&lt;G2699,"〇",K2699&gt;=G2699,"ー"),"")</f>
        <v/>
      </c>
      <c r="M2699" s="26" t="str" cm="1">
        <f t="array" ref="M2699">IFERROR(_xlfn.IFS(COUNTBLANK(D2699:K2699)=8,"",D2699="","←D列に従業員名を姓名（フルネーム）で入力してください。誤変換にお気を付け下さい。",E2699="","←E列に都道府県を入力してください。",H2699="","←H列に1.月給～3.時間給の選択肢を入力してください",I2699="","←I列に金額を入力してください",H2699=3,"",J2699="","←J列に所定労働時間を入力してください"),"")</f>
        <v/>
      </c>
    </row>
    <row r="2700" spans="2:13" ht="22" x14ac:dyDescent="0.55000000000000004">
      <c r="B2700" s="39">
        <f t="shared" si="42"/>
        <v>2692</v>
      </c>
      <c r="C2700" s="45"/>
      <c r="D2700" s="35"/>
      <c r="E2700" s="46"/>
      <c r="F2700" s="40" t="str" cm="1">
        <f t="array" ref="F2700">IFERROR(_xlfn.IFS(AND($G$3=45566,E2700="徳島"),VLOOKUP(E2700,最低賃金!$A$2:$G$49,2,FALSE),OR($G$3&lt;&gt;45566,E2700&lt;&gt;"徳島"),VLOOKUP(E2700,最低賃金!$A$2:$G$49,4,FALSE)),"")</f>
        <v/>
      </c>
      <c r="G2700" s="50" t="str">
        <f>IFERROR(VLOOKUP(E2700,最低賃金!$A$3:$G$49,6,FALSE),"")</f>
        <v/>
      </c>
      <c r="H2700" s="45"/>
      <c r="I2700" s="36"/>
      <c r="J2700" s="54"/>
      <c r="K2700" s="51" t="str" cm="1">
        <f t="array" ref="K2700">IFERROR(_xlfn.IFS(COUNTBLANK(H2700:J2700)=3,"",I2700="","I列に金額を入力してください",H2700="3.時間給",I2700,J2700="","J列に労働時間を入力してください",H2700="1.月給",ROUND(I2700/J2700,0),H2700="2.日給",ROUND(I2700/J2700,0)),"")</f>
        <v/>
      </c>
      <c r="L2700" s="37" t="str" cm="1">
        <f t="array" ref="L2700">IFERROR(_xlfn.IFS(E2700="","",K2700&lt;F2700,"×（法定外・特例等対象外です）",K2700&lt;G2700,"〇",K2700&gt;=G2700,"ー"),"")</f>
        <v/>
      </c>
      <c r="M2700" s="26" t="str" cm="1">
        <f t="array" ref="M2700">IFERROR(_xlfn.IFS(COUNTBLANK(D2700:K2700)=8,"",D2700="","←D列に従業員名を姓名（フルネーム）で入力してください。誤変換にお気を付け下さい。",E2700="","←E列に都道府県を入力してください。",H2700="","←H列に1.月給～3.時間給の選択肢を入力してください",I2700="","←I列に金額を入力してください",H2700=3,"",J2700="","←J列に所定労働時間を入力してください"),"")</f>
        <v/>
      </c>
    </row>
    <row r="2701" spans="2:13" ht="22" x14ac:dyDescent="0.55000000000000004">
      <c r="B2701" s="39">
        <f t="shared" si="42"/>
        <v>2693</v>
      </c>
      <c r="C2701" s="45"/>
      <c r="D2701" s="35"/>
      <c r="E2701" s="46"/>
      <c r="F2701" s="40" t="str" cm="1">
        <f t="array" ref="F2701">IFERROR(_xlfn.IFS(AND($G$3=45566,E2701="徳島"),VLOOKUP(E2701,最低賃金!$A$2:$G$49,2,FALSE),OR($G$3&lt;&gt;45566,E2701&lt;&gt;"徳島"),VLOOKUP(E2701,最低賃金!$A$2:$G$49,4,FALSE)),"")</f>
        <v/>
      </c>
      <c r="G2701" s="50" t="str">
        <f>IFERROR(VLOOKUP(E2701,最低賃金!$A$3:$G$49,6,FALSE),"")</f>
        <v/>
      </c>
      <c r="H2701" s="45"/>
      <c r="I2701" s="36"/>
      <c r="J2701" s="54"/>
      <c r="K2701" s="51" t="str" cm="1">
        <f t="array" ref="K2701">IFERROR(_xlfn.IFS(COUNTBLANK(H2701:J2701)=3,"",I2701="","I列に金額を入力してください",H2701="3.時間給",I2701,J2701="","J列に労働時間を入力してください",H2701="1.月給",ROUND(I2701/J2701,0),H2701="2.日給",ROUND(I2701/J2701,0)),"")</f>
        <v/>
      </c>
      <c r="L2701" s="37" t="str" cm="1">
        <f t="array" ref="L2701">IFERROR(_xlfn.IFS(E2701="","",K2701&lt;F2701,"×（法定外・特例等対象外です）",K2701&lt;G2701,"〇",K2701&gt;=G2701,"ー"),"")</f>
        <v/>
      </c>
      <c r="M2701" s="26" t="str" cm="1">
        <f t="array" ref="M2701">IFERROR(_xlfn.IFS(COUNTBLANK(D2701:K2701)=8,"",D2701="","←D列に従業員名を姓名（フルネーム）で入力してください。誤変換にお気を付け下さい。",E2701="","←E列に都道府県を入力してください。",H2701="","←H列に1.月給～3.時間給の選択肢を入力してください",I2701="","←I列に金額を入力してください",H2701=3,"",J2701="","←J列に所定労働時間を入力してください"),"")</f>
        <v/>
      </c>
    </row>
    <row r="2702" spans="2:13" ht="22" x14ac:dyDescent="0.55000000000000004">
      <c r="B2702" s="39">
        <f t="shared" si="42"/>
        <v>2694</v>
      </c>
      <c r="C2702" s="45"/>
      <c r="D2702" s="35"/>
      <c r="E2702" s="46"/>
      <c r="F2702" s="40" t="str" cm="1">
        <f t="array" ref="F2702">IFERROR(_xlfn.IFS(AND($G$3=45566,E2702="徳島"),VLOOKUP(E2702,最低賃金!$A$2:$G$49,2,FALSE),OR($G$3&lt;&gt;45566,E2702&lt;&gt;"徳島"),VLOOKUP(E2702,最低賃金!$A$2:$G$49,4,FALSE)),"")</f>
        <v/>
      </c>
      <c r="G2702" s="50" t="str">
        <f>IFERROR(VLOOKUP(E2702,最低賃金!$A$3:$G$49,6,FALSE),"")</f>
        <v/>
      </c>
      <c r="H2702" s="45"/>
      <c r="I2702" s="36"/>
      <c r="J2702" s="54"/>
      <c r="K2702" s="51" t="str" cm="1">
        <f t="array" ref="K2702">IFERROR(_xlfn.IFS(COUNTBLANK(H2702:J2702)=3,"",I2702="","I列に金額を入力してください",H2702="3.時間給",I2702,J2702="","J列に労働時間を入力してください",H2702="1.月給",ROUND(I2702/J2702,0),H2702="2.日給",ROUND(I2702/J2702,0)),"")</f>
        <v/>
      </c>
      <c r="L2702" s="37" t="str" cm="1">
        <f t="array" ref="L2702">IFERROR(_xlfn.IFS(E2702="","",K2702&lt;F2702,"×（法定外・特例等対象外です）",K2702&lt;G2702,"〇",K2702&gt;=G2702,"ー"),"")</f>
        <v/>
      </c>
      <c r="M2702" s="26" t="str" cm="1">
        <f t="array" ref="M2702">IFERROR(_xlfn.IFS(COUNTBLANK(D2702:K2702)=8,"",D2702="","←D列に従業員名を姓名（フルネーム）で入力してください。誤変換にお気を付け下さい。",E2702="","←E列に都道府県を入力してください。",H2702="","←H列に1.月給～3.時間給の選択肢を入力してください",I2702="","←I列に金額を入力してください",H2702=3,"",J2702="","←J列に所定労働時間を入力してください"),"")</f>
        <v/>
      </c>
    </row>
    <row r="2703" spans="2:13" ht="22" x14ac:dyDescent="0.55000000000000004">
      <c r="B2703" s="39">
        <f t="shared" si="42"/>
        <v>2695</v>
      </c>
      <c r="C2703" s="45"/>
      <c r="D2703" s="35"/>
      <c r="E2703" s="46"/>
      <c r="F2703" s="40" t="str" cm="1">
        <f t="array" ref="F2703">IFERROR(_xlfn.IFS(AND($G$3=45566,E2703="徳島"),VLOOKUP(E2703,最低賃金!$A$2:$G$49,2,FALSE),OR($G$3&lt;&gt;45566,E2703&lt;&gt;"徳島"),VLOOKUP(E2703,最低賃金!$A$2:$G$49,4,FALSE)),"")</f>
        <v/>
      </c>
      <c r="G2703" s="50" t="str">
        <f>IFERROR(VLOOKUP(E2703,最低賃金!$A$3:$G$49,6,FALSE),"")</f>
        <v/>
      </c>
      <c r="H2703" s="45"/>
      <c r="I2703" s="36"/>
      <c r="J2703" s="54"/>
      <c r="K2703" s="51" t="str" cm="1">
        <f t="array" ref="K2703">IFERROR(_xlfn.IFS(COUNTBLANK(H2703:J2703)=3,"",I2703="","I列に金額を入力してください",H2703="3.時間給",I2703,J2703="","J列に労働時間を入力してください",H2703="1.月給",ROUND(I2703/J2703,0),H2703="2.日給",ROUND(I2703/J2703,0)),"")</f>
        <v/>
      </c>
      <c r="L2703" s="37" t="str" cm="1">
        <f t="array" ref="L2703">IFERROR(_xlfn.IFS(E2703="","",K2703&lt;F2703,"×（法定外・特例等対象外です）",K2703&lt;G2703,"〇",K2703&gt;=G2703,"ー"),"")</f>
        <v/>
      </c>
      <c r="M2703" s="26" t="str" cm="1">
        <f t="array" ref="M2703">IFERROR(_xlfn.IFS(COUNTBLANK(D2703:K2703)=8,"",D2703="","←D列に従業員名を姓名（フルネーム）で入力してください。誤変換にお気を付け下さい。",E2703="","←E列に都道府県を入力してください。",H2703="","←H列に1.月給～3.時間給の選択肢を入力してください",I2703="","←I列に金額を入力してください",H2703=3,"",J2703="","←J列に所定労働時間を入力してください"),"")</f>
        <v/>
      </c>
    </row>
    <row r="2704" spans="2:13" ht="22" x14ac:dyDescent="0.55000000000000004">
      <c r="B2704" s="39">
        <f t="shared" si="42"/>
        <v>2696</v>
      </c>
      <c r="C2704" s="45"/>
      <c r="D2704" s="35"/>
      <c r="E2704" s="46"/>
      <c r="F2704" s="40" t="str" cm="1">
        <f t="array" ref="F2704">IFERROR(_xlfn.IFS(AND($G$3=45566,E2704="徳島"),VLOOKUP(E2704,最低賃金!$A$2:$G$49,2,FALSE),OR($G$3&lt;&gt;45566,E2704&lt;&gt;"徳島"),VLOOKUP(E2704,最低賃金!$A$2:$G$49,4,FALSE)),"")</f>
        <v/>
      </c>
      <c r="G2704" s="50" t="str">
        <f>IFERROR(VLOOKUP(E2704,最低賃金!$A$3:$G$49,6,FALSE),"")</f>
        <v/>
      </c>
      <c r="H2704" s="45"/>
      <c r="I2704" s="36"/>
      <c r="J2704" s="54"/>
      <c r="K2704" s="51" t="str" cm="1">
        <f t="array" ref="K2704">IFERROR(_xlfn.IFS(COUNTBLANK(H2704:J2704)=3,"",I2704="","I列に金額を入力してください",H2704="3.時間給",I2704,J2704="","J列に労働時間を入力してください",H2704="1.月給",ROUND(I2704/J2704,0),H2704="2.日給",ROUND(I2704/J2704,0)),"")</f>
        <v/>
      </c>
      <c r="L2704" s="37" t="str" cm="1">
        <f t="array" ref="L2704">IFERROR(_xlfn.IFS(E2704="","",K2704&lt;F2704,"×（法定外・特例等対象外です）",K2704&lt;G2704,"〇",K2704&gt;=G2704,"ー"),"")</f>
        <v/>
      </c>
      <c r="M2704" s="26" t="str" cm="1">
        <f t="array" ref="M2704">IFERROR(_xlfn.IFS(COUNTBLANK(D2704:K2704)=8,"",D2704="","←D列に従業員名を姓名（フルネーム）で入力してください。誤変換にお気を付け下さい。",E2704="","←E列に都道府県を入力してください。",H2704="","←H列に1.月給～3.時間給の選択肢を入力してください",I2704="","←I列に金額を入力してください",H2704=3,"",J2704="","←J列に所定労働時間を入力してください"),"")</f>
        <v/>
      </c>
    </row>
    <row r="2705" spans="2:13" ht="22" x14ac:dyDescent="0.55000000000000004">
      <c r="B2705" s="39">
        <f t="shared" si="42"/>
        <v>2697</v>
      </c>
      <c r="C2705" s="45"/>
      <c r="D2705" s="35"/>
      <c r="E2705" s="46"/>
      <c r="F2705" s="40" t="str" cm="1">
        <f t="array" ref="F2705">IFERROR(_xlfn.IFS(AND($G$3=45566,E2705="徳島"),VLOOKUP(E2705,最低賃金!$A$2:$G$49,2,FALSE),OR($G$3&lt;&gt;45566,E2705&lt;&gt;"徳島"),VLOOKUP(E2705,最低賃金!$A$2:$G$49,4,FALSE)),"")</f>
        <v/>
      </c>
      <c r="G2705" s="50" t="str">
        <f>IFERROR(VLOOKUP(E2705,最低賃金!$A$3:$G$49,6,FALSE),"")</f>
        <v/>
      </c>
      <c r="H2705" s="45"/>
      <c r="I2705" s="36"/>
      <c r="J2705" s="54"/>
      <c r="K2705" s="51" t="str" cm="1">
        <f t="array" ref="K2705">IFERROR(_xlfn.IFS(COUNTBLANK(H2705:J2705)=3,"",I2705="","I列に金額を入力してください",H2705="3.時間給",I2705,J2705="","J列に労働時間を入力してください",H2705="1.月給",ROUND(I2705/J2705,0),H2705="2.日給",ROUND(I2705/J2705,0)),"")</f>
        <v/>
      </c>
      <c r="L2705" s="37" t="str" cm="1">
        <f t="array" ref="L2705">IFERROR(_xlfn.IFS(E2705="","",K2705&lt;F2705,"×（法定外・特例等対象外です）",K2705&lt;G2705,"〇",K2705&gt;=G2705,"ー"),"")</f>
        <v/>
      </c>
      <c r="M2705" s="26" t="str" cm="1">
        <f t="array" ref="M2705">IFERROR(_xlfn.IFS(COUNTBLANK(D2705:K2705)=8,"",D2705="","←D列に従業員名を姓名（フルネーム）で入力してください。誤変換にお気を付け下さい。",E2705="","←E列に都道府県を入力してください。",H2705="","←H列に1.月給～3.時間給の選択肢を入力してください",I2705="","←I列に金額を入力してください",H2705=3,"",J2705="","←J列に所定労働時間を入力してください"),"")</f>
        <v/>
      </c>
    </row>
    <row r="2706" spans="2:13" ht="22" x14ac:dyDescent="0.55000000000000004">
      <c r="B2706" s="39">
        <f t="shared" si="42"/>
        <v>2698</v>
      </c>
      <c r="C2706" s="45"/>
      <c r="D2706" s="35"/>
      <c r="E2706" s="46"/>
      <c r="F2706" s="40" t="str" cm="1">
        <f t="array" ref="F2706">IFERROR(_xlfn.IFS(AND($G$3=45566,E2706="徳島"),VLOOKUP(E2706,最低賃金!$A$2:$G$49,2,FALSE),OR($G$3&lt;&gt;45566,E2706&lt;&gt;"徳島"),VLOOKUP(E2706,最低賃金!$A$2:$G$49,4,FALSE)),"")</f>
        <v/>
      </c>
      <c r="G2706" s="50" t="str">
        <f>IFERROR(VLOOKUP(E2706,最低賃金!$A$3:$G$49,6,FALSE),"")</f>
        <v/>
      </c>
      <c r="H2706" s="45"/>
      <c r="I2706" s="36"/>
      <c r="J2706" s="54"/>
      <c r="K2706" s="51" t="str" cm="1">
        <f t="array" ref="K2706">IFERROR(_xlfn.IFS(COUNTBLANK(H2706:J2706)=3,"",I2706="","I列に金額を入力してください",H2706="3.時間給",I2706,J2706="","J列に労働時間を入力してください",H2706="1.月給",ROUND(I2706/J2706,0),H2706="2.日給",ROUND(I2706/J2706,0)),"")</f>
        <v/>
      </c>
      <c r="L2706" s="37" t="str" cm="1">
        <f t="array" ref="L2706">IFERROR(_xlfn.IFS(E2706="","",K2706&lt;F2706,"×（法定外・特例等対象外です）",K2706&lt;G2706,"〇",K2706&gt;=G2706,"ー"),"")</f>
        <v/>
      </c>
      <c r="M2706" s="26" t="str" cm="1">
        <f t="array" ref="M2706">IFERROR(_xlfn.IFS(COUNTBLANK(D2706:K2706)=8,"",D2706="","←D列に従業員名を姓名（フルネーム）で入力してください。誤変換にお気を付け下さい。",E2706="","←E列に都道府県を入力してください。",H2706="","←H列に1.月給～3.時間給の選択肢を入力してください",I2706="","←I列に金額を入力してください",H2706=3,"",J2706="","←J列に所定労働時間を入力してください"),"")</f>
        <v/>
      </c>
    </row>
    <row r="2707" spans="2:13" ht="22" x14ac:dyDescent="0.55000000000000004">
      <c r="B2707" s="39">
        <f t="shared" si="42"/>
        <v>2699</v>
      </c>
      <c r="C2707" s="45"/>
      <c r="D2707" s="35"/>
      <c r="E2707" s="46"/>
      <c r="F2707" s="40" t="str" cm="1">
        <f t="array" ref="F2707">IFERROR(_xlfn.IFS(AND($G$3=45566,E2707="徳島"),VLOOKUP(E2707,最低賃金!$A$2:$G$49,2,FALSE),OR($G$3&lt;&gt;45566,E2707&lt;&gt;"徳島"),VLOOKUP(E2707,最低賃金!$A$2:$G$49,4,FALSE)),"")</f>
        <v/>
      </c>
      <c r="G2707" s="50" t="str">
        <f>IFERROR(VLOOKUP(E2707,最低賃金!$A$3:$G$49,6,FALSE),"")</f>
        <v/>
      </c>
      <c r="H2707" s="45"/>
      <c r="I2707" s="36"/>
      <c r="J2707" s="54"/>
      <c r="K2707" s="51" t="str" cm="1">
        <f t="array" ref="K2707">IFERROR(_xlfn.IFS(COUNTBLANK(H2707:J2707)=3,"",I2707="","I列に金額を入力してください",H2707="3.時間給",I2707,J2707="","J列に労働時間を入力してください",H2707="1.月給",ROUND(I2707/J2707,0),H2707="2.日給",ROUND(I2707/J2707,0)),"")</f>
        <v/>
      </c>
      <c r="L2707" s="37" t="str" cm="1">
        <f t="array" ref="L2707">IFERROR(_xlfn.IFS(E2707="","",K2707&lt;F2707,"×（法定外・特例等対象外です）",K2707&lt;G2707,"〇",K2707&gt;=G2707,"ー"),"")</f>
        <v/>
      </c>
      <c r="M2707" s="26" t="str" cm="1">
        <f t="array" ref="M2707">IFERROR(_xlfn.IFS(COUNTBLANK(D2707:K2707)=8,"",D2707="","←D列に従業員名を姓名（フルネーム）で入力してください。誤変換にお気を付け下さい。",E2707="","←E列に都道府県を入力してください。",H2707="","←H列に1.月給～3.時間給の選択肢を入力してください",I2707="","←I列に金額を入力してください",H2707=3,"",J2707="","←J列に所定労働時間を入力してください"),"")</f>
        <v/>
      </c>
    </row>
    <row r="2708" spans="2:13" ht="22" x14ac:dyDescent="0.55000000000000004">
      <c r="B2708" s="39">
        <f t="shared" si="42"/>
        <v>2700</v>
      </c>
      <c r="C2708" s="45"/>
      <c r="D2708" s="35"/>
      <c r="E2708" s="46"/>
      <c r="F2708" s="40" t="str" cm="1">
        <f t="array" ref="F2708">IFERROR(_xlfn.IFS(AND($G$3=45566,E2708="徳島"),VLOOKUP(E2708,最低賃金!$A$2:$G$49,2,FALSE),OR($G$3&lt;&gt;45566,E2708&lt;&gt;"徳島"),VLOOKUP(E2708,最低賃金!$A$2:$G$49,4,FALSE)),"")</f>
        <v/>
      </c>
      <c r="G2708" s="50" t="str">
        <f>IFERROR(VLOOKUP(E2708,最低賃金!$A$3:$G$49,6,FALSE),"")</f>
        <v/>
      </c>
      <c r="H2708" s="45"/>
      <c r="I2708" s="36"/>
      <c r="J2708" s="54"/>
      <c r="K2708" s="51" t="str" cm="1">
        <f t="array" ref="K2708">IFERROR(_xlfn.IFS(COUNTBLANK(H2708:J2708)=3,"",I2708="","I列に金額を入力してください",H2708="3.時間給",I2708,J2708="","J列に労働時間を入力してください",H2708="1.月給",ROUND(I2708/J2708,0),H2708="2.日給",ROUND(I2708/J2708,0)),"")</f>
        <v/>
      </c>
      <c r="L2708" s="37" t="str" cm="1">
        <f t="array" ref="L2708">IFERROR(_xlfn.IFS(E2708="","",K2708&lt;F2708,"×（法定外・特例等対象外です）",K2708&lt;G2708,"〇",K2708&gt;=G2708,"ー"),"")</f>
        <v/>
      </c>
      <c r="M2708" s="26" t="str" cm="1">
        <f t="array" ref="M2708">IFERROR(_xlfn.IFS(COUNTBLANK(D2708:K2708)=8,"",D2708="","←D列に従業員名を姓名（フルネーム）で入力してください。誤変換にお気を付け下さい。",E2708="","←E列に都道府県を入力してください。",H2708="","←H列に1.月給～3.時間給の選択肢を入力してください",I2708="","←I列に金額を入力してください",H2708=3,"",J2708="","←J列に所定労働時間を入力してください"),"")</f>
        <v/>
      </c>
    </row>
    <row r="2709" spans="2:13" ht="22" x14ac:dyDescent="0.55000000000000004">
      <c r="B2709" s="39">
        <f t="shared" si="42"/>
        <v>2701</v>
      </c>
      <c r="C2709" s="45"/>
      <c r="D2709" s="35"/>
      <c r="E2709" s="46"/>
      <c r="F2709" s="40" t="str" cm="1">
        <f t="array" ref="F2709">IFERROR(_xlfn.IFS(AND($G$3=45566,E2709="徳島"),VLOOKUP(E2709,最低賃金!$A$2:$G$49,2,FALSE),OR($G$3&lt;&gt;45566,E2709&lt;&gt;"徳島"),VLOOKUP(E2709,最低賃金!$A$2:$G$49,4,FALSE)),"")</f>
        <v/>
      </c>
      <c r="G2709" s="50" t="str">
        <f>IFERROR(VLOOKUP(E2709,最低賃金!$A$3:$G$49,6,FALSE),"")</f>
        <v/>
      </c>
      <c r="H2709" s="45"/>
      <c r="I2709" s="36"/>
      <c r="J2709" s="54"/>
      <c r="K2709" s="51" t="str" cm="1">
        <f t="array" ref="K2709">IFERROR(_xlfn.IFS(COUNTBLANK(H2709:J2709)=3,"",I2709="","I列に金額を入力してください",H2709="3.時間給",I2709,J2709="","J列に労働時間を入力してください",H2709="1.月給",ROUND(I2709/J2709,0),H2709="2.日給",ROUND(I2709/J2709,0)),"")</f>
        <v/>
      </c>
      <c r="L2709" s="37" t="str" cm="1">
        <f t="array" ref="L2709">IFERROR(_xlfn.IFS(E2709="","",K2709&lt;F2709,"×（法定外・特例等対象外です）",K2709&lt;G2709,"〇",K2709&gt;=G2709,"ー"),"")</f>
        <v/>
      </c>
      <c r="M2709" s="26" t="str" cm="1">
        <f t="array" ref="M2709">IFERROR(_xlfn.IFS(COUNTBLANK(D2709:K2709)=8,"",D2709="","←D列に従業員名を姓名（フルネーム）で入力してください。誤変換にお気を付け下さい。",E2709="","←E列に都道府県を入力してください。",H2709="","←H列に1.月給～3.時間給の選択肢を入力してください",I2709="","←I列に金額を入力してください",H2709=3,"",J2709="","←J列に所定労働時間を入力してください"),"")</f>
        <v/>
      </c>
    </row>
    <row r="2710" spans="2:13" ht="22" x14ac:dyDescent="0.55000000000000004">
      <c r="B2710" s="39">
        <f t="shared" si="42"/>
        <v>2702</v>
      </c>
      <c r="C2710" s="45"/>
      <c r="D2710" s="35"/>
      <c r="E2710" s="46"/>
      <c r="F2710" s="40" t="str" cm="1">
        <f t="array" ref="F2710">IFERROR(_xlfn.IFS(AND($G$3=45566,E2710="徳島"),VLOOKUP(E2710,最低賃金!$A$2:$G$49,2,FALSE),OR($G$3&lt;&gt;45566,E2710&lt;&gt;"徳島"),VLOOKUP(E2710,最低賃金!$A$2:$G$49,4,FALSE)),"")</f>
        <v/>
      </c>
      <c r="G2710" s="50" t="str">
        <f>IFERROR(VLOOKUP(E2710,最低賃金!$A$3:$G$49,6,FALSE),"")</f>
        <v/>
      </c>
      <c r="H2710" s="45"/>
      <c r="I2710" s="36"/>
      <c r="J2710" s="54"/>
      <c r="K2710" s="51" t="str" cm="1">
        <f t="array" ref="K2710">IFERROR(_xlfn.IFS(COUNTBLANK(H2710:J2710)=3,"",I2710="","I列に金額を入力してください",H2710="3.時間給",I2710,J2710="","J列に労働時間を入力してください",H2710="1.月給",ROUND(I2710/J2710,0),H2710="2.日給",ROUND(I2710/J2710,0)),"")</f>
        <v/>
      </c>
      <c r="L2710" s="37" t="str" cm="1">
        <f t="array" ref="L2710">IFERROR(_xlfn.IFS(E2710="","",K2710&lt;F2710,"×（法定外・特例等対象外です）",K2710&lt;G2710,"〇",K2710&gt;=G2710,"ー"),"")</f>
        <v/>
      </c>
      <c r="M2710" s="26" t="str" cm="1">
        <f t="array" ref="M2710">IFERROR(_xlfn.IFS(COUNTBLANK(D2710:K2710)=8,"",D2710="","←D列に従業員名を姓名（フルネーム）で入力してください。誤変換にお気を付け下さい。",E2710="","←E列に都道府県を入力してください。",H2710="","←H列に1.月給～3.時間給の選択肢を入力してください",I2710="","←I列に金額を入力してください",H2710=3,"",J2710="","←J列に所定労働時間を入力してください"),"")</f>
        <v/>
      </c>
    </row>
    <row r="2711" spans="2:13" ht="22" x14ac:dyDescent="0.55000000000000004">
      <c r="B2711" s="39">
        <f t="shared" si="42"/>
        <v>2703</v>
      </c>
      <c r="C2711" s="45"/>
      <c r="D2711" s="35"/>
      <c r="E2711" s="46"/>
      <c r="F2711" s="40" t="str" cm="1">
        <f t="array" ref="F2711">IFERROR(_xlfn.IFS(AND($G$3=45566,E2711="徳島"),VLOOKUP(E2711,最低賃金!$A$2:$G$49,2,FALSE),OR($G$3&lt;&gt;45566,E2711&lt;&gt;"徳島"),VLOOKUP(E2711,最低賃金!$A$2:$G$49,4,FALSE)),"")</f>
        <v/>
      </c>
      <c r="G2711" s="50" t="str">
        <f>IFERROR(VLOOKUP(E2711,最低賃金!$A$3:$G$49,6,FALSE),"")</f>
        <v/>
      </c>
      <c r="H2711" s="45"/>
      <c r="I2711" s="36"/>
      <c r="J2711" s="54"/>
      <c r="K2711" s="51" t="str" cm="1">
        <f t="array" ref="K2711">IFERROR(_xlfn.IFS(COUNTBLANK(H2711:J2711)=3,"",I2711="","I列に金額を入力してください",H2711="3.時間給",I2711,J2711="","J列に労働時間を入力してください",H2711="1.月給",ROUND(I2711/J2711,0),H2711="2.日給",ROUND(I2711/J2711,0)),"")</f>
        <v/>
      </c>
      <c r="L2711" s="37" t="str" cm="1">
        <f t="array" ref="L2711">IFERROR(_xlfn.IFS(E2711="","",K2711&lt;F2711,"×（法定外・特例等対象外です）",K2711&lt;G2711,"〇",K2711&gt;=G2711,"ー"),"")</f>
        <v/>
      </c>
      <c r="M2711" s="26" t="str" cm="1">
        <f t="array" ref="M2711">IFERROR(_xlfn.IFS(COUNTBLANK(D2711:K2711)=8,"",D2711="","←D列に従業員名を姓名（フルネーム）で入力してください。誤変換にお気を付け下さい。",E2711="","←E列に都道府県を入力してください。",H2711="","←H列に1.月給～3.時間給の選択肢を入力してください",I2711="","←I列に金額を入力してください",H2711=3,"",J2711="","←J列に所定労働時間を入力してください"),"")</f>
        <v/>
      </c>
    </row>
    <row r="2712" spans="2:13" ht="22" x14ac:dyDescent="0.55000000000000004">
      <c r="B2712" s="39">
        <f t="shared" si="42"/>
        <v>2704</v>
      </c>
      <c r="C2712" s="45"/>
      <c r="D2712" s="35"/>
      <c r="E2712" s="46"/>
      <c r="F2712" s="40" t="str" cm="1">
        <f t="array" ref="F2712">IFERROR(_xlfn.IFS(AND($G$3=45566,E2712="徳島"),VLOOKUP(E2712,最低賃金!$A$2:$G$49,2,FALSE),OR($G$3&lt;&gt;45566,E2712&lt;&gt;"徳島"),VLOOKUP(E2712,最低賃金!$A$2:$G$49,4,FALSE)),"")</f>
        <v/>
      </c>
      <c r="G2712" s="50" t="str">
        <f>IFERROR(VLOOKUP(E2712,最低賃金!$A$3:$G$49,6,FALSE),"")</f>
        <v/>
      </c>
      <c r="H2712" s="45"/>
      <c r="I2712" s="36"/>
      <c r="J2712" s="54"/>
      <c r="K2712" s="51" t="str" cm="1">
        <f t="array" ref="K2712">IFERROR(_xlfn.IFS(COUNTBLANK(H2712:J2712)=3,"",I2712="","I列に金額を入力してください",H2712="3.時間給",I2712,J2712="","J列に労働時間を入力してください",H2712="1.月給",ROUND(I2712/J2712,0),H2712="2.日給",ROUND(I2712/J2712,0)),"")</f>
        <v/>
      </c>
      <c r="L2712" s="37" t="str" cm="1">
        <f t="array" ref="L2712">IFERROR(_xlfn.IFS(E2712="","",K2712&lt;F2712,"×（法定外・特例等対象外です）",K2712&lt;G2712,"〇",K2712&gt;=G2712,"ー"),"")</f>
        <v/>
      </c>
      <c r="M2712" s="26" t="str" cm="1">
        <f t="array" ref="M2712">IFERROR(_xlfn.IFS(COUNTBLANK(D2712:K2712)=8,"",D2712="","←D列に従業員名を姓名（フルネーム）で入力してください。誤変換にお気を付け下さい。",E2712="","←E列に都道府県を入力してください。",H2712="","←H列に1.月給～3.時間給の選択肢を入力してください",I2712="","←I列に金額を入力してください",H2712=3,"",J2712="","←J列に所定労働時間を入力してください"),"")</f>
        <v/>
      </c>
    </row>
    <row r="2713" spans="2:13" ht="22" x14ac:dyDescent="0.55000000000000004">
      <c r="B2713" s="39">
        <f t="shared" si="42"/>
        <v>2705</v>
      </c>
      <c r="C2713" s="45"/>
      <c r="D2713" s="35"/>
      <c r="E2713" s="46"/>
      <c r="F2713" s="40" t="str" cm="1">
        <f t="array" ref="F2713">IFERROR(_xlfn.IFS(AND($G$3=45566,E2713="徳島"),VLOOKUP(E2713,最低賃金!$A$2:$G$49,2,FALSE),OR($G$3&lt;&gt;45566,E2713&lt;&gt;"徳島"),VLOOKUP(E2713,最低賃金!$A$2:$G$49,4,FALSE)),"")</f>
        <v/>
      </c>
      <c r="G2713" s="50" t="str">
        <f>IFERROR(VLOOKUP(E2713,最低賃金!$A$3:$G$49,6,FALSE),"")</f>
        <v/>
      </c>
      <c r="H2713" s="45"/>
      <c r="I2713" s="36"/>
      <c r="J2713" s="54"/>
      <c r="K2713" s="51" t="str" cm="1">
        <f t="array" ref="K2713">IFERROR(_xlfn.IFS(COUNTBLANK(H2713:J2713)=3,"",I2713="","I列に金額を入力してください",H2713="3.時間給",I2713,J2713="","J列に労働時間を入力してください",H2713="1.月給",ROUND(I2713/J2713,0),H2713="2.日給",ROUND(I2713/J2713,0)),"")</f>
        <v/>
      </c>
      <c r="L2713" s="37" t="str" cm="1">
        <f t="array" ref="L2713">IFERROR(_xlfn.IFS(E2713="","",K2713&lt;F2713,"×（法定外・特例等対象外です）",K2713&lt;G2713,"〇",K2713&gt;=G2713,"ー"),"")</f>
        <v/>
      </c>
      <c r="M2713" s="26" t="str" cm="1">
        <f t="array" ref="M2713">IFERROR(_xlfn.IFS(COUNTBLANK(D2713:K2713)=8,"",D2713="","←D列に従業員名を姓名（フルネーム）で入力してください。誤変換にお気を付け下さい。",E2713="","←E列に都道府県を入力してください。",H2713="","←H列に1.月給～3.時間給の選択肢を入力してください",I2713="","←I列に金額を入力してください",H2713=3,"",J2713="","←J列に所定労働時間を入力してください"),"")</f>
        <v/>
      </c>
    </row>
    <row r="2714" spans="2:13" ht="22" x14ac:dyDescent="0.55000000000000004">
      <c r="B2714" s="39">
        <f t="shared" si="42"/>
        <v>2706</v>
      </c>
      <c r="C2714" s="45"/>
      <c r="D2714" s="35"/>
      <c r="E2714" s="46"/>
      <c r="F2714" s="40" t="str" cm="1">
        <f t="array" ref="F2714">IFERROR(_xlfn.IFS(AND($G$3=45566,E2714="徳島"),VLOOKUP(E2714,最低賃金!$A$2:$G$49,2,FALSE),OR($G$3&lt;&gt;45566,E2714&lt;&gt;"徳島"),VLOOKUP(E2714,最低賃金!$A$2:$G$49,4,FALSE)),"")</f>
        <v/>
      </c>
      <c r="G2714" s="50" t="str">
        <f>IFERROR(VLOOKUP(E2714,最低賃金!$A$3:$G$49,6,FALSE),"")</f>
        <v/>
      </c>
      <c r="H2714" s="45"/>
      <c r="I2714" s="36"/>
      <c r="J2714" s="54"/>
      <c r="K2714" s="51" t="str" cm="1">
        <f t="array" ref="K2714">IFERROR(_xlfn.IFS(COUNTBLANK(H2714:J2714)=3,"",I2714="","I列に金額を入力してください",H2714="3.時間給",I2714,J2714="","J列に労働時間を入力してください",H2714="1.月給",ROUND(I2714/J2714,0),H2714="2.日給",ROUND(I2714/J2714,0)),"")</f>
        <v/>
      </c>
      <c r="L2714" s="37" t="str" cm="1">
        <f t="array" ref="L2714">IFERROR(_xlfn.IFS(E2714="","",K2714&lt;F2714,"×（法定外・特例等対象外です）",K2714&lt;G2714,"〇",K2714&gt;=G2714,"ー"),"")</f>
        <v/>
      </c>
      <c r="M2714" s="26" t="str" cm="1">
        <f t="array" ref="M2714">IFERROR(_xlfn.IFS(COUNTBLANK(D2714:K2714)=8,"",D2714="","←D列に従業員名を姓名（フルネーム）で入力してください。誤変換にお気を付け下さい。",E2714="","←E列に都道府県を入力してください。",H2714="","←H列に1.月給～3.時間給の選択肢を入力してください",I2714="","←I列に金額を入力してください",H2714=3,"",J2714="","←J列に所定労働時間を入力してください"),"")</f>
        <v/>
      </c>
    </row>
    <row r="2715" spans="2:13" ht="22" x14ac:dyDescent="0.55000000000000004">
      <c r="B2715" s="39">
        <f t="shared" si="42"/>
        <v>2707</v>
      </c>
      <c r="C2715" s="45"/>
      <c r="D2715" s="35"/>
      <c r="E2715" s="46"/>
      <c r="F2715" s="40" t="str" cm="1">
        <f t="array" ref="F2715">IFERROR(_xlfn.IFS(AND($G$3=45566,E2715="徳島"),VLOOKUP(E2715,最低賃金!$A$2:$G$49,2,FALSE),OR($G$3&lt;&gt;45566,E2715&lt;&gt;"徳島"),VLOOKUP(E2715,最低賃金!$A$2:$G$49,4,FALSE)),"")</f>
        <v/>
      </c>
      <c r="G2715" s="50" t="str">
        <f>IFERROR(VLOOKUP(E2715,最低賃金!$A$3:$G$49,6,FALSE),"")</f>
        <v/>
      </c>
      <c r="H2715" s="45"/>
      <c r="I2715" s="36"/>
      <c r="J2715" s="54"/>
      <c r="K2715" s="51" t="str" cm="1">
        <f t="array" ref="K2715">IFERROR(_xlfn.IFS(COUNTBLANK(H2715:J2715)=3,"",I2715="","I列に金額を入力してください",H2715="3.時間給",I2715,J2715="","J列に労働時間を入力してください",H2715="1.月給",ROUND(I2715/J2715,0),H2715="2.日給",ROUND(I2715/J2715,0)),"")</f>
        <v/>
      </c>
      <c r="L2715" s="37" t="str" cm="1">
        <f t="array" ref="L2715">IFERROR(_xlfn.IFS(E2715="","",K2715&lt;F2715,"×（法定外・特例等対象外です）",K2715&lt;G2715,"〇",K2715&gt;=G2715,"ー"),"")</f>
        <v/>
      </c>
      <c r="M2715" s="26" t="str" cm="1">
        <f t="array" ref="M2715">IFERROR(_xlfn.IFS(COUNTBLANK(D2715:K2715)=8,"",D2715="","←D列に従業員名を姓名（フルネーム）で入力してください。誤変換にお気を付け下さい。",E2715="","←E列に都道府県を入力してください。",H2715="","←H列に1.月給～3.時間給の選択肢を入力してください",I2715="","←I列に金額を入力してください",H2715=3,"",J2715="","←J列に所定労働時間を入力してください"),"")</f>
        <v/>
      </c>
    </row>
    <row r="2716" spans="2:13" ht="22" x14ac:dyDescent="0.55000000000000004">
      <c r="B2716" s="39">
        <f t="shared" si="42"/>
        <v>2708</v>
      </c>
      <c r="C2716" s="45"/>
      <c r="D2716" s="35"/>
      <c r="E2716" s="46"/>
      <c r="F2716" s="40" t="str" cm="1">
        <f t="array" ref="F2716">IFERROR(_xlfn.IFS(AND($G$3=45566,E2716="徳島"),VLOOKUP(E2716,最低賃金!$A$2:$G$49,2,FALSE),OR($G$3&lt;&gt;45566,E2716&lt;&gt;"徳島"),VLOOKUP(E2716,最低賃金!$A$2:$G$49,4,FALSE)),"")</f>
        <v/>
      </c>
      <c r="G2716" s="50" t="str">
        <f>IFERROR(VLOOKUP(E2716,最低賃金!$A$3:$G$49,6,FALSE),"")</f>
        <v/>
      </c>
      <c r="H2716" s="45"/>
      <c r="I2716" s="36"/>
      <c r="J2716" s="54"/>
      <c r="K2716" s="51" t="str" cm="1">
        <f t="array" ref="K2716">IFERROR(_xlfn.IFS(COUNTBLANK(H2716:J2716)=3,"",I2716="","I列に金額を入力してください",H2716="3.時間給",I2716,J2716="","J列に労働時間を入力してください",H2716="1.月給",ROUND(I2716/J2716,0),H2716="2.日給",ROUND(I2716/J2716,0)),"")</f>
        <v/>
      </c>
      <c r="L2716" s="37" t="str" cm="1">
        <f t="array" ref="L2716">IFERROR(_xlfn.IFS(E2716="","",K2716&lt;F2716,"×（法定外・特例等対象外です）",K2716&lt;G2716,"〇",K2716&gt;=G2716,"ー"),"")</f>
        <v/>
      </c>
      <c r="M2716" s="26" t="str" cm="1">
        <f t="array" ref="M2716">IFERROR(_xlfn.IFS(COUNTBLANK(D2716:K2716)=8,"",D2716="","←D列に従業員名を姓名（フルネーム）で入力してください。誤変換にお気を付け下さい。",E2716="","←E列に都道府県を入力してください。",H2716="","←H列に1.月給～3.時間給の選択肢を入力してください",I2716="","←I列に金額を入力してください",H2716=3,"",J2716="","←J列に所定労働時間を入力してください"),"")</f>
        <v/>
      </c>
    </row>
    <row r="2717" spans="2:13" ht="22" x14ac:dyDescent="0.55000000000000004">
      <c r="B2717" s="39">
        <f t="shared" si="42"/>
        <v>2709</v>
      </c>
      <c r="C2717" s="45"/>
      <c r="D2717" s="35"/>
      <c r="E2717" s="46"/>
      <c r="F2717" s="40" t="str" cm="1">
        <f t="array" ref="F2717">IFERROR(_xlfn.IFS(AND($G$3=45566,E2717="徳島"),VLOOKUP(E2717,最低賃金!$A$2:$G$49,2,FALSE),OR($G$3&lt;&gt;45566,E2717&lt;&gt;"徳島"),VLOOKUP(E2717,最低賃金!$A$2:$G$49,4,FALSE)),"")</f>
        <v/>
      </c>
      <c r="G2717" s="50" t="str">
        <f>IFERROR(VLOOKUP(E2717,最低賃金!$A$3:$G$49,6,FALSE),"")</f>
        <v/>
      </c>
      <c r="H2717" s="45"/>
      <c r="I2717" s="36"/>
      <c r="J2717" s="54"/>
      <c r="K2717" s="51" t="str" cm="1">
        <f t="array" ref="K2717">IFERROR(_xlfn.IFS(COUNTBLANK(H2717:J2717)=3,"",I2717="","I列に金額を入力してください",H2717="3.時間給",I2717,J2717="","J列に労働時間を入力してください",H2717="1.月給",ROUND(I2717/J2717,0),H2717="2.日給",ROUND(I2717/J2717,0)),"")</f>
        <v/>
      </c>
      <c r="L2717" s="37" t="str" cm="1">
        <f t="array" ref="L2717">IFERROR(_xlfn.IFS(E2717="","",K2717&lt;F2717,"×（法定外・特例等対象外です）",K2717&lt;G2717,"〇",K2717&gt;=G2717,"ー"),"")</f>
        <v/>
      </c>
      <c r="M2717" s="26" t="str" cm="1">
        <f t="array" ref="M2717">IFERROR(_xlfn.IFS(COUNTBLANK(D2717:K2717)=8,"",D2717="","←D列に従業員名を姓名（フルネーム）で入力してください。誤変換にお気を付け下さい。",E2717="","←E列に都道府県を入力してください。",H2717="","←H列に1.月給～3.時間給の選択肢を入力してください",I2717="","←I列に金額を入力してください",H2717=3,"",J2717="","←J列に所定労働時間を入力してください"),"")</f>
        <v/>
      </c>
    </row>
    <row r="2718" spans="2:13" ht="22" x14ac:dyDescent="0.55000000000000004">
      <c r="B2718" s="39">
        <f t="shared" si="42"/>
        <v>2710</v>
      </c>
      <c r="C2718" s="45"/>
      <c r="D2718" s="35"/>
      <c r="E2718" s="46"/>
      <c r="F2718" s="40" t="str" cm="1">
        <f t="array" ref="F2718">IFERROR(_xlfn.IFS(AND($G$3=45566,E2718="徳島"),VLOOKUP(E2718,最低賃金!$A$2:$G$49,2,FALSE),OR($G$3&lt;&gt;45566,E2718&lt;&gt;"徳島"),VLOOKUP(E2718,最低賃金!$A$2:$G$49,4,FALSE)),"")</f>
        <v/>
      </c>
      <c r="G2718" s="50" t="str">
        <f>IFERROR(VLOOKUP(E2718,最低賃金!$A$3:$G$49,6,FALSE),"")</f>
        <v/>
      </c>
      <c r="H2718" s="45"/>
      <c r="I2718" s="36"/>
      <c r="J2718" s="54"/>
      <c r="K2718" s="51" t="str" cm="1">
        <f t="array" ref="K2718">IFERROR(_xlfn.IFS(COUNTBLANK(H2718:J2718)=3,"",I2718="","I列に金額を入力してください",H2718="3.時間給",I2718,J2718="","J列に労働時間を入力してください",H2718="1.月給",ROUND(I2718/J2718,0),H2718="2.日給",ROUND(I2718/J2718,0)),"")</f>
        <v/>
      </c>
      <c r="L2718" s="37" t="str" cm="1">
        <f t="array" ref="L2718">IFERROR(_xlfn.IFS(E2718="","",K2718&lt;F2718,"×（法定外・特例等対象外です）",K2718&lt;G2718,"〇",K2718&gt;=G2718,"ー"),"")</f>
        <v/>
      </c>
      <c r="M2718" s="26" t="str" cm="1">
        <f t="array" ref="M2718">IFERROR(_xlfn.IFS(COUNTBLANK(D2718:K2718)=8,"",D2718="","←D列に従業員名を姓名（フルネーム）で入力してください。誤変換にお気を付け下さい。",E2718="","←E列に都道府県を入力してください。",H2718="","←H列に1.月給～3.時間給の選択肢を入力してください",I2718="","←I列に金額を入力してください",H2718=3,"",J2718="","←J列に所定労働時間を入力してください"),"")</f>
        <v/>
      </c>
    </row>
    <row r="2719" spans="2:13" ht="22" x14ac:dyDescent="0.55000000000000004">
      <c r="B2719" s="39">
        <f t="shared" si="42"/>
        <v>2711</v>
      </c>
      <c r="C2719" s="45"/>
      <c r="D2719" s="35"/>
      <c r="E2719" s="46"/>
      <c r="F2719" s="40" t="str" cm="1">
        <f t="array" ref="F2719">IFERROR(_xlfn.IFS(AND($G$3=45566,E2719="徳島"),VLOOKUP(E2719,最低賃金!$A$2:$G$49,2,FALSE),OR($G$3&lt;&gt;45566,E2719&lt;&gt;"徳島"),VLOOKUP(E2719,最低賃金!$A$2:$G$49,4,FALSE)),"")</f>
        <v/>
      </c>
      <c r="G2719" s="50" t="str">
        <f>IFERROR(VLOOKUP(E2719,最低賃金!$A$3:$G$49,6,FALSE),"")</f>
        <v/>
      </c>
      <c r="H2719" s="45"/>
      <c r="I2719" s="36"/>
      <c r="J2719" s="54"/>
      <c r="K2719" s="51" t="str" cm="1">
        <f t="array" ref="K2719">IFERROR(_xlfn.IFS(COUNTBLANK(H2719:J2719)=3,"",I2719="","I列に金額を入力してください",H2719="3.時間給",I2719,J2719="","J列に労働時間を入力してください",H2719="1.月給",ROUND(I2719/J2719,0),H2719="2.日給",ROUND(I2719/J2719,0)),"")</f>
        <v/>
      </c>
      <c r="L2719" s="37" t="str" cm="1">
        <f t="array" ref="L2719">IFERROR(_xlfn.IFS(E2719="","",K2719&lt;F2719,"×（法定外・特例等対象外です）",K2719&lt;G2719,"〇",K2719&gt;=G2719,"ー"),"")</f>
        <v/>
      </c>
      <c r="M2719" s="26" t="str" cm="1">
        <f t="array" ref="M2719">IFERROR(_xlfn.IFS(COUNTBLANK(D2719:K2719)=8,"",D2719="","←D列に従業員名を姓名（フルネーム）で入力してください。誤変換にお気を付け下さい。",E2719="","←E列に都道府県を入力してください。",H2719="","←H列に1.月給～3.時間給の選択肢を入力してください",I2719="","←I列に金額を入力してください",H2719=3,"",J2719="","←J列に所定労働時間を入力してください"),"")</f>
        <v/>
      </c>
    </row>
    <row r="2720" spans="2:13" ht="22" x14ac:dyDescent="0.55000000000000004">
      <c r="B2720" s="39">
        <f t="shared" si="42"/>
        <v>2712</v>
      </c>
      <c r="C2720" s="45"/>
      <c r="D2720" s="35"/>
      <c r="E2720" s="46"/>
      <c r="F2720" s="40" t="str" cm="1">
        <f t="array" ref="F2720">IFERROR(_xlfn.IFS(AND($G$3=45566,E2720="徳島"),VLOOKUP(E2720,最低賃金!$A$2:$G$49,2,FALSE),OR($G$3&lt;&gt;45566,E2720&lt;&gt;"徳島"),VLOOKUP(E2720,最低賃金!$A$2:$G$49,4,FALSE)),"")</f>
        <v/>
      </c>
      <c r="G2720" s="50" t="str">
        <f>IFERROR(VLOOKUP(E2720,最低賃金!$A$3:$G$49,6,FALSE),"")</f>
        <v/>
      </c>
      <c r="H2720" s="45"/>
      <c r="I2720" s="36"/>
      <c r="J2720" s="54"/>
      <c r="K2720" s="51" t="str" cm="1">
        <f t="array" ref="K2720">IFERROR(_xlfn.IFS(COUNTBLANK(H2720:J2720)=3,"",I2720="","I列に金額を入力してください",H2720="3.時間給",I2720,J2720="","J列に労働時間を入力してください",H2720="1.月給",ROUND(I2720/J2720,0),H2720="2.日給",ROUND(I2720/J2720,0)),"")</f>
        <v/>
      </c>
      <c r="L2720" s="37" t="str" cm="1">
        <f t="array" ref="L2720">IFERROR(_xlfn.IFS(E2720="","",K2720&lt;F2720,"×（法定外・特例等対象外です）",K2720&lt;G2720,"〇",K2720&gt;=G2720,"ー"),"")</f>
        <v/>
      </c>
      <c r="M2720" s="26" t="str" cm="1">
        <f t="array" ref="M2720">IFERROR(_xlfn.IFS(COUNTBLANK(D2720:K2720)=8,"",D2720="","←D列に従業員名を姓名（フルネーム）で入力してください。誤変換にお気を付け下さい。",E2720="","←E列に都道府県を入力してください。",H2720="","←H列に1.月給～3.時間給の選択肢を入力してください",I2720="","←I列に金額を入力してください",H2720=3,"",J2720="","←J列に所定労働時間を入力してください"),"")</f>
        <v/>
      </c>
    </row>
    <row r="2721" spans="2:13" ht="22" x14ac:dyDescent="0.55000000000000004">
      <c r="B2721" s="39">
        <f t="shared" si="42"/>
        <v>2713</v>
      </c>
      <c r="C2721" s="45"/>
      <c r="D2721" s="35"/>
      <c r="E2721" s="46"/>
      <c r="F2721" s="40" t="str" cm="1">
        <f t="array" ref="F2721">IFERROR(_xlfn.IFS(AND($G$3=45566,E2721="徳島"),VLOOKUP(E2721,最低賃金!$A$2:$G$49,2,FALSE),OR($G$3&lt;&gt;45566,E2721&lt;&gt;"徳島"),VLOOKUP(E2721,最低賃金!$A$2:$G$49,4,FALSE)),"")</f>
        <v/>
      </c>
      <c r="G2721" s="50" t="str">
        <f>IFERROR(VLOOKUP(E2721,最低賃金!$A$3:$G$49,6,FALSE),"")</f>
        <v/>
      </c>
      <c r="H2721" s="45"/>
      <c r="I2721" s="36"/>
      <c r="J2721" s="54"/>
      <c r="K2721" s="51" t="str" cm="1">
        <f t="array" ref="K2721">IFERROR(_xlfn.IFS(COUNTBLANK(H2721:J2721)=3,"",I2721="","I列に金額を入力してください",H2721="3.時間給",I2721,J2721="","J列に労働時間を入力してください",H2721="1.月給",ROUND(I2721/J2721,0),H2721="2.日給",ROUND(I2721/J2721,0)),"")</f>
        <v/>
      </c>
      <c r="L2721" s="37" t="str" cm="1">
        <f t="array" ref="L2721">IFERROR(_xlfn.IFS(E2721="","",K2721&lt;F2721,"×（法定外・特例等対象外です）",K2721&lt;G2721,"〇",K2721&gt;=G2721,"ー"),"")</f>
        <v/>
      </c>
      <c r="M2721" s="26" t="str" cm="1">
        <f t="array" ref="M2721">IFERROR(_xlfn.IFS(COUNTBLANK(D2721:K2721)=8,"",D2721="","←D列に従業員名を姓名（フルネーム）で入力してください。誤変換にお気を付け下さい。",E2721="","←E列に都道府県を入力してください。",H2721="","←H列に1.月給～3.時間給の選択肢を入力してください",I2721="","←I列に金額を入力してください",H2721=3,"",J2721="","←J列に所定労働時間を入力してください"),"")</f>
        <v/>
      </c>
    </row>
    <row r="2722" spans="2:13" ht="22" x14ac:dyDescent="0.55000000000000004">
      <c r="B2722" s="39">
        <f t="shared" si="42"/>
        <v>2714</v>
      </c>
      <c r="C2722" s="45"/>
      <c r="D2722" s="35"/>
      <c r="E2722" s="46"/>
      <c r="F2722" s="40" t="str" cm="1">
        <f t="array" ref="F2722">IFERROR(_xlfn.IFS(AND($G$3=45566,E2722="徳島"),VLOOKUP(E2722,最低賃金!$A$2:$G$49,2,FALSE),OR($G$3&lt;&gt;45566,E2722&lt;&gt;"徳島"),VLOOKUP(E2722,最低賃金!$A$2:$G$49,4,FALSE)),"")</f>
        <v/>
      </c>
      <c r="G2722" s="50" t="str">
        <f>IFERROR(VLOOKUP(E2722,最低賃金!$A$3:$G$49,6,FALSE),"")</f>
        <v/>
      </c>
      <c r="H2722" s="45"/>
      <c r="I2722" s="36"/>
      <c r="J2722" s="54"/>
      <c r="K2722" s="51" t="str" cm="1">
        <f t="array" ref="K2722">IFERROR(_xlfn.IFS(COUNTBLANK(H2722:J2722)=3,"",I2722="","I列に金額を入力してください",H2722="3.時間給",I2722,J2722="","J列に労働時間を入力してください",H2722="1.月給",ROUND(I2722/J2722,0),H2722="2.日給",ROUND(I2722/J2722,0)),"")</f>
        <v/>
      </c>
      <c r="L2722" s="37" t="str" cm="1">
        <f t="array" ref="L2722">IFERROR(_xlfn.IFS(E2722="","",K2722&lt;F2722,"×（法定外・特例等対象外です）",K2722&lt;G2722,"〇",K2722&gt;=G2722,"ー"),"")</f>
        <v/>
      </c>
      <c r="M2722" s="26" t="str" cm="1">
        <f t="array" ref="M2722">IFERROR(_xlfn.IFS(COUNTBLANK(D2722:K2722)=8,"",D2722="","←D列に従業員名を姓名（フルネーム）で入力してください。誤変換にお気を付け下さい。",E2722="","←E列に都道府県を入力してください。",H2722="","←H列に1.月給～3.時間給の選択肢を入力してください",I2722="","←I列に金額を入力してください",H2722=3,"",J2722="","←J列に所定労働時間を入力してください"),"")</f>
        <v/>
      </c>
    </row>
    <row r="2723" spans="2:13" ht="22" x14ac:dyDescent="0.55000000000000004">
      <c r="B2723" s="39">
        <f t="shared" si="42"/>
        <v>2715</v>
      </c>
      <c r="C2723" s="45"/>
      <c r="D2723" s="35"/>
      <c r="E2723" s="46"/>
      <c r="F2723" s="40" t="str" cm="1">
        <f t="array" ref="F2723">IFERROR(_xlfn.IFS(AND($G$3=45566,E2723="徳島"),VLOOKUP(E2723,最低賃金!$A$2:$G$49,2,FALSE),OR($G$3&lt;&gt;45566,E2723&lt;&gt;"徳島"),VLOOKUP(E2723,最低賃金!$A$2:$G$49,4,FALSE)),"")</f>
        <v/>
      </c>
      <c r="G2723" s="50" t="str">
        <f>IFERROR(VLOOKUP(E2723,最低賃金!$A$3:$G$49,6,FALSE),"")</f>
        <v/>
      </c>
      <c r="H2723" s="45"/>
      <c r="I2723" s="36"/>
      <c r="J2723" s="54"/>
      <c r="K2723" s="51" t="str" cm="1">
        <f t="array" ref="K2723">IFERROR(_xlfn.IFS(COUNTBLANK(H2723:J2723)=3,"",I2723="","I列に金額を入力してください",H2723="3.時間給",I2723,J2723="","J列に労働時間を入力してください",H2723="1.月給",ROUND(I2723/J2723,0),H2723="2.日給",ROUND(I2723/J2723,0)),"")</f>
        <v/>
      </c>
      <c r="L2723" s="37" t="str" cm="1">
        <f t="array" ref="L2723">IFERROR(_xlfn.IFS(E2723="","",K2723&lt;F2723,"×（法定外・特例等対象外です）",K2723&lt;G2723,"〇",K2723&gt;=G2723,"ー"),"")</f>
        <v/>
      </c>
      <c r="M2723" s="26" t="str" cm="1">
        <f t="array" ref="M2723">IFERROR(_xlfn.IFS(COUNTBLANK(D2723:K2723)=8,"",D2723="","←D列に従業員名を姓名（フルネーム）で入力してください。誤変換にお気を付け下さい。",E2723="","←E列に都道府県を入力してください。",H2723="","←H列に1.月給～3.時間給の選択肢を入力してください",I2723="","←I列に金額を入力してください",H2723=3,"",J2723="","←J列に所定労働時間を入力してください"),"")</f>
        <v/>
      </c>
    </row>
    <row r="2724" spans="2:13" ht="22" x14ac:dyDescent="0.55000000000000004">
      <c r="B2724" s="39">
        <f t="shared" si="42"/>
        <v>2716</v>
      </c>
      <c r="C2724" s="45"/>
      <c r="D2724" s="35"/>
      <c r="E2724" s="46"/>
      <c r="F2724" s="40" t="str" cm="1">
        <f t="array" ref="F2724">IFERROR(_xlfn.IFS(AND($G$3=45566,E2724="徳島"),VLOOKUP(E2724,最低賃金!$A$2:$G$49,2,FALSE),OR($G$3&lt;&gt;45566,E2724&lt;&gt;"徳島"),VLOOKUP(E2724,最低賃金!$A$2:$G$49,4,FALSE)),"")</f>
        <v/>
      </c>
      <c r="G2724" s="50" t="str">
        <f>IFERROR(VLOOKUP(E2724,最低賃金!$A$3:$G$49,6,FALSE),"")</f>
        <v/>
      </c>
      <c r="H2724" s="45"/>
      <c r="I2724" s="36"/>
      <c r="J2724" s="54"/>
      <c r="K2724" s="51" t="str" cm="1">
        <f t="array" ref="K2724">IFERROR(_xlfn.IFS(COUNTBLANK(H2724:J2724)=3,"",I2724="","I列に金額を入力してください",H2724="3.時間給",I2724,J2724="","J列に労働時間を入力してください",H2724="1.月給",ROUND(I2724/J2724,0),H2724="2.日給",ROUND(I2724/J2724,0)),"")</f>
        <v/>
      </c>
      <c r="L2724" s="37" t="str" cm="1">
        <f t="array" ref="L2724">IFERROR(_xlfn.IFS(E2724="","",K2724&lt;F2724,"×（法定外・特例等対象外です）",K2724&lt;G2724,"〇",K2724&gt;=G2724,"ー"),"")</f>
        <v/>
      </c>
      <c r="M2724" s="26" t="str" cm="1">
        <f t="array" ref="M2724">IFERROR(_xlfn.IFS(COUNTBLANK(D2724:K2724)=8,"",D2724="","←D列に従業員名を姓名（フルネーム）で入力してください。誤変換にお気を付け下さい。",E2724="","←E列に都道府県を入力してください。",H2724="","←H列に1.月給～3.時間給の選択肢を入力してください",I2724="","←I列に金額を入力してください",H2724=3,"",J2724="","←J列に所定労働時間を入力してください"),"")</f>
        <v/>
      </c>
    </row>
    <row r="2725" spans="2:13" ht="22" x14ac:dyDescent="0.55000000000000004">
      <c r="B2725" s="39">
        <f t="shared" si="42"/>
        <v>2717</v>
      </c>
      <c r="C2725" s="45"/>
      <c r="D2725" s="35"/>
      <c r="E2725" s="46"/>
      <c r="F2725" s="40" t="str" cm="1">
        <f t="array" ref="F2725">IFERROR(_xlfn.IFS(AND($G$3=45566,E2725="徳島"),VLOOKUP(E2725,最低賃金!$A$2:$G$49,2,FALSE),OR($G$3&lt;&gt;45566,E2725&lt;&gt;"徳島"),VLOOKUP(E2725,最低賃金!$A$2:$G$49,4,FALSE)),"")</f>
        <v/>
      </c>
      <c r="G2725" s="50" t="str">
        <f>IFERROR(VLOOKUP(E2725,最低賃金!$A$3:$G$49,6,FALSE),"")</f>
        <v/>
      </c>
      <c r="H2725" s="45"/>
      <c r="I2725" s="36"/>
      <c r="J2725" s="54"/>
      <c r="K2725" s="51" t="str" cm="1">
        <f t="array" ref="K2725">IFERROR(_xlfn.IFS(COUNTBLANK(H2725:J2725)=3,"",I2725="","I列に金額を入力してください",H2725="3.時間給",I2725,J2725="","J列に労働時間を入力してください",H2725="1.月給",ROUND(I2725/J2725,0),H2725="2.日給",ROUND(I2725/J2725,0)),"")</f>
        <v/>
      </c>
      <c r="L2725" s="37" t="str" cm="1">
        <f t="array" ref="L2725">IFERROR(_xlfn.IFS(E2725="","",K2725&lt;F2725,"×（法定外・特例等対象外です）",K2725&lt;G2725,"〇",K2725&gt;=G2725,"ー"),"")</f>
        <v/>
      </c>
      <c r="M2725" s="26" t="str" cm="1">
        <f t="array" ref="M2725">IFERROR(_xlfn.IFS(COUNTBLANK(D2725:K2725)=8,"",D2725="","←D列に従業員名を姓名（フルネーム）で入力してください。誤変換にお気を付け下さい。",E2725="","←E列に都道府県を入力してください。",H2725="","←H列に1.月給～3.時間給の選択肢を入力してください",I2725="","←I列に金額を入力してください",H2725=3,"",J2725="","←J列に所定労働時間を入力してください"),"")</f>
        <v/>
      </c>
    </row>
    <row r="2726" spans="2:13" ht="22" x14ac:dyDescent="0.55000000000000004">
      <c r="B2726" s="39">
        <f t="shared" si="42"/>
        <v>2718</v>
      </c>
      <c r="C2726" s="45"/>
      <c r="D2726" s="35"/>
      <c r="E2726" s="46"/>
      <c r="F2726" s="40" t="str" cm="1">
        <f t="array" ref="F2726">IFERROR(_xlfn.IFS(AND($G$3=45566,E2726="徳島"),VLOOKUP(E2726,最低賃金!$A$2:$G$49,2,FALSE),OR($G$3&lt;&gt;45566,E2726&lt;&gt;"徳島"),VLOOKUP(E2726,最低賃金!$A$2:$G$49,4,FALSE)),"")</f>
        <v/>
      </c>
      <c r="G2726" s="50" t="str">
        <f>IFERROR(VLOOKUP(E2726,最低賃金!$A$3:$G$49,6,FALSE),"")</f>
        <v/>
      </c>
      <c r="H2726" s="45"/>
      <c r="I2726" s="36"/>
      <c r="J2726" s="54"/>
      <c r="K2726" s="51" t="str" cm="1">
        <f t="array" ref="K2726">IFERROR(_xlfn.IFS(COUNTBLANK(H2726:J2726)=3,"",I2726="","I列に金額を入力してください",H2726="3.時間給",I2726,J2726="","J列に労働時間を入力してください",H2726="1.月給",ROUND(I2726/J2726,0),H2726="2.日給",ROUND(I2726/J2726,0)),"")</f>
        <v/>
      </c>
      <c r="L2726" s="37" t="str" cm="1">
        <f t="array" ref="L2726">IFERROR(_xlfn.IFS(E2726="","",K2726&lt;F2726,"×（法定外・特例等対象外です）",K2726&lt;G2726,"〇",K2726&gt;=G2726,"ー"),"")</f>
        <v/>
      </c>
      <c r="M2726" s="26" t="str" cm="1">
        <f t="array" ref="M2726">IFERROR(_xlfn.IFS(COUNTBLANK(D2726:K2726)=8,"",D2726="","←D列に従業員名を姓名（フルネーム）で入力してください。誤変換にお気を付け下さい。",E2726="","←E列に都道府県を入力してください。",H2726="","←H列に1.月給～3.時間給の選択肢を入力してください",I2726="","←I列に金額を入力してください",H2726=3,"",J2726="","←J列に所定労働時間を入力してください"),"")</f>
        <v/>
      </c>
    </row>
    <row r="2727" spans="2:13" ht="22" x14ac:dyDescent="0.55000000000000004">
      <c r="B2727" s="39">
        <f t="shared" si="42"/>
        <v>2719</v>
      </c>
      <c r="C2727" s="45"/>
      <c r="D2727" s="35"/>
      <c r="E2727" s="46"/>
      <c r="F2727" s="40" t="str" cm="1">
        <f t="array" ref="F2727">IFERROR(_xlfn.IFS(AND($G$3=45566,E2727="徳島"),VLOOKUP(E2727,最低賃金!$A$2:$G$49,2,FALSE),OR($G$3&lt;&gt;45566,E2727&lt;&gt;"徳島"),VLOOKUP(E2727,最低賃金!$A$2:$G$49,4,FALSE)),"")</f>
        <v/>
      </c>
      <c r="G2727" s="50" t="str">
        <f>IFERROR(VLOOKUP(E2727,最低賃金!$A$3:$G$49,6,FALSE),"")</f>
        <v/>
      </c>
      <c r="H2727" s="45"/>
      <c r="I2727" s="36"/>
      <c r="J2727" s="54"/>
      <c r="K2727" s="51" t="str" cm="1">
        <f t="array" ref="K2727">IFERROR(_xlfn.IFS(COUNTBLANK(H2727:J2727)=3,"",I2727="","I列に金額を入力してください",H2727="3.時間給",I2727,J2727="","J列に労働時間を入力してください",H2727="1.月給",ROUND(I2727/J2727,0),H2727="2.日給",ROUND(I2727/J2727,0)),"")</f>
        <v/>
      </c>
      <c r="L2727" s="37" t="str" cm="1">
        <f t="array" ref="L2727">IFERROR(_xlfn.IFS(E2727="","",K2727&lt;F2727,"×（法定外・特例等対象外です）",K2727&lt;G2727,"〇",K2727&gt;=G2727,"ー"),"")</f>
        <v/>
      </c>
      <c r="M2727" s="26" t="str" cm="1">
        <f t="array" ref="M2727">IFERROR(_xlfn.IFS(COUNTBLANK(D2727:K2727)=8,"",D2727="","←D列に従業員名を姓名（フルネーム）で入力してください。誤変換にお気を付け下さい。",E2727="","←E列に都道府県を入力してください。",H2727="","←H列に1.月給～3.時間給の選択肢を入力してください",I2727="","←I列に金額を入力してください",H2727=3,"",J2727="","←J列に所定労働時間を入力してください"),"")</f>
        <v/>
      </c>
    </row>
    <row r="2728" spans="2:13" ht="22" x14ac:dyDescent="0.55000000000000004">
      <c r="B2728" s="39">
        <f t="shared" si="42"/>
        <v>2720</v>
      </c>
      <c r="C2728" s="45"/>
      <c r="D2728" s="35"/>
      <c r="E2728" s="46"/>
      <c r="F2728" s="40" t="str" cm="1">
        <f t="array" ref="F2728">IFERROR(_xlfn.IFS(AND($G$3=45566,E2728="徳島"),VLOOKUP(E2728,最低賃金!$A$2:$G$49,2,FALSE),OR($G$3&lt;&gt;45566,E2728&lt;&gt;"徳島"),VLOOKUP(E2728,最低賃金!$A$2:$G$49,4,FALSE)),"")</f>
        <v/>
      </c>
      <c r="G2728" s="50" t="str">
        <f>IFERROR(VLOOKUP(E2728,最低賃金!$A$3:$G$49,6,FALSE),"")</f>
        <v/>
      </c>
      <c r="H2728" s="45"/>
      <c r="I2728" s="36"/>
      <c r="J2728" s="54"/>
      <c r="K2728" s="51" t="str" cm="1">
        <f t="array" ref="K2728">IFERROR(_xlfn.IFS(COUNTBLANK(H2728:J2728)=3,"",I2728="","I列に金額を入力してください",H2728="3.時間給",I2728,J2728="","J列に労働時間を入力してください",H2728="1.月給",ROUND(I2728/J2728,0),H2728="2.日給",ROUND(I2728/J2728,0)),"")</f>
        <v/>
      </c>
      <c r="L2728" s="37" t="str" cm="1">
        <f t="array" ref="L2728">IFERROR(_xlfn.IFS(E2728="","",K2728&lt;F2728,"×（法定外・特例等対象外です）",K2728&lt;G2728,"〇",K2728&gt;=G2728,"ー"),"")</f>
        <v/>
      </c>
      <c r="M2728" s="26" t="str" cm="1">
        <f t="array" ref="M2728">IFERROR(_xlfn.IFS(COUNTBLANK(D2728:K2728)=8,"",D2728="","←D列に従業員名を姓名（フルネーム）で入力してください。誤変換にお気を付け下さい。",E2728="","←E列に都道府県を入力してください。",H2728="","←H列に1.月給～3.時間給の選択肢を入力してください",I2728="","←I列に金額を入力してください",H2728=3,"",J2728="","←J列に所定労働時間を入力してください"),"")</f>
        <v/>
      </c>
    </row>
    <row r="2729" spans="2:13" ht="22" x14ac:dyDescent="0.55000000000000004">
      <c r="B2729" s="39">
        <f t="shared" si="42"/>
        <v>2721</v>
      </c>
      <c r="C2729" s="45"/>
      <c r="D2729" s="35"/>
      <c r="E2729" s="46"/>
      <c r="F2729" s="40" t="str" cm="1">
        <f t="array" ref="F2729">IFERROR(_xlfn.IFS(AND($G$3=45566,E2729="徳島"),VLOOKUP(E2729,最低賃金!$A$2:$G$49,2,FALSE),OR($G$3&lt;&gt;45566,E2729&lt;&gt;"徳島"),VLOOKUP(E2729,最低賃金!$A$2:$G$49,4,FALSE)),"")</f>
        <v/>
      </c>
      <c r="G2729" s="50" t="str">
        <f>IFERROR(VLOOKUP(E2729,最低賃金!$A$3:$G$49,6,FALSE),"")</f>
        <v/>
      </c>
      <c r="H2729" s="45"/>
      <c r="I2729" s="36"/>
      <c r="J2729" s="54"/>
      <c r="K2729" s="51" t="str" cm="1">
        <f t="array" ref="K2729">IFERROR(_xlfn.IFS(COUNTBLANK(H2729:J2729)=3,"",I2729="","I列に金額を入力してください",H2729="3.時間給",I2729,J2729="","J列に労働時間を入力してください",H2729="1.月給",ROUND(I2729/J2729,0),H2729="2.日給",ROUND(I2729/J2729,0)),"")</f>
        <v/>
      </c>
      <c r="L2729" s="37" t="str" cm="1">
        <f t="array" ref="L2729">IFERROR(_xlfn.IFS(E2729="","",K2729&lt;F2729,"×（法定外・特例等対象外です）",K2729&lt;G2729,"〇",K2729&gt;=G2729,"ー"),"")</f>
        <v/>
      </c>
      <c r="M2729" s="26" t="str" cm="1">
        <f t="array" ref="M2729">IFERROR(_xlfn.IFS(COUNTBLANK(D2729:K2729)=8,"",D2729="","←D列に従業員名を姓名（フルネーム）で入力してください。誤変換にお気を付け下さい。",E2729="","←E列に都道府県を入力してください。",H2729="","←H列に1.月給～3.時間給の選択肢を入力してください",I2729="","←I列に金額を入力してください",H2729=3,"",J2729="","←J列に所定労働時間を入力してください"),"")</f>
        <v/>
      </c>
    </row>
    <row r="2730" spans="2:13" ht="22" x14ac:dyDescent="0.55000000000000004">
      <c r="B2730" s="39">
        <f t="shared" si="42"/>
        <v>2722</v>
      </c>
      <c r="C2730" s="45"/>
      <c r="D2730" s="35"/>
      <c r="E2730" s="46"/>
      <c r="F2730" s="40" t="str" cm="1">
        <f t="array" ref="F2730">IFERROR(_xlfn.IFS(AND($G$3=45566,E2730="徳島"),VLOOKUP(E2730,最低賃金!$A$2:$G$49,2,FALSE),OR($G$3&lt;&gt;45566,E2730&lt;&gt;"徳島"),VLOOKUP(E2730,最低賃金!$A$2:$G$49,4,FALSE)),"")</f>
        <v/>
      </c>
      <c r="G2730" s="50" t="str">
        <f>IFERROR(VLOOKUP(E2730,最低賃金!$A$3:$G$49,6,FALSE),"")</f>
        <v/>
      </c>
      <c r="H2730" s="45"/>
      <c r="I2730" s="36"/>
      <c r="J2730" s="54"/>
      <c r="K2730" s="51" t="str" cm="1">
        <f t="array" ref="K2730">IFERROR(_xlfn.IFS(COUNTBLANK(H2730:J2730)=3,"",I2730="","I列に金額を入力してください",H2730="3.時間給",I2730,J2730="","J列に労働時間を入力してください",H2730="1.月給",ROUND(I2730/J2730,0),H2730="2.日給",ROUND(I2730/J2730,0)),"")</f>
        <v/>
      </c>
      <c r="L2730" s="37" t="str" cm="1">
        <f t="array" ref="L2730">IFERROR(_xlfn.IFS(E2730="","",K2730&lt;F2730,"×（法定外・特例等対象外です）",K2730&lt;G2730,"〇",K2730&gt;=G2730,"ー"),"")</f>
        <v/>
      </c>
      <c r="M2730" s="26" t="str" cm="1">
        <f t="array" ref="M2730">IFERROR(_xlfn.IFS(COUNTBLANK(D2730:K2730)=8,"",D2730="","←D列に従業員名を姓名（フルネーム）で入力してください。誤変換にお気を付け下さい。",E2730="","←E列に都道府県を入力してください。",H2730="","←H列に1.月給～3.時間給の選択肢を入力してください",I2730="","←I列に金額を入力してください",H2730=3,"",J2730="","←J列に所定労働時間を入力してください"),"")</f>
        <v/>
      </c>
    </row>
    <row r="2731" spans="2:13" ht="22" x14ac:dyDescent="0.55000000000000004">
      <c r="B2731" s="39">
        <f t="shared" si="42"/>
        <v>2723</v>
      </c>
      <c r="C2731" s="45"/>
      <c r="D2731" s="35"/>
      <c r="E2731" s="46"/>
      <c r="F2731" s="40" t="str" cm="1">
        <f t="array" ref="F2731">IFERROR(_xlfn.IFS(AND($G$3=45566,E2731="徳島"),VLOOKUP(E2731,最低賃金!$A$2:$G$49,2,FALSE),OR($G$3&lt;&gt;45566,E2731&lt;&gt;"徳島"),VLOOKUP(E2731,最低賃金!$A$2:$G$49,4,FALSE)),"")</f>
        <v/>
      </c>
      <c r="G2731" s="50" t="str">
        <f>IFERROR(VLOOKUP(E2731,最低賃金!$A$3:$G$49,6,FALSE),"")</f>
        <v/>
      </c>
      <c r="H2731" s="45"/>
      <c r="I2731" s="36"/>
      <c r="J2731" s="54"/>
      <c r="K2731" s="51" t="str" cm="1">
        <f t="array" ref="K2731">IFERROR(_xlfn.IFS(COUNTBLANK(H2731:J2731)=3,"",I2731="","I列に金額を入力してください",H2731="3.時間給",I2731,J2731="","J列に労働時間を入力してください",H2731="1.月給",ROUND(I2731/J2731,0),H2731="2.日給",ROUND(I2731/J2731,0)),"")</f>
        <v/>
      </c>
      <c r="L2731" s="37" t="str" cm="1">
        <f t="array" ref="L2731">IFERROR(_xlfn.IFS(E2731="","",K2731&lt;F2731,"×（法定外・特例等対象外です）",K2731&lt;G2731,"〇",K2731&gt;=G2731,"ー"),"")</f>
        <v/>
      </c>
      <c r="M2731" s="26" t="str" cm="1">
        <f t="array" ref="M2731">IFERROR(_xlfn.IFS(COUNTBLANK(D2731:K2731)=8,"",D2731="","←D列に従業員名を姓名（フルネーム）で入力してください。誤変換にお気を付け下さい。",E2731="","←E列に都道府県を入力してください。",H2731="","←H列に1.月給～3.時間給の選択肢を入力してください",I2731="","←I列に金額を入力してください",H2731=3,"",J2731="","←J列に所定労働時間を入力してください"),"")</f>
        <v/>
      </c>
    </row>
    <row r="2732" spans="2:13" ht="22" x14ac:dyDescent="0.55000000000000004">
      <c r="B2732" s="39">
        <f t="shared" si="42"/>
        <v>2724</v>
      </c>
      <c r="C2732" s="45"/>
      <c r="D2732" s="35"/>
      <c r="E2732" s="46"/>
      <c r="F2732" s="40" t="str" cm="1">
        <f t="array" ref="F2732">IFERROR(_xlfn.IFS(AND($G$3=45566,E2732="徳島"),VLOOKUP(E2732,最低賃金!$A$2:$G$49,2,FALSE),OR($G$3&lt;&gt;45566,E2732&lt;&gt;"徳島"),VLOOKUP(E2732,最低賃金!$A$2:$G$49,4,FALSE)),"")</f>
        <v/>
      </c>
      <c r="G2732" s="50" t="str">
        <f>IFERROR(VLOOKUP(E2732,最低賃金!$A$3:$G$49,6,FALSE),"")</f>
        <v/>
      </c>
      <c r="H2732" s="45"/>
      <c r="I2732" s="36"/>
      <c r="J2732" s="54"/>
      <c r="K2732" s="51" t="str" cm="1">
        <f t="array" ref="K2732">IFERROR(_xlfn.IFS(COUNTBLANK(H2732:J2732)=3,"",I2732="","I列に金額を入力してください",H2732="3.時間給",I2732,J2732="","J列に労働時間を入力してください",H2732="1.月給",ROUND(I2732/J2732,0),H2732="2.日給",ROUND(I2732/J2732,0)),"")</f>
        <v/>
      </c>
      <c r="L2732" s="37" t="str" cm="1">
        <f t="array" ref="L2732">IFERROR(_xlfn.IFS(E2732="","",K2732&lt;F2732,"×（法定外・特例等対象外です）",K2732&lt;G2732,"〇",K2732&gt;=G2732,"ー"),"")</f>
        <v/>
      </c>
      <c r="M2732" s="26" t="str" cm="1">
        <f t="array" ref="M2732">IFERROR(_xlfn.IFS(COUNTBLANK(D2732:K2732)=8,"",D2732="","←D列に従業員名を姓名（フルネーム）で入力してください。誤変換にお気を付け下さい。",E2732="","←E列に都道府県を入力してください。",H2732="","←H列に1.月給～3.時間給の選択肢を入力してください",I2732="","←I列に金額を入力してください",H2732=3,"",J2732="","←J列に所定労働時間を入力してください"),"")</f>
        <v/>
      </c>
    </row>
    <row r="2733" spans="2:13" ht="22" x14ac:dyDescent="0.55000000000000004">
      <c r="B2733" s="39">
        <f t="shared" si="42"/>
        <v>2725</v>
      </c>
      <c r="C2733" s="45"/>
      <c r="D2733" s="35"/>
      <c r="E2733" s="46"/>
      <c r="F2733" s="40" t="str" cm="1">
        <f t="array" ref="F2733">IFERROR(_xlfn.IFS(AND($G$3=45566,E2733="徳島"),VLOOKUP(E2733,最低賃金!$A$2:$G$49,2,FALSE),OR($G$3&lt;&gt;45566,E2733&lt;&gt;"徳島"),VLOOKUP(E2733,最低賃金!$A$2:$G$49,4,FALSE)),"")</f>
        <v/>
      </c>
      <c r="G2733" s="50" t="str">
        <f>IFERROR(VLOOKUP(E2733,最低賃金!$A$3:$G$49,6,FALSE),"")</f>
        <v/>
      </c>
      <c r="H2733" s="45"/>
      <c r="I2733" s="36"/>
      <c r="J2733" s="54"/>
      <c r="K2733" s="51" t="str" cm="1">
        <f t="array" ref="K2733">IFERROR(_xlfn.IFS(COUNTBLANK(H2733:J2733)=3,"",I2733="","I列に金額を入力してください",H2733="3.時間給",I2733,J2733="","J列に労働時間を入力してください",H2733="1.月給",ROUND(I2733/J2733,0),H2733="2.日給",ROUND(I2733/J2733,0)),"")</f>
        <v/>
      </c>
      <c r="L2733" s="37" t="str" cm="1">
        <f t="array" ref="L2733">IFERROR(_xlfn.IFS(E2733="","",K2733&lt;F2733,"×（法定外・特例等対象外です）",K2733&lt;G2733,"〇",K2733&gt;=G2733,"ー"),"")</f>
        <v/>
      </c>
      <c r="M2733" s="26" t="str" cm="1">
        <f t="array" ref="M2733">IFERROR(_xlfn.IFS(COUNTBLANK(D2733:K2733)=8,"",D2733="","←D列に従業員名を姓名（フルネーム）で入力してください。誤変換にお気を付け下さい。",E2733="","←E列に都道府県を入力してください。",H2733="","←H列に1.月給～3.時間給の選択肢を入力してください",I2733="","←I列に金額を入力してください",H2733=3,"",J2733="","←J列に所定労働時間を入力してください"),"")</f>
        <v/>
      </c>
    </row>
    <row r="2734" spans="2:13" ht="22" x14ac:dyDescent="0.55000000000000004">
      <c r="B2734" s="39">
        <f t="shared" si="42"/>
        <v>2726</v>
      </c>
      <c r="C2734" s="45"/>
      <c r="D2734" s="35"/>
      <c r="E2734" s="46"/>
      <c r="F2734" s="40" t="str" cm="1">
        <f t="array" ref="F2734">IFERROR(_xlfn.IFS(AND($G$3=45566,E2734="徳島"),VLOOKUP(E2734,最低賃金!$A$2:$G$49,2,FALSE),OR($G$3&lt;&gt;45566,E2734&lt;&gt;"徳島"),VLOOKUP(E2734,最低賃金!$A$2:$G$49,4,FALSE)),"")</f>
        <v/>
      </c>
      <c r="G2734" s="50" t="str">
        <f>IFERROR(VLOOKUP(E2734,最低賃金!$A$3:$G$49,6,FALSE),"")</f>
        <v/>
      </c>
      <c r="H2734" s="45"/>
      <c r="I2734" s="36"/>
      <c r="J2734" s="54"/>
      <c r="K2734" s="51" t="str" cm="1">
        <f t="array" ref="K2734">IFERROR(_xlfn.IFS(COUNTBLANK(H2734:J2734)=3,"",I2734="","I列に金額を入力してください",H2734="3.時間給",I2734,J2734="","J列に労働時間を入力してください",H2734="1.月給",ROUND(I2734/J2734,0),H2734="2.日給",ROUND(I2734/J2734,0)),"")</f>
        <v/>
      </c>
      <c r="L2734" s="37" t="str" cm="1">
        <f t="array" ref="L2734">IFERROR(_xlfn.IFS(E2734="","",K2734&lt;F2734,"×（法定外・特例等対象外です）",K2734&lt;G2734,"〇",K2734&gt;=G2734,"ー"),"")</f>
        <v/>
      </c>
      <c r="M2734" s="26" t="str" cm="1">
        <f t="array" ref="M2734">IFERROR(_xlfn.IFS(COUNTBLANK(D2734:K2734)=8,"",D2734="","←D列に従業員名を姓名（フルネーム）で入力してください。誤変換にお気を付け下さい。",E2734="","←E列に都道府県を入力してください。",H2734="","←H列に1.月給～3.時間給の選択肢を入力してください",I2734="","←I列に金額を入力してください",H2734=3,"",J2734="","←J列に所定労働時間を入力してください"),"")</f>
        <v/>
      </c>
    </row>
    <row r="2735" spans="2:13" ht="22" x14ac:dyDescent="0.55000000000000004">
      <c r="B2735" s="39">
        <f t="shared" si="42"/>
        <v>2727</v>
      </c>
      <c r="C2735" s="45"/>
      <c r="D2735" s="35"/>
      <c r="E2735" s="46"/>
      <c r="F2735" s="40" t="str" cm="1">
        <f t="array" ref="F2735">IFERROR(_xlfn.IFS(AND($G$3=45566,E2735="徳島"),VLOOKUP(E2735,最低賃金!$A$2:$G$49,2,FALSE),OR($G$3&lt;&gt;45566,E2735&lt;&gt;"徳島"),VLOOKUP(E2735,最低賃金!$A$2:$G$49,4,FALSE)),"")</f>
        <v/>
      </c>
      <c r="G2735" s="50" t="str">
        <f>IFERROR(VLOOKUP(E2735,最低賃金!$A$3:$G$49,6,FALSE),"")</f>
        <v/>
      </c>
      <c r="H2735" s="45"/>
      <c r="I2735" s="36"/>
      <c r="J2735" s="54"/>
      <c r="K2735" s="51" t="str" cm="1">
        <f t="array" ref="K2735">IFERROR(_xlfn.IFS(COUNTBLANK(H2735:J2735)=3,"",I2735="","I列に金額を入力してください",H2735="3.時間給",I2735,J2735="","J列に労働時間を入力してください",H2735="1.月給",ROUND(I2735/J2735,0),H2735="2.日給",ROUND(I2735/J2735,0)),"")</f>
        <v/>
      </c>
      <c r="L2735" s="37" t="str" cm="1">
        <f t="array" ref="L2735">IFERROR(_xlfn.IFS(E2735="","",K2735&lt;F2735,"×（法定外・特例等対象外です）",K2735&lt;G2735,"〇",K2735&gt;=G2735,"ー"),"")</f>
        <v/>
      </c>
      <c r="M2735" s="26" t="str" cm="1">
        <f t="array" ref="M2735">IFERROR(_xlfn.IFS(COUNTBLANK(D2735:K2735)=8,"",D2735="","←D列に従業員名を姓名（フルネーム）で入力してください。誤変換にお気を付け下さい。",E2735="","←E列に都道府県を入力してください。",H2735="","←H列に1.月給～3.時間給の選択肢を入力してください",I2735="","←I列に金額を入力してください",H2735=3,"",J2735="","←J列に所定労働時間を入力してください"),"")</f>
        <v/>
      </c>
    </row>
    <row r="2736" spans="2:13" ht="22" x14ac:dyDescent="0.55000000000000004">
      <c r="B2736" s="39">
        <f t="shared" si="42"/>
        <v>2728</v>
      </c>
      <c r="C2736" s="45"/>
      <c r="D2736" s="35"/>
      <c r="E2736" s="46"/>
      <c r="F2736" s="40" t="str" cm="1">
        <f t="array" ref="F2736">IFERROR(_xlfn.IFS(AND($G$3=45566,E2736="徳島"),VLOOKUP(E2736,最低賃金!$A$2:$G$49,2,FALSE),OR($G$3&lt;&gt;45566,E2736&lt;&gt;"徳島"),VLOOKUP(E2736,最低賃金!$A$2:$G$49,4,FALSE)),"")</f>
        <v/>
      </c>
      <c r="G2736" s="50" t="str">
        <f>IFERROR(VLOOKUP(E2736,最低賃金!$A$3:$G$49,6,FALSE),"")</f>
        <v/>
      </c>
      <c r="H2736" s="45"/>
      <c r="I2736" s="36"/>
      <c r="J2736" s="54"/>
      <c r="K2736" s="51" t="str" cm="1">
        <f t="array" ref="K2736">IFERROR(_xlfn.IFS(COUNTBLANK(H2736:J2736)=3,"",I2736="","I列に金額を入力してください",H2736="3.時間給",I2736,J2736="","J列に労働時間を入力してください",H2736="1.月給",ROUND(I2736/J2736,0),H2736="2.日給",ROUND(I2736/J2736,0)),"")</f>
        <v/>
      </c>
      <c r="L2736" s="37" t="str" cm="1">
        <f t="array" ref="L2736">IFERROR(_xlfn.IFS(E2736="","",K2736&lt;F2736,"×（法定外・特例等対象外です）",K2736&lt;G2736,"〇",K2736&gt;=G2736,"ー"),"")</f>
        <v/>
      </c>
      <c r="M2736" s="26" t="str" cm="1">
        <f t="array" ref="M2736">IFERROR(_xlfn.IFS(COUNTBLANK(D2736:K2736)=8,"",D2736="","←D列に従業員名を姓名（フルネーム）で入力してください。誤変換にお気を付け下さい。",E2736="","←E列に都道府県を入力してください。",H2736="","←H列に1.月給～3.時間給の選択肢を入力してください",I2736="","←I列に金額を入力してください",H2736=3,"",J2736="","←J列に所定労働時間を入力してください"),"")</f>
        <v/>
      </c>
    </row>
    <row r="2737" spans="2:13" ht="22" x14ac:dyDescent="0.55000000000000004">
      <c r="B2737" s="39">
        <f t="shared" si="42"/>
        <v>2729</v>
      </c>
      <c r="C2737" s="45"/>
      <c r="D2737" s="35"/>
      <c r="E2737" s="46"/>
      <c r="F2737" s="40" t="str" cm="1">
        <f t="array" ref="F2737">IFERROR(_xlfn.IFS(AND($G$3=45566,E2737="徳島"),VLOOKUP(E2737,最低賃金!$A$2:$G$49,2,FALSE),OR($G$3&lt;&gt;45566,E2737&lt;&gt;"徳島"),VLOOKUP(E2737,最低賃金!$A$2:$G$49,4,FALSE)),"")</f>
        <v/>
      </c>
      <c r="G2737" s="50" t="str">
        <f>IFERROR(VLOOKUP(E2737,最低賃金!$A$3:$G$49,6,FALSE),"")</f>
        <v/>
      </c>
      <c r="H2737" s="45"/>
      <c r="I2737" s="36"/>
      <c r="J2737" s="54"/>
      <c r="K2737" s="51" t="str" cm="1">
        <f t="array" ref="K2737">IFERROR(_xlfn.IFS(COUNTBLANK(H2737:J2737)=3,"",I2737="","I列に金額を入力してください",H2737="3.時間給",I2737,J2737="","J列に労働時間を入力してください",H2737="1.月給",ROUND(I2737/J2737,0),H2737="2.日給",ROUND(I2737/J2737,0)),"")</f>
        <v/>
      </c>
      <c r="L2737" s="37" t="str" cm="1">
        <f t="array" ref="L2737">IFERROR(_xlfn.IFS(E2737="","",K2737&lt;F2737,"×（法定外・特例等対象外です）",K2737&lt;G2737,"〇",K2737&gt;=G2737,"ー"),"")</f>
        <v/>
      </c>
      <c r="M2737" s="26" t="str" cm="1">
        <f t="array" ref="M2737">IFERROR(_xlfn.IFS(COUNTBLANK(D2737:K2737)=8,"",D2737="","←D列に従業員名を姓名（フルネーム）で入力してください。誤変換にお気を付け下さい。",E2737="","←E列に都道府県を入力してください。",H2737="","←H列に1.月給～3.時間給の選択肢を入力してください",I2737="","←I列に金額を入力してください",H2737=3,"",J2737="","←J列に所定労働時間を入力してください"),"")</f>
        <v/>
      </c>
    </row>
    <row r="2738" spans="2:13" ht="22" x14ac:dyDescent="0.55000000000000004">
      <c r="B2738" s="39">
        <f t="shared" si="42"/>
        <v>2730</v>
      </c>
      <c r="C2738" s="45"/>
      <c r="D2738" s="35"/>
      <c r="E2738" s="46"/>
      <c r="F2738" s="40" t="str" cm="1">
        <f t="array" ref="F2738">IFERROR(_xlfn.IFS(AND($G$3=45566,E2738="徳島"),VLOOKUP(E2738,最低賃金!$A$2:$G$49,2,FALSE),OR($G$3&lt;&gt;45566,E2738&lt;&gt;"徳島"),VLOOKUP(E2738,最低賃金!$A$2:$G$49,4,FALSE)),"")</f>
        <v/>
      </c>
      <c r="G2738" s="50" t="str">
        <f>IFERROR(VLOOKUP(E2738,最低賃金!$A$3:$G$49,6,FALSE),"")</f>
        <v/>
      </c>
      <c r="H2738" s="45"/>
      <c r="I2738" s="36"/>
      <c r="J2738" s="54"/>
      <c r="K2738" s="51" t="str" cm="1">
        <f t="array" ref="K2738">IFERROR(_xlfn.IFS(COUNTBLANK(H2738:J2738)=3,"",I2738="","I列に金額を入力してください",H2738="3.時間給",I2738,J2738="","J列に労働時間を入力してください",H2738="1.月給",ROUND(I2738/J2738,0),H2738="2.日給",ROUND(I2738/J2738,0)),"")</f>
        <v/>
      </c>
      <c r="L2738" s="37" t="str" cm="1">
        <f t="array" ref="L2738">IFERROR(_xlfn.IFS(E2738="","",K2738&lt;F2738,"×（法定外・特例等対象外です）",K2738&lt;G2738,"〇",K2738&gt;=G2738,"ー"),"")</f>
        <v/>
      </c>
      <c r="M2738" s="26" t="str" cm="1">
        <f t="array" ref="M2738">IFERROR(_xlfn.IFS(COUNTBLANK(D2738:K2738)=8,"",D2738="","←D列に従業員名を姓名（フルネーム）で入力してください。誤変換にお気を付け下さい。",E2738="","←E列に都道府県を入力してください。",H2738="","←H列に1.月給～3.時間給の選択肢を入力してください",I2738="","←I列に金額を入力してください",H2738=3,"",J2738="","←J列に所定労働時間を入力してください"),"")</f>
        <v/>
      </c>
    </row>
    <row r="2739" spans="2:13" ht="22" x14ac:dyDescent="0.55000000000000004">
      <c r="B2739" s="39">
        <f t="shared" si="42"/>
        <v>2731</v>
      </c>
      <c r="C2739" s="45"/>
      <c r="D2739" s="35"/>
      <c r="E2739" s="46"/>
      <c r="F2739" s="40" t="str" cm="1">
        <f t="array" ref="F2739">IFERROR(_xlfn.IFS(AND($G$3=45566,E2739="徳島"),VLOOKUP(E2739,最低賃金!$A$2:$G$49,2,FALSE),OR($G$3&lt;&gt;45566,E2739&lt;&gt;"徳島"),VLOOKUP(E2739,最低賃金!$A$2:$G$49,4,FALSE)),"")</f>
        <v/>
      </c>
      <c r="G2739" s="50" t="str">
        <f>IFERROR(VLOOKUP(E2739,最低賃金!$A$3:$G$49,6,FALSE),"")</f>
        <v/>
      </c>
      <c r="H2739" s="45"/>
      <c r="I2739" s="36"/>
      <c r="J2739" s="54"/>
      <c r="K2739" s="51" t="str" cm="1">
        <f t="array" ref="K2739">IFERROR(_xlfn.IFS(COUNTBLANK(H2739:J2739)=3,"",I2739="","I列に金額を入力してください",H2739="3.時間給",I2739,J2739="","J列に労働時間を入力してください",H2739="1.月給",ROUND(I2739/J2739,0),H2739="2.日給",ROUND(I2739/J2739,0)),"")</f>
        <v/>
      </c>
      <c r="L2739" s="37" t="str" cm="1">
        <f t="array" ref="L2739">IFERROR(_xlfn.IFS(E2739="","",K2739&lt;F2739,"×（法定外・特例等対象外です）",K2739&lt;G2739,"〇",K2739&gt;=G2739,"ー"),"")</f>
        <v/>
      </c>
      <c r="M2739" s="26" t="str" cm="1">
        <f t="array" ref="M2739">IFERROR(_xlfn.IFS(COUNTBLANK(D2739:K2739)=8,"",D2739="","←D列に従業員名を姓名（フルネーム）で入力してください。誤変換にお気を付け下さい。",E2739="","←E列に都道府県を入力してください。",H2739="","←H列に1.月給～3.時間給の選択肢を入力してください",I2739="","←I列に金額を入力してください",H2739=3,"",J2739="","←J列に所定労働時間を入力してください"),"")</f>
        <v/>
      </c>
    </row>
    <row r="2740" spans="2:13" ht="22" x14ac:dyDescent="0.55000000000000004">
      <c r="B2740" s="39">
        <f t="shared" si="42"/>
        <v>2732</v>
      </c>
      <c r="C2740" s="45"/>
      <c r="D2740" s="35"/>
      <c r="E2740" s="46"/>
      <c r="F2740" s="40" t="str" cm="1">
        <f t="array" ref="F2740">IFERROR(_xlfn.IFS(AND($G$3=45566,E2740="徳島"),VLOOKUP(E2740,最低賃金!$A$2:$G$49,2,FALSE),OR($G$3&lt;&gt;45566,E2740&lt;&gt;"徳島"),VLOOKUP(E2740,最低賃金!$A$2:$G$49,4,FALSE)),"")</f>
        <v/>
      </c>
      <c r="G2740" s="50" t="str">
        <f>IFERROR(VLOOKUP(E2740,最低賃金!$A$3:$G$49,6,FALSE),"")</f>
        <v/>
      </c>
      <c r="H2740" s="45"/>
      <c r="I2740" s="36"/>
      <c r="J2740" s="54"/>
      <c r="K2740" s="51" t="str" cm="1">
        <f t="array" ref="K2740">IFERROR(_xlfn.IFS(COUNTBLANK(H2740:J2740)=3,"",I2740="","I列に金額を入力してください",H2740="3.時間給",I2740,J2740="","J列に労働時間を入力してください",H2740="1.月給",ROUND(I2740/J2740,0),H2740="2.日給",ROUND(I2740/J2740,0)),"")</f>
        <v/>
      </c>
      <c r="L2740" s="37" t="str" cm="1">
        <f t="array" ref="L2740">IFERROR(_xlfn.IFS(E2740="","",K2740&lt;F2740,"×（法定外・特例等対象外です）",K2740&lt;G2740,"〇",K2740&gt;=G2740,"ー"),"")</f>
        <v/>
      </c>
      <c r="M2740" s="26" t="str" cm="1">
        <f t="array" ref="M2740">IFERROR(_xlfn.IFS(COUNTBLANK(D2740:K2740)=8,"",D2740="","←D列に従業員名を姓名（フルネーム）で入力してください。誤変換にお気を付け下さい。",E2740="","←E列に都道府県を入力してください。",H2740="","←H列に1.月給～3.時間給の選択肢を入力してください",I2740="","←I列に金額を入力してください",H2740=3,"",J2740="","←J列に所定労働時間を入力してください"),"")</f>
        <v/>
      </c>
    </row>
    <row r="2741" spans="2:13" ht="22" x14ac:dyDescent="0.55000000000000004">
      <c r="B2741" s="39">
        <f t="shared" si="42"/>
        <v>2733</v>
      </c>
      <c r="C2741" s="45"/>
      <c r="D2741" s="35"/>
      <c r="E2741" s="46"/>
      <c r="F2741" s="40" t="str" cm="1">
        <f t="array" ref="F2741">IFERROR(_xlfn.IFS(AND($G$3=45566,E2741="徳島"),VLOOKUP(E2741,最低賃金!$A$2:$G$49,2,FALSE),OR($G$3&lt;&gt;45566,E2741&lt;&gt;"徳島"),VLOOKUP(E2741,最低賃金!$A$2:$G$49,4,FALSE)),"")</f>
        <v/>
      </c>
      <c r="G2741" s="50" t="str">
        <f>IFERROR(VLOOKUP(E2741,最低賃金!$A$3:$G$49,6,FALSE),"")</f>
        <v/>
      </c>
      <c r="H2741" s="45"/>
      <c r="I2741" s="36"/>
      <c r="J2741" s="54"/>
      <c r="K2741" s="51" t="str" cm="1">
        <f t="array" ref="K2741">IFERROR(_xlfn.IFS(COUNTBLANK(H2741:J2741)=3,"",I2741="","I列に金額を入力してください",H2741="3.時間給",I2741,J2741="","J列に労働時間を入力してください",H2741="1.月給",ROUND(I2741/J2741,0),H2741="2.日給",ROUND(I2741/J2741,0)),"")</f>
        <v/>
      </c>
      <c r="L2741" s="37" t="str" cm="1">
        <f t="array" ref="L2741">IFERROR(_xlfn.IFS(E2741="","",K2741&lt;F2741,"×（法定外・特例等対象外です）",K2741&lt;G2741,"〇",K2741&gt;=G2741,"ー"),"")</f>
        <v/>
      </c>
      <c r="M2741" s="26" t="str" cm="1">
        <f t="array" ref="M2741">IFERROR(_xlfn.IFS(COUNTBLANK(D2741:K2741)=8,"",D2741="","←D列に従業員名を姓名（フルネーム）で入力してください。誤変換にお気を付け下さい。",E2741="","←E列に都道府県を入力してください。",H2741="","←H列に1.月給～3.時間給の選択肢を入力してください",I2741="","←I列に金額を入力してください",H2741=3,"",J2741="","←J列に所定労働時間を入力してください"),"")</f>
        <v/>
      </c>
    </row>
    <row r="2742" spans="2:13" ht="22" x14ac:dyDescent="0.55000000000000004">
      <c r="B2742" s="39">
        <f t="shared" si="42"/>
        <v>2734</v>
      </c>
      <c r="C2742" s="45"/>
      <c r="D2742" s="35"/>
      <c r="E2742" s="46"/>
      <c r="F2742" s="40" t="str" cm="1">
        <f t="array" ref="F2742">IFERROR(_xlfn.IFS(AND($G$3=45566,E2742="徳島"),VLOOKUP(E2742,最低賃金!$A$2:$G$49,2,FALSE),OR($G$3&lt;&gt;45566,E2742&lt;&gt;"徳島"),VLOOKUP(E2742,最低賃金!$A$2:$G$49,4,FALSE)),"")</f>
        <v/>
      </c>
      <c r="G2742" s="50" t="str">
        <f>IFERROR(VLOOKUP(E2742,最低賃金!$A$3:$G$49,6,FALSE),"")</f>
        <v/>
      </c>
      <c r="H2742" s="45"/>
      <c r="I2742" s="36"/>
      <c r="J2742" s="54"/>
      <c r="K2742" s="51" t="str" cm="1">
        <f t="array" ref="K2742">IFERROR(_xlfn.IFS(COUNTBLANK(H2742:J2742)=3,"",I2742="","I列に金額を入力してください",H2742="3.時間給",I2742,J2742="","J列に労働時間を入力してください",H2742="1.月給",ROUND(I2742/J2742,0),H2742="2.日給",ROUND(I2742/J2742,0)),"")</f>
        <v/>
      </c>
      <c r="L2742" s="37" t="str" cm="1">
        <f t="array" ref="L2742">IFERROR(_xlfn.IFS(E2742="","",K2742&lt;F2742,"×（法定外・特例等対象外です）",K2742&lt;G2742,"〇",K2742&gt;=G2742,"ー"),"")</f>
        <v/>
      </c>
      <c r="M2742" s="26" t="str" cm="1">
        <f t="array" ref="M2742">IFERROR(_xlfn.IFS(COUNTBLANK(D2742:K2742)=8,"",D2742="","←D列に従業員名を姓名（フルネーム）で入力してください。誤変換にお気を付け下さい。",E2742="","←E列に都道府県を入力してください。",H2742="","←H列に1.月給～3.時間給の選択肢を入力してください",I2742="","←I列に金額を入力してください",H2742=3,"",J2742="","←J列に所定労働時間を入力してください"),"")</f>
        <v/>
      </c>
    </row>
    <row r="2743" spans="2:13" ht="22" x14ac:dyDescent="0.55000000000000004">
      <c r="B2743" s="39">
        <f t="shared" si="42"/>
        <v>2735</v>
      </c>
      <c r="C2743" s="45"/>
      <c r="D2743" s="35"/>
      <c r="E2743" s="46"/>
      <c r="F2743" s="40" t="str" cm="1">
        <f t="array" ref="F2743">IFERROR(_xlfn.IFS(AND($G$3=45566,E2743="徳島"),VLOOKUP(E2743,最低賃金!$A$2:$G$49,2,FALSE),OR($G$3&lt;&gt;45566,E2743&lt;&gt;"徳島"),VLOOKUP(E2743,最低賃金!$A$2:$G$49,4,FALSE)),"")</f>
        <v/>
      </c>
      <c r="G2743" s="50" t="str">
        <f>IFERROR(VLOOKUP(E2743,最低賃金!$A$3:$G$49,6,FALSE),"")</f>
        <v/>
      </c>
      <c r="H2743" s="45"/>
      <c r="I2743" s="36"/>
      <c r="J2743" s="54"/>
      <c r="K2743" s="51" t="str" cm="1">
        <f t="array" ref="K2743">IFERROR(_xlfn.IFS(COUNTBLANK(H2743:J2743)=3,"",I2743="","I列に金額を入力してください",H2743="3.時間給",I2743,J2743="","J列に労働時間を入力してください",H2743="1.月給",ROUND(I2743/J2743,0),H2743="2.日給",ROUND(I2743/J2743,0)),"")</f>
        <v/>
      </c>
      <c r="L2743" s="37" t="str" cm="1">
        <f t="array" ref="L2743">IFERROR(_xlfn.IFS(E2743="","",K2743&lt;F2743,"×（法定外・特例等対象外です）",K2743&lt;G2743,"〇",K2743&gt;=G2743,"ー"),"")</f>
        <v/>
      </c>
      <c r="M2743" s="26" t="str" cm="1">
        <f t="array" ref="M2743">IFERROR(_xlfn.IFS(COUNTBLANK(D2743:K2743)=8,"",D2743="","←D列に従業員名を姓名（フルネーム）で入力してください。誤変換にお気を付け下さい。",E2743="","←E列に都道府県を入力してください。",H2743="","←H列に1.月給～3.時間給の選択肢を入力してください",I2743="","←I列に金額を入力してください",H2743=3,"",J2743="","←J列に所定労働時間を入力してください"),"")</f>
        <v/>
      </c>
    </row>
    <row r="2744" spans="2:13" ht="22" x14ac:dyDescent="0.55000000000000004">
      <c r="B2744" s="39">
        <f t="shared" si="42"/>
        <v>2736</v>
      </c>
      <c r="C2744" s="45"/>
      <c r="D2744" s="35"/>
      <c r="E2744" s="46"/>
      <c r="F2744" s="40" t="str" cm="1">
        <f t="array" ref="F2744">IFERROR(_xlfn.IFS(AND($G$3=45566,E2744="徳島"),VLOOKUP(E2744,最低賃金!$A$2:$G$49,2,FALSE),OR($G$3&lt;&gt;45566,E2744&lt;&gt;"徳島"),VLOOKUP(E2744,最低賃金!$A$2:$G$49,4,FALSE)),"")</f>
        <v/>
      </c>
      <c r="G2744" s="50" t="str">
        <f>IFERROR(VLOOKUP(E2744,最低賃金!$A$3:$G$49,6,FALSE),"")</f>
        <v/>
      </c>
      <c r="H2744" s="45"/>
      <c r="I2744" s="36"/>
      <c r="J2744" s="54"/>
      <c r="K2744" s="51" t="str" cm="1">
        <f t="array" ref="K2744">IFERROR(_xlfn.IFS(COUNTBLANK(H2744:J2744)=3,"",I2744="","I列に金額を入力してください",H2744="3.時間給",I2744,J2744="","J列に労働時間を入力してください",H2744="1.月給",ROUND(I2744/J2744,0),H2744="2.日給",ROUND(I2744/J2744,0)),"")</f>
        <v/>
      </c>
      <c r="L2744" s="37" t="str" cm="1">
        <f t="array" ref="L2744">IFERROR(_xlfn.IFS(E2744="","",K2744&lt;F2744,"×（法定外・特例等対象外です）",K2744&lt;G2744,"〇",K2744&gt;=G2744,"ー"),"")</f>
        <v/>
      </c>
      <c r="M2744" s="26" t="str" cm="1">
        <f t="array" ref="M2744">IFERROR(_xlfn.IFS(COUNTBLANK(D2744:K2744)=8,"",D2744="","←D列に従業員名を姓名（フルネーム）で入力してください。誤変換にお気を付け下さい。",E2744="","←E列に都道府県を入力してください。",H2744="","←H列に1.月給～3.時間給の選択肢を入力してください",I2744="","←I列に金額を入力してください",H2744=3,"",J2744="","←J列に所定労働時間を入力してください"),"")</f>
        <v/>
      </c>
    </row>
    <row r="2745" spans="2:13" ht="22" x14ac:dyDescent="0.55000000000000004">
      <c r="B2745" s="39">
        <f t="shared" si="42"/>
        <v>2737</v>
      </c>
      <c r="C2745" s="45"/>
      <c r="D2745" s="35"/>
      <c r="E2745" s="46"/>
      <c r="F2745" s="40" t="str" cm="1">
        <f t="array" ref="F2745">IFERROR(_xlfn.IFS(AND($G$3=45566,E2745="徳島"),VLOOKUP(E2745,最低賃金!$A$2:$G$49,2,FALSE),OR($G$3&lt;&gt;45566,E2745&lt;&gt;"徳島"),VLOOKUP(E2745,最低賃金!$A$2:$G$49,4,FALSE)),"")</f>
        <v/>
      </c>
      <c r="G2745" s="50" t="str">
        <f>IFERROR(VLOOKUP(E2745,最低賃金!$A$3:$G$49,6,FALSE),"")</f>
        <v/>
      </c>
      <c r="H2745" s="45"/>
      <c r="I2745" s="36"/>
      <c r="J2745" s="54"/>
      <c r="K2745" s="51" t="str" cm="1">
        <f t="array" ref="K2745">IFERROR(_xlfn.IFS(COUNTBLANK(H2745:J2745)=3,"",I2745="","I列に金額を入力してください",H2745="3.時間給",I2745,J2745="","J列に労働時間を入力してください",H2745="1.月給",ROUND(I2745/J2745,0),H2745="2.日給",ROUND(I2745/J2745,0)),"")</f>
        <v/>
      </c>
      <c r="L2745" s="37" t="str" cm="1">
        <f t="array" ref="L2745">IFERROR(_xlfn.IFS(E2745="","",K2745&lt;F2745,"×（法定外・特例等対象外です）",K2745&lt;G2745,"〇",K2745&gt;=G2745,"ー"),"")</f>
        <v/>
      </c>
      <c r="M2745" s="26" t="str" cm="1">
        <f t="array" ref="M2745">IFERROR(_xlfn.IFS(COUNTBLANK(D2745:K2745)=8,"",D2745="","←D列に従業員名を姓名（フルネーム）で入力してください。誤変換にお気を付け下さい。",E2745="","←E列に都道府県を入力してください。",H2745="","←H列に1.月給～3.時間給の選択肢を入力してください",I2745="","←I列に金額を入力してください",H2745=3,"",J2745="","←J列に所定労働時間を入力してください"),"")</f>
        <v/>
      </c>
    </row>
    <row r="2746" spans="2:13" ht="22" x14ac:dyDescent="0.55000000000000004">
      <c r="B2746" s="39">
        <f t="shared" si="42"/>
        <v>2738</v>
      </c>
      <c r="C2746" s="45"/>
      <c r="D2746" s="35"/>
      <c r="E2746" s="46"/>
      <c r="F2746" s="40" t="str" cm="1">
        <f t="array" ref="F2746">IFERROR(_xlfn.IFS(AND($G$3=45566,E2746="徳島"),VLOOKUP(E2746,最低賃金!$A$2:$G$49,2,FALSE),OR($G$3&lt;&gt;45566,E2746&lt;&gt;"徳島"),VLOOKUP(E2746,最低賃金!$A$2:$G$49,4,FALSE)),"")</f>
        <v/>
      </c>
      <c r="G2746" s="50" t="str">
        <f>IFERROR(VLOOKUP(E2746,最低賃金!$A$3:$G$49,6,FALSE),"")</f>
        <v/>
      </c>
      <c r="H2746" s="45"/>
      <c r="I2746" s="36"/>
      <c r="J2746" s="54"/>
      <c r="K2746" s="51" t="str" cm="1">
        <f t="array" ref="K2746">IFERROR(_xlfn.IFS(COUNTBLANK(H2746:J2746)=3,"",I2746="","I列に金額を入力してください",H2746="3.時間給",I2746,J2746="","J列に労働時間を入力してください",H2746="1.月給",ROUND(I2746/J2746,0),H2746="2.日給",ROUND(I2746/J2746,0)),"")</f>
        <v/>
      </c>
      <c r="L2746" s="37" t="str" cm="1">
        <f t="array" ref="L2746">IFERROR(_xlfn.IFS(E2746="","",K2746&lt;F2746,"×（法定外・特例等対象外です）",K2746&lt;G2746,"〇",K2746&gt;=G2746,"ー"),"")</f>
        <v/>
      </c>
      <c r="M2746" s="26" t="str" cm="1">
        <f t="array" ref="M2746">IFERROR(_xlfn.IFS(COUNTBLANK(D2746:K2746)=8,"",D2746="","←D列に従業員名を姓名（フルネーム）で入力してください。誤変換にお気を付け下さい。",E2746="","←E列に都道府県を入力してください。",H2746="","←H列に1.月給～3.時間給の選択肢を入力してください",I2746="","←I列に金額を入力してください",H2746=3,"",J2746="","←J列に所定労働時間を入力してください"),"")</f>
        <v/>
      </c>
    </row>
    <row r="2747" spans="2:13" ht="22" x14ac:dyDescent="0.55000000000000004">
      <c r="B2747" s="39">
        <f t="shared" si="42"/>
        <v>2739</v>
      </c>
      <c r="C2747" s="45"/>
      <c r="D2747" s="35"/>
      <c r="E2747" s="46"/>
      <c r="F2747" s="40" t="str" cm="1">
        <f t="array" ref="F2747">IFERROR(_xlfn.IFS(AND($G$3=45566,E2747="徳島"),VLOOKUP(E2747,最低賃金!$A$2:$G$49,2,FALSE),OR($G$3&lt;&gt;45566,E2747&lt;&gt;"徳島"),VLOOKUP(E2747,最低賃金!$A$2:$G$49,4,FALSE)),"")</f>
        <v/>
      </c>
      <c r="G2747" s="50" t="str">
        <f>IFERROR(VLOOKUP(E2747,最低賃金!$A$3:$G$49,6,FALSE),"")</f>
        <v/>
      </c>
      <c r="H2747" s="45"/>
      <c r="I2747" s="36"/>
      <c r="J2747" s="54"/>
      <c r="K2747" s="51" t="str" cm="1">
        <f t="array" ref="K2747">IFERROR(_xlfn.IFS(COUNTBLANK(H2747:J2747)=3,"",I2747="","I列に金額を入力してください",H2747="3.時間給",I2747,J2747="","J列に労働時間を入力してください",H2747="1.月給",ROUND(I2747/J2747,0),H2747="2.日給",ROUND(I2747/J2747,0)),"")</f>
        <v/>
      </c>
      <c r="L2747" s="37" t="str" cm="1">
        <f t="array" ref="L2747">IFERROR(_xlfn.IFS(E2747="","",K2747&lt;F2747,"×（法定外・特例等対象外です）",K2747&lt;G2747,"〇",K2747&gt;=G2747,"ー"),"")</f>
        <v/>
      </c>
      <c r="M2747" s="26" t="str" cm="1">
        <f t="array" ref="M2747">IFERROR(_xlfn.IFS(COUNTBLANK(D2747:K2747)=8,"",D2747="","←D列に従業員名を姓名（フルネーム）で入力してください。誤変換にお気を付け下さい。",E2747="","←E列に都道府県を入力してください。",H2747="","←H列に1.月給～3.時間給の選択肢を入力してください",I2747="","←I列に金額を入力してください",H2747=3,"",J2747="","←J列に所定労働時間を入力してください"),"")</f>
        <v/>
      </c>
    </row>
    <row r="2748" spans="2:13" ht="22" x14ac:dyDescent="0.55000000000000004">
      <c r="B2748" s="39">
        <f t="shared" si="42"/>
        <v>2740</v>
      </c>
      <c r="C2748" s="45"/>
      <c r="D2748" s="35"/>
      <c r="E2748" s="46"/>
      <c r="F2748" s="40" t="str" cm="1">
        <f t="array" ref="F2748">IFERROR(_xlfn.IFS(AND($G$3=45566,E2748="徳島"),VLOOKUP(E2748,最低賃金!$A$2:$G$49,2,FALSE),OR($G$3&lt;&gt;45566,E2748&lt;&gt;"徳島"),VLOOKUP(E2748,最低賃金!$A$2:$G$49,4,FALSE)),"")</f>
        <v/>
      </c>
      <c r="G2748" s="50" t="str">
        <f>IFERROR(VLOOKUP(E2748,最低賃金!$A$3:$G$49,6,FALSE),"")</f>
        <v/>
      </c>
      <c r="H2748" s="45"/>
      <c r="I2748" s="36"/>
      <c r="J2748" s="54"/>
      <c r="K2748" s="51" t="str" cm="1">
        <f t="array" ref="K2748">IFERROR(_xlfn.IFS(COUNTBLANK(H2748:J2748)=3,"",I2748="","I列に金額を入力してください",H2748="3.時間給",I2748,J2748="","J列に労働時間を入力してください",H2748="1.月給",ROUND(I2748/J2748,0),H2748="2.日給",ROUND(I2748/J2748,0)),"")</f>
        <v/>
      </c>
      <c r="L2748" s="37" t="str" cm="1">
        <f t="array" ref="L2748">IFERROR(_xlfn.IFS(E2748="","",K2748&lt;F2748,"×（法定外・特例等対象外です）",K2748&lt;G2748,"〇",K2748&gt;=G2748,"ー"),"")</f>
        <v/>
      </c>
      <c r="M2748" s="26" t="str" cm="1">
        <f t="array" ref="M2748">IFERROR(_xlfn.IFS(COUNTBLANK(D2748:K2748)=8,"",D2748="","←D列に従業員名を姓名（フルネーム）で入力してください。誤変換にお気を付け下さい。",E2748="","←E列に都道府県を入力してください。",H2748="","←H列に1.月給～3.時間給の選択肢を入力してください",I2748="","←I列に金額を入力してください",H2748=3,"",J2748="","←J列に所定労働時間を入力してください"),"")</f>
        <v/>
      </c>
    </row>
    <row r="2749" spans="2:13" ht="22" x14ac:dyDescent="0.55000000000000004">
      <c r="B2749" s="39">
        <f t="shared" si="42"/>
        <v>2741</v>
      </c>
      <c r="C2749" s="45"/>
      <c r="D2749" s="35"/>
      <c r="E2749" s="46"/>
      <c r="F2749" s="40" t="str" cm="1">
        <f t="array" ref="F2749">IFERROR(_xlfn.IFS(AND($G$3=45566,E2749="徳島"),VLOOKUP(E2749,最低賃金!$A$2:$G$49,2,FALSE),OR($G$3&lt;&gt;45566,E2749&lt;&gt;"徳島"),VLOOKUP(E2749,最低賃金!$A$2:$G$49,4,FALSE)),"")</f>
        <v/>
      </c>
      <c r="G2749" s="50" t="str">
        <f>IFERROR(VLOOKUP(E2749,最低賃金!$A$3:$G$49,6,FALSE),"")</f>
        <v/>
      </c>
      <c r="H2749" s="45"/>
      <c r="I2749" s="36"/>
      <c r="J2749" s="54"/>
      <c r="K2749" s="51" t="str" cm="1">
        <f t="array" ref="K2749">IFERROR(_xlfn.IFS(COUNTBLANK(H2749:J2749)=3,"",I2749="","I列に金額を入力してください",H2749="3.時間給",I2749,J2749="","J列に労働時間を入力してください",H2749="1.月給",ROUND(I2749/J2749,0),H2749="2.日給",ROUND(I2749/J2749,0)),"")</f>
        <v/>
      </c>
      <c r="L2749" s="37" t="str" cm="1">
        <f t="array" ref="L2749">IFERROR(_xlfn.IFS(E2749="","",K2749&lt;F2749,"×（法定外・特例等対象外です）",K2749&lt;G2749,"〇",K2749&gt;=G2749,"ー"),"")</f>
        <v/>
      </c>
      <c r="M2749" s="26" t="str" cm="1">
        <f t="array" ref="M2749">IFERROR(_xlfn.IFS(COUNTBLANK(D2749:K2749)=8,"",D2749="","←D列に従業員名を姓名（フルネーム）で入力してください。誤変換にお気を付け下さい。",E2749="","←E列に都道府県を入力してください。",H2749="","←H列に1.月給～3.時間給の選択肢を入力してください",I2749="","←I列に金額を入力してください",H2749=3,"",J2749="","←J列に所定労働時間を入力してください"),"")</f>
        <v/>
      </c>
    </row>
    <row r="2750" spans="2:13" ht="22" x14ac:dyDescent="0.55000000000000004">
      <c r="B2750" s="39">
        <f t="shared" si="42"/>
        <v>2742</v>
      </c>
      <c r="C2750" s="45"/>
      <c r="D2750" s="35"/>
      <c r="E2750" s="46"/>
      <c r="F2750" s="40" t="str" cm="1">
        <f t="array" ref="F2750">IFERROR(_xlfn.IFS(AND($G$3=45566,E2750="徳島"),VLOOKUP(E2750,最低賃金!$A$2:$G$49,2,FALSE),OR($G$3&lt;&gt;45566,E2750&lt;&gt;"徳島"),VLOOKUP(E2750,最低賃金!$A$2:$G$49,4,FALSE)),"")</f>
        <v/>
      </c>
      <c r="G2750" s="50" t="str">
        <f>IFERROR(VLOOKUP(E2750,最低賃金!$A$3:$G$49,6,FALSE),"")</f>
        <v/>
      </c>
      <c r="H2750" s="45"/>
      <c r="I2750" s="36"/>
      <c r="J2750" s="54"/>
      <c r="K2750" s="51" t="str" cm="1">
        <f t="array" ref="K2750">IFERROR(_xlfn.IFS(COUNTBLANK(H2750:J2750)=3,"",I2750="","I列に金額を入力してください",H2750="3.時間給",I2750,J2750="","J列に労働時間を入力してください",H2750="1.月給",ROUND(I2750/J2750,0),H2750="2.日給",ROUND(I2750/J2750,0)),"")</f>
        <v/>
      </c>
      <c r="L2750" s="37" t="str" cm="1">
        <f t="array" ref="L2750">IFERROR(_xlfn.IFS(E2750="","",K2750&lt;F2750,"×（法定外・特例等対象外です）",K2750&lt;G2750,"〇",K2750&gt;=G2750,"ー"),"")</f>
        <v/>
      </c>
      <c r="M2750" s="26" t="str" cm="1">
        <f t="array" ref="M2750">IFERROR(_xlfn.IFS(COUNTBLANK(D2750:K2750)=8,"",D2750="","←D列に従業員名を姓名（フルネーム）で入力してください。誤変換にお気を付け下さい。",E2750="","←E列に都道府県を入力してください。",H2750="","←H列に1.月給～3.時間給の選択肢を入力してください",I2750="","←I列に金額を入力してください",H2750=3,"",J2750="","←J列に所定労働時間を入力してください"),"")</f>
        <v/>
      </c>
    </row>
    <row r="2751" spans="2:13" ht="22" x14ac:dyDescent="0.55000000000000004">
      <c r="B2751" s="39">
        <f t="shared" si="42"/>
        <v>2743</v>
      </c>
      <c r="C2751" s="45"/>
      <c r="D2751" s="35"/>
      <c r="E2751" s="46"/>
      <c r="F2751" s="40" t="str" cm="1">
        <f t="array" ref="F2751">IFERROR(_xlfn.IFS(AND($G$3=45566,E2751="徳島"),VLOOKUP(E2751,最低賃金!$A$2:$G$49,2,FALSE),OR($G$3&lt;&gt;45566,E2751&lt;&gt;"徳島"),VLOOKUP(E2751,最低賃金!$A$2:$G$49,4,FALSE)),"")</f>
        <v/>
      </c>
      <c r="G2751" s="50" t="str">
        <f>IFERROR(VLOOKUP(E2751,最低賃金!$A$3:$G$49,6,FALSE),"")</f>
        <v/>
      </c>
      <c r="H2751" s="45"/>
      <c r="I2751" s="36"/>
      <c r="J2751" s="54"/>
      <c r="K2751" s="51" t="str" cm="1">
        <f t="array" ref="K2751">IFERROR(_xlfn.IFS(COUNTBLANK(H2751:J2751)=3,"",I2751="","I列に金額を入力してください",H2751="3.時間給",I2751,J2751="","J列に労働時間を入力してください",H2751="1.月給",ROUND(I2751/J2751,0),H2751="2.日給",ROUND(I2751/J2751,0)),"")</f>
        <v/>
      </c>
      <c r="L2751" s="37" t="str" cm="1">
        <f t="array" ref="L2751">IFERROR(_xlfn.IFS(E2751="","",K2751&lt;F2751,"×（法定外・特例等対象外です）",K2751&lt;G2751,"〇",K2751&gt;=G2751,"ー"),"")</f>
        <v/>
      </c>
      <c r="M2751" s="26" t="str" cm="1">
        <f t="array" ref="M2751">IFERROR(_xlfn.IFS(COUNTBLANK(D2751:K2751)=8,"",D2751="","←D列に従業員名を姓名（フルネーム）で入力してください。誤変換にお気を付け下さい。",E2751="","←E列に都道府県を入力してください。",H2751="","←H列に1.月給～3.時間給の選択肢を入力してください",I2751="","←I列に金額を入力してください",H2751=3,"",J2751="","←J列に所定労働時間を入力してください"),"")</f>
        <v/>
      </c>
    </row>
    <row r="2752" spans="2:13" ht="22" x14ac:dyDescent="0.55000000000000004">
      <c r="B2752" s="39">
        <f t="shared" si="42"/>
        <v>2744</v>
      </c>
      <c r="C2752" s="45"/>
      <c r="D2752" s="35"/>
      <c r="E2752" s="46"/>
      <c r="F2752" s="40" t="str" cm="1">
        <f t="array" ref="F2752">IFERROR(_xlfn.IFS(AND($G$3=45566,E2752="徳島"),VLOOKUP(E2752,最低賃金!$A$2:$G$49,2,FALSE),OR($G$3&lt;&gt;45566,E2752&lt;&gt;"徳島"),VLOOKUP(E2752,最低賃金!$A$2:$G$49,4,FALSE)),"")</f>
        <v/>
      </c>
      <c r="G2752" s="50" t="str">
        <f>IFERROR(VLOOKUP(E2752,最低賃金!$A$3:$G$49,6,FALSE),"")</f>
        <v/>
      </c>
      <c r="H2752" s="45"/>
      <c r="I2752" s="36"/>
      <c r="J2752" s="54"/>
      <c r="K2752" s="51" t="str" cm="1">
        <f t="array" ref="K2752">IFERROR(_xlfn.IFS(COUNTBLANK(H2752:J2752)=3,"",I2752="","I列に金額を入力してください",H2752="3.時間給",I2752,J2752="","J列に労働時間を入力してください",H2752="1.月給",ROUND(I2752/J2752,0),H2752="2.日給",ROUND(I2752/J2752,0)),"")</f>
        <v/>
      </c>
      <c r="L2752" s="37" t="str" cm="1">
        <f t="array" ref="L2752">IFERROR(_xlfn.IFS(E2752="","",K2752&lt;F2752,"×（法定外・特例等対象外です）",K2752&lt;G2752,"〇",K2752&gt;=G2752,"ー"),"")</f>
        <v/>
      </c>
      <c r="M2752" s="26" t="str" cm="1">
        <f t="array" ref="M2752">IFERROR(_xlfn.IFS(COUNTBLANK(D2752:K2752)=8,"",D2752="","←D列に従業員名を姓名（フルネーム）で入力してください。誤変換にお気を付け下さい。",E2752="","←E列に都道府県を入力してください。",H2752="","←H列に1.月給～3.時間給の選択肢を入力してください",I2752="","←I列に金額を入力してください",H2752=3,"",J2752="","←J列に所定労働時間を入力してください"),"")</f>
        <v/>
      </c>
    </row>
    <row r="2753" spans="2:13" ht="22" x14ac:dyDescent="0.55000000000000004">
      <c r="B2753" s="39">
        <f t="shared" si="42"/>
        <v>2745</v>
      </c>
      <c r="C2753" s="45"/>
      <c r="D2753" s="35"/>
      <c r="E2753" s="46"/>
      <c r="F2753" s="40" t="str" cm="1">
        <f t="array" ref="F2753">IFERROR(_xlfn.IFS(AND($G$3=45566,E2753="徳島"),VLOOKUP(E2753,最低賃金!$A$2:$G$49,2,FALSE),OR($G$3&lt;&gt;45566,E2753&lt;&gt;"徳島"),VLOOKUP(E2753,最低賃金!$A$2:$G$49,4,FALSE)),"")</f>
        <v/>
      </c>
      <c r="G2753" s="50" t="str">
        <f>IFERROR(VLOOKUP(E2753,最低賃金!$A$3:$G$49,6,FALSE),"")</f>
        <v/>
      </c>
      <c r="H2753" s="45"/>
      <c r="I2753" s="36"/>
      <c r="J2753" s="54"/>
      <c r="K2753" s="51" t="str" cm="1">
        <f t="array" ref="K2753">IFERROR(_xlfn.IFS(COUNTBLANK(H2753:J2753)=3,"",I2753="","I列に金額を入力してください",H2753="3.時間給",I2753,J2753="","J列に労働時間を入力してください",H2753="1.月給",ROUND(I2753/J2753,0),H2753="2.日給",ROUND(I2753/J2753,0)),"")</f>
        <v/>
      </c>
      <c r="L2753" s="37" t="str" cm="1">
        <f t="array" ref="L2753">IFERROR(_xlfn.IFS(E2753="","",K2753&lt;F2753,"×（法定外・特例等対象外です）",K2753&lt;G2753,"〇",K2753&gt;=G2753,"ー"),"")</f>
        <v/>
      </c>
      <c r="M2753" s="26" t="str" cm="1">
        <f t="array" ref="M2753">IFERROR(_xlfn.IFS(COUNTBLANK(D2753:K2753)=8,"",D2753="","←D列に従業員名を姓名（フルネーム）で入力してください。誤変換にお気を付け下さい。",E2753="","←E列に都道府県を入力してください。",H2753="","←H列に1.月給～3.時間給の選択肢を入力してください",I2753="","←I列に金額を入力してください",H2753=3,"",J2753="","←J列に所定労働時間を入力してください"),"")</f>
        <v/>
      </c>
    </row>
    <row r="2754" spans="2:13" ht="22" x14ac:dyDescent="0.55000000000000004">
      <c r="B2754" s="39">
        <f t="shared" si="42"/>
        <v>2746</v>
      </c>
      <c r="C2754" s="45"/>
      <c r="D2754" s="35"/>
      <c r="E2754" s="46"/>
      <c r="F2754" s="40" t="str" cm="1">
        <f t="array" ref="F2754">IFERROR(_xlfn.IFS(AND($G$3=45566,E2754="徳島"),VLOOKUP(E2754,最低賃金!$A$2:$G$49,2,FALSE),OR($G$3&lt;&gt;45566,E2754&lt;&gt;"徳島"),VLOOKUP(E2754,最低賃金!$A$2:$G$49,4,FALSE)),"")</f>
        <v/>
      </c>
      <c r="G2754" s="50" t="str">
        <f>IFERROR(VLOOKUP(E2754,最低賃金!$A$3:$G$49,6,FALSE),"")</f>
        <v/>
      </c>
      <c r="H2754" s="45"/>
      <c r="I2754" s="36"/>
      <c r="J2754" s="54"/>
      <c r="K2754" s="51" t="str" cm="1">
        <f t="array" ref="K2754">IFERROR(_xlfn.IFS(COUNTBLANK(H2754:J2754)=3,"",I2754="","I列に金額を入力してください",H2754="3.時間給",I2754,J2754="","J列に労働時間を入力してください",H2754="1.月給",ROUND(I2754/J2754,0),H2754="2.日給",ROUND(I2754/J2754,0)),"")</f>
        <v/>
      </c>
      <c r="L2754" s="37" t="str" cm="1">
        <f t="array" ref="L2754">IFERROR(_xlfn.IFS(E2754="","",K2754&lt;F2754,"×（法定外・特例等対象外です）",K2754&lt;G2754,"〇",K2754&gt;=G2754,"ー"),"")</f>
        <v/>
      </c>
      <c r="M2754" s="26" t="str" cm="1">
        <f t="array" ref="M2754">IFERROR(_xlfn.IFS(COUNTBLANK(D2754:K2754)=8,"",D2754="","←D列に従業員名を姓名（フルネーム）で入力してください。誤変換にお気を付け下さい。",E2754="","←E列に都道府県を入力してください。",H2754="","←H列に1.月給～3.時間給の選択肢を入力してください",I2754="","←I列に金額を入力してください",H2754=3,"",J2754="","←J列に所定労働時間を入力してください"),"")</f>
        <v/>
      </c>
    </row>
    <row r="2755" spans="2:13" ht="22" x14ac:dyDescent="0.55000000000000004">
      <c r="B2755" s="39">
        <f t="shared" si="42"/>
        <v>2747</v>
      </c>
      <c r="C2755" s="45"/>
      <c r="D2755" s="35"/>
      <c r="E2755" s="46"/>
      <c r="F2755" s="40" t="str" cm="1">
        <f t="array" ref="F2755">IFERROR(_xlfn.IFS(AND($G$3=45566,E2755="徳島"),VLOOKUP(E2755,最低賃金!$A$2:$G$49,2,FALSE),OR($G$3&lt;&gt;45566,E2755&lt;&gt;"徳島"),VLOOKUP(E2755,最低賃金!$A$2:$G$49,4,FALSE)),"")</f>
        <v/>
      </c>
      <c r="G2755" s="50" t="str">
        <f>IFERROR(VLOOKUP(E2755,最低賃金!$A$3:$G$49,6,FALSE),"")</f>
        <v/>
      </c>
      <c r="H2755" s="45"/>
      <c r="I2755" s="36"/>
      <c r="J2755" s="54"/>
      <c r="K2755" s="51" t="str" cm="1">
        <f t="array" ref="K2755">IFERROR(_xlfn.IFS(COUNTBLANK(H2755:J2755)=3,"",I2755="","I列に金額を入力してください",H2755="3.時間給",I2755,J2755="","J列に労働時間を入力してください",H2755="1.月給",ROUND(I2755/J2755,0),H2755="2.日給",ROUND(I2755/J2755,0)),"")</f>
        <v/>
      </c>
      <c r="L2755" s="37" t="str" cm="1">
        <f t="array" ref="L2755">IFERROR(_xlfn.IFS(E2755="","",K2755&lt;F2755,"×（法定外・特例等対象外です）",K2755&lt;G2755,"〇",K2755&gt;=G2755,"ー"),"")</f>
        <v/>
      </c>
      <c r="M2755" s="26" t="str" cm="1">
        <f t="array" ref="M2755">IFERROR(_xlfn.IFS(COUNTBLANK(D2755:K2755)=8,"",D2755="","←D列に従業員名を姓名（フルネーム）で入力してください。誤変換にお気を付け下さい。",E2755="","←E列に都道府県を入力してください。",H2755="","←H列に1.月給～3.時間給の選択肢を入力してください",I2755="","←I列に金額を入力してください",H2755=3,"",J2755="","←J列に所定労働時間を入力してください"),"")</f>
        <v/>
      </c>
    </row>
    <row r="2756" spans="2:13" ht="22" x14ac:dyDescent="0.55000000000000004">
      <c r="B2756" s="39">
        <f t="shared" si="42"/>
        <v>2748</v>
      </c>
      <c r="C2756" s="45"/>
      <c r="D2756" s="35"/>
      <c r="E2756" s="46"/>
      <c r="F2756" s="40" t="str" cm="1">
        <f t="array" ref="F2756">IFERROR(_xlfn.IFS(AND($G$3=45566,E2756="徳島"),VLOOKUP(E2756,最低賃金!$A$2:$G$49,2,FALSE),OR($G$3&lt;&gt;45566,E2756&lt;&gt;"徳島"),VLOOKUP(E2756,最低賃金!$A$2:$G$49,4,FALSE)),"")</f>
        <v/>
      </c>
      <c r="G2756" s="50" t="str">
        <f>IFERROR(VLOOKUP(E2756,最低賃金!$A$3:$G$49,6,FALSE),"")</f>
        <v/>
      </c>
      <c r="H2756" s="45"/>
      <c r="I2756" s="36"/>
      <c r="J2756" s="54"/>
      <c r="K2756" s="51" t="str" cm="1">
        <f t="array" ref="K2756">IFERROR(_xlfn.IFS(COUNTBLANK(H2756:J2756)=3,"",I2756="","I列に金額を入力してください",H2756="3.時間給",I2756,J2756="","J列に労働時間を入力してください",H2756="1.月給",ROUND(I2756/J2756,0),H2756="2.日給",ROUND(I2756/J2756,0)),"")</f>
        <v/>
      </c>
      <c r="L2756" s="37" t="str" cm="1">
        <f t="array" ref="L2756">IFERROR(_xlfn.IFS(E2756="","",K2756&lt;F2756,"×（法定外・特例等対象外です）",K2756&lt;G2756,"〇",K2756&gt;=G2756,"ー"),"")</f>
        <v/>
      </c>
      <c r="M2756" s="26" t="str" cm="1">
        <f t="array" ref="M2756">IFERROR(_xlfn.IFS(COUNTBLANK(D2756:K2756)=8,"",D2756="","←D列に従業員名を姓名（フルネーム）で入力してください。誤変換にお気を付け下さい。",E2756="","←E列に都道府県を入力してください。",H2756="","←H列に1.月給～3.時間給の選択肢を入力してください",I2756="","←I列に金額を入力してください",H2756=3,"",J2756="","←J列に所定労働時間を入力してください"),"")</f>
        <v/>
      </c>
    </row>
    <row r="2757" spans="2:13" ht="22" x14ac:dyDescent="0.55000000000000004">
      <c r="B2757" s="39">
        <f t="shared" si="42"/>
        <v>2749</v>
      </c>
      <c r="C2757" s="45"/>
      <c r="D2757" s="35"/>
      <c r="E2757" s="46"/>
      <c r="F2757" s="40" t="str" cm="1">
        <f t="array" ref="F2757">IFERROR(_xlfn.IFS(AND($G$3=45566,E2757="徳島"),VLOOKUP(E2757,最低賃金!$A$2:$G$49,2,FALSE),OR($G$3&lt;&gt;45566,E2757&lt;&gt;"徳島"),VLOOKUP(E2757,最低賃金!$A$2:$G$49,4,FALSE)),"")</f>
        <v/>
      </c>
      <c r="G2757" s="50" t="str">
        <f>IFERROR(VLOOKUP(E2757,最低賃金!$A$3:$G$49,6,FALSE),"")</f>
        <v/>
      </c>
      <c r="H2757" s="45"/>
      <c r="I2757" s="36"/>
      <c r="J2757" s="54"/>
      <c r="K2757" s="51" t="str" cm="1">
        <f t="array" ref="K2757">IFERROR(_xlfn.IFS(COUNTBLANK(H2757:J2757)=3,"",I2757="","I列に金額を入力してください",H2757="3.時間給",I2757,J2757="","J列に労働時間を入力してください",H2757="1.月給",ROUND(I2757/J2757,0),H2757="2.日給",ROUND(I2757/J2757,0)),"")</f>
        <v/>
      </c>
      <c r="L2757" s="37" t="str" cm="1">
        <f t="array" ref="L2757">IFERROR(_xlfn.IFS(E2757="","",K2757&lt;F2757,"×（法定外・特例等対象外です）",K2757&lt;G2757,"〇",K2757&gt;=G2757,"ー"),"")</f>
        <v/>
      </c>
      <c r="M2757" s="26" t="str" cm="1">
        <f t="array" ref="M2757">IFERROR(_xlfn.IFS(COUNTBLANK(D2757:K2757)=8,"",D2757="","←D列に従業員名を姓名（フルネーム）で入力してください。誤変換にお気を付け下さい。",E2757="","←E列に都道府県を入力してください。",H2757="","←H列に1.月給～3.時間給の選択肢を入力してください",I2757="","←I列に金額を入力してください",H2757=3,"",J2757="","←J列に所定労働時間を入力してください"),"")</f>
        <v/>
      </c>
    </row>
    <row r="2758" spans="2:13" ht="22" x14ac:dyDescent="0.55000000000000004">
      <c r="B2758" s="39">
        <f t="shared" si="42"/>
        <v>2750</v>
      </c>
      <c r="C2758" s="45"/>
      <c r="D2758" s="35"/>
      <c r="E2758" s="46"/>
      <c r="F2758" s="40" t="str" cm="1">
        <f t="array" ref="F2758">IFERROR(_xlfn.IFS(AND($G$3=45566,E2758="徳島"),VLOOKUP(E2758,最低賃金!$A$2:$G$49,2,FALSE),OR($G$3&lt;&gt;45566,E2758&lt;&gt;"徳島"),VLOOKUP(E2758,最低賃金!$A$2:$G$49,4,FALSE)),"")</f>
        <v/>
      </c>
      <c r="G2758" s="50" t="str">
        <f>IFERROR(VLOOKUP(E2758,最低賃金!$A$3:$G$49,6,FALSE),"")</f>
        <v/>
      </c>
      <c r="H2758" s="45"/>
      <c r="I2758" s="36"/>
      <c r="J2758" s="54"/>
      <c r="K2758" s="51" t="str" cm="1">
        <f t="array" ref="K2758">IFERROR(_xlfn.IFS(COUNTBLANK(H2758:J2758)=3,"",I2758="","I列に金額を入力してください",H2758="3.時間給",I2758,J2758="","J列に労働時間を入力してください",H2758="1.月給",ROUND(I2758/J2758,0),H2758="2.日給",ROUND(I2758/J2758,0)),"")</f>
        <v/>
      </c>
      <c r="L2758" s="37" t="str" cm="1">
        <f t="array" ref="L2758">IFERROR(_xlfn.IFS(E2758="","",K2758&lt;F2758,"×（法定外・特例等対象外です）",K2758&lt;G2758,"〇",K2758&gt;=G2758,"ー"),"")</f>
        <v/>
      </c>
      <c r="M2758" s="26" t="str" cm="1">
        <f t="array" ref="M2758">IFERROR(_xlfn.IFS(COUNTBLANK(D2758:K2758)=8,"",D2758="","←D列に従業員名を姓名（フルネーム）で入力してください。誤変換にお気を付け下さい。",E2758="","←E列に都道府県を入力してください。",H2758="","←H列に1.月給～3.時間給の選択肢を入力してください",I2758="","←I列に金額を入力してください",H2758=3,"",J2758="","←J列に所定労働時間を入力してください"),"")</f>
        <v/>
      </c>
    </row>
    <row r="2759" spans="2:13" ht="22" x14ac:dyDescent="0.55000000000000004">
      <c r="B2759" s="39">
        <f t="shared" si="42"/>
        <v>2751</v>
      </c>
      <c r="C2759" s="45"/>
      <c r="D2759" s="35"/>
      <c r="E2759" s="46"/>
      <c r="F2759" s="40" t="str" cm="1">
        <f t="array" ref="F2759">IFERROR(_xlfn.IFS(AND($G$3=45566,E2759="徳島"),VLOOKUP(E2759,最低賃金!$A$2:$G$49,2,FALSE),OR($G$3&lt;&gt;45566,E2759&lt;&gt;"徳島"),VLOOKUP(E2759,最低賃金!$A$2:$G$49,4,FALSE)),"")</f>
        <v/>
      </c>
      <c r="G2759" s="50" t="str">
        <f>IFERROR(VLOOKUP(E2759,最低賃金!$A$3:$G$49,6,FALSE),"")</f>
        <v/>
      </c>
      <c r="H2759" s="45"/>
      <c r="I2759" s="36"/>
      <c r="J2759" s="54"/>
      <c r="K2759" s="51" t="str" cm="1">
        <f t="array" ref="K2759">IFERROR(_xlfn.IFS(COUNTBLANK(H2759:J2759)=3,"",I2759="","I列に金額を入力してください",H2759="3.時間給",I2759,J2759="","J列に労働時間を入力してください",H2759="1.月給",ROUND(I2759/J2759,0),H2759="2.日給",ROUND(I2759/J2759,0)),"")</f>
        <v/>
      </c>
      <c r="L2759" s="37" t="str" cm="1">
        <f t="array" ref="L2759">IFERROR(_xlfn.IFS(E2759="","",K2759&lt;F2759,"×（法定外・特例等対象外です）",K2759&lt;G2759,"〇",K2759&gt;=G2759,"ー"),"")</f>
        <v/>
      </c>
      <c r="M2759" s="26" t="str" cm="1">
        <f t="array" ref="M2759">IFERROR(_xlfn.IFS(COUNTBLANK(D2759:K2759)=8,"",D2759="","←D列に従業員名を姓名（フルネーム）で入力してください。誤変換にお気を付け下さい。",E2759="","←E列に都道府県を入力してください。",H2759="","←H列に1.月給～3.時間給の選択肢を入力してください",I2759="","←I列に金額を入力してください",H2759=3,"",J2759="","←J列に所定労働時間を入力してください"),"")</f>
        <v/>
      </c>
    </row>
    <row r="2760" spans="2:13" ht="22" x14ac:dyDescent="0.55000000000000004">
      <c r="B2760" s="39">
        <f t="shared" si="42"/>
        <v>2752</v>
      </c>
      <c r="C2760" s="45"/>
      <c r="D2760" s="35"/>
      <c r="E2760" s="46"/>
      <c r="F2760" s="40" t="str" cm="1">
        <f t="array" ref="F2760">IFERROR(_xlfn.IFS(AND($G$3=45566,E2760="徳島"),VLOOKUP(E2760,最低賃金!$A$2:$G$49,2,FALSE),OR($G$3&lt;&gt;45566,E2760&lt;&gt;"徳島"),VLOOKUP(E2760,最低賃金!$A$2:$G$49,4,FALSE)),"")</f>
        <v/>
      </c>
      <c r="G2760" s="50" t="str">
        <f>IFERROR(VLOOKUP(E2760,最低賃金!$A$3:$G$49,6,FALSE),"")</f>
        <v/>
      </c>
      <c r="H2760" s="45"/>
      <c r="I2760" s="36"/>
      <c r="J2760" s="54"/>
      <c r="K2760" s="51" t="str" cm="1">
        <f t="array" ref="K2760">IFERROR(_xlfn.IFS(COUNTBLANK(H2760:J2760)=3,"",I2760="","I列に金額を入力してください",H2760="3.時間給",I2760,J2760="","J列に労働時間を入力してください",H2760="1.月給",ROUND(I2760/J2760,0),H2760="2.日給",ROUND(I2760/J2760,0)),"")</f>
        <v/>
      </c>
      <c r="L2760" s="37" t="str" cm="1">
        <f t="array" ref="L2760">IFERROR(_xlfn.IFS(E2760="","",K2760&lt;F2760,"×（法定外・特例等対象外です）",K2760&lt;G2760,"〇",K2760&gt;=G2760,"ー"),"")</f>
        <v/>
      </c>
      <c r="M2760" s="26" t="str" cm="1">
        <f t="array" ref="M2760">IFERROR(_xlfn.IFS(COUNTBLANK(D2760:K2760)=8,"",D2760="","←D列に従業員名を姓名（フルネーム）で入力してください。誤変換にお気を付け下さい。",E2760="","←E列に都道府県を入力してください。",H2760="","←H列に1.月給～3.時間給の選択肢を入力してください",I2760="","←I列に金額を入力してください",H2760=3,"",J2760="","←J列に所定労働時間を入力してください"),"")</f>
        <v/>
      </c>
    </row>
    <row r="2761" spans="2:13" ht="22" x14ac:dyDescent="0.55000000000000004">
      <c r="B2761" s="39">
        <f t="shared" si="42"/>
        <v>2753</v>
      </c>
      <c r="C2761" s="45"/>
      <c r="D2761" s="35"/>
      <c r="E2761" s="46"/>
      <c r="F2761" s="40" t="str" cm="1">
        <f t="array" ref="F2761">IFERROR(_xlfn.IFS(AND($G$3=45566,E2761="徳島"),VLOOKUP(E2761,最低賃金!$A$2:$G$49,2,FALSE),OR($G$3&lt;&gt;45566,E2761&lt;&gt;"徳島"),VLOOKUP(E2761,最低賃金!$A$2:$G$49,4,FALSE)),"")</f>
        <v/>
      </c>
      <c r="G2761" s="50" t="str">
        <f>IFERROR(VLOOKUP(E2761,最低賃金!$A$3:$G$49,6,FALSE),"")</f>
        <v/>
      </c>
      <c r="H2761" s="45"/>
      <c r="I2761" s="36"/>
      <c r="J2761" s="54"/>
      <c r="K2761" s="51" t="str" cm="1">
        <f t="array" ref="K2761">IFERROR(_xlfn.IFS(COUNTBLANK(H2761:J2761)=3,"",I2761="","I列に金額を入力してください",H2761="3.時間給",I2761,J2761="","J列に労働時間を入力してください",H2761="1.月給",ROUND(I2761/J2761,0),H2761="2.日給",ROUND(I2761/J2761,0)),"")</f>
        <v/>
      </c>
      <c r="L2761" s="37" t="str" cm="1">
        <f t="array" ref="L2761">IFERROR(_xlfn.IFS(E2761="","",K2761&lt;F2761,"×（法定外・特例等対象外です）",K2761&lt;G2761,"〇",K2761&gt;=G2761,"ー"),"")</f>
        <v/>
      </c>
      <c r="M2761" s="26" t="str" cm="1">
        <f t="array" ref="M2761">IFERROR(_xlfn.IFS(COUNTBLANK(D2761:K2761)=8,"",D2761="","←D列に従業員名を姓名（フルネーム）で入力してください。誤変換にお気を付け下さい。",E2761="","←E列に都道府県を入力してください。",H2761="","←H列に1.月給～3.時間給の選択肢を入力してください",I2761="","←I列に金額を入力してください",H2761=3,"",J2761="","←J列に所定労働時間を入力してください"),"")</f>
        <v/>
      </c>
    </row>
    <row r="2762" spans="2:13" ht="22" x14ac:dyDescent="0.55000000000000004">
      <c r="B2762" s="39">
        <f t="shared" ref="B2762:B2825" si="43">ROW()-8</f>
        <v>2754</v>
      </c>
      <c r="C2762" s="45"/>
      <c r="D2762" s="35"/>
      <c r="E2762" s="46"/>
      <c r="F2762" s="40" t="str" cm="1">
        <f t="array" ref="F2762">IFERROR(_xlfn.IFS(AND($G$3=45566,E2762="徳島"),VLOOKUP(E2762,最低賃金!$A$2:$G$49,2,FALSE),OR($G$3&lt;&gt;45566,E2762&lt;&gt;"徳島"),VLOOKUP(E2762,最低賃金!$A$2:$G$49,4,FALSE)),"")</f>
        <v/>
      </c>
      <c r="G2762" s="50" t="str">
        <f>IFERROR(VLOOKUP(E2762,最低賃金!$A$3:$G$49,6,FALSE),"")</f>
        <v/>
      </c>
      <c r="H2762" s="45"/>
      <c r="I2762" s="36"/>
      <c r="J2762" s="54"/>
      <c r="K2762" s="51" t="str" cm="1">
        <f t="array" ref="K2762">IFERROR(_xlfn.IFS(COUNTBLANK(H2762:J2762)=3,"",I2762="","I列に金額を入力してください",H2762="3.時間給",I2762,J2762="","J列に労働時間を入力してください",H2762="1.月給",ROUND(I2762/J2762,0),H2762="2.日給",ROUND(I2762/J2762,0)),"")</f>
        <v/>
      </c>
      <c r="L2762" s="37" t="str" cm="1">
        <f t="array" ref="L2762">IFERROR(_xlfn.IFS(E2762="","",K2762&lt;F2762,"×（法定外・特例等対象外です）",K2762&lt;G2762,"〇",K2762&gt;=G2762,"ー"),"")</f>
        <v/>
      </c>
      <c r="M2762" s="26" t="str" cm="1">
        <f t="array" ref="M2762">IFERROR(_xlfn.IFS(COUNTBLANK(D2762:K2762)=8,"",D2762="","←D列に従業員名を姓名（フルネーム）で入力してください。誤変換にお気を付け下さい。",E2762="","←E列に都道府県を入力してください。",H2762="","←H列に1.月給～3.時間給の選択肢を入力してください",I2762="","←I列に金額を入力してください",H2762=3,"",J2762="","←J列に所定労働時間を入力してください"),"")</f>
        <v/>
      </c>
    </row>
    <row r="2763" spans="2:13" ht="22" x14ac:dyDescent="0.55000000000000004">
      <c r="B2763" s="39">
        <f t="shared" si="43"/>
        <v>2755</v>
      </c>
      <c r="C2763" s="45"/>
      <c r="D2763" s="35"/>
      <c r="E2763" s="46"/>
      <c r="F2763" s="40" t="str" cm="1">
        <f t="array" ref="F2763">IFERROR(_xlfn.IFS(AND($G$3=45566,E2763="徳島"),VLOOKUP(E2763,最低賃金!$A$2:$G$49,2,FALSE),OR($G$3&lt;&gt;45566,E2763&lt;&gt;"徳島"),VLOOKUP(E2763,最低賃金!$A$2:$G$49,4,FALSE)),"")</f>
        <v/>
      </c>
      <c r="G2763" s="50" t="str">
        <f>IFERROR(VLOOKUP(E2763,最低賃金!$A$3:$G$49,6,FALSE),"")</f>
        <v/>
      </c>
      <c r="H2763" s="45"/>
      <c r="I2763" s="36"/>
      <c r="J2763" s="54"/>
      <c r="K2763" s="51" t="str" cm="1">
        <f t="array" ref="K2763">IFERROR(_xlfn.IFS(COUNTBLANK(H2763:J2763)=3,"",I2763="","I列に金額を入力してください",H2763="3.時間給",I2763,J2763="","J列に労働時間を入力してください",H2763="1.月給",ROUND(I2763/J2763,0),H2763="2.日給",ROUND(I2763/J2763,0)),"")</f>
        <v/>
      </c>
      <c r="L2763" s="37" t="str" cm="1">
        <f t="array" ref="L2763">IFERROR(_xlfn.IFS(E2763="","",K2763&lt;F2763,"×（法定外・特例等対象外です）",K2763&lt;G2763,"〇",K2763&gt;=G2763,"ー"),"")</f>
        <v/>
      </c>
      <c r="M2763" s="26" t="str" cm="1">
        <f t="array" ref="M2763">IFERROR(_xlfn.IFS(COUNTBLANK(D2763:K2763)=8,"",D2763="","←D列に従業員名を姓名（フルネーム）で入力してください。誤変換にお気を付け下さい。",E2763="","←E列に都道府県を入力してください。",H2763="","←H列に1.月給～3.時間給の選択肢を入力してください",I2763="","←I列に金額を入力してください",H2763=3,"",J2763="","←J列に所定労働時間を入力してください"),"")</f>
        <v/>
      </c>
    </row>
    <row r="2764" spans="2:13" ht="22" x14ac:dyDescent="0.55000000000000004">
      <c r="B2764" s="39">
        <f t="shared" si="43"/>
        <v>2756</v>
      </c>
      <c r="C2764" s="45"/>
      <c r="D2764" s="35"/>
      <c r="E2764" s="46"/>
      <c r="F2764" s="40" t="str" cm="1">
        <f t="array" ref="F2764">IFERROR(_xlfn.IFS(AND($G$3=45566,E2764="徳島"),VLOOKUP(E2764,最低賃金!$A$2:$G$49,2,FALSE),OR($G$3&lt;&gt;45566,E2764&lt;&gt;"徳島"),VLOOKUP(E2764,最低賃金!$A$2:$G$49,4,FALSE)),"")</f>
        <v/>
      </c>
      <c r="G2764" s="50" t="str">
        <f>IFERROR(VLOOKUP(E2764,最低賃金!$A$3:$G$49,6,FALSE),"")</f>
        <v/>
      </c>
      <c r="H2764" s="45"/>
      <c r="I2764" s="36"/>
      <c r="J2764" s="54"/>
      <c r="K2764" s="51" t="str" cm="1">
        <f t="array" ref="K2764">IFERROR(_xlfn.IFS(COUNTBLANK(H2764:J2764)=3,"",I2764="","I列に金額を入力してください",H2764="3.時間給",I2764,J2764="","J列に労働時間を入力してください",H2764="1.月給",ROUND(I2764/J2764,0),H2764="2.日給",ROUND(I2764/J2764,0)),"")</f>
        <v/>
      </c>
      <c r="L2764" s="37" t="str" cm="1">
        <f t="array" ref="L2764">IFERROR(_xlfn.IFS(E2764="","",K2764&lt;F2764,"×（法定外・特例等対象外です）",K2764&lt;G2764,"〇",K2764&gt;=G2764,"ー"),"")</f>
        <v/>
      </c>
      <c r="M2764" s="26" t="str" cm="1">
        <f t="array" ref="M2764">IFERROR(_xlfn.IFS(COUNTBLANK(D2764:K2764)=8,"",D2764="","←D列に従業員名を姓名（フルネーム）で入力してください。誤変換にお気を付け下さい。",E2764="","←E列に都道府県を入力してください。",H2764="","←H列に1.月給～3.時間給の選択肢を入力してください",I2764="","←I列に金額を入力してください",H2764=3,"",J2764="","←J列に所定労働時間を入力してください"),"")</f>
        <v/>
      </c>
    </row>
    <row r="2765" spans="2:13" ht="22" x14ac:dyDescent="0.55000000000000004">
      <c r="B2765" s="39">
        <f t="shared" si="43"/>
        <v>2757</v>
      </c>
      <c r="C2765" s="45"/>
      <c r="D2765" s="35"/>
      <c r="E2765" s="46"/>
      <c r="F2765" s="40" t="str" cm="1">
        <f t="array" ref="F2765">IFERROR(_xlfn.IFS(AND($G$3=45566,E2765="徳島"),VLOOKUP(E2765,最低賃金!$A$2:$G$49,2,FALSE),OR($G$3&lt;&gt;45566,E2765&lt;&gt;"徳島"),VLOOKUP(E2765,最低賃金!$A$2:$G$49,4,FALSE)),"")</f>
        <v/>
      </c>
      <c r="G2765" s="50" t="str">
        <f>IFERROR(VLOOKUP(E2765,最低賃金!$A$3:$G$49,6,FALSE),"")</f>
        <v/>
      </c>
      <c r="H2765" s="45"/>
      <c r="I2765" s="36"/>
      <c r="J2765" s="54"/>
      <c r="K2765" s="51" t="str" cm="1">
        <f t="array" ref="K2765">IFERROR(_xlfn.IFS(COUNTBLANK(H2765:J2765)=3,"",I2765="","I列に金額を入力してください",H2765="3.時間給",I2765,J2765="","J列に労働時間を入力してください",H2765="1.月給",ROUND(I2765/J2765,0),H2765="2.日給",ROUND(I2765/J2765,0)),"")</f>
        <v/>
      </c>
      <c r="L2765" s="37" t="str" cm="1">
        <f t="array" ref="L2765">IFERROR(_xlfn.IFS(E2765="","",K2765&lt;F2765,"×（法定外・特例等対象外です）",K2765&lt;G2765,"〇",K2765&gt;=G2765,"ー"),"")</f>
        <v/>
      </c>
      <c r="M2765" s="26" t="str" cm="1">
        <f t="array" ref="M2765">IFERROR(_xlfn.IFS(COUNTBLANK(D2765:K2765)=8,"",D2765="","←D列に従業員名を姓名（フルネーム）で入力してください。誤変換にお気を付け下さい。",E2765="","←E列に都道府県を入力してください。",H2765="","←H列に1.月給～3.時間給の選択肢を入力してください",I2765="","←I列に金額を入力してください",H2765=3,"",J2765="","←J列に所定労働時間を入力してください"),"")</f>
        <v/>
      </c>
    </row>
    <row r="2766" spans="2:13" ht="22" x14ac:dyDescent="0.55000000000000004">
      <c r="B2766" s="39">
        <f t="shared" si="43"/>
        <v>2758</v>
      </c>
      <c r="C2766" s="45"/>
      <c r="D2766" s="35"/>
      <c r="E2766" s="46"/>
      <c r="F2766" s="40" t="str" cm="1">
        <f t="array" ref="F2766">IFERROR(_xlfn.IFS(AND($G$3=45566,E2766="徳島"),VLOOKUP(E2766,最低賃金!$A$2:$G$49,2,FALSE),OR($G$3&lt;&gt;45566,E2766&lt;&gt;"徳島"),VLOOKUP(E2766,最低賃金!$A$2:$G$49,4,FALSE)),"")</f>
        <v/>
      </c>
      <c r="G2766" s="50" t="str">
        <f>IFERROR(VLOOKUP(E2766,最低賃金!$A$3:$G$49,6,FALSE),"")</f>
        <v/>
      </c>
      <c r="H2766" s="45"/>
      <c r="I2766" s="36"/>
      <c r="J2766" s="54"/>
      <c r="K2766" s="51" t="str" cm="1">
        <f t="array" ref="K2766">IFERROR(_xlfn.IFS(COUNTBLANK(H2766:J2766)=3,"",I2766="","I列に金額を入力してください",H2766="3.時間給",I2766,J2766="","J列に労働時間を入力してください",H2766="1.月給",ROUND(I2766/J2766,0),H2766="2.日給",ROUND(I2766/J2766,0)),"")</f>
        <v/>
      </c>
      <c r="L2766" s="37" t="str" cm="1">
        <f t="array" ref="L2766">IFERROR(_xlfn.IFS(E2766="","",K2766&lt;F2766,"×（法定外・特例等対象外です）",K2766&lt;G2766,"〇",K2766&gt;=G2766,"ー"),"")</f>
        <v/>
      </c>
      <c r="M2766" s="26" t="str" cm="1">
        <f t="array" ref="M2766">IFERROR(_xlfn.IFS(COUNTBLANK(D2766:K2766)=8,"",D2766="","←D列に従業員名を姓名（フルネーム）で入力してください。誤変換にお気を付け下さい。",E2766="","←E列に都道府県を入力してください。",H2766="","←H列に1.月給～3.時間給の選択肢を入力してください",I2766="","←I列に金額を入力してください",H2766=3,"",J2766="","←J列に所定労働時間を入力してください"),"")</f>
        <v/>
      </c>
    </row>
    <row r="2767" spans="2:13" ht="22" x14ac:dyDescent="0.55000000000000004">
      <c r="B2767" s="39">
        <f t="shared" si="43"/>
        <v>2759</v>
      </c>
      <c r="C2767" s="45"/>
      <c r="D2767" s="35"/>
      <c r="E2767" s="46"/>
      <c r="F2767" s="40" t="str" cm="1">
        <f t="array" ref="F2767">IFERROR(_xlfn.IFS(AND($G$3=45566,E2767="徳島"),VLOOKUP(E2767,最低賃金!$A$2:$G$49,2,FALSE),OR($G$3&lt;&gt;45566,E2767&lt;&gt;"徳島"),VLOOKUP(E2767,最低賃金!$A$2:$G$49,4,FALSE)),"")</f>
        <v/>
      </c>
      <c r="G2767" s="50" t="str">
        <f>IFERROR(VLOOKUP(E2767,最低賃金!$A$3:$G$49,6,FALSE),"")</f>
        <v/>
      </c>
      <c r="H2767" s="45"/>
      <c r="I2767" s="36"/>
      <c r="J2767" s="54"/>
      <c r="K2767" s="51" t="str" cm="1">
        <f t="array" ref="K2767">IFERROR(_xlfn.IFS(COUNTBLANK(H2767:J2767)=3,"",I2767="","I列に金額を入力してください",H2767="3.時間給",I2767,J2767="","J列に労働時間を入力してください",H2767="1.月給",ROUND(I2767/J2767,0),H2767="2.日給",ROUND(I2767/J2767,0)),"")</f>
        <v/>
      </c>
      <c r="L2767" s="37" t="str" cm="1">
        <f t="array" ref="L2767">IFERROR(_xlfn.IFS(E2767="","",K2767&lt;F2767,"×（法定外・特例等対象外です）",K2767&lt;G2767,"〇",K2767&gt;=G2767,"ー"),"")</f>
        <v/>
      </c>
      <c r="M2767" s="26" t="str" cm="1">
        <f t="array" ref="M2767">IFERROR(_xlfn.IFS(COUNTBLANK(D2767:K2767)=8,"",D2767="","←D列に従業員名を姓名（フルネーム）で入力してください。誤変換にお気を付け下さい。",E2767="","←E列に都道府県を入力してください。",H2767="","←H列に1.月給～3.時間給の選択肢を入力してください",I2767="","←I列に金額を入力してください",H2767=3,"",J2767="","←J列に所定労働時間を入力してください"),"")</f>
        <v/>
      </c>
    </row>
    <row r="2768" spans="2:13" ht="22" x14ac:dyDescent="0.55000000000000004">
      <c r="B2768" s="39">
        <f t="shared" si="43"/>
        <v>2760</v>
      </c>
      <c r="C2768" s="45"/>
      <c r="D2768" s="35"/>
      <c r="E2768" s="46"/>
      <c r="F2768" s="40" t="str" cm="1">
        <f t="array" ref="F2768">IFERROR(_xlfn.IFS(AND($G$3=45566,E2768="徳島"),VLOOKUP(E2768,最低賃金!$A$2:$G$49,2,FALSE),OR($G$3&lt;&gt;45566,E2768&lt;&gt;"徳島"),VLOOKUP(E2768,最低賃金!$A$2:$G$49,4,FALSE)),"")</f>
        <v/>
      </c>
      <c r="G2768" s="50" t="str">
        <f>IFERROR(VLOOKUP(E2768,最低賃金!$A$3:$G$49,6,FALSE),"")</f>
        <v/>
      </c>
      <c r="H2768" s="45"/>
      <c r="I2768" s="36"/>
      <c r="J2768" s="54"/>
      <c r="K2768" s="51" t="str" cm="1">
        <f t="array" ref="K2768">IFERROR(_xlfn.IFS(COUNTBLANK(H2768:J2768)=3,"",I2768="","I列に金額を入力してください",H2768="3.時間給",I2768,J2768="","J列に労働時間を入力してください",H2768="1.月給",ROUND(I2768/J2768,0),H2768="2.日給",ROUND(I2768/J2768,0)),"")</f>
        <v/>
      </c>
      <c r="L2768" s="37" t="str" cm="1">
        <f t="array" ref="L2768">IFERROR(_xlfn.IFS(E2768="","",K2768&lt;F2768,"×（法定外・特例等対象外です）",K2768&lt;G2768,"〇",K2768&gt;=G2768,"ー"),"")</f>
        <v/>
      </c>
      <c r="M2768" s="26" t="str" cm="1">
        <f t="array" ref="M2768">IFERROR(_xlfn.IFS(COUNTBLANK(D2768:K2768)=8,"",D2768="","←D列に従業員名を姓名（フルネーム）で入力してください。誤変換にお気を付け下さい。",E2768="","←E列に都道府県を入力してください。",H2768="","←H列に1.月給～3.時間給の選択肢を入力してください",I2768="","←I列に金額を入力してください",H2768=3,"",J2768="","←J列に所定労働時間を入力してください"),"")</f>
        <v/>
      </c>
    </row>
    <row r="2769" spans="2:13" ht="22" x14ac:dyDescent="0.55000000000000004">
      <c r="B2769" s="39">
        <f t="shared" si="43"/>
        <v>2761</v>
      </c>
      <c r="C2769" s="45"/>
      <c r="D2769" s="35"/>
      <c r="E2769" s="46"/>
      <c r="F2769" s="40" t="str" cm="1">
        <f t="array" ref="F2769">IFERROR(_xlfn.IFS(AND($G$3=45566,E2769="徳島"),VLOOKUP(E2769,最低賃金!$A$2:$G$49,2,FALSE),OR($G$3&lt;&gt;45566,E2769&lt;&gt;"徳島"),VLOOKUP(E2769,最低賃金!$A$2:$G$49,4,FALSE)),"")</f>
        <v/>
      </c>
      <c r="G2769" s="50" t="str">
        <f>IFERROR(VLOOKUP(E2769,最低賃金!$A$3:$G$49,6,FALSE),"")</f>
        <v/>
      </c>
      <c r="H2769" s="45"/>
      <c r="I2769" s="36"/>
      <c r="J2769" s="54"/>
      <c r="K2769" s="51" t="str" cm="1">
        <f t="array" ref="K2769">IFERROR(_xlfn.IFS(COUNTBLANK(H2769:J2769)=3,"",I2769="","I列に金額を入力してください",H2769="3.時間給",I2769,J2769="","J列に労働時間を入力してください",H2769="1.月給",ROUND(I2769/J2769,0),H2769="2.日給",ROUND(I2769/J2769,0)),"")</f>
        <v/>
      </c>
      <c r="L2769" s="37" t="str" cm="1">
        <f t="array" ref="L2769">IFERROR(_xlfn.IFS(E2769="","",K2769&lt;F2769,"×（法定外・特例等対象外です）",K2769&lt;G2769,"〇",K2769&gt;=G2769,"ー"),"")</f>
        <v/>
      </c>
      <c r="M2769" s="26" t="str" cm="1">
        <f t="array" ref="M2769">IFERROR(_xlfn.IFS(COUNTBLANK(D2769:K2769)=8,"",D2769="","←D列に従業員名を姓名（フルネーム）で入力してください。誤変換にお気を付け下さい。",E2769="","←E列に都道府県を入力してください。",H2769="","←H列に1.月給～3.時間給の選択肢を入力してください",I2769="","←I列に金額を入力してください",H2769=3,"",J2769="","←J列に所定労働時間を入力してください"),"")</f>
        <v/>
      </c>
    </row>
    <row r="2770" spans="2:13" ht="22" x14ac:dyDescent="0.55000000000000004">
      <c r="B2770" s="39">
        <f t="shared" si="43"/>
        <v>2762</v>
      </c>
      <c r="C2770" s="45"/>
      <c r="D2770" s="35"/>
      <c r="E2770" s="46"/>
      <c r="F2770" s="40" t="str" cm="1">
        <f t="array" ref="F2770">IFERROR(_xlfn.IFS(AND($G$3=45566,E2770="徳島"),VLOOKUP(E2770,最低賃金!$A$2:$G$49,2,FALSE),OR($G$3&lt;&gt;45566,E2770&lt;&gt;"徳島"),VLOOKUP(E2770,最低賃金!$A$2:$G$49,4,FALSE)),"")</f>
        <v/>
      </c>
      <c r="G2770" s="50" t="str">
        <f>IFERROR(VLOOKUP(E2770,最低賃金!$A$3:$G$49,6,FALSE),"")</f>
        <v/>
      </c>
      <c r="H2770" s="45"/>
      <c r="I2770" s="36"/>
      <c r="J2770" s="54"/>
      <c r="K2770" s="51" t="str" cm="1">
        <f t="array" ref="K2770">IFERROR(_xlfn.IFS(COUNTBLANK(H2770:J2770)=3,"",I2770="","I列に金額を入力してください",H2770="3.時間給",I2770,J2770="","J列に労働時間を入力してください",H2770="1.月給",ROUND(I2770/J2770,0),H2770="2.日給",ROUND(I2770/J2770,0)),"")</f>
        <v/>
      </c>
      <c r="L2770" s="37" t="str" cm="1">
        <f t="array" ref="L2770">IFERROR(_xlfn.IFS(E2770="","",K2770&lt;F2770,"×（法定外・特例等対象外です）",K2770&lt;G2770,"〇",K2770&gt;=G2770,"ー"),"")</f>
        <v/>
      </c>
      <c r="M2770" s="26" t="str" cm="1">
        <f t="array" ref="M2770">IFERROR(_xlfn.IFS(COUNTBLANK(D2770:K2770)=8,"",D2770="","←D列に従業員名を姓名（フルネーム）で入力してください。誤変換にお気を付け下さい。",E2770="","←E列に都道府県を入力してください。",H2770="","←H列に1.月給～3.時間給の選択肢を入力してください",I2770="","←I列に金額を入力してください",H2770=3,"",J2770="","←J列に所定労働時間を入力してください"),"")</f>
        <v/>
      </c>
    </row>
    <row r="2771" spans="2:13" ht="22" x14ac:dyDescent="0.55000000000000004">
      <c r="B2771" s="39">
        <f t="shared" si="43"/>
        <v>2763</v>
      </c>
      <c r="C2771" s="45"/>
      <c r="D2771" s="35"/>
      <c r="E2771" s="46"/>
      <c r="F2771" s="40" t="str" cm="1">
        <f t="array" ref="F2771">IFERROR(_xlfn.IFS(AND($G$3=45566,E2771="徳島"),VLOOKUP(E2771,最低賃金!$A$2:$G$49,2,FALSE),OR($G$3&lt;&gt;45566,E2771&lt;&gt;"徳島"),VLOOKUP(E2771,最低賃金!$A$2:$G$49,4,FALSE)),"")</f>
        <v/>
      </c>
      <c r="G2771" s="50" t="str">
        <f>IFERROR(VLOOKUP(E2771,最低賃金!$A$3:$G$49,6,FALSE),"")</f>
        <v/>
      </c>
      <c r="H2771" s="45"/>
      <c r="I2771" s="36"/>
      <c r="J2771" s="54"/>
      <c r="K2771" s="51" t="str" cm="1">
        <f t="array" ref="K2771">IFERROR(_xlfn.IFS(COUNTBLANK(H2771:J2771)=3,"",I2771="","I列に金額を入力してください",H2771="3.時間給",I2771,J2771="","J列に労働時間を入力してください",H2771="1.月給",ROUND(I2771/J2771,0),H2771="2.日給",ROUND(I2771/J2771,0)),"")</f>
        <v/>
      </c>
      <c r="L2771" s="37" t="str" cm="1">
        <f t="array" ref="L2771">IFERROR(_xlfn.IFS(E2771="","",K2771&lt;F2771,"×（法定外・特例等対象外です）",K2771&lt;G2771,"〇",K2771&gt;=G2771,"ー"),"")</f>
        <v/>
      </c>
      <c r="M2771" s="26" t="str" cm="1">
        <f t="array" ref="M2771">IFERROR(_xlfn.IFS(COUNTBLANK(D2771:K2771)=8,"",D2771="","←D列に従業員名を姓名（フルネーム）で入力してください。誤変換にお気を付け下さい。",E2771="","←E列に都道府県を入力してください。",H2771="","←H列に1.月給～3.時間給の選択肢を入力してください",I2771="","←I列に金額を入力してください",H2771=3,"",J2771="","←J列に所定労働時間を入力してください"),"")</f>
        <v/>
      </c>
    </row>
    <row r="2772" spans="2:13" ht="22" x14ac:dyDescent="0.55000000000000004">
      <c r="B2772" s="39">
        <f t="shared" si="43"/>
        <v>2764</v>
      </c>
      <c r="C2772" s="45"/>
      <c r="D2772" s="35"/>
      <c r="E2772" s="46"/>
      <c r="F2772" s="40" t="str" cm="1">
        <f t="array" ref="F2772">IFERROR(_xlfn.IFS(AND($G$3=45566,E2772="徳島"),VLOOKUP(E2772,最低賃金!$A$2:$G$49,2,FALSE),OR($G$3&lt;&gt;45566,E2772&lt;&gt;"徳島"),VLOOKUP(E2772,最低賃金!$A$2:$G$49,4,FALSE)),"")</f>
        <v/>
      </c>
      <c r="G2772" s="50" t="str">
        <f>IFERROR(VLOOKUP(E2772,最低賃金!$A$3:$G$49,6,FALSE),"")</f>
        <v/>
      </c>
      <c r="H2772" s="45"/>
      <c r="I2772" s="36"/>
      <c r="J2772" s="54"/>
      <c r="K2772" s="51" t="str" cm="1">
        <f t="array" ref="K2772">IFERROR(_xlfn.IFS(COUNTBLANK(H2772:J2772)=3,"",I2772="","I列に金額を入力してください",H2772="3.時間給",I2772,J2772="","J列に労働時間を入力してください",H2772="1.月給",ROUND(I2772/J2772,0),H2772="2.日給",ROUND(I2772/J2772,0)),"")</f>
        <v/>
      </c>
      <c r="L2772" s="37" t="str" cm="1">
        <f t="array" ref="L2772">IFERROR(_xlfn.IFS(E2772="","",K2772&lt;F2772,"×（法定外・特例等対象外です）",K2772&lt;G2772,"〇",K2772&gt;=G2772,"ー"),"")</f>
        <v/>
      </c>
      <c r="M2772" s="26" t="str" cm="1">
        <f t="array" ref="M2772">IFERROR(_xlfn.IFS(COUNTBLANK(D2772:K2772)=8,"",D2772="","←D列に従業員名を姓名（フルネーム）で入力してください。誤変換にお気を付け下さい。",E2772="","←E列に都道府県を入力してください。",H2772="","←H列に1.月給～3.時間給の選択肢を入力してください",I2772="","←I列に金額を入力してください",H2772=3,"",J2772="","←J列に所定労働時間を入力してください"),"")</f>
        <v/>
      </c>
    </row>
    <row r="2773" spans="2:13" ht="22" x14ac:dyDescent="0.55000000000000004">
      <c r="B2773" s="39">
        <f t="shared" si="43"/>
        <v>2765</v>
      </c>
      <c r="C2773" s="45"/>
      <c r="D2773" s="35"/>
      <c r="E2773" s="46"/>
      <c r="F2773" s="40" t="str" cm="1">
        <f t="array" ref="F2773">IFERROR(_xlfn.IFS(AND($G$3=45566,E2773="徳島"),VLOOKUP(E2773,最低賃金!$A$2:$G$49,2,FALSE),OR($G$3&lt;&gt;45566,E2773&lt;&gt;"徳島"),VLOOKUP(E2773,最低賃金!$A$2:$G$49,4,FALSE)),"")</f>
        <v/>
      </c>
      <c r="G2773" s="50" t="str">
        <f>IFERROR(VLOOKUP(E2773,最低賃金!$A$3:$G$49,6,FALSE),"")</f>
        <v/>
      </c>
      <c r="H2773" s="45"/>
      <c r="I2773" s="36"/>
      <c r="J2773" s="54"/>
      <c r="K2773" s="51" t="str" cm="1">
        <f t="array" ref="K2773">IFERROR(_xlfn.IFS(COUNTBLANK(H2773:J2773)=3,"",I2773="","I列に金額を入力してください",H2773="3.時間給",I2773,J2773="","J列に労働時間を入力してください",H2773="1.月給",ROUND(I2773/J2773,0),H2773="2.日給",ROUND(I2773/J2773,0)),"")</f>
        <v/>
      </c>
      <c r="L2773" s="37" t="str" cm="1">
        <f t="array" ref="L2773">IFERROR(_xlfn.IFS(E2773="","",K2773&lt;F2773,"×（法定外・特例等対象外です）",K2773&lt;G2773,"〇",K2773&gt;=G2773,"ー"),"")</f>
        <v/>
      </c>
      <c r="M2773" s="26" t="str" cm="1">
        <f t="array" ref="M2773">IFERROR(_xlfn.IFS(COUNTBLANK(D2773:K2773)=8,"",D2773="","←D列に従業員名を姓名（フルネーム）で入力してください。誤変換にお気を付け下さい。",E2773="","←E列に都道府県を入力してください。",H2773="","←H列に1.月給～3.時間給の選択肢を入力してください",I2773="","←I列に金額を入力してください",H2773=3,"",J2773="","←J列に所定労働時間を入力してください"),"")</f>
        <v/>
      </c>
    </row>
    <row r="2774" spans="2:13" ht="22" x14ac:dyDescent="0.55000000000000004">
      <c r="B2774" s="39">
        <f t="shared" si="43"/>
        <v>2766</v>
      </c>
      <c r="C2774" s="45"/>
      <c r="D2774" s="35"/>
      <c r="E2774" s="46"/>
      <c r="F2774" s="40" t="str" cm="1">
        <f t="array" ref="F2774">IFERROR(_xlfn.IFS(AND($G$3=45566,E2774="徳島"),VLOOKUP(E2774,最低賃金!$A$2:$G$49,2,FALSE),OR($G$3&lt;&gt;45566,E2774&lt;&gt;"徳島"),VLOOKUP(E2774,最低賃金!$A$2:$G$49,4,FALSE)),"")</f>
        <v/>
      </c>
      <c r="G2774" s="50" t="str">
        <f>IFERROR(VLOOKUP(E2774,最低賃金!$A$3:$G$49,6,FALSE),"")</f>
        <v/>
      </c>
      <c r="H2774" s="45"/>
      <c r="I2774" s="36"/>
      <c r="J2774" s="54"/>
      <c r="K2774" s="51" t="str" cm="1">
        <f t="array" ref="K2774">IFERROR(_xlfn.IFS(COUNTBLANK(H2774:J2774)=3,"",I2774="","I列に金額を入力してください",H2774="3.時間給",I2774,J2774="","J列に労働時間を入力してください",H2774="1.月給",ROUND(I2774/J2774,0),H2774="2.日給",ROUND(I2774/J2774,0)),"")</f>
        <v/>
      </c>
      <c r="L2774" s="37" t="str" cm="1">
        <f t="array" ref="L2774">IFERROR(_xlfn.IFS(E2774="","",K2774&lt;F2774,"×（法定外・特例等対象外です）",K2774&lt;G2774,"〇",K2774&gt;=G2774,"ー"),"")</f>
        <v/>
      </c>
      <c r="M2774" s="26" t="str" cm="1">
        <f t="array" ref="M2774">IFERROR(_xlfn.IFS(COUNTBLANK(D2774:K2774)=8,"",D2774="","←D列に従業員名を姓名（フルネーム）で入力してください。誤変換にお気を付け下さい。",E2774="","←E列に都道府県を入力してください。",H2774="","←H列に1.月給～3.時間給の選択肢を入力してください",I2774="","←I列に金額を入力してください",H2774=3,"",J2774="","←J列に所定労働時間を入力してください"),"")</f>
        <v/>
      </c>
    </row>
    <row r="2775" spans="2:13" ht="22" x14ac:dyDescent="0.55000000000000004">
      <c r="B2775" s="39">
        <f t="shared" si="43"/>
        <v>2767</v>
      </c>
      <c r="C2775" s="45"/>
      <c r="D2775" s="35"/>
      <c r="E2775" s="46"/>
      <c r="F2775" s="40" t="str" cm="1">
        <f t="array" ref="F2775">IFERROR(_xlfn.IFS(AND($G$3=45566,E2775="徳島"),VLOOKUP(E2775,最低賃金!$A$2:$G$49,2,FALSE),OR($G$3&lt;&gt;45566,E2775&lt;&gt;"徳島"),VLOOKUP(E2775,最低賃金!$A$2:$G$49,4,FALSE)),"")</f>
        <v/>
      </c>
      <c r="G2775" s="50" t="str">
        <f>IFERROR(VLOOKUP(E2775,最低賃金!$A$3:$G$49,6,FALSE),"")</f>
        <v/>
      </c>
      <c r="H2775" s="45"/>
      <c r="I2775" s="36"/>
      <c r="J2775" s="54"/>
      <c r="K2775" s="51" t="str" cm="1">
        <f t="array" ref="K2775">IFERROR(_xlfn.IFS(COUNTBLANK(H2775:J2775)=3,"",I2775="","I列に金額を入力してください",H2775="3.時間給",I2775,J2775="","J列に労働時間を入力してください",H2775="1.月給",ROUND(I2775/J2775,0),H2775="2.日給",ROUND(I2775/J2775,0)),"")</f>
        <v/>
      </c>
      <c r="L2775" s="37" t="str" cm="1">
        <f t="array" ref="L2775">IFERROR(_xlfn.IFS(E2775="","",K2775&lt;F2775,"×（法定外・特例等対象外です）",K2775&lt;G2775,"〇",K2775&gt;=G2775,"ー"),"")</f>
        <v/>
      </c>
      <c r="M2775" s="26" t="str" cm="1">
        <f t="array" ref="M2775">IFERROR(_xlfn.IFS(COUNTBLANK(D2775:K2775)=8,"",D2775="","←D列に従業員名を姓名（フルネーム）で入力してください。誤変換にお気を付け下さい。",E2775="","←E列に都道府県を入力してください。",H2775="","←H列に1.月給～3.時間給の選択肢を入力してください",I2775="","←I列に金額を入力してください",H2775=3,"",J2775="","←J列に所定労働時間を入力してください"),"")</f>
        <v/>
      </c>
    </row>
    <row r="2776" spans="2:13" ht="22" x14ac:dyDescent="0.55000000000000004">
      <c r="B2776" s="39">
        <f t="shared" si="43"/>
        <v>2768</v>
      </c>
      <c r="C2776" s="45"/>
      <c r="D2776" s="35"/>
      <c r="E2776" s="46"/>
      <c r="F2776" s="40" t="str" cm="1">
        <f t="array" ref="F2776">IFERROR(_xlfn.IFS(AND($G$3=45566,E2776="徳島"),VLOOKUP(E2776,最低賃金!$A$2:$G$49,2,FALSE),OR($G$3&lt;&gt;45566,E2776&lt;&gt;"徳島"),VLOOKUP(E2776,最低賃金!$A$2:$G$49,4,FALSE)),"")</f>
        <v/>
      </c>
      <c r="G2776" s="50" t="str">
        <f>IFERROR(VLOOKUP(E2776,最低賃金!$A$3:$G$49,6,FALSE),"")</f>
        <v/>
      </c>
      <c r="H2776" s="45"/>
      <c r="I2776" s="36"/>
      <c r="J2776" s="54"/>
      <c r="K2776" s="51" t="str" cm="1">
        <f t="array" ref="K2776">IFERROR(_xlfn.IFS(COUNTBLANK(H2776:J2776)=3,"",I2776="","I列に金額を入力してください",H2776="3.時間給",I2776,J2776="","J列に労働時間を入力してください",H2776="1.月給",ROUND(I2776/J2776,0),H2776="2.日給",ROUND(I2776/J2776,0)),"")</f>
        <v/>
      </c>
      <c r="L2776" s="37" t="str" cm="1">
        <f t="array" ref="L2776">IFERROR(_xlfn.IFS(E2776="","",K2776&lt;F2776,"×（法定外・特例等対象外です）",K2776&lt;G2776,"〇",K2776&gt;=G2776,"ー"),"")</f>
        <v/>
      </c>
      <c r="M2776" s="26" t="str" cm="1">
        <f t="array" ref="M2776">IFERROR(_xlfn.IFS(COUNTBLANK(D2776:K2776)=8,"",D2776="","←D列に従業員名を姓名（フルネーム）で入力してください。誤変換にお気を付け下さい。",E2776="","←E列に都道府県を入力してください。",H2776="","←H列に1.月給～3.時間給の選択肢を入力してください",I2776="","←I列に金額を入力してください",H2776=3,"",J2776="","←J列に所定労働時間を入力してください"),"")</f>
        <v/>
      </c>
    </row>
    <row r="2777" spans="2:13" ht="22" x14ac:dyDescent="0.55000000000000004">
      <c r="B2777" s="39">
        <f t="shared" si="43"/>
        <v>2769</v>
      </c>
      <c r="C2777" s="45"/>
      <c r="D2777" s="35"/>
      <c r="E2777" s="46"/>
      <c r="F2777" s="40" t="str" cm="1">
        <f t="array" ref="F2777">IFERROR(_xlfn.IFS(AND($G$3=45566,E2777="徳島"),VLOOKUP(E2777,最低賃金!$A$2:$G$49,2,FALSE),OR($G$3&lt;&gt;45566,E2777&lt;&gt;"徳島"),VLOOKUP(E2777,最低賃金!$A$2:$G$49,4,FALSE)),"")</f>
        <v/>
      </c>
      <c r="G2777" s="50" t="str">
        <f>IFERROR(VLOOKUP(E2777,最低賃金!$A$3:$G$49,6,FALSE),"")</f>
        <v/>
      </c>
      <c r="H2777" s="45"/>
      <c r="I2777" s="36"/>
      <c r="J2777" s="54"/>
      <c r="K2777" s="51" t="str" cm="1">
        <f t="array" ref="K2777">IFERROR(_xlfn.IFS(COUNTBLANK(H2777:J2777)=3,"",I2777="","I列に金額を入力してください",H2777="3.時間給",I2777,J2777="","J列に労働時間を入力してください",H2777="1.月給",ROUND(I2777/J2777,0),H2777="2.日給",ROUND(I2777/J2777,0)),"")</f>
        <v/>
      </c>
      <c r="L2777" s="37" t="str" cm="1">
        <f t="array" ref="L2777">IFERROR(_xlfn.IFS(E2777="","",K2777&lt;F2777,"×（法定外・特例等対象外です）",K2777&lt;G2777,"〇",K2777&gt;=G2777,"ー"),"")</f>
        <v/>
      </c>
      <c r="M2777" s="26" t="str" cm="1">
        <f t="array" ref="M2777">IFERROR(_xlfn.IFS(COUNTBLANK(D2777:K2777)=8,"",D2777="","←D列に従業員名を姓名（フルネーム）で入力してください。誤変換にお気を付け下さい。",E2777="","←E列に都道府県を入力してください。",H2777="","←H列に1.月給～3.時間給の選択肢を入力してください",I2777="","←I列に金額を入力してください",H2777=3,"",J2777="","←J列に所定労働時間を入力してください"),"")</f>
        <v/>
      </c>
    </row>
    <row r="2778" spans="2:13" ht="22" x14ac:dyDescent="0.55000000000000004">
      <c r="B2778" s="39">
        <f t="shared" si="43"/>
        <v>2770</v>
      </c>
      <c r="C2778" s="45"/>
      <c r="D2778" s="35"/>
      <c r="E2778" s="46"/>
      <c r="F2778" s="40" t="str" cm="1">
        <f t="array" ref="F2778">IFERROR(_xlfn.IFS(AND($G$3=45566,E2778="徳島"),VLOOKUP(E2778,最低賃金!$A$2:$G$49,2,FALSE),OR($G$3&lt;&gt;45566,E2778&lt;&gt;"徳島"),VLOOKUP(E2778,最低賃金!$A$2:$G$49,4,FALSE)),"")</f>
        <v/>
      </c>
      <c r="G2778" s="50" t="str">
        <f>IFERROR(VLOOKUP(E2778,最低賃金!$A$3:$G$49,6,FALSE),"")</f>
        <v/>
      </c>
      <c r="H2778" s="45"/>
      <c r="I2778" s="36"/>
      <c r="J2778" s="54"/>
      <c r="K2778" s="51" t="str" cm="1">
        <f t="array" ref="K2778">IFERROR(_xlfn.IFS(COUNTBLANK(H2778:J2778)=3,"",I2778="","I列に金額を入力してください",H2778="3.時間給",I2778,J2778="","J列に労働時間を入力してください",H2778="1.月給",ROUND(I2778/J2778,0),H2778="2.日給",ROUND(I2778/J2778,0)),"")</f>
        <v/>
      </c>
      <c r="L2778" s="37" t="str" cm="1">
        <f t="array" ref="L2778">IFERROR(_xlfn.IFS(E2778="","",K2778&lt;F2778,"×（法定外・特例等対象外です）",K2778&lt;G2778,"〇",K2778&gt;=G2778,"ー"),"")</f>
        <v/>
      </c>
      <c r="M2778" s="26" t="str" cm="1">
        <f t="array" ref="M2778">IFERROR(_xlfn.IFS(COUNTBLANK(D2778:K2778)=8,"",D2778="","←D列に従業員名を姓名（フルネーム）で入力してください。誤変換にお気を付け下さい。",E2778="","←E列に都道府県を入力してください。",H2778="","←H列に1.月給～3.時間給の選択肢を入力してください",I2778="","←I列に金額を入力してください",H2778=3,"",J2778="","←J列に所定労働時間を入力してください"),"")</f>
        <v/>
      </c>
    </row>
    <row r="2779" spans="2:13" ht="22" x14ac:dyDescent="0.55000000000000004">
      <c r="B2779" s="39">
        <f t="shared" si="43"/>
        <v>2771</v>
      </c>
      <c r="C2779" s="45"/>
      <c r="D2779" s="35"/>
      <c r="E2779" s="46"/>
      <c r="F2779" s="40" t="str" cm="1">
        <f t="array" ref="F2779">IFERROR(_xlfn.IFS(AND($G$3=45566,E2779="徳島"),VLOOKUP(E2779,最低賃金!$A$2:$G$49,2,FALSE),OR($G$3&lt;&gt;45566,E2779&lt;&gt;"徳島"),VLOOKUP(E2779,最低賃金!$A$2:$G$49,4,FALSE)),"")</f>
        <v/>
      </c>
      <c r="G2779" s="50" t="str">
        <f>IFERROR(VLOOKUP(E2779,最低賃金!$A$3:$G$49,6,FALSE),"")</f>
        <v/>
      </c>
      <c r="H2779" s="45"/>
      <c r="I2779" s="36"/>
      <c r="J2779" s="54"/>
      <c r="K2779" s="51" t="str" cm="1">
        <f t="array" ref="K2779">IFERROR(_xlfn.IFS(COUNTBLANK(H2779:J2779)=3,"",I2779="","I列に金額を入力してください",H2779="3.時間給",I2779,J2779="","J列に労働時間を入力してください",H2779="1.月給",ROUND(I2779/J2779,0),H2779="2.日給",ROUND(I2779/J2779,0)),"")</f>
        <v/>
      </c>
      <c r="L2779" s="37" t="str" cm="1">
        <f t="array" ref="L2779">IFERROR(_xlfn.IFS(E2779="","",K2779&lt;F2779,"×（法定外・特例等対象外です）",K2779&lt;G2779,"〇",K2779&gt;=G2779,"ー"),"")</f>
        <v/>
      </c>
      <c r="M2779" s="26" t="str" cm="1">
        <f t="array" ref="M2779">IFERROR(_xlfn.IFS(COUNTBLANK(D2779:K2779)=8,"",D2779="","←D列に従業員名を姓名（フルネーム）で入力してください。誤変換にお気を付け下さい。",E2779="","←E列に都道府県を入力してください。",H2779="","←H列に1.月給～3.時間給の選択肢を入力してください",I2779="","←I列に金額を入力してください",H2779=3,"",J2779="","←J列に所定労働時間を入力してください"),"")</f>
        <v/>
      </c>
    </row>
    <row r="2780" spans="2:13" ht="22" x14ac:dyDescent="0.55000000000000004">
      <c r="B2780" s="39">
        <f t="shared" si="43"/>
        <v>2772</v>
      </c>
      <c r="C2780" s="45"/>
      <c r="D2780" s="35"/>
      <c r="E2780" s="46"/>
      <c r="F2780" s="40" t="str" cm="1">
        <f t="array" ref="F2780">IFERROR(_xlfn.IFS(AND($G$3=45566,E2780="徳島"),VLOOKUP(E2780,最低賃金!$A$2:$G$49,2,FALSE),OR($G$3&lt;&gt;45566,E2780&lt;&gt;"徳島"),VLOOKUP(E2780,最低賃金!$A$2:$G$49,4,FALSE)),"")</f>
        <v/>
      </c>
      <c r="G2780" s="50" t="str">
        <f>IFERROR(VLOOKUP(E2780,最低賃金!$A$3:$G$49,6,FALSE),"")</f>
        <v/>
      </c>
      <c r="H2780" s="45"/>
      <c r="I2780" s="36"/>
      <c r="J2780" s="54"/>
      <c r="K2780" s="51" t="str" cm="1">
        <f t="array" ref="K2780">IFERROR(_xlfn.IFS(COUNTBLANK(H2780:J2780)=3,"",I2780="","I列に金額を入力してください",H2780="3.時間給",I2780,J2780="","J列に労働時間を入力してください",H2780="1.月給",ROUND(I2780/J2780,0),H2780="2.日給",ROUND(I2780/J2780,0)),"")</f>
        <v/>
      </c>
      <c r="L2780" s="37" t="str" cm="1">
        <f t="array" ref="L2780">IFERROR(_xlfn.IFS(E2780="","",K2780&lt;F2780,"×（法定外・特例等対象外です）",K2780&lt;G2780,"〇",K2780&gt;=G2780,"ー"),"")</f>
        <v/>
      </c>
      <c r="M2780" s="26" t="str" cm="1">
        <f t="array" ref="M2780">IFERROR(_xlfn.IFS(COUNTBLANK(D2780:K2780)=8,"",D2780="","←D列に従業員名を姓名（フルネーム）で入力してください。誤変換にお気を付け下さい。",E2780="","←E列に都道府県を入力してください。",H2780="","←H列に1.月給～3.時間給の選択肢を入力してください",I2780="","←I列に金額を入力してください",H2780=3,"",J2780="","←J列に所定労働時間を入力してください"),"")</f>
        <v/>
      </c>
    </row>
    <row r="2781" spans="2:13" ht="22" x14ac:dyDescent="0.55000000000000004">
      <c r="B2781" s="39">
        <f t="shared" si="43"/>
        <v>2773</v>
      </c>
      <c r="C2781" s="45"/>
      <c r="D2781" s="35"/>
      <c r="E2781" s="46"/>
      <c r="F2781" s="40" t="str" cm="1">
        <f t="array" ref="F2781">IFERROR(_xlfn.IFS(AND($G$3=45566,E2781="徳島"),VLOOKUP(E2781,最低賃金!$A$2:$G$49,2,FALSE),OR($G$3&lt;&gt;45566,E2781&lt;&gt;"徳島"),VLOOKUP(E2781,最低賃金!$A$2:$G$49,4,FALSE)),"")</f>
        <v/>
      </c>
      <c r="G2781" s="50" t="str">
        <f>IFERROR(VLOOKUP(E2781,最低賃金!$A$3:$G$49,6,FALSE),"")</f>
        <v/>
      </c>
      <c r="H2781" s="45"/>
      <c r="I2781" s="36"/>
      <c r="J2781" s="54"/>
      <c r="K2781" s="51" t="str" cm="1">
        <f t="array" ref="K2781">IFERROR(_xlfn.IFS(COUNTBLANK(H2781:J2781)=3,"",I2781="","I列に金額を入力してください",H2781="3.時間給",I2781,J2781="","J列に労働時間を入力してください",H2781="1.月給",ROUND(I2781/J2781,0),H2781="2.日給",ROUND(I2781/J2781,0)),"")</f>
        <v/>
      </c>
      <c r="L2781" s="37" t="str" cm="1">
        <f t="array" ref="L2781">IFERROR(_xlfn.IFS(E2781="","",K2781&lt;F2781,"×（法定外・特例等対象外です）",K2781&lt;G2781,"〇",K2781&gt;=G2781,"ー"),"")</f>
        <v/>
      </c>
      <c r="M2781" s="26" t="str" cm="1">
        <f t="array" ref="M2781">IFERROR(_xlfn.IFS(COUNTBLANK(D2781:K2781)=8,"",D2781="","←D列に従業員名を姓名（フルネーム）で入力してください。誤変換にお気を付け下さい。",E2781="","←E列に都道府県を入力してください。",H2781="","←H列に1.月給～3.時間給の選択肢を入力してください",I2781="","←I列に金額を入力してください",H2781=3,"",J2781="","←J列に所定労働時間を入力してください"),"")</f>
        <v/>
      </c>
    </row>
    <row r="2782" spans="2:13" ht="22" x14ac:dyDescent="0.55000000000000004">
      <c r="B2782" s="39">
        <f t="shared" si="43"/>
        <v>2774</v>
      </c>
      <c r="C2782" s="45"/>
      <c r="D2782" s="35"/>
      <c r="E2782" s="46"/>
      <c r="F2782" s="40" t="str" cm="1">
        <f t="array" ref="F2782">IFERROR(_xlfn.IFS(AND($G$3=45566,E2782="徳島"),VLOOKUP(E2782,最低賃金!$A$2:$G$49,2,FALSE),OR($G$3&lt;&gt;45566,E2782&lt;&gt;"徳島"),VLOOKUP(E2782,最低賃金!$A$2:$G$49,4,FALSE)),"")</f>
        <v/>
      </c>
      <c r="G2782" s="50" t="str">
        <f>IFERROR(VLOOKUP(E2782,最低賃金!$A$3:$G$49,6,FALSE),"")</f>
        <v/>
      </c>
      <c r="H2782" s="45"/>
      <c r="I2782" s="36"/>
      <c r="J2782" s="54"/>
      <c r="K2782" s="51" t="str" cm="1">
        <f t="array" ref="K2782">IFERROR(_xlfn.IFS(COUNTBLANK(H2782:J2782)=3,"",I2782="","I列に金額を入力してください",H2782="3.時間給",I2782,J2782="","J列に労働時間を入力してください",H2782="1.月給",ROUND(I2782/J2782,0),H2782="2.日給",ROUND(I2782/J2782,0)),"")</f>
        <v/>
      </c>
      <c r="L2782" s="37" t="str" cm="1">
        <f t="array" ref="L2782">IFERROR(_xlfn.IFS(E2782="","",K2782&lt;F2782,"×（法定外・特例等対象外です）",K2782&lt;G2782,"〇",K2782&gt;=G2782,"ー"),"")</f>
        <v/>
      </c>
      <c r="M2782" s="26" t="str" cm="1">
        <f t="array" ref="M2782">IFERROR(_xlfn.IFS(COUNTBLANK(D2782:K2782)=8,"",D2782="","←D列に従業員名を姓名（フルネーム）で入力してください。誤変換にお気を付け下さい。",E2782="","←E列に都道府県を入力してください。",H2782="","←H列に1.月給～3.時間給の選択肢を入力してください",I2782="","←I列に金額を入力してください",H2782=3,"",J2782="","←J列に所定労働時間を入力してください"),"")</f>
        <v/>
      </c>
    </row>
    <row r="2783" spans="2:13" ht="22" x14ac:dyDescent="0.55000000000000004">
      <c r="B2783" s="39">
        <f t="shared" si="43"/>
        <v>2775</v>
      </c>
      <c r="C2783" s="45"/>
      <c r="D2783" s="35"/>
      <c r="E2783" s="46"/>
      <c r="F2783" s="40" t="str" cm="1">
        <f t="array" ref="F2783">IFERROR(_xlfn.IFS(AND($G$3=45566,E2783="徳島"),VLOOKUP(E2783,最低賃金!$A$2:$G$49,2,FALSE),OR($G$3&lt;&gt;45566,E2783&lt;&gt;"徳島"),VLOOKUP(E2783,最低賃金!$A$2:$G$49,4,FALSE)),"")</f>
        <v/>
      </c>
      <c r="G2783" s="50" t="str">
        <f>IFERROR(VLOOKUP(E2783,最低賃金!$A$3:$G$49,6,FALSE),"")</f>
        <v/>
      </c>
      <c r="H2783" s="45"/>
      <c r="I2783" s="36"/>
      <c r="J2783" s="54"/>
      <c r="K2783" s="51" t="str" cm="1">
        <f t="array" ref="K2783">IFERROR(_xlfn.IFS(COUNTBLANK(H2783:J2783)=3,"",I2783="","I列に金額を入力してください",H2783="3.時間給",I2783,J2783="","J列に労働時間を入力してください",H2783="1.月給",ROUND(I2783/J2783,0),H2783="2.日給",ROUND(I2783/J2783,0)),"")</f>
        <v/>
      </c>
      <c r="L2783" s="37" t="str" cm="1">
        <f t="array" ref="L2783">IFERROR(_xlfn.IFS(E2783="","",K2783&lt;F2783,"×（法定外・特例等対象外です）",K2783&lt;G2783,"〇",K2783&gt;=G2783,"ー"),"")</f>
        <v/>
      </c>
      <c r="M2783" s="26" t="str" cm="1">
        <f t="array" ref="M2783">IFERROR(_xlfn.IFS(COUNTBLANK(D2783:K2783)=8,"",D2783="","←D列に従業員名を姓名（フルネーム）で入力してください。誤変換にお気を付け下さい。",E2783="","←E列に都道府県を入力してください。",H2783="","←H列に1.月給～3.時間給の選択肢を入力してください",I2783="","←I列に金額を入力してください",H2783=3,"",J2783="","←J列に所定労働時間を入力してください"),"")</f>
        <v/>
      </c>
    </row>
    <row r="2784" spans="2:13" ht="22" x14ac:dyDescent="0.55000000000000004">
      <c r="B2784" s="39">
        <f t="shared" si="43"/>
        <v>2776</v>
      </c>
      <c r="C2784" s="45"/>
      <c r="D2784" s="35"/>
      <c r="E2784" s="46"/>
      <c r="F2784" s="40" t="str" cm="1">
        <f t="array" ref="F2784">IFERROR(_xlfn.IFS(AND($G$3=45566,E2784="徳島"),VLOOKUP(E2784,最低賃金!$A$2:$G$49,2,FALSE),OR($G$3&lt;&gt;45566,E2784&lt;&gt;"徳島"),VLOOKUP(E2784,最低賃金!$A$2:$G$49,4,FALSE)),"")</f>
        <v/>
      </c>
      <c r="G2784" s="50" t="str">
        <f>IFERROR(VLOOKUP(E2784,最低賃金!$A$3:$G$49,6,FALSE),"")</f>
        <v/>
      </c>
      <c r="H2784" s="45"/>
      <c r="I2784" s="36"/>
      <c r="J2784" s="54"/>
      <c r="K2784" s="51" t="str" cm="1">
        <f t="array" ref="K2784">IFERROR(_xlfn.IFS(COUNTBLANK(H2784:J2784)=3,"",I2784="","I列に金額を入力してください",H2784="3.時間給",I2784,J2784="","J列に労働時間を入力してください",H2784="1.月給",ROUND(I2784/J2784,0),H2784="2.日給",ROUND(I2784/J2784,0)),"")</f>
        <v/>
      </c>
      <c r="L2784" s="37" t="str" cm="1">
        <f t="array" ref="L2784">IFERROR(_xlfn.IFS(E2784="","",K2784&lt;F2784,"×（法定外・特例等対象外です）",K2784&lt;G2784,"〇",K2784&gt;=G2784,"ー"),"")</f>
        <v/>
      </c>
      <c r="M2784" s="26" t="str" cm="1">
        <f t="array" ref="M2784">IFERROR(_xlfn.IFS(COUNTBLANK(D2784:K2784)=8,"",D2784="","←D列に従業員名を姓名（フルネーム）で入力してください。誤変換にお気を付け下さい。",E2784="","←E列に都道府県を入力してください。",H2784="","←H列に1.月給～3.時間給の選択肢を入力してください",I2784="","←I列に金額を入力してください",H2784=3,"",J2784="","←J列に所定労働時間を入力してください"),"")</f>
        <v/>
      </c>
    </row>
    <row r="2785" spans="2:13" ht="22" x14ac:dyDescent="0.55000000000000004">
      <c r="B2785" s="39">
        <f t="shared" si="43"/>
        <v>2777</v>
      </c>
      <c r="C2785" s="45"/>
      <c r="D2785" s="35"/>
      <c r="E2785" s="46"/>
      <c r="F2785" s="40" t="str" cm="1">
        <f t="array" ref="F2785">IFERROR(_xlfn.IFS(AND($G$3=45566,E2785="徳島"),VLOOKUP(E2785,最低賃金!$A$2:$G$49,2,FALSE),OR($G$3&lt;&gt;45566,E2785&lt;&gt;"徳島"),VLOOKUP(E2785,最低賃金!$A$2:$G$49,4,FALSE)),"")</f>
        <v/>
      </c>
      <c r="G2785" s="50" t="str">
        <f>IFERROR(VLOOKUP(E2785,最低賃金!$A$3:$G$49,6,FALSE),"")</f>
        <v/>
      </c>
      <c r="H2785" s="45"/>
      <c r="I2785" s="36"/>
      <c r="J2785" s="54"/>
      <c r="K2785" s="51" t="str" cm="1">
        <f t="array" ref="K2785">IFERROR(_xlfn.IFS(COUNTBLANK(H2785:J2785)=3,"",I2785="","I列に金額を入力してください",H2785="3.時間給",I2785,J2785="","J列に労働時間を入力してください",H2785="1.月給",ROUND(I2785/J2785,0),H2785="2.日給",ROUND(I2785/J2785,0)),"")</f>
        <v/>
      </c>
      <c r="L2785" s="37" t="str" cm="1">
        <f t="array" ref="L2785">IFERROR(_xlfn.IFS(E2785="","",K2785&lt;F2785,"×（法定外・特例等対象外です）",K2785&lt;G2785,"〇",K2785&gt;=G2785,"ー"),"")</f>
        <v/>
      </c>
      <c r="M2785" s="26" t="str" cm="1">
        <f t="array" ref="M2785">IFERROR(_xlfn.IFS(COUNTBLANK(D2785:K2785)=8,"",D2785="","←D列に従業員名を姓名（フルネーム）で入力してください。誤変換にお気を付け下さい。",E2785="","←E列に都道府県を入力してください。",H2785="","←H列に1.月給～3.時間給の選択肢を入力してください",I2785="","←I列に金額を入力してください",H2785=3,"",J2785="","←J列に所定労働時間を入力してください"),"")</f>
        <v/>
      </c>
    </row>
    <row r="2786" spans="2:13" ht="22" x14ac:dyDescent="0.55000000000000004">
      <c r="B2786" s="39">
        <f t="shared" si="43"/>
        <v>2778</v>
      </c>
      <c r="C2786" s="45"/>
      <c r="D2786" s="35"/>
      <c r="E2786" s="46"/>
      <c r="F2786" s="40" t="str" cm="1">
        <f t="array" ref="F2786">IFERROR(_xlfn.IFS(AND($G$3=45566,E2786="徳島"),VLOOKUP(E2786,最低賃金!$A$2:$G$49,2,FALSE),OR($G$3&lt;&gt;45566,E2786&lt;&gt;"徳島"),VLOOKUP(E2786,最低賃金!$A$2:$G$49,4,FALSE)),"")</f>
        <v/>
      </c>
      <c r="G2786" s="50" t="str">
        <f>IFERROR(VLOOKUP(E2786,最低賃金!$A$3:$G$49,6,FALSE),"")</f>
        <v/>
      </c>
      <c r="H2786" s="45"/>
      <c r="I2786" s="36"/>
      <c r="J2786" s="54"/>
      <c r="K2786" s="51" t="str" cm="1">
        <f t="array" ref="K2786">IFERROR(_xlfn.IFS(COUNTBLANK(H2786:J2786)=3,"",I2786="","I列に金額を入力してください",H2786="3.時間給",I2786,J2786="","J列に労働時間を入力してください",H2786="1.月給",ROUND(I2786/J2786,0),H2786="2.日給",ROUND(I2786/J2786,0)),"")</f>
        <v/>
      </c>
      <c r="L2786" s="37" t="str" cm="1">
        <f t="array" ref="L2786">IFERROR(_xlfn.IFS(E2786="","",K2786&lt;F2786,"×（法定外・特例等対象外です）",K2786&lt;G2786,"〇",K2786&gt;=G2786,"ー"),"")</f>
        <v/>
      </c>
      <c r="M2786" s="26" t="str" cm="1">
        <f t="array" ref="M2786">IFERROR(_xlfn.IFS(COUNTBLANK(D2786:K2786)=8,"",D2786="","←D列に従業員名を姓名（フルネーム）で入力してください。誤変換にお気を付け下さい。",E2786="","←E列に都道府県を入力してください。",H2786="","←H列に1.月給～3.時間給の選択肢を入力してください",I2786="","←I列に金額を入力してください",H2786=3,"",J2786="","←J列に所定労働時間を入力してください"),"")</f>
        <v/>
      </c>
    </row>
    <row r="2787" spans="2:13" ht="22" x14ac:dyDescent="0.55000000000000004">
      <c r="B2787" s="39">
        <f t="shared" si="43"/>
        <v>2779</v>
      </c>
      <c r="C2787" s="45"/>
      <c r="D2787" s="35"/>
      <c r="E2787" s="46"/>
      <c r="F2787" s="40" t="str" cm="1">
        <f t="array" ref="F2787">IFERROR(_xlfn.IFS(AND($G$3=45566,E2787="徳島"),VLOOKUP(E2787,最低賃金!$A$2:$G$49,2,FALSE),OR($G$3&lt;&gt;45566,E2787&lt;&gt;"徳島"),VLOOKUP(E2787,最低賃金!$A$2:$G$49,4,FALSE)),"")</f>
        <v/>
      </c>
      <c r="G2787" s="50" t="str">
        <f>IFERROR(VLOOKUP(E2787,最低賃金!$A$3:$G$49,6,FALSE),"")</f>
        <v/>
      </c>
      <c r="H2787" s="45"/>
      <c r="I2787" s="36"/>
      <c r="J2787" s="54"/>
      <c r="K2787" s="51" t="str" cm="1">
        <f t="array" ref="K2787">IFERROR(_xlfn.IFS(COUNTBLANK(H2787:J2787)=3,"",I2787="","I列に金額を入力してください",H2787="3.時間給",I2787,J2787="","J列に労働時間を入力してください",H2787="1.月給",ROUND(I2787/J2787,0),H2787="2.日給",ROUND(I2787/J2787,0)),"")</f>
        <v/>
      </c>
      <c r="L2787" s="37" t="str" cm="1">
        <f t="array" ref="L2787">IFERROR(_xlfn.IFS(E2787="","",K2787&lt;F2787,"×（法定外・特例等対象外です）",K2787&lt;G2787,"〇",K2787&gt;=G2787,"ー"),"")</f>
        <v/>
      </c>
      <c r="M2787" s="26" t="str" cm="1">
        <f t="array" ref="M2787">IFERROR(_xlfn.IFS(COUNTBLANK(D2787:K2787)=8,"",D2787="","←D列に従業員名を姓名（フルネーム）で入力してください。誤変換にお気を付け下さい。",E2787="","←E列に都道府県を入力してください。",H2787="","←H列に1.月給～3.時間給の選択肢を入力してください",I2787="","←I列に金額を入力してください",H2787=3,"",J2787="","←J列に所定労働時間を入力してください"),"")</f>
        <v/>
      </c>
    </row>
    <row r="2788" spans="2:13" ht="22" x14ac:dyDescent="0.55000000000000004">
      <c r="B2788" s="39">
        <f t="shared" si="43"/>
        <v>2780</v>
      </c>
      <c r="C2788" s="45"/>
      <c r="D2788" s="35"/>
      <c r="E2788" s="46"/>
      <c r="F2788" s="40" t="str" cm="1">
        <f t="array" ref="F2788">IFERROR(_xlfn.IFS(AND($G$3=45566,E2788="徳島"),VLOOKUP(E2788,最低賃金!$A$2:$G$49,2,FALSE),OR($G$3&lt;&gt;45566,E2788&lt;&gt;"徳島"),VLOOKUP(E2788,最低賃金!$A$2:$G$49,4,FALSE)),"")</f>
        <v/>
      </c>
      <c r="G2788" s="50" t="str">
        <f>IFERROR(VLOOKUP(E2788,最低賃金!$A$3:$G$49,6,FALSE),"")</f>
        <v/>
      </c>
      <c r="H2788" s="45"/>
      <c r="I2788" s="36"/>
      <c r="J2788" s="54"/>
      <c r="K2788" s="51" t="str" cm="1">
        <f t="array" ref="K2788">IFERROR(_xlfn.IFS(COUNTBLANK(H2788:J2788)=3,"",I2788="","I列に金額を入力してください",H2788="3.時間給",I2788,J2788="","J列に労働時間を入力してください",H2788="1.月給",ROUND(I2788/J2788,0),H2788="2.日給",ROUND(I2788/J2788,0)),"")</f>
        <v/>
      </c>
      <c r="L2788" s="37" t="str" cm="1">
        <f t="array" ref="L2788">IFERROR(_xlfn.IFS(E2788="","",K2788&lt;F2788,"×（法定外・特例等対象外です）",K2788&lt;G2788,"〇",K2788&gt;=G2788,"ー"),"")</f>
        <v/>
      </c>
      <c r="M2788" s="26" t="str" cm="1">
        <f t="array" ref="M2788">IFERROR(_xlfn.IFS(COUNTBLANK(D2788:K2788)=8,"",D2788="","←D列に従業員名を姓名（フルネーム）で入力してください。誤変換にお気を付け下さい。",E2788="","←E列に都道府県を入力してください。",H2788="","←H列に1.月給～3.時間給の選択肢を入力してください",I2788="","←I列に金額を入力してください",H2788=3,"",J2788="","←J列に所定労働時間を入力してください"),"")</f>
        <v/>
      </c>
    </row>
    <row r="2789" spans="2:13" ht="22" x14ac:dyDescent="0.55000000000000004">
      <c r="B2789" s="39">
        <f t="shared" si="43"/>
        <v>2781</v>
      </c>
      <c r="C2789" s="45"/>
      <c r="D2789" s="35"/>
      <c r="E2789" s="46"/>
      <c r="F2789" s="40" t="str" cm="1">
        <f t="array" ref="F2789">IFERROR(_xlfn.IFS(AND($G$3=45566,E2789="徳島"),VLOOKUP(E2789,最低賃金!$A$2:$G$49,2,FALSE),OR($G$3&lt;&gt;45566,E2789&lt;&gt;"徳島"),VLOOKUP(E2789,最低賃金!$A$2:$G$49,4,FALSE)),"")</f>
        <v/>
      </c>
      <c r="G2789" s="50" t="str">
        <f>IFERROR(VLOOKUP(E2789,最低賃金!$A$3:$G$49,6,FALSE),"")</f>
        <v/>
      </c>
      <c r="H2789" s="45"/>
      <c r="I2789" s="36"/>
      <c r="J2789" s="54"/>
      <c r="K2789" s="51" t="str" cm="1">
        <f t="array" ref="K2789">IFERROR(_xlfn.IFS(COUNTBLANK(H2789:J2789)=3,"",I2789="","I列に金額を入力してください",H2789="3.時間給",I2789,J2789="","J列に労働時間を入力してください",H2789="1.月給",ROUND(I2789/J2789,0),H2789="2.日給",ROUND(I2789/J2789,0)),"")</f>
        <v/>
      </c>
      <c r="L2789" s="37" t="str" cm="1">
        <f t="array" ref="L2789">IFERROR(_xlfn.IFS(E2789="","",K2789&lt;F2789,"×（法定外・特例等対象外です）",K2789&lt;G2789,"〇",K2789&gt;=G2789,"ー"),"")</f>
        <v/>
      </c>
      <c r="M2789" s="26" t="str" cm="1">
        <f t="array" ref="M2789">IFERROR(_xlfn.IFS(COUNTBLANK(D2789:K2789)=8,"",D2789="","←D列に従業員名を姓名（フルネーム）で入力してください。誤変換にお気を付け下さい。",E2789="","←E列に都道府県を入力してください。",H2789="","←H列に1.月給～3.時間給の選択肢を入力してください",I2789="","←I列に金額を入力してください",H2789=3,"",J2789="","←J列に所定労働時間を入力してください"),"")</f>
        <v/>
      </c>
    </row>
    <row r="2790" spans="2:13" ht="22" x14ac:dyDescent="0.55000000000000004">
      <c r="B2790" s="39">
        <f t="shared" si="43"/>
        <v>2782</v>
      </c>
      <c r="C2790" s="45"/>
      <c r="D2790" s="35"/>
      <c r="E2790" s="46"/>
      <c r="F2790" s="40" t="str" cm="1">
        <f t="array" ref="F2790">IFERROR(_xlfn.IFS(AND($G$3=45566,E2790="徳島"),VLOOKUP(E2790,最低賃金!$A$2:$G$49,2,FALSE),OR($G$3&lt;&gt;45566,E2790&lt;&gt;"徳島"),VLOOKUP(E2790,最低賃金!$A$2:$G$49,4,FALSE)),"")</f>
        <v/>
      </c>
      <c r="G2790" s="50" t="str">
        <f>IFERROR(VLOOKUP(E2790,最低賃金!$A$3:$G$49,6,FALSE),"")</f>
        <v/>
      </c>
      <c r="H2790" s="45"/>
      <c r="I2790" s="36"/>
      <c r="J2790" s="54"/>
      <c r="K2790" s="51" t="str" cm="1">
        <f t="array" ref="K2790">IFERROR(_xlfn.IFS(COUNTBLANK(H2790:J2790)=3,"",I2790="","I列に金額を入力してください",H2790="3.時間給",I2790,J2790="","J列に労働時間を入力してください",H2790="1.月給",ROUND(I2790/J2790,0),H2790="2.日給",ROUND(I2790/J2790,0)),"")</f>
        <v/>
      </c>
      <c r="L2790" s="37" t="str" cm="1">
        <f t="array" ref="L2790">IFERROR(_xlfn.IFS(E2790="","",K2790&lt;F2790,"×（法定外・特例等対象外です）",K2790&lt;G2790,"〇",K2790&gt;=G2790,"ー"),"")</f>
        <v/>
      </c>
      <c r="M2790" s="26" t="str" cm="1">
        <f t="array" ref="M2790">IFERROR(_xlfn.IFS(COUNTBLANK(D2790:K2790)=8,"",D2790="","←D列に従業員名を姓名（フルネーム）で入力してください。誤変換にお気を付け下さい。",E2790="","←E列に都道府県を入力してください。",H2790="","←H列に1.月給～3.時間給の選択肢を入力してください",I2790="","←I列に金額を入力してください",H2790=3,"",J2790="","←J列に所定労働時間を入力してください"),"")</f>
        <v/>
      </c>
    </row>
    <row r="2791" spans="2:13" ht="22" x14ac:dyDescent="0.55000000000000004">
      <c r="B2791" s="39">
        <f t="shared" si="43"/>
        <v>2783</v>
      </c>
      <c r="C2791" s="45"/>
      <c r="D2791" s="35"/>
      <c r="E2791" s="46"/>
      <c r="F2791" s="40" t="str" cm="1">
        <f t="array" ref="F2791">IFERROR(_xlfn.IFS(AND($G$3=45566,E2791="徳島"),VLOOKUP(E2791,最低賃金!$A$2:$G$49,2,FALSE),OR($G$3&lt;&gt;45566,E2791&lt;&gt;"徳島"),VLOOKUP(E2791,最低賃金!$A$2:$G$49,4,FALSE)),"")</f>
        <v/>
      </c>
      <c r="G2791" s="50" t="str">
        <f>IFERROR(VLOOKUP(E2791,最低賃金!$A$3:$G$49,6,FALSE),"")</f>
        <v/>
      </c>
      <c r="H2791" s="45"/>
      <c r="I2791" s="36"/>
      <c r="J2791" s="54"/>
      <c r="K2791" s="51" t="str" cm="1">
        <f t="array" ref="K2791">IFERROR(_xlfn.IFS(COUNTBLANK(H2791:J2791)=3,"",I2791="","I列に金額を入力してください",H2791="3.時間給",I2791,J2791="","J列に労働時間を入力してください",H2791="1.月給",ROUND(I2791/J2791,0),H2791="2.日給",ROUND(I2791/J2791,0)),"")</f>
        <v/>
      </c>
      <c r="L2791" s="37" t="str" cm="1">
        <f t="array" ref="L2791">IFERROR(_xlfn.IFS(E2791="","",K2791&lt;F2791,"×（法定外・特例等対象外です）",K2791&lt;G2791,"〇",K2791&gt;=G2791,"ー"),"")</f>
        <v/>
      </c>
      <c r="M2791" s="26" t="str" cm="1">
        <f t="array" ref="M2791">IFERROR(_xlfn.IFS(COUNTBLANK(D2791:K2791)=8,"",D2791="","←D列に従業員名を姓名（フルネーム）で入力してください。誤変換にお気を付け下さい。",E2791="","←E列に都道府県を入力してください。",H2791="","←H列に1.月給～3.時間給の選択肢を入力してください",I2791="","←I列に金額を入力してください",H2791=3,"",J2791="","←J列に所定労働時間を入力してください"),"")</f>
        <v/>
      </c>
    </row>
    <row r="2792" spans="2:13" ht="22" x14ac:dyDescent="0.55000000000000004">
      <c r="B2792" s="39">
        <f t="shared" si="43"/>
        <v>2784</v>
      </c>
      <c r="C2792" s="45"/>
      <c r="D2792" s="35"/>
      <c r="E2792" s="46"/>
      <c r="F2792" s="40" t="str" cm="1">
        <f t="array" ref="F2792">IFERROR(_xlfn.IFS(AND($G$3=45566,E2792="徳島"),VLOOKUP(E2792,最低賃金!$A$2:$G$49,2,FALSE),OR($G$3&lt;&gt;45566,E2792&lt;&gt;"徳島"),VLOOKUP(E2792,最低賃金!$A$2:$G$49,4,FALSE)),"")</f>
        <v/>
      </c>
      <c r="G2792" s="50" t="str">
        <f>IFERROR(VLOOKUP(E2792,最低賃金!$A$3:$G$49,6,FALSE),"")</f>
        <v/>
      </c>
      <c r="H2792" s="45"/>
      <c r="I2792" s="36"/>
      <c r="J2792" s="54"/>
      <c r="K2792" s="51" t="str" cm="1">
        <f t="array" ref="K2792">IFERROR(_xlfn.IFS(COUNTBLANK(H2792:J2792)=3,"",I2792="","I列に金額を入力してください",H2792="3.時間給",I2792,J2792="","J列に労働時間を入力してください",H2792="1.月給",ROUND(I2792/J2792,0),H2792="2.日給",ROUND(I2792/J2792,0)),"")</f>
        <v/>
      </c>
      <c r="L2792" s="37" t="str" cm="1">
        <f t="array" ref="L2792">IFERROR(_xlfn.IFS(E2792="","",K2792&lt;F2792,"×（法定外・特例等対象外です）",K2792&lt;G2792,"〇",K2792&gt;=G2792,"ー"),"")</f>
        <v/>
      </c>
      <c r="M2792" s="26" t="str" cm="1">
        <f t="array" ref="M2792">IFERROR(_xlfn.IFS(COUNTBLANK(D2792:K2792)=8,"",D2792="","←D列に従業員名を姓名（フルネーム）で入力してください。誤変換にお気を付け下さい。",E2792="","←E列に都道府県を入力してください。",H2792="","←H列に1.月給～3.時間給の選択肢を入力してください",I2792="","←I列に金額を入力してください",H2792=3,"",J2792="","←J列に所定労働時間を入力してください"),"")</f>
        <v/>
      </c>
    </row>
    <row r="2793" spans="2:13" ht="22" x14ac:dyDescent="0.55000000000000004">
      <c r="B2793" s="39">
        <f t="shared" si="43"/>
        <v>2785</v>
      </c>
      <c r="C2793" s="45"/>
      <c r="D2793" s="35"/>
      <c r="E2793" s="46"/>
      <c r="F2793" s="40" t="str" cm="1">
        <f t="array" ref="F2793">IFERROR(_xlfn.IFS(AND($G$3=45566,E2793="徳島"),VLOOKUP(E2793,最低賃金!$A$2:$G$49,2,FALSE),OR($G$3&lt;&gt;45566,E2793&lt;&gt;"徳島"),VLOOKUP(E2793,最低賃金!$A$2:$G$49,4,FALSE)),"")</f>
        <v/>
      </c>
      <c r="G2793" s="50" t="str">
        <f>IFERROR(VLOOKUP(E2793,最低賃金!$A$3:$G$49,6,FALSE),"")</f>
        <v/>
      </c>
      <c r="H2793" s="45"/>
      <c r="I2793" s="36"/>
      <c r="J2793" s="54"/>
      <c r="K2793" s="51" t="str" cm="1">
        <f t="array" ref="K2793">IFERROR(_xlfn.IFS(COUNTBLANK(H2793:J2793)=3,"",I2793="","I列に金額を入力してください",H2793="3.時間給",I2793,J2793="","J列に労働時間を入力してください",H2793="1.月給",ROUND(I2793/J2793,0),H2793="2.日給",ROUND(I2793/J2793,0)),"")</f>
        <v/>
      </c>
      <c r="L2793" s="37" t="str" cm="1">
        <f t="array" ref="L2793">IFERROR(_xlfn.IFS(E2793="","",K2793&lt;F2793,"×（法定外・特例等対象外です）",K2793&lt;G2793,"〇",K2793&gt;=G2793,"ー"),"")</f>
        <v/>
      </c>
      <c r="M2793" s="26" t="str" cm="1">
        <f t="array" ref="M2793">IFERROR(_xlfn.IFS(COUNTBLANK(D2793:K2793)=8,"",D2793="","←D列に従業員名を姓名（フルネーム）で入力してください。誤変換にお気を付け下さい。",E2793="","←E列に都道府県を入力してください。",H2793="","←H列に1.月給～3.時間給の選択肢を入力してください",I2793="","←I列に金額を入力してください",H2793=3,"",J2793="","←J列に所定労働時間を入力してください"),"")</f>
        <v/>
      </c>
    </row>
    <row r="2794" spans="2:13" ht="22" x14ac:dyDescent="0.55000000000000004">
      <c r="B2794" s="39">
        <f t="shared" si="43"/>
        <v>2786</v>
      </c>
      <c r="C2794" s="45"/>
      <c r="D2794" s="35"/>
      <c r="E2794" s="46"/>
      <c r="F2794" s="40" t="str" cm="1">
        <f t="array" ref="F2794">IFERROR(_xlfn.IFS(AND($G$3=45566,E2794="徳島"),VLOOKUP(E2794,最低賃金!$A$2:$G$49,2,FALSE),OR($G$3&lt;&gt;45566,E2794&lt;&gt;"徳島"),VLOOKUP(E2794,最低賃金!$A$2:$G$49,4,FALSE)),"")</f>
        <v/>
      </c>
      <c r="G2794" s="50" t="str">
        <f>IFERROR(VLOOKUP(E2794,最低賃金!$A$3:$G$49,6,FALSE),"")</f>
        <v/>
      </c>
      <c r="H2794" s="45"/>
      <c r="I2794" s="36"/>
      <c r="J2794" s="54"/>
      <c r="K2794" s="51" t="str" cm="1">
        <f t="array" ref="K2794">IFERROR(_xlfn.IFS(COUNTBLANK(H2794:J2794)=3,"",I2794="","I列に金額を入力してください",H2794="3.時間給",I2794,J2794="","J列に労働時間を入力してください",H2794="1.月給",ROUND(I2794/J2794,0),H2794="2.日給",ROUND(I2794/J2794,0)),"")</f>
        <v/>
      </c>
      <c r="L2794" s="37" t="str" cm="1">
        <f t="array" ref="L2794">IFERROR(_xlfn.IFS(E2794="","",K2794&lt;F2794,"×（法定外・特例等対象外です）",K2794&lt;G2794,"〇",K2794&gt;=G2794,"ー"),"")</f>
        <v/>
      </c>
      <c r="M2794" s="26" t="str" cm="1">
        <f t="array" ref="M2794">IFERROR(_xlfn.IFS(COUNTBLANK(D2794:K2794)=8,"",D2794="","←D列に従業員名を姓名（フルネーム）で入力してください。誤変換にお気を付け下さい。",E2794="","←E列に都道府県を入力してください。",H2794="","←H列に1.月給～3.時間給の選択肢を入力してください",I2794="","←I列に金額を入力してください",H2794=3,"",J2794="","←J列に所定労働時間を入力してください"),"")</f>
        <v/>
      </c>
    </row>
    <row r="2795" spans="2:13" ht="22" x14ac:dyDescent="0.55000000000000004">
      <c r="B2795" s="39">
        <f t="shared" si="43"/>
        <v>2787</v>
      </c>
      <c r="C2795" s="45"/>
      <c r="D2795" s="35"/>
      <c r="E2795" s="46"/>
      <c r="F2795" s="40" t="str" cm="1">
        <f t="array" ref="F2795">IFERROR(_xlfn.IFS(AND($G$3=45566,E2795="徳島"),VLOOKUP(E2795,最低賃金!$A$2:$G$49,2,FALSE),OR($G$3&lt;&gt;45566,E2795&lt;&gt;"徳島"),VLOOKUP(E2795,最低賃金!$A$2:$G$49,4,FALSE)),"")</f>
        <v/>
      </c>
      <c r="G2795" s="50" t="str">
        <f>IFERROR(VLOOKUP(E2795,最低賃金!$A$3:$G$49,6,FALSE),"")</f>
        <v/>
      </c>
      <c r="H2795" s="45"/>
      <c r="I2795" s="36"/>
      <c r="J2795" s="54"/>
      <c r="K2795" s="51" t="str" cm="1">
        <f t="array" ref="K2795">IFERROR(_xlfn.IFS(COUNTBLANK(H2795:J2795)=3,"",I2795="","I列に金額を入力してください",H2795="3.時間給",I2795,J2795="","J列に労働時間を入力してください",H2795="1.月給",ROUND(I2795/J2795,0),H2795="2.日給",ROUND(I2795/J2795,0)),"")</f>
        <v/>
      </c>
      <c r="L2795" s="37" t="str" cm="1">
        <f t="array" ref="L2795">IFERROR(_xlfn.IFS(E2795="","",K2795&lt;F2795,"×（法定外・特例等対象外です）",K2795&lt;G2795,"〇",K2795&gt;=G2795,"ー"),"")</f>
        <v/>
      </c>
      <c r="M2795" s="26" t="str" cm="1">
        <f t="array" ref="M2795">IFERROR(_xlfn.IFS(COUNTBLANK(D2795:K2795)=8,"",D2795="","←D列に従業員名を姓名（フルネーム）で入力してください。誤変換にお気を付け下さい。",E2795="","←E列に都道府県を入力してください。",H2795="","←H列に1.月給～3.時間給の選択肢を入力してください",I2795="","←I列に金額を入力してください",H2795=3,"",J2795="","←J列に所定労働時間を入力してください"),"")</f>
        <v/>
      </c>
    </row>
    <row r="2796" spans="2:13" ht="22" x14ac:dyDescent="0.55000000000000004">
      <c r="B2796" s="39">
        <f t="shared" si="43"/>
        <v>2788</v>
      </c>
      <c r="C2796" s="45"/>
      <c r="D2796" s="35"/>
      <c r="E2796" s="46"/>
      <c r="F2796" s="40" t="str" cm="1">
        <f t="array" ref="F2796">IFERROR(_xlfn.IFS(AND($G$3=45566,E2796="徳島"),VLOOKUP(E2796,最低賃金!$A$2:$G$49,2,FALSE),OR($G$3&lt;&gt;45566,E2796&lt;&gt;"徳島"),VLOOKUP(E2796,最低賃金!$A$2:$G$49,4,FALSE)),"")</f>
        <v/>
      </c>
      <c r="G2796" s="50" t="str">
        <f>IFERROR(VLOOKUP(E2796,最低賃金!$A$3:$G$49,6,FALSE),"")</f>
        <v/>
      </c>
      <c r="H2796" s="45"/>
      <c r="I2796" s="36"/>
      <c r="J2796" s="54"/>
      <c r="K2796" s="51" t="str" cm="1">
        <f t="array" ref="K2796">IFERROR(_xlfn.IFS(COUNTBLANK(H2796:J2796)=3,"",I2796="","I列に金額を入力してください",H2796="3.時間給",I2796,J2796="","J列に労働時間を入力してください",H2796="1.月給",ROUND(I2796/J2796,0),H2796="2.日給",ROUND(I2796/J2796,0)),"")</f>
        <v/>
      </c>
      <c r="L2796" s="37" t="str" cm="1">
        <f t="array" ref="L2796">IFERROR(_xlfn.IFS(E2796="","",K2796&lt;F2796,"×（法定外・特例等対象外です）",K2796&lt;G2796,"〇",K2796&gt;=G2796,"ー"),"")</f>
        <v/>
      </c>
      <c r="M2796" s="26" t="str" cm="1">
        <f t="array" ref="M2796">IFERROR(_xlfn.IFS(COUNTBLANK(D2796:K2796)=8,"",D2796="","←D列に従業員名を姓名（フルネーム）で入力してください。誤変換にお気を付け下さい。",E2796="","←E列に都道府県を入力してください。",H2796="","←H列に1.月給～3.時間給の選択肢を入力してください",I2796="","←I列に金額を入力してください",H2796=3,"",J2796="","←J列に所定労働時間を入力してください"),"")</f>
        <v/>
      </c>
    </row>
    <row r="2797" spans="2:13" ht="22" x14ac:dyDescent="0.55000000000000004">
      <c r="B2797" s="39">
        <f t="shared" si="43"/>
        <v>2789</v>
      </c>
      <c r="C2797" s="45"/>
      <c r="D2797" s="35"/>
      <c r="E2797" s="46"/>
      <c r="F2797" s="40" t="str" cm="1">
        <f t="array" ref="F2797">IFERROR(_xlfn.IFS(AND($G$3=45566,E2797="徳島"),VLOOKUP(E2797,最低賃金!$A$2:$G$49,2,FALSE),OR($G$3&lt;&gt;45566,E2797&lt;&gt;"徳島"),VLOOKUP(E2797,最低賃金!$A$2:$G$49,4,FALSE)),"")</f>
        <v/>
      </c>
      <c r="G2797" s="50" t="str">
        <f>IFERROR(VLOOKUP(E2797,最低賃金!$A$3:$G$49,6,FALSE),"")</f>
        <v/>
      </c>
      <c r="H2797" s="45"/>
      <c r="I2797" s="36"/>
      <c r="J2797" s="54"/>
      <c r="K2797" s="51" t="str" cm="1">
        <f t="array" ref="K2797">IFERROR(_xlfn.IFS(COUNTBLANK(H2797:J2797)=3,"",I2797="","I列に金額を入力してください",H2797="3.時間給",I2797,J2797="","J列に労働時間を入力してください",H2797="1.月給",ROUND(I2797/J2797,0),H2797="2.日給",ROUND(I2797/J2797,0)),"")</f>
        <v/>
      </c>
      <c r="L2797" s="37" t="str" cm="1">
        <f t="array" ref="L2797">IFERROR(_xlfn.IFS(E2797="","",K2797&lt;F2797,"×（法定外・特例等対象外です）",K2797&lt;G2797,"〇",K2797&gt;=G2797,"ー"),"")</f>
        <v/>
      </c>
      <c r="M2797" s="26" t="str" cm="1">
        <f t="array" ref="M2797">IFERROR(_xlfn.IFS(COUNTBLANK(D2797:K2797)=8,"",D2797="","←D列に従業員名を姓名（フルネーム）で入力してください。誤変換にお気を付け下さい。",E2797="","←E列に都道府県を入力してください。",H2797="","←H列に1.月給～3.時間給の選択肢を入力してください",I2797="","←I列に金額を入力してください",H2797=3,"",J2797="","←J列に所定労働時間を入力してください"),"")</f>
        <v/>
      </c>
    </row>
    <row r="2798" spans="2:13" ht="22" x14ac:dyDescent="0.55000000000000004">
      <c r="B2798" s="39">
        <f t="shared" si="43"/>
        <v>2790</v>
      </c>
      <c r="C2798" s="45"/>
      <c r="D2798" s="35"/>
      <c r="E2798" s="46"/>
      <c r="F2798" s="40" t="str" cm="1">
        <f t="array" ref="F2798">IFERROR(_xlfn.IFS(AND($G$3=45566,E2798="徳島"),VLOOKUP(E2798,最低賃金!$A$2:$G$49,2,FALSE),OR($G$3&lt;&gt;45566,E2798&lt;&gt;"徳島"),VLOOKUP(E2798,最低賃金!$A$2:$G$49,4,FALSE)),"")</f>
        <v/>
      </c>
      <c r="G2798" s="50" t="str">
        <f>IFERROR(VLOOKUP(E2798,最低賃金!$A$3:$G$49,6,FALSE),"")</f>
        <v/>
      </c>
      <c r="H2798" s="45"/>
      <c r="I2798" s="36"/>
      <c r="J2798" s="54"/>
      <c r="K2798" s="51" t="str" cm="1">
        <f t="array" ref="K2798">IFERROR(_xlfn.IFS(COUNTBLANK(H2798:J2798)=3,"",I2798="","I列に金額を入力してください",H2798="3.時間給",I2798,J2798="","J列に労働時間を入力してください",H2798="1.月給",ROUND(I2798/J2798,0),H2798="2.日給",ROUND(I2798/J2798,0)),"")</f>
        <v/>
      </c>
      <c r="L2798" s="37" t="str" cm="1">
        <f t="array" ref="L2798">IFERROR(_xlfn.IFS(E2798="","",K2798&lt;F2798,"×（法定外・特例等対象外です）",K2798&lt;G2798,"〇",K2798&gt;=G2798,"ー"),"")</f>
        <v/>
      </c>
      <c r="M2798" s="26" t="str" cm="1">
        <f t="array" ref="M2798">IFERROR(_xlfn.IFS(COUNTBLANK(D2798:K2798)=8,"",D2798="","←D列に従業員名を姓名（フルネーム）で入力してください。誤変換にお気を付け下さい。",E2798="","←E列に都道府県を入力してください。",H2798="","←H列に1.月給～3.時間給の選択肢を入力してください",I2798="","←I列に金額を入力してください",H2798=3,"",J2798="","←J列に所定労働時間を入力してください"),"")</f>
        <v/>
      </c>
    </row>
    <row r="2799" spans="2:13" ht="22" x14ac:dyDescent="0.55000000000000004">
      <c r="B2799" s="39">
        <f t="shared" si="43"/>
        <v>2791</v>
      </c>
      <c r="C2799" s="45"/>
      <c r="D2799" s="35"/>
      <c r="E2799" s="46"/>
      <c r="F2799" s="40" t="str" cm="1">
        <f t="array" ref="F2799">IFERROR(_xlfn.IFS(AND($G$3=45566,E2799="徳島"),VLOOKUP(E2799,最低賃金!$A$2:$G$49,2,FALSE),OR($G$3&lt;&gt;45566,E2799&lt;&gt;"徳島"),VLOOKUP(E2799,最低賃金!$A$2:$G$49,4,FALSE)),"")</f>
        <v/>
      </c>
      <c r="G2799" s="50" t="str">
        <f>IFERROR(VLOOKUP(E2799,最低賃金!$A$3:$G$49,6,FALSE),"")</f>
        <v/>
      </c>
      <c r="H2799" s="45"/>
      <c r="I2799" s="36"/>
      <c r="J2799" s="54"/>
      <c r="K2799" s="51" t="str" cm="1">
        <f t="array" ref="K2799">IFERROR(_xlfn.IFS(COUNTBLANK(H2799:J2799)=3,"",I2799="","I列に金額を入力してください",H2799="3.時間給",I2799,J2799="","J列に労働時間を入力してください",H2799="1.月給",ROUND(I2799/J2799,0),H2799="2.日給",ROUND(I2799/J2799,0)),"")</f>
        <v/>
      </c>
      <c r="L2799" s="37" t="str" cm="1">
        <f t="array" ref="L2799">IFERROR(_xlfn.IFS(E2799="","",K2799&lt;F2799,"×（法定外・特例等対象外です）",K2799&lt;G2799,"〇",K2799&gt;=G2799,"ー"),"")</f>
        <v/>
      </c>
      <c r="M2799" s="26" t="str" cm="1">
        <f t="array" ref="M2799">IFERROR(_xlfn.IFS(COUNTBLANK(D2799:K2799)=8,"",D2799="","←D列に従業員名を姓名（フルネーム）で入力してください。誤変換にお気を付け下さい。",E2799="","←E列に都道府県を入力してください。",H2799="","←H列に1.月給～3.時間給の選択肢を入力してください",I2799="","←I列に金額を入力してください",H2799=3,"",J2799="","←J列に所定労働時間を入力してください"),"")</f>
        <v/>
      </c>
    </row>
    <row r="2800" spans="2:13" ht="22" x14ac:dyDescent="0.55000000000000004">
      <c r="B2800" s="39">
        <f t="shared" si="43"/>
        <v>2792</v>
      </c>
      <c r="C2800" s="45"/>
      <c r="D2800" s="35"/>
      <c r="E2800" s="46"/>
      <c r="F2800" s="40" t="str" cm="1">
        <f t="array" ref="F2800">IFERROR(_xlfn.IFS(AND($G$3=45566,E2800="徳島"),VLOOKUP(E2800,最低賃金!$A$2:$G$49,2,FALSE),OR($G$3&lt;&gt;45566,E2800&lt;&gt;"徳島"),VLOOKUP(E2800,最低賃金!$A$2:$G$49,4,FALSE)),"")</f>
        <v/>
      </c>
      <c r="G2800" s="50" t="str">
        <f>IFERROR(VLOOKUP(E2800,最低賃金!$A$3:$G$49,6,FALSE),"")</f>
        <v/>
      </c>
      <c r="H2800" s="45"/>
      <c r="I2800" s="36"/>
      <c r="J2800" s="54"/>
      <c r="K2800" s="51" t="str" cm="1">
        <f t="array" ref="K2800">IFERROR(_xlfn.IFS(COUNTBLANK(H2800:J2800)=3,"",I2800="","I列に金額を入力してください",H2800="3.時間給",I2800,J2800="","J列に労働時間を入力してください",H2800="1.月給",ROUND(I2800/J2800,0),H2800="2.日給",ROUND(I2800/J2800,0)),"")</f>
        <v/>
      </c>
      <c r="L2800" s="37" t="str" cm="1">
        <f t="array" ref="L2800">IFERROR(_xlfn.IFS(E2800="","",K2800&lt;F2800,"×（法定外・特例等対象外です）",K2800&lt;G2800,"〇",K2800&gt;=G2800,"ー"),"")</f>
        <v/>
      </c>
      <c r="M2800" s="26" t="str" cm="1">
        <f t="array" ref="M2800">IFERROR(_xlfn.IFS(COUNTBLANK(D2800:K2800)=8,"",D2800="","←D列に従業員名を姓名（フルネーム）で入力してください。誤変換にお気を付け下さい。",E2800="","←E列に都道府県を入力してください。",H2800="","←H列に1.月給～3.時間給の選択肢を入力してください",I2800="","←I列に金額を入力してください",H2800=3,"",J2800="","←J列に所定労働時間を入力してください"),"")</f>
        <v/>
      </c>
    </row>
    <row r="2801" spans="2:13" ht="22" x14ac:dyDescent="0.55000000000000004">
      <c r="B2801" s="39">
        <f t="shared" si="43"/>
        <v>2793</v>
      </c>
      <c r="C2801" s="45"/>
      <c r="D2801" s="35"/>
      <c r="E2801" s="46"/>
      <c r="F2801" s="40" t="str" cm="1">
        <f t="array" ref="F2801">IFERROR(_xlfn.IFS(AND($G$3=45566,E2801="徳島"),VLOOKUP(E2801,最低賃金!$A$2:$G$49,2,FALSE),OR($G$3&lt;&gt;45566,E2801&lt;&gt;"徳島"),VLOOKUP(E2801,最低賃金!$A$2:$G$49,4,FALSE)),"")</f>
        <v/>
      </c>
      <c r="G2801" s="50" t="str">
        <f>IFERROR(VLOOKUP(E2801,最低賃金!$A$3:$G$49,6,FALSE),"")</f>
        <v/>
      </c>
      <c r="H2801" s="45"/>
      <c r="I2801" s="36"/>
      <c r="J2801" s="54"/>
      <c r="K2801" s="51" t="str" cm="1">
        <f t="array" ref="K2801">IFERROR(_xlfn.IFS(COUNTBLANK(H2801:J2801)=3,"",I2801="","I列に金額を入力してください",H2801="3.時間給",I2801,J2801="","J列に労働時間を入力してください",H2801="1.月給",ROUND(I2801/J2801,0),H2801="2.日給",ROUND(I2801/J2801,0)),"")</f>
        <v/>
      </c>
      <c r="L2801" s="37" t="str" cm="1">
        <f t="array" ref="L2801">IFERROR(_xlfn.IFS(E2801="","",K2801&lt;F2801,"×（法定外・特例等対象外です）",K2801&lt;G2801,"〇",K2801&gt;=G2801,"ー"),"")</f>
        <v/>
      </c>
      <c r="M2801" s="26" t="str" cm="1">
        <f t="array" ref="M2801">IFERROR(_xlfn.IFS(COUNTBLANK(D2801:K2801)=8,"",D2801="","←D列に従業員名を姓名（フルネーム）で入力してください。誤変換にお気を付け下さい。",E2801="","←E列に都道府県を入力してください。",H2801="","←H列に1.月給～3.時間給の選択肢を入力してください",I2801="","←I列に金額を入力してください",H2801=3,"",J2801="","←J列に所定労働時間を入力してください"),"")</f>
        <v/>
      </c>
    </row>
    <row r="2802" spans="2:13" ht="22" x14ac:dyDescent="0.55000000000000004">
      <c r="B2802" s="39">
        <f t="shared" si="43"/>
        <v>2794</v>
      </c>
      <c r="C2802" s="45"/>
      <c r="D2802" s="35"/>
      <c r="E2802" s="46"/>
      <c r="F2802" s="40" t="str" cm="1">
        <f t="array" ref="F2802">IFERROR(_xlfn.IFS(AND($G$3=45566,E2802="徳島"),VLOOKUP(E2802,最低賃金!$A$2:$G$49,2,FALSE),OR($G$3&lt;&gt;45566,E2802&lt;&gt;"徳島"),VLOOKUP(E2802,最低賃金!$A$2:$G$49,4,FALSE)),"")</f>
        <v/>
      </c>
      <c r="G2802" s="50" t="str">
        <f>IFERROR(VLOOKUP(E2802,最低賃金!$A$3:$G$49,6,FALSE),"")</f>
        <v/>
      </c>
      <c r="H2802" s="45"/>
      <c r="I2802" s="36"/>
      <c r="J2802" s="54"/>
      <c r="K2802" s="51" t="str" cm="1">
        <f t="array" ref="K2802">IFERROR(_xlfn.IFS(COUNTBLANK(H2802:J2802)=3,"",I2802="","I列に金額を入力してください",H2802="3.時間給",I2802,J2802="","J列に労働時間を入力してください",H2802="1.月給",ROUND(I2802/J2802,0),H2802="2.日給",ROUND(I2802/J2802,0)),"")</f>
        <v/>
      </c>
      <c r="L2802" s="37" t="str" cm="1">
        <f t="array" ref="L2802">IFERROR(_xlfn.IFS(E2802="","",K2802&lt;F2802,"×（法定外・特例等対象外です）",K2802&lt;G2802,"〇",K2802&gt;=G2802,"ー"),"")</f>
        <v/>
      </c>
      <c r="M2802" s="26" t="str" cm="1">
        <f t="array" ref="M2802">IFERROR(_xlfn.IFS(COUNTBLANK(D2802:K2802)=8,"",D2802="","←D列に従業員名を姓名（フルネーム）で入力してください。誤変換にお気を付け下さい。",E2802="","←E列に都道府県を入力してください。",H2802="","←H列に1.月給～3.時間給の選択肢を入力してください",I2802="","←I列に金額を入力してください",H2802=3,"",J2802="","←J列に所定労働時間を入力してください"),"")</f>
        <v/>
      </c>
    </row>
    <row r="2803" spans="2:13" ht="22" x14ac:dyDescent="0.55000000000000004">
      <c r="B2803" s="39">
        <f t="shared" si="43"/>
        <v>2795</v>
      </c>
      <c r="C2803" s="45"/>
      <c r="D2803" s="35"/>
      <c r="E2803" s="46"/>
      <c r="F2803" s="40" t="str" cm="1">
        <f t="array" ref="F2803">IFERROR(_xlfn.IFS(AND($G$3=45566,E2803="徳島"),VLOOKUP(E2803,最低賃金!$A$2:$G$49,2,FALSE),OR($G$3&lt;&gt;45566,E2803&lt;&gt;"徳島"),VLOOKUP(E2803,最低賃金!$A$2:$G$49,4,FALSE)),"")</f>
        <v/>
      </c>
      <c r="G2803" s="50" t="str">
        <f>IFERROR(VLOOKUP(E2803,最低賃金!$A$3:$G$49,6,FALSE),"")</f>
        <v/>
      </c>
      <c r="H2803" s="45"/>
      <c r="I2803" s="36"/>
      <c r="J2803" s="54"/>
      <c r="K2803" s="51" t="str" cm="1">
        <f t="array" ref="K2803">IFERROR(_xlfn.IFS(COUNTBLANK(H2803:J2803)=3,"",I2803="","I列に金額を入力してください",H2803="3.時間給",I2803,J2803="","J列に労働時間を入力してください",H2803="1.月給",ROUND(I2803/J2803,0),H2803="2.日給",ROUND(I2803/J2803,0)),"")</f>
        <v/>
      </c>
      <c r="L2803" s="37" t="str" cm="1">
        <f t="array" ref="L2803">IFERROR(_xlfn.IFS(E2803="","",K2803&lt;F2803,"×（法定外・特例等対象外です）",K2803&lt;G2803,"〇",K2803&gt;=G2803,"ー"),"")</f>
        <v/>
      </c>
      <c r="M2803" s="26" t="str" cm="1">
        <f t="array" ref="M2803">IFERROR(_xlfn.IFS(COUNTBLANK(D2803:K2803)=8,"",D2803="","←D列に従業員名を姓名（フルネーム）で入力してください。誤変換にお気を付け下さい。",E2803="","←E列に都道府県を入力してください。",H2803="","←H列に1.月給～3.時間給の選択肢を入力してください",I2803="","←I列に金額を入力してください",H2803=3,"",J2803="","←J列に所定労働時間を入力してください"),"")</f>
        <v/>
      </c>
    </row>
    <row r="2804" spans="2:13" ht="22" x14ac:dyDescent="0.55000000000000004">
      <c r="B2804" s="39">
        <f t="shared" si="43"/>
        <v>2796</v>
      </c>
      <c r="C2804" s="45"/>
      <c r="D2804" s="35"/>
      <c r="E2804" s="46"/>
      <c r="F2804" s="40" t="str" cm="1">
        <f t="array" ref="F2804">IFERROR(_xlfn.IFS(AND($G$3=45566,E2804="徳島"),VLOOKUP(E2804,最低賃金!$A$2:$G$49,2,FALSE),OR($G$3&lt;&gt;45566,E2804&lt;&gt;"徳島"),VLOOKUP(E2804,最低賃金!$A$2:$G$49,4,FALSE)),"")</f>
        <v/>
      </c>
      <c r="G2804" s="50" t="str">
        <f>IFERROR(VLOOKUP(E2804,最低賃金!$A$3:$G$49,6,FALSE),"")</f>
        <v/>
      </c>
      <c r="H2804" s="45"/>
      <c r="I2804" s="36"/>
      <c r="J2804" s="54"/>
      <c r="K2804" s="51" t="str" cm="1">
        <f t="array" ref="K2804">IFERROR(_xlfn.IFS(COUNTBLANK(H2804:J2804)=3,"",I2804="","I列に金額を入力してください",H2804="3.時間給",I2804,J2804="","J列に労働時間を入力してください",H2804="1.月給",ROUND(I2804/J2804,0),H2804="2.日給",ROUND(I2804/J2804,0)),"")</f>
        <v/>
      </c>
      <c r="L2804" s="37" t="str" cm="1">
        <f t="array" ref="L2804">IFERROR(_xlfn.IFS(E2804="","",K2804&lt;F2804,"×（法定外・特例等対象外です）",K2804&lt;G2804,"〇",K2804&gt;=G2804,"ー"),"")</f>
        <v/>
      </c>
      <c r="M2804" s="26" t="str" cm="1">
        <f t="array" ref="M2804">IFERROR(_xlfn.IFS(COUNTBLANK(D2804:K2804)=8,"",D2804="","←D列に従業員名を姓名（フルネーム）で入力してください。誤変換にお気を付け下さい。",E2804="","←E列に都道府県を入力してください。",H2804="","←H列に1.月給～3.時間給の選択肢を入力してください",I2804="","←I列に金額を入力してください",H2804=3,"",J2804="","←J列に所定労働時間を入力してください"),"")</f>
        <v/>
      </c>
    </row>
    <row r="2805" spans="2:13" ht="22" x14ac:dyDescent="0.55000000000000004">
      <c r="B2805" s="39">
        <f t="shared" si="43"/>
        <v>2797</v>
      </c>
      <c r="C2805" s="45"/>
      <c r="D2805" s="35"/>
      <c r="E2805" s="46"/>
      <c r="F2805" s="40" t="str" cm="1">
        <f t="array" ref="F2805">IFERROR(_xlfn.IFS(AND($G$3=45566,E2805="徳島"),VLOOKUP(E2805,最低賃金!$A$2:$G$49,2,FALSE),OR($G$3&lt;&gt;45566,E2805&lt;&gt;"徳島"),VLOOKUP(E2805,最低賃金!$A$2:$G$49,4,FALSE)),"")</f>
        <v/>
      </c>
      <c r="G2805" s="50" t="str">
        <f>IFERROR(VLOOKUP(E2805,最低賃金!$A$3:$G$49,6,FALSE),"")</f>
        <v/>
      </c>
      <c r="H2805" s="45"/>
      <c r="I2805" s="36"/>
      <c r="J2805" s="54"/>
      <c r="K2805" s="51" t="str" cm="1">
        <f t="array" ref="K2805">IFERROR(_xlfn.IFS(COUNTBLANK(H2805:J2805)=3,"",I2805="","I列に金額を入力してください",H2805="3.時間給",I2805,J2805="","J列に労働時間を入力してください",H2805="1.月給",ROUND(I2805/J2805,0),H2805="2.日給",ROUND(I2805/J2805,0)),"")</f>
        <v/>
      </c>
      <c r="L2805" s="37" t="str" cm="1">
        <f t="array" ref="L2805">IFERROR(_xlfn.IFS(E2805="","",K2805&lt;F2805,"×（法定外・特例等対象外です）",K2805&lt;G2805,"〇",K2805&gt;=G2805,"ー"),"")</f>
        <v/>
      </c>
      <c r="M2805" s="26" t="str" cm="1">
        <f t="array" ref="M2805">IFERROR(_xlfn.IFS(COUNTBLANK(D2805:K2805)=8,"",D2805="","←D列に従業員名を姓名（フルネーム）で入力してください。誤変換にお気を付け下さい。",E2805="","←E列に都道府県を入力してください。",H2805="","←H列に1.月給～3.時間給の選択肢を入力してください",I2805="","←I列に金額を入力してください",H2805=3,"",J2805="","←J列に所定労働時間を入力してください"),"")</f>
        <v/>
      </c>
    </row>
    <row r="2806" spans="2:13" ht="22" x14ac:dyDescent="0.55000000000000004">
      <c r="B2806" s="39">
        <f t="shared" si="43"/>
        <v>2798</v>
      </c>
      <c r="C2806" s="45"/>
      <c r="D2806" s="35"/>
      <c r="E2806" s="46"/>
      <c r="F2806" s="40" t="str" cm="1">
        <f t="array" ref="F2806">IFERROR(_xlfn.IFS(AND($G$3=45566,E2806="徳島"),VLOOKUP(E2806,最低賃金!$A$2:$G$49,2,FALSE),OR($G$3&lt;&gt;45566,E2806&lt;&gt;"徳島"),VLOOKUP(E2806,最低賃金!$A$2:$G$49,4,FALSE)),"")</f>
        <v/>
      </c>
      <c r="G2806" s="50" t="str">
        <f>IFERROR(VLOOKUP(E2806,最低賃金!$A$3:$G$49,6,FALSE),"")</f>
        <v/>
      </c>
      <c r="H2806" s="45"/>
      <c r="I2806" s="36"/>
      <c r="J2806" s="54"/>
      <c r="K2806" s="51" t="str" cm="1">
        <f t="array" ref="K2806">IFERROR(_xlfn.IFS(COUNTBLANK(H2806:J2806)=3,"",I2806="","I列に金額を入力してください",H2806="3.時間給",I2806,J2806="","J列に労働時間を入力してください",H2806="1.月給",ROUND(I2806/J2806,0),H2806="2.日給",ROUND(I2806/J2806,0)),"")</f>
        <v/>
      </c>
      <c r="L2806" s="37" t="str" cm="1">
        <f t="array" ref="L2806">IFERROR(_xlfn.IFS(E2806="","",K2806&lt;F2806,"×（法定外・特例等対象外です）",K2806&lt;G2806,"〇",K2806&gt;=G2806,"ー"),"")</f>
        <v/>
      </c>
      <c r="M2806" s="26" t="str" cm="1">
        <f t="array" ref="M2806">IFERROR(_xlfn.IFS(COUNTBLANK(D2806:K2806)=8,"",D2806="","←D列に従業員名を姓名（フルネーム）で入力してください。誤変換にお気を付け下さい。",E2806="","←E列に都道府県を入力してください。",H2806="","←H列に1.月給～3.時間給の選択肢を入力してください",I2806="","←I列に金額を入力してください",H2806=3,"",J2806="","←J列に所定労働時間を入力してください"),"")</f>
        <v/>
      </c>
    </row>
    <row r="2807" spans="2:13" ht="22" x14ac:dyDescent="0.55000000000000004">
      <c r="B2807" s="39">
        <f t="shared" si="43"/>
        <v>2799</v>
      </c>
      <c r="C2807" s="45"/>
      <c r="D2807" s="35"/>
      <c r="E2807" s="46"/>
      <c r="F2807" s="40" t="str" cm="1">
        <f t="array" ref="F2807">IFERROR(_xlfn.IFS(AND($G$3=45566,E2807="徳島"),VLOOKUP(E2807,最低賃金!$A$2:$G$49,2,FALSE),OR($G$3&lt;&gt;45566,E2807&lt;&gt;"徳島"),VLOOKUP(E2807,最低賃金!$A$2:$G$49,4,FALSE)),"")</f>
        <v/>
      </c>
      <c r="G2807" s="50" t="str">
        <f>IFERROR(VLOOKUP(E2807,最低賃金!$A$3:$G$49,6,FALSE),"")</f>
        <v/>
      </c>
      <c r="H2807" s="45"/>
      <c r="I2807" s="36"/>
      <c r="J2807" s="54"/>
      <c r="K2807" s="51" t="str" cm="1">
        <f t="array" ref="K2807">IFERROR(_xlfn.IFS(COUNTBLANK(H2807:J2807)=3,"",I2807="","I列に金額を入力してください",H2807="3.時間給",I2807,J2807="","J列に労働時間を入力してください",H2807="1.月給",ROUND(I2807/J2807,0),H2807="2.日給",ROUND(I2807/J2807,0)),"")</f>
        <v/>
      </c>
      <c r="L2807" s="37" t="str" cm="1">
        <f t="array" ref="L2807">IFERROR(_xlfn.IFS(E2807="","",K2807&lt;F2807,"×（法定外・特例等対象外です）",K2807&lt;G2807,"〇",K2807&gt;=G2807,"ー"),"")</f>
        <v/>
      </c>
      <c r="M2807" s="26" t="str" cm="1">
        <f t="array" ref="M2807">IFERROR(_xlfn.IFS(COUNTBLANK(D2807:K2807)=8,"",D2807="","←D列に従業員名を姓名（フルネーム）で入力してください。誤変換にお気を付け下さい。",E2807="","←E列に都道府県を入力してください。",H2807="","←H列に1.月給～3.時間給の選択肢を入力してください",I2807="","←I列に金額を入力してください",H2807=3,"",J2807="","←J列に所定労働時間を入力してください"),"")</f>
        <v/>
      </c>
    </row>
    <row r="2808" spans="2:13" ht="22" x14ac:dyDescent="0.55000000000000004">
      <c r="B2808" s="39">
        <f t="shared" si="43"/>
        <v>2800</v>
      </c>
      <c r="C2808" s="45"/>
      <c r="D2808" s="35"/>
      <c r="E2808" s="46"/>
      <c r="F2808" s="40" t="str" cm="1">
        <f t="array" ref="F2808">IFERROR(_xlfn.IFS(AND($G$3=45566,E2808="徳島"),VLOOKUP(E2808,最低賃金!$A$2:$G$49,2,FALSE),OR($G$3&lt;&gt;45566,E2808&lt;&gt;"徳島"),VLOOKUP(E2808,最低賃金!$A$2:$G$49,4,FALSE)),"")</f>
        <v/>
      </c>
      <c r="G2808" s="50" t="str">
        <f>IFERROR(VLOOKUP(E2808,最低賃金!$A$3:$G$49,6,FALSE),"")</f>
        <v/>
      </c>
      <c r="H2808" s="45"/>
      <c r="I2808" s="36"/>
      <c r="J2808" s="54"/>
      <c r="K2808" s="51" t="str" cm="1">
        <f t="array" ref="K2808">IFERROR(_xlfn.IFS(COUNTBLANK(H2808:J2808)=3,"",I2808="","I列に金額を入力してください",H2808="3.時間給",I2808,J2808="","J列に労働時間を入力してください",H2808="1.月給",ROUND(I2808/J2808,0),H2808="2.日給",ROUND(I2808/J2808,0)),"")</f>
        <v/>
      </c>
      <c r="L2808" s="37" t="str" cm="1">
        <f t="array" ref="L2808">IFERROR(_xlfn.IFS(E2808="","",K2808&lt;F2808,"×（法定外・特例等対象外です）",K2808&lt;G2808,"〇",K2808&gt;=G2808,"ー"),"")</f>
        <v/>
      </c>
      <c r="M2808" s="26" t="str" cm="1">
        <f t="array" ref="M2808">IFERROR(_xlfn.IFS(COUNTBLANK(D2808:K2808)=8,"",D2808="","←D列に従業員名を姓名（フルネーム）で入力してください。誤変換にお気を付け下さい。",E2808="","←E列に都道府県を入力してください。",H2808="","←H列に1.月給～3.時間給の選択肢を入力してください",I2808="","←I列に金額を入力してください",H2808=3,"",J2808="","←J列に所定労働時間を入力してください"),"")</f>
        <v/>
      </c>
    </row>
    <row r="2809" spans="2:13" ht="22" x14ac:dyDescent="0.55000000000000004">
      <c r="B2809" s="39">
        <f t="shared" si="43"/>
        <v>2801</v>
      </c>
      <c r="C2809" s="45"/>
      <c r="D2809" s="35"/>
      <c r="E2809" s="46"/>
      <c r="F2809" s="40" t="str" cm="1">
        <f t="array" ref="F2809">IFERROR(_xlfn.IFS(AND($G$3=45566,E2809="徳島"),VLOOKUP(E2809,最低賃金!$A$2:$G$49,2,FALSE),OR($G$3&lt;&gt;45566,E2809&lt;&gt;"徳島"),VLOOKUP(E2809,最低賃金!$A$2:$G$49,4,FALSE)),"")</f>
        <v/>
      </c>
      <c r="G2809" s="50" t="str">
        <f>IFERROR(VLOOKUP(E2809,最低賃金!$A$3:$G$49,6,FALSE),"")</f>
        <v/>
      </c>
      <c r="H2809" s="45"/>
      <c r="I2809" s="36"/>
      <c r="J2809" s="54"/>
      <c r="K2809" s="51" t="str" cm="1">
        <f t="array" ref="K2809">IFERROR(_xlfn.IFS(COUNTBLANK(H2809:J2809)=3,"",I2809="","I列に金額を入力してください",H2809="3.時間給",I2809,J2809="","J列に労働時間を入力してください",H2809="1.月給",ROUND(I2809/J2809,0),H2809="2.日給",ROUND(I2809/J2809,0)),"")</f>
        <v/>
      </c>
      <c r="L2809" s="37" t="str" cm="1">
        <f t="array" ref="L2809">IFERROR(_xlfn.IFS(E2809="","",K2809&lt;F2809,"×（法定外・特例等対象外です）",K2809&lt;G2809,"〇",K2809&gt;=G2809,"ー"),"")</f>
        <v/>
      </c>
      <c r="M2809" s="26" t="str" cm="1">
        <f t="array" ref="M2809">IFERROR(_xlfn.IFS(COUNTBLANK(D2809:K2809)=8,"",D2809="","←D列に従業員名を姓名（フルネーム）で入力してください。誤変換にお気を付け下さい。",E2809="","←E列に都道府県を入力してください。",H2809="","←H列に1.月給～3.時間給の選択肢を入力してください",I2809="","←I列に金額を入力してください",H2809=3,"",J2809="","←J列に所定労働時間を入力してください"),"")</f>
        <v/>
      </c>
    </row>
    <row r="2810" spans="2:13" ht="22" x14ac:dyDescent="0.55000000000000004">
      <c r="B2810" s="39">
        <f t="shared" si="43"/>
        <v>2802</v>
      </c>
      <c r="C2810" s="45"/>
      <c r="D2810" s="35"/>
      <c r="E2810" s="46"/>
      <c r="F2810" s="40" t="str" cm="1">
        <f t="array" ref="F2810">IFERROR(_xlfn.IFS(AND($G$3=45566,E2810="徳島"),VLOOKUP(E2810,最低賃金!$A$2:$G$49,2,FALSE),OR($G$3&lt;&gt;45566,E2810&lt;&gt;"徳島"),VLOOKUP(E2810,最低賃金!$A$2:$G$49,4,FALSE)),"")</f>
        <v/>
      </c>
      <c r="G2810" s="50" t="str">
        <f>IFERROR(VLOOKUP(E2810,最低賃金!$A$3:$G$49,6,FALSE),"")</f>
        <v/>
      </c>
      <c r="H2810" s="45"/>
      <c r="I2810" s="36"/>
      <c r="J2810" s="54"/>
      <c r="K2810" s="51" t="str" cm="1">
        <f t="array" ref="K2810">IFERROR(_xlfn.IFS(COUNTBLANK(H2810:J2810)=3,"",I2810="","I列に金額を入力してください",H2810="3.時間給",I2810,J2810="","J列に労働時間を入力してください",H2810="1.月給",ROUND(I2810/J2810,0),H2810="2.日給",ROUND(I2810/J2810,0)),"")</f>
        <v/>
      </c>
      <c r="L2810" s="37" t="str" cm="1">
        <f t="array" ref="L2810">IFERROR(_xlfn.IFS(E2810="","",K2810&lt;F2810,"×（法定外・特例等対象外です）",K2810&lt;G2810,"〇",K2810&gt;=G2810,"ー"),"")</f>
        <v/>
      </c>
      <c r="M2810" s="26" t="str" cm="1">
        <f t="array" ref="M2810">IFERROR(_xlfn.IFS(COUNTBLANK(D2810:K2810)=8,"",D2810="","←D列に従業員名を姓名（フルネーム）で入力してください。誤変換にお気を付け下さい。",E2810="","←E列に都道府県を入力してください。",H2810="","←H列に1.月給～3.時間給の選択肢を入力してください",I2810="","←I列に金額を入力してください",H2810=3,"",J2810="","←J列に所定労働時間を入力してください"),"")</f>
        <v/>
      </c>
    </row>
    <row r="2811" spans="2:13" ht="22" x14ac:dyDescent="0.55000000000000004">
      <c r="B2811" s="39">
        <f t="shared" si="43"/>
        <v>2803</v>
      </c>
      <c r="C2811" s="45"/>
      <c r="D2811" s="35"/>
      <c r="E2811" s="46"/>
      <c r="F2811" s="40" t="str" cm="1">
        <f t="array" ref="F2811">IFERROR(_xlfn.IFS(AND($G$3=45566,E2811="徳島"),VLOOKUP(E2811,最低賃金!$A$2:$G$49,2,FALSE),OR($G$3&lt;&gt;45566,E2811&lt;&gt;"徳島"),VLOOKUP(E2811,最低賃金!$A$2:$G$49,4,FALSE)),"")</f>
        <v/>
      </c>
      <c r="G2811" s="50" t="str">
        <f>IFERROR(VLOOKUP(E2811,最低賃金!$A$3:$G$49,6,FALSE),"")</f>
        <v/>
      </c>
      <c r="H2811" s="45"/>
      <c r="I2811" s="36"/>
      <c r="J2811" s="54"/>
      <c r="K2811" s="51" t="str" cm="1">
        <f t="array" ref="K2811">IFERROR(_xlfn.IFS(COUNTBLANK(H2811:J2811)=3,"",I2811="","I列に金額を入力してください",H2811="3.時間給",I2811,J2811="","J列に労働時間を入力してください",H2811="1.月給",ROUND(I2811/J2811,0),H2811="2.日給",ROUND(I2811/J2811,0)),"")</f>
        <v/>
      </c>
      <c r="L2811" s="37" t="str" cm="1">
        <f t="array" ref="L2811">IFERROR(_xlfn.IFS(E2811="","",K2811&lt;F2811,"×（法定外・特例等対象外です）",K2811&lt;G2811,"〇",K2811&gt;=G2811,"ー"),"")</f>
        <v/>
      </c>
      <c r="M2811" s="26" t="str" cm="1">
        <f t="array" ref="M2811">IFERROR(_xlfn.IFS(COUNTBLANK(D2811:K2811)=8,"",D2811="","←D列に従業員名を姓名（フルネーム）で入力してください。誤変換にお気を付け下さい。",E2811="","←E列に都道府県を入力してください。",H2811="","←H列に1.月給～3.時間給の選択肢を入力してください",I2811="","←I列に金額を入力してください",H2811=3,"",J2811="","←J列に所定労働時間を入力してください"),"")</f>
        <v/>
      </c>
    </row>
    <row r="2812" spans="2:13" ht="22" x14ac:dyDescent="0.55000000000000004">
      <c r="B2812" s="39">
        <f t="shared" si="43"/>
        <v>2804</v>
      </c>
      <c r="C2812" s="45"/>
      <c r="D2812" s="35"/>
      <c r="E2812" s="46"/>
      <c r="F2812" s="40" t="str" cm="1">
        <f t="array" ref="F2812">IFERROR(_xlfn.IFS(AND($G$3=45566,E2812="徳島"),VLOOKUP(E2812,最低賃金!$A$2:$G$49,2,FALSE),OR($G$3&lt;&gt;45566,E2812&lt;&gt;"徳島"),VLOOKUP(E2812,最低賃金!$A$2:$G$49,4,FALSE)),"")</f>
        <v/>
      </c>
      <c r="G2812" s="50" t="str">
        <f>IFERROR(VLOOKUP(E2812,最低賃金!$A$3:$G$49,6,FALSE),"")</f>
        <v/>
      </c>
      <c r="H2812" s="45"/>
      <c r="I2812" s="36"/>
      <c r="J2812" s="54"/>
      <c r="K2812" s="51" t="str" cm="1">
        <f t="array" ref="K2812">IFERROR(_xlfn.IFS(COUNTBLANK(H2812:J2812)=3,"",I2812="","I列に金額を入力してください",H2812="3.時間給",I2812,J2812="","J列に労働時間を入力してください",H2812="1.月給",ROUND(I2812/J2812,0),H2812="2.日給",ROUND(I2812/J2812,0)),"")</f>
        <v/>
      </c>
      <c r="L2812" s="37" t="str" cm="1">
        <f t="array" ref="L2812">IFERROR(_xlfn.IFS(E2812="","",K2812&lt;F2812,"×（法定外・特例等対象外です）",K2812&lt;G2812,"〇",K2812&gt;=G2812,"ー"),"")</f>
        <v/>
      </c>
      <c r="M2812" s="26" t="str" cm="1">
        <f t="array" ref="M2812">IFERROR(_xlfn.IFS(COUNTBLANK(D2812:K2812)=8,"",D2812="","←D列に従業員名を姓名（フルネーム）で入力してください。誤変換にお気を付け下さい。",E2812="","←E列に都道府県を入力してください。",H2812="","←H列に1.月給～3.時間給の選択肢を入力してください",I2812="","←I列に金額を入力してください",H2812=3,"",J2812="","←J列に所定労働時間を入力してください"),"")</f>
        <v/>
      </c>
    </row>
    <row r="2813" spans="2:13" ht="22" x14ac:dyDescent="0.55000000000000004">
      <c r="B2813" s="39">
        <f t="shared" si="43"/>
        <v>2805</v>
      </c>
      <c r="C2813" s="45"/>
      <c r="D2813" s="35"/>
      <c r="E2813" s="46"/>
      <c r="F2813" s="40" t="str" cm="1">
        <f t="array" ref="F2813">IFERROR(_xlfn.IFS(AND($G$3=45566,E2813="徳島"),VLOOKUP(E2813,最低賃金!$A$2:$G$49,2,FALSE),OR($G$3&lt;&gt;45566,E2813&lt;&gt;"徳島"),VLOOKUP(E2813,最低賃金!$A$2:$G$49,4,FALSE)),"")</f>
        <v/>
      </c>
      <c r="G2813" s="50" t="str">
        <f>IFERROR(VLOOKUP(E2813,最低賃金!$A$3:$G$49,6,FALSE),"")</f>
        <v/>
      </c>
      <c r="H2813" s="45"/>
      <c r="I2813" s="36"/>
      <c r="J2813" s="54"/>
      <c r="K2813" s="51" t="str" cm="1">
        <f t="array" ref="K2813">IFERROR(_xlfn.IFS(COUNTBLANK(H2813:J2813)=3,"",I2813="","I列に金額を入力してください",H2813="3.時間給",I2813,J2813="","J列に労働時間を入力してください",H2813="1.月給",ROUND(I2813/J2813,0),H2813="2.日給",ROUND(I2813/J2813,0)),"")</f>
        <v/>
      </c>
      <c r="L2813" s="37" t="str" cm="1">
        <f t="array" ref="L2813">IFERROR(_xlfn.IFS(E2813="","",K2813&lt;F2813,"×（法定外・特例等対象外です）",K2813&lt;G2813,"〇",K2813&gt;=G2813,"ー"),"")</f>
        <v/>
      </c>
      <c r="M2813" s="26" t="str" cm="1">
        <f t="array" ref="M2813">IFERROR(_xlfn.IFS(COUNTBLANK(D2813:K2813)=8,"",D2813="","←D列に従業員名を姓名（フルネーム）で入力してください。誤変換にお気を付け下さい。",E2813="","←E列に都道府県を入力してください。",H2813="","←H列に1.月給～3.時間給の選択肢を入力してください",I2813="","←I列に金額を入力してください",H2813=3,"",J2813="","←J列に所定労働時間を入力してください"),"")</f>
        <v/>
      </c>
    </row>
    <row r="2814" spans="2:13" ht="22" x14ac:dyDescent="0.55000000000000004">
      <c r="B2814" s="39">
        <f t="shared" si="43"/>
        <v>2806</v>
      </c>
      <c r="C2814" s="45"/>
      <c r="D2814" s="35"/>
      <c r="E2814" s="46"/>
      <c r="F2814" s="40" t="str" cm="1">
        <f t="array" ref="F2814">IFERROR(_xlfn.IFS(AND($G$3=45566,E2814="徳島"),VLOOKUP(E2814,最低賃金!$A$2:$G$49,2,FALSE),OR($G$3&lt;&gt;45566,E2814&lt;&gt;"徳島"),VLOOKUP(E2814,最低賃金!$A$2:$G$49,4,FALSE)),"")</f>
        <v/>
      </c>
      <c r="G2814" s="50" t="str">
        <f>IFERROR(VLOOKUP(E2814,最低賃金!$A$3:$G$49,6,FALSE),"")</f>
        <v/>
      </c>
      <c r="H2814" s="45"/>
      <c r="I2814" s="36"/>
      <c r="J2814" s="54"/>
      <c r="K2814" s="51" t="str" cm="1">
        <f t="array" ref="K2814">IFERROR(_xlfn.IFS(COUNTBLANK(H2814:J2814)=3,"",I2814="","I列に金額を入力してください",H2814="3.時間給",I2814,J2814="","J列に労働時間を入力してください",H2814="1.月給",ROUND(I2814/J2814,0),H2814="2.日給",ROUND(I2814/J2814,0)),"")</f>
        <v/>
      </c>
      <c r="L2814" s="37" t="str" cm="1">
        <f t="array" ref="L2814">IFERROR(_xlfn.IFS(E2814="","",K2814&lt;F2814,"×（法定外・特例等対象外です）",K2814&lt;G2814,"〇",K2814&gt;=G2814,"ー"),"")</f>
        <v/>
      </c>
      <c r="M2814" s="26" t="str" cm="1">
        <f t="array" ref="M2814">IFERROR(_xlfn.IFS(COUNTBLANK(D2814:K2814)=8,"",D2814="","←D列に従業員名を姓名（フルネーム）で入力してください。誤変換にお気を付け下さい。",E2814="","←E列に都道府県を入力してください。",H2814="","←H列に1.月給～3.時間給の選択肢を入力してください",I2814="","←I列に金額を入力してください",H2814=3,"",J2814="","←J列に所定労働時間を入力してください"),"")</f>
        <v/>
      </c>
    </row>
    <row r="2815" spans="2:13" ht="22" x14ac:dyDescent="0.55000000000000004">
      <c r="B2815" s="39">
        <f t="shared" si="43"/>
        <v>2807</v>
      </c>
      <c r="C2815" s="45"/>
      <c r="D2815" s="35"/>
      <c r="E2815" s="46"/>
      <c r="F2815" s="40" t="str" cm="1">
        <f t="array" ref="F2815">IFERROR(_xlfn.IFS(AND($G$3=45566,E2815="徳島"),VLOOKUP(E2815,最低賃金!$A$2:$G$49,2,FALSE),OR($G$3&lt;&gt;45566,E2815&lt;&gt;"徳島"),VLOOKUP(E2815,最低賃金!$A$2:$G$49,4,FALSE)),"")</f>
        <v/>
      </c>
      <c r="G2815" s="50" t="str">
        <f>IFERROR(VLOOKUP(E2815,最低賃金!$A$3:$G$49,6,FALSE),"")</f>
        <v/>
      </c>
      <c r="H2815" s="45"/>
      <c r="I2815" s="36"/>
      <c r="J2815" s="54"/>
      <c r="K2815" s="51" t="str" cm="1">
        <f t="array" ref="K2815">IFERROR(_xlfn.IFS(COUNTBLANK(H2815:J2815)=3,"",I2815="","I列に金額を入力してください",H2815="3.時間給",I2815,J2815="","J列に労働時間を入力してください",H2815="1.月給",ROUND(I2815/J2815,0),H2815="2.日給",ROUND(I2815/J2815,0)),"")</f>
        <v/>
      </c>
      <c r="L2815" s="37" t="str" cm="1">
        <f t="array" ref="L2815">IFERROR(_xlfn.IFS(E2815="","",K2815&lt;F2815,"×（法定外・特例等対象外です）",K2815&lt;G2815,"〇",K2815&gt;=G2815,"ー"),"")</f>
        <v/>
      </c>
      <c r="M2815" s="26" t="str" cm="1">
        <f t="array" ref="M2815">IFERROR(_xlfn.IFS(COUNTBLANK(D2815:K2815)=8,"",D2815="","←D列に従業員名を姓名（フルネーム）で入力してください。誤変換にお気を付け下さい。",E2815="","←E列に都道府県を入力してください。",H2815="","←H列に1.月給～3.時間給の選択肢を入力してください",I2815="","←I列に金額を入力してください",H2815=3,"",J2815="","←J列に所定労働時間を入力してください"),"")</f>
        <v/>
      </c>
    </row>
    <row r="2816" spans="2:13" ht="22" x14ac:dyDescent="0.55000000000000004">
      <c r="B2816" s="39">
        <f t="shared" si="43"/>
        <v>2808</v>
      </c>
      <c r="C2816" s="45"/>
      <c r="D2816" s="35"/>
      <c r="E2816" s="46"/>
      <c r="F2816" s="40" t="str" cm="1">
        <f t="array" ref="F2816">IFERROR(_xlfn.IFS(AND($G$3=45566,E2816="徳島"),VLOOKUP(E2816,最低賃金!$A$2:$G$49,2,FALSE),OR($G$3&lt;&gt;45566,E2816&lt;&gt;"徳島"),VLOOKUP(E2816,最低賃金!$A$2:$G$49,4,FALSE)),"")</f>
        <v/>
      </c>
      <c r="G2816" s="50" t="str">
        <f>IFERROR(VLOOKUP(E2816,最低賃金!$A$3:$G$49,6,FALSE),"")</f>
        <v/>
      </c>
      <c r="H2816" s="45"/>
      <c r="I2816" s="36"/>
      <c r="J2816" s="54"/>
      <c r="K2816" s="51" t="str" cm="1">
        <f t="array" ref="K2816">IFERROR(_xlfn.IFS(COUNTBLANK(H2816:J2816)=3,"",I2816="","I列に金額を入力してください",H2816="3.時間給",I2816,J2816="","J列に労働時間を入力してください",H2816="1.月給",ROUND(I2816/J2816,0),H2816="2.日給",ROUND(I2816/J2816,0)),"")</f>
        <v/>
      </c>
      <c r="L2816" s="37" t="str" cm="1">
        <f t="array" ref="L2816">IFERROR(_xlfn.IFS(E2816="","",K2816&lt;F2816,"×（法定外・特例等対象外です）",K2816&lt;G2816,"〇",K2816&gt;=G2816,"ー"),"")</f>
        <v/>
      </c>
      <c r="M2816" s="26" t="str" cm="1">
        <f t="array" ref="M2816">IFERROR(_xlfn.IFS(COUNTBLANK(D2816:K2816)=8,"",D2816="","←D列に従業員名を姓名（フルネーム）で入力してください。誤変換にお気を付け下さい。",E2816="","←E列に都道府県を入力してください。",H2816="","←H列に1.月給～3.時間給の選択肢を入力してください",I2816="","←I列に金額を入力してください",H2816=3,"",J2816="","←J列に所定労働時間を入力してください"),"")</f>
        <v/>
      </c>
    </row>
    <row r="2817" spans="2:13" ht="22" x14ac:dyDescent="0.55000000000000004">
      <c r="B2817" s="39">
        <f t="shared" si="43"/>
        <v>2809</v>
      </c>
      <c r="C2817" s="45"/>
      <c r="D2817" s="35"/>
      <c r="E2817" s="46"/>
      <c r="F2817" s="40" t="str" cm="1">
        <f t="array" ref="F2817">IFERROR(_xlfn.IFS(AND($G$3=45566,E2817="徳島"),VLOOKUP(E2817,最低賃金!$A$2:$G$49,2,FALSE),OR($G$3&lt;&gt;45566,E2817&lt;&gt;"徳島"),VLOOKUP(E2817,最低賃金!$A$2:$G$49,4,FALSE)),"")</f>
        <v/>
      </c>
      <c r="G2817" s="50" t="str">
        <f>IFERROR(VLOOKUP(E2817,最低賃金!$A$3:$G$49,6,FALSE),"")</f>
        <v/>
      </c>
      <c r="H2817" s="45"/>
      <c r="I2817" s="36"/>
      <c r="J2817" s="54"/>
      <c r="K2817" s="51" t="str" cm="1">
        <f t="array" ref="K2817">IFERROR(_xlfn.IFS(COUNTBLANK(H2817:J2817)=3,"",I2817="","I列に金額を入力してください",H2817="3.時間給",I2817,J2817="","J列に労働時間を入力してください",H2817="1.月給",ROUND(I2817/J2817,0),H2817="2.日給",ROUND(I2817/J2817,0)),"")</f>
        <v/>
      </c>
      <c r="L2817" s="37" t="str" cm="1">
        <f t="array" ref="L2817">IFERROR(_xlfn.IFS(E2817="","",K2817&lt;F2817,"×（法定外・特例等対象外です）",K2817&lt;G2817,"〇",K2817&gt;=G2817,"ー"),"")</f>
        <v/>
      </c>
      <c r="M2817" s="26" t="str" cm="1">
        <f t="array" ref="M2817">IFERROR(_xlfn.IFS(COUNTBLANK(D2817:K2817)=8,"",D2817="","←D列に従業員名を姓名（フルネーム）で入力してください。誤変換にお気を付け下さい。",E2817="","←E列に都道府県を入力してください。",H2817="","←H列に1.月給～3.時間給の選択肢を入力してください",I2817="","←I列に金額を入力してください",H2817=3,"",J2817="","←J列に所定労働時間を入力してください"),"")</f>
        <v/>
      </c>
    </row>
    <row r="2818" spans="2:13" ht="22" x14ac:dyDescent="0.55000000000000004">
      <c r="B2818" s="39">
        <f t="shared" si="43"/>
        <v>2810</v>
      </c>
      <c r="C2818" s="45"/>
      <c r="D2818" s="35"/>
      <c r="E2818" s="46"/>
      <c r="F2818" s="40" t="str" cm="1">
        <f t="array" ref="F2818">IFERROR(_xlfn.IFS(AND($G$3=45566,E2818="徳島"),VLOOKUP(E2818,最低賃金!$A$2:$G$49,2,FALSE),OR($G$3&lt;&gt;45566,E2818&lt;&gt;"徳島"),VLOOKUP(E2818,最低賃金!$A$2:$G$49,4,FALSE)),"")</f>
        <v/>
      </c>
      <c r="G2818" s="50" t="str">
        <f>IFERROR(VLOOKUP(E2818,最低賃金!$A$3:$G$49,6,FALSE),"")</f>
        <v/>
      </c>
      <c r="H2818" s="45"/>
      <c r="I2818" s="36"/>
      <c r="J2818" s="54"/>
      <c r="K2818" s="51" t="str" cm="1">
        <f t="array" ref="K2818">IFERROR(_xlfn.IFS(COUNTBLANK(H2818:J2818)=3,"",I2818="","I列に金額を入力してください",H2818="3.時間給",I2818,J2818="","J列に労働時間を入力してください",H2818="1.月給",ROUND(I2818/J2818,0),H2818="2.日給",ROUND(I2818/J2818,0)),"")</f>
        <v/>
      </c>
      <c r="L2818" s="37" t="str" cm="1">
        <f t="array" ref="L2818">IFERROR(_xlfn.IFS(E2818="","",K2818&lt;F2818,"×（法定外・特例等対象外です）",K2818&lt;G2818,"〇",K2818&gt;=G2818,"ー"),"")</f>
        <v/>
      </c>
      <c r="M2818" s="26" t="str" cm="1">
        <f t="array" ref="M2818">IFERROR(_xlfn.IFS(COUNTBLANK(D2818:K2818)=8,"",D2818="","←D列に従業員名を姓名（フルネーム）で入力してください。誤変換にお気を付け下さい。",E2818="","←E列に都道府県を入力してください。",H2818="","←H列に1.月給～3.時間給の選択肢を入力してください",I2818="","←I列に金額を入力してください",H2818=3,"",J2818="","←J列に所定労働時間を入力してください"),"")</f>
        <v/>
      </c>
    </row>
    <row r="2819" spans="2:13" ht="22" x14ac:dyDescent="0.55000000000000004">
      <c r="B2819" s="39">
        <f t="shared" si="43"/>
        <v>2811</v>
      </c>
      <c r="C2819" s="45"/>
      <c r="D2819" s="35"/>
      <c r="E2819" s="46"/>
      <c r="F2819" s="40" t="str" cm="1">
        <f t="array" ref="F2819">IFERROR(_xlfn.IFS(AND($G$3=45566,E2819="徳島"),VLOOKUP(E2819,最低賃金!$A$2:$G$49,2,FALSE),OR($G$3&lt;&gt;45566,E2819&lt;&gt;"徳島"),VLOOKUP(E2819,最低賃金!$A$2:$G$49,4,FALSE)),"")</f>
        <v/>
      </c>
      <c r="G2819" s="50" t="str">
        <f>IFERROR(VLOOKUP(E2819,最低賃金!$A$3:$G$49,6,FALSE),"")</f>
        <v/>
      </c>
      <c r="H2819" s="45"/>
      <c r="I2819" s="36"/>
      <c r="J2819" s="54"/>
      <c r="K2819" s="51" t="str" cm="1">
        <f t="array" ref="K2819">IFERROR(_xlfn.IFS(COUNTBLANK(H2819:J2819)=3,"",I2819="","I列に金額を入力してください",H2819="3.時間給",I2819,J2819="","J列に労働時間を入力してください",H2819="1.月給",ROUND(I2819/J2819,0),H2819="2.日給",ROUND(I2819/J2819,0)),"")</f>
        <v/>
      </c>
      <c r="L2819" s="37" t="str" cm="1">
        <f t="array" ref="L2819">IFERROR(_xlfn.IFS(E2819="","",K2819&lt;F2819,"×（法定外・特例等対象外です）",K2819&lt;G2819,"〇",K2819&gt;=G2819,"ー"),"")</f>
        <v/>
      </c>
      <c r="M2819" s="26" t="str" cm="1">
        <f t="array" ref="M2819">IFERROR(_xlfn.IFS(COUNTBLANK(D2819:K2819)=8,"",D2819="","←D列に従業員名を姓名（フルネーム）で入力してください。誤変換にお気を付け下さい。",E2819="","←E列に都道府県を入力してください。",H2819="","←H列に1.月給～3.時間給の選択肢を入力してください",I2819="","←I列に金額を入力してください",H2819=3,"",J2819="","←J列に所定労働時間を入力してください"),"")</f>
        <v/>
      </c>
    </row>
    <row r="2820" spans="2:13" ht="22" x14ac:dyDescent="0.55000000000000004">
      <c r="B2820" s="39">
        <f t="shared" si="43"/>
        <v>2812</v>
      </c>
      <c r="C2820" s="45"/>
      <c r="D2820" s="35"/>
      <c r="E2820" s="46"/>
      <c r="F2820" s="40" t="str" cm="1">
        <f t="array" ref="F2820">IFERROR(_xlfn.IFS(AND($G$3=45566,E2820="徳島"),VLOOKUP(E2820,最低賃金!$A$2:$G$49,2,FALSE),OR($G$3&lt;&gt;45566,E2820&lt;&gt;"徳島"),VLOOKUP(E2820,最低賃金!$A$2:$G$49,4,FALSE)),"")</f>
        <v/>
      </c>
      <c r="G2820" s="50" t="str">
        <f>IFERROR(VLOOKUP(E2820,最低賃金!$A$3:$G$49,6,FALSE),"")</f>
        <v/>
      </c>
      <c r="H2820" s="45"/>
      <c r="I2820" s="36"/>
      <c r="J2820" s="54"/>
      <c r="K2820" s="51" t="str" cm="1">
        <f t="array" ref="K2820">IFERROR(_xlfn.IFS(COUNTBLANK(H2820:J2820)=3,"",I2820="","I列に金額を入力してください",H2820="3.時間給",I2820,J2820="","J列に労働時間を入力してください",H2820="1.月給",ROUND(I2820/J2820,0),H2820="2.日給",ROUND(I2820/J2820,0)),"")</f>
        <v/>
      </c>
      <c r="L2820" s="37" t="str" cm="1">
        <f t="array" ref="L2820">IFERROR(_xlfn.IFS(E2820="","",K2820&lt;F2820,"×（法定外・特例等対象外です）",K2820&lt;G2820,"〇",K2820&gt;=G2820,"ー"),"")</f>
        <v/>
      </c>
      <c r="M2820" s="26" t="str" cm="1">
        <f t="array" ref="M2820">IFERROR(_xlfn.IFS(COUNTBLANK(D2820:K2820)=8,"",D2820="","←D列に従業員名を姓名（フルネーム）で入力してください。誤変換にお気を付け下さい。",E2820="","←E列に都道府県を入力してください。",H2820="","←H列に1.月給～3.時間給の選択肢を入力してください",I2820="","←I列に金額を入力してください",H2820=3,"",J2820="","←J列に所定労働時間を入力してください"),"")</f>
        <v/>
      </c>
    </row>
    <row r="2821" spans="2:13" ht="22" x14ac:dyDescent="0.55000000000000004">
      <c r="B2821" s="39">
        <f t="shared" si="43"/>
        <v>2813</v>
      </c>
      <c r="C2821" s="45"/>
      <c r="D2821" s="35"/>
      <c r="E2821" s="46"/>
      <c r="F2821" s="40" t="str" cm="1">
        <f t="array" ref="F2821">IFERROR(_xlfn.IFS(AND($G$3=45566,E2821="徳島"),VLOOKUP(E2821,最低賃金!$A$2:$G$49,2,FALSE),OR($G$3&lt;&gt;45566,E2821&lt;&gt;"徳島"),VLOOKUP(E2821,最低賃金!$A$2:$G$49,4,FALSE)),"")</f>
        <v/>
      </c>
      <c r="G2821" s="50" t="str">
        <f>IFERROR(VLOOKUP(E2821,最低賃金!$A$3:$G$49,6,FALSE),"")</f>
        <v/>
      </c>
      <c r="H2821" s="45"/>
      <c r="I2821" s="36"/>
      <c r="J2821" s="54"/>
      <c r="K2821" s="51" t="str" cm="1">
        <f t="array" ref="K2821">IFERROR(_xlfn.IFS(COUNTBLANK(H2821:J2821)=3,"",I2821="","I列に金額を入力してください",H2821="3.時間給",I2821,J2821="","J列に労働時間を入力してください",H2821="1.月給",ROUND(I2821/J2821,0),H2821="2.日給",ROUND(I2821/J2821,0)),"")</f>
        <v/>
      </c>
      <c r="L2821" s="37" t="str" cm="1">
        <f t="array" ref="L2821">IFERROR(_xlfn.IFS(E2821="","",K2821&lt;F2821,"×（法定外・特例等対象外です）",K2821&lt;G2821,"〇",K2821&gt;=G2821,"ー"),"")</f>
        <v/>
      </c>
      <c r="M2821" s="26" t="str" cm="1">
        <f t="array" ref="M2821">IFERROR(_xlfn.IFS(COUNTBLANK(D2821:K2821)=8,"",D2821="","←D列に従業員名を姓名（フルネーム）で入力してください。誤変換にお気を付け下さい。",E2821="","←E列に都道府県を入力してください。",H2821="","←H列に1.月給～3.時間給の選択肢を入力してください",I2821="","←I列に金額を入力してください",H2821=3,"",J2821="","←J列に所定労働時間を入力してください"),"")</f>
        <v/>
      </c>
    </row>
    <row r="2822" spans="2:13" ht="22" x14ac:dyDescent="0.55000000000000004">
      <c r="B2822" s="39">
        <f t="shared" si="43"/>
        <v>2814</v>
      </c>
      <c r="C2822" s="45"/>
      <c r="D2822" s="35"/>
      <c r="E2822" s="46"/>
      <c r="F2822" s="40" t="str" cm="1">
        <f t="array" ref="F2822">IFERROR(_xlfn.IFS(AND($G$3=45566,E2822="徳島"),VLOOKUP(E2822,最低賃金!$A$2:$G$49,2,FALSE),OR($G$3&lt;&gt;45566,E2822&lt;&gt;"徳島"),VLOOKUP(E2822,最低賃金!$A$2:$G$49,4,FALSE)),"")</f>
        <v/>
      </c>
      <c r="G2822" s="50" t="str">
        <f>IFERROR(VLOOKUP(E2822,最低賃金!$A$3:$G$49,6,FALSE),"")</f>
        <v/>
      </c>
      <c r="H2822" s="45"/>
      <c r="I2822" s="36"/>
      <c r="J2822" s="54"/>
      <c r="K2822" s="51" t="str" cm="1">
        <f t="array" ref="K2822">IFERROR(_xlfn.IFS(COUNTBLANK(H2822:J2822)=3,"",I2822="","I列に金額を入力してください",H2822="3.時間給",I2822,J2822="","J列に労働時間を入力してください",H2822="1.月給",ROUND(I2822/J2822,0),H2822="2.日給",ROUND(I2822/J2822,0)),"")</f>
        <v/>
      </c>
      <c r="L2822" s="37" t="str" cm="1">
        <f t="array" ref="L2822">IFERROR(_xlfn.IFS(E2822="","",K2822&lt;F2822,"×（法定外・特例等対象外です）",K2822&lt;G2822,"〇",K2822&gt;=G2822,"ー"),"")</f>
        <v/>
      </c>
      <c r="M2822" s="26" t="str" cm="1">
        <f t="array" ref="M2822">IFERROR(_xlfn.IFS(COUNTBLANK(D2822:K2822)=8,"",D2822="","←D列に従業員名を姓名（フルネーム）で入力してください。誤変換にお気を付け下さい。",E2822="","←E列に都道府県を入力してください。",H2822="","←H列に1.月給～3.時間給の選択肢を入力してください",I2822="","←I列に金額を入力してください",H2822=3,"",J2822="","←J列に所定労働時間を入力してください"),"")</f>
        <v/>
      </c>
    </row>
    <row r="2823" spans="2:13" ht="22" x14ac:dyDescent="0.55000000000000004">
      <c r="B2823" s="39">
        <f t="shared" si="43"/>
        <v>2815</v>
      </c>
      <c r="C2823" s="45"/>
      <c r="D2823" s="35"/>
      <c r="E2823" s="46"/>
      <c r="F2823" s="40" t="str" cm="1">
        <f t="array" ref="F2823">IFERROR(_xlfn.IFS(AND($G$3=45566,E2823="徳島"),VLOOKUP(E2823,最低賃金!$A$2:$G$49,2,FALSE),OR($G$3&lt;&gt;45566,E2823&lt;&gt;"徳島"),VLOOKUP(E2823,最低賃金!$A$2:$G$49,4,FALSE)),"")</f>
        <v/>
      </c>
      <c r="G2823" s="50" t="str">
        <f>IFERROR(VLOOKUP(E2823,最低賃金!$A$3:$G$49,6,FALSE),"")</f>
        <v/>
      </c>
      <c r="H2823" s="45"/>
      <c r="I2823" s="36"/>
      <c r="J2823" s="54"/>
      <c r="K2823" s="51" t="str" cm="1">
        <f t="array" ref="K2823">IFERROR(_xlfn.IFS(COUNTBLANK(H2823:J2823)=3,"",I2823="","I列に金額を入力してください",H2823="3.時間給",I2823,J2823="","J列に労働時間を入力してください",H2823="1.月給",ROUND(I2823/J2823,0),H2823="2.日給",ROUND(I2823/J2823,0)),"")</f>
        <v/>
      </c>
      <c r="L2823" s="37" t="str" cm="1">
        <f t="array" ref="L2823">IFERROR(_xlfn.IFS(E2823="","",K2823&lt;F2823,"×（法定外・特例等対象外です）",K2823&lt;G2823,"〇",K2823&gt;=G2823,"ー"),"")</f>
        <v/>
      </c>
      <c r="M2823" s="26" t="str" cm="1">
        <f t="array" ref="M2823">IFERROR(_xlfn.IFS(COUNTBLANK(D2823:K2823)=8,"",D2823="","←D列に従業員名を姓名（フルネーム）で入力してください。誤変換にお気を付け下さい。",E2823="","←E列に都道府県を入力してください。",H2823="","←H列に1.月給～3.時間給の選択肢を入力してください",I2823="","←I列に金額を入力してください",H2823=3,"",J2823="","←J列に所定労働時間を入力してください"),"")</f>
        <v/>
      </c>
    </row>
    <row r="2824" spans="2:13" ht="22" x14ac:dyDescent="0.55000000000000004">
      <c r="B2824" s="39">
        <f t="shared" si="43"/>
        <v>2816</v>
      </c>
      <c r="C2824" s="45"/>
      <c r="D2824" s="35"/>
      <c r="E2824" s="46"/>
      <c r="F2824" s="40" t="str" cm="1">
        <f t="array" ref="F2824">IFERROR(_xlfn.IFS(AND($G$3=45566,E2824="徳島"),VLOOKUP(E2824,最低賃金!$A$2:$G$49,2,FALSE),OR($G$3&lt;&gt;45566,E2824&lt;&gt;"徳島"),VLOOKUP(E2824,最低賃金!$A$2:$G$49,4,FALSE)),"")</f>
        <v/>
      </c>
      <c r="G2824" s="50" t="str">
        <f>IFERROR(VLOOKUP(E2824,最低賃金!$A$3:$G$49,6,FALSE),"")</f>
        <v/>
      </c>
      <c r="H2824" s="45"/>
      <c r="I2824" s="36"/>
      <c r="J2824" s="54"/>
      <c r="K2824" s="51" t="str" cm="1">
        <f t="array" ref="K2824">IFERROR(_xlfn.IFS(COUNTBLANK(H2824:J2824)=3,"",I2824="","I列に金額を入力してください",H2824="3.時間給",I2824,J2824="","J列に労働時間を入力してください",H2824="1.月給",ROUND(I2824/J2824,0),H2824="2.日給",ROUND(I2824/J2824,0)),"")</f>
        <v/>
      </c>
      <c r="L2824" s="37" t="str" cm="1">
        <f t="array" ref="L2824">IFERROR(_xlfn.IFS(E2824="","",K2824&lt;F2824,"×（法定外・特例等対象外です）",K2824&lt;G2824,"〇",K2824&gt;=G2824,"ー"),"")</f>
        <v/>
      </c>
      <c r="M2824" s="26" t="str" cm="1">
        <f t="array" ref="M2824">IFERROR(_xlfn.IFS(COUNTBLANK(D2824:K2824)=8,"",D2824="","←D列に従業員名を姓名（フルネーム）で入力してください。誤変換にお気を付け下さい。",E2824="","←E列に都道府県を入力してください。",H2824="","←H列に1.月給～3.時間給の選択肢を入力してください",I2824="","←I列に金額を入力してください",H2824=3,"",J2824="","←J列に所定労働時間を入力してください"),"")</f>
        <v/>
      </c>
    </row>
    <row r="2825" spans="2:13" ht="22" x14ac:dyDescent="0.55000000000000004">
      <c r="B2825" s="39">
        <f t="shared" si="43"/>
        <v>2817</v>
      </c>
      <c r="C2825" s="45"/>
      <c r="D2825" s="35"/>
      <c r="E2825" s="46"/>
      <c r="F2825" s="40" t="str" cm="1">
        <f t="array" ref="F2825">IFERROR(_xlfn.IFS(AND($G$3=45566,E2825="徳島"),VLOOKUP(E2825,最低賃金!$A$2:$G$49,2,FALSE),OR($G$3&lt;&gt;45566,E2825&lt;&gt;"徳島"),VLOOKUP(E2825,最低賃金!$A$2:$G$49,4,FALSE)),"")</f>
        <v/>
      </c>
      <c r="G2825" s="50" t="str">
        <f>IFERROR(VLOOKUP(E2825,最低賃金!$A$3:$G$49,6,FALSE),"")</f>
        <v/>
      </c>
      <c r="H2825" s="45"/>
      <c r="I2825" s="36"/>
      <c r="J2825" s="54"/>
      <c r="K2825" s="51" t="str" cm="1">
        <f t="array" ref="K2825">IFERROR(_xlfn.IFS(COUNTBLANK(H2825:J2825)=3,"",I2825="","I列に金額を入力してください",H2825="3.時間給",I2825,J2825="","J列に労働時間を入力してください",H2825="1.月給",ROUND(I2825/J2825,0),H2825="2.日給",ROUND(I2825/J2825,0)),"")</f>
        <v/>
      </c>
      <c r="L2825" s="37" t="str" cm="1">
        <f t="array" ref="L2825">IFERROR(_xlfn.IFS(E2825="","",K2825&lt;F2825,"×（法定外・特例等対象外です）",K2825&lt;G2825,"〇",K2825&gt;=G2825,"ー"),"")</f>
        <v/>
      </c>
      <c r="M2825" s="26" t="str" cm="1">
        <f t="array" ref="M2825">IFERROR(_xlfn.IFS(COUNTBLANK(D2825:K2825)=8,"",D2825="","←D列に従業員名を姓名（フルネーム）で入力してください。誤変換にお気を付け下さい。",E2825="","←E列に都道府県を入力してください。",H2825="","←H列に1.月給～3.時間給の選択肢を入力してください",I2825="","←I列に金額を入力してください",H2825=3,"",J2825="","←J列に所定労働時間を入力してください"),"")</f>
        <v/>
      </c>
    </row>
    <row r="2826" spans="2:13" ht="22" x14ac:dyDescent="0.55000000000000004">
      <c r="B2826" s="39">
        <f t="shared" ref="B2826:B2889" si="44">ROW()-8</f>
        <v>2818</v>
      </c>
      <c r="C2826" s="45"/>
      <c r="D2826" s="35"/>
      <c r="E2826" s="46"/>
      <c r="F2826" s="40" t="str" cm="1">
        <f t="array" ref="F2826">IFERROR(_xlfn.IFS(AND($G$3=45566,E2826="徳島"),VLOOKUP(E2826,最低賃金!$A$2:$G$49,2,FALSE),OR($G$3&lt;&gt;45566,E2826&lt;&gt;"徳島"),VLOOKUP(E2826,最低賃金!$A$2:$G$49,4,FALSE)),"")</f>
        <v/>
      </c>
      <c r="G2826" s="50" t="str">
        <f>IFERROR(VLOOKUP(E2826,最低賃金!$A$3:$G$49,6,FALSE),"")</f>
        <v/>
      </c>
      <c r="H2826" s="45"/>
      <c r="I2826" s="36"/>
      <c r="J2826" s="54"/>
      <c r="K2826" s="51" t="str" cm="1">
        <f t="array" ref="K2826">IFERROR(_xlfn.IFS(COUNTBLANK(H2826:J2826)=3,"",I2826="","I列に金額を入力してください",H2826="3.時間給",I2826,J2826="","J列に労働時間を入力してください",H2826="1.月給",ROUND(I2826/J2826,0),H2826="2.日給",ROUND(I2826/J2826,0)),"")</f>
        <v/>
      </c>
      <c r="L2826" s="37" t="str" cm="1">
        <f t="array" ref="L2826">IFERROR(_xlfn.IFS(E2826="","",K2826&lt;F2826,"×（法定外・特例等対象外です）",K2826&lt;G2826,"〇",K2826&gt;=G2826,"ー"),"")</f>
        <v/>
      </c>
      <c r="M2826" s="26" t="str" cm="1">
        <f t="array" ref="M2826">IFERROR(_xlfn.IFS(COUNTBLANK(D2826:K2826)=8,"",D2826="","←D列に従業員名を姓名（フルネーム）で入力してください。誤変換にお気を付け下さい。",E2826="","←E列に都道府県を入力してください。",H2826="","←H列に1.月給～3.時間給の選択肢を入力してください",I2826="","←I列に金額を入力してください",H2826=3,"",J2826="","←J列に所定労働時間を入力してください"),"")</f>
        <v/>
      </c>
    </row>
    <row r="2827" spans="2:13" ht="22" x14ac:dyDescent="0.55000000000000004">
      <c r="B2827" s="39">
        <f t="shared" si="44"/>
        <v>2819</v>
      </c>
      <c r="C2827" s="45"/>
      <c r="D2827" s="35"/>
      <c r="E2827" s="46"/>
      <c r="F2827" s="40" t="str" cm="1">
        <f t="array" ref="F2827">IFERROR(_xlfn.IFS(AND($G$3=45566,E2827="徳島"),VLOOKUP(E2827,最低賃金!$A$2:$G$49,2,FALSE),OR($G$3&lt;&gt;45566,E2827&lt;&gt;"徳島"),VLOOKUP(E2827,最低賃金!$A$2:$G$49,4,FALSE)),"")</f>
        <v/>
      </c>
      <c r="G2827" s="50" t="str">
        <f>IFERROR(VLOOKUP(E2827,最低賃金!$A$3:$G$49,6,FALSE),"")</f>
        <v/>
      </c>
      <c r="H2827" s="45"/>
      <c r="I2827" s="36"/>
      <c r="J2827" s="54"/>
      <c r="K2827" s="51" t="str" cm="1">
        <f t="array" ref="K2827">IFERROR(_xlfn.IFS(COUNTBLANK(H2827:J2827)=3,"",I2827="","I列に金額を入力してください",H2827="3.時間給",I2827,J2827="","J列に労働時間を入力してください",H2827="1.月給",ROUND(I2827/J2827,0),H2827="2.日給",ROUND(I2827/J2827,0)),"")</f>
        <v/>
      </c>
      <c r="L2827" s="37" t="str" cm="1">
        <f t="array" ref="L2827">IFERROR(_xlfn.IFS(E2827="","",K2827&lt;F2827,"×（法定外・特例等対象外です）",K2827&lt;G2827,"〇",K2827&gt;=G2827,"ー"),"")</f>
        <v/>
      </c>
      <c r="M2827" s="26" t="str" cm="1">
        <f t="array" ref="M2827">IFERROR(_xlfn.IFS(COUNTBLANK(D2827:K2827)=8,"",D2827="","←D列に従業員名を姓名（フルネーム）で入力してください。誤変換にお気を付け下さい。",E2827="","←E列に都道府県を入力してください。",H2827="","←H列に1.月給～3.時間給の選択肢を入力してください",I2827="","←I列に金額を入力してください",H2827=3,"",J2827="","←J列に所定労働時間を入力してください"),"")</f>
        <v/>
      </c>
    </row>
    <row r="2828" spans="2:13" ht="22" x14ac:dyDescent="0.55000000000000004">
      <c r="B2828" s="39">
        <f t="shared" si="44"/>
        <v>2820</v>
      </c>
      <c r="C2828" s="45"/>
      <c r="D2828" s="35"/>
      <c r="E2828" s="46"/>
      <c r="F2828" s="40" t="str" cm="1">
        <f t="array" ref="F2828">IFERROR(_xlfn.IFS(AND($G$3=45566,E2828="徳島"),VLOOKUP(E2828,最低賃金!$A$2:$G$49,2,FALSE),OR($G$3&lt;&gt;45566,E2828&lt;&gt;"徳島"),VLOOKUP(E2828,最低賃金!$A$2:$G$49,4,FALSE)),"")</f>
        <v/>
      </c>
      <c r="G2828" s="50" t="str">
        <f>IFERROR(VLOOKUP(E2828,最低賃金!$A$3:$G$49,6,FALSE),"")</f>
        <v/>
      </c>
      <c r="H2828" s="45"/>
      <c r="I2828" s="36"/>
      <c r="J2828" s="54"/>
      <c r="K2828" s="51" t="str" cm="1">
        <f t="array" ref="K2828">IFERROR(_xlfn.IFS(COUNTBLANK(H2828:J2828)=3,"",I2828="","I列に金額を入力してください",H2828="3.時間給",I2828,J2828="","J列に労働時間を入力してください",H2828="1.月給",ROUND(I2828/J2828,0),H2828="2.日給",ROUND(I2828/J2828,0)),"")</f>
        <v/>
      </c>
      <c r="L2828" s="37" t="str" cm="1">
        <f t="array" ref="L2828">IFERROR(_xlfn.IFS(E2828="","",K2828&lt;F2828,"×（法定外・特例等対象外です）",K2828&lt;G2828,"〇",K2828&gt;=G2828,"ー"),"")</f>
        <v/>
      </c>
      <c r="M2828" s="26" t="str" cm="1">
        <f t="array" ref="M2828">IFERROR(_xlfn.IFS(COUNTBLANK(D2828:K2828)=8,"",D2828="","←D列に従業員名を姓名（フルネーム）で入力してください。誤変換にお気を付け下さい。",E2828="","←E列に都道府県を入力してください。",H2828="","←H列に1.月給～3.時間給の選択肢を入力してください",I2828="","←I列に金額を入力してください",H2828=3,"",J2828="","←J列に所定労働時間を入力してください"),"")</f>
        <v/>
      </c>
    </row>
    <row r="2829" spans="2:13" ht="22" x14ac:dyDescent="0.55000000000000004">
      <c r="B2829" s="39">
        <f t="shared" si="44"/>
        <v>2821</v>
      </c>
      <c r="C2829" s="45"/>
      <c r="D2829" s="35"/>
      <c r="E2829" s="46"/>
      <c r="F2829" s="40" t="str" cm="1">
        <f t="array" ref="F2829">IFERROR(_xlfn.IFS(AND($G$3=45566,E2829="徳島"),VLOOKUP(E2829,最低賃金!$A$2:$G$49,2,FALSE),OR($G$3&lt;&gt;45566,E2829&lt;&gt;"徳島"),VLOOKUP(E2829,最低賃金!$A$2:$G$49,4,FALSE)),"")</f>
        <v/>
      </c>
      <c r="G2829" s="50" t="str">
        <f>IFERROR(VLOOKUP(E2829,最低賃金!$A$3:$G$49,6,FALSE),"")</f>
        <v/>
      </c>
      <c r="H2829" s="45"/>
      <c r="I2829" s="36"/>
      <c r="J2829" s="54"/>
      <c r="K2829" s="51" t="str" cm="1">
        <f t="array" ref="K2829">IFERROR(_xlfn.IFS(COUNTBLANK(H2829:J2829)=3,"",I2829="","I列に金額を入力してください",H2829="3.時間給",I2829,J2829="","J列に労働時間を入力してください",H2829="1.月給",ROUND(I2829/J2829,0),H2829="2.日給",ROUND(I2829/J2829,0)),"")</f>
        <v/>
      </c>
      <c r="L2829" s="37" t="str" cm="1">
        <f t="array" ref="L2829">IFERROR(_xlfn.IFS(E2829="","",K2829&lt;F2829,"×（法定外・特例等対象外です）",K2829&lt;G2829,"〇",K2829&gt;=G2829,"ー"),"")</f>
        <v/>
      </c>
      <c r="M2829" s="26" t="str" cm="1">
        <f t="array" ref="M2829">IFERROR(_xlfn.IFS(COUNTBLANK(D2829:K2829)=8,"",D2829="","←D列に従業員名を姓名（フルネーム）で入力してください。誤変換にお気を付け下さい。",E2829="","←E列に都道府県を入力してください。",H2829="","←H列に1.月給～3.時間給の選択肢を入力してください",I2829="","←I列に金額を入力してください",H2829=3,"",J2829="","←J列に所定労働時間を入力してください"),"")</f>
        <v/>
      </c>
    </row>
    <row r="2830" spans="2:13" ht="22" x14ac:dyDescent="0.55000000000000004">
      <c r="B2830" s="39">
        <f t="shared" si="44"/>
        <v>2822</v>
      </c>
      <c r="C2830" s="45"/>
      <c r="D2830" s="35"/>
      <c r="E2830" s="46"/>
      <c r="F2830" s="40" t="str" cm="1">
        <f t="array" ref="F2830">IFERROR(_xlfn.IFS(AND($G$3=45566,E2830="徳島"),VLOOKUP(E2830,最低賃金!$A$2:$G$49,2,FALSE),OR($G$3&lt;&gt;45566,E2830&lt;&gt;"徳島"),VLOOKUP(E2830,最低賃金!$A$2:$G$49,4,FALSE)),"")</f>
        <v/>
      </c>
      <c r="G2830" s="50" t="str">
        <f>IFERROR(VLOOKUP(E2830,最低賃金!$A$3:$G$49,6,FALSE),"")</f>
        <v/>
      </c>
      <c r="H2830" s="45"/>
      <c r="I2830" s="36"/>
      <c r="J2830" s="54"/>
      <c r="K2830" s="51" t="str" cm="1">
        <f t="array" ref="K2830">IFERROR(_xlfn.IFS(COUNTBLANK(H2830:J2830)=3,"",I2830="","I列に金額を入力してください",H2830="3.時間給",I2830,J2830="","J列に労働時間を入力してください",H2830="1.月給",ROUND(I2830/J2830,0),H2830="2.日給",ROUND(I2830/J2830,0)),"")</f>
        <v/>
      </c>
      <c r="L2830" s="37" t="str" cm="1">
        <f t="array" ref="L2830">IFERROR(_xlfn.IFS(E2830="","",K2830&lt;F2830,"×（法定外・特例等対象外です）",K2830&lt;G2830,"〇",K2830&gt;=G2830,"ー"),"")</f>
        <v/>
      </c>
      <c r="M2830" s="26" t="str" cm="1">
        <f t="array" ref="M2830">IFERROR(_xlfn.IFS(COUNTBLANK(D2830:K2830)=8,"",D2830="","←D列に従業員名を姓名（フルネーム）で入力してください。誤変換にお気を付け下さい。",E2830="","←E列に都道府県を入力してください。",H2830="","←H列に1.月給～3.時間給の選択肢を入力してください",I2830="","←I列に金額を入力してください",H2830=3,"",J2830="","←J列に所定労働時間を入力してください"),"")</f>
        <v/>
      </c>
    </row>
    <row r="2831" spans="2:13" ht="22" x14ac:dyDescent="0.55000000000000004">
      <c r="B2831" s="39">
        <f t="shared" si="44"/>
        <v>2823</v>
      </c>
      <c r="C2831" s="45"/>
      <c r="D2831" s="35"/>
      <c r="E2831" s="46"/>
      <c r="F2831" s="40" t="str" cm="1">
        <f t="array" ref="F2831">IFERROR(_xlfn.IFS(AND($G$3=45566,E2831="徳島"),VLOOKUP(E2831,最低賃金!$A$2:$G$49,2,FALSE),OR($G$3&lt;&gt;45566,E2831&lt;&gt;"徳島"),VLOOKUP(E2831,最低賃金!$A$2:$G$49,4,FALSE)),"")</f>
        <v/>
      </c>
      <c r="G2831" s="50" t="str">
        <f>IFERROR(VLOOKUP(E2831,最低賃金!$A$3:$G$49,6,FALSE),"")</f>
        <v/>
      </c>
      <c r="H2831" s="45"/>
      <c r="I2831" s="36"/>
      <c r="J2831" s="54"/>
      <c r="K2831" s="51" t="str" cm="1">
        <f t="array" ref="K2831">IFERROR(_xlfn.IFS(COUNTBLANK(H2831:J2831)=3,"",I2831="","I列に金額を入力してください",H2831="3.時間給",I2831,J2831="","J列に労働時間を入力してください",H2831="1.月給",ROUND(I2831/J2831,0),H2831="2.日給",ROUND(I2831/J2831,0)),"")</f>
        <v/>
      </c>
      <c r="L2831" s="37" t="str" cm="1">
        <f t="array" ref="L2831">IFERROR(_xlfn.IFS(E2831="","",K2831&lt;F2831,"×（法定外・特例等対象外です）",K2831&lt;G2831,"〇",K2831&gt;=G2831,"ー"),"")</f>
        <v/>
      </c>
      <c r="M2831" s="26" t="str" cm="1">
        <f t="array" ref="M2831">IFERROR(_xlfn.IFS(COUNTBLANK(D2831:K2831)=8,"",D2831="","←D列に従業員名を姓名（フルネーム）で入力してください。誤変換にお気を付け下さい。",E2831="","←E列に都道府県を入力してください。",H2831="","←H列に1.月給～3.時間給の選択肢を入力してください",I2831="","←I列に金額を入力してください",H2831=3,"",J2831="","←J列に所定労働時間を入力してください"),"")</f>
        <v/>
      </c>
    </row>
    <row r="2832" spans="2:13" ht="22" x14ac:dyDescent="0.55000000000000004">
      <c r="B2832" s="39">
        <f t="shared" si="44"/>
        <v>2824</v>
      </c>
      <c r="C2832" s="45"/>
      <c r="D2832" s="35"/>
      <c r="E2832" s="46"/>
      <c r="F2832" s="40" t="str" cm="1">
        <f t="array" ref="F2832">IFERROR(_xlfn.IFS(AND($G$3=45566,E2832="徳島"),VLOOKUP(E2832,最低賃金!$A$2:$G$49,2,FALSE),OR($G$3&lt;&gt;45566,E2832&lt;&gt;"徳島"),VLOOKUP(E2832,最低賃金!$A$2:$G$49,4,FALSE)),"")</f>
        <v/>
      </c>
      <c r="G2832" s="50" t="str">
        <f>IFERROR(VLOOKUP(E2832,最低賃金!$A$3:$G$49,6,FALSE),"")</f>
        <v/>
      </c>
      <c r="H2832" s="45"/>
      <c r="I2832" s="36"/>
      <c r="J2832" s="54"/>
      <c r="K2832" s="51" t="str" cm="1">
        <f t="array" ref="K2832">IFERROR(_xlfn.IFS(COUNTBLANK(H2832:J2832)=3,"",I2832="","I列に金額を入力してください",H2832="3.時間給",I2832,J2832="","J列に労働時間を入力してください",H2832="1.月給",ROUND(I2832/J2832,0),H2832="2.日給",ROUND(I2832/J2832,0)),"")</f>
        <v/>
      </c>
      <c r="L2832" s="37" t="str" cm="1">
        <f t="array" ref="L2832">IFERROR(_xlfn.IFS(E2832="","",K2832&lt;F2832,"×（法定外・特例等対象外です）",K2832&lt;G2832,"〇",K2832&gt;=G2832,"ー"),"")</f>
        <v/>
      </c>
      <c r="M2832" s="26" t="str" cm="1">
        <f t="array" ref="M2832">IFERROR(_xlfn.IFS(COUNTBLANK(D2832:K2832)=8,"",D2832="","←D列に従業員名を姓名（フルネーム）で入力してください。誤変換にお気を付け下さい。",E2832="","←E列に都道府県を入力してください。",H2832="","←H列に1.月給～3.時間給の選択肢を入力してください",I2832="","←I列に金額を入力してください",H2832=3,"",J2832="","←J列に所定労働時間を入力してください"),"")</f>
        <v/>
      </c>
    </row>
    <row r="2833" spans="2:13" ht="22" x14ac:dyDescent="0.55000000000000004">
      <c r="B2833" s="39">
        <f t="shared" si="44"/>
        <v>2825</v>
      </c>
      <c r="C2833" s="45"/>
      <c r="D2833" s="35"/>
      <c r="E2833" s="46"/>
      <c r="F2833" s="40" t="str" cm="1">
        <f t="array" ref="F2833">IFERROR(_xlfn.IFS(AND($G$3=45566,E2833="徳島"),VLOOKUP(E2833,最低賃金!$A$2:$G$49,2,FALSE),OR($G$3&lt;&gt;45566,E2833&lt;&gt;"徳島"),VLOOKUP(E2833,最低賃金!$A$2:$G$49,4,FALSE)),"")</f>
        <v/>
      </c>
      <c r="G2833" s="50" t="str">
        <f>IFERROR(VLOOKUP(E2833,最低賃金!$A$3:$G$49,6,FALSE),"")</f>
        <v/>
      </c>
      <c r="H2833" s="45"/>
      <c r="I2833" s="36"/>
      <c r="J2833" s="54"/>
      <c r="K2833" s="51" t="str" cm="1">
        <f t="array" ref="K2833">IFERROR(_xlfn.IFS(COUNTBLANK(H2833:J2833)=3,"",I2833="","I列に金額を入力してください",H2833="3.時間給",I2833,J2833="","J列に労働時間を入力してください",H2833="1.月給",ROUND(I2833/J2833,0),H2833="2.日給",ROUND(I2833/J2833,0)),"")</f>
        <v/>
      </c>
      <c r="L2833" s="37" t="str" cm="1">
        <f t="array" ref="L2833">IFERROR(_xlfn.IFS(E2833="","",K2833&lt;F2833,"×（法定外・特例等対象外です）",K2833&lt;G2833,"〇",K2833&gt;=G2833,"ー"),"")</f>
        <v/>
      </c>
      <c r="M2833" s="26" t="str" cm="1">
        <f t="array" ref="M2833">IFERROR(_xlfn.IFS(COUNTBLANK(D2833:K2833)=8,"",D2833="","←D列に従業員名を姓名（フルネーム）で入力してください。誤変換にお気を付け下さい。",E2833="","←E列に都道府県を入力してください。",H2833="","←H列に1.月給～3.時間給の選択肢を入力してください",I2833="","←I列に金額を入力してください",H2833=3,"",J2833="","←J列に所定労働時間を入力してください"),"")</f>
        <v/>
      </c>
    </row>
    <row r="2834" spans="2:13" ht="22" x14ac:dyDescent="0.55000000000000004">
      <c r="B2834" s="39">
        <f t="shared" si="44"/>
        <v>2826</v>
      </c>
      <c r="C2834" s="45"/>
      <c r="D2834" s="35"/>
      <c r="E2834" s="46"/>
      <c r="F2834" s="40" t="str" cm="1">
        <f t="array" ref="F2834">IFERROR(_xlfn.IFS(AND($G$3=45566,E2834="徳島"),VLOOKUP(E2834,最低賃金!$A$2:$G$49,2,FALSE),OR($G$3&lt;&gt;45566,E2834&lt;&gt;"徳島"),VLOOKUP(E2834,最低賃金!$A$2:$G$49,4,FALSE)),"")</f>
        <v/>
      </c>
      <c r="G2834" s="50" t="str">
        <f>IFERROR(VLOOKUP(E2834,最低賃金!$A$3:$G$49,6,FALSE),"")</f>
        <v/>
      </c>
      <c r="H2834" s="45"/>
      <c r="I2834" s="36"/>
      <c r="J2834" s="54"/>
      <c r="K2834" s="51" t="str" cm="1">
        <f t="array" ref="K2834">IFERROR(_xlfn.IFS(COUNTBLANK(H2834:J2834)=3,"",I2834="","I列に金額を入力してください",H2834="3.時間給",I2834,J2834="","J列に労働時間を入力してください",H2834="1.月給",ROUND(I2834/J2834,0),H2834="2.日給",ROUND(I2834/J2834,0)),"")</f>
        <v/>
      </c>
      <c r="L2834" s="37" t="str" cm="1">
        <f t="array" ref="L2834">IFERROR(_xlfn.IFS(E2834="","",K2834&lt;F2834,"×（法定外・特例等対象外です）",K2834&lt;G2834,"〇",K2834&gt;=G2834,"ー"),"")</f>
        <v/>
      </c>
      <c r="M2834" s="26" t="str" cm="1">
        <f t="array" ref="M2834">IFERROR(_xlfn.IFS(COUNTBLANK(D2834:K2834)=8,"",D2834="","←D列に従業員名を姓名（フルネーム）で入力してください。誤変換にお気を付け下さい。",E2834="","←E列に都道府県を入力してください。",H2834="","←H列に1.月給～3.時間給の選択肢を入力してください",I2834="","←I列に金額を入力してください",H2834=3,"",J2834="","←J列に所定労働時間を入力してください"),"")</f>
        <v/>
      </c>
    </row>
    <row r="2835" spans="2:13" ht="22" x14ac:dyDescent="0.55000000000000004">
      <c r="B2835" s="39">
        <f t="shared" si="44"/>
        <v>2827</v>
      </c>
      <c r="C2835" s="45"/>
      <c r="D2835" s="35"/>
      <c r="E2835" s="46"/>
      <c r="F2835" s="40" t="str" cm="1">
        <f t="array" ref="F2835">IFERROR(_xlfn.IFS(AND($G$3=45566,E2835="徳島"),VLOOKUP(E2835,最低賃金!$A$2:$G$49,2,FALSE),OR($G$3&lt;&gt;45566,E2835&lt;&gt;"徳島"),VLOOKUP(E2835,最低賃金!$A$2:$G$49,4,FALSE)),"")</f>
        <v/>
      </c>
      <c r="G2835" s="50" t="str">
        <f>IFERROR(VLOOKUP(E2835,最低賃金!$A$3:$G$49,6,FALSE),"")</f>
        <v/>
      </c>
      <c r="H2835" s="45"/>
      <c r="I2835" s="36"/>
      <c r="J2835" s="54"/>
      <c r="K2835" s="51" t="str" cm="1">
        <f t="array" ref="K2835">IFERROR(_xlfn.IFS(COUNTBLANK(H2835:J2835)=3,"",I2835="","I列に金額を入力してください",H2835="3.時間給",I2835,J2835="","J列に労働時間を入力してください",H2835="1.月給",ROUND(I2835/J2835,0),H2835="2.日給",ROUND(I2835/J2835,0)),"")</f>
        <v/>
      </c>
      <c r="L2835" s="37" t="str" cm="1">
        <f t="array" ref="L2835">IFERROR(_xlfn.IFS(E2835="","",K2835&lt;F2835,"×（法定外・特例等対象外です）",K2835&lt;G2835,"〇",K2835&gt;=G2835,"ー"),"")</f>
        <v/>
      </c>
      <c r="M2835" s="26" t="str" cm="1">
        <f t="array" ref="M2835">IFERROR(_xlfn.IFS(COUNTBLANK(D2835:K2835)=8,"",D2835="","←D列に従業員名を姓名（フルネーム）で入力してください。誤変換にお気を付け下さい。",E2835="","←E列に都道府県を入力してください。",H2835="","←H列に1.月給～3.時間給の選択肢を入力してください",I2835="","←I列に金額を入力してください",H2835=3,"",J2835="","←J列に所定労働時間を入力してください"),"")</f>
        <v/>
      </c>
    </row>
    <row r="2836" spans="2:13" ht="22" x14ac:dyDescent="0.55000000000000004">
      <c r="B2836" s="39">
        <f t="shared" si="44"/>
        <v>2828</v>
      </c>
      <c r="C2836" s="45"/>
      <c r="D2836" s="35"/>
      <c r="E2836" s="46"/>
      <c r="F2836" s="40" t="str" cm="1">
        <f t="array" ref="F2836">IFERROR(_xlfn.IFS(AND($G$3=45566,E2836="徳島"),VLOOKUP(E2836,最低賃金!$A$2:$G$49,2,FALSE),OR($G$3&lt;&gt;45566,E2836&lt;&gt;"徳島"),VLOOKUP(E2836,最低賃金!$A$2:$G$49,4,FALSE)),"")</f>
        <v/>
      </c>
      <c r="G2836" s="50" t="str">
        <f>IFERROR(VLOOKUP(E2836,最低賃金!$A$3:$G$49,6,FALSE),"")</f>
        <v/>
      </c>
      <c r="H2836" s="45"/>
      <c r="I2836" s="36"/>
      <c r="J2836" s="54"/>
      <c r="K2836" s="51" t="str" cm="1">
        <f t="array" ref="K2836">IFERROR(_xlfn.IFS(COUNTBLANK(H2836:J2836)=3,"",I2836="","I列に金額を入力してください",H2836="3.時間給",I2836,J2836="","J列に労働時間を入力してください",H2836="1.月給",ROUND(I2836/J2836,0),H2836="2.日給",ROUND(I2836/J2836,0)),"")</f>
        <v/>
      </c>
      <c r="L2836" s="37" t="str" cm="1">
        <f t="array" ref="L2836">IFERROR(_xlfn.IFS(E2836="","",K2836&lt;F2836,"×（法定外・特例等対象外です）",K2836&lt;G2836,"〇",K2836&gt;=G2836,"ー"),"")</f>
        <v/>
      </c>
      <c r="M2836" s="26" t="str" cm="1">
        <f t="array" ref="M2836">IFERROR(_xlfn.IFS(COUNTBLANK(D2836:K2836)=8,"",D2836="","←D列に従業員名を姓名（フルネーム）で入力してください。誤変換にお気を付け下さい。",E2836="","←E列に都道府県を入力してください。",H2836="","←H列に1.月給～3.時間給の選択肢を入力してください",I2836="","←I列に金額を入力してください",H2836=3,"",J2836="","←J列に所定労働時間を入力してください"),"")</f>
        <v/>
      </c>
    </row>
    <row r="2837" spans="2:13" ht="22" x14ac:dyDescent="0.55000000000000004">
      <c r="B2837" s="39">
        <f t="shared" si="44"/>
        <v>2829</v>
      </c>
      <c r="C2837" s="45"/>
      <c r="D2837" s="35"/>
      <c r="E2837" s="46"/>
      <c r="F2837" s="40" t="str" cm="1">
        <f t="array" ref="F2837">IFERROR(_xlfn.IFS(AND($G$3=45566,E2837="徳島"),VLOOKUP(E2837,最低賃金!$A$2:$G$49,2,FALSE),OR($G$3&lt;&gt;45566,E2837&lt;&gt;"徳島"),VLOOKUP(E2837,最低賃金!$A$2:$G$49,4,FALSE)),"")</f>
        <v/>
      </c>
      <c r="G2837" s="50" t="str">
        <f>IFERROR(VLOOKUP(E2837,最低賃金!$A$3:$G$49,6,FALSE),"")</f>
        <v/>
      </c>
      <c r="H2837" s="45"/>
      <c r="I2837" s="36"/>
      <c r="J2837" s="54"/>
      <c r="K2837" s="51" t="str" cm="1">
        <f t="array" ref="K2837">IFERROR(_xlfn.IFS(COUNTBLANK(H2837:J2837)=3,"",I2837="","I列に金額を入力してください",H2837="3.時間給",I2837,J2837="","J列に労働時間を入力してください",H2837="1.月給",ROUND(I2837/J2837,0),H2837="2.日給",ROUND(I2837/J2837,0)),"")</f>
        <v/>
      </c>
      <c r="L2837" s="37" t="str" cm="1">
        <f t="array" ref="L2837">IFERROR(_xlfn.IFS(E2837="","",K2837&lt;F2837,"×（法定外・特例等対象外です）",K2837&lt;G2837,"〇",K2837&gt;=G2837,"ー"),"")</f>
        <v/>
      </c>
      <c r="M2837" s="26" t="str" cm="1">
        <f t="array" ref="M2837">IFERROR(_xlfn.IFS(COUNTBLANK(D2837:K2837)=8,"",D2837="","←D列に従業員名を姓名（フルネーム）で入力してください。誤変換にお気を付け下さい。",E2837="","←E列に都道府県を入力してください。",H2837="","←H列に1.月給～3.時間給の選択肢を入力してください",I2837="","←I列に金額を入力してください",H2837=3,"",J2837="","←J列に所定労働時間を入力してください"),"")</f>
        <v/>
      </c>
    </row>
    <row r="2838" spans="2:13" ht="22" x14ac:dyDescent="0.55000000000000004">
      <c r="B2838" s="39">
        <f t="shared" si="44"/>
        <v>2830</v>
      </c>
      <c r="C2838" s="45"/>
      <c r="D2838" s="35"/>
      <c r="E2838" s="46"/>
      <c r="F2838" s="40" t="str" cm="1">
        <f t="array" ref="F2838">IFERROR(_xlfn.IFS(AND($G$3=45566,E2838="徳島"),VLOOKUP(E2838,最低賃金!$A$2:$G$49,2,FALSE),OR($G$3&lt;&gt;45566,E2838&lt;&gt;"徳島"),VLOOKUP(E2838,最低賃金!$A$2:$G$49,4,FALSE)),"")</f>
        <v/>
      </c>
      <c r="G2838" s="50" t="str">
        <f>IFERROR(VLOOKUP(E2838,最低賃金!$A$3:$G$49,6,FALSE),"")</f>
        <v/>
      </c>
      <c r="H2838" s="45"/>
      <c r="I2838" s="36"/>
      <c r="J2838" s="54"/>
      <c r="K2838" s="51" t="str" cm="1">
        <f t="array" ref="K2838">IFERROR(_xlfn.IFS(COUNTBLANK(H2838:J2838)=3,"",I2838="","I列に金額を入力してください",H2838="3.時間給",I2838,J2838="","J列に労働時間を入力してください",H2838="1.月給",ROUND(I2838/J2838,0),H2838="2.日給",ROUND(I2838/J2838,0)),"")</f>
        <v/>
      </c>
      <c r="L2838" s="37" t="str" cm="1">
        <f t="array" ref="L2838">IFERROR(_xlfn.IFS(E2838="","",K2838&lt;F2838,"×（法定外・特例等対象外です）",K2838&lt;G2838,"〇",K2838&gt;=G2838,"ー"),"")</f>
        <v/>
      </c>
      <c r="M2838" s="26" t="str" cm="1">
        <f t="array" ref="M2838">IFERROR(_xlfn.IFS(COUNTBLANK(D2838:K2838)=8,"",D2838="","←D列に従業員名を姓名（フルネーム）で入力してください。誤変換にお気を付け下さい。",E2838="","←E列に都道府県を入力してください。",H2838="","←H列に1.月給～3.時間給の選択肢を入力してください",I2838="","←I列に金額を入力してください",H2838=3,"",J2838="","←J列に所定労働時間を入力してください"),"")</f>
        <v/>
      </c>
    </row>
    <row r="2839" spans="2:13" ht="22" x14ac:dyDescent="0.55000000000000004">
      <c r="B2839" s="39">
        <f t="shared" si="44"/>
        <v>2831</v>
      </c>
      <c r="C2839" s="45"/>
      <c r="D2839" s="35"/>
      <c r="E2839" s="46"/>
      <c r="F2839" s="40" t="str" cm="1">
        <f t="array" ref="F2839">IFERROR(_xlfn.IFS(AND($G$3=45566,E2839="徳島"),VLOOKUP(E2839,最低賃金!$A$2:$G$49,2,FALSE),OR($G$3&lt;&gt;45566,E2839&lt;&gt;"徳島"),VLOOKUP(E2839,最低賃金!$A$2:$G$49,4,FALSE)),"")</f>
        <v/>
      </c>
      <c r="G2839" s="50" t="str">
        <f>IFERROR(VLOOKUP(E2839,最低賃金!$A$3:$G$49,6,FALSE),"")</f>
        <v/>
      </c>
      <c r="H2839" s="45"/>
      <c r="I2839" s="36"/>
      <c r="J2839" s="54"/>
      <c r="K2839" s="51" t="str" cm="1">
        <f t="array" ref="K2839">IFERROR(_xlfn.IFS(COUNTBLANK(H2839:J2839)=3,"",I2839="","I列に金額を入力してください",H2839="3.時間給",I2839,J2839="","J列に労働時間を入力してください",H2839="1.月給",ROUND(I2839/J2839,0),H2839="2.日給",ROUND(I2839/J2839,0)),"")</f>
        <v/>
      </c>
      <c r="L2839" s="37" t="str" cm="1">
        <f t="array" ref="L2839">IFERROR(_xlfn.IFS(E2839="","",K2839&lt;F2839,"×（法定外・特例等対象外です）",K2839&lt;G2839,"〇",K2839&gt;=G2839,"ー"),"")</f>
        <v/>
      </c>
      <c r="M2839" s="26" t="str" cm="1">
        <f t="array" ref="M2839">IFERROR(_xlfn.IFS(COUNTBLANK(D2839:K2839)=8,"",D2839="","←D列に従業員名を姓名（フルネーム）で入力してください。誤変換にお気を付け下さい。",E2839="","←E列に都道府県を入力してください。",H2839="","←H列に1.月給～3.時間給の選択肢を入力してください",I2839="","←I列に金額を入力してください",H2839=3,"",J2839="","←J列に所定労働時間を入力してください"),"")</f>
        <v/>
      </c>
    </row>
    <row r="2840" spans="2:13" ht="22" x14ac:dyDescent="0.55000000000000004">
      <c r="B2840" s="39">
        <f t="shared" si="44"/>
        <v>2832</v>
      </c>
      <c r="C2840" s="45"/>
      <c r="D2840" s="35"/>
      <c r="E2840" s="46"/>
      <c r="F2840" s="40" t="str" cm="1">
        <f t="array" ref="F2840">IFERROR(_xlfn.IFS(AND($G$3=45566,E2840="徳島"),VLOOKUP(E2840,最低賃金!$A$2:$G$49,2,FALSE),OR($G$3&lt;&gt;45566,E2840&lt;&gt;"徳島"),VLOOKUP(E2840,最低賃金!$A$2:$G$49,4,FALSE)),"")</f>
        <v/>
      </c>
      <c r="G2840" s="50" t="str">
        <f>IFERROR(VLOOKUP(E2840,最低賃金!$A$3:$G$49,6,FALSE),"")</f>
        <v/>
      </c>
      <c r="H2840" s="45"/>
      <c r="I2840" s="36"/>
      <c r="J2840" s="54"/>
      <c r="K2840" s="51" t="str" cm="1">
        <f t="array" ref="K2840">IFERROR(_xlfn.IFS(COUNTBLANK(H2840:J2840)=3,"",I2840="","I列に金額を入力してください",H2840="3.時間給",I2840,J2840="","J列に労働時間を入力してください",H2840="1.月給",ROUND(I2840/J2840,0),H2840="2.日給",ROUND(I2840/J2840,0)),"")</f>
        <v/>
      </c>
      <c r="L2840" s="37" t="str" cm="1">
        <f t="array" ref="L2840">IFERROR(_xlfn.IFS(E2840="","",K2840&lt;F2840,"×（法定外・特例等対象外です）",K2840&lt;G2840,"〇",K2840&gt;=G2840,"ー"),"")</f>
        <v/>
      </c>
      <c r="M2840" s="26" t="str" cm="1">
        <f t="array" ref="M2840">IFERROR(_xlfn.IFS(COUNTBLANK(D2840:K2840)=8,"",D2840="","←D列に従業員名を姓名（フルネーム）で入力してください。誤変換にお気を付け下さい。",E2840="","←E列に都道府県を入力してください。",H2840="","←H列に1.月給～3.時間給の選択肢を入力してください",I2840="","←I列に金額を入力してください",H2840=3,"",J2840="","←J列に所定労働時間を入力してください"),"")</f>
        <v/>
      </c>
    </row>
    <row r="2841" spans="2:13" ht="22" x14ac:dyDescent="0.55000000000000004">
      <c r="B2841" s="39">
        <f t="shared" si="44"/>
        <v>2833</v>
      </c>
      <c r="C2841" s="45"/>
      <c r="D2841" s="35"/>
      <c r="E2841" s="46"/>
      <c r="F2841" s="40" t="str" cm="1">
        <f t="array" ref="F2841">IFERROR(_xlfn.IFS(AND($G$3=45566,E2841="徳島"),VLOOKUP(E2841,最低賃金!$A$2:$G$49,2,FALSE),OR($G$3&lt;&gt;45566,E2841&lt;&gt;"徳島"),VLOOKUP(E2841,最低賃金!$A$2:$G$49,4,FALSE)),"")</f>
        <v/>
      </c>
      <c r="G2841" s="50" t="str">
        <f>IFERROR(VLOOKUP(E2841,最低賃金!$A$3:$G$49,6,FALSE),"")</f>
        <v/>
      </c>
      <c r="H2841" s="45"/>
      <c r="I2841" s="36"/>
      <c r="J2841" s="54"/>
      <c r="K2841" s="51" t="str" cm="1">
        <f t="array" ref="K2841">IFERROR(_xlfn.IFS(COUNTBLANK(H2841:J2841)=3,"",I2841="","I列に金額を入力してください",H2841="3.時間給",I2841,J2841="","J列に労働時間を入力してください",H2841="1.月給",ROUND(I2841/J2841,0),H2841="2.日給",ROUND(I2841/J2841,0)),"")</f>
        <v/>
      </c>
      <c r="L2841" s="37" t="str" cm="1">
        <f t="array" ref="L2841">IFERROR(_xlfn.IFS(E2841="","",K2841&lt;F2841,"×（法定外・特例等対象外です）",K2841&lt;G2841,"〇",K2841&gt;=G2841,"ー"),"")</f>
        <v/>
      </c>
      <c r="M2841" s="26" t="str" cm="1">
        <f t="array" ref="M2841">IFERROR(_xlfn.IFS(COUNTBLANK(D2841:K2841)=8,"",D2841="","←D列に従業員名を姓名（フルネーム）で入力してください。誤変換にお気を付け下さい。",E2841="","←E列に都道府県を入力してください。",H2841="","←H列に1.月給～3.時間給の選択肢を入力してください",I2841="","←I列に金額を入力してください",H2841=3,"",J2841="","←J列に所定労働時間を入力してください"),"")</f>
        <v/>
      </c>
    </row>
    <row r="2842" spans="2:13" ht="22" x14ac:dyDescent="0.55000000000000004">
      <c r="B2842" s="39">
        <f t="shared" si="44"/>
        <v>2834</v>
      </c>
      <c r="C2842" s="45"/>
      <c r="D2842" s="35"/>
      <c r="E2842" s="46"/>
      <c r="F2842" s="40" t="str" cm="1">
        <f t="array" ref="F2842">IFERROR(_xlfn.IFS(AND($G$3=45566,E2842="徳島"),VLOOKUP(E2842,最低賃金!$A$2:$G$49,2,FALSE),OR($G$3&lt;&gt;45566,E2842&lt;&gt;"徳島"),VLOOKUP(E2842,最低賃金!$A$2:$G$49,4,FALSE)),"")</f>
        <v/>
      </c>
      <c r="G2842" s="50" t="str">
        <f>IFERROR(VLOOKUP(E2842,最低賃金!$A$3:$G$49,6,FALSE),"")</f>
        <v/>
      </c>
      <c r="H2842" s="45"/>
      <c r="I2842" s="36"/>
      <c r="J2842" s="54"/>
      <c r="K2842" s="51" t="str" cm="1">
        <f t="array" ref="K2842">IFERROR(_xlfn.IFS(COUNTBLANK(H2842:J2842)=3,"",I2842="","I列に金額を入力してください",H2842="3.時間給",I2842,J2842="","J列に労働時間を入力してください",H2842="1.月給",ROUND(I2842/J2842,0),H2842="2.日給",ROUND(I2842/J2842,0)),"")</f>
        <v/>
      </c>
      <c r="L2842" s="37" t="str" cm="1">
        <f t="array" ref="L2842">IFERROR(_xlfn.IFS(E2842="","",K2842&lt;F2842,"×（法定外・特例等対象外です）",K2842&lt;G2842,"〇",K2842&gt;=G2842,"ー"),"")</f>
        <v/>
      </c>
      <c r="M2842" s="26" t="str" cm="1">
        <f t="array" ref="M2842">IFERROR(_xlfn.IFS(COUNTBLANK(D2842:K2842)=8,"",D2842="","←D列に従業員名を姓名（フルネーム）で入力してください。誤変換にお気を付け下さい。",E2842="","←E列に都道府県を入力してください。",H2842="","←H列に1.月給～3.時間給の選択肢を入力してください",I2842="","←I列に金額を入力してください",H2842=3,"",J2842="","←J列に所定労働時間を入力してください"),"")</f>
        <v/>
      </c>
    </row>
    <row r="2843" spans="2:13" ht="22" x14ac:dyDescent="0.55000000000000004">
      <c r="B2843" s="39">
        <f t="shared" si="44"/>
        <v>2835</v>
      </c>
      <c r="C2843" s="45"/>
      <c r="D2843" s="35"/>
      <c r="E2843" s="46"/>
      <c r="F2843" s="40" t="str" cm="1">
        <f t="array" ref="F2843">IFERROR(_xlfn.IFS(AND($G$3=45566,E2843="徳島"),VLOOKUP(E2843,最低賃金!$A$2:$G$49,2,FALSE),OR($G$3&lt;&gt;45566,E2843&lt;&gt;"徳島"),VLOOKUP(E2843,最低賃金!$A$2:$G$49,4,FALSE)),"")</f>
        <v/>
      </c>
      <c r="G2843" s="50" t="str">
        <f>IFERROR(VLOOKUP(E2843,最低賃金!$A$3:$G$49,6,FALSE),"")</f>
        <v/>
      </c>
      <c r="H2843" s="45"/>
      <c r="I2843" s="36"/>
      <c r="J2843" s="54"/>
      <c r="K2843" s="51" t="str" cm="1">
        <f t="array" ref="K2843">IFERROR(_xlfn.IFS(COUNTBLANK(H2843:J2843)=3,"",I2843="","I列に金額を入力してください",H2843="3.時間給",I2843,J2843="","J列に労働時間を入力してください",H2843="1.月給",ROUND(I2843/J2843,0),H2843="2.日給",ROUND(I2843/J2843,0)),"")</f>
        <v/>
      </c>
      <c r="L2843" s="37" t="str" cm="1">
        <f t="array" ref="L2843">IFERROR(_xlfn.IFS(E2843="","",K2843&lt;F2843,"×（法定外・特例等対象外です）",K2843&lt;G2843,"〇",K2843&gt;=G2843,"ー"),"")</f>
        <v/>
      </c>
      <c r="M2843" s="26" t="str" cm="1">
        <f t="array" ref="M2843">IFERROR(_xlfn.IFS(COUNTBLANK(D2843:K2843)=8,"",D2843="","←D列に従業員名を姓名（フルネーム）で入力してください。誤変換にお気を付け下さい。",E2843="","←E列に都道府県を入力してください。",H2843="","←H列に1.月給～3.時間給の選択肢を入力してください",I2843="","←I列に金額を入力してください",H2843=3,"",J2843="","←J列に所定労働時間を入力してください"),"")</f>
        <v/>
      </c>
    </row>
    <row r="2844" spans="2:13" ht="22" x14ac:dyDescent="0.55000000000000004">
      <c r="B2844" s="39">
        <f t="shared" si="44"/>
        <v>2836</v>
      </c>
      <c r="C2844" s="45"/>
      <c r="D2844" s="35"/>
      <c r="E2844" s="46"/>
      <c r="F2844" s="40" t="str" cm="1">
        <f t="array" ref="F2844">IFERROR(_xlfn.IFS(AND($G$3=45566,E2844="徳島"),VLOOKUP(E2844,最低賃金!$A$2:$G$49,2,FALSE),OR($G$3&lt;&gt;45566,E2844&lt;&gt;"徳島"),VLOOKUP(E2844,最低賃金!$A$2:$G$49,4,FALSE)),"")</f>
        <v/>
      </c>
      <c r="G2844" s="50" t="str">
        <f>IFERROR(VLOOKUP(E2844,最低賃金!$A$3:$G$49,6,FALSE),"")</f>
        <v/>
      </c>
      <c r="H2844" s="45"/>
      <c r="I2844" s="36"/>
      <c r="J2844" s="54"/>
      <c r="K2844" s="51" t="str" cm="1">
        <f t="array" ref="K2844">IFERROR(_xlfn.IFS(COUNTBLANK(H2844:J2844)=3,"",I2844="","I列に金額を入力してください",H2844="3.時間給",I2844,J2844="","J列に労働時間を入力してください",H2844="1.月給",ROUND(I2844/J2844,0),H2844="2.日給",ROUND(I2844/J2844,0)),"")</f>
        <v/>
      </c>
      <c r="L2844" s="37" t="str" cm="1">
        <f t="array" ref="L2844">IFERROR(_xlfn.IFS(E2844="","",K2844&lt;F2844,"×（法定外・特例等対象外です）",K2844&lt;G2844,"〇",K2844&gt;=G2844,"ー"),"")</f>
        <v/>
      </c>
      <c r="M2844" s="26" t="str" cm="1">
        <f t="array" ref="M2844">IFERROR(_xlfn.IFS(COUNTBLANK(D2844:K2844)=8,"",D2844="","←D列に従業員名を姓名（フルネーム）で入力してください。誤変換にお気を付け下さい。",E2844="","←E列に都道府県を入力してください。",H2844="","←H列に1.月給～3.時間給の選択肢を入力してください",I2844="","←I列に金額を入力してください",H2844=3,"",J2844="","←J列に所定労働時間を入力してください"),"")</f>
        <v/>
      </c>
    </row>
    <row r="2845" spans="2:13" ht="22" x14ac:dyDescent="0.55000000000000004">
      <c r="B2845" s="39">
        <f t="shared" si="44"/>
        <v>2837</v>
      </c>
      <c r="C2845" s="45"/>
      <c r="D2845" s="35"/>
      <c r="E2845" s="46"/>
      <c r="F2845" s="40" t="str" cm="1">
        <f t="array" ref="F2845">IFERROR(_xlfn.IFS(AND($G$3=45566,E2845="徳島"),VLOOKUP(E2845,最低賃金!$A$2:$G$49,2,FALSE),OR($G$3&lt;&gt;45566,E2845&lt;&gt;"徳島"),VLOOKUP(E2845,最低賃金!$A$2:$G$49,4,FALSE)),"")</f>
        <v/>
      </c>
      <c r="G2845" s="50" t="str">
        <f>IFERROR(VLOOKUP(E2845,最低賃金!$A$3:$G$49,6,FALSE),"")</f>
        <v/>
      </c>
      <c r="H2845" s="45"/>
      <c r="I2845" s="36"/>
      <c r="J2845" s="54"/>
      <c r="K2845" s="51" t="str" cm="1">
        <f t="array" ref="K2845">IFERROR(_xlfn.IFS(COUNTBLANK(H2845:J2845)=3,"",I2845="","I列に金額を入力してください",H2845="3.時間給",I2845,J2845="","J列に労働時間を入力してください",H2845="1.月給",ROUND(I2845/J2845,0),H2845="2.日給",ROUND(I2845/J2845,0)),"")</f>
        <v/>
      </c>
      <c r="L2845" s="37" t="str" cm="1">
        <f t="array" ref="L2845">IFERROR(_xlfn.IFS(E2845="","",K2845&lt;F2845,"×（法定外・特例等対象外です）",K2845&lt;G2845,"〇",K2845&gt;=G2845,"ー"),"")</f>
        <v/>
      </c>
      <c r="M2845" s="26" t="str" cm="1">
        <f t="array" ref="M2845">IFERROR(_xlfn.IFS(COUNTBLANK(D2845:K2845)=8,"",D2845="","←D列に従業員名を姓名（フルネーム）で入力してください。誤変換にお気を付け下さい。",E2845="","←E列に都道府県を入力してください。",H2845="","←H列に1.月給～3.時間給の選択肢を入力してください",I2845="","←I列に金額を入力してください",H2845=3,"",J2845="","←J列に所定労働時間を入力してください"),"")</f>
        <v/>
      </c>
    </row>
    <row r="2846" spans="2:13" ht="22" x14ac:dyDescent="0.55000000000000004">
      <c r="B2846" s="39">
        <f t="shared" si="44"/>
        <v>2838</v>
      </c>
      <c r="C2846" s="45"/>
      <c r="D2846" s="35"/>
      <c r="E2846" s="46"/>
      <c r="F2846" s="40" t="str" cm="1">
        <f t="array" ref="F2846">IFERROR(_xlfn.IFS(AND($G$3=45566,E2846="徳島"),VLOOKUP(E2846,最低賃金!$A$2:$G$49,2,FALSE),OR($G$3&lt;&gt;45566,E2846&lt;&gt;"徳島"),VLOOKUP(E2846,最低賃金!$A$2:$G$49,4,FALSE)),"")</f>
        <v/>
      </c>
      <c r="G2846" s="50" t="str">
        <f>IFERROR(VLOOKUP(E2846,最低賃金!$A$3:$G$49,6,FALSE),"")</f>
        <v/>
      </c>
      <c r="H2846" s="45"/>
      <c r="I2846" s="36"/>
      <c r="J2846" s="54"/>
      <c r="K2846" s="51" t="str" cm="1">
        <f t="array" ref="K2846">IFERROR(_xlfn.IFS(COUNTBLANK(H2846:J2846)=3,"",I2846="","I列に金額を入力してください",H2846="3.時間給",I2846,J2846="","J列に労働時間を入力してください",H2846="1.月給",ROUND(I2846/J2846,0),H2846="2.日給",ROUND(I2846/J2846,0)),"")</f>
        <v/>
      </c>
      <c r="L2846" s="37" t="str" cm="1">
        <f t="array" ref="L2846">IFERROR(_xlfn.IFS(E2846="","",K2846&lt;F2846,"×（法定外・特例等対象外です）",K2846&lt;G2846,"〇",K2846&gt;=G2846,"ー"),"")</f>
        <v/>
      </c>
      <c r="M2846" s="26" t="str" cm="1">
        <f t="array" ref="M2846">IFERROR(_xlfn.IFS(COUNTBLANK(D2846:K2846)=8,"",D2846="","←D列に従業員名を姓名（フルネーム）で入力してください。誤変換にお気を付け下さい。",E2846="","←E列に都道府県を入力してください。",H2846="","←H列に1.月給～3.時間給の選択肢を入力してください",I2846="","←I列に金額を入力してください",H2846=3,"",J2846="","←J列に所定労働時間を入力してください"),"")</f>
        <v/>
      </c>
    </row>
    <row r="2847" spans="2:13" ht="22" x14ac:dyDescent="0.55000000000000004">
      <c r="B2847" s="39">
        <f t="shared" si="44"/>
        <v>2839</v>
      </c>
      <c r="C2847" s="45"/>
      <c r="D2847" s="35"/>
      <c r="E2847" s="46"/>
      <c r="F2847" s="40" t="str" cm="1">
        <f t="array" ref="F2847">IFERROR(_xlfn.IFS(AND($G$3=45566,E2847="徳島"),VLOOKUP(E2847,最低賃金!$A$2:$G$49,2,FALSE),OR($G$3&lt;&gt;45566,E2847&lt;&gt;"徳島"),VLOOKUP(E2847,最低賃金!$A$2:$G$49,4,FALSE)),"")</f>
        <v/>
      </c>
      <c r="G2847" s="50" t="str">
        <f>IFERROR(VLOOKUP(E2847,最低賃金!$A$3:$G$49,6,FALSE),"")</f>
        <v/>
      </c>
      <c r="H2847" s="45"/>
      <c r="I2847" s="36"/>
      <c r="J2847" s="54"/>
      <c r="K2847" s="51" t="str" cm="1">
        <f t="array" ref="K2847">IFERROR(_xlfn.IFS(COUNTBLANK(H2847:J2847)=3,"",I2847="","I列に金額を入力してください",H2847="3.時間給",I2847,J2847="","J列に労働時間を入力してください",H2847="1.月給",ROUND(I2847/J2847,0),H2847="2.日給",ROUND(I2847/J2847,0)),"")</f>
        <v/>
      </c>
      <c r="L2847" s="37" t="str" cm="1">
        <f t="array" ref="L2847">IFERROR(_xlfn.IFS(E2847="","",K2847&lt;F2847,"×（法定外・特例等対象外です）",K2847&lt;G2847,"〇",K2847&gt;=G2847,"ー"),"")</f>
        <v/>
      </c>
      <c r="M2847" s="26" t="str" cm="1">
        <f t="array" ref="M2847">IFERROR(_xlfn.IFS(COUNTBLANK(D2847:K2847)=8,"",D2847="","←D列に従業員名を姓名（フルネーム）で入力してください。誤変換にお気を付け下さい。",E2847="","←E列に都道府県を入力してください。",H2847="","←H列に1.月給～3.時間給の選択肢を入力してください",I2847="","←I列に金額を入力してください",H2847=3,"",J2847="","←J列に所定労働時間を入力してください"),"")</f>
        <v/>
      </c>
    </row>
    <row r="2848" spans="2:13" ht="22" x14ac:dyDescent="0.55000000000000004">
      <c r="B2848" s="39">
        <f t="shared" si="44"/>
        <v>2840</v>
      </c>
      <c r="C2848" s="45"/>
      <c r="D2848" s="35"/>
      <c r="E2848" s="46"/>
      <c r="F2848" s="40" t="str" cm="1">
        <f t="array" ref="F2848">IFERROR(_xlfn.IFS(AND($G$3=45566,E2848="徳島"),VLOOKUP(E2848,最低賃金!$A$2:$G$49,2,FALSE),OR($G$3&lt;&gt;45566,E2848&lt;&gt;"徳島"),VLOOKUP(E2848,最低賃金!$A$2:$G$49,4,FALSE)),"")</f>
        <v/>
      </c>
      <c r="G2848" s="50" t="str">
        <f>IFERROR(VLOOKUP(E2848,最低賃金!$A$3:$G$49,6,FALSE),"")</f>
        <v/>
      </c>
      <c r="H2848" s="45"/>
      <c r="I2848" s="36"/>
      <c r="J2848" s="54"/>
      <c r="K2848" s="51" t="str" cm="1">
        <f t="array" ref="K2848">IFERROR(_xlfn.IFS(COUNTBLANK(H2848:J2848)=3,"",I2848="","I列に金額を入力してください",H2848="3.時間給",I2848,J2848="","J列に労働時間を入力してください",H2848="1.月給",ROUND(I2848/J2848,0),H2848="2.日給",ROUND(I2848/J2848,0)),"")</f>
        <v/>
      </c>
      <c r="L2848" s="37" t="str" cm="1">
        <f t="array" ref="L2848">IFERROR(_xlfn.IFS(E2848="","",K2848&lt;F2848,"×（法定外・特例等対象外です）",K2848&lt;G2848,"〇",K2848&gt;=G2848,"ー"),"")</f>
        <v/>
      </c>
      <c r="M2848" s="26" t="str" cm="1">
        <f t="array" ref="M2848">IFERROR(_xlfn.IFS(COUNTBLANK(D2848:K2848)=8,"",D2848="","←D列に従業員名を姓名（フルネーム）で入力してください。誤変換にお気を付け下さい。",E2848="","←E列に都道府県を入力してください。",H2848="","←H列に1.月給～3.時間給の選択肢を入力してください",I2848="","←I列に金額を入力してください",H2848=3,"",J2848="","←J列に所定労働時間を入力してください"),"")</f>
        <v/>
      </c>
    </row>
    <row r="2849" spans="2:13" ht="22" x14ac:dyDescent="0.55000000000000004">
      <c r="B2849" s="39">
        <f t="shared" si="44"/>
        <v>2841</v>
      </c>
      <c r="C2849" s="45"/>
      <c r="D2849" s="35"/>
      <c r="E2849" s="46"/>
      <c r="F2849" s="40" t="str" cm="1">
        <f t="array" ref="F2849">IFERROR(_xlfn.IFS(AND($G$3=45566,E2849="徳島"),VLOOKUP(E2849,最低賃金!$A$2:$G$49,2,FALSE),OR($G$3&lt;&gt;45566,E2849&lt;&gt;"徳島"),VLOOKUP(E2849,最低賃金!$A$2:$G$49,4,FALSE)),"")</f>
        <v/>
      </c>
      <c r="G2849" s="50" t="str">
        <f>IFERROR(VLOOKUP(E2849,最低賃金!$A$3:$G$49,6,FALSE),"")</f>
        <v/>
      </c>
      <c r="H2849" s="45"/>
      <c r="I2849" s="36"/>
      <c r="J2849" s="54"/>
      <c r="K2849" s="51" t="str" cm="1">
        <f t="array" ref="K2849">IFERROR(_xlfn.IFS(COUNTBLANK(H2849:J2849)=3,"",I2849="","I列に金額を入力してください",H2849="3.時間給",I2849,J2849="","J列に労働時間を入力してください",H2849="1.月給",ROUND(I2849/J2849,0),H2849="2.日給",ROUND(I2849/J2849,0)),"")</f>
        <v/>
      </c>
      <c r="L2849" s="37" t="str" cm="1">
        <f t="array" ref="L2849">IFERROR(_xlfn.IFS(E2849="","",K2849&lt;F2849,"×（法定外・特例等対象外です）",K2849&lt;G2849,"〇",K2849&gt;=G2849,"ー"),"")</f>
        <v/>
      </c>
      <c r="M2849" s="26" t="str" cm="1">
        <f t="array" ref="M2849">IFERROR(_xlfn.IFS(COUNTBLANK(D2849:K2849)=8,"",D2849="","←D列に従業員名を姓名（フルネーム）で入力してください。誤変換にお気を付け下さい。",E2849="","←E列に都道府県を入力してください。",H2849="","←H列に1.月給～3.時間給の選択肢を入力してください",I2849="","←I列に金額を入力してください",H2849=3,"",J2849="","←J列に所定労働時間を入力してください"),"")</f>
        <v/>
      </c>
    </row>
    <row r="2850" spans="2:13" ht="22" x14ac:dyDescent="0.55000000000000004">
      <c r="B2850" s="39">
        <f t="shared" si="44"/>
        <v>2842</v>
      </c>
      <c r="C2850" s="45"/>
      <c r="D2850" s="35"/>
      <c r="E2850" s="46"/>
      <c r="F2850" s="40" t="str" cm="1">
        <f t="array" ref="F2850">IFERROR(_xlfn.IFS(AND($G$3=45566,E2850="徳島"),VLOOKUP(E2850,最低賃金!$A$2:$G$49,2,FALSE),OR($G$3&lt;&gt;45566,E2850&lt;&gt;"徳島"),VLOOKUP(E2850,最低賃金!$A$2:$G$49,4,FALSE)),"")</f>
        <v/>
      </c>
      <c r="G2850" s="50" t="str">
        <f>IFERROR(VLOOKUP(E2850,最低賃金!$A$3:$G$49,6,FALSE),"")</f>
        <v/>
      </c>
      <c r="H2850" s="45"/>
      <c r="I2850" s="36"/>
      <c r="J2850" s="54"/>
      <c r="K2850" s="51" t="str" cm="1">
        <f t="array" ref="K2850">IFERROR(_xlfn.IFS(COUNTBLANK(H2850:J2850)=3,"",I2850="","I列に金額を入力してください",H2850="3.時間給",I2850,J2850="","J列に労働時間を入力してください",H2850="1.月給",ROUND(I2850/J2850,0),H2850="2.日給",ROUND(I2850/J2850,0)),"")</f>
        <v/>
      </c>
      <c r="L2850" s="37" t="str" cm="1">
        <f t="array" ref="L2850">IFERROR(_xlfn.IFS(E2850="","",K2850&lt;F2850,"×（法定外・特例等対象外です）",K2850&lt;G2850,"〇",K2850&gt;=G2850,"ー"),"")</f>
        <v/>
      </c>
      <c r="M2850" s="26" t="str" cm="1">
        <f t="array" ref="M2850">IFERROR(_xlfn.IFS(COUNTBLANK(D2850:K2850)=8,"",D2850="","←D列に従業員名を姓名（フルネーム）で入力してください。誤変換にお気を付け下さい。",E2850="","←E列に都道府県を入力してください。",H2850="","←H列に1.月給～3.時間給の選択肢を入力してください",I2850="","←I列に金額を入力してください",H2850=3,"",J2850="","←J列に所定労働時間を入力してください"),"")</f>
        <v/>
      </c>
    </row>
    <row r="2851" spans="2:13" ht="22" x14ac:dyDescent="0.55000000000000004">
      <c r="B2851" s="39">
        <f t="shared" si="44"/>
        <v>2843</v>
      </c>
      <c r="C2851" s="45"/>
      <c r="D2851" s="35"/>
      <c r="E2851" s="46"/>
      <c r="F2851" s="40" t="str" cm="1">
        <f t="array" ref="F2851">IFERROR(_xlfn.IFS(AND($G$3=45566,E2851="徳島"),VLOOKUP(E2851,最低賃金!$A$2:$G$49,2,FALSE),OR($G$3&lt;&gt;45566,E2851&lt;&gt;"徳島"),VLOOKUP(E2851,最低賃金!$A$2:$G$49,4,FALSE)),"")</f>
        <v/>
      </c>
      <c r="G2851" s="50" t="str">
        <f>IFERROR(VLOOKUP(E2851,最低賃金!$A$3:$G$49,6,FALSE),"")</f>
        <v/>
      </c>
      <c r="H2851" s="45"/>
      <c r="I2851" s="36"/>
      <c r="J2851" s="54"/>
      <c r="K2851" s="51" t="str" cm="1">
        <f t="array" ref="K2851">IFERROR(_xlfn.IFS(COUNTBLANK(H2851:J2851)=3,"",I2851="","I列に金額を入力してください",H2851="3.時間給",I2851,J2851="","J列に労働時間を入力してください",H2851="1.月給",ROUND(I2851/J2851,0),H2851="2.日給",ROUND(I2851/J2851,0)),"")</f>
        <v/>
      </c>
      <c r="L2851" s="37" t="str" cm="1">
        <f t="array" ref="L2851">IFERROR(_xlfn.IFS(E2851="","",K2851&lt;F2851,"×（法定外・特例等対象外です）",K2851&lt;G2851,"〇",K2851&gt;=G2851,"ー"),"")</f>
        <v/>
      </c>
      <c r="M2851" s="26" t="str" cm="1">
        <f t="array" ref="M2851">IFERROR(_xlfn.IFS(COUNTBLANK(D2851:K2851)=8,"",D2851="","←D列に従業員名を姓名（フルネーム）で入力してください。誤変換にお気を付け下さい。",E2851="","←E列に都道府県を入力してください。",H2851="","←H列に1.月給～3.時間給の選択肢を入力してください",I2851="","←I列に金額を入力してください",H2851=3,"",J2851="","←J列に所定労働時間を入力してください"),"")</f>
        <v/>
      </c>
    </row>
    <row r="2852" spans="2:13" ht="22" x14ac:dyDescent="0.55000000000000004">
      <c r="B2852" s="39">
        <f t="shared" si="44"/>
        <v>2844</v>
      </c>
      <c r="C2852" s="45"/>
      <c r="D2852" s="35"/>
      <c r="E2852" s="46"/>
      <c r="F2852" s="40" t="str" cm="1">
        <f t="array" ref="F2852">IFERROR(_xlfn.IFS(AND($G$3=45566,E2852="徳島"),VLOOKUP(E2852,最低賃金!$A$2:$G$49,2,FALSE),OR($G$3&lt;&gt;45566,E2852&lt;&gt;"徳島"),VLOOKUP(E2852,最低賃金!$A$2:$G$49,4,FALSE)),"")</f>
        <v/>
      </c>
      <c r="G2852" s="50" t="str">
        <f>IFERROR(VLOOKUP(E2852,最低賃金!$A$3:$G$49,6,FALSE),"")</f>
        <v/>
      </c>
      <c r="H2852" s="45"/>
      <c r="I2852" s="36"/>
      <c r="J2852" s="54"/>
      <c r="K2852" s="51" t="str" cm="1">
        <f t="array" ref="K2852">IFERROR(_xlfn.IFS(COUNTBLANK(H2852:J2852)=3,"",I2852="","I列に金額を入力してください",H2852="3.時間給",I2852,J2852="","J列に労働時間を入力してください",H2852="1.月給",ROUND(I2852/J2852,0),H2852="2.日給",ROUND(I2852/J2852,0)),"")</f>
        <v/>
      </c>
      <c r="L2852" s="37" t="str" cm="1">
        <f t="array" ref="L2852">IFERROR(_xlfn.IFS(E2852="","",K2852&lt;F2852,"×（法定外・特例等対象外です）",K2852&lt;G2852,"〇",K2852&gt;=G2852,"ー"),"")</f>
        <v/>
      </c>
      <c r="M2852" s="26" t="str" cm="1">
        <f t="array" ref="M2852">IFERROR(_xlfn.IFS(COUNTBLANK(D2852:K2852)=8,"",D2852="","←D列に従業員名を姓名（フルネーム）で入力してください。誤変換にお気を付け下さい。",E2852="","←E列に都道府県を入力してください。",H2852="","←H列に1.月給～3.時間給の選択肢を入力してください",I2852="","←I列に金額を入力してください",H2852=3,"",J2852="","←J列に所定労働時間を入力してください"),"")</f>
        <v/>
      </c>
    </row>
    <row r="2853" spans="2:13" ht="22" x14ac:dyDescent="0.55000000000000004">
      <c r="B2853" s="39">
        <f t="shared" si="44"/>
        <v>2845</v>
      </c>
      <c r="C2853" s="45"/>
      <c r="D2853" s="35"/>
      <c r="E2853" s="46"/>
      <c r="F2853" s="40" t="str" cm="1">
        <f t="array" ref="F2853">IFERROR(_xlfn.IFS(AND($G$3=45566,E2853="徳島"),VLOOKUP(E2853,最低賃金!$A$2:$G$49,2,FALSE),OR($G$3&lt;&gt;45566,E2853&lt;&gt;"徳島"),VLOOKUP(E2853,最低賃金!$A$2:$G$49,4,FALSE)),"")</f>
        <v/>
      </c>
      <c r="G2853" s="50" t="str">
        <f>IFERROR(VLOOKUP(E2853,最低賃金!$A$3:$G$49,6,FALSE),"")</f>
        <v/>
      </c>
      <c r="H2853" s="45"/>
      <c r="I2853" s="36"/>
      <c r="J2853" s="54"/>
      <c r="K2853" s="51" t="str" cm="1">
        <f t="array" ref="K2853">IFERROR(_xlfn.IFS(COUNTBLANK(H2853:J2853)=3,"",I2853="","I列に金額を入力してください",H2853="3.時間給",I2853,J2853="","J列に労働時間を入力してください",H2853="1.月給",ROUND(I2853/J2853,0),H2853="2.日給",ROUND(I2853/J2853,0)),"")</f>
        <v/>
      </c>
      <c r="L2853" s="37" t="str" cm="1">
        <f t="array" ref="L2853">IFERROR(_xlfn.IFS(E2853="","",K2853&lt;F2853,"×（法定外・特例等対象外です）",K2853&lt;G2853,"〇",K2853&gt;=G2853,"ー"),"")</f>
        <v/>
      </c>
      <c r="M2853" s="26" t="str" cm="1">
        <f t="array" ref="M2853">IFERROR(_xlfn.IFS(COUNTBLANK(D2853:K2853)=8,"",D2853="","←D列に従業員名を姓名（フルネーム）で入力してください。誤変換にお気を付け下さい。",E2853="","←E列に都道府県を入力してください。",H2853="","←H列に1.月給～3.時間給の選択肢を入力してください",I2853="","←I列に金額を入力してください",H2853=3,"",J2853="","←J列に所定労働時間を入力してください"),"")</f>
        <v/>
      </c>
    </row>
    <row r="2854" spans="2:13" ht="22" x14ac:dyDescent="0.55000000000000004">
      <c r="B2854" s="39">
        <f t="shared" si="44"/>
        <v>2846</v>
      </c>
      <c r="C2854" s="45"/>
      <c r="D2854" s="35"/>
      <c r="E2854" s="46"/>
      <c r="F2854" s="40" t="str" cm="1">
        <f t="array" ref="F2854">IFERROR(_xlfn.IFS(AND($G$3=45566,E2854="徳島"),VLOOKUP(E2854,最低賃金!$A$2:$G$49,2,FALSE),OR($G$3&lt;&gt;45566,E2854&lt;&gt;"徳島"),VLOOKUP(E2854,最低賃金!$A$2:$G$49,4,FALSE)),"")</f>
        <v/>
      </c>
      <c r="G2854" s="50" t="str">
        <f>IFERROR(VLOOKUP(E2854,最低賃金!$A$3:$G$49,6,FALSE),"")</f>
        <v/>
      </c>
      <c r="H2854" s="45"/>
      <c r="I2854" s="36"/>
      <c r="J2854" s="54"/>
      <c r="K2854" s="51" t="str" cm="1">
        <f t="array" ref="K2854">IFERROR(_xlfn.IFS(COUNTBLANK(H2854:J2854)=3,"",I2854="","I列に金額を入力してください",H2854="3.時間給",I2854,J2854="","J列に労働時間を入力してください",H2854="1.月給",ROUND(I2854/J2854,0),H2854="2.日給",ROUND(I2854/J2854,0)),"")</f>
        <v/>
      </c>
      <c r="L2854" s="37" t="str" cm="1">
        <f t="array" ref="L2854">IFERROR(_xlfn.IFS(E2854="","",K2854&lt;F2854,"×（法定外・特例等対象外です）",K2854&lt;G2854,"〇",K2854&gt;=G2854,"ー"),"")</f>
        <v/>
      </c>
      <c r="M2854" s="26" t="str" cm="1">
        <f t="array" ref="M2854">IFERROR(_xlfn.IFS(COUNTBLANK(D2854:K2854)=8,"",D2854="","←D列に従業員名を姓名（フルネーム）で入力してください。誤変換にお気を付け下さい。",E2854="","←E列に都道府県を入力してください。",H2854="","←H列に1.月給～3.時間給の選択肢を入力してください",I2854="","←I列に金額を入力してください",H2854=3,"",J2854="","←J列に所定労働時間を入力してください"),"")</f>
        <v/>
      </c>
    </row>
    <row r="2855" spans="2:13" ht="22" x14ac:dyDescent="0.55000000000000004">
      <c r="B2855" s="39">
        <f t="shared" si="44"/>
        <v>2847</v>
      </c>
      <c r="C2855" s="45"/>
      <c r="D2855" s="35"/>
      <c r="E2855" s="46"/>
      <c r="F2855" s="40" t="str" cm="1">
        <f t="array" ref="F2855">IFERROR(_xlfn.IFS(AND($G$3=45566,E2855="徳島"),VLOOKUP(E2855,最低賃金!$A$2:$G$49,2,FALSE),OR($G$3&lt;&gt;45566,E2855&lt;&gt;"徳島"),VLOOKUP(E2855,最低賃金!$A$2:$G$49,4,FALSE)),"")</f>
        <v/>
      </c>
      <c r="G2855" s="50" t="str">
        <f>IFERROR(VLOOKUP(E2855,最低賃金!$A$3:$G$49,6,FALSE),"")</f>
        <v/>
      </c>
      <c r="H2855" s="45"/>
      <c r="I2855" s="36"/>
      <c r="J2855" s="54"/>
      <c r="K2855" s="51" t="str" cm="1">
        <f t="array" ref="K2855">IFERROR(_xlfn.IFS(COUNTBLANK(H2855:J2855)=3,"",I2855="","I列に金額を入力してください",H2855="3.時間給",I2855,J2855="","J列に労働時間を入力してください",H2855="1.月給",ROUND(I2855/J2855,0),H2855="2.日給",ROUND(I2855/J2855,0)),"")</f>
        <v/>
      </c>
      <c r="L2855" s="37" t="str" cm="1">
        <f t="array" ref="L2855">IFERROR(_xlfn.IFS(E2855="","",K2855&lt;F2855,"×（法定外・特例等対象外です）",K2855&lt;G2855,"〇",K2855&gt;=G2855,"ー"),"")</f>
        <v/>
      </c>
      <c r="M2855" s="26" t="str" cm="1">
        <f t="array" ref="M2855">IFERROR(_xlfn.IFS(COUNTBLANK(D2855:K2855)=8,"",D2855="","←D列に従業員名を姓名（フルネーム）で入力してください。誤変換にお気を付け下さい。",E2855="","←E列に都道府県を入力してください。",H2855="","←H列に1.月給～3.時間給の選択肢を入力してください",I2855="","←I列に金額を入力してください",H2855=3,"",J2855="","←J列に所定労働時間を入力してください"),"")</f>
        <v/>
      </c>
    </row>
    <row r="2856" spans="2:13" ht="22" x14ac:dyDescent="0.55000000000000004">
      <c r="B2856" s="39">
        <f t="shared" si="44"/>
        <v>2848</v>
      </c>
      <c r="C2856" s="45"/>
      <c r="D2856" s="35"/>
      <c r="E2856" s="46"/>
      <c r="F2856" s="40" t="str" cm="1">
        <f t="array" ref="F2856">IFERROR(_xlfn.IFS(AND($G$3=45566,E2856="徳島"),VLOOKUP(E2856,最低賃金!$A$2:$G$49,2,FALSE),OR($G$3&lt;&gt;45566,E2856&lt;&gt;"徳島"),VLOOKUP(E2856,最低賃金!$A$2:$G$49,4,FALSE)),"")</f>
        <v/>
      </c>
      <c r="G2856" s="50" t="str">
        <f>IFERROR(VLOOKUP(E2856,最低賃金!$A$3:$G$49,6,FALSE),"")</f>
        <v/>
      </c>
      <c r="H2856" s="45"/>
      <c r="I2856" s="36"/>
      <c r="J2856" s="54"/>
      <c r="K2856" s="51" t="str" cm="1">
        <f t="array" ref="K2856">IFERROR(_xlfn.IFS(COUNTBLANK(H2856:J2856)=3,"",I2856="","I列に金額を入力してください",H2856="3.時間給",I2856,J2856="","J列に労働時間を入力してください",H2856="1.月給",ROUND(I2856/J2856,0),H2856="2.日給",ROUND(I2856/J2856,0)),"")</f>
        <v/>
      </c>
      <c r="L2856" s="37" t="str" cm="1">
        <f t="array" ref="L2856">IFERROR(_xlfn.IFS(E2856="","",K2856&lt;F2856,"×（法定外・特例等対象外です）",K2856&lt;G2856,"〇",K2856&gt;=G2856,"ー"),"")</f>
        <v/>
      </c>
      <c r="M2856" s="26" t="str" cm="1">
        <f t="array" ref="M2856">IFERROR(_xlfn.IFS(COUNTBLANK(D2856:K2856)=8,"",D2856="","←D列に従業員名を姓名（フルネーム）で入力してください。誤変換にお気を付け下さい。",E2856="","←E列に都道府県を入力してください。",H2856="","←H列に1.月給～3.時間給の選択肢を入力してください",I2856="","←I列に金額を入力してください",H2856=3,"",J2856="","←J列に所定労働時間を入力してください"),"")</f>
        <v/>
      </c>
    </row>
    <row r="2857" spans="2:13" ht="22" x14ac:dyDescent="0.55000000000000004">
      <c r="B2857" s="39">
        <f t="shared" si="44"/>
        <v>2849</v>
      </c>
      <c r="C2857" s="45"/>
      <c r="D2857" s="35"/>
      <c r="E2857" s="46"/>
      <c r="F2857" s="40" t="str" cm="1">
        <f t="array" ref="F2857">IFERROR(_xlfn.IFS(AND($G$3=45566,E2857="徳島"),VLOOKUP(E2857,最低賃金!$A$2:$G$49,2,FALSE),OR($G$3&lt;&gt;45566,E2857&lt;&gt;"徳島"),VLOOKUP(E2857,最低賃金!$A$2:$G$49,4,FALSE)),"")</f>
        <v/>
      </c>
      <c r="G2857" s="50" t="str">
        <f>IFERROR(VLOOKUP(E2857,最低賃金!$A$3:$G$49,6,FALSE),"")</f>
        <v/>
      </c>
      <c r="H2857" s="45"/>
      <c r="I2857" s="36"/>
      <c r="J2857" s="54"/>
      <c r="K2857" s="51" t="str" cm="1">
        <f t="array" ref="K2857">IFERROR(_xlfn.IFS(COUNTBLANK(H2857:J2857)=3,"",I2857="","I列に金額を入力してください",H2857="3.時間給",I2857,J2857="","J列に労働時間を入力してください",H2857="1.月給",ROUND(I2857/J2857,0),H2857="2.日給",ROUND(I2857/J2857,0)),"")</f>
        <v/>
      </c>
      <c r="L2857" s="37" t="str" cm="1">
        <f t="array" ref="L2857">IFERROR(_xlfn.IFS(E2857="","",K2857&lt;F2857,"×（法定外・特例等対象外です）",K2857&lt;G2857,"〇",K2857&gt;=G2857,"ー"),"")</f>
        <v/>
      </c>
      <c r="M2857" s="26" t="str" cm="1">
        <f t="array" ref="M2857">IFERROR(_xlfn.IFS(COUNTBLANK(D2857:K2857)=8,"",D2857="","←D列に従業員名を姓名（フルネーム）で入力してください。誤変換にお気を付け下さい。",E2857="","←E列に都道府県を入力してください。",H2857="","←H列に1.月給～3.時間給の選択肢を入力してください",I2857="","←I列に金額を入力してください",H2857=3,"",J2857="","←J列に所定労働時間を入力してください"),"")</f>
        <v/>
      </c>
    </row>
    <row r="2858" spans="2:13" ht="22" x14ac:dyDescent="0.55000000000000004">
      <c r="B2858" s="39">
        <f t="shared" si="44"/>
        <v>2850</v>
      </c>
      <c r="C2858" s="45"/>
      <c r="D2858" s="35"/>
      <c r="E2858" s="46"/>
      <c r="F2858" s="40" t="str" cm="1">
        <f t="array" ref="F2858">IFERROR(_xlfn.IFS(AND($G$3=45566,E2858="徳島"),VLOOKUP(E2858,最低賃金!$A$2:$G$49,2,FALSE),OR($G$3&lt;&gt;45566,E2858&lt;&gt;"徳島"),VLOOKUP(E2858,最低賃金!$A$2:$G$49,4,FALSE)),"")</f>
        <v/>
      </c>
      <c r="G2858" s="50" t="str">
        <f>IFERROR(VLOOKUP(E2858,最低賃金!$A$3:$G$49,6,FALSE),"")</f>
        <v/>
      </c>
      <c r="H2858" s="45"/>
      <c r="I2858" s="36"/>
      <c r="J2858" s="54"/>
      <c r="K2858" s="51" t="str" cm="1">
        <f t="array" ref="K2858">IFERROR(_xlfn.IFS(COUNTBLANK(H2858:J2858)=3,"",I2858="","I列に金額を入力してください",H2858="3.時間給",I2858,J2858="","J列に労働時間を入力してください",H2858="1.月給",ROUND(I2858/J2858,0),H2858="2.日給",ROUND(I2858/J2858,0)),"")</f>
        <v/>
      </c>
      <c r="L2858" s="37" t="str" cm="1">
        <f t="array" ref="L2858">IFERROR(_xlfn.IFS(E2858="","",K2858&lt;F2858,"×（法定外・特例等対象外です）",K2858&lt;G2858,"〇",K2858&gt;=G2858,"ー"),"")</f>
        <v/>
      </c>
      <c r="M2858" s="26" t="str" cm="1">
        <f t="array" ref="M2858">IFERROR(_xlfn.IFS(COUNTBLANK(D2858:K2858)=8,"",D2858="","←D列に従業員名を姓名（フルネーム）で入力してください。誤変換にお気を付け下さい。",E2858="","←E列に都道府県を入力してください。",H2858="","←H列に1.月給～3.時間給の選択肢を入力してください",I2858="","←I列に金額を入力してください",H2858=3,"",J2858="","←J列に所定労働時間を入力してください"),"")</f>
        <v/>
      </c>
    </row>
    <row r="2859" spans="2:13" ht="22" x14ac:dyDescent="0.55000000000000004">
      <c r="B2859" s="39">
        <f t="shared" si="44"/>
        <v>2851</v>
      </c>
      <c r="C2859" s="45"/>
      <c r="D2859" s="35"/>
      <c r="E2859" s="46"/>
      <c r="F2859" s="40" t="str" cm="1">
        <f t="array" ref="F2859">IFERROR(_xlfn.IFS(AND($G$3=45566,E2859="徳島"),VLOOKUP(E2859,最低賃金!$A$2:$G$49,2,FALSE),OR($G$3&lt;&gt;45566,E2859&lt;&gt;"徳島"),VLOOKUP(E2859,最低賃金!$A$2:$G$49,4,FALSE)),"")</f>
        <v/>
      </c>
      <c r="G2859" s="50" t="str">
        <f>IFERROR(VLOOKUP(E2859,最低賃金!$A$3:$G$49,6,FALSE),"")</f>
        <v/>
      </c>
      <c r="H2859" s="45"/>
      <c r="I2859" s="36"/>
      <c r="J2859" s="54"/>
      <c r="K2859" s="51" t="str" cm="1">
        <f t="array" ref="K2859">IFERROR(_xlfn.IFS(COUNTBLANK(H2859:J2859)=3,"",I2859="","I列に金額を入力してください",H2859="3.時間給",I2859,J2859="","J列に労働時間を入力してください",H2859="1.月給",ROUND(I2859/J2859,0),H2859="2.日給",ROUND(I2859/J2859,0)),"")</f>
        <v/>
      </c>
      <c r="L2859" s="37" t="str" cm="1">
        <f t="array" ref="L2859">IFERROR(_xlfn.IFS(E2859="","",K2859&lt;F2859,"×（法定外・特例等対象外です）",K2859&lt;G2859,"〇",K2859&gt;=G2859,"ー"),"")</f>
        <v/>
      </c>
      <c r="M2859" s="26" t="str" cm="1">
        <f t="array" ref="M2859">IFERROR(_xlfn.IFS(COUNTBLANK(D2859:K2859)=8,"",D2859="","←D列に従業員名を姓名（フルネーム）で入力してください。誤変換にお気を付け下さい。",E2859="","←E列に都道府県を入力してください。",H2859="","←H列に1.月給～3.時間給の選択肢を入力してください",I2859="","←I列に金額を入力してください",H2859=3,"",J2859="","←J列に所定労働時間を入力してください"),"")</f>
        <v/>
      </c>
    </row>
    <row r="2860" spans="2:13" ht="22" x14ac:dyDescent="0.55000000000000004">
      <c r="B2860" s="39">
        <f t="shared" si="44"/>
        <v>2852</v>
      </c>
      <c r="C2860" s="45"/>
      <c r="D2860" s="35"/>
      <c r="E2860" s="46"/>
      <c r="F2860" s="40" t="str" cm="1">
        <f t="array" ref="F2860">IFERROR(_xlfn.IFS(AND($G$3=45566,E2860="徳島"),VLOOKUP(E2860,最低賃金!$A$2:$G$49,2,FALSE),OR($G$3&lt;&gt;45566,E2860&lt;&gt;"徳島"),VLOOKUP(E2860,最低賃金!$A$2:$G$49,4,FALSE)),"")</f>
        <v/>
      </c>
      <c r="G2860" s="50" t="str">
        <f>IFERROR(VLOOKUP(E2860,最低賃金!$A$3:$G$49,6,FALSE),"")</f>
        <v/>
      </c>
      <c r="H2860" s="45"/>
      <c r="I2860" s="36"/>
      <c r="J2860" s="54"/>
      <c r="K2860" s="51" t="str" cm="1">
        <f t="array" ref="K2860">IFERROR(_xlfn.IFS(COUNTBLANK(H2860:J2860)=3,"",I2860="","I列に金額を入力してください",H2860="3.時間給",I2860,J2860="","J列に労働時間を入力してください",H2860="1.月給",ROUND(I2860/J2860,0),H2860="2.日給",ROUND(I2860/J2860,0)),"")</f>
        <v/>
      </c>
      <c r="L2860" s="37" t="str" cm="1">
        <f t="array" ref="L2860">IFERROR(_xlfn.IFS(E2860="","",K2860&lt;F2860,"×（法定外・特例等対象外です）",K2860&lt;G2860,"〇",K2860&gt;=G2860,"ー"),"")</f>
        <v/>
      </c>
      <c r="M2860" s="26" t="str" cm="1">
        <f t="array" ref="M2860">IFERROR(_xlfn.IFS(COUNTBLANK(D2860:K2860)=8,"",D2860="","←D列に従業員名を姓名（フルネーム）で入力してください。誤変換にお気を付け下さい。",E2860="","←E列に都道府県を入力してください。",H2860="","←H列に1.月給～3.時間給の選択肢を入力してください",I2860="","←I列に金額を入力してください",H2860=3,"",J2860="","←J列に所定労働時間を入力してください"),"")</f>
        <v/>
      </c>
    </row>
    <row r="2861" spans="2:13" ht="22" x14ac:dyDescent="0.55000000000000004">
      <c r="B2861" s="39">
        <f t="shared" si="44"/>
        <v>2853</v>
      </c>
      <c r="C2861" s="45"/>
      <c r="D2861" s="35"/>
      <c r="E2861" s="46"/>
      <c r="F2861" s="40" t="str" cm="1">
        <f t="array" ref="F2861">IFERROR(_xlfn.IFS(AND($G$3=45566,E2861="徳島"),VLOOKUP(E2861,最低賃金!$A$2:$G$49,2,FALSE),OR($G$3&lt;&gt;45566,E2861&lt;&gt;"徳島"),VLOOKUP(E2861,最低賃金!$A$2:$G$49,4,FALSE)),"")</f>
        <v/>
      </c>
      <c r="G2861" s="50" t="str">
        <f>IFERROR(VLOOKUP(E2861,最低賃金!$A$3:$G$49,6,FALSE),"")</f>
        <v/>
      </c>
      <c r="H2861" s="45"/>
      <c r="I2861" s="36"/>
      <c r="J2861" s="54"/>
      <c r="K2861" s="51" t="str" cm="1">
        <f t="array" ref="K2861">IFERROR(_xlfn.IFS(COUNTBLANK(H2861:J2861)=3,"",I2861="","I列に金額を入力してください",H2861="3.時間給",I2861,J2861="","J列に労働時間を入力してください",H2861="1.月給",ROUND(I2861/J2861,0),H2861="2.日給",ROUND(I2861/J2861,0)),"")</f>
        <v/>
      </c>
      <c r="L2861" s="37" t="str" cm="1">
        <f t="array" ref="L2861">IFERROR(_xlfn.IFS(E2861="","",K2861&lt;F2861,"×（法定外・特例等対象外です）",K2861&lt;G2861,"〇",K2861&gt;=G2861,"ー"),"")</f>
        <v/>
      </c>
      <c r="M2861" s="26" t="str" cm="1">
        <f t="array" ref="M2861">IFERROR(_xlfn.IFS(COUNTBLANK(D2861:K2861)=8,"",D2861="","←D列に従業員名を姓名（フルネーム）で入力してください。誤変換にお気を付け下さい。",E2861="","←E列に都道府県を入力してください。",H2861="","←H列に1.月給～3.時間給の選択肢を入力してください",I2861="","←I列に金額を入力してください",H2861=3,"",J2861="","←J列に所定労働時間を入力してください"),"")</f>
        <v/>
      </c>
    </row>
    <row r="2862" spans="2:13" ht="22" x14ac:dyDescent="0.55000000000000004">
      <c r="B2862" s="39">
        <f t="shared" si="44"/>
        <v>2854</v>
      </c>
      <c r="C2862" s="45"/>
      <c r="D2862" s="35"/>
      <c r="E2862" s="46"/>
      <c r="F2862" s="40" t="str" cm="1">
        <f t="array" ref="F2862">IFERROR(_xlfn.IFS(AND($G$3=45566,E2862="徳島"),VLOOKUP(E2862,最低賃金!$A$2:$G$49,2,FALSE),OR($G$3&lt;&gt;45566,E2862&lt;&gt;"徳島"),VLOOKUP(E2862,最低賃金!$A$2:$G$49,4,FALSE)),"")</f>
        <v/>
      </c>
      <c r="G2862" s="50" t="str">
        <f>IFERROR(VLOOKUP(E2862,最低賃金!$A$3:$G$49,6,FALSE),"")</f>
        <v/>
      </c>
      <c r="H2862" s="45"/>
      <c r="I2862" s="36"/>
      <c r="J2862" s="54"/>
      <c r="K2862" s="51" t="str" cm="1">
        <f t="array" ref="K2862">IFERROR(_xlfn.IFS(COUNTBLANK(H2862:J2862)=3,"",I2862="","I列に金額を入力してください",H2862="3.時間給",I2862,J2862="","J列に労働時間を入力してください",H2862="1.月給",ROUND(I2862/J2862,0),H2862="2.日給",ROUND(I2862/J2862,0)),"")</f>
        <v/>
      </c>
      <c r="L2862" s="37" t="str" cm="1">
        <f t="array" ref="L2862">IFERROR(_xlfn.IFS(E2862="","",K2862&lt;F2862,"×（法定外・特例等対象外です）",K2862&lt;G2862,"〇",K2862&gt;=G2862,"ー"),"")</f>
        <v/>
      </c>
      <c r="M2862" s="26" t="str" cm="1">
        <f t="array" ref="M2862">IFERROR(_xlfn.IFS(COUNTBLANK(D2862:K2862)=8,"",D2862="","←D列に従業員名を姓名（フルネーム）で入力してください。誤変換にお気を付け下さい。",E2862="","←E列に都道府県を入力してください。",H2862="","←H列に1.月給～3.時間給の選択肢を入力してください",I2862="","←I列に金額を入力してください",H2862=3,"",J2862="","←J列に所定労働時間を入力してください"),"")</f>
        <v/>
      </c>
    </row>
    <row r="2863" spans="2:13" ht="22" x14ac:dyDescent="0.55000000000000004">
      <c r="B2863" s="39">
        <f t="shared" si="44"/>
        <v>2855</v>
      </c>
      <c r="C2863" s="45"/>
      <c r="D2863" s="35"/>
      <c r="E2863" s="46"/>
      <c r="F2863" s="40" t="str" cm="1">
        <f t="array" ref="F2863">IFERROR(_xlfn.IFS(AND($G$3=45566,E2863="徳島"),VLOOKUP(E2863,最低賃金!$A$2:$G$49,2,FALSE),OR($G$3&lt;&gt;45566,E2863&lt;&gt;"徳島"),VLOOKUP(E2863,最低賃金!$A$2:$G$49,4,FALSE)),"")</f>
        <v/>
      </c>
      <c r="G2863" s="50" t="str">
        <f>IFERROR(VLOOKUP(E2863,最低賃金!$A$3:$G$49,6,FALSE),"")</f>
        <v/>
      </c>
      <c r="H2863" s="45"/>
      <c r="I2863" s="36"/>
      <c r="J2863" s="54"/>
      <c r="K2863" s="51" t="str" cm="1">
        <f t="array" ref="K2863">IFERROR(_xlfn.IFS(COUNTBLANK(H2863:J2863)=3,"",I2863="","I列に金額を入力してください",H2863="3.時間給",I2863,J2863="","J列に労働時間を入力してください",H2863="1.月給",ROUND(I2863/J2863,0),H2863="2.日給",ROUND(I2863/J2863,0)),"")</f>
        <v/>
      </c>
      <c r="L2863" s="37" t="str" cm="1">
        <f t="array" ref="L2863">IFERROR(_xlfn.IFS(E2863="","",K2863&lt;F2863,"×（法定外・特例等対象外です）",K2863&lt;G2863,"〇",K2863&gt;=G2863,"ー"),"")</f>
        <v/>
      </c>
      <c r="M2863" s="26" t="str" cm="1">
        <f t="array" ref="M2863">IFERROR(_xlfn.IFS(COUNTBLANK(D2863:K2863)=8,"",D2863="","←D列に従業員名を姓名（フルネーム）で入力してください。誤変換にお気を付け下さい。",E2863="","←E列に都道府県を入力してください。",H2863="","←H列に1.月給～3.時間給の選択肢を入力してください",I2863="","←I列に金額を入力してください",H2863=3,"",J2863="","←J列に所定労働時間を入力してください"),"")</f>
        <v/>
      </c>
    </row>
    <row r="2864" spans="2:13" ht="22" x14ac:dyDescent="0.55000000000000004">
      <c r="B2864" s="39">
        <f t="shared" si="44"/>
        <v>2856</v>
      </c>
      <c r="C2864" s="45"/>
      <c r="D2864" s="35"/>
      <c r="E2864" s="46"/>
      <c r="F2864" s="40" t="str" cm="1">
        <f t="array" ref="F2864">IFERROR(_xlfn.IFS(AND($G$3=45566,E2864="徳島"),VLOOKUP(E2864,最低賃金!$A$2:$G$49,2,FALSE),OR($G$3&lt;&gt;45566,E2864&lt;&gt;"徳島"),VLOOKUP(E2864,最低賃金!$A$2:$G$49,4,FALSE)),"")</f>
        <v/>
      </c>
      <c r="G2864" s="50" t="str">
        <f>IFERROR(VLOOKUP(E2864,最低賃金!$A$3:$G$49,6,FALSE),"")</f>
        <v/>
      </c>
      <c r="H2864" s="45"/>
      <c r="I2864" s="36"/>
      <c r="J2864" s="54"/>
      <c r="K2864" s="51" t="str" cm="1">
        <f t="array" ref="K2864">IFERROR(_xlfn.IFS(COUNTBLANK(H2864:J2864)=3,"",I2864="","I列に金額を入力してください",H2864="3.時間給",I2864,J2864="","J列に労働時間を入力してください",H2864="1.月給",ROUND(I2864/J2864,0),H2864="2.日給",ROUND(I2864/J2864,0)),"")</f>
        <v/>
      </c>
      <c r="L2864" s="37" t="str" cm="1">
        <f t="array" ref="L2864">IFERROR(_xlfn.IFS(E2864="","",K2864&lt;F2864,"×（法定外・特例等対象外です）",K2864&lt;G2864,"〇",K2864&gt;=G2864,"ー"),"")</f>
        <v/>
      </c>
      <c r="M2864" s="26" t="str" cm="1">
        <f t="array" ref="M2864">IFERROR(_xlfn.IFS(COUNTBLANK(D2864:K2864)=8,"",D2864="","←D列に従業員名を姓名（フルネーム）で入力してください。誤変換にお気を付け下さい。",E2864="","←E列に都道府県を入力してください。",H2864="","←H列に1.月給～3.時間給の選択肢を入力してください",I2864="","←I列に金額を入力してください",H2864=3,"",J2864="","←J列に所定労働時間を入力してください"),"")</f>
        <v/>
      </c>
    </row>
    <row r="2865" spans="2:13" ht="22" x14ac:dyDescent="0.55000000000000004">
      <c r="B2865" s="39">
        <f t="shared" si="44"/>
        <v>2857</v>
      </c>
      <c r="C2865" s="45"/>
      <c r="D2865" s="35"/>
      <c r="E2865" s="46"/>
      <c r="F2865" s="40" t="str" cm="1">
        <f t="array" ref="F2865">IFERROR(_xlfn.IFS(AND($G$3=45566,E2865="徳島"),VLOOKUP(E2865,最低賃金!$A$2:$G$49,2,FALSE),OR($G$3&lt;&gt;45566,E2865&lt;&gt;"徳島"),VLOOKUP(E2865,最低賃金!$A$2:$G$49,4,FALSE)),"")</f>
        <v/>
      </c>
      <c r="G2865" s="50" t="str">
        <f>IFERROR(VLOOKUP(E2865,最低賃金!$A$3:$G$49,6,FALSE),"")</f>
        <v/>
      </c>
      <c r="H2865" s="45"/>
      <c r="I2865" s="36"/>
      <c r="J2865" s="54"/>
      <c r="K2865" s="51" t="str" cm="1">
        <f t="array" ref="K2865">IFERROR(_xlfn.IFS(COUNTBLANK(H2865:J2865)=3,"",I2865="","I列に金額を入力してください",H2865="3.時間給",I2865,J2865="","J列に労働時間を入力してください",H2865="1.月給",ROUND(I2865/J2865,0),H2865="2.日給",ROUND(I2865/J2865,0)),"")</f>
        <v/>
      </c>
      <c r="L2865" s="37" t="str" cm="1">
        <f t="array" ref="L2865">IFERROR(_xlfn.IFS(E2865="","",K2865&lt;F2865,"×（法定外・特例等対象外です）",K2865&lt;G2865,"〇",K2865&gt;=G2865,"ー"),"")</f>
        <v/>
      </c>
      <c r="M2865" s="26" t="str" cm="1">
        <f t="array" ref="M2865">IFERROR(_xlfn.IFS(COUNTBLANK(D2865:K2865)=8,"",D2865="","←D列に従業員名を姓名（フルネーム）で入力してください。誤変換にお気を付け下さい。",E2865="","←E列に都道府県を入力してください。",H2865="","←H列に1.月給～3.時間給の選択肢を入力してください",I2865="","←I列に金額を入力してください",H2865=3,"",J2865="","←J列に所定労働時間を入力してください"),"")</f>
        <v/>
      </c>
    </row>
    <row r="2866" spans="2:13" ht="22" x14ac:dyDescent="0.55000000000000004">
      <c r="B2866" s="39">
        <f t="shared" si="44"/>
        <v>2858</v>
      </c>
      <c r="C2866" s="45"/>
      <c r="D2866" s="35"/>
      <c r="E2866" s="46"/>
      <c r="F2866" s="40" t="str" cm="1">
        <f t="array" ref="F2866">IFERROR(_xlfn.IFS(AND($G$3=45566,E2866="徳島"),VLOOKUP(E2866,最低賃金!$A$2:$G$49,2,FALSE),OR($G$3&lt;&gt;45566,E2866&lt;&gt;"徳島"),VLOOKUP(E2866,最低賃金!$A$2:$G$49,4,FALSE)),"")</f>
        <v/>
      </c>
      <c r="G2866" s="50" t="str">
        <f>IFERROR(VLOOKUP(E2866,最低賃金!$A$3:$G$49,6,FALSE),"")</f>
        <v/>
      </c>
      <c r="H2866" s="45"/>
      <c r="I2866" s="36"/>
      <c r="J2866" s="54"/>
      <c r="K2866" s="51" t="str" cm="1">
        <f t="array" ref="K2866">IFERROR(_xlfn.IFS(COUNTBLANK(H2866:J2866)=3,"",I2866="","I列に金額を入力してください",H2866="3.時間給",I2866,J2866="","J列に労働時間を入力してください",H2866="1.月給",ROUND(I2866/J2866,0),H2866="2.日給",ROUND(I2866/J2866,0)),"")</f>
        <v/>
      </c>
      <c r="L2866" s="37" t="str" cm="1">
        <f t="array" ref="L2866">IFERROR(_xlfn.IFS(E2866="","",K2866&lt;F2866,"×（法定外・特例等対象外です）",K2866&lt;G2866,"〇",K2866&gt;=G2866,"ー"),"")</f>
        <v/>
      </c>
      <c r="M2866" s="26" t="str" cm="1">
        <f t="array" ref="M2866">IFERROR(_xlfn.IFS(COUNTBLANK(D2866:K2866)=8,"",D2866="","←D列に従業員名を姓名（フルネーム）で入力してください。誤変換にお気を付け下さい。",E2866="","←E列に都道府県を入力してください。",H2866="","←H列に1.月給～3.時間給の選択肢を入力してください",I2866="","←I列に金額を入力してください",H2866=3,"",J2866="","←J列に所定労働時間を入力してください"),"")</f>
        <v/>
      </c>
    </row>
    <row r="2867" spans="2:13" ht="22" x14ac:dyDescent="0.55000000000000004">
      <c r="B2867" s="39">
        <f t="shared" si="44"/>
        <v>2859</v>
      </c>
      <c r="C2867" s="45"/>
      <c r="D2867" s="35"/>
      <c r="E2867" s="46"/>
      <c r="F2867" s="40" t="str" cm="1">
        <f t="array" ref="F2867">IFERROR(_xlfn.IFS(AND($G$3=45566,E2867="徳島"),VLOOKUP(E2867,最低賃金!$A$2:$G$49,2,FALSE),OR($G$3&lt;&gt;45566,E2867&lt;&gt;"徳島"),VLOOKUP(E2867,最低賃金!$A$2:$G$49,4,FALSE)),"")</f>
        <v/>
      </c>
      <c r="G2867" s="50" t="str">
        <f>IFERROR(VLOOKUP(E2867,最低賃金!$A$3:$G$49,6,FALSE),"")</f>
        <v/>
      </c>
      <c r="H2867" s="45"/>
      <c r="I2867" s="36"/>
      <c r="J2867" s="54"/>
      <c r="K2867" s="51" t="str" cm="1">
        <f t="array" ref="K2867">IFERROR(_xlfn.IFS(COUNTBLANK(H2867:J2867)=3,"",I2867="","I列に金額を入力してください",H2867="3.時間給",I2867,J2867="","J列に労働時間を入力してください",H2867="1.月給",ROUND(I2867/J2867,0),H2867="2.日給",ROUND(I2867/J2867,0)),"")</f>
        <v/>
      </c>
      <c r="L2867" s="37" t="str" cm="1">
        <f t="array" ref="L2867">IFERROR(_xlfn.IFS(E2867="","",K2867&lt;F2867,"×（法定外・特例等対象外です）",K2867&lt;G2867,"〇",K2867&gt;=G2867,"ー"),"")</f>
        <v/>
      </c>
      <c r="M2867" s="26" t="str" cm="1">
        <f t="array" ref="M2867">IFERROR(_xlfn.IFS(COUNTBLANK(D2867:K2867)=8,"",D2867="","←D列に従業員名を姓名（フルネーム）で入力してください。誤変換にお気を付け下さい。",E2867="","←E列に都道府県を入力してください。",H2867="","←H列に1.月給～3.時間給の選択肢を入力してください",I2867="","←I列に金額を入力してください",H2867=3,"",J2867="","←J列に所定労働時間を入力してください"),"")</f>
        <v/>
      </c>
    </row>
    <row r="2868" spans="2:13" ht="22" x14ac:dyDescent="0.55000000000000004">
      <c r="B2868" s="39">
        <f t="shared" si="44"/>
        <v>2860</v>
      </c>
      <c r="C2868" s="45"/>
      <c r="D2868" s="35"/>
      <c r="E2868" s="46"/>
      <c r="F2868" s="40" t="str" cm="1">
        <f t="array" ref="F2868">IFERROR(_xlfn.IFS(AND($G$3=45566,E2868="徳島"),VLOOKUP(E2868,最低賃金!$A$2:$G$49,2,FALSE),OR($G$3&lt;&gt;45566,E2868&lt;&gt;"徳島"),VLOOKUP(E2868,最低賃金!$A$2:$G$49,4,FALSE)),"")</f>
        <v/>
      </c>
      <c r="G2868" s="50" t="str">
        <f>IFERROR(VLOOKUP(E2868,最低賃金!$A$3:$G$49,6,FALSE),"")</f>
        <v/>
      </c>
      <c r="H2868" s="45"/>
      <c r="I2868" s="36"/>
      <c r="J2868" s="54"/>
      <c r="K2868" s="51" t="str" cm="1">
        <f t="array" ref="K2868">IFERROR(_xlfn.IFS(COUNTBLANK(H2868:J2868)=3,"",I2868="","I列に金額を入力してください",H2868="3.時間給",I2868,J2868="","J列に労働時間を入力してください",H2868="1.月給",ROUND(I2868/J2868,0),H2868="2.日給",ROUND(I2868/J2868,0)),"")</f>
        <v/>
      </c>
      <c r="L2868" s="37" t="str" cm="1">
        <f t="array" ref="L2868">IFERROR(_xlfn.IFS(E2868="","",K2868&lt;F2868,"×（法定外・特例等対象外です）",K2868&lt;G2868,"〇",K2868&gt;=G2868,"ー"),"")</f>
        <v/>
      </c>
      <c r="M2868" s="26" t="str" cm="1">
        <f t="array" ref="M2868">IFERROR(_xlfn.IFS(COUNTBLANK(D2868:K2868)=8,"",D2868="","←D列に従業員名を姓名（フルネーム）で入力してください。誤変換にお気を付け下さい。",E2868="","←E列に都道府県を入力してください。",H2868="","←H列に1.月給～3.時間給の選択肢を入力してください",I2868="","←I列に金額を入力してください",H2868=3,"",J2868="","←J列に所定労働時間を入力してください"),"")</f>
        <v/>
      </c>
    </row>
    <row r="2869" spans="2:13" ht="22" x14ac:dyDescent="0.55000000000000004">
      <c r="B2869" s="39">
        <f t="shared" si="44"/>
        <v>2861</v>
      </c>
      <c r="C2869" s="45"/>
      <c r="D2869" s="35"/>
      <c r="E2869" s="46"/>
      <c r="F2869" s="40" t="str" cm="1">
        <f t="array" ref="F2869">IFERROR(_xlfn.IFS(AND($G$3=45566,E2869="徳島"),VLOOKUP(E2869,最低賃金!$A$2:$G$49,2,FALSE),OR($G$3&lt;&gt;45566,E2869&lt;&gt;"徳島"),VLOOKUP(E2869,最低賃金!$A$2:$G$49,4,FALSE)),"")</f>
        <v/>
      </c>
      <c r="G2869" s="50" t="str">
        <f>IFERROR(VLOOKUP(E2869,最低賃金!$A$3:$G$49,6,FALSE),"")</f>
        <v/>
      </c>
      <c r="H2869" s="45"/>
      <c r="I2869" s="36"/>
      <c r="J2869" s="54"/>
      <c r="K2869" s="51" t="str" cm="1">
        <f t="array" ref="K2869">IFERROR(_xlfn.IFS(COUNTBLANK(H2869:J2869)=3,"",I2869="","I列に金額を入力してください",H2869="3.時間給",I2869,J2869="","J列に労働時間を入力してください",H2869="1.月給",ROUND(I2869/J2869,0),H2869="2.日給",ROUND(I2869/J2869,0)),"")</f>
        <v/>
      </c>
      <c r="L2869" s="37" t="str" cm="1">
        <f t="array" ref="L2869">IFERROR(_xlfn.IFS(E2869="","",K2869&lt;F2869,"×（法定外・特例等対象外です）",K2869&lt;G2869,"〇",K2869&gt;=G2869,"ー"),"")</f>
        <v/>
      </c>
      <c r="M2869" s="26" t="str" cm="1">
        <f t="array" ref="M2869">IFERROR(_xlfn.IFS(COUNTBLANK(D2869:K2869)=8,"",D2869="","←D列に従業員名を姓名（フルネーム）で入力してください。誤変換にお気を付け下さい。",E2869="","←E列に都道府県を入力してください。",H2869="","←H列に1.月給～3.時間給の選択肢を入力してください",I2869="","←I列に金額を入力してください",H2869=3,"",J2869="","←J列に所定労働時間を入力してください"),"")</f>
        <v/>
      </c>
    </row>
    <row r="2870" spans="2:13" ht="22" x14ac:dyDescent="0.55000000000000004">
      <c r="B2870" s="39">
        <f t="shared" si="44"/>
        <v>2862</v>
      </c>
      <c r="C2870" s="45"/>
      <c r="D2870" s="35"/>
      <c r="E2870" s="46"/>
      <c r="F2870" s="40" t="str" cm="1">
        <f t="array" ref="F2870">IFERROR(_xlfn.IFS(AND($G$3=45566,E2870="徳島"),VLOOKUP(E2870,最低賃金!$A$2:$G$49,2,FALSE),OR($G$3&lt;&gt;45566,E2870&lt;&gt;"徳島"),VLOOKUP(E2870,最低賃金!$A$2:$G$49,4,FALSE)),"")</f>
        <v/>
      </c>
      <c r="G2870" s="50" t="str">
        <f>IFERROR(VLOOKUP(E2870,最低賃金!$A$3:$G$49,6,FALSE),"")</f>
        <v/>
      </c>
      <c r="H2870" s="45"/>
      <c r="I2870" s="36"/>
      <c r="J2870" s="54"/>
      <c r="K2870" s="51" t="str" cm="1">
        <f t="array" ref="K2870">IFERROR(_xlfn.IFS(COUNTBLANK(H2870:J2870)=3,"",I2870="","I列に金額を入力してください",H2870="3.時間給",I2870,J2870="","J列に労働時間を入力してください",H2870="1.月給",ROUND(I2870/J2870,0),H2870="2.日給",ROUND(I2870/J2870,0)),"")</f>
        <v/>
      </c>
      <c r="L2870" s="37" t="str" cm="1">
        <f t="array" ref="L2870">IFERROR(_xlfn.IFS(E2870="","",K2870&lt;F2870,"×（法定外・特例等対象外です）",K2870&lt;G2870,"〇",K2870&gt;=G2870,"ー"),"")</f>
        <v/>
      </c>
      <c r="M2870" s="26" t="str" cm="1">
        <f t="array" ref="M2870">IFERROR(_xlfn.IFS(COUNTBLANK(D2870:K2870)=8,"",D2870="","←D列に従業員名を姓名（フルネーム）で入力してください。誤変換にお気を付け下さい。",E2870="","←E列に都道府県を入力してください。",H2870="","←H列に1.月給～3.時間給の選択肢を入力してください",I2870="","←I列に金額を入力してください",H2870=3,"",J2870="","←J列に所定労働時間を入力してください"),"")</f>
        <v/>
      </c>
    </row>
    <row r="2871" spans="2:13" ht="22" x14ac:dyDescent="0.55000000000000004">
      <c r="B2871" s="39">
        <f t="shared" si="44"/>
        <v>2863</v>
      </c>
      <c r="C2871" s="45"/>
      <c r="D2871" s="35"/>
      <c r="E2871" s="46"/>
      <c r="F2871" s="40" t="str" cm="1">
        <f t="array" ref="F2871">IFERROR(_xlfn.IFS(AND($G$3=45566,E2871="徳島"),VLOOKUP(E2871,最低賃金!$A$2:$G$49,2,FALSE),OR($G$3&lt;&gt;45566,E2871&lt;&gt;"徳島"),VLOOKUP(E2871,最低賃金!$A$2:$G$49,4,FALSE)),"")</f>
        <v/>
      </c>
      <c r="G2871" s="50" t="str">
        <f>IFERROR(VLOOKUP(E2871,最低賃金!$A$3:$G$49,6,FALSE),"")</f>
        <v/>
      </c>
      <c r="H2871" s="45"/>
      <c r="I2871" s="36"/>
      <c r="J2871" s="54"/>
      <c r="K2871" s="51" t="str" cm="1">
        <f t="array" ref="K2871">IFERROR(_xlfn.IFS(COUNTBLANK(H2871:J2871)=3,"",I2871="","I列に金額を入力してください",H2871="3.時間給",I2871,J2871="","J列に労働時間を入力してください",H2871="1.月給",ROUND(I2871/J2871,0),H2871="2.日給",ROUND(I2871/J2871,0)),"")</f>
        <v/>
      </c>
      <c r="L2871" s="37" t="str" cm="1">
        <f t="array" ref="L2871">IFERROR(_xlfn.IFS(E2871="","",K2871&lt;F2871,"×（法定外・特例等対象外です）",K2871&lt;G2871,"〇",K2871&gt;=G2871,"ー"),"")</f>
        <v/>
      </c>
      <c r="M2871" s="26" t="str" cm="1">
        <f t="array" ref="M2871">IFERROR(_xlfn.IFS(COUNTBLANK(D2871:K2871)=8,"",D2871="","←D列に従業員名を姓名（フルネーム）で入力してください。誤変換にお気を付け下さい。",E2871="","←E列に都道府県を入力してください。",H2871="","←H列に1.月給～3.時間給の選択肢を入力してください",I2871="","←I列に金額を入力してください",H2871=3,"",J2871="","←J列に所定労働時間を入力してください"),"")</f>
        <v/>
      </c>
    </row>
    <row r="2872" spans="2:13" ht="22" x14ac:dyDescent="0.55000000000000004">
      <c r="B2872" s="39">
        <f t="shared" si="44"/>
        <v>2864</v>
      </c>
      <c r="C2872" s="45"/>
      <c r="D2872" s="35"/>
      <c r="E2872" s="46"/>
      <c r="F2872" s="40" t="str" cm="1">
        <f t="array" ref="F2872">IFERROR(_xlfn.IFS(AND($G$3=45566,E2872="徳島"),VLOOKUP(E2872,最低賃金!$A$2:$G$49,2,FALSE),OR($G$3&lt;&gt;45566,E2872&lt;&gt;"徳島"),VLOOKUP(E2872,最低賃金!$A$2:$G$49,4,FALSE)),"")</f>
        <v/>
      </c>
      <c r="G2872" s="50" t="str">
        <f>IFERROR(VLOOKUP(E2872,最低賃金!$A$3:$G$49,6,FALSE),"")</f>
        <v/>
      </c>
      <c r="H2872" s="45"/>
      <c r="I2872" s="36"/>
      <c r="J2872" s="54"/>
      <c r="K2872" s="51" t="str" cm="1">
        <f t="array" ref="K2872">IFERROR(_xlfn.IFS(COUNTBLANK(H2872:J2872)=3,"",I2872="","I列に金額を入力してください",H2872="3.時間給",I2872,J2872="","J列に労働時間を入力してください",H2872="1.月給",ROUND(I2872/J2872,0),H2872="2.日給",ROUND(I2872/J2872,0)),"")</f>
        <v/>
      </c>
      <c r="L2872" s="37" t="str" cm="1">
        <f t="array" ref="L2872">IFERROR(_xlfn.IFS(E2872="","",K2872&lt;F2872,"×（法定外・特例等対象外です）",K2872&lt;G2872,"〇",K2872&gt;=G2872,"ー"),"")</f>
        <v/>
      </c>
      <c r="M2872" s="26" t="str" cm="1">
        <f t="array" ref="M2872">IFERROR(_xlfn.IFS(COUNTBLANK(D2872:K2872)=8,"",D2872="","←D列に従業員名を姓名（フルネーム）で入力してください。誤変換にお気を付け下さい。",E2872="","←E列に都道府県を入力してください。",H2872="","←H列に1.月給～3.時間給の選択肢を入力してください",I2872="","←I列に金額を入力してください",H2872=3,"",J2872="","←J列に所定労働時間を入力してください"),"")</f>
        <v/>
      </c>
    </row>
    <row r="2873" spans="2:13" ht="22" x14ac:dyDescent="0.55000000000000004">
      <c r="B2873" s="39">
        <f t="shared" si="44"/>
        <v>2865</v>
      </c>
      <c r="C2873" s="45"/>
      <c r="D2873" s="35"/>
      <c r="E2873" s="46"/>
      <c r="F2873" s="40" t="str" cm="1">
        <f t="array" ref="F2873">IFERROR(_xlfn.IFS(AND($G$3=45566,E2873="徳島"),VLOOKUP(E2873,最低賃金!$A$2:$G$49,2,FALSE),OR($G$3&lt;&gt;45566,E2873&lt;&gt;"徳島"),VLOOKUP(E2873,最低賃金!$A$2:$G$49,4,FALSE)),"")</f>
        <v/>
      </c>
      <c r="G2873" s="50" t="str">
        <f>IFERROR(VLOOKUP(E2873,最低賃金!$A$3:$G$49,6,FALSE),"")</f>
        <v/>
      </c>
      <c r="H2873" s="45"/>
      <c r="I2873" s="36"/>
      <c r="J2873" s="54"/>
      <c r="K2873" s="51" t="str" cm="1">
        <f t="array" ref="K2873">IFERROR(_xlfn.IFS(COUNTBLANK(H2873:J2873)=3,"",I2873="","I列に金額を入力してください",H2873="3.時間給",I2873,J2873="","J列に労働時間を入力してください",H2873="1.月給",ROUND(I2873/J2873,0),H2873="2.日給",ROUND(I2873/J2873,0)),"")</f>
        <v/>
      </c>
      <c r="L2873" s="37" t="str" cm="1">
        <f t="array" ref="L2873">IFERROR(_xlfn.IFS(E2873="","",K2873&lt;F2873,"×（法定外・特例等対象外です）",K2873&lt;G2873,"〇",K2873&gt;=G2873,"ー"),"")</f>
        <v/>
      </c>
      <c r="M2873" s="26" t="str" cm="1">
        <f t="array" ref="M2873">IFERROR(_xlfn.IFS(COUNTBLANK(D2873:K2873)=8,"",D2873="","←D列に従業員名を姓名（フルネーム）で入力してください。誤変換にお気を付け下さい。",E2873="","←E列に都道府県を入力してください。",H2873="","←H列に1.月給～3.時間給の選択肢を入力してください",I2873="","←I列に金額を入力してください",H2873=3,"",J2873="","←J列に所定労働時間を入力してください"),"")</f>
        <v/>
      </c>
    </row>
    <row r="2874" spans="2:13" ht="22" x14ac:dyDescent="0.55000000000000004">
      <c r="B2874" s="39">
        <f t="shared" si="44"/>
        <v>2866</v>
      </c>
      <c r="C2874" s="45"/>
      <c r="D2874" s="35"/>
      <c r="E2874" s="46"/>
      <c r="F2874" s="40" t="str" cm="1">
        <f t="array" ref="F2874">IFERROR(_xlfn.IFS(AND($G$3=45566,E2874="徳島"),VLOOKUP(E2874,最低賃金!$A$2:$G$49,2,FALSE),OR($G$3&lt;&gt;45566,E2874&lt;&gt;"徳島"),VLOOKUP(E2874,最低賃金!$A$2:$G$49,4,FALSE)),"")</f>
        <v/>
      </c>
      <c r="G2874" s="50" t="str">
        <f>IFERROR(VLOOKUP(E2874,最低賃金!$A$3:$G$49,6,FALSE),"")</f>
        <v/>
      </c>
      <c r="H2874" s="45"/>
      <c r="I2874" s="36"/>
      <c r="J2874" s="54"/>
      <c r="K2874" s="51" t="str" cm="1">
        <f t="array" ref="K2874">IFERROR(_xlfn.IFS(COUNTBLANK(H2874:J2874)=3,"",I2874="","I列に金額を入力してください",H2874="3.時間給",I2874,J2874="","J列に労働時間を入力してください",H2874="1.月給",ROUND(I2874/J2874,0),H2874="2.日給",ROUND(I2874/J2874,0)),"")</f>
        <v/>
      </c>
      <c r="L2874" s="37" t="str" cm="1">
        <f t="array" ref="L2874">IFERROR(_xlfn.IFS(E2874="","",K2874&lt;F2874,"×（法定外・特例等対象外です）",K2874&lt;G2874,"〇",K2874&gt;=G2874,"ー"),"")</f>
        <v/>
      </c>
      <c r="M2874" s="26" t="str" cm="1">
        <f t="array" ref="M2874">IFERROR(_xlfn.IFS(COUNTBLANK(D2874:K2874)=8,"",D2874="","←D列に従業員名を姓名（フルネーム）で入力してください。誤変換にお気を付け下さい。",E2874="","←E列に都道府県を入力してください。",H2874="","←H列に1.月給～3.時間給の選択肢を入力してください",I2874="","←I列に金額を入力してください",H2874=3,"",J2874="","←J列に所定労働時間を入力してください"),"")</f>
        <v/>
      </c>
    </row>
    <row r="2875" spans="2:13" ht="22" x14ac:dyDescent="0.55000000000000004">
      <c r="B2875" s="39">
        <f t="shared" si="44"/>
        <v>2867</v>
      </c>
      <c r="C2875" s="45"/>
      <c r="D2875" s="35"/>
      <c r="E2875" s="46"/>
      <c r="F2875" s="40" t="str" cm="1">
        <f t="array" ref="F2875">IFERROR(_xlfn.IFS(AND($G$3=45566,E2875="徳島"),VLOOKUP(E2875,最低賃金!$A$2:$G$49,2,FALSE),OR($G$3&lt;&gt;45566,E2875&lt;&gt;"徳島"),VLOOKUP(E2875,最低賃金!$A$2:$G$49,4,FALSE)),"")</f>
        <v/>
      </c>
      <c r="G2875" s="50" t="str">
        <f>IFERROR(VLOOKUP(E2875,最低賃金!$A$3:$G$49,6,FALSE),"")</f>
        <v/>
      </c>
      <c r="H2875" s="45"/>
      <c r="I2875" s="36"/>
      <c r="J2875" s="54"/>
      <c r="K2875" s="51" t="str" cm="1">
        <f t="array" ref="K2875">IFERROR(_xlfn.IFS(COUNTBLANK(H2875:J2875)=3,"",I2875="","I列に金額を入力してください",H2875="3.時間給",I2875,J2875="","J列に労働時間を入力してください",H2875="1.月給",ROUND(I2875/J2875,0),H2875="2.日給",ROUND(I2875/J2875,0)),"")</f>
        <v/>
      </c>
      <c r="L2875" s="37" t="str" cm="1">
        <f t="array" ref="L2875">IFERROR(_xlfn.IFS(E2875="","",K2875&lt;F2875,"×（法定外・特例等対象外です）",K2875&lt;G2875,"〇",K2875&gt;=G2875,"ー"),"")</f>
        <v/>
      </c>
      <c r="M2875" s="26" t="str" cm="1">
        <f t="array" ref="M2875">IFERROR(_xlfn.IFS(COUNTBLANK(D2875:K2875)=8,"",D2875="","←D列に従業員名を姓名（フルネーム）で入力してください。誤変換にお気を付け下さい。",E2875="","←E列に都道府県を入力してください。",H2875="","←H列に1.月給～3.時間給の選択肢を入力してください",I2875="","←I列に金額を入力してください",H2875=3,"",J2875="","←J列に所定労働時間を入力してください"),"")</f>
        <v/>
      </c>
    </row>
    <row r="2876" spans="2:13" ht="22" x14ac:dyDescent="0.55000000000000004">
      <c r="B2876" s="39">
        <f t="shared" si="44"/>
        <v>2868</v>
      </c>
      <c r="C2876" s="45"/>
      <c r="D2876" s="35"/>
      <c r="E2876" s="46"/>
      <c r="F2876" s="40" t="str" cm="1">
        <f t="array" ref="F2876">IFERROR(_xlfn.IFS(AND($G$3=45566,E2876="徳島"),VLOOKUP(E2876,最低賃金!$A$2:$G$49,2,FALSE),OR($G$3&lt;&gt;45566,E2876&lt;&gt;"徳島"),VLOOKUP(E2876,最低賃金!$A$2:$G$49,4,FALSE)),"")</f>
        <v/>
      </c>
      <c r="G2876" s="50" t="str">
        <f>IFERROR(VLOOKUP(E2876,最低賃金!$A$3:$G$49,6,FALSE),"")</f>
        <v/>
      </c>
      <c r="H2876" s="45"/>
      <c r="I2876" s="36"/>
      <c r="J2876" s="54"/>
      <c r="K2876" s="51" t="str" cm="1">
        <f t="array" ref="K2876">IFERROR(_xlfn.IFS(COUNTBLANK(H2876:J2876)=3,"",I2876="","I列に金額を入力してください",H2876="3.時間給",I2876,J2876="","J列に労働時間を入力してください",H2876="1.月給",ROUND(I2876/J2876,0),H2876="2.日給",ROUND(I2876/J2876,0)),"")</f>
        <v/>
      </c>
      <c r="L2876" s="37" t="str" cm="1">
        <f t="array" ref="L2876">IFERROR(_xlfn.IFS(E2876="","",K2876&lt;F2876,"×（法定外・特例等対象外です）",K2876&lt;G2876,"〇",K2876&gt;=G2876,"ー"),"")</f>
        <v/>
      </c>
      <c r="M2876" s="26" t="str" cm="1">
        <f t="array" ref="M2876">IFERROR(_xlfn.IFS(COUNTBLANK(D2876:K2876)=8,"",D2876="","←D列に従業員名を姓名（フルネーム）で入力してください。誤変換にお気を付け下さい。",E2876="","←E列に都道府県を入力してください。",H2876="","←H列に1.月給～3.時間給の選択肢を入力してください",I2876="","←I列に金額を入力してください",H2876=3,"",J2876="","←J列に所定労働時間を入力してください"),"")</f>
        <v/>
      </c>
    </row>
    <row r="2877" spans="2:13" ht="22" x14ac:dyDescent="0.55000000000000004">
      <c r="B2877" s="39">
        <f t="shared" si="44"/>
        <v>2869</v>
      </c>
      <c r="C2877" s="45"/>
      <c r="D2877" s="35"/>
      <c r="E2877" s="46"/>
      <c r="F2877" s="40" t="str" cm="1">
        <f t="array" ref="F2877">IFERROR(_xlfn.IFS(AND($G$3=45566,E2877="徳島"),VLOOKUP(E2877,最低賃金!$A$2:$G$49,2,FALSE),OR($G$3&lt;&gt;45566,E2877&lt;&gt;"徳島"),VLOOKUP(E2877,最低賃金!$A$2:$G$49,4,FALSE)),"")</f>
        <v/>
      </c>
      <c r="G2877" s="50" t="str">
        <f>IFERROR(VLOOKUP(E2877,最低賃金!$A$3:$G$49,6,FALSE),"")</f>
        <v/>
      </c>
      <c r="H2877" s="45"/>
      <c r="I2877" s="36"/>
      <c r="J2877" s="54"/>
      <c r="K2877" s="51" t="str" cm="1">
        <f t="array" ref="K2877">IFERROR(_xlfn.IFS(COUNTBLANK(H2877:J2877)=3,"",I2877="","I列に金額を入力してください",H2877="3.時間給",I2877,J2877="","J列に労働時間を入力してください",H2877="1.月給",ROUND(I2877/J2877,0),H2877="2.日給",ROUND(I2877/J2877,0)),"")</f>
        <v/>
      </c>
      <c r="L2877" s="37" t="str" cm="1">
        <f t="array" ref="L2877">IFERROR(_xlfn.IFS(E2877="","",K2877&lt;F2877,"×（法定外・特例等対象外です）",K2877&lt;G2877,"〇",K2877&gt;=G2877,"ー"),"")</f>
        <v/>
      </c>
      <c r="M2877" s="26" t="str" cm="1">
        <f t="array" ref="M2877">IFERROR(_xlfn.IFS(COUNTBLANK(D2877:K2877)=8,"",D2877="","←D列に従業員名を姓名（フルネーム）で入力してください。誤変換にお気を付け下さい。",E2877="","←E列に都道府県を入力してください。",H2877="","←H列に1.月給～3.時間給の選択肢を入力してください",I2877="","←I列に金額を入力してください",H2877=3,"",J2877="","←J列に所定労働時間を入力してください"),"")</f>
        <v/>
      </c>
    </row>
    <row r="2878" spans="2:13" ht="22" x14ac:dyDescent="0.55000000000000004">
      <c r="B2878" s="39">
        <f t="shared" si="44"/>
        <v>2870</v>
      </c>
      <c r="C2878" s="45"/>
      <c r="D2878" s="35"/>
      <c r="E2878" s="46"/>
      <c r="F2878" s="40" t="str" cm="1">
        <f t="array" ref="F2878">IFERROR(_xlfn.IFS(AND($G$3=45566,E2878="徳島"),VLOOKUP(E2878,最低賃金!$A$2:$G$49,2,FALSE),OR($G$3&lt;&gt;45566,E2878&lt;&gt;"徳島"),VLOOKUP(E2878,最低賃金!$A$2:$G$49,4,FALSE)),"")</f>
        <v/>
      </c>
      <c r="G2878" s="50" t="str">
        <f>IFERROR(VLOOKUP(E2878,最低賃金!$A$3:$G$49,6,FALSE),"")</f>
        <v/>
      </c>
      <c r="H2878" s="45"/>
      <c r="I2878" s="36"/>
      <c r="J2878" s="54"/>
      <c r="K2878" s="51" t="str" cm="1">
        <f t="array" ref="K2878">IFERROR(_xlfn.IFS(COUNTBLANK(H2878:J2878)=3,"",I2878="","I列に金額を入力してください",H2878="3.時間給",I2878,J2878="","J列に労働時間を入力してください",H2878="1.月給",ROUND(I2878/J2878,0),H2878="2.日給",ROUND(I2878/J2878,0)),"")</f>
        <v/>
      </c>
      <c r="L2878" s="37" t="str" cm="1">
        <f t="array" ref="L2878">IFERROR(_xlfn.IFS(E2878="","",K2878&lt;F2878,"×（法定外・特例等対象外です）",K2878&lt;G2878,"〇",K2878&gt;=G2878,"ー"),"")</f>
        <v/>
      </c>
      <c r="M2878" s="26" t="str" cm="1">
        <f t="array" ref="M2878">IFERROR(_xlfn.IFS(COUNTBLANK(D2878:K2878)=8,"",D2878="","←D列に従業員名を姓名（フルネーム）で入力してください。誤変換にお気を付け下さい。",E2878="","←E列に都道府県を入力してください。",H2878="","←H列に1.月給～3.時間給の選択肢を入力してください",I2878="","←I列に金額を入力してください",H2878=3,"",J2878="","←J列に所定労働時間を入力してください"),"")</f>
        <v/>
      </c>
    </row>
    <row r="2879" spans="2:13" ht="22" x14ac:dyDescent="0.55000000000000004">
      <c r="B2879" s="39">
        <f t="shared" si="44"/>
        <v>2871</v>
      </c>
      <c r="C2879" s="45"/>
      <c r="D2879" s="35"/>
      <c r="E2879" s="46"/>
      <c r="F2879" s="40" t="str" cm="1">
        <f t="array" ref="F2879">IFERROR(_xlfn.IFS(AND($G$3=45566,E2879="徳島"),VLOOKUP(E2879,最低賃金!$A$2:$G$49,2,FALSE),OR($G$3&lt;&gt;45566,E2879&lt;&gt;"徳島"),VLOOKUP(E2879,最低賃金!$A$2:$G$49,4,FALSE)),"")</f>
        <v/>
      </c>
      <c r="G2879" s="50" t="str">
        <f>IFERROR(VLOOKUP(E2879,最低賃金!$A$3:$G$49,6,FALSE),"")</f>
        <v/>
      </c>
      <c r="H2879" s="45"/>
      <c r="I2879" s="36"/>
      <c r="J2879" s="54"/>
      <c r="K2879" s="51" t="str" cm="1">
        <f t="array" ref="K2879">IFERROR(_xlfn.IFS(COUNTBLANK(H2879:J2879)=3,"",I2879="","I列に金額を入力してください",H2879="3.時間給",I2879,J2879="","J列に労働時間を入力してください",H2879="1.月給",ROUND(I2879/J2879,0),H2879="2.日給",ROUND(I2879/J2879,0)),"")</f>
        <v/>
      </c>
      <c r="L2879" s="37" t="str" cm="1">
        <f t="array" ref="L2879">IFERROR(_xlfn.IFS(E2879="","",K2879&lt;F2879,"×（法定外・特例等対象外です）",K2879&lt;G2879,"〇",K2879&gt;=G2879,"ー"),"")</f>
        <v/>
      </c>
      <c r="M2879" s="26" t="str" cm="1">
        <f t="array" ref="M2879">IFERROR(_xlfn.IFS(COUNTBLANK(D2879:K2879)=8,"",D2879="","←D列に従業員名を姓名（フルネーム）で入力してください。誤変換にお気を付け下さい。",E2879="","←E列に都道府県を入力してください。",H2879="","←H列に1.月給～3.時間給の選択肢を入力してください",I2879="","←I列に金額を入力してください",H2879=3,"",J2879="","←J列に所定労働時間を入力してください"),"")</f>
        <v/>
      </c>
    </row>
    <row r="2880" spans="2:13" ht="22" x14ac:dyDescent="0.55000000000000004">
      <c r="B2880" s="39">
        <f t="shared" si="44"/>
        <v>2872</v>
      </c>
      <c r="C2880" s="45"/>
      <c r="D2880" s="35"/>
      <c r="E2880" s="46"/>
      <c r="F2880" s="40" t="str" cm="1">
        <f t="array" ref="F2880">IFERROR(_xlfn.IFS(AND($G$3=45566,E2880="徳島"),VLOOKUP(E2880,最低賃金!$A$2:$G$49,2,FALSE),OR($G$3&lt;&gt;45566,E2880&lt;&gt;"徳島"),VLOOKUP(E2880,最低賃金!$A$2:$G$49,4,FALSE)),"")</f>
        <v/>
      </c>
      <c r="G2880" s="50" t="str">
        <f>IFERROR(VLOOKUP(E2880,最低賃金!$A$3:$G$49,6,FALSE),"")</f>
        <v/>
      </c>
      <c r="H2880" s="45"/>
      <c r="I2880" s="36"/>
      <c r="J2880" s="54"/>
      <c r="K2880" s="51" t="str" cm="1">
        <f t="array" ref="K2880">IFERROR(_xlfn.IFS(COUNTBLANK(H2880:J2880)=3,"",I2880="","I列に金額を入力してください",H2880="3.時間給",I2880,J2880="","J列に労働時間を入力してください",H2880="1.月給",ROUND(I2880/J2880,0),H2880="2.日給",ROUND(I2880/J2880,0)),"")</f>
        <v/>
      </c>
      <c r="L2880" s="37" t="str" cm="1">
        <f t="array" ref="L2880">IFERROR(_xlfn.IFS(E2880="","",K2880&lt;F2880,"×（法定外・特例等対象外です）",K2880&lt;G2880,"〇",K2880&gt;=G2880,"ー"),"")</f>
        <v/>
      </c>
      <c r="M2880" s="26" t="str" cm="1">
        <f t="array" ref="M2880">IFERROR(_xlfn.IFS(COUNTBLANK(D2880:K2880)=8,"",D2880="","←D列に従業員名を姓名（フルネーム）で入力してください。誤変換にお気を付け下さい。",E2880="","←E列に都道府県を入力してください。",H2880="","←H列に1.月給～3.時間給の選択肢を入力してください",I2880="","←I列に金額を入力してください",H2880=3,"",J2880="","←J列に所定労働時間を入力してください"),"")</f>
        <v/>
      </c>
    </row>
    <row r="2881" spans="2:13" ht="22" x14ac:dyDescent="0.55000000000000004">
      <c r="B2881" s="39">
        <f t="shared" si="44"/>
        <v>2873</v>
      </c>
      <c r="C2881" s="45"/>
      <c r="D2881" s="35"/>
      <c r="E2881" s="46"/>
      <c r="F2881" s="40" t="str" cm="1">
        <f t="array" ref="F2881">IFERROR(_xlfn.IFS(AND($G$3=45566,E2881="徳島"),VLOOKUP(E2881,最低賃金!$A$2:$G$49,2,FALSE),OR($G$3&lt;&gt;45566,E2881&lt;&gt;"徳島"),VLOOKUP(E2881,最低賃金!$A$2:$G$49,4,FALSE)),"")</f>
        <v/>
      </c>
      <c r="G2881" s="50" t="str">
        <f>IFERROR(VLOOKUP(E2881,最低賃金!$A$3:$G$49,6,FALSE),"")</f>
        <v/>
      </c>
      <c r="H2881" s="45"/>
      <c r="I2881" s="36"/>
      <c r="J2881" s="54"/>
      <c r="K2881" s="51" t="str" cm="1">
        <f t="array" ref="K2881">IFERROR(_xlfn.IFS(COUNTBLANK(H2881:J2881)=3,"",I2881="","I列に金額を入力してください",H2881="3.時間給",I2881,J2881="","J列に労働時間を入力してください",H2881="1.月給",ROUND(I2881/J2881,0),H2881="2.日給",ROUND(I2881/J2881,0)),"")</f>
        <v/>
      </c>
      <c r="L2881" s="37" t="str" cm="1">
        <f t="array" ref="L2881">IFERROR(_xlfn.IFS(E2881="","",K2881&lt;F2881,"×（法定外・特例等対象外です）",K2881&lt;G2881,"〇",K2881&gt;=G2881,"ー"),"")</f>
        <v/>
      </c>
      <c r="M2881" s="26" t="str" cm="1">
        <f t="array" ref="M2881">IFERROR(_xlfn.IFS(COUNTBLANK(D2881:K2881)=8,"",D2881="","←D列に従業員名を姓名（フルネーム）で入力してください。誤変換にお気を付け下さい。",E2881="","←E列に都道府県を入力してください。",H2881="","←H列に1.月給～3.時間給の選択肢を入力してください",I2881="","←I列に金額を入力してください",H2881=3,"",J2881="","←J列に所定労働時間を入力してください"),"")</f>
        <v/>
      </c>
    </row>
    <row r="2882" spans="2:13" ht="22" x14ac:dyDescent="0.55000000000000004">
      <c r="B2882" s="39">
        <f t="shared" si="44"/>
        <v>2874</v>
      </c>
      <c r="C2882" s="45"/>
      <c r="D2882" s="35"/>
      <c r="E2882" s="46"/>
      <c r="F2882" s="40" t="str" cm="1">
        <f t="array" ref="F2882">IFERROR(_xlfn.IFS(AND($G$3=45566,E2882="徳島"),VLOOKUP(E2882,最低賃金!$A$2:$G$49,2,FALSE),OR($G$3&lt;&gt;45566,E2882&lt;&gt;"徳島"),VLOOKUP(E2882,最低賃金!$A$2:$G$49,4,FALSE)),"")</f>
        <v/>
      </c>
      <c r="G2882" s="50" t="str">
        <f>IFERROR(VLOOKUP(E2882,最低賃金!$A$3:$G$49,6,FALSE),"")</f>
        <v/>
      </c>
      <c r="H2882" s="45"/>
      <c r="I2882" s="36"/>
      <c r="J2882" s="54"/>
      <c r="K2882" s="51" t="str" cm="1">
        <f t="array" ref="K2882">IFERROR(_xlfn.IFS(COUNTBLANK(H2882:J2882)=3,"",I2882="","I列に金額を入力してください",H2882="3.時間給",I2882,J2882="","J列に労働時間を入力してください",H2882="1.月給",ROUND(I2882/J2882,0),H2882="2.日給",ROUND(I2882/J2882,0)),"")</f>
        <v/>
      </c>
      <c r="L2882" s="37" t="str" cm="1">
        <f t="array" ref="L2882">IFERROR(_xlfn.IFS(E2882="","",K2882&lt;F2882,"×（法定外・特例等対象外です）",K2882&lt;G2882,"〇",K2882&gt;=G2882,"ー"),"")</f>
        <v/>
      </c>
      <c r="M2882" s="26" t="str" cm="1">
        <f t="array" ref="M2882">IFERROR(_xlfn.IFS(COUNTBLANK(D2882:K2882)=8,"",D2882="","←D列に従業員名を姓名（フルネーム）で入力してください。誤変換にお気を付け下さい。",E2882="","←E列に都道府県を入力してください。",H2882="","←H列に1.月給～3.時間給の選択肢を入力してください",I2882="","←I列に金額を入力してください",H2882=3,"",J2882="","←J列に所定労働時間を入力してください"),"")</f>
        <v/>
      </c>
    </row>
    <row r="2883" spans="2:13" ht="22" x14ac:dyDescent="0.55000000000000004">
      <c r="B2883" s="39">
        <f t="shared" si="44"/>
        <v>2875</v>
      </c>
      <c r="C2883" s="45"/>
      <c r="D2883" s="35"/>
      <c r="E2883" s="46"/>
      <c r="F2883" s="40" t="str" cm="1">
        <f t="array" ref="F2883">IFERROR(_xlfn.IFS(AND($G$3=45566,E2883="徳島"),VLOOKUP(E2883,最低賃金!$A$2:$G$49,2,FALSE),OR($G$3&lt;&gt;45566,E2883&lt;&gt;"徳島"),VLOOKUP(E2883,最低賃金!$A$2:$G$49,4,FALSE)),"")</f>
        <v/>
      </c>
      <c r="G2883" s="50" t="str">
        <f>IFERROR(VLOOKUP(E2883,最低賃金!$A$3:$G$49,6,FALSE),"")</f>
        <v/>
      </c>
      <c r="H2883" s="45"/>
      <c r="I2883" s="36"/>
      <c r="J2883" s="54"/>
      <c r="K2883" s="51" t="str" cm="1">
        <f t="array" ref="K2883">IFERROR(_xlfn.IFS(COUNTBLANK(H2883:J2883)=3,"",I2883="","I列に金額を入力してください",H2883="3.時間給",I2883,J2883="","J列に労働時間を入力してください",H2883="1.月給",ROUND(I2883/J2883,0),H2883="2.日給",ROUND(I2883/J2883,0)),"")</f>
        <v/>
      </c>
      <c r="L2883" s="37" t="str" cm="1">
        <f t="array" ref="L2883">IFERROR(_xlfn.IFS(E2883="","",K2883&lt;F2883,"×（法定外・特例等対象外です）",K2883&lt;G2883,"〇",K2883&gt;=G2883,"ー"),"")</f>
        <v/>
      </c>
      <c r="M2883" s="26" t="str" cm="1">
        <f t="array" ref="M2883">IFERROR(_xlfn.IFS(COUNTBLANK(D2883:K2883)=8,"",D2883="","←D列に従業員名を姓名（フルネーム）で入力してください。誤変換にお気を付け下さい。",E2883="","←E列に都道府県を入力してください。",H2883="","←H列に1.月給～3.時間給の選択肢を入力してください",I2883="","←I列に金額を入力してください",H2883=3,"",J2883="","←J列に所定労働時間を入力してください"),"")</f>
        <v/>
      </c>
    </row>
    <row r="2884" spans="2:13" ht="22" x14ac:dyDescent="0.55000000000000004">
      <c r="B2884" s="39">
        <f t="shared" si="44"/>
        <v>2876</v>
      </c>
      <c r="C2884" s="45"/>
      <c r="D2884" s="35"/>
      <c r="E2884" s="46"/>
      <c r="F2884" s="40" t="str" cm="1">
        <f t="array" ref="F2884">IFERROR(_xlfn.IFS(AND($G$3=45566,E2884="徳島"),VLOOKUP(E2884,最低賃金!$A$2:$G$49,2,FALSE),OR($G$3&lt;&gt;45566,E2884&lt;&gt;"徳島"),VLOOKUP(E2884,最低賃金!$A$2:$G$49,4,FALSE)),"")</f>
        <v/>
      </c>
      <c r="G2884" s="50" t="str">
        <f>IFERROR(VLOOKUP(E2884,最低賃金!$A$3:$G$49,6,FALSE),"")</f>
        <v/>
      </c>
      <c r="H2884" s="45"/>
      <c r="I2884" s="36"/>
      <c r="J2884" s="54"/>
      <c r="K2884" s="51" t="str" cm="1">
        <f t="array" ref="K2884">IFERROR(_xlfn.IFS(COUNTBLANK(H2884:J2884)=3,"",I2884="","I列に金額を入力してください",H2884="3.時間給",I2884,J2884="","J列に労働時間を入力してください",H2884="1.月給",ROUND(I2884/J2884,0),H2884="2.日給",ROUND(I2884/J2884,0)),"")</f>
        <v/>
      </c>
      <c r="L2884" s="37" t="str" cm="1">
        <f t="array" ref="L2884">IFERROR(_xlfn.IFS(E2884="","",K2884&lt;F2884,"×（法定外・特例等対象外です）",K2884&lt;G2884,"〇",K2884&gt;=G2884,"ー"),"")</f>
        <v/>
      </c>
      <c r="M2884" s="26" t="str" cm="1">
        <f t="array" ref="M2884">IFERROR(_xlfn.IFS(COUNTBLANK(D2884:K2884)=8,"",D2884="","←D列に従業員名を姓名（フルネーム）で入力してください。誤変換にお気を付け下さい。",E2884="","←E列に都道府県を入力してください。",H2884="","←H列に1.月給～3.時間給の選択肢を入力してください",I2884="","←I列に金額を入力してください",H2884=3,"",J2884="","←J列に所定労働時間を入力してください"),"")</f>
        <v/>
      </c>
    </row>
    <row r="2885" spans="2:13" ht="22" x14ac:dyDescent="0.55000000000000004">
      <c r="B2885" s="39">
        <f t="shared" si="44"/>
        <v>2877</v>
      </c>
      <c r="C2885" s="45"/>
      <c r="D2885" s="35"/>
      <c r="E2885" s="46"/>
      <c r="F2885" s="40" t="str" cm="1">
        <f t="array" ref="F2885">IFERROR(_xlfn.IFS(AND($G$3=45566,E2885="徳島"),VLOOKUP(E2885,最低賃金!$A$2:$G$49,2,FALSE),OR($G$3&lt;&gt;45566,E2885&lt;&gt;"徳島"),VLOOKUP(E2885,最低賃金!$A$2:$G$49,4,FALSE)),"")</f>
        <v/>
      </c>
      <c r="G2885" s="50" t="str">
        <f>IFERROR(VLOOKUP(E2885,最低賃金!$A$3:$G$49,6,FALSE),"")</f>
        <v/>
      </c>
      <c r="H2885" s="45"/>
      <c r="I2885" s="36"/>
      <c r="J2885" s="54"/>
      <c r="K2885" s="51" t="str" cm="1">
        <f t="array" ref="K2885">IFERROR(_xlfn.IFS(COUNTBLANK(H2885:J2885)=3,"",I2885="","I列に金額を入力してください",H2885="3.時間給",I2885,J2885="","J列に労働時間を入力してください",H2885="1.月給",ROUND(I2885/J2885,0),H2885="2.日給",ROUND(I2885/J2885,0)),"")</f>
        <v/>
      </c>
      <c r="L2885" s="37" t="str" cm="1">
        <f t="array" ref="L2885">IFERROR(_xlfn.IFS(E2885="","",K2885&lt;F2885,"×（法定外・特例等対象外です）",K2885&lt;G2885,"〇",K2885&gt;=G2885,"ー"),"")</f>
        <v/>
      </c>
      <c r="M2885" s="26" t="str" cm="1">
        <f t="array" ref="M2885">IFERROR(_xlfn.IFS(COUNTBLANK(D2885:K2885)=8,"",D2885="","←D列に従業員名を姓名（フルネーム）で入力してください。誤変換にお気を付け下さい。",E2885="","←E列に都道府県を入力してください。",H2885="","←H列に1.月給～3.時間給の選択肢を入力してください",I2885="","←I列に金額を入力してください",H2885=3,"",J2885="","←J列に所定労働時間を入力してください"),"")</f>
        <v/>
      </c>
    </row>
    <row r="2886" spans="2:13" ht="22" x14ac:dyDescent="0.55000000000000004">
      <c r="B2886" s="39">
        <f t="shared" si="44"/>
        <v>2878</v>
      </c>
      <c r="C2886" s="45"/>
      <c r="D2886" s="35"/>
      <c r="E2886" s="46"/>
      <c r="F2886" s="40" t="str" cm="1">
        <f t="array" ref="F2886">IFERROR(_xlfn.IFS(AND($G$3=45566,E2886="徳島"),VLOOKUP(E2886,最低賃金!$A$2:$G$49,2,FALSE),OR($G$3&lt;&gt;45566,E2886&lt;&gt;"徳島"),VLOOKUP(E2886,最低賃金!$A$2:$G$49,4,FALSE)),"")</f>
        <v/>
      </c>
      <c r="G2886" s="50" t="str">
        <f>IFERROR(VLOOKUP(E2886,最低賃金!$A$3:$G$49,6,FALSE),"")</f>
        <v/>
      </c>
      <c r="H2886" s="45"/>
      <c r="I2886" s="36"/>
      <c r="J2886" s="54"/>
      <c r="K2886" s="51" t="str" cm="1">
        <f t="array" ref="K2886">IFERROR(_xlfn.IFS(COUNTBLANK(H2886:J2886)=3,"",I2886="","I列に金額を入力してください",H2886="3.時間給",I2886,J2886="","J列に労働時間を入力してください",H2886="1.月給",ROUND(I2886/J2886,0),H2886="2.日給",ROUND(I2886/J2886,0)),"")</f>
        <v/>
      </c>
      <c r="L2886" s="37" t="str" cm="1">
        <f t="array" ref="L2886">IFERROR(_xlfn.IFS(E2886="","",K2886&lt;F2886,"×（法定外・特例等対象外です）",K2886&lt;G2886,"〇",K2886&gt;=G2886,"ー"),"")</f>
        <v/>
      </c>
      <c r="M2886" s="26" t="str" cm="1">
        <f t="array" ref="M2886">IFERROR(_xlfn.IFS(COUNTBLANK(D2886:K2886)=8,"",D2886="","←D列に従業員名を姓名（フルネーム）で入力してください。誤変換にお気を付け下さい。",E2886="","←E列に都道府県を入力してください。",H2886="","←H列に1.月給～3.時間給の選択肢を入力してください",I2886="","←I列に金額を入力してください",H2886=3,"",J2886="","←J列に所定労働時間を入力してください"),"")</f>
        <v/>
      </c>
    </row>
    <row r="2887" spans="2:13" ht="22" x14ac:dyDescent="0.55000000000000004">
      <c r="B2887" s="39">
        <f t="shared" si="44"/>
        <v>2879</v>
      </c>
      <c r="C2887" s="45"/>
      <c r="D2887" s="35"/>
      <c r="E2887" s="46"/>
      <c r="F2887" s="40" t="str" cm="1">
        <f t="array" ref="F2887">IFERROR(_xlfn.IFS(AND($G$3=45566,E2887="徳島"),VLOOKUP(E2887,最低賃金!$A$2:$G$49,2,FALSE),OR($G$3&lt;&gt;45566,E2887&lt;&gt;"徳島"),VLOOKUP(E2887,最低賃金!$A$2:$G$49,4,FALSE)),"")</f>
        <v/>
      </c>
      <c r="G2887" s="50" t="str">
        <f>IFERROR(VLOOKUP(E2887,最低賃金!$A$3:$G$49,6,FALSE),"")</f>
        <v/>
      </c>
      <c r="H2887" s="45"/>
      <c r="I2887" s="36"/>
      <c r="J2887" s="54"/>
      <c r="K2887" s="51" t="str" cm="1">
        <f t="array" ref="K2887">IFERROR(_xlfn.IFS(COUNTBLANK(H2887:J2887)=3,"",I2887="","I列に金額を入力してください",H2887="3.時間給",I2887,J2887="","J列に労働時間を入力してください",H2887="1.月給",ROUND(I2887/J2887,0),H2887="2.日給",ROUND(I2887/J2887,0)),"")</f>
        <v/>
      </c>
      <c r="L2887" s="37" t="str" cm="1">
        <f t="array" ref="L2887">IFERROR(_xlfn.IFS(E2887="","",K2887&lt;F2887,"×（法定外・特例等対象外です）",K2887&lt;G2887,"〇",K2887&gt;=G2887,"ー"),"")</f>
        <v/>
      </c>
      <c r="M2887" s="26" t="str" cm="1">
        <f t="array" ref="M2887">IFERROR(_xlfn.IFS(COUNTBLANK(D2887:K2887)=8,"",D2887="","←D列に従業員名を姓名（フルネーム）で入力してください。誤変換にお気を付け下さい。",E2887="","←E列に都道府県を入力してください。",H2887="","←H列に1.月給～3.時間給の選択肢を入力してください",I2887="","←I列に金額を入力してください",H2887=3,"",J2887="","←J列に所定労働時間を入力してください"),"")</f>
        <v/>
      </c>
    </row>
    <row r="2888" spans="2:13" ht="22" x14ac:dyDescent="0.55000000000000004">
      <c r="B2888" s="39">
        <f t="shared" si="44"/>
        <v>2880</v>
      </c>
      <c r="C2888" s="45"/>
      <c r="D2888" s="35"/>
      <c r="E2888" s="46"/>
      <c r="F2888" s="40" t="str" cm="1">
        <f t="array" ref="F2888">IFERROR(_xlfn.IFS(AND($G$3=45566,E2888="徳島"),VLOOKUP(E2888,最低賃金!$A$2:$G$49,2,FALSE),OR($G$3&lt;&gt;45566,E2888&lt;&gt;"徳島"),VLOOKUP(E2888,最低賃金!$A$2:$G$49,4,FALSE)),"")</f>
        <v/>
      </c>
      <c r="G2888" s="50" t="str">
        <f>IFERROR(VLOOKUP(E2888,最低賃金!$A$3:$G$49,6,FALSE),"")</f>
        <v/>
      </c>
      <c r="H2888" s="45"/>
      <c r="I2888" s="36"/>
      <c r="J2888" s="54"/>
      <c r="K2888" s="51" t="str" cm="1">
        <f t="array" ref="K2888">IFERROR(_xlfn.IFS(COUNTBLANK(H2888:J2888)=3,"",I2888="","I列に金額を入力してください",H2888="3.時間給",I2888,J2888="","J列に労働時間を入力してください",H2888="1.月給",ROUND(I2888/J2888,0),H2888="2.日給",ROUND(I2888/J2888,0)),"")</f>
        <v/>
      </c>
      <c r="L2888" s="37" t="str" cm="1">
        <f t="array" ref="L2888">IFERROR(_xlfn.IFS(E2888="","",K2888&lt;F2888,"×（法定外・特例等対象外です）",K2888&lt;G2888,"〇",K2888&gt;=G2888,"ー"),"")</f>
        <v/>
      </c>
      <c r="M2888" s="26" t="str" cm="1">
        <f t="array" ref="M2888">IFERROR(_xlfn.IFS(COUNTBLANK(D2888:K2888)=8,"",D2888="","←D列に従業員名を姓名（フルネーム）で入力してください。誤変換にお気を付け下さい。",E2888="","←E列に都道府県を入力してください。",H2888="","←H列に1.月給～3.時間給の選択肢を入力してください",I2888="","←I列に金額を入力してください",H2888=3,"",J2888="","←J列に所定労働時間を入力してください"),"")</f>
        <v/>
      </c>
    </row>
    <row r="2889" spans="2:13" ht="22" x14ac:dyDescent="0.55000000000000004">
      <c r="B2889" s="39">
        <f t="shared" si="44"/>
        <v>2881</v>
      </c>
      <c r="C2889" s="45"/>
      <c r="D2889" s="35"/>
      <c r="E2889" s="46"/>
      <c r="F2889" s="40" t="str" cm="1">
        <f t="array" ref="F2889">IFERROR(_xlfn.IFS(AND($G$3=45566,E2889="徳島"),VLOOKUP(E2889,最低賃金!$A$2:$G$49,2,FALSE),OR($G$3&lt;&gt;45566,E2889&lt;&gt;"徳島"),VLOOKUP(E2889,最低賃金!$A$2:$G$49,4,FALSE)),"")</f>
        <v/>
      </c>
      <c r="G2889" s="50" t="str">
        <f>IFERROR(VLOOKUP(E2889,最低賃金!$A$3:$G$49,6,FALSE),"")</f>
        <v/>
      </c>
      <c r="H2889" s="45"/>
      <c r="I2889" s="36"/>
      <c r="J2889" s="54"/>
      <c r="K2889" s="51" t="str" cm="1">
        <f t="array" ref="K2889">IFERROR(_xlfn.IFS(COUNTBLANK(H2889:J2889)=3,"",I2889="","I列に金額を入力してください",H2889="3.時間給",I2889,J2889="","J列に労働時間を入力してください",H2889="1.月給",ROUND(I2889/J2889,0),H2889="2.日給",ROUND(I2889/J2889,0)),"")</f>
        <v/>
      </c>
      <c r="L2889" s="37" t="str" cm="1">
        <f t="array" ref="L2889">IFERROR(_xlfn.IFS(E2889="","",K2889&lt;F2889,"×（法定外・特例等対象外です）",K2889&lt;G2889,"〇",K2889&gt;=G2889,"ー"),"")</f>
        <v/>
      </c>
      <c r="M2889" s="26" t="str" cm="1">
        <f t="array" ref="M2889">IFERROR(_xlfn.IFS(COUNTBLANK(D2889:K2889)=8,"",D2889="","←D列に従業員名を姓名（フルネーム）で入力してください。誤変換にお気を付け下さい。",E2889="","←E列に都道府県を入力してください。",H2889="","←H列に1.月給～3.時間給の選択肢を入力してください",I2889="","←I列に金額を入力してください",H2889=3,"",J2889="","←J列に所定労働時間を入力してください"),"")</f>
        <v/>
      </c>
    </row>
    <row r="2890" spans="2:13" ht="22" x14ac:dyDescent="0.55000000000000004">
      <c r="B2890" s="39">
        <f t="shared" ref="B2890:B2953" si="45">ROW()-8</f>
        <v>2882</v>
      </c>
      <c r="C2890" s="45"/>
      <c r="D2890" s="35"/>
      <c r="E2890" s="46"/>
      <c r="F2890" s="40" t="str" cm="1">
        <f t="array" ref="F2890">IFERROR(_xlfn.IFS(AND($G$3=45566,E2890="徳島"),VLOOKUP(E2890,最低賃金!$A$2:$G$49,2,FALSE),OR($G$3&lt;&gt;45566,E2890&lt;&gt;"徳島"),VLOOKUP(E2890,最低賃金!$A$2:$G$49,4,FALSE)),"")</f>
        <v/>
      </c>
      <c r="G2890" s="50" t="str">
        <f>IFERROR(VLOOKUP(E2890,最低賃金!$A$3:$G$49,6,FALSE),"")</f>
        <v/>
      </c>
      <c r="H2890" s="45"/>
      <c r="I2890" s="36"/>
      <c r="J2890" s="54"/>
      <c r="K2890" s="51" t="str" cm="1">
        <f t="array" ref="K2890">IFERROR(_xlfn.IFS(COUNTBLANK(H2890:J2890)=3,"",I2890="","I列に金額を入力してください",H2890="3.時間給",I2890,J2890="","J列に労働時間を入力してください",H2890="1.月給",ROUND(I2890/J2890,0),H2890="2.日給",ROUND(I2890/J2890,0)),"")</f>
        <v/>
      </c>
      <c r="L2890" s="37" t="str" cm="1">
        <f t="array" ref="L2890">IFERROR(_xlfn.IFS(E2890="","",K2890&lt;F2890,"×（法定外・特例等対象外です）",K2890&lt;G2890,"〇",K2890&gt;=G2890,"ー"),"")</f>
        <v/>
      </c>
      <c r="M2890" s="26" t="str" cm="1">
        <f t="array" ref="M2890">IFERROR(_xlfn.IFS(COUNTBLANK(D2890:K2890)=8,"",D2890="","←D列に従業員名を姓名（フルネーム）で入力してください。誤変換にお気を付け下さい。",E2890="","←E列に都道府県を入力してください。",H2890="","←H列に1.月給～3.時間給の選択肢を入力してください",I2890="","←I列に金額を入力してください",H2890=3,"",J2890="","←J列に所定労働時間を入力してください"),"")</f>
        <v/>
      </c>
    </row>
    <row r="2891" spans="2:13" ht="22" x14ac:dyDescent="0.55000000000000004">
      <c r="B2891" s="39">
        <f t="shared" si="45"/>
        <v>2883</v>
      </c>
      <c r="C2891" s="45"/>
      <c r="D2891" s="35"/>
      <c r="E2891" s="46"/>
      <c r="F2891" s="40" t="str" cm="1">
        <f t="array" ref="F2891">IFERROR(_xlfn.IFS(AND($G$3=45566,E2891="徳島"),VLOOKUP(E2891,最低賃金!$A$2:$G$49,2,FALSE),OR($G$3&lt;&gt;45566,E2891&lt;&gt;"徳島"),VLOOKUP(E2891,最低賃金!$A$2:$G$49,4,FALSE)),"")</f>
        <v/>
      </c>
      <c r="G2891" s="50" t="str">
        <f>IFERROR(VLOOKUP(E2891,最低賃金!$A$3:$G$49,6,FALSE),"")</f>
        <v/>
      </c>
      <c r="H2891" s="45"/>
      <c r="I2891" s="36"/>
      <c r="J2891" s="54"/>
      <c r="K2891" s="51" t="str" cm="1">
        <f t="array" ref="K2891">IFERROR(_xlfn.IFS(COUNTBLANK(H2891:J2891)=3,"",I2891="","I列に金額を入力してください",H2891="3.時間給",I2891,J2891="","J列に労働時間を入力してください",H2891="1.月給",ROUND(I2891/J2891,0),H2891="2.日給",ROUND(I2891/J2891,0)),"")</f>
        <v/>
      </c>
      <c r="L2891" s="37" t="str" cm="1">
        <f t="array" ref="L2891">IFERROR(_xlfn.IFS(E2891="","",K2891&lt;F2891,"×（法定外・特例等対象外です）",K2891&lt;G2891,"〇",K2891&gt;=G2891,"ー"),"")</f>
        <v/>
      </c>
      <c r="M2891" s="26" t="str" cm="1">
        <f t="array" ref="M2891">IFERROR(_xlfn.IFS(COUNTBLANK(D2891:K2891)=8,"",D2891="","←D列に従業員名を姓名（フルネーム）で入力してください。誤変換にお気を付け下さい。",E2891="","←E列に都道府県を入力してください。",H2891="","←H列に1.月給～3.時間給の選択肢を入力してください",I2891="","←I列に金額を入力してください",H2891=3,"",J2891="","←J列に所定労働時間を入力してください"),"")</f>
        <v/>
      </c>
    </row>
    <row r="2892" spans="2:13" ht="22" x14ac:dyDescent="0.55000000000000004">
      <c r="B2892" s="39">
        <f t="shared" si="45"/>
        <v>2884</v>
      </c>
      <c r="C2892" s="45"/>
      <c r="D2892" s="35"/>
      <c r="E2892" s="46"/>
      <c r="F2892" s="40" t="str" cm="1">
        <f t="array" ref="F2892">IFERROR(_xlfn.IFS(AND($G$3=45566,E2892="徳島"),VLOOKUP(E2892,最低賃金!$A$2:$G$49,2,FALSE),OR($G$3&lt;&gt;45566,E2892&lt;&gt;"徳島"),VLOOKUP(E2892,最低賃金!$A$2:$G$49,4,FALSE)),"")</f>
        <v/>
      </c>
      <c r="G2892" s="50" t="str">
        <f>IFERROR(VLOOKUP(E2892,最低賃金!$A$3:$G$49,6,FALSE),"")</f>
        <v/>
      </c>
      <c r="H2892" s="45"/>
      <c r="I2892" s="36"/>
      <c r="J2892" s="54"/>
      <c r="K2892" s="51" t="str" cm="1">
        <f t="array" ref="K2892">IFERROR(_xlfn.IFS(COUNTBLANK(H2892:J2892)=3,"",I2892="","I列に金額を入力してください",H2892="3.時間給",I2892,J2892="","J列に労働時間を入力してください",H2892="1.月給",ROUND(I2892/J2892,0),H2892="2.日給",ROUND(I2892/J2892,0)),"")</f>
        <v/>
      </c>
      <c r="L2892" s="37" t="str" cm="1">
        <f t="array" ref="L2892">IFERROR(_xlfn.IFS(E2892="","",K2892&lt;F2892,"×（法定外・特例等対象外です）",K2892&lt;G2892,"〇",K2892&gt;=G2892,"ー"),"")</f>
        <v/>
      </c>
      <c r="M2892" s="26" t="str" cm="1">
        <f t="array" ref="M2892">IFERROR(_xlfn.IFS(COUNTBLANK(D2892:K2892)=8,"",D2892="","←D列に従業員名を姓名（フルネーム）で入力してください。誤変換にお気を付け下さい。",E2892="","←E列に都道府県を入力してください。",H2892="","←H列に1.月給～3.時間給の選択肢を入力してください",I2892="","←I列に金額を入力してください",H2892=3,"",J2892="","←J列に所定労働時間を入力してください"),"")</f>
        <v/>
      </c>
    </row>
    <row r="2893" spans="2:13" ht="22" x14ac:dyDescent="0.55000000000000004">
      <c r="B2893" s="39">
        <f t="shared" si="45"/>
        <v>2885</v>
      </c>
      <c r="C2893" s="45"/>
      <c r="D2893" s="35"/>
      <c r="E2893" s="46"/>
      <c r="F2893" s="40" t="str" cm="1">
        <f t="array" ref="F2893">IFERROR(_xlfn.IFS(AND($G$3=45566,E2893="徳島"),VLOOKUP(E2893,最低賃金!$A$2:$G$49,2,FALSE),OR($G$3&lt;&gt;45566,E2893&lt;&gt;"徳島"),VLOOKUP(E2893,最低賃金!$A$2:$G$49,4,FALSE)),"")</f>
        <v/>
      </c>
      <c r="G2893" s="50" t="str">
        <f>IFERROR(VLOOKUP(E2893,最低賃金!$A$3:$G$49,6,FALSE),"")</f>
        <v/>
      </c>
      <c r="H2893" s="45"/>
      <c r="I2893" s="36"/>
      <c r="J2893" s="54"/>
      <c r="K2893" s="51" t="str" cm="1">
        <f t="array" ref="K2893">IFERROR(_xlfn.IFS(COUNTBLANK(H2893:J2893)=3,"",I2893="","I列に金額を入力してください",H2893="3.時間給",I2893,J2893="","J列に労働時間を入力してください",H2893="1.月給",ROUND(I2893/J2893,0),H2893="2.日給",ROUND(I2893/J2893,0)),"")</f>
        <v/>
      </c>
      <c r="L2893" s="37" t="str" cm="1">
        <f t="array" ref="L2893">IFERROR(_xlfn.IFS(E2893="","",K2893&lt;F2893,"×（法定外・特例等対象外です）",K2893&lt;G2893,"〇",K2893&gt;=G2893,"ー"),"")</f>
        <v/>
      </c>
      <c r="M2893" s="26" t="str" cm="1">
        <f t="array" ref="M2893">IFERROR(_xlfn.IFS(COUNTBLANK(D2893:K2893)=8,"",D2893="","←D列に従業員名を姓名（フルネーム）で入力してください。誤変換にお気を付け下さい。",E2893="","←E列に都道府県を入力してください。",H2893="","←H列に1.月給～3.時間給の選択肢を入力してください",I2893="","←I列に金額を入力してください",H2893=3,"",J2893="","←J列に所定労働時間を入力してください"),"")</f>
        <v/>
      </c>
    </row>
    <row r="2894" spans="2:13" ht="22" x14ac:dyDescent="0.55000000000000004">
      <c r="B2894" s="39">
        <f t="shared" si="45"/>
        <v>2886</v>
      </c>
      <c r="C2894" s="45"/>
      <c r="D2894" s="35"/>
      <c r="E2894" s="46"/>
      <c r="F2894" s="40" t="str" cm="1">
        <f t="array" ref="F2894">IFERROR(_xlfn.IFS(AND($G$3=45566,E2894="徳島"),VLOOKUP(E2894,最低賃金!$A$2:$G$49,2,FALSE),OR($G$3&lt;&gt;45566,E2894&lt;&gt;"徳島"),VLOOKUP(E2894,最低賃金!$A$2:$G$49,4,FALSE)),"")</f>
        <v/>
      </c>
      <c r="G2894" s="50" t="str">
        <f>IFERROR(VLOOKUP(E2894,最低賃金!$A$3:$G$49,6,FALSE),"")</f>
        <v/>
      </c>
      <c r="H2894" s="45"/>
      <c r="I2894" s="36"/>
      <c r="J2894" s="54"/>
      <c r="K2894" s="51" t="str" cm="1">
        <f t="array" ref="K2894">IFERROR(_xlfn.IFS(COUNTBLANK(H2894:J2894)=3,"",I2894="","I列に金額を入力してください",H2894="3.時間給",I2894,J2894="","J列に労働時間を入力してください",H2894="1.月給",ROUND(I2894/J2894,0),H2894="2.日給",ROUND(I2894/J2894,0)),"")</f>
        <v/>
      </c>
      <c r="L2894" s="37" t="str" cm="1">
        <f t="array" ref="L2894">IFERROR(_xlfn.IFS(E2894="","",K2894&lt;F2894,"×（法定外・特例等対象外です）",K2894&lt;G2894,"〇",K2894&gt;=G2894,"ー"),"")</f>
        <v/>
      </c>
      <c r="M2894" s="26" t="str" cm="1">
        <f t="array" ref="M2894">IFERROR(_xlfn.IFS(COUNTBLANK(D2894:K2894)=8,"",D2894="","←D列に従業員名を姓名（フルネーム）で入力してください。誤変換にお気を付け下さい。",E2894="","←E列に都道府県を入力してください。",H2894="","←H列に1.月給～3.時間給の選択肢を入力してください",I2894="","←I列に金額を入力してください",H2894=3,"",J2894="","←J列に所定労働時間を入力してください"),"")</f>
        <v/>
      </c>
    </row>
    <row r="2895" spans="2:13" ht="22" x14ac:dyDescent="0.55000000000000004">
      <c r="B2895" s="39">
        <f t="shared" si="45"/>
        <v>2887</v>
      </c>
      <c r="C2895" s="45"/>
      <c r="D2895" s="35"/>
      <c r="E2895" s="46"/>
      <c r="F2895" s="40" t="str" cm="1">
        <f t="array" ref="F2895">IFERROR(_xlfn.IFS(AND($G$3=45566,E2895="徳島"),VLOOKUP(E2895,最低賃金!$A$2:$G$49,2,FALSE),OR($G$3&lt;&gt;45566,E2895&lt;&gt;"徳島"),VLOOKUP(E2895,最低賃金!$A$2:$G$49,4,FALSE)),"")</f>
        <v/>
      </c>
      <c r="G2895" s="50" t="str">
        <f>IFERROR(VLOOKUP(E2895,最低賃金!$A$3:$G$49,6,FALSE),"")</f>
        <v/>
      </c>
      <c r="H2895" s="45"/>
      <c r="I2895" s="36"/>
      <c r="J2895" s="54"/>
      <c r="K2895" s="51" t="str" cm="1">
        <f t="array" ref="K2895">IFERROR(_xlfn.IFS(COUNTBLANK(H2895:J2895)=3,"",I2895="","I列に金額を入力してください",H2895="3.時間給",I2895,J2895="","J列に労働時間を入力してください",H2895="1.月給",ROUND(I2895/J2895,0),H2895="2.日給",ROUND(I2895/J2895,0)),"")</f>
        <v/>
      </c>
      <c r="L2895" s="37" t="str" cm="1">
        <f t="array" ref="L2895">IFERROR(_xlfn.IFS(E2895="","",K2895&lt;F2895,"×（法定外・特例等対象外です）",K2895&lt;G2895,"〇",K2895&gt;=G2895,"ー"),"")</f>
        <v/>
      </c>
      <c r="M2895" s="26" t="str" cm="1">
        <f t="array" ref="M2895">IFERROR(_xlfn.IFS(COUNTBLANK(D2895:K2895)=8,"",D2895="","←D列に従業員名を姓名（フルネーム）で入力してください。誤変換にお気を付け下さい。",E2895="","←E列に都道府県を入力してください。",H2895="","←H列に1.月給～3.時間給の選択肢を入力してください",I2895="","←I列に金額を入力してください",H2895=3,"",J2895="","←J列に所定労働時間を入力してください"),"")</f>
        <v/>
      </c>
    </row>
    <row r="2896" spans="2:13" ht="22" x14ac:dyDescent="0.55000000000000004">
      <c r="B2896" s="39">
        <f t="shared" si="45"/>
        <v>2888</v>
      </c>
      <c r="C2896" s="45"/>
      <c r="D2896" s="35"/>
      <c r="E2896" s="46"/>
      <c r="F2896" s="40" t="str" cm="1">
        <f t="array" ref="F2896">IFERROR(_xlfn.IFS(AND($G$3=45566,E2896="徳島"),VLOOKUP(E2896,最低賃金!$A$2:$G$49,2,FALSE),OR($G$3&lt;&gt;45566,E2896&lt;&gt;"徳島"),VLOOKUP(E2896,最低賃金!$A$2:$G$49,4,FALSE)),"")</f>
        <v/>
      </c>
      <c r="G2896" s="50" t="str">
        <f>IFERROR(VLOOKUP(E2896,最低賃金!$A$3:$G$49,6,FALSE),"")</f>
        <v/>
      </c>
      <c r="H2896" s="45"/>
      <c r="I2896" s="36"/>
      <c r="J2896" s="54"/>
      <c r="K2896" s="51" t="str" cm="1">
        <f t="array" ref="K2896">IFERROR(_xlfn.IFS(COUNTBLANK(H2896:J2896)=3,"",I2896="","I列に金額を入力してください",H2896="3.時間給",I2896,J2896="","J列に労働時間を入力してください",H2896="1.月給",ROUND(I2896/J2896,0),H2896="2.日給",ROUND(I2896/J2896,0)),"")</f>
        <v/>
      </c>
      <c r="L2896" s="37" t="str" cm="1">
        <f t="array" ref="L2896">IFERROR(_xlfn.IFS(E2896="","",K2896&lt;F2896,"×（法定外・特例等対象外です）",K2896&lt;G2896,"〇",K2896&gt;=G2896,"ー"),"")</f>
        <v/>
      </c>
      <c r="M2896" s="26" t="str" cm="1">
        <f t="array" ref="M2896">IFERROR(_xlfn.IFS(COUNTBLANK(D2896:K2896)=8,"",D2896="","←D列に従業員名を姓名（フルネーム）で入力してください。誤変換にお気を付け下さい。",E2896="","←E列に都道府県を入力してください。",H2896="","←H列に1.月給～3.時間給の選択肢を入力してください",I2896="","←I列に金額を入力してください",H2896=3,"",J2896="","←J列に所定労働時間を入力してください"),"")</f>
        <v/>
      </c>
    </row>
    <row r="2897" spans="2:13" ht="22" x14ac:dyDescent="0.55000000000000004">
      <c r="B2897" s="39">
        <f t="shared" si="45"/>
        <v>2889</v>
      </c>
      <c r="C2897" s="45"/>
      <c r="D2897" s="35"/>
      <c r="E2897" s="46"/>
      <c r="F2897" s="40" t="str" cm="1">
        <f t="array" ref="F2897">IFERROR(_xlfn.IFS(AND($G$3=45566,E2897="徳島"),VLOOKUP(E2897,最低賃金!$A$2:$G$49,2,FALSE),OR($G$3&lt;&gt;45566,E2897&lt;&gt;"徳島"),VLOOKUP(E2897,最低賃金!$A$2:$G$49,4,FALSE)),"")</f>
        <v/>
      </c>
      <c r="G2897" s="50" t="str">
        <f>IFERROR(VLOOKUP(E2897,最低賃金!$A$3:$G$49,6,FALSE),"")</f>
        <v/>
      </c>
      <c r="H2897" s="45"/>
      <c r="I2897" s="36"/>
      <c r="J2897" s="54"/>
      <c r="K2897" s="51" t="str" cm="1">
        <f t="array" ref="K2897">IFERROR(_xlfn.IFS(COUNTBLANK(H2897:J2897)=3,"",I2897="","I列に金額を入力してください",H2897="3.時間給",I2897,J2897="","J列に労働時間を入力してください",H2897="1.月給",ROUND(I2897/J2897,0),H2897="2.日給",ROUND(I2897/J2897,0)),"")</f>
        <v/>
      </c>
      <c r="L2897" s="37" t="str" cm="1">
        <f t="array" ref="L2897">IFERROR(_xlfn.IFS(E2897="","",K2897&lt;F2897,"×（法定外・特例等対象外です）",K2897&lt;G2897,"〇",K2897&gt;=G2897,"ー"),"")</f>
        <v/>
      </c>
      <c r="M2897" s="26" t="str" cm="1">
        <f t="array" ref="M2897">IFERROR(_xlfn.IFS(COUNTBLANK(D2897:K2897)=8,"",D2897="","←D列に従業員名を姓名（フルネーム）で入力してください。誤変換にお気を付け下さい。",E2897="","←E列に都道府県を入力してください。",H2897="","←H列に1.月給～3.時間給の選択肢を入力してください",I2897="","←I列に金額を入力してください",H2897=3,"",J2897="","←J列に所定労働時間を入力してください"),"")</f>
        <v/>
      </c>
    </row>
    <row r="2898" spans="2:13" ht="22" x14ac:dyDescent="0.55000000000000004">
      <c r="B2898" s="39">
        <f t="shared" si="45"/>
        <v>2890</v>
      </c>
      <c r="C2898" s="45"/>
      <c r="D2898" s="35"/>
      <c r="E2898" s="46"/>
      <c r="F2898" s="40" t="str" cm="1">
        <f t="array" ref="F2898">IFERROR(_xlfn.IFS(AND($G$3=45566,E2898="徳島"),VLOOKUP(E2898,最低賃金!$A$2:$G$49,2,FALSE),OR($G$3&lt;&gt;45566,E2898&lt;&gt;"徳島"),VLOOKUP(E2898,最低賃金!$A$2:$G$49,4,FALSE)),"")</f>
        <v/>
      </c>
      <c r="G2898" s="50" t="str">
        <f>IFERROR(VLOOKUP(E2898,最低賃金!$A$3:$G$49,6,FALSE),"")</f>
        <v/>
      </c>
      <c r="H2898" s="45"/>
      <c r="I2898" s="36"/>
      <c r="J2898" s="54"/>
      <c r="K2898" s="51" t="str" cm="1">
        <f t="array" ref="K2898">IFERROR(_xlfn.IFS(COUNTBLANK(H2898:J2898)=3,"",I2898="","I列に金額を入力してください",H2898="3.時間給",I2898,J2898="","J列に労働時間を入力してください",H2898="1.月給",ROUND(I2898/J2898,0),H2898="2.日給",ROUND(I2898/J2898,0)),"")</f>
        <v/>
      </c>
      <c r="L2898" s="37" t="str" cm="1">
        <f t="array" ref="L2898">IFERROR(_xlfn.IFS(E2898="","",K2898&lt;F2898,"×（法定外・特例等対象外です）",K2898&lt;G2898,"〇",K2898&gt;=G2898,"ー"),"")</f>
        <v/>
      </c>
      <c r="M2898" s="26" t="str" cm="1">
        <f t="array" ref="M2898">IFERROR(_xlfn.IFS(COUNTBLANK(D2898:K2898)=8,"",D2898="","←D列に従業員名を姓名（フルネーム）で入力してください。誤変換にお気を付け下さい。",E2898="","←E列に都道府県を入力してください。",H2898="","←H列に1.月給～3.時間給の選択肢を入力してください",I2898="","←I列に金額を入力してください",H2898=3,"",J2898="","←J列に所定労働時間を入力してください"),"")</f>
        <v/>
      </c>
    </row>
    <row r="2899" spans="2:13" ht="22" x14ac:dyDescent="0.55000000000000004">
      <c r="B2899" s="39">
        <f t="shared" si="45"/>
        <v>2891</v>
      </c>
      <c r="C2899" s="45"/>
      <c r="D2899" s="35"/>
      <c r="E2899" s="46"/>
      <c r="F2899" s="40" t="str" cm="1">
        <f t="array" ref="F2899">IFERROR(_xlfn.IFS(AND($G$3=45566,E2899="徳島"),VLOOKUP(E2899,最低賃金!$A$2:$G$49,2,FALSE),OR($G$3&lt;&gt;45566,E2899&lt;&gt;"徳島"),VLOOKUP(E2899,最低賃金!$A$2:$G$49,4,FALSE)),"")</f>
        <v/>
      </c>
      <c r="G2899" s="50" t="str">
        <f>IFERROR(VLOOKUP(E2899,最低賃金!$A$3:$G$49,6,FALSE),"")</f>
        <v/>
      </c>
      <c r="H2899" s="45"/>
      <c r="I2899" s="36"/>
      <c r="J2899" s="54"/>
      <c r="K2899" s="51" t="str" cm="1">
        <f t="array" ref="K2899">IFERROR(_xlfn.IFS(COUNTBLANK(H2899:J2899)=3,"",I2899="","I列に金額を入力してください",H2899="3.時間給",I2899,J2899="","J列に労働時間を入力してください",H2899="1.月給",ROUND(I2899/J2899,0),H2899="2.日給",ROUND(I2899/J2899,0)),"")</f>
        <v/>
      </c>
      <c r="L2899" s="37" t="str" cm="1">
        <f t="array" ref="L2899">IFERROR(_xlfn.IFS(E2899="","",K2899&lt;F2899,"×（法定外・特例等対象外です）",K2899&lt;G2899,"〇",K2899&gt;=G2899,"ー"),"")</f>
        <v/>
      </c>
      <c r="M2899" s="26" t="str" cm="1">
        <f t="array" ref="M2899">IFERROR(_xlfn.IFS(COUNTBLANK(D2899:K2899)=8,"",D2899="","←D列に従業員名を姓名（フルネーム）で入力してください。誤変換にお気を付け下さい。",E2899="","←E列に都道府県を入力してください。",H2899="","←H列に1.月給～3.時間給の選択肢を入力してください",I2899="","←I列に金額を入力してください",H2899=3,"",J2899="","←J列に所定労働時間を入力してください"),"")</f>
        <v/>
      </c>
    </row>
    <row r="2900" spans="2:13" ht="22" x14ac:dyDescent="0.55000000000000004">
      <c r="B2900" s="39">
        <f t="shared" si="45"/>
        <v>2892</v>
      </c>
      <c r="C2900" s="45"/>
      <c r="D2900" s="35"/>
      <c r="E2900" s="46"/>
      <c r="F2900" s="40" t="str" cm="1">
        <f t="array" ref="F2900">IFERROR(_xlfn.IFS(AND($G$3=45566,E2900="徳島"),VLOOKUP(E2900,最低賃金!$A$2:$G$49,2,FALSE),OR($G$3&lt;&gt;45566,E2900&lt;&gt;"徳島"),VLOOKUP(E2900,最低賃金!$A$2:$G$49,4,FALSE)),"")</f>
        <v/>
      </c>
      <c r="G2900" s="50" t="str">
        <f>IFERROR(VLOOKUP(E2900,最低賃金!$A$3:$G$49,6,FALSE),"")</f>
        <v/>
      </c>
      <c r="H2900" s="45"/>
      <c r="I2900" s="36"/>
      <c r="J2900" s="54"/>
      <c r="K2900" s="51" t="str" cm="1">
        <f t="array" ref="K2900">IFERROR(_xlfn.IFS(COUNTBLANK(H2900:J2900)=3,"",I2900="","I列に金額を入力してください",H2900="3.時間給",I2900,J2900="","J列に労働時間を入力してください",H2900="1.月給",ROUND(I2900/J2900,0),H2900="2.日給",ROUND(I2900/J2900,0)),"")</f>
        <v/>
      </c>
      <c r="L2900" s="37" t="str" cm="1">
        <f t="array" ref="L2900">IFERROR(_xlfn.IFS(E2900="","",K2900&lt;F2900,"×（法定外・特例等対象外です）",K2900&lt;G2900,"〇",K2900&gt;=G2900,"ー"),"")</f>
        <v/>
      </c>
      <c r="M2900" s="26" t="str" cm="1">
        <f t="array" ref="M2900">IFERROR(_xlfn.IFS(COUNTBLANK(D2900:K2900)=8,"",D2900="","←D列に従業員名を姓名（フルネーム）で入力してください。誤変換にお気を付け下さい。",E2900="","←E列に都道府県を入力してください。",H2900="","←H列に1.月給～3.時間給の選択肢を入力してください",I2900="","←I列に金額を入力してください",H2900=3,"",J2900="","←J列に所定労働時間を入力してください"),"")</f>
        <v/>
      </c>
    </row>
    <row r="2901" spans="2:13" ht="22" x14ac:dyDescent="0.55000000000000004">
      <c r="B2901" s="39">
        <f t="shared" si="45"/>
        <v>2893</v>
      </c>
      <c r="C2901" s="45"/>
      <c r="D2901" s="35"/>
      <c r="E2901" s="46"/>
      <c r="F2901" s="40" t="str" cm="1">
        <f t="array" ref="F2901">IFERROR(_xlfn.IFS(AND($G$3=45566,E2901="徳島"),VLOOKUP(E2901,最低賃金!$A$2:$G$49,2,FALSE),OR($G$3&lt;&gt;45566,E2901&lt;&gt;"徳島"),VLOOKUP(E2901,最低賃金!$A$2:$G$49,4,FALSE)),"")</f>
        <v/>
      </c>
      <c r="G2901" s="50" t="str">
        <f>IFERROR(VLOOKUP(E2901,最低賃金!$A$3:$G$49,6,FALSE),"")</f>
        <v/>
      </c>
      <c r="H2901" s="45"/>
      <c r="I2901" s="36"/>
      <c r="J2901" s="54"/>
      <c r="K2901" s="51" t="str" cm="1">
        <f t="array" ref="K2901">IFERROR(_xlfn.IFS(COUNTBLANK(H2901:J2901)=3,"",I2901="","I列に金額を入力してください",H2901="3.時間給",I2901,J2901="","J列に労働時間を入力してください",H2901="1.月給",ROUND(I2901/J2901,0),H2901="2.日給",ROUND(I2901/J2901,0)),"")</f>
        <v/>
      </c>
      <c r="L2901" s="37" t="str" cm="1">
        <f t="array" ref="L2901">IFERROR(_xlfn.IFS(E2901="","",K2901&lt;F2901,"×（法定外・特例等対象外です）",K2901&lt;G2901,"〇",K2901&gt;=G2901,"ー"),"")</f>
        <v/>
      </c>
      <c r="M2901" s="26" t="str" cm="1">
        <f t="array" ref="M2901">IFERROR(_xlfn.IFS(COUNTBLANK(D2901:K2901)=8,"",D2901="","←D列に従業員名を姓名（フルネーム）で入力してください。誤変換にお気を付け下さい。",E2901="","←E列に都道府県を入力してください。",H2901="","←H列に1.月給～3.時間給の選択肢を入力してください",I2901="","←I列に金額を入力してください",H2901=3,"",J2901="","←J列に所定労働時間を入力してください"),"")</f>
        <v/>
      </c>
    </row>
    <row r="2902" spans="2:13" ht="22" x14ac:dyDescent="0.55000000000000004">
      <c r="B2902" s="39">
        <f t="shared" si="45"/>
        <v>2894</v>
      </c>
      <c r="C2902" s="45"/>
      <c r="D2902" s="35"/>
      <c r="E2902" s="46"/>
      <c r="F2902" s="40" t="str" cm="1">
        <f t="array" ref="F2902">IFERROR(_xlfn.IFS(AND($G$3=45566,E2902="徳島"),VLOOKUP(E2902,最低賃金!$A$2:$G$49,2,FALSE),OR($G$3&lt;&gt;45566,E2902&lt;&gt;"徳島"),VLOOKUP(E2902,最低賃金!$A$2:$G$49,4,FALSE)),"")</f>
        <v/>
      </c>
      <c r="G2902" s="50" t="str">
        <f>IFERROR(VLOOKUP(E2902,最低賃金!$A$3:$G$49,6,FALSE),"")</f>
        <v/>
      </c>
      <c r="H2902" s="45"/>
      <c r="I2902" s="36"/>
      <c r="J2902" s="54"/>
      <c r="K2902" s="51" t="str" cm="1">
        <f t="array" ref="K2902">IFERROR(_xlfn.IFS(COUNTBLANK(H2902:J2902)=3,"",I2902="","I列に金額を入力してください",H2902="3.時間給",I2902,J2902="","J列に労働時間を入力してください",H2902="1.月給",ROUND(I2902/J2902,0),H2902="2.日給",ROUND(I2902/J2902,0)),"")</f>
        <v/>
      </c>
      <c r="L2902" s="37" t="str" cm="1">
        <f t="array" ref="L2902">IFERROR(_xlfn.IFS(E2902="","",K2902&lt;F2902,"×（法定外・特例等対象外です）",K2902&lt;G2902,"〇",K2902&gt;=G2902,"ー"),"")</f>
        <v/>
      </c>
      <c r="M2902" s="26" t="str" cm="1">
        <f t="array" ref="M2902">IFERROR(_xlfn.IFS(COUNTBLANK(D2902:K2902)=8,"",D2902="","←D列に従業員名を姓名（フルネーム）で入力してください。誤変換にお気を付け下さい。",E2902="","←E列に都道府県を入力してください。",H2902="","←H列に1.月給～3.時間給の選択肢を入力してください",I2902="","←I列に金額を入力してください",H2902=3,"",J2902="","←J列に所定労働時間を入力してください"),"")</f>
        <v/>
      </c>
    </row>
    <row r="2903" spans="2:13" ht="22" x14ac:dyDescent="0.55000000000000004">
      <c r="B2903" s="39">
        <f t="shared" si="45"/>
        <v>2895</v>
      </c>
      <c r="C2903" s="45"/>
      <c r="D2903" s="35"/>
      <c r="E2903" s="46"/>
      <c r="F2903" s="40" t="str" cm="1">
        <f t="array" ref="F2903">IFERROR(_xlfn.IFS(AND($G$3=45566,E2903="徳島"),VLOOKUP(E2903,最低賃金!$A$2:$G$49,2,FALSE),OR($G$3&lt;&gt;45566,E2903&lt;&gt;"徳島"),VLOOKUP(E2903,最低賃金!$A$2:$G$49,4,FALSE)),"")</f>
        <v/>
      </c>
      <c r="G2903" s="50" t="str">
        <f>IFERROR(VLOOKUP(E2903,最低賃金!$A$3:$G$49,6,FALSE),"")</f>
        <v/>
      </c>
      <c r="H2903" s="45"/>
      <c r="I2903" s="36"/>
      <c r="J2903" s="54"/>
      <c r="K2903" s="51" t="str" cm="1">
        <f t="array" ref="K2903">IFERROR(_xlfn.IFS(COUNTBLANK(H2903:J2903)=3,"",I2903="","I列に金額を入力してください",H2903="3.時間給",I2903,J2903="","J列に労働時間を入力してください",H2903="1.月給",ROUND(I2903/J2903,0),H2903="2.日給",ROUND(I2903/J2903,0)),"")</f>
        <v/>
      </c>
      <c r="L2903" s="37" t="str" cm="1">
        <f t="array" ref="L2903">IFERROR(_xlfn.IFS(E2903="","",K2903&lt;F2903,"×（法定外・特例等対象外です）",K2903&lt;G2903,"〇",K2903&gt;=G2903,"ー"),"")</f>
        <v/>
      </c>
      <c r="M2903" s="26" t="str" cm="1">
        <f t="array" ref="M2903">IFERROR(_xlfn.IFS(COUNTBLANK(D2903:K2903)=8,"",D2903="","←D列に従業員名を姓名（フルネーム）で入力してください。誤変換にお気を付け下さい。",E2903="","←E列に都道府県を入力してください。",H2903="","←H列に1.月給～3.時間給の選択肢を入力してください",I2903="","←I列に金額を入力してください",H2903=3,"",J2903="","←J列に所定労働時間を入力してください"),"")</f>
        <v/>
      </c>
    </row>
    <row r="2904" spans="2:13" ht="22" x14ac:dyDescent="0.55000000000000004">
      <c r="B2904" s="39">
        <f t="shared" si="45"/>
        <v>2896</v>
      </c>
      <c r="C2904" s="45"/>
      <c r="D2904" s="35"/>
      <c r="E2904" s="46"/>
      <c r="F2904" s="40" t="str" cm="1">
        <f t="array" ref="F2904">IFERROR(_xlfn.IFS(AND($G$3=45566,E2904="徳島"),VLOOKUP(E2904,最低賃金!$A$2:$G$49,2,FALSE),OR($G$3&lt;&gt;45566,E2904&lt;&gt;"徳島"),VLOOKUP(E2904,最低賃金!$A$2:$G$49,4,FALSE)),"")</f>
        <v/>
      </c>
      <c r="G2904" s="50" t="str">
        <f>IFERROR(VLOOKUP(E2904,最低賃金!$A$3:$G$49,6,FALSE),"")</f>
        <v/>
      </c>
      <c r="H2904" s="45"/>
      <c r="I2904" s="36"/>
      <c r="J2904" s="54"/>
      <c r="K2904" s="51" t="str" cm="1">
        <f t="array" ref="K2904">IFERROR(_xlfn.IFS(COUNTBLANK(H2904:J2904)=3,"",I2904="","I列に金額を入力してください",H2904="3.時間給",I2904,J2904="","J列に労働時間を入力してください",H2904="1.月給",ROUND(I2904/J2904,0),H2904="2.日給",ROUND(I2904/J2904,0)),"")</f>
        <v/>
      </c>
      <c r="L2904" s="37" t="str" cm="1">
        <f t="array" ref="L2904">IFERROR(_xlfn.IFS(E2904="","",K2904&lt;F2904,"×（法定外・特例等対象外です）",K2904&lt;G2904,"〇",K2904&gt;=G2904,"ー"),"")</f>
        <v/>
      </c>
      <c r="M2904" s="26" t="str" cm="1">
        <f t="array" ref="M2904">IFERROR(_xlfn.IFS(COUNTBLANK(D2904:K2904)=8,"",D2904="","←D列に従業員名を姓名（フルネーム）で入力してください。誤変換にお気を付け下さい。",E2904="","←E列に都道府県を入力してください。",H2904="","←H列に1.月給～3.時間給の選択肢を入力してください",I2904="","←I列に金額を入力してください",H2904=3,"",J2904="","←J列に所定労働時間を入力してください"),"")</f>
        <v/>
      </c>
    </row>
    <row r="2905" spans="2:13" ht="22" x14ac:dyDescent="0.55000000000000004">
      <c r="B2905" s="39">
        <f t="shared" si="45"/>
        <v>2897</v>
      </c>
      <c r="C2905" s="45"/>
      <c r="D2905" s="35"/>
      <c r="E2905" s="46"/>
      <c r="F2905" s="40" t="str" cm="1">
        <f t="array" ref="F2905">IFERROR(_xlfn.IFS(AND($G$3=45566,E2905="徳島"),VLOOKUP(E2905,最低賃金!$A$2:$G$49,2,FALSE),OR($G$3&lt;&gt;45566,E2905&lt;&gt;"徳島"),VLOOKUP(E2905,最低賃金!$A$2:$G$49,4,FALSE)),"")</f>
        <v/>
      </c>
      <c r="G2905" s="50" t="str">
        <f>IFERROR(VLOOKUP(E2905,最低賃金!$A$3:$G$49,6,FALSE),"")</f>
        <v/>
      </c>
      <c r="H2905" s="45"/>
      <c r="I2905" s="36"/>
      <c r="J2905" s="54"/>
      <c r="K2905" s="51" t="str" cm="1">
        <f t="array" ref="K2905">IFERROR(_xlfn.IFS(COUNTBLANK(H2905:J2905)=3,"",I2905="","I列に金額を入力してください",H2905="3.時間給",I2905,J2905="","J列に労働時間を入力してください",H2905="1.月給",ROUND(I2905/J2905,0),H2905="2.日給",ROUND(I2905/J2905,0)),"")</f>
        <v/>
      </c>
      <c r="L2905" s="37" t="str" cm="1">
        <f t="array" ref="L2905">IFERROR(_xlfn.IFS(E2905="","",K2905&lt;F2905,"×（法定外・特例等対象外です）",K2905&lt;G2905,"〇",K2905&gt;=G2905,"ー"),"")</f>
        <v/>
      </c>
      <c r="M2905" s="26" t="str" cm="1">
        <f t="array" ref="M2905">IFERROR(_xlfn.IFS(COUNTBLANK(D2905:K2905)=8,"",D2905="","←D列に従業員名を姓名（フルネーム）で入力してください。誤変換にお気を付け下さい。",E2905="","←E列に都道府県を入力してください。",H2905="","←H列に1.月給～3.時間給の選択肢を入力してください",I2905="","←I列に金額を入力してください",H2905=3,"",J2905="","←J列に所定労働時間を入力してください"),"")</f>
        <v/>
      </c>
    </row>
    <row r="2906" spans="2:13" ht="22" x14ac:dyDescent="0.55000000000000004">
      <c r="B2906" s="39">
        <f t="shared" si="45"/>
        <v>2898</v>
      </c>
      <c r="C2906" s="45"/>
      <c r="D2906" s="35"/>
      <c r="E2906" s="46"/>
      <c r="F2906" s="40" t="str" cm="1">
        <f t="array" ref="F2906">IFERROR(_xlfn.IFS(AND($G$3=45566,E2906="徳島"),VLOOKUP(E2906,最低賃金!$A$2:$G$49,2,FALSE),OR($G$3&lt;&gt;45566,E2906&lt;&gt;"徳島"),VLOOKUP(E2906,最低賃金!$A$2:$G$49,4,FALSE)),"")</f>
        <v/>
      </c>
      <c r="G2906" s="50" t="str">
        <f>IFERROR(VLOOKUP(E2906,最低賃金!$A$3:$G$49,6,FALSE),"")</f>
        <v/>
      </c>
      <c r="H2906" s="45"/>
      <c r="I2906" s="36"/>
      <c r="J2906" s="54"/>
      <c r="K2906" s="51" t="str" cm="1">
        <f t="array" ref="K2906">IFERROR(_xlfn.IFS(COUNTBLANK(H2906:J2906)=3,"",I2906="","I列に金額を入力してください",H2906="3.時間給",I2906,J2906="","J列に労働時間を入力してください",H2906="1.月給",ROUND(I2906/J2906,0),H2906="2.日給",ROUND(I2906/J2906,0)),"")</f>
        <v/>
      </c>
      <c r="L2906" s="37" t="str" cm="1">
        <f t="array" ref="L2906">IFERROR(_xlfn.IFS(E2906="","",K2906&lt;F2906,"×（法定外・特例等対象外です）",K2906&lt;G2906,"〇",K2906&gt;=G2906,"ー"),"")</f>
        <v/>
      </c>
      <c r="M2906" s="26" t="str" cm="1">
        <f t="array" ref="M2906">IFERROR(_xlfn.IFS(COUNTBLANK(D2906:K2906)=8,"",D2906="","←D列に従業員名を姓名（フルネーム）で入力してください。誤変換にお気を付け下さい。",E2906="","←E列に都道府県を入力してください。",H2906="","←H列に1.月給～3.時間給の選択肢を入力してください",I2906="","←I列に金額を入力してください",H2906=3,"",J2906="","←J列に所定労働時間を入力してください"),"")</f>
        <v/>
      </c>
    </row>
    <row r="2907" spans="2:13" ht="22" x14ac:dyDescent="0.55000000000000004">
      <c r="B2907" s="39">
        <f t="shared" si="45"/>
        <v>2899</v>
      </c>
      <c r="C2907" s="45"/>
      <c r="D2907" s="35"/>
      <c r="E2907" s="46"/>
      <c r="F2907" s="40" t="str" cm="1">
        <f t="array" ref="F2907">IFERROR(_xlfn.IFS(AND($G$3=45566,E2907="徳島"),VLOOKUP(E2907,最低賃金!$A$2:$G$49,2,FALSE),OR($G$3&lt;&gt;45566,E2907&lt;&gt;"徳島"),VLOOKUP(E2907,最低賃金!$A$2:$G$49,4,FALSE)),"")</f>
        <v/>
      </c>
      <c r="G2907" s="50" t="str">
        <f>IFERROR(VLOOKUP(E2907,最低賃金!$A$3:$G$49,6,FALSE),"")</f>
        <v/>
      </c>
      <c r="H2907" s="45"/>
      <c r="I2907" s="36"/>
      <c r="J2907" s="54"/>
      <c r="K2907" s="51" t="str" cm="1">
        <f t="array" ref="K2907">IFERROR(_xlfn.IFS(COUNTBLANK(H2907:J2907)=3,"",I2907="","I列に金額を入力してください",H2907="3.時間給",I2907,J2907="","J列に労働時間を入力してください",H2907="1.月給",ROUND(I2907/J2907,0),H2907="2.日給",ROUND(I2907/J2907,0)),"")</f>
        <v/>
      </c>
      <c r="L2907" s="37" t="str" cm="1">
        <f t="array" ref="L2907">IFERROR(_xlfn.IFS(E2907="","",K2907&lt;F2907,"×（法定外・特例等対象外です）",K2907&lt;G2907,"〇",K2907&gt;=G2907,"ー"),"")</f>
        <v/>
      </c>
      <c r="M2907" s="26" t="str" cm="1">
        <f t="array" ref="M2907">IFERROR(_xlfn.IFS(COUNTBLANK(D2907:K2907)=8,"",D2907="","←D列に従業員名を姓名（フルネーム）で入力してください。誤変換にお気を付け下さい。",E2907="","←E列に都道府県を入力してください。",H2907="","←H列に1.月給～3.時間給の選択肢を入力してください",I2907="","←I列に金額を入力してください",H2907=3,"",J2907="","←J列に所定労働時間を入力してください"),"")</f>
        <v/>
      </c>
    </row>
    <row r="2908" spans="2:13" ht="22" x14ac:dyDescent="0.55000000000000004">
      <c r="B2908" s="39">
        <f t="shared" si="45"/>
        <v>2900</v>
      </c>
      <c r="C2908" s="45"/>
      <c r="D2908" s="35"/>
      <c r="E2908" s="46"/>
      <c r="F2908" s="40" t="str" cm="1">
        <f t="array" ref="F2908">IFERROR(_xlfn.IFS(AND($G$3=45566,E2908="徳島"),VLOOKUP(E2908,最低賃金!$A$2:$G$49,2,FALSE),OR($G$3&lt;&gt;45566,E2908&lt;&gt;"徳島"),VLOOKUP(E2908,最低賃金!$A$2:$G$49,4,FALSE)),"")</f>
        <v/>
      </c>
      <c r="G2908" s="50" t="str">
        <f>IFERROR(VLOOKUP(E2908,最低賃金!$A$3:$G$49,6,FALSE),"")</f>
        <v/>
      </c>
      <c r="H2908" s="45"/>
      <c r="I2908" s="36"/>
      <c r="J2908" s="54"/>
      <c r="K2908" s="51" t="str" cm="1">
        <f t="array" ref="K2908">IFERROR(_xlfn.IFS(COUNTBLANK(H2908:J2908)=3,"",I2908="","I列に金額を入力してください",H2908="3.時間給",I2908,J2908="","J列に労働時間を入力してください",H2908="1.月給",ROUND(I2908/J2908,0),H2908="2.日給",ROUND(I2908/J2908,0)),"")</f>
        <v/>
      </c>
      <c r="L2908" s="37" t="str" cm="1">
        <f t="array" ref="L2908">IFERROR(_xlfn.IFS(E2908="","",K2908&lt;F2908,"×（法定外・特例等対象外です）",K2908&lt;G2908,"〇",K2908&gt;=G2908,"ー"),"")</f>
        <v/>
      </c>
      <c r="M2908" s="26" t="str" cm="1">
        <f t="array" ref="M2908">IFERROR(_xlfn.IFS(COUNTBLANK(D2908:K2908)=8,"",D2908="","←D列に従業員名を姓名（フルネーム）で入力してください。誤変換にお気を付け下さい。",E2908="","←E列に都道府県を入力してください。",H2908="","←H列に1.月給～3.時間給の選択肢を入力してください",I2908="","←I列に金額を入力してください",H2908=3,"",J2908="","←J列に所定労働時間を入力してください"),"")</f>
        <v/>
      </c>
    </row>
    <row r="2909" spans="2:13" ht="22" x14ac:dyDescent="0.55000000000000004">
      <c r="B2909" s="39">
        <f t="shared" si="45"/>
        <v>2901</v>
      </c>
      <c r="C2909" s="45"/>
      <c r="D2909" s="35"/>
      <c r="E2909" s="46"/>
      <c r="F2909" s="40" t="str" cm="1">
        <f t="array" ref="F2909">IFERROR(_xlfn.IFS(AND($G$3=45566,E2909="徳島"),VLOOKUP(E2909,最低賃金!$A$2:$G$49,2,FALSE),OR($G$3&lt;&gt;45566,E2909&lt;&gt;"徳島"),VLOOKUP(E2909,最低賃金!$A$2:$G$49,4,FALSE)),"")</f>
        <v/>
      </c>
      <c r="G2909" s="50" t="str">
        <f>IFERROR(VLOOKUP(E2909,最低賃金!$A$3:$G$49,6,FALSE),"")</f>
        <v/>
      </c>
      <c r="H2909" s="45"/>
      <c r="I2909" s="36"/>
      <c r="J2909" s="54"/>
      <c r="K2909" s="51" t="str" cm="1">
        <f t="array" ref="K2909">IFERROR(_xlfn.IFS(COUNTBLANK(H2909:J2909)=3,"",I2909="","I列に金額を入力してください",H2909="3.時間給",I2909,J2909="","J列に労働時間を入力してください",H2909="1.月給",ROUND(I2909/J2909,0),H2909="2.日給",ROUND(I2909/J2909,0)),"")</f>
        <v/>
      </c>
      <c r="L2909" s="37" t="str" cm="1">
        <f t="array" ref="L2909">IFERROR(_xlfn.IFS(E2909="","",K2909&lt;F2909,"×（法定外・特例等対象外です）",K2909&lt;G2909,"〇",K2909&gt;=G2909,"ー"),"")</f>
        <v/>
      </c>
      <c r="M2909" s="26" t="str" cm="1">
        <f t="array" ref="M2909">IFERROR(_xlfn.IFS(COUNTBLANK(D2909:K2909)=8,"",D2909="","←D列に従業員名を姓名（フルネーム）で入力してください。誤変換にお気を付け下さい。",E2909="","←E列に都道府県を入力してください。",H2909="","←H列に1.月給～3.時間給の選択肢を入力してください",I2909="","←I列に金額を入力してください",H2909=3,"",J2909="","←J列に所定労働時間を入力してください"),"")</f>
        <v/>
      </c>
    </row>
    <row r="2910" spans="2:13" ht="22" x14ac:dyDescent="0.55000000000000004">
      <c r="B2910" s="39">
        <f t="shared" si="45"/>
        <v>2902</v>
      </c>
      <c r="C2910" s="45"/>
      <c r="D2910" s="35"/>
      <c r="E2910" s="46"/>
      <c r="F2910" s="40" t="str" cm="1">
        <f t="array" ref="F2910">IFERROR(_xlfn.IFS(AND($G$3=45566,E2910="徳島"),VLOOKUP(E2910,最低賃金!$A$2:$G$49,2,FALSE),OR($G$3&lt;&gt;45566,E2910&lt;&gt;"徳島"),VLOOKUP(E2910,最低賃金!$A$2:$G$49,4,FALSE)),"")</f>
        <v/>
      </c>
      <c r="G2910" s="50" t="str">
        <f>IFERROR(VLOOKUP(E2910,最低賃金!$A$3:$G$49,6,FALSE),"")</f>
        <v/>
      </c>
      <c r="H2910" s="45"/>
      <c r="I2910" s="36"/>
      <c r="J2910" s="54"/>
      <c r="K2910" s="51" t="str" cm="1">
        <f t="array" ref="K2910">IFERROR(_xlfn.IFS(COUNTBLANK(H2910:J2910)=3,"",I2910="","I列に金額を入力してください",H2910="3.時間給",I2910,J2910="","J列に労働時間を入力してください",H2910="1.月給",ROUND(I2910/J2910,0),H2910="2.日給",ROUND(I2910/J2910,0)),"")</f>
        <v/>
      </c>
      <c r="L2910" s="37" t="str" cm="1">
        <f t="array" ref="L2910">IFERROR(_xlfn.IFS(E2910="","",K2910&lt;F2910,"×（法定外・特例等対象外です）",K2910&lt;G2910,"〇",K2910&gt;=G2910,"ー"),"")</f>
        <v/>
      </c>
      <c r="M2910" s="26" t="str" cm="1">
        <f t="array" ref="M2910">IFERROR(_xlfn.IFS(COUNTBLANK(D2910:K2910)=8,"",D2910="","←D列に従業員名を姓名（フルネーム）で入力してください。誤変換にお気を付け下さい。",E2910="","←E列に都道府県を入力してください。",H2910="","←H列に1.月給～3.時間給の選択肢を入力してください",I2910="","←I列に金額を入力してください",H2910=3,"",J2910="","←J列に所定労働時間を入力してください"),"")</f>
        <v/>
      </c>
    </row>
    <row r="2911" spans="2:13" ht="22" x14ac:dyDescent="0.55000000000000004">
      <c r="B2911" s="39">
        <f t="shared" si="45"/>
        <v>2903</v>
      </c>
      <c r="C2911" s="45"/>
      <c r="D2911" s="35"/>
      <c r="E2911" s="46"/>
      <c r="F2911" s="40" t="str" cm="1">
        <f t="array" ref="F2911">IFERROR(_xlfn.IFS(AND($G$3=45566,E2911="徳島"),VLOOKUP(E2911,最低賃金!$A$2:$G$49,2,FALSE),OR($G$3&lt;&gt;45566,E2911&lt;&gt;"徳島"),VLOOKUP(E2911,最低賃金!$A$2:$G$49,4,FALSE)),"")</f>
        <v/>
      </c>
      <c r="G2911" s="50" t="str">
        <f>IFERROR(VLOOKUP(E2911,最低賃金!$A$3:$G$49,6,FALSE),"")</f>
        <v/>
      </c>
      <c r="H2911" s="45"/>
      <c r="I2911" s="36"/>
      <c r="J2911" s="54"/>
      <c r="K2911" s="51" t="str" cm="1">
        <f t="array" ref="K2911">IFERROR(_xlfn.IFS(COUNTBLANK(H2911:J2911)=3,"",I2911="","I列に金額を入力してください",H2911="3.時間給",I2911,J2911="","J列に労働時間を入力してください",H2911="1.月給",ROUND(I2911/J2911,0),H2911="2.日給",ROUND(I2911/J2911,0)),"")</f>
        <v/>
      </c>
      <c r="L2911" s="37" t="str" cm="1">
        <f t="array" ref="L2911">IFERROR(_xlfn.IFS(E2911="","",K2911&lt;F2911,"×（法定外・特例等対象外です）",K2911&lt;G2911,"〇",K2911&gt;=G2911,"ー"),"")</f>
        <v/>
      </c>
      <c r="M2911" s="26" t="str" cm="1">
        <f t="array" ref="M2911">IFERROR(_xlfn.IFS(COUNTBLANK(D2911:K2911)=8,"",D2911="","←D列に従業員名を姓名（フルネーム）で入力してください。誤変換にお気を付け下さい。",E2911="","←E列に都道府県を入力してください。",H2911="","←H列に1.月給～3.時間給の選択肢を入力してください",I2911="","←I列に金額を入力してください",H2911=3,"",J2911="","←J列に所定労働時間を入力してください"),"")</f>
        <v/>
      </c>
    </row>
    <row r="2912" spans="2:13" ht="22" x14ac:dyDescent="0.55000000000000004">
      <c r="B2912" s="39">
        <f t="shared" si="45"/>
        <v>2904</v>
      </c>
      <c r="C2912" s="45"/>
      <c r="D2912" s="35"/>
      <c r="E2912" s="46"/>
      <c r="F2912" s="40" t="str" cm="1">
        <f t="array" ref="F2912">IFERROR(_xlfn.IFS(AND($G$3=45566,E2912="徳島"),VLOOKUP(E2912,最低賃金!$A$2:$G$49,2,FALSE),OR($G$3&lt;&gt;45566,E2912&lt;&gt;"徳島"),VLOOKUP(E2912,最低賃金!$A$2:$G$49,4,FALSE)),"")</f>
        <v/>
      </c>
      <c r="G2912" s="50" t="str">
        <f>IFERROR(VLOOKUP(E2912,最低賃金!$A$3:$G$49,6,FALSE),"")</f>
        <v/>
      </c>
      <c r="H2912" s="45"/>
      <c r="I2912" s="36"/>
      <c r="J2912" s="54"/>
      <c r="K2912" s="51" t="str" cm="1">
        <f t="array" ref="K2912">IFERROR(_xlfn.IFS(COUNTBLANK(H2912:J2912)=3,"",I2912="","I列に金額を入力してください",H2912="3.時間給",I2912,J2912="","J列に労働時間を入力してください",H2912="1.月給",ROUND(I2912/J2912,0),H2912="2.日給",ROUND(I2912/J2912,0)),"")</f>
        <v/>
      </c>
      <c r="L2912" s="37" t="str" cm="1">
        <f t="array" ref="L2912">IFERROR(_xlfn.IFS(E2912="","",K2912&lt;F2912,"×（法定外・特例等対象外です）",K2912&lt;G2912,"〇",K2912&gt;=G2912,"ー"),"")</f>
        <v/>
      </c>
      <c r="M2912" s="26" t="str" cm="1">
        <f t="array" ref="M2912">IFERROR(_xlfn.IFS(COUNTBLANK(D2912:K2912)=8,"",D2912="","←D列に従業員名を姓名（フルネーム）で入力してください。誤変換にお気を付け下さい。",E2912="","←E列に都道府県を入力してください。",H2912="","←H列に1.月給～3.時間給の選択肢を入力してください",I2912="","←I列に金額を入力してください",H2912=3,"",J2912="","←J列に所定労働時間を入力してください"),"")</f>
        <v/>
      </c>
    </row>
    <row r="2913" spans="2:13" ht="22" x14ac:dyDescent="0.55000000000000004">
      <c r="B2913" s="39">
        <f t="shared" si="45"/>
        <v>2905</v>
      </c>
      <c r="C2913" s="45"/>
      <c r="D2913" s="35"/>
      <c r="E2913" s="46"/>
      <c r="F2913" s="40" t="str" cm="1">
        <f t="array" ref="F2913">IFERROR(_xlfn.IFS(AND($G$3=45566,E2913="徳島"),VLOOKUP(E2913,最低賃金!$A$2:$G$49,2,FALSE),OR($G$3&lt;&gt;45566,E2913&lt;&gt;"徳島"),VLOOKUP(E2913,最低賃金!$A$2:$G$49,4,FALSE)),"")</f>
        <v/>
      </c>
      <c r="G2913" s="50" t="str">
        <f>IFERROR(VLOOKUP(E2913,最低賃金!$A$3:$G$49,6,FALSE),"")</f>
        <v/>
      </c>
      <c r="H2913" s="45"/>
      <c r="I2913" s="36"/>
      <c r="J2913" s="54"/>
      <c r="K2913" s="51" t="str" cm="1">
        <f t="array" ref="K2913">IFERROR(_xlfn.IFS(COUNTBLANK(H2913:J2913)=3,"",I2913="","I列に金額を入力してください",H2913="3.時間給",I2913,J2913="","J列に労働時間を入力してください",H2913="1.月給",ROUND(I2913/J2913,0),H2913="2.日給",ROUND(I2913/J2913,0)),"")</f>
        <v/>
      </c>
      <c r="L2913" s="37" t="str" cm="1">
        <f t="array" ref="L2913">IFERROR(_xlfn.IFS(E2913="","",K2913&lt;F2913,"×（法定外・特例等対象外です）",K2913&lt;G2913,"〇",K2913&gt;=G2913,"ー"),"")</f>
        <v/>
      </c>
      <c r="M2913" s="26" t="str" cm="1">
        <f t="array" ref="M2913">IFERROR(_xlfn.IFS(COUNTBLANK(D2913:K2913)=8,"",D2913="","←D列に従業員名を姓名（フルネーム）で入力してください。誤変換にお気を付け下さい。",E2913="","←E列に都道府県を入力してください。",H2913="","←H列に1.月給～3.時間給の選択肢を入力してください",I2913="","←I列に金額を入力してください",H2913=3,"",J2913="","←J列に所定労働時間を入力してください"),"")</f>
        <v/>
      </c>
    </row>
    <row r="2914" spans="2:13" ht="22" x14ac:dyDescent="0.55000000000000004">
      <c r="B2914" s="39">
        <f t="shared" si="45"/>
        <v>2906</v>
      </c>
      <c r="C2914" s="45"/>
      <c r="D2914" s="35"/>
      <c r="E2914" s="46"/>
      <c r="F2914" s="40" t="str" cm="1">
        <f t="array" ref="F2914">IFERROR(_xlfn.IFS(AND($G$3=45566,E2914="徳島"),VLOOKUP(E2914,最低賃金!$A$2:$G$49,2,FALSE),OR($G$3&lt;&gt;45566,E2914&lt;&gt;"徳島"),VLOOKUP(E2914,最低賃金!$A$2:$G$49,4,FALSE)),"")</f>
        <v/>
      </c>
      <c r="G2914" s="50" t="str">
        <f>IFERROR(VLOOKUP(E2914,最低賃金!$A$3:$G$49,6,FALSE),"")</f>
        <v/>
      </c>
      <c r="H2914" s="45"/>
      <c r="I2914" s="36"/>
      <c r="J2914" s="54"/>
      <c r="K2914" s="51" t="str" cm="1">
        <f t="array" ref="K2914">IFERROR(_xlfn.IFS(COUNTBLANK(H2914:J2914)=3,"",I2914="","I列に金額を入力してください",H2914="3.時間給",I2914,J2914="","J列に労働時間を入力してください",H2914="1.月給",ROUND(I2914/J2914,0),H2914="2.日給",ROUND(I2914/J2914,0)),"")</f>
        <v/>
      </c>
      <c r="L2914" s="37" t="str" cm="1">
        <f t="array" ref="L2914">IFERROR(_xlfn.IFS(E2914="","",K2914&lt;F2914,"×（法定外・特例等対象外です）",K2914&lt;G2914,"〇",K2914&gt;=G2914,"ー"),"")</f>
        <v/>
      </c>
      <c r="M2914" s="26" t="str" cm="1">
        <f t="array" ref="M2914">IFERROR(_xlfn.IFS(COUNTBLANK(D2914:K2914)=8,"",D2914="","←D列に従業員名を姓名（フルネーム）で入力してください。誤変換にお気を付け下さい。",E2914="","←E列に都道府県を入力してください。",H2914="","←H列に1.月給～3.時間給の選択肢を入力してください",I2914="","←I列に金額を入力してください",H2914=3,"",J2914="","←J列に所定労働時間を入力してください"),"")</f>
        <v/>
      </c>
    </row>
    <row r="2915" spans="2:13" ht="22" x14ac:dyDescent="0.55000000000000004">
      <c r="B2915" s="39">
        <f t="shared" si="45"/>
        <v>2907</v>
      </c>
      <c r="C2915" s="45"/>
      <c r="D2915" s="35"/>
      <c r="E2915" s="46"/>
      <c r="F2915" s="40" t="str" cm="1">
        <f t="array" ref="F2915">IFERROR(_xlfn.IFS(AND($G$3=45566,E2915="徳島"),VLOOKUP(E2915,最低賃金!$A$2:$G$49,2,FALSE),OR($G$3&lt;&gt;45566,E2915&lt;&gt;"徳島"),VLOOKUP(E2915,最低賃金!$A$2:$G$49,4,FALSE)),"")</f>
        <v/>
      </c>
      <c r="G2915" s="50" t="str">
        <f>IFERROR(VLOOKUP(E2915,最低賃金!$A$3:$G$49,6,FALSE),"")</f>
        <v/>
      </c>
      <c r="H2915" s="45"/>
      <c r="I2915" s="36"/>
      <c r="J2915" s="54"/>
      <c r="K2915" s="51" t="str" cm="1">
        <f t="array" ref="K2915">IFERROR(_xlfn.IFS(COUNTBLANK(H2915:J2915)=3,"",I2915="","I列に金額を入力してください",H2915="3.時間給",I2915,J2915="","J列に労働時間を入力してください",H2915="1.月給",ROUND(I2915/J2915,0),H2915="2.日給",ROUND(I2915/J2915,0)),"")</f>
        <v/>
      </c>
      <c r="L2915" s="37" t="str" cm="1">
        <f t="array" ref="L2915">IFERROR(_xlfn.IFS(E2915="","",K2915&lt;F2915,"×（法定外・特例等対象外です）",K2915&lt;G2915,"〇",K2915&gt;=G2915,"ー"),"")</f>
        <v/>
      </c>
      <c r="M2915" s="26" t="str" cm="1">
        <f t="array" ref="M2915">IFERROR(_xlfn.IFS(COUNTBLANK(D2915:K2915)=8,"",D2915="","←D列に従業員名を姓名（フルネーム）で入力してください。誤変換にお気を付け下さい。",E2915="","←E列に都道府県を入力してください。",H2915="","←H列に1.月給～3.時間給の選択肢を入力してください",I2915="","←I列に金額を入力してください",H2915=3,"",J2915="","←J列に所定労働時間を入力してください"),"")</f>
        <v/>
      </c>
    </row>
    <row r="2916" spans="2:13" ht="22" x14ac:dyDescent="0.55000000000000004">
      <c r="B2916" s="39">
        <f t="shared" si="45"/>
        <v>2908</v>
      </c>
      <c r="C2916" s="45"/>
      <c r="D2916" s="35"/>
      <c r="E2916" s="46"/>
      <c r="F2916" s="40" t="str" cm="1">
        <f t="array" ref="F2916">IFERROR(_xlfn.IFS(AND($G$3=45566,E2916="徳島"),VLOOKUP(E2916,最低賃金!$A$2:$G$49,2,FALSE),OR($G$3&lt;&gt;45566,E2916&lt;&gt;"徳島"),VLOOKUP(E2916,最低賃金!$A$2:$G$49,4,FALSE)),"")</f>
        <v/>
      </c>
      <c r="G2916" s="50" t="str">
        <f>IFERROR(VLOOKUP(E2916,最低賃金!$A$3:$G$49,6,FALSE),"")</f>
        <v/>
      </c>
      <c r="H2916" s="45"/>
      <c r="I2916" s="36"/>
      <c r="J2916" s="54"/>
      <c r="K2916" s="51" t="str" cm="1">
        <f t="array" ref="K2916">IFERROR(_xlfn.IFS(COUNTBLANK(H2916:J2916)=3,"",I2916="","I列に金額を入力してください",H2916="3.時間給",I2916,J2916="","J列に労働時間を入力してください",H2916="1.月給",ROUND(I2916/J2916,0),H2916="2.日給",ROUND(I2916/J2916,0)),"")</f>
        <v/>
      </c>
      <c r="L2916" s="37" t="str" cm="1">
        <f t="array" ref="L2916">IFERROR(_xlfn.IFS(E2916="","",K2916&lt;F2916,"×（法定外・特例等対象外です）",K2916&lt;G2916,"〇",K2916&gt;=G2916,"ー"),"")</f>
        <v/>
      </c>
      <c r="M2916" s="26" t="str" cm="1">
        <f t="array" ref="M2916">IFERROR(_xlfn.IFS(COUNTBLANK(D2916:K2916)=8,"",D2916="","←D列に従業員名を姓名（フルネーム）で入力してください。誤変換にお気を付け下さい。",E2916="","←E列に都道府県を入力してください。",H2916="","←H列に1.月給～3.時間給の選択肢を入力してください",I2916="","←I列に金額を入力してください",H2916=3,"",J2916="","←J列に所定労働時間を入力してください"),"")</f>
        <v/>
      </c>
    </row>
    <row r="2917" spans="2:13" ht="22" x14ac:dyDescent="0.55000000000000004">
      <c r="B2917" s="39">
        <f t="shared" si="45"/>
        <v>2909</v>
      </c>
      <c r="C2917" s="45"/>
      <c r="D2917" s="35"/>
      <c r="E2917" s="46"/>
      <c r="F2917" s="40" t="str" cm="1">
        <f t="array" ref="F2917">IFERROR(_xlfn.IFS(AND($G$3=45566,E2917="徳島"),VLOOKUP(E2917,最低賃金!$A$2:$G$49,2,FALSE),OR($G$3&lt;&gt;45566,E2917&lt;&gt;"徳島"),VLOOKUP(E2917,最低賃金!$A$2:$G$49,4,FALSE)),"")</f>
        <v/>
      </c>
      <c r="G2917" s="50" t="str">
        <f>IFERROR(VLOOKUP(E2917,最低賃金!$A$3:$G$49,6,FALSE),"")</f>
        <v/>
      </c>
      <c r="H2917" s="45"/>
      <c r="I2917" s="36"/>
      <c r="J2917" s="54"/>
      <c r="K2917" s="51" t="str" cm="1">
        <f t="array" ref="K2917">IFERROR(_xlfn.IFS(COUNTBLANK(H2917:J2917)=3,"",I2917="","I列に金額を入力してください",H2917="3.時間給",I2917,J2917="","J列に労働時間を入力してください",H2917="1.月給",ROUND(I2917/J2917,0),H2917="2.日給",ROUND(I2917/J2917,0)),"")</f>
        <v/>
      </c>
      <c r="L2917" s="37" t="str" cm="1">
        <f t="array" ref="L2917">IFERROR(_xlfn.IFS(E2917="","",K2917&lt;F2917,"×（法定外・特例等対象外です）",K2917&lt;G2917,"〇",K2917&gt;=G2917,"ー"),"")</f>
        <v/>
      </c>
      <c r="M2917" s="26" t="str" cm="1">
        <f t="array" ref="M2917">IFERROR(_xlfn.IFS(COUNTBLANK(D2917:K2917)=8,"",D2917="","←D列に従業員名を姓名（フルネーム）で入力してください。誤変換にお気を付け下さい。",E2917="","←E列に都道府県を入力してください。",H2917="","←H列に1.月給～3.時間給の選択肢を入力してください",I2917="","←I列に金額を入力してください",H2917=3,"",J2917="","←J列に所定労働時間を入力してください"),"")</f>
        <v/>
      </c>
    </row>
    <row r="2918" spans="2:13" ht="22" x14ac:dyDescent="0.55000000000000004">
      <c r="B2918" s="39">
        <f t="shared" si="45"/>
        <v>2910</v>
      </c>
      <c r="C2918" s="45"/>
      <c r="D2918" s="35"/>
      <c r="E2918" s="46"/>
      <c r="F2918" s="40" t="str" cm="1">
        <f t="array" ref="F2918">IFERROR(_xlfn.IFS(AND($G$3=45566,E2918="徳島"),VLOOKUP(E2918,最低賃金!$A$2:$G$49,2,FALSE),OR($G$3&lt;&gt;45566,E2918&lt;&gt;"徳島"),VLOOKUP(E2918,最低賃金!$A$2:$G$49,4,FALSE)),"")</f>
        <v/>
      </c>
      <c r="G2918" s="50" t="str">
        <f>IFERROR(VLOOKUP(E2918,最低賃金!$A$3:$G$49,6,FALSE),"")</f>
        <v/>
      </c>
      <c r="H2918" s="45"/>
      <c r="I2918" s="36"/>
      <c r="J2918" s="54"/>
      <c r="K2918" s="51" t="str" cm="1">
        <f t="array" ref="K2918">IFERROR(_xlfn.IFS(COUNTBLANK(H2918:J2918)=3,"",I2918="","I列に金額を入力してください",H2918="3.時間給",I2918,J2918="","J列に労働時間を入力してください",H2918="1.月給",ROUND(I2918/J2918,0),H2918="2.日給",ROUND(I2918/J2918,0)),"")</f>
        <v/>
      </c>
      <c r="L2918" s="37" t="str" cm="1">
        <f t="array" ref="L2918">IFERROR(_xlfn.IFS(E2918="","",K2918&lt;F2918,"×（法定外・特例等対象外です）",K2918&lt;G2918,"〇",K2918&gt;=G2918,"ー"),"")</f>
        <v/>
      </c>
      <c r="M2918" s="26" t="str" cm="1">
        <f t="array" ref="M2918">IFERROR(_xlfn.IFS(COUNTBLANK(D2918:K2918)=8,"",D2918="","←D列に従業員名を姓名（フルネーム）で入力してください。誤変換にお気を付け下さい。",E2918="","←E列に都道府県を入力してください。",H2918="","←H列に1.月給～3.時間給の選択肢を入力してください",I2918="","←I列に金額を入力してください",H2918=3,"",J2918="","←J列に所定労働時間を入力してください"),"")</f>
        <v/>
      </c>
    </row>
    <row r="2919" spans="2:13" ht="22" x14ac:dyDescent="0.55000000000000004">
      <c r="B2919" s="39">
        <f t="shared" si="45"/>
        <v>2911</v>
      </c>
      <c r="C2919" s="45"/>
      <c r="D2919" s="35"/>
      <c r="E2919" s="46"/>
      <c r="F2919" s="40" t="str" cm="1">
        <f t="array" ref="F2919">IFERROR(_xlfn.IFS(AND($G$3=45566,E2919="徳島"),VLOOKUP(E2919,最低賃金!$A$2:$G$49,2,FALSE),OR($G$3&lt;&gt;45566,E2919&lt;&gt;"徳島"),VLOOKUP(E2919,最低賃金!$A$2:$G$49,4,FALSE)),"")</f>
        <v/>
      </c>
      <c r="G2919" s="50" t="str">
        <f>IFERROR(VLOOKUP(E2919,最低賃金!$A$3:$G$49,6,FALSE),"")</f>
        <v/>
      </c>
      <c r="H2919" s="45"/>
      <c r="I2919" s="36"/>
      <c r="J2919" s="54"/>
      <c r="K2919" s="51" t="str" cm="1">
        <f t="array" ref="K2919">IFERROR(_xlfn.IFS(COUNTBLANK(H2919:J2919)=3,"",I2919="","I列に金額を入力してください",H2919="3.時間給",I2919,J2919="","J列に労働時間を入力してください",H2919="1.月給",ROUND(I2919/J2919,0),H2919="2.日給",ROUND(I2919/J2919,0)),"")</f>
        <v/>
      </c>
      <c r="L2919" s="37" t="str" cm="1">
        <f t="array" ref="L2919">IFERROR(_xlfn.IFS(E2919="","",K2919&lt;F2919,"×（法定外・特例等対象外です）",K2919&lt;G2919,"〇",K2919&gt;=G2919,"ー"),"")</f>
        <v/>
      </c>
      <c r="M2919" s="26" t="str" cm="1">
        <f t="array" ref="M2919">IFERROR(_xlfn.IFS(COUNTBLANK(D2919:K2919)=8,"",D2919="","←D列に従業員名を姓名（フルネーム）で入力してください。誤変換にお気を付け下さい。",E2919="","←E列に都道府県を入力してください。",H2919="","←H列に1.月給～3.時間給の選択肢を入力してください",I2919="","←I列に金額を入力してください",H2919=3,"",J2919="","←J列に所定労働時間を入力してください"),"")</f>
        <v/>
      </c>
    </row>
    <row r="2920" spans="2:13" ht="22" x14ac:dyDescent="0.55000000000000004">
      <c r="B2920" s="39">
        <f t="shared" si="45"/>
        <v>2912</v>
      </c>
      <c r="C2920" s="45"/>
      <c r="D2920" s="35"/>
      <c r="E2920" s="46"/>
      <c r="F2920" s="40" t="str" cm="1">
        <f t="array" ref="F2920">IFERROR(_xlfn.IFS(AND($G$3=45566,E2920="徳島"),VLOOKUP(E2920,最低賃金!$A$2:$G$49,2,FALSE),OR($G$3&lt;&gt;45566,E2920&lt;&gt;"徳島"),VLOOKUP(E2920,最低賃金!$A$2:$G$49,4,FALSE)),"")</f>
        <v/>
      </c>
      <c r="G2920" s="50" t="str">
        <f>IFERROR(VLOOKUP(E2920,最低賃金!$A$3:$G$49,6,FALSE),"")</f>
        <v/>
      </c>
      <c r="H2920" s="45"/>
      <c r="I2920" s="36"/>
      <c r="J2920" s="54"/>
      <c r="K2920" s="51" t="str" cm="1">
        <f t="array" ref="K2920">IFERROR(_xlfn.IFS(COUNTBLANK(H2920:J2920)=3,"",I2920="","I列に金額を入力してください",H2920="3.時間給",I2920,J2920="","J列に労働時間を入力してください",H2920="1.月給",ROUND(I2920/J2920,0),H2920="2.日給",ROUND(I2920/J2920,0)),"")</f>
        <v/>
      </c>
      <c r="L2920" s="37" t="str" cm="1">
        <f t="array" ref="L2920">IFERROR(_xlfn.IFS(E2920="","",K2920&lt;F2920,"×（法定外・特例等対象外です）",K2920&lt;G2920,"〇",K2920&gt;=G2920,"ー"),"")</f>
        <v/>
      </c>
      <c r="M2920" s="26" t="str" cm="1">
        <f t="array" ref="M2920">IFERROR(_xlfn.IFS(COUNTBLANK(D2920:K2920)=8,"",D2920="","←D列に従業員名を姓名（フルネーム）で入力してください。誤変換にお気を付け下さい。",E2920="","←E列に都道府県を入力してください。",H2920="","←H列に1.月給～3.時間給の選択肢を入力してください",I2920="","←I列に金額を入力してください",H2920=3,"",J2920="","←J列に所定労働時間を入力してください"),"")</f>
        <v/>
      </c>
    </row>
    <row r="2921" spans="2:13" ht="22" x14ac:dyDescent="0.55000000000000004">
      <c r="B2921" s="39">
        <f t="shared" si="45"/>
        <v>2913</v>
      </c>
      <c r="C2921" s="45"/>
      <c r="D2921" s="35"/>
      <c r="E2921" s="46"/>
      <c r="F2921" s="40" t="str" cm="1">
        <f t="array" ref="F2921">IFERROR(_xlfn.IFS(AND($G$3=45566,E2921="徳島"),VLOOKUP(E2921,最低賃金!$A$2:$G$49,2,FALSE),OR($G$3&lt;&gt;45566,E2921&lt;&gt;"徳島"),VLOOKUP(E2921,最低賃金!$A$2:$G$49,4,FALSE)),"")</f>
        <v/>
      </c>
      <c r="G2921" s="50" t="str">
        <f>IFERROR(VLOOKUP(E2921,最低賃金!$A$3:$G$49,6,FALSE),"")</f>
        <v/>
      </c>
      <c r="H2921" s="45"/>
      <c r="I2921" s="36"/>
      <c r="J2921" s="54"/>
      <c r="K2921" s="51" t="str" cm="1">
        <f t="array" ref="K2921">IFERROR(_xlfn.IFS(COUNTBLANK(H2921:J2921)=3,"",I2921="","I列に金額を入力してください",H2921="3.時間給",I2921,J2921="","J列に労働時間を入力してください",H2921="1.月給",ROUND(I2921/J2921,0),H2921="2.日給",ROUND(I2921/J2921,0)),"")</f>
        <v/>
      </c>
      <c r="L2921" s="37" t="str" cm="1">
        <f t="array" ref="L2921">IFERROR(_xlfn.IFS(E2921="","",K2921&lt;F2921,"×（法定外・特例等対象外です）",K2921&lt;G2921,"〇",K2921&gt;=G2921,"ー"),"")</f>
        <v/>
      </c>
      <c r="M2921" s="26" t="str" cm="1">
        <f t="array" ref="M2921">IFERROR(_xlfn.IFS(COUNTBLANK(D2921:K2921)=8,"",D2921="","←D列に従業員名を姓名（フルネーム）で入力してください。誤変換にお気を付け下さい。",E2921="","←E列に都道府県を入力してください。",H2921="","←H列に1.月給～3.時間給の選択肢を入力してください",I2921="","←I列に金額を入力してください",H2921=3,"",J2921="","←J列に所定労働時間を入力してください"),"")</f>
        <v/>
      </c>
    </row>
    <row r="2922" spans="2:13" ht="22" x14ac:dyDescent="0.55000000000000004">
      <c r="B2922" s="39">
        <f t="shared" si="45"/>
        <v>2914</v>
      </c>
      <c r="C2922" s="45"/>
      <c r="D2922" s="35"/>
      <c r="E2922" s="46"/>
      <c r="F2922" s="40" t="str" cm="1">
        <f t="array" ref="F2922">IFERROR(_xlfn.IFS(AND($G$3=45566,E2922="徳島"),VLOOKUP(E2922,最低賃金!$A$2:$G$49,2,FALSE),OR($G$3&lt;&gt;45566,E2922&lt;&gt;"徳島"),VLOOKUP(E2922,最低賃金!$A$2:$G$49,4,FALSE)),"")</f>
        <v/>
      </c>
      <c r="G2922" s="50" t="str">
        <f>IFERROR(VLOOKUP(E2922,最低賃金!$A$3:$G$49,6,FALSE),"")</f>
        <v/>
      </c>
      <c r="H2922" s="45"/>
      <c r="I2922" s="36"/>
      <c r="J2922" s="54"/>
      <c r="K2922" s="51" t="str" cm="1">
        <f t="array" ref="K2922">IFERROR(_xlfn.IFS(COUNTBLANK(H2922:J2922)=3,"",I2922="","I列に金額を入力してください",H2922="3.時間給",I2922,J2922="","J列に労働時間を入力してください",H2922="1.月給",ROUND(I2922/J2922,0),H2922="2.日給",ROUND(I2922/J2922,0)),"")</f>
        <v/>
      </c>
      <c r="L2922" s="37" t="str" cm="1">
        <f t="array" ref="L2922">IFERROR(_xlfn.IFS(E2922="","",K2922&lt;F2922,"×（法定外・特例等対象外です）",K2922&lt;G2922,"〇",K2922&gt;=G2922,"ー"),"")</f>
        <v/>
      </c>
      <c r="M2922" s="26" t="str" cm="1">
        <f t="array" ref="M2922">IFERROR(_xlfn.IFS(COUNTBLANK(D2922:K2922)=8,"",D2922="","←D列に従業員名を姓名（フルネーム）で入力してください。誤変換にお気を付け下さい。",E2922="","←E列に都道府県を入力してください。",H2922="","←H列に1.月給～3.時間給の選択肢を入力してください",I2922="","←I列に金額を入力してください",H2922=3,"",J2922="","←J列に所定労働時間を入力してください"),"")</f>
        <v/>
      </c>
    </row>
    <row r="2923" spans="2:13" ht="22" x14ac:dyDescent="0.55000000000000004">
      <c r="B2923" s="39">
        <f t="shared" si="45"/>
        <v>2915</v>
      </c>
      <c r="C2923" s="45"/>
      <c r="D2923" s="35"/>
      <c r="E2923" s="46"/>
      <c r="F2923" s="40" t="str" cm="1">
        <f t="array" ref="F2923">IFERROR(_xlfn.IFS(AND($G$3=45566,E2923="徳島"),VLOOKUP(E2923,最低賃金!$A$2:$G$49,2,FALSE),OR($G$3&lt;&gt;45566,E2923&lt;&gt;"徳島"),VLOOKUP(E2923,最低賃金!$A$2:$G$49,4,FALSE)),"")</f>
        <v/>
      </c>
      <c r="G2923" s="50" t="str">
        <f>IFERROR(VLOOKUP(E2923,最低賃金!$A$3:$G$49,6,FALSE),"")</f>
        <v/>
      </c>
      <c r="H2923" s="45"/>
      <c r="I2923" s="36"/>
      <c r="J2923" s="54"/>
      <c r="K2923" s="51" t="str" cm="1">
        <f t="array" ref="K2923">IFERROR(_xlfn.IFS(COUNTBLANK(H2923:J2923)=3,"",I2923="","I列に金額を入力してください",H2923="3.時間給",I2923,J2923="","J列に労働時間を入力してください",H2923="1.月給",ROUND(I2923/J2923,0),H2923="2.日給",ROUND(I2923/J2923,0)),"")</f>
        <v/>
      </c>
      <c r="L2923" s="37" t="str" cm="1">
        <f t="array" ref="L2923">IFERROR(_xlfn.IFS(E2923="","",K2923&lt;F2923,"×（法定外・特例等対象外です）",K2923&lt;G2923,"〇",K2923&gt;=G2923,"ー"),"")</f>
        <v/>
      </c>
      <c r="M2923" s="26" t="str" cm="1">
        <f t="array" ref="M2923">IFERROR(_xlfn.IFS(COUNTBLANK(D2923:K2923)=8,"",D2923="","←D列に従業員名を姓名（フルネーム）で入力してください。誤変換にお気を付け下さい。",E2923="","←E列に都道府県を入力してください。",H2923="","←H列に1.月給～3.時間給の選択肢を入力してください",I2923="","←I列に金額を入力してください",H2923=3,"",J2923="","←J列に所定労働時間を入力してください"),"")</f>
        <v/>
      </c>
    </row>
    <row r="2924" spans="2:13" ht="22" x14ac:dyDescent="0.55000000000000004">
      <c r="B2924" s="39">
        <f t="shared" si="45"/>
        <v>2916</v>
      </c>
      <c r="C2924" s="45"/>
      <c r="D2924" s="35"/>
      <c r="E2924" s="46"/>
      <c r="F2924" s="40" t="str" cm="1">
        <f t="array" ref="F2924">IFERROR(_xlfn.IFS(AND($G$3=45566,E2924="徳島"),VLOOKUP(E2924,最低賃金!$A$2:$G$49,2,FALSE),OR($G$3&lt;&gt;45566,E2924&lt;&gt;"徳島"),VLOOKUP(E2924,最低賃金!$A$2:$G$49,4,FALSE)),"")</f>
        <v/>
      </c>
      <c r="G2924" s="50" t="str">
        <f>IFERROR(VLOOKUP(E2924,最低賃金!$A$3:$G$49,6,FALSE),"")</f>
        <v/>
      </c>
      <c r="H2924" s="45"/>
      <c r="I2924" s="36"/>
      <c r="J2924" s="54"/>
      <c r="K2924" s="51" t="str" cm="1">
        <f t="array" ref="K2924">IFERROR(_xlfn.IFS(COUNTBLANK(H2924:J2924)=3,"",I2924="","I列に金額を入力してください",H2924="3.時間給",I2924,J2924="","J列に労働時間を入力してください",H2924="1.月給",ROUND(I2924/J2924,0),H2924="2.日給",ROUND(I2924/J2924,0)),"")</f>
        <v/>
      </c>
      <c r="L2924" s="37" t="str" cm="1">
        <f t="array" ref="L2924">IFERROR(_xlfn.IFS(E2924="","",K2924&lt;F2924,"×（法定外・特例等対象外です）",K2924&lt;G2924,"〇",K2924&gt;=G2924,"ー"),"")</f>
        <v/>
      </c>
      <c r="M2924" s="26" t="str" cm="1">
        <f t="array" ref="M2924">IFERROR(_xlfn.IFS(COUNTBLANK(D2924:K2924)=8,"",D2924="","←D列に従業員名を姓名（フルネーム）で入力してください。誤変換にお気を付け下さい。",E2924="","←E列に都道府県を入力してください。",H2924="","←H列に1.月給～3.時間給の選択肢を入力してください",I2924="","←I列に金額を入力してください",H2924=3,"",J2924="","←J列に所定労働時間を入力してください"),"")</f>
        <v/>
      </c>
    </row>
    <row r="2925" spans="2:13" ht="22" x14ac:dyDescent="0.55000000000000004">
      <c r="B2925" s="39">
        <f t="shared" si="45"/>
        <v>2917</v>
      </c>
      <c r="C2925" s="45"/>
      <c r="D2925" s="35"/>
      <c r="E2925" s="46"/>
      <c r="F2925" s="40" t="str" cm="1">
        <f t="array" ref="F2925">IFERROR(_xlfn.IFS(AND($G$3=45566,E2925="徳島"),VLOOKUP(E2925,最低賃金!$A$2:$G$49,2,FALSE),OR($G$3&lt;&gt;45566,E2925&lt;&gt;"徳島"),VLOOKUP(E2925,最低賃金!$A$2:$G$49,4,FALSE)),"")</f>
        <v/>
      </c>
      <c r="G2925" s="50" t="str">
        <f>IFERROR(VLOOKUP(E2925,最低賃金!$A$3:$G$49,6,FALSE),"")</f>
        <v/>
      </c>
      <c r="H2925" s="45"/>
      <c r="I2925" s="36"/>
      <c r="J2925" s="54"/>
      <c r="K2925" s="51" t="str" cm="1">
        <f t="array" ref="K2925">IFERROR(_xlfn.IFS(COUNTBLANK(H2925:J2925)=3,"",I2925="","I列に金額を入力してください",H2925="3.時間給",I2925,J2925="","J列に労働時間を入力してください",H2925="1.月給",ROUND(I2925/J2925,0),H2925="2.日給",ROUND(I2925/J2925,0)),"")</f>
        <v/>
      </c>
      <c r="L2925" s="37" t="str" cm="1">
        <f t="array" ref="L2925">IFERROR(_xlfn.IFS(E2925="","",K2925&lt;F2925,"×（法定外・特例等対象外です）",K2925&lt;G2925,"〇",K2925&gt;=G2925,"ー"),"")</f>
        <v/>
      </c>
      <c r="M2925" s="26" t="str" cm="1">
        <f t="array" ref="M2925">IFERROR(_xlfn.IFS(COUNTBLANK(D2925:K2925)=8,"",D2925="","←D列に従業員名を姓名（フルネーム）で入力してください。誤変換にお気を付け下さい。",E2925="","←E列に都道府県を入力してください。",H2925="","←H列に1.月給～3.時間給の選択肢を入力してください",I2925="","←I列に金額を入力してください",H2925=3,"",J2925="","←J列に所定労働時間を入力してください"),"")</f>
        <v/>
      </c>
    </row>
    <row r="2926" spans="2:13" ht="22" x14ac:dyDescent="0.55000000000000004">
      <c r="B2926" s="39">
        <f t="shared" si="45"/>
        <v>2918</v>
      </c>
      <c r="C2926" s="45"/>
      <c r="D2926" s="35"/>
      <c r="E2926" s="46"/>
      <c r="F2926" s="40" t="str" cm="1">
        <f t="array" ref="F2926">IFERROR(_xlfn.IFS(AND($G$3=45566,E2926="徳島"),VLOOKUP(E2926,最低賃金!$A$2:$G$49,2,FALSE),OR($G$3&lt;&gt;45566,E2926&lt;&gt;"徳島"),VLOOKUP(E2926,最低賃金!$A$2:$G$49,4,FALSE)),"")</f>
        <v/>
      </c>
      <c r="G2926" s="50" t="str">
        <f>IFERROR(VLOOKUP(E2926,最低賃金!$A$3:$G$49,6,FALSE),"")</f>
        <v/>
      </c>
      <c r="H2926" s="45"/>
      <c r="I2926" s="36"/>
      <c r="J2926" s="54"/>
      <c r="K2926" s="51" t="str" cm="1">
        <f t="array" ref="K2926">IFERROR(_xlfn.IFS(COUNTBLANK(H2926:J2926)=3,"",I2926="","I列に金額を入力してください",H2926="3.時間給",I2926,J2926="","J列に労働時間を入力してください",H2926="1.月給",ROUND(I2926/J2926,0),H2926="2.日給",ROUND(I2926/J2926,0)),"")</f>
        <v/>
      </c>
      <c r="L2926" s="37" t="str" cm="1">
        <f t="array" ref="L2926">IFERROR(_xlfn.IFS(E2926="","",K2926&lt;F2926,"×（法定外・特例等対象外です）",K2926&lt;G2926,"〇",K2926&gt;=G2926,"ー"),"")</f>
        <v/>
      </c>
      <c r="M2926" s="26" t="str" cm="1">
        <f t="array" ref="M2926">IFERROR(_xlfn.IFS(COUNTBLANK(D2926:K2926)=8,"",D2926="","←D列に従業員名を姓名（フルネーム）で入力してください。誤変換にお気を付け下さい。",E2926="","←E列に都道府県を入力してください。",H2926="","←H列に1.月給～3.時間給の選択肢を入力してください",I2926="","←I列に金額を入力してください",H2926=3,"",J2926="","←J列に所定労働時間を入力してください"),"")</f>
        <v/>
      </c>
    </row>
    <row r="2927" spans="2:13" ht="22" x14ac:dyDescent="0.55000000000000004">
      <c r="B2927" s="39">
        <f t="shared" si="45"/>
        <v>2919</v>
      </c>
      <c r="C2927" s="45"/>
      <c r="D2927" s="35"/>
      <c r="E2927" s="46"/>
      <c r="F2927" s="40" t="str" cm="1">
        <f t="array" ref="F2927">IFERROR(_xlfn.IFS(AND($G$3=45566,E2927="徳島"),VLOOKUP(E2927,最低賃金!$A$2:$G$49,2,FALSE),OR($G$3&lt;&gt;45566,E2927&lt;&gt;"徳島"),VLOOKUP(E2927,最低賃金!$A$2:$G$49,4,FALSE)),"")</f>
        <v/>
      </c>
      <c r="G2927" s="50" t="str">
        <f>IFERROR(VLOOKUP(E2927,最低賃金!$A$3:$G$49,6,FALSE),"")</f>
        <v/>
      </c>
      <c r="H2927" s="45"/>
      <c r="I2927" s="36"/>
      <c r="J2927" s="54"/>
      <c r="K2927" s="51" t="str" cm="1">
        <f t="array" ref="K2927">IFERROR(_xlfn.IFS(COUNTBLANK(H2927:J2927)=3,"",I2927="","I列に金額を入力してください",H2927="3.時間給",I2927,J2927="","J列に労働時間を入力してください",H2927="1.月給",ROUND(I2927/J2927,0),H2927="2.日給",ROUND(I2927/J2927,0)),"")</f>
        <v/>
      </c>
      <c r="L2927" s="37" t="str" cm="1">
        <f t="array" ref="L2927">IFERROR(_xlfn.IFS(E2927="","",K2927&lt;F2927,"×（法定外・特例等対象外です）",K2927&lt;G2927,"〇",K2927&gt;=G2927,"ー"),"")</f>
        <v/>
      </c>
      <c r="M2927" s="26" t="str" cm="1">
        <f t="array" ref="M2927">IFERROR(_xlfn.IFS(COUNTBLANK(D2927:K2927)=8,"",D2927="","←D列に従業員名を姓名（フルネーム）で入力してください。誤変換にお気を付け下さい。",E2927="","←E列に都道府県を入力してください。",H2927="","←H列に1.月給～3.時間給の選択肢を入力してください",I2927="","←I列に金額を入力してください",H2927=3,"",J2927="","←J列に所定労働時間を入力してください"),"")</f>
        <v/>
      </c>
    </row>
    <row r="2928" spans="2:13" ht="22" x14ac:dyDescent="0.55000000000000004">
      <c r="B2928" s="39">
        <f t="shared" si="45"/>
        <v>2920</v>
      </c>
      <c r="C2928" s="45"/>
      <c r="D2928" s="35"/>
      <c r="E2928" s="46"/>
      <c r="F2928" s="40" t="str" cm="1">
        <f t="array" ref="F2928">IFERROR(_xlfn.IFS(AND($G$3=45566,E2928="徳島"),VLOOKUP(E2928,最低賃金!$A$2:$G$49,2,FALSE),OR($G$3&lt;&gt;45566,E2928&lt;&gt;"徳島"),VLOOKUP(E2928,最低賃金!$A$2:$G$49,4,FALSE)),"")</f>
        <v/>
      </c>
      <c r="G2928" s="50" t="str">
        <f>IFERROR(VLOOKUP(E2928,最低賃金!$A$3:$G$49,6,FALSE),"")</f>
        <v/>
      </c>
      <c r="H2928" s="45"/>
      <c r="I2928" s="36"/>
      <c r="J2928" s="54"/>
      <c r="K2928" s="51" t="str" cm="1">
        <f t="array" ref="K2928">IFERROR(_xlfn.IFS(COUNTBLANK(H2928:J2928)=3,"",I2928="","I列に金額を入力してください",H2928="3.時間給",I2928,J2928="","J列に労働時間を入力してください",H2928="1.月給",ROUND(I2928/J2928,0),H2928="2.日給",ROUND(I2928/J2928,0)),"")</f>
        <v/>
      </c>
      <c r="L2928" s="37" t="str" cm="1">
        <f t="array" ref="L2928">IFERROR(_xlfn.IFS(E2928="","",K2928&lt;F2928,"×（法定外・特例等対象外です）",K2928&lt;G2928,"〇",K2928&gt;=G2928,"ー"),"")</f>
        <v/>
      </c>
      <c r="M2928" s="26" t="str" cm="1">
        <f t="array" ref="M2928">IFERROR(_xlfn.IFS(COUNTBLANK(D2928:K2928)=8,"",D2928="","←D列に従業員名を姓名（フルネーム）で入力してください。誤変換にお気を付け下さい。",E2928="","←E列に都道府県を入力してください。",H2928="","←H列に1.月給～3.時間給の選択肢を入力してください",I2928="","←I列に金額を入力してください",H2928=3,"",J2928="","←J列に所定労働時間を入力してください"),"")</f>
        <v/>
      </c>
    </row>
    <row r="2929" spans="2:13" ht="22" x14ac:dyDescent="0.55000000000000004">
      <c r="B2929" s="39">
        <f t="shared" si="45"/>
        <v>2921</v>
      </c>
      <c r="C2929" s="45"/>
      <c r="D2929" s="35"/>
      <c r="E2929" s="46"/>
      <c r="F2929" s="40" t="str" cm="1">
        <f t="array" ref="F2929">IFERROR(_xlfn.IFS(AND($G$3=45566,E2929="徳島"),VLOOKUP(E2929,最低賃金!$A$2:$G$49,2,FALSE),OR($G$3&lt;&gt;45566,E2929&lt;&gt;"徳島"),VLOOKUP(E2929,最低賃金!$A$2:$G$49,4,FALSE)),"")</f>
        <v/>
      </c>
      <c r="G2929" s="50" t="str">
        <f>IFERROR(VLOOKUP(E2929,最低賃金!$A$3:$G$49,6,FALSE),"")</f>
        <v/>
      </c>
      <c r="H2929" s="45"/>
      <c r="I2929" s="36"/>
      <c r="J2929" s="54"/>
      <c r="K2929" s="51" t="str" cm="1">
        <f t="array" ref="K2929">IFERROR(_xlfn.IFS(COUNTBLANK(H2929:J2929)=3,"",I2929="","I列に金額を入力してください",H2929="3.時間給",I2929,J2929="","J列に労働時間を入力してください",H2929="1.月給",ROUND(I2929/J2929,0),H2929="2.日給",ROUND(I2929/J2929,0)),"")</f>
        <v/>
      </c>
      <c r="L2929" s="37" t="str" cm="1">
        <f t="array" ref="L2929">IFERROR(_xlfn.IFS(E2929="","",K2929&lt;F2929,"×（法定外・特例等対象外です）",K2929&lt;G2929,"〇",K2929&gt;=G2929,"ー"),"")</f>
        <v/>
      </c>
      <c r="M2929" s="26" t="str" cm="1">
        <f t="array" ref="M2929">IFERROR(_xlfn.IFS(COUNTBLANK(D2929:K2929)=8,"",D2929="","←D列に従業員名を姓名（フルネーム）で入力してください。誤変換にお気を付け下さい。",E2929="","←E列に都道府県を入力してください。",H2929="","←H列に1.月給～3.時間給の選択肢を入力してください",I2929="","←I列に金額を入力してください",H2929=3,"",J2929="","←J列に所定労働時間を入力してください"),"")</f>
        <v/>
      </c>
    </row>
    <row r="2930" spans="2:13" ht="22" x14ac:dyDescent="0.55000000000000004">
      <c r="B2930" s="39">
        <f t="shared" si="45"/>
        <v>2922</v>
      </c>
      <c r="C2930" s="45"/>
      <c r="D2930" s="35"/>
      <c r="E2930" s="46"/>
      <c r="F2930" s="40" t="str" cm="1">
        <f t="array" ref="F2930">IFERROR(_xlfn.IFS(AND($G$3=45566,E2930="徳島"),VLOOKUP(E2930,最低賃金!$A$2:$G$49,2,FALSE),OR($G$3&lt;&gt;45566,E2930&lt;&gt;"徳島"),VLOOKUP(E2930,最低賃金!$A$2:$G$49,4,FALSE)),"")</f>
        <v/>
      </c>
      <c r="G2930" s="50" t="str">
        <f>IFERROR(VLOOKUP(E2930,最低賃金!$A$3:$G$49,6,FALSE),"")</f>
        <v/>
      </c>
      <c r="H2930" s="45"/>
      <c r="I2930" s="36"/>
      <c r="J2930" s="54"/>
      <c r="K2930" s="51" t="str" cm="1">
        <f t="array" ref="K2930">IFERROR(_xlfn.IFS(COUNTBLANK(H2930:J2930)=3,"",I2930="","I列に金額を入力してください",H2930="3.時間給",I2930,J2930="","J列に労働時間を入力してください",H2930="1.月給",ROUND(I2930/J2930,0),H2930="2.日給",ROUND(I2930/J2930,0)),"")</f>
        <v/>
      </c>
      <c r="L2930" s="37" t="str" cm="1">
        <f t="array" ref="L2930">IFERROR(_xlfn.IFS(E2930="","",K2930&lt;F2930,"×（法定外・特例等対象外です）",K2930&lt;G2930,"〇",K2930&gt;=G2930,"ー"),"")</f>
        <v/>
      </c>
      <c r="M2930" s="26" t="str" cm="1">
        <f t="array" ref="M2930">IFERROR(_xlfn.IFS(COUNTBLANK(D2930:K2930)=8,"",D2930="","←D列に従業員名を姓名（フルネーム）で入力してください。誤変換にお気を付け下さい。",E2930="","←E列に都道府県を入力してください。",H2930="","←H列に1.月給～3.時間給の選択肢を入力してください",I2930="","←I列に金額を入力してください",H2930=3,"",J2930="","←J列に所定労働時間を入力してください"),"")</f>
        <v/>
      </c>
    </row>
    <row r="2931" spans="2:13" ht="22" x14ac:dyDescent="0.55000000000000004">
      <c r="B2931" s="39">
        <f t="shared" si="45"/>
        <v>2923</v>
      </c>
      <c r="C2931" s="45"/>
      <c r="D2931" s="35"/>
      <c r="E2931" s="46"/>
      <c r="F2931" s="40" t="str" cm="1">
        <f t="array" ref="F2931">IFERROR(_xlfn.IFS(AND($G$3=45566,E2931="徳島"),VLOOKUP(E2931,最低賃金!$A$2:$G$49,2,FALSE),OR($G$3&lt;&gt;45566,E2931&lt;&gt;"徳島"),VLOOKUP(E2931,最低賃金!$A$2:$G$49,4,FALSE)),"")</f>
        <v/>
      </c>
      <c r="G2931" s="50" t="str">
        <f>IFERROR(VLOOKUP(E2931,最低賃金!$A$3:$G$49,6,FALSE),"")</f>
        <v/>
      </c>
      <c r="H2931" s="45"/>
      <c r="I2931" s="36"/>
      <c r="J2931" s="54"/>
      <c r="K2931" s="51" t="str" cm="1">
        <f t="array" ref="K2931">IFERROR(_xlfn.IFS(COUNTBLANK(H2931:J2931)=3,"",I2931="","I列に金額を入力してください",H2931="3.時間給",I2931,J2931="","J列に労働時間を入力してください",H2931="1.月給",ROUND(I2931/J2931,0),H2931="2.日給",ROUND(I2931/J2931,0)),"")</f>
        <v/>
      </c>
      <c r="L2931" s="37" t="str" cm="1">
        <f t="array" ref="L2931">IFERROR(_xlfn.IFS(E2931="","",K2931&lt;F2931,"×（法定外・特例等対象外です）",K2931&lt;G2931,"〇",K2931&gt;=G2931,"ー"),"")</f>
        <v/>
      </c>
      <c r="M2931" s="26" t="str" cm="1">
        <f t="array" ref="M2931">IFERROR(_xlfn.IFS(COUNTBLANK(D2931:K2931)=8,"",D2931="","←D列に従業員名を姓名（フルネーム）で入力してください。誤変換にお気を付け下さい。",E2931="","←E列に都道府県を入力してください。",H2931="","←H列に1.月給～3.時間給の選択肢を入力してください",I2931="","←I列に金額を入力してください",H2931=3,"",J2931="","←J列に所定労働時間を入力してください"),"")</f>
        <v/>
      </c>
    </row>
    <row r="2932" spans="2:13" ht="22" x14ac:dyDescent="0.55000000000000004">
      <c r="B2932" s="39">
        <f t="shared" si="45"/>
        <v>2924</v>
      </c>
      <c r="C2932" s="45"/>
      <c r="D2932" s="35"/>
      <c r="E2932" s="46"/>
      <c r="F2932" s="40" t="str" cm="1">
        <f t="array" ref="F2932">IFERROR(_xlfn.IFS(AND($G$3=45566,E2932="徳島"),VLOOKUP(E2932,最低賃金!$A$2:$G$49,2,FALSE),OR($G$3&lt;&gt;45566,E2932&lt;&gt;"徳島"),VLOOKUP(E2932,最低賃金!$A$2:$G$49,4,FALSE)),"")</f>
        <v/>
      </c>
      <c r="G2932" s="50" t="str">
        <f>IFERROR(VLOOKUP(E2932,最低賃金!$A$3:$G$49,6,FALSE),"")</f>
        <v/>
      </c>
      <c r="H2932" s="45"/>
      <c r="I2932" s="36"/>
      <c r="J2932" s="54"/>
      <c r="K2932" s="51" t="str" cm="1">
        <f t="array" ref="K2932">IFERROR(_xlfn.IFS(COUNTBLANK(H2932:J2932)=3,"",I2932="","I列に金額を入力してください",H2932="3.時間給",I2932,J2932="","J列に労働時間を入力してください",H2932="1.月給",ROUND(I2932/J2932,0),H2932="2.日給",ROUND(I2932/J2932,0)),"")</f>
        <v/>
      </c>
      <c r="L2932" s="37" t="str" cm="1">
        <f t="array" ref="L2932">IFERROR(_xlfn.IFS(E2932="","",K2932&lt;F2932,"×（法定外・特例等対象外です）",K2932&lt;G2932,"〇",K2932&gt;=G2932,"ー"),"")</f>
        <v/>
      </c>
      <c r="M2932" s="26" t="str" cm="1">
        <f t="array" ref="M2932">IFERROR(_xlfn.IFS(COUNTBLANK(D2932:K2932)=8,"",D2932="","←D列に従業員名を姓名（フルネーム）で入力してください。誤変換にお気を付け下さい。",E2932="","←E列に都道府県を入力してください。",H2932="","←H列に1.月給～3.時間給の選択肢を入力してください",I2932="","←I列に金額を入力してください",H2932=3,"",J2932="","←J列に所定労働時間を入力してください"),"")</f>
        <v/>
      </c>
    </row>
    <row r="2933" spans="2:13" ht="22" x14ac:dyDescent="0.55000000000000004">
      <c r="B2933" s="39">
        <f t="shared" si="45"/>
        <v>2925</v>
      </c>
      <c r="C2933" s="45"/>
      <c r="D2933" s="35"/>
      <c r="E2933" s="46"/>
      <c r="F2933" s="40" t="str" cm="1">
        <f t="array" ref="F2933">IFERROR(_xlfn.IFS(AND($G$3=45566,E2933="徳島"),VLOOKUP(E2933,最低賃金!$A$2:$G$49,2,FALSE),OR($G$3&lt;&gt;45566,E2933&lt;&gt;"徳島"),VLOOKUP(E2933,最低賃金!$A$2:$G$49,4,FALSE)),"")</f>
        <v/>
      </c>
      <c r="G2933" s="50" t="str">
        <f>IFERROR(VLOOKUP(E2933,最低賃金!$A$3:$G$49,6,FALSE),"")</f>
        <v/>
      </c>
      <c r="H2933" s="45"/>
      <c r="I2933" s="36"/>
      <c r="J2933" s="54"/>
      <c r="K2933" s="51" t="str" cm="1">
        <f t="array" ref="K2933">IFERROR(_xlfn.IFS(COUNTBLANK(H2933:J2933)=3,"",I2933="","I列に金額を入力してください",H2933="3.時間給",I2933,J2933="","J列に労働時間を入力してください",H2933="1.月給",ROUND(I2933/J2933,0),H2933="2.日給",ROUND(I2933/J2933,0)),"")</f>
        <v/>
      </c>
      <c r="L2933" s="37" t="str" cm="1">
        <f t="array" ref="L2933">IFERROR(_xlfn.IFS(E2933="","",K2933&lt;F2933,"×（法定外・特例等対象外です）",K2933&lt;G2933,"〇",K2933&gt;=G2933,"ー"),"")</f>
        <v/>
      </c>
      <c r="M2933" s="26" t="str" cm="1">
        <f t="array" ref="M2933">IFERROR(_xlfn.IFS(COUNTBLANK(D2933:K2933)=8,"",D2933="","←D列に従業員名を姓名（フルネーム）で入力してください。誤変換にお気を付け下さい。",E2933="","←E列に都道府県を入力してください。",H2933="","←H列に1.月給～3.時間給の選択肢を入力してください",I2933="","←I列に金額を入力してください",H2933=3,"",J2933="","←J列に所定労働時間を入力してください"),"")</f>
        <v/>
      </c>
    </row>
    <row r="2934" spans="2:13" ht="22" x14ac:dyDescent="0.55000000000000004">
      <c r="B2934" s="39">
        <f t="shared" si="45"/>
        <v>2926</v>
      </c>
      <c r="C2934" s="45"/>
      <c r="D2934" s="35"/>
      <c r="E2934" s="46"/>
      <c r="F2934" s="40" t="str" cm="1">
        <f t="array" ref="F2934">IFERROR(_xlfn.IFS(AND($G$3=45566,E2934="徳島"),VLOOKUP(E2934,最低賃金!$A$2:$G$49,2,FALSE),OR($G$3&lt;&gt;45566,E2934&lt;&gt;"徳島"),VLOOKUP(E2934,最低賃金!$A$2:$G$49,4,FALSE)),"")</f>
        <v/>
      </c>
      <c r="G2934" s="50" t="str">
        <f>IFERROR(VLOOKUP(E2934,最低賃金!$A$3:$G$49,6,FALSE),"")</f>
        <v/>
      </c>
      <c r="H2934" s="45"/>
      <c r="I2934" s="36"/>
      <c r="J2934" s="54"/>
      <c r="K2934" s="51" t="str" cm="1">
        <f t="array" ref="K2934">IFERROR(_xlfn.IFS(COUNTBLANK(H2934:J2934)=3,"",I2934="","I列に金額を入力してください",H2934="3.時間給",I2934,J2934="","J列に労働時間を入力してください",H2934="1.月給",ROUND(I2934/J2934,0),H2934="2.日給",ROUND(I2934/J2934,0)),"")</f>
        <v/>
      </c>
      <c r="L2934" s="37" t="str" cm="1">
        <f t="array" ref="L2934">IFERROR(_xlfn.IFS(E2934="","",K2934&lt;F2934,"×（法定外・特例等対象外です）",K2934&lt;G2934,"〇",K2934&gt;=G2934,"ー"),"")</f>
        <v/>
      </c>
      <c r="M2934" s="26" t="str" cm="1">
        <f t="array" ref="M2934">IFERROR(_xlfn.IFS(COUNTBLANK(D2934:K2934)=8,"",D2934="","←D列に従業員名を姓名（フルネーム）で入力してください。誤変換にお気を付け下さい。",E2934="","←E列に都道府県を入力してください。",H2934="","←H列に1.月給～3.時間給の選択肢を入力してください",I2934="","←I列に金額を入力してください",H2934=3,"",J2934="","←J列に所定労働時間を入力してください"),"")</f>
        <v/>
      </c>
    </row>
    <row r="2935" spans="2:13" ht="22" x14ac:dyDescent="0.55000000000000004">
      <c r="B2935" s="39">
        <f t="shared" si="45"/>
        <v>2927</v>
      </c>
      <c r="C2935" s="45"/>
      <c r="D2935" s="35"/>
      <c r="E2935" s="46"/>
      <c r="F2935" s="40" t="str" cm="1">
        <f t="array" ref="F2935">IFERROR(_xlfn.IFS(AND($G$3=45566,E2935="徳島"),VLOOKUP(E2935,最低賃金!$A$2:$G$49,2,FALSE),OR($G$3&lt;&gt;45566,E2935&lt;&gt;"徳島"),VLOOKUP(E2935,最低賃金!$A$2:$G$49,4,FALSE)),"")</f>
        <v/>
      </c>
      <c r="G2935" s="50" t="str">
        <f>IFERROR(VLOOKUP(E2935,最低賃金!$A$3:$G$49,6,FALSE),"")</f>
        <v/>
      </c>
      <c r="H2935" s="45"/>
      <c r="I2935" s="36"/>
      <c r="J2935" s="54"/>
      <c r="K2935" s="51" t="str" cm="1">
        <f t="array" ref="K2935">IFERROR(_xlfn.IFS(COUNTBLANK(H2935:J2935)=3,"",I2935="","I列に金額を入力してください",H2935="3.時間給",I2935,J2935="","J列に労働時間を入力してください",H2935="1.月給",ROUND(I2935/J2935,0),H2935="2.日給",ROUND(I2935/J2935,0)),"")</f>
        <v/>
      </c>
      <c r="L2935" s="37" t="str" cm="1">
        <f t="array" ref="L2935">IFERROR(_xlfn.IFS(E2935="","",K2935&lt;F2935,"×（法定外・特例等対象外です）",K2935&lt;G2935,"〇",K2935&gt;=G2935,"ー"),"")</f>
        <v/>
      </c>
      <c r="M2935" s="26" t="str" cm="1">
        <f t="array" ref="M2935">IFERROR(_xlfn.IFS(COUNTBLANK(D2935:K2935)=8,"",D2935="","←D列に従業員名を姓名（フルネーム）で入力してください。誤変換にお気を付け下さい。",E2935="","←E列に都道府県を入力してください。",H2935="","←H列に1.月給～3.時間給の選択肢を入力してください",I2935="","←I列に金額を入力してください",H2935=3,"",J2935="","←J列に所定労働時間を入力してください"),"")</f>
        <v/>
      </c>
    </row>
    <row r="2936" spans="2:13" ht="22" x14ac:dyDescent="0.55000000000000004">
      <c r="B2936" s="39">
        <f t="shared" si="45"/>
        <v>2928</v>
      </c>
      <c r="C2936" s="45"/>
      <c r="D2936" s="35"/>
      <c r="E2936" s="46"/>
      <c r="F2936" s="40" t="str" cm="1">
        <f t="array" ref="F2936">IFERROR(_xlfn.IFS(AND($G$3=45566,E2936="徳島"),VLOOKUP(E2936,最低賃金!$A$2:$G$49,2,FALSE),OR($G$3&lt;&gt;45566,E2936&lt;&gt;"徳島"),VLOOKUP(E2936,最低賃金!$A$2:$G$49,4,FALSE)),"")</f>
        <v/>
      </c>
      <c r="G2936" s="50" t="str">
        <f>IFERROR(VLOOKUP(E2936,最低賃金!$A$3:$G$49,6,FALSE),"")</f>
        <v/>
      </c>
      <c r="H2936" s="45"/>
      <c r="I2936" s="36"/>
      <c r="J2936" s="54"/>
      <c r="K2936" s="51" t="str" cm="1">
        <f t="array" ref="K2936">IFERROR(_xlfn.IFS(COUNTBLANK(H2936:J2936)=3,"",I2936="","I列に金額を入力してください",H2936="3.時間給",I2936,J2936="","J列に労働時間を入力してください",H2936="1.月給",ROUND(I2936/J2936,0),H2936="2.日給",ROUND(I2936/J2936,0)),"")</f>
        <v/>
      </c>
      <c r="L2936" s="37" t="str" cm="1">
        <f t="array" ref="L2936">IFERROR(_xlfn.IFS(E2936="","",K2936&lt;F2936,"×（法定外・特例等対象外です）",K2936&lt;G2936,"〇",K2936&gt;=G2936,"ー"),"")</f>
        <v/>
      </c>
      <c r="M2936" s="26" t="str" cm="1">
        <f t="array" ref="M2936">IFERROR(_xlfn.IFS(COUNTBLANK(D2936:K2936)=8,"",D2936="","←D列に従業員名を姓名（フルネーム）で入力してください。誤変換にお気を付け下さい。",E2936="","←E列に都道府県を入力してください。",H2936="","←H列に1.月給～3.時間給の選択肢を入力してください",I2936="","←I列に金額を入力してください",H2936=3,"",J2936="","←J列に所定労働時間を入力してください"),"")</f>
        <v/>
      </c>
    </row>
    <row r="2937" spans="2:13" ht="22" x14ac:dyDescent="0.55000000000000004">
      <c r="B2937" s="39">
        <f t="shared" si="45"/>
        <v>2929</v>
      </c>
      <c r="C2937" s="45"/>
      <c r="D2937" s="35"/>
      <c r="E2937" s="46"/>
      <c r="F2937" s="40" t="str" cm="1">
        <f t="array" ref="F2937">IFERROR(_xlfn.IFS(AND($G$3=45566,E2937="徳島"),VLOOKUP(E2937,最低賃金!$A$2:$G$49,2,FALSE),OR($G$3&lt;&gt;45566,E2937&lt;&gt;"徳島"),VLOOKUP(E2937,最低賃金!$A$2:$G$49,4,FALSE)),"")</f>
        <v/>
      </c>
      <c r="G2937" s="50" t="str">
        <f>IFERROR(VLOOKUP(E2937,最低賃金!$A$3:$G$49,6,FALSE),"")</f>
        <v/>
      </c>
      <c r="H2937" s="45"/>
      <c r="I2937" s="36"/>
      <c r="J2937" s="54"/>
      <c r="K2937" s="51" t="str" cm="1">
        <f t="array" ref="K2937">IFERROR(_xlfn.IFS(COUNTBLANK(H2937:J2937)=3,"",I2937="","I列に金額を入力してください",H2937="3.時間給",I2937,J2937="","J列に労働時間を入力してください",H2937="1.月給",ROUND(I2937/J2937,0),H2937="2.日給",ROUND(I2937/J2937,0)),"")</f>
        <v/>
      </c>
      <c r="L2937" s="37" t="str" cm="1">
        <f t="array" ref="L2937">IFERROR(_xlfn.IFS(E2937="","",K2937&lt;F2937,"×（法定外・特例等対象外です）",K2937&lt;G2937,"〇",K2937&gt;=G2937,"ー"),"")</f>
        <v/>
      </c>
      <c r="M2937" s="26" t="str" cm="1">
        <f t="array" ref="M2937">IFERROR(_xlfn.IFS(COUNTBLANK(D2937:K2937)=8,"",D2937="","←D列に従業員名を姓名（フルネーム）で入力してください。誤変換にお気を付け下さい。",E2937="","←E列に都道府県を入力してください。",H2937="","←H列に1.月給～3.時間給の選択肢を入力してください",I2937="","←I列に金額を入力してください",H2937=3,"",J2937="","←J列に所定労働時間を入力してください"),"")</f>
        <v/>
      </c>
    </row>
    <row r="2938" spans="2:13" ht="22" x14ac:dyDescent="0.55000000000000004">
      <c r="B2938" s="39">
        <f t="shared" si="45"/>
        <v>2930</v>
      </c>
      <c r="C2938" s="45"/>
      <c r="D2938" s="35"/>
      <c r="E2938" s="46"/>
      <c r="F2938" s="40" t="str" cm="1">
        <f t="array" ref="F2938">IFERROR(_xlfn.IFS(AND($G$3=45566,E2938="徳島"),VLOOKUP(E2938,最低賃金!$A$2:$G$49,2,FALSE),OR($G$3&lt;&gt;45566,E2938&lt;&gt;"徳島"),VLOOKUP(E2938,最低賃金!$A$2:$G$49,4,FALSE)),"")</f>
        <v/>
      </c>
      <c r="G2938" s="50" t="str">
        <f>IFERROR(VLOOKUP(E2938,最低賃金!$A$3:$G$49,6,FALSE),"")</f>
        <v/>
      </c>
      <c r="H2938" s="45"/>
      <c r="I2938" s="36"/>
      <c r="J2938" s="54"/>
      <c r="K2938" s="51" t="str" cm="1">
        <f t="array" ref="K2938">IFERROR(_xlfn.IFS(COUNTBLANK(H2938:J2938)=3,"",I2938="","I列に金額を入力してください",H2938="3.時間給",I2938,J2938="","J列に労働時間を入力してください",H2938="1.月給",ROUND(I2938/J2938,0),H2938="2.日給",ROUND(I2938/J2938,0)),"")</f>
        <v/>
      </c>
      <c r="L2938" s="37" t="str" cm="1">
        <f t="array" ref="L2938">IFERROR(_xlfn.IFS(E2938="","",K2938&lt;F2938,"×（法定外・特例等対象外です）",K2938&lt;G2938,"〇",K2938&gt;=G2938,"ー"),"")</f>
        <v/>
      </c>
      <c r="M2938" s="26" t="str" cm="1">
        <f t="array" ref="M2938">IFERROR(_xlfn.IFS(COUNTBLANK(D2938:K2938)=8,"",D2938="","←D列に従業員名を姓名（フルネーム）で入力してください。誤変換にお気を付け下さい。",E2938="","←E列に都道府県を入力してください。",H2938="","←H列に1.月給～3.時間給の選択肢を入力してください",I2938="","←I列に金額を入力してください",H2938=3,"",J2938="","←J列に所定労働時間を入力してください"),"")</f>
        <v/>
      </c>
    </row>
    <row r="2939" spans="2:13" ht="22" x14ac:dyDescent="0.55000000000000004">
      <c r="B2939" s="39">
        <f t="shared" si="45"/>
        <v>2931</v>
      </c>
      <c r="C2939" s="45"/>
      <c r="D2939" s="35"/>
      <c r="E2939" s="46"/>
      <c r="F2939" s="40" t="str" cm="1">
        <f t="array" ref="F2939">IFERROR(_xlfn.IFS(AND($G$3=45566,E2939="徳島"),VLOOKUP(E2939,最低賃金!$A$2:$G$49,2,FALSE),OR($G$3&lt;&gt;45566,E2939&lt;&gt;"徳島"),VLOOKUP(E2939,最低賃金!$A$2:$G$49,4,FALSE)),"")</f>
        <v/>
      </c>
      <c r="G2939" s="50" t="str">
        <f>IFERROR(VLOOKUP(E2939,最低賃金!$A$3:$G$49,6,FALSE),"")</f>
        <v/>
      </c>
      <c r="H2939" s="45"/>
      <c r="I2939" s="36"/>
      <c r="J2939" s="54"/>
      <c r="K2939" s="51" t="str" cm="1">
        <f t="array" ref="K2939">IFERROR(_xlfn.IFS(COUNTBLANK(H2939:J2939)=3,"",I2939="","I列に金額を入力してください",H2939="3.時間給",I2939,J2939="","J列に労働時間を入力してください",H2939="1.月給",ROUND(I2939/J2939,0),H2939="2.日給",ROUND(I2939/J2939,0)),"")</f>
        <v/>
      </c>
      <c r="L2939" s="37" t="str" cm="1">
        <f t="array" ref="L2939">IFERROR(_xlfn.IFS(E2939="","",K2939&lt;F2939,"×（法定外・特例等対象外です）",K2939&lt;G2939,"〇",K2939&gt;=G2939,"ー"),"")</f>
        <v/>
      </c>
      <c r="M2939" s="26" t="str" cm="1">
        <f t="array" ref="M2939">IFERROR(_xlfn.IFS(COUNTBLANK(D2939:K2939)=8,"",D2939="","←D列に従業員名を姓名（フルネーム）で入力してください。誤変換にお気を付け下さい。",E2939="","←E列に都道府県を入力してください。",H2939="","←H列に1.月給～3.時間給の選択肢を入力してください",I2939="","←I列に金額を入力してください",H2939=3,"",J2939="","←J列に所定労働時間を入力してください"),"")</f>
        <v/>
      </c>
    </row>
    <row r="2940" spans="2:13" ht="22" x14ac:dyDescent="0.55000000000000004">
      <c r="B2940" s="39">
        <f t="shared" si="45"/>
        <v>2932</v>
      </c>
      <c r="C2940" s="45"/>
      <c r="D2940" s="35"/>
      <c r="E2940" s="46"/>
      <c r="F2940" s="40" t="str" cm="1">
        <f t="array" ref="F2940">IFERROR(_xlfn.IFS(AND($G$3=45566,E2940="徳島"),VLOOKUP(E2940,最低賃金!$A$2:$G$49,2,FALSE),OR($G$3&lt;&gt;45566,E2940&lt;&gt;"徳島"),VLOOKUP(E2940,最低賃金!$A$2:$G$49,4,FALSE)),"")</f>
        <v/>
      </c>
      <c r="G2940" s="50" t="str">
        <f>IFERROR(VLOOKUP(E2940,最低賃金!$A$3:$G$49,6,FALSE),"")</f>
        <v/>
      </c>
      <c r="H2940" s="45"/>
      <c r="I2940" s="36"/>
      <c r="J2940" s="54"/>
      <c r="K2940" s="51" t="str" cm="1">
        <f t="array" ref="K2940">IFERROR(_xlfn.IFS(COUNTBLANK(H2940:J2940)=3,"",I2940="","I列に金額を入力してください",H2940="3.時間給",I2940,J2940="","J列に労働時間を入力してください",H2940="1.月給",ROUND(I2940/J2940,0),H2940="2.日給",ROUND(I2940/J2940,0)),"")</f>
        <v/>
      </c>
      <c r="L2940" s="37" t="str" cm="1">
        <f t="array" ref="L2940">IFERROR(_xlfn.IFS(E2940="","",K2940&lt;F2940,"×（法定外・特例等対象外です）",K2940&lt;G2940,"〇",K2940&gt;=G2940,"ー"),"")</f>
        <v/>
      </c>
      <c r="M2940" s="26" t="str" cm="1">
        <f t="array" ref="M2940">IFERROR(_xlfn.IFS(COUNTBLANK(D2940:K2940)=8,"",D2940="","←D列に従業員名を姓名（フルネーム）で入力してください。誤変換にお気を付け下さい。",E2940="","←E列に都道府県を入力してください。",H2940="","←H列に1.月給～3.時間給の選択肢を入力してください",I2940="","←I列に金額を入力してください",H2940=3,"",J2940="","←J列に所定労働時間を入力してください"),"")</f>
        <v/>
      </c>
    </row>
    <row r="2941" spans="2:13" ht="22" x14ac:dyDescent="0.55000000000000004">
      <c r="B2941" s="39">
        <f t="shared" si="45"/>
        <v>2933</v>
      </c>
      <c r="C2941" s="45"/>
      <c r="D2941" s="35"/>
      <c r="E2941" s="46"/>
      <c r="F2941" s="40" t="str" cm="1">
        <f t="array" ref="F2941">IFERROR(_xlfn.IFS(AND($G$3=45566,E2941="徳島"),VLOOKUP(E2941,最低賃金!$A$2:$G$49,2,FALSE),OR($G$3&lt;&gt;45566,E2941&lt;&gt;"徳島"),VLOOKUP(E2941,最低賃金!$A$2:$G$49,4,FALSE)),"")</f>
        <v/>
      </c>
      <c r="G2941" s="50" t="str">
        <f>IFERROR(VLOOKUP(E2941,最低賃金!$A$3:$G$49,6,FALSE),"")</f>
        <v/>
      </c>
      <c r="H2941" s="45"/>
      <c r="I2941" s="36"/>
      <c r="J2941" s="54"/>
      <c r="K2941" s="51" t="str" cm="1">
        <f t="array" ref="K2941">IFERROR(_xlfn.IFS(COUNTBLANK(H2941:J2941)=3,"",I2941="","I列に金額を入力してください",H2941="3.時間給",I2941,J2941="","J列に労働時間を入力してください",H2941="1.月給",ROUND(I2941/J2941,0),H2941="2.日給",ROUND(I2941/J2941,0)),"")</f>
        <v/>
      </c>
      <c r="L2941" s="37" t="str" cm="1">
        <f t="array" ref="L2941">IFERROR(_xlfn.IFS(E2941="","",K2941&lt;F2941,"×（法定外・特例等対象外です）",K2941&lt;G2941,"〇",K2941&gt;=G2941,"ー"),"")</f>
        <v/>
      </c>
      <c r="M2941" s="26" t="str" cm="1">
        <f t="array" ref="M2941">IFERROR(_xlfn.IFS(COUNTBLANK(D2941:K2941)=8,"",D2941="","←D列に従業員名を姓名（フルネーム）で入力してください。誤変換にお気を付け下さい。",E2941="","←E列に都道府県を入力してください。",H2941="","←H列に1.月給～3.時間給の選択肢を入力してください",I2941="","←I列に金額を入力してください",H2941=3,"",J2941="","←J列に所定労働時間を入力してください"),"")</f>
        <v/>
      </c>
    </row>
    <row r="2942" spans="2:13" ht="22" x14ac:dyDescent="0.55000000000000004">
      <c r="B2942" s="39">
        <f t="shared" si="45"/>
        <v>2934</v>
      </c>
      <c r="C2942" s="45"/>
      <c r="D2942" s="35"/>
      <c r="E2942" s="46"/>
      <c r="F2942" s="40" t="str" cm="1">
        <f t="array" ref="F2942">IFERROR(_xlfn.IFS(AND($G$3=45566,E2942="徳島"),VLOOKUP(E2942,最低賃金!$A$2:$G$49,2,FALSE),OR($G$3&lt;&gt;45566,E2942&lt;&gt;"徳島"),VLOOKUP(E2942,最低賃金!$A$2:$G$49,4,FALSE)),"")</f>
        <v/>
      </c>
      <c r="G2942" s="50" t="str">
        <f>IFERROR(VLOOKUP(E2942,最低賃金!$A$3:$G$49,6,FALSE),"")</f>
        <v/>
      </c>
      <c r="H2942" s="45"/>
      <c r="I2942" s="36"/>
      <c r="J2942" s="54"/>
      <c r="K2942" s="51" t="str" cm="1">
        <f t="array" ref="K2942">IFERROR(_xlfn.IFS(COUNTBLANK(H2942:J2942)=3,"",I2942="","I列に金額を入力してください",H2942="3.時間給",I2942,J2942="","J列に労働時間を入力してください",H2942="1.月給",ROUND(I2942/J2942,0),H2942="2.日給",ROUND(I2942/J2942,0)),"")</f>
        <v/>
      </c>
      <c r="L2942" s="37" t="str" cm="1">
        <f t="array" ref="L2942">IFERROR(_xlfn.IFS(E2942="","",K2942&lt;F2942,"×（法定外・特例等対象外です）",K2942&lt;G2942,"〇",K2942&gt;=G2942,"ー"),"")</f>
        <v/>
      </c>
      <c r="M2942" s="26" t="str" cm="1">
        <f t="array" ref="M2942">IFERROR(_xlfn.IFS(COUNTBLANK(D2942:K2942)=8,"",D2942="","←D列に従業員名を姓名（フルネーム）で入力してください。誤変換にお気を付け下さい。",E2942="","←E列に都道府県を入力してください。",H2942="","←H列に1.月給～3.時間給の選択肢を入力してください",I2942="","←I列に金額を入力してください",H2942=3,"",J2942="","←J列に所定労働時間を入力してください"),"")</f>
        <v/>
      </c>
    </row>
    <row r="2943" spans="2:13" ht="22" x14ac:dyDescent="0.55000000000000004">
      <c r="B2943" s="39">
        <f t="shared" si="45"/>
        <v>2935</v>
      </c>
      <c r="C2943" s="45"/>
      <c r="D2943" s="35"/>
      <c r="E2943" s="46"/>
      <c r="F2943" s="40" t="str" cm="1">
        <f t="array" ref="F2943">IFERROR(_xlfn.IFS(AND($G$3=45566,E2943="徳島"),VLOOKUP(E2943,最低賃金!$A$2:$G$49,2,FALSE),OR($G$3&lt;&gt;45566,E2943&lt;&gt;"徳島"),VLOOKUP(E2943,最低賃金!$A$2:$G$49,4,FALSE)),"")</f>
        <v/>
      </c>
      <c r="G2943" s="50" t="str">
        <f>IFERROR(VLOOKUP(E2943,最低賃金!$A$3:$G$49,6,FALSE),"")</f>
        <v/>
      </c>
      <c r="H2943" s="45"/>
      <c r="I2943" s="36"/>
      <c r="J2943" s="54"/>
      <c r="K2943" s="51" t="str" cm="1">
        <f t="array" ref="K2943">IFERROR(_xlfn.IFS(COUNTBLANK(H2943:J2943)=3,"",I2943="","I列に金額を入力してください",H2943="3.時間給",I2943,J2943="","J列に労働時間を入力してください",H2943="1.月給",ROUND(I2943/J2943,0),H2943="2.日給",ROUND(I2943/J2943,0)),"")</f>
        <v/>
      </c>
      <c r="L2943" s="37" t="str" cm="1">
        <f t="array" ref="L2943">IFERROR(_xlfn.IFS(E2943="","",K2943&lt;F2943,"×（法定外・特例等対象外です）",K2943&lt;G2943,"〇",K2943&gt;=G2943,"ー"),"")</f>
        <v/>
      </c>
      <c r="M2943" s="26" t="str" cm="1">
        <f t="array" ref="M2943">IFERROR(_xlfn.IFS(COUNTBLANK(D2943:K2943)=8,"",D2943="","←D列に従業員名を姓名（フルネーム）で入力してください。誤変換にお気を付け下さい。",E2943="","←E列に都道府県を入力してください。",H2943="","←H列に1.月給～3.時間給の選択肢を入力してください",I2943="","←I列に金額を入力してください",H2943=3,"",J2943="","←J列に所定労働時間を入力してください"),"")</f>
        <v/>
      </c>
    </row>
    <row r="2944" spans="2:13" ht="22" x14ac:dyDescent="0.55000000000000004">
      <c r="B2944" s="39">
        <f t="shared" si="45"/>
        <v>2936</v>
      </c>
      <c r="C2944" s="45"/>
      <c r="D2944" s="35"/>
      <c r="E2944" s="46"/>
      <c r="F2944" s="40" t="str" cm="1">
        <f t="array" ref="F2944">IFERROR(_xlfn.IFS(AND($G$3=45566,E2944="徳島"),VLOOKUP(E2944,最低賃金!$A$2:$G$49,2,FALSE),OR($G$3&lt;&gt;45566,E2944&lt;&gt;"徳島"),VLOOKUP(E2944,最低賃金!$A$2:$G$49,4,FALSE)),"")</f>
        <v/>
      </c>
      <c r="G2944" s="50" t="str">
        <f>IFERROR(VLOOKUP(E2944,最低賃金!$A$3:$G$49,6,FALSE),"")</f>
        <v/>
      </c>
      <c r="H2944" s="45"/>
      <c r="I2944" s="36"/>
      <c r="J2944" s="54"/>
      <c r="K2944" s="51" t="str" cm="1">
        <f t="array" ref="K2944">IFERROR(_xlfn.IFS(COUNTBLANK(H2944:J2944)=3,"",I2944="","I列に金額を入力してください",H2944="3.時間給",I2944,J2944="","J列に労働時間を入力してください",H2944="1.月給",ROUND(I2944/J2944,0),H2944="2.日給",ROUND(I2944/J2944,0)),"")</f>
        <v/>
      </c>
      <c r="L2944" s="37" t="str" cm="1">
        <f t="array" ref="L2944">IFERROR(_xlfn.IFS(E2944="","",K2944&lt;F2944,"×（法定外・特例等対象外です）",K2944&lt;G2944,"〇",K2944&gt;=G2944,"ー"),"")</f>
        <v/>
      </c>
      <c r="M2944" s="26" t="str" cm="1">
        <f t="array" ref="M2944">IFERROR(_xlfn.IFS(COUNTBLANK(D2944:K2944)=8,"",D2944="","←D列に従業員名を姓名（フルネーム）で入力してください。誤変換にお気を付け下さい。",E2944="","←E列に都道府県を入力してください。",H2944="","←H列に1.月給～3.時間給の選択肢を入力してください",I2944="","←I列に金額を入力してください",H2944=3,"",J2944="","←J列に所定労働時間を入力してください"),"")</f>
        <v/>
      </c>
    </row>
    <row r="2945" spans="2:13" ht="22" x14ac:dyDescent="0.55000000000000004">
      <c r="B2945" s="39">
        <f t="shared" si="45"/>
        <v>2937</v>
      </c>
      <c r="C2945" s="45"/>
      <c r="D2945" s="35"/>
      <c r="E2945" s="46"/>
      <c r="F2945" s="40" t="str" cm="1">
        <f t="array" ref="F2945">IFERROR(_xlfn.IFS(AND($G$3=45566,E2945="徳島"),VLOOKUP(E2945,最低賃金!$A$2:$G$49,2,FALSE),OR($G$3&lt;&gt;45566,E2945&lt;&gt;"徳島"),VLOOKUP(E2945,最低賃金!$A$2:$G$49,4,FALSE)),"")</f>
        <v/>
      </c>
      <c r="G2945" s="50" t="str">
        <f>IFERROR(VLOOKUP(E2945,最低賃金!$A$3:$G$49,6,FALSE),"")</f>
        <v/>
      </c>
      <c r="H2945" s="45"/>
      <c r="I2945" s="36"/>
      <c r="J2945" s="54"/>
      <c r="K2945" s="51" t="str" cm="1">
        <f t="array" ref="K2945">IFERROR(_xlfn.IFS(COUNTBLANK(H2945:J2945)=3,"",I2945="","I列に金額を入力してください",H2945="3.時間給",I2945,J2945="","J列に労働時間を入力してください",H2945="1.月給",ROUND(I2945/J2945,0),H2945="2.日給",ROUND(I2945/J2945,0)),"")</f>
        <v/>
      </c>
      <c r="L2945" s="37" t="str" cm="1">
        <f t="array" ref="L2945">IFERROR(_xlfn.IFS(E2945="","",K2945&lt;F2945,"×（法定外・特例等対象外です）",K2945&lt;G2945,"〇",K2945&gt;=G2945,"ー"),"")</f>
        <v/>
      </c>
      <c r="M2945" s="26" t="str" cm="1">
        <f t="array" ref="M2945">IFERROR(_xlfn.IFS(COUNTBLANK(D2945:K2945)=8,"",D2945="","←D列に従業員名を姓名（フルネーム）で入力してください。誤変換にお気を付け下さい。",E2945="","←E列に都道府県を入力してください。",H2945="","←H列に1.月給～3.時間給の選択肢を入力してください",I2945="","←I列に金額を入力してください",H2945=3,"",J2945="","←J列に所定労働時間を入力してください"),"")</f>
        <v/>
      </c>
    </row>
    <row r="2946" spans="2:13" ht="22" x14ac:dyDescent="0.55000000000000004">
      <c r="B2946" s="39">
        <f t="shared" si="45"/>
        <v>2938</v>
      </c>
      <c r="C2946" s="45"/>
      <c r="D2946" s="35"/>
      <c r="E2946" s="46"/>
      <c r="F2946" s="40" t="str" cm="1">
        <f t="array" ref="F2946">IFERROR(_xlfn.IFS(AND($G$3=45566,E2946="徳島"),VLOOKUP(E2946,最低賃金!$A$2:$G$49,2,FALSE),OR($G$3&lt;&gt;45566,E2946&lt;&gt;"徳島"),VLOOKUP(E2946,最低賃金!$A$2:$G$49,4,FALSE)),"")</f>
        <v/>
      </c>
      <c r="G2946" s="50" t="str">
        <f>IFERROR(VLOOKUP(E2946,最低賃金!$A$3:$G$49,6,FALSE),"")</f>
        <v/>
      </c>
      <c r="H2946" s="45"/>
      <c r="I2946" s="36"/>
      <c r="J2946" s="54"/>
      <c r="K2946" s="51" t="str" cm="1">
        <f t="array" ref="K2946">IFERROR(_xlfn.IFS(COUNTBLANK(H2946:J2946)=3,"",I2946="","I列に金額を入力してください",H2946="3.時間給",I2946,J2946="","J列に労働時間を入力してください",H2946="1.月給",ROUND(I2946/J2946,0),H2946="2.日給",ROUND(I2946/J2946,0)),"")</f>
        <v/>
      </c>
      <c r="L2946" s="37" t="str" cm="1">
        <f t="array" ref="L2946">IFERROR(_xlfn.IFS(E2946="","",K2946&lt;F2946,"×（法定外・特例等対象外です）",K2946&lt;G2946,"〇",K2946&gt;=G2946,"ー"),"")</f>
        <v/>
      </c>
      <c r="M2946" s="26" t="str" cm="1">
        <f t="array" ref="M2946">IFERROR(_xlfn.IFS(COUNTBLANK(D2946:K2946)=8,"",D2946="","←D列に従業員名を姓名（フルネーム）で入力してください。誤変換にお気を付け下さい。",E2946="","←E列に都道府県を入力してください。",H2946="","←H列に1.月給～3.時間給の選択肢を入力してください",I2946="","←I列に金額を入力してください",H2946=3,"",J2946="","←J列に所定労働時間を入力してください"),"")</f>
        <v/>
      </c>
    </row>
    <row r="2947" spans="2:13" ht="22" x14ac:dyDescent="0.55000000000000004">
      <c r="B2947" s="39">
        <f t="shared" si="45"/>
        <v>2939</v>
      </c>
      <c r="C2947" s="45"/>
      <c r="D2947" s="35"/>
      <c r="E2947" s="46"/>
      <c r="F2947" s="40" t="str" cm="1">
        <f t="array" ref="F2947">IFERROR(_xlfn.IFS(AND($G$3=45566,E2947="徳島"),VLOOKUP(E2947,最低賃金!$A$2:$G$49,2,FALSE),OR($G$3&lt;&gt;45566,E2947&lt;&gt;"徳島"),VLOOKUP(E2947,最低賃金!$A$2:$G$49,4,FALSE)),"")</f>
        <v/>
      </c>
      <c r="G2947" s="50" t="str">
        <f>IFERROR(VLOOKUP(E2947,最低賃金!$A$3:$G$49,6,FALSE),"")</f>
        <v/>
      </c>
      <c r="H2947" s="45"/>
      <c r="I2947" s="36"/>
      <c r="J2947" s="54"/>
      <c r="K2947" s="51" t="str" cm="1">
        <f t="array" ref="K2947">IFERROR(_xlfn.IFS(COUNTBLANK(H2947:J2947)=3,"",I2947="","I列に金額を入力してください",H2947="3.時間給",I2947,J2947="","J列に労働時間を入力してください",H2947="1.月給",ROUND(I2947/J2947,0),H2947="2.日給",ROUND(I2947/J2947,0)),"")</f>
        <v/>
      </c>
      <c r="L2947" s="37" t="str" cm="1">
        <f t="array" ref="L2947">IFERROR(_xlfn.IFS(E2947="","",K2947&lt;F2947,"×（法定外・特例等対象外です）",K2947&lt;G2947,"〇",K2947&gt;=G2947,"ー"),"")</f>
        <v/>
      </c>
      <c r="M2947" s="26" t="str" cm="1">
        <f t="array" ref="M2947">IFERROR(_xlfn.IFS(COUNTBLANK(D2947:K2947)=8,"",D2947="","←D列に従業員名を姓名（フルネーム）で入力してください。誤変換にお気を付け下さい。",E2947="","←E列に都道府県を入力してください。",H2947="","←H列に1.月給～3.時間給の選択肢を入力してください",I2947="","←I列に金額を入力してください",H2947=3,"",J2947="","←J列に所定労働時間を入力してください"),"")</f>
        <v/>
      </c>
    </row>
    <row r="2948" spans="2:13" ht="22" x14ac:dyDescent="0.55000000000000004">
      <c r="B2948" s="39">
        <f t="shared" si="45"/>
        <v>2940</v>
      </c>
      <c r="C2948" s="45"/>
      <c r="D2948" s="35"/>
      <c r="E2948" s="46"/>
      <c r="F2948" s="40" t="str" cm="1">
        <f t="array" ref="F2948">IFERROR(_xlfn.IFS(AND($G$3=45566,E2948="徳島"),VLOOKUP(E2948,最低賃金!$A$2:$G$49,2,FALSE),OR($G$3&lt;&gt;45566,E2948&lt;&gt;"徳島"),VLOOKUP(E2948,最低賃金!$A$2:$G$49,4,FALSE)),"")</f>
        <v/>
      </c>
      <c r="G2948" s="50" t="str">
        <f>IFERROR(VLOOKUP(E2948,最低賃金!$A$3:$G$49,6,FALSE),"")</f>
        <v/>
      </c>
      <c r="H2948" s="45"/>
      <c r="I2948" s="36"/>
      <c r="J2948" s="54"/>
      <c r="K2948" s="51" t="str" cm="1">
        <f t="array" ref="K2948">IFERROR(_xlfn.IFS(COUNTBLANK(H2948:J2948)=3,"",I2948="","I列に金額を入力してください",H2948="3.時間給",I2948,J2948="","J列に労働時間を入力してください",H2948="1.月給",ROUND(I2948/J2948,0),H2948="2.日給",ROUND(I2948/J2948,0)),"")</f>
        <v/>
      </c>
      <c r="L2948" s="37" t="str" cm="1">
        <f t="array" ref="L2948">IFERROR(_xlfn.IFS(E2948="","",K2948&lt;F2948,"×（法定外・特例等対象外です）",K2948&lt;G2948,"〇",K2948&gt;=G2948,"ー"),"")</f>
        <v/>
      </c>
      <c r="M2948" s="26" t="str" cm="1">
        <f t="array" ref="M2948">IFERROR(_xlfn.IFS(COUNTBLANK(D2948:K2948)=8,"",D2948="","←D列に従業員名を姓名（フルネーム）で入力してください。誤変換にお気を付け下さい。",E2948="","←E列に都道府県を入力してください。",H2948="","←H列に1.月給～3.時間給の選択肢を入力してください",I2948="","←I列に金額を入力してください",H2948=3,"",J2948="","←J列に所定労働時間を入力してください"),"")</f>
        <v/>
      </c>
    </row>
    <row r="2949" spans="2:13" ht="22" x14ac:dyDescent="0.55000000000000004">
      <c r="B2949" s="39">
        <f t="shared" si="45"/>
        <v>2941</v>
      </c>
      <c r="C2949" s="45"/>
      <c r="D2949" s="35"/>
      <c r="E2949" s="46"/>
      <c r="F2949" s="40" t="str" cm="1">
        <f t="array" ref="F2949">IFERROR(_xlfn.IFS(AND($G$3=45566,E2949="徳島"),VLOOKUP(E2949,最低賃金!$A$2:$G$49,2,FALSE),OR($G$3&lt;&gt;45566,E2949&lt;&gt;"徳島"),VLOOKUP(E2949,最低賃金!$A$2:$G$49,4,FALSE)),"")</f>
        <v/>
      </c>
      <c r="G2949" s="50" t="str">
        <f>IFERROR(VLOOKUP(E2949,最低賃金!$A$3:$G$49,6,FALSE),"")</f>
        <v/>
      </c>
      <c r="H2949" s="45"/>
      <c r="I2949" s="36"/>
      <c r="J2949" s="54"/>
      <c r="K2949" s="51" t="str" cm="1">
        <f t="array" ref="K2949">IFERROR(_xlfn.IFS(COUNTBLANK(H2949:J2949)=3,"",I2949="","I列に金額を入力してください",H2949="3.時間給",I2949,J2949="","J列に労働時間を入力してください",H2949="1.月給",ROUND(I2949/J2949,0),H2949="2.日給",ROUND(I2949/J2949,0)),"")</f>
        <v/>
      </c>
      <c r="L2949" s="37" t="str" cm="1">
        <f t="array" ref="L2949">IFERROR(_xlfn.IFS(E2949="","",K2949&lt;F2949,"×（法定外・特例等対象外です）",K2949&lt;G2949,"〇",K2949&gt;=G2949,"ー"),"")</f>
        <v/>
      </c>
      <c r="M2949" s="26" t="str" cm="1">
        <f t="array" ref="M2949">IFERROR(_xlfn.IFS(COUNTBLANK(D2949:K2949)=8,"",D2949="","←D列に従業員名を姓名（フルネーム）で入力してください。誤変換にお気を付け下さい。",E2949="","←E列に都道府県を入力してください。",H2949="","←H列に1.月給～3.時間給の選択肢を入力してください",I2949="","←I列に金額を入力してください",H2949=3,"",J2949="","←J列に所定労働時間を入力してください"),"")</f>
        <v/>
      </c>
    </row>
    <row r="2950" spans="2:13" ht="22" x14ac:dyDescent="0.55000000000000004">
      <c r="B2950" s="39">
        <f t="shared" si="45"/>
        <v>2942</v>
      </c>
      <c r="C2950" s="45"/>
      <c r="D2950" s="35"/>
      <c r="E2950" s="46"/>
      <c r="F2950" s="40" t="str" cm="1">
        <f t="array" ref="F2950">IFERROR(_xlfn.IFS(AND($G$3=45566,E2950="徳島"),VLOOKUP(E2950,最低賃金!$A$2:$G$49,2,FALSE),OR($G$3&lt;&gt;45566,E2950&lt;&gt;"徳島"),VLOOKUP(E2950,最低賃金!$A$2:$G$49,4,FALSE)),"")</f>
        <v/>
      </c>
      <c r="G2950" s="50" t="str">
        <f>IFERROR(VLOOKUP(E2950,最低賃金!$A$3:$G$49,6,FALSE),"")</f>
        <v/>
      </c>
      <c r="H2950" s="45"/>
      <c r="I2950" s="36"/>
      <c r="J2950" s="54"/>
      <c r="K2950" s="51" t="str" cm="1">
        <f t="array" ref="K2950">IFERROR(_xlfn.IFS(COUNTBLANK(H2950:J2950)=3,"",I2950="","I列に金額を入力してください",H2950="3.時間給",I2950,J2950="","J列に労働時間を入力してください",H2950="1.月給",ROUND(I2950/J2950,0),H2950="2.日給",ROUND(I2950/J2950,0)),"")</f>
        <v/>
      </c>
      <c r="L2950" s="37" t="str" cm="1">
        <f t="array" ref="L2950">IFERROR(_xlfn.IFS(E2950="","",K2950&lt;F2950,"×（法定外・特例等対象外です）",K2950&lt;G2950,"〇",K2950&gt;=G2950,"ー"),"")</f>
        <v/>
      </c>
      <c r="M2950" s="26" t="str" cm="1">
        <f t="array" ref="M2950">IFERROR(_xlfn.IFS(COUNTBLANK(D2950:K2950)=8,"",D2950="","←D列に従業員名を姓名（フルネーム）で入力してください。誤変換にお気を付け下さい。",E2950="","←E列に都道府県を入力してください。",H2950="","←H列に1.月給～3.時間給の選択肢を入力してください",I2950="","←I列に金額を入力してください",H2950=3,"",J2950="","←J列に所定労働時間を入力してください"),"")</f>
        <v/>
      </c>
    </row>
    <row r="2951" spans="2:13" ht="22" x14ac:dyDescent="0.55000000000000004">
      <c r="B2951" s="39">
        <f t="shared" si="45"/>
        <v>2943</v>
      </c>
      <c r="C2951" s="45"/>
      <c r="D2951" s="35"/>
      <c r="E2951" s="46"/>
      <c r="F2951" s="40" t="str" cm="1">
        <f t="array" ref="F2951">IFERROR(_xlfn.IFS(AND($G$3=45566,E2951="徳島"),VLOOKUP(E2951,最低賃金!$A$2:$G$49,2,FALSE),OR($G$3&lt;&gt;45566,E2951&lt;&gt;"徳島"),VLOOKUP(E2951,最低賃金!$A$2:$G$49,4,FALSE)),"")</f>
        <v/>
      </c>
      <c r="G2951" s="50" t="str">
        <f>IFERROR(VLOOKUP(E2951,最低賃金!$A$3:$G$49,6,FALSE),"")</f>
        <v/>
      </c>
      <c r="H2951" s="45"/>
      <c r="I2951" s="36"/>
      <c r="J2951" s="54"/>
      <c r="K2951" s="51" t="str" cm="1">
        <f t="array" ref="K2951">IFERROR(_xlfn.IFS(COUNTBLANK(H2951:J2951)=3,"",I2951="","I列に金額を入力してください",H2951="3.時間給",I2951,J2951="","J列に労働時間を入力してください",H2951="1.月給",ROUND(I2951/J2951,0),H2951="2.日給",ROUND(I2951/J2951,0)),"")</f>
        <v/>
      </c>
      <c r="L2951" s="37" t="str" cm="1">
        <f t="array" ref="L2951">IFERROR(_xlfn.IFS(E2951="","",K2951&lt;F2951,"×（法定外・特例等対象外です）",K2951&lt;G2951,"〇",K2951&gt;=G2951,"ー"),"")</f>
        <v/>
      </c>
      <c r="M2951" s="26" t="str" cm="1">
        <f t="array" ref="M2951">IFERROR(_xlfn.IFS(COUNTBLANK(D2951:K2951)=8,"",D2951="","←D列に従業員名を姓名（フルネーム）で入力してください。誤変換にお気を付け下さい。",E2951="","←E列に都道府県を入力してください。",H2951="","←H列に1.月給～3.時間給の選択肢を入力してください",I2951="","←I列に金額を入力してください",H2951=3,"",J2951="","←J列に所定労働時間を入力してください"),"")</f>
        <v/>
      </c>
    </row>
    <row r="2952" spans="2:13" ht="22" x14ac:dyDescent="0.55000000000000004">
      <c r="B2952" s="39">
        <f t="shared" si="45"/>
        <v>2944</v>
      </c>
      <c r="C2952" s="45"/>
      <c r="D2952" s="35"/>
      <c r="E2952" s="46"/>
      <c r="F2952" s="40" t="str" cm="1">
        <f t="array" ref="F2952">IFERROR(_xlfn.IFS(AND($G$3=45566,E2952="徳島"),VLOOKUP(E2952,最低賃金!$A$2:$G$49,2,FALSE),OR($G$3&lt;&gt;45566,E2952&lt;&gt;"徳島"),VLOOKUP(E2952,最低賃金!$A$2:$G$49,4,FALSE)),"")</f>
        <v/>
      </c>
      <c r="G2952" s="50" t="str">
        <f>IFERROR(VLOOKUP(E2952,最低賃金!$A$3:$G$49,6,FALSE),"")</f>
        <v/>
      </c>
      <c r="H2952" s="45"/>
      <c r="I2952" s="36"/>
      <c r="J2952" s="54"/>
      <c r="K2952" s="51" t="str" cm="1">
        <f t="array" ref="K2952">IFERROR(_xlfn.IFS(COUNTBLANK(H2952:J2952)=3,"",I2952="","I列に金額を入力してください",H2952="3.時間給",I2952,J2952="","J列に労働時間を入力してください",H2952="1.月給",ROUND(I2952/J2952,0),H2952="2.日給",ROUND(I2952/J2952,0)),"")</f>
        <v/>
      </c>
      <c r="L2952" s="37" t="str" cm="1">
        <f t="array" ref="L2952">IFERROR(_xlfn.IFS(E2952="","",K2952&lt;F2952,"×（法定外・特例等対象外です）",K2952&lt;G2952,"〇",K2952&gt;=G2952,"ー"),"")</f>
        <v/>
      </c>
      <c r="M2952" s="26" t="str" cm="1">
        <f t="array" ref="M2952">IFERROR(_xlfn.IFS(COUNTBLANK(D2952:K2952)=8,"",D2952="","←D列に従業員名を姓名（フルネーム）で入力してください。誤変換にお気を付け下さい。",E2952="","←E列に都道府県を入力してください。",H2952="","←H列に1.月給～3.時間給の選択肢を入力してください",I2952="","←I列に金額を入力してください",H2952=3,"",J2952="","←J列に所定労働時間を入力してください"),"")</f>
        <v/>
      </c>
    </row>
    <row r="2953" spans="2:13" ht="22" x14ac:dyDescent="0.55000000000000004">
      <c r="B2953" s="39">
        <f t="shared" si="45"/>
        <v>2945</v>
      </c>
      <c r="C2953" s="45"/>
      <c r="D2953" s="35"/>
      <c r="E2953" s="46"/>
      <c r="F2953" s="40" t="str" cm="1">
        <f t="array" ref="F2953">IFERROR(_xlfn.IFS(AND($G$3=45566,E2953="徳島"),VLOOKUP(E2953,最低賃金!$A$2:$G$49,2,FALSE),OR($G$3&lt;&gt;45566,E2953&lt;&gt;"徳島"),VLOOKUP(E2953,最低賃金!$A$2:$G$49,4,FALSE)),"")</f>
        <v/>
      </c>
      <c r="G2953" s="50" t="str">
        <f>IFERROR(VLOOKUP(E2953,最低賃金!$A$3:$G$49,6,FALSE),"")</f>
        <v/>
      </c>
      <c r="H2953" s="45"/>
      <c r="I2953" s="36"/>
      <c r="J2953" s="54"/>
      <c r="K2953" s="51" t="str" cm="1">
        <f t="array" ref="K2953">IFERROR(_xlfn.IFS(COUNTBLANK(H2953:J2953)=3,"",I2953="","I列に金額を入力してください",H2953="3.時間給",I2953,J2953="","J列に労働時間を入力してください",H2953="1.月給",ROUND(I2953/J2953,0),H2953="2.日給",ROUND(I2953/J2953,0)),"")</f>
        <v/>
      </c>
      <c r="L2953" s="37" t="str" cm="1">
        <f t="array" ref="L2953">IFERROR(_xlfn.IFS(E2953="","",K2953&lt;F2953,"×（法定外・特例等対象外です）",K2953&lt;G2953,"〇",K2953&gt;=G2953,"ー"),"")</f>
        <v/>
      </c>
      <c r="M2953" s="26" t="str" cm="1">
        <f t="array" ref="M2953">IFERROR(_xlfn.IFS(COUNTBLANK(D2953:K2953)=8,"",D2953="","←D列に従業員名を姓名（フルネーム）で入力してください。誤変換にお気を付け下さい。",E2953="","←E列に都道府県を入力してください。",H2953="","←H列に1.月給～3.時間給の選択肢を入力してください",I2953="","←I列に金額を入力してください",H2953=3,"",J2953="","←J列に所定労働時間を入力してください"),"")</f>
        <v/>
      </c>
    </row>
    <row r="2954" spans="2:13" ht="22" x14ac:dyDescent="0.55000000000000004">
      <c r="B2954" s="39">
        <f t="shared" ref="B2954:B3008" si="46">ROW()-8</f>
        <v>2946</v>
      </c>
      <c r="C2954" s="45"/>
      <c r="D2954" s="35"/>
      <c r="E2954" s="46"/>
      <c r="F2954" s="40" t="str" cm="1">
        <f t="array" ref="F2954">IFERROR(_xlfn.IFS(AND($G$3=45566,E2954="徳島"),VLOOKUP(E2954,最低賃金!$A$2:$G$49,2,FALSE),OR($G$3&lt;&gt;45566,E2954&lt;&gt;"徳島"),VLOOKUP(E2954,最低賃金!$A$2:$G$49,4,FALSE)),"")</f>
        <v/>
      </c>
      <c r="G2954" s="50" t="str">
        <f>IFERROR(VLOOKUP(E2954,最低賃金!$A$3:$G$49,6,FALSE),"")</f>
        <v/>
      </c>
      <c r="H2954" s="45"/>
      <c r="I2954" s="36"/>
      <c r="J2954" s="54"/>
      <c r="K2954" s="51" t="str" cm="1">
        <f t="array" ref="K2954">IFERROR(_xlfn.IFS(COUNTBLANK(H2954:J2954)=3,"",I2954="","I列に金額を入力してください",H2954="3.時間給",I2954,J2954="","J列に労働時間を入力してください",H2954="1.月給",ROUND(I2954/J2954,0),H2954="2.日給",ROUND(I2954/J2954,0)),"")</f>
        <v/>
      </c>
      <c r="L2954" s="37" t="str" cm="1">
        <f t="array" ref="L2954">IFERROR(_xlfn.IFS(E2954="","",K2954&lt;F2954,"×（法定外・特例等対象外です）",K2954&lt;G2954,"〇",K2954&gt;=G2954,"ー"),"")</f>
        <v/>
      </c>
      <c r="M2954" s="26" t="str" cm="1">
        <f t="array" ref="M2954">IFERROR(_xlfn.IFS(COUNTBLANK(D2954:K2954)=8,"",D2954="","←D列に従業員名を姓名（フルネーム）で入力してください。誤変換にお気を付け下さい。",E2954="","←E列に都道府県を入力してください。",H2954="","←H列に1.月給～3.時間給の選択肢を入力してください",I2954="","←I列に金額を入力してください",H2954=3,"",J2954="","←J列に所定労働時間を入力してください"),"")</f>
        <v/>
      </c>
    </row>
    <row r="2955" spans="2:13" ht="22" x14ac:dyDescent="0.55000000000000004">
      <c r="B2955" s="39">
        <f t="shared" si="46"/>
        <v>2947</v>
      </c>
      <c r="C2955" s="45"/>
      <c r="D2955" s="35"/>
      <c r="E2955" s="46"/>
      <c r="F2955" s="40" t="str" cm="1">
        <f t="array" ref="F2955">IFERROR(_xlfn.IFS(AND($G$3=45566,E2955="徳島"),VLOOKUP(E2955,最低賃金!$A$2:$G$49,2,FALSE),OR($G$3&lt;&gt;45566,E2955&lt;&gt;"徳島"),VLOOKUP(E2955,最低賃金!$A$2:$G$49,4,FALSE)),"")</f>
        <v/>
      </c>
      <c r="G2955" s="50" t="str">
        <f>IFERROR(VLOOKUP(E2955,最低賃金!$A$3:$G$49,6,FALSE),"")</f>
        <v/>
      </c>
      <c r="H2955" s="45"/>
      <c r="I2955" s="36"/>
      <c r="J2955" s="54"/>
      <c r="K2955" s="51" t="str" cm="1">
        <f t="array" ref="K2955">IFERROR(_xlfn.IFS(COUNTBLANK(H2955:J2955)=3,"",I2955="","I列に金額を入力してください",H2955="3.時間給",I2955,J2955="","J列に労働時間を入力してください",H2955="1.月給",ROUND(I2955/J2955,0),H2955="2.日給",ROUND(I2955/J2955,0)),"")</f>
        <v/>
      </c>
      <c r="L2955" s="37" t="str" cm="1">
        <f t="array" ref="L2955">IFERROR(_xlfn.IFS(E2955="","",K2955&lt;F2955,"×（法定外・特例等対象外です）",K2955&lt;G2955,"〇",K2955&gt;=G2955,"ー"),"")</f>
        <v/>
      </c>
      <c r="M2955" s="26" t="str" cm="1">
        <f t="array" ref="M2955">IFERROR(_xlfn.IFS(COUNTBLANK(D2955:K2955)=8,"",D2955="","←D列に従業員名を姓名（フルネーム）で入力してください。誤変換にお気を付け下さい。",E2955="","←E列に都道府県を入力してください。",H2955="","←H列に1.月給～3.時間給の選択肢を入力してください",I2955="","←I列に金額を入力してください",H2955=3,"",J2955="","←J列に所定労働時間を入力してください"),"")</f>
        <v/>
      </c>
    </row>
    <row r="2956" spans="2:13" ht="22" x14ac:dyDescent="0.55000000000000004">
      <c r="B2956" s="39">
        <f t="shared" si="46"/>
        <v>2948</v>
      </c>
      <c r="C2956" s="45"/>
      <c r="D2956" s="35"/>
      <c r="E2956" s="46"/>
      <c r="F2956" s="40" t="str" cm="1">
        <f t="array" ref="F2956">IFERROR(_xlfn.IFS(AND($G$3=45566,E2956="徳島"),VLOOKUP(E2956,最低賃金!$A$2:$G$49,2,FALSE),OR($G$3&lt;&gt;45566,E2956&lt;&gt;"徳島"),VLOOKUP(E2956,最低賃金!$A$2:$G$49,4,FALSE)),"")</f>
        <v/>
      </c>
      <c r="G2956" s="50" t="str">
        <f>IFERROR(VLOOKUP(E2956,最低賃金!$A$3:$G$49,6,FALSE),"")</f>
        <v/>
      </c>
      <c r="H2956" s="45"/>
      <c r="I2956" s="36"/>
      <c r="J2956" s="54"/>
      <c r="K2956" s="51" t="str" cm="1">
        <f t="array" ref="K2956">IFERROR(_xlfn.IFS(COUNTBLANK(H2956:J2956)=3,"",I2956="","I列に金額を入力してください",H2956="3.時間給",I2956,J2956="","J列に労働時間を入力してください",H2956="1.月給",ROUND(I2956/J2956,0),H2956="2.日給",ROUND(I2956/J2956,0)),"")</f>
        <v/>
      </c>
      <c r="L2956" s="37" t="str" cm="1">
        <f t="array" ref="L2956">IFERROR(_xlfn.IFS(E2956="","",K2956&lt;F2956,"×（法定外・特例等対象外です）",K2956&lt;G2956,"〇",K2956&gt;=G2956,"ー"),"")</f>
        <v/>
      </c>
      <c r="M2956" s="26" t="str" cm="1">
        <f t="array" ref="M2956">IFERROR(_xlfn.IFS(COUNTBLANK(D2956:K2956)=8,"",D2956="","←D列に従業員名を姓名（フルネーム）で入力してください。誤変換にお気を付け下さい。",E2956="","←E列に都道府県を入力してください。",H2956="","←H列に1.月給～3.時間給の選択肢を入力してください",I2956="","←I列に金額を入力してください",H2956=3,"",J2956="","←J列に所定労働時間を入力してください"),"")</f>
        <v/>
      </c>
    </row>
    <row r="2957" spans="2:13" ht="22" x14ac:dyDescent="0.55000000000000004">
      <c r="B2957" s="39">
        <f t="shared" si="46"/>
        <v>2949</v>
      </c>
      <c r="C2957" s="45"/>
      <c r="D2957" s="35"/>
      <c r="E2957" s="46"/>
      <c r="F2957" s="40" t="str" cm="1">
        <f t="array" ref="F2957">IFERROR(_xlfn.IFS(AND($G$3=45566,E2957="徳島"),VLOOKUP(E2957,最低賃金!$A$2:$G$49,2,FALSE),OR($G$3&lt;&gt;45566,E2957&lt;&gt;"徳島"),VLOOKUP(E2957,最低賃金!$A$2:$G$49,4,FALSE)),"")</f>
        <v/>
      </c>
      <c r="G2957" s="50" t="str">
        <f>IFERROR(VLOOKUP(E2957,最低賃金!$A$3:$G$49,6,FALSE),"")</f>
        <v/>
      </c>
      <c r="H2957" s="45"/>
      <c r="I2957" s="36"/>
      <c r="J2957" s="54"/>
      <c r="K2957" s="51" t="str" cm="1">
        <f t="array" ref="K2957">IFERROR(_xlfn.IFS(COUNTBLANK(H2957:J2957)=3,"",I2957="","I列に金額を入力してください",H2957="3.時間給",I2957,J2957="","J列に労働時間を入力してください",H2957="1.月給",ROUND(I2957/J2957,0),H2957="2.日給",ROUND(I2957/J2957,0)),"")</f>
        <v/>
      </c>
      <c r="L2957" s="37" t="str" cm="1">
        <f t="array" ref="L2957">IFERROR(_xlfn.IFS(E2957="","",K2957&lt;F2957,"×（法定外・特例等対象外です）",K2957&lt;G2957,"〇",K2957&gt;=G2957,"ー"),"")</f>
        <v/>
      </c>
      <c r="M2957" s="26" t="str" cm="1">
        <f t="array" ref="M2957">IFERROR(_xlfn.IFS(COUNTBLANK(D2957:K2957)=8,"",D2957="","←D列に従業員名を姓名（フルネーム）で入力してください。誤変換にお気を付け下さい。",E2957="","←E列に都道府県を入力してください。",H2957="","←H列に1.月給～3.時間給の選択肢を入力してください",I2957="","←I列に金額を入力してください",H2957=3,"",J2957="","←J列に所定労働時間を入力してください"),"")</f>
        <v/>
      </c>
    </row>
    <row r="2958" spans="2:13" ht="22" x14ac:dyDescent="0.55000000000000004">
      <c r="B2958" s="39">
        <f t="shared" si="46"/>
        <v>2950</v>
      </c>
      <c r="C2958" s="45"/>
      <c r="D2958" s="35"/>
      <c r="E2958" s="46"/>
      <c r="F2958" s="40" t="str" cm="1">
        <f t="array" ref="F2958">IFERROR(_xlfn.IFS(AND($G$3=45566,E2958="徳島"),VLOOKUP(E2958,最低賃金!$A$2:$G$49,2,FALSE),OR($G$3&lt;&gt;45566,E2958&lt;&gt;"徳島"),VLOOKUP(E2958,最低賃金!$A$2:$G$49,4,FALSE)),"")</f>
        <v/>
      </c>
      <c r="G2958" s="50" t="str">
        <f>IFERROR(VLOOKUP(E2958,最低賃金!$A$3:$G$49,6,FALSE),"")</f>
        <v/>
      </c>
      <c r="H2958" s="45"/>
      <c r="I2958" s="36"/>
      <c r="J2958" s="54"/>
      <c r="K2958" s="51" t="str" cm="1">
        <f t="array" ref="K2958">IFERROR(_xlfn.IFS(COUNTBLANK(H2958:J2958)=3,"",I2958="","I列に金額を入力してください",H2958="3.時間給",I2958,J2958="","J列に労働時間を入力してください",H2958="1.月給",ROUND(I2958/J2958,0),H2958="2.日給",ROUND(I2958/J2958,0)),"")</f>
        <v/>
      </c>
      <c r="L2958" s="37" t="str" cm="1">
        <f t="array" ref="L2958">IFERROR(_xlfn.IFS(E2958="","",K2958&lt;F2958,"×（法定外・特例等対象外です）",K2958&lt;G2958,"〇",K2958&gt;=G2958,"ー"),"")</f>
        <v/>
      </c>
      <c r="M2958" s="26" t="str" cm="1">
        <f t="array" ref="M2958">IFERROR(_xlfn.IFS(COUNTBLANK(D2958:K2958)=8,"",D2958="","←D列に従業員名を姓名（フルネーム）で入力してください。誤変換にお気を付け下さい。",E2958="","←E列に都道府県を入力してください。",H2958="","←H列に1.月給～3.時間給の選択肢を入力してください",I2958="","←I列に金額を入力してください",H2958=3,"",J2958="","←J列に所定労働時間を入力してください"),"")</f>
        <v/>
      </c>
    </row>
    <row r="2959" spans="2:13" ht="22" x14ac:dyDescent="0.55000000000000004">
      <c r="B2959" s="39">
        <f t="shared" si="46"/>
        <v>2951</v>
      </c>
      <c r="C2959" s="45"/>
      <c r="D2959" s="35"/>
      <c r="E2959" s="46"/>
      <c r="F2959" s="40" t="str" cm="1">
        <f t="array" ref="F2959">IFERROR(_xlfn.IFS(AND($G$3=45566,E2959="徳島"),VLOOKUP(E2959,最低賃金!$A$2:$G$49,2,FALSE),OR($G$3&lt;&gt;45566,E2959&lt;&gt;"徳島"),VLOOKUP(E2959,最低賃金!$A$2:$G$49,4,FALSE)),"")</f>
        <v/>
      </c>
      <c r="G2959" s="50" t="str">
        <f>IFERROR(VLOOKUP(E2959,最低賃金!$A$3:$G$49,6,FALSE),"")</f>
        <v/>
      </c>
      <c r="H2959" s="45"/>
      <c r="I2959" s="36"/>
      <c r="J2959" s="54"/>
      <c r="K2959" s="51" t="str" cm="1">
        <f t="array" ref="K2959">IFERROR(_xlfn.IFS(COUNTBLANK(H2959:J2959)=3,"",I2959="","I列に金額を入力してください",H2959="3.時間給",I2959,J2959="","J列に労働時間を入力してください",H2959="1.月給",ROUND(I2959/J2959,0),H2959="2.日給",ROUND(I2959/J2959,0)),"")</f>
        <v/>
      </c>
      <c r="L2959" s="37" t="str" cm="1">
        <f t="array" ref="L2959">IFERROR(_xlfn.IFS(E2959="","",K2959&lt;F2959,"×（法定外・特例等対象外です）",K2959&lt;G2959,"〇",K2959&gt;=G2959,"ー"),"")</f>
        <v/>
      </c>
      <c r="M2959" s="26" t="str" cm="1">
        <f t="array" ref="M2959">IFERROR(_xlfn.IFS(COUNTBLANK(D2959:K2959)=8,"",D2959="","←D列に従業員名を姓名（フルネーム）で入力してください。誤変換にお気を付け下さい。",E2959="","←E列に都道府県を入力してください。",H2959="","←H列に1.月給～3.時間給の選択肢を入力してください",I2959="","←I列に金額を入力してください",H2959=3,"",J2959="","←J列に所定労働時間を入力してください"),"")</f>
        <v/>
      </c>
    </row>
    <row r="2960" spans="2:13" ht="22" x14ac:dyDescent="0.55000000000000004">
      <c r="B2960" s="39">
        <f t="shared" si="46"/>
        <v>2952</v>
      </c>
      <c r="C2960" s="45"/>
      <c r="D2960" s="35"/>
      <c r="E2960" s="46"/>
      <c r="F2960" s="40" t="str" cm="1">
        <f t="array" ref="F2960">IFERROR(_xlfn.IFS(AND($G$3=45566,E2960="徳島"),VLOOKUP(E2960,最低賃金!$A$2:$G$49,2,FALSE),OR($G$3&lt;&gt;45566,E2960&lt;&gt;"徳島"),VLOOKUP(E2960,最低賃金!$A$2:$G$49,4,FALSE)),"")</f>
        <v/>
      </c>
      <c r="G2960" s="50" t="str">
        <f>IFERROR(VLOOKUP(E2960,最低賃金!$A$3:$G$49,6,FALSE),"")</f>
        <v/>
      </c>
      <c r="H2960" s="45"/>
      <c r="I2960" s="36"/>
      <c r="J2960" s="54"/>
      <c r="K2960" s="51" t="str" cm="1">
        <f t="array" ref="K2960">IFERROR(_xlfn.IFS(COUNTBLANK(H2960:J2960)=3,"",I2960="","I列に金額を入力してください",H2960="3.時間給",I2960,J2960="","J列に労働時間を入力してください",H2960="1.月給",ROUND(I2960/J2960,0),H2960="2.日給",ROUND(I2960/J2960,0)),"")</f>
        <v/>
      </c>
      <c r="L2960" s="37" t="str" cm="1">
        <f t="array" ref="L2960">IFERROR(_xlfn.IFS(E2960="","",K2960&lt;F2960,"×（法定外・特例等対象外です）",K2960&lt;G2960,"〇",K2960&gt;=G2960,"ー"),"")</f>
        <v/>
      </c>
      <c r="M2960" s="26" t="str" cm="1">
        <f t="array" ref="M2960">IFERROR(_xlfn.IFS(COUNTBLANK(D2960:K2960)=8,"",D2960="","←D列に従業員名を姓名（フルネーム）で入力してください。誤変換にお気を付け下さい。",E2960="","←E列に都道府県を入力してください。",H2960="","←H列に1.月給～3.時間給の選択肢を入力してください",I2960="","←I列に金額を入力してください",H2960=3,"",J2960="","←J列に所定労働時間を入力してください"),"")</f>
        <v/>
      </c>
    </row>
    <row r="2961" spans="2:13" ht="22" x14ac:dyDescent="0.55000000000000004">
      <c r="B2961" s="39">
        <f t="shared" si="46"/>
        <v>2953</v>
      </c>
      <c r="C2961" s="45"/>
      <c r="D2961" s="35"/>
      <c r="E2961" s="46"/>
      <c r="F2961" s="40" t="str" cm="1">
        <f t="array" ref="F2961">IFERROR(_xlfn.IFS(AND($G$3=45566,E2961="徳島"),VLOOKUP(E2961,最低賃金!$A$2:$G$49,2,FALSE),OR($G$3&lt;&gt;45566,E2961&lt;&gt;"徳島"),VLOOKUP(E2961,最低賃金!$A$2:$G$49,4,FALSE)),"")</f>
        <v/>
      </c>
      <c r="G2961" s="50" t="str">
        <f>IFERROR(VLOOKUP(E2961,最低賃金!$A$3:$G$49,6,FALSE),"")</f>
        <v/>
      </c>
      <c r="H2961" s="45"/>
      <c r="I2961" s="36"/>
      <c r="J2961" s="54"/>
      <c r="K2961" s="51" t="str" cm="1">
        <f t="array" ref="K2961">IFERROR(_xlfn.IFS(COUNTBLANK(H2961:J2961)=3,"",I2961="","I列に金額を入力してください",H2961="3.時間給",I2961,J2961="","J列に労働時間を入力してください",H2961="1.月給",ROUND(I2961/J2961,0),H2961="2.日給",ROUND(I2961/J2961,0)),"")</f>
        <v/>
      </c>
      <c r="L2961" s="37" t="str" cm="1">
        <f t="array" ref="L2961">IFERROR(_xlfn.IFS(E2961="","",K2961&lt;F2961,"×（法定外・特例等対象外です）",K2961&lt;G2961,"〇",K2961&gt;=G2961,"ー"),"")</f>
        <v/>
      </c>
      <c r="M2961" s="26" t="str" cm="1">
        <f t="array" ref="M2961">IFERROR(_xlfn.IFS(COUNTBLANK(D2961:K2961)=8,"",D2961="","←D列に従業員名を姓名（フルネーム）で入力してください。誤変換にお気を付け下さい。",E2961="","←E列に都道府県を入力してください。",H2961="","←H列に1.月給～3.時間給の選択肢を入力してください",I2961="","←I列に金額を入力してください",H2961=3,"",J2961="","←J列に所定労働時間を入力してください"),"")</f>
        <v/>
      </c>
    </row>
    <row r="2962" spans="2:13" ht="22" x14ac:dyDescent="0.55000000000000004">
      <c r="B2962" s="39">
        <f t="shared" si="46"/>
        <v>2954</v>
      </c>
      <c r="C2962" s="45"/>
      <c r="D2962" s="35"/>
      <c r="E2962" s="46"/>
      <c r="F2962" s="40" t="str" cm="1">
        <f t="array" ref="F2962">IFERROR(_xlfn.IFS(AND($G$3=45566,E2962="徳島"),VLOOKUP(E2962,最低賃金!$A$2:$G$49,2,FALSE),OR($G$3&lt;&gt;45566,E2962&lt;&gt;"徳島"),VLOOKUP(E2962,最低賃金!$A$2:$G$49,4,FALSE)),"")</f>
        <v/>
      </c>
      <c r="G2962" s="50" t="str">
        <f>IFERROR(VLOOKUP(E2962,最低賃金!$A$3:$G$49,6,FALSE),"")</f>
        <v/>
      </c>
      <c r="H2962" s="45"/>
      <c r="I2962" s="36"/>
      <c r="J2962" s="54"/>
      <c r="K2962" s="51" t="str" cm="1">
        <f t="array" ref="K2962">IFERROR(_xlfn.IFS(COUNTBLANK(H2962:J2962)=3,"",I2962="","I列に金額を入力してください",H2962="3.時間給",I2962,J2962="","J列に労働時間を入力してください",H2962="1.月給",ROUND(I2962/J2962,0),H2962="2.日給",ROUND(I2962/J2962,0)),"")</f>
        <v/>
      </c>
      <c r="L2962" s="37" t="str" cm="1">
        <f t="array" ref="L2962">IFERROR(_xlfn.IFS(E2962="","",K2962&lt;F2962,"×（法定外・特例等対象外です）",K2962&lt;G2962,"〇",K2962&gt;=G2962,"ー"),"")</f>
        <v/>
      </c>
      <c r="M2962" s="26" t="str" cm="1">
        <f t="array" ref="M2962">IFERROR(_xlfn.IFS(COUNTBLANK(D2962:K2962)=8,"",D2962="","←D列に従業員名を姓名（フルネーム）で入力してください。誤変換にお気を付け下さい。",E2962="","←E列に都道府県を入力してください。",H2962="","←H列に1.月給～3.時間給の選択肢を入力してください",I2962="","←I列に金額を入力してください",H2962=3,"",J2962="","←J列に所定労働時間を入力してください"),"")</f>
        <v/>
      </c>
    </row>
    <row r="2963" spans="2:13" ht="22" x14ac:dyDescent="0.55000000000000004">
      <c r="B2963" s="39">
        <f t="shared" si="46"/>
        <v>2955</v>
      </c>
      <c r="C2963" s="45"/>
      <c r="D2963" s="35"/>
      <c r="E2963" s="46"/>
      <c r="F2963" s="40" t="str" cm="1">
        <f t="array" ref="F2963">IFERROR(_xlfn.IFS(AND($G$3=45566,E2963="徳島"),VLOOKUP(E2963,最低賃金!$A$2:$G$49,2,FALSE),OR($G$3&lt;&gt;45566,E2963&lt;&gt;"徳島"),VLOOKUP(E2963,最低賃金!$A$2:$G$49,4,FALSE)),"")</f>
        <v/>
      </c>
      <c r="G2963" s="50" t="str">
        <f>IFERROR(VLOOKUP(E2963,最低賃金!$A$3:$G$49,6,FALSE),"")</f>
        <v/>
      </c>
      <c r="H2963" s="45"/>
      <c r="I2963" s="36"/>
      <c r="J2963" s="54"/>
      <c r="K2963" s="51" t="str" cm="1">
        <f t="array" ref="K2963">IFERROR(_xlfn.IFS(COUNTBLANK(H2963:J2963)=3,"",I2963="","I列に金額を入力してください",H2963="3.時間給",I2963,J2963="","J列に労働時間を入力してください",H2963="1.月給",ROUND(I2963/J2963,0),H2963="2.日給",ROUND(I2963/J2963,0)),"")</f>
        <v/>
      </c>
      <c r="L2963" s="37" t="str" cm="1">
        <f t="array" ref="L2963">IFERROR(_xlfn.IFS(E2963="","",K2963&lt;F2963,"×（法定外・特例等対象外です）",K2963&lt;G2963,"〇",K2963&gt;=G2963,"ー"),"")</f>
        <v/>
      </c>
      <c r="M2963" s="26" t="str" cm="1">
        <f t="array" ref="M2963">IFERROR(_xlfn.IFS(COUNTBLANK(D2963:K2963)=8,"",D2963="","←D列に従業員名を姓名（フルネーム）で入力してください。誤変換にお気を付け下さい。",E2963="","←E列に都道府県を入力してください。",H2963="","←H列に1.月給～3.時間給の選択肢を入力してください",I2963="","←I列に金額を入力してください",H2963=3,"",J2963="","←J列に所定労働時間を入力してください"),"")</f>
        <v/>
      </c>
    </row>
    <row r="2964" spans="2:13" ht="22" x14ac:dyDescent="0.55000000000000004">
      <c r="B2964" s="39">
        <f t="shared" si="46"/>
        <v>2956</v>
      </c>
      <c r="C2964" s="45"/>
      <c r="D2964" s="35"/>
      <c r="E2964" s="46"/>
      <c r="F2964" s="40" t="str" cm="1">
        <f t="array" ref="F2964">IFERROR(_xlfn.IFS(AND($G$3=45566,E2964="徳島"),VLOOKUP(E2964,最低賃金!$A$2:$G$49,2,FALSE),OR($G$3&lt;&gt;45566,E2964&lt;&gt;"徳島"),VLOOKUP(E2964,最低賃金!$A$2:$G$49,4,FALSE)),"")</f>
        <v/>
      </c>
      <c r="G2964" s="50" t="str">
        <f>IFERROR(VLOOKUP(E2964,最低賃金!$A$3:$G$49,6,FALSE),"")</f>
        <v/>
      </c>
      <c r="H2964" s="45"/>
      <c r="I2964" s="36"/>
      <c r="J2964" s="54"/>
      <c r="K2964" s="51" t="str" cm="1">
        <f t="array" ref="K2964">IFERROR(_xlfn.IFS(COUNTBLANK(H2964:J2964)=3,"",I2964="","I列に金額を入力してください",H2964="3.時間給",I2964,J2964="","J列に労働時間を入力してください",H2964="1.月給",ROUND(I2964/J2964,0),H2964="2.日給",ROUND(I2964/J2964,0)),"")</f>
        <v/>
      </c>
      <c r="L2964" s="37" t="str" cm="1">
        <f t="array" ref="L2964">IFERROR(_xlfn.IFS(E2964="","",K2964&lt;F2964,"×（法定外・特例等対象外です）",K2964&lt;G2964,"〇",K2964&gt;=G2964,"ー"),"")</f>
        <v/>
      </c>
      <c r="M2964" s="26" t="str" cm="1">
        <f t="array" ref="M2964">IFERROR(_xlfn.IFS(COUNTBLANK(D2964:K2964)=8,"",D2964="","←D列に従業員名を姓名（フルネーム）で入力してください。誤変換にお気を付け下さい。",E2964="","←E列に都道府県を入力してください。",H2964="","←H列に1.月給～3.時間給の選択肢を入力してください",I2964="","←I列に金額を入力してください",H2964=3,"",J2964="","←J列に所定労働時間を入力してください"),"")</f>
        <v/>
      </c>
    </row>
    <row r="2965" spans="2:13" ht="22" x14ac:dyDescent="0.55000000000000004">
      <c r="B2965" s="39">
        <f t="shared" si="46"/>
        <v>2957</v>
      </c>
      <c r="C2965" s="45"/>
      <c r="D2965" s="35"/>
      <c r="E2965" s="46"/>
      <c r="F2965" s="40" t="str" cm="1">
        <f t="array" ref="F2965">IFERROR(_xlfn.IFS(AND($G$3=45566,E2965="徳島"),VLOOKUP(E2965,最低賃金!$A$2:$G$49,2,FALSE),OR($G$3&lt;&gt;45566,E2965&lt;&gt;"徳島"),VLOOKUP(E2965,最低賃金!$A$2:$G$49,4,FALSE)),"")</f>
        <v/>
      </c>
      <c r="G2965" s="50" t="str">
        <f>IFERROR(VLOOKUP(E2965,最低賃金!$A$3:$G$49,6,FALSE),"")</f>
        <v/>
      </c>
      <c r="H2965" s="45"/>
      <c r="I2965" s="36"/>
      <c r="J2965" s="54"/>
      <c r="K2965" s="51" t="str" cm="1">
        <f t="array" ref="K2965">IFERROR(_xlfn.IFS(COUNTBLANK(H2965:J2965)=3,"",I2965="","I列に金額を入力してください",H2965="3.時間給",I2965,J2965="","J列に労働時間を入力してください",H2965="1.月給",ROUND(I2965/J2965,0),H2965="2.日給",ROUND(I2965/J2965,0)),"")</f>
        <v/>
      </c>
      <c r="L2965" s="37" t="str" cm="1">
        <f t="array" ref="L2965">IFERROR(_xlfn.IFS(E2965="","",K2965&lt;F2965,"×（法定外・特例等対象外です）",K2965&lt;G2965,"〇",K2965&gt;=G2965,"ー"),"")</f>
        <v/>
      </c>
      <c r="M2965" s="26" t="str" cm="1">
        <f t="array" ref="M2965">IFERROR(_xlfn.IFS(COUNTBLANK(D2965:K2965)=8,"",D2965="","←D列に従業員名を姓名（フルネーム）で入力してください。誤変換にお気を付け下さい。",E2965="","←E列に都道府県を入力してください。",H2965="","←H列に1.月給～3.時間給の選択肢を入力してください",I2965="","←I列に金額を入力してください",H2965=3,"",J2965="","←J列に所定労働時間を入力してください"),"")</f>
        <v/>
      </c>
    </row>
    <row r="2966" spans="2:13" ht="22" x14ac:dyDescent="0.55000000000000004">
      <c r="B2966" s="39">
        <f t="shared" si="46"/>
        <v>2958</v>
      </c>
      <c r="C2966" s="45"/>
      <c r="D2966" s="35"/>
      <c r="E2966" s="46"/>
      <c r="F2966" s="40" t="str" cm="1">
        <f t="array" ref="F2966">IFERROR(_xlfn.IFS(AND($G$3=45566,E2966="徳島"),VLOOKUP(E2966,最低賃金!$A$2:$G$49,2,FALSE),OR($G$3&lt;&gt;45566,E2966&lt;&gt;"徳島"),VLOOKUP(E2966,最低賃金!$A$2:$G$49,4,FALSE)),"")</f>
        <v/>
      </c>
      <c r="G2966" s="50" t="str">
        <f>IFERROR(VLOOKUP(E2966,最低賃金!$A$3:$G$49,6,FALSE),"")</f>
        <v/>
      </c>
      <c r="H2966" s="45"/>
      <c r="I2966" s="36"/>
      <c r="J2966" s="54"/>
      <c r="K2966" s="51" t="str" cm="1">
        <f t="array" ref="K2966">IFERROR(_xlfn.IFS(COUNTBLANK(H2966:J2966)=3,"",I2966="","I列に金額を入力してください",H2966="3.時間給",I2966,J2966="","J列に労働時間を入力してください",H2966="1.月給",ROUND(I2966/J2966,0),H2966="2.日給",ROUND(I2966/J2966,0)),"")</f>
        <v/>
      </c>
      <c r="L2966" s="37" t="str" cm="1">
        <f t="array" ref="L2966">IFERROR(_xlfn.IFS(E2966="","",K2966&lt;F2966,"×（法定外・特例等対象外です）",K2966&lt;G2966,"〇",K2966&gt;=G2966,"ー"),"")</f>
        <v/>
      </c>
      <c r="M2966" s="26" t="str" cm="1">
        <f t="array" ref="M2966">IFERROR(_xlfn.IFS(COUNTBLANK(D2966:K2966)=8,"",D2966="","←D列に従業員名を姓名（フルネーム）で入力してください。誤変換にお気を付け下さい。",E2966="","←E列に都道府県を入力してください。",H2966="","←H列に1.月給～3.時間給の選択肢を入力してください",I2966="","←I列に金額を入力してください",H2966=3,"",J2966="","←J列に所定労働時間を入力してください"),"")</f>
        <v/>
      </c>
    </row>
    <row r="2967" spans="2:13" ht="22" x14ac:dyDescent="0.55000000000000004">
      <c r="B2967" s="39">
        <f t="shared" si="46"/>
        <v>2959</v>
      </c>
      <c r="C2967" s="45"/>
      <c r="D2967" s="35"/>
      <c r="E2967" s="46"/>
      <c r="F2967" s="40" t="str" cm="1">
        <f t="array" ref="F2967">IFERROR(_xlfn.IFS(AND($G$3=45566,E2967="徳島"),VLOOKUP(E2967,最低賃金!$A$2:$G$49,2,FALSE),OR($G$3&lt;&gt;45566,E2967&lt;&gt;"徳島"),VLOOKUP(E2967,最低賃金!$A$2:$G$49,4,FALSE)),"")</f>
        <v/>
      </c>
      <c r="G2967" s="50" t="str">
        <f>IFERROR(VLOOKUP(E2967,最低賃金!$A$3:$G$49,6,FALSE),"")</f>
        <v/>
      </c>
      <c r="H2967" s="45"/>
      <c r="I2967" s="36"/>
      <c r="J2967" s="54"/>
      <c r="K2967" s="51" t="str" cm="1">
        <f t="array" ref="K2967">IFERROR(_xlfn.IFS(COUNTBLANK(H2967:J2967)=3,"",I2967="","I列に金額を入力してください",H2967="3.時間給",I2967,J2967="","J列に労働時間を入力してください",H2967="1.月給",ROUND(I2967/J2967,0),H2967="2.日給",ROUND(I2967/J2967,0)),"")</f>
        <v/>
      </c>
      <c r="L2967" s="37" t="str" cm="1">
        <f t="array" ref="L2967">IFERROR(_xlfn.IFS(E2967="","",K2967&lt;F2967,"×（法定外・特例等対象外です）",K2967&lt;G2967,"〇",K2967&gt;=G2967,"ー"),"")</f>
        <v/>
      </c>
      <c r="M2967" s="26" t="str" cm="1">
        <f t="array" ref="M2967">IFERROR(_xlfn.IFS(COUNTBLANK(D2967:K2967)=8,"",D2967="","←D列に従業員名を姓名（フルネーム）で入力してください。誤変換にお気を付け下さい。",E2967="","←E列に都道府県を入力してください。",H2967="","←H列に1.月給～3.時間給の選択肢を入力してください",I2967="","←I列に金額を入力してください",H2967=3,"",J2967="","←J列に所定労働時間を入力してください"),"")</f>
        <v/>
      </c>
    </row>
    <row r="2968" spans="2:13" ht="22" x14ac:dyDescent="0.55000000000000004">
      <c r="B2968" s="39">
        <f t="shared" si="46"/>
        <v>2960</v>
      </c>
      <c r="C2968" s="45"/>
      <c r="D2968" s="35"/>
      <c r="E2968" s="46"/>
      <c r="F2968" s="40" t="str" cm="1">
        <f t="array" ref="F2968">IFERROR(_xlfn.IFS(AND($G$3=45566,E2968="徳島"),VLOOKUP(E2968,最低賃金!$A$2:$G$49,2,FALSE),OR($G$3&lt;&gt;45566,E2968&lt;&gt;"徳島"),VLOOKUP(E2968,最低賃金!$A$2:$G$49,4,FALSE)),"")</f>
        <v/>
      </c>
      <c r="G2968" s="50" t="str">
        <f>IFERROR(VLOOKUP(E2968,最低賃金!$A$3:$G$49,6,FALSE),"")</f>
        <v/>
      </c>
      <c r="H2968" s="45"/>
      <c r="I2968" s="36"/>
      <c r="J2968" s="54"/>
      <c r="K2968" s="51" t="str" cm="1">
        <f t="array" ref="K2968">IFERROR(_xlfn.IFS(COUNTBLANK(H2968:J2968)=3,"",I2968="","I列に金額を入力してください",H2968="3.時間給",I2968,J2968="","J列に労働時間を入力してください",H2968="1.月給",ROUND(I2968/J2968,0),H2968="2.日給",ROUND(I2968/J2968,0)),"")</f>
        <v/>
      </c>
      <c r="L2968" s="37" t="str" cm="1">
        <f t="array" ref="L2968">IFERROR(_xlfn.IFS(E2968="","",K2968&lt;F2968,"×（法定外・特例等対象外です）",K2968&lt;G2968,"〇",K2968&gt;=G2968,"ー"),"")</f>
        <v/>
      </c>
      <c r="M2968" s="26" t="str" cm="1">
        <f t="array" ref="M2968">IFERROR(_xlfn.IFS(COUNTBLANK(D2968:K2968)=8,"",D2968="","←D列に従業員名を姓名（フルネーム）で入力してください。誤変換にお気を付け下さい。",E2968="","←E列に都道府県を入力してください。",H2968="","←H列に1.月給～3.時間給の選択肢を入力してください",I2968="","←I列に金額を入力してください",H2968=3,"",J2968="","←J列に所定労働時間を入力してください"),"")</f>
        <v/>
      </c>
    </row>
    <row r="2969" spans="2:13" ht="22" x14ac:dyDescent="0.55000000000000004">
      <c r="B2969" s="39">
        <f t="shared" si="46"/>
        <v>2961</v>
      </c>
      <c r="C2969" s="45"/>
      <c r="D2969" s="35"/>
      <c r="E2969" s="46"/>
      <c r="F2969" s="40" t="str" cm="1">
        <f t="array" ref="F2969">IFERROR(_xlfn.IFS(AND($G$3=45566,E2969="徳島"),VLOOKUP(E2969,最低賃金!$A$2:$G$49,2,FALSE),OR($G$3&lt;&gt;45566,E2969&lt;&gt;"徳島"),VLOOKUP(E2969,最低賃金!$A$2:$G$49,4,FALSE)),"")</f>
        <v/>
      </c>
      <c r="G2969" s="50" t="str">
        <f>IFERROR(VLOOKUP(E2969,最低賃金!$A$3:$G$49,6,FALSE),"")</f>
        <v/>
      </c>
      <c r="H2969" s="45"/>
      <c r="I2969" s="36"/>
      <c r="J2969" s="54"/>
      <c r="K2969" s="51" t="str" cm="1">
        <f t="array" ref="K2969">IFERROR(_xlfn.IFS(COUNTBLANK(H2969:J2969)=3,"",I2969="","I列に金額を入力してください",H2969="3.時間給",I2969,J2969="","J列に労働時間を入力してください",H2969="1.月給",ROUND(I2969/J2969,0),H2969="2.日給",ROUND(I2969/J2969,0)),"")</f>
        <v/>
      </c>
      <c r="L2969" s="37" t="str" cm="1">
        <f t="array" ref="L2969">IFERROR(_xlfn.IFS(E2969="","",K2969&lt;F2969,"×（法定外・特例等対象外です）",K2969&lt;G2969,"〇",K2969&gt;=G2969,"ー"),"")</f>
        <v/>
      </c>
      <c r="M2969" s="26" t="str" cm="1">
        <f t="array" ref="M2969">IFERROR(_xlfn.IFS(COUNTBLANK(D2969:K2969)=8,"",D2969="","←D列に従業員名を姓名（フルネーム）で入力してください。誤変換にお気を付け下さい。",E2969="","←E列に都道府県を入力してください。",H2969="","←H列に1.月給～3.時間給の選択肢を入力してください",I2969="","←I列に金額を入力してください",H2969=3,"",J2969="","←J列に所定労働時間を入力してください"),"")</f>
        <v/>
      </c>
    </row>
    <row r="2970" spans="2:13" ht="22" x14ac:dyDescent="0.55000000000000004">
      <c r="B2970" s="39">
        <f t="shared" si="46"/>
        <v>2962</v>
      </c>
      <c r="C2970" s="45"/>
      <c r="D2970" s="35"/>
      <c r="E2970" s="46"/>
      <c r="F2970" s="40" t="str" cm="1">
        <f t="array" ref="F2970">IFERROR(_xlfn.IFS(AND($G$3=45566,E2970="徳島"),VLOOKUP(E2970,最低賃金!$A$2:$G$49,2,FALSE),OR($G$3&lt;&gt;45566,E2970&lt;&gt;"徳島"),VLOOKUP(E2970,最低賃金!$A$2:$G$49,4,FALSE)),"")</f>
        <v/>
      </c>
      <c r="G2970" s="50" t="str">
        <f>IFERROR(VLOOKUP(E2970,最低賃金!$A$3:$G$49,6,FALSE),"")</f>
        <v/>
      </c>
      <c r="H2970" s="45"/>
      <c r="I2970" s="36"/>
      <c r="J2970" s="54"/>
      <c r="K2970" s="51" t="str" cm="1">
        <f t="array" ref="K2970">IFERROR(_xlfn.IFS(COUNTBLANK(H2970:J2970)=3,"",I2970="","I列に金額を入力してください",H2970="3.時間給",I2970,J2970="","J列に労働時間を入力してください",H2970="1.月給",ROUND(I2970/J2970,0),H2970="2.日給",ROUND(I2970/J2970,0)),"")</f>
        <v/>
      </c>
      <c r="L2970" s="37" t="str" cm="1">
        <f t="array" ref="L2970">IFERROR(_xlfn.IFS(E2970="","",K2970&lt;F2970,"×（法定外・特例等対象外です）",K2970&lt;G2970,"〇",K2970&gt;=G2970,"ー"),"")</f>
        <v/>
      </c>
      <c r="M2970" s="26" t="str" cm="1">
        <f t="array" ref="M2970">IFERROR(_xlfn.IFS(COUNTBLANK(D2970:K2970)=8,"",D2970="","←D列に従業員名を姓名（フルネーム）で入力してください。誤変換にお気を付け下さい。",E2970="","←E列に都道府県を入力してください。",H2970="","←H列に1.月給～3.時間給の選択肢を入力してください",I2970="","←I列に金額を入力してください",H2970=3,"",J2970="","←J列に所定労働時間を入力してください"),"")</f>
        <v/>
      </c>
    </row>
    <row r="2971" spans="2:13" ht="22" x14ac:dyDescent="0.55000000000000004">
      <c r="B2971" s="39">
        <f t="shared" si="46"/>
        <v>2963</v>
      </c>
      <c r="C2971" s="45"/>
      <c r="D2971" s="35"/>
      <c r="E2971" s="46"/>
      <c r="F2971" s="40" t="str" cm="1">
        <f t="array" ref="F2971">IFERROR(_xlfn.IFS(AND($G$3=45566,E2971="徳島"),VLOOKUP(E2971,最低賃金!$A$2:$G$49,2,FALSE),OR($G$3&lt;&gt;45566,E2971&lt;&gt;"徳島"),VLOOKUP(E2971,最低賃金!$A$2:$G$49,4,FALSE)),"")</f>
        <v/>
      </c>
      <c r="G2971" s="50" t="str">
        <f>IFERROR(VLOOKUP(E2971,最低賃金!$A$3:$G$49,6,FALSE),"")</f>
        <v/>
      </c>
      <c r="H2971" s="45"/>
      <c r="I2971" s="36"/>
      <c r="J2971" s="54"/>
      <c r="K2971" s="51" t="str" cm="1">
        <f t="array" ref="K2971">IFERROR(_xlfn.IFS(COUNTBLANK(H2971:J2971)=3,"",I2971="","I列に金額を入力してください",H2971="3.時間給",I2971,J2971="","J列に労働時間を入力してください",H2971="1.月給",ROUND(I2971/J2971,0),H2971="2.日給",ROUND(I2971/J2971,0)),"")</f>
        <v/>
      </c>
      <c r="L2971" s="37" t="str" cm="1">
        <f t="array" ref="L2971">IFERROR(_xlfn.IFS(E2971="","",K2971&lt;F2971,"×（法定外・特例等対象外です）",K2971&lt;G2971,"〇",K2971&gt;=G2971,"ー"),"")</f>
        <v/>
      </c>
      <c r="M2971" s="26" t="str" cm="1">
        <f t="array" ref="M2971">IFERROR(_xlfn.IFS(COUNTBLANK(D2971:K2971)=8,"",D2971="","←D列に従業員名を姓名（フルネーム）で入力してください。誤変換にお気を付け下さい。",E2971="","←E列に都道府県を入力してください。",H2971="","←H列に1.月給～3.時間給の選択肢を入力してください",I2971="","←I列に金額を入力してください",H2971=3,"",J2971="","←J列に所定労働時間を入力してください"),"")</f>
        <v/>
      </c>
    </row>
    <row r="2972" spans="2:13" ht="22" x14ac:dyDescent="0.55000000000000004">
      <c r="B2972" s="39">
        <f t="shared" si="46"/>
        <v>2964</v>
      </c>
      <c r="C2972" s="45"/>
      <c r="D2972" s="35"/>
      <c r="E2972" s="46"/>
      <c r="F2972" s="40" t="str" cm="1">
        <f t="array" ref="F2972">IFERROR(_xlfn.IFS(AND($G$3=45566,E2972="徳島"),VLOOKUP(E2972,最低賃金!$A$2:$G$49,2,FALSE),OR($G$3&lt;&gt;45566,E2972&lt;&gt;"徳島"),VLOOKUP(E2972,最低賃金!$A$2:$G$49,4,FALSE)),"")</f>
        <v/>
      </c>
      <c r="G2972" s="50" t="str">
        <f>IFERROR(VLOOKUP(E2972,最低賃金!$A$3:$G$49,6,FALSE),"")</f>
        <v/>
      </c>
      <c r="H2972" s="45"/>
      <c r="I2972" s="36"/>
      <c r="J2972" s="54"/>
      <c r="K2972" s="51" t="str" cm="1">
        <f t="array" ref="K2972">IFERROR(_xlfn.IFS(COUNTBLANK(H2972:J2972)=3,"",I2972="","I列に金額を入力してください",H2972="3.時間給",I2972,J2972="","J列に労働時間を入力してください",H2972="1.月給",ROUND(I2972/J2972,0),H2972="2.日給",ROUND(I2972/J2972,0)),"")</f>
        <v/>
      </c>
      <c r="L2972" s="37" t="str" cm="1">
        <f t="array" ref="L2972">IFERROR(_xlfn.IFS(E2972="","",K2972&lt;F2972,"×（法定外・特例等対象外です）",K2972&lt;G2972,"〇",K2972&gt;=G2972,"ー"),"")</f>
        <v/>
      </c>
      <c r="M2972" s="26" t="str" cm="1">
        <f t="array" ref="M2972">IFERROR(_xlfn.IFS(COUNTBLANK(D2972:K2972)=8,"",D2972="","←D列に従業員名を姓名（フルネーム）で入力してください。誤変換にお気を付け下さい。",E2972="","←E列に都道府県を入力してください。",H2972="","←H列に1.月給～3.時間給の選択肢を入力してください",I2972="","←I列に金額を入力してください",H2972=3,"",J2972="","←J列に所定労働時間を入力してください"),"")</f>
        <v/>
      </c>
    </row>
    <row r="2973" spans="2:13" ht="22" x14ac:dyDescent="0.55000000000000004">
      <c r="B2973" s="39">
        <f t="shared" si="46"/>
        <v>2965</v>
      </c>
      <c r="C2973" s="45"/>
      <c r="D2973" s="35"/>
      <c r="E2973" s="46"/>
      <c r="F2973" s="40" t="str" cm="1">
        <f t="array" ref="F2973">IFERROR(_xlfn.IFS(AND($G$3=45566,E2973="徳島"),VLOOKUP(E2973,最低賃金!$A$2:$G$49,2,FALSE),OR($G$3&lt;&gt;45566,E2973&lt;&gt;"徳島"),VLOOKUP(E2973,最低賃金!$A$2:$G$49,4,FALSE)),"")</f>
        <v/>
      </c>
      <c r="G2973" s="50" t="str">
        <f>IFERROR(VLOOKUP(E2973,最低賃金!$A$3:$G$49,6,FALSE),"")</f>
        <v/>
      </c>
      <c r="H2973" s="45"/>
      <c r="I2973" s="36"/>
      <c r="J2973" s="54"/>
      <c r="K2973" s="51" t="str" cm="1">
        <f t="array" ref="K2973">IFERROR(_xlfn.IFS(COUNTBLANK(H2973:J2973)=3,"",I2973="","I列に金額を入力してください",H2973="3.時間給",I2973,J2973="","J列に労働時間を入力してください",H2973="1.月給",ROUND(I2973/J2973,0),H2973="2.日給",ROUND(I2973/J2973,0)),"")</f>
        <v/>
      </c>
      <c r="L2973" s="37" t="str" cm="1">
        <f t="array" ref="L2973">IFERROR(_xlfn.IFS(E2973="","",K2973&lt;F2973,"×（法定外・特例等対象外です）",K2973&lt;G2973,"〇",K2973&gt;=G2973,"ー"),"")</f>
        <v/>
      </c>
      <c r="M2973" s="26" t="str" cm="1">
        <f t="array" ref="M2973">IFERROR(_xlfn.IFS(COUNTBLANK(D2973:K2973)=8,"",D2973="","←D列に従業員名を姓名（フルネーム）で入力してください。誤変換にお気を付け下さい。",E2973="","←E列に都道府県を入力してください。",H2973="","←H列に1.月給～3.時間給の選択肢を入力してください",I2973="","←I列に金額を入力してください",H2973=3,"",J2973="","←J列に所定労働時間を入力してください"),"")</f>
        <v/>
      </c>
    </row>
    <row r="2974" spans="2:13" ht="22" x14ac:dyDescent="0.55000000000000004">
      <c r="B2974" s="39">
        <f t="shared" si="46"/>
        <v>2966</v>
      </c>
      <c r="C2974" s="45"/>
      <c r="D2974" s="35"/>
      <c r="E2974" s="46"/>
      <c r="F2974" s="40" t="str" cm="1">
        <f t="array" ref="F2974">IFERROR(_xlfn.IFS(AND($G$3=45566,E2974="徳島"),VLOOKUP(E2974,最低賃金!$A$2:$G$49,2,FALSE),OR($G$3&lt;&gt;45566,E2974&lt;&gt;"徳島"),VLOOKUP(E2974,最低賃金!$A$2:$G$49,4,FALSE)),"")</f>
        <v/>
      </c>
      <c r="G2974" s="50" t="str">
        <f>IFERROR(VLOOKUP(E2974,最低賃金!$A$3:$G$49,6,FALSE),"")</f>
        <v/>
      </c>
      <c r="H2974" s="45"/>
      <c r="I2974" s="36"/>
      <c r="J2974" s="54"/>
      <c r="K2974" s="51" t="str" cm="1">
        <f t="array" ref="K2974">IFERROR(_xlfn.IFS(COUNTBLANK(H2974:J2974)=3,"",I2974="","I列に金額を入力してください",H2974="3.時間給",I2974,J2974="","J列に労働時間を入力してください",H2974="1.月給",ROUND(I2974/J2974,0),H2974="2.日給",ROUND(I2974/J2974,0)),"")</f>
        <v/>
      </c>
      <c r="L2974" s="37" t="str" cm="1">
        <f t="array" ref="L2974">IFERROR(_xlfn.IFS(E2974="","",K2974&lt;F2974,"×（法定外・特例等対象外です）",K2974&lt;G2974,"〇",K2974&gt;=G2974,"ー"),"")</f>
        <v/>
      </c>
      <c r="M2974" s="26" t="str" cm="1">
        <f t="array" ref="M2974">IFERROR(_xlfn.IFS(COUNTBLANK(D2974:K2974)=8,"",D2974="","←D列に従業員名を姓名（フルネーム）で入力してください。誤変換にお気を付け下さい。",E2974="","←E列に都道府県を入力してください。",H2974="","←H列に1.月給～3.時間給の選択肢を入力してください",I2974="","←I列に金額を入力してください",H2974=3,"",J2974="","←J列に所定労働時間を入力してください"),"")</f>
        <v/>
      </c>
    </row>
    <row r="2975" spans="2:13" ht="22" x14ac:dyDescent="0.55000000000000004">
      <c r="B2975" s="39">
        <f t="shared" si="46"/>
        <v>2967</v>
      </c>
      <c r="C2975" s="45"/>
      <c r="D2975" s="35"/>
      <c r="E2975" s="46"/>
      <c r="F2975" s="40" t="str" cm="1">
        <f t="array" ref="F2975">IFERROR(_xlfn.IFS(AND($G$3=45566,E2975="徳島"),VLOOKUP(E2975,最低賃金!$A$2:$G$49,2,FALSE),OR($G$3&lt;&gt;45566,E2975&lt;&gt;"徳島"),VLOOKUP(E2975,最低賃金!$A$2:$G$49,4,FALSE)),"")</f>
        <v/>
      </c>
      <c r="G2975" s="50" t="str">
        <f>IFERROR(VLOOKUP(E2975,最低賃金!$A$3:$G$49,6,FALSE),"")</f>
        <v/>
      </c>
      <c r="H2975" s="45"/>
      <c r="I2975" s="36"/>
      <c r="J2975" s="54"/>
      <c r="K2975" s="51" t="str" cm="1">
        <f t="array" ref="K2975">IFERROR(_xlfn.IFS(COUNTBLANK(H2975:J2975)=3,"",I2975="","I列に金額を入力してください",H2975="3.時間給",I2975,J2975="","J列に労働時間を入力してください",H2975="1.月給",ROUND(I2975/J2975,0),H2975="2.日給",ROUND(I2975/J2975,0)),"")</f>
        <v/>
      </c>
      <c r="L2975" s="37" t="str" cm="1">
        <f t="array" ref="L2975">IFERROR(_xlfn.IFS(E2975="","",K2975&lt;F2975,"×（法定外・特例等対象外です）",K2975&lt;G2975,"〇",K2975&gt;=G2975,"ー"),"")</f>
        <v/>
      </c>
      <c r="M2975" s="26" t="str" cm="1">
        <f t="array" ref="M2975">IFERROR(_xlfn.IFS(COUNTBLANK(D2975:K2975)=8,"",D2975="","←D列に従業員名を姓名（フルネーム）で入力してください。誤変換にお気を付け下さい。",E2975="","←E列に都道府県を入力してください。",H2975="","←H列に1.月給～3.時間給の選択肢を入力してください",I2975="","←I列に金額を入力してください",H2975=3,"",J2975="","←J列に所定労働時間を入力してください"),"")</f>
        <v/>
      </c>
    </row>
    <row r="2976" spans="2:13" ht="22" x14ac:dyDescent="0.55000000000000004">
      <c r="B2976" s="39">
        <f t="shared" si="46"/>
        <v>2968</v>
      </c>
      <c r="C2976" s="45"/>
      <c r="D2976" s="35"/>
      <c r="E2976" s="46"/>
      <c r="F2976" s="40" t="str" cm="1">
        <f t="array" ref="F2976">IFERROR(_xlfn.IFS(AND($G$3=45566,E2976="徳島"),VLOOKUP(E2976,最低賃金!$A$2:$G$49,2,FALSE),OR($G$3&lt;&gt;45566,E2976&lt;&gt;"徳島"),VLOOKUP(E2976,最低賃金!$A$2:$G$49,4,FALSE)),"")</f>
        <v/>
      </c>
      <c r="G2976" s="50" t="str">
        <f>IFERROR(VLOOKUP(E2976,最低賃金!$A$3:$G$49,6,FALSE),"")</f>
        <v/>
      </c>
      <c r="H2976" s="45"/>
      <c r="I2976" s="36"/>
      <c r="J2976" s="54"/>
      <c r="K2976" s="51" t="str" cm="1">
        <f t="array" ref="K2976">IFERROR(_xlfn.IFS(COUNTBLANK(H2976:J2976)=3,"",I2976="","I列に金額を入力してください",H2976="3.時間給",I2976,J2976="","J列に労働時間を入力してください",H2976="1.月給",ROUND(I2976/J2976,0),H2976="2.日給",ROUND(I2976/J2976,0)),"")</f>
        <v/>
      </c>
      <c r="L2976" s="37" t="str" cm="1">
        <f t="array" ref="L2976">IFERROR(_xlfn.IFS(E2976="","",K2976&lt;F2976,"×（法定外・特例等対象外です）",K2976&lt;G2976,"〇",K2976&gt;=G2976,"ー"),"")</f>
        <v/>
      </c>
      <c r="M2976" s="26" t="str" cm="1">
        <f t="array" ref="M2976">IFERROR(_xlfn.IFS(COUNTBLANK(D2976:K2976)=8,"",D2976="","←D列に従業員名を姓名（フルネーム）で入力してください。誤変換にお気を付け下さい。",E2976="","←E列に都道府県を入力してください。",H2976="","←H列に1.月給～3.時間給の選択肢を入力してください",I2976="","←I列に金額を入力してください",H2976=3,"",J2976="","←J列に所定労働時間を入力してください"),"")</f>
        <v/>
      </c>
    </row>
    <row r="2977" spans="2:13" ht="22" x14ac:dyDescent="0.55000000000000004">
      <c r="B2977" s="39">
        <f t="shared" si="46"/>
        <v>2969</v>
      </c>
      <c r="C2977" s="45"/>
      <c r="D2977" s="35"/>
      <c r="E2977" s="46"/>
      <c r="F2977" s="40" t="str" cm="1">
        <f t="array" ref="F2977">IFERROR(_xlfn.IFS(AND($G$3=45566,E2977="徳島"),VLOOKUP(E2977,最低賃金!$A$2:$G$49,2,FALSE),OR($G$3&lt;&gt;45566,E2977&lt;&gt;"徳島"),VLOOKUP(E2977,最低賃金!$A$2:$G$49,4,FALSE)),"")</f>
        <v/>
      </c>
      <c r="G2977" s="50" t="str">
        <f>IFERROR(VLOOKUP(E2977,最低賃金!$A$3:$G$49,6,FALSE),"")</f>
        <v/>
      </c>
      <c r="H2977" s="45"/>
      <c r="I2977" s="36"/>
      <c r="J2977" s="54"/>
      <c r="K2977" s="51" t="str" cm="1">
        <f t="array" ref="K2977">IFERROR(_xlfn.IFS(COUNTBLANK(H2977:J2977)=3,"",I2977="","I列に金額を入力してください",H2977="3.時間給",I2977,J2977="","J列に労働時間を入力してください",H2977="1.月給",ROUND(I2977/J2977,0),H2977="2.日給",ROUND(I2977/J2977,0)),"")</f>
        <v/>
      </c>
      <c r="L2977" s="37" t="str" cm="1">
        <f t="array" ref="L2977">IFERROR(_xlfn.IFS(E2977="","",K2977&lt;F2977,"×（法定外・特例等対象外です）",K2977&lt;G2977,"〇",K2977&gt;=G2977,"ー"),"")</f>
        <v/>
      </c>
      <c r="M2977" s="26" t="str" cm="1">
        <f t="array" ref="M2977">IFERROR(_xlfn.IFS(COUNTBLANK(D2977:K2977)=8,"",D2977="","←D列に従業員名を姓名（フルネーム）で入力してください。誤変換にお気を付け下さい。",E2977="","←E列に都道府県を入力してください。",H2977="","←H列に1.月給～3.時間給の選択肢を入力してください",I2977="","←I列に金額を入力してください",H2977=3,"",J2977="","←J列に所定労働時間を入力してください"),"")</f>
        <v/>
      </c>
    </row>
    <row r="2978" spans="2:13" ht="22" x14ac:dyDescent="0.55000000000000004">
      <c r="B2978" s="39">
        <f t="shared" si="46"/>
        <v>2970</v>
      </c>
      <c r="C2978" s="45"/>
      <c r="D2978" s="35"/>
      <c r="E2978" s="46"/>
      <c r="F2978" s="40" t="str" cm="1">
        <f t="array" ref="F2978">IFERROR(_xlfn.IFS(AND($G$3=45566,E2978="徳島"),VLOOKUP(E2978,最低賃金!$A$2:$G$49,2,FALSE),OR($G$3&lt;&gt;45566,E2978&lt;&gt;"徳島"),VLOOKUP(E2978,最低賃金!$A$2:$G$49,4,FALSE)),"")</f>
        <v/>
      </c>
      <c r="G2978" s="50" t="str">
        <f>IFERROR(VLOOKUP(E2978,最低賃金!$A$3:$G$49,6,FALSE),"")</f>
        <v/>
      </c>
      <c r="H2978" s="45"/>
      <c r="I2978" s="36"/>
      <c r="J2978" s="54"/>
      <c r="K2978" s="51" t="str" cm="1">
        <f t="array" ref="K2978">IFERROR(_xlfn.IFS(COUNTBLANK(H2978:J2978)=3,"",I2978="","I列に金額を入力してください",H2978="3.時間給",I2978,J2978="","J列に労働時間を入力してください",H2978="1.月給",ROUND(I2978/J2978,0),H2978="2.日給",ROUND(I2978/J2978,0)),"")</f>
        <v/>
      </c>
      <c r="L2978" s="37" t="str" cm="1">
        <f t="array" ref="L2978">IFERROR(_xlfn.IFS(E2978="","",K2978&lt;F2978,"×（法定外・特例等対象外です）",K2978&lt;G2978,"〇",K2978&gt;=G2978,"ー"),"")</f>
        <v/>
      </c>
      <c r="M2978" s="26" t="str" cm="1">
        <f t="array" ref="M2978">IFERROR(_xlfn.IFS(COUNTBLANK(D2978:K2978)=8,"",D2978="","←D列に従業員名を姓名（フルネーム）で入力してください。誤変換にお気を付け下さい。",E2978="","←E列に都道府県を入力してください。",H2978="","←H列に1.月給～3.時間給の選択肢を入力してください",I2978="","←I列に金額を入力してください",H2978=3,"",J2978="","←J列に所定労働時間を入力してください"),"")</f>
        <v/>
      </c>
    </row>
    <row r="2979" spans="2:13" ht="22" x14ac:dyDescent="0.55000000000000004">
      <c r="B2979" s="39">
        <f t="shared" si="46"/>
        <v>2971</v>
      </c>
      <c r="C2979" s="45"/>
      <c r="D2979" s="35"/>
      <c r="E2979" s="46"/>
      <c r="F2979" s="40" t="str" cm="1">
        <f t="array" ref="F2979">IFERROR(_xlfn.IFS(AND($G$3=45566,E2979="徳島"),VLOOKUP(E2979,最低賃金!$A$2:$G$49,2,FALSE),OR($G$3&lt;&gt;45566,E2979&lt;&gt;"徳島"),VLOOKUP(E2979,最低賃金!$A$2:$G$49,4,FALSE)),"")</f>
        <v/>
      </c>
      <c r="G2979" s="50" t="str">
        <f>IFERROR(VLOOKUP(E2979,最低賃金!$A$3:$G$49,6,FALSE),"")</f>
        <v/>
      </c>
      <c r="H2979" s="45"/>
      <c r="I2979" s="36"/>
      <c r="J2979" s="54"/>
      <c r="K2979" s="51" t="str" cm="1">
        <f t="array" ref="K2979">IFERROR(_xlfn.IFS(COUNTBLANK(H2979:J2979)=3,"",I2979="","I列に金額を入力してください",H2979="3.時間給",I2979,J2979="","J列に労働時間を入力してください",H2979="1.月給",ROUND(I2979/J2979,0),H2979="2.日給",ROUND(I2979/J2979,0)),"")</f>
        <v/>
      </c>
      <c r="L2979" s="37" t="str" cm="1">
        <f t="array" ref="L2979">IFERROR(_xlfn.IFS(E2979="","",K2979&lt;F2979,"×（法定外・特例等対象外です）",K2979&lt;G2979,"〇",K2979&gt;=G2979,"ー"),"")</f>
        <v/>
      </c>
      <c r="M2979" s="26" t="str" cm="1">
        <f t="array" ref="M2979">IFERROR(_xlfn.IFS(COUNTBLANK(D2979:K2979)=8,"",D2979="","←D列に従業員名を姓名（フルネーム）で入力してください。誤変換にお気を付け下さい。",E2979="","←E列に都道府県を入力してください。",H2979="","←H列に1.月給～3.時間給の選択肢を入力してください",I2979="","←I列に金額を入力してください",H2979=3,"",J2979="","←J列に所定労働時間を入力してください"),"")</f>
        <v/>
      </c>
    </row>
    <row r="2980" spans="2:13" ht="22" x14ac:dyDescent="0.55000000000000004">
      <c r="B2980" s="39">
        <f t="shared" si="46"/>
        <v>2972</v>
      </c>
      <c r="C2980" s="45"/>
      <c r="D2980" s="35"/>
      <c r="E2980" s="46"/>
      <c r="F2980" s="40" t="str" cm="1">
        <f t="array" ref="F2980">IFERROR(_xlfn.IFS(AND($G$3=45566,E2980="徳島"),VLOOKUP(E2980,最低賃金!$A$2:$G$49,2,FALSE),OR($G$3&lt;&gt;45566,E2980&lt;&gt;"徳島"),VLOOKUP(E2980,最低賃金!$A$2:$G$49,4,FALSE)),"")</f>
        <v/>
      </c>
      <c r="G2980" s="50" t="str">
        <f>IFERROR(VLOOKUP(E2980,最低賃金!$A$3:$G$49,6,FALSE),"")</f>
        <v/>
      </c>
      <c r="H2980" s="45"/>
      <c r="I2980" s="36"/>
      <c r="J2980" s="54"/>
      <c r="K2980" s="51" t="str" cm="1">
        <f t="array" ref="K2980">IFERROR(_xlfn.IFS(COUNTBLANK(H2980:J2980)=3,"",I2980="","I列に金額を入力してください",H2980="3.時間給",I2980,J2980="","J列に労働時間を入力してください",H2980="1.月給",ROUND(I2980/J2980,0),H2980="2.日給",ROUND(I2980/J2980,0)),"")</f>
        <v/>
      </c>
      <c r="L2980" s="37" t="str" cm="1">
        <f t="array" ref="L2980">IFERROR(_xlfn.IFS(E2980="","",K2980&lt;F2980,"×（法定外・特例等対象外です）",K2980&lt;G2980,"〇",K2980&gt;=G2980,"ー"),"")</f>
        <v/>
      </c>
      <c r="M2980" s="26" t="str" cm="1">
        <f t="array" ref="M2980">IFERROR(_xlfn.IFS(COUNTBLANK(D2980:K2980)=8,"",D2980="","←D列に従業員名を姓名（フルネーム）で入力してください。誤変換にお気を付け下さい。",E2980="","←E列に都道府県を入力してください。",H2980="","←H列に1.月給～3.時間給の選択肢を入力してください",I2980="","←I列に金額を入力してください",H2980=3,"",J2980="","←J列に所定労働時間を入力してください"),"")</f>
        <v/>
      </c>
    </row>
    <row r="2981" spans="2:13" ht="22" x14ac:dyDescent="0.55000000000000004">
      <c r="B2981" s="39">
        <f t="shared" si="46"/>
        <v>2973</v>
      </c>
      <c r="C2981" s="45"/>
      <c r="D2981" s="35"/>
      <c r="E2981" s="46"/>
      <c r="F2981" s="40" t="str" cm="1">
        <f t="array" ref="F2981">IFERROR(_xlfn.IFS(AND($G$3=45566,E2981="徳島"),VLOOKUP(E2981,最低賃金!$A$2:$G$49,2,FALSE),OR($G$3&lt;&gt;45566,E2981&lt;&gt;"徳島"),VLOOKUP(E2981,最低賃金!$A$2:$G$49,4,FALSE)),"")</f>
        <v/>
      </c>
      <c r="G2981" s="50" t="str">
        <f>IFERROR(VLOOKUP(E2981,最低賃金!$A$3:$G$49,6,FALSE),"")</f>
        <v/>
      </c>
      <c r="H2981" s="45"/>
      <c r="I2981" s="36"/>
      <c r="J2981" s="54"/>
      <c r="K2981" s="51" t="str" cm="1">
        <f t="array" ref="K2981">IFERROR(_xlfn.IFS(COUNTBLANK(H2981:J2981)=3,"",I2981="","I列に金額を入力してください",H2981="3.時間給",I2981,J2981="","J列に労働時間を入力してください",H2981="1.月給",ROUND(I2981/J2981,0),H2981="2.日給",ROUND(I2981/J2981,0)),"")</f>
        <v/>
      </c>
      <c r="L2981" s="37" t="str" cm="1">
        <f t="array" ref="L2981">IFERROR(_xlfn.IFS(E2981="","",K2981&lt;F2981,"×（法定外・特例等対象外です）",K2981&lt;G2981,"〇",K2981&gt;=G2981,"ー"),"")</f>
        <v/>
      </c>
      <c r="M2981" s="26" t="str" cm="1">
        <f t="array" ref="M2981">IFERROR(_xlfn.IFS(COUNTBLANK(D2981:K2981)=8,"",D2981="","←D列に従業員名を姓名（フルネーム）で入力してください。誤変換にお気を付け下さい。",E2981="","←E列に都道府県を入力してください。",H2981="","←H列に1.月給～3.時間給の選択肢を入力してください",I2981="","←I列に金額を入力してください",H2981=3,"",J2981="","←J列に所定労働時間を入力してください"),"")</f>
        <v/>
      </c>
    </row>
    <row r="2982" spans="2:13" ht="22" x14ac:dyDescent="0.55000000000000004">
      <c r="B2982" s="39">
        <f t="shared" si="46"/>
        <v>2974</v>
      </c>
      <c r="C2982" s="45"/>
      <c r="D2982" s="35"/>
      <c r="E2982" s="46"/>
      <c r="F2982" s="40" t="str" cm="1">
        <f t="array" ref="F2982">IFERROR(_xlfn.IFS(AND($G$3=45566,E2982="徳島"),VLOOKUP(E2982,最低賃金!$A$2:$G$49,2,FALSE),OR($G$3&lt;&gt;45566,E2982&lt;&gt;"徳島"),VLOOKUP(E2982,最低賃金!$A$2:$G$49,4,FALSE)),"")</f>
        <v/>
      </c>
      <c r="G2982" s="50" t="str">
        <f>IFERROR(VLOOKUP(E2982,最低賃金!$A$3:$G$49,6,FALSE),"")</f>
        <v/>
      </c>
      <c r="H2982" s="45"/>
      <c r="I2982" s="36"/>
      <c r="J2982" s="54"/>
      <c r="K2982" s="51" t="str" cm="1">
        <f t="array" ref="K2982">IFERROR(_xlfn.IFS(COUNTBLANK(H2982:J2982)=3,"",I2982="","I列に金額を入力してください",H2982="3.時間給",I2982,J2982="","J列に労働時間を入力してください",H2982="1.月給",ROUND(I2982/J2982,0),H2982="2.日給",ROUND(I2982/J2982,0)),"")</f>
        <v/>
      </c>
      <c r="L2982" s="37" t="str" cm="1">
        <f t="array" ref="L2982">IFERROR(_xlfn.IFS(E2982="","",K2982&lt;F2982,"×（法定外・特例等対象外です）",K2982&lt;G2982,"〇",K2982&gt;=G2982,"ー"),"")</f>
        <v/>
      </c>
      <c r="M2982" s="26" t="str" cm="1">
        <f t="array" ref="M2982">IFERROR(_xlfn.IFS(COUNTBLANK(D2982:K2982)=8,"",D2982="","←D列に従業員名を姓名（フルネーム）で入力してください。誤変換にお気を付け下さい。",E2982="","←E列に都道府県を入力してください。",H2982="","←H列に1.月給～3.時間給の選択肢を入力してください",I2982="","←I列に金額を入力してください",H2982=3,"",J2982="","←J列に所定労働時間を入力してください"),"")</f>
        <v/>
      </c>
    </row>
    <row r="2983" spans="2:13" ht="22" x14ac:dyDescent="0.55000000000000004">
      <c r="B2983" s="39">
        <f t="shared" si="46"/>
        <v>2975</v>
      </c>
      <c r="C2983" s="45"/>
      <c r="D2983" s="35"/>
      <c r="E2983" s="46"/>
      <c r="F2983" s="40" t="str" cm="1">
        <f t="array" ref="F2983">IFERROR(_xlfn.IFS(AND($G$3=45566,E2983="徳島"),VLOOKUP(E2983,最低賃金!$A$2:$G$49,2,FALSE),OR($G$3&lt;&gt;45566,E2983&lt;&gt;"徳島"),VLOOKUP(E2983,最低賃金!$A$2:$G$49,4,FALSE)),"")</f>
        <v/>
      </c>
      <c r="G2983" s="50" t="str">
        <f>IFERROR(VLOOKUP(E2983,最低賃金!$A$3:$G$49,6,FALSE),"")</f>
        <v/>
      </c>
      <c r="H2983" s="45"/>
      <c r="I2983" s="36"/>
      <c r="J2983" s="54"/>
      <c r="K2983" s="51" t="str" cm="1">
        <f t="array" ref="K2983">IFERROR(_xlfn.IFS(COUNTBLANK(H2983:J2983)=3,"",I2983="","I列に金額を入力してください",H2983="3.時間給",I2983,J2983="","J列に労働時間を入力してください",H2983="1.月給",ROUND(I2983/J2983,0),H2983="2.日給",ROUND(I2983/J2983,0)),"")</f>
        <v/>
      </c>
      <c r="L2983" s="37" t="str" cm="1">
        <f t="array" ref="L2983">IFERROR(_xlfn.IFS(E2983="","",K2983&lt;F2983,"×（法定外・特例等対象外です）",K2983&lt;G2983,"〇",K2983&gt;=G2983,"ー"),"")</f>
        <v/>
      </c>
      <c r="M2983" s="26" t="str" cm="1">
        <f t="array" ref="M2983">IFERROR(_xlfn.IFS(COUNTBLANK(D2983:K2983)=8,"",D2983="","←D列に従業員名を姓名（フルネーム）で入力してください。誤変換にお気を付け下さい。",E2983="","←E列に都道府県を入力してください。",H2983="","←H列に1.月給～3.時間給の選択肢を入力してください",I2983="","←I列に金額を入力してください",H2983=3,"",J2983="","←J列に所定労働時間を入力してください"),"")</f>
        <v/>
      </c>
    </row>
    <row r="2984" spans="2:13" ht="22" x14ac:dyDescent="0.55000000000000004">
      <c r="B2984" s="39">
        <f t="shared" si="46"/>
        <v>2976</v>
      </c>
      <c r="C2984" s="45"/>
      <c r="D2984" s="35"/>
      <c r="E2984" s="46"/>
      <c r="F2984" s="40" t="str" cm="1">
        <f t="array" ref="F2984">IFERROR(_xlfn.IFS(AND($G$3=45566,E2984="徳島"),VLOOKUP(E2984,最低賃金!$A$2:$G$49,2,FALSE),OR($G$3&lt;&gt;45566,E2984&lt;&gt;"徳島"),VLOOKUP(E2984,最低賃金!$A$2:$G$49,4,FALSE)),"")</f>
        <v/>
      </c>
      <c r="G2984" s="50" t="str">
        <f>IFERROR(VLOOKUP(E2984,最低賃金!$A$3:$G$49,6,FALSE),"")</f>
        <v/>
      </c>
      <c r="H2984" s="45"/>
      <c r="I2984" s="36"/>
      <c r="J2984" s="54"/>
      <c r="K2984" s="51" t="str" cm="1">
        <f t="array" ref="K2984">IFERROR(_xlfn.IFS(COUNTBLANK(H2984:J2984)=3,"",I2984="","I列に金額を入力してください",H2984="3.時間給",I2984,J2984="","J列に労働時間を入力してください",H2984="1.月給",ROUND(I2984/J2984,0),H2984="2.日給",ROUND(I2984/J2984,0)),"")</f>
        <v/>
      </c>
      <c r="L2984" s="37" t="str" cm="1">
        <f t="array" ref="L2984">IFERROR(_xlfn.IFS(E2984="","",K2984&lt;F2984,"×（法定外・特例等対象外です）",K2984&lt;G2984,"〇",K2984&gt;=G2984,"ー"),"")</f>
        <v/>
      </c>
      <c r="M2984" s="26" t="str" cm="1">
        <f t="array" ref="M2984">IFERROR(_xlfn.IFS(COUNTBLANK(D2984:K2984)=8,"",D2984="","←D列に従業員名を姓名（フルネーム）で入力してください。誤変換にお気を付け下さい。",E2984="","←E列に都道府県を入力してください。",H2984="","←H列に1.月給～3.時間給の選択肢を入力してください",I2984="","←I列に金額を入力してください",H2984=3,"",J2984="","←J列に所定労働時間を入力してください"),"")</f>
        <v/>
      </c>
    </row>
    <row r="2985" spans="2:13" ht="22" x14ac:dyDescent="0.55000000000000004">
      <c r="B2985" s="39">
        <f t="shared" si="46"/>
        <v>2977</v>
      </c>
      <c r="C2985" s="45"/>
      <c r="D2985" s="35"/>
      <c r="E2985" s="46"/>
      <c r="F2985" s="40" t="str" cm="1">
        <f t="array" ref="F2985">IFERROR(_xlfn.IFS(AND($G$3=45566,E2985="徳島"),VLOOKUP(E2985,最低賃金!$A$2:$G$49,2,FALSE),OR($G$3&lt;&gt;45566,E2985&lt;&gt;"徳島"),VLOOKUP(E2985,最低賃金!$A$2:$G$49,4,FALSE)),"")</f>
        <v/>
      </c>
      <c r="G2985" s="50" t="str">
        <f>IFERROR(VLOOKUP(E2985,最低賃金!$A$3:$G$49,6,FALSE),"")</f>
        <v/>
      </c>
      <c r="H2985" s="45"/>
      <c r="I2985" s="36"/>
      <c r="J2985" s="54"/>
      <c r="K2985" s="51" t="str" cm="1">
        <f t="array" ref="K2985">IFERROR(_xlfn.IFS(COUNTBLANK(H2985:J2985)=3,"",I2985="","I列に金額を入力してください",H2985="3.時間給",I2985,J2985="","J列に労働時間を入力してください",H2985="1.月給",ROUND(I2985/J2985,0),H2985="2.日給",ROUND(I2985/J2985,0)),"")</f>
        <v/>
      </c>
      <c r="L2985" s="37" t="str" cm="1">
        <f t="array" ref="L2985">IFERROR(_xlfn.IFS(E2985="","",K2985&lt;F2985,"×（法定外・特例等対象外です）",K2985&lt;G2985,"〇",K2985&gt;=G2985,"ー"),"")</f>
        <v/>
      </c>
      <c r="M2985" s="26" t="str" cm="1">
        <f t="array" ref="M2985">IFERROR(_xlfn.IFS(COUNTBLANK(D2985:K2985)=8,"",D2985="","←D列に従業員名を姓名（フルネーム）で入力してください。誤変換にお気を付け下さい。",E2985="","←E列に都道府県を入力してください。",H2985="","←H列に1.月給～3.時間給の選択肢を入力してください",I2985="","←I列に金額を入力してください",H2985=3,"",J2985="","←J列に所定労働時間を入力してください"),"")</f>
        <v/>
      </c>
    </row>
    <row r="2986" spans="2:13" ht="22" x14ac:dyDescent="0.55000000000000004">
      <c r="B2986" s="39">
        <f t="shared" si="46"/>
        <v>2978</v>
      </c>
      <c r="C2986" s="45"/>
      <c r="D2986" s="35"/>
      <c r="E2986" s="46"/>
      <c r="F2986" s="40" t="str" cm="1">
        <f t="array" ref="F2986">IFERROR(_xlfn.IFS(AND($G$3=45566,E2986="徳島"),VLOOKUP(E2986,最低賃金!$A$2:$G$49,2,FALSE),OR($G$3&lt;&gt;45566,E2986&lt;&gt;"徳島"),VLOOKUP(E2986,最低賃金!$A$2:$G$49,4,FALSE)),"")</f>
        <v/>
      </c>
      <c r="G2986" s="50" t="str">
        <f>IFERROR(VLOOKUP(E2986,最低賃金!$A$3:$G$49,6,FALSE),"")</f>
        <v/>
      </c>
      <c r="H2986" s="45"/>
      <c r="I2986" s="36"/>
      <c r="J2986" s="54"/>
      <c r="K2986" s="51" t="str" cm="1">
        <f t="array" ref="K2986">IFERROR(_xlfn.IFS(COUNTBLANK(H2986:J2986)=3,"",I2986="","I列に金額を入力してください",H2986="3.時間給",I2986,J2986="","J列に労働時間を入力してください",H2986="1.月給",ROUND(I2986/J2986,0),H2986="2.日給",ROUND(I2986/J2986,0)),"")</f>
        <v/>
      </c>
      <c r="L2986" s="37" t="str" cm="1">
        <f t="array" ref="L2986">IFERROR(_xlfn.IFS(E2986="","",K2986&lt;F2986,"×（法定外・特例等対象外です）",K2986&lt;G2986,"〇",K2986&gt;=G2986,"ー"),"")</f>
        <v/>
      </c>
      <c r="M2986" s="26" t="str" cm="1">
        <f t="array" ref="M2986">IFERROR(_xlfn.IFS(COUNTBLANK(D2986:K2986)=8,"",D2986="","←D列に従業員名を姓名（フルネーム）で入力してください。誤変換にお気を付け下さい。",E2986="","←E列に都道府県を入力してください。",H2986="","←H列に1.月給～3.時間給の選択肢を入力してください",I2986="","←I列に金額を入力してください",H2986=3,"",J2986="","←J列に所定労働時間を入力してください"),"")</f>
        <v/>
      </c>
    </row>
    <row r="2987" spans="2:13" ht="22" x14ac:dyDescent="0.55000000000000004">
      <c r="B2987" s="39">
        <f t="shared" si="46"/>
        <v>2979</v>
      </c>
      <c r="C2987" s="45"/>
      <c r="D2987" s="35"/>
      <c r="E2987" s="46"/>
      <c r="F2987" s="40" t="str" cm="1">
        <f t="array" ref="F2987">IFERROR(_xlfn.IFS(AND($G$3=45566,E2987="徳島"),VLOOKUP(E2987,最低賃金!$A$2:$G$49,2,FALSE),OR($G$3&lt;&gt;45566,E2987&lt;&gt;"徳島"),VLOOKUP(E2987,最低賃金!$A$2:$G$49,4,FALSE)),"")</f>
        <v/>
      </c>
      <c r="G2987" s="50" t="str">
        <f>IFERROR(VLOOKUP(E2987,最低賃金!$A$3:$G$49,6,FALSE),"")</f>
        <v/>
      </c>
      <c r="H2987" s="45"/>
      <c r="I2987" s="36"/>
      <c r="J2987" s="54"/>
      <c r="K2987" s="51" t="str" cm="1">
        <f t="array" ref="K2987">IFERROR(_xlfn.IFS(COUNTBLANK(H2987:J2987)=3,"",I2987="","I列に金額を入力してください",H2987="3.時間給",I2987,J2987="","J列に労働時間を入力してください",H2987="1.月給",ROUND(I2987/J2987,0),H2987="2.日給",ROUND(I2987/J2987,0)),"")</f>
        <v/>
      </c>
      <c r="L2987" s="37" t="str" cm="1">
        <f t="array" ref="L2987">IFERROR(_xlfn.IFS(E2987="","",K2987&lt;F2987,"×（法定外・特例等対象外です）",K2987&lt;G2987,"〇",K2987&gt;=G2987,"ー"),"")</f>
        <v/>
      </c>
      <c r="M2987" s="26" t="str" cm="1">
        <f t="array" ref="M2987">IFERROR(_xlfn.IFS(COUNTBLANK(D2987:K2987)=8,"",D2987="","←D列に従業員名を姓名（フルネーム）で入力してください。誤変換にお気を付け下さい。",E2987="","←E列に都道府県を入力してください。",H2987="","←H列に1.月給～3.時間給の選択肢を入力してください",I2987="","←I列に金額を入力してください",H2987=3,"",J2987="","←J列に所定労働時間を入力してください"),"")</f>
        <v/>
      </c>
    </row>
    <row r="2988" spans="2:13" ht="22" x14ac:dyDescent="0.55000000000000004">
      <c r="B2988" s="39">
        <f t="shared" si="46"/>
        <v>2980</v>
      </c>
      <c r="C2988" s="45"/>
      <c r="D2988" s="35"/>
      <c r="E2988" s="46"/>
      <c r="F2988" s="40" t="str" cm="1">
        <f t="array" ref="F2988">IFERROR(_xlfn.IFS(AND($G$3=45566,E2988="徳島"),VLOOKUP(E2988,最低賃金!$A$2:$G$49,2,FALSE),OR($G$3&lt;&gt;45566,E2988&lt;&gt;"徳島"),VLOOKUP(E2988,最低賃金!$A$2:$G$49,4,FALSE)),"")</f>
        <v/>
      </c>
      <c r="G2988" s="50" t="str">
        <f>IFERROR(VLOOKUP(E2988,最低賃金!$A$3:$G$49,6,FALSE),"")</f>
        <v/>
      </c>
      <c r="H2988" s="45"/>
      <c r="I2988" s="36"/>
      <c r="J2988" s="54"/>
      <c r="K2988" s="51" t="str" cm="1">
        <f t="array" ref="K2988">IFERROR(_xlfn.IFS(COUNTBLANK(H2988:J2988)=3,"",I2988="","I列に金額を入力してください",H2988="3.時間給",I2988,J2988="","J列に労働時間を入力してください",H2988="1.月給",ROUND(I2988/J2988,0),H2988="2.日給",ROUND(I2988/J2988,0)),"")</f>
        <v/>
      </c>
      <c r="L2988" s="37" t="str" cm="1">
        <f t="array" ref="L2988">IFERROR(_xlfn.IFS(E2988="","",K2988&lt;F2988,"×（法定外・特例等対象外です）",K2988&lt;G2988,"〇",K2988&gt;=G2988,"ー"),"")</f>
        <v/>
      </c>
      <c r="M2988" s="26" t="str" cm="1">
        <f t="array" ref="M2988">IFERROR(_xlfn.IFS(COUNTBLANK(D2988:K2988)=8,"",D2988="","←D列に従業員名を姓名（フルネーム）で入力してください。誤変換にお気を付け下さい。",E2988="","←E列に都道府県を入力してください。",H2988="","←H列に1.月給～3.時間給の選択肢を入力してください",I2988="","←I列に金額を入力してください",H2988=3,"",J2988="","←J列に所定労働時間を入力してください"),"")</f>
        <v/>
      </c>
    </row>
    <row r="2989" spans="2:13" ht="22" x14ac:dyDescent="0.55000000000000004">
      <c r="B2989" s="39">
        <f t="shared" si="46"/>
        <v>2981</v>
      </c>
      <c r="C2989" s="45"/>
      <c r="D2989" s="35"/>
      <c r="E2989" s="46"/>
      <c r="F2989" s="40" t="str" cm="1">
        <f t="array" ref="F2989">IFERROR(_xlfn.IFS(AND($G$3=45566,E2989="徳島"),VLOOKUP(E2989,最低賃金!$A$2:$G$49,2,FALSE),OR($G$3&lt;&gt;45566,E2989&lt;&gt;"徳島"),VLOOKUP(E2989,最低賃金!$A$2:$G$49,4,FALSE)),"")</f>
        <v/>
      </c>
      <c r="G2989" s="50" t="str">
        <f>IFERROR(VLOOKUP(E2989,最低賃金!$A$3:$G$49,6,FALSE),"")</f>
        <v/>
      </c>
      <c r="H2989" s="45"/>
      <c r="I2989" s="36"/>
      <c r="J2989" s="54"/>
      <c r="K2989" s="51" t="str" cm="1">
        <f t="array" ref="K2989">IFERROR(_xlfn.IFS(COUNTBLANK(H2989:J2989)=3,"",I2989="","I列に金額を入力してください",H2989="3.時間給",I2989,J2989="","J列に労働時間を入力してください",H2989="1.月給",ROUND(I2989/J2989,0),H2989="2.日給",ROUND(I2989/J2989,0)),"")</f>
        <v/>
      </c>
      <c r="L2989" s="37" t="str" cm="1">
        <f t="array" ref="L2989">IFERROR(_xlfn.IFS(E2989="","",K2989&lt;F2989,"×（法定外・特例等対象外です）",K2989&lt;G2989,"〇",K2989&gt;=G2989,"ー"),"")</f>
        <v/>
      </c>
      <c r="M2989" s="26" t="str" cm="1">
        <f t="array" ref="M2989">IFERROR(_xlfn.IFS(COUNTBLANK(D2989:K2989)=8,"",D2989="","←D列に従業員名を姓名（フルネーム）で入力してください。誤変換にお気を付け下さい。",E2989="","←E列に都道府県を入力してください。",H2989="","←H列に1.月給～3.時間給の選択肢を入力してください",I2989="","←I列に金額を入力してください",H2989=3,"",J2989="","←J列に所定労働時間を入力してください"),"")</f>
        <v/>
      </c>
    </row>
    <row r="2990" spans="2:13" ht="22" x14ac:dyDescent="0.55000000000000004">
      <c r="B2990" s="39">
        <f t="shared" si="46"/>
        <v>2982</v>
      </c>
      <c r="C2990" s="45"/>
      <c r="D2990" s="35"/>
      <c r="E2990" s="46"/>
      <c r="F2990" s="40" t="str" cm="1">
        <f t="array" ref="F2990">IFERROR(_xlfn.IFS(AND($G$3=45566,E2990="徳島"),VLOOKUP(E2990,最低賃金!$A$2:$G$49,2,FALSE),OR($G$3&lt;&gt;45566,E2990&lt;&gt;"徳島"),VLOOKUP(E2990,最低賃金!$A$2:$G$49,4,FALSE)),"")</f>
        <v/>
      </c>
      <c r="G2990" s="50" t="str">
        <f>IFERROR(VLOOKUP(E2990,最低賃金!$A$3:$G$49,6,FALSE),"")</f>
        <v/>
      </c>
      <c r="H2990" s="45"/>
      <c r="I2990" s="36"/>
      <c r="J2990" s="54"/>
      <c r="K2990" s="51" t="str" cm="1">
        <f t="array" ref="K2990">IFERROR(_xlfn.IFS(COUNTBLANK(H2990:J2990)=3,"",I2990="","I列に金額を入力してください",H2990="3.時間給",I2990,J2990="","J列に労働時間を入力してください",H2990="1.月給",ROUND(I2990/J2990,0),H2990="2.日給",ROUND(I2990/J2990,0)),"")</f>
        <v/>
      </c>
      <c r="L2990" s="37" t="str" cm="1">
        <f t="array" ref="L2990">IFERROR(_xlfn.IFS(E2990="","",K2990&lt;F2990,"×（法定外・特例等対象外です）",K2990&lt;G2990,"〇",K2990&gt;=G2990,"ー"),"")</f>
        <v/>
      </c>
      <c r="M2990" s="26" t="str" cm="1">
        <f t="array" ref="M2990">IFERROR(_xlfn.IFS(COUNTBLANK(D2990:K2990)=8,"",D2990="","←D列に従業員名を姓名（フルネーム）で入力してください。誤変換にお気を付け下さい。",E2990="","←E列に都道府県を入力してください。",H2990="","←H列に1.月給～3.時間給の選択肢を入力してください",I2990="","←I列に金額を入力してください",H2990=3,"",J2990="","←J列に所定労働時間を入力してください"),"")</f>
        <v/>
      </c>
    </row>
    <row r="2991" spans="2:13" ht="22" x14ac:dyDescent="0.55000000000000004">
      <c r="B2991" s="39">
        <f t="shared" si="46"/>
        <v>2983</v>
      </c>
      <c r="C2991" s="45"/>
      <c r="D2991" s="35"/>
      <c r="E2991" s="46"/>
      <c r="F2991" s="40" t="str" cm="1">
        <f t="array" ref="F2991">IFERROR(_xlfn.IFS(AND($G$3=45566,E2991="徳島"),VLOOKUP(E2991,最低賃金!$A$2:$G$49,2,FALSE),OR($G$3&lt;&gt;45566,E2991&lt;&gt;"徳島"),VLOOKUP(E2991,最低賃金!$A$2:$G$49,4,FALSE)),"")</f>
        <v/>
      </c>
      <c r="G2991" s="50" t="str">
        <f>IFERROR(VLOOKUP(E2991,最低賃金!$A$3:$G$49,6,FALSE),"")</f>
        <v/>
      </c>
      <c r="H2991" s="45"/>
      <c r="I2991" s="36"/>
      <c r="J2991" s="54"/>
      <c r="K2991" s="51" t="str" cm="1">
        <f t="array" ref="K2991">IFERROR(_xlfn.IFS(COUNTBLANK(H2991:J2991)=3,"",I2991="","I列に金額を入力してください",H2991="3.時間給",I2991,J2991="","J列に労働時間を入力してください",H2991="1.月給",ROUND(I2991/J2991,0),H2991="2.日給",ROUND(I2991/J2991,0)),"")</f>
        <v/>
      </c>
      <c r="L2991" s="37" t="str" cm="1">
        <f t="array" ref="L2991">IFERROR(_xlfn.IFS(E2991="","",K2991&lt;F2991,"×（法定外・特例等対象外です）",K2991&lt;G2991,"〇",K2991&gt;=G2991,"ー"),"")</f>
        <v/>
      </c>
      <c r="M2991" s="26" t="str" cm="1">
        <f t="array" ref="M2991">IFERROR(_xlfn.IFS(COUNTBLANK(D2991:K2991)=8,"",D2991="","←D列に従業員名を姓名（フルネーム）で入力してください。誤変換にお気を付け下さい。",E2991="","←E列に都道府県を入力してください。",H2991="","←H列に1.月給～3.時間給の選択肢を入力してください",I2991="","←I列に金額を入力してください",H2991=3,"",J2991="","←J列に所定労働時間を入力してください"),"")</f>
        <v/>
      </c>
    </row>
    <row r="2992" spans="2:13" ht="22" x14ac:dyDescent="0.55000000000000004">
      <c r="B2992" s="39">
        <f t="shared" si="46"/>
        <v>2984</v>
      </c>
      <c r="C2992" s="45"/>
      <c r="D2992" s="35"/>
      <c r="E2992" s="46"/>
      <c r="F2992" s="40" t="str" cm="1">
        <f t="array" ref="F2992">IFERROR(_xlfn.IFS(AND($G$3=45566,E2992="徳島"),VLOOKUP(E2992,最低賃金!$A$2:$G$49,2,FALSE),OR($G$3&lt;&gt;45566,E2992&lt;&gt;"徳島"),VLOOKUP(E2992,最低賃金!$A$2:$G$49,4,FALSE)),"")</f>
        <v/>
      </c>
      <c r="G2992" s="50" t="str">
        <f>IFERROR(VLOOKUP(E2992,最低賃金!$A$3:$G$49,6,FALSE),"")</f>
        <v/>
      </c>
      <c r="H2992" s="45"/>
      <c r="I2992" s="36"/>
      <c r="J2992" s="54"/>
      <c r="K2992" s="51" t="str" cm="1">
        <f t="array" ref="K2992">IFERROR(_xlfn.IFS(COUNTBLANK(H2992:J2992)=3,"",I2992="","I列に金額を入力してください",H2992="3.時間給",I2992,J2992="","J列に労働時間を入力してください",H2992="1.月給",ROUND(I2992/J2992,0),H2992="2.日給",ROUND(I2992/J2992,0)),"")</f>
        <v/>
      </c>
      <c r="L2992" s="37" t="str" cm="1">
        <f t="array" ref="L2992">IFERROR(_xlfn.IFS(E2992="","",K2992&lt;F2992,"×（法定外・特例等対象外です）",K2992&lt;G2992,"〇",K2992&gt;=G2992,"ー"),"")</f>
        <v/>
      </c>
      <c r="M2992" s="26" t="str" cm="1">
        <f t="array" ref="M2992">IFERROR(_xlfn.IFS(COUNTBLANK(D2992:K2992)=8,"",D2992="","←D列に従業員名を姓名（フルネーム）で入力してください。誤変換にお気を付け下さい。",E2992="","←E列に都道府県を入力してください。",H2992="","←H列に1.月給～3.時間給の選択肢を入力してください",I2992="","←I列に金額を入力してください",H2992=3,"",J2992="","←J列に所定労働時間を入力してください"),"")</f>
        <v/>
      </c>
    </row>
    <row r="2993" spans="2:13" ht="22" x14ac:dyDescent="0.55000000000000004">
      <c r="B2993" s="39">
        <f t="shared" si="46"/>
        <v>2985</v>
      </c>
      <c r="C2993" s="45"/>
      <c r="D2993" s="35"/>
      <c r="E2993" s="46"/>
      <c r="F2993" s="40" t="str" cm="1">
        <f t="array" ref="F2993">IFERROR(_xlfn.IFS(AND($G$3=45566,E2993="徳島"),VLOOKUP(E2993,最低賃金!$A$2:$G$49,2,FALSE),OR($G$3&lt;&gt;45566,E2993&lt;&gt;"徳島"),VLOOKUP(E2993,最低賃金!$A$2:$G$49,4,FALSE)),"")</f>
        <v/>
      </c>
      <c r="G2993" s="50" t="str">
        <f>IFERROR(VLOOKUP(E2993,最低賃金!$A$3:$G$49,6,FALSE),"")</f>
        <v/>
      </c>
      <c r="H2993" s="45"/>
      <c r="I2993" s="36"/>
      <c r="J2993" s="54"/>
      <c r="K2993" s="51" t="str" cm="1">
        <f t="array" ref="K2993">IFERROR(_xlfn.IFS(COUNTBLANK(H2993:J2993)=3,"",I2993="","I列に金額を入力してください",H2993="3.時間給",I2993,J2993="","J列に労働時間を入力してください",H2993="1.月給",ROUND(I2993/J2993,0),H2993="2.日給",ROUND(I2993/J2993,0)),"")</f>
        <v/>
      </c>
      <c r="L2993" s="37" t="str" cm="1">
        <f t="array" ref="L2993">IFERROR(_xlfn.IFS(E2993="","",K2993&lt;F2993,"×（法定外・特例等対象外です）",K2993&lt;G2993,"〇",K2993&gt;=G2993,"ー"),"")</f>
        <v/>
      </c>
      <c r="M2993" s="26" t="str" cm="1">
        <f t="array" ref="M2993">IFERROR(_xlfn.IFS(COUNTBLANK(D2993:K2993)=8,"",D2993="","←D列に従業員名を姓名（フルネーム）で入力してください。誤変換にお気を付け下さい。",E2993="","←E列に都道府県を入力してください。",H2993="","←H列に1.月給～3.時間給の選択肢を入力してください",I2993="","←I列に金額を入力してください",H2993=3,"",J2993="","←J列に所定労働時間を入力してください"),"")</f>
        <v/>
      </c>
    </row>
    <row r="2994" spans="2:13" ht="22" x14ac:dyDescent="0.55000000000000004">
      <c r="B2994" s="39">
        <f t="shared" si="46"/>
        <v>2986</v>
      </c>
      <c r="C2994" s="45"/>
      <c r="D2994" s="35"/>
      <c r="E2994" s="46"/>
      <c r="F2994" s="40" t="str" cm="1">
        <f t="array" ref="F2994">IFERROR(_xlfn.IFS(AND($G$3=45566,E2994="徳島"),VLOOKUP(E2994,最低賃金!$A$2:$G$49,2,FALSE),OR($G$3&lt;&gt;45566,E2994&lt;&gt;"徳島"),VLOOKUP(E2994,最低賃金!$A$2:$G$49,4,FALSE)),"")</f>
        <v/>
      </c>
      <c r="G2994" s="50" t="str">
        <f>IFERROR(VLOOKUP(E2994,最低賃金!$A$3:$G$49,6,FALSE),"")</f>
        <v/>
      </c>
      <c r="H2994" s="45"/>
      <c r="I2994" s="36"/>
      <c r="J2994" s="54"/>
      <c r="K2994" s="51" t="str" cm="1">
        <f t="array" ref="K2994">IFERROR(_xlfn.IFS(COUNTBLANK(H2994:J2994)=3,"",I2994="","I列に金額を入力してください",H2994="3.時間給",I2994,J2994="","J列に労働時間を入力してください",H2994="1.月給",ROUND(I2994/J2994,0),H2994="2.日給",ROUND(I2994/J2994,0)),"")</f>
        <v/>
      </c>
      <c r="L2994" s="37" t="str" cm="1">
        <f t="array" ref="L2994">IFERROR(_xlfn.IFS(E2994="","",K2994&lt;F2994,"×（法定外・特例等対象外です）",K2994&lt;G2994,"〇",K2994&gt;=G2994,"ー"),"")</f>
        <v/>
      </c>
      <c r="M2994" s="26" t="str" cm="1">
        <f t="array" ref="M2994">IFERROR(_xlfn.IFS(COUNTBLANK(D2994:K2994)=8,"",D2994="","←D列に従業員名を姓名（フルネーム）で入力してください。誤変換にお気を付け下さい。",E2994="","←E列に都道府県を入力してください。",H2994="","←H列に1.月給～3.時間給の選択肢を入力してください",I2994="","←I列に金額を入力してください",H2994=3,"",J2994="","←J列に所定労働時間を入力してください"),"")</f>
        <v/>
      </c>
    </row>
    <row r="2995" spans="2:13" ht="22" x14ac:dyDescent="0.55000000000000004">
      <c r="B2995" s="39">
        <f t="shared" si="46"/>
        <v>2987</v>
      </c>
      <c r="C2995" s="45"/>
      <c r="D2995" s="35"/>
      <c r="E2995" s="46"/>
      <c r="F2995" s="40" t="str" cm="1">
        <f t="array" ref="F2995">IFERROR(_xlfn.IFS(AND($G$3=45566,E2995="徳島"),VLOOKUP(E2995,最低賃金!$A$2:$G$49,2,FALSE),OR($G$3&lt;&gt;45566,E2995&lt;&gt;"徳島"),VLOOKUP(E2995,最低賃金!$A$2:$G$49,4,FALSE)),"")</f>
        <v/>
      </c>
      <c r="G2995" s="50" t="str">
        <f>IFERROR(VLOOKUP(E2995,最低賃金!$A$3:$G$49,6,FALSE),"")</f>
        <v/>
      </c>
      <c r="H2995" s="45"/>
      <c r="I2995" s="36"/>
      <c r="J2995" s="54"/>
      <c r="K2995" s="51" t="str" cm="1">
        <f t="array" ref="K2995">IFERROR(_xlfn.IFS(COUNTBLANK(H2995:J2995)=3,"",I2995="","I列に金額を入力してください",H2995="3.時間給",I2995,J2995="","J列に労働時間を入力してください",H2995="1.月給",ROUND(I2995/J2995,0),H2995="2.日給",ROUND(I2995/J2995,0)),"")</f>
        <v/>
      </c>
      <c r="L2995" s="37" t="str" cm="1">
        <f t="array" ref="L2995">IFERROR(_xlfn.IFS(E2995="","",K2995&lt;F2995,"×（法定外・特例等対象外です）",K2995&lt;G2995,"〇",K2995&gt;=G2995,"ー"),"")</f>
        <v/>
      </c>
      <c r="M2995" s="26" t="str" cm="1">
        <f t="array" ref="M2995">IFERROR(_xlfn.IFS(COUNTBLANK(D2995:K2995)=8,"",D2995="","←D列に従業員名を姓名（フルネーム）で入力してください。誤変換にお気を付け下さい。",E2995="","←E列に都道府県を入力してください。",H2995="","←H列に1.月給～3.時間給の選択肢を入力してください",I2995="","←I列に金額を入力してください",H2995=3,"",J2995="","←J列に所定労働時間を入力してください"),"")</f>
        <v/>
      </c>
    </row>
    <row r="2996" spans="2:13" ht="22" x14ac:dyDescent="0.55000000000000004">
      <c r="B2996" s="39">
        <f t="shared" si="46"/>
        <v>2988</v>
      </c>
      <c r="C2996" s="45"/>
      <c r="D2996" s="35"/>
      <c r="E2996" s="46"/>
      <c r="F2996" s="40" t="str" cm="1">
        <f t="array" ref="F2996">IFERROR(_xlfn.IFS(AND($G$3=45566,E2996="徳島"),VLOOKUP(E2996,最低賃金!$A$2:$G$49,2,FALSE),OR($G$3&lt;&gt;45566,E2996&lt;&gt;"徳島"),VLOOKUP(E2996,最低賃金!$A$2:$G$49,4,FALSE)),"")</f>
        <v/>
      </c>
      <c r="G2996" s="50" t="str">
        <f>IFERROR(VLOOKUP(E2996,最低賃金!$A$3:$G$49,6,FALSE),"")</f>
        <v/>
      </c>
      <c r="H2996" s="45"/>
      <c r="I2996" s="36"/>
      <c r="J2996" s="54"/>
      <c r="K2996" s="51" t="str" cm="1">
        <f t="array" ref="K2996">IFERROR(_xlfn.IFS(COUNTBLANK(H2996:J2996)=3,"",I2996="","I列に金額を入力してください",H2996="3.時間給",I2996,J2996="","J列に労働時間を入力してください",H2996="1.月給",ROUND(I2996/J2996,0),H2996="2.日給",ROUND(I2996/J2996,0)),"")</f>
        <v/>
      </c>
      <c r="L2996" s="37" t="str" cm="1">
        <f t="array" ref="L2996">IFERROR(_xlfn.IFS(E2996="","",K2996&lt;F2996,"×（法定外・特例等対象外です）",K2996&lt;G2996,"〇",K2996&gt;=G2996,"ー"),"")</f>
        <v/>
      </c>
      <c r="M2996" s="26" t="str" cm="1">
        <f t="array" ref="M2996">IFERROR(_xlfn.IFS(COUNTBLANK(D2996:K2996)=8,"",D2996="","←D列に従業員名を姓名（フルネーム）で入力してください。誤変換にお気を付け下さい。",E2996="","←E列に都道府県を入力してください。",H2996="","←H列に1.月給～3.時間給の選択肢を入力してください",I2996="","←I列に金額を入力してください",H2996=3,"",J2996="","←J列に所定労働時間を入力してください"),"")</f>
        <v/>
      </c>
    </row>
    <row r="2997" spans="2:13" ht="22" x14ac:dyDescent="0.55000000000000004">
      <c r="B2997" s="39">
        <f t="shared" si="46"/>
        <v>2989</v>
      </c>
      <c r="C2997" s="45"/>
      <c r="D2997" s="35"/>
      <c r="E2997" s="46"/>
      <c r="F2997" s="40" t="str" cm="1">
        <f t="array" ref="F2997">IFERROR(_xlfn.IFS(AND($G$3=45566,E2997="徳島"),VLOOKUP(E2997,最低賃金!$A$2:$G$49,2,FALSE),OR($G$3&lt;&gt;45566,E2997&lt;&gt;"徳島"),VLOOKUP(E2997,最低賃金!$A$2:$G$49,4,FALSE)),"")</f>
        <v/>
      </c>
      <c r="G2997" s="50" t="str">
        <f>IFERROR(VLOOKUP(E2997,最低賃金!$A$3:$G$49,6,FALSE),"")</f>
        <v/>
      </c>
      <c r="H2997" s="45"/>
      <c r="I2997" s="36"/>
      <c r="J2997" s="54"/>
      <c r="K2997" s="51" t="str" cm="1">
        <f t="array" ref="K2997">IFERROR(_xlfn.IFS(COUNTBLANK(H2997:J2997)=3,"",I2997="","I列に金額を入力してください",H2997="3.時間給",I2997,J2997="","J列に労働時間を入力してください",H2997="1.月給",ROUND(I2997/J2997,0),H2997="2.日給",ROUND(I2997/J2997,0)),"")</f>
        <v/>
      </c>
      <c r="L2997" s="37" t="str" cm="1">
        <f t="array" ref="L2997">IFERROR(_xlfn.IFS(E2997="","",K2997&lt;F2997,"×（法定外・特例等対象外です）",K2997&lt;G2997,"〇",K2997&gt;=G2997,"ー"),"")</f>
        <v/>
      </c>
      <c r="M2997" s="26" t="str" cm="1">
        <f t="array" ref="M2997">IFERROR(_xlfn.IFS(COUNTBLANK(D2997:K2997)=8,"",D2997="","←D列に従業員名を姓名（フルネーム）で入力してください。誤変換にお気を付け下さい。",E2997="","←E列に都道府県を入力してください。",H2997="","←H列に1.月給～3.時間給の選択肢を入力してください",I2997="","←I列に金額を入力してください",H2997=3,"",J2997="","←J列に所定労働時間を入力してください"),"")</f>
        <v/>
      </c>
    </row>
    <row r="2998" spans="2:13" ht="22" x14ac:dyDescent="0.55000000000000004">
      <c r="B2998" s="39">
        <f t="shared" si="46"/>
        <v>2990</v>
      </c>
      <c r="C2998" s="45"/>
      <c r="D2998" s="35"/>
      <c r="E2998" s="46"/>
      <c r="F2998" s="40" t="str" cm="1">
        <f t="array" ref="F2998">IFERROR(_xlfn.IFS(AND($G$3=45566,E2998="徳島"),VLOOKUP(E2998,最低賃金!$A$2:$G$49,2,FALSE),OR($G$3&lt;&gt;45566,E2998&lt;&gt;"徳島"),VLOOKUP(E2998,最低賃金!$A$2:$G$49,4,FALSE)),"")</f>
        <v/>
      </c>
      <c r="G2998" s="50" t="str">
        <f>IFERROR(VLOOKUP(E2998,最低賃金!$A$3:$G$49,6,FALSE),"")</f>
        <v/>
      </c>
      <c r="H2998" s="45"/>
      <c r="I2998" s="36"/>
      <c r="J2998" s="54"/>
      <c r="K2998" s="51" t="str" cm="1">
        <f t="array" ref="K2998">IFERROR(_xlfn.IFS(COUNTBLANK(H2998:J2998)=3,"",I2998="","I列に金額を入力してください",H2998="3.時間給",I2998,J2998="","J列に労働時間を入力してください",H2998="1.月給",ROUND(I2998/J2998,0),H2998="2.日給",ROUND(I2998/J2998,0)),"")</f>
        <v/>
      </c>
      <c r="L2998" s="37" t="str" cm="1">
        <f t="array" ref="L2998">IFERROR(_xlfn.IFS(E2998="","",K2998&lt;F2998,"×（法定外・特例等対象外です）",K2998&lt;G2998,"〇",K2998&gt;=G2998,"ー"),"")</f>
        <v/>
      </c>
      <c r="M2998" s="26" t="str" cm="1">
        <f t="array" ref="M2998">IFERROR(_xlfn.IFS(COUNTBLANK(D2998:K2998)=8,"",D2998="","←D列に従業員名を姓名（フルネーム）で入力してください。誤変換にお気を付け下さい。",E2998="","←E列に都道府県を入力してください。",H2998="","←H列に1.月給～3.時間給の選択肢を入力してください",I2998="","←I列に金額を入力してください",H2998=3,"",J2998="","←J列に所定労働時間を入力してください"),"")</f>
        <v/>
      </c>
    </row>
    <row r="2999" spans="2:13" ht="22" x14ac:dyDescent="0.55000000000000004">
      <c r="B2999" s="39">
        <f t="shared" si="46"/>
        <v>2991</v>
      </c>
      <c r="C2999" s="45"/>
      <c r="D2999" s="35"/>
      <c r="E2999" s="46"/>
      <c r="F2999" s="40" t="str" cm="1">
        <f t="array" ref="F2999">IFERROR(_xlfn.IFS(AND($G$3=45566,E2999="徳島"),VLOOKUP(E2999,最低賃金!$A$2:$G$49,2,FALSE),OR($G$3&lt;&gt;45566,E2999&lt;&gt;"徳島"),VLOOKUP(E2999,最低賃金!$A$2:$G$49,4,FALSE)),"")</f>
        <v/>
      </c>
      <c r="G2999" s="50" t="str">
        <f>IFERROR(VLOOKUP(E2999,最低賃金!$A$3:$G$49,6,FALSE),"")</f>
        <v/>
      </c>
      <c r="H2999" s="45"/>
      <c r="I2999" s="36"/>
      <c r="J2999" s="54"/>
      <c r="K2999" s="51" t="str" cm="1">
        <f t="array" ref="K2999">IFERROR(_xlfn.IFS(COUNTBLANK(H2999:J2999)=3,"",I2999="","I列に金額を入力してください",H2999="3.時間給",I2999,J2999="","J列に労働時間を入力してください",H2999="1.月給",ROUND(I2999/J2999,0),H2999="2.日給",ROUND(I2999/J2999,0)),"")</f>
        <v/>
      </c>
      <c r="L2999" s="37" t="str" cm="1">
        <f t="array" ref="L2999">IFERROR(_xlfn.IFS(E2999="","",K2999&lt;F2999,"×（法定外・特例等対象外です）",K2999&lt;G2999,"〇",K2999&gt;=G2999,"ー"),"")</f>
        <v/>
      </c>
      <c r="M2999" s="26" t="str" cm="1">
        <f t="array" ref="M2999">IFERROR(_xlfn.IFS(COUNTBLANK(D2999:K2999)=8,"",D2999="","←D列に従業員名を姓名（フルネーム）で入力してください。誤変換にお気を付け下さい。",E2999="","←E列に都道府県を入力してください。",H2999="","←H列に1.月給～3.時間給の選択肢を入力してください",I2999="","←I列に金額を入力してください",H2999=3,"",J2999="","←J列に所定労働時間を入力してください"),"")</f>
        <v/>
      </c>
    </row>
    <row r="3000" spans="2:13" ht="22" x14ac:dyDescent="0.55000000000000004">
      <c r="B3000" s="39">
        <f t="shared" si="46"/>
        <v>2992</v>
      </c>
      <c r="C3000" s="45"/>
      <c r="D3000" s="35"/>
      <c r="E3000" s="46"/>
      <c r="F3000" s="40" t="str" cm="1">
        <f t="array" ref="F3000">IFERROR(_xlfn.IFS(AND($G$3=45566,E3000="徳島"),VLOOKUP(E3000,最低賃金!$A$2:$G$49,2,FALSE),OR($G$3&lt;&gt;45566,E3000&lt;&gt;"徳島"),VLOOKUP(E3000,最低賃金!$A$2:$G$49,4,FALSE)),"")</f>
        <v/>
      </c>
      <c r="G3000" s="50" t="str">
        <f>IFERROR(VLOOKUP(E3000,最低賃金!$A$3:$G$49,6,FALSE),"")</f>
        <v/>
      </c>
      <c r="H3000" s="45"/>
      <c r="I3000" s="36"/>
      <c r="J3000" s="54"/>
      <c r="K3000" s="51" t="str" cm="1">
        <f t="array" ref="K3000">IFERROR(_xlfn.IFS(COUNTBLANK(H3000:J3000)=3,"",I3000="","I列に金額を入力してください",H3000="3.時間給",I3000,J3000="","J列に労働時間を入力してください",H3000="1.月給",ROUND(I3000/J3000,0),H3000="2.日給",ROUND(I3000/J3000,0)),"")</f>
        <v/>
      </c>
      <c r="L3000" s="37" t="str" cm="1">
        <f t="array" ref="L3000">IFERROR(_xlfn.IFS(E3000="","",K3000&lt;F3000,"×（法定外・特例等対象外です）",K3000&lt;G3000,"〇",K3000&gt;=G3000,"ー"),"")</f>
        <v/>
      </c>
      <c r="M3000" s="26" t="str" cm="1">
        <f t="array" ref="M3000">IFERROR(_xlfn.IFS(COUNTBLANK(D3000:K3000)=8,"",D3000="","←D列に従業員名を姓名（フルネーム）で入力してください。誤変換にお気を付け下さい。",E3000="","←E列に都道府県を入力してください。",H3000="","←H列に1.月給～3.時間給の選択肢を入力してください",I3000="","←I列に金額を入力してください",H3000=3,"",J3000="","←J列に所定労働時間を入力してください"),"")</f>
        <v/>
      </c>
    </row>
    <row r="3001" spans="2:13" ht="22" x14ac:dyDescent="0.55000000000000004">
      <c r="B3001" s="39">
        <f t="shared" si="46"/>
        <v>2993</v>
      </c>
      <c r="C3001" s="45"/>
      <c r="D3001" s="35"/>
      <c r="E3001" s="46"/>
      <c r="F3001" s="40" t="str" cm="1">
        <f t="array" ref="F3001">IFERROR(_xlfn.IFS(AND($G$3=45566,E3001="徳島"),VLOOKUP(E3001,最低賃金!$A$2:$G$49,2,FALSE),OR($G$3&lt;&gt;45566,E3001&lt;&gt;"徳島"),VLOOKUP(E3001,最低賃金!$A$2:$G$49,4,FALSE)),"")</f>
        <v/>
      </c>
      <c r="G3001" s="50" t="str">
        <f>IFERROR(VLOOKUP(E3001,最低賃金!$A$3:$G$49,6,FALSE),"")</f>
        <v/>
      </c>
      <c r="H3001" s="45"/>
      <c r="I3001" s="36"/>
      <c r="J3001" s="54"/>
      <c r="K3001" s="51" t="str" cm="1">
        <f t="array" ref="K3001">IFERROR(_xlfn.IFS(COUNTBLANK(H3001:J3001)=3,"",I3001="","I列に金額を入力してください",H3001="3.時間給",I3001,J3001="","J列に労働時間を入力してください",H3001="1.月給",ROUND(I3001/J3001,0),H3001="2.日給",ROUND(I3001/J3001,0)),"")</f>
        <v/>
      </c>
      <c r="L3001" s="37" t="str" cm="1">
        <f t="array" ref="L3001">IFERROR(_xlfn.IFS(E3001="","",K3001&lt;F3001,"×（法定外・特例等対象外です）",K3001&lt;G3001,"〇",K3001&gt;=G3001,"ー"),"")</f>
        <v/>
      </c>
      <c r="M3001" s="26" t="str" cm="1">
        <f t="array" ref="M3001">IFERROR(_xlfn.IFS(COUNTBLANK(D3001:K3001)=8,"",D3001="","←D列に従業員名を姓名（フルネーム）で入力してください。誤変換にお気を付け下さい。",E3001="","←E列に都道府県を入力してください。",H3001="","←H列に1.月給～3.時間給の選択肢を入力してください",I3001="","←I列に金額を入力してください",H3001=3,"",J3001="","←J列に所定労働時間を入力してください"),"")</f>
        <v/>
      </c>
    </row>
    <row r="3002" spans="2:13" ht="22" x14ac:dyDescent="0.55000000000000004">
      <c r="B3002" s="39">
        <f t="shared" si="46"/>
        <v>2994</v>
      </c>
      <c r="C3002" s="45"/>
      <c r="D3002" s="35"/>
      <c r="E3002" s="46"/>
      <c r="F3002" s="40" t="str" cm="1">
        <f t="array" ref="F3002">IFERROR(_xlfn.IFS(AND($G$3=45566,E3002="徳島"),VLOOKUP(E3002,最低賃金!$A$2:$G$49,2,FALSE),OR($G$3&lt;&gt;45566,E3002&lt;&gt;"徳島"),VLOOKUP(E3002,最低賃金!$A$2:$G$49,4,FALSE)),"")</f>
        <v/>
      </c>
      <c r="G3002" s="50" t="str">
        <f>IFERROR(VLOOKUP(E3002,最低賃金!$A$3:$G$49,6,FALSE),"")</f>
        <v/>
      </c>
      <c r="H3002" s="45"/>
      <c r="I3002" s="36"/>
      <c r="J3002" s="54"/>
      <c r="K3002" s="51" t="str" cm="1">
        <f t="array" ref="K3002">IFERROR(_xlfn.IFS(COUNTBLANK(H3002:J3002)=3,"",I3002="","I列に金額を入力してください",H3002="3.時間給",I3002,J3002="","J列に労働時間を入力してください",H3002="1.月給",ROUND(I3002/J3002,0),H3002="2.日給",ROUND(I3002/J3002,0)),"")</f>
        <v/>
      </c>
      <c r="L3002" s="37" t="str" cm="1">
        <f t="array" ref="L3002">IFERROR(_xlfn.IFS(E3002="","",K3002&lt;F3002,"×（法定外・特例等対象外です）",K3002&lt;G3002,"〇",K3002&gt;=G3002,"ー"),"")</f>
        <v/>
      </c>
      <c r="M3002" s="26" t="str" cm="1">
        <f t="array" ref="M3002">IFERROR(_xlfn.IFS(COUNTBLANK(D3002:K3002)=8,"",D3002="","←D列に従業員名を姓名（フルネーム）で入力してください。誤変換にお気を付け下さい。",E3002="","←E列に都道府県を入力してください。",H3002="","←H列に1.月給～3.時間給の選択肢を入力してください",I3002="","←I列に金額を入力してください",H3002=3,"",J3002="","←J列に所定労働時間を入力してください"),"")</f>
        <v/>
      </c>
    </row>
    <row r="3003" spans="2:13" ht="22" x14ac:dyDescent="0.55000000000000004">
      <c r="B3003" s="39">
        <f t="shared" si="46"/>
        <v>2995</v>
      </c>
      <c r="C3003" s="45"/>
      <c r="D3003" s="35"/>
      <c r="E3003" s="46"/>
      <c r="F3003" s="40" t="str" cm="1">
        <f t="array" ref="F3003">IFERROR(_xlfn.IFS(AND($G$3=45566,E3003="徳島"),VLOOKUP(E3003,最低賃金!$A$2:$G$49,2,FALSE),OR($G$3&lt;&gt;45566,E3003&lt;&gt;"徳島"),VLOOKUP(E3003,最低賃金!$A$2:$G$49,4,FALSE)),"")</f>
        <v/>
      </c>
      <c r="G3003" s="50" t="str">
        <f>IFERROR(VLOOKUP(E3003,最低賃金!$A$3:$G$49,6,FALSE),"")</f>
        <v/>
      </c>
      <c r="H3003" s="45"/>
      <c r="I3003" s="36"/>
      <c r="J3003" s="54"/>
      <c r="K3003" s="51" t="str" cm="1">
        <f t="array" ref="K3003">IFERROR(_xlfn.IFS(COUNTBLANK(H3003:J3003)=3,"",I3003="","I列に金額を入力してください",H3003="3.時間給",I3003,J3003="","J列に労働時間を入力してください",H3003="1.月給",ROUND(I3003/J3003,0),H3003="2.日給",ROUND(I3003/J3003,0)),"")</f>
        <v/>
      </c>
      <c r="L3003" s="37" t="str" cm="1">
        <f t="array" ref="L3003">IFERROR(_xlfn.IFS(E3003="","",K3003&lt;F3003,"×（法定外・特例等対象外です）",K3003&lt;G3003,"〇",K3003&gt;=G3003,"ー"),"")</f>
        <v/>
      </c>
      <c r="M3003" s="26" t="str" cm="1">
        <f t="array" ref="M3003">IFERROR(_xlfn.IFS(COUNTBLANK(D3003:K3003)=8,"",D3003="","←D列に従業員名を姓名（フルネーム）で入力してください。誤変換にお気を付け下さい。",E3003="","←E列に都道府県を入力してください。",H3003="","←H列に1.月給～3.時間給の選択肢を入力してください",I3003="","←I列に金額を入力してください",H3003=3,"",J3003="","←J列に所定労働時間を入力してください"),"")</f>
        <v/>
      </c>
    </row>
    <row r="3004" spans="2:13" ht="22" x14ac:dyDescent="0.55000000000000004">
      <c r="B3004" s="39">
        <f t="shared" si="46"/>
        <v>2996</v>
      </c>
      <c r="C3004" s="45"/>
      <c r="D3004" s="35"/>
      <c r="E3004" s="46"/>
      <c r="F3004" s="40" t="str" cm="1">
        <f t="array" ref="F3004">IFERROR(_xlfn.IFS(AND($G$3=45566,E3004="徳島"),VLOOKUP(E3004,最低賃金!$A$2:$G$49,2,FALSE),OR($G$3&lt;&gt;45566,E3004&lt;&gt;"徳島"),VLOOKUP(E3004,最低賃金!$A$2:$G$49,4,FALSE)),"")</f>
        <v/>
      </c>
      <c r="G3004" s="50" t="str">
        <f>IFERROR(VLOOKUP(E3004,最低賃金!$A$3:$G$49,6,FALSE),"")</f>
        <v/>
      </c>
      <c r="H3004" s="45"/>
      <c r="I3004" s="36"/>
      <c r="J3004" s="54"/>
      <c r="K3004" s="51" t="str" cm="1">
        <f t="array" ref="K3004">IFERROR(_xlfn.IFS(COUNTBLANK(H3004:J3004)=3,"",I3004="","I列に金額を入力してください",H3004="3.時間給",I3004,J3004="","J列に労働時間を入力してください",H3004="1.月給",ROUND(I3004/J3004,0),H3004="2.日給",ROUND(I3004/J3004,0)),"")</f>
        <v/>
      </c>
      <c r="L3004" s="37" t="str" cm="1">
        <f t="array" ref="L3004">IFERROR(_xlfn.IFS(E3004="","",K3004&lt;F3004,"×（法定外・特例等対象外です）",K3004&lt;G3004,"〇",K3004&gt;=G3004,"ー"),"")</f>
        <v/>
      </c>
      <c r="M3004" s="26" t="str" cm="1">
        <f t="array" ref="M3004">IFERROR(_xlfn.IFS(COUNTBLANK(D3004:K3004)=8,"",D3004="","←D列に従業員名を姓名（フルネーム）で入力してください。誤変換にお気を付け下さい。",E3004="","←E列に都道府県を入力してください。",H3004="","←H列に1.月給～3.時間給の選択肢を入力してください",I3004="","←I列に金額を入力してください",H3004=3,"",J3004="","←J列に所定労働時間を入力してください"),"")</f>
        <v/>
      </c>
    </row>
    <row r="3005" spans="2:13" ht="22" x14ac:dyDescent="0.55000000000000004">
      <c r="B3005" s="39">
        <f t="shared" si="46"/>
        <v>2997</v>
      </c>
      <c r="C3005" s="45"/>
      <c r="D3005" s="35"/>
      <c r="E3005" s="46"/>
      <c r="F3005" s="40" t="str" cm="1">
        <f t="array" ref="F3005">IFERROR(_xlfn.IFS(AND($G$3=45566,E3005="徳島"),VLOOKUP(E3005,最低賃金!$A$2:$G$49,2,FALSE),OR($G$3&lt;&gt;45566,E3005&lt;&gt;"徳島"),VLOOKUP(E3005,最低賃金!$A$2:$G$49,4,FALSE)),"")</f>
        <v/>
      </c>
      <c r="G3005" s="50" t="str">
        <f>IFERROR(VLOOKUP(E3005,最低賃金!$A$3:$G$49,6,FALSE),"")</f>
        <v/>
      </c>
      <c r="H3005" s="45"/>
      <c r="I3005" s="36"/>
      <c r="J3005" s="54"/>
      <c r="K3005" s="51" t="str" cm="1">
        <f t="array" ref="K3005">IFERROR(_xlfn.IFS(COUNTBLANK(H3005:J3005)=3,"",I3005="","I列に金額を入力してください",H3005="3.時間給",I3005,J3005="","J列に労働時間を入力してください",H3005="1.月給",ROUND(I3005/J3005,0),H3005="2.日給",ROUND(I3005/J3005,0)),"")</f>
        <v/>
      </c>
      <c r="L3005" s="37" t="str" cm="1">
        <f t="array" ref="L3005">IFERROR(_xlfn.IFS(E3005="","",K3005&lt;F3005,"×（法定外・特例等対象外です）",K3005&lt;G3005,"〇",K3005&gt;=G3005,"ー"),"")</f>
        <v/>
      </c>
      <c r="M3005" s="26" t="str" cm="1">
        <f t="array" ref="M3005">IFERROR(_xlfn.IFS(COUNTBLANK(D3005:K3005)=8,"",D3005="","←D列に従業員名を姓名（フルネーム）で入力してください。誤変換にお気を付け下さい。",E3005="","←E列に都道府県を入力してください。",H3005="","←H列に1.月給～3.時間給の選択肢を入力してください",I3005="","←I列に金額を入力してください",H3005=3,"",J3005="","←J列に所定労働時間を入力してください"),"")</f>
        <v/>
      </c>
    </row>
    <row r="3006" spans="2:13" ht="22" x14ac:dyDescent="0.55000000000000004">
      <c r="B3006" s="39">
        <f t="shared" si="46"/>
        <v>2998</v>
      </c>
      <c r="C3006" s="45"/>
      <c r="D3006" s="35"/>
      <c r="E3006" s="46"/>
      <c r="F3006" s="40" t="str" cm="1">
        <f t="array" ref="F3006">IFERROR(_xlfn.IFS(AND($G$3=45566,E3006="徳島"),VLOOKUP(E3006,最低賃金!$A$2:$G$49,2,FALSE),OR($G$3&lt;&gt;45566,E3006&lt;&gt;"徳島"),VLOOKUP(E3006,最低賃金!$A$2:$G$49,4,FALSE)),"")</f>
        <v/>
      </c>
      <c r="G3006" s="50" t="str">
        <f>IFERROR(VLOOKUP(E3006,最低賃金!$A$3:$G$49,6,FALSE),"")</f>
        <v/>
      </c>
      <c r="H3006" s="45"/>
      <c r="I3006" s="36"/>
      <c r="J3006" s="54"/>
      <c r="K3006" s="51" t="str" cm="1">
        <f t="array" ref="K3006">IFERROR(_xlfn.IFS(COUNTBLANK(H3006:J3006)=3,"",I3006="","I列に金額を入力してください",H3006="3.時間給",I3006,J3006="","J列に労働時間を入力してください",H3006="1.月給",ROUND(I3006/J3006,0),H3006="2.日給",ROUND(I3006/J3006,0)),"")</f>
        <v/>
      </c>
      <c r="L3006" s="37" t="str" cm="1">
        <f t="array" ref="L3006">IFERROR(_xlfn.IFS(E3006="","",K3006&lt;F3006,"×（法定外・特例等対象外です）",K3006&lt;G3006,"〇",K3006&gt;=G3006,"ー"),"")</f>
        <v/>
      </c>
      <c r="M3006" s="26" t="str" cm="1">
        <f t="array" ref="M3006">IFERROR(_xlfn.IFS(COUNTBLANK(D3006:K3006)=8,"",D3006="","←D列に従業員名を姓名（フルネーム）で入力してください。誤変換にお気を付け下さい。",E3006="","←E列に都道府県を入力してください。",H3006="","←H列に1.月給～3.時間給の選択肢を入力してください",I3006="","←I列に金額を入力してください",H3006=3,"",J3006="","←J列に所定労働時間を入力してください"),"")</f>
        <v/>
      </c>
    </row>
    <row r="3007" spans="2:13" ht="22" x14ac:dyDescent="0.55000000000000004">
      <c r="B3007" s="39">
        <f t="shared" si="46"/>
        <v>2999</v>
      </c>
      <c r="C3007" s="45"/>
      <c r="D3007" s="35"/>
      <c r="E3007" s="46"/>
      <c r="F3007" s="40" t="str" cm="1">
        <f t="array" ref="F3007">IFERROR(_xlfn.IFS(AND($G$3=45566,E3007="徳島"),VLOOKUP(E3007,最低賃金!$A$2:$G$49,2,FALSE),OR($G$3&lt;&gt;45566,E3007&lt;&gt;"徳島"),VLOOKUP(E3007,最低賃金!$A$2:$G$49,4,FALSE)),"")</f>
        <v/>
      </c>
      <c r="G3007" s="50" t="str">
        <f>IFERROR(VLOOKUP(E3007,最低賃金!$A$3:$G$49,6,FALSE),"")</f>
        <v/>
      </c>
      <c r="H3007" s="45"/>
      <c r="I3007" s="36"/>
      <c r="J3007" s="54"/>
      <c r="K3007" s="51" t="str" cm="1">
        <f t="array" ref="K3007">IFERROR(_xlfn.IFS(COUNTBLANK(H3007:J3007)=3,"",I3007="","I列に金額を入力してください",H3007="3.時間給",I3007,J3007="","J列に労働時間を入力してください",H3007="1.月給",ROUND(I3007/J3007,0),H3007="2.日給",ROUND(I3007/J3007,0)),"")</f>
        <v/>
      </c>
      <c r="L3007" s="37" t="str" cm="1">
        <f t="array" ref="L3007">IFERROR(_xlfn.IFS(E3007="","",K3007&lt;F3007,"×（法定外・特例等対象外です）",K3007&lt;G3007,"〇",K3007&gt;=G3007,"ー"),"")</f>
        <v/>
      </c>
      <c r="M3007" s="26" t="str" cm="1">
        <f t="array" ref="M3007">IFERROR(_xlfn.IFS(COUNTBLANK(D3007:K3007)=8,"",D3007="","←D列に従業員名を姓名（フルネーム）で入力してください。誤変換にお気を付け下さい。",E3007="","←E列に都道府県を入力してください。",H3007="","←H列に1.月給～3.時間給の選択肢を入力してください",I3007="","←I列に金額を入力してください",H3007=3,"",J3007="","←J列に所定労働時間を入力してください"),"")</f>
        <v/>
      </c>
    </row>
    <row r="3008" spans="2:13" ht="22.5" thickBot="1" x14ac:dyDescent="0.6">
      <c r="B3008" s="39">
        <f t="shared" si="46"/>
        <v>3000</v>
      </c>
      <c r="C3008" s="47"/>
      <c r="D3008" s="48"/>
      <c r="E3008" s="49"/>
      <c r="F3008" s="40" t="str" cm="1">
        <f t="array" ref="F3008">IFERROR(_xlfn.IFS(AND($G$3=45566,E3008="徳島"),VLOOKUP(E3008,最低賃金!$A$2:$G$49,2,FALSE),OR($G$3&lt;&gt;45566,E3008&lt;&gt;"徳島"),VLOOKUP(E3008,最低賃金!$A$2:$G$49,4,FALSE)),"")</f>
        <v/>
      </c>
      <c r="G3008" s="50" t="str">
        <f>IFERROR(VLOOKUP(E3008,最低賃金!$A$3:$G$49,6,FALSE),"")</f>
        <v/>
      </c>
      <c r="H3008" s="47"/>
      <c r="I3008" s="55"/>
      <c r="J3008" s="56"/>
      <c r="K3008" s="51" t="str" cm="1">
        <f t="array" ref="K3008">IFERROR(_xlfn.IFS(COUNTBLANK(H3008:J3008)=3,"",I3008="","I列に金額を入力してください",H3008="3.時間給",I3008,J3008="","J列に労働時間を入力してください",H3008="1.月給",ROUND(I3008/J3008,0),H3008="2.日給",ROUND(I3008/J3008,0)),"")</f>
        <v/>
      </c>
      <c r="L3008" s="37" t="str" cm="1">
        <f t="array" ref="L3008">IFERROR(_xlfn.IFS(E3008="","",K3008&lt;F3008,"×（法定外・特例等対象外です）",K3008&lt;G3008,"〇",K3008&gt;=G3008,"ー"),"")</f>
        <v/>
      </c>
      <c r="M3008" s="26" t="str" cm="1">
        <f t="array" ref="M3008">IFERROR(_xlfn.IFS(COUNTBLANK(D3008:K3008)=8,"",D3008="","←D列に従業員名を姓名（フルネーム）で入力してください。誤変換にお気を付け下さい。",E3008="","←E列に都道府県を入力してください。",H3008="","←H列に1.月給～3.時間給の選択肢を入力してください",I3008="","←I列に金額を入力してください",H3008=3,"",J3008="","←J列に所定労働時間を入力してください"),"")</f>
        <v/>
      </c>
    </row>
    <row r="3009" spans="1:12" s="26" customFormat="1" ht="15.5" thickTop="1" x14ac:dyDescent="0.55000000000000004">
      <c r="A3009" s="26" t="s">
        <v>90</v>
      </c>
      <c r="B3009" s="26" t="s">
        <v>90</v>
      </c>
      <c r="C3009" s="26" t="s">
        <v>90</v>
      </c>
      <c r="D3009" s="26" t="s">
        <v>90</v>
      </c>
      <c r="E3009" s="26" t="s">
        <v>90</v>
      </c>
      <c r="F3009" s="26" t="s">
        <v>90</v>
      </c>
      <c r="G3009" s="26" t="s">
        <v>90</v>
      </c>
      <c r="H3009" s="26" t="s">
        <v>90</v>
      </c>
      <c r="I3009" s="26" t="s">
        <v>90</v>
      </c>
      <c r="J3009" s="26" t="s">
        <v>90</v>
      </c>
      <c r="K3009" s="26" t="s">
        <v>90</v>
      </c>
      <c r="L3009" s="26" t="s">
        <v>90</v>
      </c>
    </row>
  </sheetData>
  <sheetProtection selectLockedCells="1"/>
  <mergeCells count="15">
    <mergeCell ref="M7:M8"/>
    <mergeCell ref="E2:F2"/>
    <mergeCell ref="E3:F3"/>
    <mergeCell ref="B2:D2"/>
    <mergeCell ref="B7:B8"/>
    <mergeCell ref="C7:C8"/>
    <mergeCell ref="D7:D8"/>
    <mergeCell ref="E7:E8"/>
    <mergeCell ref="E1:F1"/>
    <mergeCell ref="K7:K8"/>
    <mergeCell ref="L7:L8"/>
    <mergeCell ref="B3:D3"/>
    <mergeCell ref="F7:G7"/>
    <mergeCell ref="G2:H2"/>
    <mergeCell ref="G3:H3"/>
  </mergeCells>
  <phoneticPr fontId="1"/>
  <conditionalFormatting sqref="J9:J3008">
    <cfRule type="expression" dxfId="12" priority="3">
      <formula>IF($H9=3,TRUE,flase)</formula>
    </cfRule>
  </conditionalFormatting>
  <conditionalFormatting sqref="L9:L3008">
    <cfRule type="expression" dxfId="11" priority="2">
      <formula>IF(L9="×（法定外・特例等対象外です）",TRUE,FALSE)</formula>
    </cfRule>
  </conditionalFormatting>
  <conditionalFormatting sqref="M9:M3008">
    <cfRule type="expression" dxfId="10" priority="1">
      <formula>IF(M9="",FALSE,TRUE)</formula>
    </cfRule>
  </conditionalFormatting>
  <dataValidations count="1">
    <dataValidation type="list" allowBlank="1" showInputMessage="1" showErrorMessage="1" sqref="H9:H3008" xr:uid="{B3DDCC96-028B-4CFC-A6B1-C12220064B12}">
      <formula1>"1.月給,2.日給,3.時間給"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A5059A-112B-4D82-85CC-5B9A81A9928A}">
          <x14:formula1>
            <xm:f>対象月!$A$2:$A$13</xm:f>
          </x14:formula1>
          <xm:sqref>G3:H3</xm:sqref>
        </x14:dataValidation>
        <x14:dataValidation type="list" allowBlank="1" showInputMessage="1" showErrorMessage="1" xr:uid="{275F047E-D9D2-41D8-B90A-48408807AB1F}">
          <x14:formula1>
            <xm:f>最低賃金!$A$3:$A$49</xm:f>
          </x14:formula1>
          <xm:sqref>E9:E3008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2CAC-38AF-4082-A4E8-9CD7DD496D66}">
  <sheetPr>
    <tabColor theme="4"/>
  </sheetPr>
  <dimension ref="A1:M3009"/>
  <sheetViews>
    <sheetView showGridLines="0" zoomScaleNormal="100" workbookViewId="0">
      <pane ySplit="8" topLeftCell="A9" activePane="bottomLeft" state="frozen"/>
      <selection activeCell="B9" sqref="B9"/>
      <selection pane="bottomLeft"/>
    </sheetView>
  </sheetViews>
  <sheetFormatPr defaultColWidth="9" defaultRowHeight="15" x14ac:dyDescent="0.55000000000000004"/>
  <cols>
    <col min="1" max="1" width="2.5" style="16" customWidth="1"/>
    <col min="2" max="2" width="12.33203125" style="16" customWidth="1"/>
    <col min="3" max="7" width="20.75" style="23" customWidth="1"/>
    <col min="8" max="9" width="29.08203125" style="23" customWidth="1"/>
    <col min="10" max="10" width="29.08203125" style="25" customWidth="1"/>
    <col min="11" max="11" width="29.08203125" style="23" customWidth="1"/>
    <col min="12" max="12" width="50" style="23" customWidth="1"/>
    <col min="13" max="13" width="32.58203125" style="26" bestFit="1" customWidth="1"/>
    <col min="14" max="16384" width="9" style="16"/>
  </cols>
  <sheetData>
    <row r="1" spans="2:13" x14ac:dyDescent="0.55000000000000004">
      <c r="B1" s="22" t="str" cm="1">
        <f t="array" ref="B1">IFERROR(_xlfn.IFS(COUNTA(E3:H3,C9:E3008,H9:J3008)=0,"",SUMPRODUCT((M9:M3008&lt;&gt;"")*1)&lt;&gt;0,"未入力箇所があります。K列をご確認ください",E1&lt;&gt;"","未入力箇所があります。",G1&lt;&gt;"","未入力箇所があります。"),"")</f>
        <v/>
      </c>
      <c r="C1" s="16"/>
      <c r="D1" s="16"/>
      <c r="E1" s="96" t="str">
        <f>IF(E3="","全従業員数をご記載ください","")</f>
        <v>全従業員数をご記載ください</v>
      </c>
      <c r="F1" s="96"/>
      <c r="G1" s="22" t="str">
        <f>IF(G3="","対象年月を入力してください","")</f>
        <v>対象年月を入力してください</v>
      </c>
      <c r="I1" s="16"/>
      <c r="J1" s="16"/>
      <c r="K1" s="16"/>
      <c r="L1" s="16"/>
    </row>
    <row r="2" spans="2:13" ht="22.5" customHeight="1" thickBot="1" x14ac:dyDescent="0.6">
      <c r="B2" s="106" t="s">
        <v>76</v>
      </c>
      <c r="C2" s="106"/>
      <c r="D2" s="106"/>
      <c r="E2" s="100" t="s">
        <v>14</v>
      </c>
      <c r="F2" s="100"/>
      <c r="G2" s="100" t="s">
        <v>15</v>
      </c>
      <c r="H2" s="100"/>
      <c r="I2" s="16"/>
      <c r="J2" s="16"/>
      <c r="K2" s="16"/>
      <c r="L2" s="32" t="s">
        <v>16</v>
      </c>
    </row>
    <row r="3" spans="2:13" ht="23.25" customHeight="1" thickTop="1" thickBot="1" x14ac:dyDescent="0.6">
      <c r="B3" s="98">
        <f>確認書!$K$10</f>
        <v>0</v>
      </c>
      <c r="C3" s="98"/>
      <c r="D3" s="99"/>
      <c r="E3" s="104"/>
      <c r="F3" s="105"/>
      <c r="G3" s="101"/>
      <c r="H3" s="102"/>
      <c r="I3" s="16"/>
      <c r="J3" s="16"/>
      <c r="K3" s="16"/>
      <c r="L3" s="38">
        <f>COUNTIF(L9:L3008,"〇")</f>
        <v>0</v>
      </c>
    </row>
    <row r="4" spans="2:13" ht="15.5" thickTop="1" x14ac:dyDescent="0.55000000000000004"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3" x14ac:dyDescent="0.55000000000000004">
      <c r="B5" s="24" t="s">
        <v>87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3" x14ac:dyDescent="0.55000000000000004">
      <c r="B6" s="24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3" ht="22.5" customHeight="1" x14ac:dyDescent="0.55000000000000004">
      <c r="B7" s="106" t="s">
        <v>101</v>
      </c>
      <c r="C7" s="97" t="s">
        <v>18</v>
      </c>
      <c r="D7" s="97" t="s">
        <v>19</v>
      </c>
      <c r="E7" s="108" t="s">
        <v>102</v>
      </c>
      <c r="F7" s="97" t="s">
        <v>20</v>
      </c>
      <c r="G7" s="97"/>
      <c r="H7" s="33" t="s">
        <v>21</v>
      </c>
      <c r="I7" s="33" t="s">
        <v>22</v>
      </c>
      <c r="J7" s="33" t="s">
        <v>75</v>
      </c>
      <c r="K7" s="97" t="s">
        <v>23</v>
      </c>
      <c r="L7" s="97" t="s">
        <v>24</v>
      </c>
      <c r="M7" s="103"/>
    </row>
    <row r="8" spans="2:13" ht="22.5" customHeight="1" thickBot="1" x14ac:dyDescent="0.6">
      <c r="B8" s="106"/>
      <c r="C8" s="107"/>
      <c r="D8" s="107"/>
      <c r="E8" s="107"/>
      <c r="F8" s="34" t="s">
        <v>81</v>
      </c>
      <c r="G8" s="34" t="s">
        <v>82</v>
      </c>
      <c r="H8" s="41" t="s">
        <v>26</v>
      </c>
      <c r="I8" s="41" t="s">
        <v>26</v>
      </c>
      <c r="J8" s="41" t="s">
        <v>27</v>
      </c>
      <c r="K8" s="97"/>
      <c r="L8" s="97"/>
      <c r="M8" s="103"/>
    </row>
    <row r="9" spans="2:13" ht="22.5" thickTop="1" x14ac:dyDescent="0.55000000000000004">
      <c r="B9" s="39">
        <f>ROW()-8</f>
        <v>1</v>
      </c>
      <c r="C9" s="42"/>
      <c r="D9" s="43"/>
      <c r="E9" s="44"/>
      <c r="F9" s="40" t="str" cm="1">
        <f t="array" ref="F9">IFERROR(_xlfn.IFS(AND($G$3=45566,E9="徳島"),VLOOKUP(E9,最低賃金!$A$2:$G$49,2,FALSE),OR($G$3&lt;&gt;45566,E9&lt;&gt;"徳島"),VLOOKUP(E9,最低賃金!$A$2:$G$49,4,FALSE)),"")</f>
        <v/>
      </c>
      <c r="G9" s="50" t="str">
        <f>IFERROR(VLOOKUP(E9,最低賃金!$A$3:$G$49,6,FALSE),"")</f>
        <v/>
      </c>
      <c r="H9" s="42"/>
      <c r="I9" s="52"/>
      <c r="J9" s="53"/>
      <c r="K9" s="51" t="str" cm="1">
        <f t="array" ref="K9">IFERROR(_xlfn.IFS(COUNTBLANK(H9:J9)=3,"",I9="","I列に金額を入力してください",H9="3.時間給",I9,J9="","J列に労働時間を入力してください",H9="1.月給",ROUND(I9/J9,0),H9="2.日給",ROUND(I9/J9,0)),"")</f>
        <v/>
      </c>
      <c r="L9" s="37" t="str" cm="1">
        <f t="array" ref="L9">IFERROR(_xlfn.IFS(E9="","",K9&lt;F9,"×（法定外・特例等対象外です）",K9&lt;G9,"〇",K9&gt;=G9,"ー"),"")</f>
        <v/>
      </c>
      <c r="M9" s="26" t="str" cm="1">
        <f t="array" ref="M9">IFERROR(_xlfn.IFS(COUNTBLANK(D9:K9)=8,"",D9="","←D列に従業員名を姓名（フルネーム）で入力してください。誤変換にお気を付け下さい。",E9="","←E列に都道府県を入力してください。",H9="","←H列に1.月給～3.時間給の選択肢を入力してください",I9="","←I列に金額を入力してください",H9=3,"",J9="","←J列に所定労働時間を入力してください"),"")</f>
        <v/>
      </c>
    </row>
    <row r="10" spans="2:13" ht="22" x14ac:dyDescent="0.55000000000000004">
      <c r="B10" s="39">
        <f t="shared" ref="B10:B73" si="0">ROW()-8</f>
        <v>2</v>
      </c>
      <c r="C10" s="45"/>
      <c r="D10" s="35"/>
      <c r="E10" s="46"/>
      <c r="F10" s="40" t="str" cm="1">
        <f t="array" ref="F10">IFERROR(_xlfn.IFS(AND($G$3=45566,E10="徳島"),VLOOKUP(E10,最低賃金!$A$2:$G$49,2,FALSE),OR($G$3&lt;&gt;45566,E10&lt;&gt;"徳島"),VLOOKUP(E10,最低賃金!$A$2:$G$49,4,FALSE)),"")</f>
        <v/>
      </c>
      <c r="G10" s="50" t="str">
        <f>IFERROR(VLOOKUP(E10,最低賃金!$A$3:$G$49,6,FALSE),"")</f>
        <v/>
      </c>
      <c r="H10" s="45"/>
      <c r="I10" s="36"/>
      <c r="J10" s="54"/>
      <c r="K10" s="51" t="str" cm="1">
        <f t="array" ref="K10">IFERROR(_xlfn.IFS(COUNTBLANK(H10:J10)=3,"",I10="","I列に金額を入力してください",H10="3.時間給",I10,J10="","J列に労働時間を入力してください",H10="1.月給",ROUND(I10/J10,0),H10="2.日給",ROUND(I10/J10,0)),"")</f>
        <v/>
      </c>
      <c r="L10" s="37" t="str" cm="1">
        <f t="array" ref="L10">IFERROR(_xlfn.IFS(E10="","",K10&lt;F10,"×（法定外・特例等対象外です）",K10&lt;G10,"〇",K10&gt;=G10,"ー"),"")</f>
        <v/>
      </c>
      <c r="M10" s="26" t="str" cm="1">
        <f t="array" ref="M10">IFERROR(_xlfn.IFS(COUNTBLANK(D10:K10)=8,"",D10="","←D列に従業員名を姓名（フルネーム）で入力してください。誤変換にお気を付け下さい。",E10="","←E列に都道府県を入力してください。",H10="","←H列に1.月給～3.時間給の選択肢を入力してください",I10="","←I列に金額を入力してください",H10=3,"",J10="","←J列に所定労働時間を入力してください"),"")</f>
        <v/>
      </c>
    </row>
    <row r="11" spans="2:13" ht="22" x14ac:dyDescent="0.55000000000000004">
      <c r="B11" s="39">
        <f t="shared" si="0"/>
        <v>3</v>
      </c>
      <c r="C11" s="45"/>
      <c r="D11" s="35"/>
      <c r="E11" s="46"/>
      <c r="F11" s="40" t="str" cm="1">
        <f t="array" ref="F11">IFERROR(_xlfn.IFS(AND($G$3=45566,E11="徳島"),VLOOKUP(E11,最低賃金!$A$2:$G$49,2,FALSE),OR($G$3&lt;&gt;45566,E11&lt;&gt;"徳島"),VLOOKUP(E11,最低賃金!$A$2:$G$49,4,FALSE)),"")</f>
        <v/>
      </c>
      <c r="G11" s="50" t="str">
        <f>IFERROR(VLOOKUP(E11,最低賃金!$A$3:$G$49,6,FALSE),"")</f>
        <v/>
      </c>
      <c r="H11" s="45"/>
      <c r="I11" s="36"/>
      <c r="J11" s="54"/>
      <c r="K11" s="51" t="str" cm="1">
        <f t="array" ref="K11">IFERROR(_xlfn.IFS(COUNTBLANK(H11:J11)=3,"",I11="","I列に金額を入力してください",H11="3.時間給",I11,J11="","J列に労働時間を入力してください",H11="1.月給",ROUND(I11/J11,0),H11="2.日給",ROUND(I11/J11,0)),"")</f>
        <v/>
      </c>
      <c r="L11" s="37" t="str" cm="1">
        <f t="array" ref="L11">IFERROR(_xlfn.IFS(E11="","",K11&lt;F11,"×（法定外・特例等対象外です）",K11&lt;G11,"〇",K11&gt;=G11,"ー"),"")</f>
        <v/>
      </c>
      <c r="M11" s="26" t="str" cm="1">
        <f t="array" ref="M11">IFERROR(_xlfn.IFS(COUNTBLANK(D11:K11)=8,"",D11="","←D列に従業員名を姓名（フルネーム）で入力してください。誤変換にお気を付け下さい。",E11="","←E列に都道府県を入力してください。",H11="","←H列に1.月給～3.時間給の選択肢を入力してください",I11="","←I列に金額を入力してください",H11=3,"",J11="","←J列に所定労働時間を入力してください"),"")</f>
        <v/>
      </c>
    </row>
    <row r="12" spans="2:13" ht="22" x14ac:dyDescent="0.55000000000000004">
      <c r="B12" s="39">
        <f t="shared" si="0"/>
        <v>4</v>
      </c>
      <c r="C12" s="45"/>
      <c r="D12" s="35"/>
      <c r="E12" s="46"/>
      <c r="F12" s="40" t="str" cm="1">
        <f t="array" ref="F12">IFERROR(_xlfn.IFS(AND($G$3=45566,E12="徳島"),VLOOKUP(E12,最低賃金!$A$2:$G$49,2,FALSE),OR($G$3&lt;&gt;45566,E12&lt;&gt;"徳島"),VLOOKUP(E12,最低賃金!$A$2:$G$49,4,FALSE)),"")</f>
        <v/>
      </c>
      <c r="G12" s="50" t="str">
        <f>IFERROR(VLOOKUP(E12,最低賃金!$A$3:$G$49,6,FALSE),"")</f>
        <v/>
      </c>
      <c r="H12" s="45"/>
      <c r="I12" s="36"/>
      <c r="J12" s="54"/>
      <c r="K12" s="51" t="str" cm="1">
        <f t="array" ref="K12">IFERROR(_xlfn.IFS(COUNTBLANK(H12:J12)=3,"",I12="","I列に金額を入力してください",H12="3.時間給",I12,J12="","J列に労働時間を入力してください",H12="1.月給",ROUND(I12/J12,0),H12="2.日給",ROUND(I12/J12,0)),"")</f>
        <v/>
      </c>
      <c r="L12" s="37" t="str" cm="1">
        <f t="array" ref="L12">IFERROR(_xlfn.IFS(E12="","",K12&lt;F12,"×（法定外・特例等対象外です）",K12&lt;G12,"〇",K12&gt;=G12,"ー"),"")</f>
        <v/>
      </c>
      <c r="M12" s="26" t="str" cm="1">
        <f t="array" ref="M12">IFERROR(_xlfn.IFS(COUNTBLANK(D12:K12)=8,"",D12="","←D列に従業員名を姓名（フルネーム）で入力してください。誤変換にお気を付け下さい。",E12="","←E列に都道府県を入力してください。",H12="","←H列に1.月給～3.時間給の選択肢を入力してください",I12="","←I列に金額を入力してください",H12=3,"",J12="","←J列に所定労働時間を入力してください"),"")</f>
        <v/>
      </c>
    </row>
    <row r="13" spans="2:13" ht="22" x14ac:dyDescent="0.55000000000000004">
      <c r="B13" s="39">
        <f t="shared" si="0"/>
        <v>5</v>
      </c>
      <c r="C13" s="45"/>
      <c r="D13" s="35"/>
      <c r="E13" s="46"/>
      <c r="F13" s="40" t="str" cm="1">
        <f t="array" ref="F13">IFERROR(_xlfn.IFS(AND($G$3=45566,E13="徳島"),VLOOKUP(E13,最低賃金!$A$2:$G$49,2,FALSE),OR($G$3&lt;&gt;45566,E13&lt;&gt;"徳島"),VLOOKUP(E13,最低賃金!$A$2:$G$49,4,FALSE)),"")</f>
        <v/>
      </c>
      <c r="G13" s="50" t="str">
        <f>IFERROR(VLOOKUP(E13,最低賃金!$A$3:$G$49,6,FALSE),"")</f>
        <v/>
      </c>
      <c r="H13" s="45"/>
      <c r="I13" s="36"/>
      <c r="J13" s="54"/>
      <c r="K13" s="51" t="str" cm="1">
        <f t="array" ref="K13">IFERROR(_xlfn.IFS(COUNTBLANK(H13:J13)=3,"",I13="","I列に金額を入力してください",H13="3.時間給",I13,J13="","J列に労働時間を入力してください",H13="1.月給",ROUND(I13/J13,0),H13="2.日給",ROUND(I13/J13,0)),"")</f>
        <v/>
      </c>
      <c r="L13" s="37" t="str" cm="1">
        <f t="array" ref="L13">IFERROR(_xlfn.IFS(E13="","",K13&lt;F13,"×（法定外・特例等対象外です）",K13&lt;G13,"〇",K13&gt;=G13,"ー"),"")</f>
        <v/>
      </c>
      <c r="M13" s="26" t="str" cm="1">
        <f t="array" ref="M13">IFERROR(_xlfn.IFS(COUNTBLANK(D13:K13)=8,"",D13="","←D列に従業員名を姓名（フルネーム）で入力してください。誤変換にお気を付け下さい。",E13="","←E列に都道府県を入力してください。",H13="","←H列に1.月給～3.時間給の選択肢を入力してください",I13="","←I列に金額を入力してください",H13=3,"",J13="","←J列に所定労働時間を入力してください"),"")</f>
        <v/>
      </c>
    </row>
    <row r="14" spans="2:13" ht="22" x14ac:dyDescent="0.55000000000000004">
      <c r="B14" s="39">
        <f t="shared" si="0"/>
        <v>6</v>
      </c>
      <c r="C14" s="45"/>
      <c r="D14" s="35"/>
      <c r="E14" s="46"/>
      <c r="F14" s="40" t="str" cm="1">
        <f t="array" ref="F14">IFERROR(_xlfn.IFS(AND($G$3=45566,E14="徳島"),VLOOKUP(E14,最低賃金!$A$2:$G$49,2,FALSE),OR($G$3&lt;&gt;45566,E14&lt;&gt;"徳島"),VLOOKUP(E14,最低賃金!$A$2:$G$49,4,FALSE)),"")</f>
        <v/>
      </c>
      <c r="G14" s="50" t="str">
        <f>IFERROR(VLOOKUP(E14,最低賃金!$A$3:$G$49,6,FALSE),"")</f>
        <v/>
      </c>
      <c r="H14" s="45"/>
      <c r="I14" s="36"/>
      <c r="J14" s="54"/>
      <c r="K14" s="51" t="str" cm="1">
        <f t="array" ref="K14">IFERROR(_xlfn.IFS(COUNTBLANK(H14:J14)=3,"",I14="","I列に金額を入力してください",H14="3.時間給",I14,J14="","J列に労働時間を入力してください",H14="1.月給",ROUND(I14/J14,0),H14="2.日給",ROUND(I14/J14,0)),"")</f>
        <v/>
      </c>
      <c r="L14" s="37" t="str" cm="1">
        <f t="array" ref="L14">IFERROR(_xlfn.IFS(E14="","",K14&lt;F14,"×（法定外・特例等対象外です）",K14&lt;G14,"〇",K14&gt;=G14,"ー"),"")</f>
        <v/>
      </c>
      <c r="M14" s="26" t="str" cm="1">
        <f t="array" ref="M14">IFERROR(_xlfn.IFS(COUNTBLANK(D14:K14)=8,"",D14="","←D列に従業員名を姓名（フルネーム）で入力してください。誤変換にお気を付け下さい。",E14="","←E列に都道府県を入力してください。",H14="","←H列に1.月給～3.時間給の選択肢を入力してください",I14="","←I列に金額を入力してください",H14=3,"",J14="","←J列に所定労働時間を入力してください"),"")</f>
        <v/>
      </c>
    </row>
    <row r="15" spans="2:13" ht="22" x14ac:dyDescent="0.55000000000000004">
      <c r="B15" s="39">
        <f t="shared" si="0"/>
        <v>7</v>
      </c>
      <c r="C15" s="45"/>
      <c r="D15" s="35"/>
      <c r="E15" s="46"/>
      <c r="F15" s="40" t="str" cm="1">
        <f t="array" ref="F15">IFERROR(_xlfn.IFS(AND($G$3=45566,E15="徳島"),VLOOKUP(E15,最低賃金!$A$2:$G$49,2,FALSE),OR($G$3&lt;&gt;45566,E15&lt;&gt;"徳島"),VLOOKUP(E15,最低賃金!$A$2:$G$49,4,FALSE)),"")</f>
        <v/>
      </c>
      <c r="G15" s="50" t="str">
        <f>IFERROR(VLOOKUP(E15,最低賃金!$A$3:$G$49,6,FALSE),"")</f>
        <v/>
      </c>
      <c r="H15" s="45"/>
      <c r="I15" s="36"/>
      <c r="J15" s="54"/>
      <c r="K15" s="51" t="str" cm="1">
        <f t="array" ref="K15">IFERROR(_xlfn.IFS(COUNTBLANK(H15:J15)=3,"",I15="","I列に金額を入力してください",H15="3.時間給",I15,J15="","J列に労働時間を入力してください",H15="1.月給",ROUND(I15/J15,0),H15="2.日給",ROUND(I15/J15,0)),"")</f>
        <v/>
      </c>
      <c r="L15" s="37" t="str" cm="1">
        <f t="array" ref="L15">IFERROR(_xlfn.IFS(E15="","",K15&lt;F15,"×（法定外・特例等対象外です）",K15&lt;G15,"〇",K15&gt;=G15,"ー"),"")</f>
        <v/>
      </c>
      <c r="M15" s="26" t="str" cm="1">
        <f t="array" ref="M15">IFERROR(_xlfn.IFS(COUNTBLANK(D15:K15)=8,"",D15="","←D列に従業員名を姓名（フルネーム）で入力してください。誤変換にお気を付け下さい。",E15="","←E列に都道府県を入力してください。",H15="","←H列に1.月給～3.時間給の選択肢を入力してください",I15="","←I列に金額を入力してください",H15=3,"",J15="","←J列に所定労働時間を入力してください"),"")</f>
        <v/>
      </c>
    </row>
    <row r="16" spans="2:13" ht="22" x14ac:dyDescent="0.55000000000000004">
      <c r="B16" s="39">
        <f t="shared" si="0"/>
        <v>8</v>
      </c>
      <c r="C16" s="45"/>
      <c r="D16" s="35"/>
      <c r="E16" s="46"/>
      <c r="F16" s="40" t="str" cm="1">
        <f t="array" ref="F16">IFERROR(_xlfn.IFS(AND($G$3=45566,E16="徳島"),VLOOKUP(E16,最低賃金!$A$2:$G$49,2,FALSE),OR($G$3&lt;&gt;45566,E16&lt;&gt;"徳島"),VLOOKUP(E16,最低賃金!$A$2:$G$49,4,FALSE)),"")</f>
        <v/>
      </c>
      <c r="G16" s="50" t="str">
        <f>IFERROR(VLOOKUP(E16,最低賃金!$A$3:$G$49,6,FALSE),"")</f>
        <v/>
      </c>
      <c r="H16" s="45"/>
      <c r="I16" s="36"/>
      <c r="J16" s="54"/>
      <c r="K16" s="51" t="str" cm="1">
        <f t="array" ref="K16">IFERROR(_xlfn.IFS(COUNTBLANK(H16:J16)=3,"",I16="","I列に金額を入力してください",H16="3.時間給",I16,J16="","J列に労働時間を入力してください",H16="1.月給",ROUND(I16/J16,0),H16="2.日給",ROUND(I16/J16,0)),"")</f>
        <v/>
      </c>
      <c r="L16" s="37" t="str" cm="1">
        <f t="array" ref="L16">IFERROR(_xlfn.IFS(E16="","",K16&lt;F16,"×（法定外・特例等対象外です）",K16&lt;G16,"〇",K16&gt;=G16,"ー"),"")</f>
        <v/>
      </c>
      <c r="M16" s="26" t="str" cm="1">
        <f t="array" ref="M16">IFERROR(_xlfn.IFS(COUNTBLANK(D16:K16)=8,"",D16="","←D列に従業員名を姓名（フルネーム）で入力してください。誤変換にお気を付け下さい。",E16="","←E列に都道府県を入力してください。",H16="","←H列に1.月給～3.時間給の選択肢を入力してください",I16="","←I列に金額を入力してください",H16=3,"",J16="","←J列に所定労働時間を入力してください"),"")</f>
        <v/>
      </c>
    </row>
    <row r="17" spans="2:13" ht="22" x14ac:dyDescent="0.55000000000000004">
      <c r="B17" s="39">
        <f t="shared" si="0"/>
        <v>9</v>
      </c>
      <c r="C17" s="45"/>
      <c r="D17" s="35"/>
      <c r="E17" s="46"/>
      <c r="F17" s="40" t="str" cm="1">
        <f t="array" ref="F17">IFERROR(_xlfn.IFS(AND($G$3=45566,E17="徳島"),VLOOKUP(E17,最低賃金!$A$2:$G$49,2,FALSE),OR($G$3&lt;&gt;45566,E17&lt;&gt;"徳島"),VLOOKUP(E17,最低賃金!$A$2:$G$49,4,FALSE)),"")</f>
        <v/>
      </c>
      <c r="G17" s="50" t="str">
        <f>IFERROR(VLOOKUP(E17,最低賃金!$A$3:$G$49,6,FALSE),"")</f>
        <v/>
      </c>
      <c r="H17" s="45"/>
      <c r="I17" s="36"/>
      <c r="J17" s="54"/>
      <c r="K17" s="51" t="str" cm="1">
        <f t="array" ref="K17">IFERROR(_xlfn.IFS(COUNTBLANK(H17:J17)=3,"",I17="","I列に金額を入力してください",H17="3.時間給",I17,J17="","J列に労働時間を入力してください",H17="1.月給",ROUND(I17/J17,0),H17="2.日給",ROUND(I17/J17,0)),"")</f>
        <v/>
      </c>
      <c r="L17" s="37" t="str" cm="1">
        <f t="array" ref="L17">IFERROR(_xlfn.IFS(E17="","",K17&lt;F17,"×（法定外・特例等対象外です）",K17&lt;G17,"〇",K17&gt;=G17,"ー"),"")</f>
        <v/>
      </c>
      <c r="M17" s="26" t="str" cm="1">
        <f t="array" ref="M17">IFERROR(_xlfn.IFS(COUNTBLANK(D17:K17)=8,"",D17="","←D列に従業員名を姓名（フルネーム）で入力してください。誤変換にお気を付け下さい。",E17="","←E列に都道府県を入力してください。",H17="","←H列に1.月給～3.時間給の選択肢を入力してください",I17="","←I列に金額を入力してください",H17=3,"",J17="","←J列に所定労働時間を入力してください"),"")</f>
        <v/>
      </c>
    </row>
    <row r="18" spans="2:13" ht="22" x14ac:dyDescent="0.55000000000000004">
      <c r="B18" s="39">
        <f t="shared" si="0"/>
        <v>10</v>
      </c>
      <c r="C18" s="45"/>
      <c r="D18" s="35"/>
      <c r="E18" s="46"/>
      <c r="F18" s="40" t="str" cm="1">
        <f t="array" ref="F18">IFERROR(_xlfn.IFS(AND($G$3=45566,E18="徳島"),VLOOKUP(E18,最低賃金!$A$2:$G$49,2,FALSE),OR($G$3&lt;&gt;45566,E18&lt;&gt;"徳島"),VLOOKUP(E18,最低賃金!$A$2:$G$49,4,FALSE)),"")</f>
        <v/>
      </c>
      <c r="G18" s="50" t="str">
        <f>IFERROR(VLOOKUP(E18,最低賃金!$A$3:$G$49,6,FALSE),"")</f>
        <v/>
      </c>
      <c r="H18" s="45"/>
      <c r="I18" s="36"/>
      <c r="J18" s="54"/>
      <c r="K18" s="51" t="str" cm="1">
        <f t="array" ref="K18">IFERROR(_xlfn.IFS(COUNTBLANK(H18:J18)=3,"",I18="","I列に金額を入力してください",H18="3.時間給",I18,J18="","J列に労働時間を入力してください",H18="1.月給",ROUND(I18/J18,0),H18="2.日給",ROUND(I18/J18,0)),"")</f>
        <v/>
      </c>
      <c r="L18" s="37" t="str" cm="1">
        <f t="array" ref="L18">IFERROR(_xlfn.IFS(E18="","",K18&lt;F18,"×（法定外・特例等対象外です）",K18&lt;G18,"〇",K18&gt;=G18,"ー"),"")</f>
        <v/>
      </c>
      <c r="M18" s="26" t="str" cm="1">
        <f t="array" ref="M18">IFERROR(_xlfn.IFS(COUNTBLANK(D18:K18)=8,"",D18="","←D列に従業員名を姓名（フルネーム）で入力してください。誤変換にお気を付け下さい。",E18="","←E列に都道府県を入力してください。",H18="","←H列に1.月給～3.時間給の選択肢を入力してください",I18="","←I列に金額を入力してください",H18=3,"",J18="","←J列に所定労働時間を入力してください"),"")</f>
        <v/>
      </c>
    </row>
    <row r="19" spans="2:13" ht="22" x14ac:dyDescent="0.55000000000000004">
      <c r="B19" s="39">
        <f t="shared" si="0"/>
        <v>11</v>
      </c>
      <c r="C19" s="45"/>
      <c r="D19" s="35"/>
      <c r="E19" s="46"/>
      <c r="F19" s="40" t="str" cm="1">
        <f t="array" ref="F19">IFERROR(_xlfn.IFS(AND($G$3=45566,E19="徳島"),VLOOKUP(E19,最低賃金!$A$2:$G$49,2,FALSE),OR($G$3&lt;&gt;45566,E19&lt;&gt;"徳島"),VLOOKUP(E19,最低賃金!$A$2:$G$49,4,FALSE)),"")</f>
        <v/>
      </c>
      <c r="G19" s="50" t="str">
        <f>IFERROR(VLOOKUP(E19,最低賃金!$A$3:$G$49,6,FALSE),"")</f>
        <v/>
      </c>
      <c r="H19" s="45"/>
      <c r="I19" s="36"/>
      <c r="J19" s="54"/>
      <c r="K19" s="51" t="str" cm="1">
        <f t="array" ref="K19">IFERROR(_xlfn.IFS(COUNTBLANK(H19:J19)=3,"",I19="","I列に金額を入力してください",H19="3.時間給",I19,J19="","J列に労働時間を入力してください",H19="1.月給",ROUND(I19/J19,0),H19="2.日給",ROUND(I19/J19,0)),"")</f>
        <v/>
      </c>
      <c r="L19" s="37" t="str" cm="1">
        <f t="array" ref="L19">IFERROR(_xlfn.IFS(E19="","",K19&lt;F19,"×（法定外・特例等対象外です）",K19&lt;G19,"〇",K19&gt;=G19,"ー"),"")</f>
        <v/>
      </c>
      <c r="M19" s="26" t="str" cm="1">
        <f t="array" ref="M19">IFERROR(_xlfn.IFS(COUNTBLANK(D19:K19)=8,"",D19="","←D列に従業員名を姓名（フルネーム）で入力してください。誤変換にお気を付け下さい。",E19="","←E列に都道府県を入力してください。",H19="","←H列に1.月給～3.時間給の選択肢を入力してください",I19="","←I列に金額を入力してください",H19=3,"",J19="","←J列に所定労働時間を入力してください"),"")</f>
        <v/>
      </c>
    </row>
    <row r="20" spans="2:13" ht="22" x14ac:dyDescent="0.55000000000000004">
      <c r="B20" s="39">
        <f t="shared" si="0"/>
        <v>12</v>
      </c>
      <c r="C20" s="45"/>
      <c r="D20" s="35"/>
      <c r="E20" s="46"/>
      <c r="F20" s="40" t="str" cm="1">
        <f t="array" ref="F20">IFERROR(_xlfn.IFS(AND($G$3=45566,E20="徳島"),VLOOKUP(E20,最低賃金!$A$2:$G$49,2,FALSE),OR($G$3&lt;&gt;45566,E20&lt;&gt;"徳島"),VLOOKUP(E20,最低賃金!$A$2:$G$49,4,FALSE)),"")</f>
        <v/>
      </c>
      <c r="G20" s="50" t="str">
        <f>IFERROR(VLOOKUP(E20,最低賃金!$A$3:$G$49,6,FALSE),"")</f>
        <v/>
      </c>
      <c r="H20" s="45"/>
      <c r="I20" s="36"/>
      <c r="J20" s="54"/>
      <c r="K20" s="51" t="str" cm="1">
        <f t="array" ref="K20">IFERROR(_xlfn.IFS(COUNTBLANK(H20:J20)=3,"",I20="","I列に金額を入力してください",H20="3.時間給",I20,J20="","J列に労働時間を入力してください",H20="1.月給",ROUND(I20/J20,0),H20="2.日給",ROUND(I20/J20,0)),"")</f>
        <v/>
      </c>
      <c r="L20" s="37" t="str" cm="1">
        <f t="array" ref="L20">IFERROR(_xlfn.IFS(E20="","",K20&lt;F20,"×（法定外・特例等対象外です）",K20&lt;G20,"〇",K20&gt;=G20,"ー"),"")</f>
        <v/>
      </c>
      <c r="M20" s="26" t="str" cm="1">
        <f t="array" ref="M20">IFERROR(_xlfn.IFS(COUNTBLANK(D20:K20)=8,"",D20="","←D列に従業員名を姓名（フルネーム）で入力してください。誤変換にお気を付け下さい。",E20="","←E列に都道府県を入力してください。",H20="","←H列に1.月給～3.時間給の選択肢を入力してください",I20="","←I列に金額を入力してください",H20=3,"",J20="","←J列に所定労働時間を入力してください"),"")</f>
        <v/>
      </c>
    </row>
    <row r="21" spans="2:13" ht="22" x14ac:dyDescent="0.55000000000000004">
      <c r="B21" s="39">
        <f t="shared" si="0"/>
        <v>13</v>
      </c>
      <c r="C21" s="45"/>
      <c r="D21" s="35"/>
      <c r="E21" s="46"/>
      <c r="F21" s="40" t="str" cm="1">
        <f t="array" ref="F21">IFERROR(_xlfn.IFS(AND($G$3=45566,E21="徳島"),VLOOKUP(E21,最低賃金!$A$2:$G$49,2,FALSE),OR($G$3&lt;&gt;45566,E21&lt;&gt;"徳島"),VLOOKUP(E21,最低賃金!$A$2:$G$49,4,FALSE)),"")</f>
        <v/>
      </c>
      <c r="G21" s="50" t="str">
        <f>IFERROR(VLOOKUP(E21,最低賃金!$A$3:$G$49,6,FALSE),"")</f>
        <v/>
      </c>
      <c r="H21" s="45"/>
      <c r="I21" s="36"/>
      <c r="J21" s="54"/>
      <c r="K21" s="51" t="str" cm="1">
        <f t="array" ref="K21">IFERROR(_xlfn.IFS(COUNTBLANK(H21:J21)=3,"",I21="","I列に金額を入力してください",H21="3.時間給",I21,J21="","J列に労働時間を入力してください",H21="1.月給",ROUND(I21/J21,0),H21="2.日給",ROUND(I21/J21,0)),"")</f>
        <v/>
      </c>
      <c r="L21" s="37" t="str" cm="1">
        <f t="array" ref="L21">IFERROR(_xlfn.IFS(E21="","",K21&lt;F21,"×（法定外・特例等対象外です）",K21&lt;G21,"〇",K21&gt;=G21,"ー"),"")</f>
        <v/>
      </c>
      <c r="M21" s="26" t="str" cm="1">
        <f t="array" ref="M21">IFERROR(_xlfn.IFS(COUNTBLANK(D21:K21)=8,"",D21="","←D列に従業員名を姓名（フルネーム）で入力してください。誤変換にお気を付け下さい。",E21="","←E列に都道府県を入力してください。",H21="","←H列に1.月給～3.時間給の選択肢を入力してください",I21="","←I列に金額を入力してください",H21=3,"",J21="","←J列に所定労働時間を入力してください"),"")</f>
        <v/>
      </c>
    </row>
    <row r="22" spans="2:13" ht="22" x14ac:dyDescent="0.55000000000000004">
      <c r="B22" s="39">
        <f t="shared" si="0"/>
        <v>14</v>
      </c>
      <c r="C22" s="45"/>
      <c r="D22" s="35"/>
      <c r="E22" s="46"/>
      <c r="F22" s="40" t="str" cm="1">
        <f t="array" ref="F22">IFERROR(_xlfn.IFS(AND($G$3=45566,E22="徳島"),VLOOKUP(E22,最低賃金!$A$2:$G$49,2,FALSE),OR($G$3&lt;&gt;45566,E22&lt;&gt;"徳島"),VLOOKUP(E22,最低賃金!$A$2:$G$49,4,FALSE)),"")</f>
        <v/>
      </c>
      <c r="G22" s="50" t="str">
        <f>IFERROR(VLOOKUP(E22,最低賃金!$A$3:$G$49,6,FALSE),"")</f>
        <v/>
      </c>
      <c r="H22" s="45"/>
      <c r="I22" s="36"/>
      <c r="J22" s="54"/>
      <c r="K22" s="51" t="str" cm="1">
        <f t="array" ref="K22">IFERROR(_xlfn.IFS(COUNTBLANK(H22:J22)=3,"",I22="","I列に金額を入力してください",H22="3.時間給",I22,J22="","J列に労働時間を入力してください",H22="1.月給",ROUND(I22/J22,0),H22="2.日給",ROUND(I22/J22,0)),"")</f>
        <v/>
      </c>
      <c r="L22" s="37" t="str" cm="1">
        <f t="array" ref="L22">IFERROR(_xlfn.IFS(E22="","",K22&lt;F22,"×（法定外・特例等対象外です）",K22&lt;G22,"〇",K22&gt;=G22,"ー"),"")</f>
        <v/>
      </c>
      <c r="M22" s="26" t="str" cm="1">
        <f t="array" ref="M22">IFERROR(_xlfn.IFS(COUNTBLANK(D22:K22)=8,"",D22="","←D列に従業員名を姓名（フルネーム）で入力してください。誤変換にお気を付け下さい。",E22="","←E列に都道府県を入力してください。",H22="","←H列に1.月給～3.時間給の選択肢を入力してください",I22="","←I列に金額を入力してください",H22=3,"",J22="","←J列に所定労働時間を入力してください"),"")</f>
        <v/>
      </c>
    </row>
    <row r="23" spans="2:13" ht="22" x14ac:dyDescent="0.55000000000000004">
      <c r="B23" s="39">
        <f t="shared" si="0"/>
        <v>15</v>
      </c>
      <c r="C23" s="45"/>
      <c r="D23" s="35"/>
      <c r="E23" s="46"/>
      <c r="F23" s="40" t="str" cm="1">
        <f t="array" ref="F23">IFERROR(_xlfn.IFS(AND($G$3=45566,E23="徳島"),VLOOKUP(E23,最低賃金!$A$2:$G$49,2,FALSE),OR($G$3&lt;&gt;45566,E23&lt;&gt;"徳島"),VLOOKUP(E23,最低賃金!$A$2:$G$49,4,FALSE)),"")</f>
        <v/>
      </c>
      <c r="G23" s="50" t="str">
        <f>IFERROR(VLOOKUP(E23,最低賃金!$A$3:$G$49,6,FALSE),"")</f>
        <v/>
      </c>
      <c r="H23" s="45"/>
      <c r="I23" s="36"/>
      <c r="J23" s="54"/>
      <c r="K23" s="51" t="str" cm="1">
        <f t="array" ref="K23">IFERROR(_xlfn.IFS(COUNTBLANK(H23:J23)=3,"",I23="","I列に金額を入力してください",H23="3.時間給",I23,J23="","J列に労働時間を入力してください",H23="1.月給",ROUND(I23/J23,0),H23="2.日給",ROUND(I23/J23,0)),"")</f>
        <v/>
      </c>
      <c r="L23" s="37" t="str" cm="1">
        <f t="array" ref="L23">IFERROR(_xlfn.IFS(E23="","",K23&lt;F23,"×（法定外・特例等対象外です）",K23&lt;G23,"〇",K23&gt;=G23,"ー"),"")</f>
        <v/>
      </c>
      <c r="M23" s="26" t="str" cm="1">
        <f t="array" ref="M23">IFERROR(_xlfn.IFS(COUNTBLANK(D23:K23)=8,"",D23="","←D列に従業員名を姓名（フルネーム）で入力してください。誤変換にお気を付け下さい。",E23="","←E列に都道府県を入力してください。",H23="","←H列に1.月給～3.時間給の選択肢を入力してください",I23="","←I列に金額を入力してください",H23=3,"",J23="","←J列に所定労働時間を入力してください"),"")</f>
        <v/>
      </c>
    </row>
    <row r="24" spans="2:13" ht="22" x14ac:dyDescent="0.55000000000000004">
      <c r="B24" s="39">
        <f t="shared" si="0"/>
        <v>16</v>
      </c>
      <c r="C24" s="45"/>
      <c r="D24" s="35"/>
      <c r="E24" s="46"/>
      <c r="F24" s="40" t="str" cm="1">
        <f t="array" ref="F24">IFERROR(_xlfn.IFS(AND($G$3=45566,E24="徳島"),VLOOKUP(E24,最低賃金!$A$2:$G$49,2,FALSE),OR($G$3&lt;&gt;45566,E24&lt;&gt;"徳島"),VLOOKUP(E24,最低賃金!$A$2:$G$49,4,FALSE)),"")</f>
        <v/>
      </c>
      <c r="G24" s="50" t="str">
        <f>IFERROR(VLOOKUP(E24,最低賃金!$A$3:$G$49,6,FALSE),"")</f>
        <v/>
      </c>
      <c r="H24" s="45"/>
      <c r="I24" s="36"/>
      <c r="J24" s="54"/>
      <c r="K24" s="51" t="str" cm="1">
        <f t="array" ref="K24">IFERROR(_xlfn.IFS(COUNTBLANK(H24:J24)=3,"",I24="","I列に金額を入力してください",H24="3.時間給",I24,J24="","J列に労働時間を入力してください",H24="1.月給",ROUND(I24/J24,0),H24="2.日給",ROUND(I24/J24,0)),"")</f>
        <v/>
      </c>
      <c r="L24" s="37" t="str" cm="1">
        <f t="array" ref="L24">IFERROR(_xlfn.IFS(E24="","",K24&lt;F24,"×（法定外・特例等対象外です）",K24&lt;G24,"〇",K24&gt;=G24,"ー"),"")</f>
        <v/>
      </c>
      <c r="M24" s="26" t="str" cm="1">
        <f t="array" ref="M24">IFERROR(_xlfn.IFS(COUNTBLANK(D24:K24)=8,"",D24="","←D列に従業員名を姓名（フルネーム）で入力してください。誤変換にお気を付け下さい。",E24="","←E列に都道府県を入力してください。",H24="","←H列に1.月給～3.時間給の選択肢を入力してください",I24="","←I列に金額を入力してください",H24=3,"",J24="","←J列に所定労働時間を入力してください"),"")</f>
        <v/>
      </c>
    </row>
    <row r="25" spans="2:13" ht="22" x14ac:dyDescent="0.55000000000000004">
      <c r="B25" s="39">
        <f t="shared" si="0"/>
        <v>17</v>
      </c>
      <c r="C25" s="45"/>
      <c r="D25" s="35"/>
      <c r="E25" s="46"/>
      <c r="F25" s="40" t="str" cm="1">
        <f t="array" ref="F25">IFERROR(_xlfn.IFS(AND($G$3=45566,E25="徳島"),VLOOKUP(E25,最低賃金!$A$2:$G$49,2,FALSE),OR($G$3&lt;&gt;45566,E25&lt;&gt;"徳島"),VLOOKUP(E25,最低賃金!$A$2:$G$49,4,FALSE)),"")</f>
        <v/>
      </c>
      <c r="G25" s="50" t="str">
        <f>IFERROR(VLOOKUP(E25,最低賃金!$A$3:$G$49,6,FALSE),"")</f>
        <v/>
      </c>
      <c r="H25" s="45"/>
      <c r="I25" s="36"/>
      <c r="J25" s="54"/>
      <c r="K25" s="51" t="str" cm="1">
        <f t="array" ref="K25">IFERROR(_xlfn.IFS(COUNTBLANK(H25:J25)=3,"",I25="","I列に金額を入力してください",H25="3.時間給",I25,J25="","J列に労働時間を入力してください",H25="1.月給",ROUND(I25/J25,0),H25="2.日給",ROUND(I25/J25,0)),"")</f>
        <v/>
      </c>
      <c r="L25" s="37" t="str" cm="1">
        <f t="array" ref="L25">IFERROR(_xlfn.IFS(E25="","",K25&lt;F25,"×（法定外・特例等対象外です）",K25&lt;G25,"〇",K25&gt;=G25,"ー"),"")</f>
        <v/>
      </c>
      <c r="M25" s="26" t="str" cm="1">
        <f t="array" ref="M25">IFERROR(_xlfn.IFS(COUNTBLANK(D25:K25)=8,"",D25="","←D列に従業員名を姓名（フルネーム）で入力してください。誤変換にお気を付け下さい。",E25="","←E列に都道府県を入力してください。",H25="","←H列に1.月給～3.時間給の選択肢を入力してください",I25="","←I列に金額を入力してください",H25=3,"",J25="","←J列に所定労働時間を入力してください"),"")</f>
        <v/>
      </c>
    </row>
    <row r="26" spans="2:13" ht="22" x14ac:dyDescent="0.55000000000000004">
      <c r="B26" s="39">
        <f t="shared" si="0"/>
        <v>18</v>
      </c>
      <c r="C26" s="45"/>
      <c r="D26" s="35"/>
      <c r="E26" s="46"/>
      <c r="F26" s="40" t="str" cm="1">
        <f t="array" ref="F26">IFERROR(_xlfn.IFS(AND($G$3=45566,E26="徳島"),VLOOKUP(E26,最低賃金!$A$2:$G$49,2,FALSE),OR($G$3&lt;&gt;45566,E26&lt;&gt;"徳島"),VLOOKUP(E26,最低賃金!$A$2:$G$49,4,FALSE)),"")</f>
        <v/>
      </c>
      <c r="G26" s="50" t="str">
        <f>IFERROR(VLOOKUP(E26,最低賃金!$A$3:$G$49,6,FALSE),"")</f>
        <v/>
      </c>
      <c r="H26" s="45"/>
      <c r="I26" s="36"/>
      <c r="J26" s="54"/>
      <c r="K26" s="51" t="str" cm="1">
        <f t="array" ref="K26">IFERROR(_xlfn.IFS(COUNTBLANK(H26:J26)=3,"",I26="","I列に金額を入力してください",H26="3.時間給",I26,J26="","J列に労働時間を入力してください",H26="1.月給",ROUND(I26/J26,0),H26="2.日給",ROUND(I26/J26,0)),"")</f>
        <v/>
      </c>
      <c r="L26" s="37" t="str" cm="1">
        <f t="array" ref="L26">IFERROR(_xlfn.IFS(E26="","",K26&lt;F26,"×（法定外・特例等対象外です）",K26&lt;G26,"〇",K26&gt;=G26,"ー"),"")</f>
        <v/>
      </c>
      <c r="M26" s="26" t="str" cm="1">
        <f t="array" ref="M26">IFERROR(_xlfn.IFS(COUNTBLANK(D26:K26)=8,"",D26="","←D列に従業員名を姓名（フルネーム）で入力してください。誤変換にお気を付け下さい。",E26="","←E列に都道府県を入力してください。",H26="","←H列に1.月給～3.時間給の選択肢を入力してください",I26="","←I列に金額を入力してください",H26=3,"",J26="","←J列に所定労働時間を入力してください"),"")</f>
        <v/>
      </c>
    </row>
    <row r="27" spans="2:13" ht="22" x14ac:dyDescent="0.55000000000000004">
      <c r="B27" s="39">
        <f t="shared" si="0"/>
        <v>19</v>
      </c>
      <c r="C27" s="45"/>
      <c r="D27" s="35"/>
      <c r="E27" s="46"/>
      <c r="F27" s="40" t="str" cm="1">
        <f t="array" ref="F27">IFERROR(_xlfn.IFS(AND($G$3=45566,E27="徳島"),VLOOKUP(E27,最低賃金!$A$2:$G$49,2,FALSE),OR($G$3&lt;&gt;45566,E27&lt;&gt;"徳島"),VLOOKUP(E27,最低賃金!$A$2:$G$49,4,FALSE)),"")</f>
        <v/>
      </c>
      <c r="G27" s="50" t="str">
        <f>IFERROR(VLOOKUP(E27,最低賃金!$A$3:$G$49,6,FALSE),"")</f>
        <v/>
      </c>
      <c r="H27" s="45"/>
      <c r="I27" s="36"/>
      <c r="J27" s="54"/>
      <c r="K27" s="51" t="str" cm="1">
        <f t="array" ref="K27">IFERROR(_xlfn.IFS(COUNTBLANK(H27:J27)=3,"",I27="","I列に金額を入力してください",H27="3.時間給",I27,J27="","J列に労働時間を入力してください",H27="1.月給",ROUND(I27/J27,0),H27="2.日給",ROUND(I27/J27,0)),"")</f>
        <v/>
      </c>
      <c r="L27" s="37" t="str" cm="1">
        <f t="array" ref="L27">IFERROR(_xlfn.IFS(E27="","",K27&lt;F27,"×（法定外・特例等対象外です）",K27&lt;G27,"〇",K27&gt;=G27,"ー"),"")</f>
        <v/>
      </c>
      <c r="M27" s="26" t="str" cm="1">
        <f t="array" ref="M27">IFERROR(_xlfn.IFS(COUNTBLANK(D27:K27)=8,"",D27="","←D列に従業員名を姓名（フルネーム）で入力してください。誤変換にお気を付け下さい。",E27="","←E列に都道府県を入力してください。",H27="","←H列に1.月給～3.時間給の選択肢を入力してください",I27="","←I列に金額を入力してください",H27=3,"",J27="","←J列に所定労働時間を入力してください"),"")</f>
        <v/>
      </c>
    </row>
    <row r="28" spans="2:13" ht="22" x14ac:dyDescent="0.55000000000000004">
      <c r="B28" s="39">
        <f t="shared" si="0"/>
        <v>20</v>
      </c>
      <c r="C28" s="45"/>
      <c r="D28" s="35"/>
      <c r="E28" s="46"/>
      <c r="F28" s="40" t="str" cm="1">
        <f t="array" ref="F28">IFERROR(_xlfn.IFS(AND($G$3=45566,E28="徳島"),VLOOKUP(E28,最低賃金!$A$2:$G$49,2,FALSE),OR($G$3&lt;&gt;45566,E28&lt;&gt;"徳島"),VLOOKUP(E28,最低賃金!$A$2:$G$49,4,FALSE)),"")</f>
        <v/>
      </c>
      <c r="G28" s="50" t="str">
        <f>IFERROR(VLOOKUP(E28,最低賃金!$A$3:$G$49,6,FALSE),"")</f>
        <v/>
      </c>
      <c r="H28" s="45"/>
      <c r="I28" s="36"/>
      <c r="J28" s="54"/>
      <c r="K28" s="51" t="str" cm="1">
        <f t="array" ref="K28">IFERROR(_xlfn.IFS(COUNTBLANK(H28:J28)=3,"",I28="","I列に金額を入力してください",H28="3.時間給",I28,J28="","J列に労働時間を入力してください",H28="1.月給",ROUND(I28/J28,0),H28="2.日給",ROUND(I28/J28,0)),"")</f>
        <v/>
      </c>
      <c r="L28" s="37" t="str" cm="1">
        <f t="array" ref="L28">IFERROR(_xlfn.IFS(E28="","",K28&lt;F28,"×（法定外・特例等対象外です）",K28&lt;G28,"〇",K28&gt;=G28,"ー"),"")</f>
        <v/>
      </c>
      <c r="M28" s="26" t="str" cm="1">
        <f t="array" ref="M28">IFERROR(_xlfn.IFS(COUNTBLANK(D28:K28)=8,"",D28="","←D列に従業員名を姓名（フルネーム）で入力してください。誤変換にお気を付け下さい。",E28="","←E列に都道府県を入力してください。",H28="","←H列に1.月給～3.時間給の選択肢を入力してください",I28="","←I列に金額を入力してください",H28=3,"",J28="","←J列に所定労働時間を入力してください"),"")</f>
        <v/>
      </c>
    </row>
    <row r="29" spans="2:13" ht="22" x14ac:dyDescent="0.55000000000000004">
      <c r="B29" s="39">
        <f t="shared" si="0"/>
        <v>21</v>
      </c>
      <c r="C29" s="45"/>
      <c r="D29" s="35"/>
      <c r="E29" s="46"/>
      <c r="F29" s="40" t="str" cm="1">
        <f t="array" ref="F29">IFERROR(_xlfn.IFS(AND($G$3=45566,E29="徳島"),VLOOKUP(E29,最低賃金!$A$2:$G$49,2,FALSE),OR($G$3&lt;&gt;45566,E29&lt;&gt;"徳島"),VLOOKUP(E29,最低賃金!$A$2:$G$49,4,FALSE)),"")</f>
        <v/>
      </c>
      <c r="G29" s="50" t="str">
        <f>IFERROR(VLOOKUP(E29,最低賃金!$A$3:$G$49,6,FALSE),"")</f>
        <v/>
      </c>
      <c r="H29" s="45"/>
      <c r="I29" s="36"/>
      <c r="J29" s="54"/>
      <c r="K29" s="51" t="str" cm="1">
        <f t="array" ref="K29">IFERROR(_xlfn.IFS(COUNTBLANK(H29:J29)=3,"",I29="","I列に金額を入力してください",H29="3.時間給",I29,J29="","J列に労働時間を入力してください",H29="1.月給",ROUND(I29/J29,0),H29="2.日給",ROUND(I29/J29,0)),"")</f>
        <v/>
      </c>
      <c r="L29" s="37" t="str" cm="1">
        <f t="array" ref="L29">IFERROR(_xlfn.IFS(E29="","",K29&lt;F29,"×（法定外・特例等対象外です）",K29&lt;G29,"〇",K29&gt;=G29,"ー"),"")</f>
        <v/>
      </c>
      <c r="M29" s="26" t="str" cm="1">
        <f t="array" ref="M29">IFERROR(_xlfn.IFS(COUNTBLANK(D29:K29)=8,"",D29="","←D列に従業員名を姓名（フルネーム）で入力してください。誤変換にお気を付け下さい。",E29="","←E列に都道府県を入力してください。",H29="","←H列に1.月給～3.時間給の選択肢を入力してください",I29="","←I列に金額を入力してください",H29=3,"",J29="","←J列に所定労働時間を入力してください"),"")</f>
        <v/>
      </c>
    </row>
    <row r="30" spans="2:13" ht="22" x14ac:dyDescent="0.55000000000000004">
      <c r="B30" s="39">
        <f t="shared" si="0"/>
        <v>22</v>
      </c>
      <c r="C30" s="45"/>
      <c r="D30" s="35"/>
      <c r="E30" s="46"/>
      <c r="F30" s="40" t="str" cm="1">
        <f t="array" ref="F30">IFERROR(_xlfn.IFS(AND($G$3=45566,E30="徳島"),VLOOKUP(E30,最低賃金!$A$2:$G$49,2,FALSE),OR($G$3&lt;&gt;45566,E30&lt;&gt;"徳島"),VLOOKUP(E30,最低賃金!$A$2:$G$49,4,FALSE)),"")</f>
        <v/>
      </c>
      <c r="G30" s="50" t="str">
        <f>IFERROR(VLOOKUP(E30,最低賃金!$A$3:$G$49,6,FALSE),"")</f>
        <v/>
      </c>
      <c r="H30" s="45"/>
      <c r="I30" s="36"/>
      <c r="J30" s="54"/>
      <c r="K30" s="51" t="str" cm="1">
        <f t="array" ref="K30">IFERROR(_xlfn.IFS(COUNTBLANK(H30:J30)=3,"",I30="","I列に金額を入力してください",H30="3.時間給",I30,J30="","J列に労働時間を入力してください",H30="1.月給",ROUND(I30/J30,0),H30="2.日給",ROUND(I30/J30,0)),"")</f>
        <v/>
      </c>
      <c r="L30" s="37" t="str" cm="1">
        <f t="array" ref="L30">IFERROR(_xlfn.IFS(E30="","",K30&lt;F30,"×（法定外・特例等対象外です）",K30&lt;G30,"〇",K30&gt;=G30,"ー"),"")</f>
        <v/>
      </c>
      <c r="M30" s="26" t="str" cm="1">
        <f t="array" ref="M30">IFERROR(_xlfn.IFS(COUNTBLANK(D30:K30)=8,"",D30="","←D列に従業員名を姓名（フルネーム）で入力してください。誤変換にお気を付け下さい。",E30="","←E列に都道府県を入力してください。",H30="","←H列に1.月給～3.時間給の選択肢を入力してください",I30="","←I列に金額を入力してください",H30=3,"",J30="","←J列に所定労働時間を入力してください"),"")</f>
        <v/>
      </c>
    </row>
    <row r="31" spans="2:13" ht="22" x14ac:dyDescent="0.55000000000000004">
      <c r="B31" s="39">
        <f t="shared" si="0"/>
        <v>23</v>
      </c>
      <c r="C31" s="45"/>
      <c r="D31" s="35"/>
      <c r="E31" s="46"/>
      <c r="F31" s="40" t="str" cm="1">
        <f t="array" ref="F31">IFERROR(_xlfn.IFS(AND($G$3=45566,E31="徳島"),VLOOKUP(E31,最低賃金!$A$2:$G$49,2,FALSE),OR($G$3&lt;&gt;45566,E31&lt;&gt;"徳島"),VLOOKUP(E31,最低賃金!$A$2:$G$49,4,FALSE)),"")</f>
        <v/>
      </c>
      <c r="G31" s="50" t="str">
        <f>IFERROR(VLOOKUP(E31,最低賃金!$A$3:$G$49,6,FALSE),"")</f>
        <v/>
      </c>
      <c r="H31" s="45"/>
      <c r="I31" s="36"/>
      <c r="J31" s="54"/>
      <c r="K31" s="51" t="str" cm="1">
        <f t="array" ref="K31">IFERROR(_xlfn.IFS(COUNTBLANK(H31:J31)=3,"",I31="","I列に金額を入力してください",H31="3.時間給",I31,J31="","J列に労働時間を入力してください",H31="1.月給",ROUND(I31/J31,0),H31="2.日給",ROUND(I31/J31,0)),"")</f>
        <v/>
      </c>
      <c r="L31" s="37" t="str" cm="1">
        <f t="array" ref="L31">IFERROR(_xlfn.IFS(E31="","",K31&lt;F31,"×（法定外・特例等対象外です）",K31&lt;G31,"〇",K31&gt;=G31,"ー"),"")</f>
        <v/>
      </c>
      <c r="M31" s="26" t="str" cm="1">
        <f t="array" ref="M31">IFERROR(_xlfn.IFS(COUNTBLANK(D31:K31)=8,"",D31="","←D列に従業員名を姓名（フルネーム）で入力してください。誤変換にお気を付け下さい。",E31="","←E列に都道府県を入力してください。",H31="","←H列に1.月給～3.時間給の選択肢を入力してください",I31="","←I列に金額を入力してください",H31=3,"",J31="","←J列に所定労働時間を入力してください"),"")</f>
        <v/>
      </c>
    </row>
    <row r="32" spans="2:13" ht="22" x14ac:dyDescent="0.55000000000000004">
      <c r="B32" s="39">
        <f t="shared" si="0"/>
        <v>24</v>
      </c>
      <c r="C32" s="45"/>
      <c r="D32" s="35"/>
      <c r="E32" s="46"/>
      <c r="F32" s="40" t="str" cm="1">
        <f t="array" ref="F32">IFERROR(_xlfn.IFS(AND($G$3=45566,E32="徳島"),VLOOKUP(E32,最低賃金!$A$2:$G$49,2,FALSE),OR($G$3&lt;&gt;45566,E32&lt;&gt;"徳島"),VLOOKUP(E32,最低賃金!$A$2:$G$49,4,FALSE)),"")</f>
        <v/>
      </c>
      <c r="G32" s="50" t="str">
        <f>IFERROR(VLOOKUP(E32,最低賃金!$A$3:$G$49,6,FALSE),"")</f>
        <v/>
      </c>
      <c r="H32" s="45"/>
      <c r="I32" s="36"/>
      <c r="J32" s="54"/>
      <c r="K32" s="51" t="str" cm="1">
        <f t="array" ref="K32">IFERROR(_xlfn.IFS(COUNTBLANK(H32:J32)=3,"",I32="","I列に金額を入力してください",H32="3.時間給",I32,J32="","J列に労働時間を入力してください",H32="1.月給",ROUND(I32/J32,0),H32="2.日給",ROUND(I32/J32,0)),"")</f>
        <v/>
      </c>
      <c r="L32" s="37" t="str" cm="1">
        <f t="array" ref="L32">IFERROR(_xlfn.IFS(E32="","",K32&lt;F32,"×（法定外・特例等対象外です）",K32&lt;G32,"〇",K32&gt;=G32,"ー"),"")</f>
        <v/>
      </c>
      <c r="M32" s="26" t="str" cm="1">
        <f t="array" ref="M32">IFERROR(_xlfn.IFS(COUNTBLANK(D32:K32)=8,"",D32="","←D列に従業員名を姓名（フルネーム）で入力してください。誤変換にお気を付け下さい。",E32="","←E列に都道府県を入力してください。",H32="","←H列に1.月給～3.時間給の選択肢を入力してください",I32="","←I列に金額を入力してください",H32=3,"",J32="","←J列に所定労働時間を入力してください"),"")</f>
        <v/>
      </c>
    </row>
    <row r="33" spans="2:13" ht="22" x14ac:dyDescent="0.55000000000000004">
      <c r="B33" s="39">
        <f t="shared" si="0"/>
        <v>25</v>
      </c>
      <c r="C33" s="45"/>
      <c r="D33" s="35"/>
      <c r="E33" s="46"/>
      <c r="F33" s="40" t="str" cm="1">
        <f t="array" ref="F33">IFERROR(_xlfn.IFS(AND($G$3=45566,E33="徳島"),VLOOKUP(E33,最低賃金!$A$2:$G$49,2,FALSE),OR($G$3&lt;&gt;45566,E33&lt;&gt;"徳島"),VLOOKUP(E33,最低賃金!$A$2:$G$49,4,FALSE)),"")</f>
        <v/>
      </c>
      <c r="G33" s="50" t="str">
        <f>IFERROR(VLOOKUP(E33,最低賃金!$A$3:$G$49,6,FALSE),"")</f>
        <v/>
      </c>
      <c r="H33" s="45"/>
      <c r="I33" s="36"/>
      <c r="J33" s="54"/>
      <c r="K33" s="51" t="str" cm="1">
        <f t="array" ref="K33">IFERROR(_xlfn.IFS(COUNTBLANK(H33:J33)=3,"",I33="","I列に金額を入力してください",H33="3.時間給",I33,J33="","J列に労働時間を入力してください",H33="1.月給",ROUND(I33/J33,0),H33="2.日給",ROUND(I33/J33,0)),"")</f>
        <v/>
      </c>
      <c r="L33" s="37" t="str" cm="1">
        <f t="array" ref="L33">IFERROR(_xlfn.IFS(E33="","",K33&lt;F33,"×（法定外・特例等対象外です）",K33&lt;G33,"〇",K33&gt;=G33,"ー"),"")</f>
        <v/>
      </c>
      <c r="M33" s="26" t="str" cm="1">
        <f t="array" ref="M33">IFERROR(_xlfn.IFS(COUNTBLANK(D33:K33)=8,"",D33="","←D列に従業員名を姓名（フルネーム）で入力してください。誤変換にお気を付け下さい。",E33="","←E列に都道府県を入力してください。",H33="","←H列に1.月給～3.時間給の選択肢を入力してください",I33="","←I列に金額を入力してください",H33=3,"",J33="","←J列に所定労働時間を入力してください"),"")</f>
        <v/>
      </c>
    </row>
    <row r="34" spans="2:13" ht="22" x14ac:dyDescent="0.55000000000000004">
      <c r="B34" s="39">
        <f t="shared" si="0"/>
        <v>26</v>
      </c>
      <c r="C34" s="45"/>
      <c r="D34" s="35"/>
      <c r="E34" s="46"/>
      <c r="F34" s="40" t="str" cm="1">
        <f t="array" ref="F34">IFERROR(_xlfn.IFS(AND($G$3=45566,E34="徳島"),VLOOKUP(E34,最低賃金!$A$2:$G$49,2,FALSE),OR($G$3&lt;&gt;45566,E34&lt;&gt;"徳島"),VLOOKUP(E34,最低賃金!$A$2:$G$49,4,FALSE)),"")</f>
        <v/>
      </c>
      <c r="G34" s="50" t="str">
        <f>IFERROR(VLOOKUP(E34,最低賃金!$A$3:$G$49,6,FALSE),"")</f>
        <v/>
      </c>
      <c r="H34" s="45"/>
      <c r="I34" s="36"/>
      <c r="J34" s="54"/>
      <c r="K34" s="51" t="str" cm="1">
        <f t="array" ref="K34">IFERROR(_xlfn.IFS(COUNTBLANK(H34:J34)=3,"",I34="","I列に金額を入力してください",H34="3.時間給",I34,J34="","J列に労働時間を入力してください",H34="1.月給",ROUND(I34/J34,0),H34="2.日給",ROUND(I34/J34,0)),"")</f>
        <v/>
      </c>
      <c r="L34" s="37" t="str" cm="1">
        <f t="array" ref="L34">IFERROR(_xlfn.IFS(E34="","",K34&lt;F34,"×（法定外・特例等対象外です）",K34&lt;G34,"〇",K34&gt;=G34,"ー"),"")</f>
        <v/>
      </c>
      <c r="M34" s="26" t="str" cm="1">
        <f t="array" ref="M34">IFERROR(_xlfn.IFS(COUNTBLANK(D34:K34)=8,"",D34="","←D列に従業員名を姓名（フルネーム）で入力してください。誤変換にお気を付け下さい。",E34="","←E列に都道府県を入力してください。",H34="","←H列に1.月給～3.時間給の選択肢を入力してください",I34="","←I列に金額を入力してください",H34=3,"",J34="","←J列に所定労働時間を入力してください"),"")</f>
        <v/>
      </c>
    </row>
    <row r="35" spans="2:13" ht="22" x14ac:dyDescent="0.55000000000000004">
      <c r="B35" s="39">
        <f t="shared" si="0"/>
        <v>27</v>
      </c>
      <c r="C35" s="45"/>
      <c r="D35" s="35"/>
      <c r="E35" s="46"/>
      <c r="F35" s="40" t="str" cm="1">
        <f t="array" ref="F35">IFERROR(_xlfn.IFS(AND($G$3=45566,E35="徳島"),VLOOKUP(E35,最低賃金!$A$2:$G$49,2,FALSE),OR($G$3&lt;&gt;45566,E35&lt;&gt;"徳島"),VLOOKUP(E35,最低賃金!$A$2:$G$49,4,FALSE)),"")</f>
        <v/>
      </c>
      <c r="G35" s="50" t="str">
        <f>IFERROR(VLOOKUP(E35,最低賃金!$A$3:$G$49,6,FALSE),"")</f>
        <v/>
      </c>
      <c r="H35" s="45"/>
      <c r="I35" s="36"/>
      <c r="J35" s="54"/>
      <c r="K35" s="51" t="str" cm="1">
        <f t="array" ref="K35">IFERROR(_xlfn.IFS(COUNTBLANK(H35:J35)=3,"",I35="","I列に金額を入力してください",H35="3.時間給",I35,J35="","J列に労働時間を入力してください",H35="1.月給",ROUND(I35/J35,0),H35="2.日給",ROUND(I35/J35,0)),"")</f>
        <v/>
      </c>
      <c r="L35" s="37" t="str" cm="1">
        <f t="array" ref="L35">IFERROR(_xlfn.IFS(E35="","",K35&lt;F35,"×（法定外・特例等対象外です）",K35&lt;G35,"〇",K35&gt;=G35,"ー"),"")</f>
        <v/>
      </c>
      <c r="M35" s="26" t="str" cm="1">
        <f t="array" ref="M35">IFERROR(_xlfn.IFS(COUNTBLANK(D35:K35)=8,"",D35="","←D列に従業員名を姓名（フルネーム）で入力してください。誤変換にお気を付け下さい。",E35="","←E列に都道府県を入力してください。",H35="","←H列に1.月給～3.時間給の選択肢を入力してください",I35="","←I列に金額を入力してください",H35=3,"",J35="","←J列に所定労働時間を入力してください"),"")</f>
        <v/>
      </c>
    </row>
    <row r="36" spans="2:13" ht="22" x14ac:dyDescent="0.55000000000000004">
      <c r="B36" s="39">
        <f t="shared" si="0"/>
        <v>28</v>
      </c>
      <c r="C36" s="45"/>
      <c r="D36" s="35"/>
      <c r="E36" s="46"/>
      <c r="F36" s="40" t="str" cm="1">
        <f t="array" ref="F36">IFERROR(_xlfn.IFS(AND($G$3=45566,E36="徳島"),VLOOKUP(E36,最低賃金!$A$2:$G$49,2,FALSE),OR($G$3&lt;&gt;45566,E36&lt;&gt;"徳島"),VLOOKUP(E36,最低賃金!$A$2:$G$49,4,FALSE)),"")</f>
        <v/>
      </c>
      <c r="G36" s="50" t="str">
        <f>IFERROR(VLOOKUP(E36,最低賃金!$A$3:$G$49,6,FALSE),"")</f>
        <v/>
      </c>
      <c r="H36" s="45"/>
      <c r="I36" s="36"/>
      <c r="J36" s="54"/>
      <c r="K36" s="51" t="str" cm="1">
        <f t="array" ref="K36">IFERROR(_xlfn.IFS(COUNTBLANK(H36:J36)=3,"",I36="","I列に金額を入力してください",H36="3.時間給",I36,J36="","J列に労働時間を入力してください",H36="1.月給",ROUND(I36/J36,0),H36="2.日給",ROUND(I36/J36,0)),"")</f>
        <v/>
      </c>
      <c r="L36" s="37" t="str" cm="1">
        <f t="array" ref="L36">IFERROR(_xlfn.IFS(E36="","",K36&lt;F36,"×（法定外・特例等対象外です）",K36&lt;G36,"〇",K36&gt;=G36,"ー"),"")</f>
        <v/>
      </c>
      <c r="M36" s="26" t="str" cm="1">
        <f t="array" ref="M36">IFERROR(_xlfn.IFS(COUNTBLANK(D36:K36)=8,"",D36="","←D列に従業員名を姓名（フルネーム）で入力してください。誤変換にお気を付け下さい。",E36="","←E列に都道府県を入力してください。",H36="","←H列に1.月給～3.時間給の選択肢を入力してください",I36="","←I列に金額を入力してください",H36=3,"",J36="","←J列に所定労働時間を入力してください"),"")</f>
        <v/>
      </c>
    </row>
    <row r="37" spans="2:13" ht="22" x14ac:dyDescent="0.55000000000000004">
      <c r="B37" s="39">
        <f t="shared" si="0"/>
        <v>29</v>
      </c>
      <c r="C37" s="45"/>
      <c r="D37" s="35"/>
      <c r="E37" s="46"/>
      <c r="F37" s="40" t="str" cm="1">
        <f t="array" ref="F37">IFERROR(_xlfn.IFS(AND($G$3=45566,E37="徳島"),VLOOKUP(E37,最低賃金!$A$2:$G$49,2,FALSE),OR($G$3&lt;&gt;45566,E37&lt;&gt;"徳島"),VLOOKUP(E37,最低賃金!$A$2:$G$49,4,FALSE)),"")</f>
        <v/>
      </c>
      <c r="G37" s="50" t="str">
        <f>IFERROR(VLOOKUP(E37,最低賃金!$A$3:$G$49,6,FALSE),"")</f>
        <v/>
      </c>
      <c r="H37" s="45"/>
      <c r="I37" s="36"/>
      <c r="J37" s="54"/>
      <c r="K37" s="51" t="str" cm="1">
        <f t="array" ref="K37">IFERROR(_xlfn.IFS(COUNTBLANK(H37:J37)=3,"",I37="","I列に金額を入力してください",H37="3.時間給",I37,J37="","J列に労働時間を入力してください",H37="1.月給",ROUND(I37/J37,0),H37="2.日給",ROUND(I37/J37,0)),"")</f>
        <v/>
      </c>
      <c r="L37" s="37" t="str" cm="1">
        <f t="array" ref="L37">IFERROR(_xlfn.IFS(E37="","",K37&lt;F37,"×（法定外・特例等対象外です）",K37&lt;G37,"〇",K37&gt;=G37,"ー"),"")</f>
        <v/>
      </c>
      <c r="M37" s="26" t="str" cm="1">
        <f t="array" ref="M37">IFERROR(_xlfn.IFS(COUNTBLANK(D37:K37)=8,"",D37="","←D列に従業員名を姓名（フルネーム）で入力してください。誤変換にお気を付け下さい。",E37="","←E列に都道府県を入力してください。",H37="","←H列に1.月給～3.時間給の選択肢を入力してください",I37="","←I列に金額を入力してください",H37=3,"",J37="","←J列に所定労働時間を入力してください"),"")</f>
        <v/>
      </c>
    </row>
    <row r="38" spans="2:13" ht="22" x14ac:dyDescent="0.55000000000000004">
      <c r="B38" s="39">
        <f t="shared" si="0"/>
        <v>30</v>
      </c>
      <c r="C38" s="45"/>
      <c r="D38" s="35"/>
      <c r="E38" s="46"/>
      <c r="F38" s="40" t="str" cm="1">
        <f t="array" ref="F38">IFERROR(_xlfn.IFS(AND($G$3=45566,E38="徳島"),VLOOKUP(E38,最低賃金!$A$2:$G$49,2,FALSE),OR($G$3&lt;&gt;45566,E38&lt;&gt;"徳島"),VLOOKUP(E38,最低賃金!$A$2:$G$49,4,FALSE)),"")</f>
        <v/>
      </c>
      <c r="G38" s="50" t="str">
        <f>IFERROR(VLOOKUP(E38,最低賃金!$A$3:$G$49,6,FALSE),"")</f>
        <v/>
      </c>
      <c r="H38" s="45"/>
      <c r="I38" s="36"/>
      <c r="J38" s="54"/>
      <c r="K38" s="51" t="str" cm="1">
        <f t="array" ref="K38">IFERROR(_xlfn.IFS(COUNTBLANK(H38:J38)=3,"",I38="","I列に金額を入力してください",H38="3.時間給",I38,J38="","J列に労働時間を入力してください",H38="1.月給",ROUND(I38/J38,0),H38="2.日給",ROUND(I38/J38,0)),"")</f>
        <v/>
      </c>
      <c r="L38" s="37" t="str" cm="1">
        <f t="array" ref="L38">IFERROR(_xlfn.IFS(E38="","",K38&lt;F38,"×（法定外・特例等対象外です）",K38&lt;G38,"〇",K38&gt;=G38,"ー"),"")</f>
        <v/>
      </c>
      <c r="M38" s="26" t="str" cm="1">
        <f t="array" ref="M38">IFERROR(_xlfn.IFS(COUNTBLANK(D38:K38)=8,"",D38="","←D列に従業員名を姓名（フルネーム）で入力してください。誤変換にお気を付け下さい。",E38="","←E列に都道府県を入力してください。",H38="","←H列に1.月給～3.時間給の選択肢を入力してください",I38="","←I列に金額を入力してください",H38=3,"",J38="","←J列に所定労働時間を入力してください"),"")</f>
        <v/>
      </c>
    </row>
    <row r="39" spans="2:13" ht="22" x14ac:dyDescent="0.55000000000000004">
      <c r="B39" s="39">
        <f t="shared" si="0"/>
        <v>31</v>
      </c>
      <c r="C39" s="45"/>
      <c r="D39" s="35"/>
      <c r="E39" s="46"/>
      <c r="F39" s="40" t="str" cm="1">
        <f t="array" ref="F39">IFERROR(_xlfn.IFS(AND($G$3=45566,E39="徳島"),VLOOKUP(E39,最低賃金!$A$2:$G$49,2,FALSE),OR($G$3&lt;&gt;45566,E39&lt;&gt;"徳島"),VLOOKUP(E39,最低賃金!$A$2:$G$49,4,FALSE)),"")</f>
        <v/>
      </c>
      <c r="G39" s="50" t="str">
        <f>IFERROR(VLOOKUP(E39,最低賃金!$A$3:$G$49,6,FALSE),"")</f>
        <v/>
      </c>
      <c r="H39" s="45"/>
      <c r="I39" s="36"/>
      <c r="J39" s="54"/>
      <c r="K39" s="51" t="str" cm="1">
        <f t="array" ref="K39">IFERROR(_xlfn.IFS(COUNTBLANK(H39:J39)=3,"",I39="","I列に金額を入力してください",H39="3.時間給",I39,J39="","J列に労働時間を入力してください",H39="1.月給",ROUND(I39/J39,0),H39="2.日給",ROUND(I39/J39,0)),"")</f>
        <v/>
      </c>
      <c r="L39" s="37" t="str" cm="1">
        <f t="array" ref="L39">IFERROR(_xlfn.IFS(E39="","",K39&lt;F39,"×（法定外・特例等対象外です）",K39&lt;G39,"〇",K39&gt;=G39,"ー"),"")</f>
        <v/>
      </c>
      <c r="M39" s="26" t="str" cm="1">
        <f t="array" ref="M39">IFERROR(_xlfn.IFS(COUNTBLANK(D39:K39)=8,"",D39="","←D列に従業員名を姓名（フルネーム）で入力してください。誤変換にお気を付け下さい。",E39="","←E列に都道府県を入力してください。",H39="","←H列に1.月給～3.時間給の選択肢を入力してください",I39="","←I列に金額を入力してください",H39=3,"",J39="","←J列に所定労働時間を入力してください"),"")</f>
        <v/>
      </c>
    </row>
    <row r="40" spans="2:13" ht="22" x14ac:dyDescent="0.55000000000000004">
      <c r="B40" s="39">
        <f t="shared" si="0"/>
        <v>32</v>
      </c>
      <c r="C40" s="45"/>
      <c r="D40" s="35"/>
      <c r="E40" s="46"/>
      <c r="F40" s="40" t="str" cm="1">
        <f t="array" ref="F40">IFERROR(_xlfn.IFS(AND($G$3=45566,E40="徳島"),VLOOKUP(E40,最低賃金!$A$2:$G$49,2,FALSE),OR($G$3&lt;&gt;45566,E40&lt;&gt;"徳島"),VLOOKUP(E40,最低賃金!$A$2:$G$49,4,FALSE)),"")</f>
        <v/>
      </c>
      <c r="G40" s="50" t="str">
        <f>IFERROR(VLOOKUP(E40,最低賃金!$A$3:$G$49,6,FALSE),"")</f>
        <v/>
      </c>
      <c r="H40" s="45"/>
      <c r="I40" s="36"/>
      <c r="J40" s="54"/>
      <c r="K40" s="51" t="str" cm="1">
        <f t="array" ref="K40">IFERROR(_xlfn.IFS(COUNTBLANK(H40:J40)=3,"",I40="","I列に金額を入力してください",H40="3.時間給",I40,J40="","J列に労働時間を入力してください",H40="1.月給",ROUND(I40/J40,0),H40="2.日給",ROUND(I40/J40,0)),"")</f>
        <v/>
      </c>
      <c r="L40" s="37" t="str" cm="1">
        <f t="array" ref="L40">IFERROR(_xlfn.IFS(E40="","",K40&lt;F40,"×（法定外・特例等対象外です）",K40&lt;G40,"〇",K40&gt;=G40,"ー"),"")</f>
        <v/>
      </c>
      <c r="M40" s="26" t="str" cm="1">
        <f t="array" ref="M40">IFERROR(_xlfn.IFS(COUNTBLANK(D40:K40)=8,"",D40="","←D列に従業員名を姓名（フルネーム）で入力してください。誤変換にお気を付け下さい。",E40="","←E列に都道府県を入力してください。",H40="","←H列に1.月給～3.時間給の選択肢を入力してください",I40="","←I列に金額を入力してください",H40=3,"",J40="","←J列に所定労働時間を入力してください"),"")</f>
        <v/>
      </c>
    </row>
    <row r="41" spans="2:13" ht="22" x14ac:dyDescent="0.55000000000000004">
      <c r="B41" s="39">
        <f t="shared" si="0"/>
        <v>33</v>
      </c>
      <c r="C41" s="45"/>
      <c r="D41" s="35"/>
      <c r="E41" s="46"/>
      <c r="F41" s="40" t="str" cm="1">
        <f t="array" ref="F41">IFERROR(_xlfn.IFS(AND($G$3=45566,E41="徳島"),VLOOKUP(E41,最低賃金!$A$2:$G$49,2,FALSE),OR($G$3&lt;&gt;45566,E41&lt;&gt;"徳島"),VLOOKUP(E41,最低賃金!$A$2:$G$49,4,FALSE)),"")</f>
        <v/>
      </c>
      <c r="G41" s="50" t="str">
        <f>IFERROR(VLOOKUP(E41,最低賃金!$A$3:$G$49,6,FALSE),"")</f>
        <v/>
      </c>
      <c r="H41" s="45"/>
      <c r="I41" s="36"/>
      <c r="J41" s="54"/>
      <c r="K41" s="51" t="str" cm="1">
        <f t="array" ref="K41">IFERROR(_xlfn.IFS(COUNTBLANK(H41:J41)=3,"",I41="","I列に金額を入力してください",H41="3.時間給",I41,J41="","J列に労働時間を入力してください",H41="1.月給",ROUND(I41/J41,0),H41="2.日給",ROUND(I41/J41,0)),"")</f>
        <v/>
      </c>
      <c r="L41" s="37" t="str" cm="1">
        <f t="array" ref="L41">IFERROR(_xlfn.IFS(E41="","",K41&lt;F41,"×（法定外・特例等対象外です）",K41&lt;G41,"〇",K41&gt;=G41,"ー"),"")</f>
        <v/>
      </c>
      <c r="M41" s="26" t="str" cm="1">
        <f t="array" ref="M41">IFERROR(_xlfn.IFS(COUNTBLANK(D41:K41)=8,"",D41="","←D列に従業員名を姓名（フルネーム）で入力してください。誤変換にお気を付け下さい。",E41="","←E列に都道府県を入力してください。",H41="","←H列に1.月給～3.時間給の選択肢を入力してください",I41="","←I列に金額を入力してください",H41=3,"",J41="","←J列に所定労働時間を入力してください"),"")</f>
        <v/>
      </c>
    </row>
    <row r="42" spans="2:13" ht="22" x14ac:dyDescent="0.55000000000000004">
      <c r="B42" s="39">
        <f t="shared" si="0"/>
        <v>34</v>
      </c>
      <c r="C42" s="45"/>
      <c r="D42" s="35"/>
      <c r="E42" s="46"/>
      <c r="F42" s="40" t="str" cm="1">
        <f t="array" ref="F42">IFERROR(_xlfn.IFS(AND($G$3=45566,E42="徳島"),VLOOKUP(E42,最低賃金!$A$2:$G$49,2,FALSE),OR($G$3&lt;&gt;45566,E42&lt;&gt;"徳島"),VLOOKUP(E42,最低賃金!$A$2:$G$49,4,FALSE)),"")</f>
        <v/>
      </c>
      <c r="G42" s="50" t="str">
        <f>IFERROR(VLOOKUP(E42,最低賃金!$A$3:$G$49,6,FALSE),"")</f>
        <v/>
      </c>
      <c r="H42" s="45"/>
      <c r="I42" s="36"/>
      <c r="J42" s="54"/>
      <c r="K42" s="51" t="str" cm="1">
        <f t="array" ref="K42">IFERROR(_xlfn.IFS(COUNTBLANK(H42:J42)=3,"",I42="","I列に金額を入力してください",H42="3.時間給",I42,J42="","J列に労働時間を入力してください",H42="1.月給",ROUND(I42/J42,0),H42="2.日給",ROUND(I42/J42,0)),"")</f>
        <v/>
      </c>
      <c r="L42" s="37" t="str" cm="1">
        <f t="array" ref="L42">IFERROR(_xlfn.IFS(E42="","",K42&lt;F42,"×（法定外・特例等対象外です）",K42&lt;G42,"〇",K42&gt;=G42,"ー"),"")</f>
        <v/>
      </c>
      <c r="M42" s="26" t="str" cm="1">
        <f t="array" ref="M42">IFERROR(_xlfn.IFS(COUNTBLANK(D42:K42)=8,"",D42="","←D列に従業員名を姓名（フルネーム）で入力してください。誤変換にお気を付け下さい。",E42="","←E列に都道府県を入力してください。",H42="","←H列に1.月給～3.時間給の選択肢を入力してください",I42="","←I列に金額を入力してください",H42=3,"",J42="","←J列に所定労働時間を入力してください"),"")</f>
        <v/>
      </c>
    </row>
    <row r="43" spans="2:13" ht="22" x14ac:dyDescent="0.55000000000000004">
      <c r="B43" s="39">
        <f t="shared" si="0"/>
        <v>35</v>
      </c>
      <c r="C43" s="45"/>
      <c r="D43" s="35"/>
      <c r="E43" s="46"/>
      <c r="F43" s="40" t="str" cm="1">
        <f t="array" ref="F43">IFERROR(_xlfn.IFS(AND($G$3=45566,E43="徳島"),VLOOKUP(E43,最低賃金!$A$2:$G$49,2,FALSE),OR($G$3&lt;&gt;45566,E43&lt;&gt;"徳島"),VLOOKUP(E43,最低賃金!$A$2:$G$49,4,FALSE)),"")</f>
        <v/>
      </c>
      <c r="G43" s="50" t="str">
        <f>IFERROR(VLOOKUP(E43,最低賃金!$A$3:$G$49,6,FALSE),"")</f>
        <v/>
      </c>
      <c r="H43" s="45"/>
      <c r="I43" s="36"/>
      <c r="J43" s="54"/>
      <c r="K43" s="51" t="str" cm="1">
        <f t="array" ref="K43">IFERROR(_xlfn.IFS(COUNTBLANK(H43:J43)=3,"",I43="","I列に金額を入力してください",H43="3.時間給",I43,J43="","J列に労働時間を入力してください",H43="1.月給",ROUND(I43/J43,0),H43="2.日給",ROUND(I43/J43,0)),"")</f>
        <v/>
      </c>
      <c r="L43" s="37" t="str" cm="1">
        <f t="array" ref="L43">IFERROR(_xlfn.IFS(E43="","",K43&lt;F43,"×（法定外・特例等対象外です）",K43&lt;G43,"〇",K43&gt;=G43,"ー"),"")</f>
        <v/>
      </c>
      <c r="M43" s="26" t="str" cm="1">
        <f t="array" ref="M43">IFERROR(_xlfn.IFS(COUNTBLANK(D43:K43)=8,"",D43="","←D列に従業員名を姓名（フルネーム）で入力してください。誤変換にお気を付け下さい。",E43="","←E列に都道府県を入力してください。",H43="","←H列に1.月給～3.時間給の選択肢を入力してください",I43="","←I列に金額を入力してください",H43=3,"",J43="","←J列に所定労働時間を入力してください"),"")</f>
        <v/>
      </c>
    </row>
    <row r="44" spans="2:13" ht="22" x14ac:dyDescent="0.55000000000000004">
      <c r="B44" s="39">
        <f t="shared" si="0"/>
        <v>36</v>
      </c>
      <c r="C44" s="45"/>
      <c r="D44" s="35"/>
      <c r="E44" s="46"/>
      <c r="F44" s="40" t="str" cm="1">
        <f t="array" ref="F44">IFERROR(_xlfn.IFS(AND($G$3=45566,E44="徳島"),VLOOKUP(E44,最低賃金!$A$2:$G$49,2,FALSE),OR($G$3&lt;&gt;45566,E44&lt;&gt;"徳島"),VLOOKUP(E44,最低賃金!$A$2:$G$49,4,FALSE)),"")</f>
        <v/>
      </c>
      <c r="G44" s="50" t="str">
        <f>IFERROR(VLOOKUP(E44,最低賃金!$A$3:$G$49,6,FALSE),"")</f>
        <v/>
      </c>
      <c r="H44" s="45"/>
      <c r="I44" s="36"/>
      <c r="J44" s="54"/>
      <c r="K44" s="51" t="str" cm="1">
        <f t="array" ref="K44">IFERROR(_xlfn.IFS(COUNTBLANK(H44:J44)=3,"",I44="","I列に金額を入力してください",H44="3.時間給",I44,J44="","J列に労働時間を入力してください",H44="1.月給",ROUND(I44/J44,0),H44="2.日給",ROUND(I44/J44,0)),"")</f>
        <v/>
      </c>
      <c r="L44" s="37" t="str" cm="1">
        <f t="array" ref="L44">IFERROR(_xlfn.IFS(E44="","",K44&lt;F44,"×（法定外・特例等対象外です）",K44&lt;G44,"〇",K44&gt;=G44,"ー"),"")</f>
        <v/>
      </c>
      <c r="M44" s="26" t="str" cm="1">
        <f t="array" ref="M44">IFERROR(_xlfn.IFS(COUNTBLANK(D44:K44)=8,"",D44="","←D列に従業員名を姓名（フルネーム）で入力してください。誤変換にお気を付け下さい。",E44="","←E列に都道府県を入力してください。",H44="","←H列に1.月給～3.時間給の選択肢を入力してください",I44="","←I列に金額を入力してください",H44=3,"",J44="","←J列に所定労働時間を入力してください"),"")</f>
        <v/>
      </c>
    </row>
    <row r="45" spans="2:13" ht="22" x14ac:dyDescent="0.55000000000000004">
      <c r="B45" s="39">
        <f t="shared" si="0"/>
        <v>37</v>
      </c>
      <c r="C45" s="45"/>
      <c r="D45" s="35"/>
      <c r="E45" s="46"/>
      <c r="F45" s="40" t="str" cm="1">
        <f t="array" ref="F45">IFERROR(_xlfn.IFS(AND($G$3=45566,E45="徳島"),VLOOKUP(E45,最低賃金!$A$2:$G$49,2,FALSE),OR($G$3&lt;&gt;45566,E45&lt;&gt;"徳島"),VLOOKUP(E45,最低賃金!$A$2:$G$49,4,FALSE)),"")</f>
        <v/>
      </c>
      <c r="G45" s="50" t="str">
        <f>IFERROR(VLOOKUP(E45,最低賃金!$A$3:$G$49,6,FALSE),"")</f>
        <v/>
      </c>
      <c r="H45" s="45"/>
      <c r="I45" s="36"/>
      <c r="J45" s="54"/>
      <c r="K45" s="51" t="str" cm="1">
        <f t="array" ref="K45">IFERROR(_xlfn.IFS(COUNTBLANK(H45:J45)=3,"",I45="","I列に金額を入力してください",H45="3.時間給",I45,J45="","J列に労働時間を入力してください",H45="1.月給",ROUND(I45/J45,0),H45="2.日給",ROUND(I45/J45,0)),"")</f>
        <v/>
      </c>
      <c r="L45" s="37" t="str" cm="1">
        <f t="array" ref="L45">IFERROR(_xlfn.IFS(E45="","",K45&lt;F45,"×（法定外・特例等対象外です）",K45&lt;G45,"〇",K45&gt;=G45,"ー"),"")</f>
        <v/>
      </c>
      <c r="M45" s="26" t="str" cm="1">
        <f t="array" ref="M45">IFERROR(_xlfn.IFS(COUNTBLANK(D45:K45)=8,"",D45="","←D列に従業員名を姓名（フルネーム）で入力してください。誤変換にお気を付け下さい。",E45="","←E列に都道府県を入力してください。",H45="","←H列に1.月給～3.時間給の選択肢を入力してください",I45="","←I列に金額を入力してください",H45=3,"",J45="","←J列に所定労働時間を入力してください"),"")</f>
        <v/>
      </c>
    </row>
    <row r="46" spans="2:13" ht="22" x14ac:dyDescent="0.55000000000000004">
      <c r="B46" s="39">
        <f t="shared" si="0"/>
        <v>38</v>
      </c>
      <c r="C46" s="45"/>
      <c r="D46" s="35"/>
      <c r="E46" s="46"/>
      <c r="F46" s="40" t="str" cm="1">
        <f t="array" ref="F46">IFERROR(_xlfn.IFS(AND($G$3=45566,E46="徳島"),VLOOKUP(E46,最低賃金!$A$2:$G$49,2,FALSE),OR($G$3&lt;&gt;45566,E46&lt;&gt;"徳島"),VLOOKUP(E46,最低賃金!$A$2:$G$49,4,FALSE)),"")</f>
        <v/>
      </c>
      <c r="G46" s="50" t="str">
        <f>IFERROR(VLOOKUP(E46,最低賃金!$A$3:$G$49,6,FALSE),"")</f>
        <v/>
      </c>
      <c r="H46" s="45"/>
      <c r="I46" s="36"/>
      <c r="J46" s="54"/>
      <c r="K46" s="51" t="str" cm="1">
        <f t="array" ref="K46">IFERROR(_xlfn.IFS(COUNTBLANK(H46:J46)=3,"",I46="","I列に金額を入力してください",H46="3.時間給",I46,J46="","J列に労働時間を入力してください",H46="1.月給",ROUND(I46/J46,0),H46="2.日給",ROUND(I46/J46,0)),"")</f>
        <v/>
      </c>
      <c r="L46" s="37" t="str" cm="1">
        <f t="array" ref="L46">IFERROR(_xlfn.IFS(E46="","",K46&lt;F46,"×（法定外・特例等対象外です）",K46&lt;G46,"〇",K46&gt;=G46,"ー"),"")</f>
        <v/>
      </c>
      <c r="M46" s="26" t="str" cm="1">
        <f t="array" ref="M46">IFERROR(_xlfn.IFS(COUNTBLANK(D46:K46)=8,"",D46="","←D列に従業員名を姓名（フルネーム）で入力してください。誤変換にお気を付け下さい。",E46="","←E列に都道府県を入力してください。",H46="","←H列に1.月給～3.時間給の選択肢を入力してください",I46="","←I列に金額を入力してください",H46=3,"",J46="","←J列に所定労働時間を入力してください"),"")</f>
        <v/>
      </c>
    </row>
    <row r="47" spans="2:13" ht="22" x14ac:dyDescent="0.55000000000000004">
      <c r="B47" s="39">
        <f t="shared" si="0"/>
        <v>39</v>
      </c>
      <c r="C47" s="45"/>
      <c r="D47" s="35"/>
      <c r="E47" s="46"/>
      <c r="F47" s="40" t="str" cm="1">
        <f t="array" ref="F47">IFERROR(_xlfn.IFS(AND($G$3=45566,E47="徳島"),VLOOKUP(E47,最低賃金!$A$2:$G$49,2,FALSE),OR($G$3&lt;&gt;45566,E47&lt;&gt;"徳島"),VLOOKUP(E47,最低賃金!$A$2:$G$49,4,FALSE)),"")</f>
        <v/>
      </c>
      <c r="G47" s="50" t="str">
        <f>IFERROR(VLOOKUP(E47,最低賃金!$A$3:$G$49,6,FALSE),"")</f>
        <v/>
      </c>
      <c r="H47" s="45"/>
      <c r="I47" s="36"/>
      <c r="J47" s="54"/>
      <c r="K47" s="51" t="str" cm="1">
        <f t="array" ref="K47">IFERROR(_xlfn.IFS(COUNTBLANK(H47:J47)=3,"",I47="","I列に金額を入力してください",H47="3.時間給",I47,J47="","J列に労働時間を入力してください",H47="1.月給",ROUND(I47/J47,0),H47="2.日給",ROUND(I47/J47,0)),"")</f>
        <v/>
      </c>
      <c r="L47" s="37" t="str" cm="1">
        <f t="array" ref="L47">IFERROR(_xlfn.IFS(E47="","",K47&lt;F47,"×（法定外・特例等対象外です）",K47&lt;G47,"〇",K47&gt;=G47,"ー"),"")</f>
        <v/>
      </c>
      <c r="M47" s="26" t="str" cm="1">
        <f t="array" ref="M47">IFERROR(_xlfn.IFS(COUNTBLANK(D47:K47)=8,"",D47="","←D列に従業員名を姓名（フルネーム）で入力してください。誤変換にお気を付け下さい。",E47="","←E列に都道府県を入力してください。",H47="","←H列に1.月給～3.時間給の選択肢を入力してください",I47="","←I列に金額を入力してください",H47=3,"",J47="","←J列に所定労働時間を入力してください"),"")</f>
        <v/>
      </c>
    </row>
    <row r="48" spans="2:13" ht="22" x14ac:dyDescent="0.55000000000000004">
      <c r="B48" s="39">
        <f t="shared" si="0"/>
        <v>40</v>
      </c>
      <c r="C48" s="45"/>
      <c r="D48" s="35"/>
      <c r="E48" s="46"/>
      <c r="F48" s="40" t="str" cm="1">
        <f t="array" ref="F48">IFERROR(_xlfn.IFS(AND($G$3=45566,E48="徳島"),VLOOKUP(E48,最低賃金!$A$2:$G$49,2,FALSE),OR($G$3&lt;&gt;45566,E48&lt;&gt;"徳島"),VLOOKUP(E48,最低賃金!$A$2:$G$49,4,FALSE)),"")</f>
        <v/>
      </c>
      <c r="G48" s="50" t="str">
        <f>IFERROR(VLOOKUP(E48,最低賃金!$A$3:$G$49,6,FALSE),"")</f>
        <v/>
      </c>
      <c r="H48" s="45"/>
      <c r="I48" s="36"/>
      <c r="J48" s="54"/>
      <c r="K48" s="51" t="str" cm="1">
        <f t="array" ref="K48">IFERROR(_xlfn.IFS(COUNTBLANK(H48:J48)=3,"",I48="","I列に金額を入力してください",H48="3.時間給",I48,J48="","J列に労働時間を入力してください",H48="1.月給",ROUND(I48/J48,0),H48="2.日給",ROUND(I48/J48,0)),"")</f>
        <v/>
      </c>
      <c r="L48" s="37" t="str" cm="1">
        <f t="array" ref="L48">IFERROR(_xlfn.IFS(E48="","",K48&lt;F48,"×（法定外・特例等対象外です）",K48&lt;G48,"〇",K48&gt;=G48,"ー"),"")</f>
        <v/>
      </c>
      <c r="M48" s="26" t="str" cm="1">
        <f t="array" ref="M48">IFERROR(_xlfn.IFS(COUNTBLANK(D48:K48)=8,"",D48="","←D列に従業員名を姓名（フルネーム）で入力してください。誤変換にお気を付け下さい。",E48="","←E列に都道府県を入力してください。",H48="","←H列に1.月給～3.時間給の選択肢を入力してください",I48="","←I列に金額を入力してください",H48=3,"",J48="","←J列に所定労働時間を入力してください"),"")</f>
        <v/>
      </c>
    </row>
    <row r="49" spans="2:13" ht="22" x14ac:dyDescent="0.55000000000000004">
      <c r="B49" s="39">
        <f t="shared" si="0"/>
        <v>41</v>
      </c>
      <c r="C49" s="45"/>
      <c r="D49" s="35"/>
      <c r="E49" s="46"/>
      <c r="F49" s="40" t="str" cm="1">
        <f t="array" ref="F49">IFERROR(_xlfn.IFS(AND($G$3=45566,E49="徳島"),VLOOKUP(E49,最低賃金!$A$2:$G$49,2,FALSE),OR($G$3&lt;&gt;45566,E49&lt;&gt;"徳島"),VLOOKUP(E49,最低賃金!$A$2:$G$49,4,FALSE)),"")</f>
        <v/>
      </c>
      <c r="G49" s="50" t="str">
        <f>IFERROR(VLOOKUP(E49,最低賃金!$A$3:$G$49,6,FALSE),"")</f>
        <v/>
      </c>
      <c r="H49" s="45"/>
      <c r="I49" s="36"/>
      <c r="J49" s="54"/>
      <c r="K49" s="51" t="str" cm="1">
        <f t="array" ref="K49">IFERROR(_xlfn.IFS(COUNTBLANK(H49:J49)=3,"",I49="","I列に金額を入力してください",H49="3.時間給",I49,J49="","J列に労働時間を入力してください",H49="1.月給",ROUND(I49/J49,0),H49="2.日給",ROUND(I49/J49,0)),"")</f>
        <v/>
      </c>
      <c r="L49" s="37" t="str" cm="1">
        <f t="array" ref="L49">IFERROR(_xlfn.IFS(E49="","",K49&lt;F49,"×（法定外・特例等対象外です）",K49&lt;G49,"〇",K49&gt;=G49,"ー"),"")</f>
        <v/>
      </c>
      <c r="M49" s="26" t="str" cm="1">
        <f t="array" ref="M49">IFERROR(_xlfn.IFS(COUNTBLANK(D49:K49)=8,"",D49="","←D列に従業員名を姓名（フルネーム）で入力してください。誤変換にお気を付け下さい。",E49="","←E列に都道府県を入力してください。",H49="","←H列に1.月給～3.時間給の選択肢を入力してください",I49="","←I列に金額を入力してください",H49=3,"",J49="","←J列に所定労働時間を入力してください"),"")</f>
        <v/>
      </c>
    </row>
    <row r="50" spans="2:13" ht="22" x14ac:dyDescent="0.55000000000000004">
      <c r="B50" s="39">
        <f t="shared" si="0"/>
        <v>42</v>
      </c>
      <c r="C50" s="45"/>
      <c r="D50" s="35"/>
      <c r="E50" s="46"/>
      <c r="F50" s="40" t="str" cm="1">
        <f t="array" ref="F50">IFERROR(_xlfn.IFS(AND($G$3=45566,E50="徳島"),VLOOKUP(E50,最低賃金!$A$2:$G$49,2,FALSE),OR($G$3&lt;&gt;45566,E50&lt;&gt;"徳島"),VLOOKUP(E50,最低賃金!$A$2:$G$49,4,FALSE)),"")</f>
        <v/>
      </c>
      <c r="G50" s="50" t="str">
        <f>IFERROR(VLOOKUP(E50,最低賃金!$A$3:$G$49,6,FALSE),"")</f>
        <v/>
      </c>
      <c r="H50" s="45"/>
      <c r="I50" s="36"/>
      <c r="J50" s="54"/>
      <c r="K50" s="51" t="str" cm="1">
        <f t="array" ref="K50">IFERROR(_xlfn.IFS(COUNTBLANK(H50:J50)=3,"",I50="","I列に金額を入力してください",H50="3.時間給",I50,J50="","J列に労働時間を入力してください",H50="1.月給",ROUND(I50/J50,0),H50="2.日給",ROUND(I50/J50,0)),"")</f>
        <v/>
      </c>
      <c r="L50" s="37" t="str" cm="1">
        <f t="array" ref="L50">IFERROR(_xlfn.IFS(E50="","",K50&lt;F50,"×（法定外・特例等対象外です）",K50&lt;G50,"〇",K50&gt;=G50,"ー"),"")</f>
        <v/>
      </c>
      <c r="M50" s="26" t="str" cm="1">
        <f t="array" ref="M50">IFERROR(_xlfn.IFS(COUNTBLANK(D50:K50)=8,"",D50="","←D列に従業員名を姓名（フルネーム）で入力してください。誤変換にお気を付け下さい。",E50="","←E列に都道府県を入力してください。",H50="","←H列に1.月給～3.時間給の選択肢を入力してください",I50="","←I列に金額を入力してください",H50=3,"",J50="","←J列に所定労働時間を入力してください"),"")</f>
        <v/>
      </c>
    </row>
    <row r="51" spans="2:13" ht="22" x14ac:dyDescent="0.55000000000000004">
      <c r="B51" s="39">
        <f t="shared" si="0"/>
        <v>43</v>
      </c>
      <c r="C51" s="45"/>
      <c r="D51" s="35"/>
      <c r="E51" s="46"/>
      <c r="F51" s="40" t="str" cm="1">
        <f t="array" ref="F51">IFERROR(_xlfn.IFS(AND($G$3=45566,E51="徳島"),VLOOKUP(E51,最低賃金!$A$2:$G$49,2,FALSE),OR($G$3&lt;&gt;45566,E51&lt;&gt;"徳島"),VLOOKUP(E51,最低賃金!$A$2:$G$49,4,FALSE)),"")</f>
        <v/>
      </c>
      <c r="G51" s="50" t="str">
        <f>IFERROR(VLOOKUP(E51,最低賃金!$A$3:$G$49,6,FALSE),"")</f>
        <v/>
      </c>
      <c r="H51" s="45"/>
      <c r="I51" s="36"/>
      <c r="J51" s="54"/>
      <c r="K51" s="51" t="str" cm="1">
        <f t="array" ref="K51">IFERROR(_xlfn.IFS(COUNTBLANK(H51:J51)=3,"",I51="","I列に金額を入力してください",H51="3.時間給",I51,J51="","J列に労働時間を入力してください",H51="1.月給",ROUND(I51/J51,0),H51="2.日給",ROUND(I51/J51,0)),"")</f>
        <v/>
      </c>
      <c r="L51" s="37" t="str" cm="1">
        <f t="array" ref="L51">IFERROR(_xlfn.IFS(E51="","",K51&lt;F51,"×（法定外・特例等対象外です）",K51&lt;G51,"〇",K51&gt;=G51,"ー"),"")</f>
        <v/>
      </c>
      <c r="M51" s="26" t="str" cm="1">
        <f t="array" ref="M51">IFERROR(_xlfn.IFS(COUNTBLANK(D51:K51)=8,"",D51="","←D列に従業員名を姓名（フルネーム）で入力してください。誤変換にお気を付け下さい。",E51="","←E列に都道府県を入力してください。",H51="","←H列に1.月給～3.時間給の選択肢を入力してください",I51="","←I列に金額を入力してください",H51=3,"",J51="","←J列に所定労働時間を入力してください"),"")</f>
        <v/>
      </c>
    </row>
    <row r="52" spans="2:13" ht="22" x14ac:dyDescent="0.55000000000000004">
      <c r="B52" s="39">
        <f t="shared" si="0"/>
        <v>44</v>
      </c>
      <c r="C52" s="45"/>
      <c r="D52" s="35"/>
      <c r="E52" s="46"/>
      <c r="F52" s="40" t="str" cm="1">
        <f t="array" ref="F52">IFERROR(_xlfn.IFS(AND($G$3=45566,E52="徳島"),VLOOKUP(E52,最低賃金!$A$2:$G$49,2,FALSE),OR($G$3&lt;&gt;45566,E52&lt;&gt;"徳島"),VLOOKUP(E52,最低賃金!$A$2:$G$49,4,FALSE)),"")</f>
        <v/>
      </c>
      <c r="G52" s="50" t="str">
        <f>IFERROR(VLOOKUP(E52,最低賃金!$A$3:$G$49,6,FALSE),"")</f>
        <v/>
      </c>
      <c r="H52" s="45"/>
      <c r="I52" s="36"/>
      <c r="J52" s="54"/>
      <c r="K52" s="51" t="str" cm="1">
        <f t="array" ref="K52">IFERROR(_xlfn.IFS(COUNTBLANK(H52:J52)=3,"",I52="","I列に金額を入力してください",H52="3.時間給",I52,J52="","J列に労働時間を入力してください",H52="1.月給",ROUND(I52/J52,0),H52="2.日給",ROUND(I52/J52,0)),"")</f>
        <v/>
      </c>
      <c r="L52" s="37" t="str" cm="1">
        <f t="array" ref="L52">IFERROR(_xlfn.IFS(E52="","",K52&lt;F52,"×（法定外・特例等対象外です）",K52&lt;G52,"〇",K52&gt;=G52,"ー"),"")</f>
        <v/>
      </c>
      <c r="M52" s="26" t="str" cm="1">
        <f t="array" ref="M52">IFERROR(_xlfn.IFS(COUNTBLANK(D52:K52)=8,"",D52="","←D列に従業員名を姓名（フルネーム）で入力してください。誤変換にお気を付け下さい。",E52="","←E列に都道府県を入力してください。",H52="","←H列に1.月給～3.時間給の選択肢を入力してください",I52="","←I列に金額を入力してください",H52=3,"",J52="","←J列に所定労働時間を入力してください"),"")</f>
        <v/>
      </c>
    </row>
    <row r="53" spans="2:13" ht="22" x14ac:dyDescent="0.55000000000000004">
      <c r="B53" s="39">
        <f t="shared" si="0"/>
        <v>45</v>
      </c>
      <c r="C53" s="45"/>
      <c r="D53" s="35"/>
      <c r="E53" s="46"/>
      <c r="F53" s="40" t="str" cm="1">
        <f t="array" ref="F53">IFERROR(_xlfn.IFS(AND($G$3=45566,E53="徳島"),VLOOKUP(E53,最低賃金!$A$2:$G$49,2,FALSE),OR($G$3&lt;&gt;45566,E53&lt;&gt;"徳島"),VLOOKUP(E53,最低賃金!$A$2:$G$49,4,FALSE)),"")</f>
        <v/>
      </c>
      <c r="G53" s="50" t="str">
        <f>IFERROR(VLOOKUP(E53,最低賃金!$A$3:$G$49,6,FALSE),"")</f>
        <v/>
      </c>
      <c r="H53" s="45"/>
      <c r="I53" s="36"/>
      <c r="J53" s="54"/>
      <c r="K53" s="51" t="str" cm="1">
        <f t="array" ref="K53">IFERROR(_xlfn.IFS(COUNTBLANK(H53:J53)=3,"",I53="","I列に金額を入力してください",H53="3.時間給",I53,J53="","J列に労働時間を入力してください",H53="1.月給",ROUND(I53/J53,0),H53="2.日給",ROUND(I53/J53,0)),"")</f>
        <v/>
      </c>
      <c r="L53" s="37" t="str" cm="1">
        <f t="array" ref="L53">IFERROR(_xlfn.IFS(E53="","",K53&lt;F53,"×（法定外・特例等対象外です）",K53&lt;G53,"〇",K53&gt;=G53,"ー"),"")</f>
        <v/>
      </c>
      <c r="M53" s="26" t="str" cm="1">
        <f t="array" ref="M53">IFERROR(_xlfn.IFS(COUNTBLANK(D53:K53)=8,"",D53="","←D列に従業員名を姓名（フルネーム）で入力してください。誤変換にお気を付け下さい。",E53="","←E列に都道府県を入力してください。",H53="","←H列に1.月給～3.時間給の選択肢を入力してください",I53="","←I列に金額を入力してください",H53=3,"",J53="","←J列に所定労働時間を入力してください"),"")</f>
        <v/>
      </c>
    </row>
    <row r="54" spans="2:13" ht="22" x14ac:dyDescent="0.55000000000000004">
      <c r="B54" s="39">
        <f t="shared" si="0"/>
        <v>46</v>
      </c>
      <c r="C54" s="45"/>
      <c r="D54" s="35"/>
      <c r="E54" s="46"/>
      <c r="F54" s="40" t="str" cm="1">
        <f t="array" ref="F54">IFERROR(_xlfn.IFS(AND($G$3=45566,E54="徳島"),VLOOKUP(E54,最低賃金!$A$2:$G$49,2,FALSE),OR($G$3&lt;&gt;45566,E54&lt;&gt;"徳島"),VLOOKUP(E54,最低賃金!$A$2:$G$49,4,FALSE)),"")</f>
        <v/>
      </c>
      <c r="G54" s="50" t="str">
        <f>IFERROR(VLOOKUP(E54,最低賃金!$A$3:$G$49,6,FALSE),"")</f>
        <v/>
      </c>
      <c r="H54" s="45"/>
      <c r="I54" s="36"/>
      <c r="J54" s="54"/>
      <c r="K54" s="51" t="str" cm="1">
        <f t="array" ref="K54">IFERROR(_xlfn.IFS(COUNTBLANK(H54:J54)=3,"",I54="","I列に金額を入力してください",H54="3.時間給",I54,J54="","J列に労働時間を入力してください",H54="1.月給",ROUND(I54/J54,0),H54="2.日給",ROUND(I54/J54,0)),"")</f>
        <v/>
      </c>
      <c r="L54" s="37" t="str" cm="1">
        <f t="array" ref="L54">IFERROR(_xlfn.IFS(E54="","",K54&lt;F54,"×（法定外・特例等対象外です）",K54&lt;G54,"〇",K54&gt;=G54,"ー"),"")</f>
        <v/>
      </c>
      <c r="M54" s="26" t="str" cm="1">
        <f t="array" ref="M54">IFERROR(_xlfn.IFS(COUNTBLANK(D54:K54)=8,"",D54="","←D列に従業員名を姓名（フルネーム）で入力してください。誤変換にお気を付け下さい。",E54="","←E列に都道府県を入力してください。",H54="","←H列に1.月給～3.時間給の選択肢を入力してください",I54="","←I列に金額を入力してください",H54=3,"",J54="","←J列に所定労働時間を入力してください"),"")</f>
        <v/>
      </c>
    </row>
    <row r="55" spans="2:13" ht="22" x14ac:dyDescent="0.55000000000000004">
      <c r="B55" s="39">
        <f t="shared" si="0"/>
        <v>47</v>
      </c>
      <c r="C55" s="45"/>
      <c r="D55" s="35"/>
      <c r="E55" s="46"/>
      <c r="F55" s="40" t="str" cm="1">
        <f t="array" ref="F55">IFERROR(_xlfn.IFS(AND($G$3=45566,E55="徳島"),VLOOKUP(E55,最低賃金!$A$2:$G$49,2,FALSE),OR($G$3&lt;&gt;45566,E55&lt;&gt;"徳島"),VLOOKUP(E55,最低賃金!$A$2:$G$49,4,FALSE)),"")</f>
        <v/>
      </c>
      <c r="G55" s="50" t="str">
        <f>IFERROR(VLOOKUP(E55,最低賃金!$A$3:$G$49,6,FALSE),"")</f>
        <v/>
      </c>
      <c r="H55" s="45"/>
      <c r="I55" s="36"/>
      <c r="J55" s="54"/>
      <c r="K55" s="51" t="str" cm="1">
        <f t="array" ref="K55">IFERROR(_xlfn.IFS(COUNTBLANK(H55:J55)=3,"",I55="","I列に金額を入力してください",H55="3.時間給",I55,J55="","J列に労働時間を入力してください",H55="1.月給",ROUND(I55/J55,0),H55="2.日給",ROUND(I55/J55,0)),"")</f>
        <v/>
      </c>
      <c r="L55" s="37" t="str" cm="1">
        <f t="array" ref="L55">IFERROR(_xlfn.IFS(E55="","",K55&lt;F55,"×（法定外・特例等対象外です）",K55&lt;G55,"〇",K55&gt;=G55,"ー"),"")</f>
        <v/>
      </c>
      <c r="M55" s="26" t="str" cm="1">
        <f t="array" ref="M55">IFERROR(_xlfn.IFS(COUNTBLANK(D55:K55)=8,"",D55="","←D列に従業員名を姓名（フルネーム）で入力してください。誤変換にお気を付け下さい。",E55="","←E列に都道府県を入力してください。",H55="","←H列に1.月給～3.時間給の選択肢を入力してください",I55="","←I列に金額を入力してください",H55=3,"",J55="","←J列に所定労働時間を入力してください"),"")</f>
        <v/>
      </c>
    </row>
    <row r="56" spans="2:13" ht="22" x14ac:dyDescent="0.55000000000000004">
      <c r="B56" s="39">
        <f t="shared" si="0"/>
        <v>48</v>
      </c>
      <c r="C56" s="45"/>
      <c r="D56" s="35"/>
      <c r="E56" s="46"/>
      <c r="F56" s="40" t="str" cm="1">
        <f t="array" ref="F56">IFERROR(_xlfn.IFS(AND($G$3=45566,E56="徳島"),VLOOKUP(E56,最低賃金!$A$2:$G$49,2,FALSE),OR($G$3&lt;&gt;45566,E56&lt;&gt;"徳島"),VLOOKUP(E56,最低賃金!$A$2:$G$49,4,FALSE)),"")</f>
        <v/>
      </c>
      <c r="G56" s="50" t="str">
        <f>IFERROR(VLOOKUP(E56,最低賃金!$A$3:$G$49,6,FALSE),"")</f>
        <v/>
      </c>
      <c r="H56" s="45"/>
      <c r="I56" s="36"/>
      <c r="J56" s="54"/>
      <c r="K56" s="51" t="str" cm="1">
        <f t="array" ref="K56">IFERROR(_xlfn.IFS(COUNTBLANK(H56:J56)=3,"",I56="","I列に金額を入力してください",H56="3.時間給",I56,J56="","J列に労働時間を入力してください",H56="1.月給",ROUND(I56/J56,0),H56="2.日給",ROUND(I56/J56,0)),"")</f>
        <v/>
      </c>
      <c r="L56" s="37" t="str" cm="1">
        <f t="array" ref="L56">IFERROR(_xlfn.IFS(E56="","",K56&lt;F56,"×（法定外・特例等対象外です）",K56&lt;G56,"〇",K56&gt;=G56,"ー"),"")</f>
        <v/>
      </c>
      <c r="M56" s="26" t="str" cm="1">
        <f t="array" ref="M56">IFERROR(_xlfn.IFS(COUNTBLANK(D56:K56)=8,"",D56="","←D列に従業員名を姓名（フルネーム）で入力してください。誤変換にお気を付け下さい。",E56="","←E列に都道府県を入力してください。",H56="","←H列に1.月給～3.時間給の選択肢を入力してください",I56="","←I列に金額を入力してください",H56=3,"",J56="","←J列に所定労働時間を入力してください"),"")</f>
        <v/>
      </c>
    </row>
    <row r="57" spans="2:13" ht="22" x14ac:dyDescent="0.55000000000000004">
      <c r="B57" s="39">
        <f t="shared" si="0"/>
        <v>49</v>
      </c>
      <c r="C57" s="45"/>
      <c r="D57" s="35"/>
      <c r="E57" s="46"/>
      <c r="F57" s="40" t="str" cm="1">
        <f t="array" ref="F57">IFERROR(_xlfn.IFS(AND($G$3=45566,E57="徳島"),VLOOKUP(E57,最低賃金!$A$2:$G$49,2,FALSE),OR($G$3&lt;&gt;45566,E57&lt;&gt;"徳島"),VLOOKUP(E57,最低賃金!$A$2:$G$49,4,FALSE)),"")</f>
        <v/>
      </c>
      <c r="G57" s="50" t="str">
        <f>IFERROR(VLOOKUP(E57,最低賃金!$A$3:$G$49,6,FALSE),"")</f>
        <v/>
      </c>
      <c r="H57" s="45"/>
      <c r="I57" s="36"/>
      <c r="J57" s="54"/>
      <c r="K57" s="51" t="str" cm="1">
        <f t="array" ref="K57">IFERROR(_xlfn.IFS(COUNTBLANK(H57:J57)=3,"",I57="","I列に金額を入力してください",H57="3.時間給",I57,J57="","J列に労働時間を入力してください",H57="1.月給",ROUND(I57/J57,0),H57="2.日給",ROUND(I57/J57,0)),"")</f>
        <v/>
      </c>
      <c r="L57" s="37" t="str" cm="1">
        <f t="array" ref="L57">IFERROR(_xlfn.IFS(E57="","",K57&lt;F57,"×（法定外・特例等対象外です）",K57&lt;G57,"〇",K57&gt;=G57,"ー"),"")</f>
        <v/>
      </c>
      <c r="M57" s="26" t="str" cm="1">
        <f t="array" ref="M57">IFERROR(_xlfn.IFS(COUNTBLANK(D57:K57)=8,"",D57="","←D列に従業員名を姓名（フルネーム）で入力してください。誤変換にお気を付け下さい。",E57="","←E列に都道府県を入力してください。",H57="","←H列に1.月給～3.時間給の選択肢を入力してください",I57="","←I列に金額を入力してください",H57=3,"",J57="","←J列に所定労働時間を入力してください"),"")</f>
        <v/>
      </c>
    </row>
    <row r="58" spans="2:13" ht="22" x14ac:dyDescent="0.55000000000000004">
      <c r="B58" s="39">
        <f t="shared" si="0"/>
        <v>50</v>
      </c>
      <c r="C58" s="45"/>
      <c r="D58" s="35"/>
      <c r="E58" s="46"/>
      <c r="F58" s="40" t="str" cm="1">
        <f t="array" ref="F58">IFERROR(_xlfn.IFS(AND($G$3=45566,E58="徳島"),VLOOKUP(E58,最低賃金!$A$2:$G$49,2,FALSE),OR($G$3&lt;&gt;45566,E58&lt;&gt;"徳島"),VLOOKUP(E58,最低賃金!$A$2:$G$49,4,FALSE)),"")</f>
        <v/>
      </c>
      <c r="G58" s="50" t="str">
        <f>IFERROR(VLOOKUP(E58,最低賃金!$A$3:$G$49,6,FALSE),"")</f>
        <v/>
      </c>
      <c r="H58" s="45"/>
      <c r="I58" s="36"/>
      <c r="J58" s="54"/>
      <c r="K58" s="51" t="str" cm="1">
        <f t="array" ref="K58">IFERROR(_xlfn.IFS(COUNTBLANK(H58:J58)=3,"",I58="","I列に金額を入力してください",H58="3.時間給",I58,J58="","J列に労働時間を入力してください",H58="1.月給",ROUND(I58/J58,0),H58="2.日給",ROUND(I58/J58,0)),"")</f>
        <v/>
      </c>
      <c r="L58" s="37" t="str" cm="1">
        <f t="array" ref="L58">IFERROR(_xlfn.IFS(E58="","",K58&lt;F58,"×（法定外・特例等対象外です）",K58&lt;G58,"〇",K58&gt;=G58,"ー"),"")</f>
        <v/>
      </c>
      <c r="M58" s="26" t="str" cm="1">
        <f t="array" ref="M58">IFERROR(_xlfn.IFS(COUNTBLANK(D58:K58)=8,"",D58="","←D列に従業員名を姓名（フルネーム）で入力してください。誤変換にお気を付け下さい。",E58="","←E列に都道府県を入力してください。",H58="","←H列に1.月給～3.時間給の選択肢を入力してください",I58="","←I列に金額を入力してください",H58=3,"",J58="","←J列に所定労働時間を入力してください"),"")</f>
        <v/>
      </c>
    </row>
    <row r="59" spans="2:13" ht="22" x14ac:dyDescent="0.55000000000000004">
      <c r="B59" s="39">
        <f t="shared" si="0"/>
        <v>51</v>
      </c>
      <c r="C59" s="45"/>
      <c r="D59" s="35"/>
      <c r="E59" s="46"/>
      <c r="F59" s="40" t="str" cm="1">
        <f t="array" ref="F59">IFERROR(_xlfn.IFS(AND($G$3=45566,E59="徳島"),VLOOKUP(E59,最低賃金!$A$2:$G$49,2,FALSE),OR($G$3&lt;&gt;45566,E59&lt;&gt;"徳島"),VLOOKUP(E59,最低賃金!$A$2:$G$49,4,FALSE)),"")</f>
        <v/>
      </c>
      <c r="G59" s="50" t="str">
        <f>IFERROR(VLOOKUP(E59,最低賃金!$A$3:$G$49,6,FALSE),"")</f>
        <v/>
      </c>
      <c r="H59" s="45"/>
      <c r="I59" s="36"/>
      <c r="J59" s="54"/>
      <c r="K59" s="51" t="str" cm="1">
        <f t="array" ref="K59">IFERROR(_xlfn.IFS(COUNTBLANK(H59:J59)=3,"",I59="","I列に金額を入力してください",H59="3.時間給",I59,J59="","J列に労働時間を入力してください",H59="1.月給",ROUND(I59/J59,0),H59="2.日給",ROUND(I59/J59,0)),"")</f>
        <v/>
      </c>
      <c r="L59" s="37" t="str" cm="1">
        <f t="array" ref="L59">IFERROR(_xlfn.IFS(E59="","",K59&lt;F59,"×（法定外・特例等対象外です）",K59&lt;G59,"〇",K59&gt;=G59,"ー"),"")</f>
        <v/>
      </c>
      <c r="M59" s="26" t="str" cm="1">
        <f t="array" ref="M59">IFERROR(_xlfn.IFS(COUNTBLANK(D59:K59)=8,"",D59="","←D列に従業員名を姓名（フルネーム）で入力してください。誤変換にお気を付け下さい。",E59="","←E列に都道府県を入力してください。",H59="","←H列に1.月給～3.時間給の選択肢を入力してください",I59="","←I列に金額を入力してください",H59=3,"",J59="","←J列に所定労働時間を入力してください"),"")</f>
        <v/>
      </c>
    </row>
    <row r="60" spans="2:13" ht="22" x14ac:dyDescent="0.55000000000000004">
      <c r="B60" s="39">
        <f t="shared" si="0"/>
        <v>52</v>
      </c>
      <c r="C60" s="45"/>
      <c r="D60" s="35"/>
      <c r="E60" s="46"/>
      <c r="F60" s="40" t="str" cm="1">
        <f t="array" ref="F60">IFERROR(_xlfn.IFS(AND($G$3=45566,E60="徳島"),VLOOKUP(E60,最低賃金!$A$2:$G$49,2,FALSE),OR($G$3&lt;&gt;45566,E60&lt;&gt;"徳島"),VLOOKUP(E60,最低賃金!$A$2:$G$49,4,FALSE)),"")</f>
        <v/>
      </c>
      <c r="G60" s="50" t="str">
        <f>IFERROR(VLOOKUP(E60,最低賃金!$A$3:$G$49,6,FALSE),"")</f>
        <v/>
      </c>
      <c r="H60" s="45"/>
      <c r="I60" s="36"/>
      <c r="J60" s="54"/>
      <c r="K60" s="51" t="str" cm="1">
        <f t="array" ref="K60">IFERROR(_xlfn.IFS(COUNTBLANK(H60:J60)=3,"",I60="","I列に金額を入力してください",H60="3.時間給",I60,J60="","J列に労働時間を入力してください",H60="1.月給",ROUND(I60/J60,0),H60="2.日給",ROUND(I60/J60,0)),"")</f>
        <v/>
      </c>
      <c r="L60" s="37" t="str" cm="1">
        <f t="array" ref="L60">IFERROR(_xlfn.IFS(E60="","",K60&lt;F60,"×（法定外・特例等対象外です）",K60&lt;G60,"〇",K60&gt;=G60,"ー"),"")</f>
        <v/>
      </c>
      <c r="M60" s="26" t="str" cm="1">
        <f t="array" ref="M60">IFERROR(_xlfn.IFS(COUNTBLANK(D60:K60)=8,"",D60="","←D列に従業員名を姓名（フルネーム）で入力してください。誤変換にお気を付け下さい。",E60="","←E列に都道府県を入力してください。",H60="","←H列に1.月給～3.時間給の選択肢を入力してください",I60="","←I列に金額を入力してください",H60=3,"",J60="","←J列に所定労働時間を入力してください"),"")</f>
        <v/>
      </c>
    </row>
    <row r="61" spans="2:13" ht="22" x14ac:dyDescent="0.55000000000000004">
      <c r="B61" s="39">
        <f t="shared" si="0"/>
        <v>53</v>
      </c>
      <c r="C61" s="45"/>
      <c r="D61" s="35"/>
      <c r="E61" s="46"/>
      <c r="F61" s="40" t="str" cm="1">
        <f t="array" ref="F61">IFERROR(_xlfn.IFS(AND($G$3=45566,E61="徳島"),VLOOKUP(E61,最低賃金!$A$2:$G$49,2,FALSE),OR($G$3&lt;&gt;45566,E61&lt;&gt;"徳島"),VLOOKUP(E61,最低賃金!$A$2:$G$49,4,FALSE)),"")</f>
        <v/>
      </c>
      <c r="G61" s="50" t="str">
        <f>IFERROR(VLOOKUP(E61,最低賃金!$A$3:$G$49,6,FALSE),"")</f>
        <v/>
      </c>
      <c r="H61" s="45"/>
      <c r="I61" s="36"/>
      <c r="J61" s="54"/>
      <c r="K61" s="51" t="str" cm="1">
        <f t="array" ref="K61">IFERROR(_xlfn.IFS(COUNTBLANK(H61:J61)=3,"",I61="","I列に金額を入力してください",H61="3.時間給",I61,J61="","J列に労働時間を入力してください",H61="1.月給",ROUND(I61/J61,0),H61="2.日給",ROUND(I61/J61,0)),"")</f>
        <v/>
      </c>
      <c r="L61" s="37" t="str" cm="1">
        <f t="array" ref="L61">IFERROR(_xlfn.IFS(E61="","",K61&lt;F61,"×（法定外・特例等対象外です）",K61&lt;G61,"〇",K61&gt;=G61,"ー"),"")</f>
        <v/>
      </c>
      <c r="M61" s="26" t="str" cm="1">
        <f t="array" ref="M61">IFERROR(_xlfn.IFS(COUNTBLANK(D61:K61)=8,"",D61="","←D列に従業員名を姓名（フルネーム）で入力してください。誤変換にお気を付け下さい。",E61="","←E列に都道府県を入力してください。",H61="","←H列に1.月給～3.時間給の選択肢を入力してください",I61="","←I列に金額を入力してください",H61=3,"",J61="","←J列に所定労働時間を入力してください"),"")</f>
        <v/>
      </c>
    </row>
    <row r="62" spans="2:13" ht="22" x14ac:dyDescent="0.55000000000000004">
      <c r="B62" s="39">
        <f t="shared" si="0"/>
        <v>54</v>
      </c>
      <c r="C62" s="45"/>
      <c r="D62" s="35"/>
      <c r="E62" s="46"/>
      <c r="F62" s="40" t="str" cm="1">
        <f t="array" ref="F62">IFERROR(_xlfn.IFS(AND($G$3=45566,E62="徳島"),VLOOKUP(E62,最低賃金!$A$2:$G$49,2,FALSE),OR($G$3&lt;&gt;45566,E62&lt;&gt;"徳島"),VLOOKUP(E62,最低賃金!$A$2:$G$49,4,FALSE)),"")</f>
        <v/>
      </c>
      <c r="G62" s="50" t="str">
        <f>IFERROR(VLOOKUP(E62,最低賃金!$A$3:$G$49,6,FALSE),"")</f>
        <v/>
      </c>
      <c r="H62" s="45"/>
      <c r="I62" s="36"/>
      <c r="J62" s="54"/>
      <c r="K62" s="51" t="str" cm="1">
        <f t="array" ref="K62">IFERROR(_xlfn.IFS(COUNTBLANK(H62:J62)=3,"",I62="","I列に金額を入力してください",H62="3.時間給",I62,J62="","J列に労働時間を入力してください",H62="1.月給",ROUND(I62/J62,0),H62="2.日給",ROUND(I62/J62,0)),"")</f>
        <v/>
      </c>
      <c r="L62" s="37" t="str" cm="1">
        <f t="array" ref="L62">IFERROR(_xlfn.IFS(E62="","",K62&lt;F62,"×（法定外・特例等対象外です）",K62&lt;G62,"〇",K62&gt;=G62,"ー"),"")</f>
        <v/>
      </c>
      <c r="M62" s="26" t="str" cm="1">
        <f t="array" ref="M62">IFERROR(_xlfn.IFS(COUNTBLANK(D62:K62)=8,"",D62="","←D列に従業員名を姓名（フルネーム）で入力してください。誤変換にお気を付け下さい。",E62="","←E列に都道府県を入力してください。",H62="","←H列に1.月給～3.時間給の選択肢を入力してください",I62="","←I列に金額を入力してください",H62=3,"",J62="","←J列に所定労働時間を入力してください"),"")</f>
        <v/>
      </c>
    </row>
    <row r="63" spans="2:13" ht="22" x14ac:dyDescent="0.55000000000000004">
      <c r="B63" s="39">
        <f t="shared" si="0"/>
        <v>55</v>
      </c>
      <c r="C63" s="45"/>
      <c r="D63" s="35"/>
      <c r="E63" s="46"/>
      <c r="F63" s="40" t="str" cm="1">
        <f t="array" ref="F63">IFERROR(_xlfn.IFS(AND($G$3=45566,E63="徳島"),VLOOKUP(E63,最低賃金!$A$2:$G$49,2,FALSE),OR($G$3&lt;&gt;45566,E63&lt;&gt;"徳島"),VLOOKUP(E63,最低賃金!$A$2:$G$49,4,FALSE)),"")</f>
        <v/>
      </c>
      <c r="G63" s="50" t="str">
        <f>IFERROR(VLOOKUP(E63,最低賃金!$A$3:$G$49,6,FALSE),"")</f>
        <v/>
      </c>
      <c r="H63" s="45"/>
      <c r="I63" s="36"/>
      <c r="J63" s="54"/>
      <c r="K63" s="51" t="str" cm="1">
        <f t="array" ref="K63">IFERROR(_xlfn.IFS(COUNTBLANK(H63:J63)=3,"",I63="","I列に金額を入力してください",H63="3.時間給",I63,J63="","J列に労働時間を入力してください",H63="1.月給",ROUND(I63/J63,0),H63="2.日給",ROUND(I63/J63,0)),"")</f>
        <v/>
      </c>
      <c r="L63" s="37" t="str" cm="1">
        <f t="array" ref="L63">IFERROR(_xlfn.IFS(E63="","",K63&lt;F63,"×（法定外・特例等対象外です）",K63&lt;G63,"〇",K63&gt;=G63,"ー"),"")</f>
        <v/>
      </c>
      <c r="M63" s="26" t="str" cm="1">
        <f t="array" ref="M63">IFERROR(_xlfn.IFS(COUNTBLANK(D63:K63)=8,"",D63="","←D列に従業員名を姓名（フルネーム）で入力してください。誤変換にお気を付け下さい。",E63="","←E列に都道府県を入力してください。",H63="","←H列に1.月給～3.時間給の選択肢を入力してください",I63="","←I列に金額を入力してください",H63=3,"",J63="","←J列に所定労働時間を入力してください"),"")</f>
        <v/>
      </c>
    </row>
    <row r="64" spans="2:13" ht="22" x14ac:dyDescent="0.55000000000000004">
      <c r="B64" s="39">
        <f t="shared" si="0"/>
        <v>56</v>
      </c>
      <c r="C64" s="45"/>
      <c r="D64" s="35"/>
      <c r="E64" s="46"/>
      <c r="F64" s="40" t="str" cm="1">
        <f t="array" ref="F64">IFERROR(_xlfn.IFS(AND($G$3=45566,E64="徳島"),VLOOKUP(E64,最低賃金!$A$2:$G$49,2,FALSE),OR($G$3&lt;&gt;45566,E64&lt;&gt;"徳島"),VLOOKUP(E64,最低賃金!$A$2:$G$49,4,FALSE)),"")</f>
        <v/>
      </c>
      <c r="G64" s="50" t="str">
        <f>IFERROR(VLOOKUP(E64,最低賃金!$A$3:$G$49,6,FALSE),"")</f>
        <v/>
      </c>
      <c r="H64" s="45"/>
      <c r="I64" s="36"/>
      <c r="J64" s="54"/>
      <c r="K64" s="51" t="str" cm="1">
        <f t="array" ref="K64">IFERROR(_xlfn.IFS(COUNTBLANK(H64:J64)=3,"",I64="","I列に金額を入力してください",H64="3.時間給",I64,J64="","J列に労働時間を入力してください",H64="1.月給",ROUND(I64/J64,0),H64="2.日給",ROUND(I64/J64,0)),"")</f>
        <v/>
      </c>
      <c r="L64" s="37" t="str" cm="1">
        <f t="array" ref="L64">IFERROR(_xlfn.IFS(E64="","",K64&lt;F64,"×（法定外・特例等対象外です）",K64&lt;G64,"〇",K64&gt;=G64,"ー"),"")</f>
        <v/>
      </c>
      <c r="M64" s="26" t="str" cm="1">
        <f t="array" ref="M64">IFERROR(_xlfn.IFS(COUNTBLANK(D64:K64)=8,"",D64="","←D列に従業員名を姓名（フルネーム）で入力してください。誤変換にお気を付け下さい。",E64="","←E列に都道府県を入力してください。",H64="","←H列に1.月給～3.時間給の選択肢を入力してください",I64="","←I列に金額を入力してください",H64=3,"",J64="","←J列に所定労働時間を入力してください"),"")</f>
        <v/>
      </c>
    </row>
    <row r="65" spans="2:13" ht="22" x14ac:dyDescent="0.55000000000000004">
      <c r="B65" s="39">
        <f t="shared" si="0"/>
        <v>57</v>
      </c>
      <c r="C65" s="45"/>
      <c r="D65" s="35"/>
      <c r="E65" s="46"/>
      <c r="F65" s="40" t="str" cm="1">
        <f t="array" ref="F65">IFERROR(_xlfn.IFS(AND($G$3=45566,E65="徳島"),VLOOKUP(E65,最低賃金!$A$2:$G$49,2,FALSE),OR($G$3&lt;&gt;45566,E65&lt;&gt;"徳島"),VLOOKUP(E65,最低賃金!$A$2:$G$49,4,FALSE)),"")</f>
        <v/>
      </c>
      <c r="G65" s="50" t="str">
        <f>IFERROR(VLOOKUP(E65,最低賃金!$A$3:$G$49,6,FALSE),"")</f>
        <v/>
      </c>
      <c r="H65" s="45"/>
      <c r="I65" s="36"/>
      <c r="J65" s="54"/>
      <c r="K65" s="51" t="str" cm="1">
        <f t="array" ref="K65">IFERROR(_xlfn.IFS(COUNTBLANK(H65:J65)=3,"",I65="","I列に金額を入力してください",H65="3.時間給",I65,J65="","J列に労働時間を入力してください",H65="1.月給",ROUND(I65/J65,0),H65="2.日給",ROUND(I65/J65,0)),"")</f>
        <v/>
      </c>
      <c r="L65" s="37" t="str" cm="1">
        <f t="array" ref="L65">IFERROR(_xlfn.IFS(E65="","",K65&lt;F65,"×（法定外・特例等対象外です）",K65&lt;G65,"〇",K65&gt;=G65,"ー"),"")</f>
        <v/>
      </c>
      <c r="M65" s="26" t="str" cm="1">
        <f t="array" ref="M65">IFERROR(_xlfn.IFS(COUNTBLANK(D65:K65)=8,"",D65="","←D列に従業員名を姓名（フルネーム）で入力してください。誤変換にお気を付け下さい。",E65="","←E列に都道府県を入力してください。",H65="","←H列に1.月給～3.時間給の選択肢を入力してください",I65="","←I列に金額を入力してください",H65=3,"",J65="","←J列に所定労働時間を入力してください"),"")</f>
        <v/>
      </c>
    </row>
    <row r="66" spans="2:13" ht="22" x14ac:dyDescent="0.55000000000000004">
      <c r="B66" s="39">
        <f t="shared" si="0"/>
        <v>58</v>
      </c>
      <c r="C66" s="45"/>
      <c r="D66" s="35"/>
      <c r="E66" s="46"/>
      <c r="F66" s="40" t="str" cm="1">
        <f t="array" ref="F66">IFERROR(_xlfn.IFS(AND($G$3=45566,E66="徳島"),VLOOKUP(E66,最低賃金!$A$2:$G$49,2,FALSE),OR($G$3&lt;&gt;45566,E66&lt;&gt;"徳島"),VLOOKUP(E66,最低賃金!$A$2:$G$49,4,FALSE)),"")</f>
        <v/>
      </c>
      <c r="G66" s="50" t="str">
        <f>IFERROR(VLOOKUP(E66,最低賃金!$A$3:$G$49,6,FALSE),"")</f>
        <v/>
      </c>
      <c r="H66" s="45"/>
      <c r="I66" s="36"/>
      <c r="J66" s="54"/>
      <c r="K66" s="51" t="str" cm="1">
        <f t="array" ref="K66">IFERROR(_xlfn.IFS(COUNTBLANK(H66:J66)=3,"",I66="","I列に金額を入力してください",H66="3.時間給",I66,J66="","J列に労働時間を入力してください",H66="1.月給",ROUND(I66/J66,0),H66="2.日給",ROUND(I66/J66,0)),"")</f>
        <v/>
      </c>
      <c r="L66" s="37" t="str" cm="1">
        <f t="array" ref="L66">IFERROR(_xlfn.IFS(E66="","",K66&lt;F66,"×（法定外・特例等対象外です）",K66&lt;G66,"〇",K66&gt;=G66,"ー"),"")</f>
        <v/>
      </c>
      <c r="M66" s="26" t="str" cm="1">
        <f t="array" ref="M66">IFERROR(_xlfn.IFS(COUNTBLANK(D66:K66)=8,"",D66="","←D列に従業員名を姓名（フルネーム）で入力してください。誤変換にお気を付け下さい。",E66="","←E列に都道府県を入力してください。",H66="","←H列に1.月給～3.時間給の選択肢を入力してください",I66="","←I列に金額を入力してください",H66=3,"",J66="","←J列に所定労働時間を入力してください"),"")</f>
        <v/>
      </c>
    </row>
    <row r="67" spans="2:13" ht="22" x14ac:dyDescent="0.55000000000000004">
      <c r="B67" s="39">
        <f t="shared" si="0"/>
        <v>59</v>
      </c>
      <c r="C67" s="45"/>
      <c r="D67" s="35"/>
      <c r="E67" s="46"/>
      <c r="F67" s="40" t="str" cm="1">
        <f t="array" ref="F67">IFERROR(_xlfn.IFS(AND($G$3=45566,E67="徳島"),VLOOKUP(E67,最低賃金!$A$2:$G$49,2,FALSE),OR($G$3&lt;&gt;45566,E67&lt;&gt;"徳島"),VLOOKUP(E67,最低賃金!$A$2:$G$49,4,FALSE)),"")</f>
        <v/>
      </c>
      <c r="G67" s="50" t="str">
        <f>IFERROR(VLOOKUP(E67,最低賃金!$A$3:$G$49,6,FALSE),"")</f>
        <v/>
      </c>
      <c r="H67" s="45"/>
      <c r="I67" s="36"/>
      <c r="J67" s="54"/>
      <c r="K67" s="51" t="str" cm="1">
        <f t="array" ref="K67">IFERROR(_xlfn.IFS(COUNTBLANK(H67:J67)=3,"",I67="","I列に金額を入力してください",H67="3.時間給",I67,J67="","J列に労働時間を入力してください",H67="1.月給",ROUND(I67/J67,0),H67="2.日給",ROUND(I67/J67,0)),"")</f>
        <v/>
      </c>
      <c r="L67" s="37" t="str" cm="1">
        <f t="array" ref="L67">IFERROR(_xlfn.IFS(E67="","",K67&lt;F67,"×（法定外・特例等対象外です）",K67&lt;G67,"〇",K67&gt;=G67,"ー"),"")</f>
        <v/>
      </c>
      <c r="M67" s="26" t="str" cm="1">
        <f t="array" ref="M67">IFERROR(_xlfn.IFS(COUNTBLANK(D67:K67)=8,"",D67="","←D列に従業員名を姓名（フルネーム）で入力してください。誤変換にお気を付け下さい。",E67="","←E列に都道府県を入力してください。",H67="","←H列に1.月給～3.時間給の選択肢を入力してください",I67="","←I列に金額を入力してください",H67=3,"",J67="","←J列に所定労働時間を入力してください"),"")</f>
        <v/>
      </c>
    </row>
    <row r="68" spans="2:13" ht="22" x14ac:dyDescent="0.55000000000000004">
      <c r="B68" s="39">
        <f t="shared" si="0"/>
        <v>60</v>
      </c>
      <c r="C68" s="45"/>
      <c r="D68" s="35"/>
      <c r="E68" s="46"/>
      <c r="F68" s="40" t="str" cm="1">
        <f t="array" ref="F68">IFERROR(_xlfn.IFS(AND($G$3=45566,E68="徳島"),VLOOKUP(E68,最低賃金!$A$2:$G$49,2,FALSE),OR($G$3&lt;&gt;45566,E68&lt;&gt;"徳島"),VLOOKUP(E68,最低賃金!$A$2:$G$49,4,FALSE)),"")</f>
        <v/>
      </c>
      <c r="G68" s="50" t="str">
        <f>IFERROR(VLOOKUP(E68,最低賃金!$A$3:$G$49,6,FALSE),"")</f>
        <v/>
      </c>
      <c r="H68" s="45"/>
      <c r="I68" s="36"/>
      <c r="J68" s="54"/>
      <c r="K68" s="51" t="str" cm="1">
        <f t="array" ref="K68">IFERROR(_xlfn.IFS(COUNTBLANK(H68:J68)=3,"",I68="","I列に金額を入力してください",H68="3.時間給",I68,J68="","J列に労働時間を入力してください",H68="1.月給",ROUND(I68/J68,0),H68="2.日給",ROUND(I68/J68,0)),"")</f>
        <v/>
      </c>
      <c r="L68" s="37" t="str" cm="1">
        <f t="array" ref="L68">IFERROR(_xlfn.IFS(E68="","",K68&lt;F68,"×（法定外・特例等対象外です）",K68&lt;G68,"〇",K68&gt;=G68,"ー"),"")</f>
        <v/>
      </c>
      <c r="M68" s="26" t="str" cm="1">
        <f t="array" ref="M68">IFERROR(_xlfn.IFS(COUNTBLANK(D68:K68)=8,"",D68="","←D列に従業員名を姓名（フルネーム）で入力してください。誤変換にお気を付け下さい。",E68="","←E列に都道府県を入力してください。",H68="","←H列に1.月給～3.時間給の選択肢を入力してください",I68="","←I列に金額を入力してください",H68=3,"",J68="","←J列に所定労働時間を入力してください"),"")</f>
        <v/>
      </c>
    </row>
    <row r="69" spans="2:13" ht="22" x14ac:dyDescent="0.55000000000000004">
      <c r="B69" s="39">
        <f t="shared" si="0"/>
        <v>61</v>
      </c>
      <c r="C69" s="45"/>
      <c r="D69" s="35"/>
      <c r="E69" s="46"/>
      <c r="F69" s="40" t="str" cm="1">
        <f t="array" ref="F69">IFERROR(_xlfn.IFS(AND($G$3=45566,E69="徳島"),VLOOKUP(E69,最低賃金!$A$2:$G$49,2,FALSE),OR($G$3&lt;&gt;45566,E69&lt;&gt;"徳島"),VLOOKUP(E69,最低賃金!$A$2:$G$49,4,FALSE)),"")</f>
        <v/>
      </c>
      <c r="G69" s="50" t="str">
        <f>IFERROR(VLOOKUP(E69,最低賃金!$A$3:$G$49,6,FALSE),"")</f>
        <v/>
      </c>
      <c r="H69" s="45"/>
      <c r="I69" s="36"/>
      <c r="J69" s="54"/>
      <c r="K69" s="51" t="str" cm="1">
        <f t="array" ref="K69">IFERROR(_xlfn.IFS(COUNTBLANK(H69:J69)=3,"",I69="","I列に金額を入力してください",H69="3.時間給",I69,J69="","J列に労働時間を入力してください",H69="1.月給",ROUND(I69/J69,0),H69="2.日給",ROUND(I69/J69,0)),"")</f>
        <v/>
      </c>
      <c r="L69" s="37" t="str" cm="1">
        <f t="array" ref="L69">IFERROR(_xlfn.IFS(E69="","",K69&lt;F69,"×（法定外・特例等対象外です）",K69&lt;G69,"〇",K69&gt;=G69,"ー"),"")</f>
        <v/>
      </c>
      <c r="M69" s="26" t="str" cm="1">
        <f t="array" ref="M69">IFERROR(_xlfn.IFS(COUNTBLANK(D69:K69)=8,"",D69="","←D列に従業員名を姓名（フルネーム）で入力してください。誤変換にお気を付け下さい。",E69="","←E列に都道府県を入力してください。",H69="","←H列に1.月給～3.時間給の選択肢を入力してください",I69="","←I列に金額を入力してください",H69=3,"",J69="","←J列に所定労働時間を入力してください"),"")</f>
        <v/>
      </c>
    </row>
    <row r="70" spans="2:13" ht="22" x14ac:dyDescent="0.55000000000000004">
      <c r="B70" s="39">
        <f t="shared" si="0"/>
        <v>62</v>
      </c>
      <c r="C70" s="45"/>
      <c r="D70" s="35"/>
      <c r="E70" s="46"/>
      <c r="F70" s="40" t="str" cm="1">
        <f t="array" ref="F70">IFERROR(_xlfn.IFS(AND($G$3=45566,E70="徳島"),VLOOKUP(E70,最低賃金!$A$2:$G$49,2,FALSE),OR($G$3&lt;&gt;45566,E70&lt;&gt;"徳島"),VLOOKUP(E70,最低賃金!$A$2:$G$49,4,FALSE)),"")</f>
        <v/>
      </c>
      <c r="G70" s="50" t="str">
        <f>IFERROR(VLOOKUP(E70,最低賃金!$A$3:$G$49,6,FALSE),"")</f>
        <v/>
      </c>
      <c r="H70" s="45"/>
      <c r="I70" s="36"/>
      <c r="J70" s="54"/>
      <c r="K70" s="51" t="str" cm="1">
        <f t="array" ref="K70">IFERROR(_xlfn.IFS(COUNTBLANK(H70:J70)=3,"",I70="","I列に金額を入力してください",H70="3.時間給",I70,J70="","J列に労働時間を入力してください",H70="1.月給",ROUND(I70/J70,0),H70="2.日給",ROUND(I70/J70,0)),"")</f>
        <v/>
      </c>
      <c r="L70" s="37" t="str" cm="1">
        <f t="array" ref="L70">IFERROR(_xlfn.IFS(E70="","",K70&lt;F70,"×（法定外・特例等対象外です）",K70&lt;G70,"〇",K70&gt;=G70,"ー"),"")</f>
        <v/>
      </c>
      <c r="M70" s="26" t="str" cm="1">
        <f t="array" ref="M70">IFERROR(_xlfn.IFS(COUNTBLANK(D70:K70)=8,"",D70="","←D列に従業員名を姓名（フルネーム）で入力してください。誤変換にお気を付け下さい。",E70="","←E列に都道府県を入力してください。",H70="","←H列に1.月給～3.時間給の選択肢を入力してください",I70="","←I列に金額を入力してください",H70=3,"",J70="","←J列に所定労働時間を入力してください"),"")</f>
        <v/>
      </c>
    </row>
    <row r="71" spans="2:13" ht="22" x14ac:dyDescent="0.55000000000000004">
      <c r="B71" s="39">
        <f t="shared" si="0"/>
        <v>63</v>
      </c>
      <c r="C71" s="45"/>
      <c r="D71" s="35"/>
      <c r="E71" s="46"/>
      <c r="F71" s="40" t="str" cm="1">
        <f t="array" ref="F71">IFERROR(_xlfn.IFS(AND($G$3=45566,E71="徳島"),VLOOKUP(E71,最低賃金!$A$2:$G$49,2,FALSE),OR($G$3&lt;&gt;45566,E71&lt;&gt;"徳島"),VLOOKUP(E71,最低賃金!$A$2:$G$49,4,FALSE)),"")</f>
        <v/>
      </c>
      <c r="G71" s="50" t="str">
        <f>IFERROR(VLOOKUP(E71,最低賃金!$A$3:$G$49,6,FALSE),"")</f>
        <v/>
      </c>
      <c r="H71" s="45"/>
      <c r="I71" s="36"/>
      <c r="J71" s="54"/>
      <c r="K71" s="51" t="str" cm="1">
        <f t="array" ref="K71">IFERROR(_xlfn.IFS(COUNTBLANK(H71:J71)=3,"",I71="","I列に金額を入力してください",H71="3.時間給",I71,J71="","J列に労働時間を入力してください",H71="1.月給",ROUND(I71/J71,0),H71="2.日給",ROUND(I71/J71,0)),"")</f>
        <v/>
      </c>
      <c r="L71" s="37" t="str" cm="1">
        <f t="array" ref="L71">IFERROR(_xlfn.IFS(E71="","",K71&lt;F71,"×（法定外・特例等対象外です）",K71&lt;G71,"〇",K71&gt;=G71,"ー"),"")</f>
        <v/>
      </c>
      <c r="M71" s="26" t="str" cm="1">
        <f t="array" ref="M71">IFERROR(_xlfn.IFS(COUNTBLANK(D71:K71)=8,"",D71="","←D列に従業員名を姓名（フルネーム）で入力してください。誤変換にお気を付け下さい。",E71="","←E列に都道府県を入力してください。",H71="","←H列に1.月給～3.時間給の選択肢を入力してください",I71="","←I列に金額を入力してください",H71=3,"",J71="","←J列に所定労働時間を入力してください"),"")</f>
        <v/>
      </c>
    </row>
    <row r="72" spans="2:13" ht="22" x14ac:dyDescent="0.55000000000000004">
      <c r="B72" s="39">
        <f t="shared" si="0"/>
        <v>64</v>
      </c>
      <c r="C72" s="45"/>
      <c r="D72" s="35"/>
      <c r="E72" s="46"/>
      <c r="F72" s="40" t="str" cm="1">
        <f t="array" ref="F72">IFERROR(_xlfn.IFS(AND($G$3=45566,E72="徳島"),VLOOKUP(E72,最低賃金!$A$2:$G$49,2,FALSE),OR($G$3&lt;&gt;45566,E72&lt;&gt;"徳島"),VLOOKUP(E72,最低賃金!$A$2:$G$49,4,FALSE)),"")</f>
        <v/>
      </c>
      <c r="G72" s="50" t="str">
        <f>IFERROR(VLOOKUP(E72,最低賃金!$A$3:$G$49,6,FALSE),"")</f>
        <v/>
      </c>
      <c r="H72" s="45"/>
      <c r="I72" s="36"/>
      <c r="J72" s="54"/>
      <c r="K72" s="51" t="str" cm="1">
        <f t="array" ref="K72">IFERROR(_xlfn.IFS(COUNTBLANK(H72:J72)=3,"",I72="","I列に金額を入力してください",H72="3.時間給",I72,J72="","J列に労働時間を入力してください",H72="1.月給",ROUND(I72/J72,0),H72="2.日給",ROUND(I72/J72,0)),"")</f>
        <v/>
      </c>
      <c r="L72" s="37" t="str" cm="1">
        <f t="array" ref="L72">IFERROR(_xlfn.IFS(E72="","",K72&lt;F72,"×（法定外・特例等対象外です）",K72&lt;G72,"〇",K72&gt;=G72,"ー"),"")</f>
        <v/>
      </c>
      <c r="M72" s="26" t="str" cm="1">
        <f t="array" ref="M72">IFERROR(_xlfn.IFS(COUNTBLANK(D72:K72)=8,"",D72="","←D列に従業員名を姓名（フルネーム）で入力してください。誤変換にお気を付け下さい。",E72="","←E列に都道府県を入力してください。",H72="","←H列に1.月給～3.時間給の選択肢を入力してください",I72="","←I列に金額を入力してください",H72=3,"",J72="","←J列に所定労働時間を入力してください"),"")</f>
        <v/>
      </c>
    </row>
    <row r="73" spans="2:13" ht="22" x14ac:dyDescent="0.55000000000000004">
      <c r="B73" s="39">
        <f t="shared" si="0"/>
        <v>65</v>
      </c>
      <c r="C73" s="45"/>
      <c r="D73" s="35"/>
      <c r="E73" s="46"/>
      <c r="F73" s="40" t="str" cm="1">
        <f t="array" ref="F73">IFERROR(_xlfn.IFS(AND($G$3=45566,E73="徳島"),VLOOKUP(E73,最低賃金!$A$2:$G$49,2,FALSE),OR($G$3&lt;&gt;45566,E73&lt;&gt;"徳島"),VLOOKUP(E73,最低賃金!$A$2:$G$49,4,FALSE)),"")</f>
        <v/>
      </c>
      <c r="G73" s="50" t="str">
        <f>IFERROR(VLOOKUP(E73,最低賃金!$A$3:$G$49,6,FALSE),"")</f>
        <v/>
      </c>
      <c r="H73" s="45"/>
      <c r="I73" s="36"/>
      <c r="J73" s="54"/>
      <c r="K73" s="51" t="str" cm="1">
        <f t="array" ref="K73">IFERROR(_xlfn.IFS(COUNTBLANK(H73:J73)=3,"",I73="","I列に金額を入力してください",H73="3.時間給",I73,J73="","J列に労働時間を入力してください",H73="1.月給",ROUND(I73/J73,0),H73="2.日給",ROUND(I73/J73,0)),"")</f>
        <v/>
      </c>
      <c r="L73" s="37" t="str" cm="1">
        <f t="array" ref="L73">IFERROR(_xlfn.IFS(E73="","",K73&lt;F73,"×（法定外・特例等対象外です）",K73&lt;G73,"〇",K73&gt;=G73,"ー"),"")</f>
        <v/>
      </c>
      <c r="M73" s="26" t="str" cm="1">
        <f t="array" ref="M73">IFERROR(_xlfn.IFS(COUNTBLANK(D73:K73)=8,"",D73="","←D列に従業員名を姓名（フルネーム）で入力してください。誤変換にお気を付け下さい。",E73="","←E列に都道府県を入力してください。",H73="","←H列に1.月給～3.時間給の選択肢を入力してください",I73="","←I列に金額を入力してください",H73=3,"",J73="","←J列に所定労働時間を入力してください"),"")</f>
        <v/>
      </c>
    </row>
    <row r="74" spans="2:13" ht="22" x14ac:dyDescent="0.55000000000000004">
      <c r="B74" s="39">
        <f t="shared" ref="B74:B137" si="1">ROW()-8</f>
        <v>66</v>
      </c>
      <c r="C74" s="45"/>
      <c r="D74" s="35"/>
      <c r="E74" s="46"/>
      <c r="F74" s="40" t="str" cm="1">
        <f t="array" ref="F74">IFERROR(_xlfn.IFS(AND($G$3=45566,E74="徳島"),VLOOKUP(E74,最低賃金!$A$2:$G$49,2,FALSE),OR($G$3&lt;&gt;45566,E74&lt;&gt;"徳島"),VLOOKUP(E74,最低賃金!$A$2:$G$49,4,FALSE)),"")</f>
        <v/>
      </c>
      <c r="G74" s="50" t="str">
        <f>IFERROR(VLOOKUP(E74,最低賃金!$A$3:$G$49,6,FALSE),"")</f>
        <v/>
      </c>
      <c r="H74" s="45"/>
      <c r="I74" s="36"/>
      <c r="J74" s="54"/>
      <c r="K74" s="51" t="str" cm="1">
        <f t="array" ref="K74">IFERROR(_xlfn.IFS(COUNTBLANK(H74:J74)=3,"",I74="","I列に金額を入力してください",H74="3.時間給",I74,J74="","J列に労働時間を入力してください",H74="1.月給",ROUND(I74/J74,0),H74="2.日給",ROUND(I74/J74,0)),"")</f>
        <v/>
      </c>
      <c r="L74" s="37" t="str" cm="1">
        <f t="array" ref="L74">IFERROR(_xlfn.IFS(E74="","",K74&lt;F74,"×（法定外・特例等対象外です）",K74&lt;G74,"〇",K74&gt;=G74,"ー"),"")</f>
        <v/>
      </c>
      <c r="M74" s="26" t="str" cm="1">
        <f t="array" ref="M74">IFERROR(_xlfn.IFS(COUNTBLANK(D74:K74)=8,"",D74="","←D列に従業員名を姓名（フルネーム）で入力してください。誤変換にお気を付け下さい。",E74="","←E列に都道府県を入力してください。",H74="","←H列に1.月給～3.時間給の選択肢を入力してください",I74="","←I列に金額を入力してください",H74=3,"",J74="","←J列に所定労働時間を入力してください"),"")</f>
        <v/>
      </c>
    </row>
    <row r="75" spans="2:13" ht="22" x14ac:dyDescent="0.55000000000000004">
      <c r="B75" s="39">
        <f t="shared" si="1"/>
        <v>67</v>
      </c>
      <c r="C75" s="45"/>
      <c r="D75" s="35"/>
      <c r="E75" s="46"/>
      <c r="F75" s="40" t="str" cm="1">
        <f t="array" ref="F75">IFERROR(_xlfn.IFS(AND($G$3=45566,E75="徳島"),VLOOKUP(E75,最低賃金!$A$2:$G$49,2,FALSE),OR($G$3&lt;&gt;45566,E75&lt;&gt;"徳島"),VLOOKUP(E75,最低賃金!$A$2:$G$49,4,FALSE)),"")</f>
        <v/>
      </c>
      <c r="G75" s="50" t="str">
        <f>IFERROR(VLOOKUP(E75,最低賃金!$A$3:$G$49,6,FALSE),"")</f>
        <v/>
      </c>
      <c r="H75" s="45"/>
      <c r="I75" s="36"/>
      <c r="J75" s="54"/>
      <c r="K75" s="51" t="str" cm="1">
        <f t="array" ref="K75">IFERROR(_xlfn.IFS(COUNTBLANK(H75:J75)=3,"",I75="","I列に金額を入力してください",H75="3.時間給",I75,J75="","J列に労働時間を入力してください",H75="1.月給",ROUND(I75/J75,0),H75="2.日給",ROUND(I75/J75,0)),"")</f>
        <v/>
      </c>
      <c r="L75" s="37" t="str" cm="1">
        <f t="array" ref="L75">IFERROR(_xlfn.IFS(E75="","",K75&lt;F75,"×（法定外・特例等対象外です）",K75&lt;G75,"〇",K75&gt;=G75,"ー"),"")</f>
        <v/>
      </c>
      <c r="M75" s="26" t="str" cm="1">
        <f t="array" ref="M75">IFERROR(_xlfn.IFS(COUNTBLANK(D75:K75)=8,"",D75="","←D列に従業員名を姓名（フルネーム）で入力してください。誤変換にお気を付け下さい。",E75="","←E列に都道府県を入力してください。",H75="","←H列に1.月給～3.時間給の選択肢を入力してください",I75="","←I列に金額を入力してください",H75=3,"",J75="","←J列に所定労働時間を入力してください"),"")</f>
        <v/>
      </c>
    </row>
    <row r="76" spans="2:13" ht="22" x14ac:dyDescent="0.55000000000000004">
      <c r="B76" s="39">
        <f t="shared" si="1"/>
        <v>68</v>
      </c>
      <c r="C76" s="45"/>
      <c r="D76" s="35"/>
      <c r="E76" s="46"/>
      <c r="F76" s="40" t="str" cm="1">
        <f t="array" ref="F76">IFERROR(_xlfn.IFS(AND($G$3=45566,E76="徳島"),VLOOKUP(E76,最低賃金!$A$2:$G$49,2,FALSE),OR($G$3&lt;&gt;45566,E76&lt;&gt;"徳島"),VLOOKUP(E76,最低賃金!$A$2:$G$49,4,FALSE)),"")</f>
        <v/>
      </c>
      <c r="G76" s="50" t="str">
        <f>IFERROR(VLOOKUP(E76,最低賃金!$A$3:$G$49,6,FALSE),"")</f>
        <v/>
      </c>
      <c r="H76" s="45"/>
      <c r="I76" s="36"/>
      <c r="J76" s="54"/>
      <c r="K76" s="51" t="str" cm="1">
        <f t="array" ref="K76">IFERROR(_xlfn.IFS(COUNTBLANK(H76:J76)=3,"",I76="","I列に金額を入力してください",H76="3.時間給",I76,J76="","J列に労働時間を入力してください",H76="1.月給",ROUND(I76/J76,0),H76="2.日給",ROUND(I76/J76,0)),"")</f>
        <v/>
      </c>
      <c r="L76" s="37" t="str" cm="1">
        <f t="array" ref="L76">IFERROR(_xlfn.IFS(E76="","",K76&lt;F76,"×（法定外・特例等対象外です）",K76&lt;G76,"〇",K76&gt;=G76,"ー"),"")</f>
        <v/>
      </c>
      <c r="M76" s="26" t="str" cm="1">
        <f t="array" ref="M76">IFERROR(_xlfn.IFS(COUNTBLANK(D76:K76)=8,"",D76="","←D列に従業員名を姓名（フルネーム）で入力してください。誤変換にお気を付け下さい。",E76="","←E列に都道府県を入力してください。",H76="","←H列に1.月給～3.時間給の選択肢を入力してください",I76="","←I列に金額を入力してください",H76=3,"",J76="","←J列に所定労働時間を入力してください"),"")</f>
        <v/>
      </c>
    </row>
    <row r="77" spans="2:13" ht="22" x14ac:dyDescent="0.55000000000000004">
      <c r="B77" s="39">
        <f t="shared" si="1"/>
        <v>69</v>
      </c>
      <c r="C77" s="45"/>
      <c r="D77" s="35"/>
      <c r="E77" s="46"/>
      <c r="F77" s="40" t="str" cm="1">
        <f t="array" ref="F77">IFERROR(_xlfn.IFS(AND($G$3=45566,E77="徳島"),VLOOKUP(E77,最低賃金!$A$2:$G$49,2,FALSE),OR($G$3&lt;&gt;45566,E77&lt;&gt;"徳島"),VLOOKUP(E77,最低賃金!$A$2:$G$49,4,FALSE)),"")</f>
        <v/>
      </c>
      <c r="G77" s="50" t="str">
        <f>IFERROR(VLOOKUP(E77,最低賃金!$A$3:$G$49,6,FALSE),"")</f>
        <v/>
      </c>
      <c r="H77" s="45"/>
      <c r="I77" s="36"/>
      <c r="J77" s="54"/>
      <c r="K77" s="51" t="str" cm="1">
        <f t="array" ref="K77">IFERROR(_xlfn.IFS(COUNTBLANK(H77:J77)=3,"",I77="","I列に金額を入力してください",H77="3.時間給",I77,J77="","J列に労働時間を入力してください",H77="1.月給",ROUND(I77/J77,0),H77="2.日給",ROUND(I77/J77,0)),"")</f>
        <v/>
      </c>
      <c r="L77" s="37" t="str" cm="1">
        <f t="array" ref="L77">IFERROR(_xlfn.IFS(E77="","",K77&lt;F77,"×（法定外・特例等対象外です）",K77&lt;G77,"〇",K77&gt;=G77,"ー"),"")</f>
        <v/>
      </c>
      <c r="M77" s="26" t="str" cm="1">
        <f t="array" ref="M77">IFERROR(_xlfn.IFS(COUNTBLANK(D77:K77)=8,"",D77="","←D列に従業員名を姓名（フルネーム）で入力してください。誤変換にお気を付け下さい。",E77="","←E列に都道府県を入力してください。",H77="","←H列に1.月給～3.時間給の選択肢を入力してください",I77="","←I列に金額を入力してください",H77=3,"",J77="","←J列に所定労働時間を入力してください"),"")</f>
        <v/>
      </c>
    </row>
    <row r="78" spans="2:13" ht="22" x14ac:dyDescent="0.55000000000000004">
      <c r="B78" s="39">
        <f t="shared" si="1"/>
        <v>70</v>
      </c>
      <c r="C78" s="45"/>
      <c r="D78" s="35"/>
      <c r="E78" s="46"/>
      <c r="F78" s="40" t="str" cm="1">
        <f t="array" ref="F78">IFERROR(_xlfn.IFS(AND($G$3=45566,E78="徳島"),VLOOKUP(E78,最低賃金!$A$2:$G$49,2,FALSE),OR($G$3&lt;&gt;45566,E78&lt;&gt;"徳島"),VLOOKUP(E78,最低賃金!$A$2:$G$49,4,FALSE)),"")</f>
        <v/>
      </c>
      <c r="G78" s="50" t="str">
        <f>IFERROR(VLOOKUP(E78,最低賃金!$A$3:$G$49,6,FALSE),"")</f>
        <v/>
      </c>
      <c r="H78" s="45"/>
      <c r="I78" s="36"/>
      <c r="J78" s="54"/>
      <c r="K78" s="51" t="str" cm="1">
        <f t="array" ref="K78">IFERROR(_xlfn.IFS(COUNTBLANK(H78:J78)=3,"",I78="","I列に金額を入力してください",H78="3.時間給",I78,J78="","J列に労働時間を入力してください",H78="1.月給",ROUND(I78/J78,0),H78="2.日給",ROUND(I78/J78,0)),"")</f>
        <v/>
      </c>
      <c r="L78" s="37" t="str" cm="1">
        <f t="array" ref="L78">IFERROR(_xlfn.IFS(E78="","",K78&lt;F78,"×（法定外・特例等対象外です）",K78&lt;G78,"〇",K78&gt;=G78,"ー"),"")</f>
        <v/>
      </c>
      <c r="M78" s="26" t="str" cm="1">
        <f t="array" ref="M78">IFERROR(_xlfn.IFS(COUNTBLANK(D78:K78)=8,"",D78="","←D列に従業員名を姓名（フルネーム）で入力してください。誤変換にお気を付け下さい。",E78="","←E列に都道府県を入力してください。",H78="","←H列に1.月給～3.時間給の選択肢を入力してください",I78="","←I列に金額を入力してください",H78=3,"",J78="","←J列に所定労働時間を入力してください"),"")</f>
        <v/>
      </c>
    </row>
    <row r="79" spans="2:13" ht="22" x14ac:dyDescent="0.55000000000000004">
      <c r="B79" s="39">
        <f t="shared" si="1"/>
        <v>71</v>
      </c>
      <c r="C79" s="45"/>
      <c r="D79" s="35"/>
      <c r="E79" s="46"/>
      <c r="F79" s="40" t="str" cm="1">
        <f t="array" ref="F79">IFERROR(_xlfn.IFS(AND($G$3=45566,E79="徳島"),VLOOKUP(E79,最低賃金!$A$2:$G$49,2,FALSE),OR($G$3&lt;&gt;45566,E79&lt;&gt;"徳島"),VLOOKUP(E79,最低賃金!$A$2:$G$49,4,FALSE)),"")</f>
        <v/>
      </c>
      <c r="G79" s="50" t="str">
        <f>IFERROR(VLOOKUP(E79,最低賃金!$A$3:$G$49,6,FALSE),"")</f>
        <v/>
      </c>
      <c r="H79" s="45"/>
      <c r="I79" s="36"/>
      <c r="J79" s="54"/>
      <c r="K79" s="51" t="str" cm="1">
        <f t="array" ref="K79">IFERROR(_xlfn.IFS(COUNTBLANK(H79:J79)=3,"",I79="","I列に金額を入力してください",H79="3.時間給",I79,J79="","J列に労働時間を入力してください",H79="1.月給",ROUND(I79/J79,0),H79="2.日給",ROUND(I79/J79,0)),"")</f>
        <v/>
      </c>
      <c r="L79" s="37" t="str" cm="1">
        <f t="array" ref="L79">IFERROR(_xlfn.IFS(E79="","",K79&lt;F79,"×（法定外・特例等対象外です）",K79&lt;G79,"〇",K79&gt;=G79,"ー"),"")</f>
        <v/>
      </c>
      <c r="M79" s="26" t="str" cm="1">
        <f t="array" ref="M79">IFERROR(_xlfn.IFS(COUNTBLANK(D79:K79)=8,"",D79="","←D列に従業員名を姓名（フルネーム）で入力してください。誤変換にお気を付け下さい。",E79="","←E列に都道府県を入力してください。",H79="","←H列に1.月給～3.時間給の選択肢を入力してください",I79="","←I列に金額を入力してください",H79=3,"",J79="","←J列に所定労働時間を入力してください"),"")</f>
        <v/>
      </c>
    </row>
    <row r="80" spans="2:13" ht="22" x14ac:dyDescent="0.55000000000000004">
      <c r="B80" s="39">
        <f t="shared" si="1"/>
        <v>72</v>
      </c>
      <c r="C80" s="45"/>
      <c r="D80" s="35"/>
      <c r="E80" s="46"/>
      <c r="F80" s="40" t="str" cm="1">
        <f t="array" ref="F80">IFERROR(_xlfn.IFS(AND($G$3=45566,E80="徳島"),VLOOKUP(E80,最低賃金!$A$2:$G$49,2,FALSE),OR($G$3&lt;&gt;45566,E80&lt;&gt;"徳島"),VLOOKUP(E80,最低賃金!$A$2:$G$49,4,FALSE)),"")</f>
        <v/>
      </c>
      <c r="G80" s="50" t="str">
        <f>IFERROR(VLOOKUP(E80,最低賃金!$A$3:$G$49,6,FALSE),"")</f>
        <v/>
      </c>
      <c r="H80" s="45"/>
      <c r="I80" s="36"/>
      <c r="J80" s="54"/>
      <c r="K80" s="51" t="str" cm="1">
        <f t="array" ref="K80">IFERROR(_xlfn.IFS(COUNTBLANK(H80:J80)=3,"",I80="","I列に金額を入力してください",H80="3.時間給",I80,J80="","J列に労働時間を入力してください",H80="1.月給",ROUND(I80/J80,0),H80="2.日給",ROUND(I80/J80,0)),"")</f>
        <v/>
      </c>
      <c r="L80" s="37" t="str" cm="1">
        <f t="array" ref="L80">IFERROR(_xlfn.IFS(E80="","",K80&lt;F80,"×（法定外・特例等対象外です）",K80&lt;G80,"〇",K80&gt;=G80,"ー"),"")</f>
        <v/>
      </c>
      <c r="M80" s="26" t="str" cm="1">
        <f t="array" ref="M80">IFERROR(_xlfn.IFS(COUNTBLANK(D80:K80)=8,"",D80="","←D列に従業員名を姓名（フルネーム）で入力してください。誤変換にお気を付け下さい。",E80="","←E列に都道府県を入力してください。",H80="","←H列に1.月給～3.時間給の選択肢を入力してください",I80="","←I列に金額を入力してください",H80=3,"",J80="","←J列に所定労働時間を入力してください"),"")</f>
        <v/>
      </c>
    </row>
    <row r="81" spans="2:13" ht="22" x14ac:dyDescent="0.55000000000000004">
      <c r="B81" s="39">
        <f t="shared" si="1"/>
        <v>73</v>
      </c>
      <c r="C81" s="45"/>
      <c r="D81" s="35"/>
      <c r="E81" s="46"/>
      <c r="F81" s="40" t="str" cm="1">
        <f t="array" ref="F81">IFERROR(_xlfn.IFS(AND($G$3=45566,E81="徳島"),VLOOKUP(E81,最低賃金!$A$2:$G$49,2,FALSE),OR($G$3&lt;&gt;45566,E81&lt;&gt;"徳島"),VLOOKUP(E81,最低賃金!$A$2:$G$49,4,FALSE)),"")</f>
        <v/>
      </c>
      <c r="G81" s="50" t="str">
        <f>IFERROR(VLOOKUP(E81,最低賃金!$A$3:$G$49,6,FALSE),"")</f>
        <v/>
      </c>
      <c r="H81" s="45"/>
      <c r="I81" s="36"/>
      <c r="J81" s="54"/>
      <c r="K81" s="51" t="str" cm="1">
        <f t="array" ref="K81">IFERROR(_xlfn.IFS(COUNTBLANK(H81:J81)=3,"",I81="","I列に金額を入力してください",H81="3.時間給",I81,J81="","J列に労働時間を入力してください",H81="1.月給",ROUND(I81/J81,0),H81="2.日給",ROUND(I81/J81,0)),"")</f>
        <v/>
      </c>
      <c r="L81" s="37" t="str" cm="1">
        <f t="array" ref="L81">IFERROR(_xlfn.IFS(E81="","",K81&lt;F81,"×（法定外・特例等対象外です）",K81&lt;G81,"〇",K81&gt;=G81,"ー"),"")</f>
        <v/>
      </c>
      <c r="M81" s="26" t="str" cm="1">
        <f t="array" ref="M81">IFERROR(_xlfn.IFS(COUNTBLANK(D81:K81)=8,"",D81="","←D列に従業員名を姓名（フルネーム）で入力してください。誤変換にお気を付け下さい。",E81="","←E列に都道府県を入力してください。",H81="","←H列に1.月給～3.時間給の選択肢を入力してください",I81="","←I列に金額を入力してください",H81=3,"",J81="","←J列に所定労働時間を入力してください"),"")</f>
        <v/>
      </c>
    </row>
    <row r="82" spans="2:13" ht="22" x14ac:dyDescent="0.55000000000000004">
      <c r="B82" s="39">
        <f t="shared" si="1"/>
        <v>74</v>
      </c>
      <c r="C82" s="45"/>
      <c r="D82" s="35"/>
      <c r="E82" s="46"/>
      <c r="F82" s="40" t="str" cm="1">
        <f t="array" ref="F82">IFERROR(_xlfn.IFS(AND($G$3=45566,E82="徳島"),VLOOKUP(E82,最低賃金!$A$2:$G$49,2,FALSE),OR($G$3&lt;&gt;45566,E82&lt;&gt;"徳島"),VLOOKUP(E82,最低賃金!$A$2:$G$49,4,FALSE)),"")</f>
        <v/>
      </c>
      <c r="G82" s="50" t="str">
        <f>IFERROR(VLOOKUP(E82,最低賃金!$A$3:$G$49,6,FALSE),"")</f>
        <v/>
      </c>
      <c r="H82" s="45"/>
      <c r="I82" s="36"/>
      <c r="J82" s="54"/>
      <c r="K82" s="51" t="str" cm="1">
        <f t="array" ref="K82">IFERROR(_xlfn.IFS(COUNTBLANK(H82:J82)=3,"",I82="","I列に金額を入力してください",H82="3.時間給",I82,J82="","J列に労働時間を入力してください",H82="1.月給",ROUND(I82/J82,0),H82="2.日給",ROUND(I82/J82,0)),"")</f>
        <v/>
      </c>
      <c r="L82" s="37" t="str" cm="1">
        <f t="array" ref="L82">IFERROR(_xlfn.IFS(E82="","",K82&lt;F82,"×（法定外・特例等対象外です）",K82&lt;G82,"〇",K82&gt;=G82,"ー"),"")</f>
        <v/>
      </c>
      <c r="M82" s="26" t="str" cm="1">
        <f t="array" ref="M82">IFERROR(_xlfn.IFS(COUNTBLANK(D82:K82)=8,"",D82="","←D列に従業員名を姓名（フルネーム）で入力してください。誤変換にお気を付け下さい。",E82="","←E列に都道府県を入力してください。",H82="","←H列に1.月給～3.時間給の選択肢を入力してください",I82="","←I列に金額を入力してください",H82=3,"",J82="","←J列に所定労働時間を入力してください"),"")</f>
        <v/>
      </c>
    </row>
    <row r="83" spans="2:13" ht="22" x14ac:dyDescent="0.55000000000000004">
      <c r="B83" s="39">
        <f t="shared" si="1"/>
        <v>75</v>
      </c>
      <c r="C83" s="45"/>
      <c r="D83" s="35"/>
      <c r="E83" s="46"/>
      <c r="F83" s="40" t="str" cm="1">
        <f t="array" ref="F83">IFERROR(_xlfn.IFS(AND($G$3=45566,E83="徳島"),VLOOKUP(E83,最低賃金!$A$2:$G$49,2,FALSE),OR($G$3&lt;&gt;45566,E83&lt;&gt;"徳島"),VLOOKUP(E83,最低賃金!$A$2:$G$49,4,FALSE)),"")</f>
        <v/>
      </c>
      <c r="G83" s="50" t="str">
        <f>IFERROR(VLOOKUP(E83,最低賃金!$A$3:$G$49,6,FALSE),"")</f>
        <v/>
      </c>
      <c r="H83" s="45"/>
      <c r="I83" s="36"/>
      <c r="J83" s="54"/>
      <c r="K83" s="51" t="str" cm="1">
        <f t="array" ref="K83">IFERROR(_xlfn.IFS(COUNTBLANK(H83:J83)=3,"",I83="","I列に金額を入力してください",H83="3.時間給",I83,J83="","J列に労働時間を入力してください",H83="1.月給",ROUND(I83/J83,0),H83="2.日給",ROUND(I83/J83,0)),"")</f>
        <v/>
      </c>
      <c r="L83" s="37" t="str" cm="1">
        <f t="array" ref="L83">IFERROR(_xlfn.IFS(E83="","",K83&lt;F83,"×（法定外・特例等対象外です）",K83&lt;G83,"〇",K83&gt;=G83,"ー"),"")</f>
        <v/>
      </c>
      <c r="M83" s="26" t="str" cm="1">
        <f t="array" ref="M83">IFERROR(_xlfn.IFS(COUNTBLANK(D83:K83)=8,"",D83="","←D列に従業員名を姓名（フルネーム）で入力してください。誤変換にお気を付け下さい。",E83="","←E列に都道府県を入力してください。",H83="","←H列に1.月給～3.時間給の選択肢を入力してください",I83="","←I列に金額を入力してください",H83=3,"",J83="","←J列に所定労働時間を入力してください"),"")</f>
        <v/>
      </c>
    </row>
    <row r="84" spans="2:13" ht="22" x14ac:dyDescent="0.55000000000000004">
      <c r="B84" s="39">
        <f t="shared" si="1"/>
        <v>76</v>
      </c>
      <c r="C84" s="45"/>
      <c r="D84" s="35"/>
      <c r="E84" s="46"/>
      <c r="F84" s="40" t="str" cm="1">
        <f t="array" ref="F84">IFERROR(_xlfn.IFS(AND($G$3=45566,E84="徳島"),VLOOKUP(E84,最低賃金!$A$2:$G$49,2,FALSE),OR($G$3&lt;&gt;45566,E84&lt;&gt;"徳島"),VLOOKUP(E84,最低賃金!$A$2:$G$49,4,FALSE)),"")</f>
        <v/>
      </c>
      <c r="G84" s="50" t="str">
        <f>IFERROR(VLOOKUP(E84,最低賃金!$A$3:$G$49,6,FALSE),"")</f>
        <v/>
      </c>
      <c r="H84" s="45"/>
      <c r="I84" s="36"/>
      <c r="J84" s="54"/>
      <c r="K84" s="51" t="str" cm="1">
        <f t="array" ref="K84">IFERROR(_xlfn.IFS(COUNTBLANK(H84:J84)=3,"",I84="","I列に金額を入力してください",H84="3.時間給",I84,J84="","J列に労働時間を入力してください",H84="1.月給",ROUND(I84/J84,0),H84="2.日給",ROUND(I84/J84,0)),"")</f>
        <v/>
      </c>
      <c r="L84" s="37" t="str" cm="1">
        <f t="array" ref="L84">IFERROR(_xlfn.IFS(E84="","",K84&lt;F84,"×（法定外・特例等対象外です）",K84&lt;G84,"〇",K84&gt;=G84,"ー"),"")</f>
        <v/>
      </c>
      <c r="M84" s="26" t="str" cm="1">
        <f t="array" ref="M84">IFERROR(_xlfn.IFS(COUNTBLANK(D84:K84)=8,"",D84="","←D列に従業員名を姓名（フルネーム）で入力してください。誤変換にお気を付け下さい。",E84="","←E列に都道府県を入力してください。",H84="","←H列に1.月給～3.時間給の選択肢を入力してください",I84="","←I列に金額を入力してください",H84=3,"",J84="","←J列に所定労働時間を入力してください"),"")</f>
        <v/>
      </c>
    </row>
    <row r="85" spans="2:13" ht="22" x14ac:dyDescent="0.55000000000000004">
      <c r="B85" s="39">
        <f t="shared" si="1"/>
        <v>77</v>
      </c>
      <c r="C85" s="45"/>
      <c r="D85" s="35"/>
      <c r="E85" s="46"/>
      <c r="F85" s="40" t="str" cm="1">
        <f t="array" ref="F85">IFERROR(_xlfn.IFS(AND($G$3=45566,E85="徳島"),VLOOKUP(E85,最低賃金!$A$2:$G$49,2,FALSE),OR($G$3&lt;&gt;45566,E85&lt;&gt;"徳島"),VLOOKUP(E85,最低賃金!$A$2:$G$49,4,FALSE)),"")</f>
        <v/>
      </c>
      <c r="G85" s="50" t="str">
        <f>IFERROR(VLOOKUP(E85,最低賃金!$A$3:$G$49,6,FALSE),"")</f>
        <v/>
      </c>
      <c r="H85" s="45"/>
      <c r="I85" s="36"/>
      <c r="J85" s="54"/>
      <c r="K85" s="51" t="str" cm="1">
        <f t="array" ref="K85">IFERROR(_xlfn.IFS(COUNTBLANK(H85:J85)=3,"",I85="","I列に金額を入力してください",H85="3.時間給",I85,J85="","J列に労働時間を入力してください",H85="1.月給",ROUND(I85/J85,0),H85="2.日給",ROUND(I85/J85,0)),"")</f>
        <v/>
      </c>
      <c r="L85" s="37" t="str" cm="1">
        <f t="array" ref="L85">IFERROR(_xlfn.IFS(E85="","",K85&lt;F85,"×（法定外・特例等対象外です）",K85&lt;G85,"〇",K85&gt;=G85,"ー"),"")</f>
        <v/>
      </c>
      <c r="M85" s="26" t="str" cm="1">
        <f t="array" ref="M85">IFERROR(_xlfn.IFS(COUNTBLANK(D85:K85)=8,"",D85="","←D列に従業員名を姓名（フルネーム）で入力してください。誤変換にお気を付け下さい。",E85="","←E列に都道府県を入力してください。",H85="","←H列に1.月給～3.時間給の選択肢を入力してください",I85="","←I列に金額を入力してください",H85=3,"",J85="","←J列に所定労働時間を入力してください"),"")</f>
        <v/>
      </c>
    </row>
    <row r="86" spans="2:13" ht="22" x14ac:dyDescent="0.55000000000000004">
      <c r="B86" s="39">
        <f t="shared" si="1"/>
        <v>78</v>
      </c>
      <c r="C86" s="45"/>
      <c r="D86" s="35"/>
      <c r="E86" s="46"/>
      <c r="F86" s="40" t="str" cm="1">
        <f t="array" ref="F86">IFERROR(_xlfn.IFS(AND($G$3=45566,E86="徳島"),VLOOKUP(E86,最低賃金!$A$2:$G$49,2,FALSE),OR($G$3&lt;&gt;45566,E86&lt;&gt;"徳島"),VLOOKUP(E86,最低賃金!$A$2:$G$49,4,FALSE)),"")</f>
        <v/>
      </c>
      <c r="G86" s="50" t="str">
        <f>IFERROR(VLOOKUP(E86,最低賃金!$A$3:$G$49,6,FALSE),"")</f>
        <v/>
      </c>
      <c r="H86" s="45"/>
      <c r="I86" s="36"/>
      <c r="J86" s="54"/>
      <c r="K86" s="51" t="str" cm="1">
        <f t="array" ref="K86">IFERROR(_xlfn.IFS(COUNTBLANK(H86:J86)=3,"",I86="","I列に金額を入力してください",H86="3.時間給",I86,J86="","J列に労働時間を入力してください",H86="1.月給",ROUND(I86/J86,0),H86="2.日給",ROUND(I86/J86,0)),"")</f>
        <v/>
      </c>
      <c r="L86" s="37" t="str" cm="1">
        <f t="array" ref="L86">IFERROR(_xlfn.IFS(E86="","",K86&lt;F86,"×（法定外・特例等対象外です）",K86&lt;G86,"〇",K86&gt;=G86,"ー"),"")</f>
        <v/>
      </c>
      <c r="M86" s="26" t="str" cm="1">
        <f t="array" ref="M86">IFERROR(_xlfn.IFS(COUNTBLANK(D86:K86)=8,"",D86="","←D列に従業員名を姓名（フルネーム）で入力してください。誤変換にお気を付け下さい。",E86="","←E列に都道府県を入力してください。",H86="","←H列に1.月給～3.時間給の選択肢を入力してください",I86="","←I列に金額を入力してください",H86=3,"",J86="","←J列に所定労働時間を入力してください"),"")</f>
        <v/>
      </c>
    </row>
    <row r="87" spans="2:13" ht="22" x14ac:dyDescent="0.55000000000000004">
      <c r="B87" s="39">
        <f t="shared" si="1"/>
        <v>79</v>
      </c>
      <c r="C87" s="45"/>
      <c r="D87" s="35"/>
      <c r="E87" s="46"/>
      <c r="F87" s="40" t="str" cm="1">
        <f t="array" ref="F87">IFERROR(_xlfn.IFS(AND($G$3=45566,E87="徳島"),VLOOKUP(E87,最低賃金!$A$2:$G$49,2,FALSE),OR($G$3&lt;&gt;45566,E87&lt;&gt;"徳島"),VLOOKUP(E87,最低賃金!$A$2:$G$49,4,FALSE)),"")</f>
        <v/>
      </c>
      <c r="G87" s="50" t="str">
        <f>IFERROR(VLOOKUP(E87,最低賃金!$A$3:$G$49,6,FALSE),"")</f>
        <v/>
      </c>
      <c r="H87" s="45"/>
      <c r="I87" s="36"/>
      <c r="J87" s="54"/>
      <c r="K87" s="51" t="str" cm="1">
        <f t="array" ref="K87">IFERROR(_xlfn.IFS(COUNTBLANK(H87:J87)=3,"",I87="","I列に金額を入力してください",H87="3.時間給",I87,J87="","J列に労働時間を入力してください",H87="1.月給",ROUND(I87/J87,0),H87="2.日給",ROUND(I87/J87,0)),"")</f>
        <v/>
      </c>
      <c r="L87" s="37" t="str" cm="1">
        <f t="array" ref="L87">IFERROR(_xlfn.IFS(E87="","",K87&lt;F87,"×（法定外・特例等対象外です）",K87&lt;G87,"〇",K87&gt;=G87,"ー"),"")</f>
        <v/>
      </c>
      <c r="M87" s="26" t="str" cm="1">
        <f t="array" ref="M87">IFERROR(_xlfn.IFS(COUNTBLANK(D87:K87)=8,"",D87="","←D列に従業員名を姓名（フルネーム）で入力してください。誤変換にお気を付け下さい。",E87="","←E列に都道府県を入力してください。",H87="","←H列に1.月給～3.時間給の選択肢を入力してください",I87="","←I列に金額を入力してください",H87=3,"",J87="","←J列に所定労働時間を入力してください"),"")</f>
        <v/>
      </c>
    </row>
    <row r="88" spans="2:13" ht="22" x14ac:dyDescent="0.55000000000000004">
      <c r="B88" s="39">
        <f t="shared" si="1"/>
        <v>80</v>
      </c>
      <c r="C88" s="45"/>
      <c r="D88" s="35"/>
      <c r="E88" s="46"/>
      <c r="F88" s="40" t="str" cm="1">
        <f t="array" ref="F88">IFERROR(_xlfn.IFS(AND($G$3=45566,E88="徳島"),VLOOKUP(E88,最低賃金!$A$2:$G$49,2,FALSE),OR($G$3&lt;&gt;45566,E88&lt;&gt;"徳島"),VLOOKUP(E88,最低賃金!$A$2:$G$49,4,FALSE)),"")</f>
        <v/>
      </c>
      <c r="G88" s="50" t="str">
        <f>IFERROR(VLOOKUP(E88,最低賃金!$A$3:$G$49,6,FALSE),"")</f>
        <v/>
      </c>
      <c r="H88" s="45"/>
      <c r="I88" s="36"/>
      <c r="J88" s="54"/>
      <c r="K88" s="51" t="str" cm="1">
        <f t="array" ref="K88">IFERROR(_xlfn.IFS(COUNTBLANK(H88:J88)=3,"",I88="","I列に金額を入力してください",H88="3.時間給",I88,J88="","J列に労働時間を入力してください",H88="1.月給",ROUND(I88/J88,0),H88="2.日給",ROUND(I88/J88,0)),"")</f>
        <v/>
      </c>
      <c r="L88" s="37" t="str" cm="1">
        <f t="array" ref="L88">IFERROR(_xlfn.IFS(E88="","",K88&lt;F88,"×（法定外・特例等対象外です）",K88&lt;G88,"〇",K88&gt;=G88,"ー"),"")</f>
        <v/>
      </c>
      <c r="M88" s="26" t="str" cm="1">
        <f t="array" ref="M88">IFERROR(_xlfn.IFS(COUNTBLANK(D88:K88)=8,"",D88="","←D列に従業員名を姓名（フルネーム）で入力してください。誤変換にお気を付け下さい。",E88="","←E列に都道府県を入力してください。",H88="","←H列に1.月給～3.時間給の選択肢を入力してください",I88="","←I列に金額を入力してください",H88=3,"",J88="","←J列に所定労働時間を入力してください"),"")</f>
        <v/>
      </c>
    </row>
    <row r="89" spans="2:13" ht="22" x14ac:dyDescent="0.55000000000000004">
      <c r="B89" s="39">
        <f t="shared" si="1"/>
        <v>81</v>
      </c>
      <c r="C89" s="45"/>
      <c r="D89" s="35"/>
      <c r="E89" s="46"/>
      <c r="F89" s="40" t="str" cm="1">
        <f t="array" ref="F89">IFERROR(_xlfn.IFS(AND($G$3=45566,E89="徳島"),VLOOKUP(E89,最低賃金!$A$2:$G$49,2,FALSE),OR($G$3&lt;&gt;45566,E89&lt;&gt;"徳島"),VLOOKUP(E89,最低賃金!$A$2:$G$49,4,FALSE)),"")</f>
        <v/>
      </c>
      <c r="G89" s="50" t="str">
        <f>IFERROR(VLOOKUP(E89,最低賃金!$A$3:$G$49,6,FALSE),"")</f>
        <v/>
      </c>
      <c r="H89" s="45"/>
      <c r="I89" s="36"/>
      <c r="J89" s="54"/>
      <c r="K89" s="51" t="str" cm="1">
        <f t="array" ref="K89">IFERROR(_xlfn.IFS(COUNTBLANK(H89:J89)=3,"",I89="","I列に金額を入力してください",H89="3.時間給",I89,J89="","J列に労働時間を入力してください",H89="1.月給",ROUND(I89/J89,0),H89="2.日給",ROUND(I89/J89,0)),"")</f>
        <v/>
      </c>
      <c r="L89" s="37" t="str" cm="1">
        <f t="array" ref="L89">IFERROR(_xlfn.IFS(E89="","",K89&lt;F89,"×（法定外・特例等対象外です）",K89&lt;G89,"〇",K89&gt;=G89,"ー"),"")</f>
        <v/>
      </c>
      <c r="M89" s="26" t="str" cm="1">
        <f t="array" ref="M89">IFERROR(_xlfn.IFS(COUNTBLANK(D89:K89)=8,"",D89="","←D列に従業員名を姓名（フルネーム）で入力してください。誤変換にお気を付け下さい。",E89="","←E列に都道府県を入力してください。",H89="","←H列に1.月給～3.時間給の選択肢を入力してください",I89="","←I列に金額を入力してください",H89=3,"",J89="","←J列に所定労働時間を入力してください"),"")</f>
        <v/>
      </c>
    </row>
    <row r="90" spans="2:13" ht="22" x14ac:dyDescent="0.55000000000000004">
      <c r="B90" s="39">
        <f t="shared" si="1"/>
        <v>82</v>
      </c>
      <c r="C90" s="45"/>
      <c r="D90" s="35"/>
      <c r="E90" s="46"/>
      <c r="F90" s="40" t="str" cm="1">
        <f t="array" ref="F90">IFERROR(_xlfn.IFS(AND($G$3=45566,E90="徳島"),VLOOKUP(E90,最低賃金!$A$2:$G$49,2,FALSE),OR($G$3&lt;&gt;45566,E90&lt;&gt;"徳島"),VLOOKUP(E90,最低賃金!$A$2:$G$49,4,FALSE)),"")</f>
        <v/>
      </c>
      <c r="G90" s="50" t="str">
        <f>IFERROR(VLOOKUP(E90,最低賃金!$A$3:$G$49,6,FALSE),"")</f>
        <v/>
      </c>
      <c r="H90" s="45"/>
      <c r="I90" s="36"/>
      <c r="J90" s="54"/>
      <c r="K90" s="51" t="str" cm="1">
        <f t="array" ref="K90">IFERROR(_xlfn.IFS(COUNTBLANK(H90:J90)=3,"",I90="","I列に金額を入力してください",H90="3.時間給",I90,J90="","J列に労働時間を入力してください",H90="1.月給",ROUND(I90/J90,0),H90="2.日給",ROUND(I90/J90,0)),"")</f>
        <v/>
      </c>
      <c r="L90" s="37" t="str" cm="1">
        <f t="array" ref="L90">IFERROR(_xlfn.IFS(E90="","",K90&lt;F90,"×（法定外・特例等対象外です）",K90&lt;G90,"〇",K90&gt;=G90,"ー"),"")</f>
        <v/>
      </c>
      <c r="M90" s="26" t="str" cm="1">
        <f t="array" ref="M90">IFERROR(_xlfn.IFS(COUNTBLANK(D90:K90)=8,"",D90="","←D列に従業員名を姓名（フルネーム）で入力してください。誤変換にお気を付け下さい。",E90="","←E列に都道府県を入力してください。",H90="","←H列に1.月給～3.時間給の選択肢を入力してください",I90="","←I列に金額を入力してください",H90=3,"",J90="","←J列に所定労働時間を入力してください"),"")</f>
        <v/>
      </c>
    </row>
    <row r="91" spans="2:13" ht="22" x14ac:dyDescent="0.55000000000000004">
      <c r="B91" s="39">
        <f t="shared" si="1"/>
        <v>83</v>
      </c>
      <c r="C91" s="45"/>
      <c r="D91" s="35"/>
      <c r="E91" s="46"/>
      <c r="F91" s="40" t="str" cm="1">
        <f t="array" ref="F91">IFERROR(_xlfn.IFS(AND($G$3=45566,E91="徳島"),VLOOKUP(E91,最低賃金!$A$2:$G$49,2,FALSE),OR($G$3&lt;&gt;45566,E91&lt;&gt;"徳島"),VLOOKUP(E91,最低賃金!$A$2:$G$49,4,FALSE)),"")</f>
        <v/>
      </c>
      <c r="G91" s="50" t="str">
        <f>IFERROR(VLOOKUP(E91,最低賃金!$A$3:$G$49,6,FALSE),"")</f>
        <v/>
      </c>
      <c r="H91" s="45"/>
      <c r="I91" s="36"/>
      <c r="J91" s="54"/>
      <c r="K91" s="51" t="str" cm="1">
        <f t="array" ref="K91">IFERROR(_xlfn.IFS(COUNTBLANK(H91:J91)=3,"",I91="","I列に金額を入力してください",H91="3.時間給",I91,J91="","J列に労働時間を入力してください",H91="1.月給",ROUND(I91/J91,0),H91="2.日給",ROUND(I91/J91,0)),"")</f>
        <v/>
      </c>
      <c r="L91" s="37" t="str" cm="1">
        <f t="array" ref="L91">IFERROR(_xlfn.IFS(E91="","",K91&lt;F91,"×（法定外・特例等対象外です）",K91&lt;G91,"〇",K91&gt;=G91,"ー"),"")</f>
        <v/>
      </c>
      <c r="M91" s="26" t="str" cm="1">
        <f t="array" ref="M91">IFERROR(_xlfn.IFS(COUNTBLANK(D91:K91)=8,"",D91="","←D列に従業員名を姓名（フルネーム）で入力してください。誤変換にお気を付け下さい。",E91="","←E列に都道府県を入力してください。",H91="","←H列に1.月給～3.時間給の選択肢を入力してください",I91="","←I列に金額を入力してください",H91=3,"",J91="","←J列に所定労働時間を入力してください"),"")</f>
        <v/>
      </c>
    </row>
    <row r="92" spans="2:13" ht="22" x14ac:dyDescent="0.55000000000000004">
      <c r="B92" s="39">
        <f t="shared" si="1"/>
        <v>84</v>
      </c>
      <c r="C92" s="45"/>
      <c r="D92" s="35"/>
      <c r="E92" s="46"/>
      <c r="F92" s="40" t="str" cm="1">
        <f t="array" ref="F92">IFERROR(_xlfn.IFS(AND($G$3=45566,E92="徳島"),VLOOKUP(E92,最低賃金!$A$2:$G$49,2,FALSE),OR($G$3&lt;&gt;45566,E92&lt;&gt;"徳島"),VLOOKUP(E92,最低賃金!$A$2:$G$49,4,FALSE)),"")</f>
        <v/>
      </c>
      <c r="G92" s="50" t="str">
        <f>IFERROR(VLOOKUP(E92,最低賃金!$A$3:$G$49,6,FALSE),"")</f>
        <v/>
      </c>
      <c r="H92" s="45"/>
      <c r="I92" s="36"/>
      <c r="J92" s="54"/>
      <c r="K92" s="51" t="str" cm="1">
        <f t="array" ref="K92">IFERROR(_xlfn.IFS(COUNTBLANK(H92:J92)=3,"",I92="","I列に金額を入力してください",H92="3.時間給",I92,J92="","J列に労働時間を入力してください",H92="1.月給",ROUND(I92/J92,0),H92="2.日給",ROUND(I92/J92,0)),"")</f>
        <v/>
      </c>
      <c r="L92" s="37" t="str" cm="1">
        <f t="array" ref="L92">IFERROR(_xlfn.IFS(E92="","",K92&lt;F92,"×（法定外・特例等対象外です）",K92&lt;G92,"〇",K92&gt;=G92,"ー"),"")</f>
        <v/>
      </c>
      <c r="M92" s="26" t="str" cm="1">
        <f t="array" ref="M92">IFERROR(_xlfn.IFS(COUNTBLANK(D92:K92)=8,"",D92="","←D列に従業員名を姓名（フルネーム）で入力してください。誤変換にお気を付け下さい。",E92="","←E列に都道府県を入力してください。",H92="","←H列に1.月給～3.時間給の選択肢を入力してください",I92="","←I列に金額を入力してください",H92=3,"",J92="","←J列に所定労働時間を入力してください"),"")</f>
        <v/>
      </c>
    </row>
    <row r="93" spans="2:13" ht="22" x14ac:dyDescent="0.55000000000000004">
      <c r="B93" s="39">
        <f t="shared" si="1"/>
        <v>85</v>
      </c>
      <c r="C93" s="45"/>
      <c r="D93" s="35"/>
      <c r="E93" s="46"/>
      <c r="F93" s="40" t="str" cm="1">
        <f t="array" ref="F93">IFERROR(_xlfn.IFS(AND($G$3=45566,E93="徳島"),VLOOKUP(E93,最低賃金!$A$2:$G$49,2,FALSE),OR($G$3&lt;&gt;45566,E93&lt;&gt;"徳島"),VLOOKUP(E93,最低賃金!$A$2:$G$49,4,FALSE)),"")</f>
        <v/>
      </c>
      <c r="G93" s="50" t="str">
        <f>IFERROR(VLOOKUP(E93,最低賃金!$A$3:$G$49,6,FALSE),"")</f>
        <v/>
      </c>
      <c r="H93" s="45"/>
      <c r="I93" s="36"/>
      <c r="J93" s="54"/>
      <c r="K93" s="51" t="str" cm="1">
        <f t="array" ref="K93">IFERROR(_xlfn.IFS(COUNTBLANK(H93:J93)=3,"",I93="","I列に金額を入力してください",H93="3.時間給",I93,J93="","J列に労働時間を入力してください",H93="1.月給",ROUND(I93/J93,0),H93="2.日給",ROUND(I93/J93,0)),"")</f>
        <v/>
      </c>
      <c r="L93" s="37" t="str" cm="1">
        <f t="array" ref="L93">IFERROR(_xlfn.IFS(E93="","",K93&lt;F93,"×（法定外・特例等対象外です）",K93&lt;G93,"〇",K93&gt;=G93,"ー"),"")</f>
        <v/>
      </c>
      <c r="M93" s="26" t="str" cm="1">
        <f t="array" ref="M93">IFERROR(_xlfn.IFS(COUNTBLANK(D93:K93)=8,"",D93="","←D列に従業員名を姓名（フルネーム）で入力してください。誤変換にお気を付け下さい。",E93="","←E列に都道府県を入力してください。",H93="","←H列に1.月給～3.時間給の選択肢を入力してください",I93="","←I列に金額を入力してください",H93=3,"",J93="","←J列に所定労働時間を入力してください"),"")</f>
        <v/>
      </c>
    </row>
    <row r="94" spans="2:13" ht="22" x14ac:dyDescent="0.55000000000000004">
      <c r="B94" s="39">
        <f t="shared" si="1"/>
        <v>86</v>
      </c>
      <c r="C94" s="45"/>
      <c r="D94" s="35"/>
      <c r="E94" s="46"/>
      <c r="F94" s="40" t="str" cm="1">
        <f t="array" ref="F94">IFERROR(_xlfn.IFS(AND($G$3=45566,E94="徳島"),VLOOKUP(E94,最低賃金!$A$2:$G$49,2,FALSE),OR($G$3&lt;&gt;45566,E94&lt;&gt;"徳島"),VLOOKUP(E94,最低賃金!$A$2:$G$49,4,FALSE)),"")</f>
        <v/>
      </c>
      <c r="G94" s="50" t="str">
        <f>IFERROR(VLOOKUP(E94,最低賃金!$A$3:$G$49,6,FALSE),"")</f>
        <v/>
      </c>
      <c r="H94" s="45"/>
      <c r="I94" s="36"/>
      <c r="J94" s="54"/>
      <c r="K94" s="51" t="str" cm="1">
        <f t="array" ref="K94">IFERROR(_xlfn.IFS(COUNTBLANK(H94:J94)=3,"",I94="","I列に金額を入力してください",H94="3.時間給",I94,J94="","J列に労働時間を入力してください",H94="1.月給",ROUND(I94/J94,0),H94="2.日給",ROUND(I94/J94,0)),"")</f>
        <v/>
      </c>
      <c r="L94" s="37" t="str" cm="1">
        <f t="array" ref="L94">IFERROR(_xlfn.IFS(E94="","",K94&lt;F94,"×（法定外・特例等対象外です）",K94&lt;G94,"〇",K94&gt;=G94,"ー"),"")</f>
        <v/>
      </c>
      <c r="M94" s="26" t="str" cm="1">
        <f t="array" ref="M94">IFERROR(_xlfn.IFS(COUNTBLANK(D94:K94)=8,"",D94="","←D列に従業員名を姓名（フルネーム）で入力してください。誤変換にお気を付け下さい。",E94="","←E列に都道府県を入力してください。",H94="","←H列に1.月給～3.時間給の選択肢を入力してください",I94="","←I列に金額を入力してください",H94=3,"",J94="","←J列に所定労働時間を入力してください"),"")</f>
        <v/>
      </c>
    </row>
    <row r="95" spans="2:13" ht="22" x14ac:dyDescent="0.55000000000000004">
      <c r="B95" s="39">
        <f t="shared" si="1"/>
        <v>87</v>
      </c>
      <c r="C95" s="45"/>
      <c r="D95" s="35"/>
      <c r="E95" s="46"/>
      <c r="F95" s="40" t="str" cm="1">
        <f t="array" ref="F95">IFERROR(_xlfn.IFS(AND($G$3=45566,E95="徳島"),VLOOKUP(E95,最低賃金!$A$2:$G$49,2,FALSE),OR($G$3&lt;&gt;45566,E95&lt;&gt;"徳島"),VLOOKUP(E95,最低賃金!$A$2:$G$49,4,FALSE)),"")</f>
        <v/>
      </c>
      <c r="G95" s="50" t="str">
        <f>IFERROR(VLOOKUP(E95,最低賃金!$A$3:$G$49,6,FALSE),"")</f>
        <v/>
      </c>
      <c r="H95" s="45"/>
      <c r="I95" s="36"/>
      <c r="J95" s="54"/>
      <c r="K95" s="51" t="str" cm="1">
        <f t="array" ref="K95">IFERROR(_xlfn.IFS(COUNTBLANK(H95:J95)=3,"",I95="","I列に金額を入力してください",H95="3.時間給",I95,J95="","J列に労働時間を入力してください",H95="1.月給",ROUND(I95/J95,0),H95="2.日給",ROUND(I95/J95,0)),"")</f>
        <v/>
      </c>
      <c r="L95" s="37" t="str" cm="1">
        <f t="array" ref="L95">IFERROR(_xlfn.IFS(E95="","",K95&lt;F95,"×（法定外・特例等対象外です）",K95&lt;G95,"〇",K95&gt;=G95,"ー"),"")</f>
        <v/>
      </c>
      <c r="M95" s="26" t="str" cm="1">
        <f t="array" ref="M95">IFERROR(_xlfn.IFS(COUNTBLANK(D95:K95)=8,"",D95="","←D列に従業員名を姓名（フルネーム）で入力してください。誤変換にお気を付け下さい。",E95="","←E列に都道府県を入力してください。",H95="","←H列に1.月給～3.時間給の選択肢を入力してください",I95="","←I列に金額を入力してください",H95=3,"",J95="","←J列に所定労働時間を入力してください"),"")</f>
        <v/>
      </c>
    </row>
    <row r="96" spans="2:13" ht="22" x14ac:dyDescent="0.55000000000000004">
      <c r="B96" s="39">
        <f t="shared" si="1"/>
        <v>88</v>
      </c>
      <c r="C96" s="45"/>
      <c r="D96" s="35"/>
      <c r="E96" s="46"/>
      <c r="F96" s="40" t="str" cm="1">
        <f t="array" ref="F96">IFERROR(_xlfn.IFS(AND($G$3=45566,E96="徳島"),VLOOKUP(E96,最低賃金!$A$2:$G$49,2,FALSE),OR($G$3&lt;&gt;45566,E96&lt;&gt;"徳島"),VLOOKUP(E96,最低賃金!$A$2:$G$49,4,FALSE)),"")</f>
        <v/>
      </c>
      <c r="G96" s="50" t="str">
        <f>IFERROR(VLOOKUP(E96,最低賃金!$A$3:$G$49,6,FALSE),"")</f>
        <v/>
      </c>
      <c r="H96" s="45"/>
      <c r="I96" s="36"/>
      <c r="J96" s="54"/>
      <c r="K96" s="51" t="str" cm="1">
        <f t="array" ref="K96">IFERROR(_xlfn.IFS(COUNTBLANK(H96:J96)=3,"",I96="","I列に金額を入力してください",H96="3.時間給",I96,J96="","J列に労働時間を入力してください",H96="1.月給",ROUND(I96/J96,0),H96="2.日給",ROUND(I96/J96,0)),"")</f>
        <v/>
      </c>
      <c r="L96" s="37" t="str" cm="1">
        <f t="array" ref="L96">IFERROR(_xlfn.IFS(E96="","",K96&lt;F96,"×（法定外・特例等対象外です）",K96&lt;G96,"〇",K96&gt;=G96,"ー"),"")</f>
        <v/>
      </c>
      <c r="M96" s="26" t="str" cm="1">
        <f t="array" ref="M96">IFERROR(_xlfn.IFS(COUNTBLANK(D96:K96)=8,"",D96="","←D列に従業員名を姓名（フルネーム）で入力してください。誤変換にお気を付け下さい。",E96="","←E列に都道府県を入力してください。",H96="","←H列に1.月給～3.時間給の選択肢を入力してください",I96="","←I列に金額を入力してください",H96=3,"",J96="","←J列に所定労働時間を入力してください"),"")</f>
        <v/>
      </c>
    </row>
    <row r="97" spans="2:13" ht="22" x14ac:dyDescent="0.55000000000000004">
      <c r="B97" s="39">
        <f t="shared" si="1"/>
        <v>89</v>
      </c>
      <c r="C97" s="45"/>
      <c r="D97" s="35"/>
      <c r="E97" s="46"/>
      <c r="F97" s="40" t="str" cm="1">
        <f t="array" ref="F97">IFERROR(_xlfn.IFS(AND($G$3=45566,E97="徳島"),VLOOKUP(E97,最低賃金!$A$2:$G$49,2,FALSE),OR($G$3&lt;&gt;45566,E97&lt;&gt;"徳島"),VLOOKUP(E97,最低賃金!$A$2:$G$49,4,FALSE)),"")</f>
        <v/>
      </c>
      <c r="G97" s="50" t="str">
        <f>IFERROR(VLOOKUP(E97,最低賃金!$A$3:$G$49,6,FALSE),"")</f>
        <v/>
      </c>
      <c r="H97" s="45"/>
      <c r="I97" s="36"/>
      <c r="J97" s="54"/>
      <c r="K97" s="51" t="str" cm="1">
        <f t="array" ref="K97">IFERROR(_xlfn.IFS(COUNTBLANK(H97:J97)=3,"",I97="","I列に金額を入力してください",H97="3.時間給",I97,J97="","J列に労働時間を入力してください",H97="1.月給",ROUND(I97/J97,0),H97="2.日給",ROUND(I97/J97,0)),"")</f>
        <v/>
      </c>
      <c r="L97" s="37" t="str" cm="1">
        <f t="array" ref="L97">IFERROR(_xlfn.IFS(E97="","",K97&lt;F97,"×（法定外・特例等対象外です）",K97&lt;G97,"〇",K97&gt;=G97,"ー"),"")</f>
        <v/>
      </c>
      <c r="M97" s="26" t="str" cm="1">
        <f t="array" ref="M97">IFERROR(_xlfn.IFS(COUNTBLANK(D97:K97)=8,"",D97="","←D列に従業員名を姓名（フルネーム）で入力してください。誤変換にお気を付け下さい。",E97="","←E列に都道府県を入力してください。",H97="","←H列に1.月給～3.時間給の選択肢を入力してください",I97="","←I列に金額を入力してください",H97=3,"",J97="","←J列に所定労働時間を入力してください"),"")</f>
        <v/>
      </c>
    </row>
    <row r="98" spans="2:13" ht="22" x14ac:dyDescent="0.55000000000000004">
      <c r="B98" s="39">
        <f t="shared" si="1"/>
        <v>90</v>
      </c>
      <c r="C98" s="45"/>
      <c r="D98" s="35"/>
      <c r="E98" s="46"/>
      <c r="F98" s="40" t="str" cm="1">
        <f t="array" ref="F98">IFERROR(_xlfn.IFS(AND($G$3=45566,E98="徳島"),VLOOKUP(E98,最低賃金!$A$2:$G$49,2,FALSE),OR($G$3&lt;&gt;45566,E98&lt;&gt;"徳島"),VLOOKUP(E98,最低賃金!$A$2:$G$49,4,FALSE)),"")</f>
        <v/>
      </c>
      <c r="G98" s="50" t="str">
        <f>IFERROR(VLOOKUP(E98,最低賃金!$A$3:$G$49,6,FALSE),"")</f>
        <v/>
      </c>
      <c r="H98" s="45"/>
      <c r="I98" s="36"/>
      <c r="J98" s="54"/>
      <c r="K98" s="51" t="str" cm="1">
        <f t="array" ref="K98">IFERROR(_xlfn.IFS(COUNTBLANK(H98:J98)=3,"",I98="","I列に金額を入力してください",H98="3.時間給",I98,J98="","J列に労働時間を入力してください",H98="1.月給",ROUND(I98/J98,0),H98="2.日給",ROUND(I98/J98,0)),"")</f>
        <v/>
      </c>
      <c r="L98" s="37" t="str" cm="1">
        <f t="array" ref="L98">IFERROR(_xlfn.IFS(E98="","",K98&lt;F98,"×（法定外・特例等対象外です）",K98&lt;G98,"〇",K98&gt;=G98,"ー"),"")</f>
        <v/>
      </c>
      <c r="M98" s="26" t="str" cm="1">
        <f t="array" ref="M98">IFERROR(_xlfn.IFS(COUNTBLANK(D98:K98)=8,"",D98="","←D列に従業員名を姓名（フルネーム）で入力してください。誤変換にお気を付け下さい。",E98="","←E列に都道府県を入力してください。",H98="","←H列に1.月給～3.時間給の選択肢を入力してください",I98="","←I列に金額を入力してください",H98=3,"",J98="","←J列に所定労働時間を入力してください"),"")</f>
        <v/>
      </c>
    </row>
    <row r="99" spans="2:13" ht="22" x14ac:dyDescent="0.55000000000000004">
      <c r="B99" s="39">
        <f t="shared" si="1"/>
        <v>91</v>
      </c>
      <c r="C99" s="45"/>
      <c r="D99" s="35"/>
      <c r="E99" s="46"/>
      <c r="F99" s="40" t="str" cm="1">
        <f t="array" ref="F99">IFERROR(_xlfn.IFS(AND($G$3=45566,E99="徳島"),VLOOKUP(E99,最低賃金!$A$2:$G$49,2,FALSE),OR($G$3&lt;&gt;45566,E99&lt;&gt;"徳島"),VLOOKUP(E99,最低賃金!$A$2:$G$49,4,FALSE)),"")</f>
        <v/>
      </c>
      <c r="G99" s="50" t="str">
        <f>IFERROR(VLOOKUP(E99,最低賃金!$A$3:$G$49,6,FALSE),"")</f>
        <v/>
      </c>
      <c r="H99" s="45"/>
      <c r="I99" s="36"/>
      <c r="J99" s="54"/>
      <c r="K99" s="51" t="str" cm="1">
        <f t="array" ref="K99">IFERROR(_xlfn.IFS(COUNTBLANK(H99:J99)=3,"",I99="","I列に金額を入力してください",H99="3.時間給",I99,J99="","J列に労働時間を入力してください",H99="1.月給",ROUND(I99/J99,0),H99="2.日給",ROUND(I99/J99,0)),"")</f>
        <v/>
      </c>
      <c r="L99" s="37" t="str" cm="1">
        <f t="array" ref="L99">IFERROR(_xlfn.IFS(E99="","",K99&lt;F99,"×（法定外・特例等対象外です）",K99&lt;G99,"〇",K99&gt;=G99,"ー"),"")</f>
        <v/>
      </c>
      <c r="M99" s="26" t="str" cm="1">
        <f t="array" ref="M99">IFERROR(_xlfn.IFS(COUNTBLANK(D99:K99)=8,"",D99="","←D列に従業員名を姓名（フルネーム）で入力してください。誤変換にお気を付け下さい。",E99="","←E列に都道府県を入力してください。",H99="","←H列に1.月給～3.時間給の選択肢を入力してください",I99="","←I列に金額を入力してください",H99=3,"",J99="","←J列に所定労働時間を入力してください"),"")</f>
        <v/>
      </c>
    </row>
    <row r="100" spans="2:13" ht="22" x14ac:dyDescent="0.55000000000000004">
      <c r="B100" s="39">
        <f t="shared" si="1"/>
        <v>92</v>
      </c>
      <c r="C100" s="45"/>
      <c r="D100" s="35"/>
      <c r="E100" s="46"/>
      <c r="F100" s="40" t="str" cm="1">
        <f t="array" ref="F100">IFERROR(_xlfn.IFS(AND($G$3=45566,E100="徳島"),VLOOKUP(E100,最低賃金!$A$2:$G$49,2,FALSE),OR($G$3&lt;&gt;45566,E100&lt;&gt;"徳島"),VLOOKUP(E100,最低賃金!$A$2:$G$49,4,FALSE)),"")</f>
        <v/>
      </c>
      <c r="G100" s="50" t="str">
        <f>IFERROR(VLOOKUP(E100,最低賃金!$A$3:$G$49,6,FALSE),"")</f>
        <v/>
      </c>
      <c r="H100" s="45"/>
      <c r="I100" s="36"/>
      <c r="J100" s="54"/>
      <c r="K100" s="51" t="str" cm="1">
        <f t="array" ref="K100">IFERROR(_xlfn.IFS(COUNTBLANK(H100:J100)=3,"",I100="","I列に金額を入力してください",H100="3.時間給",I100,J100="","J列に労働時間を入力してください",H100="1.月給",ROUND(I100/J100,0),H100="2.日給",ROUND(I100/J100,0)),"")</f>
        <v/>
      </c>
      <c r="L100" s="37" t="str" cm="1">
        <f t="array" ref="L100">IFERROR(_xlfn.IFS(E100="","",K100&lt;F100,"×（法定外・特例等対象外です）",K100&lt;G100,"〇",K100&gt;=G100,"ー"),"")</f>
        <v/>
      </c>
      <c r="M100" s="26" t="str" cm="1">
        <f t="array" ref="M100">IFERROR(_xlfn.IFS(COUNTBLANK(D100:K100)=8,"",D100="","←D列に従業員名を姓名（フルネーム）で入力してください。誤変換にお気を付け下さい。",E100="","←E列に都道府県を入力してください。",H100="","←H列に1.月給～3.時間給の選択肢を入力してください",I100="","←I列に金額を入力してください",H100=3,"",J100="","←J列に所定労働時間を入力してください"),"")</f>
        <v/>
      </c>
    </row>
    <row r="101" spans="2:13" ht="22" x14ac:dyDescent="0.55000000000000004">
      <c r="B101" s="39">
        <f t="shared" si="1"/>
        <v>93</v>
      </c>
      <c r="C101" s="45"/>
      <c r="D101" s="35"/>
      <c r="E101" s="46"/>
      <c r="F101" s="40" t="str" cm="1">
        <f t="array" ref="F101">IFERROR(_xlfn.IFS(AND($G$3=45566,E101="徳島"),VLOOKUP(E101,最低賃金!$A$2:$G$49,2,FALSE),OR($G$3&lt;&gt;45566,E101&lt;&gt;"徳島"),VLOOKUP(E101,最低賃金!$A$2:$G$49,4,FALSE)),"")</f>
        <v/>
      </c>
      <c r="G101" s="50" t="str">
        <f>IFERROR(VLOOKUP(E101,最低賃金!$A$3:$G$49,6,FALSE),"")</f>
        <v/>
      </c>
      <c r="H101" s="45"/>
      <c r="I101" s="36"/>
      <c r="J101" s="54"/>
      <c r="K101" s="51" t="str" cm="1">
        <f t="array" ref="K101">IFERROR(_xlfn.IFS(COUNTBLANK(H101:J101)=3,"",I101="","I列に金額を入力してください",H101="3.時間給",I101,J101="","J列に労働時間を入力してください",H101="1.月給",ROUND(I101/J101,0),H101="2.日給",ROUND(I101/J101,0)),"")</f>
        <v/>
      </c>
      <c r="L101" s="37" t="str" cm="1">
        <f t="array" ref="L101">IFERROR(_xlfn.IFS(E101="","",K101&lt;F101,"×（法定外・特例等対象外です）",K101&lt;G101,"〇",K101&gt;=G101,"ー"),"")</f>
        <v/>
      </c>
      <c r="M101" s="26" t="str" cm="1">
        <f t="array" ref="M101">IFERROR(_xlfn.IFS(COUNTBLANK(D101:K101)=8,"",D101="","←D列に従業員名を姓名（フルネーム）で入力してください。誤変換にお気を付け下さい。",E101="","←E列に都道府県を入力してください。",H101="","←H列に1.月給～3.時間給の選択肢を入力してください",I101="","←I列に金額を入力してください",H101=3,"",J101="","←J列に所定労働時間を入力してください"),"")</f>
        <v/>
      </c>
    </row>
    <row r="102" spans="2:13" ht="22" x14ac:dyDescent="0.55000000000000004">
      <c r="B102" s="39">
        <f t="shared" si="1"/>
        <v>94</v>
      </c>
      <c r="C102" s="45"/>
      <c r="D102" s="35"/>
      <c r="E102" s="46"/>
      <c r="F102" s="40" t="str" cm="1">
        <f t="array" ref="F102">IFERROR(_xlfn.IFS(AND($G$3=45566,E102="徳島"),VLOOKUP(E102,最低賃金!$A$2:$G$49,2,FALSE),OR($G$3&lt;&gt;45566,E102&lt;&gt;"徳島"),VLOOKUP(E102,最低賃金!$A$2:$G$49,4,FALSE)),"")</f>
        <v/>
      </c>
      <c r="G102" s="50" t="str">
        <f>IFERROR(VLOOKUP(E102,最低賃金!$A$3:$G$49,6,FALSE),"")</f>
        <v/>
      </c>
      <c r="H102" s="45"/>
      <c r="I102" s="36"/>
      <c r="J102" s="54"/>
      <c r="K102" s="51" t="str" cm="1">
        <f t="array" ref="K102">IFERROR(_xlfn.IFS(COUNTBLANK(H102:J102)=3,"",I102="","I列に金額を入力してください",H102="3.時間給",I102,J102="","J列に労働時間を入力してください",H102="1.月給",ROUND(I102/J102,0),H102="2.日給",ROUND(I102/J102,0)),"")</f>
        <v/>
      </c>
      <c r="L102" s="37" t="str" cm="1">
        <f t="array" ref="L102">IFERROR(_xlfn.IFS(E102="","",K102&lt;F102,"×（法定外・特例等対象外です）",K102&lt;G102,"〇",K102&gt;=G102,"ー"),"")</f>
        <v/>
      </c>
      <c r="M102" s="26" t="str" cm="1">
        <f t="array" ref="M102">IFERROR(_xlfn.IFS(COUNTBLANK(D102:K102)=8,"",D102="","←D列に従業員名を姓名（フルネーム）で入力してください。誤変換にお気を付け下さい。",E102="","←E列に都道府県を入力してください。",H102="","←H列に1.月給～3.時間給の選択肢を入力してください",I102="","←I列に金額を入力してください",H102=3,"",J102="","←J列に所定労働時間を入力してください"),"")</f>
        <v/>
      </c>
    </row>
    <row r="103" spans="2:13" ht="22" x14ac:dyDescent="0.55000000000000004">
      <c r="B103" s="39">
        <f t="shared" si="1"/>
        <v>95</v>
      </c>
      <c r="C103" s="45"/>
      <c r="D103" s="35"/>
      <c r="E103" s="46"/>
      <c r="F103" s="40" t="str" cm="1">
        <f t="array" ref="F103">IFERROR(_xlfn.IFS(AND($G$3=45566,E103="徳島"),VLOOKUP(E103,最低賃金!$A$2:$G$49,2,FALSE),OR($G$3&lt;&gt;45566,E103&lt;&gt;"徳島"),VLOOKUP(E103,最低賃金!$A$2:$G$49,4,FALSE)),"")</f>
        <v/>
      </c>
      <c r="G103" s="50" t="str">
        <f>IFERROR(VLOOKUP(E103,最低賃金!$A$3:$G$49,6,FALSE),"")</f>
        <v/>
      </c>
      <c r="H103" s="45"/>
      <c r="I103" s="36"/>
      <c r="J103" s="54"/>
      <c r="K103" s="51" t="str" cm="1">
        <f t="array" ref="K103">IFERROR(_xlfn.IFS(COUNTBLANK(H103:J103)=3,"",I103="","I列に金額を入力してください",H103="3.時間給",I103,J103="","J列に労働時間を入力してください",H103="1.月給",ROUND(I103/J103,0),H103="2.日給",ROUND(I103/J103,0)),"")</f>
        <v/>
      </c>
      <c r="L103" s="37" t="str" cm="1">
        <f t="array" ref="L103">IFERROR(_xlfn.IFS(E103="","",K103&lt;F103,"×（法定外・特例等対象外です）",K103&lt;G103,"〇",K103&gt;=G103,"ー"),"")</f>
        <v/>
      </c>
      <c r="M103" s="26" t="str" cm="1">
        <f t="array" ref="M103">IFERROR(_xlfn.IFS(COUNTBLANK(D103:K103)=8,"",D103="","←D列に従業員名を姓名（フルネーム）で入力してください。誤変換にお気を付け下さい。",E103="","←E列に都道府県を入力してください。",H103="","←H列に1.月給～3.時間給の選択肢を入力してください",I103="","←I列に金額を入力してください",H103=3,"",J103="","←J列に所定労働時間を入力してください"),"")</f>
        <v/>
      </c>
    </row>
    <row r="104" spans="2:13" ht="22" x14ac:dyDescent="0.55000000000000004">
      <c r="B104" s="39">
        <f t="shared" si="1"/>
        <v>96</v>
      </c>
      <c r="C104" s="45"/>
      <c r="D104" s="35"/>
      <c r="E104" s="46"/>
      <c r="F104" s="40" t="str" cm="1">
        <f t="array" ref="F104">IFERROR(_xlfn.IFS(AND($G$3=45566,E104="徳島"),VLOOKUP(E104,最低賃金!$A$2:$G$49,2,FALSE),OR($G$3&lt;&gt;45566,E104&lt;&gt;"徳島"),VLOOKUP(E104,最低賃金!$A$2:$G$49,4,FALSE)),"")</f>
        <v/>
      </c>
      <c r="G104" s="50" t="str">
        <f>IFERROR(VLOOKUP(E104,最低賃金!$A$3:$G$49,6,FALSE),"")</f>
        <v/>
      </c>
      <c r="H104" s="45"/>
      <c r="I104" s="36"/>
      <c r="J104" s="54"/>
      <c r="K104" s="51" t="str" cm="1">
        <f t="array" ref="K104">IFERROR(_xlfn.IFS(COUNTBLANK(H104:J104)=3,"",I104="","I列に金額を入力してください",H104="3.時間給",I104,J104="","J列に労働時間を入力してください",H104="1.月給",ROUND(I104/J104,0),H104="2.日給",ROUND(I104/J104,0)),"")</f>
        <v/>
      </c>
      <c r="L104" s="37" t="str" cm="1">
        <f t="array" ref="L104">IFERROR(_xlfn.IFS(E104="","",K104&lt;F104,"×（法定外・特例等対象外です）",K104&lt;G104,"〇",K104&gt;=G104,"ー"),"")</f>
        <v/>
      </c>
      <c r="M104" s="26" t="str" cm="1">
        <f t="array" ref="M104">IFERROR(_xlfn.IFS(COUNTBLANK(D104:K104)=8,"",D104="","←D列に従業員名を姓名（フルネーム）で入力してください。誤変換にお気を付け下さい。",E104="","←E列に都道府県を入力してください。",H104="","←H列に1.月給～3.時間給の選択肢を入力してください",I104="","←I列に金額を入力してください",H104=3,"",J104="","←J列に所定労働時間を入力してください"),"")</f>
        <v/>
      </c>
    </row>
    <row r="105" spans="2:13" ht="22" x14ac:dyDescent="0.55000000000000004">
      <c r="B105" s="39">
        <f t="shared" si="1"/>
        <v>97</v>
      </c>
      <c r="C105" s="45"/>
      <c r="D105" s="35"/>
      <c r="E105" s="46"/>
      <c r="F105" s="40" t="str" cm="1">
        <f t="array" ref="F105">IFERROR(_xlfn.IFS(AND($G$3=45566,E105="徳島"),VLOOKUP(E105,最低賃金!$A$2:$G$49,2,FALSE),OR($G$3&lt;&gt;45566,E105&lt;&gt;"徳島"),VLOOKUP(E105,最低賃金!$A$2:$G$49,4,FALSE)),"")</f>
        <v/>
      </c>
      <c r="G105" s="50" t="str">
        <f>IFERROR(VLOOKUP(E105,最低賃金!$A$3:$G$49,6,FALSE),"")</f>
        <v/>
      </c>
      <c r="H105" s="45"/>
      <c r="I105" s="36"/>
      <c r="J105" s="54"/>
      <c r="K105" s="51" t="str" cm="1">
        <f t="array" ref="K105">IFERROR(_xlfn.IFS(COUNTBLANK(H105:J105)=3,"",I105="","I列に金額を入力してください",H105="3.時間給",I105,J105="","J列に労働時間を入力してください",H105="1.月給",ROUND(I105/J105,0),H105="2.日給",ROUND(I105/J105,0)),"")</f>
        <v/>
      </c>
      <c r="L105" s="37" t="str" cm="1">
        <f t="array" ref="L105">IFERROR(_xlfn.IFS(E105="","",K105&lt;F105,"×（法定外・特例等対象外です）",K105&lt;G105,"〇",K105&gt;=G105,"ー"),"")</f>
        <v/>
      </c>
      <c r="M105" s="26" t="str" cm="1">
        <f t="array" ref="M105">IFERROR(_xlfn.IFS(COUNTBLANK(D105:K105)=8,"",D105="","←D列に従業員名を姓名（フルネーム）で入力してください。誤変換にお気を付け下さい。",E105="","←E列に都道府県を入力してください。",H105="","←H列に1.月給～3.時間給の選択肢を入力してください",I105="","←I列に金額を入力してください",H105=3,"",J105="","←J列に所定労働時間を入力してください"),"")</f>
        <v/>
      </c>
    </row>
    <row r="106" spans="2:13" ht="22" x14ac:dyDescent="0.55000000000000004">
      <c r="B106" s="39">
        <f t="shared" si="1"/>
        <v>98</v>
      </c>
      <c r="C106" s="45"/>
      <c r="D106" s="35"/>
      <c r="E106" s="46"/>
      <c r="F106" s="40" t="str" cm="1">
        <f t="array" ref="F106">IFERROR(_xlfn.IFS(AND($G$3=45566,E106="徳島"),VLOOKUP(E106,最低賃金!$A$2:$G$49,2,FALSE),OR($G$3&lt;&gt;45566,E106&lt;&gt;"徳島"),VLOOKUP(E106,最低賃金!$A$2:$G$49,4,FALSE)),"")</f>
        <v/>
      </c>
      <c r="G106" s="50" t="str">
        <f>IFERROR(VLOOKUP(E106,最低賃金!$A$3:$G$49,6,FALSE),"")</f>
        <v/>
      </c>
      <c r="H106" s="45"/>
      <c r="I106" s="36"/>
      <c r="J106" s="54"/>
      <c r="K106" s="51" t="str" cm="1">
        <f t="array" ref="K106">IFERROR(_xlfn.IFS(COUNTBLANK(H106:J106)=3,"",I106="","I列に金額を入力してください",H106="3.時間給",I106,J106="","J列に労働時間を入力してください",H106="1.月給",ROUND(I106/J106,0),H106="2.日給",ROUND(I106/J106,0)),"")</f>
        <v/>
      </c>
      <c r="L106" s="37" t="str" cm="1">
        <f t="array" ref="L106">IFERROR(_xlfn.IFS(E106="","",K106&lt;F106,"×（法定外・特例等対象外です）",K106&lt;G106,"〇",K106&gt;=G106,"ー"),"")</f>
        <v/>
      </c>
      <c r="M106" s="26" t="str" cm="1">
        <f t="array" ref="M106">IFERROR(_xlfn.IFS(COUNTBLANK(D106:K106)=8,"",D106="","←D列に従業員名を姓名（フルネーム）で入力してください。誤変換にお気を付け下さい。",E106="","←E列に都道府県を入力してください。",H106="","←H列に1.月給～3.時間給の選択肢を入力してください",I106="","←I列に金額を入力してください",H106=3,"",J106="","←J列に所定労働時間を入力してください"),"")</f>
        <v/>
      </c>
    </row>
    <row r="107" spans="2:13" ht="22" x14ac:dyDescent="0.55000000000000004">
      <c r="B107" s="39">
        <f t="shared" si="1"/>
        <v>99</v>
      </c>
      <c r="C107" s="45"/>
      <c r="D107" s="35"/>
      <c r="E107" s="46"/>
      <c r="F107" s="40" t="str" cm="1">
        <f t="array" ref="F107">IFERROR(_xlfn.IFS(AND($G$3=45566,E107="徳島"),VLOOKUP(E107,最低賃金!$A$2:$G$49,2,FALSE),OR($G$3&lt;&gt;45566,E107&lt;&gt;"徳島"),VLOOKUP(E107,最低賃金!$A$2:$G$49,4,FALSE)),"")</f>
        <v/>
      </c>
      <c r="G107" s="50" t="str">
        <f>IFERROR(VLOOKUP(E107,最低賃金!$A$3:$G$49,6,FALSE),"")</f>
        <v/>
      </c>
      <c r="H107" s="45"/>
      <c r="I107" s="36"/>
      <c r="J107" s="54"/>
      <c r="K107" s="51" t="str" cm="1">
        <f t="array" ref="K107">IFERROR(_xlfn.IFS(COUNTBLANK(H107:J107)=3,"",I107="","I列に金額を入力してください",H107="3.時間給",I107,J107="","J列に労働時間を入力してください",H107="1.月給",ROUND(I107/J107,0),H107="2.日給",ROUND(I107/J107,0)),"")</f>
        <v/>
      </c>
      <c r="L107" s="37" t="str" cm="1">
        <f t="array" ref="L107">IFERROR(_xlfn.IFS(E107="","",K107&lt;F107,"×（法定外・特例等対象外です）",K107&lt;G107,"〇",K107&gt;=G107,"ー"),"")</f>
        <v/>
      </c>
      <c r="M107" s="26" t="str" cm="1">
        <f t="array" ref="M107">IFERROR(_xlfn.IFS(COUNTBLANK(D107:K107)=8,"",D107="","←D列に従業員名を姓名（フルネーム）で入力してください。誤変換にお気を付け下さい。",E107="","←E列に都道府県を入力してください。",H107="","←H列に1.月給～3.時間給の選択肢を入力してください",I107="","←I列に金額を入力してください",H107=3,"",J107="","←J列に所定労働時間を入力してください"),"")</f>
        <v/>
      </c>
    </row>
    <row r="108" spans="2:13" ht="22" x14ac:dyDescent="0.55000000000000004">
      <c r="B108" s="39">
        <f t="shared" si="1"/>
        <v>100</v>
      </c>
      <c r="C108" s="45"/>
      <c r="D108" s="35"/>
      <c r="E108" s="46"/>
      <c r="F108" s="40" t="str" cm="1">
        <f t="array" ref="F108">IFERROR(_xlfn.IFS(AND($G$3=45566,E108="徳島"),VLOOKUP(E108,最低賃金!$A$2:$G$49,2,FALSE),OR($G$3&lt;&gt;45566,E108&lt;&gt;"徳島"),VLOOKUP(E108,最低賃金!$A$2:$G$49,4,FALSE)),"")</f>
        <v/>
      </c>
      <c r="G108" s="50" t="str">
        <f>IFERROR(VLOOKUP(E108,最低賃金!$A$3:$G$49,6,FALSE),"")</f>
        <v/>
      </c>
      <c r="H108" s="45"/>
      <c r="I108" s="36"/>
      <c r="J108" s="54"/>
      <c r="K108" s="51" t="str" cm="1">
        <f t="array" ref="K108">IFERROR(_xlfn.IFS(COUNTBLANK(H108:J108)=3,"",I108="","I列に金額を入力してください",H108="3.時間給",I108,J108="","J列に労働時間を入力してください",H108="1.月給",ROUND(I108/J108,0),H108="2.日給",ROUND(I108/J108,0)),"")</f>
        <v/>
      </c>
      <c r="L108" s="37" t="str" cm="1">
        <f t="array" ref="L108">IFERROR(_xlfn.IFS(E108="","",K108&lt;F108,"×（法定外・特例等対象外です）",K108&lt;G108,"〇",K108&gt;=G108,"ー"),"")</f>
        <v/>
      </c>
      <c r="M108" s="26" t="str" cm="1">
        <f t="array" ref="M108">IFERROR(_xlfn.IFS(COUNTBLANK(D108:K108)=8,"",D108="","←D列に従業員名を姓名（フルネーム）で入力してください。誤変換にお気を付け下さい。",E108="","←E列に都道府県を入力してください。",H108="","←H列に1.月給～3.時間給の選択肢を入力してください",I108="","←I列に金額を入力してください",H108=3,"",J108="","←J列に所定労働時間を入力してください"),"")</f>
        <v/>
      </c>
    </row>
    <row r="109" spans="2:13" ht="22" x14ac:dyDescent="0.55000000000000004">
      <c r="B109" s="39">
        <f t="shared" si="1"/>
        <v>101</v>
      </c>
      <c r="C109" s="45"/>
      <c r="D109" s="35"/>
      <c r="E109" s="46"/>
      <c r="F109" s="40" t="str" cm="1">
        <f t="array" ref="F109">IFERROR(_xlfn.IFS(AND($G$3=45566,E109="徳島"),VLOOKUP(E109,最低賃金!$A$2:$G$49,2,FALSE),OR($G$3&lt;&gt;45566,E109&lt;&gt;"徳島"),VLOOKUP(E109,最低賃金!$A$2:$G$49,4,FALSE)),"")</f>
        <v/>
      </c>
      <c r="G109" s="50" t="str">
        <f>IFERROR(VLOOKUP(E109,最低賃金!$A$3:$G$49,6,FALSE),"")</f>
        <v/>
      </c>
      <c r="H109" s="45"/>
      <c r="I109" s="36"/>
      <c r="J109" s="54"/>
      <c r="K109" s="51" t="str" cm="1">
        <f t="array" ref="K109">IFERROR(_xlfn.IFS(COUNTBLANK(H109:J109)=3,"",I109="","I列に金額を入力してください",H109="3.時間給",I109,J109="","J列に労働時間を入力してください",H109="1.月給",ROUND(I109/J109,0),H109="2.日給",ROUND(I109/J109,0)),"")</f>
        <v/>
      </c>
      <c r="L109" s="37" t="str" cm="1">
        <f t="array" ref="L109">IFERROR(_xlfn.IFS(E109="","",K109&lt;F109,"×（法定外・特例等対象外です）",K109&lt;G109,"〇",K109&gt;=G109,"ー"),"")</f>
        <v/>
      </c>
      <c r="M109" s="26" t="str" cm="1">
        <f t="array" ref="M109">IFERROR(_xlfn.IFS(COUNTBLANK(D109:K109)=8,"",D109="","←D列に従業員名を姓名（フルネーム）で入力してください。誤変換にお気を付け下さい。",E109="","←E列に都道府県を入力してください。",H109="","←H列に1.月給～3.時間給の選択肢を入力してください",I109="","←I列に金額を入力してください",H109=3,"",J109="","←J列に所定労働時間を入力してください"),"")</f>
        <v/>
      </c>
    </row>
    <row r="110" spans="2:13" ht="22" x14ac:dyDescent="0.55000000000000004">
      <c r="B110" s="39">
        <f t="shared" si="1"/>
        <v>102</v>
      </c>
      <c r="C110" s="45"/>
      <c r="D110" s="35"/>
      <c r="E110" s="46"/>
      <c r="F110" s="40" t="str" cm="1">
        <f t="array" ref="F110">IFERROR(_xlfn.IFS(AND($G$3=45566,E110="徳島"),VLOOKUP(E110,最低賃金!$A$2:$G$49,2,FALSE),OR($G$3&lt;&gt;45566,E110&lt;&gt;"徳島"),VLOOKUP(E110,最低賃金!$A$2:$G$49,4,FALSE)),"")</f>
        <v/>
      </c>
      <c r="G110" s="50" t="str">
        <f>IFERROR(VLOOKUP(E110,最低賃金!$A$3:$G$49,6,FALSE),"")</f>
        <v/>
      </c>
      <c r="H110" s="45"/>
      <c r="I110" s="36"/>
      <c r="J110" s="54"/>
      <c r="K110" s="51" t="str" cm="1">
        <f t="array" ref="K110">IFERROR(_xlfn.IFS(COUNTBLANK(H110:J110)=3,"",I110="","I列に金額を入力してください",H110="3.時間給",I110,J110="","J列に労働時間を入力してください",H110="1.月給",ROUND(I110/J110,0),H110="2.日給",ROUND(I110/J110,0)),"")</f>
        <v/>
      </c>
      <c r="L110" s="37" t="str" cm="1">
        <f t="array" ref="L110">IFERROR(_xlfn.IFS(E110="","",K110&lt;F110,"×（法定外・特例等対象外です）",K110&lt;G110,"〇",K110&gt;=G110,"ー"),"")</f>
        <v/>
      </c>
      <c r="M110" s="26" t="str" cm="1">
        <f t="array" ref="M110">IFERROR(_xlfn.IFS(COUNTBLANK(D110:K110)=8,"",D110="","←D列に従業員名を姓名（フルネーム）で入力してください。誤変換にお気を付け下さい。",E110="","←E列に都道府県を入力してください。",H110="","←H列に1.月給～3.時間給の選択肢を入力してください",I110="","←I列に金額を入力してください",H110=3,"",J110="","←J列に所定労働時間を入力してください"),"")</f>
        <v/>
      </c>
    </row>
    <row r="111" spans="2:13" ht="22" x14ac:dyDescent="0.55000000000000004">
      <c r="B111" s="39">
        <f t="shared" si="1"/>
        <v>103</v>
      </c>
      <c r="C111" s="45"/>
      <c r="D111" s="35"/>
      <c r="E111" s="46"/>
      <c r="F111" s="40" t="str" cm="1">
        <f t="array" ref="F111">IFERROR(_xlfn.IFS(AND($G$3=45566,E111="徳島"),VLOOKUP(E111,最低賃金!$A$2:$G$49,2,FALSE),OR($G$3&lt;&gt;45566,E111&lt;&gt;"徳島"),VLOOKUP(E111,最低賃金!$A$2:$G$49,4,FALSE)),"")</f>
        <v/>
      </c>
      <c r="G111" s="50" t="str">
        <f>IFERROR(VLOOKUP(E111,最低賃金!$A$3:$G$49,6,FALSE),"")</f>
        <v/>
      </c>
      <c r="H111" s="45"/>
      <c r="I111" s="36"/>
      <c r="J111" s="54"/>
      <c r="K111" s="51" t="str" cm="1">
        <f t="array" ref="K111">IFERROR(_xlfn.IFS(COUNTBLANK(H111:J111)=3,"",I111="","I列に金額を入力してください",H111="3.時間給",I111,J111="","J列に労働時間を入力してください",H111="1.月給",ROUND(I111/J111,0),H111="2.日給",ROUND(I111/J111,0)),"")</f>
        <v/>
      </c>
      <c r="L111" s="37" t="str" cm="1">
        <f t="array" ref="L111">IFERROR(_xlfn.IFS(E111="","",K111&lt;F111,"×（法定外・特例等対象外です）",K111&lt;G111,"〇",K111&gt;=G111,"ー"),"")</f>
        <v/>
      </c>
      <c r="M111" s="26" t="str" cm="1">
        <f t="array" ref="M111">IFERROR(_xlfn.IFS(COUNTBLANK(D111:K111)=8,"",D111="","←D列に従業員名を姓名（フルネーム）で入力してください。誤変換にお気を付け下さい。",E111="","←E列に都道府県を入力してください。",H111="","←H列に1.月給～3.時間給の選択肢を入力してください",I111="","←I列に金額を入力してください",H111=3,"",J111="","←J列に所定労働時間を入力してください"),"")</f>
        <v/>
      </c>
    </row>
    <row r="112" spans="2:13" ht="22" x14ac:dyDescent="0.55000000000000004">
      <c r="B112" s="39">
        <f t="shared" si="1"/>
        <v>104</v>
      </c>
      <c r="C112" s="45"/>
      <c r="D112" s="35"/>
      <c r="E112" s="46"/>
      <c r="F112" s="40" t="str" cm="1">
        <f t="array" ref="F112">IFERROR(_xlfn.IFS(AND($G$3=45566,E112="徳島"),VLOOKUP(E112,最低賃金!$A$2:$G$49,2,FALSE),OR($G$3&lt;&gt;45566,E112&lt;&gt;"徳島"),VLOOKUP(E112,最低賃金!$A$2:$G$49,4,FALSE)),"")</f>
        <v/>
      </c>
      <c r="G112" s="50" t="str">
        <f>IFERROR(VLOOKUP(E112,最低賃金!$A$3:$G$49,6,FALSE),"")</f>
        <v/>
      </c>
      <c r="H112" s="45"/>
      <c r="I112" s="36"/>
      <c r="J112" s="54"/>
      <c r="K112" s="51" t="str" cm="1">
        <f t="array" ref="K112">IFERROR(_xlfn.IFS(COUNTBLANK(H112:J112)=3,"",I112="","I列に金額を入力してください",H112="3.時間給",I112,J112="","J列に労働時間を入力してください",H112="1.月給",ROUND(I112/J112,0),H112="2.日給",ROUND(I112/J112,0)),"")</f>
        <v/>
      </c>
      <c r="L112" s="37" t="str" cm="1">
        <f t="array" ref="L112">IFERROR(_xlfn.IFS(E112="","",K112&lt;F112,"×（法定外・特例等対象外です）",K112&lt;G112,"〇",K112&gt;=G112,"ー"),"")</f>
        <v/>
      </c>
      <c r="M112" s="26" t="str" cm="1">
        <f t="array" ref="M112">IFERROR(_xlfn.IFS(COUNTBLANK(D112:K112)=8,"",D112="","←D列に従業員名を姓名（フルネーム）で入力してください。誤変換にお気を付け下さい。",E112="","←E列に都道府県を入力してください。",H112="","←H列に1.月給～3.時間給の選択肢を入力してください",I112="","←I列に金額を入力してください",H112=3,"",J112="","←J列に所定労働時間を入力してください"),"")</f>
        <v/>
      </c>
    </row>
    <row r="113" spans="2:13" ht="22" x14ac:dyDescent="0.55000000000000004">
      <c r="B113" s="39">
        <f t="shared" si="1"/>
        <v>105</v>
      </c>
      <c r="C113" s="45"/>
      <c r="D113" s="35"/>
      <c r="E113" s="46"/>
      <c r="F113" s="40" t="str" cm="1">
        <f t="array" ref="F113">IFERROR(_xlfn.IFS(AND($G$3=45566,E113="徳島"),VLOOKUP(E113,最低賃金!$A$2:$G$49,2,FALSE),OR($G$3&lt;&gt;45566,E113&lt;&gt;"徳島"),VLOOKUP(E113,最低賃金!$A$2:$G$49,4,FALSE)),"")</f>
        <v/>
      </c>
      <c r="G113" s="50" t="str">
        <f>IFERROR(VLOOKUP(E113,最低賃金!$A$3:$G$49,6,FALSE),"")</f>
        <v/>
      </c>
      <c r="H113" s="45"/>
      <c r="I113" s="36"/>
      <c r="J113" s="54"/>
      <c r="K113" s="51" t="str" cm="1">
        <f t="array" ref="K113">IFERROR(_xlfn.IFS(COUNTBLANK(H113:J113)=3,"",I113="","I列に金額を入力してください",H113="3.時間給",I113,J113="","J列に労働時間を入力してください",H113="1.月給",ROUND(I113/J113,0),H113="2.日給",ROUND(I113/J113,0)),"")</f>
        <v/>
      </c>
      <c r="L113" s="37" t="str" cm="1">
        <f t="array" ref="L113">IFERROR(_xlfn.IFS(E113="","",K113&lt;F113,"×（法定外・特例等対象外です）",K113&lt;G113,"〇",K113&gt;=G113,"ー"),"")</f>
        <v/>
      </c>
      <c r="M113" s="26" t="str" cm="1">
        <f t="array" ref="M113">IFERROR(_xlfn.IFS(COUNTBLANK(D113:K113)=8,"",D113="","←D列に従業員名を姓名（フルネーム）で入力してください。誤変換にお気を付け下さい。",E113="","←E列に都道府県を入力してください。",H113="","←H列に1.月給～3.時間給の選択肢を入力してください",I113="","←I列に金額を入力してください",H113=3,"",J113="","←J列に所定労働時間を入力してください"),"")</f>
        <v/>
      </c>
    </row>
    <row r="114" spans="2:13" ht="22" x14ac:dyDescent="0.55000000000000004">
      <c r="B114" s="39">
        <f t="shared" si="1"/>
        <v>106</v>
      </c>
      <c r="C114" s="45"/>
      <c r="D114" s="35"/>
      <c r="E114" s="46"/>
      <c r="F114" s="40" t="str" cm="1">
        <f t="array" ref="F114">IFERROR(_xlfn.IFS(AND($G$3=45566,E114="徳島"),VLOOKUP(E114,最低賃金!$A$2:$G$49,2,FALSE),OR($G$3&lt;&gt;45566,E114&lt;&gt;"徳島"),VLOOKUP(E114,最低賃金!$A$2:$G$49,4,FALSE)),"")</f>
        <v/>
      </c>
      <c r="G114" s="50" t="str">
        <f>IFERROR(VLOOKUP(E114,最低賃金!$A$3:$G$49,6,FALSE),"")</f>
        <v/>
      </c>
      <c r="H114" s="45"/>
      <c r="I114" s="36"/>
      <c r="J114" s="54"/>
      <c r="K114" s="51" t="str" cm="1">
        <f t="array" ref="K114">IFERROR(_xlfn.IFS(COUNTBLANK(H114:J114)=3,"",I114="","I列に金額を入力してください",H114="3.時間給",I114,J114="","J列に労働時間を入力してください",H114="1.月給",ROUND(I114/J114,0),H114="2.日給",ROUND(I114/J114,0)),"")</f>
        <v/>
      </c>
      <c r="L114" s="37" t="str" cm="1">
        <f t="array" ref="L114">IFERROR(_xlfn.IFS(E114="","",K114&lt;F114,"×（法定外・特例等対象外です）",K114&lt;G114,"〇",K114&gt;=G114,"ー"),"")</f>
        <v/>
      </c>
      <c r="M114" s="26" t="str" cm="1">
        <f t="array" ref="M114">IFERROR(_xlfn.IFS(COUNTBLANK(D114:K114)=8,"",D114="","←D列に従業員名を姓名（フルネーム）で入力してください。誤変換にお気を付け下さい。",E114="","←E列に都道府県を入力してください。",H114="","←H列に1.月給～3.時間給の選択肢を入力してください",I114="","←I列に金額を入力してください",H114=3,"",J114="","←J列に所定労働時間を入力してください"),"")</f>
        <v/>
      </c>
    </row>
    <row r="115" spans="2:13" ht="22" x14ac:dyDescent="0.55000000000000004">
      <c r="B115" s="39">
        <f t="shared" si="1"/>
        <v>107</v>
      </c>
      <c r="C115" s="45"/>
      <c r="D115" s="35"/>
      <c r="E115" s="46"/>
      <c r="F115" s="40" t="str" cm="1">
        <f t="array" ref="F115">IFERROR(_xlfn.IFS(AND($G$3=45566,E115="徳島"),VLOOKUP(E115,最低賃金!$A$2:$G$49,2,FALSE),OR($G$3&lt;&gt;45566,E115&lt;&gt;"徳島"),VLOOKUP(E115,最低賃金!$A$2:$G$49,4,FALSE)),"")</f>
        <v/>
      </c>
      <c r="G115" s="50" t="str">
        <f>IFERROR(VLOOKUP(E115,最低賃金!$A$3:$G$49,6,FALSE),"")</f>
        <v/>
      </c>
      <c r="H115" s="45"/>
      <c r="I115" s="36"/>
      <c r="J115" s="54"/>
      <c r="K115" s="51" t="str" cm="1">
        <f t="array" ref="K115">IFERROR(_xlfn.IFS(COUNTBLANK(H115:J115)=3,"",I115="","I列に金額を入力してください",H115="3.時間給",I115,J115="","J列に労働時間を入力してください",H115="1.月給",ROUND(I115/J115,0),H115="2.日給",ROUND(I115/J115,0)),"")</f>
        <v/>
      </c>
      <c r="L115" s="37" t="str" cm="1">
        <f t="array" ref="L115">IFERROR(_xlfn.IFS(E115="","",K115&lt;F115,"×（法定外・特例等対象外です）",K115&lt;G115,"〇",K115&gt;=G115,"ー"),"")</f>
        <v/>
      </c>
      <c r="M115" s="26" t="str" cm="1">
        <f t="array" ref="M115">IFERROR(_xlfn.IFS(COUNTBLANK(D115:K115)=8,"",D115="","←D列に従業員名を姓名（フルネーム）で入力してください。誤変換にお気を付け下さい。",E115="","←E列に都道府県を入力してください。",H115="","←H列に1.月給～3.時間給の選択肢を入力してください",I115="","←I列に金額を入力してください",H115=3,"",J115="","←J列に所定労働時間を入力してください"),"")</f>
        <v/>
      </c>
    </row>
    <row r="116" spans="2:13" ht="22" x14ac:dyDescent="0.55000000000000004">
      <c r="B116" s="39">
        <f t="shared" si="1"/>
        <v>108</v>
      </c>
      <c r="C116" s="45"/>
      <c r="D116" s="35"/>
      <c r="E116" s="46"/>
      <c r="F116" s="40" t="str" cm="1">
        <f t="array" ref="F116">IFERROR(_xlfn.IFS(AND($G$3=45566,E116="徳島"),VLOOKUP(E116,最低賃金!$A$2:$G$49,2,FALSE),OR($G$3&lt;&gt;45566,E116&lt;&gt;"徳島"),VLOOKUP(E116,最低賃金!$A$2:$G$49,4,FALSE)),"")</f>
        <v/>
      </c>
      <c r="G116" s="50" t="str">
        <f>IFERROR(VLOOKUP(E116,最低賃金!$A$3:$G$49,6,FALSE),"")</f>
        <v/>
      </c>
      <c r="H116" s="45"/>
      <c r="I116" s="36"/>
      <c r="J116" s="54"/>
      <c r="K116" s="51" t="str" cm="1">
        <f t="array" ref="K116">IFERROR(_xlfn.IFS(COUNTBLANK(H116:J116)=3,"",I116="","I列に金額を入力してください",H116="3.時間給",I116,J116="","J列に労働時間を入力してください",H116="1.月給",ROUND(I116/J116,0),H116="2.日給",ROUND(I116/J116,0)),"")</f>
        <v/>
      </c>
      <c r="L116" s="37" t="str" cm="1">
        <f t="array" ref="L116">IFERROR(_xlfn.IFS(E116="","",K116&lt;F116,"×（法定外・特例等対象外です）",K116&lt;G116,"〇",K116&gt;=G116,"ー"),"")</f>
        <v/>
      </c>
      <c r="M116" s="26" t="str" cm="1">
        <f t="array" ref="M116">IFERROR(_xlfn.IFS(COUNTBLANK(D116:K116)=8,"",D116="","←D列に従業員名を姓名（フルネーム）で入力してください。誤変換にお気を付け下さい。",E116="","←E列に都道府県を入力してください。",H116="","←H列に1.月給～3.時間給の選択肢を入力してください",I116="","←I列に金額を入力してください",H116=3,"",J116="","←J列に所定労働時間を入力してください"),"")</f>
        <v/>
      </c>
    </row>
    <row r="117" spans="2:13" ht="22" x14ac:dyDescent="0.55000000000000004">
      <c r="B117" s="39">
        <f t="shared" si="1"/>
        <v>109</v>
      </c>
      <c r="C117" s="45"/>
      <c r="D117" s="35"/>
      <c r="E117" s="46"/>
      <c r="F117" s="40" t="str" cm="1">
        <f t="array" ref="F117">IFERROR(_xlfn.IFS(AND($G$3=45566,E117="徳島"),VLOOKUP(E117,最低賃金!$A$2:$G$49,2,FALSE),OR($G$3&lt;&gt;45566,E117&lt;&gt;"徳島"),VLOOKUP(E117,最低賃金!$A$2:$G$49,4,FALSE)),"")</f>
        <v/>
      </c>
      <c r="G117" s="50" t="str">
        <f>IFERROR(VLOOKUP(E117,最低賃金!$A$3:$G$49,6,FALSE),"")</f>
        <v/>
      </c>
      <c r="H117" s="45"/>
      <c r="I117" s="36"/>
      <c r="J117" s="54"/>
      <c r="K117" s="51" t="str" cm="1">
        <f t="array" ref="K117">IFERROR(_xlfn.IFS(COUNTBLANK(H117:J117)=3,"",I117="","I列に金額を入力してください",H117="3.時間給",I117,J117="","J列に労働時間を入力してください",H117="1.月給",ROUND(I117/J117,0),H117="2.日給",ROUND(I117/J117,0)),"")</f>
        <v/>
      </c>
      <c r="L117" s="37" t="str" cm="1">
        <f t="array" ref="L117">IFERROR(_xlfn.IFS(E117="","",K117&lt;F117,"×（法定外・特例等対象外です）",K117&lt;G117,"〇",K117&gt;=G117,"ー"),"")</f>
        <v/>
      </c>
      <c r="M117" s="26" t="str" cm="1">
        <f t="array" ref="M117">IFERROR(_xlfn.IFS(COUNTBLANK(D117:K117)=8,"",D117="","←D列に従業員名を姓名（フルネーム）で入力してください。誤変換にお気を付け下さい。",E117="","←E列に都道府県を入力してください。",H117="","←H列に1.月給～3.時間給の選択肢を入力してください",I117="","←I列に金額を入力してください",H117=3,"",J117="","←J列に所定労働時間を入力してください"),"")</f>
        <v/>
      </c>
    </row>
    <row r="118" spans="2:13" ht="22" x14ac:dyDescent="0.55000000000000004">
      <c r="B118" s="39">
        <f t="shared" si="1"/>
        <v>110</v>
      </c>
      <c r="C118" s="45"/>
      <c r="D118" s="35"/>
      <c r="E118" s="46"/>
      <c r="F118" s="40" t="str" cm="1">
        <f t="array" ref="F118">IFERROR(_xlfn.IFS(AND($G$3=45566,E118="徳島"),VLOOKUP(E118,最低賃金!$A$2:$G$49,2,FALSE),OR($G$3&lt;&gt;45566,E118&lt;&gt;"徳島"),VLOOKUP(E118,最低賃金!$A$2:$G$49,4,FALSE)),"")</f>
        <v/>
      </c>
      <c r="G118" s="50" t="str">
        <f>IFERROR(VLOOKUP(E118,最低賃金!$A$3:$G$49,6,FALSE),"")</f>
        <v/>
      </c>
      <c r="H118" s="45"/>
      <c r="I118" s="36"/>
      <c r="J118" s="54"/>
      <c r="K118" s="51" t="str" cm="1">
        <f t="array" ref="K118">IFERROR(_xlfn.IFS(COUNTBLANK(H118:J118)=3,"",I118="","I列に金額を入力してください",H118="3.時間給",I118,J118="","J列に労働時間を入力してください",H118="1.月給",ROUND(I118/J118,0),H118="2.日給",ROUND(I118/J118,0)),"")</f>
        <v/>
      </c>
      <c r="L118" s="37" t="str" cm="1">
        <f t="array" ref="L118">IFERROR(_xlfn.IFS(E118="","",K118&lt;F118,"×（法定外・特例等対象外です）",K118&lt;G118,"〇",K118&gt;=G118,"ー"),"")</f>
        <v/>
      </c>
      <c r="M118" s="26" t="str" cm="1">
        <f t="array" ref="M118">IFERROR(_xlfn.IFS(COUNTBLANK(D118:K118)=8,"",D118="","←D列に従業員名を姓名（フルネーム）で入力してください。誤変換にお気を付け下さい。",E118="","←E列に都道府県を入力してください。",H118="","←H列に1.月給～3.時間給の選択肢を入力してください",I118="","←I列に金額を入力してください",H118=3,"",J118="","←J列に所定労働時間を入力してください"),"")</f>
        <v/>
      </c>
    </row>
    <row r="119" spans="2:13" ht="22" x14ac:dyDescent="0.55000000000000004">
      <c r="B119" s="39">
        <f t="shared" si="1"/>
        <v>111</v>
      </c>
      <c r="C119" s="45"/>
      <c r="D119" s="35"/>
      <c r="E119" s="46"/>
      <c r="F119" s="40" t="str" cm="1">
        <f t="array" ref="F119">IFERROR(_xlfn.IFS(AND($G$3=45566,E119="徳島"),VLOOKUP(E119,最低賃金!$A$2:$G$49,2,FALSE),OR($G$3&lt;&gt;45566,E119&lt;&gt;"徳島"),VLOOKUP(E119,最低賃金!$A$2:$G$49,4,FALSE)),"")</f>
        <v/>
      </c>
      <c r="G119" s="50" t="str">
        <f>IFERROR(VLOOKUP(E119,最低賃金!$A$3:$G$49,6,FALSE),"")</f>
        <v/>
      </c>
      <c r="H119" s="45"/>
      <c r="I119" s="36"/>
      <c r="J119" s="54"/>
      <c r="K119" s="51" t="str" cm="1">
        <f t="array" ref="K119">IFERROR(_xlfn.IFS(COUNTBLANK(H119:J119)=3,"",I119="","I列に金額を入力してください",H119="3.時間給",I119,J119="","J列に労働時間を入力してください",H119="1.月給",ROUND(I119/J119,0),H119="2.日給",ROUND(I119/J119,0)),"")</f>
        <v/>
      </c>
      <c r="L119" s="37" t="str" cm="1">
        <f t="array" ref="L119">IFERROR(_xlfn.IFS(E119="","",K119&lt;F119,"×（法定外・特例等対象外です）",K119&lt;G119,"〇",K119&gt;=G119,"ー"),"")</f>
        <v/>
      </c>
      <c r="M119" s="26" t="str" cm="1">
        <f t="array" ref="M119">IFERROR(_xlfn.IFS(COUNTBLANK(D119:K119)=8,"",D119="","←D列に従業員名を姓名（フルネーム）で入力してください。誤変換にお気を付け下さい。",E119="","←E列に都道府県を入力してください。",H119="","←H列に1.月給～3.時間給の選択肢を入力してください",I119="","←I列に金額を入力してください",H119=3,"",J119="","←J列に所定労働時間を入力してください"),"")</f>
        <v/>
      </c>
    </row>
    <row r="120" spans="2:13" ht="22" x14ac:dyDescent="0.55000000000000004">
      <c r="B120" s="39">
        <f t="shared" si="1"/>
        <v>112</v>
      </c>
      <c r="C120" s="45"/>
      <c r="D120" s="35"/>
      <c r="E120" s="46"/>
      <c r="F120" s="40" t="str" cm="1">
        <f t="array" ref="F120">IFERROR(_xlfn.IFS(AND($G$3=45566,E120="徳島"),VLOOKUP(E120,最低賃金!$A$2:$G$49,2,FALSE),OR($G$3&lt;&gt;45566,E120&lt;&gt;"徳島"),VLOOKUP(E120,最低賃金!$A$2:$G$49,4,FALSE)),"")</f>
        <v/>
      </c>
      <c r="G120" s="50" t="str">
        <f>IFERROR(VLOOKUP(E120,最低賃金!$A$3:$G$49,6,FALSE),"")</f>
        <v/>
      </c>
      <c r="H120" s="45"/>
      <c r="I120" s="36"/>
      <c r="J120" s="54"/>
      <c r="K120" s="51" t="str" cm="1">
        <f t="array" ref="K120">IFERROR(_xlfn.IFS(COUNTBLANK(H120:J120)=3,"",I120="","I列に金額を入力してください",H120="3.時間給",I120,J120="","J列に労働時間を入力してください",H120="1.月給",ROUND(I120/J120,0),H120="2.日給",ROUND(I120/J120,0)),"")</f>
        <v/>
      </c>
      <c r="L120" s="37" t="str" cm="1">
        <f t="array" ref="L120">IFERROR(_xlfn.IFS(E120="","",K120&lt;F120,"×（法定外・特例等対象外です）",K120&lt;G120,"〇",K120&gt;=G120,"ー"),"")</f>
        <v/>
      </c>
      <c r="M120" s="26" t="str" cm="1">
        <f t="array" ref="M120">IFERROR(_xlfn.IFS(COUNTBLANK(D120:K120)=8,"",D120="","←D列に従業員名を姓名（フルネーム）で入力してください。誤変換にお気を付け下さい。",E120="","←E列に都道府県を入力してください。",H120="","←H列に1.月給～3.時間給の選択肢を入力してください",I120="","←I列に金額を入力してください",H120=3,"",J120="","←J列に所定労働時間を入力してください"),"")</f>
        <v/>
      </c>
    </row>
    <row r="121" spans="2:13" ht="22" x14ac:dyDescent="0.55000000000000004">
      <c r="B121" s="39">
        <f t="shared" si="1"/>
        <v>113</v>
      </c>
      <c r="C121" s="45"/>
      <c r="D121" s="35"/>
      <c r="E121" s="46"/>
      <c r="F121" s="40" t="str" cm="1">
        <f t="array" ref="F121">IFERROR(_xlfn.IFS(AND($G$3=45566,E121="徳島"),VLOOKUP(E121,最低賃金!$A$2:$G$49,2,FALSE),OR($G$3&lt;&gt;45566,E121&lt;&gt;"徳島"),VLOOKUP(E121,最低賃金!$A$2:$G$49,4,FALSE)),"")</f>
        <v/>
      </c>
      <c r="G121" s="50" t="str">
        <f>IFERROR(VLOOKUP(E121,最低賃金!$A$3:$G$49,6,FALSE),"")</f>
        <v/>
      </c>
      <c r="H121" s="45"/>
      <c r="I121" s="36"/>
      <c r="J121" s="54"/>
      <c r="K121" s="51" t="str" cm="1">
        <f t="array" ref="K121">IFERROR(_xlfn.IFS(COUNTBLANK(H121:J121)=3,"",I121="","I列に金額を入力してください",H121="3.時間給",I121,J121="","J列に労働時間を入力してください",H121="1.月給",ROUND(I121/J121,0),H121="2.日給",ROUND(I121/J121,0)),"")</f>
        <v/>
      </c>
      <c r="L121" s="37" t="str" cm="1">
        <f t="array" ref="L121">IFERROR(_xlfn.IFS(E121="","",K121&lt;F121,"×（法定外・特例等対象外です）",K121&lt;G121,"〇",K121&gt;=G121,"ー"),"")</f>
        <v/>
      </c>
      <c r="M121" s="26" t="str" cm="1">
        <f t="array" ref="M121">IFERROR(_xlfn.IFS(COUNTBLANK(D121:K121)=8,"",D121="","←D列に従業員名を姓名（フルネーム）で入力してください。誤変換にお気を付け下さい。",E121="","←E列に都道府県を入力してください。",H121="","←H列に1.月給～3.時間給の選択肢を入力してください",I121="","←I列に金額を入力してください",H121=3,"",J121="","←J列に所定労働時間を入力してください"),"")</f>
        <v/>
      </c>
    </row>
    <row r="122" spans="2:13" ht="22" x14ac:dyDescent="0.55000000000000004">
      <c r="B122" s="39">
        <f t="shared" si="1"/>
        <v>114</v>
      </c>
      <c r="C122" s="45"/>
      <c r="D122" s="35"/>
      <c r="E122" s="46"/>
      <c r="F122" s="40" t="str" cm="1">
        <f t="array" ref="F122">IFERROR(_xlfn.IFS(AND($G$3=45566,E122="徳島"),VLOOKUP(E122,最低賃金!$A$2:$G$49,2,FALSE),OR($G$3&lt;&gt;45566,E122&lt;&gt;"徳島"),VLOOKUP(E122,最低賃金!$A$2:$G$49,4,FALSE)),"")</f>
        <v/>
      </c>
      <c r="G122" s="50" t="str">
        <f>IFERROR(VLOOKUP(E122,最低賃金!$A$3:$G$49,6,FALSE),"")</f>
        <v/>
      </c>
      <c r="H122" s="45"/>
      <c r="I122" s="36"/>
      <c r="J122" s="54"/>
      <c r="K122" s="51" t="str" cm="1">
        <f t="array" ref="K122">IFERROR(_xlfn.IFS(COUNTBLANK(H122:J122)=3,"",I122="","I列に金額を入力してください",H122="3.時間給",I122,J122="","J列に労働時間を入力してください",H122="1.月給",ROUND(I122/J122,0),H122="2.日給",ROUND(I122/J122,0)),"")</f>
        <v/>
      </c>
      <c r="L122" s="37" t="str" cm="1">
        <f t="array" ref="L122">IFERROR(_xlfn.IFS(E122="","",K122&lt;F122,"×（法定外・特例等対象外です）",K122&lt;G122,"〇",K122&gt;=G122,"ー"),"")</f>
        <v/>
      </c>
      <c r="M122" s="26" t="str" cm="1">
        <f t="array" ref="M122">IFERROR(_xlfn.IFS(COUNTBLANK(D122:K122)=8,"",D122="","←D列に従業員名を姓名（フルネーム）で入力してください。誤変換にお気を付け下さい。",E122="","←E列に都道府県を入力してください。",H122="","←H列に1.月給～3.時間給の選択肢を入力してください",I122="","←I列に金額を入力してください",H122=3,"",J122="","←J列に所定労働時間を入力してください"),"")</f>
        <v/>
      </c>
    </row>
    <row r="123" spans="2:13" ht="22" x14ac:dyDescent="0.55000000000000004">
      <c r="B123" s="39">
        <f t="shared" si="1"/>
        <v>115</v>
      </c>
      <c r="C123" s="45"/>
      <c r="D123" s="35"/>
      <c r="E123" s="46"/>
      <c r="F123" s="40" t="str" cm="1">
        <f t="array" ref="F123">IFERROR(_xlfn.IFS(AND($G$3=45566,E123="徳島"),VLOOKUP(E123,最低賃金!$A$2:$G$49,2,FALSE),OR($G$3&lt;&gt;45566,E123&lt;&gt;"徳島"),VLOOKUP(E123,最低賃金!$A$2:$G$49,4,FALSE)),"")</f>
        <v/>
      </c>
      <c r="G123" s="50" t="str">
        <f>IFERROR(VLOOKUP(E123,最低賃金!$A$3:$G$49,6,FALSE),"")</f>
        <v/>
      </c>
      <c r="H123" s="45"/>
      <c r="I123" s="36"/>
      <c r="J123" s="54"/>
      <c r="K123" s="51" t="str" cm="1">
        <f t="array" ref="K123">IFERROR(_xlfn.IFS(COUNTBLANK(H123:J123)=3,"",I123="","I列に金額を入力してください",H123="3.時間給",I123,J123="","J列に労働時間を入力してください",H123="1.月給",ROUND(I123/J123,0),H123="2.日給",ROUND(I123/J123,0)),"")</f>
        <v/>
      </c>
      <c r="L123" s="37" t="str" cm="1">
        <f t="array" ref="L123">IFERROR(_xlfn.IFS(E123="","",K123&lt;F123,"×（法定外・特例等対象外です）",K123&lt;G123,"〇",K123&gt;=G123,"ー"),"")</f>
        <v/>
      </c>
      <c r="M123" s="26" t="str" cm="1">
        <f t="array" ref="M123">IFERROR(_xlfn.IFS(COUNTBLANK(D123:K123)=8,"",D123="","←D列に従業員名を姓名（フルネーム）で入力してください。誤変換にお気を付け下さい。",E123="","←E列に都道府県を入力してください。",H123="","←H列に1.月給～3.時間給の選択肢を入力してください",I123="","←I列に金額を入力してください",H123=3,"",J123="","←J列に所定労働時間を入力してください"),"")</f>
        <v/>
      </c>
    </row>
    <row r="124" spans="2:13" ht="22" x14ac:dyDescent="0.55000000000000004">
      <c r="B124" s="39">
        <f t="shared" si="1"/>
        <v>116</v>
      </c>
      <c r="C124" s="45"/>
      <c r="D124" s="35"/>
      <c r="E124" s="46"/>
      <c r="F124" s="40" t="str" cm="1">
        <f t="array" ref="F124">IFERROR(_xlfn.IFS(AND($G$3=45566,E124="徳島"),VLOOKUP(E124,最低賃金!$A$2:$G$49,2,FALSE),OR($G$3&lt;&gt;45566,E124&lt;&gt;"徳島"),VLOOKUP(E124,最低賃金!$A$2:$G$49,4,FALSE)),"")</f>
        <v/>
      </c>
      <c r="G124" s="50" t="str">
        <f>IFERROR(VLOOKUP(E124,最低賃金!$A$3:$G$49,6,FALSE),"")</f>
        <v/>
      </c>
      <c r="H124" s="45"/>
      <c r="I124" s="36"/>
      <c r="J124" s="54"/>
      <c r="K124" s="51" t="str" cm="1">
        <f t="array" ref="K124">IFERROR(_xlfn.IFS(COUNTBLANK(H124:J124)=3,"",I124="","I列に金額を入力してください",H124="3.時間給",I124,J124="","J列に労働時間を入力してください",H124="1.月給",ROUND(I124/J124,0),H124="2.日給",ROUND(I124/J124,0)),"")</f>
        <v/>
      </c>
      <c r="L124" s="37" t="str" cm="1">
        <f t="array" ref="L124">IFERROR(_xlfn.IFS(E124="","",K124&lt;F124,"×（法定外・特例等対象外です）",K124&lt;G124,"〇",K124&gt;=G124,"ー"),"")</f>
        <v/>
      </c>
      <c r="M124" s="26" t="str" cm="1">
        <f t="array" ref="M124">IFERROR(_xlfn.IFS(COUNTBLANK(D124:K124)=8,"",D124="","←D列に従業員名を姓名（フルネーム）で入力してください。誤変換にお気を付け下さい。",E124="","←E列に都道府県を入力してください。",H124="","←H列に1.月給～3.時間給の選択肢を入力してください",I124="","←I列に金額を入力してください",H124=3,"",J124="","←J列に所定労働時間を入力してください"),"")</f>
        <v/>
      </c>
    </row>
    <row r="125" spans="2:13" ht="22" x14ac:dyDescent="0.55000000000000004">
      <c r="B125" s="39">
        <f t="shared" si="1"/>
        <v>117</v>
      </c>
      <c r="C125" s="45"/>
      <c r="D125" s="35"/>
      <c r="E125" s="46"/>
      <c r="F125" s="40" t="str" cm="1">
        <f t="array" ref="F125">IFERROR(_xlfn.IFS(AND($G$3=45566,E125="徳島"),VLOOKUP(E125,最低賃金!$A$2:$G$49,2,FALSE),OR($G$3&lt;&gt;45566,E125&lt;&gt;"徳島"),VLOOKUP(E125,最低賃金!$A$2:$G$49,4,FALSE)),"")</f>
        <v/>
      </c>
      <c r="G125" s="50" t="str">
        <f>IFERROR(VLOOKUP(E125,最低賃金!$A$3:$G$49,6,FALSE),"")</f>
        <v/>
      </c>
      <c r="H125" s="45"/>
      <c r="I125" s="36"/>
      <c r="J125" s="54"/>
      <c r="K125" s="51" t="str" cm="1">
        <f t="array" ref="K125">IFERROR(_xlfn.IFS(COUNTBLANK(H125:J125)=3,"",I125="","I列に金額を入力してください",H125="3.時間給",I125,J125="","J列に労働時間を入力してください",H125="1.月給",ROUND(I125/J125,0),H125="2.日給",ROUND(I125/J125,0)),"")</f>
        <v/>
      </c>
      <c r="L125" s="37" t="str" cm="1">
        <f t="array" ref="L125">IFERROR(_xlfn.IFS(E125="","",K125&lt;F125,"×（法定外・特例等対象外です）",K125&lt;G125,"〇",K125&gt;=G125,"ー"),"")</f>
        <v/>
      </c>
      <c r="M125" s="26" t="str" cm="1">
        <f t="array" ref="M125">IFERROR(_xlfn.IFS(COUNTBLANK(D125:K125)=8,"",D125="","←D列に従業員名を姓名（フルネーム）で入力してください。誤変換にお気を付け下さい。",E125="","←E列に都道府県を入力してください。",H125="","←H列に1.月給～3.時間給の選択肢を入力してください",I125="","←I列に金額を入力してください",H125=3,"",J125="","←J列に所定労働時間を入力してください"),"")</f>
        <v/>
      </c>
    </row>
    <row r="126" spans="2:13" ht="22" x14ac:dyDescent="0.55000000000000004">
      <c r="B126" s="39">
        <f t="shared" si="1"/>
        <v>118</v>
      </c>
      <c r="C126" s="45"/>
      <c r="D126" s="35"/>
      <c r="E126" s="46"/>
      <c r="F126" s="40" t="str" cm="1">
        <f t="array" ref="F126">IFERROR(_xlfn.IFS(AND($G$3=45566,E126="徳島"),VLOOKUP(E126,最低賃金!$A$2:$G$49,2,FALSE),OR($G$3&lt;&gt;45566,E126&lt;&gt;"徳島"),VLOOKUP(E126,最低賃金!$A$2:$G$49,4,FALSE)),"")</f>
        <v/>
      </c>
      <c r="G126" s="50" t="str">
        <f>IFERROR(VLOOKUP(E126,最低賃金!$A$3:$G$49,6,FALSE),"")</f>
        <v/>
      </c>
      <c r="H126" s="45"/>
      <c r="I126" s="36"/>
      <c r="J126" s="54"/>
      <c r="K126" s="51" t="str" cm="1">
        <f t="array" ref="K126">IFERROR(_xlfn.IFS(COUNTBLANK(H126:J126)=3,"",I126="","I列に金額を入力してください",H126="3.時間給",I126,J126="","J列に労働時間を入力してください",H126="1.月給",ROUND(I126/J126,0),H126="2.日給",ROUND(I126/J126,0)),"")</f>
        <v/>
      </c>
      <c r="L126" s="37" t="str" cm="1">
        <f t="array" ref="L126">IFERROR(_xlfn.IFS(E126="","",K126&lt;F126,"×（法定外・特例等対象外です）",K126&lt;G126,"〇",K126&gt;=G126,"ー"),"")</f>
        <v/>
      </c>
      <c r="M126" s="26" t="str" cm="1">
        <f t="array" ref="M126">IFERROR(_xlfn.IFS(COUNTBLANK(D126:K126)=8,"",D126="","←D列に従業員名を姓名（フルネーム）で入力してください。誤変換にお気を付け下さい。",E126="","←E列に都道府県を入力してください。",H126="","←H列に1.月給～3.時間給の選択肢を入力してください",I126="","←I列に金額を入力してください",H126=3,"",J126="","←J列に所定労働時間を入力してください"),"")</f>
        <v/>
      </c>
    </row>
    <row r="127" spans="2:13" ht="22" x14ac:dyDescent="0.55000000000000004">
      <c r="B127" s="39">
        <f t="shared" si="1"/>
        <v>119</v>
      </c>
      <c r="C127" s="45"/>
      <c r="D127" s="35"/>
      <c r="E127" s="46"/>
      <c r="F127" s="40" t="str" cm="1">
        <f t="array" ref="F127">IFERROR(_xlfn.IFS(AND($G$3=45566,E127="徳島"),VLOOKUP(E127,最低賃金!$A$2:$G$49,2,FALSE),OR($G$3&lt;&gt;45566,E127&lt;&gt;"徳島"),VLOOKUP(E127,最低賃金!$A$2:$G$49,4,FALSE)),"")</f>
        <v/>
      </c>
      <c r="G127" s="50" t="str">
        <f>IFERROR(VLOOKUP(E127,最低賃金!$A$3:$G$49,6,FALSE),"")</f>
        <v/>
      </c>
      <c r="H127" s="45"/>
      <c r="I127" s="36"/>
      <c r="J127" s="54"/>
      <c r="K127" s="51" t="str" cm="1">
        <f t="array" ref="K127">IFERROR(_xlfn.IFS(COUNTBLANK(H127:J127)=3,"",I127="","I列に金額を入力してください",H127="3.時間給",I127,J127="","J列に労働時間を入力してください",H127="1.月給",ROUND(I127/J127,0),H127="2.日給",ROUND(I127/J127,0)),"")</f>
        <v/>
      </c>
      <c r="L127" s="37" t="str" cm="1">
        <f t="array" ref="L127">IFERROR(_xlfn.IFS(E127="","",K127&lt;F127,"×（法定外・特例等対象外です）",K127&lt;G127,"〇",K127&gt;=G127,"ー"),"")</f>
        <v/>
      </c>
      <c r="M127" s="26" t="str" cm="1">
        <f t="array" ref="M127">IFERROR(_xlfn.IFS(COUNTBLANK(D127:K127)=8,"",D127="","←D列に従業員名を姓名（フルネーム）で入力してください。誤変換にお気を付け下さい。",E127="","←E列に都道府県を入力してください。",H127="","←H列に1.月給～3.時間給の選択肢を入力してください",I127="","←I列に金額を入力してください",H127=3,"",J127="","←J列に所定労働時間を入力してください"),"")</f>
        <v/>
      </c>
    </row>
    <row r="128" spans="2:13" ht="22" x14ac:dyDescent="0.55000000000000004">
      <c r="B128" s="39">
        <f t="shared" si="1"/>
        <v>120</v>
      </c>
      <c r="C128" s="45"/>
      <c r="D128" s="35"/>
      <c r="E128" s="46"/>
      <c r="F128" s="40" t="str" cm="1">
        <f t="array" ref="F128">IFERROR(_xlfn.IFS(AND($G$3=45566,E128="徳島"),VLOOKUP(E128,最低賃金!$A$2:$G$49,2,FALSE),OR($G$3&lt;&gt;45566,E128&lt;&gt;"徳島"),VLOOKUP(E128,最低賃金!$A$2:$G$49,4,FALSE)),"")</f>
        <v/>
      </c>
      <c r="G128" s="50" t="str">
        <f>IFERROR(VLOOKUP(E128,最低賃金!$A$3:$G$49,6,FALSE),"")</f>
        <v/>
      </c>
      <c r="H128" s="45"/>
      <c r="I128" s="36"/>
      <c r="J128" s="54"/>
      <c r="K128" s="51" t="str" cm="1">
        <f t="array" ref="K128">IFERROR(_xlfn.IFS(COUNTBLANK(H128:J128)=3,"",I128="","I列に金額を入力してください",H128="3.時間給",I128,J128="","J列に労働時間を入力してください",H128="1.月給",ROUND(I128/J128,0),H128="2.日給",ROUND(I128/J128,0)),"")</f>
        <v/>
      </c>
      <c r="L128" s="37" t="str" cm="1">
        <f t="array" ref="L128">IFERROR(_xlfn.IFS(E128="","",K128&lt;F128,"×（法定外・特例等対象外です）",K128&lt;G128,"〇",K128&gt;=G128,"ー"),"")</f>
        <v/>
      </c>
      <c r="M128" s="26" t="str" cm="1">
        <f t="array" ref="M128">IFERROR(_xlfn.IFS(COUNTBLANK(D128:K128)=8,"",D128="","←D列に従業員名を姓名（フルネーム）で入力してください。誤変換にお気を付け下さい。",E128="","←E列に都道府県を入力してください。",H128="","←H列に1.月給～3.時間給の選択肢を入力してください",I128="","←I列に金額を入力してください",H128=3,"",J128="","←J列に所定労働時間を入力してください"),"")</f>
        <v/>
      </c>
    </row>
    <row r="129" spans="2:13" ht="22" x14ac:dyDescent="0.55000000000000004">
      <c r="B129" s="39">
        <f t="shared" si="1"/>
        <v>121</v>
      </c>
      <c r="C129" s="45"/>
      <c r="D129" s="35"/>
      <c r="E129" s="46"/>
      <c r="F129" s="40" t="str" cm="1">
        <f t="array" ref="F129">IFERROR(_xlfn.IFS(AND($G$3=45566,E129="徳島"),VLOOKUP(E129,最低賃金!$A$2:$G$49,2,FALSE),OR($G$3&lt;&gt;45566,E129&lt;&gt;"徳島"),VLOOKUP(E129,最低賃金!$A$2:$G$49,4,FALSE)),"")</f>
        <v/>
      </c>
      <c r="G129" s="50" t="str">
        <f>IFERROR(VLOOKUP(E129,最低賃金!$A$3:$G$49,6,FALSE),"")</f>
        <v/>
      </c>
      <c r="H129" s="45"/>
      <c r="I129" s="36"/>
      <c r="J129" s="54"/>
      <c r="K129" s="51" t="str" cm="1">
        <f t="array" ref="K129">IFERROR(_xlfn.IFS(COUNTBLANK(H129:J129)=3,"",I129="","I列に金額を入力してください",H129="3.時間給",I129,J129="","J列に労働時間を入力してください",H129="1.月給",ROUND(I129/J129,0),H129="2.日給",ROUND(I129/J129,0)),"")</f>
        <v/>
      </c>
      <c r="L129" s="37" t="str" cm="1">
        <f t="array" ref="L129">IFERROR(_xlfn.IFS(E129="","",K129&lt;F129,"×（法定外・特例等対象外です）",K129&lt;G129,"〇",K129&gt;=G129,"ー"),"")</f>
        <v/>
      </c>
      <c r="M129" s="26" t="str" cm="1">
        <f t="array" ref="M129">IFERROR(_xlfn.IFS(COUNTBLANK(D129:K129)=8,"",D129="","←D列に従業員名を姓名（フルネーム）で入力してください。誤変換にお気を付け下さい。",E129="","←E列に都道府県を入力してください。",H129="","←H列に1.月給～3.時間給の選択肢を入力してください",I129="","←I列に金額を入力してください",H129=3,"",J129="","←J列に所定労働時間を入力してください"),"")</f>
        <v/>
      </c>
    </row>
    <row r="130" spans="2:13" ht="22" x14ac:dyDescent="0.55000000000000004">
      <c r="B130" s="39">
        <f t="shared" si="1"/>
        <v>122</v>
      </c>
      <c r="C130" s="45"/>
      <c r="D130" s="35"/>
      <c r="E130" s="46"/>
      <c r="F130" s="40" t="str" cm="1">
        <f t="array" ref="F130">IFERROR(_xlfn.IFS(AND($G$3=45566,E130="徳島"),VLOOKUP(E130,最低賃金!$A$2:$G$49,2,FALSE),OR($G$3&lt;&gt;45566,E130&lt;&gt;"徳島"),VLOOKUP(E130,最低賃金!$A$2:$G$49,4,FALSE)),"")</f>
        <v/>
      </c>
      <c r="G130" s="50" t="str">
        <f>IFERROR(VLOOKUP(E130,最低賃金!$A$3:$G$49,6,FALSE),"")</f>
        <v/>
      </c>
      <c r="H130" s="45"/>
      <c r="I130" s="36"/>
      <c r="J130" s="54"/>
      <c r="K130" s="51" t="str" cm="1">
        <f t="array" ref="K130">IFERROR(_xlfn.IFS(COUNTBLANK(H130:J130)=3,"",I130="","I列に金額を入力してください",H130="3.時間給",I130,J130="","J列に労働時間を入力してください",H130="1.月給",ROUND(I130/J130,0),H130="2.日給",ROUND(I130/J130,0)),"")</f>
        <v/>
      </c>
      <c r="L130" s="37" t="str" cm="1">
        <f t="array" ref="L130">IFERROR(_xlfn.IFS(E130="","",K130&lt;F130,"×（法定外・特例等対象外です）",K130&lt;G130,"〇",K130&gt;=G130,"ー"),"")</f>
        <v/>
      </c>
      <c r="M130" s="26" t="str" cm="1">
        <f t="array" ref="M130">IFERROR(_xlfn.IFS(COUNTBLANK(D130:K130)=8,"",D130="","←D列に従業員名を姓名（フルネーム）で入力してください。誤変換にお気を付け下さい。",E130="","←E列に都道府県を入力してください。",H130="","←H列に1.月給～3.時間給の選択肢を入力してください",I130="","←I列に金額を入力してください",H130=3,"",J130="","←J列に所定労働時間を入力してください"),"")</f>
        <v/>
      </c>
    </row>
    <row r="131" spans="2:13" ht="22" x14ac:dyDescent="0.55000000000000004">
      <c r="B131" s="39">
        <f t="shared" si="1"/>
        <v>123</v>
      </c>
      <c r="C131" s="45"/>
      <c r="D131" s="35"/>
      <c r="E131" s="46"/>
      <c r="F131" s="40" t="str" cm="1">
        <f t="array" ref="F131">IFERROR(_xlfn.IFS(AND($G$3=45566,E131="徳島"),VLOOKUP(E131,最低賃金!$A$2:$G$49,2,FALSE),OR($G$3&lt;&gt;45566,E131&lt;&gt;"徳島"),VLOOKUP(E131,最低賃金!$A$2:$G$49,4,FALSE)),"")</f>
        <v/>
      </c>
      <c r="G131" s="50" t="str">
        <f>IFERROR(VLOOKUP(E131,最低賃金!$A$3:$G$49,6,FALSE),"")</f>
        <v/>
      </c>
      <c r="H131" s="45"/>
      <c r="I131" s="36"/>
      <c r="J131" s="54"/>
      <c r="K131" s="51" t="str" cm="1">
        <f t="array" ref="K131">IFERROR(_xlfn.IFS(COUNTBLANK(H131:J131)=3,"",I131="","I列に金額を入力してください",H131="3.時間給",I131,J131="","J列に労働時間を入力してください",H131="1.月給",ROUND(I131/J131,0),H131="2.日給",ROUND(I131/J131,0)),"")</f>
        <v/>
      </c>
      <c r="L131" s="37" t="str" cm="1">
        <f t="array" ref="L131">IFERROR(_xlfn.IFS(E131="","",K131&lt;F131,"×（法定外・特例等対象外です）",K131&lt;G131,"〇",K131&gt;=G131,"ー"),"")</f>
        <v/>
      </c>
      <c r="M131" s="26" t="str" cm="1">
        <f t="array" ref="M131">IFERROR(_xlfn.IFS(COUNTBLANK(D131:K131)=8,"",D131="","←D列に従業員名を姓名（フルネーム）で入力してください。誤変換にお気を付け下さい。",E131="","←E列に都道府県を入力してください。",H131="","←H列に1.月給～3.時間給の選択肢を入力してください",I131="","←I列に金額を入力してください",H131=3,"",J131="","←J列に所定労働時間を入力してください"),"")</f>
        <v/>
      </c>
    </row>
    <row r="132" spans="2:13" ht="22" x14ac:dyDescent="0.55000000000000004">
      <c r="B132" s="39">
        <f t="shared" si="1"/>
        <v>124</v>
      </c>
      <c r="C132" s="45"/>
      <c r="D132" s="35"/>
      <c r="E132" s="46"/>
      <c r="F132" s="40" t="str" cm="1">
        <f t="array" ref="F132">IFERROR(_xlfn.IFS(AND($G$3=45566,E132="徳島"),VLOOKUP(E132,最低賃金!$A$2:$G$49,2,FALSE),OR($G$3&lt;&gt;45566,E132&lt;&gt;"徳島"),VLOOKUP(E132,最低賃金!$A$2:$G$49,4,FALSE)),"")</f>
        <v/>
      </c>
      <c r="G132" s="50" t="str">
        <f>IFERROR(VLOOKUP(E132,最低賃金!$A$3:$G$49,6,FALSE),"")</f>
        <v/>
      </c>
      <c r="H132" s="45"/>
      <c r="I132" s="36"/>
      <c r="J132" s="54"/>
      <c r="K132" s="51" t="str" cm="1">
        <f t="array" ref="K132">IFERROR(_xlfn.IFS(COUNTBLANK(H132:J132)=3,"",I132="","I列に金額を入力してください",H132="3.時間給",I132,J132="","J列に労働時間を入力してください",H132="1.月給",ROUND(I132/J132,0),H132="2.日給",ROUND(I132/J132,0)),"")</f>
        <v/>
      </c>
      <c r="L132" s="37" t="str" cm="1">
        <f t="array" ref="L132">IFERROR(_xlfn.IFS(E132="","",K132&lt;F132,"×（法定外・特例等対象外です）",K132&lt;G132,"〇",K132&gt;=G132,"ー"),"")</f>
        <v/>
      </c>
      <c r="M132" s="26" t="str" cm="1">
        <f t="array" ref="M132">IFERROR(_xlfn.IFS(COUNTBLANK(D132:K132)=8,"",D132="","←D列に従業員名を姓名（フルネーム）で入力してください。誤変換にお気を付け下さい。",E132="","←E列に都道府県を入力してください。",H132="","←H列に1.月給～3.時間給の選択肢を入力してください",I132="","←I列に金額を入力してください",H132=3,"",J132="","←J列に所定労働時間を入力してください"),"")</f>
        <v/>
      </c>
    </row>
    <row r="133" spans="2:13" ht="22" x14ac:dyDescent="0.55000000000000004">
      <c r="B133" s="39">
        <f t="shared" si="1"/>
        <v>125</v>
      </c>
      <c r="C133" s="45"/>
      <c r="D133" s="35"/>
      <c r="E133" s="46"/>
      <c r="F133" s="40" t="str" cm="1">
        <f t="array" ref="F133">IFERROR(_xlfn.IFS(AND($G$3=45566,E133="徳島"),VLOOKUP(E133,最低賃金!$A$2:$G$49,2,FALSE),OR($G$3&lt;&gt;45566,E133&lt;&gt;"徳島"),VLOOKUP(E133,最低賃金!$A$2:$G$49,4,FALSE)),"")</f>
        <v/>
      </c>
      <c r="G133" s="50" t="str">
        <f>IFERROR(VLOOKUP(E133,最低賃金!$A$3:$G$49,6,FALSE),"")</f>
        <v/>
      </c>
      <c r="H133" s="45"/>
      <c r="I133" s="36"/>
      <c r="J133" s="54"/>
      <c r="K133" s="51" t="str" cm="1">
        <f t="array" ref="K133">IFERROR(_xlfn.IFS(COUNTBLANK(H133:J133)=3,"",I133="","I列に金額を入力してください",H133="3.時間給",I133,J133="","J列に労働時間を入力してください",H133="1.月給",ROUND(I133/J133,0),H133="2.日給",ROUND(I133/J133,0)),"")</f>
        <v/>
      </c>
      <c r="L133" s="37" t="str" cm="1">
        <f t="array" ref="L133">IFERROR(_xlfn.IFS(E133="","",K133&lt;F133,"×（法定外・特例等対象外です）",K133&lt;G133,"〇",K133&gt;=G133,"ー"),"")</f>
        <v/>
      </c>
      <c r="M133" s="26" t="str" cm="1">
        <f t="array" ref="M133">IFERROR(_xlfn.IFS(COUNTBLANK(D133:K133)=8,"",D133="","←D列に従業員名を姓名（フルネーム）で入力してください。誤変換にお気を付け下さい。",E133="","←E列に都道府県を入力してください。",H133="","←H列に1.月給～3.時間給の選択肢を入力してください",I133="","←I列に金額を入力してください",H133=3,"",J133="","←J列に所定労働時間を入力してください"),"")</f>
        <v/>
      </c>
    </row>
    <row r="134" spans="2:13" ht="22" x14ac:dyDescent="0.55000000000000004">
      <c r="B134" s="39">
        <f t="shared" si="1"/>
        <v>126</v>
      </c>
      <c r="C134" s="45"/>
      <c r="D134" s="35"/>
      <c r="E134" s="46"/>
      <c r="F134" s="40" t="str" cm="1">
        <f t="array" ref="F134">IFERROR(_xlfn.IFS(AND($G$3=45566,E134="徳島"),VLOOKUP(E134,最低賃金!$A$2:$G$49,2,FALSE),OR($G$3&lt;&gt;45566,E134&lt;&gt;"徳島"),VLOOKUP(E134,最低賃金!$A$2:$G$49,4,FALSE)),"")</f>
        <v/>
      </c>
      <c r="G134" s="50" t="str">
        <f>IFERROR(VLOOKUP(E134,最低賃金!$A$3:$G$49,6,FALSE),"")</f>
        <v/>
      </c>
      <c r="H134" s="45"/>
      <c r="I134" s="36"/>
      <c r="J134" s="54"/>
      <c r="K134" s="51" t="str" cm="1">
        <f t="array" ref="K134">IFERROR(_xlfn.IFS(COUNTBLANK(H134:J134)=3,"",I134="","I列に金額を入力してください",H134="3.時間給",I134,J134="","J列に労働時間を入力してください",H134="1.月給",ROUND(I134/J134,0),H134="2.日給",ROUND(I134/J134,0)),"")</f>
        <v/>
      </c>
      <c r="L134" s="37" t="str" cm="1">
        <f t="array" ref="L134">IFERROR(_xlfn.IFS(E134="","",K134&lt;F134,"×（法定外・特例等対象外です）",K134&lt;G134,"〇",K134&gt;=G134,"ー"),"")</f>
        <v/>
      </c>
      <c r="M134" s="26" t="str" cm="1">
        <f t="array" ref="M134">IFERROR(_xlfn.IFS(COUNTBLANK(D134:K134)=8,"",D134="","←D列に従業員名を姓名（フルネーム）で入力してください。誤変換にお気を付け下さい。",E134="","←E列に都道府県を入力してください。",H134="","←H列に1.月給～3.時間給の選択肢を入力してください",I134="","←I列に金額を入力してください",H134=3,"",J134="","←J列に所定労働時間を入力してください"),"")</f>
        <v/>
      </c>
    </row>
    <row r="135" spans="2:13" ht="22" x14ac:dyDescent="0.55000000000000004">
      <c r="B135" s="39">
        <f t="shared" si="1"/>
        <v>127</v>
      </c>
      <c r="C135" s="45"/>
      <c r="D135" s="35"/>
      <c r="E135" s="46"/>
      <c r="F135" s="40" t="str" cm="1">
        <f t="array" ref="F135">IFERROR(_xlfn.IFS(AND($G$3=45566,E135="徳島"),VLOOKUP(E135,最低賃金!$A$2:$G$49,2,FALSE),OR($G$3&lt;&gt;45566,E135&lt;&gt;"徳島"),VLOOKUP(E135,最低賃金!$A$2:$G$49,4,FALSE)),"")</f>
        <v/>
      </c>
      <c r="G135" s="50" t="str">
        <f>IFERROR(VLOOKUP(E135,最低賃金!$A$3:$G$49,6,FALSE),"")</f>
        <v/>
      </c>
      <c r="H135" s="45"/>
      <c r="I135" s="36"/>
      <c r="J135" s="54"/>
      <c r="K135" s="51" t="str" cm="1">
        <f t="array" ref="K135">IFERROR(_xlfn.IFS(COUNTBLANK(H135:J135)=3,"",I135="","I列に金額を入力してください",H135="3.時間給",I135,J135="","J列に労働時間を入力してください",H135="1.月給",ROUND(I135/J135,0),H135="2.日給",ROUND(I135/J135,0)),"")</f>
        <v/>
      </c>
      <c r="L135" s="37" t="str" cm="1">
        <f t="array" ref="L135">IFERROR(_xlfn.IFS(E135="","",K135&lt;F135,"×（法定外・特例等対象外です）",K135&lt;G135,"〇",K135&gt;=G135,"ー"),"")</f>
        <v/>
      </c>
      <c r="M135" s="26" t="str" cm="1">
        <f t="array" ref="M135">IFERROR(_xlfn.IFS(COUNTBLANK(D135:K135)=8,"",D135="","←D列に従業員名を姓名（フルネーム）で入力してください。誤変換にお気を付け下さい。",E135="","←E列に都道府県を入力してください。",H135="","←H列に1.月給～3.時間給の選択肢を入力してください",I135="","←I列に金額を入力してください",H135=3,"",J135="","←J列に所定労働時間を入力してください"),"")</f>
        <v/>
      </c>
    </row>
    <row r="136" spans="2:13" ht="22" x14ac:dyDescent="0.55000000000000004">
      <c r="B136" s="39">
        <f t="shared" si="1"/>
        <v>128</v>
      </c>
      <c r="C136" s="45"/>
      <c r="D136" s="35"/>
      <c r="E136" s="46"/>
      <c r="F136" s="40" t="str" cm="1">
        <f t="array" ref="F136">IFERROR(_xlfn.IFS(AND($G$3=45566,E136="徳島"),VLOOKUP(E136,最低賃金!$A$2:$G$49,2,FALSE),OR($G$3&lt;&gt;45566,E136&lt;&gt;"徳島"),VLOOKUP(E136,最低賃金!$A$2:$G$49,4,FALSE)),"")</f>
        <v/>
      </c>
      <c r="G136" s="50" t="str">
        <f>IFERROR(VLOOKUP(E136,最低賃金!$A$3:$G$49,6,FALSE),"")</f>
        <v/>
      </c>
      <c r="H136" s="45"/>
      <c r="I136" s="36"/>
      <c r="J136" s="54"/>
      <c r="K136" s="51" t="str" cm="1">
        <f t="array" ref="K136">IFERROR(_xlfn.IFS(COUNTBLANK(H136:J136)=3,"",I136="","I列に金額を入力してください",H136="3.時間給",I136,J136="","J列に労働時間を入力してください",H136="1.月給",ROUND(I136/J136,0),H136="2.日給",ROUND(I136/J136,0)),"")</f>
        <v/>
      </c>
      <c r="L136" s="37" t="str" cm="1">
        <f t="array" ref="L136">IFERROR(_xlfn.IFS(E136="","",K136&lt;F136,"×（法定外・特例等対象外です）",K136&lt;G136,"〇",K136&gt;=G136,"ー"),"")</f>
        <v/>
      </c>
      <c r="M136" s="26" t="str" cm="1">
        <f t="array" ref="M136">IFERROR(_xlfn.IFS(COUNTBLANK(D136:K136)=8,"",D136="","←D列に従業員名を姓名（フルネーム）で入力してください。誤変換にお気を付け下さい。",E136="","←E列に都道府県を入力してください。",H136="","←H列に1.月給～3.時間給の選択肢を入力してください",I136="","←I列に金額を入力してください",H136=3,"",J136="","←J列に所定労働時間を入力してください"),"")</f>
        <v/>
      </c>
    </row>
    <row r="137" spans="2:13" ht="22" x14ac:dyDescent="0.55000000000000004">
      <c r="B137" s="39">
        <f t="shared" si="1"/>
        <v>129</v>
      </c>
      <c r="C137" s="45"/>
      <c r="D137" s="35"/>
      <c r="E137" s="46"/>
      <c r="F137" s="40" t="str" cm="1">
        <f t="array" ref="F137">IFERROR(_xlfn.IFS(AND($G$3=45566,E137="徳島"),VLOOKUP(E137,最低賃金!$A$2:$G$49,2,FALSE),OR($G$3&lt;&gt;45566,E137&lt;&gt;"徳島"),VLOOKUP(E137,最低賃金!$A$2:$G$49,4,FALSE)),"")</f>
        <v/>
      </c>
      <c r="G137" s="50" t="str">
        <f>IFERROR(VLOOKUP(E137,最低賃金!$A$3:$G$49,6,FALSE),"")</f>
        <v/>
      </c>
      <c r="H137" s="45"/>
      <c r="I137" s="36"/>
      <c r="J137" s="54"/>
      <c r="K137" s="51" t="str" cm="1">
        <f t="array" ref="K137">IFERROR(_xlfn.IFS(COUNTBLANK(H137:J137)=3,"",I137="","I列に金額を入力してください",H137="3.時間給",I137,J137="","J列に労働時間を入力してください",H137="1.月給",ROUND(I137/J137,0),H137="2.日給",ROUND(I137/J137,0)),"")</f>
        <v/>
      </c>
      <c r="L137" s="37" t="str" cm="1">
        <f t="array" ref="L137">IFERROR(_xlfn.IFS(E137="","",K137&lt;F137,"×（法定外・特例等対象外です）",K137&lt;G137,"〇",K137&gt;=G137,"ー"),"")</f>
        <v/>
      </c>
      <c r="M137" s="26" t="str" cm="1">
        <f t="array" ref="M137">IFERROR(_xlfn.IFS(COUNTBLANK(D137:K137)=8,"",D137="","←D列に従業員名を姓名（フルネーム）で入力してください。誤変換にお気を付け下さい。",E137="","←E列に都道府県を入力してください。",H137="","←H列に1.月給～3.時間給の選択肢を入力してください",I137="","←I列に金額を入力してください",H137=3,"",J137="","←J列に所定労働時間を入力してください"),"")</f>
        <v/>
      </c>
    </row>
    <row r="138" spans="2:13" ht="22" x14ac:dyDescent="0.55000000000000004">
      <c r="B138" s="39">
        <f t="shared" ref="B138:B201" si="2">ROW()-8</f>
        <v>130</v>
      </c>
      <c r="C138" s="45"/>
      <c r="D138" s="35"/>
      <c r="E138" s="46"/>
      <c r="F138" s="40" t="str" cm="1">
        <f t="array" ref="F138">IFERROR(_xlfn.IFS(AND($G$3=45566,E138="徳島"),VLOOKUP(E138,最低賃金!$A$2:$G$49,2,FALSE),OR($G$3&lt;&gt;45566,E138&lt;&gt;"徳島"),VLOOKUP(E138,最低賃金!$A$2:$G$49,4,FALSE)),"")</f>
        <v/>
      </c>
      <c r="G138" s="50" t="str">
        <f>IFERROR(VLOOKUP(E138,最低賃金!$A$3:$G$49,6,FALSE),"")</f>
        <v/>
      </c>
      <c r="H138" s="45"/>
      <c r="I138" s="36"/>
      <c r="J138" s="54"/>
      <c r="K138" s="51" t="str" cm="1">
        <f t="array" ref="K138">IFERROR(_xlfn.IFS(COUNTBLANK(H138:J138)=3,"",I138="","I列に金額を入力してください",H138="3.時間給",I138,J138="","J列に労働時間を入力してください",H138="1.月給",ROUND(I138/J138,0),H138="2.日給",ROUND(I138/J138,0)),"")</f>
        <v/>
      </c>
      <c r="L138" s="37" t="str" cm="1">
        <f t="array" ref="L138">IFERROR(_xlfn.IFS(E138="","",K138&lt;F138,"×（法定外・特例等対象外です）",K138&lt;G138,"〇",K138&gt;=G138,"ー"),"")</f>
        <v/>
      </c>
      <c r="M138" s="26" t="str" cm="1">
        <f t="array" ref="M138">IFERROR(_xlfn.IFS(COUNTBLANK(D138:K138)=8,"",D138="","←D列に従業員名を姓名（フルネーム）で入力してください。誤変換にお気を付け下さい。",E138="","←E列に都道府県を入力してください。",H138="","←H列に1.月給～3.時間給の選択肢を入力してください",I138="","←I列に金額を入力してください",H138=3,"",J138="","←J列に所定労働時間を入力してください"),"")</f>
        <v/>
      </c>
    </row>
    <row r="139" spans="2:13" ht="22" x14ac:dyDescent="0.55000000000000004">
      <c r="B139" s="39">
        <f t="shared" si="2"/>
        <v>131</v>
      </c>
      <c r="C139" s="45"/>
      <c r="D139" s="35"/>
      <c r="E139" s="46"/>
      <c r="F139" s="40" t="str" cm="1">
        <f t="array" ref="F139">IFERROR(_xlfn.IFS(AND($G$3=45566,E139="徳島"),VLOOKUP(E139,最低賃金!$A$2:$G$49,2,FALSE),OR($G$3&lt;&gt;45566,E139&lt;&gt;"徳島"),VLOOKUP(E139,最低賃金!$A$2:$G$49,4,FALSE)),"")</f>
        <v/>
      </c>
      <c r="G139" s="50" t="str">
        <f>IFERROR(VLOOKUP(E139,最低賃金!$A$3:$G$49,6,FALSE),"")</f>
        <v/>
      </c>
      <c r="H139" s="45"/>
      <c r="I139" s="36"/>
      <c r="J139" s="54"/>
      <c r="K139" s="51" t="str" cm="1">
        <f t="array" ref="K139">IFERROR(_xlfn.IFS(COUNTBLANK(H139:J139)=3,"",I139="","I列に金額を入力してください",H139="3.時間給",I139,J139="","J列に労働時間を入力してください",H139="1.月給",ROUND(I139/J139,0),H139="2.日給",ROUND(I139/J139,0)),"")</f>
        <v/>
      </c>
      <c r="L139" s="37" t="str" cm="1">
        <f t="array" ref="L139">IFERROR(_xlfn.IFS(E139="","",K139&lt;F139,"×（法定外・特例等対象外です）",K139&lt;G139,"〇",K139&gt;=G139,"ー"),"")</f>
        <v/>
      </c>
      <c r="M139" s="26" t="str" cm="1">
        <f t="array" ref="M139">IFERROR(_xlfn.IFS(COUNTBLANK(D139:K139)=8,"",D139="","←D列に従業員名を姓名（フルネーム）で入力してください。誤変換にお気を付け下さい。",E139="","←E列に都道府県を入力してください。",H139="","←H列に1.月給～3.時間給の選択肢を入力してください",I139="","←I列に金額を入力してください",H139=3,"",J139="","←J列に所定労働時間を入力してください"),"")</f>
        <v/>
      </c>
    </row>
    <row r="140" spans="2:13" ht="22" x14ac:dyDescent="0.55000000000000004">
      <c r="B140" s="39">
        <f t="shared" si="2"/>
        <v>132</v>
      </c>
      <c r="C140" s="45"/>
      <c r="D140" s="35"/>
      <c r="E140" s="46"/>
      <c r="F140" s="40" t="str" cm="1">
        <f t="array" ref="F140">IFERROR(_xlfn.IFS(AND($G$3=45566,E140="徳島"),VLOOKUP(E140,最低賃金!$A$2:$G$49,2,FALSE),OR($G$3&lt;&gt;45566,E140&lt;&gt;"徳島"),VLOOKUP(E140,最低賃金!$A$2:$G$49,4,FALSE)),"")</f>
        <v/>
      </c>
      <c r="G140" s="50" t="str">
        <f>IFERROR(VLOOKUP(E140,最低賃金!$A$3:$G$49,6,FALSE),"")</f>
        <v/>
      </c>
      <c r="H140" s="45"/>
      <c r="I140" s="36"/>
      <c r="J140" s="54"/>
      <c r="K140" s="51" t="str" cm="1">
        <f t="array" ref="K140">IFERROR(_xlfn.IFS(COUNTBLANK(H140:J140)=3,"",I140="","I列に金額を入力してください",H140="3.時間給",I140,J140="","J列に労働時間を入力してください",H140="1.月給",ROUND(I140/J140,0),H140="2.日給",ROUND(I140/J140,0)),"")</f>
        <v/>
      </c>
      <c r="L140" s="37" t="str" cm="1">
        <f t="array" ref="L140">IFERROR(_xlfn.IFS(E140="","",K140&lt;F140,"×（法定外・特例等対象外です）",K140&lt;G140,"〇",K140&gt;=G140,"ー"),"")</f>
        <v/>
      </c>
      <c r="M140" s="26" t="str" cm="1">
        <f t="array" ref="M140">IFERROR(_xlfn.IFS(COUNTBLANK(D140:K140)=8,"",D140="","←D列に従業員名を姓名（フルネーム）で入力してください。誤変換にお気を付け下さい。",E140="","←E列に都道府県を入力してください。",H140="","←H列に1.月給～3.時間給の選択肢を入力してください",I140="","←I列に金額を入力してください",H140=3,"",J140="","←J列に所定労働時間を入力してください"),"")</f>
        <v/>
      </c>
    </row>
    <row r="141" spans="2:13" ht="22" x14ac:dyDescent="0.55000000000000004">
      <c r="B141" s="39">
        <f t="shared" si="2"/>
        <v>133</v>
      </c>
      <c r="C141" s="45"/>
      <c r="D141" s="35"/>
      <c r="E141" s="46"/>
      <c r="F141" s="40" t="str" cm="1">
        <f t="array" ref="F141">IFERROR(_xlfn.IFS(AND($G$3=45566,E141="徳島"),VLOOKUP(E141,最低賃金!$A$2:$G$49,2,FALSE),OR($G$3&lt;&gt;45566,E141&lt;&gt;"徳島"),VLOOKUP(E141,最低賃金!$A$2:$G$49,4,FALSE)),"")</f>
        <v/>
      </c>
      <c r="G141" s="50" t="str">
        <f>IFERROR(VLOOKUP(E141,最低賃金!$A$3:$G$49,6,FALSE),"")</f>
        <v/>
      </c>
      <c r="H141" s="45"/>
      <c r="I141" s="36"/>
      <c r="J141" s="54"/>
      <c r="K141" s="51" t="str" cm="1">
        <f t="array" ref="K141">IFERROR(_xlfn.IFS(COUNTBLANK(H141:J141)=3,"",I141="","I列に金額を入力してください",H141="3.時間給",I141,J141="","J列に労働時間を入力してください",H141="1.月給",ROUND(I141/J141,0),H141="2.日給",ROUND(I141/J141,0)),"")</f>
        <v/>
      </c>
      <c r="L141" s="37" t="str" cm="1">
        <f t="array" ref="L141">IFERROR(_xlfn.IFS(E141="","",K141&lt;F141,"×（法定外・特例等対象外です）",K141&lt;G141,"〇",K141&gt;=G141,"ー"),"")</f>
        <v/>
      </c>
      <c r="M141" s="26" t="str" cm="1">
        <f t="array" ref="M141">IFERROR(_xlfn.IFS(COUNTBLANK(D141:K141)=8,"",D141="","←D列に従業員名を姓名（フルネーム）で入力してください。誤変換にお気を付け下さい。",E141="","←E列に都道府県を入力してください。",H141="","←H列に1.月給～3.時間給の選択肢を入力してください",I141="","←I列に金額を入力してください",H141=3,"",J141="","←J列に所定労働時間を入力してください"),"")</f>
        <v/>
      </c>
    </row>
    <row r="142" spans="2:13" ht="22" x14ac:dyDescent="0.55000000000000004">
      <c r="B142" s="39">
        <f t="shared" si="2"/>
        <v>134</v>
      </c>
      <c r="C142" s="45"/>
      <c r="D142" s="35"/>
      <c r="E142" s="46"/>
      <c r="F142" s="40" t="str" cm="1">
        <f t="array" ref="F142">IFERROR(_xlfn.IFS(AND($G$3=45566,E142="徳島"),VLOOKUP(E142,最低賃金!$A$2:$G$49,2,FALSE),OR($G$3&lt;&gt;45566,E142&lt;&gt;"徳島"),VLOOKUP(E142,最低賃金!$A$2:$G$49,4,FALSE)),"")</f>
        <v/>
      </c>
      <c r="G142" s="50" t="str">
        <f>IFERROR(VLOOKUP(E142,最低賃金!$A$3:$G$49,6,FALSE),"")</f>
        <v/>
      </c>
      <c r="H142" s="45"/>
      <c r="I142" s="36"/>
      <c r="J142" s="54"/>
      <c r="K142" s="51" t="str" cm="1">
        <f t="array" ref="K142">IFERROR(_xlfn.IFS(COUNTBLANK(H142:J142)=3,"",I142="","I列に金額を入力してください",H142="3.時間給",I142,J142="","J列に労働時間を入力してください",H142="1.月給",ROUND(I142/J142,0),H142="2.日給",ROUND(I142/J142,0)),"")</f>
        <v/>
      </c>
      <c r="L142" s="37" t="str" cm="1">
        <f t="array" ref="L142">IFERROR(_xlfn.IFS(E142="","",K142&lt;F142,"×（法定外・特例等対象外です）",K142&lt;G142,"〇",K142&gt;=G142,"ー"),"")</f>
        <v/>
      </c>
      <c r="M142" s="26" t="str" cm="1">
        <f t="array" ref="M142">IFERROR(_xlfn.IFS(COUNTBLANK(D142:K142)=8,"",D142="","←D列に従業員名を姓名（フルネーム）で入力してください。誤変換にお気を付け下さい。",E142="","←E列に都道府県を入力してください。",H142="","←H列に1.月給～3.時間給の選択肢を入力してください",I142="","←I列に金額を入力してください",H142=3,"",J142="","←J列に所定労働時間を入力してください"),"")</f>
        <v/>
      </c>
    </row>
    <row r="143" spans="2:13" ht="22" x14ac:dyDescent="0.55000000000000004">
      <c r="B143" s="39">
        <f t="shared" si="2"/>
        <v>135</v>
      </c>
      <c r="C143" s="45"/>
      <c r="D143" s="35"/>
      <c r="E143" s="46"/>
      <c r="F143" s="40" t="str" cm="1">
        <f t="array" ref="F143">IFERROR(_xlfn.IFS(AND($G$3=45566,E143="徳島"),VLOOKUP(E143,最低賃金!$A$2:$G$49,2,FALSE),OR($G$3&lt;&gt;45566,E143&lt;&gt;"徳島"),VLOOKUP(E143,最低賃金!$A$2:$G$49,4,FALSE)),"")</f>
        <v/>
      </c>
      <c r="G143" s="50" t="str">
        <f>IFERROR(VLOOKUP(E143,最低賃金!$A$3:$G$49,6,FALSE),"")</f>
        <v/>
      </c>
      <c r="H143" s="45"/>
      <c r="I143" s="36"/>
      <c r="J143" s="54"/>
      <c r="K143" s="51" t="str" cm="1">
        <f t="array" ref="K143">IFERROR(_xlfn.IFS(COUNTBLANK(H143:J143)=3,"",I143="","I列に金額を入力してください",H143="3.時間給",I143,J143="","J列に労働時間を入力してください",H143="1.月給",ROUND(I143/J143,0),H143="2.日給",ROUND(I143/J143,0)),"")</f>
        <v/>
      </c>
      <c r="L143" s="37" t="str" cm="1">
        <f t="array" ref="L143">IFERROR(_xlfn.IFS(E143="","",K143&lt;F143,"×（法定外・特例等対象外です）",K143&lt;G143,"〇",K143&gt;=G143,"ー"),"")</f>
        <v/>
      </c>
      <c r="M143" s="26" t="str" cm="1">
        <f t="array" ref="M143">IFERROR(_xlfn.IFS(COUNTBLANK(D143:K143)=8,"",D143="","←D列に従業員名を姓名（フルネーム）で入力してください。誤変換にお気を付け下さい。",E143="","←E列に都道府県を入力してください。",H143="","←H列に1.月給～3.時間給の選択肢を入力してください",I143="","←I列に金額を入力してください",H143=3,"",J143="","←J列に所定労働時間を入力してください"),"")</f>
        <v/>
      </c>
    </row>
    <row r="144" spans="2:13" ht="22" x14ac:dyDescent="0.55000000000000004">
      <c r="B144" s="39">
        <f t="shared" si="2"/>
        <v>136</v>
      </c>
      <c r="C144" s="45"/>
      <c r="D144" s="35"/>
      <c r="E144" s="46"/>
      <c r="F144" s="40" t="str" cm="1">
        <f t="array" ref="F144">IFERROR(_xlfn.IFS(AND($G$3=45566,E144="徳島"),VLOOKUP(E144,最低賃金!$A$2:$G$49,2,FALSE),OR($G$3&lt;&gt;45566,E144&lt;&gt;"徳島"),VLOOKUP(E144,最低賃金!$A$2:$G$49,4,FALSE)),"")</f>
        <v/>
      </c>
      <c r="G144" s="50" t="str">
        <f>IFERROR(VLOOKUP(E144,最低賃金!$A$3:$G$49,6,FALSE),"")</f>
        <v/>
      </c>
      <c r="H144" s="45"/>
      <c r="I144" s="36"/>
      <c r="J144" s="54"/>
      <c r="K144" s="51" t="str" cm="1">
        <f t="array" ref="K144">IFERROR(_xlfn.IFS(COUNTBLANK(H144:J144)=3,"",I144="","I列に金額を入力してください",H144="3.時間給",I144,J144="","J列に労働時間を入力してください",H144="1.月給",ROUND(I144/J144,0),H144="2.日給",ROUND(I144/J144,0)),"")</f>
        <v/>
      </c>
      <c r="L144" s="37" t="str" cm="1">
        <f t="array" ref="L144">IFERROR(_xlfn.IFS(E144="","",K144&lt;F144,"×（法定外・特例等対象外です）",K144&lt;G144,"〇",K144&gt;=G144,"ー"),"")</f>
        <v/>
      </c>
      <c r="M144" s="26" t="str" cm="1">
        <f t="array" ref="M144">IFERROR(_xlfn.IFS(COUNTBLANK(D144:K144)=8,"",D144="","←D列に従業員名を姓名（フルネーム）で入力してください。誤変換にお気を付け下さい。",E144="","←E列に都道府県を入力してください。",H144="","←H列に1.月給～3.時間給の選択肢を入力してください",I144="","←I列に金額を入力してください",H144=3,"",J144="","←J列に所定労働時間を入力してください"),"")</f>
        <v/>
      </c>
    </row>
    <row r="145" spans="2:13" ht="22" x14ac:dyDescent="0.55000000000000004">
      <c r="B145" s="39">
        <f t="shared" si="2"/>
        <v>137</v>
      </c>
      <c r="C145" s="45"/>
      <c r="D145" s="35"/>
      <c r="E145" s="46"/>
      <c r="F145" s="40" t="str" cm="1">
        <f t="array" ref="F145">IFERROR(_xlfn.IFS(AND($G$3=45566,E145="徳島"),VLOOKUP(E145,最低賃金!$A$2:$G$49,2,FALSE),OR($G$3&lt;&gt;45566,E145&lt;&gt;"徳島"),VLOOKUP(E145,最低賃金!$A$2:$G$49,4,FALSE)),"")</f>
        <v/>
      </c>
      <c r="G145" s="50" t="str">
        <f>IFERROR(VLOOKUP(E145,最低賃金!$A$3:$G$49,6,FALSE),"")</f>
        <v/>
      </c>
      <c r="H145" s="45"/>
      <c r="I145" s="36"/>
      <c r="J145" s="54"/>
      <c r="K145" s="51" t="str" cm="1">
        <f t="array" ref="K145">IFERROR(_xlfn.IFS(COUNTBLANK(H145:J145)=3,"",I145="","I列に金額を入力してください",H145="3.時間給",I145,J145="","J列に労働時間を入力してください",H145="1.月給",ROUND(I145/J145,0),H145="2.日給",ROUND(I145/J145,0)),"")</f>
        <v/>
      </c>
      <c r="L145" s="37" t="str" cm="1">
        <f t="array" ref="L145">IFERROR(_xlfn.IFS(E145="","",K145&lt;F145,"×（法定外・特例等対象外です）",K145&lt;G145,"〇",K145&gt;=G145,"ー"),"")</f>
        <v/>
      </c>
      <c r="M145" s="26" t="str" cm="1">
        <f t="array" ref="M145">IFERROR(_xlfn.IFS(COUNTBLANK(D145:K145)=8,"",D145="","←D列に従業員名を姓名（フルネーム）で入力してください。誤変換にお気を付け下さい。",E145="","←E列に都道府県を入力してください。",H145="","←H列に1.月給～3.時間給の選択肢を入力してください",I145="","←I列に金額を入力してください",H145=3,"",J145="","←J列に所定労働時間を入力してください"),"")</f>
        <v/>
      </c>
    </row>
    <row r="146" spans="2:13" ht="22" x14ac:dyDescent="0.55000000000000004">
      <c r="B146" s="39">
        <f t="shared" si="2"/>
        <v>138</v>
      </c>
      <c r="C146" s="45"/>
      <c r="D146" s="35"/>
      <c r="E146" s="46"/>
      <c r="F146" s="40" t="str" cm="1">
        <f t="array" ref="F146">IFERROR(_xlfn.IFS(AND($G$3=45566,E146="徳島"),VLOOKUP(E146,最低賃金!$A$2:$G$49,2,FALSE),OR($G$3&lt;&gt;45566,E146&lt;&gt;"徳島"),VLOOKUP(E146,最低賃金!$A$2:$G$49,4,FALSE)),"")</f>
        <v/>
      </c>
      <c r="G146" s="50" t="str">
        <f>IFERROR(VLOOKUP(E146,最低賃金!$A$3:$G$49,6,FALSE),"")</f>
        <v/>
      </c>
      <c r="H146" s="45"/>
      <c r="I146" s="36"/>
      <c r="J146" s="54"/>
      <c r="K146" s="51" t="str" cm="1">
        <f t="array" ref="K146">IFERROR(_xlfn.IFS(COUNTBLANK(H146:J146)=3,"",I146="","I列に金額を入力してください",H146="3.時間給",I146,J146="","J列に労働時間を入力してください",H146="1.月給",ROUND(I146/J146,0),H146="2.日給",ROUND(I146/J146,0)),"")</f>
        <v/>
      </c>
      <c r="L146" s="37" t="str" cm="1">
        <f t="array" ref="L146">IFERROR(_xlfn.IFS(E146="","",K146&lt;F146,"×（法定外・特例等対象外です）",K146&lt;G146,"〇",K146&gt;=G146,"ー"),"")</f>
        <v/>
      </c>
      <c r="M146" s="26" t="str" cm="1">
        <f t="array" ref="M146">IFERROR(_xlfn.IFS(COUNTBLANK(D146:K146)=8,"",D146="","←D列に従業員名を姓名（フルネーム）で入力してください。誤変換にお気を付け下さい。",E146="","←E列に都道府県を入力してください。",H146="","←H列に1.月給～3.時間給の選択肢を入力してください",I146="","←I列に金額を入力してください",H146=3,"",J146="","←J列に所定労働時間を入力してください"),"")</f>
        <v/>
      </c>
    </row>
    <row r="147" spans="2:13" ht="22" x14ac:dyDescent="0.55000000000000004">
      <c r="B147" s="39">
        <f t="shared" si="2"/>
        <v>139</v>
      </c>
      <c r="C147" s="45"/>
      <c r="D147" s="35"/>
      <c r="E147" s="46"/>
      <c r="F147" s="40" t="str" cm="1">
        <f t="array" ref="F147">IFERROR(_xlfn.IFS(AND($G$3=45566,E147="徳島"),VLOOKUP(E147,最低賃金!$A$2:$G$49,2,FALSE),OR($G$3&lt;&gt;45566,E147&lt;&gt;"徳島"),VLOOKUP(E147,最低賃金!$A$2:$G$49,4,FALSE)),"")</f>
        <v/>
      </c>
      <c r="G147" s="50" t="str">
        <f>IFERROR(VLOOKUP(E147,最低賃金!$A$3:$G$49,6,FALSE),"")</f>
        <v/>
      </c>
      <c r="H147" s="45"/>
      <c r="I147" s="36"/>
      <c r="J147" s="54"/>
      <c r="K147" s="51" t="str" cm="1">
        <f t="array" ref="K147">IFERROR(_xlfn.IFS(COUNTBLANK(H147:J147)=3,"",I147="","I列に金額を入力してください",H147="3.時間給",I147,J147="","J列に労働時間を入力してください",H147="1.月給",ROUND(I147/J147,0),H147="2.日給",ROUND(I147/J147,0)),"")</f>
        <v/>
      </c>
      <c r="L147" s="37" t="str" cm="1">
        <f t="array" ref="L147">IFERROR(_xlfn.IFS(E147="","",K147&lt;F147,"×（法定外・特例等対象外です）",K147&lt;G147,"〇",K147&gt;=G147,"ー"),"")</f>
        <v/>
      </c>
      <c r="M147" s="26" t="str" cm="1">
        <f t="array" ref="M147">IFERROR(_xlfn.IFS(COUNTBLANK(D147:K147)=8,"",D147="","←D列に従業員名を姓名（フルネーム）で入力してください。誤変換にお気を付け下さい。",E147="","←E列に都道府県を入力してください。",H147="","←H列に1.月給～3.時間給の選択肢を入力してください",I147="","←I列に金額を入力してください",H147=3,"",J147="","←J列に所定労働時間を入力してください"),"")</f>
        <v/>
      </c>
    </row>
    <row r="148" spans="2:13" ht="22" x14ac:dyDescent="0.55000000000000004">
      <c r="B148" s="39">
        <f t="shared" si="2"/>
        <v>140</v>
      </c>
      <c r="C148" s="45"/>
      <c r="D148" s="35"/>
      <c r="E148" s="46"/>
      <c r="F148" s="40" t="str" cm="1">
        <f t="array" ref="F148">IFERROR(_xlfn.IFS(AND($G$3=45566,E148="徳島"),VLOOKUP(E148,最低賃金!$A$2:$G$49,2,FALSE),OR($G$3&lt;&gt;45566,E148&lt;&gt;"徳島"),VLOOKUP(E148,最低賃金!$A$2:$G$49,4,FALSE)),"")</f>
        <v/>
      </c>
      <c r="G148" s="50" t="str">
        <f>IFERROR(VLOOKUP(E148,最低賃金!$A$3:$G$49,6,FALSE),"")</f>
        <v/>
      </c>
      <c r="H148" s="45"/>
      <c r="I148" s="36"/>
      <c r="J148" s="54"/>
      <c r="K148" s="51" t="str" cm="1">
        <f t="array" ref="K148">IFERROR(_xlfn.IFS(COUNTBLANK(H148:J148)=3,"",I148="","I列に金額を入力してください",H148="3.時間給",I148,J148="","J列に労働時間を入力してください",H148="1.月給",ROUND(I148/J148,0),H148="2.日給",ROUND(I148/J148,0)),"")</f>
        <v/>
      </c>
      <c r="L148" s="37" t="str" cm="1">
        <f t="array" ref="L148">IFERROR(_xlfn.IFS(E148="","",K148&lt;F148,"×（法定外・特例等対象外です）",K148&lt;G148,"〇",K148&gt;=G148,"ー"),"")</f>
        <v/>
      </c>
      <c r="M148" s="26" t="str" cm="1">
        <f t="array" ref="M148">IFERROR(_xlfn.IFS(COUNTBLANK(D148:K148)=8,"",D148="","←D列に従業員名を姓名（フルネーム）で入力してください。誤変換にお気を付け下さい。",E148="","←E列に都道府県を入力してください。",H148="","←H列に1.月給～3.時間給の選択肢を入力してください",I148="","←I列に金額を入力してください",H148=3,"",J148="","←J列に所定労働時間を入力してください"),"")</f>
        <v/>
      </c>
    </row>
    <row r="149" spans="2:13" ht="22" x14ac:dyDescent="0.55000000000000004">
      <c r="B149" s="39">
        <f t="shared" si="2"/>
        <v>141</v>
      </c>
      <c r="C149" s="45"/>
      <c r="D149" s="35"/>
      <c r="E149" s="46"/>
      <c r="F149" s="40" t="str" cm="1">
        <f t="array" ref="F149">IFERROR(_xlfn.IFS(AND($G$3=45566,E149="徳島"),VLOOKUP(E149,最低賃金!$A$2:$G$49,2,FALSE),OR($G$3&lt;&gt;45566,E149&lt;&gt;"徳島"),VLOOKUP(E149,最低賃金!$A$2:$G$49,4,FALSE)),"")</f>
        <v/>
      </c>
      <c r="G149" s="50" t="str">
        <f>IFERROR(VLOOKUP(E149,最低賃金!$A$3:$G$49,6,FALSE),"")</f>
        <v/>
      </c>
      <c r="H149" s="45"/>
      <c r="I149" s="36"/>
      <c r="J149" s="54"/>
      <c r="K149" s="51" t="str" cm="1">
        <f t="array" ref="K149">IFERROR(_xlfn.IFS(COUNTBLANK(H149:J149)=3,"",I149="","I列に金額を入力してください",H149="3.時間給",I149,J149="","J列に労働時間を入力してください",H149="1.月給",ROUND(I149/J149,0),H149="2.日給",ROUND(I149/J149,0)),"")</f>
        <v/>
      </c>
      <c r="L149" s="37" t="str" cm="1">
        <f t="array" ref="L149">IFERROR(_xlfn.IFS(E149="","",K149&lt;F149,"×（法定外・特例等対象外です）",K149&lt;G149,"〇",K149&gt;=G149,"ー"),"")</f>
        <v/>
      </c>
      <c r="M149" s="26" t="str" cm="1">
        <f t="array" ref="M149">IFERROR(_xlfn.IFS(COUNTBLANK(D149:K149)=8,"",D149="","←D列に従業員名を姓名（フルネーム）で入力してください。誤変換にお気を付け下さい。",E149="","←E列に都道府県を入力してください。",H149="","←H列に1.月給～3.時間給の選択肢を入力してください",I149="","←I列に金額を入力してください",H149=3,"",J149="","←J列に所定労働時間を入力してください"),"")</f>
        <v/>
      </c>
    </row>
    <row r="150" spans="2:13" ht="22" x14ac:dyDescent="0.55000000000000004">
      <c r="B150" s="39">
        <f t="shared" si="2"/>
        <v>142</v>
      </c>
      <c r="C150" s="45"/>
      <c r="D150" s="35"/>
      <c r="E150" s="46"/>
      <c r="F150" s="40" t="str" cm="1">
        <f t="array" ref="F150">IFERROR(_xlfn.IFS(AND($G$3=45566,E150="徳島"),VLOOKUP(E150,最低賃金!$A$2:$G$49,2,FALSE),OR($G$3&lt;&gt;45566,E150&lt;&gt;"徳島"),VLOOKUP(E150,最低賃金!$A$2:$G$49,4,FALSE)),"")</f>
        <v/>
      </c>
      <c r="G150" s="50" t="str">
        <f>IFERROR(VLOOKUP(E150,最低賃金!$A$3:$G$49,6,FALSE),"")</f>
        <v/>
      </c>
      <c r="H150" s="45"/>
      <c r="I150" s="36"/>
      <c r="J150" s="54"/>
      <c r="K150" s="51" t="str" cm="1">
        <f t="array" ref="K150">IFERROR(_xlfn.IFS(COUNTBLANK(H150:J150)=3,"",I150="","I列に金額を入力してください",H150="3.時間給",I150,J150="","J列に労働時間を入力してください",H150="1.月給",ROUND(I150/J150,0),H150="2.日給",ROUND(I150/J150,0)),"")</f>
        <v/>
      </c>
      <c r="L150" s="37" t="str" cm="1">
        <f t="array" ref="L150">IFERROR(_xlfn.IFS(E150="","",K150&lt;F150,"×（法定外・特例等対象外です）",K150&lt;G150,"〇",K150&gt;=G150,"ー"),"")</f>
        <v/>
      </c>
      <c r="M150" s="26" t="str" cm="1">
        <f t="array" ref="M150">IFERROR(_xlfn.IFS(COUNTBLANK(D150:K150)=8,"",D150="","←D列に従業員名を姓名（フルネーム）で入力してください。誤変換にお気を付け下さい。",E150="","←E列に都道府県を入力してください。",H150="","←H列に1.月給～3.時間給の選択肢を入力してください",I150="","←I列に金額を入力してください",H150=3,"",J150="","←J列に所定労働時間を入力してください"),"")</f>
        <v/>
      </c>
    </row>
    <row r="151" spans="2:13" ht="22" x14ac:dyDescent="0.55000000000000004">
      <c r="B151" s="39">
        <f t="shared" si="2"/>
        <v>143</v>
      </c>
      <c r="C151" s="45"/>
      <c r="D151" s="35"/>
      <c r="E151" s="46"/>
      <c r="F151" s="40" t="str" cm="1">
        <f t="array" ref="F151">IFERROR(_xlfn.IFS(AND($G$3=45566,E151="徳島"),VLOOKUP(E151,最低賃金!$A$2:$G$49,2,FALSE),OR($G$3&lt;&gt;45566,E151&lt;&gt;"徳島"),VLOOKUP(E151,最低賃金!$A$2:$G$49,4,FALSE)),"")</f>
        <v/>
      </c>
      <c r="G151" s="50" t="str">
        <f>IFERROR(VLOOKUP(E151,最低賃金!$A$3:$G$49,6,FALSE),"")</f>
        <v/>
      </c>
      <c r="H151" s="45"/>
      <c r="I151" s="36"/>
      <c r="J151" s="54"/>
      <c r="K151" s="51" t="str" cm="1">
        <f t="array" ref="K151">IFERROR(_xlfn.IFS(COUNTBLANK(H151:J151)=3,"",I151="","I列に金額を入力してください",H151="3.時間給",I151,J151="","J列に労働時間を入力してください",H151="1.月給",ROUND(I151/J151,0),H151="2.日給",ROUND(I151/J151,0)),"")</f>
        <v/>
      </c>
      <c r="L151" s="37" t="str" cm="1">
        <f t="array" ref="L151">IFERROR(_xlfn.IFS(E151="","",K151&lt;F151,"×（法定外・特例等対象外です）",K151&lt;G151,"〇",K151&gt;=G151,"ー"),"")</f>
        <v/>
      </c>
      <c r="M151" s="26" t="str" cm="1">
        <f t="array" ref="M151">IFERROR(_xlfn.IFS(COUNTBLANK(D151:K151)=8,"",D151="","←D列に従業員名を姓名（フルネーム）で入力してください。誤変換にお気を付け下さい。",E151="","←E列に都道府県を入力してください。",H151="","←H列に1.月給～3.時間給の選択肢を入力してください",I151="","←I列に金額を入力してください",H151=3,"",J151="","←J列に所定労働時間を入力してください"),"")</f>
        <v/>
      </c>
    </row>
    <row r="152" spans="2:13" ht="22" x14ac:dyDescent="0.55000000000000004">
      <c r="B152" s="39">
        <f t="shared" si="2"/>
        <v>144</v>
      </c>
      <c r="C152" s="45"/>
      <c r="D152" s="35"/>
      <c r="E152" s="46"/>
      <c r="F152" s="40" t="str" cm="1">
        <f t="array" ref="F152">IFERROR(_xlfn.IFS(AND($G$3=45566,E152="徳島"),VLOOKUP(E152,最低賃金!$A$2:$G$49,2,FALSE),OR($G$3&lt;&gt;45566,E152&lt;&gt;"徳島"),VLOOKUP(E152,最低賃金!$A$2:$G$49,4,FALSE)),"")</f>
        <v/>
      </c>
      <c r="G152" s="50" t="str">
        <f>IFERROR(VLOOKUP(E152,最低賃金!$A$3:$G$49,6,FALSE),"")</f>
        <v/>
      </c>
      <c r="H152" s="45"/>
      <c r="I152" s="36"/>
      <c r="J152" s="54"/>
      <c r="K152" s="51" t="str" cm="1">
        <f t="array" ref="K152">IFERROR(_xlfn.IFS(COUNTBLANK(H152:J152)=3,"",I152="","I列に金額を入力してください",H152="3.時間給",I152,J152="","J列に労働時間を入力してください",H152="1.月給",ROUND(I152/J152,0),H152="2.日給",ROUND(I152/J152,0)),"")</f>
        <v/>
      </c>
      <c r="L152" s="37" t="str" cm="1">
        <f t="array" ref="L152">IFERROR(_xlfn.IFS(E152="","",K152&lt;F152,"×（法定外・特例等対象外です）",K152&lt;G152,"〇",K152&gt;=G152,"ー"),"")</f>
        <v/>
      </c>
      <c r="M152" s="26" t="str" cm="1">
        <f t="array" ref="M152">IFERROR(_xlfn.IFS(COUNTBLANK(D152:K152)=8,"",D152="","←D列に従業員名を姓名（フルネーム）で入力してください。誤変換にお気を付け下さい。",E152="","←E列に都道府県を入力してください。",H152="","←H列に1.月給～3.時間給の選択肢を入力してください",I152="","←I列に金額を入力してください",H152=3,"",J152="","←J列に所定労働時間を入力してください"),"")</f>
        <v/>
      </c>
    </row>
    <row r="153" spans="2:13" ht="22" x14ac:dyDescent="0.55000000000000004">
      <c r="B153" s="39">
        <f t="shared" si="2"/>
        <v>145</v>
      </c>
      <c r="C153" s="45"/>
      <c r="D153" s="35"/>
      <c r="E153" s="46"/>
      <c r="F153" s="40" t="str" cm="1">
        <f t="array" ref="F153">IFERROR(_xlfn.IFS(AND($G$3=45566,E153="徳島"),VLOOKUP(E153,最低賃金!$A$2:$G$49,2,FALSE),OR($G$3&lt;&gt;45566,E153&lt;&gt;"徳島"),VLOOKUP(E153,最低賃金!$A$2:$G$49,4,FALSE)),"")</f>
        <v/>
      </c>
      <c r="G153" s="50" t="str">
        <f>IFERROR(VLOOKUP(E153,最低賃金!$A$3:$G$49,6,FALSE),"")</f>
        <v/>
      </c>
      <c r="H153" s="45"/>
      <c r="I153" s="36"/>
      <c r="J153" s="54"/>
      <c r="K153" s="51" t="str" cm="1">
        <f t="array" ref="K153">IFERROR(_xlfn.IFS(COUNTBLANK(H153:J153)=3,"",I153="","I列に金額を入力してください",H153="3.時間給",I153,J153="","J列に労働時間を入力してください",H153="1.月給",ROUND(I153/J153,0),H153="2.日給",ROUND(I153/J153,0)),"")</f>
        <v/>
      </c>
      <c r="L153" s="37" t="str" cm="1">
        <f t="array" ref="L153">IFERROR(_xlfn.IFS(E153="","",K153&lt;F153,"×（法定外・特例等対象外です）",K153&lt;G153,"〇",K153&gt;=G153,"ー"),"")</f>
        <v/>
      </c>
      <c r="M153" s="26" t="str" cm="1">
        <f t="array" ref="M153">IFERROR(_xlfn.IFS(COUNTBLANK(D153:K153)=8,"",D153="","←D列に従業員名を姓名（フルネーム）で入力してください。誤変換にお気を付け下さい。",E153="","←E列に都道府県を入力してください。",H153="","←H列に1.月給～3.時間給の選択肢を入力してください",I153="","←I列に金額を入力してください",H153=3,"",J153="","←J列に所定労働時間を入力してください"),"")</f>
        <v/>
      </c>
    </row>
    <row r="154" spans="2:13" ht="22" x14ac:dyDescent="0.55000000000000004">
      <c r="B154" s="39">
        <f t="shared" si="2"/>
        <v>146</v>
      </c>
      <c r="C154" s="45"/>
      <c r="D154" s="35"/>
      <c r="E154" s="46"/>
      <c r="F154" s="40" t="str" cm="1">
        <f t="array" ref="F154">IFERROR(_xlfn.IFS(AND($G$3=45566,E154="徳島"),VLOOKUP(E154,最低賃金!$A$2:$G$49,2,FALSE),OR($G$3&lt;&gt;45566,E154&lt;&gt;"徳島"),VLOOKUP(E154,最低賃金!$A$2:$G$49,4,FALSE)),"")</f>
        <v/>
      </c>
      <c r="G154" s="50" t="str">
        <f>IFERROR(VLOOKUP(E154,最低賃金!$A$3:$G$49,6,FALSE),"")</f>
        <v/>
      </c>
      <c r="H154" s="45"/>
      <c r="I154" s="36"/>
      <c r="J154" s="54"/>
      <c r="K154" s="51" t="str" cm="1">
        <f t="array" ref="K154">IFERROR(_xlfn.IFS(COUNTBLANK(H154:J154)=3,"",I154="","I列に金額を入力してください",H154="3.時間給",I154,J154="","J列に労働時間を入力してください",H154="1.月給",ROUND(I154/J154,0),H154="2.日給",ROUND(I154/J154,0)),"")</f>
        <v/>
      </c>
      <c r="L154" s="37" t="str" cm="1">
        <f t="array" ref="L154">IFERROR(_xlfn.IFS(E154="","",K154&lt;F154,"×（法定外・特例等対象外です）",K154&lt;G154,"〇",K154&gt;=G154,"ー"),"")</f>
        <v/>
      </c>
      <c r="M154" s="26" t="str" cm="1">
        <f t="array" ref="M154">IFERROR(_xlfn.IFS(COUNTBLANK(D154:K154)=8,"",D154="","←D列に従業員名を姓名（フルネーム）で入力してください。誤変換にお気を付け下さい。",E154="","←E列に都道府県を入力してください。",H154="","←H列に1.月給～3.時間給の選択肢を入力してください",I154="","←I列に金額を入力してください",H154=3,"",J154="","←J列に所定労働時間を入力してください"),"")</f>
        <v/>
      </c>
    </row>
    <row r="155" spans="2:13" ht="22" x14ac:dyDescent="0.55000000000000004">
      <c r="B155" s="39">
        <f t="shared" si="2"/>
        <v>147</v>
      </c>
      <c r="C155" s="45"/>
      <c r="D155" s="35"/>
      <c r="E155" s="46"/>
      <c r="F155" s="40" t="str" cm="1">
        <f t="array" ref="F155">IFERROR(_xlfn.IFS(AND($G$3=45566,E155="徳島"),VLOOKUP(E155,最低賃金!$A$2:$G$49,2,FALSE),OR($G$3&lt;&gt;45566,E155&lt;&gt;"徳島"),VLOOKUP(E155,最低賃金!$A$2:$G$49,4,FALSE)),"")</f>
        <v/>
      </c>
      <c r="G155" s="50" t="str">
        <f>IFERROR(VLOOKUP(E155,最低賃金!$A$3:$G$49,6,FALSE),"")</f>
        <v/>
      </c>
      <c r="H155" s="45"/>
      <c r="I155" s="36"/>
      <c r="J155" s="54"/>
      <c r="K155" s="51" t="str" cm="1">
        <f t="array" ref="K155">IFERROR(_xlfn.IFS(COUNTBLANK(H155:J155)=3,"",I155="","I列に金額を入力してください",H155="3.時間給",I155,J155="","J列に労働時間を入力してください",H155="1.月給",ROUND(I155/J155,0),H155="2.日給",ROUND(I155/J155,0)),"")</f>
        <v/>
      </c>
      <c r="L155" s="37" t="str" cm="1">
        <f t="array" ref="L155">IFERROR(_xlfn.IFS(E155="","",K155&lt;F155,"×（法定外・特例等対象外です）",K155&lt;G155,"〇",K155&gt;=G155,"ー"),"")</f>
        <v/>
      </c>
      <c r="M155" s="26" t="str" cm="1">
        <f t="array" ref="M155">IFERROR(_xlfn.IFS(COUNTBLANK(D155:K155)=8,"",D155="","←D列に従業員名を姓名（フルネーム）で入力してください。誤変換にお気を付け下さい。",E155="","←E列に都道府県を入力してください。",H155="","←H列に1.月給～3.時間給の選択肢を入力してください",I155="","←I列に金額を入力してください",H155=3,"",J155="","←J列に所定労働時間を入力してください"),"")</f>
        <v/>
      </c>
    </row>
    <row r="156" spans="2:13" ht="22" x14ac:dyDescent="0.55000000000000004">
      <c r="B156" s="39">
        <f t="shared" si="2"/>
        <v>148</v>
      </c>
      <c r="C156" s="45"/>
      <c r="D156" s="35"/>
      <c r="E156" s="46"/>
      <c r="F156" s="40" t="str" cm="1">
        <f t="array" ref="F156">IFERROR(_xlfn.IFS(AND($G$3=45566,E156="徳島"),VLOOKUP(E156,最低賃金!$A$2:$G$49,2,FALSE),OR($G$3&lt;&gt;45566,E156&lt;&gt;"徳島"),VLOOKUP(E156,最低賃金!$A$2:$G$49,4,FALSE)),"")</f>
        <v/>
      </c>
      <c r="G156" s="50" t="str">
        <f>IFERROR(VLOOKUP(E156,最低賃金!$A$3:$G$49,6,FALSE),"")</f>
        <v/>
      </c>
      <c r="H156" s="45"/>
      <c r="I156" s="36"/>
      <c r="J156" s="54"/>
      <c r="K156" s="51" t="str" cm="1">
        <f t="array" ref="K156">IFERROR(_xlfn.IFS(COUNTBLANK(H156:J156)=3,"",I156="","I列に金額を入力してください",H156="3.時間給",I156,J156="","J列に労働時間を入力してください",H156="1.月給",ROUND(I156/J156,0),H156="2.日給",ROUND(I156/J156,0)),"")</f>
        <v/>
      </c>
      <c r="L156" s="37" t="str" cm="1">
        <f t="array" ref="L156">IFERROR(_xlfn.IFS(E156="","",K156&lt;F156,"×（法定外・特例等対象外です）",K156&lt;G156,"〇",K156&gt;=G156,"ー"),"")</f>
        <v/>
      </c>
      <c r="M156" s="26" t="str" cm="1">
        <f t="array" ref="M156">IFERROR(_xlfn.IFS(COUNTBLANK(D156:K156)=8,"",D156="","←D列に従業員名を姓名（フルネーム）で入力してください。誤変換にお気を付け下さい。",E156="","←E列に都道府県を入力してください。",H156="","←H列に1.月給～3.時間給の選択肢を入力してください",I156="","←I列に金額を入力してください",H156=3,"",J156="","←J列に所定労働時間を入力してください"),"")</f>
        <v/>
      </c>
    </row>
    <row r="157" spans="2:13" ht="22" x14ac:dyDescent="0.55000000000000004">
      <c r="B157" s="39">
        <f t="shared" si="2"/>
        <v>149</v>
      </c>
      <c r="C157" s="45"/>
      <c r="D157" s="35"/>
      <c r="E157" s="46"/>
      <c r="F157" s="40" t="str" cm="1">
        <f t="array" ref="F157">IFERROR(_xlfn.IFS(AND($G$3=45566,E157="徳島"),VLOOKUP(E157,最低賃金!$A$2:$G$49,2,FALSE),OR($G$3&lt;&gt;45566,E157&lt;&gt;"徳島"),VLOOKUP(E157,最低賃金!$A$2:$G$49,4,FALSE)),"")</f>
        <v/>
      </c>
      <c r="G157" s="50" t="str">
        <f>IFERROR(VLOOKUP(E157,最低賃金!$A$3:$G$49,6,FALSE),"")</f>
        <v/>
      </c>
      <c r="H157" s="45"/>
      <c r="I157" s="36"/>
      <c r="J157" s="54"/>
      <c r="K157" s="51" t="str" cm="1">
        <f t="array" ref="K157">IFERROR(_xlfn.IFS(COUNTBLANK(H157:J157)=3,"",I157="","I列に金額を入力してください",H157="3.時間給",I157,J157="","J列に労働時間を入力してください",H157="1.月給",ROUND(I157/J157,0),H157="2.日給",ROUND(I157/J157,0)),"")</f>
        <v/>
      </c>
      <c r="L157" s="37" t="str" cm="1">
        <f t="array" ref="L157">IFERROR(_xlfn.IFS(E157="","",K157&lt;F157,"×（法定外・特例等対象外です）",K157&lt;G157,"〇",K157&gt;=G157,"ー"),"")</f>
        <v/>
      </c>
      <c r="M157" s="26" t="str" cm="1">
        <f t="array" ref="M157">IFERROR(_xlfn.IFS(COUNTBLANK(D157:K157)=8,"",D157="","←D列に従業員名を姓名（フルネーム）で入力してください。誤変換にお気を付け下さい。",E157="","←E列に都道府県を入力してください。",H157="","←H列に1.月給～3.時間給の選択肢を入力してください",I157="","←I列に金額を入力してください",H157=3,"",J157="","←J列に所定労働時間を入力してください"),"")</f>
        <v/>
      </c>
    </row>
    <row r="158" spans="2:13" ht="22" x14ac:dyDescent="0.55000000000000004">
      <c r="B158" s="39">
        <f t="shared" si="2"/>
        <v>150</v>
      </c>
      <c r="C158" s="45"/>
      <c r="D158" s="35"/>
      <c r="E158" s="46"/>
      <c r="F158" s="40" t="str" cm="1">
        <f t="array" ref="F158">IFERROR(_xlfn.IFS(AND($G$3=45566,E158="徳島"),VLOOKUP(E158,最低賃金!$A$2:$G$49,2,FALSE),OR($G$3&lt;&gt;45566,E158&lt;&gt;"徳島"),VLOOKUP(E158,最低賃金!$A$2:$G$49,4,FALSE)),"")</f>
        <v/>
      </c>
      <c r="G158" s="50" t="str">
        <f>IFERROR(VLOOKUP(E158,最低賃金!$A$3:$G$49,6,FALSE),"")</f>
        <v/>
      </c>
      <c r="H158" s="45"/>
      <c r="I158" s="36"/>
      <c r="J158" s="54"/>
      <c r="K158" s="51" t="str" cm="1">
        <f t="array" ref="K158">IFERROR(_xlfn.IFS(COUNTBLANK(H158:J158)=3,"",I158="","I列に金額を入力してください",H158="3.時間給",I158,J158="","J列に労働時間を入力してください",H158="1.月給",ROUND(I158/J158,0),H158="2.日給",ROUND(I158/J158,0)),"")</f>
        <v/>
      </c>
      <c r="L158" s="37" t="str" cm="1">
        <f t="array" ref="L158">IFERROR(_xlfn.IFS(E158="","",K158&lt;F158,"×（法定外・特例等対象外です）",K158&lt;G158,"〇",K158&gt;=G158,"ー"),"")</f>
        <v/>
      </c>
      <c r="M158" s="26" t="str" cm="1">
        <f t="array" ref="M158">IFERROR(_xlfn.IFS(COUNTBLANK(D158:K158)=8,"",D158="","←D列に従業員名を姓名（フルネーム）で入力してください。誤変換にお気を付け下さい。",E158="","←E列に都道府県を入力してください。",H158="","←H列に1.月給～3.時間給の選択肢を入力してください",I158="","←I列に金額を入力してください",H158=3,"",J158="","←J列に所定労働時間を入力してください"),"")</f>
        <v/>
      </c>
    </row>
    <row r="159" spans="2:13" ht="22" x14ac:dyDescent="0.55000000000000004">
      <c r="B159" s="39">
        <f t="shared" si="2"/>
        <v>151</v>
      </c>
      <c r="C159" s="45"/>
      <c r="D159" s="35"/>
      <c r="E159" s="46"/>
      <c r="F159" s="40" t="str" cm="1">
        <f t="array" ref="F159">IFERROR(_xlfn.IFS(AND($G$3=45566,E159="徳島"),VLOOKUP(E159,最低賃金!$A$2:$G$49,2,FALSE),OR($G$3&lt;&gt;45566,E159&lt;&gt;"徳島"),VLOOKUP(E159,最低賃金!$A$2:$G$49,4,FALSE)),"")</f>
        <v/>
      </c>
      <c r="G159" s="50" t="str">
        <f>IFERROR(VLOOKUP(E159,最低賃金!$A$3:$G$49,6,FALSE),"")</f>
        <v/>
      </c>
      <c r="H159" s="45"/>
      <c r="I159" s="36"/>
      <c r="J159" s="54"/>
      <c r="K159" s="51" t="str" cm="1">
        <f t="array" ref="K159">IFERROR(_xlfn.IFS(COUNTBLANK(H159:J159)=3,"",I159="","I列に金額を入力してください",H159="3.時間給",I159,J159="","J列に労働時間を入力してください",H159="1.月給",ROUND(I159/J159,0),H159="2.日給",ROUND(I159/J159,0)),"")</f>
        <v/>
      </c>
      <c r="L159" s="37" t="str" cm="1">
        <f t="array" ref="L159">IFERROR(_xlfn.IFS(E159="","",K159&lt;F159,"×（法定外・特例等対象外です）",K159&lt;G159,"〇",K159&gt;=G159,"ー"),"")</f>
        <v/>
      </c>
      <c r="M159" s="26" t="str" cm="1">
        <f t="array" ref="M159">IFERROR(_xlfn.IFS(COUNTBLANK(D159:K159)=8,"",D159="","←D列に従業員名を姓名（フルネーム）で入力してください。誤変換にお気を付け下さい。",E159="","←E列に都道府県を入力してください。",H159="","←H列に1.月給～3.時間給の選択肢を入力してください",I159="","←I列に金額を入力してください",H159=3,"",J159="","←J列に所定労働時間を入力してください"),"")</f>
        <v/>
      </c>
    </row>
    <row r="160" spans="2:13" ht="22" x14ac:dyDescent="0.55000000000000004">
      <c r="B160" s="39">
        <f t="shared" si="2"/>
        <v>152</v>
      </c>
      <c r="C160" s="45"/>
      <c r="D160" s="35"/>
      <c r="E160" s="46"/>
      <c r="F160" s="40" t="str" cm="1">
        <f t="array" ref="F160">IFERROR(_xlfn.IFS(AND($G$3=45566,E160="徳島"),VLOOKUP(E160,最低賃金!$A$2:$G$49,2,FALSE),OR($G$3&lt;&gt;45566,E160&lt;&gt;"徳島"),VLOOKUP(E160,最低賃金!$A$2:$G$49,4,FALSE)),"")</f>
        <v/>
      </c>
      <c r="G160" s="50" t="str">
        <f>IFERROR(VLOOKUP(E160,最低賃金!$A$3:$G$49,6,FALSE),"")</f>
        <v/>
      </c>
      <c r="H160" s="45"/>
      <c r="I160" s="36"/>
      <c r="J160" s="54"/>
      <c r="K160" s="51" t="str" cm="1">
        <f t="array" ref="K160">IFERROR(_xlfn.IFS(COUNTBLANK(H160:J160)=3,"",I160="","I列に金額を入力してください",H160="3.時間給",I160,J160="","J列に労働時間を入力してください",H160="1.月給",ROUND(I160/J160,0),H160="2.日給",ROUND(I160/J160,0)),"")</f>
        <v/>
      </c>
      <c r="L160" s="37" t="str" cm="1">
        <f t="array" ref="L160">IFERROR(_xlfn.IFS(E160="","",K160&lt;F160,"×（法定外・特例等対象外です）",K160&lt;G160,"〇",K160&gt;=G160,"ー"),"")</f>
        <v/>
      </c>
      <c r="M160" s="26" t="str" cm="1">
        <f t="array" ref="M160">IFERROR(_xlfn.IFS(COUNTBLANK(D160:K160)=8,"",D160="","←D列に従業員名を姓名（フルネーム）で入力してください。誤変換にお気を付け下さい。",E160="","←E列に都道府県を入力してください。",H160="","←H列に1.月給～3.時間給の選択肢を入力してください",I160="","←I列に金額を入力してください",H160=3,"",J160="","←J列に所定労働時間を入力してください"),"")</f>
        <v/>
      </c>
    </row>
    <row r="161" spans="2:13" ht="22" x14ac:dyDescent="0.55000000000000004">
      <c r="B161" s="39">
        <f t="shared" si="2"/>
        <v>153</v>
      </c>
      <c r="C161" s="45"/>
      <c r="D161" s="35"/>
      <c r="E161" s="46"/>
      <c r="F161" s="40" t="str" cm="1">
        <f t="array" ref="F161">IFERROR(_xlfn.IFS(AND($G$3=45566,E161="徳島"),VLOOKUP(E161,最低賃金!$A$2:$G$49,2,FALSE),OR($G$3&lt;&gt;45566,E161&lt;&gt;"徳島"),VLOOKUP(E161,最低賃金!$A$2:$G$49,4,FALSE)),"")</f>
        <v/>
      </c>
      <c r="G161" s="50" t="str">
        <f>IFERROR(VLOOKUP(E161,最低賃金!$A$3:$G$49,6,FALSE),"")</f>
        <v/>
      </c>
      <c r="H161" s="45"/>
      <c r="I161" s="36"/>
      <c r="J161" s="54"/>
      <c r="K161" s="51" t="str" cm="1">
        <f t="array" ref="K161">IFERROR(_xlfn.IFS(COUNTBLANK(H161:J161)=3,"",I161="","I列に金額を入力してください",H161="3.時間給",I161,J161="","J列に労働時間を入力してください",H161="1.月給",ROUND(I161/J161,0),H161="2.日給",ROUND(I161/J161,0)),"")</f>
        <v/>
      </c>
      <c r="L161" s="37" t="str" cm="1">
        <f t="array" ref="L161">IFERROR(_xlfn.IFS(E161="","",K161&lt;F161,"×（法定外・特例等対象外です）",K161&lt;G161,"〇",K161&gt;=G161,"ー"),"")</f>
        <v/>
      </c>
      <c r="M161" s="26" t="str" cm="1">
        <f t="array" ref="M161">IFERROR(_xlfn.IFS(COUNTBLANK(D161:K161)=8,"",D161="","←D列に従業員名を姓名（フルネーム）で入力してください。誤変換にお気を付け下さい。",E161="","←E列に都道府県を入力してください。",H161="","←H列に1.月給～3.時間給の選択肢を入力してください",I161="","←I列に金額を入力してください",H161=3,"",J161="","←J列に所定労働時間を入力してください"),"")</f>
        <v/>
      </c>
    </row>
    <row r="162" spans="2:13" ht="22" x14ac:dyDescent="0.55000000000000004">
      <c r="B162" s="39">
        <f t="shared" si="2"/>
        <v>154</v>
      </c>
      <c r="C162" s="45"/>
      <c r="D162" s="35"/>
      <c r="E162" s="46"/>
      <c r="F162" s="40" t="str" cm="1">
        <f t="array" ref="F162">IFERROR(_xlfn.IFS(AND($G$3=45566,E162="徳島"),VLOOKUP(E162,最低賃金!$A$2:$G$49,2,FALSE),OR($G$3&lt;&gt;45566,E162&lt;&gt;"徳島"),VLOOKUP(E162,最低賃金!$A$2:$G$49,4,FALSE)),"")</f>
        <v/>
      </c>
      <c r="G162" s="50" t="str">
        <f>IFERROR(VLOOKUP(E162,最低賃金!$A$3:$G$49,6,FALSE),"")</f>
        <v/>
      </c>
      <c r="H162" s="45"/>
      <c r="I162" s="36"/>
      <c r="J162" s="54"/>
      <c r="K162" s="51" t="str" cm="1">
        <f t="array" ref="K162">IFERROR(_xlfn.IFS(COUNTBLANK(H162:J162)=3,"",I162="","I列に金額を入力してください",H162="3.時間給",I162,J162="","J列に労働時間を入力してください",H162="1.月給",ROUND(I162/J162,0),H162="2.日給",ROUND(I162/J162,0)),"")</f>
        <v/>
      </c>
      <c r="L162" s="37" t="str" cm="1">
        <f t="array" ref="L162">IFERROR(_xlfn.IFS(E162="","",K162&lt;F162,"×（法定外・特例等対象外です）",K162&lt;G162,"〇",K162&gt;=G162,"ー"),"")</f>
        <v/>
      </c>
      <c r="M162" s="26" t="str" cm="1">
        <f t="array" ref="M162">IFERROR(_xlfn.IFS(COUNTBLANK(D162:K162)=8,"",D162="","←D列に従業員名を姓名（フルネーム）で入力してください。誤変換にお気を付け下さい。",E162="","←E列に都道府県を入力してください。",H162="","←H列に1.月給～3.時間給の選択肢を入力してください",I162="","←I列に金額を入力してください",H162=3,"",J162="","←J列に所定労働時間を入力してください"),"")</f>
        <v/>
      </c>
    </row>
    <row r="163" spans="2:13" ht="22" x14ac:dyDescent="0.55000000000000004">
      <c r="B163" s="39">
        <f t="shared" si="2"/>
        <v>155</v>
      </c>
      <c r="C163" s="45"/>
      <c r="D163" s="35"/>
      <c r="E163" s="46"/>
      <c r="F163" s="40" t="str" cm="1">
        <f t="array" ref="F163">IFERROR(_xlfn.IFS(AND($G$3=45566,E163="徳島"),VLOOKUP(E163,最低賃金!$A$2:$G$49,2,FALSE),OR($G$3&lt;&gt;45566,E163&lt;&gt;"徳島"),VLOOKUP(E163,最低賃金!$A$2:$G$49,4,FALSE)),"")</f>
        <v/>
      </c>
      <c r="G163" s="50" t="str">
        <f>IFERROR(VLOOKUP(E163,最低賃金!$A$3:$G$49,6,FALSE),"")</f>
        <v/>
      </c>
      <c r="H163" s="45"/>
      <c r="I163" s="36"/>
      <c r="J163" s="54"/>
      <c r="K163" s="51" t="str" cm="1">
        <f t="array" ref="K163">IFERROR(_xlfn.IFS(COUNTBLANK(H163:J163)=3,"",I163="","I列に金額を入力してください",H163="3.時間給",I163,J163="","J列に労働時間を入力してください",H163="1.月給",ROUND(I163/J163,0),H163="2.日給",ROUND(I163/J163,0)),"")</f>
        <v/>
      </c>
      <c r="L163" s="37" t="str" cm="1">
        <f t="array" ref="L163">IFERROR(_xlfn.IFS(E163="","",K163&lt;F163,"×（法定外・特例等対象外です）",K163&lt;G163,"〇",K163&gt;=G163,"ー"),"")</f>
        <v/>
      </c>
      <c r="M163" s="26" t="str" cm="1">
        <f t="array" ref="M163">IFERROR(_xlfn.IFS(COUNTBLANK(D163:K163)=8,"",D163="","←D列に従業員名を姓名（フルネーム）で入力してください。誤変換にお気を付け下さい。",E163="","←E列に都道府県を入力してください。",H163="","←H列に1.月給～3.時間給の選択肢を入力してください",I163="","←I列に金額を入力してください",H163=3,"",J163="","←J列に所定労働時間を入力してください"),"")</f>
        <v/>
      </c>
    </row>
    <row r="164" spans="2:13" ht="22" x14ac:dyDescent="0.55000000000000004">
      <c r="B164" s="39">
        <f t="shared" si="2"/>
        <v>156</v>
      </c>
      <c r="C164" s="45"/>
      <c r="D164" s="35"/>
      <c r="E164" s="46"/>
      <c r="F164" s="40" t="str" cm="1">
        <f t="array" ref="F164">IFERROR(_xlfn.IFS(AND($G$3=45566,E164="徳島"),VLOOKUP(E164,最低賃金!$A$2:$G$49,2,FALSE),OR($G$3&lt;&gt;45566,E164&lt;&gt;"徳島"),VLOOKUP(E164,最低賃金!$A$2:$G$49,4,FALSE)),"")</f>
        <v/>
      </c>
      <c r="G164" s="50" t="str">
        <f>IFERROR(VLOOKUP(E164,最低賃金!$A$3:$G$49,6,FALSE),"")</f>
        <v/>
      </c>
      <c r="H164" s="45"/>
      <c r="I164" s="36"/>
      <c r="J164" s="54"/>
      <c r="K164" s="51" t="str" cm="1">
        <f t="array" ref="K164">IFERROR(_xlfn.IFS(COUNTBLANK(H164:J164)=3,"",I164="","I列に金額を入力してください",H164="3.時間給",I164,J164="","J列に労働時間を入力してください",H164="1.月給",ROUND(I164/J164,0),H164="2.日給",ROUND(I164/J164,0)),"")</f>
        <v/>
      </c>
      <c r="L164" s="37" t="str" cm="1">
        <f t="array" ref="L164">IFERROR(_xlfn.IFS(E164="","",K164&lt;F164,"×（法定外・特例等対象外です）",K164&lt;G164,"〇",K164&gt;=G164,"ー"),"")</f>
        <v/>
      </c>
      <c r="M164" s="26" t="str" cm="1">
        <f t="array" ref="M164">IFERROR(_xlfn.IFS(COUNTBLANK(D164:K164)=8,"",D164="","←D列に従業員名を姓名（フルネーム）で入力してください。誤変換にお気を付け下さい。",E164="","←E列に都道府県を入力してください。",H164="","←H列に1.月給～3.時間給の選択肢を入力してください",I164="","←I列に金額を入力してください",H164=3,"",J164="","←J列に所定労働時間を入力してください"),"")</f>
        <v/>
      </c>
    </row>
    <row r="165" spans="2:13" ht="22" x14ac:dyDescent="0.55000000000000004">
      <c r="B165" s="39">
        <f t="shared" si="2"/>
        <v>157</v>
      </c>
      <c r="C165" s="45"/>
      <c r="D165" s="35"/>
      <c r="E165" s="46"/>
      <c r="F165" s="40" t="str" cm="1">
        <f t="array" ref="F165">IFERROR(_xlfn.IFS(AND($G$3=45566,E165="徳島"),VLOOKUP(E165,最低賃金!$A$2:$G$49,2,FALSE),OR($G$3&lt;&gt;45566,E165&lt;&gt;"徳島"),VLOOKUP(E165,最低賃金!$A$2:$G$49,4,FALSE)),"")</f>
        <v/>
      </c>
      <c r="G165" s="50" t="str">
        <f>IFERROR(VLOOKUP(E165,最低賃金!$A$3:$G$49,6,FALSE),"")</f>
        <v/>
      </c>
      <c r="H165" s="45"/>
      <c r="I165" s="36"/>
      <c r="J165" s="54"/>
      <c r="K165" s="51" t="str" cm="1">
        <f t="array" ref="K165">IFERROR(_xlfn.IFS(COUNTBLANK(H165:J165)=3,"",I165="","I列に金額を入力してください",H165="3.時間給",I165,J165="","J列に労働時間を入力してください",H165="1.月給",ROUND(I165/J165,0),H165="2.日給",ROUND(I165/J165,0)),"")</f>
        <v/>
      </c>
      <c r="L165" s="37" t="str" cm="1">
        <f t="array" ref="L165">IFERROR(_xlfn.IFS(E165="","",K165&lt;F165,"×（法定外・特例等対象外です）",K165&lt;G165,"〇",K165&gt;=G165,"ー"),"")</f>
        <v/>
      </c>
      <c r="M165" s="26" t="str" cm="1">
        <f t="array" ref="M165">IFERROR(_xlfn.IFS(COUNTBLANK(D165:K165)=8,"",D165="","←D列に従業員名を姓名（フルネーム）で入力してください。誤変換にお気を付け下さい。",E165="","←E列に都道府県を入力してください。",H165="","←H列に1.月給～3.時間給の選択肢を入力してください",I165="","←I列に金額を入力してください",H165=3,"",J165="","←J列に所定労働時間を入力してください"),"")</f>
        <v/>
      </c>
    </row>
    <row r="166" spans="2:13" ht="22" x14ac:dyDescent="0.55000000000000004">
      <c r="B166" s="39">
        <f t="shared" si="2"/>
        <v>158</v>
      </c>
      <c r="C166" s="45"/>
      <c r="D166" s="35"/>
      <c r="E166" s="46"/>
      <c r="F166" s="40" t="str" cm="1">
        <f t="array" ref="F166">IFERROR(_xlfn.IFS(AND($G$3=45566,E166="徳島"),VLOOKUP(E166,最低賃金!$A$2:$G$49,2,FALSE),OR($G$3&lt;&gt;45566,E166&lt;&gt;"徳島"),VLOOKUP(E166,最低賃金!$A$2:$G$49,4,FALSE)),"")</f>
        <v/>
      </c>
      <c r="G166" s="50" t="str">
        <f>IFERROR(VLOOKUP(E166,最低賃金!$A$3:$G$49,6,FALSE),"")</f>
        <v/>
      </c>
      <c r="H166" s="45"/>
      <c r="I166" s="36"/>
      <c r="J166" s="54"/>
      <c r="K166" s="51" t="str" cm="1">
        <f t="array" ref="K166">IFERROR(_xlfn.IFS(COUNTBLANK(H166:J166)=3,"",I166="","I列に金額を入力してください",H166="3.時間給",I166,J166="","J列に労働時間を入力してください",H166="1.月給",ROUND(I166/J166,0),H166="2.日給",ROUND(I166/J166,0)),"")</f>
        <v/>
      </c>
      <c r="L166" s="37" t="str" cm="1">
        <f t="array" ref="L166">IFERROR(_xlfn.IFS(E166="","",K166&lt;F166,"×（法定外・特例等対象外です）",K166&lt;G166,"〇",K166&gt;=G166,"ー"),"")</f>
        <v/>
      </c>
      <c r="M166" s="26" t="str" cm="1">
        <f t="array" ref="M166">IFERROR(_xlfn.IFS(COUNTBLANK(D166:K166)=8,"",D166="","←D列に従業員名を姓名（フルネーム）で入力してください。誤変換にお気を付け下さい。",E166="","←E列に都道府県を入力してください。",H166="","←H列に1.月給～3.時間給の選択肢を入力してください",I166="","←I列に金額を入力してください",H166=3,"",J166="","←J列に所定労働時間を入力してください"),"")</f>
        <v/>
      </c>
    </row>
    <row r="167" spans="2:13" ht="22" x14ac:dyDescent="0.55000000000000004">
      <c r="B167" s="39">
        <f t="shared" si="2"/>
        <v>159</v>
      </c>
      <c r="C167" s="45"/>
      <c r="D167" s="35"/>
      <c r="E167" s="46"/>
      <c r="F167" s="40" t="str" cm="1">
        <f t="array" ref="F167">IFERROR(_xlfn.IFS(AND($G$3=45566,E167="徳島"),VLOOKUP(E167,最低賃金!$A$2:$G$49,2,FALSE),OR($G$3&lt;&gt;45566,E167&lt;&gt;"徳島"),VLOOKUP(E167,最低賃金!$A$2:$G$49,4,FALSE)),"")</f>
        <v/>
      </c>
      <c r="G167" s="50" t="str">
        <f>IFERROR(VLOOKUP(E167,最低賃金!$A$3:$G$49,6,FALSE),"")</f>
        <v/>
      </c>
      <c r="H167" s="45"/>
      <c r="I167" s="36"/>
      <c r="J167" s="54"/>
      <c r="K167" s="51" t="str" cm="1">
        <f t="array" ref="K167">IFERROR(_xlfn.IFS(COUNTBLANK(H167:J167)=3,"",I167="","I列に金額を入力してください",H167="3.時間給",I167,J167="","J列に労働時間を入力してください",H167="1.月給",ROUND(I167/J167,0),H167="2.日給",ROUND(I167/J167,0)),"")</f>
        <v/>
      </c>
      <c r="L167" s="37" t="str" cm="1">
        <f t="array" ref="L167">IFERROR(_xlfn.IFS(E167="","",K167&lt;F167,"×（法定外・特例等対象外です）",K167&lt;G167,"〇",K167&gt;=G167,"ー"),"")</f>
        <v/>
      </c>
      <c r="M167" s="26" t="str" cm="1">
        <f t="array" ref="M167">IFERROR(_xlfn.IFS(COUNTBLANK(D167:K167)=8,"",D167="","←D列に従業員名を姓名（フルネーム）で入力してください。誤変換にお気を付け下さい。",E167="","←E列に都道府県を入力してください。",H167="","←H列に1.月給～3.時間給の選択肢を入力してください",I167="","←I列に金額を入力してください",H167=3,"",J167="","←J列に所定労働時間を入力してください"),"")</f>
        <v/>
      </c>
    </row>
    <row r="168" spans="2:13" ht="22" x14ac:dyDescent="0.55000000000000004">
      <c r="B168" s="39">
        <f t="shared" si="2"/>
        <v>160</v>
      </c>
      <c r="C168" s="45"/>
      <c r="D168" s="35"/>
      <c r="E168" s="46"/>
      <c r="F168" s="40" t="str" cm="1">
        <f t="array" ref="F168">IFERROR(_xlfn.IFS(AND($G$3=45566,E168="徳島"),VLOOKUP(E168,最低賃金!$A$2:$G$49,2,FALSE),OR($G$3&lt;&gt;45566,E168&lt;&gt;"徳島"),VLOOKUP(E168,最低賃金!$A$2:$G$49,4,FALSE)),"")</f>
        <v/>
      </c>
      <c r="G168" s="50" t="str">
        <f>IFERROR(VLOOKUP(E168,最低賃金!$A$3:$G$49,6,FALSE),"")</f>
        <v/>
      </c>
      <c r="H168" s="45"/>
      <c r="I168" s="36"/>
      <c r="J168" s="54"/>
      <c r="K168" s="51" t="str" cm="1">
        <f t="array" ref="K168">IFERROR(_xlfn.IFS(COUNTBLANK(H168:J168)=3,"",I168="","I列に金額を入力してください",H168="3.時間給",I168,J168="","J列に労働時間を入力してください",H168="1.月給",ROUND(I168/J168,0),H168="2.日給",ROUND(I168/J168,0)),"")</f>
        <v/>
      </c>
      <c r="L168" s="37" t="str" cm="1">
        <f t="array" ref="L168">IFERROR(_xlfn.IFS(E168="","",K168&lt;F168,"×（法定外・特例等対象外です）",K168&lt;G168,"〇",K168&gt;=G168,"ー"),"")</f>
        <v/>
      </c>
      <c r="M168" s="26" t="str" cm="1">
        <f t="array" ref="M168">IFERROR(_xlfn.IFS(COUNTBLANK(D168:K168)=8,"",D168="","←D列に従業員名を姓名（フルネーム）で入力してください。誤変換にお気を付け下さい。",E168="","←E列に都道府県を入力してください。",H168="","←H列に1.月給～3.時間給の選択肢を入力してください",I168="","←I列に金額を入力してください",H168=3,"",J168="","←J列に所定労働時間を入力してください"),"")</f>
        <v/>
      </c>
    </row>
    <row r="169" spans="2:13" ht="22" x14ac:dyDescent="0.55000000000000004">
      <c r="B169" s="39">
        <f t="shared" si="2"/>
        <v>161</v>
      </c>
      <c r="C169" s="45"/>
      <c r="D169" s="35"/>
      <c r="E169" s="46"/>
      <c r="F169" s="40" t="str" cm="1">
        <f t="array" ref="F169">IFERROR(_xlfn.IFS(AND($G$3=45566,E169="徳島"),VLOOKUP(E169,最低賃金!$A$2:$G$49,2,FALSE),OR($G$3&lt;&gt;45566,E169&lt;&gt;"徳島"),VLOOKUP(E169,最低賃金!$A$2:$G$49,4,FALSE)),"")</f>
        <v/>
      </c>
      <c r="G169" s="50" t="str">
        <f>IFERROR(VLOOKUP(E169,最低賃金!$A$3:$G$49,6,FALSE),"")</f>
        <v/>
      </c>
      <c r="H169" s="45"/>
      <c r="I169" s="36"/>
      <c r="J169" s="54"/>
      <c r="K169" s="51" t="str" cm="1">
        <f t="array" ref="K169">IFERROR(_xlfn.IFS(COUNTBLANK(H169:J169)=3,"",I169="","I列に金額を入力してください",H169="3.時間給",I169,J169="","J列に労働時間を入力してください",H169="1.月給",ROUND(I169/J169,0),H169="2.日給",ROUND(I169/J169,0)),"")</f>
        <v/>
      </c>
      <c r="L169" s="37" t="str" cm="1">
        <f t="array" ref="L169">IFERROR(_xlfn.IFS(E169="","",K169&lt;F169,"×（法定外・特例等対象外です）",K169&lt;G169,"〇",K169&gt;=G169,"ー"),"")</f>
        <v/>
      </c>
      <c r="M169" s="26" t="str" cm="1">
        <f t="array" ref="M169">IFERROR(_xlfn.IFS(COUNTBLANK(D169:K169)=8,"",D169="","←D列に従業員名を姓名（フルネーム）で入力してください。誤変換にお気を付け下さい。",E169="","←E列に都道府県を入力してください。",H169="","←H列に1.月給～3.時間給の選択肢を入力してください",I169="","←I列に金額を入力してください",H169=3,"",J169="","←J列に所定労働時間を入力してください"),"")</f>
        <v/>
      </c>
    </row>
    <row r="170" spans="2:13" ht="22" x14ac:dyDescent="0.55000000000000004">
      <c r="B170" s="39">
        <f t="shared" si="2"/>
        <v>162</v>
      </c>
      <c r="C170" s="45"/>
      <c r="D170" s="35"/>
      <c r="E170" s="46"/>
      <c r="F170" s="40" t="str" cm="1">
        <f t="array" ref="F170">IFERROR(_xlfn.IFS(AND($G$3=45566,E170="徳島"),VLOOKUP(E170,最低賃金!$A$2:$G$49,2,FALSE),OR($G$3&lt;&gt;45566,E170&lt;&gt;"徳島"),VLOOKUP(E170,最低賃金!$A$2:$G$49,4,FALSE)),"")</f>
        <v/>
      </c>
      <c r="G170" s="50" t="str">
        <f>IFERROR(VLOOKUP(E170,最低賃金!$A$3:$G$49,6,FALSE),"")</f>
        <v/>
      </c>
      <c r="H170" s="45"/>
      <c r="I170" s="36"/>
      <c r="J170" s="54"/>
      <c r="K170" s="51" t="str" cm="1">
        <f t="array" ref="K170">IFERROR(_xlfn.IFS(COUNTBLANK(H170:J170)=3,"",I170="","I列に金額を入力してください",H170="3.時間給",I170,J170="","J列に労働時間を入力してください",H170="1.月給",ROUND(I170/J170,0),H170="2.日給",ROUND(I170/J170,0)),"")</f>
        <v/>
      </c>
      <c r="L170" s="37" t="str" cm="1">
        <f t="array" ref="L170">IFERROR(_xlfn.IFS(E170="","",K170&lt;F170,"×（法定外・特例等対象外です）",K170&lt;G170,"〇",K170&gt;=G170,"ー"),"")</f>
        <v/>
      </c>
      <c r="M170" s="26" t="str" cm="1">
        <f t="array" ref="M170">IFERROR(_xlfn.IFS(COUNTBLANK(D170:K170)=8,"",D170="","←D列に従業員名を姓名（フルネーム）で入力してください。誤変換にお気を付け下さい。",E170="","←E列に都道府県を入力してください。",H170="","←H列に1.月給～3.時間給の選択肢を入力してください",I170="","←I列に金額を入力してください",H170=3,"",J170="","←J列に所定労働時間を入力してください"),"")</f>
        <v/>
      </c>
    </row>
    <row r="171" spans="2:13" ht="22" x14ac:dyDescent="0.55000000000000004">
      <c r="B171" s="39">
        <f t="shared" si="2"/>
        <v>163</v>
      </c>
      <c r="C171" s="45"/>
      <c r="D171" s="35"/>
      <c r="E171" s="46"/>
      <c r="F171" s="40" t="str" cm="1">
        <f t="array" ref="F171">IFERROR(_xlfn.IFS(AND($G$3=45566,E171="徳島"),VLOOKUP(E171,最低賃金!$A$2:$G$49,2,FALSE),OR($G$3&lt;&gt;45566,E171&lt;&gt;"徳島"),VLOOKUP(E171,最低賃金!$A$2:$G$49,4,FALSE)),"")</f>
        <v/>
      </c>
      <c r="G171" s="50" t="str">
        <f>IFERROR(VLOOKUP(E171,最低賃金!$A$3:$G$49,6,FALSE),"")</f>
        <v/>
      </c>
      <c r="H171" s="45"/>
      <c r="I171" s="36"/>
      <c r="J171" s="54"/>
      <c r="K171" s="51" t="str" cm="1">
        <f t="array" ref="K171">IFERROR(_xlfn.IFS(COUNTBLANK(H171:J171)=3,"",I171="","I列に金額を入力してください",H171="3.時間給",I171,J171="","J列に労働時間を入力してください",H171="1.月給",ROUND(I171/J171,0),H171="2.日給",ROUND(I171/J171,0)),"")</f>
        <v/>
      </c>
      <c r="L171" s="37" t="str" cm="1">
        <f t="array" ref="L171">IFERROR(_xlfn.IFS(E171="","",K171&lt;F171,"×（法定外・特例等対象外です）",K171&lt;G171,"〇",K171&gt;=G171,"ー"),"")</f>
        <v/>
      </c>
      <c r="M171" s="26" t="str" cm="1">
        <f t="array" ref="M171">IFERROR(_xlfn.IFS(COUNTBLANK(D171:K171)=8,"",D171="","←D列に従業員名を姓名（フルネーム）で入力してください。誤変換にお気を付け下さい。",E171="","←E列に都道府県を入力してください。",H171="","←H列に1.月給～3.時間給の選択肢を入力してください",I171="","←I列に金額を入力してください",H171=3,"",J171="","←J列に所定労働時間を入力してください"),"")</f>
        <v/>
      </c>
    </row>
    <row r="172" spans="2:13" ht="22" x14ac:dyDescent="0.55000000000000004">
      <c r="B172" s="39">
        <f t="shared" si="2"/>
        <v>164</v>
      </c>
      <c r="C172" s="45"/>
      <c r="D172" s="35"/>
      <c r="E172" s="46"/>
      <c r="F172" s="40" t="str" cm="1">
        <f t="array" ref="F172">IFERROR(_xlfn.IFS(AND($G$3=45566,E172="徳島"),VLOOKUP(E172,最低賃金!$A$2:$G$49,2,FALSE),OR($G$3&lt;&gt;45566,E172&lt;&gt;"徳島"),VLOOKUP(E172,最低賃金!$A$2:$G$49,4,FALSE)),"")</f>
        <v/>
      </c>
      <c r="G172" s="50" t="str">
        <f>IFERROR(VLOOKUP(E172,最低賃金!$A$3:$G$49,6,FALSE),"")</f>
        <v/>
      </c>
      <c r="H172" s="45"/>
      <c r="I172" s="36"/>
      <c r="J172" s="54"/>
      <c r="K172" s="51" t="str" cm="1">
        <f t="array" ref="K172">IFERROR(_xlfn.IFS(COUNTBLANK(H172:J172)=3,"",I172="","I列に金額を入力してください",H172="3.時間給",I172,J172="","J列に労働時間を入力してください",H172="1.月給",ROUND(I172/J172,0),H172="2.日給",ROUND(I172/J172,0)),"")</f>
        <v/>
      </c>
      <c r="L172" s="37" t="str" cm="1">
        <f t="array" ref="L172">IFERROR(_xlfn.IFS(E172="","",K172&lt;F172,"×（法定外・特例等対象外です）",K172&lt;G172,"〇",K172&gt;=G172,"ー"),"")</f>
        <v/>
      </c>
      <c r="M172" s="26" t="str" cm="1">
        <f t="array" ref="M172">IFERROR(_xlfn.IFS(COUNTBLANK(D172:K172)=8,"",D172="","←D列に従業員名を姓名（フルネーム）で入力してください。誤変換にお気を付け下さい。",E172="","←E列に都道府県を入力してください。",H172="","←H列に1.月給～3.時間給の選択肢を入力してください",I172="","←I列に金額を入力してください",H172=3,"",J172="","←J列に所定労働時間を入力してください"),"")</f>
        <v/>
      </c>
    </row>
    <row r="173" spans="2:13" ht="22" x14ac:dyDescent="0.55000000000000004">
      <c r="B173" s="39">
        <f t="shared" si="2"/>
        <v>165</v>
      </c>
      <c r="C173" s="45"/>
      <c r="D173" s="35"/>
      <c r="E173" s="46"/>
      <c r="F173" s="40" t="str" cm="1">
        <f t="array" ref="F173">IFERROR(_xlfn.IFS(AND($G$3=45566,E173="徳島"),VLOOKUP(E173,最低賃金!$A$2:$G$49,2,FALSE),OR($G$3&lt;&gt;45566,E173&lt;&gt;"徳島"),VLOOKUP(E173,最低賃金!$A$2:$G$49,4,FALSE)),"")</f>
        <v/>
      </c>
      <c r="G173" s="50" t="str">
        <f>IFERROR(VLOOKUP(E173,最低賃金!$A$3:$G$49,6,FALSE),"")</f>
        <v/>
      </c>
      <c r="H173" s="45"/>
      <c r="I173" s="36"/>
      <c r="J173" s="54"/>
      <c r="K173" s="51" t="str" cm="1">
        <f t="array" ref="K173">IFERROR(_xlfn.IFS(COUNTBLANK(H173:J173)=3,"",I173="","I列に金額を入力してください",H173="3.時間給",I173,J173="","J列に労働時間を入力してください",H173="1.月給",ROUND(I173/J173,0),H173="2.日給",ROUND(I173/J173,0)),"")</f>
        <v/>
      </c>
      <c r="L173" s="37" t="str" cm="1">
        <f t="array" ref="L173">IFERROR(_xlfn.IFS(E173="","",K173&lt;F173,"×（法定外・特例等対象外です）",K173&lt;G173,"〇",K173&gt;=G173,"ー"),"")</f>
        <v/>
      </c>
      <c r="M173" s="26" t="str" cm="1">
        <f t="array" ref="M173">IFERROR(_xlfn.IFS(COUNTBLANK(D173:K173)=8,"",D173="","←D列に従業員名を姓名（フルネーム）で入力してください。誤変換にお気を付け下さい。",E173="","←E列に都道府県を入力してください。",H173="","←H列に1.月給～3.時間給の選択肢を入力してください",I173="","←I列に金額を入力してください",H173=3,"",J173="","←J列に所定労働時間を入力してください"),"")</f>
        <v/>
      </c>
    </row>
    <row r="174" spans="2:13" ht="22" x14ac:dyDescent="0.55000000000000004">
      <c r="B174" s="39">
        <f t="shared" si="2"/>
        <v>166</v>
      </c>
      <c r="C174" s="45"/>
      <c r="D174" s="35"/>
      <c r="E174" s="46"/>
      <c r="F174" s="40" t="str" cm="1">
        <f t="array" ref="F174">IFERROR(_xlfn.IFS(AND($G$3=45566,E174="徳島"),VLOOKUP(E174,最低賃金!$A$2:$G$49,2,FALSE),OR($G$3&lt;&gt;45566,E174&lt;&gt;"徳島"),VLOOKUP(E174,最低賃金!$A$2:$G$49,4,FALSE)),"")</f>
        <v/>
      </c>
      <c r="G174" s="50" t="str">
        <f>IFERROR(VLOOKUP(E174,最低賃金!$A$3:$G$49,6,FALSE),"")</f>
        <v/>
      </c>
      <c r="H174" s="45"/>
      <c r="I174" s="36"/>
      <c r="J174" s="54"/>
      <c r="K174" s="51" t="str" cm="1">
        <f t="array" ref="K174">IFERROR(_xlfn.IFS(COUNTBLANK(H174:J174)=3,"",I174="","I列に金額を入力してください",H174="3.時間給",I174,J174="","J列に労働時間を入力してください",H174="1.月給",ROUND(I174/J174,0),H174="2.日給",ROUND(I174/J174,0)),"")</f>
        <v/>
      </c>
      <c r="L174" s="37" t="str" cm="1">
        <f t="array" ref="L174">IFERROR(_xlfn.IFS(E174="","",K174&lt;F174,"×（法定外・特例等対象外です）",K174&lt;G174,"〇",K174&gt;=G174,"ー"),"")</f>
        <v/>
      </c>
      <c r="M174" s="26" t="str" cm="1">
        <f t="array" ref="M174">IFERROR(_xlfn.IFS(COUNTBLANK(D174:K174)=8,"",D174="","←D列に従業員名を姓名（フルネーム）で入力してください。誤変換にお気を付け下さい。",E174="","←E列に都道府県を入力してください。",H174="","←H列に1.月給～3.時間給の選択肢を入力してください",I174="","←I列に金額を入力してください",H174=3,"",J174="","←J列に所定労働時間を入力してください"),"")</f>
        <v/>
      </c>
    </row>
    <row r="175" spans="2:13" ht="22" x14ac:dyDescent="0.55000000000000004">
      <c r="B175" s="39">
        <f t="shared" si="2"/>
        <v>167</v>
      </c>
      <c r="C175" s="45"/>
      <c r="D175" s="35"/>
      <c r="E175" s="46"/>
      <c r="F175" s="40" t="str" cm="1">
        <f t="array" ref="F175">IFERROR(_xlfn.IFS(AND($G$3=45566,E175="徳島"),VLOOKUP(E175,最低賃金!$A$2:$G$49,2,FALSE),OR($G$3&lt;&gt;45566,E175&lt;&gt;"徳島"),VLOOKUP(E175,最低賃金!$A$2:$G$49,4,FALSE)),"")</f>
        <v/>
      </c>
      <c r="G175" s="50" t="str">
        <f>IFERROR(VLOOKUP(E175,最低賃金!$A$3:$G$49,6,FALSE),"")</f>
        <v/>
      </c>
      <c r="H175" s="45"/>
      <c r="I175" s="36"/>
      <c r="J175" s="54"/>
      <c r="K175" s="51" t="str" cm="1">
        <f t="array" ref="K175">IFERROR(_xlfn.IFS(COUNTBLANK(H175:J175)=3,"",I175="","I列に金額を入力してください",H175="3.時間給",I175,J175="","J列に労働時間を入力してください",H175="1.月給",ROUND(I175/J175,0),H175="2.日給",ROUND(I175/J175,0)),"")</f>
        <v/>
      </c>
      <c r="L175" s="37" t="str" cm="1">
        <f t="array" ref="L175">IFERROR(_xlfn.IFS(E175="","",K175&lt;F175,"×（法定外・特例等対象外です）",K175&lt;G175,"〇",K175&gt;=G175,"ー"),"")</f>
        <v/>
      </c>
      <c r="M175" s="26" t="str" cm="1">
        <f t="array" ref="M175">IFERROR(_xlfn.IFS(COUNTBLANK(D175:K175)=8,"",D175="","←D列に従業員名を姓名（フルネーム）で入力してください。誤変換にお気を付け下さい。",E175="","←E列に都道府県を入力してください。",H175="","←H列に1.月給～3.時間給の選択肢を入力してください",I175="","←I列に金額を入力してください",H175=3,"",J175="","←J列に所定労働時間を入力してください"),"")</f>
        <v/>
      </c>
    </row>
    <row r="176" spans="2:13" ht="22" x14ac:dyDescent="0.55000000000000004">
      <c r="B176" s="39">
        <f t="shared" si="2"/>
        <v>168</v>
      </c>
      <c r="C176" s="45"/>
      <c r="D176" s="35"/>
      <c r="E176" s="46"/>
      <c r="F176" s="40" t="str" cm="1">
        <f t="array" ref="F176">IFERROR(_xlfn.IFS(AND($G$3=45566,E176="徳島"),VLOOKUP(E176,最低賃金!$A$2:$G$49,2,FALSE),OR($G$3&lt;&gt;45566,E176&lt;&gt;"徳島"),VLOOKUP(E176,最低賃金!$A$2:$G$49,4,FALSE)),"")</f>
        <v/>
      </c>
      <c r="G176" s="50" t="str">
        <f>IFERROR(VLOOKUP(E176,最低賃金!$A$3:$G$49,6,FALSE),"")</f>
        <v/>
      </c>
      <c r="H176" s="45"/>
      <c r="I176" s="36"/>
      <c r="J176" s="54"/>
      <c r="K176" s="51" t="str" cm="1">
        <f t="array" ref="K176">IFERROR(_xlfn.IFS(COUNTBLANK(H176:J176)=3,"",I176="","I列に金額を入力してください",H176="3.時間給",I176,J176="","J列に労働時間を入力してください",H176="1.月給",ROUND(I176/J176,0),H176="2.日給",ROUND(I176/J176,0)),"")</f>
        <v/>
      </c>
      <c r="L176" s="37" t="str" cm="1">
        <f t="array" ref="L176">IFERROR(_xlfn.IFS(E176="","",K176&lt;F176,"×（法定外・特例等対象外です）",K176&lt;G176,"〇",K176&gt;=G176,"ー"),"")</f>
        <v/>
      </c>
      <c r="M176" s="26" t="str" cm="1">
        <f t="array" ref="M176">IFERROR(_xlfn.IFS(COUNTBLANK(D176:K176)=8,"",D176="","←D列に従業員名を姓名（フルネーム）で入力してください。誤変換にお気を付け下さい。",E176="","←E列に都道府県を入力してください。",H176="","←H列に1.月給～3.時間給の選択肢を入力してください",I176="","←I列に金額を入力してください",H176=3,"",J176="","←J列に所定労働時間を入力してください"),"")</f>
        <v/>
      </c>
    </row>
    <row r="177" spans="2:13" ht="22" x14ac:dyDescent="0.55000000000000004">
      <c r="B177" s="39">
        <f t="shared" si="2"/>
        <v>169</v>
      </c>
      <c r="C177" s="45"/>
      <c r="D177" s="35"/>
      <c r="E177" s="46"/>
      <c r="F177" s="40" t="str" cm="1">
        <f t="array" ref="F177">IFERROR(_xlfn.IFS(AND($G$3=45566,E177="徳島"),VLOOKUP(E177,最低賃金!$A$2:$G$49,2,FALSE),OR($G$3&lt;&gt;45566,E177&lt;&gt;"徳島"),VLOOKUP(E177,最低賃金!$A$2:$G$49,4,FALSE)),"")</f>
        <v/>
      </c>
      <c r="G177" s="50" t="str">
        <f>IFERROR(VLOOKUP(E177,最低賃金!$A$3:$G$49,6,FALSE),"")</f>
        <v/>
      </c>
      <c r="H177" s="45"/>
      <c r="I177" s="36"/>
      <c r="J177" s="54"/>
      <c r="K177" s="51" t="str" cm="1">
        <f t="array" ref="K177">IFERROR(_xlfn.IFS(COUNTBLANK(H177:J177)=3,"",I177="","I列に金額を入力してください",H177="3.時間給",I177,J177="","J列に労働時間を入力してください",H177="1.月給",ROUND(I177/J177,0),H177="2.日給",ROUND(I177/J177,0)),"")</f>
        <v/>
      </c>
      <c r="L177" s="37" t="str" cm="1">
        <f t="array" ref="L177">IFERROR(_xlfn.IFS(E177="","",K177&lt;F177,"×（法定外・特例等対象外です）",K177&lt;G177,"〇",K177&gt;=G177,"ー"),"")</f>
        <v/>
      </c>
      <c r="M177" s="26" t="str" cm="1">
        <f t="array" ref="M177">IFERROR(_xlfn.IFS(COUNTBLANK(D177:K177)=8,"",D177="","←D列に従業員名を姓名（フルネーム）で入力してください。誤変換にお気を付け下さい。",E177="","←E列に都道府県を入力してください。",H177="","←H列に1.月給～3.時間給の選択肢を入力してください",I177="","←I列に金額を入力してください",H177=3,"",J177="","←J列に所定労働時間を入力してください"),"")</f>
        <v/>
      </c>
    </row>
    <row r="178" spans="2:13" ht="22" x14ac:dyDescent="0.55000000000000004">
      <c r="B178" s="39">
        <f t="shared" si="2"/>
        <v>170</v>
      </c>
      <c r="C178" s="45"/>
      <c r="D178" s="35"/>
      <c r="E178" s="46"/>
      <c r="F178" s="40" t="str" cm="1">
        <f t="array" ref="F178">IFERROR(_xlfn.IFS(AND($G$3=45566,E178="徳島"),VLOOKUP(E178,最低賃金!$A$2:$G$49,2,FALSE),OR($G$3&lt;&gt;45566,E178&lt;&gt;"徳島"),VLOOKUP(E178,最低賃金!$A$2:$G$49,4,FALSE)),"")</f>
        <v/>
      </c>
      <c r="G178" s="50" t="str">
        <f>IFERROR(VLOOKUP(E178,最低賃金!$A$3:$G$49,6,FALSE),"")</f>
        <v/>
      </c>
      <c r="H178" s="45"/>
      <c r="I178" s="36"/>
      <c r="J178" s="54"/>
      <c r="K178" s="51" t="str" cm="1">
        <f t="array" ref="K178">IFERROR(_xlfn.IFS(COUNTBLANK(H178:J178)=3,"",I178="","I列に金額を入力してください",H178="3.時間給",I178,J178="","J列に労働時間を入力してください",H178="1.月給",ROUND(I178/J178,0),H178="2.日給",ROUND(I178/J178,0)),"")</f>
        <v/>
      </c>
      <c r="L178" s="37" t="str" cm="1">
        <f t="array" ref="L178">IFERROR(_xlfn.IFS(E178="","",K178&lt;F178,"×（法定外・特例等対象外です）",K178&lt;G178,"〇",K178&gt;=G178,"ー"),"")</f>
        <v/>
      </c>
      <c r="M178" s="26" t="str" cm="1">
        <f t="array" ref="M178">IFERROR(_xlfn.IFS(COUNTBLANK(D178:K178)=8,"",D178="","←D列に従業員名を姓名（フルネーム）で入力してください。誤変換にお気を付け下さい。",E178="","←E列に都道府県を入力してください。",H178="","←H列に1.月給～3.時間給の選択肢を入力してください",I178="","←I列に金額を入力してください",H178=3,"",J178="","←J列に所定労働時間を入力してください"),"")</f>
        <v/>
      </c>
    </row>
    <row r="179" spans="2:13" ht="22" x14ac:dyDescent="0.55000000000000004">
      <c r="B179" s="39">
        <f t="shared" si="2"/>
        <v>171</v>
      </c>
      <c r="C179" s="45"/>
      <c r="D179" s="35"/>
      <c r="E179" s="46"/>
      <c r="F179" s="40" t="str" cm="1">
        <f t="array" ref="F179">IFERROR(_xlfn.IFS(AND($G$3=45566,E179="徳島"),VLOOKUP(E179,最低賃金!$A$2:$G$49,2,FALSE),OR($G$3&lt;&gt;45566,E179&lt;&gt;"徳島"),VLOOKUP(E179,最低賃金!$A$2:$G$49,4,FALSE)),"")</f>
        <v/>
      </c>
      <c r="G179" s="50" t="str">
        <f>IFERROR(VLOOKUP(E179,最低賃金!$A$3:$G$49,6,FALSE),"")</f>
        <v/>
      </c>
      <c r="H179" s="45"/>
      <c r="I179" s="36"/>
      <c r="J179" s="54"/>
      <c r="K179" s="51" t="str" cm="1">
        <f t="array" ref="K179">IFERROR(_xlfn.IFS(COUNTBLANK(H179:J179)=3,"",I179="","I列に金額を入力してください",H179="3.時間給",I179,J179="","J列に労働時間を入力してください",H179="1.月給",ROUND(I179/J179,0),H179="2.日給",ROUND(I179/J179,0)),"")</f>
        <v/>
      </c>
      <c r="L179" s="37" t="str" cm="1">
        <f t="array" ref="L179">IFERROR(_xlfn.IFS(E179="","",K179&lt;F179,"×（法定外・特例等対象外です）",K179&lt;G179,"〇",K179&gt;=G179,"ー"),"")</f>
        <v/>
      </c>
      <c r="M179" s="26" t="str" cm="1">
        <f t="array" ref="M179">IFERROR(_xlfn.IFS(COUNTBLANK(D179:K179)=8,"",D179="","←D列に従業員名を姓名（フルネーム）で入力してください。誤変換にお気を付け下さい。",E179="","←E列に都道府県を入力してください。",H179="","←H列に1.月給～3.時間給の選択肢を入力してください",I179="","←I列に金額を入力してください",H179=3,"",J179="","←J列に所定労働時間を入力してください"),"")</f>
        <v/>
      </c>
    </row>
    <row r="180" spans="2:13" ht="22" x14ac:dyDescent="0.55000000000000004">
      <c r="B180" s="39">
        <f t="shared" si="2"/>
        <v>172</v>
      </c>
      <c r="C180" s="45"/>
      <c r="D180" s="35"/>
      <c r="E180" s="46"/>
      <c r="F180" s="40" t="str" cm="1">
        <f t="array" ref="F180">IFERROR(_xlfn.IFS(AND($G$3=45566,E180="徳島"),VLOOKUP(E180,最低賃金!$A$2:$G$49,2,FALSE),OR($G$3&lt;&gt;45566,E180&lt;&gt;"徳島"),VLOOKUP(E180,最低賃金!$A$2:$G$49,4,FALSE)),"")</f>
        <v/>
      </c>
      <c r="G180" s="50" t="str">
        <f>IFERROR(VLOOKUP(E180,最低賃金!$A$3:$G$49,6,FALSE),"")</f>
        <v/>
      </c>
      <c r="H180" s="45"/>
      <c r="I180" s="36"/>
      <c r="J180" s="54"/>
      <c r="K180" s="51" t="str" cm="1">
        <f t="array" ref="K180">IFERROR(_xlfn.IFS(COUNTBLANK(H180:J180)=3,"",I180="","I列に金額を入力してください",H180="3.時間給",I180,J180="","J列に労働時間を入力してください",H180="1.月給",ROUND(I180/J180,0),H180="2.日給",ROUND(I180/J180,0)),"")</f>
        <v/>
      </c>
      <c r="L180" s="37" t="str" cm="1">
        <f t="array" ref="L180">IFERROR(_xlfn.IFS(E180="","",K180&lt;F180,"×（法定外・特例等対象外です）",K180&lt;G180,"〇",K180&gt;=G180,"ー"),"")</f>
        <v/>
      </c>
      <c r="M180" s="26" t="str" cm="1">
        <f t="array" ref="M180">IFERROR(_xlfn.IFS(COUNTBLANK(D180:K180)=8,"",D180="","←D列に従業員名を姓名（フルネーム）で入力してください。誤変換にお気を付け下さい。",E180="","←E列に都道府県を入力してください。",H180="","←H列に1.月給～3.時間給の選択肢を入力してください",I180="","←I列に金額を入力してください",H180=3,"",J180="","←J列に所定労働時間を入力してください"),"")</f>
        <v/>
      </c>
    </row>
    <row r="181" spans="2:13" ht="22" x14ac:dyDescent="0.55000000000000004">
      <c r="B181" s="39">
        <f t="shared" si="2"/>
        <v>173</v>
      </c>
      <c r="C181" s="45"/>
      <c r="D181" s="35"/>
      <c r="E181" s="46"/>
      <c r="F181" s="40" t="str" cm="1">
        <f t="array" ref="F181">IFERROR(_xlfn.IFS(AND($G$3=45566,E181="徳島"),VLOOKUP(E181,最低賃金!$A$2:$G$49,2,FALSE),OR($G$3&lt;&gt;45566,E181&lt;&gt;"徳島"),VLOOKUP(E181,最低賃金!$A$2:$G$49,4,FALSE)),"")</f>
        <v/>
      </c>
      <c r="G181" s="50" t="str">
        <f>IFERROR(VLOOKUP(E181,最低賃金!$A$3:$G$49,6,FALSE),"")</f>
        <v/>
      </c>
      <c r="H181" s="45"/>
      <c r="I181" s="36"/>
      <c r="J181" s="54"/>
      <c r="K181" s="51" t="str" cm="1">
        <f t="array" ref="K181">IFERROR(_xlfn.IFS(COUNTBLANK(H181:J181)=3,"",I181="","I列に金額を入力してください",H181="3.時間給",I181,J181="","J列に労働時間を入力してください",H181="1.月給",ROUND(I181/J181,0),H181="2.日給",ROUND(I181/J181,0)),"")</f>
        <v/>
      </c>
      <c r="L181" s="37" t="str" cm="1">
        <f t="array" ref="L181">IFERROR(_xlfn.IFS(E181="","",K181&lt;F181,"×（法定外・特例等対象外です）",K181&lt;G181,"〇",K181&gt;=G181,"ー"),"")</f>
        <v/>
      </c>
      <c r="M181" s="26" t="str" cm="1">
        <f t="array" ref="M181">IFERROR(_xlfn.IFS(COUNTBLANK(D181:K181)=8,"",D181="","←D列に従業員名を姓名（フルネーム）で入力してください。誤変換にお気を付け下さい。",E181="","←E列に都道府県を入力してください。",H181="","←H列に1.月給～3.時間給の選択肢を入力してください",I181="","←I列に金額を入力してください",H181=3,"",J181="","←J列に所定労働時間を入力してください"),"")</f>
        <v/>
      </c>
    </row>
    <row r="182" spans="2:13" ht="22" x14ac:dyDescent="0.55000000000000004">
      <c r="B182" s="39">
        <f t="shared" si="2"/>
        <v>174</v>
      </c>
      <c r="C182" s="45"/>
      <c r="D182" s="35"/>
      <c r="E182" s="46"/>
      <c r="F182" s="40" t="str" cm="1">
        <f t="array" ref="F182">IFERROR(_xlfn.IFS(AND($G$3=45566,E182="徳島"),VLOOKUP(E182,最低賃金!$A$2:$G$49,2,FALSE),OR($G$3&lt;&gt;45566,E182&lt;&gt;"徳島"),VLOOKUP(E182,最低賃金!$A$2:$G$49,4,FALSE)),"")</f>
        <v/>
      </c>
      <c r="G182" s="50" t="str">
        <f>IFERROR(VLOOKUP(E182,最低賃金!$A$3:$G$49,6,FALSE),"")</f>
        <v/>
      </c>
      <c r="H182" s="45"/>
      <c r="I182" s="36"/>
      <c r="J182" s="54"/>
      <c r="K182" s="51" t="str" cm="1">
        <f t="array" ref="K182">IFERROR(_xlfn.IFS(COUNTBLANK(H182:J182)=3,"",I182="","I列に金額を入力してください",H182="3.時間給",I182,J182="","J列に労働時間を入力してください",H182="1.月給",ROUND(I182/J182,0),H182="2.日給",ROUND(I182/J182,0)),"")</f>
        <v/>
      </c>
      <c r="L182" s="37" t="str" cm="1">
        <f t="array" ref="L182">IFERROR(_xlfn.IFS(E182="","",K182&lt;F182,"×（法定外・特例等対象外です）",K182&lt;G182,"〇",K182&gt;=G182,"ー"),"")</f>
        <v/>
      </c>
      <c r="M182" s="26" t="str" cm="1">
        <f t="array" ref="M182">IFERROR(_xlfn.IFS(COUNTBLANK(D182:K182)=8,"",D182="","←D列に従業員名を姓名（フルネーム）で入力してください。誤変換にお気を付け下さい。",E182="","←E列に都道府県を入力してください。",H182="","←H列に1.月給～3.時間給の選択肢を入力してください",I182="","←I列に金額を入力してください",H182=3,"",J182="","←J列に所定労働時間を入力してください"),"")</f>
        <v/>
      </c>
    </row>
    <row r="183" spans="2:13" ht="22" x14ac:dyDescent="0.55000000000000004">
      <c r="B183" s="39">
        <f t="shared" si="2"/>
        <v>175</v>
      </c>
      <c r="C183" s="45"/>
      <c r="D183" s="35"/>
      <c r="E183" s="46"/>
      <c r="F183" s="40" t="str" cm="1">
        <f t="array" ref="F183">IFERROR(_xlfn.IFS(AND($G$3=45566,E183="徳島"),VLOOKUP(E183,最低賃金!$A$2:$G$49,2,FALSE),OR($G$3&lt;&gt;45566,E183&lt;&gt;"徳島"),VLOOKUP(E183,最低賃金!$A$2:$G$49,4,FALSE)),"")</f>
        <v/>
      </c>
      <c r="G183" s="50" t="str">
        <f>IFERROR(VLOOKUP(E183,最低賃金!$A$3:$G$49,6,FALSE),"")</f>
        <v/>
      </c>
      <c r="H183" s="45"/>
      <c r="I183" s="36"/>
      <c r="J183" s="54"/>
      <c r="K183" s="51" t="str" cm="1">
        <f t="array" ref="K183">IFERROR(_xlfn.IFS(COUNTBLANK(H183:J183)=3,"",I183="","I列に金額を入力してください",H183="3.時間給",I183,J183="","J列に労働時間を入力してください",H183="1.月給",ROUND(I183/J183,0),H183="2.日給",ROUND(I183/J183,0)),"")</f>
        <v/>
      </c>
      <c r="L183" s="37" t="str" cm="1">
        <f t="array" ref="L183">IFERROR(_xlfn.IFS(E183="","",K183&lt;F183,"×（法定外・特例等対象外です）",K183&lt;G183,"〇",K183&gt;=G183,"ー"),"")</f>
        <v/>
      </c>
      <c r="M183" s="26" t="str" cm="1">
        <f t="array" ref="M183">IFERROR(_xlfn.IFS(COUNTBLANK(D183:K183)=8,"",D183="","←D列に従業員名を姓名（フルネーム）で入力してください。誤変換にお気を付け下さい。",E183="","←E列に都道府県を入力してください。",H183="","←H列に1.月給～3.時間給の選択肢を入力してください",I183="","←I列に金額を入力してください",H183=3,"",J183="","←J列に所定労働時間を入力してください"),"")</f>
        <v/>
      </c>
    </row>
    <row r="184" spans="2:13" ht="22" x14ac:dyDescent="0.55000000000000004">
      <c r="B184" s="39">
        <f t="shared" si="2"/>
        <v>176</v>
      </c>
      <c r="C184" s="45"/>
      <c r="D184" s="35"/>
      <c r="E184" s="46"/>
      <c r="F184" s="40" t="str" cm="1">
        <f t="array" ref="F184">IFERROR(_xlfn.IFS(AND($G$3=45566,E184="徳島"),VLOOKUP(E184,最低賃金!$A$2:$G$49,2,FALSE),OR($G$3&lt;&gt;45566,E184&lt;&gt;"徳島"),VLOOKUP(E184,最低賃金!$A$2:$G$49,4,FALSE)),"")</f>
        <v/>
      </c>
      <c r="G184" s="50" t="str">
        <f>IFERROR(VLOOKUP(E184,最低賃金!$A$3:$G$49,6,FALSE),"")</f>
        <v/>
      </c>
      <c r="H184" s="45"/>
      <c r="I184" s="36"/>
      <c r="J184" s="54"/>
      <c r="K184" s="51" t="str" cm="1">
        <f t="array" ref="K184">IFERROR(_xlfn.IFS(COUNTBLANK(H184:J184)=3,"",I184="","I列に金額を入力してください",H184="3.時間給",I184,J184="","J列に労働時間を入力してください",H184="1.月給",ROUND(I184/J184,0),H184="2.日給",ROUND(I184/J184,0)),"")</f>
        <v/>
      </c>
      <c r="L184" s="37" t="str" cm="1">
        <f t="array" ref="L184">IFERROR(_xlfn.IFS(E184="","",K184&lt;F184,"×（法定外・特例等対象外です）",K184&lt;G184,"〇",K184&gt;=G184,"ー"),"")</f>
        <v/>
      </c>
      <c r="M184" s="26" t="str" cm="1">
        <f t="array" ref="M184">IFERROR(_xlfn.IFS(COUNTBLANK(D184:K184)=8,"",D184="","←D列に従業員名を姓名（フルネーム）で入力してください。誤変換にお気を付け下さい。",E184="","←E列に都道府県を入力してください。",H184="","←H列に1.月給～3.時間給の選択肢を入力してください",I184="","←I列に金額を入力してください",H184=3,"",J184="","←J列に所定労働時間を入力してください"),"")</f>
        <v/>
      </c>
    </row>
    <row r="185" spans="2:13" ht="22" x14ac:dyDescent="0.55000000000000004">
      <c r="B185" s="39">
        <f t="shared" si="2"/>
        <v>177</v>
      </c>
      <c r="C185" s="45"/>
      <c r="D185" s="35"/>
      <c r="E185" s="46"/>
      <c r="F185" s="40" t="str" cm="1">
        <f t="array" ref="F185">IFERROR(_xlfn.IFS(AND($G$3=45566,E185="徳島"),VLOOKUP(E185,最低賃金!$A$2:$G$49,2,FALSE),OR($G$3&lt;&gt;45566,E185&lt;&gt;"徳島"),VLOOKUP(E185,最低賃金!$A$2:$G$49,4,FALSE)),"")</f>
        <v/>
      </c>
      <c r="G185" s="50" t="str">
        <f>IFERROR(VLOOKUP(E185,最低賃金!$A$3:$G$49,6,FALSE),"")</f>
        <v/>
      </c>
      <c r="H185" s="45"/>
      <c r="I185" s="36"/>
      <c r="J185" s="54"/>
      <c r="K185" s="51" t="str" cm="1">
        <f t="array" ref="K185">IFERROR(_xlfn.IFS(COUNTBLANK(H185:J185)=3,"",I185="","I列に金額を入力してください",H185="3.時間給",I185,J185="","J列に労働時間を入力してください",H185="1.月給",ROUND(I185/J185,0),H185="2.日給",ROUND(I185/J185,0)),"")</f>
        <v/>
      </c>
      <c r="L185" s="37" t="str" cm="1">
        <f t="array" ref="L185">IFERROR(_xlfn.IFS(E185="","",K185&lt;F185,"×（法定外・特例等対象外です）",K185&lt;G185,"〇",K185&gt;=G185,"ー"),"")</f>
        <v/>
      </c>
      <c r="M185" s="26" t="str" cm="1">
        <f t="array" ref="M185">IFERROR(_xlfn.IFS(COUNTBLANK(D185:K185)=8,"",D185="","←D列に従業員名を姓名（フルネーム）で入力してください。誤変換にお気を付け下さい。",E185="","←E列に都道府県を入力してください。",H185="","←H列に1.月給～3.時間給の選択肢を入力してください",I185="","←I列に金額を入力してください",H185=3,"",J185="","←J列に所定労働時間を入力してください"),"")</f>
        <v/>
      </c>
    </row>
    <row r="186" spans="2:13" ht="22" x14ac:dyDescent="0.55000000000000004">
      <c r="B186" s="39">
        <f t="shared" si="2"/>
        <v>178</v>
      </c>
      <c r="C186" s="45"/>
      <c r="D186" s="35"/>
      <c r="E186" s="46"/>
      <c r="F186" s="40" t="str" cm="1">
        <f t="array" ref="F186">IFERROR(_xlfn.IFS(AND($G$3=45566,E186="徳島"),VLOOKUP(E186,最低賃金!$A$2:$G$49,2,FALSE),OR($G$3&lt;&gt;45566,E186&lt;&gt;"徳島"),VLOOKUP(E186,最低賃金!$A$2:$G$49,4,FALSE)),"")</f>
        <v/>
      </c>
      <c r="G186" s="50" t="str">
        <f>IFERROR(VLOOKUP(E186,最低賃金!$A$3:$G$49,6,FALSE),"")</f>
        <v/>
      </c>
      <c r="H186" s="45"/>
      <c r="I186" s="36"/>
      <c r="J186" s="54"/>
      <c r="K186" s="51" t="str" cm="1">
        <f t="array" ref="K186">IFERROR(_xlfn.IFS(COUNTBLANK(H186:J186)=3,"",I186="","I列に金額を入力してください",H186="3.時間給",I186,J186="","J列に労働時間を入力してください",H186="1.月給",ROUND(I186/J186,0),H186="2.日給",ROUND(I186/J186,0)),"")</f>
        <v/>
      </c>
      <c r="L186" s="37" t="str" cm="1">
        <f t="array" ref="L186">IFERROR(_xlfn.IFS(E186="","",K186&lt;F186,"×（法定外・特例等対象外です）",K186&lt;G186,"〇",K186&gt;=G186,"ー"),"")</f>
        <v/>
      </c>
      <c r="M186" s="26" t="str" cm="1">
        <f t="array" ref="M186">IFERROR(_xlfn.IFS(COUNTBLANK(D186:K186)=8,"",D186="","←D列に従業員名を姓名（フルネーム）で入力してください。誤変換にお気を付け下さい。",E186="","←E列に都道府県を入力してください。",H186="","←H列に1.月給～3.時間給の選択肢を入力してください",I186="","←I列に金額を入力してください",H186=3,"",J186="","←J列に所定労働時間を入力してください"),"")</f>
        <v/>
      </c>
    </row>
    <row r="187" spans="2:13" ht="22" x14ac:dyDescent="0.55000000000000004">
      <c r="B187" s="39">
        <f t="shared" si="2"/>
        <v>179</v>
      </c>
      <c r="C187" s="45"/>
      <c r="D187" s="35"/>
      <c r="E187" s="46"/>
      <c r="F187" s="40" t="str" cm="1">
        <f t="array" ref="F187">IFERROR(_xlfn.IFS(AND($G$3=45566,E187="徳島"),VLOOKUP(E187,最低賃金!$A$2:$G$49,2,FALSE),OR($G$3&lt;&gt;45566,E187&lt;&gt;"徳島"),VLOOKUP(E187,最低賃金!$A$2:$G$49,4,FALSE)),"")</f>
        <v/>
      </c>
      <c r="G187" s="50" t="str">
        <f>IFERROR(VLOOKUP(E187,最低賃金!$A$3:$G$49,6,FALSE),"")</f>
        <v/>
      </c>
      <c r="H187" s="45"/>
      <c r="I187" s="36"/>
      <c r="J187" s="54"/>
      <c r="K187" s="51" t="str" cm="1">
        <f t="array" ref="K187">IFERROR(_xlfn.IFS(COUNTBLANK(H187:J187)=3,"",I187="","I列に金額を入力してください",H187="3.時間給",I187,J187="","J列に労働時間を入力してください",H187="1.月給",ROUND(I187/J187,0),H187="2.日給",ROUND(I187/J187,0)),"")</f>
        <v/>
      </c>
      <c r="L187" s="37" t="str" cm="1">
        <f t="array" ref="L187">IFERROR(_xlfn.IFS(E187="","",K187&lt;F187,"×（法定外・特例等対象外です）",K187&lt;G187,"〇",K187&gt;=G187,"ー"),"")</f>
        <v/>
      </c>
      <c r="M187" s="26" t="str" cm="1">
        <f t="array" ref="M187">IFERROR(_xlfn.IFS(COUNTBLANK(D187:K187)=8,"",D187="","←D列に従業員名を姓名（フルネーム）で入力してください。誤変換にお気を付け下さい。",E187="","←E列に都道府県を入力してください。",H187="","←H列に1.月給～3.時間給の選択肢を入力してください",I187="","←I列に金額を入力してください",H187=3,"",J187="","←J列に所定労働時間を入力してください"),"")</f>
        <v/>
      </c>
    </row>
    <row r="188" spans="2:13" ht="22" x14ac:dyDescent="0.55000000000000004">
      <c r="B188" s="39">
        <f t="shared" si="2"/>
        <v>180</v>
      </c>
      <c r="C188" s="45"/>
      <c r="D188" s="35"/>
      <c r="E188" s="46"/>
      <c r="F188" s="40" t="str" cm="1">
        <f t="array" ref="F188">IFERROR(_xlfn.IFS(AND($G$3=45566,E188="徳島"),VLOOKUP(E188,最低賃金!$A$2:$G$49,2,FALSE),OR($G$3&lt;&gt;45566,E188&lt;&gt;"徳島"),VLOOKUP(E188,最低賃金!$A$2:$G$49,4,FALSE)),"")</f>
        <v/>
      </c>
      <c r="G188" s="50" t="str">
        <f>IFERROR(VLOOKUP(E188,最低賃金!$A$3:$G$49,6,FALSE),"")</f>
        <v/>
      </c>
      <c r="H188" s="45"/>
      <c r="I188" s="36"/>
      <c r="J188" s="54"/>
      <c r="K188" s="51" t="str" cm="1">
        <f t="array" ref="K188">IFERROR(_xlfn.IFS(COUNTBLANK(H188:J188)=3,"",I188="","I列に金額を入力してください",H188="3.時間給",I188,J188="","J列に労働時間を入力してください",H188="1.月給",ROUND(I188/J188,0),H188="2.日給",ROUND(I188/J188,0)),"")</f>
        <v/>
      </c>
      <c r="L188" s="37" t="str" cm="1">
        <f t="array" ref="L188">IFERROR(_xlfn.IFS(E188="","",K188&lt;F188,"×（法定外・特例等対象外です）",K188&lt;G188,"〇",K188&gt;=G188,"ー"),"")</f>
        <v/>
      </c>
      <c r="M188" s="26" t="str" cm="1">
        <f t="array" ref="M188">IFERROR(_xlfn.IFS(COUNTBLANK(D188:K188)=8,"",D188="","←D列に従業員名を姓名（フルネーム）で入力してください。誤変換にお気を付け下さい。",E188="","←E列に都道府県を入力してください。",H188="","←H列に1.月給～3.時間給の選択肢を入力してください",I188="","←I列に金額を入力してください",H188=3,"",J188="","←J列に所定労働時間を入力してください"),"")</f>
        <v/>
      </c>
    </row>
    <row r="189" spans="2:13" ht="22" x14ac:dyDescent="0.55000000000000004">
      <c r="B189" s="39">
        <f t="shared" si="2"/>
        <v>181</v>
      </c>
      <c r="C189" s="45"/>
      <c r="D189" s="35"/>
      <c r="E189" s="46"/>
      <c r="F189" s="40" t="str" cm="1">
        <f t="array" ref="F189">IFERROR(_xlfn.IFS(AND($G$3=45566,E189="徳島"),VLOOKUP(E189,最低賃金!$A$2:$G$49,2,FALSE),OR($G$3&lt;&gt;45566,E189&lt;&gt;"徳島"),VLOOKUP(E189,最低賃金!$A$2:$G$49,4,FALSE)),"")</f>
        <v/>
      </c>
      <c r="G189" s="50" t="str">
        <f>IFERROR(VLOOKUP(E189,最低賃金!$A$3:$G$49,6,FALSE),"")</f>
        <v/>
      </c>
      <c r="H189" s="45"/>
      <c r="I189" s="36"/>
      <c r="J189" s="54"/>
      <c r="K189" s="51" t="str" cm="1">
        <f t="array" ref="K189">IFERROR(_xlfn.IFS(COUNTBLANK(H189:J189)=3,"",I189="","I列に金額を入力してください",H189="3.時間給",I189,J189="","J列に労働時間を入力してください",H189="1.月給",ROUND(I189/J189,0),H189="2.日給",ROUND(I189/J189,0)),"")</f>
        <v/>
      </c>
      <c r="L189" s="37" t="str" cm="1">
        <f t="array" ref="L189">IFERROR(_xlfn.IFS(E189="","",K189&lt;F189,"×（法定外・特例等対象外です）",K189&lt;G189,"〇",K189&gt;=G189,"ー"),"")</f>
        <v/>
      </c>
      <c r="M189" s="26" t="str" cm="1">
        <f t="array" ref="M189">IFERROR(_xlfn.IFS(COUNTBLANK(D189:K189)=8,"",D189="","←D列に従業員名を姓名（フルネーム）で入力してください。誤変換にお気を付け下さい。",E189="","←E列に都道府県を入力してください。",H189="","←H列に1.月給～3.時間給の選択肢を入力してください",I189="","←I列に金額を入力してください",H189=3,"",J189="","←J列に所定労働時間を入力してください"),"")</f>
        <v/>
      </c>
    </row>
    <row r="190" spans="2:13" ht="22" x14ac:dyDescent="0.55000000000000004">
      <c r="B190" s="39">
        <f t="shared" si="2"/>
        <v>182</v>
      </c>
      <c r="C190" s="45"/>
      <c r="D190" s="35"/>
      <c r="E190" s="46"/>
      <c r="F190" s="40" t="str" cm="1">
        <f t="array" ref="F190">IFERROR(_xlfn.IFS(AND($G$3=45566,E190="徳島"),VLOOKUP(E190,最低賃金!$A$2:$G$49,2,FALSE),OR($G$3&lt;&gt;45566,E190&lt;&gt;"徳島"),VLOOKUP(E190,最低賃金!$A$2:$G$49,4,FALSE)),"")</f>
        <v/>
      </c>
      <c r="G190" s="50" t="str">
        <f>IFERROR(VLOOKUP(E190,最低賃金!$A$3:$G$49,6,FALSE),"")</f>
        <v/>
      </c>
      <c r="H190" s="45"/>
      <c r="I190" s="36"/>
      <c r="J190" s="54"/>
      <c r="K190" s="51" t="str" cm="1">
        <f t="array" ref="K190">IFERROR(_xlfn.IFS(COUNTBLANK(H190:J190)=3,"",I190="","I列に金額を入力してください",H190="3.時間給",I190,J190="","J列に労働時間を入力してください",H190="1.月給",ROUND(I190/J190,0),H190="2.日給",ROUND(I190/J190,0)),"")</f>
        <v/>
      </c>
      <c r="L190" s="37" t="str" cm="1">
        <f t="array" ref="L190">IFERROR(_xlfn.IFS(E190="","",K190&lt;F190,"×（法定外・特例等対象外です）",K190&lt;G190,"〇",K190&gt;=G190,"ー"),"")</f>
        <v/>
      </c>
      <c r="M190" s="26" t="str" cm="1">
        <f t="array" ref="M190">IFERROR(_xlfn.IFS(COUNTBLANK(D190:K190)=8,"",D190="","←D列に従業員名を姓名（フルネーム）で入力してください。誤変換にお気を付け下さい。",E190="","←E列に都道府県を入力してください。",H190="","←H列に1.月給～3.時間給の選択肢を入力してください",I190="","←I列に金額を入力してください",H190=3,"",J190="","←J列に所定労働時間を入力してください"),"")</f>
        <v/>
      </c>
    </row>
    <row r="191" spans="2:13" ht="22" x14ac:dyDescent="0.55000000000000004">
      <c r="B191" s="39">
        <f t="shared" si="2"/>
        <v>183</v>
      </c>
      <c r="C191" s="45"/>
      <c r="D191" s="35"/>
      <c r="E191" s="46"/>
      <c r="F191" s="40" t="str" cm="1">
        <f t="array" ref="F191">IFERROR(_xlfn.IFS(AND($G$3=45566,E191="徳島"),VLOOKUP(E191,最低賃金!$A$2:$G$49,2,FALSE),OR($G$3&lt;&gt;45566,E191&lt;&gt;"徳島"),VLOOKUP(E191,最低賃金!$A$2:$G$49,4,FALSE)),"")</f>
        <v/>
      </c>
      <c r="G191" s="50" t="str">
        <f>IFERROR(VLOOKUP(E191,最低賃金!$A$3:$G$49,6,FALSE),"")</f>
        <v/>
      </c>
      <c r="H191" s="45"/>
      <c r="I191" s="36"/>
      <c r="J191" s="54"/>
      <c r="K191" s="51" t="str" cm="1">
        <f t="array" ref="K191">IFERROR(_xlfn.IFS(COUNTBLANK(H191:J191)=3,"",I191="","I列に金額を入力してください",H191="3.時間給",I191,J191="","J列に労働時間を入力してください",H191="1.月給",ROUND(I191/J191,0),H191="2.日給",ROUND(I191/J191,0)),"")</f>
        <v/>
      </c>
      <c r="L191" s="37" t="str" cm="1">
        <f t="array" ref="L191">IFERROR(_xlfn.IFS(E191="","",K191&lt;F191,"×（法定外・特例等対象外です）",K191&lt;G191,"〇",K191&gt;=G191,"ー"),"")</f>
        <v/>
      </c>
      <c r="M191" s="26" t="str" cm="1">
        <f t="array" ref="M191">IFERROR(_xlfn.IFS(COUNTBLANK(D191:K191)=8,"",D191="","←D列に従業員名を姓名（フルネーム）で入力してください。誤変換にお気を付け下さい。",E191="","←E列に都道府県を入力してください。",H191="","←H列に1.月給～3.時間給の選択肢を入力してください",I191="","←I列に金額を入力してください",H191=3,"",J191="","←J列に所定労働時間を入力してください"),"")</f>
        <v/>
      </c>
    </row>
    <row r="192" spans="2:13" ht="22" x14ac:dyDescent="0.55000000000000004">
      <c r="B192" s="39">
        <f t="shared" si="2"/>
        <v>184</v>
      </c>
      <c r="C192" s="45"/>
      <c r="D192" s="35"/>
      <c r="E192" s="46"/>
      <c r="F192" s="40" t="str" cm="1">
        <f t="array" ref="F192">IFERROR(_xlfn.IFS(AND($G$3=45566,E192="徳島"),VLOOKUP(E192,最低賃金!$A$2:$G$49,2,FALSE),OR($G$3&lt;&gt;45566,E192&lt;&gt;"徳島"),VLOOKUP(E192,最低賃金!$A$2:$G$49,4,FALSE)),"")</f>
        <v/>
      </c>
      <c r="G192" s="50" t="str">
        <f>IFERROR(VLOOKUP(E192,最低賃金!$A$3:$G$49,6,FALSE),"")</f>
        <v/>
      </c>
      <c r="H192" s="45"/>
      <c r="I192" s="36"/>
      <c r="J192" s="54"/>
      <c r="K192" s="51" t="str" cm="1">
        <f t="array" ref="K192">IFERROR(_xlfn.IFS(COUNTBLANK(H192:J192)=3,"",I192="","I列に金額を入力してください",H192="3.時間給",I192,J192="","J列に労働時間を入力してください",H192="1.月給",ROUND(I192/J192,0),H192="2.日給",ROUND(I192/J192,0)),"")</f>
        <v/>
      </c>
      <c r="L192" s="37" t="str" cm="1">
        <f t="array" ref="L192">IFERROR(_xlfn.IFS(E192="","",K192&lt;F192,"×（法定外・特例等対象外です）",K192&lt;G192,"〇",K192&gt;=G192,"ー"),"")</f>
        <v/>
      </c>
      <c r="M192" s="26" t="str" cm="1">
        <f t="array" ref="M192">IFERROR(_xlfn.IFS(COUNTBLANK(D192:K192)=8,"",D192="","←D列に従業員名を姓名（フルネーム）で入力してください。誤変換にお気を付け下さい。",E192="","←E列に都道府県を入力してください。",H192="","←H列に1.月給～3.時間給の選択肢を入力してください",I192="","←I列に金額を入力してください",H192=3,"",J192="","←J列に所定労働時間を入力してください"),"")</f>
        <v/>
      </c>
    </row>
    <row r="193" spans="2:13" ht="22" x14ac:dyDescent="0.55000000000000004">
      <c r="B193" s="39">
        <f t="shared" si="2"/>
        <v>185</v>
      </c>
      <c r="C193" s="45"/>
      <c r="D193" s="35"/>
      <c r="E193" s="46"/>
      <c r="F193" s="40" t="str" cm="1">
        <f t="array" ref="F193">IFERROR(_xlfn.IFS(AND($G$3=45566,E193="徳島"),VLOOKUP(E193,最低賃金!$A$2:$G$49,2,FALSE),OR($G$3&lt;&gt;45566,E193&lt;&gt;"徳島"),VLOOKUP(E193,最低賃金!$A$2:$G$49,4,FALSE)),"")</f>
        <v/>
      </c>
      <c r="G193" s="50" t="str">
        <f>IFERROR(VLOOKUP(E193,最低賃金!$A$3:$G$49,6,FALSE),"")</f>
        <v/>
      </c>
      <c r="H193" s="45"/>
      <c r="I193" s="36"/>
      <c r="J193" s="54"/>
      <c r="K193" s="51" t="str" cm="1">
        <f t="array" ref="K193">IFERROR(_xlfn.IFS(COUNTBLANK(H193:J193)=3,"",I193="","I列に金額を入力してください",H193="3.時間給",I193,J193="","J列に労働時間を入力してください",H193="1.月給",ROUND(I193/J193,0),H193="2.日給",ROUND(I193/J193,0)),"")</f>
        <v/>
      </c>
      <c r="L193" s="37" t="str" cm="1">
        <f t="array" ref="L193">IFERROR(_xlfn.IFS(E193="","",K193&lt;F193,"×（法定外・特例等対象外です）",K193&lt;G193,"〇",K193&gt;=G193,"ー"),"")</f>
        <v/>
      </c>
      <c r="M193" s="26" t="str" cm="1">
        <f t="array" ref="M193">IFERROR(_xlfn.IFS(COUNTBLANK(D193:K193)=8,"",D193="","←D列に従業員名を姓名（フルネーム）で入力してください。誤変換にお気を付け下さい。",E193="","←E列に都道府県を入力してください。",H193="","←H列に1.月給～3.時間給の選択肢を入力してください",I193="","←I列に金額を入力してください",H193=3,"",J193="","←J列に所定労働時間を入力してください"),"")</f>
        <v/>
      </c>
    </row>
    <row r="194" spans="2:13" ht="22" x14ac:dyDescent="0.55000000000000004">
      <c r="B194" s="39">
        <f t="shared" si="2"/>
        <v>186</v>
      </c>
      <c r="C194" s="45"/>
      <c r="D194" s="35"/>
      <c r="E194" s="46"/>
      <c r="F194" s="40" t="str" cm="1">
        <f t="array" ref="F194">IFERROR(_xlfn.IFS(AND($G$3=45566,E194="徳島"),VLOOKUP(E194,最低賃金!$A$2:$G$49,2,FALSE),OR($G$3&lt;&gt;45566,E194&lt;&gt;"徳島"),VLOOKUP(E194,最低賃金!$A$2:$G$49,4,FALSE)),"")</f>
        <v/>
      </c>
      <c r="G194" s="50" t="str">
        <f>IFERROR(VLOOKUP(E194,最低賃金!$A$3:$G$49,6,FALSE),"")</f>
        <v/>
      </c>
      <c r="H194" s="45"/>
      <c r="I194" s="36"/>
      <c r="J194" s="54"/>
      <c r="K194" s="51" t="str" cm="1">
        <f t="array" ref="K194">IFERROR(_xlfn.IFS(COUNTBLANK(H194:J194)=3,"",I194="","I列に金額を入力してください",H194="3.時間給",I194,J194="","J列に労働時間を入力してください",H194="1.月給",ROUND(I194/J194,0),H194="2.日給",ROUND(I194/J194,0)),"")</f>
        <v/>
      </c>
      <c r="L194" s="37" t="str" cm="1">
        <f t="array" ref="L194">IFERROR(_xlfn.IFS(E194="","",K194&lt;F194,"×（法定外・特例等対象外です）",K194&lt;G194,"〇",K194&gt;=G194,"ー"),"")</f>
        <v/>
      </c>
      <c r="M194" s="26" t="str" cm="1">
        <f t="array" ref="M194">IFERROR(_xlfn.IFS(COUNTBLANK(D194:K194)=8,"",D194="","←D列に従業員名を姓名（フルネーム）で入力してください。誤変換にお気を付け下さい。",E194="","←E列に都道府県を入力してください。",H194="","←H列に1.月給～3.時間給の選択肢を入力してください",I194="","←I列に金額を入力してください",H194=3,"",J194="","←J列に所定労働時間を入力してください"),"")</f>
        <v/>
      </c>
    </row>
    <row r="195" spans="2:13" ht="22" x14ac:dyDescent="0.55000000000000004">
      <c r="B195" s="39">
        <f t="shared" si="2"/>
        <v>187</v>
      </c>
      <c r="C195" s="45"/>
      <c r="D195" s="35"/>
      <c r="E195" s="46"/>
      <c r="F195" s="40" t="str" cm="1">
        <f t="array" ref="F195">IFERROR(_xlfn.IFS(AND($G$3=45566,E195="徳島"),VLOOKUP(E195,最低賃金!$A$2:$G$49,2,FALSE),OR($G$3&lt;&gt;45566,E195&lt;&gt;"徳島"),VLOOKUP(E195,最低賃金!$A$2:$G$49,4,FALSE)),"")</f>
        <v/>
      </c>
      <c r="G195" s="50" t="str">
        <f>IFERROR(VLOOKUP(E195,最低賃金!$A$3:$G$49,6,FALSE),"")</f>
        <v/>
      </c>
      <c r="H195" s="45"/>
      <c r="I195" s="36"/>
      <c r="J195" s="54"/>
      <c r="K195" s="51" t="str" cm="1">
        <f t="array" ref="K195">IFERROR(_xlfn.IFS(COUNTBLANK(H195:J195)=3,"",I195="","I列に金額を入力してください",H195="3.時間給",I195,J195="","J列に労働時間を入力してください",H195="1.月給",ROUND(I195/J195,0),H195="2.日給",ROUND(I195/J195,0)),"")</f>
        <v/>
      </c>
      <c r="L195" s="37" t="str" cm="1">
        <f t="array" ref="L195">IFERROR(_xlfn.IFS(E195="","",K195&lt;F195,"×（法定外・特例等対象外です）",K195&lt;G195,"〇",K195&gt;=G195,"ー"),"")</f>
        <v/>
      </c>
      <c r="M195" s="26" t="str" cm="1">
        <f t="array" ref="M195">IFERROR(_xlfn.IFS(COUNTBLANK(D195:K195)=8,"",D195="","←D列に従業員名を姓名（フルネーム）で入力してください。誤変換にお気を付け下さい。",E195="","←E列に都道府県を入力してください。",H195="","←H列に1.月給～3.時間給の選択肢を入力してください",I195="","←I列に金額を入力してください",H195=3,"",J195="","←J列に所定労働時間を入力してください"),"")</f>
        <v/>
      </c>
    </row>
    <row r="196" spans="2:13" ht="22" x14ac:dyDescent="0.55000000000000004">
      <c r="B196" s="39">
        <f t="shared" si="2"/>
        <v>188</v>
      </c>
      <c r="C196" s="45"/>
      <c r="D196" s="35"/>
      <c r="E196" s="46"/>
      <c r="F196" s="40" t="str" cm="1">
        <f t="array" ref="F196">IFERROR(_xlfn.IFS(AND($G$3=45566,E196="徳島"),VLOOKUP(E196,最低賃金!$A$2:$G$49,2,FALSE),OR($G$3&lt;&gt;45566,E196&lt;&gt;"徳島"),VLOOKUP(E196,最低賃金!$A$2:$G$49,4,FALSE)),"")</f>
        <v/>
      </c>
      <c r="G196" s="50" t="str">
        <f>IFERROR(VLOOKUP(E196,最低賃金!$A$3:$G$49,6,FALSE),"")</f>
        <v/>
      </c>
      <c r="H196" s="45"/>
      <c r="I196" s="36"/>
      <c r="J196" s="54"/>
      <c r="K196" s="51" t="str" cm="1">
        <f t="array" ref="K196">IFERROR(_xlfn.IFS(COUNTBLANK(H196:J196)=3,"",I196="","I列に金額を入力してください",H196="3.時間給",I196,J196="","J列に労働時間を入力してください",H196="1.月給",ROUND(I196/J196,0),H196="2.日給",ROUND(I196/J196,0)),"")</f>
        <v/>
      </c>
      <c r="L196" s="37" t="str" cm="1">
        <f t="array" ref="L196">IFERROR(_xlfn.IFS(E196="","",K196&lt;F196,"×（法定外・特例等対象外です）",K196&lt;G196,"〇",K196&gt;=G196,"ー"),"")</f>
        <v/>
      </c>
      <c r="M196" s="26" t="str" cm="1">
        <f t="array" ref="M196">IFERROR(_xlfn.IFS(COUNTBLANK(D196:K196)=8,"",D196="","←D列に従業員名を姓名（フルネーム）で入力してください。誤変換にお気を付け下さい。",E196="","←E列に都道府県を入力してください。",H196="","←H列に1.月給～3.時間給の選択肢を入力してください",I196="","←I列に金額を入力してください",H196=3,"",J196="","←J列に所定労働時間を入力してください"),"")</f>
        <v/>
      </c>
    </row>
    <row r="197" spans="2:13" ht="22" x14ac:dyDescent="0.55000000000000004">
      <c r="B197" s="39">
        <f t="shared" si="2"/>
        <v>189</v>
      </c>
      <c r="C197" s="45"/>
      <c r="D197" s="35"/>
      <c r="E197" s="46"/>
      <c r="F197" s="40" t="str" cm="1">
        <f t="array" ref="F197">IFERROR(_xlfn.IFS(AND($G$3=45566,E197="徳島"),VLOOKUP(E197,最低賃金!$A$2:$G$49,2,FALSE),OR($G$3&lt;&gt;45566,E197&lt;&gt;"徳島"),VLOOKUP(E197,最低賃金!$A$2:$G$49,4,FALSE)),"")</f>
        <v/>
      </c>
      <c r="G197" s="50" t="str">
        <f>IFERROR(VLOOKUP(E197,最低賃金!$A$3:$G$49,6,FALSE),"")</f>
        <v/>
      </c>
      <c r="H197" s="45"/>
      <c r="I197" s="36"/>
      <c r="J197" s="54"/>
      <c r="K197" s="51" t="str" cm="1">
        <f t="array" ref="K197">IFERROR(_xlfn.IFS(COUNTBLANK(H197:J197)=3,"",I197="","I列に金額を入力してください",H197="3.時間給",I197,J197="","J列に労働時間を入力してください",H197="1.月給",ROUND(I197/J197,0),H197="2.日給",ROUND(I197/J197,0)),"")</f>
        <v/>
      </c>
      <c r="L197" s="37" t="str" cm="1">
        <f t="array" ref="L197">IFERROR(_xlfn.IFS(E197="","",K197&lt;F197,"×（法定外・特例等対象外です）",K197&lt;G197,"〇",K197&gt;=G197,"ー"),"")</f>
        <v/>
      </c>
      <c r="M197" s="26" t="str" cm="1">
        <f t="array" ref="M197">IFERROR(_xlfn.IFS(COUNTBLANK(D197:K197)=8,"",D197="","←D列に従業員名を姓名（フルネーム）で入力してください。誤変換にお気を付け下さい。",E197="","←E列に都道府県を入力してください。",H197="","←H列に1.月給～3.時間給の選択肢を入力してください",I197="","←I列に金額を入力してください",H197=3,"",J197="","←J列に所定労働時間を入力してください"),"")</f>
        <v/>
      </c>
    </row>
    <row r="198" spans="2:13" ht="22" x14ac:dyDescent="0.55000000000000004">
      <c r="B198" s="39">
        <f t="shared" si="2"/>
        <v>190</v>
      </c>
      <c r="C198" s="45"/>
      <c r="D198" s="35"/>
      <c r="E198" s="46"/>
      <c r="F198" s="40" t="str" cm="1">
        <f t="array" ref="F198">IFERROR(_xlfn.IFS(AND($G$3=45566,E198="徳島"),VLOOKUP(E198,最低賃金!$A$2:$G$49,2,FALSE),OR($G$3&lt;&gt;45566,E198&lt;&gt;"徳島"),VLOOKUP(E198,最低賃金!$A$2:$G$49,4,FALSE)),"")</f>
        <v/>
      </c>
      <c r="G198" s="50" t="str">
        <f>IFERROR(VLOOKUP(E198,最低賃金!$A$3:$G$49,6,FALSE),"")</f>
        <v/>
      </c>
      <c r="H198" s="45"/>
      <c r="I198" s="36"/>
      <c r="J198" s="54"/>
      <c r="K198" s="51" t="str" cm="1">
        <f t="array" ref="K198">IFERROR(_xlfn.IFS(COUNTBLANK(H198:J198)=3,"",I198="","I列に金額を入力してください",H198="3.時間給",I198,J198="","J列に労働時間を入力してください",H198="1.月給",ROUND(I198/J198,0),H198="2.日給",ROUND(I198/J198,0)),"")</f>
        <v/>
      </c>
      <c r="L198" s="37" t="str" cm="1">
        <f t="array" ref="L198">IFERROR(_xlfn.IFS(E198="","",K198&lt;F198,"×（法定外・特例等対象外です）",K198&lt;G198,"〇",K198&gt;=G198,"ー"),"")</f>
        <v/>
      </c>
      <c r="M198" s="26" t="str" cm="1">
        <f t="array" ref="M198">IFERROR(_xlfn.IFS(COUNTBLANK(D198:K198)=8,"",D198="","←D列に従業員名を姓名（フルネーム）で入力してください。誤変換にお気を付け下さい。",E198="","←E列に都道府県を入力してください。",H198="","←H列に1.月給～3.時間給の選択肢を入力してください",I198="","←I列に金額を入力してください",H198=3,"",J198="","←J列に所定労働時間を入力してください"),"")</f>
        <v/>
      </c>
    </row>
    <row r="199" spans="2:13" ht="22" x14ac:dyDescent="0.55000000000000004">
      <c r="B199" s="39">
        <f t="shared" si="2"/>
        <v>191</v>
      </c>
      <c r="C199" s="45"/>
      <c r="D199" s="35"/>
      <c r="E199" s="46"/>
      <c r="F199" s="40" t="str" cm="1">
        <f t="array" ref="F199">IFERROR(_xlfn.IFS(AND($G$3=45566,E199="徳島"),VLOOKUP(E199,最低賃金!$A$2:$G$49,2,FALSE),OR($G$3&lt;&gt;45566,E199&lt;&gt;"徳島"),VLOOKUP(E199,最低賃金!$A$2:$G$49,4,FALSE)),"")</f>
        <v/>
      </c>
      <c r="G199" s="50" t="str">
        <f>IFERROR(VLOOKUP(E199,最低賃金!$A$3:$G$49,6,FALSE),"")</f>
        <v/>
      </c>
      <c r="H199" s="45"/>
      <c r="I199" s="36"/>
      <c r="J199" s="54"/>
      <c r="K199" s="51" t="str" cm="1">
        <f t="array" ref="K199">IFERROR(_xlfn.IFS(COUNTBLANK(H199:J199)=3,"",I199="","I列に金額を入力してください",H199="3.時間給",I199,J199="","J列に労働時間を入力してください",H199="1.月給",ROUND(I199/J199,0),H199="2.日給",ROUND(I199/J199,0)),"")</f>
        <v/>
      </c>
      <c r="L199" s="37" t="str" cm="1">
        <f t="array" ref="L199">IFERROR(_xlfn.IFS(E199="","",K199&lt;F199,"×（法定外・特例等対象外です）",K199&lt;G199,"〇",K199&gt;=G199,"ー"),"")</f>
        <v/>
      </c>
      <c r="M199" s="26" t="str" cm="1">
        <f t="array" ref="M199">IFERROR(_xlfn.IFS(COUNTBLANK(D199:K199)=8,"",D199="","←D列に従業員名を姓名（フルネーム）で入力してください。誤変換にお気を付け下さい。",E199="","←E列に都道府県を入力してください。",H199="","←H列に1.月給～3.時間給の選択肢を入力してください",I199="","←I列に金額を入力してください",H199=3,"",J199="","←J列に所定労働時間を入力してください"),"")</f>
        <v/>
      </c>
    </row>
    <row r="200" spans="2:13" ht="22" x14ac:dyDescent="0.55000000000000004">
      <c r="B200" s="39">
        <f t="shared" si="2"/>
        <v>192</v>
      </c>
      <c r="C200" s="45"/>
      <c r="D200" s="35"/>
      <c r="E200" s="46"/>
      <c r="F200" s="40" t="str" cm="1">
        <f t="array" ref="F200">IFERROR(_xlfn.IFS(AND($G$3=45566,E200="徳島"),VLOOKUP(E200,最低賃金!$A$2:$G$49,2,FALSE),OR($G$3&lt;&gt;45566,E200&lt;&gt;"徳島"),VLOOKUP(E200,最低賃金!$A$2:$G$49,4,FALSE)),"")</f>
        <v/>
      </c>
      <c r="G200" s="50" t="str">
        <f>IFERROR(VLOOKUP(E200,最低賃金!$A$3:$G$49,6,FALSE),"")</f>
        <v/>
      </c>
      <c r="H200" s="45"/>
      <c r="I200" s="36"/>
      <c r="J200" s="54"/>
      <c r="K200" s="51" t="str" cm="1">
        <f t="array" ref="K200">IFERROR(_xlfn.IFS(COUNTBLANK(H200:J200)=3,"",I200="","I列に金額を入力してください",H200="3.時間給",I200,J200="","J列に労働時間を入力してください",H200="1.月給",ROUND(I200/J200,0),H200="2.日給",ROUND(I200/J200,0)),"")</f>
        <v/>
      </c>
      <c r="L200" s="37" t="str" cm="1">
        <f t="array" ref="L200">IFERROR(_xlfn.IFS(E200="","",K200&lt;F200,"×（法定外・特例等対象外です）",K200&lt;G200,"〇",K200&gt;=G200,"ー"),"")</f>
        <v/>
      </c>
      <c r="M200" s="26" t="str" cm="1">
        <f t="array" ref="M200">IFERROR(_xlfn.IFS(COUNTBLANK(D200:K200)=8,"",D200="","←D列に従業員名を姓名（フルネーム）で入力してください。誤変換にお気を付け下さい。",E200="","←E列に都道府県を入力してください。",H200="","←H列に1.月給～3.時間給の選択肢を入力してください",I200="","←I列に金額を入力してください",H200=3,"",J200="","←J列に所定労働時間を入力してください"),"")</f>
        <v/>
      </c>
    </row>
    <row r="201" spans="2:13" ht="22" x14ac:dyDescent="0.55000000000000004">
      <c r="B201" s="39">
        <f t="shared" si="2"/>
        <v>193</v>
      </c>
      <c r="C201" s="45"/>
      <c r="D201" s="35"/>
      <c r="E201" s="46"/>
      <c r="F201" s="40" t="str" cm="1">
        <f t="array" ref="F201">IFERROR(_xlfn.IFS(AND($G$3=45566,E201="徳島"),VLOOKUP(E201,最低賃金!$A$2:$G$49,2,FALSE),OR($G$3&lt;&gt;45566,E201&lt;&gt;"徳島"),VLOOKUP(E201,最低賃金!$A$2:$G$49,4,FALSE)),"")</f>
        <v/>
      </c>
      <c r="G201" s="50" t="str">
        <f>IFERROR(VLOOKUP(E201,最低賃金!$A$3:$G$49,6,FALSE),"")</f>
        <v/>
      </c>
      <c r="H201" s="45"/>
      <c r="I201" s="36"/>
      <c r="J201" s="54"/>
      <c r="K201" s="51" t="str" cm="1">
        <f t="array" ref="K201">IFERROR(_xlfn.IFS(COUNTBLANK(H201:J201)=3,"",I201="","I列に金額を入力してください",H201="3.時間給",I201,J201="","J列に労働時間を入力してください",H201="1.月給",ROUND(I201/J201,0),H201="2.日給",ROUND(I201/J201,0)),"")</f>
        <v/>
      </c>
      <c r="L201" s="37" t="str" cm="1">
        <f t="array" ref="L201">IFERROR(_xlfn.IFS(E201="","",K201&lt;F201,"×（法定外・特例等対象外です）",K201&lt;G201,"〇",K201&gt;=G201,"ー"),"")</f>
        <v/>
      </c>
      <c r="M201" s="26" t="str" cm="1">
        <f t="array" ref="M201">IFERROR(_xlfn.IFS(COUNTBLANK(D201:K201)=8,"",D201="","←D列に従業員名を姓名（フルネーム）で入力してください。誤変換にお気を付け下さい。",E201="","←E列に都道府県を入力してください。",H201="","←H列に1.月給～3.時間給の選択肢を入力してください",I201="","←I列に金額を入力してください",H201=3,"",J201="","←J列に所定労働時間を入力してください"),"")</f>
        <v/>
      </c>
    </row>
    <row r="202" spans="2:13" ht="22" x14ac:dyDescent="0.55000000000000004">
      <c r="B202" s="39">
        <f t="shared" ref="B202:B265" si="3">ROW()-8</f>
        <v>194</v>
      </c>
      <c r="C202" s="45"/>
      <c r="D202" s="35"/>
      <c r="E202" s="46"/>
      <c r="F202" s="40" t="str" cm="1">
        <f t="array" ref="F202">IFERROR(_xlfn.IFS(AND($G$3=45566,E202="徳島"),VLOOKUP(E202,最低賃金!$A$2:$G$49,2,FALSE),OR($G$3&lt;&gt;45566,E202&lt;&gt;"徳島"),VLOOKUP(E202,最低賃金!$A$2:$G$49,4,FALSE)),"")</f>
        <v/>
      </c>
      <c r="G202" s="50" t="str">
        <f>IFERROR(VLOOKUP(E202,最低賃金!$A$3:$G$49,6,FALSE),"")</f>
        <v/>
      </c>
      <c r="H202" s="45"/>
      <c r="I202" s="36"/>
      <c r="J202" s="54"/>
      <c r="K202" s="51" t="str" cm="1">
        <f t="array" ref="K202">IFERROR(_xlfn.IFS(COUNTBLANK(H202:J202)=3,"",I202="","I列に金額を入力してください",H202="3.時間給",I202,J202="","J列に労働時間を入力してください",H202="1.月給",ROUND(I202/J202,0),H202="2.日給",ROUND(I202/J202,0)),"")</f>
        <v/>
      </c>
      <c r="L202" s="37" t="str" cm="1">
        <f t="array" ref="L202">IFERROR(_xlfn.IFS(E202="","",K202&lt;F202,"×（法定外・特例等対象外です）",K202&lt;G202,"〇",K202&gt;=G202,"ー"),"")</f>
        <v/>
      </c>
      <c r="M202" s="26" t="str" cm="1">
        <f t="array" ref="M202">IFERROR(_xlfn.IFS(COUNTBLANK(D202:K202)=8,"",D202="","←D列に従業員名を姓名（フルネーム）で入力してください。誤変換にお気を付け下さい。",E202="","←E列に都道府県を入力してください。",H202="","←H列に1.月給～3.時間給の選択肢を入力してください",I202="","←I列に金額を入力してください",H202=3,"",J202="","←J列に所定労働時間を入力してください"),"")</f>
        <v/>
      </c>
    </row>
    <row r="203" spans="2:13" ht="22" x14ac:dyDescent="0.55000000000000004">
      <c r="B203" s="39">
        <f t="shared" si="3"/>
        <v>195</v>
      </c>
      <c r="C203" s="45"/>
      <c r="D203" s="35"/>
      <c r="E203" s="46"/>
      <c r="F203" s="40" t="str" cm="1">
        <f t="array" ref="F203">IFERROR(_xlfn.IFS(AND($G$3=45566,E203="徳島"),VLOOKUP(E203,最低賃金!$A$2:$G$49,2,FALSE),OR($G$3&lt;&gt;45566,E203&lt;&gt;"徳島"),VLOOKUP(E203,最低賃金!$A$2:$G$49,4,FALSE)),"")</f>
        <v/>
      </c>
      <c r="G203" s="50" t="str">
        <f>IFERROR(VLOOKUP(E203,最低賃金!$A$3:$G$49,6,FALSE),"")</f>
        <v/>
      </c>
      <c r="H203" s="45"/>
      <c r="I203" s="36"/>
      <c r="J203" s="54"/>
      <c r="K203" s="51" t="str" cm="1">
        <f t="array" ref="K203">IFERROR(_xlfn.IFS(COUNTBLANK(H203:J203)=3,"",I203="","I列に金額を入力してください",H203="3.時間給",I203,J203="","J列に労働時間を入力してください",H203="1.月給",ROUND(I203/J203,0),H203="2.日給",ROUND(I203/J203,0)),"")</f>
        <v/>
      </c>
      <c r="L203" s="37" t="str" cm="1">
        <f t="array" ref="L203">IFERROR(_xlfn.IFS(E203="","",K203&lt;F203,"×（法定外・特例等対象外です）",K203&lt;G203,"〇",K203&gt;=G203,"ー"),"")</f>
        <v/>
      </c>
      <c r="M203" s="26" t="str" cm="1">
        <f t="array" ref="M203">IFERROR(_xlfn.IFS(COUNTBLANK(D203:K203)=8,"",D203="","←D列に従業員名を姓名（フルネーム）で入力してください。誤変換にお気を付け下さい。",E203="","←E列に都道府県を入力してください。",H203="","←H列に1.月給～3.時間給の選択肢を入力してください",I203="","←I列に金額を入力してください",H203=3,"",J203="","←J列に所定労働時間を入力してください"),"")</f>
        <v/>
      </c>
    </row>
    <row r="204" spans="2:13" ht="22" x14ac:dyDescent="0.55000000000000004">
      <c r="B204" s="39">
        <f t="shared" si="3"/>
        <v>196</v>
      </c>
      <c r="C204" s="45"/>
      <c r="D204" s="35"/>
      <c r="E204" s="46"/>
      <c r="F204" s="40" t="str" cm="1">
        <f t="array" ref="F204">IFERROR(_xlfn.IFS(AND($G$3=45566,E204="徳島"),VLOOKUP(E204,最低賃金!$A$2:$G$49,2,FALSE),OR($G$3&lt;&gt;45566,E204&lt;&gt;"徳島"),VLOOKUP(E204,最低賃金!$A$2:$G$49,4,FALSE)),"")</f>
        <v/>
      </c>
      <c r="G204" s="50" t="str">
        <f>IFERROR(VLOOKUP(E204,最低賃金!$A$3:$G$49,6,FALSE),"")</f>
        <v/>
      </c>
      <c r="H204" s="45"/>
      <c r="I204" s="36"/>
      <c r="J204" s="54"/>
      <c r="K204" s="51" t="str" cm="1">
        <f t="array" ref="K204">IFERROR(_xlfn.IFS(COUNTBLANK(H204:J204)=3,"",I204="","I列に金額を入力してください",H204="3.時間給",I204,J204="","J列に労働時間を入力してください",H204="1.月給",ROUND(I204/J204,0),H204="2.日給",ROUND(I204/J204,0)),"")</f>
        <v/>
      </c>
      <c r="L204" s="37" t="str" cm="1">
        <f t="array" ref="L204">IFERROR(_xlfn.IFS(E204="","",K204&lt;F204,"×（法定外・特例等対象外です）",K204&lt;G204,"〇",K204&gt;=G204,"ー"),"")</f>
        <v/>
      </c>
      <c r="M204" s="26" t="str" cm="1">
        <f t="array" ref="M204">IFERROR(_xlfn.IFS(COUNTBLANK(D204:K204)=8,"",D204="","←D列に従業員名を姓名（フルネーム）で入力してください。誤変換にお気を付け下さい。",E204="","←E列に都道府県を入力してください。",H204="","←H列に1.月給～3.時間給の選択肢を入力してください",I204="","←I列に金額を入力してください",H204=3,"",J204="","←J列に所定労働時間を入力してください"),"")</f>
        <v/>
      </c>
    </row>
    <row r="205" spans="2:13" ht="22" x14ac:dyDescent="0.55000000000000004">
      <c r="B205" s="39">
        <f t="shared" si="3"/>
        <v>197</v>
      </c>
      <c r="C205" s="45"/>
      <c r="D205" s="35"/>
      <c r="E205" s="46"/>
      <c r="F205" s="40" t="str" cm="1">
        <f t="array" ref="F205">IFERROR(_xlfn.IFS(AND($G$3=45566,E205="徳島"),VLOOKUP(E205,最低賃金!$A$2:$G$49,2,FALSE),OR($G$3&lt;&gt;45566,E205&lt;&gt;"徳島"),VLOOKUP(E205,最低賃金!$A$2:$G$49,4,FALSE)),"")</f>
        <v/>
      </c>
      <c r="G205" s="50" t="str">
        <f>IFERROR(VLOOKUP(E205,最低賃金!$A$3:$G$49,6,FALSE),"")</f>
        <v/>
      </c>
      <c r="H205" s="45"/>
      <c r="I205" s="36"/>
      <c r="J205" s="54"/>
      <c r="K205" s="51" t="str" cm="1">
        <f t="array" ref="K205">IFERROR(_xlfn.IFS(COUNTBLANK(H205:J205)=3,"",I205="","I列に金額を入力してください",H205="3.時間給",I205,J205="","J列に労働時間を入力してください",H205="1.月給",ROUND(I205/J205,0),H205="2.日給",ROUND(I205/J205,0)),"")</f>
        <v/>
      </c>
      <c r="L205" s="37" t="str" cm="1">
        <f t="array" ref="L205">IFERROR(_xlfn.IFS(E205="","",K205&lt;F205,"×（法定外・特例等対象外です）",K205&lt;G205,"〇",K205&gt;=G205,"ー"),"")</f>
        <v/>
      </c>
      <c r="M205" s="26" t="str" cm="1">
        <f t="array" ref="M205">IFERROR(_xlfn.IFS(COUNTBLANK(D205:K205)=8,"",D205="","←D列に従業員名を姓名（フルネーム）で入力してください。誤変換にお気を付け下さい。",E205="","←E列に都道府県を入力してください。",H205="","←H列に1.月給～3.時間給の選択肢を入力してください",I205="","←I列に金額を入力してください",H205=3,"",J205="","←J列に所定労働時間を入力してください"),"")</f>
        <v/>
      </c>
    </row>
    <row r="206" spans="2:13" ht="22" x14ac:dyDescent="0.55000000000000004">
      <c r="B206" s="39">
        <f t="shared" si="3"/>
        <v>198</v>
      </c>
      <c r="C206" s="45"/>
      <c r="D206" s="35"/>
      <c r="E206" s="46"/>
      <c r="F206" s="40" t="str" cm="1">
        <f t="array" ref="F206">IFERROR(_xlfn.IFS(AND($G$3=45566,E206="徳島"),VLOOKUP(E206,最低賃金!$A$2:$G$49,2,FALSE),OR($G$3&lt;&gt;45566,E206&lt;&gt;"徳島"),VLOOKUP(E206,最低賃金!$A$2:$G$49,4,FALSE)),"")</f>
        <v/>
      </c>
      <c r="G206" s="50" t="str">
        <f>IFERROR(VLOOKUP(E206,最低賃金!$A$3:$G$49,6,FALSE),"")</f>
        <v/>
      </c>
      <c r="H206" s="45"/>
      <c r="I206" s="36"/>
      <c r="J206" s="54"/>
      <c r="K206" s="51" t="str" cm="1">
        <f t="array" ref="K206">IFERROR(_xlfn.IFS(COUNTBLANK(H206:J206)=3,"",I206="","I列に金額を入力してください",H206="3.時間給",I206,J206="","J列に労働時間を入力してください",H206="1.月給",ROUND(I206/J206,0),H206="2.日給",ROUND(I206/J206,0)),"")</f>
        <v/>
      </c>
      <c r="L206" s="37" t="str" cm="1">
        <f t="array" ref="L206">IFERROR(_xlfn.IFS(E206="","",K206&lt;F206,"×（法定外・特例等対象外です）",K206&lt;G206,"〇",K206&gt;=G206,"ー"),"")</f>
        <v/>
      </c>
      <c r="M206" s="26" t="str" cm="1">
        <f t="array" ref="M206">IFERROR(_xlfn.IFS(COUNTBLANK(D206:K206)=8,"",D206="","←D列に従業員名を姓名（フルネーム）で入力してください。誤変換にお気を付け下さい。",E206="","←E列に都道府県を入力してください。",H206="","←H列に1.月給～3.時間給の選択肢を入力してください",I206="","←I列に金額を入力してください",H206=3,"",J206="","←J列に所定労働時間を入力してください"),"")</f>
        <v/>
      </c>
    </row>
    <row r="207" spans="2:13" ht="22" x14ac:dyDescent="0.55000000000000004">
      <c r="B207" s="39">
        <f t="shared" si="3"/>
        <v>199</v>
      </c>
      <c r="C207" s="45"/>
      <c r="D207" s="35"/>
      <c r="E207" s="46"/>
      <c r="F207" s="40" t="str" cm="1">
        <f t="array" ref="F207">IFERROR(_xlfn.IFS(AND($G$3=45566,E207="徳島"),VLOOKUP(E207,最低賃金!$A$2:$G$49,2,FALSE),OR($G$3&lt;&gt;45566,E207&lt;&gt;"徳島"),VLOOKUP(E207,最低賃金!$A$2:$G$49,4,FALSE)),"")</f>
        <v/>
      </c>
      <c r="G207" s="50" t="str">
        <f>IFERROR(VLOOKUP(E207,最低賃金!$A$3:$G$49,6,FALSE),"")</f>
        <v/>
      </c>
      <c r="H207" s="45"/>
      <c r="I207" s="36"/>
      <c r="J207" s="54"/>
      <c r="K207" s="51" t="str" cm="1">
        <f t="array" ref="K207">IFERROR(_xlfn.IFS(COUNTBLANK(H207:J207)=3,"",I207="","I列に金額を入力してください",H207="3.時間給",I207,J207="","J列に労働時間を入力してください",H207="1.月給",ROUND(I207/J207,0),H207="2.日給",ROUND(I207/J207,0)),"")</f>
        <v/>
      </c>
      <c r="L207" s="37" t="str" cm="1">
        <f t="array" ref="L207">IFERROR(_xlfn.IFS(E207="","",K207&lt;F207,"×（法定外・特例等対象外です）",K207&lt;G207,"〇",K207&gt;=G207,"ー"),"")</f>
        <v/>
      </c>
      <c r="M207" s="26" t="str" cm="1">
        <f t="array" ref="M207">IFERROR(_xlfn.IFS(COUNTBLANK(D207:K207)=8,"",D207="","←D列に従業員名を姓名（フルネーム）で入力してください。誤変換にお気を付け下さい。",E207="","←E列に都道府県を入力してください。",H207="","←H列に1.月給～3.時間給の選択肢を入力してください",I207="","←I列に金額を入力してください",H207=3,"",J207="","←J列に所定労働時間を入力してください"),"")</f>
        <v/>
      </c>
    </row>
    <row r="208" spans="2:13" ht="22" x14ac:dyDescent="0.55000000000000004">
      <c r="B208" s="39">
        <f t="shared" si="3"/>
        <v>200</v>
      </c>
      <c r="C208" s="45"/>
      <c r="D208" s="35"/>
      <c r="E208" s="46"/>
      <c r="F208" s="40" t="str" cm="1">
        <f t="array" ref="F208">IFERROR(_xlfn.IFS(AND($G$3=45566,E208="徳島"),VLOOKUP(E208,最低賃金!$A$2:$G$49,2,FALSE),OR($G$3&lt;&gt;45566,E208&lt;&gt;"徳島"),VLOOKUP(E208,最低賃金!$A$2:$G$49,4,FALSE)),"")</f>
        <v/>
      </c>
      <c r="G208" s="50" t="str">
        <f>IFERROR(VLOOKUP(E208,最低賃金!$A$3:$G$49,6,FALSE),"")</f>
        <v/>
      </c>
      <c r="H208" s="45"/>
      <c r="I208" s="36"/>
      <c r="J208" s="54"/>
      <c r="K208" s="51" t="str" cm="1">
        <f t="array" ref="K208">IFERROR(_xlfn.IFS(COUNTBLANK(H208:J208)=3,"",I208="","I列に金額を入力してください",H208="3.時間給",I208,J208="","J列に労働時間を入力してください",H208="1.月給",ROUND(I208/J208,0),H208="2.日給",ROUND(I208/J208,0)),"")</f>
        <v/>
      </c>
      <c r="L208" s="37" t="str" cm="1">
        <f t="array" ref="L208">IFERROR(_xlfn.IFS(E208="","",K208&lt;F208,"×（法定外・特例等対象外です）",K208&lt;G208,"〇",K208&gt;=G208,"ー"),"")</f>
        <v/>
      </c>
      <c r="M208" s="26" t="str" cm="1">
        <f t="array" ref="M208">IFERROR(_xlfn.IFS(COUNTBLANK(D208:K208)=8,"",D208="","←D列に従業員名を姓名（フルネーム）で入力してください。誤変換にお気を付け下さい。",E208="","←E列に都道府県を入力してください。",H208="","←H列に1.月給～3.時間給の選択肢を入力してください",I208="","←I列に金額を入力してください",H208=3,"",J208="","←J列に所定労働時間を入力してください"),"")</f>
        <v/>
      </c>
    </row>
    <row r="209" spans="2:13" ht="22" x14ac:dyDescent="0.55000000000000004">
      <c r="B209" s="39">
        <f t="shared" si="3"/>
        <v>201</v>
      </c>
      <c r="C209" s="45"/>
      <c r="D209" s="35"/>
      <c r="E209" s="46"/>
      <c r="F209" s="40" t="str" cm="1">
        <f t="array" ref="F209">IFERROR(_xlfn.IFS(AND($G$3=45566,E209="徳島"),VLOOKUP(E209,最低賃金!$A$2:$G$49,2,FALSE),OR($G$3&lt;&gt;45566,E209&lt;&gt;"徳島"),VLOOKUP(E209,最低賃金!$A$2:$G$49,4,FALSE)),"")</f>
        <v/>
      </c>
      <c r="G209" s="50" t="str">
        <f>IFERROR(VLOOKUP(E209,最低賃金!$A$3:$G$49,6,FALSE),"")</f>
        <v/>
      </c>
      <c r="H209" s="45"/>
      <c r="I209" s="36"/>
      <c r="J209" s="54"/>
      <c r="K209" s="51" t="str" cm="1">
        <f t="array" ref="K209">IFERROR(_xlfn.IFS(COUNTBLANK(H209:J209)=3,"",I209="","I列に金額を入力してください",H209="3.時間給",I209,J209="","J列に労働時間を入力してください",H209="1.月給",ROUND(I209/J209,0),H209="2.日給",ROUND(I209/J209,0)),"")</f>
        <v/>
      </c>
      <c r="L209" s="37" t="str" cm="1">
        <f t="array" ref="L209">IFERROR(_xlfn.IFS(E209="","",K209&lt;F209,"×（法定外・特例等対象外です）",K209&lt;G209,"〇",K209&gt;=G209,"ー"),"")</f>
        <v/>
      </c>
      <c r="M209" s="26" t="str" cm="1">
        <f t="array" ref="M209">IFERROR(_xlfn.IFS(COUNTBLANK(D209:K209)=8,"",D209="","←D列に従業員名を姓名（フルネーム）で入力してください。誤変換にお気を付け下さい。",E209="","←E列に都道府県を入力してください。",H209="","←H列に1.月給～3.時間給の選択肢を入力してください",I209="","←I列に金額を入力してください",H209=3,"",J209="","←J列に所定労働時間を入力してください"),"")</f>
        <v/>
      </c>
    </row>
    <row r="210" spans="2:13" ht="22" x14ac:dyDescent="0.55000000000000004">
      <c r="B210" s="39">
        <f t="shared" si="3"/>
        <v>202</v>
      </c>
      <c r="C210" s="45"/>
      <c r="D210" s="35"/>
      <c r="E210" s="46"/>
      <c r="F210" s="40" t="str" cm="1">
        <f t="array" ref="F210">IFERROR(_xlfn.IFS(AND($G$3=45566,E210="徳島"),VLOOKUP(E210,最低賃金!$A$2:$G$49,2,FALSE),OR($G$3&lt;&gt;45566,E210&lt;&gt;"徳島"),VLOOKUP(E210,最低賃金!$A$2:$G$49,4,FALSE)),"")</f>
        <v/>
      </c>
      <c r="G210" s="50" t="str">
        <f>IFERROR(VLOOKUP(E210,最低賃金!$A$3:$G$49,6,FALSE),"")</f>
        <v/>
      </c>
      <c r="H210" s="45"/>
      <c r="I210" s="36"/>
      <c r="J210" s="54"/>
      <c r="K210" s="51" t="str" cm="1">
        <f t="array" ref="K210">IFERROR(_xlfn.IFS(COUNTBLANK(H210:J210)=3,"",I210="","I列に金額を入力してください",H210="3.時間給",I210,J210="","J列に労働時間を入力してください",H210="1.月給",ROUND(I210/J210,0),H210="2.日給",ROUND(I210/J210,0)),"")</f>
        <v/>
      </c>
      <c r="L210" s="37" t="str" cm="1">
        <f t="array" ref="L210">IFERROR(_xlfn.IFS(E210="","",K210&lt;F210,"×（法定外・特例等対象外です）",K210&lt;G210,"〇",K210&gt;=G210,"ー"),"")</f>
        <v/>
      </c>
      <c r="M210" s="26" t="str" cm="1">
        <f t="array" ref="M210">IFERROR(_xlfn.IFS(COUNTBLANK(D210:K210)=8,"",D210="","←D列に従業員名を姓名（フルネーム）で入力してください。誤変換にお気を付け下さい。",E210="","←E列に都道府県を入力してください。",H210="","←H列に1.月給～3.時間給の選択肢を入力してください",I210="","←I列に金額を入力してください",H210=3,"",J210="","←J列に所定労働時間を入力してください"),"")</f>
        <v/>
      </c>
    </row>
    <row r="211" spans="2:13" ht="22" x14ac:dyDescent="0.55000000000000004">
      <c r="B211" s="39">
        <f t="shared" si="3"/>
        <v>203</v>
      </c>
      <c r="C211" s="45"/>
      <c r="D211" s="35"/>
      <c r="E211" s="46"/>
      <c r="F211" s="40" t="str" cm="1">
        <f t="array" ref="F211">IFERROR(_xlfn.IFS(AND($G$3=45566,E211="徳島"),VLOOKUP(E211,最低賃金!$A$2:$G$49,2,FALSE),OR($G$3&lt;&gt;45566,E211&lt;&gt;"徳島"),VLOOKUP(E211,最低賃金!$A$2:$G$49,4,FALSE)),"")</f>
        <v/>
      </c>
      <c r="G211" s="50" t="str">
        <f>IFERROR(VLOOKUP(E211,最低賃金!$A$3:$G$49,6,FALSE),"")</f>
        <v/>
      </c>
      <c r="H211" s="45"/>
      <c r="I211" s="36"/>
      <c r="J211" s="54"/>
      <c r="K211" s="51" t="str" cm="1">
        <f t="array" ref="K211">IFERROR(_xlfn.IFS(COUNTBLANK(H211:J211)=3,"",I211="","I列に金額を入力してください",H211="3.時間給",I211,J211="","J列に労働時間を入力してください",H211="1.月給",ROUND(I211/J211,0),H211="2.日給",ROUND(I211/J211,0)),"")</f>
        <v/>
      </c>
      <c r="L211" s="37" t="str" cm="1">
        <f t="array" ref="L211">IFERROR(_xlfn.IFS(E211="","",K211&lt;F211,"×（法定外・特例等対象外です）",K211&lt;G211,"〇",K211&gt;=G211,"ー"),"")</f>
        <v/>
      </c>
      <c r="M211" s="26" t="str" cm="1">
        <f t="array" ref="M211">IFERROR(_xlfn.IFS(COUNTBLANK(D211:K211)=8,"",D211="","←D列に従業員名を姓名（フルネーム）で入力してください。誤変換にお気を付け下さい。",E211="","←E列に都道府県を入力してください。",H211="","←H列に1.月給～3.時間給の選択肢を入力してください",I211="","←I列に金額を入力してください",H211=3,"",J211="","←J列に所定労働時間を入力してください"),"")</f>
        <v/>
      </c>
    </row>
    <row r="212" spans="2:13" ht="22" x14ac:dyDescent="0.55000000000000004">
      <c r="B212" s="39">
        <f t="shared" si="3"/>
        <v>204</v>
      </c>
      <c r="C212" s="45"/>
      <c r="D212" s="35"/>
      <c r="E212" s="46"/>
      <c r="F212" s="40" t="str" cm="1">
        <f t="array" ref="F212">IFERROR(_xlfn.IFS(AND($G$3=45566,E212="徳島"),VLOOKUP(E212,最低賃金!$A$2:$G$49,2,FALSE),OR($G$3&lt;&gt;45566,E212&lt;&gt;"徳島"),VLOOKUP(E212,最低賃金!$A$2:$G$49,4,FALSE)),"")</f>
        <v/>
      </c>
      <c r="G212" s="50" t="str">
        <f>IFERROR(VLOOKUP(E212,最低賃金!$A$3:$G$49,6,FALSE),"")</f>
        <v/>
      </c>
      <c r="H212" s="45"/>
      <c r="I212" s="36"/>
      <c r="J212" s="54"/>
      <c r="K212" s="51" t="str" cm="1">
        <f t="array" ref="K212">IFERROR(_xlfn.IFS(COUNTBLANK(H212:J212)=3,"",I212="","I列に金額を入力してください",H212="3.時間給",I212,J212="","J列に労働時間を入力してください",H212="1.月給",ROUND(I212/J212,0),H212="2.日給",ROUND(I212/J212,0)),"")</f>
        <v/>
      </c>
      <c r="L212" s="37" t="str" cm="1">
        <f t="array" ref="L212">IFERROR(_xlfn.IFS(E212="","",K212&lt;F212,"×（法定外・特例等対象外です）",K212&lt;G212,"〇",K212&gt;=G212,"ー"),"")</f>
        <v/>
      </c>
      <c r="M212" s="26" t="str" cm="1">
        <f t="array" ref="M212">IFERROR(_xlfn.IFS(COUNTBLANK(D212:K212)=8,"",D212="","←D列に従業員名を姓名（フルネーム）で入力してください。誤変換にお気を付け下さい。",E212="","←E列に都道府県を入力してください。",H212="","←H列に1.月給～3.時間給の選択肢を入力してください",I212="","←I列に金額を入力してください",H212=3,"",J212="","←J列に所定労働時間を入力してください"),"")</f>
        <v/>
      </c>
    </row>
    <row r="213" spans="2:13" ht="22" x14ac:dyDescent="0.55000000000000004">
      <c r="B213" s="39">
        <f t="shared" si="3"/>
        <v>205</v>
      </c>
      <c r="C213" s="45"/>
      <c r="D213" s="35"/>
      <c r="E213" s="46"/>
      <c r="F213" s="40" t="str" cm="1">
        <f t="array" ref="F213">IFERROR(_xlfn.IFS(AND($G$3=45566,E213="徳島"),VLOOKUP(E213,最低賃金!$A$2:$G$49,2,FALSE),OR($G$3&lt;&gt;45566,E213&lt;&gt;"徳島"),VLOOKUP(E213,最低賃金!$A$2:$G$49,4,FALSE)),"")</f>
        <v/>
      </c>
      <c r="G213" s="50" t="str">
        <f>IFERROR(VLOOKUP(E213,最低賃金!$A$3:$G$49,6,FALSE),"")</f>
        <v/>
      </c>
      <c r="H213" s="45"/>
      <c r="I213" s="36"/>
      <c r="J213" s="54"/>
      <c r="K213" s="51" t="str" cm="1">
        <f t="array" ref="K213">IFERROR(_xlfn.IFS(COUNTBLANK(H213:J213)=3,"",I213="","I列に金額を入力してください",H213="3.時間給",I213,J213="","J列に労働時間を入力してください",H213="1.月給",ROUND(I213/J213,0),H213="2.日給",ROUND(I213/J213,0)),"")</f>
        <v/>
      </c>
      <c r="L213" s="37" t="str" cm="1">
        <f t="array" ref="L213">IFERROR(_xlfn.IFS(E213="","",K213&lt;F213,"×（法定外・特例等対象外です）",K213&lt;G213,"〇",K213&gt;=G213,"ー"),"")</f>
        <v/>
      </c>
      <c r="M213" s="26" t="str" cm="1">
        <f t="array" ref="M213">IFERROR(_xlfn.IFS(COUNTBLANK(D213:K213)=8,"",D213="","←D列に従業員名を姓名（フルネーム）で入力してください。誤変換にお気を付け下さい。",E213="","←E列に都道府県を入力してください。",H213="","←H列に1.月給～3.時間給の選択肢を入力してください",I213="","←I列に金額を入力してください",H213=3,"",J213="","←J列に所定労働時間を入力してください"),"")</f>
        <v/>
      </c>
    </row>
    <row r="214" spans="2:13" ht="22" x14ac:dyDescent="0.55000000000000004">
      <c r="B214" s="39">
        <f t="shared" si="3"/>
        <v>206</v>
      </c>
      <c r="C214" s="45"/>
      <c r="D214" s="35"/>
      <c r="E214" s="46"/>
      <c r="F214" s="40" t="str" cm="1">
        <f t="array" ref="F214">IFERROR(_xlfn.IFS(AND($G$3=45566,E214="徳島"),VLOOKUP(E214,最低賃金!$A$2:$G$49,2,FALSE),OR($G$3&lt;&gt;45566,E214&lt;&gt;"徳島"),VLOOKUP(E214,最低賃金!$A$2:$G$49,4,FALSE)),"")</f>
        <v/>
      </c>
      <c r="G214" s="50" t="str">
        <f>IFERROR(VLOOKUP(E214,最低賃金!$A$3:$G$49,6,FALSE),"")</f>
        <v/>
      </c>
      <c r="H214" s="45"/>
      <c r="I214" s="36"/>
      <c r="J214" s="54"/>
      <c r="K214" s="51" t="str" cm="1">
        <f t="array" ref="K214">IFERROR(_xlfn.IFS(COUNTBLANK(H214:J214)=3,"",I214="","I列に金額を入力してください",H214="3.時間給",I214,J214="","J列に労働時間を入力してください",H214="1.月給",ROUND(I214/J214,0),H214="2.日給",ROUND(I214/J214,0)),"")</f>
        <v/>
      </c>
      <c r="L214" s="37" t="str" cm="1">
        <f t="array" ref="L214">IFERROR(_xlfn.IFS(E214="","",K214&lt;F214,"×（法定外・特例等対象外です）",K214&lt;G214,"〇",K214&gt;=G214,"ー"),"")</f>
        <v/>
      </c>
      <c r="M214" s="26" t="str" cm="1">
        <f t="array" ref="M214">IFERROR(_xlfn.IFS(COUNTBLANK(D214:K214)=8,"",D214="","←D列に従業員名を姓名（フルネーム）で入力してください。誤変換にお気を付け下さい。",E214="","←E列に都道府県を入力してください。",H214="","←H列に1.月給～3.時間給の選択肢を入力してください",I214="","←I列に金額を入力してください",H214=3,"",J214="","←J列に所定労働時間を入力してください"),"")</f>
        <v/>
      </c>
    </row>
    <row r="215" spans="2:13" ht="22" x14ac:dyDescent="0.55000000000000004">
      <c r="B215" s="39">
        <f t="shared" si="3"/>
        <v>207</v>
      </c>
      <c r="C215" s="45"/>
      <c r="D215" s="35"/>
      <c r="E215" s="46"/>
      <c r="F215" s="40" t="str" cm="1">
        <f t="array" ref="F215">IFERROR(_xlfn.IFS(AND($G$3=45566,E215="徳島"),VLOOKUP(E215,最低賃金!$A$2:$G$49,2,FALSE),OR($G$3&lt;&gt;45566,E215&lt;&gt;"徳島"),VLOOKUP(E215,最低賃金!$A$2:$G$49,4,FALSE)),"")</f>
        <v/>
      </c>
      <c r="G215" s="50" t="str">
        <f>IFERROR(VLOOKUP(E215,最低賃金!$A$3:$G$49,6,FALSE),"")</f>
        <v/>
      </c>
      <c r="H215" s="45"/>
      <c r="I215" s="36"/>
      <c r="J215" s="54"/>
      <c r="K215" s="51" t="str" cm="1">
        <f t="array" ref="K215">IFERROR(_xlfn.IFS(COUNTBLANK(H215:J215)=3,"",I215="","I列に金額を入力してください",H215="3.時間給",I215,J215="","J列に労働時間を入力してください",H215="1.月給",ROUND(I215/J215,0),H215="2.日給",ROUND(I215/J215,0)),"")</f>
        <v/>
      </c>
      <c r="L215" s="37" t="str" cm="1">
        <f t="array" ref="L215">IFERROR(_xlfn.IFS(E215="","",K215&lt;F215,"×（法定外・特例等対象外です）",K215&lt;G215,"〇",K215&gt;=G215,"ー"),"")</f>
        <v/>
      </c>
      <c r="M215" s="26" t="str" cm="1">
        <f t="array" ref="M215">IFERROR(_xlfn.IFS(COUNTBLANK(D215:K215)=8,"",D215="","←D列に従業員名を姓名（フルネーム）で入力してください。誤変換にお気を付け下さい。",E215="","←E列に都道府県を入力してください。",H215="","←H列に1.月給～3.時間給の選択肢を入力してください",I215="","←I列に金額を入力してください",H215=3,"",J215="","←J列に所定労働時間を入力してください"),"")</f>
        <v/>
      </c>
    </row>
    <row r="216" spans="2:13" ht="22" x14ac:dyDescent="0.55000000000000004">
      <c r="B216" s="39">
        <f t="shared" si="3"/>
        <v>208</v>
      </c>
      <c r="C216" s="45"/>
      <c r="D216" s="35"/>
      <c r="E216" s="46"/>
      <c r="F216" s="40" t="str" cm="1">
        <f t="array" ref="F216">IFERROR(_xlfn.IFS(AND($G$3=45566,E216="徳島"),VLOOKUP(E216,最低賃金!$A$2:$G$49,2,FALSE),OR($G$3&lt;&gt;45566,E216&lt;&gt;"徳島"),VLOOKUP(E216,最低賃金!$A$2:$G$49,4,FALSE)),"")</f>
        <v/>
      </c>
      <c r="G216" s="50" t="str">
        <f>IFERROR(VLOOKUP(E216,最低賃金!$A$3:$G$49,6,FALSE),"")</f>
        <v/>
      </c>
      <c r="H216" s="45"/>
      <c r="I216" s="36"/>
      <c r="J216" s="54"/>
      <c r="K216" s="51" t="str" cm="1">
        <f t="array" ref="K216">IFERROR(_xlfn.IFS(COUNTBLANK(H216:J216)=3,"",I216="","I列に金額を入力してください",H216="3.時間給",I216,J216="","J列に労働時間を入力してください",H216="1.月給",ROUND(I216/J216,0),H216="2.日給",ROUND(I216/J216,0)),"")</f>
        <v/>
      </c>
      <c r="L216" s="37" t="str" cm="1">
        <f t="array" ref="L216">IFERROR(_xlfn.IFS(E216="","",K216&lt;F216,"×（法定外・特例等対象外です）",K216&lt;G216,"〇",K216&gt;=G216,"ー"),"")</f>
        <v/>
      </c>
      <c r="M216" s="26" t="str" cm="1">
        <f t="array" ref="M216">IFERROR(_xlfn.IFS(COUNTBLANK(D216:K216)=8,"",D216="","←D列に従業員名を姓名（フルネーム）で入力してください。誤変換にお気を付け下さい。",E216="","←E列に都道府県を入力してください。",H216="","←H列に1.月給～3.時間給の選択肢を入力してください",I216="","←I列に金額を入力してください",H216=3,"",J216="","←J列に所定労働時間を入力してください"),"")</f>
        <v/>
      </c>
    </row>
    <row r="217" spans="2:13" ht="22" x14ac:dyDescent="0.55000000000000004">
      <c r="B217" s="39">
        <f t="shared" si="3"/>
        <v>209</v>
      </c>
      <c r="C217" s="45"/>
      <c r="D217" s="35"/>
      <c r="E217" s="46"/>
      <c r="F217" s="40" t="str" cm="1">
        <f t="array" ref="F217">IFERROR(_xlfn.IFS(AND($G$3=45566,E217="徳島"),VLOOKUP(E217,最低賃金!$A$2:$G$49,2,FALSE),OR($G$3&lt;&gt;45566,E217&lt;&gt;"徳島"),VLOOKUP(E217,最低賃金!$A$2:$G$49,4,FALSE)),"")</f>
        <v/>
      </c>
      <c r="G217" s="50" t="str">
        <f>IFERROR(VLOOKUP(E217,最低賃金!$A$3:$G$49,6,FALSE),"")</f>
        <v/>
      </c>
      <c r="H217" s="45"/>
      <c r="I217" s="36"/>
      <c r="J217" s="54"/>
      <c r="K217" s="51" t="str" cm="1">
        <f t="array" ref="K217">IFERROR(_xlfn.IFS(COUNTBLANK(H217:J217)=3,"",I217="","I列に金額を入力してください",H217="3.時間給",I217,J217="","J列に労働時間を入力してください",H217="1.月給",ROUND(I217/J217,0),H217="2.日給",ROUND(I217/J217,0)),"")</f>
        <v/>
      </c>
      <c r="L217" s="37" t="str" cm="1">
        <f t="array" ref="L217">IFERROR(_xlfn.IFS(E217="","",K217&lt;F217,"×（法定外・特例等対象外です）",K217&lt;G217,"〇",K217&gt;=G217,"ー"),"")</f>
        <v/>
      </c>
      <c r="M217" s="26" t="str" cm="1">
        <f t="array" ref="M217">IFERROR(_xlfn.IFS(COUNTBLANK(D217:K217)=8,"",D217="","←D列に従業員名を姓名（フルネーム）で入力してください。誤変換にお気を付け下さい。",E217="","←E列に都道府県を入力してください。",H217="","←H列に1.月給～3.時間給の選択肢を入力してください",I217="","←I列に金額を入力してください",H217=3,"",J217="","←J列に所定労働時間を入力してください"),"")</f>
        <v/>
      </c>
    </row>
    <row r="218" spans="2:13" ht="22" x14ac:dyDescent="0.55000000000000004">
      <c r="B218" s="39">
        <f t="shared" si="3"/>
        <v>210</v>
      </c>
      <c r="C218" s="45"/>
      <c r="D218" s="35"/>
      <c r="E218" s="46"/>
      <c r="F218" s="40" t="str" cm="1">
        <f t="array" ref="F218">IFERROR(_xlfn.IFS(AND($G$3=45566,E218="徳島"),VLOOKUP(E218,最低賃金!$A$2:$G$49,2,FALSE),OR($G$3&lt;&gt;45566,E218&lt;&gt;"徳島"),VLOOKUP(E218,最低賃金!$A$2:$G$49,4,FALSE)),"")</f>
        <v/>
      </c>
      <c r="G218" s="50" t="str">
        <f>IFERROR(VLOOKUP(E218,最低賃金!$A$3:$G$49,6,FALSE),"")</f>
        <v/>
      </c>
      <c r="H218" s="45"/>
      <c r="I218" s="36"/>
      <c r="J218" s="54"/>
      <c r="K218" s="51" t="str" cm="1">
        <f t="array" ref="K218">IFERROR(_xlfn.IFS(COUNTBLANK(H218:J218)=3,"",I218="","I列に金額を入力してください",H218="3.時間給",I218,J218="","J列に労働時間を入力してください",H218="1.月給",ROUND(I218/J218,0),H218="2.日給",ROUND(I218/J218,0)),"")</f>
        <v/>
      </c>
      <c r="L218" s="37" t="str" cm="1">
        <f t="array" ref="L218">IFERROR(_xlfn.IFS(E218="","",K218&lt;F218,"×（法定外・特例等対象外です）",K218&lt;G218,"〇",K218&gt;=G218,"ー"),"")</f>
        <v/>
      </c>
      <c r="M218" s="26" t="str" cm="1">
        <f t="array" ref="M218">IFERROR(_xlfn.IFS(COUNTBLANK(D218:K218)=8,"",D218="","←D列に従業員名を姓名（フルネーム）で入力してください。誤変換にお気を付け下さい。",E218="","←E列に都道府県を入力してください。",H218="","←H列に1.月給～3.時間給の選択肢を入力してください",I218="","←I列に金額を入力してください",H218=3,"",J218="","←J列に所定労働時間を入力してください"),"")</f>
        <v/>
      </c>
    </row>
    <row r="219" spans="2:13" ht="22" x14ac:dyDescent="0.55000000000000004">
      <c r="B219" s="39">
        <f t="shared" si="3"/>
        <v>211</v>
      </c>
      <c r="C219" s="45"/>
      <c r="D219" s="35"/>
      <c r="E219" s="46"/>
      <c r="F219" s="40" t="str" cm="1">
        <f t="array" ref="F219">IFERROR(_xlfn.IFS(AND($G$3=45566,E219="徳島"),VLOOKUP(E219,最低賃金!$A$2:$G$49,2,FALSE),OR($G$3&lt;&gt;45566,E219&lt;&gt;"徳島"),VLOOKUP(E219,最低賃金!$A$2:$G$49,4,FALSE)),"")</f>
        <v/>
      </c>
      <c r="G219" s="50" t="str">
        <f>IFERROR(VLOOKUP(E219,最低賃金!$A$3:$G$49,6,FALSE),"")</f>
        <v/>
      </c>
      <c r="H219" s="45"/>
      <c r="I219" s="36"/>
      <c r="J219" s="54"/>
      <c r="K219" s="51" t="str" cm="1">
        <f t="array" ref="K219">IFERROR(_xlfn.IFS(COUNTBLANK(H219:J219)=3,"",I219="","I列に金額を入力してください",H219="3.時間給",I219,J219="","J列に労働時間を入力してください",H219="1.月給",ROUND(I219/J219,0),H219="2.日給",ROUND(I219/J219,0)),"")</f>
        <v/>
      </c>
      <c r="L219" s="37" t="str" cm="1">
        <f t="array" ref="L219">IFERROR(_xlfn.IFS(E219="","",K219&lt;F219,"×（法定外・特例等対象外です）",K219&lt;G219,"〇",K219&gt;=G219,"ー"),"")</f>
        <v/>
      </c>
      <c r="M219" s="26" t="str" cm="1">
        <f t="array" ref="M219">IFERROR(_xlfn.IFS(COUNTBLANK(D219:K219)=8,"",D219="","←D列に従業員名を姓名（フルネーム）で入力してください。誤変換にお気を付け下さい。",E219="","←E列に都道府県を入力してください。",H219="","←H列に1.月給～3.時間給の選択肢を入力してください",I219="","←I列に金額を入力してください",H219=3,"",J219="","←J列に所定労働時間を入力してください"),"")</f>
        <v/>
      </c>
    </row>
    <row r="220" spans="2:13" ht="22" x14ac:dyDescent="0.55000000000000004">
      <c r="B220" s="39">
        <f t="shared" si="3"/>
        <v>212</v>
      </c>
      <c r="C220" s="45"/>
      <c r="D220" s="35"/>
      <c r="E220" s="46"/>
      <c r="F220" s="40" t="str" cm="1">
        <f t="array" ref="F220">IFERROR(_xlfn.IFS(AND($G$3=45566,E220="徳島"),VLOOKUP(E220,最低賃金!$A$2:$G$49,2,FALSE),OR($G$3&lt;&gt;45566,E220&lt;&gt;"徳島"),VLOOKUP(E220,最低賃金!$A$2:$G$49,4,FALSE)),"")</f>
        <v/>
      </c>
      <c r="G220" s="50" t="str">
        <f>IFERROR(VLOOKUP(E220,最低賃金!$A$3:$G$49,6,FALSE),"")</f>
        <v/>
      </c>
      <c r="H220" s="45"/>
      <c r="I220" s="36"/>
      <c r="J220" s="54"/>
      <c r="K220" s="51" t="str" cm="1">
        <f t="array" ref="K220">IFERROR(_xlfn.IFS(COUNTBLANK(H220:J220)=3,"",I220="","I列に金額を入力してください",H220="3.時間給",I220,J220="","J列に労働時間を入力してください",H220="1.月給",ROUND(I220/J220,0),H220="2.日給",ROUND(I220/J220,0)),"")</f>
        <v/>
      </c>
      <c r="L220" s="37" t="str" cm="1">
        <f t="array" ref="L220">IFERROR(_xlfn.IFS(E220="","",K220&lt;F220,"×（法定外・特例等対象外です）",K220&lt;G220,"〇",K220&gt;=G220,"ー"),"")</f>
        <v/>
      </c>
      <c r="M220" s="26" t="str" cm="1">
        <f t="array" ref="M220">IFERROR(_xlfn.IFS(COUNTBLANK(D220:K220)=8,"",D220="","←D列に従業員名を姓名（フルネーム）で入力してください。誤変換にお気を付け下さい。",E220="","←E列に都道府県を入力してください。",H220="","←H列に1.月給～3.時間給の選択肢を入力してください",I220="","←I列に金額を入力してください",H220=3,"",J220="","←J列に所定労働時間を入力してください"),"")</f>
        <v/>
      </c>
    </row>
    <row r="221" spans="2:13" ht="22" x14ac:dyDescent="0.55000000000000004">
      <c r="B221" s="39">
        <f t="shared" si="3"/>
        <v>213</v>
      </c>
      <c r="C221" s="45"/>
      <c r="D221" s="35"/>
      <c r="E221" s="46"/>
      <c r="F221" s="40" t="str" cm="1">
        <f t="array" ref="F221">IFERROR(_xlfn.IFS(AND($G$3=45566,E221="徳島"),VLOOKUP(E221,最低賃金!$A$2:$G$49,2,FALSE),OR($G$3&lt;&gt;45566,E221&lt;&gt;"徳島"),VLOOKUP(E221,最低賃金!$A$2:$G$49,4,FALSE)),"")</f>
        <v/>
      </c>
      <c r="G221" s="50" t="str">
        <f>IFERROR(VLOOKUP(E221,最低賃金!$A$3:$G$49,6,FALSE),"")</f>
        <v/>
      </c>
      <c r="H221" s="45"/>
      <c r="I221" s="36"/>
      <c r="J221" s="54"/>
      <c r="K221" s="51" t="str" cm="1">
        <f t="array" ref="K221">IFERROR(_xlfn.IFS(COUNTBLANK(H221:J221)=3,"",I221="","I列に金額を入力してください",H221="3.時間給",I221,J221="","J列に労働時間を入力してください",H221="1.月給",ROUND(I221/J221,0),H221="2.日給",ROUND(I221/J221,0)),"")</f>
        <v/>
      </c>
      <c r="L221" s="37" t="str" cm="1">
        <f t="array" ref="L221">IFERROR(_xlfn.IFS(E221="","",K221&lt;F221,"×（法定外・特例等対象外です）",K221&lt;G221,"〇",K221&gt;=G221,"ー"),"")</f>
        <v/>
      </c>
      <c r="M221" s="26" t="str" cm="1">
        <f t="array" ref="M221">IFERROR(_xlfn.IFS(COUNTBLANK(D221:K221)=8,"",D221="","←D列に従業員名を姓名（フルネーム）で入力してください。誤変換にお気を付け下さい。",E221="","←E列に都道府県を入力してください。",H221="","←H列に1.月給～3.時間給の選択肢を入力してください",I221="","←I列に金額を入力してください",H221=3,"",J221="","←J列に所定労働時間を入力してください"),"")</f>
        <v/>
      </c>
    </row>
    <row r="222" spans="2:13" ht="22" x14ac:dyDescent="0.55000000000000004">
      <c r="B222" s="39">
        <f t="shared" si="3"/>
        <v>214</v>
      </c>
      <c r="C222" s="45"/>
      <c r="D222" s="35"/>
      <c r="E222" s="46"/>
      <c r="F222" s="40" t="str" cm="1">
        <f t="array" ref="F222">IFERROR(_xlfn.IFS(AND($G$3=45566,E222="徳島"),VLOOKUP(E222,最低賃金!$A$2:$G$49,2,FALSE),OR($G$3&lt;&gt;45566,E222&lt;&gt;"徳島"),VLOOKUP(E222,最低賃金!$A$2:$G$49,4,FALSE)),"")</f>
        <v/>
      </c>
      <c r="G222" s="50" t="str">
        <f>IFERROR(VLOOKUP(E222,最低賃金!$A$3:$G$49,6,FALSE),"")</f>
        <v/>
      </c>
      <c r="H222" s="45"/>
      <c r="I222" s="36"/>
      <c r="J222" s="54"/>
      <c r="K222" s="51" t="str" cm="1">
        <f t="array" ref="K222">IFERROR(_xlfn.IFS(COUNTBLANK(H222:J222)=3,"",I222="","I列に金額を入力してください",H222="3.時間給",I222,J222="","J列に労働時間を入力してください",H222="1.月給",ROUND(I222/J222,0),H222="2.日給",ROUND(I222/J222,0)),"")</f>
        <v/>
      </c>
      <c r="L222" s="37" t="str" cm="1">
        <f t="array" ref="L222">IFERROR(_xlfn.IFS(E222="","",K222&lt;F222,"×（法定外・特例等対象外です）",K222&lt;G222,"〇",K222&gt;=G222,"ー"),"")</f>
        <v/>
      </c>
      <c r="M222" s="26" t="str" cm="1">
        <f t="array" ref="M222">IFERROR(_xlfn.IFS(COUNTBLANK(D222:K222)=8,"",D222="","←D列に従業員名を姓名（フルネーム）で入力してください。誤変換にお気を付け下さい。",E222="","←E列に都道府県を入力してください。",H222="","←H列に1.月給～3.時間給の選択肢を入力してください",I222="","←I列に金額を入力してください",H222=3,"",J222="","←J列に所定労働時間を入力してください"),"")</f>
        <v/>
      </c>
    </row>
    <row r="223" spans="2:13" ht="22" x14ac:dyDescent="0.55000000000000004">
      <c r="B223" s="39">
        <f t="shared" si="3"/>
        <v>215</v>
      </c>
      <c r="C223" s="45"/>
      <c r="D223" s="35"/>
      <c r="E223" s="46"/>
      <c r="F223" s="40" t="str" cm="1">
        <f t="array" ref="F223">IFERROR(_xlfn.IFS(AND($G$3=45566,E223="徳島"),VLOOKUP(E223,最低賃金!$A$2:$G$49,2,FALSE),OR($G$3&lt;&gt;45566,E223&lt;&gt;"徳島"),VLOOKUP(E223,最低賃金!$A$2:$G$49,4,FALSE)),"")</f>
        <v/>
      </c>
      <c r="G223" s="50" t="str">
        <f>IFERROR(VLOOKUP(E223,最低賃金!$A$3:$G$49,6,FALSE),"")</f>
        <v/>
      </c>
      <c r="H223" s="45"/>
      <c r="I223" s="36"/>
      <c r="J223" s="54"/>
      <c r="K223" s="51" t="str" cm="1">
        <f t="array" ref="K223">IFERROR(_xlfn.IFS(COUNTBLANK(H223:J223)=3,"",I223="","I列に金額を入力してください",H223="3.時間給",I223,J223="","J列に労働時間を入力してください",H223="1.月給",ROUND(I223/J223,0),H223="2.日給",ROUND(I223/J223,0)),"")</f>
        <v/>
      </c>
      <c r="L223" s="37" t="str" cm="1">
        <f t="array" ref="L223">IFERROR(_xlfn.IFS(E223="","",K223&lt;F223,"×（法定外・特例等対象外です）",K223&lt;G223,"〇",K223&gt;=G223,"ー"),"")</f>
        <v/>
      </c>
      <c r="M223" s="26" t="str" cm="1">
        <f t="array" ref="M223">IFERROR(_xlfn.IFS(COUNTBLANK(D223:K223)=8,"",D223="","←D列に従業員名を姓名（フルネーム）で入力してください。誤変換にお気を付け下さい。",E223="","←E列に都道府県を入力してください。",H223="","←H列に1.月給～3.時間給の選択肢を入力してください",I223="","←I列に金額を入力してください",H223=3,"",J223="","←J列に所定労働時間を入力してください"),"")</f>
        <v/>
      </c>
    </row>
    <row r="224" spans="2:13" ht="22" x14ac:dyDescent="0.55000000000000004">
      <c r="B224" s="39">
        <f t="shared" si="3"/>
        <v>216</v>
      </c>
      <c r="C224" s="45"/>
      <c r="D224" s="35"/>
      <c r="E224" s="46"/>
      <c r="F224" s="40" t="str" cm="1">
        <f t="array" ref="F224">IFERROR(_xlfn.IFS(AND($G$3=45566,E224="徳島"),VLOOKUP(E224,最低賃金!$A$2:$G$49,2,FALSE),OR($G$3&lt;&gt;45566,E224&lt;&gt;"徳島"),VLOOKUP(E224,最低賃金!$A$2:$G$49,4,FALSE)),"")</f>
        <v/>
      </c>
      <c r="G224" s="50" t="str">
        <f>IFERROR(VLOOKUP(E224,最低賃金!$A$3:$G$49,6,FALSE),"")</f>
        <v/>
      </c>
      <c r="H224" s="45"/>
      <c r="I224" s="36"/>
      <c r="J224" s="54"/>
      <c r="K224" s="51" t="str" cm="1">
        <f t="array" ref="K224">IFERROR(_xlfn.IFS(COUNTBLANK(H224:J224)=3,"",I224="","I列に金額を入力してください",H224="3.時間給",I224,J224="","J列に労働時間を入力してください",H224="1.月給",ROUND(I224/J224,0),H224="2.日給",ROUND(I224/J224,0)),"")</f>
        <v/>
      </c>
      <c r="L224" s="37" t="str" cm="1">
        <f t="array" ref="L224">IFERROR(_xlfn.IFS(E224="","",K224&lt;F224,"×（法定外・特例等対象外です）",K224&lt;G224,"〇",K224&gt;=G224,"ー"),"")</f>
        <v/>
      </c>
      <c r="M224" s="26" t="str" cm="1">
        <f t="array" ref="M224">IFERROR(_xlfn.IFS(COUNTBLANK(D224:K224)=8,"",D224="","←D列に従業員名を姓名（フルネーム）で入力してください。誤変換にお気を付け下さい。",E224="","←E列に都道府県を入力してください。",H224="","←H列に1.月給～3.時間給の選択肢を入力してください",I224="","←I列に金額を入力してください",H224=3,"",J224="","←J列に所定労働時間を入力してください"),"")</f>
        <v/>
      </c>
    </row>
    <row r="225" spans="2:13" ht="22" x14ac:dyDescent="0.55000000000000004">
      <c r="B225" s="39">
        <f t="shared" si="3"/>
        <v>217</v>
      </c>
      <c r="C225" s="45"/>
      <c r="D225" s="35"/>
      <c r="E225" s="46"/>
      <c r="F225" s="40" t="str" cm="1">
        <f t="array" ref="F225">IFERROR(_xlfn.IFS(AND($G$3=45566,E225="徳島"),VLOOKUP(E225,最低賃金!$A$2:$G$49,2,FALSE),OR($G$3&lt;&gt;45566,E225&lt;&gt;"徳島"),VLOOKUP(E225,最低賃金!$A$2:$G$49,4,FALSE)),"")</f>
        <v/>
      </c>
      <c r="G225" s="50" t="str">
        <f>IFERROR(VLOOKUP(E225,最低賃金!$A$3:$G$49,6,FALSE),"")</f>
        <v/>
      </c>
      <c r="H225" s="45"/>
      <c r="I225" s="36"/>
      <c r="J225" s="54"/>
      <c r="K225" s="51" t="str" cm="1">
        <f t="array" ref="K225">IFERROR(_xlfn.IFS(COUNTBLANK(H225:J225)=3,"",I225="","I列に金額を入力してください",H225="3.時間給",I225,J225="","J列に労働時間を入力してください",H225="1.月給",ROUND(I225/J225,0),H225="2.日給",ROUND(I225/J225,0)),"")</f>
        <v/>
      </c>
      <c r="L225" s="37" t="str" cm="1">
        <f t="array" ref="L225">IFERROR(_xlfn.IFS(E225="","",K225&lt;F225,"×（法定外・特例等対象外です）",K225&lt;G225,"〇",K225&gt;=G225,"ー"),"")</f>
        <v/>
      </c>
      <c r="M225" s="26" t="str" cm="1">
        <f t="array" ref="M225">IFERROR(_xlfn.IFS(COUNTBLANK(D225:K225)=8,"",D225="","←D列に従業員名を姓名（フルネーム）で入力してください。誤変換にお気を付け下さい。",E225="","←E列に都道府県を入力してください。",H225="","←H列に1.月給～3.時間給の選択肢を入力してください",I225="","←I列に金額を入力してください",H225=3,"",J225="","←J列に所定労働時間を入力してください"),"")</f>
        <v/>
      </c>
    </row>
    <row r="226" spans="2:13" ht="22" x14ac:dyDescent="0.55000000000000004">
      <c r="B226" s="39">
        <f t="shared" si="3"/>
        <v>218</v>
      </c>
      <c r="C226" s="45"/>
      <c r="D226" s="35"/>
      <c r="E226" s="46"/>
      <c r="F226" s="40" t="str" cm="1">
        <f t="array" ref="F226">IFERROR(_xlfn.IFS(AND($G$3=45566,E226="徳島"),VLOOKUP(E226,最低賃金!$A$2:$G$49,2,FALSE),OR($G$3&lt;&gt;45566,E226&lt;&gt;"徳島"),VLOOKUP(E226,最低賃金!$A$2:$G$49,4,FALSE)),"")</f>
        <v/>
      </c>
      <c r="G226" s="50" t="str">
        <f>IFERROR(VLOOKUP(E226,最低賃金!$A$3:$G$49,6,FALSE),"")</f>
        <v/>
      </c>
      <c r="H226" s="45"/>
      <c r="I226" s="36"/>
      <c r="J226" s="54"/>
      <c r="K226" s="51" t="str" cm="1">
        <f t="array" ref="K226">IFERROR(_xlfn.IFS(COUNTBLANK(H226:J226)=3,"",I226="","I列に金額を入力してください",H226="3.時間給",I226,J226="","J列に労働時間を入力してください",H226="1.月給",ROUND(I226/J226,0),H226="2.日給",ROUND(I226/J226,0)),"")</f>
        <v/>
      </c>
      <c r="L226" s="37" t="str" cm="1">
        <f t="array" ref="L226">IFERROR(_xlfn.IFS(E226="","",K226&lt;F226,"×（法定外・特例等対象外です）",K226&lt;G226,"〇",K226&gt;=G226,"ー"),"")</f>
        <v/>
      </c>
      <c r="M226" s="26" t="str" cm="1">
        <f t="array" ref="M226">IFERROR(_xlfn.IFS(COUNTBLANK(D226:K226)=8,"",D226="","←D列に従業員名を姓名（フルネーム）で入力してください。誤変換にお気を付け下さい。",E226="","←E列に都道府県を入力してください。",H226="","←H列に1.月給～3.時間給の選択肢を入力してください",I226="","←I列に金額を入力してください",H226=3,"",J226="","←J列に所定労働時間を入力してください"),"")</f>
        <v/>
      </c>
    </row>
    <row r="227" spans="2:13" ht="22" x14ac:dyDescent="0.55000000000000004">
      <c r="B227" s="39">
        <f t="shared" si="3"/>
        <v>219</v>
      </c>
      <c r="C227" s="45"/>
      <c r="D227" s="35"/>
      <c r="E227" s="46"/>
      <c r="F227" s="40" t="str" cm="1">
        <f t="array" ref="F227">IFERROR(_xlfn.IFS(AND($G$3=45566,E227="徳島"),VLOOKUP(E227,最低賃金!$A$2:$G$49,2,FALSE),OR($G$3&lt;&gt;45566,E227&lt;&gt;"徳島"),VLOOKUP(E227,最低賃金!$A$2:$G$49,4,FALSE)),"")</f>
        <v/>
      </c>
      <c r="G227" s="50" t="str">
        <f>IFERROR(VLOOKUP(E227,最低賃金!$A$3:$G$49,6,FALSE),"")</f>
        <v/>
      </c>
      <c r="H227" s="45"/>
      <c r="I227" s="36"/>
      <c r="J227" s="54"/>
      <c r="K227" s="51" t="str" cm="1">
        <f t="array" ref="K227">IFERROR(_xlfn.IFS(COUNTBLANK(H227:J227)=3,"",I227="","I列に金額を入力してください",H227="3.時間給",I227,J227="","J列に労働時間を入力してください",H227="1.月給",ROUND(I227/J227,0),H227="2.日給",ROUND(I227/J227,0)),"")</f>
        <v/>
      </c>
      <c r="L227" s="37" t="str" cm="1">
        <f t="array" ref="L227">IFERROR(_xlfn.IFS(E227="","",K227&lt;F227,"×（法定外・特例等対象外です）",K227&lt;G227,"〇",K227&gt;=G227,"ー"),"")</f>
        <v/>
      </c>
      <c r="M227" s="26" t="str" cm="1">
        <f t="array" ref="M227">IFERROR(_xlfn.IFS(COUNTBLANK(D227:K227)=8,"",D227="","←D列に従業員名を姓名（フルネーム）で入力してください。誤変換にお気を付け下さい。",E227="","←E列に都道府県を入力してください。",H227="","←H列に1.月給～3.時間給の選択肢を入力してください",I227="","←I列に金額を入力してください",H227=3,"",J227="","←J列に所定労働時間を入力してください"),"")</f>
        <v/>
      </c>
    </row>
    <row r="228" spans="2:13" ht="22" x14ac:dyDescent="0.55000000000000004">
      <c r="B228" s="39">
        <f t="shared" si="3"/>
        <v>220</v>
      </c>
      <c r="C228" s="45"/>
      <c r="D228" s="35"/>
      <c r="E228" s="46"/>
      <c r="F228" s="40" t="str" cm="1">
        <f t="array" ref="F228">IFERROR(_xlfn.IFS(AND($G$3=45566,E228="徳島"),VLOOKUP(E228,最低賃金!$A$2:$G$49,2,FALSE),OR($G$3&lt;&gt;45566,E228&lt;&gt;"徳島"),VLOOKUP(E228,最低賃金!$A$2:$G$49,4,FALSE)),"")</f>
        <v/>
      </c>
      <c r="G228" s="50" t="str">
        <f>IFERROR(VLOOKUP(E228,最低賃金!$A$3:$G$49,6,FALSE),"")</f>
        <v/>
      </c>
      <c r="H228" s="45"/>
      <c r="I228" s="36"/>
      <c r="J228" s="54"/>
      <c r="K228" s="51" t="str" cm="1">
        <f t="array" ref="K228">IFERROR(_xlfn.IFS(COUNTBLANK(H228:J228)=3,"",I228="","I列に金額を入力してください",H228="3.時間給",I228,J228="","J列に労働時間を入力してください",H228="1.月給",ROUND(I228/J228,0),H228="2.日給",ROUND(I228/J228,0)),"")</f>
        <v/>
      </c>
      <c r="L228" s="37" t="str" cm="1">
        <f t="array" ref="L228">IFERROR(_xlfn.IFS(E228="","",K228&lt;F228,"×（法定外・特例等対象外です）",K228&lt;G228,"〇",K228&gt;=G228,"ー"),"")</f>
        <v/>
      </c>
      <c r="M228" s="26" t="str" cm="1">
        <f t="array" ref="M228">IFERROR(_xlfn.IFS(COUNTBLANK(D228:K228)=8,"",D228="","←D列に従業員名を姓名（フルネーム）で入力してください。誤変換にお気を付け下さい。",E228="","←E列に都道府県を入力してください。",H228="","←H列に1.月給～3.時間給の選択肢を入力してください",I228="","←I列に金額を入力してください",H228=3,"",J228="","←J列に所定労働時間を入力してください"),"")</f>
        <v/>
      </c>
    </row>
    <row r="229" spans="2:13" ht="22" x14ac:dyDescent="0.55000000000000004">
      <c r="B229" s="39">
        <f t="shared" si="3"/>
        <v>221</v>
      </c>
      <c r="C229" s="45"/>
      <c r="D229" s="35"/>
      <c r="E229" s="46"/>
      <c r="F229" s="40" t="str" cm="1">
        <f t="array" ref="F229">IFERROR(_xlfn.IFS(AND($G$3=45566,E229="徳島"),VLOOKUP(E229,最低賃金!$A$2:$G$49,2,FALSE),OR($G$3&lt;&gt;45566,E229&lt;&gt;"徳島"),VLOOKUP(E229,最低賃金!$A$2:$G$49,4,FALSE)),"")</f>
        <v/>
      </c>
      <c r="G229" s="50" t="str">
        <f>IFERROR(VLOOKUP(E229,最低賃金!$A$3:$G$49,6,FALSE),"")</f>
        <v/>
      </c>
      <c r="H229" s="45"/>
      <c r="I229" s="36"/>
      <c r="J229" s="54"/>
      <c r="K229" s="51" t="str" cm="1">
        <f t="array" ref="K229">IFERROR(_xlfn.IFS(COUNTBLANK(H229:J229)=3,"",I229="","I列に金額を入力してください",H229="3.時間給",I229,J229="","J列に労働時間を入力してください",H229="1.月給",ROUND(I229/J229,0),H229="2.日給",ROUND(I229/J229,0)),"")</f>
        <v/>
      </c>
      <c r="L229" s="37" t="str" cm="1">
        <f t="array" ref="L229">IFERROR(_xlfn.IFS(E229="","",K229&lt;F229,"×（法定外・特例等対象外です）",K229&lt;G229,"〇",K229&gt;=G229,"ー"),"")</f>
        <v/>
      </c>
      <c r="M229" s="26" t="str" cm="1">
        <f t="array" ref="M229">IFERROR(_xlfn.IFS(COUNTBLANK(D229:K229)=8,"",D229="","←D列に従業員名を姓名（フルネーム）で入力してください。誤変換にお気を付け下さい。",E229="","←E列に都道府県を入力してください。",H229="","←H列に1.月給～3.時間給の選択肢を入力してください",I229="","←I列に金額を入力してください",H229=3,"",J229="","←J列に所定労働時間を入力してください"),"")</f>
        <v/>
      </c>
    </row>
    <row r="230" spans="2:13" ht="22" x14ac:dyDescent="0.55000000000000004">
      <c r="B230" s="39">
        <f t="shared" si="3"/>
        <v>222</v>
      </c>
      <c r="C230" s="45"/>
      <c r="D230" s="35"/>
      <c r="E230" s="46"/>
      <c r="F230" s="40" t="str" cm="1">
        <f t="array" ref="F230">IFERROR(_xlfn.IFS(AND($G$3=45566,E230="徳島"),VLOOKUP(E230,最低賃金!$A$2:$G$49,2,FALSE),OR($G$3&lt;&gt;45566,E230&lt;&gt;"徳島"),VLOOKUP(E230,最低賃金!$A$2:$G$49,4,FALSE)),"")</f>
        <v/>
      </c>
      <c r="G230" s="50" t="str">
        <f>IFERROR(VLOOKUP(E230,最低賃金!$A$3:$G$49,6,FALSE),"")</f>
        <v/>
      </c>
      <c r="H230" s="45"/>
      <c r="I230" s="36"/>
      <c r="J230" s="54"/>
      <c r="K230" s="51" t="str" cm="1">
        <f t="array" ref="K230">IFERROR(_xlfn.IFS(COUNTBLANK(H230:J230)=3,"",I230="","I列に金額を入力してください",H230="3.時間給",I230,J230="","J列に労働時間を入力してください",H230="1.月給",ROUND(I230/J230,0),H230="2.日給",ROUND(I230/J230,0)),"")</f>
        <v/>
      </c>
      <c r="L230" s="37" t="str" cm="1">
        <f t="array" ref="L230">IFERROR(_xlfn.IFS(E230="","",K230&lt;F230,"×（法定外・特例等対象外です）",K230&lt;G230,"〇",K230&gt;=G230,"ー"),"")</f>
        <v/>
      </c>
      <c r="M230" s="26" t="str" cm="1">
        <f t="array" ref="M230">IFERROR(_xlfn.IFS(COUNTBLANK(D230:K230)=8,"",D230="","←D列に従業員名を姓名（フルネーム）で入力してください。誤変換にお気を付け下さい。",E230="","←E列に都道府県を入力してください。",H230="","←H列に1.月給～3.時間給の選択肢を入力してください",I230="","←I列に金額を入力してください",H230=3,"",J230="","←J列に所定労働時間を入力してください"),"")</f>
        <v/>
      </c>
    </row>
    <row r="231" spans="2:13" ht="22" x14ac:dyDescent="0.55000000000000004">
      <c r="B231" s="39">
        <f t="shared" si="3"/>
        <v>223</v>
      </c>
      <c r="C231" s="45"/>
      <c r="D231" s="35"/>
      <c r="E231" s="46"/>
      <c r="F231" s="40" t="str" cm="1">
        <f t="array" ref="F231">IFERROR(_xlfn.IFS(AND($G$3=45566,E231="徳島"),VLOOKUP(E231,最低賃金!$A$2:$G$49,2,FALSE),OR($G$3&lt;&gt;45566,E231&lt;&gt;"徳島"),VLOOKUP(E231,最低賃金!$A$2:$G$49,4,FALSE)),"")</f>
        <v/>
      </c>
      <c r="G231" s="50" t="str">
        <f>IFERROR(VLOOKUP(E231,最低賃金!$A$3:$G$49,6,FALSE),"")</f>
        <v/>
      </c>
      <c r="H231" s="45"/>
      <c r="I231" s="36"/>
      <c r="J231" s="54"/>
      <c r="K231" s="51" t="str" cm="1">
        <f t="array" ref="K231">IFERROR(_xlfn.IFS(COUNTBLANK(H231:J231)=3,"",I231="","I列に金額を入力してください",H231="3.時間給",I231,J231="","J列に労働時間を入力してください",H231="1.月給",ROUND(I231/J231,0),H231="2.日給",ROUND(I231/J231,0)),"")</f>
        <v/>
      </c>
      <c r="L231" s="37" t="str" cm="1">
        <f t="array" ref="L231">IFERROR(_xlfn.IFS(E231="","",K231&lt;F231,"×（法定外・特例等対象外です）",K231&lt;G231,"〇",K231&gt;=G231,"ー"),"")</f>
        <v/>
      </c>
      <c r="M231" s="26" t="str" cm="1">
        <f t="array" ref="M231">IFERROR(_xlfn.IFS(COUNTBLANK(D231:K231)=8,"",D231="","←D列に従業員名を姓名（フルネーム）で入力してください。誤変換にお気を付け下さい。",E231="","←E列に都道府県を入力してください。",H231="","←H列に1.月給～3.時間給の選択肢を入力してください",I231="","←I列に金額を入力してください",H231=3,"",J231="","←J列に所定労働時間を入力してください"),"")</f>
        <v/>
      </c>
    </row>
    <row r="232" spans="2:13" ht="22" x14ac:dyDescent="0.55000000000000004">
      <c r="B232" s="39">
        <f t="shared" si="3"/>
        <v>224</v>
      </c>
      <c r="C232" s="45"/>
      <c r="D232" s="35"/>
      <c r="E232" s="46"/>
      <c r="F232" s="40" t="str" cm="1">
        <f t="array" ref="F232">IFERROR(_xlfn.IFS(AND($G$3=45566,E232="徳島"),VLOOKUP(E232,最低賃金!$A$2:$G$49,2,FALSE),OR($G$3&lt;&gt;45566,E232&lt;&gt;"徳島"),VLOOKUP(E232,最低賃金!$A$2:$G$49,4,FALSE)),"")</f>
        <v/>
      </c>
      <c r="G232" s="50" t="str">
        <f>IFERROR(VLOOKUP(E232,最低賃金!$A$3:$G$49,6,FALSE),"")</f>
        <v/>
      </c>
      <c r="H232" s="45"/>
      <c r="I232" s="36"/>
      <c r="J232" s="54"/>
      <c r="K232" s="51" t="str" cm="1">
        <f t="array" ref="K232">IFERROR(_xlfn.IFS(COUNTBLANK(H232:J232)=3,"",I232="","I列に金額を入力してください",H232="3.時間給",I232,J232="","J列に労働時間を入力してください",H232="1.月給",ROUND(I232/J232,0),H232="2.日給",ROUND(I232/J232,0)),"")</f>
        <v/>
      </c>
      <c r="L232" s="37" t="str" cm="1">
        <f t="array" ref="L232">IFERROR(_xlfn.IFS(E232="","",K232&lt;F232,"×（法定外・特例等対象外です）",K232&lt;G232,"〇",K232&gt;=G232,"ー"),"")</f>
        <v/>
      </c>
      <c r="M232" s="26" t="str" cm="1">
        <f t="array" ref="M232">IFERROR(_xlfn.IFS(COUNTBLANK(D232:K232)=8,"",D232="","←D列に従業員名を姓名（フルネーム）で入力してください。誤変換にお気を付け下さい。",E232="","←E列に都道府県を入力してください。",H232="","←H列に1.月給～3.時間給の選択肢を入力してください",I232="","←I列に金額を入力してください",H232=3,"",J232="","←J列に所定労働時間を入力してください"),"")</f>
        <v/>
      </c>
    </row>
    <row r="233" spans="2:13" ht="22" x14ac:dyDescent="0.55000000000000004">
      <c r="B233" s="39">
        <f t="shared" si="3"/>
        <v>225</v>
      </c>
      <c r="C233" s="45"/>
      <c r="D233" s="35"/>
      <c r="E233" s="46"/>
      <c r="F233" s="40" t="str" cm="1">
        <f t="array" ref="F233">IFERROR(_xlfn.IFS(AND($G$3=45566,E233="徳島"),VLOOKUP(E233,最低賃金!$A$2:$G$49,2,FALSE),OR($G$3&lt;&gt;45566,E233&lt;&gt;"徳島"),VLOOKUP(E233,最低賃金!$A$2:$G$49,4,FALSE)),"")</f>
        <v/>
      </c>
      <c r="G233" s="50" t="str">
        <f>IFERROR(VLOOKUP(E233,最低賃金!$A$3:$G$49,6,FALSE),"")</f>
        <v/>
      </c>
      <c r="H233" s="45"/>
      <c r="I233" s="36"/>
      <c r="J233" s="54"/>
      <c r="K233" s="51" t="str" cm="1">
        <f t="array" ref="K233">IFERROR(_xlfn.IFS(COUNTBLANK(H233:J233)=3,"",I233="","I列に金額を入力してください",H233="3.時間給",I233,J233="","J列に労働時間を入力してください",H233="1.月給",ROUND(I233/J233,0),H233="2.日給",ROUND(I233/J233,0)),"")</f>
        <v/>
      </c>
      <c r="L233" s="37" t="str" cm="1">
        <f t="array" ref="L233">IFERROR(_xlfn.IFS(E233="","",K233&lt;F233,"×（法定外・特例等対象外です）",K233&lt;G233,"〇",K233&gt;=G233,"ー"),"")</f>
        <v/>
      </c>
      <c r="M233" s="26" t="str" cm="1">
        <f t="array" ref="M233">IFERROR(_xlfn.IFS(COUNTBLANK(D233:K233)=8,"",D233="","←D列に従業員名を姓名（フルネーム）で入力してください。誤変換にお気を付け下さい。",E233="","←E列に都道府県を入力してください。",H233="","←H列に1.月給～3.時間給の選択肢を入力してください",I233="","←I列に金額を入力してください",H233=3,"",J233="","←J列に所定労働時間を入力してください"),"")</f>
        <v/>
      </c>
    </row>
    <row r="234" spans="2:13" ht="22" x14ac:dyDescent="0.55000000000000004">
      <c r="B234" s="39">
        <f t="shared" si="3"/>
        <v>226</v>
      </c>
      <c r="C234" s="45"/>
      <c r="D234" s="35"/>
      <c r="E234" s="46"/>
      <c r="F234" s="40" t="str" cm="1">
        <f t="array" ref="F234">IFERROR(_xlfn.IFS(AND($G$3=45566,E234="徳島"),VLOOKUP(E234,最低賃金!$A$2:$G$49,2,FALSE),OR($G$3&lt;&gt;45566,E234&lt;&gt;"徳島"),VLOOKUP(E234,最低賃金!$A$2:$G$49,4,FALSE)),"")</f>
        <v/>
      </c>
      <c r="G234" s="50" t="str">
        <f>IFERROR(VLOOKUP(E234,最低賃金!$A$3:$G$49,6,FALSE),"")</f>
        <v/>
      </c>
      <c r="H234" s="45"/>
      <c r="I234" s="36"/>
      <c r="J234" s="54"/>
      <c r="K234" s="51" t="str" cm="1">
        <f t="array" ref="K234">IFERROR(_xlfn.IFS(COUNTBLANK(H234:J234)=3,"",I234="","I列に金額を入力してください",H234="3.時間給",I234,J234="","J列に労働時間を入力してください",H234="1.月給",ROUND(I234/J234,0),H234="2.日給",ROUND(I234/J234,0)),"")</f>
        <v/>
      </c>
      <c r="L234" s="37" t="str" cm="1">
        <f t="array" ref="L234">IFERROR(_xlfn.IFS(E234="","",K234&lt;F234,"×（法定外・特例等対象外です）",K234&lt;G234,"〇",K234&gt;=G234,"ー"),"")</f>
        <v/>
      </c>
      <c r="M234" s="26" t="str" cm="1">
        <f t="array" ref="M234">IFERROR(_xlfn.IFS(COUNTBLANK(D234:K234)=8,"",D234="","←D列に従業員名を姓名（フルネーム）で入力してください。誤変換にお気を付け下さい。",E234="","←E列に都道府県を入力してください。",H234="","←H列に1.月給～3.時間給の選択肢を入力してください",I234="","←I列に金額を入力してください",H234=3,"",J234="","←J列に所定労働時間を入力してください"),"")</f>
        <v/>
      </c>
    </row>
    <row r="235" spans="2:13" ht="22" x14ac:dyDescent="0.55000000000000004">
      <c r="B235" s="39">
        <f t="shared" si="3"/>
        <v>227</v>
      </c>
      <c r="C235" s="45"/>
      <c r="D235" s="35"/>
      <c r="E235" s="46"/>
      <c r="F235" s="40" t="str" cm="1">
        <f t="array" ref="F235">IFERROR(_xlfn.IFS(AND($G$3=45566,E235="徳島"),VLOOKUP(E235,最低賃金!$A$2:$G$49,2,FALSE),OR($G$3&lt;&gt;45566,E235&lt;&gt;"徳島"),VLOOKUP(E235,最低賃金!$A$2:$G$49,4,FALSE)),"")</f>
        <v/>
      </c>
      <c r="G235" s="50" t="str">
        <f>IFERROR(VLOOKUP(E235,最低賃金!$A$3:$G$49,6,FALSE),"")</f>
        <v/>
      </c>
      <c r="H235" s="45"/>
      <c r="I235" s="36"/>
      <c r="J235" s="54"/>
      <c r="K235" s="51" t="str" cm="1">
        <f t="array" ref="K235">IFERROR(_xlfn.IFS(COUNTBLANK(H235:J235)=3,"",I235="","I列に金額を入力してください",H235="3.時間給",I235,J235="","J列に労働時間を入力してください",H235="1.月給",ROUND(I235/J235,0),H235="2.日給",ROUND(I235/J235,0)),"")</f>
        <v/>
      </c>
      <c r="L235" s="37" t="str" cm="1">
        <f t="array" ref="L235">IFERROR(_xlfn.IFS(E235="","",K235&lt;F235,"×（法定外・特例等対象外です）",K235&lt;G235,"〇",K235&gt;=G235,"ー"),"")</f>
        <v/>
      </c>
      <c r="M235" s="26" t="str" cm="1">
        <f t="array" ref="M235">IFERROR(_xlfn.IFS(COUNTBLANK(D235:K235)=8,"",D235="","←D列に従業員名を姓名（フルネーム）で入力してください。誤変換にお気を付け下さい。",E235="","←E列に都道府県を入力してください。",H235="","←H列に1.月給～3.時間給の選択肢を入力してください",I235="","←I列に金額を入力してください",H235=3,"",J235="","←J列に所定労働時間を入力してください"),"")</f>
        <v/>
      </c>
    </row>
    <row r="236" spans="2:13" ht="22" x14ac:dyDescent="0.55000000000000004">
      <c r="B236" s="39">
        <f t="shared" si="3"/>
        <v>228</v>
      </c>
      <c r="C236" s="45"/>
      <c r="D236" s="35"/>
      <c r="E236" s="46"/>
      <c r="F236" s="40" t="str" cm="1">
        <f t="array" ref="F236">IFERROR(_xlfn.IFS(AND($G$3=45566,E236="徳島"),VLOOKUP(E236,最低賃金!$A$2:$G$49,2,FALSE),OR($G$3&lt;&gt;45566,E236&lt;&gt;"徳島"),VLOOKUP(E236,最低賃金!$A$2:$G$49,4,FALSE)),"")</f>
        <v/>
      </c>
      <c r="G236" s="50" t="str">
        <f>IFERROR(VLOOKUP(E236,最低賃金!$A$3:$G$49,6,FALSE),"")</f>
        <v/>
      </c>
      <c r="H236" s="45"/>
      <c r="I236" s="36"/>
      <c r="J236" s="54"/>
      <c r="K236" s="51" t="str" cm="1">
        <f t="array" ref="K236">IFERROR(_xlfn.IFS(COUNTBLANK(H236:J236)=3,"",I236="","I列に金額を入力してください",H236="3.時間給",I236,J236="","J列に労働時間を入力してください",H236="1.月給",ROUND(I236/J236,0),H236="2.日給",ROUND(I236/J236,0)),"")</f>
        <v/>
      </c>
      <c r="L236" s="37" t="str" cm="1">
        <f t="array" ref="L236">IFERROR(_xlfn.IFS(E236="","",K236&lt;F236,"×（法定外・特例等対象外です）",K236&lt;G236,"〇",K236&gt;=G236,"ー"),"")</f>
        <v/>
      </c>
      <c r="M236" s="26" t="str" cm="1">
        <f t="array" ref="M236">IFERROR(_xlfn.IFS(COUNTBLANK(D236:K236)=8,"",D236="","←D列に従業員名を姓名（フルネーム）で入力してください。誤変換にお気を付け下さい。",E236="","←E列に都道府県を入力してください。",H236="","←H列に1.月給～3.時間給の選択肢を入力してください",I236="","←I列に金額を入力してください",H236=3,"",J236="","←J列に所定労働時間を入力してください"),"")</f>
        <v/>
      </c>
    </row>
    <row r="237" spans="2:13" ht="22" x14ac:dyDescent="0.55000000000000004">
      <c r="B237" s="39">
        <f t="shared" si="3"/>
        <v>229</v>
      </c>
      <c r="C237" s="45"/>
      <c r="D237" s="35"/>
      <c r="E237" s="46"/>
      <c r="F237" s="40" t="str" cm="1">
        <f t="array" ref="F237">IFERROR(_xlfn.IFS(AND($G$3=45566,E237="徳島"),VLOOKUP(E237,最低賃金!$A$2:$G$49,2,FALSE),OR($G$3&lt;&gt;45566,E237&lt;&gt;"徳島"),VLOOKUP(E237,最低賃金!$A$2:$G$49,4,FALSE)),"")</f>
        <v/>
      </c>
      <c r="G237" s="50" t="str">
        <f>IFERROR(VLOOKUP(E237,最低賃金!$A$3:$G$49,6,FALSE),"")</f>
        <v/>
      </c>
      <c r="H237" s="45"/>
      <c r="I237" s="36"/>
      <c r="J237" s="54"/>
      <c r="K237" s="51" t="str" cm="1">
        <f t="array" ref="K237">IFERROR(_xlfn.IFS(COUNTBLANK(H237:J237)=3,"",I237="","I列に金額を入力してください",H237="3.時間給",I237,J237="","J列に労働時間を入力してください",H237="1.月給",ROUND(I237/J237,0),H237="2.日給",ROUND(I237/J237,0)),"")</f>
        <v/>
      </c>
      <c r="L237" s="37" t="str" cm="1">
        <f t="array" ref="L237">IFERROR(_xlfn.IFS(E237="","",K237&lt;F237,"×（法定外・特例等対象外です）",K237&lt;G237,"〇",K237&gt;=G237,"ー"),"")</f>
        <v/>
      </c>
      <c r="M237" s="26" t="str" cm="1">
        <f t="array" ref="M237">IFERROR(_xlfn.IFS(COUNTBLANK(D237:K237)=8,"",D237="","←D列に従業員名を姓名（フルネーム）で入力してください。誤変換にお気を付け下さい。",E237="","←E列に都道府県を入力してください。",H237="","←H列に1.月給～3.時間給の選択肢を入力してください",I237="","←I列に金額を入力してください",H237=3,"",J237="","←J列に所定労働時間を入力してください"),"")</f>
        <v/>
      </c>
    </row>
    <row r="238" spans="2:13" ht="22" x14ac:dyDescent="0.55000000000000004">
      <c r="B238" s="39">
        <f t="shared" si="3"/>
        <v>230</v>
      </c>
      <c r="C238" s="45"/>
      <c r="D238" s="35"/>
      <c r="E238" s="46"/>
      <c r="F238" s="40" t="str" cm="1">
        <f t="array" ref="F238">IFERROR(_xlfn.IFS(AND($G$3=45566,E238="徳島"),VLOOKUP(E238,最低賃金!$A$2:$G$49,2,FALSE),OR($G$3&lt;&gt;45566,E238&lt;&gt;"徳島"),VLOOKUP(E238,最低賃金!$A$2:$G$49,4,FALSE)),"")</f>
        <v/>
      </c>
      <c r="G238" s="50" t="str">
        <f>IFERROR(VLOOKUP(E238,最低賃金!$A$3:$G$49,6,FALSE),"")</f>
        <v/>
      </c>
      <c r="H238" s="45"/>
      <c r="I238" s="36"/>
      <c r="J238" s="54"/>
      <c r="K238" s="51" t="str" cm="1">
        <f t="array" ref="K238">IFERROR(_xlfn.IFS(COUNTBLANK(H238:J238)=3,"",I238="","I列に金額を入力してください",H238="3.時間給",I238,J238="","J列に労働時間を入力してください",H238="1.月給",ROUND(I238/J238,0),H238="2.日給",ROUND(I238/J238,0)),"")</f>
        <v/>
      </c>
      <c r="L238" s="37" t="str" cm="1">
        <f t="array" ref="L238">IFERROR(_xlfn.IFS(E238="","",K238&lt;F238,"×（法定外・特例等対象外です）",K238&lt;G238,"〇",K238&gt;=G238,"ー"),"")</f>
        <v/>
      </c>
      <c r="M238" s="26" t="str" cm="1">
        <f t="array" ref="M238">IFERROR(_xlfn.IFS(COUNTBLANK(D238:K238)=8,"",D238="","←D列に従業員名を姓名（フルネーム）で入力してください。誤変換にお気を付け下さい。",E238="","←E列に都道府県を入力してください。",H238="","←H列に1.月給～3.時間給の選択肢を入力してください",I238="","←I列に金額を入力してください",H238=3,"",J238="","←J列に所定労働時間を入力してください"),"")</f>
        <v/>
      </c>
    </row>
    <row r="239" spans="2:13" ht="22" x14ac:dyDescent="0.55000000000000004">
      <c r="B239" s="39">
        <f t="shared" si="3"/>
        <v>231</v>
      </c>
      <c r="C239" s="45"/>
      <c r="D239" s="35"/>
      <c r="E239" s="46"/>
      <c r="F239" s="40" t="str" cm="1">
        <f t="array" ref="F239">IFERROR(_xlfn.IFS(AND($G$3=45566,E239="徳島"),VLOOKUP(E239,最低賃金!$A$2:$G$49,2,FALSE),OR($G$3&lt;&gt;45566,E239&lt;&gt;"徳島"),VLOOKUP(E239,最低賃金!$A$2:$G$49,4,FALSE)),"")</f>
        <v/>
      </c>
      <c r="G239" s="50" t="str">
        <f>IFERROR(VLOOKUP(E239,最低賃金!$A$3:$G$49,6,FALSE),"")</f>
        <v/>
      </c>
      <c r="H239" s="45"/>
      <c r="I239" s="36"/>
      <c r="J239" s="54"/>
      <c r="K239" s="51" t="str" cm="1">
        <f t="array" ref="K239">IFERROR(_xlfn.IFS(COUNTBLANK(H239:J239)=3,"",I239="","I列に金額を入力してください",H239="3.時間給",I239,J239="","J列に労働時間を入力してください",H239="1.月給",ROUND(I239/J239,0),H239="2.日給",ROUND(I239/J239,0)),"")</f>
        <v/>
      </c>
      <c r="L239" s="37" t="str" cm="1">
        <f t="array" ref="L239">IFERROR(_xlfn.IFS(E239="","",K239&lt;F239,"×（法定外・特例等対象外です）",K239&lt;G239,"〇",K239&gt;=G239,"ー"),"")</f>
        <v/>
      </c>
      <c r="M239" s="26" t="str" cm="1">
        <f t="array" ref="M239">IFERROR(_xlfn.IFS(COUNTBLANK(D239:K239)=8,"",D239="","←D列に従業員名を姓名（フルネーム）で入力してください。誤変換にお気を付け下さい。",E239="","←E列に都道府県を入力してください。",H239="","←H列に1.月給～3.時間給の選択肢を入力してください",I239="","←I列に金額を入力してください",H239=3,"",J239="","←J列に所定労働時間を入力してください"),"")</f>
        <v/>
      </c>
    </row>
    <row r="240" spans="2:13" ht="22" x14ac:dyDescent="0.55000000000000004">
      <c r="B240" s="39">
        <f t="shared" si="3"/>
        <v>232</v>
      </c>
      <c r="C240" s="45"/>
      <c r="D240" s="35"/>
      <c r="E240" s="46"/>
      <c r="F240" s="40" t="str" cm="1">
        <f t="array" ref="F240">IFERROR(_xlfn.IFS(AND($G$3=45566,E240="徳島"),VLOOKUP(E240,最低賃金!$A$2:$G$49,2,FALSE),OR($G$3&lt;&gt;45566,E240&lt;&gt;"徳島"),VLOOKUP(E240,最低賃金!$A$2:$G$49,4,FALSE)),"")</f>
        <v/>
      </c>
      <c r="G240" s="50" t="str">
        <f>IFERROR(VLOOKUP(E240,最低賃金!$A$3:$G$49,6,FALSE),"")</f>
        <v/>
      </c>
      <c r="H240" s="45"/>
      <c r="I240" s="36"/>
      <c r="J240" s="54"/>
      <c r="K240" s="51" t="str" cm="1">
        <f t="array" ref="K240">IFERROR(_xlfn.IFS(COUNTBLANK(H240:J240)=3,"",I240="","I列に金額を入力してください",H240="3.時間給",I240,J240="","J列に労働時間を入力してください",H240="1.月給",ROUND(I240/J240,0),H240="2.日給",ROUND(I240/J240,0)),"")</f>
        <v/>
      </c>
      <c r="L240" s="37" t="str" cm="1">
        <f t="array" ref="L240">IFERROR(_xlfn.IFS(E240="","",K240&lt;F240,"×（法定外・特例等対象外です）",K240&lt;G240,"〇",K240&gt;=G240,"ー"),"")</f>
        <v/>
      </c>
      <c r="M240" s="26" t="str" cm="1">
        <f t="array" ref="M240">IFERROR(_xlfn.IFS(COUNTBLANK(D240:K240)=8,"",D240="","←D列に従業員名を姓名（フルネーム）で入力してください。誤変換にお気を付け下さい。",E240="","←E列に都道府県を入力してください。",H240="","←H列に1.月給～3.時間給の選択肢を入力してください",I240="","←I列に金額を入力してください",H240=3,"",J240="","←J列に所定労働時間を入力してください"),"")</f>
        <v/>
      </c>
    </row>
    <row r="241" spans="2:13" ht="22" x14ac:dyDescent="0.55000000000000004">
      <c r="B241" s="39">
        <f t="shared" si="3"/>
        <v>233</v>
      </c>
      <c r="C241" s="45"/>
      <c r="D241" s="35"/>
      <c r="E241" s="46"/>
      <c r="F241" s="40" t="str" cm="1">
        <f t="array" ref="F241">IFERROR(_xlfn.IFS(AND($G$3=45566,E241="徳島"),VLOOKUP(E241,最低賃金!$A$2:$G$49,2,FALSE),OR($G$3&lt;&gt;45566,E241&lt;&gt;"徳島"),VLOOKUP(E241,最低賃金!$A$2:$G$49,4,FALSE)),"")</f>
        <v/>
      </c>
      <c r="G241" s="50" t="str">
        <f>IFERROR(VLOOKUP(E241,最低賃金!$A$3:$G$49,6,FALSE),"")</f>
        <v/>
      </c>
      <c r="H241" s="45"/>
      <c r="I241" s="36"/>
      <c r="J241" s="54"/>
      <c r="K241" s="51" t="str" cm="1">
        <f t="array" ref="K241">IFERROR(_xlfn.IFS(COUNTBLANK(H241:J241)=3,"",I241="","I列に金額を入力してください",H241="3.時間給",I241,J241="","J列に労働時間を入力してください",H241="1.月給",ROUND(I241/J241,0),H241="2.日給",ROUND(I241/J241,0)),"")</f>
        <v/>
      </c>
      <c r="L241" s="37" t="str" cm="1">
        <f t="array" ref="L241">IFERROR(_xlfn.IFS(E241="","",K241&lt;F241,"×（法定外・特例等対象外です）",K241&lt;G241,"〇",K241&gt;=G241,"ー"),"")</f>
        <v/>
      </c>
      <c r="M241" s="26" t="str" cm="1">
        <f t="array" ref="M241">IFERROR(_xlfn.IFS(COUNTBLANK(D241:K241)=8,"",D241="","←D列に従業員名を姓名（フルネーム）で入力してください。誤変換にお気を付け下さい。",E241="","←E列に都道府県を入力してください。",H241="","←H列に1.月給～3.時間給の選択肢を入力してください",I241="","←I列に金額を入力してください",H241=3,"",J241="","←J列に所定労働時間を入力してください"),"")</f>
        <v/>
      </c>
    </row>
    <row r="242" spans="2:13" ht="22" x14ac:dyDescent="0.55000000000000004">
      <c r="B242" s="39">
        <f t="shared" si="3"/>
        <v>234</v>
      </c>
      <c r="C242" s="45"/>
      <c r="D242" s="35"/>
      <c r="E242" s="46"/>
      <c r="F242" s="40" t="str" cm="1">
        <f t="array" ref="F242">IFERROR(_xlfn.IFS(AND($G$3=45566,E242="徳島"),VLOOKUP(E242,最低賃金!$A$2:$G$49,2,FALSE),OR($G$3&lt;&gt;45566,E242&lt;&gt;"徳島"),VLOOKUP(E242,最低賃金!$A$2:$G$49,4,FALSE)),"")</f>
        <v/>
      </c>
      <c r="G242" s="50" t="str">
        <f>IFERROR(VLOOKUP(E242,最低賃金!$A$3:$G$49,6,FALSE),"")</f>
        <v/>
      </c>
      <c r="H242" s="45"/>
      <c r="I242" s="36"/>
      <c r="J242" s="54"/>
      <c r="K242" s="51" t="str" cm="1">
        <f t="array" ref="K242">IFERROR(_xlfn.IFS(COUNTBLANK(H242:J242)=3,"",I242="","I列に金額を入力してください",H242="3.時間給",I242,J242="","J列に労働時間を入力してください",H242="1.月給",ROUND(I242/J242,0),H242="2.日給",ROUND(I242/J242,0)),"")</f>
        <v/>
      </c>
      <c r="L242" s="37" t="str" cm="1">
        <f t="array" ref="L242">IFERROR(_xlfn.IFS(E242="","",K242&lt;F242,"×（法定外・特例等対象外です）",K242&lt;G242,"〇",K242&gt;=G242,"ー"),"")</f>
        <v/>
      </c>
      <c r="M242" s="26" t="str" cm="1">
        <f t="array" ref="M242">IFERROR(_xlfn.IFS(COUNTBLANK(D242:K242)=8,"",D242="","←D列に従業員名を姓名（フルネーム）で入力してください。誤変換にお気を付け下さい。",E242="","←E列に都道府県を入力してください。",H242="","←H列に1.月給～3.時間給の選択肢を入力してください",I242="","←I列に金額を入力してください",H242=3,"",J242="","←J列に所定労働時間を入力してください"),"")</f>
        <v/>
      </c>
    </row>
    <row r="243" spans="2:13" ht="22" x14ac:dyDescent="0.55000000000000004">
      <c r="B243" s="39">
        <f t="shared" si="3"/>
        <v>235</v>
      </c>
      <c r="C243" s="45"/>
      <c r="D243" s="35"/>
      <c r="E243" s="46"/>
      <c r="F243" s="40" t="str" cm="1">
        <f t="array" ref="F243">IFERROR(_xlfn.IFS(AND($G$3=45566,E243="徳島"),VLOOKUP(E243,最低賃金!$A$2:$G$49,2,FALSE),OR($G$3&lt;&gt;45566,E243&lt;&gt;"徳島"),VLOOKUP(E243,最低賃金!$A$2:$G$49,4,FALSE)),"")</f>
        <v/>
      </c>
      <c r="G243" s="50" t="str">
        <f>IFERROR(VLOOKUP(E243,最低賃金!$A$3:$G$49,6,FALSE),"")</f>
        <v/>
      </c>
      <c r="H243" s="45"/>
      <c r="I243" s="36"/>
      <c r="J243" s="54"/>
      <c r="K243" s="51" t="str" cm="1">
        <f t="array" ref="K243">IFERROR(_xlfn.IFS(COUNTBLANK(H243:J243)=3,"",I243="","I列に金額を入力してください",H243="3.時間給",I243,J243="","J列に労働時間を入力してください",H243="1.月給",ROUND(I243/J243,0),H243="2.日給",ROUND(I243/J243,0)),"")</f>
        <v/>
      </c>
      <c r="L243" s="37" t="str" cm="1">
        <f t="array" ref="L243">IFERROR(_xlfn.IFS(E243="","",K243&lt;F243,"×（法定外・特例等対象外です）",K243&lt;G243,"〇",K243&gt;=G243,"ー"),"")</f>
        <v/>
      </c>
      <c r="M243" s="26" t="str" cm="1">
        <f t="array" ref="M243">IFERROR(_xlfn.IFS(COUNTBLANK(D243:K243)=8,"",D243="","←D列に従業員名を姓名（フルネーム）で入力してください。誤変換にお気を付け下さい。",E243="","←E列に都道府県を入力してください。",H243="","←H列に1.月給～3.時間給の選択肢を入力してください",I243="","←I列に金額を入力してください",H243=3,"",J243="","←J列に所定労働時間を入力してください"),"")</f>
        <v/>
      </c>
    </row>
    <row r="244" spans="2:13" ht="22" x14ac:dyDescent="0.55000000000000004">
      <c r="B244" s="39">
        <f t="shared" si="3"/>
        <v>236</v>
      </c>
      <c r="C244" s="45"/>
      <c r="D244" s="35"/>
      <c r="E244" s="46"/>
      <c r="F244" s="40" t="str" cm="1">
        <f t="array" ref="F244">IFERROR(_xlfn.IFS(AND($G$3=45566,E244="徳島"),VLOOKUP(E244,最低賃金!$A$2:$G$49,2,FALSE),OR($G$3&lt;&gt;45566,E244&lt;&gt;"徳島"),VLOOKUP(E244,最低賃金!$A$2:$G$49,4,FALSE)),"")</f>
        <v/>
      </c>
      <c r="G244" s="50" t="str">
        <f>IFERROR(VLOOKUP(E244,最低賃金!$A$3:$G$49,6,FALSE),"")</f>
        <v/>
      </c>
      <c r="H244" s="45"/>
      <c r="I244" s="36"/>
      <c r="J244" s="54"/>
      <c r="K244" s="51" t="str" cm="1">
        <f t="array" ref="K244">IFERROR(_xlfn.IFS(COUNTBLANK(H244:J244)=3,"",I244="","I列に金額を入力してください",H244="3.時間給",I244,J244="","J列に労働時間を入力してください",H244="1.月給",ROUND(I244/J244,0),H244="2.日給",ROUND(I244/J244,0)),"")</f>
        <v/>
      </c>
      <c r="L244" s="37" t="str" cm="1">
        <f t="array" ref="L244">IFERROR(_xlfn.IFS(E244="","",K244&lt;F244,"×（法定外・特例等対象外です）",K244&lt;G244,"〇",K244&gt;=G244,"ー"),"")</f>
        <v/>
      </c>
      <c r="M244" s="26" t="str" cm="1">
        <f t="array" ref="M244">IFERROR(_xlfn.IFS(COUNTBLANK(D244:K244)=8,"",D244="","←D列に従業員名を姓名（フルネーム）で入力してください。誤変換にお気を付け下さい。",E244="","←E列に都道府県を入力してください。",H244="","←H列に1.月給～3.時間給の選択肢を入力してください",I244="","←I列に金額を入力してください",H244=3,"",J244="","←J列に所定労働時間を入力してください"),"")</f>
        <v/>
      </c>
    </row>
    <row r="245" spans="2:13" ht="22" x14ac:dyDescent="0.55000000000000004">
      <c r="B245" s="39">
        <f t="shared" si="3"/>
        <v>237</v>
      </c>
      <c r="C245" s="45"/>
      <c r="D245" s="35"/>
      <c r="E245" s="46"/>
      <c r="F245" s="40" t="str" cm="1">
        <f t="array" ref="F245">IFERROR(_xlfn.IFS(AND($G$3=45566,E245="徳島"),VLOOKUP(E245,最低賃金!$A$2:$G$49,2,FALSE),OR($G$3&lt;&gt;45566,E245&lt;&gt;"徳島"),VLOOKUP(E245,最低賃金!$A$2:$G$49,4,FALSE)),"")</f>
        <v/>
      </c>
      <c r="G245" s="50" t="str">
        <f>IFERROR(VLOOKUP(E245,最低賃金!$A$3:$G$49,6,FALSE),"")</f>
        <v/>
      </c>
      <c r="H245" s="45"/>
      <c r="I245" s="36"/>
      <c r="J245" s="54"/>
      <c r="K245" s="51" t="str" cm="1">
        <f t="array" ref="K245">IFERROR(_xlfn.IFS(COUNTBLANK(H245:J245)=3,"",I245="","I列に金額を入力してください",H245="3.時間給",I245,J245="","J列に労働時間を入力してください",H245="1.月給",ROUND(I245/J245,0),H245="2.日給",ROUND(I245/J245,0)),"")</f>
        <v/>
      </c>
      <c r="L245" s="37" t="str" cm="1">
        <f t="array" ref="L245">IFERROR(_xlfn.IFS(E245="","",K245&lt;F245,"×（法定外・特例等対象外です）",K245&lt;G245,"〇",K245&gt;=G245,"ー"),"")</f>
        <v/>
      </c>
      <c r="M245" s="26" t="str" cm="1">
        <f t="array" ref="M245">IFERROR(_xlfn.IFS(COUNTBLANK(D245:K245)=8,"",D245="","←D列に従業員名を姓名（フルネーム）で入力してください。誤変換にお気を付け下さい。",E245="","←E列に都道府県を入力してください。",H245="","←H列に1.月給～3.時間給の選択肢を入力してください",I245="","←I列に金額を入力してください",H245=3,"",J245="","←J列に所定労働時間を入力してください"),"")</f>
        <v/>
      </c>
    </row>
    <row r="246" spans="2:13" ht="22" x14ac:dyDescent="0.55000000000000004">
      <c r="B246" s="39">
        <f t="shared" si="3"/>
        <v>238</v>
      </c>
      <c r="C246" s="45"/>
      <c r="D246" s="35"/>
      <c r="E246" s="46"/>
      <c r="F246" s="40" t="str" cm="1">
        <f t="array" ref="F246">IFERROR(_xlfn.IFS(AND($G$3=45566,E246="徳島"),VLOOKUP(E246,最低賃金!$A$2:$G$49,2,FALSE),OR($G$3&lt;&gt;45566,E246&lt;&gt;"徳島"),VLOOKUP(E246,最低賃金!$A$2:$G$49,4,FALSE)),"")</f>
        <v/>
      </c>
      <c r="G246" s="50" t="str">
        <f>IFERROR(VLOOKUP(E246,最低賃金!$A$3:$G$49,6,FALSE),"")</f>
        <v/>
      </c>
      <c r="H246" s="45"/>
      <c r="I246" s="36"/>
      <c r="J246" s="54"/>
      <c r="K246" s="51" t="str" cm="1">
        <f t="array" ref="K246">IFERROR(_xlfn.IFS(COUNTBLANK(H246:J246)=3,"",I246="","I列に金額を入力してください",H246="3.時間給",I246,J246="","J列に労働時間を入力してください",H246="1.月給",ROUND(I246/J246,0),H246="2.日給",ROUND(I246/J246,0)),"")</f>
        <v/>
      </c>
      <c r="L246" s="37" t="str" cm="1">
        <f t="array" ref="L246">IFERROR(_xlfn.IFS(E246="","",K246&lt;F246,"×（法定外・特例等対象外です）",K246&lt;G246,"〇",K246&gt;=G246,"ー"),"")</f>
        <v/>
      </c>
      <c r="M246" s="26" t="str" cm="1">
        <f t="array" ref="M246">IFERROR(_xlfn.IFS(COUNTBLANK(D246:K246)=8,"",D246="","←D列に従業員名を姓名（フルネーム）で入力してください。誤変換にお気を付け下さい。",E246="","←E列に都道府県を入力してください。",H246="","←H列に1.月給～3.時間給の選択肢を入力してください",I246="","←I列に金額を入力してください",H246=3,"",J246="","←J列に所定労働時間を入力してください"),"")</f>
        <v/>
      </c>
    </row>
    <row r="247" spans="2:13" ht="22" x14ac:dyDescent="0.55000000000000004">
      <c r="B247" s="39">
        <f t="shared" si="3"/>
        <v>239</v>
      </c>
      <c r="C247" s="45"/>
      <c r="D247" s="35"/>
      <c r="E247" s="46"/>
      <c r="F247" s="40" t="str" cm="1">
        <f t="array" ref="F247">IFERROR(_xlfn.IFS(AND($G$3=45566,E247="徳島"),VLOOKUP(E247,最低賃金!$A$2:$G$49,2,FALSE),OR($G$3&lt;&gt;45566,E247&lt;&gt;"徳島"),VLOOKUP(E247,最低賃金!$A$2:$G$49,4,FALSE)),"")</f>
        <v/>
      </c>
      <c r="G247" s="50" t="str">
        <f>IFERROR(VLOOKUP(E247,最低賃金!$A$3:$G$49,6,FALSE),"")</f>
        <v/>
      </c>
      <c r="H247" s="45"/>
      <c r="I247" s="36"/>
      <c r="J247" s="54"/>
      <c r="K247" s="51" t="str" cm="1">
        <f t="array" ref="K247">IFERROR(_xlfn.IFS(COUNTBLANK(H247:J247)=3,"",I247="","I列に金額を入力してください",H247="3.時間給",I247,J247="","J列に労働時間を入力してください",H247="1.月給",ROUND(I247/J247,0),H247="2.日給",ROUND(I247/J247,0)),"")</f>
        <v/>
      </c>
      <c r="L247" s="37" t="str" cm="1">
        <f t="array" ref="L247">IFERROR(_xlfn.IFS(E247="","",K247&lt;F247,"×（法定外・特例等対象外です）",K247&lt;G247,"〇",K247&gt;=G247,"ー"),"")</f>
        <v/>
      </c>
      <c r="M247" s="26" t="str" cm="1">
        <f t="array" ref="M247">IFERROR(_xlfn.IFS(COUNTBLANK(D247:K247)=8,"",D247="","←D列に従業員名を姓名（フルネーム）で入力してください。誤変換にお気を付け下さい。",E247="","←E列に都道府県を入力してください。",H247="","←H列に1.月給～3.時間給の選択肢を入力してください",I247="","←I列に金額を入力してください",H247=3,"",J247="","←J列に所定労働時間を入力してください"),"")</f>
        <v/>
      </c>
    </row>
    <row r="248" spans="2:13" ht="22" x14ac:dyDescent="0.55000000000000004">
      <c r="B248" s="39">
        <f t="shared" si="3"/>
        <v>240</v>
      </c>
      <c r="C248" s="45"/>
      <c r="D248" s="35"/>
      <c r="E248" s="46"/>
      <c r="F248" s="40" t="str" cm="1">
        <f t="array" ref="F248">IFERROR(_xlfn.IFS(AND($G$3=45566,E248="徳島"),VLOOKUP(E248,最低賃金!$A$2:$G$49,2,FALSE),OR($G$3&lt;&gt;45566,E248&lt;&gt;"徳島"),VLOOKUP(E248,最低賃金!$A$2:$G$49,4,FALSE)),"")</f>
        <v/>
      </c>
      <c r="G248" s="50" t="str">
        <f>IFERROR(VLOOKUP(E248,最低賃金!$A$3:$G$49,6,FALSE),"")</f>
        <v/>
      </c>
      <c r="H248" s="45"/>
      <c r="I248" s="36"/>
      <c r="J248" s="54"/>
      <c r="K248" s="51" t="str" cm="1">
        <f t="array" ref="K248">IFERROR(_xlfn.IFS(COUNTBLANK(H248:J248)=3,"",I248="","I列に金額を入力してください",H248="3.時間給",I248,J248="","J列に労働時間を入力してください",H248="1.月給",ROUND(I248/J248,0),H248="2.日給",ROUND(I248/J248,0)),"")</f>
        <v/>
      </c>
      <c r="L248" s="37" t="str" cm="1">
        <f t="array" ref="L248">IFERROR(_xlfn.IFS(E248="","",K248&lt;F248,"×（法定外・特例等対象外です）",K248&lt;G248,"〇",K248&gt;=G248,"ー"),"")</f>
        <v/>
      </c>
      <c r="M248" s="26" t="str" cm="1">
        <f t="array" ref="M248">IFERROR(_xlfn.IFS(COUNTBLANK(D248:K248)=8,"",D248="","←D列に従業員名を姓名（フルネーム）で入力してください。誤変換にお気を付け下さい。",E248="","←E列に都道府県を入力してください。",H248="","←H列に1.月給～3.時間給の選択肢を入力してください",I248="","←I列に金額を入力してください",H248=3,"",J248="","←J列に所定労働時間を入力してください"),"")</f>
        <v/>
      </c>
    </row>
    <row r="249" spans="2:13" ht="22" x14ac:dyDescent="0.55000000000000004">
      <c r="B249" s="39">
        <f t="shared" si="3"/>
        <v>241</v>
      </c>
      <c r="C249" s="45"/>
      <c r="D249" s="35"/>
      <c r="E249" s="46"/>
      <c r="F249" s="40" t="str" cm="1">
        <f t="array" ref="F249">IFERROR(_xlfn.IFS(AND($G$3=45566,E249="徳島"),VLOOKUP(E249,最低賃金!$A$2:$G$49,2,FALSE),OR($G$3&lt;&gt;45566,E249&lt;&gt;"徳島"),VLOOKUP(E249,最低賃金!$A$2:$G$49,4,FALSE)),"")</f>
        <v/>
      </c>
      <c r="G249" s="50" t="str">
        <f>IFERROR(VLOOKUP(E249,最低賃金!$A$3:$G$49,6,FALSE),"")</f>
        <v/>
      </c>
      <c r="H249" s="45"/>
      <c r="I249" s="36"/>
      <c r="J249" s="54"/>
      <c r="K249" s="51" t="str" cm="1">
        <f t="array" ref="K249">IFERROR(_xlfn.IFS(COUNTBLANK(H249:J249)=3,"",I249="","I列に金額を入力してください",H249="3.時間給",I249,J249="","J列に労働時間を入力してください",H249="1.月給",ROUND(I249/J249,0),H249="2.日給",ROUND(I249/J249,0)),"")</f>
        <v/>
      </c>
      <c r="L249" s="37" t="str" cm="1">
        <f t="array" ref="L249">IFERROR(_xlfn.IFS(E249="","",K249&lt;F249,"×（法定外・特例等対象外です）",K249&lt;G249,"〇",K249&gt;=G249,"ー"),"")</f>
        <v/>
      </c>
      <c r="M249" s="26" t="str" cm="1">
        <f t="array" ref="M249">IFERROR(_xlfn.IFS(COUNTBLANK(D249:K249)=8,"",D249="","←D列に従業員名を姓名（フルネーム）で入力してください。誤変換にお気を付け下さい。",E249="","←E列に都道府県を入力してください。",H249="","←H列に1.月給～3.時間給の選択肢を入力してください",I249="","←I列に金額を入力してください",H249=3,"",J249="","←J列に所定労働時間を入力してください"),"")</f>
        <v/>
      </c>
    </row>
    <row r="250" spans="2:13" ht="22" x14ac:dyDescent="0.55000000000000004">
      <c r="B250" s="39">
        <f t="shared" si="3"/>
        <v>242</v>
      </c>
      <c r="C250" s="45"/>
      <c r="D250" s="35"/>
      <c r="E250" s="46"/>
      <c r="F250" s="40" t="str" cm="1">
        <f t="array" ref="F250">IFERROR(_xlfn.IFS(AND($G$3=45566,E250="徳島"),VLOOKUP(E250,最低賃金!$A$2:$G$49,2,FALSE),OR($G$3&lt;&gt;45566,E250&lt;&gt;"徳島"),VLOOKUP(E250,最低賃金!$A$2:$G$49,4,FALSE)),"")</f>
        <v/>
      </c>
      <c r="G250" s="50" t="str">
        <f>IFERROR(VLOOKUP(E250,最低賃金!$A$3:$G$49,6,FALSE),"")</f>
        <v/>
      </c>
      <c r="H250" s="45"/>
      <c r="I250" s="36"/>
      <c r="J250" s="54"/>
      <c r="K250" s="51" t="str" cm="1">
        <f t="array" ref="K250">IFERROR(_xlfn.IFS(COUNTBLANK(H250:J250)=3,"",I250="","I列に金額を入力してください",H250="3.時間給",I250,J250="","J列に労働時間を入力してください",H250="1.月給",ROUND(I250/J250,0),H250="2.日給",ROUND(I250/J250,0)),"")</f>
        <v/>
      </c>
      <c r="L250" s="37" t="str" cm="1">
        <f t="array" ref="L250">IFERROR(_xlfn.IFS(E250="","",K250&lt;F250,"×（法定外・特例等対象外です）",K250&lt;G250,"〇",K250&gt;=G250,"ー"),"")</f>
        <v/>
      </c>
      <c r="M250" s="26" t="str" cm="1">
        <f t="array" ref="M250">IFERROR(_xlfn.IFS(COUNTBLANK(D250:K250)=8,"",D250="","←D列に従業員名を姓名（フルネーム）で入力してください。誤変換にお気を付け下さい。",E250="","←E列に都道府県を入力してください。",H250="","←H列に1.月給～3.時間給の選択肢を入力してください",I250="","←I列に金額を入力してください",H250=3,"",J250="","←J列に所定労働時間を入力してください"),"")</f>
        <v/>
      </c>
    </row>
    <row r="251" spans="2:13" ht="22" x14ac:dyDescent="0.55000000000000004">
      <c r="B251" s="39">
        <f t="shared" si="3"/>
        <v>243</v>
      </c>
      <c r="C251" s="45"/>
      <c r="D251" s="35"/>
      <c r="E251" s="46"/>
      <c r="F251" s="40" t="str" cm="1">
        <f t="array" ref="F251">IFERROR(_xlfn.IFS(AND($G$3=45566,E251="徳島"),VLOOKUP(E251,最低賃金!$A$2:$G$49,2,FALSE),OR($G$3&lt;&gt;45566,E251&lt;&gt;"徳島"),VLOOKUP(E251,最低賃金!$A$2:$G$49,4,FALSE)),"")</f>
        <v/>
      </c>
      <c r="G251" s="50" t="str">
        <f>IFERROR(VLOOKUP(E251,最低賃金!$A$3:$G$49,6,FALSE),"")</f>
        <v/>
      </c>
      <c r="H251" s="45"/>
      <c r="I251" s="36"/>
      <c r="J251" s="54"/>
      <c r="K251" s="51" t="str" cm="1">
        <f t="array" ref="K251">IFERROR(_xlfn.IFS(COUNTBLANK(H251:J251)=3,"",I251="","I列に金額を入力してください",H251="3.時間給",I251,J251="","J列に労働時間を入力してください",H251="1.月給",ROUND(I251/J251,0),H251="2.日給",ROUND(I251/J251,0)),"")</f>
        <v/>
      </c>
      <c r="L251" s="37" t="str" cm="1">
        <f t="array" ref="L251">IFERROR(_xlfn.IFS(E251="","",K251&lt;F251,"×（法定外・特例等対象外です）",K251&lt;G251,"〇",K251&gt;=G251,"ー"),"")</f>
        <v/>
      </c>
      <c r="M251" s="26" t="str" cm="1">
        <f t="array" ref="M251">IFERROR(_xlfn.IFS(COUNTBLANK(D251:K251)=8,"",D251="","←D列に従業員名を姓名（フルネーム）で入力してください。誤変換にお気を付け下さい。",E251="","←E列に都道府県を入力してください。",H251="","←H列に1.月給～3.時間給の選択肢を入力してください",I251="","←I列に金額を入力してください",H251=3,"",J251="","←J列に所定労働時間を入力してください"),"")</f>
        <v/>
      </c>
    </row>
    <row r="252" spans="2:13" ht="22" x14ac:dyDescent="0.55000000000000004">
      <c r="B252" s="39">
        <f t="shared" si="3"/>
        <v>244</v>
      </c>
      <c r="C252" s="45"/>
      <c r="D252" s="35"/>
      <c r="E252" s="46"/>
      <c r="F252" s="40" t="str" cm="1">
        <f t="array" ref="F252">IFERROR(_xlfn.IFS(AND($G$3=45566,E252="徳島"),VLOOKUP(E252,最低賃金!$A$2:$G$49,2,FALSE),OR($G$3&lt;&gt;45566,E252&lt;&gt;"徳島"),VLOOKUP(E252,最低賃金!$A$2:$G$49,4,FALSE)),"")</f>
        <v/>
      </c>
      <c r="G252" s="50" t="str">
        <f>IFERROR(VLOOKUP(E252,最低賃金!$A$3:$G$49,6,FALSE),"")</f>
        <v/>
      </c>
      <c r="H252" s="45"/>
      <c r="I252" s="36"/>
      <c r="J252" s="54"/>
      <c r="K252" s="51" t="str" cm="1">
        <f t="array" ref="K252">IFERROR(_xlfn.IFS(COUNTBLANK(H252:J252)=3,"",I252="","I列に金額を入力してください",H252="3.時間給",I252,J252="","J列に労働時間を入力してください",H252="1.月給",ROUND(I252/J252,0),H252="2.日給",ROUND(I252/J252,0)),"")</f>
        <v/>
      </c>
      <c r="L252" s="37" t="str" cm="1">
        <f t="array" ref="L252">IFERROR(_xlfn.IFS(E252="","",K252&lt;F252,"×（法定外・特例等対象外です）",K252&lt;G252,"〇",K252&gt;=G252,"ー"),"")</f>
        <v/>
      </c>
      <c r="M252" s="26" t="str" cm="1">
        <f t="array" ref="M252">IFERROR(_xlfn.IFS(COUNTBLANK(D252:K252)=8,"",D252="","←D列に従業員名を姓名（フルネーム）で入力してください。誤変換にお気を付け下さい。",E252="","←E列に都道府県を入力してください。",H252="","←H列に1.月給～3.時間給の選択肢を入力してください",I252="","←I列に金額を入力してください",H252=3,"",J252="","←J列に所定労働時間を入力してください"),"")</f>
        <v/>
      </c>
    </row>
    <row r="253" spans="2:13" ht="22" x14ac:dyDescent="0.55000000000000004">
      <c r="B253" s="39">
        <f t="shared" si="3"/>
        <v>245</v>
      </c>
      <c r="C253" s="45"/>
      <c r="D253" s="35"/>
      <c r="E253" s="46"/>
      <c r="F253" s="40" t="str" cm="1">
        <f t="array" ref="F253">IFERROR(_xlfn.IFS(AND($G$3=45566,E253="徳島"),VLOOKUP(E253,最低賃金!$A$2:$G$49,2,FALSE),OR($G$3&lt;&gt;45566,E253&lt;&gt;"徳島"),VLOOKUP(E253,最低賃金!$A$2:$G$49,4,FALSE)),"")</f>
        <v/>
      </c>
      <c r="G253" s="50" t="str">
        <f>IFERROR(VLOOKUP(E253,最低賃金!$A$3:$G$49,6,FALSE),"")</f>
        <v/>
      </c>
      <c r="H253" s="45"/>
      <c r="I253" s="36"/>
      <c r="J253" s="54"/>
      <c r="K253" s="51" t="str" cm="1">
        <f t="array" ref="K253">IFERROR(_xlfn.IFS(COUNTBLANK(H253:J253)=3,"",I253="","I列に金額を入力してください",H253="3.時間給",I253,J253="","J列に労働時間を入力してください",H253="1.月給",ROUND(I253/J253,0),H253="2.日給",ROUND(I253/J253,0)),"")</f>
        <v/>
      </c>
      <c r="L253" s="37" t="str" cm="1">
        <f t="array" ref="L253">IFERROR(_xlfn.IFS(E253="","",K253&lt;F253,"×（法定外・特例等対象外です）",K253&lt;G253,"〇",K253&gt;=G253,"ー"),"")</f>
        <v/>
      </c>
      <c r="M253" s="26" t="str" cm="1">
        <f t="array" ref="M253">IFERROR(_xlfn.IFS(COUNTBLANK(D253:K253)=8,"",D253="","←D列に従業員名を姓名（フルネーム）で入力してください。誤変換にお気を付け下さい。",E253="","←E列に都道府県を入力してください。",H253="","←H列に1.月給～3.時間給の選択肢を入力してください",I253="","←I列に金額を入力してください",H253=3,"",J253="","←J列に所定労働時間を入力してください"),"")</f>
        <v/>
      </c>
    </row>
    <row r="254" spans="2:13" ht="22" x14ac:dyDescent="0.55000000000000004">
      <c r="B254" s="39">
        <f t="shared" si="3"/>
        <v>246</v>
      </c>
      <c r="C254" s="45"/>
      <c r="D254" s="35"/>
      <c r="E254" s="46"/>
      <c r="F254" s="40" t="str" cm="1">
        <f t="array" ref="F254">IFERROR(_xlfn.IFS(AND($G$3=45566,E254="徳島"),VLOOKUP(E254,最低賃金!$A$2:$G$49,2,FALSE),OR($G$3&lt;&gt;45566,E254&lt;&gt;"徳島"),VLOOKUP(E254,最低賃金!$A$2:$G$49,4,FALSE)),"")</f>
        <v/>
      </c>
      <c r="G254" s="50" t="str">
        <f>IFERROR(VLOOKUP(E254,最低賃金!$A$3:$G$49,6,FALSE),"")</f>
        <v/>
      </c>
      <c r="H254" s="45"/>
      <c r="I254" s="36"/>
      <c r="J254" s="54"/>
      <c r="K254" s="51" t="str" cm="1">
        <f t="array" ref="K254">IFERROR(_xlfn.IFS(COUNTBLANK(H254:J254)=3,"",I254="","I列に金額を入力してください",H254="3.時間給",I254,J254="","J列に労働時間を入力してください",H254="1.月給",ROUND(I254/J254,0),H254="2.日給",ROUND(I254/J254,0)),"")</f>
        <v/>
      </c>
      <c r="L254" s="37" t="str" cm="1">
        <f t="array" ref="L254">IFERROR(_xlfn.IFS(E254="","",K254&lt;F254,"×（法定外・特例等対象外です）",K254&lt;G254,"〇",K254&gt;=G254,"ー"),"")</f>
        <v/>
      </c>
      <c r="M254" s="26" t="str" cm="1">
        <f t="array" ref="M254">IFERROR(_xlfn.IFS(COUNTBLANK(D254:K254)=8,"",D254="","←D列に従業員名を姓名（フルネーム）で入力してください。誤変換にお気を付け下さい。",E254="","←E列に都道府県を入力してください。",H254="","←H列に1.月給～3.時間給の選択肢を入力してください",I254="","←I列に金額を入力してください",H254=3,"",J254="","←J列に所定労働時間を入力してください"),"")</f>
        <v/>
      </c>
    </row>
    <row r="255" spans="2:13" ht="22" x14ac:dyDescent="0.55000000000000004">
      <c r="B255" s="39">
        <f t="shared" si="3"/>
        <v>247</v>
      </c>
      <c r="C255" s="45"/>
      <c r="D255" s="35"/>
      <c r="E255" s="46"/>
      <c r="F255" s="40" t="str" cm="1">
        <f t="array" ref="F255">IFERROR(_xlfn.IFS(AND($G$3=45566,E255="徳島"),VLOOKUP(E255,最低賃金!$A$2:$G$49,2,FALSE),OR($G$3&lt;&gt;45566,E255&lt;&gt;"徳島"),VLOOKUP(E255,最低賃金!$A$2:$G$49,4,FALSE)),"")</f>
        <v/>
      </c>
      <c r="G255" s="50" t="str">
        <f>IFERROR(VLOOKUP(E255,最低賃金!$A$3:$G$49,6,FALSE),"")</f>
        <v/>
      </c>
      <c r="H255" s="45"/>
      <c r="I255" s="36"/>
      <c r="J255" s="54"/>
      <c r="K255" s="51" t="str" cm="1">
        <f t="array" ref="K255">IFERROR(_xlfn.IFS(COUNTBLANK(H255:J255)=3,"",I255="","I列に金額を入力してください",H255="3.時間給",I255,J255="","J列に労働時間を入力してください",H255="1.月給",ROUND(I255/J255,0),H255="2.日給",ROUND(I255/J255,0)),"")</f>
        <v/>
      </c>
      <c r="L255" s="37" t="str" cm="1">
        <f t="array" ref="L255">IFERROR(_xlfn.IFS(E255="","",K255&lt;F255,"×（法定外・特例等対象外です）",K255&lt;G255,"〇",K255&gt;=G255,"ー"),"")</f>
        <v/>
      </c>
      <c r="M255" s="26" t="str" cm="1">
        <f t="array" ref="M255">IFERROR(_xlfn.IFS(COUNTBLANK(D255:K255)=8,"",D255="","←D列に従業員名を姓名（フルネーム）で入力してください。誤変換にお気を付け下さい。",E255="","←E列に都道府県を入力してください。",H255="","←H列に1.月給～3.時間給の選択肢を入力してください",I255="","←I列に金額を入力してください",H255=3,"",J255="","←J列に所定労働時間を入力してください"),"")</f>
        <v/>
      </c>
    </row>
    <row r="256" spans="2:13" ht="22" x14ac:dyDescent="0.55000000000000004">
      <c r="B256" s="39">
        <f t="shared" si="3"/>
        <v>248</v>
      </c>
      <c r="C256" s="45"/>
      <c r="D256" s="35"/>
      <c r="E256" s="46"/>
      <c r="F256" s="40" t="str" cm="1">
        <f t="array" ref="F256">IFERROR(_xlfn.IFS(AND($G$3=45566,E256="徳島"),VLOOKUP(E256,最低賃金!$A$2:$G$49,2,FALSE),OR($G$3&lt;&gt;45566,E256&lt;&gt;"徳島"),VLOOKUP(E256,最低賃金!$A$2:$G$49,4,FALSE)),"")</f>
        <v/>
      </c>
      <c r="G256" s="50" t="str">
        <f>IFERROR(VLOOKUP(E256,最低賃金!$A$3:$G$49,6,FALSE),"")</f>
        <v/>
      </c>
      <c r="H256" s="45"/>
      <c r="I256" s="36"/>
      <c r="J256" s="54"/>
      <c r="K256" s="51" t="str" cm="1">
        <f t="array" ref="K256">IFERROR(_xlfn.IFS(COUNTBLANK(H256:J256)=3,"",I256="","I列に金額を入力してください",H256="3.時間給",I256,J256="","J列に労働時間を入力してください",H256="1.月給",ROUND(I256/J256,0),H256="2.日給",ROUND(I256/J256,0)),"")</f>
        <v/>
      </c>
      <c r="L256" s="37" t="str" cm="1">
        <f t="array" ref="L256">IFERROR(_xlfn.IFS(E256="","",K256&lt;F256,"×（法定外・特例等対象外です）",K256&lt;G256,"〇",K256&gt;=G256,"ー"),"")</f>
        <v/>
      </c>
      <c r="M256" s="26" t="str" cm="1">
        <f t="array" ref="M256">IFERROR(_xlfn.IFS(COUNTBLANK(D256:K256)=8,"",D256="","←D列に従業員名を姓名（フルネーム）で入力してください。誤変換にお気を付け下さい。",E256="","←E列に都道府県を入力してください。",H256="","←H列に1.月給～3.時間給の選択肢を入力してください",I256="","←I列に金額を入力してください",H256=3,"",J256="","←J列に所定労働時間を入力してください"),"")</f>
        <v/>
      </c>
    </row>
    <row r="257" spans="2:13" ht="22" x14ac:dyDescent="0.55000000000000004">
      <c r="B257" s="39">
        <f t="shared" si="3"/>
        <v>249</v>
      </c>
      <c r="C257" s="45"/>
      <c r="D257" s="35"/>
      <c r="E257" s="46"/>
      <c r="F257" s="40" t="str" cm="1">
        <f t="array" ref="F257">IFERROR(_xlfn.IFS(AND($G$3=45566,E257="徳島"),VLOOKUP(E257,最低賃金!$A$2:$G$49,2,FALSE),OR($G$3&lt;&gt;45566,E257&lt;&gt;"徳島"),VLOOKUP(E257,最低賃金!$A$2:$G$49,4,FALSE)),"")</f>
        <v/>
      </c>
      <c r="G257" s="50" t="str">
        <f>IFERROR(VLOOKUP(E257,最低賃金!$A$3:$G$49,6,FALSE),"")</f>
        <v/>
      </c>
      <c r="H257" s="45"/>
      <c r="I257" s="36"/>
      <c r="J257" s="54"/>
      <c r="K257" s="51" t="str" cm="1">
        <f t="array" ref="K257">IFERROR(_xlfn.IFS(COUNTBLANK(H257:J257)=3,"",I257="","I列に金額を入力してください",H257="3.時間給",I257,J257="","J列に労働時間を入力してください",H257="1.月給",ROUND(I257/J257,0),H257="2.日給",ROUND(I257/J257,0)),"")</f>
        <v/>
      </c>
      <c r="L257" s="37" t="str" cm="1">
        <f t="array" ref="L257">IFERROR(_xlfn.IFS(E257="","",K257&lt;F257,"×（法定外・特例等対象外です）",K257&lt;G257,"〇",K257&gt;=G257,"ー"),"")</f>
        <v/>
      </c>
      <c r="M257" s="26" t="str" cm="1">
        <f t="array" ref="M257">IFERROR(_xlfn.IFS(COUNTBLANK(D257:K257)=8,"",D257="","←D列に従業員名を姓名（フルネーム）で入力してください。誤変換にお気を付け下さい。",E257="","←E列に都道府県を入力してください。",H257="","←H列に1.月給～3.時間給の選択肢を入力してください",I257="","←I列に金額を入力してください",H257=3,"",J257="","←J列に所定労働時間を入力してください"),"")</f>
        <v/>
      </c>
    </row>
    <row r="258" spans="2:13" ht="22" x14ac:dyDescent="0.55000000000000004">
      <c r="B258" s="39">
        <f t="shared" si="3"/>
        <v>250</v>
      </c>
      <c r="C258" s="45"/>
      <c r="D258" s="35"/>
      <c r="E258" s="46"/>
      <c r="F258" s="40" t="str" cm="1">
        <f t="array" ref="F258">IFERROR(_xlfn.IFS(AND($G$3=45566,E258="徳島"),VLOOKUP(E258,最低賃金!$A$2:$G$49,2,FALSE),OR($G$3&lt;&gt;45566,E258&lt;&gt;"徳島"),VLOOKUP(E258,最低賃金!$A$2:$G$49,4,FALSE)),"")</f>
        <v/>
      </c>
      <c r="G258" s="50" t="str">
        <f>IFERROR(VLOOKUP(E258,最低賃金!$A$3:$G$49,6,FALSE),"")</f>
        <v/>
      </c>
      <c r="H258" s="45"/>
      <c r="I258" s="36"/>
      <c r="J258" s="54"/>
      <c r="K258" s="51" t="str" cm="1">
        <f t="array" ref="K258">IFERROR(_xlfn.IFS(COUNTBLANK(H258:J258)=3,"",I258="","I列に金額を入力してください",H258="3.時間給",I258,J258="","J列に労働時間を入力してください",H258="1.月給",ROUND(I258/J258,0),H258="2.日給",ROUND(I258/J258,0)),"")</f>
        <v/>
      </c>
      <c r="L258" s="37" t="str" cm="1">
        <f t="array" ref="L258">IFERROR(_xlfn.IFS(E258="","",K258&lt;F258,"×（法定外・特例等対象外です）",K258&lt;G258,"〇",K258&gt;=G258,"ー"),"")</f>
        <v/>
      </c>
      <c r="M258" s="26" t="str" cm="1">
        <f t="array" ref="M258">IFERROR(_xlfn.IFS(COUNTBLANK(D258:K258)=8,"",D258="","←D列に従業員名を姓名（フルネーム）で入力してください。誤変換にお気を付け下さい。",E258="","←E列に都道府県を入力してください。",H258="","←H列に1.月給～3.時間給の選択肢を入力してください",I258="","←I列に金額を入力してください",H258=3,"",J258="","←J列に所定労働時間を入力してください"),"")</f>
        <v/>
      </c>
    </row>
    <row r="259" spans="2:13" ht="22" x14ac:dyDescent="0.55000000000000004">
      <c r="B259" s="39">
        <f t="shared" si="3"/>
        <v>251</v>
      </c>
      <c r="C259" s="45"/>
      <c r="D259" s="35"/>
      <c r="E259" s="46"/>
      <c r="F259" s="40" t="str" cm="1">
        <f t="array" ref="F259">IFERROR(_xlfn.IFS(AND($G$3=45566,E259="徳島"),VLOOKUP(E259,最低賃金!$A$2:$G$49,2,FALSE),OR($G$3&lt;&gt;45566,E259&lt;&gt;"徳島"),VLOOKUP(E259,最低賃金!$A$2:$G$49,4,FALSE)),"")</f>
        <v/>
      </c>
      <c r="G259" s="50" t="str">
        <f>IFERROR(VLOOKUP(E259,最低賃金!$A$3:$G$49,6,FALSE),"")</f>
        <v/>
      </c>
      <c r="H259" s="45"/>
      <c r="I259" s="36"/>
      <c r="J259" s="54"/>
      <c r="K259" s="51" t="str" cm="1">
        <f t="array" ref="K259">IFERROR(_xlfn.IFS(COUNTBLANK(H259:J259)=3,"",I259="","I列に金額を入力してください",H259="3.時間給",I259,J259="","J列に労働時間を入力してください",H259="1.月給",ROUND(I259/J259,0),H259="2.日給",ROUND(I259/J259,0)),"")</f>
        <v/>
      </c>
      <c r="L259" s="37" t="str" cm="1">
        <f t="array" ref="L259">IFERROR(_xlfn.IFS(E259="","",K259&lt;F259,"×（法定外・特例等対象外です）",K259&lt;G259,"〇",K259&gt;=G259,"ー"),"")</f>
        <v/>
      </c>
      <c r="M259" s="26" t="str" cm="1">
        <f t="array" ref="M259">IFERROR(_xlfn.IFS(COUNTBLANK(D259:K259)=8,"",D259="","←D列に従業員名を姓名（フルネーム）で入力してください。誤変換にお気を付け下さい。",E259="","←E列に都道府県を入力してください。",H259="","←H列に1.月給～3.時間給の選択肢を入力してください",I259="","←I列に金額を入力してください",H259=3,"",J259="","←J列に所定労働時間を入力してください"),"")</f>
        <v/>
      </c>
    </row>
    <row r="260" spans="2:13" ht="22" x14ac:dyDescent="0.55000000000000004">
      <c r="B260" s="39">
        <f t="shared" si="3"/>
        <v>252</v>
      </c>
      <c r="C260" s="45"/>
      <c r="D260" s="35"/>
      <c r="E260" s="46"/>
      <c r="F260" s="40" t="str" cm="1">
        <f t="array" ref="F260">IFERROR(_xlfn.IFS(AND($G$3=45566,E260="徳島"),VLOOKUP(E260,最低賃金!$A$2:$G$49,2,FALSE),OR($G$3&lt;&gt;45566,E260&lt;&gt;"徳島"),VLOOKUP(E260,最低賃金!$A$2:$G$49,4,FALSE)),"")</f>
        <v/>
      </c>
      <c r="G260" s="50" t="str">
        <f>IFERROR(VLOOKUP(E260,最低賃金!$A$3:$G$49,6,FALSE),"")</f>
        <v/>
      </c>
      <c r="H260" s="45"/>
      <c r="I260" s="36"/>
      <c r="J260" s="54"/>
      <c r="K260" s="51" t="str" cm="1">
        <f t="array" ref="K260">IFERROR(_xlfn.IFS(COUNTBLANK(H260:J260)=3,"",I260="","I列に金額を入力してください",H260="3.時間給",I260,J260="","J列に労働時間を入力してください",H260="1.月給",ROUND(I260/J260,0),H260="2.日給",ROUND(I260/J260,0)),"")</f>
        <v/>
      </c>
      <c r="L260" s="37" t="str" cm="1">
        <f t="array" ref="L260">IFERROR(_xlfn.IFS(E260="","",K260&lt;F260,"×（法定外・特例等対象外です）",K260&lt;G260,"〇",K260&gt;=G260,"ー"),"")</f>
        <v/>
      </c>
      <c r="M260" s="26" t="str" cm="1">
        <f t="array" ref="M260">IFERROR(_xlfn.IFS(COUNTBLANK(D260:K260)=8,"",D260="","←D列に従業員名を姓名（フルネーム）で入力してください。誤変換にお気を付け下さい。",E260="","←E列に都道府県を入力してください。",H260="","←H列に1.月給～3.時間給の選択肢を入力してください",I260="","←I列に金額を入力してください",H260=3,"",J260="","←J列に所定労働時間を入力してください"),"")</f>
        <v/>
      </c>
    </row>
    <row r="261" spans="2:13" ht="22" x14ac:dyDescent="0.55000000000000004">
      <c r="B261" s="39">
        <f t="shared" si="3"/>
        <v>253</v>
      </c>
      <c r="C261" s="45"/>
      <c r="D261" s="35"/>
      <c r="E261" s="46"/>
      <c r="F261" s="40" t="str" cm="1">
        <f t="array" ref="F261">IFERROR(_xlfn.IFS(AND($G$3=45566,E261="徳島"),VLOOKUP(E261,最低賃金!$A$2:$G$49,2,FALSE),OR($G$3&lt;&gt;45566,E261&lt;&gt;"徳島"),VLOOKUP(E261,最低賃金!$A$2:$G$49,4,FALSE)),"")</f>
        <v/>
      </c>
      <c r="G261" s="50" t="str">
        <f>IFERROR(VLOOKUP(E261,最低賃金!$A$3:$G$49,6,FALSE),"")</f>
        <v/>
      </c>
      <c r="H261" s="45"/>
      <c r="I261" s="36"/>
      <c r="J261" s="54"/>
      <c r="K261" s="51" t="str" cm="1">
        <f t="array" ref="K261">IFERROR(_xlfn.IFS(COUNTBLANK(H261:J261)=3,"",I261="","I列に金額を入力してください",H261="3.時間給",I261,J261="","J列に労働時間を入力してください",H261="1.月給",ROUND(I261/J261,0),H261="2.日給",ROUND(I261/J261,0)),"")</f>
        <v/>
      </c>
      <c r="L261" s="37" t="str" cm="1">
        <f t="array" ref="L261">IFERROR(_xlfn.IFS(E261="","",K261&lt;F261,"×（法定外・特例等対象外です）",K261&lt;G261,"〇",K261&gt;=G261,"ー"),"")</f>
        <v/>
      </c>
      <c r="M261" s="26" t="str" cm="1">
        <f t="array" ref="M261">IFERROR(_xlfn.IFS(COUNTBLANK(D261:K261)=8,"",D261="","←D列に従業員名を姓名（フルネーム）で入力してください。誤変換にお気を付け下さい。",E261="","←E列に都道府県を入力してください。",H261="","←H列に1.月給～3.時間給の選択肢を入力してください",I261="","←I列に金額を入力してください",H261=3,"",J261="","←J列に所定労働時間を入力してください"),"")</f>
        <v/>
      </c>
    </row>
    <row r="262" spans="2:13" ht="22" x14ac:dyDescent="0.55000000000000004">
      <c r="B262" s="39">
        <f t="shared" si="3"/>
        <v>254</v>
      </c>
      <c r="C262" s="45"/>
      <c r="D262" s="35"/>
      <c r="E262" s="46"/>
      <c r="F262" s="40" t="str" cm="1">
        <f t="array" ref="F262">IFERROR(_xlfn.IFS(AND($G$3=45566,E262="徳島"),VLOOKUP(E262,最低賃金!$A$2:$G$49,2,FALSE),OR($G$3&lt;&gt;45566,E262&lt;&gt;"徳島"),VLOOKUP(E262,最低賃金!$A$2:$G$49,4,FALSE)),"")</f>
        <v/>
      </c>
      <c r="G262" s="50" t="str">
        <f>IFERROR(VLOOKUP(E262,最低賃金!$A$3:$G$49,6,FALSE),"")</f>
        <v/>
      </c>
      <c r="H262" s="45"/>
      <c r="I262" s="36"/>
      <c r="J262" s="54"/>
      <c r="K262" s="51" t="str" cm="1">
        <f t="array" ref="K262">IFERROR(_xlfn.IFS(COUNTBLANK(H262:J262)=3,"",I262="","I列に金額を入力してください",H262="3.時間給",I262,J262="","J列に労働時間を入力してください",H262="1.月給",ROUND(I262/J262,0),H262="2.日給",ROUND(I262/J262,0)),"")</f>
        <v/>
      </c>
      <c r="L262" s="37" t="str" cm="1">
        <f t="array" ref="L262">IFERROR(_xlfn.IFS(E262="","",K262&lt;F262,"×（法定外・特例等対象外です）",K262&lt;G262,"〇",K262&gt;=G262,"ー"),"")</f>
        <v/>
      </c>
      <c r="M262" s="26" t="str" cm="1">
        <f t="array" ref="M262">IFERROR(_xlfn.IFS(COUNTBLANK(D262:K262)=8,"",D262="","←D列に従業員名を姓名（フルネーム）で入力してください。誤変換にお気を付け下さい。",E262="","←E列に都道府県を入力してください。",H262="","←H列に1.月給～3.時間給の選択肢を入力してください",I262="","←I列に金額を入力してください",H262=3,"",J262="","←J列に所定労働時間を入力してください"),"")</f>
        <v/>
      </c>
    </row>
    <row r="263" spans="2:13" ht="22" x14ac:dyDescent="0.55000000000000004">
      <c r="B263" s="39">
        <f t="shared" si="3"/>
        <v>255</v>
      </c>
      <c r="C263" s="45"/>
      <c r="D263" s="35"/>
      <c r="E263" s="46"/>
      <c r="F263" s="40" t="str" cm="1">
        <f t="array" ref="F263">IFERROR(_xlfn.IFS(AND($G$3=45566,E263="徳島"),VLOOKUP(E263,最低賃金!$A$2:$G$49,2,FALSE),OR($G$3&lt;&gt;45566,E263&lt;&gt;"徳島"),VLOOKUP(E263,最低賃金!$A$2:$G$49,4,FALSE)),"")</f>
        <v/>
      </c>
      <c r="G263" s="50" t="str">
        <f>IFERROR(VLOOKUP(E263,最低賃金!$A$3:$G$49,6,FALSE),"")</f>
        <v/>
      </c>
      <c r="H263" s="45"/>
      <c r="I263" s="36"/>
      <c r="J263" s="54"/>
      <c r="K263" s="51" t="str" cm="1">
        <f t="array" ref="K263">IFERROR(_xlfn.IFS(COUNTBLANK(H263:J263)=3,"",I263="","I列に金額を入力してください",H263="3.時間給",I263,J263="","J列に労働時間を入力してください",H263="1.月給",ROUND(I263/J263,0),H263="2.日給",ROUND(I263/J263,0)),"")</f>
        <v/>
      </c>
      <c r="L263" s="37" t="str" cm="1">
        <f t="array" ref="L263">IFERROR(_xlfn.IFS(E263="","",K263&lt;F263,"×（法定外・特例等対象外です）",K263&lt;G263,"〇",K263&gt;=G263,"ー"),"")</f>
        <v/>
      </c>
      <c r="M263" s="26" t="str" cm="1">
        <f t="array" ref="M263">IFERROR(_xlfn.IFS(COUNTBLANK(D263:K263)=8,"",D263="","←D列に従業員名を姓名（フルネーム）で入力してください。誤変換にお気を付け下さい。",E263="","←E列に都道府県を入力してください。",H263="","←H列に1.月給～3.時間給の選択肢を入力してください",I263="","←I列に金額を入力してください",H263=3,"",J263="","←J列に所定労働時間を入力してください"),"")</f>
        <v/>
      </c>
    </row>
    <row r="264" spans="2:13" ht="22" x14ac:dyDescent="0.55000000000000004">
      <c r="B264" s="39">
        <f t="shared" si="3"/>
        <v>256</v>
      </c>
      <c r="C264" s="45"/>
      <c r="D264" s="35"/>
      <c r="E264" s="46"/>
      <c r="F264" s="40" t="str" cm="1">
        <f t="array" ref="F264">IFERROR(_xlfn.IFS(AND($G$3=45566,E264="徳島"),VLOOKUP(E264,最低賃金!$A$2:$G$49,2,FALSE),OR($G$3&lt;&gt;45566,E264&lt;&gt;"徳島"),VLOOKUP(E264,最低賃金!$A$2:$G$49,4,FALSE)),"")</f>
        <v/>
      </c>
      <c r="G264" s="50" t="str">
        <f>IFERROR(VLOOKUP(E264,最低賃金!$A$3:$G$49,6,FALSE),"")</f>
        <v/>
      </c>
      <c r="H264" s="45"/>
      <c r="I264" s="36"/>
      <c r="J264" s="54"/>
      <c r="K264" s="51" t="str" cm="1">
        <f t="array" ref="K264">IFERROR(_xlfn.IFS(COUNTBLANK(H264:J264)=3,"",I264="","I列に金額を入力してください",H264="3.時間給",I264,J264="","J列に労働時間を入力してください",H264="1.月給",ROUND(I264/J264,0),H264="2.日給",ROUND(I264/J264,0)),"")</f>
        <v/>
      </c>
      <c r="L264" s="37" t="str" cm="1">
        <f t="array" ref="L264">IFERROR(_xlfn.IFS(E264="","",K264&lt;F264,"×（法定外・特例等対象外です）",K264&lt;G264,"〇",K264&gt;=G264,"ー"),"")</f>
        <v/>
      </c>
      <c r="M264" s="26" t="str" cm="1">
        <f t="array" ref="M264">IFERROR(_xlfn.IFS(COUNTBLANK(D264:K264)=8,"",D264="","←D列に従業員名を姓名（フルネーム）で入力してください。誤変換にお気を付け下さい。",E264="","←E列に都道府県を入力してください。",H264="","←H列に1.月給～3.時間給の選択肢を入力してください",I264="","←I列に金額を入力してください",H264=3,"",J264="","←J列に所定労働時間を入力してください"),"")</f>
        <v/>
      </c>
    </row>
    <row r="265" spans="2:13" ht="22" x14ac:dyDescent="0.55000000000000004">
      <c r="B265" s="39">
        <f t="shared" si="3"/>
        <v>257</v>
      </c>
      <c r="C265" s="45"/>
      <c r="D265" s="35"/>
      <c r="E265" s="46"/>
      <c r="F265" s="40" t="str" cm="1">
        <f t="array" ref="F265">IFERROR(_xlfn.IFS(AND($G$3=45566,E265="徳島"),VLOOKUP(E265,最低賃金!$A$2:$G$49,2,FALSE),OR($G$3&lt;&gt;45566,E265&lt;&gt;"徳島"),VLOOKUP(E265,最低賃金!$A$2:$G$49,4,FALSE)),"")</f>
        <v/>
      </c>
      <c r="G265" s="50" t="str">
        <f>IFERROR(VLOOKUP(E265,最低賃金!$A$3:$G$49,6,FALSE),"")</f>
        <v/>
      </c>
      <c r="H265" s="45"/>
      <c r="I265" s="36"/>
      <c r="J265" s="54"/>
      <c r="K265" s="51" t="str" cm="1">
        <f t="array" ref="K265">IFERROR(_xlfn.IFS(COUNTBLANK(H265:J265)=3,"",I265="","I列に金額を入力してください",H265="3.時間給",I265,J265="","J列に労働時間を入力してください",H265="1.月給",ROUND(I265/J265,0),H265="2.日給",ROUND(I265/J265,0)),"")</f>
        <v/>
      </c>
      <c r="L265" s="37" t="str" cm="1">
        <f t="array" ref="L265">IFERROR(_xlfn.IFS(E265="","",K265&lt;F265,"×（法定外・特例等対象外です）",K265&lt;G265,"〇",K265&gt;=G265,"ー"),"")</f>
        <v/>
      </c>
      <c r="M265" s="26" t="str" cm="1">
        <f t="array" ref="M265">IFERROR(_xlfn.IFS(COUNTBLANK(D265:K265)=8,"",D265="","←D列に従業員名を姓名（フルネーム）で入力してください。誤変換にお気を付け下さい。",E265="","←E列に都道府県を入力してください。",H265="","←H列に1.月給～3.時間給の選択肢を入力してください",I265="","←I列に金額を入力してください",H265=3,"",J265="","←J列に所定労働時間を入力してください"),"")</f>
        <v/>
      </c>
    </row>
    <row r="266" spans="2:13" ht="22" x14ac:dyDescent="0.55000000000000004">
      <c r="B266" s="39">
        <f t="shared" ref="B266:B329" si="4">ROW()-8</f>
        <v>258</v>
      </c>
      <c r="C266" s="45"/>
      <c r="D266" s="35"/>
      <c r="E266" s="46"/>
      <c r="F266" s="40" t="str" cm="1">
        <f t="array" ref="F266">IFERROR(_xlfn.IFS(AND($G$3=45566,E266="徳島"),VLOOKUP(E266,最低賃金!$A$2:$G$49,2,FALSE),OR($G$3&lt;&gt;45566,E266&lt;&gt;"徳島"),VLOOKUP(E266,最低賃金!$A$2:$G$49,4,FALSE)),"")</f>
        <v/>
      </c>
      <c r="G266" s="50" t="str">
        <f>IFERROR(VLOOKUP(E266,最低賃金!$A$3:$G$49,6,FALSE),"")</f>
        <v/>
      </c>
      <c r="H266" s="45"/>
      <c r="I266" s="36"/>
      <c r="J266" s="54"/>
      <c r="K266" s="51" t="str" cm="1">
        <f t="array" ref="K266">IFERROR(_xlfn.IFS(COUNTBLANK(H266:J266)=3,"",I266="","I列に金額を入力してください",H266="3.時間給",I266,J266="","J列に労働時間を入力してください",H266="1.月給",ROUND(I266/J266,0),H266="2.日給",ROUND(I266/J266,0)),"")</f>
        <v/>
      </c>
      <c r="L266" s="37" t="str" cm="1">
        <f t="array" ref="L266">IFERROR(_xlfn.IFS(E266="","",K266&lt;F266,"×（法定外・特例等対象外です）",K266&lt;G266,"〇",K266&gt;=G266,"ー"),"")</f>
        <v/>
      </c>
      <c r="M266" s="26" t="str" cm="1">
        <f t="array" ref="M266">IFERROR(_xlfn.IFS(COUNTBLANK(D266:K266)=8,"",D266="","←D列に従業員名を姓名（フルネーム）で入力してください。誤変換にお気を付け下さい。",E266="","←E列に都道府県を入力してください。",H266="","←H列に1.月給～3.時間給の選択肢を入力してください",I266="","←I列に金額を入力してください",H266=3,"",J266="","←J列に所定労働時間を入力してください"),"")</f>
        <v/>
      </c>
    </row>
    <row r="267" spans="2:13" ht="22" x14ac:dyDescent="0.55000000000000004">
      <c r="B267" s="39">
        <f t="shared" si="4"/>
        <v>259</v>
      </c>
      <c r="C267" s="45"/>
      <c r="D267" s="35"/>
      <c r="E267" s="46"/>
      <c r="F267" s="40" t="str" cm="1">
        <f t="array" ref="F267">IFERROR(_xlfn.IFS(AND($G$3=45566,E267="徳島"),VLOOKUP(E267,最低賃金!$A$2:$G$49,2,FALSE),OR($G$3&lt;&gt;45566,E267&lt;&gt;"徳島"),VLOOKUP(E267,最低賃金!$A$2:$G$49,4,FALSE)),"")</f>
        <v/>
      </c>
      <c r="G267" s="50" t="str">
        <f>IFERROR(VLOOKUP(E267,最低賃金!$A$3:$G$49,6,FALSE),"")</f>
        <v/>
      </c>
      <c r="H267" s="45"/>
      <c r="I267" s="36"/>
      <c r="J267" s="54"/>
      <c r="K267" s="51" t="str" cm="1">
        <f t="array" ref="K267">IFERROR(_xlfn.IFS(COUNTBLANK(H267:J267)=3,"",I267="","I列に金額を入力してください",H267="3.時間給",I267,J267="","J列に労働時間を入力してください",H267="1.月給",ROUND(I267/J267,0),H267="2.日給",ROUND(I267/J267,0)),"")</f>
        <v/>
      </c>
      <c r="L267" s="37" t="str" cm="1">
        <f t="array" ref="L267">IFERROR(_xlfn.IFS(E267="","",K267&lt;F267,"×（法定外・特例等対象外です）",K267&lt;G267,"〇",K267&gt;=G267,"ー"),"")</f>
        <v/>
      </c>
      <c r="M267" s="26" t="str" cm="1">
        <f t="array" ref="M267">IFERROR(_xlfn.IFS(COUNTBLANK(D267:K267)=8,"",D267="","←D列に従業員名を姓名（フルネーム）で入力してください。誤変換にお気を付け下さい。",E267="","←E列に都道府県を入力してください。",H267="","←H列に1.月給～3.時間給の選択肢を入力してください",I267="","←I列に金額を入力してください",H267=3,"",J267="","←J列に所定労働時間を入力してください"),"")</f>
        <v/>
      </c>
    </row>
    <row r="268" spans="2:13" ht="22" x14ac:dyDescent="0.55000000000000004">
      <c r="B268" s="39">
        <f t="shared" si="4"/>
        <v>260</v>
      </c>
      <c r="C268" s="45"/>
      <c r="D268" s="35"/>
      <c r="E268" s="46"/>
      <c r="F268" s="40" t="str" cm="1">
        <f t="array" ref="F268">IFERROR(_xlfn.IFS(AND($G$3=45566,E268="徳島"),VLOOKUP(E268,最低賃金!$A$2:$G$49,2,FALSE),OR($G$3&lt;&gt;45566,E268&lt;&gt;"徳島"),VLOOKUP(E268,最低賃金!$A$2:$G$49,4,FALSE)),"")</f>
        <v/>
      </c>
      <c r="G268" s="50" t="str">
        <f>IFERROR(VLOOKUP(E268,最低賃金!$A$3:$G$49,6,FALSE),"")</f>
        <v/>
      </c>
      <c r="H268" s="45"/>
      <c r="I268" s="36"/>
      <c r="J268" s="54"/>
      <c r="K268" s="51" t="str" cm="1">
        <f t="array" ref="K268">IFERROR(_xlfn.IFS(COUNTBLANK(H268:J268)=3,"",I268="","I列に金額を入力してください",H268="3.時間給",I268,J268="","J列に労働時間を入力してください",H268="1.月給",ROUND(I268/J268,0),H268="2.日給",ROUND(I268/J268,0)),"")</f>
        <v/>
      </c>
      <c r="L268" s="37" t="str" cm="1">
        <f t="array" ref="L268">IFERROR(_xlfn.IFS(E268="","",K268&lt;F268,"×（法定外・特例等対象外です）",K268&lt;G268,"〇",K268&gt;=G268,"ー"),"")</f>
        <v/>
      </c>
      <c r="M268" s="26" t="str" cm="1">
        <f t="array" ref="M268">IFERROR(_xlfn.IFS(COUNTBLANK(D268:K268)=8,"",D268="","←D列に従業員名を姓名（フルネーム）で入力してください。誤変換にお気を付け下さい。",E268="","←E列に都道府県を入力してください。",H268="","←H列に1.月給～3.時間給の選択肢を入力してください",I268="","←I列に金額を入力してください",H268=3,"",J268="","←J列に所定労働時間を入力してください"),"")</f>
        <v/>
      </c>
    </row>
    <row r="269" spans="2:13" ht="22" x14ac:dyDescent="0.55000000000000004">
      <c r="B269" s="39">
        <f t="shared" si="4"/>
        <v>261</v>
      </c>
      <c r="C269" s="45"/>
      <c r="D269" s="35"/>
      <c r="E269" s="46"/>
      <c r="F269" s="40" t="str" cm="1">
        <f t="array" ref="F269">IFERROR(_xlfn.IFS(AND($G$3=45566,E269="徳島"),VLOOKUP(E269,最低賃金!$A$2:$G$49,2,FALSE),OR($G$3&lt;&gt;45566,E269&lt;&gt;"徳島"),VLOOKUP(E269,最低賃金!$A$2:$G$49,4,FALSE)),"")</f>
        <v/>
      </c>
      <c r="G269" s="50" t="str">
        <f>IFERROR(VLOOKUP(E269,最低賃金!$A$3:$G$49,6,FALSE),"")</f>
        <v/>
      </c>
      <c r="H269" s="45"/>
      <c r="I269" s="36"/>
      <c r="J269" s="54"/>
      <c r="K269" s="51" t="str" cm="1">
        <f t="array" ref="K269">IFERROR(_xlfn.IFS(COUNTBLANK(H269:J269)=3,"",I269="","I列に金額を入力してください",H269="3.時間給",I269,J269="","J列に労働時間を入力してください",H269="1.月給",ROUND(I269/J269,0),H269="2.日給",ROUND(I269/J269,0)),"")</f>
        <v/>
      </c>
      <c r="L269" s="37" t="str" cm="1">
        <f t="array" ref="L269">IFERROR(_xlfn.IFS(E269="","",K269&lt;F269,"×（法定外・特例等対象外です）",K269&lt;G269,"〇",K269&gt;=G269,"ー"),"")</f>
        <v/>
      </c>
      <c r="M269" s="26" t="str" cm="1">
        <f t="array" ref="M269">IFERROR(_xlfn.IFS(COUNTBLANK(D269:K269)=8,"",D269="","←D列に従業員名を姓名（フルネーム）で入力してください。誤変換にお気を付け下さい。",E269="","←E列に都道府県を入力してください。",H269="","←H列に1.月給～3.時間給の選択肢を入力してください",I269="","←I列に金額を入力してください",H269=3,"",J269="","←J列に所定労働時間を入力してください"),"")</f>
        <v/>
      </c>
    </row>
    <row r="270" spans="2:13" ht="22" x14ac:dyDescent="0.55000000000000004">
      <c r="B270" s="39">
        <f t="shared" si="4"/>
        <v>262</v>
      </c>
      <c r="C270" s="45"/>
      <c r="D270" s="35"/>
      <c r="E270" s="46"/>
      <c r="F270" s="40" t="str" cm="1">
        <f t="array" ref="F270">IFERROR(_xlfn.IFS(AND($G$3=45566,E270="徳島"),VLOOKUP(E270,最低賃金!$A$2:$G$49,2,FALSE),OR($G$3&lt;&gt;45566,E270&lt;&gt;"徳島"),VLOOKUP(E270,最低賃金!$A$2:$G$49,4,FALSE)),"")</f>
        <v/>
      </c>
      <c r="G270" s="50" t="str">
        <f>IFERROR(VLOOKUP(E270,最低賃金!$A$3:$G$49,6,FALSE),"")</f>
        <v/>
      </c>
      <c r="H270" s="45"/>
      <c r="I270" s="36"/>
      <c r="J270" s="54"/>
      <c r="K270" s="51" t="str" cm="1">
        <f t="array" ref="K270">IFERROR(_xlfn.IFS(COUNTBLANK(H270:J270)=3,"",I270="","I列に金額を入力してください",H270="3.時間給",I270,J270="","J列に労働時間を入力してください",H270="1.月給",ROUND(I270/J270,0),H270="2.日給",ROUND(I270/J270,0)),"")</f>
        <v/>
      </c>
      <c r="L270" s="37" t="str" cm="1">
        <f t="array" ref="L270">IFERROR(_xlfn.IFS(E270="","",K270&lt;F270,"×（法定外・特例等対象外です）",K270&lt;G270,"〇",K270&gt;=G270,"ー"),"")</f>
        <v/>
      </c>
      <c r="M270" s="26" t="str" cm="1">
        <f t="array" ref="M270">IFERROR(_xlfn.IFS(COUNTBLANK(D270:K270)=8,"",D270="","←D列に従業員名を姓名（フルネーム）で入力してください。誤変換にお気を付け下さい。",E270="","←E列に都道府県を入力してください。",H270="","←H列に1.月給～3.時間給の選択肢を入力してください",I270="","←I列に金額を入力してください",H270=3,"",J270="","←J列に所定労働時間を入力してください"),"")</f>
        <v/>
      </c>
    </row>
    <row r="271" spans="2:13" ht="22" x14ac:dyDescent="0.55000000000000004">
      <c r="B271" s="39">
        <f t="shared" si="4"/>
        <v>263</v>
      </c>
      <c r="C271" s="45"/>
      <c r="D271" s="35"/>
      <c r="E271" s="46"/>
      <c r="F271" s="40" t="str" cm="1">
        <f t="array" ref="F271">IFERROR(_xlfn.IFS(AND($G$3=45566,E271="徳島"),VLOOKUP(E271,最低賃金!$A$2:$G$49,2,FALSE),OR($G$3&lt;&gt;45566,E271&lt;&gt;"徳島"),VLOOKUP(E271,最低賃金!$A$2:$G$49,4,FALSE)),"")</f>
        <v/>
      </c>
      <c r="G271" s="50" t="str">
        <f>IFERROR(VLOOKUP(E271,最低賃金!$A$3:$G$49,6,FALSE),"")</f>
        <v/>
      </c>
      <c r="H271" s="45"/>
      <c r="I271" s="36"/>
      <c r="J271" s="54"/>
      <c r="K271" s="51" t="str" cm="1">
        <f t="array" ref="K271">IFERROR(_xlfn.IFS(COUNTBLANK(H271:J271)=3,"",I271="","I列に金額を入力してください",H271="3.時間給",I271,J271="","J列に労働時間を入力してください",H271="1.月給",ROUND(I271/J271,0),H271="2.日給",ROUND(I271/J271,0)),"")</f>
        <v/>
      </c>
      <c r="L271" s="37" t="str" cm="1">
        <f t="array" ref="L271">IFERROR(_xlfn.IFS(E271="","",K271&lt;F271,"×（法定外・特例等対象外です）",K271&lt;G271,"〇",K271&gt;=G271,"ー"),"")</f>
        <v/>
      </c>
      <c r="M271" s="26" t="str" cm="1">
        <f t="array" ref="M271">IFERROR(_xlfn.IFS(COUNTBLANK(D271:K271)=8,"",D271="","←D列に従業員名を姓名（フルネーム）で入力してください。誤変換にお気を付け下さい。",E271="","←E列に都道府県を入力してください。",H271="","←H列に1.月給～3.時間給の選択肢を入力してください",I271="","←I列に金額を入力してください",H271=3,"",J271="","←J列に所定労働時間を入力してください"),"")</f>
        <v/>
      </c>
    </row>
    <row r="272" spans="2:13" ht="22" x14ac:dyDescent="0.55000000000000004">
      <c r="B272" s="39">
        <f t="shared" si="4"/>
        <v>264</v>
      </c>
      <c r="C272" s="45"/>
      <c r="D272" s="35"/>
      <c r="E272" s="46"/>
      <c r="F272" s="40" t="str" cm="1">
        <f t="array" ref="F272">IFERROR(_xlfn.IFS(AND($G$3=45566,E272="徳島"),VLOOKUP(E272,最低賃金!$A$2:$G$49,2,FALSE),OR($G$3&lt;&gt;45566,E272&lt;&gt;"徳島"),VLOOKUP(E272,最低賃金!$A$2:$G$49,4,FALSE)),"")</f>
        <v/>
      </c>
      <c r="G272" s="50" t="str">
        <f>IFERROR(VLOOKUP(E272,最低賃金!$A$3:$G$49,6,FALSE),"")</f>
        <v/>
      </c>
      <c r="H272" s="45"/>
      <c r="I272" s="36"/>
      <c r="J272" s="54"/>
      <c r="K272" s="51" t="str" cm="1">
        <f t="array" ref="K272">IFERROR(_xlfn.IFS(COUNTBLANK(H272:J272)=3,"",I272="","I列に金額を入力してください",H272="3.時間給",I272,J272="","J列に労働時間を入力してください",H272="1.月給",ROUND(I272/J272,0),H272="2.日給",ROUND(I272/J272,0)),"")</f>
        <v/>
      </c>
      <c r="L272" s="37" t="str" cm="1">
        <f t="array" ref="L272">IFERROR(_xlfn.IFS(E272="","",K272&lt;F272,"×（法定外・特例等対象外です）",K272&lt;G272,"〇",K272&gt;=G272,"ー"),"")</f>
        <v/>
      </c>
      <c r="M272" s="26" t="str" cm="1">
        <f t="array" ref="M272">IFERROR(_xlfn.IFS(COUNTBLANK(D272:K272)=8,"",D272="","←D列に従業員名を姓名（フルネーム）で入力してください。誤変換にお気を付け下さい。",E272="","←E列に都道府県を入力してください。",H272="","←H列に1.月給～3.時間給の選択肢を入力してください",I272="","←I列に金額を入力してください",H272=3,"",J272="","←J列に所定労働時間を入力してください"),"")</f>
        <v/>
      </c>
    </row>
    <row r="273" spans="2:13" ht="22" x14ac:dyDescent="0.55000000000000004">
      <c r="B273" s="39">
        <f t="shared" si="4"/>
        <v>265</v>
      </c>
      <c r="C273" s="45"/>
      <c r="D273" s="35"/>
      <c r="E273" s="46"/>
      <c r="F273" s="40" t="str" cm="1">
        <f t="array" ref="F273">IFERROR(_xlfn.IFS(AND($G$3=45566,E273="徳島"),VLOOKUP(E273,最低賃金!$A$2:$G$49,2,FALSE),OR($G$3&lt;&gt;45566,E273&lt;&gt;"徳島"),VLOOKUP(E273,最低賃金!$A$2:$G$49,4,FALSE)),"")</f>
        <v/>
      </c>
      <c r="G273" s="50" t="str">
        <f>IFERROR(VLOOKUP(E273,最低賃金!$A$3:$G$49,6,FALSE),"")</f>
        <v/>
      </c>
      <c r="H273" s="45"/>
      <c r="I273" s="36"/>
      <c r="J273" s="54"/>
      <c r="K273" s="51" t="str" cm="1">
        <f t="array" ref="K273">IFERROR(_xlfn.IFS(COUNTBLANK(H273:J273)=3,"",I273="","I列に金額を入力してください",H273="3.時間給",I273,J273="","J列に労働時間を入力してください",H273="1.月給",ROUND(I273/J273,0),H273="2.日給",ROUND(I273/J273,0)),"")</f>
        <v/>
      </c>
      <c r="L273" s="37" t="str" cm="1">
        <f t="array" ref="L273">IFERROR(_xlfn.IFS(E273="","",K273&lt;F273,"×（法定外・特例等対象外です）",K273&lt;G273,"〇",K273&gt;=G273,"ー"),"")</f>
        <v/>
      </c>
      <c r="M273" s="26" t="str" cm="1">
        <f t="array" ref="M273">IFERROR(_xlfn.IFS(COUNTBLANK(D273:K273)=8,"",D273="","←D列に従業員名を姓名（フルネーム）で入力してください。誤変換にお気を付け下さい。",E273="","←E列に都道府県を入力してください。",H273="","←H列に1.月給～3.時間給の選択肢を入力してください",I273="","←I列に金額を入力してください",H273=3,"",J273="","←J列に所定労働時間を入力してください"),"")</f>
        <v/>
      </c>
    </row>
    <row r="274" spans="2:13" ht="22" x14ac:dyDescent="0.55000000000000004">
      <c r="B274" s="39">
        <f t="shared" si="4"/>
        <v>266</v>
      </c>
      <c r="C274" s="45"/>
      <c r="D274" s="35"/>
      <c r="E274" s="46"/>
      <c r="F274" s="40" t="str" cm="1">
        <f t="array" ref="F274">IFERROR(_xlfn.IFS(AND($G$3=45566,E274="徳島"),VLOOKUP(E274,最低賃金!$A$2:$G$49,2,FALSE),OR($G$3&lt;&gt;45566,E274&lt;&gt;"徳島"),VLOOKUP(E274,最低賃金!$A$2:$G$49,4,FALSE)),"")</f>
        <v/>
      </c>
      <c r="G274" s="50" t="str">
        <f>IFERROR(VLOOKUP(E274,最低賃金!$A$3:$G$49,6,FALSE),"")</f>
        <v/>
      </c>
      <c r="H274" s="45"/>
      <c r="I274" s="36"/>
      <c r="J274" s="54"/>
      <c r="K274" s="51" t="str" cm="1">
        <f t="array" ref="K274">IFERROR(_xlfn.IFS(COUNTBLANK(H274:J274)=3,"",I274="","I列に金額を入力してください",H274="3.時間給",I274,J274="","J列に労働時間を入力してください",H274="1.月給",ROUND(I274/J274,0),H274="2.日給",ROUND(I274/J274,0)),"")</f>
        <v/>
      </c>
      <c r="L274" s="37" t="str" cm="1">
        <f t="array" ref="L274">IFERROR(_xlfn.IFS(E274="","",K274&lt;F274,"×（法定外・特例等対象外です）",K274&lt;G274,"〇",K274&gt;=G274,"ー"),"")</f>
        <v/>
      </c>
      <c r="M274" s="26" t="str" cm="1">
        <f t="array" ref="M274">IFERROR(_xlfn.IFS(COUNTBLANK(D274:K274)=8,"",D274="","←D列に従業員名を姓名（フルネーム）で入力してください。誤変換にお気を付け下さい。",E274="","←E列に都道府県を入力してください。",H274="","←H列に1.月給～3.時間給の選択肢を入力してください",I274="","←I列に金額を入力してください",H274=3,"",J274="","←J列に所定労働時間を入力してください"),"")</f>
        <v/>
      </c>
    </row>
    <row r="275" spans="2:13" ht="22" x14ac:dyDescent="0.55000000000000004">
      <c r="B275" s="39">
        <f t="shared" si="4"/>
        <v>267</v>
      </c>
      <c r="C275" s="45"/>
      <c r="D275" s="35"/>
      <c r="E275" s="46"/>
      <c r="F275" s="40" t="str" cm="1">
        <f t="array" ref="F275">IFERROR(_xlfn.IFS(AND($G$3=45566,E275="徳島"),VLOOKUP(E275,最低賃金!$A$2:$G$49,2,FALSE),OR($G$3&lt;&gt;45566,E275&lt;&gt;"徳島"),VLOOKUP(E275,最低賃金!$A$2:$G$49,4,FALSE)),"")</f>
        <v/>
      </c>
      <c r="G275" s="50" t="str">
        <f>IFERROR(VLOOKUP(E275,最低賃金!$A$3:$G$49,6,FALSE),"")</f>
        <v/>
      </c>
      <c r="H275" s="45"/>
      <c r="I275" s="36"/>
      <c r="J275" s="54"/>
      <c r="K275" s="51" t="str" cm="1">
        <f t="array" ref="K275">IFERROR(_xlfn.IFS(COUNTBLANK(H275:J275)=3,"",I275="","I列に金額を入力してください",H275="3.時間給",I275,J275="","J列に労働時間を入力してください",H275="1.月給",ROUND(I275/J275,0),H275="2.日給",ROUND(I275/J275,0)),"")</f>
        <v/>
      </c>
      <c r="L275" s="37" t="str" cm="1">
        <f t="array" ref="L275">IFERROR(_xlfn.IFS(E275="","",K275&lt;F275,"×（法定外・特例等対象外です）",K275&lt;G275,"〇",K275&gt;=G275,"ー"),"")</f>
        <v/>
      </c>
      <c r="M275" s="26" t="str" cm="1">
        <f t="array" ref="M275">IFERROR(_xlfn.IFS(COUNTBLANK(D275:K275)=8,"",D275="","←D列に従業員名を姓名（フルネーム）で入力してください。誤変換にお気を付け下さい。",E275="","←E列に都道府県を入力してください。",H275="","←H列に1.月給～3.時間給の選択肢を入力してください",I275="","←I列に金額を入力してください",H275=3,"",J275="","←J列に所定労働時間を入力してください"),"")</f>
        <v/>
      </c>
    </row>
    <row r="276" spans="2:13" ht="22" x14ac:dyDescent="0.55000000000000004">
      <c r="B276" s="39">
        <f t="shared" si="4"/>
        <v>268</v>
      </c>
      <c r="C276" s="45"/>
      <c r="D276" s="35"/>
      <c r="E276" s="46"/>
      <c r="F276" s="40" t="str" cm="1">
        <f t="array" ref="F276">IFERROR(_xlfn.IFS(AND($G$3=45566,E276="徳島"),VLOOKUP(E276,最低賃金!$A$2:$G$49,2,FALSE),OR($G$3&lt;&gt;45566,E276&lt;&gt;"徳島"),VLOOKUP(E276,最低賃金!$A$2:$G$49,4,FALSE)),"")</f>
        <v/>
      </c>
      <c r="G276" s="50" t="str">
        <f>IFERROR(VLOOKUP(E276,最低賃金!$A$3:$G$49,6,FALSE),"")</f>
        <v/>
      </c>
      <c r="H276" s="45"/>
      <c r="I276" s="36"/>
      <c r="J276" s="54"/>
      <c r="K276" s="51" t="str" cm="1">
        <f t="array" ref="K276">IFERROR(_xlfn.IFS(COUNTBLANK(H276:J276)=3,"",I276="","I列に金額を入力してください",H276="3.時間給",I276,J276="","J列に労働時間を入力してください",H276="1.月給",ROUND(I276/J276,0),H276="2.日給",ROUND(I276/J276,0)),"")</f>
        <v/>
      </c>
      <c r="L276" s="37" t="str" cm="1">
        <f t="array" ref="L276">IFERROR(_xlfn.IFS(E276="","",K276&lt;F276,"×（法定外・特例等対象外です）",K276&lt;G276,"〇",K276&gt;=G276,"ー"),"")</f>
        <v/>
      </c>
      <c r="M276" s="26" t="str" cm="1">
        <f t="array" ref="M276">IFERROR(_xlfn.IFS(COUNTBLANK(D276:K276)=8,"",D276="","←D列に従業員名を姓名（フルネーム）で入力してください。誤変換にお気を付け下さい。",E276="","←E列に都道府県を入力してください。",H276="","←H列に1.月給～3.時間給の選択肢を入力してください",I276="","←I列に金額を入力してください",H276=3,"",J276="","←J列に所定労働時間を入力してください"),"")</f>
        <v/>
      </c>
    </row>
    <row r="277" spans="2:13" ht="22" x14ac:dyDescent="0.55000000000000004">
      <c r="B277" s="39">
        <f t="shared" si="4"/>
        <v>269</v>
      </c>
      <c r="C277" s="45"/>
      <c r="D277" s="35"/>
      <c r="E277" s="46"/>
      <c r="F277" s="40" t="str" cm="1">
        <f t="array" ref="F277">IFERROR(_xlfn.IFS(AND($G$3=45566,E277="徳島"),VLOOKUP(E277,最低賃金!$A$2:$G$49,2,FALSE),OR($G$3&lt;&gt;45566,E277&lt;&gt;"徳島"),VLOOKUP(E277,最低賃金!$A$2:$G$49,4,FALSE)),"")</f>
        <v/>
      </c>
      <c r="G277" s="50" t="str">
        <f>IFERROR(VLOOKUP(E277,最低賃金!$A$3:$G$49,6,FALSE),"")</f>
        <v/>
      </c>
      <c r="H277" s="45"/>
      <c r="I277" s="36"/>
      <c r="J277" s="54"/>
      <c r="K277" s="51" t="str" cm="1">
        <f t="array" ref="K277">IFERROR(_xlfn.IFS(COUNTBLANK(H277:J277)=3,"",I277="","I列に金額を入力してください",H277="3.時間給",I277,J277="","J列に労働時間を入力してください",H277="1.月給",ROUND(I277/J277,0),H277="2.日給",ROUND(I277/J277,0)),"")</f>
        <v/>
      </c>
      <c r="L277" s="37" t="str" cm="1">
        <f t="array" ref="L277">IFERROR(_xlfn.IFS(E277="","",K277&lt;F277,"×（法定外・特例等対象外です）",K277&lt;G277,"〇",K277&gt;=G277,"ー"),"")</f>
        <v/>
      </c>
      <c r="M277" s="26" t="str" cm="1">
        <f t="array" ref="M277">IFERROR(_xlfn.IFS(COUNTBLANK(D277:K277)=8,"",D277="","←D列に従業員名を姓名（フルネーム）で入力してください。誤変換にお気を付け下さい。",E277="","←E列に都道府県を入力してください。",H277="","←H列に1.月給～3.時間給の選択肢を入力してください",I277="","←I列に金額を入力してください",H277=3,"",J277="","←J列に所定労働時間を入力してください"),"")</f>
        <v/>
      </c>
    </row>
    <row r="278" spans="2:13" ht="22" x14ac:dyDescent="0.55000000000000004">
      <c r="B278" s="39">
        <f t="shared" si="4"/>
        <v>270</v>
      </c>
      <c r="C278" s="45"/>
      <c r="D278" s="35"/>
      <c r="E278" s="46"/>
      <c r="F278" s="40" t="str" cm="1">
        <f t="array" ref="F278">IFERROR(_xlfn.IFS(AND($G$3=45566,E278="徳島"),VLOOKUP(E278,最低賃金!$A$2:$G$49,2,FALSE),OR($G$3&lt;&gt;45566,E278&lt;&gt;"徳島"),VLOOKUP(E278,最低賃金!$A$2:$G$49,4,FALSE)),"")</f>
        <v/>
      </c>
      <c r="G278" s="50" t="str">
        <f>IFERROR(VLOOKUP(E278,最低賃金!$A$3:$G$49,6,FALSE),"")</f>
        <v/>
      </c>
      <c r="H278" s="45"/>
      <c r="I278" s="36"/>
      <c r="J278" s="54"/>
      <c r="K278" s="51" t="str" cm="1">
        <f t="array" ref="K278">IFERROR(_xlfn.IFS(COUNTBLANK(H278:J278)=3,"",I278="","I列に金額を入力してください",H278="3.時間給",I278,J278="","J列に労働時間を入力してください",H278="1.月給",ROUND(I278/J278,0),H278="2.日給",ROUND(I278/J278,0)),"")</f>
        <v/>
      </c>
      <c r="L278" s="37" t="str" cm="1">
        <f t="array" ref="L278">IFERROR(_xlfn.IFS(E278="","",K278&lt;F278,"×（法定外・特例等対象外です）",K278&lt;G278,"〇",K278&gt;=G278,"ー"),"")</f>
        <v/>
      </c>
      <c r="M278" s="26" t="str" cm="1">
        <f t="array" ref="M278">IFERROR(_xlfn.IFS(COUNTBLANK(D278:K278)=8,"",D278="","←D列に従業員名を姓名（フルネーム）で入力してください。誤変換にお気を付け下さい。",E278="","←E列に都道府県を入力してください。",H278="","←H列に1.月給～3.時間給の選択肢を入力してください",I278="","←I列に金額を入力してください",H278=3,"",J278="","←J列に所定労働時間を入力してください"),"")</f>
        <v/>
      </c>
    </row>
    <row r="279" spans="2:13" ht="22" x14ac:dyDescent="0.55000000000000004">
      <c r="B279" s="39">
        <f t="shared" si="4"/>
        <v>271</v>
      </c>
      <c r="C279" s="45"/>
      <c r="D279" s="35"/>
      <c r="E279" s="46"/>
      <c r="F279" s="40" t="str" cm="1">
        <f t="array" ref="F279">IFERROR(_xlfn.IFS(AND($G$3=45566,E279="徳島"),VLOOKUP(E279,最低賃金!$A$2:$G$49,2,FALSE),OR($G$3&lt;&gt;45566,E279&lt;&gt;"徳島"),VLOOKUP(E279,最低賃金!$A$2:$G$49,4,FALSE)),"")</f>
        <v/>
      </c>
      <c r="G279" s="50" t="str">
        <f>IFERROR(VLOOKUP(E279,最低賃金!$A$3:$G$49,6,FALSE),"")</f>
        <v/>
      </c>
      <c r="H279" s="45"/>
      <c r="I279" s="36"/>
      <c r="J279" s="54"/>
      <c r="K279" s="51" t="str" cm="1">
        <f t="array" ref="K279">IFERROR(_xlfn.IFS(COUNTBLANK(H279:J279)=3,"",I279="","I列に金額を入力してください",H279="3.時間給",I279,J279="","J列に労働時間を入力してください",H279="1.月給",ROUND(I279/J279,0),H279="2.日給",ROUND(I279/J279,0)),"")</f>
        <v/>
      </c>
      <c r="L279" s="37" t="str" cm="1">
        <f t="array" ref="L279">IFERROR(_xlfn.IFS(E279="","",K279&lt;F279,"×（法定外・特例等対象外です）",K279&lt;G279,"〇",K279&gt;=G279,"ー"),"")</f>
        <v/>
      </c>
      <c r="M279" s="26" t="str" cm="1">
        <f t="array" ref="M279">IFERROR(_xlfn.IFS(COUNTBLANK(D279:K279)=8,"",D279="","←D列に従業員名を姓名（フルネーム）で入力してください。誤変換にお気を付け下さい。",E279="","←E列に都道府県を入力してください。",H279="","←H列に1.月給～3.時間給の選択肢を入力してください",I279="","←I列に金額を入力してください",H279=3,"",J279="","←J列に所定労働時間を入力してください"),"")</f>
        <v/>
      </c>
    </row>
    <row r="280" spans="2:13" ht="22" x14ac:dyDescent="0.55000000000000004">
      <c r="B280" s="39">
        <f t="shared" si="4"/>
        <v>272</v>
      </c>
      <c r="C280" s="45"/>
      <c r="D280" s="35"/>
      <c r="E280" s="46"/>
      <c r="F280" s="40" t="str" cm="1">
        <f t="array" ref="F280">IFERROR(_xlfn.IFS(AND($G$3=45566,E280="徳島"),VLOOKUP(E280,最低賃金!$A$2:$G$49,2,FALSE),OR($G$3&lt;&gt;45566,E280&lt;&gt;"徳島"),VLOOKUP(E280,最低賃金!$A$2:$G$49,4,FALSE)),"")</f>
        <v/>
      </c>
      <c r="G280" s="50" t="str">
        <f>IFERROR(VLOOKUP(E280,最低賃金!$A$3:$G$49,6,FALSE),"")</f>
        <v/>
      </c>
      <c r="H280" s="45"/>
      <c r="I280" s="36"/>
      <c r="J280" s="54"/>
      <c r="K280" s="51" t="str" cm="1">
        <f t="array" ref="K280">IFERROR(_xlfn.IFS(COUNTBLANK(H280:J280)=3,"",I280="","I列に金額を入力してください",H280="3.時間給",I280,J280="","J列に労働時間を入力してください",H280="1.月給",ROUND(I280/J280,0),H280="2.日給",ROUND(I280/J280,0)),"")</f>
        <v/>
      </c>
      <c r="L280" s="37" t="str" cm="1">
        <f t="array" ref="L280">IFERROR(_xlfn.IFS(E280="","",K280&lt;F280,"×（法定外・特例等対象外です）",K280&lt;G280,"〇",K280&gt;=G280,"ー"),"")</f>
        <v/>
      </c>
      <c r="M280" s="26" t="str" cm="1">
        <f t="array" ref="M280">IFERROR(_xlfn.IFS(COUNTBLANK(D280:K280)=8,"",D280="","←D列に従業員名を姓名（フルネーム）で入力してください。誤変換にお気を付け下さい。",E280="","←E列に都道府県を入力してください。",H280="","←H列に1.月給～3.時間給の選択肢を入力してください",I280="","←I列に金額を入力してください",H280=3,"",J280="","←J列に所定労働時間を入力してください"),"")</f>
        <v/>
      </c>
    </row>
    <row r="281" spans="2:13" ht="22" x14ac:dyDescent="0.55000000000000004">
      <c r="B281" s="39">
        <f t="shared" si="4"/>
        <v>273</v>
      </c>
      <c r="C281" s="45"/>
      <c r="D281" s="35"/>
      <c r="E281" s="46"/>
      <c r="F281" s="40" t="str" cm="1">
        <f t="array" ref="F281">IFERROR(_xlfn.IFS(AND($G$3=45566,E281="徳島"),VLOOKUP(E281,最低賃金!$A$2:$G$49,2,FALSE),OR($G$3&lt;&gt;45566,E281&lt;&gt;"徳島"),VLOOKUP(E281,最低賃金!$A$2:$G$49,4,FALSE)),"")</f>
        <v/>
      </c>
      <c r="G281" s="50" t="str">
        <f>IFERROR(VLOOKUP(E281,最低賃金!$A$3:$G$49,6,FALSE),"")</f>
        <v/>
      </c>
      <c r="H281" s="45"/>
      <c r="I281" s="36"/>
      <c r="J281" s="54"/>
      <c r="K281" s="51" t="str" cm="1">
        <f t="array" ref="K281">IFERROR(_xlfn.IFS(COUNTBLANK(H281:J281)=3,"",I281="","I列に金額を入力してください",H281="3.時間給",I281,J281="","J列に労働時間を入力してください",H281="1.月給",ROUND(I281/J281,0),H281="2.日給",ROUND(I281/J281,0)),"")</f>
        <v/>
      </c>
      <c r="L281" s="37" t="str" cm="1">
        <f t="array" ref="L281">IFERROR(_xlfn.IFS(E281="","",K281&lt;F281,"×（法定外・特例等対象外です）",K281&lt;G281,"〇",K281&gt;=G281,"ー"),"")</f>
        <v/>
      </c>
      <c r="M281" s="26" t="str" cm="1">
        <f t="array" ref="M281">IFERROR(_xlfn.IFS(COUNTBLANK(D281:K281)=8,"",D281="","←D列に従業員名を姓名（フルネーム）で入力してください。誤変換にお気を付け下さい。",E281="","←E列に都道府県を入力してください。",H281="","←H列に1.月給～3.時間給の選択肢を入力してください",I281="","←I列に金額を入力してください",H281=3,"",J281="","←J列に所定労働時間を入力してください"),"")</f>
        <v/>
      </c>
    </row>
    <row r="282" spans="2:13" ht="22" x14ac:dyDescent="0.55000000000000004">
      <c r="B282" s="39">
        <f t="shared" si="4"/>
        <v>274</v>
      </c>
      <c r="C282" s="45"/>
      <c r="D282" s="35"/>
      <c r="E282" s="46"/>
      <c r="F282" s="40" t="str" cm="1">
        <f t="array" ref="F282">IFERROR(_xlfn.IFS(AND($G$3=45566,E282="徳島"),VLOOKUP(E282,最低賃金!$A$2:$G$49,2,FALSE),OR($G$3&lt;&gt;45566,E282&lt;&gt;"徳島"),VLOOKUP(E282,最低賃金!$A$2:$G$49,4,FALSE)),"")</f>
        <v/>
      </c>
      <c r="G282" s="50" t="str">
        <f>IFERROR(VLOOKUP(E282,最低賃金!$A$3:$G$49,6,FALSE),"")</f>
        <v/>
      </c>
      <c r="H282" s="45"/>
      <c r="I282" s="36"/>
      <c r="J282" s="54"/>
      <c r="K282" s="51" t="str" cm="1">
        <f t="array" ref="K282">IFERROR(_xlfn.IFS(COUNTBLANK(H282:J282)=3,"",I282="","I列に金額を入力してください",H282="3.時間給",I282,J282="","J列に労働時間を入力してください",H282="1.月給",ROUND(I282/J282,0),H282="2.日給",ROUND(I282/J282,0)),"")</f>
        <v/>
      </c>
      <c r="L282" s="37" t="str" cm="1">
        <f t="array" ref="L282">IFERROR(_xlfn.IFS(E282="","",K282&lt;F282,"×（法定外・特例等対象外です）",K282&lt;G282,"〇",K282&gt;=G282,"ー"),"")</f>
        <v/>
      </c>
      <c r="M282" s="26" t="str" cm="1">
        <f t="array" ref="M282">IFERROR(_xlfn.IFS(COUNTBLANK(D282:K282)=8,"",D282="","←D列に従業員名を姓名（フルネーム）で入力してください。誤変換にお気を付け下さい。",E282="","←E列に都道府県を入力してください。",H282="","←H列に1.月給～3.時間給の選択肢を入力してください",I282="","←I列に金額を入力してください",H282=3,"",J282="","←J列に所定労働時間を入力してください"),"")</f>
        <v/>
      </c>
    </row>
    <row r="283" spans="2:13" ht="22" x14ac:dyDescent="0.55000000000000004">
      <c r="B283" s="39">
        <f t="shared" si="4"/>
        <v>275</v>
      </c>
      <c r="C283" s="45"/>
      <c r="D283" s="35"/>
      <c r="E283" s="46"/>
      <c r="F283" s="40" t="str" cm="1">
        <f t="array" ref="F283">IFERROR(_xlfn.IFS(AND($G$3=45566,E283="徳島"),VLOOKUP(E283,最低賃金!$A$2:$G$49,2,FALSE),OR($G$3&lt;&gt;45566,E283&lt;&gt;"徳島"),VLOOKUP(E283,最低賃金!$A$2:$G$49,4,FALSE)),"")</f>
        <v/>
      </c>
      <c r="G283" s="50" t="str">
        <f>IFERROR(VLOOKUP(E283,最低賃金!$A$3:$G$49,6,FALSE),"")</f>
        <v/>
      </c>
      <c r="H283" s="45"/>
      <c r="I283" s="36"/>
      <c r="J283" s="54"/>
      <c r="K283" s="51" t="str" cm="1">
        <f t="array" ref="K283">IFERROR(_xlfn.IFS(COUNTBLANK(H283:J283)=3,"",I283="","I列に金額を入力してください",H283="3.時間給",I283,J283="","J列に労働時間を入力してください",H283="1.月給",ROUND(I283/J283,0),H283="2.日給",ROUND(I283/J283,0)),"")</f>
        <v/>
      </c>
      <c r="L283" s="37" t="str" cm="1">
        <f t="array" ref="L283">IFERROR(_xlfn.IFS(E283="","",K283&lt;F283,"×（法定外・特例等対象外です）",K283&lt;G283,"〇",K283&gt;=G283,"ー"),"")</f>
        <v/>
      </c>
      <c r="M283" s="26" t="str" cm="1">
        <f t="array" ref="M283">IFERROR(_xlfn.IFS(COUNTBLANK(D283:K283)=8,"",D283="","←D列に従業員名を姓名（フルネーム）で入力してください。誤変換にお気を付け下さい。",E283="","←E列に都道府県を入力してください。",H283="","←H列に1.月給～3.時間給の選択肢を入力してください",I283="","←I列に金額を入力してください",H283=3,"",J283="","←J列に所定労働時間を入力してください"),"")</f>
        <v/>
      </c>
    </row>
    <row r="284" spans="2:13" ht="22" x14ac:dyDescent="0.55000000000000004">
      <c r="B284" s="39">
        <f t="shared" si="4"/>
        <v>276</v>
      </c>
      <c r="C284" s="45"/>
      <c r="D284" s="35"/>
      <c r="E284" s="46"/>
      <c r="F284" s="40" t="str" cm="1">
        <f t="array" ref="F284">IFERROR(_xlfn.IFS(AND($G$3=45566,E284="徳島"),VLOOKUP(E284,最低賃金!$A$2:$G$49,2,FALSE),OR($G$3&lt;&gt;45566,E284&lt;&gt;"徳島"),VLOOKUP(E284,最低賃金!$A$2:$G$49,4,FALSE)),"")</f>
        <v/>
      </c>
      <c r="G284" s="50" t="str">
        <f>IFERROR(VLOOKUP(E284,最低賃金!$A$3:$G$49,6,FALSE),"")</f>
        <v/>
      </c>
      <c r="H284" s="45"/>
      <c r="I284" s="36"/>
      <c r="J284" s="54"/>
      <c r="K284" s="51" t="str" cm="1">
        <f t="array" ref="K284">IFERROR(_xlfn.IFS(COUNTBLANK(H284:J284)=3,"",I284="","I列に金額を入力してください",H284="3.時間給",I284,J284="","J列に労働時間を入力してください",H284="1.月給",ROUND(I284/J284,0),H284="2.日給",ROUND(I284/J284,0)),"")</f>
        <v/>
      </c>
      <c r="L284" s="37" t="str" cm="1">
        <f t="array" ref="L284">IFERROR(_xlfn.IFS(E284="","",K284&lt;F284,"×（法定外・特例等対象外です）",K284&lt;G284,"〇",K284&gt;=G284,"ー"),"")</f>
        <v/>
      </c>
      <c r="M284" s="26" t="str" cm="1">
        <f t="array" ref="M284">IFERROR(_xlfn.IFS(COUNTBLANK(D284:K284)=8,"",D284="","←D列に従業員名を姓名（フルネーム）で入力してください。誤変換にお気を付け下さい。",E284="","←E列に都道府県を入力してください。",H284="","←H列に1.月給～3.時間給の選択肢を入力してください",I284="","←I列に金額を入力してください",H284=3,"",J284="","←J列に所定労働時間を入力してください"),"")</f>
        <v/>
      </c>
    </row>
    <row r="285" spans="2:13" ht="22" x14ac:dyDescent="0.55000000000000004">
      <c r="B285" s="39">
        <f t="shared" si="4"/>
        <v>277</v>
      </c>
      <c r="C285" s="45"/>
      <c r="D285" s="35"/>
      <c r="E285" s="46"/>
      <c r="F285" s="40" t="str" cm="1">
        <f t="array" ref="F285">IFERROR(_xlfn.IFS(AND($G$3=45566,E285="徳島"),VLOOKUP(E285,最低賃金!$A$2:$G$49,2,FALSE),OR($G$3&lt;&gt;45566,E285&lt;&gt;"徳島"),VLOOKUP(E285,最低賃金!$A$2:$G$49,4,FALSE)),"")</f>
        <v/>
      </c>
      <c r="G285" s="50" t="str">
        <f>IFERROR(VLOOKUP(E285,最低賃金!$A$3:$G$49,6,FALSE),"")</f>
        <v/>
      </c>
      <c r="H285" s="45"/>
      <c r="I285" s="36"/>
      <c r="J285" s="54"/>
      <c r="K285" s="51" t="str" cm="1">
        <f t="array" ref="K285">IFERROR(_xlfn.IFS(COUNTBLANK(H285:J285)=3,"",I285="","I列に金額を入力してください",H285="3.時間給",I285,J285="","J列に労働時間を入力してください",H285="1.月給",ROUND(I285/J285,0),H285="2.日給",ROUND(I285/J285,0)),"")</f>
        <v/>
      </c>
      <c r="L285" s="37" t="str" cm="1">
        <f t="array" ref="L285">IFERROR(_xlfn.IFS(E285="","",K285&lt;F285,"×（法定外・特例等対象外です）",K285&lt;G285,"〇",K285&gt;=G285,"ー"),"")</f>
        <v/>
      </c>
      <c r="M285" s="26" t="str" cm="1">
        <f t="array" ref="M285">IFERROR(_xlfn.IFS(COUNTBLANK(D285:K285)=8,"",D285="","←D列に従業員名を姓名（フルネーム）で入力してください。誤変換にお気を付け下さい。",E285="","←E列に都道府県を入力してください。",H285="","←H列に1.月給～3.時間給の選択肢を入力してください",I285="","←I列に金額を入力してください",H285=3,"",J285="","←J列に所定労働時間を入力してください"),"")</f>
        <v/>
      </c>
    </row>
    <row r="286" spans="2:13" ht="22" x14ac:dyDescent="0.55000000000000004">
      <c r="B286" s="39">
        <f t="shared" si="4"/>
        <v>278</v>
      </c>
      <c r="C286" s="45"/>
      <c r="D286" s="35"/>
      <c r="E286" s="46"/>
      <c r="F286" s="40" t="str" cm="1">
        <f t="array" ref="F286">IFERROR(_xlfn.IFS(AND($G$3=45566,E286="徳島"),VLOOKUP(E286,最低賃金!$A$2:$G$49,2,FALSE),OR($G$3&lt;&gt;45566,E286&lt;&gt;"徳島"),VLOOKUP(E286,最低賃金!$A$2:$G$49,4,FALSE)),"")</f>
        <v/>
      </c>
      <c r="G286" s="50" t="str">
        <f>IFERROR(VLOOKUP(E286,最低賃金!$A$3:$G$49,6,FALSE),"")</f>
        <v/>
      </c>
      <c r="H286" s="45"/>
      <c r="I286" s="36"/>
      <c r="J286" s="54"/>
      <c r="K286" s="51" t="str" cm="1">
        <f t="array" ref="K286">IFERROR(_xlfn.IFS(COUNTBLANK(H286:J286)=3,"",I286="","I列に金額を入力してください",H286="3.時間給",I286,J286="","J列に労働時間を入力してください",H286="1.月給",ROUND(I286/J286,0),H286="2.日給",ROUND(I286/J286,0)),"")</f>
        <v/>
      </c>
      <c r="L286" s="37" t="str" cm="1">
        <f t="array" ref="L286">IFERROR(_xlfn.IFS(E286="","",K286&lt;F286,"×（法定外・特例等対象外です）",K286&lt;G286,"〇",K286&gt;=G286,"ー"),"")</f>
        <v/>
      </c>
      <c r="M286" s="26" t="str" cm="1">
        <f t="array" ref="M286">IFERROR(_xlfn.IFS(COUNTBLANK(D286:K286)=8,"",D286="","←D列に従業員名を姓名（フルネーム）で入力してください。誤変換にお気を付け下さい。",E286="","←E列に都道府県を入力してください。",H286="","←H列に1.月給～3.時間給の選択肢を入力してください",I286="","←I列に金額を入力してください",H286=3,"",J286="","←J列に所定労働時間を入力してください"),"")</f>
        <v/>
      </c>
    </row>
    <row r="287" spans="2:13" ht="22" x14ac:dyDescent="0.55000000000000004">
      <c r="B287" s="39">
        <f t="shared" si="4"/>
        <v>279</v>
      </c>
      <c r="C287" s="45"/>
      <c r="D287" s="35"/>
      <c r="E287" s="46"/>
      <c r="F287" s="40" t="str" cm="1">
        <f t="array" ref="F287">IFERROR(_xlfn.IFS(AND($G$3=45566,E287="徳島"),VLOOKUP(E287,最低賃金!$A$2:$G$49,2,FALSE),OR($G$3&lt;&gt;45566,E287&lt;&gt;"徳島"),VLOOKUP(E287,最低賃金!$A$2:$G$49,4,FALSE)),"")</f>
        <v/>
      </c>
      <c r="G287" s="50" t="str">
        <f>IFERROR(VLOOKUP(E287,最低賃金!$A$3:$G$49,6,FALSE),"")</f>
        <v/>
      </c>
      <c r="H287" s="45"/>
      <c r="I287" s="36"/>
      <c r="J287" s="54"/>
      <c r="K287" s="51" t="str" cm="1">
        <f t="array" ref="K287">IFERROR(_xlfn.IFS(COUNTBLANK(H287:J287)=3,"",I287="","I列に金額を入力してください",H287="3.時間給",I287,J287="","J列に労働時間を入力してください",H287="1.月給",ROUND(I287/J287,0),H287="2.日給",ROUND(I287/J287,0)),"")</f>
        <v/>
      </c>
      <c r="L287" s="37" t="str" cm="1">
        <f t="array" ref="L287">IFERROR(_xlfn.IFS(E287="","",K287&lt;F287,"×（法定外・特例等対象外です）",K287&lt;G287,"〇",K287&gt;=G287,"ー"),"")</f>
        <v/>
      </c>
      <c r="M287" s="26" t="str" cm="1">
        <f t="array" ref="M287">IFERROR(_xlfn.IFS(COUNTBLANK(D287:K287)=8,"",D287="","←D列に従業員名を姓名（フルネーム）で入力してください。誤変換にお気を付け下さい。",E287="","←E列に都道府県を入力してください。",H287="","←H列に1.月給～3.時間給の選択肢を入力してください",I287="","←I列に金額を入力してください",H287=3,"",J287="","←J列に所定労働時間を入力してください"),"")</f>
        <v/>
      </c>
    </row>
    <row r="288" spans="2:13" ht="22" x14ac:dyDescent="0.55000000000000004">
      <c r="B288" s="39">
        <f t="shared" si="4"/>
        <v>280</v>
      </c>
      <c r="C288" s="45"/>
      <c r="D288" s="35"/>
      <c r="E288" s="46"/>
      <c r="F288" s="40" t="str" cm="1">
        <f t="array" ref="F288">IFERROR(_xlfn.IFS(AND($G$3=45566,E288="徳島"),VLOOKUP(E288,最低賃金!$A$2:$G$49,2,FALSE),OR($G$3&lt;&gt;45566,E288&lt;&gt;"徳島"),VLOOKUP(E288,最低賃金!$A$2:$G$49,4,FALSE)),"")</f>
        <v/>
      </c>
      <c r="G288" s="50" t="str">
        <f>IFERROR(VLOOKUP(E288,最低賃金!$A$3:$G$49,6,FALSE),"")</f>
        <v/>
      </c>
      <c r="H288" s="45"/>
      <c r="I288" s="36"/>
      <c r="J288" s="54"/>
      <c r="K288" s="51" t="str" cm="1">
        <f t="array" ref="K288">IFERROR(_xlfn.IFS(COUNTBLANK(H288:J288)=3,"",I288="","I列に金額を入力してください",H288="3.時間給",I288,J288="","J列に労働時間を入力してください",H288="1.月給",ROUND(I288/J288,0),H288="2.日給",ROUND(I288/J288,0)),"")</f>
        <v/>
      </c>
      <c r="L288" s="37" t="str" cm="1">
        <f t="array" ref="L288">IFERROR(_xlfn.IFS(E288="","",K288&lt;F288,"×（法定外・特例等対象外です）",K288&lt;G288,"〇",K288&gt;=G288,"ー"),"")</f>
        <v/>
      </c>
      <c r="M288" s="26" t="str" cm="1">
        <f t="array" ref="M288">IFERROR(_xlfn.IFS(COUNTBLANK(D288:K288)=8,"",D288="","←D列に従業員名を姓名（フルネーム）で入力してください。誤変換にお気を付け下さい。",E288="","←E列に都道府県を入力してください。",H288="","←H列に1.月給～3.時間給の選択肢を入力してください",I288="","←I列に金額を入力してください",H288=3,"",J288="","←J列に所定労働時間を入力してください"),"")</f>
        <v/>
      </c>
    </row>
    <row r="289" spans="2:13" ht="22" x14ac:dyDescent="0.55000000000000004">
      <c r="B289" s="39">
        <f t="shared" si="4"/>
        <v>281</v>
      </c>
      <c r="C289" s="45"/>
      <c r="D289" s="35"/>
      <c r="E289" s="46"/>
      <c r="F289" s="40" t="str" cm="1">
        <f t="array" ref="F289">IFERROR(_xlfn.IFS(AND($G$3=45566,E289="徳島"),VLOOKUP(E289,最低賃金!$A$2:$G$49,2,FALSE),OR($G$3&lt;&gt;45566,E289&lt;&gt;"徳島"),VLOOKUP(E289,最低賃金!$A$2:$G$49,4,FALSE)),"")</f>
        <v/>
      </c>
      <c r="G289" s="50" t="str">
        <f>IFERROR(VLOOKUP(E289,最低賃金!$A$3:$G$49,6,FALSE),"")</f>
        <v/>
      </c>
      <c r="H289" s="45"/>
      <c r="I289" s="36"/>
      <c r="J289" s="54"/>
      <c r="K289" s="51" t="str" cm="1">
        <f t="array" ref="K289">IFERROR(_xlfn.IFS(COUNTBLANK(H289:J289)=3,"",I289="","I列に金額を入力してください",H289="3.時間給",I289,J289="","J列に労働時間を入力してください",H289="1.月給",ROUND(I289/J289,0),H289="2.日給",ROUND(I289/J289,0)),"")</f>
        <v/>
      </c>
      <c r="L289" s="37" t="str" cm="1">
        <f t="array" ref="L289">IFERROR(_xlfn.IFS(E289="","",K289&lt;F289,"×（法定外・特例等対象外です）",K289&lt;G289,"〇",K289&gt;=G289,"ー"),"")</f>
        <v/>
      </c>
      <c r="M289" s="26" t="str" cm="1">
        <f t="array" ref="M289">IFERROR(_xlfn.IFS(COUNTBLANK(D289:K289)=8,"",D289="","←D列に従業員名を姓名（フルネーム）で入力してください。誤変換にお気を付け下さい。",E289="","←E列に都道府県を入力してください。",H289="","←H列に1.月給～3.時間給の選択肢を入力してください",I289="","←I列に金額を入力してください",H289=3,"",J289="","←J列に所定労働時間を入力してください"),"")</f>
        <v/>
      </c>
    </row>
    <row r="290" spans="2:13" ht="22" x14ac:dyDescent="0.55000000000000004">
      <c r="B290" s="39">
        <f t="shared" si="4"/>
        <v>282</v>
      </c>
      <c r="C290" s="45"/>
      <c r="D290" s="35"/>
      <c r="E290" s="46"/>
      <c r="F290" s="40" t="str" cm="1">
        <f t="array" ref="F290">IFERROR(_xlfn.IFS(AND($G$3=45566,E290="徳島"),VLOOKUP(E290,最低賃金!$A$2:$G$49,2,FALSE),OR($G$3&lt;&gt;45566,E290&lt;&gt;"徳島"),VLOOKUP(E290,最低賃金!$A$2:$G$49,4,FALSE)),"")</f>
        <v/>
      </c>
      <c r="G290" s="50" t="str">
        <f>IFERROR(VLOOKUP(E290,最低賃金!$A$3:$G$49,6,FALSE),"")</f>
        <v/>
      </c>
      <c r="H290" s="45"/>
      <c r="I290" s="36"/>
      <c r="J290" s="54"/>
      <c r="K290" s="51" t="str" cm="1">
        <f t="array" ref="K290">IFERROR(_xlfn.IFS(COUNTBLANK(H290:J290)=3,"",I290="","I列に金額を入力してください",H290="3.時間給",I290,J290="","J列に労働時間を入力してください",H290="1.月給",ROUND(I290/J290,0),H290="2.日給",ROUND(I290/J290,0)),"")</f>
        <v/>
      </c>
      <c r="L290" s="37" t="str" cm="1">
        <f t="array" ref="L290">IFERROR(_xlfn.IFS(E290="","",K290&lt;F290,"×（法定外・特例等対象外です）",K290&lt;G290,"〇",K290&gt;=G290,"ー"),"")</f>
        <v/>
      </c>
      <c r="M290" s="26" t="str" cm="1">
        <f t="array" ref="M290">IFERROR(_xlfn.IFS(COUNTBLANK(D290:K290)=8,"",D290="","←D列に従業員名を姓名（フルネーム）で入力してください。誤変換にお気を付け下さい。",E290="","←E列に都道府県を入力してください。",H290="","←H列に1.月給～3.時間給の選択肢を入力してください",I290="","←I列に金額を入力してください",H290=3,"",J290="","←J列に所定労働時間を入力してください"),"")</f>
        <v/>
      </c>
    </row>
    <row r="291" spans="2:13" ht="22" x14ac:dyDescent="0.55000000000000004">
      <c r="B291" s="39">
        <f t="shared" si="4"/>
        <v>283</v>
      </c>
      <c r="C291" s="45"/>
      <c r="D291" s="35"/>
      <c r="E291" s="46"/>
      <c r="F291" s="40" t="str" cm="1">
        <f t="array" ref="F291">IFERROR(_xlfn.IFS(AND($G$3=45566,E291="徳島"),VLOOKUP(E291,最低賃金!$A$2:$G$49,2,FALSE),OR($G$3&lt;&gt;45566,E291&lt;&gt;"徳島"),VLOOKUP(E291,最低賃金!$A$2:$G$49,4,FALSE)),"")</f>
        <v/>
      </c>
      <c r="G291" s="50" t="str">
        <f>IFERROR(VLOOKUP(E291,最低賃金!$A$3:$G$49,6,FALSE),"")</f>
        <v/>
      </c>
      <c r="H291" s="45"/>
      <c r="I291" s="36"/>
      <c r="J291" s="54"/>
      <c r="K291" s="51" t="str" cm="1">
        <f t="array" ref="K291">IFERROR(_xlfn.IFS(COUNTBLANK(H291:J291)=3,"",I291="","I列に金額を入力してください",H291="3.時間給",I291,J291="","J列に労働時間を入力してください",H291="1.月給",ROUND(I291/J291,0),H291="2.日給",ROUND(I291/J291,0)),"")</f>
        <v/>
      </c>
      <c r="L291" s="37" t="str" cm="1">
        <f t="array" ref="L291">IFERROR(_xlfn.IFS(E291="","",K291&lt;F291,"×（法定外・特例等対象外です）",K291&lt;G291,"〇",K291&gt;=G291,"ー"),"")</f>
        <v/>
      </c>
      <c r="M291" s="26" t="str" cm="1">
        <f t="array" ref="M291">IFERROR(_xlfn.IFS(COUNTBLANK(D291:K291)=8,"",D291="","←D列に従業員名を姓名（フルネーム）で入力してください。誤変換にお気を付け下さい。",E291="","←E列に都道府県を入力してください。",H291="","←H列に1.月給～3.時間給の選択肢を入力してください",I291="","←I列に金額を入力してください",H291=3,"",J291="","←J列に所定労働時間を入力してください"),"")</f>
        <v/>
      </c>
    </row>
    <row r="292" spans="2:13" ht="22" x14ac:dyDescent="0.55000000000000004">
      <c r="B292" s="39">
        <f t="shared" si="4"/>
        <v>284</v>
      </c>
      <c r="C292" s="45"/>
      <c r="D292" s="35"/>
      <c r="E292" s="46"/>
      <c r="F292" s="40" t="str" cm="1">
        <f t="array" ref="F292">IFERROR(_xlfn.IFS(AND($G$3=45566,E292="徳島"),VLOOKUP(E292,最低賃金!$A$2:$G$49,2,FALSE),OR($G$3&lt;&gt;45566,E292&lt;&gt;"徳島"),VLOOKUP(E292,最低賃金!$A$2:$G$49,4,FALSE)),"")</f>
        <v/>
      </c>
      <c r="G292" s="50" t="str">
        <f>IFERROR(VLOOKUP(E292,最低賃金!$A$3:$G$49,6,FALSE),"")</f>
        <v/>
      </c>
      <c r="H292" s="45"/>
      <c r="I292" s="36"/>
      <c r="J292" s="54"/>
      <c r="K292" s="51" t="str" cm="1">
        <f t="array" ref="K292">IFERROR(_xlfn.IFS(COUNTBLANK(H292:J292)=3,"",I292="","I列に金額を入力してください",H292="3.時間給",I292,J292="","J列に労働時間を入力してください",H292="1.月給",ROUND(I292/J292,0),H292="2.日給",ROUND(I292/J292,0)),"")</f>
        <v/>
      </c>
      <c r="L292" s="37" t="str" cm="1">
        <f t="array" ref="L292">IFERROR(_xlfn.IFS(E292="","",K292&lt;F292,"×（法定外・特例等対象外です）",K292&lt;G292,"〇",K292&gt;=G292,"ー"),"")</f>
        <v/>
      </c>
      <c r="M292" s="26" t="str" cm="1">
        <f t="array" ref="M292">IFERROR(_xlfn.IFS(COUNTBLANK(D292:K292)=8,"",D292="","←D列に従業員名を姓名（フルネーム）で入力してください。誤変換にお気を付け下さい。",E292="","←E列に都道府県を入力してください。",H292="","←H列に1.月給～3.時間給の選択肢を入力してください",I292="","←I列に金額を入力してください",H292=3,"",J292="","←J列に所定労働時間を入力してください"),"")</f>
        <v/>
      </c>
    </row>
    <row r="293" spans="2:13" ht="22" x14ac:dyDescent="0.55000000000000004">
      <c r="B293" s="39">
        <f t="shared" si="4"/>
        <v>285</v>
      </c>
      <c r="C293" s="45"/>
      <c r="D293" s="35"/>
      <c r="E293" s="46"/>
      <c r="F293" s="40" t="str" cm="1">
        <f t="array" ref="F293">IFERROR(_xlfn.IFS(AND($G$3=45566,E293="徳島"),VLOOKUP(E293,最低賃金!$A$2:$G$49,2,FALSE),OR($G$3&lt;&gt;45566,E293&lt;&gt;"徳島"),VLOOKUP(E293,最低賃金!$A$2:$G$49,4,FALSE)),"")</f>
        <v/>
      </c>
      <c r="G293" s="50" t="str">
        <f>IFERROR(VLOOKUP(E293,最低賃金!$A$3:$G$49,6,FALSE),"")</f>
        <v/>
      </c>
      <c r="H293" s="45"/>
      <c r="I293" s="36"/>
      <c r="J293" s="54"/>
      <c r="K293" s="51" t="str" cm="1">
        <f t="array" ref="K293">IFERROR(_xlfn.IFS(COUNTBLANK(H293:J293)=3,"",I293="","I列に金額を入力してください",H293="3.時間給",I293,J293="","J列に労働時間を入力してください",H293="1.月給",ROUND(I293/J293,0),H293="2.日給",ROUND(I293/J293,0)),"")</f>
        <v/>
      </c>
      <c r="L293" s="37" t="str" cm="1">
        <f t="array" ref="L293">IFERROR(_xlfn.IFS(E293="","",K293&lt;F293,"×（法定外・特例等対象外です）",K293&lt;G293,"〇",K293&gt;=G293,"ー"),"")</f>
        <v/>
      </c>
      <c r="M293" s="26" t="str" cm="1">
        <f t="array" ref="M293">IFERROR(_xlfn.IFS(COUNTBLANK(D293:K293)=8,"",D293="","←D列に従業員名を姓名（フルネーム）で入力してください。誤変換にお気を付け下さい。",E293="","←E列に都道府県を入力してください。",H293="","←H列に1.月給～3.時間給の選択肢を入力してください",I293="","←I列に金額を入力してください",H293=3,"",J293="","←J列に所定労働時間を入力してください"),"")</f>
        <v/>
      </c>
    </row>
    <row r="294" spans="2:13" ht="22" x14ac:dyDescent="0.55000000000000004">
      <c r="B294" s="39">
        <f t="shared" si="4"/>
        <v>286</v>
      </c>
      <c r="C294" s="45"/>
      <c r="D294" s="35"/>
      <c r="E294" s="46"/>
      <c r="F294" s="40" t="str" cm="1">
        <f t="array" ref="F294">IFERROR(_xlfn.IFS(AND($G$3=45566,E294="徳島"),VLOOKUP(E294,最低賃金!$A$2:$G$49,2,FALSE),OR($G$3&lt;&gt;45566,E294&lt;&gt;"徳島"),VLOOKUP(E294,最低賃金!$A$2:$G$49,4,FALSE)),"")</f>
        <v/>
      </c>
      <c r="G294" s="50" t="str">
        <f>IFERROR(VLOOKUP(E294,最低賃金!$A$3:$G$49,6,FALSE),"")</f>
        <v/>
      </c>
      <c r="H294" s="45"/>
      <c r="I294" s="36"/>
      <c r="J294" s="54"/>
      <c r="K294" s="51" t="str" cm="1">
        <f t="array" ref="K294">IFERROR(_xlfn.IFS(COUNTBLANK(H294:J294)=3,"",I294="","I列に金額を入力してください",H294="3.時間給",I294,J294="","J列に労働時間を入力してください",H294="1.月給",ROUND(I294/J294,0),H294="2.日給",ROUND(I294/J294,0)),"")</f>
        <v/>
      </c>
      <c r="L294" s="37" t="str" cm="1">
        <f t="array" ref="L294">IFERROR(_xlfn.IFS(E294="","",K294&lt;F294,"×（法定外・特例等対象外です）",K294&lt;G294,"〇",K294&gt;=G294,"ー"),"")</f>
        <v/>
      </c>
      <c r="M294" s="26" t="str" cm="1">
        <f t="array" ref="M294">IFERROR(_xlfn.IFS(COUNTBLANK(D294:K294)=8,"",D294="","←D列に従業員名を姓名（フルネーム）で入力してください。誤変換にお気を付け下さい。",E294="","←E列に都道府県を入力してください。",H294="","←H列に1.月給～3.時間給の選択肢を入力してください",I294="","←I列に金額を入力してください",H294=3,"",J294="","←J列に所定労働時間を入力してください"),"")</f>
        <v/>
      </c>
    </row>
    <row r="295" spans="2:13" ht="22" x14ac:dyDescent="0.55000000000000004">
      <c r="B295" s="39">
        <f t="shared" si="4"/>
        <v>287</v>
      </c>
      <c r="C295" s="45"/>
      <c r="D295" s="35"/>
      <c r="E295" s="46"/>
      <c r="F295" s="40" t="str" cm="1">
        <f t="array" ref="F295">IFERROR(_xlfn.IFS(AND($G$3=45566,E295="徳島"),VLOOKUP(E295,最低賃金!$A$2:$G$49,2,FALSE),OR($G$3&lt;&gt;45566,E295&lt;&gt;"徳島"),VLOOKUP(E295,最低賃金!$A$2:$G$49,4,FALSE)),"")</f>
        <v/>
      </c>
      <c r="G295" s="50" t="str">
        <f>IFERROR(VLOOKUP(E295,最低賃金!$A$3:$G$49,6,FALSE),"")</f>
        <v/>
      </c>
      <c r="H295" s="45"/>
      <c r="I295" s="36"/>
      <c r="J295" s="54"/>
      <c r="K295" s="51" t="str" cm="1">
        <f t="array" ref="K295">IFERROR(_xlfn.IFS(COUNTBLANK(H295:J295)=3,"",I295="","I列に金額を入力してください",H295="3.時間給",I295,J295="","J列に労働時間を入力してください",H295="1.月給",ROUND(I295/J295,0),H295="2.日給",ROUND(I295/J295,0)),"")</f>
        <v/>
      </c>
      <c r="L295" s="37" t="str" cm="1">
        <f t="array" ref="L295">IFERROR(_xlfn.IFS(E295="","",K295&lt;F295,"×（法定外・特例等対象外です）",K295&lt;G295,"〇",K295&gt;=G295,"ー"),"")</f>
        <v/>
      </c>
      <c r="M295" s="26" t="str" cm="1">
        <f t="array" ref="M295">IFERROR(_xlfn.IFS(COUNTBLANK(D295:K295)=8,"",D295="","←D列に従業員名を姓名（フルネーム）で入力してください。誤変換にお気を付け下さい。",E295="","←E列に都道府県を入力してください。",H295="","←H列に1.月給～3.時間給の選択肢を入力してください",I295="","←I列に金額を入力してください",H295=3,"",J295="","←J列に所定労働時間を入力してください"),"")</f>
        <v/>
      </c>
    </row>
    <row r="296" spans="2:13" ht="22" x14ac:dyDescent="0.55000000000000004">
      <c r="B296" s="39">
        <f t="shared" si="4"/>
        <v>288</v>
      </c>
      <c r="C296" s="45"/>
      <c r="D296" s="35"/>
      <c r="E296" s="46"/>
      <c r="F296" s="40" t="str" cm="1">
        <f t="array" ref="F296">IFERROR(_xlfn.IFS(AND($G$3=45566,E296="徳島"),VLOOKUP(E296,最低賃金!$A$2:$G$49,2,FALSE),OR($G$3&lt;&gt;45566,E296&lt;&gt;"徳島"),VLOOKUP(E296,最低賃金!$A$2:$G$49,4,FALSE)),"")</f>
        <v/>
      </c>
      <c r="G296" s="50" t="str">
        <f>IFERROR(VLOOKUP(E296,最低賃金!$A$3:$G$49,6,FALSE),"")</f>
        <v/>
      </c>
      <c r="H296" s="45"/>
      <c r="I296" s="36"/>
      <c r="J296" s="54"/>
      <c r="K296" s="51" t="str" cm="1">
        <f t="array" ref="K296">IFERROR(_xlfn.IFS(COUNTBLANK(H296:J296)=3,"",I296="","I列に金額を入力してください",H296="3.時間給",I296,J296="","J列に労働時間を入力してください",H296="1.月給",ROUND(I296/J296,0),H296="2.日給",ROUND(I296/J296,0)),"")</f>
        <v/>
      </c>
      <c r="L296" s="37" t="str" cm="1">
        <f t="array" ref="L296">IFERROR(_xlfn.IFS(E296="","",K296&lt;F296,"×（法定外・特例等対象外です）",K296&lt;G296,"〇",K296&gt;=G296,"ー"),"")</f>
        <v/>
      </c>
      <c r="M296" s="26" t="str" cm="1">
        <f t="array" ref="M296">IFERROR(_xlfn.IFS(COUNTBLANK(D296:K296)=8,"",D296="","←D列に従業員名を姓名（フルネーム）で入力してください。誤変換にお気を付け下さい。",E296="","←E列に都道府県を入力してください。",H296="","←H列に1.月給～3.時間給の選択肢を入力してください",I296="","←I列に金額を入力してください",H296=3,"",J296="","←J列に所定労働時間を入力してください"),"")</f>
        <v/>
      </c>
    </row>
    <row r="297" spans="2:13" ht="22" x14ac:dyDescent="0.55000000000000004">
      <c r="B297" s="39">
        <f t="shared" si="4"/>
        <v>289</v>
      </c>
      <c r="C297" s="45"/>
      <c r="D297" s="35"/>
      <c r="E297" s="46"/>
      <c r="F297" s="40" t="str" cm="1">
        <f t="array" ref="F297">IFERROR(_xlfn.IFS(AND($G$3=45566,E297="徳島"),VLOOKUP(E297,最低賃金!$A$2:$G$49,2,FALSE),OR($G$3&lt;&gt;45566,E297&lt;&gt;"徳島"),VLOOKUP(E297,最低賃金!$A$2:$G$49,4,FALSE)),"")</f>
        <v/>
      </c>
      <c r="G297" s="50" t="str">
        <f>IFERROR(VLOOKUP(E297,最低賃金!$A$3:$G$49,6,FALSE),"")</f>
        <v/>
      </c>
      <c r="H297" s="45"/>
      <c r="I297" s="36"/>
      <c r="J297" s="54"/>
      <c r="K297" s="51" t="str" cm="1">
        <f t="array" ref="K297">IFERROR(_xlfn.IFS(COUNTBLANK(H297:J297)=3,"",I297="","I列に金額を入力してください",H297="3.時間給",I297,J297="","J列に労働時間を入力してください",H297="1.月給",ROUND(I297/J297,0),H297="2.日給",ROUND(I297/J297,0)),"")</f>
        <v/>
      </c>
      <c r="L297" s="37" t="str" cm="1">
        <f t="array" ref="L297">IFERROR(_xlfn.IFS(E297="","",K297&lt;F297,"×（法定外・特例等対象外です）",K297&lt;G297,"〇",K297&gt;=G297,"ー"),"")</f>
        <v/>
      </c>
      <c r="M297" s="26" t="str" cm="1">
        <f t="array" ref="M297">IFERROR(_xlfn.IFS(COUNTBLANK(D297:K297)=8,"",D297="","←D列に従業員名を姓名（フルネーム）で入力してください。誤変換にお気を付け下さい。",E297="","←E列に都道府県を入力してください。",H297="","←H列に1.月給～3.時間給の選択肢を入力してください",I297="","←I列に金額を入力してください",H297=3,"",J297="","←J列に所定労働時間を入力してください"),"")</f>
        <v/>
      </c>
    </row>
    <row r="298" spans="2:13" ht="22" x14ac:dyDescent="0.55000000000000004">
      <c r="B298" s="39">
        <f t="shared" si="4"/>
        <v>290</v>
      </c>
      <c r="C298" s="45"/>
      <c r="D298" s="35"/>
      <c r="E298" s="46"/>
      <c r="F298" s="40" t="str" cm="1">
        <f t="array" ref="F298">IFERROR(_xlfn.IFS(AND($G$3=45566,E298="徳島"),VLOOKUP(E298,最低賃金!$A$2:$G$49,2,FALSE),OR($G$3&lt;&gt;45566,E298&lt;&gt;"徳島"),VLOOKUP(E298,最低賃金!$A$2:$G$49,4,FALSE)),"")</f>
        <v/>
      </c>
      <c r="G298" s="50" t="str">
        <f>IFERROR(VLOOKUP(E298,最低賃金!$A$3:$G$49,6,FALSE),"")</f>
        <v/>
      </c>
      <c r="H298" s="45"/>
      <c r="I298" s="36"/>
      <c r="J298" s="54"/>
      <c r="K298" s="51" t="str" cm="1">
        <f t="array" ref="K298">IFERROR(_xlfn.IFS(COUNTBLANK(H298:J298)=3,"",I298="","I列に金額を入力してください",H298="3.時間給",I298,J298="","J列に労働時間を入力してください",H298="1.月給",ROUND(I298/J298,0),H298="2.日給",ROUND(I298/J298,0)),"")</f>
        <v/>
      </c>
      <c r="L298" s="37" t="str" cm="1">
        <f t="array" ref="L298">IFERROR(_xlfn.IFS(E298="","",K298&lt;F298,"×（法定外・特例等対象外です）",K298&lt;G298,"〇",K298&gt;=G298,"ー"),"")</f>
        <v/>
      </c>
      <c r="M298" s="26" t="str" cm="1">
        <f t="array" ref="M298">IFERROR(_xlfn.IFS(COUNTBLANK(D298:K298)=8,"",D298="","←D列に従業員名を姓名（フルネーム）で入力してください。誤変換にお気を付け下さい。",E298="","←E列に都道府県を入力してください。",H298="","←H列に1.月給～3.時間給の選択肢を入力してください",I298="","←I列に金額を入力してください",H298=3,"",J298="","←J列に所定労働時間を入力してください"),"")</f>
        <v/>
      </c>
    </row>
    <row r="299" spans="2:13" ht="22" x14ac:dyDescent="0.55000000000000004">
      <c r="B299" s="39">
        <f t="shared" si="4"/>
        <v>291</v>
      </c>
      <c r="C299" s="45"/>
      <c r="D299" s="35"/>
      <c r="E299" s="46"/>
      <c r="F299" s="40" t="str" cm="1">
        <f t="array" ref="F299">IFERROR(_xlfn.IFS(AND($G$3=45566,E299="徳島"),VLOOKUP(E299,最低賃金!$A$2:$G$49,2,FALSE),OR($G$3&lt;&gt;45566,E299&lt;&gt;"徳島"),VLOOKUP(E299,最低賃金!$A$2:$G$49,4,FALSE)),"")</f>
        <v/>
      </c>
      <c r="G299" s="50" t="str">
        <f>IFERROR(VLOOKUP(E299,最低賃金!$A$3:$G$49,6,FALSE),"")</f>
        <v/>
      </c>
      <c r="H299" s="45"/>
      <c r="I299" s="36"/>
      <c r="J299" s="54"/>
      <c r="K299" s="51" t="str" cm="1">
        <f t="array" ref="K299">IFERROR(_xlfn.IFS(COUNTBLANK(H299:J299)=3,"",I299="","I列に金額を入力してください",H299="3.時間給",I299,J299="","J列に労働時間を入力してください",H299="1.月給",ROUND(I299/J299,0),H299="2.日給",ROUND(I299/J299,0)),"")</f>
        <v/>
      </c>
      <c r="L299" s="37" t="str" cm="1">
        <f t="array" ref="L299">IFERROR(_xlfn.IFS(E299="","",K299&lt;F299,"×（法定外・特例等対象外です）",K299&lt;G299,"〇",K299&gt;=G299,"ー"),"")</f>
        <v/>
      </c>
      <c r="M299" s="26" t="str" cm="1">
        <f t="array" ref="M299">IFERROR(_xlfn.IFS(COUNTBLANK(D299:K299)=8,"",D299="","←D列に従業員名を姓名（フルネーム）で入力してください。誤変換にお気を付け下さい。",E299="","←E列に都道府県を入力してください。",H299="","←H列に1.月給～3.時間給の選択肢を入力してください",I299="","←I列に金額を入力してください",H299=3,"",J299="","←J列に所定労働時間を入力してください"),"")</f>
        <v/>
      </c>
    </row>
    <row r="300" spans="2:13" ht="22" x14ac:dyDescent="0.55000000000000004">
      <c r="B300" s="39">
        <f t="shared" si="4"/>
        <v>292</v>
      </c>
      <c r="C300" s="45"/>
      <c r="D300" s="35"/>
      <c r="E300" s="46"/>
      <c r="F300" s="40" t="str" cm="1">
        <f t="array" ref="F300">IFERROR(_xlfn.IFS(AND($G$3=45566,E300="徳島"),VLOOKUP(E300,最低賃金!$A$2:$G$49,2,FALSE),OR($G$3&lt;&gt;45566,E300&lt;&gt;"徳島"),VLOOKUP(E300,最低賃金!$A$2:$G$49,4,FALSE)),"")</f>
        <v/>
      </c>
      <c r="G300" s="50" t="str">
        <f>IFERROR(VLOOKUP(E300,最低賃金!$A$3:$G$49,6,FALSE),"")</f>
        <v/>
      </c>
      <c r="H300" s="45"/>
      <c r="I300" s="36"/>
      <c r="J300" s="54"/>
      <c r="K300" s="51" t="str" cm="1">
        <f t="array" ref="K300">IFERROR(_xlfn.IFS(COUNTBLANK(H300:J300)=3,"",I300="","I列に金額を入力してください",H300="3.時間給",I300,J300="","J列に労働時間を入力してください",H300="1.月給",ROUND(I300/J300,0),H300="2.日給",ROUND(I300/J300,0)),"")</f>
        <v/>
      </c>
      <c r="L300" s="37" t="str" cm="1">
        <f t="array" ref="L300">IFERROR(_xlfn.IFS(E300="","",K300&lt;F300,"×（法定外・特例等対象外です）",K300&lt;G300,"〇",K300&gt;=G300,"ー"),"")</f>
        <v/>
      </c>
      <c r="M300" s="26" t="str" cm="1">
        <f t="array" ref="M300">IFERROR(_xlfn.IFS(COUNTBLANK(D300:K300)=8,"",D300="","←D列に従業員名を姓名（フルネーム）で入力してください。誤変換にお気を付け下さい。",E300="","←E列に都道府県を入力してください。",H300="","←H列に1.月給～3.時間給の選択肢を入力してください",I300="","←I列に金額を入力してください",H300=3,"",J300="","←J列に所定労働時間を入力してください"),"")</f>
        <v/>
      </c>
    </row>
    <row r="301" spans="2:13" ht="22" x14ac:dyDescent="0.55000000000000004">
      <c r="B301" s="39">
        <f t="shared" si="4"/>
        <v>293</v>
      </c>
      <c r="C301" s="45"/>
      <c r="D301" s="35"/>
      <c r="E301" s="46"/>
      <c r="F301" s="40" t="str" cm="1">
        <f t="array" ref="F301">IFERROR(_xlfn.IFS(AND($G$3=45566,E301="徳島"),VLOOKUP(E301,最低賃金!$A$2:$G$49,2,FALSE),OR($G$3&lt;&gt;45566,E301&lt;&gt;"徳島"),VLOOKUP(E301,最低賃金!$A$2:$G$49,4,FALSE)),"")</f>
        <v/>
      </c>
      <c r="G301" s="50" t="str">
        <f>IFERROR(VLOOKUP(E301,最低賃金!$A$3:$G$49,6,FALSE),"")</f>
        <v/>
      </c>
      <c r="H301" s="45"/>
      <c r="I301" s="36"/>
      <c r="J301" s="54"/>
      <c r="K301" s="51" t="str" cm="1">
        <f t="array" ref="K301">IFERROR(_xlfn.IFS(COUNTBLANK(H301:J301)=3,"",I301="","I列に金額を入力してください",H301="3.時間給",I301,J301="","J列に労働時間を入力してください",H301="1.月給",ROUND(I301/J301,0),H301="2.日給",ROUND(I301/J301,0)),"")</f>
        <v/>
      </c>
      <c r="L301" s="37" t="str" cm="1">
        <f t="array" ref="L301">IFERROR(_xlfn.IFS(E301="","",K301&lt;F301,"×（法定外・特例等対象外です）",K301&lt;G301,"〇",K301&gt;=G301,"ー"),"")</f>
        <v/>
      </c>
      <c r="M301" s="26" t="str" cm="1">
        <f t="array" ref="M301">IFERROR(_xlfn.IFS(COUNTBLANK(D301:K301)=8,"",D301="","←D列に従業員名を姓名（フルネーム）で入力してください。誤変換にお気を付け下さい。",E301="","←E列に都道府県を入力してください。",H301="","←H列に1.月給～3.時間給の選択肢を入力してください",I301="","←I列に金額を入力してください",H301=3,"",J301="","←J列に所定労働時間を入力してください"),"")</f>
        <v/>
      </c>
    </row>
    <row r="302" spans="2:13" ht="22" x14ac:dyDescent="0.55000000000000004">
      <c r="B302" s="39">
        <f t="shared" si="4"/>
        <v>294</v>
      </c>
      <c r="C302" s="45"/>
      <c r="D302" s="35"/>
      <c r="E302" s="46"/>
      <c r="F302" s="40" t="str" cm="1">
        <f t="array" ref="F302">IFERROR(_xlfn.IFS(AND($G$3=45566,E302="徳島"),VLOOKUP(E302,最低賃金!$A$2:$G$49,2,FALSE),OR($G$3&lt;&gt;45566,E302&lt;&gt;"徳島"),VLOOKUP(E302,最低賃金!$A$2:$G$49,4,FALSE)),"")</f>
        <v/>
      </c>
      <c r="G302" s="50" t="str">
        <f>IFERROR(VLOOKUP(E302,最低賃金!$A$3:$G$49,6,FALSE),"")</f>
        <v/>
      </c>
      <c r="H302" s="45"/>
      <c r="I302" s="36"/>
      <c r="J302" s="54"/>
      <c r="K302" s="51" t="str" cm="1">
        <f t="array" ref="K302">IFERROR(_xlfn.IFS(COUNTBLANK(H302:J302)=3,"",I302="","I列に金額を入力してください",H302="3.時間給",I302,J302="","J列に労働時間を入力してください",H302="1.月給",ROUND(I302/J302,0),H302="2.日給",ROUND(I302/J302,0)),"")</f>
        <v/>
      </c>
      <c r="L302" s="37" t="str" cm="1">
        <f t="array" ref="L302">IFERROR(_xlfn.IFS(E302="","",K302&lt;F302,"×（法定外・特例等対象外です）",K302&lt;G302,"〇",K302&gt;=G302,"ー"),"")</f>
        <v/>
      </c>
      <c r="M302" s="26" t="str" cm="1">
        <f t="array" ref="M302">IFERROR(_xlfn.IFS(COUNTBLANK(D302:K302)=8,"",D302="","←D列に従業員名を姓名（フルネーム）で入力してください。誤変換にお気を付け下さい。",E302="","←E列に都道府県を入力してください。",H302="","←H列に1.月給～3.時間給の選択肢を入力してください",I302="","←I列に金額を入力してください",H302=3,"",J302="","←J列に所定労働時間を入力してください"),"")</f>
        <v/>
      </c>
    </row>
    <row r="303" spans="2:13" ht="22" x14ac:dyDescent="0.55000000000000004">
      <c r="B303" s="39">
        <f t="shared" si="4"/>
        <v>295</v>
      </c>
      <c r="C303" s="45"/>
      <c r="D303" s="35"/>
      <c r="E303" s="46"/>
      <c r="F303" s="40" t="str" cm="1">
        <f t="array" ref="F303">IFERROR(_xlfn.IFS(AND($G$3=45566,E303="徳島"),VLOOKUP(E303,最低賃金!$A$2:$G$49,2,FALSE),OR($G$3&lt;&gt;45566,E303&lt;&gt;"徳島"),VLOOKUP(E303,最低賃金!$A$2:$G$49,4,FALSE)),"")</f>
        <v/>
      </c>
      <c r="G303" s="50" t="str">
        <f>IFERROR(VLOOKUP(E303,最低賃金!$A$3:$G$49,6,FALSE),"")</f>
        <v/>
      </c>
      <c r="H303" s="45"/>
      <c r="I303" s="36"/>
      <c r="J303" s="54"/>
      <c r="K303" s="51" t="str" cm="1">
        <f t="array" ref="K303">IFERROR(_xlfn.IFS(COUNTBLANK(H303:J303)=3,"",I303="","I列に金額を入力してください",H303="3.時間給",I303,J303="","J列に労働時間を入力してください",H303="1.月給",ROUND(I303/J303,0),H303="2.日給",ROUND(I303/J303,0)),"")</f>
        <v/>
      </c>
      <c r="L303" s="37" t="str" cm="1">
        <f t="array" ref="L303">IFERROR(_xlfn.IFS(E303="","",K303&lt;F303,"×（法定外・特例等対象外です）",K303&lt;G303,"〇",K303&gt;=G303,"ー"),"")</f>
        <v/>
      </c>
      <c r="M303" s="26" t="str" cm="1">
        <f t="array" ref="M303">IFERROR(_xlfn.IFS(COUNTBLANK(D303:K303)=8,"",D303="","←D列に従業員名を姓名（フルネーム）で入力してください。誤変換にお気を付け下さい。",E303="","←E列に都道府県を入力してください。",H303="","←H列に1.月給～3.時間給の選択肢を入力してください",I303="","←I列に金額を入力してください",H303=3,"",J303="","←J列に所定労働時間を入力してください"),"")</f>
        <v/>
      </c>
    </row>
    <row r="304" spans="2:13" ht="22" x14ac:dyDescent="0.55000000000000004">
      <c r="B304" s="39">
        <f t="shared" si="4"/>
        <v>296</v>
      </c>
      <c r="C304" s="45"/>
      <c r="D304" s="35"/>
      <c r="E304" s="46"/>
      <c r="F304" s="40" t="str" cm="1">
        <f t="array" ref="F304">IFERROR(_xlfn.IFS(AND($G$3=45566,E304="徳島"),VLOOKUP(E304,最低賃金!$A$2:$G$49,2,FALSE),OR($G$3&lt;&gt;45566,E304&lt;&gt;"徳島"),VLOOKUP(E304,最低賃金!$A$2:$G$49,4,FALSE)),"")</f>
        <v/>
      </c>
      <c r="G304" s="50" t="str">
        <f>IFERROR(VLOOKUP(E304,最低賃金!$A$3:$G$49,6,FALSE),"")</f>
        <v/>
      </c>
      <c r="H304" s="45"/>
      <c r="I304" s="36"/>
      <c r="J304" s="54"/>
      <c r="K304" s="51" t="str" cm="1">
        <f t="array" ref="K304">IFERROR(_xlfn.IFS(COUNTBLANK(H304:J304)=3,"",I304="","I列に金額を入力してください",H304="3.時間給",I304,J304="","J列に労働時間を入力してください",H304="1.月給",ROUND(I304/J304,0),H304="2.日給",ROUND(I304/J304,0)),"")</f>
        <v/>
      </c>
      <c r="L304" s="37" t="str" cm="1">
        <f t="array" ref="L304">IFERROR(_xlfn.IFS(E304="","",K304&lt;F304,"×（法定外・特例等対象外です）",K304&lt;G304,"〇",K304&gt;=G304,"ー"),"")</f>
        <v/>
      </c>
      <c r="M304" s="26" t="str" cm="1">
        <f t="array" ref="M304">IFERROR(_xlfn.IFS(COUNTBLANK(D304:K304)=8,"",D304="","←D列に従業員名を姓名（フルネーム）で入力してください。誤変換にお気を付け下さい。",E304="","←E列に都道府県を入力してください。",H304="","←H列に1.月給～3.時間給の選択肢を入力してください",I304="","←I列に金額を入力してください",H304=3,"",J304="","←J列に所定労働時間を入力してください"),"")</f>
        <v/>
      </c>
    </row>
    <row r="305" spans="2:13" ht="22" x14ac:dyDescent="0.55000000000000004">
      <c r="B305" s="39">
        <f t="shared" si="4"/>
        <v>297</v>
      </c>
      <c r="C305" s="45"/>
      <c r="D305" s="35"/>
      <c r="E305" s="46"/>
      <c r="F305" s="40" t="str" cm="1">
        <f t="array" ref="F305">IFERROR(_xlfn.IFS(AND($G$3=45566,E305="徳島"),VLOOKUP(E305,最低賃金!$A$2:$G$49,2,FALSE),OR($G$3&lt;&gt;45566,E305&lt;&gt;"徳島"),VLOOKUP(E305,最低賃金!$A$2:$G$49,4,FALSE)),"")</f>
        <v/>
      </c>
      <c r="G305" s="50" t="str">
        <f>IFERROR(VLOOKUP(E305,最低賃金!$A$3:$G$49,6,FALSE),"")</f>
        <v/>
      </c>
      <c r="H305" s="45"/>
      <c r="I305" s="36"/>
      <c r="J305" s="54"/>
      <c r="K305" s="51" t="str" cm="1">
        <f t="array" ref="K305">IFERROR(_xlfn.IFS(COUNTBLANK(H305:J305)=3,"",I305="","I列に金額を入力してください",H305="3.時間給",I305,J305="","J列に労働時間を入力してください",H305="1.月給",ROUND(I305/J305,0),H305="2.日給",ROUND(I305/J305,0)),"")</f>
        <v/>
      </c>
      <c r="L305" s="37" t="str" cm="1">
        <f t="array" ref="L305">IFERROR(_xlfn.IFS(E305="","",K305&lt;F305,"×（法定外・特例等対象外です）",K305&lt;G305,"〇",K305&gt;=G305,"ー"),"")</f>
        <v/>
      </c>
      <c r="M305" s="26" t="str" cm="1">
        <f t="array" ref="M305">IFERROR(_xlfn.IFS(COUNTBLANK(D305:K305)=8,"",D305="","←D列に従業員名を姓名（フルネーム）で入力してください。誤変換にお気を付け下さい。",E305="","←E列に都道府県を入力してください。",H305="","←H列に1.月給～3.時間給の選択肢を入力してください",I305="","←I列に金額を入力してください",H305=3,"",J305="","←J列に所定労働時間を入力してください"),"")</f>
        <v/>
      </c>
    </row>
    <row r="306" spans="2:13" ht="22" x14ac:dyDescent="0.55000000000000004">
      <c r="B306" s="39">
        <f t="shared" si="4"/>
        <v>298</v>
      </c>
      <c r="C306" s="45"/>
      <c r="D306" s="35"/>
      <c r="E306" s="46"/>
      <c r="F306" s="40" t="str" cm="1">
        <f t="array" ref="F306">IFERROR(_xlfn.IFS(AND($G$3=45566,E306="徳島"),VLOOKUP(E306,最低賃金!$A$2:$G$49,2,FALSE),OR($G$3&lt;&gt;45566,E306&lt;&gt;"徳島"),VLOOKUP(E306,最低賃金!$A$2:$G$49,4,FALSE)),"")</f>
        <v/>
      </c>
      <c r="G306" s="50" t="str">
        <f>IFERROR(VLOOKUP(E306,最低賃金!$A$3:$G$49,6,FALSE),"")</f>
        <v/>
      </c>
      <c r="H306" s="45"/>
      <c r="I306" s="36"/>
      <c r="J306" s="54"/>
      <c r="K306" s="51" t="str" cm="1">
        <f t="array" ref="K306">IFERROR(_xlfn.IFS(COUNTBLANK(H306:J306)=3,"",I306="","I列に金額を入力してください",H306="3.時間給",I306,J306="","J列に労働時間を入力してください",H306="1.月給",ROUND(I306/J306,0),H306="2.日給",ROUND(I306/J306,0)),"")</f>
        <v/>
      </c>
      <c r="L306" s="37" t="str" cm="1">
        <f t="array" ref="L306">IFERROR(_xlfn.IFS(E306="","",K306&lt;F306,"×（法定外・特例等対象外です）",K306&lt;G306,"〇",K306&gt;=G306,"ー"),"")</f>
        <v/>
      </c>
      <c r="M306" s="26" t="str" cm="1">
        <f t="array" ref="M306">IFERROR(_xlfn.IFS(COUNTBLANK(D306:K306)=8,"",D306="","←D列に従業員名を姓名（フルネーム）で入力してください。誤変換にお気を付け下さい。",E306="","←E列に都道府県を入力してください。",H306="","←H列に1.月給～3.時間給の選択肢を入力してください",I306="","←I列に金額を入力してください",H306=3,"",J306="","←J列に所定労働時間を入力してください"),"")</f>
        <v/>
      </c>
    </row>
    <row r="307" spans="2:13" ht="22" x14ac:dyDescent="0.55000000000000004">
      <c r="B307" s="39">
        <f t="shared" si="4"/>
        <v>299</v>
      </c>
      <c r="C307" s="45"/>
      <c r="D307" s="35"/>
      <c r="E307" s="46"/>
      <c r="F307" s="40" t="str" cm="1">
        <f t="array" ref="F307">IFERROR(_xlfn.IFS(AND($G$3=45566,E307="徳島"),VLOOKUP(E307,最低賃金!$A$2:$G$49,2,FALSE),OR($G$3&lt;&gt;45566,E307&lt;&gt;"徳島"),VLOOKUP(E307,最低賃金!$A$2:$G$49,4,FALSE)),"")</f>
        <v/>
      </c>
      <c r="G307" s="50" t="str">
        <f>IFERROR(VLOOKUP(E307,最低賃金!$A$3:$G$49,6,FALSE),"")</f>
        <v/>
      </c>
      <c r="H307" s="45"/>
      <c r="I307" s="36"/>
      <c r="J307" s="54"/>
      <c r="K307" s="51" t="str" cm="1">
        <f t="array" ref="K307">IFERROR(_xlfn.IFS(COUNTBLANK(H307:J307)=3,"",I307="","I列に金額を入力してください",H307="3.時間給",I307,J307="","J列に労働時間を入力してください",H307="1.月給",ROUND(I307/J307,0),H307="2.日給",ROUND(I307/J307,0)),"")</f>
        <v/>
      </c>
      <c r="L307" s="37" t="str" cm="1">
        <f t="array" ref="L307">IFERROR(_xlfn.IFS(E307="","",K307&lt;F307,"×（法定外・特例等対象外です）",K307&lt;G307,"〇",K307&gt;=G307,"ー"),"")</f>
        <v/>
      </c>
      <c r="M307" s="26" t="str" cm="1">
        <f t="array" ref="M307">IFERROR(_xlfn.IFS(COUNTBLANK(D307:K307)=8,"",D307="","←D列に従業員名を姓名（フルネーム）で入力してください。誤変換にお気を付け下さい。",E307="","←E列に都道府県を入力してください。",H307="","←H列に1.月給～3.時間給の選択肢を入力してください",I307="","←I列に金額を入力してください",H307=3,"",J307="","←J列に所定労働時間を入力してください"),"")</f>
        <v/>
      </c>
    </row>
    <row r="308" spans="2:13" ht="22" x14ac:dyDescent="0.55000000000000004">
      <c r="B308" s="39">
        <f t="shared" si="4"/>
        <v>300</v>
      </c>
      <c r="C308" s="45"/>
      <c r="D308" s="35"/>
      <c r="E308" s="46"/>
      <c r="F308" s="40" t="str" cm="1">
        <f t="array" ref="F308">IFERROR(_xlfn.IFS(AND($G$3=45566,E308="徳島"),VLOOKUP(E308,最低賃金!$A$2:$G$49,2,FALSE),OR($G$3&lt;&gt;45566,E308&lt;&gt;"徳島"),VLOOKUP(E308,最低賃金!$A$2:$G$49,4,FALSE)),"")</f>
        <v/>
      </c>
      <c r="G308" s="50" t="str">
        <f>IFERROR(VLOOKUP(E308,最低賃金!$A$3:$G$49,6,FALSE),"")</f>
        <v/>
      </c>
      <c r="H308" s="45"/>
      <c r="I308" s="36"/>
      <c r="J308" s="54"/>
      <c r="K308" s="51" t="str" cm="1">
        <f t="array" ref="K308">IFERROR(_xlfn.IFS(COUNTBLANK(H308:J308)=3,"",I308="","I列に金額を入力してください",H308="3.時間給",I308,J308="","J列に労働時間を入力してください",H308="1.月給",ROUND(I308/J308,0),H308="2.日給",ROUND(I308/J308,0)),"")</f>
        <v/>
      </c>
      <c r="L308" s="37" t="str" cm="1">
        <f t="array" ref="L308">IFERROR(_xlfn.IFS(E308="","",K308&lt;F308,"×（法定外・特例等対象外です）",K308&lt;G308,"〇",K308&gt;=G308,"ー"),"")</f>
        <v/>
      </c>
      <c r="M308" s="26" t="str" cm="1">
        <f t="array" ref="M308">IFERROR(_xlfn.IFS(COUNTBLANK(D308:K308)=8,"",D308="","←D列に従業員名を姓名（フルネーム）で入力してください。誤変換にお気を付け下さい。",E308="","←E列に都道府県を入力してください。",H308="","←H列に1.月給～3.時間給の選択肢を入力してください",I308="","←I列に金額を入力してください",H308=3,"",J308="","←J列に所定労働時間を入力してください"),"")</f>
        <v/>
      </c>
    </row>
    <row r="309" spans="2:13" ht="22" x14ac:dyDescent="0.55000000000000004">
      <c r="B309" s="39">
        <f t="shared" si="4"/>
        <v>301</v>
      </c>
      <c r="C309" s="45"/>
      <c r="D309" s="35"/>
      <c r="E309" s="46"/>
      <c r="F309" s="40" t="str" cm="1">
        <f t="array" ref="F309">IFERROR(_xlfn.IFS(AND($G$3=45566,E309="徳島"),VLOOKUP(E309,最低賃金!$A$2:$G$49,2,FALSE),OR($G$3&lt;&gt;45566,E309&lt;&gt;"徳島"),VLOOKUP(E309,最低賃金!$A$2:$G$49,4,FALSE)),"")</f>
        <v/>
      </c>
      <c r="G309" s="50" t="str">
        <f>IFERROR(VLOOKUP(E309,最低賃金!$A$3:$G$49,6,FALSE),"")</f>
        <v/>
      </c>
      <c r="H309" s="45"/>
      <c r="I309" s="36"/>
      <c r="J309" s="54"/>
      <c r="K309" s="51" t="str" cm="1">
        <f t="array" ref="K309">IFERROR(_xlfn.IFS(COUNTBLANK(H309:J309)=3,"",I309="","I列に金額を入力してください",H309="3.時間給",I309,J309="","J列に労働時間を入力してください",H309="1.月給",ROUND(I309/J309,0),H309="2.日給",ROUND(I309/J309,0)),"")</f>
        <v/>
      </c>
      <c r="L309" s="37" t="str" cm="1">
        <f t="array" ref="L309">IFERROR(_xlfn.IFS(E309="","",K309&lt;F309,"×（法定外・特例等対象外です）",K309&lt;G309,"〇",K309&gt;=G309,"ー"),"")</f>
        <v/>
      </c>
      <c r="M309" s="26" t="str" cm="1">
        <f t="array" ref="M309">IFERROR(_xlfn.IFS(COUNTBLANK(D309:K309)=8,"",D309="","←D列に従業員名を姓名（フルネーム）で入力してください。誤変換にお気を付け下さい。",E309="","←E列に都道府県を入力してください。",H309="","←H列に1.月給～3.時間給の選択肢を入力してください",I309="","←I列に金額を入力してください",H309=3,"",J309="","←J列に所定労働時間を入力してください"),"")</f>
        <v/>
      </c>
    </row>
    <row r="310" spans="2:13" ht="22" x14ac:dyDescent="0.55000000000000004">
      <c r="B310" s="39">
        <f t="shared" si="4"/>
        <v>302</v>
      </c>
      <c r="C310" s="45"/>
      <c r="D310" s="35"/>
      <c r="E310" s="46"/>
      <c r="F310" s="40" t="str" cm="1">
        <f t="array" ref="F310">IFERROR(_xlfn.IFS(AND($G$3=45566,E310="徳島"),VLOOKUP(E310,最低賃金!$A$2:$G$49,2,FALSE),OR($G$3&lt;&gt;45566,E310&lt;&gt;"徳島"),VLOOKUP(E310,最低賃金!$A$2:$G$49,4,FALSE)),"")</f>
        <v/>
      </c>
      <c r="G310" s="50" t="str">
        <f>IFERROR(VLOOKUP(E310,最低賃金!$A$3:$G$49,6,FALSE),"")</f>
        <v/>
      </c>
      <c r="H310" s="45"/>
      <c r="I310" s="36"/>
      <c r="J310" s="54"/>
      <c r="K310" s="51" t="str" cm="1">
        <f t="array" ref="K310">IFERROR(_xlfn.IFS(COUNTBLANK(H310:J310)=3,"",I310="","I列に金額を入力してください",H310="3.時間給",I310,J310="","J列に労働時間を入力してください",H310="1.月給",ROUND(I310/J310,0),H310="2.日給",ROUND(I310/J310,0)),"")</f>
        <v/>
      </c>
      <c r="L310" s="37" t="str" cm="1">
        <f t="array" ref="L310">IFERROR(_xlfn.IFS(E310="","",K310&lt;F310,"×（法定外・特例等対象外です）",K310&lt;G310,"〇",K310&gt;=G310,"ー"),"")</f>
        <v/>
      </c>
      <c r="M310" s="26" t="str" cm="1">
        <f t="array" ref="M310">IFERROR(_xlfn.IFS(COUNTBLANK(D310:K310)=8,"",D310="","←D列に従業員名を姓名（フルネーム）で入力してください。誤変換にお気を付け下さい。",E310="","←E列に都道府県を入力してください。",H310="","←H列に1.月給～3.時間給の選択肢を入力してください",I310="","←I列に金額を入力してください",H310=3,"",J310="","←J列に所定労働時間を入力してください"),"")</f>
        <v/>
      </c>
    </row>
    <row r="311" spans="2:13" ht="22" x14ac:dyDescent="0.55000000000000004">
      <c r="B311" s="39">
        <f t="shared" si="4"/>
        <v>303</v>
      </c>
      <c r="C311" s="45"/>
      <c r="D311" s="35"/>
      <c r="E311" s="46"/>
      <c r="F311" s="40" t="str" cm="1">
        <f t="array" ref="F311">IFERROR(_xlfn.IFS(AND($G$3=45566,E311="徳島"),VLOOKUP(E311,最低賃金!$A$2:$G$49,2,FALSE),OR($G$3&lt;&gt;45566,E311&lt;&gt;"徳島"),VLOOKUP(E311,最低賃金!$A$2:$G$49,4,FALSE)),"")</f>
        <v/>
      </c>
      <c r="G311" s="50" t="str">
        <f>IFERROR(VLOOKUP(E311,最低賃金!$A$3:$G$49,6,FALSE),"")</f>
        <v/>
      </c>
      <c r="H311" s="45"/>
      <c r="I311" s="36"/>
      <c r="J311" s="54"/>
      <c r="K311" s="51" t="str" cm="1">
        <f t="array" ref="K311">IFERROR(_xlfn.IFS(COUNTBLANK(H311:J311)=3,"",I311="","I列に金額を入力してください",H311="3.時間給",I311,J311="","J列に労働時間を入力してください",H311="1.月給",ROUND(I311/J311,0),H311="2.日給",ROUND(I311/J311,0)),"")</f>
        <v/>
      </c>
      <c r="L311" s="37" t="str" cm="1">
        <f t="array" ref="L311">IFERROR(_xlfn.IFS(E311="","",K311&lt;F311,"×（法定外・特例等対象外です）",K311&lt;G311,"〇",K311&gt;=G311,"ー"),"")</f>
        <v/>
      </c>
      <c r="M311" s="26" t="str" cm="1">
        <f t="array" ref="M311">IFERROR(_xlfn.IFS(COUNTBLANK(D311:K311)=8,"",D311="","←D列に従業員名を姓名（フルネーム）で入力してください。誤変換にお気を付け下さい。",E311="","←E列に都道府県を入力してください。",H311="","←H列に1.月給～3.時間給の選択肢を入力してください",I311="","←I列に金額を入力してください",H311=3,"",J311="","←J列に所定労働時間を入力してください"),"")</f>
        <v/>
      </c>
    </row>
    <row r="312" spans="2:13" ht="22" x14ac:dyDescent="0.55000000000000004">
      <c r="B312" s="39">
        <f t="shared" si="4"/>
        <v>304</v>
      </c>
      <c r="C312" s="45"/>
      <c r="D312" s="35"/>
      <c r="E312" s="46"/>
      <c r="F312" s="40" t="str" cm="1">
        <f t="array" ref="F312">IFERROR(_xlfn.IFS(AND($G$3=45566,E312="徳島"),VLOOKUP(E312,最低賃金!$A$2:$G$49,2,FALSE),OR($G$3&lt;&gt;45566,E312&lt;&gt;"徳島"),VLOOKUP(E312,最低賃金!$A$2:$G$49,4,FALSE)),"")</f>
        <v/>
      </c>
      <c r="G312" s="50" t="str">
        <f>IFERROR(VLOOKUP(E312,最低賃金!$A$3:$G$49,6,FALSE),"")</f>
        <v/>
      </c>
      <c r="H312" s="45"/>
      <c r="I312" s="36"/>
      <c r="J312" s="54"/>
      <c r="K312" s="51" t="str" cm="1">
        <f t="array" ref="K312">IFERROR(_xlfn.IFS(COUNTBLANK(H312:J312)=3,"",I312="","I列に金額を入力してください",H312="3.時間給",I312,J312="","J列に労働時間を入力してください",H312="1.月給",ROUND(I312/J312,0),H312="2.日給",ROUND(I312/J312,0)),"")</f>
        <v/>
      </c>
      <c r="L312" s="37" t="str" cm="1">
        <f t="array" ref="L312">IFERROR(_xlfn.IFS(E312="","",K312&lt;F312,"×（法定外・特例等対象外です）",K312&lt;G312,"〇",K312&gt;=G312,"ー"),"")</f>
        <v/>
      </c>
      <c r="M312" s="26" t="str" cm="1">
        <f t="array" ref="M312">IFERROR(_xlfn.IFS(COUNTBLANK(D312:K312)=8,"",D312="","←D列に従業員名を姓名（フルネーム）で入力してください。誤変換にお気を付け下さい。",E312="","←E列に都道府県を入力してください。",H312="","←H列に1.月給～3.時間給の選択肢を入力してください",I312="","←I列に金額を入力してください",H312=3,"",J312="","←J列に所定労働時間を入力してください"),"")</f>
        <v/>
      </c>
    </row>
    <row r="313" spans="2:13" ht="22" x14ac:dyDescent="0.55000000000000004">
      <c r="B313" s="39">
        <f t="shared" si="4"/>
        <v>305</v>
      </c>
      <c r="C313" s="45"/>
      <c r="D313" s="35"/>
      <c r="E313" s="46"/>
      <c r="F313" s="40" t="str" cm="1">
        <f t="array" ref="F313">IFERROR(_xlfn.IFS(AND($G$3=45566,E313="徳島"),VLOOKUP(E313,最低賃金!$A$2:$G$49,2,FALSE),OR($G$3&lt;&gt;45566,E313&lt;&gt;"徳島"),VLOOKUP(E313,最低賃金!$A$2:$G$49,4,FALSE)),"")</f>
        <v/>
      </c>
      <c r="G313" s="50" t="str">
        <f>IFERROR(VLOOKUP(E313,最低賃金!$A$3:$G$49,6,FALSE),"")</f>
        <v/>
      </c>
      <c r="H313" s="45"/>
      <c r="I313" s="36"/>
      <c r="J313" s="54"/>
      <c r="K313" s="51" t="str" cm="1">
        <f t="array" ref="K313">IFERROR(_xlfn.IFS(COUNTBLANK(H313:J313)=3,"",I313="","I列に金額を入力してください",H313="3.時間給",I313,J313="","J列に労働時間を入力してください",H313="1.月給",ROUND(I313/J313,0),H313="2.日給",ROUND(I313/J313,0)),"")</f>
        <v/>
      </c>
      <c r="L313" s="37" t="str" cm="1">
        <f t="array" ref="L313">IFERROR(_xlfn.IFS(E313="","",K313&lt;F313,"×（法定外・特例等対象外です）",K313&lt;G313,"〇",K313&gt;=G313,"ー"),"")</f>
        <v/>
      </c>
      <c r="M313" s="26" t="str" cm="1">
        <f t="array" ref="M313">IFERROR(_xlfn.IFS(COUNTBLANK(D313:K313)=8,"",D313="","←D列に従業員名を姓名（フルネーム）で入力してください。誤変換にお気を付け下さい。",E313="","←E列に都道府県を入力してください。",H313="","←H列に1.月給～3.時間給の選択肢を入力してください",I313="","←I列に金額を入力してください",H313=3,"",J313="","←J列に所定労働時間を入力してください"),"")</f>
        <v/>
      </c>
    </row>
    <row r="314" spans="2:13" ht="22" x14ac:dyDescent="0.55000000000000004">
      <c r="B314" s="39">
        <f t="shared" si="4"/>
        <v>306</v>
      </c>
      <c r="C314" s="45"/>
      <c r="D314" s="35"/>
      <c r="E314" s="46"/>
      <c r="F314" s="40" t="str" cm="1">
        <f t="array" ref="F314">IFERROR(_xlfn.IFS(AND($G$3=45566,E314="徳島"),VLOOKUP(E314,最低賃金!$A$2:$G$49,2,FALSE),OR($G$3&lt;&gt;45566,E314&lt;&gt;"徳島"),VLOOKUP(E314,最低賃金!$A$2:$G$49,4,FALSE)),"")</f>
        <v/>
      </c>
      <c r="G314" s="50" t="str">
        <f>IFERROR(VLOOKUP(E314,最低賃金!$A$3:$G$49,6,FALSE),"")</f>
        <v/>
      </c>
      <c r="H314" s="45"/>
      <c r="I314" s="36"/>
      <c r="J314" s="54"/>
      <c r="K314" s="51" t="str" cm="1">
        <f t="array" ref="K314">IFERROR(_xlfn.IFS(COUNTBLANK(H314:J314)=3,"",I314="","I列に金額を入力してください",H314="3.時間給",I314,J314="","J列に労働時間を入力してください",H314="1.月給",ROUND(I314/J314,0),H314="2.日給",ROUND(I314/J314,0)),"")</f>
        <v/>
      </c>
      <c r="L314" s="37" t="str" cm="1">
        <f t="array" ref="L314">IFERROR(_xlfn.IFS(E314="","",K314&lt;F314,"×（法定外・特例等対象外です）",K314&lt;G314,"〇",K314&gt;=G314,"ー"),"")</f>
        <v/>
      </c>
      <c r="M314" s="26" t="str" cm="1">
        <f t="array" ref="M314">IFERROR(_xlfn.IFS(COUNTBLANK(D314:K314)=8,"",D314="","←D列に従業員名を姓名（フルネーム）で入力してください。誤変換にお気を付け下さい。",E314="","←E列に都道府県を入力してください。",H314="","←H列に1.月給～3.時間給の選択肢を入力してください",I314="","←I列に金額を入力してください",H314=3,"",J314="","←J列に所定労働時間を入力してください"),"")</f>
        <v/>
      </c>
    </row>
    <row r="315" spans="2:13" ht="22" x14ac:dyDescent="0.55000000000000004">
      <c r="B315" s="39">
        <f t="shared" si="4"/>
        <v>307</v>
      </c>
      <c r="C315" s="45"/>
      <c r="D315" s="35"/>
      <c r="E315" s="46"/>
      <c r="F315" s="40" t="str" cm="1">
        <f t="array" ref="F315">IFERROR(_xlfn.IFS(AND($G$3=45566,E315="徳島"),VLOOKUP(E315,最低賃金!$A$2:$G$49,2,FALSE),OR($G$3&lt;&gt;45566,E315&lt;&gt;"徳島"),VLOOKUP(E315,最低賃金!$A$2:$G$49,4,FALSE)),"")</f>
        <v/>
      </c>
      <c r="G315" s="50" t="str">
        <f>IFERROR(VLOOKUP(E315,最低賃金!$A$3:$G$49,6,FALSE),"")</f>
        <v/>
      </c>
      <c r="H315" s="45"/>
      <c r="I315" s="36"/>
      <c r="J315" s="54"/>
      <c r="K315" s="51" t="str" cm="1">
        <f t="array" ref="K315">IFERROR(_xlfn.IFS(COUNTBLANK(H315:J315)=3,"",I315="","I列に金額を入力してください",H315="3.時間給",I315,J315="","J列に労働時間を入力してください",H315="1.月給",ROUND(I315/J315,0),H315="2.日給",ROUND(I315/J315,0)),"")</f>
        <v/>
      </c>
      <c r="L315" s="37" t="str" cm="1">
        <f t="array" ref="L315">IFERROR(_xlfn.IFS(E315="","",K315&lt;F315,"×（法定外・特例等対象外です）",K315&lt;G315,"〇",K315&gt;=G315,"ー"),"")</f>
        <v/>
      </c>
      <c r="M315" s="26" t="str" cm="1">
        <f t="array" ref="M315">IFERROR(_xlfn.IFS(COUNTBLANK(D315:K315)=8,"",D315="","←D列に従業員名を姓名（フルネーム）で入力してください。誤変換にお気を付け下さい。",E315="","←E列に都道府県を入力してください。",H315="","←H列に1.月給～3.時間給の選択肢を入力してください",I315="","←I列に金額を入力してください",H315=3,"",J315="","←J列に所定労働時間を入力してください"),"")</f>
        <v/>
      </c>
    </row>
    <row r="316" spans="2:13" ht="22" x14ac:dyDescent="0.55000000000000004">
      <c r="B316" s="39">
        <f t="shared" si="4"/>
        <v>308</v>
      </c>
      <c r="C316" s="45"/>
      <c r="D316" s="35"/>
      <c r="E316" s="46"/>
      <c r="F316" s="40" t="str" cm="1">
        <f t="array" ref="F316">IFERROR(_xlfn.IFS(AND($G$3=45566,E316="徳島"),VLOOKUP(E316,最低賃金!$A$2:$G$49,2,FALSE),OR($G$3&lt;&gt;45566,E316&lt;&gt;"徳島"),VLOOKUP(E316,最低賃金!$A$2:$G$49,4,FALSE)),"")</f>
        <v/>
      </c>
      <c r="G316" s="50" t="str">
        <f>IFERROR(VLOOKUP(E316,最低賃金!$A$3:$G$49,6,FALSE),"")</f>
        <v/>
      </c>
      <c r="H316" s="45"/>
      <c r="I316" s="36"/>
      <c r="J316" s="54"/>
      <c r="K316" s="51" t="str" cm="1">
        <f t="array" ref="K316">IFERROR(_xlfn.IFS(COUNTBLANK(H316:J316)=3,"",I316="","I列に金額を入力してください",H316="3.時間給",I316,J316="","J列に労働時間を入力してください",H316="1.月給",ROUND(I316/J316,0),H316="2.日給",ROUND(I316/J316,0)),"")</f>
        <v/>
      </c>
      <c r="L316" s="37" t="str" cm="1">
        <f t="array" ref="L316">IFERROR(_xlfn.IFS(E316="","",K316&lt;F316,"×（法定外・特例等対象外です）",K316&lt;G316,"〇",K316&gt;=G316,"ー"),"")</f>
        <v/>
      </c>
      <c r="M316" s="26" t="str" cm="1">
        <f t="array" ref="M316">IFERROR(_xlfn.IFS(COUNTBLANK(D316:K316)=8,"",D316="","←D列に従業員名を姓名（フルネーム）で入力してください。誤変換にお気を付け下さい。",E316="","←E列に都道府県を入力してください。",H316="","←H列に1.月給～3.時間給の選択肢を入力してください",I316="","←I列に金額を入力してください",H316=3,"",J316="","←J列に所定労働時間を入力してください"),"")</f>
        <v/>
      </c>
    </row>
    <row r="317" spans="2:13" ht="22" x14ac:dyDescent="0.55000000000000004">
      <c r="B317" s="39">
        <f t="shared" si="4"/>
        <v>309</v>
      </c>
      <c r="C317" s="45"/>
      <c r="D317" s="35"/>
      <c r="E317" s="46"/>
      <c r="F317" s="40" t="str" cm="1">
        <f t="array" ref="F317">IFERROR(_xlfn.IFS(AND($G$3=45566,E317="徳島"),VLOOKUP(E317,最低賃金!$A$2:$G$49,2,FALSE),OR($G$3&lt;&gt;45566,E317&lt;&gt;"徳島"),VLOOKUP(E317,最低賃金!$A$2:$G$49,4,FALSE)),"")</f>
        <v/>
      </c>
      <c r="G317" s="50" t="str">
        <f>IFERROR(VLOOKUP(E317,最低賃金!$A$3:$G$49,6,FALSE),"")</f>
        <v/>
      </c>
      <c r="H317" s="45"/>
      <c r="I317" s="36"/>
      <c r="J317" s="54"/>
      <c r="K317" s="51" t="str" cm="1">
        <f t="array" ref="K317">IFERROR(_xlfn.IFS(COUNTBLANK(H317:J317)=3,"",I317="","I列に金額を入力してください",H317="3.時間給",I317,J317="","J列に労働時間を入力してください",H317="1.月給",ROUND(I317/J317,0),H317="2.日給",ROUND(I317/J317,0)),"")</f>
        <v/>
      </c>
      <c r="L317" s="37" t="str" cm="1">
        <f t="array" ref="L317">IFERROR(_xlfn.IFS(E317="","",K317&lt;F317,"×（法定外・特例等対象外です）",K317&lt;G317,"〇",K317&gt;=G317,"ー"),"")</f>
        <v/>
      </c>
      <c r="M317" s="26" t="str" cm="1">
        <f t="array" ref="M317">IFERROR(_xlfn.IFS(COUNTBLANK(D317:K317)=8,"",D317="","←D列に従業員名を姓名（フルネーム）で入力してください。誤変換にお気を付け下さい。",E317="","←E列に都道府県を入力してください。",H317="","←H列に1.月給～3.時間給の選択肢を入力してください",I317="","←I列に金額を入力してください",H317=3,"",J317="","←J列に所定労働時間を入力してください"),"")</f>
        <v/>
      </c>
    </row>
    <row r="318" spans="2:13" ht="22" x14ac:dyDescent="0.55000000000000004">
      <c r="B318" s="39">
        <f t="shared" si="4"/>
        <v>310</v>
      </c>
      <c r="C318" s="45"/>
      <c r="D318" s="35"/>
      <c r="E318" s="46"/>
      <c r="F318" s="40" t="str" cm="1">
        <f t="array" ref="F318">IFERROR(_xlfn.IFS(AND($G$3=45566,E318="徳島"),VLOOKUP(E318,最低賃金!$A$2:$G$49,2,FALSE),OR($G$3&lt;&gt;45566,E318&lt;&gt;"徳島"),VLOOKUP(E318,最低賃金!$A$2:$G$49,4,FALSE)),"")</f>
        <v/>
      </c>
      <c r="G318" s="50" t="str">
        <f>IFERROR(VLOOKUP(E318,最低賃金!$A$3:$G$49,6,FALSE),"")</f>
        <v/>
      </c>
      <c r="H318" s="45"/>
      <c r="I318" s="36"/>
      <c r="J318" s="54"/>
      <c r="K318" s="51" t="str" cm="1">
        <f t="array" ref="K318">IFERROR(_xlfn.IFS(COUNTBLANK(H318:J318)=3,"",I318="","I列に金額を入力してください",H318="3.時間給",I318,J318="","J列に労働時間を入力してください",H318="1.月給",ROUND(I318/J318,0),H318="2.日給",ROUND(I318/J318,0)),"")</f>
        <v/>
      </c>
      <c r="L318" s="37" t="str" cm="1">
        <f t="array" ref="L318">IFERROR(_xlfn.IFS(E318="","",K318&lt;F318,"×（法定外・特例等対象外です）",K318&lt;G318,"〇",K318&gt;=G318,"ー"),"")</f>
        <v/>
      </c>
      <c r="M318" s="26" t="str" cm="1">
        <f t="array" ref="M318">IFERROR(_xlfn.IFS(COUNTBLANK(D318:K318)=8,"",D318="","←D列に従業員名を姓名（フルネーム）で入力してください。誤変換にお気を付け下さい。",E318="","←E列に都道府県を入力してください。",H318="","←H列に1.月給～3.時間給の選択肢を入力してください",I318="","←I列に金額を入力してください",H318=3,"",J318="","←J列に所定労働時間を入力してください"),"")</f>
        <v/>
      </c>
    </row>
    <row r="319" spans="2:13" ht="22" x14ac:dyDescent="0.55000000000000004">
      <c r="B319" s="39">
        <f t="shared" si="4"/>
        <v>311</v>
      </c>
      <c r="C319" s="45"/>
      <c r="D319" s="35"/>
      <c r="E319" s="46"/>
      <c r="F319" s="40" t="str" cm="1">
        <f t="array" ref="F319">IFERROR(_xlfn.IFS(AND($G$3=45566,E319="徳島"),VLOOKUP(E319,最低賃金!$A$2:$G$49,2,FALSE),OR($G$3&lt;&gt;45566,E319&lt;&gt;"徳島"),VLOOKUP(E319,最低賃金!$A$2:$G$49,4,FALSE)),"")</f>
        <v/>
      </c>
      <c r="G319" s="50" t="str">
        <f>IFERROR(VLOOKUP(E319,最低賃金!$A$3:$G$49,6,FALSE),"")</f>
        <v/>
      </c>
      <c r="H319" s="45"/>
      <c r="I319" s="36"/>
      <c r="J319" s="54"/>
      <c r="K319" s="51" t="str" cm="1">
        <f t="array" ref="K319">IFERROR(_xlfn.IFS(COUNTBLANK(H319:J319)=3,"",I319="","I列に金額を入力してください",H319="3.時間給",I319,J319="","J列に労働時間を入力してください",H319="1.月給",ROUND(I319/J319,0),H319="2.日給",ROUND(I319/J319,0)),"")</f>
        <v/>
      </c>
      <c r="L319" s="37" t="str" cm="1">
        <f t="array" ref="L319">IFERROR(_xlfn.IFS(E319="","",K319&lt;F319,"×（法定外・特例等対象外です）",K319&lt;G319,"〇",K319&gt;=G319,"ー"),"")</f>
        <v/>
      </c>
      <c r="M319" s="26" t="str" cm="1">
        <f t="array" ref="M319">IFERROR(_xlfn.IFS(COUNTBLANK(D319:K319)=8,"",D319="","←D列に従業員名を姓名（フルネーム）で入力してください。誤変換にお気を付け下さい。",E319="","←E列に都道府県を入力してください。",H319="","←H列に1.月給～3.時間給の選択肢を入力してください",I319="","←I列に金額を入力してください",H319=3,"",J319="","←J列に所定労働時間を入力してください"),"")</f>
        <v/>
      </c>
    </row>
    <row r="320" spans="2:13" ht="22" x14ac:dyDescent="0.55000000000000004">
      <c r="B320" s="39">
        <f t="shared" si="4"/>
        <v>312</v>
      </c>
      <c r="C320" s="45"/>
      <c r="D320" s="35"/>
      <c r="E320" s="46"/>
      <c r="F320" s="40" t="str" cm="1">
        <f t="array" ref="F320">IFERROR(_xlfn.IFS(AND($G$3=45566,E320="徳島"),VLOOKUP(E320,最低賃金!$A$2:$G$49,2,FALSE),OR($G$3&lt;&gt;45566,E320&lt;&gt;"徳島"),VLOOKUP(E320,最低賃金!$A$2:$G$49,4,FALSE)),"")</f>
        <v/>
      </c>
      <c r="G320" s="50" t="str">
        <f>IFERROR(VLOOKUP(E320,最低賃金!$A$3:$G$49,6,FALSE),"")</f>
        <v/>
      </c>
      <c r="H320" s="45"/>
      <c r="I320" s="36"/>
      <c r="J320" s="54"/>
      <c r="K320" s="51" t="str" cm="1">
        <f t="array" ref="K320">IFERROR(_xlfn.IFS(COUNTBLANK(H320:J320)=3,"",I320="","I列に金額を入力してください",H320="3.時間給",I320,J320="","J列に労働時間を入力してください",H320="1.月給",ROUND(I320/J320,0),H320="2.日給",ROUND(I320/J320,0)),"")</f>
        <v/>
      </c>
      <c r="L320" s="37" t="str" cm="1">
        <f t="array" ref="L320">IFERROR(_xlfn.IFS(E320="","",K320&lt;F320,"×（法定外・特例等対象外です）",K320&lt;G320,"〇",K320&gt;=G320,"ー"),"")</f>
        <v/>
      </c>
      <c r="M320" s="26" t="str" cm="1">
        <f t="array" ref="M320">IFERROR(_xlfn.IFS(COUNTBLANK(D320:K320)=8,"",D320="","←D列に従業員名を姓名（フルネーム）で入力してください。誤変換にお気を付け下さい。",E320="","←E列に都道府県を入力してください。",H320="","←H列に1.月給～3.時間給の選択肢を入力してください",I320="","←I列に金額を入力してください",H320=3,"",J320="","←J列に所定労働時間を入力してください"),"")</f>
        <v/>
      </c>
    </row>
    <row r="321" spans="2:13" ht="22" x14ac:dyDescent="0.55000000000000004">
      <c r="B321" s="39">
        <f t="shared" si="4"/>
        <v>313</v>
      </c>
      <c r="C321" s="45"/>
      <c r="D321" s="35"/>
      <c r="E321" s="46"/>
      <c r="F321" s="40" t="str" cm="1">
        <f t="array" ref="F321">IFERROR(_xlfn.IFS(AND($G$3=45566,E321="徳島"),VLOOKUP(E321,最低賃金!$A$2:$G$49,2,FALSE),OR($G$3&lt;&gt;45566,E321&lt;&gt;"徳島"),VLOOKUP(E321,最低賃金!$A$2:$G$49,4,FALSE)),"")</f>
        <v/>
      </c>
      <c r="G321" s="50" t="str">
        <f>IFERROR(VLOOKUP(E321,最低賃金!$A$3:$G$49,6,FALSE),"")</f>
        <v/>
      </c>
      <c r="H321" s="45"/>
      <c r="I321" s="36"/>
      <c r="J321" s="54"/>
      <c r="K321" s="51" t="str" cm="1">
        <f t="array" ref="K321">IFERROR(_xlfn.IFS(COUNTBLANK(H321:J321)=3,"",I321="","I列に金額を入力してください",H321="3.時間給",I321,J321="","J列に労働時間を入力してください",H321="1.月給",ROUND(I321/J321,0),H321="2.日給",ROUND(I321/J321,0)),"")</f>
        <v/>
      </c>
      <c r="L321" s="37" t="str" cm="1">
        <f t="array" ref="L321">IFERROR(_xlfn.IFS(E321="","",K321&lt;F321,"×（法定外・特例等対象外です）",K321&lt;G321,"〇",K321&gt;=G321,"ー"),"")</f>
        <v/>
      </c>
      <c r="M321" s="26" t="str" cm="1">
        <f t="array" ref="M321">IFERROR(_xlfn.IFS(COUNTBLANK(D321:K321)=8,"",D321="","←D列に従業員名を姓名（フルネーム）で入力してください。誤変換にお気を付け下さい。",E321="","←E列に都道府県を入力してください。",H321="","←H列に1.月給～3.時間給の選択肢を入力してください",I321="","←I列に金額を入力してください",H321=3,"",J321="","←J列に所定労働時間を入力してください"),"")</f>
        <v/>
      </c>
    </row>
    <row r="322" spans="2:13" ht="22" x14ac:dyDescent="0.55000000000000004">
      <c r="B322" s="39">
        <f t="shared" si="4"/>
        <v>314</v>
      </c>
      <c r="C322" s="45"/>
      <c r="D322" s="35"/>
      <c r="E322" s="46"/>
      <c r="F322" s="40" t="str" cm="1">
        <f t="array" ref="F322">IFERROR(_xlfn.IFS(AND($G$3=45566,E322="徳島"),VLOOKUP(E322,最低賃金!$A$2:$G$49,2,FALSE),OR($G$3&lt;&gt;45566,E322&lt;&gt;"徳島"),VLOOKUP(E322,最低賃金!$A$2:$G$49,4,FALSE)),"")</f>
        <v/>
      </c>
      <c r="G322" s="50" t="str">
        <f>IFERROR(VLOOKUP(E322,最低賃金!$A$3:$G$49,6,FALSE),"")</f>
        <v/>
      </c>
      <c r="H322" s="45"/>
      <c r="I322" s="36"/>
      <c r="J322" s="54"/>
      <c r="K322" s="51" t="str" cm="1">
        <f t="array" ref="K322">IFERROR(_xlfn.IFS(COUNTBLANK(H322:J322)=3,"",I322="","I列に金額を入力してください",H322="3.時間給",I322,J322="","J列に労働時間を入力してください",H322="1.月給",ROUND(I322/J322,0),H322="2.日給",ROUND(I322/J322,0)),"")</f>
        <v/>
      </c>
      <c r="L322" s="37" t="str" cm="1">
        <f t="array" ref="L322">IFERROR(_xlfn.IFS(E322="","",K322&lt;F322,"×（法定外・特例等対象外です）",K322&lt;G322,"〇",K322&gt;=G322,"ー"),"")</f>
        <v/>
      </c>
      <c r="M322" s="26" t="str" cm="1">
        <f t="array" ref="M322">IFERROR(_xlfn.IFS(COUNTBLANK(D322:K322)=8,"",D322="","←D列に従業員名を姓名（フルネーム）で入力してください。誤変換にお気を付け下さい。",E322="","←E列に都道府県を入力してください。",H322="","←H列に1.月給～3.時間給の選択肢を入力してください",I322="","←I列に金額を入力してください",H322=3,"",J322="","←J列に所定労働時間を入力してください"),"")</f>
        <v/>
      </c>
    </row>
    <row r="323" spans="2:13" ht="22" x14ac:dyDescent="0.55000000000000004">
      <c r="B323" s="39">
        <f t="shared" si="4"/>
        <v>315</v>
      </c>
      <c r="C323" s="45"/>
      <c r="D323" s="35"/>
      <c r="E323" s="46"/>
      <c r="F323" s="40" t="str" cm="1">
        <f t="array" ref="F323">IFERROR(_xlfn.IFS(AND($G$3=45566,E323="徳島"),VLOOKUP(E323,最低賃金!$A$2:$G$49,2,FALSE),OR($G$3&lt;&gt;45566,E323&lt;&gt;"徳島"),VLOOKUP(E323,最低賃金!$A$2:$G$49,4,FALSE)),"")</f>
        <v/>
      </c>
      <c r="G323" s="50" t="str">
        <f>IFERROR(VLOOKUP(E323,最低賃金!$A$3:$G$49,6,FALSE),"")</f>
        <v/>
      </c>
      <c r="H323" s="45"/>
      <c r="I323" s="36"/>
      <c r="J323" s="54"/>
      <c r="K323" s="51" t="str" cm="1">
        <f t="array" ref="K323">IFERROR(_xlfn.IFS(COUNTBLANK(H323:J323)=3,"",I323="","I列に金額を入力してください",H323="3.時間給",I323,J323="","J列に労働時間を入力してください",H323="1.月給",ROUND(I323/J323,0),H323="2.日給",ROUND(I323/J323,0)),"")</f>
        <v/>
      </c>
      <c r="L323" s="37" t="str" cm="1">
        <f t="array" ref="L323">IFERROR(_xlfn.IFS(E323="","",K323&lt;F323,"×（法定外・特例等対象外です）",K323&lt;G323,"〇",K323&gt;=G323,"ー"),"")</f>
        <v/>
      </c>
      <c r="M323" s="26" t="str" cm="1">
        <f t="array" ref="M323">IFERROR(_xlfn.IFS(COUNTBLANK(D323:K323)=8,"",D323="","←D列に従業員名を姓名（フルネーム）で入力してください。誤変換にお気を付け下さい。",E323="","←E列に都道府県を入力してください。",H323="","←H列に1.月給～3.時間給の選択肢を入力してください",I323="","←I列に金額を入力してください",H323=3,"",J323="","←J列に所定労働時間を入力してください"),"")</f>
        <v/>
      </c>
    </row>
    <row r="324" spans="2:13" ht="22" x14ac:dyDescent="0.55000000000000004">
      <c r="B324" s="39">
        <f t="shared" si="4"/>
        <v>316</v>
      </c>
      <c r="C324" s="45"/>
      <c r="D324" s="35"/>
      <c r="E324" s="46"/>
      <c r="F324" s="40" t="str" cm="1">
        <f t="array" ref="F324">IFERROR(_xlfn.IFS(AND($G$3=45566,E324="徳島"),VLOOKUP(E324,最低賃金!$A$2:$G$49,2,FALSE),OR($G$3&lt;&gt;45566,E324&lt;&gt;"徳島"),VLOOKUP(E324,最低賃金!$A$2:$G$49,4,FALSE)),"")</f>
        <v/>
      </c>
      <c r="G324" s="50" t="str">
        <f>IFERROR(VLOOKUP(E324,最低賃金!$A$3:$G$49,6,FALSE),"")</f>
        <v/>
      </c>
      <c r="H324" s="45"/>
      <c r="I324" s="36"/>
      <c r="J324" s="54"/>
      <c r="K324" s="51" t="str" cm="1">
        <f t="array" ref="K324">IFERROR(_xlfn.IFS(COUNTBLANK(H324:J324)=3,"",I324="","I列に金額を入力してください",H324="3.時間給",I324,J324="","J列に労働時間を入力してください",H324="1.月給",ROUND(I324/J324,0),H324="2.日給",ROUND(I324/J324,0)),"")</f>
        <v/>
      </c>
      <c r="L324" s="37" t="str" cm="1">
        <f t="array" ref="L324">IFERROR(_xlfn.IFS(E324="","",K324&lt;F324,"×（法定外・特例等対象外です）",K324&lt;G324,"〇",K324&gt;=G324,"ー"),"")</f>
        <v/>
      </c>
      <c r="M324" s="26" t="str" cm="1">
        <f t="array" ref="M324">IFERROR(_xlfn.IFS(COUNTBLANK(D324:K324)=8,"",D324="","←D列に従業員名を姓名（フルネーム）で入力してください。誤変換にお気を付け下さい。",E324="","←E列に都道府県を入力してください。",H324="","←H列に1.月給～3.時間給の選択肢を入力してください",I324="","←I列に金額を入力してください",H324=3,"",J324="","←J列に所定労働時間を入力してください"),"")</f>
        <v/>
      </c>
    </row>
    <row r="325" spans="2:13" ht="22" x14ac:dyDescent="0.55000000000000004">
      <c r="B325" s="39">
        <f t="shared" si="4"/>
        <v>317</v>
      </c>
      <c r="C325" s="45"/>
      <c r="D325" s="35"/>
      <c r="E325" s="46"/>
      <c r="F325" s="40" t="str" cm="1">
        <f t="array" ref="F325">IFERROR(_xlfn.IFS(AND($G$3=45566,E325="徳島"),VLOOKUP(E325,最低賃金!$A$2:$G$49,2,FALSE),OR($G$3&lt;&gt;45566,E325&lt;&gt;"徳島"),VLOOKUP(E325,最低賃金!$A$2:$G$49,4,FALSE)),"")</f>
        <v/>
      </c>
      <c r="G325" s="50" t="str">
        <f>IFERROR(VLOOKUP(E325,最低賃金!$A$3:$G$49,6,FALSE),"")</f>
        <v/>
      </c>
      <c r="H325" s="45"/>
      <c r="I325" s="36"/>
      <c r="J325" s="54"/>
      <c r="K325" s="51" t="str" cm="1">
        <f t="array" ref="K325">IFERROR(_xlfn.IFS(COUNTBLANK(H325:J325)=3,"",I325="","I列に金額を入力してください",H325="3.時間給",I325,J325="","J列に労働時間を入力してください",H325="1.月給",ROUND(I325/J325,0),H325="2.日給",ROUND(I325/J325,0)),"")</f>
        <v/>
      </c>
      <c r="L325" s="37" t="str" cm="1">
        <f t="array" ref="L325">IFERROR(_xlfn.IFS(E325="","",K325&lt;F325,"×（法定外・特例等対象外です）",K325&lt;G325,"〇",K325&gt;=G325,"ー"),"")</f>
        <v/>
      </c>
      <c r="M325" s="26" t="str" cm="1">
        <f t="array" ref="M325">IFERROR(_xlfn.IFS(COUNTBLANK(D325:K325)=8,"",D325="","←D列に従業員名を姓名（フルネーム）で入力してください。誤変換にお気を付け下さい。",E325="","←E列に都道府県を入力してください。",H325="","←H列に1.月給～3.時間給の選択肢を入力してください",I325="","←I列に金額を入力してください",H325=3,"",J325="","←J列に所定労働時間を入力してください"),"")</f>
        <v/>
      </c>
    </row>
    <row r="326" spans="2:13" ht="22" x14ac:dyDescent="0.55000000000000004">
      <c r="B326" s="39">
        <f t="shared" si="4"/>
        <v>318</v>
      </c>
      <c r="C326" s="45"/>
      <c r="D326" s="35"/>
      <c r="E326" s="46"/>
      <c r="F326" s="40" t="str" cm="1">
        <f t="array" ref="F326">IFERROR(_xlfn.IFS(AND($G$3=45566,E326="徳島"),VLOOKUP(E326,最低賃金!$A$2:$G$49,2,FALSE),OR($G$3&lt;&gt;45566,E326&lt;&gt;"徳島"),VLOOKUP(E326,最低賃金!$A$2:$G$49,4,FALSE)),"")</f>
        <v/>
      </c>
      <c r="G326" s="50" t="str">
        <f>IFERROR(VLOOKUP(E326,最低賃金!$A$3:$G$49,6,FALSE),"")</f>
        <v/>
      </c>
      <c r="H326" s="45"/>
      <c r="I326" s="36"/>
      <c r="J326" s="54"/>
      <c r="K326" s="51" t="str" cm="1">
        <f t="array" ref="K326">IFERROR(_xlfn.IFS(COUNTBLANK(H326:J326)=3,"",I326="","I列に金額を入力してください",H326="3.時間給",I326,J326="","J列に労働時間を入力してください",H326="1.月給",ROUND(I326/J326,0),H326="2.日給",ROUND(I326/J326,0)),"")</f>
        <v/>
      </c>
      <c r="L326" s="37" t="str" cm="1">
        <f t="array" ref="L326">IFERROR(_xlfn.IFS(E326="","",K326&lt;F326,"×（法定外・特例等対象外です）",K326&lt;G326,"〇",K326&gt;=G326,"ー"),"")</f>
        <v/>
      </c>
      <c r="M326" s="26" t="str" cm="1">
        <f t="array" ref="M326">IFERROR(_xlfn.IFS(COUNTBLANK(D326:K326)=8,"",D326="","←D列に従業員名を姓名（フルネーム）で入力してください。誤変換にお気を付け下さい。",E326="","←E列に都道府県を入力してください。",H326="","←H列に1.月給～3.時間給の選択肢を入力してください",I326="","←I列に金額を入力してください",H326=3,"",J326="","←J列に所定労働時間を入力してください"),"")</f>
        <v/>
      </c>
    </row>
    <row r="327" spans="2:13" ht="22" x14ac:dyDescent="0.55000000000000004">
      <c r="B327" s="39">
        <f t="shared" si="4"/>
        <v>319</v>
      </c>
      <c r="C327" s="45"/>
      <c r="D327" s="35"/>
      <c r="E327" s="46"/>
      <c r="F327" s="40" t="str" cm="1">
        <f t="array" ref="F327">IFERROR(_xlfn.IFS(AND($G$3=45566,E327="徳島"),VLOOKUP(E327,最低賃金!$A$2:$G$49,2,FALSE),OR($G$3&lt;&gt;45566,E327&lt;&gt;"徳島"),VLOOKUP(E327,最低賃金!$A$2:$G$49,4,FALSE)),"")</f>
        <v/>
      </c>
      <c r="G327" s="50" t="str">
        <f>IFERROR(VLOOKUP(E327,最低賃金!$A$3:$G$49,6,FALSE),"")</f>
        <v/>
      </c>
      <c r="H327" s="45"/>
      <c r="I327" s="36"/>
      <c r="J327" s="54"/>
      <c r="K327" s="51" t="str" cm="1">
        <f t="array" ref="K327">IFERROR(_xlfn.IFS(COUNTBLANK(H327:J327)=3,"",I327="","I列に金額を入力してください",H327="3.時間給",I327,J327="","J列に労働時間を入力してください",H327="1.月給",ROUND(I327/J327,0),H327="2.日給",ROUND(I327/J327,0)),"")</f>
        <v/>
      </c>
      <c r="L327" s="37" t="str" cm="1">
        <f t="array" ref="L327">IFERROR(_xlfn.IFS(E327="","",K327&lt;F327,"×（法定外・特例等対象外です）",K327&lt;G327,"〇",K327&gt;=G327,"ー"),"")</f>
        <v/>
      </c>
      <c r="M327" s="26" t="str" cm="1">
        <f t="array" ref="M327">IFERROR(_xlfn.IFS(COUNTBLANK(D327:K327)=8,"",D327="","←D列に従業員名を姓名（フルネーム）で入力してください。誤変換にお気を付け下さい。",E327="","←E列に都道府県を入力してください。",H327="","←H列に1.月給～3.時間給の選択肢を入力してください",I327="","←I列に金額を入力してください",H327=3,"",J327="","←J列に所定労働時間を入力してください"),"")</f>
        <v/>
      </c>
    </row>
    <row r="328" spans="2:13" ht="22" x14ac:dyDescent="0.55000000000000004">
      <c r="B328" s="39">
        <f t="shared" si="4"/>
        <v>320</v>
      </c>
      <c r="C328" s="45"/>
      <c r="D328" s="35"/>
      <c r="E328" s="46"/>
      <c r="F328" s="40" t="str" cm="1">
        <f t="array" ref="F328">IFERROR(_xlfn.IFS(AND($G$3=45566,E328="徳島"),VLOOKUP(E328,最低賃金!$A$2:$G$49,2,FALSE),OR($G$3&lt;&gt;45566,E328&lt;&gt;"徳島"),VLOOKUP(E328,最低賃金!$A$2:$G$49,4,FALSE)),"")</f>
        <v/>
      </c>
      <c r="G328" s="50" t="str">
        <f>IFERROR(VLOOKUP(E328,最低賃金!$A$3:$G$49,6,FALSE),"")</f>
        <v/>
      </c>
      <c r="H328" s="45"/>
      <c r="I328" s="36"/>
      <c r="J328" s="54"/>
      <c r="K328" s="51" t="str" cm="1">
        <f t="array" ref="K328">IFERROR(_xlfn.IFS(COUNTBLANK(H328:J328)=3,"",I328="","I列に金額を入力してください",H328="3.時間給",I328,J328="","J列に労働時間を入力してください",H328="1.月給",ROUND(I328/J328,0),H328="2.日給",ROUND(I328/J328,0)),"")</f>
        <v/>
      </c>
      <c r="L328" s="37" t="str" cm="1">
        <f t="array" ref="L328">IFERROR(_xlfn.IFS(E328="","",K328&lt;F328,"×（法定外・特例等対象外です）",K328&lt;G328,"〇",K328&gt;=G328,"ー"),"")</f>
        <v/>
      </c>
      <c r="M328" s="26" t="str" cm="1">
        <f t="array" ref="M328">IFERROR(_xlfn.IFS(COUNTBLANK(D328:K328)=8,"",D328="","←D列に従業員名を姓名（フルネーム）で入力してください。誤変換にお気を付け下さい。",E328="","←E列に都道府県を入力してください。",H328="","←H列に1.月給～3.時間給の選択肢を入力してください",I328="","←I列に金額を入力してください",H328=3,"",J328="","←J列に所定労働時間を入力してください"),"")</f>
        <v/>
      </c>
    </row>
    <row r="329" spans="2:13" ht="22" x14ac:dyDescent="0.55000000000000004">
      <c r="B329" s="39">
        <f t="shared" si="4"/>
        <v>321</v>
      </c>
      <c r="C329" s="45"/>
      <c r="D329" s="35"/>
      <c r="E329" s="46"/>
      <c r="F329" s="40" t="str" cm="1">
        <f t="array" ref="F329">IFERROR(_xlfn.IFS(AND($G$3=45566,E329="徳島"),VLOOKUP(E329,最低賃金!$A$2:$G$49,2,FALSE),OR($G$3&lt;&gt;45566,E329&lt;&gt;"徳島"),VLOOKUP(E329,最低賃金!$A$2:$G$49,4,FALSE)),"")</f>
        <v/>
      </c>
      <c r="G329" s="50" t="str">
        <f>IFERROR(VLOOKUP(E329,最低賃金!$A$3:$G$49,6,FALSE),"")</f>
        <v/>
      </c>
      <c r="H329" s="45"/>
      <c r="I329" s="36"/>
      <c r="J329" s="54"/>
      <c r="K329" s="51" t="str" cm="1">
        <f t="array" ref="K329">IFERROR(_xlfn.IFS(COUNTBLANK(H329:J329)=3,"",I329="","I列に金額を入力してください",H329="3.時間給",I329,J329="","J列に労働時間を入力してください",H329="1.月給",ROUND(I329/J329,0),H329="2.日給",ROUND(I329/J329,0)),"")</f>
        <v/>
      </c>
      <c r="L329" s="37" t="str" cm="1">
        <f t="array" ref="L329">IFERROR(_xlfn.IFS(E329="","",K329&lt;F329,"×（法定外・特例等対象外です）",K329&lt;G329,"〇",K329&gt;=G329,"ー"),"")</f>
        <v/>
      </c>
      <c r="M329" s="26" t="str" cm="1">
        <f t="array" ref="M329">IFERROR(_xlfn.IFS(COUNTBLANK(D329:K329)=8,"",D329="","←D列に従業員名を姓名（フルネーム）で入力してください。誤変換にお気を付け下さい。",E329="","←E列に都道府県を入力してください。",H329="","←H列に1.月給～3.時間給の選択肢を入力してください",I329="","←I列に金額を入力してください",H329=3,"",J329="","←J列に所定労働時間を入力してください"),"")</f>
        <v/>
      </c>
    </row>
    <row r="330" spans="2:13" ht="22" x14ac:dyDescent="0.55000000000000004">
      <c r="B330" s="39">
        <f t="shared" ref="B330:B393" si="5">ROW()-8</f>
        <v>322</v>
      </c>
      <c r="C330" s="45"/>
      <c r="D330" s="35"/>
      <c r="E330" s="46"/>
      <c r="F330" s="40" t="str" cm="1">
        <f t="array" ref="F330">IFERROR(_xlfn.IFS(AND($G$3=45566,E330="徳島"),VLOOKUP(E330,最低賃金!$A$2:$G$49,2,FALSE),OR($G$3&lt;&gt;45566,E330&lt;&gt;"徳島"),VLOOKUP(E330,最低賃金!$A$2:$G$49,4,FALSE)),"")</f>
        <v/>
      </c>
      <c r="G330" s="50" t="str">
        <f>IFERROR(VLOOKUP(E330,最低賃金!$A$3:$G$49,6,FALSE),"")</f>
        <v/>
      </c>
      <c r="H330" s="45"/>
      <c r="I330" s="36"/>
      <c r="J330" s="54"/>
      <c r="K330" s="51" t="str" cm="1">
        <f t="array" ref="K330">IFERROR(_xlfn.IFS(COUNTBLANK(H330:J330)=3,"",I330="","I列に金額を入力してください",H330="3.時間給",I330,J330="","J列に労働時間を入力してください",H330="1.月給",ROUND(I330/J330,0),H330="2.日給",ROUND(I330/J330,0)),"")</f>
        <v/>
      </c>
      <c r="L330" s="37" t="str" cm="1">
        <f t="array" ref="L330">IFERROR(_xlfn.IFS(E330="","",K330&lt;F330,"×（法定外・特例等対象外です）",K330&lt;G330,"〇",K330&gt;=G330,"ー"),"")</f>
        <v/>
      </c>
      <c r="M330" s="26" t="str" cm="1">
        <f t="array" ref="M330">IFERROR(_xlfn.IFS(COUNTBLANK(D330:K330)=8,"",D330="","←D列に従業員名を姓名（フルネーム）で入力してください。誤変換にお気を付け下さい。",E330="","←E列に都道府県を入力してください。",H330="","←H列に1.月給～3.時間給の選択肢を入力してください",I330="","←I列に金額を入力してください",H330=3,"",J330="","←J列に所定労働時間を入力してください"),"")</f>
        <v/>
      </c>
    </row>
    <row r="331" spans="2:13" ht="22" x14ac:dyDescent="0.55000000000000004">
      <c r="B331" s="39">
        <f t="shared" si="5"/>
        <v>323</v>
      </c>
      <c r="C331" s="45"/>
      <c r="D331" s="35"/>
      <c r="E331" s="46"/>
      <c r="F331" s="40" t="str" cm="1">
        <f t="array" ref="F331">IFERROR(_xlfn.IFS(AND($G$3=45566,E331="徳島"),VLOOKUP(E331,最低賃金!$A$2:$G$49,2,FALSE),OR($G$3&lt;&gt;45566,E331&lt;&gt;"徳島"),VLOOKUP(E331,最低賃金!$A$2:$G$49,4,FALSE)),"")</f>
        <v/>
      </c>
      <c r="G331" s="50" t="str">
        <f>IFERROR(VLOOKUP(E331,最低賃金!$A$3:$G$49,6,FALSE),"")</f>
        <v/>
      </c>
      <c r="H331" s="45"/>
      <c r="I331" s="36"/>
      <c r="J331" s="54"/>
      <c r="K331" s="51" t="str" cm="1">
        <f t="array" ref="K331">IFERROR(_xlfn.IFS(COUNTBLANK(H331:J331)=3,"",I331="","I列に金額を入力してください",H331="3.時間給",I331,J331="","J列に労働時間を入力してください",H331="1.月給",ROUND(I331/J331,0),H331="2.日給",ROUND(I331/J331,0)),"")</f>
        <v/>
      </c>
      <c r="L331" s="37" t="str" cm="1">
        <f t="array" ref="L331">IFERROR(_xlfn.IFS(E331="","",K331&lt;F331,"×（法定外・特例等対象外です）",K331&lt;G331,"〇",K331&gt;=G331,"ー"),"")</f>
        <v/>
      </c>
      <c r="M331" s="26" t="str" cm="1">
        <f t="array" ref="M331">IFERROR(_xlfn.IFS(COUNTBLANK(D331:K331)=8,"",D331="","←D列に従業員名を姓名（フルネーム）で入力してください。誤変換にお気を付け下さい。",E331="","←E列に都道府県を入力してください。",H331="","←H列に1.月給～3.時間給の選択肢を入力してください",I331="","←I列に金額を入力してください",H331=3,"",J331="","←J列に所定労働時間を入力してください"),"")</f>
        <v/>
      </c>
    </row>
    <row r="332" spans="2:13" ht="22" x14ac:dyDescent="0.55000000000000004">
      <c r="B332" s="39">
        <f t="shared" si="5"/>
        <v>324</v>
      </c>
      <c r="C332" s="45"/>
      <c r="D332" s="35"/>
      <c r="E332" s="46"/>
      <c r="F332" s="40" t="str" cm="1">
        <f t="array" ref="F332">IFERROR(_xlfn.IFS(AND($G$3=45566,E332="徳島"),VLOOKUP(E332,最低賃金!$A$2:$G$49,2,FALSE),OR($G$3&lt;&gt;45566,E332&lt;&gt;"徳島"),VLOOKUP(E332,最低賃金!$A$2:$G$49,4,FALSE)),"")</f>
        <v/>
      </c>
      <c r="G332" s="50" t="str">
        <f>IFERROR(VLOOKUP(E332,最低賃金!$A$3:$G$49,6,FALSE),"")</f>
        <v/>
      </c>
      <c r="H332" s="45"/>
      <c r="I332" s="36"/>
      <c r="J332" s="54"/>
      <c r="K332" s="51" t="str" cm="1">
        <f t="array" ref="K332">IFERROR(_xlfn.IFS(COUNTBLANK(H332:J332)=3,"",I332="","I列に金額を入力してください",H332="3.時間給",I332,J332="","J列に労働時間を入力してください",H332="1.月給",ROUND(I332/J332,0),H332="2.日給",ROUND(I332/J332,0)),"")</f>
        <v/>
      </c>
      <c r="L332" s="37" t="str" cm="1">
        <f t="array" ref="L332">IFERROR(_xlfn.IFS(E332="","",K332&lt;F332,"×（法定外・特例等対象外です）",K332&lt;G332,"〇",K332&gt;=G332,"ー"),"")</f>
        <v/>
      </c>
      <c r="M332" s="26" t="str" cm="1">
        <f t="array" ref="M332">IFERROR(_xlfn.IFS(COUNTBLANK(D332:K332)=8,"",D332="","←D列に従業員名を姓名（フルネーム）で入力してください。誤変換にお気を付け下さい。",E332="","←E列に都道府県を入力してください。",H332="","←H列に1.月給～3.時間給の選択肢を入力してください",I332="","←I列に金額を入力してください",H332=3,"",J332="","←J列に所定労働時間を入力してください"),"")</f>
        <v/>
      </c>
    </row>
    <row r="333" spans="2:13" ht="22" x14ac:dyDescent="0.55000000000000004">
      <c r="B333" s="39">
        <f t="shared" si="5"/>
        <v>325</v>
      </c>
      <c r="C333" s="45"/>
      <c r="D333" s="35"/>
      <c r="E333" s="46"/>
      <c r="F333" s="40" t="str" cm="1">
        <f t="array" ref="F333">IFERROR(_xlfn.IFS(AND($G$3=45566,E333="徳島"),VLOOKUP(E333,最低賃金!$A$2:$G$49,2,FALSE),OR($G$3&lt;&gt;45566,E333&lt;&gt;"徳島"),VLOOKUP(E333,最低賃金!$A$2:$G$49,4,FALSE)),"")</f>
        <v/>
      </c>
      <c r="G333" s="50" t="str">
        <f>IFERROR(VLOOKUP(E333,最低賃金!$A$3:$G$49,6,FALSE),"")</f>
        <v/>
      </c>
      <c r="H333" s="45"/>
      <c r="I333" s="36"/>
      <c r="J333" s="54"/>
      <c r="K333" s="51" t="str" cm="1">
        <f t="array" ref="K333">IFERROR(_xlfn.IFS(COUNTBLANK(H333:J333)=3,"",I333="","I列に金額を入力してください",H333="3.時間給",I333,J333="","J列に労働時間を入力してください",H333="1.月給",ROUND(I333/J333,0),H333="2.日給",ROUND(I333/J333,0)),"")</f>
        <v/>
      </c>
      <c r="L333" s="37" t="str" cm="1">
        <f t="array" ref="L333">IFERROR(_xlfn.IFS(E333="","",K333&lt;F333,"×（法定外・特例等対象外です）",K333&lt;G333,"〇",K333&gt;=G333,"ー"),"")</f>
        <v/>
      </c>
      <c r="M333" s="26" t="str" cm="1">
        <f t="array" ref="M333">IFERROR(_xlfn.IFS(COUNTBLANK(D333:K333)=8,"",D333="","←D列に従業員名を姓名（フルネーム）で入力してください。誤変換にお気を付け下さい。",E333="","←E列に都道府県を入力してください。",H333="","←H列に1.月給～3.時間給の選択肢を入力してください",I333="","←I列に金額を入力してください",H333=3,"",J333="","←J列に所定労働時間を入力してください"),"")</f>
        <v/>
      </c>
    </row>
    <row r="334" spans="2:13" ht="22" x14ac:dyDescent="0.55000000000000004">
      <c r="B334" s="39">
        <f t="shared" si="5"/>
        <v>326</v>
      </c>
      <c r="C334" s="45"/>
      <c r="D334" s="35"/>
      <c r="E334" s="46"/>
      <c r="F334" s="40" t="str" cm="1">
        <f t="array" ref="F334">IFERROR(_xlfn.IFS(AND($G$3=45566,E334="徳島"),VLOOKUP(E334,最低賃金!$A$2:$G$49,2,FALSE),OR($G$3&lt;&gt;45566,E334&lt;&gt;"徳島"),VLOOKUP(E334,最低賃金!$A$2:$G$49,4,FALSE)),"")</f>
        <v/>
      </c>
      <c r="G334" s="50" t="str">
        <f>IFERROR(VLOOKUP(E334,最低賃金!$A$3:$G$49,6,FALSE),"")</f>
        <v/>
      </c>
      <c r="H334" s="45"/>
      <c r="I334" s="36"/>
      <c r="J334" s="54"/>
      <c r="K334" s="51" t="str" cm="1">
        <f t="array" ref="K334">IFERROR(_xlfn.IFS(COUNTBLANK(H334:J334)=3,"",I334="","I列に金額を入力してください",H334="3.時間給",I334,J334="","J列に労働時間を入力してください",H334="1.月給",ROUND(I334/J334,0),H334="2.日給",ROUND(I334/J334,0)),"")</f>
        <v/>
      </c>
      <c r="L334" s="37" t="str" cm="1">
        <f t="array" ref="L334">IFERROR(_xlfn.IFS(E334="","",K334&lt;F334,"×（法定外・特例等対象外です）",K334&lt;G334,"〇",K334&gt;=G334,"ー"),"")</f>
        <v/>
      </c>
      <c r="M334" s="26" t="str" cm="1">
        <f t="array" ref="M334">IFERROR(_xlfn.IFS(COUNTBLANK(D334:K334)=8,"",D334="","←D列に従業員名を姓名（フルネーム）で入力してください。誤変換にお気を付け下さい。",E334="","←E列に都道府県を入力してください。",H334="","←H列に1.月給～3.時間給の選択肢を入力してください",I334="","←I列に金額を入力してください",H334=3,"",J334="","←J列に所定労働時間を入力してください"),"")</f>
        <v/>
      </c>
    </row>
    <row r="335" spans="2:13" ht="22" x14ac:dyDescent="0.55000000000000004">
      <c r="B335" s="39">
        <f t="shared" si="5"/>
        <v>327</v>
      </c>
      <c r="C335" s="45"/>
      <c r="D335" s="35"/>
      <c r="E335" s="46"/>
      <c r="F335" s="40" t="str" cm="1">
        <f t="array" ref="F335">IFERROR(_xlfn.IFS(AND($G$3=45566,E335="徳島"),VLOOKUP(E335,最低賃金!$A$2:$G$49,2,FALSE),OR($G$3&lt;&gt;45566,E335&lt;&gt;"徳島"),VLOOKUP(E335,最低賃金!$A$2:$G$49,4,FALSE)),"")</f>
        <v/>
      </c>
      <c r="G335" s="50" t="str">
        <f>IFERROR(VLOOKUP(E335,最低賃金!$A$3:$G$49,6,FALSE),"")</f>
        <v/>
      </c>
      <c r="H335" s="45"/>
      <c r="I335" s="36"/>
      <c r="J335" s="54"/>
      <c r="K335" s="51" t="str" cm="1">
        <f t="array" ref="K335">IFERROR(_xlfn.IFS(COUNTBLANK(H335:J335)=3,"",I335="","I列に金額を入力してください",H335="3.時間給",I335,J335="","J列に労働時間を入力してください",H335="1.月給",ROUND(I335/J335,0),H335="2.日給",ROUND(I335/J335,0)),"")</f>
        <v/>
      </c>
      <c r="L335" s="37" t="str" cm="1">
        <f t="array" ref="L335">IFERROR(_xlfn.IFS(E335="","",K335&lt;F335,"×（法定外・特例等対象外です）",K335&lt;G335,"〇",K335&gt;=G335,"ー"),"")</f>
        <v/>
      </c>
      <c r="M335" s="26" t="str" cm="1">
        <f t="array" ref="M335">IFERROR(_xlfn.IFS(COUNTBLANK(D335:K335)=8,"",D335="","←D列に従業員名を姓名（フルネーム）で入力してください。誤変換にお気を付け下さい。",E335="","←E列に都道府県を入力してください。",H335="","←H列に1.月給～3.時間給の選択肢を入力してください",I335="","←I列に金額を入力してください",H335=3,"",J335="","←J列に所定労働時間を入力してください"),"")</f>
        <v/>
      </c>
    </row>
    <row r="336" spans="2:13" ht="22" x14ac:dyDescent="0.55000000000000004">
      <c r="B336" s="39">
        <f t="shared" si="5"/>
        <v>328</v>
      </c>
      <c r="C336" s="45"/>
      <c r="D336" s="35"/>
      <c r="E336" s="46"/>
      <c r="F336" s="40" t="str" cm="1">
        <f t="array" ref="F336">IFERROR(_xlfn.IFS(AND($G$3=45566,E336="徳島"),VLOOKUP(E336,最低賃金!$A$2:$G$49,2,FALSE),OR($G$3&lt;&gt;45566,E336&lt;&gt;"徳島"),VLOOKUP(E336,最低賃金!$A$2:$G$49,4,FALSE)),"")</f>
        <v/>
      </c>
      <c r="G336" s="50" t="str">
        <f>IFERROR(VLOOKUP(E336,最低賃金!$A$3:$G$49,6,FALSE),"")</f>
        <v/>
      </c>
      <c r="H336" s="45"/>
      <c r="I336" s="36"/>
      <c r="J336" s="54"/>
      <c r="K336" s="51" t="str" cm="1">
        <f t="array" ref="K336">IFERROR(_xlfn.IFS(COUNTBLANK(H336:J336)=3,"",I336="","I列に金額を入力してください",H336="3.時間給",I336,J336="","J列に労働時間を入力してください",H336="1.月給",ROUND(I336/J336,0),H336="2.日給",ROUND(I336/J336,0)),"")</f>
        <v/>
      </c>
      <c r="L336" s="37" t="str" cm="1">
        <f t="array" ref="L336">IFERROR(_xlfn.IFS(E336="","",K336&lt;F336,"×（法定外・特例等対象外です）",K336&lt;G336,"〇",K336&gt;=G336,"ー"),"")</f>
        <v/>
      </c>
      <c r="M336" s="26" t="str" cm="1">
        <f t="array" ref="M336">IFERROR(_xlfn.IFS(COUNTBLANK(D336:K336)=8,"",D336="","←D列に従業員名を姓名（フルネーム）で入力してください。誤変換にお気を付け下さい。",E336="","←E列に都道府県を入力してください。",H336="","←H列に1.月給～3.時間給の選択肢を入力してください",I336="","←I列に金額を入力してください",H336=3,"",J336="","←J列に所定労働時間を入力してください"),"")</f>
        <v/>
      </c>
    </row>
    <row r="337" spans="2:13" ht="22" x14ac:dyDescent="0.55000000000000004">
      <c r="B337" s="39">
        <f t="shared" si="5"/>
        <v>329</v>
      </c>
      <c r="C337" s="45"/>
      <c r="D337" s="35"/>
      <c r="E337" s="46"/>
      <c r="F337" s="40" t="str" cm="1">
        <f t="array" ref="F337">IFERROR(_xlfn.IFS(AND($G$3=45566,E337="徳島"),VLOOKUP(E337,最低賃金!$A$2:$G$49,2,FALSE),OR($G$3&lt;&gt;45566,E337&lt;&gt;"徳島"),VLOOKUP(E337,最低賃金!$A$2:$G$49,4,FALSE)),"")</f>
        <v/>
      </c>
      <c r="G337" s="50" t="str">
        <f>IFERROR(VLOOKUP(E337,最低賃金!$A$3:$G$49,6,FALSE),"")</f>
        <v/>
      </c>
      <c r="H337" s="45"/>
      <c r="I337" s="36"/>
      <c r="J337" s="54"/>
      <c r="K337" s="51" t="str" cm="1">
        <f t="array" ref="K337">IFERROR(_xlfn.IFS(COUNTBLANK(H337:J337)=3,"",I337="","I列に金額を入力してください",H337="3.時間給",I337,J337="","J列に労働時間を入力してください",H337="1.月給",ROUND(I337/J337,0),H337="2.日給",ROUND(I337/J337,0)),"")</f>
        <v/>
      </c>
      <c r="L337" s="37" t="str" cm="1">
        <f t="array" ref="L337">IFERROR(_xlfn.IFS(E337="","",K337&lt;F337,"×（法定外・特例等対象外です）",K337&lt;G337,"〇",K337&gt;=G337,"ー"),"")</f>
        <v/>
      </c>
      <c r="M337" s="26" t="str" cm="1">
        <f t="array" ref="M337">IFERROR(_xlfn.IFS(COUNTBLANK(D337:K337)=8,"",D337="","←D列に従業員名を姓名（フルネーム）で入力してください。誤変換にお気を付け下さい。",E337="","←E列に都道府県を入力してください。",H337="","←H列に1.月給～3.時間給の選択肢を入力してください",I337="","←I列に金額を入力してください",H337=3,"",J337="","←J列に所定労働時間を入力してください"),"")</f>
        <v/>
      </c>
    </row>
    <row r="338" spans="2:13" ht="22" x14ac:dyDescent="0.55000000000000004">
      <c r="B338" s="39">
        <f t="shared" si="5"/>
        <v>330</v>
      </c>
      <c r="C338" s="45"/>
      <c r="D338" s="35"/>
      <c r="E338" s="46"/>
      <c r="F338" s="40" t="str" cm="1">
        <f t="array" ref="F338">IFERROR(_xlfn.IFS(AND($G$3=45566,E338="徳島"),VLOOKUP(E338,最低賃金!$A$2:$G$49,2,FALSE),OR($G$3&lt;&gt;45566,E338&lt;&gt;"徳島"),VLOOKUP(E338,最低賃金!$A$2:$G$49,4,FALSE)),"")</f>
        <v/>
      </c>
      <c r="G338" s="50" t="str">
        <f>IFERROR(VLOOKUP(E338,最低賃金!$A$3:$G$49,6,FALSE),"")</f>
        <v/>
      </c>
      <c r="H338" s="45"/>
      <c r="I338" s="36"/>
      <c r="J338" s="54"/>
      <c r="K338" s="51" t="str" cm="1">
        <f t="array" ref="K338">IFERROR(_xlfn.IFS(COUNTBLANK(H338:J338)=3,"",I338="","I列に金額を入力してください",H338="3.時間給",I338,J338="","J列に労働時間を入力してください",H338="1.月給",ROUND(I338/J338,0),H338="2.日給",ROUND(I338/J338,0)),"")</f>
        <v/>
      </c>
      <c r="L338" s="37" t="str" cm="1">
        <f t="array" ref="L338">IFERROR(_xlfn.IFS(E338="","",K338&lt;F338,"×（法定外・特例等対象外です）",K338&lt;G338,"〇",K338&gt;=G338,"ー"),"")</f>
        <v/>
      </c>
      <c r="M338" s="26" t="str" cm="1">
        <f t="array" ref="M338">IFERROR(_xlfn.IFS(COUNTBLANK(D338:K338)=8,"",D338="","←D列に従業員名を姓名（フルネーム）で入力してください。誤変換にお気を付け下さい。",E338="","←E列に都道府県を入力してください。",H338="","←H列に1.月給～3.時間給の選択肢を入力してください",I338="","←I列に金額を入力してください",H338=3,"",J338="","←J列に所定労働時間を入力してください"),"")</f>
        <v/>
      </c>
    </row>
    <row r="339" spans="2:13" ht="22" x14ac:dyDescent="0.55000000000000004">
      <c r="B339" s="39">
        <f t="shared" si="5"/>
        <v>331</v>
      </c>
      <c r="C339" s="45"/>
      <c r="D339" s="35"/>
      <c r="E339" s="46"/>
      <c r="F339" s="40" t="str" cm="1">
        <f t="array" ref="F339">IFERROR(_xlfn.IFS(AND($G$3=45566,E339="徳島"),VLOOKUP(E339,最低賃金!$A$2:$G$49,2,FALSE),OR($G$3&lt;&gt;45566,E339&lt;&gt;"徳島"),VLOOKUP(E339,最低賃金!$A$2:$G$49,4,FALSE)),"")</f>
        <v/>
      </c>
      <c r="G339" s="50" t="str">
        <f>IFERROR(VLOOKUP(E339,最低賃金!$A$3:$G$49,6,FALSE),"")</f>
        <v/>
      </c>
      <c r="H339" s="45"/>
      <c r="I339" s="36"/>
      <c r="J339" s="54"/>
      <c r="K339" s="51" t="str" cm="1">
        <f t="array" ref="K339">IFERROR(_xlfn.IFS(COUNTBLANK(H339:J339)=3,"",I339="","I列に金額を入力してください",H339="3.時間給",I339,J339="","J列に労働時間を入力してください",H339="1.月給",ROUND(I339/J339,0),H339="2.日給",ROUND(I339/J339,0)),"")</f>
        <v/>
      </c>
      <c r="L339" s="37" t="str" cm="1">
        <f t="array" ref="L339">IFERROR(_xlfn.IFS(E339="","",K339&lt;F339,"×（法定外・特例等対象外です）",K339&lt;G339,"〇",K339&gt;=G339,"ー"),"")</f>
        <v/>
      </c>
      <c r="M339" s="26" t="str" cm="1">
        <f t="array" ref="M339">IFERROR(_xlfn.IFS(COUNTBLANK(D339:K339)=8,"",D339="","←D列に従業員名を姓名（フルネーム）で入力してください。誤変換にお気を付け下さい。",E339="","←E列に都道府県を入力してください。",H339="","←H列に1.月給～3.時間給の選択肢を入力してください",I339="","←I列に金額を入力してください",H339=3,"",J339="","←J列に所定労働時間を入力してください"),"")</f>
        <v/>
      </c>
    </row>
    <row r="340" spans="2:13" ht="22" x14ac:dyDescent="0.55000000000000004">
      <c r="B340" s="39">
        <f t="shared" si="5"/>
        <v>332</v>
      </c>
      <c r="C340" s="45"/>
      <c r="D340" s="35"/>
      <c r="E340" s="46"/>
      <c r="F340" s="40" t="str" cm="1">
        <f t="array" ref="F340">IFERROR(_xlfn.IFS(AND($G$3=45566,E340="徳島"),VLOOKUP(E340,最低賃金!$A$2:$G$49,2,FALSE),OR($G$3&lt;&gt;45566,E340&lt;&gt;"徳島"),VLOOKUP(E340,最低賃金!$A$2:$G$49,4,FALSE)),"")</f>
        <v/>
      </c>
      <c r="G340" s="50" t="str">
        <f>IFERROR(VLOOKUP(E340,最低賃金!$A$3:$G$49,6,FALSE),"")</f>
        <v/>
      </c>
      <c r="H340" s="45"/>
      <c r="I340" s="36"/>
      <c r="J340" s="54"/>
      <c r="K340" s="51" t="str" cm="1">
        <f t="array" ref="K340">IFERROR(_xlfn.IFS(COUNTBLANK(H340:J340)=3,"",I340="","I列に金額を入力してください",H340="3.時間給",I340,J340="","J列に労働時間を入力してください",H340="1.月給",ROUND(I340/J340,0),H340="2.日給",ROUND(I340/J340,0)),"")</f>
        <v/>
      </c>
      <c r="L340" s="37" t="str" cm="1">
        <f t="array" ref="L340">IFERROR(_xlfn.IFS(E340="","",K340&lt;F340,"×（法定外・特例等対象外です）",K340&lt;G340,"〇",K340&gt;=G340,"ー"),"")</f>
        <v/>
      </c>
      <c r="M340" s="26" t="str" cm="1">
        <f t="array" ref="M340">IFERROR(_xlfn.IFS(COUNTBLANK(D340:K340)=8,"",D340="","←D列に従業員名を姓名（フルネーム）で入力してください。誤変換にお気を付け下さい。",E340="","←E列に都道府県を入力してください。",H340="","←H列に1.月給～3.時間給の選択肢を入力してください",I340="","←I列に金額を入力してください",H340=3,"",J340="","←J列に所定労働時間を入力してください"),"")</f>
        <v/>
      </c>
    </row>
    <row r="341" spans="2:13" ht="22" x14ac:dyDescent="0.55000000000000004">
      <c r="B341" s="39">
        <f t="shared" si="5"/>
        <v>333</v>
      </c>
      <c r="C341" s="45"/>
      <c r="D341" s="35"/>
      <c r="E341" s="46"/>
      <c r="F341" s="40" t="str" cm="1">
        <f t="array" ref="F341">IFERROR(_xlfn.IFS(AND($G$3=45566,E341="徳島"),VLOOKUP(E341,最低賃金!$A$2:$G$49,2,FALSE),OR($G$3&lt;&gt;45566,E341&lt;&gt;"徳島"),VLOOKUP(E341,最低賃金!$A$2:$G$49,4,FALSE)),"")</f>
        <v/>
      </c>
      <c r="G341" s="50" t="str">
        <f>IFERROR(VLOOKUP(E341,最低賃金!$A$3:$G$49,6,FALSE),"")</f>
        <v/>
      </c>
      <c r="H341" s="45"/>
      <c r="I341" s="36"/>
      <c r="J341" s="54"/>
      <c r="K341" s="51" t="str" cm="1">
        <f t="array" ref="K341">IFERROR(_xlfn.IFS(COUNTBLANK(H341:J341)=3,"",I341="","I列に金額を入力してください",H341="3.時間給",I341,J341="","J列に労働時間を入力してください",H341="1.月給",ROUND(I341/J341,0),H341="2.日給",ROUND(I341/J341,0)),"")</f>
        <v/>
      </c>
      <c r="L341" s="37" t="str" cm="1">
        <f t="array" ref="L341">IFERROR(_xlfn.IFS(E341="","",K341&lt;F341,"×（法定外・特例等対象外です）",K341&lt;G341,"〇",K341&gt;=G341,"ー"),"")</f>
        <v/>
      </c>
      <c r="M341" s="26" t="str" cm="1">
        <f t="array" ref="M341">IFERROR(_xlfn.IFS(COUNTBLANK(D341:K341)=8,"",D341="","←D列に従業員名を姓名（フルネーム）で入力してください。誤変換にお気を付け下さい。",E341="","←E列に都道府県を入力してください。",H341="","←H列に1.月給～3.時間給の選択肢を入力してください",I341="","←I列に金額を入力してください",H341=3,"",J341="","←J列に所定労働時間を入力してください"),"")</f>
        <v/>
      </c>
    </row>
    <row r="342" spans="2:13" ht="22" x14ac:dyDescent="0.55000000000000004">
      <c r="B342" s="39">
        <f t="shared" si="5"/>
        <v>334</v>
      </c>
      <c r="C342" s="45"/>
      <c r="D342" s="35"/>
      <c r="E342" s="46"/>
      <c r="F342" s="40" t="str" cm="1">
        <f t="array" ref="F342">IFERROR(_xlfn.IFS(AND($G$3=45566,E342="徳島"),VLOOKUP(E342,最低賃金!$A$2:$G$49,2,FALSE),OR($G$3&lt;&gt;45566,E342&lt;&gt;"徳島"),VLOOKUP(E342,最低賃金!$A$2:$G$49,4,FALSE)),"")</f>
        <v/>
      </c>
      <c r="G342" s="50" t="str">
        <f>IFERROR(VLOOKUP(E342,最低賃金!$A$3:$G$49,6,FALSE),"")</f>
        <v/>
      </c>
      <c r="H342" s="45"/>
      <c r="I342" s="36"/>
      <c r="J342" s="54"/>
      <c r="K342" s="51" t="str" cm="1">
        <f t="array" ref="K342">IFERROR(_xlfn.IFS(COUNTBLANK(H342:J342)=3,"",I342="","I列に金額を入力してください",H342="3.時間給",I342,J342="","J列に労働時間を入力してください",H342="1.月給",ROUND(I342/J342,0),H342="2.日給",ROUND(I342/J342,0)),"")</f>
        <v/>
      </c>
      <c r="L342" s="37" t="str" cm="1">
        <f t="array" ref="L342">IFERROR(_xlfn.IFS(E342="","",K342&lt;F342,"×（法定外・特例等対象外です）",K342&lt;G342,"〇",K342&gt;=G342,"ー"),"")</f>
        <v/>
      </c>
      <c r="M342" s="26" t="str" cm="1">
        <f t="array" ref="M342">IFERROR(_xlfn.IFS(COUNTBLANK(D342:K342)=8,"",D342="","←D列に従業員名を姓名（フルネーム）で入力してください。誤変換にお気を付け下さい。",E342="","←E列に都道府県を入力してください。",H342="","←H列に1.月給～3.時間給の選択肢を入力してください",I342="","←I列に金額を入力してください",H342=3,"",J342="","←J列に所定労働時間を入力してください"),"")</f>
        <v/>
      </c>
    </row>
    <row r="343" spans="2:13" ht="22" x14ac:dyDescent="0.55000000000000004">
      <c r="B343" s="39">
        <f t="shared" si="5"/>
        <v>335</v>
      </c>
      <c r="C343" s="45"/>
      <c r="D343" s="35"/>
      <c r="E343" s="46"/>
      <c r="F343" s="40" t="str" cm="1">
        <f t="array" ref="F343">IFERROR(_xlfn.IFS(AND($G$3=45566,E343="徳島"),VLOOKUP(E343,最低賃金!$A$2:$G$49,2,FALSE),OR($G$3&lt;&gt;45566,E343&lt;&gt;"徳島"),VLOOKUP(E343,最低賃金!$A$2:$G$49,4,FALSE)),"")</f>
        <v/>
      </c>
      <c r="G343" s="50" t="str">
        <f>IFERROR(VLOOKUP(E343,最低賃金!$A$3:$G$49,6,FALSE),"")</f>
        <v/>
      </c>
      <c r="H343" s="45"/>
      <c r="I343" s="36"/>
      <c r="J343" s="54"/>
      <c r="K343" s="51" t="str" cm="1">
        <f t="array" ref="K343">IFERROR(_xlfn.IFS(COUNTBLANK(H343:J343)=3,"",I343="","I列に金額を入力してください",H343="3.時間給",I343,J343="","J列に労働時間を入力してください",H343="1.月給",ROUND(I343/J343,0),H343="2.日給",ROUND(I343/J343,0)),"")</f>
        <v/>
      </c>
      <c r="L343" s="37" t="str" cm="1">
        <f t="array" ref="L343">IFERROR(_xlfn.IFS(E343="","",K343&lt;F343,"×（法定外・特例等対象外です）",K343&lt;G343,"〇",K343&gt;=G343,"ー"),"")</f>
        <v/>
      </c>
      <c r="M343" s="26" t="str" cm="1">
        <f t="array" ref="M343">IFERROR(_xlfn.IFS(COUNTBLANK(D343:K343)=8,"",D343="","←D列に従業員名を姓名（フルネーム）で入力してください。誤変換にお気を付け下さい。",E343="","←E列に都道府県を入力してください。",H343="","←H列に1.月給～3.時間給の選択肢を入力してください",I343="","←I列に金額を入力してください",H343=3,"",J343="","←J列に所定労働時間を入力してください"),"")</f>
        <v/>
      </c>
    </row>
    <row r="344" spans="2:13" ht="22" x14ac:dyDescent="0.55000000000000004">
      <c r="B344" s="39">
        <f t="shared" si="5"/>
        <v>336</v>
      </c>
      <c r="C344" s="45"/>
      <c r="D344" s="35"/>
      <c r="E344" s="46"/>
      <c r="F344" s="40" t="str" cm="1">
        <f t="array" ref="F344">IFERROR(_xlfn.IFS(AND($G$3=45566,E344="徳島"),VLOOKUP(E344,最低賃金!$A$2:$G$49,2,FALSE),OR($G$3&lt;&gt;45566,E344&lt;&gt;"徳島"),VLOOKUP(E344,最低賃金!$A$2:$G$49,4,FALSE)),"")</f>
        <v/>
      </c>
      <c r="G344" s="50" t="str">
        <f>IFERROR(VLOOKUP(E344,最低賃金!$A$3:$G$49,6,FALSE),"")</f>
        <v/>
      </c>
      <c r="H344" s="45"/>
      <c r="I344" s="36"/>
      <c r="J344" s="54"/>
      <c r="K344" s="51" t="str" cm="1">
        <f t="array" ref="K344">IFERROR(_xlfn.IFS(COUNTBLANK(H344:J344)=3,"",I344="","I列に金額を入力してください",H344="3.時間給",I344,J344="","J列に労働時間を入力してください",H344="1.月給",ROUND(I344/J344,0),H344="2.日給",ROUND(I344/J344,0)),"")</f>
        <v/>
      </c>
      <c r="L344" s="37" t="str" cm="1">
        <f t="array" ref="L344">IFERROR(_xlfn.IFS(E344="","",K344&lt;F344,"×（法定外・特例等対象外です）",K344&lt;G344,"〇",K344&gt;=G344,"ー"),"")</f>
        <v/>
      </c>
      <c r="M344" s="26" t="str" cm="1">
        <f t="array" ref="M344">IFERROR(_xlfn.IFS(COUNTBLANK(D344:K344)=8,"",D344="","←D列に従業員名を姓名（フルネーム）で入力してください。誤変換にお気を付け下さい。",E344="","←E列に都道府県を入力してください。",H344="","←H列に1.月給～3.時間給の選択肢を入力してください",I344="","←I列に金額を入力してください",H344=3,"",J344="","←J列に所定労働時間を入力してください"),"")</f>
        <v/>
      </c>
    </row>
    <row r="345" spans="2:13" ht="22" x14ac:dyDescent="0.55000000000000004">
      <c r="B345" s="39">
        <f t="shared" si="5"/>
        <v>337</v>
      </c>
      <c r="C345" s="45"/>
      <c r="D345" s="35"/>
      <c r="E345" s="46"/>
      <c r="F345" s="40" t="str" cm="1">
        <f t="array" ref="F345">IFERROR(_xlfn.IFS(AND($G$3=45566,E345="徳島"),VLOOKUP(E345,最低賃金!$A$2:$G$49,2,FALSE),OR($G$3&lt;&gt;45566,E345&lt;&gt;"徳島"),VLOOKUP(E345,最低賃金!$A$2:$G$49,4,FALSE)),"")</f>
        <v/>
      </c>
      <c r="G345" s="50" t="str">
        <f>IFERROR(VLOOKUP(E345,最低賃金!$A$3:$G$49,6,FALSE),"")</f>
        <v/>
      </c>
      <c r="H345" s="45"/>
      <c r="I345" s="36"/>
      <c r="J345" s="54"/>
      <c r="K345" s="51" t="str" cm="1">
        <f t="array" ref="K345">IFERROR(_xlfn.IFS(COUNTBLANK(H345:J345)=3,"",I345="","I列に金額を入力してください",H345="3.時間給",I345,J345="","J列に労働時間を入力してください",H345="1.月給",ROUND(I345/J345,0),H345="2.日給",ROUND(I345/J345,0)),"")</f>
        <v/>
      </c>
      <c r="L345" s="37" t="str" cm="1">
        <f t="array" ref="L345">IFERROR(_xlfn.IFS(E345="","",K345&lt;F345,"×（法定外・特例等対象外です）",K345&lt;G345,"〇",K345&gt;=G345,"ー"),"")</f>
        <v/>
      </c>
      <c r="M345" s="26" t="str" cm="1">
        <f t="array" ref="M345">IFERROR(_xlfn.IFS(COUNTBLANK(D345:K345)=8,"",D345="","←D列に従業員名を姓名（フルネーム）で入力してください。誤変換にお気を付け下さい。",E345="","←E列に都道府県を入力してください。",H345="","←H列に1.月給～3.時間給の選択肢を入力してください",I345="","←I列に金額を入力してください",H345=3,"",J345="","←J列に所定労働時間を入力してください"),"")</f>
        <v/>
      </c>
    </row>
    <row r="346" spans="2:13" ht="22" x14ac:dyDescent="0.55000000000000004">
      <c r="B346" s="39">
        <f t="shared" si="5"/>
        <v>338</v>
      </c>
      <c r="C346" s="45"/>
      <c r="D346" s="35"/>
      <c r="E346" s="46"/>
      <c r="F346" s="40" t="str" cm="1">
        <f t="array" ref="F346">IFERROR(_xlfn.IFS(AND($G$3=45566,E346="徳島"),VLOOKUP(E346,最低賃金!$A$2:$G$49,2,FALSE),OR($G$3&lt;&gt;45566,E346&lt;&gt;"徳島"),VLOOKUP(E346,最低賃金!$A$2:$G$49,4,FALSE)),"")</f>
        <v/>
      </c>
      <c r="G346" s="50" t="str">
        <f>IFERROR(VLOOKUP(E346,最低賃金!$A$3:$G$49,6,FALSE),"")</f>
        <v/>
      </c>
      <c r="H346" s="45"/>
      <c r="I346" s="36"/>
      <c r="J346" s="54"/>
      <c r="K346" s="51" t="str" cm="1">
        <f t="array" ref="K346">IFERROR(_xlfn.IFS(COUNTBLANK(H346:J346)=3,"",I346="","I列に金額を入力してください",H346="3.時間給",I346,J346="","J列に労働時間を入力してください",H346="1.月給",ROUND(I346/J346,0),H346="2.日給",ROUND(I346/J346,0)),"")</f>
        <v/>
      </c>
      <c r="L346" s="37" t="str" cm="1">
        <f t="array" ref="L346">IFERROR(_xlfn.IFS(E346="","",K346&lt;F346,"×（法定外・特例等対象外です）",K346&lt;G346,"〇",K346&gt;=G346,"ー"),"")</f>
        <v/>
      </c>
      <c r="M346" s="26" t="str" cm="1">
        <f t="array" ref="M346">IFERROR(_xlfn.IFS(COUNTBLANK(D346:K346)=8,"",D346="","←D列に従業員名を姓名（フルネーム）で入力してください。誤変換にお気を付け下さい。",E346="","←E列に都道府県を入力してください。",H346="","←H列に1.月給～3.時間給の選択肢を入力してください",I346="","←I列に金額を入力してください",H346=3,"",J346="","←J列に所定労働時間を入力してください"),"")</f>
        <v/>
      </c>
    </row>
    <row r="347" spans="2:13" ht="22" x14ac:dyDescent="0.55000000000000004">
      <c r="B347" s="39">
        <f t="shared" si="5"/>
        <v>339</v>
      </c>
      <c r="C347" s="45"/>
      <c r="D347" s="35"/>
      <c r="E347" s="46"/>
      <c r="F347" s="40" t="str" cm="1">
        <f t="array" ref="F347">IFERROR(_xlfn.IFS(AND($G$3=45566,E347="徳島"),VLOOKUP(E347,最低賃金!$A$2:$G$49,2,FALSE),OR($G$3&lt;&gt;45566,E347&lt;&gt;"徳島"),VLOOKUP(E347,最低賃金!$A$2:$G$49,4,FALSE)),"")</f>
        <v/>
      </c>
      <c r="G347" s="50" t="str">
        <f>IFERROR(VLOOKUP(E347,最低賃金!$A$3:$G$49,6,FALSE),"")</f>
        <v/>
      </c>
      <c r="H347" s="45"/>
      <c r="I347" s="36"/>
      <c r="J347" s="54"/>
      <c r="K347" s="51" t="str" cm="1">
        <f t="array" ref="K347">IFERROR(_xlfn.IFS(COUNTBLANK(H347:J347)=3,"",I347="","I列に金額を入力してください",H347="3.時間給",I347,J347="","J列に労働時間を入力してください",H347="1.月給",ROUND(I347/J347,0),H347="2.日給",ROUND(I347/J347,0)),"")</f>
        <v/>
      </c>
      <c r="L347" s="37" t="str" cm="1">
        <f t="array" ref="L347">IFERROR(_xlfn.IFS(E347="","",K347&lt;F347,"×（法定外・特例等対象外です）",K347&lt;G347,"〇",K347&gt;=G347,"ー"),"")</f>
        <v/>
      </c>
      <c r="M347" s="26" t="str" cm="1">
        <f t="array" ref="M347">IFERROR(_xlfn.IFS(COUNTBLANK(D347:K347)=8,"",D347="","←D列に従業員名を姓名（フルネーム）で入力してください。誤変換にお気を付け下さい。",E347="","←E列に都道府県を入力してください。",H347="","←H列に1.月給～3.時間給の選択肢を入力してください",I347="","←I列に金額を入力してください",H347=3,"",J347="","←J列に所定労働時間を入力してください"),"")</f>
        <v/>
      </c>
    </row>
    <row r="348" spans="2:13" ht="22" x14ac:dyDescent="0.55000000000000004">
      <c r="B348" s="39">
        <f t="shared" si="5"/>
        <v>340</v>
      </c>
      <c r="C348" s="45"/>
      <c r="D348" s="35"/>
      <c r="E348" s="46"/>
      <c r="F348" s="40" t="str" cm="1">
        <f t="array" ref="F348">IFERROR(_xlfn.IFS(AND($G$3=45566,E348="徳島"),VLOOKUP(E348,最低賃金!$A$2:$G$49,2,FALSE),OR($G$3&lt;&gt;45566,E348&lt;&gt;"徳島"),VLOOKUP(E348,最低賃金!$A$2:$G$49,4,FALSE)),"")</f>
        <v/>
      </c>
      <c r="G348" s="50" t="str">
        <f>IFERROR(VLOOKUP(E348,最低賃金!$A$3:$G$49,6,FALSE),"")</f>
        <v/>
      </c>
      <c r="H348" s="45"/>
      <c r="I348" s="36"/>
      <c r="J348" s="54"/>
      <c r="K348" s="51" t="str" cm="1">
        <f t="array" ref="K348">IFERROR(_xlfn.IFS(COUNTBLANK(H348:J348)=3,"",I348="","I列に金額を入力してください",H348="3.時間給",I348,J348="","J列に労働時間を入力してください",H348="1.月給",ROUND(I348/J348,0),H348="2.日給",ROUND(I348/J348,0)),"")</f>
        <v/>
      </c>
      <c r="L348" s="37" t="str" cm="1">
        <f t="array" ref="L348">IFERROR(_xlfn.IFS(E348="","",K348&lt;F348,"×（法定外・特例等対象外です）",K348&lt;G348,"〇",K348&gt;=G348,"ー"),"")</f>
        <v/>
      </c>
      <c r="M348" s="26" t="str" cm="1">
        <f t="array" ref="M348">IFERROR(_xlfn.IFS(COUNTBLANK(D348:K348)=8,"",D348="","←D列に従業員名を姓名（フルネーム）で入力してください。誤変換にお気を付け下さい。",E348="","←E列に都道府県を入力してください。",H348="","←H列に1.月給～3.時間給の選択肢を入力してください",I348="","←I列に金額を入力してください",H348=3,"",J348="","←J列に所定労働時間を入力してください"),"")</f>
        <v/>
      </c>
    </row>
    <row r="349" spans="2:13" ht="22" x14ac:dyDescent="0.55000000000000004">
      <c r="B349" s="39">
        <f t="shared" si="5"/>
        <v>341</v>
      </c>
      <c r="C349" s="45"/>
      <c r="D349" s="35"/>
      <c r="E349" s="46"/>
      <c r="F349" s="40" t="str" cm="1">
        <f t="array" ref="F349">IFERROR(_xlfn.IFS(AND($G$3=45566,E349="徳島"),VLOOKUP(E349,最低賃金!$A$2:$G$49,2,FALSE),OR($G$3&lt;&gt;45566,E349&lt;&gt;"徳島"),VLOOKUP(E349,最低賃金!$A$2:$G$49,4,FALSE)),"")</f>
        <v/>
      </c>
      <c r="G349" s="50" t="str">
        <f>IFERROR(VLOOKUP(E349,最低賃金!$A$3:$G$49,6,FALSE),"")</f>
        <v/>
      </c>
      <c r="H349" s="45"/>
      <c r="I349" s="36"/>
      <c r="J349" s="54"/>
      <c r="K349" s="51" t="str" cm="1">
        <f t="array" ref="K349">IFERROR(_xlfn.IFS(COUNTBLANK(H349:J349)=3,"",I349="","I列に金額を入力してください",H349="3.時間給",I349,J349="","J列に労働時間を入力してください",H349="1.月給",ROUND(I349/J349,0),H349="2.日給",ROUND(I349/J349,0)),"")</f>
        <v/>
      </c>
      <c r="L349" s="37" t="str" cm="1">
        <f t="array" ref="L349">IFERROR(_xlfn.IFS(E349="","",K349&lt;F349,"×（法定外・特例等対象外です）",K349&lt;G349,"〇",K349&gt;=G349,"ー"),"")</f>
        <v/>
      </c>
      <c r="M349" s="26" t="str" cm="1">
        <f t="array" ref="M349">IFERROR(_xlfn.IFS(COUNTBLANK(D349:K349)=8,"",D349="","←D列に従業員名を姓名（フルネーム）で入力してください。誤変換にお気を付け下さい。",E349="","←E列に都道府県を入力してください。",H349="","←H列に1.月給～3.時間給の選択肢を入力してください",I349="","←I列に金額を入力してください",H349=3,"",J349="","←J列に所定労働時間を入力してください"),"")</f>
        <v/>
      </c>
    </row>
    <row r="350" spans="2:13" ht="22" x14ac:dyDescent="0.55000000000000004">
      <c r="B350" s="39">
        <f t="shared" si="5"/>
        <v>342</v>
      </c>
      <c r="C350" s="45"/>
      <c r="D350" s="35"/>
      <c r="E350" s="46"/>
      <c r="F350" s="40" t="str" cm="1">
        <f t="array" ref="F350">IFERROR(_xlfn.IFS(AND($G$3=45566,E350="徳島"),VLOOKUP(E350,最低賃金!$A$2:$G$49,2,FALSE),OR($G$3&lt;&gt;45566,E350&lt;&gt;"徳島"),VLOOKUP(E350,最低賃金!$A$2:$G$49,4,FALSE)),"")</f>
        <v/>
      </c>
      <c r="G350" s="50" t="str">
        <f>IFERROR(VLOOKUP(E350,最低賃金!$A$3:$G$49,6,FALSE),"")</f>
        <v/>
      </c>
      <c r="H350" s="45"/>
      <c r="I350" s="36"/>
      <c r="J350" s="54"/>
      <c r="K350" s="51" t="str" cm="1">
        <f t="array" ref="K350">IFERROR(_xlfn.IFS(COUNTBLANK(H350:J350)=3,"",I350="","I列に金額を入力してください",H350="3.時間給",I350,J350="","J列に労働時間を入力してください",H350="1.月給",ROUND(I350/J350,0),H350="2.日給",ROUND(I350/J350,0)),"")</f>
        <v/>
      </c>
      <c r="L350" s="37" t="str" cm="1">
        <f t="array" ref="L350">IFERROR(_xlfn.IFS(E350="","",K350&lt;F350,"×（法定外・特例等対象外です）",K350&lt;G350,"〇",K350&gt;=G350,"ー"),"")</f>
        <v/>
      </c>
      <c r="M350" s="26" t="str" cm="1">
        <f t="array" ref="M350">IFERROR(_xlfn.IFS(COUNTBLANK(D350:K350)=8,"",D350="","←D列に従業員名を姓名（フルネーム）で入力してください。誤変換にお気を付け下さい。",E350="","←E列に都道府県を入力してください。",H350="","←H列に1.月給～3.時間給の選択肢を入力してください",I350="","←I列に金額を入力してください",H350=3,"",J350="","←J列に所定労働時間を入力してください"),"")</f>
        <v/>
      </c>
    </row>
    <row r="351" spans="2:13" ht="22" x14ac:dyDescent="0.55000000000000004">
      <c r="B351" s="39">
        <f t="shared" si="5"/>
        <v>343</v>
      </c>
      <c r="C351" s="45"/>
      <c r="D351" s="35"/>
      <c r="E351" s="46"/>
      <c r="F351" s="40" t="str" cm="1">
        <f t="array" ref="F351">IFERROR(_xlfn.IFS(AND($G$3=45566,E351="徳島"),VLOOKUP(E351,最低賃金!$A$2:$G$49,2,FALSE),OR($G$3&lt;&gt;45566,E351&lt;&gt;"徳島"),VLOOKUP(E351,最低賃金!$A$2:$G$49,4,FALSE)),"")</f>
        <v/>
      </c>
      <c r="G351" s="50" t="str">
        <f>IFERROR(VLOOKUP(E351,最低賃金!$A$3:$G$49,6,FALSE),"")</f>
        <v/>
      </c>
      <c r="H351" s="45"/>
      <c r="I351" s="36"/>
      <c r="J351" s="54"/>
      <c r="K351" s="51" t="str" cm="1">
        <f t="array" ref="K351">IFERROR(_xlfn.IFS(COUNTBLANK(H351:J351)=3,"",I351="","I列に金額を入力してください",H351="3.時間給",I351,J351="","J列に労働時間を入力してください",H351="1.月給",ROUND(I351/J351,0),H351="2.日給",ROUND(I351/J351,0)),"")</f>
        <v/>
      </c>
      <c r="L351" s="37" t="str" cm="1">
        <f t="array" ref="L351">IFERROR(_xlfn.IFS(E351="","",K351&lt;F351,"×（法定外・特例等対象外です）",K351&lt;G351,"〇",K351&gt;=G351,"ー"),"")</f>
        <v/>
      </c>
      <c r="M351" s="26" t="str" cm="1">
        <f t="array" ref="M351">IFERROR(_xlfn.IFS(COUNTBLANK(D351:K351)=8,"",D351="","←D列に従業員名を姓名（フルネーム）で入力してください。誤変換にお気を付け下さい。",E351="","←E列に都道府県を入力してください。",H351="","←H列に1.月給～3.時間給の選択肢を入力してください",I351="","←I列に金額を入力してください",H351=3,"",J351="","←J列に所定労働時間を入力してください"),"")</f>
        <v/>
      </c>
    </row>
    <row r="352" spans="2:13" ht="22" x14ac:dyDescent="0.55000000000000004">
      <c r="B352" s="39">
        <f t="shared" si="5"/>
        <v>344</v>
      </c>
      <c r="C352" s="45"/>
      <c r="D352" s="35"/>
      <c r="E352" s="46"/>
      <c r="F352" s="40" t="str" cm="1">
        <f t="array" ref="F352">IFERROR(_xlfn.IFS(AND($G$3=45566,E352="徳島"),VLOOKUP(E352,最低賃金!$A$2:$G$49,2,FALSE),OR($G$3&lt;&gt;45566,E352&lt;&gt;"徳島"),VLOOKUP(E352,最低賃金!$A$2:$G$49,4,FALSE)),"")</f>
        <v/>
      </c>
      <c r="G352" s="50" t="str">
        <f>IFERROR(VLOOKUP(E352,最低賃金!$A$3:$G$49,6,FALSE),"")</f>
        <v/>
      </c>
      <c r="H352" s="45"/>
      <c r="I352" s="36"/>
      <c r="J352" s="54"/>
      <c r="K352" s="51" t="str" cm="1">
        <f t="array" ref="K352">IFERROR(_xlfn.IFS(COUNTBLANK(H352:J352)=3,"",I352="","I列に金額を入力してください",H352="3.時間給",I352,J352="","J列に労働時間を入力してください",H352="1.月給",ROUND(I352/J352,0),H352="2.日給",ROUND(I352/J352,0)),"")</f>
        <v/>
      </c>
      <c r="L352" s="37" t="str" cm="1">
        <f t="array" ref="L352">IFERROR(_xlfn.IFS(E352="","",K352&lt;F352,"×（法定外・特例等対象外です）",K352&lt;G352,"〇",K352&gt;=G352,"ー"),"")</f>
        <v/>
      </c>
      <c r="M352" s="26" t="str" cm="1">
        <f t="array" ref="M352">IFERROR(_xlfn.IFS(COUNTBLANK(D352:K352)=8,"",D352="","←D列に従業員名を姓名（フルネーム）で入力してください。誤変換にお気を付け下さい。",E352="","←E列に都道府県を入力してください。",H352="","←H列に1.月給～3.時間給の選択肢を入力してください",I352="","←I列に金額を入力してください",H352=3,"",J352="","←J列に所定労働時間を入力してください"),"")</f>
        <v/>
      </c>
    </row>
    <row r="353" spans="2:13" ht="22" x14ac:dyDescent="0.55000000000000004">
      <c r="B353" s="39">
        <f t="shared" si="5"/>
        <v>345</v>
      </c>
      <c r="C353" s="45"/>
      <c r="D353" s="35"/>
      <c r="E353" s="46"/>
      <c r="F353" s="40" t="str" cm="1">
        <f t="array" ref="F353">IFERROR(_xlfn.IFS(AND($G$3=45566,E353="徳島"),VLOOKUP(E353,最低賃金!$A$2:$G$49,2,FALSE),OR($G$3&lt;&gt;45566,E353&lt;&gt;"徳島"),VLOOKUP(E353,最低賃金!$A$2:$G$49,4,FALSE)),"")</f>
        <v/>
      </c>
      <c r="G353" s="50" t="str">
        <f>IFERROR(VLOOKUP(E353,最低賃金!$A$3:$G$49,6,FALSE),"")</f>
        <v/>
      </c>
      <c r="H353" s="45"/>
      <c r="I353" s="36"/>
      <c r="J353" s="54"/>
      <c r="K353" s="51" t="str" cm="1">
        <f t="array" ref="K353">IFERROR(_xlfn.IFS(COUNTBLANK(H353:J353)=3,"",I353="","I列に金額を入力してください",H353="3.時間給",I353,J353="","J列に労働時間を入力してください",H353="1.月給",ROUND(I353/J353,0),H353="2.日給",ROUND(I353/J353,0)),"")</f>
        <v/>
      </c>
      <c r="L353" s="37" t="str" cm="1">
        <f t="array" ref="L353">IFERROR(_xlfn.IFS(E353="","",K353&lt;F353,"×（法定外・特例等対象外です）",K353&lt;G353,"〇",K353&gt;=G353,"ー"),"")</f>
        <v/>
      </c>
      <c r="M353" s="26" t="str" cm="1">
        <f t="array" ref="M353">IFERROR(_xlfn.IFS(COUNTBLANK(D353:K353)=8,"",D353="","←D列に従業員名を姓名（フルネーム）で入力してください。誤変換にお気を付け下さい。",E353="","←E列に都道府県を入力してください。",H353="","←H列に1.月給～3.時間給の選択肢を入力してください",I353="","←I列に金額を入力してください",H353=3,"",J353="","←J列に所定労働時間を入力してください"),"")</f>
        <v/>
      </c>
    </row>
    <row r="354" spans="2:13" ht="22" x14ac:dyDescent="0.55000000000000004">
      <c r="B354" s="39">
        <f t="shared" si="5"/>
        <v>346</v>
      </c>
      <c r="C354" s="45"/>
      <c r="D354" s="35"/>
      <c r="E354" s="46"/>
      <c r="F354" s="40" t="str" cm="1">
        <f t="array" ref="F354">IFERROR(_xlfn.IFS(AND($G$3=45566,E354="徳島"),VLOOKUP(E354,最低賃金!$A$2:$G$49,2,FALSE),OR($G$3&lt;&gt;45566,E354&lt;&gt;"徳島"),VLOOKUP(E354,最低賃金!$A$2:$G$49,4,FALSE)),"")</f>
        <v/>
      </c>
      <c r="G354" s="50" t="str">
        <f>IFERROR(VLOOKUP(E354,最低賃金!$A$3:$G$49,6,FALSE),"")</f>
        <v/>
      </c>
      <c r="H354" s="45"/>
      <c r="I354" s="36"/>
      <c r="J354" s="54"/>
      <c r="K354" s="51" t="str" cm="1">
        <f t="array" ref="K354">IFERROR(_xlfn.IFS(COUNTBLANK(H354:J354)=3,"",I354="","I列に金額を入力してください",H354="3.時間給",I354,J354="","J列に労働時間を入力してください",H354="1.月給",ROUND(I354/J354,0),H354="2.日給",ROUND(I354/J354,0)),"")</f>
        <v/>
      </c>
      <c r="L354" s="37" t="str" cm="1">
        <f t="array" ref="L354">IFERROR(_xlfn.IFS(E354="","",K354&lt;F354,"×（法定外・特例等対象外です）",K354&lt;G354,"〇",K354&gt;=G354,"ー"),"")</f>
        <v/>
      </c>
      <c r="M354" s="26" t="str" cm="1">
        <f t="array" ref="M354">IFERROR(_xlfn.IFS(COUNTBLANK(D354:K354)=8,"",D354="","←D列に従業員名を姓名（フルネーム）で入力してください。誤変換にお気を付け下さい。",E354="","←E列に都道府県を入力してください。",H354="","←H列に1.月給～3.時間給の選択肢を入力してください",I354="","←I列に金額を入力してください",H354=3,"",J354="","←J列に所定労働時間を入力してください"),"")</f>
        <v/>
      </c>
    </row>
    <row r="355" spans="2:13" ht="22" x14ac:dyDescent="0.55000000000000004">
      <c r="B355" s="39">
        <f t="shared" si="5"/>
        <v>347</v>
      </c>
      <c r="C355" s="45"/>
      <c r="D355" s="35"/>
      <c r="E355" s="46"/>
      <c r="F355" s="40" t="str" cm="1">
        <f t="array" ref="F355">IFERROR(_xlfn.IFS(AND($G$3=45566,E355="徳島"),VLOOKUP(E355,最低賃金!$A$2:$G$49,2,FALSE),OR($G$3&lt;&gt;45566,E355&lt;&gt;"徳島"),VLOOKUP(E355,最低賃金!$A$2:$G$49,4,FALSE)),"")</f>
        <v/>
      </c>
      <c r="G355" s="50" t="str">
        <f>IFERROR(VLOOKUP(E355,最低賃金!$A$3:$G$49,6,FALSE),"")</f>
        <v/>
      </c>
      <c r="H355" s="45"/>
      <c r="I355" s="36"/>
      <c r="J355" s="54"/>
      <c r="K355" s="51" t="str" cm="1">
        <f t="array" ref="K355">IFERROR(_xlfn.IFS(COUNTBLANK(H355:J355)=3,"",I355="","I列に金額を入力してください",H355="3.時間給",I355,J355="","J列に労働時間を入力してください",H355="1.月給",ROUND(I355/J355,0),H355="2.日給",ROUND(I355/J355,0)),"")</f>
        <v/>
      </c>
      <c r="L355" s="37" t="str" cm="1">
        <f t="array" ref="L355">IFERROR(_xlfn.IFS(E355="","",K355&lt;F355,"×（法定外・特例等対象外です）",K355&lt;G355,"〇",K355&gt;=G355,"ー"),"")</f>
        <v/>
      </c>
      <c r="M355" s="26" t="str" cm="1">
        <f t="array" ref="M355">IFERROR(_xlfn.IFS(COUNTBLANK(D355:K355)=8,"",D355="","←D列に従業員名を姓名（フルネーム）で入力してください。誤変換にお気を付け下さい。",E355="","←E列に都道府県を入力してください。",H355="","←H列に1.月給～3.時間給の選択肢を入力してください",I355="","←I列に金額を入力してください",H355=3,"",J355="","←J列に所定労働時間を入力してください"),"")</f>
        <v/>
      </c>
    </row>
    <row r="356" spans="2:13" ht="22" x14ac:dyDescent="0.55000000000000004">
      <c r="B356" s="39">
        <f t="shared" si="5"/>
        <v>348</v>
      </c>
      <c r="C356" s="45"/>
      <c r="D356" s="35"/>
      <c r="E356" s="46"/>
      <c r="F356" s="40" t="str" cm="1">
        <f t="array" ref="F356">IFERROR(_xlfn.IFS(AND($G$3=45566,E356="徳島"),VLOOKUP(E356,最低賃金!$A$2:$G$49,2,FALSE),OR($G$3&lt;&gt;45566,E356&lt;&gt;"徳島"),VLOOKUP(E356,最低賃金!$A$2:$G$49,4,FALSE)),"")</f>
        <v/>
      </c>
      <c r="G356" s="50" t="str">
        <f>IFERROR(VLOOKUP(E356,最低賃金!$A$3:$G$49,6,FALSE),"")</f>
        <v/>
      </c>
      <c r="H356" s="45"/>
      <c r="I356" s="36"/>
      <c r="J356" s="54"/>
      <c r="K356" s="51" t="str" cm="1">
        <f t="array" ref="K356">IFERROR(_xlfn.IFS(COUNTBLANK(H356:J356)=3,"",I356="","I列に金額を入力してください",H356="3.時間給",I356,J356="","J列に労働時間を入力してください",H356="1.月給",ROUND(I356/J356,0),H356="2.日給",ROUND(I356/J356,0)),"")</f>
        <v/>
      </c>
      <c r="L356" s="37" t="str" cm="1">
        <f t="array" ref="L356">IFERROR(_xlfn.IFS(E356="","",K356&lt;F356,"×（法定外・特例等対象外です）",K356&lt;G356,"〇",K356&gt;=G356,"ー"),"")</f>
        <v/>
      </c>
      <c r="M356" s="26" t="str" cm="1">
        <f t="array" ref="M356">IFERROR(_xlfn.IFS(COUNTBLANK(D356:K356)=8,"",D356="","←D列に従業員名を姓名（フルネーム）で入力してください。誤変換にお気を付け下さい。",E356="","←E列に都道府県を入力してください。",H356="","←H列に1.月給～3.時間給の選択肢を入力してください",I356="","←I列に金額を入力してください",H356=3,"",J356="","←J列に所定労働時間を入力してください"),"")</f>
        <v/>
      </c>
    </row>
    <row r="357" spans="2:13" ht="22" x14ac:dyDescent="0.55000000000000004">
      <c r="B357" s="39">
        <f t="shared" si="5"/>
        <v>349</v>
      </c>
      <c r="C357" s="45"/>
      <c r="D357" s="35"/>
      <c r="E357" s="46"/>
      <c r="F357" s="40" t="str" cm="1">
        <f t="array" ref="F357">IFERROR(_xlfn.IFS(AND($G$3=45566,E357="徳島"),VLOOKUP(E357,最低賃金!$A$2:$G$49,2,FALSE),OR($G$3&lt;&gt;45566,E357&lt;&gt;"徳島"),VLOOKUP(E357,最低賃金!$A$2:$G$49,4,FALSE)),"")</f>
        <v/>
      </c>
      <c r="G357" s="50" t="str">
        <f>IFERROR(VLOOKUP(E357,最低賃金!$A$3:$G$49,6,FALSE),"")</f>
        <v/>
      </c>
      <c r="H357" s="45"/>
      <c r="I357" s="36"/>
      <c r="J357" s="54"/>
      <c r="K357" s="51" t="str" cm="1">
        <f t="array" ref="K357">IFERROR(_xlfn.IFS(COUNTBLANK(H357:J357)=3,"",I357="","I列に金額を入力してください",H357="3.時間給",I357,J357="","J列に労働時間を入力してください",H357="1.月給",ROUND(I357/J357,0),H357="2.日給",ROUND(I357/J357,0)),"")</f>
        <v/>
      </c>
      <c r="L357" s="37" t="str" cm="1">
        <f t="array" ref="L357">IFERROR(_xlfn.IFS(E357="","",K357&lt;F357,"×（法定外・特例等対象外です）",K357&lt;G357,"〇",K357&gt;=G357,"ー"),"")</f>
        <v/>
      </c>
      <c r="M357" s="26" t="str" cm="1">
        <f t="array" ref="M357">IFERROR(_xlfn.IFS(COUNTBLANK(D357:K357)=8,"",D357="","←D列に従業員名を姓名（フルネーム）で入力してください。誤変換にお気を付け下さい。",E357="","←E列に都道府県を入力してください。",H357="","←H列に1.月給～3.時間給の選択肢を入力してください",I357="","←I列に金額を入力してください",H357=3,"",J357="","←J列に所定労働時間を入力してください"),"")</f>
        <v/>
      </c>
    </row>
    <row r="358" spans="2:13" ht="22" x14ac:dyDescent="0.55000000000000004">
      <c r="B358" s="39">
        <f t="shared" si="5"/>
        <v>350</v>
      </c>
      <c r="C358" s="45"/>
      <c r="D358" s="35"/>
      <c r="E358" s="46"/>
      <c r="F358" s="40" t="str" cm="1">
        <f t="array" ref="F358">IFERROR(_xlfn.IFS(AND($G$3=45566,E358="徳島"),VLOOKUP(E358,最低賃金!$A$2:$G$49,2,FALSE),OR($G$3&lt;&gt;45566,E358&lt;&gt;"徳島"),VLOOKUP(E358,最低賃金!$A$2:$G$49,4,FALSE)),"")</f>
        <v/>
      </c>
      <c r="G358" s="50" t="str">
        <f>IFERROR(VLOOKUP(E358,最低賃金!$A$3:$G$49,6,FALSE),"")</f>
        <v/>
      </c>
      <c r="H358" s="45"/>
      <c r="I358" s="36"/>
      <c r="J358" s="54"/>
      <c r="K358" s="51" t="str" cm="1">
        <f t="array" ref="K358">IFERROR(_xlfn.IFS(COUNTBLANK(H358:J358)=3,"",I358="","I列に金額を入力してください",H358="3.時間給",I358,J358="","J列に労働時間を入力してください",H358="1.月給",ROUND(I358/J358,0),H358="2.日給",ROUND(I358/J358,0)),"")</f>
        <v/>
      </c>
      <c r="L358" s="37" t="str" cm="1">
        <f t="array" ref="L358">IFERROR(_xlfn.IFS(E358="","",K358&lt;F358,"×（法定外・特例等対象外です）",K358&lt;G358,"〇",K358&gt;=G358,"ー"),"")</f>
        <v/>
      </c>
      <c r="M358" s="26" t="str" cm="1">
        <f t="array" ref="M358">IFERROR(_xlfn.IFS(COUNTBLANK(D358:K358)=8,"",D358="","←D列に従業員名を姓名（フルネーム）で入力してください。誤変換にお気を付け下さい。",E358="","←E列に都道府県を入力してください。",H358="","←H列に1.月給～3.時間給の選択肢を入力してください",I358="","←I列に金額を入力してください",H358=3,"",J358="","←J列に所定労働時間を入力してください"),"")</f>
        <v/>
      </c>
    </row>
    <row r="359" spans="2:13" ht="22" x14ac:dyDescent="0.55000000000000004">
      <c r="B359" s="39">
        <f t="shared" si="5"/>
        <v>351</v>
      </c>
      <c r="C359" s="45"/>
      <c r="D359" s="35"/>
      <c r="E359" s="46"/>
      <c r="F359" s="40" t="str" cm="1">
        <f t="array" ref="F359">IFERROR(_xlfn.IFS(AND($G$3=45566,E359="徳島"),VLOOKUP(E359,最低賃金!$A$2:$G$49,2,FALSE),OR($G$3&lt;&gt;45566,E359&lt;&gt;"徳島"),VLOOKUP(E359,最低賃金!$A$2:$G$49,4,FALSE)),"")</f>
        <v/>
      </c>
      <c r="G359" s="50" t="str">
        <f>IFERROR(VLOOKUP(E359,最低賃金!$A$3:$G$49,6,FALSE),"")</f>
        <v/>
      </c>
      <c r="H359" s="45"/>
      <c r="I359" s="36"/>
      <c r="J359" s="54"/>
      <c r="K359" s="51" t="str" cm="1">
        <f t="array" ref="K359">IFERROR(_xlfn.IFS(COUNTBLANK(H359:J359)=3,"",I359="","I列に金額を入力してください",H359="3.時間給",I359,J359="","J列に労働時間を入力してください",H359="1.月給",ROUND(I359/J359,0),H359="2.日給",ROUND(I359/J359,0)),"")</f>
        <v/>
      </c>
      <c r="L359" s="37" t="str" cm="1">
        <f t="array" ref="L359">IFERROR(_xlfn.IFS(E359="","",K359&lt;F359,"×（法定外・特例等対象外です）",K359&lt;G359,"〇",K359&gt;=G359,"ー"),"")</f>
        <v/>
      </c>
      <c r="M359" s="26" t="str" cm="1">
        <f t="array" ref="M359">IFERROR(_xlfn.IFS(COUNTBLANK(D359:K359)=8,"",D359="","←D列に従業員名を姓名（フルネーム）で入力してください。誤変換にお気を付け下さい。",E359="","←E列に都道府県を入力してください。",H359="","←H列に1.月給～3.時間給の選択肢を入力してください",I359="","←I列に金額を入力してください",H359=3,"",J359="","←J列に所定労働時間を入力してください"),"")</f>
        <v/>
      </c>
    </row>
    <row r="360" spans="2:13" ht="22" x14ac:dyDescent="0.55000000000000004">
      <c r="B360" s="39">
        <f t="shared" si="5"/>
        <v>352</v>
      </c>
      <c r="C360" s="45"/>
      <c r="D360" s="35"/>
      <c r="E360" s="46"/>
      <c r="F360" s="40" t="str" cm="1">
        <f t="array" ref="F360">IFERROR(_xlfn.IFS(AND($G$3=45566,E360="徳島"),VLOOKUP(E360,最低賃金!$A$2:$G$49,2,FALSE),OR($G$3&lt;&gt;45566,E360&lt;&gt;"徳島"),VLOOKUP(E360,最低賃金!$A$2:$G$49,4,FALSE)),"")</f>
        <v/>
      </c>
      <c r="G360" s="50" t="str">
        <f>IFERROR(VLOOKUP(E360,最低賃金!$A$3:$G$49,6,FALSE),"")</f>
        <v/>
      </c>
      <c r="H360" s="45"/>
      <c r="I360" s="36"/>
      <c r="J360" s="54"/>
      <c r="K360" s="51" t="str" cm="1">
        <f t="array" ref="K360">IFERROR(_xlfn.IFS(COUNTBLANK(H360:J360)=3,"",I360="","I列に金額を入力してください",H360="3.時間給",I360,J360="","J列に労働時間を入力してください",H360="1.月給",ROUND(I360/J360,0),H360="2.日給",ROUND(I360/J360,0)),"")</f>
        <v/>
      </c>
      <c r="L360" s="37" t="str" cm="1">
        <f t="array" ref="L360">IFERROR(_xlfn.IFS(E360="","",K360&lt;F360,"×（法定外・特例等対象外です）",K360&lt;G360,"〇",K360&gt;=G360,"ー"),"")</f>
        <v/>
      </c>
      <c r="M360" s="26" t="str" cm="1">
        <f t="array" ref="M360">IFERROR(_xlfn.IFS(COUNTBLANK(D360:K360)=8,"",D360="","←D列に従業員名を姓名（フルネーム）で入力してください。誤変換にお気を付け下さい。",E360="","←E列に都道府県を入力してください。",H360="","←H列に1.月給～3.時間給の選択肢を入力してください",I360="","←I列に金額を入力してください",H360=3,"",J360="","←J列に所定労働時間を入力してください"),"")</f>
        <v/>
      </c>
    </row>
    <row r="361" spans="2:13" ht="22" x14ac:dyDescent="0.55000000000000004">
      <c r="B361" s="39">
        <f t="shared" si="5"/>
        <v>353</v>
      </c>
      <c r="C361" s="45"/>
      <c r="D361" s="35"/>
      <c r="E361" s="46"/>
      <c r="F361" s="40" t="str" cm="1">
        <f t="array" ref="F361">IFERROR(_xlfn.IFS(AND($G$3=45566,E361="徳島"),VLOOKUP(E361,最低賃金!$A$2:$G$49,2,FALSE),OR($G$3&lt;&gt;45566,E361&lt;&gt;"徳島"),VLOOKUP(E361,最低賃金!$A$2:$G$49,4,FALSE)),"")</f>
        <v/>
      </c>
      <c r="G361" s="50" t="str">
        <f>IFERROR(VLOOKUP(E361,最低賃金!$A$3:$G$49,6,FALSE),"")</f>
        <v/>
      </c>
      <c r="H361" s="45"/>
      <c r="I361" s="36"/>
      <c r="J361" s="54"/>
      <c r="K361" s="51" t="str" cm="1">
        <f t="array" ref="K361">IFERROR(_xlfn.IFS(COUNTBLANK(H361:J361)=3,"",I361="","I列に金額を入力してください",H361="3.時間給",I361,J361="","J列に労働時間を入力してください",H361="1.月給",ROUND(I361/J361,0),H361="2.日給",ROUND(I361/J361,0)),"")</f>
        <v/>
      </c>
      <c r="L361" s="37" t="str" cm="1">
        <f t="array" ref="L361">IFERROR(_xlfn.IFS(E361="","",K361&lt;F361,"×（法定外・特例等対象外です）",K361&lt;G361,"〇",K361&gt;=G361,"ー"),"")</f>
        <v/>
      </c>
      <c r="M361" s="26" t="str" cm="1">
        <f t="array" ref="M361">IFERROR(_xlfn.IFS(COUNTBLANK(D361:K361)=8,"",D361="","←D列に従業員名を姓名（フルネーム）で入力してください。誤変換にお気を付け下さい。",E361="","←E列に都道府県を入力してください。",H361="","←H列に1.月給～3.時間給の選択肢を入力してください",I361="","←I列に金額を入力してください",H361=3,"",J361="","←J列に所定労働時間を入力してください"),"")</f>
        <v/>
      </c>
    </row>
    <row r="362" spans="2:13" ht="22" x14ac:dyDescent="0.55000000000000004">
      <c r="B362" s="39">
        <f t="shared" si="5"/>
        <v>354</v>
      </c>
      <c r="C362" s="45"/>
      <c r="D362" s="35"/>
      <c r="E362" s="46"/>
      <c r="F362" s="40" t="str" cm="1">
        <f t="array" ref="F362">IFERROR(_xlfn.IFS(AND($G$3=45566,E362="徳島"),VLOOKUP(E362,最低賃金!$A$2:$G$49,2,FALSE),OR($G$3&lt;&gt;45566,E362&lt;&gt;"徳島"),VLOOKUP(E362,最低賃金!$A$2:$G$49,4,FALSE)),"")</f>
        <v/>
      </c>
      <c r="G362" s="50" t="str">
        <f>IFERROR(VLOOKUP(E362,最低賃金!$A$3:$G$49,6,FALSE),"")</f>
        <v/>
      </c>
      <c r="H362" s="45"/>
      <c r="I362" s="36"/>
      <c r="J362" s="54"/>
      <c r="K362" s="51" t="str" cm="1">
        <f t="array" ref="K362">IFERROR(_xlfn.IFS(COUNTBLANK(H362:J362)=3,"",I362="","I列に金額を入力してください",H362="3.時間給",I362,J362="","J列に労働時間を入力してください",H362="1.月給",ROUND(I362/J362,0),H362="2.日給",ROUND(I362/J362,0)),"")</f>
        <v/>
      </c>
      <c r="L362" s="37" t="str" cm="1">
        <f t="array" ref="L362">IFERROR(_xlfn.IFS(E362="","",K362&lt;F362,"×（法定外・特例等対象外です）",K362&lt;G362,"〇",K362&gt;=G362,"ー"),"")</f>
        <v/>
      </c>
      <c r="M362" s="26" t="str" cm="1">
        <f t="array" ref="M362">IFERROR(_xlfn.IFS(COUNTBLANK(D362:K362)=8,"",D362="","←D列に従業員名を姓名（フルネーム）で入力してください。誤変換にお気を付け下さい。",E362="","←E列に都道府県を入力してください。",H362="","←H列に1.月給～3.時間給の選択肢を入力してください",I362="","←I列に金額を入力してください",H362=3,"",J362="","←J列に所定労働時間を入力してください"),"")</f>
        <v/>
      </c>
    </row>
    <row r="363" spans="2:13" ht="22" x14ac:dyDescent="0.55000000000000004">
      <c r="B363" s="39">
        <f t="shared" si="5"/>
        <v>355</v>
      </c>
      <c r="C363" s="45"/>
      <c r="D363" s="35"/>
      <c r="E363" s="46"/>
      <c r="F363" s="40" t="str" cm="1">
        <f t="array" ref="F363">IFERROR(_xlfn.IFS(AND($G$3=45566,E363="徳島"),VLOOKUP(E363,最低賃金!$A$2:$G$49,2,FALSE),OR($G$3&lt;&gt;45566,E363&lt;&gt;"徳島"),VLOOKUP(E363,最低賃金!$A$2:$G$49,4,FALSE)),"")</f>
        <v/>
      </c>
      <c r="G363" s="50" t="str">
        <f>IFERROR(VLOOKUP(E363,最低賃金!$A$3:$G$49,6,FALSE),"")</f>
        <v/>
      </c>
      <c r="H363" s="45"/>
      <c r="I363" s="36"/>
      <c r="J363" s="54"/>
      <c r="K363" s="51" t="str" cm="1">
        <f t="array" ref="K363">IFERROR(_xlfn.IFS(COUNTBLANK(H363:J363)=3,"",I363="","I列に金額を入力してください",H363="3.時間給",I363,J363="","J列に労働時間を入力してください",H363="1.月給",ROUND(I363/J363,0),H363="2.日給",ROUND(I363/J363,0)),"")</f>
        <v/>
      </c>
      <c r="L363" s="37" t="str" cm="1">
        <f t="array" ref="L363">IFERROR(_xlfn.IFS(E363="","",K363&lt;F363,"×（法定外・特例等対象外です）",K363&lt;G363,"〇",K363&gt;=G363,"ー"),"")</f>
        <v/>
      </c>
      <c r="M363" s="26" t="str" cm="1">
        <f t="array" ref="M363">IFERROR(_xlfn.IFS(COUNTBLANK(D363:K363)=8,"",D363="","←D列に従業員名を姓名（フルネーム）で入力してください。誤変換にお気を付け下さい。",E363="","←E列に都道府県を入力してください。",H363="","←H列に1.月給～3.時間給の選択肢を入力してください",I363="","←I列に金額を入力してください",H363=3,"",J363="","←J列に所定労働時間を入力してください"),"")</f>
        <v/>
      </c>
    </row>
    <row r="364" spans="2:13" ht="22" x14ac:dyDescent="0.55000000000000004">
      <c r="B364" s="39">
        <f t="shared" si="5"/>
        <v>356</v>
      </c>
      <c r="C364" s="45"/>
      <c r="D364" s="35"/>
      <c r="E364" s="46"/>
      <c r="F364" s="40" t="str" cm="1">
        <f t="array" ref="F364">IFERROR(_xlfn.IFS(AND($G$3=45566,E364="徳島"),VLOOKUP(E364,最低賃金!$A$2:$G$49,2,FALSE),OR($G$3&lt;&gt;45566,E364&lt;&gt;"徳島"),VLOOKUP(E364,最低賃金!$A$2:$G$49,4,FALSE)),"")</f>
        <v/>
      </c>
      <c r="G364" s="50" t="str">
        <f>IFERROR(VLOOKUP(E364,最低賃金!$A$3:$G$49,6,FALSE),"")</f>
        <v/>
      </c>
      <c r="H364" s="45"/>
      <c r="I364" s="36"/>
      <c r="J364" s="54"/>
      <c r="K364" s="51" t="str" cm="1">
        <f t="array" ref="K364">IFERROR(_xlfn.IFS(COUNTBLANK(H364:J364)=3,"",I364="","I列に金額を入力してください",H364="3.時間給",I364,J364="","J列に労働時間を入力してください",H364="1.月給",ROUND(I364/J364,0),H364="2.日給",ROUND(I364/J364,0)),"")</f>
        <v/>
      </c>
      <c r="L364" s="37" t="str" cm="1">
        <f t="array" ref="L364">IFERROR(_xlfn.IFS(E364="","",K364&lt;F364,"×（法定外・特例等対象外です）",K364&lt;G364,"〇",K364&gt;=G364,"ー"),"")</f>
        <v/>
      </c>
      <c r="M364" s="26" t="str" cm="1">
        <f t="array" ref="M364">IFERROR(_xlfn.IFS(COUNTBLANK(D364:K364)=8,"",D364="","←D列に従業員名を姓名（フルネーム）で入力してください。誤変換にお気を付け下さい。",E364="","←E列に都道府県を入力してください。",H364="","←H列に1.月給～3.時間給の選択肢を入力してください",I364="","←I列に金額を入力してください",H364=3,"",J364="","←J列に所定労働時間を入力してください"),"")</f>
        <v/>
      </c>
    </row>
    <row r="365" spans="2:13" ht="22" x14ac:dyDescent="0.55000000000000004">
      <c r="B365" s="39">
        <f t="shared" si="5"/>
        <v>357</v>
      </c>
      <c r="C365" s="45"/>
      <c r="D365" s="35"/>
      <c r="E365" s="46"/>
      <c r="F365" s="40" t="str" cm="1">
        <f t="array" ref="F365">IFERROR(_xlfn.IFS(AND($G$3=45566,E365="徳島"),VLOOKUP(E365,最低賃金!$A$2:$G$49,2,FALSE),OR($G$3&lt;&gt;45566,E365&lt;&gt;"徳島"),VLOOKUP(E365,最低賃金!$A$2:$G$49,4,FALSE)),"")</f>
        <v/>
      </c>
      <c r="G365" s="50" t="str">
        <f>IFERROR(VLOOKUP(E365,最低賃金!$A$3:$G$49,6,FALSE),"")</f>
        <v/>
      </c>
      <c r="H365" s="45"/>
      <c r="I365" s="36"/>
      <c r="J365" s="54"/>
      <c r="K365" s="51" t="str" cm="1">
        <f t="array" ref="K365">IFERROR(_xlfn.IFS(COUNTBLANK(H365:J365)=3,"",I365="","I列に金額を入力してください",H365="3.時間給",I365,J365="","J列に労働時間を入力してください",H365="1.月給",ROUND(I365/J365,0),H365="2.日給",ROUND(I365/J365,0)),"")</f>
        <v/>
      </c>
      <c r="L365" s="37" t="str" cm="1">
        <f t="array" ref="L365">IFERROR(_xlfn.IFS(E365="","",K365&lt;F365,"×（法定外・特例等対象外です）",K365&lt;G365,"〇",K365&gt;=G365,"ー"),"")</f>
        <v/>
      </c>
      <c r="M365" s="26" t="str" cm="1">
        <f t="array" ref="M365">IFERROR(_xlfn.IFS(COUNTBLANK(D365:K365)=8,"",D365="","←D列に従業員名を姓名（フルネーム）で入力してください。誤変換にお気を付け下さい。",E365="","←E列に都道府県を入力してください。",H365="","←H列に1.月給～3.時間給の選択肢を入力してください",I365="","←I列に金額を入力してください",H365=3,"",J365="","←J列に所定労働時間を入力してください"),"")</f>
        <v/>
      </c>
    </row>
    <row r="366" spans="2:13" ht="22" x14ac:dyDescent="0.55000000000000004">
      <c r="B366" s="39">
        <f t="shared" si="5"/>
        <v>358</v>
      </c>
      <c r="C366" s="45"/>
      <c r="D366" s="35"/>
      <c r="E366" s="46"/>
      <c r="F366" s="40" t="str" cm="1">
        <f t="array" ref="F366">IFERROR(_xlfn.IFS(AND($G$3=45566,E366="徳島"),VLOOKUP(E366,最低賃金!$A$2:$G$49,2,FALSE),OR($G$3&lt;&gt;45566,E366&lt;&gt;"徳島"),VLOOKUP(E366,最低賃金!$A$2:$G$49,4,FALSE)),"")</f>
        <v/>
      </c>
      <c r="G366" s="50" t="str">
        <f>IFERROR(VLOOKUP(E366,最低賃金!$A$3:$G$49,6,FALSE),"")</f>
        <v/>
      </c>
      <c r="H366" s="45"/>
      <c r="I366" s="36"/>
      <c r="J366" s="54"/>
      <c r="K366" s="51" t="str" cm="1">
        <f t="array" ref="K366">IFERROR(_xlfn.IFS(COUNTBLANK(H366:J366)=3,"",I366="","I列に金額を入力してください",H366="3.時間給",I366,J366="","J列に労働時間を入力してください",H366="1.月給",ROUND(I366/J366,0),H366="2.日給",ROUND(I366/J366,0)),"")</f>
        <v/>
      </c>
      <c r="L366" s="37" t="str" cm="1">
        <f t="array" ref="L366">IFERROR(_xlfn.IFS(E366="","",K366&lt;F366,"×（法定外・特例等対象外です）",K366&lt;G366,"〇",K366&gt;=G366,"ー"),"")</f>
        <v/>
      </c>
      <c r="M366" s="26" t="str" cm="1">
        <f t="array" ref="M366">IFERROR(_xlfn.IFS(COUNTBLANK(D366:K366)=8,"",D366="","←D列に従業員名を姓名（フルネーム）で入力してください。誤変換にお気を付け下さい。",E366="","←E列に都道府県を入力してください。",H366="","←H列に1.月給～3.時間給の選択肢を入力してください",I366="","←I列に金額を入力してください",H366=3,"",J366="","←J列に所定労働時間を入力してください"),"")</f>
        <v/>
      </c>
    </row>
    <row r="367" spans="2:13" ht="22" x14ac:dyDescent="0.55000000000000004">
      <c r="B367" s="39">
        <f t="shared" si="5"/>
        <v>359</v>
      </c>
      <c r="C367" s="45"/>
      <c r="D367" s="35"/>
      <c r="E367" s="46"/>
      <c r="F367" s="40" t="str" cm="1">
        <f t="array" ref="F367">IFERROR(_xlfn.IFS(AND($G$3=45566,E367="徳島"),VLOOKUP(E367,最低賃金!$A$2:$G$49,2,FALSE),OR($G$3&lt;&gt;45566,E367&lt;&gt;"徳島"),VLOOKUP(E367,最低賃金!$A$2:$G$49,4,FALSE)),"")</f>
        <v/>
      </c>
      <c r="G367" s="50" t="str">
        <f>IFERROR(VLOOKUP(E367,最低賃金!$A$3:$G$49,6,FALSE),"")</f>
        <v/>
      </c>
      <c r="H367" s="45"/>
      <c r="I367" s="36"/>
      <c r="J367" s="54"/>
      <c r="K367" s="51" t="str" cm="1">
        <f t="array" ref="K367">IFERROR(_xlfn.IFS(COUNTBLANK(H367:J367)=3,"",I367="","I列に金額を入力してください",H367="3.時間給",I367,J367="","J列に労働時間を入力してください",H367="1.月給",ROUND(I367/J367,0),H367="2.日給",ROUND(I367/J367,0)),"")</f>
        <v/>
      </c>
      <c r="L367" s="37" t="str" cm="1">
        <f t="array" ref="L367">IFERROR(_xlfn.IFS(E367="","",K367&lt;F367,"×（法定外・特例等対象外です）",K367&lt;G367,"〇",K367&gt;=G367,"ー"),"")</f>
        <v/>
      </c>
      <c r="M367" s="26" t="str" cm="1">
        <f t="array" ref="M367">IFERROR(_xlfn.IFS(COUNTBLANK(D367:K367)=8,"",D367="","←D列に従業員名を姓名（フルネーム）で入力してください。誤変換にお気を付け下さい。",E367="","←E列に都道府県を入力してください。",H367="","←H列に1.月給～3.時間給の選択肢を入力してください",I367="","←I列に金額を入力してください",H367=3,"",J367="","←J列に所定労働時間を入力してください"),"")</f>
        <v/>
      </c>
    </row>
    <row r="368" spans="2:13" ht="22" x14ac:dyDescent="0.55000000000000004">
      <c r="B368" s="39">
        <f t="shared" si="5"/>
        <v>360</v>
      </c>
      <c r="C368" s="45"/>
      <c r="D368" s="35"/>
      <c r="E368" s="46"/>
      <c r="F368" s="40" t="str" cm="1">
        <f t="array" ref="F368">IFERROR(_xlfn.IFS(AND($G$3=45566,E368="徳島"),VLOOKUP(E368,最低賃金!$A$2:$G$49,2,FALSE),OR($G$3&lt;&gt;45566,E368&lt;&gt;"徳島"),VLOOKUP(E368,最低賃金!$A$2:$G$49,4,FALSE)),"")</f>
        <v/>
      </c>
      <c r="G368" s="50" t="str">
        <f>IFERROR(VLOOKUP(E368,最低賃金!$A$3:$G$49,6,FALSE),"")</f>
        <v/>
      </c>
      <c r="H368" s="45"/>
      <c r="I368" s="36"/>
      <c r="J368" s="54"/>
      <c r="K368" s="51" t="str" cm="1">
        <f t="array" ref="K368">IFERROR(_xlfn.IFS(COUNTBLANK(H368:J368)=3,"",I368="","I列に金額を入力してください",H368="3.時間給",I368,J368="","J列に労働時間を入力してください",H368="1.月給",ROUND(I368/J368,0),H368="2.日給",ROUND(I368/J368,0)),"")</f>
        <v/>
      </c>
      <c r="L368" s="37" t="str" cm="1">
        <f t="array" ref="L368">IFERROR(_xlfn.IFS(E368="","",K368&lt;F368,"×（法定外・特例等対象外です）",K368&lt;G368,"〇",K368&gt;=G368,"ー"),"")</f>
        <v/>
      </c>
      <c r="M368" s="26" t="str" cm="1">
        <f t="array" ref="M368">IFERROR(_xlfn.IFS(COUNTBLANK(D368:K368)=8,"",D368="","←D列に従業員名を姓名（フルネーム）で入力してください。誤変換にお気を付け下さい。",E368="","←E列に都道府県を入力してください。",H368="","←H列に1.月給～3.時間給の選択肢を入力してください",I368="","←I列に金額を入力してください",H368=3,"",J368="","←J列に所定労働時間を入力してください"),"")</f>
        <v/>
      </c>
    </row>
    <row r="369" spans="2:13" ht="22" x14ac:dyDescent="0.55000000000000004">
      <c r="B369" s="39">
        <f t="shared" si="5"/>
        <v>361</v>
      </c>
      <c r="C369" s="45"/>
      <c r="D369" s="35"/>
      <c r="E369" s="46"/>
      <c r="F369" s="40" t="str" cm="1">
        <f t="array" ref="F369">IFERROR(_xlfn.IFS(AND($G$3=45566,E369="徳島"),VLOOKUP(E369,最低賃金!$A$2:$G$49,2,FALSE),OR($G$3&lt;&gt;45566,E369&lt;&gt;"徳島"),VLOOKUP(E369,最低賃金!$A$2:$G$49,4,FALSE)),"")</f>
        <v/>
      </c>
      <c r="G369" s="50" t="str">
        <f>IFERROR(VLOOKUP(E369,最低賃金!$A$3:$G$49,6,FALSE),"")</f>
        <v/>
      </c>
      <c r="H369" s="45"/>
      <c r="I369" s="36"/>
      <c r="J369" s="54"/>
      <c r="K369" s="51" t="str" cm="1">
        <f t="array" ref="K369">IFERROR(_xlfn.IFS(COUNTBLANK(H369:J369)=3,"",I369="","I列に金額を入力してください",H369="3.時間給",I369,J369="","J列に労働時間を入力してください",H369="1.月給",ROUND(I369/J369,0),H369="2.日給",ROUND(I369/J369,0)),"")</f>
        <v/>
      </c>
      <c r="L369" s="37" t="str" cm="1">
        <f t="array" ref="L369">IFERROR(_xlfn.IFS(E369="","",K369&lt;F369,"×（法定外・特例等対象外です）",K369&lt;G369,"〇",K369&gt;=G369,"ー"),"")</f>
        <v/>
      </c>
      <c r="M369" s="26" t="str" cm="1">
        <f t="array" ref="M369">IFERROR(_xlfn.IFS(COUNTBLANK(D369:K369)=8,"",D369="","←D列に従業員名を姓名（フルネーム）で入力してください。誤変換にお気を付け下さい。",E369="","←E列に都道府県を入力してください。",H369="","←H列に1.月給～3.時間給の選択肢を入力してください",I369="","←I列に金額を入力してください",H369=3,"",J369="","←J列に所定労働時間を入力してください"),"")</f>
        <v/>
      </c>
    </row>
    <row r="370" spans="2:13" ht="22" x14ac:dyDescent="0.55000000000000004">
      <c r="B370" s="39">
        <f t="shared" si="5"/>
        <v>362</v>
      </c>
      <c r="C370" s="45"/>
      <c r="D370" s="35"/>
      <c r="E370" s="46"/>
      <c r="F370" s="40" t="str" cm="1">
        <f t="array" ref="F370">IFERROR(_xlfn.IFS(AND($G$3=45566,E370="徳島"),VLOOKUP(E370,最低賃金!$A$2:$G$49,2,FALSE),OR($G$3&lt;&gt;45566,E370&lt;&gt;"徳島"),VLOOKUP(E370,最低賃金!$A$2:$G$49,4,FALSE)),"")</f>
        <v/>
      </c>
      <c r="G370" s="50" t="str">
        <f>IFERROR(VLOOKUP(E370,最低賃金!$A$3:$G$49,6,FALSE),"")</f>
        <v/>
      </c>
      <c r="H370" s="45"/>
      <c r="I370" s="36"/>
      <c r="J370" s="54"/>
      <c r="K370" s="51" t="str" cm="1">
        <f t="array" ref="K370">IFERROR(_xlfn.IFS(COUNTBLANK(H370:J370)=3,"",I370="","I列に金額を入力してください",H370="3.時間給",I370,J370="","J列に労働時間を入力してください",H370="1.月給",ROUND(I370/J370,0),H370="2.日給",ROUND(I370/J370,0)),"")</f>
        <v/>
      </c>
      <c r="L370" s="37" t="str" cm="1">
        <f t="array" ref="L370">IFERROR(_xlfn.IFS(E370="","",K370&lt;F370,"×（法定外・特例等対象外です）",K370&lt;G370,"〇",K370&gt;=G370,"ー"),"")</f>
        <v/>
      </c>
      <c r="M370" s="26" t="str" cm="1">
        <f t="array" ref="M370">IFERROR(_xlfn.IFS(COUNTBLANK(D370:K370)=8,"",D370="","←D列に従業員名を姓名（フルネーム）で入力してください。誤変換にお気を付け下さい。",E370="","←E列に都道府県を入力してください。",H370="","←H列に1.月給～3.時間給の選択肢を入力してください",I370="","←I列に金額を入力してください",H370=3,"",J370="","←J列に所定労働時間を入力してください"),"")</f>
        <v/>
      </c>
    </row>
    <row r="371" spans="2:13" ht="22" x14ac:dyDescent="0.55000000000000004">
      <c r="B371" s="39">
        <f t="shared" si="5"/>
        <v>363</v>
      </c>
      <c r="C371" s="45"/>
      <c r="D371" s="35"/>
      <c r="E371" s="46"/>
      <c r="F371" s="40" t="str" cm="1">
        <f t="array" ref="F371">IFERROR(_xlfn.IFS(AND($G$3=45566,E371="徳島"),VLOOKUP(E371,最低賃金!$A$2:$G$49,2,FALSE),OR($G$3&lt;&gt;45566,E371&lt;&gt;"徳島"),VLOOKUP(E371,最低賃金!$A$2:$G$49,4,FALSE)),"")</f>
        <v/>
      </c>
      <c r="G371" s="50" t="str">
        <f>IFERROR(VLOOKUP(E371,最低賃金!$A$3:$G$49,6,FALSE),"")</f>
        <v/>
      </c>
      <c r="H371" s="45"/>
      <c r="I371" s="36"/>
      <c r="J371" s="54"/>
      <c r="K371" s="51" t="str" cm="1">
        <f t="array" ref="K371">IFERROR(_xlfn.IFS(COUNTBLANK(H371:J371)=3,"",I371="","I列に金額を入力してください",H371="3.時間給",I371,J371="","J列に労働時間を入力してください",H371="1.月給",ROUND(I371/J371,0),H371="2.日給",ROUND(I371/J371,0)),"")</f>
        <v/>
      </c>
      <c r="L371" s="37" t="str" cm="1">
        <f t="array" ref="L371">IFERROR(_xlfn.IFS(E371="","",K371&lt;F371,"×（法定外・特例等対象外です）",K371&lt;G371,"〇",K371&gt;=G371,"ー"),"")</f>
        <v/>
      </c>
      <c r="M371" s="26" t="str" cm="1">
        <f t="array" ref="M371">IFERROR(_xlfn.IFS(COUNTBLANK(D371:K371)=8,"",D371="","←D列に従業員名を姓名（フルネーム）で入力してください。誤変換にお気を付け下さい。",E371="","←E列に都道府県を入力してください。",H371="","←H列に1.月給～3.時間給の選択肢を入力してください",I371="","←I列に金額を入力してください",H371=3,"",J371="","←J列に所定労働時間を入力してください"),"")</f>
        <v/>
      </c>
    </row>
    <row r="372" spans="2:13" ht="22" x14ac:dyDescent="0.55000000000000004">
      <c r="B372" s="39">
        <f t="shared" si="5"/>
        <v>364</v>
      </c>
      <c r="C372" s="45"/>
      <c r="D372" s="35"/>
      <c r="E372" s="46"/>
      <c r="F372" s="40" t="str" cm="1">
        <f t="array" ref="F372">IFERROR(_xlfn.IFS(AND($G$3=45566,E372="徳島"),VLOOKUP(E372,最低賃金!$A$2:$G$49,2,FALSE),OR($G$3&lt;&gt;45566,E372&lt;&gt;"徳島"),VLOOKUP(E372,最低賃金!$A$2:$G$49,4,FALSE)),"")</f>
        <v/>
      </c>
      <c r="G372" s="50" t="str">
        <f>IFERROR(VLOOKUP(E372,最低賃金!$A$3:$G$49,6,FALSE),"")</f>
        <v/>
      </c>
      <c r="H372" s="45"/>
      <c r="I372" s="36"/>
      <c r="J372" s="54"/>
      <c r="K372" s="51" t="str" cm="1">
        <f t="array" ref="K372">IFERROR(_xlfn.IFS(COUNTBLANK(H372:J372)=3,"",I372="","I列に金額を入力してください",H372="3.時間給",I372,J372="","J列に労働時間を入力してください",H372="1.月給",ROUND(I372/J372,0),H372="2.日給",ROUND(I372/J372,0)),"")</f>
        <v/>
      </c>
      <c r="L372" s="37" t="str" cm="1">
        <f t="array" ref="L372">IFERROR(_xlfn.IFS(E372="","",K372&lt;F372,"×（法定外・特例等対象外です）",K372&lt;G372,"〇",K372&gt;=G372,"ー"),"")</f>
        <v/>
      </c>
      <c r="M372" s="26" t="str" cm="1">
        <f t="array" ref="M372">IFERROR(_xlfn.IFS(COUNTBLANK(D372:K372)=8,"",D372="","←D列に従業員名を姓名（フルネーム）で入力してください。誤変換にお気を付け下さい。",E372="","←E列に都道府県を入力してください。",H372="","←H列に1.月給～3.時間給の選択肢を入力してください",I372="","←I列に金額を入力してください",H372=3,"",J372="","←J列に所定労働時間を入力してください"),"")</f>
        <v/>
      </c>
    </row>
    <row r="373" spans="2:13" ht="22" x14ac:dyDescent="0.55000000000000004">
      <c r="B373" s="39">
        <f t="shared" si="5"/>
        <v>365</v>
      </c>
      <c r="C373" s="45"/>
      <c r="D373" s="35"/>
      <c r="E373" s="46"/>
      <c r="F373" s="40" t="str" cm="1">
        <f t="array" ref="F373">IFERROR(_xlfn.IFS(AND($G$3=45566,E373="徳島"),VLOOKUP(E373,最低賃金!$A$2:$G$49,2,FALSE),OR($G$3&lt;&gt;45566,E373&lt;&gt;"徳島"),VLOOKUP(E373,最低賃金!$A$2:$G$49,4,FALSE)),"")</f>
        <v/>
      </c>
      <c r="G373" s="50" t="str">
        <f>IFERROR(VLOOKUP(E373,最低賃金!$A$3:$G$49,6,FALSE),"")</f>
        <v/>
      </c>
      <c r="H373" s="45"/>
      <c r="I373" s="36"/>
      <c r="J373" s="54"/>
      <c r="K373" s="51" t="str" cm="1">
        <f t="array" ref="K373">IFERROR(_xlfn.IFS(COUNTBLANK(H373:J373)=3,"",I373="","I列に金額を入力してください",H373="3.時間給",I373,J373="","J列に労働時間を入力してください",H373="1.月給",ROUND(I373/J373,0),H373="2.日給",ROUND(I373/J373,0)),"")</f>
        <v/>
      </c>
      <c r="L373" s="37" t="str" cm="1">
        <f t="array" ref="L373">IFERROR(_xlfn.IFS(E373="","",K373&lt;F373,"×（法定外・特例等対象外です）",K373&lt;G373,"〇",K373&gt;=G373,"ー"),"")</f>
        <v/>
      </c>
      <c r="M373" s="26" t="str" cm="1">
        <f t="array" ref="M373">IFERROR(_xlfn.IFS(COUNTBLANK(D373:K373)=8,"",D373="","←D列に従業員名を姓名（フルネーム）で入力してください。誤変換にお気を付け下さい。",E373="","←E列に都道府県を入力してください。",H373="","←H列に1.月給～3.時間給の選択肢を入力してください",I373="","←I列に金額を入力してください",H373=3,"",J373="","←J列に所定労働時間を入力してください"),"")</f>
        <v/>
      </c>
    </row>
    <row r="374" spans="2:13" ht="22" x14ac:dyDescent="0.55000000000000004">
      <c r="B374" s="39">
        <f t="shared" si="5"/>
        <v>366</v>
      </c>
      <c r="C374" s="45"/>
      <c r="D374" s="35"/>
      <c r="E374" s="46"/>
      <c r="F374" s="40" t="str" cm="1">
        <f t="array" ref="F374">IFERROR(_xlfn.IFS(AND($G$3=45566,E374="徳島"),VLOOKUP(E374,最低賃金!$A$2:$G$49,2,FALSE),OR($G$3&lt;&gt;45566,E374&lt;&gt;"徳島"),VLOOKUP(E374,最低賃金!$A$2:$G$49,4,FALSE)),"")</f>
        <v/>
      </c>
      <c r="G374" s="50" t="str">
        <f>IFERROR(VLOOKUP(E374,最低賃金!$A$3:$G$49,6,FALSE),"")</f>
        <v/>
      </c>
      <c r="H374" s="45"/>
      <c r="I374" s="36"/>
      <c r="J374" s="54"/>
      <c r="K374" s="51" t="str" cm="1">
        <f t="array" ref="K374">IFERROR(_xlfn.IFS(COUNTBLANK(H374:J374)=3,"",I374="","I列に金額を入力してください",H374="3.時間給",I374,J374="","J列に労働時間を入力してください",H374="1.月給",ROUND(I374/J374,0),H374="2.日給",ROUND(I374/J374,0)),"")</f>
        <v/>
      </c>
      <c r="L374" s="37" t="str" cm="1">
        <f t="array" ref="L374">IFERROR(_xlfn.IFS(E374="","",K374&lt;F374,"×（法定外・特例等対象外です）",K374&lt;G374,"〇",K374&gt;=G374,"ー"),"")</f>
        <v/>
      </c>
      <c r="M374" s="26" t="str" cm="1">
        <f t="array" ref="M374">IFERROR(_xlfn.IFS(COUNTBLANK(D374:K374)=8,"",D374="","←D列に従業員名を姓名（フルネーム）で入力してください。誤変換にお気を付け下さい。",E374="","←E列に都道府県を入力してください。",H374="","←H列に1.月給～3.時間給の選択肢を入力してください",I374="","←I列に金額を入力してください",H374=3,"",J374="","←J列に所定労働時間を入力してください"),"")</f>
        <v/>
      </c>
    </row>
    <row r="375" spans="2:13" ht="22" x14ac:dyDescent="0.55000000000000004">
      <c r="B375" s="39">
        <f t="shared" si="5"/>
        <v>367</v>
      </c>
      <c r="C375" s="45"/>
      <c r="D375" s="35"/>
      <c r="E375" s="46"/>
      <c r="F375" s="40" t="str" cm="1">
        <f t="array" ref="F375">IFERROR(_xlfn.IFS(AND($G$3=45566,E375="徳島"),VLOOKUP(E375,最低賃金!$A$2:$G$49,2,FALSE),OR($G$3&lt;&gt;45566,E375&lt;&gt;"徳島"),VLOOKUP(E375,最低賃金!$A$2:$G$49,4,FALSE)),"")</f>
        <v/>
      </c>
      <c r="G375" s="50" t="str">
        <f>IFERROR(VLOOKUP(E375,最低賃金!$A$3:$G$49,6,FALSE),"")</f>
        <v/>
      </c>
      <c r="H375" s="45"/>
      <c r="I375" s="36"/>
      <c r="J375" s="54"/>
      <c r="K375" s="51" t="str" cm="1">
        <f t="array" ref="K375">IFERROR(_xlfn.IFS(COUNTBLANK(H375:J375)=3,"",I375="","I列に金額を入力してください",H375="3.時間給",I375,J375="","J列に労働時間を入力してください",H375="1.月給",ROUND(I375/J375,0),H375="2.日給",ROUND(I375/J375,0)),"")</f>
        <v/>
      </c>
      <c r="L375" s="37" t="str" cm="1">
        <f t="array" ref="L375">IFERROR(_xlfn.IFS(E375="","",K375&lt;F375,"×（法定外・特例等対象外です）",K375&lt;G375,"〇",K375&gt;=G375,"ー"),"")</f>
        <v/>
      </c>
      <c r="M375" s="26" t="str" cm="1">
        <f t="array" ref="M375">IFERROR(_xlfn.IFS(COUNTBLANK(D375:K375)=8,"",D375="","←D列に従業員名を姓名（フルネーム）で入力してください。誤変換にお気を付け下さい。",E375="","←E列に都道府県を入力してください。",H375="","←H列に1.月給～3.時間給の選択肢を入力してください",I375="","←I列に金額を入力してください",H375=3,"",J375="","←J列に所定労働時間を入力してください"),"")</f>
        <v/>
      </c>
    </row>
    <row r="376" spans="2:13" ht="22" x14ac:dyDescent="0.55000000000000004">
      <c r="B376" s="39">
        <f t="shared" si="5"/>
        <v>368</v>
      </c>
      <c r="C376" s="45"/>
      <c r="D376" s="35"/>
      <c r="E376" s="46"/>
      <c r="F376" s="40" t="str" cm="1">
        <f t="array" ref="F376">IFERROR(_xlfn.IFS(AND($G$3=45566,E376="徳島"),VLOOKUP(E376,最低賃金!$A$2:$G$49,2,FALSE),OR($G$3&lt;&gt;45566,E376&lt;&gt;"徳島"),VLOOKUP(E376,最低賃金!$A$2:$G$49,4,FALSE)),"")</f>
        <v/>
      </c>
      <c r="G376" s="50" t="str">
        <f>IFERROR(VLOOKUP(E376,最低賃金!$A$3:$G$49,6,FALSE),"")</f>
        <v/>
      </c>
      <c r="H376" s="45"/>
      <c r="I376" s="36"/>
      <c r="J376" s="54"/>
      <c r="K376" s="51" t="str" cm="1">
        <f t="array" ref="K376">IFERROR(_xlfn.IFS(COUNTBLANK(H376:J376)=3,"",I376="","I列に金額を入力してください",H376="3.時間給",I376,J376="","J列に労働時間を入力してください",H376="1.月給",ROUND(I376/J376,0),H376="2.日給",ROUND(I376/J376,0)),"")</f>
        <v/>
      </c>
      <c r="L376" s="37" t="str" cm="1">
        <f t="array" ref="L376">IFERROR(_xlfn.IFS(E376="","",K376&lt;F376,"×（法定外・特例等対象外です）",K376&lt;G376,"〇",K376&gt;=G376,"ー"),"")</f>
        <v/>
      </c>
      <c r="M376" s="26" t="str" cm="1">
        <f t="array" ref="M376">IFERROR(_xlfn.IFS(COUNTBLANK(D376:K376)=8,"",D376="","←D列に従業員名を姓名（フルネーム）で入力してください。誤変換にお気を付け下さい。",E376="","←E列に都道府県を入力してください。",H376="","←H列に1.月給～3.時間給の選択肢を入力してください",I376="","←I列に金額を入力してください",H376=3,"",J376="","←J列に所定労働時間を入力してください"),"")</f>
        <v/>
      </c>
    </row>
    <row r="377" spans="2:13" ht="22" x14ac:dyDescent="0.55000000000000004">
      <c r="B377" s="39">
        <f t="shared" si="5"/>
        <v>369</v>
      </c>
      <c r="C377" s="45"/>
      <c r="D377" s="35"/>
      <c r="E377" s="46"/>
      <c r="F377" s="40" t="str" cm="1">
        <f t="array" ref="F377">IFERROR(_xlfn.IFS(AND($G$3=45566,E377="徳島"),VLOOKUP(E377,最低賃金!$A$2:$G$49,2,FALSE),OR($G$3&lt;&gt;45566,E377&lt;&gt;"徳島"),VLOOKUP(E377,最低賃金!$A$2:$G$49,4,FALSE)),"")</f>
        <v/>
      </c>
      <c r="G377" s="50" t="str">
        <f>IFERROR(VLOOKUP(E377,最低賃金!$A$3:$G$49,6,FALSE),"")</f>
        <v/>
      </c>
      <c r="H377" s="45"/>
      <c r="I377" s="36"/>
      <c r="J377" s="54"/>
      <c r="K377" s="51" t="str" cm="1">
        <f t="array" ref="K377">IFERROR(_xlfn.IFS(COUNTBLANK(H377:J377)=3,"",I377="","I列に金額を入力してください",H377="3.時間給",I377,J377="","J列に労働時間を入力してください",H377="1.月給",ROUND(I377/J377,0),H377="2.日給",ROUND(I377/J377,0)),"")</f>
        <v/>
      </c>
      <c r="L377" s="37" t="str" cm="1">
        <f t="array" ref="L377">IFERROR(_xlfn.IFS(E377="","",K377&lt;F377,"×（法定外・特例等対象外です）",K377&lt;G377,"〇",K377&gt;=G377,"ー"),"")</f>
        <v/>
      </c>
      <c r="M377" s="26" t="str" cm="1">
        <f t="array" ref="M377">IFERROR(_xlfn.IFS(COUNTBLANK(D377:K377)=8,"",D377="","←D列に従業員名を姓名（フルネーム）で入力してください。誤変換にお気を付け下さい。",E377="","←E列に都道府県を入力してください。",H377="","←H列に1.月給～3.時間給の選択肢を入力してください",I377="","←I列に金額を入力してください",H377=3,"",J377="","←J列に所定労働時間を入力してください"),"")</f>
        <v/>
      </c>
    </row>
    <row r="378" spans="2:13" ht="22" x14ac:dyDescent="0.55000000000000004">
      <c r="B378" s="39">
        <f t="shared" si="5"/>
        <v>370</v>
      </c>
      <c r="C378" s="45"/>
      <c r="D378" s="35"/>
      <c r="E378" s="46"/>
      <c r="F378" s="40" t="str" cm="1">
        <f t="array" ref="F378">IFERROR(_xlfn.IFS(AND($G$3=45566,E378="徳島"),VLOOKUP(E378,最低賃金!$A$2:$G$49,2,FALSE),OR($G$3&lt;&gt;45566,E378&lt;&gt;"徳島"),VLOOKUP(E378,最低賃金!$A$2:$G$49,4,FALSE)),"")</f>
        <v/>
      </c>
      <c r="G378" s="50" t="str">
        <f>IFERROR(VLOOKUP(E378,最低賃金!$A$3:$G$49,6,FALSE),"")</f>
        <v/>
      </c>
      <c r="H378" s="45"/>
      <c r="I378" s="36"/>
      <c r="J378" s="54"/>
      <c r="K378" s="51" t="str" cm="1">
        <f t="array" ref="K378">IFERROR(_xlfn.IFS(COUNTBLANK(H378:J378)=3,"",I378="","I列に金額を入力してください",H378="3.時間給",I378,J378="","J列に労働時間を入力してください",H378="1.月給",ROUND(I378/J378,0),H378="2.日給",ROUND(I378/J378,0)),"")</f>
        <v/>
      </c>
      <c r="L378" s="37" t="str" cm="1">
        <f t="array" ref="L378">IFERROR(_xlfn.IFS(E378="","",K378&lt;F378,"×（法定外・特例等対象外です）",K378&lt;G378,"〇",K378&gt;=G378,"ー"),"")</f>
        <v/>
      </c>
      <c r="M378" s="26" t="str" cm="1">
        <f t="array" ref="M378">IFERROR(_xlfn.IFS(COUNTBLANK(D378:K378)=8,"",D378="","←D列に従業員名を姓名（フルネーム）で入力してください。誤変換にお気を付け下さい。",E378="","←E列に都道府県を入力してください。",H378="","←H列に1.月給～3.時間給の選択肢を入力してください",I378="","←I列に金額を入力してください",H378=3,"",J378="","←J列に所定労働時間を入力してください"),"")</f>
        <v/>
      </c>
    </row>
    <row r="379" spans="2:13" ht="22" x14ac:dyDescent="0.55000000000000004">
      <c r="B379" s="39">
        <f t="shared" si="5"/>
        <v>371</v>
      </c>
      <c r="C379" s="45"/>
      <c r="D379" s="35"/>
      <c r="E379" s="46"/>
      <c r="F379" s="40" t="str" cm="1">
        <f t="array" ref="F379">IFERROR(_xlfn.IFS(AND($G$3=45566,E379="徳島"),VLOOKUP(E379,最低賃金!$A$2:$G$49,2,FALSE),OR($G$3&lt;&gt;45566,E379&lt;&gt;"徳島"),VLOOKUP(E379,最低賃金!$A$2:$G$49,4,FALSE)),"")</f>
        <v/>
      </c>
      <c r="G379" s="50" t="str">
        <f>IFERROR(VLOOKUP(E379,最低賃金!$A$3:$G$49,6,FALSE),"")</f>
        <v/>
      </c>
      <c r="H379" s="45"/>
      <c r="I379" s="36"/>
      <c r="J379" s="54"/>
      <c r="K379" s="51" t="str" cm="1">
        <f t="array" ref="K379">IFERROR(_xlfn.IFS(COUNTBLANK(H379:J379)=3,"",I379="","I列に金額を入力してください",H379="3.時間給",I379,J379="","J列に労働時間を入力してください",H379="1.月給",ROUND(I379/J379,0),H379="2.日給",ROUND(I379/J379,0)),"")</f>
        <v/>
      </c>
      <c r="L379" s="37" t="str" cm="1">
        <f t="array" ref="L379">IFERROR(_xlfn.IFS(E379="","",K379&lt;F379,"×（法定外・特例等対象外です）",K379&lt;G379,"〇",K379&gt;=G379,"ー"),"")</f>
        <v/>
      </c>
      <c r="M379" s="26" t="str" cm="1">
        <f t="array" ref="M379">IFERROR(_xlfn.IFS(COUNTBLANK(D379:K379)=8,"",D379="","←D列に従業員名を姓名（フルネーム）で入力してください。誤変換にお気を付け下さい。",E379="","←E列に都道府県を入力してください。",H379="","←H列に1.月給～3.時間給の選択肢を入力してください",I379="","←I列に金額を入力してください",H379=3,"",J379="","←J列に所定労働時間を入力してください"),"")</f>
        <v/>
      </c>
    </row>
    <row r="380" spans="2:13" ht="22" x14ac:dyDescent="0.55000000000000004">
      <c r="B380" s="39">
        <f t="shared" si="5"/>
        <v>372</v>
      </c>
      <c r="C380" s="45"/>
      <c r="D380" s="35"/>
      <c r="E380" s="46"/>
      <c r="F380" s="40" t="str" cm="1">
        <f t="array" ref="F380">IFERROR(_xlfn.IFS(AND($G$3=45566,E380="徳島"),VLOOKUP(E380,最低賃金!$A$2:$G$49,2,FALSE),OR($G$3&lt;&gt;45566,E380&lt;&gt;"徳島"),VLOOKUP(E380,最低賃金!$A$2:$G$49,4,FALSE)),"")</f>
        <v/>
      </c>
      <c r="G380" s="50" t="str">
        <f>IFERROR(VLOOKUP(E380,最低賃金!$A$3:$G$49,6,FALSE),"")</f>
        <v/>
      </c>
      <c r="H380" s="45"/>
      <c r="I380" s="36"/>
      <c r="J380" s="54"/>
      <c r="K380" s="51" t="str" cm="1">
        <f t="array" ref="K380">IFERROR(_xlfn.IFS(COUNTBLANK(H380:J380)=3,"",I380="","I列に金額を入力してください",H380="3.時間給",I380,J380="","J列に労働時間を入力してください",H380="1.月給",ROUND(I380/J380,0),H380="2.日給",ROUND(I380/J380,0)),"")</f>
        <v/>
      </c>
      <c r="L380" s="37" t="str" cm="1">
        <f t="array" ref="L380">IFERROR(_xlfn.IFS(E380="","",K380&lt;F380,"×（法定外・特例等対象外です）",K380&lt;G380,"〇",K380&gt;=G380,"ー"),"")</f>
        <v/>
      </c>
      <c r="M380" s="26" t="str" cm="1">
        <f t="array" ref="M380">IFERROR(_xlfn.IFS(COUNTBLANK(D380:K380)=8,"",D380="","←D列に従業員名を姓名（フルネーム）で入力してください。誤変換にお気を付け下さい。",E380="","←E列に都道府県を入力してください。",H380="","←H列に1.月給～3.時間給の選択肢を入力してください",I380="","←I列に金額を入力してください",H380=3,"",J380="","←J列に所定労働時間を入力してください"),"")</f>
        <v/>
      </c>
    </row>
    <row r="381" spans="2:13" ht="22" x14ac:dyDescent="0.55000000000000004">
      <c r="B381" s="39">
        <f t="shared" si="5"/>
        <v>373</v>
      </c>
      <c r="C381" s="45"/>
      <c r="D381" s="35"/>
      <c r="E381" s="46"/>
      <c r="F381" s="40" t="str" cm="1">
        <f t="array" ref="F381">IFERROR(_xlfn.IFS(AND($G$3=45566,E381="徳島"),VLOOKUP(E381,最低賃金!$A$2:$G$49,2,FALSE),OR($G$3&lt;&gt;45566,E381&lt;&gt;"徳島"),VLOOKUP(E381,最低賃金!$A$2:$G$49,4,FALSE)),"")</f>
        <v/>
      </c>
      <c r="G381" s="50" t="str">
        <f>IFERROR(VLOOKUP(E381,最低賃金!$A$3:$G$49,6,FALSE),"")</f>
        <v/>
      </c>
      <c r="H381" s="45"/>
      <c r="I381" s="36"/>
      <c r="J381" s="54"/>
      <c r="K381" s="51" t="str" cm="1">
        <f t="array" ref="K381">IFERROR(_xlfn.IFS(COUNTBLANK(H381:J381)=3,"",I381="","I列に金額を入力してください",H381="3.時間給",I381,J381="","J列に労働時間を入力してください",H381="1.月給",ROUND(I381/J381,0),H381="2.日給",ROUND(I381/J381,0)),"")</f>
        <v/>
      </c>
      <c r="L381" s="37" t="str" cm="1">
        <f t="array" ref="L381">IFERROR(_xlfn.IFS(E381="","",K381&lt;F381,"×（法定外・特例等対象外です）",K381&lt;G381,"〇",K381&gt;=G381,"ー"),"")</f>
        <v/>
      </c>
      <c r="M381" s="26" t="str" cm="1">
        <f t="array" ref="M381">IFERROR(_xlfn.IFS(COUNTBLANK(D381:K381)=8,"",D381="","←D列に従業員名を姓名（フルネーム）で入力してください。誤変換にお気を付け下さい。",E381="","←E列に都道府県を入力してください。",H381="","←H列に1.月給～3.時間給の選択肢を入力してください",I381="","←I列に金額を入力してください",H381=3,"",J381="","←J列に所定労働時間を入力してください"),"")</f>
        <v/>
      </c>
    </row>
    <row r="382" spans="2:13" ht="22" x14ac:dyDescent="0.55000000000000004">
      <c r="B382" s="39">
        <f t="shared" si="5"/>
        <v>374</v>
      </c>
      <c r="C382" s="45"/>
      <c r="D382" s="35"/>
      <c r="E382" s="46"/>
      <c r="F382" s="40" t="str" cm="1">
        <f t="array" ref="F382">IFERROR(_xlfn.IFS(AND($G$3=45566,E382="徳島"),VLOOKUP(E382,最低賃金!$A$2:$G$49,2,FALSE),OR($G$3&lt;&gt;45566,E382&lt;&gt;"徳島"),VLOOKUP(E382,最低賃金!$A$2:$G$49,4,FALSE)),"")</f>
        <v/>
      </c>
      <c r="G382" s="50" t="str">
        <f>IFERROR(VLOOKUP(E382,最低賃金!$A$3:$G$49,6,FALSE),"")</f>
        <v/>
      </c>
      <c r="H382" s="45"/>
      <c r="I382" s="36"/>
      <c r="J382" s="54"/>
      <c r="K382" s="51" t="str" cm="1">
        <f t="array" ref="K382">IFERROR(_xlfn.IFS(COUNTBLANK(H382:J382)=3,"",I382="","I列に金額を入力してください",H382="3.時間給",I382,J382="","J列に労働時間を入力してください",H382="1.月給",ROUND(I382/J382,0),H382="2.日給",ROUND(I382/J382,0)),"")</f>
        <v/>
      </c>
      <c r="L382" s="37" t="str" cm="1">
        <f t="array" ref="L382">IFERROR(_xlfn.IFS(E382="","",K382&lt;F382,"×（法定外・特例等対象外です）",K382&lt;G382,"〇",K382&gt;=G382,"ー"),"")</f>
        <v/>
      </c>
      <c r="M382" s="26" t="str" cm="1">
        <f t="array" ref="M382">IFERROR(_xlfn.IFS(COUNTBLANK(D382:K382)=8,"",D382="","←D列に従業員名を姓名（フルネーム）で入力してください。誤変換にお気を付け下さい。",E382="","←E列に都道府県を入力してください。",H382="","←H列に1.月給～3.時間給の選択肢を入力してください",I382="","←I列に金額を入力してください",H382=3,"",J382="","←J列に所定労働時間を入力してください"),"")</f>
        <v/>
      </c>
    </row>
    <row r="383" spans="2:13" ht="22" x14ac:dyDescent="0.55000000000000004">
      <c r="B383" s="39">
        <f t="shared" si="5"/>
        <v>375</v>
      </c>
      <c r="C383" s="45"/>
      <c r="D383" s="35"/>
      <c r="E383" s="46"/>
      <c r="F383" s="40" t="str" cm="1">
        <f t="array" ref="F383">IFERROR(_xlfn.IFS(AND($G$3=45566,E383="徳島"),VLOOKUP(E383,最低賃金!$A$2:$G$49,2,FALSE),OR($G$3&lt;&gt;45566,E383&lt;&gt;"徳島"),VLOOKUP(E383,最低賃金!$A$2:$G$49,4,FALSE)),"")</f>
        <v/>
      </c>
      <c r="G383" s="50" t="str">
        <f>IFERROR(VLOOKUP(E383,最低賃金!$A$3:$G$49,6,FALSE),"")</f>
        <v/>
      </c>
      <c r="H383" s="45"/>
      <c r="I383" s="36"/>
      <c r="J383" s="54"/>
      <c r="K383" s="51" t="str" cm="1">
        <f t="array" ref="K383">IFERROR(_xlfn.IFS(COUNTBLANK(H383:J383)=3,"",I383="","I列に金額を入力してください",H383="3.時間給",I383,J383="","J列に労働時間を入力してください",H383="1.月給",ROUND(I383/J383,0),H383="2.日給",ROUND(I383/J383,0)),"")</f>
        <v/>
      </c>
      <c r="L383" s="37" t="str" cm="1">
        <f t="array" ref="L383">IFERROR(_xlfn.IFS(E383="","",K383&lt;F383,"×（法定外・特例等対象外です）",K383&lt;G383,"〇",K383&gt;=G383,"ー"),"")</f>
        <v/>
      </c>
      <c r="M383" s="26" t="str" cm="1">
        <f t="array" ref="M383">IFERROR(_xlfn.IFS(COUNTBLANK(D383:K383)=8,"",D383="","←D列に従業員名を姓名（フルネーム）で入力してください。誤変換にお気を付け下さい。",E383="","←E列に都道府県を入力してください。",H383="","←H列に1.月給～3.時間給の選択肢を入力してください",I383="","←I列に金額を入力してください",H383=3,"",J383="","←J列に所定労働時間を入力してください"),"")</f>
        <v/>
      </c>
    </row>
    <row r="384" spans="2:13" ht="22" x14ac:dyDescent="0.55000000000000004">
      <c r="B384" s="39">
        <f t="shared" si="5"/>
        <v>376</v>
      </c>
      <c r="C384" s="45"/>
      <c r="D384" s="35"/>
      <c r="E384" s="46"/>
      <c r="F384" s="40" t="str" cm="1">
        <f t="array" ref="F384">IFERROR(_xlfn.IFS(AND($G$3=45566,E384="徳島"),VLOOKUP(E384,最低賃金!$A$2:$G$49,2,FALSE),OR($G$3&lt;&gt;45566,E384&lt;&gt;"徳島"),VLOOKUP(E384,最低賃金!$A$2:$G$49,4,FALSE)),"")</f>
        <v/>
      </c>
      <c r="G384" s="50" t="str">
        <f>IFERROR(VLOOKUP(E384,最低賃金!$A$3:$G$49,6,FALSE),"")</f>
        <v/>
      </c>
      <c r="H384" s="45"/>
      <c r="I384" s="36"/>
      <c r="J384" s="54"/>
      <c r="K384" s="51" t="str" cm="1">
        <f t="array" ref="K384">IFERROR(_xlfn.IFS(COUNTBLANK(H384:J384)=3,"",I384="","I列に金額を入力してください",H384="3.時間給",I384,J384="","J列に労働時間を入力してください",H384="1.月給",ROUND(I384/J384,0),H384="2.日給",ROUND(I384/J384,0)),"")</f>
        <v/>
      </c>
      <c r="L384" s="37" t="str" cm="1">
        <f t="array" ref="L384">IFERROR(_xlfn.IFS(E384="","",K384&lt;F384,"×（法定外・特例等対象外です）",K384&lt;G384,"〇",K384&gt;=G384,"ー"),"")</f>
        <v/>
      </c>
      <c r="M384" s="26" t="str" cm="1">
        <f t="array" ref="M384">IFERROR(_xlfn.IFS(COUNTBLANK(D384:K384)=8,"",D384="","←D列に従業員名を姓名（フルネーム）で入力してください。誤変換にお気を付け下さい。",E384="","←E列に都道府県を入力してください。",H384="","←H列に1.月給～3.時間給の選択肢を入力してください",I384="","←I列に金額を入力してください",H384=3,"",J384="","←J列に所定労働時間を入力してください"),"")</f>
        <v/>
      </c>
    </row>
    <row r="385" spans="2:13" ht="22" x14ac:dyDescent="0.55000000000000004">
      <c r="B385" s="39">
        <f t="shared" si="5"/>
        <v>377</v>
      </c>
      <c r="C385" s="45"/>
      <c r="D385" s="35"/>
      <c r="E385" s="46"/>
      <c r="F385" s="40" t="str" cm="1">
        <f t="array" ref="F385">IFERROR(_xlfn.IFS(AND($G$3=45566,E385="徳島"),VLOOKUP(E385,最低賃金!$A$2:$G$49,2,FALSE),OR($G$3&lt;&gt;45566,E385&lt;&gt;"徳島"),VLOOKUP(E385,最低賃金!$A$2:$G$49,4,FALSE)),"")</f>
        <v/>
      </c>
      <c r="G385" s="50" t="str">
        <f>IFERROR(VLOOKUP(E385,最低賃金!$A$3:$G$49,6,FALSE),"")</f>
        <v/>
      </c>
      <c r="H385" s="45"/>
      <c r="I385" s="36"/>
      <c r="J385" s="54"/>
      <c r="K385" s="51" t="str" cm="1">
        <f t="array" ref="K385">IFERROR(_xlfn.IFS(COUNTBLANK(H385:J385)=3,"",I385="","I列に金額を入力してください",H385="3.時間給",I385,J385="","J列に労働時間を入力してください",H385="1.月給",ROUND(I385/J385,0),H385="2.日給",ROUND(I385/J385,0)),"")</f>
        <v/>
      </c>
      <c r="L385" s="37" t="str" cm="1">
        <f t="array" ref="L385">IFERROR(_xlfn.IFS(E385="","",K385&lt;F385,"×（法定外・特例等対象外です）",K385&lt;G385,"〇",K385&gt;=G385,"ー"),"")</f>
        <v/>
      </c>
      <c r="M385" s="26" t="str" cm="1">
        <f t="array" ref="M385">IFERROR(_xlfn.IFS(COUNTBLANK(D385:K385)=8,"",D385="","←D列に従業員名を姓名（フルネーム）で入力してください。誤変換にお気を付け下さい。",E385="","←E列に都道府県を入力してください。",H385="","←H列に1.月給～3.時間給の選択肢を入力してください",I385="","←I列に金額を入力してください",H385=3,"",J385="","←J列に所定労働時間を入力してください"),"")</f>
        <v/>
      </c>
    </row>
    <row r="386" spans="2:13" ht="22" x14ac:dyDescent="0.55000000000000004">
      <c r="B386" s="39">
        <f t="shared" si="5"/>
        <v>378</v>
      </c>
      <c r="C386" s="45"/>
      <c r="D386" s="35"/>
      <c r="E386" s="46"/>
      <c r="F386" s="40" t="str" cm="1">
        <f t="array" ref="F386">IFERROR(_xlfn.IFS(AND($G$3=45566,E386="徳島"),VLOOKUP(E386,最低賃金!$A$2:$G$49,2,FALSE),OR($G$3&lt;&gt;45566,E386&lt;&gt;"徳島"),VLOOKUP(E386,最低賃金!$A$2:$G$49,4,FALSE)),"")</f>
        <v/>
      </c>
      <c r="G386" s="50" t="str">
        <f>IFERROR(VLOOKUP(E386,最低賃金!$A$3:$G$49,6,FALSE),"")</f>
        <v/>
      </c>
      <c r="H386" s="45"/>
      <c r="I386" s="36"/>
      <c r="J386" s="54"/>
      <c r="K386" s="51" t="str" cm="1">
        <f t="array" ref="K386">IFERROR(_xlfn.IFS(COUNTBLANK(H386:J386)=3,"",I386="","I列に金額を入力してください",H386="3.時間給",I386,J386="","J列に労働時間を入力してください",H386="1.月給",ROUND(I386/J386,0),H386="2.日給",ROUND(I386/J386,0)),"")</f>
        <v/>
      </c>
      <c r="L386" s="37" t="str" cm="1">
        <f t="array" ref="L386">IFERROR(_xlfn.IFS(E386="","",K386&lt;F386,"×（法定外・特例等対象外です）",K386&lt;G386,"〇",K386&gt;=G386,"ー"),"")</f>
        <v/>
      </c>
      <c r="M386" s="26" t="str" cm="1">
        <f t="array" ref="M386">IFERROR(_xlfn.IFS(COUNTBLANK(D386:K386)=8,"",D386="","←D列に従業員名を姓名（フルネーム）で入力してください。誤変換にお気を付け下さい。",E386="","←E列に都道府県を入力してください。",H386="","←H列に1.月給～3.時間給の選択肢を入力してください",I386="","←I列に金額を入力してください",H386=3,"",J386="","←J列に所定労働時間を入力してください"),"")</f>
        <v/>
      </c>
    </row>
    <row r="387" spans="2:13" ht="22" x14ac:dyDescent="0.55000000000000004">
      <c r="B387" s="39">
        <f t="shared" si="5"/>
        <v>379</v>
      </c>
      <c r="C387" s="45"/>
      <c r="D387" s="35"/>
      <c r="E387" s="46"/>
      <c r="F387" s="40" t="str" cm="1">
        <f t="array" ref="F387">IFERROR(_xlfn.IFS(AND($G$3=45566,E387="徳島"),VLOOKUP(E387,最低賃金!$A$2:$G$49,2,FALSE),OR($G$3&lt;&gt;45566,E387&lt;&gt;"徳島"),VLOOKUP(E387,最低賃金!$A$2:$G$49,4,FALSE)),"")</f>
        <v/>
      </c>
      <c r="G387" s="50" t="str">
        <f>IFERROR(VLOOKUP(E387,最低賃金!$A$3:$G$49,6,FALSE),"")</f>
        <v/>
      </c>
      <c r="H387" s="45"/>
      <c r="I387" s="36"/>
      <c r="J387" s="54"/>
      <c r="K387" s="51" t="str" cm="1">
        <f t="array" ref="K387">IFERROR(_xlfn.IFS(COUNTBLANK(H387:J387)=3,"",I387="","I列に金額を入力してください",H387="3.時間給",I387,J387="","J列に労働時間を入力してください",H387="1.月給",ROUND(I387/J387,0),H387="2.日給",ROUND(I387/J387,0)),"")</f>
        <v/>
      </c>
      <c r="L387" s="37" t="str" cm="1">
        <f t="array" ref="L387">IFERROR(_xlfn.IFS(E387="","",K387&lt;F387,"×（法定外・特例等対象外です）",K387&lt;G387,"〇",K387&gt;=G387,"ー"),"")</f>
        <v/>
      </c>
      <c r="M387" s="26" t="str" cm="1">
        <f t="array" ref="M387">IFERROR(_xlfn.IFS(COUNTBLANK(D387:K387)=8,"",D387="","←D列に従業員名を姓名（フルネーム）で入力してください。誤変換にお気を付け下さい。",E387="","←E列に都道府県を入力してください。",H387="","←H列に1.月給～3.時間給の選択肢を入力してください",I387="","←I列に金額を入力してください",H387=3,"",J387="","←J列に所定労働時間を入力してください"),"")</f>
        <v/>
      </c>
    </row>
    <row r="388" spans="2:13" ht="22" x14ac:dyDescent="0.55000000000000004">
      <c r="B388" s="39">
        <f t="shared" si="5"/>
        <v>380</v>
      </c>
      <c r="C388" s="45"/>
      <c r="D388" s="35"/>
      <c r="E388" s="46"/>
      <c r="F388" s="40" t="str" cm="1">
        <f t="array" ref="F388">IFERROR(_xlfn.IFS(AND($G$3=45566,E388="徳島"),VLOOKUP(E388,最低賃金!$A$2:$G$49,2,FALSE),OR($G$3&lt;&gt;45566,E388&lt;&gt;"徳島"),VLOOKUP(E388,最低賃金!$A$2:$G$49,4,FALSE)),"")</f>
        <v/>
      </c>
      <c r="G388" s="50" t="str">
        <f>IFERROR(VLOOKUP(E388,最低賃金!$A$3:$G$49,6,FALSE),"")</f>
        <v/>
      </c>
      <c r="H388" s="45"/>
      <c r="I388" s="36"/>
      <c r="J388" s="54"/>
      <c r="K388" s="51" t="str" cm="1">
        <f t="array" ref="K388">IFERROR(_xlfn.IFS(COUNTBLANK(H388:J388)=3,"",I388="","I列に金額を入力してください",H388="3.時間給",I388,J388="","J列に労働時間を入力してください",H388="1.月給",ROUND(I388/J388,0),H388="2.日給",ROUND(I388/J388,0)),"")</f>
        <v/>
      </c>
      <c r="L388" s="37" t="str" cm="1">
        <f t="array" ref="L388">IFERROR(_xlfn.IFS(E388="","",K388&lt;F388,"×（法定外・特例等対象外です）",K388&lt;G388,"〇",K388&gt;=G388,"ー"),"")</f>
        <v/>
      </c>
      <c r="M388" s="26" t="str" cm="1">
        <f t="array" ref="M388">IFERROR(_xlfn.IFS(COUNTBLANK(D388:K388)=8,"",D388="","←D列に従業員名を姓名（フルネーム）で入力してください。誤変換にお気を付け下さい。",E388="","←E列に都道府県を入力してください。",H388="","←H列に1.月給～3.時間給の選択肢を入力してください",I388="","←I列に金額を入力してください",H388=3,"",J388="","←J列に所定労働時間を入力してください"),"")</f>
        <v/>
      </c>
    </row>
    <row r="389" spans="2:13" ht="22" x14ac:dyDescent="0.55000000000000004">
      <c r="B389" s="39">
        <f t="shared" si="5"/>
        <v>381</v>
      </c>
      <c r="C389" s="45"/>
      <c r="D389" s="35"/>
      <c r="E389" s="46"/>
      <c r="F389" s="40" t="str" cm="1">
        <f t="array" ref="F389">IFERROR(_xlfn.IFS(AND($G$3=45566,E389="徳島"),VLOOKUP(E389,最低賃金!$A$2:$G$49,2,FALSE),OR($G$3&lt;&gt;45566,E389&lt;&gt;"徳島"),VLOOKUP(E389,最低賃金!$A$2:$G$49,4,FALSE)),"")</f>
        <v/>
      </c>
      <c r="G389" s="50" t="str">
        <f>IFERROR(VLOOKUP(E389,最低賃金!$A$3:$G$49,6,FALSE),"")</f>
        <v/>
      </c>
      <c r="H389" s="45"/>
      <c r="I389" s="36"/>
      <c r="J389" s="54"/>
      <c r="K389" s="51" t="str" cm="1">
        <f t="array" ref="K389">IFERROR(_xlfn.IFS(COUNTBLANK(H389:J389)=3,"",I389="","I列に金額を入力してください",H389="3.時間給",I389,J389="","J列に労働時間を入力してください",H389="1.月給",ROUND(I389/J389,0),H389="2.日給",ROUND(I389/J389,0)),"")</f>
        <v/>
      </c>
      <c r="L389" s="37" t="str" cm="1">
        <f t="array" ref="L389">IFERROR(_xlfn.IFS(E389="","",K389&lt;F389,"×（法定外・特例等対象外です）",K389&lt;G389,"〇",K389&gt;=G389,"ー"),"")</f>
        <v/>
      </c>
      <c r="M389" s="26" t="str" cm="1">
        <f t="array" ref="M389">IFERROR(_xlfn.IFS(COUNTBLANK(D389:K389)=8,"",D389="","←D列に従業員名を姓名（フルネーム）で入力してください。誤変換にお気を付け下さい。",E389="","←E列に都道府県を入力してください。",H389="","←H列に1.月給～3.時間給の選択肢を入力してください",I389="","←I列に金額を入力してください",H389=3,"",J389="","←J列に所定労働時間を入力してください"),"")</f>
        <v/>
      </c>
    </row>
    <row r="390" spans="2:13" ht="22" x14ac:dyDescent="0.55000000000000004">
      <c r="B390" s="39">
        <f t="shared" si="5"/>
        <v>382</v>
      </c>
      <c r="C390" s="45"/>
      <c r="D390" s="35"/>
      <c r="E390" s="46"/>
      <c r="F390" s="40" t="str" cm="1">
        <f t="array" ref="F390">IFERROR(_xlfn.IFS(AND($G$3=45566,E390="徳島"),VLOOKUP(E390,最低賃金!$A$2:$G$49,2,FALSE),OR($G$3&lt;&gt;45566,E390&lt;&gt;"徳島"),VLOOKUP(E390,最低賃金!$A$2:$G$49,4,FALSE)),"")</f>
        <v/>
      </c>
      <c r="G390" s="50" t="str">
        <f>IFERROR(VLOOKUP(E390,最低賃金!$A$3:$G$49,6,FALSE),"")</f>
        <v/>
      </c>
      <c r="H390" s="45"/>
      <c r="I390" s="36"/>
      <c r="J390" s="54"/>
      <c r="K390" s="51" t="str" cm="1">
        <f t="array" ref="K390">IFERROR(_xlfn.IFS(COUNTBLANK(H390:J390)=3,"",I390="","I列に金額を入力してください",H390="3.時間給",I390,J390="","J列に労働時間を入力してください",H390="1.月給",ROUND(I390/J390,0),H390="2.日給",ROUND(I390/J390,0)),"")</f>
        <v/>
      </c>
      <c r="L390" s="37" t="str" cm="1">
        <f t="array" ref="L390">IFERROR(_xlfn.IFS(E390="","",K390&lt;F390,"×（法定外・特例等対象外です）",K390&lt;G390,"〇",K390&gt;=G390,"ー"),"")</f>
        <v/>
      </c>
      <c r="M390" s="26" t="str" cm="1">
        <f t="array" ref="M390">IFERROR(_xlfn.IFS(COUNTBLANK(D390:K390)=8,"",D390="","←D列に従業員名を姓名（フルネーム）で入力してください。誤変換にお気を付け下さい。",E390="","←E列に都道府県を入力してください。",H390="","←H列に1.月給～3.時間給の選択肢を入力してください",I390="","←I列に金額を入力してください",H390=3,"",J390="","←J列に所定労働時間を入力してください"),"")</f>
        <v/>
      </c>
    </row>
    <row r="391" spans="2:13" ht="22" x14ac:dyDescent="0.55000000000000004">
      <c r="B391" s="39">
        <f t="shared" si="5"/>
        <v>383</v>
      </c>
      <c r="C391" s="45"/>
      <c r="D391" s="35"/>
      <c r="E391" s="46"/>
      <c r="F391" s="40" t="str" cm="1">
        <f t="array" ref="F391">IFERROR(_xlfn.IFS(AND($G$3=45566,E391="徳島"),VLOOKUP(E391,最低賃金!$A$2:$G$49,2,FALSE),OR($G$3&lt;&gt;45566,E391&lt;&gt;"徳島"),VLOOKUP(E391,最低賃金!$A$2:$G$49,4,FALSE)),"")</f>
        <v/>
      </c>
      <c r="G391" s="50" t="str">
        <f>IFERROR(VLOOKUP(E391,最低賃金!$A$3:$G$49,6,FALSE),"")</f>
        <v/>
      </c>
      <c r="H391" s="45"/>
      <c r="I391" s="36"/>
      <c r="J391" s="54"/>
      <c r="K391" s="51" t="str" cm="1">
        <f t="array" ref="K391">IFERROR(_xlfn.IFS(COUNTBLANK(H391:J391)=3,"",I391="","I列に金額を入力してください",H391="3.時間給",I391,J391="","J列に労働時間を入力してください",H391="1.月給",ROUND(I391/J391,0),H391="2.日給",ROUND(I391/J391,0)),"")</f>
        <v/>
      </c>
      <c r="L391" s="37" t="str" cm="1">
        <f t="array" ref="L391">IFERROR(_xlfn.IFS(E391="","",K391&lt;F391,"×（法定外・特例等対象外です）",K391&lt;G391,"〇",K391&gt;=G391,"ー"),"")</f>
        <v/>
      </c>
      <c r="M391" s="26" t="str" cm="1">
        <f t="array" ref="M391">IFERROR(_xlfn.IFS(COUNTBLANK(D391:K391)=8,"",D391="","←D列に従業員名を姓名（フルネーム）で入力してください。誤変換にお気を付け下さい。",E391="","←E列に都道府県を入力してください。",H391="","←H列に1.月給～3.時間給の選択肢を入力してください",I391="","←I列に金額を入力してください",H391=3,"",J391="","←J列に所定労働時間を入力してください"),"")</f>
        <v/>
      </c>
    </row>
    <row r="392" spans="2:13" ht="22" x14ac:dyDescent="0.55000000000000004">
      <c r="B392" s="39">
        <f t="shared" si="5"/>
        <v>384</v>
      </c>
      <c r="C392" s="45"/>
      <c r="D392" s="35"/>
      <c r="E392" s="46"/>
      <c r="F392" s="40" t="str" cm="1">
        <f t="array" ref="F392">IFERROR(_xlfn.IFS(AND($G$3=45566,E392="徳島"),VLOOKUP(E392,最低賃金!$A$2:$G$49,2,FALSE),OR($G$3&lt;&gt;45566,E392&lt;&gt;"徳島"),VLOOKUP(E392,最低賃金!$A$2:$G$49,4,FALSE)),"")</f>
        <v/>
      </c>
      <c r="G392" s="50" t="str">
        <f>IFERROR(VLOOKUP(E392,最低賃金!$A$3:$G$49,6,FALSE),"")</f>
        <v/>
      </c>
      <c r="H392" s="45"/>
      <c r="I392" s="36"/>
      <c r="J392" s="54"/>
      <c r="K392" s="51" t="str" cm="1">
        <f t="array" ref="K392">IFERROR(_xlfn.IFS(COUNTBLANK(H392:J392)=3,"",I392="","I列に金額を入力してください",H392="3.時間給",I392,J392="","J列に労働時間を入力してください",H392="1.月給",ROUND(I392/J392,0),H392="2.日給",ROUND(I392/J392,0)),"")</f>
        <v/>
      </c>
      <c r="L392" s="37" t="str" cm="1">
        <f t="array" ref="L392">IFERROR(_xlfn.IFS(E392="","",K392&lt;F392,"×（法定外・特例等対象外です）",K392&lt;G392,"〇",K392&gt;=G392,"ー"),"")</f>
        <v/>
      </c>
      <c r="M392" s="26" t="str" cm="1">
        <f t="array" ref="M392">IFERROR(_xlfn.IFS(COUNTBLANK(D392:K392)=8,"",D392="","←D列に従業員名を姓名（フルネーム）で入力してください。誤変換にお気を付け下さい。",E392="","←E列に都道府県を入力してください。",H392="","←H列に1.月給～3.時間給の選択肢を入力してください",I392="","←I列に金額を入力してください",H392=3,"",J392="","←J列に所定労働時間を入力してください"),"")</f>
        <v/>
      </c>
    </row>
    <row r="393" spans="2:13" ht="22" x14ac:dyDescent="0.55000000000000004">
      <c r="B393" s="39">
        <f t="shared" si="5"/>
        <v>385</v>
      </c>
      <c r="C393" s="45"/>
      <c r="D393" s="35"/>
      <c r="E393" s="46"/>
      <c r="F393" s="40" t="str" cm="1">
        <f t="array" ref="F393">IFERROR(_xlfn.IFS(AND($G$3=45566,E393="徳島"),VLOOKUP(E393,最低賃金!$A$2:$G$49,2,FALSE),OR($G$3&lt;&gt;45566,E393&lt;&gt;"徳島"),VLOOKUP(E393,最低賃金!$A$2:$G$49,4,FALSE)),"")</f>
        <v/>
      </c>
      <c r="G393" s="50" t="str">
        <f>IFERROR(VLOOKUP(E393,最低賃金!$A$3:$G$49,6,FALSE),"")</f>
        <v/>
      </c>
      <c r="H393" s="45"/>
      <c r="I393" s="36"/>
      <c r="J393" s="54"/>
      <c r="K393" s="51" t="str" cm="1">
        <f t="array" ref="K393">IFERROR(_xlfn.IFS(COUNTBLANK(H393:J393)=3,"",I393="","I列に金額を入力してください",H393="3.時間給",I393,J393="","J列に労働時間を入力してください",H393="1.月給",ROUND(I393/J393,0),H393="2.日給",ROUND(I393/J393,0)),"")</f>
        <v/>
      </c>
      <c r="L393" s="37" t="str" cm="1">
        <f t="array" ref="L393">IFERROR(_xlfn.IFS(E393="","",K393&lt;F393,"×（法定外・特例等対象外です）",K393&lt;G393,"〇",K393&gt;=G393,"ー"),"")</f>
        <v/>
      </c>
      <c r="M393" s="26" t="str" cm="1">
        <f t="array" ref="M393">IFERROR(_xlfn.IFS(COUNTBLANK(D393:K393)=8,"",D393="","←D列に従業員名を姓名（フルネーム）で入力してください。誤変換にお気を付け下さい。",E393="","←E列に都道府県を入力してください。",H393="","←H列に1.月給～3.時間給の選択肢を入力してください",I393="","←I列に金額を入力してください",H393=3,"",J393="","←J列に所定労働時間を入力してください"),"")</f>
        <v/>
      </c>
    </row>
    <row r="394" spans="2:13" ht="22" x14ac:dyDescent="0.55000000000000004">
      <c r="B394" s="39">
        <f t="shared" ref="B394:B457" si="6">ROW()-8</f>
        <v>386</v>
      </c>
      <c r="C394" s="45"/>
      <c r="D394" s="35"/>
      <c r="E394" s="46"/>
      <c r="F394" s="40" t="str" cm="1">
        <f t="array" ref="F394">IFERROR(_xlfn.IFS(AND($G$3=45566,E394="徳島"),VLOOKUP(E394,最低賃金!$A$2:$G$49,2,FALSE),OR($G$3&lt;&gt;45566,E394&lt;&gt;"徳島"),VLOOKUP(E394,最低賃金!$A$2:$G$49,4,FALSE)),"")</f>
        <v/>
      </c>
      <c r="G394" s="50" t="str">
        <f>IFERROR(VLOOKUP(E394,最低賃金!$A$3:$G$49,6,FALSE),"")</f>
        <v/>
      </c>
      <c r="H394" s="45"/>
      <c r="I394" s="36"/>
      <c r="J394" s="54"/>
      <c r="K394" s="51" t="str" cm="1">
        <f t="array" ref="K394">IFERROR(_xlfn.IFS(COUNTBLANK(H394:J394)=3,"",I394="","I列に金額を入力してください",H394="3.時間給",I394,J394="","J列に労働時間を入力してください",H394="1.月給",ROUND(I394/J394,0),H394="2.日給",ROUND(I394/J394,0)),"")</f>
        <v/>
      </c>
      <c r="L394" s="37" t="str" cm="1">
        <f t="array" ref="L394">IFERROR(_xlfn.IFS(E394="","",K394&lt;F394,"×（法定外・特例等対象外です）",K394&lt;G394,"〇",K394&gt;=G394,"ー"),"")</f>
        <v/>
      </c>
      <c r="M394" s="26" t="str" cm="1">
        <f t="array" ref="M394">IFERROR(_xlfn.IFS(COUNTBLANK(D394:K394)=8,"",D394="","←D列に従業員名を姓名（フルネーム）で入力してください。誤変換にお気を付け下さい。",E394="","←E列に都道府県を入力してください。",H394="","←H列に1.月給～3.時間給の選択肢を入力してください",I394="","←I列に金額を入力してください",H394=3,"",J394="","←J列に所定労働時間を入力してください"),"")</f>
        <v/>
      </c>
    </row>
    <row r="395" spans="2:13" ht="22" x14ac:dyDescent="0.55000000000000004">
      <c r="B395" s="39">
        <f t="shared" si="6"/>
        <v>387</v>
      </c>
      <c r="C395" s="45"/>
      <c r="D395" s="35"/>
      <c r="E395" s="46"/>
      <c r="F395" s="40" t="str" cm="1">
        <f t="array" ref="F395">IFERROR(_xlfn.IFS(AND($G$3=45566,E395="徳島"),VLOOKUP(E395,最低賃金!$A$2:$G$49,2,FALSE),OR($G$3&lt;&gt;45566,E395&lt;&gt;"徳島"),VLOOKUP(E395,最低賃金!$A$2:$G$49,4,FALSE)),"")</f>
        <v/>
      </c>
      <c r="G395" s="50" t="str">
        <f>IFERROR(VLOOKUP(E395,最低賃金!$A$3:$G$49,6,FALSE),"")</f>
        <v/>
      </c>
      <c r="H395" s="45"/>
      <c r="I395" s="36"/>
      <c r="J395" s="54"/>
      <c r="K395" s="51" t="str" cm="1">
        <f t="array" ref="K395">IFERROR(_xlfn.IFS(COUNTBLANK(H395:J395)=3,"",I395="","I列に金額を入力してください",H395="3.時間給",I395,J395="","J列に労働時間を入力してください",H395="1.月給",ROUND(I395/J395,0),H395="2.日給",ROUND(I395/J395,0)),"")</f>
        <v/>
      </c>
      <c r="L395" s="37" t="str" cm="1">
        <f t="array" ref="L395">IFERROR(_xlfn.IFS(E395="","",K395&lt;F395,"×（法定外・特例等対象外です）",K395&lt;G395,"〇",K395&gt;=G395,"ー"),"")</f>
        <v/>
      </c>
      <c r="M395" s="26" t="str" cm="1">
        <f t="array" ref="M395">IFERROR(_xlfn.IFS(COUNTBLANK(D395:K395)=8,"",D395="","←D列に従業員名を姓名（フルネーム）で入力してください。誤変換にお気を付け下さい。",E395="","←E列に都道府県を入力してください。",H395="","←H列に1.月給～3.時間給の選択肢を入力してください",I395="","←I列に金額を入力してください",H395=3,"",J395="","←J列に所定労働時間を入力してください"),"")</f>
        <v/>
      </c>
    </row>
    <row r="396" spans="2:13" ht="22" x14ac:dyDescent="0.55000000000000004">
      <c r="B396" s="39">
        <f t="shared" si="6"/>
        <v>388</v>
      </c>
      <c r="C396" s="45"/>
      <c r="D396" s="35"/>
      <c r="E396" s="46"/>
      <c r="F396" s="40" t="str" cm="1">
        <f t="array" ref="F396">IFERROR(_xlfn.IFS(AND($G$3=45566,E396="徳島"),VLOOKUP(E396,最低賃金!$A$2:$G$49,2,FALSE),OR($G$3&lt;&gt;45566,E396&lt;&gt;"徳島"),VLOOKUP(E396,最低賃金!$A$2:$G$49,4,FALSE)),"")</f>
        <v/>
      </c>
      <c r="G396" s="50" t="str">
        <f>IFERROR(VLOOKUP(E396,最低賃金!$A$3:$G$49,6,FALSE),"")</f>
        <v/>
      </c>
      <c r="H396" s="45"/>
      <c r="I396" s="36"/>
      <c r="J396" s="54"/>
      <c r="K396" s="51" t="str" cm="1">
        <f t="array" ref="K396">IFERROR(_xlfn.IFS(COUNTBLANK(H396:J396)=3,"",I396="","I列に金額を入力してください",H396="3.時間給",I396,J396="","J列に労働時間を入力してください",H396="1.月給",ROUND(I396/J396,0),H396="2.日給",ROUND(I396/J396,0)),"")</f>
        <v/>
      </c>
      <c r="L396" s="37" t="str" cm="1">
        <f t="array" ref="L396">IFERROR(_xlfn.IFS(E396="","",K396&lt;F396,"×（法定外・特例等対象外です）",K396&lt;G396,"〇",K396&gt;=G396,"ー"),"")</f>
        <v/>
      </c>
      <c r="M396" s="26" t="str" cm="1">
        <f t="array" ref="M396">IFERROR(_xlfn.IFS(COUNTBLANK(D396:K396)=8,"",D396="","←D列に従業員名を姓名（フルネーム）で入力してください。誤変換にお気を付け下さい。",E396="","←E列に都道府県を入力してください。",H396="","←H列に1.月給～3.時間給の選択肢を入力してください",I396="","←I列に金額を入力してください",H396=3,"",J396="","←J列に所定労働時間を入力してください"),"")</f>
        <v/>
      </c>
    </row>
    <row r="397" spans="2:13" ht="22" x14ac:dyDescent="0.55000000000000004">
      <c r="B397" s="39">
        <f t="shared" si="6"/>
        <v>389</v>
      </c>
      <c r="C397" s="45"/>
      <c r="D397" s="35"/>
      <c r="E397" s="46"/>
      <c r="F397" s="40" t="str" cm="1">
        <f t="array" ref="F397">IFERROR(_xlfn.IFS(AND($G$3=45566,E397="徳島"),VLOOKUP(E397,最低賃金!$A$2:$G$49,2,FALSE),OR($G$3&lt;&gt;45566,E397&lt;&gt;"徳島"),VLOOKUP(E397,最低賃金!$A$2:$G$49,4,FALSE)),"")</f>
        <v/>
      </c>
      <c r="G397" s="50" t="str">
        <f>IFERROR(VLOOKUP(E397,最低賃金!$A$3:$G$49,6,FALSE),"")</f>
        <v/>
      </c>
      <c r="H397" s="45"/>
      <c r="I397" s="36"/>
      <c r="J397" s="54"/>
      <c r="K397" s="51" t="str" cm="1">
        <f t="array" ref="K397">IFERROR(_xlfn.IFS(COUNTBLANK(H397:J397)=3,"",I397="","I列に金額を入力してください",H397="3.時間給",I397,J397="","J列に労働時間を入力してください",H397="1.月給",ROUND(I397/J397,0),H397="2.日給",ROUND(I397/J397,0)),"")</f>
        <v/>
      </c>
      <c r="L397" s="37" t="str" cm="1">
        <f t="array" ref="L397">IFERROR(_xlfn.IFS(E397="","",K397&lt;F397,"×（法定外・特例等対象外です）",K397&lt;G397,"〇",K397&gt;=G397,"ー"),"")</f>
        <v/>
      </c>
      <c r="M397" s="26" t="str" cm="1">
        <f t="array" ref="M397">IFERROR(_xlfn.IFS(COUNTBLANK(D397:K397)=8,"",D397="","←D列に従業員名を姓名（フルネーム）で入力してください。誤変換にお気を付け下さい。",E397="","←E列に都道府県を入力してください。",H397="","←H列に1.月給～3.時間給の選択肢を入力してください",I397="","←I列に金額を入力してください",H397=3,"",J397="","←J列に所定労働時間を入力してください"),"")</f>
        <v/>
      </c>
    </row>
    <row r="398" spans="2:13" ht="22" x14ac:dyDescent="0.55000000000000004">
      <c r="B398" s="39">
        <f t="shared" si="6"/>
        <v>390</v>
      </c>
      <c r="C398" s="45"/>
      <c r="D398" s="35"/>
      <c r="E398" s="46"/>
      <c r="F398" s="40" t="str" cm="1">
        <f t="array" ref="F398">IFERROR(_xlfn.IFS(AND($G$3=45566,E398="徳島"),VLOOKUP(E398,最低賃金!$A$2:$G$49,2,FALSE),OR($G$3&lt;&gt;45566,E398&lt;&gt;"徳島"),VLOOKUP(E398,最低賃金!$A$2:$G$49,4,FALSE)),"")</f>
        <v/>
      </c>
      <c r="G398" s="50" t="str">
        <f>IFERROR(VLOOKUP(E398,最低賃金!$A$3:$G$49,6,FALSE),"")</f>
        <v/>
      </c>
      <c r="H398" s="45"/>
      <c r="I398" s="36"/>
      <c r="J398" s="54"/>
      <c r="K398" s="51" t="str" cm="1">
        <f t="array" ref="K398">IFERROR(_xlfn.IFS(COUNTBLANK(H398:J398)=3,"",I398="","I列に金額を入力してください",H398="3.時間給",I398,J398="","J列に労働時間を入力してください",H398="1.月給",ROUND(I398/J398,0),H398="2.日給",ROUND(I398/J398,0)),"")</f>
        <v/>
      </c>
      <c r="L398" s="37" t="str" cm="1">
        <f t="array" ref="L398">IFERROR(_xlfn.IFS(E398="","",K398&lt;F398,"×（法定外・特例等対象外です）",K398&lt;G398,"〇",K398&gt;=G398,"ー"),"")</f>
        <v/>
      </c>
      <c r="M398" s="26" t="str" cm="1">
        <f t="array" ref="M398">IFERROR(_xlfn.IFS(COUNTBLANK(D398:K398)=8,"",D398="","←D列に従業員名を姓名（フルネーム）で入力してください。誤変換にお気を付け下さい。",E398="","←E列に都道府県を入力してください。",H398="","←H列に1.月給～3.時間給の選択肢を入力してください",I398="","←I列に金額を入力してください",H398=3,"",J398="","←J列に所定労働時間を入力してください"),"")</f>
        <v/>
      </c>
    </row>
    <row r="399" spans="2:13" ht="22" x14ac:dyDescent="0.55000000000000004">
      <c r="B399" s="39">
        <f t="shared" si="6"/>
        <v>391</v>
      </c>
      <c r="C399" s="45"/>
      <c r="D399" s="35"/>
      <c r="E399" s="46"/>
      <c r="F399" s="40" t="str" cm="1">
        <f t="array" ref="F399">IFERROR(_xlfn.IFS(AND($G$3=45566,E399="徳島"),VLOOKUP(E399,最低賃金!$A$2:$G$49,2,FALSE),OR($G$3&lt;&gt;45566,E399&lt;&gt;"徳島"),VLOOKUP(E399,最低賃金!$A$2:$G$49,4,FALSE)),"")</f>
        <v/>
      </c>
      <c r="G399" s="50" t="str">
        <f>IFERROR(VLOOKUP(E399,最低賃金!$A$3:$G$49,6,FALSE),"")</f>
        <v/>
      </c>
      <c r="H399" s="45"/>
      <c r="I399" s="36"/>
      <c r="J399" s="54"/>
      <c r="K399" s="51" t="str" cm="1">
        <f t="array" ref="K399">IFERROR(_xlfn.IFS(COUNTBLANK(H399:J399)=3,"",I399="","I列に金額を入力してください",H399="3.時間給",I399,J399="","J列に労働時間を入力してください",H399="1.月給",ROUND(I399/J399,0),H399="2.日給",ROUND(I399/J399,0)),"")</f>
        <v/>
      </c>
      <c r="L399" s="37" t="str" cm="1">
        <f t="array" ref="L399">IFERROR(_xlfn.IFS(E399="","",K399&lt;F399,"×（法定外・特例等対象外です）",K399&lt;G399,"〇",K399&gt;=G399,"ー"),"")</f>
        <v/>
      </c>
      <c r="M399" s="26" t="str" cm="1">
        <f t="array" ref="M399">IFERROR(_xlfn.IFS(COUNTBLANK(D399:K399)=8,"",D399="","←D列に従業員名を姓名（フルネーム）で入力してください。誤変換にお気を付け下さい。",E399="","←E列に都道府県を入力してください。",H399="","←H列に1.月給～3.時間給の選択肢を入力してください",I399="","←I列に金額を入力してください",H399=3,"",J399="","←J列に所定労働時間を入力してください"),"")</f>
        <v/>
      </c>
    </row>
    <row r="400" spans="2:13" ht="22" x14ac:dyDescent="0.55000000000000004">
      <c r="B400" s="39">
        <f t="shared" si="6"/>
        <v>392</v>
      </c>
      <c r="C400" s="45"/>
      <c r="D400" s="35"/>
      <c r="E400" s="46"/>
      <c r="F400" s="40" t="str" cm="1">
        <f t="array" ref="F400">IFERROR(_xlfn.IFS(AND($G$3=45566,E400="徳島"),VLOOKUP(E400,最低賃金!$A$2:$G$49,2,FALSE),OR($G$3&lt;&gt;45566,E400&lt;&gt;"徳島"),VLOOKUP(E400,最低賃金!$A$2:$G$49,4,FALSE)),"")</f>
        <v/>
      </c>
      <c r="G400" s="50" t="str">
        <f>IFERROR(VLOOKUP(E400,最低賃金!$A$3:$G$49,6,FALSE),"")</f>
        <v/>
      </c>
      <c r="H400" s="45"/>
      <c r="I400" s="36"/>
      <c r="J400" s="54"/>
      <c r="K400" s="51" t="str" cm="1">
        <f t="array" ref="K400">IFERROR(_xlfn.IFS(COUNTBLANK(H400:J400)=3,"",I400="","I列に金額を入力してください",H400="3.時間給",I400,J400="","J列に労働時間を入力してください",H400="1.月給",ROUND(I400/J400,0),H400="2.日給",ROUND(I400/J400,0)),"")</f>
        <v/>
      </c>
      <c r="L400" s="37" t="str" cm="1">
        <f t="array" ref="L400">IFERROR(_xlfn.IFS(E400="","",K400&lt;F400,"×（法定外・特例等対象外です）",K400&lt;G400,"〇",K400&gt;=G400,"ー"),"")</f>
        <v/>
      </c>
      <c r="M400" s="26" t="str" cm="1">
        <f t="array" ref="M400">IFERROR(_xlfn.IFS(COUNTBLANK(D400:K400)=8,"",D400="","←D列に従業員名を姓名（フルネーム）で入力してください。誤変換にお気を付け下さい。",E400="","←E列に都道府県を入力してください。",H400="","←H列に1.月給～3.時間給の選択肢を入力してください",I400="","←I列に金額を入力してください",H400=3,"",J400="","←J列に所定労働時間を入力してください"),"")</f>
        <v/>
      </c>
    </row>
    <row r="401" spans="2:13" ht="22" x14ac:dyDescent="0.55000000000000004">
      <c r="B401" s="39">
        <f t="shared" si="6"/>
        <v>393</v>
      </c>
      <c r="C401" s="45"/>
      <c r="D401" s="35"/>
      <c r="E401" s="46"/>
      <c r="F401" s="40" t="str" cm="1">
        <f t="array" ref="F401">IFERROR(_xlfn.IFS(AND($G$3=45566,E401="徳島"),VLOOKUP(E401,最低賃金!$A$2:$G$49,2,FALSE),OR($G$3&lt;&gt;45566,E401&lt;&gt;"徳島"),VLOOKUP(E401,最低賃金!$A$2:$G$49,4,FALSE)),"")</f>
        <v/>
      </c>
      <c r="G401" s="50" t="str">
        <f>IFERROR(VLOOKUP(E401,最低賃金!$A$3:$G$49,6,FALSE),"")</f>
        <v/>
      </c>
      <c r="H401" s="45"/>
      <c r="I401" s="36"/>
      <c r="J401" s="54"/>
      <c r="K401" s="51" t="str" cm="1">
        <f t="array" ref="K401">IFERROR(_xlfn.IFS(COUNTBLANK(H401:J401)=3,"",I401="","I列に金額を入力してください",H401="3.時間給",I401,J401="","J列に労働時間を入力してください",H401="1.月給",ROUND(I401/J401,0),H401="2.日給",ROUND(I401/J401,0)),"")</f>
        <v/>
      </c>
      <c r="L401" s="37" t="str" cm="1">
        <f t="array" ref="L401">IFERROR(_xlfn.IFS(E401="","",K401&lt;F401,"×（法定外・特例等対象外です）",K401&lt;G401,"〇",K401&gt;=G401,"ー"),"")</f>
        <v/>
      </c>
      <c r="M401" s="26" t="str" cm="1">
        <f t="array" ref="M401">IFERROR(_xlfn.IFS(COUNTBLANK(D401:K401)=8,"",D401="","←D列に従業員名を姓名（フルネーム）で入力してください。誤変換にお気を付け下さい。",E401="","←E列に都道府県を入力してください。",H401="","←H列に1.月給～3.時間給の選択肢を入力してください",I401="","←I列に金額を入力してください",H401=3,"",J401="","←J列に所定労働時間を入力してください"),"")</f>
        <v/>
      </c>
    </row>
    <row r="402" spans="2:13" ht="22" x14ac:dyDescent="0.55000000000000004">
      <c r="B402" s="39">
        <f t="shared" si="6"/>
        <v>394</v>
      </c>
      <c r="C402" s="45"/>
      <c r="D402" s="35"/>
      <c r="E402" s="46"/>
      <c r="F402" s="40" t="str" cm="1">
        <f t="array" ref="F402">IFERROR(_xlfn.IFS(AND($G$3=45566,E402="徳島"),VLOOKUP(E402,最低賃金!$A$2:$G$49,2,FALSE),OR($G$3&lt;&gt;45566,E402&lt;&gt;"徳島"),VLOOKUP(E402,最低賃金!$A$2:$G$49,4,FALSE)),"")</f>
        <v/>
      </c>
      <c r="G402" s="50" t="str">
        <f>IFERROR(VLOOKUP(E402,最低賃金!$A$3:$G$49,6,FALSE),"")</f>
        <v/>
      </c>
      <c r="H402" s="45"/>
      <c r="I402" s="36"/>
      <c r="J402" s="54"/>
      <c r="K402" s="51" t="str" cm="1">
        <f t="array" ref="K402">IFERROR(_xlfn.IFS(COUNTBLANK(H402:J402)=3,"",I402="","I列に金額を入力してください",H402="3.時間給",I402,J402="","J列に労働時間を入力してください",H402="1.月給",ROUND(I402/J402,0),H402="2.日給",ROUND(I402/J402,0)),"")</f>
        <v/>
      </c>
      <c r="L402" s="37" t="str" cm="1">
        <f t="array" ref="L402">IFERROR(_xlfn.IFS(E402="","",K402&lt;F402,"×（法定外・特例等対象外です）",K402&lt;G402,"〇",K402&gt;=G402,"ー"),"")</f>
        <v/>
      </c>
      <c r="M402" s="26" t="str" cm="1">
        <f t="array" ref="M402">IFERROR(_xlfn.IFS(COUNTBLANK(D402:K402)=8,"",D402="","←D列に従業員名を姓名（フルネーム）で入力してください。誤変換にお気を付け下さい。",E402="","←E列に都道府県を入力してください。",H402="","←H列に1.月給～3.時間給の選択肢を入力してください",I402="","←I列に金額を入力してください",H402=3,"",J402="","←J列に所定労働時間を入力してください"),"")</f>
        <v/>
      </c>
    </row>
    <row r="403" spans="2:13" ht="22" x14ac:dyDescent="0.55000000000000004">
      <c r="B403" s="39">
        <f t="shared" si="6"/>
        <v>395</v>
      </c>
      <c r="C403" s="45"/>
      <c r="D403" s="35"/>
      <c r="E403" s="46"/>
      <c r="F403" s="40" t="str" cm="1">
        <f t="array" ref="F403">IFERROR(_xlfn.IFS(AND($G$3=45566,E403="徳島"),VLOOKUP(E403,最低賃金!$A$2:$G$49,2,FALSE),OR($G$3&lt;&gt;45566,E403&lt;&gt;"徳島"),VLOOKUP(E403,最低賃金!$A$2:$G$49,4,FALSE)),"")</f>
        <v/>
      </c>
      <c r="G403" s="50" t="str">
        <f>IFERROR(VLOOKUP(E403,最低賃金!$A$3:$G$49,6,FALSE),"")</f>
        <v/>
      </c>
      <c r="H403" s="45"/>
      <c r="I403" s="36"/>
      <c r="J403" s="54"/>
      <c r="K403" s="51" t="str" cm="1">
        <f t="array" ref="K403">IFERROR(_xlfn.IFS(COUNTBLANK(H403:J403)=3,"",I403="","I列に金額を入力してください",H403="3.時間給",I403,J403="","J列に労働時間を入力してください",H403="1.月給",ROUND(I403/J403,0),H403="2.日給",ROUND(I403/J403,0)),"")</f>
        <v/>
      </c>
      <c r="L403" s="37" t="str" cm="1">
        <f t="array" ref="L403">IFERROR(_xlfn.IFS(E403="","",K403&lt;F403,"×（法定外・特例等対象外です）",K403&lt;G403,"〇",K403&gt;=G403,"ー"),"")</f>
        <v/>
      </c>
      <c r="M403" s="26" t="str" cm="1">
        <f t="array" ref="M403">IFERROR(_xlfn.IFS(COUNTBLANK(D403:K403)=8,"",D403="","←D列に従業員名を姓名（フルネーム）で入力してください。誤変換にお気を付け下さい。",E403="","←E列に都道府県を入力してください。",H403="","←H列に1.月給～3.時間給の選択肢を入力してください",I403="","←I列に金額を入力してください",H403=3,"",J403="","←J列に所定労働時間を入力してください"),"")</f>
        <v/>
      </c>
    </row>
    <row r="404" spans="2:13" ht="22" x14ac:dyDescent="0.55000000000000004">
      <c r="B404" s="39">
        <f t="shared" si="6"/>
        <v>396</v>
      </c>
      <c r="C404" s="45"/>
      <c r="D404" s="35"/>
      <c r="E404" s="46"/>
      <c r="F404" s="40" t="str" cm="1">
        <f t="array" ref="F404">IFERROR(_xlfn.IFS(AND($G$3=45566,E404="徳島"),VLOOKUP(E404,最低賃金!$A$2:$G$49,2,FALSE),OR($G$3&lt;&gt;45566,E404&lt;&gt;"徳島"),VLOOKUP(E404,最低賃金!$A$2:$G$49,4,FALSE)),"")</f>
        <v/>
      </c>
      <c r="G404" s="50" t="str">
        <f>IFERROR(VLOOKUP(E404,最低賃金!$A$3:$G$49,6,FALSE),"")</f>
        <v/>
      </c>
      <c r="H404" s="45"/>
      <c r="I404" s="36"/>
      <c r="J404" s="54"/>
      <c r="K404" s="51" t="str" cm="1">
        <f t="array" ref="K404">IFERROR(_xlfn.IFS(COUNTBLANK(H404:J404)=3,"",I404="","I列に金額を入力してください",H404="3.時間給",I404,J404="","J列に労働時間を入力してください",H404="1.月給",ROUND(I404/J404,0),H404="2.日給",ROUND(I404/J404,0)),"")</f>
        <v/>
      </c>
      <c r="L404" s="37" t="str" cm="1">
        <f t="array" ref="L404">IFERROR(_xlfn.IFS(E404="","",K404&lt;F404,"×（法定外・特例等対象外です）",K404&lt;G404,"〇",K404&gt;=G404,"ー"),"")</f>
        <v/>
      </c>
      <c r="M404" s="26" t="str" cm="1">
        <f t="array" ref="M404">IFERROR(_xlfn.IFS(COUNTBLANK(D404:K404)=8,"",D404="","←D列に従業員名を姓名（フルネーム）で入力してください。誤変換にお気を付け下さい。",E404="","←E列に都道府県を入力してください。",H404="","←H列に1.月給～3.時間給の選択肢を入力してください",I404="","←I列に金額を入力してください",H404=3,"",J404="","←J列に所定労働時間を入力してください"),"")</f>
        <v/>
      </c>
    </row>
    <row r="405" spans="2:13" ht="22" x14ac:dyDescent="0.55000000000000004">
      <c r="B405" s="39">
        <f t="shared" si="6"/>
        <v>397</v>
      </c>
      <c r="C405" s="45"/>
      <c r="D405" s="35"/>
      <c r="E405" s="46"/>
      <c r="F405" s="40" t="str" cm="1">
        <f t="array" ref="F405">IFERROR(_xlfn.IFS(AND($G$3=45566,E405="徳島"),VLOOKUP(E405,最低賃金!$A$2:$G$49,2,FALSE),OR($G$3&lt;&gt;45566,E405&lt;&gt;"徳島"),VLOOKUP(E405,最低賃金!$A$2:$G$49,4,FALSE)),"")</f>
        <v/>
      </c>
      <c r="G405" s="50" t="str">
        <f>IFERROR(VLOOKUP(E405,最低賃金!$A$3:$G$49,6,FALSE),"")</f>
        <v/>
      </c>
      <c r="H405" s="45"/>
      <c r="I405" s="36"/>
      <c r="J405" s="54"/>
      <c r="K405" s="51" t="str" cm="1">
        <f t="array" ref="K405">IFERROR(_xlfn.IFS(COUNTBLANK(H405:J405)=3,"",I405="","I列に金額を入力してください",H405="3.時間給",I405,J405="","J列に労働時間を入力してください",H405="1.月給",ROUND(I405/J405,0),H405="2.日給",ROUND(I405/J405,0)),"")</f>
        <v/>
      </c>
      <c r="L405" s="37" t="str" cm="1">
        <f t="array" ref="L405">IFERROR(_xlfn.IFS(E405="","",K405&lt;F405,"×（法定外・特例等対象外です）",K405&lt;G405,"〇",K405&gt;=G405,"ー"),"")</f>
        <v/>
      </c>
      <c r="M405" s="26" t="str" cm="1">
        <f t="array" ref="M405">IFERROR(_xlfn.IFS(COUNTBLANK(D405:K405)=8,"",D405="","←D列に従業員名を姓名（フルネーム）で入力してください。誤変換にお気を付け下さい。",E405="","←E列に都道府県を入力してください。",H405="","←H列に1.月給～3.時間給の選択肢を入力してください",I405="","←I列に金額を入力してください",H405=3,"",J405="","←J列に所定労働時間を入力してください"),"")</f>
        <v/>
      </c>
    </row>
    <row r="406" spans="2:13" ht="22" x14ac:dyDescent="0.55000000000000004">
      <c r="B406" s="39">
        <f t="shared" si="6"/>
        <v>398</v>
      </c>
      <c r="C406" s="45"/>
      <c r="D406" s="35"/>
      <c r="E406" s="46"/>
      <c r="F406" s="40" t="str" cm="1">
        <f t="array" ref="F406">IFERROR(_xlfn.IFS(AND($G$3=45566,E406="徳島"),VLOOKUP(E406,最低賃金!$A$2:$G$49,2,FALSE),OR($G$3&lt;&gt;45566,E406&lt;&gt;"徳島"),VLOOKUP(E406,最低賃金!$A$2:$G$49,4,FALSE)),"")</f>
        <v/>
      </c>
      <c r="G406" s="50" t="str">
        <f>IFERROR(VLOOKUP(E406,最低賃金!$A$3:$G$49,6,FALSE),"")</f>
        <v/>
      </c>
      <c r="H406" s="45"/>
      <c r="I406" s="36"/>
      <c r="J406" s="54"/>
      <c r="K406" s="51" t="str" cm="1">
        <f t="array" ref="K406">IFERROR(_xlfn.IFS(COUNTBLANK(H406:J406)=3,"",I406="","I列に金額を入力してください",H406="3.時間給",I406,J406="","J列に労働時間を入力してください",H406="1.月給",ROUND(I406/J406,0),H406="2.日給",ROUND(I406/J406,0)),"")</f>
        <v/>
      </c>
      <c r="L406" s="37" t="str" cm="1">
        <f t="array" ref="L406">IFERROR(_xlfn.IFS(E406="","",K406&lt;F406,"×（法定外・特例等対象外です）",K406&lt;G406,"〇",K406&gt;=G406,"ー"),"")</f>
        <v/>
      </c>
      <c r="M406" s="26" t="str" cm="1">
        <f t="array" ref="M406">IFERROR(_xlfn.IFS(COUNTBLANK(D406:K406)=8,"",D406="","←D列に従業員名を姓名（フルネーム）で入力してください。誤変換にお気を付け下さい。",E406="","←E列に都道府県を入力してください。",H406="","←H列に1.月給～3.時間給の選択肢を入力してください",I406="","←I列に金額を入力してください",H406=3,"",J406="","←J列に所定労働時間を入力してください"),"")</f>
        <v/>
      </c>
    </row>
    <row r="407" spans="2:13" ht="22" x14ac:dyDescent="0.55000000000000004">
      <c r="B407" s="39">
        <f t="shared" si="6"/>
        <v>399</v>
      </c>
      <c r="C407" s="45"/>
      <c r="D407" s="35"/>
      <c r="E407" s="46"/>
      <c r="F407" s="40" t="str" cm="1">
        <f t="array" ref="F407">IFERROR(_xlfn.IFS(AND($G$3=45566,E407="徳島"),VLOOKUP(E407,最低賃金!$A$2:$G$49,2,FALSE),OR($G$3&lt;&gt;45566,E407&lt;&gt;"徳島"),VLOOKUP(E407,最低賃金!$A$2:$G$49,4,FALSE)),"")</f>
        <v/>
      </c>
      <c r="G407" s="50" t="str">
        <f>IFERROR(VLOOKUP(E407,最低賃金!$A$3:$G$49,6,FALSE),"")</f>
        <v/>
      </c>
      <c r="H407" s="45"/>
      <c r="I407" s="36"/>
      <c r="J407" s="54"/>
      <c r="K407" s="51" t="str" cm="1">
        <f t="array" ref="K407">IFERROR(_xlfn.IFS(COUNTBLANK(H407:J407)=3,"",I407="","I列に金額を入力してください",H407="3.時間給",I407,J407="","J列に労働時間を入力してください",H407="1.月給",ROUND(I407/J407,0),H407="2.日給",ROUND(I407/J407,0)),"")</f>
        <v/>
      </c>
      <c r="L407" s="37" t="str" cm="1">
        <f t="array" ref="L407">IFERROR(_xlfn.IFS(E407="","",K407&lt;F407,"×（法定外・特例等対象外です）",K407&lt;G407,"〇",K407&gt;=G407,"ー"),"")</f>
        <v/>
      </c>
      <c r="M407" s="26" t="str" cm="1">
        <f t="array" ref="M407">IFERROR(_xlfn.IFS(COUNTBLANK(D407:K407)=8,"",D407="","←D列に従業員名を姓名（フルネーム）で入力してください。誤変換にお気を付け下さい。",E407="","←E列に都道府県を入力してください。",H407="","←H列に1.月給～3.時間給の選択肢を入力してください",I407="","←I列に金額を入力してください",H407=3,"",J407="","←J列に所定労働時間を入力してください"),"")</f>
        <v/>
      </c>
    </row>
    <row r="408" spans="2:13" ht="22" x14ac:dyDescent="0.55000000000000004">
      <c r="B408" s="39">
        <f t="shared" si="6"/>
        <v>400</v>
      </c>
      <c r="C408" s="45"/>
      <c r="D408" s="35"/>
      <c r="E408" s="46"/>
      <c r="F408" s="40" t="str" cm="1">
        <f t="array" ref="F408">IFERROR(_xlfn.IFS(AND($G$3=45566,E408="徳島"),VLOOKUP(E408,最低賃金!$A$2:$G$49,2,FALSE),OR($G$3&lt;&gt;45566,E408&lt;&gt;"徳島"),VLOOKUP(E408,最低賃金!$A$2:$G$49,4,FALSE)),"")</f>
        <v/>
      </c>
      <c r="G408" s="50" t="str">
        <f>IFERROR(VLOOKUP(E408,最低賃金!$A$3:$G$49,6,FALSE),"")</f>
        <v/>
      </c>
      <c r="H408" s="45"/>
      <c r="I408" s="36"/>
      <c r="J408" s="54"/>
      <c r="K408" s="51" t="str" cm="1">
        <f t="array" ref="K408">IFERROR(_xlfn.IFS(COUNTBLANK(H408:J408)=3,"",I408="","I列に金額を入力してください",H408="3.時間給",I408,J408="","J列に労働時間を入力してください",H408="1.月給",ROUND(I408/J408,0),H408="2.日給",ROUND(I408/J408,0)),"")</f>
        <v/>
      </c>
      <c r="L408" s="37" t="str" cm="1">
        <f t="array" ref="L408">IFERROR(_xlfn.IFS(E408="","",K408&lt;F408,"×（法定外・特例等対象外です）",K408&lt;G408,"〇",K408&gt;=G408,"ー"),"")</f>
        <v/>
      </c>
      <c r="M408" s="26" t="str" cm="1">
        <f t="array" ref="M408">IFERROR(_xlfn.IFS(COUNTBLANK(D408:K408)=8,"",D408="","←D列に従業員名を姓名（フルネーム）で入力してください。誤変換にお気を付け下さい。",E408="","←E列に都道府県を入力してください。",H408="","←H列に1.月給～3.時間給の選択肢を入力してください",I408="","←I列に金額を入力してください",H408=3,"",J408="","←J列に所定労働時間を入力してください"),"")</f>
        <v/>
      </c>
    </row>
    <row r="409" spans="2:13" ht="22" x14ac:dyDescent="0.55000000000000004">
      <c r="B409" s="39">
        <f t="shared" si="6"/>
        <v>401</v>
      </c>
      <c r="C409" s="45"/>
      <c r="D409" s="35"/>
      <c r="E409" s="46"/>
      <c r="F409" s="40" t="str" cm="1">
        <f t="array" ref="F409">IFERROR(_xlfn.IFS(AND($G$3=45566,E409="徳島"),VLOOKUP(E409,最低賃金!$A$2:$G$49,2,FALSE),OR($G$3&lt;&gt;45566,E409&lt;&gt;"徳島"),VLOOKUP(E409,最低賃金!$A$2:$G$49,4,FALSE)),"")</f>
        <v/>
      </c>
      <c r="G409" s="50" t="str">
        <f>IFERROR(VLOOKUP(E409,最低賃金!$A$3:$G$49,6,FALSE),"")</f>
        <v/>
      </c>
      <c r="H409" s="45"/>
      <c r="I409" s="36"/>
      <c r="J409" s="54"/>
      <c r="K409" s="51" t="str" cm="1">
        <f t="array" ref="K409">IFERROR(_xlfn.IFS(COUNTBLANK(H409:J409)=3,"",I409="","I列に金額を入力してください",H409="3.時間給",I409,J409="","J列に労働時間を入力してください",H409="1.月給",ROUND(I409/J409,0),H409="2.日給",ROUND(I409/J409,0)),"")</f>
        <v/>
      </c>
      <c r="L409" s="37" t="str" cm="1">
        <f t="array" ref="L409">IFERROR(_xlfn.IFS(E409="","",K409&lt;F409,"×（法定外・特例等対象外です）",K409&lt;G409,"〇",K409&gt;=G409,"ー"),"")</f>
        <v/>
      </c>
      <c r="M409" s="26" t="str" cm="1">
        <f t="array" ref="M409">IFERROR(_xlfn.IFS(COUNTBLANK(D409:K409)=8,"",D409="","←D列に従業員名を姓名（フルネーム）で入力してください。誤変換にお気を付け下さい。",E409="","←E列に都道府県を入力してください。",H409="","←H列に1.月給～3.時間給の選択肢を入力してください",I409="","←I列に金額を入力してください",H409=3,"",J409="","←J列に所定労働時間を入力してください"),"")</f>
        <v/>
      </c>
    </row>
    <row r="410" spans="2:13" ht="22" x14ac:dyDescent="0.55000000000000004">
      <c r="B410" s="39">
        <f t="shared" si="6"/>
        <v>402</v>
      </c>
      <c r="C410" s="45"/>
      <c r="D410" s="35"/>
      <c r="E410" s="46"/>
      <c r="F410" s="40" t="str" cm="1">
        <f t="array" ref="F410">IFERROR(_xlfn.IFS(AND($G$3=45566,E410="徳島"),VLOOKUP(E410,最低賃金!$A$2:$G$49,2,FALSE),OR($G$3&lt;&gt;45566,E410&lt;&gt;"徳島"),VLOOKUP(E410,最低賃金!$A$2:$G$49,4,FALSE)),"")</f>
        <v/>
      </c>
      <c r="G410" s="50" t="str">
        <f>IFERROR(VLOOKUP(E410,最低賃金!$A$3:$G$49,6,FALSE),"")</f>
        <v/>
      </c>
      <c r="H410" s="45"/>
      <c r="I410" s="36"/>
      <c r="J410" s="54"/>
      <c r="K410" s="51" t="str" cm="1">
        <f t="array" ref="K410">IFERROR(_xlfn.IFS(COUNTBLANK(H410:J410)=3,"",I410="","I列に金額を入力してください",H410="3.時間給",I410,J410="","J列に労働時間を入力してください",H410="1.月給",ROUND(I410/J410,0),H410="2.日給",ROUND(I410/J410,0)),"")</f>
        <v/>
      </c>
      <c r="L410" s="37" t="str" cm="1">
        <f t="array" ref="L410">IFERROR(_xlfn.IFS(E410="","",K410&lt;F410,"×（法定外・特例等対象外です）",K410&lt;G410,"〇",K410&gt;=G410,"ー"),"")</f>
        <v/>
      </c>
      <c r="M410" s="26" t="str" cm="1">
        <f t="array" ref="M410">IFERROR(_xlfn.IFS(COUNTBLANK(D410:K410)=8,"",D410="","←D列に従業員名を姓名（フルネーム）で入力してください。誤変換にお気を付け下さい。",E410="","←E列に都道府県を入力してください。",H410="","←H列に1.月給～3.時間給の選択肢を入力してください",I410="","←I列に金額を入力してください",H410=3,"",J410="","←J列に所定労働時間を入力してください"),"")</f>
        <v/>
      </c>
    </row>
    <row r="411" spans="2:13" ht="22" x14ac:dyDescent="0.55000000000000004">
      <c r="B411" s="39">
        <f t="shared" si="6"/>
        <v>403</v>
      </c>
      <c r="C411" s="45"/>
      <c r="D411" s="35"/>
      <c r="E411" s="46"/>
      <c r="F411" s="40" t="str" cm="1">
        <f t="array" ref="F411">IFERROR(_xlfn.IFS(AND($G$3=45566,E411="徳島"),VLOOKUP(E411,最低賃金!$A$2:$G$49,2,FALSE),OR($G$3&lt;&gt;45566,E411&lt;&gt;"徳島"),VLOOKUP(E411,最低賃金!$A$2:$G$49,4,FALSE)),"")</f>
        <v/>
      </c>
      <c r="G411" s="50" t="str">
        <f>IFERROR(VLOOKUP(E411,最低賃金!$A$3:$G$49,6,FALSE),"")</f>
        <v/>
      </c>
      <c r="H411" s="45"/>
      <c r="I411" s="36"/>
      <c r="J411" s="54"/>
      <c r="K411" s="51" t="str" cm="1">
        <f t="array" ref="K411">IFERROR(_xlfn.IFS(COUNTBLANK(H411:J411)=3,"",I411="","I列に金額を入力してください",H411="3.時間給",I411,J411="","J列に労働時間を入力してください",H411="1.月給",ROUND(I411/J411,0),H411="2.日給",ROUND(I411/J411,0)),"")</f>
        <v/>
      </c>
      <c r="L411" s="37" t="str" cm="1">
        <f t="array" ref="L411">IFERROR(_xlfn.IFS(E411="","",K411&lt;F411,"×（法定外・特例等対象外です）",K411&lt;G411,"〇",K411&gt;=G411,"ー"),"")</f>
        <v/>
      </c>
      <c r="M411" s="26" t="str" cm="1">
        <f t="array" ref="M411">IFERROR(_xlfn.IFS(COUNTBLANK(D411:K411)=8,"",D411="","←D列に従業員名を姓名（フルネーム）で入力してください。誤変換にお気を付け下さい。",E411="","←E列に都道府県を入力してください。",H411="","←H列に1.月給～3.時間給の選択肢を入力してください",I411="","←I列に金額を入力してください",H411=3,"",J411="","←J列に所定労働時間を入力してください"),"")</f>
        <v/>
      </c>
    </row>
    <row r="412" spans="2:13" ht="22" x14ac:dyDescent="0.55000000000000004">
      <c r="B412" s="39">
        <f t="shared" si="6"/>
        <v>404</v>
      </c>
      <c r="C412" s="45"/>
      <c r="D412" s="35"/>
      <c r="E412" s="46"/>
      <c r="F412" s="40" t="str" cm="1">
        <f t="array" ref="F412">IFERROR(_xlfn.IFS(AND($G$3=45566,E412="徳島"),VLOOKUP(E412,最低賃金!$A$2:$G$49,2,FALSE),OR($G$3&lt;&gt;45566,E412&lt;&gt;"徳島"),VLOOKUP(E412,最低賃金!$A$2:$G$49,4,FALSE)),"")</f>
        <v/>
      </c>
      <c r="G412" s="50" t="str">
        <f>IFERROR(VLOOKUP(E412,最低賃金!$A$3:$G$49,6,FALSE),"")</f>
        <v/>
      </c>
      <c r="H412" s="45"/>
      <c r="I412" s="36"/>
      <c r="J412" s="54"/>
      <c r="K412" s="51" t="str" cm="1">
        <f t="array" ref="K412">IFERROR(_xlfn.IFS(COUNTBLANK(H412:J412)=3,"",I412="","I列に金額を入力してください",H412="3.時間給",I412,J412="","J列に労働時間を入力してください",H412="1.月給",ROUND(I412/J412,0),H412="2.日給",ROUND(I412/J412,0)),"")</f>
        <v/>
      </c>
      <c r="L412" s="37" t="str" cm="1">
        <f t="array" ref="L412">IFERROR(_xlfn.IFS(E412="","",K412&lt;F412,"×（法定外・特例等対象外です）",K412&lt;G412,"〇",K412&gt;=G412,"ー"),"")</f>
        <v/>
      </c>
      <c r="M412" s="26" t="str" cm="1">
        <f t="array" ref="M412">IFERROR(_xlfn.IFS(COUNTBLANK(D412:K412)=8,"",D412="","←D列に従業員名を姓名（フルネーム）で入力してください。誤変換にお気を付け下さい。",E412="","←E列に都道府県を入力してください。",H412="","←H列に1.月給～3.時間給の選択肢を入力してください",I412="","←I列に金額を入力してください",H412=3,"",J412="","←J列に所定労働時間を入力してください"),"")</f>
        <v/>
      </c>
    </row>
    <row r="413" spans="2:13" ht="22" x14ac:dyDescent="0.55000000000000004">
      <c r="B413" s="39">
        <f t="shared" si="6"/>
        <v>405</v>
      </c>
      <c r="C413" s="45"/>
      <c r="D413" s="35"/>
      <c r="E413" s="46"/>
      <c r="F413" s="40" t="str" cm="1">
        <f t="array" ref="F413">IFERROR(_xlfn.IFS(AND($G$3=45566,E413="徳島"),VLOOKUP(E413,最低賃金!$A$2:$G$49,2,FALSE),OR($G$3&lt;&gt;45566,E413&lt;&gt;"徳島"),VLOOKUP(E413,最低賃金!$A$2:$G$49,4,FALSE)),"")</f>
        <v/>
      </c>
      <c r="G413" s="50" t="str">
        <f>IFERROR(VLOOKUP(E413,最低賃金!$A$3:$G$49,6,FALSE),"")</f>
        <v/>
      </c>
      <c r="H413" s="45"/>
      <c r="I413" s="36"/>
      <c r="J413" s="54"/>
      <c r="K413" s="51" t="str" cm="1">
        <f t="array" ref="K413">IFERROR(_xlfn.IFS(COUNTBLANK(H413:J413)=3,"",I413="","I列に金額を入力してください",H413="3.時間給",I413,J413="","J列に労働時間を入力してください",H413="1.月給",ROUND(I413/J413,0),H413="2.日給",ROUND(I413/J413,0)),"")</f>
        <v/>
      </c>
      <c r="L413" s="37" t="str" cm="1">
        <f t="array" ref="L413">IFERROR(_xlfn.IFS(E413="","",K413&lt;F413,"×（法定外・特例等対象外です）",K413&lt;G413,"〇",K413&gt;=G413,"ー"),"")</f>
        <v/>
      </c>
      <c r="M413" s="26" t="str" cm="1">
        <f t="array" ref="M413">IFERROR(_xlfn.IFS(COUNTBLANK(D413:K413)=8,"",D413="","←D列に従業員名を姓名（フルネーム）で入力してください。誤変換にお気を付け下さい。",E413="","←E列に都道府県を入力してください。",H413="","←H列に1.月給～3.時間給の選択肢を入力してください",I413="","←I列に金額を入力してください",H413=3,"",J413="","←J列に所定労働時間を入力してください"),"")</f>
        <v/>
      </c>
    </row>
    <row r="414" spans="2:13" ht="22" x14ac:dyDescent="0.55000000000000004">
      <c r="B414" s="39">
        <f t="shared" si="6"/>
        <v>406</v>
      </c>
      <c r="C414" s="45"/>
      <c r="D414" s="35"/>
      <c r="E414" s="46"/>
      <c r="F414" s="40" t="str" cm="1">
        <f t="array" ref="F414">IFERROR(_xlfn.IFS(AND($G$3=45566,E414="徳島"),VLOOKUP(E414,最低賃金!$A$2:$G$49,2,FALSE),OR($G$3&lt;&gt;45566,E414&lt;&gt;"徳島"),VLOOKUP(E414,最低賃金!$A$2:$G$49,4,FALSE)),"")</f>
        <v/>
      </c>
      <c r="G414" s="50" t="str">
        <f>IFERROR(VLOOKUP(E414,最低賃金!$A$3:$G$49,6,FALSE),"")</f>
        <v/>
      </c>
      <c r="H414" s="45"/>
      <c r="I414" s="36"/>
      <c r="J414" s="54"/>
      <c r="K414" s="51" t="str" cm="1">
        <f t="array" ref="K414">IFERROR(_xlfn.IFS(COUNTBLANK(H414:J414)=3,"",I414="","I列に金額を入力してください",H414="3.時間給",I414,J414="","J列に労働時間を入力してください",H414="1.月給",ROUND(I414/J414,0),H414="2.日給",ROUND(I414/J414,0)),"")</f>
        <v/>
      </c>
      <c r="L414" s="37" t="str" cm="1">
        <f t="array" ref="L414">IFERROR(_xlfn.IFS(E414="","",K414&lt;F414,"×（法定外・特例等対象外です）",K414&lt;G414,"〇",K414&gt;=G414,"ー"),"")</f>
        <v/>
      </c>
      <c r="M414" s="26" t="str" cm="1">
        <f t="array" ref="M414">IFERROR(_xlfn.IFS(COUNTBLANK(D414:K414)=8,"",D414="","←D列に従業員名を姓名（フルネーム）で入力してください。誤変換にお気を付け下さい。",E414="","←E列に都道府県を入力してください。",H414="","←H列に1.月給～3.時間給の選択肢を入力してください",I414="","←I列に金額を入力してください",H414=3,"",J414="","←J列に所定労働時間を入力してください"),"")</f>
        <v/>
      </c>
    </row>
    <row r="415" spans="2:13" ht="22" x14ac:dyDescent="0.55000000000000004">
      <c r="B415" s="39">
        <f t="shared" si="6"/>
        <v>407</v>
      </c>
      <c r="C415" s="45"/>
      <c r="D415" s="35"/>
      <c r="E415" s="46"/>
      <c r="F415" s="40" t="str" cm="1">
        <f t="array" ref="F415">IFERROR(_xlfn.IFS(AND($G$3=45566,E415="徳島"),VLOOKUP(E415,最低賃金!$A$2:$G$49,2,FALSE),OR($G$3&lt;&gt;45566,E415&lt;&gt;"徳島"),VLOOKUP(E415,最低賃金!$A$2:$G$49,4,FALSE)),"")</f>
        <v/>
      </c>
      <c r="G415" s="50" t="str">
        <f>IFERROR(VLOOKUP(E415,最低賃金!$A$3:$G$49,6,FALSE),"")</f>
        <v/>
      </c>
      <c r="H415" s="45"/>
      <c r="I415" s="36"/>
      <c r="J415" s="54"/>
      <c r="K415" s="51" t="str" cm="1">
        <f t="array" ref="K415">IFERROR(_xlfn.IFS(COUNTBLANK(H415:J415)=3,"",I415="","I列に金額を入力してください",H415="3.時間給",I415,J415="","J列に労働時間を入力してください",H415="1.月給",ROUND(I415/J415,0),H415="2.日給",ROUND(I415/J415,0)),"")</f>
        <v/>
      </c>
      <c r="L415" s="37" t="str" cm="1">
        <f t="array" ref="L415">IFERROR(_xlfn.IFS(E415="","",K415&lt;F415,"×（法定外・特例等対象外です）",K415&lt;G415,"〇",K415&gt;=G415,"ー"),"")</f>
        <v/>
      </c>
      <c r="M415" s="26" t="str" cm="1">
        <f t="array" ref="M415">IFERROR(_xlfn.IFS(COUNTBLANK(D415:K415)=8,"",D415="","←D列に従業員名を姓名（フルネーム）で入力してください。誤変換にお気を付け下さい。",E415="","←E列に都道府県を入力してください。",H415="","←H列に1.月給～3.時間給の選択肢を入力してください",I415="","←I列に金額を入力してください",H415=3,"",J415="","←J列に所定労働時間を入力してください"),"")</f>
        <v/>
      </c>
    </row>
    <row r="416" spans="2:13" ht="22" x14ac:dyDescent="0.55000000000000004">
      <c r="B416" s="39">
        <f t="shared" si="6"/>
        <v>408</v>
      </c>
      <c r="C416" s="45"/>
      <c r="D416" s="35"/>
      <c r="E416" s="46"/>
      <c r="F416" s="40" t="str" cm="1">
        <f t="array" ref="F416">IFERROR(_xlfn.IFS(AND($G$3=45566,E416="徳島"),VLOOKUP(E416,最低賃金!$A$2:$G$49,2,FALSE),OR($G$3&lt;&gt;45566,E416&lt;&gt;"徳島"),VLOOKUP(E416,最低賃金!$A$2:$G$49,4,FALSE)),"")</f>
        <v/>
      </c>
      <c r="G416" s="50" t="str">
        <f>IFERROR(VLOOKUP(E416,最低賃金!$A$3:$G$49,6,FALSE),"")</f>
        <v/>
      </c>
      <c r="H416" s="45"/>
      <c r="I416" s="36"/>
      <c r="J416" s="54"/>
      <c r="K416" s="51" t="str" cm="1">
        <f t="array" ref="K416">IFERROR(_xlfn.IFS(COUNTBLANK(H416:J416)=3,"",I416="","I列に金額を入力してください",H416="3.時間給",I416,J416="","J列に労働時間を入力してください",H416="1.月給",ROUND(I416/J416,0),H416="2.日給",ROUND(I416/J416,0)),"")</f>
        <v/>
      </c>
      <c r="L416" s="37" t="str" cm="1">
        <f t="array" ref="L416">IFERROR(_xlfn.IFS(E416="","",K416&lt;F416,"×（法定外・特例等対象外です）",K416&lt;G416,"〇",K416&gt;=G416,"ー"),"")</f>
        <v/>
      </c>
      <c r="M416" s="26" t="str" cm="1">
        <f t="array" ref="M416">IFERROR(_xlfn.IFS(COUNTBLANK(D416:K416)=8,"",D416="","←D列に従業員名を姓名（フルネーム）で入力してください。誤変換にお気を付け下さい。",E416="","←E列に都道府県を入力してください。",H416="","←H列に1.月給～3.時間給の選択肢を入力してください",I416="","←I列に金額を入力してください",H416=3,"",J416="","←J列に所定労働時間を入力してください"),"")</f>
        <v/>
      </c>
    </row>
    <row r="417" spans="2:13" ht="22" x14ac:dyDescent="0.55000000000000004">
      <c r="B417" s="39">
        <f t="shared" si="6"/>
        <v>409</v>
      </c>
      <c r="C417" s="45"/>
      <c r="D417" s="35"/>
      <c r="E417" s="46"/>
      <c r="F417" s="40" t="str" cm="1">
        <f t="array" ref="F417">IFERROR(_xlfn.IFS(AND($G$3=45566,E417="徳島"),VLOOKUP(E417,最低賃金!$A$2:$G$49,2,FALSE),OR($G$3&lt;&gt;45566,E417&lt;&gt;"徳島"),VLOOKUP(E417,最低賃金!$A$2:$G$49,4,FALSE)),"")</f>
        <v/>
      </c>
      <c r="G417" s="50" t="str">
        <f>IFERROR(VLOOKUP(E417,最低賃金!$A$3:$G$49,6,FALSE),"")</f>
        <v/>
      </c>
      <c r="H417" s="45"/>
      <c r="I417" s="36"/>
      <c r="J417" s="54"/>
      <c r="K417" s="51" t="str" cm="1">
        <f t="array" ref="K417">IFERROR(_xlfn.IFS(COUNTBLANK(H417:J417)=3,"",I417="","I列に金額を入力してください",H417="3.時間給",I417,J417="","J列に労働時間を入力してください",H417="1.月給",ROUND(I417/J417,0),H417="2.日給",ROUND(I417/J417,0)),"")</f>
        <v/>
      </c>
      <c r="L417" s="37" t="str" cm="1">
        <f t="array" ref="L417">IFERROR(_xlfn.IFS(E417="","",K417&lt;F417,"×（法定外・特例等対象外です）",K417&lt;G417,"〇",K417&gt;=G417,"ー"),"")</f>
        <v/>
      </c>
      <c r="M417" s="26" t="str" cm="1">
        <f t="array" ref="M417">IFERROR(_xlfn.IFS(COUNTBLANK(D417:K417)=8,"",D417="","←D列に従業員名を姓名（フルネーム）で入力してください。誤変換にお気を付け下さい。",E417="","←E列に都道府県を入力してください。",H417="","←H列に1.月給～3.時間給の選択肢を入力してください",I417="","←I列に金額を入力してください",H417=3,"",J417="","←J列に所定労働時間を入力してください"),"")</f>
        <v/>
      </c>
    </row>
    <row r="418" spans="2:13" ht="22" x14ac:dyDescent="0.55000000000000004">
      <c r="B418" s="39">
        <f t="shared" si="6"/>
        <v>410</v>
      </c>
      <c r="C418" s="45"/>
      <c r="D418" s="35"/>
      <c r="E418" s="46"/>
      <c r="F418" s="40" t="str" cm="1">
        <f t="array" ref="F418">IFERROR(_xlfn.IFS(AND($G$3=45566,E418="徳島"),VLOOKUP(E418,最低賃金!$A$2:$G$49,2,FALSE),OR($G$3&lt;&gt;45566,E418&lt;&gt;"徳島"),VLOOKUP(E418,最低賃金!$A$2:$G$49,4,FALSE)),"")</f>
        <v/>
      </c>
      <c r="G418" s="50" t="str">
        <f>IFERROR(VLOOKUP(E418,最低賃金!$A$3:$G$49,6,FALSE),"")</f>
        <v/>
      </c>
      <c r="H418" s="45"/>
      <c r="I418" s="36"/>
      <c r="J418" s="54"/>
      <c r="K418" s="51" t="str" cm="1">
        <f t="array" ref="K418">IFERROR(_xlfn.IFS(COUNTBLANK(H418:J418)=3,"",I418="","I列に金額を入力してください",H418="3.時間給",I418,J418="","J列に労働時間を入力してください",H418="1.月給",ROUND(I418/J418,0),H418="2.日給",ROUND(I418/J418,0)),"")</f>
        <v/>
      </c>
      <c r="L418" s="37" t="str" cm="1">
        <f t="array" ref="L418">IFERROR(_xlfn.IFS(E418="","",K418&lt;F418,"×（法定外・特例等対象外です）",K418&lt;G418,"〇",K418&gt;=G418,"ー"),"")</f>
        <v/>
      </c>
      <c r="M418" s="26" t="str" cm="1">
        <f t="array" ref="M418">IFERROR(_xlfn.IFS(COUNTBLANK(D418:K418)=8,"",D418="","←D列に従業員名を姓名（フルネーム）で入力してください。誤変換にお気を付け下さい。",E418="","←E列に都道府県を入力してください。",H418="","←H列に1.月給～3.時間給の選択肢を入力してください",I418="","←I列に金額を入力してください",H418=3,"",J418="","←J列に所定労働時間を入力してください"),"")</f>
        <v/>
      </c>
    </row>
    <row r="419" spans="2:13" ht="22" x14ac:dyDescent="0.55000000000000004">
      <c r="B419" s="39">
        <f t="shared" si="6"/>
        <v>411</v>
      </c>
      <c r="C419" s="45"/>
      <c r="D419" s="35"/>
      <c r="E419" s="46"/>
      <c r="F419" s="40" t="str" cm="1">
        <f t="array" ref="F419">IFERROR(_xlfn.IFS(AND($G$3=45566,E419="徳島"),VLOOKUP(E419,最低賃金!$A$2:$G$49,2,FALSE),OR($G$3&lt;&gt;45566,E419&lt;&gt;"徳島"),VLOOKUP(E419,最低賃金!$A$2:$G$49,4,FALSE)),"")</f>
        <v/>
      </c>
      <c r="G419" s="50" t="str">
        <f>IFERROR(VLOOKUP(E419,最低賃金!$A$3:$G$49,6,FALSE),"")</f>
        <v/>
      </c>
      <c r="H419" s="45"/>
      <c r="I419" s="36"/>
      <c r="J419" s="54"/>
      <c r="K419" s="51" t="str" cm="1">
        <f t="array" ref="K419">IFERROR(_xlfn.IFS(COUNTBLANK(H419:J419)=3,"",I419="","I列に金額を入力してください",H419="3.時間給",I419,J419="","J列に労働時間を入力してください",H419="1.月給",ROUND(I419/J419,0),H419="2.日給",ROUND(I419/J419,0)),"")</f>
        <v/>
      </c>
      <c r="L419" s="37" t="str" cm="1">
        <f t="array" ref="L419">IFERROR(_xlfn.IFS(E419="","",K419&lt;F419,"×（法定外・特例等対象外です）",K419&lt;G419,"〇",K419&gt;=G419,"ー"),"")</f>
        <v/>
      </c>
      <c r="M419" s="26" t="str" cm="1">
        <f t="array" ref="M419">IFERROR(_xlfn.IFS(COUNTBLANK(D419:K419)=8,"",D419="","←D列に従業員名を姓名（フルネーム）で入力してください。誤変換にお気を付け下さい。",E419="","←E列に都道府県を入力してください。",H419="","←H列に1.月給～3.時間給の選択肢を入力してください",I419="","←I列に金額を入力してください",H419=3,"",J419="","←J列に所定労働時間を入力してください"),"")</f>
        <v/>
      </c>
    </row>
    <row r="420" spans="2:13" ht="22" x14ac:dyDescent="0.55000000000000004">
      <c r="B420" s="39">
        <f t="shared" si="6"/>
        <v>412</v>
      </c>
      <c r="C420" s="45"/>
      <c r="D420" s="35"/>
      <c r="E420" s="46"/>
      <c r="F420" s="40" t="str" cm="1">
        <f t="array" ref="F420">IFERROR(_xlfn.IFS(AND($G$3=45566,E420="徳島"),VLOOKUP(E420,最低賃金!$A$2:$G$49,2,FALSE),OR($G$3&lt;&gt;45566,E420&lt;&gt;"徳島"),VLOOKUP(E420,最低賃金!$A$2:$G$49,4,FALSE)),"")</f>
        <v/>
      </c>
      <c r="G420" s="50" t="str">
        <f>IFERROR(VLOOKUP(E420,最低賃金!$A$3:$G$49,6,FALSE),"")</f>
        <v/>
      </c>
      <c r="H420" s="45"/>
      <c r="I420" s="36"/>
      <c r="J420" s="54"/>
      <c r="K420" s="51" t="str" cm="1">
        <f t="array" ref="K420">IFERROR(_xlfn.IFS(COUNTBLANK(H420:J420)=3,"",I420="","I列に金額を入力してください",H420="3.時間給",I420,J420="","J列に労働時間を入力してください",H420="1.月給",ROUND(I420/J420,0),H420="2.日給",ROUND(I420/J420,0)),"")</f>
        <v/>
      </c>
      <c r="L420" s="37" t="str" cm="1">
        <f t="array" ref="L420">IFERROR(_xlfn.IFS(E420="","",K420&lt;F420,"×（法定外・特例等対象外です）",K420&lt;G420,"〇",K420&gt;=G420,"ー"),"")</f>
        <v/>
      </c>
      <c r="M420" s="26" t="str" cm="1">
        <f t="array" ref="M420">IFERROR(_xlfn.IFS(COUNTBLANK(D420:K420)=8,"",D420="","←D列に従業員名を姓名（フルネーム）で入力してください。誤変換にお気を付け下さい。",E420="","←E列に都道府県を入力してください。",H420="","←H列に1.月給～3.時間給の選択肢を入力してください",I420="","←I列に金額を入力してください",H420=3,"",J420="","←J列に所定労働時間を入力してください"),"")</f>
        <v/>
      </c>
    </row>
    <row r="421" spans="2:13" ht="22" x14ac:dyDescent="0.55000000000000004">
      <c r="B421" s="39">
        <f t="shared" si="6"/>
        <v>413</v>
      </c>
      <c r="C421" s="45"/>
      <c r="D421" s="35"/>
      <c r="E421" s="46"/>
      <c r="F421" s="40" t="str" cm="1">
        <f t="array" ref="F421">IFERROR(_xlfn.IFS(AND($G$3=45566,E421="徳島"),VLOOKUP(E421,最低賃金!$A$2:$G$49,2,FALSE),OR($G$3&lt;&gt;45566,E421&lt;&gt;"徳島"),VLOOKUP(E421,最低賃金!$A$2:$G$49,4,FALSE)),"")</f>
        <v/>
      </c>
      <c r="G421" s="50" t="str">
        <f>IFERROR(VLOOKUP(E421,最低賃金!$A$3:$G$49,6,FALSE),"")</f>
        <v/>
      </c>
      <c r="H421" s="45"/>
      <c r="I421" s="36"/>
      <c r="J421" s="54"/>
      <c r="K421" s="51" t="str" cm="1">
        <f t="array" ref="K421">IFERROR(_xlfn.IFS(COUNTBLANK(H421:J421)=3,"",I421="","I列に金額を入力してください",H421="3.時間給",I421,J421="","J列に労働時間を入力してください",H421="1.月給",ROUND(I421/J421,0),H421="2.日給",ROUND(I421/J421,0)),"")</f>
        <v/>
      </c>
      <c r="L421" s="37" t="str" cm="1">
        <f t="array" ref="L421">IFERROR(_xlfn.IFS(E421="","",K421&lt;F421,"×（法定外・特例等対象外です）",K421&lt;G421,"〇",K421&gt;=G421,"ー"),"")</f>
        <v/>
      </c>
      <c r="M421" s="26" t="str" cm="1">
        <f t="array" ref="M421">IFERROR(_xlfn.IFS(COUNTBLANK(D421:K421)=8,"",D421="","←D列に従業員名を姓名（フルネーム）で入力してください。誤変換にお気を付け下さい。",E421="","←E列に都道府県を入力してください。",H421="","←H列に1.月給～3.時間給の選択肢を入力してください",I421="","←I列に金額を入力してください",H421=3,"",J421="","←J列に所定労働時間を入力してください"),"")</f>
        <v/>
      </c>
    </row>
    <row r="422" spans="2:13" ht="22" x14ac:dyDescent="0.55000000000000004">
      <c r="B422" s="39">
        <f t="shared" si="6"/>
        <v>414</v>
      </c>
      <c r="C422" s="45"/>
      <c r="D422" s="35"/>
      <c r="E422" s="46"/>
      <c r="F422" s="40" t="str" cm="1">
        <f t="array" ref="F422">IFERROR(_xlfn.IFS(AND($G$3=45566,E422="徳島"),VLOOKUP(E422,最低賃金!$A$2:$G$49,2,FALSE),OR($G$3&lt;&gt;45566,E422&lt;&gt;"徳島"),VLOOKUP(E422,最低賃金!$A$2:$G$49,4,FALSE)),"")</f>
        <v/>
      </c>
      <c r="G422" s="50" t="str">
        <f>IFERROR(VLOOKUP(E422,最低賃金!$A$3:$G$49,6,FALSE),"")</f>
        <v/>
      </c>
      <c r="H422" s="45"/>
      <c r="I422" s="36"/>
      <c r="J422" s="54"/>
      <c r="K422" s="51" t="str" cm="1">
        <f t="array" ref="K422">IFERROR(_xlfn.IFS(COUNTBLANK(H422:J422)=3,"",I422="","I列に金額を入力してください",H422="3.時間給",I422,J422="","J列に労働時間を入力してください",H422="1.月給",ROUND(I422/J422,0),H422="2.日給",ROUND(I422/J422,0)),"")</f>
        <v/>
      </c>
      <c r="L422" s="37" t="str" cm="1">
        <f t="array" ref="L422">IFERROR(_xlfn.IFS(E422="","",K422&lt;F422,"×（法定外・特例等対象外です）",K422&lt;G422,"〇",K422&gt;=G422,"ー"),"")</f>
        <v/>
      </c>
      <c r="M422" s="26" t="str" cm="1">
        <f t="array" ref="M422">IFERROR(_xlfn.IFS(COUNTBLANK(D422:K422)=8,"",D422="","←D列に従業員名を姓名（フルネーム）で入力してください。誤変換にお気を付け下さい。",E422="","←E列に都道府県を入力してください。",H422="","←H列に1.月給～3.時間給の選択肢を入力してください",I422="","←I列に金額を入力してください",H422=3,"",J422="","←J列に所定労働時間を入力してください"),"")</f>
        <v/>
      </c>
    </row>
    <row r="423" spans="2:13" ht="22" x14ac:dyDescent="0.55000000000000004">
      <c r="B423" s="39">
        <f t="shared" si="6"/>
        <v>415</v>
      </c>
      <c r="C423" s="45"/>
      <c r="D423" s="35"/>
      <c r="E423" s="46"/>
      <c r="F423" s="40" t="str" cm="1">
        <f t="array" ref="F423">IFERROR(_xlfn.IFS(AND($G$3=45566,E423="徳島"),VLOOKUP(E423,最低賃金!$A$2:$G$49,2,FALSE),OR($G$3&lt;&gt;45566,E423&lt;&gt;"徳島"),VLOOKUP(E423,最低賃金!$A$2:$G$49,4,FALSE)),"")</f>
        <v/>
      </c>
      <c r="G423" s="50" t="str">
        <f>IFERROR(VLOOKUP(E423,最低賃金!$A$3:$G$49,6,FALSE),"")</f>
        <v/>
      </c>
      <c r="H423" s="45"/>
      <c r="I423" s="36"/>
      <c r="J423" s="54"/>
      <c r="K423" s="51" t="str" cm="1">
        <f t="array" ref="K423">IFERROR(_xlfn.IFS(COUNTBLANK(H423:J423)=3,"",I423="","I列に金額を入力してください",H423="3.時間給",I423,J423="","J列に労働時間を入力してください",H423="1.月給",ROUND(I423/J423,0),H423="2.日給",ROUND(I423/J423,0)),"")</f>
        <v/>
      </c>
      <c r="L423" s="37" t="str" cm="1">
        <f t="array" ref="L423">IFERROR(_xlfn.IFS(E423="","",K423&lt;F423,"×（法定外・特例等対象外です）",K423&lt;G423,"〇",K423&gt;=G423,"ー"),"")</f>
        <v/>
      </c>
      <c r="M423" s="26" t="str" cm="1">
        <f t="array" ref="M423">IFERROR(_xlfn.IFS(COUNTBLANK(D423:K423)=8,"",D423="","←D列に従業員名を姓名（フルネーム）で入力してください。誤変換にお気を付け下さい。",E423="","←E列に都道府県を入力してください。",H423="","←H列に1.月給～3.時間給の選択肢を入力してください",I423="","←I列に金額を入力してください",H423=3,"",J423="","←J列に所定労働時間を入力してください"),"")</f>
        <v/>
      </c>
    </row>
    <row r="424" spans="2:13" ht="22" x14ac:dyDescent="0.55000000000000004">
      <c r="B424" s="39">
        <f t="shared" si="6"/>
        <v>416</v>
      </c>
      <c r="C424" s="45"/>
      <c r="D424" s="35"/>
      <c r="E424" s="46"/>
      <c r="F424" s="40" t="str" cm="1">
        <f t="array" ref="F424">IFERROR(_xlfn.IFS(AND($G$3=45566,E424="徳島"),VLOOKUP(E424,最低賃金!$A$2:$G$49,2,FALSE),OR($G$3&lt;&gt;45566,E424&lt;&gt;"徳島"),VLOOKUP(E424,最低賃金!$A$2:$G$49,4,FALSE)),"")</f>
        <v/>
      </c>
      <c r="G424" s="50" t="str">
        <f>IFERROR(VLOOKUP(E424,最低賃金!$A$3:$G$49,6,FALSE),"")</f>
        <v/>
      </c>
      <c r="H424" s="45"/>
      <c r="I424" s="36"/>
      <c r="J424" s="54"/>
      <c r="K424" s="51" t="str" cm="1">
        <f t="array" ref="K424">IFERROR(_xlfn.IFS(COUNTBLANK(H424:J424)=3,"",I424="","I列に金額を入力してください",H424="3.時間給",I424,J424="","J列に労働時間を入力してください",H424="1.月給",ROUND(I424/J424,0),H424="2.日給",ROUND(I424/J424,0)),"")</f>
        <v/>
      </c>
      <c r="L424" s="37" t="str" cm="1">
        <f t="array" ref="L424">IFERROR(_xlfn.IFS(E424="","",K424&lt;F424,"×（法定外・特例等対象外です）",K424&lt;G424,"〇",K424&gt;=G424,"ー"),"")</f>
        <v/>
      </c>
      <c r="M424" s="26" t="str" cm="1">
        <f t="array" ref="M424">IFERROR(_xlfn.IFS(COUNTBLANK(D424:K424)=8,"",D424="","←D列に従業員名を姓名（フルネーム）で入力してください。誤変換にお気を付け下さい。",E424="","←E列に都道府県を入力してください。",H424="","←H列に1.月給～3.時間給の選択肢を入力してください",I424="","←I列に金額を入力してください",H424=3,"",J424="","←J列に所定労働時間を入力してください"),"")</f>
        <v/>
      </c>
    </row>
    <row r="425" spans="2:13" ht="22" x14ac:dyDescent="0.55000000000000004">
      <c r="B425" s="39">
        <f t="shared" si="6"/>
        <v>417</v>
      </c>
      <c r="C425" s="45"/>
      <c r="D425" s="35"/>
      <c r="E425" s="46"/>
      <c r="F425" s="40" t="str" cm="1">
        <f t="array" ref="F425">IFERROR(_xlfn.IFS(AND($G$3=45566,E425="徳島"),VLOOKUP(E425,最低賃金!$A$2:$G$49,2,FALSE),OR($G$3&lt;&gt;45566,E425&lt;&gt;"徳島"),VLOOKUP(E425,最低賃金!$A$2:$G$49,4,FALSE)),"")</f>
        <v/>
      </c>
      <c r="G425" s="50" t="str">
        <f>IFERROR(VLOOKUP(E425,最低賃金!$A$3:$G$49,6,FALSE),"")</f>
        <v/>
      </c>
      <c r="H425" s="45"/>
      <c r="I425" s="36"/>
      <c r="J425" s="54"/>
      <c r="K425" s="51" t="str" cm="1">
        <f t="array" ref="K425">IFERROR(_xlfn.IFS(COUNTBLANK(H425:J425)=3,"",I425="","I列に金額を入力してください",H425="3.時間給",I425,J425="","J列に労働時間を入力してください",H425="1.月給",ROUND(I425/J425,0),H425="2.日給",ROUND(I425/J425,0)),"")</f>
        <v/>
      </c>
      <c r="L425" s="37" t="str" cm="1">
        <f t="array" ref="L425">IFERROR(_xlfn.IFS(E425="","",K425&lt;F425,"×（法定外・特例等対象外です）",K425&lt;G425,"〇",K425&gt;=G425,"ー"),"")</f>
        <v/>
      </c>
      <c r="M425" s="26" t="str" cm="1">
        <f t="array" ref="M425">IFERROR(_xlfn.IFS(COUNTBLANK(D425:K425)=8,"",D425="","←D列に従業員名を姓名（フルネーム）で入力してください。誤変換にお気を付け下さい。",E425="","←E列に都道府県を入力してください。",H425="","←H列に1.月給～3.時間給の選択肢を入力してください",I425="","←I列に金額を入力してください",H425=3,"",J425="","←J列に所定労働時間を入力してください"),"")</f>
        <v/>
      </c>
    </row>
    <row r="426" spans="2:13" ht="22" x14ac:dyDescent="0.55000000000000004">
      <c r="B426" s="39">
        <f t="shared" si="6"/>
        <v>418</v>
      </c>
      <c r="C426" s="45"/>
      <c r="D426" s="35"/>
      <c r="E426" s="46"/>
      <c r="F426" s="40" t="str" cm="1">
        <f t="array" ref="F426">IFERROR(_xlfn.IFS(AND($G$3=45566,E426="徳島"),VLOOKUP(E426,最低賃金!$A$2:$G$49,2,FALSE),OR($G$3&lt;&gt;45566,E426&lt;&gt;"徳島"),VLOOKUP(E426,最低賃金!$A$2:$G$49,4,FALSE)),"")</f>
        <v/>
      </c>
      <c r="G426" s="50" t="str">
        <f>IFERROR(VLOOKUP(E426,最低賃金!$A$3:$G$49,6,FALSE),"")</f>
        <v/>
      </c>
      <c r="H426" s="45"/>
      <c r="I426" s="36"/>
      <c r="J426" s="54"/>
      <c r="K426" s="51" t="str" cm="1">
        <f t="array" ref="K426">IFERROR(_xlfn.IFS(COUNTBLANK(H426:J426)=3,"",I426="","I列に金額を入力してください",H426="3.時間給",I426,J426="","J列に労働時間を入力してください",H426="1.月給",ROUND(I426/J426,0),H426="2.日給",ROUND(I426/J426,0)),"")</f>
        <v/>
      </c>
      <c r="L426" s="37" t="str" cm="1">
        <f t="array" ref="L426">IFERROR(_xlfn.IFS(E426="","",K426&lt;F426,"×（法定外・特例等対象外です）",K426&lt;G426,"〇",K426&gt;=G426,"ー"),"")</f>
        <v/>
      </c>
      <c r="M426" s="26" t="str" cm="1">
        <f t="array" ref="M426">IFERROR(_xlfn.IFS(COUNTBLANK(D426:K426)=8,"",D426="","←D列に従業員名を姓名（フルネーム）で入力してください。誤変換にお気を付け下さい。",E426="","←E列に都道府県を入力してください。",H426="","←H列に1.月給～3.時間給の選択肢を入力してください",I426="","←I列に金額を入力してください",H426=3,"",J426="","←J列に所定労働時間を入力してください"),"")</f>
        <v/>
      </c>
    </row>
    <row r="427" spans="2:13" ht="22" x14ac:dyDescent="0.55000000000000004">
      <c r="B427" s="39">
        <f t="shared" si="6"/>
        <v>419</v>
      </c>
      <c r="C427" s="45"/>
      <c r="D427" s="35"/>
      <c r="E427" s="46"/>
      <c r="F427" s="40" t="str" cm="1">
        <f t="array" ref="F427">IFERROR(_xlfn.IFS(AND($G$3=45566,E427="徳島"),VLOOKUP(E427,最低賃金!$A$2:$G$49,2,FALSE),OR($G$3&lt;&gt;45566,E427&lt;&gt;"徳島"),VLOOKUP(E427,最低賃金!$A$2:$G$49,4,FALSE)),"")</f>
        <v/>
      </c>
      <c r="G427" s="50" t="str">
        <f>IFERROR(VLOOKUP(E427,最低賃金!$A$3:$G$49,6,FALSE),"")</f>
        <v/>
      </c>
      <c r="H427" s="45"/>
      <c r="I427" s="36"/>
      <c r="J427" s="54"/>
      <c r="K427" s="51" t="str" cm="1">
        <f t="array" ref="K427">IFERROR(_xlfn.IFS(COUNTBLANK(H427:J427)=3,"",I427="","I列に金額を入力してください",H427="3.時間給",I427,J427="","J列に労働時間を入力してください",H427="1.月給",ROUND(I427/J427,0),H427="2.日給",ROUND(I427/J427,0)),"")</f>
        <v/>
      </c>
      <c r="L427" s="37" t="str" cm="1">
        <f t="array" ref="L427">IFERROR(_xlfn.IFS(E427="","",K427&lt;F427,"×（法定外・特例等対象外です）",K427&lt;G427,"〇",K427&gt;=G427,"ー"),"")</f>
        <v/>
      </c>
      <c r="M427" s="26" t="str" cm="1">
        <f t="array" ref="M427">IFERROR(_xlfn.IFS(COUNTBLANK(D427:K427)=8,"",D427="","←D列に従業員名を姓名（フルネーム）で入力してください。誤変換にお気を付け下さい。",E427="","←E列に都道府県を入力してください。",H427="","←H列に1.月給～3.時間給の選択肢を入力してください",I427="","←I列に金額を入力してください",H427=3,"",J427="","←J列に所定労働時間を入力してください"),"")</f>
        <v/>
      </c>
    </row>
    <row r="428" spans="2:13" ht="22" x14ac:dyDescent="0.55000000000000004">
      <c r="B428" s="39">
        <f t="shared" si="6"/>
        <v>420</v>
      </c>
      <c r="C428" s="45"/>
      <c r="D428" s="35"/>
      <c r="E428" s="46"/>
      <c r="F428" s="40" t="str" cm="1">
        <f t="array" ref="F428">IFERROR(_xlfn.IFS(AND($G$3=45566,E428="徳島"),VLOOKUP(E428,最低賃金!$A$2:$G$49,2,FALSE),OR($G$3&lt;&gt;45566,E428&lt;&gt;"徳島"),VLOOKUP(E428,最低賃金!$A$2:$G$49,4,FALSE)),"")</f>
        <v/>
      </c>
      <c r="G428" s="50" t="str">
        <f>IFERROR(VLOOKUP(E428,最低賃金!$A$3:$G$49,6,FALSE),"")</f>
        <v/>
      </c>
      <c r="H428" s="45"/>
      <c r="I428" s="36"/>
      <c r="J428" s="54"/>
      <c r="K428" s="51" t="str" cm="1">
        <f t="array" ref="K428">IFERROR(_xlfn.IFS(COUNTBLANK(H428:J428)=3,"",I428="","I列に金額を入力してください",H428="3.時間給",I428,J428="","J列に労働時間を入力してください",H428="1.月給",ROUND(I428/J428,0),H428="2.日給",ROUND(I428/J428,0)),"")</f>
        <v/>
      </c>
      <c r="L428" s="37" t="str" cm="1">
        <f t="array" ref="L428">IFERROR(_xlfn.IFS(E428="","",K428&lt;F428,"×（法定外・特例等対象外です）",K428&lt;G428,"〇",K428&gt;=G428,"ー"),"")</f>
        <v/>
      </c>
      <c r="M428" s="26" t="str" cm="1">
        <f t="array" ref="M428">IFERROR(_xlfn.IFS(COUNTBLANK(D428:K428)=8,"",D428="","←D列に従業員名を姓名（フルネーム）で入力してください。誤変換にお気を付け下さい。",E428="","←E列に都道府県を入力してください。",H428="","←H列に1.月給～3.時間給の選択肢を入力してください",I428="","←I列に金額を入力してください",H428=3,"",J428="","←J列に所定労働時間を入力してください"),"")</f>
        <v/>
      </c>
    </row>
    <row r="429" spans="2:13" ht="22" x14ac:dyDescent="0.55000000000000004">
      <c r="B429" s="39">
        <f t="shared" si="6"/>
        <v>421</v>
      </c>
      <c r="C429" s="45"/>
      <c r="D429" s="35"/>
      <c r="E429" s="46"/>
      <c r="F429" s="40" t="str" cm="1">
        <f t="array" ref="F429">IFERROR(_xlfn.IFS(AND($G$3=45566,E429="徳島"),VLOOKUP(E429,最低賃金!$A$2:$G$49,2,FALSE),OR($G$3&lt;&gt;45566,E429&lt;&gt;"徳島"),VLOOKUP(E429,最低賃金!$A$2:$G$49,4,FALSE)),"")</f>
        <v/>
      </c>
      <c r="G429" s="50" t="str">
        <f>IFERROR(VLOOKUP(E429,最低賃金!$A$3:$G$49,6,FALSE),"")</f>
        <v/>
      </c>
      <c r="H429" s="45"/>
      <c r="I429" s="36"/>
      <c r="J429" s="54"/>
      <c r="K429" s="51" t="str" cm="1">
        <f t="array" ref="K429">IFERROR(_xlfn.IFS(COUNTBLANK(H429:J429)=3,"",I429="","I列に金額を入力してください",H429="3.時間給",I429,J429="","J列に労働時間を入力してください",H429="1.月給",ROUND(I429/J429,0),H429="2.日給",ROUND(I429/J429,0)),"")</f>
        <v/>
      </c>
      <c r="L429" s="37" t="str" cm="1">
        <f t="array" ref="L429">IFERROR(_xlfn.IFS(E429="","",K429&lt;F429,"×（法定外・特例等対象外です）",K429&lt;G429,"〇",K429&gt;=G429,"ー"),"")</f>
        <v/>
      </c>
      <c r="M429" s="26" t="str" cm="1">
        <f t="array" ref="M429">IFERROR(_xlfn.IFS(COUNTBLANK(D429:K429)=8,"",D429="","←D列に従業員名を姓名（フルネーム）で入力してください。誤変換にお気を付け下さい。",E429="","←E列に都道府県を入力してください。",H429="","←H列に1.月給～3.時間給の選択肢を入力してください",I429="","←I列に金額を入力してください",H429=3,"",J429="","←J列に所定労働時間を入力してください"),"")</f>
        <v/>
      </c>
    </row>
    <row r="430" spans="2:13" ht="22" x14ac:dyDescent="0.55000000000000004">
      <c r="B430" s="39">
        <f t="shared" si="6"/>
        <v>422</v>
      </c>
      <c r="C430" s="45"/>
      <c r="D430" s="35"/>
      <c r="E430" s="46"/>
      <c r="F430" s="40" t="str" cm="1">
        <f t="array" ref="F430">IFERROR(_xlfn.IFS(AND($G$3=45566,E430="徳島"),VLOOKUP(E430,最低賃金!$A$2:$G$49,2,FALSE),OR($G$3&lt;&gt;45566,E430&lt;&gt;"徳島"),VLOOKUP(E430,最低賃金!$A$2:$G$49,4,FALSE)),"")</f>
        <v/>
      </c>
      <c r="G430" s="50" t="str">
        <f>IFERROR(VLOOKUP(E430,最低賃金!$A$3:$G$49,6,FALSE),"")</f>
        <v/>
      </c>
      <c r="H430" s="45"/>
      <c r="I430" s="36"/>
      <c r="J430" s="54"/>
      <c r="K430" s="51" t="str" cm="1">
        <f t="array" ref="K430">IFERROR(_xlfn.IFS(COUNTBLANK(H430:J430)=3,"",I430="","I列に金額を入力してください",H430="3.時間給",I430,J430="","J列に労働時間を入力してください",H430="1.月給",ROUND(I430/J430,0),H430="2.日給",ROUND(I430/J430,0)),"")</f>
        <v/>
      </c>
      <c r="L430" s="37" t="str" cm="1">
        <f t="array" ref="L430">IFERROR(_xlfn.IFS(E430="","",K430&lt;F430,"×（法定外・特例等対象外です）",K430&lt;G430,"〇",K430&gt;=G430,"ー"),"")</f>
        <v/>
      </c>
      <c r="M430" s="26" t="str" cm="1">
        <f t="array" ref="M430">IFERROR(_xlfn.IFS(COUNTBLANK(D430:K430)=8,"",D430="","←D列に従業員名を姓名（フルネーム）で入力してください。誤変換にお気を付け下さい。",E430="","←E列に都道府県を入力してください。",H430="","←H列に1.月給～3.時間給の選択肢を入力してください",I430="","←I列に金額を入力してください",H430=3,"",J430="","←J列に所定労働時間を入力してください"),"")</f>
        <v/>
      </c>
    </row>
    <row r="431" spans="2:13" ht="22" x14ac:dyDescent="0.55000000000000004">
      <c r="B431" s="39">
        <f t="shared" si="6"/>
        <v>423</v>
      </c>
      <c r="C431" s="45"/>
      <c r="D431" s="35"/>
      <c r="E431" s="46"/>
      <c r="F431" s="40" t="str" cm="1">
        <f t="array" ref="F431">IFERROR(_xlfn.IFS(AND($G$3=45566,E431="徳島"),VLOOKUP(E431,最低賃金!$A$2:$G$49,2,FALSE),OR($G$3&lt;&gt;45566,E431&lt;&gt;"徳島"),VLOOKUP(E431,最低賃金!$A$2:$G$49,4,FALSE)),"")</f>
        <v/>
      </c>
      <c r="G431" s="50" t="str">
        <f>IFERROR(VLOOKUP(E431,最低賃金!$A$3:$G$49,6,FALSE),"")</f>
        <v/>
      </c>
      <c r="H431" s="45"/>
      <c r="I431" s="36"/>
      <c r="J431" s="54"/>
      <c r="K431" s="51" t="str" cm="1">
        <f t="array" ref="K431">IFERROR(_xlfn.IFS(COUNTBLANK(H431:J431)=3,"",I431="","I列に金額を入力してください",H431="3.時間給",I431,J431="","J列に労働時間を入力してください",H431="1.月給",ROUND(I431/J431,0),H431="2.日給",ROUND(I431/J431,0)),"")</f>
        <v/>
      </c>
      <c r="L431" s="37" t="str" cm="1">
        <f t="array" ref="L431">IFERROR(_xlfn.IFS(E431="","",K431&lt;F431,"×（法定外・特例等対象外です）",K431&lt;G431,"〇",K431&gt;=G431,"ー"),"")</f>
        <v/>
      </c>
      <c r="M431" s="26" t="str" cm="1">
        <f t="array" ref="M431">IFERROR(_xlfn.IFS(COUNTBLANK(D431:K431)=8,"",D431="","←D列に従業員名を姓名（フルネーム）で入力してください。誤変換にお気を付け下さい。",E431="","←E列に都道府県を入力してください。",H431="","←H列に1.月給～3.時間給の選択肢を入力してください",I431="","←I列に金額を入力してください",H431=3,"",J431="","←J列に所定労働時間を入力してください"),"")</f>
        <v/>
      </c>
    </row>
    <row r="432" spans="2:13" ht="22" x14ac:dyDescent="0.55000000000000004">
      <c r="B432" s="39">
        <f t="shared" si="6"/>
        <v>424</v>
      </c>
      <c r="C432" s="45"/>
      <c r="D432" s="35"/>
      <c r="E432" s="46"/>
      <c r="F432" s="40" t="str" cm="1">
        <f t="array" ref="F432">IFERROR(_xlfn.IFS(AND($G$3=45566,E432="徳島"),VLOOKUP(E432,最低賃金!$A$2:$G$49,2,FALSE),OR($G$3&lt;&gt;45566,E432&lt;&gt;"徳島"),VLOOKUP(E432,最低賃金!$A$2:$G$49,4,FALSE)),"")</f>
        <v/>
      </c>
      <c r="G432" s="50" t="str">
        <f>IFERROR(VLOOKUP(E432,最低賃金!$A$3:$G$49,6,FALSE),"")</f>
        <v/>
      </c>
      <c r="H432" s="45"/>
      <c r="I432" s="36"/>
      <c r="J432" s="54"/>
      <c r="K432" s="51" t="str" cm="1">
        <f t="array" ref="K432">IFERROR(_xlfn.IFS(COUNTBLANK(H432:J432)=3,"",I432="","I列に金額を入力してください",H432="3.時間給",I432,J432="","J列に労働時間を入力してください",H432="1.月給",ROUND(I432/J432,0),H432="2.日給",ROUND(I432/J432,0)),"")</f>
        <v/>
      </c>
      <c r="L432" s="37" t="str" cm="1">
        <f t="array" ref="L432">IFERROR(_xlfn.IFS(E432="","",K432&lt;F432,"×（法定外・特例等対象外です）",K432&lt;G432,"〇",K432&gt;=G432,"ー"),"")</f>
        <v/>
      </c>
      <c r="M432" s="26" t="str" cm="1">
        <f t="array" ref="M432">IFERROR(_xlfn.IFS(COUNTBLANK(D432:K432)=8,"",D432="","←D列に従業員名を姓名（フルネーム）で入力してください。誤変換にお気を付け下さい。",E432="","←E列に都道府県を入力してください。",H432="","←H列に1.月給～3.時間給の選択肢を入力してください",I432="","←I列に金額を入力してください",H432=3,"",J432="","←J列に所定労働時間を入力してください"),"")</f>
        <v/>
      </c>
    </row>
    <row r="433" spans="2:13" ht="22" x14ac:dyDescent="0.55000000000000004">
      <c r="B433" s="39">
        <f t="shared" si="6"/>
        <v>425</v>
      </c>
      <c r="C433" s="45"/>
      <c r="D433" s="35"/>
      <c r="E433" s="46"/>
      <c r="F433" s="40" t="str" cm="1">
        <f t="array" ref="F433">IFERROR(_xlfn.IFS(AND($G$3=45566,E433="徳島"),VLOOKUP(E433,最低賃金!$A$2:$G$49,2,FALSE),OR($G$3&lt;&gt;45566,E433&lt;&gt;"徳島"),VLOOKUP(E433,最低賃金!$A$2:$G$49,4,FALSE)),"")</f>
        <v/>
      </c>
      <c r="G433" s="50" t="str">
        <f>IFERROR(VLOOKUP(E433,最低賃金!$A$3:$G$49,6,FALSE),"")</f>
        <v/>
      </c>
      <c r="H433" s="45"/>
      <c r="I433" s="36"/>
      <c r="J433" s="54"/>
      <c r="K433" s="51" t="str" cm="1">
        <f t="array" ref="K433">IFERROR(_xlfn.IFS(COUNTBLANK(H433:J433)=3,"",I433="","I列に金額を入力してください",H433="3.時間給",I433,J433="","J列に労働時間を入力してください",H433="1.月給",ROUND(I433/J433,0),H433="2.日給",ROUND(I433/J433,0)),"")</f>
        <v/>
      </c>
      <c r="L433" s="37" t="str" cm="1">
        <f t="array" ref="L433">IFERROR(_xlfn.IFS(E433="","",K433&lt;F433,"×（法定外・特例等対象外です）",K433&lt;G433,"〇",K433&gt;=G433,"ー"),"")</f>
        <v/>
      </c>
      <c r="M433" s="26" t="str" cm="1">
        <f t="array" ref="M433">IFERROR(_xlfn.IFS(COUNTBLANK(D433:K433)=8,"",D433="","←D列に従業員名を姓名（フルネーム）で入力してください。誤変換にお気を付け下さい。",E433="","←E列に都道府県を入力してください。",H433="","←H列に1.月給～3.時間給の選択肢を入力してください",I433="","←I列に金額を入力してください",H433=3,"",J433="","←J列に所定労働時間を入力してください"),"")</f>
        <v/>
      </c>
    </row>
    <row r="434" spans="2:13" ht="22" x14ac:dyDescent="0.55000000000000004">
      <c r="B434" s="39">
        <f t="shared" si="6"/>
        <v>426</v>
      </c>
      <c r="C434" s="45"/>
      <c r="D434" s="35"/>
      <c r="E434" s="46"/>
      <c r="F434" s="40" t="str" cm="1">
        <f t="array" ref="F434">IFERROR(_xlfn.IFS(AND($G$3=45566,E434="徳島"),VLOOKUP(E434,最低賃金!$A$2:$G$49,2,FALSE),OR($G$3&lt;&gt;45566,E434&lt;&gt;"徳島"),VLOOKUP(E434,最低賃金!$A$2:$G$49,4,FALSE)),"")</f>
        <v/>
      </c>
      <c r="G434" s="50" t="str">
        <f>IFERROR(VLOOKUP(E434,最低賃金!$A$3:$G$49,6,FALSE),"")</f>
        <v/>
      </c>
      <c r="H434" s="45"/>
      <c r="I434" s="36"/>
      <c r="J434" s="54"/>
      <c r="K434" s="51" t="str" cm="1">
        <f t="array" ref="K434">IFERROR(_xlfn.IFS(COUNTBLANK(H434:J434)=3,"",I434="","I列に金額を入力してください",H434="3.時間給",I434,J434="","J列に労働時間を入力してください",H434="1.月給",ROUND(I434/J434,0),H434="2.日給",ROUND(I434/J434,0)),"")</f>
        <v/>
      </c>
      <c r="L434" s="37" t="str" cm="1">
        <f t="array" ref="L434">IFERROR(_xlfn.IFS(E434="","",K434&lt;F434,"×（法定外・特例等対象外です）",K434&lt;G434,"〇",K434&gt;=G434,"ー"),"")</f>
        <v/>
      </c>
      <c r="M434" s="26" t="str" cm="1">
        <f t="array" ref="M434">IFERROR(_xlfn.IFS(COUNTBLANK(D434:K434)=8,"",D434="","←D列に従業員名を姓名（フルネーム）で入力してください。誤変換にお気を付け下さい。",E434="","←E列に都道府県を入力してください。",H434="","←H列に1.月給～3.時間給の選択肢を入力してください",I434="","←I列に金額を入力してください",H434=3,"",J434="","←J列に所定労働時間を入力してください"),"")</f>
        <v/>
      </c>
    </row>
    <row r="435" spans="2:13" ht="22" x14ac:dyDescent="0.55000000000000004">
      <c r="B435" s="39">
        <f t="shared" si="6"/>
        <v>427</v>
      </c>
      <c r="C435" s="45"/>
      <c r="D435" s="35"/>
      <c r="E435" s="46"/>
      <c r="F435" s="40" t="str" cm="1">
        <f t="array" ref="F435">IFERROR(_xlfn.IFS(AND($G$3=45566,E435="徳島"),VLOOKUP(E435,最低賃金!$A$2:$G$49,2,FALSE),OR($G$3&lt;&gt;45566,E435&lt;&gt;"徳島"),VLOOKUP(E435,最低賃金!$A$2:$G$49,4,FALSE)),"")</f>
        <v/>
      </c>
      <c r="G435" s="50" t="str">
        <f>IFERROR(VLOOKUP(E435,最低賃金!$A$3:$G$49,6,FALSE),"")</f>
        <v/>
      </c>
      <c r="H435" s="45"/>
      <c r="I435" s="36"/>
      <c r="J435" s="54"/>
      <c r="K435" s="51" t="str" cm="1">
        <f t="array" ref="K435">IFERROR(_xlfn.IFS(COUNTBLANK(H435:J435)=3,"",I435="","I列に金額を入力してください",H435="3.時間給",I435,J435="","J列に労働時間を入力してください",H435="1.月給",ROUND(I435/J435,0),H435="2.日給",ROUND(I435/J435,0)),"")</f>
        <v/>
      </c>
      <c r="L435" s="37" t="str" cm="1">
        <f t="array" ref="L435">IFERROR(_xlfn.IFS(E435="","",K435&lt;F435,"×（法定外・特例等対象外です）",K435&lt;G435,"〇",K435&gt;=G435,"ー"),"")</f>
        <v/>
      </c>
      <c r="M435" s="26" t="str" cm="1">
        <f t="array" ref="M435">IFERROR(_xlfn.IFS(COUNTBLANK(D435:K435)=8,"",D435="","←D列に従業員名を姓名（フルネーム）で入力してください。誤変換にお気を付け下さい。",E435="","←E列に都道府県を入力してください。",H435="","←H列に1.月給～3.時間給の選択肢を入力してください",I435="","←I列に金額を入力してください",H435=3,"",J435="","←J列に所定労働時間を入力してください"),"")</f>
        <v/>
      </c>
    </row>
    <row r="436" spans="2:13" ht="22" x14ac:dyDescent="0.55000000000000004">
      <c r="B436" s="39">
        <f t="shared" si="6"/>
        <v>428</v>
      </c>
      <c r="C436" s="45"/>
      <c r="D436" s="35"/>
      <c r="E436" s="46"/>
      <c r="F436" s="40" t="str" cm="1">
        <f t="array" ref="F436">IFERROR(_xlfn.IFS(AND($G$3=45566,E436="徳島"),VLOOKUP(E436,最低賃金!$A$2:$G$49,2,FALSE),OR($G$3&lt;&gt;45566,E436&lt;&gt;"徳島"),VLOOKUP(E436,最低賃金!$A$2:$G$49,4,FALSE)),"")</f>
        <v/>
      </c>
      <c r="G436" s="50" t="str">
        <f>IFERROR(VLOOKUP(E436,最低賃金!$A$3:$G$49,6,FALSE),"")</f>
        <v/>
      </c>
      <c r="H436" s="45"/>
      <c r="I436" s="36"/>
      <c r="J436" s="54"/>
      <c r="K436" s="51" t="str" cm="1">
        <f t="array" ref="K436">IFERROR(_xlfn.IFS(COUNTBLANK(H436:J436)=3,"",I436="","I列に金額を入力してください",H436="3.時間給",I436,J436="","J列に労働時間を入力してください",H436="1.月給",ROUND(I436/J436,0),H436="2.日給",ROUND(I436/J436,0)),"")</f>
        <v/>
      </c>
      <c r="L436" s="37" t="str" cm="1">
        <f t="array" ref="L436">IFERROR(_xlfn.IFS(E436="","",K436&lt;F436,"×（法定外・特例等対象外です）",K436&lt;G436,"〇",K436&gt;=G436,"ー"),"")</f>
        <v/>
      </c>
      <c r="M436" s="26" t="str" cm="1">
        <f t="array" ref="M436">IFERROR(_xlfn.IFS(COUNTBLANK(D436:K436)=8,"",D436="","←D列に従業員名を姓名（フルネーム）で入力してください。誤変換にお気を付け下さい。",E436="","←E列に都道府県を入力してください。",H436="","←H列に1.月給～3.時間給の選択肢を入力してください",I436="","←I列に金額を入力してください",H436=3,"",J436="","←J列に所定労働時間を入力してください"),"")</f>
        <v/>
      </c>
    </row>
    <row r="437" spans="2:13" ht="22" x14ac:dyDescent="0.55000000000000004">
      <c r="B437" s="39">
        <f t="shared" si="6"/>
        <v>429</v>
      </c>
      <c r="C437" s="45"/>
      <c r="D437" s="35"/>
      <c r="E437" s="46"/>
      <c r="F437" s="40" t="str" cm="1">
        <f t="array" ref="F437">IFERROR(_xlfn.IFS(AND($G$3=45566,E437="徳島"),VLOOKUP(E437,最低賃金!$A$2:$G$49,2,FALSE),OR($G$3&lt;&gt;45566,E437&lt;&gt;"徳島"),VLOOKUP(E437,最低賃金!$A$2:$G$49,4,FALSE)),"")</f>
        <v/>
      </c>
      <c r="G437" s="50" t="str">
        <f>IFERROR(VLOOKUP(E437,最低賃金!$A$3:$G$49,6,FALSE),"")</f>
        <v/>
      </c>
      <c r="H437" s="45"/>
      <c r="I437" s="36"/>
      <c r="J437" s="54"/>
      <c r="K437" s="51" t="str" cm="1">
        <f t="array" ref="K437">IFERROR(_xlfn.IFS(COUNTBLANK(H437:J437)=3,"",I437="","I列に金額を入力してください",H437="3.時間給",I437,J437="","J列に労働時間を入力してください",H437="1.月給",ROUND(I437/J437,0),H437="2.日給",ROUND(I437/J437,0)),"")</f>
        <v/>
      </c>
      <c r="L437" s="37" t="str" cm="1">
        <f t="array" ref="L437">IFERROR(_xlfn.IFS(E437="","",K437&lt;F437,"×（法定外・特例等対象外です）",K437&lt;G437,"〇",K437&gt;=G437,"ー"),"")</f>
        <v/>
      </c>
      <c r="M437" s="26" t="str" cm="1">
        <f t="array" ref="M437">IFERROR(_xlfn.IFS(COUNTBLANK(D437:K437)=8,"",D437="","←D列に従業員名を姓名（フルネーム）で入力してください。誤変換にお気を付け下さい。",E437="","←E列に都道府県を入力してください。",H437="","←H列に1.月給～3.時間給の選択肢を入力してください",I437="","←I列に金額を入力してください",H437=3,"",J437="","←J列に所定労働時間を入力してください"),"")</f>
        <v/>
      </c>
    </row>
    <row r="438" spans="2:13" ht="22" x14ac:dyDescent="0.55000000000000004">
      <c r="B438" s="39">
        <f t="shared" si="6"/>
        <v>430</v>
      </c>
      <c r="C438" s="45"/>
      <c r="D438" s="35"/>
      <c r="E438" s="46"/>
      <c r="F438" s="40" t="str" cm="1">
        <f t="array" ref="F438">IFERROR(_xlfn.IFS(AND($G$3=45566,E438="徳島"),VLOOKUP(E438,最低賃金!$A$2:$G$49,2,FALSE),OR($G$3&lt;&gt;45566,E438&lt;&gt;"徳島"),VLOOKUP(E438,最低賃金!$A$2:$G$49,4,FALSE)),"")</f>
        <v/>
      </c>
      <c r="G438" s="50" t="str">
        <f>IFERROR(VLOOKUP(E438,最低賃金!$A$3:$G$49,6,FALSE),"")</f>
        <v/>
      </c>
      <c r="H438" s="45"/>
      <c r="I438" s="36"/>
      <c r="J438" s="54"/>
      <c r="K438" s="51" t="str" cm="1">
        <f t="array" ref="K438">IFERROR(_xlfn.IFS(COUNTBLANK(H438:J438)=3,"",I438="","I列に金額を入力してください",H438="3.時間給",I438,J438="","J列に労働時間を入力してください",H438="1.月給",ROUND(I438/J438,0),H438="2.日給",ROUND(I438/J438,0)),"")</f>
        <v/>
      </c>
      <c r="L438" s="37" t="str" cm="1">
        <f t="array" ref="L438">IFERROR(_xlfn.IFS(E438="","",K438&lt;F438,"×（法定外・特例等対象外です）",K438&lt;G438,"〇",K438&gt;=G438,"ー"),"")</f>
        <v/>
      </c>
      <c r="M438" s="26" t="str" cm="1">
        <f t="array" ref="M438">IFERROR(_xlfn.IFS(COUNTBLANK(D438:K438)=8,"",D438="","←D列に従業員名を姓名（フルネーム）で入力してください。誤変換にお気を付け下さい。",E438="","←E列に都道府県を入力してください。",H438="","←H列に1.月給～3.時間給の選択肢を入力してください",I438="","←I列に金額を入力してください",H438=3,"",J438="","←J列に所定労働時間を入力してください"),"")</f>
        <v/>
      </c>
    </row>
    <row r="439" spans="2:13" ht="22" x14ac:dyDescent="0.55000000000000004">
      <c r="B439" s="39">
        <f t="shared" si="6"/>
        <v>431</v>
      </c>
      <c r="C439" s="45"/>
      <c r="D439" s="35"/>
      <c r="E439" s="46"/>
      <c r="F439" s="40" t="str" cm="1">
        <f t="array" ref="F439">IFERROR(_xlfn.IFS(AND($G$3=45566,E439="徳島"),VLOOKUP(E439,最低賃金!$A$2:$G$49,2,FALSE),OR($G$3&lt;&gt;45566,E439&lt;&gt;"徳島"),VLOOKUP(E439,最低賃金!$A$2:$G$49,4,FALSE)),"")</f>
        <v/>
      </c>
      <c r="G439" s="50" t="str">
        <f>IFERROR(VLOOKUP(E439,最低賃金!$A$3:$G$49,6,FALSE),"")</f>
        <v/>
      </c>
      <c r="H439" s="45"/>
      <c r="I439" s="36"/>
      <c r="J439" s="54"/>
      <c r="K439" s="51" t="str" cm="1">
        <f t="array" ref="K439">IFERROR(_xlfn.IFS(COUNTBLANK(H439:J439)=3,"",I439="","I列に金額を入力してください",H439="3.時間給",I439,J439="","J列に労働時間を入力してください",H439="1.月給",ROUND(I439/J439,0),H439="2.日給",ROUND(I439/J439,0)),"")</f>
        <v/>
      </c>
      <c r="L439" s="37" t="str" cm="1">
        <f t="array" ref="L439">IFERROR(_xlfn.IFS(E439="","",K439&lt;F439,"×（法定外・特例等対象外です）",K439&lt;G439,"〇",K439&gt;=G439,"ー"),"")</f>
        <v/>
      </c>
      <c r="M439" s="26" t="str" cm="1">
        <f t="array" ref="M439">IFERROR(_xlfn.IFS(COUNTBLANK(D439:K439)=8,"",D439="","←D列に従業員名を姓名（フルネーム）で入力してください。誤変換にお気を付け下さい。",E439="","←E列に都道府県を入力してください。",H439="","←H列に1.月給～3.時間給の選択肢を入力してください",I439="","←I列に金額を入力してください",H439=3,"",J439="","←J列に所定労働時間を入力してください"),"")</f>
        <v/>
      </c>
    </row>
    <row r="440" spans="2:13" ht="22" x14ac:dyDescent="0.55000000000000004">
      <c r="B440" s="39">
        <f t="shared" si="6"/>
        <v>432</v>
      </c>
      <c r="C440" s="45"/>
      <c r="D440" s="35"/>
      <c r="E440" s="46"/>
      <c r="F440" s="40" t="str" cm="1">
        <f t="array" ref="F440">IFERROR(_xlfn.IFS(AND($G$3=45566,E440="徳島"),VLOOKUP(E440,最低賃金!$A$2:$G$49,2,FALSE),OR($G$3&lt;&gt;45566,E440&lt;&gt;"徳島"),VLOOKUP(E440,最低賃金!$A$2:$G$49,4,FALSE)),"")</f>
        <v/>
      </c>
      <c r="G440" s="50" t="str">
        <f>IFERROR(VLOOKUP(E440,最低賃金!$A$3:$G$49,6,FALSE),"")</f>
        <v/>
      </c>
      <c r="H440" s="45"/>
      <c r="I440" s="36"/>
      <c r="J440" s="54"/>
      <c r="K440" s="51" t="str" cm="1">
        <f t="array" ref="K440">IFERROR(_xlfn.IFS(COUNTBLANK(H440:J440)=3,"",I440="","I列に金額を入力してください",H440="3.時間給",I440,J440="","J列に労働時間を入力してください",H440="1.月給",ROUND(I440/J440,0),H440="2.日給",ROUND(I440/J440,0)),"")</f>
        <v/>
      </c>
      <c r="L440" s="37" t="str" cm="1">
        <f t="array" ref="L440">IFERROR(_xlfn.IFS(E440="","",K440&lt;F440,"×（法定外・特例等対象外です）",K440&lt;G440,"〇",K440&gt;=G440,"ー"),"")</f>
        <v/>
      </c>
      <c r="M440" s="26" t="str" cm="1">
        <f t="array" ref="M440">IFERROR(_xlfn.IFS(COUNTBLANK(D440:K440)=8,"",D440="","←D列に従業員名を姓名（フルネーム）で入力してください。誤変換にお気を付け下さい。",E440="","←E列に都道府県を入力してください。",H440="","←H列に1.月給～3.時間給の選択肢を入力してください",I440="","←I列に金額を入力してください",H440=3,"",J440="","←J列に所定労働時間を入力してください"),"")</f>
        <v/>
      </c>
    </row>
    <row r="441" spans="2:13" ht="22" x14ac:dyDescent="0.55000000000000004">
      <c r="B441" s="39">
        <f t="shared" si="6"/>
        <v>433</v>
      </c>
      <c r="C441" s="45"/>
      <c r="D441" s="35"/>
      <c r="E441" s="46"/>
      <c r="F441" s="40" t="str" cm="1">
        <f t="array" ref="F441">IFERROR(_xlfn.IFS(AND($G$3=45566,E441="徳島"),VLOOKUP(E441,最低賃金!$A$2:$G$49,2,FALSE),OR($G$3&lt;&gt;45566,E441&lt;&gt;"徳島"),VLOOKUP(E441,最低賃金!$A$2:$G$49,4,FALSE)),"")</f>
        <v/>
      </c>
      <c r="G441" s="50" t="str">
        <f>IFERROR(VLOOKUP(E441,最低賃金!$A$3:$G$49,6,FALSE),"")</f>
        <v/>
      </c>
      <c r="H441" s="45"/>
      <c r="I441" s="36"/>
      <c r="J441" s="54"/>
      <c r="K441" s="51" t="str" cm="1">
        <f t="array" ref="K441">IFERROR(_xlfn.IFS(COUNTBLANK(H441:J441)=3,"",I441="","I列に金額を入力してください",H441="3.時間給",I441,J441="","J列に労働時間を入力してください",H441="1.月給",ROUND(I441/J441,0),H441="2.日給",ROUND(I441/J441,0)),"")</f>
        <v/>
      </c>
      <c r="L441" s="37" t="str" cm="1">
        <f t="array" ref="L441">IFERROR(_xlfn.IFS(E441="","",K441&lt;F441,"×（法定外・特例等対象外です）",K441&lt;G441,"〇",K441&gt;=G441,"ー"),"")</f>
        <v/>
      </c>
      <c r="M441" s="26" t="str" cm="1">
        <f t="array" ref="M441">IFERROR(_xlfn.IFS(COUNTBLANK(D441:K441)=8,"",D441="","←D列に従業員名を姓名（フルネーム）で入力してください。誤変換にお気を付け下さい。",E441="","←E列に都道府県を入力してください。",H441="","←H列に1.月給～3.時間給の選択肢を入力してください",I441="","←I列に金額を入力してください",H441=3,"",J441="","←J列に所定労働時間を入力してください"),"")</f>
        <v/>
      </c>
    </row>
    <row r="442" spans="2:13" ht="22" x14ac:dyDescent="0.55000000000000004">
      <c r="B442" s="39">
        <f t="shared" si="6"/>
        <v>434</v>
      </c>
      <c r="C442" s="45"/>
      <c r="D442" s="35"/>
      <c r="E442" s="46"/>
      <c r="F442" s="40" t="str" cm="1">
        <f t="array" ref="F442">IFERROR(_xlfn.IFS(AND($G$3=45566,E442="徳島"),VLOOKUP(E442,最低賃金!$A$2:$G$49,2,FALSE),OR($G$3&lt;&gt;45566,E442&lt;&gt;"徳島"),VLOOKUP(E442,最低賃金!$A$2:$G$49,4,FALSE)),"")</f>
        <v/>
      </c>
      <c r="G442" s="50" t="str">
        <f>IFERROR(VLOOKUP(E442,最低賃金!$A$3:$G$49,6,FALSE),"")</f>
        <v/>
      </c>
      <c r="H442" s="45"/>
      <c r="I442" s="36"/>
      <c r="J442" s="54"/>
      <c r="K442" s="51" t="str" cm="1">
        <f t="array" ref="K442">IFERROR(_xlfn.IFS(COUNTBLANK(H442:J442)=3,"",I442="","I列に金額を入力してください",H442="3.時間給",I442,J442="","J列に労働時間を入力してください",H442="1.月給",ROUND(I442/J442,0),H442="2.日給",ROUND(I442/J442,0)),"")</f>
        <v/>
      </c>
      <c r="L442" s="37" t="str" cm="1">
        <f t="array" ref="L442">IFERROR(_xlfn.IFS(E442="","",K442&lt;F442,"×（法定外・特例等対象外です）",K442&lt;G442,"〇",K442&gt;=G442,"ー"),"")</f>
        <v/>
      </c>
      <c r="M442" s="26" t="str" cm="1">
        <f t="array" ref="M442">IFERROR(_xlfn.IFS(COUNTBLANK(D442:K442)=8,"",D442="","←D列に従業員名を姓名（フルネーム）で入力してください。誤変換にお気を付け下さい。",E442="","←E列に都道府県を入力してください。",H442="","←H列に1.月給～3.時間給の選択肢を入力してください",I442="","←I列に金額を入力してください",H442=3,"",J442="","←J列に所定労働時間を入力してください"),"")</f>
        <v/>
      </c>
    </row>
    <row r="443" spans="2:13" ht="22" x14ac:dyDescent="0.55000000000000004">
      <c r="B443" s="39">
        <f t="shared" si="6"/>
        <v>435</v>
      </c>
      <c r="C443" s="45"/>
      <c r="D443" s="35"/>
      <c r="E443" s="46"/>
      <c r="F443" s="40" t="str" cm="1">
        <f t="array" ref="F443">IFERROR(_xlfn.IFS(AND($G$3=45566,E443="徳島"),VLOOKUP(E443,最低賃金!$A$2:$G$49,2,FALSE),OR($G$3&lt;&gt;45566,E443&lt;&gt;"徳島"),VLOOKUP(E443,最低賃金!$A$2:$G$49,4,FALSE)),"")</f>
        <v/>
      </c>
      <c r="G443" s="50" t="str">
        <f>IFERROR(VLOOKUP(E443,最低賃金!$A$3:$G$49,6,FALSE),"")</f>
        <v/>
      </c>
      <c r="H443" s="45"/>
      <c r="I443" s="36"/>
      <c r="J443" s="54"/>
      <c r="K443" s="51" t="str" cm="1">
        <f t="array" ref="K443">IFERROR(_xlfn.IFS(COUNTBLANK(H443:J443)=3,"",I443="","I列に金額を入力してください",H443="3.時間給",I443,J443="","J列に労働時間を入力してください",H443="1.月給",ROUND(I443/J443,0),H443="2.日給",ROUND(I443/J443,0)),"")</f>
        <v/>
      </c>
      <c r="L443" s="37" t="str" cm="1">
        <f t="array" ref="L443">IFERROR(_xlfn.IFS(E443="","",K443&lt;F443,"×（法定外・特例等対象外です）",K443&lt;G443,"〇",K443&gt;=G443,"ー"),"")</f>
        <v/>
      </c>
      <c r="M443" s="26" t="str" cm="1">
        <f t="array" ref="M443">IFERROR(_xlfn.IFS(COUNTBLANK(D443:K443)=8,"",D443="","←D列に従業員名を姓名（フルネーム）で入力してください。誤変換にお気を付け下さい。",E443="","←E列に都道府県を入力してください。",H443="","←H列に1.月給～3.時間給の選択肢を入力してください",I443="","←I列に金額を入力してください",H443=3,"",J443="","←J列に所定労働時間を入力してください"),"")</f>
        <v/>
      </c>
    </row>
    <row r="444" spans="2:13" ht="22" x14ac:dyDescent="0.55000000000000004">
      <c r="B444" s="39">
        <f t="shared" si="6"/>
        <v>436</v>
      </c>
      <c r="C444" s="45"/>
      <c r="D444" s="35"/>
      <c r="E444" s="46"/>
      <c r="F444" s="40" t="str" cm="1">
        <f t="array" ref="F444">IFERROR(_xlfn.IFS(AND($G$3=45566,E444="徳島"),VLOOKUP(E444,最低賃金!$A$2:$G$49,2,FALSE),OR($G$3&lt;&gt;45566,E444&lt;&gt;"徳島"),VLOOKUP(E444,最低賃金!$A$2:$G$49,4,FALSE)),"")</f>
        <v/>
      </c>
      <c r="G444" s="50" t="str">
        <f>IFERROR(VLOOKUP(E444,最低賃金!$A$3:$G$49,6,FALSE),"")</f>
        <v/>
      </c>
      <c r="H444" s="45"/>
      <c r="I444" s="36"/>
      <c r="J444" s="54"/>
      <c r="K444" s="51" t="str" cm="1">
        <f t="array" ref="K444">IFERROR(_xlfn.IFS(COUNTBLANK(H444:J444)=3,"",I444="","I列に金額を入力してください",H444="3.時間給",I444,J444="","J列に労働時間を入力してください",H444="1.月給",ROUND(I444/J444,0),H444="2.日給",ROUND(I444/J444,0)),"")</f>
        <v/>
      </c>
      <c r="L444" s="37" t="str" cm="1">
        <f t="array" ref="L444">IFERROR(_xlfn.IFS(E444="","",K444&lt;F444,"×（法定外・特例等対象外です）",K444&lt;G444,"〇",K444&gt;=G444,"ー"),"")</f>
        <v/>
      </c>
      <c r="M444" s="26" t="str" cm="1">
        <f t="array" ref="M444">IFERROR(_xlfn.IFS(COUNTBLANK(D444:K444)=8,"",D444="","←D列に従業員名を姓名（フルネーム）で入力してください。誤変換にお気を付け下さい。",E444="","←E列に都道府県を入力してください。",H444="","←H列に1.月給～3.時間給の選択肢を入力してください",I444="","←I列に金額を入力してください",H444=3,"",J444="","←J列に所定労働時間を入力してください"),"")</f>
        <v/>
      </c>
    </row>
    <row r="445" spans="2:13" ht="22" x14ac:dyDescent="0.55000000000000004">
      <c r="B445" s="39">
        <f t="shared" si="6"/>
        <v>437</v>
      </c>
      <c r="C445" s="45"/>
      <c r="D445" s="35"/>
      <c r="E445" s="46"/>
      <c r="F445" s="40" t="str" cm="1">
        <f t="array" ref="F445">IFERROR(_xlfn.IFS(AND($G$3=45566,E445="徳島"),VLOOKUP(E445,最低賃金!$A$2:$G$49,2,FALSE),OR($G$3&lt;&gt;45566,E445&lt;&gt;"徳島"),VLOOKUP(E445,最低賃金!$A$2:$G$49,4,FALSE)),"")</f>
        <v/>
      </c>
      <c r="G445" s="50" t="str">
        <f>IFERROR(VLOOKUP(E445,最低賃金!$A$3:$G$49,6,FALSE),"")</f>
        <v/>
      </c>
      <c r="H445" s="45"/>
      <c r="I445" s="36"/>
      <c r="J445" s="54"/>
      <c r="K445" s="51" t="str" cm="1">
        <f t="array" ref="K445">IFERROR(_xlfn.IFS(COUNTBLANK(H445:J445)=3,"",I445="","I列に金額を入力してください",H445="3.時間給",I445,J445="","J列に労働時間を入力してください",H445="1.月給",ROUND(I445/J445,0),H445="2.日給",ROUND(I445/J445,0)),"")</f>
        <v/>
      </c>
      <c r="L445" s="37" t="str" cm="1">
        <f t="array" ref="L445">IFERROR(_xlfn.IFS(E445="","",K445&lt;F445,"×（法定外・特例等対象外です）",K445&lt;G445,"〇",K445&gt;=G445,"ー"),"")</f>
        <v/>
      </c>
      <c r="M445" s="26" t="str" cm="1">
        <f t="array" ref="M445">IFERROR(_xlfn.IFS(COUNTBLANK(D445:K445)=8,"",D445="","←D列に従業員名を姓名（フルネーム）で入力してください。誤変換にお気を付け下さい。",E445="","←E列に都道府県を入力してください。",H445="","←H列に1.月給～3.時間給の選択肢を入力してください",I445="","←I列に金額を入力してください",H445=3,"",J445="","←J列に所定労働時間を入力してください"),"")</f>
        <v/>
      </c>
    </row>
    <row r="446" spans="2:13" ht="22" x14ac:dyDescent="0.55000000000000004">
      <c r="B446" s="39">
        <f t="shared" si="6"/>
        <v>438</v>
      </c>
      <c r="C446" s="45"/>
      <c r="D446" s="35"/>
      <c r="E446" s="46"/>
      <c r="F446" s="40" t="str" cm="1">
        <f t="array" ref="F446">IFERROR(_xlfn.IFS(AND($G$3=45566,E446="徳島"),VLOOKUP(E446,最低賃金!$A$2:$G$49,2,FALSE),OR($G$3&lt;&gt;45566,E446&lt;&gt;"徳島"),VLOOKUP(E446,最低賃金!$A$2:$G$49,4,FALSE)),"")</f>
        <v/>
      </c>
      <c r="G446" s="50" t="str">
        <f>IFERROR(VLOOKUP(E446,最低賃金!$A$3:$G$49,6,FALSE),"")</f>
        <v/>
      </c>
      <c r="H446" s="45"/>
      <c r="I446" s="36"/>
      <c r="J446" s="54"/>
      <c r="K446" s="51" t="str" cm="1">
        <f t="array" ref="K446">IFERROR(_xlfn.IFS(COUNTBLANK(H446:J446)=3,"",I446="","I列に金額を入力してください",H446="3.時間給",I446,J446="","J列に労働時間を入力してください",H446="1.月給",ROUND(I446/J446,0),H446="2.日給",ROUND(I446/J446,0)),"")</f>
        <v/>
      </c>
      <c r="L446" s="37" t="str" cm="1">
        <f t="array" ref="L446">IFERROR(_xlfn.IFS(E446="","",K446&lt;F446,"×（法定外・特例等対象外です）",K446&lt;G446,"〇",K446&gt;=G446,"ー"),"")</f>
        <v/>
      </c>
      <c r="M446" s="26" t="str" cm="1">
        <f t="array" ref="M446">IFERROR(_xlfn.IFS(COUNTBLANK(D446:K446)=8,"",D446="","←D列に従業員名を姓名（フルネーム）で入力してください。誤変換にお気を付け下さい。",E446="","←E列に都道府県を入力してください。",H446="","←H列に1.月給～3.時間給の選択肢を入力してください",I446="","←I列に金額を入力してください",H446=3,"",J446="","←J列に所定労働時間を入力してください"),"")</f>
        <v/>
      </c>
    </row>
    <row r="447" spans="2:13" ht="22" x14ac:dyDescent="0.55000000000000004">
      <c r="B447" s="39">
        <f t="shared" si="6"/>
        <v>439</v>
      </c>
      <c r="C447" s="45"/>
      <c r="D447" s="35"/>
      <c r="E447" s="46"/>
      <c r="F447" s="40" t="str" cm="1">
        <f t="array" ref="F447">IFERROR(_xlfn.IFS(AND($G$3=45566,E447="徳島"),VLOOKUP(E447,最低賃金!$A$2:$G$49,2,FALSE),OR($G$3&lt;&gt;45566,E447&lt;&gt;"徳島"),VLOOKUP(E447,最低賃金!$A$2:$G$49,4,FALSE)),"")</f>
        <v/>
      </c>
      <c r="G447" s="50" t="str">
        <f>IFERROR(VLOOKUP(E447,最低賃金!$A$3:$G$49,6,FALSE),"")</f>
        <v/>
      </c>
      <c r="H447" s="45"/>
      <c r="I447" s="36"/>
      <c r="J447" s="54"/>
      <c r="K447" s="51" t="str" cm="1">
        <f t="array" ref="K447">IFERROR(_xlfn.IFS(COUNTBLANK(H447:J447)=3,"",I447="","I列に金額を入力してください",H447="3.時間給",I447,J447="","J列に労働時間を入力してください",H447="1.月給",ROUND(I447/J447,0),H447="2.日給",ROUND(I447/J447,0)),"")</f>
        <v/>
      </c>
      <c r="L447" s="37" t="str" cm="1">
        <f t="array" ref="L447">IFERROR(_xlfn.IFS(E447="","",K447&lt;F447,"×（法定外・特例等対象外です）",K447&lt;G447,"〇",K447&gt;=G447,"ー"),"")</f>
        <v/>
      </c>
      <c r="M447" s="26" t="str" cm="1">
        <f t="array" ref="M447">IFERROR(_xlfn.IFS(COUNTBLANK(D447:K447)=8,"",D447="","←D列に従業員名を姓名（フルネーム）で入力してください。誤変換にお気を付け下さい。",E447="","←E列に都道府県を入力してください。",H447="","←H列に1.月給～3.時間給の選択肢を入力してください",I447="","←I列に金額を入力してください",H447=3,"",J447="","←J列に所定労働時間を入力してください"),"")</f>
        <v/>
      </c>
    </row>
    <row r="448" spans="2:13" ht="22" x14ac:dyDescent="0.55000000000000004">
      <c r="B448" s="39">
        <f t="shared" si="6"/>
        <v>440</v>
      </c>
      <c r="C448" s="45"/>
      <c r="D448" s="35"/>
      <c r="E448" s="46"/>
      <c r="F448" s="40" t="str" cm="1">
        <f t="array" ref="F448">IFERROR(_xlfn.IFS(AND($G$3=45566,E448="徳島"),VLOOKUP(E448,最低賃金!$A$2:$G$49,2,FALSE),OR($G$3&lt;&gt;45566,E448&lt;&gt;"徳島"),VLOOKUP(E448,最低賃金!$A$2:$G$49,4,FALSE)),"")</f>
        <v/>
      </c>
      <c r="G448" s="50" t="str">
        <f>IFERROR(VLOOKUP(E448,最低賃金!$A$3:$G$49,6,FALSE),"")</f>
        <v/>
      </c>
      <c r="H448" s="45"/>
      <c r="I448" s="36"/>
      <c r="J448" s="54"/>
      <c r="K448" s="51" t="str" cm="1">
        <f t="array" ref="K448">IFERROR(_xlfn.IFS(COUNTBLANK(H448:J448)=3,"",I448="","I列に金額を入力してください",H448="3.時間給",I448,J448="","J列に労働時間を入力してください",H448="1.月給",ROUND(I448/J448,0),H448="2.日給",ROUND(I448/J448,0)),"")</f>
        <v/>
      </c>
      <c r="L448" s="37" t="str" cm="1">
        <f t="array" ref="L448">IFERROR(_xlfn.IFS(E448="","",K448&lt;F448,"×（法定外・特例等対象外です）",K448&lt;G448,"〇",K448&gt;=G448,"ー"),"")</f>
        <v/>
      </c>
      <c r="M448" s="26" t="str" cm="1">
        <f t="array" ref="M448">IFERROR(_xlfn.IFS(COUNTBLANK(D448:K448)=8,"",D448="","←D列に従業員名を姓名（フルネーム）で入力してください。誤変換にお気を付け下さい。",E448="","←E列に都道府県を入力してください。",H448="","←H列に1.月給～3.時間給の選択肢を入力してください",I448="","←I列に金額を入力してください",H448=3,"",J448="","←J列に所定労働時間を入力してください"),"")</f>
        <v/>
      </c>
    </row>
    <row r="449" spans="2:13" ht="22" x14ac:dyDescent="0.55000000000000004">
      <c r="B449" s="39">
        <f t="shared" si="6"/>
        <v>441</v>
      </c>
      <c r="C449" s="45"/>
      <c r="D449" s="35"/>
      <c r="E449" s="46"/>
      <c r="F449" s="40" t="str" cm="1">
        <f t="array" ref="F449">IFERROR(_xlfn.IFS(AND($G$3=45566,E449="徳島"),VLOOKUP(E449,最低賃金!$A$2:$G$49,2,FALSE),OR($G$3&lt;&gt;45566,E449&lt;&gt;"徳島"),VLOOKUP(E449,最低賃金!$A$2:$G$49,4,FALSE)),"")</f>
        <v/>
      </c>
      <c r="G449" s="50" t="str">
        <f>IFERROR(VLOOKUP(E449,最低賃金!$A$3:$G$49,6,FALSE),"")</f>
        <v/>
      </c>
      <c r="H449" s="45"/>
      <c r="I449" s="36"/>
      <c r="J449" s="54"/>
      <c r="K449" s="51" t="str" cm="1">
        <f t="array" ref="K449">IFERROR(_xlfn.IFS(COUNTBLANK(H449:J449)=3,"",I449="","I列に金額を入力してください",H449="3.時間給",I449,J449="","J列に労働時間を入力してください",H449="1.月給",ROUND(I449/J449,0),H449="2.日給",ROUND(I449/J449,0)),"")</f>
        <v/>
      </c>
      <c r="L449" s="37" t="str" cm="1">
        <f t="array" ref="L449">IFERROR(_xlfn.IFS(E449="","",K449&lt;F449,"×（法定外・特例等対象外です）",K449&lt;G449,"〇",K449&gt;=G449,"ー"),"")</f>
        <v/>
      </c>
      <c r="M449" s="26" t="str" cm="1">
        <f t="array" ref="M449">IFERROR(_xlfn.IFS(COUNTBLANK(D449:K449)=8,"",D449="","←D列に従業員名を姓名（フルネーム）で入力してください。誤変換にお気を付け下さい。",E449="","←E列に都道府県を入力してください。",H449="","←H列に1.月給～3.時間給の選択肢を入力してください",I449="","←I列に金額を入力してください",H449=3,"",J449="","←J列に所定労働時間を入力してください"),"")</f>
        <v/>
      </c>
    </row>
    <row r="450" spans="2:13" ht="22" x14ac:dyDescent="0.55000000000000004">
      <c r="B450" s="39">
        <f t="shared" si="6"/>
        <v>442</v>
      </c>
      <c r="C450" s="45"/>
      <c r="D450" s="35"/>
      <c r="E450" s="46"/>
      <c r="F450" s="40" t="str" cm="1">
        <f t="array" ref="F450">IFERROR(_xlfn.IFS(AND($G$3=45566,E450="徳島"),VLOOKUP(E450,最低賃金!$A$2:$G$49,2,FALSE),OR($G$3&lt;&gt;45566,E450&lt;&gt;"徳島"),VLOOKUP(E450,最低賃金!$A$2:$G$49,4,FALSE)),"")</f>
        <v/>
      </c>
      <c r="G450" s="50" t="str">
        <f>IFERROR(VLOOKUP(E450,最低賃金!$A$3:$G$49,6,FALSE),"")</f>
        <v/>
      </c>
      <c r="H450" s="45"/>
      <c r="I450" s="36"/>
      <c r="J450" s="54"/>
      <c r="K450" s="51" t="str" cm="1">
        <f t="array" ref="K450">IFERROR(_xlfn.IFS(COUNTBLANK(H450:J450)=3,"",I450="","I列に金額を入力してください",H450="3.時間給",I450,J450="","J列に労働時間を入力してください",H450="1.月給",ROUND(I450/J450,0),H450="2.日給",ROUND(I450/J450,0)),"")</f>
        <v/>
      </c>
      <c r="L450" s="37" t="str" cm="1">
        <f t="array" ref="L450">IFERROR(_xlfn.IFS(E450="","",K450&lt;F450,"×（法定外・特例等対象外です）",K450&lt;G450,"〇",K450&gt;=G450,"ー"),"")</f>
        <v/>
      </c>
      <c r="M450" s="26" t="str" cm="1">
        <f t="array" ref="M450">IFERROR(_xlfn.IFS(COUNTBLANK(D450:K450)=8,"",D450="","←D列に従業員名を姓名（フルネーム）で入力してください。誤変換にお気を付け下さい。",E450="","←E列に都道府県を入力してください。",H450="","←H列に1.月給～3.時間給の選択肢を入力してください",I450="","←I列に金額を入力してください",H450=3,"",J450="","←J列に所定労働時間を入力してください"),"")</f>
        <v/>
      </c>
    </row>
    <row r="451" spans="2:13" ht="22" x14ac:dyDescent="0.55000000000000004">
      <c r="B451" s="39">
        <f t="shared" si="6"/>
        <v>443</v>
      </c>
      <c r="C451" s="45"/>
      <c r="D451" s="35"/>
      <c r="E451" s="46"/>
      <c r="F451" s="40" t="str" cm="1">
        <f t="array" ref="F451">IFERROR(_xlfn.IFS(AND($G$3=45566,E451="徳島"),VLOOKUP(E451,最低賃金!$A$2:$G$49,2,FALSE),OR($G$3&lt;&gt;45566,E451&lt;&gt;"徳島"),VLOOKUP(E451,最低賃金!$A$2:$G$49,4,FALSE)),"")</f>
        <v/>
      </c>
      <c r="G451" s="50" t="str">
        <f>IFERROR(VLOOKUP(E451,最低賃金!$A$3:$G$49,6,FALSE),"")</f>
        <v/>
      </c>
      <c r="H451" s="45"/>
      <c r="I451" s="36"/>
      <c r="J451" s="54"/>
      <c r="K451" s="51" t="str" cm="1">
        <f t="array" ref="K451">IFERROR(_xlfn.IFS(COUNTBLANK(H451:J451)=3,"",I451="","I列に金額を入力してください",H451="3.時間給",I451,J451="","J列に労働時間を入力してください",H451="1.月給",ROUND(I451/J451,0),H451="2.日給",ROUND(I451/J451,0)),"")</f>
        <v/>
      </c>
      <c r="L451" s="37" t="str" cm="1">
        <f t="array" ref="L451">IFERROR(_xlfn.IFS(E451="","",K451&lt;F451,"×（法定外・特例等対象外です）",K451&lt;G451,"〇",K451&gt;=G451,"ー"),"")</f>
        <v/>
      </c>
      <c r="M451" s="26" t="str" cm="1">
        <f t="array" ref="M451">IFERROR(_xlfn.IFS(COUNTBLANK(D451:K451)=8,"",D451="","←D列に従業員名を姓名（フルネーム）で入力してください。誤変換にお気を付け下さい。",E451="","←E列に都道府県を入力してください。",H451="","←H列に1.月給～3.時間給の選択肢を入力してください",I451="","←I列に金額を入力してください",H451=3,"",J451="","←J列に所定労働時間を入力してください"),"")</f>
        <v/>
      </c>
    </row>
    <row r="452" spans="2:13" ht="22" x14ac:dyDescent="0.55000000000000004">
      <c r="B452" s="39">
        <f t="shared" si="6"/>
        <v>444</v>
      </c>
      <c r="C452" s="45"/>
      <c r="D452" s="35"/>
      <c r="E452" s="46"/>
      <c r="F452" s="40" t="str" cm="1">
        <f t="array" ref="F452">IFERROR(_xlfn.IFS(AND($G$3=45566,E452="徳島"),VLOOKUP(E452,最低賃金!$A$2:$G$49,2,FALSE),OR($G$3&lt;&gt;45566,E452&lt;&gt;"徳島"),VLOOKUP(E452,最低賃金!$A$2:$G$49,4,FALSE)),"")</f>
        <v/>
      </c>
      <c r="G452" s="50" t="str">
        <f>IFERROR(VLOOKUP(E452,最低賃金!$A$3:$G$49,6,FALSE),"")</f>
        <v/>
      </c>
      <c r="H452" s="45"/>
      <c r="I452" s="36"/>
      <c r="J452" s="54"/>
      <c r="K452" s="51" t="str" cm="1">
        <f t="array" ref="K452">IFERROR(_xlfn.IFS(COUNTBLANK(H452:J452)=3,"",I452="","I列に金額を入力してください",H452="3.時間給",I452,J452="","J列に労働時間を入力してください",H452="1.月給",ROUND(I452/J452,0),H452="2.日給",ROUND(I452/J452,0)),"")</f>
        <v/>
      </c>
      <c r="L452" s="37" t="str" cm="1">
        <f t="array" ref="L452">IFERROR(_xlfn.IFS(E452="","",K452&lt;F452,"×（法定外・特例等対象外です）",K452&lt;G452,"〇",K452&gt;=G452,"ー"),"")</f>
        <v/>
      </c>
      <c r="M452" s="26" t="str" cm="1">
        <f t="array" ref="M452">IFERROR(_xlfn.IFS(COUNTBLANK(D452:K452)=8,"",D452="","←D列に従業員名を姓名（フルネーム）で入力してください。誤変換にお気を付け下さい。",E452="","←E列に都道府県を入力してください。",H452="","←H列に1.月給～3.時間給の選択肢を入力してください",I452="","←I列に金額を入力してください",H452=3,"",J452="","←J列に所定労働時間を入力してください"),"")</f>
        <v/>
      </c>
    </row>
    <row r="453" spans="2:13" ht="22" x14ac:dyDescent="0.55000000000000004">
      <c r="B453" s="39">
        <f t="shared" si="6"/>
        <v>445</v>
      </c>
      <c r="C453" s="45"/>
      <c r="D453" s="35"/>
      <c r="E453" s="46"/>
      <c r="F453" s="40" t="str" cm="1">
        <f t="array" ref="F453">IFERROR(_xlfn.IFS(AND($G$3=45566,E453="徳島"),VLOOKUP(E453,最低賃金!$A$2:$G$49,2,FALSE),OR($G$3&lt;&gt;45566,E453&lt;&gt;"徳島"),VLOOKUP(E453,最低賃金!$A$2:$G$49,4,FALSE)),"")</f>
        <v/>
      </c>
      <c r="G453" s="50" t="str">
        <f>IFERROR(VLOOKUP(E453,最低賃金!$A$3:$G$49,6,FALSE),"")</f>
        <v/>
      </c>
      <c r="H453" s="45"/>
      <c r="I453" s="36"/>
      <c r="J453" s="54"/>
      <c r="K453" s="51" t="str" cm="1">
        <f t="array" ref="K453">IFERROR(_xlfn.IFS(COUNTBLANK(H453:J453)=3,"",I453="","I列に金額を入力してください",H453="3.時間給",I453,J453="","J列に労働時間を入力してください",H453="1.月給",ROUND(I453/J453,0),H453="2.日給",ROUND(I453/J453,0)),"")</f>
        <v/>
      </c>
      <c r="L453" s="37" t="str" cm="1">
        <f t="array" ref="L453">IFERROR(_xlfn.IFS(E453="","",K453&lt;F453,"×（法定外・特例等対象外です）",K453&lt;G453,"〇",K453&gt;=G453,"ー"),"")</f>
        <v/>
      </c>
      <c r="M453" s="26" t="str" cm="1">
        <f t="array" ref="M453">IFERROR(_xlfn.IFS(COUNTBLANK(D453:K453)=8,"",D453="","←D列に従業員名を姓名（フルネーム）で入力してください。誤変換にお気を付け下さい。",E453="","←E列に都道府県を入力してください。",H453="","←H列に1.月給～3.時間給の選択肢を入力してください",I453="","←I列に金額を入力してください",H453=3,"",J453="","←J列に所定労働時間を入力してください"),"")</f>
        <v/>
      </c>
    </row>
    <row r="454" spans="2:13" ht="22" x14ac:dyDescent="0.55000000000000004">
      <c r="B454" s="39">
        <f t="shared" si="6"/>
        <v>446</v>
      </c>
      <c r="C454" s="45"/>
      <c r="D454" s="35"/>
      <c r="E454" s="46"/>
      <c r="F454" s="40" t="str" cm="1">
        <f t="array" ref="F454">IFERROR(_xlfn.IFS(AND($G$3=45566,E454="徳島"),VLOOKUP(E454,最低賃金!$A$2:$G$49,2,FALSE),OR($G$3&lt;&gt;45566,E454&lt;&gt;"徳島"),VLOOKUP(E454,最低賃金!$A$2:$G$49,4,FALSE)),"")</f>
        <v/>
      </c>
      <c r="G454" s="50" t="str">
        <f>IFERROR(VLOOKUP(E454,最低賃金!$A$3:$G$49,6,FALSE),"")</f>
        <v/>
      </c>
      <c r="H454" s="45"/>
      <c r="I454" s="36"/>
      <c r="J454" s="54"/>
      <c r="K454" s="51" t="str" cm="1">
        <f t="array" ref="K454">IFERROR(_xlfn.IFS(COUNTBLANK(H454:J454)=3,"",I454="","I列に金額を入力してください",H454="3.時間給",I454,J454="","J列に労働時間を入力してください",H454="1.月給",ROUND(I454/J454,0),H454="2.日給",ROUND(I454/J454,0)),"")</f>
        <v/>
      </c>
      <c r="L454" s="37" t="str" cm="1">
        <f t="array" ref="L454">IFERROR(_xlfn.IFS(E454="","",K454&lt;F454,"×（法定外・特例等対象外です）",K454&lt;G454,"〇",K454&gt;=G454,"ー"),"")</f>
        <v/>
      </c>
      <c r="M454" s="26" t="str" cm="1">
        <f t="array" ref="M454">IFERROR(_xlfn.IFS(COUNTBLANK(D454:K454)=8,"",D454="","←D列に従業員名を姓名（フルネーム）で入力してください。誤変換にお気を付け下さい。",E454="","←E列に都道府県を入力してください。",H454="","←H列に1.月給～3.時間給の選択肢を入力してください",I454="","←I列に金額を入力してください",H454=3,"",J454="","←J列に所定労働時間を入力してください"),"")</f>
        <v/>
      </c>
    </row>
    <row r="455" spans="2:13" ht="22" x14ac:dyDescent="0.55000000000000004">
      <c r="B455" s="39">
        <f t="shared" si="6"/>
        <v>447</v>
      </c>
      <c r="C455" s="45"/>
      <c r="D455" s="35"/>
      <c r="E455" s="46"/>
      <c r="F455" s="40" t="str" cm="1">
        <f t="array" ref="F455">IFERROR(_xlfn.IFS(AND($G$3=45566,E455="徳島"),VLOOKUP(E455,最低賃金!$A$2:$G$49,2,FALSE),OR($G$3&lt;&gt;45566,E455&lt;&gt;"徳島"),VLOOKUP(E455,最低賃金!$A$2:$G$49,4,FALSE)),"")</f>
        <v/>
      </c>
      <c r="G455" s="50" t="str">
        <f>IFERROR(VLOOKUP(E455,最低賃金!$A$3:$G$49,6,FALSE),"")</f>
        <v/>
      </c>
      <c r="H455" s="45"/>
      <c r="I455" s="36"/>
      <c r="J455" s="54"/>
      <c r="K455" s="51" t="str" cm="1">
        <f t="array" ref="K455">IFERROR(_xlfn.IFS(COUNTBLANK(H455:J455)=3,"",I455="","I列に金額を入力してください",H455="3.時間給",I455,J455="","J列に労働時間を入力してください",H455="1.月給",ROUND(I455/J455,0),H455="2.日給",ROUND(I455/J455,0)),"")</f>
        <v/>
      </c>
      <c r="L455" s="37" t="str" cm="1">
        <f t="array" ref="L455">IFERROR(_xlfn.IFS(E455="","",K455&lt;F455,"×（法定外・特例等対象外です）",K455&lt;G455,"〇",K455&gt;=G455,"ー"),"")</f>
        <v/>
      </c>
      <c r="M455" s="26" t="str" cm="1">
        <f t="array" ref="M455">IFERROR(_xlfn.IFS(COUNTBLANK(D455:K455)=8,"",D455="","←D列に従業員名を姓名（フルネーム）で入力してください。誤変換にお気を付け下さい。",E455="","←E列に都道府県を入力してください。",H455="","←H列に1.月給～3.時間給の選択肢を入力してください",I455="","←I列に金額を入力してください",H455=3,"",J455="","←J列に所定労働時間を入力してください"),"")</f>
        <v/>
      </c>
    </row>
    <row r="456" spans="2:13" ht="22" x14ac:dyDescent="0.55000000000000004">
      <c r="B456" s="39">
        <f t="shared" si="6"/>
        <v>448</v>
      </c>
      <c r="C456" s="45"/>
      <c r="D456" s="35"/>
      <c r="E456" s="46"/>
      <c r="F456" s="40" t="str" cm="1">
        <f t="array" ref="F456">IFERROR(_xlfn.IFS(AND($G$3=45566,E456="徳島"),VLOOKUP(E456,最低賃金!$A$2:$G$49,2,FALSE),OR($G$3&lt;&gt;45566,E456&lt;&gt;"徳島"),VLOOKUP(E456,最低賃金!$A$2:$G$49,4,FALSE)),"")</f>
        <v/>
      </c>
      <c r="G456" s="50" t="str">
        <f>IFERROR(VLOOKUP(E456,最低賃金!$A$3:$G$49,6,FALSE),"")</f>
        <v/>
      </c>
      <c r="H456" s="45"/>
      <c r="I456" s="36"/>
      <c r="J456" s="54"/>
      <c r="K456" s="51" t="str" cm="1">
        <f t="array" ref="K456">IFERROR(_xlfn.IFS(COUNTBLANK(H456:J456)=3,"",I456="","I列に金額を入力してください",H456="3.時間給",I456,J456="","J列に労働時間を入力してください",H456="1.月給",ROUND(I456/J456,0),H456="2.日給",ROUND(I456/J456,0)),"")</f>
        <v/>
      </c>
      <c r="L456" s="37" t="str" cm="1">
        <f t="array" ref="L456">IFERROR(_xlfn.IFS(E456="","",K456&lt;F456,"×（法定外・特例等対象外です）",K456&lt;G456,"〇",K456&gt;=G456,"ー"),"")</f>
        <v/>
      </c>
      <c r="M456" s="26" t="str" cm="1">
        <f t="array" ref="M456">IFERROR(_xlfn.IFS(COUNTBLANK(D456:K456)=8,"",D456="","←D列に従業員名を姓名（フルネーム）で入力してください。誤変換にお気を付け下さい。",E456="","←E列に都道府県を入力してください。",H456="","←H列に1.月給～3.時間給の選択肢を入力してください",I456="","←I列に金額を入力してください",H456=3,"",J456="","←J列に所定労働時間を入力してください"),"")</f>
        <v/>
      </c>
    </row>
    <row r="457" spans="2:13" ht="22" x14ac:dyDescent="0.55000000000000004">
      <c r="B457" s="39">
        <f t="shared" si="6"/>
        <v>449</v>
      </c>
      <c r="C457" s="45"/>
      <c r="D457" s="35"/>
      <c r="E457" s="46"/>
      <c r="F457" s="40" t="str" cm="1">
        <f t="array" ref="F457">IFERROR(_xlfn.IFS(AND($G$3=45566,E457="徳島"),VLOOKUP(E457,最低賃金!$A$2:$G$49,2,FALSE),OR($G$3&lt;&gt;45566,E457&lt;&gt;"徳島"),VLOOKUP(E457,最低賃金!$A$2:$G$49,4,FALSE)),"")</f>
        <v/>
      </c>
      <c r="G457" s="50" t="str">
        <f>IFERROR(VLOOKUP(E457,最低賃金!$A$3:$G$49,6,FALSE),"")</f>
        <v/>
      </c>
      <c r="H457" s="45"/>
      <c r="I457" s="36"/>
      <c r="J457" s="54"/>
      <c r="K457" s="51" t="str" cm="1">
        <f t="array" ref="K457">IFERROR(_xlfn.IFS(COUNTBLANK(H457:J457)=3,"",I457="","I列に金額を入力してください",H457="3.時間給",I457,J457="","J列に労働時間を入力してください",H457="1.月給",ROUND(I457/J457,0),H457="2.日給",ROUND(I457/J457,0)),"")</f>
        <v/>
      </c>
      <c r="L457" s="37" t="str" cm="1">
        <f t="array" ref="L457">IFERROR(_xlfn.IFS(E457="","",K457&lt;F457,"×（法定外・特例等対象外です）",K457&lt;G457,"〇",K457&gt;=G457,"ー"),"")</f>
        <v/>
      </c>
      <c r="M457" s="26" t="str" cm="1">
        <f t="array" ref="M457">IFERROR(_xlfn.IFS(COUNTBLANK(D457:K457)=8,"",D457="","←D列に従業員名を姓名（フルネーム）で入力してください。誤変換にお気を付け下さい。",E457="","←E列に都道府県を入力してください。",H457="","←H列に1.月給～3.時間給の選択肢を入力してください",I457="","←I列に金額を入力してください",H457=3,"",J457="","←J列に所定労働時間を入力してください"),"")</f>
        <v/>
      </c>
    </row>
    <row r="458" spans="2:13" ht="22" x14ac:dyDescent="0.55000000000000004">
      <c r="B458" s="39">
        <f t="shared" ref="B458:B521" si="7">ROW()-8</f>
        <v>450</v>
      </c>
      <c r="C458" s="45"/>
      <c r="D458" s="35"/>
      <c r="E458" s="46"/>
      <c r="F458" s="40" t="str" cm="1">
        <f t="array" ref="F458">IFERROR(_xlfn.IFS(AND($G$3=45566,E458="徳島"),VLOOKUP(E458,最低賃金!$A$2:$G$49,2,FALSE),OR($G$3&lt;&gt;45566,E458&lt;&gt;"徳島"),VLOOKUP(E458,最低賃金!$A$2:$G$49,4,FALSE)),"")</f>
        <v/>
      </c>
      <c r="G458" s="50" t="str">
        <f>IFERROR(VLOOKUP(E458,最低賃金!$A$3:$G$49,6,FALSE),"")</f>
        <v/>
      </c>
      <c r="H458" s="45"/>
      <c r="I458" s="36"/>
      <c r="J458" s="54"/>
      <c r="K458" s="51" t="str" cm="1">
        <f t="array" ref="K458">IFERROR(_xlfn.IFS(COUNTBLANK(H458:J458)=3,"",I458="","I列に金額を入力してください",H458="3.時間給",I458,J458="","J列に労働時間を入力してください",H458="1.月給",ROUND(I458/J458,0),H458="2.日給",ROUND(I458/J458,0)),"")</f>
        <v/>
      </c>
      <c r="L458" s="37" t="str" cm="1">
        <f t="array" ref="L458">IFERROR(_xlfn.IFS(E458="","",K458&lt;F458,"×（法定外・特例等対象外です）",K458&lt;G458,"〇",K458&gt;=G458,"ー"),"")</f>
        <v/>
      </c>
      <c r="M458" s="26" t="str" cm="1">
        <f t="array" ref="M458">IFERROR(_xlfn.IFS(COUNTBLANK(D458:K458)=8,"",D458="","←D列に従業員名を姓名（フルネーム）で入力してください。誤変換にお気を付け下さい。",E458="","←E列に都道府県を入力してください。",H458="","←H列に1.月給～3.時間給の選択肢を入力してください",I458="","←I列に金額を入力してください",H458=3,"",J458="","←J列に所定労働時間を入力してください"),"")</f>
        <v/>
      </c>
    </row>
    <row r="459" spans="2:13" ht="22" x14ac:dyDescent="0.55000000000000004">
      <c r="B459" s="39">
        <f t="shared" si="7"/>
        <v>451</v>
      </c>
      <c r="C459" s="45"/>
      <c r="D459" s="35"/>
      <c r="E459" s="46"/>
      <c r="F459" s="40" t="str" cm="1">
        <f t="array" ref="F459">IFERROR(_xlfn.IFS(AND($G$3=45566,E459="徳島"),VLOOKUP(E459,最低賃金!$A$2:$G$49,2,FALSE),OR($G$3&lt;&gt;45566,E459&lt;&gt;"徳島"),VLOOKUP(E459,最低賃金!$A$2:$G$49,4,FALSE)),"")</f>
        <v/>
      </c>
      <c r="G459" s="50" t="str">
        <f>IFERROR(VLOOKUP(E459,最低賃金!$A$3:$G$49,6,FALSE),"")</f>
        <v/>
      </c>
      <c r="H459" s="45"/>
      <c r="I459" s="36"/>
      <c r="J459" s="54"/>
      <c r="K459" s="51" t="str" cm="1">
        <f t="array" ref="K459">IFERROR(_xlfn.IFS(COUNTBLANK(H459:J459)=3,"",I459="","I列に金額を入力してください",H459="3.時間給",I459,J459="","J列に労働時間を入力してください",H459="1.月給",ROUND(I459/J459,0),H459="2.日給",ROUND(I459/J459,0)),"")</f>
        <v/>
      </c>
      <c r="L459" s="37" t="str" cm="1">
        <f t="array" ref="L459">IFERROR(_xlfn.IFS(E459="","",K459&lt;F459,"×（法定外・特例等対象外です）",K459&lt;G459,"〇",K459&gt;=G459,"ー"),"")</f>
        <v/>
      </c>
      <c r="M459" s="26" t="str" cm="1">
        <f t="array" ref="M459">IFERROR(_xlfn.IFS(COUNTBLANK(D459:K459)=8,"",D459="","←D列に従業員名を姓名（フルネーム）で入力してください。誤変換にお気を付け下さい。",E459="","←E列に都道府県を入力してください。",H459="","←H列に1.月給～3.時間給の選択肢を入力してください",I459="","←I列に金額を入力してください",H459=3,"",J459="","←J列に所定労働時間を入力してください"),"")</f>
        <v/>
      </c>
    </row>
    <row r="460" spans="2:13" ht="22" x14ac:dyDescent="0.55000000000000004">
      <c r="B460" s="39">
        <f t="shared" si="7"/>
        <v>452</v>
      </c>
      <c r="C460" s="45"/>
      <c r="D460" s="35"/>
      <c r="E460" s="46"/>
      <c r="F460" s="40" t="str" cm="1">
        <f t="array" ref="F460">IFERROR(_xlfn.IFS(AND($G$3=45566,E460="徳島"),VLOOKUP(E460,最低賃金!$A$2:$G$49,2,FALSE),OR($G$3&lt;&gt;45566,E460&lt;&gt;"徳島"),VLOOKUP(E460,最低賃金!$A$2:$G$49,4,FALSE)),"")</f>
        <v/>
      </c>
      <c r="G460" s="50" t="str">
        <f>IFERROR(VLOOKUP(E460,最低賃金!$A$3:$G$49,6,FALSE),"")</f>
        <v/>
      </c>
      <c r="H460" s="45"/>
      <c r="I460" s="36"/>
      <c r="J460" s="54"/>
      <c r="K460" s="51" t="str" cm="1">
        <f t="array" ref="K460">IFERROR(_xlfn.IFS(COUNTBLANK(H460:J460)=3,"",I460="","I列に金額を入力してください",H460="3.時間給",I460,J460="","J列に労働時間を入力してください",H460="1.月給",ROUND(I460/J460,0),H460="2.日給",ROUND(I460/J460,0)),"")</f>
        <v/>
      </c>
      <c r="L460" s="37" t="str" cm="1">
        <f t="array" ref="L460">IFERROR(_xlfn.IFS(E460="","",K460&lt;F460,"×（法定外・特例等対象外です）",K460&lt;G460,"〇",K460&gt;=G460,"ー"),"")</f>
        <v/>
      </c>
      <c r="M460" s="26" t="str" cm="1">
        <f t="array" ref="M460">IFERROR(_xlfn.IFS(COUNTBLANK(D460:K460)=8,"",D460="","←D列に従業員名を姓名（フルネーム）で入力してください。誤変換にお気を付け下さい。",E460="","←E列に都道府県を入力してください。",H460="","←H列に1.月給～3.時間給の選択肢を入力してください",I460="","←I列に金額を入力してください",H460=3,"",J460="","←J列に所定労働時間を入力してください"),"")</f>
        <v/>
      </c>
    </row>
    <row r="461" spans="2:13" ht="22" x14ac:dyDescent="0.55000000000000004">
      <c r="B461" s="39">
        <f t="shared" si="7"/>
        <v>453</v>
      </c>
      <c r="C461" s="45"/>
      <c r="D461" s="35"/>
      <c r="E461" s="46"/>
      <c r="F461" s="40" t="str" cm="1">
        <f t="array" ref="F461">IFERROR(_xlfn.IFS(AND($G$3=45566,E461="徳島"),VLOOKUP(E461,最低賃金!$A$2:$G$49,2,FALSE),OR($G$3&lt;&gt;45566,E461&lt;&gt;"徳島"),VLOOKUP(E461,最低賃金!$A$2:$G$49,4,FALSE)),"")</f>
        <v/>
      </c>
      <c r="G461" s="50" t="str">
        <f>IFERROR(VLOOKUP(E461,最低賃金!$A$3:$G$49,6,FALSE),"")</f>
        <v/>
      </c>
      <c r="H461" s="45"/>
      <c r="I461" s="36"/>
      <c r="J461" s="54"/>
      <c r="K461" s="51" t="str" cm="1">
        <f t="array" ref="K461">IFERROR(_xlfn.IFS(COUNTBLANK(H461:J461)=3,"",I461="","I列に金額を入力してください",H461="3.時間給",I461,J461="","J列に労働時間を入力してください",H461="1.月給",ROUND(I461/J461,0),H461="2.日給",ROUND(I461/J461,0)),"")</f>
        <v/>
      </c>
      <c r="L461" s="37" t="str" cm="1">
        <f t="array" ref="L461">IFERROR(_xlfn.IFS(E461="","",K461&lt;F461,"×（法定外・特例等対象外です）",K461&lt;G461,"〇",K461&gt;=G461,"ー"),"")</f>
        <v/>
      </c>
      <c r="M461" s="26" t="str" cm="1">
        <f t="array" ref="M461">IFERROR(_xlfn.IFS(COUNTBLANK(D461:K461)=8,"",D461="","←D列に従業員名を姓名（フルネーム）で入力してください。誤変換にお気を付け下さい。",E461="","←E列に都道府県を入力してください。",H461="","←H列に1.月給～3.時間給の選択肢を入力してください",I461="","←I列に金額を入力してください",H461=3,"",J461="","←J列に所定労働時間を入力してください"),"")</f>
        <v/>
      </c>
    </row>
    <row r="462" spans="2:13" ht="22" x14ac:dyDescent="0.55000000000000004">
      <c r="B462" s="39">
        <f t="shared" si="7"/>
        <v>454</v>
      </c>
      <c r="C462" s="45"/>
      <c r="D462" s="35"/>
      <c r="E462" s="46"/>
      <c r="F462" s="40" t="str" cm="1">
        <f t="array" ref="F462">IFERROR(_xlfn.IFS(AND($G$3=45566,E462="徳島"),VLOOKUP(E462,最低賃金!$A$2:$G$49,2,FALSE),OR($G$3&lt;&gt;45566,E462&lt;&gt;"徳島"),VLOOKUP(E462,最低賃金!$A$2:$G$49,4,FALSE)),"")</f>
        <v/>
      </c>
      <c r="G462" s="50" t="str">
        <f>IFERROR(VLOOKUP(E462,最低賃金!$A$3:$G$49,6,FALSE),"")</f>
        <v/>
      </c>
      <c r="H462" s="45"/>
      <c r="I462" s="36"/>
      <c r="J462" s="54"/>
      <c r="K462" s="51" t="str" cm="1">
        <f t="array" ref="K462">IFERROR(_xlfn.IFS(COUNTBLANK(H462:J462)=3,"",I462="","I列に金額を入力してください",H462="3.時間給",I462,J462="","J列に労働時間を入力してください",H462="1.月給",ROUND(I462/J462,0),H462="2.日給",ROUND(I462/J462,0)),"")</f>
        <v/>
      </c>
      <c r="L462" s="37" t="str" cm="1">
        <f t="array" ref="L462">IFERROR(_xlfn.IFS(E462="","",K462&lt;F462,"×（法定外・特例等対象外です）",K462&lt;G462,"〇",K462&gt;=G462,"ー"),"")</f>
        <v/>
      </c>
      <c r="M462" s="26" t="str" cm="1">
        <f t="array" ref="M462">IFERROR(_xlfn.IFS(COUNTBLANK(D462:K462)=8,"",D462="","←D列に従業員名を姓名（フルネーム）で入力してください。誤変換にお気を付け下さい。",E462="","←E列に都道府県を入力してください。",H462="","←H列に1.月給～3.時間給の選択肢を入力してください",I462="","←I列に金額を入力してください",H462=3,"",J462="","←J列に所定労働時間を入力してください"),"")</f>
        <v/>
      </c>
    </row>
    <row r="463" spans="2:13" ht="22" x14ac:dyDescent="0.55000000000000004">
      <c r="B463" s="39">
        <f t="shared" si="7"/>
        <v>455</v>
      </c>
      <c r="C463" s="45"/>
      <c r="D463" s="35"/>
      <c r="E463" s="46"/>
      <c r="F463" s="40" t="str" cm="1">
        <f t="array" ref="F463">IFERROR(_xlfn.IFS(AND($G$3=45566,E463="徳島"),VLOOKUP(E463,最低賃金!$A$2:$G$49,2,FALSE),OR($G$3&lt;&gt;45566,E463&lt;&gt;"徳島"),VLOOKUP(E463,最低賃金!$A$2:$G$49,4,FALSE)),"")</f>
        <v/>
      </c>
      <c r="G463" s="50" t="str">
        <f>IFERROR(VLOOKUP(E463,最低賃金!$A$3:$G$49,6,FALSE),"")</f>
        <v/>
      </c>
      <c r="H463" s="45"/>
      <c r="I463" s="36"/>
      <c r="J463" s="54"/>
      <c r="K463" s="51" t="str" cm="1">
        <f t="array" ref="K463">IFERROR(_xlfn.IFS(COUNTBLANK(H463:J463)=3,"",I463="","I列に金額を入力してください",H463="3.時間給",I463,J463="","J列に労働時間を入力してください",H463="1.月給",ROUND(I463/J463,0),H463="2.日給",ROUND(I463/J463,0)),"")</f>
        <v/>
      </c>
      <c r="L463" s="37" t="str" cm="1">
        <f t="array" ref="L463">IFERROR(_xlfn.IFS(E463="","",K463&lt;F463,"×（法定外・特例等対象外です）",K463&lt;G463,"〇",K463&gt;=G463,"ー"),"")</f>
        <v/>
      </c>
      <c r="M463" s="26" t="str" cm="1">
        <f t="array" ref="M463">IFERROR(_xlfn.IFS(COUNTBLANK(D463:K463)=8,"",D463="","←D列に従業員名を姓名（フルネーム）で入力してください。誤変換にお気を付け下さい。",E463="","←E列に都道府県を入力してください。",H463="","←H列に1.月給～3.時間給の選択肢を入力してください",I463="","←I列に金額を入力してください",H463=3,"",J463="","←J列に所定労働時間を入力してください"),"")</f>
        <v/>
      </c>
    </row>
    <row r="464" spans="2:13" ht="22" x14ac:dyDescent="0.55000000000000004">
      <c r="B464" s="39">
        <f t="shared" si="7"/>
        <v>456</v>
      </c>
      <c r="C464" s="45"/>
      <c r="D464" s="35"/>
      <c r="E464" s="46"/>
      <c r="F464" s="40" t="str" cm="1">
        <f t="array" ref="F464">IFERROR(_xlfn.IFS(AND($G$3=45566,E464="徳島"),VLOOKUP(E464,最低賃金!$A$2:$G$49,2,FALSE),OR($G$3&lt;&gt;45566,E464&lt;&gt;"徳島"),VLOOKUP(E464,最低賃金!$A$2:$G$49,4,FALSE)),"")</f>
        <v/>
      </c>
      <c r="G464" s="50" t="str">
        <f>IFERROR(VLOOKUP(E464,最低賃金!$A$3:$G$49,6,FALSE),"")</f>
        <v/>
      </c>
      <c r="H464" s="45"/>
      <c r="I464" s="36"/>
      <c r="J464" s="54"/>
      <c r="K464" s="51" t="str" cm="1">
        <f t="array" ref="K464">IFERROR(_xlfn.IFS(COUNTBLANK(H464:J464)=3,"",I464="","I列に金額を入力してください",H464="3.時間給",I464,J464="","J列に労働時間を入力してください",H464="1.月給",ROUND(I464/J464,0),H464="2.日給",ROUND(I464/J464,0)),"")</f>
        <v/>
      </c>
      <c r="L464" s="37" t="str" cm="1">
        <f t="array" ref="L464">IFERROR(_xlfn.IFS(E464="","",K464&lt;F464,"×（法定外・特例等対象外です）",K464&lt;G464,"〇",K464&gt;=G464,"ー"),"")</f>
        <v/>
      </c>
      <c r="M464" s="26" t="str" cm="1">
        <f t="array" ref="M464">IFERROR(_xlfn.IFS(COUNTBLANK(D464:K464)=8,"",D464="","←D列に従業員名を姓名（フルネーム）で入力してください。誤変換にお気を付け下さい。",E464="","←E列に都道府県を入力してください。",H464="","←H列に1.月給～3.時間給の選択肢を入力してください",I464="","←I列に金額を入力してください",H464=3,"",J464="","←J列に所定労働時間を入力してください"),"")</f>
        <v/>
      </c>
    </row>
    <row r="465" spans="2:13" ht="22" x14ac:dyDescent="0.55000000000000004">
      <c r="B465" s="39">
        <f t="shared" si="7"/>
        <v>457</v>
      </c>
      <c r="C465" s="45"/>
      <c r="D465" s="35"/>
      <c r="E465" s="46"/>
      <c r="F465" s="40" t="str" cm="1">
        <f t="array" ref="F465">IFERROR(_xlfn.IFS(AND($G$3=45566,E465="徳島"),VLOOKUP(E465,最低賃金!$A$2:$G$49,2,FALSE),OR($G$3&lt;&gt;45566,E465&lt;&gt;"徳島"),VLOOKUP(E465,最低賃金!$A$2:$G$49,4,FALSE)),"")</f>
        <v/>
      </c>
      <c r="G465" s="50" t="str">
        <f>IFERROR(VLOOKUP(E465,最低賃金!$A$3:$G$49,6,FALSE),"")</f>
        <v/>
      </c>
      <c r="H465" s="45"/>
      <c r="I465" s="36"/>
      <c r="J465" s="54"/>
      <c r="K465" s="51" t="str" cm="1">
        <f t="array" ref="K465">IFERROR(_xlfn.IFS(COUNTBLANK(H465:J465)=3,"",I465="","I列に金額を入力してください",H465="3.時間給",I465,J465="","J列に労働時間を入力してください",H465="1.月給",ROUND(I465/J465,0),H465="2.日給",ROUND(I465/J465,0)),"")</f>
        <v/>
      </c>
      <c r="L465" s="37" t="str" cm="1">
        <f t="array" ref="L465">IFERROR(_xlfn.IFS(E465="","",K465&lt;F465,"×（法定外・特例等対象外です）",K465&lt;G465,"〇",K465&gt;=G465,"ー"),"")</f>
        <v/>
      </c>
      <c r="M465" s="26" t="str" cm="1">
        <f t="array" ref="M465">IFERROR(_xlfn.IFS(COUNTBLANK(D465:K465)=8,"",D465="","←D列に従業員名を姓名（フルネーム）で入力してください。誤変換にお気を付け下さい。",E465="","←E列に都道府県を入力してください。",H465="","←H列に1.月給～3.時間給の選択肢を入力してください",I465="","←I列に金額を入力してください",H465=3,"",J465="","←J列に所定労働時間を入力してください"),"")</f>
        <v/>
      </c>
    </row>
    <row r="466" spans="2:13" ht="22" x14ac:dyDescent="0.55000000000000004">
      <c r="B466" s="39">
        <f t="shared" si="7"/>
        <v>458</v>
      </c>
      <c r="C466" s="45"/>
      <c r="D466" s="35"/>
      <c r="E466" s="46"/>
      <c r="F466" s="40" t="str" cm="1">
        <f t="array" ref="F466">IFERROR(_xlfn.IFS(AND($G$3=45566,E466="徳島"),VLOOKUP(E466,最低賃金!$A$2:$G$49,2,FALSE),OR($G$3&lt;&gt;45566,E466&lt;&gt;"徳島"),VLOOKUP(E466,最低賃金!$A$2:$G$49,4,FALSE)),"")</f>
        <v/>
      </c>
      <c r="G466" s="50" t="str">
        <f>IFERROR(VLOOKUP(E466,最低賃金!$A$3:$G$49,6,FALSE),"")</f>
        <v/>
      </c>
      <c r="H466" s="45"/>
      <c r="I466" s="36"/>
      <c r="J466" s="54"/>
      <c r="K466" s="51" t="str" cm="1">
        <f t="array" ref="K466">IFERROR(_xlfn.IFS(COUNTBLANK(H466:J466)=3,"",I466="","I列に金額を入力してください",H466="3.時間給",I466,J466="","J列に労働時間を入力してください",H466="1.月給",ROUND(I466/J466,0),H466="2.日給",ROUND(I466/J466,0)),"")</f>
        <v/>
      </c>
      <c r="L466" s="37" t="str" cm="1">
        <f t="array" ref="L466">IFERROR(_xlfn.IFS(E466="","",K466&lt;F466,"×（法定外・特例等対象外です）",K466&lt;G466,"〇",K466&gt;=G466,"ー"),"")</f>
        <v/>
      </c>
      <c r="M466" s="26" t="str" cm="1">
        <f t="array" ref="M466">IFERROR(_xlfn.IFS(COUNTBLANK(D466:K466)=8,"",D466="","←D列に従業員名を姓名（フルネーム）で入力してください。誤変換にお気を付け下さい。",E466="","←E列に都道府県を入力してください。",H466="","←H列に1.月給～3.時間給の選択肢を入力してください",I466="","←I列に金額を入力してください",H466=3,"",J466="","←J列に所定労働時間を入力してください"),"")</f>
        <v/>
      </c>
    </row>
    <row r="467" spans="2:13" ht="22" x14ac:dyDescent="0.55000000000000004">
      <c r="B467" s="39">
        <f t="shared" si="7"/>
        <v>459</v>
      </c>
      <c r="C467" s="45"/>
      <c r="D467" s="35"/>
      <c r="E467" s="46"/>
      <c r="F467" s="40" t="str" cm="1">
        <f t="array" ref="F467">IFERROR(_xlfn.IFS(AND($G$3=45566,E467="徳島"),VLOOKUP(E467,最低賃金!$A$2:$G$49,2,FALSE),OR($G$3&lt;&gt;45566,E467&lt;&gt;"徳島"),VLOOKUP(E467,最低賃金!$A$2:$G$49,4,FALSE)),"")</f>
        <v/>
      </c>
      <c r="G467" s="50" t="str">
        <f>IFERROR(VLOOKUP(E467,最低賃金!$A$3:$G$49,6,FALSE),"")</f>
        <v/>
      </c>
      <c r="H467" s="45"/>
      <c r="I467" s="36"/>
      <c r="J467" s="54"/>
      <c r="K467" s="51" t="str" cm="1">
        <f t="array" ref="K467">IFERROR(_xlfn.IFS(COUNTBLANK(H467:J467)=3,"",I467="","I列に金額を入力してください",H467="3.時間給",I467,J467="","J列に労働時間を入力してください",H467="1.月給",ROUND(I467/J467,0),H467="2.日給",ROUND(I467/J467,0)),"")</f>
        <v/>
      </c>
      <c r="L467" s="37" t="str" cm="1">
        <f t="array" ref="L467">IFERROR(_xlfn.IFS(E467="","",K467&lt;F467,"×（法定外・特例等対象外です）",K467&lt;G467,"〇",K467&gt;=G467,"ー"),"")</f>
        <v/>
      </c>
      <c r="M467" s="26" t="str" cm="1">
        <f t="array" ref="M467">IFERROR(_xlfn.IFS(COUNTBLANK(D467:K467)=8,"",D467="","←D列に従業員名を姓名（フルネーム）で入力してください。誤変換にお気を付け下さい。",E467="","←E列に都道府県を入力してください。",H467="","←H列に1.月給～3.時間給の選択肢を入力してください",I467="","←I列に金額を入力してください",H467=3,"",J467="","←J列に所定労働時間を入力してください"),"")</f>
        <v/>
      </c>
    </row>
    <row r="468" spans="2:13" ht="22" x14ac:dyDescent="0.55000000000000004">
      <c r="B468" s="39">
        <f t="shared" si="7"/>
        <v>460</v>
      </c>
      <c r="C468" s="45"/>
      <c r="D468" s="35"/>
      <c r="E468" s="46"/>
      <c r="F468" s="40" t="str" cm="1">
        <f t="array" ref="F468">IFERROR(_xlfn.IFS(AND($G$3=45566,E468="徳島"),VLOOKUP(E468,最低賃金!$A$2:$G$49,2,FALSE),OR($G$3&lt;&gt;45566,E468&lt;&gt;"徳島"),VLOOKUP(E468,最低賃金!$A$2:$G$49,4,FALSE)),"")</f>
        <v/>
      </c>
      <c r="G468" s="50" t="str">
        <f>IFERROR(VLOOKUP(E468,最低賃金!$A$3:$G$49,6,FALSE),"")</f>
        <v/>
      </c>
      <c r="H468" s="45"/>
      <c r="I468" s="36"/>
      <c r="J468" s="54"/>
      <c r="K468" s="51" t="str" cm="1">
        <f t="array" ref="K468">IFERROR(_xlfn.IFS(COUNTBLANK(H468:J468)=3,"",I468="","I列に金額を入力してください",H468="3.時間給",I468,J468="","J列に労働時間を入力してください",H468="1.月給",ROUND(I468/J468,0),H468="2.日給",ROUND(I468/J468,0)),"")</f>
        <v/>
      </c>
      <c r="L468" s="37" t="str" cm="1">
        <f t="array" ref="L468">IFERROR(_xlfn.IFS(E468="","",K468&lt;F468,"×（法定外・特例等対象外です）",K468&lt;G468,"〇",K468&gt;=G468,"ー"),"")</f>
        <v/>
      </c>
      <c r="M468" s="26" t="str" cm="1">
        <f t="array" ref="M468">IFERROR(_xlfn.IFS(COUNTBLANK(D468:K468)=8,"",D468="","←D列に従業員名を姓名（フルネーム）で入力してください。誤変換にお気を付け下さい。",E468="","←E列に都道府県を入力してください。",H468="","←H列に1.月給～3.時間給の選択肢を入力してください",I468="","←I列に金額を入力してください",H468=3,"",J468="","←J列に所定労働時間を入力してください"),"")</f>
        <v/>
      </c>
    </row>
    <row r="469" spans="2:13" ht="22" x14ac:dyDescent="0.55000000000000004">
      <c r="B469" s="39">
        <f t="shared" si="7"/>
        <v>461</v>
      </c>
      <c r="C469" s="45"/>
      <c r="D469" s="35"/>
      <c r="E469" s="46"/>
      <c r="F469" s="40" t="str" cm="1">
        <f t="array" ref="F469">IFERROR(_xlfn.IFS(AND($G$3=45566,E469="徳島"),VLOOKUP(E469,最低賃金!$A$2:$G$49,2,FALSE),OR($G$3&lt;&gt;45566,E469&lt;&gt;"徳島"),VLOOKUP(E469,最低賃金!$A$2:$G$49,4,FALSE)),"")</f>
        <v/>
      </c>
      <c r="G469" s="50" t="str">
        <f>IFERROR(VLOOKUP(E469,最低賃金!$A$3:$G$49,6,FALSE),"")</f>
        <v/>
      </c>
      <c r="H469" s="45"/>
      <c r="I469" s="36"/>
      <c r="J469" s="54"/>
      <c r="K469" s="51" t="str" cm="1">
        <f t="array" ref="K469">IFERROR(_xlfn.IFS(COUNTBLANK(H469:J469)=3,"",I469="","I列に金額を入力してください",H469="3.時間給",I469,J469="","J列に労働時間を入力してください",H469="1.月給",ROUND(I469/J469,0),H469="2.日給",ROUND(I469/J469,0)),"")</f>
        <v/>
      </c>
      <c r="L469" s="37" t="str" cm="1">
        <f t="array" ref="L469">IFERROR(_xlfn.IFS(E469="","",K469&lt;F469,"×（法定外・特例等対象外です）",K469&lt;G469,"〇",K469&gt;=G469,"ー"),"")</f>
        <v/>
      </c>
      <c r="M469" s="26" t="str" cm="1">
        <f t="array" ref="M469">IFERROR(_xlfn.IFS(COUNTBLANK(D469:K469)=8,"",D469="","←D列に従業員名を姓名（フルネーム）で入力してください。誤変換にお気を付け下さい。",E469="","←E列に都道府県を入力してください。",H469="","←H列に1.月給～3.時間給の選択肢を入力してください",I469="","←I列に金額を入力してください",H469=3,"",J469="","←J列に所定労働時間を入力してください"),"")</f>
        <v/>
      </c>
    </row>
    <row r="470" spans="2:13" ht="22" x14ac:dyDescent="0.55000000000000004">
      <c r="B470" s="39">
        <f t="shared" si="7"/>
        <v>462</v>
      </c>
      <c r="C470" s="45"/>
      <c r="D470" s="35"/>
      <c r="E470" s="46"/>
      <c r="F470" s="40" t="str" cm="1">
        <f t="array" ref="F470">IFERROR(_xlfn.IFS(AND($G$3=45566,E470="徳島"),VLOOKUP(E470,最低賃金!$A$2:$G$49,2,FALSE),OR($G$3&lt;&gt;45566,E470&lt;&gt;"徳島"),VLOOKUP(E470,最低賃金!$A$2:$G$49,4,FALSE)),"")</f>
        <v/>
      </c>
      <c r="G470" s="50" t="str">
        <f>IFERROR(VLOOKUP(E470,最低賃金!$A$3:$G$49,6,FALSE),"")</f>
        <v/>
      </c>
      <c r="H470" s="45"/>
      <c r="I470" s="36"/>
      <c r="J470" s="54"/>
      <c r="K470" s="51" t="str" cm="1">
        <f t="array" ref="K470">IFERROR(_xlfn.IFS(COUNTBLANK(H470:J470)=3,"",I470="","I列に金額を入力してください",H470="3.時間給",I470,J470="","J列に労働時間を入力してください",H470="1.月給",ROUND(I470/J470,0),H470="2.日給",ROUND(I470/J470,0)),"")</f>
        <v/>
      </c>
      <c r="L470" s="37" t="str" cm="1">
        <f t="array" ref="L470">IFERROR(_xlfn.IFS(E470="","",K470&lt;F470,"×（法定外・特例等対象外です）",K470&lt;G470,"〇",K470&gt;=G470,"ー"),"")</f>
        <v/>
      </c>
      <c r="M470" s="26" t="str" cm="1">
        <f t="array" ref="M470">IFERROR(_xlfn.IFS(COUNTBLANK(D470:K470)=8,"",D470="","←D列に従業員名を姓名（フルネーム）で入力してください。誤変換にお気を付け下さい。",E470="","←E列に都道府県を入力してください。",H470="","←H列に1.月給～3.時間給の選択肢を入力してください",I470="","←I列に金額を入力してください",H470=3,"",J470="","←J列に所定労働時間を入力してください"),"")</f>
        <v/>
      </c>
    </row>
    <row r="471" spans="2:13" ht="22" x14ac:dyDescent="0.55000000000000004">
      <c r="B471" s="39">
        <f t="shared" si="7"/>
        <v>463</v>
      </c>
      <c r="C471" s="45"/>
      <c r="D471" s="35"/>
      <c r="E471" s="46"/>
      <c r="F471" s="40" t="str" cm="1">
        <f t="array" ref="F471">IFERROR(_xlfn.IFS(AND($G$3=45566,E471="徳島"),VLOOKUP(E471,最低賃金!$A$2:$G$49,2,FALSE),OR($G$3&lt;&gt;45566,E471&lt;&gt;"徳島"),VLOOKUP(E471,最低賃金!$A$2:$G$49,4,FALSE)),"")</f>
        <v/>
      </c>
      <c r="G471" s="50" t="str">
        <f>IFERROR(VLOOKUP(E471,最低賃金!$A$3:$G$49,6,FALSE),"")</f>
        <v/>
      </c>
      <c r="H471" s="45"/>
      <c r="I471" s="36"/>
      <c r="J471" s="54"/>
      <c r="K471" s="51" t="str" cm="1">
        <f t="array" ref="K471">IFERROR(_xlfn.IFS(COUNTBLANK(H471:J471)=3,"",I471="","I列に金額を入力してください",H471="3.時間給",I471,J471="","J列に労働時間を入力してください",H471="1.月給",ROUND(I471/J471,0),H471="2.日給",ROUND(I471/J471,0)),"")</f>
        <v/>
      </c>
      <c r="L471" s="37" t="str" cm="1">
        <f t="array" ref="L471">IFERROR(_xlfn.IFS(E471="","",K471&lt;F471,"×（法定外・特例等対象外です）",K471&lt;G471,"〇",K471&gt;=G471,"ー"),"")</f>
        <v/>
      </c>
      <c r="M471" s="26" t="str" cm="1">
        <f t="array" ref="M471">IFERROR(_xlfn.IFS(COUNTBLANK(D471:K471)=8,"",D471="","←D列に従業員名を姓名（フルネーム）で入力してください。誤変換にお気を付け下さい。",E471="","←E列に都道府県を入力してください。",H471="","←H列に1.月給～3.時間給の選択肢を入力してください",I471="","←I列に金額を入力してください",H471=3,"",J471="","←J列に所定労働時間を入力してください"),"")</f>
        <v/>
      </c>
    </row>
    <row r="472" spans="2:13" ht="22" x14ac:dyDescent="0.55000000000000004">
      <c r="B472" s="39">
        <f t="shared" si="7"/>
        <v>464</v>
      </c>
      <c r="C472" s="45"/>
      <c r="D472" s="35"/>
      <c r="E472" s="46"/>
      <c r="F472" s="40" t="str" cm="1">
        <f t="array" ref="F472">IFERROR(_xlfn.IFS(AND($G$3=45566,E472="徳島"),VLOOKUP(E472,最低賃金!$A$2:$G$49,2,FALSE),OR($G$3&lt;&gt;45566,E472&lt;&gt;"徳島"),VLOOKUP(E472,最低賃金!$A$2:$G$49,4,FALSE)),"")</f>
        <v/>
      </c>
      <c r="G472" s="50" t="str">
        <f>IFERROR(VLOOKUP(E472,最低賃金!$A$3:$G$49,6,FALSE),"")</f>
        <v/>
      </c>
      <c r="H472" s="45"/>
      <c r="I472" s="36"/>
      <c r="J472" s="54"/>
      <c r="K472" s="51" t="str" cm="1">
        <f t="array" ref="K472">IFERROR(_xlfn.IFS(COUNTBLANK(H472:J472)=3,"",I472="","I列に金額を入力してください",H472="3.時間給",I472,J472="","J列に労働時間を入力してください",H472="1.月給",ROUND(I472/J472,0),H472="2.日給",ROUND(I472/J472,0)),"")</f>
        <v/>
      </c>
      <c r="L472" s="37" t="str" cm="1">
        <f t="array" ref="L472">IFERROR(_xlfn.IFS(E472="","",K472&lt;F472,"×（法定外・特例等対象外です）",K472&lt;G472,"〇",K472&gt;=G472,"ー"),"")</f>
        <v/>
      </c>
      <c r="M472" s="26" t="str" cm="1">
        <f t="array" ref="M472">IFERROR(_xlfn.IFS(COUNTBLANK(D472:K472)=8,"",D472="","←D列に従業員名を姓名（フルネーム）で入力してください。誤変換にお気を付け下さい。",E472="","←E列に都道府県を入力してください。",H472="","←H列に1.月給～3.時間給の選択肢を入力してください",I472="","←I列に金額を入力してください",H472=3,"",J472="","←J列に所定労働時間を入力してください"),"")</f>
        <v/>
      </c>
    </row>
    <row r="473" spans="2:13" ht="22" x14ac:dyDescent="0.55000000000000004">
      <c r="B473" s="39">
        <f t="shared" si="7"/>
        <v>465</v>
      </c>
      <c r="C473" s="45"/>
      <c r="D473" s="35"/>
      <c r="E473" s="46"/>
      <c r="F473" s="40" t="str" cm="1">
        <f t="array" ref="F473">IFERROR(_xlfn.IFS(AND($G$3=45566,E473="徳島"),VLOOKUP(E473,最低賃金!$A$2:$G$49,2,FALSE),OR($G$3&lt;&gt;45566,E473&lt;&gt;"徳島"),VLOOKUP(E473,最低賃金!$A$2:$G$49,4,FALSE)),"")</f>
        <v/>
      </c>
      <c r="G473" s="50" t="str">
        <f>IFERROR(VLOOKUP(E473,最低賃金!$A$3:$G$49,6,FALSE),"")</f>
        <v/>
      </c>
      <c r="H473" s="45"/>
      <c r="I473" s="36"/>
      <c r="J473" s="54"/>
      <c r="K473" s="51" t="str" cm="1">
        <f t="array" ref="K473">IFERROR(_xlfn.IFS(COUNTBLANK(H473:J473)=3,"",I473="","I列に金額を入力してください",H473="3.時間給",I473,J473="","J列に労働時間を入力してください",H473="1.月給",ROUND(I473/J473,0),H473="2.日給",ROUND(I473/J473,0)),"")</f>
        <v/>
      </c>
      <c r="L473" s="37" t="str" cm="1">
        <f t="array" ref="L473">IFERROR(_xlfn.IFS(E473="","",K473&lt;F473,"×（法定外・特例等対象外です）",K473&lt;G473,"〇",K473&gt;=G473,"ー"),"")</f>
        <v/>
      </c>
      <c r="M473" s="26" t="str" cm="1">
        <f t="array" ref="M473">IFERROR(_xlfn.IFS(COUNTBLANK(D473:K473)=8,"",D473="","←D列に従業員名を姓名（フルネーム）で入力してください。誤変換にお気を付け下さい。",E473="","←E列に都道府県を入力してください。",H473="","←H列に1.月給～3.時間給の選択肢を入力してください",I473="","←I列に金額を入力してください",H473=3,"",J473="","←J列に所定労働時間を入力してください"),"")</f>
        <v/>
      </c>
    </row>
    <row r="474" spans="2:13" ht="22" x14ac:dyDescent="0.55000000000000004">
      <c r="B474" s="39">
        <f t="shared" si="7"/>
        <v>466</v>
      </c>
      <c r="C474" s="45"/>
      <c r="D474" s="35"/>
      <c r="E474" s="46"/>
      <c r="F474" s="40" t="str" cm="1">
        <f t="array" ref="F474">IFERROR(_xlfn.IFS(AND($G$3=45566,E474="徳島"),VLOOKUP(E474,最低賃金!$A$2:$G$49,2,FALSE),OR($G$3&lt;&gt;45566,E474&lt;&gt;"徳島"),VLOOKUP(E474,最低賃金!$A$2:$G$49,4,FALSE)),"")</f>
        <v/>
      </c>
      <c r="G474" s="50" t="str">
        <f>IFERROR(VLOOKUP(E474,最低賃金!$A$3:$G$49,6,FALSE),"")</f>
        <v/>
      </c>
      <c r="H474" s="45"/>
      <c r="I474" s="36"/>
      <c r="J474" s="54"/>
      <c r="K474" s="51" t="str" cm="1">
        <f t="array" ref="K474">IFERROR(_xlfn.IFS(COUNTBLANK(H474:J474)=3,"",I474="","I列に金額を入力してください",H474="3.時間給",I474,J474="","J列に労働時間を入力してください",H474="1.月給",ROUND(I474/J474,0),H474="2.日給",ROUND(I474/J474,0)),"")</f>
        <v/>
      </c>
      <c r="L474" s="37" t="str" cm="1">
        <f t="array" ref="L474">IFERROR(_xlfn.IFS(E474="","",K474&lt;F474,"×（法定外・特例等対象外です）",K474&lt;G474,"〇",K474&gt;=G474,"ー"),"")</f>
        <v/>
      </c>
      <c r="M474" s="26" t="str" cm="1">
        <f t="array" ref="M474">IFERROR(_xlfn.IFS(COUNTBLANK(D474:K474)=8,"",D474="","←D列に従業員名を姓名（フルネーム）で入力してください。誤変換にお気を付け下さい。",E474="","←E列に都道府県を入力してください。",H474="","←H列に1.月給～3.時間給の選択肢を入力してください",I474="","←I列に金額を入力してください",H474=3,"",J474="","←J列に所定労働時間を入力してください"),"")</f>
        <v/>
      </c>
    </row>
    <row r="475" spans="2:13" ht="22" x14ac:dyDescent="0.55000000000000004">
      <c r="B475" s="39">
        <f t="shared" si="7"/>
        <v>467</v>
      </c>
      <c r="C475" s="45"/>
      <c r="D475" s="35"/>
      <c r="E475" s="46"/>
      <c r="F475" s="40" t="str" cm="1">
        <f t="array" ref="F475">IFERROR(_xlfn.IFS(AND($G$3=45566,E475="徳島"),VLOOKUP(E475,最低賃金!$A$2:$G$49,2,FALSE),OR($G$3&lt;&gt;45566,E475&lt;&gt;"徳島"),VLOOKUP(E475,最低賃金!$A$2:$G$49,4,FALSE)),"")</f>
        <v/>
      </c>
      <c r="G475" s="50" t="str">
        <f>IFERROR(VLOOKUP(E475,最低賃金!$A$3:$G$49,6,FALSE),"")</f>
        <v/>
      </c>
      <c r="H475" s="45"/>
      <c r="I475" s="36"/>
      <c r="J475" s="54"/>
      <c r="K475" s="51" t="str" cm="1">
        <f t="array" ref="K475">IFERROR(_xlfn.IFS(COUNTBLANK(H475:J475)=3,"",I475="","I列に金額を入力してください",H475="3.時間給",I475,J475="","J列に労働時間を入力してください",H475="1.月給",ROUND(I475/J475,0),H475="2.日給",ROUND(I475/J475,0)),"")</f>
        <v/>
      </c>
      <c r="L475" s="37" t="str" cm="1">
        <f t="array" ref="L475">IFERROR(_xlfn.IFS(E475="","",K475&lt;F475,"×（法定外・特例等対象外です）",K475&lt;G475,"〇",K475&gt;=G475,"ー"),"")</f>
        <v/>
      </c>
      <c r="M475" s="26" t="str" cm="1">
        <f t="array" ref="M475">IFERROR(_xlfn.IFS(COUNTBLANK(D475:K475)=8,"",D475="","←D列に従業員名を姓名（フルネーム）で入力してください。誤変換にお気を付け下さい。",E475="","←E列に都道府県を入力してください。",H475="","←H列に1.月給～3.時間給の選択肢を入力してください",I475="","←I列に金額を入力してください",H475=3,"",J475="","←J列に所定労働時間を入力してください"),"")</f>
        <v/>
      </c>
    </row>
    <row r="476" spans="2:13" ht="22" x14ac:dyDescent="0.55000000000000004">
      <c r="B476" s="39">
        <f t="shared" si="7"/>
        <v>468</v>
      </c>
      <c r="C476" s="45"/>
      <c r="D476" s="35"/>
      <c r="E476" s="46"/>
      <c r="F476" s="40" t="str" cm="1">
        <f t="array" ref="F476">IFERROR(_xlfn.IFS(AND($G$3=45566,E476="徳島"),VLOOKUP(E476,最低賃金!$A$2:$G$49,2,FALSE),OR($G$3&lt;&gt;45566,E476&lt;&gt;"徳島"),VLOOKUP(E476,最低賃金!$A$2:$G$49,4,FALSE)),"")</f>
        <v/>
      </c>
      <c r="G476" s="50" t="str">
        <f>IFERROR(VLOOKUP(E476,最低賃金!$A$3:$G$49,6,FALSE),"")</f>
        <v/>
      </c>
      <c r="H476" s="45"/>
      <c r="I476" s="36"/>
      <c r="J476" s="54"/>
      <c r="K476" s="51" t="str" cm="1">
        <f t="array" ref="K476">IFERROR(_xlfn.IFS(COUNTBLANK(H476:J476)=3,"",I476="","I列に金額を入力してください",H476="3.時間給",I476,J476="","J列に労働時間を入力してください",H476="1.月給",ROUND(I476/J476,0),H476="2.日給",ROUND(I476/J476,0)),"")</f>
        <v/>
      </c>
      <c r="L476" s="37" t="str" cm="1">
        <f t="array" ref="L476">IFERROR(_xlfn.IFS(E476="","",K476&lt;F476,"×（法定外・特例等対象外です）",K476&lt;G476,"〇",K476&gt;=G476,"ー"),"")</f>
        <v/>
      </c>
      <c r="M476" s="26" t="str" cm="1">
        <f t="array" ref="M476">IFERROR(_xlfn.IFS(COUNTBLANK(D476:K476)=8,"",D476="","←D列に従業員名を姓名（フルネーム）で入力してください。誤変換にお気を付け下さい。",E476="","←E列に都道府県を入力してください。",H476="","←H列に1.月給～3.時間給の選択肢を入力してください",I476="","←I列に金額を入力してください",H476=3,"",J476="","←J列に所定労働時間を入力してください"),"")</f>
        <v/>
      </c>
    </row>
    <row r="477" spans="2:13" ht="22" x14ac:dyDescent="0.55000000000000004">
      <c r="B477" s="39">
        <f t="shared" si="7"/>
        <v>469</v>
      </c>
      <c r="C477" s="45"/>
      <c r="D477" s="35"/>
      <c r="E477" s="46"/>
      <c r="F477" s="40" t="str" cm="1">
        <f t="array" ref="F477">IFERROR(_xlfn.IFS(AND($G$3=45566,E477="徳島"),VLOOKUP(E477,最低賃金!$A$2:$G$49,2,FALSE),OR($G$3&lt;&gt;45566,E477&lt;&gt;"徳島"),VLOOKUP(E477,最低賃金!$A$2:$G$49,4,FALSE)),"")</f>
        <v/>
      </c>
      <c r="G477" s="50" t="str">
        <f>IFERROR(VLOOKUP(E477,最低賃金!$A$3:$G$49,6,FALSE),"")</f>
        <v/>
      </c>
      <c r="H477" s="45"/>
      <c r="I477" s="36"/>
      <c r="J477" s="54"/>
      <c r="K477" s="51" t="str" cm="1">
        <f t="array" ref="K477">IFERROR(_xlfn.IFS(COUNTBLANK(H477:J477)=3,"",I477="","I列に金額を入力してください",H477="3.時間給",I477,J477="","J列に労働時間を入力してください",H477="1.月給",ROUND(I477/J477,0),H477="2.日給",ROUND(I477/J477,0)),"")</f>
        <v/>
      </c>
      <c r="L477" s="37" t="str" cm="1">
        <f t="array" ref="L477">IFERROR(_xlfn.IFS(E477="","",K477&lt;F477,"×（法定外・特例等対象外です）",K477&lt;G477,"〇",K477&gt;=G477,"ー"),"")</f>
        <v/>
      </c>
      <c r="M477" s="26" t="str" cm="1">
        <f t="array" ref="M477">IFERROR(_xlfn.IFS(COUNTBLANK(D477:K477)=8,"",D477="","←D列に従業員名を姓名（フルネーム）で入力してください。誤変換にお気を付け下さい。",E477="","←E列に都道府県を入力してください。",H477="","←H列に1.月給～3.時間給の選択肢を入力してください",I477="","←I列に金額を入力してください",H477=3,"",J477="","←J列に所定労働時間を入力してください"),"")</f>
        <v/>
      </c>
    </row>
    <row r="478" spans="2:13" ht="22" x14ac:dyDescent="0.55000000000000004">
      <c r="B478" s="39">
        <f t="shared" si="7"/>
        <v>470</v>
      </c>
      <c r="C478" s="45"/>
      <c r="D478" s="35"/>
      <c r="E478" s="46"/>
      <c r="F478" s="40" t="str" cm="1">
        <f t="array" ref="F478">IFERROR(_xlfn.IFS(AND($G$3=45566,E478="徳島"),VLOOKUP(E478,最低賃金!$A$2:$G$49,2,FALSE),OR($G$3&lt;&gt;45566,E478&lt;&gt;"徳島"),VLOOKUP(E478,最低賃金!$A$2:$G$49,4,FALSE)),"")</f>
        <v/>
      </c>
      <c r="G478" s="50" t="str">
        <f>IFERROR(VLOOKUP(E478,最低賃金!$A$3:$G$49,6,FALSE),"")</f>
        <v/>
      </c>
      <c r="H478" s="45"/>
      <c r="I478" s="36"/>
      <c r="J478" s="54"/>
      <c r="K478" s="51" t="str" cm="1">
        <f t="array" ref="K478">IFERROR(_xlfn.IFS(COUNTBLANK(H478:J478)=3,"",I478="","I列に金額を入力してください",H478="3.時間給",I478,J478="","J列に労働時間を入力してください",H478="1.月給",ROUND(I478/J478,0),H478="2.日給",ROUND(I478/J478,0)),"")</f>
        <v/>
      </c>
      <c r="L478" s="37" t="str" cm="1">
        <f t="array" ref="L478">IFERROR(_xlfn.IFS(E478="","",K478&lt;F478,"×（法定外・特例等対象外です）",K478&lt;G478,"〇",K478&gt;=G478,"ー"),"")</f>
        <v/>
      </c>
      <c r="M478" s="26" t="str" cm="1">
        <f t="array" ref="M478">IFERROR(_xlfn.IFS(COUNTBLANK(D478:K478)=8,"",D478="","←D列に従業員名を姓名（フルネーム）で入力してください。誤変換にお気を付け下さい。",E478="","←E列に都道府県を入力してください。",H478="","←H列に1.月給～3.時間給の選択肢を入力してください",I478="","←I列に金額を入力してください",H478=3,"",J478="","←J列に所定労働時間を入力してください"),"")</f>
        <v/>
      </c>
    </row>
    <row r="479" spans="2:13" ht="22" x14ac:dyDescent="0.55000000000000004">
      <c r="B479" s="39">
        <f t="shared" si="7"/>
        <v>471</v>
      </c>
      <c r="C479" s="45"/>
      <c r="D479" s="35"/>
      <c r="E479" s="46"/>
      <c r="F479" s="40" t="str" cm="1">
        <f t="array" ref="F479">IFERROR(_xlfn.IFS(AND($G$3=45566,E479="徳島"),VLOOKUP(E479,最低賃金!$A$2:$G$49,2,FALSE),OR($G$3&lt;&gt;45566,E479&lt;&gt;"徳島"),VLOOKUP(E479,最低賃金!$A$2:$G$49,4,FALSE)),"")</f>
        <v/>
      </c>
      <c r="G479" s="50" t="str">
        <f>IFERROR(VLOOKUP(E479,最低賃金!$A$3:$G$49,6,FALSE),"")</f>
        <v/>
      </c>
      <c r="H479" s="45"/>
      <c r="I479" s="36"/>
      <c r="J479" s="54"/>
      <c r="K479" s="51" t="str" cm="1">
        <f t="array" ref="K479">IFERROR(_xlfn.IFS(COUNTBLANK(H479:J479)=3,"",I479="","I列に金額を入力してください",H479="3.時間給",I479,J479="","J列に労働時間を入力してください",H479="1.月給",ROUND(I479/J479,0),H479="2.日給",ROUND(I479/J479,0)),"")</f>
        <v/>
      </c>
      <c r="L479" s="37" t="str" cm="1">
        <f t="array" ref="L479">IFERROR(_xlfn.IFS(E479="","",K479&lt;F479,"×（法定外・特例等対象外です）",K479&lt;G479,"〇",K479&gt;=G479,"ー"),"")</f>
        <v/>
      </c>
      <c r="M479" s="26" t="str" cm="1">
        <f t="array" ref="M479">IFERROR(_xlfn.IFS(COUNTBLANK(D479:K479)=8,"",D479="","←D列に従業員名を姓名（フルネーム）で入力してください。誤変換にお気を付け下さい。",E479="","←E列に都道府県を入力してください。",H479="","←H列に1.月給～3.時間給の選択肢を入力してください",I479="","←I列に金額を入力してください",H479=3,"",J479="","←J列に所定労働時間を入力してください"),"")</f>
        <v/>
      </c>
    </row>
    <row r="480" spans="2:13" ht="22" x14ac:dyDescent="0.55000000000000004">
      <c r="B480" s="39">
        <f t="shared" si="7"/>
        <v>472</v>
      </c>
      <c r="C480" s="45"/>
      <c r="D480" s="35"/>
      <c r="E480" s="46"/>
      <c r="F480" s="40" t="str" cm="1">
        <f t="array" ref="F480">IFERROR(_xlfn.IFS(AND($G$3=45566,E480="徳島"),VLOOKUP(E480,最低賃金!$A$2:$G$49,2,FALSE),OR($G$3&lt;&gt;45566,E480&lt;&gt;"徳島"),VLOOKUP(E480,最低賃金!$A$2:$G$49,4,FALSE)),"")</f>
        <v/>
      </c>
      <c r="G480" s="50" t="str">
        <f>IFERROR(VLOOKUP(E480,最低賃金!$A$3:$G$49,6,FALSE),"")</f>
        <v/>
      </c>
      <c r="H480" s="45"/>
      <c r="I480" s="36"/>
      <c r="J480" s="54"/>
      <c r="K480" s="51" t="str" cm="1">
        <f t="array" ref="K480">IFERROR(_xlfn.IFS(COUNTBLANK(H480:J480)=3,"",I480="","I列に金額を入力してください",H480="3.時間給",I480,J480="","J列に労働時間を入力してください",H480="1.月給",ROUND(I480/J480,0),H480="2.日給",ROUND(I480/J480,0)),"")</f>
        <v/>
      </c>
      <c r="L480" s="37" t="str" cm="1">
        <f t="array" ref="L480">IFERROR(_xlfn.IFS(E480="","",K480&lt;F480,"×（法定外・特例等対象外です）",K480&lt;G480,"〇",K480&gt;=G480,"ー"),"")</f>
        <v/>
      </c>
      <c r="M480" s="26" t="str" cm="1">
        <f t="array" ref="M480">IFERROR(_xlfn.IFS(COUNTBLANK(D480:K480)=8,"",D480="","←D列に従業員名を姓名（フルネーム）で入力してください。誤変換にお気を付け下さい。",E480="","←E列に都道府県を入力してください。",H480="","←H列に1.月給～3.時間給の選択肢を入力してください",I480="","←I列に金額を入力してください",H480=3,"",J480="","←J列に所定労働時間を入力してください"),"")</f>
        <v/>
      </c>
    </row>
    <row r="481" spans="2:13" ht="22" x14ac:dyDescent="0.55000000000000004">
      <c r="B481" s="39">
        <f t="shared" si="7"/>
        <v>473</v>
      </c>
      <c r="C481" s="45"/>
      <c r="D481" s="35"/>
      <c r="E481" s="46"/>
      <c r="F481" s="40" t="str" cm="1">
        <f t="array" ref="F481">IFERROR(_xlfn.IFS(AND($G$3=45566,E481="徳島"),VLOOKUP(E481,最低賃金!$A$2:$G$49,2,FALSE),OR($G$3&lt;&gt;45566,E481&lt;&gt;"徳島"),VLOOKUP(E481,最低賃金!$A$2:$G$49,4,FALSE)),"")</f>
        <v/>
      </c>
      <c r="G481" s="50" t="str">
        <f>IFERROR(VLOOKUP(E481,最低賃金!$A$3:$G$49,6,FALSE),"")</f>
        <v/>
      </c>
      <c r="H481" s="45"/>
      <c r="I481" s="36"/>
      <c r="J481" s="54"/>
      <c r="K481" s="51" t="str" cm="1">
        <f t="array" ref="K481">IFERROR(_xlfn.IFS(COUNTBLANK(H481:J481)=3,"",I481="","I列に金額を入力してください",H481="3.時間給",I481,J481="","J列に労働時間を入力してください",H481="1.月給",ROUND(I481/J481,0),H481="2.日給",ROUND(I481/J481,0)),"")</f>
        <v/>
      </c>
      <c r="L481" s="37" t="str" cm="1">
        <f t="array" ref="L481">IFERROR(_xlfn.IFS(E481="","",K481&lt;F481,"×（法定外・特例等対象外です）",K481&lt;G481,"〇",K481&gt;=G481,"ー"),"")</f>
        <v/>
      </c>
      <c r="M481" s="26" t="str" cm="1">
        <f t="array" ref="M481">IFERROR(_xlfn.IFS(COUNTBLANK(D481:K481)=8,"",D481="","←D列に従業員名を姓名（フルネーム）で入力してください。誤変換にお気を付け下さい。",E481="","←E列に都道府県を入力してください。",H481="","←H列に1.月給～3.時間給の選択肢を入力してください",I481="","←I列に金額を入力してください",H481=3,"",J481="","←J列に所定労働時間を入力してください"),"")</f>
        <v/>
      </c>
    </row>
    <row r="482" spans="2:13" ht="22" x14ac:dyDescent="0.55000000000000004">
      <c r="B482" s="39">
        <f t="shared" si="7"/>
        <v>474</v>
      </c>
      <c r="C482" s="45"/>
      <c r="D482" s="35"/>
      <c r="E482" s="46"/>
      <c r="F482" s="40" t="str" cm="1">
        <f t="array" ref="F482">IFERROR(_xlfn.IFS(AND($G$3=45566,E482="徳島"),VLOOKUP(E482,最低賃金!$A$2:$G$49,2,FALSE),OR($G$3&lt;&gt;45566,E482&lt;&gt;"徳島"),VLOOKUP(E482,最低賃金!$A$2:$G$49,4,FALSE)),"")</f>
        <v/>
      </c>
      <c r="G482" s="50" t="str">
        <f>IFERROR(VLOOKUP(E482,最低賃金!$A$3:$G$49,6,FALSE),"")</f>
        <v/>
      </c>
      <c r="H482" s="45"/>
      <c r="I482" s="36"/>
      <c r="J482" s="54"/>
      <c r="K482" s="51" t="str" cm="1">
        <f t="array" ref="K482">IFERROR(_xlfn.IFS(COUNTBLANK(H482:J482)=3,"",I482="","I列に金額を入力してください",H482="3.時間給",I482,J482="","J列に労働時間を入力してください",H482="1.月給",ROUND(I482/J482,0),H482="2.日給",ROUND(I482/J482,0)),"")</f>
        <v/>
      </c>
      <c r="L482" s="37" t="str" cm="1">
        <f t="array" ref="L482">IFERROR(_xlfn.IFS(E482="","",K482&lt;F482,"×（法定外・特例等対象外です）",K482&lt;G482,"〇",K482&gt;=G482,"ー"),"")</f>
        <v/>
      </c>
      <c r="M482" s="26" t="str" cm="1">
        <f t="array" ref="M482">IFERROR(_xlfn.IFS(COUNTBLANK(D482:K482)=8,"",D482="","←D列に従業員名を姓名（フルネーム）で入力してください。誤変換にお気を付け下さい。",E482="","←E列に都道府県を入力してください。",H482="","←H列に1.月給～3.時間給の選択肢を入力してください",I482="","←I列に金額を入力してください",H482=3,"",J482="","←J列に所定労働時間を入力してください"),"")</f>
        <v/>
      </c>
    </row>
    <row r="483" spans="2:13" ht="22" x14ac:dyDescent="0.55000000000000004">
      <c r="B483" s="39">
        <f t="shared" si="7"/>
        <v>475</v>
      </c>
      <c r="C483" s="45"/>
      <c r="D483" s="35"/>
      <c r="E483" s="46"/>
      <c r="F483" s="40" t="str" cm="1">
        <f t="array" ref="F483">IFERROR(_xlfn.IFS(AND($G$3=45566,E483="徳島"),VLOOKUP(E483,最低賃金!$A$2:$G$49,2,FALSE),OR($G$3&lt;&gt;45566,E483&lt;&gt;"徳島"),VLOOKUP(E483,最低賃金!$A$2:$G$49,4,FALSE)),"")</f>
        <v/>
      </c>
      <c r="G483" s="50" t="str">
        <f>IFERROR(VLOOKUP(E483,最低賃金!$A$3:$G$49,6,FALSE),"")</f>
        <v/>
      </c>
      <c r="H483" s="45"/>
      <c r="I483" s="36"/>
      <c r="J483" s="54"/>
      <c r="K483" s="51" t="str" cm="1">
        <f t="array" ref="K483">IFERROR(_xlfn.IFS(COUNTBLANK(H483:J483)=3,"",I483="","I列に金額を入力してください",H483="3.時間給",I483,J483="","J列に労働時間を入力してください",H483="1.月給",ROUND(I483/J483,0),H483="2.日給",ROUND(I483/J483,0)),"")</f>
        <v/>
      </c>
      <c r="L483" s="37" t="str" cm="1">
        <f t="array" ref="L483">IFERROR(_xlfn.IFS(E483="","",K483&lt;F483,"×（法定外・特例等対象外です）",K483&lt;G483,"〇",K483&gt;=G483,"ー"),"")</f>
        <v/>
      </c>
      <c r="M483" s="26" t="str" cm="1">
        <f t="array" ref="M483">IFERROR(_xlfn.IFS(COUNTBLANK(D483:K483)=8,"",D483="","←D列に従業員名を姓名（フルネーム）で入力してください。誤変換にお気を付け下さい。",E483="","←E列に都道府県を入力してください。",H483="","←H列に1.月給～3.時間給の選択肢を入力してください",I483="","←I列に金額を入力してください",H483=3,"",J483="","←J列に所定労働時間を入力してください"),"")</f>
        <v/>
      </c>
    </row>
    <row r="484" spans="2:13" ht="22" x14ac:dyDescent="0.55000000000000004">
      <c r="B484" s="39">
        <f t="shared" si="7"/>
        <v>476</v>
      </c>
      <c r="C484" s="45"/>
      <c r="D484" s="35"/>
      <c r="E484" s="46"/>
      <c r="F484" s="40" t="str" cm="1">
        <f t="array" ref="F484">IFERROR(_xlfn.IFS(AND($G$3=45566,E484="徳島"),VLOOKUP(E484,最低賃金!$A$2:$G$49,2,FALSE),OR($G$3&lt;&gt;45566,E484&lt;&gt;"徳島"),VLOOKUP(E484,最低賃金!$A$2:$G$49,4,FALSE)),"")</f>
        <v/>
      </c>
      <c r="G484" s="50" t="str">
        <f>IFERROR(VLOOKUP(E484,最低賃金!$A$3:$G$49,6,FALSE),"")</f>
        <v/>
      </c>
      <c r="H484" s="45"/>
      <c r="I484" s="36"/>
      <c r="J484" s="54"/>
      <c r="K484" s="51" t="str" cm="1">
        <f t="array" ref="K484">IFERROR(_xlfn.IFS(COUNTBLANK(H484:J484)=3,"",I484="","I列に金額を入力してください",H484="3.時間給",I484,J484="","J列に労働時間を入力してください",H484="1.月給",ROUND(I484/J484,0),H484="2.日給",ROUND(I484/J484,0)),"")</f>
        <v/>
      </c>
      <c r="L484" s="37" t="str" cm="1">
        <f t="array" ref="L484">IFERROR(_xlfn.IFS(E484="","",K484&lt;F484,"×（法定外・特例等対象外です）",K484&lt;G484,"〇",K484&gt;=G484,"ー"),"")</f>
        <v/>
      </c>
      <c r="M484" s="26" t="str" cm="1">
        <f t="array" ref="M484">IFERROR(_xlfn.IFS(COUNTBLANK(D484:K484)=8,"",D484="","←D列に従業員名を姓名（フルネーム）で入力してください。誤変換にお気を付け下さい。",E484="","←E列に都道府県を入力してください。",H484="","←H列に1.月給～3.時間給の選択肢を入力してください",I484="","←I列に金額を入力してください",H484=3,"",J484="","←J列に所定労働時間を入力してください"),"")</f>
        <v/>
      </c>
    </row>
    <row r="485" spans="2:13" ht="22" x14ac:dyDescent="0.55000000000000004">
      <c r="B485" s="39">
        <f t="shared" si="7"/>
        <v>477</v>
      </c>
      <c r="C485" s="45"/>
      <c r="D485" s="35"/>
      <c r="E485" s="46"/>
      <c r="F485" s="40" t="str" cm="1">
        <f t="array" ref="F485">IFERROR(_xlfn.IFS(AND($G$3=45566,E485="徳島"),VLOOKUP(E485,最低賃金!$A$2:$G$49,2,FALSE),OR($G$3&lt;&gt;45566,E485&lt;&gt;"徳島"),VLOOKUP(E485,最低賃金!$A$2:$G$49,4,FALSE)),"")</f>
        <v/>
      </c>
      <c r="G485" s="50" t="str">
        <f>IFERROR(VLOOKUP(E485,最低賃金!$A$3:$G$49,6,FALSE),"")</f>
        <v/>
      </c>
      <c r="H485" s="45"/>
      <c r="I485" s="36"/>
      <c r="J485" s="54"/>
      <c r="K485" s="51" t="str" cm="1">
        <f t="array" ref="K485">IFERROR(_xlfn.IFS(COUNTBLANK(H485:J485)=3,"",I485="","I列に金額を入力してください",H485="3.時間給",I485,J485="","J列に労働時間を入力してください",H485="1.月給",ROUND(I485/J485,0),H485="2.日給",ROUND(I485/J485,0)),"")</f>
        <v/>
      </c>
      <c r="L485" s="37" t="str" cm="1">
        <f t="array" ref="L485">IFERROR(_xlfn.IFS(E485="","",K485&lt;F485,"×（法定外・特例等対象外です）",K485&lt;G485,"〇",K485&gt;=G485,"ー"),"")</f>
        <v/>
      </c>
      <c r="M485" s="26" t="str" cm="1">
        <f t="array" ref="M485">IFERROR(_xlfn.IFS(COUNTBLANK(D485:K485)=8,"",D485="","←D列に従業員名を姓名（フルネーム）で入力してください。誤変換にお気を付け下さい。",E485="","←E列に都道府県を入力してください。",H485="","←H列に1.月給～3.時間給の選択肢を入力してください",I485="","←I列に金額を入力してください",H485=3,"",J485="","←J列に所定労働時間を入力してください"),"")</f>
        <v/>
      </c>
    </row>
    <row r="486" spans="2:13" ht="22" x14ac:dyDescent="0.55000000000000004">
      <c r="B486" s="39">
        <f t="shared" si="7"/>
        <v>478</v>
      </c>
      <c r="C486" s="45"/>
      <c r="D486" s="35"/>
      <c r="E486" s="46"/>
      <c r="F486" s="40" t="str" cm="1">
        <f t="array" ref="F486">IFERROR(_xlfn.IFS(AND($G$3=45566,E486="徳島"),VLOOKUP(E486,最低賃金!$A$2:$G$49,2,FALSE),OR($G$3&lt;&gt;45566,E486&lt;&gt;"徳島"),VLOOKUP(E486,最低賃金!$A$2:$G$49,4,FALSE)),"")</f>
        <v/>
      </c>
      <c r="G486" s="50" t="str">
        <f>IFERROR(VLOOKUP(E486,最低賃金!$A$3:$G$49,6,FALSE),"")</f>
        <v/>
      </c>
      <c r="H486" s="45"/>
      <c r="I486" s="36"/>
      <c r="J486" s="54"/>
      <c r="K486" s="51" t="str" cm="1">
        <f t="array" ref="K486">IFERROR(_xlfn.IFS(COUNTBLANK(H486:J486)=3,"",I486="","I列に金額を入力してください",H486="3.時間給",I486,J486="","J列に労働時間を入力してください",H486="1.月給",ROUND(I486/J486,0),H486="2.日給",ROUND(I486/J486,0)),"")</f>
        <v/>
      </c>
      <c r="L486" s="37" t="str" cm="1">
        <f t="array" ref="L486">IFERROR(_xlfn.IFS(E486="","",K486&lt;F486,"×（法定外・特例等対象外です）",K486&lt;G486,"〇",K486&gt;=G486,"ー"),"")</f>
        <v/>
      </c>
      <c r="M486" s="26" t="str" cm="1">
        <f t="array" ref="M486">IFERROR(_xlfn.IFS(COUNTBLANK(D486:K486)=8,"",D486="","←D列に従業員名を姓名（フルネーム）で入力してください。誤変換にお気を付け下さい。",E486="","←E列に都道府県を入力してください。",H486="","←H列に1.月給～3.時間給の選択肢を入力してください",I486="","←I列に金額を入力してください",H486=3,"",J486="","←J列に所定労働時間を入力してください"),"")</f>
        <v/>
      </c>
    </row>
    <row r="487" spans="2:13" ht="22" x14ac:dyDescent="0.55000000000000004">
      <c r="B487" s="39">
        <f t="shared" si="7"/>
        <v>479</v>
      </c>
      <c r="C487" s="45"/>
      <c r="D487" s="35"/>
      <c r="E487" s="46"/>
      <c r="F487" s="40" t="str" cm="1">
        <f t="array" ref="F487">IFERROR(_xlfn.IFS(AND($G$3=45566,E487="徳島"),VLOOKUP(E487,最低賃金!$A$2:$G$49,2,FALSE),OR($G$3&lt;&gt;45566,E487&lt;&gt;"徳島"),VLOOKUP(E487,最低賃金!$A$2:$G$49,4,FALSE)),"")</f>
        <v/>
      </c>
      <c r="G487" s="50" t="str">
        <f>IFERROR(VLOOKUP(E487,最低賃金!$A$3:$G$49,6,FALSE),"")</f>
        <v/>
      </c>
      <c r="H487" s="45"/>
      <c r="I487" s="36"/>
      <c r="J487" s="54"/>
      <c r="K487" s="51" t="str" cm="1">
        <f t="array" ref="K487">IFERROR(_xlfn.IFS(COUNTBLANK(H487:J487)=3,"",I487="","I列に金額を入力してください",H487="3.時間給",I487,J487="","J列に労働時間を入力してください",H487="1.月給",ROUND(I487/J487,0),H487="2.日給",ROUND(I487/J487,0)),"")</f>
        <v/>
      </c>
      <c r="L487" s="37" t="str" cm="1">
        <f t="array" ref="L487">IFERROR(_xlfn.IFS(E487="","",K487&lt;F487,"×（法定外・特例等対象外です）",K487&lt;G487,"〇",K487&gt;=G487,"ー"),"")</f>
        <v/>
      </c>
      <c r="M487" s="26" t="str" cm="1">
        <f t="array" ref="M487">IFERROR(_xlfn.IFS(COUNTBLANK(D487:K487)=8,"",D487="","←D列に従業員名を姓名（フルネーム）で入力してください。誤変換にお気を付け下さい。",E487="","←E列に都道府県を入力してください。",H487="","←H列に1.月給～3.時間給の選択肢を入力してください",I487="","←I列に金額を入力してください",H487=3,"",J487="","←J列に所定労働時間を入力してください"),"")</f>
        <v/>
      </c>
    </row>
    <row r="488" spans="2:13" ht="22" x14ac:dyDescent="0.55000000000000004">
      <c r="B488" s="39">
        <f t="shared" si="7"/>
        <v>480</v>
      </c>
      <c r="C488" s="45"/>
      <c r="D488" s="35"/>
      <c r="E488" s="46"/>
      <c r="F488" s="40" t="str" cm="1">
        <f t="array" ref="F488">IFERROR(_xlfn.IFS(AND($G$3=45566,E488="徳島"),VLOOKUP(E488,最低賃金!$A$2:$G$49,2,FALSE),OR($G$3&lt;&gt;45566,E488&lt;&gt;"徳島"),VLOOKUP(E488,最低賃金!$A$2:$G$49,4,FALSE)),"")</f>
        <v/>
      </c>
      <c r="G488" s="50" t="str">
        <f>IFERROR(VLOOKUP(E488,最低賃金!$A$3:$G$49,6,FALSE),"")</f>
        <v/>
      </c>
      <c r="H488" s="45"/>
      <c r="I488" s="36"/>
      <c r="J488" s="54"/>
      <c r="K488" s="51" t="str" cm="1">
        <f t="array" ref="K488">IFERROR(_xlfn.IFS(COUNTBLANK(H488:J488)=3,"",I488="","I列に金額を入力してください",H488="3.時間給",I488,J488="","J列に労働時間を入力してください",H488="1.月給",ROUND(I488/J488,0),H488="2.日給",ROUND(I488/J488,0)),"")</f>
        <v/>
      </c>
      <c r="L488" s="37" t="str" cm="1">
        <f t="array" ref="L488">IFERROR(_xlfn.IFS(E488="","",K488&lt;F488,"×（法定外・特例等対象外です）",K488&lt;G488,"〇",K488&gt;=G488,"ー"),"")</f>
        <v/>
      </c>
      <c r="M488" s="26" t="str" cm="1">
        <f t="array" ref="M488">IFERROR(_xlfn.IFS(COUNTBLANK(D488:K488)=8,"",D488="","←D列に従業員名を姓名（フルネーム）で入力してください。誤変換にお気を付け下さい。",E488="","←E列に都道府県を入力してください。",H488="","←H列に1.月給～3.時間給の選択肢を入力してください",I488="","←I列に金額を入力してください",H488=3,"",J488="","←J列に所定労働時間を入力してください"),"")</f>
        <v/>
      </c>
    </row>
    <row r="489" spans="2:13" ht="22" x14ac:dyDescent="0.55000000000000004">
      <c r="B489" s="39">
        <f t="shared" si="7"/>
        <v>481</v>
      </c>
      <c r="C489" s="45"/>
      <c r="D489" s="35"/>
      <c r="E489" s="46"/>
      <c r="F489" s="40" t="str" cm="1">
        <f t="array" ref="F489">IFERROR(_xlfn.IFS(AND($G$3=45566,E489="徳島"),VLOOKUP(E489,最低賃金!$A$2:$G$49,2,FALSE),OR($G$3&lt;&gt;45566,E489&lt;&gt;"徳島"),VLOOKUP(E489,最低賃金!$A$2:$G$49,4,FALSE)),"")</f>
        <v/>
      </c>
      <c r="G489" s="50" t="str">
        <f>IFERROR(VLOOKUP(E489,最低賃金!$A$3:$G$49,6,FALSE),"")</f>
        <v/>
      </c>
      <c r="H489" s="45"/>
      <c r="I489" s="36"/>
      <c r="J489" s="54"/>
      <c r="K489" s="51" t="str" cm="1">
        <f t="array" ref="K489">IFERROR(_xlfn.IFS(COUNTBLANK(H489:J489)=3,"",I489="","I列に金額を入力してください",H489="3.時間給",I489,J489="","J列に労働時間を入力してください",H489="1.月給",ROUND(I489/J489,0),H489="2.日給",ROUND(I489/J489,0)),"")</f>
        <v/>
      </c>
      <c r="L489" s="37" t="str" cm="1">
        <f t="array" ref="L489">IFERROR(_xlfn.IFS(E489="","",K489&lt;F489,"×（法定外・特例等対象外です）",K489&lt;G489,"〇",K489&gt;=G489,"ー"),"")</f>
        <v/>
      </c>
      <c r="M489" s="26" t="str" cm="1">
        <f t="array" ref="M489">IFERROR(_xlfn.IFS(COUNTBLANK(D489:K489)=8,"",D489="","←D列に従業員名を姓名（フルネーム）で入力してください。誤変換にお気を付け下さい。",E489="","←E列に都道府県を入力してください。",H489="","←H列に1.月給～3.時間給の選択肢を入力してください",I489="","←I列に金額を入力してください",H489=3,"",J489="","←J列に所定労働時間を入力してください"),"")</f>
        <v/>
      </c>
    </row>
    <row r="490" spans="2:13" ht="22" x14ac:dyDescent="0.55000000000000004">
      <c r="B490" s="39">
        <f t="shared" si="7"/>
        <v>482</v>
      </c>
      <c r="C490" s="45"/>
      <c r="D490" s="35"/>
      <c r="E490" s="46"/>
      <c r="F490" s="40" t="str" cm="1">
        <f t="array" ref="F490">IFERROR(_xlfn.IFS(AND($G$3=45566,E490="徳島"),VLOOKUP(E490,最低賃金!$A$2:$G$49,2,FALSE),OR($G$3&lt;&gt;45566,E490&lt;&gt;"徳島"),VLOOKUP(E490,最低賃金!$A$2:$G$49,4,FALSE)),"")</f>
        <v/>
      </c>
      <c r="G490" s="50" t="str">
        <f>IFERROR(VLOOKUP(E490,最低賃金!$A$3:$G$49,6,FALSE),"")</f>
        <v/>
      </c>
      <c r="H490" s="45"/>
      <c r="I490" s="36"/>
      <c r="J490" s="54"/>
      <c r="K490" s="51" t="str" cm="1">
        <f t="array" ref="K490">IFERROR(_xlfn.IFS(COUNTBLANK(H490:J490)=3,"",I490="","I列に金額を入力してください",H490="3.時間給",I490,J490="","J列に労働時間を入力してください",H490="1.月給",ROUND(I490/J490,0),H490="2.日給",ROUND(I490/J490,0)),"")</f>
        <v/>
      </c>
      <c r="L490" s="37" t="str" cm="1">
        <f t="array" ref="L490">IFERROR(_xlfn.IFS(E490="","",K490&lt;F490,"×（法定外・特例等対象外です）",K490&lt;G490,"〇",K490&gt;=G490,"ー"),"")</f>
        <v/>
      </c>
      <c r="M490" s="26" t="str" cm="1">
        <f t="array" ref="M490">IFERROR(_xlfn.IFS(COUNTBLANK(D490:K490)=8,"",D490="","←D列に従業員名を姓名（フルネーム）で入力してください。誤変換にお気を付け下さい。",E490="","←E列に都道府県を入力してください。",H490="","←H列に1.月給～3.時間給の選択肢を入力してください",I490="","←I列に金額を入力してください",H490=3,"",J490="","←J列に所定労働時間を入力してください"),"")</f>
        <v/>
      </c>
    </row>
    <row r="491" spans="2:13" ht="22" x14ac:dyDescent="0.55000000000000004">
      <c r="B491" s="39">
        <f t="shared" si="7"/>
        <v>483</v>
      </c>
      <c r="C491" s="45"/>
      <c r="D491" s="35"/>
      <c r="E491" s="46"/>
      <c r="F491" s="40" t="str" cm="1">
        <f t="array" ref="F491">IFERROR(_xlfn.IFS(AND($G$3=45566,E491="徳島"),VLOOKUP(E491,最低賃金!$A$2:$G$49,2,FALSE),OR($G$3&lt;&gt;45566,E491&lt;&gt;"徳島"),VLOOKUP(E491,最低賃金!$A$2:$G$49,4,FALSE)),"")</f>
        <v/>
      </c>
      <c r="G491" s="50" t="str">
        <f>IFERROR(VLOOKUP(E491,最低賃金!$A$3:$G$49,6,FALSE),"")</f>
        <v/>
      </c>
      <c r="H491" s="45"/>
      <c r="I491" s="36"/>
      <c r="J491" s="54"/>
      <c r="K491" s="51" t="str" cm="1">
        <f t="array" ref="K491">IFERROR(_xlfn.IFS(COUNTBLANK(H491:J491)=3,"",I491="","I列に金額を入力してください",H491="3.時間給",I491,J491="","J列に労働時間を入力してください",H491="1.月給",ROUND(I491/J491,0),H491="2.日給",ROUND(I491/J491,0)),"")</f>
        <v/>
      </c>
      <c r="L491" s="37" t="str" cm="1">
        <f t="array" ref="L491">IFERROR(_xlfn.IFS(E491="","",K491&lt;F491,"×（法定外・特例等対象外です）",K491&lt;G491,"〇",K491&gt;=G491,"ー"),"")</f>
        <v/>
      </c>
      <c r="M491" s="26" t="str" cm="1">
        <f t="array" ref="M491">IFERROR(_xlfn.IFS(COUNTBLANK(D491:K491)=8,"",D491="","←D列に従業員名を姓名（フルネーム）で入力してください。誤変換にお気を付け下さい。",E491="","←E列に都道府県を入力してください。",H491="","←H列に1.月給～3.時間給の選択肢を入力してください",I491="","←I列に金額を入力してください",H491=3,"",J491="","←J列に所定労働時間を入力してください"),"")</f>
        <v/>
      </c>
    </row>
    <row r="492" spans="2:13" ht="22" x14ac:dyDescent="0.55000000000000004">
      <c r="B492" s="39">
        <f t="shared" si="7"/>
        <v>484</v>
      </c>
      <c r="C492" s="45"/>
      <c r="D492" s="35"/>
      <c r="E492" s="46"/>
      <c r="F492" s="40" t="str" cm="1">
        <f t="array" ref="F492">IFERROR(_xlfn.IFS(AND($G$3=45566,E492="徳島"),VLOOKUP(E492,最低賃金!$A$2:$G$49,2,FALSE),OR($G$3&lt;&gt;45566,E492&lt;&gt;"徳島"),VLOOKUP(E492,最低賃金!$A$2:$G$49,4,FALSE)),"")</f>
        <v/>
      </c>
      <c r="G492" s="50" t="str">
        <f>IFERROR(VLOOKUP(E492,最低賃金!$A$3:$G$49,6,FALSE),"")</f>
        <v/>
      </c>
      <c r="H492" s="45"/>
      <c r="I492" s="36"/>
      <c r="J492" s="54"/>
      <c r="K492" s="51" t="str" cm="1">
        <f t="array" ref="K492">IFERROR(_xlfn.IFS(COUNTBLANK(H492:J492)=3,"",I492="","I列に金額を入力してください",H492="3.時間給",I492,J492="","J列に労働時間を入力してください",H492="1.月給",ROUND(I492/J492,0),H492="2.日給",ROUND(I492/J492,0)),"")</f>
        <v/>
      </c>
      <c r="L492" s="37" t="str" cm="1">
        <f t="array" ref="L492">IFERROR(_xlfn.IFS(E492="","",K492&lt;F492,"×（法定外・特例等対象外です）",K492&lt;G492,"〇",K492&gt;=G492,"ー"),"")</f>
        <v/>
      </c>
      <c r="M492" s="26" t="str" cm="1">
        <f t="array" ref="M492">IFERROR(_xlfn.IFS(COUNTBLANK(D492:K492)=8,"",D492="","←D列に従業員名を姓名（フルネーム）で入力してください。誤変換にお気を付け下さい。",E492="","←E列に都道府県を入力してください。",H492="","←H列に1.月給～3.時間給の選択肢を入力してください",I492="","←I列に金額を入力してください",H492=3,"",J492="","←J列に所定労働時間を入力してください"),"")</f>
        <v/>
      </c>
    </row>
    <row r="493" spans="2:13" ht="22" x14ac:dyDescent="0.55000000000000004">
      <c r="B493" s="39">
        <f t="shared" si="7"/>
        <v>485</v>
      </c>
      <c r="C493" s="45"/>
      <c r="D493" s="35"/>
      <c r="E493" s="46"/>
      <c r="F493" s="40" t="str" cm="1">
        <f t="array" ref="F493">IFERROR(_xlfn.IFS(AND($G$3=45566,E493="徳島"),VLOOKUP(E493,最低賃金!$A$2:$G$49,2,FALSE),OR($G$3&lt;&gt;45566,E493&lt;&gt;"徳島"),VLOOKUP(E493,最低賃金!$A$2:$G$49,4,FALSE)),"")</f>
        <v/>
      </c>
      <c r="G493" s="50" t="str">
        <f>IFERROR(VLOOKUP(E493,最低賃金!$A$3:$G$49,6,FALSE),"")</f>
        <v/>
      </c>
      <c r="H493" s="45"/>
      <c r="I493" s="36"/>
      <c r="J493" s="54"/>
      <c r="K493" s="51" t="str" cm="1">
        <f t="array" ref="K493">IFERROR(_xlfn.IFS(COUNTBLANK(H493:J493)=3,"",I493="","I列に金額を入力してください",H493="3.時間給",I493,J493="","J列に労働時間を入力してください",H493="1.月給",ROUND(I493/J493,0),H493="2.日給",ROUND(I493/J493,0)),"")</f>
        <v/>
      </c>
      <c r="L493" s="37" t="str" cm="1">
        <f t="array" ref="L493">IFERROR(_xlfn.IFS(E493="","",K493&lt;F493,"×（法定外・特例等対象外です）",K493&lt;G493,"〇",K493&gt;=G493,"ー"),"")</f>
        <v/>
      </c>
      <c r="M493" s="26" t="str" cm="1">
        <f t="array" ref="M493">IFERROR(_xlfn.IFS(COUNTBLANK(D493:K493)=8,"",D493="","←D列に従業員名を姓名（フルネーム）で入力してください。誤変換にお気を付け下さい。",E493="","←E列に都道府県を入力してください。",H493="","←H列に1.月給～3.時間給の選択肢を入力してください",I493="","←I列に金額を入力してください",H493=3,"",J493="","←J列に所定労働時間を入力してください"),"")</f>
        <v/>
      </c>
    </row>
    <row r="494" spans="2:13" ht="22" x14ac:dyDescent="0.55000000000000004">
      <c r="B494" s="39">
        <f t="shared" si="7"/>
        <v>486</v>
      </c>
      <c r="C494" s="45"/>
      <c r="D494" s="35"/>
      <c r="E494" s="46"/>
      <c r="F494" s="40" t="str" cm="1">
        <f t="array" ref="F494">IFERROR(_xlfn.IFS(AND($G$3=45566,E494="徳島"),VLOOKUP(E494,最低賃金!$A$2:$G$49,2,FALSE),OR($G$3&lt;&gt;45566,E494&lt;&gt;"徳島"),VLOOKUP(E494,最低賃金!$A$2:$G$49,4,FALSE)),"")</f>
        <v/>
      </c>
      <c r="G494" s="50" t="str">
        <f>IFERROR(VLOOKUP(E494,最低賃金!$A$3:$G$49,6,FALSE),"")</f>
        <v/>
      </c>
      <c r="H494" s="45"/>
      <c r="I494" s="36"/>
      <c r="J494" s="54"/>
      <c r="K494" s="51" t="str" cm="1">
        <f t="array" ref="K494">IFERROR(_xlfn.IFS(COUNTBLANK(H494:J494)=3,"",I494="","I列に金額を入力してください",H494="3.時間給",I494,J494="","J列に労働時間を入力してください",H494="1.月給",ROUND(I494/J494,0),H494="2.日給",ROUND(I494/J494,0)),"")</f>
        <v/>
      </c>
      <c r="L494" s="37" t="str" cm="1">
        <f t="array" ref="L494">IFERROR(_xlfn.IFS(E494="","",K494&lt;F494,"×（法定外・特例等対象外です）",K494&lt;G494,"〇",K494&gt;=G494,"ー"),"")</f>
        <v/>
      </c>
      <c r="M494" s="26" t="str" cm="1">
        <f t="array" ref="M494">IFERROR(_xlfn.IFS(COUNTBLANK(D494:K494)=8,"",D494="","←D列に従業員名を姓名（フルネーム）で入力してください。誤変換にお気を付け下さい。",E494="","←E列に都道府県を入力してください。",H494="","←H列に1.月給～3.時間給の選択肢を入力してください",I494="","←I列に金額を入力してください",H494=3,"",J494="","←J列に所定労働時間を入力してください"),"")</f>
        <v/>
      </c>
    </row>
    <row r="495" spans="2:13" ht="22" x14ac:dyDescent="0.55000000000000004">
      <c r="B495" s="39">
        <f t="shared" si="7"/>
        <v>487</v>
      </c>
      <c r="C495" s="45"/>
      <c r="D495" s="35"/>
      <c r="E495" s="46"/>
      <c r="F495" s="40" t="str" cm="1">
        <f t="array" ref="F495">IFERROR(_xlfn.IFS(AND($G$3=45566,E495="徳島"),VLOOKUP(E495,最低賃金!$A$2:$G$49,2,FALSE),OR($G$3&lt;&gt;45566,E495&lt;&gt;"徳島"),VLOOKUP(E495,最低賃金!$A$2:$G$49,4,FALSE)),"")</f>
        <v/>
      </c>
      <c r="G495" s="50" t="str">
        <f>IFERROR(VLOOKUP(E495,最低賃金!$A$3:$G$49,6,FALSE),"")</f>
        <v/>
      </c>
      <c r="H495" s="45"/>
      <c r="I495" s="36"/>
      <c r="J495" s="54"/>
      <c r="K495" s="51" t="str" cm="1">
        <f t="array" ref="K495">IFERROR(_xlfn.IFS(COUNTBLANK(H495:J495)=3,"",I495="","I列に金額を入力してください",H495="3.時間給",I495,J495="","J列に労働時間を入力してください",H495="1.月給",ROUND(I495/J495,0),H495="2.日給",ROUND(I495/J495,0)),"")</f>
        <v/>
      </c>
      <c r="L495" s="37" t="str" cm="1">
        <f t="array" ref="L495">IFERROR(_xlfn.IFS(E495="","",K495&lt;F495,"×（法定外・特例等対象外です）",K495&lt;G495,"〇",K495&gt;=G495,"ー"),"")</f>
        <v/>
      </c>
      <c r="M495" s="26" t="str" cm="1">
        <f t="array" ref="M495">IFERROR(_xlfn.IFS(COUNTBLANK(D495:K495)=8,"",D495="","←D列に従業員名を姓名（フルネーム）で入力してください。誤変換にお気を付け下さい。",E495="","←E列に都道府県を入力してください。",H495="","←H列に1.月給～3.時間給の選択肢を入力してください",I495="","←I列に金額を入力してください",H495=3,"",J495="","←J列に所定労働時間を入力してください"),"")</f>
        <v/>
      </c>
    </row>
    <row r="496" spans="2:13" ht="22" x14ac:dyDescent="0.55000000000000004">
      <c r="B496" s="39">
        <f t="shared" si="7"/>
        <v>488</v>
      </c>
      <c r="C496" s="45"/>
      <c r="D496" s="35"/>
      <c r="E496" s="46"/>
      <c r="F496" s="40" t="str" cm="1">
        <f t="array" ref="F496">IFERROR(_xlfn.IFS(AND($G$3=45566,E496="徳島"),VLOOKUP(E496,最低賃金!$A$2:$G$49,2,FALSE),OR($G$3&lt;&gt;45566,E496&lt;&gt;"徳島"),VLOOKUP(E496,最低賃金!$A$2:$G$49,4,FALSE)),"")</f>
        <v/>
      </c>
      <c r="G496" s="50" t="str">
        <f>IFERROR(VLOOKUP(E496,最低賃金!$A$3:$G$49,6,FALSE),"")</f>
        <v/>
      </c>
      <c r="H496" s="45"/>
      <c r="I496" s="36"/>
      <c r="J496" s="54"/>
      <c r="K496" s="51" t="str" cm="1">
        <f t="array" ref="K496">IFERROR(_xlfn.IFS(COUNTBLANK(H496:J496)=3,"",I496="","I列に金額を入力してください",H496="3.時間給",I496,J496="","J列に労働時間を入力してください",H496="1.月給",ROUND(I496/J496,0),H496="2.日給",ROUND(I496/J496,0)),"")</f>
        <v/>
      </c>
      <c r="L496" s="37" t="str" cm="1">
        <f t="array" ref="L496">IFERROR(_xlfn.IFS(E496="","",K496&lt;F496,"×（法定外・特例等対象外です）",K496&lt;G496,"〇",K496&gt;=G496,"ー"),"")</f>
        <v/>
      </c>
      <c r="M496" s="26" t="str" cm="1">
        <f t="array" ref="M496">IFERROR(_xlfn.IFS(COUNTBLANK(D496:K496)=8,"",D496="","←D列に従業員名を姓名（フルネーム）で入力してください。誤変換にお気を付け下さい。",E496="","←E列に都道府県を入力してください。",H496="","←H列に1.月給～3.時間給の選択肢を入力してください",I496="","←I列に金額を入力してください",H496=3,"",J496="","←J列に所定労働時間を入力してください"),"")</f>
        <v/>
      </c>
    </row>
    <row r="497" spans="2:13" ht="22" x14ac:dyDescent="0.55000000000000004">
      <c r="B497" s="39">
        <f t="shared" si="7"/>
        <v>489</v>
      </c>
      <c r="C497" s="45"/>
      <c r="D497" s="35"/>
      <c r="E497" s="46"/>
      <c r="F497" s="40" t="str" cm="1">
        <f t="array" ref="F497">IFERROR(_xlfn.IFS(AND($G$3=45566,E497="徳島"),VLOOKUP(E497,最低賃金!$A$2:$G$49,2,FALSE),OR($G$3&lt;&gt;45566,E497&lt;&gt;"徳島"),VLOOKUP(E497,最低賃金!$A$2:$G$49,4,FALSE)),"")</f>
        <v/>
      </c>
      <c r="G497" s="50" t="str">
        <f>IFERROR(VLOOKUP(E497,最低賃金!$A$3:$G$49,6,FALSE),"")</f>
        <v/>
      </c>
      <c r="H497" s="45"/>
      <c r="I497" s="36"/>
      <c r="J497" s="54"/>
      <c r="K497" s="51" t="str" cm="1">
        <f t="array" ref="K497">IFERROR(_xlfn.IFS(COUNTBLANK(H497:J497)=3,"",I497="","I列に金額を入力してください",H497="3.時間給",I497,J497="","J列に労働時間を入力してください",H497="1.月給",ROUND(I497/J497,0),H497="2.日給",ROUND(I497/J497,0)),"")</f>
        <v/>
      </c>
      <c r="L497" s="37" t="str" cm="1">
        <f t="array" ref="L497">IFERROR(_xlfn.IFS(E497="","",K497&lt;F497,"×（法定外・特例等対象外です）",K497&lt;G497,"〇",K497&gt;=G497,"ー"),"")</f>
        <v/>
      </c>
      <c r="M497" s="26" t="str" cm="1">
        <f t="array" ref="M497">IFERROR(_xlfn.IFS(COUNTBLANK(D497:K497)=8,"",D497="","←D列に従業員名を姓名（フルネーム）で入力してください。誤変換にお気を付け下さい。",E497="","←E列に都道府県を入力してください。",H497="","←H列に1.月給～3.時間給の選択肢を入力してください",I497="","←I列に金額を入力してください",H497=3,"",J497="","←J列に所定労働時間を入力してください"),"")</f>
        <v/>
      </c>
    </row>
    <row r="498" spans="2:13" ht="22" x14ac:dyDescent="0.55000000000000004">
      <c r="B498" s="39">
        <f t="shared" si="7"/>
        <v>490</v>
      </c>
      <c r="C498" s="45"/>
      <c r="D498" s="35"/>
      <c r="E498" s="46"/>
      <c r="F498" s="40" t="str" cm="1">
        <f t="array" ref="F498">IFERROR(_xlfn.IFS(AND($G$3=45566,E498="徳島"),VLOOKUP(E498,最低賃金!$A$2:$G$49,2,FALSE),OR($G$3&lt;&gt;45566,E498&lt;&gt;"徳島"),VLOOKUP(E498,最低賃金!$A$2:$G$49,4,FALSE)),"")</f>
        <v/>
      </c>
      <c r="G498" s="50" t="str">
        <f>IFERROR(VLOOKUP(E498,最低賃金!$A$3:$G$49,6,FALSE),"")</f>
        <v/>
      </c>
      <c r="H498" s="45"/>
      <c r="I498" s="36"/>
      <c r="J498" s="54"/>
      <c r="K498" s="51" t="str" cm="1">
        <f t="array" ref="K498">IFERROR(_xlfn.IFS(COUNTBLANK(H498:J498)=3,"",I498="","I列に金額を入力してください",H498="3.時間給",I498,J498="","J列に労働時間を入力してください",H498="1.月給",ROUND(I498/J498,0),H498="2.日給",ROUND(I498/J498,0)),"")</f>
        <v/>
      </c>
      <c r="L498" s="37" t="str" cm="1">
        <f t="array" ref="L498">IFERROR(_xlfn.IFS(E498="","",K498&lt;F498,"×（法定外・特例等対象外です）",K498&lt;G498,"〇",K498&gt;=G498,"ー"),"")</f>
        <v/>
      </c>
      <c r="M498" s="26" t="str" cm="1">
        <f t="array" ref="M498">IFERROR(_xlfn.IFS(COUNTBLANK(D498:K498)=8,"",D498="","←D列に従業員名を姓名（フルネーム）で入力してください。誤変換にお気を付け下さい。",E498="","←E列に都道府県を入力してください。",H498="","←H列に1.月給～3.時間給の選択肢を入力してください",I498="","←I列に金額を入力してください",H498=3,"",J498="","←J列に所定労働時間を入力してください"),"")</f>
        <v/>
      </c>
    </row>
    <row r="499" spans="2:13" ht="22" x14ac:dyDescent="0.55000000000000004">
      <c r="B499" s="39">
        <f t="shared" si="7"/>
        <v>491</v>
      </c>
      <c r="C499" s="45"/>
      <c r="D499" s="35"/>
      <c r="E499" s="46"/>
      <c r="F499" s="40" t="str" cm="1">
        <f t="array" ref="F499">IFERROR(_xlfn.IFS(AND($G$3=45566,E499="徳島"),VLOOKUP(E499,最低賃金!$A$2:$G$49,2,FALSE),OR($G$3&lt;&gt;45566,E499&lt;&gt;"徳島"),VLOOKUP(E499,最低賃金!$A$2:$G$49,4,FALSE)),"")</f>
        <v/>
      </c>
      <c r="G499" s="50" t="str">
        <f>IFERROR(VLOOKUP(E499,最低賃金!$A$3:$G$49,6,FALSE),"")</f>
        <v/>
      </c>
      <c r="H499" s="45"/>
      <c r="I499" s="36"/>
      <c r="J499" s="54"/>
      <c r="K499" s="51" t="str" cm="1">
        <f t="array" ref="K499">IFERROR(_xlfn.IFS(COUNTBLANK(H499:J499)=3,"",I499="","I列に金額を入力してください",H499="3.時間給",I499,J499="","J列に労働時間を入力してください",H499="1.月給",ROUND(I499/J499,0),H499="2.日給",ROUND(I499/J499,0)),"")</f>
        <v/>
      </c>
      <c r="L499" s="37" t="str" cm="1">
        <f t="array" ref="L499">IFERROR(_xlfn.IFS(E499="","",K499&lt;F499,"×（法定外・特例等対象外です）",K499&lt;G499,"〇",K499&gt;=G499,"ー"),"")</f>
        <v/>
      </c>
      <c r="M499" s="26" t="str" cm="1">
        <f t="array" ref="M499">IFERROR(_xlfn.IFS(COUNTBLANK(D499:K499)=8,"",D499="","←D列に従業員名を姓名（フルネーム）で入力してください。誤変換にお気を付け下さい。",E499="","←E列に都道府県を入力してください。",H499="","←H列に1.月給～3.時間給の選択肢を入力してください",I499="","←I列に金額を入力してください",H499=3,"",J499="","←J列に所定労働時間を入力してください"),"")</f>
        <v/>
      </c>
    </row>
    <row r="500" spans="2:13" ht="22" x14ac:dyDescent="0.55000000000000004">
      <c r="B500" s="39">
        <f t="shared" si="7"/>
        <v>492</v>
      </c>
      <c r="C500" s="45"/>
      <c r="D500" s="35"/>
      <c r="E500" s="46"/>
      <c r="F500" s="40" t="str" cm="1">
        <f t="array" ref="F500">IFERROR(_xlfn.IFS(AND($G$3=45566,E500="徳島"),VLOOKUP(E500,最低賃金!$A$2:$G$49,2,FALSE),OR($G$3&lt;&gt;45566,E500&lt;&gt;"徳島"),VLOOKUP(E500,最低賃金!$A$2:$G$49,4,FALSE)),"")</f>
        <v/>
      </c>
      <c r="G500" s="50" t="str">
        <f>IFERROR(VLOOKUP(E500,最低賃金!$A$3:$G$49,6,FALSE),"")</f>
        <v/>
      </c>
      <c r="H500" s="45"/>
      <c r="I500" s="36"/>
      <c r="J500" s="54"/>
      <c r="K500" s="51" t="str" cm="1">
        <f t="array" ref="K500">IFERROR(_xlfn.IFS(COUNTBLANK(H500:J500)=3,"",I500="","I列に金額を入力してください",H500="3.時間給",I500,J500="","J列に労働時間を入力してください",H500="1.月給",ROUND(I500/J500,0),H500="2.日給",ROUND(I500/J500,0)),"")</f>
        <v/>
      </c>
      <c r="L500" s="37" t="str" cm="1">
        <f t="array" ref="L500">IFERROR(_xlfn.IFS(E500="","",K500&lt;F500,"×（法定外・特例等対象外です）",K500&lt;G500,"〇",K500&gt;=G500,"ー"),"")</f>
        <v/>
      </c>
      <c r="M500" s="26" t="str" cm="1">
        <f t="array" ref="M500">IFERROR(_xlfn.IFS(COUNTBLANK(D500:K500)=8,"",D500="","←D列に従業員名を姓名（フルネーム）で入力してください。誤変換にお気を付け下さい。",E500="","←E列に都道府県を入力してください。",H500="","←H列に1.月給～3.時間給の選択肢を入力してください",I500="","←I列に金額を入力してください",H500=3,"",J500="","←J列に所定労働時間を入力してください"),"")</f>
        <v/>
      </c>
    </row>
    <row r="501" spans="2:13" ht="22" x14ac:dyDescent="0.55000000000000004">
      <c r="B501" s="39">
        <f t="shared" si="7"/>
        <v>493</v>
      </c>
      <c r="C501" s="45"/>
      <c r="D501" s="35"/>
      <c r="E501" s="46"/>
      <c r="F501" s="40" t="str" cm="1">
        <f t="array" ref="F501">IFERROR(_xlfn.IFS(AND($G$3=45566,E501="徳島"),VLOOKUP(E501,最低賃金!$A$2:$G$49,2,FALSE),OR($G$3&lt;&gt;45566,E501&lt;&gt;"徳島"),VLOOKUP(E501,最低賃金!$A$2:$G$49,4,FALSE)),"")</f>
        <v/>
      </c>
      <c r="G501" s="50" t="str">
        <f>IFERROR(VLOOKUP(E501,最低賃金!$A$3:$G$49,6,FALSE),"")</f>
        <v/>
      </c>
      <c r="H501" s="45"/>
      <c r="I501" s="36"/>
      <c r="J501" s="54"/>
      <c r="K501" s="51" t="str" cm="1">
        <f t="array" ref="K501">IFERROR(_xlfn.IFS(COUNTBLANK(H501:J501)=3,"",I501="","I列に金額を入力してください",H501="3.時間給",I501,J501="","J列に労働時間を入力してください",H501="1.月給",ROUND(I501/J501,0),H501="2.日給",ROUND(I501/J501,0)),"")</f>
        <v/>
      </c>
      <c r="L501" s="37" t="str" cm="1">
        <f t="array" ref="L501">IFERROR(_xlfn.IFS(E501="","",K501&lt;F501,"×（法定外・特例等対象外です）",K501&lt;G501,"〇",K501&gt;=G501,"ー"),"")</f>
        <v/>
      </c>
      <c r="M501" s="26" t="str" cm="1">
        <f t="array" ref="M501">IFERROR(_xlfn.IFS(COUNTBLANK(D501:K501)=8,"",D501="","←D列に従業員名を姓名（フルネーム）で入力してください。誤変換にお気を付け下さい。",E501="","←E列に都道府県を入力してください。",H501="","←H列に1.月給～3.時間給の選択肢を入力してください",I501="","←I列に金額を入力してください",H501=3,"",J501="","←J列に所定労働時間を入力してください"),"")</f>
        <v/>
      </c>
    </row>
    <row r="502" spans="2:13" ht="22" x14ac:dyDescent="0.55000000000000004">
      <c r="B502" s="39">
        <f t="shared" si="7"/>
        <v>494</v>
      </c>
      <c r="C502" s="45"/>
      <c r="D502" s="35"/>
      <c r="E502" s="46"/>
      <c r="F502" s="40" t="str" cm="1">
        <f t="array" ref="F502">IFERROR(_xlfn.IFS(AND($G$3=45566,E502="徳島"),VLOOKUP(E502,最低賃金!$A$2:$G$49,2,FALSE),OR($G$3&lt;&gt;45566,E502&lt;&gt;"徳島"),VLOOKUP(E502,最低賃金!$A$2:$G$49,4,FALSE)),"")</f>
        <v/>
      </c>
      <c r="G502" s="50" t="str">
        <f>IFERROR(VLOOKUP(E502,最低賃金!$A$3:$G$49,6,FALSE),"")</f>
        <v/>
      </c>
      <c r="H502" s="45"/>
      <c r="I502" s="36"/>
      <c r="J502" s="54"/>
      <c r="K502" s="51" t="str" cm="1">
        <f t="array" ref="K502">IFERROR(_xlfn.IFS(COUNTBLANK(H502:J502)=3,"",I502="","I列に金額を入力してください",H502="3.時間給",I502,J502="","J列に労働時間を入力してください",H502="1.月給",ROUND(I502/J502,0),H502="2.日給",ROUND(I502/J502,0)),"")</f>
        <v/>
      </c>
      <c r="L502" s="37" t="str" cm="1">
        <f t="array" ref="L502">IFERROR(_xlfn.IFS(E502="","",K502&lt;F502,"×（法定外・特例等対象外です）",K502&lt;G502,"〇",K502&gt;=G502,"ー"),"")</f>
        <v/>
      </c>
      <c r="M502" s="26" t="str" cm="1">
        <f t="array" ref="M502">IFERROR(_xlfn.IFS(COUNTBLANK(D502:K502)=8,"",D502="","←D列に従業員名を姓名（フルネーム）で入力してください。誤変換にお気を付け下さい。",E502="","←E列に都道府県を入力してください。",H502="","←H列に1.月給～3.時間給の選択肢を入力してください",I502="","←I列に金額を入力してください",H502=3,"",J502="","←J列に所定労働時間を入力してください"),"")</f>
        <v/>
      </c>
    </row>
    <row r="503" spans="2:13" ht="22" x14ac:dyDescent="0.55000000000000004">
      <c r="B503" s="39">
        <f t="shared" si="7"/>
        <v>495</v>
      </c>
      <c r="C503" s="45"/>
      <c r="D503" s="35"/>
      <c r="E503" s="46"/>
      <c r="F503" s="40" t="str" cm="1">
        <f t="array" ref="F503">IFERROR(_xlfn.IFS(AND($G$3=45566,E503="徳島"),VLOOKUP(E503,最低賃金!$A$2:$G$49,2,FALSE),OR($G$3&lt;&gt;45566,E503&lt;&gt;"徳島"),VLOOKUP(E503,最低賃金!$A$2:$G$49,4,FALSE)),"")</f>
        <v/>
      </c>
      <c r="G503" s="50" t="str">
        <f>IFERROR(VLOOKUP(E503,最低賃金!$A$3:$G$49,6,FALSE),"")</f>
        <v/>
      </c>
      <c r="H503" s="45"/>
      <c r="I503" s="36"/>
      <c r="J503" s="54"/>
      <c r="K503" s="51" t="str" cm="1">
        <f t="array" ref="K503">IFERROR(_xlfn.IFS(COUNTBLANK(H503:J503)=3,"",I503="","I列に金額を入力してください",H503="3.時間給",I503,J503="","J列に労働時間を入力してください",H503="1.月給",ROUND(I503/J503,0),H503="2.日給",ROUND(I503/J503,0)),"")</f>
        <v/>
      </c>
      <c r="L503" s="37" t="str" cm="1">
        <f t="array" ref="L503">IFERROR(_xlfn.IFS(E503="","",K503&lt;F503,"×（法定外・特例等対象外です）",K503&lt;G503,"〇",K503&gt;=G503,"ー"),"")</f>
        <v/>
      </c>
      <c r="M503" s="26" t="str" cm="1">
        <f t="array" ref="M503">IFERROR(_xlfn.IFS(COUNTBLANK(D503:K503)=8,"",D503="","←D列に従業員名を姓名（フルネーム）で入力してください。誤変換にお気を付け下さい。",E503="","←E列に都道府県を入力してください。",H503="","←H列に1.月給～3.時間給の選択肢を入力してください",I503="","←I列に金額を入力してください",H503=3,"",J503="","←J列に所定労働時間を入力してください"),"")</f>
        <v/>
      </c>
    </row>
    <row r="504" spans="2:13" ht="22" x14ac:dyDescent="0.55000000000000004">
      <c r="B504" s="39">
        <f t="shared" si="7"/>
        <v>496</v>
      </c>
      <c r="C504" s="45"/>
      <c r="D504" s="35"/>
      <c r="E504" s="46"/>
      <c r="F504" s="40" t="str" cm="1">
        <f t="array" ref="F504">IFERROR(_xlfn.IFS(AND($G$3=45566,E504="徳島"),VLOOKUP(E504,最低賃金!$A$2:$G$49,2,FALSE),OR($G$3&lt;&gt;45566,E504&lt;&gt;"徳島"),VLOOKUP(E504,最低賃金!$A$2:$G$49,4,FALSE)),"")</f>
        <v/>
      </c>
      <c r="G504" s="50" t="str">
        <f>IFERROR(VLOOKUP(E504,最低賃金!$A$3:$G$49,6,FALSE),"")</f>
        <v/>
      </c>
      <c r="H504" s="45"/>
      <c r="I504" s="36"/>
      <c r="J504" s="54"/>
      <c r="K504" s="51" t="str" cm="1">
        <f t="array" ref="K504">IFERROR(_xlfn.IFS(COUNTBLANK(H504:J504)=3,"",I504="","I列に金額を入力してください",H504="3.時間給",I504,J504="","J列に労働時間を入力してください",H504="1.月給",ROUND(I504/J504,0),H504="2.日給",ROUND(I504/J504,0)),"")</f>
        <v/>
      </c>
      <c r="L504" s="37" t="str" cm="1">
        <f t="array" ref="L504">IFERROR(_xlfn.IFS(E504="","",K504&lt;F504,"×（法定外・特例等対象外です）",K504&lt;G504,"〇",K504&gt;=G504,"ー"),"")</f>
        <v/>
      </c>
      <c r="M504" s="26" t="str" cm="1">
        <f t="array" ref="M504">IFERROR(_xlfn.IFS(COUNTBLANK(D504:K504)=8,"",D504="","←D列に従業員名を姓名（フルネーム）で入力してください。誤変換にお気を付け下さい。",E504="","←E列に都道府県を入力してください。",H504="","←H列に1.月給～3.時間給の選択肢を入力してください",I504="","←I列に金額を入力してください",H504=3,"",J504="","←J列に所定労働時間を入力してください"),"")</f>
        <v/>
      </c>
    </row>
    <row r="505" spans="2:13" ht="22" x14ac:dyDescent="0.55000000000000004">
      <c r="B505" s="39">
        <f t="shared" si="7"/>
        <v>497</v>
      </c>
      <c r="C505" s="45"/>
      <c r="D505" s="35"/>
      <c r="E505" s="46"/>
      <c r="F505" s="40" t="str" cm="1">
        <f t="array" ref="F505">IFERROR(_xlfn.IFS(AND($G$3=45566,E505="徳島"),VLOOKUP(E505,最低賃金!$A$2:$G$49,2,FALSE),OR($G$3&lt;&gt;45566,E505&lt;&gt;"徳島"),VLOOKUP(E505,最低賃金!$A$2:$G$49,4,FALSE)),"")</f>
        <v/>
      </c>
      <c r="G505" s="50" t="str">
        <f>IFERROR(VLOOKUP(E505,最低賃金!$A$3:$G$49,6,FALSE),"")</f>
        <v/>
      </c>
      <c r="H505" s="45"/>
      <c r="I505" s="36"/>
      <c r="J505" s="54"/>
      <c r="K505" s="51" t="str" cm="1">
        <f t="array" ref="K505">IFERROR(_xlfn.IFS(COUNTBLANK(H505:J505)=3,"",I505="","I列に金額を入力してください",H505="3.時間給",I505,J505="","J列に労働時間を入力してください",H505="1.月給",ROUND(I505/J505,0),H505="2.日給",ROUND(I505/J505,0)),"")</f>
        <v/>
      </c>
      <c r="L505" s="37" t="str" cm="1">
        <f t="array" ref="L505">IFERROR(_xlfn.IFS(E505="","",K505&lt;F505,"×（法定外・特例等対象外です）",K505&lt;G505,"〇",K505&gt;=G505,"ー"),"")</f>
        <v/>
      </c>
      <c r="M505" s="26" t="str" cm="1">
        <f t="array" ref="M505">IFERROR(_xlfn.IFS(COUNTBLANK(D505:K505)=8,"",D505="","←D列に従業員名を姓名（フルネーム）で入力してください。誤変換にお気を付け下さい。",E505="","←E列に都道府県を入力してください。",H505="","←H列に1.月給～3.時間給の選択肢を入力してください",I505="","←I列に金額を入力してください",H505=3,"",J505="","←J列に所定労働時間を入力してください"),"")</f>
        <v/>
      </c>
    </row>
    <row r="506" spans="2:13" ht="22" x14ac:dyDescent="0.55000000000000004">
      <c r="B506" s="39">
        <f t="shared" si="7"/>
        <v>498</v>
      </c>
      <c r="C506" s="45"/>
      <c r="D506" s="35"/>
      <c r="E506" s="46"/>
      <c r="F506" s="40" t="str" cm="1">
        <f t="array" ref="F506">IFERROR(_xlfn.IFS(AND($G$3=45566,E506="徳島"),VLOOKUP(E506,最低賃金!$A$2:$G$49,2,FALSE),OR($G$3&lt;&gt;45566,E506&lt;&gt;"徳島"),VLOOKUP(E506,最低賃金!$A$2:$G$49,4,FALSE)),"")</f>
        <v/>
      </c>
      <c r="G506" s="50" t="str">
        <f>IFERROR(VLOOKUP(E506,最低賃金!$A$3:$G$49,6,FALSE),"")</f>
        <v/>
      </c>
      <c r="H506" s="45"/>
      <c r="I506" s="36"/>
      <c r="J506" s="54"/>
      <c r="K506" s="51" t="str" cm="1">
        <f t="array" ref="K506">IFERROR(_xlfn.IFS(COUNTBLANK(H506:J506)=3,"",I506="","I列に金額を入力してください",H506="3.時間給",I506,J506="","J列に労働時間を入力してください",H506="1.月給",ROUND(I506/J506,0),H506="2.日給",ROUND(I506/J506,0)),"")</f>
        <v/>
      </c>
      <c r="L506" s="37" t="str" cm="1">
        <f t="array" ref="L506">IFERROR(_xlfn.IFS(E506="","",K506&lt;F506,"×（法定外・特例等対象外です）",K506&lt;G506,"〇",K506&gt;=G506,"ー"),"")</f>
        <v/>
      </c>
      <c r="M506" s="26" t="str" cm="1">
        <f t="array" ref="M506">IFERROR(_xlfn.IFS(COUNTBLANK(D506:K506)=8,"",D506="","←D列に従業員名を姓名（フルネーム）で入力してください。誤変換にお気を付け下さい。",E506="","←E列に都道府県を入力してください。",H506="","←H列に1.月給～3.時間給の選択肢を入力してください",I506="","←I列に金額を入力してください",H506=3,"",J506="","←J列に所定労働時間を入力してください"),"")</f>
        <v/>
      </c>
    </row>
    <row r="507" spans="2:13" ht="22" x14ac:dyDescent="0.55000000000000004">
      <c r="B507" s="39">
        <f t="shared" si="7"/>
        <v>499</v>
      </c>
      <c r="C507" s="45"/>
      <c r="D507" s="35"/>
      <c r="E507" s="46"/>
      <c r="F507" s="40" t="str" cm="1">
        <f t="array" ref="F507">IFERROR(_xlfn.IFS(AND($G$3=45566,E507="徳島"),VLOOKUP(E507,最低賃金!$A$2:$G$49,2,FALSE),OR($G$3&lt;&gt;45566,E507&lt;&gt;"徳島"),VLOOKUP(E507,最低賃金!$A$2:$G$49,4,FALSE)),"")</f>
        <v/>
      </c>
      <c r="G507" s="50" t="str">
        <f>IFERROR(VLOOKUP(E507,最低賃金!$A$3:$G$49,6,FALSE),"")</f>
        <v/>
      </c>
      <c r="H507" s="45"/>
      <c r="I507" s="36"/>
      <c r="J507" s="54"/>
      <c r="K507" s="51" t="str" cm="1">
        <f t="array" ref="K507">IFERROR(_xlfn.IFS(COUNTBLANK(H507:J507)=3,"",I507="","I列に金額を入力してください",H507="3.時間給",I507,J507="","J列に労働時間を入力してください",H507="1.月給",ROUND(I507/J507,0),H507="2.日給",ROUND(I507/J507,0)),"")</f>
        <v/>
      </c>
      <c r="L507" s="37" t="str" cm="1">
        <f t="array" ref="L507">IFERROR(_xlfn.IFS(E507="","",K507&lt;F507,"×（法定外・特例等対象外です）",K507&lt;G507,"〇",K507&gt;=G507,"ー"),"")</f>
        <v/>
      </c>
      <c r="M507" s="26" t="str" cm="1">
        <f t="array" ref="M507">IFERROR(_xlfn.IFS(COUNTBLANK(D507:K507)=8,"",D507="","←D列に従業員名を姓名（フルネーム）で入力してください。誤変換にお気を付け下さい。",E507="","←E列に都道府県を入力してください。",H507="","←H列に1.月給～3.時間給の選択肢を入力してください",I507="","←I列に金額を入力してください",H507=3,"",J507="","←J列に所定労働時間を入力してください"),"")</f>
        <v/>
      </c>
    </row>
    <row r="508" spans="2:13" ht="22" x14ac:dyDescent="0.55000000000000004">
      <c r="B508" s="39">
        <f t="shared" si="7"/>
        <v>500</v>
      </c>
      <c r="C508" s="45"/>
      <c r="D508" s="35"/>
      <c r="E508" s="46"/>
      <c r="F508" s="40" t="str" cm="1">
        <f t="array" ref="F508">IFERROR(_xlfn.IFS(AND($G$3=45566,E508="徳島"),VLOOKUP(E508,最低賃金!$A$2:$G$49,2,FALSE),OR($G$3&lt;&gt;45566,E508&lt;&gt;"徳島"),VLOOKUP(E508,最低賃金!$A$2:$G$49,4,FALSE)),"")</f>
        <v/>
      </c>
      <c r="G508" s="50" t="str">
        <f>IFERROR(VLOOKUP(E508,最低賃金!$A$3:$G$49,6,FALSE),"")</f>
        <v/>
      </c>
      <c r="H508" s="45"/>
      <c r="I508" s="36"/>
      <c r="J508" s="54"/>
      <c r="K508" s="51" t="str" cm="1">
        <f t="array" ref="K508">IFERROR(_xlfn.IFS(COUNTBLANK(H508:J508)=3,"",I508="","I列に金額を入力してください",H508="3.時間給",I508,J508="","J列に労働時間を入力してください",H508="1.月給",ROUND(I508/J508,0),H508="2.日給",ROUND(I508/J508,0)),"")</f>
        <v/>
      </c>
      <c r="L508" s="37" t="str" cm="1">
        <f t="array" ref="L508">IFERROR(_xlfn.IFS(E508="","",K508&lt;F508,"×（法定外・特例等対象外です）",K508&lt;G508,"〇",K508&gt;=G508,"ー"),"")</f>
        <v/>
      </c>
      <c r="M508" s="26" t="str" cm="1">
        <f t="array" ref="M508">IFERROR(_xlfn.IFS(COUNTBLANK(D508:K508)=8,"",D508="","←D列に従業員名を姓名（フルネーム）で入力してください。誤変換にお気を付け下さい。",E508="","←E列に都道府県を入力してください。",H508="","←H列に1.月給～3.時間給の選択肢を入力してください",I508="","←I列に金額を入力してください",H508=3,"",J508="","←J列に所定労働時間を入力してください"),"")</f>
        <v/>
      </c>
    </row>
    <row r="509" spans="2:13" ht="22" x14ac:dyDescent="0.55000000000000004">
      <c r="B509" s="39">
        <f t="shared" si="7"/>
        <v>501</v>
      </c>
      <c r="C509" s="45"/>
      <c r="D509" s="35"/>
      <c r="E509" s="46"/>
      <c r="F509" s="40" t="str" cm="1">
        <f t="array" ref="F509">IFERROR(_xlfn.IFS(AND($G$3=45566,E509="徳島"),VLOOKUP(E509,最低賃金!$A$2:$G$49,2,FALSE),OR($G$3&lt;&gt;45566,E509&lt;&gt;"徳島"),VLOOKUP(E509,最低賃金!$A$2:$G$49,4,FALSE)),"")</f>
        <v/>
      </c>
      <c r="G509" s="50" t="str">
        <f>IFERROR(VLOOKUP(E509,最低賃金!$A$3:$G$49,6,FALSE),"")</f>
        <v/>
      </c>
      <c r="H509" s="45"/>
      <c r="I509" s="36"/>
      <c r="J509" s="54"/>
      <c r="K509" s="51" t="str" cm="1">
        <f t="array" ref="K509">IFERROR(_xlfn.IFS(COUNTBLANK(H509:J509)=3,"",I509="","I列に金額を入力してください",H509="3.時間給",I509,J509="","J列に労働時間を入力してください",H509="1.月給",ROUND(I509/J509,0),H509="2.日給",ROUND(I509/J509,0)),"")</f>
        <v/>
      </c>
      <c r="L509" s="37" t="str" cm="1">
        <f t="array" ref="L509">IFERROR(_xlfn.IFS(E509="","",K509&lt;F509,"×（法定外・特例等対象外です）",K509&lt;G509,"〇",K509&gt;=G509,"ー"),"")</f>
        <v/>
      </c>
      <c r="M509" s="26" t="str" cm="1">
        <f t="array" ref="M509">IFERROR(_xlfn.IFS(COUNTBLANK(D509:K509)=8,"",D509="","←D列に従業員名を姓名（フルネーム）で入力してください。誤変換にお気を付け下さい。",E509="","←E列に都道府県を入力してください。",H509="","←H列に1.月給～3.時間給の選択肢を入力してください",I509="","←I列に金額を入力してください",H509=3,"",J509="","←J列に所定労働時間を入力してください"),"")</f>
        <v/>
      </c>
    </row>
    <row r="510" spans="2:13" ht="22" x14ac:dyDescent="0.55000000000000004">
      <c r="B510" s="39">
        <f t="shared" si="7"/>
        <v>502</v>
      </c>
      <c r="C510" s="45"/>
      <c r="D510" s="35"/>
      <c r="E510" s="46"/>
      <c r="F510" s="40" t="str" cm="1">
        <f t="array" ref="F510">IFERROR(_xlfn.IFS(AND($G$3=45566,E510="徳島"),VLOOKUP(E510,最低賃金!$A$2:$G$49,2,FALSE),OR($G$3&lt;&gt;45566,E510&lt;&gt;"徳島"),VLOOKUP(E510,最低賃金!$A$2:$G$49,4,FALSE)),"")</f>
        <v/>
      </c>
      <c r="G510" s="50" t="str">
        <f>IFERROR(VLOOKUP(E510,最低賃金!$A$3:$G$49,6,FALSE),"")</f>
        <v/>
      </c>
      <c r="H510" s="45"/>
      <c r="I510" s="36"/>
      <c r="J510" s="54"/>
      <c r="K510" s="51" t="str" cm="1">
        <f t="array" ref="K510">IFERROR(_xlfn.IFS(COUNTBLANK(H510:J510)=3,"",I510="","I列に金額を入力してください",H510="3.時間給",I510,J510="","J列に労働時間を入力してください",H510="1.月給",ROUND(I510/J510,0),H510="2.日給",ROUND(I510/J510,0)),"")</f>
        <v/>
      </c>
      <c r="L510" s="37" t="str" cm="1">
        <f t="array" ref="L510">IFERROR(_xlfn.IFS(E510="","",K510&lt;F510,"×（法定外・特例等対象外です）",K510&lt;G510,"〇",K510&gt;=G510,"ー"),"")</f>
        <v/>
      </c>
      <c r="M510" s="26" t="str" cm="1">
        <f t="array" ref="M510">IFERROR(_xlfn.IFS(COUNTBLANK(D510:K510)=8,"",D510="","←D列に従業員名を姓名（フルネーム）で入力してください。誤変換にお気を付け下さい。",E510="","←E列に都道府県を入力してください。",H510="","←H列に1.月給～3.時間給の選択肢を入力してください",I510="","←I列に金額を入力してください",H510=3,"",J510="","←J列に所定労働時間を入力してください"),"")</f>
        <v/>
      </c>
    </row>
    <row r="511" spans="2:13" ht="22" x14ac:dyDescent="0.55000000000000004">
      <c r="B511" s="39">
        <f t="shared" si="7"/>
        <v>503</v>
      </c>
      <c r="C511" s="45"/>
      <c r="D511" s="35"/>
      <c r="E511" s="46"/>
      <c r="F511" s="40" t="str" cm="1">
        <f t="array" ref="F511">IFERROR(_xlfn.IFS(AND($G$3=45566,E511="徳島"),VLOOKUP(E511,最低賃金!$A$2:$G$49,2,FALSE),OR($G$3&lt;&gt;45566,E511&lt;&gt;"徳島"),VLOOKUP(E511,最低賃金!$A$2:$G$49,4,FALSE)),"")</f>
        <v/>
      </c>
      <c r="G511" s="50" t="str">
        <f>IFERROR(VLOOKUP(E511,最低賃金!$A$3:$G$49,6,FALSE),"")</f>
        <v/>
      </c>
      <c r="H511" s="45"/>
      <c r="I511" s="36"/>
      <c r="J511" s="54"/>
      <c r="K511" s="51" t="str" cm="1">
        <f t="array" ref="K511">IFERROR(_xlfn.IFS(COUNTBLANK(H511:J511)=3,"",I511="","I列に金額を入力してください",H511="3.時間給",I511,J511="","J列に労働時間を入力してください",H511="1.月給",ROUND(I511/J511,0),H511="2.日給",ROUND(I511/J511,0)),"")</f>
        <v/>
      </c>
      <c r="L511" s="37" t="str" cm="1">
        <f t="array" ref="L511">IFERROR(_xlfn.IFS(E511="","",K511&lt;F511,"×（法定外・特例等対象外です）",K511&lt;G511,"〇",K511&gt;=G511,"ー"),"")</f>
        <v/>
      </c>
      <c r="M511" s="26" t="str" cm="1">
        <f t="array" ref="M511">IFERROR(_xlfn.IFS(COUNTBLANK(D511:K511)=8,"",D511="","←D列に従業員名を姓名（フルネーム）で入力してください。誤変換にお気を付け下さい。",E511="","←E列に都道府県を入力してください。",H511="","←H列に1.月給～3.時間給の選択肢を入力してください",I511="","←I列に金額を入力してください",H511=3,"",J511="","←J列に所定労働時間を入力してください"),"")</f>
        <v/>
      </c>
    </row>
    <row r="512" spans="2:13" ht="22" x14ac:dyDescent="0.55000000000000004">
      <c r="B512" s="39">
        <f t="shared" si="7"/>
        <v>504</v>
      </c>
      <c r="C512" s="45"/>
      <c r="D512" s="35"/>
      <c r="E512" s="46"/>
      <c r="F512" s="40" t="str" cm="1">
        <f t="array" ref="F512">IFERROR(_xlfn.IFS(AND($G$3=45566,E512="徳島"),VLOOKUP(E512,最低賃金!$A$2:$G$49,2,FALSE),OR($G$3&lt;&gt;45566,E512&lt;&gt;"徳島"),VLOOKUP(E512,最低賃金!$A$2:$G$49,4,FALSE)),"")</f>
        <v/>
      </c>
      <c r="G512" s="50" t="str">
        <f>IFERROR(VLOOKUP(E512,最低賃金!$A$3:$G$49,6,FALSE),"")</f>
        <v/>
      </c>
      <c r="H512" s="45"/>
      <c r="I512" s="36"/>
      <c r="J512" s="54"/>
      <c r="K512" s="51" t="str" cm="1">
        <f t="array" ref="K512">IFERROR(_xlfn.IFS(COUNTBLANK(H512:J512)=3,"",I512="","I列に金額を入力してください",H512="3.時間給",I512,J512="","J列に労働時間を入力してください",H512="1.月給",ROUND(I512/J512,0),H512="2.日給",ROUND(I512/J512,0)),"")</f>
        <v/>
      </c>
      <c r="L512" s="37" t="str" cm="1">
        <f t="array" ref="L512">IFERROR(_xlfn.IFS(E512="","",K512&lt;F512,"×（法定外・特例等対象外です）",K512&lt;G512,"〇",K512&gt;=G512,"ー"),"")</f>
        <v/>
      </c>
      <c r="M512" s="26" t="str" cm="1">
        <f t="array" ref="M512">IFERROR(_xlfn.IFS(COUNTBLANK(D512:K512)=8,"",D512="","←D列に従業員名を姓名（フルネーム）で入力してください。誤変換にお気を付け下さい。",E512="","←E列に都道府県を入力してください。",H512="","←H列に1.月給～3.時間給の選択肢を入力してください",I512="","←I列に金額を入力してください",H512=3,"",J512="","←J列に所定労働時間を入力してください"),"")</f>
        <v/>
      </c>
    </row>
    <row r="513" spans="2:13" ht="22" x14ac:dyDescent="0.55000000000000004">
      <c r="B513" s="39">
        <f t="shared" si="7"/>
        <v>505</v>
      </c>
      <c r="C513" s="45"/>
      <c r="D513" s="35"/>
      <c r="E513" s="46"/>
      <c r="F513" s="40" t="str" cm="1">
        <f t="array" ref="F513">IFERROR(_xlfn.IFS(AND($G$3=45566,E513="徳島"),VLOOKUP(E513,最低賃金!$A$2:$G$49,2,FALSE),OR($G$3&lt;&gt;45566,E513&lt;&gt;"徳島"),VLOOKUP(E513,最低賃金!$A$2:$G$49,4,FALSE)),"")</f>
        <v/>
      </c>
      <c r="G513" s="50" t="str">
        <f>IFERROR(VLOOKUP(E513,最低賃金!$A$3:$G$49,6,FALSE),"")</f>
        <v/>
      </c>
      <c r="H513" s="45"/>
      <c r="I513" s="36"/>
      <c r="J513" s="54"/>
      <c r="K513" s="51" t="str" cm="1">
        <f t="array" ref="K513">IFERROR(_xlfn.IFS(COUNTBLANK(H513:J513)=3,"",I513="","I列に金額を入力してください",H513="3.時間給",I513,J513="","J列に労働時間を入力してください",H513="1.月給",ROUND(I513/J513,0),H513="2.日給",ROUND(I513/J513,0)),"")</f>
        <v/>
      </c>
      <c r="L513" s="37" t="str" cm="1">
        <f t="array" ref="L513">IFERROR(_xlfn.IFS(E513="","",K513&lt;F513,"×（法定外・特例等対象外です）",K513&lt;G513,"〇",K513&gt;=G513,"ー"),"")</f>
        <v/>
      </c>
      <c r="M513" s="26" t="str" cm="1">
        <f t="array" ref="M513">IFERROR(_xlfn.IFS(COUNTBLANK(D513:K513)=8,"",D513="","←D列に従業員名を姓名（フルネーム）で入力してください。誤変換にお気を付け下さい。",E513="","←E列に都道府県を入力してください。",H513="","←H列に1.月給～3.時間給の選択肢を入力してください",I513="","←I列に金額を入力してください",H513=3,"",J513="","←J列に所定労働時間を入力してください"),"")</f>
        <v/>
      </c>
    </row>
    <row r="514" spans="2:13" ht="22" x14ac:dyDescent="0.55000000000000004">
      <c r="B514" s="39">
        <f t="shared" si="7"/>
        <v>506</v>
      </c>
      <c r="C514" s="45"/>
      <c r="D514" s="35"/>
      <c r="E514" s="46"/>
      <c r="F514" s="40" t="str" cm="1">
        <f t="array" ref="F514">IFERROR(_xlfn.IFS(AND($G$3=45566,E514="徳島"),VLOOKUP(E514,最低賃金!$A$2:$G$49,2,FALSE),OR($G$3&lt;&gt;45566,E514&lt;&gt;"徳島"),VLOOKUP(E514,最低賃金!$A$2:$G$49,4,FALSE)),"")</f>
        <v/>
      </c>
      <c r="G514" s="50" t="str">
        <f>IFERROR(VLOOKUP(E514,最低賃金!$A$3:$G$49,6,FALSE),"")</f>
        <v/>
      </c>
      <c r="H514" s="45"/>
      <c r="I514" s="36"/>
      <c r="J514" s="54"/>
      <c r="K514" s="51" t="str" cm="1">
        <f t="array" ref="K514">IFERROR(_xlfn.IFS(COUNTBLANK(H514:J514)=3,"",I514="","I列に金額を入力してください",H514="3.時間給",I514,J514="","J列に労働時間を入力してください",H514="1.月給",ROUND(I514/J514,0),H514="2.日給",ROUND(I514/J514,0)),"")</f>
        <v/>
      </c>
      <c r="L514" s="37" t="str" cm="1">
        <f t="array" ref="L514">IFERROR(_xlfn.IFS(E514="","",K514&lt;F514,"×（法定外・特例等対象外です）",K514&lt;G514,"〇",K514&gt;=G514,"ー"),"")</f>
        <v/>
      </c>
      <c r="M514" s="26" t="str" cm="1">
        <f t="array" ref="M514">IFERROR(_xlfn.IFS(COUNTBLANK(D514:K514)=8,"",D514="","←D列に従業員名を姓名（フルネーム）で入力してください。誤変換にお気を付け下さい。",E514="","←E列に都道府県を入力してください。",H514="","←H列に1.月給～3.時間給の選択肢を入力してください",I514="","←I列に金額を入力してください",H514=3,"",J514="","←J列に所定労働時間を入力してください"),"")</f>
        <v/>
      </c>
    </row>
    <row r="515" spans="2:13" ht="22" x14ac:dyDescent="0.55000000000000004">
      <c r="B515" s="39">
        <f t="shared" si="7"/>
        <v>507</v>
      </c>
      <c r="C515" s="45"/>
      <c r="D515" s="35"/>
      <c r="E515" s="46"/>
      <c r="F515" s="40" t="str" cm="1">
        <f t="array" ref="F515">IFERROR(_xlfn.IFS(AND($G$3=45566,E515="徳島"),VLOOKUP(E515,最低賃金!$A$2:$G$49,2,FALSE),OR($G$3&lt;&gt;45566,E515&lt;&gt;"徳島"),VLOOKUP(E515,最低賃金!$A$2:$G$49,4,FALSE)),"")</f>
        <v/>
      </c>
      <c r="G515" s="50" t="str">
        <f>IFERROR(VLOOKUP(E515,最低賃金!$A$3:$G$49,6,FALSE),"")</f>
        <v/>
      </c>
      <c r="H515" s="45"/>
      <c r="I515" s="36"/>
      <c r="J515" s="54"/>
      <c r="K515" s="51" t="str" cm="1">
        <f t="array" ref="K515">IFERROR(_xlfn.IFS(COUNTBLANK(H515:J515)=3,"",I515="","I列に金額を入力してください",H515="3.時間給",I515,J515="","J列に労働時間を入力してください",H515="1.月給",ROUND(I515/J515,0),H515="2.日給",ROUND(I515/J515,0)),"")</f>
        <v/>
      </c>
      <c r="L515" s="37" t="str" cm="1">
        <f t="array" ref="L515">IFERROR(_xlfn.IFS(E515="","",K515&lt;F515,"×（法定外・特例等対象外です）",K515&lt;G515,"〇",K515&gt;=G515,"ー"),"")</f>
        <v/>
      </c>
      <c r="M515" s="26" t="str" cm="1">
        <f t="array" ref="M515">IFERROR(_xlfn.IFS(COUNTBLANK(D515:K515)=8,"",D515="","←D列に従業員名を姓名（フルネーム）で入力してください。誤変換にお気を付け下さい。",E515="","←E列に都道府県を入力してください。",H515="","←H列に1.月給～3.時間給の選択肢を入力してください",I515="","←I列に金額を入力してください",H515=3,"",J515="","←J列に所定労働時間を入力してください"),"")</f>
        <v/>
      </c>
    </row>
    <row r="516" spans="2:13" ht="22" x14ac:dyDescent="0.55000000000000004">
      <c r="B516" s="39">
        <f t="shared" si="7"/>
        <v>508</v>
      </c>
      <c r="C516" s="45"/>
      <c r="D516" s="35"/>
      <c r="E516" s="46"/>
      <c r="F516" s="40" t="str" cm="1">
        <f t="array" ref="F516">IFERROR(_xlfn.IFS(AND($G$3=45566,E516="徳島"),VLOOKUP(E516,最低賃金!$A$2:$G$49,2,FALSE),OR($G$3&lt;&gt;45566,E516&lt;&gt;"徳島"),VLOOKUP(E516,最低賃金!$A$2:$G$49,4,FALSE)),"")</f>
        <v/>
      </c>
      <c r="G516" s="50" t="str">
        <f>IFERROR(VLOOKUP(E516,最低賃金!$A$3:$G$49,6,FALSE),"")</f>
        <v/>
      </c>
      <c r="H516" s="45"/>
      <c r="I516" s="36"/>
      <c r="J516" s="54"/>
      <c r="K516" s="51" t="str" cm="1">
        <f t="array" ref="K516">IFERROR(_xlfn.IFS(COUNTBLANK(H516:J516)=3,"",I516="","I列に金額を入力してください",H516="3.時間給",I516,J516="","J列に労働時間を入力してください",H516="1.月給",ROUND(I516/J516,0),H516="2.日給",ROUND(I516/J516,0)),"")</f>
        <v/>
      </c>
      <c r="L516" s="37" t="str" cm="1">
        <f t="array" ref="L516">IFERROR(_xlfn.IFS(E516="","",K516&lt;F516,"×（法定外・特例等対象外です）",K516&lt;G516,"〇",K516&gt;=G516,"ー"),"")</f>
        <v/>
      </c>
      <c r="M516" s="26" t="str" cm="1">
        <f t="array" ref="M516">IFERROR(_xlfn.IFS(COUNTBLANK(D516:K516)=8,"",D516="","←D列に従業員名を姓名（フルネーム）で入力してください。誤変換にお気を付け下さい。",E516="","←E列に都道府県を入力してください。",H516="","←H列に1.月給～3.時間給の選択肢を入力してください",I516="","←I列に金額を入力してください",H516=3,"",J516="","←J列に所定労働時間を入力してください"),"")</f>
        <v/>
      </c>
    </row>
    <row r="517" spans="2:13" ht="22" x14ac:dyDescent="0.55000000000000004">
      <c r="B517" s="39">
        <f t="shared" si="7"/>
        <v>509</v>
      </c>
      <c r="C517" s="45"/>
      <c r="D517" s="35"/>
      <c r="E517" s="46"/>
      <c r="F517" s="40" t="str" cm="1">
        <f t="array" ref="F517">IFERROR(_xlfn.IFS(AND($G$3=45566,E517="徳島"),VLOOKUP(E517,最低賃金!$A$2:$G$49,2,FALSE),OR($G$3&lt;&gt;45566,E517&lt;&gt;"徳島"),VLOOKUP(E517,最低賃金!$A$2:$G$49,4,FALSE)),"")</f>
        <v/>
      </c>
      <c r="G517" s="50" t="str">
        <f>IFERROR(VLOOKUP(E517,最低賃金!$A$3:$G$49,6,FALSE),"")</f>
        <v/>
      </c>
      <c r="H517" s="45"/>
      <c r="I517" s="36"/>
      <c r="J517" s="54"/>
      <c r="K517" s="51" t="str" cm="1">
        <f t="array" ref="K517">IFERROR(_xlfn.IFS(COUNTBLANK(H517:J517)=3,"",I517="","I列に金額を入力してください",H517="3.時間給",I517,J517="","J列に労働時間を入力してください",H517="1.月給",ROUND(I517/J517,0),H517="2.日給",ROUND(I517/J517,0)),"")</f>
        <v/>
      </c>
      <c r="L517" s="37" t="str" cm="1">
        <f t="array" ref="L517">IFERROR(_xlfn.IFS(E517="","",K517&lt;F517,"×（法定外・特例等対象外です）",K517&lt;G517,"〇",K517&gt;=G517,"ー"),"")</f>
        <v/>
      </c>
      <c r="M517" s="26" t="str" cm="1">
        <f t="array" ref="M517">IFERROR(_xlfn.IFS(COUNTBLANK(D517:K517)=8,"",D517="","←D列に従業員名を姓名（フルネーム）で入力してください。誤変換にお気を付け下さい。",E517="","←E列に都道府県を入力してください。",H517="","←H列に1.月給～3.時間給の選択肢を入力してください",I517="","←I列に金額を入力してください",H517=3,"",J517="","←J列に所定労働時間を入力してください"),"")</f>
        <v/>
      </c>
    </row>
    <row r="518" spans="2:13" ht="22" x14ac:dyDescent="0.55000000000000004">
      <c r="B518" s="39">
        <f t="shared" si="7"/>
        <v>510</v>
      </c>
      <c r="C518" s="45"/>
      <c r="D518" s="35"/>
      <c r="E518" s="46"/>
      <c r="F518" s="40" t="str" cm="1">
        <f t="array" ref="F518">IFERROR(_xlfn.IFS(AND($G$3=45566,E518="徳島"),VLOOKUP(E518,最低賃金!$A$2:$G$49,2,FALSE),OR($G$3&lt;&gt;45566,E518&lt;&gt;"徳島"),VLOOKUP(E518,最低賃金!$A$2:$G$49,4,FALSE)),"")</f>
        <v/>
      </c>
      <c r="G518" s="50" t="str">
        <f>IFERROR(VLOOKUP(E518,最低賃金!$A$3:$G$49,6,FALSE),"")</f>
        <v/>
      </c>
      <c r="H518" s="45"/>
      <c r="I518" s="36"/>
      <c r="J518" s="54"/>
      <c r="K518" s="51" t="str" cm="1">
        <f t="array" ref="K518">IFERROR(_xlfn.IFS(COUNTBLANK(H518:J518)=3,"",I518="","I列に金額を入力してください",H518="3.時間給",I518,J518="","J列に労働時間を入力してください",H518="1.月給",ROUND(I518/J518,0),H518="2.日給",ROUND(I518/J518,0)),"")</f>
        <v/>
      </c>
      <c r="L518" s="37" t="str" cm="1">
        <f t="array" ref="L518">IFERROR(_xlfn.IFS(E518="","",K518&lt;F518,"×（法定外・特例等対象外です）",K518&lt;G518,"〇",K518&gt;=G518,"ー"),"")</f>
        <v/>
      </c>
      <c r="M518" s="26" t="str" cm="1">
        <f t="array" ref="M518">IFERROR(_xlfn.IFS(COUNTBLANK(D518:K518)=8,"",D518="","←D列に従業員名を姓名（フルネーム）で入力してください。誤変換にお気を付け下さい。",E518="","←E列に都道府県を入力してください。",H518="","←H列に1.月給～3.時間給の選択肢を入力してください",I518="","←I列に金額を入力してください",H518=3,"",J518="","←J列に所定労働時間を入力してください"),"")</f>
        <v/>
      </c>
    </row>
    <row r="519" spans="2:13" ht="22" x14ac:dyDescent="0.55000000000000004">
      <c r="B519" s="39">
        <f t="shared" si="7"/>
        <v>511</v>
      </c>
      <c r="C519" s="45"/>
      <c r="D519" s="35"/>
      <c r="E519" s="46"/>
      <c r="F519" s="40" t="str" cm="1">
        <f t="array" ref="F519">IFERROR(_xlfn.IFS(AND($G$3=45566,E519="徳島"),VLOOKUP(E519,最低賃金!$A$2:$G$49,2,FALSE),OR($G$3&lt;&gt;45566,E519&lt;&gt;"徳島"),VLOOKUP(E519,最低賃金!$A$2:$G$49,4,FALSE)),"")</f>
        <v/>
      </c>
      <c r="G519" s="50" t="str">
        <f>IFERROR(VLOOKUP(E519,最低賃金!$A$3:$G$49,6,FALSE),"")</f>
        <v/>
      </c>
      <c r="H519" s="45"/>
      <c r="I519" s="36"/>
      <c r="J519" s="54"/>
      <c r="K519" s="51" t="str" cm="1">
        <f t="array" ref="K519">IFERROR(_xlfn.IFS(COUNTBLANK(H519:J519)=3,"",I519="","I列に金額を入力してください",H519="3.時間給",I519,J519="","J列に労働時間を入力してください",H519="1.月給",ROUND(I519/J519,0),H519="2.日給",ROUND(I519/J519,0)),"")</f>
        <v/>
      </c>
      <c r="L519" s="37" t="str" cm="1">
        <f t="array" ref="L519">IFERROR(_xlfn.IFS(E519="","",K519&lt;F519,"×（法定外・特例等対象外です）",K519&lt;G519,"〇",K519&gt;=G519,"ー"),"")</f>
        <v/>
      </c>
      <c r="M519" s="26" t="str" cm="1">
        <f t="array" ref="M519">IFERROR(_xlfn.IFS(COUNTBLANK(D519:K519)=8,"",D519="","←D列に従業員名を姓名（フルネーム）で入力してください。誤変換にお気を付け下さい。",E519="","←E列に都道府県を入力してください。",H519="","←H列に1.月給～3.時間給の選択肢を入力してください",I519="","←I列に金額を入力してください",H519=3,"",J519="","←J列に所定労働時間を入力してください"),"")</f>
        <v/>
      </c>
    </row>
    <row r="520" spans="2:13" ht="22" x14ac:dyDescent="0.55000000000000004">
      <c r="B520" s="39">
        <f t="shared" si="7"/>
        <v>512</v>
      </c>
      <c r="C520" s="45"/>
      <c r="D520" s="35"/>
      <c r="E520" s="46"/>
      <c r="F520" s="40" t="str" cm="1">
        <f t="array" ref="F520">IFERROR(_xlfn.IFS(AND($G$3=45566,E520="徳島"),VLOOKUP(E520,最低賃金!$A$2:$G$49,2,FALSE),OR($G$3&lt;&gt;45566,E520&lt;&gt;"徳島"),VLOOKUP(E520,最低賃金!$A$2:$G$49,4,FALSE)),"")</f>
        <v/>
      </c>
      <c r="G520" s="50" t="str">
        <f>IFERROR(VLOOKUP(E520,最低賃金!$A$3:$G$49,6,FALSE),"")</f>
        <v/>
      </c>
      <c r="H520" s="45"/>
      <c r="I520" s="36"/>
      <c r="J520" s="54"/>
      <c r="K520" s="51" t="str" cm="1">
        <f t="array" ref="K520">IFERROR(_xlfn.IFS(COUNTBLANK(H520:J520)=3,"",I520="","I列に金額を入力してください",H520="3.時間給",I520,J520="","J列に労働時間を入力してください",H520="1.月給",ROUND(I520/J520,0),H520="2.日給",ROUND(I520/J520,0)),"")</f>
        <v/>
      </c>
      <c r="L520" s="37" t="str" cm="1">
        <f t="array" ref="L520">IFERROR(_xlfn.IFS(E520="","",K520&lt;F520,"×（法定外・特例等対象外です）",K520&lt;G520,"〇",K520&gt;=G520,"ー"),"")</f>
        <v/>
      </c>
      <c r="M520" s="26" t="str" cm="1">
        <f t="array" ref="M520">IFERROR(_xlfn.IFS(COUNTBLANK(D520:K520)=8,"",D520="","←D列に従業員名を姓名（フルネーム）で入力してください。誤変換にお気を付け下さい。",E520="","←E列に都道府県を入力してください。",H520="","←H列に1.月給～3.時間給の選択肢を入力してください",I520="","←I列に金額を入力してください",H520=3,"",J520="","←J列に所定労働時間を入力してください"),"")</f>
        <v/>
      </c>
    </row>
    <row r="521" spans="2:13" ht="22" x14ac:dyDescent="0.55000000000000004">
      <c r="B521" s="39">
        <f t="shared" si="7"/>
        <v>513</v>
      </c>
      <c r="C521" s="45"/>
      <c r="D521" s="35"/>
      <c r="E521" s="46"/>
      <c r="F521" s="40" t="str" cm="1">
        <f t="array" ref="F521">IFERROR(_xlfn.IFS(AND($G$3=45566,E521="徳島"),VLOOKUP(E521,最低賃金!$A$2:$G$49,2,FALSE),OR($G$3&lt;&gt;45566,E521&lt;&gt;"徳島"),VLOOKUP(E521,最低賃金!$A$2:$G$49,4,FALSE)),"")</f>
        <v/>
      </c>
      <c r="G521" s="50" t="str">
        <f>IFERROR(VLOOKUP(E521,最低賃金!$A$3:$G$49,6,FALSE),"")</f>
        <v/>
      </c>
      <c r="H521" s="45"/>
      <c r="I521" s="36"/>
      <c r="J521" s="54"/>
      <c r="K521" s="51" t="str" cm="1">
        <f t="array" ref="K521">IFERROR(_xlfn.IFS(COUNTBLANK(H521:J521)=3,"",I521="","I列に金額を入力してください",H521="3.時間給",I521,J521="","J列に労働時間を入力してください",H521="1.月給",ROUND(I521/J521,0),H521="2.日給",ROUND(I521/J521,0)),"")</f>
        <v/>
      </c>
      <c r="L521" s="37" t="str" cm="1">
        <f t="array" ref="L521">IFERROR(_xlfn.IFS(E521="","",K521&lt;F521,"×（法定外・特例等対象外です）",K521&lt;G521,"〇",K521&gt;=G521,"ー"),"")</f>
        <v/>
      </c>
      <c r="M521" s="26" t="str" cm="1">
        <f t="array" ref="M521">IFERROR(_xlfn.IFS(COUNTBLANK(D521:K521)=8,"",D521="","←D列に従業員名を姓名（フルネーム）で入力してください。誤変換にお気を付け下さい。",E521="","←E列に都道府県を入力してください。",H521="","←H列に1.月給～3.時間給の選択肢を入力してください",I521="","←I列に金額を入力してください",H521=3,"",J521="","←J列に所定労働時間を入力してください"),"")</f>
        <v/>
      </c>
    </row>
    <row r="522" spans="2:13" ht="22" x14ac:dyDescent="0.55000000000000004">
      <c r="B522" s="39">
        <f t="shared" ref="B522:B585" si="8">ROW()-8</f>
        <v>514</v>
      </c>
      <c r="C522" s="45"/>
      <c r="D522" s="35"/>
      <c r="E522" s="46"/>
      <c r="F522" s="40" t="str" cm="1">
        <f t="array" ref="F522">IFERROR(_xlfn.IFS(AND($G$3=45566,E522="徳島"),VLOOKUP(E522,最低賃金!$A$2:$G$49,2,FALSE),OR($G$3&lt;&gt;45566,E522&lt;&gt;"徳島"),VLOOKUP(E522,最低賃金!$A$2:$G$49,4,FALSE)),"")</f>
        <v/>
      </c>
      <c r="G522" s="50" t="str">
        <f>IFERROR(VLOOKUP(E522,最低賃金!$A$3:$G$49,6,FALSE),"")</f>
        <v/>
      </c>
      <c r="H522" s="45"/>
      <c r="I522" s="36"/>
      <c r="J522" s="54"/>
      <c r="K522" s="51" t="str" cm="1">
        <f t="array" ref="K522">IFERROR(_xlfn.IFS(COUNTBLANK(H522:J522)=3,"",I522="","I列に金額を入力してください",H522="3.時間給",I522,J522="","J列に労働時間を入力してください",H522="1.月給",ROUND(I522/J522,0),H522="2.日給",ROUND(I522/J522,0)),"")</f>
        <v/>
      </c>
      <c r="L522" s="37" t="str" cm="1">
        <f t="array" ref="L522">IFERROR(_xlfn.IFS(E522="","",K522&lt;F522,"×（法定外・特例等対象外です）",K522&lt;G522,"〇",K522&gt;=G522,"ー"),"")</f>
        <v/>
      </c>
      <c r="M522" s="26" t="str" cm="1">
        <f t="array" ref="M522">IFERROR(_xlfn.IFS(COUNTBLANK(D522:K522)=8,"",D522="","←D列に従業員名を姓名（フルネーム）で入力してください。誤変換にお気を付け下さい。",E522="","←E列に都道府県を入力してください。",H522="","←H列に1.月給～3.時間給の選択肢を入力してください",I522="","←I列に金額を入力してください",H522=3,"",J522="","←J列に所定労働時間を入力してください"),"")</f>
        <v/>
      </c>
    </row>
    <row r="523" spans="2:13" ht="22" x14ac:dyDescent="0.55000000000000004">
      <c r="B523" s="39">
        <f t="shared" si="8"/>
        <v>515</v>
      </c>
      <c r="C523" s="45"/>
      <c r="D523" s="35"/>
      <c r="E523" s="46"/>
      <c r="F523" s="40" t="str" cm="1">
        <f t="array" ref="F523">IFERROR(_xlfn.IFS(AND($G$3=45566,E523="徳島"),VLOOKUP(E523,最低賃金!$A$2:$G$49,2,FALSE),OR($G$3&lt;&gt;45566,E523&lt;&gt;"徳島"),VLOOKUP(E523,最低賃金!$A$2:$G$49,4,FALSE)),"")</f>
        <v/>
      </c>
      <c r="G523" s="50" t="str">
        <f>IFERROR(VLOOKUP(E523,最低賃金!$A$3:$G$49,6,FALSE),"")</f>
        <v/>
      </c>
      <c r="H523" s="45"/>
      <c r="I523" s="36"/>
      <c r="J523" s="54"/>
      <c r="K523" s="51" t="str" cm="1">
        <f t="array" ref="K523">IFERROR(_xlfn.IFS(COUNTBLANK(H523:J523)=3,"",I523="","I列に金額を入力してください",H523="3.時間給",I523,J523="","J列に労働時間を入力してください",H523="1.月給",ROUND(I523/J523,0),H523="2.日給",ROUND(I523/J523,0)),"")</f>
        <v/>
      </c>
      <c r="L523" s="37" t="str" cm="1">
        <f t="array" ref="L523">IFERROR(_xlfn.IFS(E523="","",K523&lt;F523,"×（法定外・特例等対象外です）",K523&lt;G523,"〇",K523&gt;=G523,"ー"),"")</f>
        <v/>
      </c>
      <c r="M523" s="26" t="str" cm="1">
        <f t="array" ref="M523">IFERROR(_xlfn.IFS(COUNTBLANK(D523:K523)=8,"",D523="","←D列に従業員名を姓名（フルネーム）で入力してください。誤変換にお気を付け下さい。",E523="","←E列に都道府県を入力してください。",H523="","←H列に1.月給～3.時間給の選択肢を入力してください",I523="","←I列に金額を入力してください",H523=3,"",J523="","←J列に所定労働時間を入力してください"),"")</f>
        <v/>
      </c>
    </row>
    <row r="524" spans="2:13" ht="22" x14ac:dyDescent="0.55000000000000004">
      <c r="B524" s="39">
        <f t="shared" si="8"/>
        <v>516</v>
      </c>
      <c r="C524" s="45"/>
      <c r="D524" s="35"/>
      <c r="E524" s="46"/>
      <c r="F524" s="40" t="str" cm="1">
        <f t="array" ref="F524">IFERROR(_xlfn.IFS(AND($G$3=45566,E524="徳島"),VLOOKUP(E524,最低賃金!$A$2:$G$49,2,FALSE),OR($G$3&lt;&gt;45566,E524&lt;&gt;"徳島"),VLOOKUP(E524,最低賃金!$A$2:$G$49,4,FALSE)),"")</f>
        <v/>
      </c>
      <c r="G524" s="50" t="str">
        <f>IFERROR(VLOOKUP(E524,最低賃金!$A$3:$G$49,6,FALSE),"")</f>
        <v/>
      </c>
      <c r="H524" s="45"/>
      <c r="I524" s="36"/>
      <c r="J524" s="54"/>
      <c r="K524" s="51" t="str" cm="1">
        <f t="array" ref="K524">IFERROR(_xlfn.IFS(COUNTBLANK(H524:J524)=3,"",I524="","I列に金額を入力してください",H524="3.時間給",I524,J524="","J列に労働時間を入力してください",H524="1.月給",ROUND(I524/J524,0),H524="2.日給",ROUND(I524/J524,0)),"")</f>
        <v/>
      </c>
      <c r="L524" s="37" t="str" cm="1">
        <f t="array" ref="L524">IFERROR(_xlfn.IFS(E524="","",K524&lt;F524,"×（法定外・特例等対象外です）",K524&lt;G524,"〇",K524&gt;=G524,"ー"),"")</f>
        <v/>
      </c>
      <c r="M524" s="26" t="str" cm="1">
        <f t="array" ref="M524">IFERROR(_xlfn.IFS(COUNTBLANK(D524:K524)=8,"",D524="","←D列に従業員名を姓名（フルネーム）で入力してください。誤変換にお気を付け下さい。",E524="","←E列に都道府県を入力してください。",H524="","←H列に1.月給～3.時間給の選択肢を入力してください",I524="","←I列に金額を入力してください",H524=3,"",J524="","←J列に所定労働時間を入力してください"),"")</f>
        <v/>
      </c>
    </row>
    <row r="525" spans="2:13" ht="22" x14ac:dyDescent="0.55000000000000004">
      <c r="B525" s="39">
        <f t="shared" si="8"/>
        <v>517</v>
      </c>
      <c r="C525" s="45"/>
      <c r="D525" s="35"/>
      <c r="E525" s="46"/>
      <c r="F525" s="40" t="str" cm="1">
        <f t="array" ref="F525">IFERROR(_xlfn.IFS(AND($G$3=45566,E525="徳島"),VLOOKUP(E525,最低賃金!$A$2:$G$49,2,FALSE),OR($G$3&lt;&gt;45566,E525&lt;&gt;"徳島"),VLOOKUP(E525,最低賃金!$A$2:$G$49,4,FALSE)),"")</f>
        <v/>
      </c>
      <c r="G525" s="50" t="str">
        <f>IFERROR(VLOOKUP(E525,最低賃金!$A$3:$G$49,6,FALSE),"")</f>
        <v/>
      </c>
      <c r="H525" s="45"/>
      <c r="I525" s="36"/>
      <c r="J525" s="54"/>
      <c r="K525" s="51" t="str" cm="1">
        <f t="array" ref="K525">IFERROR(_xlfn.IFS(COUNTBLANK(H525:J525)=3,"",I525="","I列に金額を入力してください",H525="3.時間給",I525,J525="","J列に労働時間を入力してください",H525="1.月給",ROUND(I525/J525,0),H525="2.日給",ROUND(I525/J525,0)),"")</f>
        <v/>
      </c>
      <c r="L525" s="37" t="str" cm="1">
        <f t="array" ref="L525">IFERROR(_xlfn.IFS(E525="","",K525&lt;F525,"×（法定外・特例等対象外です）",K525&lt;G525,"〇",K525&gt;=G525,"ー"),"")</f>
        <v/>
      </c>
      <c r="M525" s="26" t="str" cm="1">
        <f t="array" ref="M525">IFERROR(_xlfn.IFS(COUNTBLANK(D525:K525)=8,"",D525="","←D列に従業員名を姓名（フルネーム）で入力してください。誤変換にお気を付け下さい。",E525="","←E列に都道府県を入力してください。",H525="","←H列に1.月給～3.時間給の選択肢を入力してください",I525="","←I列に金額を入力してください",H525=3,"",J525="","←J列に所定労働時間を入力してください"),"")</f>
        <v/>
      </c>
    </row>
    <row r="526" spans="2:13" ht="22" x14ac:dyDescent="0.55000000000000004">
      <c r="B526" s="39">
        <f t="shared" si="8"/>
        <v>518</v>
      </c>
      <c r="C526" s="45"/>
      <c r="D526" s="35"/>
      <c r="E526" s="46"/>
      <c r="F526" s="40" t="str" cm="1">
        <f t="array" ref="F526">IFERROR(_xlfn.IFS(AND($G$3=45566,E526="徳島"),VLOOKUP(E526,最低賃金!$A$2:$G$49,2,FALSE),OR($G$3&lt;&gt;45566,E526&lt;&gt;"徳島"),VLOOKUP(E526,最低賃金!$A$2:$G$49,4,FALSE)),"")</f>
        <v/>
      </c>
      <c r="G526" s="50" t="str">
        <f>IFERROR(VLOOKUP(E526,最低賃金!$A$3:$G$49,6,FALSE),"")</f>
        <v/>
      </c>
      <c r="H526" s="45"/>
      <c r="I526" s="36"/>
      <c r="J526" s="54"/>
      <c r="K526" s="51" t="str" cm="1">
        <f t="array" ref="K526">IFERROR(_xlfn.IFS(COUNTBLANK(H526:J526)=3,"",I526="","I列に金額を入力してください",H526="3.時間給",I526,J526="","J列に労働時間を入力してください",H526="1.月給",ROUND(I526/J526,0),H526="2.日給",ROUND(I526/J526,0)),"")</f>
        <v/>
      </c>
      <c r="L526" s="37" t="str" cm="1">
        <f t="array" ref="L526">IFERROR(_xlfn.IFS(E526="","",K526&lt;F526,"×（法定外・特例等対象外です）",K526&lt;G526,"〇",K526&gt;=G526,"ー"),"")</f>
        <v/>
      </c>
      <c r="M526" s="26" t="str" cm="1">
        <f t="array" ref="M526">IFERROR(_xlfn.IFS(COUNTBLANK(D526:K526)=8,"",D526="","←D列に従業員名を姓名（フルネーム）で入力してください。誤変換にお気を付け下さい。",E526="","←E列に都道府県を入力してください。",H526="","←H列に1.月給～3.時間給の選択肢を入力してください",I526="","←I列に金額を入力してください",H526=3,"",J526="","←J列に所定労働時間を入力してください"),"")</f>
        <v/>
      </c>
    </row>
    <row r="527" spans="2:13" ht="22" x14ac:dyDescent="0.55000000000000004">
      <c r="B527" s="39">
        <f t="shared" si="8"/>
        <v>519</v>
      </c>
      <c r="C527" s="45"/>
      <c r="D527" s="35"/>
      <c r="E527" s="46"/>
      <c r="F527" s="40" t="str" cm="1">
        <f t="array" ref="F527">IFERROR(_xlfn.IFS(AND($G$3=45566,E527="徳島"),VLOOKUP(E527,最低賃金!$A$2:$G$49,2,FALSE),OR($G$3&lt;&gt;45566,E527&lt;&gt;"徳島"),VLOOKUP(E527,最低賃金!$A$2:$G$49,4,FALSE)),"")</f>
        <v/>
      </c>
      <c r="G527" s="50" t="str">
        <f>IFERROR(VLOOKUP(E527,最低賃金!$A$3:$G$49,6,FALSE),"")</f>
        <v/>
      </c>
      <c r="H527" s="45"/>
      <c r="I527" s="36"/>
      <c r="J527" s="54"/>
      <c r="K527" s="51" t="str" cm="1">
        <f t="array" ref="K527">IFERROR(_xlfn.IFS(COUNTBLANK(H527:J527)=3,"",I527="","I列に金額を入力してください",H527="3.時間給",I527,J527="","J列に労働時間を入力してください",H527="1.月給",ROUND(I527/J527,0),H527="2.日給",ROUND(I527/J527,0)),"")</f>
        <v/>
      </c>
      <c r="L527" s="37" t="str" cm="1">
        <f t="array" ref="L527">IFERROR(_xlfn.IFS(E527="","",K527&lt;F527,"×（法定外・特例等対象外です）",K527&lt;G527,"〇",K527&gt;=G527,"ー"),"")</f>
        <v/>
      </c>
      <c r="M527" s="26" t="str" cm="1">
        <f t="array" ref="M527">IFERROR(_xlfn.IFS(COUNTBLANK(D527:K527)=8,"",D527="","←D列に従業員名を姓名（フルネーム）で入力してください。誤変換にお気を付け下さい。",E527="","←E列に都道府県を入力してください。",H527="","←H列に1.月給～3.時間給の選択肢を入力してください",I527="","←I列に金額を入力してください",H527=3,"",J527="","←J列に所定労働時間を入力してください"),"")</f>
        <v/>
      </c>
    </row>
    <row r="528" spans="2:13" ht="22" x14ac:dyDescent="0.55000000000000004">
      <c r="B528" s="39">
        <f t="shared" si="8"/>
        <v>520</v>
      </c>
      <c r="C528" s="45"/>
      <c r="D528" s="35"/>
      <c r="E528" s="46"/>
      <c r="F528" s="40" t="str" cm="1">
        <f t="array" ref="F528">IFERROR(_xlfn.IFS(AND($G$3=45566,E528="徳島"),VLOOKUP(E528,最低賃金!$A$2:$G$49,2,FALSE),OR($G$3&lt;&gt;45566,E528&lt;&gt;"徳島"),VLOOKUP(E528,最低賃金!$A$2:$G$49,4,FALSE)),"")</f>
        <v/>
      </c>
      <c r="G528" s="50" t="str">
        <f>IFERROR(VLOOKUP(E528,最低賃金!$A$3:$G$49,6,FALSE),"")</f>
        <v/>
      </c>
      <c r="H528" s="45"/>
      <c r="I528" s="36"/>
      <c r="J528" s="54"/>
      <c r="K528" s="51" t="str" cm="1">
        <f t="array" ref="K528">IFERROR(_xlfn.IFS(COUNTBLANK(H528:J528)=3,"",I528="","I列に金額を入力してください",H528="3.時間給",I528,J528="","J列に労働時間を入力してください",H528="1.月給",ROUND(I528/J528,0),H528="2.日給",ROUND(I528/J528,0)),"")</f>
        <v/>
      </c>
      <c r="L528" s="37" t="str" cm="1">
        <f t="array" ref="L528">IFERROR(_xlfn.IFS(E528="","",K528&lt;F528,"×（法定外・特例等対象外です）",K528&lt;G528,"〇",K528&gt;=G528,"ー"),"")</f>
        <v/>
      </c>
      <c r="M528" s="26" t="str" cm="1">
        <f t="array" ref="M528">IFERROR(_xlfn.IFS(COUNTBLANK(D528:K528)=8,"",D528="","←D列に従業員名を姓名（フルネーム）で入力してください。誤変換にお気を付け下さい。",E528="","←E列に都道府県を入力してください。",H528="","←H列に1.月給～3.時間給の選択肢を入力してください",I528="","←I列に金額を入力してください",H528=3,"",J528="","←J列に所定労働時間を入力してください"),"")</f>
        <v/>
      </c>
    </row>
    <row r="529" spans="2:13" ht="22" x14ac:dyDescent="0.55000000000000004">
      <c r="B529" s="39">
        <f t="shared" si="8"/>
        <v>521</v>
      </c>
      <c r="C529" s="45"/>
      <c r="D529" s="35"/>
      <c r="E529" s="46"/>
      <c r="F529" s="40" t="str" cm="1">
        <f t="array" ref="F529">IFERROR(_xlfn.IFS(AND($G$3=45566,E529="徳島"),VLOOKUP(E529,最低賃金!$A$2:$G$49,2,FALSE),OR($G$3&lt;&gt;45566,E529&lt;&gt;"徳島"),VLOOKUP(E529,最低賃金!$A$2:$G$49,4,FALSE)),"")</f>
        <v/>
      </c>
      <c r="G529" s="50" t="str">
        <f>IFERROR(VLOOKUP(E529,最低賃金!$A$3:$G$49,6,FALSE),"")</f>
        <v/>
      </c>
      <c r="H529" s="45"/>
      <c r="I529" s="36"/>
      <c r="J529" s="54"/>
      <c r="K529" s="51" t="str" cm="1">
        <f t="array" ref="K529">IFERROR(_xlfn.IFS(COUNTBLANK(H529:J529)=3,"",I529="","I列に金額を入力してください",H529="3.時間給",I529,J529="","J列に労働時間を入力してください",H529="1.月給",ROUND(I529/J529,0),H529="2.日給",ROUND(I529/J529,0)),"")</f>
        <v/>
      </c>
      <c r="L529" s="37" t="str" cm="1">
        <f t="array" ref="L529">IFERROR(_xlfn.IFS(E529="","",K529&lt;F529,"×（法定外・特例等対象外です）",K529&lt;G529,"〇",K529&gt;=G529,"ー"),"")</f>
        <v/>
      </c>
      <c r="M529" s="26" t="str" cm="1">
        <f t="array" ref="M529">IFERROR(_xlfn.IFS(COUNTBLANK(D529:K529)=8,"",D529="","←D列に従業員名を姓名（フルネーム）で入力してください。誤変換にお気を付け下さい。",E529="","←E列に都道府県を入力してください。",H529="","←H列に1.月給～3.時間給の選択肢を入力してください",I529="","←I列に金額を入力してください",H529=3,"",J529="","←J列に所定労働時間を入力してください"),"")</f>
        <v/>
      </c>
    </row>
    <row r="530" spans="2:13" ht="22" x14ac:dyDescent="0.55000000000000004">
      <c r="B530" s="39">
        <f t="shared" si="8"/>
        <v>522</v>
      </c>
      <c r="C530" s="45"/>
      <c r="D530" s="35"/>
      <c r="E530" s="46"/>
      <c r="F530" s="40" t="str" cm="1">
        <f t="array" ref="F530">IFERROR(_xlfn.IFS(AND($G$3=45566,E530="徳島"),VLOOKUP(E530,最低賃金!$A$2:$G$49,2,FALSE),OR($G$3&lt;&gt;45566,E530&lt;&gt;"徳島"),VLOOKUP(E530,最低賃金!$A$2:$G$49,4,FALSE)),"")</f>
        <v/>
      </c>
      <c r="G530" s="50" t="str">
        <f>IFERROR(VLOOKUP(E530,最低賃金!$A$3:$G$49,6,FALSE),"")</f>
        <v/>
      </c>
      <c r="H530" s="45"/>
      <c r="I530" s="36"/>
      <c r="J530" s="54"/>
      <c r="K530" s="51" t="str" cm="1">
        <f t="array" ref="K530">IFERROR(_xlfn.IFS(COUNTBLANK(H530:J530)=3,"",I530="","I列に金額を入力してください",H530="3.時間給",I530,J530="","J列に労働時間を入力してください",H530="1.月給",ROUND(I530/J530,0),H530="2.日給",ROUND(I530/J530,0)),"")</f>
        <v/>
      </c>
      <c r="L530" s="37" t="str" cm="1">
        <f t="array" ref="L530">IFERROR(_xlfn.IFS(E530="","",K530&lt;F530,"×（法定外・特例等対象外です）",K530&lt;G530,"〇",K530&gt;=G530,"ー"),"")</f>
        <v/>
      </c>
      <c r="M530" s="26" t="str" cm="1">
        <f t="array" ref="M530">IFERROR(_xlfn.IFS(COUNTBLANK(D530:K530)=8,"",D530="","←D列に従業員名を姓名（フルネーム）で入力してください。誤変換にお気を付け下さい。",E530="","←E列に都道府県を入力してください。",H530="","←H列に1.月給～3.時間給の選択肢を入力してください",I530="","←I列に金額を入力してください",H530=3,"",J530="","←J列に所定労働時間を入力してください"),"")</f>
        <v/>
      </c>
    </row>
    <row r="531" spans="2:13" ht="22" x14ac:dyDescent="0.55000000000000004">
      <c r="B531" s="39">
        <f t="shared" si="8"/>
        <v>523</v>
      </c>
      <c r="C531" s="45"/>
      <c r="D531" s="35"/>
      <c r="E531" s="46"/>
      <c r="F531" s="40" t="str" cm="1">
        <f t="array" ref="F531">IFERROR(_xlfn.IFS(AND($G$3=45566,E531="徳島"),VLOOKUP(E531,最低賃金!$A$2:$G$49,2,FALSE),OR($G$3&lt;&gt;45566,E531&lt;&gt;"徳島"),VLOOKUP(E531,最低賃金!$A$2:$G$49,4,FALSE)),"")</f>
        <v/>
      </c>
      <c r="G531" s="50" t="str">
        <f>IFERROR(VLOOKUP(E531,最低賃金!$A$3:$G$49,6,FALSE),"")</f>
        <v/>
      </c>
      <c r="H531" s="45"/>
      <c r="I531" s="36"/>
      <c r="J531" s="54"/>
      <c r="K531" s="51" t="str" cm="1">
        <f t="array" ref="K531">IFERROR(_xlfn.IFS(COUNTBLANK(H531:J531)=3,"",I531="","I列に金額を入力してください",H531="3.時間給",I531,J531="","J列に労働時間を入力してください",H531="1.月給",ROUND(I531/J531,0),H531="2.日給",ROUND(I531/J531,0)),"")</f>
        <v/>
      </c>
      <c r="L531" s="37" t="str" cm="1">
        <f t="array" ref="L531">IFERROR(_xlfn.IFS(E531="","",K531&lt;F531,"×（法定外・特例等対象外です）",K531&lt;G531,"〇",K531&gt;=G531,"ー"),"")</f>
        <v/>
      </c>
      <c r="M531" s="26" t="str" cm="1">
        <f t="array" ref="M531">IFERROR(_xlfn.IFS(COUNTBLANK(D531:K531)=8,"",D531="","←D列に従業員名を姓名（フルネーム）で入力してください。誤変換にお気を付け下さい。",E531="","←E列に都道府県を入力してください。",H531="","←H列に1.月給～3.時間給の選択肢を入力してください",I531="","←I列に金額を入力してください",H531=3,"",J531="","←J列に所定労働時間を入力してください"),"")</f>
        <v/>
      </c>
    </row>
    <row r="532" spans="2:13" ht="22" x14ac:dyDescent="0.55000000000000004">
      <c r="B532" s="39">
        <f t="shared" si="8"/>
        <v>524</v>
      </c>
      <c r="C532" s="45"/>
      <c r="D532" s="35"/>
      <c r="E532" s="46"/>
      <c r="F532" s="40" t="str" cm="1">
        <f t="array" ref="F532">IFERROR(_xlfn.IFS(AND($G$3=45566,E532="徳島"),VLOOKUP(E532,最低賃金!$A$2:$G$49,2,FALSE),OR($G$3&lt;&gt;45566,E532&lt;&gt;"徳島"),VLOOKUP(E532,最低賃金!$A$2:$G$49,4,FALSE)),"")</f>
        <v/>
      </c>
      <c r="G532" s="50" t="str">
        <f>IFERROR(VLOOKUP(E532,最低賃金!$A$3:$G$49,6,FALSE),"")</f>
        <v/>
      </c>
      <c r="H532" s="45"/>
      <c r="I532" s="36"/>
      <c r="J532" s="54"/>
      <c r="K532" s="51" t="str" cm="1">
        <f t="array" ref="K532">IFERROR(_xlfn.IFS(COUNTBLANK(H532:J532)=3,"",I532="","I列に金額を入力してください",H532="3.時間給",I532,J532="","J列に労働時間を入力してください",H532="1.月給",ROUND(I532/J532,0),H532="2.日給",ROUND(I532/J532,0)),"")</f>
        <v/>
      </c>
      <c r="L532" s="37" t="str" cm="1">
        <f t="array" ref="L532">IFERROR(_xlfn.IFS(E532="","",K532&lt;F532,"×（法定外・特例等対象外です）",K532&lt;G532,"〇",K532&gt;=G532,"ー"),"")</f>
        <v/>
      </c>
      <c r="M532" s="26" t="str" cm="1">
        <f t="array" ref="M532">IFERROR(_xlfn.IFS(COUNTBLANK(D532:K532)=8,"",D532="","←D列に従業員名を姓名（フルネーム）で入力してください。誤変換にお気を付け下さい。",E532="","←E列に都道府県を入力してください。",H532="","←H列に1.月給～3.時間給の選択肢を入力してください",I532="","←I列に金額を入力してください",H532=3,"",J532="","←J列に所定労働時間を入力してください"),"")</f>
        <v/>
      </c>
    </row>
    <row r="533" spans="2:13" ht="22" x14ac:dyDescent="0.55000000000000004">
      <c r="B533" s="39">
        <f t="shared" si="8"/>
        <v>525</v>
      </c>
      <c r="C533" s="45"/>
      <c r="D533" s="35"/>
      <c r="E533" s="46"/>
      <c r="F533" s="40" t="str" cm="1">
        <f t="array" ref="F533">IFERROR(_xlfn.IFS(AND($G$3=45566,E533="徳島"),VLOOKUP(E533,最低賃金!$A$2:$G$49,2,FALSE),OR($G$3&lt;&gt;45566,E533&lt;&gt;"徳島"),VLOOKUP(E533,最低賃金!$A$2:$G$49,4,FALSE)),"")</f>
        <v/>
      </c>
      <c r="G533" s="50" t="str">
        <f>IFERROR(VLOOKUP(E533,最低賃金!$A$3:$G$49,6,FALSE),"")</f>
        <v/>
      </c>
      <c r="H533" s="45"/>
      <c r="I533" s="36"/>
      <c r="J533" s="54"/>
      <c r="K533" s="51" t="str" cm="1">
        <f t="array" ref="K533">IFERROR(_xlfn.IFS(COUNTBLANK(H533:J533)=3,"",I533="","I列に金額を入力してください",H533="3.時間給",I533,J533="","J列に労働時間を入力してください",H533="1.月給",ROUND(I533/J533,0),H533="2.日給",ROUND(I533/J533,0)),"")</f>
        <v/>
      </c>
      <c r="L533" s="37" t="str" cm="1">
        <f t="array" ref="L533">IFERROR(_xlfn.IFS(E533="","",K533&lt;F533,"×（法定外・特例等対象外です）",K533&lt;G533,"〇",K533&gt;=G533,"ー"),"")</f>
        <v/>
      </c>
      <c r="M533" s="26" t="str" cm="1">
        <f t="array" ref="M533">IFERROR(_xlfn.IFS(COUNTBLANK(D533:K533)=8,"",D533="","←D列に従業員名を姓名（フルネーム）で入力してください。誤変換にお気を付け下さい。",E533="","←E列に都道府県を入力してください。",H533="","←H列に1.月給～3.時間給の選択肢を入力してください",I533="","←I列に金額を入力してください",H533=3,"",J533="","←J列に所定労働時間を入力してください"),"")</f>
        <v/>
      </c>
    </row>
    <row r="534" spans="2:13" ht="22" x14ac:dyDescent="0.55000000000000004">
      <c r="B534" s="39">
        <f t="shared" si="8"/>
        <v>526</v>
      </c>
      <c r="C534" s="45"/>
      <c r="D534" s="35"/>
      <c r="E534" s="46"/>
      <c r="F534" s="40" t="str" cm="1">
        <f t="array" ref="F534">IFERROR(_xlfn.IFS(AND($G$3=45566,E534="徳島"),VLOOKUP(E534,最低賃金!$A$2:$G$49,2,FALSE),OR($G$3&lt;&gt;45566,E534&lt;&gt;"徳島"),VLOOKUP(E534,最低賃金!$A$2:$G$49,4,FALSE)),"")</f>
        <v/>
      </c>
      <c r="G534" s="50" t="str">
        <f>IFERROR(VLOOKUP(E534,最低賃金!$A$3:$G$49,6,FALSE),"")</f>
        <v/>
      </c>
      <c r="H534" s="45"/>
      <c r="I534" s="36"/>
      <c r="J534" s="54"/>
      <c r="K534" s="51" t="str" cm="1">
        <f t="array" ref="K534">IFERROR(_xlfn.IFS(COUNTBLANK(H534:J534)=3,"",I534="","I列に金額を入力してください",H534="3.時間給",I534,J534="","J列に労働時間を入力してください",H534="1.月給",ROUND(I534/J534,0),H534="2.日給",ROUND(I534/J534,0)),"")</f>
        <v/>
      </c>
      <c r="L534" s="37" t="str" cm="1">
        <f t="array" ref="L534">IFERROR(_xlfn.IFS(E534="","",K534&lt;F534,"×（法定外・特例等対象外です）",K534&lt;G534,"〇",K534&gt;=G534,"ー"),"")</f>
        <v/>
      </c>
      <c r="M534" s="26" t="str" cm="1">
        <f t="array" ref="M534">IFERROR(_xlfn.IFS(COUNTBLANK(D534:K534)=8,"",D534="","←D列に従業員名を姓名（フルネーム）で入力してください。誤変換にお気を付け下さい。",E534="","←E列に都道府県を入力してください。",H534="","←H列に1.月給～3.時間給の選択肢を入力してください",I534="","←I列に金額を入力してください",H534=3,"",J534="","←J列に所定労働時間を入力してください"),"")</f>
        <v/>
      </c>
    </row>
    <row r="535" spans="2:13" ht="22" x14ac:dyDescent="0.55000000000000004">
      <c r="B535" s="39">
        <f t="shared" si="8"/>
        <v>527</v>
      </c>
      <c r="C535" s="45"/>
      <c r="D535" s="35"/>
      <c r="E535" s="46"/>
      <c r="F535" s="40" t="str" cm="1">
        <f t="array" ref="F535">IFERROR(_xlfn.IFS(AND($G$3=45566,E535="徳島"),VLOOKUP(E535,最低賃金!$A$2:$G$49,2,FALSE),OR($G$3&lt;&gt;45566,E535&lt;&gt;"徳島"),VLOOKUP(E535,最低賃金!$A$2:$G$49,4,FALSE)),"")</f>
        <v/>
      </c>
      <c r="G535" s="50" t="str">
        <f>IFERROR(VLOOKUP(E535,最低賃金!$A$3:$G$49,6,FALSE),"")</f>
        <v/>
      </c>
      <c r="H535" s="45"/>
      <c r="I535" s="36"/>
      <c r="J535" s="54"/>
      <c r="K535" s="51" t="str" cm="1">
        <f t="array" ref="K535">IFERROR(_xlfn.IFS(COUNTBLANK(H535:J535)=3,"",I535="","I列に金額を入力してください",H535="3.時間給",I535,J535="","J列に労働時間を入力してください",H535="1.月給",ROUND(I535/J535,0),H535="2.日給",ROUND(I535/J535,0)),"")</f>
        <v/>
      </c>
      <c r="L535" s="37" t="str" cm="1">
        <f t="array" ref="L535">IFERROR(_xlfn.IFS(E535="","",K535&lt;F535,"×（法定外・特例等対象外です）",K535&lt;G535,"〇",K535&gt;=G535,"ー"),"")</f>
        <v/>
      </c>
      <c r="M535" s="26" t="str" cm="1">
        <f t="array" ref="M535">IFERROR(_xlfn.IFS(COUNTBLANK(D535:K535)=8,"",D535="","←D列に従業員名を姓名（フルネーム）で入力してください。誤変換にお気を付け下さい。",E535="","←E列に都道府県を入力してください。",H535="","←H列に1.月給～3.時間給の選択肢を入力してください",I535="","←I列に金額を入力してください",H535=3,"",J535="","←J列に所定労働時間を入力してください"),"")</f>
        <v/>
      </c>
    </row>
    <row r="536" spans="2:13" ht="22" x14ac:dyDescent="0.55000000000000004">
      <c r="B536" s="39">
        <f t="shared" si="8"/>
        <v>528</v>
      </c>
      <c r="C536" s="45"/>
      <c r="D536" s="35"/>
      <c r="E536" s="46"/>
      <c r="F536" s="40" t="str" cm="1">
        <f t="array" ref="F536">IFERROR(_xlfn.IFS(AND($G$3=45566,E536="徳島"),VLOOKUP(E536,最低賃金!$A$2:$G$49,2,FALSE),OR($G$3&lt;&gt;45566,E536&lt;&gt;"徳島"),VLOOKUP(E536,最低賃金!$A$2:$G$49,4,FALSE)),"")</f>
        <v/>
      </c>
      <c r="G536" s="50" t="str">
        <f>IFERROR(VLOOKUP(E536,最低賃金!$A$3:$G$49,6,FALSE),"")</f>
        <v/>
      </c>
      <c r="H536" s="45"/>
      <c r="I536" s="36"/>
      <c r="J536" s="54"/>
      <c r="K536" s="51" t="str" cm="1">
        <f t="array" ref="K536">IFERROR(_xlfn.IFS(COUNTBLANK(H536:J536)=3,"",I536="","I列に金額を入力してください",H536="3.時間給",I536,J536="","J列に労働時間を入力してください",H536="1.月給",ROUND(I536/J536,0),H536="2.日給",ROUND(I536/J536,0)),"")</f>
        <v/>
      </c>
      <c r="L536" s="37" t="str" cm="1">
        <f t="array" ref="L536">IFERROR(_xlfn.IFS(E536="","",K536&lt;F536,"×（法定外・特例等対象外です）",K536&lt;G536,"〇",K536&gt;=G536,"ー"),"")</f>
        <v/>
      </c>
      <c r="M536" s="26" t="str" cm="1">
        <f t="array" ref="M536">IFERROR(_xlfn.IFS(COUNTBLANK(D536:K536)=8,"",D536="","←D列に従業員名を姓名（フルネーム）で入力してください。誤変換にお気を付け下さい。",E536="","←E列に都道府県を入力してください。",H536="","←H列に1.月給～3.時間給の選択肢を入力してください",I536="","←I列に金額を入力してください",H536=3,"",J536="","←J列に所定労働時間を入力してください"),"")</f>
        <v/>
      </c>
    </row>
    <row r="537" spans="2:13" ht="22" x14ac:dyDescent="0.55000000000000004">
      <c r="B537" s="39">
        <f t="shared" si="8"/>
        <v>529</v>
      </c>
      <c r="C537" s="45"/>
      <c r="D537" s="35"/>
      <c r="E537" s="46"/>
      <c r="F537" s="40" t="str" cm="1">
        <f t="array" ref="F537">IFERROR(_xlfn.IFS(AND($G$3=45566,E537="徳島"),VLOOKUP(E537,最低賃金!$A$2:$G$49,2,FALSE),OR($G$3&lt;&gt;45566,E537&lt;&gt;"徳島"),VLOOKUP(E537,最低賃金!$A$2:$G$49,4,FALSE)),"")</f>
        <v/>
      </c>
      <c r="G537" s="50" t="str">
        <f>IFERROR(VLOOKUP(E537,最低賃金!$A$3:$G$49,6,FALSE),"")</f>
        <v/>
      </c>
      <c r="H537" s="45"/>
      <c r="I537" s="36"/>
      <c r="J537" s="54"/>
      <c r="K537" s="51" t="str" cm="1">
        <f t="array" ref="K537">IFERROR(_xlfn.IFS(COUNTBLANK(H537:J537)=3,"",I537="","I列に金額を入力してください",H537="3.時間給",I537,J537="","J列に労働時間を入力してください",H537="1.月給",ROUND(I537/J537,0),H537="2.日給",ROUND(I537/J537,0)),"")</f>
        <v/>
      </c>
      <c r="L537" s="37" t="str" cm="1">
        <f t="array" ref="L537">IFERROR(_xlfn.IFS(E537="","",K537&lt;F537,"×（法定外・特例等対象外です）",K537&lt;G537,"〇",K537&gt;=G537,"ー"),"")</f>
        <v/>
      </c>
      <c r="M537" s="26" t="str" cm="1">
        <f t="array" ref="M537">IFERROR(_xlfn.IFS(COUNTBLANK(D537:K537)=8,"",D537="","←D列に従業員名を姓名（フルネーム）で入力してください。誤変換にお気を付け下さい。",E537="","←E列に都道府県を入力してください。",H537="","←H列に1.月給～3.時間給の選択肢を入力してください",I537="","←I列に金額を入力してください",H537=3,"",J537="","←J列に所定労働時間を入力してください"),"")</f>
        <v/>
      </c>
    </row>
    <row r="538" spans="2:13" ht="22" x14ac:dyDescent="0.55000000000000004">
      <c r="B538" s="39">
        <f t="shared" si="8"/>
        <v>530</v>
      </c>
      <c r="C538" s="45"/>
      <c r="D538" s="35"/>
      <c r="E538" s="46"/>
      <c r="F538" s="40" t="str" cm="1">
        <f t="array" ref="F538">IFERROR(_xlfn.IFS(AND($G$3=45566,E538="徳島"),VLOOKUP(E538,最低賃金!$A$2:$G$49,2,FALSE),OR($G$3&lt;&gt;45566,E538&lt;&gt;"徳島"),VLOOKUP(E538,最低賃金!$A$2:$G$49,4,FALSE)),"")</f>
        <v/>
      </c>
      <c r="G538" s="50" t="str">
        <f>IFERROR(VLOOKUP(E538,最低賃金!$A$3:$G$49,6,FALSE),"")</f>
        <v/>
      </c>
      <c r="H538" s="45"/>
      <c r="I538" s="36"/>
      <c r="J538" s="54"/>
      <c r="K538" s="51" t="str" cm="1">
        <f t="array" ref="K538">IFERROR(_xlfn.IFS(COUNTBLANK(H538:J538)=3,"",I538="","I列に金額を入力してください",H538="3.時間給",I538,J538="","J列に労働時間を入力してください",H538="1.月給",ROUND(I538/J538,0),H538="2.日給",ROUND(I538/J538,0)),"")</f>
        <v/>
      </c>
      <c r="L538" s="37" t="str" cm="1">
        <f t="array" ref="L538">IFERROR(_xlfn.IFS(E538="","",K538&lt;F538,"×（法定外・特例等対象外です）",K538&lt;G538,"〇",K538&gt;=G538,"ー"),"")</f>
        <v/>
      </c>
      <c r="M538" s="26" t="str" cm="1">
        <f t="array" ref="M538">IFERROR(_xlfn.IFS(COUNTBLANK(D538:K538)=8,"",D538="","←D列に従業員名を姓名（フルネーム）で入力してください。誤変換にお気を付け下さい。",E538="","←E列に都道府県を入力してください。",H538="","←H列に1.月給～3.時間給の選択肢を入力してください",I538="","←I列に金額を入力してください",H538=3,"",J538="","←J列に所定労働時間を入力してください"),"")</f>
        <v/>
      </c>
    </row>
    <row r="539" spans="2:13" ht="22" x14ac:dyDescent="0.55000000000000004">
      <c r="B539" s="39">
        <f t="shared" si="8"/>
        <v>531</v>
      </c>
      <c r="C539" s="45"/>
      <c r="D539" s="35"/>
      <c r="E539" s="46"/>
      <c r="F539" s="40" t="str" cm="1">
        <f t="array" ref="F539">IFERROR(_xlfn.IFS(AND($G$3=45566,E539="徳島"),VLOOKUP(E539,最低賃金!$A$2:$G$49,2,FALSE),OR($G$3&lt;&gt;45566,E539&lt;&gt;"徳島"),VLOOKUP(E539,最低賃金!$A$2:$G$49,4,FALSE)),"")</f>
        <v/>
      </c>
      <c r="G539" s="50" t="str">
        <f>IFERROR(VLOOKUP(E539,最低賃金!$A$3:$G$49,6,FALSE),"")</f>
        <v/>
      </c>
      <c r="H539" s="45"/>
      <c r="I539" s="36"/>
      <c r="J539" s="54"/>
      <c r="K539" s="51" t="str" cm="1">
        <f t="array" ref="K539">IFERROR(_xlfn.IFS(COUNTBLANK(H539:J539)=3,"",I539="","I列に金額を入力してください",H539="3.時間給",I539,J539="","J列に労働時間を入力してください",H539="1.月給",ROUND(I539/J539,0),H539="2.日給",ROUND(I539/J539,0)),"")</f>
        <v/>
      </c>
      <c r="L539" s="37" t="str" cm="1">
        <f t="array" ref="L539">IFERROR(_xlfn.IFS(E539="","",K539&lt;F539,"×（法定外・特例等対象外です）",K539&lt;G539,"〇",K539&gt;=G539,"ー"),"")</f>
        <v/>
      </c>
      <c r="M539" s="26" t="str" cm="1">
        <f t="array" ref="M539">IFERROR(_xlfn.IFS(COUNTBLANK(D539:K539)=8,"",D539="","←D列に従業員名を姓名（フルネーム）で入力してください。誤変換にお気を付け下さい。",E539="","←E列に都道府県を入力してください。",H539="","←H列に1.月給～3.時間給の選択肢を入力してください",I539="","←I列に金額を入力してください",H539=3,"",J539="","←J列に所定労働時間を入力してください"),"")</f>
        <v/>
      </c>
    </row>
    <row r="540" spans="2:13" ht="22" x14ac:dyDescent="0.55000000000000004">
      <c r="B540" s="39">
        <f t="shared" si="8"/>
        <v>532</v>
      </c>
      <c r="C540" s="45"/>
      <c r="D540" s="35"/>
      <c r="E540" s="46"/>
      <c r="F540" s="40" t="str" cm="1">
        <f t="array" ref="F540">IFERROR(_xlfn.IFS(AND($G$3=45566,E540="徳島"),VLOOKUP(E540,最低賃金!$A$2:$G$49,2,FALSE),OR($G$3&lt;&gt;45566,E540&lt;&gt;"徳島"),VLOOKUP(E540,最低賃金!$A$2:$G$49,4,FALSE)),"")</f>
        <v/>
      </c>
      <c r="G540" s="50" t="str">
        <f>IFERROR(VLOOKUP(E540,最低賃金!$A$3:$G$49,6,FALSE),"")</f>
        <v/>
      </c>
      <c r="H540" s="45"/>
      <c r="I540" s="36"/>
      <c r="J540" s="54"/>
      <c r="K540" s="51" t="str" cm="1">
        <f t="array" ref="K540">IFERROR(_xlfn.IFS(COUNTBLANK(H540:J540)=3,"",I540="","I列に金額を入力してください",H540="3.時間給",I540,J540="","J列に労働時間を入力してください",H540="1.月給",ROUND(I540/J540,0),H540="2.日給",ROUND(I540/J540,0)),"")</f>
        <v/>
      </c>
      <c r="L540" s="37" t="str" cm="1">
        <f t="array" ref="L540">IFERROR(_xlfn.IFS(E540="","",K540&lt;F540,"×（法定外・特例等対象外です）",K540&lt;G540,"〇",K540&gt;=G540,"ー"),"")</f>
        <v/>
      </c>
      <c r="M540" s="26" t="str" cm="1">
        <f t="array" ref="M540">IFERROR(_xlfn.IFS(COUNTBLANK(D540:K540)=8,"",D540="","←D列に従業員名を姓名（フルネーム）で入力してください。誤変換にお気を付け下さい。",E540="","←E列に都道府県を入力してください。",H540="","←H列に1.月給～3.時間給の選択肢を入力してください",I540="","←I列に金額を入力してください",H540=3,"",J540="","←J列に所定労働時間を入力してください"),"")</f>
        <v/>
      </c>
    </row>
    <row r="541" spans="2:13" ht="22" x14ac:dyDescent="0.55000000000000004">
      <c r="B541" s="39">
        <f t="shared" si="8"/>
        <v>533</v>
      </c>
      <c r="C541" s="45"/>
      <c r="D541" s="35"/>
      <c r="E541" s="46"/>
      <c r="F541" s="40" t="str" cm="1">
        <f t="array" ref="F541">IFERROR(_xlfn.IFS(AND($G$3=45566,E541="徳島"),VLOOKUP(E541,最低賃金!$A$2:$G$49,2,FALSE),OR($G$3&lt;&gt;45566,E541&lt;&gt;"徳島"),VLOOKUP(E541,最低賃金!$A$2:$G$49,4,FALSE)),"")</f>
        <v/>
      </c>
      <c r="G541" s="50" t="str">
        <f>IFERROR(VLOOKUP(E541,最低賃金!$A$3:$G$49,6,FALSE),"")</f>
        <v/>
      </c>
      <c r="H541" s="45"/>
      <c r="I541" s="36"/>
      <c r="J541" s="54"/>
      <c r="K541" s="51" t="str" cm="1">
        <f t="array" ref="K541">IFERROR(_xlfn.IFS(COUNTBLANK(H541:J541)=3,"",I541="","I列に金額を入力してください",H541="3.時間給",I541,J541="","J列に労働時間を入力してください",H541="1.月給",ROUND(I541/J541,0),H541="2.日給",ROUND(I541/J541,0)),"")</f>
        <v/>
      </c>
      <c r="L541" s="37" t="str" cm="1">
        <f t="array" ref="L541">IFERROR(_xlfn.IFS(E541="","",K541&lt;F541,"×（法定外・特例等対象外です）",K541&lt;G541,"〇",K541&gt;=G541,"ー"),"")</f>
        <v/>
      </c>
      <c r="M541" s="26" t="str" cm="1">
        <f t="array" ref="M541">IFERROR(_xlfn.IFS(COUNTBLANK(D541:K541)=8,"",D541="","←D列に従業員名を姓名（フルネーム）で入力してください。誤変換にお気を付け下さい。",E541="","←E列に都道府県を入力してください。",H541="","←H列に1.月給～3.時間給の選択肢を入力してください",I541="","←I列に金額を入力してください",H541=3,"",J541="","←J列に所定労働時間を入力してください"),"")</f>
        <v/>
      </c>
    </row>
    <row r="542" spans="2:13" ht="22" x14ac:dyDescent="0.55000000000000004">
      <c r="B542" s="39">
        <f t="shared" si="8"/>
        <v>534</v>
      </c>
      <c r="C542" s="45"/>
      <c r="D542" s="35"/>
      <c r="E542" s="46"/>
      <c r="F542" s="40" t="str" cm="1">
        <f t="array" ref="F542">IFERROR(_xlfn.IFS(AND($G$3=45566,E542="徳島"),VLOOKUP(E542,最低賃金!$A$2:$G$49,2,FALSE),OR($G$3&lt;&gt;45566,E542&lt;&gt;"徳島"),VLOOKUP(E542,最低賃金!$A$2:$G$49,4,FALSE)),"")</f>
        <v/>
      </c>
      <c r="G542" s="50" t="str">
        <f>IFERROR(VLOOKUP(E542,最低賃金!$A$3:$G$49,6,FALSE),"")</f>
        <v/>
      </c>
      <c r="H542" s="45"/>
      <c r="I542" s="36"/>
      <c r="J542" s="54"/>
      <c r="K542" s="51" t="str" cm="1">
        <f t="array" ref="K542">IFERROR(_xlfn.IFS(COUNTBLANK(H542:J542)=3,"",I542="","I列に金額を入力してください",H542="3.時間給",I542,J542="","J列に労働時間を入力してください",H542="1.月給",ROUND(I542/J542,0),H542="2.日給",ROUND(I542/J542,0)),"")</f>
        <v/>
      </c>
      <c r="L542" s="37" t="str" cm="1">
        <f t="array" ref="L542">IFERROR(_xlfn.IFS(E542="","",K542&lt;F542,"×（法定外・特例等対象外です）",K542&lt;G542,"〇",K542&gt;=G542,"ー"),"")</f>
        <v/>
      </c>
      <c r="M542" s="26" t="str" cm="1">
        <f t="array" ref="M542">IFERROR(_xlfn.IFS(COUNTBLANK(D542:K542)=8,"",D542="","←D列に従業員名を姓名（フルネーム）で入力してください。誤変換にお気を付け下さい。",E542="","←E列に都道府県を入力してください。",H542="","←H列に1.月給～3.時間給の選択肢を入力してください",I542="","←I列に金額を入力してください",H542=3,"",J542="","←J列に所定労働時間を入力してください"),"")</f>
        <v/>
      </c>
    </row>
    <row r="543" spans="2:13" ht="22" x14ac:dyDescent="0.55000000000000004">
      <c r="B543" s="39">
        <f t="shared" si="8"/>
        <v>535</v>
      </c>
      <c r="C543" s="45"/>
      <c r="D543" s="35"/>
      <c r="E543" s="46"/>
      <c r="F543" s="40" t="str" cm="1">
        <f t="array" ref="F543">IFERROR(_xlfn.IFS(AND($G$3=45566,E543="徳島"),VLOOKUP(E543,最低賃金!$A$2:$G$49,2,FALSE),OR($G$3&lt;&gt;45566,E543&lt;&gt;"徳島"),VLOOKUP(E543,最低賃金!$A$2:$G$49,4,FALSE)),"")</f>
        <v/>
      </c>
      <c r="G543" s="50" t="str">
        <f>IFERROR(VLOOKUP(E543,最低賃金!$A$3:$G$49,6,FALSE),"")</f>
        <v/>
      </c>
      <c r="H543" s="45"/>
      <c r="I543" s="36"/>
      <c r="J543" s="54"/>
      <c r="K543" s="51" t="str" cm="1">
        <f t="array" ref="K543">IFERROR(_xlfn.IFS(COUNTBLANK(H543:J543)=3,"",I543="","I列に金額を入力してください",H543="3.時間給",I543,J543="","J列に労働時間を入力してください",H543="1.月給",ROUND(I543/J543,0),H543="2.日給",ROUND(I543/J543,0)),"")</f>
        <v/>
      </c>
      <c r="L543" s="37" t="str" cm="1">
        <f t="array" ref="L543">IFERROR(_xlfn.IFS(E543="","",K543&lt;F543,"×（法定外・特例等対象外です）",K543&lt;G543,"〇",K543&gt;=G543,"ー"),"")</f>
        <v/>
      </c>
      <c r="M543" s="26" t="str" cm="1">
        <f t="array" ref="M543">IFERROR(_xlfn.IFS(COUNTBLANK(D543:K543)=8,"",D543="","←D列に従業員名を姓名（フルネーム）で入力してください。誤変換にお気を付け下さい。",E543="","←E列に都道府県を入力してください。",H543="","←H列に1.月給～3.時間給の選択肢を入力してください",I543="","←I列に金額を入力してください",H543=3,"",J543="","←J列に所定労働時間を入力してください"),"")</f>
        <v/>
      </c>
    </row>
    <row r="544" spans="2:13" ht="22" x14ac:dyDescent="0.55000000000000004">
      <c r="B544" s="39">
        <f t="shared" si="8"/>
        <v>536</v>
      </c>
      <c r="C544" s="45"/>
      <c r="D544" s="35"/>
      <c r="E544" s="46"/>
      <c r="F544" s="40" t="str" cm="1">
        <f t="array" ref="F544">IFERROR(_xlfn.IFS(AND($G$3=45566,E544="徳島"),VLOOKUP(E544,最低賃金!$A$2:$G$49,2,FALSE),OR($G$3&lt;&gt;45566,E544&lt;&gt;"徳島"),VLOOKUP(E544,最低賃金!$A$2:$G$49,4,FALSE)),"")</f>
        <v/>
      </c>
      <c r="G544" s="50" t="str">
        <f>IFERROR(VLOOKUP(E544,最低賃金!$A$3:$G$49,6,FALSE),"")</f>
        <v/>
      </c>
      <c r="H544" s="45"/>
      <c r="I544" s="36"/>
      <c r="J544" s="54"/>
      <c r="K544" s="51" t="str" cm="1">
        <f t="array" ref="K544">IFERROR(_xlfn.IFS(COUNTBLANK(H544:J544)=3,"",I544="","I列に金額を入力してください",H544="3.時間給",I544,J544="","J列に労働時間を入力してください",H544="1.月給",ROUND(I544/J544,0),H544="2.日給",ROUND(I544/J544,0)),"")</f>
        <v/>
      </c>
      <c r="L544" s="37" t="str" cm="1">
        <f t="array" ref="L544">IFERROR(_xlfn.IFS(E544="","",K544&lt;F544,"×（法定外・特例等対象外です）",K544&lt;G544,"〇",K544&gt;=G544,"ー"),"")</f>
        <v/>
      </c>
      <c r="M544" s="26" t="str" cm="1">
        <f t="array" ref="M544">IFERROR(_xlfn.IFS(COUNTBLANK(D544:K544)=8,"",D544="","←D列に従業員名を姓名（フルネーム）で入力してください。誤変換にお気を付け下さい。",E544="","←E列に都道府県を入力してください。",H544="","←H列に1.月給～3.時間給の選択肢を入力してください",I544="","←I列に金額を入力してください",H544=3,"",J544="","←J列に所定労働時間を入力してください"),"")</f>
        <v/>
      </c>
    </row>
    <row r="545" spans="2:13" ht="22" x14ac:dyDescent="0.55000000000000004">
      <c r="B545" s="39">
        <f t="shared" si="8"/>
        <v>537</v>
      </c>
      <c r="C545" s="45"/>
      <c r="D545" s="35"/>
      <c r="E545" s="46"/>
      <c r="F545" s="40" t="str" cm="1">
        <f t="array" ref="F545">IFERROR(_xlfn.IFS(AND($G$3=45566,E545="徳島"),VLOOKUP(E545,最低賃金!$A$2:$G$49,2,FALSE),OR($G$3&lt;&gt;45566,E545&lt;&gt;"徳島"),VLOOKUP(E545,最低賃金!$A$2:$G$49,4,FALSE)),"")</f>
        <v/>
      </c>
      <c r="G545" s="50" t="str">
        <f>IFERROR(VLOOKUP(E545,最低賃金!$A$3:$G$49,6,FALSE),"")</f>
        <v/>
      </c>
      <c r="H545" s="45"/>
      <c r="I545" s="36"/>
      <c r="J545" s="54"/>
      <c r="K545" s="51" t="str" cm="1">
        <f t="array" ref="K545">IFERROR(_xlfn.IFS(COUNTBLANK(H545:J545)=3,"",I545="","I列に金額を入力してください",H545="3.時間給",I545,J545="","J列に労働時間を入力してください",H545="1.月給",ROUND(I545/J545,0),H545="2.日給",ROUND(I545/J545,0)),"")</f>
        <v/>
      </c>
      <c r="L545" s="37" t="str" cm="1">
        <f t="array" ref="L545">IFERROR(_xlfn.IFS(E545="","",K545&lt;F545,"×（法定外・特例等対象外です）",K545&lt;G545,"〇",K545&gt;=G545,"ー"),"")</f>
        <v/>
      </c>
      <c r="M545" s="26" t="str" cm="1">
        <f t="array" ref="M545">IFERROR(_xlfn.IFS(COUNTBLANK(D545:K545)=8,"",D545="","←D列に従業員名を姓名（フルネーム）で入力してください。誤変換にお気を付け下さい。",E545="","←E列に都道府県を入力してください。",H545="","←H列に1.月給～3.時間給の選択肢を入力してください",I545="","←I列に金額を入力してください",H545=3,"",J545="","←J列に所定労働時間を入力してください"),"")</f>
        <v/>
      </c>
    </row>
    <row r="546" spans="2:13" ht="22" x14ac:dyDescent="0.55000000000000004">
      <c r="B546" s="39">
        <f t="shared" si="8"/>
        <v>538</v>
      </c>
      <c r="C546" s="45"/>
      <c r="D546" s="35"/>
      <c r="E546" s="46"/>
      <c r="F546" s="40" t="str" cm="1">
        <f t="array" ref="F546">IFERROR(_xlfn.IFS(AND($G$3=45566,E546="徳島"),VLOOKUP(E546,最低賃金!$A$2:$G$49,2,FALSE),OR($G$3&lt;&gt;45566,E546&lt;&gt;"徳島"),VLOOKUP(E546,最低賃金!$A$2:$G$49,4,FALSE)),"")</f>
        <v/>
      </c>
      <c r="G546" s="50" t="str">
        <f>IFERROR(VLOOKUP(E546,最低賃金!$A$3:$G$49,6,FALSE),"")</f>
        <v/>
      </c>
      <c r="H546" s="45"/>
      <c r="I546" s="36"/>
      <c r="J546" s="54"/>
      <c r="K546" s="51" t="str" cm="1">
        <f t="array" ref="K546">IFERROR(_xlfn.IFS(COUNTBLANK(H546:J546)=3,"",I546="","I列に金額を入力してください",H546="3.時間給",I546,J546="","J列に労働時間を入力してください",H546="1.月給",ROUND(I546/J546,0),H546="2.日給",ROUND(I546/J546,0)),"")</f>
        <v/>
      </c>
      <c r="L546" s="37" t="str" cm="1">
        <f t="array" ref="L546">IFERROR(_xlfn.IFS(E546="","",K546&lt;F546,"×（法定外・特例等対象外です）",K546&lt;G546,"〇",K546&gt;=G546,"ー"),"")</f>
        <v/>
      </c>
      <c r="M546" s="26" t="str" cm="1">
        <f t="array" ref="M546">IFERROR(_xlfn.IFS(COUNTBLANK(D546:K546)=8,"",D546="","←D列に従業員名を姓名（フルネーム）で入力してください。誤変換にお気を付け下さい。",E546="","←E列に都道府県を入力してください。",H546="","←H列に1.月給～3.時間給の選択肢を入力してください",I546="","←I列に金額を入力してください",H546=3,"",J546="","←J列に所定労働時間を入力してください"),"")</f>
        <v/>
      </c>
    </row>
    <row r="547" spans="2:13" ht="22" x14ac:dyDescent="0.55000000000000004">
      <c r="B547" s="39">
        <f t="shared" si="8"/>
        <v>539</v>
      </c>
      <c r="C547" s="45"/>
      <c r="D547" s="35"/>
      <c r="E547" s="46"/>
      <c r="F547" s="40" t="str" cm="1">
        <f t="array" ref="F547">IFERROR(_xlfn.IFS(AND($G$3=45566,E547="徳島"),VLOOKUP(E547,最低賃金!$A$2:$G$49,2,FALSE),OR($G$3&lt;&gt;45566,E547&lt;&gt;"徳島"),VLOOKUP(E547,最低賃金!$A$2:$G$49,4,FALSE)),"")</f>
        <v/>
      </c>
      <c r="G547" s="50" t="str">
        <f>IFERROR(VLOOKUP(E547,最低賃金!$A$3:$G$49,6,FALSE),"")</f>
        <v/>
      </c>
      <c r="H547" s="45"/>
      <c r="I547" s="36"/>
      <c r="J547" s="54"/>
      <c r="K547" s="51" t="str" cm="1">
        <f t="array" ref="K547">IFERROR(_xlfn.IFS(COUNTBLANK(H547:J547)=3,"",I547="","I列に金額を入力してください",H547="3.時間給",I547,J547="","J列に労働時間を入力してください",H547="1.月給",ROUND(I547/J547,0),H547="2.日給",ROUND(I547/J547,0)),"")</f>
        <v/>
      </c>
      <c r="L547" s="37" t="str" cm="1">
        <f t="array" ref="L547">IFERROR(_xlfn.IFS(E547="","",K547&lt;F547,"×（法定外・特例等対象外です）",K547&lt;G547,"〇",K547&gt;=G547,"ー"),"")</f>
        <v/>
      </c>
      <c r="M547" s="26" t="str" cm="1">
        <f t="array" ref="M547">IFERROR(_xlfn.IFS(COUNTBLANK(D547:K547)=8,"",D547="","←D列に従業員名を姓名（フルネーム）で入力してください。誤変換にお気を付け下さい。",E547="","←E列に都道府県を入力してください。",H547="","←H列に1.月給～3.時間給の選択肢を入力してください",I547="","←I列に金額を入力してください",H547=3,"",J547="","←J列に所定労働時間を入力してください"),"")</f>
        <v/>
      </c>
    </row>
    <row r="548" spans="2:13" ht="22" x14ac:dyDescent="0.55000000000000004">
      <c r="B548" s="39">
        <f t="shared" si="8"/>
        <v>540</v>
      </c>
      <c r="C548" s="45"/>
      <c r="D548" s="35"/>
      <c r="E548" s="46"/>
      <c r="F548" s="40" t="str" cm="1">
        <f t="array" ref="F548">IFERROR(_xlfn.IFS(AND($G$3=45566,E548="徳島"),VLOOKUP(E548,最低賃金!$A$2:$G$49,2,FALSE),OR($G$3&lt;&gt;45566,E548&lt;&gt;"徳島"),VLOOKUP(E548,最低賃金!$A$2:$G$49,4,FALSE)),"")</f>
        <v/>
      </c>
      <c r="G548" s="50" t="str">
        <f>IFERROR(VLOOKUP(E548,最低賃金!$A$3:$G$49,6,FALSE),"")</f>
        <v/>
      </c>
      <c r="H548" s="45"/>
      <c r="I548" s="36"/>
      <c r="J548" s="54"/>
      <c r="K548" s="51" t="str" cm="1">
        <f t="array" ref="K548">IFERROR(_xlfn.IFS(COUNTBLANK(H548:J548)=3,"",I548="","I列に金額を入力してください",H548="3.時間給",I548,J548="","J列に労働時間を入力してください",H548="1.月給",ROUND(I548/J548,0),H548="2.日給",ROUND(I548/J548,0)),"")</f>
        <v/>
      </c>
      <c r="L548" s="37" t="str" cm="1">
        <f t="array" ref="L548">IFERROR(_xlfn.IFS(E548="","",K548&lt;F548,"×（法定外・特例等対象外です）",K548&lt;G548,"〇",K548&gt;=G548,"ー"),"")</f>
        <v/>
      </c>
      <c r="M548" s="26" t="str" cm="1">
        <f t="array" ref="M548">IFERROR(_xlfn.IFS(COUNTBLANK(D548:K548)=8,"",D548="","←D列に従業員名を姓名（フルネーム）で入力してください。誤変換にお気を付け下さい。",E548="","←E列に都道府県を入力してください。",H548="","←H列に1.月給～3.時間給の選択肢を入力してください",I548="","←I列に金額を入力してください",H548=3,"",J548="","←J列に所定労働時間を入力してください"),"")</f>
        <v/>
      </c>
    </row>
    <row r="549" spans="2:13" ht="22" x14ac:dyDescent="0.55000000000000004">
      <c r="B549" s="39">
        <f t="shared" si="8"/>
        <v>541</v>
      </c>
      <c r="C549" s="45"/>
      <c r="D549" s="35"/>
      <c r="E549" s="46"/>
      <c r="F549" s="40" t="str" cm="1">
        <f t="array" ref="F549">IFERROR(_xlfn.IFS(AND($G$3=45566,E549="徳島"),VLOOKUP(E549,最低賃金!$A$2:$G$49,2,FALSE),OR($G$3&lt;&gt;45566,E549&lt;&gt;"徳島"),VLOOKUP(E549,最低賃金!$A$2:$G$49,4,FALSE)),"")</f>
        <v/>
      </c>
      <c r="G549" s="50" t="str">
        <f>IFERROR(VLOOKUP(E549,最低賃金!$A$3:$G$49,6,FALSE),"")</f>
        <v/>
      </c>
      <c r="H549" s="45"/>
      <c r="I549" s="36"/>
      <c r="J549" s="54"/>
      <c r="K549" s="51" t="str" cm="1">
        <f t="array" ref="K549">IFERROR(_xlfn.IFS(COUNTBLANK(H549:J549)=3,"",I549="","I列に金額を入力してください",H549="3.時間給",I549,J549="","J列に労働時間を入力してください",H549="1.月給",ROUND(I549/J549,0),H549="2.日給",ROUND(I549/J549,0)),"")</f>
        <v/>
      </c>
      <c r="L549" s="37" t="str" cm="1">
        <f t="array" ref="L549">IFERROR(_xlfn.IFS(E549="","",K549&lt;F549,"×（法定外・特例等対象外です）",K549&lt;G549,"〇",K549&gt;=G549,"ー"),"")</f>
        <v/>
      </c>
      <c r="M549" s="26" t="str" cm="1">
        <f t="array" ref="M549">IFERROR(_xlfn.IFS(COUNTBLANK(D549:K549)=8,"",D549="","←D列に従業員名を姓名（フルネーム）で入力してください。誤変換にお気を付け下さい。",E549="","←E列に都道府県を入力してください。",H549="","←H列に1.月給～3.時間給の選択肢を入力してください",I549="","←I列に金額を入力してください",H549=3,"",J549="","←J列に所定労働時間を入力してください"),"")</f>
        <v/>
      </c>
    </row>
    <row r="550" spans="2:13" ht="22" x14ac:dyDescent="0.55000000000000004">
      <c r="B550" s="39">
        <f t="shared" si="8"/>
        <v>542</v>
      </c>
      <c r="C550" s="45"/>
      <c r="D550" s="35"/>
      <c r="E550" s="46"/>
      <c r="F550" s="40" t="str" cm="1">
        <f t="array" ref="F550">IFERROR(_xlfn.IFS(AND($G$3=45566,E550="徳島"),VLOOKUP(E550,最低賃金!$A$2:$G$49,2,FALSE),OR($G$3&lt;&gt;45566,E550&lt;&gt;"徳島"),VLOOKUP(E550,最低賃金!$A$2:$G$49,4,FALSE)),"")</f>
        <v/>
      </c>
      <c r="G550" s="50" t="str">
        <f>IFERROR(VLOOKUP(E550,最低賃金!$A$3:$G$49,6,FALSE),"")</f>
        <v/>
      </c>
      <c r="H550" s="45"/>
      <c r="I550" s="36"/>
      <c r="J550" s="54"/>
      <c r="K550" s="51" t="str" cm="1">
        <f t="array" ref="K550">IFERROR(_xlfn.IFS(COUNTBLANK(H550:J550)=3,"",I550="","I列に金額を入力してください",H550="3.時間給",I550,J550="","J列に労働時間を入力してください",H550="1.月給",ROUND(I550/J550,0),H550="2.日給",ROUND(I550/J550,0)),"")</f>
        <v/>
      </c>
      <c r="L550" s="37" t="str" cm="1">
        <f t="array" ref="L550">IFERROR(_xlfn.IFS(E550="","",K550&lt;F550,"×（法定外・特例等対象外です）",K550&lt;G550,"〇",K550&gt;=G550,"ー"),"")</f>
        <v/>
      </c>
      <c r="M550" s="26" t="str" cm="1">
        <f t="array" ref="M550">IFERROR(_xlfn.IFS(COUNTBLANK(D550:K550)=8,"",D550="","←D列に従業員名を姓名（フルネーム）で入力してください。誤変換にお気を付け下さい。",E550="","←E列に都道府県を入力してください。",H550="","←H列に1.月給～3.時間給の選択肢を入力してください",I550="","←I列に金額を入力してください",H550=3,"",J550="","←J列に所定労働時間を入力してください"),"")</f>
        <v/>
      </c>
    </row>
    <row r="551" spans="2:13" ht="22" x14ac:dyDescent="0.55000000000000004">
      <c r="B551" s="39">
        <f t="shared" si="8"/>
        <v>543</v>
      </c>
      <c r="C551" s="45"/>
      <c r="D551" s="35"/>
      <c r="E551" s="46"/>
      <c r="F551" s="40" t="str" cm="1">
        <f t="array" ref="F551">IFERROR(_xlfn.IFS(AND($G$3=45566,E551="徳島"),VLOOKUP(E551,最低賃金!$A$2:$G$49,2,FALSE),OR($G$3&lt;&gt;45566,E551&lt;&gt;"徳島"),VLOOKUP(E551,最低賃金!$A$2:$G$49,4,FALSE)),"")</f>
        <v/>
      </c>
      <c r="G551" s="50" t="str">
        <f>IFERROR(VLOOKUP(E551,最低賃金!$A$3:$G$49,6,FALSE),"")</f>
        <v/>
      </c>
      <c r="H551" s="45"/>
      <c r="I551" s="36"/>
      <c r="J551" s="54"/>
      <c r="K551" s="51" t="str" cm="1">
        <f t="array" ref="K551">IFERROR(_xlfn.IFS(COUNTBLANK(H551:J551)=3,"",I551="","I列に金額を入力してください",H551="3.時間給",I551,J551="","J列に労働時間を入力してください",H551="1.月給",ROUND(I551/J551,0),H551="2.日給",ROUND(I551/J551,0)),"")</f>
        <v/>
      </c>
      <c r="L551" s="37" t="str" cm="1">
        <f t="array" ref="L551">IFERROR(_xlfn.IFS(E551="","",K551&lt;F551,"×（法定外・特例等対象外です）",K551&lt;G551,"〇",K551&gt;=G551,"ー"),"")</f>
        <v/>
      </c>
      <c r="M551" s="26" t="str" cm="1">
        <f t="array" ref="M551">IFERROR(_xlfn.IFS(COUNTBLANK(D551:K551)=8,"",D551="","←D列に従業員名を姓名（フルネーム）で入力してください。誤変換にお気を付け下さい。",E551="","←E列に都道府県を入力してください。",H551="","←H列に1.月給～3.時間給の選択肢を入力してください",I551="","←I列に金額を入力してください",H551=3,"",J551="","←J列に所定労働時間を入力してください"),"")</f>
        <v/>
      </c>
    </row>
    <row r="552" spans="2:13" ht="22" x14ac:dyDescent="0.55000000000000004">
      <c r="B552" s="39">
        <f t="shared" si="8"/>
        <v>544</v>
      </c>
      <c r="C552" s="45"/>
      <c r="D552" s="35"/>
      <c r="E552" s="46"/>
      <c r="F552" s="40" t="str" cm="1">
        <f t="array" ref="F552">IFERROR(_xlfn.IFS(AND($G$3=45566,E552="徳島"),VLOOKUP(E552,最低賃金!$A$2:$G$49,2,FALSE),OR($G$3&lt;&gt;45566,E552&lt;&gt;"徳島"),VLOOKUP(E552,最低賃金!$A$2:$G$49,4,FALSE)),"")</f>
        <v/>
      </c>
      <c r="G552" s="50" t="str">
        <f>IFERROR(VLOOKUP(E552,最低賃金!$A$3:$G$49,6,FALSE),"")</f>
        <v/>
      </c>
      <c r="H552" s="45"/>
      <c r="I552" s="36"/>
      <c r="J552" s="54"/>
      <c r="K552" s="51" t="str" cm="1">
        <f t="array" ref="K552">IFERROR(_xlfn.IFS(COUNTBLANK(H552:J552)=3,"",I552="","I列に金額を入力してください",H552="3.時間給",I552,J552="","J列に労働時間を入力してください",H552="1.月給",ROUND(I552/J552,0),H552="2.日給",ROUND(I552/J552,0)),"")</f>
        <v/>
      </c>
      <c r="L552" s="37" t="str" cm="1">
        <f t="array" ref="L552">IFERROR(_xlfn.IFS(E552="","",K552&lt;F552,"×（法定外・特例等対象外です）",K552&lt;G552,"〇",K552&gt;=G552,"ー"),"")</f>
        <v/>
      </c>
      <c r="M552" s="26" t="str" cm="1">
        <f t="array" ref="M552">IFERROR(_xlfn.IFS(COUNTBLANK(D552:K552)=8,"",D552="","←D列に従業員名を姓名（フルネーム）で入力してください。誤変換にお気を付け下さい。",E552="","←E列に都道府県を入力してください。",H552="","←H列に1.月給～3.時間給の選択肢を入力してください",I552="","←I列に金額を入力してください",H552=3,"",J552="","←J列に所定労働時間を入力してください"),"")</f>
        <v/>
      </c>
    </row>
    <row r="553" spans="2:13" ht="22" x14ac:dyDescent="0.55000000000000004">
      <c r="B553" s="39">
        <f t="shared" si="8"/>
        <v>545</v>
      </c>
      <c r="C553" s="45"/>
      <c r="D553" s="35"/>
      <c r="E553" s="46"/>
      <c r="F553" s="40" t="str" cm="1">
        <f t="array" ref="F553">IFERROR(_xlfn.IFS(AND($G$3=45566,E553="徳島"),VLOOKUP(E553,最低賃金!$A$2:$G$49,2,FALSE),OR($G$3&lt;&gt;45566,E553&lt;&gt;"徳島"),VLOOKUP(E553,最低賃金!$A$2:$G$49,4,FALSE)),"")</f>
        <v/>
      </c>
      <c r="G553" s="50" t="str">
        <f>IFERROR(VLOOKUP(E553,最低賃金!$A$3:$G$49,6,FALSE),"")</f>
        <v/>
      </c>
      <c r="H553" s="45"/>
      <c r="I553" s="36"/>
      <c r="J553" s="54"/>
      <c r="K553" s="51" t="str" cm="1">
        <f t="array" ref="K553">IFERROR(_xlfn.IFS(COUNTBLANK(H553:J553)=3,"",I553="","I列に金額を入力してください",H553="3.時間給",I553,J553="","J列に労働時間を入力してください",H553="1.月給",ROUND(I553/J553,0),H553="2.日給",ROUND(I553/J553,0)),"")</f>
        <v/>
      </c>
      <c r="L553" s="37" t="str" cm="1">
        <f t="array" ref="L553">IFERROR(_xlfn.IFS(E553="","",K553&lt;F553,"×（法定外・特例等対象外です）",K553&lt;G553,"〇",K553&gt;=G553,"ー"),"")</f>
        <v/>
      </c>
      <c r="M553" s="26" t="str" cm="1">
        <f t="array" ref="M553">IFERROR(_xlfn.IFS(COUNTBLANK(D553:K553)=8,"",D553="","←D列に従業員名を姓名（フルネーム）で入力してください。誤変換にお気を付け下さい。",E553="","←E列に都道府県を入力してください。",H553="","←H列に1.月給～3.時間給の選択肢を入力してください",I553="","←I列に金額を入力してください",H553=3,"",J553="","←J列に所定労働時間を入力してください"),"")</f>
        <v/>
      </c>
    </row>
    <row r="554" spans="2:13" ht="22" x14ac:dyDescent="0.55000000000000004">
      <c r="B554" s="39">
        <f t="shared" si="8"/>
        <v>546</v>
      </c>
      <c r="C554" s="45"/>
      <c r="D554" s="35"/>
      <c r="E554" s="46"/>
      <c r="F554" s="40" t="str" cm="1">
        <f t="array" ref="F554">IFERROR(_xlfn.IFS(AND($G$3=45566,E554="徳島"),VLOOKUP(E554,最低賃金!$A$2:$G$49,2,FALSE),OR($G$3&lt;&gt;45566,E554&lt;&gt;"徳島"),VLOOKUP(E554,最低賃金!$A$2:$G$49,4,FALSE)),"")</f>
        <v/>
      </c>
      <c r="G554" s="50" t="str">
        <f>IFERROR(VLOOKUP(E554,最低賃金!$A$3:$G$49,6,FALSE),"")</f>
        <v/>
      </c>
      <c r="H554" s="45"/>
      <c r="I554" s="36"/>
      <c r="J554" s="54"/>
      <c r="K554" s="51" t="str" cm="1">
        <f t="array" ref="K554">IFERROR(_xlfn.IFS(COUNTBLANK(H554:J554)=3,"",I554="","I列に金額を入力してください",H554="3.時間給",I554,J554="","J列に労働時間を入力してください",H554="1.月給",ROUND(I554/J554,0),H554="2.日給",ROUND(I554/J554,0)),"")</f>
        <v/>
      </c>
      <c r="L554" s="37" t="str" cm="1">
        <f t="array" ref="L554">IFERROR(_xlfn.IFS(E554="","",K554&lt;F554,"×（法定外・特例等対象外です）",K554&lt;G554,"〇",K554&gt;=G554,"ー"),"")</f>
        <v/>
      </c>
      <c r="M554" s="26" t="str" cm="1">
        <f t="array" ref="M554">IFERROR(_xlfn.IFS(COUNTBLANK(D554:K554)=8,"",D554="","←D列に従業員名を姓名（フルネーム）で入力してください。誤変換にお気を付け下さい。",E554="","←E列に都道府県を入力してください。",H554="","←H列に1.月給～3.時間給の選択肢を入力してください",I554="","←I列に金額を入力してください",H554=3,"",J554="","←J列に所定労働時間を入力してください"),"")</f>
        <v/>
      </c>
    </row>
    <row r="555" spans="2:13" ht="22" x14ac:dyDescent="0.55000000000000004">
      <c r="B555" s="39">
        <f t="shared" si="8"/>
        <v>547</v>
      </c>
      <c r="C555" s="45"/>
      <c r="D555" s="35"/>
      <c r="E555" s="46"/>
      <c r="F555" s="40" t="str" cm="1">
        <f t="array" ref="F555">IFERROR(_xlfn.IFS(AND($G$3=45566,E555="徳島"),VLOOKUP(E555,最低賃金!$A$2:$G$49,2,FALSE),OR($G$3&lt;&gt;45566,E555&lt;&gt;"徳島"),VLOOKUP(E555,最低賃金!$A$2:$G$49,4,FALSE)),"")</f>
        <v/>
      </c>
      <c r="G555" s="50" t="str">
        <f>IFERROR(VLOOKUP(E555,最低賃金!$A$3:$G$49,6,FALSE),"")</f>
        <v/>
      </c>
      <c r="H555" s="45"/>
      <c r="I555" s="36"/>
      <c r="J555" s="54"/>
      <c r="K555" s="51" t="str" cm="1">
        <f t="array" ref="K555">IFERROR(_xlfn.IFS(COUNTBLANK(H555:J555)=3,"",I555="","I列に金額を入力してください",H555="3.時間給",I555,J555="","J列に労働時間を入力してください",H555="1.月給",ROUND(I555/J555,0),H555="2.日給",ROUND(I555/J555,0)),"")</f>
        <v/>
      </c>
      <c r="L555" s="37" t="str" cm="1">
        <f t="array" ref="L555">IFERROR(_xlfn.IFS(E555="","",K555&lt;F555,"×（法定外・特例等対象外です）",K555&lt;G555,"〇",K555&gt;=G555,"ー"),"")</f>
        <v/>
      </c>
      <c r="M555" s="26" t="str" cm="1">
        <f t="array" ref="M555">IFERROR(_xlfn.IFS(COUNTBLANK(D555:K555)=8,"",D555="","←D列に従業員名を姓名（フルネーム）で入力してください。誤変換にお気を付け下さい。",E555="","←E列に都道府県を入力してください。",H555="","←H列に1.月給～3.時間給の選択肢を入力してください",I555="","←I列に金額を入力してください",H555=3,"",J555="","←J列に所定労働時間を入力してください"),"")</f>
        <v/>
      </c>
    </row>
    <row r="556" spans="2:13" ht="22" x14ac:dyDescent="0.55000000000000004">
      <c r="B556" s="39">
        <f t="shared" si="8"/>
        <v>548</v>
      </c>
      <c r="C556" s="45"/>
      <c r="D556" s="35"/>
      <c r="E556" s="46"/>
      <c r="F556" s="40" t="str" cm="1">
        <f t="array" ref="F556">IFERROR(_xlfn.IFS(AND($G$3=45566,E556="徳島"),VLOOKUP(E556,最低賃金!$A$2:$G$49,2,FALSE),OR($G$3&lt;&gt;45566,E556&lt;&gt;"徳島"),VLOOKUP(E556,最低賃金!$A$2:$G$49,4,FALSE)),"")</f>
        <v/>
      </c>
      <c r="G556" s="50" t="str">
        <f>IFERROR(VLOOKUP(E556,最低賃金!$A$3:$G$49,6,FALSE),"")</f>
        <v/>
      </c>
      <c r="H556" s="45"/>
      <c r="I556" s="36"/>
      <c r="J556" s="54"/>
      <c r="K556" s="51" t="str" cm="1">
        <f t="array" ref="K556">IFERROR(_xlfn.IFS(COUNTBLANK(H556:J556)=3,"",I556="","I列に金額を入力してください",H556="3.時間給",I556,J556="","J列に労働時間を入力してください",H556="1.月給",ROUND(I556/J556,0),H556="2.日給",ROUND(I556/J556,0)),"")</f>
        <v/>
      </c>
      <c r="L556" s="37" t="str" cm="1">
        <f t="array" ref="L556">IFERROR(_xlfn.IFS(E556="","",K556&lt;F556,"×（法定外・特例等対象外です）",K556&lt;G556,"〇",K556&gt;=G556,"ー"),"")</f>
        <v/>
      </c>
      <c r="M556" s="26" t="str" cm="1">
        <f t="array" ref="M556">IFERROR(_xlfn.IFS(COUNTBLANK(D556:K556)=8,"",D556="","←D列に従業員名を姓名（フルネーム）で入力してください。誤変換にお気を付け下さい。",E556="","←E列に都道府県を入力してください。",H556="","←H列に1.月給～3.時間給の選択肢を入力してください",I556="","←I列に金額を入力してください",H556=3,"",J556="","←J列に所定労働時間を入力してください"),"")</f>
        <v/>
      </c>
    </row>
    <row r="557" spans="2:13" ht="22" x14ac:dyDescent="0.55000000000000004">
      <c r="B557" s="39">
        <f t="shared" si="8"/>
        <v>549</v>
      </c>
      <c r="C557" s="45"/>
      <c r="D557" s="35"/>
      <c r="E557" s="46"/>
      <c r="F557" s="40" t="str" cm="1">
        <f t="array" ref="F557">IFERROR(_xlfn.IFS(AND($G$3=45566,E557="徳島"),VLOOKUP(E557,最低賃金!$A$2:$G$49,2,FALSE),OR($G$3&lt;&gt;45566,E557&lt;&gt;"徳島"),VLOOKUP(E557,最低賃金!$A$2:$G$49,4,FALSE)),"")</f>
        <v/>
      </c>
      <c r="G557" s="50" t="str">
        <f>IFERROR(VLOOKUP(E557,最低賃金!$A$3:$G$49,6,FALSE),"")</f>
        <v/>
      </c>
      <c r="H557" s="45"/>
      <c r="I557" s="36"/>
      <c r="J557" s="54"/>
      <c r="K557" s="51" t="str" cm="1">
        <f t="array" ref="K557">IFERROR(_xlfn.IFS(COUNTBLANK(H557:J557)=3,"",I557="","I列に金額を入力してください",H557="3.時間給",I557,J557="","J列に労働時間を入力してください",H557="1.月給",ROUND(I557/J557,0),H557="2.日給",ROUND(I557/J557,0)),"")</f>
        <v/>
      </c>
      <c r="L557" s="37" t="str" cm="1">
        <f t="array" ref="L557">IFERROR(_xlfn.IFS(E557="","",K557&lt;F557,"×（法定外・特例等対象外です）",K557&lt;G557,"〇",K557&gt;=G557,"ー"),"")</f>
        <v/>
      </c>
      <c r="M557" s="26" t="str" cm="1">
        <f t="array" ref="M557">IFERROR(_xlfn.IFS(COUNTBLANK(D557:K557)=8,"",D557="","←D列に従業員名を姓名（フルネーム）で入力してください。誤変換にお気を付け下さい。",E557="","←E列に都道府県を入力してください。",H557="","←H列に1.月給～3.時間給の選択肢を入力してください",I557="","←I列に金額を入力してください",H557=3,"",J557="","←J列に所定労働時間を入力してください"),"")</f>
        <v/>
      </c>
    </row>
    <row r="558" spans="2:13" ht="22" x14ac:dyDescent="0.55000000000000004">
      <c r="B558" s="39">
        <f t="shared" si="8"/>
        <v>550</v>
      </c>
      <c r="C558" s="45"/>
      <c r="D558" s="35"/>
      <c r="E558" s="46"/>
      <c r="F558" s="40" t="str" cm="1">
        <f t="array" ref="F558">IFERROR(_xlfn.IFS(AND($G$3=45566,E558="徳島"),VLOOKUP(E558,最低賃金!$A$2:$G$49,2,FALSE),OR($G$3&lt;&gt;45566,E558&lt;&gt;"徳島"),VLOOKUP(E558,最低賃金!$A$2:$G$49,4,FALSE)),"")</f>
        <v/>
      </c>
      <c r="G558" s="50" t="str">
        <f>IFERROR(VLOOKUP(E558,最低賃金!$A$3:$G$49,6,FALSE),"")</f>
        <v/>
      </c>
      <c r="H558" s="45"/>
      <c r="I558" s="36"/>
      <c r="J558" s="54"/>
      <c r="K558" s="51" t="str" cm="1">
        <f t="array" ref="K558">IFERROR(_xlfn.IFS(COUNTBLANK(H558:J558)=3,"",I558="","I列に金額を入力してください",H558="3.時間給",I558,J558="","J列に労働時間を入力してください",H558="1.月給",ROUND(I558/J558,0),H558="2.日給",ROUND(I558/J558,0)),"")</f>
        <v/>
      </c>
      <c r="L558" s="37" t="str" cm="1">
        <f t="array" ref="L558">IFERROR(_xlfn.IFS(E558="","",K558&lt;F558,"×（法定外・特例等対象外です）",K558&lt;G558,"〇",K558&gt;=G558,"ー"),"")</f>
        <v/>
      </c>
      <c r="M558" s="26" t="str" cm="1">
        <f t="array" ref="M558">IFERROR(_xlfn.IFS(COUNTBLANK(D558:K558)=8,"",D558="","←D列に従業員名を姓名（フルネーム）で入力してください。誤変換にお気を付け下さい。",E558="","←E列に都道府県を入力してください。",H558="","←H列に1.月給～3.時間給の選択肢を入力してください",I558="","←I列に金額を入力してください",H558=3,"",J558="","←J列に所定労働時間を入力してください"),"")</f>
        <v/>
      </c>
    </row>
    <row r="559" spans="2:13" ht="22" x14ac:dyDescent="0.55000000000000004">
      <c r="B559" s="39">
        <f t="shared" si="8"/>
        <v>551</v>
      </c>
      <c r="C559" s="45"/>
      <c r="D559" s="35"/>
      <c r="E559" s="46"/>
      <c r="F559" s="40" t="str" cm="1">
        <f t="array" ref="F559">IFERROR(_xlfn.IFS(AND($G$3=45566,E559="徳島"),VLOOKUP(E559,最低賃金!$A$2:$G$49,2,FALSE),OR($G$3&lt;&gt;45566,E559&lt;&gt;"徳島"),VLOOKUP(E559,最低賃金!$A$2:$G$49,4,FALSE)),"")</f>
        <v/>
      </c>
      <c r="G559" s="50" t="str">
        <f>IFERROR(VLOOKUP(E559,最低賃金!$A$3:$G$49,6,FALSE),"")</f>
        <v/>
      </c>
      <c r="H559" s="45"/>
      <c r="I559" s="36"/>
      <c r="J559" s="54"/>
      <c r="K559" s="51" t="str" cm="1">
        <f t="array" ref="K559">IFERROR(_xlfn.IFS(COUNTBLANK(H559:J559)=3,"",I559="","I列に金額を入力してください",H559="3.時間給",I559,J559="","J列に労働時間を入力してください",H559="1.月給",ROUND(I559/J559,0),H559="2.日給",ROUND(I559/J559,0)),"")</f>
        <v/>
      </c>
      <c r="L559" s="37" t="str" cm="1">
        <f t="array" ref="L559">IFERROR(_xlfn.IFS(E559="","",K559&lt;F559,"×（法定外・特例等対象外です）",K559&lt;G559,"〇",K559&gt;=G559,"ー"),"")</f>
        <v/>
      </c>
      <c r="M559" s="26" t="str" cm="1">
        <f t="array" ref="M559">IFERROR(_xlfn.IFS(COUNTBLANK(D559:K559)=8,"",D559="","←D列に従業員名を姓名（フルネーム）で入力してください。誤変換にお気を付け下さい。",E559="","←E列に都道府県を入力してください。",H559="","←H列に1.月給～3.時間給の選択肢を入力してください",I559="","←I列に金額を入力してください",H559=3,"",J559="","←J列に所定労働時間を入力してください"),"")</f>
        <v/>
      </c>
    </row>
    <row r="560" spans="2:13" ht="22" x14ac:dyDescent="0.55000000000000004">
      <c r="B560" s="39">
        <f t="shared" si="8"/>
        <v>552</v>
      </c>
      <c r="C560" s="45"/>
      <c r="D560" s="35"/>
      <c r="E560" s="46"/>
      <c r="F560" s="40" t="str" cm="1">
        <f t="array" ref="F560">IFERROR(_xlfn.IFS(AND($G$3=45566,E560="徳島"),VLOOKUP(E560,最低賃金!$A$2:$G$49,2,FALSE),OR($G$3&lt;&gt;45566,E560&lt;&gt;"徳島"),VLOOKUP(E560,最低賃金!$A$2:$G$49,4,FALSE)),"")</f>
        <v/>
      </c>
      <c r="G560" s="50" t="str">
        <f>IFERROR(VLOOKUP(E560,最低賃金!$A$3:$G$49,6,FALSE),"")</f>
        <v/>
      </c>
      <c r="H560" s="45"/>
      <c r="I560" s="36"/>
      <c r="J560" s="54"/>
      <c r="K560" s="51" t="str" cm="1">
        <f t="array" ref="K560">IFERROR(_xlfn.IFS(COUNTBLANK(H560:J560)=3,"",I560="","I列に金額を入力してください",H560="3.時間給",I560,J560="","J列に労働時間を入力してください",H560="1.月給",ROUND(I560/J560,0),H560="2.日給",ROUND(I560/J560,0)),"")</f>
        <v/>
      </c>
      <c r="L560" s="37" t="str" cm="1">
        <f t="array" ref="L560">IFERROR(_xlfn.IFS(E560="","",K560&lt;F560,"×（法定外・特例等対象外です）",K560&lt;G560,"〇",K560&gt;=G560,"ー"),"")</f>
        <v/>
      </c>
      <c r="M560" s="26" t="str" cm="1">
        <f t="array" ref="M560">IFERROR(_xlfn.IFS(COUNTBLANK(D560:K560)=8,"",D560="","←D列に従業員名を姓名（フルネーム）で入力してください。誤変換にお気を付け下さい。",E560="","←E列に都道府県を入力してください。",H560="","←H列に1.月給～3.時間給の選択肢を入力してください",I560="","←I列に金額を入力してください",H560=3,"",J560="","←J列に所定労働時間を入力してください"),"")</f>
        <v/>
      </c>
    </row>
    <row r="561" spans="2:13" ht="22" x14ac:dyDescent="0.55000000000000004">
      <c r="B561" s="39">
        <f t="shared" si="8"/>
        <v>553</v>
      </c>
      <c r="C561" s="45"/>
      <c r="D561" s="35"/>
      <c r="E561" s="46"/>
      <c r="F561" s="40" t="str" cm="1">
        <f t="array" ref="F561">IFERROR(_xlfn.IFS(AND($G$3=45566,E561="徳島"),VLOOKUP(E561,最低賃金!$A$2:$G$49,2,FALSE),OR($G$3&lt;&gt;45566,E561&lt;&gt;"徳島"),VLOOKUP(E561,最低賃金!$A$2:$G$49,4,FALSE)),"")</f>
        <v/>
      </c>
      <c r="G561" s="50" t="str">
        <f>IFERROR(VLOOKUP(E561,最低賃金!$A$3:$G$49,6,FALSE),"")</f>
        <v/>
      </c>
      <c r="H561" s="45"/>
      <c r="I561" s="36"/>
      <c r="J561" s="54"/>
      <c r="K561" s="51" t="str" cm="1">
        <f t="array" ref="K561">IFERROR(_xlfn.IFS(COUNTBLANK(H561:J561)=3,"",I561="","I列に金額を入力してください",H561="3.時間給",I561,J561="","J列に労働時間を入力してください",H561="1.月給",ROUND(I561/J561,0),H561="2.日給",ROUND(I561/J561,0)),"")</f>
        <v/>
      </c>
      <c r="L561" s="37" t="str" cm="1">
        <f t="array" ref="L561">IFERROR(_xlfn.IFS(E561="","",K561&lt;F561,"×（法定外・特例等対象外です）",K561&lt;G561,"〇",K561&gt;=G561,"ー"),"")</f>
        <v/>
      </c>
      <c r="M561" s="26" t="str" cm="1">
        <f t="array" ref="M561">IFERROR(_xlfn.IFS(COUNTBLANK(D561:K561)=8,"",D561="","←D列に従業員名を姓名（フルネーム）で入力してください。誤変換にお気を付け下さい。",E561="","←E列に都道府県を入力してください。",H561="","←H列に1.月給～3.時間給の選択肢を入力してください",I561="","←I列に金額を入力してください",H561=3,"",J561="","←J列に所定労働時間を入力してください"),"")</f>
        <v/>
      </c>
    </row>
    <row r="562" spans="2:13" ht="22" x14ac:dyDescent="0.55000000000000004">
      <c r="B562" s="39">
        <f t="shared" si="8"/>
        <v>554</v>
      </c>
      <c r="C562" s="45"/>
      <c r="D562" s="35"/>
      <c r="E562" s="46"/>
      <c r="F562" s="40" t="str" cm="1">
        <f t="array" ref="F562">IFERROR(_xlfn.IFS(AND($G$3=45566,E562="徳島"),VLOOKUP(E562,最低賃金!$A$2:$G$49,2,FALSE),OR($G$3&lt;&gt;45566,E562&lt;&gt;"徳島"),VLOOKUP(E562,最低賃金!$A$2:$G$49,4,FALSE)),"")</f>
        <v/>
      </c>
      <c r="G562" s="50" t="str">
        <f>IFERROR(VLOOKUP(E562,最低賃金!$A$3:$G$49,6,FALSE),"")</f>
        <v/>
      </c>
      <c r="H562" s="45"/>
      <c r="I562" s="36"/>
      <c r="J562" s="54"/>
      <c r="K562" s="51" t="str" cm="1">
        <f t="array" ref="K562">IFERROR(_xlfn.IFS(COUNTBLANK(H562:J562)=3,"",I562="","I列に金額を入力してください",H562="3.時間給",I562,J562="","J列に労働時間を入力してください",H562="1.月給",ROUND(I562/J562,0),H562="2.日給",ROUND(I562/J562,0)),"")</f>
        <v/>
      </c>
      <c r="L562" s="37" t="str" cm="1">
        <f t="array" ref="L562">IFERROR(_xlfn.IFS(E562="","",K562&lt;F562,"×（法定外・特例等対象外です）",K562&lt;G562,"〇",K562&gt;=G562,"ー"),"")</f>
        <v/>
      </c>
      <c r="M562" s="26" t="str" cm="1">
        <f t="array" ref="M562">IFERROR(_xlfn.IFS(COUNTBLANK(D562:K562)=8,"",D562="","←D列に従業員名を姓名（フルネーム）で入力してください。誤変換にお気を付け下さい。",E562="","←E列に都道府県を入力してください。",H562="","←H列に1.月給～3.時間給の選択肢を入力してください",I562="","←I列に金額を入力してください",H562=3,"",J562="","←J列に所定労働時間を入力してください"),"")</f>
        <v/>
      </c>
    </row>
    <row r="563" spans="2:13" ht="22" x14ac:dyDescent="0.55000000000000004">
      <c r="B563" s="39">
        <f t="shared" si="8"/>
        <v>555</v>
      </c>
      <c r="C563" s="45"/>
      <c r="D563" s="35"/>
      <c r="E563" s="46"/>
      <c r="F563" s="40" t="str" cm="1">
        <f t="array" ref="F563">IFERROR(_xlfn.IFS(AND($G$3=45566,E563="徳島"),VLOOKUP(E563,最低賃金!$A$2:$G$49,2,FALSE),OR($G$3&lt;&gt;45566,E563&lt;&gt;"徳島"),VLOOKUP(E563,最低賃金!$A$2:$G$49,4,FALSE)),"")</f>
        <v/>
      </c>
      <c r="G563" s="50" t="str">
        <f>IFERROR(VLOOKUP(E563,最低賃金!$A$3:$G$49,6,FALSE),"")</f>
        <v/>
      </c>
      <c r="H563" s="45"/>
      <c r="I563" s="36"/>
      <c r="J563" s="54"/>
      <c r="K563" s="51" t="str" cm="1">
        <f t="array" ref="K563">IFERROR(_xlfn.IFS(COUNTBLANK(H563:J563)=3,"",I563="","I列に金額を入力してください",H563="3.時間給",I563,J563="","J列に労働時間を入力してください",H563="1.月給",ROUND(I563/J563,0),H563="2.日給",ROUND(I563/J563,0)),"")</f>
        <v/>
      </c>
      <c r="L563" s="37" t="str" cm="1">
        <f t="array" ref="L563">IFERROR(_xlfn.IFS(E563="","",K563&lt;F563,"×（法定外・特例等対象外です）",K563&lt;G563,"〇",K563&gt;=G563,"ー"),"")</f>
        <v/>
      </c>
      <c r="M563" s="26" t="str" cm="1">
        <f t="array" ref="M563">IFERROR(_xlfn.IFS(COUNTBLANK(D563:K563)=8,"",D563="","←D列に従業員名を姓名（フルネーム）で入力してください。誤変換にお気を付け下さい。",E563="","←E列に都道府県を入力してください。",H563="","←H列に1.月給～3.時間給の選択肢を入力してください",I563="","←I列に金額を入力してください",H563=3,"",J563="","←J列に所定労働時間を入力してください"),"")</f>
        <v/>
      </c>
    </row>
    <row r="564" spans="2:13" ht="22" x14ac:dyDescent="0.55000000000000004">
      <c r="B564" s="39">
        <f t="shared" si="8"/>
        <v>556</v>
      </c>
      <c r="C564" s="45"/>
      <c r="D564" s="35"/>
      <c r="E564" s="46"/>
      <c r="F564" s="40" t="str" cm="1">
        <f t="array" ref="F564">IFERROR(_xlfn.IFS(AND($G$3=45566,E564="徳島"),VLOOKUP(E564,最低賃金!$A$2:$G$49,2,FALSE),OR($G$3&lt;&gt;45566,E564&lt;&gt;"徳島"),VLOOKUP(E564,最低賃金!$A$2:$G$49,4,FALSE)),"")</f>
        <v/>
      </c>
      <c r="G564" s="50" t="str">
        <f>IFERROR(VLOOKUP(E564,最低賃金!$A$3:$G$49,6,FALSE),"")</f>
        <v/>
      </c>
      <c r="H564" s="45"/>
      <c r="I564" s="36"/>
      <c r="J564" s="54"/>
      <c r="K564" s="51" t="str" cm="1">
        <f t="array" ref="K564">IFERROR(_xlfn.IFS(COUNTBLANK(H564:J564)=3,"",I564="","I列に金額を入力してください",H564="3.時間給",I564,J564="","J列に労働時間を入力してください",H564="1.月給",ROUND(I564/J564,0),H564="2.日給",ROUND(I564/J564,0)),"")</f>
        <v/>
      </c>
      <c r="L564" s="37" t="str" cm="1">
        <f t="array" ref="L564">IFERROR(_xlfn.IFS(E564="","",K564&lt;F564,"×（法定外・特例等対象外です）",K564&lt;G564,"〇",K564&gt;=G564,"ー"),"")</f>
        <v/>
      </c>
      <c r="M564" s="26" t="str" cm="1">
        <f t="array" ref="M564">IFERROR(_xlfn.IFS(COUNTBLANK(D564:K564)=8,"",D564="","←D列に従業員名を姓名（フルネーム）で入力してください。誤変換にお気を付け下さい。",E564="","←E列に都道府県を入力してください。",H564="","←H列に1.月給～3.時間給の選択肢を入力してください",I564="","←I列に金額を入力してください",H564=3,"",J564="","←J列に所定労働時間を入力してください"),"")</f>
        <v/>
      </c>
    </row>
    <row r="565" spans="2:13" ht="22" x14ac:dyDescent="0.55000000000000004">
      <c r="B565" s="39">
        <f t="shared" si="8"/>
        <v>557</v>
      </c>
      <c r="C565" s="45"/>
      <c r="D565" s="35"/>
      <c r="E565" s="46"/>
      <c r="F565" s="40" t="str" cm="1">
        <f t="array" ref="F565">IFERROR(_xlfn.IFS(AND($G$3=45566,E565="徳島"),VLOOKUP(E565,最低賃金!$A$2:$G$49,2,FALSE),OR($G$3&lt;&gt;45566,E565&lt;&gt;"徳島"),VLOOKUP(E565,最低賃金!$A$2:$G$49,4,FALSE)),"")</f>
        <v/>
      </c>
      <c r="G565" s="50" t="str">
        <f>IFERROR(VLOOKUP(E565,最低賃金!$A$3:$G$49,6,FALSE),"")</f>
        <v/>
      </c>
      <c r="H565" s="45"/>
      <c r="I565" s="36"/>
      <c r="J565" s="54"/>
      <c r="K565" s="51" t="str" cm="1">
        <f t="array" ref="K565">IFERROR(_xlfn.IFS(COUNTBLANK(H565:J565)=3,"",I565="","I列に金額を入力してください",H565="3.時間給",I565,J565="","J列に労働時間を入力してください",H565="1.月給",ROUND(I565/J565,0),H565="2.日給",ROUND(I565/J565,0)),"")</f>
        <v/>
      </c>
      <c r="L565" s="37" t="str" cm="1">
        <f t="array" ref="L565">IFERROR(_xlfn.IFS(E565="","",K565&lt;F565,"×（法定外・特例等対象外です）",K565&lt;G565,"〇",K565&gt;=G565,"ー"),"")</f>
        <v/>
      </c>
      <c r="M565" s="26" t="str" cm="1">
        <f t="array" ref="M565">IFERROR(_xlfn.IFS(COUNTBLANK(D565:K565)=8,"",D565="","←D列に従業員名を姓名（フルネーム）で入力してください。誤変換にお気を付け下さい。",E565="","←E列に都道府県を入力してください。",H565="","←H列に1.月給～3.時間給の選択肢を入力してください",I565="","←I列に金額を入力してください",H565=3,"",J565="","←J列に所定労働時間を入力してください"),"")</f>
        <v/>
      </c>
    </row>
    <row r="566" spans="2:13" ht="22" x14ac:dyDescent="0.55000000000000004">
      <c r="B566" s="39">
        <f t="shared" si="8"/>
        <v>558</v>
      </c>
      <c r="C566" s="45"/>
      <c r="D566" s="35"/>
      <c r="E566" s="46"/>
      <c r="F566" s="40" t="str" cm="1">
        <f t="array" ref="F566">IFERROR(_xlfn.IFS(AND($G$3=45566,E566="徳島"),VLOOKUP(E566,最低賃金!$A$2:$G$49,2,FALSE),OR($G$3&lt;&gt;45566,E566&lt;&gt;"徳島"),VLOOKUP(E566,最低賃金!$A$2:$G$49,4,FALSE)),"")</f>
        <v/>
      </c>
      <c r="G566" s="50" t="str">
        <f>IFERROR(VLOOKUP(E566,最低賃金!$A$3:$G$49,6,FALSE),"")</f>
        <v/>
      </c>
      <c r="H566" s="45"/>
      <c r="I566" s="36"/>
      <c r="J566" s="54"/>
      <c r="K566" s="51" t="str" cm="1">
        <f t="array" ref="K566">IFERROR(_xlfn.IFS(COUNTBLANK(H566:J566)=3,"",I566="","I列に金額を入力してください",H566="3.時間給",I566,J566="","J列に労働時間を入力してください",H566="1.月給",ROUND(I566/J566,0),H566="2.日給",ROUND(I566/J566,0)),"")</f>
        <v/>
      </c>
      <c r="L566" s="37" t="str" cm="1">
        <f t="array" ref="L566">IFERROR(_xlfn.IFS(E566="","",K566&lt;F566,"×（法定外・特例等対象外です）",K566&lt;G566,"〇",K566&gt;=G566,"ー"),"")</f>
        <v/>
      </c>
      <c r="M566" s="26" t="str" cm="1">
        <f t="array" ref="M566">IFERROR(_xlfn.IFS(COUNTBLANK(D566:K566)=8,"",D566="","←D列に従業員名を姓名（フルネーム）で入力してください。誤変換にお気を付け下さい。",E566="","←E列に都道府県を入力してください。",H566="","←H列に1.月給～3.時間給の選択肢を入力してください",I566="","←I列に金額を入力してください",H566=3,"",J566="","←J列に所定労働時間を入力してください"),"")</f>
        <v/>
      </c>
    </row>
    <row r="567" spans="2:13" ht="22" x14ac:dyDescent="0.55000000000000004">
      <c r="B567" s="39">
        <f t="shared" si="8"/>
        <v>559</v>
      </c>
      <c r="C567" s="45"/>
      <c r="D567" s="35"/>
      <c r="E567" s="46"/>
      <c r="F567" s="40" t="str" cm="1">
        <f t="array" ref="F567">IFERROR(_xlfn.IFS(AND($G$3=45566,E567="徳島"),VLOOKUP(E567,最低賃金!$A$2:$G$49,2,FALSE),OR($G$3&lt;&gt;45566,E567&lt;&gt;"徳島"),VLOOKUP(E567,最低賃金!$A$2:$G$49,4,FALSE)),"")</f>
        <v/>
      </c>
      <c r="G567" s="50" t="str">
        <f>IFERROR(VLOOKUP(E567,最低賃金!$A$3:$G$49,6,FALSE),"")</f>
        <v/>
      </c>
      <c r="H567" s="45"/>
      <c r="I567" s="36"/>
      <c r="J567" s="54"/>
      <c r="K567" s="51" t="str" cm="1">
        <f t="array" ref="K567">IFERROR(_xlfn.IFS(COUNTBLANK(H567:J567)=3,"",I567="","I列に金額を入力してください",H567="3.時間給",I567,J567="","J列に労働時間を入力してください",H567="1.月給",ROUND(I567/J567,0),H567="2.日給",ROUND(I567/J567,0)),"")</f>
        <v/>
      </c>
      <c r="L567" s="37" t="str" cm="1">
        <f t="array" ref="L567">IFERROR(_xlfn.IFS(E567="","",K567&lt;F567,"×（法定外・特例等対象外です）",K567&lt;G567,"〇",K567&gt;=G567,"ー"),"")</f>
        <v/>
      </c>
      <c r="M567" s="26" t="str" cm="1">
        <f t="array" ref="M567">IFERROR(_xlfn.IFS(COUNTBLANK(D567:K567)=8,"",D567="","←D列に従業員名を姓名（フルネーム）で入力してください。誤変換にお気を付け下さい。",E567="","←E列に都道府県を入力してください。",H567="","←H列に1.月給～3.時間給の選択肢を入力してください",I567="","←I列に金額を入力してください",H567=3,"",J567="","←J列に所定労働時間を入力してください"),"")</f>
        <v/>
      </c>
    </row>
    <row r="568" spans="2:13" ht="22" x14ac:dyDescent="0.55000000000000004">
      <c r="B568" s="39">
        <f t="shared" si="8"/>
        <v>560</v>
      </c>
      <c r="C568" s="45"/>
      <c r="D568" s="35"/>
      <c r="E568" s="46"/>
      <c r="F568" s="40" t="str" cm="1">
        <f t="array" ref="F568">IFERROR(_xlfn.IFS(AND($G$3=45566,E568="徳島"),VLOOKUP(E568,最低賃金!$A$2:$G$49,2,FALSE),OR($G$3&lt;&gt;45566,E568&lt;&gt;"徳島"),VLOOKUP(E568,最低賃金!$A$2:$G$49,4,FALSE)),"")</f>
        <v/>
      </c>
      <c r="G568" s="50" t="str">
        <f>IFERROR(VLOOKUP(E568,最低賃金!$A$3:$G$49,6,FALSE),"")</f>
        <v/>
      </c>
      <c r="H568" s="45"/>
      <c r="I568" s="36"/>
      <c r="J568" s="54"/>
      <c r="K568" s="51" t="str" cm="1">
        <f t="array" ref="K568">IFERROR(_xlfn.IFS(COUNTBLANK(H568:J568)=3,"",I568="","I列に金額を入力してください",H568="3.時間給",I568,J568="","J列に労働時間を入力してください",H568="1.月給",ROUND(I568/J568,0),H568="2.日給",ROUND(I568/J568,0)),"")</f>
        <v/>
      </c>
      <c r="L568" s="37" t="str" cm="1">
        <f t="array" ref="L568">IFERROR(_xlfn.IFS(E568="","",K568&lt;F568,"×（法定外・特例等対象外です）",K568&lt;G568,"〇",K568&gt;=G568,"ー"),"")</f>
        <v/>
      </c>
      <c r="M568" s="26" t="str" cm="1">
        <f t="array" ref="M568">IFERROR(_xlfn.IFS(COUNTBLANK(D568:K568)=8,"",D568="","←D列に従業員名を姓名（フルネーム）で入力してください。誤変換にお気を付け下さい。",E568="","←E列に都道府県を入力してください。",H568="","←H列に1.月給～3.時間給の選択肢を入力してください",I568="","←I列に金額を入力してください",H568=3,"",J568="","←J列に所定労働時間を入力してください"),"")</f>
        <v/>
      </c>
    </row>
    <row r="569" spans="2:13" ht="22" x14ac:dyDescent="0.55000000000000004">
      <c r="B569" s="39">
        <f t="shared" si="8"/>
        <v>561</v>
      </c>
      <c r="C569" s="45"/>
      <c r="D569" s="35"/>
      <c r="E569" s="46"/>
      <c r="F569" s="40" t="str" cm="1">
        <f t="array" ref="F569">IFERROR(_xlfn.IFS(AND($G$3=45566,E569="徳島"),VLOOKUP(E569,最低賃金!$A$2:$G$49,2,FALSE),OR($G$3&lt;&gt;45566,E569&lt;&gt;"徳島"),VLOOKUP(E569,最低賃金!$A$2:$G$49,4,FALSE)),"")</f>
        <v/>
      </c>
      <c r="G569" s="50" t="str">
        <f>IFERROR(VLOOKUP(E569,最低賃金!$A$3:$G$49,6,FALSE),"")</f>
        <v/>
      </c>
      <c r="H569" s="45"/>
      <c r="I569" s="36"/>
      <c r="J569" s="54"/>
      <c r="K569" s="51" t="str" cm="1">
        <f t="array" ref="K569">IFERROR(_xlfn.IFS(COUNTBLANK(H569:J569)=3,"",I569="","I列に金額を入力してください",H569="3.時間給",I569,J569="","J列に労働時間を入力してください",H569="1.月給",ROUND(I569/J569,0),H569="2.日給",ROUND(I569/J569,0)),"")</f>
        <v/>
      </c>
      <c r="L569" s="37" t="str" cm="1">
        <f t="array" ref="L569">IFERROR(_xlfn.IFS(E569="","",K569&lt;F569,"×（法定外・特例等対象外です）",K569&lt;G569,"〇",K569&gt;=G569,"ー"),"")</f>
        <v/>
      </c>
      <c r="M569" s="26" t="str" cm="1">
        <f t="array" ref="M569">IFERROR(_xlfn.IFS(COUNTBLANK(D569:K569)=8,"",D569="","←D列に従業員名を姓名（フルネーム）で入力してください。誤変換にお気を付け下さい。",E569="","←E列に都道府県を入力してください。",H569="","←H列に1.月給～3.時間給の選択肢を入力してください",I569="","←I列に金額を入力してください",H569=3,"",J569="","←J列に所定労働時間を入力してください"),"")</f>
        <v/>
      </c>
    </row>
    <row r="570" spans="2:13" ht="22" x14ac:dyDescent="0.55000000000000004">
      <c r="B570" s="39">
        <f t="shared" si="8"/>
        <v>562</v>
      </c>
      <c r="C570" s="45"/>
      <c r="D570" s="35"/>
      <c r="E570" s="46"/>
      <c r="F570" s="40" t="str" cm="1">
        <f t="array" ref="F570">IFERROR(_xlfn.IFS(AND($G$3=45566,E570="徳島"),VLOOKUP(E570,最低賃金!$A$2:$G$49,2,FALSE),OR($G$3&lt;&gt;45566,E570&lt;&gt;"徳島"),VLOOKUP(E570,最低賃金!$A$2:$G$49,4,FALSE)),"")</f>
        <v/>
      </c>
      <c r="G570" s="50" t="str">
        <f>IFERROR(VLOOKUP(E570,最低賃金!$A$3:$G$49,6,FALSE),"")</f>
        <v/>
      </c>
      <c r="H570" s="45"/>
      <c r="I570" s="36"/>
      <c r="J570" s="54"/>
      <c r="K570" s="51" t="str" cm="1">
        <f t="array" ref="K570">IFERROR(_xlfn.IFS(COUNTBLANK(H570:J570)=3,"",I570="","I列に金額を入力してください",H570="3.時間給",I570,J570="","J列に労働時間を入力してください",H570="1.月給",ROUND(I570/J570,0),H570="2.日給",ROUND(I570/J570,0)),"")</f>
        <v/>
      </c>
      <c r="L570" s="37" t="str" cm="1">
        <f t="array" ref="L570">IFERROR(_xlfn.IFS(E570="","",K570&lt;F570,"×（法定外・特例等対象外です）",K570&lt;G570,"〇",K570&gt;=G570,"ー"),"")</f>
        <v/>
      </c>
      <c r="M570" s="26" t="str" cm="1">
        <f t="array" ref="M570">IFERROR(_xlfn.IFS(COUNTBLANK(D570:K570)=8,"",D570="","←D列に従業員名を姓名（フルネーム）で入力してください。誤変換にお気を付け下さい。",E570="","←E列に都道府県を入力してください。",H570="","←H列に1.月給～3.時間給の選択肢を入力してください",I570="","←I列に金額を入力してください",H570=3,"",J570="","←J列に所定労働時間を入力してください"),"")</f>
        <v/>
      </c>
    </row>
    <row r="571" spans="2:13" ht="22" x14ac:dyDescent="0.55000000000000004">
      <c r="B571" s="39">
        <f t="shared" si="8"/>
        <v>563</v>
      </c>
      <c r="C571" s="45"/>
      <c r="D571" s="35"/>
      <c r="E571" s="46"/>
      <c r="F571" s="40" t="str" cm="1">
        <f t="array" ref="F571">IFERROR(_xlfn.IFS(AND($G$3=45566,E571="徳島"),VLOOKUP(E571,最低賃金!$A$2:$G$49,2,FALSE),OR($G$3&lt;&gt;45566,E571&lt;&gt;"徳島"),VLOOKUP(E571,最低賃金!$A$2:$G$49,4,FALSE)),"")</f>
        <v/>
      </c>
      <c r="G571" s="50" t="str">
        <f>IFERROR(VLOOKUP(E571,最低賃金!$A$3:$G$49,6,FALSE),"")</f>
        <v/>
      </c>
      <c r="H571" s="45"/>
      <c r="I571" s="36"/>
      <c r="J571" s="54"/>
      <c r="K571" s="51" t="str" cm="1">
        <f t="array" ref="K571">IFERROR(_xlfn.IFS(COUNTBLANK(H571:J571)=3,"",I571="","I列に金額を入力してください",H571="3.時間給",I571,J571="","J列に労働時間を入力してください",H571="1.月給",ROUND(I571/J571,0),H571="2.日給",ROUND(I571/J571,0)),"")</f>
        <v/>
      </c>
      <c r="L571" s="37" t="str" cm="1">
        <f t="array" ref="L571">IFERROR(_xlfn.IFS(E571="","",K571&lt;F571,"×（法定外・特例等対象外です）",K571&lt;G571,"〇",K571&gt;=G571,"ー"),"")</f>
        <v/>
      </c>
      <c r="M571" s="26" t="str" cm="1">
        <f t="array" ref="M571">IFERROR(_xlfn.IFS(COUNTBLANK(D571:K571)=8,"",D571="","←D列に従業員名を姓名（フルネーム）で入力してください。誤変換にお気を付け下さい。",E571="","←E列に都道府県を入力してください。",H571="","←H列に1.月給～3.時間給の選択肢を入力してください",I571="","←I列に金額を入力してください",H571=3,"",J571="","←J列に所定労働時間を入力してください"),"")</f>
        <v/>
      </c>
    </row>
    <row r="572" spans="2:13" ht="22" x14ac:dyDescent="0.55000000000000004">
      <c r="B572" s="39">
        <f t="shared" si="8"/>
        <v>564</v>
      </c>
      <c r="C572" s="45"/>
      <c r="D572" s="35"/>
      <c r="E572" s="46"/>
      <c r="F572" s="40" t="str" cm="1">
        <f t="array" ref="F572">IFERROR(_xlfn.IFS(AND($G$3=45566,E572="徳島"),VLOOKUP(E572,最低賃金!$A$2:$G$49,2,FALSE),OR($G$3&lt;&gt;45566,E572&lt;&gt;"徳島"),VLOOKUP(E572,最低賃金!$A$2:$G$49,4,FALSE)),"")</f>
        <v/>
      </c>
      <c r="G572" s="50" t="str">
        <f>IFERROR(VLOOKUP(E572,最低賃金!$A$3:$G$49,6,FALSE),"")</f>
        <v/>
      </c>
      <c r="H572" s="45"/>
      <c r="I572" s="36"/>
      <c r="J572" s="54"/>
      <c r="K572" s="51" t="str" cm="1">
        <f t="array" ref="K572">IFERROR(_xlfn.IFS(COUNTBLANK(H572:J572)=3,"",I572="","I列に金額を入力してください",H572="3.時間給",I572,J572="","J列に労働時間を入力してください",H572="1.月給",ROUND(I572/J572,0),H572="2.日給",ROUND(I572/J572,0)),"")</f>
        <v/>
      </c>
      <c r="L572" s="37" t="str" cm="1">
        <f t="array" ref="L572">IFERROR(_xlfn.IFS(E572="","",K572&lt;F572,"×（法定外・特例等対象外です）",K572&lt;G572,"〇",K572&gt;=G572,"ー"),"")</f>
        <v/>
      </c>
      <c r="M572" s="26" t="str" cm="1">
        <f t="array" ref="M572">IFERROR(_xlfn.IFS(COUNTBLANK(D572:K572)=8,"",D572="","←D列に従業員名を姓名（フルネーム）で入力してください。誤変換にお気を付け下さい。",E572="","←E列に都道府県を入力してください。",H572="","←H列に1.月給～3.時間給の選択肢を入力してください",I572="","←I列に金額を入力してください",H572=3,"",J572="","←J列に所定労働時間を入力してください"),"")</f>
        <v/>
      </c>
    </row>
    <row r="573" spans="2:13" ht="22" x14ac:dyDescent="0.55000000000000004">
      <c r="B573" s="39">
        <f t="shared" si="8"/>
        <v>565</v>
      </c>
      <c r="C573" s="45"/>
      <c r="D573" s="35"/>
      <c r="E573" s="46"/>
      <c r="F573" s="40" t="str" cm="1">
        <f t="array" ref="F573">IFERROR(_xlfn.IFS(AND($G$3=45566,E573="徳島"),VLOOKUP(E573,最低賃金!$A$2:$G$49,2,FALSE),OR($G$3&lt;&gt;45566,E573&lt;&gt;"徳島"),VLOOKUP(E573,最低賃金!$A$2:$G$49,4,FALSE)),"")</f>
        <v/>
      </c>
      <c r="G573" s="50" t="str">
        <f>IFERROR(VLOOKUP(E573,最低賃金!$A$3:$G$49,6,FALSE),"")</f>
        <v/>
      </c>
      <c r="H573" s="45"/>
      <c r="I573" s="36"/>
      <c r="J573" s="54"/>
      <c r="K573" s="51" t="str" cm="1">
        <f t="array" ref="K573">IFERROR(_xlfn.IFS(COUNTBLANK(H573:J573)=3,"",I573="","I列に金額を入力してください",H573="3.時間給",I573,J573="","J列に労働時間を入力してください",H573="1.月給",ROUND(I573/J573,0),H573="2.日給",ROUND(I573/J573,0)),"")</f>
        <v/>
      </c>
      <c r="L573" s="37" t="str" cm="1">
        <f t="array" ref="L573">IFERROR(_xlfn.IFS(E573="","",K573&lt;F573,"×（法定外・特例等対象外です）",K573&lt;G573,"〇",K573&gt;=G573,"ー"),"")</f>
        <v/>
      </c>
      <c r="M573" s="26" t="str" cm="1">
        <f t="array" ref="M573">IFERROR(_xlfn.IFS(COUNTBLANK(D573:K573)=8,"",D573="","←D列に従業員名を姓名（フルネーム）で入力してください。誤変換にお気を付け下さい。",E573="","←E列に都道府県を入力してください。",H573="","←H列に1.月給～3.時間給の選択肢を入力してください",I573="","←I列に金額を入力してください",H573=3,"",J573="","←J列に所定労働時間を入力してください"),"")</f>
        <v/>
      </c>
    </row>
    <row r="574" spans="2:13" ht="22" x14ac:dyDescent="0.55000000000000004">
      <c r="B574" s="39">
        <f t="shared" si="8"/>
        <v>566</v>
      </c>
      <c r="C574" s="45"/>
      <c r="D574" s="35"/>
      <c r="E574" s="46"/>
      <c r="F574" s="40" t="str" cm="1">
        <f t="array" ref="F574">IFERROR(_xlfn.IFS(AND($G$3=45566,E574="徳島"),VLOOKUP(E574,最低賃金!$A$2:$G$49,2,FALSE),OR($G$3&lt;&gt;45566,E574&lt;&gt;"徳島"),VLOOKUP(E574,最低賃金!$A$2:$G$49,4,FALSE)),"")</f>
        <v/>
      </c>
      <c r="G574" s="50" t="str">
        <f>IFERROR(VLOOKUP(E574,最低賃金!$A$3:$G$49,6,FALSE),"")</f>
        <v/>
      </c>
      <c r="H574" s="45"/>
      <c r="I574" s="36"/>
      <c r="J574" s="54"/>
      <c r="K574" s="51" t="str" cm="1">
        <f t="array" ref="K574">IFERROR(_xlfn.IFS(COUNTBLANK(H574:J574)=3,"",I574="","I列に金額を入力してください",H574="3.時間給",I574,J574="","J列に労働時間を入力してください",H574="1.月給",ROUND(I574/J574,0),H574="2.日給",ROUND(I574/J574,0)),"")</f>
        <v/>
      </c>
      <c r="L574" s="37" t="str" cm="1">
        <f t="array" ref="L574">IFERROR(_xlfn.IFS(E574="","",K574&lt;F574,"×（法定外・特例等対象外です）",K574&lt;G574,"〇",K574&gt;=G574,"ー"),"")</f>
        <v/>
      </c>
      <c r="M574" s="26" t="str" cm="1">
        <f t="array" ref="M574">IFERROR(_xlfn.IFS(COUNTBLANK(D574:K574)=8,"",D574="","←D列に従業員名を姓名（フルネーム）で入力してください。誤変換にお気を付け下さい。",E574="","←E列に都道府県を入力してください。",H574="","←H列に1.月給～3.時間給の選択肢を入力してください",I574="","←I列に金額を入力してください",H574=3,"",J574="","←J列に所定労働時間を入力してください"),"")</f>
        <v/>
      </c>
    </row>
    <row r="575" spans="2:13" ht="22" x14ac:dyDescent="0.55000000000000004">
      <c r="B575" s="39">
        <f t="shared" si="8"/>
        <v>567</v>
      </c>
      <c r="C575" s="45"/>
      <c r="D575" s="35"/>
      <c r="E575" s="46"/>
      <c r="F575" s="40" t="str" cm="1">
        <f t="array" ref="F575">IFERROR(_xlfn.IFS(AND($G$3=45566,E575="徳島"),VLOOKUP(E575,最低賃金!$A$2:$G$49,2,FALSE),OR($G$3&lt;&gt;45566,E575&lt;&gt;"徳島"),VLOOKUP(E575,最低賃金!$A$2:$G$49,4,FALSE)),"")</f>
        <v/>
      </c>
      <c r="G575" s="50" t="str">
        <f>IFERROR(VLOOKUP(E575,最低賃金!$A$3:$G$49,6,FALSE),"")</f>
        <v/>
      </c>
      <c r="H575" s="45"/>
      <c r="I575" s="36"/>
      <c r="J575" s="54"/>
      <c r="K575" s="51" t="str" cm="1">
        <f t="array" ref="K575">IFERROR(_xlfn.IFS(COUNTBLANK(H575:J575)=3,"",I575="","I列に金額を入力してください",H575="3.時間給",I575,J575="","J列に労働時間を入力してください",H575="1.月給",ROUND(I575/J575,0),H575="2.日給",ROUND(I575/J575,0)),"")</f>
        <v/>
      </c>
      <c r="L575" s="37" t="str" cm="1">
        <f t="array" ref="L575">IFERROR(_xlfn.IFS(E575="","",K575&lt;F575,"×（法定外・特例等対象外です）",K575&lt;G575,"〇",K575&gt;=G575,"ー"),"")</f>
        <v/>
      </c>
      <c r="M575" s="26" t="str" cm="1">
        <f t="array" ref="M575">IFERROR(_xlfn.IFS(COUNTBLANK(D575:K575)=8,"",D575="","←D列に従業員名を姓名（フルネーム）で入力してください。誤変換にお気を付け下さい。",E575="","←E列に都道府県を入力してください。",H575="","←H列に1.月給～3.時間給の選択肢を入力してください",I575="","←I列に金額を入力してください",H575=3,"",J575="","←J列に所定労働時間を入力してください"),"")</f>
        <v/>
      </c>
    </row>
    <row r="576" spans="2:13" ht="22" x14ac:dyDescent="0.55000000000000004">
      <c r="B576" s="39">
        <f t="shared" si="8"/>
        <v>568</v>
      </c>
      <c r="C576" s="45"/>
      <c r="D576" s="35"/>
      <c r="E576" s="46"/>
      <c r="F576" s="40" t="str" cm="1">
        <f t="array" ref="F576">IFERROR(_xlfn.IFS(AND($G$3=45566,E576="徳島"),VLOOKUP(E576,最低賃金!$A$2:$G$49,2,FALSE),OR($G$3&lt;&gt;45566,E576&lt;&gt;"徳島"),VLOOKUP(E576,最低賃金!$A$2:$G$49,4,FALSE)),"")</f>
        <v/>
      </c>
      <c r="G576" s="50" t="str">
        <f>IFERROR(VLOOKUP(E576,最低賃金!$A$3:$G$49,6,FALSE),"")</f>
        <v/>
      </c>
      <c r="H576" s="45"/>
      <c r="I576" s="36"/>
      <c r="J576" s="54"/>
      <c r="K576" s="51" t="str" cm="1">
        <f t="array" ref="K576">IFERROR(_xlfn.IFS(COUNTBLANK(H576:J576)=3,"",I576="","I列に金額を入力してください",H576="3.時間給",I576,J576="","J列に労働時間を入力してください",H576="1.月給",ROUND(I576/J576,0),H576="2.日給",ROUND(I576/J576,0)),"")</f>
        <v/>
      </c>
      <c r="L576" s="37" t="str" cm="1">
        <f t="array" ref="L576">IFERROR(_xlfn.IFS(E576="","",K576&lt;F576,"×（法定外・特例等対象外です）",K576&lt;G576,"〇",K576&gt;=G576,"ー"),"")</f>
        <v/>
      </c>
      <c r="M576" s="26" t="str" cm="1">
        <f t="array" ref="M576">IFERROR(_xlfn.IFS(COUNTBLANK(D576:K576)=8,"",D576="","←D列に従業員名を姓名（フルネーム）で入力してください。誤変換にお気を付け下さい。",E576="","←E列に都道府県を入力してください。",H576="","←H列に1.月給～3.時間給の選択肢を入力してください",I576="","←I列に金額を入力してください",H576=3,"",J576="","←J列に所定労働時間を入力してください"),"")</f>
        <v/>
      </c>
    </row>
    <row r="577" spans="2:13" ht="22" x14ac:dyDescent="0.55000000000000004">
      <c r="B577" s="39">
        <f t="shared" si="8"/>
        <v>569</v>
      </c>
      <c r="C577" s="45"/>
      <c r="D577" s="35"/>
      <c r="E577" s="46"/>
      <c r="F577" s="40" t="str" cm="1">
        <f t="array" ref="F577">IFERROR(_xlfn.IFS(AND($G$3=45566,E577="徳島"),VLOOKUP(E577,最低賃金!$A$2:$G$49,2,FALSE),OR($G$3&lt;&gt;45566,E577&lt;&gt;"徳島"),VLOOKUP(E577,最低賃金!$A$2:$G$49,4,FALSE)),"")</f>
        <v/>
      </c>
      <c r="G577" s="50" t="str">
        <f>IFERROR(VLOOKUP(E577,最低賃金!$A$3:$G$49,6,FALSE),"")</f>
        <v/>
      </c>
      <c r="H577" s="45"/>
      <c r="I577" s="36"/>
      <c r="J577" s="54"/>
      <c r="K577" s="51" t="str" cm="1">
        <f t="array" ref="K577">IFERROR(_xlfn.IFS(COUNTBLANK(H577:J577)=3,"",I577="","I列に金額を入力してください",H577="3.時間給",I577,J577="","J列に労働時間を入力してください",H577="1.月給",ROUND(I577/J577,0),H577="2.日給",ROUND(I577/J577,0)),"")</f>
        <v/>
      </c>
      <c r="L577" s="37" t="str" cm="1">
        <f t="array" ref="L577">IFERROR(_xlfn.IFS(E577="","",K577&lt;F577,"×（法定外・特例等対象外です）",K577&lt;G577,"〇",K577&gt;=G577,"ー"),"")</f>
        <v/>
      </c>
      <c r="M577" s="26" t="str" cm="1">
        <f t="array" ref="M577">IFERROR(_xlfn.IFS(COUNTBLANK(D577:K577)=8,"",D577="","←D列に従業員名を姓名（フルネーム）で入力してください。誤変換にお気を付け下さい。",E577="","←E列に都道府県を入力してください。",H577="","←H列に1.月給～3.時間給の選択肢を入力してください",I577="","←I列に金額を入力してください",H577=3,"",J577="","←J列に所定労働時間を入力してください"),"")</f>
        <v/>
      </c>
    </row>
    <row r="578" spans="2:13" ht="22" x14ac:dyDescent="0.55000000000000004">
      <c r="B578" s="39">
        <f t="shared" si="8"/>
        <v>570</v>
      </c>
      <c r="C578" s="45"/>
      <c r="D578" s="35"/>
      <c r="E578" s="46"/>
      <c r="F578" s="40" t="str" cm="1">
        <f t="array" ref="F578">IFERROR(_xlfn.IFS(AND($G$3=45566,E578="徳島"),VLOOKUP(E578,最低賃金!$A$2:$G$49,2,FALSE),OR($G$3&lt;&gt;45566,E578&lt;&gt;"徳島"),VLOOKUP(E578,最低賃金!$A$2:$G$49,4,FALSE)),"")</f>
        <v/>
      </c>
      <c r="G578" s="50" t="str">
        <f>IFERROR(VLOOKUP(E578,最低賃金!$A$3:$G$49,6,FALSE),"")</f>
        <v/>
      </c>
      <c r="H578" s="45"/>
      <c r="I578" s="36"/>
      <c r="J578" s="54"/>
      <c r="K578" s="51" t="str" cm="1">
        <f t="array" ref="K578">IFERROR(_xlfn.IFS(COUNTBLANK(H578:J578)=3,"",I578="","I列に金額を入力してください",H578="3.時間給",I578,J578="","J列に労働時間を入力してください",H578="1.月給",ROUND(I578/J578,0),H578="2.日給",ROUND(I578/J578,0)),"")</f>
        <v/>
      </c>
      <c r="L578" s="37" t="str" cm="1">
        <f t="array" ref="L578">IFERROR(_xlfn.IFS(E578="","",K578&lt;F578,"×（法定外・特例等対象外です）",K578&lt;G578,"〇",K578&gt;=G578,"ー"),"")</f>
        <v/>
      </c>
      <c r="M578" s="26" t="str" cm="1">
        <f t="array" ref="M578">IFERROR(_xlfn.IFS(COUNTBLANK(D578:K578)=8,"",D578="","←D列に従業員名を姓名（フルネーム）で入力してください。誤変換にお気を付け下さい。",E578="","←E列に都道府県を入力してください。",H578="","←H列に1.月給～3.時間給の選択肢を入力してください",I578="","←I列に金額を入力してください",H578=3,"",J578="","←J列に所定労働時間を入力してください"),"")</f>
        <v/>
      </c>
    </row>
    <row r="579" spans="2:13" ht="22" x14ac:dyDescent="0.55000000000000004">
      <c r="B579" s="39">
        <f t="shared" si="8"/>
        <v>571</v>
      </c>
      <c r="C579" s="45"/>
      <c r="D579" s="35"/>
      <c r="E579" s="46"/>
      <c r="F579" s="40" t="str" cm="1">
        <f t="array" ref="F579">IFERROR(_xlfn.IFS(AND($G$3=45566,E579="徳島"),VLOOKUP(E579,最低賃金!$A$2:$G$49,2,FALSE),OR($G$3&lt;&gt;45566,E579&lt;&gt;"徳島"),VLOOKUP(E579,最低賃金!$A$2:$G$49,4,FALSE)),"")</f>
        <v/>
      </c>
      <c r="G579" s="50" t="str">
        <f>IFERROR(VLOOKUP(E579,最低賃金!$A$3:$G$49,6,FALSE),"")</f>
        <v/>
      </c>
      <c r="H579" s="45"/>
      <c r="I579" s="36"/>
      <c r="J579" s="54"/>
      <c r="K579" s="51" t="str" cm="1">
        <f t="array" ref="K579">IFERROR(_xlfn.IFS(COUNTBLANK(H579:J579)=3,"",I579="","I列に金額を入力してください",H579="3.時間給",I579,J579="","J列に労働時間を入力してください",H579="1.月給",ROUND(I579/J579,0),H579="2.日給",ROUND(I579/J579,0)),"")</f>
        <v/>
      </c>
      <c r="L579" s="37" t="str" cm="1">
        <f t="array" ref="L579">IFERROR(_xlfn.IFS(E579="","",K579&lt;F579,"×（法定外・特例等対象外です）",K579&lt;G579,"〇",K579&gt;=G579,"ー"),"")</f>
        <v/>
      </c>
      <c r="M579" s="26" t="str" cm="1">
        <f t="array" ref="M579">IFERROR(_xlfn.IFS(COUNTBLANK(D579:K579)=8,"",D579="","←D列に従業員名を姓名（フルネーム）で入力してください。誤変換にお気を付け下さい。",E579="","←E列に都道府県を入力してください。",H579="","←H列に1.月給～3.時間給の選択肢を入力してください",I579="","←I列に金額を入力してください",H579=3,"",J579="","←J列に所定労働時間を入力してください"),"")</f>
        <v/>
      </c>
    </row>
    <row r="580" spans="2:13" ht="22" x14ac:dyDescent="0.55000000000000004">
      <c r="B580" s="39">
        <f t="shared" si="8"/>
        <v>572</v>
      </c>
      <c r="C580" s="45"/>
      <c r="D580" s="35"/>
      <c r="E580" s="46"/>
      <c r="F580" s="40" t="str" cm="1">
        <f t="array" ref="F580">IFERROR(_xlfn.IFS(AND($G$3=45566,E580="徳島"),VLOOKUP(E580,最低賃金!$A$2:$G$49,2,FALSE),OR($G$3&lt;&gt;45566,E580&lt;&gt;"徳島"),VLOOKUP(E580,最低賃金!$A$2:$G$49,4,FALSE)),"")</f>
        <v/>
      </c>
      <c r="G580" s="50" t="str">
        <f>IFERROR(VLOOKUP(E580,最低賃金!$A$3:$G$49,6,FALSE),"")</f>
        <v/>
      </c>
      <c r="H580" s="45"/>
      <c r="I580" s="36"/>
      <c r="J580" s="54"/>
      <c r="K580" s="51" t="str" cm="1">
        <f t="array" ref="K580">IFERROR(_xlfn.IFS(COUNTBLANK(H580:J580)=3,"",I580="","I列に金額を入力してください",H580="3.時間給",I580,J580="","J列に労働時間を入力してください",H580="1.月給",ROUND(I580/J580,0),H580="2.日給",ROUND(I580/J580,0)),"")</f>
        <v/>
      </c>
      <c r="L580" s="37" t="str" cm="1">
        <f t="array" ref="L580">IFERROR(_xlfn.IFS(E580="","",K580&lt;F580,"×（法定外・特例等対象外です）",K580&lt;G580,"〇",K580&gt;=G580,"ー"),"")</f>
        <v/>
      </c>
      <c r="M580" s="26" t="str" cm="1">
        <f t="array" ref="M580">IFERROR(_xlfn.IFS(COUNTBLANK(D580:K580)=8,"",D580="","←D列に従業員名を姓名（フルネーム）で入力してください。誤変換にお気を付け下さい。",E580="","←E列に都道府県を入力してください。",H580="","←H列に1.月給～3.時間給の選択肢を入力してください",I580="","←I列に金額を入力してください",H580=3,"",J580="","←J列に所定労働時間を入力してください"),"")</f>
        <v/>
      </c>
    </row>
    <row r="581" spans="2:13" ht="22" x14ac:dyDescent="0.55000000000000004">
      <c r="B581" s="39">
        <f t="shared" si="8"/>
        <v>573</v>
      </c>
      <c r="C581" s="45"/>
      <c r="D581" s="35"/>
      <c r="E581" s="46"/>
      <c r="F581" s="40" t="str" cm="1">
        <f t="array" ref="F581">IFERROR(_xlfn.IFS(AND($G$3=45566,E581="徳島"),VLOOKUP(E581,最低賃金!$A$2:$G$49,2,FALSE),OR($G$3&lt;&gt;45566,E581&lt;&gt;"徳島"),VLOOKUP(E581,最低賃金!$A$2:$G$49,4,FALSE)),"")</f>
        <v/>
      </c>
      <c r="G581" s="50" t="str">
        <f>IFERROR(VLOOKUP(E581,最低賃金!$A$3:$G$49,6,FALSE),"")</f>
        <v/>
      </c>
      <c r="H581" s="45"/>
      <c r="I581" s="36"/>
      <c r="J581" s="54"/>
      <c r="K581" s="51" t="str" cm="1">
        <f t="array" ref="K581">IFERROR(_xlfn.IFS(COUNTBLANK(H581:J581)=3,"",I581="","I列に金額を入力してください",H581="3.時間給",I581,J581="","J列に労働時間を入力してください",H581="1.月給",ROUND(I581/J581,0),H581="2.日給",ROUND(I581/J581,0)),"")</f>
        <v/>
      </c>
      <c r="L581" s="37" t="str" cm="1">
        <f t="array" ref="L581">IFERROR(_xlfn.IFS(E581="","",K581&lt;F581,"×（法定外・特例等対象外です）",K581&lt;G581,"〇",K581&gt;=G581,"ー"),"")</f>
        <v/>
      </c>
      <c r="M581" s="26" t="str" cm="1">
        <f t="array" ref="M581">IFERROR(_xlfn.IFS(COUNTBLANK(D581:K581)=8,"",D581="","←D列に従業員名を姓名（フルネーム）で入力してください。誤変換にお気を付け下さい。",E581="","←E列に都道府県を入力してください。",H581="","←H列に1.月給～3.時間給の選択肢を入力してください",I581="","←I列に金額を入力してください",H581=3,"",J581="","←J列に所定労働時間を入力してください"),"")</f>
        <v/>
      </c>
    </row>
    <row r="582" spans="2:13" ht="22" x14ac:dyDescent="0.55000000000000004">
      <c r="B582" s="39">
        <f t="shared" si="8"/>
        <v>574</v>
      </c>
      <c r="C582" s="45"/>
      <c r="D582" s="35"/>
      <c r="E582" s="46"/>
      <c r="F582" s="40" t="str" cm="1">
        <f t="array" ref="F582">IFERROR(_xlfn.IFS(AND($G$3=45566,E582="徳島"),VLOOKUP(E582,最低賃金!$A$2:$G$49,2,FALSE),OR($G$3&lt;&gt;45566,E582&lt;&gt;"徳島"),VLOOKUP(E582,最低賃金!$A$2:$G$49,4,FALSE)),"")</f>
        <v/>
      </c>
      <c r="G582" s="50" t="str">
        <f>IFERROR(VLOOKUP(E582,最低賃金!$A$3:$G$49,6,FALSE),"")</f>
        <v/>
      </c>
      <c r="H582" s="45"/>
      <c r="I582" s="36"/>
      <c r="J582" s="54"/>
      <c r="K582" s="51" t="str" cm="1">
        <f t="array" ref="K582">IFERROR(_xlfn.IFS(COUNTBLANK(H582:J582)=3,"",I582="","I列に金額を入力してください",H582="3.時間給",I582,J582="","J列に労働時間を入力してください",H582="1.月給",ROUND(I582/J582,0),H582="2.日給",ROUND(I582/J582,0)),"")</f>
        <v/>
      </c>
      <c r="L582" s="37" t="str" cm="1">
        <f t="array" ref="L582">IFERROR(_xlfn.IFS(E582="","",K582&lt;F582,"×（法定外・特例等対象外です）",K582&lt;G582,"〇",K582&gt;=G582,"ー"),"")</f>
        <v/>
      </c>
      <c r="M582" s="26" t="str" cm="1">
        <f t="array" ref="M582">IFERROR(_xlfn.IFS(COUNTBLANK(D582:K582)=8,"",D582="","←D列に従業員名を姓名（フルネーム）で入力してください。誤変換にお気を付け下さい。",E582="","←E列に都道府県を入力してください。",H582="","←H列に1.月給～3.時間給の選択肢を入力してください",I582="","←I列に金額を入力してください",H582=3,"",J582="","←J列に所定労働時間を入力してください"),"")</f>
        <v/>
      </c>
    </row>
    <row r="583" spans="2:13" ht="22" x14ac:dyDescent="0.55000000000000004">
      <c r="B583" s="39">
        <f t="shared" si="8"/>
        <v>575</v>
      </c>
      <c r="C583" s="45"/>
      <c r="D583" s="35"/>
      <c r="E583" s="46"/>
      <c r="F583" s="40" t="str" cm="1">
        <f t="array" ref="F583">IFERROR(_xlfn.IFS(AND($G$3=45566,E583="徳島"),VLOOKUP(E583,最低賃金!$A$2:$G$49,2,FALSE),OR($G$3&lt;&gt;45566,E583&lt;&gt;"徳島"),VLOOKUP(E583,最低賃金!$A$2:$G$49,4,FALSE)),"")</f>
        <v/>
      </c>
      <c r="G583" s="50" t="str">
        <f>IFERROR(VLOOKUP(E583,最低賃金!$A$3:$G$49,6,FALSE),"")</f>
        <v/>
      </c>
      <c r="H583" s="45"/>
      <c r="I583" s="36"/>
      <c r="J583" s="54"/>
      <c r="K583" s="51" t="str" cm="1">
        <f t="array" ref="K583">IFERROR(_xlfn.IFS(COUNTBLANK(H583:J583)=3,"",I583="","I列に金額を入力してください",H583="3.時間給",I583,J583="","J列に労働時間を入力してください",H583="1.月給",ROUND(I583/J583,0),H583="2.日給",ROUND(I583/J583,0)),"")</f>
        <v/>
      </c>
      <c r="L583" s="37" t="str" cm="1">
        <f t="array" ref="L583">IFERROR(_xlfn.IFS(E583="","",K583&lt;F583,"×（法定外・特例等対象外です）",K583&lt;G583,"〇",K583&gt;=G583,"ー"),"")</f>
        <v/>
      </c>
      <c r="M583" s="26" t="str" cm="1">
        <f t="array" ref="M583">IFERROR(_xlfn.IFS(COUNTBLANK(D583:K583)=8,"",D583="","←D列に従業員名を姓名（フルネーム）で入力してください。誤変換にお気を付け下さい。",E583="","←E列に都道府県を入力してください。",H583="","←H列に1.月給～3.時間給の選択肢を入力してください",I583="","←I列に金額を入力してください",H583=3,"",J583="","←J列に所定労働時間を入力してください"),"")</f>
        <v/>
      </c>
    </row>
    <row r="584" spans="2:13" ht="22" x14ac:dyDescent="0.55000000000000004">
      <c r="B584" s="39">
        <f t="shared" si="8"/>
        <v>576</v>
      </c>
      <c r="C584" s="45"/>
      <c r="D584" s="35"/>
      <c r="E584" s="46"/>
      <c r="F584" s="40" t="str" cm="1">
        <f t="array" ref="F584">IFERROR(_xlfn.IFS(AND($G$3=45566,E584="徳島"),VLOOKUP(E584,最低賃金!$A$2:$G$49,2,FALSE),OR($G$3&lt;&gt;45566,E584&lt;&gt;"徳島"),VLOOKUP(E584,最低賃金!$A$2:$G$49,4,FALSE)),"")</f>
        <v/>
      </c>
      <c r="G584" s="50" t="str">
        <f>IFERROR(VLOOKUP(E584,最低賃金!$A$3:$G$49,6,FALSE),"")</f>
        <v/>
      </c>
      <c r="H584" s="45"/>
      <c r="I584" s="36"/>
      <c r="J584" s="54"/>
      <c r="K584" s="51" t="str" cm="1">
        <f t="array" ref="K584">IFERROR(_xlfn.IFS(COUNTBLANK(H584:J584)=3,"",I584="","I列に金額を入力してください",H584="3.時間給",I584,J584="","J列に労働時間を入力してください",H584="1.月給",ROUND(I584/J584,0),H584="2.日給",ROUND(I584/J584,0)),"")</f>
        <v/>
      </c>
      <c r="L584" s="37" t="str" cm="1">
        <f t="array" ref="L584">IFERROR(_xlfn.IFS(E584="","",K584&lt;F584,"×（法定外・特例等対象外です）",K584&lt;G584,"〇",K584&gt;=G584,"ー"),"")</f>
        <v/>
      </c>
      <c r="M584" s="26" t="str" cm="1">
        <f t="array" ref="M584">IFERROR(_xlfn.IFS(COUNTBLANK(D584:K584)=8,"",D584="","←D列に従業員名を姓名（フルネーム）で入力してください。誤変換にお気を付け下さい。",E584="","←E列に都道府県を入力してください。",H584="","←H列に1.月給～3.時間給の選択肢を入力してください",I584="","←I列に金額を入力してください",H584=3,"",J584="","←J列に所定労働時間を入力してください"),"")</f>
        <v/>
      </c>
    </row>
    <row r="585" spans="2:13" ht="22" x14ac:dyDescent="0.55000000000000004">
      <c r="B585" s="39">
        <f t="shared" si="8"/>
        <v>577</v>
      </c>
      <c r="C585" s="45"/>
      <c r="D585" s="35"/>
      <c r="E585" s="46"/>
      <c r="F585" s="40" t="str" cm="1">
        <f t="array" ref="F585">IFERROR(_xlfn.IFS(AND($G$3=45566,E585="徳島"),VLOOKUP(E585,最低賃金!$A$2:$G$49,2,FALSE),OR($G$3&lt;&gt;45566,E585&lt;&gt;"徳島"),VLOOKUP(E585,最低賃金!$A$2:$G$49,4,FALSE)),"")</f>
        <v/>
      </c>
      <c r="G585" s="50" t="str">
        <f>IFERROR(VLOOKUP(E585,最低賃金!$A$3:$G$49,6,FALSE),"")</f>
        <v/>
      </c>
      <c r="H585" s="45"/>
      <c r="I585" s="36"/>
      <c r="J585" s="54"/>
      <c r="K585" s="51" t="str" cm="1">
        <f t="array" ref="K585">IFERROR(_xlfn.IFS(COUNTBLANK(H585:J585)=3,"",I585="","I列に金額を入力してください",H585="3.時間給",I585,J585="","J列に労働時間を入力してください",H585="1.月給",ROUND(I585/J585,0),H585="2.日給",ROUND(I585/J585,0)),"")</f>
        <v/>
      </c>
      <c r="L585" s="37" t="str" cm="1">
        <f t="array" ref="L585">IFERROR(_xlfn.IFS(E585="","",K585&lt;F585,"×（法定外・特例等対象外です）",K585&lt;G585,"〇",K585&gt;=G585,"ー"),"")</f>
        <v/>
      </c>
      <c r="M585" s="26" t="str" cm="1">
        <f t="array" ref="M585">IFERROR(_xlfn.IFS(COUNTBLANK(D585:K585)=8,"",D585="","←D列に従業員名を姓名（フルネーム）で入力してください。誤変換にお気を付け下さい。",E585="","←E列に都道府県を入力してください。",H585="","←H列に1.月給～3.時間給の選択肢を入力してください",I585="","←I列に金額を入力してください",H585=3,"",J585="","←J列に所定労働時間を入力してください"),"")</f>
        <v/>
      </c>
    </row>
    <row r="586" spans="2:13" ht="22" x14ac:dyDescent="0.55000000000000004">
      <c r="B586" s="39">
        <f t="shared" ref="B586:B649" si="9">ROW()-8</f>
        <v>578</v>
      </c>
      <c r="C586" s="45"/>
      <c r="D586" s="35"/>
      <c r="E586" s="46"/>
      <c r="F586" s="40" t="str" cm="1">
        <f t="array" ref="F586">IFERROR(_xlfn.IFS(AND($G$3=45566,E586="徳島"),VLOOKUP(E586,最低賃金!$A$2:$G$49,2,FALSE),OR($G$3&lt;&gt;45566,E586&lt;&gt;"徳島"),VLOOKUP(E586,最低賃金!$A$2:$G$49,4,FALSE)),"")</f>
        <v/>
      </c>
      <c r="G586" s="50" t="str">
        <f>IFERROR(VLOOKUP(E586,最低賃金!$A$3:$G$49,6,FALSE),"")</f>
        <v/>
      </c>
      <c r="H586" s="45"/>
      <c r="I586" s="36"/>
      <c r="J586" s="54"/>
      <c r="K586" s="51" t="str" cm="1">
        <f t="array" ref="K586">IFERROR(_xlfn.IFS(COUNTBLANK(H586:J586)=3,"",I586="","I列に金額を入力してください",H586="3.時間給",I586,J586="","J列に労働時間を入力してください",H586="1.月給",ROUND(I586/J586,0),H586="2.日給",ROUND(I586/J586,0)),"")</f>
        <v/>
      </c>
      <c r="L586" s="37" t="str" cm="1">
        <f t="array" ref="L586">IFERROR(_xlfn.IFS(E586="","",K586&lt;F586,"×（法定外・特例等対象外です）",K586&lt;G586,"〇",K586&gt;=G586,"ー"),"")</f>
        <v/>
      </c>
      <c r="M586" s="26" t="str" cm="1">
        <f t="array" ref="M586">IFERROR(_xlfn.IFS(COUNTBLANK(D586:K586)=8,"",D586="","←D列に従業員名を姓名（フルネーム）で入力してください。誤変換にお気を付け下さい。",E586="","←E列に都道府県を入力してください。",H586="","←H列に1.月給～3.時間給の選択肢を入力してください",I586="","←I列に金額を入力してください",H586=3,"",J586="","←J列に所定労働時間を入力してください"),"")</f>
        <v/>
      </c>
    </row>
    <row r="587" spans="2:13" ht="22" x14ac:dyDescent="0.55000000000000004">
      <c r="B587" s="39">
        <f t="shared" si="9"/>
        <v>579</v>
      </c>
      <c r="C587" s="45"/>
      <c r="D587" s="35"/>
      <c r="E587" s="46"/>
      <c r="F587" s="40" t="str" cm="1">
        <f t="array" ref="F587">IFERROR(_xlfn.IFS(AND($G$3=45566,E587="徳島"),VLOOKUP(E587,最低賃金!$A$2:$G$49,2,FALSE),OR($G$3&lt;&gt;45566,E587&lt;&gt;"徳島"),VLOOKUP(E587,最低賃金!$A$2:$G$49,4,FALSE)),"")</f>
        <v/>
      </c>
      <c r="G587" s="50" t="str">
        <f>IFERROR(VLOOKUP(E587,最低賃金!$A$3:$G$49,6,FALSE),"")</f>
        <v/>
      </c>
      <c r="H587" s="45"/>
      <c r="I587" s="36"/>
      <c r="J587" s="54"/>
      <c r="K587" s="51" t="str" cm="1">
        <f t="array" ref="K587">IFERROR(_xlfn.IFS(COUNTBLANK(H587:J587)=3,"",I587="","I列に金額を入力してください",H587="3.時間給",I587,J587="","J列に労働時間を入力してください",H587="1.月給",ROUND(I587/J587,0),H587="2.日給",ROUND(I587/J587,0)),"")</f>
        <v/>
      </c>
      <c r="L587" s="37" t="str" cm="1">
        <f t="array" ref="L587">IFERROR(_xlfn.IFS(E587="","",K587&lt;F587,"×（法定外・特例等対象外です）",K587&lt;G587,"〇",K587&gt;=G587,"ー"),"")</f>
        <v/>
      </c>
      <c r="M587" s="26" t="str" cm="1">
        <f t="array" ref="M587">IFERROR(_xlfn.IFS(COUNTBLANK(D587:K587)=8,"",D587="","←D列に従業員名を姓名（フルネーム）で入力してください。誤変換にお気を付け下さい。",E587="","←E列に都道府県を入力してください。",H587="","←H列に1.月給～3.時間給の選択肢を入力してください",I587="","←I列に金額を入力してください",H587=3,"",J587="","←J列に所定労働時間を入力してください"),"")</f>
        <v/>
      </c>
    </row>
    <row r="588" spans="2:13" ht="22" x14ac:dyDescent="0.55000000000000004">
      <c r="B588" s="39">
        <f t="shared" si="9"/>
        <v>580</v>
      </c>
      <c r="C588" s="45"/>
      <c r="D588" s="35"/>
      <c r="E588" s="46"/>
      <c r="F588" s="40" t="str" cm="1">
        <f t="array" ref="F588">IFERROR(_xlfn.IFS(AND($G$3=45566,E588="徳島"),VLOOKUP(E588,最低賃金!$A$2:$G$49,2,FALSE),OR($G$3&lt;&gt;45566,E588&lt;&gt;"徳島"),VLOOKUP(E588,最低賃金!$A$2:$G$49,4,FALSE)),"")</f>
        <v/>
      </c>
      <c r="G588" s="50" t="str">
        <f>IFERROR(VLOOKUP(E588,最低賃金!$A$3:$G$49,6,FALSE),"")</f>
        <v/>
      </c>
      <c r="H588" s="45"/>
      <c r="I588" s="36"/>
      <c r="J588" s="54"/>
      <c r="K588" s="51" t="str" cm="1">
        <f t="array" ref="K588">IFERROR(_xlfn.IFS(COUNTBLANK(H588:J588)=3,"",I588="","I列に金額を入力してください",H588="3.時間給",I588,J588="","J列に労働時間を入力してください",H588="1.月給",ROUND(I588/J588,0),H588="2.日給",ROUND(I588/J588,0)),"")</f>
        <v/>
      </c>
      <c r="L588" s="37" t="str" cm="1">
        <f t="array" ref="L588">IFERROR(_xlfn.IFS(E588="","",K588&lt;F588,"×（法定外・特例等対象外です）",K588&lt;G588,"〇",K588&gt;=G588,"ー"),"")</f>
        <v/>
      </c>
      <c r="M588" s="26" t="str" cm="1">
        <f t="array" ref="M588">IFERROR(_xlfn.IFS(COUNTBLANK(D588:K588)=8,"",D588="","←D列に従業員名を姓名（フルネーム）で入力してください。誤変換にお気を付け下さい。",E588="","←E列に都道府県を入力してください。",H588="","←H列に1.月給～3.時間給の選択肢を入力してください",I588="","←I列に金額を入力してください",H588=3,"",J588="","←J列に所定労働時間を入力してください"),"")</f>
        <v/>
      </c>
    </row>
    <row r="589" spans="2:13" ht="22" x14ac:dyDescent="0.55000000000000004">
      <c r="B589" s="39">
        <f t="shared" si="9"/>
        <v>581</v>
      </c>
      <c r="C589" s="45"/>
      <c r="D589" s="35"/>
      <c r="E589" s="46"/>
      <c r="F589" s="40" t="str" cm="1">
        <f t="array" ref="F589">IFERROR(_xlfn.IFS(AND($G$3=45566,E589="徳島"),VLOOKUP(E589,最低賃金!$A$2:$G$49,2,FALSE),OR($G$3&lt;&gt;45566,E589&lt;&gt;"徳島"),VLOOKUP(E589,最低賃金!$A$2:$G$49,4,FALSE)),"")</f>
        <v/>
      </c>
      <c r="G589" s="50" t="str">
        <f>IFERROR(VLOOKUP(E589,最低賃金!$A$3:$G$49,6,FALSE),"")</f>
        <v/>
      </c>
      <c r="H589" s="45"/>
      <c r="I589" s="36"/>
      <c r="J589" s="54"/>
      <c r="K589" s="51" t="str" cm="1">
        <f t="array" ref="K589">IFERROR(_xlfn.IFS(COUNTBLANK(H589:J589)=3,"",I589="","I列に金額を入力してください",H589="3.時間給",I589,J589="","J列に労働時間を入力してください",H589="1.月給",ROUND(I589/J589,0),H589="2.日給",ROUND(I589/J589,0)),"")</f>
        <v/>
      </c>
      <c r="L589" s="37" t="str" cm="1">
        <f t="array" ref="L589">IFERROR(_xlfn.IFS(E589="","",K589&lt;F589,"×（法定外・特例等対象外です）",K589&lt;G589,"〇",K589&gt;=G589,"ー"),"")</f>
        <v/>
      </c>
      <c r="M589" s="26" t="str" cm="1">
        <f t="array" ref="M589">IFERROR(_xlfn.IFS(COUNTBLANK(D589:K589)=8,"",D589="","←D列に従業員名を姓名（フルネーム）で入力してください。誤変換にお気を付け下さい。",E589="","←E列に都道府県を入力してください。",H589="","←H列に1.月給～3.時間給の選択肢を入力してください",I589="","←I列に金額を入力してください",H589=3,"",J589="","←J列に所定労働時間を入力してください"),"")</f>
        <v/>
      </c>
    </row>
    <row r="590" spans="2:13" ht="22" x14ac:dyDescent="0.55000000000000004">
      <c r="B590" s="39">
        <f t="shared" si="9"/>
        <v>582</v>
      </c>
      <c r="C590" s="45"/>
      <c r="D590" s="35"/>
      <c r="E590" s="46"/>
      <c r="F590" s="40" t="str" cm="1">
        <f t="array" ref="F590">IFERROR(_xlfn.IFS(AND($G$3=45566,E590="徳島"),VLOOKUP(E590,最低賃金!$A$2:$G$49,2,FALSE),OR($G$3&lt;&gt;45566,E590&lt;&gt;"徳島"),VLOOKUP(E590,最低賃金!$A$2:$G$49,4,FALSE)),"")</f>
        <v/>
      </c>
      <c r="G590" s="50" t="str">
        <f>IFERROR(VLOOKUP(E590,最低賃金!$A$3:$G$49,6,FALSE),"")</f>
        <v/>
      </c>
      <c r="H590" s="45"/>
      <c r="I590" s="36"/>
      <c r="J590" s="54"/>
      <c r="K590" s="51" t="str" cm="1">
        <f t="array" ref="K590">IFERROR(_xlfn.IFS(COUNTBLANK(H590:J590)=3,"",I590="","I列に金額を入力してください",H590="3.時間給",I590,J590="","J列に労働時間を入力してください",H590="1.月給",ROUND(I590/J590,0),H590="2.日給",ROUND(I590/J590,0)),"")</f>
        <v/>
      </c>
      <c r="L590" s="37" t="str" cm="1">
        <f t="array" ref="L590">IFERROR(_xlfn.IFS(E590="","",K590&lt;F590,"×（法定外・特例等対象外です）",K590&lt;G590,"〇",K590&gt;=G590,"ー"),"")</f>
        <v/>
      </c>
      <c r="M590" s="26" t="str" cm="1">
        <f t="array" ref="M590">IFERROR(_xlfn.IFS(COUNTBLANK(D590:K590)=8,"",D590="","←D列に従業員名を姓名（フルネーム）で入力してください。誤変換にお気を付け下さい。",E590="","←E列に都道府県を入力してください。",H590="","←H列に1.月給～3.時間給の選択肢を入力してください",I590="","←I列に金額を入力してください",H590=3,"",J590="","←J列に所定労働時間を入力してください"),"")</f>
        <v/>
      </c>
    </row>
    <row r="591" spans="2:13" ht="22" x14ac:dyDescent="0.55000000000000004">
      <c r="B591" s="39">
        <f t="shared" si="9"/>
        <v>583</v>
      </c>
      <c r="C591" s="45"/>
      <c r="D591" s="35"/>
      <c r="E591" s="46"/>
      <c r="F591" s="40" t="str" cm="1">
        <f t="array" ref="F591">IFERROR(_xlfn.IFS(AND($G$3=45566,E591="徳島"),VLOOKUP(E591,最低賃金!$A$2:$G$49,2,FALSE),OR($G$3&lt;&gt;45566,E591&lt;&gt;"徳島"),VLOOKUP(E591,最低賃金!$A$2:$G$49,4,FALSE)),"")</f>
        <v/>
      </c>
      <c r="G591" s="50" t="str">
        <f>IFERROR(VLOOKUP(E591,最低賃金!$A$3:$G$49,6,FALSE),"")</f>
        <v/>
      </c>
      <c r="H591" s="45"/>
      <c r="I591" s="36"/>
      <c r="J591" s="54"/>
      <c r="K591" s="51" t="str" cm="1">
        <f t="array" ref="K591">IFERROR(_xlfn.IFS(COUNTBLANK(H591:J591)=3,"",I591="","I列に金額を入力してください",H591="3.時間給",I591,J591="","J列に労働時間を入力してください",H591="1.月給",ROUND(I591/J591,0),H591="2.日給",ROUND(I591/J591,0)),"")</f>
        <v/>
      </c>
      <c r="L591" s="37" t="str" cm="1">
        <f t="array" ref="L591">IFERROR(_xlfn.IFS(E591="","",K591&lt;F591,"×（法定外・特例等対象外です）",K591&lt;G591,"〇",K591&gt;=G591,"ー"),"")</f>
        <v/>
      </c>
      <c r="M591" s="26" t="str" cm="1">
        <f t="array" ref="M591">IFERROR(_xlfn.IFS(COUNTBLANK(D591:K591)=8,"",D591="","←D列に従業員名を姓名（フルネーム）で入力してください。誤変換にお気を付け下さい。",E591="","←E列に都道府県を入力してください。",H591="","←H列に1.月給～3.時間給の選択肢を入力してください",I591="","←I列に金額を入力してください",H591=3,"",J591="","←J列に所定労働時間を入力してください"),"")</f>
        <v/>
      </c>
    </row>
    <row r="592" spans="2:13" ht="22" x14ac:dyDescent="0.55000000000000004">
      <c r="B592" s="39">
        <f t="shared" si="9"/>
        <v>584</v>
      </c>
      <c r="C592" s="45"/>
      <c r="D592" s="35"/>
      <c r="E592" s="46"/>
      <c r="F592" s="40" t="str" cm="1">
        <f t="array" ref="F592">IFERROR(_xlfn.IFS(AND($G$3=45566,E592="徳島"),VLOOKUP(E592,最低賃金!$A$2:$G$49,2,FALSE),OR($G$3&lt;&gt;45566,E592&lt;&gt;"徳島"),VLOOKUP(E592,最低賃金!$A$2:$G$49,4,FALSE)),"")</f>
        <v/>
      </c>
      <c r="G592" s="50" t="str">
        <f>IFERROR(VLOOKUP(E592,最低賃金!$A$3:$G$49,6,FALSE),"")</f>
        <v/>
      </c>
      <c r="H592" s="45"/>
      <c r="I592" s="36"/>
      <c r="J592" s="54"/>
      <c r="K592" s="51" t="str" cm="1">
        <f t="array" ref="K592">IFERROR(_xlfn.IFS(COUNTBLANK(H592:J592)=3,"",I592="","I列に金額を入力してください",H592="3.時間給",I592,J592="","J列に労働時間を入力してください",H592="1.月給",ROUND(I592/J592,0),H592="2.日給",ROUND(I592/J592,0)),"")</f>
        <v/>
      </c>
      <c r="L592" s="37" t="str" cm="1">
        <f t="array" ref="L592">IFERROR(_xlfn.IFS(E592="","",K592&lt;F592,"×（法定外・特例等対象外です）",K592&lt;G592,"〇",K592&gt;=G592,"ー"),"")</f>
        <v/>
      </c>
      <c r="M592" s="26" t="str" cm="1">
        <f t="array" ref="M592">IFERROR(_xlfn.IFS(COUNTBLANK(D592:K592)=8,"",D592="","←D列に従業員名を姓名（フルネーム）で入力してください。誤変換にお気を付け下さい。",E592="","←E列に都道府県を入力してください。",H592="","←H列に1.月給～3.時間給の選択肢を入力してください",I592="","←I列に金額を入力してください",H592=3,"",J592="","←J列に所定労働時間を入力してください"),"")</f>
        <v/>
      </c>
    </row>
    <row r="593" spans="2:13" ht="22" x14ac:dyDescent="0.55000000000000004">
      <c r="B593" s="39">
        <f t="shared" si="9"/>
        <v>585</v>
      </c>
      <c r="C593" s="45"/>
      <c r="D593" s="35"/>
      <c r="E593" s="46"/>
      <c r="F593" s="40" t="str" cm="1">
        <f t="array" ref="F593">IFERROR(_xlfn.IFS(AND($G$3=45566,E593="徳島"),VLOOKUP(E593,最低賃金!$A$2:$G$49,2,FALSE),OR($G$3&lt;&gt;45566,E593&lt;&gt;"徳島"),VLOOKUP(E593,最低賃金!$A$2:$G$49,4,FALSE)),"")</f>
        <v/>
      </c>
      <c r="G593" s="50" t="str">
        <f>IFERROR(VLOOKUP(E593,最低賃金!$A$3:$G$49,6,FALSE),"")</f>
        <v/>
      </c>
      <c r="H593" s="45"/>
      <c r="I593" s="36"/>
      <c r="J593" s="54"/>
      <c r="K593" s="51" t="str" cm="1">
        <f t="array" ref="K593">IFERROR(_xlfn.IFS(COUNTBLANK(H593:J593)=3,"",I593="","I列に金額を入力してください",H593="3.時間給",I593,J593="","J列に労働時間を入力してください",H593="1.月給",ROUND(I593/J593,0),H593="2.日給",ROUND(I593/J593,0)),"")</f>
        <v/>
      </c>
      <c r="L593" s="37" t="str" cm="1">
        <f t="array" ref="L593">IFERROR(_xlfn.IFS(E593="","",K593&lt;F593,"×（法定外・特例等対象外です）",K593&lt;G593,"〇",K593&gt;=G593,"ー"),"")</f>
        <v/>
      </c>
      <c r="M593" s="26" t="str" cm="1">
        <f t="array" ref="M593">IFERROR(_xlfn.IFS(COUNTBLANK(D593:K593)=8,"",D593="","←D列に従業員名を姓名（フルネーム）で入力してください。誤変換にお気を付け下さい。",E593="","←E列に都道府県を入力してください。",H593="","←H列に1.月給～3.時間給の選択肢を入力してください",I593="","←I列に金額を入力してください",H593=3,"",J593="","←J列に所定労働時間を入力してください"),"")</f>
        <v/>
      </c>
    </row>
    <row r="594" spans="2:13" ht="22" x14ac:dyDescent="0.55000000000000004">
      <c r="B594" s="39">
        <f t="shared" si="9"/>
        <v>586</v>
      </c>
      <c r="C594" s="45"/>
      <c r="D594" s="35"/>
      <c r="E594" s="46"/>
      <c r="F594" s="40" t="str" cm="1">
        <f t="array" ref="F594">IFERROR(_xlfn.IFS(AND($G$3=45566,E594="徳島"),VLOOKUP(E594,最低賃金!$A$2:$G$49,2,FALSE),OR($G$3&lt;&gt;45566,E594&lt;&gt;"徳島"),VLOOKUP(E594,最低賃金!$A$2:$G$49,4,FALSE)),"")</f>
        <v/>
      </c>
      <c r="G594" s="50" t="str">
        <f>IFERROR(VLOOKUP(E594,最低賃金!$A$3:$G$49,6,FALSE),"")</f>
        <v/>
      </c>
      <c r="H594" s="45"/>
      <c r="I594" s="36"/>
      <c r="J594" s="54"/>
      <c r="K594" s="51" t="str" cm="1">
        <f t="array" ref="K594">IFERROR(_xlfn.IFS(COUNTBLANK(H594:J594)=3,"",I594="","I列に金額を入力してください",H594="3.時間給",I594,J594="","J列に労働時間を入力してください",H594="1.月給",ROUND(I594/J594,0),H594="2.日給",ROUND(I594/J594,0)),"")</f>
        <v/>
      </c>
      <c r="L594" s="37" t="str" cm="1">
        <f t="array" ref="L594">IFERROR(_xlfn.IFS(E594="","",K594&lt;F594,"×（法定外・特例等対象外です）",K594&lt;G594,"〇",K594&gt;=G594,"ー"),"")</f>
        <v/>
      </c>
      <c r="M594" s="26" t="str" cm="1">
        <f t="array" ref="M594">IFERROR(_xlfn.IFS(COUNTBLANK(D594:K594)=8,"",D594="","←D列に従業員名を姓名（フルネーム）で入力してください。誤変換にお気を付け下さい。",E594="","←E列に都道府県を入力してください。",H594="","←H列に1.月給～3.時間給の選択肢を入力してください",I594="","←I列に金額を入力してください",H594=3,"",J594="","←J列に所定労働時間を入力してください"),"")</f>
        <v/>
      </c>
    </row>
    <row r="595" spans="2:13" ht="22" x14ac:dyDescent="0.55000000000000004">
      <c r="B595" s="39">
        <f t="shared" si="9"/>
        <v>587</v>
      </c>
      <c r="C595" s="45"/>
      <c r="D595" s="35"/>
      <c r="E595" s="46"/>
      <c r="F595" s="40" t="str" cm="1">
        <f t="array" ref="F595">IFERROR(_xlfn.IFS(AND($G$3=45566,E595="徳島"),VLOOKUP(E595,最低賃金!$A$2:$G$49,2,FALSE),OR($G$3&lt;&gt;45566,E595&lt;&gt;"徳島"),VLOOKUP(E595,最低賃金!$A$2:$G$49,4,FALSE)),"")</f>
        <v/>
      </c>
      <c r="G595" s="50" t="str">
        <f>IFERROR(VLOOKUP(E595,最低賃金!$A$3:$G$49,6,FALSE),"")</f>
        <v/>
      </c>
      <c r="H595" s="45"/>
      <c r="I595" s="36"/>
      <c r="J595" s="54"/>
      <c r="K595" s="51" t="str" cm="1">
        <f t="array" ref="K595">IFERROR(_xlfn.IFS(COUNTBLANK(H595:J595)=3,"",I595="","I列に金額を入力してください",H595="3.時間給",I595,J595="","J列に労働時間を入力してください",H595="1.月給",ROUND(I595/J595,0),H595="2.日給",ROUND(I595/J595,0)),"")</f>
        <v/>
      </c>
      <c r="L595" s="37" t="str" cm="1">
        <f t="array" ref="L595">IFERROR(_xlfn.IFS(E595="","",K595&lt;F595,"×（法定外・特例等対象外です）",K595&lt;G595,"〇",K595&gt;=G595,"ー"),"")</f>
        <v/>
      </c>
      <c r="M595" s="26" t="str" cm="1">
        <f t="array" ref="M595">IFERROR(_xlfn.IFS(COUNTBLANK(D595:K595)=8,"",D595="","←D列に従業員名を姓名（フルネーム）で入力してください。誤変換にお気を付け下さい。",E595="","←E列に都道府県を入力してください。",H595="","←H列に1.月給～3.時間給の選択肢を入力してください",I595="","←I列に金額を入力してください",H595=3,"",J595="","←J列に所定労働時間を入力してください"),"")</f>
        <v/>
      </c>
    </row>
    <row r="596" spans="2:13" ht="22" x14ac:dyDescent="0.55000000000000004">
      <c r="B596" s="39">
        <f t="shared" si="9"/>
        <v>588</v>
      </c>
      <c r="C596" s="45"/>
      <c r="D596" s="35"/>
      <c r="E596" s="46"/>
      <c r="F596" s="40" t="str" cm="1">
        <f t="array" ref="F596">IFERROR(_xlfn.IFS(AND($G$3=45566,E596="徳島"),VLOOKUP(E596,最低賃金!$A$2:$G$49,2,FALSE),OR($G$3&lt;&gt;45566,E596&lt;&gt;"徳島"),VLOOKUP(E596,最低賃金!$A$2:$G$49,4,FALSE)),"")</f>
        <v/>
      </c>
      <c r="G596" s="50" t="str">
        <f>IFERROR(VLOOKUP(E596,最低賃金!$A$3:$G$49,6,FALSE),"")</f>
        <v/>
      </c>
      <c r="H596" s="45"/>
      <c r="I596" s="36"/>
      <c r="J596" s="54"/>
      <c r="K596" s="51" t="str" cm="1">
        <f t="array" ref="K596">IFERROR(_xlfn.IFS(COUNTBLANK(H596:J596)=3,"",I596="","I列に金額を入力してください",H596="3.時間給",I596,J596="","J列に労働時間を入力してください",H596="1.月給",ROUND(I596/J596,0),H596="2.日給",ROUND(I596/J596,0)),"")</f>
        <v/>
      </c>
      <c r="L596" s="37" t="str" cm="1">
        <f t="array" ref="L596">IFERROR(_xlfn.IFS(E596="","",K596&lt;F596,"×（法定外・特例等対象外です）",K596&lt;G596,"〇",K596&gt;=G596,"ー"),"")</f>
        <v/>
      </c>
      <c r="M596" s="26" t="str" cm="1">
        <f t="array" ref="M596">IFERROR(_xlfn.IFS(COUNTBLANK(D596:K596)=8,"",D596="","←D列に従業員名を姓名（フルネーム）で入力してください。誤変換にお気を付け下さい。",E596="","←E列に都道府県を入力してください。",H596="","←H列に1.月給～3.時間給の選択肢を入力してください",I596="","←I列に金額を入力してください",H596=3,"",J596="","←J列に所定労働時間を入力してください"),"")</f>
        <v/>
      </c>
    </row>
    <row r="597" spans="2:13" ht="22" x14ac:dyDescent="0.55000000000000004">
      <c r="B597" s="39">
        <f t="shared" si="9"/>
        <v>589</v>
      </c>
      <c r="C597" s="45"/>
      <c r="D597" s="35"/>
      <c r="E597" s="46"/>
      <c r="F597" s="40" t="str" cm="1">
        <f t="array" ref="F597">IFERROR(_xlfn.IFS(AND($G$3=45566,E597="徳島"),VLOOKUP(E597,最低賃金!$A$2:$G$49,2,FALSE),OR($G$3&lt;&gt;45566,E597&lt;&gt;"徳島"),VLOOKUP(E597,最低賃金!$A$2:$G$49,4,FALSE)),"")</f>
        <v/>
      </c>
      <c r="G597" s="50" t="str">
        <f>IFERROR(VLOOKUP(E597,最低賃金!$A$3:$G$49,6,FALSE),"")</f>
        <v/>
      </c>
      <c r="H597" s="45"/>
      <c r="I597" s="36"/>
      <c r="J597" s="54"/>
      <c r="K597" s="51" t="str" cm="1">
        <f t="array" ref="K597">IFERROR(_xlfn.IFS(COUNTBLANK(H597:J597)=3,"",I597="","I列に金額を入力してください",H597="3.時間給",I597,J597="","J列に労働時間を入力してください",H597="1.月給",ROUND(I597/J597,0),H597="2.日給",ROUND(I597/J597,0)),"")</f>
        <v/>
      </c>
      <c r="L597" s="37" t="str" cm="1">
        <f t="array" ref="L597">IFERROR(_xlfn.IFS(E597="","",K597&lt;F597,"×（法定外・特例等対象外です）",K597&lt;G597,"〇",K597&gt;=G597,"ー"),"")</f>
        <v/>
      </c>
      <c r="M597" s="26" t="str" cm="1">
        <f t="array" ref="M597">IFERROR(_xlfn.IFS(COUNTBLANK(D597:K597)=8,"",D597="","←D列に従業員名を姓名（フルネーム）で入力してください。誤変換にお気を付け下さい。",E597="","←E列に都道府県を入力してください。",H597="","←H列に1.月給～3.時間給の選択肢を入力してください",I597="","←I列に金額を入力してください",H597=3,"",J597="","←J列に所定労働時間を入力してください"),"")</f>
        <v/>
      </c>
    </row>
    <row r="598" spans="2:13" ht="22" x14ac:dyDescent="0.55000000000000004">
      <c r="B598" s="39">
        <f t="shared" si="9"/>
        <v>590</v>
      </c>
      <c r="C598" s="45"/>
      <c r="D598" s="35"/>
      <c r="E598" s="46"/>
      <c r="F598" s="40" t="str" cm="1">
        <f t="array" ref="F598">IFERROR(_xlfn.IFS(AND($G$3=45566,E598="徳島"),VLOOKUP(E598,最低賃金!$A$2:$G$49,2,FALSE),OR($G$3&lt;&gt;45566,E598&lt;&gt;"徳島"),VLOOKUP(E598,最低賃金!$A$2:$G$49,4,FALSE)),"")</f>
        <v/>
      </c>
      <c r="G598" s="50" t="str">
        <f>IFERROR(VLOOKUP(E598,最低賃金!$A$3:$G$49,6,FALSE),"")</f>
        <v/>
      </c>
      <c r="H598" s="45"/>
      <c r="I598" s="36"/>
      <c r="J598" s="54"/>
      <c r="K598" s="51" t="str" cm="1">
        <f t="array" ref="K598">IFERROR(_xlfn.IFS(COUNTBLANK(H598:J598)=3,"",I598="","I列に金額を入力してください",H598="3.時間給",I598,J598="","J列に労働時間を入力してください",H598="1.月給",ROUND(I598/J598,0),H598="2.日給",ROUND(I598/J598,0)),"")</f>
        <v/>
      </c>
      <c r="L598" s="37" t="str" cm="1">
        <f t="array" ref="L598">IFERROR(_xlfn.IFS(E598="","",K598&lt;F598,"×（法定外・特例等対象外です）",K598&lt;G598,"〇",K598&gt;=G598,"ー"),"")</f>
        <v/>
      </c>
      <c r="M598" s="26" t="str" cm="1">
        <f t="array" ref="M598">IFERROR(_xlfn.IFS(COUNTBLANK(D598:K598)=8,"",D598="","←D列に従業員名を姓名（フルネーム）で入力してください。誤変換にお気を付け下さい。",E598="","←E列に都道府県を入力してください。",H598="","←H列に1.月給～3.時間給の選択肢を入力してください",I598="","←I列に金額を入力してください",H598=3,"",J598="","←J列に所定労働時間を入力してください"),"")</f>
        <v/>
      </c>
    </row>
    <row r="599" spans="2:13" ht="22" x14ac:dyDescent="0.55000000000000004">
      <c r="B599" s="39">
        <f t="shared" si="9"/>
        <v>591</v>
      </c>
      <c r="C599" s="45"/>
      <c r="D599" s="35"/>
      <c r="E599" s="46"/>
      <c r="F599" s="40" t="str" cm="1">
        <f t="array" ref="F599">IFERROR(_xlfn.IFS(AND($G$3=45566,E599="徳島"),VLOOKUP(E599,最低賃金!$A$2:$G$49,2,FALSE),OR($G$3&lt;&gt;45566,E599&lt;&gt;"徳島"),VLOOKUP(E599,最低賃金!$A$2:$G$49,4,FALSE)),"")</f>
        <v/>
      </c>
      <c r="G599" s="50" t="str">
        <f>IFERROR(VLOOKUP(E599,最低賃金!$A$3:$G$49,6,FALSE),"")</f>
        <v/>
      </c>
      <c r="H599" s="45"/>
      <c r="I599" s="36"/>
      <c r="J599" s="54"/>
      <c r="K599" s="51" t="str" cm="1">
        <f t="array" ref="K599">IFERROR(_xlfn.IFS(COUNTBLANK(H599:J599)=3,"",I599="","I列に金額を入力してください",H599="3.時間給",I599,J599="","J列に労働時間を入力してください",H599="1.月給",ROUND(I599/J599,0),H599="2.日給",ROUND(I599/J599,0)),"")</f>
        <v/>
      </c>
      <c r="L599" s="37" t="str" cm="1">
        <f t="array" ref="L599">IFERROR(_xlfn.IFS(E599="","",K599&lt;F599,"×（法定外・特例等対象外です）",K599&lt;G599,"〇",K599&gt;=G599,"ー"),"")</f>
        <v/>
      </c>
      <c r="M599" s="26" t="str" cm="1">
        <f t="array" ref="M599">IFERROR(_xlfn.IFS(COUNTBLANK(D599:K599)=8,"",D599="","←D列に従業員名を姓名（フルネーム）で入力してください。誤変換にお気を付け下さい。",E599="","←E列に都道府県を入力してください。",H599="","←H列に1.月給～3.時間給の選択肢を入力してください",I599="","←I列に金額を入力してください",H599=3,"",J599="","←J列に所定労働時間を入力してください"),"")</f>
        <v/>
      </c>
    </row>
    <row r="600" spans="2:13" ht="22" x14ac:dyDescent="0.55000000000000004">
      <c r="B600" s="39">
        <f t="shared" si="9"/>
        <v>592</v>
      </c>
      <c r="C600" s="45"/>
      <c r="D600" s="35"/>
      <c r="E600" s="46"/>
      <c r="F600" s="40" t="str" cm="1">
        <f t="array" ref="F600">IFERROR(_xlfn.IFS(AND($G$3=45566,E600="徳島"),VLOOKUP(E600,最低賃金!$A$2:$G$49,2,FALSE),OR($G$3&lt;&gt;45566,E600&lt;&gt;"徳島"),VLOOKUP(E600,最低賃金!$A$2:$G$49,4,FALSE)),"")</f>
        <v/>
      </c>
      <c r="G600" s="50" t="str">
        <f>IFERROR(VLOOKUP(E600,最低賃金!$A$3:$G$49,6,FALSE),"")</f>
        <v/>
      </c>
      <c r="H600" s="45"/>
      <c r="I600" s="36"/>
      <c r="J600" s="54"/>
      <c r="K600" s="51" t="str" cm="1">
        <f t="array" ref="K600">IFERROR(_xlfn.IFS(COUNTBLANK(H600:J600)=3,"",I600="","I列に金額を入力してください",H600="3.時間給",I600,J600="","J列に労働時間を入力してください",H600="1.月給",ROUND(I600/J600,0),H600="2.日給",ROUND(I600/J600,0)),"")</f>
        <v/>
      </c>
      <c r="L600" s="37" t="str" cm="1">
        <f t="array" ref="L600">IFERROR(_xlfn.IFS(E600="","",K600&lt;F600,"×（法定外・特例等対象外です）",K600&lt;G600,"〇",K600&gt;=G600,"ー"),"")</f>
        <v/>
      </c>
      <c r="M600" s="26" t="str" cm="1">
        <f t="array" ref="M600">IFERROR(_xlfn.IFS(COUNTBLANK(D600:K600)=8,"",D600="","←D列に従業員名を姓名（フルネーム）で入力してください。誤変換にお気を付け下さい。",E600="","←E列に都道府県を入力してください。",H600="","←H列に1.月給～3.時間給の選択肢を入力してください",I600="","←I列に金額を入力してください",H600=3,"",J600="","←J列に所定労働時間を入力してください"),"")</f>
        <v/>
      </c>
    </row>
    <row r="601" spans="2:13" ht="22" x14ac:dyDescent="0.55000000000000004">
      <c r="B601" s="39">
        <f t="shared" si="9"/>
        <v>593</v>
      </c>
      <c r="C601" s="45"/>
      <c r="D601" s="35"/>
      <c r="E601" s="46"/>
      <c r="F601" s="40" t="str" cm="1">
        <f t="array" ref="F601">IFERROR(_xlfn.IFS(AND($G$3=45566,E601="徳島"),VLOOKUP(E601,最低賃金!$A$2:$G$49,2,FALSE),OR($G$3&lt;&gt;45566,E601&lt;&gt;"徳島"),VLOOKUP(E601,最低賃金!$A$2:$G$49,4,FALSE)),"")</f>
        <v/>
      </c>
      <c r="G601" s="50" t="str">
        <f>IFERROR(VLOOKUP(E601,最低賃金!$A$3:$G$49,6,FALSE),"")</f>
        <v/>
      </c>
      <c r="H601" s="45"/>
      <c r="I601" s="36"/>
      <c r="J601" s="54"/>
      <c r="K601" s="51" t="str" cm="1">
        <f t="array" ref="K601">IFERROR(_xlfn.IFS(COUNTBLANK(H601:J601)=3,"",I601="","I列に金額を入力してください",H601="3.時間給",I601,J601="","J列に労働時間を入力してください",H601="1.月給",ROUND(I601/J601,0),H601="2.日給",ROUND(I601/J601,0)),"")</f>
        <v/>
      </c>
      <c r="L601" s="37" t="str" cm="1">
        <f t="array" ref="L601">IFERROR(_xlfn.IFS(E601="","",K601&lt;F601,"×（法定外・特例等対象外です）",K601&lt;G601,"〇",K601&gt;=G601,"ー"),"")</f>
        <v/>
      </c>
      <c r="M601" s="26" t="str" cm="1">
        <f t="array" ref="M601">IFERROR(_xlfn.IFS(COUNTBLANK(D601:K601)=8,"",D601="","←D列に従業員名を姓名（フルネーム）で入力してください。誤変換にお気を付け下さい。",E601="","←E列に都道府県を入力してください。",H601="","←H列に1.月給～3.時間給の選択肢を入力してください",I601="","←I列に金額を入力してください",H601=3,"",J601="","←J列に所定労働時間を入力してください"),"")</f>
        <v/>
      </c>
    </row>
    <row r="602" spans="2:13" ht="22" x14ac:dyDescent="0.55000000000000004">
      <c r="B602" s="39">
        <f t="shared" si="9"/>
        <v>594</v>
      </c>
      <c r="C602" s="45"/>
      <c r="D602" s="35"/>
      <c r="E602" s="46"/>
      <c r="F602" s="40" t="str" cm="1">
        <f t="array" ref="F602">IFERROR(_xlfn.IFS(AND($G$3=45566,E602="徳島"),VLOOKUP(E602,最低賃金!$A$2:$G$49,2,FALSE),OR($G$3&lt;&gt;45566,E602&lt;&gt;"徳島"),VLOOKUP(E602,最低賃金!$A$2:$G$49,4,FALSE)),"")</f>
        <v/>
      </c>
      <c r="G602" s="50" t="str">
        <f>IFERROR(VLOOKUP(E602,最低賃金!$A$3:$G$49,6,FALSE),"")</f>
        <v/>
      </c>
      <c r="H602" s="45"/>
      <c r="I602" s="36"/>
      <c r="J602" s="54"/>
      <c r="K602" s="51" t="str" cm="1">
        <f t="array" ref="K602">IFERROR(_xlfn.IFS(COUNTBLANK(H602:J602)=3,"",I602="","I列に金額を入力してください",H602="3.時間給",I602,J602="","J列に労働時間を入力してください",H602="1.月給",ROUND(I602/J602,0),H602="2.日給",ROUND(I602/J602,0)),"")</f>
        <v/>
      </c>
      <c r="L602" s="37" t="str" cm="1">
        <f t="array" ref="L602">IFERROR(_xlfn.IFS(E602="","",K602&lt;F602,"×（法定外・特例等対象外です）",K602&lt;G602,"〇",K602&gt;=G602,"ー"),"")</f>
        <v/>
      </c>
      <c r="M602" s="26" t="str" cm="1">
        <f t="array" ref="M602">IFERROR(_xlfn.IFS(COUNTBLANK(D602:K602)=8,"",D602="","←D列に従業員名を姓名（フルネーム）で入力してください。誤変換にお気を付け下さい。",E602="","←E列に都道府県を入力してください。",H602="","←H列に1.月給～3.時間給の選択肢を入力してください",I602="","←I列に金額を入力してください",H602=3,"",J602="","←J列に所定労働時間を入力してください"),"")</f>
        <v/>
      </c>
    </row>
    <row r="603" spans="2:13" ht="22" x14ac:dyDescent="0.55000000000000004">
      <c r="B603" s="39">
        <f t="shared" si="9"/>
        <v>595</v>
      </c>
      <c r="C603" s="45"/>
      <c r="D603" s="35"/>
      <c r="E603" s="46"/>
      <c r="F603" s="40" t="str" cm="1">
        <f t="array" ref="F603">IFERROR(_xlfn.IFS(AND($G$3=45566,E603="徳島"),VLOOKUP(E603,最低賃金!$A$2:$G$49,2,FALSE),OR($G$3&lt;&gt;45566,E603&lt;&gt;"徳島"),VLOOKUP(E603,最低賃金!$A$2:$G$49,4,FALSE)),"")</f>
        <v/>
      </c>
      <c r="G603" s="50" t="str">
        <f>IFERROR(VLOOKUP(E603,最低賃金!$A$3:$G$49,6,FALSE),"")</f>
        <v/>
      </c>
      <c r="H603" s="45"/>
      <c r="I603" s="36"/>
      <c r="J603" s="54"/>
      <c r="K603" s="51" t="str" cm="1">
        <f t="array" ref="K603">IFERROR(_xlfn.IFS(COUNTBLANK(H603:J603)=3,"",I603="","I列に金額を入力してください",H603="3.時間給",I603,J603="","J列に労働時間を入力してください",H603="1.月給",ROUND(I603/J603,0),H603="2.日給",ROUND(I603/J603,0)),"")</f>
        <v/>
      </c>
      <c r="L603" s="37" t="str" cm="1">
        <f t="array" ref="L603">IFERROR(_xlfn.IFS(E603="","",K603&lt;F603,"×（法定外・特例等対象外です）",K603&lt;G603,"〇",K603&gt;=G603,"ー"),"")</f>
        <v/>
      </c>
      <c r="M603" s="26" t="str" cm="1">
        <f t="array" ref="M603">IFERROR(_xlfn.IFS(COUNTBLANK(D603:K603)=8,"",D603="","←D列に従業員名を姓名（フルネーム）で入力してください。誤変換にお気を付け下さい。",E603="","←E列に都道府県を入力してください。",H603="","←H列に1.月給～3.時間給の選択肢を入力してください",I603="","←I列に金額を入力してください",H603=3,"",J603="","←J列に所定労働時間を入力してください"),"")</f>
        <v/>
      </c>
    </row>
    <row r="604" spans="2:13" ht="22" x14ac:dyDescent="0.55000000000000004">
      <c r="B604" s="39">
        <f t="shared" si="9"/>
        <v>596</v>
      </c>
      <c r="C604" s="45"/>
      <c r="D604" s="35"/>
      <c r="E604" s="46"/>
      <c r="F604" s="40" t="str" cm="1">
        <f t="array" ref="F604">IFERROR(_xlfn.IFS(AND($G$3=45566,E604="徳島"),VLOOKUP(E604,最低賃金!$A$2:$G$49,2,FALSE),OR($G$3&lt;&gt;45566,E604&lt;&gt;"徳島"),VLOOKUP(E604,最低賃金!$A$2:$G$49,4,FALSE)),"")</f>
        <v/>
      </c>
      <c r="G604" s="50" t="str">
        <f>IFERROR(VLOOKUP(E604,最低賃金!$A$3:$G$49,6,FALSE),"")</f>
        <v/>
      </c>
      <c r="H604" s="45"/>
      <c r="I604" s="36"/>
      <c r="J604" s="54"/>
      <c r="K604" s="51" t="str" cm="1">
        <f t="array" ref="K604">IFERROR(_xlfn.IFS(COUNTBLANK(H604:J604)=3,"",I604="","I列に金額を入力してください",H604="3.時間給",I604,J604="","J列に労働時間を入力してください",H604="1.月給",ROUND(I604/J604,0),H604="2.日給",ROUND(I604/J604,0)),"")</f>
        <v/>
      </c>
      <c r="L604" s="37" t="str" cm="1">
        <f t="array" ref="L604">IFERROR(_xlfn.IFS(E604="","",K604&lt;F604,"×（法定外・特例等対象外です）",K604&lt;G604,"〇",K604&gt;=G604,"ー"),"")</f>
        <v/>
      </c>
      <c r="M604" s="26" t="str" cm="1">
        <f t="array" ref="M604">IFERROR(_xlfn.IFS(COUNTBLANK(D604:K604)=8,"",D604="","←D列に従業員名を姓名（フルネーム）で入力してください。誤変換にお気を付け下さい。",E604="","←E列に都道府県を入力してください。",H604="","←H列に1.月給～3.時間給の選択肢を入力してください",I604="","←I列に金額を入力してください",H604=3,"",J604="","←J列に所定労働時間を入力してください"),"")</f>
        <v/>
      </c>
    </row>
    <row r="605" spans="2:13" ht="22" x14ac:dyDescent="0.55000000000000004">
      <c r="B605" s="39">
        <f t="shared" si="9"/>
        <v>597</v>
      </c>
      <c r="C605" s="45"/>
      <c r="D605" s="35"/>
      <c r="E605" s="46"/>
      <c r="F605" s="40" t="str" cm="1">
        <f t="array" ref="F605">IFERROR(_xlfn.IFS(AND($G$3=45566,E605="徳島"),VLOOKUP(E605,最低賃金!$A$2:$G$49,2,FALSE),OR($G$3&lt;&gt;45566,E605&lt;&gt;"徳島"),VLOOKUP(E605,最低賃金!$A$2:$G$49,4,FALSE)),"")</f>
        <v/>
      </c>
      <c r="G605" s="50" t="str">
        <f>IFERROR(VLOOKUP(E605,最低賃金!$A$3:$G$49,6,FALSE),"")</f>
        <v/>
      </c>
      <c r="H605" s="45"/>
      <c r="I605" s="36"/>
      <c r="J605" s="54"/>
      <c r="K605" s="51" t="str" cm="1">
        <f t="array" ref="K605">IFERROR(_xlfn.IFS(COUNTBLANK(H605:J605)=3,"",I605="","I列に金額を入力してください",H605="3.時間給",I605,J605="","J列に労働時間を入力してください",H605="1.月給",ROUND(I605/J605,0),H605="2.日給",ROUND(I605/J605,0)),"")</f>
        <v/>
      </c>
      <c r="L605" s="37" t="str" cm="1">
        <f t="array" ref="L605">IFERROR(_xlfn.IFS(E605="","",K605&lt;F605,"×（法定外・特例等対象外です）",K605&lt;G605,"〇",K605&gt;=G605,"ー"),"")</f>
        <v/>
      </c>
      <c r="M605" s="26" t="str" cm="1">
        <f t="array" ref="M605">IFERROR(_xlfn.IFS(COUNTBLANK(D605:K605)=8,"",D605="","←D列に従業員名を姓名（フルネーム）で入力してください。誤変換にお気を付け下さい。",E605="","←E列に都道府県を入力してください。",H605="","←H列に1.月給～3.時間給の選択肢を入力してください",I605="","←I列に金額を入力してください",H605=3,"",J605="","←J列に所定労働時間を入力してください"),"")</f>
        <v/>
      </c>
    </row>
    <row r="606" spans="2:13" ht="22" x14ac:dyDescent="0.55000000000000004">
      <c r="B606" s="39">
        <f t="shared" si="9"/>
        <v>598</v>
      </c>
      <c r="C606" s="45"/>
      <c r="D606" s="35"/>
      <c r="E606" s="46"/>
      <c r="F606" s="40" t="str" cm="1">
        <f t="array" ref="F606">IFERROR(_xlfn.IFS(AND($G$3=45566,E606="徳島"),VLOOKUP(E606,最低賃金!$A$2:$G$49,2,FALSE),OR($G$3&lt;&gt;45566,E606&lt;&gt;"徳島"),VLOOKUP(E606,最低賃金!$A$2:$G$49,4,FALSE)),"")</f>
        <v/>
      </c>
      <c r="G606" s="50" t="str">
        <f>IFERROR(VLOOKUP(E606,最低賃金!$A$3:$G$49,6,FALSE),"")</f>
        <v/>
      </c>
      <c r="H606" s="45"/>
      <c r="I606" s="36"/>
      <c r="J606" s="54"/>
      <c r="K606" s="51" t="str" cm="1">
        <f t="array" ref="K606">IFERROR(_xlfn.IFS(COUNTBLANK(H606:J606)=3,"",I606="","I列に金額を入力してください",H606="3.時間給",I606,J606="","J列に労働時間を入力してください",H606="1.月給",ROUND(I606/J606,0),H606="2.日給",ROUND(I606/J606,0)),"")</f>
        <v/>
      </c>
      <c r="L606" s="37" t="str" cm="1">
        <f t="array" ref="L606">IFERROR(_xlfn.IFS(E606="","",K606&lt;F606,"×（法定外・特例等対象外です）",K606&lt;G606,"〇",K606&gt;=G606,"ー"),"")</f>
        <v/>
      </c>
      <c r="M606" s="26" t="str" cm="1">
        <f t="array" ref="M606">IFERROR(_xlfn.IFS(COUNTBLANK(D606:K606)=8,"",D606="","←D列に従業員名を姓名（フルネーム）で入力してください。誤変換にお気を付け下さい。",E606="","←E列に都道府県を入力してください。",H606="","←H列に1.月給～3.時間給の選択肢を入力してください",I606="","←I列に金額を入力してください",H606=3,"",J606="","←J列に所定労働時間を入力してください"),"")</f>
        <v/>
      </c>
    </row>
    <row r="607" spans="2:13" ht="22" x14ac:dyDescent="0.55000000000000004">
      <c r="B607" s="39">
        <f t="shared" si="9"/>
        <v>599</v>
      </c>
      <c r="C607" s="45"/>
      <c r="D607" s="35"/>
      <c r="E607" s="46"/>
      <c r="F607" s="40" t="str" cm="1">
        <f t="array" ref="F607">IFERROR(_xlfn.IFS(AND($G$3=45566,E607="徳島"),VLOOKUP(E607,最低賃金!$A$2:$G$49,2,FALSE),OR($G$3&lt;&gt;45566,E607&lt;&gt;"徳島"),VLOOKUP(E607,最低賃金!$A$2:$G$49,4,FALSE)),"")</f>
        <v/>
      </c>
      <c r="G607" s="50" t="str">
        <f>IFERROR(VLOOKUP(E607,最低賃金!$A$3:$G$49,6,FALSE),"")</f>
        <v/>
      </c>
      <c r="H607" s="45"/>
      <c r="I607" s="36"/>
      <c r="J607" s="54"/>
      <c r="K607" s="51" t="str" cm="1">
        <f t="array" ref="K607">IFERROR(_xlfn.IFS(COUNTBLANK(H607:J607)=3,"",I607="","I列に金額を入力してください",H607="3.時間給",I607,J607="","J列に労働時間を入力してください",H607="1.月給",ROUND(I607/J607,0),H607="2.日給",ROUND(I607/J607,0)),"")</f>
        <v/>
      </c>
      <c r="L607" s="37" t="str" cm="1">
        <f t="array" ref="L607">IFERROR(_xlfn.IFS(E607="","",K607&lt;F607,"×（法定外・特例等対象外です）",K607&lt;G607,"〇",K607&gt;=G607,"ー"),"")</f>
        <v/>
      </c>
      <c r="M607" s="26" t="str" cm="1">
        <f t="array" ref="M607">IFERROR(_xlfn.IFS(COUNTBLANK(D607:K607)=8,"",D607="","←D列に従業員名を姓名（フルネーム）で入力してください。誤変換にお気を付け下さい。",E607="","←E列に都道府県を入力してください。",H607="","←H列に1.月給～3.時間給の選択肢を入力してください",I607="","←I列に金額を入力してください",H607=3,"",J607="","←J列に所定労働時間を入力してください"),"")</f>
        <v/>
      </c>
    </row>
    <row r="608" spans="2:13" ht="22" x14ac:dyDescent="0.55000000000000004">
      <c r="B608" s="39">
        <f t="shared" si="9"/>
        <v>600</v>
      </c>
      <c r="C608" s="45"/>
      <c r="D608" s="35"/>
      <c r="E608" s="46"/>
      <c r="F608" s="40" t="str" cm="1">
        <f t="array" ref="F608">IFERROR(_xlfn.IFS(AND($G$3=45566,E608="徳島"),VLOOKUP(E608,最低賃金!$A$2:$G$49,2,FALSE),OR($G$3&lt;&gt;45566,E608&lt;&gt;"徳島"),VLOOKUP(E608,最低賃金!$A$2:$G$49,4,FALSE)),"")</f>
        <v/>
      </c>
      <c r="G608" s="50" t="str">
        <f>IFERROR(VLOOKUP(E608,最低賃金!$A$3:$G$49,6,FALSE),"")</f>
        <v/>
      </c>
      <c r="H608" s="45"/>
      <c r="I608" s="36"/>
      <c r="J608" s="54"/>
      <c r="K608" s="51" t="str" cm="1">
        <f t="array" ref="K608">IFERROR(_xlfn.IFS(COUNTBLANK(H608:J608)=3,"",I608="","I列に金額を入力してください",H608="3.時間給",I608,J608="","J列に労働時間を入力してください",H608="1.月給",ROUND(I608/J608,0),H608="2.日給",ROUND(I608/J608,0)),"")</f>
        <v/>
      </c>
      <c r="L608" s="37" t="str" cm="1">
        <f t="array" ref="L608">IFERROR(_xlfn.IFS(E608="","",K608&lt;F608,"×（法定外・特例等対象外です）",K608&lt;G608,"〇",K608&gt;=G608,"ー"),"")</f>
        <v/>
      </c>
      <c r="M608" s="26" t="str" cm="1">
        <f t="array" ref="M608">IFERROR(_xlfn.IFS(COUNTBLANK(D608:K608)=8,"",D608="","←D列に従業員名を姓名（フルネーム）で入力してください。誤変換にお気を付け下さい。",E608="","←E列に都道府県を入力してください。",H608="","←H列に1.月給～3.時間給の選択肢を入力してください",I608="","←I列に金額を入力してください",H608=3,"",J608="","←J列に所定労働時間を入力してください"),"")</f>
        <v/>
      </c>
    </row>
    <row r="609" spans="2:13" ht="22" x14ac:dyDescent="0.55000000000000004">
      <c r="B609" s="39">
        <f t="shared" si="9"/>
        <v>601</v>
      </c>
      <c r="C609" s="45"/>
      <c r="D609" s="35"/>
      <c r="E609" s="46"/>
      <c r="F609" s="40" t="str" cm="1">
        <f t="array" ref="F609">IFERROR(_xlfn.IFS(AND($G$3=45566,E609="徳島"),VLOOKUP(E609,最低賃金!$A$2:$G$49,2,FALSE),OR($G$3&lt;&gt;45566,E609&lt;&gt;"徳島"),VLOOKUP(E609,最低賃金!$A$2:$G$49,4,FALSE)),"")</f>
        <v/>
      </c>
      <c r="G609" s="50" t="str">
        <f>IFERROR(VLOOKUP(E609,最低賃金!$A$3:$G$49,6,FALSE),"")</f>
        <v/>
      </c>
      <c r="H609" s="45"/>
      <c r="I609" s="36"/>
      <c r="J609" s="54"/>
      <c r="K609" s="51" t="str" cm="1">
        <f t="array" ref="K609">IFERROR(_xlfn.IFS(COUNTBLANK(H609:J609)=3,"",I609="","I列に金額を入力してください",H609="3.時間給",I609,J609="","J列に労働時間を入力してください",H609="1.月給",ROUND(I609/J609,0),H609="2.日給",ROUND(I609/J609,0)),"")</f>
        <v/>
      </c>
      <c r="L609" s="37" t="str" cm="1">
        <f t="array" ref="L609">IFERROR(_xlfn.IFS(E609="","",K609&lt;F609,"×（法定外・特例等対象外です）",K609&lt;G609,"〇",K609&gt;=G609,"ー"),"")</f>
        <v/>
      </c>
      <c r="M609" s="26" t="str" cm="1">
        <f t="array" ref="M609">IFERROR(_xlfn.IFS(COUNTBLANK(D609:K609)=8,"",D609="","←D列に従業員名を姓名（フルネーム）で入力してください。誤変換にお気を付け下さい。",E609="","←E列に都道府県を入力してください。",H609="","←H列に1.月給～3.時間給の選択肢を入力してください",I609="","←I列に金額を入力してください",H609=3,"",J609="","←J列に所定労働時間を入力してください"),"")</f>
        <v/>
      </c>
    </row>
    <row r="610" spans="2:13" ht="22" x14ac:dyDescent="0.55000000000000004">
      <c r="B610" s="39">
        <f t="shared" si="9"/>
        <v>602</v>
      </c>
      <c r="C610" s="45"/>
      <c r="D610" s="35"/>
      <c r="E610" s="46"/>
      <c r="F610" s="40" t="str" cm="1">
        <f t="array" ref="F610">IFERROR(_xlfn.IFS(AND($G$3=45566,E610="徳島"),VLOOKUP(E610,最低賃金!$A$2:$G$49,2,FALSE),OR($G$3&lt;&gt;45566,E610&lt;&gt;"徳島"),VLOOKUP(E610,最低賃金!$A$2:$G$49,4,FALSE)),"")</f>
        <v/>
      </c>
      <c r="G610" s="50" t="str">
        <f>IFERROR(VLOOKUP(E610,最低賃金!$A$3:$G$49,6,FALSE),"")</f>
        <v/>
      </c>
      <c r="H610" s="45"/>
      <c r="I610" s="36"/>
      <c r="J610" s="54"/>
      <c r="K610" s="51" t="str" cm="1">
        <f t="array" ref="K610">IFERROR(_xlfn.IFS(COUNTBLANK(H610:J610)=3,"",I610="","I列に金額を入力してください",H610="3.時間給",I610,J610="","J列に労働時間を入力してください",H610="1.月給",ROUND(I610/J610,0),H610="2.日給",ROUND(I610/J610,0)),"")</f>
        <v/>
      </c>
      <c r="L610" s="37" t="str" cm="1">
        <f t="array" ref="L610">IFERROR(_xlfn.IFS(E610="","",K610&lt;F610,"×（法定外・特例等対象外です）",K610&lt;G610,"〇",K610&gt;=G610,"ー"),"")</f>
        <v/>
      </c>
      <c r="M610" s="26" t="str" cm="1">
        <f t="array" ref="M610">IFERROR(_xlfn.IFS(COUNTBLANK(D610:K610)=8,"",D610="","←D列に従業員名を姓名（フルネーム）で入力してください。誤変換にお気を付け下さい。",E610="","←E列に都道府県を入力してください。",H610="","←H列に1.月給～3.時間給の選択肢を入力してください",I610="","←I列に金額を入力してください",H610=3,"",J610="","←J列に所定労働時間を入力してください"),"")</f>
        <v/>
      </c>
    </row>
    <row r="611" spans="2:13" ht="22" x14ac:dyDescent="0.55000000000000004">
      <c r="B611" s="39">
        <f t="shared" si="9"/>
        <v>603</v>
      </c>
      <c r="C611" s="45"/>
      <c r="D611" s="35"/>
      <c r="E611" s="46"/>
      <c r="F611" s="40" t="str" cm="1">
        <f t="array" ref="F611">IFERROR(_xlfn.IFS(AND($G$3=45566,E611="徳島"),VLOOKUP(E611,最低賃金!$A$2:$G$49,2,FALSE),OR($G$3&lt;&gt;45566,E611&lt;&gt;"徳島"),VLOOKUP(E611,最低賃金!$A$2:$G$49,4,FALSE)),"")</f>
        <v/>
      </c>
      <c r="G611" s="50" t="str">
        <f>IFERROR(VLOOKUP(E611,最低賃金!$A$3:$G$49,6,FALSE),"")</f>
        <v/>
      </c>
      <c r="H611" s="45"/>
      <c r="I611" s="36"/>
      <c r="J611" s="54"/>
      <c r="K611" s="51" t="str" cm="1">
        <f t="array" ref="K611">IFERROR(_xlfn.IFS(COUNTBLANK(H611:J611)=3,"",I611="","I列に金額を入力してください",H611="3.時間給",I611,J611="","J列に労働時間を入力してください",H611="1.月給",ROUND(I611/J611,0),H611="2.日給",ROUND(I611/J611,0)),"")</f>
        <v/>
      </c>
      <c r="L611" s="37" t="str" cm="1">
        <f t="array" ref="L611">IFERROR(_xlfn.IFS(E611="","",K611&lt;F611,"×（法定外・特例等対象外です）",K611&lt;G611,"〇",K611&gt;=G611,"ー"),"")</f>
        <v/>
      </c>
      <c r="M611" s="26" t="str" cm="1">
        <f t="array" ref="M611">IFERROR(_xlfn.IFS(COUNTBLANK(D611:K611)=8,"",D611="","←D列に従業員名を姓名（フルネーム）で入力してください。誤変換にお気を付け下さい。",E611="","←E列に都道府県を入力してください。",H611="","←H列に1.月給～3.時間給の選択肢を入力してください",I611="","←I列に金額を入力してください",H611=3,"",J611="","←J列に所定労働時間を入力してください"),"")</f>
        <v/>
      </c>
    </row>
    <row r="612" spans="2:13" ht="22" x14ac:dyDescent="0.55000000000000004">
      <c r="B612" s="39">
        <f t="shared" si="9"/>
        <v>604</v>
      </c>
      <c r="C612" s="45"/>
      <c r="D612" s="35"/>
      <c r="E612" s="46"/>
      <c r="F612" s="40" t="str" cm="1">
        <f t="array" ref="F612">IFERROR(_xlfn.IFS(AND($G$3=45566,E612="徳島"),VLOOKUP(E612,最低賃金!$A$2:$G$49,2,FALSE),OR($G$3&lt;&gt;45566,E612&lt;&gt;"徳島"),VLOOKUP(E612,最低賃金!$A$2:$G$49,4,FALSE)),"")</f>
        <v/>
      </c>
      <c r="G612" s="50" t="str">
        <f>IFERROR(VLOOKUP(E612,最低賃金!$A$3:$G$49,6,FALSE),"")</f>
        <v/>
      </c>
      <c r="H612" s="45"/>
      <c r="I612" s="36"/>
      <c r="J612" s="54"/>
      <c r="K612" s="51" t="str" cm="1">
        <f t="array" ref="K612">IFERROR(_xlfn.IFS(COUNTBLANK(H612:J612)=3,"",I612="","I列に金額を入力してください",H612="3.時間給",I612,J612="","J列に労働時間を入力してください",H612="1.月給",ROUND(I612/J612,0),H612="2.日給",ROUND(I612/J612,0)),"")</f>
        <v/>
      </c>
      <c r="L612" s="37" t="str" cm="1">
        <f t="array" ref="L612">IFERROR(_xlfn.IFS(E612="","",K612&lt;F612,"×（法定外・特例等対象外です）",K612&lt;G612,"〇",K612&gt;=G612,"ー"),"")</f>
        <v/>
      </c>
      <c r="M612" s="26" t="str" cm="1">
        <f t="array" ref="M612">IFERROR(_xlfn.IFS(COUNTBLANK(D612:K612)=8,"",D612="","←D列に従業員名を姓名（フルネーム）で入力してください。誤変換にお気を付け下さい。",E612="","←E列に都道府県を入力してください。",H612="","←H列に1.月給～3.時間給の選択肢を入力してください",I612="","←I列に金額を入力してください",H612=3,"",J612="","←J列に所定労働時間を入力してください"),"")</f>
        <v/>
      </c>
    </row>
    <row r="613" spans="2:13" ht="22" x14ac:dyDescent="0.55000000000000004">
      <c r="B613" s="39">
        <f t="shared" si="9"/>
        <v>605</v>
      </c>
      <c r="C613" s="45"/>
      <c r="D613" s="35"/>
      <c r="E613" s="46"/>
      <c r="F613" s="40" t="str" cm="1">
        <f t="array" ref="F613">IFERROR(_xlfn.IFS(AND($G$3=45566,E613="徳島"),VLOOKUP(E613,最低賃金!$A$2:$G$49,2,FALSE),OR($G$3&lt;&gt;45566,E613&lt;&gt;"徳島"),VLOOKUP(E613,最低賃金!$A$2:$G$49,4,FALSE)),"")</f>
        <v/>
      </c>
      <c r="G613" s="50" t="str">
        <f>IFERROR(VLOOKUP(E613,最低賃金!$A$3:$G$49,6,FALSE),"")</f>
        <v/>
      </c>
      <c r="H613" s="45"/>
      <c r="I613" s="36"/>
      <c r="J613" s="54"/>
      <c r="K613" s="51" t="str" cm="1">
        <f t="array" ref="K613">IFERROR(_xlfn.IFS(COUNTBLANK(H613:J613)=3,"",I613="","I列に金額を入力してください",H613="3.時間給",I613,J613="","J列に労働時間を入力してください",H613="1.月給",ROUND(I613/J613,0),H613="2.日給",ROUND(I613/J613,0)),"")</f>
        <v/>
      </c>
      <c r="L613" s="37" t="str" cm="1">
        <f t="array" ref="L613">IFERROR(_xlfn.IFS(E613="","",K613&lt;F613,"×（法定外・特例等対象外です）",K613&lt;G613,"〇",K613&gt;=G613,"ー"),"")</f>
        <v/>
      </c>
      <c r="M613" s="26" t="str" cm="1">
        <f t="array" ref="M613">IFERROR(_xlfn.IFS(COUNTBLANK(D613:K613)=8,"",D613="","←D列に従業員名を姓名（フルネーム）で入力してください。誤変換にお気を付け下さい。",E613="","←E列に都道府県を入力してください。",H613="","←H列に1.月給～3.時間給の選択肢を入力してください",I613="","←I列に金額を入力してください",H613=3,"",J613="","←J列に所定労働時間を入力してください"),"")</f>
        <v/>
      </c>
    </row>
    <row r="614" spans="2:13" ht="22" x14ac:dyDescent="0.55000000000000004">
      <c r="B614" s="39">
        <f t="shared" si="9"/>
        <v>606</v>
      </c>
      <c r="C614" s="45"/>
      <c r="D614" s="35"/>
      <c r="E614" s="46"/>
      <c r="F614" s="40" t="str" cm="1">
        <f t="array" ref="F614">IFERROR(_xlfn.IFS(AND($G$3=45566,E614="徳島"),VLOOKUP(E614,最低賃金!$A$2:$G$49,2,FALSE),OR($G$3&lt;&gt;45566,E614&lt;&gt;"徳島"),VLOOKUP(E614,最低賃金!$A$2:$G$49,4,FALSE)),"")</f>
        <v/>
      </c>
      <c r="G614" s="50" t="str">
        <f>IFERROR(VLOOKUP(E614,最低賃金!$A$3:$G$49,6,FALSE),"")</f>
        <v/>
      </c>
      <c r="H614" s="45"/>
      <c r="I614" s="36"/>
      <c r="J614" s="54"/>
      <c r="K614" s="51" t="str" cm="1">
        <f t="array" ref="K614">IFERROR(_xlfn.IFS(COUNTBLANK(H614:J614)=3,"",I614="","I列に金額を入力してください",H614="3.時間給",I614,J614="","J列に労働時間を入力してください",H614="1.月給",ROUND(I614/J614,0),H614="2.日給",ROUND(I614/J614,0)),"")</f>
        <v/>
      </c>
      <c r="L614" s="37" t="str" cm="1">
        <f t="array" ref="L614">IFERROR(_xlfn.IFS(E614="","",K614&lt;F614,"×（法定外・特例等対象外です）",K614&lt;G614,"〇",K614&gt;=G614,"ー"),"")</f>
        <v/>
      </c>
      <c r="M614" s="26" t="str" cm="1">
        <f t="array" ref="M614">IFERROR(_xlfn.IFS(COUNTBLANK(D614:K614)=8,"",D614="","←D列に従業員名を姓名（フルネーム）で入力してください。誤変換にお気を付け下さい。",E614="","←E列に都道府県を入力してください。",H614="","←H列に1.月給～3.時間給の選択肢を入力してください",I614="","←I列に金額を入力してください",H614=3,"",J614="","←J列に所定労働時間を入力してください"),"")</f>
        <v/>
      </c>
    </row>
    <row r="615" spans="2:13" ht="22" x14ac:dyDescent="0.55000000000000004">
      <c r="B615" s="39">
        <f t="shared" si="9"/>
        <v>607</v>
      </c>
      <c r="C615" s="45"/>
      <c r="D615" s="35"/>
      <c r="E615" s="46"/>
      <c r="F615" s="40" t="str" cm="1">
        <f t="array" ref="F615">IFERROR(_xlfn.IFS(AND($G$3=45566,E615="徳島"),VLOOKUP(E615,最低賃金!$A$2:$G$49,2,FALSE),OR($G$3&lt;&gt;45566,E615&lt;&gt;"徳島"),VLOOKUP(E615,最低賃金!$A$2:$G$49,4,FALSE)),"")</f>
        <v/>
      </c>
      <c r="G615" s="50" t="str">
        <f>IFERROR(VLOOKUP(E615,最低賃金!$A$3:$G$49,6,FALSE),"")</f>
        <v/>
      </c>
      <c r="H615" s="45"/>
      <c r="I615" s="36"/>
      <c r="J615" s="54"/>
      <c r="K615" s="51" t="str" cm="1">
        <f t="array" ref="K615">IFERROR(_xlfn.IFS(COUNTBLANK(H615:J615)=3,"",I615="","I列に金額を入力してください",H615="3.時間給",I615,J615="","J列に労働時間を入力してください",H615="1.月給",ROUND(I615/J615,0),H615="2.日給",ROUND(I615/J615,0)),"")</f>
        <v/>
      </c>
      <c r="L615" s="37" t="str" cm="1">
        <f t="array" ref="L615">IFERROR(_xlfn.IFS(E615="","",K615&lt;F615,"×（法定外・特例等対象外です）",K615&lt;G615,"〇",K615&gt;=G615,"ー"),"")</f>
        <v/>
      </c>
      <c r="M615" s="26" t="str" cm="1">
        <f t="array" ref="M615">IFERROR(_xlfn.IFS(COUNTBLANK(D615:K615)=8,"",D615="","←D列に従業員名を姓名（フルネーム）で入力してください。誤変換にお気を付け下さい。",E615="","←E列に都道府県を入力してください。",H615="","←H列に1.月給～3.時間給の選択肢を入力してください",I615="","←I列に金額を入力してください",H615=3,"",J615="","←J列に所定労働時間を入力してください"),"")</f>
        <v/>
      </c>
    </row>
    <row r="616" spans="2:13" ht="22" x14ac:dyDescent="0.55000000000000004">
      <c r="B616" s="39">
        <f t="shared" si="9"/>
        <v>608</v>
      </c>
      <c r="C616" s="45"/>
      <c r="D616" s="35"/>
      <c r="E616" s="46"/>
      <c r="F616" s="40" t="str" cm="1">
        <f t="array" ref="F616">IFERROR(_xlfn.IFS(AND($G$3=45566,E616="徳島"),VLOOKUP(E616,最低賃金!$A$2:$G$49,2,FALSE),OR($G$3&lt;&gt;45566,E616&lt;&gt;"徳島"),VLOOKUP(E616,最低賃金!$A$2:$G$49,4,FALSE)),"")</f>
        <v/>
      </c>
      <c r="G616" s="50" t="str">
        <f>IFERROR(VLOOKUP(E616,最低賃金!$A$3:$G$49,6,FALSE),"")</f>
        <v/>
      </c>
      <c r="H616" s="45"/>
      <c r="I616" s="36"/>
      <c r="J616" s="54"/>
      <c r="K616" s="51" t="str" cm="1">
        <f t="array" ref="K616">IFERROR(_xlfn.IFS(COUNTBLANK(H616:J616)=3,"",I616="","I列に金額を入力してください",H616="3.時間給",I616,J616="","J列に労働時間を入力してください",H616="1.月給",ROUND(I616/J616,0),H616="2.日給",ROUND(I616/J616,0)),"")</f>
        <v/>
      </c>
      <c r="L616" s="37" t="str" cm="1">
        <f t="array" ref="L616">IFERROR(_xlfn.IFS(E616="","",K616&lt;F616,"×（法定外・特例等対象外です）",K616&lt;G616,"〇",K616&gt;=G616,"ー"),"")</f>
        <v/>
      </c>
      <c r="M616" s="26" t="str" cm="1">
        <f t="array" ref="M616">IFERROR(_xlfn.IFS(COUNTBLANK(D616:K616)=8,"",D616="","←D列に従業員名を姓名（フルネーム）で入力してください。誤変換にお気を付け下さい。",E616="","←E列に都道府県を入力してください。",H616="","←H列に1.月給～3.時間給の選択肢を入力してください",I616="","←I列に金額を入力してください",H616=3,"",J616="","←J列に所定労働時間を入力してください"),"")</f>
        <v/>
      </c>
    </row>
    <row r="617" spans="2:13" ht="22" x14ac:dyDescent="0.55000000000000004">
      <c r="B617" s="39">
        <f t="shared" si="9"/>
        <v>609</v>
      </c>
      <c r="C617" s="45"/>
      <c r="D617" s="35"/>
      <c r="E617" s="46"/>
      <c r="F617" s="40" t="str" cm="1">
        <f t="array" ref="F617">IFERROR(_xlfn.IFS(AND($G$3=45566,E617="徳島"),VLOOKUP(E617,最低賃金!$A$2:$G$49,2,FALSE),OR($G$3&lt;&gt;45566,E617&lt;&gt;"徳島"),VLOOKUP(E617,最低賃金!$A$2:$G$49,4,FALSE)),"")</f>
        <v/>
      </c>
      <c r="G617" s="50" t="str">
        <f>IFERROR(VLOOKUP(E617,最低賃金!$A$3:$G$49,6,FALSE),"")</f>
        <v/>
      </c>
      <c r="H617" s="45"/>
      <c r="I617" s="36"/>
      <c r="J617" s="54"/>
      <c r="K617" s="51" t="str" cm="1">
        <f t="array" ref="K617">IFERROR(_xlfn.IFS(COUNTBLANK(H617:J617)=3,"",I617="","I列に金額を入力してください",H617="3.時間給",I617,J617="","J列に労働時間を入力してください",H617="1.月給",ROUND(I617/J617,0),H617="2.日給",ROUND(I617/J617,0)),"")</f>
        <v/>
      </c>
      <c r="L617" s="37" t="str" cm="1">
        <f t="array" ref="L617">IFERROR(_xlfn.IFS(E617="","",K617&lt;F617,"×（法定外・特例等対象外です）",K617&lt;G617,"〇",K617&gt;=G617,"ー"),"")</f>
        <v/>
      </c>
      <c r="M617" s="26" t="str" cm="1">
        <f t="array" ref="M617">IFERROR(_xlfn.IFS(COUNTBLANK(D617:K617)=8,"",D617="","←D列に従業員名を姓名（フルネーム）で入力してください。誤変換にお気を付け下さい。",E617="","←E列に都道府県を入力してください。",H617="","←H列に1.月給～3.時間給の選択肢を入力してください",I617="","←I列に金額を入力してください",H617=3,"",J617="","←J列に所定労働時間を入力してください"),"")</f>
        <v/>
      </c>
    </row>
    <row r="618" spans="2:13" ht="22" x14ac:dyDescent="0.55000000000000004">
      <c r="B618" s="39">
        <f t="shared" si="9"/>
        <v>610</v>
      </c>
      <c r="C618" s="45"/>
      <c r="D618" s="35"/>
      <c r="E618" s="46"/>
      <c r="F618" s="40" t="str" cm="1">
        <f t="array" ref="F618">IFERROR(_xlfn.IFS(AND($G$3=45566,E618="徳島"),VLOOKUP(E618,最低賃金!$A$2:$G$49,2,FALSE),OR($G$3&lt;&gt;45566,E618&lt;&gt;"徳島"),VLOOKUP(E618,最低賃金!$A$2:$G$49,4,FALSE)),"")</f>
        <v/>
      </c>
      <c r="G618" s="50" t="str">
        <f>IFERROR(VLOOKUP(E618,最低賃金!$A$3:$G$49,6,FALSE),"")</f>
        <v/>
      </c>
      <c r="H618" s="45"/>
      <c r="I618" s="36"/>
      <c r="J618" s="54"/>
      <c r="K618" s="51" t="str" cm="1">
        <f t="array" ref="K618">IFERROR(_xlfn.IFS(COUNTBLANK(H618:J618)=3,"",I618="","I列に金額を入力してください",H618="3.時間給",I618,J618="","J列に労働時間を入力してください",H618="1.月給",ROUND(I618/J618,0),H618="2.日給",ROUND(I618/J618,0)),"")</f>
        <v/>
      </c>
      <c r="L618" s="37" t="str" cm="1">
        <f t="array" ref="L618">IFERROR(_xlfn.IFS(E618="","",K618&lt;F618,"×（法定外・特例等対象外です）",K618&lt;G618,"〇",K618&gt;=G618,"ー"),"")</f>
        <v/>
      </c>
      <c r="M618" s="26" t="str" cm="1">
        <f t="array" ref="M618">IFERROR(_xlfn.IFS(COUNTBLANK(D618:K618)=8,"",D618="","←D列に従業員名を姓名（フルネーム）で入力してください。誤変換にお気を付け下さい。",E618="","←E列に都道府県を入力してください。",H618="","←H列に1.月給～3.時間給の選択肢を入力してください",I618="","←I列に金額を入力してください",H618=3,"",J618="","←J列に所定労働時間を入力してください"),"")</f>
        <v/>
      </c>
    </row>
    <row r="619" spans="2:13" ht="22" x14ac:dyDescent="0.55000000000000004">
      <c r="B619" s="39">
        <f t="shared" si="9"/>
        <v>611</v>
      </c>
      <c r="C619" s="45"/>
      <c r="D619" s="35"/>
      <c r="E619" s="46"/>
      <c r="F619" s="40" t="str" cm="1">
        <f t="array" ref="F619">IFERROR(_xlfn.IFS(AND($G$3=45566,E619="徳島"),VLOOKUP(E619,最低賃金!$A$2:$G$49,2,FALSE),OR($G$3&lt;&gt;45566,E619&lt;&gt;"徳島"),VLOOKUP(E619,最低賃金!$A$2:$G$49,4,FALSE)),"")</f>
        <v/>
      </c>
      <c r="G619" s="50" t="str">
        <f>IFERROR(VLOOKUP(E619,最低賃金!$A$3:$G$49,6,FALSE),"")</f>
        <v/>
      </c>
      <c r="H619" s="45"/>
      <c r="I619" s="36"/>
      <c r="J619" s="54"/>
      <c r="K619" s="51" t="str" cm="1">
        <f t="array" ref="K619">IFERROR(_xlfn.IFS(COUNTBLANK(H619:J619)=3,"",I619="","I列に金額を入力してください",H619="3.時間給",I619,J619="","J列に労働時間を入力してください",H619="1.月給",ROUND(I619/J619,0),H619="2.日給",ROUND(I619/J619,0)),"")</f>
        <v/>
      </c>
      <c r="L619" s="37" t="str" cm="1">
        <f t="array" ref="L619">IFERROR(_xlfn.IFS(E619="","",K619&lt;F619,"×（法定外・特例等対象外です）",K619&lt;G619,"〇",K619&gt;=G619,"ー"),"")</f>
        <v/>
      </c>
      <c r="M619" s="26" t="str" cm="1">
        <f t="array" ref="M619">IFERROR(_xlfn.IFS(COUNTBLANK(D619:K619)=8,"",D619="","←D列に従業員名を姓名（フルネーム）で入力してください。誤変換にお気を付け下さい。",E619="","←E列に都道府県を入力してください。",H619="","←H列に1.月給～3.時間給の選択肢を入力してください",I619="","←I列に金額を入力してください",H619=3,"",J619="","←J列に所定労働時間を入力してください"),"")</f>
        <v/>
      </c>
    </row>
    <row r="620" spans="2:13" ht="22" x14ac:dyDescent="0.55000000000000004">
      <c r="B620" s="39">
        <f t="shared" si="9"/>
        <v>612</v>
      </c>
      <c r="C620" s="45"/>
      <c r="D620" s="35"/>
      <c r="E620" s="46"/>
      <c r="F620" s="40" t="str" cm="1">
        <f t="array" ref="F620">IFERROR(_xlfn.IFS(AND($G$3=45566,E620="徳島"),VLOOKUP(E620,最低賃金!$A$2:$G$49,2,FALSE),OR($G$3&lt;&gt;45566,E620&lt;&gt;"徳島"),VLOOKUP(E620,最低賃金!$A$2:$G$49,4,FALSE)),"")</f>
        <v/>
      </c>
      <c r="G620" s="50" t="str">
        <f>IFERROR(VLOOKUP(E620,最低賃金!$A$3:$G$49,6,FALSE),"")</f>
        <v/>
      </c>
      <c r="H620" s="45"/>
      <c r="I620" s="36"/>
      <c r="J620" s="54"/>
      <c r="K620" s="51" t="str" cm="1">
        <f t="array" ref="K620">IFERROR(_xlfn.IFS(COUNTBLANK(H620:J620)=3,"",I620="","I列に金額を入力してください",H620="3.時間給",I620,J620="","J列に労働時間を入力してください",H620="1.月給",ROUND(I620/J620,0),H620="2.日給",ROUND(I620/J620,0)),"")</f>
        <v/>
      </c>
      <c r="L620" s="37" t="str" cm="1">
        <f t="array" ref="L620">IFERROR(_xlfn.IFS(E620="","",K620&lt;F620,"×（法定外・特例等対象外です）",K620&lt;G620,"〇",K620&gt;=G620,"ー"),"")</f>
        <v/>
      </c>
      <c r="M620" s="26" t="str" cm="1">
        <f t="array" ref="M620">IFERROR(_xlfn.IFS(COUNTBLANK(D620:K620)=8,"",D620="","←D列に従業員名を姓名（フルネーム）で入力してください。誤変換にお気を付け下さい。",E620="","←E列に都道府県を入力してください。",H620="","←H列に1.月給～3.時間給の選択肢を入力してください",I620="","←I列に金額を入力してください",H620=3,"",J620="","←J列に所定労働時間を入力してください"),"")</f>
        <v/>
      </c>
    </row>
    <row r="621" spans="2:13" ht="22" x14ac:dyDescent="0.55000000000000004">
      <c r="B621" s="39">
        <f t="shared" si="9"/>
        <v>613</v>
      </c>
      <c r="C621" s="45"/>
      <c r="D621" s="35"/>
      <c r="E621" s="46"/>
      <c r="F621" s="40" t="str" cm="1">
        <f t="array" ref="F621">IFERROR(_xlfn.IFS(AND($G$3=45566,E621="徳島"),VLOOKUP(E621,最低賃金!$A$2:$G$49,2,FALSE),OR($G$3&lt;&gt;45566,E621&lt;&gt;"徳島"),VLOOKUP(E621,最低賃金!$A$2:$G$49,4,FALSE)),"")</f>
        <v/>
      </c>
      <c r="G621" s="50" t="str">
        <f>IFERROR(VLOOKUP(E621,最低賃金!$A$3:$G$49,6,FALSE),"")</f>
        <v/>
      </c>
      <c r="H621" s="45"/>
      <c r="I621" s="36"/>
      <c r="J621" s="54"/>
      <c r="K621" s="51" t="str" cm="1">
        <f t="array" ref="K621">IFERROR(_xlfn.IFS(COUNTBLANK(H621:J621)=3,"",I621="","I列に金額を入力してください",H621="3.時間給",I621,J621="","J列に労働時間を入力してください",H621="1.月給",ROUND(I621/J621,0),H621="2.日給",ROUND(I621/J621,0)),"")</f>
        <v/>
      </c>
      <c r="L621" s="37" t="str" cm="1">
        <f t="array" ref="L621">IFERROR(_xlfn.IFS(E621="","",K621&lt;F621,"×（法定外・特例等対象外です）",K621&lt;G621,"〇",K621&gt;=G621,"ー"),"")</f>
        <v/>
      </c>
      <c r="M621" s="26" t="str" cm="1">
        <f t="array" ref="M621">IFERROR(_xlfn.IFS(COUNTBLANK(D621:K621)=8,"",D621="","←D列に従業員名を姓名（フルネーム）で入力してください。誤変換にお気を付け下さい。",E621="","←E列に都道府県を入力してください。",H621="","←H列に1.月給～3.時間給の選択肢を入力してください",I621="","←I列に金額を入力してください",H621=3,"",J621="","←J列に所定労働時間を入力してください"),"")</f>
        <v/>
      </c>
    </row>
    <row r="622" spans="2:13" ht="22" x14ac:dyDescent="0.55000000000000004">
      <c r="B622" s="39">
        <f t="shared" si="9"/>
        <v>614</v>
      </c>
      <c r="C622" s="45"/>
      <c r="D622" s="35"/>
      <c r="E622" s="46"/>
      <c r="F622" s="40" t="str" cm="1">
        <f t="array" ref="F622">IFERROR(_xlfn.IFS(AND($G$3=45566,E622="徳島"),VLOOKUP(E622,最低賃金!$A$2:$G$49,2,FALSE),OR($G$3&lt;&gt;45566,E622&lt;&gt;"徳島"),VLOOKUP(E622,最低賃金!$A$2:$G$49,4,FALSE)),"")</f>
        <v/>
      </c>
      <c r="G622" s="50" t="str">
        <f>IFERROR(VLOOKUP(E622,最低賃金!$A$3:$G$49,6,FALSE),"")</f>
        <v/>
      </c>
      <c r="H622" s="45"/>
      <c r="I622" s="36"/>
      <c r="J622" s="54"/>
      <c r="K622" s="51" t="str" cm="1">
        <f t="array" ref="K622">IFERROR(_xlfn.IFS(COUNTBLANK(H622:J622)=3,"",I622="","I列に金額を入力してください",H622="3.時間給",I622,J622="","J列に労働時間を入力してください",H622="1.月給",ROUND(I622/J622,0),H622="2.日給",ROUND(I622/J622,0)),"")</f>
        <v/>
      </c>
      <c r="L622" s="37" t="str" cm="1">
        <f t="array" ref="L622">IFERROR(_xlfn.IFS(E622="","",K622&lt;F622,"×（法定外・特例等対象外です）",K622&lt;G622,"〇",K622&gt;=G622,"ー"),"")</f>
        <v/>
      </c>
      <c r="M622" s="26" t="str" cm="1">
        <f t="array" ref="M622">IFERROR(_xlfn.IFS(COUNTBLANK(D622:K622)=8,"",D622="","←D列に従業員名を姓名（フルネーム）で入力してください。誤変換にお気を付け下さい。",E622="","←E列に都道府県を入力してください。",H622="","←H列に1.月給～3.時間給の選択肢を入力してください",I622="","←I列に金額を入力してください",H622=3,"",J622="","←J列に所定労働時間を入力してください"),"")</f>
        <v/>
      </c>
    </row>
    <row r="623" spans="2:13" ht="22" x14ac:dyDescent="0.55000000000000004">
      <c r="B623" s="39">
        <f t="shared" si="9"/>
        <v>615</v>
      </c>
      <c r="C623" s="45"/>
      <c r="D623" s="35"/>
      <c r="E623" s="46"/>
      <c r="F623" s="40" t="str" cm="1">
        <f t="array" ref="F623">IFERROR(_xlfn.IFS(AND($G$3=45566,E623="徳島"),VLOOKUP(E623,最低賃金!$A$2:$G$49,2,FALSE),OR($G$3&lt;&gt;45566,E623&lt;&gt;"徳島"),VLOOKUP(E623,最低賃金!$A$2:$G$49,4,FALSE)),"")</f>
        <v/>
      </c>
      <c r="G623" s="50" t="str">
        <f>IFERROR(VLOOKUP(E623,最低賃金!$A$3:$G$49,6,FALSE),"")</f>
        <v/>
      </c>
      <c r="H623" s="45"/>
      <c r="I623" s="36"/>
      <c r="J623" s="54"/>
      <c r="K623" s="51" t="str" cm="1">
        <f t="array" ref="K623">IFERROR(_xlfn.IFS(COUNTBLANK(H623:J623)=3,"",I623="","I列に金額を入力してください",H623="3.時間給",I623,J623="","J列に労働時間を入力してください",H623="1.月給",ROUND(I623/J623,0),H623="2.日給",ROUND(I623/J623,0)),"")</f>
        <v/>
      </c>
      <c r="L623" s="37" t="str" cm="1">
        <f t="array" ref="L623">IFERROR(_xlfn.IFS(E623="","",K623&lt;F623,"×（法定外・特例等対象外です）",K623&lt;G623,"〇",K623&gt;=G623,"ー"),"")</f>
        <v/>
      </c>
      <c r="M623" s="26" t="str" cm="1">
        <f t="array" ref="M623">IFERROR(_xlfn.IFS(COUNTBLANK(D623:K623)=8,"",D623="","←D列に従業員名を姓名（フルネーム）で入力してください。誤変換にお気を付け下さい。",E623="","←E列に都道府県を入力してください。",H623="","←H列に1.月給～3.時間給の選択肢を入力してください",I623="","←I列に金額を入力してください",H623=3,"",J623="","←J列に所定労働時間を入力してください"),"")</f>
        <v/>
      </c>
    </row>
    <row r="624" spans="2:13" ht="22" x14ac:dyDescent="0.55000000000000004">
      <c r="B624" s="39">
        <f t="shared" si="9"/>
        <v>616</v>
      </c>
      <c r="C624" s="45"/>
      <c r="D624" s="35"/>
      <c r="E624" s="46"/>
      <c r="F624" s="40" t="str" cm="1">
        <f t="array" ref="F624">IFERROR(_xlfn.IFS(AND($G$3=45566,E624="徳島"),VLOOKUP(E624,最低賃金!$A$2:$G$49,2,FALSE),OR($G$3&lt;&gt;45566,E624&lt;&gt;"徳島"),VLOOKUP(E624,最低賃金!$A$2:$G$49,4,FALSE)),"")</f>
        <v/>
      </c>
      <c r="G624" s="50" t="str">
        <f>IFERROR(VLOOKUP(E624,最低賃金!$A$3:$G$49,6,FALSE),"")</f>
        <v/>
      </c>
      <c r="H624" s="45"/>
      <c r="I624" s="36"/>
      <c r="J624" s="54"/>
      <c r="K624" s="51" t="str" cm="1">
        <f t="array" ref="K624">IFERROR(_xlfn.IFS(COUNTBLANK(H624:J624)=3,"",I624="","I列に金額を入力してください",H624="3.時間給",I624,J624="","J列に労働時間を入力してください",H624="1.月給",ROUND(I624/J624,0),H624="2.日給",ROUND(I624/J624,0)),"")</f>
        <v/>
      </c>
      <c r="L624" s="37" t="str" cm="1">
        <f t="array" ref="L624">IFERROR(_xlfn.IFS(E624="","",K624&lt;F624,"×（法定外・特例等対象外です）",K624&lt;G624,"〇",K624&gt;=G624,"ー"),"")</f>
        <v/>
      </c>
      <c r="M624" s="26" t="str" cm="1">
        <f t="array" ref="M624">IFERROR(_xlfn.IFS(COUNTBLANK(D624:K624)=8,"",D624="","←D列に従業員名を姓名（フルネーム）で入力してください。誤変換にお気を付け下さい。",E624="","←E列に都道府県を入力してください。",H624="","←H列に1.月給～3.時間給の選択肢を入力してください",I624="","←I列に金額を入力してください",H624=3,"",J624="","←J列に所定労働時間を入力してください"),"")</f>
        <v/>
      </c>
    </row>
    <row r="625" spans="2:13" ht="22" x14ac:dyDescent="0.55000000000000004">
      <c r="B625" s="39">
        <f t="shared" si="9"/>
        <v>617</v>
      </c>
      <c r="C625" s="45"/>
      <c r="D625" s="35"/>
      <c r="E625" s="46"/>
      <c r="F625" s="40" t="str" cm="1">
        <f t="array" ref="F625">IFERROR(_xlfn.IFS(AND($G$3=45566,E625="徳島"),VLOOKUP(E625,最低賃金!$A$2:$G$49,2,FALSE),OR($G$3&lt;&gt;45566,E625&lt;&gt;"徳島"),VLOOKUP(E625,最低賃金!$A$2:$G$49,4,FALSE)),"")</f>
        <v/>
      </c>
      <c r="G625" s="50" t="str">
        <f>IFERROR(VLOOKUP(E625,最低賃金!$A$3:$G$49,6,FALSE),"")</f>
        <v/>
      </c>
      <c r="H625" s="45"/>
      <c r="I625" s="36"/>
      <c r="J625" s="54"/>
      <c r="K625" s="51" t="str" cm="1">
        <f t="array" ref="K625">IFERROR(_xlfn.IFS(COUNTBLANK(H625:J625)=3,"",I625="","I列に金額を入力してください",H625="3.時間給",I625,J625="","J列に労働時間を入力してください",H625="1.月給",ROUND(I625/J625,0),H625="2.日給",ROUND(I625/J625,0)),"")</f>
        <v/>
      </c>
      <c r="L625" s="37" t="str" cm="1">
        <f t="array" ref="L625">IFERROR(_xlfn.IFS(E625="","",K625&lt;F625,"×（法定外・特例等対象外です）",K625&lt;G625,"〇",K625&gt;=G625,"ー"),"")</f>
        <v/>
      </c>
      <c r="M625" s="26" t="str" cm="1">
        <f t="array" ref="M625">IFERROR(_xlfn.IFS(COUNTBLANK(D625:K625)=8,"",D625="","←D列に従業員名を姓名（フルネーム）で入力してください。誤変換にお気を付け下さい。",E625="","←E列に都道府県を入力してください。",H625="","←H列に1.月給～3.時間給の選択肢を入力してください",I625="","←I列に金額を入力してください",H625=3,"",J625="","←J列に所定労働時間を入力してください"),"")</f>
        <v/>
      </c>
    </row>
    <row r="626" spans="2:13" ht="22" x14ac:dyDescent="0.55000000000000004">
      <c r="B626" s="39">
        <f t="shared" si="9"/>
        <v>618</v>
      </c>
      <c r="C626" s="45"/>
      <c r="D626" s="35"/>
      <c r="E626" s="46"/>
      <c r="F626" s="40" t="str" cm="1">
        <f t="array" ref="F626">IFERROR(_xlfn.IFS(AND($G$3=45566,E626="徳島"),VLOOKUP(E626,最低賃金!$A$2:$G$49,2,FALSE),OR($G$3&lt;&gt;45566,E626&lt;&gt;"徳島"),VLOOKUP(E626,最低賃金!$A$2:$G$49,4,FALSE)),"")</f>
        <v/>
      </c>
      <c r="G626" s="50" t="str">
        <f>IFERROR(VLOOKUP(E626,最低賃金!$A$3:$G$49,6,FALSE),"")</f>
        <v/>
      </c>
      <c r="H626" s="45"/>
      <c r="I626" s="36"/>
      <c r="J626" s="54"/>
      <c r="K626" s="51" t="str" cm="1">
        <f t="array" ref="K626">IFERROR(_xlfn.IFS(COUNTBLANK(H626:J626)=3,"",I626="","I列に金額を入力してください",H626="3.時間給",I626,J626="","J列に労働時間を入力してください",H626="1.月給",ROUND(I626/J626,0),H626="2.日給",ROUND(I626/J626,0)),"")</f>
        <v/>
      </c>
      <c r="L626" s="37" t="str" cm="1">
        <f t="array" ref="L626">IFERROR(_xlfn.IFS(E626="","",K626&lt;F626,"×（法定外・特例等対象外です）",K626&lt;G626,"〇",K626&gt;=G626,"ー"),"")</f>
        <v/>
      </c>
      <c r="M626" s="26" t="str" cm="1">
        <f t="array" ref="M626">IFERROR(_xlfn.IFS(COUNTBLANK(D626:K626)=8,"",D626="","←D列に従業員名を姓名（フルネーム）で入力してください。誤変換にお気を付け下さい。",E626="","←E列に都道府県を入力してください。",H626="","←H列に1.月給～3.時間給の選択肢を入力してください",I626="","←I列に金額を入力してください",H626=3,"",J626="","←J列に所定労働時間を入力してください"),"")</f>
        <v/>
      </c>
    </row>
    <row r="627" spans="2:13" ht="22" x14ac:dyDescent="0.55000000000000004">
      <c r="B627" s="39">
        <f t="shared" si="9"/>
        <v>619</v>
      </c>
      <c r="C627" s="45"/>
      <c r="D627" s="35"/>
      <c r="E627" s="46"/>
      <c r="F627" s="40" t="str" cm="1">
        <f t="array" ref="F627">IFERROR(_xlfn.IFS(AND($G$3=45566,E627="徳島"),VLOOKUP(E627,最低賃金!$A$2:$G$49,2,FALSE),OR($G$3&lt;&gt;45566,E627&lt;&gt;"徳島"),VLOOKUP(E627,最低賃金!$A$2:$G$49,4,FALSE)),"")</f>
        <v/>
      </c>
      <c r="G627" s="50" t="str">
        <f>IFERROR(VLOOKUP(E627,最低賃金!$A$3:$G$49,6,FALSE),"")</f>
        <v/>
      </c>
      <c r="H627" s="45"/>
      <c r="I627" s="36"/>
      <c r="J627" s="54"/>
      <c r="K627" s="51" t="str" cm="1">
        <f t="array" ref="K627">IFERROR(_xlfn.IFS(COUNTBLANK(H627:J627)=3,"",I627="","I列に金額を入力してください",H627="3.時間給",I627,J627="","J列に労働時間を入力してください",H627="1.月給",ROUND(I627/J627,0),H627="2.日給",ROUND(I627/J627,0)),"")</f>
        <v/>
      </c>
      <c r="L627" s="37" t="str" cm="1">
        <f t="array" ref="L627">IFERROR(_xlfn.IFS(E627="","",K627&lt;F627,"×（法定外・特例等対象外です）",K627&lt;G627,"〇",K627&gt;=G627,"ー"),"")</f>
        <v/>
      </c>
      <c r="M627" s="26" t="str" cm="1">
        <f t="array" ref="M627">IFERROR(_xlfn.IFS(COUNTBLANK(D627:K627)=8,"",D627="","←D列に従業員名を姓名（フルネーム）で入力してください。誤変換にお気を付け下さい。",E627="","←E列に都道府県を入力してください。",H627="","←H列に1.月給～3.時間給の選択肢を入力してください",I627="","←I列に金額を入力してください",H627=3,"",J627="","←J列に所定労働時間を入力してください"),"")</f>
        <v/>
      </c>
    </row>
    <row r="628" spans="2:13" ht="22" x14ac:dyDescent="0.55000000000000004">
      <c r="B628" s="39">
        <f t="shared" si="9"/>
        <v>620</v>
      </c>
      <c r="C628" s="45"/>
      <c r="D628" s="35"/>
      <c r="E628" s="46"/>
      <c r="F628" s="40" t="str" cm="1">
        <f t="array" ref="F628">IFERROR(_xlfn.IFS(AND($G$3=45566,E628="徳島"),VLOOKUP(E628,最低賃金!$A$2:$G$49,2,FALSE),OR($G$3&lt;&gt;45566,E628&lt;&gt;"徳島"),VLOOKUP(E628,最低賃金!$A$2:$G$49,4,FALSE)),"")</f>
        <v/>
      </c>
      <c r="G628" s="50" t="str">
        <f>IFERROR(VLOOKUP(E628,最低賃金!$A$3:$G$49,6,FALSE),"")</f>
        <v/>
      </c>
      <c r="H628" s="45"/>
      <c r="I628" s="36"/>
      <c r="J628" s="54"/>
      <c r="K628" s="51" t="str" cm="1">
        <f t="array" ref="K628">IFERROR(_xlfn.IFS(COUNTBLANK(H628:J628)=3,"",I628="","I列に金額を入力してください",H628="3.時間給",I628,J628="","J列に労働時間を入力してください",H628="1.月給",ROUND(I628/J628,0),H628="2.日給",ROUND(I628/J628,0)),"")</f>
        <v/>
      </c>
      <c r="L628" s="37" t="str" cm="1">
        <f t="array" ref="L628">IFERROR(_xlfn.IFS(E628="","",K628&lt;F628,"×（法定外・特例等対象外です）",K628&lt;G628,"〇",K628&gt;=G628,"ー"),"")</f>
        <v/>
      </c>
      <c r="M628" s="26" t="str" cm="1">
        <f t="array" ref="M628">IFERROR(_xlfn.IFS(COUNTBLANK(D628:K628)=8,"",D628="","←D列に従業員名を姓名（フルネーム）で入力してください。誤変換にお気を付け下さい。",E628="","←E列に都道府県を入力してください。",H628="","←H列に1.月給～3.時間給の選択肢を入力してください",I628="","←I列に金額を入力してください",H628=3,"",J628="","←J列に所定労働時間を入力してください"),"")</f>
        <v/>
      </c>
    </row>
    <row r="629" spans="2:13" ht="22" x14ac:dyDescent="0.55000000000000004">
      <c r="B629" s="39">
        <f t="shared" si="9"/>
        <v>621</v>
      </c>
      <c r="C629" s="45"/>
      <c r="D629" s="35"/>
      <c r="E629" s="46"/>
      <c r="F629" s="40" t="str" cm="1">
        <f t="array" ref="F629">IFERROR(_xlfn.IFS(AND($G$3=45566,E629="徳島"),VLOOKUP(E629,最低賃金!$A$2:$G$49,2,FALSE),OR($G$3&lt;&gt;45566,E629&lt;&gt;"徳島"),VLOOKUP(E629,最低賃金!$A$2:$G$49,4,FALSE)),"")</f>
        <v/>
      </c>
      <c r="G629" s="50" t="str">
        <f>IFERROR(VLOOKUP(E629,最低賃金!$A$3:$G$49,6,FALSE),"")</f>
        <v/>
      </c>
      <c r="H629" s="45"/>
      <c r="I629" s="36"/>
      <c r="J629" s="54"/>
      <c r="K629" s="51" t="str" cm="1">
        <f t="array" ref="K629">IFERROR(_xlfn.IFS(COUNTBLANK(H629:J629)=3,"",I629="","I列に金額を入力してください",H629="3.時間給",I629,J629="","J列に労働時間を入力してください",H629="1.月給",ROUND(I629/J629,0),H629="2.日給",ROUND(I629/J629,0)),"")</f>
        <v/>
      </c>
      <c r="L629" s="37" t="str" cm="1">
        <f t="array" ref="L629">IFERROR(_xlfn.IFS(E629="","",K629&lt;F629,"×（法定外・特例等対象外です）",K629&lt;G629,"〇",K629&gt;=G629,"ー"),"")</f>
        <v/>
      </c>
      <c r="M629" s="26" t="str" cm="1">
        <f t="array" ref="M629">IFERROR(_xlfn.IFS(COUNTBLANK(D629:K629)=8,"",D629="","←D列に従業員名を姓名（フルネーム）で入力してください。誤変換にお気を付け下さい。",E629="","←E列に都道府県を入力してください。",H629="","←H列に1.月給～3.時間給の選択肢を入力してください",I629="","←I列に金額を入力してください",H629=3,"",J629="","←J列に所定労働時間を入力してください"),"")</f>
        <v/>
      </c>
    </row>
    <row r="630" spans="2:13" ht="22" x14ac:dyDescent="0.55000000000000004">
      <c r="B630" s="39">
        <f t="shared" si="9"/>
        <v>622</v>
      </c>
      <c r="C630" s="45"/>
      <c r="D630" s="35"/>
      <c r="E630" s="46"/>
      <c r="F630" s="40" t="str" cm="1">
        <f t="array" ref="F630">IFERROR(_xlfn.IFS(AND($G$3=45566,E630="徳島"),VLOOKUP(E630,最低賃金!$A$2:$G$49,2,FALSE),OR($G$3&lt;&gt;45566,E630&lt;&gt;"徳島"),VLOOKUP(E630,最低賃金!$A$2:$G$49,4,FALSE)),"")</f>
        <v/>
      </c>
      <c r="G630" s="50" t="str">
        <f>IFERROR(VLOOKUP(E630,最低賃金!$A$3:$G$49,6,FALSE),"")</f>
        <v/>
      </c>
      <c r="H630" s="45"/>
      <c r="I630" s="36"/>
      <c r="J630" s="54"/>
      <c r="K630" s="51" t="str" cm="1">
        <f t="array" ref="K630">IFERROR(_xlfn.IFS(COUNTBLANK(H630:J630)=3,"",I630="","I列に金額を入力してください",H630="3.時間給",I630,J630="","J列に労働時間を入力してください",H630="1.月給",ROUND(I630/J630,0),H630="2.日給",ROUND(I630/J630,0)),"")</f>
        <v/>
      </c>
      <c r="L630" s="37" t="str" cm="1">
        <f t="array" ref="L630">IFERROR(_xlfn.IFS(E630="","",K630&lt;F630,"×（法定外・特例等対象外です）",K630&lt;G630,"〇",K630&gt;=G630,"ー"),"")</f>
        <v/>
      </c>
      <c r="M630" s="26" t="str" cm="1">
        <f t="array" ref="M630">IFERROR(_xlfn.IFS(COUNTBLANK(D630:K630)=8,"",D630="","←D列に従業員名を姓名（フルネーム）で入力してください。誤変換にお気を付け下さい。",E630="","←E列に都道府県を入力してください。",H630="","←H列に1.月給～3.時間給の選択肢を入力してください",I630="","←I列に金額を入力してください",H630=3,"",J630="","←J列に所定労働時間を入力してください"),"")</f>
        <v/>
      </c>
    </row>
    <row r="631" spans="2:13" ht="22" x14ac:dyDescent="0.55000000000000004">
      <c r="B631" s="39">
        <f t="shared" si="9"/>
        <v>623</v>
      </c>
      <c r="C631" s="45"/>
      <c r="D631" s="35"/>
      <c r="E631" s="46"/>
      <c r="F631" s="40" t="str" cm="1">
        <f t="array" ref="F631">IFERROR(_xlfn.IFS(AND($G$3=45566,E631="徳島"),VLOOKUP(E631,最低賃金!$A$2:$G$49,2,FALSE),OR($G$3&lt;&gt;45566,E631&lt;&gt;"徳島"),VLOOKUP(E631,最低賃金!$A$2:$G$49,4,FALSE)),"")</f>
        <v/>
      </c>
      <c r="G631" s="50" t="str">
        <f>IFERROR(VLOOKUP(E631,最低賃金!$A$3:$G$49,6,FALSE),"")</f>
        <v/>
      </c>
      <c r="H631" s="45"/>
      <c r="I631" s="36"/>
      <c r="J631" s="54"/>
      <c r="K631" s="51" t="str" cm="1">
        <f t="array" ref="K631">IFERROR(_xlfn.IFS(COUNTBLANK(H631:J631)=3,"",I631="","I列に金額を入力してください",H631="3.時間給",I631,J631="","J列に労働時間を入力してください",H631="1.月給",ROUND(I631/J631,0),H631="2.日給",ROUND(I631/J631,0)),"")</f>
        <v/>
      </c>
      <c r="L631" s="37" t="str" cm="1">
        <f t="array" ref="L631">IFERROR(_xlfn.IFS(E631="","",K631&lt;F631,"×（法定外・特例等対象外です）",K631&lt;G631,"〇",K631&gt;=G631,"ー"),"")</f>
        <v/>
      </c>
      <c r="M631" s="26" t="str" cm="1">
        <f t="array" ref="M631">IFERROR(_xlfn.IFS(COUNTBLANK(D631:K631)=8,"",D631="","←D列に従業員名を姓名（フルネーム）で入力してください。誤変換にお気を付け下さい。",E631="","←E列に都道府県を入力してください。",H631="","←H列に1.月給～3.時間給の選択肢を入力してください",I631="","←I列に金額を入力してください",H631=3,"",J631="","←J列に所定労働時間を入力してください"),"")</f>
        <v/>
      </c>
    </row>
    <row r="632" spans="2:13" ht="22" x14ac:dyDescent="0.55000000000000004">
      <c r="B632" s="39">
        <f t="shared" si="9"/>
        <v>624</v>
      </c>
      <c r="C632" s="45"/>
      <c r="D632" s="35"/>
      <c r="E632" s="46"/>
      <c r="F632" s="40" t="str" cm="1">
        <f t="array" ref="F632">IFERROR(_xlfn.IFS(AND($G$3=45566,E632="徳島"),VLOOKUP(E632,最低賃金!$A$2:$G$49,2,FALSE),OR($G$3&lt;&gt;45566,E632&lt;&gt;"徳島"),VLOOKUP(E632,最低賃金!$A$2:$G$49,4,FALSE)),"")</f>
        <v/>
      </c>
      <c r="G632" s="50" t="str">
        <f>IFERROR(VLOOKUP(E632,最低賃金!$A$3:$G$49,6,FALSE),"")</f>
        <v/>
      </c>
      <c r="H632" s="45"/>
      <c r="I632" s="36"/>
      <c r="J632" s="54"/>
      <c r="K632" s="51" t="str" cm="1">
        <f t="array" ref="K632">IFERROR(_xlfn.IFS(COUNTBLANK(H632:J632)=3,"",I632="","I列に金額を入力してください",H632="3.時間給",I632,J632="","J列に労働時間を入力してください",H632="1.月給",ROUND(I632/J632,0),H632="2.日給",ROUND(I632/J632,0)),"")</f>
        <v/>
      </c>
      <c r="L632" s="37" t="str" cm="1">
        <f t="array" ref="L632">IFERROR(_xlfn.IFS(E632="","",K632&lt;F632,"×（法定外・特例等対象外です）",K632&lt;G632,"〇",K632&gt;=G632,"ー"),"")</f>
        <v/>
      </c>
      <c r="M632" s="26" t="str" cm="1">
        <f t="array" ref="M632">IFERROR(_xlfn.IFS(COUNTBLANK(D632:K632)=8,"",D632="","←D列に従業員名を姓名（フルネーム）で入力してください。誤変換にお気を付け下さい。",E632="","←E列に都道府県を入力してください。",H632="","←H列に1.月給～3.時間給の選択肢を入力してください",I632="","←I列に金額を入力してください",H632=3,"",J632="","←J列に所定労働時間を入力してください"),"")</f>
        <v/>
      </c>
    </row>
    <row r="633" spans="2:13" ht="22" x14ac:dyDescent="0.55000000000000004">
      <c r="B633" s="39">
        <f t="shared" si="9"/>
        <v>625</v>
      </c>
      <c r="C633" s="45"/>
      <c r="D633" s="35"/>
      <c r="E633" s="46"/>
      <c r="F633" s="40" t="str" cm="1">
        <f t="array" ref="F633">IFERROR(_xlfn.IFS(AND($G$3=45566,E633="徳島"),VLOOKUP(E633,最低賃金!$A$2:$G$49,2,FALSE),OR($G$3&lt;&gt;45566,E633&lt;&gt;"徳島"),VLOOKUP(E633,最低賃金!$A$2:$G$49,4,FALSE)),"")</f>
        <v/>
      </c>
      <c r="G633" s="50" t="str">
        <f>IFERROR(VLOOKUP(E633,最低賃金!$A$3:$G$49,6,FALSE),"")</f>
        <v/>
      </c>
      <c r="H633" s="45"/>
      <c r="I633" s="36"/>
      <c r="J633" s="54"/>
      <c r="K633" s="51" t="str" cm="1">
        <f t="array" ref="K633">IFERROR(_xlfn.IFS(COUNTBLANK(H633:J633)=3,"",I633="","I列に金額を入力してください",H633="3.時間給",I633,J633="","J列に労働時間を入力してください",H633="1.月給",ROUND(I633/J633,0),H633="2.日給",ROUND(I633/J633,0)),"")</f>
        <v/>
      </c>
      <c r="L633" s="37" t="str" cm="1">
        <f t="array" ref="L633">IFERROR(_xlfn.IFS(E633="","",K633&lt;F633,"×（法定外・特例等対象外です）",K633&lt;G633,"〇",K633&gt;=G633,"ー"),"")</f>
        <v/>
      </c>
      <c r="M633" s="26" t="str" cm="1">
        <f t="array" ref="M633">IFERROR(_xlfn.IFS(COUNTBLANK(D633:K633)=8,"",D633="","←D列に従業員名を姓名（フルネーム）で入力してください。誤変換にお気を付け下さい。",E633="","←E列に都道府県を入力してください。",H633="","←H列に1.月給～3.時間給の選択肢を入力してください",I633="","←I列に金額を入力してください",H633=3,"",J633="","←J列に所定労働時間を入力してください"),"")</f>
        <v/>
      </c>
    </row>
    <row r="634" spans="2:13" ht="22" x14ac:dyDescent="0.55000000000000004">
      <c r="B634" s="39">
        <f t="shared" si="9"/>
        <v>626</v>
      </c>
      <c r="C634" s="45"/>
      <c r="D634" s="35"/>
      <c r="E634" s="46"/>
      <c r="F634" s="40" t="str" cm="1">
        <f t="array" ref="F634">IFERROR(_xlfn.IFS(AND($G$3=45566,E634="徳島"),VLOOKUP(E634,最低賃金!$A$2:$G$49,2,FALSE),OR($G$3&lt;&gt;45566,E634&lt;&gt;"徳島"),VLOOKUP(E634,最低賃金!$A$2:$G$49,4,FALSE)),"")</f>
        <v/>
      </c>
      <c r="G634" s="50" t="str">
        <f>IFERROR(VLOOKUP(E634,最低賃金!$A$3:$G$49,6,FALSE),"")</f>
        <v/>
      </c>
      <c r="H634" s="45"/>
      <c r="I634" s="36"/>
      <c r="J634" s="54"/>
      <c r="K634" s="51" t="str" cm="1">
        <f t="array" ref="K634">IFERROR(_xlfn.IFS(COUNTBLANK(H634:J634)=3,"",I634="","I列に金額を入力してください",H634="3.時間給",I634,J634="","J列に労働時間を入力してください",H634="1.月給",ROUND(I634/J634,0),H634="2.日給",ROUND(I634/J634,0)),"")</f>
        <v/>
      </c>
      <c r="L634" s="37" t="str" cm="1">
        <f t="array" ref="L634">IFERROR(_xlfn.IFS(E634="","",K634&lt;F634,"×（法定外・特例等対象外です）",K634&lt;G634,"〇",K634&gt;=G634,"ー"),"")</f>
        <v/>
      </c>
      <c r="M634" s="26" t="str" cm="1">
        <f t="array" ref="M634">IFERROR(_xlfn.IFS(COUNTBLANK(D634:K634)=8,"",D634="","←D列に従業員名を姓名（フルネーム）で入力してください。誤変換にお気を付け下さい。",E634="","←E列に都道府県を入力してください。",H634="","←H列に1.月給～3.時間給の選択肢を入力してください",I634="","←I列に金額を入力してください",H634=3,"",J634="","←J列に所定労働時間を入力してください"),"")</f>
        <v/>
      </c>
    </row>
    <row r="635" spans="2:13" ht="22" x14ac:dyDescent="0.55000000000000004">
      <c r="B635" s="39">
        <f t="shared" si="9"/>
        <v>627</v>
      </c>
      <c r="C635" s="45"/>
      <c r="D635" s="35"/>
      <c r="E635" s="46"/>
      <c r="F635" s="40" t="str" cm="1">
        <f t="array" ref="F635">IFERROR(_xlfn.IFS(AND($G$3=45566,E635="徳島"),VLOOKUP(E635,最低賃金!$A$2:$G$49,2,FALSE),OR($G$3&lt;&gt;45566,E635&lt;&gt;"徳島"),VLOOKUP(E635,最低賃金!$A$2:$G$49,4,FALSE)),"")</f>
        <v/>
      </c>
      <c r="G635" s="50" t="str">
        <f>IFERROR(VLOOKUP(E635,最低賃金!$A$3:$G$49,6,FALSE),"")</f>
        <v/>
      </c>
      <c r="H635" s="45"/>
      <c r="I635" s="36"/>
      <c r="J635" s="54"/>
      <c r="K635" s="51" t="str" cm="1">
        <f t="array" ref="K635">IFERROR(_xlfn.IFS(COUNTBLANK(H635:J635)=3,"",I635="","I列に金額を入力してください",H635="3.時間給",I635,J635="","J列に労働時間を入力してください",H635="1.月給",ROUND(I635/J635,0),H635="2.日給",ROUND(I635/J635,0)),"")</f>
        <v/>
      </c>
      <c r="L635" s="37" t="str" cm="1">
        <f t="array" ref="L635">IFERROR(_xlfn.IFS(E635="","",K635&lt;F635,"×（法定外・特例等対象外です）",K635&lt;G635,"〇",K635&gt;=G635,"ー"),"")</f>
        <v/>
      </c>
      <c r="M635" s="26" t="str" cm="1">
        <f t="array" ref="M635">IFERROR(_xlfn.IFS(COUNTBLANK(D635:K635)=8,"",D635="","←D列に従業員名を姓名（フルネーム）で入力してください。誤変換にお気を付け下さい。",E635="","←E列に都道府県を入力してください。",H635="","←H列に1.月給～3.時間給の選択肢を入力してください",I635="","←I列に金額を入力してください",H635=3,"",J635="","←J列に所定労働時間を入力してください"),"")</f>
        <v/>
      </c>
    </row>
    <row r="636" spans="2:13" ht="22" x14ac:dyDescent="0.55000000000000004">
      <c r="B636" s="39">
        <f t="shared" si="9"/>
        <v>628</v>
      </c>
      <c r="C636" s="45"/>
      <c r="D636" s="35"/>
      <c r="E636" s="46"/>
      <c r="F636" s="40" t="str" cm="1">
        <f t="array" ref="F636">IFERROR(_xlfn.IFS(AND($G$3=45566,E636="徳島"),VLOOKUP(E636,最低賃金!$A$2:$G$49,2,FALSE),OR($G$3&lt;&gt;45566,E636&lt;&gt;"徳島"),VLOOKUP(E636,最低賃金!$A$2:$G$49,4,FALSE)),"")</f>
        <v/>
      </c>
      <c r="G636" s="50" t="str">
        <f>IFERROR(VLOOKUP(E636,最低賃金!$A$3:$G$49,6,FALSE),"")</f>
        <v/>
      </c>
      <c r="H636" s="45"/>
      <c r="I636" s="36"/>
      <c r="J636" s="54"/>
      <c r="K636" s="51" t="str" cm="1">
        <f t="array" ref="K636">IFERROR(_xlfn.IFS(COUNTBLANK(H636:J636)=3,"",I636="","I列に金額を入力してください",H636="3.時間給",I636,J636="","J列に労働時間を入力してください",H636="1.月給",ROUND(I636/J636,0),H636="2.日給",ROUND(I636/J636,0)),"")</f>
        <v/>
      </c>
      <c r="L636" s="37" t="str" cm="1">
        <f t="array" ref="L636">IFERROR(_xlfn.IFS(E636="","",K636&lt;F636,"×（法定外・特例等対象外です）",K636&lt;G636,"〇",K636&gt;=G636,"ー"),"")</f>
        <v/>
      </c>
      <c r="M636" s="26" t="str" cm="1">
        <f t="array" ref="M636">IFERROR(_xlfn.IFS(COUNTBLANK(D636:K636)=8,"",D636="","←D列に従業員名を姓名（フルネーム）で入力してください。誤変換にお気を付け下さい。",E636="","←E列に都道府県を入力してください。",H636="","←H列に1.月給～3.時間給の選択肢を入力してください",I636="","←I列に金額を入力してください",H636=3,"",J636="","←J列に所定労働時間を入力してください"),"")</f>
        <v/>
      </c>
    </row>
    <row r="637" spans="2:13" ht="22" x14ac:dyDescent="0.55000000000000004">
      <c r="B637" s="39">
        <f t="shared" si="9"/>
        <v>629</v>
      </c>
      <c r="C637" s="45"/>
      <c r="D637" s="35"/>
      <c r="E637" s="46"/>
      <c r="F637" s="40" t="str" cm="1">
        <f t="array" ref="F637">IFERROR(_xlfn.IFS(AND($G$3=45566,E637="徳島"),VLOOKUP(E637,最低賃金!$A$2:$G$49,2,FALSE),OR($G$3&lt;&gt;45566,E637&lt;&gt;"徳島"),VLOOKUP(E637,最低賃金!$A$2:$G$49,4,FALSE)),"")</f>
        <v/>
      </c>
      <c r="G637" s="50" t="str">
        <f>IFERROR(VLOOKUP(E637,最低賃金!$A$3:$G$49,6,FALSE),"")</f>
        <v/>
      </c>
      <c r="H637" s="45"/>
      <c r="I637" s="36"/>
      <c r="J637" s="54"/>
      <c r="K637" s="51" t="str" cm="1">
        <f t="array" ref="K637">IFERROR(_xlfn.IFS(COUNTBLANK(H637:J637)=3,"",I637="","I列に金額を入力してください",H637="3.時間給",I637,J637="","J列に労働時間を入力してください",H637="1.月給",ROUND(I637/J637,0),H637="2.日給",ROUND(I637/J637,0)),"")</f>
        <v/>
      </c>
      <c r="L637" s="37" t="str" cm="1">
        <f t="array" ref="L637">IFERROR(_xlfn.IFS(E637="","",K637&lt;F637,"×（法定外・特例等対象外です）",K637&lt;G637,"〇",K637&gt;=G637,"ー"),"")</f>
        <v/>
      </c>
      <c r="M637" s="26" t="str" cm="1">
        <f t="array" ref="M637">IFERROR(_xlfn.IFS(COUNTBLANK(D637:K637)=8,"",D637="","←D列に従業員名を姓名（フルネーム）で入力してください。誤変換にお気を付け下さい。",E637="","←E列に都道府県を入力してください。",H637="","←H列に1.月給～3.時間給の選択肢を入力してください",I637="","←I列に金額を入力してください",H637=3,"",J637="","←J列に所定労働時間を入力してください"),"")</f>
        <v/>
      </c>
    </row>
    <row r="638" spans="2:13" ht="22" x14ac:dyDescent="0.55000000000000004">
      <c r="B638" s="39">
        <f t="shared" si="9"/>
        <v>630</v>
      </c>
      <c r="C638" s="45"/>
      <c r="D638" s="35"/>
      <c r="E638" s="46"/>
      <c r="F638" s="40" t="str" cm="1">
        <f t="array" ref="F638">IFERROR(_xlfn.IFS(AND($G$3=45566,E638="徳島"),VLOOKUP(E638,最低賃金!$A$2:$G$49,2,FALSE),OR($G$3&lt;&gt;45566,E638&lt;&gt;"徳島"),VLOOKUP(E638,最低賃金!$A$2:$G$49,4,FALSE)),"")</f>
        <v/>
      </c>
      <c r="G638" s="50" t="str">
        <f>IFERROR(VLOOKUP(E638,最低賃金!$A$3:$G$49,6,FALSE),"")</f>
        <v/>
      </c>
      <c r="H638" s="45"/>
      <c r="I638" s="36"/>
      <c r="J638" s="54"/>
      <c r="K638" s="51" t="str" cm="1">
        <f t="array" ref="K638">IFERROR(_xlfn.IFS(COUNTBLANK(H638:J638)=3,"",I638="","I列に金額を入力してください",H638="3.時間給",I638,J638="","J列に労働時間を入力してください",H638="1.月給",ROUND(I638/J638,0),H638="2.日給",ROUND(I638/J638,0)),"")</f>
        <v/>
      </c>
      <c r="L638" s="37" t="str" cm="1">
        <f t="array" ref="L638">IFERROR(_xlfn.IFS(E638="","",K638&lt;F638,"×（法定外・特例等対象外です）",K638&lt;G638,"〇",K638&gt;=G638,"ー"),"")</f>
        <v/>
      </c>
      <c r="M638" s="26" t="str" cm="1">
        <f t="array" ref="M638">IFERROR(_xlfn.IFS(COUNTBLANK(D638:K638)=8,"",D638="","←D列に従業員名を姓名（フルネーム）で入力してください。誤変換にお気を付け下さい。",E638="","←E列に都道府県を入力してください。",H638="","←H列に1.月給～3.時間給の選択肢を入力してください",I638="","←I列に金額を入力してください",H638=3,"",J638="","←J列に所定労働時間を入力してください"),"")</f>
        <v/>
      </c>
    </row>
    <row r="639" spans="2:13" ht="22" x14ac:dyDescent="0.55000000000000004">
      <c r="B639" s="39">
        <f t="shared" si="9"/>
        <v>631</v>
      </c>
      <c r="C639" s="45"/>
      <c r="D639" s="35"/>
      <c r="E639" s="46"/>
      <c r="F639" s="40" t="str" cm="1">
        <f t="array" ref="F639">IFERROR(_xlfn.IFS(AND($G$3=45566,E639="徳島"),VLOOKUP(E639,最低賃金!$A$2:$G$49,2,FALSE),OR($G$3&lt;&gt;45566,E639&lt;&gt;"徳島"),VLOOKUP(E639,最低賃金!$A$2:$G$49,4,FALSE)),"")</f>
        <v/>
      </c>
      <c r="G639" s="50" t="str">
        <f>IFERROR(VLOOKUP(E639,最低賃金!$A$3:$G$49,6,FALSE),"")</f>
        <v/>
      </c>
      <c r="H639" s="45"/>
      <c r="I639" s="36"/>
      <c r="J639" s="54"/>
      <c r="K639" s="51" t="str" cm="1">
        <f t="array" ref="K639">IFERROR(_xlfn.IFS(COUNTBLANK(H639:J639)=3,"",I639="","I列に金額を入力してください",H639="3.時間給",I639,J639="","J列に労働時間を入力してください",H639="1.月給",ROUND(I639/J639,0),H639="2.日給",ROUND(I639/J639,0)),"")</f>
        <v/>
      </c>
      <c r="L639" s="37" t="str" cm="1">
        <f t="array" ref="L639">IFERROR(_xlfn.IFS(E639="","",K639&lt;F639,"×（法定外・特例等対象外です）",K639&lt;G639,"〇",K639&gt;=G639,"ー"),"")</f>
        <v/>
      </c>
      <c r="M639" s="26" t="str" cm="1">
        <f t="array" ref="M639">IFERROR(_xlfn.IFS(COUNTBLANK(D639:K639)=8,"",D639="","←D列に従業員名を姓名（フルネーム）で入力してください。誤変換にお気を付け下さい。",E639="","←E列に都道府県を入力してください。",H639="","←H列に1.月給～3.時間給の選択肢を入力してください",I639="","←I列に金額を入力してください",H639=3,"",J639="","←J列に所定労働時間を入力してください"),"")</f>
        <v/>
      </c>
    </row>
    <row r="640" spans="2:13" ht="22" x14ac:dyDescent="0.55000000000000004">
      <c r="B640" s="39">
        <f t="shared" si="9"/>
        <v>632</v>
      </c>
      <c r="C640" s="45"/>
      <c r="D640" s="35"/>
      <c r="E640" s="46"/>
      <c r="F640" s="40" t="str" cm="1">
        <f t="array" ref="F640">IFERROR(_xlfn.IFS(AND($G$3=45566,E640="徳島"),VLOOKUP(E640,最低賃金!$A$2:$G$49,2,FALSE),OR($G$3&lt;&gt;45566,E640&lt;&gt;"徳島"),VLOOKUP(E640,最低賃金!$A$2:$G$49,4,FALSE)),"")</f>
        <v/>
      </c>
      <c r="G640" s="50" t="str">
        <f>IFERROR(VLOOKUP(E640,最低賃金!$A$3:$G$49,6,FALSE),"")</f>
        <v/>
      </c>
      <c r="H640" s="45"/>
      <c r="I640" s="36"/>
      <c r="J640" s="54"/>
      <c r="K640" s="51" t="str" cm="1">
        <f t="array" ref="K640">IFERROR(_xlfn.IFS(COUNTBLANK(H640:J640)=3,"",I640="","I列に金額を入力してください",H640="3.時間給",I640,J640="","J列に労働時間を入力してください",H640="1.月給",ROUND(I640/J640,0),H640="2.日給",ROUND(I640/J640,0)),"")</f>
        <v/>
      </c>
      <c r="L640" s="37" t="str" cm="1">
        <f t="array" ref="L640">IFERROR(_xlfn.IFS(E640="","",K640&lt;F640,"×（法定外・特例等対象外です）",K640&lt;G640,"〇",K640&gt;=G640,"ー"),"")</f>
        <v/>
      </c>
      <c r="M640" s="26" t="str" cm="1">
        <f t="array" ref="M640">IFERROR(_xlfn.IFS(COUNTBLANK(D640:K640)=8,"",D640="","←D列に従業員名を姓名（フルネーム）で入力してください。誤変換にお気を付け下さい。",E640="","←E列に都道府県を入力してください。",H640="","←H列に1.月給～3.時間給の選択肢を入力してください",I640="","←I列に金額を入力してください",H640=3,"",J640="","←J列に所定労働時間を入力してください"),"")</f>
        <v/>
      </c>
    </row>
    <row r="641" spans="2:13" ht="22" x14ac:dyDescent="0.55000000000000004">
      <c r="B641" s="39">
        <f t="shared" si="9"/>
        <v>633</v>
      </c>
      <c r="C641" s="45"/>
      <c r="D641" s="35"/>
      <c r="E641" s="46"/>
      <c r="F641" s="40" t="str" cm="1">
        <f t="array" ref="F641">IFERROR(_xlfn.IFS(AND($G$3=45566,E641="徳島"),VLOOKUP(E641,最低賃金!$A$2:$G$49,2,FALSE),OR($G$3&lt;&gt;45566,E641&lt;&gt;"徳島"),VLOOKUP(E641,最低賃金!$A$2:$G$49,4,FALSE)),"")</f>
        <v/>
      </c>
      <c r="G641" s="50" t="str">
        <f>IFERROR(VLOOKUP(E641,最低賃金!$A$3:$G$49,6,FALSE),"")</f>
        <v/>
      </c>
      <c r="H641" s="45"/>
      <c r="I641" s="36"/>
      <c r="J641" s="54"/>
      <c r="K641" s="51" t="str" cm="1">
        <f t="array" ref="K641">IFERROR(_xlfn.IFS(COUNTBLANK(H641:J641)=3,"",I641="","I列に金額を入力してください",H641="3.時間給",I641,J641="","J列に労働時間を入力してください",H641="1.月給",ROUND(I641/J641,0),H641="2.日給",ROUND(I641/J641,0)),"")</f>
        <v/>
      </c>
      <c r="L641" s="37" t="str" cm="1">
        <f t="array" ref="L641">IFERROR(_xlfn.IFS(E641="","",K641&lt;F641,"×（法定外・特例等対象外です）",K641&lt;G641,"〇",K641&gt;=G641,"ー"),"")</f>
        <v/>
      </c>
      <c r="M641" s="26" t="str" cm="1">
        <f t="array" ref="M641">IFERROR(_xlfn.IFS(COUNTBLANK(D641:K641)=8,"",D641="","←D列に従業員名を姓名（フルネーム）で入力してください。誤変換にお気を付け下さい。",E641="","←E列に都道府県を入力してください。",H641="","←H列に1.月給～3.時間給の選択肢を入力してください",I641="","←I列に金額を入力してください",H641=3,"",J641="","←J列に所定労働時間を入力してください"),"")</f>
        <v/>
      </c>
    </row>
    <row r="642" spans="2:13" ht="22" x14ac:dyDescent="0.55000000000000004">
      <c r="B642" s="39">
        <f t="shared" si="9"/>
        <v>634</v>
      </c>
      <c r="C642" s="45"/>
      <c r="D642" s="35"/>
      <c r="E642" s="46"/>
      <c r="F642" s="40" t="str" cm="1">
        <f t="array" ref="F642">IFERROR(_xlfn.IFS(AND($G$3=45566,E642="徳島"),VLOOKUP(E642,最低賃金!$A$2:$G$49,2,FALSE),OR($G$3&lt;&gt;45566,E642&lt;&gt;"徳島"),VLOOKUP(E642,最低賃金!$A$2:$G$49,4,FALSE)),"")</f>
        <v/>
      </c>
      <c r="G642" s="50" t="str">
        <f>IFERROR(VLOOKUP(E642,最低賃金!$A$3:$G$49,6,FALSE),"")</f>
        <v/>
      </c>
      <c r="H642" s="45"/>
      <c r="I642" s="36"/>
      <c r="J642" s="54"/>
      <c r="K642" s="51" t="str" cm="1">
        <f t="array" ref="K642">IFERROR(_xlfn.IFS(COUNTBLANK(H642:J642)=3,"",I642="","I列に金額を入力してください",H642="3.時間給",I642,J642="","J列に労働時間を入力してください",H642="1.月給",ROUND(I642/J642,0),H642="2.日給",ROUND(I642/J642,0)),"")</f>
        <v/>
      </c>
      <c r="L642" s="37" t="str" cm="1">
        <f t="array" ref="L642">IFERROR(_xlfn.IFS(E642="","",K642&lt;F642,"×（法定外・特例等対象外です）",K642&lt;G642,"〇",K642&gt;=G642,"ー"),"")</f>
        <v/>
      </c>
      <c r="M642" s="26" t="str" cm="1">
        <f t="array" ref="M642">IFERROR(_xlfn.IFS(COUNTBLANK(D642:K642)=8,"",D642="","←D列に従業員名を姓名（フルネーム）で入力してください。誤変換にお気を付け下さい。",E642="","←E列に都道府県を入力してください。",H642="","←H列に1.月給～3.時間給の選択肢を入力してください",I642="","←I列に金額を入力してください",H642=3,"",J642="","←J列に所定労働時間を入力してください"),"")</f>
        <v/>
      </c>
    </row>
    <row r="643" spans="2:13" ht="22" x14ac:dyDescent="0.55000000000000004">
      <c r="B643" s="39">
        <f t="shared" si="9"/>
        <v>635</v>
      </c>
      <c r="C643" s="45"/>
      <c r="D643" s="35"/>
      <c r="E643" s="46"/>
      <c r="F643" s="40" t="str" cm="1">
        <f t="array" ref="F643">IFERROR(_xlfn.IFS(AND($G$3=45566,E643="徳島"),VLOOKUP(E643,最低賃金!$A$2:$G$49,2,FALSE),OR($G$3&lt;&gt;45566,E643&lt;&gt;"徳島"),VLOOKUP(E643,最低賃金!$A$2:$G$49,4,FALSE)),"")</f>
        <v/>
      </c>
      <c r="G643" s="50" t="str">
        <f>IFERROR(VLOOKUP(E643,最低賃金!$A$3:$G$49,6,FALSE),"")</f>
        <v/>
      </c>
      <c r="H643" s="45"/>
      <c r="I643" s="36"/>
      <c r="J643" s="54"/>
      <c r="K643" s="51" t="str" cm="1">
        <f t="array" ref="K643">IFERROR(_xlfn.IFS(COUNTBLANK(H643:J643)=3,"",I643="","I列に金額を入力してください",H643="3.時間給",I643,J643="","J列に労働時間を入力してください",H643="1.月給",ROUND(I643/J643,0),H643="2.日給",ROUND(I643/J643,0)),"")</f>
        <v/>
      </c>
      <c r="L643" s="37" t="str" cm="1">
        <f t="array" ref="L643">IFERROR(_xlfn.IFS(E643="","",K643&lt;F643,"×（法定外・特例等対象外です）",K643&lt;G643,"〇",K643&gt;=G643,"ー"),"")</f>
        <v/>
      </c>
      <c r="M643" s="26" t="str" cm="1">
        <f t="array" ref="M643">IFERROR(_xlfn.IFS(COUNTBLANK(D643:K643)=8,"",D643="","←D列に従業員名を姓名（フルネーム）で入力してください。誤変換にお気を付け下さい。",E643="","←E列に都道府県を入力してください。",H643="","←H列に1.月給～3.時間給の選択肢を入力してください",I643="","←I列に金額を入力してください",H643=3,"",J643="","←J列に所定労働時間を入力してください"),"")</f>
        <v/>
      </c>
    </row>
    <row r="644" spans="2:13" ht="22" x14ac:dyDescent="0.55000000000000004">
      <c r="B644" s="39">
        <f t="shared" si="9"/>
        <v>636</v>
      </c>
      <c r="C644" s="45"/>
      <c r="D644" s="35"/>
      <c r="E644" s="46"/>
      <c r="F644" s="40" t="str" cm="1">
        <f t="array" ref="F644">IFERROR(_xlfn.IFS(AND($G$3=45566,E644="徳島"),VLOOKUP(E644,最低賃金!$A$2:$G$49,2,FALSE),OR($G$3&lt;&gt;45566,E644&lt;&gt;"徳島"),VLOOKUP(E644,最低賃金!$A$2:$G$49,4,FALSE)),"")</f>
        <v/>
      </c>
      <c r="G644" s="50" t="str">
        <f>IFERROR(VLOOKUP(E644,最低賃金!$A$3:$G$49,6,FALSE),"")</f>
        <v/>
      </c>
      <c r="H644" s="45"/>
      <c r="I644" s="36"/>
      <c r="J644" s="54"/>
      <c r="K644" s="51" t="str" cm="1">
        <f t="array" ref="K644">IFERROR(_xlfn.IFS(COUNTBLANK(H644:J644)=3,"",I644="","I列に金額を入力してください",H644="3.時間給",I644,J644="","J列に労働時間を入力してください",H644="1.月給",ROUND(I644/J644,0),H644="2.日給",ROUND(I644/J644,0)),"")</f>
        <v/>
      </c>
      <c r="L644" s="37" t="str" cm="1">
        <f t="array" ref="L644">IFERROR(_xlfn.IFS(E644="","",K644&lt;F644,"×（法定外・特例等対象外です）",K644&lt;G644,"〇",K644&gt;=G644,"ー"),"")</f>
        <v/>
      </c>
      <c r="M644" s="26" t="str" cm="1">
        <f t="array" ref="M644">IFERROR(_xlfn.IFS(COUNTBLANK(D644:K644)=8,"",D644="","←D列に従業員名を姓名（フルネーム）で入力してください。誤変換にお気を付け下さい。",E644="","←E列に都道府県を入力してください。",H644="","←H列に1.月給～3.時間給の選択肢を入力してください",I644="","←I列に金額を入力してください",H644=3,"",J644="","←J列に所定労働時間を入力してください"),"")</f>
        <v/>
      </c>
    </row>
    <row r="645" spans="2:13" ht="22" x14ac:dyDescent="0.55000000000000004">
      <c r="B645" s="39">
        <f t="shared" si="9"/>
        <v>637</v>
      </c>
      <c r="C645" s="45"/>
      <c r="D645" s="35"/>
      <c r="E645" s="46"/>
      <c r="F645" s="40" t="str" cm="1">
        <f t="array" ref="F645">IFERROR(_xlfn.IFS(AND($G$3=45566,E645="徳島"),VLOOKUP(E645,最低賃金!$A$2:$G$49,2,FALSE),OR($G$3&lt;&gt;45566,E645&lt;&gt;"徳島"),VLOOKUP(E645,最低賃金!$A$2:$G$49,4,FALSE)),"")</f>
        <v/>
      </c>
      <c r="G645" s="50" t="str">
        <f>IFERROR(VLOOKUP(E645,最低賃金!$A$3:$G$49,6,FALSE),"")</f>
        <v/>
      </c>
      <c r="H645" s="45"/>
      <c r="I645" s="36"/>
      <c r="J645" s="54"/>
      <c r="K645" s="51" t="str" cm="1">
        <f t="array" ref="K645">IFERROR(_xlfn.IFS(COUNTBLANK(H645:J645)=3,"",I645="","I列に金額を入力してください",H645="3.時間給",I645,J645="","J列に労働時間を入力してください",H645="1.月給",ROUND(I645/J645,0),H645="2.日給",ROUND(I645/J645,0)),"")</f>
        <v/>
      </c>
      <c r="L645" s="37" t="str" cm="1">
        <f t="array" ref="L645">IFERROR(_xlfn.IFS(E645="","",K645&lt;F645,"×（法定外・特例等対象外です）",K645&lt;G645,"〇",K645&gt;=G645,"ー"),"")</f>
        <v/>
      </c>
      <c r="M645" s="26" t="str" cm="1">
        <f t="array" ref="M645">IFERROR(_xlfn.IFS(COUNTBLANK(D645:K645)=8,"",D645="","←D列に従業員名を姓名（フルネーム）で入力してください。誤変換にお気を付け下さい。",E645="","←E列に都道府県を入力してください。",H645="","←H列に1.月給～3.時間給の選択肢を入力してください",I645="","←I列に金額を入力してください",H645=3,"",J645="","←J列に所定労働時間を入力してください"),"")</f>
        <v/>
      </c>
    </row>
    <row r="646" spans="2:13" ht="22" x14ac:dyDescent="0.55000000000000004">
      <c r="B646" s="39">
        <f t="shared" si="9"/>
        <v>638</v>
      </c>
      <c r="C646" s="45"/>
      <c r="D646" s="35"/>
      <c r="E646" s="46"/>
      <c r="F646" s="40" t="str" cm="1">
        <f t="array" ref="F646">IFERROR(_xlfn.IFS(AND($G$3=45566,E646="徳島"),VLOOKUP(E646,最低賃金!$A$2:$G$49,2,FALSE),OR($G$3&lt;&gt;45566,E646&lt;&gt;"徳島"),VLOOKUP(E646,最低賃金!$A$2:$G$49,4,FALSE)),"")</f>
        <v/>
      </c>
      <c r="G646" s="50" t="str">
        <f>IFERROR(VLOOKUP(E646,最低賃金!$A$3:$G$49,6,FALSE),"")</f>
        <v/>
      </c>
      <c r="H646" s="45"/>
      <c r="I646" s="36"/>
      <c r="J646" s="54"/>
      <c r="K646" s="51" t="str" cm="1">
        <f t="array" ref="K646">IFERROR(_xlfn.IFS(COUNTBLANK(H646:J646)=3,"",I646="","I列に金額を入力してください",H646="3.時間給",I646,J646="","J列に労働時間を入力してください",H646="1.月給",ROUND(I646/J646,0),H646="2.日給",ROUND(I646/J646,0)),"")</f>
        <v/>
      </c>
      <c r="L646" s="37" t="str" cm="1">
        <f t="array" ref="L646">IFERROR(_xlfn.IFS(E646="","",K646&lt;F646,"×（法定外・特例等対象外です）",K646&lt;G646,"〇",K646&gt;=G646,"ー"),"")</f>
        <v/>
      </c>
      <c r="M646" s="26" t="str" cm="1">
        <f t="array" ref="M646">IFERROR(_xlfn.IFS(COUNTBLANK(D646:K646)=8,"",D646="","←D列に従業員名を姓名（フルネーム）で入力してください。誤変換にお気を付け下さい。",E646="","←E列に都道府県を入力してください。",H646="","←H列に1.月給～3.時間給の選択肢を入力してください",I646="","←I列に金額を入力してください",H646=3,"",J646="","←J列に所定労働時間を入力してください"),"")</f>
        <v/>
      </c>
    </row>
    <row r="647" spans="2:13" ht="22" x14ac:dyDescent="0.55000000000000004">
      <c r="B647" s="39">
        <f t="shared" si="9"/>
        <v>639</v>
      </c>
      <c r="C647" s="45"/>
      <c r="D647" s="35"/>
      <c r="E647" s="46"/>
      <c r="F647" s="40" t="str" cm="1">
        <f t="array" ref="F647">IFERROR(_xlfn.IFS(AND($G$3=45566,E647="徳島"),VLOOKUP(E647,最低賃金!$A$2:$G$49,2,FALSE),OR($G$3&lt;&gt;45566,E647&lt;&gt;"徳島"),VLOOKUP(E647,最低賃金!$A$2:$G$49,4,FALSE)),"")</f>
        <v/>
      </c>
      <c r="G647" s="50" t="str">
        <f>IFERROR(VLOOKUP(E647,最低賃金!$A$3:$G$49,6,FALSE),"")</f>
        <v/>
      </c>
      <c r="H647" s="45"/>
      <c r="I647" s="36"/>
      <c r="J647" s="54"/>
      <c r="K647" s="51" t="str" cm="1">
        <f t="array" ref="K647">IFERROR(_xlfn.IFS(COUNTBLANK(H647:J647)=3,"",I647="","I列に金額を入力してください",H647="3.時間給",I647,J647="","J列に労働時間を入力してください",H647="1.月給",ROUND(I647/J647,0),H647="2.日給",ROUND(I647/J647,0)),"")</f>
        <v/>
      </c>
      <c r="L647" s="37" t="str" cm="1">
        <f t="array" ref="L647">IFERROR(_xlfn.IFS(E647="","",K647&lt;F647,"×（法定外・特例等対象外です）",K647&lt;G647,"〇",K647&gt;=G647,"ー"),"")</f>
        <v/>
      </c>
      <c r="M647" s="26" t="str" cm="1">
        <f t="array" ref="M647">IFERROR(_xlfn.IFS(COUNTBLANK(D647:K647)=8,"",D647="","←D列に従業員名を姓名（フルネーム）で入力してください。誤変換にお気を付け下さい。",E647="","←E列に都道府県を入力してください。",H647="","←H列に1.月給～3.時間給の選択肢を入力してください",I647="","←I列に金額を入力してください",H647=3,"",J647="","←J列に所定労働時間を入力してください"),"")</f>
        <v/>
      </c>
    </row>
    <row r="648" spans="2:13" ht="22" x14ac:dyDescent="0.55000000000000004">
      <c r="B648" s="39">
        <f t="shared" si="9"/>
        <v>640</v>
      </c>
      <c r="C648" s="45"/>
      <c r="D648" s="35"/>
      <c r="E648" s="46"/>
      <c r="F648" s="40" t="str" cm="1">
        <f t="array" ref="F648">IFERROR(_xlfn.IFS(AND($G$3=45566,E648="徳島"),VLOOKUP(E648,最低賃金!$A$2:$G$49,2,FALSE),OR($G$3&lt;&gt;45566,E648&lt;&gt;"徳島"),VLOOKUP(E648,最低賃金!$A$2:$G$49,4,FALSE)),"")</f>
        <v/>
      </c>
      <c r="G648" s="50" t="str">
        <f>IFERROR(VLOOKUP(E648,最低賃金!$A$3:$G$49,6,FALSE),"")</f>
        <v/>
      </c>
      <c r="H648" s="45"/>
      <c r="I648" s="36"/>
      <c r="J648" s="54"/>
      <c r="K648" s="51" t="str" cm="1">
        <f t="array" ref="K648">IFERROR(_xlfn.IFS(COUNTBLANK(H648:J648)=3,"",I648="","I列に金額を入力してください",H648="3.時間給",I648,J648="","J列に労働時間を入力してください",H648="1.月給",ROUND(I648/J648,0),H648="2.日給",ROUND(I648/J648,0)),"")</f>
        <v/>
      </c>
      <c r="L648" s="37" t="str" cm="1">
        <f t="array" ref="L648">IFERROR(_xlfn.IFS(E648="","",K648&lt;F648,"×（法定外・特例等対象外です）",K648&lt;G648,"〇",K648&gt;=G648,"ー"),"")</f>
        <v/>
      </c>
      <c r="M648" s="26" t="str" cm="1">
        <f t="array" ref="M648">IFERROR(_xlfn.IFS(COUNTBLANK(D648:K648)=8,"",D648="","←D列に従業員名を姓名（フルネーム）で入力してください。誤変換にお気を付け下さい。",E648="","←E列に都道府県を入力してください。",H648="","←H列に1.月給～3.時間給の選択肢を入力してください",I648="","←I列に金額を入力してください",H648=3,"",J648="","←J列に所定労働時間を入力してください"),"")</f>
        <v/>
      </c>
    </row>
    <row r="649" spans="2:13" ht="22" x14ac:dyDescent="0.55000000000000004">
      <c r="B649" s="39">
        <f t="shared" si="9"/>
        <v>641</v>
      </c>
      <c r="C649" s="45"/>
      <c r="D649" s="35"/>
      <c r="E649" s="46"/>
      <c r="F649" s="40" t="str" cm="1">
        <f t="array" ref="F649">IFERROR(_xlfn.IFS(AND($G$3=45566,E649="徳島"),VLOOKUP(E649,最低賃金!$A$2:$G$49,2,FALSE),OR($G$3&lt;&gt;45566,E649&lt;&gt;"徳島"),VLOOKUP(E649,最低賃金!$A$2:$G$49,4,FALSE)),"")</f>
        <v/>
      </c>
      <c r="G649" s="50" t="str">
        <f>IFERROR(VLOOKUP(E649,最低賃金!$A$3:$G$49,6,FALSE),"")</f>
        <v/>
      </c>
      <c r="H649" s="45"/>
      <c r="I649" s="36"/>
      <c r="J649" s="54"/>
      <c r="K649" s="51" t="str" cm="1">
        <f t="array" ref="K649">IFERROR(_xlfn.IFS(COUNTBLANK(H649:J649)=3,"",I649="","I列に金額を入力してください",H649="3.時間給",I649,J649="","J列に労働時間を入力してください",H649="1.月給",ROUND(I649/J649,0),H649="2.日給",ROUND(I649/J649,0)),"")</f>
        <v/>
      </c>
      <c r="L649" s="37" t="str" cm="1">
        <f t="array" ref="L649">IFERROR(_xlfn.IFS(E649="","",K649&lt;F649,"×（法定外・特例等対象外です）",K649&lt;G649,"〇",K649&gt;=G649,"ー"),"")</f>
        <v/>
      </c>
      <c r="M649" s="26" t="str" cm="1">
        <f t="array" ref="M649">IFERROR(_xlfn.IFS(COUNTBLANK(D649:K649)=8,"",D649="","←D列に従業員名を姓名（フルネーム）で入力してください。誤変換にお気を付け下さい。",E649="","←E列に都道府県を入力してください。",H649="","←H列に1.月給～3.時間給の選択肢を入力してください",I649="","←I列に金額を入力してください",H649=3,"",J649="","←J列に所定労働時間を入力してください"),"")</f>
        <v/>
      </c>
    </row>
    <row r="650" spans="2:13" ht="22" x14ac:dyDescent="0.55000000000000004">
      <c r="B650" s="39">
        <f t="shared" ref="B650:B713" si="10">ROW()-8</f>
        <v>642</v>
      </c>
      <c r="C650" s="45"/>
      <c r="D650" s="35"/>
      <c r="E650" s="46"/>
      <c r="F650" s="40" t="str" cm="1">
        <f t="array" ref="F650">IFERROR(_xlfn.IFS(AND($G$3=45566,E650="徳島"),VLOOKUP(E650,最低賃金!$A$2:$G$49,2,FALSE),OR($G$3&lt;&gt;45566,E650&lt;&gt;"徳島"),VLOOKUP(E650,最低賃金!$A$2:$G$49,4,FALSE)),"")</f>
        <v/>
      </c>
      <c r="G650" s="50" t="str">
        <f>IFERROR(VLOOKUP(E650,最低賃金!$A$3:$G$49,6,FALSE),"")</f>
        <v/>
      </c>
      <c r="H650" s="45"/>
      <c r="I650" s="36"/>
      <c r="J650" s="54"/>
      <c r="K650" s="51" t="str" cm="1">
        <f t="array" ref="K650">IFERROR(_xlfn.IFS(COUNTBLANK(H650:J650)=3,"",I650="","I列に金額を入力してください",H650="3.時間給",I650,J650="","J列に労働時間を入力してください",H650="1.月給",ROUND(I650/J650,0),H650="2.日給",ROUND(I650/J650,0)),"")</f>
        <v/>
      </c>
      <c r="L650" s="37" t="str" cm="1">
        <f t="array" ref="L650">IFERROR(_xlfn.IFS(E650="","",K650&lt;F650,"×（法定外・特例等対象外です）",K650&lt;G650,"〇",K650&gt;=G650,"ー"),"")</f>
        <v/>
      </c>
      <c r="M650" s="26" t="str" cm="1">
        <f t="array" ref="M650">IFERROR(_xlfn.IFS(COUNTBLANK(D650:K650)=8,"",D650="","←D列に従業員名を姓名（フルネーム）で入力してください。誤変換にお気を付け下さい。",E650="","←E列に都道府県を入力してください。",H650="","←H列に1.月給～3.時間給の選択肢を入力してください",I650="","←I列に金額を入力してください",H650=3,"",J650="","←J列に所定労働時間を入力してください"),"")</f>
        <v/>
      </c>
    </row>
    <row r="651" spans="2:13" ht="22" x14ac:dyDescent="0.55000000000000004">
      <c r="B651" s="39">
        <f t="shared" si="10"/>
        <v>643</v>
      </c>
      <c r="C651" s="45"/>
      <c r="D651" s="35"/>
      <c r="E651" s="46"/>
      <c r="F651" s="40" t="str" cm="1">
        <f t="array" ref="F651">IFERROR(_xlfn.IFS(AND($G$3=45566,E651="徳島"),VLOOKUP(E651,最低賃金!$A$2:$G$49,2,FALSE),OR($G$3&lt;&gt;45566,E651&lt;&gt;"徳島"),VLOOKUP(E651,最低賃金!$A$2:$G$49,4,FALSE)),"")</f>
        <v/>
      </c>
      <c r="G651" s="50" t="str">
        <f>IFERROR(VLOOKUP(E651,最低賃金!$A$3:$G$49,6,FALSE),"")</f>
        <v/>
      </c>
      <c r="H651" s="45"/>
      <c r="I651" s="36"/>
      <c r="J651" s="54"/>
      <c r="K651" s="51" t="str" cm="1">
        <f t="array" ref="K651">IFERROR(_xlfn.IFS(COUNTBLANK(H651:J651)=3,"",I651="","I列に金額を入力してください",H651="3.時間給",I651,J651="","J列に労働時間を入力してください",H651="1.月給",ROUND(I651/J651,0),H651="2.日給",ROUND(I651/J651,0)),"")</f>
        <v/>
      </c>
      <c r="L651" s="37" t="str" cm="1">
        <f t="array" ref="L651">IFERROR(_xlfn.IFS(E651="","",K651&lt;F651,"×（法定外・特例等対象外です）",K651&lt;G651,"〇",K651&gt;=G651,"ー"),"")</f>
        <v/>
      </c>
      <c r="M651" s="26" t="str" cm="1">
        <f t="array" ref="M651">IFERROR(_xlfn.IFS(COUNTBLANK(D651:K651)=8,"",D651="","←D列に従業員名を姓名（フルネーム）で入力してください。誤変換にお気を付け下さい。",E651="","←E列に都道府県を入力してください。",H651="","←H列に1.月給～3.時間給の選択肢を入力してください",I651="","←I列に金額を入力してください",H651=3,"",J651="","←J列に所定労働時間を入力してください"),"")</f>
        <v/>
      </c>
    </row>
    <row r="652" spans="2:13" ht="22" x14ac:dyDescent="0.55000000000000004">
      <c r="B652" s="39">
        <f t="shared" si="10"/>
        <v>644</v>
      </c>
      <c r="C652" s="45"/>
      <c r="D652" s="35"/>
      <c r="E652" s="46"/>
      <c r="F652" s="40" t="str" cm="1">
        <f t="array" ref="F652">IFERROR(_xlfn.IFS(AND($G$3=45566,E652="徳島"),VLOOKUP(E652,最低賃金!$A$2:$G$49,2,FALSE),OR($G$3&lt;&gt;45566,E652&lt;&gt;"徳島"),VLOOKUP(E652,最低賃金!$A$2:$G$49,4,FALSE)),"")</f>
        <v/>
      </c>
      <c r="G652" s="50" t="str">
        <f>IFERROR(VLOOKUP(E652,最低賃金!$A$3:$G$49,6,FALSE),"")</f>
        <v/>
      </c>
      <c r="H652" s="45"/>
      <c r="I652" s="36"/>
      <c r="J652" s="54"/>
      <c r="K652" s="51" t="str" cm="1">
        <f t="array" ref="K652">IFERROR(_xlfn.IFS(COUNTBLANK(H652:J652)=3,"",I652="","I列に金額を入力してください",H652="3.時間給",I652,J652="","J列に労働時間を入力してください",H652="1.月給",ROUND(I652/J652,0),H652="2.日給",ROUND(I652/J652,0)),"")</f>
        <v/>
      </c>
      <c r="L652" s="37" t="str" cm="1">
        <f t="array" ref="L652">IFERROR(_xlfn.IFS(E652="","",K652&lt;F652,"×（法定外・特例等対象外です）",K652&lt;G652,"〇",K652&gt;=G652,"ー"),"")</f>
        <v/>
      </c>
      <c r="M652" s="26" t="str" cm="1">
        <f t="array" ref="M652">IFERROR(_xlfn.IFS(COUNTBLANK(D652:K652)=8,"",D652="","←D列に従業員名を姓名（フルネーム）で入力してください。誤変換にお気を付け下さい。",E652="","←E列に都道府県を入力してください。",H652="","←H列に1.月給～3.時間給の選択肢を入力してください",I652="","←I列に金額を入力してください",H652=3,"",J652="","←J列に所定労働時間を入力してください"),"")</f>
        <v/>
      </c>
    </row>
    <row r="653" spans="2:13" ht="22" x14ac:dyDescent="0.55000000000000004">
      <c r="B653" s="39">
        <f t="shared" si="10"/>
        <v>645</v>
      </c>
      <c r="C653" s="45"/>
      <c r="D653" s="35"/>
      <c r="E653" s="46"/>
      <c r="F653" s="40" t="str" cm="1">
        <f t="array" ref="F653">IFERROR(_xlfn.IFS(AND($G$3=45566,E653="徳島"),VLOOKUP(E653,最低賃金!$A$2:$G$49,2,FALSE),OR($G$3&lt;&gt;45566,E653&lt;&gt;"徳島"),VLOOKUP(E653,最低賃金!$A$2:$G$49,4,FALSE)),"")</f>
        <v/>
      </c>
      <c r="G653" s="50" t="str">
        <f>IFERROR(VLOOKUP(E653,最低賃金!$A$3:$G$49,6,FALSE),"")</f>
        <v/>
      </c>
      <c r="H653" s="45"/>
      <c r="I653" s="36"/>
      <c r="J653" s="54"/>
      <c r="K653" s="51" t="str" cm="1">
        <f t="array" ref="K653">IFERROR(_xlfn.IFS(COUNTBLANK(H653:J653)=3,"",I653="","I列に金額を入力してください",H653="3.時間給",I653,J653="","J列に労働時間を入力してください",H653="1.月給",ROUND(I653/J653,0),H653="2.日給",ROUND(I653/J653,0)),"")</f>
        <v/>
      </c>
      <c r="L653" s="37" t="str" cm="1">
        <f t="array" ref="L653">IFERROR(_xlfn.IFS(E653="","",K653&lt;F653,"×（法定外・特例等対象外です）",K653&lt;G653,"〇",K653&gt;=G653,"ー"),"")</f>
        <v/>
      </c>
      <c r="M653" s="26" t="str" cm="1">
        <f t="array" ref="M653">IFERROR(_xlfn.IFS(COUNTBLANK(D653:K653)=8,"",D653="","←D列に従業員名を姓名（フルネーム）で入力してください。誤変換にお気を付け下さい。",E653="","←E列に都道府県を入力してください。",H653="","←H列に1.月給～3.時間給の選択肢を入力してください",I653="","←I列に金額を入力してください",H653=3,"",J653="","←J列に所定労働時間を入力してください"),"")</f>
        <v/>
      </c>
    </row>
    <row r="654" spans="2:13" ht="22" x14ac:dyDescent="0.55000000000000004">
      <c r="B654" s="39">
        <f t="shared" si="10"/>
        <v>646</v>
      </c>
      <c r="C654" s="45"/>
      <c r="D654" s="35"/>
      <c r="E654" s="46"/>
      <c r="F654" s="40" t="str" cm="1">
        <f t="array" ref="F654">IFERROR(_xlfn.IFS(AND($G$3=45566,E654="徳島"),VLOOKUP(E654,最低賃金!$A$2:$G$49,2,FALSE),OR($G$3&lt;&gt;45566,E654&lt;&gt;"徳島"),VLOOKUP(E654,最低賃金!$A$2:$G$49,4,FALSE)),"")</f>
        <v/>
      </c>
      <c r="G654" s="50" t="str">
        <f>IFERROR(VLOOKUP(E654,最低賃金!$A$3:$G$49,6,FALSE),"")</f>
        <v/>
      </c>
      <c r="H654" s="45"/>
      <c r="I654" s="36"/>
      <c r="J654" s="54"/>
      <c r="K654" s="51" t="str" cm="1">
        <f t="array" ref="K654">IFERROR(_xlfn.IFS(COUNTBLANK(H654:J654)=3,"",I654="","I列に金額を入力してください",H654="3.時間給",I654,J654="","J列に労働時間を入力してください",H654="1.月給",ROUND(I654/J654,0),H654="2.日給",ROUND(I654/J654,0)),"")</f>
        <v/>
      </c>
      <c r="L654" s="37" t="str" cm="1">
        <f t="array" ref="L654">IFERROR(_xlfn.IFS(E654="","",K654&lt;F654,"×（法定外・特例等対象外です）",K654&lt;G654,"〇",K654&gt;=G654,"ー"),"")</f>
        <v/>
      </c>
      <c r="M654" s="26" t="str" cm="1">
        <f t="array" ref="M654">IFERROR(_xlfn.IFS(COUNTBLANK(D654:K654)=8,"",D654="","←D列に従業員名を姓名（フルネーム）で入力してください。誤変換にお気を付け下さい。",E654="","←E列に都道府県を入力してください。",H654="","←H列に1.月給～3.時間給の選択肢を入力してください",I654="","←I列に金額を入力してください",H654=3,"",J654="","←J列に所定労働時間を入力してください"),"")</f>
        <v/>
      </c>
    </row>
    <row r="655" spans="2:13" ht="22" x14ac:dyDescent="0.55000000000000004">
      <c r="B655" s="39">
        <f t="shared" si="10"/>
        <v>647</v>
      </c>
      <c r="C655" s="45"/>
      <c r="D655" s="35"/>
      <c r="E655" s="46"/>
      <c r="F655" s="40" t="str" cm="1">
        <f t="array" ref="F655">IFERROR(_xlfn.IFS(AND($G$3=45566,E655="徳島"),VLOOKUP(E655,最低賃金!$A$2:$G$49,2,FALSE),OR($G$3&lt;&gt;45566,E655&lt;&gt;"徳島"),VLOOKUP(E655,最低賃金!$A$2:$G$49,4,FALSE)),"")</f>
        <v/>
      </c>
      <c r="G655" s="50" t="str">
        <f>IFERROR(VLOOKUP(E655,最低賃金!$A$3:$G$49,6,FALSE),"")</f>
        <v/>
      </c>
      <c r="H655" s="45"/>
      <c r="I655" s="36"/>
      <c r="J655" s="54"/>
      <c r="K655" s="51" t="str" cm="1">
        <f t="array" ref="K655">IFERROR(_xlfn.IFS(COUNTBLANK(H655:J655)=3,"",I655="","I列に金額を入力してください",H655="3.時間給",I655,J655="","J列に労働時間を入力してください",H655="1.月給",ROUND(I655/J655,0),H655="2.日給",ROUND(I655/J655,0)),"")</f>
        <v/>
      </c>
      <c r="L655" s="37" t="str" cm="1">
        <f t="array" ref="L655">IFERROR(_xlfn.IFS(E655="","",K655&lt;F655,"×（法定外・特例等対象外です）",K655&lt;G655,"〇",K655&gt;=G655,"ー"),"")</f>
        <v/>
      </c>
      <c r="M655" s="26" t="str" cm="1">
        <f t="array" ref="M655">IFERROR(_xlfn.IFS(COUNTBLANK(D655:K655)=8,"",D655="","←D列に従業員名を姓名（フルネーム）で入力してください。誤変換にお気を付け下さい。",E655="","←E列に都道府県を入力してください。",H655="","←H列に1.月給～3.時間給の選択肢を入力してください",I655="","←I列に金額を入力してください",H655=3,"",J655="","←J列に所定労働時間を入力してください"),"")</f>
        <v/>
      </c>
    </row>
    <row r="656" spans="2:13" ht="22" x14ac:dyDescent="0.55000000000000004">
      <c r="B656" s="39">
        <f t="shared" si="10"/>
        <v>648</v>
      </c>
      <c r="C656" s="45"/>
      <c r="D656" s="35"/>
      <c r="E656" s="46"/>
      <c r="F656" s="40" t="str" cm="1">
        <f t="array" ref="F656">IFERROR(_xlfn.IFS(AND($G$3=45566,E656="徳島"),VLOOKUP(E656,最低賃金!$A$2:$G$49,2,FALSE),OR($G$3&lt;&gt;45566,E656&lt;&gt;"徳島"),VLOOKUP(E656,最低賃金!$A$2:$G$49,4,FALSE)),"")</f>
        <v/>
      </c>
      <c r="G656" s="50" t="str">
        <f>IFERROR(VLOOKUP(E656,最低賃金!$A$3:$G$49,6,FALSE),"")</f>
        <v/>
      </c>
      <c r="H656" s="45"/>
      <c r="I656" s="36"/>
      <c r="J656" s="54"/>
      <c r="K656" s="51" t="str" cm="1">
        <f t="array" ref="K656">IFERROR(_xlfn.IFS(COUNTBLANK(H656:J656)=3,"",I656="","I列に金額を入力してください",H656="3.時間給",I656,J656="","J列に労働時間を入力してください",H656="1.月給",ROUND(I656/J656,0),H656="2.日給",ROUND(I656/J656,0)),"")</f>
        <v/>
      </c>
      <c r="L656" s="37" t="str" cm="1">
        <f t="array" ref="L656">IFERROR(_xlfn.IFS(E656="","",K656&lt;F656,"×（法定外・特例等対象外です）",K656&lt;G656,"〇",K656&gt;=G656,"ー"),"")</f>
        <v/>
      </c>
      <c r="M656" s="26" t="str" cm="1">
        <f t="array" ref="M656">IFERROR(_xlfn.IFS(COUNTBLANK(D656:K656)=8,"",D656="","←D列に従業員名を姓名（フルネーム）で入力してください。誤変換にお気を付け下さい。",E656="","←E列に都道府県を入力してください。",H656="","←H列に1.月給～3.時間給の選択肢を入力してください",I656="","←I列に金額を入力してください",H656=3,"",J656="","←J列に所定労働時間を入力してください"),"")</f>
        <v/>
      </c>
    </row>
    <row r="657" spans="2:13" ht="22" x14ac:dyDescent="0.55000000000000004">
      <c r="B657" s="39">
        <f t="shared" si="10"/>
        <v>649</v>
      </c>
      <c r="C657" s="45"/>
      <c r="D657" s="35"/>
      <c r="E657" s="46"/>
      <c r="F657" s="40" t="str" cm="1">
        <f t="array" ref="F657">IFERROR(_xlfn.IFS(AND($G$3=45566,E657="徳島"),VLOOKUP(E657,最低賃金!$A$2:$G$49,2,FALSE),OR($G$3&lt;&gt;45566,E657&lt;&gt;"徳島"),VLOOKUP(E657,最低賃金!$A$2:$G$49,4,FALSE)),"")</f>
        <v/>
      </c>
      <c r="G657" s="50" t="str">
        <f>IFERROR(VLOOKUP(E657,最低賃金!$A$3:$G$49,6,FALSE),"")</f>
        <v/>
      </c>
      <c r="H657" s="45"/>
      <c r="I657" s="36"/>
      <c r="J657" s="54"/>
      <c r="K657" s="51" t="str" cm="1">
        <f t="array" ref="K657">IFERROR(_xlfn.IFS(COUNTBLANK(H657:J657)=3,"",I657="","I列に金額を入力してください",H657="3.時間給",I657,J657="","J列に労働時間を入力してください",H657="1.月給",ROUND(I657/J657,0),H657="2.日給",ROUND(I657/J657,0)),"")</f>
        <v/>
      </c>
      <c r="L657" s="37" t="str" cm="1">
        <f t="array" ref="L657">IFERROR(_xlfn.IFS(E657="","",K657&lt;F657,"×（法定外・特例等対象外です）",K657&lt;G657,"〇",K657&gt;=G657,"ー"),"")</f>
        <v/>
      </c>
      <c r="M657" s="26" t="str" cm="1">
        <f t="array" ref="M657">IFERROR(_xlfn.IFS(COUNTBLANK(D657:K657)=8,"",D657="","←D列に従業員名を姓名（フルネーム）で入力してください。誤変換にお気を付け下さい。",E657="","←E列に都道府県を入力してください。",H657="","←H列に1.月給～3.時間給の選択肢を入力してください",I657="","←I列に金額を入力してください",H657=3,"",J657="","←J列に所定労働時間を入力してください"),"")</f>
        <v/>
      </c>
    </row>
    <row r="658" spans="2:13" ht="22" x14ac:dyDescent="0.55000000000000004">
      <c r="B658" s="39">
        <f t="shared" si="10"/>
        <v>650</v>
      </c>
      <c r="C658" s="45"/>
      <c r="D658" s="35"/>
      <c r="E658" s="46"/>
      <c r="F658" s="40" t="str" cm="1">
        <f t="array" ref="F658">IFERROR(_xlfn.IFS(AND($G$3=45566,E658="徳島"),VLOOKUP(E658,最低賃金!$A$2:$G$49,2,FALSE),OR($G$3&lt;&gt;45566,E658&lt;&gt;"徳島"),VLOOKUP(E658,最低賃金!$A$2:$G$49,4,FALSE)),"")</f>
        <v/>
      </c>
      <c r="G658" s="50" t="str">
        <f>IFERROR(VLOOKUP(E658,最低賃金!$A$3:$G$49,6,FALSE),"")</f>
        <v/>
      </c>
      <c r="H658" s="45"/>
      <c r="I658" s="36"/>
      <c r="J658" s="54"/>
      <c r="K658" s="51" t="str" cm="1">
        <f t="array" ref="K658">IFERROR(_xlfn.IFS(COUNTBLANK(H658:J658)=3,"",I658="","I列に金額を入力してください",H658="3.時間給",I658,J658="","J列に労働時間を入力してください",H658="1.月給",ROUND(I658/J658,0),H658="2.日給",ROUND(I658/J658,0)),"")</f>
        <v/>
      </c>
      <c r="L658" s="37" t="str" cm="1">
        <f t="array" ref="L658">IFERROR(_xlfn.IFS(E658="","",K658&lt;F658,"×（法定外・特例等対象外です）",K658&lt;G658,"〇",K658&gt;=G658,"ー"),"")</f>
        <v/>
      </c>
      <c r="M658" s="26" t="str" cm="1">
        <f t="array" ref="M658">IFERROR(_xlfn.IFS(COUNTBLANK(D658:K658)=8,"",D658="","←D列に従業員名を姓名（フルネーム）で入力してください。誤変換にお気を付け下さい。",E658="","←E列に都道府県を入力してください。",H658="","←H列に1.月給～3.時間給の選択肢を入力してください",I658="","←I列に金額を入力してください",H658=3,"",J658="","←J列に所定労働時間を入力してください"),"")</f>
        <v/>
      </c>
    </row>
    <row r="659" spans="2:13" ht="22" x14ac:dyDescent="0.55000000000000004">
      <c r="B659" s="39">
        <f t="shared" si="10"/>
        <v>651</v>
      </c>
      <c r="C659" s="45"/>
      <c r="D659" s="35"/>
      <c r="E659" s="46"/>
      <c r="F659" s="40" t="str" cm="1">
        <f t="array" ref="F659">IFERROR(_xlfn.IFS(AND($G$3=45566,E659="徳島"),VLOOKUP(E659,最低賃金!$A$2:$G$49,2,FALSE),OR($G$3&lt;&gt;45566,E659&lt;&gt;"徳島"),VLOOKUP(E659,最低賃金!$A$2:$G$49,4,FALSE)),"")</f>
        <v/>
      </c>
      <c r="G659" s="50" t="str">
        <f>IFERROR(VLOOKUP(E659,最低賃金!$A$3:$G$49,6,FALSE),"")</f>
        <v/>
      </c>
      <c r="H659" s="45"/>
      <c r="I659" s="36"/>
      <c r="J659" s="54"/>
      <c r="K659" s="51" t="str" cm="1">
        <f t="array" ref="K659">IFERROR(_xlfn.IFS(COUNTBLANK(H659:J659)=3,"",I659="","I列に金額を入力してください",H659="3.時間給",I659,J659="","J列に労働時間を入力してください",H659="1.月給",ROUND(I659/J659,0),H659="2.日給",ROUND(I659/J659,0)),"")</f>
        <v/>
      </c>
      <c r="L659" s="37" t="str" cm="1">
        <f t="array" ref="L659">IFERROR(_xlfn.IFS(E659="","",K659&lt;F659,"×（法定外・特例等対象外です）",K659&lt;G659,"〇",K659&gt;=G659,"ー"),"")</f>
        <v/>
      </c>
      <c r="M659" s="26" t="str" cm="1">
        <f t="array" ref="M659">IFERROR(_xlfn.IFS(COUNTBLANK(D659:K659)=8,"",D659="","←D列に従業員名を姓名（フルネーム）で入力してください。誤変換にお気を付け下さい。",E659="","←E列に都道府県を入力してください。",H659="","←H列に1.月給～3.時間給の選択肢を入力してください",I659="","←I列に金額を入力してください",H659=3,"",J659="","←J列に所定労働時間を入力してください"),"")</f>
        <v/>
      </c>
    </row>
    <row r="660" spans="2:13" ht="22" x14ac:dyDescent="0.55000000000000004">
      <c r="B660" s="39">
        <f t="shared" si="10"/>
        <v>652</v>
      </c>
      <c r="C660" s="45"/>
      <c r="D660" s="35"/>
      <c r="E660" s="46"/>
      <c r="F660" s="40" t="str" cm="1">
        <f t="array" ref="F660">IFERROR(_xlfn.IFS(AND($G$3=45566,E660="徳島"),VLOOKUP(E660,最低賃金!$A$2:$G$49,2,FALSE),OR($G$3&lt;&gt;45566,E660&lt;&gt;"徳島"),VLOOKUP(E660,最低賃金!$A$2:$G$49,4,FALSE)),"")</f>
        <v/>
      </c>
      <c r="G660" s="50" t="str">
        <f>IFERROR(VLOOKUP(E660,最低賃金!$A$3:$G$49,6,FALSE),"")</f>
        <v/>
      </c>
      <c r="H660" s="45"/>
      <c r="I660" s="36"/>
      <c r="J660" s="54"/>
      <c r="K660" s="51" t="str" cm="1">
        <f t="array" ref="K660">IFERROR(_xlfn.IFS(COUNTBLANK(H660:J660)=3,"",I660="","I列に金額を入力してください",H660="3.時間給",I660,J660="","J列に労働時間を入力してください",H660="1.月給",ROUND(I660/J660,0),H660="2.日給",ROUND(I660/J660,0)),"")</f>
        <v/>
      </c>
      <c r="L660" s="37" t="str" cm="1">
        <f t="array" ref="L660">IFERROR(_xlfn.IFS(E660="","",K660&lt;F660,"×（法定外・特例等対象外です）",K660&lt;G660,"〇",K660&gt;=G660,"ー"),"")</f>
        <v/>
      </c>
      <c r="M660" s="26" t="str" cm="1">
        <f t="array" ref="M660">IFERROR(_xlfn.IFS(COUNTBLANK(D660:K660)=8,"",D660="","←D列に従業員名を姓名（フルネーム）で入力してください。誤変換にお気を付け下さい。",E660="","←E列に都道府県を入力してください。",H660="","←H列に1.月給～3.時間給の選択肢を入力してください",I660="","←I列に金額を入力してください",H660=3,"",J660="","←J列に所定労働時間を入力してください"),"")</f>
        <v/>
      </c>
    </row>
    <row r="661" spans="2:13" ht="22" x14ac:dyDescent="0.55000000000000004">
      <c r="B661" s="39">
        <f t="shared" si="10"/>
        <v>653</v>
      </c>
      <c r="C661" s="45"/>
      <c r="D661" s="35"/>
      <c r="E661" s="46"/>
      <c r="F661" s="40" t="str" cm="1">
        <f t="array" ref="F661">IFERROR(_xlfn.IFS(AND($G$3=45566,E661="徳島"),VLOOKUP(E661,最低賃金!$A$2:$G$49,2,FALSE),OR($G$3&lt;&gt;45566,E661&lt;&gt;"徳島"),VLOOKUP(E661,最低賃金!$A$2:$G$49,4,FALSE)),"")</f>
        <v/>
      </c>
      <c r="G661" s="50" t="str">
        <f>IFERROR(VLOOKUP(E661,最低賃金!$A$3:$G$49,6,FALSE),"")</f>
        <v/>
      </c>
      <c r="H661" s="45"/>
      <c r="I661" s="36"/>
      <c r="J661" s="54"/>
      <c r="K661" s="51" t="str" cm="1">
        <f t="array" ref="K661">IFERROR(_xlfn.IFS(COUNTBLANK(H661:J661)=3,"",I661="","I列に金額を入力してください",H661="3.時間給",I661,J661="","J列に労働時間を入力してください",H661="1.月給",ROUND(I661/J661,0),H661="2.日給",ROUND(I661/J661,0)),"")</f>
        <v/>
      </c>
      <c r="L661" s="37" t="str" cm="1">
        <f t="array" ref="L661">IFERROR(_xlfn.IFS(E661="","",K661&lt;F661,"×（法定外・特例等対象外です）",K661&lt;G661,"〇",K661&gt;=G661,"ー"),"")</f>
        <v/>
      </c>
      <c r="M661" s="26" t="str" cm="1">
        <f t="array" ref="M661">IFERROR(_xlfn.IFS(COUNTBLANK(D661:K661)=8,"",D661="","←D列に従業員名を姓名（フルネーム）で入力してください。誤変換にお気を付け下さい。",E661="","←E列に都道府県を入力してください。",H661="","←H列に1.月給～3.時間給の選択肢を入力してください",I661="","←I列に金額を入力してください",H661=3,"",J661="","←J列に所定労働時間を入力してください"),"")</f>
        <v/>
      </c>
    </row>
    <row r="662" spans="2:13" ht="22" x14ac:dyDescent="0.55000000000000004">
      <c r="B662" s="39">
        <f t="shared" si="10"/>
        <v>654</v>
      </c>
      <c r="C662" s="45"/>
      <c r="D662" s="35"/>
      <c r="E662" s="46"/>
      <c r="F662" s="40" t="str" cm="1">
        <f t="array" ref="F662">IFERROR(_xlfn.IFS(AND($G$3=45566,E662="徳島"),VLOOKUP(E662,最低賃金!$A$2:$G$49,2,FALSE),OR($G$3&lt;&gt;45566,E662&lt;&gt;"徳島"),VLOOKUP(E662,最低賃金!$A$2:$G$49,4,FALSE)),"")</f>
        <v/>
      </c>
      <c r="G662" s="50" t="str">
        <f>IFERROR(VLOOKUP(E662,最低賃金!$A$3:$G$49,6,FALSE),"")</f>
        <v/>
      </c>
      <c r="H662" s="45"/>
      <c r="I662" s="36"/>
      <c r="J662" s="54"/>
      <c r="K662" s="51" t="str" cm="1">
        <f t="array" ref="K662">IFERROR(_xlfn.IFS(COUNTBLANK(H662:J662)=3,"",I662="","I列に金額を入力してください",H662="3.時間給",I662,J662="","J列に労働時間を入力してください",H662="1.月給",ROUND(I662/J662,0),H662="2.日給",ROUND(I662/J662,0)),"")</f>
        <v/>
      </c>
      <c r="L662" s="37" t="str" cm="1">
        <f t="array" ref="L662">IFERROR(_xlfn.IFS(E662="","",K662&lt;F662,"×（法定外・特例等対象外です）",K662&lt;G662,"〇",K662&gt;=G662,"ー"),"")</f>
        <v/>
      </c>
      <c r="M662" s="26" t="str" cm="1">
        <f t="array" ref="M662">IFERROR(_xlfn.IFS(COUNTBLANK(D662:K662)=8,"",D662="","←D列に従業員名を姓名（フルネーム）で入力してください。誤変換にお気を付け下さい。",E662="","←E列に都道府県を入力してください。",H662="","←H列に1.月給～3.時間給の選択肢を入力してください",I662="","←I列に金額を入力してください",H662=3,"",J662="","←J列に所定労働時間を入力してください"),"")</f>
        <v/>
      </c>
    </row>
    <row r="663" spans="2:13" ht="22" x14ac:dyDescent="0.55000000000000004">
      <c r="B663" s="39">
        <f t="shared" si="10"/>
        <v>655</v>
      </c>
      <c r="C663" s="45"/>
      <c r="D663" s="35"/>
      <c r="E663" s="46"/>
      <c r="F663" s="40" t="str" cm="1">
        <f t="array" ref="F663">IFERROR(_xlfn.IFS(AND($G$3=45566,E663="徳島"),VLOOKUP(E663,最低賃金!$A$2:$G$49,2,FALSE),OR($G$3&lt;&gt;45566,E663&lt;&gt;"徳島"),VLOOKUP(E663,最低賃金!$A$2:$G$49,4,FALSE)),"")</f>
        <v/>
      </c>
      <c r="G663" s="50" t="str">
        <f>IFERROR(VLOOKUP(E663,最低賃金!$A$3:$G$49,6,FALSE),"")</f>
        <v/>
      </c>
      <c r="H663" s="45"/>
      <c r="I663" s="36"/>
      <c r="J663" s="54"/>
      <c r="K663" s="51" t="str" cm="1">
        <f t="array" ref="K663">IFERROR(_xlfn.IFS(COUNTBLANK(H663:J663)=3,"",I663="","I列に金額を入力してください",H663="3.時間給",I663,J663="","J列に労働時間を入力してください",H663="1.月給",ROUND(I663/J663,0),H663="2.日給",ROUND(I663/J663,0)),"")</f>
        <v/>
      </c>
      <c r="L663" s="37" t="str" cm="1">
        <f t="array" ref="L663">IFERROR(_xlfn.IFS(E663="","",K663&lt;F663,"×（法定外・特例等対象外です）",K663&lt;G663,"〇",K663&gt;=G663,"ー"),"")</f>
        <v/>
      </c>
      <c r="M663" s="26" t="str" cm="1">
        <f t="array" ref="M663">IFERROR(_xlfn.IFS(COUNTBLANK(D663:K663)=8,"",D663="","←D列に従業員名を姓名（フルネーム）で入力してください。誤変換にお気を付け下さい。",E663="","←E列に都道府県を入力してください。",H663="","←H列に1.月給～3.時間給の選択肢を入力してください",I663="","←I列に金額を入力してください",H663=3,"",J663="","←J列に所定労働時間を入力してください"),"")</f>
        <v/>
      </c>
    </row>
    <row r="664" spans="2:13" ht="22" x14ac:dyDescent="0.55000000000000004">
      <c r="B664" s="39">
        <f t="shared" si="10"/>
        <v>656</v>
      </c>
      <c r="C664" s="45"/>
      <c r="D664" s="35"/>
      <c r="E664" s="46"/>
      <c r="F664" s="40" t="str" cm="1">
        <f t="array" ref="F664">IFERROR(_xlfn.IFS(AND($G$3=45566,E664="徳島"),VLOOKUP(E664,最低賃金!$A$2:$G$49,2,FALSE),OR($G$3&lt;&gt;45566,E664&lt;&gt;"徳島"),VLOOKUP(E664,最低賃金!$A$2:$G$49,4,FALSE)),"")</f>
        <v/>
      </c>
      <c r="G664" s="50" t="str">
        <f>IFERROR(VLOOKUP(E664,最低賃金!$A$3:$G$49,6,FALSE),"")</f>
        <v/>
      </c>
      <c r="H664" s="45"/>
      <c r="I664" s="36"/>
      <c r="J664" s="54"/>
      <c r="K664" s="51" t="str" cm="1">
        <f t="array" ref="K664">IFERROR(_xlfn.IFS(COUNTBLANK(H664:J664)=3,"",I664="","I列に金額を入力してください",H664="3.時間給",I664,J664="","J列に労働時間を入力してください",H664="1.月給",ROUND(I664/J664,0),H664="2.日給",ROUND(I664/J664,0)),"")</f>
        <v/>
      </c>
      <c r="L664" s="37" t="str" cm="1">
        <f t="array" ref="L664">IFERROR(_xlfn.IFS(E664="","",K664&lt;F664,"×（法定外・特例等対象外です）",K664&lt;G664,"〇",K664&gt;=G664,"ー"),"")</f>
        <v/>
      </c>
      <c r="M664" s="26" t="str" cm="1">
        <f t="array" ref="M664">IFERROR(_xlfn.IFS(COUNTBLANK(D664:K664)=8,"",D664="","←D列に従業員名を姓名（フルネーム）で入力してください。誤変換にお気を付け下さい。",E664="","←E列に都道府県を入力してください。",H664="","←H列に1.月給～3.時間給の選択肢を入力してください",I664="","←I列に金額を入力してください",H664=3,"",J664="","←J列に所定労働時間を入力してください"),"")</f>
        <v/>
      </c>
    </row>
    <row r="665" spans="2:13" ht="22" x14ac:dyDescent="0.55000000000000004">
      <c r="B665" s="39">
        <f t="shared" si="10"/>
        <v>657</v>
      </c>
      <c r="C665" s="45"/>
      <c r="D665" s="35"/>
      <c r="E665" s="46"/>
      <c r="F665" s="40" t="str" cm="1">
        <f t="array" ref="F665">IFERROR(_xlfn.IFS(AND($G$3=45566,E665="徳島"),VLOOKUP(E665,最低賃金!$A$2:$G$49,2,FALSE),OR($G$3&lt;&gt;45566,E665&lt;&gt;"徳島"),VLOOKUP(E665,最低賃金!$A$2:$G$49,4,FALSE)),"")</f>
        <v/>
      </c>
      <c r="G665" s="50" t="str">
        <f>IFERROR(VLOOKUP(E665,最低賃金!$A$3:$G$49,6,FALSE),"")</f>
        <v/>
      </c>
      <c r="H665" s="45"/>
      <c r="I665" s="36"/>
      <c r="J665" s="54"/>
      <c r="K665" s="51" t="str" cm="1">
        <f t="array" ref="K665">IFERROR(_xlfn.IFS(COUNTBLANK(H665:J665)=3,"",I665="","I列に金額を入力してください",H665="3.時間給",I665,J665="","J列に労働時間を入力してください",H665="1.月給",ROUND(I665/J665,0),H665="2.日給",ROUND(I665/J665,0)),"")</f>
        <v/>
      </c>
      <c r="L665" s="37" t="str" cm="1">
        <f t="array" ref="L665">IFERROR(_xlfn.IFS(E665="","",K665&lt;F665,"×（法定外・特例等対象外です）",K665&lt;G665,"〇",K665&gt;=G665,"ー"),"")</f>
        <v/>
      </c>
      <c r="M665" s="26" t="str" cm="1">
        <f t="array" ref="M665">IFERROR(_xlfn.IFS(COUNTBLANK(D665:K665)=8,"",D665="","←D列に従業員名を姓名（フルネーム）で入力してください。誤変換にお気を付け下さい。",E665="","←E列に都道府県を入力してください。",H665="","←H列に1.月給～3.時間給の選択肢を入力してください",I665="","←I列に金額を入力してください",H665=3,"",J665="","←J列に所定労働時間を入力してください"),"")</f>
        <v/>
      </c>
    </row>
    <row r="666" spans="2:13" ht="22" x14ac:dyDescent="0.55000000000000004">
      <c r="B666" s="39">
        <f t="shared" si="10"/>
        <v>658</v>
      </c>
      <c r="C666" s="45"/>
      <c r="D666" s="35"/>
      <c r="E666" s="46"/>
      <c r="F666" s="40" t="str" cm="1">
        <f t="array" ref="F666">IFERROR(_xlfn.IFS(AND($G$3=45566,E666="徳島"),VLOOKUP(E666,最低賃金!$A$2:$G$49,2,FALSE),OR($G$3&lt;&gt;45566,E666&lt;&gt;"徳島"),VLOOKUP(E666,最低賃金!$A$2:$G$49,4,FALSE)),"")</f>
        <v/>
      </c>
      <c r="G666" s="50" t="str">
        <f>IFERROR(VLOOKUP(E666,最低賃金!$A$3:$G$49,6,FALSE),"")</f>
        <v/>
      </c>
      <c r="H666" s="45"/>
      <c r="I666" s="36"/>
      <c r="J666" s="54"/>
      <c r="K666" s="51" t="str" cm="1">
        <f t="array" ref="K666">IFERROR(_xlfn.IFS(COUNTBLANK(H666:J666)=3,"",I666="","I列に金額を入力してください",H666="3.時間給",I666,J666="","J列に労働時間を入力してください",H666="1.月給",ROUND(I666/J666,0),H666="2.日給",ROUND(I666/J666,0)),"")</f>
        <v/>
      </c>
      <c r="L666" s="37" t="str" cm="1">
        <f t="array" ref="L666">IFERROR(_xlfn.IFS(E666="","",K666&lt;F666,"×（法定外・特例等対象外です）",K666&lt;G666,"〇",K666&gt;=G666,"ー"),"")</f>
        <v/>
      </c>
      <c r="M666" s="26" t="str" cm="1">
        <f t="array" ref="M666">IFERROR(_xlfn.IFS(COUNTBLANK(D666:K666)=8,"",D666="","←D列に従業員名を姓名（フルネーム）で入力してください。誤変換にお気を付け下さい。",E666="","←E列に都道府県を入力してください。",H666="","←H列に1.月給～3.時間給の選択肢を入力してください",I666="","←I列に金額を入力してください",H666=3,"",J666="","←J列に所定労働時間を入力してください"),"")</f>
        <v/>
      </c>
    </row>
    <row r="667" spans="2:13" ht="22" x14ac:dyDescent="0.55000000000000004">
      <c r="B667" s="39">
        <f t="shared" si="10"/>
        <v>659</v>
      </c>
      <c r="C667" s="45"/>
      <c r="D667" s="35"/>
      <c r="E667" s="46"/>
      <c r="F667" s="40" t="str" cm="1">
        <f t="array" ref="F667">IFERROR(_xlfn.IFS(AND($G$3=45566,E667="徳島"),VLOOKUP(E667,最低賃金!$A$2:$G$49,2,FALSE),OR($G$3&lt;&gt;45566,E667&lt;&gt;"徳島"),VLOOKUP(E667,最低賃金!$A$2:$G$49,4,FALSE)),"")</f>
        <v/>
      </c>
      <c r="G667" s="50" t="str">
        <f>IFERROR(VLOOKUP(E667,最低賃金!$A$3:$G$49,6,FALSE),"")</f>
        <v/>
      </c>
      <c r="H667" s="45"/>
      <c r="I667" s="36"/>
      <c r="J667" s="54"/>
      <c r="K667" s="51" t="str" cm="1">
        <f t="array" ref="K667">IFERROR(_xlfn.IFS(COUNTBLANK(H667:J667)=3,"",I667="","I列に金額を入力してください",H667="3.時間給",I667,J667="","J列に労働時間を入力してください",H667="1.月給",ROUND(I667/J667,0),H667="2.日給",ROUND(I667/J667,0)),"")</f>
        <v/>
      </c>
      <c r="L667" s="37" t="str" cm="1">
        <f t="array" ref="L667">IFERROR(_xlfn.IFS(E667="","",K667&lt;F667,"×（法定外・特例等対象外です）",K667&lt;G667,"〇",K667&gt;=G667,"ー"),"")</f>
        <v/>
      </c>
      <c r="M667" s="26" t="str" cm="1">
        <f t="array" ref="M667">IFERROR(_xlfn.IFS(COUNTBLANK(D667:K667)=8,"",D667="","←D列に従業員名を姓名（フルネーム）で入力してください。誤変換にお気を付け下さい。",E667="","←E列に都道府県を入力してください。",H667="","←H列に1.月給～3.時間給の選択肢を入力してください",I667="","←I列に金額を入力してください",H667=3,"",J667="","←J列に所定労働時間を入力してください"),"")</f>
        <v/>
      </c>
    </row>
    <row r="668" spans="2:13" ht="22" x14ac:dyDescent="0.55000000000000004">
      <c r="B668" s="39">
        <f t="shared" si="10"/>
        <v>660</v>
      </c>
      <c r="C668" s="45"/>
      <c r="D668" s="35"/>
      <c r="E668" s="46"/>
      <c r="F668" s="40" t="str" cm="1">
        <f t="array" ref="F668">IFERROR(_xlfn.IFS(AND($G$3=45566,E668="徳島"),VLOOKUP(E668,最低賃金!$A$2:$G$49,2,FALSE),OR($G$3&lt;&gt;45566,E668&lt;&gt;"徳島"),VLOOKUP(E668,最低賃金!$A$2:$G$49,4,FALSE)),"")</f>
        <v/>
      </c>
      <c r="G668" s="50" t="str">
        <f>IFERROR(VLOOKUP(E668,最低賃金!$A$3:$G$49,6,FALSE),"")</f>
        <v/>
      </c>
      <c r="H668" s="45"/>
      <c r="I668" s="36"/>
      <c r="J668" s="54"/>
      <c r="K668" s="51" t="str" cm="1">
        <f t="array" ref="K668">IFERROR(_xlfn.IFS(COUNTBLANK(H668:J668)=3,"",I668="","I列に金額を入力してください",H668="3.時間給",I668,J668="","J列に労働時間を入力してください",H668="1.月給",ROUND(I668/J668,0),H668="2.日給",ROUND(I668/J668,0)),"")</f>
        <v/>
      </c>
      <c r="L668" s="37" t="str" cm="1">
        <f t="array" ref="L668">IFERROR(_xlfn.IFS(E668="","",K668&lt;F668,"×（法定外・特例等対象外です）",K668&lt;G668,"〇",K668&gt;=G668,"ー"),"")</f>
        <v/>
      </c>
      <c r="M668" s="26" t="str" cm="1">
        <f t="array" ref="M668">IFERROR(_xlfn.IFS(COUNTBLANK(D668:K668)=8,"",D668="","←D列に従業員名を姓名（フルネーム）で入力してください。誤変換にお気を付け下さい。",E668="","←E列に都道府県を入力してください。",H668="","←H列に1.月給～3.時間給の選択肢を入力してください",I668="","←I列に金額を入力してください",H668=3,"",J668="","←J列に所定労働時間を入力してください"),"")</f>
        <v/>
      </c>
    </row>
    <row r="669" spans="2:13" ht="22" x14ac:dyDescent="0.55000000000000004">
      <c r="B669" s="39">
        <f t="shared" si="10"/>
        <v>661</v>
      </c>
      <c r="C669" s="45"/>
      <c r="D669" s="35"/>
      <c r="E669" s="46"/>
      <c r="F669" s="40" t="str" cm="1">
        <f t="array" ref="F669">IFERROR(_xlfn.IFS(AND($G$3=45566,E669="徳島"),VLOOKUP(E669,最低賃金!$A$2:$G$49,2,FALSE),OR($G$3&lt;&gt;45566,E669&lt;&gt;"徳島"),VLOOKUP(E669,最低賃金!$A$2:$G$49,4,FALSE)),"")</f>
        <v/>
      </c>
      <c r="G669" s="50" t="str">
        <f>IFERROR(VLOOKUP(E669,最低賃金!$A$3:$G$49,6,FALSE),"")</f>
        <v/>
      </c>
      <c r="H669" s="45"/>
      <c r="I669" s="36"/>
      <c r="J669" s="54"/>
      <c r="K669" s="51" t="str" cm="1">
        <f t="array" ref="K669">IFERROR(_xlfn.IFS(COUNTBLANK(H669:J669)=3,"",I669="","I列に金額を入力してください",H669="3.時間給",I669,J669="","J列に労働時間を入力してください",H669="1.月給",ROUND(I669/J669,0),H669="2.日給",ROUND(I669/J669,0)),"")</f>
        <v/>
      </c>
      <c r="L669" s="37" t="str" cm="1">
        <f t="array" ref="L669">IFERROR(_xlfn.IFS(E669="","",K669&lt;F669,"×（法定外・特例等対象外です）",K669&lt;G669,"〇",K669&gt;=G669,"ー"),"")</f>
        <v/>
      </c>
      <c r="M669" s="26" t="str" cm="1">
        <f t="array" ref="M669">IFERROR(_xlfn.IFS(COUNTBLANK(D669:K669)=8,"",D669="","←D列に従業員名を姓名（フルネーム）で入力してください。誤変換にお気を付け下さい。",E669="","←E列に都道府県を入力してください。",H669="","←H列に1.月給～3.時間給の選択肢を入力してください",I669="","←I列に金額を入力してください",H669=3,"",J669="","←J列に所定労働時間を入力してください"),"")</f>
        <v/>
      </c>
    </row>
    <row r="670" spans="2:13" ht="22" x14ac:dyDescent="0.55000000000000004">
      <c r="B670" s="39">
        <f t="shared" si="10"/>
        <v>662</v>
      </c>
      <c r="C670" s="45"/>
      <c r="D670" s="35"/>
      <c r="E670" s="46"/>
      <c r="F670" s="40" t="str" cm="1">
        <f t="array" ref="F670">IFERROR(_xlfn.IFS(AND($G$3=45566,E670="徳島"),VLOOKUP(E670,最低賃金!$A$2:$G$49,2,FALSE),OR($G$3&lt;&gt;45566,E670&lt;&gt;"徳島"),VLOOKUP(E670,最低賃金!$A$2:$G$49,4,FALSE)),"")</f>
        <v/>
      </c>
      <c r="G670" s="50" t="str">
        <f>IFERROR(VLOOKUP(E670,最低賃金!$A$3:$G$49,6,FALSE),"")</f>
        <v/>
      </c>
      <c r="H670" s="45"/>
      <c r="I670" s="36"/>
      <c r="J670" s="54"/>
      <c r="K670" s="51" t="str" cm="1">
        <f t="array" ref="K670">IFERROR(_xlfn.IFS(COUNTBLANK(H670:J670)=3,"",I670="","I列に金額を入力してください",H670="3.時間給",I670,J670="","J列に労働時間を入力してください",H670="1.月給",ROUND(I670/J670,0),H670="2.日給",ROUND(I670/J670,0)),"")</f>
        <v/>
      </c>
      <c r="L670" s="37" t="str" cm="1">
        <f t="array" ref="L670">IFERROR(_xlfn.IFS(E670="","",K670&lt;F670,"×（法定外・特例等対象外です）",K670&lt;G670,"〇",K670&gt;=G670,"ー"),"")</f>
        <v/>
      </c>
      <c r="M670" s="26" t="str" cm="1">
        <f t="array" ref="M670">IFERROR(_xlfn.IFS(COUNTBLANK(D670:K670)=8,"",D670="","←D列に従業員名を姓名（フルネーム）で入力してください。誤変換にお気を付け下さい。",E670="","←E列に都道府県を入力してください。",H670="","←H列に1.月給～3.時間給の選択肢を入力してください",I670="","←I列に金額を入力してください",H670=3,"",J670="","←J列に所定労働時間を入力してください"),"")</f>
        <v/>
      </c>
    </row>
    <row r="671" spans="2:13" ht="22" x14ac:dyDescent="0.55000000000000004">
      <c r="B671" s="39">
        <f t="shared" si="10"/>
        <v>663</v>
      </c>
      <c r="C671" s="45"/>
      <c r="D671" s="35"/>
      <c r="E671" s="46"/>
      <c r="F671" s="40" t="str" cm="1">
        <f t="array" ref="F671">IFERROR(_xlfn.IFS(AND($G$3=45566,E671="徳島"),VLOOKUP(E671,最低賃金!$A$2:$G$49,2,FALSE),OR($G$3&lt;&gt;45566,E671&lt;&gt;"徳島"),VLOOKUP(E671,最低賃金!$A$2:$G$49,4,FALSE)),"")</f>
        <v/>
      </c>
      <c r="G671" s="50" t="str">
        <f>IFERROR(VLOOKUP(E671,最低賃金!$A$3:$G$49,6,FALSE),"")</f>
        <v/>
      </c>
      <c r="H671" s="45"/>
      <c r="I671" s="36"/>
      <c r="J671" s="54"/>
      <c r="K671" s="51" t="str" cm="1">
        <f t="array" ref="K671">IFERROR(_xlfn.IFS(COUNTBLANK(H671:J671)=3,"",I671="","I列に金額を入力してください",H671="3.時間給",I671,J671="","J列に労働時間を入力してください",H671="1.月給",ROUND(I671/J671,0),H671="2.日給",ROUND(I671/J671,0)),"")</f>
        <v/>
      </c>
      <c r="L671" s="37" t="str" cm="1">
        <f t="array" ref="L671">IFERROR(_xlfn.IFS(E671="","",K671&lt;F671,"×（法定外・特例等対象外です）",K671&lt;G671,"〇",K671&gt;=G671,"ー"),"")</f>
        <v/>
      </c>
      <c r="M671" s="26" t="str" cm="1">
        <f t="array" ref="M671">IFERROR(_xlfn.IFS(COUNTBLANK(D671:K671)=8,"",D671="","←D列に従業員名を姓名（フルネーム）で入力してください。誤変換にお気を付け下さい。",E671="","←E列に都道府県を入力してください。",H671="","←H列に1.月給～3.時間給の選択肢を入力してください",I671="","←I列に金額を入力してください",H671=3,"",J671="","←J列に所定労働時間を入力してください"),"")</f>
        <v/>
      </c>
    </row>
    <row r="672" spans="2:13" ht="22" x14ac:dyDescent="0.55000000000000004">
      <c r="B672" s="39">
        <f t="shared" si="10"/>
        <v>664</v>
      </c>
      <c r="C672" s="45"/>
      <c r="D672" s="35"/>
      <c r="E672" s="46"/>
      <c r="F672" s="40" t="str" cm="1">
        <f t="array" ref="F672">IFERROR(_xlfn.IFS(AND($G$3=45566,E672="徳島"),VLOOKUP(E672,最低賃金!$A$2:$G$49,2,FALSE),OR($G$3&lt;&gt;45566,E672&lt;&gt;"徳島"),VLOOKUP(E672,最低賃金!$A$2:$G$49,4,FALSE)),"")</f>
        <v/>
      </c>
      <c r="G672" s="50" t="str">
        <f>IFERROR(VLOOKUP(E672,最低賃金!$A$3:$G$49,6,FALSE),"")</f>
        <v/>
      </c>
      <c r="H672" s="45"/>
      <c r="I672" s="36"/>
      <c r="J672" s="54"/>
      <c r="K672" s="51" t="str" cm="1">
        <f t="array" ref="K672">IFERROR(_xlfn.IFS(COUNTBLANK(H672:J672)=3,"",I672="","I列に金額を入力してください",H672="3.時間給",I672,J672="","J列に労働時間を入力してください",H672="1.月給",ROUND(I672/J672,0),H672="2.日給",ROUND(I672/J672,0)),"")</f>
        <v/>
      </c>
      <c r="L672" s="37" t="str" cm="1">
        <f t="array" ref="L672">IFERROR(_xlfn.IFS(E672="","",K672&lt;F672,"×（法定外・特例等対象外です）",K672&lt;G672,"〇",K672&gt;=G672,"ー"),"")</f>
        <v/>
      </c>
      <c r="M672" s="26" t="str" cm="1">
        <f t="array" ref="M672">IFERROR(_xlfn.IFS(COUNTBLANK(D672:K672)=8,"",D672="","←D列に従業員名を姓名（フルネーム）で入力してください。誤変換にお気を付け下さい。",E672="","←E列に都道府県を入力してください。",H672="","←H列に1.月給～3.時間給の選択肢を入力してください",I672="","←I列に金額を入力してください",H672=3,"",J672="","←J列に所定労働時間を入力してください"),"")</f>
        <v/>
      </c>
    </row>
    <row r="673" spans="2:13" ht="22" x14ac:dyDescent="0.55000000000000004">
      <c r="B673" s="39">
        <f t="shared" si="10"/>
        <v>665</v>
      </c>
      <c r="C673" s="45"/>
      <c r="D673" s="35"/>
      <c r="E673" s="46"/>
      <c r="F673" s="40" t="str" cm="1">
        <f t="array" ref="F673">IFERROR(_xlfn.IFS(AND($G$3=45566,E673="徳島"),VLOOKUP(E673,最低賃金!$A$2:$G$49,2,FALSE),OR($G$3&lt;&gt;45566,E673&lt;&gt;"徳島"),VLOOKUP(E673,最低賃金!$A$2:$G$49,4,FALSE)),"")</f>
        <v/>
      </c>
      <c r="G673" s="50" t="str">
        <f>IFERROR(VLOOKUP(E673,最低賃金!$A$3:$G$49,6,FALSE),"")</f>
        <v/>
      </c>
      <c r="H673" s="45"/>
      <c r="I673" s="36"/>
      <c r="J673" s="54"/>
      <c r="K673" s="51" t="str" cm="1">
        <f t="array" ref="K673">IFERROR(_xlfn.IFS(COUNTBLANK(H673:J673)=3,"",I673="","I列に金額を入力してください",H673="3.時間給",I673,J673="","J列に労働時間を入力してください",H673="1.月給",ROUND(I673/J673,0),H673="2.日給",ROUND(I673/J673,0)),"")</f>
        <v/>
      </c>
      <c r="L673" s="37" t="str" cm="1">
        <f t="array" ref="L673">IFERROR(_xlfn.IFS(E673="","",K673&lt;F673,"×（法定外・特例等対象外です）",K673&lt;G673,"〇",K673&gt;=G673,"ー"),"")</f>
        <v/>
      </c>
      <c r="M673" s="26" t="str" cm="1">
        <f t="array" ref="M673">IFERROR(_xlfn.IFS(COUNTBLANK(D673:K673)=8,"",D673="","←D列に従業員名を姓名（フルネーム）で入力してください。誤変換にお気を付け下さい。",E673="","←E列に都道府県を入力してください。",H673="","←H列に1.月給～3.時間給の選択肢を入力してください",I673="","←I列に金額を入力してください",H673=3,"",J673="","←J列に所定労働時間を入力してください"),"")</f>
        <v/>
      </c>
    </row>
    <row r="674" spans="2:13" ht="22" x14ac:dyDescent="0.55000000000000004">
      <c r="B674" s="39">
        <f t="shared" si="10"/>
        <v>666</v>
      </c>
      <c r="C674" s="45"/>
      <c r="D674" s="35"/>
      <c r="E674" s="46"/>
      <c r="F674" s="40" t="str" cm="1">
        <f t="array" ref="F674">IFERROR(_xlfn.IFS(AND($G$3=45566,E674="徳島"),VLOOKUP(E674,最低賃金!$A$2:$G$49,2,FALSE),OR($G$3&lt;&gt;45566,E674&lt;&gt;"徳島"),VLOOKUP(E674,最低賃金!$A$2:$G$49,4,FALSE)),"")</f>
        <v/>
      </c>
      <c r="G674" s="50" t="str">
        <f>IFERROR(VLOOKUP(E674,最低賃金!$A$3:$G$49,6,FALSE),"")</f>
        <v/>
      </c>
      <c r="H674" s="45"/>
      <c r="I674" s="36"/>
      <c r="J674" s="54"/>
      <c r="K674" s="51" t="str" cm="1">
        <f t="array" ref="K674">IFERROR(_xlfn.IFS(COUNTBLANK(H674:J674)=3,"",I674="","I列に金額を入力してください",H674="3.時間給",I674,J674="","J列に労働時間を入力してください",H674="1.月給",ROUND(I674/J674,0),H674="2.日給",ROUND(I674/J674,0)),"")</f>
        <v/>
      </c>
      <c r="L674" s="37" t="str" cm="1">
        <f t="array" ref="L674">IFERROR(_xlfn.IFS(E674="","",K674&lt;F674,"×（法定外・特例等対象外です）",K674&lt;G674,"〇",K674&gt;=G674,"ー"),"")</f>
        <v/>
      </c>
      <c r="M674" s="26" t="str" cm="1">
        <f t="array" ref="M674">IFERROR(_xlfn.IFS(COUNTBLANK(D674:K674)=8,"",D674="","←D列に従業員名を姓名（フルネーム）で入力してください。誤変換にお気を付け下さい。",E674="","←E列に都道府県を入力してください。",H674="","←H列に1.月給～3.時間給の選択肢を入力してください",I674="","←I列に金額を入力してください",H674=3,"",J674="","←J列に所定労働時間を入力してください"),"")</f>
        <v/>
      </c>
    </row>
    <row r="675" spans="2:13" ht="22" x14ac:dyDescent="0.55000000000000004">
      <c r="B675" s="39">
        <f t="shared" si="10"/>
        <v>667</v>
      </c>
      <c r="C675" s="45"/>
      <c r="D675" s="35"/>
      <c r="E675" s="46"/>
      <c r="F675" s="40" t="str" cm="1">
        <f t="array" ref="F675">IFERROR(_xlfn.IFS(AND($G$3=45566,E675="徳島"),VLOOKUP(E675,最低賃金!$A$2:$G$49,2,FALSE),OR($G$3&lt;&gt;45566,E675&lt;&gt;"徳島"),VLOOKUP(E675,最低賃金!$A$2:$G$49,4,FALSE)),"")</f>
        <v/>
      </c>
      <c r="G675" s="50" t="str">
        <f>IFERROR(VLOOKUP(E675,最低賃金!$A$3:$G$49,6,FALSE),"")</f>
        <v/>
      </c>
      <c r="H675" s="45"/>
      <c r="I675" s="36"/>
      <c r="J675" s="54"/>
      <c r="K675" s="51" t="str" cm="1">
        <f t="array" ref="K675">IFERROR(_xlfn.IFS(COUNTBLANK(H675:J675)=3,"",I675="","I列に金額を入力してください",H675="3.時間給",I675,J675="","J列に労働時間を入力してください",H675="1.月給",ROUND(I675/J675,0),H675="2.日給",ROUND(I675/J675,0)),"")</f>
        <v/>
      </c>
      <c r="L675" s="37" t="str" cm="1">
        <f t="array" ref="L675">IFERROR(_xlfn.IFS(E675="","",K675&lt;F675,"×（法定外・特例等対象外です）",K675&lt;G675,"〇",K675&gt;=G675,"ー"),"")</f>
        <v/>
      </c>
      <c r="M675" s="26" t="str" cm="1">
        <f t="array" ref="M675">IFERROR(_xlfn.IFS(COUNTBLANK(D675:K675)=8,"",D675="","←D列に従業員名を姓名（フルネーム）で入力してください。誤変換にお気を付け下さい。",E675="","←E列に都道府県を入力してください。",H675="","←H列に1.月給～3.時間給の選択肢を入力してください",I675="","←I列に金額を入力してください",H675=3,"",J675="","←J列に所定労働時間を入力してください"),"")</f>
        <v/>
      </c>
    </row>
    <row r="676" spans="2:13" ht="22" x14ac:dyDescent="0.55000000000000004">
      <c r="B676" s="39">
        <f t="shared" si="10"/>
        <v>668</v>
      </c>
      <c r="C676" s="45"/>
      <c r="D676" s="35"/>
      <c r="E676" s="46"/>
      <c r="F676" s="40" t="str" cm="1">
        <f t="array" ref="F676">IFERROR(_xlfn.IFS(AND($G$3=45566,E676="徳島"),VLOOKUP(E676,最低賃金!$A$2:$G$49,2,FALSE),OR($G$3&lt;&gt;45566,E676&lt;&gt;"徳島"),VLOOKUP(E676,最低賃金!$A$2:$G$49,4,FALSE)),"")</f>
        <v/>
      </c>
      <c r="G676" s="50" t="str">
        <f>IFERROR(VLOOKUP(E676,最低賃金!$A$3:$G$49,6,FALSE),"")</f>
        <v/>
      </c>
      <c r="H676" s="45"/>
      <c r="I676" s="36"/>
      <c r="J676" s="54"/>
      <c r="K676" s="51" t="str" cm="1">
        <f t="array" ref="K676">IFERROR(_xlfn.IFS(COUNTBLANK(H676:J676)=3,"",I676="","I列に金額を入力してください",H676="3.時間給",I676,J676="","J列に労働時間を入力してください",H676="1.月給",ROUND(I676/J676,0),H676="2.日給",ROUND(I676/J676,0)),"")</f>
        <v/>
      </c>
      <c r="L676" s="37" t="str" cm="1">
        <f t="array" ref="L676">IFERROR(_xlfn.IFS(E676="","",K676&lt;F676,"×（法定外・特例等対象外です）",K676&lt;G676,"〇",K676&gt;=G676,"ー"),"")</f>
        <v/>
      </c>
      <c r="M676" s="26" t="str" cm="1">
        <f t="array" ref="M676">IFERROR(_xlfn.IFS(COUNTBLANK(D676:K676)=8,"",D676="","←D列に従業員名を姓名（フルネーム）で入力してください。誤変換にお気を付け下さい。",E676="","←E列に都道府県を入力してください。",H676="","←H列に1.月給～3.時間給の選択肢を入力してください",I676="","←I列に金額を入力してください",H676=3,"",J676="","←J列に所定労働時間を入力してください"),"")</f>
        <v/>
      </c>
    </row>
    <row r="677" spans="2:13" ht="22" x14ac:dyDescent="0.55000000000000004">
      <c r="B677" s="39">
        <f t="shared" si="10"/>
        <v>669</v>
      </c>
      <c r="C677" s="45"/>
      <c r="D677" s="35"/>
      <c r="E677" s="46"/>
      <c r="F677" s="40" t="str" cm="1">
        <f t="array" ref="F677">IFERROR(_xlfn.IFS(AND($G$3=45566,E677="徳島"),VLOOKUP(E677,最低賃金!$A$2:$G$49,2,FALSE),OR($G$3&lt;&gt;45566,E677&lt;&gt;"徳島"),VLOOKUP(E677,最低賃金!$A$2:$G$49,4,FALSE)),"")</f>
        <v/>
      </c>
      <c r="G677" s="50" t="str">
        <f>IFERROR(VLOOKUP(E677,最低賃金!$A$3:$G$49,6,FALSE),"")</f>
        <v/>
      </c>
      <c r="H677" s="45"/>
      <c r="I677" s="36"/>
      <c r="J677" s="54"/>
      <c r="K677" s="51" t="str" cm="1">
        <f t="array" ref="K677">IFERROR(_xlfn.IFS(COUNTBLANK(H677:J677)=3,"",I677="","I列に金額を入力してください",H677="3.時間給",I677,J677="","J列に労働時間を入力してください",H677="1.月給",ROUND(I677/J677,0),H677="2.日給",ROUND(I677/J677,0)),"")</f>
        <v/>
      </c>
      <c r="L677" s="37" t="str" cm="1">
        <f t="array" ref="L677">IFERROR(_xlfn.IFS(E677="","",K677&lt;F677,"×（法定外・特例等対象外です）",K677&lt;G677,"〇",K677&gt;=G677,"ー"),"")</f>
        <v/>
      </c>
      <c r="M677" s="26" t="str" cm="1">
        <f t="array" ref="M677">IFERROR(_xlfn.IFS(COUNTBLANK(D677:K677)=8,"",D677="","←D列に従業員名を姓名（フルネーム）で入力してください。誤変換にお気を付け下さい。",E677="","←E列に都道府県を入力してください。",H677="","←H列に1.月給～3.時間給の選択肢を入力してください",I677="","←I列に金額を入力してください",H677=3,"",J677="","←J列に所定労働時間を入力してください"),"")</f>
        <v/>
      </c>
    </row>
    <row r="678" spans="2:13" ht="22" x14ac:dyDescent="0.55000000000000004">
      <c r="B678" s="39">
        <f t="shared" si="10"/>
        <v>670</v>
      </c>
      <c r="C678" s="45"/>
      <c r="D678" s="35"/>
      <c r="E678" s="46"/>
      <c r="F678" s="40" t="str" cm="1">
        <f t="array" ref="F678">IFERROR(_xlfn.IFS(AND($G$3=45566,E678="徳島"),VLOOKUP(E678,最低賃金!$A$2:$G$49,2,FALSE),OR($G$3&lt;&gt;45566,E678&lt;&gt;"徳島"),VLOOKUP(E678,最低賃金!$A$2:$G$49,4,FALSE)),"")</f>
        <v/>
      </c>
      <c r="G678" s="50" t="str">
        <f>IFERROR(VLOOKUP(E678,最低賃金!$A$3:$G$49,6,FALSE),"")</f>
        <v/>
      </c>
      <c r="H678" s="45"/>
      <c r="I678" s="36"/>
      <c r="J678" s="54"/>
      <c r="K678" s="51" t="str" cm="1">
        <f t="array" ref="K678">IFERROR(_xlfn.IFS(COUNTBLANK(H678:J678)=3,"",I678="","I列に金額を入力してください",H678="3.時間給",I678,J678="","J列に労働時間を入力してください",H678="1.月給",ROUND(I678/J678,0),H678="2.日給",ROUND(I678/J678,0)),"")</f>
        <v/>
      </c>
      <c r="L678" s="37" t="str" cm="1">
        <f t="array" ref="L678">IFERROR(_xlfn.IFS(E678="","",K678&lt;F678,"×（法定外・特例等対象外です）",K678&lt;G678,"〇",K678&gt;=G678,"ー"),"")</f>
        <v/>
      </c>
      <c r="M678" s="26" t="str" cm="1">
        <f t="array" ref="M678">IFERROR(_xlfn.IFS(COUNTBLANK(D678:K678)=8,"",D678="","←D列に従業員名を姓名（フルネーム）で入力してください。誤変換にお気を付け下さい。",E678="","←E列に都道府県を入力してください。",H678="","←H列に1.月給～3.時間給の選択肢を入力してください",I678="","←I列に金額を入力してください",H678=3,"",J678="","←J列に所定労働時間を入力してください"),"")</f>
        <v/>
      </c>
    </row>
    <row r="679" spans="2:13" ht="22" x14ac:dyDescent="0.55000000000000004">
      <c r="B679" s="39">
        <f t="shared" si="10"/>
        <v>671</v>
      </c>
      <c r="C679" s="45"/>
      <c r="D679" s="35"/>
      <c r="E679" s="46"/>
      <c r="F679" s="40" t="str" cm="1">
        <f t="array" ref="F679">IFERROR(_xlfn.IFS(AND($G$3=45566,E679="徳島"),VLOOKUP(E679,最低賃金!$A$2:$G$49,2,FALSE),OR($G$3&lt;&gt;45566,E679&lt;&gt;"徳島"),VLOOKUP(E679,最低賃金!$A$2:$G$49,4,FALSE)),"")</f>
        <v/>
      </c>
      <c r="G679" s="50" t="str">
        <f>IFERROR(VLOOKUP(E679,最低賃金!$A$3:$G$49,6,FALSE),"")</f>
        <v/>
      </c>
      <c r="H679" s="45"/>
      <c r="I679" s="36"/>
      <c r="J679" s="54"/>
      <c r="K679" s="51" t="str" cm="1">
        <f t="array" ref="K679">IFERROR(_xlfn.IFS(COUNTBLANK(H679:J679)=3,"",I679="","I列に金額を入力してください",H679="3.時間給",I679,J679="","J列に労働時間を入力してください",H679="1.月給",ROUND(I679/J679,0),H679="2.日給",ROUND(I679/J679,0)),"")</f>
        <v/>
      </c>
      <c r="L679" s="37" t="str" cm="1">
        <f t="array" ref="L679">IFERROR(_xlfn.IFS(E679="","",K679&lt;F679,"×（法定外・特例等対象外です）",K679&lt;G679,"〇",K679&gt;=G679,"ー"),"")</f>
        <v/>
      </c>
      <c r="M679" s="26" t="str" cm="1">
        <f t="array" ref="M679">IFERROR(_xlfn.IFS(COUNTBLANK(D679:K679)=8,"",D679="","←D列に従業員名を姓名（フルネーム）で入力してください。誤変換にお気を付け下さい。",E679="","←E列に都道府県を入力してください。",H679="","←H列に1.月給～3.時間給の選択肢を入力してください",I679="","←I列に金額を入力してください",H679=3,"",J679="","←J列に所定労働時間を入力してください"),"")</f>
        <v/>
      </c>
    </row>
    <row r="680" spans="2:13" ht="22" x14ac:dyDescent="0.55000000000000004">
      <c r="B680" s="39">
        <f t="shared" si="10"/>
        <v>672</v>
      </c>
      <c r="C680" s="45"/>
      <c r="D680" s="35"/>
      <c r="E680" s="46"/>
      <c r="F680" s="40" t="str" cm="1">
        <f t="array" ref="F680">IFERROR(_xlfn.IFS(AND($G$3=45566,E680="徳島"),VLOOKUP(E680,最低賃金!$A$2:$G$49,2,FALSE),OR($G$3&lt;&gt;45566,E680&lt;&gt;"徳島"),VLOOKUP(E680,最低賃金!$A$2:$G$49,4,FALSE)),"")</f>
        <v/>
      </c>
      <c r="G680" s="50" t="str">
        <f>IFERROR(VLOOKUP(E680,最低賃金!$A$3:$G$49,6,FALSE),"")</f>
        <v/>
      </c>
      <c r="H680" s="45"/>
      <c r="I680" s="36"/>
      <c r="J680" s="54"/>
      <c r="K680" s="51" t="str" cm="1">
        <f t="array" ref="K680">IFERROR(_xlfn.IFS(COUNTBLANK(H680:J680)=3,"",I680="","I列に金額を入力してください",H680="3.時間給",I680,J680="","J列に労働時間を入力してください",H680="1.月給",ROUND(I680/J680,0),H680="2.日給",ROUND(I680/J680,0)),"")</f>
        <v/>
      </c>
      <c r="L680" s="37" t="str" cm="1">
        <f t="array" ref="L680">IFERROR(_xlfn.IFS(E680="","",K680&lt;F680,"×（法定外・特例等対象外です）",K680&lt;G680,"〇",K680&gt;=G680,"ー"),"")</f>
        <v/>
      </c>
      <c r="M680" s="26" t="str" cm="1">
        <f t="array" ref="M680">IFERROR(_xlfn.IFS(COUNTBLANK(D680:K680)=8,"",D680="","←D列に従業員名を姓名（フルネーム）で入力してください。誤変換にお気を付け下さい。",E680="","←E列に都道府県を入力してください。",H680="","←H列に1.月給～3.時間給の選択肢を入力してください",I680="","←I列に金額を入力してください",H680=3,"",J680="","←J列に所定労働時間を入力してください"),"")</f>
        <v/>
      </c>
    </row>
    <row r="681" spans="2:13" ht="22" x14ac:dyDescent="0.55000000000000004">
      <c r="B681" s="39">
        <f t="shared" si="10"/>
        <v>673</v>
      </c>
      <c r="C681" s="45"/>
      <c r="D681" s="35"/>
      <c r="E681" s="46"/>
      <c r="F681" s="40" t="str" cm="1">
        <f t="array" ref="F681">IFERROR(_xlfn.IFS(AND($G$3=45566,E681="徳島"),VLOOKUP(E681,最低賃金!$A$2:$G$49,2,FALSE),OR($G$3&lt;&gt;45566,E681&lt;&gt;"徳島"),VLOOKUP(E681,最低賃金!$A$2:$G$49,4,FALSE)),"")</f>
        <v/>
      </c>
      <c r="G681" s="50" t="str">
        <f>IFERROR(VLOOKUP(E681,最低賃金!$A$3:$G$49,6,FALSE),"")</f>
        <v/>
      </c>
      <c r="H681" s="45"/>
      <c r="I681" s="36"/>
      <c r="J681" s="54"/>
      <c r="K681" s="51" t="str" cm="1">
        <f t="array" ref="K681">IFERROR(_xlfn.IFS(COUNTBLANK(H681:J681)=3,"",I681="","I列に金額を入力してください",H681="3.時間給",I681,J681="","J列に労働時間を入力してください",H681="1.月給",ROUND(I681/J681,0),H681="2.日給",ROUND(I681/J681,0)),"")</f>
        <v/>
      </c>
      <c r="L681" s="37" t="str" cm="1">
        <f t="array" ref="L681">IFERROR(_xlfn.IFS(E681="","",K681&lt;F681,"×（法定外・特例等対象外です）",K681&lt;G681,"〇",K681&gt;=G681,"ー"),"")</f>
        <v/>
      </c>
      <c r="M681" s="26" t="str" cm="1">
        <f t="array" ref="M681">IFERROR(_xlfn.IFS(COUNTBLANK(D681:K681)=8,"",D681="","←D列に従業員名を姓名（フルネーム）で入力してください。誤変換にお気を付け下さい。",E681="","←E列に都道府県を入力してください。",H681="","←H列に1.月給～3.時間給の選択肢を入力してください",I681="","←I列に金額を入力してください",H681=3,"",J681="","←J列に所定労働時間を入力してください"),"")</f>
        <v/>
      </c>
    </row>
    <row r="682" spans="2:13" ht="22" x14ac:dyDescent="0.55000000000000004">
      <c r="B682" s="39">
        <f t="shared" si="10"/>
        <v>674</v>
      </c>
      <c r="C682" s="45"/>
      <c r="D682" s="35"/>
      <c r="E682" s="46"/>
      <c r="F682" s="40" t="str" cm="1">
        <f t="array" ref="F682">IFERROR(_xlfn.IFS(AND($G$3=45566,E682="徳島"),VLOOKUP(E682,最低賃金!$A$2:$G$49,2,FALSE),OR($G$3&lt;&gt;45566,E682&lt;&gt;"徳島"),VLOOKUP(E682,最低賃金!$A$2:$G$49,4,FALSE)),"")</f>
        <v/>
      </c>
      <c r="G682" s="50" t="str">
        <f>IFERROR(VLOOKUP(E682,最低賃金!$A$3:$G$49,6,FALSE),"")</f>
        <v/>
      </c>
      <c r="H682" s="45"/>
      <c r="I682" s="36"/>
      <c r="J682" s="54"/>
      <c r="K682" s="51" t="str" cm="1">
        <f t="array" ref="K682">IFERROR(_xlfn.IFS(COUNTBLANK(H682:J682)=3,"",I682="","I列に金額を入力してください",H682="3.時間給",I682,J682="","J列に労働時間を入力してください",H682="1.月給",ROUND(I682/J682,0),H682="2.日給",ROUND(I682/J682,0)),"")</f>
        <v/>
      </c>
      <c r="L682" s="37" t="str" cm="1">
        <f t="array" ref="L682">IFERROR(_xlfn.IFS(E682="","",K682&lt;F682,"×（法定外・特例等対象外です）",K682&lt;G682,"〇",K682&gt;=G682,"ー"),"")</f>
        <v/>
      </c>
      <c r="M682" s="26" t="str" cm="1">
        <f t="array" ref="M682">IFERROR(_xlfn.IFS(COUNTBLANK(D682:K682)=8,"",D682="","←D列に従業員名を姓名（フルネーム）で入力してください。誤変換にお気を付け下さい。",E682="","←E列に都道府県を入力してください。",H682="","←H列に1.月給～3.時間給の選択肢を入力してください",I682="","←I列に金額を入力してください",H682=3,"",J682="","←J列に所定労働時間を入力してください"),"")</f>
        <v/>
      </c>
    </row>
    <row r="683" spans="2:13" ht="22" x14ac:dyDescent="0.55000000000000004">
      <c r="B683" s="39">
        <f t="shared" si="10"/>
        <v>675</v>
      </c>
      <c r="C683" s="45"/>
      <c r="D683" s="35"/>
      <c r="E683" s="46"/>
      <c r="F683" s="40" t="str" cm="1">
        <f t="array" ref="F683">IFERROR(_xlfn.IFS(AND($G$3=45566,E683="徳島"),VLOOKUP(E683,最低賃金!$A$2:$G$49,2,FALSE),OR($G$3&lt;&gt;45566,E683&lt;&gt;"徳島"),VLOOKUP(E683,最低賃金!$A$2:$G$49,4,FALSE)),"")</f>
        <v/>
      </c>
      <c r="G683" s="50" t="str">
        <f>IFERROR(VLOOKUP(E683,最低賃金!$A$3:$G$49,6,FALSE),"")</f>
        <v/>
      </c>
      <c r="H683" s="45"/>
      <c r="I683" s="36"/>
      <c r="J683" s="54"/>
      <c r="K683" s="51" t="str" cm="1">
        <f t="array" ref="K683">IFERROR(_xlfn.IFS(COUNTBLANK(H683:J683)=3,"",I683="","I列に金額を入力してください",H683="3.時間給",I683,J683="","J列に労働時間を入力してください",H683="1.月給",ROUND(I683/J683,0),H683="2.日給",ROUND(I683/J683,0)),"")</f>
        <v/>
      </c>
      <c r="L683" s="37" t="str" cm="1">
        <f t="array" ref="L683">IFERROR(_xlfn.IFS(E683="","",K683&lt;F683,"×（法定外・特例等対象外です）",K683&lt;G683,"〇",K683&gt;=G683,"ー"),"")</f>
        <v/>
      </c>
      <c r="M683" s="26" t="str" cm="1">
        <f t="array" ref="M683">IFERROR(_xlfn.IFS(COUNTBLANK(D683:K683)=8,"",D683="","←D列に従業員名を姓名（フルネーム）で入力してください。誤変換にお気を付け下さい。",E683="","←E列に都道府県を入力してください。",H683="","←H列に1.月給～3.時間給の選択肢を入力してください",I683="","←I列に金額を入力してください",H683=3,"",J683="","←J列に所定労働時間を入力してください"),"")</f>
        <v/>
      </c>
    </row>
    <row r="684" spans="2:13" ht="22" x14ac:dyDescent="0.55000000000000004">
      <c r="B684" s="39">
        <f t="shared" si="10"/>
        <v>676</v>
      </c>
      <c r="C684" s="45"/>
      <c r="D684" s="35"/>
      <c r="E684" s="46"/>
      <c r="F684" s="40" t="str" cm="1">
        <f t="array" ref="F684">IFERROR(_xlfn.IFS(AND($G$3=45566,E684="徳島"),VLOOKUP(E684,最低賃金!$A$2:$G$49,2,FALSE),OR($G$3&lt;&gt;45566,E684&lt;&gt;"徳島"),VLOOKUP(E684,最低賃金!$A$2:$G$49,4,FALSE)),"")</f>
        <v/>
      </c>
      <c r="G684" s="50" t="str">
        <f>IFERROR(VLOOKUP(E684,最低賃金!$A$3:$G$49,6,FALSE),"")</f>
        <v/>
      </c>
      <c r="H684" s="45"/>
      <c r="I684" s="36"/>
      <c r="J684" s="54"/>
      <c r="K684" s="51" t="str" cm="1">
        <f t="array" ref="K684">IFERROR(_xlfn.IFS(COUNTBLANK(H684:J684)=3,"",I684="","I列に金額を入力してください",H684="3.時間給",I684,J684="","J列に労働時間を入力してください",H684="1.月給",ROUND(I684/J684,0),H684="2.日給",ROUND(I684/J684,0)),"")</f>
        <v/>
      </c>
      <c r="L684" s="37" t="str" cm="1">
        <f t="array" ref="L684">IFERROR(_xlfn.IFS(E684="","",K684&lt;F684,"×（法定外・特例等対象外です）",K684&lt;G684,"〇",K684&gt;=G684,"ー"),"")</f>
        <v/>
      </c>
      <c r="M684" s="26" t="str" cm="1">
        <f t="array" ref="M684">IFERROR(_xlfn.IFS(COUNTBLANK(D684:K684)=8,"",D684="","←D列に従業員名を姓名（フルネーム）で入力してください。誤変換にお気を付け下さい。",E684="","←E列に都道府県を入力してください。",H684="","←H列に1.月給～3.時間給の選択肢を入力してください",I684="","←I列に金額を入力してください",H684=3,"",J684="","←J列に所定労働時間を入力してください"),"")</f>
        <v/>
      </c>
    </row>
    <row r="685" spans="2:13" ht="22" x14ac:dyDescent="0.55000000000000004">
      <c r="B685" s="39">
        <f t="shared" si="10"/>
        <v>677</v>
      </c>
      <c r="C685" s="45"/>
      <c r="D685" s="35"/>
      <c r="E685" s="46"/>
      <c r="F685" s="40" t="str" cm="1">
        <f t="array" ref="F685">IFERROR(_xlfn.IFS(AND($G$3=45566,E685="徳島"),VLOOKUP(E685,最低賃金!$A$2:$G$49,2,FALSE),OR($G$3&lt;&gt;45566,E685&lt;&gt;"徳島"),VLOOKUP(E685,最低賃金!$A$2:$G$49,4,FALSE)),"")</f>
        <v/>
      </c>
      <c r="G685" s="50" t="str">
        <f>IFERROR(VLOOKUP(E685,最低賃金!$A$3:$G$49,6,FALSE),"")</f>
        <v/>
      </c>
      <c r="H685" s="45"/>
      <c r="I685" s="36"/>
      <c r="J685" s="54"/>
      <c r="K685" s="51" t="str" cm="1">
        <f t="array" ref="K685">IFERROR(_xlfn.IFS(COUNTBLANK(H685:J685)=3,"",I685="","I列に金額を入力してください",H685="3.時間給",I685,J685="","J列に労働時間を入力してください",H685="1.月給",ROUND(I685/J685,0),H685="2.日給",ROUND(I685/J685,0)),"")</f>
        <v/>
      </c>
      <c r="L685" s="37" t="str" cm="1">
        <f t="array" ref="L685">IFERROR(_xlfn.IFS(E685="","",K685&lt;F685,"×（法定外・特例等対象外です）",K685&lt;G685,"〇",K685&gt;=G685,"ー"),"")</f>
        <v/>
      </c>
      <c r="M685" s="26" t="str" cm="1">
        <f t="array" ref="M685">IFERROR(_xlfn.IFS(COUNTBLANK(D685:K685)=8,"",D685="","←D列に従業員名を姓名（フルネーム）で入力してください。誤変換にお気を付け下さい。",E685="","←E列に都道府県を入力してください。",H685="","←H列に1.月給～3.時間給の選択肢を入力してください",I685="","←I列に金額を入力してください",H685=3,"",J685="","←J列に所定労働時間を入力してください"),"")</f>
        <v/>
      </c>
    </row>
    <row r="686" spans="2:13" ht="22" x14ac:dyDescent="0.55000000000000004">
      <c r="B686" s="39">
        <f t="shared" si="10"/>
        <v>678</v>
      </c>
      <c r="C686" s="45"/>
      <c r="D686" s="35"/>
      <c r="E686" s="46"/>
      <c r="F686" s="40" t="str" cm="1">
        <f t="array" ref="F686">IFERROR(_xlfn.IFS(AND($G$3=45566,E686="徳島"),VLOOKUP(E686,最低賃金!$A$2:$G$49,2,FALSE),OR($G$3&lt;&gt;45566,E686&lt;&gt;"徳島"),VLOOKUP(E686,最低賃金!$A$2:$G$49,4,FALSE)),"")</f>
        <v/>
      </c>
      <c r="G686" s="50" t="str">
        <f>IFERROR(VLOOKUP(E686,最低賃金!$A$3:$G$49,6,FALSE),"")</f>
        <v/>
      </c>
      <c r="H686" s="45"/>
      <c r="I686" s="36"/>
      <c r="J686" s="54"/>
      <c r="K686" s="51" t="str" cm="1">
        <f t="array" ref="K686">IFERROR(_xlfn.IFS(COUNTBLANK(H686:J686)=3,"",I686="","I列に金額を入力してください",H686="3.時間給",I686,J686="","J列に労働時間を入力してください",H686="1.月給",ROUND(I686/J686,0),H686="2.日給",ROUND(I686/J686,0)),"")</f>
        <v/>
      </c>
      <c r="L686" s="37" t="str" cm="1">
        <f t="array" ref="L686">IFERROR(_xlfn.IFS(E686="","",K686&lt;F686,"×（法定外・特例等対象外です）",K686&lt;G686,"〇",K686&gt;=G686,"ー"),"")</f>
        <v/>
      </c>
      <c r="M686" s="26" t="str" cm="1">
        <f t="array" ref="M686">IFERROR(_xlfn.IFS(COUNTBLANK(D686:K686)=8,"",D686="","←D列に従業員名を姓名（フルネーム）で入力してください。誤変換にお気を付け下さい。",E686="","←E列に都道府県を入力してください。",H686="","←H列に1.月給～3.時間給の選択肢を入力してください",I686="","←I列に金額を入力してください",H686=3,"",J686="","←J列に所定労働時間を入力してください"),"")</f>
        <v/>
      </c>
    </row>
    <row r="687" spans="2:13" ht="22" x14ac:dyDescent="0.55000000000000004">
      <c r="B687" s="39">
        <f t="shared" si="10"/>
        <v>679</v>
      </c>
      <c r="C687" s="45"/>
      <c r="D687" s="35"/>
      <c r="E687" s="46"/>
      <c r="F687" s="40" t="str" cm="1">
        <f t="array" ref="F687">IFERROR(_xlfn.IFS(AND($G$3=45566,E687="徳島"),VLOOKUP(E687,最低賃金!$A$2:$G$49,2,FALSE),OR($G$3&lt;&gt;45566,E687&lt;&gt;"徳島"),VLOOKUP(E687,最低賃金!$A$2:$G$49,4,FALSE)),"")</f>
        <v/>
      </c>
      <c r="G687" s="50" t="str">
        <f>IFERROR(VLOOKUP(E687,最低賃金!$A$3:$G$49,6,FALSE),"")</f>
        <v/>
      </c>
      <c r="H687" s="45"/>
      <c r="I687" s="36"/>
      <c r="J687" s="54"/>
      <c r="K687" s="51" t="str" cm="1">
        <f t="array" ref="K687">IFERROR(_xlfn.IFS(COUNTBLANK(H687:J687)=3,"",I687="","I列に金額を入力してください",H687="3.時間給",I687,J687="","J列に労働時間を入力してください",H687="1.月給",ROUND(I687/J687,0),H687="2.日給",ROUND(I687/J687,0)),"")</f>
        <v/>
      </c>
      <c r="L687" s="37" t="str" cm="1">
        <f t="array" ref="L687">IFERROR(_xlfn.IFS(E687="","",K687&lt;F687,"×（法定外・特例等対象外です）",K687&lt;G687,"〇",K687&gt;=G687,"ー"),"")</f>
        <v/>
      </c>
      <c r="M687" s="26" t="str" cm="1">
        <f t="array" ref="M687">IFERROR(_xlfn.IFS(COUNTBLANK(D687:K687)=8,"",D687="","←D列に従業員名を姓名（フルネーム）で入力してください。誤変換にお気を付け下さい。",E687="","←E列に都道府県を入力してください。",H687="","←H列に1.月給～3.時間給の選択肢を入力してください",I687="","←I列に金額を入力してください",H687=3,"",J687="","←J列に所定労働時間を入力してください"),"")</f>
        <v/>
      </c>
    </row>
    <row r="688" spans="2:13" ht="22" x14ac:dyDescent="0.55000000000000004">
      <c r="B688" s="39">
        <f t="shared" si="10"/>
        <v>680</v>
      </c>
      <c r="C688" s="45"/>
      <c r="D688" s="35"/>
      <c r="E688" s="46"/>
      <c r="F688" s="40" t="str" cm="1">
        <f t="array" ref="F688">IFERROR(_xlfn.IFS(AND($G$3=45566,E688="徳島"),VLOOKUP(E688,最低賃金!$A$2:$G$49,2,FALSE),OR($G$3&lt;&gt;45566,E688&lt;&gt;"徳島"),VLOOKUP(E688,最低賃金!$A$2:$G$49,4,FALSE)),"")</f>
        <v/>
      </c>
      <c r="G688" s="50" t="str">
        <f>IFERROR(VLOOKUP(E688,最低賃金!$A$3:$G$49,6,FALSE),"")</f>
        <v/>
      </c>
      <c r="H688" s="45"/>
      <c r="I688" s="36"/>
      <c r="J688" s="54"/>
      <c r="K688" s="51" t="str" cm="1">
        <f t="array" ref="K688">IFERROR(_xlfn.IFS(COUNTBLANK(H688:J688)=3,"",I688="","I列に金額を入力してください",H688="3.時間給",I688,J688="","J列に労働時間を入力してください",H688="1.月給",ROUND(I688/J688,0),H688="2.日給",ROUND(I688/J688,0)),"")</f>
        <v/>
      </c>
      <c r="L688" s="37" t="str" cm="1">
        <f t="array" ref="L688">IFERROR(_xlfn.IFS(E688="","",K688&lt;F688,"×（法定外・特例等対象外です）",K688&lt;G688,"〇",K688&gt;=G688,"ー"),"")</f>
        <v/>
      </c>
      <c r="M688" s="26" t="str" cm="1">
        <f t="array" ref="M688">IFERROR(_xlfn.IFS(COUNTBLANK(D688:K688)=8,"",D688="","←D列に従業員名を姓名（フルネーム）で入力してください。誤変換にお気を付け下さい。",E688="","←E列に都道府県を入力してください。",H688="","←H列に1.月給～3.時間給の選択肢を入力してください",I688="","←I列に金額を入力してください",H688=3,"",J688="","←J列に所定労働時間を入力してください"),"")</f>
        <v/>
      </c>
    </row>
    <row r="689" spans="2:13" ht="22" x14ac:dyDescent="0.55000000000000004">
      <c r="B689" s="39">
        <f t="shared" si="10"/>
        <v>681</v>
      </c>
      <c r="C689" s="45"/>
      <c r="D689" s="35"/>
      <c r="E689" s="46"/>
      <c r="F689" s="40" t="str" cm="1">
        <f t="array" ref="F689">IFERROR(_xlfn.IFS(AND($G$3=45566,E689="徳島"),VLOOKUP(E689,最低賃金!$A$2:$G$49,2,FALSE),OR($G$3&lt;&gt;45566,E689&lt;&gt;"徳島"),VLOOKUP(E689,最低賃金!$A$2:$G$49,4,FALSE)),"")</f>
        <v/>
      </c>
      <c r="G689" s="50" t="str">
        <f>IFERROR(VLOOKUP(E689,最低賃金!$A$3:$G$49,6,FALSE),"")</f>
        <v/>
      </c>
      <c r="H689" s="45"/>
      <c r="I689" s="36"/>
      <c r="J689" s="54"/>
      <c r="K689" s="51" t="str" cm="1">
        <f t="array" ref="K689">IFERROR(_xlfn.IFS(COUNTBLANK(H689:J689)=3,"",I689="","I列に金額を入力してください",H689="3.時間給",I689,J689="","J列に労働時間を入力してください",H689="1.月給",ROUND(I689/J689,0),H689="2.日給",ROUND(I689/J689,0)),"")</f>
        <v/>
      </c>
      <c r="L689" s="37" t="str" cm="1">
        <f t="array" ref="L689">IFERROR(_xlfn.IFS(E689="","",K689&lt;F689,"×（法定外・特例等対象外です）",K689&lt;G689,"〇",K689&gt;=G689,"ー"),"")</f>
        <v/>
      </c>
      <c r="M689" s="26" t="str" cm="1">
        <f t="array" ref="M689">IFERROR(_xlfn.IFS(COUNTBLANK(D689:K689)=8,"",D689="","←D列に従業員名を姓名（フルネーム）で入力してください。誤変換にお気を付け下さい。",E689="","←E列に都道府県を入力してください。",H689="","←H列に1.月給～3.時間給の選択肢を入力してください",I689="","←I列に金額を入力してください",H689=3,"",J689="","←J列に所定労働時間を入力してください"),"")</f>
        <v/>
      </c>
    </row>
    <row r="690" spans="2:13" ht="22" x14ac:dyDescent="0.55000000000000004">
      <c r="B690" s="39">
        <f t="shared" si="10"/>
        <v>682</v>
      </c>
      <c r="C690" s="45"/>
      <c r="D690" s="35"/>
      <c r="E690" s="46"/>
      <c r="F690" s="40" t="str" cm="1">
        <f t="array" ref="F690">IFERROR(_xlfn.IFS(AND($G$3=45566,E690="徳島"),VLOOKUP(E690,最低賃金!$A$2:$G$49,2,FALSE),OR($G$3&lt;&gt;45566,E690&lt;&gt;"徳島"),VLOOKUP(E690,最低賃金!$A$2:$G$49,4,FALSE)),"")</f>
        <v/>
      </c>
      <c r="G690" s="50" t="str">
        <f>IFERROR(VLOOKUP(E690,最低賃金!$A$3:$G$49,6,FALSE),"")</f>
        <v/>
      </c>
      <c r="H690" s="45"/>
      <c r="I690" s="36"/>
      <c r="J690" s="54"/>
      <c r="K690" s="51" t="str" cm="1">
        <f t="array" ref="K690">IFERROR(_xlfn.IFS(COUNTBLANK(H690:J690)=3,"",I690="","I列に金額を入力してください",H690="3.時間給",I690,J690="","J列に労働時間を入力してください",H690="1.月給",ROUND(I690/J690,0),H690="2.日給",ROUND(I690/J690,0)),"")</f>
        <v/>
      </c>
      <c r="L690" s="37" t="str" cm="1">
        <f t="array" ref="L690">IFERROR(_xlfn.IFS(E690="","",K690&lt;F690,"×（法定外・特例等対象外です）",K690&lt;G690,"〇",K690&gt;=G690,"ー"),"")</f>
        <v/>
      </c>
      <c r="M690" s="26" t="str" cm="1">
        <f t="array" ref="M690">IFERROR(_xlfn.IFS(COUNTBLANK(D690:K690)=8,"",D690="","←D列に従業員名を姓名（フルネーム）で入力してください。誤変換にお気を付け下さい。",E690="","←E列に都道府県を入力してください。",H690="","←H列に1.月給～3.時間給の選択肢を入力してください",I690="","←I列に金額を入力してください",H690=3,"",J690="","←J列に所定労働時間を入力してください"),"")</f>
        <v/>
      </c>
    </row>
    <row r="691" spans="2:13" ht="22" x14ac:dyDescent="0.55000000000000004">
      <c r="B691" s="39">
        <f t="shared" si="10"/>
        <v>683</v>
      </c>
      <c r="C691" s="45"/>
      <c r="D691" s="35"/>
      <c r="E691" s="46"/>
      <c r="F691" s="40" t="str" cm="1">
        <f t="array" ref="F691">IFERROR(_xlfn.IFS(AND($G$3=45566,E691="徳島"),VLOOKUP(E691,最低賃金!$A$2:$G$49,2,FALSE),OR($G$3&lt;&gt;45566,E691&lt;&gt;"徳島"),VLOOKUP(E691,最低賃金!$A$2:$G$49,4,FALSE)),"")</f>
        <v/>
      </c>
      <c r="G691" s="50" t="str">
        <f>IFERROR(VLOOKUP(E691,最低賃金!$A$3:$G$49,6,FALSE),"")</f>
        <v/>
      </c>
      <c r="H691" s="45"/>
      <c r="I691" s="36"/>
      <c r="J691" s="54"/>
      <c r="K691" s="51" t="str" cm="1">
        <f t="array" ref="K691">IFERROR(_xlfn.IFS(COUNTBLANK(H691:J691)=3,"",I691="","I列に金額を入力してください",H691="3.時間給",I691,J691="","J列に労働時間を入力してください",H691="1.月給",ROUND(I691/J691,0),H691="2.日給",ROUND(I691/J691,0)),"")</f>
        <v/>
      </c>
      <c r="L691" s="37" t="str" cm="1">
        <f t="array" ref="L691">IFERROR(_xlfn.IFS(E691="","",K691&lt;F691,"×（法定外・特例等対象外です）",K691&lt;G691,"〇",K691&gt;=G691,"ー"),"")</f>
        <v/>
      </c>
      <c r="M691" s="26" t="str" cm="1">
        <f t="array" ref="M691">IFERROR(_xlfn.IFS(COUNTBLANK(D691:K691)=8,"",D691="","←D列に従業員名を姓名（フルネーム）で入力してください。誤変換にお気を付け下さい。",E691="","←E列に都道府県を入力してください。",H691="","←H列に1.月給～3.時間給の選択肢を入力してください",I691="","←I列に金額を入力してください",H691=3,"",J691="","←J列に所定労働時間を入力してください"),"")</f>
        <v/>
      </c>
    </row>
    <row r="692" spans="2:13" ht="22" x14ac:dyDescent="0.55000000000000004">
      <c r="B692" s="39">
        <f t="shared" si="10"/>
        <v>684</v>
      </c>
      <c r="C692" s="45"/>
      <c r="D692" s="35"/>
      <c r="E692" s="46"/>
      <c r="F692" s="40" t="str" cm="1">
        <f t="array" ref="F692">IFERROR(_xlfn.IFS(AND($G$3=45566,E692="徳島"),VLOOKUP(E692,最低賃金!$A$2:$G$49,2,FALSE),OR($G$3&lt;&gt;45566,E692&lt;&gt;"徳島"),VLOOKUP(E692,最低賃金!$A$2:$G$49,4,FALSE)),"")</f>
        <v/>
      </c>
      <c r="G692" s="50" t="str">
        <f>IFERROR(VLOOKUP(E692,最低賃金!$A$3:$G$49,6,FALSE),"")</f>
        <v/>
      </c>
      <c r="H692" s="45"/>
      <c r="I692" s="36"/>
      <c r="J692" s="54"/>
      <c r="K692" s="51" t="str" cm="1">
        <f t="array" ref="K692">IFERROR(_xlfn.IFS(COUNTBLANK(H692:J692)=3,"",I692="","I列に金額を入力してください",H692="3.時間給",I692,J692="","J列に労働時間を入力してください",H692="1.月給",ROUND(I692/J692,0),H692="2.日給",ROUND(I692/J692,0)),"")</f>
        <v/>
      </c>
      <c r="L692" s="37" t="str" cm="1">
        <f t="array" ref="L692">IFERROR(_xlfn.IFS(E692="","",K692&lt;F692,"×（法定外・特例等対象外です）",K692&lt;G692,"〇",K692&gt;=G692,"ー"),"")</f>
        <v/>
      </c>
      <c r="M692" s="26" t="str" cm="1">
        <f t="array" ref="M692">IFERROR(_xlfn.IFS(COUNTBLANK(D692:K692)=8,"",D692="","←D列に従業員名を姓名（フルネーム）で入力してください。誤変換にお気を付け下さい。",E692="","←E列に都道府県を入力してください。",H692="","←H列に1.月給～3.時間給の選択肢を入力してください",I692="","←I列に金額を入力してください",H692=3,"",J692="","←J列に所定労働時間を入力してください"),"")</f>
        <v/>
      </c>
    </row>
    <row r="693" spans="2:13" ht="22" x14ac:dyDescent="0.55000000000000004">
      <c r="B693" s="39">
        <f t="shared" si="10"/>
        <v>685</v>
      </c>
      <c r="C693" s="45"/>
      <c r="D693" s="35"/>
      <c r="E693" s="46"/>
      <c r="F693" s="40" t="str" cm="1">
        <f t="array" ref="F693">IFERROR(_xlfn.IFS(AND($G$3=45566,E693="徳島"),VLOOKUP(E693,最低賃金!$A$2:$G$49,2,FALSE),OR($G$3&lt;&gt;45566,E693&lt;&gt;"徳島"),VLOOKUP(E693,最低賃金!$A$2:$G$49,4,FALSE)),"")</f>
        <v/>
      </c>
      <c r="G693" s="50" t="str">
        <f>IFERROR(VLOOKUP(E693,最低賃金!$A$3:$G$49,6,FALSE),"")</f>
        <v/>
      </c>
      <c r="H693" s="45"/>
      <c r="I693" s="36"/>
      <c r="J693" s="54"/>
      <c r="K693" s="51" t="str" cm="1">
        <f t="array" ref="K693">IFERROR(_xlfn.IFS(COUNTBLANK(H693:J693)=3,"",I693="","I列に金額を入力してください",H693="3.時間給",I693,J693="","J列に労働時間を入力してください",H693="1.月給",ROUND(I693/J693,0),H693="2.日給",ROUND(I693/J693,0)),"")</f>
        <v/>
      </c>
      <c r="L693" s="37" t="str" cm="1">
        <f t="array" ref="L693">IFERROR(_xlfn.IFS(E693="","",K693&lt;F693,"×（法定外・特例等対象外です）",K693&lt;G693,"〇",K693&gt;=G693,"ー"),"")</f>
        <v/>
      </c>
      <c r="M693" s="26" t="str" cm="1">
        <f t="array" ref="M693">IFERROR(_xlfn.IFS(COUNTBLANK(D693:K693)=8,"",D693="","←D列に従業員名を姓名（フルネーム）で入力してください。誤変換にお気を付け下さい。",E693="","←E列に都道府県を入力してください。",H693="","←H列に1.月給～3.時間給の選択肢を入力してください",I693="","←I列に金額を入力してください",H693=3,"",J693="","←J列に所定労働時間を入力してください"),"")</f>
        <v/>
      </c>
    </row>
    <row r="694" spans="2:13" ht="22" x14ac:dyDescent="0.55000000000000004">
      <c r="B694" s="39">
        <f t="shared" si="10"/>
        <v>686</v>
      </c>
      <c r="C694" s="45"/>
      <c r="D694" s="35"/>
      <c r="E694" s="46"/>
      <c r="F694" s="40" t="str" cm="1">
        <f t="array" ref="F694">IFERROR(_xlfn.IFS(AND($G$3=45566,E694="徳島"),VLOOKUP(E694,最低賃金!$A$2:$G$49,2,FALSE),OR($G$3&lt;&gt;45566,E694&lt;&gt;"徳島"),VLOOKUP(E694,最低賃金!$A$2:$G$49,4,FALSE)),"")</f>
        <v/>
      </c>
      <c r="G694" s="50" t="str">
        <f>IFERROR(VLOOKUP(E694,最低賃金!$A$3:$G$49,6,FALSE),"")</f>
        <v/>
      </c>
      <c r="H694" s="45"/>
      <c r="I694" s="36"/>
      <c r="J694" s="54"/>
      <c r="K694" s="51" t="str" cm="1">
        <f t="array" ref="K694">IFERROR(_xlfn.IFS(COUNTBLANK(H694:J694)=3,"",I694="","I列に金額を入力してください",H694="3.時間給",I694,J694="","J列に労働時間を入力してください",H694="1.月給",ROUND(I694/J694,0),H694="2.日給",ROUND(I694/J694,0)),"")</f>
        <v/>
      </c>
      <c r="L694" s="37" t="str" cm="1">
        <f t="array" ref="L694">IFERROR(_xlfn.IFS(E694="","",K694&lt;F694,"×（法定外・特例等対象外です）",K694&lt;G694,"〇",K694&gt;=G694,"ー"),"")</f>
        <v/>
      </c>
      <c r="M694" s="26" t="str" cm="1">
        <f t="array" ref="M694">IFERROR(_xlfn.IFS(COUNTBLANK(D694:K694)=8,"",D694="","←D列に従業員名を姓名（フルネーム）で入力してください。誤変換にお気を付け下さい。",E694="","←E列に都道府県を入力してください。",H694="","←H列に1.月給～3.時間給の選択肢を入力してください",I694="","←I列に金額を入力してください",H694=3,"",J694="","←J列に所定労働時間を入力してください"),"")</f>
        <v/>
      </c>
    </row>
    <row r="695" spans="2:13" ht="22" x14ac:dyDescent="0.55000000000000004">
      <c r="B695" s="39">
        <f t="shared" si="10"/>
        <v>687</v>
      </c>
      <c r="C695" s="45"/>
      <c r="D695" s="35"/>
      <c r="E695" s="46"/>
      <c r="F695" s="40" t="str" cm="1">
        <f t="array" ref="F695">IFERROR(_xlfn.IFS(AND($G$3=45566,E695="徳島"),VLOOKUP(E695,最低賃金!$A$2:$G$49,2,FALSE),OR($G$3&lt;&gt;45566,E695&lt;&gt;"徳島"),VLOOKUP(E695,最低賃金!$A$2:$G$49,4,FALSE)),"")</f>
        <v/>
      </c>
      <c r="G695" s="50" t="str">
        <f>IFERROR(VLOOKUP(E695,最低賃金!$A$3:$G$49,6,FALSE),"")</f>
        <v/>
      </c>
      <c r="H695" s="45"/>
      <c r="I695" s="36"/>
      <c r="J695" s="54"/>
      <c r="K695" s="51" t="str" cm="1">
        <f t="array" ref="K695">IFERROR(_xlfn.IFS(COUNTBLANK(H695:J695)=3,"",I695="","I列に金額を入力してください",H695="3.時間給",I695,J695="","J列に労働時間を入力してください",H695="1.月給",ROUND(I695/J695,0),H695="2.日給",ROUND(I695/J695,0)),"")</f>
        <v/>
      </c>
      <c r="L695" s="37" t="str" cm="1">
        <f t="array" ref="L695">IFERROR(_xlfn.IFS(E695="","",K695&lt;F695,"×（法定外・特例等対象外です）",K695&lt;G695,"〇",K695&gt;=G695,"ー"),"")</f>
        <v/>
      </c>
      <c r="M695" s="26" t="str" cm="1">
        <f t="array" ref="M695">IFERROR(_xlfn.IFS(COUNTBLANK(D695:K695)=8,"",D695="","←D列に従業員名を姓名（フルネーム）で入力してください。誤変換にお気を付け下さい。",E695="","←E列に都道府県を入力してください。",H695="","←H列に1.月給～3.時間給の選択肢を入力してください",I695="","←I列に金額を入力してください",H695=3,"",J695="","←J列に所定労働時間を入力してください"),"")</f>
        <v/>
      </c>
    </row>
    <row r="696" spans="2:13" ht="22" x14ac:dyDescent="0.55000000000000004">
      <c r="B696" s="39">
        <f t="shared" si="10"/>
        <v>688</v>
      </c>
      <c r="C696" s="45"/>
      <c r="D696" s="35"/>
      <c r="E696" s="46"/>
      <c r="F696" s="40" t="str" cm="1">
        <f t="array" ref="F696">IFERROR(_xlfn.IFS(AND($G$3=45566,E696="徳島"),VLOOKUP(E696,最低賃金!$A$2:$G$49,2,FALSE),OR($G$3&lt;&gt;45566,E696&lt;&gt;"徳島"),VLOOKUP(E696,最低賃金!$A$2:$G$49,4,FALSE)),"")</f>
        <v/>
      </c>
      <c r="G696" s="50" t="str">
        <f>IFERROR(VLOOKUP(E696,最低賃金!$A$3:$G$49,6,FALSE),"")</f>
        <v/>
      </c>
      <c r="H696" s="45"/>
      <c r="I696" s="36"/>
      <c r="J696" s="54"/>
      <c r="K696" s="51" t="str" cm="1">
        <f t="array" ref="K696">IFERROR(_xlfn.IFS(COUNTBLANK(H696:J696)=3,"",I696="","I列に金額を入力してください",H696="3.時間給",I696,J696="","J列に労働時間を入力してください",H696="1.月給",ROUND(I696/J696,0),H696="2.日給",ROUND(I696/J696,0)),"")</f>
        <v/>
      </c>
      <c r="L696" s="37" t="str" cm="1">
        <f t="array" ref="L696">IFERROR(_xlfn.IFS(E696="","",K696&lt;F696,"×（法定外・特例等対象外です）",K696&lt;G696,"〇",K696&gt;=G696,"ー"),"")</f>
        <v/>
      </c>
      <c r="M696" s="26" t="str" cm="1">
        <f t="array" ref="M696">IFERROR(_xlfn.IFS(COUNTBLANK(D696:K696)=8,"",D696="","←D列に従業員名を姓名（フルネーム）で入力してください。誤変換にお気を付け下さい。",E696="","←E列に都道府県を入力してください。",H696="","←H列に1.月給～3.時間給の選択肢を入力してください",I696="","←I列に金額を入力してください",H696=3,"",J696="","←J列に所定労働時間を入力してください"),"")</f>
        <v/>
      </c>
    </row>
    <row r="697" spans="2:13" ht="22" x14ac:dyDescent="0.55000000000000004">
      <c r="B697" s="39">
        <f t="shared" si="10"/>
        <v>689</v>
      </c>
      <c r="C697" s="45"/>
      <c r="D697" s="35"/>
      <c r="E697" s="46"/>
      <c r="F697" s="40" t="str" cm="1">
        <f t="array" ref="F697">IFERROR(_xlfn.IFS(AND($G$3=45566,E697="徳島"),VLOOKUP(E697,最低賃金!$A$2:$G$49,2,FALSE),OR($G$3&lt;&gt;45566,E697&lt;&gt;"徳島"),VLOOKUP(E697,最低賃金!$A$2:$G$49,4,FALSE)),"")</f>
        <v/>
      </c>
      <c r="G697" s="50" t="str">
        <f>IFERROR(VLOOKUP(E697,最低賃金!$A$3:$G$49,6,FALSE),"")</f>
        <v/>
      </c>
      <c r="H697" s="45"/>
      <c r="I697" s="36"/>
      <c r="J697" s="54"/>
      <c r="K697" s="51" t="str" cm="1">
        <f t="array" ref="K697">IFERROR(_xlfn.IFS(COUNTBLANK(H697:J697)=3,"",I697="","I列に金額を入力してください",H697="3.時間給",I697,J697="","J列に労働時間を入力してください",H697="1.月給",ROUND(I697/J697,0),H697="2.日給",ROUND(I697/J697,0)),"")</f>
        <v/>
      </c>
      <c r="L697" s="37" t="str" cm="1">
        <f t="array" ref="L697">IFERROR(_xlfn.IFS(E697="","",K697&lt;F697,"×（法定外・特例等対象外です）",K697&lt;G697,"〇",K697&gt;=G697,"ー"),"")</f>
        <v/>
      </c>
      <c r="M697" s="26" t="str" cm="1">
        <f t="array" ref="M697">IFERROR(_xlfn.IFS(COUNTBLANK(D697:K697)=8,"",D697="","←D列に従業員名を姓名（フルネーム）で入力してください。誤変換にお気を付け下さい。",E697="","←E列に都道府県を入力してください。",H697="","←H列に1.月給～3.時間給の選択肢を入力してください",I697="","←I列に金額を入力してください",H697=3,"",J697="","←J列に所定労働時間を入力してください"),"")</f>
        <v/>
      </c>
    </row>
    <row r="698" spans="2:13" ht="22" x14ac:dyDescent="0.55000000000000004">
      <c r="B698" s="39">
        <f t="shared" si="10"/>
        <v>690</v>
      </c>
      <c r="C698" s="45"/>
      <c r="D698" s="35"/>
      <c r="E698" s="46"/>
      <c r="F698" s="40" t="str" cm="1">
        <f t="array" ref="F698">IFERROR(_xlfn.IFS(AND($G$3=45566,E698="徳島"),VLOOKUP(E698,最低賃金!$A$2:$G$49,2,FALSE),OR($G$3&lt;&gt;45566,E698&lt;&gt;"徳島"),VLOOKUP(E698,最低賃金!$A$2:$G$49,4,FALSE)),"")</f>
        <v/>
      </c>
      <c r="G698" s="50" t="str">
        <f>IFERROR(VLOOKUP(E698,最低賃金!$A$3:$G$49,6,FALSE),"")</f>
        <v/>
      </c>
      <c r="H698" s="45"/>
      <c r="I698" s="36"/>
      <c r="J698" s="54"/>
      <c r="K698" s="51" t="str" cm="1">
        <f t="array" ref="K698">IFERROR(_xlfn.IFS(COUNTBLANK(H698:J698)=3,"",I698="","I列に金額を入力してください",H698="3.時間給",I698,J698="","J列に労働時間を入力してください",H698="1.月給",ROUND(I698/J698,0),H698="2.日給",ROUND(I698/J698,0)),"")</f>
        <v/>
      </c>
      <c r="L698" s="37" t="str" cm="1">
        <f t="array" ref="L698">IFERROR(_xlfn.IFS(E698="","",K698&lt;F698,"×（法定外・特例等対象外です）",K698&lt;G698,"〇",K698&gt;=G698,"ー"),"")</f>
        <v/>
      </c>
      <c r="M698" s="26" t="str" cm="1">
        <f t="array" ref="M698">IFERROR(_xlfn.IFS(COUNTBLANK(D698:K698)=8,"",D698="","←D列に従業員名を姓名（フルネーム）で入力してください。誤変換にお気を付け下さい。",E698="","←E列に都道府県を入力してください。",H698="","←H列に1.月給～3.時間給の選択肢を入力してください",I698="","←I列に金額を入力してください",H698=3,"",J698="","←J列に所定労働時間を入力してください"),"")</f>
        <v/>
      </c>
    </row>
    <row r="699" spans="2:13" ht="22" x14ac:dyDescent="0.55000000000000004">
      <c r="B699" s="39">
        <f t="shared" si="10"/>
        <v>691</v>
      </c>
      <c r="C699" s="45"/>
      <c r="D699" s="35"/>
      <c r="E699" s="46"/>
      <c r="F699" s="40" t="str" cm="1">
        <f t="array" ref="F699">IFERROR(_xlfn.IFS(AND($G$3=45566,E699="徳島"),VLOOKUP(E699,最低賃金!$A$2:$G$49,2,FALSE),OR($G$3&lt;&gt;45566,E699&lt;&gt;"徳島"),VLOOKUP(E699,最低賃金!$A$2:$G$49,4,FALSE)),"")</f>
        <v/>
      </c>
      <c r="G699" s="50" t="str">
        <f>IFERROR(VLOOKUP(E699,最低賃金!$A$3:$G$49,6,FALSE),"")</f>
        <v/>
      </c>
      <c r="H699" s="45"/>
      <c r="I699" s="36"/>
      <c r="J699" s="54"/>
      <c r="K699" s="51" t="str" cm="1">
        <f t="array" ref="K699">IFERROR(_xlfn.IFS(COUNTBLANK(H699:J699)=3,"",I699="","I列に金額を入力してください",H699="3.時間給",I699,J699="","J列に労働時間を入力してください",H699="1.月給",ROUND(I699/J699,0),H699="2.日給",ROUND(I699/J699,0)),"")</f>
        <v/>
      </c>
      <c r="L699" s="37" t="str" cm="1">
        <f t="array" ref="L699">IFERROR(_xlfn.IFS(E699="","",K699&lt;F699,"×（法定外・特例等対象外です）",K699&lt;G699,"〇",K699&gt;=G699,"ー"),"")</f>
        <v/>
      </c>
      <c r="M699" s="26" t="str" cm="1">
        <f t="array" ref="M699">IFERROR(_xlfn.IFS(COUNTBLANK(D699:K699)=8,"",D699="","←D列に従業員名を姓名（フルネーム）で入力してください。誤変換にお気を付け下さい。",E699="","←E列に都道府県を入力してください。",H699="","←H列に1.月給～3.時間給の選択肢を入力してください",I699="","←I列に金額を入力してください",H699=3,"",J699="","←J列に所定労働時間を入力してください"),"")</f>
        <v/>
      </c>
    </row>
    <row r="700" spans="2:13" ht="22" x14ac:dyDescent="0.55000000000000004">
      <c r="B700" s="39">
        <f t="shared" si="10"/>
        <v>692</v>
      </c>
      <c r="C700" s="45"/>
      <c r="D700" s="35"/>
      <c r="E700" s="46"/>
      <c r="F700" s="40" t="str" cm="1">
        <f t="array" ref="F700">IFERROR(_xlfn.IFS(AND($G$3=45566,E700="徳島"),VLOOKUP(E700,最低賃金!$A$2:$G$49,2,FALSE),OR($G$3&lt;&gt;45566,E700&lt;&gt;"徳島"),VLOOKUP(E700,最低賃金!$A$2:$G$49,4,FALSE)),"")</f>
        <v/>
      </c>
      <c r="G700" s="50" t="str">
        <f>IFERROR(VLOOKUP(E700,最低賃金!$A$3:$G$49,6,FALSE),"")</f>
        <v/>
      </c>
      <c r="H700" s="45"/>
      <c r="I700" s="36"/>
      <c r="J700" s="54"/>
      <c r="K700" s="51" t="str" cm="1">
        <f t="array" ref="K700">IFERROR(_xlfn.IFS(COUNTBLANK(H700:J700)=3,"",I700="","I列に金額を入力してください",H700="3.時間給",I700,J700="","J列に労働時間を入力してください",H700="1.月給",ROUND(I700/J700,0),H700="2.日給",ROUND(I700/J700,0)),"")</f>
        <v/>
      </c>
      <c r="L700" s="37" t="str" cm="1">
        <f t="array" ref="L700">IFERROR(_xlfn.IFS(E700="","",K700&lt;F700,"×（法定外・特例等対象外です）",K700&lt;G700,"〇",K700&gt;=G700,"ー"),"")</f>
        <v/>
      </c>
      <c r="M700" s="26" t="str" cm="1">
        <f t="array" ref="M700">IFERROR(_xlfn.IFS(COUNTBLANK(D700:K700)=8,"",D700="","←D列に従業員名を姓名（フルネーム）で入力してください。誤変換にお気を付け下さい。",E700="","←E列に都道府県を入力してください。",H700="","←H列に1.月給～3.時間給の選択肢を入力してください",I700="","←I列に金額を入力してください",H700=3,"",J700="","←J列に所定労働時間を入力してください"),"")</f>
        <v/>
      </c>
    </row>
    <row r="701" spans="2:13" ht="22" x14ac:dyDescent="0.55000000000000004">
      <c r="B701" s="39">
        <f t="shared" si="10"/>
        <v>693</v>
      </c>
      <c r="C701" s="45"/>
      <c r="D701" s="35"/>
      <c r="E701" s="46"/>
      <c r="F701" s="40" t="str" cm="1">
        <f t="array" ref="F701">IFERROR(_xlfn.IFS(AND($G$3=45566,E701="徳島"),VLOOKUP(E701,最低賃金!$A$2:$G$49,2,FALSE),OR($G$3&lt;&gt;45566,E701&lt;&gt;"徳島"),VLOOKUP(E701,最低賃金!$A$2:$G$49,4,FALSE)),"")</f>
        <v/>
      </c>
      <c r="G701" s="50" t="str">
        <f>IFERROR(VLOOKUP(E701,最低賃金!$A$3:$G$49,6,FALSE),"")</f>
        <v/>
      </c>
      <c r="H701" s="45"/>
      <c r="I701" s="36"/>
      <c r="J701" s="54"/>
      <c r="K701" s="51" t="str" cm="1">
        <f t="array" ref="K701">IFERROR(_xlfn.IFS(COUNTBLANK(H701:J701)=3,"",I701="","I列に金額を入力してください",H701="3.時間給",I701,J701="","J列に労働時間を入力してください",H701="1.月給",ROUND(I701/J701,0),H701="2.日給",ROUND(I701/J701,0)),"")</f>
        <v/>
      </c>
      <c r="L701" s="37" t="str" cm="1">
        <f t="array" ref="L701">IFERROR(_xlfn.IFS(E701="","",K701&lt;F701,"×（法定外・特例等対象外です）",K701&lt;G701,"〇",K701&gt;=G701,"ー"),"")</f>
        <v/>
      </c>
      <c r="M701" s="26" t="str" cm="1">
        <f t="array" ref="M701">IFERROR(_xlfn.IFS(COUNTBLANK(D701:K701)=8,"",D701="","←D列に従業員名を姓名（フルネーム）で入力してください。誤変換にお気を付け下さい。",E701="","←E列に都道府県を入力してください。",H701="","←H列に1.月給～3.時間給の選択肢を入力してください",I701="","←I列に金額を入力してください",H701=3,"",J701="","←J列に所定労働時間を入力してください"),"")</f>
        <v/>
      </c>
    </row>
    <row r="702" spans="2:13" ht="22" x14ac:dyDescent="0.55000000000000004">
      <c r="B702" s="39">
        <f t="shared" si="10"/>
        <v>694</v>
      </c>
      <c r="C702" s="45"/>
      <c r="D702" s="35"/>
      <c r="E702" s="46"/>
      <c r="F702" s="40" t="str" cm="1">
        <f t="array" ref="F702">IFERROR(_xlfn.IFS(AND($G$3=45566,E702="徳島"),VLOOKUP(E702,最低賃金!$A$2:$G$49,2,FALSE),OR($G$3&lt;&gt;45566,E702&lt;&gt;"徳島"),VLOOKUP(E702,最低賃金!$A$2:$G$49,4,FALSE)),"")</f>
        <v/>
      </c>
      <c r="G702" s="50" t="str">
        <f>IFERROR(VLOOKUP(E702,最低賃金!$A$3:$G$49,6,FALSE),"")</f>
        <v/>
      </c>
      <c r="H702" s="45"/>
      <c r="I702" s="36"/>
      <c r="J702" s="54"/>
      <c r="K702" s="51" t="str" cm="1">
        <f t="array" ref="K702">IFERROR(_xlfn.IFS(COUNTBLANK(H702:J702)=3,"",I702="","I列に金額を入力してください",H702="3.時間給",I702,J702="","J列に労働時間を入力してください",H702="1.月給",ROUND(I702/J702,0),H702="2.日給",ROUND(I702/J702,0)),"")</f>
        <v/>
      </c>
      <c r="L702" s="37" t="str" cm="1">
        <f t="array" ref="L702">IFERROR(_xlfn.IFS(E702="","",K702&lt;F702,"×（法定外・特例等対象外です）",K702&lt;G702,"〇",K702&gt;=G702,"ー"),"")</f>
        <v/>
      </c>
      <c r="M702" s="26" t="str" cm="1">
        <f t="array" ref="M702">IFERROR(_xlfn.IFS(COUNTBLANK(D702:K702)=8,"",D702="","←D列に従業員名を姓名（フルネーム）で入力してください。誤変換にお気を付け下さい。",E702="","←E列に都道府県を入力してください。",H702="","←H列に1.月給～3.時間給の選択肢を入力してください",I702="","←I列に金額を入力してください",H702=3,"",J702="","←J列に所定労働時間を入力してください"),"")</f>
        <v/>
      </c>
    </row>
    <row r="703" spans="2:13" ht="22" x14ac:dyDescent="0.55000000000000004">
      <c r="B703" s="39">
        <f t="shared" si="10"/>
        <v>695</v>
      </c>
      <c r="C703" s="45"/>
      <c r="D703" s="35"/>
      <c r="E703" s="46"/>
      <c r="F703" s="40" t="str" cm="1">
        <f t="array" ref="F703">IFERROR(_xlfn.IFS(AND($G$3=45566,E703="徳島"),VLOOKUP(E703,最低賃金!$A$2:$G$49,2,FALSE),OR($G$3&lt;&gt;45566,E703&lt;&gt;"徳島"),VLOOKUP(E703,最低賃金!$A$2:$G$49,4,FALSE)),"")</f>
        <v/>
      </c>
      <c r="G703" s="50" t="str">
        <f>IFERROR(VLOOKUP(E703,最低賃金!$A$3:$G$49,6,FALSE),"")</f>
        <v/>
      </c>
      <c r="H703" s="45"/>
      <c r="I703" s="36"/>
      <c r="J703" s="54"/>
      <c r="K703" s="51" t="str" cm="1">
        <f t="array" ref="K703">IFERROR(_xlfn.IFS(COUNTBLANK(H703:J703)=3,"",I703="","I列に金額を入力してください",H703="3.時間給",I703,J703="","J列に労働時間を入力してください",H703="1.月給",ROUND(I703/J703,0),H703="2.日給",ROUND(I703/J703,0)),"")</f>
        <v/>
      </c>
      <c r="L703" s="37" t="str" cm="1">
        <f t="array" ref="L703">IFERROR(_xlfn.IFS(E703="","",K703&lt;F703,"×（法定外・特例等対象外です）",K703&lt;G703,"〇",K703&gt;=G703,"ー"),"")</f>
        <v/>
      </c>
      <c r="M703" s="26" t="str" cm="1">
        <f t="array" ref="M703">IFERROR(_xlfn.IFS(COUNTBLANK(D703:K703)=8,"",D703="","←D列に従業員名を姓名（フルネーム）で入力してください。誤変換にお気を付け下さい。",E703="","←E列に都道府県を入力してください。",H703="","←H列に1.月給～3.時間給の選択肢を入力してください",I703="","←I列に金額を入力してください",H703=3,"",J703="","←J列に所定労働時間を入力してください"),"")</f>
        <v/>
      </c>
    </row>
    <row r="704" spans="2:13" ht="22" x14ac:dyDescent="0.55000000000000004">
      <c r="B704" s="39">
        <f t="shared" si="10"/>
        <v>696</v>
      </c>
      <c r="C704" s="45"/>
      <c r="D704" s="35"/>
      <c r="E704" s="46"/>
      <c r="F704" s="40" t="str" cm="1">
        <f t="array" ref="F704">IFERROR(_xlfn.IFS(AND($G$3=45566,E704="徳島"),VLOOKUP(E704,最低賃金!$A$2:$G$49,2,FALSE),OR($G$3&lt;&gt;45566,E704&lt;&gt;"徳島"),VLOOKUP(E704,最低賃金!$A$2:$G$49,4,FALSE)),"")</f>
        <v/>
      </c>
      <c r="G704" s="50" t="str">
        <f>IFERROR(VLOOKUP(E704,最低賃金!$A$3:$G$49,6,FALSE),"")</f>
        <v/>
      </c>
      <c r="H704" s="45"/>
      <c r="I704" s="36"/>
      <c r="J704" s="54"/>
      <c r="K704" s="51" t="str" cm="1">
        <f t="array" ref="K704">IFERROR(_xlfn.IFS(COUNTBLANK(H704:J704)=3,"",I704="","I列に金額を入力してください",H704="3.時間給",I704,J704="","J列に労働時間を入力してください",H704="1.月給",ROUND(I704/J704,0),H704="2.日給",ROUND(I704/J704,0)),"")</f>
        <v/>
      </c>
      <c r="L704" s="37" t="str" cm="1">
        <f t="array" ref="L704">IFERROR(_xlfn.IFS(E704="","",K704&lt;F704,"×（法定外・特例等対象外です）",K704&lt;G704,"〇",K704&gt;=G704,"ー"),"")</f>
        <v/>
      </c>
      <c r="M704" s="26" t="str" cm="1">
        <f t="array" ref="M704">IFERROR(_xlfn.IFS(COUNTBLANK(D704:K704)=8,"",D704="","←D列に従業員名を姓名（フルネーム）で入力してください。誤変換にお気を付け下さい。",E704="","←E列に都道府県を入力してください。",H704="","←H列に1.月給～3.時間給の選択肢を入力してください",I704="","←I列に金額を入力してください",H704=3,"",J704="","←J列に所定労働時間を入力してください"),"")</f>
        <v/>
      </c>
    </row>
    <row r="705" spans="2:13" ht="22" x14ac:dyDescent="0.55000000000000004">
      <c r="B705" s="39">
        <f t="shared" si="10"/>
        <v>697</v>
      </c>
      <c r="C705" s="45"/>
      <c r="D705" s="35"/>
      <c r="E705" s="46"/>
      <c r="F705" s="40" t="str" cm="1">
        <f t="array" ref="F705">IFERROR(_xlfn.IFS(AND($G$3=45566,E705="徳島"),VLOOKUP(E705,最低賃金!$A$2:$G$49,2,FALSE),OR($G$3&lt;&gt;45566,E705&lt;&gt;"徳島"),VLOOKUP(E705,最低賃金!$A$2:$G$49,4,FALSE)),"")</f>
        <v/>
      </c>
      <c r="G705" s="50" t="str">
        <f>IFERROR(VLOOKUP(E705,最低賃金!$A$3:$G$49,6,FALSE),"")</f>
        <v/>
      </c>
      <c r="H705" s="45"/>
      <c r="I705" s="36"/>
      <c r="J705" s="54"/>
      <c r="K705" s="51" t="str" cm="1">
        <f t="array" ref="K705">IFERROR(_xlfn.IFS(COUNTBLANK(H705:J705)=3,"",I705="","I列に金額を入力してください",H705="3.時間給",I705,J705="","J列に労働時間を入力してください",H705="1.月給",ROUND(I705/J705,0),H705="2.日給",ROUND(I705/J705,0)),"")</f>
        <v/>
      </c>
      <c r="L705" s="37" t="str" cm="1">
        <f t="array" ref="L705">IFERROR(_xlfn.IFS(E705="","",K705&lt;F705,"×（法定外・特例等対象外です）",K705&lt;G705,"〇",K705&gt;=G705,"ー"),"")</f>
        <v/>
      </c>
      <c r="M705" s="26" t="str" cm="1">
        <f t="array" ref="M705">IFERROR(_xlfn.IFS(COUNTBLANK(D705:K705)=8,"",D705="","←D列に従業員名を姓名（フルネーム）で入力してください。誤変換にお気を付け下さい。",E705="","←E列に都道府県を入力してください。",H705="","←H列に1.月給～3.時間給の選択肢を入力してください",I705="","←I列に金額を入力してください",H705=3,"",J705="","←J列に所定労働時間を入力してください"),"")</f>
        <v/>
      </c>
    </row>
    <row r="706" spans="2:13" ht="22" x14ac:dyDescent="0.55000000000000004">
      <c r="B706" s="39">
        <f t="shared" si="10"/>
        <v>698</v>
      </c>
      <c r="C706" s="45"/>
      <c r="D706" s="35"/>
      <c r="E706" s="46"/>
      <c r="F706" s="40" t="str" cm="1">
        <f t="array" ref="F706">IFERROR(_xlfn.IFS(AND($G$3=45566,E706="徳島"),VLOOKUP(E706,最低賃金!$A$2:$G$49,2,FALSE),OR($G$3&lt;&gt;45566,E706&lt;&gt;"徳島"),VLOOKUP(E706,最低賃金!$A$2:$G$49,4,FALSE)),"")</f>
        <v/>
      </c>
      <c r="G706" s="50" t="str">
        <f>IFERROR(VLOOKUP(E706,最低賃金!$A$3:$G$49,6,FALSE),"")</f>
        <v/>
      </c>
      <c r="H706" s="45"/>
      <c r="I706" s="36"/>
      <c r="J706" s="54"/>
      <c r="K706" s="51" t="str" cm="1">
        <f t="array" ref="K706">IFERROR(_xlfn.IFS(COUNTBLANK(H706:J706)=3,"",I706="","I列に金額を入力してください",H706="3.時間給",I706,J706="","J列に労働時間を入力してください",H706="1.月給",ROUND(I706/J706,0),H706="2.日給",ROUND(I706/J706,0)),"")</f>
        <v/>
      </c>
      <c r="L706" s="37" t="str" cm="1">
        <f t="array" ref="L706">IFERROR(_xlfn.IFS(E706="","",K706&lt;F706,"×（法定外・特例等対象外です）",K706&lt;G706,"〇",K706&gt;=G706,"ー"),"")</f>
        <v/>
      </c>
      <c r="M706" s="26" t="str" cm="1">
        <f t="array" ref="M706">IFERROR(_xlfn.IFS(COUNTBLANK(D706:K706)=8,"",D706="","←D列に従業員名を姓名（フルネーム）で入力してください。誤変換にお気を付け下さい。",E706="","←E列に都道府県を入力してください。",H706="","←H列に1.月給～3.時間給の選択肢を入力してください",I706="","←I列に金額を入力してください",H706=3,"",J706="","←J列に所定労働時間を入力してください"),"")</f>
        <v/>
      </c>
    </row>
    <row r="707" spans="2:13" ht="22" x14ac:dyDescent="0.55000000000000004">
      <c r="B707" s="39">
        <f t="shared" si="10"/>
        <v>699</v>
      </c>
      <c r="C707" s="45"/>
      <c r="D707" s="35"/>
      <c r="E707" s="46"/>
      <c r="F707" s="40" t="str" cm="1">
        <f t="array" ref="F707">IFERROR(_xlfn.IFS(AND($G$3=45566,E707="徳島"),VLOOKUP(E707,最低賃金!$A$2:$G$49,2,FALSE),OR($G$3&lt;&gt;45566,E707&lt;&gt;"徳島"),VLOOKUP(E707,最低賃金!$A$2:$G$49,4,FALSE)),"")</f>
        <v/>
      </c>
      <c r="G707" s="50" t="str">
        <f>IFERROR(VLOOKUP(E707,最低賃金!$A$3:$G$49,6,FALSE),"")</f>
        <v/>
      </c>
      <c r="H707" s="45"/>
      <c r="I707" s="36"/>
      <c r="J707" s="54"/>
      <c r="K707" s="51" t="str" cm="1">
        <f t="array" ref="K707">IFERROR(_xlfn.IFS(COUNTBLANK(H707:J707)=3,"",I707="","I列に金額を入力してください",H707="3.時間給",I707,J707="","J列に労働時間を入力してください",H707="1.月給",ROUND(I707/J707,0),H707="2.日給",ROUND(I707/J707,0)),"")</f>
        <v/>
      </c>
      <c r="L707" s="37" t="str" cm="1">
        <f t="array" ref="L707">IFERROR(_xlfn.IFS(E707="","",K707&lt;F707,"×（法定外・特例等対象外です）",K707&lt;G707,"〇",K707&gt;=G707,"ー"),"")</f>
        <v/>
      </c>
      <c r="M707" s="26" t="str" cm="1">
        <f t="array" ref="M707">IFERROR(_xlfn.IFS(COUNTBLANK(D707:K707)=8,"",D707="","←D列に従業員名を姓名（フルネーム）で入力してください。誤変換にお気を付け下さい。",E707="","←E列に都道府県を入力してください。",H707="","←H列に1.月給～3.時間給の選択肢を入力してください",I707="","←I列に金額を入力してください",H707=3,"",J707="","←J列に所定労働時間を入力してください"),"")</f>
        <v/>
      </c>
    </row>
    <row r="708" spans="2:13" ht="22" x14ac:dyDescent="0.55000000000000004">
      <c r="B708" s="39">
        <f t="shared" si="10"/>
        <v>700</v>
      </c>
      <c r="C708" s="45"/>
      <c r="D708" s="35"/>
      <c r="E708" s="46"/>
      <c r="F708" s="40" t="str" cm="1">
        <f t="array" ref="F708">IFERROR(_xlfn.IFS(AND($G$3=45566,E708="徳島"),VLOOKUP(E708,最低賃金!$A$2:$G$49,2,FALSE),OR($G$3&lt;&gt;45566,E708&lt;&gt;"徳島"),VLOOKUP(E708,最低賃金!$A$2:$G$49,4,FALSE)),"")</f>
        <v/>
      </c>
      <c r="G708" s="50" t="str">
        <f>IFERROR(VLOOKUP(E708,最低賃金!$A$3:$G$49,6,FALSE),"")</f>
        <v/>
      </c>
      <c r="H708" s="45"/>
      <c r="I708" s="36"/>
      <c r="J708" s="54"/>
      <c r="K708" s="51" t="str" cm="1">
        <f t="array" ref="K708">IFERROR(_xlfn.IFS(COUNTBLANK(H708:J708)=3,"",I708="","I列に金額を入力してください",H708="3.時間給",I708,J708="","J列に労働時間を入力してください",H708="1.月給",ROUND(I708/J708,0),H708="2.日給",ROUND(I708/J708,0)),"")</f>
        <v/>
      </c>
      <c r="L708" s="37" t="str" cm="1">
        <f t="array" ref="L708">IFERROR(_xlfn.IFS(E708="","",K708&lt;F708,"×（法定外・特例等対象外です）",K708&lt;G708,"〇",K708&gt;=G708,"ー"),"")</f>
        <v/>
      </c>
      <c r="M708" s="26" t="str" cm="1">
        <f t="array" ref="M708">IFERROR(_xlfn.IFS(COUNTBLANK(D708:K708)=8,"",D708="","←D列に従業員名を姓名（フルネーム）で入力してください。誤変換にお気を付け下さい。",E708="","←E列に都道府県を入力してください。",H708="","←H列に1.月給～3.時間給の選択肢を入力してください",I708="","←I列に金額を入力してください",H708=3,"",J708="","←J列に所定労働時間を入力してください"),"")</f>
        <v/>
      </c>
    </row>
    <row r="709" spans="2:13" ht="22" x14ac:dyDescent="0.55000000000000004">
      <c r="B709" s="39">
        <f t="shared" si="10"/>
        <v>701</v>
      </c>
      <c r="C709" s="45"/>
      <c r="D709" s="35"/>
      <c r="E709" s="46"/>
      <c r="F709" s="40" t="str" cm="1">
        <f t="array" ref="F709">IFERROR(_xlfn.IFS(AND($G$3=45566,E709="徳島"),VLOOKUP(E709,最低賃金!$A$2:$G$49,2,FALSE),OR($G$3&lt;&gt;45566,E709&lt;&gt;"徳島"),VLOOKUP(E709,最低賃金!$A$2:$G$49,4,FALSE)),"")</f>
        <v/>
      </c>
      <c r="G709" s="50" t="str">
        <f>IFERROR(VLOOKUP(E709,最低賃金!$A$3:$G$49,6,FALSE),"")</f>
        <v/>
      </c>
      <c r="H709" s="45"/>
      <c r="I709" s="36"/>
      <c r="J709" s="54"/>
      <c r="K709" s="51" t="str" cm="1">
        <f t="array" ref="K709">IFERROR(_xlfn.IFS(COUNTBLANK(H709:J709)=3,"",I709="","I列に金額を入力してください",H709="3.時間給",I709,J709="","J列に労働時間を入力してください",H709="1.月給",ROUND(I709/J709,0),H709="2.日給",ROUND(I709/J709,0)),"")</f>
        <v/>
      </c>
      <c r="L709" s="37" t="str" cm="1">
        <f t="array" ref="L709">IFERROR(_xlfn.IFS(E709="","",K709&lt;F709,"×（法定外・特例等対象外です）",K709&lt;G709,"〇",K709&gt;=G709,"ー"),"")</f>
        <v/>
      </c>
      <c r="M709" s="26" t="str" cm="1">
        <f t="array" ref="M709">IFERROR(_xlfn.IFS(COUNTBLANK(D709:K709)=8,"",D709="","←D列に従業員名を姓名（フルネーム）で入力してください。誤変換にお気を付け下さい。",E709="","←E列に都道府県を入力してください。",H709="","←H列に1.月給～3.時間給の選択肢を入力してください",I709="","←I列に金額を入力してください",H709=3,"",J709="","←J列に所定労働時間を入力してください"),"")</f>
        <v/>
      </c>
    </row>
    <row r="710" spans="2:13" ht="22" x14ac:dyDescent="0.55000000000000004">
      <c r="B710" s="39">
        <f t="shared" si="10"/>
        <v>702</v>
      </c>
      <c r="C710" s="45"/>
      <c r="D710" s="35"/>
      <c r="E710" s="46"/>
      <c r="F710" s="40" t="str" cm="1">
        <f t="array" ref="F710">IFERROR(_xlfn.IFS(AND($G$3=45566,E710="徳島"),VLOOKUP(E710,最低賃金!$A$2:$G$49,2,FALSE),OR($G$3&lt;&gt;45566,E710&lt;&gt;"徳島"),VLOOKUP(E710,最低賃金!$A$2:$G$49,4,FALSE)),"")</f>
        <v/>
      </c>
      <c r="G710" s="50" t="str">
        <f>IFERROR(VLOOKUP(E710,最低賃金!$A$3:$G$49,6,FALSE),"")</f>
        <v/>
      </c>
      <c r="H710" s="45"/>
      <c r="I710" s="36"/>
      <c r="J710" s="54"/>
      <c r="K710" s="51" t="str" cm="1">
        <f t="array" ref="K710">IFERROR(_xlfn.IFS(COUNTBLANK(H710:J710)=3,"",I710="","I列に金額を入力してください",H710="3.時間給",I710,J710="","J列に労働時間を入力してください",H710="1.月給",ROUND(I710/J710,0),H710="2.日給",ROUND(I710/J710,0)),"")</f>
        <v/>
      </c>
      <c r="L710" s="37" t="str" cm="1">
        <f t="array" ref="L710">IFERROR(_xlfn.IFS(E710="","",K710&lt;F710,"×（法定外・特例等対象外です）",K710&lt;G710,"〇",K710&gt;=G710,"ー"),"")</f>
        <v/>
      </c>
      <c r="M710" s="26" t="str" cm="1">
        <f t="array" ref="M710">IFERROR(_xlfn.IFS(COUNTBLANK(D710:K710)=8,"",D710="","←D列に従業員名を姓名（フルネーム）で入力してください。誤変換にお気を付け下さい。",E710="","←E列に都道府県を入力してください。",H710="","←H列に1.月給～3.時間給の選択肢を入力してください",I710="","←I列に金額を入力してください",H710=3,"",J710="","←J列に所定労働時間を入力してください"),"")</f>
        <v/>
      </c>
    </row>
    <row r="711" spans="2:13" ht="22" x14ac:dyDescent="0.55000000000000004">
      <c r="B711" s="39">
        <f t="shared" si="10"/>
        <v>703</v>
      </c>
      <c r="C711" s="45"/>
      <c r="D711" s="35"/>
      <c r="E711" s="46"/>
      <c r="F711" s="40" t="str" cm="1">
        <f t="array" ref="F711">IFERROR(_xlfn.IFS(AND($G$3=45566,E711="徳島"),VLOOKUP(E711,最低賃金!$A$2:$G$49,2,FALSE),OR($G$3&lt;&gt;45566,E711&lt;&gt;"徳島"),VLOOKUP(E711,最低賃金!$A$2:$G$49,4,FALSE)),"")</f>
        <v/>
      </c>
      <c r="G711" s="50" t="str">
        <f>IFERROR(VLOOKUP(E711,最低賃金!$A$3:$G$49,6,FALSE),"")</f>
        <v/>
      </c>
      <c r="H711" s="45"/>
      <c r="I711" s="36"/>
      <c r="J711" s="54"/>
      <c r="K711" s="51" t="str" cm="1">
        <f t="array" ref="K711">IFERROR(_xlfn.IFS(COUNTBLANK(H711:J711)=3,"",I711="","I列に金額を入力してください",H711="3.時間給",I711,J711="","J列に労働時間を入力してください",H711="1.月給",ROUND(I711/J711,0),H711="2.日給",ROUND(I711/J711,0)),"")</f>
        <v/>
      </c>
      <c r="L711" s="37" t="str" cm="1">
        <f t="array" ref="L711">IFERROR(_xlfn.IFS(E711="","",K711&lt;F711,"×（法定外・特例等対象外です）",K711&lt;G711,"〇",K711&gt;=G711,"ー"),"")</f>
        <v/>
      </c>
      <c r="M711" s="26" t="str" cm="1">
        <f t="array" ref="M711">IFERROR(_xlfn.IFS(COUNTBLANK(D711:K711)=8,"",D711="","←D列に従業員名を姓名（フルネーム）で入力してください。誤変換にお気を付け下さい。",E711="","←E列に都道府県を入力してください。",H711="","←H列に1.月給～3.時間給の選択肢を入力してください",I711="","←I列に金額を入力してください",H711=3,"",J711="","←J列に所定労働時間を入力してください"),"")</f>
        <v/>
      </c>
    </row>
    <row r="712" spans="2:13" ht="22" x14ac:dyDescent="0.55000000000000004">
      <c r="B712" s="39">
        <f t="shared" si="10"/>
        <v>704</v>
      </c>
      <c r="C712" s="45"/>
      <c r="D712" s="35"/>
      <c r="E712" s="46"/>
      <c r="F712" s="40" t="str" cm="1">
        <f t="array" ref="F712">IFERROR(_xlfn.IFS(AND($G$3=45566,E712="徳島"),VLOOKUP(E712,最低賃金!$A$2:$G$49,2,FALSE),OR($G$3&lt;&gt;45566,E712&lt;&gt;"徳島"),VLOOKUP(E712,最低賃金!$A$2:$G$49,4,FALSE)),"")</f>
        <v/>
      </c>
      <c r="G712" s="50" t="str">
        <f>IFERROR(VLOOKUP(E712,最低賃金!$A$3:$G$49,6,FALSE),"")</f>
        <v/>
      </c>
      <c r="H712" s="45"/>
      <c r="I712" s="36"/>
      <c r="J712" s="54"/>
      <c r="K712" s="51" t="str" cm="1">
        <f t="array" ref="K712">IFERROR(_xlfn.IFS(COUNTBLANK(H712:J712)=3,"",I712="","I列に金額を入力してください",H712="3.時間給",I712,J712="","J列に労働時間を入力してください",H712="1.月給",ROUND(I712/J712,0),H712="2.日給",ROUND(I712/J712,0)),"")</f>
        <v/>
      </c>
      <c r="L712" s="37" t="str" cm="1">
        <f t="array" ref="L712">IFERROR(_xlfn.IFS(E712="","",K712&lt;F712,"×（法定外・特例等対象外です）",K712&lt;G712,"〇",K712&gt;=G712,"ー"),"")</f>
        <v/>
      </c>
      <c r="M712" s="26" t="str" cm="1">
        <f t="array" ref="M712">IFERROR(_xlfn.IFS(COUNTBLANK(D712:K712)=8,"",D712="","←D列に従業員名を姓名（フルネーム）で入力してください。誤変換にお気を付け下さい。",E712="","←E列に都道府県を入力してください。",H712="","←H列に1.月給～3.時間給の選択肢を入力してください",I712="","←I列に金額を入力してください",H712=3,"",J712="","←J列に所定労働時間を入力してください"),"")</f>
        <v/>
      </c>
    </row>
    <row r="713" spans="2:13" ht="22" x14ac:dyDescent="0.55000000000000004">
      <c r="B713" s="39">
        <f t="shared" si="10"/>
        <v>705</v>
      </c>
      <c r="C713" s="45"/>
      <c r="D713" s="35"/>
      <c r="E713" s="46"/>
      <c r="F713" s="40" t="str" cm="1">
        <f t="array" ref="F713">IFERROR(_xlfn.IFS(AND($G$3=45566,E713="徳島"),VLOOKUP(E713,最低賃金!$A$2:$G$49,2,FALSE),OR($G$3&lt;&gt;45566,E713&lt;&gt;"徳島"),VLOOKUP(E713,最低賃金!$A$2:$G$49,4,FALSE)),"")</f>
        <v/>
      </c>
      <c r="G713" s="50" t="str">
        <f>IFERROR(VLOOKUP(E713,最低賃金!$A$3:$G$49,6,FALSE),"")</f>
        <v/>
      </c>
      <c r="H713" s="45"/>
      <c r="I713" s="36"/>
      <c r="J713" s="54"/>
      <c r="K713" s="51" t="str" cm="1">
        <f t="array" ref="K713">IFERROR(_xlfn.IFS(COUNTBLANK(H713:J713)=3,"",I713="","I列に金額を入力してください",H713="3.時間給",I713,J713="","J列に労働時間を入力してください",H713="1.月給",ROUND(I713/J713,0),H713="2.日給",ROUND(I713/J713,0)),"")</f>
        <v/>
      </c>
      <c r="L713" s="37" t="str" cm="1">
        <f t="array" ref="L713">IFERROR(_xlfn.IFS(E713="","",K713&lt;F713,"×（法定外・特例等対象外です）",K713&lt;G713,"〇",K713&gt;=G713,"ー"),"")</f>
        <v/>
      </c>
      <c r="M713" s="26" t="str" cm="1">
        <f t="array" ref="M713">IFERROR(_xlfn.IFS(COUNTBLANK(D713:K713)=8,"",D713="","←D列に従業員名を姓名（フルネーム）で入力してください。誤変換にお気を付け下さい。",E713="","←E列に都道府県を入力してください。",H713="","←H列に1.月給～3.時間給の選択肢を入力してください",I713="","←I列に金額を入力してください",H713=3,"",J713="","←J列に所定労働時間を入力してください"),"")</f>
        <v/>
      </c>
    </row>
    <row r="714" spans="2:13" ht="22" x14ac:dyDescent="0.55000000000000004">
      <c r="B714" s="39">
        <f t="shared" ref="B714:B777" si="11">ROW()-8</f>
        <v>706</v>
      </c>
      <c r="C714" s="45"/>
      <c r="D714" s="35"/>
      <c r="E714" s="46"/>
      <c r="F714" s="40" t="str" cm="1">
        <f t="array" ref="F714">IFERROR(_xlfn.IFS(AND($G$3=45566,E714="徳島"),VLOOKUP(E714,最低賃金!$A$2:$G$49,2,FALSE),OR($G$3&lt;&gt;45566,E714&lt;&gt;"徳島"),VLOOKUP(E714,最低賃金!$A$2:$G$49,4,FALSE)),"")</f>
        <v/>
      </c>
      <c r="G714" s="50" t="str">
        <f>IFERROR(VLOOKUP(E714,最低賃金!$A$3:$G$49,6,FALSE),"")</f>
        <v/>
      </c>
      <c r="H714" s="45"/>
      <c r="I714" s="36"/>
      <c r="J714" s="54"/>
      <c r="K714" s="51" t="str" cm="1">
        <f t="array" ref="K714">IFERROR(_xlfn.IFS(COUNTBLANK(H714:J714)=3,"",I714="","I列に金額を入力してください",H714="3.時間給",I714,J714="","J列に労働時間を入力してください",H714="1.月給",ROUND(I714/J714,0),H714="2.日給",ROUND(I714/J714,0)),"")</f>
        <v/>
      </c>
      <c r="L714" s="37" t="str" cm="1">
        <f t="array" ref="L714">IFERROR(_xlfn.IFS(E714="","",K714&lt;F714,"×（法定外・特例等対象外です）",K714&lt;G714,"〇",K714&gt;=G714,"ー"),"")</f>
        <v/>
      </c>
      <c r="M714" s="26" t="str" cm="1">
        <f t="array" ref="M714">IFERROR(_xlfn.IFS(COUNTBLANK(D714:K714)=8,"",D714="","←D列に従業員名を姓名（フルネーム）で入力してください。誤変換にお気を付け下さい。",E714="","←E列に都道府県を入力してください。",H714="","←H列に1.月給～3.時間給の選択肢を入力してください",I714="","←I列に金額を入力してください",H714=3,"",J714="","←J列に所定労働時間を入力してください"),"")</f>
        <v/>
      </c>
    </row>
    <row r="715" spans="2:13" ht="22" x14ac:dyDescent="0.55000000000000004">
      <c r="B715" s="39">
        <f t="shared" si="11"/>
        <v>707</v>
      </c>
      <c r="C715" s="45"/>
      <c r="D715" s="35"/>
      <c r="E715" s="46"/>
      <c r="F715" s="40" t="str" cm="1">
        <f t="array" ref="F715">IFERROR(_xlfn.IFS(AND($G$3=45566,E715="徳島"),VLOOKUP(E715,最低賃金!$A$2:$G$49,2,FALSE),OR($G$3&lt;&gt;45566,E715&lt;&gt;"徳島"),VLOOKUP(E715,最低賃金!$A$2:$G$49,4,FALSE)),"")</f>
        <v/>
      </c>
      <c r="G715" s="50" t="str">
        <f>IFERROR(VLOOKUP(E715,最低賃金!$A$3:$G$49,6,FALSE),"")</f>
        <v/>
      </c>
      <c r="H715" s="45"/>
      <c r="I715" s="36"/>
      <c r="J715" s="54"/>
      <c r="K715" s="51" t="str" cm="1">
        <f t="array" ref="K715">IFERROR(_xlfn.IFS(COUNTBLANK(H715:J715)=3,"",I715="","I列に金額を入力してください",H715="3.時間給",I715,J715="","J列に労働時間を入力してください",H715="1.月給",ROUND(I715/J715,0),H715="2.日給",ROUND(I715/J715,0)),"")</f>
        <v/>
      </c>
      <c r="L715" s="37" t="str" cm="1">
        <f t="array" ref="L715">IFERROR(_xlfn.IFS(E715="","",K715&lt;F715,"×（法定外・特例等対象外です）",K715&lt;G715,"〇",K715&gt;=G715,"ー"),"")</f>
        <v/>
      </c>
      <c r="M715" s="26" t="str" cm="1">
        <f t="array" ref="M715">IFERROR(_xlfn.IFS(COUNTBLANK(D715:K715)=8,"",D715="","←D列に従業員名を姓名（フルネーム）で入力してください。誤変換にお気を付け下さい。",E715="","←E列に都道府県を入力してください。",H715="","←H列に1.月給～3.時間給の選択肢を入力してください",I715="","←I列に金額を入力してください",H715=3,"",J715="","←J列に所定労働時間を入力してください"),"")</f>
        <v/>
      </c>
    </row>
    <row r="716" spans="2:13" ht="22" x14ac:dyDescent="0.55000000000000004">
      <c r="B716" s="39">
        <f t="shared" si="11"/>
        <v>708</v>
      </c>
      <c r="C716" s="45"/>
      <c r="D716" s="35"/>
      <c r="E716" s="46"/>
      <c r="F716" s="40" t="str" cm="1">
        <f t="array" ref="F716">IFERROR(_xlfn.IFS(AND($G$3=45566,E716="徳島"),VLOOKUP(E716,最低賃金!$A$2:$G$49,2,FALSE),OR($G$3&lt;&gt;45566,E716&lt;&gt;"徳島"),VLOOKUP(E716,最低賃金!$A$2:$G$49,4,FALSE)),"")</f>
        <v/>
      </c>
      <c r="G716" s="50" t="str">
        <f>IFERROR(VLOOKUP(E716,最低賃金!$A$3:$G$49,6,FALSE),"")</f>
        <v/>
      </c>
      <c r="H716" s="45"/>
      <c r="I716" s="36"/>
      <c r="J716" s="54"/>
      <c r="K716" s="51" t="str" cm="1">
        <f t="array" ref="K716">IFERROR(_xlfn.IFS(COUNTBLANK(H716:J716)=3,"",I716="","I列に金額を入力してください",H716="3.時間給",I716,J716="","J列に労働時間を入力してください",H716="1.月給",ROUND(I716/J716,0),H716="2.日給",ROUND(I716/J716,0)),"")</f>
        <v/>
      </c>
      <c r="L716" s="37" t="str" cm="1">
        <f t="array" ref="L716">IFERROR(_xlfn.IFS(E716="","",K716&lt;F716,"×（法定外・特例等対象外です）",K716&lt;G716,"〇",K716&gt;=G716,"ー"),"")</f>
        <v/>
      </c>
      <c r="M716" s="26" t="str" cm="1">
        <f t="array" ref="M716">IFERROR(_xlfn.IFS(COUNTBLANK(D716:K716)=8,"",D716="","←D列に従業員名を姓名（フルネーム）で入力してください。誤変換にお気を付け下さい。",E716="","←E列に都道府県を入力してください。",H716="","←H列に1.月給～3.時間給の選択肢を入力してください",I716="","←I列に金額を入力してください",H716=3,"",J716="","←J列に所定労働時間を入力してください"),"")</f>
        <v/>
      </c>
    </row>
    <row r="717" spans="2:13" ht="22" x14ac:dyDescent="0.55000000000000004">
      <c r="B717" s="39">
        <f t="shared" si="11"/>
        <v>709</v>
      </c>
      <c r="C717" s="45"/>
      <c r="D717" s="35"/>
      <c r="E717" s="46"/>
      <c r="F717" s="40" t="str" cm="1">
        <f t="array" ref="F717">IFERROR(_xlfn.IFS(AND($G$3=45566,E717="徳島"),VLOOKUP(E717,最低賃金!$A$2:$G$49,2,FALSE),OR($G$3&lt;&gt;45566,E717&lt;&gt;"徳島"),VLOOKUP(E717,最低賃金!$A$2:$G$49,4,FALSE)),"")</f>
        <v/>
      </c>
      <c r="G717" s="50" t="str">
        <f>IFERROR(VLOOKUP(E717,最低賃金!$A$3:$G$49,6,FALSE),"")</f>
        <v/>
      </c>
      <c r="H717" s="45"/>
      <c r="I717" s="36"/>
      <c r="J717" s="54"/>
      <c r="K717" s="51" t="str" cm="1">
        <f t="array" ref="K717">IFERROR(_xlfn.IFS(COUNTBLANK(H717:J717)=3,"",I717="","I列に金額を入力してください",H717="3.時間給",I717,J717="","J列に労働時間を入力してください",H717="1.月給",ROUND(I717/J717,0),H717="2.日給",ROUND(I717/J717,0)),"")</f>
        <v/>
      </c>
      <c r="L717" s="37" t="str" cm="1">
        <f t="array" ref="L717">IFERROR(_xlfn.IFS(E717="","",K717&lt;F717,"×（法定外・特例等対象外です）",K717&lt;G717,"〇",K717&gt;=G717,"ー"),"")</f>
        <v/>
      </c>
      <c r="M717" s="26" t="str" cm="1">
        <f t="array" ref="M717">IFERROR(_xlfn.IFS(COUNTBLANK(D717:K717)=8,"",D717="","←D列に従業員名を姓名（フルネーム）で入力してください。誤変換にお気を付け下さい。",E717="","←E列に都道府県を入力してください。",H717="","←H列に1.月給～3.時間給の選択肢を入力してください",I717="","←I列に金額を入力してください",H717=3,"",J717="","←J列に所定労働時間を入力してください"),"")</f>
        <v/>
      </c>
    </row>
    <row r="718" spans="2:13" ht="22" x14ac:dyDescent="0.55000000000000004">
      <c r="B718" s="39">
        <f t="shared" si="11"/>
        <v>710</v>
      </c>
      <c r="C718" s="45"/>
      <c r="D718" s="35"/>
      <c r="E718" s="46"/>
      <c r="F718" s="40" t="str" cm="1">
        <f t="array" ref="F718">IFERROR(_xlfn.IFS(AND($G$3=45566,E718="徳島"),VLOOKUP(E718,最低賃金!$A$2:$G$49,2,FALSE),OR($G$3&lt;&gt;45566,E718&lt;&gt;"徳島"),VLOOKUP(E718,最低賃金!$A$2:$G$49,4,FALSE)),"")</f>
        <v/>
      </c>
      <c r="G718" s="50" t="str">
        <f>IFERROR(VLOOKUP(E718,最低賃金!$A$3:$G$49,6,FALSE),"")</f>
        <v/>
      </c>
      <c r="H718" s="45"/>
      <c r="I718" s="36"/>
      <c r="J718" s="54"/>
      <c r="K718" s="51" t="str" cm="1">
        <f t="array" ref="K718">IFERROR(_xlfn.IFS(COUNTBLANK(H718:J718)=3,"",I718="","I列に金額を入力してください",H718="3.時間給",I718,J718="","J列に労働時間を入力してください",H718="1.月給",ROUND(I718/J718,0),H718="2.日給",ROUND(I718/J718,0)),"")</f>
        <v/>
      </c>
      <c r="L718" s="37" t="str" cm="1">
        <f t="array" ref="L718">IFERROR(_xlfn.IFS(E718="","",K718&lt;F718,"×（法定外・特例等対象外です）",K718&lt;G718,"〇",K718&gt;=G718,"ー"),"")</f>
        <v/>
      </c>
      <c r="M718" s="26" t="str" cm="1">
        <f t="array" ref="M718">IFERROR(_xlfn.IFS(COUNTBLANK(D718:K718)=8,"",D718="","←D列に従業員名を姓名（フルネーム）で入力してください。誤変換にお気を付け下さい。",E718="","←E列に都道府県を入力してください。",H718="","←H列に1.月給～3.時間給の選択肢を入力してください",I718="","←I列に金額を入力してください",H718=3,"",J718="","←J列に所定労働時間を入力してください"),"")</f>
        <v/>
      </c>
    </row>
    <row r="719" spans="2:13" ht="22" x14ac:dyDescent="0.55000000000000004">
      <c r="B719" s="39">
        <f t="shared" si="11"/>
        <v>711</v>
      </c>
      <c r="C719" s="45"/>
      <c r="D719" s="35"/>
      <c r="E719" s="46"/>
      <c r="F719" s="40" t="str" cm="1">
        <f t="array" ref="F719">IFERROR(_xlfn.IFS(AND($G$3=45566,E719="徳島"),VLOOKUP(E719,最低賃金!$A$2:$G$49,2,FALSE),OR($G$3&lt;&gt;45566,E719&lt;&gt;"徳島"),VLOOKUP(E719,最低賃金!$A$2:$G$49,4,FALSE)),"")</f>
        <v/>
      </c>
      <c r="G719" s="50" t="str">
        <f>IFERROR(VLOOKUP(E719,最低賃金!$A$3:$G$49,6,FALSE),"")</f>
        <v/>
      </c>
      <c r="H719" s="45"/>
      <c r="I719" s="36"/>
      <c r="J719" s="54"/>
      <c r="K719" s="51" t="str" cm="1">
        <f t="array" ref="K719">IFERROR(_xlfn.IFS(COUNTBLANK(H719:J719)=3,"",I719="","I列に金額を入力してください",H719="3.時間給",I719,J719="","J列に労働時間を入力してください",H719="1.月給",ROUND(I719/J719,0),H719="2.日給",ROUND(I719/J719,0)),"")</f>
        <v/>
      </c>
      <c r="L719" s="37" t="str" cm="1">
        <f t="array" ref="L719">IFERROR(_xlfn.IFS(E719="","",K719&lt;F719,"×（法定外・特例等対象外です）",K719&lt;G719,"〇",K719&gt;=G719,"ー"),"")</f>
        <v/>
      </c>
      <c r="M719" s="26" t="str" cm="1">
        <f t="array" ref="M719">IFERROR(_xlfn.IFS(COUNTBLANK(D719:K719)=8,"",D719="","←D列に従業員名を姓名（フルネーム）で入力してください。誤変換にお気を付け下さい。",E719="","←E列に都道府県を入力してください。",H719="","←H列に1.月給～3.時間給の選択肢を入力してください",I719="","←I列に金額を入力してください",H719=3,"",J719="","←J列に所定労働時間を入力してください"),"")</f>
        <v/>
      </c>
    </row>
    <row r="720" spans="2:13" ht="22" x14ac:dyDescent="0.55000000000000004">
      <c r="B720" s="39">
        <f t="shared" si="11"/>
        <v>712</v>
      </c>
      <c r="C720" s="45"/>
      <c r="D720" s="35"/>
      <c r="E720" s="46"/>
      <c r="F720" s="40" t="str" cm="1">
        <f t="array" ref="F720">IFERROR(_xlfn.IFS(AND($G$3=45566,E720="徳島"),VLOOKUP(E720,最低賃金!$A$2:$G$49,2,FALSE),OR($G$3&lt;&gt;45566,E720&lt;&gt;"徳島"),VLOOKUP(E720,最低賃金!$A$2:$G$49,4,FALSE)),"")</f>
        <v/>
      </c>
      <c r="G720" s="50" t="str">
        <f>IFERROR(VLOOKUP(E720,最低賃金!$A$3:$G$49,6,FALSE),"")</f>
        <v/>
      </c>
      <c r="H720" s="45"/>
      <c r="I720" s="36"/>
      <c r="J720" s="54"/>
      <c r="K720" s="51" t="str" cm="1">
        <f t="array" ref="K720">IFERROR(_xlfn.IFS(COUNTBLANK(H720:J720)=3,"",I720="","I列に金額を入力してください",H720="3.時間給",I720,J720="","J列に労働時間を入力してください",H720="1.月給",ROUND(I720/J720,0),H720="2.日給",ROUND(I720/J720,0)),"")</f>
        <v/>
      </c>
      <c r="L720" s="37" t="str" cm="1">
        <f t="array" ref="L720">IFERROR(_xlfn.IFS(E720="","",K720&lt;F720,"×（法定外・特例等対象外です）",K720&lt;G720,"〇",K720&gt;=G720,"ー"),"")</f>
        <v/>
      </c>
      <c r="M720" s="26" t="str" cm="1">
        <f t="array" ref="M720">IFERROR(_xlfn.IFS(COUNTBLANK(D720:K720)=8,"",D720="","←D列に従業員名を姓名（フルネーム）で入力してください。誤変換にお気を付け下さい。",E720="","←E列に都道府県を入力してください。",H720="","←H列に1.月給～3.時間給の選択肢を入力してください",I720="","←I列に金額を入力してください",H720=3,"",J720="","←J列に所定労働時間を入力してください"),"")</f>
        <v/>
      </c>
    </row>
    <row r="721" spans="2:13" ht="22" x14ac:dyDescent="0.55000000000000004">
      <c r="B721" s="39">
        <f t="shared" si="11"/>
        <v>713</v>
      </c>
      <c r="C721" s="45"/>
      <c r="D721" s="35"/>
      <c r="E721" s="46"/>
      <c r="F721" s="40" t="str" cm="1">
        <f t="array" ref="F721">IFERROR(_xlfn.IFS(AND($G$3=45566,E721="徳島"),VLOOKUP(E721,最低賃金!$A$2:$G$49,2,FALSE),OR($G$3&lt;&gt;45566,E721&lt;&gt;"徳島"),VLOOKUP(E721,最低賃金!$A$2:$G$49,4,FALSE)),"")</f>
        <v/>
      </c>
      <c r="G721" s="50" t="str">
        <f>IFERROR(VLOOKUP(E721,最低賃金!$A$3:$G$49,6,FALSE),"")</f>
        <v/>
      </c>
      <c r="H721" s="45"/>
      <c r="I721" s="36"/>
      <c r="J721" s="54"/>
      <c r="K721" s="51" t="str" cm="1">
        <f t="array" ref="K721">IFERROR(_xlfn.IFS(COUNTBLANK(H721:J721)=3,"",I721="","I列に金額を入力してください",H721="3.時間給",I721,J721="","J列に労働時間を入力してください",H721="1.月給",ROUND(I721/J721,0),H721="2.日給",ROUND(I721/J721,0)),"")</f>
        <v/>
      </c>
      <c r="L721" s="37" t="str" cm="1">
        <f t="array" ref="L721">IFERROR(_xlfn.IFS(E721="","",K721&lt;F721,"×（法定外・特例等対象外です）",K721&lt;G721,"〇",K721&gt;=G721,"ー"),"")</f>
        <v/>
      </c>
      <c r="M721" s="26" t="str" cm="1">
        <f t="array" ref="M721">IFERROR(_xlfn.IFS(COUNTBLANK(D721:K721)=8,"",D721="","←D列に従業員名を姓名（フルネーム）で入力してください。誤変換にお気を付け下さい。",E721="","←E列に都道府県を入力してください。",H721="","←H列に1.月給～3.時間給の選択肢を入力してください",I721="","←I列に金額を入力してください",H721=3,"",J721="","←J列に所定労働時間を入力してください"),"")</f>
        <v/>
      </c>
    </row>
    <row r="722" spans="2:13" ht="22" x14ac:dyDescent="0.55000000000000004">
      <c r="B722" s="39">
        <f t="shared" si="11"/>
        <v>714</v>
      </c>
      <c r="C722" s="45"/>
      <c r="D722" s="35"/>
      <c r="E722" s="46"/>
      <c r="F722" s="40" t="str" cm="1">
        <f t="array" ref="F722">IFERROR(_xlfn.IFS(AND($G$3=45566,E722="徳島"),VLOOKUP(E722,最低賃金!$A$2:$G$49,2,FALSE),OR($G$3&lt;&gt;45566,E722&lt;&gt;"徳島"),VLOOKUP(E722,最低賃金!$A$2:$G$49,4,FALSE)),"")</f>
        <v/>
      </c>
      <c r="G722" s="50" t="str">
        <f>IFERROR(VLOOKUP(E722,最低賃金!$A$3:$G$49,6,FALSE),"")</f>
        <v/>
      </c>
      <c r="H722" s="45"/>
      <c r="I722" s="36"/>
      <c r="J722" s="54"/>
      <c r="K722" s="51" t="str" cm="1">
        <f t="array" ref="K722">IFERROR(_xlfn.IFS(COUNTBLANK(H722:J722)=3,"",I722="","I列に金額を入力してください",H722="3.時間給",I722,J722="","J列に労働時間を入力してください",H722="1.月給",ROUND(I722/J722,0),H722="2.日給",ROUND(I722/J722,0)),"")</f>
        <v/>
      </c>
      <c r="L722" s="37" t="str" cm="1">
        <f t="array" ref="L722">IFERROR(_xlfn.IFS(E722="","",K722&lt;F722,"×（法定外・特例等対象外です）",K722&lt;G722,"〇",K722&gt;=G722,"ー"),"")</f>
        <v/>
      </c>
      <c r="M722" s="26" t="str" cm="1">
        <f t="array" ref="M722">IFERROR(_xlfn.IFS(COUNTBLANK(D722:K722)=8,"",D722="","←D列に従業員名を姓名（フルネーム）で入力してください。誤変換にお気を付け下さい。",E722="","←E列に都道府県を入力してください。",H722="","←H列に1.月給～3.時間給の選択肢を入力してください",I722="","←I列に金額を入力してください",H722=3,"",J722="","←J列に所定労働時間を入力してください"),"")</f>
        <v/>
      </c>
    </row>
    <row r="723" spans="2:13" ht="22" x14ac:dyDescent="0.55000000000000004">
      <c r="B723" s="39">
        <f t="shared" si="11"/>
        <v>715</v>
      </c>
      <c r="C723" s="45"/>
      <c r="D723" s="35"/>
      <c r="E723" s="46"/>
      <c r="F723" s="40" t="str" cm="1">
        <f t="array" ref="F723">IFERROR(_xlfn.IFS(AND($G$3=45566,E723="徳島"),VLOOKUP(E723,最低賃金!$A$2:$G$49,2,FALSE),OR($G$3&lt;&gt;45566,E723&lt;&gt;"徳島"),VLOOKUP(E723,最低賃金!$A$2:$G$49,4,FALSE)),"")</f>
        <v/>
      </c>
      <c r="G723" s="50" t="str">
        <f>IFERROR(VLOOKUP(E723,最低賃金!$A$3:$G$49,6,FALSE),"")</f>
        <v/>
      </c>
      <c r="H723" s="45"/>
      <c r="I723" s="36"/>
      <c r="J723" s="54"/>
      <c r="K723" s="51" t="str" cm="1">
        <f t="array" ref="K723">IFERROR(_xlfn.IFS(COUNTBLANK(H723:J723)=3,"",I723="","I列に金額を入力してください",H723="3.時間給",I723,J723="","J列に労働時間を入力してください",H723="1.月給",ROUND(I723/J723,0),H723="2.日給",ROUND(I723/J723,0)),"")</f>
        <v/>
      </c>
      <c r="L723" s="37" t="str" cm="1">
        <f t="array" ref="L723">IFERROR(_xlfn.IFS(E723="","",K723&lt;F723,"×（法定外・特例等対象外です）",K723&lt;G723,"〇",K723&gt;=G723,"ー"),"")</f>
        <v/>
      </c>
      <c r="M723" s="26" t="str" cm="1">
        <f t="array" ref="M723">IFERROR(_xlfn.IFS(COUNTBLANK(D723:K723)=8,"",D723="","←D列に従業員名を姓名（フルネーム）で入力してください。誤変換にお気を付け下さい。",E723="","←E列に都道府県を入力してください。",H723="","←H列に1.月給～3.時間給の選択肢を入力してください",I723="","←I列に金額を入力してください",H723=3,"",J723="","←J列に所定労働時間を入力してください"),"")</f>
        <v/>
      </c>
    </row>
    <row r="724" spans="2:13" ht="22" x14ac:dyDescent="0.55000000000000004">
      <c r="B724" s="39">
        <f t="shared" si="11"/>
        <v>716</v>
      </c>
      <c r="C724" s="45"/>
      <c r="D724" s="35"/>
      <c r="E724" s="46"/>
      <c r="F724" s="40" t="str" cm="1">
        <f t="array" ref="F724">IFERROR(_xlfn.IFS(AND($G$3=45566,E724="徳島"),VLOOKUP(E724,最低賃金!$A$2:$G$49,2,FALSE),OR($G$3&lt;&gt;45566,E724&lt;&gt;"徳島"),VLOOKUP(E724,最低賃金!$A$2:$G$49,4,FALSE)),"")</f>
        <v/>
      </c>
      <c r="G724" s="50" t="str">
        <f>IFERROR(VLOOKUP(E724,最低賃金!$A$3:$G$49,6,FALSE),"")</f>
        <v/>
      </c>
      <c r="H724" s="45"/>
      <c r="I724" s="36"/>
      <c r="J724" s="54"/>
      <c r="K724" s="51" t="str" cm="1">
        <f t="array" ref="K724">IFERROR(_xlfn.IFS(COUNTBLANK(H724:J724)=3,"",I724="","I列に金額を入力してください",H724="3.時間給",I724,J724="","J列に労働時間を入力してください",H724="1.月給",ROUND(I724/J724,0),H724="2.日給",ROUND(I724/J724,0)),"")</f>
        <v/>
      </c>
      <c r="L724" s="37" t="str" cm="1">
        <f t="array" ref="L724">IFERROR(_xlfn.IFS(E724="","",K724&lt;F724,"×（法定外・特例等対象外です）",K724&lt;G724,"〇",K724&gt;=G724,"ー"),"")</f>
        <v/>
      </c>
      <c r="M724" s="26" t="str" cm="1">
        <f t="array" ref="M724">IFERROR(_xlfn.IFS(COUNTBLANK(D724:K724)=8,"",D724="","←D列に従業員名を姓名（フルネーム）で入力してください。誤変換にお気を付け下さい。",E724="","←E列に都道府県を入力してください。",H724="","←H列に1.月給～3.時間給の選択肢を入力してください",I724="","←I列に金額を入力してください",H724=3,"",J724="","←J列に所定労働時間を入力してください"),"")</f>
        <v/>
      </c>
    </row>
    <row r="725" spans="2:13" ht="22" x14ac:dyDescent="0.55000000000000004">
      <c r="B725" s="39">
        <f t="shared" si="11"/>
        <v>717</v>
      </c>
      <c r="C725" s="45"/>
      <c r="D725" s="35"/>
      <c r="E725" s="46"/>
      <c r="F725" s="40" t="str" cm="1">
        <f t="array" ref="F725">IFERROR(_xlfn.IFS(AND($G$3=45566,E725="徳島"),VLOOKUP(E725,最低賃金!$A$2:$G$49,2,FALSE),OR($G$3&lt;&gt;45566,E725&lt;&gt;"徳島"),VLOOKUP(E725,最低賃金!$A$2:$G$49,4,FALSE)),"")</f>
        <v/>
      </c>
      <c r="G725" s="50" t="str">
        <f>IFERROR(VLOOKUP(E725,最低賃金!$A$3:$G$49,6,FALSE),"")</f>
        <v/>
      </c>
      <c r="H725" s="45"/>
      <c r="I725" s="36"/>
      <c r="J725" s="54"/>
      <c r="K725" s="51" t="str" cm="1">
        <f t="array" ref="K725">IFERROR(_xlfn.IFS(COUNTBLANK(H725:J725)=3,"",I725="","I列に金額を入力してください",H725="3.時間給",I725,J725="","J列に労働時間を入力してください",H725="1.月給",ROUND(I725/J725,0),H725="2.日給",ROUND(I725/J725,0)),"")</f>
        <v/>
      </c>
      <c r="L725" s="37" t="str" cm="1">
        <f t="array" ref="L725">IFERROR(_xlfn.IFS(E725="","",K725&lt;F725,"×（法定外・特例等対象外です）",K725&lt;G725,"〇",K725&gt;=G725,"ー"),"")</f>
        <v/>
      </c>
      <c r="M725" s="26" t="str" cm="1">
        <f t="array" ref="M725">IFERROR(_xlfn.IFS(COUNTBLANK(D725:K725)=8,"",D725="","←D列に従業員名を姓名（フルネーム）で入力してください。誤変換にお気を付け下さい。",E725="","←E列に都道府県を入力してください。",H725="","←H列に1.月給～3.時間給の選択肢を入力してください",I725="","←I列に金額を入力してください",H725=3,"",J725="","←J列に所定労働時間を入力してください"),"")</f>
        <v/>
      </c>
    </row>
    <row r="726" spans="2:13" ht="22" x14ac:dyDescent="0.55000000000000004">
      <c r="B726" s="39">
        <f t="shared" si="11"/>
        <v>718</v>
      </c>
      <c r="C726" s="45"/>
      <c r="D726" s="35"/>
      <c r="E726" s="46"/>
      <c r="F726" s="40" t="str" cm="1">
        <f t="array" ref="F726">IFERROR(_xlfn.IFS(AND($G$3=45566,E726="徳島"),VLOOKUP(E726,最低賃金!$A$2:$G$49,2,FALSE),OR($G$3&lt;&gt;45566,E726&lt;&gt;"徳島"),VLOOKUP(E726,最低賃金!$A$2:$G$49,4,FALSE)),"")</f>
        <v/>
      </c>
      <c r="G726" s="50" t="str">
        <f>IFERROR(VLOOKUP(E726,最低賃金!$A$3:$G$49,6,FALSE),"")</f>
        <v/>
      </c>
      <c r="H726" s="45"/>
      <c r="I726" s="36"/>
      <c r="J726" s="54"/>
      <c r="K726" s="51" t="str" cm="1">
        <f t="array" ref="K726">IFERROR(_xlfn.IFS(COUNTBLANK(H726:J726)=3,"",I726="","I列に金額を入力してください",H726="3.時間給",I726,J726="","J列に労働時間を入力してください",H726="1.月給",ROUND(I726/J726,0),H726="2.日給",ROUND(I726/J726,0)),"")</f>
        <v/>
      </c>
      <c r="L726" s="37" t="str" cm="1">
        <f t="array" ref="L726">IFERROR(_xlfn.IFS(E726="","",K726&lt;F726,"×（法定外・特例等対象外です）",K726&lt;G726,"〇",K726&gt;=G726,"ー"),"")</f>
        <v/>
      </c>
      <c r="M726" s="26" t="str" cm="1">
        <f t="array" ref="M726">IFERROR(_xlfn.IFS(COUNTBLANK(D726:K726)=8,"",D726="","←D列に従業員名を姓名（フルネーム）で入力してください。誤変換にお気を付け下さい。",E726="","←E列に都道府県を入力してください。",H726="","←H列に1.月給～3.時間給の選択肢を入力してください",I726="","←I列に金額を入力してください",H726=3,"",J726="","←J列に所定労働時間を入力してください"),"")</f>
        <v/>
      </c>
    </row>
    <row r="727" spans="2:13" ht="22" x14ac:dyDescent="0.55000000000000004">
      <c r="B727" s="39">
        <f t="shared" si="11"/>
        <v>719</v>
      </c>
      <c r="C727" s="45"/>
      <c r="D727" s="35"/>
      <c r="E727" s="46"/>
      <c r="F727" s="40" t="str" cm="1">
        <f t="array" ref="F727">IFERROR(_xlfn.IFS(AND($G$3=45566,E727="徳島"),VLOOKUP(E727,最低賃金!$A$2:$G$49,2,FALSE),OR($G$3&lt;&gt;45566,E727&lt;&gt;"徳島"),VLOOKUP(E727,最低賃金!$A$2:$G$49,4,FALSE)),"")</f>
        <v/>
      </c>
      <c r="G727" s="50" t="str">
        <f>IFERROR(VLOOKUP(E727,最低賃金!$A$3:$G$49,6,FALSE),"")</f>
        <v/>
      </c>
      <c r="H727" s="45"/>
      <c r="I727" s="36"/>
      <c r="J727" s="54"/>
      <c r="K727" s="51" t="str" cm="1">
        <f t="array" ref="K727">IFERROR(_xlfn.IFS(COUNTBLANK(H727:J727)=3,"",I727="","I列に金額を入力してください",H727="3.時間給",I727,J727="","J列に労働時間を入力してください",H727="1.月給",ROUND(I727/J727,0),H727="2.日給",ROUND(I727/J727,0)),"")</f>
        <v/>
      </c>
      <c r="L727" s="37" t="str" cm="1">
        <f t="array" ref="L727">IFERROR(_xlfn.IFS(E727="","",K727&lt;F727,"×（法定外・特例等対象外です）",K727&lt;G727,"〇",K727&gt;=G727,"ー"),"")</f>
        <v/>
      </c>
      <c r="M727" s="26" t="str" cm="1">
        <f t="array" ref="M727">IFERROR(_xlfn.IFS(COUNTBLANK(D727:K727)=8,"",D727="","←D列に従業員名を姓名（フルネーム）で入力してください。誤変換にお気を付け下さい。",E727="","←E列に都道府県を入力してください。",H727="","←H列に1.月給～3.時間給の選択肢を入力してください",I727="","←I列に金額を入力してください",H727=3,"",J727="","←J列に所定労働時間を入力してください"),"")</f>
        <v/>
      </c>
    </row>
    <row r="728" spans="2:13" ht="22" x14ac:dyDescent="0.55000000000000004">
      <c r="B728" s="39">
        <f t="shared" si="11"/>
        <v>720</v>
      </c>
      <c r="C728" s="45"/>
      <c r="D728" s="35"/>
      <c r="E728" s="46"/>
      <c r="F728" s="40" t="str" cm="1">
        <f t="array" ref="F728">IFERROR(_xlfn.IFS(AND($G$3=45566,E728="徳島"),VLOOKUP(E728,最低賃金!$A$2:$G$49,2,FALSE),OR($G$3&lt;&gt;45566,E728&lt;&gt;"徳島"),VLOOKUP(E728,最低賃金!$A$2:$G$49,4,FALSE)),"")</f>
        <v/>
      </c>
      <c r="G728" s="50" t="str">
        <f>IFERROR(VLOOKUP(E728,最低賃金!$A$3:$G$49,6,FALSE),"")</f>
        <v/>
      </c>
      <c r="H728" s="45"/>
      <c r="I728" s="36"/>
      <c r="J728" s="54"/>
      <c r="K728" s="51" t="str" cm="1">
        <f t="array" ref="K728">IFERROR(_xlfn.IFS(COUNTBLANK(H728:J728)=3,"",I728="","I列に金額を入力してください",H728="3.時間給",I728,J728="","J列に労働時間を入力してください",H728="1.月給",ROUND(I728/J728,0),H728="2.日給",ROUND(I728/J728,0)),"")</f>
        <v/>
      </c>
      <c r="L728" s="37" t="str" cm="1">
        <f t="array" ref="L728">IFERROR(_xlfn.IFS(E728="","",K728&lt;F728,"×（法定外・特例等対象外です）",K728&lt;G728,"〇",K728&gt;=G728,"ー"),"")</f>
        <v/>
      </c>
      <c r="M728" s="26" t="str" cm="1">
        <f t="array" ref="M728">IFERROR(_xlfn.IFS(COUNTBLANK(D728:K728)=8,"",D728="","←D列に従業員名を姓名（フルネーム）で入力してください。誤変換にお気を付け下さい。",E728="","←E列に都道府県を入力してください。",H728="","←H列に1.月給～3.時間給の選択肢を入力してください",I728="","←I列に金額を入力してください",H728=3,"",J728="","←J列に所定労働時間を入力してください"),"")</f>
        <v/>
      </c>
    </row>
    <row r="729" spans="2:13" ht="22" x14ac:dyDescent="0.55000000000000004">
      <c r="B729" s="39">
        <f t="shared" si="11"/>
        <v>721</v>
      </c>
      <c r="C729" s="45"/>
      <c r="D729" s="35"/>
      <c r="E729" s="46"/>
      <c r="F729" s="40" t="str" cm="1">
        <f t="array" ref="F729">IFERROR(_xlfn.IFS(AND($G$3=45566,E729="徳島"),VLOOKUP(E729,最低賃金!$A$2:$G$49,2,FALSE),OR($G$3&lt;&gt;45566,E729&lt;&gt;"徳島"),VLOOKUP(E729,最低賃金!$A$2:$G$49,4,FALSE)),"")</f>
        <v/>
      </c>
      <c r="G729" s="50" t="str">
        <f>IFERROR(VLOOKUP(E729,最低賃金!$A$3:$G$49,6,FALSE),"")</f>
        <v/>
      </c>
      <c r="H729" s="45"/>
      <c r="I729" s="36"/>
      <c r="J729" s="54"/>
      <c r="K729" s="51" t="str" cm="1">
        <f t="array" ref="K729">IFERROR(_xlfn.IFS(COUNTBLANK(H729:J729)=3,"",I729="","I列に金額を入力してください",H729="3.時間給",I729,J729="","J列に労働時間を入力してください",H729="1.月給",ROUND(I729/J729,0),H729="2.日給",ROUND(I729/J729,0)),"")</f>
        <v/>
      </c>
      <c r="L729" s="37" t="str" cm="1">
        <f t="array" ref="L729">IFERROR(_xlfn.IFS(E729="","",K729&lt;F729,"×（法定外・特例等対象外です）",K729&lt;G729,"〇",K729&gt;=G729,"ー"),"")</f>
        <v/>
      </c>
      <c r="M729" s="26" t="str" cm="1">
        <f t="array" ref="M729">IFERROR(_xlfn.IFS(COUNTBLANK(D729:K729)=8,"",D729="","←D列に従業員名を姓名（フルネーム）で入力してください。誤変換にお気を付け下さい。",E729="","←E列に都道府県を入力してください。",H729="","←H列に1.月給～3.時間給の選択肢を入力してください",I729="","←I列に金額を入力してください",H729=3,"",J729="","←J列に所定労働時間を入力してください"),"")</f>
        <v/>
      </c>
    </row>
    <row r="730" spans="2:13" ht="22" x14ac:dyDescent="0.55000000000000004">
      <c r="B730" s="39">
        <f t="shared" si="11"/>
        <v>722</v>
      </c>
      <c r="C730" s="45"/>
      <c r="D730" s="35"/>
      <c r="E730" s="46"/>
      <c r="F730" s="40" t="str" cm="1">
        <f t="array" ref="F730">IFERROR(_xlfn.IFS(AND($G$3=45566,E730="徳島"),VLOOKUP(E730,最低賃金!$A$2:$G$49,2,FALSE),OR($G$3&lt;&gt;45566,E730&lt;&gt;"徳島"),VLOOKUP(E730,最低賃金!$A$2:$G$49,4,FALSE)),"")</f>
        <v/>
      </c>
      <c r="G730" s="50" t="str">
        <f>IFERROR(VLOOKUP(E730,最低賃金!$A$3:$G$49,6,FALSE),"")</f>
        <v/>
      </c>
      <c r="H730" s="45"/>
      <c r="I730" s="36"/>
      <c r="J730" s="54"/>
      <c r="K730" s="51" t="str" cm="1">
        <f t="array" ref="K730">IFERROR(_xlfn.IFS(COUNTBLANK(H730:J730)=3,"",I730="","I列に金額を入力してください",H730="3.時間給",I730,J730="","J列に労働時間を入力してください",H730="1.月給",ROUND(I730/J730,0),H730="2.日給",ROUND(I730/J730,0)),"")</f>
        <v/>
      </c>
      <c r="L730" s="37" t="str" cm="1">
        <f t="array" ref="L730">IFERROR(_xlfn.IFS(E730="","",K730&lt;F730,"×（法定外・特例等対象外です）",K730&lt;G730,"〇",K730&gt;=G730,"ー"),"")</f>
        <v/>
      </c>
      <c r="M730" s="26" t="str" cm="1">
        <f t="array" ref="M730">IFERROR(_xlfn.IFS(COUNTBLANK(D730:K730)=8,"",D730="","←D列に従業員名を姓名（フルネーム）で入力してください。誤変換にお気を付け下さい。",E730="","←E列に都道府県を入力してください。",H730="","←H列に1.月給～3.時間給の選択肢を入力してください",I730="","←I列に金額を入力してください",H730=3,"",J730="","←J列に所定労働時間を入力してください"),"")</f>
        <v/>
      </c>
    </row>
    <row r="731" spans="2:13" ht="22" x14ac:dyDescent="0.55000000000000004">
      <c r="B731" s="39">
        <f t="shared" si="11"/>
        <v>723</v>
      </c>
      <c r="C731" s="45"/>
      <c r="D731" s="35"/>
      <c r="E731" s="46"/>
      <c r="F731" s="40" t="str" cm="1">
        <f t="array" ref="F731">IFERROR(_xlfn.IFS(AND($G$3=45566,E731="徳島"),VLOOKUP(E731,最低賃金!$A$2:$G$49,2,FALSE),OR($G$3&lt;&gt;45566,E731&lt;&gt;"徳島"),VLOOKUP(E731,最低賃金!$A$2:$G$49,4,FALSE)),"")</f>
        <v/>
      </c>
      <c r="G731" s="50" t="str">
        <f>IFERROR(VLOOKUP(E731,最低賃金!$A$3:$G$49,6,FALSE),"")</f>
        <v/>
      </c>
      <c r="H731" s="45"/>
      <c r="I731" s="36"/>
      <c r="J731" s="54"/>
      <c r="K731" s="51" t="str" cm="1">
        <f t="array" ref="K731">IFERROR(_xlfn.IFS(COUNTBLANK(H731:J731)=3,"",I731="","I列に金額を入力してください",H731="3.時間給",I731,J731="","J列に労働時間を入力してください",H731="1.月給",ROUND(I731/J731,0),H731="2.日給",ROUND(I731/J731,0)),"")</f>
        <v/>
      </c>
      <c r="L731" s="37" t="str" cm="1">
        <f t="array" ref="L731">IFERROR(_xlfn.IFS(E731="","",K731&lt;F731,"×（法定外・特例等対象外です）",K731&lt;G731,"〇",K731&gt;=G731,"ー"),"")</f>
        <v/>
      </c>
      <c r="M731" s="26" t="str" cm="1">
        <f t="array" ref="M731">IFERROR(_xlfn.IFS(COUNTBLANK(D731:K731)=8,"",D731="","←D列に従業員名を姓名（フルネーム）で入力してください。誤変換にお気を付け下さい。",E731="","←E列に都道府県を入力してください。",H731="","←H列に1.月給～3.時間給の選択肢を入力してください",I731="","←I列に金額を入力してください",H731=3,"",J731="","←J列に所定労働時間を入力してください"),"")</f>
        <v/>
      </c>
    </row>
    <row r="732" spans="2:13" ht="22" x14ac:dyDescent="0.55000000000000004">
      <c r="B732" s="39">
        <f t="shared" si="11"/>
        <v>724</v>
      </c>
      <c r="C732" s="45"/>
      <c r="D732" s="35"/>
      <c r="E732" s="46"/>
      <c r="F732" s="40" t="str" cm="1">
        <f t="array" ref="F732">IFERROR(_xlfn.IFS(AND($G$3=45566,E732="徳島"),VLOOKUP(E732,最低賃金!$A$2:$G$49,2,FALSE),OR($G$3&lt;&gt;45566,E732&lt;&gt;"徳島"),VLOOKUP(E732,最低賃金!$A$2:$G$49,4,FALSE)),"")</f>
        <v/>
      </c>
      <c r="G732" s="50" t="str">
        <f>IFERROR(VLOOKUP(E732,最低賃金!$A$3:$G$49,6,FALSE),"")</f>
        <v/>
      </c>
      <c r="H732" s="45"/>
      <c r="I732" s="36"/>
      <c r="J732" s="54"/>
      <c r="K732" s="51" t="str" cm="1">
        <f t="array" ref="K732">IFERROR(_xlfn.IFS(COUNTBLANK(H732:J732)=3,"",I732="","I列に金額を入力してください",H732="3.時間給",I732,J732="","J列に労働時間を入力してください",H732="1.月給",ROUND(I732/J732,0),H732="2.日給",ROUND(I732/J732,0)),"")</f>
        <v/>
      </c>
      <c r="L732" s="37" t="str" cm="1">
        <f t="array" ref="L732">IFERROR(_xlfn.IFS(E732="","",K732&lt;F732,"×（法定外・特例等対象外です）",K732&lt;G732,"〇",K732&gt;=G732,"ー"),"")</f>
        <v/>
      </c>
      <c r="M732" s="26" t="str" cm="1">
        <f t="array" ref="M732">IFERROR(_xlfn.IFS(COUNTBLANK(D732:K732)=8,"",D732="","←D列に従業員名を姓名（フルネーム）で入力してください。誤変換にお気を付け下さい。",E732="","←E列に都道府県を入力してください。",H732="","←H列に1.月給～3.時間給の選択肢を入力してください",I732="","←I列に金額を入力してください",H732=3,"",J732="","←J列に所定労働時間を入力してください"),"")</f>
        <v/>
      </c>
    </row>
    <row r="733" spans="2:13" ht="22" x14ac:dyDescent="0.55000000000000004">
      <c r="B733" s="39">
        <f t="shared" si="11"/>
        <v>725</v>
      </c>
      <c r="C733" s="45"/>
      <c r="D733" s="35"/>
      <c r="E733" s="46"/>
      <c r="F733" s="40" t="str" cm="1">
        <f t="array" ref="F733">IFERROR(_xlfn.IFS(AND($G$3=45566,E733="徳島"),VLOOKUP(E733,最低賃金!$A$2:$G$49,2,FALSE),OR($G$3&lt;&gt;45566,E733&lt;&gt;"徳島"),VLOOKUP(E733,最低賃金!$A$2:$G$49,4,FALSE)),"")</f>
        <v/>
      </c>
      <c r="G733" s="50" t="str">
        <f>IFERROR(VLOOKUP(E733,最低賃金!$A$3:$G$49,6,FALSE),"")</f>
        <v/>
      </c>
      <c r="H733" s="45"/>
      <c r="I733" s="36"/>
      <c r="J733" s="54"/>
      <c r="K733" s="51" t="str" cm="1">
        <f t="array" ref="K733">IFERROR(_xlfn.IFS(COUNTBLANK(H733:J733)=3,"",I733="","I列に金額を入力してください",H733="3.時間給",I733,J733="","J列に労働時間を入力してください",H733="1.月給",ROUND(I733/J733,0),H733="2.日給",ROUND(I733/J733,0)),"")</f>
        <v/>
      </c>
      <c r="L733" s="37" t="str" cm="1">
        <f t="array" ref="L733">IFERROR(_xlfn.IFS(E733="","",K733&lt;F733,"×（法定外・特例等対象外です）",K733&lt;G733,"〇",K733&gt;=G733,"ー"),"")</f>
        <v/>
      </c>
      <c r="M733" s="26" t="str" cm="1">
        <f t="array" ref="M733">IFERROR(_xlfn.IFS(COUNTBLANK(D733:K733)=8,"",D733="","←D列に従業員名を姓名（フルネーム）で入力してください。誤変換にお気を付け下さい。",E733="","←E列に都道府県を入力してください。",H733="","←H列に1.月給～3.時間給の選択肢を入力してください",I733="","←I列に金額を入力してください",H733=3,"",J733="","←J列に所定労働時間を入力してください"),"")</f>
        <v/>
      </c>
    </row>
    <row r="734" spans="2:13" ht="22" x14ac:dyDescent="0.55000000000000004">
      <c r="B734" s="39">
        <f t="shared" si="11"/>
        <v>726</v>
      </c>
      <c r="C734" s="45"/>
      <c r="D734" s="35"/>
      <c r="E734" s="46"/>
      <c r="F734" s="40" t="str" cm="1">
        <f t="array" ref="F734">IFERROR(_xlfn.IFS(AND($G$3=45566,E734="徳島"),VLOOKUP(E734,最低賃金!$A$2:$G$49,2,FALSE),OR($G$3&lt;&gt;45566,E734&lt;&gt;"徳島"),VLOOKUP(E734,最低賃金!$A$2:$G$49,4,FALSE)),"")</f>
        <v/>
      </c>
      <c r="G734" s="50" t="str">
        <f>IFERROR(VLOOKUP(E734,最低賃金!$A$3:$G$49,6,FALSE),"")</f>
        <v/>
      </c>
      <c r="H734" s="45"/>
      <c r="I734" s="36"/>
      <c r="J734" s="54"/>
      <c r="K734" s="51" t="str" cm="1">
        <f t="array" ref="K734">IFERROR(_xlfn.IFS(COUNTBLANK(H734:J734)=3,"",I734="","I列に金額を入力してください",H734="3.時間給",I734,J734="","J列に労働時間を入力してください",H734="1.月給",ROUND(I734/J734,0),H734="2.日給",ROUND(I734/J734,0)),"")</f>
        <v/>
      </c>
      <c r="L734" s="37" t="str" cm="1">
        <f t="array" ref="L734">IFERROR(_xlfn.IFS(E734="","",K734&lt;F734,"×（法定外・特例等対象外です）",K734&lt;G734,"〇",K734&gt;=G734,"ー"),"")</f>
        <v/>
      </c>
      <c r="M734" s="26" t="str" cm="1">
        <f t="array" ref="M734">IFERROR(_xlfn.IFS(COUNTBLANK(D734:K734)=8,"",D734="","←D列に従業員名を姓名（フルネーム）で入力してください。誤変換にお気を付け下さい。",E734="","←E列に都道府県を入力してください。",H734="","←H列に1.月給～3.時間給の選択肢を入力してください",I734="","←I列に金額を入力してください",H734=3,"",J734="","←J列に所定労働時間を入力してください"),"")</f>
        <v/>
      </c>
    </row>
    <row r="735" spans="2:13" ht="22" x14ac:dyDescent="0.55000000000000004">
      <c r="B735" s="39">
        <f t="shared" si="11"/>
        <v>727</v>
      </c>
      <c r="C735" s="45"/>
      <c r="D735" s="35"/>
      <c r="E735" s="46"/>
      <c r="F735" s="40" t="str" cm="1">
        <f t="array" ref="F735">IFERROR(_xlfn.IFS(AND($G$3=45566,E735="徳島"),VLOOKUP(E735,最低賃金!$A$2:$G$49,2,FALSE),OR($G$3&lt;&gt;45566,E735&lt;&gt;"徳島"),VLOOKUP(E735,最低賃金!$A$2:$G$49,4,FALSE)),"")</f>
        <v/>
      </c>
      <c r="G735" s="50" t="str">
        <f>IFERROR(VLOOKUP(E735,最低賃金!$A$3:$G$49,6,FALSE),"")</f>
        <v/>
      </c>
      <c r="H735" s="45"/>
      <c r="I735" s="36"/>
      <c r="J735" s="54"/>
      <c r="K735" s="51" t="str" cm="1">
        <f t="array" ref="K735">IFERROR(_xlfn.IFS(COUNTBLANK(H735:J735)=3,"",I735="","I列に金額を入力してください",H735="3.時間給",I735,J735="","J列に労働時間を入力してください",H735="1.月給",ROUND(I735/J735,0),H735="2.日給",ROUND(I735/J735,0)),"")</f>
        <v/>
      </c>
      <c r="L735" s="37" t="str" cm="1">
        <f t="array" ref="L735">IFERROR(_xlfn.IFS(E735="","",K735&lt;F735,"×（法定外・特例等対象外です）",K735&lt;G735,"〇",K735&gt;=G735,"ー"),"")</f>
        <v/>
      </c>
      <c r="M735" s="26" t="str" cm="1">
        <f t="array" ref="M735">IFERROR(_xlfn.IFS(COUNTBLANK(D735:K735)=8,"",D735="","←D列に従業員名を姓名（フルネーム）で入力してください。誤変換にお気を付け下さい。",E735="","←E列に都道府県を入力してください。",H735="","←H列に1.月給～3.時間給の選択肢を入力してください",I735="","←I列に金額を入力してください",H735=3,"",J735="","←J列に所定労働時間を入力してください"),"")</f>
        <v/>
      </c>
    </row>
    <row r="736" spans="2:13" ht="22" x14ac:dyDescent="0.55000000000000004">
      <c r="B736" s="39">
        <f t="shared" si="11"/>
        <v>728</v>
      </c>
      <c r="C736" s="45"/>
      <c r="D736" s="35"/>
      <c r="E736" s="46"/>
      <c r="F736" s="40" t="str" cm="1">
        <f t="array" ref="F736">IFERROR(_xlfn.IFS(AND($G$3=45566,E736="徳島"),VLOOKUP(E736,最低賃金!$A$2:$G$49,2,FALSE),OR($G$3&lt;&gt;45566,E736&lt;&gt;"徳島"),VLOOKUP(E736,最低賃金!$A$2:$G$49,4,FALSE)),"")</f>
        <v/>
      </c>
      <c r="G736" s="50" t="str">
        <f>IFERROR(VLOOKUP(E736,最低賃金!$A$3:$G$49,6,FALSE),"")</f>
        <v/>
      </c>
      <c r="H736" s="45"/>
      <c r="I736" s="36"/>
      <c r="J736" s="54"/>
      <c r="K736" s="51" t="str" cm="1">
        <f t="array" ref="K736">IFERROR(_xlfn.IFS(COUNTBLANK(H736:J736)=3,"",I736="","I列に金額を入力してください",H736="3.時間給",I736,J736="","J列に労働時間を入力してください",H736="1.月給",ROUND(I736/J736,0),H736="2.日給",ROUND(I736/J736,0)),"")</f>
        <v/>
      </c>
      <c r="L736" s="37" t="str" cm="1">
        <f t="array" ref="L736">IFERROR(_xlfn.IFS(E736="","",K736&lt;F736,"×（法定外・特例等対象外です）",K736&lt;G736,"〇",K736&gt;=G736,"ー"),"")</f>
        <v/>
      </c>
      <c r="M736" s="26" t="str" cm="1">
        <f t="array" ref="M736">IFERROR(_xlfn.IFS(COUNTBLANK(D736:K736)=8,"",D736="","←D列に従業員名を姓名（フルネーム）で入力してください。誤変換にお気を付け下さい。",E736="","←E列に都道府県を入力してください。",H736="","←H列に1.月給～3.時間給の選択肢を入力してください",I736="","←I列に金額を入力してください",H736=3,"",J736="","←J列に所定労働時間を入力してください"),"")</f>
        <v/>
      </c>
    </row>
    <row r="737" spans="2:13" ht="22" x14ac:dyDescent="0.55000000000000004">
      <c r="B737" s="39">
        <f t="shared" si="11"/>
        <v>729</v>
      </c>
      <c r="C737" s="45"/>
      <c r="D737" s="35"/>
      <c r="E737" s="46"/>
      <c r="F737" s="40" t="str" cm="1">
        <f t="array" ref="F737">IFERROR(_xlfn.IFS(AND($G$3=45566,E737="徳島"),VLOOKUP(E737,最低賃金!$A$2:$G$49,2,FALSE),OR($G$3&lt;&gt;45566,E737&lt;&gt;"徳島"),VLOOKUP(E737,最低賃金!$A$2:$G$49,4,FALSE)),"")</f>
        <v/>
      </c>
      <c r="G737" s="50" t="str">
        <f>IFERROR(VLOOKUP(E737,最低賃金!$A$3:$G$49,6,FALSE),"")</f>
        <v/>
      </c>
      <c r="H737" s="45"/>
      <c r="I737" s="36"/>
      <c r="J737" s="54"/>
      <c r="K737" s="51" t="str" cm="1">
        <f t="array" ref="K737">IFERROR(_xlfn.IFS(COUNTBLANK(H737:J737)=3,"",I737="","I列に金額を入力してください",H737="3.時間給",I737,J737="","J列に労働時間を入力してください",H737="1.月給",ROUND(I737/J737,0),H737="2.日給",ROUND(I737/J737,0)),"")</f>
        <v/>
      </c>
      <c r="L737" s="37" t="str" cm="1">
        <f t="array" ref="L737">IFERROR(_xlfn.IFS(E737="","",K737&lt;F737,"×（法定外・特例等対象外です）",K737&lt;G737,"〇",K737&gt;=G737,"ー"),"")</f>
        <v/>
      </c>
      <c r="M737" s="26" t="str" cm="1">
        <f t="array" ref="M737">IFERROR(_xlfn.IFS(COUNTBLANK(D737:K737)=8,"",D737="","←D列に従業員名を姓名（フルネーム）で入力してください。誤変換にお気を付け下さい。",E737="","←E列に都道府県を入力してください。",H737="","←H列に1.月給～3.時間給の選択肢を入力してください",I737="","←I列に金額を入力してください",H737=3,"",J737="","←J列に所定労働時間を入力してください"),"")</f>
        <v/>
      </c>
    </row>
    <row r="738" spans="2:13" ht="22" x14ac:dyDescent="0.55000000000000004">
      <c r="B738" s="39">
        <f t="shared" si="11"/>
        <v>730</v>
      </c>
      <c r="C738" s="45"/>
      <c r="D738" s="35"/>
      <c r="E738" s="46"/>
      <c r="F738" s="40" t="str" cm="1">
        <f t="array" ref="F738">IFERROR(_xlfn.IFS(AND($G$3=45566,E738="徳島"),VLOOKUP(E738,最低賃金!$A$2:$G$49,2,FALSE),OR($G$3&lt;&gt;45566,E738&lt;&gt;"徳島"),VLOOKUP(E738,最低賃金!$A$2:$G$49,4,FALSE)),"")</f>
        <v/>
      </c>
      <c r="G738" s="50" t="str">
        <f>IFERROR(VLOOKUP(E738,最低賃金!$A$3:$G$49,6,FALSE),"")</f>
        <v/>
      </c>
      <c r="H738" s="45"/>
      <c r="I738" s="36"/>
      <c r="J738" s="54"/>
      <c r="K738" s="51" t="str" cm="1">
        <f t="array" ref="K738">IFERROR(_xlfn.IFS(COUNTBLANK(H738:J738)=3,"",I738="","I列に金額を入力してください",H738="3.時間給",I738,J738="","J列に労働時間を入力してください",H738="1.月給",ROUND(I738/J738,0),H738="2.日給",ROUND(I738/J738,0)),"")</f>
        <v/>
      </c>
      <c r="L738" s="37" t="str" cm="1">
        <f t="array" ref="L738">IFERROR(_xlfn.IFS(E738="","",K738&lt;F738,"×（法定外・特例等対象外です）",K738&lt;G738,"〇",K738&gt;=G738,"ー"),"")</f>
        <v/>
      </c>
      <c r="M738" s="26" t="str" cm="1">
        <f t="array" ref="M738">IFERROR(_xlfn.IFS(COUNTBLANK(D738:K738)=8,"",D738="","←D列に従業員名を姓名（フルネーム）で入力してください。誤変換にお気を付け下さい。",E738="","←E列に都道府県を入力してください。",H738="","←H列に1.月給～3.時間給の選択肢を入力してください",I738="","←I列に金額を入力してください",H738=3,"",J738="","←J列に所定労働時間を入力してください"),"")</f>
        <v/>
      </c>
    </row>
    <row r="739" spans="2:13" ht="22" x14ac:dyDescent="0.55000000000000004">
      <c r="B739" s="39">
        <f t="shared" si="11"/>
        <v>731</v>
      </c>
      <c r="C739" s="45"/>
      <c r="D739" s="35"/>
      <c r="E739" s="46"/>
      <c r="F739" s="40" t="str" cm="1">
        <f t="array" ref="F739">IFERROR(_xlfn.IFS(AND($G$3=45566,E739="徳島"),VLOOKUP(E739,最低賃金!$A$2:$G$49,2,FALSE),OR($G$3&lt;&gt;45566,E739&lt;&gt;"徳島"),VLOOKUP(E739,最低賃金!$A$2:$G$49,4,FALSE)),"")</f>
        <v/>
      </c>
      <c r="G739" s="50" t="str">
        <f>IFERROR(VLOOKUP(E739,最低賃金!$A$3:$G$49,6,FALSE),"")</f>
        <v/>
      </c>
      <c r="H739" s="45"/>
      <c r="I739" s="36"/>
      <c r="J739" s="54"/>
      <c r="K739" s="51" t="str" cm="1">
        <f t="array" ref="K739">IFERROR(_xlfn.IFS(COUNTBLANK(H739:J739)=3,"",I739="","I列に金額を入力してください",H739="3.時間給",I739,J739="","J列に労働時間を入力してください",H739="1.月給",ROUND(I739/J739,0),H739="2.日給",ROUND(I739/J739,0)),"")</f>
        <v/>
      </c>
      <c r="L739" s="37" t="str" cm="1">
        <f t="array" ref="L739">IFERROR(_xlfn.IFS(E739="","",K739&lt;F739,"×（法定外・特例等対象外です）",K739&lt;G739,"〇",K739&gt;=G739,"ー"),"")</f>
        <v/>
      </c>
      <c r="M739" s="26" t="str" cm="1">
        <f t="array" ref="M739">IFERROR(_xlfn.IFS(COUNTBLANK(D739:K739)=8,"",D739="","←D列に従業員名を姓名（フルネーム）で入力してください。誤変換にお気を付け下さい。",E739="","←E列に都道府県を入力してください。",H739="","←H列に1.月給～3.時間給の選択肢を入力してください",I739="","←I列に金額を入力してください",H739=3,"",J739="","←J列に所定労働時間を入力してください"),"")</f>
        <v/>
      </c>
    </row>
    <row r="740" spans="2:13" ht="22" x14ac:dyDescent="0.55000000000000004">
      <c r="B740" s="39">
        <f t="shared" si="11"/>
        <v>732</v>
      </c>
      <c r="C740" s="45"/>
      <c r="D740" s="35"/>
      <c r="E740" s="46"/>
      <c r="F740" s="40" t="str" cm="1">
        <f t="array" ref="F740">IFERROR(_xlfn.IFS(AND($G$3=45566,E740="徳島"),VLOOKUP(E740,最低賃金!$A$2:$G$49,2,FALSE),OR($G$3&lt;&gt;45566,E740&lt;&gt;"徳島"),VLOOKUP(E740,最低賃金!$A$2:$G$49,4,FALSE)),"")</f>
        <v/>
      </c>
      <c r="G740" s="50" t="str">
        <f>IFERROR(VLOOKUP(E740,最低賃金!$A$3:$G$49,6,FALSE),"")</f>
        <v/>
      </c>
      <c r="H740" s="45"/>
      <c r="I740" s="36"/>
      <c r="J740" s="54"/>
      <c r="K740" s="51" t="str" cm="1">
        <f t="array" ref="K740">IFERROR(_xlfn.IFS(COUNTBLANK(H740:J740)=3,"",I740="","I列に金額を入力してください",H740="3.時間給",I740,J740="","J列に労働時間を入力してください",H740="1.月給",ROUND(I740/J740,0),H740="2.日給",ROUND(I740/J740,0)),"")</f>
        <v/>
      </c>
      <c r="L740" s="37" t="str" cm="1">
        <f t="array" ref="L740">IFERROR(_xlfn.IFS(E740="","",K740&lt;F740,"×（法定外・特例等対象外です）",K740&lt;G740,"〇",K740&gt;=G740,"ー"),"")</f>
        <v/>
      </c>
      <c r="M740" s="26" t="str" cm="1">
        <f t="array" ref="M740">IFERROR(_xlfn.IFS(COUNTBLANK(D740:K740)=8,"",D740="","←D列に従業員名を姓名（フルネーム）で入力してください。誤変換にお気を付け下さい。",E740="","←E列に都道府県を入力してください。",H740="","←H列に1.月給～3.時間給の選択肢を入力してください",I740="","←I列に金額を入力してください",H740=3,"",J740="","←J列に所定労働時間を入力してください"),"")</f>
        <v/>
      </c>
    </row>
    <row r="741" spans="2:13" ht="22" x14ac:dyDescent="0.55000000000000004">
      <c r="B741" s="39">
        <f t="shared" si="11"/>
        <v>733</v>
      </c>
      <c r="C741" s="45"/>
      <c r="D741" s="35"/>
      <c r="E741" s="46"/>
      <c r="F741" s="40" t="str" cm="1">
        <f t="array" ref="F741">IFERROR(_xlfn.IFS(AND($G$3=45566,E741="徳島"),VLOOKUP(E741,最低賃金!$A$2:$G$49,2,FALSE),OR($G$3&lt;&gt;45566,E741&lt;&gt;"徳島"),VLOOKUP(E741,最低賃金!$A$2:$G$49,4,FALSE)),"")</f>
        <v/>
      </c>
      <c r="G741" s="50" t="str">
        <f>IFERROR(VLOOKUP(E741,最低賃金!$A$3:$G$49,6,FALSE),"")</f>
        <v/>
      </c>
      <c r="H741" s="45"/>
      <c r="I741" s="36"/>
      <c r="J741" s="54"/>
      <c r="K741" s="51" t="str" cm="1">
        <f t="array" ref="K741">IFERROR(_xlfn.IFS(COUNTBLANK(H741:J741)=3,"",I741="","I列に金額を入力してください",H741="3.時間給",I741,J741="","J列に労働時間を入力してください",H741="1.月給",ROUND(I741/J741,0),H741="2.日給",ROUND(I741/J741,0)),"")</f>
        <v/>
      </c>
      <c r="L741" s="37" t="str" cm="1">
        <f t="array" ref="L741">IFERROR(_xlfn.IFS(E741="","",K741&lt;F741,"×（法定外・特例等対象外です）",K741&lt;G741,"〇",K741&gt;=G741,"ー"),"")</f>
        <v/>
      </c>
      <c r="M741" s="26" t="str" cm="1">
        <f t="array" ref="M741">IFERROR(_xlfn.IFS(COUNTBLANK(D741:K741)=8,"",D741="","←D列に従業員名を姓名（フルネーム）で入力してください。誤変換にお気を付け下さい。",E741="","←E列に都道府県を入力してください。",H741="","←H列に1.月給～3.時間給の選択肢を入力してください",I741="","←I列に金額を入力してください",H741=3,"",J741="","←J列に所定労働時間を入力してください"),"")</f>
        <v/>
      </c>
    </row>
    <row r="742" spans="2:13" ht="22" x14ac:dyDescent="0.55000000000000004">
      <c r="B742" s="39">
        <f t="shared" si="11"/>
        <v>734</v>
      </c>
      <c r="C742" s="45"/>
      <c r="D742" s="35"/>
      <c r="E742" s="46"/>
      <c r="F742" s="40" t="str" cm="1">
        <f t="array" ref="F742">IFERROR(_xlfn.IFS(AND($G$3=45566,E742="徳島"),VLOOKUP(E742,最低賃金!$A$2:$G$49,2,FALSE),OR($G$3&lt;&gt;45566,E742&lt;&gt;"徳島"),VLOOKUP(E742,最低賃金!$A$2:$G$49,4,FALSE)),"")</f>
        <v/>
      </c>
      <c r="G742" s="50" t="str">
        <f>IFERROR(VLOOKUP(E742,最低賃金!$A$3:$G$49,6,FALSE),"")</f>
        <v/>
      </c>
      <c r="H742" s="45"/>
      <c r="I742" s="36"/>
      <c r="J742" s="54"/>
      <c r="K742" s="51" t="str" cm="1">
        <f t="array" ref="K742">IFERROR(_xlfn.IFS(COUNTBLANK(H742:J742)=3,"",I742="","I列に金額を入力してください",H742="3.時間給",I742,J742="","J列に労働時間を入力してください",H742="1.月給",ROUND(I742/J742,0),H742="2.日給",ROUND(I742/J742,0)),"")</f>
        <v/>
      </c>
      <c r="L742" s="37" t="str" cm="1">
        <f t="array" ref="L742">IFERROR(_xlfn.IFS(E742="","",K742&lt;F742,"×（法定外・特例等対象外です）",K742&lt;G742,"〇",K742&gt;=G742,"ー"),"")</f>
        <v/>
      </c>
      <c r="M742" s="26" t="str" cm="1">
        <f t="array" ref="M742">IFERROR(_xlfn.IFS(COUNTBLANK(D742:K742)=8,"",D742="","←D列に従業員名を姓名（フルネーム）で入力してください。誤変換にお気を付け下さい。",E742="","←E列に都道府県を入力してください。",H742="","←H列に1.月給～3.時間給の選択肢を入力してください",I742="","←I列に金額を入力してください",H742=3,"",J742="","←J列に所定労働時間を入力してください"),"")</f>
        <v/>
      </c>
    </row>
    <row r="743" spans="2:13" ht="22" x14ac:dyDescent="0.55000000000000004">
      <c r="B743" s="39">
        <f t="shared" si="11"/>
        <v>735</v>
      </c>
      <c r="C743" s="45"/>
      <c r="D743" s="35"/>
      <c r="E743" s="46"/>
      <c r="F743" s="40" t="str" cm="1">
        <f t="array" ref="F743">IFERROR(_xlfn.IFS(AND($G$3=45566,E743="徳島"),VLOOKUP(E743,最低賃金!$A$2:$G$49,2,FALSE),OR($G$3&lt;&gt;45566,E743&lt;&gt;"徳島"),VLOOKUP(E743,最低賃金!$A$2:$G$49,4,FALSE)),"")</f>
        <v/>
      </c>
      <c r="G743" s="50" t="str">
        <f>IFERROR(VLOOKUP(E743,最低賃金!$A$3:$G$49,6,FALSE),"")</f>
        <v/>
      </c>
      <c r="H743" s="45"/>
      <c r="I743" s="36"/>
      <c r="J743" s="54"/>
      <c r="K743" s="51" t="str" cm="1">
        <f t="array" ref="K743">IFERROR(_xlfn.IFS(COUNTBLANK(H743:J743)=3,"",I743="","I列に金額を入力してください",H743="3.時間給",I743,J743="","J列に労働時間を入力してください",H743="1.月給",ROUND(I743/J743,0),H743="2.日給",ROUND(I743/J743,0)),"")</f>
        <v/>
      </c>
      <c r="L743" s="37" t="str" cm="1">
        <f t="array" ref="L743">IFERROR(_xlfn.IFS(E743="","",K743&lt;F743,"×（法定外・特例等対象外です）",K743&lt;G743,"〇",K743&gt;=G743,"ー"),"")</f>
        <v/>
      </c>
      <c r="M743" s="26" t="str" cm="1">
        <f t="array" ref="M743">IFERROR(_xlfn.IFS(COUNTBLANK(D743:K743)=8,"",D743="","←D列に従業員名を姓名（フルネーム）で入力してください。誤変換にお気を付け下さい。",E743="","←E列に都道府県を入力してください。",H743="","←H列に1.月給～3.時間給の選択肢を入力してください",I743="","←I列に金額を入力してください",H743=3,"",J743="","←J列に所定労働時間を入力してください"),"")</f>
        <v/>
      </c>
    </row>
    <row r="744" spans="2:13" ht="22" x14ac:dyDescent="0.55000000000000004">
      <c r="B744" s="39">
        <f t="shared" si="11"/>
        <v>736</v>
      </c>
      <c r="C744" s="45"/>
      <c r="D744" s="35"/>
      <c r="E744" s="46"/>
      <c r="F744" s="40" t="str" cm="1">
        <f t="array" ref="F744">IFERROR(_xlfn.IFS(AND($G$3=45566,E744="徳島"),VLOOKUP(E744,最低賃金!$A$2:$G$49,2,FALSE),OR($G$3&lt;&gt;45566,E744&lt;&gt;"徳島"),VLOOKUP(E744,最低賃金!$A$2:$G$49,4,FALSE)),"")</f>
        <v/>
      </c>
      <c r="G744" s="50" t="str">
        <f>IFERROR(VLOOKUP(E744,最低賃金!$A$3:$G$49,6,FALSE),"")</f>
        <v/>
      </c>
      <c r="H744" s="45"/>
      <c r="I744" s="36"/>
      <c r="J744" s="54"/>
      <c r="K744" s="51" t="str" cm="1">
        <f t="array" ref="K744">IFERROR(_xlfn.IFS(COUNTBLANK(H744:J744)=3,"",I744="","I列に金額を入力してください",H744="3.時間給",I744,J744="","J列に労働時間を入力してください",H744="1.月給",ROUND(I744/J744,0),H744="2.日給",ROUND(I744/J744,0)),"")</f>
        <v/>
      </c>
      <c r="L744" s="37" t="str" cm="1">
        <f t="array" ref="L744">IFERROR(_xlfn.IFS(E744="","",K744&lt;F744,"×（法定外・特例等対象外です）",K744&lt;G744,"〇",K744&gt;=G744,"ー"),"")</f>
        <v/>
      </c>
      <c r="M744" s="26" t="str" cm="1">
        <f t="array" ref="M744">IFERROR(_xlfn.IFS(COUNTBLANK(D744:K744)=8,"",D744="","←D列に従業員名を姓名（フルネーム）で入力してください。誤変換にお気を付け下さい。",E744="","←E列に都道府県を入力してください。",H744="","←H列に1.月給～3.時間給の選択肢を入力してください",I744="","←I列に金額を入力してください",H744=3,"",J744="","←J列に所定労働時間を入力してください"),"")</f>
        <v/>
      </c>
    </row>
    <row r="745" spans="2:13" ht="22" x14ac:dyDescent="0.55000000000000004">
      <c r="B745" s="39">
        <f t="shared" si="11"/>
        <v>737</v>
      </c>
      <c r="C745" s="45"/>
      <c r="D745" s="35"/>
      <c r="E745" s="46"/>
      <c r="F745" s="40" t="str" cm="1">
        <f t="array" ref="F745">IFERROR(_xlfn.IFS(AND($G$3=45566,E745="徳島"),VLOOKUP(E745,最低賃金!$A$2:$G$49,2,FALSE),OR($G$3&lt;&gt;45566,E745&lt;&gt;"徳島"),VLOOKUP(E745,最低賃金!$A$2:$G$49,4,FALSE)),"")</f>
        <v/>
      </c>
      <c r="G745" s="50" t="str">
        <f>IFERROR(VLOOKUP(E745,最低賃金!$A$3:$G$49,6,FALSE),"")</f>
        <v/>
      </c>
      <c r="H745" s="45"/>
      <c r="I745" s="36"/>
      <c r="J745" s="54"/>
      <c r="K745" s="51" t="str" cm="1">
        <f t="array" ref="K745">IFERROR(_xlfn.IFS(COUNTBLANK(H745:J745)=3,"",I745="","I列に金額を入力してください",H745="3.時間給",I745,J745="","J列に労働時間を入力してください",H745="1.月給",ROUND(I745/J745,0),H745="2.日給",ROUND(I745/J745,0)),"")</f>
        <v/>
      </c>
      <c r="L745" s="37" t="str" cm="1">
        <f t="array" ref="L745">IFERROR(_xlfn.IFS(E745="","",K745&lt;F745,"×（法定外・特例等対象外です）",K745&lt;G745,"〇",K745&gt;=G745,"ー"),"")</f>
        <v/>
      </c>
      <c r="M745" s="26" t="str" cm="1">
        <f t="array" ref="M745">IFERROR(_xlfn.IFS(COUNTBLANK(D745:K745)=8,"",D745="","←D列に従業員名を姓名（フルネーム）で入力してください。誤変換にお気を付け下さい。",E745="","←E列に都道府県を入力してください。",H745="","←H列に1.月給～3.時間給の選択肢を入力してください",I745="","←I列に金額を入力してください",H745=3,"",J745="","←J列に所定労働時間を入力してください"),"")</f>
        <v/>
      </c>
    </row>
    <row r="746" spans="2:13" ht="22" x14ac:dyDescent="0.55000000000000004">
      <c r="B746" s="39">
        <f t="shared" si="11"/>
        <v>738</v>
      </c>
      <c r="C746" s="45"/>
      <c r="D746" s="35"/>
      <c r="E746" s="46"/>
      <c r="F746" s="40" t="str" cm="1">
        <f t="array" ref="F746">IFERROR(_xlfn.IFS(AND($G$3=45566,E746="徳島"),VLOOKUP(E746,最低賃金!$A$2:$G$49,2,FALSE),OR($G$3&lt;&gt;45566,E746&lt;&gt;"徳島"),VLOOKUP(E746,最低賃金!$A$2:$G$49,4,FALSE)),"")</f>
        <v/>
      </c>
      <c r="G746" s="50" t="str">
        <f>IFERROR(VLOOKUP(E746,最低賃金!$A$3:$G$49,6,FALSE),"")</f>
        <v/>
      </c>
      <c r="H746" s="45"/>
      <c r="I746" s="36"/>
      <c r="J746" s="54"/>
      <c r="K746" s="51" t="str" cm="1">
        <f t="array" ref="K746">IFERROR(_xlfn.IFS(COUNTBLANK(H746:J746)=3,"",I746="","I列に金額を入力してください",H746="3.時間給",I746,J746="","J列に労働時間を入力してください",H746="1.月給",ROUND(I746/J746,0),H746="2.日給",ROUND(I746/J746,0)),"")</f>
        <v/>
      </c>
      <c r="L746" s="37" t="str" cm="1">
        <f t="array" ref="L746">IFERROR(_xlfn.IFS(E746="","",K746&lt;F746,"×（法定外・特例等対象外です）",K746&lt;G746,"〇",K746&gt;=G746,"ー"),"")</f>
        <v/>
      </c>
      <c r="M746" s="26" t="str" cm="1">
        <f t="array" ref="M746">IFERROR(_xlfn.IFS(COUNTBLANK(D746:K746)=8,"",D746="","←D列に従業員名を姓名（フルネーム）で入力してください。誤変換にお気を付け下さい。",E746="","←E列に都道府県を入力してください。",H746="","←H列に1.月給～3.時間給の選択肢を入力してください",I746="","←I列に金額を入力してください",H746=3,"",J746="","←J列に所定労働時間を入力してください"),"")</f>
        <v/>
      </c>
    </row>
    <row r="747" spans="2:13" ht="22" x14ac:dyDescent="0.55000000000000004">
      <c r="B747" s="39">
        <f t="shared" si="11"/>
        <v>739</v>
      </c>
      <c r="C747" s="45"/>
      <c r="D747" s="35"/>
      <c r="E747" s="46"/>
      <c r="F747" s="40" t="str" cm="1">
        <f t="array" ref="F747">IFERROR(_xlfn.IFS(AND($G$3=45566,E747="徳島"),VLOOKUP(E747,最低賃金!$A$2:$G$49,2,FALSE),OR($G$3&lt;&gt;45566,E747&lt;&gt;"徳島"),VLOOKUP(E747,最低賃金!$A$2:$G$49,4,FALSE)),"")</f>
        <v/>
      </c>
      <c r="G747" s="50" t="str">
        <f>IFERROR(VLOOKUP(E747,最低賃金!$A$3:$G$49,6,FALSE),"")</f>
        <v/>
      </c>
      <c r="H747" s="45"/>
      <c r="I747" s="36"/>
      <c r="J747" s="54"/>
      <c r="K747" s="51" t="str" cm="1">
        <f t="array" ref="K747">IFERROR(_xlfn.IFS(COUNTBLANK(H747:J747)=3,"",I747="","I列に金額を入力してください",H747="3.時間給",I747,J747="","J列に労働時間を入力してください",H747="1.月給",ROUND(I747/J747,0),H747="2.日給",ROUND(I747/J747,0)),"")</f>
        <v/>
      </c>
      <c r="L747" s="37" t="str" cm="1">
        <f t="array" ref="L747">IFERROR(_xlfn.IFS(E747="","",K747&lt;F747,"×（法定外・特例等対象外です）",K747&lt;G747,"〇",K747&gt;=G747,"ー"),"")</f>
        <v/>
      </c>
      <c r="M747" s="26" t="str" cm="1">
        <f t="array" ref="M747">IFERROR(_xlfn.IFS(COUNTBLANK(D747:K747)=8,"",D747="","←D列に従業員名を姓名（フルネーム）で入力してください。誤変換にお気を付け下さい。",E747="","←E列に都道府県を入力してください。",H747="","←H列に1.月給～3.時間給の選択肢を入力してください",I747="","←I列に金額を入力してください",H747=3,"",J747="","←J列に所定労働時間を入力してください"),"")</f>
        <v/>
      </c>
    </row>
    <row r="748" spans="2:13" ht="22" x14ac:dyDescent="0.55000000000000004">
      <c r="B748" s="39">
        <f t="shared" si="11"/>
        <v>740</v>
      </c>
      <c r="C748" s="45"/>
      <c r="D748" s="35"/>
      <c r="E748" s="46"/>
      <c r="F748" s="40" t="str" cm="1">
        <f t="array" ref="F748">IFERROR(_xlfn.IFS(AND($G$3=45566,E748="徳島"),VLOOKUP(E748,最低賃金!$A$2:$G$49,2,FALSE),OR($G$3&lt;&gt;45566,E748&lt;&gt;"徳島"),VLOOKUP(E748,最低賃金!$A$2:$G$49,4,FALSE)),"")</f>
        <v/>
      </c>
      <c r="G748" s="50" t="str">
        <f>IFERROR(VLOOKUP(E748,最低賃金!$A$3:$G$49,6,FALSE),"")</f>
        <v/>
      </c>
      <c r="H748" s="45"/>
      <c r="I748" s="36"/>
      <c r="J748" s="54"/>
      <c r="K748" s="51" t="str" cm="1">
        <f t="array" ref="K748">IFERROR(_xlfn.IFS(COUNTBLANK(H748:J748)=3,"",I748="","I列に金額を入力してください",H748="3.時間給",I748,J748="","J列に労働時間を入力してください",H748="1.月給",ROUND(I748/J748,0),H748="2.日給",ROUND(I748/J748,0)),"")</f>
        <v/>
      </c>
      <c r="L748" s="37" t="str" cm="1">
        <f t="array" ref="L748">IFERROR(_xlfn.IFS(E748="","",K748&lt;F748,"×（法定外・特例等対象外です）",K748&lt;G748,"〇",K748&gt;=G748,"ー"),"")</f>
        <v/>
      </c>
      <c r="M748" s="26" t="str" cm="1">
        <f t="array" ref="M748">IFERROR(_xlfn.IFS(COUNTBLANK(D748:K748)=8,"",D748="","←D列に従業員名を姓名（フルネーム）で入力してください。誤変換にお気を付け下さい。",E748="","←E列に都道府県を入力してください。",H748="","←H列に1.月給～3.時間給の選択肢を入力してください",I748="","←I列に金額を入力してください",H748=3,"",J748="","←J列に所定労働時間を入力してください"),"")</f>
        <v/>
      </c>
    </row>
    <row r="749" spans="2:13" ht="22" x14ac:dyDescent="0.55000000000000004">
      <c r="B749" s="39">
        <f t="shared" si="11"/>
        <v>741</v>
      </c>
      <c r="C749" s="45"/>
      <c r="D749" s="35"/>
      <c r="E749" s="46"/>
      <c r="F749" s="40" t="str" cm="1">
        <f t="array" ref="F749">IFERROR(_xlfn.IFS(AND($G$3=45566,E749="徳島"),VLOOKUP(E749,最低賃金!$A$2:$G$49,2,FALSE),OR($G$3&lt;&gt;45566,E749&lt;&gt;"徳島"),VLOOKUP(E749,最低賃金!$A$2:$G$49,4,FALSE)),"")</f>
        <v/>
      </c>
      <c r="G749" s="50" t="str">
        <f>IFERROR(VLOOKUP(E749,最低賃金!$A$3:$G$49,6,FALSE),"")</f>
        <v/>
      </c>
      <c r="H749" s="45"/>
      <c r="I749" s="36"/>
      <c r="J749" s="54"/>
      <c r="K749" s="51" t="str" cm="1">
        <f t="array" ref="K749">IFERROR(_xlfn.IFS(COUNTBLANK(H749:J749)=3,"",I749="","I列に金額を入力してください",H749="3.時間給",I749,J749="","J列に労働時間を入力してください",H749="1.月給",ROUND(I749/J749,0),H749="2.日給",ROUND(I749/J749,0)),"")</f>
        <v/>
      </c>
      <c r="L749" s="37" t="str" cm="1">
        <f t="array" ref="L749">IFERROR(_xlfn.IFS(E749="","",K749&lt;F749,"×（法定外・特例等対象外です）",K749&lt;G749,"〇",K749&gt;=G749,"ー"),"")</f>
        <v/>
      </c>
      <c r="M749" s="26" t="str" cm="1">
        <f t="array" ref="M749">IFERROR(_xlfn.IFS(COUNTBLANK(D749:K749)=8,"",D749="","←D列に従業員名を姓名（フルネーム）で入力してください。誤変換にお気を付け下さい。",E749="","←E列に都道府県を入力してください。",H749="","←H列に1.月給～3.時間給の選択肢を入力してください",I749="","←I列に金額を入力してください",H749=3,"",J749="","←J列に所定労働時間を入力してください"),"")</f>
        <v/>
      </c>
    </row>
    <row r="750" spans="2:13" ht="22" x14ac:dyDescent="0.55000000000000004">
      <c r="B750" s="39">
        <f t="shared" si="11"/>
        <v>742</v>
      </c>
      <c r="C750" s="45"/>
      <c r="D750" s="35"/>
      <c r="E750" s="46"/>
      <c r="F750" s="40" t="str" cm="1">
        <f t="array" ref="F750">IFERROR(_xlfn.IFS(AND($G$3=45566,E750="徳島"),VLOOKUP(E750,最低賃金!$A$2:$G$49,2,FALSE),OR($G$3&lt;&gt;45566,E750&lt;&gt;"徳島"),VLOOKUP(E750,最低賃金!$A$2:$G$49,4,FALSE)),"")</f>
        <v/>
      </c>
      <c r="G750" s="50" t="str">
        <f>IFERROR(VLOOKUP(E750,最低賃金!$A$3:$G$49,6,FALSE),"")</f>
        <v/>
      </c>
      <c r="H750" s="45"/>
      <c r="I750" s="36"/>
      <c r="J750" s="54"/>
      <c r="K750" s="51" t="str" cm="1">
        <f t="array" ref="K750">IFERROR(_xlfn.IFS(COUNTBLANK(H750:J750)=3,"",I750="","I列に金額を入力してください",H750="3.時間給",I750,J750="","J列に労働時間を入力してください",H750="1.月給",ROUND(I750/J750,0),H750="2.日給",ROUND(I750/J750,0)),"")</f>
        <v/>
      </c>
      <c r="L750" s="37" t="str" cm="1">
        <f t="array" ref="L750">IFERROR(_xlfn.IFS(E750="","",K750&lt;F750,"×（法定外・特例等対象外です）",K750&lt;G750,"〇",K750&gt;=G750,"ー"),"")</f>
        <v/>
      </c>
      <c r="M750" s="26" t="str" cm="1">
        <f t="array" ref="M750">IFERROR(_xlfn.IFS(COUNTBLANK(D750:K750)=8,"",D750="","←D列に従業員名を姓名（フルネーム）で入力してください。誤変換にお気を付け下さい。",E750="","←E列に都道府県を入力してください。",H750="","←H列に1.月給～3.時間給の選択肢を入力してください",I750="","←I列に金額を入力してください",H750=3,"",J750="","←J列に所定労働時間を入力してください"),"")</f>
        <v/>
      </c>
    </row>
    <row r="751" spans="2:13" ht="22" x14ac:dyDescent="0.55000000000000004">
      <c r="B751" s="39">
        <f t="shared" si="11"/>
        <v>743</v>
      </c>
      <c r="C751" s="45"/>
      <c r="D751" s="35"/>
      <c r="E751" s="46"/>
      <c r="F751" s="40" t="str" cm="1">
        <f t="array" ref="F751">IFERROR(_xlfn.IFS(AND($G$3=45566,E751="徳島"),VLOOKUP(E751,最低賃金!$A$2:$G$49,2,FALSE),OR($G$3&lt;&gt;45566,E751&lt;&gt;"徳島"),VLOOKUP(E751,最低賃金!$A$2:$G$49,4,FALSE)),"")</f>
        <v/>
      </c>
      <c r="G751" s="50" t="str">
        <f>IFERROR(VLOOKUP(E751,最低賃金!$A$3:$G$49,6,FALSE),"")</f>
        <v/>
      </c>
      <c r="H751" s="45"/>
      <c r="I751" s="36"/>
      <c r="J751" s="54"/>
      <c r="K751" s="51" t="str" cm="1">
        <f t="array" ref="K751">IFERROR(_xlfn.IFS(COUNTBLANK(H751:J751)=3,"",I751="","I列に金額を入力してください",H751="3.時間給",I751,J751="","J列に労働時間を入力してください",H751="1.月給",ROUND(I751/J751,0),H751="2.日給",ROUND(I751/J751,0)),"")</f>
        <v/>
      </c>
      <c r="L751" s="37" t="str" cm="1">
        <f t="array" ref="L751">IFERROR(_xlfn.IFS(E751="","",K751&lt;F751,"×（法定外・特例等対象外です）",K751&lt;G751,"〇",K751&gt;=G751,"ー"),"")</f>
        <v/>
      </c>
      <c r="M751" s="26" t="str" cm="1">
        <f t="array" ref="M751">IFERROR(_xlfn.IFS(COUNTBLANK(D751:K751)=8,"",D751="","←D列に従業員名を姓名（フルネーム）で入力してください。誤変換にお気を付け下さい。",E751="","←E列に都道府県を入力してください。",H751="","←H列に1.月給～3.時間給の選択肢を入力してください",I751="","←I列に金額を入力してください",H751=3,"",J751="","←J列に所定労働時間を入力してください"),"")</f>
        <v/>
      </c>
    </row>
    <row r="752" spans="2:13" ht="22" x14ac:dyDescent="0.55000000000000004">
      <c r="B752" s="39">
        <f t="shared" si="11"/>
        <v>744</v>
      </c>
      <c r="C752" s="45"/>
      <c r="D752" s="35"/>
      <c r="E752" s="46"/>
      <c r="F752" s="40" t="str" cm="1">
        <f t="array" ref="F752">IFERROR(_xlfn.IFS(AND($G$3=45566,E752="徳島"),VLOOKUP(E752,最低賃金!$A$2:$G$49,2,FALSE),OR($G$3&lt;&gt;45566,E752&lt;&gt;"徳島"),VLOOKUP(E752,最低賃金!$A$2:$G$49,4,FALSE)),"")</f>
        <v/>
      </c>
      <c r="G752" s="50" t="str">
        <f>IFERROR(VLOOKUP(E752,最低賃金!$A$3:$G$49,6,FALSE),"")</f>
        <v/>
      </c>
      <c r="H752" s="45"/>
      <c r="I752" s="36"/>
      <c r="J752" s="54"/>
      <c r="K752" s="51" t="str" cm="1">
        <f t="array" ref="K752">IFERROR(_xlfn.IFS(COUNTBLANK(H752:J752)=3,"",I752="","I列に金額を入力してください",H752="3.時間給",I752,J752="","J列に労働時間を入力してください",H752="1.月給",ROUND(I752/J752,0),H752="2.日給",ROUND(I752/J752,0)),"")</f>
        <v/>
      </c>
      <c r="L752" s="37" t="str" cm="1">
        <f t="array" ref="L752">IFERROR(_xlfn.IFS(E752="","",K752&lt;F752,"×（法定外・特例等対象外です）",K752&lt;G752,"〇",K752&gt;=G752,"ー"),"")</f>
        <v/>
      </c>
      <c r="M752" s="26" t="str" cm="1">
        <f t="array" ref="M752">IFERROR(_xlfn.IFS(COUNTBLANK(D752:K752)=8,"",D752="","←D列に従業員名を姓名（フルネーム）で入力してください。誤変換にお気を付け下さい。",E752="","←E列に都道府県を入力してください。",H752="","←H列に1.月給～3.時間給の選択肢を入力してください",I752="","←I列に金額を入力してください",H752=3,"",J752="","←J列に所定労働時間を入力してください"),"")</f>
        <v/>
      </c>
    </row>
    <row r="753" spans="2:13" ht="22" x14ac:dyDescent="0.55000000000000004">
      <c r="B753" s="39">
        <f t="shared" si="11"/>
        <v>745</v>
      </c>
      <c r="C753" s="45"/>
      <c r="D753" s="35"/>
      <c r="E753" s="46"/>
      <c r="F753" s="40" t="str" cm="1">
        <f t="array" ref="F753">IFERROR(_xlfn.IFS(AND($G$3=45566,E753="徳島"),VLOOKUP(E753,最低賃金!$A$2:$G$49,2,FALSE),OR($G$3&lt;&gt;45566,E753&lt;&gt;"徳島"),VLOOKUP(E753,最低賃金!$A$2:$G$49,4,FALSE)),"")</f>
        <v/>
      </c>
      <c r="G753" s="50" t="str">
        <f>IFERROR(VLOOKUP(E753,最低賃金!$A$3:$G$49,6,FALSE),"")</f>
        <v/>
      </c>
      <c r="H753" s="45"/>
      <c r="I753" s="36"/>
      <c r="J753" s="54"/>
      <c r="K753" s="51" t="str" cm="1">
        <f t="array" ref="K753">IFERROR(_xlfn.IFS(COUNTBLANK(H753:J753)=3,"",I753="","I列に金額を入力してください",H753="3.時間給",I753,J753="","J列に労働時間を入力してください",H753="1.月給",ROUND(I753/J753,0),H753="2.日給",ROUND(I753/J753,0)),"")</f>
        <v/>
      </c>
      <c r="L753" s="37" t="str" cm="1">
        <f t="array" ref="L753">IFERROR(_xlfn.IFS(E753="","",K753&lt;F753,"×（法定外・特例等対象外です）",K753&lt;G753,"〇",K753&gt;=G753,"ー"),"")</f>
        <v/>
      </c>
      <c r="M753" s="26" t="str" cm="1">
        <f t="array" ref="M753">IFERROR(_xlfn.IFS(COUNTBLANK(D753:K753)=8,"",D753="","←D列に従業員名を姓名（フルネーム）で入力してください。誤変換にお気を付け下さい。",E753="","←E列に都道府県を入力してください。",H753="","←H列に1.月給～3.時間給の選択肢を入力してください",I753="","←I列に金額を入力してください",H753=3,"",J753="","←J列に所定労働時間を入力してください"),"")</f>
        <v/>
      </c>
    </row>
    <row r="754" spans="2:13" ht="22" x14ac:dyDescent="0.55000000000000004">
      <c r="B754" s="39">
        <f t="shared" si="11"/>
        <v>746</v>
      </c>
      <c r="C754" s="45"/>
      <c r="D754" s="35"/>
      <c r="E754" s="46"/>
      <c r="F754" s="40" t="str" cm="1">
        <f t="array" ref="F754">IFERROR(_xlfn.IFS(AND($G$3=45566,E754="徳島"),VLOOKUP(E754,最低賃金!$A$2:$G$49,2,FALSE),OR($G$3&lt;&gt;45566,E754&lt;&gt;"徳島"),VLOOKUP(E754,最低賃金!$A$2:$G$49,4,FALSE)),"")</f>
        <v/>
      </c>
      <c r="G754" s="50" t="str">
        <f>IFERROR(VLOOKUP(E754,最低賃金!$A$3:$G$49,6,FALSE),"")</f>
        <v/>
      </c>
      <c r="H754" s="45"/>
      <c r="I754" s="36"/>
      <c r="J754" s="54"/>
      <c r="K754" s="51" t="str" cm="1">
        <f t="array" ref="K754">IFERROR(_xlfn.IFS(COUNTBLANK(H754:J754)=3,"",I754="","I列に金額を入力してください",H754="3.時間給",I754,J754="","J列に労働時間を入力してください",H754="1.月給",ROUND(I754/J754,0),H754="2.日給",ROUND(I754/J754,0)),"")</f>
        <v/>
      </c>
      <c r="L754" s="37" t="str" cm="1">
        <f t="array" ref="L754">IFERROR(_xlfn.IFS(E754="","",K754&lt;F754,"×（法定外・特例等対象外です）",K754&lt;G754,"〇",K754&gt;=G754,"ー"),"")</f>
        <v/>
      </c>
      <c r="M754" s="26" t="str" cm="1">
        <f t="array" ref="M754">IFERROR(_xlfn.IFS(COUNTBLANK(D754:K754)=8,"",D754="","←D列に従業員名を姓名（フルネーム）で入力してください。誤変換にお気を付け下さい。",E754="","←E列に都道府県を入力してください。",H754="","←H列に1.月給～3.時間給の選択肢を入力してください",I754="","←I列に金額を入力してください",H754=3,"",J754="","←J列に所定労働時間を入力してください"),"")</f>
        <v/>
      </c>
    </row>
    <row r="755" spans="2:13" ht="22" x14ac:dyDescent="0.55000000000000004">
      <c r="B755" s="39">
        <f t="shared" si="11"/>
        <v>747</v>
      </c>
      <c r="C755" s="45"/>
      <c r="D755" s="35"/>
      <c r="E755" s="46"/>
      <c r="F755" s="40" t="str" cm="1">
        <f t="array" ref="F755">IFERROR(_xlfn.IFS(AND($G$3=45566,E755="徳島"),VLOOKUP(E755,最低賃金!$A$2:$G$49,2,FALSE),OR($G$3&lt;&gt;45566,E755&lt;&gt;"徳島"),VLOOKUP(E755,最低賃金!$A$2:$G$49,4,FALSE)),"")</f>
        <v/>
      </c>
      <c r="G755" s="50" t="str">
        <f>IFERROR(VLOOKUP(E755,最低賃金!$A$3:$G$49,6,FALSE),"")</f>
        <v/>
      </c>
      <c r="H755" s="45"/>
      <c r="I755" s="36"/>
      <c r="J755" s="54"/>
      <c r="K755" s="51" t="str" cm="1">
        <f t="array" ref="K755">IFERROR(_xlfn.IFS(COUNTBLANK(H755:J755)=3,"",I755="","I列に金額を入力してください",H755="3.時間給",I755,J755="","J列に労働時間を入力してください",H755="1.月給",ROUND(I755/J755,0),H755="2.日給",ROUND(I755/J755,0)),"")</f>
        <v/>
      </c>
      <c r="L755" s="37" t="str" cm="1">
        <f t="array" ref="L755">IFERROR(_xlfn.IFS(E755="","",K755&lt;F755,"×（法定外・特例等対象外です）",K755&lt;G755,"〇",K755&gt;=G755,"ー"),"")</f>
        <v/>
      </c>
      <c r="M755" s="26" t="str" cm="1">
        <f t="array" ref="M755">IFERROR(_xlfn.IFS(COUNTBLANK(D755:K755)=8,"",D755="","←D列に従業員名を姓名（フルネーム）で入力してください。誤変換にお気を付け下さい。",E755="","←E列に都道府県を入力してください。",H755="","←H列に1.月給～3.時間給の選択肢を入力してください",I755="","←I列に金額を入力してください",H755=3,"",J755="","←J列に所定労働時間を入力してください"),"")</f>
        <v/>
      </c>
    </row>
    <row r="756" spans="2:13" ht="22" x14ac:dyDescent="0.55000000000000004">
      <c r="B756" s="39">
        <f t="shared" si="11"/>
        <v>748</v>
      </c>
      <c r="C756" s="45"/>
      <c r="D756" s="35"/>
      <c r="E756" s="46"/>
      <c r="F756" s="40" t="str" cm="1">
        <f t="array" ref="F756">IFERROR(_xlfn.IFS(AND($G$3=45566,E756="徳島"),VLOOKUP(E756,最低賃金!$A$2:$G$49,2,FALSE),OR($G$3&lt;&gt;45566,E756&lt;&gt;"徳島"),VLOOKUP(E756,最低賃金!$A$2:$G$49,4,FALSE)),"")</f>
        <v/>
      </c>
      <c r="G756" s="50" t="str">
        <f>IFERROR(VLOOKUP(E756,最低賃金!$A$3:$G$49,6,FALSE),"")</f>
        <v/>
      </c>
      <c r="H756" s="45"/>
      <c r="I756" s="36"/>
      <c r="J756" s="54"/>
      <c r="K756" s="51" t="str" cm="1">
        <f t="array" ref="K756">IFERROR(_xlfn.IFS(COUNTBLANK(H756:J756)=3,"",I756="","I列に金額を入力してください",H756="3.時間給",I756,J756="","J列に労働時間を入力してください",H756="1.月給",ROUND(I756/J756,0),H756="2.日給",ROUND(I756/J756,0)),"")</f>
        <v/>
      </c>
      <c r="L756" s="37" t="str" cm="1">
        <f t="array" ref="L756">IFERROR(_xlfn.IFS(E756="","",K756&lt;F756,"×（法定外・特例等対象外です）",K756&lt;G756,"〇",K756&gt;=G756,"ー"),"")</f>
        <v/>
      </c>
      <c r="M756" s="26" t="str" cm="1">
        <f t="array" ref="M756">IFERROR(_xlfn.IFS(COUNTBLANK(D756:K756)=8,"",D756="","←D列に従業員名を姓名（フルネーム）で入力してください。誤変換にお気を付け下さい。",E756="","←E列に都道府県を入力してください。",H756="","←H列に1.月給～3.時間給の選択肢を入力してください",I756="","←I列に金額を入力してください",H756=3,"",J756="","←J列に所定労働時間を入力してください"),"")</f>
        <v/>
      </c>
    </row>
    <row r="757" spans="2:13" ht="22" x14ac:dyDescent="0.55000000000000004">
      <c r="B757" s="39">
        <f t="shared" si="11"/>
        <v>749</v>
      </c>
      <c r="C757" s="45"/>
      <c r="D757" s="35"/>
      <c r="E757" s="46"/>
      <c r="F757" s="40" t="str" cm="1">
        <f t="array" ref="F757">IFERROR(_xlfn.IFS(AND($G$3=45566,E757="徳島"),VLOOKUP(E757,最低賃金!$A$2:$G$49,2,FALSE),OR($G$3&lt;&gt;45566,E757&lt;&gt;"徳島"),VLOOKUP(E757,最低賃金!$A$2:$G$49,4,FALSE)),"")</f>
        <v/>
      </c>
      <c r="G757" s="50" t="str">
        <f>IFERROR(VLOOKUP(E757,最低賃金!$A$3:$G$49,6,FALSE),"")</f>
        <v/>
      </c>
      <c r="H757" s="45"/>
      <c r="I757" s="36"/>
      <c r="J757" s="54"/>
      <c r="K757" s="51" t="str" cm="1">
        <f t="array" ref="K757">IFERROR(_xlfn.IFS(COUNTBLANK(H757:J757)=3,"",I757="","I列に金額を入力してください",H757="3.時間給",I757,J757="","J列に労働時間を入力してください",H757="1.月給",ROUND(I757/J757,0),H757="2.日給",ROUND(I757/J757,0)),"")</f>
        <v/>
      </c>
      <c r="L757" s="37" t="str" cm="1">
        <f t="array" ref="L757">IFERROR(_xlfn.IFS(E757="","",K757&lt;F757,"×（法定外・特例等対象外です）",K757&lt;G757,"〇",K757&gt;=G757,"ー"),"")</f>
        <v/>
      </c>
      <c r="M757" s="26" t="str" cm="1">
        <f t="array" ref="M757">IFERROR(_xlfn.IFS(COUNTBLANK(D757:K757)=8,"",D757="","←D列に従業員名を姓名（フルネーム）で入力してください。誤変換にお気を付け下さい。",E757="","←E列に都道府県を入力してください。",H757="","←H列に1.月給～3.時間給の選択肢を入力してください",I757="","←I列に金額を入力してください",H757=3,"",J757="","←J列に所定労働時間を入力してください"),"")</f>
        <v/>
      </c>
    </row>
    <row r="758" spans="2:13" ht="22" x14ac:dyDescent="0.55000000000000004">
      <c r="B758" s="39">
        <f t="shared" si="11"/>
        <v>750</v>
      </c>
      <c r="C758" s="45"/>
      <c r="D758" s="35"/>
      <c r="E758" s="46"/>
      <c r="F758" s="40" t="str" cm="1">
        <f t="array" ref="F758">IFERROR(_xlfn.IFS(AND($G$3=45566,E758="徳島"),VLOOKUP(E758,最低賃金!$A$2:$G$49,2,FALSE),OR($G$3&lt;&gt;45566,E758&lt;&gt;"徳島"),VLOOKUP(E758,最低賃金!$A$2:$G$49,4,FALSE)),"")</f>
        <v/>
      </c>
      <c r="G758" s="50" t="str">
        <f>IFERROR(VLOOKUP(E758,最低賃金!$A$3:$G$49,6,FALSE),"")</f>
        <v/>
      </c>
      <c r="H758" s="45"/>
      <c r="I758" s="36"/>
      <c r="J758" s="54"/>
      <c r="K758" s="51" t="str" cm="1">
        <f t="array" ref="K758">IFERROR(_xlfn.IFS(COUNTBLANK(H758:J758)=3,"",I758="","I列に金額を入力してください",H758="3.時間給",I758,J758="","J列に労働時間を入力してください",H758="1.月給",ROUND(I758/J758,0),H758="2.日給",ROUND(I758/J758,0)),"")</f>
        <v/>
      </c>
      <c r="L758" s="37" t="str" cm="1">
        <f t="array" ref="L758">IFERROR(_xlfn.IFS(E758="","",K758&lt;F758,"×（法定外・特例等対象外です）",K758&lt;G758,"〇",K758&gt;=G758,"ー"),"")</f>
        <v/>
      </c>
      <c r="M758" s="26" t="str" cm="1">
        <f t="array" ref="M758">IFERROR(_xlfn.IFS(COUNTBLANK(D758:K758)=8,"",D758="","←D列に従業員名を姓名（フルネーム）で入力してください。誤変換にお気を付け下さい。",E758="","←E列に都道府県を入力してください。",H758="","←H列に1.月給～3.時間給の選択肢を入力してください",I758="","←I列に金額を入力してください",H758=3,"",J758="","←J列に所定労働時間を入力してください"),"")</f>
        <v/>
      </c>
    </row>
    <row r="759" spans="2:13" ht="22" x14ac:dyDescent="0.55000000000000004">
      <c r="B759" s="39">
        <f t="shared" si="11"/>
        <v>751</v>
      </c>
      <c r="C759" s="45"/>
      <c r="D759" s="35"/>
      <c r="E759" s="46"/>
      <c r="F759" s="40" t="str" cm="1">
        <f t="array" ref="F759">IFERROR(_xlfn.IFS(AND($G$3=45566,E759="徳島"),VLOOKUP(E759,最低賃金!$A$2:$G$49,2,FALSE),OR($G$3&lt;&gt;45566,E759&lt;&gt;"徳島"),VLOOKUP(E759,最低賃金!$A$2:$G$49,4,FALSE)),"")</f>
        <v/>
      </c>
      <c r="G759" s="50" t="str">
        <f>IFERROR(VLOOKUP(E759,最低賃金!$A$3:$G$49,6,FALSE),"")</f>
        <v/>
      </c>
      <c r="H759" s="45"/>
      <c r="I759" s="36"/>
      <c r="J759" s="54"/>
      <c r="K759" s="51" t="str" cm="1">
        <f t="array" ref="K759">IFERROR(_xlfn.IFS(COUNTBLANK(H759:J759)=3,"",I759="","I列に金額を入力してください",H759="3.時間給",I759,J759="","J列に労働時間を入力してください",H759="1.月給",ROUND(I759/J759,0),H759="2.日給",ROUND(I759/J759,0)),"")</f>
        <v/>
      </c>
      <c r="L759" s="37" t="str" cm="1">
        <f t="array" ref="L759">IFERROR(_xlfn.IFS(E759="","",K759&lt;F759,"×（法定外・特例等対象外です）",K759&lt;G759,"〇",K759&gt;=G759,"ー"),"")</f>
        <v/>
      </c>
      <c r="M759" s="26" t="str" cm="1">
        <f t="array" ref="M759">IFERROR(_xlfn.IFS(COUNTBLANK(D759:K759)=8,"",D759="","←D列に従業員名を姓名（フルネーム）で入力してください。誤変換にお気を付け下さい。",E759="","←E列に都道府県を入力してください。",H759="","←H列に1.月給～3.時間給の選択肢を入力してください",I759="","←I列に金額を入力してください",H759=3,"",J759="","←J列に所定労働時間を入力してください"),"")</f>
        <v/>
      </c>
    </row>
    <row r="760" spans="2:13" ht="22" x14ac:dyDescent="0.55000000000000004">
      <c r="B760" s="39">
        <f t="shared" si="11"/>
        <v>752</v>
      </c>
      <c r="C760" s="45"/>
      <c r="D760" s="35"/>
      <c r="E760" s="46"/>
      <c r="F760" s="40" t="str" cm="1">
        <f t="array" ref="F760">IFERROR(_xlfn.IFS(AND($G$3=45566,E760="徳島"),VLOOKUP(E760,最低賃金!$A$2:$G$49,2,FALSE),OR($G$3&lt;&gt;45566,E760&lt;&gt;"徳島"),VLOOKUP(E760,最低賃金!$A$2:$G$49,4,FALSE)),"")</f>
        <v/>
      </c>
      <c r="G760" s="50" t="str">
        <f>IFERROR(VLOOKUP(E760,最低賃金!$A$3:$G$49,6,FALSE),"")</f>
        <v/>
      </c>
      <c r="H760" s="45"/>
      <c r="I760" s="36"/>
      <c r="J760" s="54"/>
      <c r="K760" s="51" t="str" cm="1">
        <f t="array" ref="K760">IFERROR(_xlfn.IFS(COUNTBLANK(H760:J760)=3,"",I760="","I列に金額を入力してください",H760="3.時間給",I760,J760="","J列に労働時間を入力してください",H760="1.月給",ROUND(I760/J760,0),H760="2.日給",ROUND(I760/J760,0)),"")</f>
        <v/>
      </c>
      <c r="L760" s="37" t="str" cm="1">
        <f t="array" ref="L760">IFERROR(_xlfn.IFS(E760="","",K760&lt;F760,"×（法定外・特例等対象外です）",K760&lt;G760,"〇",K760&gt;=G760,"ー"),"")</f>
        <v/>
      </c>
      <c r="M760" s="26" t="str" cm="1">
        <f t="array" ref="M760">IFERROR(_xlfn.IFS(COUNTBLANK(D760:K760)=8,"",D760="","←D列に従業員名を姓名（フルネーム）で入力してください。誤変換にお気を付け下さい。",E760="","←E列に都道府県を入力してください。",H760="","←H列に1.月給～3.時間給の選択肢を入力してください",I760="","←I列に金額を入力してください",H760=3,"",J760="","←J列に所定労働時間を入力してください"),"")</f>
        <v/>
      </c>
    </row>
    <row r="761" spans="2:13" ht="22" x14ac:dyDescent="0.55000000000000004">
      <c r="B761" s="39">
        <f t="shared" si="11"/>
        <v>753</v>
      </c>
      <c r="C761" s="45"/>
      <c r="D761" s="35"/>
      <c r="E761" s="46"/>
      <c r="F761" s="40" t="str" cm="1">
        <f t="array" ref="F761">IFERROR(_xlfn.IFS(AND($G$3=45566,E761="徳島"),VLOOKUP(E761,最低賃金!$A$2:$G$49,2,FALSE),OR($G$3&lt;&gt;45566,E761&lt;&gt;"徳島"),VLOOKUP(E761,最低賃金!$A$2:$G$49,4,FALSE)),"")</f>
        <v/>
      </c>
      <c r="G761" s="50" t="str">
        <f>IFERROR(VLOOKUP(E761,最低賃金!$A$3:$G$49,6,FALSE),"")</f>
        <v/>
      </c>
      <c r="H761" s="45"/>
      <c r="I761" s="36"/>
      <c r="J761" s="54"/>
      <c r="K761" s="51" t="str" cm="1">
        <f t="array" ref="K761">IFERROR(_xlfn.IFS(COUNTBLANK(H761:J761)=3,"",I761="","I列に金額を入力してください",H761="3.時間給",I761,J761="","J列に労働時間を入力してください",H761="1.月給",ROUND(I761/J761,0),H761="2.日給",ROUND(I761/J761,0)),"")</f>
        <v/>
      </c>
      <c r="L761" s="37" t="str" cm="1">
        <f t="array" ref="L761">IFERROR(_xlfn.IFS(E761="","",K761&lt;F761,"×（法定外・特例等対象外です）",K761&lt;G761,"〇",K761&gt;=G761,"ー"),"")</f>
        <v/>
      </c>
      <c r="M761" s="26" t="str" cm="1">
        <f t="array" ref="M761">IFERROR(_xlfn.IFS(COUNTBLANK(D761:K761)=8,"",D761="","←D列に従業員名を姓名（フルネーム）で入力してください。誤変換にお気を付け下さい。",E761="","←E列に都道府県を入力してください。",H761="","←H列に1.月給～3.時間給の選択肢を入力してください",I761="","←I列に金額を入力してください",H761=3,"",J761="","←J列に所定労働時間を入力してください"),"")</f>
        <v/>
      </c>
    </row>
    <row r="762" spans="2:13" ht="22" x14ac:dyDescent="0.55000000000000004">
      <c r="B762" s="39">
        <f t="shared" si="11"/>
        <v>754</v>
      </c>
      <c r="C762" s="45"/>
      <c r="D762" s="35"/>
      <c r="E762" s="46"/>
      <c r="F762" s="40" t="str" cm="1">
        <f t="array" ref="F762">IFERROR(_xlfn.IFS(AND($G$3=45566,E762="徳島"),VLOOKUP(E762,最低賃金!$A$2:$G$49,2,FALSE),OR($G$3&lt;&gt;45566,E762&lt;&gt;"徳島"),VLOOKUP(E762,最低賃金!$A$2:$G$49,4,FALSE)),"")</f>
        <v/>
      </c>
      <c r="G762" s="50" t="str">
        <f>IFERROR(VLOOKUP(E762,最低賃金!$A$3:$G$49,6,FALSE),"")</f>
        <v/>
      </c>
      <c r="H762" s="45"/>
      <c r="I762" s="36"/>
      <c r="J762" s="54"/>
      <c r="K762" s="51" t="str" cm="1">
        <f t="array" ref="K762">IFERROR(_xlfn.IFS(COUNTBLANK(H762:J762)=3,"",I762="","I列に金額を入力してください",H762="3.時間給",I762,J762="","J列に労働時間を入力してください",H762="1.月給",ROUND(I762/J762,0),H762="2.日給",ROUND(I762/J762,0)),"")</f>
        <v/>
      </c>
      <c r="L762" s="37" t="str" cm="1">
        <f t="array" ref="L762">IFERROR(_xlfn.IFS(E762="","",K762&lt;F762,"×（法定外・特例等対象外です）",K762&lt;G762,"〇",K762&gt;=G762,"ー"),"")</f>
        <v/>
      </c>
      <c r="M762" s="26" t="str" cm="1">
        <f t="array" ref="M762">IFERROR(_xlfn.IFS(COUNTBLANK(D762:K762)=8,"",D762="","←D列に従業員名を姓名（フルネーム）で入力してください。誤変換にお気を付け下さい。",E762="","←E列に都道府県を入力してください。",H762="","←H列に1.月給～3.時間給の選択肢を入力してください",I762="","←I列に金額を入力してください",H762=3,"",J762="","←J列に所定労働時間を入力してください"),"")</f>
        <v/>
      </c>
    </row>
    <row r="763" spans="2:13" ht="22" x14ac:dyDescent="0.55000000000000004">
      <c r="B763" s="39">
        <f t="shared" si="11"/>
        <v>755</v>
      </c>
      <c r="C763" s="45"/>
      <c r="D763" s="35"/>
      <c r="E763" s="46"/>
      <c r="F763" s="40" t="str" cm="1">
        <f t="array" ref="F763">IFERROR(_xlfn.IFS(AND($G$3=45566,E763="徳島"),VLOOKUP(E763,最低賃金!$A$2:$G$49,2,FALSE),OR($G$3&lt;&gt;45566,E763&lt;&gt;"徳島"),VLOOKUP(E763,最低賃金!$A$2:$G$49,4,FALSE)),"")</f>
        <v/>
      </c>
      <c r="G763" s="50" t="str">
        <f>IFERROR(VLOOKUP(E763,最低賃金!$A$3:$G$49,6,FALSE),"")</f>
        <v/>
      </c>
      <c r="H763" s="45"/>
      <c r="I763" s="36"/>
      <c r="J763" s="54"/>
      <c r="K763" s="51" t="str" cm="1">
        <f t="array" ref="K763">IFERROR(_xlfn.IFS(COUNTBLANK(H763:J763)=3,"",I763="","I列に金額を入力してください",H763="3.時間給",I763,J763="","J列に労働時間を入力してください",H763="1.月給",ROUND(I763/J763,0),H763="2.日給",ROUND(I763/J763,0)),"")</f>
        <v/>
      </c>
      <c r="L763" s="37" t="str" cm="1">
        <f t="array" ref="L763">IFERROR(_xlfn.IFS(E763="","",K763&lt;F763,"×（法定外・特例等対象外です）",K763&lt;G763,"〇",K763&gt;=G763,"ー"),"")</f>
        <v/>
      </c>
      <c r="M763" s="26" t="str" cm="1">
        <f t="array" ref="M763">IFERROR(_xlfn.IFS(COUNTBLANK(D763:K763)=8,"",D763="","←D列に従業員名を姓名（フルネーム）で入力してください。誤変換にお気を付け下さい。",E763="","←E列に都道府県を入力してください。",H763="","←H列に1.月給～3.時間給の選択肢を入力してください",I763="","←I列に金額を入力してください",H763=3,"",J763="","←J列に所定労働時間を入力してください"),"")</f>
        <v/>
      </c>
    </row>
    <row r="764" spans="2:13" ht="22" x14ac:dyDescent="0.55000000000000004">
      <c r="B764" s="39">
        <f t="shared" si="11"/>
        <v>756</v>
      </c>
      <c r="C764" s="45"/>
      <c r="D764" s="35"/>
      <c r="E764" s="46"/>
      <c r="F764" s="40" t="str" cm="1">
        <f t="array" ref="F764">IFERROR(_xlfn.IFS(AND($G$3=45566,E764="徳島"),VLOOKUP(E764,最低賃金!$A$2:$G$49,2,FALSE),OR($G$3&lt;&gt;45566,E764&lt;&gt;"徳島"),VLOOKUP(E764,最低賃金!$A$2:$G$49,4,FALSE)),"")</f>
        <v/>
      </c>
      <c r="G764" s="50" t="str">
        <f>IFERROR(VLOOKUP(E764,最低賃金!$A$3:$G$49,6,FALSE),"")</f>
        <v/>
      </c>
      <c r="H764" s="45"/>
      <c r="I764" s="36"/>
      <c r="J764" s="54"/>
      <c r="K764" s="51" t="str" cm="1">
        <f t="array" ref="K764">IFERROR(_xlfn.IFS(COUNTBLANK(H764:J764)=3,"",I764="","I列に金額を入力してください",H764="3.時間給",I764,J764="","J列に労働時間を入力してください",H764="1.月給",ROUND(I764/J764,0),H764="2.日給",ROUND(I764/J764,0)),"")</f>
        <v/>
      </c>
      <c r="L764" s="37" t="str" cm="1">
        <f t="array" ref="L764">IFERROR(_xlfn.IFS(E764="","",K764&lt;F764,"×（法定外・特例等対象外です）",K764&lt;G764,"〇",K764&gt;=G764,"ー"),"")</f>
        <v/>
      </c>
      <c r="M764" s="26" t="str" cm="1">
        <f t="array" ref="M764">IFERROR(_xlfn.IFS(COUNTBLANK(D764:K764)=8,"",D764="","←D列に従業員名を姓名（フルネーム）で入力してください。誤変換にお気を付け下さい。",E764="","←E列に都道府県を入力してください。",H764="","←H列に1.月給～3.時間給の選択肢を入力してください",I764="","←I列に金額を入力してください",H764=3,"",J764="","←J列に所定労働時間を入力してください"),"")</f>
        <v/>
      </c>
    </row>
    <row r="765" spans="2:13" ht="22" x14ac:dyDescent="0.55000000000000004">
      <c r="B765" s="39">
        <f t="shared" si="11"/>
        <v>757</v>
      </c>
      <c r="C765" s="45"/>
      <c r="D765" s="35"/>
      <c r="E765" s="46"/>
      <c r="F765" s="40" t="str" cm="1">
        <f t="array" ref="F765">IFERROR(_xlfn.IFS(AND($G$3=45566,E765="徳島"),VLOOKUP(E765,最低賃金!$A$2:$G$49,2,FALSE),OR($G$3&lt;&gt;45566,E765&lt;&gt;"徳島"),VLOOKUP(E765,最低賃金!$A$2:$G$49,4,FALSE)),"")</f>
        <v/>
      </c>
      <c r="G765" s="50" t="str">
        <f>IFERROR(VLOOKUP(E765,最低賃金!$A$3:$G$49,6,FALSE),"")</f>
        <v/>
      </c>
      <c r="H765" s="45"/>
      <c r="I765" s="36"/>
      <c r="J765" s="54"/>
      <c r="K765" s="51" t="str" cm="1">
        <f t="array" ref="K765">IFERROR(_xlfn.IFS(COUNTBLANK(H765:J765)=3,"",I765="","I列に金額を入力してください",H765="3.時間給",I765,J765="","J列に労働時間を入力してください",H765="1.月給",ROUND(I765/J765,0),H765="2.日給",ROUND(I765/J765,0)),"")</f>
        <v/>
      </c>
      <c r="L765" s="37" t="str" cm="1">
        <f t="array" ref="L765">IFERROR(_xlfn.IFS(E765="","",K765&lt;F765,"×（法定外・特例等対象外です）",K765&lt;G765,"〇",K765&gt;=G765,"ー"),"")</f>
        <v/>
      </c>
      <c r="M765" s="26" t="str" cm="1">
        <f t="array" ref="M765">IFERROR(_xlfn.IFS(COUNTBLANK(D765:K765)=8,"",D765="","←D列に従業員名を姓名（フルネーム）で入力してください。誤変換にお気を付け下さい。",E765="","←E列に都道府県を入力してください。",H765="","←H列に1.月給～3.時間給の選択肢を入力してください",I765="","←I列に金額を入力してください",H765=3,"",J765="","←J列に所定労働時間を入力してください"),"")</f>
        <v/>
      </c>
    </row>
    <row r="766" spans="2:13" ht="22" x14ac:dyDescent="0.55000000000000004">
      <c r="B766" s="39">
        <f t="shared" si="11"/>
        <v>758</v>
      </c>
      <c r="C766" s="45"/>
      <c r="D766" s="35"/>
      <c r="E766" s="46"/>
      <c r="F766" s="40" t="str" cm="1">
        <f t="array" ref="F766">IFERROR(_xlfn.IFS(AND($G$3=45566,E766="徳島"),VLOOKUP(E766,最低賃金!$A$2:$G$49,2,FALSE),OR($G$3&lt;&gt;45566,E766&lt;&gt;"徳島"),VLOOKUP(E766,最低賃金!$A$2:$G$49,4,FALSE)),"")</f>
        <v/>
      </c>
      <c r="G766" s="50" t="str">
        <f>IFERROR(VLOOKUP(E766,最低賃金!$A$3:$G$49,6,FALSE),"")</f>
        <v/>
      </c>
      <c r="H766" s="45"/>
      <c r="I766" s="36"/>
      <c r="J766" s="54"/>
      <c r="K766" s="51" t="str" cm="1">
        <f t="array" ref="K766">IFERROR(_xlfn.IFS(COUNTBLANK(H766:J766)=3,"",I766="","I列に金額を入力してください",H766="3.時間給",I766,J766="","J列に労働時間を入力してください",H766="1.月給",ROUND(I766/J766,0),H766="2.日給",ROUND(I766/J766,0)),"")</f>
        <v/>
      </c>
      <c r="L766" s="37" t="str" cm="1">
        <f t="array" ref="L766">IFERROR(_xlfn.IFS(E766="","",K766&lt;F766,"×（法定外・特例等対象外です）",K766&lt;G766,"〇",K766&gt;=G766,"ー"),"")</f>
        <v/>
      </c>
      <c r="M766" s="26" t="str" cm="1">
        <f t="array" ref="M766">IFERROR(_xlfn.IFS(COUNTBLANK(D766:K766)=8,"",D766="","←D列に従業員名を姓名（フルネーム）で入力してください。誤変換にお気を付け下さい。",E766="","←E列に都道府県を入力してください。",H766="","←H列に1.月給～3.時間給の選択肢を入力してください",I766="","←I列に金額を入力してください",H766=3,"",J766="","←J列に所定労働時間を入力してください"),"")</f>
        <v/>
      </c>
    </row>
    <row r="767" spans="2:13" ht="22" x14ac:dyDescent="0.55000000000000004">
      <c r="B767" s="39">
        <f t="shared" si="11"/>
        <v>759</v>
      </c>
      <c r="C767" s="45"/>
      <c r="D767" s="35"/>
      <c r="E767" s="46"/>
      <c r="F767" s="40" t="str" cm="1">
        <f t="array" ref="F767">IFERROR(_xlfn.IFS(AND($G$3=45566,E767="徳島"),VLOOKUP(E767,最低賃金!$A$2:$G$49,2,FALSE),OR($G$3&lt;&gt;45566,E767&lt;&gt;"徳島"),VLOOKUP(E767,最低賃金!$A$2:$G$49,4,FALSE)),"")</f>
        <v/>
      </c>
      <c r="G767" s="50" t="str">
        <f>IFERROR(VLOOKUP(E767,最低賃金!$A$3:$G$49,6,FALSE),"")</f>
        <v/>
      </c>
      <c r="H767" s="45"/>
      <c r="I767" s="36"/>
      <c r="J767" s="54"/>
      <c r="K767" s="51" t="str" cm="1">
        <f t="array" ref="K767">IFERROR(_xlfn.IFS(COUNTBLANK(H767:J767)=3,"",I767="","I列に金額を入力してください",H767="3.時間給",I767,J767="","J列に労働時間を入力してください",H767="1.月給",ROUND(I767/J767,0),H767="2.日給",ROUND(I767/J767,0)),"")</f>
        <v/>
      </c>
      <c r="L767" s="37" t="str" cm="1">
        <f t="array" ref="L767">IFERROR(_xlfn.IFS(E767="","",K767&lt;F767,"×（法定外・特例等対象外です）",K767&lt;G767,"〇",K767&gt;=G767,"ー"),"")</f>
        <v/>
      </c>
      <c r="M767" s="26" t="str" cm="1">
        <f t="array" ref="M767">IFERROR(_xlfn.IFS(COUNTBLANK(D767:K767)=8,"",D767="","←D列に従業員名を姓名（フルネーム）で入力してください。誤変換にお気を付け下さい。",E767="","←E列に都道府県を入力してください。",H767="","←H列に1.月給～3.時間給の選択肢を入力してください",I767="","←I列に金額を入力してください",H767=3,"",J767="","←J列に所定労働時間を入力してください"),"")</f>
        <v/>
      </c>
    </row>
    <row r="768" spans="2:13" ht="22" x14ac:dyDescent="0.55000000000000004">
      <c r="B768" s="39">
        <f t="shared" si="11"/>
        <v>760</v>
      </c>
      <c r="C768" s="45"/>
      <c r="D768" s="35"/>
      <c r="E768" s="46"/>
      <c r="F768" s="40" t="str" cm="1">
        <f t="array" ref="F768">IFERROR(_xlfn.IFS(AND($G$3=45566,E768="徳島"),VLOOKUP(E768,最低賃金!$A$2:$G$49,2,FALSE),OR($G$3&lt;&gt;45566,E768&lt;&gt;"徳島"),VLOOKUP(E768,最低賃金!$A$2:$G$49,4,FALSE)),"")</f>
        <v/>
      </c>
      <c r="G768" s="50" t="str">
        <f>IFERROR(VLOOKUP(E768,最低賃金!$A$3:$G$49,6,FALSE),"")</f>
        <v/>
      </c>
      <c r="H768" s="45"/>
      <c r="I768" s="36"/>
      <c r="J768" s="54"/>
      <c r="K768" s="51" t="str" cm="1">
        <f t="array" ref="K768">IFERROR(_xlfn.IFS(COUNTBLANK(H768:J768)=3,"",I768="","I列に金額を入力してください",H768="3.時間給",I768,J768="","J列に労働時間を入力してください",H768="1.月給",ROUND(I768/J768,0),H768="2.日給",ROUND(I768/J768,0)),"")</f>
        <v/>
      </c>
      <c r="L768" s="37" t="str" cm="1">
        <f t="array" ref="L768">IFERROR(_xlfn.IFS(E768="","",K768&lt;F768,"×（法定外・特例等対象外です）",K768&lt;G768,"〇",K768&gt;=G768,"ー"),"")</f>
        <v/>
      </c>
      <c r="M768" s="26" t="str" cm="1">
        <f t="array" ref="M768">IFERROR(_xlfn.IFS(COUNTBLANK(D768:K768)=8,"",D768="","←D列に従業員名を姓名（フルネーム）で入力してください。誤変換にお気を付け下さい。",E768="","←E列に都道府県を入力してください。",H768="","←H列に1.月給～3.時間給の選択肢を入力してください",I768="","←I列に金額を入力してください",H768=3,"",J768="","←J列に所定労働時間を入力してください"),"")</f>
        <v/>
      </c>
    </row>
    <row r="769" spans="2:13" ht="22" x14ac:dyDescent="0.55000000000000004">
      <c r="B769" s="39">
        <f t="shared" si="11"/>
        <v>761</v>
      </c>
      <c r="C769" s="45"/>
      <c r="D769" s="35"/>
      <c r="E769" s="46"/>
      <c r="F769" s="40" t="str" cm="1">
        <f t="array" ref="F769">IFERROR(_xlfn.IFS(AND($G$3=45566,E769="徳島"),VLOOKUP(E769,最低賃金!$A$2:$G$49,2,FALSE),OR($G$3&lt;&gt;45566,E769&lt;&gt;"徳島"),VLOOKUP(E769,最低賃金!$A$2:$G$49,4,FALSE)),"")</f>
        <v/>
      </c>
      <c r="G769" s="50" t="str">
        <f>IFERROR(VLOOKUP(E769,最低賃金!$A$3:$G$49,6,FALSE),"")</f>
        <v/>
      </c>
      <c r="H769" s="45"/>
      <c r="I769" s="36"/>
      <c r="J769" s="54"/>
      <c r="K769" s="51" t="str" cm="1">
        <f t="array" ref="K769">IFERROR(_xlfn.IFS(COUNTBLANK(H769:J769)=3,"",I769="","I列に金額を入力してください",H769="3.時間給",I769,J769="","J列に労働時間を入力してください",H769="1.月給",ROUND(I769/J769,0),H769="2.日給",ROUND(I769/J769,0)),"")</f>
        <v/>
      </c>
      <c r="L769" s="37" t="str" cm="1">
        <f t="array" ref="L769">IFERROR(_xlfn.IFS(E769="","",K769&lt;F769,"×（法定外・特例等対象外です）",K769&lt;G769,"〇",K769&gt;=G769,"ー"),"")</f>
        <v/>
      </c>
      <c r="M769" s="26" t="str" cm="1">
        <f t="array" ref="M769">IFERROR(_xlfn.IFS(COUNTBLANK(D769:K769)=8,"",D769="","←D列に従業員名を姓名（フルネーム）で入力してください。誤変換にお気を付け下さい。",E769="","←E列に都道府県を入力してください。",H769="","←H列に1.月給～3.時間給の選択肢を入力してください",I769="","←I列に金額を入力してください",H769=3,"",J769="","←J列に所定労働時間を入力してください"),"")</f>
        <v/>
      </c>
    </row>
    <row r="770" spans="2:13" ht="22" x14ac:dyDescent="0.55000000000000004">
      <c r="B770" s="39">
        <f t="shared" si="11"/>
        <v>762</v>
      </c>
      <c r="C770" s="45"/>
      <c r="D770" s="35"/>
      <c r="E770" s="46"/>
      <c r="F770" s="40" t="str" cm="1">
        <f t="array" ref="F770">IFERROR(_xlfn.IFS(AND($G$3=45566,E770="徳島"),VLOOKUP(E770,最低賃金!$A$2:$G$49,2,FALSE),OR($G$3&lt;&gt;45566,E770&lt;&gt;"徳島"),VLOOKUP(E770,最低賃金!$A$2:$G$49,4,FALSE)),"")</f>
        <v/>
      </c>
      <c r="G770" s="50" t="str">
        <f>IFERROR(VLOOKUP(E770,最低賃金!$A$3:$G$49,6,FALSE),"")</f>
        <v/>
      </c>
      <c r="H770" s="45"/>
      <c r="I770" s="36"/>
      <c r="J770" s="54"/>
      <c r="K770" s="51" t="str" cm="1">
        <f t="array" ref="K770">IFERROR(_xlfn.IFS(COUNTBLANK(H770:J770)=3,"",I770="","I列に金額を入力してください",H770="3.時間給",I770,J770="","J列に労働時間を入力してください",H770="1.月給",ROUND(I770/J770,0),H770="2.日給",ROUND(I770/J770,0)),"")</f>
        <v/>
      </c>
      <c r="L770" s="37" t="str" cm="1">
        <f t="array" ref="L770">IFERROR(_xlfn.IFS(E770="","",K770&lt;F770,"×（法定外・特例等対象外です）",K770&lt;G770,"〇",K770&gt;=G770,"ー"),"")</f>
        <v/>
      </c>
      <c r="M770" s="26" t="str" cm="1">
        <f t="array" ref="M770">IFERROR(_xlfn.IFS(COUNTBLANK(D770:K770)=8,"",D770="","←D列に従業員名を姓名（フルネーム）で入力してください。誤変換にお気を付け下さい。",E770="","←E列に都道府県を入力してください。",H770="","←H列に1.月給～3.時間給の選択肢を入力してください",I770="","←I列に金額を入力してください",H770=3,"",J770="","←J列に所定労働時間を入力してください"),"")</f>
        <v/>
      </c>
    </row>
    <row r="771" spans="2:13" ht="22" x14ac:dyDescent="0.55000000000000004">
      <c r="B771" s="39">
        <f t="shared" si="11"/>
        <v>763</v>
      </c>
      <c r="C771" s="45"/>
      <c r="D771" s="35"/>
      <c r="E771" s="46"/>
      <c r="F771" s="40" t="str" cm="1">
        <f t="array" ref="F771">IFERROR(_xlfn.IFS(AND($G$3=45566,E771="徳島"),VLOOKUP(E771,最低賃金!$A$2:$G$49,2,FALSE),OR($G$3&lt;&gt;45566,E771&lt;&gt;"徳島"),VLOOKUP(E771,最低賃金!$A$2:$G$49,4,FALSE)),"")</f>
        <v/>
      </c>
      <c r="G771" s="50" t="str">
        <f>IFERROR(VLOOKUP(E771,最低賃金!$A$3:$G$49,6,FALSE),"")</f>
        <v/>
      </c>
      <c r="H771" s="45"/>
      <c r="I771" s="36"/>
      <c r="J771" s="54"/>
      <c r="K771" s="51" t="str" cm="1">
        <f t="array" ref="K771">IFERROR(_xlfn.IFS(COUNTBLANK(H771:J771)=3,"",I771="","I列に金額を入力してください",H771="3.時間給",I771,J771="","J列に労働時間を入力してください",H771="1.月給",ROUND(I771/J771,0),H771="2.日給",ROUND(I771/J771,0)),"")</f>
        <v/>
      </c>
      <c r="L771" s="37" t="str" cm="1">
        <f t="array" ref="L771">IFERROR(_xlfn.IFS(E771="","",K771&lt;F771,"×（法定外・特例等対象外です）",K771&lt;G771,"〇",K771&gt;=G771,"ー"),"")</f>
        <v/>
      </c>
      <c r="M771" s="26" t="str" cm="1">
        <f t="array" ref="M771">IFERROR(_xlfn.IFS(COUNTBLANK(D771:K771)=8,"",D771="","←D列に従業員名を姓名（フルネーム）で入力してください。誤変換にお気を付け下さい。",E771="","←E列に都道府県を入力してください。",H771="","←H列に1.月給～3.時間給の選択肢を入力してください",I771="","←I列に金額を入力してください",H771=3,"",J771="","←J列に所定労働時間を入力してください"),"")</f>
        <v/>
      </c>
    </row>
    <row r="772" spans="2:13" ht="22" x14ac:dyDescent="0.55000000000000004">
      <c r="B772" s="39">
        <f t="shared" si="11"/>
        <v>764</v>
      </c>
      <c r="C772" s="45"/>
      <c r="D772" s="35"/>
      <c r="E772" s="46"/>
      <c r="F772" s="40" t="str" cm="1">
        <f t="array" ref="F772">IFERROR(_xlfn.IFS(AND($G$3=45566,E772="徳島"),VLOOKUP(E772,最低賃金!$A$2:$G$49,2,FALSE),OR($G$3&lt;&gt;45566,E772&lt;&gt;"徳島"),VLOOKUP(E772,最低賃金!$A$2:$G$49,4,FALSE)),"")</f>
        <v/>
      </c>
      <c r="G772" s="50" t="str">
        <f>IFERROR(VLOOKUP(E772,最低賃金!$A$3:$G$49,6,FALSE),"")</f>
        <v/>
      </c>
      <c r="H772" s="45"/>
      <c r="I772" s="36"/>
      <c r="J772" s="54"/>
      <c r="K772" s="51" t="str" cm="1">
        <f t="array" ref="K772">IFERROR(_xlfn.IFS(COUNTBLANK(H772:J772)=3,"",I772="","I列に金額を入力してください",H772="3.時間給",I772,J772="","J列に労働時間を入力してください",H772="1.月給",ROUND(I772/J772,0),H772="2.日給",ROUND(I772/J772,0)),"")</f>
        <v/>
      </c>
      <c r="L772" s="37" t="str" cm="1">
        <f t="array" ref="L772">IFERROR(_xlfn.IFS(E772="","",K772&lt;F772,"×（法定外・特例等対象外です）",K772&lt;G772,"〇",K772&gt;=G772,"ー"),"")</f>
        <v/>
      </c>
      <c r="M772" s="26" t="str" cm="1">
        <f t="array" ref="M772">IFERROR(_xlfn.IFS(COUNTBLANK(D772:K772)=8,"",D772="","←D列に従業員名を姓名（フルネーム）で入力してください。誤変換にお気を付け下さい。",E772="","←E列に都道府県を入力してください。",H772="","←H列に1.月給～3.時間給の選択肢を入力してください",I772="","←I列に金額を入力してください",H772=3,"",J772="","←J列に所定労働時間を入力してください"),"")</f>
        <v/>
      </c>
    </row>
    <row r="773" spans="2:13" ht="22" x14ac:dyDescent="0.55000000000000004">
      <c r="B773" s="39">
        <f t="shared" si="11"/>
        <v>765</v>
      </c>
      <c r="C773" s="45"/>
      <c r="D773" s="35"/>
      <c r="E773" s="46"/>
      <c r="F773" s="40" t="str" cm="1">
        <f t="array" ref="F773">IFERROR(_xlfn.IFS(AND($G$3=45566,E773="徳島"),VLOOKUP(E773,最低賃金!$A$2:$G$49,2,FALSE),OR($G$3&lt;&gt;45566,E773&lt;&gt;"徳島"),VLOOKUP(E773,最低賃金!$A$2:$G$49,4,FALSE)),"")</f>
        <v/>
      </c>
      <c r="G773" s="50" t="str">
        <f>IFERROR(VLOOKUP(E773,最低賃金!$A$3:$G$49,6,FALSE),"")</f>
        <v/>
      </c>
      <c r="H773" s="45"/>
      <c r="I773" s="36"/>
      <c r="J773" s="54"/>
      <c r="K773" s="51" t="str" cm="1">
        <f t="array" ref="K773">IFERROR(_xlfn.IFS(COUNTBLANK(H773:J773)=3,"",I773="","I列に金額を入力してください",H773="3.時間給",I773,J773="","J列に労働時間を入力してください",H773="1.月給",ROUND(I773/J773,0),H773="2.日給",ROUND(I773/J773,0)),"")</f>
        <v/>
      </c>
      <c r="L773" s="37" t="str" cm="1">
        <f t="array" ref="L773">IFERROR(_xlfn.IFS(E773="","",K773&lt;F773,"×（法定外・特例等対象外です）",K773&lt;G773,"〇",K773&gt;=G773,"ー"),"")</f>
        <v/>
      </c>
      <c r="M773" s="26" t="str" cm="1">
        <f t="array" ref="M773">IFERROR(_xlfn.IFS(COUNTBLANK(D773:K773)=8,"",D773="","←D列に従業員名を姓名（フルネーム）で入力してください。誤変換にお気を付け下さい。",E773="","←E列に都道府県を入力してください。",H773="","←H列に1.月給～3.時間給の選択肢を入力してください",I773="","←I列に金額を入力してください",H773=3,"",J773="","←J列に所定労働時間を入力してください"),"")</f>
        <v/>
      </c>
    </row>
    <row r="774" spans="2:13" ht="22" x14ac:dyDescent="0.55000000000000004">
      <c r="B774" s="39">
        <f t="shared" si="11"/>
        <v>766</v>
      </c>
      <c r="C774" s="45"/>
      <c r="D774" s="35"/>
      <c r="E774" s="46"/>
      <c r="F774" s="40" t="str" cm="1">
        <f t="array" ref="F774">IFERROR(_xlfn.IFS(AND($G$3=45566,E774="徳島"),VLOOKUP(E774,最低賃金!$A$2:$G$49,2,FALSE),OR($G$3&lt;&gt;45566,E774&lt;&gt;"徳島"),VLOOKUP(E774,最低賃金!$A$2:$G$49,4,FALSE)),"")</f>
        <v/>
      </c>
      <c r="G774" s="50" t="str">
        <f>IFERROR(VLOOKUP(E774,最低賃金!$A$3:$G$49,6,FALSE),"")</f>
        <v/>
      </c>
      <c r="H774" s="45"/>
      <c r="I774" s="36"/>
      <c r="J774" s="54"/>
      <c r="K774" s="51" t="str" cm="1">
        <f t="array" ref="K774">IFERROR(_xlfn.IFS(COUNTBLANK(H774:J774)=3,"",I774="","I列に金額を入力してください",H774="3.時間給",I774,J774="","J列に労働時間を入力してください",H774="1.月給",ROUND(I774/J774,0),H774="2.日給",ROUND(I774/J774,0)),"")</f>
        <v/>
      </c>
      <c r="L774" s="37" t="str" cm="1">
        <f t="array" ref="L774">IFERROR(_xlfn.IFS(E774="","",K774&lt;F774,"×（法定外・特例等対象外です）",K774&lt;G774,"〇",K774&gt;=G774,"ー"),"")</f>
        <v/>
      </c>
      <c r="M774" s="26" t="str" cm="1">
        <f t="array" ref="M774">IFERROR(_xlfn.IFS(COUNTBLANK(D774:K774)=8,"",D774="","←D列に従業員名を姓名（フルネーム）で入力してください。誤変換にお気を付け下さい。",E774="","←E列に都道府県を入力してください。",H774="","←H列に1.月給～3.時間給の選択肢を入力してください",I774="","←I列に金額を入力してください",H774=3,"",J774="","←J列に所定労働時間を入力してください"),"")</f>
        <v/>
      </c>
    </row>
    <row r="775" spans="2:13" ht="22" x14ac:dyDescent="0.55000000000000004">
      <c r="B775" s="39">
        <f t="shared" si="11"/>
        <v>767</v>
      </c>
      <c r="C775" s="45"/>
      <c r="D775" s="35"/>
      <c r="E775" s="46"/>
      <c r="F775" s="40" t="str" cm="1">
        <f t="array" ref="F775">IFERROR(_xlfn.IFS(AND($G$3=45566,E775="徳島"),VLOOKUP(E775,最低賃金!$A$2:$G$49,2,FALSE),OR($G$3&lt;&gt;45566,E775&lt;&gt;"徳島"),VLOOKUP(E775,最低賃金!$A$2:$G$49,4,FALSE)),"")</f>
        <v/>
      </c>
      <c r="G775" s="50" t="str">
        <f>IFERROR(VLOOKUP(E775,最低賃金!$A$3:$G$49,6,FALSE),"")</f>
        <v/>
      </c>
      <c r="H775" s="45"/>
      <c r="I775" s="36"/>
      <c r="J775" s="54"/>
      <c r="K775" s="51" t="str" cm="1">
        <f t="array" ref="K775">IFERROR(_xlfn.IFS(COUNTBLANK(H775:J775)=3,"",I775="","I列に金額を入力してください",H775="3.時間給",I775,J775="","J列に労働時間を入力してください",H775="1.月給",ROUND(I775/J775,0),H775="2.日給",ROUND(I775/J775,0)),"")</f>
        <v/>
      </c>
      <c r="L775" s="37" t="str" cm="1">
        <f t="array" ref="L775">IFERROR(_xlfn.IFS(E775="","",K775&lt;F775,"×（法定外・特例等対象外です）",K775&lt;G775,"〇",K775&gt;=G775,"ー"),"")</f>
        <v/>
      </c>
      <c r="M775" s="26" t="str" cm="1">
        <f t="array" ref="M775">IFERROR(_xlfn.IFS(COUNTBLANK(D775:K775)=8,"",D775="","←D列に従業員名を姓名（フルネーム）で入力してください。誤変換にお気を付け下さい。",E775="","←E列に都道府県を入力してください。",H775="","←H列に1.月給～3.時間給の選択肢を入力してください",I775="","←I列に金額を入力してください",H775=3,"",J775="","←J列に所定労働時間を入力してください"),"")</f>
        <v/>
      </c>
    </row>
    <row r="776" spans="2:13" ht="22" x14ac:dyDescent="0.55000000000000004">
      <c r="B776" s="39">
        <f t="shared" si="11"/>
        <v>768</v>
      </c>
      <c r="C776" s="45"/>
      <c r="D776" s="35"/>
      <c r="E776" s="46"/>
      <c r="F776" s="40" t="str" cm="1">
        <f t="array" ref="F776">IFERROR(_xlfn.IFS(AND($G$3=45566,E776="徳島"),VLOOKUP(E776,最低賃金!$A$2:$G$49,2,FALSE),OR($G$3&lt;&gt;45566,E776&lt;&gt;"徳島"),VLOOKUP(E776,最低賃金!$A$2:$G$49,4,FALSE)),"")</f>
        <v/>
      </c>
      <c r="G776" s="50" t="str">
        <f>IFERROR(VLOOKUP(E776,最低賃金!$A$3:$G$49,6,FALSE),"")</f>
        <v/>
      </c>
      <c r="H776" s="45"/>
      <c r="I776" s="36"/>
      <c r="J776" s="54"/>
      <c r="K776" s="51" t="str" cm="1">
        <f t="array" ref="K776">IFERROR(_xlfn.IFS(COUNTBLANK(H776:J776)=3,"",I776="","I列に金額を入力してください",H776="3.時間給",I776,J776="","J列に労働時間を入力してください",H776="1.月給",ROUND(I776/J776,0),H776="2.日給",ROUND(I776/J776,0)),"")</f>
        <v/>
      </c>
      <c r="L776" s="37" t="str" cm="1">
        <f t="array" ref="L776">IFERROR(_xlfn.IFS(E776="","",K776&lt;F776,"×（法定外・特例等対象外です）",K776&lt;G776,"〇",K776&gt;=G776,"ー"),"")</f>
        <v/>
      </c>
      <c r="M776" s="26" t="str" cm="1">
        <f t="array" ref="M776">IFERROR(_xlfn.IFS(COUNTBLANK(D776:K776)=8,"",D776="","←D列に従業員名を姓名（フルネーム）で入力してください。誤変換にお気を付け下さい。",E776="","←E列に都道府県を入力してください。",H776="","←H列に1.月給～3.時間給の選択肢を入力してください",I776="","←I列に金額を入力してください",H776=3,"",J776="","←J列に所定労働時間を入力してください"),"")</f>
        <v/>
      </c>
    </row>
    <row r="777" spans="2:13" ht="22" x14ac:dyDescent="0.55000000000000004">
      <c r="B777" s="39">
        <f t="shared" si="11"/>
        <v>769</v>
      </c>
      <c r="C777" s="45"/>
      <c r="D777" s="35"/>
      <c r="E777" s="46"/>
      <c r="F777" s="40" t="str" cm="1">
        <f t="array" ref="F777">IFERROR(_xlfn.IFS(AND($G$3=45566,E777="徳島"),VLOOKUP(E777,最低賃金!$A$2:$G$49,2,FALSE),OR($G$3&lt;&gt;45566,E777&lt;&gt;"徳島"),VLOOKUP(E777,最低賃金!$A$2:$G$49,4,FALSE)),"")</f>
        <v/>
      </c>
      <c r="G777" s="50" t="str">
        <f>IFERROR(VLOOKUP(E777,最低賃金!$A$3:$G$49,6,FALSE),"")</f>
        <v/>
      </c>
      <c r="H777" s="45"/>
      <c r="I777" s="36"/>
      <c r="J777" s="54"/>
      <c r="K777" s="51" t="str" cm="1">
        <f t="array" ref="K777">IFERROR(_xlfn.IFS(COUNTBLANK(H777:J777)=3,"",I777="","I列に金額を入力してください",H777="3.時間給",I777,J777="","J列に労働時間を入力してください",H777="1.月給",ROUND(I777/J777,0),H777="2.日給",ROUND(I777/J777,0)),"")</f>
        <v/>
      </c>
      <c r="L777" s="37" t="str" cm="1">
        <f t="array" ref="L777">IFERROR(_xlfn.IFS(E777="","",K777&lt;F777,"×（法定外・特例等対象外です）",K777&lt;G777,"〇",K777&gt;=G777,"ー"),"")</f>
        <v/>
      </c>
      <c r="M777" s="26" t="str" cm="1">
        <f t="array" ref="M777">IFERROR(_xlfn.IFS(COUNTBLANK(D777:K777)=8,"",D777="","←D列に従業員名を姓名（フルネーム）で入力してください。誤変換にお気を付け下さい。",E777="","←E列に都道府県を入力してください。",H777="","←H列に1.月給～3.時間給の選択肢を入力してください",I777="","←I列に金額を入力してください",H777=3,"",J777="","←J列に所定労働時間を入力してください"),"")</f>
        <v/>
      </c>
    </row>
    <row r="778" spans="2:13" ht="22" x14ac:dyDescent="0.55000000000000004">
      <c r="B778" s="39">
        <f t="shared" ref="B778:B841" si="12">ROW()-8</f>
        <v>770</v>
      </c>
      <c r="C778" s="45"/>
      <c r="D778" s="35"/>
      <c r="E778" s="46"/>
      <c r="F778" s="40" t="str" cm="1">
        <f t="array" ref="F778">IFERROR(_xlfn.IFS(AND($G$3=45566,E778="徳島"),VLOOKUP(E778,最低賃金!$A$2:$G$49,2,FALSE),OR($G$3&lt;&gt;45566,E778&lt;&gt;"徳島"),VLOOKUP(E778,最低賃金!$A$2:$G$49,4,FALSE)),"")</f>
        <v/>
      </c>
      <c r="G778" s="50" t="str">
        <f>IFERROR(VLOOKUP(E778,最低賃金!$A$3:$G$49,6,FALSE),"")</f>
        <v/>
      </c>
      <c r="H778" s="45"/>
      <c r="I778" s="36"/>
      <c r="J778" s="54"/>
      <c r="K778" s="51" t="str" cm="1">
        <f t="array" ref="K778">IFERROR(_xlfn.IFS(COUNTBLANK(H778:J778)=3,"",I778="","I列に金額を入力してください",H778="3.時間給",I778,J778="","J列に労働時間を入力してください",H778="1.月給",ROUND(I778/J778,0),H778="2.日給",ROUND(I778/J778,0)),"")</f>
        <v/>
      </c>
      <c r="L778" s="37" t="str" cm="1">
        <f t="array" ref="L778">IFERROR(_xlfn.IFS(E778="","",K778&lt;F778,"×（法定外・特例等対象外です）",K778&lt;G778,"〇",K778&gt;=G778,"ー"),"")</f>
        <v/>
      </c>
      <c r="M778" s="26" t="str" cm="1">
        <f t="array" ref="M778">IFERROR(_xlfn.IFS(COUNTBLANK(D778:K778)=8,"",D778="","←D列に従業員名を姓名（フルネーム）で入力してください。誤変換にお気を付け下さい。",E778="","←E列に都道府県を入力してください。",H778="","←H列に1.月給～3.時間給の選択肢を入力してください",I778="","←I列に金額を入力してください",H778=3,"",J778="","←J列に所定労働時間を入力してください"),"")</f>
        <v/>
      </c>
    </row>
    <row r="779" spans="2:13" ht="22" x14ac:dyDescent="0.55000000000000004">
      <c r="B779" s="39">
        <f t="shared" si="12"/>
        <v>771</v>
      </c>
      <c r="C779" s="45"/>
      <c r="D779" s="35"/>
      <c r="E779" s="46"/>
      <c r="F779" s="40" t="str" cm="1">
        <f t="array" ref="F779">IFERROR(_xlfn.IFS(AND($G$3=45566,E779="徳島"),VLOOKUP(E779,最低賃金!$A$2:$G$49,2,FALSE),OR($G$3&lt;&gt;45566,E779&lt;&gt;"徳島"),VLOOKUP(E779,最低賃金!$A$2:$G$49,4,FALSE)),"")</f>
        <v/>
      </c>
      <c r="G779" s="50" t="str">
        <f>IFERROR(VLOOKUP(E779,最低賃金!$A$3:$G$49,6,FALSE),"")</f>
        <v/>
      </c>
      <c r="H779" s="45"/>
      <c r="I779" s="36"/>
      <c r="J779" s="54"/>
      <c r="K779" s="51" t="str" cm="1">
        <f t="array" ref="K779">IFERROR(_xlfn.IFS(COUNTBLANK(H779:J779)=3,"",I779="","I列に金額を入力してください",H779="3.時間給",I779,J779="","J列に労働時間を入力してください",H779="1.月給",ROUND(I779/J779,0),H779="2.日給",ROUND(I779/J779,0)),"")</f>
        <v/>
      </c>
      <c r="L779" s="37" t="str" cm="1">
        <f t="array" ref="L779">IFERROR(_xlfn.IFS(E779="","",K779&lt;F779,"×（法定外・特例等対象外です）",K779&lt;G779,"〇",K779&gt;=G779,"ー"),"")</f>
        <v/>
      </c>
      <c r="M779" s="26" t="str" cm="1">
        <f t="array" ref="M779">IFERROR(_xlfn.IFS(COUNTBLANK(D779:K779)=8,"",D779="","←D列に従業員名を姓名（フルネーム）で入力してください。誤変換にお気を付け下さい。",E779="","←E列に都道府県を入力してください。",H779="","←H列に1.月給～3.時間給の選択肢を入力してください",I779="","←I列に金額を入力してください",H779=3,"",J779="","←J列に所定労働時間を入力してください"),"")</f>
        <v/>
      </c>
    </row>
    <row r="780" spans="2:13" ht="22" x14ac:dyDescent="0.55000000000000004">
      <c r="B780" s="39">
        <f t="shared" si="12"/>
        <v>772</v>
      </c>
      <c r="C780" s="45"/>
      <c r="D780" s="35"/>
      <c r="E780" s="46"/>
      <c r="F780" s="40" t="str" cm="1">
        <f t="array" ref="F780">IFERROR(_xlfn.IFS(AND($G$3=45566,E780="徳島"),VLOOKUP(E780,最低賃金!$A$2:$G$49,2,FALSE),OR($G$3&lt;&gt;45566,E780&lt;&gt;"徳島"),VLOOKUP(E780,最低賃金!$A$2:$G$49,4,FALSE)),"")</f>
        <v/>
      </c>
      <c r="G780" s="50" t="str">
        <f>IFERROR(VLOOKUP(E780,最低賃金!$A$3:$G$49,6,FALSE),"")</f>
        <v/>
      </c>
      <c r="H780" s="45"/>
      <c r="I780" s="36"/>
      <c r="J780" s="54"/>
      <c r="K780" s="51" t="str" cm="1">
        <f t="array" ref="K780">IFERROR(_xlfn.IFS(COUNTBLANK(H780:J780)=3,"",I780="","I列に金額を入力してください",H780="3.時間給",I780,J780="","J列に労働時間を入力してください",H780="1.月給",ROUND(I780/J780,0),H780="2.日給",ROUND(I780/J780,0)),"")</f>
        <v/>
      </c>
      <c r="L780" s="37" t="str" cm="1">
        <f t="array" ref="L780">IFERROR(_xlfn.IFS(E780="","",K780&lt;F780,"×（法定外・特例等対象外です）",K780&lt;G780,"〇",K780&gt;=G780,"ー"),"")</f>
        <v/>
      </c>
      <c r="M780" s="26" t="str" cm="1">
        <f t="array" ref="M780">IFERROR(_xlfn.IFS(COUNTBLANK(D780:K780)=8,"",D780="","←D列に従業員名を姓名（フルネーム）で入力してください。誤変換にお気を付け下さい。",E780="","←E列に都道府県を入力してください。",H780="","←H列に1.月給～3.時間給の選択肢を入力してください",I780="","←I列に金額を入力してください",H780=3,"",J780="","←J列に所定労働時間を入力してください"),"")</f>
        <v/>
      </c>
    </row>
    <row r="781" spans="2:13" ht="22" x14ac:dyDescent="0.55000000000000004">
      <c r="B781" s="39">
        <f t="shared" si="12"/>
        <v>773</v>
      </c>
      <c r="C781" s="45"/>
      <c r="D781" s="35"/>
      <c r="E781" s="46"/>
      <c r="F781" s="40" t="str" cm="1">
        <f t="array" ref="F781">IFERROR(_xlfn.IFS(AND($G$3=45566,E781="徳島"),VLOOKUP(E781,最低賃金!$A$2:$G$49,2,FALSE),OR($G$3&lt;&gt;45566,E781&lt;&gt;"徳島"),VLOOKUP(E781,最低賃金!$A$2:$G$49,4,FALSE)),"")</f>
        <v/>
      </c>
      <c r="G781" s="50" t="str">
        <f>IFERROR(VLOOKUP(E781,最低賃金!$A$3:$G$49,6,FALSE),"")</f>
        <v/>
      </c>
      <c r="H781" s="45"/>
      <c r="I781" s="36"/>
      <c r="J781" s="54"/>
      <c r="K781" s="51" t="str" cm="1">
        <f t="array" ref="K781">IFERROR(_xlfn.IFS(COUNTBLANK(H781:J781)=3,"",I781="","I列に金額を入力してください",H781="3.時間給",I781,J781="","J列に労働時間を入力してください",H781="1.月給",ROUND(I781/J781,0),H781="2.日給",ROUND(I781/J781,0)),"")</f>
        <v/>
      </c>
      <c r="L781" s="37" t="str" cm="1">
        <f t="array" ref="L781">IFERROR(_xlfn.IFS(E781="","",K781&lt;F781,"×（法定外・特例等対象外です）",K781&lt;G781,"〇",K781&gt;=G781,"ー"),"")</f>
        <v/>
      </c>
      <c r="M781" s="26" t="str" cm="1">
        <f t="array" ref="M781">IFERROR(_xlfn.IFS(COUNTBLANK(D781:K781)=8,"",D781="","←D列に従業員名を姓名（フルネーム）で入力してください。誤変換にお気を付け下さい。",E781="","←E列に都道府県を入力してください。",H781="","←H列に1.月給～3.時間給の選択肢を入力してください",I781="","←I列に金額を入力してください",H781=3,"",J781="","←J列に所定労働時間を入力してください"),"")</f>
        <v/>
      </c>
    </row>
    <row r="782" spans="2:13" ht="22" x14ac:dyDescent="0.55000000000000004">
      <c r="B782" s="39">
        <f t="shared" si="12"/>
        <v>774</v>
      </c>
      <c r="C782" s="45"/>
      <c r="D782" s="35"/>
      <c r="E782" s="46"/>
      <c r="F782" s="40" t="str" cm="1">
        <f t="array" ref="F782">IFERROR(_xlfn.IFS(AND($G$3=45566,E782="徳島"),VLOOKUP(E782,最低賃金!$A$2:$G$49,2,FALSE),OR($G$3&lt;&gt;45566,E782&lt;&gt;"徳島"),VLOOKUP(E782,最低賃金!$A$2:$G$49,4,FALSE)),"")</f>
        <v/>
      </c>
      <c r="G782" s="50" t="str">
        <f>IFERROR(VLOOKUP(E782,最低賃金!$A$3:$G$49,6,FALSE),"")</f>
        <v/>
      </c>
      <c r="H782" s="45"/>
      <c r="I782" s="36"/>
      <c r="J782" s="54"/>
      <c r="K782" s="51" t="str" cm="1">
        <f t="array" ref="K782">IFERROR(_xlfn.IFS(COUNTBLANK(H782:J782)=3,"",I782="","I列に金額を入力してください",H782="3.時間給",I782,J782="","J列に労働時間を入力してください",H782="1.月給",ROUND(I782/J782,0),H782="2.日給",ROUND(I782/J782,0)),"")</f>
        <v/>
      </c>
      <c r="L782" s="37" t="str" cm="1">
        <f t="array" ref="L782">IFERROR(_xlfn.IFS(E782="","",K782&lt;F782,"×（法定外・特例等対象外です）",K782&lt;G782,"〇",K782&gt;=G782,"ー"),"")</f>
        <v/>
      </c>
      <c r="M782" s="26" t="str" cm="1">
        <f t="array" ref="M782">IFERROR(_xlfn.IFS(COUNTBLANK(D782:K782)=8,"",D782="","←D列に従業員名を姓名（フルネーム）で入力してください。誤変換にお気を付け下さい。",E782="","←E列に都道府県を入力してください。",H782="","←H列に1.月給～3.時間給の選択肢を入力してください",I782="","←I列に金額を入力してください",H782=3,"",J782="","←J列に所定労働時間を入力してください"),"")</f>
        <v/>
      </c>
    </row>
    <row r="783" spans="2:13" ht="22" x14ac:dyDescent="0.55000000000000004">
      <c r="B783" s="39">
        <f t="shared" si="12"/>
        <v>775</v>
      </c>
      <c r="C783" s="45"/>
      <c r="D783" s="35"/>
      <c r="E783" s="46"/>
      <c r="F783" s="40" t="str" cm="1">
        <f t="array" ref="F783">IFERROR(_xlfn.IFS(AND($G$3=45566,E783="徳島"),VLOOKUP(E783,最低賃金!$A$2:$G$49,2,FALSE),OR($G$3&lt;&gt;45566,E783&lt;&gt;"徳島"),VLOOKUP(E783,最低賃金!$A$2:$G$49,4,FALSE)),"")</f>
        <v/>
      </c>
      <c r="G783" s="50" t="str">
        <f>IFERROR(VLOOKUP(E783,最低賃金!$A$3:$G$49,6,FALSE),"")</f>
        <v/>
      </c>
      <c r="H783" s="45"/>
      <c r="I783" s="36"/>
      <c r="J783" s="54"/>
      <c r="K783" s="51" t="str" cm="1">
        <f t="array" ref="K783">IFERROR(_xlfn.IFS(COUNTBLANK(H783:J783)=3,"",I783="","I列に金額を入力してください",H783="3.時間給",I783,J783="","J列に労働時間を入力してください",H783="1.月給",ROUND(I783/J783,0),H783="2.日給",ROUND(I783/J783,0)),"")</f>
        <v/>
      </c>
      <c r="L783" s="37" t="str" cm="1">
        <f t="array" ref="L783">IFERROR(_xlfn.IFS(E783="","",K783&lt;F783,"×（法定外・特例等対象外です）",K783&lt;G783,"〇",K783&gt;=G783,"ー"),"")</f>
        <v/>
      </c>
      <c r="M783" s="26" t="str" cm="1">
        <f t="array" ref="M783">IFERROR(_xlfn.IFS(COUNTBLANK(D783:K783)=8,"",D783="","←D列に従業員名を姓名（フルネーム）で入力してください。誤変換にお気を付け下さい。",E783="","←E列に都道府県を入力してください。",H783="","←H列に1.月給～3.時間給の選択肢を入力してください",I783="","←I列に金額を入力してください",H783=3,"",J783="","←J列に所定労働時間を入力してください"),"")</f>
        <v/>
      </c>
    </row>
    <row r="784" spans="2:13" ht="22" x14ac:dyDescent="0.55000000000000004">
      <c r="B784" s="39">
        <f t="shared" si="12"/>
        <v>776</v>
      </c>
      <c r="C784" s="45"/>
      <c r="D784" s="35"/>
      <c r="E784" s="46"/>
      <c r="F784" s="40" t="str" cm="1">
        <f t="array" ref="F784">IFERROR(_xlfn.IFS(AND($G$3=45566,E784="徳島"),VLOOKUP(E784,最低賃金!$A$2:$G$49,2,FALSE),OR($G$3&lt;&gt;45566,E784&lt;&gt;"徳島"),VLOOKUP(E784,最低賃金!$A$2:$G$49,4,FALSE)),"")</f>
        <v/>
      </c>
      <c r="G784" s="50" t="str">
        <f>IFERROR(VLOOKUP(E784,最低賃金!$A$3:$G$49,6,FALSE),"")</f>
        <v/>
      </c>
      <c r="H784" s="45"/>
      <c r="I784" s="36"/>
      <c r="J784" s="54"/>
      <c r="K784" s="51" t="str" cm="1">
        <f t="array" ref="K784">IFERROR(_xlfn.IFS(COUNTBLANK(H784:J784)=3,"",I784="","I列に金額を入力してください",H784="3.時間給",I784,J784="","J列に労働時間を入力してください",H784="1.月給",ROUND(I784/J784,0),H784="2.日給",ROUND(I784/J784,0)),"")</f>
        <v/>
      </c>
      <c r="L784" s="37" t="str" cm="1">
        <f t="array" ref="L784">IFERROR(_xlfn.IFS(E784="","",K784&lt;F784,"×（法定外・特例等対象外です）",K784&lt;G784,"〇",K784&gt;=G784,"ー"),"")</f>
        <v/>
      </c>
      <c r="M784" s="26" t="str" cm="1">
        <f t="array" ref="M784">IFERROR(_xlfn.IFS(COUNTBLANK(D784:K784)=8,"",D784="","←D列に従業員名を姓名（フルネーム）で入力してください。誤変換にお気を付け下さい。",E784="","←E列に都道府県を入力してください。",H784="","←H列に1.月給～3.時間給の選択肢を入力してください",I784="","←I列に金額を入力してください",H784=3,"",J784="","←J列に所定労働時間を入力してください"),"")</f>
        <v/>
      </c>
    </row>
    <row r="785" spans="2:13" ht="22" x14ac:dyDescent="0.55000000000000004">
      <c r="B785" s="39">
        <f t="shared" si="12"/>
        <v>777</v>
      </c>
      <c r="C785" s="45"/>
      <c r="D785" s="35"/>
      <c r="E785" s="46"/>
      <c r="F785" s="40" t="str" cm="1">
        <f t="array" ref="F785">IFERROR(_xlfn.IFS(AND($G$3=45566,E785="徳島"),VLOOKUP(E785,最低賃金!$A$2:$G$49,2,FALSE),OR($G$3&lt;&gt;45566,E785&lt;&gt;"徳島"),VLOOKUP(E785,最低賃金!$A$2:$G$49,4,FALSE)),"")</f>
        <v/>
      </c>
      <c r="G785" s="50" t="str">
        <f>IFERROR(VLOOKUP(E785,最低賃金!$A$3:$G$49,6,FALSE),"")</f>
        <v/>
      </c>
      <c r="H785" s="45"/>
      <c r="I785" s="36"/>
      <c r="J785" s="54"/>
      <c r="K785" s="51" t="str" cm="1">
        <f t="array" ref="K785">IFERROR(_xlfn.IFS(COUNTBLANK(H785:J785)=3,"",I785="","I列に金額を入力してください",H785="3.時間給",I785,J785="","J列に労働時間を入力してください",H785="1.月給",ROUND(I785/J785,0),H785="2.日給",ROUND(I785/J785,0)),"")</f>
        <v/>
      </c>
      <c r="L785" s="37" t="str" cm="1">
        <f t="array" ref="L785">IFERROR(_xlfn.IFS(E785="","",K785&lt;F785,"×（法定外・特例等対象外です）",K785&lt;G785,"〇",K785&gt;=G785,"ー"),"")</f>
        <v/>
      </c>
      <c r="M785" s="26" t="str" cm="1">
        <f t="array" ref="M785">IFERROR(_xlfn.IFS(COUNTBLANK(D785:K785)=8,"",D785="","←D列に従業員名を姓名（フルネーム）で入力してください。誤変換にお気を付け下さい。",E785="","←E列に都道府県を入力してください。",H785="","←H列に1.月給～3.時間給の選択肢を入力してください",I785="","←I列に金額を入力してください",H785=3,"",J785="","←J列に所定労働時間を入力してください"),"")</f>
        <v/>
      </c>
    </row>
    <row r="786" spans="2:13" ht="22" x14ac:dyDescent="0.55000000000000004">
      <c r="B786" s="39">
        <f t="shared" si="12"/>
        <v>778</v>
      </c>
      <c r="C786" s="45"/>
      <c r="D786" s="35"/>
      <c r="E786" s="46"/>
      <c r="F786" s="40" t="str" cm="1">
        <f t="array" ref="F786">IFERROR(_xlfn.IFS(AND($G$3=45566,E786="徳島"),VLOOKUP(E786,最低賃金!$A$2:$G$49,2,FALSE),OR($G$3&lt;&gt;45566,E786&lt;&gt;"徳島"),VLOOKUP(E786,最低賃金!$A$2:$G$49,4,FALSE)),"")</f>
        <v/>
      </c>
      <c r="G786" s="50" t="str">
        <f>IFERROR(VLOOKUP(E786,最低賃金!$A$3:$G$49,6,FALSE),"")</f>
        <v/>
      </c>
      <c r="H786" s="45"/>
      <c r="I786" s="36"/>
      <c r="J786" s="54"/>
      <c r="K786" s="51" t="str" cm="1">
        <f t="array" ref="K786">IFERROR(_xlfn.IFS(COUNTBLANK(H786:J786)=3,"",I786="","I列に金額を入力してください",H786="3.時間給",I786,J786="","J列に労働時間を入力してください",H786="1.月給",ROUND(I786/J786,0),H786="2.日給",ROUND(I786/J786,0)),"")</f>
        <v/>
      </c>
      <c r="L786" s="37" t="str" cm="1">
        <f t="array" ref="L786">IFERROR(_xlfn.IFS(E786="","",K786&lt;F786,"×（法定外・特例等対象外です）",K786&lt;G786,"〇",K786&gt;=G786,"ー"),"")</f>
        <v/>
      </c>
      <c r="M786" s="26" t="str" cm="1">
        <f t="array" ref="M786">IFERROR(_xlfn.IFS(COUNTBLANK(D786:K786)=8,"",D786="","←D列に従業員名を姓名（フルネーム）で入力してください。誤変換にお気を付け下さい。",E786="","←E列に都道府県を入力してください。",H786="","←H列に1.月給～3.時間給の選択肢を入力してください",I786="","←I列に金額を入力してください",H786=3,"",J786="","←J列に所定労働時間を入力してください"),"")</f>
        <v/>
      </c>
    </row>
    <row r="787" spans="2:13" ht="22" x14ac:dyDescent="0.55000000000000004">
      <c r="B787" s="39">
        <f t="shared" si="12"/>
        <v>779</v>
      </c>
      <c r="C787" s="45"/>
      <c r="D787" s="35"/>
      <c r="E787" s="46"/>
      <c r="F787" s="40" t="str" cm="1">
        <f t="array" ref="F787">IFERROR(_xlfn.IFS(AND($G$3=45566,E787="徳島"),VLOOKUP(E787,最低賃金!$A$2:$G$49,2,FALSE),OR($G$3&lt;&gt;45566,E787&lt;&gt;"徳島"),VLOOKUP(E787,最低賃金!$A$2:$G$49,4,FALSE)),"")</f>
        <v/>
      </c>
      <c r="G787" s="50" t="str">
        <f>IFERROR(VLOOKUP(E787,最低賃金!$A$3:$G$49,6,FALSE),"")</f>
        <v/>
      </c>
      <c r="H787" s="45"/>
      <c r="I787" s="36"/>
      <c r="J787" s="54"/>
      <c r="K787" s="51" t="str" cm="1">
        <f t="array" ref="K787">IFERROR(_xlfn.IFS(COUNTBLANK(H787:J787)=3,"",I787="","I列に金額を入力してください",H787="3.時間給",I787,J787="","J列に労働時間を入力してください",H787="1.月給",ROUND(I787/J787,0),H787="2.日給",ROUND(I787/J787,0)),"")</f>
        <v/>
      </c>
      <c r="L787" s="37" t="str" cm="1">
        <f t="array" ref="L787">IFERROR(_xlfn.IFS(E787="","",K787&lt;F787,"×（法定外・特例等対象外です）",K787&lt;G787,"〇",K787&gt;=G787,"ー"),"")</f>
        <v/>
      </c>
      <c r="M787" s="26" t="str" cm="1">
        <f t="array" ref="M787">IFERROR(_xlfn.IFS(COUNTBLANK(D787:K787)=8,"",D787="","←D列に従業員名を姓名（フルネーム）で入力してください。誤変換にお気を付け下さい。",E787="","←E列に都道府県を入力してください。",H787="","←H列に1.月給～3.時間給の選択肢を入力してください",I787="","←I列に金額を入力してください",H787=3,"",J787="","←J列に所定労働時間を入力してください"),"")</f>
        <v/>
      </c>
    </row>
    <row r="788" spans="2:13" ht="22" x14ac:dyDescent="0.55000000000000004">
      <c r="B788" s="39">
        <f t="shared" si="12"/>
        <v>780</v>
      </c>
      <c r="C788" s="45"/>
      <c r="D788" s="35"/>
      <c r="E788" s="46"/>
      <c r="F788" s="40" t="str" cm="1">
        <f t="array" ref="F788">IFERROR(_xlfn.IFS(AND($G$3=45566,E788="徳島"),VLOOKUP(E788,最低賃金!$A$2:$G$49,2,FALSE),OR($G$3&lt;&gt;45566,E788&lt;&gt;"徳島"),VLOOKUP(E788,最低賃金!$A$2:$G$49,4,FALSE)),"")</f>
        <v/>
      </c>
      <c r="G788" s="50" t="str">
        <f>IFERROR(VLOOKUP(E788,最低賃金!$A$3:$G$49,6,FALSE),"")</f>
        <v/>
      </c>
      <c r="H788" s="45"/>
      <c r="I788" s="36"/>
      <c r="J788" s="54"/>
      <c r="K788" s="51" t="str" cm="1">
        <f t="array" ref="K788">IFERROR(_xlfn.IFS(COUNTBLANK(H788:J788)=3,"",I788="","I列に金額を入力してください",H788="3.時間給",I788,J788="","J列に労働時間を入力してください",H788="1.月給",ROUND(I788/J788,0),H788="2.日給",ROUND(I788/J788,0)),"")</f>
        <v/>
      </c>
      <c r="L788" s="37" t="str" cm="1">
        <f t="array" ref="L788">IFERROR(_xlfn.IFS(E788="","",K788&lt;F788,"×（法定外・特例等対象外です）",K788&lt;G788,"〇",K788&gt;=G788,"ー"),"")</f>
        <v/>
      </c>
      <c r="M788" s="26" t="str" cm="1">
        <f t="array" ref="M788">IFERROR(_xlfn.IFS(COUNTBLANK(D788:K788)=8,"",D788="","←D列に従業員名を姓名（フルネーム）で入力してください。誤変換にお気を付け下さい。",E788="","←E列に都道府県を入力してください。",H788="","←H列に1.月給～3.時間給の選択肢を入力してください",I788="","←I列に金額を入力してください",H788=3,"",J788="","←J列に所定労働時間を入力してください"),"")</f>
        <v/>
      </c>
    </row>
    <row r="789" spans="2:13" ht="22" x14ac:dyDescent="0.55000000000000004">
      <c r="B789" s="39">
        <f t="shared" si="12"/>
        <v>781</v>
      </c>
      <c r="C789" s="45"/>
      <c r="D789" s="35"/>
      <c r="E789" s="46"/>
      <c r="F789" s="40" t="str" cm="1">
        <f t="array" ref="F789">IFERROR(_xlfn.IFS(AND($G$3=45566,E789="徳島"),VLOOKUP(E789,最低賃金!$A$2:$G$49,2,FALSE),OR($G$3&lt;&gt;45566,E789&lt;&gt;"徳島"),VLOOKUP(E789,最低賃金!$A$2:$G$49,4,FALSE)),"")</f>
        <v/>
      </c>
      <c r="G789" s="50" t="str">
        <f>IFERROR(VLOOKUP(E789,最低賃金!$A$3:$G$49,6,FALSE),"")</f>
        <v/>
      </c>
      <c r="H789" s="45"/>
      <c r="I789" s="36"/>
      <c r="J789" s="54"/>
      <c r="K789" s="51" t="str" cm="1">
        <f t="array" ref="K789">IFERROR(_xlfn.IFS(COUNTBLANK(H789:J789)=3,"",I789="","I列に金額を入力してください",H789="3.時間給",I789,J789="","J列に労働時間を入力してください",H789="1.月給",ROUND(I789/J789,0),H789="2.日給",ROUND(I789/J789,0)),"")</f>
        <v/>
      </c>
      <c r="L789" s="37" t="str" cm="1">
        <f t="array" ref="L789">IFERROR(_xlfn.IFS(E789="","",K789&lt;F789,"×（法定外・特例等対象外です）",K789&lt;G789,"〇",K789&gt;=G789,"ー"),"")</f>
        <v/>
      </c>
      <c r="M789" s="26" t="str" cm="1">
        <f t="array" ref="M789">IFERROR(_xlfn.IFS(COUNTBLANK(D789:K789)=8,"",D789="","←D列に従業員名を姓名（フルネーム）で入力してください。誤変換にお気を付け下さい。",E789="","←E列に都道府県を入力してください。",H789="","←H列に1.月給～3.時間給の選択肢を入力してください",I789="","←I列に金額を入力してください",H789=3,"",J789="","←J列に所定労働時間を入力してください"),"")</f>
        <v/>
      </c>
    </row>
    <row r="790" spans="2:13" ht="22" x14ac:dyDescent="0.55000000000000004">
      <c r="B790" s="39">
        <f t="shared" si="12"/>
        <v>782</v>
      </c>
      <c r="C790" s="45"/>
      <c r="D790" s="35"/>
      <c r="E790" s="46"/>
      <c r="F790" s="40" t="str" cm="1">
        <f t="array" ref="F790">IFERROR(_xlfn.IFS(AND($G$3=45566,E790="徳島"),VLOOKUP(E790,最低賃金!$A$2:$G$49,2,FALSE),OR($G$3&lt;&gt;45566,E790&lt;&gt;"徳島"),VLOOKUP(E790,最低賃金!$A$2:$G$49,4,FALSE)),"")</f>
        <v/>
      </c>
      <c r="G790" s="50" t="str">
        <f>IFERROR(VLOOKUP(E790,最低賃金!$A$3:$G$49,6,FALSE),"")</f>
        <v/>
      </c>
      <c r="H790" s="45"/>
      <c r="I790" s="36"/>
      <c r="J790" s="54"/>
      <c r="K790" s="51" t="str" cm="1">
        <f t="array" ref="K790">IFERROR(_xlfn.IFS(COUNTBLANK(H790:J790)=3,"",I790="","I列に金額を入力してください",H790="3.時間給",I790,J790="","J列に労働時間を入力してください",H790="1.月給",ROUND(I790/J790,0),H790="2.日給",ROUND(I790/J790,0)),"")</f>
        <v/>
      </c>
      <c r="L790" s="37" t="str" cm="1">
        <f t="array" ref="L790">IFERROR(_xlfn.IFS(E790="","",K790&lt;F790,"×（法定外・特例等対象外です）",K790&lt;G790,"〇",K790&gt;=G790,"ー"),"")</f>
        <v/>
      </c>
      <c r="M790" s="26" t="str" cm="1">
        <f t="array" ref="M790">IFERROR(_xlfn.IFS(COUNTBLANK(D790:K790)=8,"",D790="","←D列に従業員名を姓名（フルネーム）で入力してください。誤変換にお気を付け下さい。",E790="","←E列に都道府県を入力してください。",H790="","←H列に1.月給～3.時間給の選択肢を入力してください",I790="","←I列に金額を入力してください",H790=3,"",J790="","←J列に所定労働時間を入力してください"),"")</f>
        <v/>
      </c>
    </row>
    <row r="791" spans="2:13" ht="22" x14ac:dyDescent="0.55000000000000004">
      <c r="B791" s="39">
        <f t="shared" si="12"/>
        <v>783</v>
      </c>
      <c r="C791" s="45"/>
      <c r="D791" s="35"/>
      <c r="E791" s="46"/>
      <c r="F791" s="40" t="str" cm="1">
        <f t="array" ref="F791">IFERROR(_xlfn.IFS(AND($G$3=45566,E791="徳島"),VLOOKUP(E791,最低賃金!$A$2:$G$49,2,FALSE),OR($G$3&lt;&gt;45566,E791&lt;&gt;"徳島"),VLOOKUP(E791,最低賃金!$A$2:$G$49,4,FALSE)),"")</f>
        <v/>
      </c>
      <c r="G791" s="50" t="str">
        <f>IFERROR(VLOOKUP(E791,最低賃金!$A$3:$G$49,6,FALSE),"")</f>
        <v/>
      </c>
      <c r="H791" s="45"/>
      <c r="I791" s="36"/>
      <c r="J791" s="54"/>
      <c r="K791" s="51" t="str" cm="1">
        <f t="array" ref="K791">IFERROR(_xlfn.IFS(COUNTBLANK(H791:J791)=3,"",I791="","I列に金額を入力してください",H791="3.時間給",I791,J791="","J列に労働時間を入力してください",H791="1.月給",ROUND(I791/J791,0),H791="2.日給",ROUND(I791/J791,0)),"")</f>
        <v/>
      </c>
      <c r="L791" s="37" t="str" cm="1">
        <f t="array" ref="L791">IFERROR(_xlfn.IFS(E791="","",K791&lt;F791,"×（法定外・特例等対象外です）",K791&lt;G791,"〇",K791&gt;=G791,"ー"),"")</f>
        <v/>
      </c>
      <c r="M791" s="26" t="str" cm="1">
        <f t="array" ref="M791">IFERROR(_xlfn.IFS(COUNTBLANK(D791:K791)=8,"",D791="","←D列に従業員名を姓名（フルネーム）で入力してください。誤変換にお気を付け下さい。",E791="","←E列に都道府県を入力してください。",H791="","←H列に1.月給～3.時間給の選択肢を入力してください",I791="","←I列に金額を入力してください",H791=3,"",J791="","←J列に所定労働時間を入力してください"),"")</f>
        <v/>
      </c>
    </row>
    <row r="792" spans="2:13" ht="22" x14ac:dyDescent="0.55000000000000004">
      <c r="B792" s="39">
        <f t="shared" si="12"/>
        <v>784</v>
      </c>
      <c r="C792" s="45"/>
      <c r="D792" s="35"/>
      <c r="E792" s="46"/>
      <c r="F792" s="40" t="str" cm="1">
        <f t="array" ref="F792">IFERROR(_xlfn.IFS(AND($G$3=45566,E792="徳島"),VLOOKUP(E792,最低賃金!$A$2:$G$49,2,FALSE),OR($G$3&lt;&gt;45566,E792&lt;&gt;"徳島"),VLOOKUP(E792,最低賃金!$A$2:$G$49,4,FALSE)),"")</f>
        <v/>
      </c>
      <c r="G792" s="50" t="str">
        <f>IFERROR(VLOOKUP(E792,最低賃金!$A$3:$G$49,6,FALSE),"")</f>
        <v/>
      </c>
      <c r="H792" s="45"/>
      <c r="I792" s="36"/>
      <c r="J792" s="54"/>
      <c r="K792" s="51" t="str" cm="1">
        <f t="array" ref="K792">IFERROR(_xlfn.IFS(COUNTBLANK(H792:J792)=3,"",I792="","I列に金額を入力してください",H792="3.時間給",I792,J792="","J列に労働時間を入力してください",H792="1.月給",ROUND(I792/J792,0),H792="2.日給",ROUND(I792/J792,0)),"")</f>
        <v/>
      </c>
      <c r="L792" s="37" t="str" cm="1">
        <f t="array" ref="L792">IFERROR(_xlfn.IFS(E792="","",K792&lt;F792,"×（法定外・特例等対象外です）",K792&lt;G792,"〇",K792&gt;=G792,"ー"),"")</f>
        <v/>
      </c>
      <c r="M792" s="26" t="str" cm="1">
        <f t="array" ref="M792">IFERROR(_xlfn.IFS(COUNTBLANK(D792:K792)=8,"",D792="","←D列に従業員名を姓名（フルネーム）で入力してください。誤変換にお気を付け下さい。",E792="","←E列に都道府県を入力してください。",H792="","←H列に1.月給～3.時間給の選択肢を入力してください",I792="","←I列に金額を入力してください",H792=3,"",J792="","←J列に所定労働時間を入力してください"),"")</f>
        <v/>
      </c>
    </row>
    <row r="793" spans="2:13" ht="22" x14ac:dyDescent="0.55000000000000004">
      <c r="B793" s="39">
        <f t="shared" si="12"/>
        <v>785</v>
      </c>
      <c r="C793" s="45"/>
      <c r="D793" s="35"/>
      <c r="E793" s="46"/>
      <c r="F793" s="40" t="str" cm="1">
        <f t="array" ref="F793">IFERROR(_xlfn.IFS(AND($G$3=45566,E793="徳島"),VLOOKUP(E793,最低賃金!$A$2:$G$49,2,FALSE),OR($G$3&lt;&gt;45566,E793&lt;&gt;"徳島"),VLOOKUP(E793,最低賃金!$A$2:$G$49,4,FALSE)),"")</f>
        <v/>
      </c>
      <c r="G793" s="50" t="str">
        <f>IFERROR(VLOOKUP(E793,最低賃金!$A$3:$G$49,6,FALSE),"")</f>
        <v/>
      </c>
      <c r="H793" s="45"/>
      <c r="I793" s="36"/>
      <c r="J793" s="54"/>
      <c r="K793" s="51" t="str" cm="1">
        <f t="array" ref="K793">IFERROR(_xlfn.IFS(COUNTBLANK(H793:J793)=3,"",I793="","I列に金額を入力してください",H793="3.時間給",I793,J793="","J列に労働時間を入力してください",H793="1.月給",ROUND(I793/J793,0),H793="2.日給",ROUND(I793/J793,0)),"")</f>
        <v/>
      </c>
      <c r="L793" s="37" t="str" cm="1">
        <f t="array" ref="L793">IFERROR(_xlfn.IFS(E793="","",K793&lt;F793,"×（法定外・特例等対象外です）",K793&lt;G793,"〇",K793&gt;=G793,"ー"),"")</f>
        <v/>
      </c>
      <c r="M793" s="26" t="str" cm="1">
        <f t="array" ref="M793">IFERROR(_xlfn.IFS(COUNTBLANK(D793:K793)=8,"",D793="","←D列に従業員名を姓名（フルネーム）で入力してください。誤変換にお気を付け下さい。",E793="","←E列に都道府県を入力してください。",H793="","←H列に1.月給～3.時間給の選択肢を入力してください",I793="","←I列に金額を入力してください",H793=3,"",J793="","←J列に所定労働時間を入力してください"),"")</f>
        <v/>
      </c>
    </row>
    <row r="794" spans="2:13" ht="22" x14ac:dyDescent="0.55000000000000004">
      <c r="B794" s="39">
        <f t="shared" si="12"/>
        <v>786</v>
      </c>
      <c r="C794" s="45"/>
      <c r="D794" s="35"/>
      <c r="E794" s="46"/>
      <c r="F794" s="40" t="str" cm="1">
        <f t="array" ref="F794">IFERROR(_xlfn.IFS(AND($G$3=45566,E794="徳島"),VLOOKUP(E794,最低賃金!$A$2:$G$49,2,FALSE),OR($G$3&lt;&gt;45566,E794&lt;&gt;"徳島"),VLOOKUP(E794,最低賃金!$A$2:$G$49,4,FALSE)),"")</f>
        <v/>
      </c>
      <c r="G794" s="50" t="str">
        <f>IFERROR(VLOOKUP(E794,最低賃金!$A$3:$G$49,6,FALSE),"")</f>
        <v/>
      </c>
      <c r="H794" s="45"/>
      <c r="I794" s="36"/>
      <c r="J794" s="54"/>
      <c r="K794" s="51" t="str" cm="1">
        <f t="array" ref="K794">IFERROR(_xlfn.IFS(COUNTBLANK(H794:J794)=3,"",I794="","I列に金額を入力してください",H794="3.時間給",I794,J794="","J列に労働時間を入力してください",H794="1.月給",ROUND(I794/J794,0),H794="2.日給",ROUND(I794/J794,0)),"")</f>
        <v/>
      </c>
      <c r="L794" s="37" t="str" cm="1">
        <f t="array" ref="L794">IFERROR(_xlfn.IFS(E794="","",K794&lt;F794,"×（法定外・特例等対象外です）",K794&lt;G794,"〇",K794&gt;=G794,"ー"),"")</f>
        <v/>
      </c>
      <c r="M794" s="26" t="str" cm="1">
        <f t="array" ref="M794">IFERROR(_xlfn.IFS(COUNTBLANK(D794:K794)=8,"",D794="","←D列に従業員名を姓名（フルネーム）で入力してください。誤変換にお気を付け下さい。",E794="","←E列に都道府県を入力してください。",H794="","←H列に1.月給～3.時間給の選択肢を入力してください",I794="","←I列に金額を入力してください",H794=3,"",J794="","←J列に所定労働時間を入力してください"),"")</f>
        <v/>
      </c>
    </row>
    <row r="795" spans="2:13" ht="22" x14ac:dyDescent="0.55000000000000004">
      <c r="B795" s="39">
        <f t="shared" si="12"/>
        <v>787</v>
      </c>
      <c r="C795" s="45"/>
      <c r="D795" s="35"/>
      <c r="E795" s="46"/>
      <c r="F795" s="40" t="str" cm="1">
        <f t="array" ref="F795">IFERROR(_xlfn.IFS(AND($G$3=45566,E795="徳島"),VLOOKUP(E795,最低賃金!$A$2:$G$49,2,FALSE),OR($G$3&lt;&gt;45566,E795&lt;&gt;"徳島"),VLOOKUP(E795,最低賃金!$A$2:$G$49,4,FALSE)),"")</f>
        <v/>
      </c>
      <c r="G795" s="50" t="str">
        <f>IFERROR(VLOOKUP(E795,最低賃金!$A$3:$G$49,6,FALSE),"")</f>
        <v/>
      </c>
      <c r="H795" s="45"/>
      <c r="I795" s="36"/>
      <c r="J795" s="54"/>
      <c r="K795" s="51" t="str" cm="1">
        <f t="array" ref="K795">IFERROR(_xlfn.IFS(COUNTBLANK(H795:J795)=3,"",I795="","I列に金額を入力してください",H795="3.時間給",I795,J795="","J列に労働時間を入力してください",H795="1.月給",ROUND(I795/J795,0),H795="2.日給",ROUND(I795/J795,0)),"")</f>
        <v/>
      </c>
      <c r="L795" s="37" t="str" cm="1">
        <f t="array" ref="L795">IFERROR(_xlfn.IFS(E795="","",K795&lt;F795,"×（法定外・特例等対象外です）",K795&lt;G795,"〇",K795&gt;=G795,"ー"),"")</f>
        <v/>
      </c>
      <c r="M795" s="26" t="str" cm="1">
        <f t="array" ref="M795">IFERROR(_xlfn.IFS(COUNTBLANK(D795:K795)=8,"",D795="","←D列に従業員名を姓名（フルネーム）で入力してください。誤変換にお気を付け下さい。",E795="","←E列に都道府県を入力してください。",H795="","←H列に1.月給～3.時間給の選択肢を入力してください",I795="","←I列に金額を入力してください",H795=3,"",J795="","←J列に所定労働時間を入力してください"),"")</f>
        <v/>
      </c>
    </row>
    <row r="796" spans="2:13" ht="22" x14ac:dyDescent="0.55000000000000004">
      <c r="B796" s="39">
        <f t="shared" si="12"/>
        <v>788</v>
      </c>
      <c r="C796" s="45"/>
      <c r="D796" s="35"/>
      <c r="E796" s="46"/>
      <c r="F796" s="40" t="str" cm="1">
        <f t="array" ref="F796">IFERROR(_xlfn.IFS(AND($G$3=45566,E796="徳島"),VLOOKUP(E796,最低賃金!$A$2:$G$49,2,FALSE),OR($G$3&lt;&gt;45566,E796&lt;&gt;"徳島"),VLOOKUP(E796,最低賃金!$A$2:$G$49,4,FALSE)),"")</f>
        <v/>
      </c>
      <c r="G796" s="50" t="str">
        <f>IFERROR(VLOOKUP(E796,最低賃金!$A$3:$G$49,6,FALSE),"")</f>
        <v/>
      </c>
      <c r="H796" s="45"/>
      <c r="I796" s="36"/>
      <c r="J796" s="54"/>
      <c r="K796" s="51" t="str" cm="1">
        <f t="array" ref="K796">IFERROR(_xlfn.IFS(COUNTBLANK(H796:J796)=3,"",I796="","I列に金額を入力してください",H796="3.時間給",I796,J796="","J列に労働時間を入力してください",H796="1.月給",ROUND(I796/J796,0),H796="2.日給",ROUND(I796/J796,0)),"")</f>
        <v/>
      </c>
      <c r="L796" s="37" t="str" cm="1">
        <f t="array" ref="L796">IFERROR(_xlfn.IFS(E796="","",K796&lt;F796,"×（法定外・特例等対象外です）",K796&lt;G796,"〇",K796&gt;=G796,"ー"),"")</f>
        <v/>
      </c>
      <c r="M796" s="26" t="str" cm="1">
        <f t="array" ref="M796">IFERROR(_xlfn.IFS(COUNTBLANK(D796:K796)=8,"",D796="","←D列に従業員名を姓名（フルネーム）で入力してください。誤変換にお気を付け下さい。",E796="","←E列に都道府県を入力してください。",H796="","←H列に1.月給～3.時間給の選択肢を入力してください",I796="","←I列に金額を入力してください",H796=3,"",J796="","←J列に所定労働時間を入力してください"),"")</f>
        <v/>
      </c>
    </row>
    <row r="797" spans="2:13" ht="22" x14ac:dyDescent="0.55000000000000004">
      <c r="B797" s="39">
        <f t="shared" si="12"/>
        <v>789</v>
      </c>
      <c r="C797" s="45"/>
      <c r="D797" s="35"/>
      <c r="E797" s="46"/>
      <c r="F797" s="40" t="str" cm="1">
        <f t="array" ref="F797">IFERROR(_xlfn.IFS(AND($G$3=45566,E797="徳島"),VLOOKUP(E797,最低賃金!$A$2:$G$49,2,FALSE),OR($G$3&lt;&gt;45566,E797&lt;&gt;"徳島"),VLOOKUP(E797,最低賃金!$A$2:$G$49,4,FALSE)),"")</f>
        <v/>
      </c>
      <c r="G797" s="50" t="str">
        <f>IFERROR(VLOOKUP(E797,最低賃金!$A$3:$G$49,6,FALSE),"")</f>
        <v/>
      </c>
      <c r="H797" s="45"/>
      <c r="I797" s="36"/>
      <c r="J797" s="54"/>
      <c r="K797" s="51" t="str" cm="1">
        <f t="array" ref="K797">IFERROR(_xlfn.IFS(COUNTBLANK(H797:J797)=3,"",I797="","I列に金額を入力してください",H797="3.時間給",I797,J797="","J列に労働時間を入力してください",H797="1.月給",ROUND(I797/J797,0),H797="2.日給",ROUND(I797/J797,0)),"")</f>
        <v/>
      </c>
      <c r="L797" s="37" t="str" cm="1">
        <f t="array" ref="L797">IFERROR(_xlfn.IFS(E797="","",K797&lt;F797,"×（法定外・特例等対象外です）",K797&lt;G797,"〇",K797&gt;=G797,"ー"),"")</f>
        <v/>
      </c>
      <c r="M797" s="26" t="str" cm="1">
        <f t="array" ref="M797">IFERROR(_xlfn.IFS(COUNTBLANK(D797:K797)=8,"",D797="","←D列に従業員名を姓名（フルネーム）で入力してください。誤変換にお気を付け下さい。",E797="","←E列に都道府県を入力してください。",H797="","←H列に1.月給～3.時間給の選択肢を入力してください",I797="","←I列に金額を入力してください",H797=3,"",J797="","←J列に所定労働時間を入力してください"),"")</f>
        <v/>
      </c>
    </row>
    <row r="798" spans="2:13" ht="22" x14ac:dyDescent="0.55000000000000004">
      <c r="B798" s="39">
        <f t="shared" si="12"/>
        <v>790</v>
      </c>
      <c r="C798" s="45"/>
      <c r="D798" s="35"/>
      <c r="E798" s="46"/>
      <c r="F798" s="40" t="str" cm="1">
        <f t="array" ref="F798">IFERROR(_xlfn.IFS(AND($G$3=45566,E798="徳島"),VLOOKUP(E798,最低賃金!$A$2:$G$49,2,FALSE),OR($G$3&lt;&gt;45566,E798&lt;&gt;"徳島"),VLOOKUP(E798,最低賃金!$A$2:$G$49,4,FALSE)),"")</f>
        <v/>
      </c>
      <c r="G798" s="50" t="str">
        <f>IFERROR(VLOOKUP(E798,最低賃金!$A$3:$G$49,6,FALSE),"")</f>
        <v/>
      </c>
      <c r="H798" s="45"/>
      <c r="I798" s="36"/>
      <c r="J798" s="54"/>
      <c r="K798" s="51" t="str" cm="1">
        <f t="array" ref="K798">IFERROR(_xlfn.IFS(COUNTBLANK(H798:J798)=3,"",I798="","I列に金額を入力してください",H798="3.時間給",I798,J798="","J列に労働時間を入力してください",H798="1.月給",ROUND(I798/J798,0),H798="2.日給",ROUND(I798/J798,0)),"")</f>
        <v/>
      </c>
      <c r="L798" s="37" t="str" cm="1">
        <f t="array" ref="L798">IFERROR(_xlfn.IFS(E798="","",K798&lt;F798,"×（法定外・特例等対象外です）",K798&lt;G798,"〇",K798&gt;=G798,"ー"),"")</f>
        <v/>
      </c>
      <c r="M798" s="26" t="str" cm="1">
        <f t="array" ref="M798">IFERROR(_xlfn.IFS(COUNTBLANK(D798:K798)=8,"",D798="","←D列に従業員名を姓名（フルネーム）で入力してください。誤変換にお気を付け下さい。",E798="","←E列に都道府県を入力してください。",H798="","←H列に1.月給～3.時間給の選択肢を入力してください",I798="","←I列に金額を入力してください",H798=3,"",J798="","←J列に所定労働時間を入力してください"),"")</f>
        <v/>
      </c>
    </row>
    <row r="799" spans="2:13" ht="22" x14ac:dyDescent="0.55000000000000004">
      <c r="B799" s="39">
        <f t="shared" si="12"/>
        <v>791</v>
      </c>
      <c r="C799" s="45"/>
      <c r="D799" s="35"/>
      <c r="E799" s="46"/>
      <c r="F799" s="40" t="str" cm="1">
        <f t="array" ref="F799">IFERROR(_xlfn.IFS(AND($G$3=45566,E799="徳島"),VLOOKUP(E799,最低賃金!$A$2:$G$49,2,FALSE),OR($G$3&lt;&gt;45566,E799&lt;&gt;"徳島"),VLOOKUP(E799,最低賃金!$A$2:$G$49,4,FALSE)),"")</f>
        <v/>
      </c>
      <c r="G799" s="50" t="str">
        <f>IFERROR(VLOOKUP(E799,最低賃金!$A$3:$G$49,6,FALSE),"")</f>
        <v/>
      </c>
      <c r="H799" s="45"/>
      <c r="I799" s="36"/>
      <c r="J799" s="54"/>
      <c r="K799" s="51" t="str" cm="1">
        <f t="array" ref="K799">IFERROR(_xlfn.IFS(COUNTBLANK(H799:J799)=3,"",I799="","I列に金額を入力してください",H799="3.時間給",I799,J799="","J列に労働時間を入力してください",H799="1.月給",ROUND(I799/J799,0),H799="2.日給",ROUND(I799/J799,0)),"")</f>
        <v/>
      </c>
      <c r="L799" s="37" t="str" cm="1">
        <f t="array" ref="L799">IFERROR(_xlfn.IFS(E799="","",K799&lt;F799,"×（法定外・特例等対象外です）",K799&lt;G799,"〇",K799&gt;=G799,"ー"),"")</f>
        <v/>
      </c>
      <c r="M799" s="26" t="str" cm="1">
        <f t="array" ref="M799">IFERROR(_xlfn.IFS(COUNTBLANK(D799:K799)=8,"",D799="","←D列に従業員名を姓名（フルネーム）で入力してください。誤変換にお気を付け下さい。",E799="","←E列に都道府県を入力してください。",H799="","←H列に1.月給～3.時間給の選択肢を入力してください",I799="","←I列に金額を入力してください",H799=3,"",J799="","←J列に所定労働時間を入力してください"),"")</f>
        <v/>
      </c>
    </row>
    <row r="800" spans="2:13" ht="22" x14ac:dyDescent="0.55000000000000004">
      <c r="B800" s="39">
        <f t="shared" si="12"/>
        <v>792</v>
      </c>
      <c r="C800" s="45"/>
      <c r="D800" s="35"/>
      <c r="E800" s="46"/>
      <c r="F800" s="40" t="str" cm="1">
        <f t="array" ref="F800">IFERROR(_xlfn.IFS(AND($G$3=45566,E800="徳島"),VLOOKUP(E800,最低賃金!$A$2:$G$49,2,FALSE),OR($G$3&lt;&gt;45566,E800&lt;&gt;"徳島"),VLOOKUP(E800,最低賃金!$A$2:$G$49,4,FALSE)),"")</f>
        <v/>
      </c>
      <c r="G800" s="50" t="str">
        <f>IFERROR(VLOOKUP(E800,最低賃金!$A$3:$G$49,6,FALSE),"")</f>
        <v/>
      </c>
      <c r="H800" s="45"/>
      <c r="I800" s="36"/>
      <c r="J800" s="54"/>
      <c r="K800" s="51" t="str" cm="1">
        <f t="array" ref="K800">IFERROR(_xlfn.IFS(COUNTBLANK(H800:J800)=3,"",I800="","I列に金額を入力してください",H800="3.時間給",I800,J800="","J列に労働時間を入力してください",H800="1.月給",ROUND(I800/J800,0),H800="2.日給",ROUND(I800/J800,0)),"")</f>
        <v/>
      </c>
      <c r="L800" s="37" t="str" cm="1">
        <f t="array" ref="L800">IFERROR(_xlfn.IFS(E800="","",K800&lt;F800,"×（法定外・特例等対象外です）",K800&lt;G800,"〇",K800&gt;=G800,"ー"),"")</f>
        <v/>
      </c>
      <c r="M800" s="26" t="str" cm="1">
        <f t="array" ref="M800">IFERROR(_xlfn.IFS(COUNTBLANK(D800:K800)=8,"",D800="","←D列に従業員名を姓名（フルネーム）で入力してください。誤変換にお気を付け下さい。",E800="","←E列に都道府県を入力してください。",H800="","←H列に1.月給～3.時間給の選択肢を入力してください",I800="","←I列に金額を入力してください",H800=3,"",J800="","←J列に所定労働時間を入力してください"),"")</f>
        <v/>
      </c>
    </row>
    <row r="801" spans="2:13" ht="22" x14ac:dyDescent="0.55000000000000004">
      <c r="B801" s="39">
        <f t="shared" si="12"/>
        <v>793</v>
      </c>
      <c r="C801" s="45"/>
      <c r="D801" s="35"/>
      <c r="E801" s="46"/>
      <c r="F801" s="40" t="str" cm="1">
        <f t="array" ref="F801">IFERROR(_xlfn.IFS(AND($G$3=45566,E801="徳島"),VLOOKUP(E801,最低賃金!$A$2:$G$49,2,FALSE),OR($G$3&lt;&gt;45566,E801&lt;&gt;"徳島"),VLOOKUP(E801,最低賃金!$A$2:$G$49,4,FALSE)),"")</f>
        <v/>
      </c>
      <c r="G801" s="50" t="str">
        <f>IFERROR(VLOOKUP(E801,最低賃金!$A$3:$G$49,6,FALSE),"")</f>
        <v/>
      </c>
      <c r="H801" s="45"/>
      <c r="I801" s="36"/>
      <c r="J801" s="54"/>
      <c r="K801" s="51" t="str" cm="1">
        <f t="array" ref="K801">IFERROR(_xlfn.IFS(COUNTBLANK(H801:J801)=3,"",I801="","I列に金額を入力してください",H801="3.時間給",I801,J801="","J列に労働時間を入力してください",H801="1.月給",ROUND(I801/J801,0),H801="2.日給",ROUND(I801/J801,0)),"")</f>
        <v/>
      </c>
      <c r="L801" s="37" t="str" cm="1">
        <f t="array" ref="L801">IFERROR(_xlfn.IFS(E801="","",K801&lt;F801,"×（法定外・特例等対象外です）",K801&lt;G801,"〇",K801&gt;=G801,"ー"),"")</f>
        <v/>
      </c>
      <c r="M801" s="26" t="str" cm="1">
        <f t="array" ref="M801">IFERROR(_xlfn.IFS(COUNTBLANK(D801:K801)=8,"",D801="","←D列に従業員名を姓名（フルネーム）で入力してください。誤変換にお気を付け下さい。",E801="","←E列に都道府県を入力してください。",H801="","←H列に1.月給～3.時間給の選択肢を入力してください",I801="","←I列に金額を入力してください",H801=3,"",J801="","←J列に所定労働時間を入力してください"),"")</f>
        <v/>
      </c>
    </row>
    <row r="802" spans="2:13" ht="22" x14ac:dyDescent="0.55000000000000004">
      <c r="B802" s="39">
        <f t="shared" si="12"/>
        <v>794</v>
      </c>
      <c r="C802" s="45"/>
      <c r="D802" s="35"/>
      <c r="E802" s="46"/>
      <c r="F802" s="40" t="str" cm="1">
        <f t="array" ref="F802">IFERROR(_xlfn.IFS(AND($G$3=45566,E802="徳島"),VLOOKUP(E802,最低賃金!$A$2:$G$49,2,FALSE),OR($G$3&lt;&gt;45566,E802&lt;&gt;"徳島"),VLOOKUP(E802,最低賃金!$A$2:$G$49,4,FALSE)),"")</f>
        <v/>
      </c>
      <c r="G802" s="50" t="str">
        <f>IFERROR(VLOOKUP(E802,最低賃金!$A$3:$G$49,6,FALSE),"")</f>
        <v/>
      </c>
      <c r="H802" s="45"/>
      <c r="I802" s="36"/>
      <c r="J802" s="54"/>
      <c r="K802" s="51" t="str" cm="1">
        <f t="array" ref="K802">IFERROR(_xlfn.IFS(COUNTBLANK(H802:J802)=3,"",I802="","I列に金額を入力してください",H802="3.時間給",I802,J802="","J列に労働時間を入力してください",H802="1.月給",ROUND(I802/J802,0),H802="2.日給",ROUND(I802/J802,0)),"")</f>
        <v/>
      </c>
      <c r="L802" s="37" t="str" cm="1">
        <f t="array" ref="L802">IFERROR(_xlfn.IFS(E802="","",K802&lt;F802,"×（法定外・特例等対象外です）",K802&lt;G802,"〇",K802&gt;=G802,"ー"),"")</f>
        <v/>
      </c>
      <c r="M802" s="26" t="str" cm="1">
        <f t="array" ref="M802">IFERROR(_xlfn.IFS(COUNTBLANK(D802:K802)=8,"",D802="","←D列に従業員名を姓名（フルネーム）で入力してください。誤変換にお気を付け下さい。",E802="","←E列に都道府県を入力してください。",H802="","←H列に1.月給～3.時間給の選択肢を入力してください",I802="","←I列に金額を入力してください",H802=3,"",J802="","←J列に所定労働時間を入力してください"),"")</f>
        <v/>
      </c>
    </row>
    <row r="803" spans="2:13" ht="22" x14ac:dyDescent="0.55000000000000004">
      <c r="B803" s="39">
        <f t="shared" si="12"/>
        <v>795</v>
      </c>
      <c r="C803" s="45"/>
      <c r="D803" s="35"/>
      <c r="E803" s="46"/>
      <c r="F803" s="40" t="str" cm="1">
        <f t="array" ref="F803">IFERROR(_xlfn.IFS(AND($G$3=45566,E803="徳島"),VLOOKUP(E803,最低賃金!$A$2:$G$49,2,FALSE),OR($G$3&lt;&gt;45566,E803&lt;&gt;"徳島"),VLOOKUP(E803,最低賃金!$A$2:$G$49,4,FALSE)),"")</f>
        <v/>
      </c>
      <c r="G803" s="50" t="str">
        <f>IFERROR(VLOOKUP(E803,最低賃金!$A$3:$G$49,6,FALSE),"")</f>
        <v/>
      </c>
      <c r="H803" s="45"/>
      <c r="I803" s="36"/>
      <c r="J803" s="54"/>
      <c r="K803" s="51" t="str" cm="1">
        <f t="array" ref="K803">IFERROR(_xlfn.IFS(COUNTBLANK(H803:J803)=3,"",I803="","I列に金額を入力してください",H803="3.時間給",I803,J803="","J列に労働時間を入力してください",H803="1.月給",ROUND(I803/J803,0),H803="2.日給",ROUND(I803/J803,0)),"")</f>
        <v/>
      </c>
      <c r="L803" s="37" t="str" cm="1">
        <f t="array" ref="L803">IFERROR(_xlfn.IFS(E803="","",K803&lt;F803,"×（法定外・特例等対象外です）",K803&lt;G803,"〇",K803&gt;=G803,"ー"),"")</f>
        <v/>
      </c>
      <c r="M803" s="26" t="str" cm="1">
        <f t="array" ref="M803">IFERROR(_xlfn.IFS(COUNTBLANK(D803:K803)=8,"",D803="","←D列に従業員名を姓名（フルネーム）で入力してください。誤変換にお気を付け下さい。",E803="","←E列に都道府県を入力してください。",H803="","←H列に1.月給～3.時間給の選択肢を入力してください",I803="","←I列に金額を入力してください",H803=3,"",J803="","←J列に所定労働時間を入力してください"),"")</f>
        <v/>
      </c>
    </row>
    <row r="804" spans="2:13" ht="22" x14ac:dyDescent="0.55000000000000004">
      <c r="B804" s="39">
        <f t="shared" si="12"/>
        <v>796</v>
      </c>
      <c r="C804" s="45"/>
      <c r="D804" s="35"/>
      <c r="E804" s="46"/>
      <c r="F804" s="40" t="str" cm="1">
        <f t="array" ref="F804">IFERROR(_xlfn.IFS(AND($G$3=45566,E804="徳島"),VLOOKUP(E804,最低賃金!$A$2:$G$49,2,FALSE),OR($G$3&lt;&gt;45566,E804&lt;&gt;"徳島"),VLOOKUP(E804,最低賃金!$A$2:$G$49,4,FALSE)),"")</f>
        <v/>
      </c>
      <c r="G804" s="50" t="str">
        <f>IFERROR(VLOOKUP(E804,最低賃金!$A$3:$G$49,6,FALSE),"")</f>
        <v/>
      </c>
      <c r="H804" s="45"/>
      <c r="I804" s="36"/>
      <c r="J804" s="54"/>
      <c r="K804" s="51" t="str" cm="1">
        <f t="array" ref="K804">IFERROR(_xlfn.IFS(COUNTBLANK(H804:J804)=3,"",I804="","I列に金額を入力してください",H804="3.時間給",I804,J804="","J列に労働時間を入力してください",H804="1.月給",ROUND(I804/J804,0),H804="2.日給",ROUND(I804/J804,0)),"")</f>
        <v/>
      </c>
      <c r="L804" s="37" t="str" cm="1">
        <f t="array" ref="L804">IFERROR(_xlfn.IFS(E804="","",K804&lt;F804,"×（法定外・特例等対象外です）",K804&lt;G804,"〇",K804&gt;=G804,"ー"),"")</f>
        <v/>
      </c>
      <c r="M804" s="26" t="str" cm="1">
        <f t="array" ref="M804">IFERROR(_xlfn.IFS(COUNTBLANK(D804:K804)=8,"",D804="","←D列に従業員名を姓名（フルネーム）で入力してください。誤変換にお気を付け下さい。",E804="","←E列に都道府県を入力してください。",H804="","←H列に1.月給～3.時間給の選択肢を入力してください",I804="","←I列に金額を入力してください",H804=3,"",J804="","←J列に所定労働時間を入力してください"),"")</f>
        <v/>
      </c>
    </row>
    <row r="805" spans="2:13" ht="22" x14ac:dyDescent="0.55000000000000004">
      <c r="B805" s="39">
        <f t="shared" si="12"/>
        <v>797</v>
      </c>
      <c r="C805" s="45"/>
      <c r="D805" s="35"/>
      <c r="E805" s="46"/>
      <c r="F805" s="40" t="str" cm="1">
        <f t="array" ref="F805">IFERROR(_xlfn.IFS(AND($G$3=45566,E805="徳島"),VLOOKUP(E805,最低賃金!$A$2:$G$49,2,FALSE),OR($G$3&lt;&gt;45566,E805&lt;&gt;"徳島"),VLOOKUP(E805,最低賃金!$A$2:$G$49,4,FALSE)),"")</f>
        <v/>
      </c>
      <c r="G805" s="50" t="str">
        <f>IFERROR(VLOOKUP(E805,最低賃金!$A$3:$G$49,6,FALSE),"")</f>
        <v/>
      </c>
      <c r="H805" s="45"/>
      <c r="I805" s="36"/>
      <c r="J805" s="54"/>
      <c r="K805" s="51" t="str" cm="1">
        <f t="array" ref="K805">IFERROR(_xlfn.IFS(COUNTBLANK(H805:J805)=3,"",I805="","I列に金額を入力してください",H805="3.時間給",I805,J805="","J列に労働時間を入力してください",H805="1.月給",ROUND(I805/J805,0),H805="2.日給",ROUND(I805/J805,0)),"")</f>
        <v/>
      </c>
      <c r="L805" s="37" t="str" cm="1">
        <f t="array" ref="L805">IFERROR(_xlfn.IFS(E805="","",K805&lt;F805,"×（法定外・特例等対象外です）",K805&lt;G805,"〇",K805&gt;=G805,"ー"),"")</f>
        <v/>
      </c>
      <c r="M805" s="26" t="str" cm="1">
        <f t="array" ref="M805">IFERROR(_xlfn.IFS(COUNTBLANK(D805:K805)=8,"",D805="","←D列に従業員名を姓名（フルネーム）で入力してください。誤変換にお気を付け下さい。",E805="","←E列に都道府県を入力してください。",H805="","←H列に1.月給～3.時間給の選択肢を入力してください",I805="","←I列に金額を入力してください",H805=3,"",J805="","←J列に所定労働時間を入力してください"),"")</f>
        <v/>
      </c>
    </row>
    <row r="806" spans="2:13" ht="22" x14ac:dyDescent="0.55000000000000004">
      <c r="B806" s="39">
        <f t="shared" si="12"/>
        <v>798</v>
      </c>
      <c r="C806" s="45"/>
      <c r="D806" s="35"/>
      <c r="E806" s="46"/>
      <c r="F806" s="40" t="str" cm="1">
        <f t="array" ref="F806">IFERROR(_xlfn.IFS(AND($G$3=45566,E806="徳島"),VLOOKUP(E806,最低賃金!$A$2:$G$49,2,FALSE),OR($G$3&lt;&gt;45566,E806&lt;&gt;"徳島"),VLOOKUP(E806,最低賃金!$A$2:$G$49,4,FALSE)),"")</f>
        <v/>
      </c>
      <c r="G806" s="50" t="str">
        <f>IFERROR(VLOOKUP(E806,最低賃金!$A$3:$G$49,6,FALSE),"")</f>
        <v/>
      </c>
      <c r="H806" s="45"/>
      <c r="I806" s="36"/>
      <c r="J806" s="54"/>
      <c r="K806" s="51" t="str" cm="1">
        <f t="array" ref="K806">IFERROR(_xlfn.IFS(COUNTBLANK(H806:J806)=3,"",I806="","I列に金額を入力してください",H806="3.時間給",I806,J806="","J列に労働時間を入力してください",H806="1.月給",ROUND(I806/J806,0),H806="2.日給",ROUND(I806/J806,0)),"")</f>
        <v/>
      </c>
      <c r="L806" s="37" t="str" cm="1">
        <f t="array" ref="L806">IFERROR(_xlfn.IFS(E806="","",K806&lt;F806,"×（法定外・特例等対象外です）",K806&lt;G806,"〇",K806&gt;=G806,"ー"),"")</f>
        <v/>
      </c>
      <c r="M806" s="26" t="str" cm="1">
        <f t="array" ref="M806">IFERROR(_xlfn.IFS(COUNTBLANK(D806:K806)=8,"",D806="","←D列に従業員名を姓名（フルネーム）で入力してください。誤変換にお気を付け下さい。",E806="","←E列に都道府県を入力してください。",H806="","←H列に1.月給～3.時間給の選択肢を入力してください",I806="","←I列に金額を入力してください",H806=3,"",J806="","←J列に所定労働時間を入力してください"),"")</f>
        <v/>
      </c>
    </row>
    <row r="807" spans="2:13" ht="22" x14ac:dyDescent="0.55000000000000004">
      <c r="B807" s="39">
        <f t="shared" si="12"/>
        <v>799</v>
      </c>
      <c r="C807" s="45"/>
      <c r="D807" s="35"/>
      <c r="E807" s="46"/>
      <c r="F807" s="40" t="str" cm="1">
        <f t="array" ref="F807">IFERROR(_xlfn.IFS(AND($G$3=45566,E807="徳島"),VLOOKUP(E807,最低賃金!$A$2:$G$49,2,FALSE),OR($G$3&lt;&gt;45566,E807&lt;&gt;"徳島"),VLOOKUP(E807,最低賃金!$A$2:$G$49,4,FALSE)),"")</f>
        <v/>
      </c>
      <c r="G807" s="50" t="str">
        <f>IFERROR(VLOOKUP(E807,最低賃金!$A$3:$G$49,6,FALSE),"")</f>
        <v/>
      </c>
      <c r="H807" s="45"/>
      <c r="I807" s="36"/>
      <c r="J807" s="54"/>
      <c r="K807" s="51" t="str" cm="1">
        <f t="array" ref="K807">IFERROR(_xlfn.IFS(COUNTBLANK(H807:J807)=3,"",I807="","I列に金額を入力してください",H807="3.時間給",I807,J807="","J列に労働時間を入力してください",H807="1.月給",ROUND(I807/J807,0),H807="2.日給",ROUND(I807/J807,0)),"")</f>
        <v/>
      </c>
      <c r="L807" s="37" t="str" cm="1">
        <f t="array" ref="L807">IFERROR(_xlfn.IFS(E807="","",K807&lt;F807,"×（法定外・特例等対象外です）",K807&lt;G807,"〇",K807&gt;=G807,"ー"),"")</f>
        <v/>
      </c>
      <c r="M807" s="26" t="str" cm="1">
        <f t="array" ref="M807">IFERROR(_xlfn.IFS(COUNTBLANK(D807:K807)=8,"",D807="","←D列に従業員名を姓名（フルネーム）で入力してください。誤変換にお気を付け下さい。",E807="","←E列に都道府県を入力してください。",H807="","←H列に1.月給～3.時間給の選択肢を入力してください",I807="","←I列に金額を入力してください",H807=3,"",J807="","←J列に所定労働時間を入力してください"),"")</f>
        <v/>
      </c>
    </row>
    <row r="808" spans="2:13" ht="22" x14ac:dyDescent="0.55000000000000004">
      <c r="B808" s="39">
        <f t="shared" si="12"/>
        <v>800</v>
      </c>
      <c r="C808" s="45"/>
      <c r="D808" s="35"/>
      <c r="E808" s="46"/>
      <c r="F808" s="40" t="str" cm="1">
        <f t="array" ref="F808">IFERROR(_xlfn.IFS(AND($G$3=45566,E808="徳島"),VLOOKUP(E808,最低賃金!$A$2:$G$49,2,FALSE),OR($G$3&lt;&gt;45566,E808&lt;&gt;"徳島"),VLOOKUP(E808,最低賃金!$A$2:$G$49,4,FALSE)),"")</f>
        <v/>
      </c>
      <c r="G808" s="50" t="str">
        <f>IFERROR(VLOOKUP(E808,最低賃金!$A$3:$G$49,6,FALSE),"")</f>
        <v/>
      </c>
      <c r="H808" s="45"/>
      <c r="I808" s="36"/>
      <c r="J808" s="54"/>
      <c r="K808" s="51" t="str" cm="1">
        <f t="array" ref="K808">IFERROR(_xlfn.IFS(COUNTBLANK(H808:J808)=3,"",I808="","I列に金額を入力してください",H808="3.時間給",I808,J808="","J列に労働時間を入力してください",H808="1.月給",ROUND(I808/J808,0),H808="2.日給",ROUND(I808/J808,0)),"")</f>
        <v/>
      </c>
      <c r="L808" s="37" t="str" cm="1">
        <f t="array" ref="L808">IFERROR(_xlfn.IFS(E808="","",K808&lt;F808,"×（法定外・特例等対象外です）",K808&lt;G808,"〇",K808&gt;=G808,"ー"),"")</f>
        <v/>
      </c>
      <c r="M808" s="26" t="str" cm="1">
        <f t="array" ref="M808">IFERROR(_xlfn.IFS(COUNTBLANK(D808:K808)=8,"",D808="","←D列に従業員名を姓名（フルネーム）で入力してください。誤変換にお気を付け下さい。",E808="","←E列に都道府県を入力してください。",H808="","←H列に1.月給～3.時間給の選択肢を入力してください",I808="","←I列に金額を入力してください",H808=3,"",J808="","←J列に所定労働時間を入力してください"),"")</f>
        <v/>
      </c>
    </row>
    <row r="809" spans="2:13" ht="22" x14ac:dyDescent="0.55000000000000004">
      <c r="B809" s="39">
        <f t="shared" si="12"/>
        <v>801</v>
      </c>
      <c r="C809" s="45"/>
      <c r="D809" s="35"/>
      <c r="E809" s="46"/>
      <c r="F809" s="40" t="str" cm="1">
        <f t="array" ref="F809">IFERROR(_xlfn.IFS(AND($G$3=45566,E809="徳島"),VLOOKUP(E809,最低賃金!$A$2:$G$49,2,FALSE),OR($G$3&lt;&gt;45566,E809&lt;&gt;"徳島"),VLOOKUP(E809,最低賃金!$A$2:$G$49,4,FALSE)),"")</f>
        <v/>
      </c>
      <c r="G809" s="50" t="str">
        <f>IFERROR(VLOOKUP(E809,最低賃金!$A$3:$G$49,6,FALSE),"")</f>
        <v/>
      </c>
      <c r="H809" s="45"/>
      <c r="I809" s="36"/>
      <c r="J809" s="54"/>
      <c r="K809" s="51" t="str" cm="1">
        <f t="array" ref="K809">IFERROR(_xlfn.IFS(COUNTBLANK(H809:J809)=3,"",I809="","I列に金額を入力してください",H809="3.時間給",I809,J809="","J列に労働時間を入力してください",H809="1.月給",ROUND(I809/J809,0),H809="2.日給",ROUND(I809/J809,0)),"")</f>
        <v/>
      </c>
      <c r="L809" s="37" t="str" cm="1">
        <f t="array" ref="L809">IFERROR(_xlfn.IFS(E809="","",K809&lt;F809,"×（法定外・特例等対象外です）",K809&lt;G809,"〇",K809&gt;=G809,"ー"),"")</f>
        <v/>
      </c>
      <c r="M809" s="26" t="str" cm="1">
        <f t="array" ref="M809">IFERROR(_xlfn.IFS(COUNTBLANK(D809:K809)=8,"",D809="","←D列に従業員名を姓名（フルネーム）で入力してください。誤変換にお気を付け下さい。",E809="","←E列に都道府県を入力してください。",H809="","←H列に1.月給～3.時間給の選択肢を入力してください",I809="","←I列に金額を入力してください",H809=3,"",J809="","←J列に所定労働時間を入力してください"),"")</f>
        <v/>
      </c>
    </row>
    <row r="810" spans="2:13" ht="22" x14ac:dyDescent="0.55000000000000004">
      <c r="B810" s="39">
        <f t="shared" si="12"/>
        <v>802</v>
      </c>
      <c r="C810" s="45"/>
      <c r="D810" s="35"/>
      <c r="E810" s="46"/>
      <c r="F810" s="40" t="str" cm="1">
        <f t="array" ref="F810">IFERROR(_xlfn.IFS(AND($G$3=45566,E810="徳島"),VLOOKUP(E810,最低賃金!$A$2:$G$49,2,FALSE),OR($G$3&lt;&gt;45566,E810&lt;&gt;"徳島"),VLOOKUP(E810,最低賃金!$A$2:$G$49,4,FALSE)),"")</f>
        <v/>
      </c>
      <c r="G810" s="50" t="str">
        <f>IFERROR(VLOOKUP(E810,最低賃金!$A$3:$G$49,6,FALSE),"")</f>
        <v/>
      </c>
      <c r="H810" s="45"/>
      <c r="I810" s="36"/>
      <c r="J810" s="54"/>
      <c r="K810" s="51" t="str" cm="1">
        <f t="array" ref="K810">IFERROR(_xlfn.IFS(COUNTBLANK(H810:J810)=3,"",I810="","I列に金額を入力してください",H810="3.時間給",I810,J810="","J列に労働時間を入力してください",H810="1.月給",ROUND(I810/J810,0),H810="2.日給",ROUND(I810/J810,0)),"")</f>
        <v/>
      </c>
      <c r="L810" s="37" t="str" cm="1">
        <f t="array" ref="L810">IFERROR(_xlfn.IFS(E810="","",K810&lt;F810,"×（法定外・特例等対象外です）",K810&lt;G810,"〇",K810&gt;=G810,"ー"),"")</f>
        <v/>
      </c>
      <c r="M810" s="26" t="str" cm="1">
        <f t="array" ref="M810">IFERROR(_xlfn.IFS(COUNTBLANK(D810:K810)=8,"",D810="","←D列に従業員名を姓名（フルネーム）で入力してください。誤変換にお気を付け下さい。",E810="","←E列に都道府県を入力してください。",H810="","←H列に1.月給～3.時間給の選択肢を入力してください",I810="","←I列に金額を入力してください",H810=3,"",J810="","←J列に所定労働時間を入力してください"),"")</f>
        <v/>
      </c>
    </row>
    <row r="811" spans="2:13" ht="22" x14ac:dyDescent="0.55000000000000004">
      <c r="B811" s="39">
        <f t="shared" si="12"/>
        <v>803</v>
      </c>
      <c r="C811" s="45"/>
      <c r="D811" s="35"/>
      <c r="E811" s="46"/>
      <c r="F811" s="40" t="str" cm="1">
        <f t="array" ref="F811">IFERROR(_xlfn.IFS(AND($G$3=45566,E811="徳島"),VLOOKUP(E811,最低賃金!$A$2:$G$49,2,FALSE),OR($G$3&lt;&gt;45566,E811&lt;&gt;"徳島"),VLOOKUP(E811,最低賃金!$A$2:$G$49,4,FALSE)),"")</f>
        <v/>
      </c>
      <c r="G811" s="50" t="str">
        <f>IFERROR(VLOOKUP(E811,最低賃金!$A$3:$G$49,6,FALSE),"")</f>
        <v/>
      </c>
      <c r="H811" s="45"/>
      <c r="I811" s="36"/>
      <c r="J811" s="54"/>
      <c r="K811" s="51" t="str" cm="1">
        <f t="array" ref="K811">IFERROR(_xlfn.IFS(COUNTBLANK(H811:J811)=3,"",I811="","I列に金額を入力してください",H811="3.時間給",I811,J811="","J列に労働時間を入力してください",H811="1.月給",ROUND(I811/J811,0),H811="2.日給",ROUND(I811/J811,0)),"")</f>
        <v/>
      </c>
      <c r="L811" s="37" t="str" cm="1">
        <f t="array" ref="L811">IFERROR(_xlfn.IFS(E811="","",K811&lt;F811,"×（法定外・特例等対象外です）",K811&lt;G811,"〇",K811&gt;=G811,"ー"),"")</f>
        <v/>
      </c>
      <c r="M811" s="26" t="str" cm="1">
        <f t="array" ref="M811">IFERROR(_xlfn.IFS(COUNTBLANK(D811:K811)=8,"",D811="","←D列に従業員名を姓名（フルネーム）で入力してください。誤変換にお気を付け下さい。",E811="","←E列に都道府県を入力してください。",H811="","←H列に1.月給～3.時間給の選択肢を入力してください",I811="","←I列に金額を入力してください",H811=3,"",J811="","←J列に所定労働時間を入力してください"),"")</f>
        <v/>
      </c>
    </row>
    <row r="812" spans="2:13" ht="22" x14ac:dyDescent="0.55000000000000004">
      <c r="B812" s="39">
        <f t="shared" si="12"/>
        <v>804</v>
      </c>
      <c r="C812" s="45"/>
      <c r="D812" s="35"/>
      <c r="E812" s="46"/>
      <c r="F812" s="40" t="str" cm="1">
        <f t="array" ref="F812">IFERROR(_xlfn.IFS(AND($G$3=45566,E812="徳島"),VLOOKUP(E812,最低賃金!$A$2:$G$49,2,FALSE),OR($G$3&lt;&gt;45566,E812&lt;&gt;"徳島"),VLOOKUP(E812,最低賃金!$A$2:$G$49,4,FALSE)),"")</f>
        <v/>
      </c>
      <c r="G812" s="50" t="str">
        <f>IFERROR(VLOOKUP(E812,最低賃金!$A$3:$G$49,6,FALSE),"")</f>
        <v/>
      </c>
      <c r="H812" s="45"/>
      <c r="I812" s="36"/>
      <c r="J812" s="54"/>
      <c r="K812" s="51" t="str" cm="1">
        <f t="array" ref="K812">IFERROR(_xlfn.IFS(COUNTBLANK(H812:J812)=3,"",I812="","I列に金額を入力してください",H812="3.時間給",I812,J812="","J列に労働時間を入力してください",H812="1.月給",ROUND(I812/J812,0),H812="2.日給",ROUND(I812/J812,0)),"")</f>
        <v/>
      </c>
      <c r="L812" s="37" t="str" cm="1">
        <f t="array" ref="L812">IFERROR(_xlfn.IFS(E812="","",K812&lt;F812,"×（法定外・特例等対象外です）",K812&lt;G812,"〇",K812&gt;=G812,"ー"),"")</f>
        <v/>
      </c>
      <c r="M812" s="26" t="str" cm="1">
        <f t="array" ref="M812">IFERROR(_xlfn.IFS(COUNTBLANK(D812:K812)=8,"",D812="","←D列に従業員名を姓名（フルネーム）で入力してください。誤変換にお気を付け下さい。",E812="","←E列に都道府県を入力してください。",H812="","←H列に1.月給～3.時間給の選択肢を入力してください",I812="","←I列に金額を入力してください",H812=3,"",J812="","←J列に所定労働時間を入力してください"),"")</f>
        <v/>
      </c>
    </row>
    <row r="813" spans="2:13" ht="22" x14ac:dyDescent="0.55000000000000004">
      <c r="B813" s="39">
        <f t="shared" si="12"/>
        <v>805</v>
      </c>
      <c r="C813" s="45"/>
      <c r="D813" s="35"/>
      <c r="E813" s="46"/>
      <c r="F813" s="40" t="str" cm="1">
        <f t="array" ref="F813">IFERROR(_xlfn.IFS(AND($G$3=45566,E813="徳島"),VLOOKUP(E813,最低賃金!$A$2:$G$49,2,FALSE),OR($G$3&lt;&gt;45566,E813&lt;&gt;"徳島"),VLOOKUP(E813,最低賃金!$A$2:$G$49,4,FALSE)),"")</f>
        <v/>
      </c>
      <c r="G813" s="50" t="str">
        <f>IFERROR(VLOOKUP(E813,最低賃金!$A$3:$G$49,6,FALSE),"")</f>
        <v/>
      </c>
      <c r="H813" s="45"/>
      <c r="I813" s="36"/>
      <c r="J813" s="54"/>
      <c r="K813" s="51" t="str" cm="1">
        <f t="array" ref="K813">IFERROR(_xlfn.IFS(COUNTBLANK(H813:J813)=3,"",I813="","I列に金額を入力してください",H813="3.時間給",I813,J813="","J列に労働時間を入力してください",H813="1.月給",ROUND(I813/J813,0),H813="2.日給",ROUND(I813/J813,0)),"")</f>
        <v/>
      </c>
      <c r="L813" s="37" t="str" cm="1">
        <f t="array" ref="L813">IFERROR(_xlfn.IFS(E813="","",K813&lt;F813,"×（法定外・特例等対象外です）",K813&lt;G813,"〇",K813&gt;=G813,"ー"),"")</f>
        <v/>
      </c>
      <c r="M813" s="26" t="str" cm="1">
        <f t="array" ref="M813">IFERROR(_xlfn.IFS(COUNTBLANK(D813:K813)=8,"",D813="","←D列に従業員名を姓名（フルネーム）で入力してください。誤変換にお気を付け下さい。",E813="","←E列に都道府県を入力してください。",H813="","←H列に1.月給～3.時間給の選択肢を入力してください",I813="","←I列に金額を入力してください",H813=3,"",J813="","←J列に所定労働時間を入力してください"),"")</f>
        <v/>
      </c>
    </row>
    <row r="814" spans="2:13" ht="22" x14ac:dyDescent="0.55000000000000004">
      <c r="B814" s="39">
        <f t="shared" si="12"/>
        <v>806</v>
      </c>
      <c r="C814" s="45"/>
      <c r="D814" s="35"/>
      <c r="E814" s="46"/>
      <c r="F814" s="40" t="str" cm="1">
        <f t="array" ref="F814">IFERROR(_xlfn.IFS(AND($G$3=45566,E814="徳島"),VLOOKUP(E814,最低賃金!$A$2:$G$49,2,FALSE),OR($G$3&lt;&gt;45566,E814&lt;&gt;"徳島"),VLOOKUP(E814,最低賃金!$A$2:$G$49,4,FALSE)),"")</f>
        <v/>
      </c>
      <c r="G814" s="50" t="str">
        <f>IFERROR(VLOOKUP(E814,最低賃金!$A$3:$G$49,6,FALSE),"")</f>
        <v/>
      </c>
      <c r="H814" s="45"/>
      <c r="I814" s="36"/>
      <c r="J814" s="54"/>
      <c r="K814" s="51" t="str" cm="1">
        <f t="array" ref="K814">IFERROR(_xlfn.IFS(COUNTBLANK(H814:J814)=3,"",I814="","I列に金額を入力してください",H814="3.時間給",I814,J814="","J列に労働時間を入力してください",H814="1.月給",ROUND(I814/J814,0),H814="2.日給",ROUND(I814/J814,0)),"")</f>
        <v/>
      </c>
      <c r="L814" s="37" t="str" cm="1">
        <f t="array" ref="L814">IFERROR(_xlfn.IFS(E814="","",K814&lt;F814,"×（法定外・特例等対象外です）",K814&lt;G814,"〇",K814&gt;=G814,"ー"),"")</f>
        <v/>
      </c>
      <c r="M814" s="26" t="str" cm="1">
        <f t="array" ref="M814">IFERROR(_xlfn.IFS(COUNTBLANK(D814:K814)=8,"",D814="","←D列に従業員名を姓名（フルネーム）で入力してください。誤変換にお気を付け下さい。",E814="","←E列に都道府県を入力してください。",H814="","←H列に1.月給～3.時間給の選択肢を入力してください",I814="","←I列に金額を入力してください",H814=3,"",J814="","←J列に所定労働時間を入力してください"),"")</f>
        <v/>
      </c>
    </row>
    <row r="815" spans="2:13" ht="22" x14ac:dyDescent="0.55000000000000004">
      <c r="B815" s="39">
        <f t="shared" si="12"/>
        <v>807</v>
      </c>
      <c r="C815" s="45"/>
      <c r="D815" s="35"/>
      <c r="E815" s="46"/>
      <c r="F815" s="40" t="str" cm="1">
        <f t="array" ref="F815">IFERROR(_xlfn.IFS(AND($G$3=45566,E815="徳島"),VLOOKUP(E815,最低賃金!$A$2:$G$49,2,FALSE),OR($G$3&lt;&gt;45566,E815&lt;&gt;"徳島"),VLOOKUP(E815,最低賃金!$A$2:$G$49,4,FALSE)),"")</f>
        <v/>
      </c>
      <c r="G815" s="50" t="str">
        <f>IFERROR(VLOOKUP(E815,最低賃金!$A$3:$G$49,6,FALSE),"")</f>
        <v/>
      </c>
      <c r="H815" s="45"/>
      <c r="I815" s="36"/>
      <c r="J815" s="54"/>
      <c r="K815" s="51" t="str" cm="1">
        <f t="array" ref="K815">IFERROR(_xlfn.IFS(COUNTBLANK(H815:J815)=3,"",I815="","I列に金額を入力してください",H815="3.時間給",I815,J815="","J列に労働時間を入力してください",H815="1.月給",ROUND(I815/J815,0),H815="2.日給",ROUND(I815/J815,0)),"")</f>
        <v/>
      </c>
      <c r="L815" s="37" t="str" cm="1">
        <f t="array" ref="L815">IFERROR(_xlfn.IFS(E815="","",K815&lt;F815,"×（法定外・特例等対象外です）",K815&lt;G815,"〇",K815&gt;=G815,"ー"),"")</f>
        <v/>
      </c>
      <c r="M815" s="26" t="str" cm="1">
        <f t="array" ref="M815">IFERROR(_xlfn.IFS(COUNTBLANK(D815:K815)=8,"",D815="","←D列に従業員名を姓名（フルネーム）で入力してください。誤変換にお気を付け下さい。",E815="","←E列に都道府県を入力してください。",H815="","←H列に1.月給～3.時間給の選択肢を入力してください",I815="","←I列に金額を入力してください",H815=3,"",J815="","←J列に所定労働時間を入力してください"),"")</f>
        <v/>
      </c>
    </row>
    <row r="816" spans="2:13" ht="22" x14ac:dyDescent="0.55000000000000004">
      <c r="B816" s="39">
        <f t="shared" si="12"/>
        <v>808</v>
      </c>
      <c r="C816" s="45"/>
      <c r="D816" s="35"/>
      <c r="E816" s="46"/>
      <c r="F816" s="40" t="str" cm="1">
        <f t="array" ref="F816">IFERROR(_xlfn.IFS(AND($G$3=45566,E816="徳島"),VLOOKUP(E816,最低賃金!$A$2:$G$49,2,FALSE),OR($G$3&lt;&gt;45566,E816&lt;&gt;"徳島"),VLOOKUP(E816,最低賃金!$A$2:$G$49,4,FALSE)),"")</f>
        <v/>
      </c>
      <c r="G816" s="50" t="str">
        <f>IFERROR(VLOOKUP(E816,最低賃金!$A$3:$G$49,6,FALSE),"")</f>
        <v/>
      </c>
      <c r="H816" s="45"/>
      <c r="I816" s="36"/>
      <c r="J816" s="54"/>
      <c r="K816" s="51" t="str" cm="1">
        <f t="array" ref="K816">IFERROR(_xlfn.IFS(COUNTBLANK(H816:J816)=3,"",I816="","I列に金額を入力してください",H816="3.時間給",I816,J816="","J列に労働時間を入力してください",H816="1.月給",ROUND(I816/J816,0),H816="2.日給",ROUND(I816/J816,0)),"")</f>
        <v/>
      </c>
      <c r="L816" s="37" t="str" cm="1">
        <f t="array" ref="L816">IFERROR(_xlfn.IFS(E816="","",K816&lt;F816,"×（法定外・特例等対象外です）",K816&lt;G816,"〇",K816&gt;=G816,"ー"),"")</f>
        <v/>
      </c>
      <c r="M816" s="26" t="str" cm="1">
        <f t="array" ref="M816">IFERROR(_xlfn.IFS(COUNTBLANK(D816:K816)=8,"",D816="","←D列に従業員名を姓名（フルネーム）で入力してください。誤変換にお気を付け下さい。",E816="","←E列に都道府県を入力してください。",H816="","←H列に1.月給～3.時間給の選択肢を入力してください",I816="","←I列に金額を入力してください",H816=3,"",J816="","←J列に所定労働時間を入力してください"),"")</f>
        <v/>
      </c>
    </row>
    <row r="817" spans="2:13" ht="22" x14ac:dyDescent="0.55000000000000004">
      <c r="B817" s="39">
        <f t="shared" si="12"/>
        <v>809</v>
      </c>
      <c r="C817" s="45"/>
      <c r="D817" s="35"/>
      <c r="E817" s="46"/>
      <c r="F817" s="40" t="str" cm="1">
        <f t="array" ref="F817">IFERROR(_xlfn.IFS(AND($G$3=45566,E817="徳島"),VLOOKUP(E817,最低賃金!$A$2:$G$49,2,FALSE),OR($G$3&lt;&gt;45566,E817&lt;&gt;"徳島"),VLOOKUP(E817,最低賃金!$A$2:$G$49,4,FALSE)),"")</f>
        <v/>
      </c>
      <c r="G817" s="50" t="str">
        <f>IFERROR(VLOOKUP(E817,最低賃金!$A$3:$G$49,6,FALSE),"")</f>
        <v/>
      </c>
      <c r="H817" s="45"/>
      <c r="I817" s="36"/>
      <c r="J817" s="54"/>
      <c r="K817" s="51" t="str" cm="1">
        <f t="array" ref="K817">IFERROR(_xlfn.IFS(COUNTBLANK(H817:J817)=3,"",I817="","I列に金額を入力してください",H817="3.時間給",I817,J817="","J列に労働時間を入力してください",H817="1.月給",ROUND(I817/J817,0),H817="2.日給",ROUND(I817/J817,0)),"")</f>
        <v/>
      </c>
      <c r="L817" s="37" t="str" cm="1">
        <f t="array" ref="L817">IFERROR(_xlfn.IFS(E817="","",K817&lt;F817,"×（法定外・特例等対象外です）",K817&lt;G817,"〇",K817&gt;=G817,"ー"),"")</f>
        <v/>
      </c>
      <c r="M817" s="26" t="str" cm="1">
        <f t="array" ref="M817">IFERROR(_xlfn.IFS(COUNTBLANK(D817:K817)=8,"",D817="","←D列に従業員名を姓名（フルネーム）で入力してください。誤変換にお気を付け下さい。",E817="","←E列に都道府県を入力してください。",H817="","←H列に1.月給～3.時間給の選択肢を入力してください",I817="","←I列に金額を入力してください",H817=3,"",J817="","←J列に所定労働時間を入力してください"),"")</f>
        <v/>
      </c>
    </row>
    <row r="818" spans="2:13" ht="22" x14ac:dyDescent="0.55000000000000004">
      <c r="B818" s="39">
        <f t="shared" si="12"/>
        <v>810</v>
      </c>
      <c r="C818" s="45"/>
      <c r="D818" s="35"/>
      <c r="E818" s="46"/>
      <c r="F818" s="40" t="str" cm="1">
        <f t="array" ref="F818">IFERROR(_xlfn.IFS(AND($G$3=45566,E818="徳島"),VLOOKUP(E818,最低賃金!$A$2:$G$49,2,FALSE),OR($G$3&lt;&gt;45566,E818&lt;&gt;"徳島"),VLOOKUP(E818,最低賃金!$A$2:$G$49,4,FALSE)),"")</f>
        <v/>
      </c>
      <c r="G818" s="50" t="str">
        <f>IFERROR(VLOOKUP(E818,最低賃金!$A$3:$G$49,6,FALSE),"")</f>
        <v/>
      </c>
      <c r="H818" s="45"/>
      <c r="I818" s="36"/>
      <c r="J818" s="54"/>
      <c r="K818" s="51" t="str" cm="1">
        <f t="array" ref="K818">IFERROR(_xlfn.IFS(COUNTBLANK(H818:J818)=3,"",I818="","I列に金額を入力してください",H818="3.時間給",I818,J818="","J列に労働時間を入力してください",H818="1.月給",ROUND(I818/J818,0),H818="2.日給",ROUND(I818/J818,0)),"")</f>
        <v/>
      </c>
      <c r="L818" s="37" t="str" cm="1">
        <f t="array" ref="L818">IFERROR(_xlfn.IFS(E818="","",K818&lt;F818,"×（法定外・特例等対象外です）",K818&lt;G818,"〇",K818&gt;=G818,"ー"),"")</f>
        <v/>
      </c>
      <c r="M818" s="26" t="str" cm="1">
        <f t="array" ref="M818">IFERROR(_xlfn.IFS(COUNTBLANK(D818:K818)=8,"",D818="","←D列に従業員名を姓名（フルネーム）で入力してください。誤変換にお気を付け下さい。",E818="","←E列に都道府県を入力してください。",H818="","←H列に1.月給～3.時間給の選択肢を入力してください",I818="","←I列に金額を入力してください",H818=3,"",J818="","←J列に所定労働時間を入力してください"),"")</f>
        <v/>
      </c>
    </row>
    <row r="819" spans="2:13" ht="22" x14ac:dyDescent="0.55000000000000004">
      <c r="B819" s="39">
        <f t="shared" si="12"/>
        <v>811</v>
      </c>
      <c r="C819" s="45"/>
      <c r="D819" s="35"/>
      <c r="E819" s="46"/>
      <c r="F819" s="40" t="str" cm="1">
        <f t="array" ref="F819">IFERROR(_xlfn.IFS(AND($G$3=45566,E819="徳島"),VLOOKUP(E819,最低賃金!$A$2:$G$49,2,FALSE),OR($G$3&lt;&gt;45566,E819&lt;&gt;"徳島"),VLOOKUP(E819,最低賃金!$A$2:$G$49,4,FALSE)),"")</f>
        <v/>
      </c>
      <c r="G819" s="50" t="str">
        <f>IFERROR(VLOOKUP(E819,最低賃金!$A$3:$G$49,6,FALSE),"")</f>
        <v/>
      </c>
      <c r="H819" s="45"/>
      <c r="I819" s="36"/>
      <c r="J819" s="54"/>
      <c r="K819" s="51" t="str" cm="1">
        <f t="array" ref="K819">IFERROR(_xlfn.IFS(COUNTBLANK(H819:J819)=3,"",I819="","I列に金額を入力してください",H819="3.時間給",I819,J819="","J列に労働時間を入力してください",H819="1.月給",ROUND(I819/J819,0),H819="2.日給",ROUND(I819/J819,0)),"")</f>
        <v/>
      </c>
      <c r="L819" s="37" t="str" cm="1">
        <f t="array" ref="L819">IFERROR(_xlfn.IFS(E819="","",K819&lt;F819,"×（法定外・特例等対象外です）",K819&lt;G819,"〇",K819&gt;=G819,"ー"),"")</f>
        <v/>
      </c>
      <c r="M819" s="26" t="str" cm="1">
        <f t="array" ref="M819">IFERROR(_xlfn.IFS(COUNTBLANK(D819:K819)=8,"",D819="","←D列に従業員名を姓名（フルネーム）で入力してください。誤変換にお気を付け下さい。",E819="","←E列に都道府県を入力してください。",H819="","←H列に1.月給～3.時間給の選択肢を入力してください",I819="","←I列に金額を入力してください",H819=3,"",J819="","←J列に所定労働時間を入力してください"),"")</f>
        <v/>
      </c>
    </row>
    <row r="820" spans="2:13" ht="22" x14ac:dyDescent="0.55000000000000004">
      <c r="B820" s="39">
        <f t="shared" si="12"/>
        <v>812</v>
      </c>
      <c r="C820" s="45"/>
      <c r="D820" s="35"/>
      <c r="E820" s="46"/>
      <c r="F820" s="40" t="str" cm="1">
        <f t="array" ref="F820">IFERROR(_xlfn.IFS(AND($G$3=45566,E820="徳島"),VLOOKUP(E820,最低賃金!$A$2:$G$49,2,FALSE),OR($G$3&lt;&gt;45566,E820&lt;&gt;"徳島"),VLOOKUP(E820,最低賃金!$A$2:$G$49,4,FALSE)),"")</f>
        <v/>
      </c>
      <c r="G820" s="50" t="str">
        <f>IFERROR(VLOOKUP(E820,最低賃金!$A$3:$G$49,6,FALSE),"")</f>
        <v/>
      </c>
      <c r="H820" s="45"/>
      <c r="I820" s="36"/>
      <c r="J820" s="54"/>
      <c r="K820" s="51" t="str" cm="1">
        <f t="array" ref="K820">IFERROR(_xlfn.IFS(COUNTBLANK(H820:J820)=3,"",I820="","I列に金額を入力してください",H820="3.時間給",I820,J820="","J列に労働時間を入力してください",H820="1.月給",ROUND(I820/J820,0),H820="2.日給",ROUND(I820/J820,0)),"")</f>
        <v/>
      </c>
      <c r="L820" s="37" t="str" cm="1">
        <f t="array" ref="L820">IFERROR(_xlfn.IFS(E820="","",K820&lt;F820,"×（法定外・特例等対象外です）",K820&lt;G820,"〇",K820&gt;=G820,"ー"),"")</f>
        <v/>
      </c>
      <c r="M820" s="26" t="str" cm="1">
        <f t="array" ref="M820">IFERROR(_xlfn.IFS(COUNTBLANK(D820:K820)=8,"",D820="","←D列に従業員名を姓名（フルネーム）で入力してください。誤変換にお気を付け下さい。",E820="","←E列に都道府県を入力してください。",H820="","←H列に1.月給～3.時間給の選択肢を入力してください",I820="","←I列に金額を入力してください",H820=3,"",J820="","←J列に所定労働時間を入力してください"),"")</f>
        <v/>
      </c>
    </row>
    <row r="821" spans="2:13" ht="22" x14ac:dyDescent="0.55000000000000004">
      <c r="B821" s="39">
        <f t="shared" si="12"/>
        <v>813</v>
      </c>
      <c r="C821" s="45"/>
      <c r="D821" s="35"/>
      <c r="E821" s="46"/>
      <c r="F821" s="40" t="str" cm="1">
        <f t="array" ref="F821">IFERROR(_xlfn.IFS(AND($G$3=45566,E821="徳島"),VLOOKUP(E821,最低賃金!$A$2:$G$49,2,FALSE),OR($G$3&lt;&gt;45566,E821&lt;&gt;"徳島"),VLOOKUP(E821,最低賃金!$A$2:$G$49,4,FALSE)),"")</f>
        <v/>
      </c>
      <c r="G821" s="50" t="str">
        <f>IFERROR(VLOOKUP(E821,最低賃金!$A$3:$G$49,6,FALSE),"")</f>
        <v/>
      </c>
      <c r="H821" s="45"/>
      <c r="I821" s="36"/>
      <c r="J821" s="54"/>
      <c r="K821" s="51" t="str" cm="1">
        <f t="array" ref="K821">IFERROR(_xlfn.IFS(COUNTBLANK(H821:J821)=3,"",I821="","I列に金額を入力してください",H821="3.時間給",I821,J821="","J列に労働時間を入力してください",H821="1.月給",ROUND(I821/J821,0),H821="2.日給",ROUND(I821/J821,0)),"")</f>
        <v/>
      </c>
      <c r="L821" s="37" t="str" cm="1">
        <f t="array" ref="L821">IFERROR(_xlfn.IFS(E821="","",K821&lt;F821,"×（法定外・特例等対象外です）",K821&lt;G821,"〇",K821&gt;=G821,"ー"),"")</f>
        <v/>
      </c>
      <c r="M821" s="26" t="str" cm="1">
        <f t="array" ref="M821">IFERROR(_xlfn.IFS(COUNTBLANK(D821:K821)=8,"",D821="","←D列に従業員名を姓名（フルネーム）で入力してください。誤変換にお気を付け下さい。",E821="","←E列に都道府県を入力してください。",H821="","←H列に1.月給～3.時間給の選択肢を入力してください",I821="","←I列に金額を入力してください",H821=3,"",J821="","←J列に所定労働時間を入力してください"),"")</f>
        <v/>
      </c>
    </row>
    <row r="822" spans="2:13" ht="22" x14ac:dyDescent="0.55000000000000004">
      <c r="B822" s="39">
        <f t="shared" si="12"/>
        <v>814</v>
      </c>
      <c r="C822" s="45"/>
      <c r="D822" s="35"/>
      <c r="E822" s="46"/>
      <c r="F822" s="40" t="str" cm="1">
        <f t="array" ref="F822">IFERROR(_xlfn.IFS(AND($G$3=45566,E822="徳島"),VLOOKUP(E822,最低賃金!$A$2:$G$49,2,FALSE),OR($G$3&lt;&gt;45566,E822&lt;&gt;"徳島"),VLOOKUP(E822,最低賃金!$A$2:$G$49,4,FALSE)),"")</f>
        <v/>
      </c>
      <c r="G822" s="50" t="str">
        <f>IFERROR(VLOOKUP(E822,最低賃金!$A$3:$G$49,6,FALSE),"")</f>
        <v/>
      </c>
      <c r="H822" s="45"/>
      <c r="I822" s="36"/>
      <c r="J822" s="54"/>
      <c r="K822" s="51" t="str" cm="1">
        <f t="array" ref="K822">IFERROR(_xlfn.IFS(COUNTBLANK(H822:J822)=3,"",I822="","I列に金額を入力してください",H822="3.時間給",I822,J822="","J列に労働時間を入力してください",H822="1.月給",ROUND(I822/J822,0),H822="2.日給",ROUND(I822/J822,0)),"")</f>
        <v/>
      </c>
      <c r="L822" s="37" t="str" cm="1">
        <f t="array" ref="L822">IFERROR(_xlfn.IFS(E822="","",K822&lt;F822,"×（法定外・特例等対象外です）",K822&lt;G822,"〇",K822&gt;=G822,"ー"),"")</f>
        <v/>
      </c>
      <c r="M822" s="26" t="str" cm="1">
        <f t="array" ref="M822">IFERROR(_xlfn.IFS(COUNTBLANK(D822:K822)=8,"",D822="","←D列に従業員名を姓名（フルネーム）で入力してください。誤変換にお気を付け下さい。",E822="","←E列に都道府県を入力してください。",H822="","←H列に1.月給～3.時間給の選択肢を入力してください",I822="","←I列に金額を入力してください",H822=3,"",J822="","←J列に所定労働時間を入力してください"),"")</f>
        <v/>
      </c>
    </row>
    <row r="823" spans="2:13" ht="22" x14ac:dyDescent="0.55000000000000004">
      <c r="B823" s="39">
        <f t="shared" si="12"/>
        <v>815</v>
      </c>
      <c r="C823" s="45"/>
      <c r="D823" s="35"/>
      <c r="E823" s="46"/>
      <c r="F823" s="40" t="str" cm="1">
        <f t="array" ref="F823">IFERROR(_xlfn.IFS(AND($G$3=45566,E823="徳島"),VLOOKUP(E823,最低賃金!$A$2:$G$49,2,FALSE),OR($G$3&lt;&gt;45566,E823&lt;&gt;"徳島"),VLOOKUP(E823,最低賃金!$A$2:$G$49,4,FALSE)),"")</f>
        <v/>
      </c>
      <c r="G823" s="50" t="str">
        <f>IFERROR(VLOOKUP(E823,最低賃金!$A$3:$G$49,6,FALSE),"")</f>
        <v/>
      </c>
      <c r="H823" s="45"/>
      <c r="I823" s="36"/>
      <c r="J823" s="54"/>
      <c r="K823" s="51" t="str" cm="1">
        <f t="array" ref="K823">IFERROR(_xlfn.IFS(COUNTBLANK(H823:J823)=3,"",I823="","I列に金額を入力してください",H823="3.時間給",I823,J823="","J列に労働時間を入力してください",H823="1.月給",ROUND(I823/J823,0),H823="2.日給",ROUND(I823/J823,0)),"")</f>
        <v/>
      </c>
      <c r="L823" s="37" t="str" cm="1">
        <f t="array" ref="L823">IFERROR(_xlfn.IFS(E823="","",K823&lt;F823,"×（法定外・特例等対象外です）",K823&lt;G823,"〇",K823&gt;=G823,"ー"),"")</f>
        <v/>
      </c>
      <c r="M823" s="26" t="str" cm="1">
        <f t="array" ref="M823">IFERROR(_xlfn.IFS(COUNTBLANK(D823:K823)=8,"",D823="","←D列に従業員名を姓名（フルネーム）で入力してください。誤変換にお気を付け下さい。",E823="","←E列に都道府県を入力してください。",H823="","←H列に1.月給～3.時間給の選択肢を入力してください",I823="","←I列に金額を入力してください",H823=3,"",J823="","←J列に所定労働時間を入力してください"),"")</f>
        <v/>
      </c>
    </row>
    <row r="824" spans="2:13" ht="22" x14ac:dyDescent="0.55000000000000004">
      <c r="B824" s="39">
        <f t="shared" si="12"/>
        <v>816</v>
      </c>
      <c r="C824" s="45"/>
      <c r="D824" s="35"/>
      <c r="E824" s="46"/>
      <c r="F824" s="40" t="str" cm="1">
        <f t="array" ref="F824">IFERROR(_xlfn.IFS(AND($G$3=45566,E824="徳島"),VLOOKUP(E824,最低賃金!$A$2:$G$49,2,FALSE),OR($G$3&lt;&gt;45566,E824&lt;&gt;"徳島"),VLOOKUP(E824,最低賃金!$A$2:$G$49,4,FALSE)),"")</f>
        <v/>
      </c>
      <c r="G824" s="50" t="str">
        <f>IFERROR(VLOOKUP(E824,最低賃金!$A$3:$G$49,6,FALSE),"")</f>
        <v/>
      </c>
      <c r="H824" s="45"/>
      <c r="I824" s="36"/>
      <c r="J824" s="54"/>
      <c r="K824" s="51" t="str" cm="1">
        <f t="array" ref="K824">IFERROR(_xlfn.IFS(COUNTBLANK(H824:J824)=3,"",I824="","I列に金額を入力してください",H824="3.時間給",I824,J824="","J列に労働時間を入力してください",H824="1.月給",ROUND(I824/J824,0),H824="2.日給",ROUND(I824/J824,0)),"")</f>
        <v/>
      </c>
      <c r="L824" s="37" t="str" cm="1">
        <f t="array" ref="L824">IFERROR(_xlfn.IFS(E824="","",K824&lt;F824,"×（法定外・特例等対象外です）",K824&lt;G824,"〇",K824&gt;=G824,"ー"),"")</f>
        <v/>
      </c>
      <c r="M824" s="26" t="str" cm="1">
        <f t="array" ref="M824">IFERROR(_xlfn.IFS(COUNTBLANK(D824:K824)=8,"",D824="","←D列に従業員名を姓名（フルネーム）で入力してください。誤変換にお気を付け下さい。",E824="","←E列に都道府県を入力してください。",H824="","←H列に1.月給～3.時間給の選択肢を入力してください",I824="","←I列に金額を入力してください",H824=3,"",J824="","←J列に所定労働時間を入力してください"),"")</f>
        <v/>
      </c>
    </row>
    <row r="825" spans="2:13" ht="22" x14ac:dyDescent="0.55000000000000004">
      <c r="B825" s="39">
        <f t="shared" si="12"/>
        <v>817</v>
      </c>
      <c r="C825" s="45"/>
      <c r="D825" s="35"/>
      <c r="E825" s="46"/>
      <c r="F825" s="40" t="str" cm="1">
        <f t="array" ref="F825">IFERROR(_xlfn.IFS(AND($G$3=45566,E825="徳島"),VLOOKUP(E825,最低賃金!$A$2:$G$49,2,FALSE),OR($G$3&lt;&gt;45566,E825&lt;&gt;"徳島"),VLOOKUP(E825,最低賃金!$A$2:$G$49,4,FALSE)),"")</f>
        <v/>
      </c>
      <c r="G825" s="50" t="str">
        <f>IFERROR(VLOOKUP(E825,最低賃金!$A$3:$G$49,6,FALSE),"")</f>
        <v/>
      </c>
      <c r="H825" s="45"/>
      <c r="I825" s="36"/>
      <c r="J825" s="54"/>
      <c r="K825" s="51" t="str" cm="1">
        <f t="array" ref="K825">IFERROR(_xlfn.IFS(COUNTBLANK(H825:J825)=3,"",I825="","I列に金額を入力してください",H825="3.時間給",I825,J825="","J列に労働時間を入力してください",H825="1.月給",ROUND(I825/J825,0),H825="2.日給",ROUND(I825/J825,0)),"")</f>
        <v/>
      </c>
      <c r="L825" s="37" t="str" cm="1">
        <f t="array" ref="L825">IFERROR(_xlfn.IFS(E825="","",K825&lt;F825,"×（法定外・特例等対象外です）",K825&lt;G825,"〇",K825&gt;=G825,"ー"),"")</f>
        <v/>
      </c>
      <c r="M825" s="26" t="str" cm="1">
        <f t="array" ref="M825">IFERROR(_xlfn.IFS(COUNTBLANK(D825:K825)=8,"",D825="","←D列に従業員名を姓名（フルネーム）で入力してください。誤変換にお気を付け下さい。",E825="","←E列に都道府県を入力してください。",H825="","←H列に1.月給～3.時間給の選択肢を入力してください",I825="","←I列に金額を入力してください",H825=3,"",J825="","←J列に所定労働時間を入力してください"),"")</f>
        <v/>
      </c>
    </row>
    <row r="826" spans="2:13" ht="22" x14ac:dyDescent="0.55000000000000004">
      <c r="B826" s="39">
        <f t="shared" si="12"/>
        <v>818</v>
      </c>
      <c r="C826" s="45"/>
      <c r="D826" s="35"/>
      <c r="E826" s="46"/>
      <c r="F826" s="40" t="str" cm="1">
        <f t="array" ref="F826">IFERROR(_xlfn.IFS(AND($G$3=45566,E826="徳島"),VLOOKUP(E826,最低賃金!$A$2:$G$49,2,FALSE),OR($G$3&lt;&gt;45566,E826&lt;&gt;"徳島"),VLOOKUP(E826,最低賃金!$A$2:$G$49,4,FALSE)),"")</f>
        <v/>
      </c>
      <c r="G826" s="50" t="str">
        <f>IFERROR(VLOOKUP(E826,最低賃金!$A$3:$G$49,6,FALSE),"")</f>
        <v/>
      </c>
      <c r="H826" s="45"/>
      <c r="I826" s="36"/>
      <c r="J826" s="54"/>
      <c r="K826" s="51" t="str" cm="1">
        <f t="array" ref="K826">IFERROR(_xlfn.IFS(COUNTBLANK(H826:J826)=3,"",I826="","I列に金額を入力してください",H826="3.時間給",I826,J826="","J列に労働時間を入力してください",H826="1.月給",ROUND(I826/J826,0),H826="2.日給",ROUND(I826/J826,0)),"")</f>
        <v/>
      </c>
      <c r="L826" s="37" t="str" cm="1">
        <f t="array" ref="L826">IFERROR(_xlfn.IFS(E826="","",K826&lt;F826,"×（法定外・特例等対象外です）",K826&lt;G826,"〇",K826&gt;=G826,"ー"),"")</f>
        <v/>
      </c>
      <c r="M826" s="26" t="str" cm="1">
        <f t="array" ref="M826">IFERROR(_xlfn.IFS(COUNTBLANK(D826:K826)=8,"",D826="","←D列に従業員名を姓名（フルネーム）で入力してください。誤変換にお気を付け下さい。",E826="","←E列に都道府県を入力してください。",H826="","←H列に1.月給～3.時間給の選択肢を入力してください",I826="","←I列に金額を入力してください",H826=3,"",J826="","←J列に所定労働時間を入力してください"),"")</f>
        <v/>
      </c>
    </row>
    <row r="827" spans="2:13" ht="22" x14ac:dyDescent="0.55000000000000004">
      <c r="B827" s="39">
        <f t="shared" si="12"/>
        <v>819</v>
      </c>
      <c r="C827" s="45"/>
      <c r="D827" s="35"/>
      <c r="E827" s="46"/>
      <c r="F827" s="40" t="str" cm="1">
        <f t="array" ref="F827">IFERROR(_xlfn.IFS(AND($G$3=45566,E827="徳島"),VLOOKUP(E827,最低賃金!$A$2:$G$49,2,FALSE),OR($G$3&lt;&gt;45566,E827&lt;&gt;"徳島"),VLOOKUP(E827,最低賃金!$A$2:$G$49,4,FALSE)),"")</f>
        <v/>
      </c>
      <c r="G827" s="50" t="str">
        <f>IFERROR(VLOOKUP(E827,最低賃金!$A$3:$G$49,6,FALSE),"")</f>
        <v/>
      </c>
      <c r="H827" s="45"/>
      <c r="I827" s="36"/>
      <c r="J827" s="54"/>
      <c r="K827" s="51" t="str" cm="1">
        <f t="array" ref="K827">IFERROR(_xlfn.IFS(COUNTBLANK(H827:J827)=3,"",I827="","I列に金額を入力してください",H827="3.時間給",I827,J827="","J列に労働時間を入力してください",H827="1.月給",ROUND(I827/J827,0),H827="2.日給",ROUND(I827/J827,0)),"")</f>
        <v/>
      </c>
      <c r="L827" s="37" t="str" cm="1">
        <f t="array" ref="L827">IFERROR(_xlfn.IFS(E827="","",K827&lt;F827,"×（法定外・特例等対象外です）",K827&lt;G827,"〇",K827&gt;=G827,"ー"),"")</f>
        <v/>
      </c>
      <c r="M827" s="26" t="str" cm="1">
        <f t="array" ref="M827">IFERROR(_xlfn.IFS(COUNTBLANK(D827:K827)=8,"",D827="","←D列に従業員名を姓名（フルネーム）で入力してください。誤変換にお気を付け下さい。",E827="","←E列に都道府県を入力してください。",H827="","←H列に1.月給～3.時間給の選択肢を入力してください",I827="","←I列に金額を入力してください",H827=3,"",J827="","←J列に所定労働時間を入力してください"),"")</f>
        <v/>
      </c>
    </row>
    <row r="828" spans="2:13" ht="22" x14ac:dyDescent="0.55000000000000004">
      <c r="B828" s="39">
        <f t="shared" si="12"/>
        <v>820</v>
      </c>
      <c r="C828" s="45"/>
      <c r="D828" s="35"/>
      <c r="E828" s="46"/>
      <c r="F828" s="40" t="str" cm="1">
        <f t="array" ref="F828">IFERROR(_xlfn.IFS(AND($G$3=45566,E828="徳島"),VLOOKUP(E828,最低賃金!$A$2:$G$49,2,FALSE),OR($G$3&lt;&gt;45566,E828&lt;&gt;"徳島"),VLOOKUP(E828,最低賃金!$A$2:$G$49,4,FALSE)),"")</f>
        <v/>
      </c>
      <c r="G828" s="50" t="str">
        <f>IFERROR(VLOOKUP(E828,最低賃金!$A$3:$G$49,6,FALSE),"")</f>
        <v/>
      </c>
      <c r="H828" s="45"/>
      <c r="I828" s="36"/>
      <c r="J828" s="54"/>
      <c r="K828" s="51" t="str" cm="1">
        <f t="array" ref="K828">IFERROR(_xlfn.IFS(COUNTBLANK(H828:J828)=3,"",I828="","I列に金額を入力してください",H828="3.時間給",I828,J828="","J列に労働時間を入力してください",H828="1.月給",ROUND(I828/J828,0),H828="2.日給",ROUND(I828/J828,0)),"")</f>
        <v/>
      </c>
      <c r="L828" s="37" t="str" cm="1">
        <f t="array" ref="L828">IFERROR(_xlfn.IFS(E828="","",K828&lt;F828,"×（法定外・特例等対象外です）",K828&lt;G828,"〇",K828&gt;=G828,"ー"),"")</f>
        <v/>
      </c>
      <c r="M828" s="26" t="str" cm="1">
        <f t="array" ref="M828">IFERROR(_xlfn.IFS(COUNTBLANK(D828:K828)=8,"",D828="","←D列に従業員名を姓名（フルネーム）で入力してください。誤変換にお気を付け下さい。",E828="","←E列に都道府県を入力してください。",H828="","←H列に1.月給～3.時間給の選択肢を入力してください",I828="","←I列に金額を入力してください",H828=3,"",J828="","←J列に所定労働時間を入力してください"),"")</f>
        <v/>
      </c>
    </row>
    <row r="829" spans="2:13" ht="22" x14ac:dyDescent="0.55000000000000004">
      <c r="B829" s="39">
        <f t="shared" si="12"/>
        <v>821</v>
      </c>
      <c r="C829" s="45"/>
      <c r="D829" s="35"/>
      <c r="E829" s="46"/>
      <c r="F829" s="40" t="str" cm="1">
        <f t="array" ref="F829">IFERROR(_xlfn.IFS(AND($G$3=45566,E829="徳島"),VLOOKUP(E829,最低賃金!$A$2:$G$49,2,FALSE),OR($G$3&lt;&gt;45566,E829&lt;&gt;"徳島"),VLOOKUP(E829,最低賃金!$A$2:$G$49,4,FALSE)),"")</f>
        <v/>
      </c>
      <c r="G829" s="50" t="str">
        <f>IFERROR(VLOOKUP(E829,最低賃金!$A$3:$G$49,6,FALSE),"")</f>
        <v/>
      </c>
      <c r="H829" s="45"/>
      <c r="I829" s="36"/>
      <c r="J829" s="54"/>
      <c r="K829" s="51" t="str" cm="1">
        <f t="array" ref="K829">IFERROR(_xlfn.IFS(COUNTBLANK(H829:J829)=3,"",I829="","I列に金額を入力してください",H829="3.時間給",I829,J829="","J列に労働時間を入力してください",H829="1.月給",ROUND(I829/J829,0),H829="2.日給",ROUND(I829/J829,0)),"")</f>
        <v/>
      </c>
      <c r="L829" s="37" t="str" cm="1">
        <f t="array" ref="L829">IFERROR(_xlfn.IFS(E829="","",K829&lt;F829,"×（法定外・特例等対象外です）",K829&lt;G829,"〇",K829&gt;=G829,"ー"),"")</f>
        <v/>
      </c>
      <c r="M829" s="26" t="str" cm="1">
        <f t="array" ref="M829">IFERROR(_xlfn.IFS(COUNTBLANK(D829:K829)=8,"",D829="","←D列に従業員名を姓名（フルネーム）で入力してください。誤変換にお気を付け下さい。",E829="","←E列に都道府県を入力してください。",H829="","←H列に1.月給～3.時間給の選択肢を入力してください",I829="","←I列に金額を入力してください",H829=3,"",J829="","←J列に所定労働時間を入力してください"),"")</f>
        <v/>
      </c>
    </row>
    <row r="830" spans="2:13" ht="22" x14ac:dyDescent="0.55000000000000004">
      <c r="B830" s="39">
        <f t="shared" si="12"/>
        <v>822</v>
      </c>
      <c r="C830" s="45"/>
      <c r="D830" s="35"/>
      <c r="E830" s="46"/>
      <c r="F830" s="40" t="str" cm="1">
        <f t="array" ref="F830">IFERROR(_xlfn.IFS(AND($G$3=45566,E830="徳島"),VLOOKUP(E830,最低賃金!$A$2:$G$49,2,FALSE),OR($G$3&lt;&gt;45566,E830&lt;&gt;"徳島"),VLOOKUP(E830,最低賃金!$A$2:$G$49,4,FALSE)),"")</f>
        <v/>
      </c>
      <c r="G830" s="50" t="str">
        <f>IFERROR(VLOOKUP(E830,最低賃金!$A$3:$G$49,6,FALSE),"")</f>
        <v/>
      </c>
      <c r="H830" s="45"/>
      <c r="I830" s="36"/>
      <c r="J830" s="54"/>
      <c r="K830" s="51" t="str" cm="1">
        <f t="array" ref="K830">IFERROR(_xlfn.IFS(COUNTBLANK(H830:J830)=3,"",I830="","I列に金額を入力してください",H830="3.時間給",I830,J830="","J列に労働時間を入力してください",H830="1.月給",ROUND(I830/J830,0),H830="2.日給",ROUND(I830/J830,0)),"")</f>
        <v/>
      </c>
      <c r="L830" s="37" t="str" cm="1">
        <f t="array" ref="L830">IFERROR(_xlfn.IFS(E830="","",K830&lt;F830,"×（法定外・特例等対象外です）",K830&lt;G830,"〇",K830&gt;=G830,"ー"),"")</f>
        <v/>
      </c>
      <c r="M830" s="26" t="str" cm="1">
        <f t="array" ref="M830">IFERROR(_xlfn.IFS(COUNTBLANK(D830:K830)=8,"",D830="","←D列に従業員名を姓名（フルネーム）で入力してください。誤変換にお気を付け下さい。",E830="","←E列に都道府県を入力してください。",H830="","←H列に1.月給～3.時間給の選択肢を入力してください",I830="","←I列に金額を入力してください",H830=3,"",J830="","←J列に所定労働時間を入力してください"),"")</f>
        <v/>
      </c>
    </row>
    <row r="831" spans="2:13" ht="22" x14ac:dyDescent="0.55000000000000004">
      <c r="B831" s="39">
        <f t="shared" si="12"/>
        <v>823</v>
      </c>
      <c r="C831" s="45"/>
      <c r="D831" s="35"/>
      <c r="E831" s="46"/>
      <c r="F831" s="40" t="str" cm="1">
        <f t="array" ref="F831">IFERROR(_xlfn.IFS(AND($G$3=45566,E831="徳島"),VLOOKUP(E831,最低賃金!$A$2:$G$49,2,FALSE),OR($G$3&lt;&gt;45566,E831&lt;&gt;"徳島"),VLOOKUP(E831,最低賃金!$A$2:$G$49,4,FALSE)),"")</f>
        <v/>
      </c>
      <c r="G831" s="50" t="str">
        <f>IFERROR(VLOOKUP(E831,最低賃金!$A$3:$G$49,6,FALSE),"")</f>
        <v/>
      </c>
      <c r="H831" s="45"/>
      <c r="I831" s="36"/>
      <c r="J831" s="54"/>
      <c r="K831" s="51" t="str" cm="1">
        <f t="array" ref="K831">IFERROR(_xlfn.IFS(COUNTBLANK(H831:J831)=3,"",I831="","I列に金額を入力してください",H831="3.時間給",I831,J831="","J列に労働時間を入力してください",H831="1.月給",ROUND(I831/J831,0),H831="2.日給",ROUND(I831/J831,0)),"")</f>
        <v/>
      </c>
      <c r="L831" s="37" t="str" cm="1">
        <f t="array" ref="L831">IFERROR(_xlfn.IFS(E831="","",K831&lt;F831,"×（法定外・特例等対象外です）",K831&lt;G831,"〇",K831&gt;=G831,"ー"),"")</f>
        <v/>
      </c>
      <c r="M831" s="26" t="str" cm="1">
        <f t="array" ref="M831">IFERROR(_xlfn.IFS(COUNTBLANK(D831:K831)=8,"",D831="","←D列に従業員名を姓名（フルネーム）で入力してください。誤変換にお気を付け下さい。",E831="","←E列に都道府県を入力してください。",H831="","←H列に1.月給～3.時間給の選択肢を入力してください",I831="","←I列に金額を入力してください",H831=3,"",J831="","←J列に所定労働時間を入力してください"),"")</f>
        <v/>
      </c>
    </row>
    <row r="832" spans="2:13" ht="22" x14ac:dyDescent="0.55000000000000004">
      <c r="B832" s="39">
        <f t="shared" si="12"/>
        <v>824</v>
      </c>
      <c r="C832" s="45"/>
      <c r="D832" s="35"/>
      <c r="E832" s="46"/>
      <c r="F832" s="40" t="str" cm="1">
        <f t="array" ref="F832">IFERROR(_xlfn.IFS(AND($G$3=45566,E832="徳島"),VLOOKUP(E832,最低賃金!$A$2:$G$49,2,FALSE),OR($G$3&lt;&gt;45566,E832&lt;&gt;"徳島"),VLOOKUP(E832,最低賃金!$A$2:$G$49,4,FALSE)),"")</f>
        <v/>
      </c>
      <c r="G832" s="50" t="str">
        <f>IFERROR(VLOOKUP(E832,最低賃金!$A$3:$G$49,6,FALSE),"")</f>
        <v/>
      </c>
      <c r="H832" s="45"/>
      <c r="I832" s="36"/>
      <c r="J832" s="54"/>
      <c r="K832" s="51" t="str" cm="1">
        <f t="array" ref="K832">IFERROR(_xlfn.IFS(COUNTBLANK(H832:J832)=3,"",I832="","I列に金額を入力してください",H832="3.時間給",I832,J832="","J列に労働時間を入力してください",H832="1.月給",ROUND(I832/J832,0),H832="2.日給",ROUND(I832/J832,0)),"")</f>
        <v/>
      </c>
      <c r="L832" s="37" t="str" cm="1">
        <f t="array" ref="L832">IFERROR(_xlfn.IFS(E832="","",K832&lt;F832,"×（法定外・特例等対象外です）",K832&lt;G832,"〇",K832&gt;=G832,"ー"),"")</f>
        <v/>
      </c>
      <c r="M832" s="26" t="str" cm="1">
        <f t="array" ref="M832">IFERROR(_xlfn.IFS(COUNTBLANK(D832:K832)=8,"",D832="","←D列に従業員名を姓名（フルネーム）で入力してください。誤変換にお気を付け下さい。",E832="","←E列に都道府県を入力してください。",H832="","←H列に1.月給～3.時間給の選択肢を入力してください",I832="","←I列に金額を入力してください",H832=3,"",J832="","←J列に所定労働時間を入力してください"),"")</f>
        <v/>
      </c>
    </row>
    <row r="833" spans="2:13" ht="22" x14ac:dyDescent="0.55000000000000004">
      <c r="B833" s="39">
        <f t="shared" si="12"/>
        <v>825</v>
      </c>
      <c r="C833" s="45"/>
      <c r="D833" s="35"/>
      <c r="E833" s="46"/>
      <c r="F833" s="40" t="str" cm="1">
        <f t="array" ref="F833">IFERROR(_xlfn.IFS(AND($G$3=45566,E833="徳島"),VLOOKUP(E833,最低賃金!$A$2:$G$49,2,FALSE),OR($G$3&lt;&gt;45566,E833&lt;&gt;"徳島"),VLOOKUP(E833,最低賃金!$A$2:$G$49,4,FALSE)),"")</f>
        <v/>
      </c>
      <c r="G833" s="50" t="str">
        <f>IFERROR(VLOOKUP(E833,最低賃金!$A$3:$G$49,6,FALSE),"")</f>
        <v/>
      </c>
      <c r="H833" s="45"/>
      <c r="I833" s="36"/>
      <c r="J833" s="54"/>
      <c r="K833" s="51" t="str" cm="1">
        <f t="array" ref="K833">IFERROR(_xlfn.IFS(COUNTBLANK(H833:J833)=3,"",I833="","I列に金額を入力してください",H833="3.時間給",I833,J833="","J列に労働時間を入力してください",H833="1.月給",ROUND(I833/J833,0),H833="2.日給",ROUND(I833/J833,0)),"")</f>
        <v/>
      </c>
      <c r="L833" s="37" t="str" cm="1">
        <f t="array" ref="L833">IFERROR(_xlfn.IFS(E833="","",K833&lt;F833,"×（法定外・特例等対象外です）",K833&lt;G833,"〇",K833&gt;=G833,"ー"),"")</f>
        <v/>
      </c>
      <c r="M833" s="26" t="str" cm="1">
        <f t="array" ref="M833">IFERROR(_xlfn.IFS(COUNTBLANK(D833:K833)=8,"",D833="","←D列に従業員名を姓名（フルネーム）で入力してください。誤変換にお気を付け下さい。",E833="","←E列に都道府県を入力してください。",H833="","←H列に1.月給～3.時間給の選択肢を入力してください",I833="","←I列に金額を入力してください",H833=3,"",J833="","←J列に所定労働時間を入力してください"),"")</f>
        <v/>
      </c>
    </row>
    <row r="834" spans="2:13" ht="22" x14ac:dyDescent="0.55000000000000004">
      <c r="B834" s="39">
        <f t="shared" si="12"/>
        <v>826</v>
      </c>
      <c r="C834" s="45"/>
      <c r="D834" s="35"/>
      <c r="E834" s="46"/>
      <c r="F834" s="40" t="str" cm="1">
        <f t="array" ref="F834">IFERROR(_xlfn.IFS(AND($G$3=45566,E834="徳島"),VLOOKUP(E834,最低賃金!$A$2:$G$49,2,FALSE),OR($G$3&lt;&gt;45566,E834&lt;&gt;"徳島"),VLOOKUP(E834,最低賃金!$A$2:$G$49,4,FALSE)),"")</f>
        <v/>
      </c>
      <c r="G834" s="50" t="str">
        <f>IFERROR(VLOOKUP(E834,最低賃金!$A$3:$G$49,6,FALSE),"")</f>
        <v/>
      </c>
      <c r="H834" s="45"/>
      <c r="I834" s="36"/>
      <c r="J834" s="54"/>
      <c r="K834" s="51" t="str" cm="1">
        <f t="array" ref="K834">IFERROR(_xlfn.IFS(COUNTBLANK(H834:J834)=3,"",I834="","I列に金額を入力してください",H834="3.時間給",I834,J834="","J列に労働時間を入力してください",H834="1.月給",ROUND(I834/J834,0),H834="2.日給",ROUND(I834/J834,0)),"")</f>
        <v/>
      </c>
      <c r="L834" s="37" t="str" cm="1">
        <f t="array" ref="L834">IFERROR(_xlfn.IFS(E834="","",K834&lt;F834,"×（法定外・特例等対象外です）",K834&lt;G834,"〇",K834&gt;=G834,"ー"),"")</f>
        <v/>
      </c>
      <c r="M834" s="26" t="str" cm="1">
        <f t="array" ref="M834">IFERROR(_xlfn.IFS(COUNTBLANK(D834:K834)=8,"",D834="","←D列に従業員名を姓名（フルネーム）で入力してください。誤変換にお気を付け下さい。",E834="","←E列に都道府県を入力してください。",H834="","←H列に1.月給～3.時間給の選択肢を入力してください",I834="","←I列に金額を入力してください",H834=3,"",J834="","←J列に所定労働時間を入力してください"),"")</f>
        <v/>
      </c>
    </row>
    <row r="835" spans="2:13" ht="22" x14ac:dyDescent="0.55000000000000004">
      <c r="B835" s="39">
        <f t="shared" si="12"/>
        <v>827</v>
      </c>
      <c r="C835" s="45"/>
      <c r="D835" s="35"/>
      <c r="E835" s="46"/>
      <c r="F835" s="40" t="str" cm="1">
        <f t="array" ref="F835">IFERROR(_xlfn.IFS(AND($G$3=45566,E835="徳島"),VLOOKUP(E835,最低賃金!$A$2:$G$49,2,FALSE),OR($G$3&lt;&gt;45566,E835&lt;&gt;"徳島"),VLOOKUP(E835,最低賃金!$A$2:$G$49,4,FALSE)),"")</f>
        <v/>
      </c>
      <c r="G835" s="50" t="str">
        <f>IFERROR(VLOOKUP(E835,最低賃金!$A$3:$G$49,6,FALSE),"")</f>
        <v/>
      </c>
      <c r="H835" s="45"/>
      <c r="I835" s="36"/>
      <c r="J835" s="54"/>
      <c r="K835" s="51" t="str" cm="1">
        <f t="array" ref="K835">IFERROR(_xlfn.IFS(COUNTBLANK(H835:J835)=3,"",I835="","I列に金額を入力してください",H835="3.時間給",I835,J835="","J列に労働時間を入力してください",H835="1.月給",ROUND(I835/J835,0),H835="2.日給",ROUND(I835/J835,0)),"")</f>
        <v/>
      </c>
      <c r="L835" s="37" t="str" cm="1">
        <f t="array" ref="L835">IFERROR(_xlfn.IFS(E835="","",K835&lt;F835,"×（法定外・特例等対象外です）",K835&lt;G835,"〇",K835&gt;=G835,"ー"),"")</f>
        <v/>
      </c>
      <c r="M835" s="26" t="str" cm="1">
        <f t="array" ref="M835">IFERROR(_xlfn.IFS(COUNTBLANK(D835:K835)=8,"",D835="","←D列に従業員名を姓名（フルネーム）で入力してください。誤変換にお気を付け下さい。",E835="","←E列に都道府県を入力してください。",H835="","←H列に1.月給～3.時間給の選択肢を入力してください",I835="","←I列に金額を入力してください",H835=3,"",J835="","←J列に所定労働時間を入力してください"),"")</f>
        <v/>
      </c>
    </row>
    <row r="836" spans="2:13" ht="22" x14ac:dyDescent="0.55000000000000004">
      <c r="B836" s="39">
        <f t="shared" si="12"/>
        <v>828</v>
      </c>
      <c r="C836" s="45"/>
      <c r="D836" s="35"/>
      <c r="E836" s="46"/>
      <c r="F836" s="40" t="str" cm="1">
        <f t="array" ref="F836">IFERROR(_xlfn.IFS(AND($G$3=45566,E836="徳島"),VLOOKUP(E836,最低賃金!$A$2:$G$49,2,FALSE),OR($G$3&lt;&gt;45566,E836&lt;&gt;"徳島"),VLOOKUP(E836,最低賃金!$A$2:$G$49,4,FALSE)),"")</f>
        <v/>
      </c>
      <c r="G836" s="50" t="str">
        <f>IFERROR(VLOOKUP(E836,最低賃金!$A$3:$G$49,6,FALSE),"")</f>
        <v/>
      </c>
      <c r="H836" s="45"/>
      <c r="I836" s="36"/>
      <c r="J836" s="54"/>
      <c r="K836" s="51" t="str" cm="1">
        <f t="array" ref="K836">IFERROR(_xlfn.IFS(COUNTBLANK(H836:J836)=3,"",I836="","I列に金額を入力してください",H836="3.時間給",I836,J836="","J列に労働時間を入力してください",H836="1.月給",ROUND(I836/J836,0),H836="2.日給",ROUND(I836/J836,0)),"")</f>
        <v/>
      </c>
      <c r="L836" s="37" t="str" cm="1">
        <f t="array" ref="L836">IFERROR(_xlfn.IFS(E836="","",K836&lt;F836,"×（法定外・特例等対象外です）",K836&lt;G836,"〇",K836&gt;=G836,"ー"),"")</f>
        <v/>
      </c>
      <c r="M836" s="26" t="str" cm="1">
        <f t="array" ref="M836">IFERROR(_xlfn.IFS(COUNTBLANK(D836:K836)=8,"",D836="","←D列に従業員名を姓名（フルネーム）で入力してください。誤変換にお気を付け下さい。",E836="","←E列に都道府県を入力してください。",H836="","←H列に1.月給～3.時間給の選択肢を入力してください",I836="","←I列に金額を入力してください",H836=3,"",J836="","←J列に所定労働時間を入力してください"),"")</f>
        <v/>
      </c>
    </row>
    <row r="837" spans="2:13" ht="22" x14ac:dyDescent="0.55000000000000004">
      <c r="B837" s="39">
        <f t="shared" si="12"/>
        <v>829</v>
      </c>
      <c r="C837" s="45"/>
      <c r="D837" s="35"/>
      <c r="E837" s="46"/>
      <c r="F837" s="40" t="str" cm="1">
        <f t="array" ref="F837">IFERROR(_xlfn.IFS(AND($G$3=45566,E837="徳島"),VLOOKUP(E837,最低賃金!$A$2:$G$49,2,FALSE),OR($G$3&lt;&gt;45566,E837&lt;&gt;"徳島"),VLOOKUP(E837,最低賃金!$A$2:$G$49,4,FALSE)),"")</f>
        <v/>
      </c>
      <c r="G837" s="50" t="str">
        <f>IFERROR(VLOOKUP(E837,最低賃金!$A$3:$G$49,6,FALSE),"")</f>
        <v/>
      </c>
      <c r="H837" s="45"/>
      <c r="I837" s="36"/>
      <c r="J837" s="54"/>
      <c r="K837" s="51" t="str" cm="1">
        <f t="array" ref="K837">IFERROR(_xlfn.IFS(COUNTBLANK(H837:J837)=3,"",I837="","I列に金額を入力してください",H837="3.時間給",I837,J837="","J列に労働時間を入力してください",H837="1.月給",ROUND(I837/J837,0),H837="2.日給",ROUND(I837/J837,0)),"")</f>
        <v/>
      </c>
      <c r="L837" s="37" t="str" cm="1">
        <f t="array" ref="L837">IFERROR(_xlfn.IFS(E837="","",K837&lt;F837,"×（法定外・特例等対象外です）",K837&lt;G837,"〇",K837&gt;=G837,"ー"),"")</f>
        <v/>
      </c>
      <c r="M837" s="26" t="str" cm="1">
        <f t="array" ref="M837">IFERROR(_xlfn.IFS(COUNTBLANK(D837:K837)=8,"",D837="","←D列に従業員名を姓名（フルネーム）で入力してください。誤変換にお気を付け下さい。",E837="","←E列に都道府県を入力してください。",H837="","←H列に1.月給～3.時間給の選択肢を入力してください",I837="","←I列に金額を入力してください",H837=3,"",J837="","←J列に所定労働時間を入力してください"),"")</f>
        <v/>
      </c>
    </row>
    <row r="838" spans="2:13" ht="22" x14ac:dyDescent="0.55000000000000004">
      <c r="B838" s="39">
        <f t="shared" si="12"/>
        <v>830</v>
      </c>
      <c r="C838" s="45"/>
      <c r="D838" s="35"/>
      <c r="E838" s="46"/>
      <c r="F838" s="40" t="str" cm="1">
        <f t="array" ref="F838">IFERROR(_xlfn.IFS(AND($G$3=45566,E838="徳島"),VLOOKUP(E838,最低賃金!$A$2:$G$49,2,FALSE),OR($G$3&lt;&gt;45566,E838&lt;&gt;"徳島"),VLOOKUP(E838,最低賃金!$A$2:$G$49,4,FALSE)),"")</f>
        <v/>
      </c>
      <c r="G838" s="50" t="str">
        <f>IFERROR(VLOOKUP(E838,最低賃金!$A$3:$G$49,6,FALSE),"")</f>
        <v/>
      </c>
      <c r="H838" s="45"/>
      <c r="I838" s="36"/>
      <c r="J838" s="54"/>
      <c r="K838" s="51" t="str" cm="1">
        <f t="array" ref="K838">IFERROR(_xlfn.IFS(COUNTBLANK(H838:J838)=3,"",I838="","I列に金額を入力してください",H838="3.時間給",I838,J838="","J列に労働時間を入力してください",H838="1.月給",ROUND(I838/J838,0),H838="2.日給",ROUND(I838/J838,0)),"")</f>
        <v/>
      </c>
      <c r="L838" s="37" t="str" cm="1">
        <f t="array" ref="L838">IFERROR(_xlfn.IFS(E838="","",K838&lt;F838,"×（法定外・特例等対象外です）",K838&lt;G838,"〇",K838&gt;=G838,"ー"),"")</f>
        <v/>
      </c>
      <c r="M838" s="26" t="str" cm="1">
        <f t="array" ref="M838">IFERROR(_xlfn.IFS(COUNTBLANK(D838:K838)=8,"",D838="","←D列に従業員名を姓名（フルネーム）で入力してください。誤変換にお気を付け下さい。",E838="","←E列に都道府県を入力してください。",H838="","←H列に1.月給～3.時間給の選択肢を入力してください",I838="","←I列に金額を入力してください",H838=3,"",J838="","←J列に所定労働時間を入力してください"),"")</f>
        <v/>
      </c>
    </row>
    <row r="839" spans="2:13" ht="22" x14ac:dyDescent="0.55000000000000004">
      <c r="B839" s="39">
        <f t="shared" si="12"/>
        <v>831</v>
      </c>
      <c r="C839" s="45"/>
      <c r="D839" s="35"/>
      <c r="E839" s="46"/>
      <c r="F839" s="40" t="str" cm="1">
        <f t="array" ref="F839">IFERROR(_xlfn.IFS(AND($G$3=45566,E839="徳島"),VLOOKUP(E839,最低賃金!$A$2:$G$49,2,FALSE),OR($G$3&lt;&gt;45566,E839&lt;&gt;"徳島"),VLOOKUP(E839,最低賃金!$A$2:$G$49,4,FALSE)),"")</f>
        <v/>
      </c>
      <c r="G839" s="50" t="str">
        <f>IFERROR(VLOOKUP(E839,最低賃金!$A$3:$G$49,6,FALSE),"")</f>
        <v/>
      </c>
      <c r="H839" s="45"/>
      <c r="I839" s="36"/>
      <c r="J839" s="54"/>
      <c r="K839" s="51" t="str" cm="1">
        <f t="array" ref="K839">IFERROR(_xlfn.IFS(COUNTBLANK(H839:J839)=3,"",I839="","I列に金額を入力してください",H839="3.時間給",I839,J839="","J列に労働時間を入力してください",H839="1.月給",ROUND(I839/J839,0),H839="2.日給",ROUND(I839/J839,0)),"")</f>
        <v/>
      </c>
      <c r="L839" s="37" t="str" cm="1">
        <f t="array" ref="L839">IFERROR(_xlfn.IFS(E839="","",K839&lt;F839,"×（法定外・特例等対象外です）",K839&lt;G839,"〇",K839&gt;=G839,"ー"),"")</f>
        <v/>
      </c>
      <c r="M839" s="26" t="str" cm="1">
        <f t="array" ref="M839">IFERROR(_xlfn.IFS(COUNTBLANK(D839:K839)=8,"",D839="","←D列に従業員名を姓名（フルネーム）で入力してください。誤変換にお気を付け下さい。",E839="","←E列に都道府県を入力してください。",H839="","←H列に1.月給～3.時間給の選択肢を入力してください",I839="","←I列に金額を入力してください",H839=3,"",J839="","←J列に所定労働時間を入力してください"),"")</f>
        <v/>
      </c>
    </row>
    <row r="840" spans="2:13" ht="22" x14ac:dyDescent="0.55000000000000004">
      <c r="B840" s="39">
        <f t="shared" si="12"/>
        <v>832</v>
      </c>
      <c r="C840" s="45"/>
      <c r="D840" s="35"/>
      <c r="E840" s="46"/>
      <c r="F840" s="40" t="str" cm="1">
        <f t="array" ref="F840">IFERROR(_xlfn.IFS(AND($G$3=45566,E840="徳島"),VLOOKUP(E840,最低賃金!$A$2:$G$49,2,FALSE),OR($G$3&lt;&gt;45566,E840&lt;&gt;"徳島"),VLOOKUP(E840,最低賃金!$A$2:$G$49,4,FALSE)),"")</f>
        <v/>
      </c>
      <c r="G840" s="50" t="str">
        <f>IFERROR(VLOOKUP(E840,最低賃金!$A$3:$G$49,6,FALSE),"")</f>
        <v/>
      </c>
      <c r="H840" s="45"/>
      <c r="I840" s="36"/>
      <c r="J840" s="54"/>
      <c r="K840" s="51" t="str" cm="1">
        <f t="array" ref="K840">IFERROR(_xlfn.IFS(COUNTBLANK(H840:J840)=3,"",I840="","I列に金額を入力してください",H840="3.時間給",I840,J840="","J列に労働時間を入力してください",H840="1.月給",ROUND(I840/J840,0),H840="2.日給",ROUND(I840/J840,0)),"")</f>
        <v/>
      </c>
      <c r="L840" s="37" t="str" cm="1">
        <f t="array" ref="L840">IFERROR(_xlfn.IFS(E840="","",K840&lt;F840,"×（法定外・特例等対象外です）",K840&lt;G840,"〇",K840&gt;=G840,"ー"),"")</f>
        <v/>
      </c>
      <c r="M840" s="26" t="str" cm="1">
        <f t="array" ref="M840">IFERROR(_xlfn.IFS(COUNTBLANK(D840:K840)=8,"",D840="","←D列に従業員名を姓名（フルネーム）で入力してください。誤変換にお気を付け下さい。",E840="","←E列に都道府県を入力してください。",H840="","←H列に1.月給～3.時間給の選択肢を入力してください",I840="","←I列に金額を入力してください",H840=3,"",J840="","←J列に所定労働時間を入力してください"),"")</f>
        <v/>
      </c>
    </row>
    <row r="841" spans="2:13" ht="22" x14ac:dyDescent="0.55000000000000004">
      <c r="B841" s="39">
        <f t="shared" si="12"/>
        <v>833</v>
      </c>
      <c r="C841" s="45"/>
      <c r="D841" s="35"/>
      <c r="E841" s="46"/>
      <c r="F841" s="40" t="str" cm="1">
        <f t="array" ref="F841">IFERROR(_xlfn.IFS(AND($G$3=45566,E841="徳島"),VLOOKUP(E841,最低賃金!$A$2:$G$49,2,FALSE),OR($G$3&lt;&gt;45566,E841&lt;&gt;"徳島"),VLOOKUP(E841,最低賃金!$A$2:$G$49,4,FALSE)),"")</f>
        <v/>
      </c>
      <c r="G841" s="50" t="str">
        <f>IFERROR(VLOOKUP(E841,最低賃金!$A$3:$G$49,6,FALSE),"")</f>
        <v/>
      </c>
      <c r="H841" s="45"/>
      <c r="I841" s="36"/>
      <c r="J841" s="54"/>
      <c r="K841" s="51" t="str" cm="1">
        <f t="array" ref="K841">IFERROR(_xlfn.IFS(COUNTBLANK(H841:J841)=3,"",I841="","I列に金額を入力してください",H841="3.時間給",I841,J841="","J列に労働時間を入力してください",H841="1.月給",ROUND(I841/J841,0),H841="2.日給",ROUND(I841/J841,0)),"")</f>
        <v/>
      </c>
      <c r="L841" s="37" t="str" cm="1">
        <f t="array" ref="L841">IFERROR(_xlfn.IFS(E841="","",K841&lt;F841,"×（法定外・特例等対象外です）",K841&lt;G841,"〇",K841&gt;=G841,"ー"),"")</f>
        <v/>
      </c>
      <c r="M841" s="26" t="str" cm="1">
        <f t="array" ref="M841">IFERROR(_xlfn.IFS(COUNTBLANK(D841:K841)=8,"",D841="","←D列に従業員名を姓名（フルネーム）で入力してください。誤変換にお気を付け下さい。",E841="","←E列に都道府県を入力してください。",H841="","←H列に1.月給～3.時間給の選択肢を入力してください",I841="","←I列に金額を入力してください",H841=3,"",J841="","←J列に所定労働時間を入力してください"),"")</f>
        <v/>
      </c>
    </row>
    <row r="842" spans="2:13" ht="22" x14ac:dyDescent="0.55000000000000004">
      <c r="B842" s="39">
        <f t="shared" ref="B842:B905" si="13">ROW()-8</f>
        <v>834</v>
      </c>
      <c r="C842" s="45"/>
      <c r="D842" s="35"/>
      <c r="E842" s="46"/>
      <c r="F842" s="40" t="str" cm="1">
        <f t="array" ref="F842">IFERROR(_xlfn.IFS(AND($G$3=45566,E842="徳島"),VLOOKUP(E842,最低賃金!$A$2:$G$49,2,FALSE),OR($G$3&lt;&gt;45566,E842&lt;&gt;"徳島"),VLOOKUP(E842,最低賃金!$A$2:$G$49,4,FALSE)),"")</f>
        <v/>
      </c>
      <c r="G842" s="50" t="str">
        <f>IFERROR(VLOOKUP(E842,最低賃金!$A$3:$G$49,6,FALSE),"")</f>
        <v/>
      </c>
      <c r="H842" s="45"/>
      <c r="I842" s="36"/>
      <c r="J842" s="54"/>
      <c r="K842" s="51" t="str" cm="1">
        <f t="array" ref="K842">IFERROR(_xlfn.IFS(COUNTBLANK(H842:J842)=3,"",I842="","I列に金額を入力してください",H842="3.時間給",I842,J842="","J列に労働時間を入力してください",H842="1.月給",ROUND(I842/J842,0),H842="2.日給",ROUND(I842/J842,0)),"")</f>
        <v/>
      </c>
      <c r="L842" s="37" t="str" cm="1">
        <f t="array" ref="L842">IFERROR(_xlfn.IFS(E842="","",K842&lt;F842,"×（法定外・特例等対象外です）",K842&lt;G842,"〇",K842&gt;=G842,"ー"),"")</f>
        <v/>
      </c>
      <c r="M842" s="26" t="str" cm="1">
        <f t="array" ref="M842">IFERROR(_xlfn.IFS(COUNTBLANK(D842:K842)=8,"",D842="","←D列に従業員名を姓名（フルネーム）で入力してください。誤変換にお気を付け下さい。",E842="","←E列に都道府県を入力してください。",H842="","←H列に1.月給～3.時間給の選択肢を入力してください",I842="","←I列に金額を入力してください",H842=3,"",J842="","←J列に所定労働時間を入力してください"),"")</f>
        <v/>
      </c>
    </row>
    <row r="843" spans="2:13" ht="22" x14ac:dyDescent="0.55000000000000004">
      <c r="B843" s="39">
        <f t="shared" si="13"/>
        <v>835</v>
      </c>
      <c r="C843" s="45"/>
      <c r="D843" s="35"/>
      <c r="E843" s="46"/>
      <c r="F843" s="40" t="str" cm="1">
        <f t="array" ref="F843">IFERROR(_xlfn.IFS(AND($G$3=45566,E843="徳島"),VLOOKUP(E843,最低賃金!$A$2:$G$49,2,FALSE),OR($G$3&lt;&gt;45566,E843&lt;&gt;"徳島"),VLOOKUP(E843,最低賃金!$A$2:$G$49,4,FALSE)),"")</f>
        <v/>
      </c>
      <c r="G843" s="50" t="str">
        <f>IFERROR(VLOOKUP(E843,最低賃金!$A$3:$G$49,6,FALSE),"")</f>
        <v/>
      </c>
      <c r="H843" s="45"/>
      <c r="I843" s="36"/>
      <c r="J843" s="54"/>
      <c r="K843" s="51" t="str" cm="1">
        <f t="array" ref="K843">IFERROR(_xlfn.IFS(COUNTBLANK(H843:J843)=3,"",I843="","I列に金額を入力してください",H843="3.時間給",I843,J843="","J列に労働時間を入力してください",H843="1.月給",ROUND(I843/J843,0),H843="2.日給",ROUND(I843/J843,0)),"")</f>
        <v/>
      </c>
      <c r="L843" s="37" t="str" cm="1">
        <f t="array" ref="L843">IFERROR(_xlfn.IFS(E843="","",K843&lt;F843,"×（法定外・特例等対象外です）",K843&lt;G843,"〇",K843&gt;=G843,"ー"),"")</f>
        <v/>
      </c>
      <c r="M843" s="26" t="str" cm="1">
        <f t="array" ref="M843">IFERROR(_xlfn.IFS(COUNTBLANK(D843:K843)=8,"",D843="","←D列に従業員名を姓名（フルネーム）で入力してください。誤変換にお気を付け下さい。",E843="","←E列に都道府県を入力してください。",H843="","←H列に1.月給～3.時間給の選択肢を入力してください",I843="","←I列に金額を入力してください",H843=3,"",J843="","←J列に所定労働時間を入力してください"),"")</f>
        <v/>
      </c>
    </row>
    <row r="844" spans="2:13" ht="22" x14ac:dyDescent="0.55000000000000004">
      <c r="B844" s="39">
        <f t="shared" si="13"/>
        <v>836</v>
      </c>
      <c r="C844" s="45"/>
      <c r="D844" s="35"/>
      <c r="E844" s="46"/>
      <c r="F844" s="40" t="str" cm="1">
        <f t="array" ref="F844">IFERROR(_xlfn.IFS(AND($G$3=45566,E844="徳島"),VLOOKUP(E844,最低賃金!$A$2:$G$49,2,FALSE),OR($G$3&lt;&gt;45566,E844&lt;&gt;"徳島"),VLOOKUP(E844,最低賃金!$A$2:$G$49,4,FALSE)),"")</f>
        <v/>
      </c>
      <c r="G844" s="50" t="str">
        <f>IFERROR(VLOOKUP(E844,最低賃金!$A$3:$G$49,6,FALSE),"")</f>
        <v/>
      </c>
      <c r="H844" s="45"/>
      <c r="I844" s="36"/>
      <c r="J844" s="54"/>
      <c r="K844" s="51" t="str" cm="1">
        <f t="array" ref="K844">IFERROR(_xlfn.IFS(COUNTBLANK(H844:J844)=3,"",I844="","I列に金額を入力してください",H844="3.時間給",I844,J844="","J列に労働時間を入力してください",H844="1.月給",ROUND(I844/J844,0),H844="2.日給",ROUND(I844/J844,0)),"")</f>
        <v/>
      </c>
      <c r="L844" s="37" t="str" cm="1">
        <f t="array" ref="L844">IFERROR(_xlfn.IFS(E844="","",K844&lt;F844,"×（法定外・特例等対象外です）",K844&lt;G844,"〇",K844&gt;=G844,"ー"),"")</f>
        <v/>
      </c>
      <c r="M844" s="26" t="str" cm="1">
        <f t="array" ref="M844">IFERROR(_xlfn.IFS(COUNTBLANK(D844:K844)=8,"",D844="","←D列に従業員名を姓名（フルネーム）で入力してください。誤変換にお気を付け下さい。",E844="","←E列に都道府県を入力してください。",H844="","←H列に1.月給～3.時間給の選択肢を入力してください",I844="","←I列に金額を入力してください",H844=3,"",J844="","←J列に所定労働時間を入力してください"),"")</f>
        <v/>
      </c>
    </row>
    <row r="845" spans="2:13" ht="22" x14ac:dyDescent="0.55000000000000004">
      <c r="B845" s="39">
        <f t="shared" si="13"/>
        <v>837</v>
      </c>
      <c r="C845" s="45"/>
      <c r="D845" s="35"/>
      <c r="E845" s="46"/>
      <c r="F845" s="40" t="str" cm="1">
        <f t="array" ref="F845">IFERROR(_xlfn.IFS(AND($G$3=45566,E845="徳島"),VLOOKUP(E845,最低賃金!$A$2:$G$49,2,FALSE),OR($G$3&lt;&gt;45566,E845&lt;&gt;"徳島"),VLOOKUP(E845,最低賃金!$A$2:$G$49,4,FALSE)),"")</f>
        <v/>
      </c>
      <c r="G845" s="50" t="str">
        <f>IFERROR(VLOOKUP(E845,最低賃金!$A$3:$G$49,6,FALSE),"")</f>
        <v/>
      </c>
      <c r="H845" s="45"/>
      <c r="I845" s="36"/>
      <c r="J845" s="54"/>
      <c r="K845" s="51" t="str" cm="1">
        <f t="array" ref="K845">IFERROR(_xlfn.IFS(COUNTBLANK(H845:J845)=3,"",I845="","I列に金額を入力してください",H845="3.時間給",I845,J845="","J列に労働時間を入力してください",H845="1.月給",ROUND(I845/J845,0),H845="2.日給",ROUND(I845/J845,0)),"")</f>
        <v/>
      </c>
      <c r="L845" s="37" t="str" cm="1">
        <f t="array" ref="L845">IFERROR(_xlfn.IFS(E845="","",K845&lt;F845,"×（法定外・特例等対象外です）",K845&lt;G845,"〇",K845&gt;=G845,"ー"),"")</f>
        <v/>
      </c>
      <c r="M845" s="26" t="str" cm="1">
        <f t="array" ref="M845">IFERROR(_xlfn.IFS(COUNTBLANK(D845:K845)=8,"",D845="","←D列に従業員名を姓名（フルネーム）で入力してください。誤変換にお気を付け下さい。",E845="","←E列に都道府県を入力してください。",H845="","←H列に1.月給～3.時間給の選択肢を入力してください",I845="","←I列に金額を入力してください",H845=3,"",J845="","←J列に所定労働時間を入力してください"),"")</f>
        <v/>
      </c>
    </row>
    <row r="846" spans="2:13" ht="22" x14ac:dyDescent="0.55000000000000004">
      <c r="B846" s="39">
        <f t="shared" si="13"/>
        <v>838</v>
      </c>
      <c r="C846" s="45"/>
      <c r="D846" s="35"/>
      <c r="E846" s="46"/>
      <c r="F846" s="40" t="str" cm="1">
        <f t="array" ref="F846">IFERROR(_xlfn.IFS(AND($G$3=45566,E846="徳島"),VLOOKUP(E846,最低賃金!$A$2:$G$49,2,FALSE),OR($G$3&lt;&gt;45566,E846&lt;&gt;"徳島"),VLOOKUP(E846,最低賃金!$A$2:$G$49,4,FALSE)),"")</f>
        <v/>
      </c>
      <c r="G846" s="50" t="str">
        <f>IFERROR(VLOOKUP(E846,最低賃金!$A$3:$G$49,6,FALSE),"")</f>
        <v/>
      </c>
      <c r="H846" s="45"/>
      <c r="I846" s="36"/>
      <c r="J846" s="54"/>
      <c r="K846" s="51" t="str" cm="1">
        <f t="array" ref="K846">IFERROR(_xlfn.IFS(COUNTBLANK(H846:J846)=3,"",I846="","I列に金額を入力してください",H846="3.時間給",I846,J846="","J列に労働時間を入力してください",H846="1.月給",ROUND(I846/J846,0),H846="2.日給",ROUND(I846/J846,0)),"")</f>
        <v/>
      </c>
      <c r="L846" s="37" t="str" cm="1">
        <f t="array" ref="L846">IFERROR(_xlfn.IFS(E846="","",K846&lt;F846,"×（法定外・特例等対象外です）",K846&lt;G846,"〇",K846&gt;=G846,"ー"),"")</f>
        <v/>
      </c>
      <c r="M846" s="26" t="str" cm="1">
        <f t="array" ref="M846">IFERROR(_xlfn.IFS(COUNTBLANK(D846:K846)=8,"",D846="","←D列に従業員名を姓名（フルネーム）で入力してください。誤変換にお気を付け下さい。",E846="","←E列に都道府県を入力してください。",H846="","←H列に1.月給～3.時間給の選択肢を入力してください",I846="","←I列に金額を入力してください",H846=3,"",J846="","←J列に所定労働時間を入力してください"),"")</f>
        <v/>
      </c>
    </row>
    <row r="847" spans="2:13" ht="22" x14ac:dyDescent="0.55000000000000004">
      <c r="B847" s="39">
        <f t="shared" si="13"/>
        <v>839</v>
      </c>
      <c r="C847" s="45"/>
      <c r="D847" s="35"/>
      <c r="E847" s="46"/>
      <c r="F847" s="40" t="str" cm="1">
        <f t="array" ref="F847">IFERROR(_xlfn.IFS(AND($G$3=45566,E847="徳島"),VLOOKUP(E847,最低賃金!$A$2:$G$49,2,FALSE),OR($G$3&lt;&gt;45566,E847&lt;&gt;"徳島"),VLOOKUP(E847,最低賃金!$A$2:$G$49,4,FALSE)),"")</f>
        <v/>
      </c>
      <c r="G847" s="50" t="str">
        <f>IFERROR(VLOOKUP(E847,最低賃金!$A$3:$G$49,6,FALSE),"")</f>
        <v/>
      </c>
      <c r="H847" s="45"/>
      <c r="I847" s="36"/>
      <c r="J847" s="54"/>
      <c r="K847" s="51" t="str" cm="1">
        <f t="array" ref="K847">IFERROR(_xlfn.IFS(COUNTBLANK(H847:J847)=3,"",I847="","I列に金額を入力してください",H847="3.時間給",I847,J847="","J列に労働時間を入力してください",H847="1.月給",ROUND(I847/J847,0),H847="2.日給",ROUND(I847/J847,0)),"")</f>
        <v/>
      </c>
      <c r="L847" s="37" t="str" cm="1">
        <f t="array" ref="L847">IFERROR(_xlfn.IFS(E847="","",K847&lt;F847,"×（法定外・特例等対象外です）",K847&lt;G847,"〇",K847&gt;=G847,"ー"),"")</f>
        <v/>
      </c>
      <c r="M847" s="26" t="str" cm="1">
        <f t="array" ref="M847">IFERROR(_xlfn.IFS(COUNTBLANK(D847:K847)=8,"",D847="","←D列に従業員名を姓名（フルネーム）で入力してください。誤変換にお気を付け下さい。",E847="","←E列に都道府県を入力してください。",H847="","←H列に1.月給～3.時間給の選択肢を入力してください",I847="","←I列に金額を入力してください",H847=3,"",J847="","←J列に所定労働時間を入力してください"),"")</f>
        <v/>
      </c>
    </row>
    <row r="848" spans="2:13" ht="22" x14ac:dyDescent="0.55000000000000004">
      <c r="B848" s="39">
        <f t="shared" si="13"/>
        <v>840</v>
      </c>
      <c r="C848" s="45"/>
      <c r="D848" s="35"/>
      <c r="E848" s="46"/>
      <c r="F848" s="40" t="str" cm="1">
        <f t="array" ref="F848">IFERROR(_xlfn.IFS(AND($G$3=45566,E848="徳島"),VLOOKUP(E848,最低賃金!$A$2:$G$49,2,FALSE),OR($G$3&lt;&gt;45566,E848&lt;&gt;"徳島"),VLOOKUP(E848,最低賃金!$A$2:$G$49,4,FALSE)),"")</f>
        <v/>
      </c>
      <c r="G848" s="50" t="str">
        <f>IFERROR(VLOOKUP(E848,最低賃金!$A$3:$G$49,6,FALSE),"")</f>
        <v/>
      </c>
      <c r="H848" s="45"/>
      <c r="I848" s="36"/>
      <c r="J848" s="54"/>
      <c r="K848" s="51" t="str" cm="1">
        <f t="array" ref="K848">IFERROR(_xlfn.IFS(COUNTBLANK(H848:J848)=3,"",I848="","I列に金額を入力してください",H848="3.時間給",I848,J848="","J列に労働時間を入力してください",H848="1.月給",ROUND(I848/J848,0),H848="2.日給",ROUND(I848/J848,0)),"")</f>
        <v/>
      </c>
      <c r="L848" s="37" t="str" cm="1">
        <f t="array" ref="L848">IFERROR(_xlfn.IFS(E848="","",K848&lt;F848,"×（法定外・特例等対象外です）",K848&lt;G848,"〇",K848&gt;=G848,"ー"),"")</f>
        <v/>
      </c>
      <c r="M848" s="26" t="str" cm="1">
        <f t="array" ref="M848">IFERROR(_xlfn.IFS(COUNTBLANK(D848:K848)=8,"",D848="","←D列に従業員名を姓名（フルネーム）で入力してください。誤変換にお気を付け下さい。",E848="","←E列に都道府県を入力してください。",H848="","←H列に1.月給～3.時間給の選択肢を入力してください",I848="","←I列に金額を入力してください",H848=3,"",J848="","←J列に所定労働時間を入力してください"),"")</f>
        <v/>
      </c>
    </row>
    <row r="849" spans="2:13" ht="22" x14ac:dyDescent="0.55000000000000004">
      <c r="B849" s="39">
        <f t="shared" si="13"/>
        <v>841</v>
      </c>
      <c r="C849" s="45"/>
      <c r="D849" s="35"/>
      <c r="E849" s="46"/>
      <c r="F849" s="40" t="str" cm="1">
        <f t="array" ref="F849">IFERROR(_xlfn.IFS(AND($G$3=45566,E849="徳島"),VLOOKUP(E849,最低賃金!$A$2:$G$49,2,FALSE),OR($G$3&lt;&gt;45566,E849&lt;&gt;"徳島"),VLOOKUP(E849,最低賃金!$A$2:$G$49,4,FALSE)),"")</f>
        <v/>
      </c>
      <c r="G849" s="50" t="str">
        <f>IFERROR(VLOOKUP(E849,最低賃金!$A$3:$G$49,6,FALSE),"")</f>
        <v/>
      </c>
      <c r="H849" s="45"/>
      <c r="I849" s="36"/>
      <c r="J849" s="54"/>
      <c r="K849" s="51" t="str" cm="1">
        <f t="array" ref="K849">IFERROR(_xlfn.IFS(COUNTBLANK(H849:J849)=3,"",I849="","I列に金額を入力してください",H849="3.時間給",I849,J849="","J列に労働時間を入力してください",H849="1.月給",ROUND(I849/J849,0),H849="2.日給",ROUND(I849/J849,0)),"")</f>
        <v/>
      </c>
      <c r="L849" s="37" t="str" cm="1">
        <f t="array" ref="L849">IFERROR(_xlfn.IFS(E849="","",K849&lt;F849,"×（法定外・特例等対象外です）",K849&lt;G849,"〇",K849&gt;=G849,"ー"),"")</f>
        <v/>
      </c>
      <c r="M849" s="26" t="str" cm="1">
        <f t="array" ref="M849">IFERROR(_xlfn.IFS(COUNTBLANK(D849:K849)=8,"",D849="","←D列に従業員名を姓名（フルネーム）で入力してください。誤変換にお気を付け下さい。",E849="","←E列に都道府県を入力してください。",H849="","←H列に1.月給～3.時間給の選択肢を入力してください",I849="","←I列に金額を入力してください",H849=3,"",J849="","←J列に所定労働時間を入力してください"),"")</f>
        <v/>
      </c>
    </row>
    <row r="850" spans="2:13" ht="22" x14ac:dyDescent="0.55000000000000004">
      <c r="B850" s="39">
        <f t="shared" si="13"/>
        <v>842</v>
      </c>
      <c r="C850" s="45"/>
      <c r="D850" s="35"/>
      <c r="E850" s="46"/>
      <c r="F850" s="40" t="str" cm="1">
        <f t="array" ref="F850">IFERROR(_xlfn.IFS(AND($G$3=45566,E850="徳島"),VLOOKUP(E850,最低賃金!$A$2:$G$49,2,FALSE),OR($G$3&lt;&gt;45566,E850&lt;&gt;"徳島"),VLOOKUP(E850,最低賃金!$A$2:$G$49,4,FALSE)),"")</f>
        <v/>
      </c>
      <c r="G850" s="50" t="str">
        <f>IFERROR(VLOOKUP(E850,最低賃金!$A$3:$G$49,6,FALSE),"")</f>
        <v/>
      </c>
      <c r="H850" s="45"/>
      <c r="I850" s="36"/>
      <c r="J850" s="54"/>
      <c r="K850" s="51" t="str" cm="1">
        <f t="array" ref="K850">IFERROR(_xlfn.IFS(COUNTBLANK(H850:J850)=3,"",I850="","I列に金額を入力してください",H850="3.時間給",I850,J850="","J列に労働時間を入力してください",H850="1.月給",ROUND(I850/J850,0),H850="2.日給",ROUND(I850/J850,0)),"")</f>
        <v/>
      </c>
      <c r="L850" s="37" t="str" cm="1">
        <f t="array" ref="L850">IFERROR(_xlfn.IFS(E850="","",K850&lt;F850,"×（法定外・特例等対象外です）",K850&lt;G850,"〇",K850&gt;=G850,"ー"),"")</f>
        <v/>
      </c>
      <c r="M850" s="26" t="str" cm="1">
        <f t="array" ref="M850">IFERROR(_xlfn.IFS(COUNTBLANK(D850:K850)=8,"",D850="","←D列に従業員名を姓名（フルネーム）で入力してください。誤変換にお気を付け下さい。",E850="","←E列に都道府県を入力してください。",H850="","←H列に1.月給～3.時間給の選択肢を入力してください",I850="","←I列に金額を入力してください",H850=3,"",J850="","←J列に所定労働時間を入力してください"),"")</f>
        <v/>
      </c>
    </row>
    <row r="851" spans="2:13" ht="22" x14ac:dyDescent="0.55000000000000004">
      <c r="B851" s="39">
        <f t="shared" si="13"/>
        <v>843</v>
      </c>
      <c r="C851" s="45"/>
      <c r="D851" s="35"/>
      <c r="E851" s="46"/>
      <c r="F851" s="40" t="str" cm="1">
        <f t="array" ref="F851">IFERROR(_xlfn.IFS(AND($G$3=45566,E851="徳島"),VLOOKUP(E851,最低賃金!$A$2:$G$49,2,FALSE),OR($G$3&lt;&gt;45566,E851&lt;&gt;"徳島"),VLOOKUP(E851,最低賃金!$A$2:$G$49,4,FALSE)),"")</f>
        <v/>
      </c>
      <c r="G851" s="50" t="str">
        <f>IFERROR(VLOOKUP(E851,最低賃金!$A$3:$G$49,6,FALSE),"")</f>
        <v/>
      </c>
      <c r="H851" s="45"/>
      <c r="I851" s="36"/>
      <c r="J851" s="54"/>
      <c r="K851" s="51" t="str" cm="1">
        <f t="array" ref="K851">IFERROR(_xlfn.IFS(COUNTBLANK(H851:J851)=3,"",I851="","I列に金額を入力してください",H851="3.時間給",I851,J851="","J列に労働時間を入力してください",H851="1.月給",ROUND(I851/J851,0),H851="2.日給",ROUND(I851/J851,0)),"")</f>
        <v/>
      </c>
      <c r="L851" s="37" t="str" cm="1">
        <f t="array" ref="L851">IFERROR(_xlfn.IFS(E851="","",K851&lt;F851,"×（法定外・特例等対象外です）",K851&lt;G851,"〇",K851&gt;=G851,"ー"),"")</f>
        <v/>
      </c>
      <c r="M851" s="26" t="str" cm="1">
        <f t="array" ref="M851">IFERROR(_xlfn.IFS(COUNTBLANK(D851:K851)=8,"",D851="","←D列に従業員名を姓名（フルネーム）で入力してください。誤変換にお気を付け下さい。",E851="","←E列に都道府県を入力してください。",H851="","←H列に1.月給～3.時間給の選択肢を入力してください",I851="","←I列に金額を入力してください",H851=3,"",J851="","←J列に所定労働時間を入力してください"),"")</f>
        <v/>
      </c>
    </row>
    <row r="852" spans="2:13" ht="22" x14ac:dyDescent="0.55000000000000004">
      <c r="B852" s="39">
        <f t="shared" si="13"/>
        <v>844</v>
      </c>
      <c r="C852" s="45"/>
      <c r="D852" s="35"/>
      <c r="E852" s="46"/>
      <c r="F852" s="40" t="str" cm="1">
        <f t="array" ref="F852">IFERROR(_xlfn.IFS(AND($G$3=45566,E852="徳島"),VLOOKUP(E852,最低賃金!$A$2:$G$49,2,FALSE),OR($G$3&lt;&gt;45566,E852&lt;&gt;"徳島"),VLOOKUP(E852,最低賃金!$A$2:$G$49,4,FALSE)),"")</f>
        <v/>
      </c>
      <c r="G852" s="50" t="str">
        <f>IFERROR(VLOOKUP(E852,最低賃金!$A$3:$G$49,6,FALSE),"")</f>
        <v/>
      </c>
      <c r="H852" s="45"/>
      <c r="I852" s="36"/>
      <c r="J852" s="54"/>
      <c r="K852" s="51" t="str" cm="1">
        <f t="array" ref="K852">IFERROR(_xlfn.IFS(COUNTBLANK(H852:J852)=3,"",I852="","I列に金額を入力してください",H852="3.時間給",I852,J852="","J列に労働時間を入力してください",H852="1.月給",ROUND(I852/J852,0),H852="2.日給",ROUND(I852/J852,0)),"")</f>
        <v/>
      </c>
      <c r="L852" s="37" t="str" cm="1">
        <f t="array" ref="L852">IFERROR(_xlfn.IFS(E852="","",K852&lt;F852,"×（法定外・特例等対象外です）",K852&lt;G852,"〇",K852&gt;=G852,"ー"),"")</f>
        <v/>
      </c>
      <c r="M852" s="26" t="str" cm="1">
        <f t="array" ref="M852">IFERROR(_xlfn.IFS(COUNTBLANK(D852:K852)=8,"",D852="","←D列に従業員名を姓名（フルネーム）で入力してください。誤変換にお気を付け下さい。",E852="","←E列に都道府県を入力してください。",H852="","←H列に1.月給～3.時間給の選択肢を入力してください",I852="","←I列に金額を入力してください",H852=3,"",J852="","←J列に所定労働時間を入力してください"),"")</f>
        <v/>
      </c>
    </row>
    <row r="853" spans="2:13" ht="22" x14ac:dyDescent="0.55000000000000004">
      <c r="B853" s="39">
        <f t="shared" si="13"/>
        <v>845</v>
      </c>
      <c r="C853" s="45"/>
      <c r="D853" s="35"/>
      <c r="E853" s="46"/>
      <c r="F853" s="40" t="str" cm="1">
        <f t="array" ref="F853">IFERROR(_xlfn.IFS(AND($G$3=45566,E853="徳島"),VLOOKUP(E853,最低賃金!$A$2:$G$49,2,FALSE),OR($G$3&lt;&gt;45566,E853&lt;&gt;"徳島"),VLOOKUP(E853,最低賃金!$A$2:$G$49,4,FALSE)),"")</f>
        <v/>
      </c>
      <c r="G853" s="50" t="str">
        <f>IFERROR(VLOOKUP(E853,最低賃金!$A$3:$G$49,6,FALSE),"")</f>
        <v/>
      </c>
      <c r="H853" s="45"/>
      <c r="I853" s="36"/>
      <c r="J853" s="54"/>
      <c r="K853" s="51" t="str" cm="1">
        <f t="array" ref="K853">IFERROR(_xlfn.IFS(COUNTBLANK(H853:J853)=3,"",I853="","I列に金額を入力してください",H853="3.時間給",I853,J853="","J列に労働時間を入力してください",H853="1.月給",ROUND(I853/J853,0),H853="2.日給",ROUND(I853/J853,0)),"")</f>
        <v/>
      </c>
      <c r="L853" s="37" t="str" cm="1">
        <f t="array" ref="L853">IFERROR(_xlfn.IFS(E853="","",K853&lt;F853,"×（法定外・特例等対象外です）",K853&lt;G853,"〇",K853&gt;=G853,"ー"),"")</f>
        <v/>
      </c>
      <c r="M853" s="26" t="str" cm="1">
        <f t="array" ref="M853">IFERROR(_xlfn.IFS(COUNTBLANK(D853:K853)=8,"",D853="","←D列に従業員名を姓名（フルネーム）で入力してください。誤変換にお気を付け下さい。",E853="","←E列に都道府県を入力してください。",H853="","←H列に1.月給～3.時間給の選択肢を入力してください",I853="","←I列に金額を入力してください",H853=3,"",J853="","←J列に所定労働時間を入力してください"),"")</f>
        <v/>
      </c>
    </row>
    <row r="854" spans="2:13" ht="22" x14ac:dyDescent="0.55000000000000004">
      <c r="B854" s="39">
        <f t="shared" si="13"/>
        <v>846</v>
      </c>
      <c r="C854" s="45"/>
      <c r="D854" s="35"/>
      <c r="E854" s="46"/>
      <c r="F854" s="40" t="str" cm="1">
        <f t="array" ref="F854">IFERROR(_xlfn.IFS(AND($G$3=45566,E854="徳島"),VLOOKUP(E854,最低賃金!$A$2:$G$49,2,FALSE),OR($G$3&lt;&gt;45566,E854&lt;&gt;"徳島"),VLOOKUP(E854,最低賃金!$A$2:$G$49,4,FALSE)),"")</f>
        <v/>
      </c>
      <c r="G854" s="50" t="str">
        <f>IFERROR(VLOOKUP(E854,最低賃金!$A$3:$G$49,6,FALSE),"")</f>
        <v/>
      </c>
      <c r="H854" s="45"/>
      <c r="I854" s="36"/>
      <c r="J854" s="54"/>
      <c r="K854" s="51" t="str" cm="1">
        <f t="array" ref="K854">IFERROR(_xlfn.IFS(COUNTBLANK(H854:J854)=3,"",I854="","I列に金額を入力してください",H854="3.時間給",I854,J854="","J列に労働時間を入力してください",H854="1.月給",ROUND(I854/J854,0),H854="2.日給",ROUND(I854/J854,0)),"")</f>
        <v/>
      </c>
      <c r="L854" s="37" t="str" cm="1">
        <f t="array" ref="L854">IFERROR(_xlfn.IFS(E854="","",K854&lt;F854,"×（法定外・特例等対象外です）",K854&lt;G854,"〇",K854&gt;=G854,"ー"),"")</f>
        <v/>
      </c>
      <c r="M854" s="26" t="str" cm="1">
        <f t="array" ref="M854">IFERROR(_xlfn.IFS(COUNTBLANK(D854:K854)=8,"",D854="","←D列に従業員名を姓名（フルネーム）で入力してください。誤変換にお気を付け下さい。",E854="","←E列に都道府県を入力してください。",H854="","←H列に1.月給～3.時間給の選択肢を入力してください",I854="","←I列に金額を入力してください",H854=3,"",J854="","←J列に所定労働時間を入力してください"),"")</f>
        <v/>
      </c>
    </row>
    <row r="855" spans="2:13" ht="22" x14ac:dyDescent="0.55000000000000004">
      <c r="B855" s="39">
        <f t="shared" si="13"/>
        <v>847</v>
      </c>
      <c r="C855" s="45"/>
      <c r="D855" s="35"/>
      <c r="E855" s="46"/>
      <c r="F855" s="40" t="str" cm="1">
        <f t="array" ref="F855">IFERROR(_xlfn.IFS(AND($G$3=45566,E855="徳島"),VLOOKUP(E855,最低賃金!$A$2:$G$49,2,FALSE),OR($G$3&lt;&gt;45566,E855&lt;&gt;"徳島"),VLOOKUP(E855,最低賃金!$A$2:$G$49,4,FALSE)),"")</f>
        <v/>
      </c>
      <c r="G855" s="50" t="str">
        <f>IFERROR(VLOOKUP(E855,最低賃金!$A$3:$G$49,6,FALSE),"")</f>
        <v/>
      </c>
      <c r="H855" s="45"/>
      <c r="I855" s="36"/>
      <c r="J855" s="54"/>
      <c r="K855" s="51" t="str" cm="1">
        <f t="array" ref="K855">IFERROR(_xlfn.IFS(COUNTBLANK(H855:J855)=3,"",I855="","I列に金額を入力してください",H855="3.時間給",I855,J855="","J列に労働時間を入力してください",H855="1.月給",ROUND(I855/J855,0),H855="2.日給",ROUND(I855/J855,0)),"")</f>
        <v/>
      </c>
      <c r="L855" s="37" t="str" cm="1">
        <f t="array" ref="L855">IFERROR(_xlfn.IFS(E855="","",K855&lt;F855,"×（法定外・特例等対象外です）",K855&lt;G855,"〇",K855&gt;=G855,"ー"),"")</f>
        <v/>
      </c>
      <c r="M855" s="26" t="str" cm="1">
        <f t="array" ref="M855">IFERROR(_xlfn.IFS(COUNTBLANK(D855:K855)=8,"",D855="","←D列に従業員名を姓名（フルネーム）で入力してください。誤変換にお気を付け下さい。",E855="","←E列に都道府県を入力してください。",H855="","←H列に1.月給～3.時間給の選択肢を入力してください",I855="","←I列に金額を入力してください",H855=3,"",J855="","←J列に所定労働時間を入力してください"),"")</f>
        <v/>
      </c>
    </row>
    <row r="856" spans="2:13" ht="22" x14ac:dyDescent="0.55000000000000004">
      <c r="B856" s="39">
        <f t="shared" si="13"/>
        <v>848</v>
      </c>
      <c r="C856" s="45"/>
      <c r="D856" s="35"/>
      <c r="E856" s="46"/>
      <c r="F856" s="40" t="str" cm="1">
        <f t="array" ref="F856">IFERROR(_xlfn.IFS(AND($G$3=45566,E856="徳島"),VLOOKUP(E856,最低賃金!$A$2:$G$49,2,FALSE),OR($G$3&lt;&gt;45566,E856&lt;&gt;"徳島"),VLOOKUP(E856,最低賃金!$A$2:$G$49,4,FALSE)),"")</f>
        <v/>
      </c>
      <c r="G856" s="50" t="str">
        <f>IFERROR(VLOOKUP(E856,最低賃金!$A$3:$G$49,6,FALSE),"")</f>
        <v/>
      </c>
      <c r="H856" s="45"/>
      <c r="I856" s="36"/>
      <c r="J856" s="54"/>
      <c r="K856" s="51" t="str" cm="1">
        <f t="array" ref="K856">IFERROR(_xlfn.IFS(COUNTBLANK(H856:J856)=3,"",I856="","I列に金額を入力してください",H856="3.時間給",I856,J856="","J列に労働時間を入力してください",H856="1.月給",ROUND(I856/J856,0),H856="2.日給",ROUND(I856/J856,0)),"")</f>
        <v/>
      </c>
      <c r="L856" s="37" t="str" cm="1">
        <f t="array" ref="L856">IFERROR(_xlfn.IFS(E856="","",K856&lt;F856,"×（法定外・特例等対象外です）",K856&lt;G856,"〇",K856&gt;=G856,"ー"),"")</f>
        <v/>
      </c>
      <c r="M856" s="26" t="str" cm="1">
        <f t="array" ref="M856">IFERROR(_xlfn.IFS(COUNTBLANK(D856:K856)=8,"",D856="","←D列に従業員名を姓名（フルネーム）で入力してください。誤変換にお気を付け下さい。",E856="","←E列に都道府県を入力してください。",H856="","←H列に1.月給～3.時間給の選択肢を入力してください",I856="","←I列に金額を入力してください",H856=3,"",J856="","←J列に所定労働時間を入力してください"),"")</f>
        <v/>
      </c>
    </row>
    <row r="857" spans="2:13" ht="22" x14ac:dyDescent="0.55000000000000004">
      <c r="B857" s="39">
        <f t="shared" si="13"/>
        <v>849</v>
      </c>
      <c r="C857" s="45"/>
      <c r="D857" s="35"/>
      <c r="E857" s="46"/>
      <c r="F857" s="40" t="str" cm="1">
        <f t="array" ref="F857">IFERROR(_xlfn.IFS(AND($G$3=45566,E857="徳島"),VLOOKUP(E857,最低賃金!$A$2:$G$49,2,FALSE),OR($G$3&lt;&gt;45566,E857&lt;&gt;"徳島"),VLOOKUP(E857,最低賃金!$A$2:$G$49,4,FALSE)),"")</f>
        <v/>
      </c>
      <c r="G857" s="50" t="str">
        <f>IFERROR(VLOOKUP(E857,最低賃金!$A$3:$G$49,6,FALSE),"")</f>
        <v/>
      </c>
      <c r="H857" s="45"/>
      <c r="I857" s="36"/>
      <c r="J857" s="54"/>
      <c r="K857" s="51" t="str" cm="1">
        <f t="array" ref="K857">IFERROR(_xlfn.IFS(COUNTBLANK(H857:J857)=3,"",I857="","I列に金額を入力してください",H857="3.時間給",I857,J857="","J列に労働時間を入力してください",H857="1.月給",ROUND(I857/J857,0),H857="2.日給",ROUND(I857/J857,0)),"")</f>
        <v/>
      </c>
      <c r="L857" s="37" t="str" cm="1">
        <f t="array" ref="L857">IFERROR(_xlfn.IFS(E857="","",K857&lt;F857,"×（法定外・特例等対象外です）",K857&lt;G857,"〇",K857&gt;=G857,"ー"),"")</f>
        <v/>
      </c>
      <c r="M857" s="26" t="str" cm="1">
        <f t="array" ref="M857">IFERROR(_xlfn.IFS(COUNTBLANK(D857:K857)=8,"",D857="","←D列に従業員名を姓名（フルネーム）で入力してください。誤変換にお気を付け下さい。",E857="","←E列に都道府県を入力してください。",H857="","←H列に1.月給～3.時間給の選択肢を入力してください",I857="","←I列に金額を入力してください",H857=3,"",J857="","←J列に所定労働時間を入力してください"),"")</f>
        <v/>
      </c>
    </row>
    <row r="858" spans="2:13" ht="22" x14ac:dyDescent="0.55000000000000004">
      <c r="B858" s="39">
        <f t="shared" si="13"/>
        <v>850</v>
      </c>
      <c r="C858" s="45"/>
      <c r="D858" s="35"/>
      <c r="E858" s="46"/>
      <c r="F858" s="40" t="str" cm="1">
        <f t="array" ref="F858">IFERROR(_xlfn.IFS(AND($G$3=45566,E858="徳島"),VLOOKUP(E858,最低賃金!$A$2:$G$49,2,FALSE),OR($G$3&lt;&gt;45566,E858&lt;&gt;"徳島"),VLOOKUP(E858,最低賃金!$A$2:$G$49,4,FALSE)),"")</f>
        <v/>
      </c>
      <c r="G858" s="50" t="str">
        <f>IFERROR(VLOOKUP(E858,最低賃金!$A$3:$G$49,6,FALSE),"")</f>
        <v/>
      </c>
      <c r="H858" s="45"/>
      <c r="I858" s="36"/>
      <c r="J858" s="54"/>
      <c r="K858" s="51" t="str" cm="1">
        <f t="array" ref="K858">IFERROR(_xlfn.IFS(COUNTBLANK(H858:J858)=3,"",I858="","I列に金額を入力してください",H858="3.時間給",I858,J858="","J列に労働時間を入力してください",H858="1.月給",ROUND(I858/J858,0),H858="2.日給",ROUND(I858/J858,0)),"")</f>
        <v/>
      </c>
      <c r="L858" s="37" t="str" cm="1">
        <f t="array" ref="L858">IFERROR(_xlfn.IFS(E858="","",K858&lt;F858,"×（法定外・特例等対象外です）",K858&lt;G858,"〇",K858&gt;=G858,"ー"),"")</f>
        <v/>
      </c>
      <c r="M858" s="26" t="str" cm="1">
        <f t="array" ref="M858">IFERROR(_xlfn.IFS(COUNTBLANK(D858:K858)=8,"",D858="","←D列に従業員名を姓名（フルネーム）で入力してください。誤変換にお気を付け下さい。",E858="","←E列に都道府県を入力してください。",H858="","←H列に1.月給～3.時間給の選択肢を入力してください",I858="","←I列に金額を入力してください",H858=3,"",J858="","←J列に所定労働時間を入力してください"),"")</f>
        <v/>
      </c>
    </row>
    <row r="859" spans="2:13" ht="22" x14ac:dyDescent="0.55000000000000004">
      <c r="B859" s="39">
        <f t="shared" si="13"/>
        <v>851</v>
      </c>
      <c r="C859" s="45"/>
      <c r="D859" s="35"/>
      <c r="E859" s="46"/>
      <c r="F859" s="40" t="str" cm="1">
        <f t="array" ref="F859">IFERROR(_xlfn.IFS(AND($G$3=45566,E859="徳島"),VLOOKUP(E859,最低賃金!$A$2:$G$49,2,FALSE),OR($G$3&lt;&gt;45566,E859&lt;&gt;"徳島"),VLOOKUP(E859,最低賃金!$A$2:$G$49,4,FALSE)),"")</f>
        <v/>
      </c>
      <c r="G859" s="50" t="str">
        <f>IFERROR(VLOOKUP(E859,最低賃金!$A$3:$G$49,6,FALSE),"")</f>
        <v/>
      </c>
      <c r="H859" s="45"/>
      <c r="I859" s="36"/>
      <c r="J859" s="54"/>
      <c r="K859" s="51" t="str" cm="1">
        <f t="array" ref="K859">IFERROR(_xlfn.IFS(COUNTBLANK(H859:J859)=3,"",I859="","I列に金額を入力してください",H859="3.時間給",I859,J859="","J列に労働時間を入力してください",H859="1.月給",ROUND(I859/J859,0),H859="2.日給",ROUND(I859/J859,0)),"")</f>
        <v/>
      </c>
      <c r="L859" s="37" t="str" cm="1">
        <f t="array" ref="L859">IFERROR(_xlfn.IFS(E859="","",K859&lt;F859,"×（法定外・特例等対象外です）",K859&lt;G859,"〇",K859&gt;=G859,"ー"),"")</f>
        <v/>
      </c>
      <c r="M859" s="26" t="str" cm="1">
        <f t="array" ref="M859">IFERROR(_xlfn.IFS(COUNTBLANK(D859:K859)=8,"",D859="","←D列に従業員名を姓名（フルネーム）で入力してください。誤変換にお気を付け下さい。",E859="","←E列に都道府県を入力してください。",H859="","←H列に1.月給～3.時間給の選択肢を入力してください",I859="","←I列に金額を入力してください",H859=3,"",J859="","←J列に所定労働時間を入力してください"),"")</f>
        <v/>
      </c>
    </row>
    <row r="860" spans="2:13" ht="22" x14ac:dyDescent="0.55000000000000004">
      <c r="B860" s="39">
        <f t="shared" si="13"/>
        <v>852</v>
      </c>
      <c r="C860" s="45"/>
      <c r="D860" s="35"/>
      <c r="E860" s="46"/>
      <c r="F860" s="40" t="str" cm="1">
        <f t="array" ref="F860">IFERROR(_xlfn.IFS(AND($G$3=45566,E860="徳島"),VLOOKUP(E860,最低賃金!$A$2:$G$49,2,FALSE),OR($G$3&lt;&gt;45566,E860&lt;&gt;"徳島"),VLOOKUP(E860,最低賃金!$A$2:$G$49,4,FALSE)),"")</f>
        <v/>
      </c>
      <c r="G860" s="50" t="str">
        <f>IFERROR(VLOOKUP(E860,最低賃金!$A$3:$G$49,6,FALSE),"")</f>
        <v/>
      </c>
      <c r="H860" s="45"/>
      <c r="I860" s="36"/>
      <c r="J860" s="54"/>
      <c r="K860" s="51" t="str" cm="1">
        <f t="array" ref="K860">IFERROR(_xlfn.IFS(COUNTBLANK(H860:J860)=3,"",I860="","I列に金額を入力してください",H860="3.時間給",I860,J860="","J列に労働時間を入力してください",H860="1.月給",ROUND(I860/J860,0),H860="2.日給",ROUND(I860/J860,0)),"")</f>
        <v/>
      </c>
      <c r="L860" s="37" t="str" cm="1">
        <f t="array" ref="L860">IFERROR(_xlfn.IFS(E860="","",K860&lt;F860,"×（法定外・特例等対象外です）",K860&lt;G860,"〇",K860&gt;=G860,"ー"),"")</f>
        <v/>
      </c>
      <c r="M860" s="26" t="str" cm="1">
        <f t="array" ref="M860">IFERROR(_xlfn.IFS(COUNTBLANK(D860:K860)=8,"",D860="","←D列に従業員名を姓名（フルネーム）で入力してください。誤変換にお気を付け下さい。",E860="","←E列に都道府県を入力してください。",H860="","←H列に1.月給～3.時間給の選択肢を入力してください",I860="","←I列に金額を入力してください",H860=3,"",J860="","←J列に所定労働時間を入力してください"),"")</f>
        <v/>
      </c>
    </row>
    <row r="861" spans="2:13" ht="22" x14ac:dyDescent="0.55000000000000004">
      <c r="B861" s="39">
        <f t="shared" si="13"/>
        <v>853</v>
      </c>
      <c r="C861" s="45"/>
      <c r="D861" s="35"/>
      <c r="E861" s="46"/>
      <c r="F861" s="40" t="str" cm="1">
        <f t="array" ref="F861">IFERROR(_xlfn.IFS(AND($G$3=45566,E861="徳島"),VLOOKUP(E861,最低賃金!$A$2:$G$49,2,FALSE),OR($G$3&lt;&gt;45566,E861&lt;&gt;"徳島"),VLOOKUP(E861,最低賃金!$A$2:$G$49,4,FALSE)),"")</f>
        <v/>
      </c>
      <c r="G861" s="50" t="str">
        <f>IFERROR(VLOOKUP(E861,最低賃金!$A$3:$G$49,6,FALSE),"")</f>
        <v/>
      </c>
      <c r="H861" s="45"/>
      <c r="I861" s="36"/>
      <c r="J861" s="54"/>
      <c r="K861" s="51" t="str" cm="1">
        <f t="array" ref="K861">IFERROR(_xlfn.IFS(COUNTBLANK(H861:J861)=3,"",I861="","I列に金額を入力してください",H861="3.時間給",I861,J861="","J列に労働時間を入力してください",H861="1.月給",ROUND(I861/J861,0),H861="2.日給",ROUND(I861/J861,0)),"")</f>
        <v/>
      </c>
      <c r="L861" s="37" t="str" cm="1">
        <f t="array" ref="L861">IFERROR(_xlfn.IFS(E861="","",K861&lt;F861,"×（法定外・特例等対象外です）",K861&lt;G861,"〇",K861&gt;=G861,"ー"),"")</f>
        <v/>
      </c>
      <c r="M861" s="26" t="str" cm="1">
        <f t="array" ref="M861">IFERROR(_xlfn.IFS(COUNTBLANK(D861:K861)=8,"",D861="","←D列に従業員名を姓名（フルネーム）で入力してください。誤変換にお気を付け下さい。",E861="","←E列に都道府県を入力してください。",H861="","←H列に1.月給～3.時間給の選択肢を入力してください",I861="","←I列に金額を入力してください",H861=3,"",J861="","←J列に所定労働時間を入力してください"),"")</f>
        <v/>
      </c>
    </row>
    <row r="862" spans="2:13" ht="22" x14ac:dyDescent="0.55000000000000004">
      <c r="B862" s="39">
        <f t="shared" si="13"/>
        <v>854</v>
      </c>
      <c r="C862" s="45"/>
      <c r="D862" s="35"/>
      <c r="E862" s="46"/>
      <c r="F862" s="40" t="str" cm="1">
        <f t="array" ref="F862">IFERROR(_xlfn.IFS(AND($G$3=45566,E862="徳島"),VLOOKUP(E862,最低賃金!$A$2:$G$49,2,FALSE),OR($G$3&lt;&gt;45566,E862&lt;&gt;"徳島"),VLOOKUP(E862,最低賃金!$A$2:$G$49,4,FALSE)),"")</f>
        <v/>
      </c>
      <c r="G862" s="50" t="str">
        <f>IFERROR(VLOOKUP(E862,最低賃金!$A$3:$G$49,6,FALSE),"")</f>
        <v/>
      </c>
      <c r="H862" s="45"/>
      <c r="I862" s="36"/>
      <c r="J862" s="54"/>
      <c r="K862" s="51" t="str" cm="1">
        <f t="array" ref="K862">IFERROR(_xlfn.IFS(COUNTBLANK(H862:J862)=3,"",I862="","I列に金額を入力してください",H862="3.時間給",I862,J862="","J列に労働時間を入力してください",H862="1.月給",ROUND(I862/J862,0),H862="2.日給",ROUND(I862/J862,0)),"")</f>
        <v/>
      </c>
      <c r="L862" s="37" t="str" cm="1">
        <f t="array" ref="L862">IFERROR(_xlfn.IFS(E862="","",K862&lt;F862,"×（法定外・特例等対象外です）",K862&lt;G862,"〇",K862&gt;=G862,"ー"),"")</f>
        <v/>
      </c>
      <c r="M862" s="26" t="str" cm="1">
        <f t="array" ref="M862">IFERROR(_xlfn.IFS(COUNTBLANK(D862:K862)=8,"",D862="","←D列に従業員名を姓名（フルネーム）で入力してください。誤変換にお気を付け下さい。",E862="","←E列に都道府県を入力してください。",H862="","←H列に1.月給～3.時間給の選択肢を入力してください",I862="","←I列に金額を入力してください",H862=3,"",J862="","←J列に所定労働時間を入力してください"),"")</f>
        <v/>
      </c>
    </row>
    <row r="863" spans="2:13" ht="22" x14ac:dyDescent="0.55000000000000004">
      <c r="B863" s="39">
        <f t="shared" si="13"/>
        <v>855</v>
      </c>
      <c r="C863" s="45"/>
      <c r="D863" s="35"/>
      <c r="E863" s="46"/>
      <c r="F863" s="40" t="str" cm="1">
        <f t="array" ref="F863">IFERROR(_xlfn.IFS(AND($G$3=45566,E863="徳島"),VLOOKUP(E863,最低賃金!$A$2:$G$49,2,FALSE),OR($G$3&lt;&gt;45566,E863&lt;&gt;"徳島"),VLOOKUP(E863,最低賃金!$A$2:$G$49,4,FALSE)),"")</f>
        <v/>
      </c>
      <c r="G863" s="50" t="str">
        <f>IFERROR(VLOOKUP(E863,最低賃金!$A$3:$G$49,6,FALSE),"")</f>
        <v/>
      </c>
      <c r="H863" s="45"/>
      <c r="I863" s="36"/>
      <c r="J863" s="54"/>
      <c r="K863" s="51" t="str" cm="1">
        <f t="array" ref="K863">IFERROR(_xlfn.IFS(COUNTBLANK(H863:J863)=3,"",I863="","I列に金額を入力してください",H863="3.時間給",I863,J863="","J列に労働時間を入力してください",H863="1.月給",ROUND(I863/J863,0),H863="2.日給",ROUND(I863/J863,0)),"")</f>
        <v/>
      </c>
      <c r="L863" s="37" t="str" cm="1">
        <f t="array" ref="L863">IFERROR(_xlfn.IFS(E863="","",K863&lt;F863,"×（法定外・特例等対象外です）",K863&lt;G863,"〇",K863&gt;=G863,"ー"),"")</f>
        <v/>
      </c>
      <c r="M863" s="26" t="str" cm="1">
        <f t="array" ref="M863">IFERROR(_xlfn.IFS(COUNTBLANK(D863:K863)=8,"",D863="","←D列に従業員名を姓名（フルネーム）で入力してください。誤変換にお気を付け下さい。",E863="","←E列に都道府県を入力してください。",H863="","←H列に1.月給～3.時間給の選択肢を入力してください",I863="","←I列に金額を入力してください",H863=3,"",J863="","←J列に所定労働時間を入力してください"),"")</f>
        <v/>
      </c>
    </row>
    <row r="864" spans="2:13" ht="22" x14ac:dyDescent="0.55000000000000004">
      <c r="B864" s="39">
        <f t="shared" si="13"/>
        <v>856</v>
      </c>
      <c r="C864" s="45"/>
      <c r="D864" s="35"/>
      <c r="E864" s="46"/>
      <c r="F864" s="40" t="str" cm="1">
        <f t="array" ref="F864">IFERROR(_xlfn.IFS(AND($G$3=45566,E864="徳島"),VLOOKUP(E864,最低賃金!$A$2:$G$49,2,FALSE),OR($G$3&lt;&gt;45566,E864&lt;&gt;"徳島"),VLOOKUP(E864,最低賃金!$A$2:$G$49,4,FALSE)),"")</f>
        <v/>
      </c>
      <c r="G864" s="50" t="str">
        <f>IFERROR(VLOOKUP(E864,最低賃金!$A$3:$G$49,6,FALSE),"")</f>
        <v/>
      </c>
      <c r="H864" s="45"/>
      <c r="I864" s="36"/>
      <c r="J864" s="54"/>
      <c r="K864" s="51" t="str" cm="1">
        <f t="array" ref="K864">IFERROR(_xlfn.IFS(COUNTBLANK(H864:J864)=3,"",I864="","I列に金額を入力してください",H864="3.時間給",I864,J864="","J列に労働時間を入力してください",H864="1.月給",ROUND(I864/J864,0),H864="2.日給",ROUND(I864/J864,0)),"")</f>
        <v/>
      </c>
      <c r="L864" s="37" t="str" cm="1">
        <f t="array" ref="L864">IFERROR(_xlfn.IFS(E864="","",K864&lt;F864,"×（法定外・特例等対象外です）",K864&lt;G864,"〇",K864&gt;=G864,"ー"),"")</f>
        <v/>
      </c>
      <c r="M864" s="26" t="str" cm="1">
        <f t="array" ref="M864">IFERROR(_xlfn.IFS(COUNTBLANK(D864:K864)=8,"",D864="","←D列に従業員名を姓名（フルネーム）で入力してください。誤変換にお気を付け下さい。",E864="","←E列に都道府県を入力してください。",H864="","←H列に1.月給～3.時間給の選択肢を入力してください",I864="","←I列に金額を入力してください",H864=3,"",J864="","←J列に所定労働時間を入力してください"),"")</f>
        <v/>
      </c>
    </row>
    <row r="865" spans="2:13" ht="22" x14ac:dyDescent="0.55000000000000004">
      <c r="B865" s="39">
        <f t="shared" si="13"/>
        <v>857</v>
      </c>
      <c r="C865" s="45"/>
      <c r="D865" s="35"/>
      <c r="E865" s="46"/>
      <c r="F865" s="40" t="str" cm="1">
        <f t="array" ref="F865">IFERROR(_xlfn.IFS(AND($G$3=45566,E865="徳島"),VLOOKUP(E865,最低賃金!$A$2:$G$49,2,FALSE),OR($G$3&lt;&gt;45566,E865&lt;&gt;"徳島"),VLOOKUP(E865,最低賃金!$A$2:$G$49,4,FALSE)),"")</f>
        <v/>
      </c>
      <c r="G865" s="50" t="str">
        <f>IFERROR(VLOOKUP(E865,最低賃金!$A$3:$G$49,6,FALSE),"")</f>
        <v/>
      </c>
      <c r="H865" s="45"/>
      <c r="I865" s="36"/>
      <c r="J865" s="54"/>
      <c r="K865" s="51" t="str" cm="1">
        <f t="array" ref="K865">IFERROR(_xlfn.IFS(COUNTBLANK(H865:J865)=3,"",I865="","I列に金額を入力してください",H865="3.時間給",I865,J865="","J列に労働時間を入力してください",H865="1.月給",ROUND(I865/J865,0),H865="2.日給",ROUND(I865/J865,0)),"")</f>
        <v/>
      </c>
      <c r="L865" s="37" t="str" cm="1">
        <f t="array" ref="L865">IFERROR(_xlfn.IFS(E865="","",K865&lt;F865,"×（法定外・特例等対象外です）",K865&lt;G865,"〇",K865&gt;=G865,"ー"),"")</f>
        <v/>
      </c>
      <c r="M865" s="26" t="str" cm="1">
        <f t="array" ref="M865">IFERROR(_xlfn.IFS(COUNTBLANK(D865:K865)=8,"",D865="","←D列に従業員名を姓名（フルネーム）で入力してください。誤変換にお気を付け下さい。",E865="","←E列に都道府県を入力してください。",H865="","←H列に1.月給～3.時間給の選択肢を入力してください",I865="","←I列に金額を入力してください",H865=3,"",J865="","←J列に所定労働時間を入力してください"),"")</f>
        <v/>
      </c>
    </row>
    <row r="866" spans="2:13" ht="22" x14ac:dyDescent="0.55000000000000004">
      <c r="B866" s="39">
        <f t="shared" si="13"/>
        <v>858</v>
      </c>
      <c r="C866" s="45"/>
      <c r="D866" s="35"/>
      <c r="E866" s="46"/>
      <c r="F866" s="40" t="str" cm="1">
        <f t="array" ref="F866">IFERROR(_xlfn.IFS(AND($G$3=45566,E866="徳島"),VLOOKUP(E866,最低賃金!$A$2:$G$49,2,FALSE),OR($G$3&lt;&gt;45566,E866&lt;&gt;"徳島"),VLOOKUP(E866,最低賃金!$A$2:$G$49,4,FALSE)),"")</f>
        <v/>
      </c>
      <c r="G866" s="50" t="str">
        <f>IFERROR(VLOOKUP(E866,最低賃金!$A$3:$G$49,6,FALSE),"")</f>
        <v/>
      </c>
      <c r="H866" s="45"/>
      <c r="I866" s="36"/>
      <c r="J866" s="54"/>
      <c r="K866" s="51" t="str" cm="1">
        <f t="array" ref="K866">IFERROR(_xlfn.IFS(COUNTBLANK(H866:J866)=3,"",I866="","I列に金額を入力してください",H866="3.時間給",I866,J866="","J列に労働時間を入力してください",H866="1.月給",ROUND(I866/J866,0),H866="2.日給",ROUND(I866/J866,0)),"")</f>
        <v/>
      </c>
      <c r="L866" s="37" t="str" cm="1">
        <f t="array" ref="L866">IFERROR(_xlfn.IFS(E866="","",K866&lt;F866,"×（法定外・特例等対象外です）",K866&lt;G866,"〇",K866&gt;=G866,"ー"),"")</f>
        <v/>
      </c>
      <c r="M866" s="26" t="str" cm="1">
        <f t="array" ref="M866">IFERROR(_xlfn.IFS(COUNTBLANK(D866:K866)=8,"",D866="","←D列に従業員名を姓名（フルネーム）で入力してください。誤変換にお気を付け下さい。",E866="","←E列に都道府県を入力してください。",H866="","←H列に1.月給～3.時間給の選択肢を入力してください",I866="","←I列に金額を入力してください",H866=3,"",J866="","←J列に所定労働時間を入力してください"),"")</f>
        <v/>
      </c>
    </row>
    <row r="867" spans="2:13" ht="22" x14ac:dyDescent="0.55000000000000004">
      <c r="B867" s="39">
        <f t="shared" si="13"/>
        <v>859</v>
      </c>
      <c r="C867" s="45"/>
      <c r="D867" s="35"/>
      <c r="E867" s="46"/>
      <c r="F867" s="40" t="str" cm="1">
        <f t="array" ref="F867">IFERROR(_xlfn.IFS(AND($G$3=45566,E867="徳島"),VLOOKUP(E867,最低賃金!$A$2:$G$49,2,FALSE),OR($G$3&lt;&gt;45566,E867&lt;&gt;"徳島"),VLOOKUP(E867,最低賃金!$A$2:$G$49,4,FALSE)),"")</f>
        <v/>
      </c>
      <c r="G867" s="50" t="str">
        <f>IFERROR(VLOOKUP(E867,最低賃金!$A$3:$G$49,6,FALSE),"")</f>
        <v/>
      </c>
      <c r="H867" s="45"/>
      <c r="I867" s="36"/>
      <c r="J867" s="54"/>
      <c r="K867" s="51" t="str" cm="1">
        <f t="array" ref="K867">IFERROR(_xlfn.IFS(COUNTBLANK(H867:J867)=3,"",I867="","I列に金額を入力してください",H867="3.時間給",I867,J867="","J列に労働時間を入力してください",H867="1.月給",ROUND(I867/J867,0),H867="2.日給",ROUND(I867/J867,0)),"")</f>
        <v/>
      </c>
      <c r="L867" s="37" t="str" cm="1">
        <f t="array" ref="L867">IFERROR(_xlfn.IFS(E867="","",K867&lt;F867,"×（法定外・特例等対象外です）",K867&lt;G867,"〇",K867&gt;=G867,"ー"),"")</f>
        <v/>
      </c>
      <c r="M867" s="26" t="str" cm="1">
        <f t="array" ref="M867">IFERROR(_xlfn.IFS(COUNTBLANK(D867:K867)=8,"",D867="","←D列に従業員名を姓名（フルネーム）で入力してください。誤変換にお気を付け下さい。",E867="","←E列に都道府県を入力してください。",H867="","←H列に1.月給～3.時間給の選択肢を入力してください",I867="","←I列に金額を入力してください",H867=3,"",J867="","←J列に所定労働時間を入力してください"),"")</f>
        <v/>
      </c>
    </row>
    <row r="868" spans="2:13" ht="22" x14ac:dyDescent="0.55000000000000004">
      <c r="B868" s="39">
        <f t="shared" si="13"/>
        <v>860</v>
      </c>
      <c r="C868" s="45"/>
      <c r="D868" s="35"/>
      <c r="E868" s="46"/>
      <c r="F868" s="40" t="str" cm="1">
        <f t="array" ref="F868">IFERROR(_xlfn.IFS(AND($G$3=45566,E868="徳島"),VLOOKUP(E868,最低賃金!$A$2:$G$49,2,FALSE),OR($G$3&lt;&gt;45566,E868&lt;&gt;"徳島"),VLOOKUP(E868,最低賃金!$A$2:$G$49,4,FALSE)),"")</f>
        <v/>
      </c>
      <c r="G868" s="50" t="str">
        <f>IFERROR(VLOOKUP(E868,最低賃金!$A$3:$G$49,6,FALSE),"")</f>
        <v/>
      </c>
      <c r="H868" s="45"/>
      <c r="I868" s="36"/>
      <c r="J868" s="54"/>
      <c r="K868" s="51" t="str" cm="1">
        <f t="array" ref="K868">IFERROR(_xlfn.IFS(COUNTBLANK(H868:J868)=3,"",I868="","I列に金額を入力してください",H868="3.時間給",I868,J868="","J列に労働時間を入力してください",H868="1.月給",ROUND(I868/J868,0),H868="2.日給",ROUND(I868/J868,0)),"")</f>
        <v/>
      </c>
      <c r="L868" s="37" t="str" cm="1">
        <f t="array" ref="L868">IFERROR(_xlfn.IFS(E868="","",K868&lt;F868,"×（法定外・特例等対象外です）",K868&lt;G868,"〇",K868&gt;=G868,"ー"),"")</f>
        <v/>
      </c>
      <c r="M868" s="26" t="str" cm="1">
        <f t="array" ref="M868">IFERROR(_xlfn.IFS(COUNTBLANK(D868:K868)=8,"",D868="","←D列に従業員名を姓名（フルネーム）で入力してください。誤変換にお気を付け下さい。",E868="","←E列に都道府県を入力してください。",H868="","←H列に1.月給～3.時間給の選択肢を入力してください",I868="","←I列に金額を入力してください",H868=3,"",J868="","←J列に所定労働時間を入力してください"),"")</f>
        <v/>
      </c>
    </row>
    <row r="869" spans="2:13" ht="22" x14ac:dyDescent="0.55000000000000004">
      <c r="B869" s="39">
        <f t="shared" si="13"/>
        <v>861</v>
      </c>
      <c r="C869" s="45"/>
      <c r="D869" s="35"/>
      <c r="E869" s="46"/>
      <c r="F869" s="40" t="str" cm="1">
        <f t="array" ref="F869">IFERROR(_xlfn.IFS(AND($G$3=45566,E869="徳島"),VLOOKUP(E869,最低賃金!$A$2:$G$49,2,FALSE),OR($G$3&lt;&gt;45566,E869&lt;&gt;"徳島"),VLOOKUP(E869,最低賃金!$A$2:$G$49,4,FALSE)),"")</f>
        <v/>
      </c>
      <c r="G869" s="50" t="str">
        <f>IFERROR(VLOOKUP(E869,最低賃金!$A$3:$G$49,6,FALSE),"")</f>
        <v/>
      </c>
      <c r="H869" s="45"/>
      <c r="I869" s="36"/>
      <c r="J869" s="54"/>
      <c r="K869" s="51" t="str" cm="1">
        <f t="array" ref="K869">IFERROR(_xlfn.IFS(COUNTBLANK(H869:J869)=3,"",I869="","I列に金額を入力してください",H869="3.時間給",I869,J869="","J列に労働時間を入力してください",H869="1.月給",ROUND(I869/J869,0),H869="2.日給",ROUND(I869/J869,0)),"")</f>
        <v/>
      </c>
      <c r="L869" s="37" t="str" cm="1">
        <f t="array" ref="L869">IFERROR(_xlfn.IFS(E869="","",K869&lt;F869,"×（法定外・特例等対象外です）",K869&lt;G869,"〇",K869&gt;=G869,"ー"),"")</f>
        <v/>
      </c>
      <c r="M869" s="26" t="str" cm="1">
        <f t="array" ref="M869">IFERROR(_xlfn.IFS(COUNTBLANK(D869:K869)=8,"",D869="","←D列に従業員名を姓名（フルネーム）で入力してください。誤変換にお気を付け下さい。",E869="","←E列に都道府県を入力してください。",H869="","←H列に1.月給～3.時間給の選択肢を入力してください",I869="","←I列に金額を入力してください",H869=3,"",J869="","←J列に所定労働時間を入力してください"),"")</f>
        <v/>
      </c>
    </row>
    <row r="870" spans="2:13" ht="22" x14ac:dyDescent="0.55000000000000004">
      <c r="B870" s="39">
        <f t="shared" si="13"/>
        <v>862</v>
      </c>
      <c r="C870" s="45"/>
      <c r="D870" s="35"/>
      <c r="E870" s="46"/>
      <c r="F870" s="40" t="str" cm="1">
        <f t="array" ref="F870">IFERROR(_xlfn.IFS(AND($G$3=45566,E870="徳島"),VLOOKUP(E870,最低賃金!$A$2:$G$49,2,FALSE),OR($G$3&lt;&gt;45566,E870&lt;&gt;"徳島"),VLOOKUP(E870,最低賃金!$A$2:$G$49,4,FALSE)),"")</f>
        <v/>
      </c>
      <c r="G870" s="50" t="str">
        <f>IFERROR(VLOOKUP(E870,最低賃金!$A$3:$G$49,6,FALSE),"")</f>
        <v/>
      </c>
      <c r="H870" s="45"/>
      <c r="I870" s="36"/>
      <c r="J870" s="54"/>
      <c r="K870" s="51" t="str" cm="1">
        <f t="array" ref="K870">IFERROR(_xlfn.IFS(COUNTBLANK(H870:J870)=3,"",I870="","I列に金額を入力してください",H870="3.時間給",I870,J870="","J列に労働時間を入力してください",H870="1.月給",ROUND(I870/J870,0),H870="2.日給",ROUND(I870/J870,0)),"")</f>
        <v/>
      </c>
      <c r="L870" s="37" t="str" cm="1">
        <f t="array" ref="L870">IFERROR(_xlfn.IFS(E870="","",K870&lt;F870,"×（法定外・特例等対象外です）",K870&lt;G870,"〇",K870&gt;=G870,"ー"),"")</f>
        <v/>
      </c>
      <c r="M870" s="26" t="str" cm="1">
        <f t="array" ref="M870">IFERROR(_xlfn.IFS(COUNTBLANK(D870:K870)=8,"",D870="","←D列に従業員名を姓名（フルネーム）で入力してください。誤変換にお気を付け下さい。",E870="","←E列に都道府県を入力してください。",H870="","←H列に1.月給～3.時間給の選択肢を入力してください",I870="","←I列に金額を入力してください",H870=3,"",J870="","←J列に所定労働時間を入力してください"),"")</f>
        <v/>
      </c>
    </row>
    <row r="871" spans="2:13" ht="22" x14ac:dyDescent="0.55000000000000004">
      <c r="B871" s="39">
        <f t="shared" si="13"/>
        <v>863</v>
      </c>
      <c r="C871" s="45"/>
      <c r="D871" s="35"/>
      <c r="E871" s="46"/>
      <c r="F871" s="40" t="str" cm="1">
        <f t="array" ref="F871">IFERROR(_xlfn.IFS(AND($G$3=45566,E871="徳島"),VLOOKUP(E871,最低賃金!$A$2:$G$49,2,FALSE),OR($G$3&lt;&gt;45566,E871&lt;&gt;"徳島"),VLOOKUP(E871,最低賃金!$A$2:$G$49,4,FALSE)),"")</f>
        <v/>
      </c>
      <c r="G871" s="50" t="str">
        <f>IFERROR(VLOOKUP(E871,最低賃金!$A$3:$G$49,6,FALSE),"")</f>
        <v/>
      </c>
      <c r="H871" s="45"/>
      <c r="I871" s="36"/>
      <c r="J871" s="54"/>
      <c r="K871" s="51" t="str" cm="1">
        <f t="array" ref="K871">IFERROR(_xlfn.IFS(COUNTBLANK(H871:J871)=3,"",I871="","I列に金額を入力してください",H871="3.時間給",I871,J871="","J列に労働時間を入力してください",H871="1.月給",ROUND(I871/J871,0),H871="2.日給",ROUND(I871/J871,0)),"")</f>
        <v/>
      </c>
      <c r="L871" s="37" t="str" cm="1">
        <f t="array" ref="L871">IFERROR(_xlfn.IFS(E871="","",K871&lt;F871,"×（法定外・特例等対象外です）",K871&lt;G871,"〇",K871&gt;=G871,"ー"),"")</f>
        <v/>
      </c>
      <c r="M871" s="26" t="str" cm="1">
        <f t="array" ref="M871">IFERROR(_xlfn.IFS(COUNTBLANK(D871:K871)=8,"",D871="","←D列に従業員名を姓名（フルネーム）で入力してください。誤変換にお気を付け下さい。",E871="","←E列に都道府県を入力してください。",H871="","←H列に1.月給～3.時間給の選択肢を入力してください",I871="","←I列に金額を入力してください",H871=3,"",J871="","←J列に所定労働時間を入力してください"),"")</f>
        <v/>
      </c>
    </row>
    <row r="872" spans="2:13" ht="22" x14ac:dyDescent="0.55000000000000004">
      <c r="B872" s="39">
        <f t="shared" si="13"/>
        <v>864</v>
      </c>
      <c r="C872" s="45"/>
      <c r="D872" s="35"/>
      <c r="E872" s="46"/>
      <c r="F872" s="40" t="str" cm="1">
        <f t="array" ref="F872">IFERROR(_xlfn.IFS(AND($G$3=45566,E872="徳島"),VLOOKUP(E872,最低賃金!$A$2:$G$49,2,FALSE),OR($G$3&lt;&gt;45566,E872&lt;&gt;"徳島"),VLOOKUP(E872,最低賃金!$A$2:$G$49,4,FALSE)),"")</f>
        <v/>
      </c>
      <c r="G872" s="50" t="str">
        <f>IFERROR(VLOOKUP(E872,最低賃金!$A$3:$G$49,6,FALSE),"")</f>
        <v/>
      </c>
      <c r="H872" s="45"/>
      <c r="I872" s="36"/>
      <c r="J872" s="54"/>
      <c r="K872" s="51" t="str" cm="1">
        <f t="array" ref="K872">IFERROR(_xlfn.IFS(COUNTBLANK(H872:J872)=3,"",I872="","I列に金額を入力してください",H872="3.時間給",I872,J872="","J列に労働時間を入力してください",H872="1.月給",ROUND(I872/J872,0),H872="2.日給",ROUND(I872/J872,0)),"")</f>
        <v/>
      </c>
      <c r="L872" s="37" t="str" cm="1">
        <f t="array" ref="L872">IFERROR(_xlfn.IFS(E872="","",K872&lt;F872,"×（法定外・特例等対象外です）",K872&lt;G872,"〇",K872&gt;=G872,"ー"),"")</f>
        <v/>
      </c>
      <c r="M872" s="26" t="str" cm="1">
        <f t="array" ref="M872">IFERROR(_xlfn.IFS(COUNTBLANK(D872:K872)=8,"",D872="","←D列に従業員名を姓名（フルネーム）で入力してください。誤変換にお気を付け下さい。",E872="","←E列に都道府県を入力してください。",H872="","←H列に1.月給～3.時間給の選択肢を入力してください",I872="","←I列に金額を入力してください",H872=3,"",J872="","←J列に所定労働時間を入力してください"),"")</f>
        <v/>
      </c>
    </row>
    <row r="873" spans="2:13" ht="22" x14ac:dyDescent="0.55000000000000004">
      <c r="B873" s="39">
        <f t="shared" si="13"/>
        <v>865</v>
      </c>
      <c r="C873" s="45"/>
      <c r="D873" s="35"/>
      <c r="E873" s="46"/>
      <c r="F873" s="40" t="str" cm="1">
        <f t="array" ref="F873">IFERROR(_xlfn.IFS(AND($G$3=45566,E873="徳島"),VLOOKUP(E873,最低賃金!$A$2:$G$49,2,FALSE),OR($G$3&lt;&gt;45566,E873&lt;&gt;"徳島"),VLOOKUP(E873,最低賃金!$A$2:$G$49,4,FALSE)),"")</f>
        <v/>
      </c>
      <c r="G873" s="50" t="str">
        <f>IFERROR(VLOOKUP(E873,最低賃金!$A$3:$G$49,6,FALSE),"")</f>
        <v/>
      </c>
      <c r="H873" s="45"/>
      <c r="I873" s="36"/>
      <c r="J873" s="54"/>
      <c r="K873" s="51" t="str" cm="1">
        <f t="array" ref="K873">IFERROR(_xlfn.IFS(COUNTBLANK(H873:J873)=3,"",I873="","I列に金額を入力してください",H873="3.時間給",I873,J873="","J列に労働時間を入力してください",H873="1.月給",ROUND(I873/J873,0),H873="2.日給",ROUND(I873/J873,0)),"")</f>
        <v/>
      </c>
      <c r="L873" s="37" t="str" cm="1">
        <f t="array" ref="L873">IFERROR(_xlfn.IFS(E873="","",K873&lt;F873,"×（法定外・特例等対象外です）",K873&lt;G873,"〇",K873&gt;=G873,"ー"),"")</f>
        <v/>
      </c>
      <c r="M873" s="26" t="str" cm="1">
        <f t="array" ref="M873">IFERROR(_xlfn.IFS(COUNTBLANK(D873:K873)=8,"",D873="","←D列に従業員名を姓名（フルネーム）で入力してください。誤変換にお気を付け下さい。",E873="","←E列に都道府県を入力してください。",H873="","←H列に1.月給～3.時間給の選択肢を入力してください",I873="","←I列に金額を入力してください",H873=3,"",J873="","←J列に所定労働時間を入力してください"),"")</f>
        <v/>
      </c>
    </row>
    <row r="874" spans="2:13" ht="22" x14ac:dyDescent="0.55000000000000004">
      <c r="B874" s="39">
        <f t="shared" si="13"/>
        <v>866</v>
      </c>
      <c r="C874" s="45"/>
      <c r="D874" s="35"/>
      <c r="E874" s="46"/>
      <c r="F874" s="40" t="str" cm="1">
        <f t="array" ref="F874">IFERROR(_xlfn.IFS(AND($G$3=45566,E874="徳島"),VLOOKUP(E874,最低賃金!$A$2:$G$49,2,FALSE),OR($G$3&lt;&gt;45566,E874&lt;&gt;"徳島"),VLOOKUP(E874,最低賃金!$A$2:$G$49,4,FALSE)),"")</f>
        <v/>
      </c>
      <c r="G874" s="50" t="str">
        <f>IFERROR(VLOOKUP(E874,最低賃金!$A$3:$G$49,6,FALSE),"")</f>
        <v/>
      </c>
      <c r="H874" s="45"/>
      <c r="I874" s="36"/>
      <c r="J874" s="54"/>
      <c r="K874" s="51" t="str" cm="1">
        <f t="array" ref="K874">IFERROR(_xlfn.IFS(COUNTBLANK(H874:J874)=3,"",I874="","I列に金額を入力してください",H874="3.時間給",I874,J874="","J列に労働時間を入力してください",H874="1.月給",ROUND(I874/J874,0),H874="2.日給",ROUND(I874/J874,0)),"")</f>
        <v/>
      </c>
      <c r="L874" s="37" t="str" cm="1">
        <f t="array" ref="L874">IFERROR(_xlfn.IFS(E874="","",K874&lt;F874,"×（法定外・特例等対象外です）",K874&lt;G874,"〇",K874&gt;=G874,"ー"),"")</f>
        <v/>
      </c>
      <c r="M874" s="26" t="str" cm="1">
        <f t="array" ref="M874">IFERROR(_xlfn.IFS(COUNTBLANK(D874:K874)=8,"",D874="","←D列に従業員名を姓名（フルネーム）で入力してください。誤変換にお気を付け下さい。",E874="","←E列に都道府県を入力してください。",H874="","←H列に1.月給～3.時間給の選択肢を入力してください",I874="","←I列に金額を入力してください",H874=3,"",J874="","←J列に所定労働時間を入力してください"),"")</f>
        <v/>
      </c>
    </row>
    <row r="875" spans="2:13" ht="22" x14ac:dyDescent="0.55000000000000004">
      <c r="B875" s="39">
        <f t="shared" si="13"/>
        <v>867</v>
      </c>
      <c r="C875" s="45"/>
      <c r="D875" s="35"/>
      <c r="E875" s="46"/>
      <c r="F875" s="40" t="str" cm="1">
        <f t="array" ref="F875">IFERROR(_xlfn.IFS(AND($G$3=45566,E875="徳島"),VLOOKUP(E875,最低賃金!$A$2:$G$49,2,FALSE),OR($G$3&lt;&gt;45566,E875&lt;&gt;"徳島"),VLOOKUP(E875,最低賃金!$A$2:$G$49,4,FALSE)),"")</f>
        <v/>
      </c>
      <c r="G875" s="50" t="str">
        <f>IFERROR(VLOOKUP(E875,最低賃金!$A$3:$G$49,6,FALSE),"")</f>
        <v/>
      </c>
      <c r="H875" s="45"/>
      <c r="I875" s="36"/>
      <c r="J875" s="54"/>
      <c r="K875" s="51" t="str" cm="1">
        <f t="array" ref="K875">IFERROR(_xlfn.IFS(COUNTBLANK(H875:J875)=3,"",I875="","I列に金額を入力してください",H875="3.時間給",I875,J875="","J列に労働時間を入力してください",H875="1.月給",ROUND(I875/J875,0),H875="2.日給",ROUND(I875/J875,0)),"")</f>
        <v/>
      </c>
      <c r="L875" s="37" t="str" cm="1">
        <f t="array" ref="L875">IFERROR(_xlfn.IFS(E875="","",K875&lt;F875,"×（法定外・特例等対象外です）",K875&lt;G875,"〇",K875&gt;=G875,"ー"),"")</f>
        <v/>
      </c>
      <c r="M875" s="26" t="str" cm="1">
        <f t="array" ref="M875">IFERROR(_xlfn.IFS(COUNTBLANK(D875:K875)=8,"",D875="","←D列に従業員名を姓名（フルネーム）で入力してください。誤変換にお気を付け下さい。",E875="","←E列に都道府県を入力してください。",H875="","←H列に1.月給～3.時間給の選択肢を入力してください",I875="","←I列に金額を入力してください",H875=3,"",J875="","←J列に所定労働時間を入力してください"),"")</f>
        <v/>
      </c>
    </row>
    <row r="876" spans="2:13" ht="22" x14ac:dyDescent="0.55000000000000004">
      <c r="B876" s="39">
        <f t="shared" si="13"/>
        <v>868</v>
      </c>
      <c r="C876" s="45"/>
      <c r="D876" s="35"/>
      <c r="E876" s="46"/>
      <c r="F876" s="40" t="str" cm="1">
        <f t="array" ref="F876">IFERROR(_xlfn.IFS(AND($G$3=45566,E876="徳島"),VLOOKUP(E876,最低賃金!$A$2:$G$49,2,FALSE),OR($G$3&lt;&gt;45566,E876&lt;&gt;"徳島"),VLOOKUP(E876,最低賃金!$A$2:$G$49,4,FALSE)),"")</f>
        <v/>
      </c>
      <c r="G876" s="50" t="str">
        <f>IFERROR(VLOOKUP(E876,最低賃金!$A$3:$G$49,6,FALSE),"")</f>
        <v/>
      </c>
      <c r="H876" s="45"/>
      <c r="I876" s="36"/>
      <c r="J876" s="54"/>
      <c r="K876" s="51" t="str" cm="1">
        <f t="array" ref="K876">IFERROR(_xlfn.IFS(COUNTBLANK(H876:J876)=3,"",I876="","I列に金額を入力してください",H876="3.時間給",I876,J876="","J列に労働時間を入力してください",H876="1.月給",ROUND(I876/J876,0),H876="2.日給",ROUND(I876/J876,0)),"")</f>
        <v/>
      </c>
      <c r="L876" s="37" t="str" cm="1">
        <f t="array" ref="L876">IFERROR(_xlfn.IFS(E876="","",K876&lt;F876,"×（法定外・特例等対象外です）",K876&lt;G876,"〇",K876&gt;=G876,"ー"),"")</f>
        <v/>
      </c>
      <c r="M876" s="26" t="str" cm="1">
        <f t="array" ref="M876">IFERROR(_xlfn.IFS(COUNTBLANK(D876:K876)=8,"",D876="","←D列に従業員名を姓名（フルネーム）で入力してください。誤変換にお気を付け下さい。",E876="","←E列に都道府県を入力してください。",H876="","←H列に1.月給～3.時間給の選択肢を入力してください",I876="","←I列に金額を入力してください",H876=3,"",J876="","←J列に所定労働時間を入力してください"),"")</f>
        <v/>
      </c>
    </row>
    <row r="877" spans="2:13" ht="22" x14ac:dyDescent="0.55000000000000004">
      <c r="B877" s="39">
        <f t="shared" si="13"/>
        <v>869</v>
      </c>
      <c r="C877" s="45"/>
      <c r="D877" s="35"/>
      <c r="E877" s="46"/>
      <c r="F877" s="40" t="str" cm="1">
        <f t="array" ref="F877">IFERROR(_xlfn.IFS(AND($G$3=45566,E877="徳島"),VLOOKUP(E877,最低賃金!$A$2:$G$49,2,FALSE),OR($G$3&lt;&gt;45566,E877&lt;&gt;"徳島"),VLOOKUP(E877,最低賃金!$A$2:$G$49,4,FALSE)),"")</f>
        <v/>
      </c>
      <c r="G877" s="50" t="str">
        <f>IFERROR(VLOOKUP(E877,最低賃金!$A$3:$G$49,6,FALSE),"")</f>
        <v/>
      </c>
      <c r="H877" s="45"/>
      <c r="I877" s="36"/>
      <c r="J877" s="54"/>
      <c r="K877" s="51" t="str" cm="1">
        <f t="array" ref="K877">IFERROR(_xlfn.IFS(COUNTBLANK(H877:J877)=3,"",I877="","I列に金額を入力してください",H877="3.時間給",I877,J877="","J列に労働時間を入力してください",H877="1.月給",ROUND(I877/J877,0),H877="2.日給",ROUND(I877/J877,0)),"")</f>
        <v/>
      </c>
      <c r="L877" s="37" t="str" cm="1">
        <f t="array" ref="L877">IFERROR(_xlfn.IFS(E877="","",K877&lt;F877,"×（法定外・特例等対象外です）",K877&lt;G877,"〇",K877&gt;=G877,"ー"),"")</f>
        <v/>
      </c>
      <c r="M877" s="26" t="str" cm="1">
        <f t="array" ref="M877">IFERROR(_xlfn.IFS(COUNTBLANK(D877:K877)=8,"",D877="","←D列に従業員名を姓名（フルネーム）で入力してください。誤変換にお気を付け下さい。",E877="","←E列に都道府県を入力してください。",H877="","←H列に1.月給～3.時間給の選択肢を入力してください",I877="","←I列に金額を入力してください",H877=3,"",J877="","←J列に所定労働時間を入力してください"),"")</f>
        <v/>
      </c>
    </row>
    <row r="878" spans="2:13" ht="22" x14ac:dyDescent="0.55000000000000004">
      <c r="B878" s="39">
        <f t="shared" si="13"/>
        <v>870</v>
      </c>
      <c r="C878" s="45"/>
      <c r="D878" s="35"/>
      <c r="E878" s="46"/>
      <c r="F878" s="40" t="str" cm="1">
        <f t="array" ref="F878">IFERROR(_xlfn.IFS(AND($G$3=45566,E878="徳島"),VLOOKUP(E878,最低賃金!$A$2:$G$49,2,FALSE),OR($G$3&lt;&gt;45566,E878&lt;&gt;"徳島"),VLOOKUP(E878,最低賃金!$A$2:$G$49,4,FALSE)),"")</f>
        <v/>
      </c>
      <c r="G878" s="50" t="str">
        <f>IFERROR(VLOOKUP(E878,最低賃金!$A$3:$G$49,6,FALSE),"")</f>
        <v/>
      </c>
      <c r="H878" s="45"/>
      <c r="I878" s="36"/>
      <c r="J878" s="54"/>
      <c r="K878" s="51" t="str" cm="1">
        <f t="array" ref="K878">IFERROR(_xlfn.IFS(COUNTBLANK(H878:J878)=3,"",I878="","I列に金額を入力してください",H878="3.時間給",I878,J878="","J列に労働時間を入力してください",H878="1.月給",ROUND(I878/J878,0),H878="2.日給",ROUND(I878/J878,0)),"")</f>
        <v/>
      </c>
      <c r="L878" s="37" t="str" cm="1">
        <f t="array" ref="L878">IFERROR(_xlfn.IFS(E878="","",K878&lt;F878,"×（法定外・特例等対象外です）",K878&lt;G878,"〇",K878&gt;=G878,"ー"),"")</f>
        <v/>
      </c>
      <c r="M878" s="26" t="str" cm="1">
        <f t="array" ref="M878">IFERROR(_xlfn.IFS(COUNTBLANK(D878:K878)=8,"",D878="","←D列に従業員名を姓名（フルネーム）で入力してください。誤変換にお気を付け下さい。",E878="","←E列に都道府県を入力してください。",H878="","←H列に1.月給～3.時間給の選択肢を入力してください",I878="","←I列に金額を入力してください",H878=3,"",J878="","←J列に所定労働時間を入力してください"),"")</f>
        <v/>
      </c>
    </row>
    <row r="879" spans="2:13" ht="22" x14ac:dyDescent="0.55000000000000004">
      <c r="B879" s="39">
        <f t="shared" si="13"/>
        <v>871</v>
      </c>
      <c r="C879" s="45"/>
      <c r="D879" s="35"/>
      <c r="E879" s="46"/>
      <c r="F879" s="40" t="str" cm="1">
        <f t="array" ref="F879">IFERROR(_xlfn.IFS(AND($G$3=45566,E879="徳島"),VLOOKUP(E879,最低賃金!$A$2:$G$49,2,FALSE),OR($G$3&lt;&gt;45566,E879&lt;&gt;"徳島"),VLOOKUP(E879,最低賃金!$A$2:$G$49,4,FALSE)),"")</f>
        <v/>
      </c>
      <c r="G879" s="50" t="str">
        <f>IFERROR(VLOOKUP(E879,最低賃金!$A$3:$G$49,6,FALSE),"")</f>
        <v/>
      </c>
      <c r="H879" s="45"/>
      <c r="I879" s="36"/>
      <c r="J879" s="54"/>
      <c r="K879" s="51" t="str" cm="1">
        <f t="array" ref="K879">IFERROR(_xlfn.IFS(COUNTBLANK(H879:J879)=3,"",I879="","I列に金額を入力してください",H879="3.時間給",I879,J879="","J列に労働時間を入力してください",H879="1.月給",ROUND(I879/J879,0),H879="2.日給",ROUND(I879/J879,0)),"")</f>
        <v/>
      </c>
      <c r="L879" s="37" t="str" cm="1">
        <f t="array" ref="L879">IFERROR(_xlfn.IFS(E879="","",K879&lt;F879,"×（法定外・特例等対象外です）",K879&lt;G879,"〇",K879&gt;=G879,"ー"),"")</f>
        <v/>
      </c>
      <c r="M879" s="26" t="str" cm="1">
        <f t="array" ref="M879">IFERROR(_xlfn.IFS(COUNTBLANK(D879:K879)=8,"",D879="","←D列に従業員名を姓名（フルネーム）で入力してください。誤変換にお気を付け下さい。",E879="","←E列に都道府県を入力してください。",H879="","←H列に1.月給～3.時間給の選択肢を入力してください",I879="","←I列に金額を入力してください",H879=3,"",J879="","←J列に所定労働時間を入力してください"),"")</f>
        <v/>
      </c>
    </row>
    <row r="880" spans="2:13" ht="22" x14ac:dyDescent="0.55000000000000004">
      <c r="B880" s="39">
        <f t="shared" si="13"/>
        <v>872</v>
      </c>
      <c r="C880" s="45"/>
      <c r="D880" s="35"/>
      <c r="E880" s="46"/>
      <c r="F880" s="40" t="str" cm="1">
        <f t="array" ref="F880">IFERROR(_xlfn.IFS(AND($G$3=45566,E880="徳島"),VLOOKUP(E880,最低賃金!$A$2:$G$49,2,FALSE),OR($G$3&lt;&gt;45566,E880&lt;&gt;"徳島"),VLOOKUP(E880,最低賃金!$A$2:$G$49,4,FALSE)),"")</f>
        <v/>
      </c>
      <c r="G880" s="50" t="str">
        <f>IFERROR(VLOOKUP(E880,最低賃金!$A$3:$G$49,6,FALSE),"")</f>
        <v/>
      </c>
      <c r="H880" s="45"/>
      <c r="I880" s="36"/>
      <c r="J880" s="54"/>
      <c r="K880" s="51" t="str" cm="1">
        <f t="array" ref="K880">IFERROR(_xlfn.IFS(COUNTBLANK(H880:J880)=3,"",I880="","I列に金額を入力してください",H880="3.時間給",I880,J880="","J列に労働時間を入力してください",H880="1.月給",ROUND(I880/J880,0),H880="2.日給",ROUND(I880/J880,0)),"")</f>
        <v/>
      </c>
      <c r="L880" s="37" t="str" cm="1">
        <f t="array" ref="L880">IFERROR(_xlfn.IFS(E880="","",K880&lt;F880,"×（法定外・特例等対象外です）",K880&lt;G880,"〇",K880&gt;=G880,"ー"),"")</f>
        <v/>
      </c>
      <c r="M880" s="26" t="str" cm="1">
        <f t="array" ref="M880">IFERROR(_xlfn.IFS(COUNTBLANK(D880:K880)=8,"",D880="","←D列に従業員名を姓名（フルネーム）で入力してください。誤変換にお気を付け下さい。",E880="","←E列に都道府県を入力してください。",H880="","←H列に1.月給～3.時間給の選択肢を入力してください",I880="","←I列に金額を入力してください",H880=3,"",J880="","←J列に所定労働時間を入力してください"),"")</f>
        <v/>
      </c>
    </row>
    <row r="881" spans="2:13" ht="22" x14ac:dyDescent="0.55000000000000004">
      <c r="B881" s="39">
        <f t="shared" si="13"/>
        <v>873</v>
      </c>
      <c r="C881" s="45"/>
      <c r="D881" s="35"/>
      <c r="E881" s="46"/>
      <c r="F881" s="40" t="str" cm="1">
        <f t="array" ref="F881">IFERROR(_xlfn.IFS(AND($G$3=45566,E881="徳島"),VLOOKUP(E881,最低賃金!$A$2:$G$49,2,FALSE),OR($G$3&lt;&gt;45566,E881&lt;&gt;"徳島"),VLOOKUP(E881,最低賃金!$A$2:$G$49,4,FALSE)),"")</f>
        <v/>
      </c>
      <c r="G881" s="50" t="str">
        <f>IFERROR(VLOOKUP(E881,最低賃金!$A$3:$G$49,6,FALSE),"")</f>
        <v/>
      </c>
      <c r="H881" s="45"/>
      <c r="I881" s="36"/>
      <c r="J881" s="54"/>
      <c r="K881" s="51" t="str" cm="1">
        <f t="array" ref="K881">IFERROR(_xlfn.IFS(COUNTBLANK(H881:J881)=3,"",I881="","I列に金額を入力してください",H881="3.時間給",I881,J881="","J列に労働時間を入力してください",H881="1.月給",ROUND(I881/J881,0),H881="2.日給",ROUND(I881/J881,0)),"")</f>
        <v/>
      </c>
      <c r="L881" s="37" t="str" cm="1">
        <f t="array" ref="L881">IFERROR(_xlfn.IFS(E881="","",K881&lt;F881,"×（法定外・特例等対象外です）",K881&lt;G881,"〇",K881&gt;=G881,"ー"),"")</f>
        <v/>
      </c>
      <c r="M881" s="26" t="str" cm="1">
        <f t="array" ref="M881">IFERROR(_xlfn.IFS(COUNTBLANK(D881:K881)=8,"",D881="","←D列に従業員名を姓名（フルネーム）で入力してください。誤変換にお気を付け下さい。",E881="","←E列に都道府県を入力してください。",H881="","←H列に1.月給～3.時間給の選択肢を入力してください",I881="","←I列に金額を入力してください",H881=3,"",J881="","←J列に所定労働時間を入力してください"),"")</f>
        <v/>
      </c>
    </row>
    <row r="882" spans="2:13" ht="22" x14ac:dyDescent="0.55000000000000004">
      <c r="B882" s="39">
        <f t="shared" si="13"/>
        <v>874</v>
      </c>
      <c r="C882" s="45"/>
      <c r="D882" s="35"/>
      <c r="E882" s="46"/>
      <c r="F882" s="40" t="str" cm="1">
        <f t="array" ref="F882">IFERROR(_xlfn.IFS(AND($G$3=45566,E882="徳島"),VLOOKUP(E882,最低賃金!$A$2:$G$49,2,FALSE),OR($G$3&lt;&gt;45566,E882&lt;&gt;"徳島"),VLOOKUP(E882,最低賃金!$A$2:$G$49,4,FALSE)),"")</f>
        <v/>
      </c>
      <c r="G882" s="50" t="str">
        <f>IFERROR(VLOOKUP(E882,最低賃金!$A$3:$G$49,6,FALSE),"")</f>
        <v/>
      </c>
      <c r="H882" s="45"/>
      <c r="I882" s="36"/>
      <c r="J882" s="54"/>
      <c r="K882" s="51" t="str" cm="1">
        <f t="array" ref="K882">IFERROR(_xlfn.IFS(COUNTBLANK(H882:J882)=3,"",I882="","I列に金額を入力してください",H882="3.時間給",I882,J882="","J列に労働時間を入力してください",H882="1.月給",ROUND(I882/J882,0),H882="2.日給",ROUND(I882/J882,0)),"")</f>
        <v/>
      </c>
      <c r="L882" s="37" t="str" cm="1">
        <f t="array" ref="L882">IFERROR(_xlfn.IFS(E882="","",K882&lt;F882,"×（法定外・特例等対象外です）",K882&lt;G882,"〇",K882&gt;=G882,"ー"),"")</f>
        <v/>
      </c>
      <c r="M882" s="26" t="str" cm="1">
        <f t="array" ref="M882">IFERROR(_xlfn.IFS(COUNTBLANK(D882:K882)=8,"",D882="","←D列に従業員名を姓名（フルネーム）で入力してください。誤変換にお気を付け下さい。",E882="","←E列に都道府県を入力してください。",H882="","←H列に1.月給～3.時間給の選択肢を入力してください",I882="","←I列に金額を入力してください",H882=3,"",J882="","←J列に所定労働時間を入力してください"),"")</f>
        <v/>
      </c>
    </row>
    <row r="883" spans="2:13" ht="22" x14ac:dyDescent="0.55000000000000004">
      <c r="B883" s="39">
        <f t="shared" si="13"/>
        <v>875</v>
      </c>
      <c r="C883" s="45"/>
      <c r="D883" s="35"/>
      <c r="E883" s="46"/>
      <c r="F883" s="40" t="str" cm="1">
        <f t="array" ref="F883">IFERROR(_xlfn.IFS(AND($G$3=45566,E883="徳島"),VLOOKUP(E883,最低賃金!$A$2:$G$49,2,FALSE),OR($G$3&lt;&gt;45566,E883&lt;&gt;"徳島"),VLOOKUP(E883,最低賃金!$A$2:$G$49,4,FALSE)),"")</f>
        <v/>
      </c>
      <c r="G883" s="50" t="str">
        <f>IFERROR(VLOOKUP(E883,最低賃金!$A$3:$G$49,6,FALSE),"")</f>
        <v/>
      </c>
      <c r="H883" s="45"/>
      <c r="I883" s="36"/>
      <c r="J883" s="54"/>
      <c r="K883" s="51" t="str" cm="1">
        <f t="array" ref="K883">IFERROR(_xlfn.IFS(COUNTBLANK(H883:J883)=3,"",I883="","I列に金額を入力してください",H883="3.時間給",I883,J883="","J列に労働時間を入力してください",H883="1.月給",ROUND(I883/J883,0),H883="2.日給",ROUND(I883/J883,0)),"")</f>
        <v/>
      </c>
      <c r="L883" s="37" t="str" cm="1">
        <f t="array" ref="L883">IFERROR(_xlfn.IFS(E883="","",K883&lt;F883,"×（法定外・特例等対象外です）",K883&lt;G883,"〇",K883&gt;=G883,"ー"),"")</f>
        <v/>
      </c>
      <c r="M883" s="26" t="str" cm="1">
        <f t="array" ref="M883">IFERROR(_xlfn.IFS(COUNTBLANK(D883:K883)=8,"",D883="","←D列に従業員名を姓名（フルネーム）で入力してください。誤変換にお気を付け下さい。",E883="","←E列に都道府県を入力してください。",H883="","←H列に1.月給～3.時間給の選択肢を入力してください",I883="","←I列に金額を入力してください",H883=3,"",J883="","←J列に所定労働時間を入力してください"),"")</f>
        <v/>
      </c>
    </row>
    <row r="884" spans="2:13" ht="22" x14ac:dyDescent="0.55000000000000004">
      <c r="B884" s="39">
        <f t="shared" si="13"/>
        <v>876</v>
      </c>
      <c r="C884" s="45"/>
      <c r="D884" s="35"/>
      <c r="E884" s="46"/>
      <c r="F884" s="40" t="str" cm="1">
        <f t="array" ref="F884">IFERROR(_xlfn.IFS(AND($G$3=45566,E884="徳島"),VLOOKUP(E884,最低賃金!$A$2:$G$49,2,FALSE),OR($G$3&lt;&gt;45566,E884&lt;&gt;"徳島"),VLOOKUP(E884,最低賃金!$A$2:$G$49,4,FALSE)),"")</f>
        <v/>
      </c>
      <c r="G884" s="50" t="str">
        <f>IFERROR(VLOOKUP(E884,最低賃金!$A$3:$G$49,6,FALSE),"")</f>
        <v/>
      </c>
      <c r="H884" s="45"/>
      <c r="I884" s="36"/>
      <c r="J884" s="54"/>
      <c r="K884" s="51" t="str" cm="1">
        <f t="array" ref="K884">IFERROR(_xlfn.IFS(COUNTBLANK(H884:J884)=3,"",I884="","I列に金額を入力してください",H884="3.時間給",I884,J884="","J列に労働時間を入力してください",H884="1.月給",ROUND(I884/J884,0),H884="2.日給",ROUND(I884/J884,0)),"")</f>
        <v/>
      </c>
      <c r="L884" s="37" t="str" cm="1">
        <f t="array" ref="L884">IFERROR(_xlfn.IFS(E884="","",K884&lt;F884,"×（法定外・特例等対象外です）",K884&lt;G884,"〇",K884&gt;=G884,"ー"),"")</f>
        <v/>
      </c>
      <c r="M884" s="26" t="str" cm="1">
        <f t="array" ref="M884">IFERROR(_xlfn.IFS(COUNTBLANK(D884:K884)=8,"",D884="","←D列に従業員名を姓名（フルネーム）で入力してください。誤変換にお気を付け下さい。",E884="","←E列に都道府県を入力してください。",H884="","←H列に1.月給～3.時間給の選択肢を入力してください",I884="","←I列に金額を入力してください",H884=3,"",J884="","←J列に所定労働時間を入力してください"),"")</f>
        <v/>
      </c>
    </row>
    <row r="885" spans="2:13" ht="22" x14ac:dyDescent="0.55000000000000004">
      <c r="B885" s="39">
        <f t="shared" si="13"/>
        <v>877</v>
      </c>
      <c r="C885" s="45"/>
      <c r="D885" s="35"/>
      <c r="E885" s="46"/>
      <c r="F885" s="40" t="str" cm="1">
        <f t="array" ref="F885">IFERROR(_xlfn.IFS(AND($G$3=45566,E885="徳島"),VLOOKUP(E885,最低賃金!$A$2:$G$49,2,FALSE),OR($G$3&lt;&gt;45566,E885&lt;&gt;"徳島"),VLOOKUP(E885,最低賃金!$A$2:$G$49,4,FALSE)),"")</f>
        <v/>
      </c>
      <c r="G885" s="50" t="str">
        <f>IFERROR(VLOOKUP(E885,最低賃金!$A$3:$G$49,6,FALSE),"")</f>
        <v/>
      </c>
      <c r="H885" s="45"/>
      <c r="I885" s="36"/>
      <c r="J885" s="54"/>
      <c r="K885" s="51" t="str" cm="1">
        <f t="array" ref="K885">IFERROR(_xlfn.IFS(COUNTBLANK(H885:J885)=3,"",I885="","I列に金額を入力してください",H885="3.時間給",I885,J885="","J列に労働時間を入力してください",H885="1.月給",ROUND(I885/J885,0),H885="2.日給",ROUND(I885/J885,0)),"")</f>
        <v/>
      </c>
      <c r="L885" s="37" t="str" cm="1">
        <f t="array" ref="L885">IFERROR(_xlfn.IFS(E885="","",K885&lt;F885,"×（法定外・特例等対象外です）",K885&lt;G885,"〇",K885&gt;=G885,"ー"),"")</f>
        <v/>
      </c>
      <c r="M885" s="26" t="str" cm="1">
        <f t="array" ref="M885">IFERROR(_xlfn.IFS(COUNTBLANK(D885:K885)=8,"",D885="","←D列に従業員名を姓名（フルネーム）で入力してください。誤変換にお気を付け下さい。",E885="","←E列に都道府県を入力してください。",H885="","←H列に1.月給～3.時間給の選択肢を入力してください",I885="","←I列に金額を入力してください",H885=3,"",J885="","←J列に所定労働時間を入力してください"),"")</f>
        <v/>
      </c>
    </row>
    <row r="886" spans="2:13" ht="22" x14ac:dyDescent="0.55000000000000004">
      <c r="B886" s="39">
        <f t="shared" si="13"/>
        <v>878</v>
      </c>
      <c r="C886" s="45"/>
      <c r="D886" s="35"/>
      <c r="E886" s="46"/>
      <c r="F886" s="40" t="str" cm="1">
        <f t="array" ref="F886">IFERROR(_xlfn.IFS(AND($G$3=45566,E886="徳島"),VLOOKUP(E886,最低賃金!$A$2:$G$49,2,FALSE),OR($G$3&lt;&gt;45566,E886&lt;&gt;"徳島"),VLOOKUP(E886,最低賃金!$A$2:$G$49,4,FALSE)),"")</f>
        <v/>
      </c>
      <c r="G886" s="50" t="str">
        <f>IFERROR(VLOOKUP(E886,最低賃金!$A$3:$G$49,6,FALSE),"")</f>
        <v/>
      </c>
      <c r="H886" s="45"/>
      <c r="I886" s="36"/>
      <c r="J886" s="54"/>
      <c r="K886" s="51" t="str" cm="1">
        <f t="array" ref="K886">IFERROR(_xlfn.IFS(COUNTBLANK(H886:J886)=3,"",I886="","I列に金額を入力してください",H886="3.時間給",I886,J886="","J列に労働時間を入力してください",H886="1.月給",ROUND(I886/J886,0),H886="2.日給",ROUND(I886/J886,0)),"")</f>
        <v/>
      </c>
      <c r="L886" s="37" t="str" cm="1">
        <f t="array" ref="L886">IFERROR(_xlfn.IFS(E886="","",K886&lt;F886,"×（法定外・特例等対象外です）",K886&lt;G886,"〇",K886&gt;=G886,"ー"),"")</f>
        <v/>
      </c>
      <c r="M886" s="26" t="str" cm="1">
        <f t="array" ref="M886">IFERROR(_xlfn.IFS(COUNTBLANK(D886:K886)=8,"",D886="","←D列に従業員名を姓名（フルネーム）で入力してください。誤変換にお気を付け下さい。",E886="","←E列に都道府県を入力してください。",H886="","←H列に1.月給～3.時間給の選択肢を入力してください",I886="","←I列に金額を入力してください",H886=3,"",J886="","←J列に所定労働時間を入力してください"),"")</f>
        <v/>
      </c>
    </row>
    <row r="887" spans="2:13" ht="22" x14ac:dyDescent="0.55000000000000004">
      <c r="B887" s="39">
        <f t="shared" si="13"/>
        <v>879</v>
      </c>
      <c r="C887" s="45"/>
      <c r="D887" s="35"/>
      <c r="E887" s="46"/>
      <c r="F887" s="40" t="str" cm="1">
        <f t="array" ref="F887">IFERROR(_xlfn.IFS(AND($G$3=45566,E887="徳島"),VLOOKUP(E887,最低賃金!$A$2:$G$49,2,FALSE),OR($G$3&lt;&gt;45566,E887&lt;&gt;"徳島"),VLOOKUP(E887,最低賃金!$A$2:$G$49,4,FALSE)),"")</f>
        <v/>
      </c>
      <c r="G887" s="50" t="str">
        <f>IFERROR(VLOOKUP(E887,最低賃金!$A$3:$G$49,6,FALSE),"")</f>
        <v/>
      </c>
      <c r="H887" s="45"/>
      <c r="I887" s="36"/>
      <c r="J887" s="54"/>
      <c r="K887" s="51" t="str" cm="1">
        <f t="array" ref="K887">IFERROR(_xlfn.IFS(COUNTBLANK(H887:J887)=3,"",I887="","I列に金額を入力してください",H887="3.時間給",I887,J887="","J列に労働時間を入力してください",H887="1.月給",ROUND(I887/J887,0),H887="2.日給",ROUND(I887/J887,0)),"")</f>
        <v/>
      </c>
      <c r="L887" s="37" t="str" cm="1">
        <f t="array" ref="L887">IFERROR(_xlfn.IFS(E887="","",K887&lt;F887,"×（法定外・特例等対象外です）",K887&lt;G887,"〇",K887&gt;=G887,"ー"),"")</f>
        <v/>
      </c>
      <c r="M887" s="26" t="str" cm="1">
        <f t="array" ref="M887">IFERROR(_xlfn.IFS(COUNTBLANK(D887:K887)=8,"",D887="","←D列に従業員名を姓名（フルネーム）で入力してください。誤変換にお気を付け下さい。",E887="","←E列に都道府県を入力してください。",H887="","←H列に1.月給～3.時間給の選択肢を入力してください",I887="","←I列に金額を入力してください",H887=3,"",J887="","←J列に所定労働時間を入力してください"),"")</f>
        <v/>
      </c>
    </row>
    <row r="888" spans="2:13" ht="22" x14ac:dyDescent="0.55000000000000004">
      <c r="B888" s="39">
        <f t="shared" si="13"/>
        <v>880</v>
      </c>
      <c r="C888" s="45"/>
      <c r="D888" s="35"/>
      <c r="E888" s="46"/>
      <c r="F888" s="40" t="str" cm="1">
        <f t="array" ref="F888">IFERROR(_xlfn.IFS(AND($G$3=45566,E888="徳島"),VLOOKUP(E888,最低賃金!$A$2:$G$49,2,FALSE),OR($G$3&lt;&gt;45566,E888&lt;&gt;"徳島"),VLOOKUP(E888,最低賃金!$A$2:$G$49,4,FALSE)),"")</f>
        <v/>
      </c>
      <c r="G888" s="50" t="str">
        <f>IFERROR(VLOOKUP(E888,最低賃金!$A$3:$G$49,6,FALSE),"")</f>
        <v/>
      </c>
      <c r="H888" s="45"/>
      <c r="I888" s="36"/>
      <c r="J888" s="54"/>
      <c r="K888" s="51" t="str" cm="1">
        <f t="array" ref="K888">IFERROR(_xlfn.IFS(COUNTBLANK(H888:J888)=3,"",I888="","I列に金額を入力してください",H888="3.時間給",I888,J888="","J列に労働時間を入力してください",H888="1.月給",ROUND(I888/J888,0),H888="2.日給",ROUND(I888/J888,0)),"")</f>
        <v/>
      </c>
      <c r="L888" s="37" t="str" cm="1">
        <f t="array" ref="L888">IFERROR(_xlfn.IFS(E888="","",K888&lt;F888,"×（法定外・特例等対象外です）",K888&lt;G888,"〇",K888&gt;=G888,"ー"),"")</f>
        <v/>
      </c>
      <c r="M888" s="26" t="str" cm="1">
        <f t="array" ref="M888">IFERROR(_xlfn.IFS(COUNTBLANK(D888:K888)=8,"",D888="","←D列に従業員名を姓名（フルネーム）で入力してください。誤変換にお気を付け下さい。",E888="","←E列に都道府県を入力してください。",H888="","←H列に1.月給～3.時間給の選択肢を入力してください",I888="","←I列に金額を入力してください",H888=3,"",J888="","←J列に所定労働時間を入力してください"),"")</f>
        <v/>
      </c>
    </row>
    <row r="889" spans="2:13" ht="22" x14ac:dyDescent="0.55000000000000004">
      <c r="B889" s="39">
        <f t="shared" si="13"/>
        <v>881</v>
      </c>
      <c r="C889" s="45"/>
      <c r="D889" s="35"/>
      <c r="E889" s="46"/>
      <c r="F889" s="40" t="str" cm="1">
        <f t="array" ref="F889">IFERROR(_xlfn.IFS(AND($G$3=45566,E889="徳島"),VLOOKUP(E889,最低賃金!$A$2:$G$49,2,FALSE),OR($G$3&lt;&gt;45566,E889&lt;&gt;"徳島"),VLOOKUP(E889,最低賃金!$A$2:$G$49,4,FALSE)),"")</f>
        <v/>
      </c>
      <c r="G889" s="50" t="str">
        <f>IFERROR(VLOOKUP(E889,最低賃金!$A$3:$G$49,6,FALSE),"")</f>
        <v/>
      </c>
      <c r="H889" s="45"/>
      <c r="I889" s="36"/>
      <c r="J889" s="54"/>
      <c r="K889" s="51" t="str" cm="1">
        <f t="array" ref="K889">IFERROR(_xlfn.IFS(COUNTBLANK(H889:J889)=3,"",I889="","I列に金額を入力してください",H889="3.時間給",I889,J889="","J列に労働時間を入力してください",H889="1.月給",ROUND(I889/J889,0),H889="2.日給",ROUND(I889/J889,0)),"")</f>
        <v/>
      </c>
      <c r="L889" s="37" t="str" cm="1">
        <f t="array" ref="L889">IFERROR(_xlfn.IFS(E889="","",K889&lt;F889,"×（法定外・特例等対象外です）",K889&lt;G889,"〇",K889&gt;=G889,"ー"),"")</f>
        <v/>
      </c>
      <c r="M889" s="26" t="str" cm="1">
        <f t="array" ref="M889">IFERROR(_xlfn.IFS(COUNTBLANK(D889:K889)=8,"",D889="","←D列に従業員名を姓名（フルネーム）で入力してください。誤変換にお気を付け下さい。",E889="","←E列に都道府県を入力してください。",H889="","←H列に1.月給～3.時間給の選択肢を入力してください",I889="","←I列に金額を入力してください",H889=3,"",J889="","←J列に所定労働時間を入力してください"),"")</f>
        <v/>
      </c>
    </row>
    <row r="890" spans="2:13" ht="22" x14ac:dyDescent="0.55000000000000004">
      <c r="B890" s="39">
        <f t="shared" si="13"/>
        <v>882</v>
      </c>
      <c r="C890" s="45"/>
      <c r="D890" s="35"/>
      <c r="E890" s="46"/>
      <c r="F890" s="40" t="str" cm="1">
        <f t="array" ref="F890">IFERROR(_xlfn.IFS(AND($G$3=45566,E890="徳島"),VLOOKUP(E890,最低賃金!$A$2:$G$49,2,FALSE),OR($G$3&lt;&gt;45566,E890&lt;&gt;"徳島"),VLOOKUP(E890,最低賃金!$A$2:$G$49,4,FALSE)),"")</f>
        <v/>
      </c>
      <c r="G890" s="50" t="str">
        <f>IFERROR(VLOOKUP(E890,最低賃金!$A$3:$G$49,6,FALSE),"")</f>
        <v/>
      </c>
      <c r="H890" s="45"/>
      <c r="I890" s="36"/>
      <c r="J890" s="54"/>
      <c r="K890" s="51" t="str" cm="1">
        <f t="array" ref="K890">IFERROR(_xlfn.IFS(COUNTBLANK(H890:J890)=3,"",I890="","I列に金額を入力してください",H890="3.時間給",I890,J890="","J列に労働時間を入力してください",H890="1.月給",ROUND(I890/J890,0),H890="2.日給",ROUND(I890/J890,0)),"")</f>
        <v/>
      </c>
      <c r="L890" s="37" t="str" cm="1">
        <f t="array" ref="L890">IFERROR(_xlfn.IFS(E890="","",K890&lt;F890,"×（法定外・特例等対象外です）",K890&lt;G890,"〇",K890&gt;=G890,"ー"),"")</f>
        <v/>
      </c>
      <c r="M890" s="26" t="str" cm="1">
        <f t="array" ref="M890">IFERROR(_xlfn.IFS(COUNTBLANK(D890:K890)=8,"",D890="","←D列に従業員名を姓名（フルネーム）で入力してください。誤変換にお気を付け下さい。",E890="","←E列に都道府県を入力してください。",H890="","←H列に1.月給～3.時間給の選択肢を入力してください",I890="","←I列に金額を入力してください",H890=3,"",J890="","←J列に所定労働時間を入力してください"),"")</f>
        <v/>
      </c>
    </row>
    <row r="891" spans="2:13" ht="22" x14ac:dyDescent="0.55000000000000004">
      <c r="B891" s="39">
        <f t="shared" si="13"/>
        <v>883</v>
      </c>
      <c r="C891" s="45"/>
      <c r="D891" s="35"/>
      <c r="E891" s="46"/>
      <c r="F891" s="40" t="str" cm="1">
        <f t="array" ref="F891">IFERROR(_xlfn.IFS(AND($G$3=45566,E891="徳島"),VLOOKUP(E891,最低賃金!$A$2:$G$49,2,FALSE),OR($G$3&lt;&gt;45566,E891&lt;&gt;"徳島"),VLOOKUP(E891,最低賃金!$A$2:$G$49,4,FALSE)),"")</f>
        <v/>
      </c>
      <c r="G891" s="50" t="str">
        <f>IFERROR(VLOOKUP(E891,最低賃金!$A$3:$G$49,6,FALSE),"")</f>
        <v/>
      </c>
      <c r="H891" s="45"/>
      <c r="I891" s="36"/>
      <c r="J891" s="54"/>
      <c r="K891" s="51" t="str" cm="1">
        <f t="array" ref="K891">IFERROR(_xlfn.IFS(COUNTBLANK(H891:J891)=3,"",I891="","I列に金額を入力してください",H891="3.時間給",I891,J891="","J列に労働時間を入力してください",H891="1.月給",ROUND(I891/J891,0),H891="2.日給",ROUND(I891/J891,0)),"")</f>
        <v/>
      </c>
      <c r="L891" s="37" t="str" cm="1">
        <f t="array" ref="L891">IFERROR(_xlfn.IFS(E891="","",K891&lt;F891,"×（法定外・特例等対象外です）",K891&lt;G891,"〇",K891&gt;=G891,"ー"),"")</f>
        <v/>
      </c>
      <c r="M891" s="26" t="str" cm="1">
        <f t="array" ref="M891">IFERROR(_xlfn.IFS(COUNTBLANK(D891:K891)=8,"",D891="","←D列に従業員名を姓名（フルネーム）で入力してください。誤変換にお気を付け下さい。",E891="","←E列に都道府県を入力してください。",H891="","←H列に1.月給～3.時間給の選択肢を入力してください",I891="","←I列に金額を入力してください",H891=3,"",J891="","←J列に所定労働時間を入力してください"),"")</f>
        <v/>
      </c>
    </row>
    <row r="892" spans="2:13" ht="22" x14ac:dyDescent="0.55000000000000004">
      <c r="B892" s="39">
        <f t="shared" si="13"/>
        <v>884</v>
      </c>
      <c r="C892" s="45"/>
      <c r="D892" s="35"/>
      <c r="E892" s="46"/>
      <c r="F892" s="40" t="str" cm="1">
        <f t="array" ref="F892">IFERROR(_xlfn.IFS(AND($G$3=45566,E892="徳島"),VLOOKUP(E892,最低賃金!$A$2:$G$49,2,FALSE),OR($G$3&lt;&gt;45566,E892&lt;&gt;"徳島"),VLOOKUP(E892,最低賃金!$A$2:$G$49,4,FALSE)),"")</f>
        <v/>
      </c>
      <c r="G892" s="50" t="str">
        <f>IFERROR(VLOOKUP(E892,最低賃金!$A$3:$G$49,6,FALSE),"")</f>
        <v/>
      </c>
      <c r="H892" s="45"/>
      <c r="I892" s="36"/>
      <c r="J892" s="54"/>
      <c r="K892" s="51" t="str" cm="1">
        <f t="array" ref="K892">IFERROR(_xlfn.IFS(COUNTBLANK(H892:J892)=3,"",I892="","I列に金額を入力してください",H892="3.時間給",I892,J892="","J列に労働時間を入力してください",H892="1.月給",ROUND(I892/J892,0),H892="2.日給",ROUND(I892/J892,0)),"")</f>
        <v/>
      </c>
      <c r="L892" s="37" t="str" cm="1">
        <f t="array" ref="L892">IFERROR(_xlfn.IFS(E892="","",K892&lt;F892,"×（法定外・特例等対象外です）",K892&lt;G892,"〇",K892&gt;=G892,"ー"),"")</f>
        <v/>
      </c>
      <c r="M892" s="26" t="str" cm="1">
        <f t="array" ref="M892">IFERROR(_xlfn.IFS(COUNTBLANK(D892:K892)=8,"",D892="","←D列に従業員名を姓名（フルネーム）で入力してください。誤変換にお気を付け下さい。",E892="","←E列に都道府県を入力してください。",H892="","←H列に1.月給～3.時間給の選択肢を入力してください",I892="","←I列に金額を入力してください",H892=3,"",J892="","←J列に所定労働時間を入力してください"),"")</f>
        <v/>
      </c>
    </row>
    <row r="893" spans="2:13" ht="22" x14ac:dyDescent="0.55000000000000004">
      <c r="B893" s="39">
        <f t="shared" si="13"/>
        <v>885</v>
      </c>
      <c r="C893" s="45"/>
      <c r="D893" s="35"/>
      <c r="E893" s="46"/>
      <c r="F893" s="40" t="str" cm="1">
        <f t="array" ref="F893">IFERROR(_xlfn.IFS(AND($G$3=45566,E893="徳島"),VLOOKUP(E893,最低賃金!$A$2:$G$49,2,FALSE),OR($G$3&lt;&gt;45566,E893&lt;&gt;"徳島"),VLOOKUP(E893,最低賃金!$A$2:$G$49,4,FALSE)),"")</f>
        <v/>
      </c>
      <c r="G893" s="50" t="str">
        <f>IFERROR(VLOOKUP(E893,最低賃金!$A$3:$G$49,6,FALSE),"")</f>
        <v/>
      </c>
      <c r="H893" s="45"/>
      <c r="I893" s="36"/>
      <c r="J893" s="54"/>
      <c r="K893" s="51" t="str" cm="1">
        <f t="array" ref="K893">IFERROR(_xlfn.IFS(COUNTBLANK(H893:J893)=3,"",I893="","I列に金額を入力してください",H893="3.時間給",I893,J893="","J列に労働時間を入力してください",H893="1.月給",ROUND(I893/J893,0),H893="2.日給",ROUND(I893/J893,0)),"")</f>
        <v/>
      </c>
      <c r="L893" s="37" t="str" cm="1">
        <f t="array" ref="L893">IFERROR(_xlfn.IFS(E893="","",K893&lt;F893,"×（法定外・特例等対象外です）",K893&lt;G893,"〇",K893&gt;=G893,"ー"),"")</f>
        <v/>
      </c>
      <c r="M893" s="26" t="str" cm="1">
        <f t="array" ref="M893">IFERROR(_xlfn.IFS(COUNTBLANK(D893:K893)=8,"",D893="","←D列に従業員名を姓名（フルネーム）で入力してください。誤変換にお気を付け下さい。",E893="","←E列に都道府県を入力してください。",H893="","←H列に1.月給～3.時間給の選択肢を入力してください",I893="","←I列に金額を入力してください",H893=3,"",J893="","←J列に所定労働時間を入力してください"),"")</f>
        <v/>
      </c>
    </row>
    <row r="894" spans="2:13" ht="22" x14ac:dyDescent="0.55000000000000004">
      <c r="B894" s="39">
        <f t="shared" si="13"/>
        <v>886</v>
      </c>
      <c r="C894" s="45"/>
      <c r="D894" s="35"/>
      <c r="E894" s="46"/>
      <c r="F894" s="40" t="str" cm="1">
        <f t="array" ref="F894">IFERROR(_xlfn.IFS(AND($G$3=45566,E894="徳島"),VLOOKUP(E894,最低賃金!$A$2:$G$49,2,FALSE),OR($G$3&lt;&gt;45566,E894&lt;&gt;"徳島"),VLOOKUP(E894,最低賃金!$A$2:$G$49,4,FALSE)),"")</f>
        <v/>
      </c>
      <c r="G894" s="50" t="str">
        <f>IFERROR(VLOOKUP(E894,最低賃金!$A$3:$G$49,6,FALSE),"")</f>
        <v/>
      </c>
      <c r="H894" s="45"/>
      <c r="I894" s="36"/>
      <c r="J894" s="54"/>
      <c r="K894" s="51" t="str" cm="1">
        <f t="array" ref="K894">IFERROR(_xlfn.IFS(COUNTBLANK(H894:J894)=3,"",I894="","I列に金額を入力してください",H894="3.時間給",I894,J894="","J列に労働時間を入力してください",H894="1.月給",ROUND(I894/J894,0),H894="2.日給",ROUND(I894/J894,0)),"")</f>
        <v/>
      </c>
      <c r="L894" s="37" t="str" cm="1">
        <f t="array" ref="L894">IFERROR(_xlfn.IFS(E894="","",K894&lt;F894,"×（法定外・特例等対象外です）",K894&lt;G894,"〇",K894&gt;=G894,"ー"),"")</f>
        <v/>
      </c>
      <c r="M894" s="26" t="str" cm="1">
        <f t="array" ref="M894">IFERROR(_xlfn.IFS(COUNTBLANK(D894:K894)=8,"",D894="","←D列に従業員名を姓名（フルネーム）で入力してください。誤変換にお気を付け下さい。",E894="","←E列に都道府県を入力してください。",H894="","←H列に1.月給～3.時間給の選択肢を入力してください",I894="","←I列に金額を入力してください",H894=3,"",J894="","←J列に所定労働時間を入力してください"),"")</f>
        <v/>
      </c>
    </row>
    <row r="895" spans="2:13" ht="22" x14ac:dyDescent="0.55000000000000004">
      <c r="B895" s="39">
        <f t="shared" si="13"/>
        <v>887</v>
      </c>
      <c r="C895" s="45"/>
      <c r="D895" s="35"/>
      <c r="E895" s="46"/>
      <c r="F895" s="40" t="str" cm="1">
        <f t="array" ref="F895">IFERROR(_xlfn.IFS(AND($G$3=45566,E895="徳島"),VLOOKUP(E895,最低賃金!$A$2:$G$49,2,FALSE),OR($G$3&lt;&gt;45566,E895&lt;&gt;"徳島"),VLOOKUP(E895,最低賃金!$A$2:$G$49,4,FALSE)),"")</f>
        <v/>
      </c>
      <c r="G895" s="50" t="str">
        <f>IFERROR(VLOOKUP(E895,最低賃金!$A$3:$G$49,6,FALSE),"")</f>
        <v/>
      </c>
      <c r="H895" s="45"/>
      <c r="I895" s="36"/>
      <c r="J895" s="54"/>
      <c r="K895" s="51" t="str" cm="1">
        <f t="array" ref="K895">IFERROR(_xlfn.IFS(COUNTBLANK(H895:J895)=3,"",I895="","I列に金額を入力してください",H895="3.時間給",I895,J895="","J列に労働時間を入力してください",H895="1.月給",ROUND(I895/J895,0),H895="2.日給",ROUND(I895/J895,0)),"")</f>
        <v/>
      </c>
      <c r="L895" s="37" t="str" cm="1">
        <f t="array" ref="L895">IFERROR(_xlfn.IFS(E895="","",K895&lt;F895,"×（法定外・特例等対象外です）",K895&lt;G895,"〇",K895&gt;=G895,"ー"),"")</f>
        <v/>
      </c>
      <c r="M895" s="26" t="str" cm="1">
        <f t="array" ref="M895">IFERROR(_xlfn.IFS(COUNTBLANK(D895:K895)=8,"",D895="","←D列に従業員名を姓名（フルネーム）で入力してください。誤変換にお気を付け下さい。",E895="","←E列に都道府県を入力してください。",H895="","←H列に1.月給～3.時間給の選択肢を入力してください",I895="","←I列に金額を入力してください",H895=3,"",J895="","←J列に所定労働時間を入力してください"),"")</f>
        <v/>
      </c>
    </row>
    <row r="896" spans="2:13" ht="22" x14ac:dyDescent="0.55000000000000004">
      <c r="B896" s="39">
        <f t="shared" si="13"/>
        <v>888</v>
      </c>
      <c r="C896" s="45"/>
      <c r="D896" s="35"/>
      <c r="E896" s="46"/>
      <c r="F896" s="40" t="str" cm="1">
        <f t="array" ref="F896">IFERROR(_xlfn.IFS(AND($G$3=45566,E896="徳島"),VLOOKUP(E896,最低賃金!$A$2:$G$49,2,FALSE),OR($G$3&lt;&gt;45566,E896&lt;&gt;"徳島"),VLOOKUP(E896,最低賃金!$A$2:$G$49,4,FALSE)),"")</f>
        <v/>
      </c>
      <c r="G896" s="50" t="str">
        <f>IFERROR(VLOOKUP(E896,最低賃金!$A$3:$G$49,6,FALSE),"")</f>
        <v/>
      </c>
      <c r="H896" s="45"/>
      <c r="I896" s="36"/>
      <c r="J896" s="54"/>
      <c r="K896" s="51" t="str" cm="1">
        <f t="array" ref="K896">IFERROR(_xlfn.IFS(COUNTBLANK(H896:J896)=3,"",I896="","I列に金額を入力してください",H896="3.時間給",I896,J896="","J列に労働時間を入力してください",H896="1.月給",ROUND(I896/J896,0),H896="2.日給",ROUND(I896/J896,0)),"")</f>
        <v/>
      </c>
      <c r="L896" s="37" t="str" cm="1">
        <f t="array" ref="L896">IFERROR(_xlfn.IFS(E896="","",K896&lt;F896,"×（法定外・特例等対象外です）",K896&lt;G896,"〇",K896&gt;=G896,"ー"),"")</f>
        <v/>
      </c>
      <c r="M896" s="26" t="str" cm="1">
        <f t="array" ref="M896">IFERROR(_xlfn.IFS(COUNTBLANK(D896:K896)=8,"",D896="","←D列に従業員名を姓名（フルネーム）で入力してください。誤変換にお気を付け下さい。",E896="","←E列に都道府県を入力してください。",H896="","←H列に1.月給～3.時間給の選択肢を入力してください",I896="","←I列に金額を入力してください",H896=3,"",J896="","←J列に所定労働時間を入力してください"),"")</f>
        <v/>
      </c>
    </row>
    <row r="897" spans="2:13" ht="22" x14ac:dyDescent="0.55000000000000004">
      <c r="B897" s="39">
        <f t="shared" si="13"/>
        <v>889</v>
      </c>
      <c r="C897" s="45"/>
      <c r="D897" s="35"/>
      <c r="E897" s="46"/>
      <c r="F897" s="40" t="str" cm="1">
        <f t="array" ref="F897">IFERROR(_xlfn.IFS(AND($G$3=45566,E897="徳島"),VLOOKUP(E897,最低賃金!$A$2:$G$49,2,FALSE),OR($G$3&lt;&gt;45566,E897&lt;&gt;"徳島"),VLOOKUP(E897,最低賃金!$A$2:$G$49,4,FALSE)),"")</f>
        <v/>
      </c>
      <c r="G897" s="50" t="str">
        <f>IFERROR(VLOOKUP(E897,最低賃金!$A$3:$G$49,6,FALSE),"")</f>
        <v/>
      </c>
      <c r="H897" s="45"/>
      <c r="I897" s="36"/>
      <c r="J897" s="54"/>
      <c r="K897" s="51" t="str" cm="1">
        <f t="array" ref="K897">IFERROR(_xlfn.IFS(COUNTBLANK(H897:J897)=3,"",I897="","I列に金額を入力してください",H897="3.時間給",I897,J897="","J列に労働時間を入力してください",H897="1.月給",ROUND(I897/J897,0),H897="2.日給",ROUND(I897/J897,0)),"")</f>
        <v/>
      </c>
      <c r="L897" s="37" t="str" cm="1">
        <f t="array" ref="L897">IFERROR(_xlfn.IFS(E897="","",K897&lt;F897,"×（法定外・特例等対象外です）",K897&lt;G897,"〇",K897&gt;=G897,"ー"),"")</f>
        <v/>
      </c>
      <c r="M897" s="26" t="str" cm="1">
        <f t="array" ref="M897">IFERROR(_xlfn.IFS(COUNTBLANK(D897:K897)=8,"",D897="","←D列に従業員名を姓名（フルネーム）で入力してください。誤変換にお気を付け下さい。",E897="","←E列に都道府県を入力してください。",H897="","←H列に1.月給～3.時間給の選択肢を入力してください",I897="","←I列に金額を入力してください",H897=3,"",J897="","←J列に所定労働時間を入力してください"),"")</f>
        <v/>
      </c>
    </row>
    <row r="898" spans="2:13" ht="22" x14ac:dyDescent="0.55000000000000004">
      <c r="B898" s="39">
        <f t="shared" si="13"/>
        <v>890</v>
      </c>
      <c r="C898" s="45"/>
      <c r="D898" s="35"/>
      <c r="E898" s="46"/>
      <c r="F898" s="40" t="str" cm="1">
        <f t="array" ref="F898">IFERROR(_xlfn.IFS(AND($G$3=45566,E898="徳島"),VLOOKUP(E898,最低賃金!$A$2:$G$49,2,FALSE),OR($G$3&lt;&gt;45566,E898&lt;&gt;"徳島"),VLOOKUP(E898,最低賃金!$A$2:$G$49,4,FALSE)),"")</f>
        <v/>
      </c>
      <c r="G898" s="50" t="str">
        <f>IFERROR(VLOOKUP(E898,最低賃金!$A$3:$G$49,6,FALSE),"")</f>
        <v/>
      </c>
      <c r="H898" s="45"/>
      <c r="I898" s="36"/>
      <c r="J898" s="54"/>
      <c r="K898" s="51" t="str" cm="1">
        <f t="array" ref="K898">IFERROR(_xlfn.IFS(COUNTBLANK(H898:J898)=3,"",I898="","I列に金額を入力してください",H898="3.時間給",I898,J898="","J列に労働時間を入力してください",H898="1.月給",ROUND(I898/J898,0),H898="2.日給",ROUND(I898/J898,0)),"")</f>
        <v/>
      </c>
      <c r="L898" s="37" t="str" cm="1">
        <f t="array" ref="L898">IFERROR(_xlfn.IFS(E898="","",K898&lt;F898,"×（法定外・特例等対象外です）",K898&lt;G898,"〇",K898&gt;=G898,"ー"),"")</f>
        <v/>
      </c>
      <c r="M898" s="26" t="str" cm="1">
        <f t="array" ref="M898">IFERROR(_xlfn.IFS(COUNTBLANK(D898:K898)=8,"",D898="","←D列に従業員名を姓名（フルネーム）で入力してください。誤変換にお気を付け下さい。",E898="","←E列に都道府県を入力してください。",H898="","←H列に1.月給～3.時間給の選択肢を入力してください",I898="","←I列に金額を入力してください",H898=3,"",J898="","←J列に所定労働時間を入力してください"),"")</f>
        <v/>
      </c>
    </row>
    <row r="899" spans="2:13" ht="22" x14ac:dyDescent="0.55000000000000004">
      <c r="B899" s="39">
        <f t="shared" si="13"/>
        <v>891</v>
      </c>
      <c r="C899" s="45"/>
      <c r="D899" s="35"/>
      <c r="E899" s="46"/>
      <c r="F899" s="40" t="str" cm="1">
        <f t="array" ref="F899">IFERROR(_xlfn.IFS(AND($G$3=45566,E899="徳島"),VLOOKUP(E899,最低賃金!$A$2:$G$49,2,FALSE),OR($G$3&lt;&gt;45566,E899&lt;&gt;"徳島"),VLOOKUP(E899,最低賃金!$A$2:$G$49,4,FALSE)),"")</f>
        <v/>
      </c>
      <c r="G899" s="50" t="str">
        <f>IFERROR(VLOOKUP(E899,最低賃金!$A$3:$G$49,6,FALSE),"")</f>
        <v/>
      </c>
      <c r="H899" s="45"/>
      <c r="I899" s="36"/>
      <c r="J899" s="54"/>
      <c r="K899" s="51" t="str" cm="1">
        <f t="array" ref="K899">IFERROR(_xlfn.IFS(COUNTBLANK(H899:J899)=3,"",I899="","I列に金額を入力してください",H899="3.時間給",I899,J899="","J列に労働時間を入力してください",H899="1.月給",ROUND(I899/J899,0),H899="2.日給",ROUND(I899/J899,0)),"")</f>
        <v/>
      </c>
      <c r="L899" s="37" t="str" cm="1">
        <f t="array" ref="L899">IFERROR(_xlfn.IFS(E899="","",K899&lt;F899,"×（法定外・特例等対象外です）",K899&lt;G899,"〇",K899&gt;=G899,"ー"),"")</f>
        <v/>
      </c>
      <c r="M899" s="26" t="str" cm="1">
        <f t="array" ref="M899">IFERROR(_xlfn.IFS(COUNTBLANK(D899:K899)=8,"",D899="","←D列に従業員名を姓名（フルネーム）で入力してください。誤変換にお気を付け下さい。",E899="","←E列に都道府県を入力してください。",H899="","←H列に1.月給～3.時間給の選択肢を入力してください",I899="","←I列に金額を入力してください",H899=3,"",J899="","←J列に所定労働時間を入力してください"),"")</f>
        <v/>
      </c>
    </row>
    <row r="900" spans="2:13" ht="22" x14ac:dyDescent="0.55000000000000004">
      <c r="B900" s="39">
        <f t="shared" si="13"/>
        <v>892</v>
      </c>
      <c r="C900" s="45"/>
      <c r="D900" s="35"/>
      <c r="E900" s="46"/>
      <c r="F900" s="40" t="str" cm="1">
        <f t="array" ref="F900">IFERROR(_xlfn.IFS(AND($G$3=45566,E900="徳島"),VLOOKUP(E900,最低賃金!$A$2:$G$49,2,FALSE),OR($G$3&lt;&gt;45566,E900&lt;&gt;"徳島"),VLOOKUP(E900,最低賃金!$A$2:$G$49,4,FALSE)),"")</f>
        <v/>
      </c>
      <c r="G900" s="50" t="str">
        <f>IFERROR(VLOOKUP(E900,最低賃金!$A$3:$G$49,6,FALSE),"")</f>
        <v/>
      </c>
      <c r="H900" s="45"/>
      <c r="I900" s="36"/>
      <c r="J900" s="54"/>
      <c r="K900" s="51" t="str" cm="1">
        <f t="array" ref="K900">IFERROR(_xlfn.IFS(COUNTBLANK(H900:J900)=3,"",I900="","I列に金額を入力してください",H900="3.時間給",I900,J900="","J列に労働時間を入力してください",H900="1.月給",ROUND(I900/J900,0),H900="2.日給",ROUND(I900/J900,0)),"")</f>
        <v/>
      </c>
      <c r="L900" s="37" t="str" cm="1">
        <f t="array" ref="L900">IFERROR(_xlfn.IFS(E900="","",K900&lt;F900,"×（法定外・特例等対象外です）",K900&lt;G900,"〇",K900&gt;=G900,"ー"),"")</f>
        <v/>
      </c>
      <c r="M900" s="26" t="str" cm="1">
        <f t="array" ref="M900">IFERROR(_xlfn.IFS(COUNTBLANK(D900:K900)=8,"",D900="","←D列に従業員名を姓名（フルネーム）で入力してください。誤変換にお気を付け下さい。",E900="","←E列に都道府県を入力してください。",H900="","←H列に1.月給～3.時間給の選択肢を入力してください",I900="","←I列に金額を入力してください",H900=3,"",J900="","←J列に所定労働時間を入力してください"),"")</f>
        <v/>
      </c>
    </row>
    <row r="901" spans="2:13" ht="22" x14ac:dyDescent="0.55000000000000004">
      <c r="B901" s="39">
        <f t="shared" si="13"/>
        <v>893</v>
      </c>
      <c r="C901" s="45"/>
      <c r="D901" s="35"/>
      <c r="E901" s="46"/>
      <c r="F901" s="40" t="str" cm="1">
        <f t="array" ref="F901">IFERROR(_xlfn.IFS(AND($G$3=45566,E901="徳島"),VLOOKUP(E901,最低賃金!$A$2:$G$49,2,FALSE),OR($G$3&lt;&gt;45566,E901&lt;&gt;"徳島"),VLOOKUP(E901,最低賃金!$A$2:$G$49,4,FALSE)),"")</f>
        <v/>
      </c>
      <c r="G901" s="50" t="str">
        <f>IFERROR(VLOOKUP(E901,最低賃金!$A$3:$G$49,6,FALSE),"")</f>
        <v/>
      </c>
      <c r="H901" s="45"/>
      <c r="I901" s="36"/>
      <c r="J901" s="54"/>
      <c r="K901" s="51" t="str" cm="1">
        <f t="array" ref="K901">IFERROR(_xlfn.IFS(COUNTBLANK(H901:J901)=3,"",I901="","I列に金額を入力してください",H901="3.時間給",I901,J901="","J列に労働時間を入力してください",H901="1.月給",ROUND(I901/J901,0),H901="2.日給",ROUND(I901/J901,0)),"")</f>
        <v/>
      </c>
      <c r="L901" s="37" t="str" cm="1">
        <f t="array" ref="L901">IFERROR(_xlfn.IFS(E901="","",K901&lt;F901,"×（法定外・特例等対象外です）",K901&lt;G901,"〇",K901&gt;=G901,"ー"),"")</f>
        <v/>
      </c>
      <c r="M901" s="26" t="str" cm="1">
        <f t="array" ref="M901">IFERROR(_xlfn.IFS(COUNTBLANK(D901:K901)=8,"",D901="","←D列に従業員名を姓名（フルネーム）で入力してください。誤変換にお気を付け下さい。",E901="","←E列に都道府県を入力してください。",H901="","←H列に1.月給～3.時間給の選択肢を入力してください",I901="","←I列に金額を入力してください",H901=3,"",J901="","←J列に所定労働時間を入力してください"),"")</f>
        <v/>
      </c>
    </row>
    <row r="902" spans="2:13" ht="22" x14ac:dyDescent="0.55000000000000004">
      <c r="B902" s="39">
        <f t="shared" si="13"/>
        <v>894</v>
      </c>
      <c r="C902" s="45"/>
      <c r="D902" s="35"/>
      <c r="E902" s="46"/>
      <c r="F902" s="40" t="str" cm="1">
        <f t="array" ref="F902">IFERROR(_xlfn.IFS(AND($G$3=45566,E902="徳島"),VLOOKUP(E902,最低賃金!$A$2:$G$49,2,FALSE),OR($G$3&lt;&gt;45566,E902&lt;&gt;"徳島"),VLOOKUP(E902,最低賃金!$A$2:$G$49,4,FALSE)),"")</f>
        <v/>
      </c>
      <c r="G902" s="50" t="str">
        <f>IFERROR(VLOOKUP(E902,最低賃金!$A$3:$G$49,6,FALSE),"")</f>
        <v/>
      </c>
      <c r="H902" s="45"/>
      <c r="I902" s="36"/>
      <c r="J902" s="54"/>
      <c r="K902" s="51" t="str" cm="1">
        <f t="array" ref="K902">IFERROR(_xlfn.IFS(COUNTBLANK(H902:J902)=3,"",I902="","I列に金額を入力してください",H902="3.時間給",I902,J902="","J列に労働時間を入力してください",H902="1.月給",ROUND(I902/J902,0),H902="2.日給",ROUND(I902/J902,0)),"")</f>
        <v/>
      </c>
      <c r="L902" s="37" t="str" cm="1">
        <f t="array" ref="L902">IFERROR(_xlfn.IFS(E902="","",K902&lt;F902,"×（法定外・特例等対象外です）",K902&lt;G902,"〇",K902&gt;=G902,"ー"),"")</f>
        <v/>
      </c>
      <c r="M902" s="26" t="str" cm="1">
        <f t="array" ref="M902">IFERROR(_xlfn.IFS(COUNTBLANK(D902:K902)=8,"",D902="","←D列に従業員名を姓名（フルネーム）で入力してください。誤変換にお気を付け下さい。",E902="","←E列に都道府県を入力してください。",H902="","←H列に1.月給～3.時間給の選択肢を入力してください",I902="","←I列に金額を入力してください",H902=3,"",J902="","←J列に所定労働時間を入力してください"),"")</f>
        <v/>
      </c>
    </row>
    <row r="903" spans="2:13" ht="22" x14ac:dyDescent="0.55000000000000004">
      <c r="B903" s="39">
        <f t="shared" si="13"/>
        <v>895</v>
      </c>
      <c r="C903" s="45"/>
      <c r="D903" s="35"/>
      <c r="E903" s="46"/>
      <c r="F903" s="40" t="str" cm="1">
        <f t="array" ref="F903">IFERROR(_xlfn.IFS(AND($G$3=45566,E903="徳島"),VLOOKUP(E903,最低賃金!$A$2:$G$49,2,FALSE),OR($G$3&lt;&gt;45566,E903&lt;&gt;"徳島"),VLOOKUP(E903,最低賃金!$A$2:$G$49,4,FALSE)),"")</f>
        <v/>
      </c>
      <c r="G903" s="50" t="str">
        <f>IFERROR(VLOOKUP(E903,最低賃金!$A$3:$G$49,6,FALSE),"")</f>
        <v/>
      </c>
      <c r="H903" s="45"/>
      <c r="I903" s="36"/>
      <c r="J903" s="54"/>
      <c r="K903" s="51" t="str" cm="1">
        <f t="array" ref="K903">IFERROR(_xlfn.IFS(COUNTBLANK(H903:J903)=3,"",I903="","I列に金額を入力してください",H903="3.時間給",I903,J903="","J列に労働時間を入力してください",H903="1.月給",ROUND(I903/J903,0),H903="2.日給",ROUND(I903/J903,0)),"")</f>
        <v/>
      </c>
      <c r="L903" s="37" t="str" cm="1">
        <f t="array" ref="L903">IFERROR(_xlfn.IFS(E903="","",K903&lt;F903,"×（法定外・特例等対象外です）",K903&lt;G903,"〇",K903&gt;=G903,"ー"),"")</f>
        <v/>
      </c>
      <c r="M903" s="26" t="str" cm="1">
        <f t="array" ref="M903">IFERROR(_xlfn.IFS(COUNTBLANK(D903:K903)=8,"",D903="","←D列に従業員名を姓名（フルネーム）で入力してください。誤変換にお気を付け下さい。",E903="","←E列に都道府県を入力してください。",H903="","←H列に1.月給～3.時間給の選択肢を入力してください",I903="","←I列に金額を入力してください",H903=3,"",J903="","←J列に所定労働時間を入力してください"),"")</f>
        <v/>
      </c>
    </row>
    <row r="904" spans="2:13" ht="22" x14ac:dyDescent="0.55000000000000004">
      <c r="B904" s="39">
        <f t="shared" si="13"/>
        <v>896</v>
      </c>
      <c r="C904" s="45"/>
      <c r="D904" s="35"/>
      <c r="E904" s="46"/>
      <c r="F904" s="40" t="str" cm="1">
        <f t="array" ref="F904">IFERROR(_xlfn.IFS(AND($G$3=45566,E904="徳島"),VLOOKUP(E904,最低賃金!$A$2:$G$49,2,FALSE),OR($G$3&lt;&gt;45566,E904&lt;&gt;"徳島"),VLOOKUP(E904,最低賃金!$A$2:$G$49,4,FALSE)),"")</f>
        <v/>
      </c>
      <c r="G904" s="50" t="str">
        <f>IFERROR(VLOOKUP(E904,最低賃金!$A$3:$G$49,6,FALSE),"")</f>
        <v/>
      </c>
      <c r="H904" s="45"/>
      <c r="I904" s="36"/>
      <c r="J904" s="54"/>
      <c r="K904" s="51" t="str" cm="1">
        <f t="array" ref="K904">IFERROR(_xlfn.IFS(COUNTBLANK(H904:J904)=3,"",I904="","I列に金額を入力してください",H904="3.時間給",I904,J904="","J列に労働時間を入力してください",H904="1.月給",ROUND(I904/J904,0),H904="2.日給",ROUND(I904/J904,0)),"")</f>
        <v/>
      </c>
      <c r="L904" s="37" t="str" cm="1">
        <f t="array" ref="L904">IFERROR(_xlfn.IFS(E904="","",K904&lt;F904,"×（法定外・特例等対象外です）",K904&lt;G904,"〇",K904&gt;=G904,"ー"),"")</f>
        <v/>
      </c>
      <c r="M904" s="26" t="str" cm="1">
        <f t="array" ref="M904">IFERROR(_xlfn.IFS(COUNTBLANK(D904:K904)=8,"",D904="","←D列に従業員名を姓名（フルネーム）で入力してください。誤変換にお気を付け下さい。",E904="","←E列に都道府県を入力してください。",H904="","←H列に1.月給～3.時間給の選択肢を入力してください",I904="","←I列に金額を入力してください",H904=3,"",J904="","←J列に所定労働時間を入力してください"),"")</f>
        <v/>
      </c>
    </row>
    <row r="905" spans="2:13" ht="22" x14ac:dyDescent="0.55000000000000004">
      <c r="B905" s="39">
        <f t="shared" si="13"/>
        <v>897</v>
      </c>
      <c r="C905" s="45"/>
      <c r="D905" s="35"/>
      <c r="E905" s="46"/>
      <c r="F905" s="40" t="str" cm="1">
        <f t="array" ref="F905">IFERROR(_xlfn.IFS(AND($G$3=45566,E905="徳島"),VLOOKUP(E905,最低賃金!$A$2:$G$49,2,FALSE),OR($G$3&lt;&gt;45566,E905&lt;&gt;"徳島"),VLOOKUP(E905,最低賃金!$A$2:$G$49,4,FALSE)),"")</f>
        <v/>
      </c>
      <c r="G905" s="50" t="str">
        <f>IFERROR(VLOOKUP(E905,最低賃金!$A$3:$G$49,6,FALSE),"")</f>
        <v/>
      </c>
      <c r="H905" s="45"/>
      <c r="I905" s="36"/>
      <c r="J905" s="54"/>
      <c r="K905" s="51" t="str" cm="1">
        <f t="array" ref="K905">IFERROR(_xlfn.IFS(COUNTBLANK(H905:J905)=3,"",I905="","I列に金額を入力してください",H905="3.時間給",I905,J905="","J列に労働時間を入力してください",H905="1.月給",ROUND(I905/J905,0),H905="2.日給",ROUND(I905/J905,0)),"")</f>
        <v/>
      </c>
      <c r="L905" s="37" t="str" cm="1">
        <f t="array" ref="L905">IFERROR(_xlfn.IFS(E905="","",K905&lt;F905,"×（法定外・特例等対象外です）",K905&lt;G905,"〇",K905&gt;=G905,"ー"),"")</f>
        <v/>
      </c>
      <c r="M905" s="26" t="str" cm="1">
        <f t="array" ref="M905">IFERROR(_xlfn.IFS(COUNTBLANK(D905:K905)=8,"",D905="","←D列に従業員名を姓名（フルネーム）で入力してください。誤変換にお気を付け下さい。",E905="","←E列に都道府県を入力してください。",H905="","←H列に1.月給～3.時間給の選択肢を入力してください",I905="","←I列に金額を入力してください",H905=3,"",J905="","←J列に所定労働時間を入力してください"),"")</f>
        <v/>
      </c>
    </row>
    <row r="906" spans="2:13" ht="22" x14ac:dyDescent="0.55000000000000004">
      <c r="B906" s="39">
        <f t="shared" ref="B906:B969" si="14">ROW()-8</f>
        <v>898</v>
      </c>
      <c r="C906" s="45"/>
      <c r="D906" s="35"/>
      <c r="E906" s="46"/>
      <c r="F906" s="40" t="str" cm="1">
        <f t="array" ref="F906">IFERROR(_xlfn.IFS(AND($G$3=45566,E906="徳島"),VLOOKUP(E906,最低賃金!$A$2:$G$49,2,FALSE),OR($G$3&lt;&gt;45566,E906&lt;&gt;"徳島"),VLOOKUP(E906,最低賃金!$A$2:$G$49,4,FALSE)),"")</f>
        <v/>
      </c>
      <c r="G906" s="50" t="str">
        <f>IFERROR(VLOOKUP(E906,最低賃金!$A$3:$G$49,6,FALSE),"")</f>
        <v/>
      </c>
      <c r="H906" s="45"/>
      <c r="I906" s="36"/>
      <c r="J906" s="54"/>
      <c r="K906" s="51" t="str" cm="1">
        <f t="array" ref="K906">IFERROR(_xlfn.IFS(COUNTBLANK(H906:J906)=3,"",I906="","I列に金額を入力してください",H906="3.時間給",I906,J906="","J列に労働時間を入力してください",H906="1.月給",ROUND(I906/J906,0),H906="2.日給",ROUND(I906/J906,0)),"")</f>
        <v/>
      </c>
      <c r="L906" s="37" t="str" cm="1">
        <f t="array" ref="L906">IFERROR(_xlfn.IFS(E906="","",K906&lt;F906,"×（法定外・特例等対象外です）",K906&lt;G906,"〇",K906&gt;=G906,"ー"),"")</f>
        <v/>
      </c>
      <c r="M906" s="26" t="str" cm="1">
        <f t="array" ref="M906">IFERROR(_xlfn.IFS(COUNTBLANK(D906:K906)=8,"",D906="","←D列に従業員名を姓名（フルネーム）で入力してください。誤変換にお気を付け下さい。",E906="","←E列に都道府県を入力してください。",H906="","←H列に1.月給～3.時間給の選択肢を入力してください",I906="","←I列に金額を入力してください",H906=3,"",J906="","←J列に所定労働時間を入力してください"),"")</f>
        <v/>
      </c>
    </row>
    <row r="907" spans="2:13" ht="22" x14ac:dyDescent="0.55000000000000004">
      <c r="B907" s="39">
        <f t="shared" si="14"/>
        <v>899</v>
      </c>
      <c r="C907" s="45"/>
      <c r="D907" s="35"/>
      <c r="E907" s="46"/>
      <c r="F907" s="40" t="str" cm="1">
        <f t="array" ref="F907">IFERROR(_xlfn.IFS(AND($G$3=45566,E907="徳島"),VLOOKUP(E907,最低賃金!$A$2:$G$49,2,FALSE),OR($G$3&lt;&gt;45566,E907&lt;&gt;"徳島"),VLOOKUP(E907,最低賃金!$A$2:$G$49,4,FALSE)),"")</f>
        <v/>
      </c>
      <c r="G907" s="50" t="str">
        <f>IFERROR(VLOOKUP(E907,最低賃金!$A$3:$G$49,6,FALSE),"")</f>
        <v/>
      </c>
      <c r="H907" s="45"/>
      <c r="I907" s="36"/>
      <c r="J907" s="54"/>
      <c r="K907" s="51" t="str" cm="1">
        <f t="array" ref="K907">IFERROR(_xlfn.IFS(COUNTBLANK(H907:J907)=3,"",I907="","I列に金額を入力してください",H907="3.時間給",I907,J907="","J列に労働時間を入力してください",H907="1.月給",ROUND(I907/J907,0),H907="2.日給",ROUND(I907/J907,0)),"")</f>
        <v/>
      </c>
      <c r="L907" s="37" t="str" cm="1">
        <f t="array" ref="L907">IFERROR(_xlfn.IFS(E907="","",K907&lt;F907,"×（法定外・特例等対象外です）",K907&lt;G907,"〇",K907&gt;=G907,"ー"),"")</f>
        <v/>
      </c>
      <c r="M907" s="26" t="str" cm="1">
        <f t="array" ref="M907">IFERROR(_xlfn.IFS(COUNTBLANK(D907:K907)=8,"",D907="","←D列に従業員名を姓名（フルネーム）で入力してください。誤変換にお気を付け下さい。",E907="","←E列に都道府県を入力してください。",H907="","←H列に1.月給～3.時間給の選択肢を入力してください",I907="","←I列に金額を入力してください",H907=3,"",J907="","←J列に所定労働時間を入力してください"),"")</f>
        <v/>
      </c>
    </row>
    <row r="908" spans="2:13" ht="22" x14ac:dyDescent="0.55000000000000004">
      <c r="B908" s="39">
        <f t="shared" si="14"/>
        <v>900</v>
      </c>
      <c r="C908" s="45"/>
      <c r="D908" s="35"/>
      <c r="E908" s="46"/>
      <c r="F908" s="40" t="str" cm="1">
        <f t="array" ref="F908">IFERROR(_xlfn.IFS(AND($G$3=45566,E908="徳島"),VLOOKUP(E908,最低賃金!$A$2:$G$49,2,FALSE),OR($G$3&lt;&gt;45566,E908&lt;&gt;"徳島"),VLOOKUP(E908,最低賃金!$A$2:$G$49,4,FALSE)),"")</f>
        <v/>
      </c>
      <c r="G908" s="50" t="str">
        <f>IFERROR(VLOOKUP(E908,最低賃金!$A$3:$G$49,6,FALSE),"")</f>
        <v/>
      </c>
      <c r="H908" s="45"/>
      <c r="I908" s="36"/>
      <c r="J908" s="54"/>
      <c r="K908" s="51" t="str" cm="1">
        <f t="array" ref="K908">IFERROR(_xlfn.IFS(COUNTBLANK(H908:J908)=3,"",I908="","I列に金額を入力してください",H908="3.時間給",I908,J908="","J列に労働時間を入力してください",H908="1.月給",ROUND(I908/J908,0),H908="2.日給",ROUND(I908/J908,0)),"")</f>
        <v/>
      </c>
      <c r="L908" s="37" t="str" cm="1">
        <f t="array" ref="L908">IFERROR(_xlfn.IFS(E908="","",K908&lt;F908,"×（法定外・特例等対象外です）",K908&lt;G908,"〇",K908&gt;=G908,"ー"),"")</f>
        <v/>
      </c>
      <c r="M908" s="26" t="str" cm="1">
        <f t="array" ref="M908">IFERROR(_xlfn.IFS(COUNTBLANK(D908:K908)=8,"",D908="","←D列に従業員名を姓名（フルネーム）で入力してください。誤変換にお気を付け下さい。",E908="","←E列に都道府県を入力してください。",H908="","←H列に1.月給～3.時間給の選択肢を入力してください",I908="","←I列に金額を入力してください",H908=3,"",J908="","←J列に所定労働時間を入力してください"),"")</f>
        <v/>
      </c>
    </row>
    <row r="909" spans="2:13" ht="22" x14ac:dyDescent="0.55000000000000004">
      <c r="B909" s="39">
        <f t="shared" si="14"/>
        <v>901</v>
      </c>
      <c r="C909" s="45"/>
      <c r="D909" s="35"/>
      <c r="E909" s="46"/>
      <c r="F909" s="40" t="str" cm="1">
        <f t="array" ref="F909">IFERROR(_xlfn.IFS(AND($G$3=45566,E909="徳島"),VLOOKUP(E909,最低賃金!$A$2:$G$49,2,FALSE),OR($G$3&lt;&gt;45566,E909&lt;&gt;"徳島"),VLOOKUP(E909,最低賃金!$A$2:$G$49,4,FALSE)),"")</f>
        <v/>
      </c>
      <c r="G909" s="50" t="str">
        <f>IFERROR(VLOOKUP(E909,最低賃金!$A$3:$G$49,6,FALSE),"")</f>
        <v/>
      </c>
      <c r="H909" s="45"/>
      <c r="I909" s="36"/>
      <c r="J909" s="54"/>
      <c r="K909" s="51" t="str" cm="1">
        <f t="array" ref="K909">IFERROR(_xlfn.IFS(COUNTBLANK(H909:J909)=3,"",I909="","I列に金額を入力してください",H909="3.時間給",I909,J909="","J列に労働時間を入力してください",H909="1.月給",ROUND(I909/J909,0),H909="2.日給",ROUND(I909/J909,0)),"")</f>
        <v/>
      </c>
      <c r="L909" s="37" t="str" cm="1">
        <f t="array" ref="L909">IFERROR(_xlfn.IFS(E909="","",K909&lt;F909,"×（法定外・特例等対象外です）",K909&lt;G909,"〇",K909&gt;=G909,"ー"),"")</f>
        <v/>
      </c>
      <c r="M909" s="26" t="str" cm="1">
        <f t="array" ref="M909">IFERROR(_xlfn.IFS(COUNTBLANK(D909:K909)=8,"",D909="","←D列に従業員名を姓名（フルネーム）で入力してください。誤変換にお気を付け下さい。",E909="","←E列に都道府県を入力してください。",H909="","←H列に1.月給～3.時間給の選択肢を入力してください",I909="","←I列に金額を入力してください",H909=3,"",J909="","←J列に所定労働時間を入力してください"),"")</f>
        <v/>
      </c>
    </row>
    <row r="910" spans="2:13" ht="22" x14ac:dyDescent="0.55000000000000004">
      <c r="B910" s="39">
        <f t="shared" si="14"/>
        <v>902</v>
      </c>
      <c r="C910" s="45"/>
      <c r="D910" s="35"/>
      <c r="E910" s="46"/>
      <c r="F910" s="40" t="str" cm="1">
        <f t="array" ref="F910">IFERROR(_xlfn.IFS(AND($G$3=45566,E910="徳島"),VLOOKUP(E910,最低賃金!$A$2:$G$49,2,FALSE),OR($G$3&lt;&gt;45566,E910&lt;&gt;"徳島"),VLOOKUP(E910,最低賃金!$A$2:$G$49,4,FALSE)),"")</f>
        <v/>
      </c>
      <c r="G910" s="50" t="str">
        <f>IFERROR(VLOOKUP(E910,最低賃金!$A$3:$G$49,6,FALSE),"")</f>
        <v/>
      </c>
      <c r="H910" s="45"/>
      <c r="I910" s="36"/>
      <c r="J910" s="54"/>
      <c r="K910" s="51" t="str" cm="1">
        <f t="array" ref="K910">IFERROR(_xlfn.IFS(COUNTBLANK(H910:J910)=3,"",I910="","I列に金額を入力してください",H910="3.時間給",I910,J910="","J列に労働時間を入力してください",H910="1.月給",ROUND(I910/J910,0),H910="2.日給",ROUND(I910/J910,0)),"")</f>
        <v/>
      </c>
      <c r="L910" s="37" t="str" cm="1">
        <f t="array" ref="L910">IFERROR(_xlfn.IFS(E910="","",K910&lt;F910,"×（法定外・特例等対象外です）",K910&lt;G910,"〇",K910&gt;=G910,"ー"),"")</f>
        <v/>
      </c>
      <c r="M910" s="26" t="str" cm="1">
        <f t="array" ref="M910">IFERROR(_xlfn.IFS(COUNTBLANK(D910:K910)=8,"",D910="","←D列に従業員名を姓名（フルネーム）で入力してください。誤変換にお気を付け下さい。",E910="","←E列に都道府県を入力してください。",H910="","←H列に1.月給～3.時間給の選択肢を入力してください",I910="","←I列に金額を入力してください",H910=3,"",J910="","←J列に所定労働時間を入力してください"),"")</f>
        <v/>
      </c>
    </row>
    <row r="911" spans="2:13" ht="22" x14ac:dyDescent="0.55000000000000004">
      <c r="B911" s="39">
        <f t="shared" si="14"/>
        <v>903</v>
      </c>
      <c r="C911" s="45"/>
      <c r="D911" s="35"/>
      <c r="E911" s="46"/>
      <c r="F911" s="40" t="str" cm="1">
        <f t="array" ref="F911">IFERROR(_xlfn.IFS(AND($G$3=45566,E911="徳島"),VLOOKUP(E911,最低賃金!$A$2:$G$49,2,FALSE),OR($G$3&lt;&gt;45566,E911&lt;&gt;"徳島"),VLOOKUP(E911,最低賃金!$A$2:$G$49,4,FALSE)),"")</f>
        <v/>
      </c>
      <c r="G911" s="50" t="str">
        <f>IFERROR(VLOOKUP(E911,最低賃金!$A$3:$G$49,6,FALSE),"")</f>
        <v/>
      </c>
      <c r="H911" s="45"/>
      <c r="I911" s="36"/>
      <c r="J911" s="54"/>
      <c r="K911" s="51" t="str" cm="1">
        <f t="array" ref="K911">IFERROR(_xlfn.IFS(COUNTBLANK(H911:J911)=3,"",I911="","I列に金額を入力してください",H911="3.時間給",I911,J911="","J列に労働時間を入力してください",H911="1.月給",ROUND(I911/J911,0),H911="2.日給",ROUND(I911/J911,0)),"")</f>
        <v/>
      </c>
      <c r="L911" s="37" t="str" cm="1">
        <f t="array" ref="L911">IFERROR(_xlfn.IFS(E911="","",K911&lt;F911,"×（法定外・特例等対象外です）",K911&lt;G911,"〇",K911&gt;=G911,"ー"),"")</f>
        <v/>
      </c>
      <c r="M911" s="26" t="str" cm="1">
        <f t="array" ref="M911">IFERROR(_xlfn.IFS(COUNTBLANK(D911:K911)=8,"",D911="","←D列に従業員名を姓名（フルネーム）で入力してください。誤変換にお気を付け下さい。",E911="","←E列に都道府県を入力してください。",H911="","←H列に1.月給～3.時間給の選択肢を入力してください",I911="","←I列に金額を入力してください",H911=3,"",J911="","←J列に所定労働時間を入力してください"),"")</f>
        <v/>
      </c>
    </row>
    <row r="912" spans="2:13" ht="22" x14ac:dyDescent="0.55000000000000004">
      <c r="B912" s="39">
        <f t="shared" si="14"/>
        <v>904</v>
      </c>
      <c r="C912" s="45"/>
      <c r="D912" s="35"/>
      <c r="E912" s="46"/>
      <c r="F912" s="40" t="str" cm="1">
        <f t="array" ref="F912">IFERROR(_xlfn.IFS(AND($G$3=45566,E912="徳島"),VLOOKUP(E912,最低賃金!$A$2:$G$49,2,FALSE),OR($G$3&lt;&gt;45566,E912&lt;&gt;"徳島"),VLOOKUP(E912,最低賃金!$A$2:$G$49,4,FALSE)),"")</f>
        <v/>
      </c>
      <c r="G912" s="50" t="str">
        <f>IFERROR(VLOOKUP(E912,最低賃金!$A$3:$G$49,6,FALSE),"")</f>
        <v/>
      </c>
      <c r="H912" s="45"/>
      <c r="I912" s="36"/>
      <c r="J912" s="54"/>
      <c r="K912" s="51" t="str" cm="1">
        <f t="array" ref="K912">IFERROR(_xlfn.IFS(COUNTBLANK(H912:J912)=3,"",I912="","I列に金額を入力してください",H912="3.時間給",I912,J912="","J列に労働時間を入力してください",H912="1.月給",ROUND(I912/J912,0),H912="2.日給",ROUND(I912/J912,0)),"")</f>
        <v/>
      </c>
      <c r="L912" s="37" t="str" cm="1">
        <f t="array" ref="L912">IFERROR(_xlfn.IFS(E912="","",K912&lt;F912,"×（法定外・特例等対象外です）",K912&lt;G912,"〇",K912&gt;=G912,"ー"),"")</f>
        <v/>
      </c>
      <c r="M912" s="26" t="str" cm="1">
        <f t="array" ref="M912">IFERROR(_xlfn.IFS(COUNTBLANK(D912:K912)=8,"",D912="","←D列に従業員名を姓名（フルネーム）で入力してください。誤変換にお気を付け下さい。",E912="","←E列に都道府県を入力してください。",H912="","←H列に1.月給～3.時間給の選択肢を入力してください",I912="","←I列に金額を入力してください",H912=3,"",J912="","←J列に所定労働時間を入力してください"),"")</f>
        <v/>
      </c>
    </row>
    <row r="913" spans="2:13" ht="22" x14ac:dyDescent="0.55000000000000004">
      <c r="B913" s="39">
        <f t="shared" si="14"/>
        <v>905</v>
      </c>
      <c r="C913" s="45"/>
      <c r="D913" s="35"/>
      <c r="E913" s="46"/>
      <c r="F913" s="40" t="str" cm="1">
        <f t="array" ref="F913">IFERROR(_xlfn.IFS(AND($G$3=45566,E913="徳島"),VLOOKUP(E913,最低賃金!$A$2:$G$49,2,FALSE),OR($G$3&lt;&gt;45566,E913&lt;&gt;"徳島"),VLOOKUP(E913,最低賃金!$A$2:$G$49,4,FALSE)),"")</f>
        <v/>
      </c>
      <c r="G913" s="50" t="str">
        <f>IFERROR(VLOOKUP(E913,最低賃金!$A$3:$G$49,6,FALSE),"")</f>
        <v/>
      </c>
      <c r="H913" s="45"/>
      <c r="I913" s="36"/>
      <c r="J913" s="54"/>
      <c r="K913" s="51" t="str" cm="1">
        <f t="array" ref="K913">IFERROR(_xlfn.IFS(COUNTBLANK(H913:J913)=3,"",I913="","I列に金額を入力してください",H913="3.時間給",I913,J913="","J列に労働時間を入力してください",H913="1.月給",ROUND(I913/J913,0),H913="2.日給",ROUND(I913/J913,0)),"")</f>
        <v/>
      </c>
      <c r="L913" s="37" t="str" cm="1">
        <f t="array" ref="L913">IFERROR(_xlfn.IFS(E913="","",K913&lt;F913,"×（法定外・特例等対象外です）",K913&lt;G913,"〇",K913&gt;=G913,"ー"),"")</f>
        <v/>
      </c>
      <c r="M913" s="26" t="str" cm="1">
        <f t="array" ref="M913">IFERROR(_xlfn.IFS(COUNTBLANK(D913:K913)=8,"",D913="","←D列に従業員名を姓名（フルネーム）で入力してください。誤変換にお気を付け下さい。",E913="","←E列に都道府県を入力してください。",H913="","←H列に1.月給～3.時間給の選択肢を入力してください",I913="","←I列に金額を入力してください",H913=3,"",J913="","←J列に所定労働時間を入力してください"),"")</f>
        <v/>
      </c>
    </row>
    <row r="914" spans="2:13" ht="22" x14ac:dyDescent="0.55000000000000004">
      <c r="B914" s="39">
        <f t="shared" si="14"/>
        <v>906</v>
      </c>
      <c r="C914" s="45"/>
      <c r="D914" s="35"/>
      <c r="E914" s="46"/>
      <c r="F914" s="40" t="str" cm="1">
        <f t="array" ref="F914">IFERROR(_xlfn.IFS(AND($G$3=45566,E914="徳島"),VLOOKUP(E914,最低賃金!$A$2:$G$49,2,FALSE),OR($G$3&lt;&gt;45566,E914&lt;&gt;"徳島"),VLOOKUP(E914,最低賃金!$A$2:$G$49,4,FALSE)),"")</f>
        <v/>
      </c>
      <c r="G914" s="50" t="str">
        <f>IFERROR(VLOOKUP(E914,最低賃金!$A$3:$G$49,6,FALSE),"")</f>
        <v/>
      </c>
      <c r="H914" s="45"/>
      <c r="I914" s="36"/>
      <c r="J914" s="54"/>
      <c r="K914" s="51" t="str" cm="1">
        <f t="array" ref="K914">IFERROR(_xlfn.IFS(COUNTBLANK(H914:J914)=3,"",I914="","I列に金額を入力してください",H914="3.時間給",I914,J914="","J列に労働時間を入力してください",H914="1.月給",ROUND(I914/J914,0),H914="2.日給",ROUND(I914/J914,0)),"")</f>
        <v/>
      </c>
      <c r="L914" s="37" t="str" cm="1">
        <f t="array" ref="L914">IFERROR(_xlfn.IFS(E914="","",K914&lt;F914,"×（法定外・特例等対象外です）",K914&lt;G914,"〇",K914&gt;=G914,"ー"),"")</f>
        <v/>
      </c>
      <c r="M914" s="26" t="str" cm="1">
        <f t="array" ref="M914">IFERROR(_xlfn.IFS(COUNTBLANK(D914:K914)=8,"",D914="","←D列に従業員名を姓名（フルネーム）で入力してください。誤変換にお気を付け下さい。",E914="","←E列に都道府県を入力してください。",H914="","←H列に1.月給～3.時間給の選択肢を入力してください",I914="","←I列に金額を入力してください",H914=3,"",J914="","←J列に所定労働時間を入力してください"),"")</f>
        <v/>
      </c>
    </row>
    <row r="915" spans="2:13" ht="22" x14ac:dyDescent="0.55000000000000004">
      <c r="B915" s="39">
        <f t="shared" si="14"/>
        <v>907</v>
      </c>
      <c r="C915" s="45"/>
      <c r="D915" s="35"/>
      <c r="E915" s="46"/>
      <c r="F915" s="40" t="str" cm="1">
        <f t="array" ref="F915">IFERROR(_xlfn.IFS(AND($G$3=45566,E915="徳島"),VLOOKUP(E915,最低賃金!$A$2:$G$49,2,FALSE),OR($G$3&lt;&gt;45566,E915&lt;&gt;"徳島"),VLOOKUP(E915,最低賃金!$A$2:$G$49,4,FALSE)),"")</f>
        <v/>
      </c>
      <c r="G915" s="50" t="str">
        <f>IFERROR(VLOOKUP(E915,最低賃金!$A$3:$G$49,6,FALSE),"")</f>
        <v/>
      </c>
      <c r="H915" s="45"/>
      <c r="I915" s="36"/>
      <c r="J915" s="54"/>
      <c r="K915" s="51" t="str" cm="1">
        <f t="array" ref="K915">IFERROR(_xlfn.IFS(COUNTBLANK(H915:J915)=3,"",I915="","I列に金額を入力してください",H915="3.時間給",I915,J915="","J列に労働時間を入力してください",H915="1.月給",ROUND(I915/J915,0),H915="2.日給",ROUND(I915/J915,0)),"")</f>
        <v/>
      </c>
      <c r="L915" s="37" t="str" cm="1">
        <f t="array" ref="L915">IFERROR(_xlfn.IFS(E915="","",K915&lt;F915,"×（法定外・特例等対象外です）",K915&lt;G915,"〇",K915&gt;=G915,"ー"),"")</f>
        <v/>
      </c>
      <c r="M915" s="26" t="str" cm="1">
        <f t="array" ref="M915">IFERROR(_xlfn.IFS(COUNTBLANK(D915:K915)=8,"",D915="","←D列に従業員名を姓名（フルネーム）で入力してください。誤変換にお気を付け下さい。",E915="","←E列に都道府県を入力してください。",H915="","←H列に1.月給～3.時間給の選択肢を入力してください",I915="","←I列に金額を入力してください",H915=3,"",J915="","←J列に所定労働時間を入力してください"),"")</f>
        <v/>
      </c>
    </row>
    <row r="916" spans="2:13" ht="22" x14ac:dyDescent="0.55000000000000004">
      <c r="B916" s="39">
        <f t="shared" si="14"/>
        <v>908</v>
      </c>
      <c r="C916" s="45"/>
      <c r="D916" s="35"/>
      <c r="E916" s="46"/>
      <c r="F916" s="40" t="str" cm="1">
        <f t="array" ref="F916">IFERROR(_xlfn.IFS(AND($G$3=45566,E916="徳島"),VLOOKUP(E916,最低賃金!$A$2:$G$49,2,FALSE),OR($G$3&lt;&gt;45566,E916&lt;&gt;"徳島"),VLOOKUP(E916,最低賃金!$A$2:$G$49,4,FALSE)),"")</f>
        <v/>
      </c>
      <c r="G916" s="50" t="str">
        <f>IFERROR(VLOOKUP(E916,最低賃金!$A$3:$G$49,6,FALSE),"")</f>
        <v/>
      </c>
      <c r="H916" s="45"/>
      <c r="I916" s="36"/>
      <c r="J916" s="54"/>
      <c r="K916" s="51" t="str" cm="1">
        <f t="array" ref="K916">IFERROR(_xlfn.IFS(COUNTBLANK(H916:J916)=3,"",I916="","I列に金額を入力してください",H916="3.時間給",I916,J916="","J列に労働時間を入力してください",H916="1.月給",ROUND(I916/J916,0),H916="2.日給",ROUND(I916/J916,0)),"")</f>
        <v/>
      </c>
      <c r="L916" s="37" t="str" cm="1">
        <f t="array" ref="L916">IFERROR(_xlfn.IFS(E916="","",K916&lt;F916,"×（法定外・特例等対象外です）",K916&lt;G916,"〇",K916&gt;=G916,"ー"),"")</f>
        <v/>
      </c>
      <c r="M916" s="26" t="str" cm="1">
        <f t="array" ref="M916">IFERROR(_xlfn.IFS(COUNTBLANK(D916:K916)=8,"",D916="","←D列に従業員名を姓名（フルネーム）で入力してください。誤変換にお気を付け下さい。",E916="","←E列に都道府県を入力してください。",H916="","←H列に1.月給～3.時間給の選択肢を入力してください",I916="","←I列に金額を入力してください",H916=3,"",J916="","←J列に所定労働時間を入力してください"),"")</f>
        <v/>
      </c>
    </row>
    <row r="917" spans="2:13" ht="22" x14ac:dyDescent="0.55000000000000004">
      <c r="B917" s="39">
        <f t="shared" si="14"/>
        <v>909</v>
      </c>
      <c r="C917" s="45"/>
      <c r="D917" s="35"/>
      <c r="E917" s="46"/>
      <c r="F917" s="40" t="str" cm="1">
        <f t="array" ref="F917">IFERROR(_xlfn.IFS(AND($G$3=45566,E917="徳島"),VLOOKUP(E917,最低賃金!$A$2:$G$49,2,FALSE),OR($G$3&lt;&gt;45566,E917&lt;&gt;"徳島"),VLOOKUP(E917,最低賃金!$A$2:$G$49,4,FALSE)),"")</f>
        <v/>
      </c>
      <c r="G917" s="50" t="str">
        <f>IFERROR(VLOOKUP(E917,最低賃金!$A$3:$G$49,6,FALSE),"")</f>
        <v/>
      </c>
      <c r="H917" s="45"/>
      <c r="I917" s="36"/>
      <c r="J917" s="54"/>
      <c r="K917" s="51" t="str" cm="1">
        <f t="array" ref="K917">IFERROR(_xlfn.IFS(COUNTBLANK(H917:J917)=3,"",I917="","I列に金額を入力してください",H917="3.時間給",I917,J917="","J列に労働時間を入力してください",H917="1.月給",ROUND(I917/J917,0),H917="2.日給",ROUND(I917/J917,0)),"")</f>
        <v/>
      </c>
      <c r="L917" s="37" t="str" cm="1">
        <f t="array" ref="L917">IFERROR(_xlfn.IFS(E917="","",K917&lt;F917,"×（法定外・特例等対象外です）",K917&lt;G917,"〇",K917&gt;=G917,"ー"),"")</f>
        <v/>
      </c>
      <c r="M917" s="26" t="str" cm="1">
        <f t="array" ref="M917">IFERROR(_xlfn.IFS(COUNTBLANK(D917:K917)=8,"",D917="","←D列に従業員名を姓名（フルネーム）で入力してください。誤変換にお気を付け下さい。",E917="","←E列に都道府県を入力してください。",H917="","←H列に1.月給～3.時間給の選択肢を入力してください",I917="","←I列に金額を入力してください",H917=3,"",J917="","←J列に所定労働時間を入力してください"),"")</f>
        <v/>
      </c>
    </row>
    <row r="918" spans="2:13" ht="22" x14ac:dyDescent="0.55000000000000004">
      <c r="B918" s="39">
        <f t="shared" si="14"/>
        <v>910</v>
      </c>
      <c r="C918" s="45"/>
      <c r="D918" s="35"/>
      <c r="E918" s="46"/>
      <c r="F918" s="40" t="str" cm="1">
        <f t="array" ref="F918">IFERROR(_xlfn.IFS(AND($G$3=45566,E918="徳島"),VLOOKUP(E918,最低賃金!$A$2:$G$49,2,FALSE),OR($G$3&lt;&gt;45566,E918&lt;&gt;"徳島"),VLOOKUP(E918,最低賃金!$A$2:$G$49,4,FALSE)),"")</f>
        <v/>
      </c>
      <c r="G918" s="50" t="str">
        <f>IFERROR(VLOOKUP(E918,最低賃金!$A$3:$G$49,6,FALSE),"")</f>
        <v/>
      </c>
      <c r="H918" s="45"/>
      <c r="I918" s="36"/>
      <c r="J918" s="54"/>
      <c r="K918" s="51" t="str" cm="1">
        <f t="array" ref="K918">IFERROR(_xlfn.IFS(COUNTBLANK(H918:J918)=3,"",I918="","I列に金額を入力してください",H918="3.時間給",I918,J918="","J列に労働時間を入力してください",H918="1.月給",ROUND(I918/J918,0),H918="2.日給",ROUND(I918/J918,0)),"")</f>
        <v/>
      </c>
      <c r="L918" s="37" t="str" cm="1">
        <f t="array" ref="L918">IFERROR(_xlfn.IFS(E918="","",K918&lt;F918,"×（法定外・特例等対象外です）",K918&lt;G918,"〇",K918&gt;=G918,"ー"),"")</f>
        <v/>
      </c>
      <c r="M918" s="26" t="str" cm="1">
        <f t="array" ref="M918">IFERROR(_xlfn.IFS(COUNTBLANK(D918:K918)=8,"",D918="","←D列に従業員名を姓名（フルネーム）で入力してください。誤変換にお気を付け下さい。",E918="","←E列に都道府県を入力してください。",H918="","←H列に1.月給～3.時間給の選択肢を入力してください",I918="","←I列に金額を入力してください",H918=3,"",J918="","←J列に所定労働時間を入力してください"),"")</f>
        <v/>
      </c>
    </row>
    <row r="919" spans="2:13" ht="22" x14ac:dyDescent="0.55000000000000004">
      <c r="B919" s="39">
        <f t="shared" si="14"/>
        <v>911</v>
      </c>
      <c r="C919" s="45"/>
      <c r="D919" s="35"/>
      <c r="E919" s="46"/>
      <c r="F919" s="40" t="str" cm="1">
        <f t="array" ref="F919">IFERROR(_xlfn.IFS(AND($G$3=45566,E919="徳島"),VLOOKUP(E919,最低賃金!$A$2:$G$49,2,FALSE),OR($G$3&lt;&gt;45566,E919&lt;&gt;"徳島"),VLOOKUP(E919,最低賃金!$A$2:$G$49,4,FALSE)),"")</f>
        <v/>
      </c>
      <c r="G919" s="50" t="str">
        <f>IFERROR(VLOOKUP(E919,最低賃金!$A$3:$G$49,6,FALSE),"")</f>
        <v/>
      </c>
      <c r="H919" s="45"/>
      <c r="I919" s="36"/>
      <c r="J919" s="54"/>
      <c r="K919" s="51" t="str" cm="1">
        <f t="array" ref="K919">IFERROR(_xlfn.IFS(COUNTBLANK(H919:J919)=3,"",I919="","I列に金額を入力してください",H919="3.時間給",I919,J919="","J列に労働時間を入力してください",H919="1.月給",ROUND(I919/J919,0),H919="2.日給",ROUND(I919/J919,0)),"")</f>
        <v/>
      </c>
      <c r="L919" s="37" t="str" cm="1">
        <f t="array" ref="L919">IFERROR(_xlfn.IFS(E919="","",K919&lt;F919,"×（法定外・特例等対象外です）",K919&lt;G919,"〇",K919&gt;=G919,"ー"),"")</f>
        <v/>
      </c>
      <c r="M919" s="26" t="str" cm="1">
        <f t="array" ref="M919">IFERROR(_xlfn.IFS(COUNTBLANK(D919:K919)=8,"",D919="","←D列に従業員名を姓名（フルネーム）で入力してください。誤変換にお気を付け下さい。",E919="","←E列に都道府県を入力してください。",H919="","←H列に1.月給～3.時間給の選択肢を入力してください",I919="","←I列に金額を入力してください",H919=3,"",J919="","←J列に所定労働時間を入力してください"),"")</f>
        <v/>
      </c>
    </row>
    <row r="920" spans="2:13" ht="22" x14ac:dyDescent="0.55000000000000004">
      <c r="B920" s="39">
        <f t="shared" si="14"/>
        <v>912</v>
      </c>
      <c r="C920" s="45"/>
      <c r="D920" s="35"/>
      <c r="E920" s="46"/>
      <c r="F920" s="40" t="str" cm="1">
        <f t="array" ref="F920">IFERROR(_xlfn.IFS(AND($G$3=45566,E920="徳島"),VLOOKUP(E920,最低賃金!$A$2:$G$49,2,FALSE),OR($G$3&lt;&gt;45566,E920&lt;&gt;"徳島"),VLOOKUP(E920,最低賃金!$A$2:$G$49,4,FALSE)),"")</f>
        <v/>
      </c>
      <c r="G920" s="50" t="str">
        <f>IFERROR(VLOOKUP(E920,最低賃金!$A$3:$G$49,6,FALSE),"")</f>
        <v/>
      </c>
      <c r="H920" s="45"/>
      <c r="I920" s="36"/>
      <c r="J920" s="54"/>
      <c r="K920" s="51" t="str" cm="1">
        <f t="array" ref="K920">IFERROR(_xlfn.IFS(COUNTBLANK(H920:J920)=3,"",I920="","I列に金額を入力してください",H920="3.時間給",I920,J920="","J列に労働時間を入力してください",H920="1.月給",ROUND(I920/J920,0),H920="2.日給",ROUND(I920/J920,0)),"")</f>
        <v/>
      </c>
      <c r="L920" s="37" t="str" cm="1">
        <f t="array" ref="L920">IFERROR(_xlfn.IFS(E920="","",K920&lt;F920,"×（法定外・特例等対象外です）",K920&lt;G920,"〇",K920&gt;=G920,"ー"),"")</f>
        <v/>
      </c>
      <c r="M920" s="26" t="str" cm="1">
        <f t="array" ref="M920">IFERROR(_xlfn.IFS(COUNTBLANK(D920:K920)=8,"",D920="","←D列に従業員名を姓名（フルネーム）で入力してください。誤変換にお気を付け下さい。",E920="","←E列に都道府県を入力してください。",H920="","←H列に1.月給～3.時間給の選択肢を入力してください",I920="","←I列に金額を入力してください",H920=3,"",J920="","←J列に所定労働時間を入力してください"),"")</f>
        <v/>
      </c>
    </row>
    <row r="921" spans="2:13" ht="22" x14ac:dyDescent="0.55000000000000004">
      <c r="B921" s="39">
        <f t="shared" si="14"/>
        <v>913</v>
      </c>
      <c r="C921" s="45"/>
      <c r="D921" s="35"/>
      <c r="E921" s="46"/>
      <c r="F921" s="40" t="str" cm="1">
        <f t="array" ref="F921">IFERROR(_xlfn.IFS(AND($G$3=45566,E921="徳島"),VLOOKUP(E921,最低賃金!$A$2:$G$49,2,FALSE),OR($G$3&lt;&gt;45566,E921&lt;&gt;"徳島"),VLOOKUP(E921,最低賃金!$A$2:$G$49,4,FALSE)),"")</f>
        <v/>
      </c>
      <c r="G921" s="50" t="str">
        <f>IFERROR(VLOOKUP(E921,最低賃金!$A$3:$G$49,6,FALSE),"")</f>
        <v/>
      </c>
      <c r="H921" s="45"/>
      <c r="I921" s="36"/>
      <c r="J921" s="54"/>
      <c r="K921" s="51" t="str" cm="1">
        <f t="array" ref="K921">IFERROR(_xlfn.IFS(COUNTBLANK(H921:J921)=3,"",I921="","I列に金額を入力してください",H921="3.時間給",I921,J921="","J列に労働時間を入力してください",H921="1.月給",ROUND(I921/J921,0),H921="2.日給",ROUND(I921/J921,0)),"")</f>
        <v/>
      </c>
      <c r="L921" s="37" t="str" cm="1">
        <f t="array" ref="L921">IFERROR(_xlfn.IFS(E921="","",K921&lt;F921,"×（法定外・特例等対象外です）",K921&lt;G921,"〇",K921&gt;=G921,"ー"),"")</f>
        <v/>
      </c>
      <c r="M921" s="26" t="str" cm="1">
        <f t="array" ref="M921">IFERROR(_xlfn.IFS(COUNTBLANK(D921:K921)=8,"",D921="","←D列に従業員名を姓名（フルネーム）で入力してください。誤変換にお気を付け下さい。",E921="","←E列に都道府県を入力してください。",H921="","←H列に1.月給～3.時間給の選択肢を入力してください",I921="","←I列に金額を入力してください",H921=3,"",J921="","←J列に所定労働時間を入力してください"),"")</f>
        <v/>
      </c>
    </row>
    <row r="922" spans="2:13" ht="22" x14ac:dyDescent="0.55000000000000004">
      <c r="B922" s="39">
        <f t="shared" si="14"/>
        <v>914</v>
      </c>
      <c r="C922" s="45"/>
      <c r="D922" s="35"/>
      <c r="E922" s="46"/>
      <c r="F922" s="40" t="str" cm="1">
        <f t="array" ref="F922">IFERROR(_xlfn.IFS(AND($G$3=45566,E922="徳島"),VLOOKUP(E922,最低賃金!$A$2:$G$49,2,FALSE),OR($G$3&lt;&gt;45566,E922&lt;&gt;"徳島"),VLOOKUP(E922,最低賃金!$A$2:$G$49,4,FALSE)),"")</f>
        <v/>
      </c>
      <c r="G922" s="50" t="str">
        <f>IFERROR(VLOOKUP(E922,最低賃金!$A$3:$G$49,6,FALSE),"")</f>
        <v/>
      </c>
      <c r="H922" s="45"/>
      <c r="I922" s="36"/>
      <c r="J922" s="54"/>
      <c r="K922" s="51" t="str" cm="1">
        <f t="array" ref="K922">IFERROR(_xlfn.IFS(COUNTBLANK(H922:J922)=3,"",I922="","I列に金額を入力してください",H922="3.時間給",I922,J922="","J列に労働時間を入力してください",H922="1.月給",ROUND(I922/J922,0),H922="2.日給",ROUND(I922/J922,0)),"")</f>
        <v/>
      </c>
      <c r="L922" s="37" t="str" cm="1">
        <f t="array" ref="L922">IFERROR(_xlfn.IFS(E922="","",K922&lt;F922,"×（法定外・特例等対象外です）",K922&lt;G922,"〇",K922&gt;=G922,"ー"),"")</f>
        <v/>
      </c>
      <c r="M922" s="26" t="str" cm="1">
        <f t="array" ref="M922">IFERROR(_xlfn.IFS(COUNTBLANK(D922:K922)=8,"",D922="","←D列に従業員名を姓名（フルネーム）で入力してください。誤変換にお気を付け下さい。",E922="","←E列に都道府県を入力してください。",H922="","←H列に1.月給～3.時間給の選択肢を入力してください",I922="","←I列に金額を入力してください",H922=3,"",J922="","←J列に所定労働時間を入力してください"),"")</f>
        <v/>
      </c>
    </row>
    <row r="923" spans="2:13" ht="22" x14ac:dyDescent="0.55000000000000004">
      <c r="B923" s="39">
        <f t="shared" si="14"/>
        <v>915</v>
      </c>
      <c r="C923" s="45"/>
      <c r="D923" s="35"/>
      <c r="E923" s="46"/>
      <c r="F923" s="40" t="str" cm="1">
        <f t="array" ref="F923">IFERROR(_xlfn.IFS(AND($G$3=45566,E923="徳島"),VLOOKUP(E923,最低賃金!$A$2:$G$49,2,FALSE),OR($G$3&lt;&gt;45566,E923&lt;&gt;"徳島"),VLOOKUP(E923,最低賃金!$A$2:$G$49,4,FALSE)),"")</f>
        <v/>
      </c>
      <c r="G923" s="50" t="str">
        <f>IFERROR(VLOOKUP(E923,最低賃金!$A$3:$G$49,6,FALSE),"")</f>
        <v/>
      </c>
      <c r="H923" s="45"/>
      <c r="I923" s="36"/>
      <c r="J923" s="54"/>
      <c r="K923" s="51" t="str" cm="1">
        <f t="array" ref="K923">IFERROR(_xlfn.IFS(COUNTBLANK(H923:J923)=3,"",I923="","I列に金額を入力してください",H923="3.時間給",I923,J923="","J列に労働時間を入力してください",H923="1.月給",ROUND(I923/J923,0),H923="2.日給",ROUND(I923/J923,0)),"")</f>
        <v/>
      </c>
      <c r="L923" s="37" t="str" cm="1">
        <f t="array" ref="L923">IFERROR(_xlfn.IFS(E923="","",K923&lt;F923,"×（法定外・特例等対象外です）",K923&lt;G923,"〇",K923&gt;=G923,"ー"),"")</f>
        <v/>
      </c>
      <c r="M923" s="26" t="str" cm="1">
        <f t="array" ref="M923">IFERROR(_xlfn.IFS(COUNTBLANK(D923:K923)=8,"",D923="","←D列に従業員名を姓名（フルネーム）で入力してください。誤変換にお気を付け下さい。",E923="","←E列に都道府県を入力してください。",H923="","←H列に1.月給～3.時間給の選択肢を入力してください",I923="","←I列に金額を入力してください",H923=3,"",J923="","←J列に所定労働時間を入力してください"),"")</f>
        <v/>
      </c>
    </row>
    <row r="924" spans="2:13" ht="22" x14ac:dyDescent="0.55000000000000004">
      <c r="B924" s="39">
        <f t="shared" si="14"/>
        <v>916</v>
      </c>
      <c r="C924" s="45"/>
      <c r="D924" s="35"/>
      <c r="E924" s="46"/>
      <c r="F924" s="40" t="str" cm="1">
        <f t="array" ref="F924">IFERROR(_xlfn.IFS(AND($G$3=45566,E924="徳島"),VLOOKUP(E924,最低賃金!$A$2:$G$49,2,FALSE),OR($G$3&lt;&gt;45566,E924&lt;&gt;"徳島"),VLOOKUP(E924,最低賃金!$A$2:$G$49,4,FALSE)),"")</f>
        <v/>
      </c>
      <c r="G924" s="50" t="str">
        <f>IFERROR(VLOOKUP(E924,最低賃金!$A$3:$G$49,6,FALSE),"")</f>
        <v/>
      </c>
      <c r="H924" s="45"/>
      <c r="I924" s="36"/>
      <c r="J924" s="54"/>
      <c r="K924" s="51" t="str" cm="1">
        <f t="array" ref="K924">IFERROR(_xlfn.IFS(COUNTBLANK(H924:J924)=3,"",I924="","I列に金額を入力してください",H924="3.時間給",I924,J924="","J列に労働時間を入力してください",H924="1.月給",ROUND(I924/J924,0),H924="2.日給",ROUND(I924/J924,0)),"")</f>
        <v/>
      </c>
      <c r="L924" s="37" t="str" cm="1">
        <f t="array" ref="L924">IFERROR(_xlfn.IFS(E924="","",K924&lt;F924,"×（法定外・特例等対象外です）",K924&lt;G924,"〇",K924&gt;=G924,"ー"),"")</f>
        <v/>
      </c>
      <c r="M924" s="26" t="str" cm="1">
        <f t="array" ref="M924">IFERROR(_xlfn.IFS(COUNTBLANK(D924:K924)=8,"",D924="","←D列に従業員名を姓名（フルネーム）で入力してください。誤変換にお気を付け下さい。",E924="","←E列に都道府県を入力してください。",H924="","←H列に1.月給～3.時間給の選択肢を入力してください",I924="","←I列に金額を入力してください",H924=3,"",J924="","←J列に所定労働時間を入力してください"),"")</f>
        <v/>
      </c>
    </row>
    <row r="925" spans="2:13" ht="22" x14ac:dyDescent="0.55000000000000004">
      <c r="B925" s="39">
        <f t="shared" si="14"/>
        <v>917</v>
      </c>
      <c r="C925" s="45"/>
      <c r="D925" s="35"/>
      <c r="E925" s="46"/>
      <c r="F925" s="40" t="str" cm="1">
        <f t="array" ref="F925">IFERROR(_xlfn.IFS(AND($G$3=45566,E925="徳島"),VLOOKUP(E925,最低賃金!$A$2:$G$49,2,FALSE),OR($G$3&lt;&gt;45566,E925&lt;&gt;"徳島"),VLOOKUP(E925,最低賃金!$A$2:$G$49,4,FALSE)),"")</f>
        <v/>
      </c>
      <c r="G925" s="50" t="str">
        <f>IFERROR(VLOOKUP(E925,最低賃金!$A$3:$G$49,6,FALSE),"")</f>
        <v/>
      </c>
      <c r="H925" s="45"/>
      <c r="I925" s="36"/>
      <c r="J925" s="54"/>
      <c r="K925" s="51" t="str" cm="1">
        <f t="array" ref="K925">IFERROR(_xlfn.IFS(COUNTBLANK(H925:J925)=3,"",I925="","I列に金額を入力してください",H925="3.時間給",I925,J925="","J列に労働時間を入力してください",H925="1.月給",ROUND(I925/J925,0),H925="2.日給",ROUND(I925/J925,0)),"")</f>
        <v/>
      </c>
      <c r="L925" s="37" t="str" cm="1">
        <f t="array" ref="L925">IFERROR(_xlfn.IFS(E925="","",K925&lt;F925,"×（法定外・特例等対象外です）",K925&lt;G925,"〇",K925&gt;=G925,"ー"),"")</f>
        <v/>
      </c>
      <c r="M925" s="26" t="str" cm="1">
        <f t="array" ref="M925">IFERROR(_xlfn.IFS(COUNTBLANK(D925:K925)=8,"",D925="","←D列に従業員名を姓名（フルネーム）で入力してください。誤変換にお気を付け下さい。",E925="","←E列に都道府県を入力してください。",H925="","←H列に1.月給～3.時間給の選択肢を入力してください",I925="","←I列に金額を入力してください",H925=3,"",J925="","←J列に所定労働時間を入力してください"),"")</f>
        <v/>
      </c>
    </row>
    <row r="926" spans="2:13" ht="22" x14ac:dyDescent="0.55000000000000004">
      <c r="B926" s="39">
        <f t="shared" si="14"/>
        <v>918</v>
      </c>
      <c r="C926" s="45"/>
      <c r="D926" s="35"/>
      <c r="E926" s="46"/>
      <c r="F926" s="40" t="str" cm="1">
        <f t="array" ref="F926">IFERROR(_xlfn.IFS(AND($G$3=45566,E926="徳島"),VLOOKUP(E926,最低賃金!$A$2:$G$49,2,FALSE),OR($G$3&lt;&gt;45566,E926&lt;&gt;"徳島"),VLOOKUP(E926,最低賃金!$A$2:$G$49,4,FALSE)),"")</f>
        <v/>
      </c>
      <c r="G926" s="50" t="str">
        <f>IFERROR(VLOOKUP(E926,最低賃金!$A$3:$G$49,6,FALSE),"")</f>
        <v/>
      </c>
      <c r="H926" s="45"/>
      <c r="I926" s="36"/>
      <c r="J926" s="54"/>
      <c r="K926" s="51" t="str" cm="1">
        <f t="array" ref="K926">IFERROR(_xlfn.IFS(COUNTBLANK(H926:J926)=3,"",I926="","I列に金額を入力してください",H926="3.時間給",I926,J926="","J列に労働時間を入力してください",H926="1.月給",ROUND(I926/J926,0),H926="2.日給",ROUND(I926/J926,0)),"")</f>
        <v/>
      </c>
      <c r="L926" s="37" t="str" cm="1">
        <f t="array" ref="L926">IFERROR(_xlfn.IFS(E926="","",K926&lt;F926,"×（法定外・特例等対象外です）",K926&lt;G926,"〇",K926&gt;=G926,"ー"),"")</f>
        <v/>
      </c>
      <c r="M926" s="26" t="str" cm="1">
        <f t="array" ref="M926">IFERROR(_xlfn.IFS(COUNTBLANK(D926:K926)=8,"",D926="","←D列に従業員名を姓名（フルネーム）で入力してください。誤変換にお気を付け下さい。",E926="","←E列に都道府県を入力してください。",H926="","←H列に1.月給～3.時間給の選択肢を入力してください",I926="","←I列に金額を入力してください",H926=3,"",J926="","←J列に所定労働時間を入力してください"),"")</f>
        <v/>
      </c>
    </row>
    <row r="927" spans="2:13" ht="22" x14ac:dyDescent="0.55000000000000004">
      <c r="B927" s="39">
        <f t="shared" si="14"/>
        <v>919</v>
      </c>
      <c r="C927" s="45"/>
      <c r="D927" s="35"/>
      <c r="E927" s="46"/>
      <c r="F927" s="40" t="str" cm="1">
        <f t="array" ref="F927">IFERROR(_xlfn.IFS(AND($G$3=45566,E927="徳島"),VLOOKUP(E927,最低賃金!$A$2:$G$49,2,FALSE),OR($G$3&lt;&gt;45566,E927&lt;&gt;"徳島"),VLOOKUP(E927,最低賃金!$A$2:$G$49,4,FALSE)),"")</f>
        <v/>
      </c>
      <c r="G927" s="50" t="str">
        <f>IFERROR(VLOOKUP(E927,最低賃金!$A$3:$G$49,6,FALSE),"")</f>
        <v/>
      </c>
      <c r="H927" s="45"/>
      <c r="I927" s="36"/>
      <c r="J927" s="54"/>
      <c r="K927" s="51" t="str" cm="1">
        <f t="array" ref="K927">IFERROR(_xlfn.IFS(COUNTBLANK(H927:J927)=3,"",I927="","I列に金額を入力してください",H927="3.時間給",I927,J927="","J列に労働時間を入力してください",H927="1.月給",ROUND(I927/J927,0),H927="2.日給",ROUND(I927/J927,0)),"")</f>
        <v/>
      </c>
      <c r="L927" s="37" t="str" cm="1">
        <f t="array" ref="L927">IFERROR(_xlfn.IFS(E927="","",K927&lt;F927,"×（法定外・特例等対象外です）",K927&lt;G927,"〇",K927&gt;=G927,"ー"),"")</f>
        <v/>
      </c>
      <c r="M927" s="26" t="str" cm="1">
        <f t="array" ref="M927">IFERROR(_xlfn.IFS(COUNTBLANK(D927:K927)=8,"",D927="","←D列に従業員名を姓名（フルネーム）で入力してください。誤変換にお気を付け下さい。",E927="","←E列に都道府県を入力してください。",H927="","←H列に1.月給～3.時間給の選択肢を入力してください",I927="","←I列に金額を入力してください",H927=3,"",J927="","←J列に所定労働時間を入力してください"),"")</f>
        <v/>
      </c>
    </row>
    <row r="928" spans="2:13" ht="22" x14ac:dyDescent="0.55000000000000004">
      <c r="B928" s="39">
        <f t="shared" si="14"/>
        <v>920</v>
      </c>
      <c r="C928" s="45"/>
      <c r="D928" s="35"/>
      <c r="E928" s="46"/>
      <c r="F928" s="40" t="str" cm="1">
        <f t="array" ref="F928">IFERROR(_xlfn.IFS(AND($G$3=45566,E928="徳島"),VLOOKUP(E928,最低賃金!$A$2:$G$49,2,FALSE),OR($G$3&lt;&gt;45566,E928&lt;&gt;"徳島"),VLOOKUP(E928,最低賃金!$A$2:$G$49,4,FALSE)),"")</f>
        <v/>
      </c>
      <c r="G928" s="50" t="str">
        <f>IFERROR(VLOOKUP(E928,最低賃金!$A$3:$G$49,6,FALSE),"")</f>
        <v/>
      </c>
      <c r="H928" s="45"/>
      <c r="I928" s="36"/>
      <c r="J928" s="54"/>
      <c r="K928" s="51" t="str" cm="1">
        <f t="array" ref="K928">IFERROR(_xlfn.IFS(COUNTBLANK(H928:J928)=3,"",I928="","I列に金額を入力してください",H928="3.時間給",I928,J928="","J列に労働時間を入力してください",H928="1.月給",ROUND(I928/J928,0),H928="2.日給",ROUND(I928/J928,0)),"")</f>
        <v/>
      </c>
      <c r="L928" s="37" t="str" cm="1">
        <f t="array" ref="L928">IFERROR(_xlfn.IFS(E928="","",K928&lt;F928,"×（法定外・特例等対象外です）",K928&lt;G928,"〇",K928&gt;=G928,"ー"),"")</f>
        <v/>
      </c>
      <c r="M928" s="26" t="str" cm="1">
        <f t="array" ref="M928">IFERROR(_xlfn.IFS(COUNTBLANK(D928:K928)=8,"",D928="","←D列に従業員名を姓名（フルネーム）で入力してください。誤変換にお気を付け下さい。",E928="","←E列に都道府県を入力してください。",H928="","←H列に1.月給～3.時間給の選択肢を入力してください",I928="","←I列に金額を入力してください",H928=3,"",J928="","←J列に所定労働時間を入力してください"),"")</f>
        <v/>
      </c>
    </row>
    <row r="929" spans="2:13" ht="22" x14ac:dyDescent="0.55000000000000004">
      <c r="B929" s="39">
        <f t="shared" si="14"/>
        <v>921</v>
      </c>
      <c r="C929" s="45"/>
      <c r="D929" s="35"/>
      <c r="E929" s="46"/>
      <c r="F929" s="40" t="str" cm="1">
        <f t="array" ref="F929">IFERROR(_xlfn.IFS(AND($G$3=45566,E929="徳島"),VLOOKUP(E929,最低賃金!$A$2:$G$49,2,FALSE),OR($G$3&lt;&gt;45566,E929&lt;&gt;"徳島"),VLOOKUP(E929,最低賃金!$A$2:$G$49,4,FALSE)),"")</f>
        <v/>
      </c>
      <c r="G929" s="50" t="str">
        <f>IFERROR(VLOOKUP(E929,最低賃金!$A$3:$G$49,6,FALSE),"")</f>
        <v/>
      </c>
      <c r="H929" s="45"/>
      <c r="I929" s="36"/>
      <c r="J929" s="54"/>
      <c r="K929" s="51" t="str" cm="1">
        <f t="array" ref="K929">IFERROR(_xlfn.IFS(COUNTBLANK(H929:J929)=3,"",I929="","I列に金額を入力してください",H929="3.時間給",I929,J929="","J列に労働時間を入力してください",H929="1.月給",ROUND(I929/J929,0),H929="2.日給",ROUND(I929/J929,0)),"")</f>
        <v/>
      </c>
      <c r="L929" s="37" t="str" cm="1">
        <f t="array" ref="L929">IFERROR(_xlfn.IFS(E929="","",K929&lt;F929,"×（法定外・特例等対象外です）",K929&lt;G929,"〇",K929&gt;=G929,"ー"),"")</f>
        <v/>
      </c>
      <c r="M929" s="26" t="str" cm="1">
        <f t="array" ref="M929">IFERROR(_xlfn.IFS(COUNTBLANK(D929:K929)=8,"",D929="","←D列に従業員名を姓名（フルネーム）で入力してください。誤変換にお気を付け下さい。",E929="","←E列に都道府県を入力してください。",H929="","←H列に1.月給～3.時間給の選択肢を入力してください",I929="","←I列に金額を入力してください",H929=3,"",J929="","←J列に所定労働時間を入力してください"),"")</f>
        <v/>
      </c>
    </row>
    <row r="930" spans="2:13" ht="22" x14ac:dyDescent="0.55000000000000004">
      <c r="B930" s="39">
        <f t="shared" si="14"/>
        <v>922</v>
      </c>
      <c r="C930" s="45"/>
      <c r="D930" s="35"/>
      <c r="E930" s="46"/>
      <c r="F930" s="40" t="str" cm="1">
        <f t="array" ref="F930">IFERROR(_xlfn.IFS(AND($G$3=45566,E930="徳島"),VLOOKUP(E930,最低賃金!$A$2:$G$49,2,FALSE),OR($G$3&lt;&gt;45566,E930&lt;&gt;"徳島"),VLOOKUP(E930,最低賃金!$A$2:$G$49,4,FALSE)),"")</f>
        <v/>
      </c>
      <c r="G930" s="50" t="str">
        <f>IFERROR(VLOOKUP(E930,最低賃金!$A$3:$G$49,6,FALSE),"")</f>
        <v/>
      </c>
      <c r="H930" s="45"/>
      <c r="I930" s="36"/>
      <c r="J930" s="54"/>
      <c r="K930" s="51" t="str" cm="1">
        <f t="array" ref="K930">IFERROR(_xlfn.IFS(COUNTBLANK(H930:J930)=3,"",I930="","I列に金額を入力してください",H930="3.時間給",I930,J930="","J列に労働時間を入力してください",H930="1.月給",ROUND(I930/J930,0),H930="2.日給",ROUND(I930/J930,0)),"")</f>
        <v/>
      </c>
      <c r="L930" s="37" t="str" cm="1">
        <f t="array" ref="L930">IFERROR(_xlfn.IFS(E930="","",K930&lt;F930,"×（法定外・特例等対象外です）",K930&lt;G930,"〇",K930&gt;=G930,"ー"),"")</f>
        <v/>
      </c>
      <c r="M930" s="26" t="str" cm="1">
        <f t="array" ref="M930">IFERROR(_xlfn.IFS(COUNTBLANK(D930:K930)=8,"",D930="","←D列に従業員名を姓名（フルネーム）で入力してください。誤変換にお気を付け下さい。",E930="","←E列に都道府県を入力してください。",H930="","←H列に1.月給～3.時間給の選択肢を入力してください",I930="","←I列に金額を入力してください",H930=3,"",J930="","←J列に所定労働時間を入力してください"),"")</f>
        <v/>
      </c>
    </row>
    <row r="931" spans="2:13" ht="22" x14ac:dyDescent="0.55000000000000004">
      <c r="B931" s="39">
        <f t="shared" si="14"/>
        <v>923</v>
      </c>
      <c r="C931" s="45"/>
      <c r="D931" s="35"/>
      <c r="E931" s="46"/>
      <c r="F931" s="40" t="str" cm="1">
        <f t="array" ref="F931">IFERROR(_xlfn.IFS(AND($G$3=45566,E931="徳島"),VLOOKUP(E931,最低賃金!$A$2:$G$49,2,FALSE),OR($G$3&lt;&gt;45566,E931&lt;&gt;"徳島"),VLOOKUP(E931,最低賃金!$A$2:$G$49,4,FALSE)),"")</f>
        <v/>
      </c>
      <c r="G931" s="50" t="str">
        <f>IFERROR(VLOOKUP(E931,最低賃金!$A$3:$G$49,6,FALSE),"")</f>
        <v/>
      </c>
      <c r="H931" s="45"/>
      <c r="I931" s="36"/>
      <c r="J931" s="54"/>
      <c r="K931" s="51" t="str" cm="1">
        <f t="array" ref="K931">IFERROR(_xlfn.IFS(COUNTBLANK(H931:J931)=3,"",I931="","I列に金額を入力してください",H931="3.時間給",I931,J931="","J列に労働時間を入力してください",H931="1.月給",ROUND(I931/J931,0),H931="2.日給",ROUND(I931/J931,0)),"")</f>
        <v/>
      </c>
      <c r="L931" s="37" t="str" cm="1">
        <f t="array" ref="L931">IFERROR(_xlfn.IFS(E931="","",K931&lt;F931,"×（法定外・特例等対象外です）",K931&lt;G931,"〇",K931&gt;=G931,"ー"),"")</f>
        <v/>
      </c>
      <c r="M931" s="26" t="str" cm="1">
        <f t="array" ref="M931">IFERROR(_xlfn.IFS(COUNTBLANK(D931:K931)=8,"",D931="","←D列に従業員名を姓名（フルネーム）で入力してください。誤変換にお気を付け下さい。",E931="","←E列に都道府県を入力してください。",H931="","←H列に1.月給～3.時間給の選択肢を入力してください",I931="","←I列に金額を入力してください",H931=3,"",J931="","←J列に所定労働時間を入力してください"),"")</f>
        <v/>
      </c>
    </row>
    <row r="932" spans="2:13" ht="22" x14ac:dyDescent="0.55000000000000004">
      <c r="B932" s="39">
        <f t="shared" si="14"/>
        <v>924</v>
      </c>
      <c r="C932" s="45"/>
      <c r="D932" s="35"/>
      <c r="E932" s="46"/>
      <c r="F932" s="40" t="str" cm="1">
        <f t="array" ref="F932">IFERROR(_xlfn.IFS(AND($G$3=45566,E932="徳島"),VLOOKUP(E932,最低賃金!$A$2:$G$49,2,FALSE),OR($G$3&lt;&gt;45566,E932&lt;&gt;"徳島"),VLOOKUP(E932,最低賃金!$A$2:$G$49,4,FALSE)),"")</f>
        <v/>
      </c>
      <c r="G932" s="50" t="str">
        <f>IFERROR(VLOOKUP(E932,最低賃金!$A$3:$G$49,6,FALSE),"")</f>
        <v/>
      </c>
      <c r="H932" s="45"/>
      <c r="I932" s="36"/>
      <c r="J932" s="54"/>
      <c r="K932" s="51" t="str" cm="1">
        <f t="array" ref="K932">IFERROR(_xlfn.IFS(COUNTBLANK(H932:J932)=3,"",I932="","I列に金額を入力してください",H932="3.時間給",I932,J932="","J列に労働時間を入力してください",H932="1.月給",ROUND(I932/J932,0),H932="2.日給",ROUND(I932/J932,0)),"")</f>
        <v/>
      </c>
      <c r="L932" s="37" t="str" cm="1">
        <f t="array" ref="L932">IFERROR(_xlfn.IFS(E932="","",K932&lt;F932,"×（法定外・特例等対象外です）",K932&lt;G932,"〇",K932&gt;=G932,"ー"),"")</f>
        <v/>
      </c>
      <c r="M932" s="26" t="str" cm="1">
        <f t="array" ref="M932">IFERROR(_xlfn.IFS(COUNTBLANK(D932:K932)=8,"",D932="","←D列に従業員名を姓名（フルネーム）で入力してください。誤変換にお気を付け下さい。",E932="","←E列に都道府県を入力してください。",H932="","←H列に1.月給～3.時間給の選択肢を入力してください",I932="","←I列に金額を入力してください",H932=3,"",J932="","←J列に所定労働時間を入力してください"),"")</f>
        <v/>
      </c>
    </row>
    <row r="933" spans="2:13" ht="22" x14ac:dyDescent="0.55000000000000004">
      <c r="B933" s="39">
        <f t="shared" si="14"/>
        <v>925</v>
      </c>
      <c r="C933" s="45"/>
      <c r="D933" s="35"/>
      <c r="E933" s="46"/>
      <c r="F933" s="40" t="str" cm="1">
        <f t="array" ref="F933">IFERROR(_xlfn.IFS(AND($G$3=45566,E933="徳島"),VLOOKUP(E933,最低賃金!$A$2:$G$49,2,FALSE),OR($G$3&lt;&gt;45566,E933&lt;&gt;"徳島"),VLOOKUP(E933,最低賃金!$A$2:$G$49,4,FALSE)),"")</f>
        <v/>
      </c>
      <c r="G933" s="50" t="str">
        <f>IFERROR(VLOOKUP(E933,最低賃金!$A$3:$G$49,6,FALSE),"")</f>
        <v/>
      </c>
      <c r="H933" s="45"/>
      <c r="I933" s="36"/>
      <c r="J933" s="54"/>
      <c r="K933" s="51" t="str" cm="1">
        <f t="array" ref="K933">IFERROR(_xlfn.IFS(COUNTBLANK(H933:J933)=3,"",I933="","I列に金額を入力してください",H933="3.時間給",I933,J933="","J列に労働時間を入力してください",H933="1.月給",ROUND(I933/J933,0),H933="2.日給",ROUND(I933/J933,0)),"")</f>
        <v/>
      </c>
      <c r="L933" s="37" t="str" cm="1">
        <f t="array" ref="L933">IFERROR(_xlfn.IFS(E933="","",K933&lt;F933,"×（法定外・特例等対象外です）",K933&lt;G933,"〇",K933&gt;=G933,"ー"),"")</f>
        <v/>
      </c>
      <c r="M933" s="26" t="str" cm="1">
        <f t="array" ref="M933">IFERROR(_xlfn.IFS(COUNTBLANK(D933:K933)=8,"",D933="","←D列に従業員名を姓名（フルネーム）で入力してください。誤変換にお気を付け下さい。",E933="","←E列に都道府県を入力してください。",H933="","←H列に1.月給～3.時間給の選択肢を入力してください",I933="","←I列に金額を入力してください",H933=3,"",J933="","←J列に所定労働時間を入力してください"),"")</f>
        <v/>
      </c>
    </row>
    <row r="934" spans="2:13" ht="22" x14ac:dyDescent="0.55000000000000004">
      <c r="B934" s="39">
        <f t="shared" si="14"/>
        <v>926</v>
      </c>
      <c r="C934" s="45"/>
      <c r="D934" s="35"/>
      <c r="E934" s="46"/>
      <c r="F934" s="40" t="str" cm="1">
        <f t="array" ref="F934">IFERROR(_xlfn.IFS(AND($G$3=45566,E934="徳島"),VLOOKUP(E934,最低賃金!$A$2:$G$49,2,FALSE),OR($G$3&lt;&gt;45566,E934&lt;&gt;"徳島"),VLOOKUP(E934,最低賃金!$A$2:$G$49,4,FALSE)),"")</f>
        <v/>
      </c>
      <c r="G934" s="50" t="str">
        <f>IFERROR(VLOOKUP(E934,最低賃金!$A$3:$G$49,6,FALSE),"")</f>
        <v/>
      </c>
      <c r="H934" s="45"/>
      <c r="I934" s="36"/>
      <c r="J934" s="54"/>
      <c r="K934" s="51" t="str" cm="1">
        <f t="array" ref="K934">IFERROR(_xlfn.IFS(COUNTBLANK(H934:J934)=3,"",I934="","I列に金額を入力してください",H934="3.時間給",I934,J934="","J列に労働時間を入力してください",H934="1.月給",ROUND(I934/J934,0),H934="2.日給",ROUND(I934/J934,0)),"")</f>
        <v/>
      </c>
      <c r="L934" s="37" t="str" cm="1">
        <f t="array" ref="L934">IFERROR(_xlfn.IFS(E934="","",K934&lt;F934,"×（法定外・特例等対象外です）",K934&lt;G934,"〇",K934&gt;=G934,"ー"),"")</f>
        <v/>
      </c>
      <c r="M934" s="26" t="str" cm="1">
        <f t="array" ref="M934">IFERROR(_xlfn.IFS(COUNTBLANK(D934:K934)=8,"",D934="","←D列に従業員名を姓名（フルネーム）で入力してください。誤変換にお気を付け下さい。",E934="","←E列に都道府県を入力してください。",H934="","←H列に1.月給～3.時間給の選択肢を入力してください",I934="","←I列に金額を入力してください",H934=3,"",J934="","←J列に所定労働時間を入力してください"),"")</f>
        <v/>
      </c>
    </row>
    <row r="935" spans="2:13" ht="22" x14ac:dyDescent="0.55000000000000004">
      <c r="B935" s="39">
        <f t="shared" si="14"/>
        <v>927</v>
      </c>
      <c r="C935" s="45"/>
      <c r="D935" s="35"/>
      <c r="E935" s="46"/>
      <c r="F935" s="40" t="str" cm="1">
        <f t="array" ref="F935">IFERROR(_xlfn.IFS(AND($G$3=45566,E935="徳島"),VLOOKUP(E935,最低賃金!$A$2:$G$49,2,FALSE),OR($G$3&lt;&gt;45566,E935&lt;&gt;"徳島"),VLOOKUP(E935,最低賃金!$A$2:$G$49,4,FALSE)),"")</f>
        <v/>
      </c>
      <c r="G935" s="50" t="str">
        <f>IFERROR(VLOOKUP(E935,最低賃金!$A$3:$G$49,6,FALSE),"")</f>
        <v/>
      </c>
      <c r="H935" s="45"/>
      <c r="I935" s="36"/>
      <c r="J935" s="54"/>
      <c r="K935" s="51" t="str" cm="1">
        <f t="array" ref="K935">IFERROR(_xlfn.IFS(COUNTBLANK(H935:J935)=3,"",I935="","I列に金額を入力してください",H935="3.時間給",I935,J935="","J列に労働時間を入力してください",H935="1.月給",ROUND(I935/J935,0),H935="2.日給",ROUND(I935/J935,0)),"")</f>
        <v/>
      </c>
      <c r="L935" s="37" t="str" cm="1">
        <f t="array" ref="L935">IFERROR(_xlfn.IFS(E935="","",K935&lt;F935,"×（法定外・特例等対象外です）",K935&lt;G935,"〇",K935&gt;=G935,"ー"),"")</f>
        <v/>
      </c>
      <c r="M935" s="26" t="str" cm="1">
        <f t="array" ref="M935">IFERROR(_xlfn.IFS(COUNTBLANK(D935:K935)=8,"",D935="","←D列に従業員名を姓名（フルネーム）で入力してください。誤変換にお気を付け下さい。",E935="","←E列に都道府県を入力してください。",H935="","←H列に1.月給～3.時間給の選択肢を入力してください",I935="","←I列に金額を入力してください",H935=3,"",J935="","←J列に所定労働時間を入力してください"),"")</f>
        <v/>
      </c>
    </row>
    <row r="936" spans="2:13" ht="22" x14ac:dyDescent="0.55000000000000004">
      <c r="B936" s="39">
        <f t="shared" si="14"/>
        <v>928</v>
      </c>
      <c r="C936" s="45"/>
      <c r="D936" s="35"/>
      <c r="E936" s="46"/>
      <c r="F936" s="40" t="str" cm="1">
        <f t="array" ref="F936">IFERROR(_xlfn.IFS(AND($G$3=45566,E936="徳島"),VLOOKUP(E936,最低賃金!$A$2:$G$49,2,FALSE),OR($G$3&lt;&gt;45566,E936&lt;&gt;"徳島"),VLOOKUP(E936,最低賃金!$A$2:$G$49,4,FALSE)),"")</f>
        <v/>
      </c>
      <c r="G936" s="50" t="str">
        <f>IFERROR(VLOOKUP(E936,最低賃金!$A$3:$G$49,6,FALSE),"")</f>
        <v/>
      </c>
      <c r="H936" s="45"/>
      <c r="I936" s="36"/>
      <c r="J936" s="54"/>
      <c r="K936" s="51" t="str" cm="1">
        <f t="array" ref="K936">IFERROR(_xlfn.IFS(COUNTBLANK(H936:J936)=3,"",I936="","I列に金額を入力してください",H936="3.時間給",I936,J936="","J列に労働時間を入力してください",H936="1.月給",ROUND(I936/J936,0),H936="2.日給",ROUND(I936/J936,0)),"")</f>
        <v/>
      </c>
      <c r="L936" s="37" t="str" cm="1">
        <f t="array" ref="L936">IFERROR(_xlfn.IFS(E936="","",K936&lt;F936,"×（法定外・特例等対象外です）",K936&lt;G936,"〇",K936&gt;=G936,"ー"),"")</f>
        <v/>
      </c>
      <c r="M936" s="26" t="str" cm="1">
        <f t="array" ref="M936">IFERROR(_xlfn.IFS(COUNTBLANK(D936:K936)=8,"",D936="","←D列に従業員名を姓名（フルネーム）で入力してください。誤変換にお気を付け下さい。",E936="","←E列に都道府県を入力してください。",H936="","←H列に1.月給～3.時間給の選択肢を入力してください",I936="","←I列に金額を入力してください",H936=3,"",J936="","←J列に所定労働時間を入力してください"),"")</f>
        <v/>
      </c>
    </row>
    <row r="937" spans="2:13" ht="22" x14ac:dyDescent="0.55000000000000004">
      <c r="B937" s="39">
        <f t="shared" si="14"/>
        <v>929</v>
      </c>
      <c r="C937" s="45"/>
      <c r="D937" s="35"/>
      <c r="E937" s="46"/>
      <c r="F937" s="40" t="str" cm="1">
        <f t="array" ref="F937">IFERROR(_xlfn.IFS(AND($G$3=45566,E937="徳島"),VLOOKUP(E937,最低賃金!$A$2:$G$49,2,FALSE),OR($G$3&lt;&gt;45566,E937&lt;&gt;"徳島"),VLOOKUP(E937,最低賃金!$A$2:$G$49,4,FALSE)),"")</f>
        <v/>
      </c>
      <c r="G937" s="50" t="str">
        <f>IFERROR(VLOOKUP(E937,最低賃金!$A$3:$G$49,6,FALSE),"")</f>
        <v/>
      </c>
      <c r="H937" s="45"/>
      <c r="I937" s="36"/>
      <c r="J937" s="54"/>
      <c r="K937" s="51" t="str" cm="1">
        <f t="array" ref="K937">IFERROR(_xlfn.IFS(COUNTBLANK(H937:J937)=3,"",I937="","I列に金額を入力してください",H937="3.時間給",I937,J937="","J列に労働時間を入力してください",H937="1.月給",ROUND(I937/J937,0),H937="2.日給",ROUND(I937/J937,0)),"")</f>
        <v/>
      </c>
      <c r="L937" s="37" t="str" cm="1">
        <f t="array" ref="L937">IFERROR(_xlfn.IFS(E937="","",K937&lt;F937,"×（法定外・特例等対象外です）",K937&lt;G937,"〇",K937&gt;=G937,"ー"),"")</f>
        <v/>
      </c>
      <c r="M937" s="26" t="str" cm="1">
        <f t="array" ref="M937">IFERROR(_xlfn.IFS(COUNTBLANK(D937:K937)=8,"",D937="","←D列に従業員名を姓名（フルネーム）で入力してください。誤変換にお気を付け下さい。",E937="","←E列に都道府県を入力してください。",H937="","←H列に1.月給～3.時間給の選択肢を入力してください",I937="","←I列に金額を入力してください",H937=3,"",J937="","←J列に所定労働時間を入力してください"),"")</f>
        <v/>
      </c>
    </row>
    <row r="938" spans="2:13" ht="22" x14ac:dyDescent="0.55000000000000004">
      <c r="B938" s="39">
        <f t="shared" si="14"/>
        <v>930</v>
      </c>
      <c r="C938" s="45"/>
      <c r="D938" s="35"/>
      <c r="E938" s="46"/>
      <c r="F938" s="40" t="str" cm="1">
        <f t="array" ref="F938">IFERROR(_xlfn.IFS(AND($G$3=45566,E938="徳島"),VLOOKUP(E938,最低賃金!$A$2:$G$49,2,FALSE),OR($G$3&lt;&gt;45566,E938&lt;&gt;"徳島"),VLOOKUP(E938,最低賃金!$A$2:$G$49,4,FALSE)),"")</f>
        <v/>
      </c>
      <c r="G938" s="50" t="str">
        <f>IFERROR(VLOOKUP(E938,最低賃金!$A$3:$G$49,6,FALSE),"")</f>
        <v/>
      </c>
      <c r="H938" s="45"/>
      <c r="I938" s="36"/>
      <c r="J938" s="54"/>
      <c r="K938" s="51" t="str" cm="1">
        <f t="array" ref="K938">IFERROR(_xlfn.IFS(COUNTBLANK(H938:J938)=3,"",I938="","I列に金額を入力してください",H938="3.時間給",I938,J938="","J列に労働時間を入力してください",H938="1.月給",ROUND(I938/J938,0),H938="2.日給",ROUND(I938/J938,0)),"")</f>
        <v/>
      </c>
      <c r="L938" s="37" t="str" cm="1">
        <f t="array" ref="L938">IFERROR(_xlfn.IFS(E938="","",K938&lt;F938,"×（法定外・特例等対象外です）",K938&lt;G938,"〇",K938&gt;=G938,"ー"),"")</f>
        <v/>
      </c>
      <c r="M938" s="26" t="str" cm="1">
        <f t="array" ref="M938">IFERROR(_xlfn.IFS(COUNTBLANK(D938:K938)=8,"",D938="","←D列に従業員名を姓名（フルネーム）で入力してください。誤変換にお気を付け下さい。",E938="","←E列に都道府県を入力してください。",H938="","←H列に1.月給～3.時間給の選択肢を入力してください",I938="","←I列に金額を入力してください",H938=3,"",J938="","←J列に所定労働時間を入力してください"),"")</f>
        <v/>
      </c>
    </row>
    <row r="939" spans="2:13" ht="22" x14ac:dyDescent="0.55000000000000004">
      <c r="B939" s="39">
        <f t="shared" si="14"/>
        <v>931</v>
      </c>
      <c r="C939" s="45"/>
      <c r="D939" s="35"/>
      <c r="E939" s="46"/>
      <c r="F939" s="40" t="str" cm="1">
        <f t="array" ref="F939">IFERROR(_xlfn.IFS(AND($G$3=45566,E939="徳島"),VLOOKUP(E939,最低賃金!$A$2:$G$49,2,FALSE),OR($G$3&lt;&gt;45566,E939&lt;&gt;"徳島"),VLOOKUP(E939,最低賃金!$A$2:$G$49,4,FALSE)),"")</f>
        <v/>
      </c>
      <c r="G939" s="50" t="str">
        <f>IFERROR(VLOOKUP(E939,最低賃金!$A$3:$G$49,6,FALSE),"")</f>
        <v/>
      </c>
      <c r="H939" s="45"/>
      <c r="I939" s="36"/>
      <c r="J939" s="54"/>
      <c r="K939" s="51" t="str" cm="1">
        <f t="array" ref="K939">IFERROR(_xlfn.IFS(COUNTBLANK(H939:J939)=3,"",I939="","I列に金額を入力してください",H939="3.時間給",I939,J939="","J列に労働時間を入力してください",H939="1.月給",ROUND(I939/J939,0),H939="2.日給",ROUND(I939/J939,0)),"")</f>
        <v/>
      </c>
      <c r="L939" s="37" t="str" cm="1">
        <f t="array" ref="L939">IFERROR(_xlfn.IFS(E939="","",K939&lt;F939,"×（法定外・特例等対象外です）",K939&lt;G939,"〇",K939&gt;=G939,"ー"),"")</f>
        <v/>
      </c>
      <c r="M939" s="26" t="str" cm="1">
        <f t="array" ref="M939">IFERROR(_xlfn.IFS(COUNTBLANK(D939:K939)=8,"",D939="","←D列に従業員名を姓名（フルネーム）で入力してください。誤変換にお気を付け下さい。",E939="","←E列に都道府県を入力してください。",H939="","←H列に1.月給～3.時間給の選択肢を入力してください",I939="","←I列に金額を入力してください",H939=3,"",J939="","←J列に所定労働時間を入力してください"),"")</f>
        <v/>
      </c>
    </row>
    <row r="940" spans="2:13" ht="22" x14ac:dyDescent="0.55000000000000004">
      <c r="B940" s="39">
        <f t="shared" si="14"/>
        <v>932</v>
      </c>
      <c r="C940" s="45"/>
      <c r="D940" s="35"/>
      <c r="E940" s="46"/>
      <c r="F940" s="40" t="str" cm="1">
        <f t="array" ref="F940">IFERROR(_xlfn.IFS(AND($G$3=45566,E940="徳島"),VLOOKUP(E940,最低賃金!$A$2:$G$49,2,FALSE),OR($G$3&lt;&gt;45566,E940&lt;&gt;"徳島"),VLOOKUP(E940,最低賃金!$A$2:$G$49,4,FALSE)),"")</f>
        <v/>
      </c>
      <c r="G940" s="50" t="str">
        <f>IFERROR(VLOOKUP(E940,最低賃金!$A$3:$G$49,6,FALSE),"")</f>
        <v/>
      </c>
      <c r="H940" s="45"/>
      <c r="I940" s="36"/>
      <c r="J940" s="54"/>
      <c r="K940" s="51" t="str" cm="1">
        <f t="array" ref="K940">IFERROR(_xlfn.IFS(COUNTBLANK(H940:J940)=3,"",I940="","I列に金額を入力してください",H940="3.時間給",I940,J940="","J列に労働時間を入力してください",H940="1.月給",ROUND(I940/J940,0),H940="2.日給",ROUND(I940/J940,0)),"")</f>
        <v/>
      </c>
      <c r="L940" s="37" t="str" cm="1">
        <f t="array" ref="L940">IFERROR(_xlfn.IFS(E940="","",K940&lt;F940,"×（法定外・特例等対象外です）",K940&lt;G940,"〇",K940&gt;=G940,"ー"),"")</f>
        <v/>
      </c>
      <c r="M940" s="26" t="str" cm="1">
        <f t="array" ref="M940">IFERROR(_xlfn.IFS(COUNTBLANK(D940:K940)=8,"",D940="","←D列に従業員名を姓名（フルネーム）で入力してください。誤変換にお気を付け下さい。",E940="","←E列に都道府県を入力してください。",H940="","←H列に1.月給～3.時間給の選択肢を入力してください",I940="","←I列に金額を入力してください",H940=3,"",J940="","←J列に所定労働時間を入力してください"),"")</f>
        <v/>
      </c>
    </row>
    <row r="941" spans="2:13" ht="22" x14ac:dyDescent="0.55000000000000004">
      <c r="B941" s="39">
        <f t="shared" si="14"/>
        <v>933</v>
      </c>
      <c r="C941" s="45"/>
      <c r="D941" s="35"/>
      <c r="E941" s="46"/>
      <c r="F941" s="40" t="str" cm="1">
        <f t="array" ref="F941">IFERROR(_xlfn.IFS(AND($G$3=45566,E941="徳島"),VLOOKUP(E941,最低賃金!$A$2:$G$49,2,FALSE),OR($G$3&lt;&gt;45566,E941&lt;&gt;"徳島"),VLOOKUP(E941,最低賃金!$A$2:$G$49,4,FALSE)),"")</f>
        <v/>
      </c>
      <c r="G941" s="50" t="str">
        <f>IFERROR(VLOOKUP(E941,最低賃金!$A$3:$G$49,6,FALSE),"")</f>
        <v/>
      </c>
      <c r="H941" s="45"/>
      <c r="I941" s="36"/>
      <c r="J941" s="54"/>
      <c r="K941" s="51" t="str" cm="1">
        <f t="array" ref="K941">IFERROR(_xlfn.IFS(COUNTBLANK(H941:J941)=3,"",I941="","I列に金額を入力してください",H941="3.時間給",I941,J941="","J列に労働時間を入力してください",H941="1.月給",ROUND(I941/J941,0),H941="2.日給",ROUND(I941/J941,0)),"")</f>
        <v/>
      </c>
      <c r="L941" s="37" t="str" cm="1">
        <f t="array" ref="L941">IFERROR(_xlfn.IFS(E941="","",K941&lt;F941,"×（法定外・特例等対象外です）",K941&lt;G941,"〇",K941&gt;=G941,"ー"),"")</f>
        <v/>
      </c>
      <c r="M941" s="26" t="str" cm="1">
        <f t="array" ref="M941">IFERROR(_xlfn.IFS(COUNTBLANK(D941:K941)=8,"",D941="","←D列に従業員名を姓名（フルネーム）で入力してください。誤変換にお気を付け下さい。",E941="","←E列に都道府県を入力してください。",H941="","←H列に1.月給～3.時間給の選択肢を入力してください",I941="","←I列に金額を入力してください",H941=3,"",J941="","←J列に所定労働時間を入力してください"),"")</f>
        <v/>
      </c>
    </row>
    <row r="942" spans="2:13" ht="22" x14ac:dyDescent="0.55000000000000004">
      <c r="B942" s="39">
        <f t="shared" si="14"/>
        <v>934</v>
      </c>
      <c r="C942" s="45"/>
      <c r="D942" s="35"/>
      <c r="E942" s="46"/>
      <c r="F942" s="40" t="str" cm="1">
        <f t="array" ref="F942">IFERROR(_xlfn.IFS(AND($G$3=45566,E942="徳島"),VLOOKUP(E942,最低賃金!$A$2:$G$49,2,FALSE),OR($G$3&lt;&gt;45566,E942&lt;&gt;"徳島"),VLOOKUP(E942,最低賃金!$A$2:$G$49,4,FALSE)),"")</f>
        <v/>
      </c>
      <c r="G942" s="50" t="str">
        <f>IFERROR(VLOOKUP(E942,最低賃金!$A$3:$G$49,6,FALSE),"")</f>
        <v/>
      </c>
      <c r="H942" s="45"/>
      <c r="I942" s="36"/>
      <c r="J942" s="54"/>
      <c r="K942" s="51" t="str" cm="1">
        <f t="array" ref="K942">IFERROR(_xlfn.IFS(COUNTBLANK(H942:J942)=3,"",I942="","I列に金額を入力してください",H942="3.時間給",I942,J942="","J列に労働時間を入力してください",H942="1.月給",ROUND(I942/J942,0),H942="2.日給",ROUND(I942/J942,0)),"")</f>
        <v/>
      </c>
      <c r="L942" s="37" t="str" cm="1">
        <f t="array" ref="L942">IFERROR(_xlfn.IFS(E942="","",K942&lt;F942,"×（法定外・特例等対象外です）",K942&lt;G942,"〇",K942&gt;=G942,"ー"),"")</f>
        <v/>
      </c>
      <c r="M942" s="26" t="str" cm="1">
        <f t="array" ref="M942">IFERROR(_xlfn.IFS(COUNTBLANK(D942:K942)=8,"",D942="","←D列に従業員名を姓名（フルネーム）で入力してください。誤変換にお気を付け下さい。",E942="","←E列に都道府県を入力してください。",H942="","←H列に1.月給～3.時間給の選択肢を入力してください",I942="","←I列に金額を入力してください",H942=3,"",J942="","←J列に所定労働時間を入力してください"),"")</f>
        <v/>
      </c>
    </row>
    <row r="943" spans="2:13" ht="22" x14ac:dyDescent="0.55000000000000004">
      <c r="B943" s="39">
        <f t="shared" si="14"/>
        <v>935</v>
      </c>
      <c r="C943" s="45"/>
      <c r="D943" s="35"/>
      <c r="E943" s="46"/>
      <c r="F943" s="40" t="str" cm="1">
        <f t="array" ref="F943">IFERROR(_xlfn.IFS(AND($G$3=45566,E943="徳島"),VLOOKUP(E943,最低賃金!$A$2:$G$49,2,FALSE),OR($G$3&lt;&gt;45566,E943&lt;&gt;"徳島"),VLOOKUP(E943,最低賃金!$A$2:$G$49,4,FALSE)),"")</f>
        <v/>
      </c>
      <c r="G943" s="50" t="str">
        <f>IFERROR(VLOOKUP(E943,最低賃金!$A$3:$G$49,6,FALSE),"")</f>
        <v/>
      </c>
      <c r="H943" s="45"/>
      <c r="I943" s="36"/>
      <c r="J943" s="54"/>
      <c r="K943" s="51" t="str" cm="1">
        <f t="array" ref="K943">IFERROR(_xlfn.IFS(COUNTBLANK(H943:J943)=3,"",I943="","I列に金額を入力してください",H943="3.時間給",I943,J943="","J列に労働時間を入力してください",H943="1.月給",ROUND(I943/J943,0),H943="2.日給",ROUND(I943/J943,0)),"")</f>
        <v/>
      </c>
      <c r="L943" s="37" t="str" cm="1">
        <f t="array" ref="L943">IFERROR(_xlfn.IFS(E943="","",K943&lt;F943,"×（法定外・特例等対象外です）",K943&lt;G943,"〇",K943&gt;=G943,"ー"),"")</f>
        <v/>
      </c>
      <c r="M943" s="26" t="str" cm="1">
        <f t="array" ref="M943">IFERROR(_xlfn.IFS(COUNTBLANK(D943:K943)=8,"",D943="","←D列に従業員名を姓名（フルネーム）で入力してください。誤変換にお気を付け下さい。",E943="","←E列に都道府県を入力してください。",H943="","←H列に1.月給～3.時間給の選択肢を入力してください",I943="","←I列に金額を入力してください",H943=3,"",J943="","←J列に所定労働時間を入力してください"),"")</f>
        <v/>
      </c>
    </row>
    <row r="944" spans="2:13" ht="22" x14ac:dyDescent="0.55000000000000004">
      <c r="B944" s="39">
        <f t="shared" si="14"/>
        <v>936</v>
      </c>
      <c r="C944" s="45"/>
      <c r="D944" s="35"/>
      <c r="E944" s="46"/>
      <c r="F944" s="40" t="str" cm="1">
        <f t="array" ref="F944">IFERROR(_xlfn.IFS(AND($G$3=45566,E944="徳島"),VLOOKUP(E944,最低賃金!$A$2:$G$49,2,FALSE),OR($G$3&lt;&gt;45566,E944&lt;&gt;"徳島"),VLOOKUP(E944,最低賃金!$A$2:$G$49,4,FALSE)),"")</f>
        <v/>
      </c>
      <c r="G944" s="50" t="str">
        <f>IFERROR(VLOOKUP(E944,最低賃金!$A$3:$G$49,6,FALSE),"")</f>
        <v/>
      </c>
      <c r="H944" s="45"/>
      <c r="I944" s="36"/>
      <c r="J944" s="54"/>
      <c r="K944" s="51" t="str" cm="1">
        <f t="array" ref="K944">IFERROR(_xlfn.IFS(COUNTBLANK(H944:J944)=3,"",I944="","I列に金額を入力してください",H944="3.時間給",I944,J944="","J列に労働時間を入力してください",H944="1.月給",ROUND(I944/J944,0),H944="2.日給",ROUND(I944/J944,0)),"")</f>
        <v/>
      </c>
      <c r="L944" s="37" t="str" cm="1">
        <f t="array" ref="L944">IFERROR(_xlfn.IFS(E944="","",K944&lt;F944,"×（法定外・特例等対象外です）",K944&lt;G944,"〇",K944&gt;=G944,"ー"),"")</f>
        <v/>
      </c>
      <c r="M944" s="26" t="str" cm="1">
        <f t="array" ref="M944">IFERROR(_xlfn.IFS(COUNTBLANK(D944:K944)=8,"",D944="","←D列に従業員名を姓名（フルネーム）で入力してください。誤変換にお気を付け下さい。",E944="","←E列に都道府県を入力してください。",H944="","←H列に1.月給～3.時間給の選択肢を入力してください",I944="","←I列に金額を入力してください",H944=3,"",J944="","←J列に所定労働時間を入力してください"),"")</f>
        <v/>
      </c>
    </row>
    <row r="945" spans="2:13" ht="22" x14ac:dyDescent="0.55000000000000004">
      <c r="B945" s="39">
        <f t="shared" si="14"/>
        <v>937</v>
      </c>
      <c r="C945" s="45"/>
      <c r="D945" s="35"/>
      <c r="E945" s="46"/>
      <c r="F945" s="40" t="str" cm="1">
        <f t="array" ref="F945">IFERROR(_xlfn.IFS(AND($G$3=45566,E945="徳島"),VLOOKUP(E945,最低賃金!$A$2:$G$49,2,FALSE),OR($G$3&lt;&gt;45566,E945&lt;&gt;"徳島"),VLOOKUP(E945,最低賃金!$A$2:$G$49,4,FALSE)),"")</f>
        <v/>
      </c>
      <c r="G945" s="50" t="str">
        <f>IFERROR(VLOOKUP(E945,最低賃金!$A$3:$G$49,6,FALSE),"")</f>
        <v/>
      </c>
      <c r="H945" s="45"/>
      <c r="I945" s="36"/>
      <c r="J945" s="54"/>
      <c r="K945" s="51" t="str" cm="1">
        <f t="array" ref="K945">IFERROR(_xlfn.IFS(COUNTBLANK(H945:J945)=3,"",I945="","I列に金額を入力してください",H945="3.時間給",I945,J945="","J列に労働時間を入力してください",H945="1.月給",ROUND(I945/J945,0),H945="2.日給",ROUND(I945/J945,0)),"")</f>
        <v/>
      </c>
      <c r="L945" s="37" t="str" cm="1">
        <f t="array" ref="L945">IFERROR(_xlfn.IFS(E945="","",K945&lt;F945,"×（法定外・特例等対象外です）",K945&lt;G945,"〇",K945&gt;=G945,"ー"),"")</f>
        <v/>
      </c>
      <c r="M945" s="26" t="str" cm="1">
        <f t="array" ref="M945">IFERROR(_xlfn.IFS(COUNTBLANK(D945:K945)=8,"",D945="","←D列に従業員名を姓名（フルネーム）で入力してください。誤変換にお気を付け下さい。",E945="","←E列に都道府県を入力してください。",H945="","←H列に1.月給～3.時間給の選択肢を入力してください",I945="","←I列に金額を入力してください",H945=3,"",J945="","←J列に所定労働時間を入力してください"),"")</f>
        <v/>
      </c>
    </row>
    <row r="946" spans="2:13" ht="22" x14ac:dyDescent="0.55000000000000004">
      <c r="B946" s="39">
        <f t="shared" si="14"/>
        <v>938</v>
      </c>
      <c r="C946" s="45"/>
      <c r="D946" s="35"/>
      <c r="E946" s="46"/>
      <c r="F946" s="40" t="str" cm="1">
        <f t="array" ref="F946">IFERROR(_xlfn.IFS(AND($G$3=45566,E946="徳島"),VLOOKUP(E946,最低賃金!$A$2:$G$49,2,FALSE),OR($G$3&lt;&gt;45566,E946&lt;&gt;"徳島"),VLOOKUP(E946,最低賃金!$A$2:$G$49,4,FALSE)),"")</f>
        <v/>
      </c>
      <c r="G946" s="50" t="str">
        <f>IFERROR(VLOOKUP(E946,最低賃金!$A$3:$G$49,6,FALSE),"")</f>
        <v/>
      </c>
      <c r="H946" s="45"/>
      <c r="I946" s="36"/>
      <c r="J946" s="54"/>
      <c r="K946" s="51" t="str" cm="1">
        <f t="array" ref="K946">IFERROR(_xlfn.IFS(COUNTBLANK(H946:J946)=3,"",I946="","I列に金額を入力してください",H946="3.時間給",I946,J946="","J列に労働時間を入力してください",H946="1.月給",ROUND(I946/J946,0),H946="2.日給",ROUND(I946/J946,0)),"")</f>
        <v/>
      </c>
      <c r="L946" s="37" t="str" cm="1">
        <f t="array" ref="L946">IFERROR(_xlfn.IFS(E946="","",K946&lt;F946,"×（法定外・特例等対象外です）",K946&lt;G946,"〇",K946&gt;=G946,"ー"),"")</f>
        <v/>
      </c>
      <c r="M946" s="26" t="str" cm="1">
        <f t="array" ref="M946">IFERROR(_xlfn.IFS(COUNTBLANK(D946:K946)=8,"",D946="","←D列に従業員名を姓名（フルネーム）で入力してください。誤変換にお気を付け下さい。",E946="","←E列に都道府県を入力してください。",H946="","←H列に1.月給～3.時間給の選択肢を入力してください",I946="","←I列に金額を入力してください",H946=3,"",J946="","←J列に所定労働時間を入力してください"),"")</f>
        <v/>
      </c>
    </row>
    <row r="947" spans="2:13" ht="22" x14ac:dyDescent="0.55000000000000004">
      <c r="B947" s="39">
        <f t="shared" si="14"/>
        <v>939</v>
      </c>
      <c r="C947" s="45"/>
      <c r="D947" s="35"/>
      <c r="E947" s="46"/>
      <c r="F947" s="40" t="str" cm="1">
        <f t="array" ref="F947">IFERROR(_xlfn.IFS(AND($G$3=45566,E947="徳島"),VLOOKUP(E947,最低賃金!$A$2:$G$49,2,FALSE),OR($G$3&lt;&gt;45566,E947&lt;&gt;"徳島"),VLOOKUP(E947,最低賃金!$A$2:$G$49,4,FALSE)),"")</f>
        <v/>
      </c>
      <c r="G947" s="50" t="str">
        <f>IFERROR(VLOOKUP(E947,最低賃金!$A$3:$G$49,6,FALSE),"")</f>
        <v/>
      </c>
      <c r="H947" s="45"/>
      <c r="I947" s="36"/>
      <c r="J947" s="54"/>
      <c r="K947" s="51" t="str" cm="1">
        <f t="array" ref="K947">IFERROR(_xlfn.IFS(COUNTBLANK(H947:J947)=3,"",I947="","I列に金額を入力してください",H947="3.時間給",I947,J947="","J列に労働時間を入力してください",H947="1.月給",ROUND(I947/J947,0),H947="2.日給",ROUND(I947/J947,0)),"")</f>
        <v/>
      </c>
      <c r="L947" s="37" t="str" cm="1">
        <f t="array" ref="L947">IFERROR(_xlfn.IFS(E947="","",K947&lt;F947,"×（法定外・特例等対象外です）",K947&lt;G947,"〇",K947&gt;=G947,"ー"),"")</f>
        <v/>
      </c>
      <c r="M947" s="26" t="str" cm="1">
        <f t="array" ref="M947">IFERROR(_xlfn.IFS(COUNTBLANK(D947:K947)=8,"",D947="","←D列に従業員名を姓名（フルネーム）で入力してください。誤変換にお気を付け下さい。",E947="","←E列に都道府県を入力してください。",H947="","←H列に1.月給～3.時間給の選択肢を入力してください",I947="","←I列に金額を入力してください",H947=3,"",J947="","←J列に所定労働時間を入力してください"),"")</f>
        <v/>
      </c>
    </row>
    <row r="948" spans="2:13" ht="22" x14ac:dyDescent="0.55000000000000004">
      <c r="B948" s="39">
        <f t="shared" si="14"/>
        <v>940</v>
      </c>
      <c r="C948" s="45"/>
      <c r="D948" s="35"/>
      <c r="E948" s="46"/>
      <c r="F948" s="40" t="str" cm="1">
        <f t="array" ref="F948">IFERROR(_xlfn.IFS(AND($G$3=45566,E948="徳島"),VLOOKUP(E948,最低賃金!$A$2:$G$49,2,FALSE),OR($G$3&lt;&gt;45566,E948&lt;&gt;"徳島"),VLOOKUP(E948,最低賃金!$A$2:$G$49,4,FALSE)),"")</f>
        <v/>
      </c>
      <c r="G948" s="50" t="str">
        <f>IFERROR(VLOOKUP(E948,最低賃金!$A$3:$G$49,6,FALSE),"")</f>
        <v/>
      </c>
      <c r="H948" s="45"/>
      <c r="I948" s="36"/>
      <c r="J948" s="54"/>
      <c r="K948" s="51" t="str" cm="1">
        <f t="array" ref="K948">IFERROR(_xlfn.IFS(COUNTBLANK(H948:J948)=3,"",I948="","I列に金額を入力してください",H948="3.時間給",I948,J948="","J列に労働時間を入力してください",H948="1.月給",ROUND(I948/J948,0),H948="2.日給",ROUND(I948/J948,0)),"")</f>
        <v/>
      </c>
      <c r="L948" s="37" t="str" cm="1">
        <f t="array" ref="L948">IFERROR(_xlfn.IFS(E948="","",K948&lt;F948,"×（法定外・特例等対象外です）",K948&lt;G948,"〇",K948&gt;=G948,"ー"),"")</f>
        <v/>
      </c>
      <c r="M948" s="26" t="str" cm="1">
        <f t="array" ref="M948">IFERROR(_xlfn.IFS(COUNTBLANK(D948:K948)=8,"",D948="","←D列に従業員名を姓名（フルネーム）で入力してください。誤変換にお気を付け下さい。",E948="","←E列に都道府県を入力してください。",H948="","←H列に1.月給～3.時間給の選択肢を入力してください",I948="","←I列に金額を入力してください",H948=3,"",J948="","←J列に所定労働時間を入力してください"),"")</f>
        <v/>
      </c>
    </row>
    <row r="949" spans="2:13" ht="22" x14ac:dyDescent="0.55000000000000004">
      <c r="B949" s="39">
        <f t="shared" si="14"/>
        <v>941</v>
      </c>
      <c r="C949" s="45"/>
      <c r="D949" s="35"/>
      <c r="E949" s="46"/>
      <c r="F949" s="40" t="str" cm="1">
        <f t="array" ref="F949">IFERROR(_xlfn.IFS(AND($G$3=45566,E949="徳島"),VLOOKUP(E949,最低賃金!$A$2:$G$49,2,FALSE),OR($G$3&lt;&gt;45566,E949&lt;&gt;"徳島"),VLOOKUP(E949,最低賃金!$A$2:$G$49,4,FALSE)),"")</f>
        <v/>
      </c>
      <c r="G949" s="50" t="str">
        <f>IFERROR(VLOOKUP(E949,最低賃金!$A$3:$G$49,6,FALSE),"")</f>
        <v/>
      </c>
      <c r="H949" s="45"/>
      <c r="I949" s="36"/>
      <c r="J949" s="54"/>
      <c r="K949" s="51" t="str" cm="1">
        <f t="array" ref="K949">IFERROR(_xlfn.IFS(COUNTBLANK(H949:J949)=3,"",I949="","I列に金額を入力してください",H949="3.時間給",I949,J949="","J列に労働時間を入力してください",H949="1.月給",ROUND(I949/J949,0),H949="2.日給",ROUND(I949/J949,0)),"")</f>
        <v/>
      </c>
      <c r="L949" s="37" t="str" cm="1">
        <f t="array" ref="L949">IFERROR(_xlfn.IFS(E949="","",K949&lt;F949,"×（法定外・特例等対象外です）",K949&lt;G949,"〇",K949&gt;=G949,"ー"),"")</f>
        <v/>
      </c>
      <c r="M949" s="26" t="str" cm="1">
        <f t="array" ref="M949">IFERROR(_xlfn.IFS(COUNTBLANK(D949:K949)=8,"",D949="","←D列に従業員名を姓名（フルネーム）で入力してください。誤変換にお気を付け下さい。",E949="","←E列に都道府県を入力してください。",H949="","←H列に1.月給～3.時間給の選択肢を入力してください",I949="","←I列に金額を入力してください",H949=3,"",J949="","←J列に所定労働時間を入力してください"),"")</f>
        <v/>
      </c>
    </row>
    <row r="950" spans="2:13" ht="22" x14ac:dyDescent="0.55000000000000004">
      <c r="B950" s="39">
        <f t="shared" si="14"/>
        <v>942</v>
      </c>
      <c r="C950" s="45"/>
      <c r="D950" s="35"/>
      <c r="E950" s="46"/>
      <c r="F950" s="40" t="str" cm="1">
        <f t="array" ref="F950">IFERROR(_xlfn.IFS(AND($G$3=45566,E950="徳島"),VLOOKUP(E950,最低賃金!$A$2:$G$49,2,FALSE),OR($G$3&lt;&gt;45566,E950&lt;&gt;"徳島"),VLOOKUP(E950,最低賃金!$A$2:$G$49,4,FALSE)),"")</f>
        <v/>
      </c>
      <c r="G950" s="50" t="str">
        <f>IFERROR(VLOOKUP(E950,最低賃金!$A$3:$G$49,6,FALSE),"")</f>
        <v/>
      </c>
      <c r="H950" s="45"/>
      <c r="I950" s="36"/>
      <c r="J950" s="54"/>
      <c r="K950" s="51" t="str" cm="1">
        <f t="array" ref="K950">IFERROR(_xlfn.IFS(COUNTBLANK(H950:J950)=3,"",I950="","I列に金額を入力してください",H950="3.時間給",I950,J950="","J列に労働時間を入力してください",H950="1.月給",ROUND(I950/J950,0),H950="2.日給",ROUND(I950/J950,0)),"")</f>
        <v/>
      </c>
      <c r="L950" s="37" t="str" cm="1">
        <f t="array" ref="L950">IFERROR(_xlfn.IFS(E950="","",K950&lt;F950,"×（法定外・特例等対象外です）",K950&lt;G950,"〇",K950&gt;=G950,"ー"),"")</f>
        <v/>
      </c>
      <c r="M950" s="26" t="str" cm="1">
        <f t="array" ref="M950">IFERROR(_xlfn.IFS(COUNTBLANK(D950:K950)=8,"",D950="","←D列に従業員名を姓名（フルネーム）で入力してください。誤変換にお気を付け下さい。",E950="","←E列に都道府県を入力してください。",H950="","←H列に1.月給～3.時間給の選択肢を入力してください",I950="","←I列に金額を入力してください",H950=3,"",J950="","←J列に所定労働時間を入力してください"),"")</f>
        <v/>
      </c>
    </row>
    <row r="951" spans="2:13" ht="22" x14ac:dyDescent="0.55000000000000004">
      <c r="B951" s="39">
        <f t="shared" si="14"/>
        <v>943</v>
      </c>
      <c r="C951" s="45"/>
      <c r="D951" s="35"/>
      <c r="E951" s="46"/>
      <c r="F951" s="40" t="str" cm="1">
        <f t="array" ref="F951">IFERROR(_xlfn.IFS(AND($G$3=45566,E951="徳島"),VLOOKUP(E951,最低賃金!$A$2:$G$49,2,FALSE),OR($G$3&lt;&gt;45566,E951&lt;&gt;"徳島"),VLOOKUP(E951,最低賃金!$A$2:$G$49,4,FALSE)),"")</f>
        <v/>
      </c>
      <c r="G951" s="50" t="str">
        <f>IFERROR(VLOOKUP(E951,最低賃金!$A$3:$G$49,6,FALSE),"")</f>
        <v/>
      </c>
      <c r="H951" s="45"/>
      <c r="I951" s="36"/>
      <c r="J951" s="54"/>
      <c r="K951" s="51" t="str" cm="1">
        <f t="array" ref="K951">IFERROR(_xlfn.IFS(COUNTBLANK(H951:J951)=3,"",I951="","I列に金額を入力してください",H951="3.時間給",I951,J951="","J列に労働時間を入力してください",H951="1.月給",ROUND(I951/J951,0),H951="2.日給",ROUND(I951/J951,0)),"")</f>
        <v/>
      </c>
      <c r="L951" s="37" t="str" cm="1">
        <f t="array" ref="L951">IFERROR(_xlfn.IFS(E951="","",K951&lt;F951,"×（法定外・特例等対象外です）",K951&lt;G951,"〇",K951&gt;=G951,"ー"),"")</f>
        <v/>
      </c>
      <c r="M951" s="26" t="str" cm="1">
        <f t="array" ref="M951">IFERROR(_xlfn.IFS(COUNTBLANK(D951:K951)=8,"",D951="","←D列に従業員名を姓名（フルネーム）で入力してください。誤変換にお気を付け下さい。",E951="","←E列に都道府県を入力してください。",H951="","←H列に1.月給～3.時間給の選択肢を入力してください",I951="","←I列に金額を入力してください",H951=3,"",J951="","←J列に所定労働時間を入力してください"),"")</f>
        <v/>
      </c>
    </row>
    <row r="952" spans="2:13" ht="22" x14ac:dyDescent="0.55000000000000004">
      <c r="B952" s="39">
        <f t="shared" si="14"/>
        <v>944</v>
      </c>
      <c r="C952" s="45"/>
      <c r="D952" s="35"/>
      <c r="E952" s="46"/>
      <c r="F952" s="40" t="str" cm="1">
        <f t="array" ref="F952">IFERROR(_xlfn.IFS(AND($G$3=45566,E952="徳島"),VLOOKUP(E952,最低賃金!$A$2:$G$49,2,FALSE),OR($G$3&lt;&gt;45566,E952&lt;&gt;"徳島"),VLOOKUP(E952,最低賃金!$A$2:$G$49,4,FALSE)),"")</f>
        <v/>
      </c>
      <c r="G952" s="50" t="str">
        <f>IFERROR(VLOOKUP(E952,最低賃金!$A$3:$G$49,6,FALSE),"")</f>
        <v/>
      </c>
      <c r="H952" s="45"/>
      <c r="I952" s="36"/>
      <c r="J952" s="54"/>
      <c r="K952" s="51" t="str" cm="1">
        <f t="array" ref="K952">IFERROR(_xlfn.IFS(COUNTBLANK(H952:J952)=3,"",I952="","I列に金額を入力してください",H952="3.時間給",I952,J952="","J列に労働時間を入力してください",H952="1.月給",ROUND(I952/J952,0),H952="2.日給",ROUND(I952/J952,0)),"")</f>
        <v/>
      </c>
      <c r="L952" s="37" t="str" cm="1">
        <f t="array" ref="L952">IFERROR(_xlfn.IFS(E952="","",K952&lt;F952,"×（法定外・特例等対象外です）",K952&lt;G952,"〇",K952&gt;=G952,"ー"),"")</f>
        <v/>
      </c>
      <c r="M952" s="26" t="str" cm="1">
        <f t="array" ref="M952">IFERROR(_xlfn.IFS(COUNTBLANK(D952:K952)=8,"",D952="","←D列に従業員名を姓名（フルネーム）で入力してください。誤変換にお気を付け下さい。",E952="","←E列に都道府県を入力してください。",H952="","←H列に1.月給～3.時間給の選択肢を入力してください",I952="","←I列に金額を入力してください",H952=3,"",J952="","←J列に所定労働時間を入力してください"),"")</f>
        <v/>
      </c>
    </row>
    <row r="953" spans="2:13" ht="22" x14ac:dyDescent="0.55000000000000004">
      <c r="B953" s="39">
        <f t="shared" si="14"/>
        <v>945</v>
      </c>
      <c r="C953" s="45"/>
      <c r="D953" s="35"/>
      <c r="E953" s="46"/>
      <c r="F953" s="40" t="str" cm="1">
        <f t="array" ref="F953">IFERROR(_xlfn.IFS(AND($G$3=45566,E953="徳島"),VLOOKUP(E953,最低賃金!$A$2:$G$49,2,FALSE),OR($G$3&lt;&gt;45566,E953&lt;&gt;"徳島"),VLOOKUP(E953,最低賃金!$A$2:$G$49,4,FALSE)),"")</f>
        <v/>
      </c>
      <c r="G953" s="50" t="str">
        <f>IFERROR(VLOOKUP(E953,最低賃金!$A$3:$G$49,6,FALSE),"")</f>
        <v/>
      </c>
      <c r="H953" s="45"/>
      <c r="I953" s="36"/>
      <c r="J953" s="54"/>
      <c r="K953" s="51" t="str" cm="1">
        <f t="array" ref="K953">IFERROR(_xlfn.IFS(COUNTBLANK(H953:J953)=3,"",I953="","I列に金額を入力してください",H953="3.時間給",I953,J953="","J列に労働時間を入力してください",H953="1.月給",ROUND(I953/J953,0),H953="2.日給",ROUND(I953/J953,0)),"")</f>
        <v/>
      </c>
      <c r="L953" s="37" t="str" cm="1">
        <f t="array" ref="L953">IFERROR(_xlfn.IFS(E953="","",K953&lt;F953,"×（法定外・特例等対象外です）",K953&lt;G953,"〇",K953&gt;=G953,"ー"),"")</f>
        <v/>
      </c>
      <c r="M953" s="26" t="str" cm="1">
        <f t="array" ref="M953">IFERROR(_xlfn.IFS(COUNTBLANK(D953:K953)=8,"",D953="","←D列に従業員名を姓名（フルネーム）で入力してください。誤変換にお気を付け下さい。",E953="","←E列に都道府県を入力してください。",H953="","←H列に1.月給～3.時間給の選択肢を入力してください",I953="","←I列に金額を入力してください",H953=3,"",J953="","←J列に所定労働時間を入力してください"),"")</f>
        <v/>
      </c>
    </row>
    <row r="954" spans="2:13" ht="22" x14ac:dyDescent="0.55000000000000004">
      <c r="B954" s="39">
        <f t="shared" si="14"/>
        <v>946</v>
      </c>
      <c r="C954" s="45"/>
      <c r="D954" s="35"/>
      <c r="E954" s="46"/>
      <c r="F954" s="40" t="str" cm="1">
        <f t="array" ref="F954">IFERROR(_xlfn.IFS(AND($G$3=45566,E954="徳島"),VLOOKUP(E954,最低賃金!$A$2:$G$49,2,FALSE),OR($G$3&lt;&gt;45566,E954&lt;&gt;"徳島"),VLOOKUP(E954,最低賃金!$A$2:$G$49,4,FALSE)),"")</f>
        <v/>
      </c>
      <c r="G954" s="50" t="str">
        <f>IFERROR(VLOOKUP(E954,最低賃金!$A$3:$G$49,6,FALSE),"")</f>
        <v/>
      </c>
      <c r="H954" s="45"/>
      <c r="I954" s="36"/>
      <c r="J954" s="54"/>
      <c r="K954" s="51" t="str" cm="1">
        <f t="array" ref="K954">IFERROR(_xlfn.IFS(COUNTBLANK(H954:J954)=3,"",I954="","I列に金額を入力してください",H954="3.時間給",I954,J954="","J列に労働時間を入力してください",H954="1.月給",ROUND(I954/J954,0),H954="2.日給",ROUND(I954/J954,0)),"")</f>
        <v/>
      </c>
      <c r="L954" s="37" t="str" cm="1">
        <f t="array" ref="L954">IFERROR(_xlfn.IFS(E954="","",K954&lt;F954,"×（法定外・特例等対象外です）",K954&lt;G954,"〇",K954&gt;=G954,"ー"),"")</f>
        <v/>
      </c>
      <c r="M954" s="26" t="str" cm="1">
        <f t="array" ref="M954">IFERROR(_xlfn.IFS(COUNTBLANK(D954:K954)=8,"",D954="","←D列に従業員名を姓名（フルネーム）で入力してください。誤変換にお気を付け下さい。",E954="","←E列に都道府県を入力してください。",H954="","←H列に1.月給～3.時間給の選択肢を入力してください",I954="","←I列に金額を入力してください",H954=3,"",J954="","←J列に所定労働時間を入力してください"),"")</f>
        <v/>
      </c>
    </row>
    <row r="955" spans="2:13" ht="22" x14ac:dyDescent="0.55000000000000004">
      <c r="B955" s="39">
        <f t="shared" si="14"/>
        <v>947</v>
      </c>
      <c r="C955" s="45"/>
      <c r="D955" s="35"/>
      <c r="E955" s="46"/>
      <c r="F955" s="40" t="str" cm="1">
        <f t="array" ref="F955">IFERROR(_xlfn.IFS(AND($G$3=45566,E955="徳島"),VLOOKUP(E955,最低賃金!$A$2:$G$49,2,FALSE),OR($G$3&lt;&gt;45566,E955&lt;&gt;"徳島"),VLOOKUP(E955,最低賃金!$A$2:$G$49,4,FALSE)),"")</f>
        <v/>
      </c>
      <c r="G955" s="50" t="str">
        <f>IFERROR(VLOOKUP(E955,最低賃金!$A$3:$G$49,6,FALSE),"")</f>
        <v/>
      </c>
      <c r="H955" s="45"/>
      <c r="I955" s="36"/>
      <c r="J955" s="54"/>
      <c r="K955" s="51" t="str" cm="1">
        <f t="array" ref="K955">IFERROR(_xlfn.IFS(COUNTBLANK(H955:J955)=3,"",I955="","I列に金額を入力してください",H955="3.時間給",I955,J955="","J列に労働時間を入力してください",H955="1.月給",ROUND(I955/J955,0),H955="2.日給",ROUND(I955/J955,0)),"")</f>
        <v/>
      </c>
      <c r="L955" s="37" t="str" cm="1">
        <f t="array" ref="L955">IFERROR(_xlfn.IFS(E955="","",K955&lt;F955,"×（法定外・特例等対象外です）",K955&lt;G955,"〇",K955&gt;=G955,"ー"),"")</f>
        <v/>
      </c>
      <c r="M955" s="26" t="str" cm="1">
        <f t="array" ref="M955">IFERROR(_xlfn.IFS(COUNTBLANK(D955:K955)=8,"",D955="","←D列に従業員名を姓名（フルネーム）で入力してください。誤変換にお気を付け下さい。",E955="","←E列に都道府県を入力してください。",H955="","←H列に1.月給～3.時間給の選択肢を入力してください",I955="","←I列に金額を入力してください",H955=3,"",J955="","←J列に所定労働時間を入力してください"),"")</f>
        <v/>
      </c>
    </row>
    <row r="956" spans="2:13" ht="22" x14ac:dyDescent="0.55000000000000004">
      <c r="B956" s="39">
        <f t="shared" si="14"/>
        <v>948</v>
      </c>
      <c r="C956" s="45"/>
      <c r="D956" s="35"/>
      <c r="E956" s="46"/>
      <c r="F956" s="40" t="str" cm="1">
        <f t="array" ref="F956">IFERROR(_xlfn.IFS(AND($G$3=45566,E956="徳島"),VLOOKUP(E956,最低賃金!$A$2:$G$49,2,FALSE),OR($G$3&lt;&gt;45566,E956&lt;&gt;"徳島"),VLOOKUP(E956,最低賃金!$A$2:$G$49,4,FALSE)),"")</f>
        <v/>
      </c>
      <c r="G956" s="50" t="str">
        <f>IFERROR(VLOOKUP(E956,最低賃金!$A$3:$G$49,6,FALSE),"")</f>
        <v/>
      </c>
      <c r="H956" s="45"/>
      <c r="I956" s="36"/>
      <c r="J956" s="54"/>
      <c r="K956" s="51" t="str" cm="1">
        <f t="array" ref="K956">IFERROR(_xlfn.IFS(COUNTBLANK(H956:J956)=3,"",I956="","I列に金額を入力してください",H956="3.時間給",I956,J956="","J列に労働時間を入力してください",H956="1.月給",ROUND(I956/J956,0),H956="2.日給",ROUND(I956/J956,0)),"")</f>
        <v/>
      </c>
      <c r="L956" s="37" t="str" cm="1">
        <f t="array" ref="L956">IFERROR(_xlfn.IFS(E956="","",K956&lt;F956,"×（法定外・特例等対象外です）",K956&lt;G956,"〇",K956&gt;=G956,"ー"),"")</f>
        <v/>
      </c>
      <c r="M956" s="26" t="str" cm="1">
        <f t="array" ref="M956">IFERROR(_xlfn.IFS(COUNTBLANK(D956:K956)=8,"",D956="","←D列に従業員名を姓名（フルネーム）で入力してください。誤変換にお気を付け下さい。",E956="","←E列に都道府県を入力してください。",H956="","←H列に1.月給～3.時間給の選択肢を入力してください",I956="","←I列に金額を入力してください",H956=3,"",J956="","←J列に所定労働時間を入力してください"),"")</f>
        <v/>
      </c>
    </row>
    <row r="957" spans="2:13" ht="22" x14ac:dyDescent="0.55000000000000004">
      <c r="B957" s="39">
        <f t="shared" si="14"/>
        <v>949</v>
      </c>
      <c r="C957" s="45"/>
      <c r="D957" s="35"/>
      <c r="E957" s="46"/>
      <c r="F957" s="40" t="str" cm="1">
        <f t="array" ref="F957">IFERROR(_xlfn.IFS(AND($G$3=45566,E957="徳島"),VLOOKUP(E957,最低賃金!$A$2:$G$49,2,FALSE),OR($G$3&lt;&gt;45566,E957&lt;&gt;"徳島"),VLOOKUP(E957,最低賃金!$A$2:$G$49,4,FALSE)),"")</f>
        <v/>
      </c>
      <c r="G957" s="50" t="str">
        <f>IFERROR(VLOOKUP(E957,最低賃金!$A$3:$G$49,6,FALSE),"")</f>
        <v/>
      </c>
      <c r="H957" s="45"/>
      <c r="I957" s="36"/>
      <c r="J957" s="54"/>
      <c r="K957" s="51" t="str" cm="1">
        <f t="array" ref="K957">IFERROR(_xlfn.IFS(COUNTBLANK(H957:J957)=3,"",I957="","I列に金額を入力してください",H957="3.時間給",I957,J957="","J列に労働時間を入力してください",H957="1.月給",ROUND(I957/J957,0),H957="2.日給",ROUND(I957/J957,0)),"")</f>
        <v/>
      </c>
      <c r="L957" s="37" t="str" cm="1">
        <f t="array" ref="L957">IFERROR(_xlfn.IFS(E957="","",K957&lt;F957,"×（法定外・特例等対象外です）",K957&lt;G957,"〇",K957&gt;=G957,"ー"),"")</f>
        <v/>
      </c>
      <c r="M957" s="26" t="str" cm="1">
        <f t="array" ref="M957">IFERROR(_xlfn.IFS(COUNTBLANK(D957:K957)=8,"",D957="","←D列に従業員名を姓名（フルネーム）で入力してください。誤変換にお気を付け下さい。",E957="","←E列に都道府県を入力してください。",H957="","←H列に1.月給～3.時間給の選択肢を入力してください",I957="","←I列に金額を入力してください",H957=3,"",J957="","←J列に所定労働時間を入力してください"),"")</f>
        <v/>
      </c>
    </row>
    <row r="958" spans="2:13" ht="22" x14ac:dyDescent="0.55000000000000004">
      <c r="B958" s="39">
        <f t="shared" si="14"/>
        <v>950</v>
      </c>
      <c r="C958" s="45"/>
      <c r="D958" s="35"/>
      <c r="E958" s="46"/>
      <c r="F958" s="40" t="str" cm="1">
        <f t="array" ref="F958">IFERROR(_xlfn.IFS(AND($G$3=45566,E958="徳島"),VLOOKUP(E958,最低賃金!$A$2:$G$49,2,FALSE),OR($G$3&lt;&gt;45566,E958&lt;&gt;"徳島"),VLOOKUP(E958,最低賃金!$A$2:$G$49,4,FALSE)),"")</f>
        <v/>
      </c>
      <c r="G958" s="50" t="str">
        <f>IFERROR(VLOOKUP(E958,最低賃金!$A$3:$G$49,6,FALSE),"")</f>
        <v/>
      </c>
      <c r="H958" s="45"/>
      <c r="I958" s="36"/>
      <c r="J958" s="54"/>
      <c r="K958" s="51" t="str" cm="1">
        <f t="array" ref="K958">IFERROR(_xlfn.IFS(COUNTBLANK(H958:J958)=3,"",I958="","I列に金額を入力してください",H958="3.時間給",I958,J958="","J列に労働時間を入力してください",H958="1.月給",ROUND(I958/J958,0),H958="2.日給",ROUND(I958/J958,0)),"")</f>
        <v/>
      </c>
      <c r="L958" s="37" t="str" cm="1">
        <f t="array" ref="L958">IFERROR(_xlfn.IFS(E958="","",K958&lt;F958,"×（法定外・特例等対象外です）",K958&lt;G958,"〇",K958&gt;=G958,"ー"),"")</f>
        <v/>
      </c>
      <c r="M958" s="26" t="str" cm="1">
        <f t="array" ref="M958">IFERROR(_xlfn.IFS(COUNTBLANK(D958:K958)=8,"",D958="","←D列に従業員名を姓名（フルネーム）で入力してください。誤変換にお気を付け下さい。",E958="","←E列に都道府県を入力してください。",H958="","←H列に1.月給～3.時間給の選択肢を入力してください",I958="","←I列に金額を入力してください",H958=3,"",J958="","←J列に所定労働時間を入力してください"),"")</f>
        <v/>
      </c>
    </row>
    <row r="959" spans="2:13" ht="22" x14ac:dyDescent="0.55000000000000004">
      <c r="B959" s="39">
        <f t="shared" si="14"/>
        <v>951</v>
      </c>
      <c r="C959" s="45"/>
      <c r="D959" s="35"/>
      <c r="E959" s="46"/>
      <c r="F959" s="40" t="str" cm="1">
        <f t="array" ref="F959">IFERROR(_xlfn.IFS(AND($G$3=45566,E959="徳島"),VLOOKUP(E959,最低賃金!$A$2:$G$49,2,FALSE),OR($G$3&lt;&gt;45566,E959&lt;&gt;"徳島"),VLOOKUP(E959,最低賃金!$A$2:$G$49,4,FALSE)),"")</f>
        <v/>
      </c>
      <c r="G959" s="50" t="str">
        <f>IFERROR(VLOOKUP(E959,最低賃金!$A$3:$G$49,6,FALSE),"")</f>
        <v/>
      </c>
      <c r="H959" s="45"/>
      <c r="I959" s="36"/>
      <c r="J959" s="54"/>
      <c r="K959" s="51" t="str" cm="1">
        <f t="array" ref="K959">IFERROR(_xlfn.IFS(COUNTBLANK(H959:J959)=3,"",I959="","I列に金額を入力してください",H959="3.時間給",I959,J959="","J列に労働時間を入力してください",H959="1.月給",ROUND(I959/J959,0),H959="2.日給",ROUND(I959/J959,0)),"")</f>
        <v/>
      </c>
      <c r="L959" s="37" t="str" cm="1">
        <f t="array" ref="L959">IFERROR(_xlfn.IFS(E959="","",K959&lt;F959,"×（法定外・特例等対象外です）",K959&lt;G959,"〇",K959&gt;=G959,"ー"),"")</f>
        <v/>
      </c>
      <c r="M959" s="26" t="str" cm="1">
        <f t="array" ref="M959">IFERROR(_xlfn.IFS(COUNTBLANK(D959:K959)=8,"",D959="","←D列に従業員名を姓名（フルネーム）で入力してください。誤変換にお気を付け下さい。",E959="","←E列に都道府県を入力してください。",H959="","←H列に1.月給～3.時間給の選択肢を入力してください",I959="","←I列に金額を入力してください",H959=3,"",J959="","←J列に所定労働時間を入力してください"),"")</f>
        <v/>
      </c>
    </row>
    <row r="960" spans="2:13" ht="22" x14ac:dyDescent="0.55000000000000004">
      <c r="B960" s="39">
        <f t="shared" si="14"/>
        <v>952</v>
      </c>
      <c r="C960" s="45"/>
      <c r="D960" s="35"/>
      <c r="E960" s="46"/>
      <c r="F960" s="40" t="str" cm="1">
        <f t="array" ref="F960">IFERROR(_xlfn.IFS(AND($G$3=45566,E960="徳島"),VLOOKUP(E960,最低賃金!$A$2:$G$49,2,FALSE),OR($G$3&lt;&gt;45566,E960&lt;&gt;"徳島"),VLOOKUP(E960,最低賃金!$A$2:$G$49,4,FALSE)),"")</f>
        <v/>
      </c>
      <c r="G960" s="50" t="str">
        <f>IFERROR(VLOOKUP(E960,最低賃金!$A$3:$G$49,6,FALSE),"")</f>
        <v/>
      </c>
      <c r="H960" s="45"/>
      <c r="I960" s="36"/>
      <c r="J960" s="54"/>
      <c r="K960" s="51" t="str" cm="1">
        <f t="array" ref="K960">IFERROR(_xlfn.IFS(COUNTBLANK(H960:J960)=3,"",I960="","I列に金額を入力してください",H960="3.時間給",I960,J960="","J列に労働時間を入力してください",H960="1.月給",ROUND(I960/J960,0),H960="2.日給",ROUND(I960/J960,0)),"")</f>
        <v/>
      </c>
      <c r="L960" s="37" t="str" cm="1">
        <f t="array" ref="L960">IFERROR(_xlfn.IFS(E960="","",K960&lt;F960,"×（法定外・特例等対象外です）",K960&lt;G960,"〇",K960&gt;=G960,"ー"),"")</f>
        <v/>
      </c>
      <c r="M960" s="26" t="str" cm="1">
        <f t="array" ref="M960">IFERROR(_xlfn.IFS(COUNTBLANK(D960:K960)=8,"",D960="","←D列に従業員名を姓名（フルネーム）で入力してください。誤変換にお気を付け下さい。",E960="","←E列に都道府県を入力してください。",H960="","←H列に1.月給～3.時間給の選択肢を入力してください",I960="","←I列に金額を入力してください",H960=3,"",J960="","←J列に所定労働時間を入力してください"),"")</f>
        <v/>
      </c>
    </row>
    <row r="961" spans="2:13" ht="22" x14ac:dyDescent="0.55000000000000004">
      <c r="B961" s="39">
        <f t="shared" si="14"/>
        <v>953</v>
      </c>
      <c r="C961" s="45"/>
      <c r="D961" s="35"/>
      <c r="E961" s="46"/>
      <c r="F961" s="40" t="str" cm="1">
        <f t="array" ref="F961">IFERROR(_xlfn.IFS(AND($G$3=45566,E961="徳島"),VLOOKUP(E961,最低賃金!$A$2:$G$49,2,FALSE),OR($G$3&lt;&gt;45566,E961&lt;&gt;"徳島"),VLOOKUP(E961,最低賃金!$A$2:$G$49,4,FALSE)),"")</f>
        <v/>
      </c>
      <c r="G961" s="50" t="str">
        <f>IFERROR(VLOOKUP(E961,最低賃金!$A$3:$G$49,6,FALSE),"")</f>
        <v/>
      </c>
      <c r="H961" s="45"/>
      <c r="I961" s="36"/>
      <c r="J961" s="54"/>
      <c r="K961" s="51" t="str" cm="1">
        <f t="array" ref="K961">IFERROR(_xlfn.IFS(COUNTBLANK(H961:J961)=3,"",I961="","I列に金額を入力してください",H961="3.時間給",I961,J961="","J列に労働時間を入力してください",H961="1.月給",ROUND(I961/J961,0),H961="2.日給",ROUND(I961/J961,0)),"")</f>
        <v/>
      </c>
      <c r="L961" s="37" t="str" cm="1">
        <f t="array" ref="L961">IFERROR(_xlfn.IFS(E961="","",K961&lt;F961,"×（法定外・特例等対象外です）",K961&lt;G961,"〇",K961&gt;=G961,"ー"),"")</f>
        <v/>
      </c>
      <c r="M961" s="26" t="str" cm="1">
        <f t="array" ref="M961">IFERROR(_xlfn.IFS(COUNTBLANK(D961:K961)=8,"",D961="","←D列に従業員名を姓名（フルネーム）で入力してください。誤変換にお気を付け下さい。",E961="","←E列に都道府県を入力してください。",H961="","←H列に1.月給～3.時間給の選択肢を入力してください",I961="","←I列に金額を入力してください",H961=3,"",J961="","←J列に所定労働時間を入力してください"),"")</f>
        <v/>
      </c>
    </row>
    <row r="962" spans="2:13" ht="22" x14ac:dyDescent="0.55000000000000004">
      <c r="B962" s="39">
        <f t="shared" si="14"/>
        <v>954</v>
      </c>
      <c r="C962" s="45"/>
      <c r="D962" s="35"/>
      <c r="E962" s="46"/>
      <c r="F962" s="40" t="str" cm="1">
        <f t="array" ref="F962">IFERROR(_xlfn.IFS(AND($G$3=45566,E962="徳島"),VLOOKUP(E962,最低賃金!$A$2:$G$49,2,FALSE),OR($G$3&lt;&gt;45566,E962&lt;&gt;"徳島"),VLOOKUP(E962,最低賃金!$A$2:$G$49,4,FALSE)),"")</f>
        <v/>
      </c>
      <c r="G962" s="50" t="str">
        <f>IFERROR(VLOOKUP(E962,最低賃金!$A$3:$G$49,6,FALSE),"")</f>
        <v/>
      </c>
      <c r="H962" s="45"/>
      <c r="I962" s="36"/>
      <c r="J962" s="54"/>
      <c r="K962" s="51" t="str" cm="1">
        <f t="array" ref="K962">IFERROR(_xlfn.IFS(COUNTBLANK(H962:J962)=3,"",I962="","I列に金額を入力してください",H962="3.時間給",I962,J962="","J列に労働時間を入力してください",H962="1.月給",ROUND(I962/J962,0),H962="2.日給",ROUND(I962/J962,0)),"")</f>
        <v/>
      </c>
      <c r="L962" s="37" t="str" cm="1">
        <f t="array" ref="L962">IFERROR(_xlfn.IFS(E962="","",K962&lt;F962,"×（法定外・特例等対象外です）",K962&lt;G962,"〇",K962&gt;=G962,"ー"),"")</f>
        <v/>
      </c>
      <c r="M962" s="26" t="str" cm="1">
        <f t="array" ref="M962">IFERROR(_xlfn.IFS(COUNTBLANK(D962:K962)=8,"",D962="","←D列に従業員名を姓名（フルネーム）で入力してください。誤変換にお気を付け下さい。",E962="","←E列に都道府県を入力してください。",H962="","←H列に1.月給～3.時間給の選択肢を入力してください",I962="","←I列に金額を入力してください",H962=3,"",J962="","←J列に所定労働時間を入力してください"),"")</f>
        <v/>
      </c>
    </row>
    <row r="963" spans="2:13" ht="22" x14ac:dyDescent="0.55000000000000004">
      <c r="B963" s="39">
        <f t="shared" si="14"/>
        <v>955</v>
      </c>
      <c r="C963" s="45"/>
      <c r="D963" s="35"/>
      <c r="E963" s="46"/>
      <c r="F963" s="40" t="str" cm="1">
        <f t="array" ref="F963">IFERROR(_xlfn.IFS(AND($G$3=45566,E963="徳島"),VLOOKUP(E963,最低賃金!$A$2:$G$49,2,FALSE),OR($G$3&lt;&gt;45566,E963&lt;&gt;"徳島"),VLOOKUP(E963,最低賃金!$A$2:$G$49,4,FALSE)),"")</f>
        <v/>
      </c>
      <c r="G963" s="50" t="str">
        <f>IFERROR(VLOOKUP(E963,最低賃金!$A$3:$G$49,6,FALSE),"")</f>
        <v/>
      </c>
      <c r="H963" s="45"/>
      <c r="I963" s="36"/>
      <c r="J963" s="54"/>
      <c r="K963" s="51" t="str" cm="1">
        <f t="array" ref="K963">IFERROR(_xlfn.IFS(COUNTBLANK(H963:J963)=3,"",I963="","I列に金額を入力してください",H963="3.時間給",I963,J963="","J列に労働時間を入力してください",H963="1.月給",ROUND(I963/J963,0),H963="2.日給",ROUND(I963/J963,0)),"")</f>
        <v/>
      </c>
      <c r="L963" s="37" t="str" cm="1">
        <f t="array" ref="L963">IFERROR(_xlfn.IFS(E963="","",K963&lt;F963,"×（法定外・特例等対象外です）",K963&lt;G963,"〇",K963&gt;=G963,"ー"),"")</f>
        <v/>
      </c>
      <c r="M963" s="26" t="str" cm="1">
        <f t="array" ref="M963">IFERROR(_xlfn.IFS(COUNTBLANK(D963:K963)=8,"",D963="","←D列に従業員名を姓名（フルネーム）で入力してください。誤変換にお気を付け下さい。",E963="","←E列に都道府県を入力してください。",H963="","←H列に1.月給～3.時間給の選択肢を入力してください",I963="","←I列に金額を入力してください",H963=3,"",J963="","←J列に所定労働時間を入力してください"),"")</f>
        <v/>
      </c>
    </row>
    <row r="964" spans="2:13" ht="22" x14ac:dyDescent="0.55000000000000004">
      <c r="B964" s="39">
        <f t="shared" si="14"/>
        <v>956</v>
      </c>
      <c r="C964" s="45"/>
      <c r="D964" s="35"/>
      <c r="E964" s="46"/>
      <c r="F964" s="40" t="str" cm="1">
        <f t="array" ref="F964">IFERROR(_xlfn.IFS(AND($G$3=45566,E964="徳島"),VLOOKUP(E964,最低賃金!$A$2:$G$49,2,FALSE),OR($G$3&lt;&gt;45566,E964&lt;&gt;"徳島"),VLOOKUP(E964,最低賃金!$A$2:$G$49,4,FALSE)),"")</f>
        <v/>
      </c>
      <c r="G964" s="50" t="str">
        <f>IFERROR(VLOOKUP(E964,最低賃金!$A$3:$G$49,6,FALSE),"")</f>
        <v/>
      </c>
      <c r="H964" s="45"/>
      <c r="I964" s="36"/>
      <c r="J964" s="54"/>
      <c r="K964" s="51" t="str" cm="1">
        <f t="array" ref="K964">IFERROR(_xlfn.IFS(COUNTBLANK(H964:J964)=3,"",I964="","I列に金額を入力してください",H964="3.時間給",I964,J964="","J列に労働時間を入力してください",H964="1.月給",ROUND(I964/J964,0),H964="2.日給",ROUND(I964/J964,0)),"")</f>
        <v/>
      </c>
      <c r="L964" s="37" t="str" cm="1">
        <f t="array" ref="L964">IFERROR(_xlfn.IFS(E964="","",K964&lt;F964,"×（法定外・特例等対象外です）",K964&lt;G964,"〇",K964&gt;=G964,"ー"),"")</f>
        <v/>
      </c>
      <c r="M964" s="26" t="str" cm="1">
        <f t="array" ref="M964">IFERROR(_xlfn.IFS(COUNTBLANK(D964:K964)=8,"",D964="","←D列に従業員名を姓名（フルネーム）で入力してください。誤変換にお気を付け下さい。",E964="","←E列に都道府県を入力してください。",H964="","←H列に1.月給～3.時間給の選択肢を入力してください",I964="","←I列に金額を入力してください",H964=3,"",J964="","←J列に所定労働時間を入力してください"),"")</f>
        <v/>
      </c>
    </row>
    <row r="965" spans="2:13" ht="22" x14ac:dyDescent="0.55000000000000004">
      <c r="B965" s="39">
        <f t="shared" si="14"/>
        <v>957</v>
      </c>
      <c r="C965" s="45"/>
      <c r="D965" s="35"/>
      <c r="E965" s="46"/>
      <c r="F965" s="40" t="str" cm="1">
        <f t="array" ref="F965">IFERROR(_xlfn.IFS(AND($G$3=45566,E965="徳島"),VLOOKUP(E965,最低賃金!$A$2:$G$49,2,FALSE),OR($G$3&lt;&gt;45566,E965&lt;&gt;"徳島"),VLOOKUP(E965,最低賃金!$A$2:$G$49,4,FALSE)),"")</f>
        <v/>
      </c>
      <c r="G965" s="50" t="str">
        <f>IFERROR(VLOOKUP(E965,最低賃金!$A$3:$G$49,6,FALSE),"")</f>
        <v/>
      </c>
      <c r="H965" s="45"/>
      <c r="I965" s="36"/>
      <c r="J965" s="54"/>
      <c r="K965" s="51" t="str" cm="1">
        <f t="array" ref="K965">IFERROR(_xlfn.IFS(COUNTBLANK(H965:J965)=3,"",I965="","I列に金額を入力してください",H965="3.時間給",I965,J965="","J列に労働時間を入力してください",H965="1.月給",ROUND(I965/J965,0),H965="2.日給",ROUND(I965/J965,0)),"")</f>
        <v/>
      </c>
      <c r="L965" s="37" t="str" cm="1">
        <f t="array" ref="L965">IFERROR(_xlfn.IFS(E965="","",K965&lt;F965,"×（法定外・特例等対象外です）",K965&lt;G965,"〇",K965&gt;=G965,"ー"),"")</f>
        <v/>
      </c>
      <c r="M965" s="26" t="str" cm="1">
        <f t="array" ref="M965">IFERROR(_xlfn.IFS(COUNTBLANK(D965:K965)=8,"",D965="","←D列に従業員名を姓名（フルネーム）で入力してください。誤変換にお気を付け下さい。",E965="","←E列に都道府県を入力してください。",H965="","←H列に1.月給～3.時間給の選択肢を入力してください",I965="","←I列に金額を入力してください",H965=3,"",J965="","←J列に所定労働時間を入力してください"),"")</f>
        <v/>
      </c>
    </row>
    <row r="966" spans="2:13" ht="22" x14ac:dyDescent="0.55000000000000004">
      <c r="B966" s="39">
        <f t="shared" si="14"/>
        <v>958</v>
      </c>
      <c r="C966" s="45"/>
      <c r="D966" s="35"/>
      <c r="E966" s="46"/>
      <c r="F966" s="40" t="str" cm="1">
        <f t="array" ref="F966">IFERROR(_xlfn.IFS(AND($G$3=45566,E966="徳島"),VLOOKUP(E966,最低賃金!$A$2:$G$49,2,FALSE),OR($G$3&lt;&gt;45566,E966&lt;&gt;"徳島"),VLOOKUP(E966,最低賃金!$A$2:$G$49,4,FALSE)),"")</f>
        <v/>
      </c>
      <c r="G966" s="50" t="str">
        <f>IFERROR(VLOOKUP(E966,最低賃金!$A$3:$G$49,6,FALSE),"")</f>
        <v/>
      </c>
      <c r="H966" s="45"/>
      <c r="I966" s="36"/>
      <c r="J966" s="54"/>
      <c r="K966" s="51" t="str" cm="1">
        <f t="array" ref="K966">IFERROR(_xlfn.IFS(COUNTBLANK(H966:J966)=3,"",I966="","I列に金額を入力してください",H966="3.時間給",I966,J966="","J列に労働時間を入力してください",H966="1.月給",ROUND(I966/J966,0),H966="2.日給",ROUND(I966/J966,0)),"")</f>
        <v/>
      </c>
      <c r="L966" s="37" t="str" cm="1">
        <f t="array" ref="L966">IFERROR(_xlfn.IFS(E966="","",K966&lt;F966,"×（法定外・特例等対象外です）",K966&lt;G966,"〇",K966&gt;=G966,"ー"),"")</f>
        <v/>
      </c>
      <c r="M966" s="26" t="str" cm="1">
        <f t="array" ref="M966">IFERROR(_xlfn.IFS(COUNTBLANK(D966:K966)=8,"",D966="","←D列に従業員名を姓名（フルネーム）で入力してください。誤変換にお気を付け下さい。",E966="","←E列に都道府県を入力してください。",H966="","←H列に1.月給～3.時間給の選択肢を入力してください",I966="","←I列に金額を入力してください",H966=3,"",J966="","←J列に所定労働時間を入力してください"),"")</f>
        <v/>
      </c>
    </row>
    <row r="967" spans="2:13" ht="22" x14ac:dyDescent="0.55000000000000004">
      <c r="B967" s="39">
        <f t="shared" si="14"/>
        <v>959</v>
      </c>
      <c r="C967" s="45"/>
      <c r="D967" s="35"/>
      <c r="E967" s="46"/>
      <c r="F967" s="40" t="str" cm="1">
        <f t="array" ref="F967">IFERROR(_xlfn.IFS(AND($G$3=45566,E967="徳島"),VLOOKUP(E967,最低賃金!$A$2:$G$49,2,FALSE),OR($G$3&lt;&gt;45566,E967&lt;&gt;"徳島"),VLOOKUP(E967,最低賃金!$A$2:$G$49,4,FALSE)),"")</f>
        <v/>
      </c>
      <c r="G967" s="50" t="str">
        <f>IFERROR(VLOOKUP(E967,最低賃金!$A$3:$G$49,6,FALSE),"")</f>
        <v/>
      </c>
      <c r="H967" s="45"/>
      <c r="I967" s="36"/>
      <c r="J967" s="54"/>
      <c r="K967" s="51" t="str" cm="1">
        <f t="array" ref="K967">IFERROR(_xlfn.IFS(COUNTBLANK(H967:J967)=3,"",I967="","I列に金額を入力してください",H967="3.時間給",I967,J967="","J列に労働時間を入力してください",H967="1.月給",ROUND(I967/J967,0),H967="2.日給",ROUND(I967/J967,0)),"")</f>
        <v/>
      </c>
      <c r="L967" s="37" t="str" cm="1">
        <f t="array" ref="L967">IFERROR(_xlfn.IFS(E967="","",K967&lt;F967,"×（法定外・特例等対象外です）",K967&lt;G967,"〇",K967&gt;=G967,"ー"),"")</f>
        <v/>
      </c>
      <c r="M967" s="26" t="str" cm="1">
        <f t="array" ref="M967">IFERROR(_xlfn.IFS(COUNTBLANK(D967:K967)=8,"",D967="","←D列に従業員名を姓名（フルネーム）で入力してください。誤変換にお気を付け下さい。",E967="","←E列に都道府県を入力してください。",H967="","←H列に1.月給～3.時間給の選択肢を入力してください",I967="","←I列に金額を入力してください",H967=3,"",J967="","←J列に所定労働時間を入力してください"),"")</f>
        <v/>
      </c>
    </row>
    <row r="968" spans="2:13" ht="22" x14ac:dyDescent="0.55000000000000004">
      <c r="B968" s="39">
        <f t="shared" si="14"/>
        <v>960</v>
      </c>
      <c r="C968" s="45"/>
      <c r="D968" s="35"/>
      <c r="E968" s="46"/>
      <c r="F968" s="40" t="str" cm="1">
        <f t="array" ref="F968">IFERROR(_xlfn.IFS(AND($G$3=45566,E968="徳島"),VLOOKUP(E968,最低賃金!$A$2:$G$49,2,FALSE),OR($G$3&lt;&gt;45566,E968&lt;&gt;"徳島"),VLOOKUP(E968,最低賃金!$A$2:$G$49,4,FALSE)),"")</f>
        <v/>
      </c>
      <c r="G968" s="50" t="str">
        <f>IFERROR(VLOOKUP(E968,最低賃金!$A$3:$G$49,6,FALSE),"")</f>
        <v/>
      </c>
      <c r="H968" s="45"/>
      <c r="I968" s="36"/>
      <c r="J968" s="54"/>
      <c r="K968" s="51" t="str" cm="1">
        <f t="array" ref="K968">IFERROR(_xlfn.IFS(COUNTBLANK(H968:J968)=3,"",I968="","I列に金額を入力してください",H968="3.時間給",I968,J968="","J列に労働時間を入力してください",H968="1.月給",ROUND(I968/J968,0),H968="2.日給",ROUND(I968/J968,0)),"")</f>
        <v/>
      </c>
      <c r="L968" s="37" t="str" cm="1">
        <f t="array" ref="L968">IFERROR(_xlfn.IFS(E968="","",K968&lt;F968,"×（法定外・特例等対象外です）",K968&lt;G968,"〇",K968&gt;=G968,"ー"),"")</f>
        <v/>
      </c>
      <c r="M968" s="26" t="str" cm="1">
        <f t="array" ref="M968">IFERROR(_xlfn.IFS(COUNTBLANK(D968:K968)=8,"",D968="","←D列に従業員名を姓名（フルネーム）で入力してください。誤変換にお気を付け下さい。",E968="","←E列に都道府県を入力してください。",H968="","←H列に1.月給～3.時間給の選択肢を入力してください",I968="","←I列に金額を入力してください",H968=3,"",J968="","←J列に所定労働時間を入力してください"),"")</f>
        <v/>
      </c>
    </row>
    <row r="969" spans="2:13" ht="22" x14ac:dyDescent="0.55000000000000004">
      <c r="B969" s="39">
        <f t="shared" si="14"/>
        <v>961</v>
      </c>
      <c r="C969" s="45"/>
      <c r="D969" s="35"/>
      <c r="E969" s="46"/>
      <c r="F969" s="40" t="str" cm="1">
        <f t="array" ref="F969">IFERROR(_xlfn.IFS(AND($G$3=45566,E969="徳島"),VLOOKUP(E969,最低賃金!$A$2:$G$49,2,FALSE),OR($G$3&lt;&gt;45566,E969&lt;&gt;"徳島"),VLOOKUP(E969,最低賃金!$A$2:$G$49,4,FALSE)),"")</f>
        <v/>
      </c>
      <c r="G969" s="50" t="str">
        <f>IFERROR(VLOOKUP(E969,最低賃金!$A$3:$G$49,6,FALSE),"")</f>
        <v/>
      </c>
      <c r="H969" s="45"/>
      <c r="I969" s="36"/>
      <c r="J969" s="54"/>
      <c r="K969" s="51" t="str" cm="1">
        <f t="array" ref="K969">IFERROR(_xlfn.IFS(COUNTBLANK(H969:J969)=3,"",I969="","I列に金額を入力してください",H969="3.時間給",I969,J969="","J列に労働時間を入力してください",H969="1.月給",ROUND(I969/J969,0),H969="2.日給",ROUND(I969/J969,0)),"")</f>
        <v/>
      </c>
      <c r="L969" s="37" t="str" cm="1">
        <f t="array" ref="L969">IFERROR(_xlfn.IFS(E969="","",K969&lt;F969,"×（法定外・特例等対象外です）",K969&lt;G969,"〇",K969&gt;=G969,"ー"),"")</f>
        <v/>
      </c>
      <c r="M969" s="26" t="str" cm="1">
        <f t="array" ref="M969">IFERROR(_xlfn.IFS(COUNTBLANK(D969:K969)=8,"",D969="","←D列に従業員名を姓名（フルネーム）で入力してください。誤変換にお気を付け下さい。",E969="","←E列に都道府県を入力してください。",H969="","←H列に1.月給～3.時間給の選択肢を入力してください",I969="","←I列に金額を入力してください",H969=3,"",J969="","←J列に所定労働時間を入力してください"),"")</f>
        <v/>
      </c>
    </row>
    <row r="970" spans="2:13" ht="22" x14ac:dyDescent="0.55000000000000004">
      <c r="B970" s="39">
        <f t="shared" ref="B970:B1033" si="15">ROW()-8</f>
        <v>962</v>
      </c>
      <c r="C970" s="45"/>
      <c r="D970" s="35"/>
      <c r="E970" s="46"/>
      <c r="F970" s="40" t="str" cm="1">
        <f t="array" ref="F970">IFERROR(_xlfn.IFS(AND($G$3=45566,E970="徳島"),VLOOKUP(E970,最低賃金!$A$2:$G$49,2,FALSE),OR($G$3&lt;&gt;45566,E970&lt;&gt;"徳島"),VLOOKUP(E970,最低賃金!$A$2:$G$49,4,FALSE)),"")</f>
        <v/>
      </c>
      <c r="G970" s="50" t="str">
        <f>IFERROR(VLOOKUP(E970,最低賃金!$A$3:$G$49,6,FALSE),"")</f>
        <v/>
      </c>
      <c r="H970" s="45"/>
      <c r="I970" s="36"/>
      <c r="J970" s="54"/>
      <c r="K970" s="51" t="str" cm="1">
        <f t="array" ref="K970">IFERROR(_xlfn.IFS(COUNTBLANK(H970:J970)=3,"",I970="","I列に金額を入力してください",H970="3.時間給",I970,J970="","J列に労働時間を入力してください",H970="1.月給",ROUND(I970/J970,0),H970="2.日給",ROUND(I970/J970,0)),"")</f>
        <v/>
      </c>
      <c r="L970" s="37" t="str" cm="1">
        <f t="array" ref="L970">IFERROR(_xlfn.IFS(E970="","",K970&lt;F970,"×（法定外・特例等対象外です）",K970&lt;G970,"〇",K970&gt;=G970,"ー"),"")</f>
        <v/>
      </c>
      <c r="M970" s="26" t="str" cm="1">
        <f t="array" ref="M970">IFERROR(_xlfn.IFS(COUNTBLANK(D970:K970)=8,"",D970="","←D列に従業員名を姓名（フルネーム）で入力してください。誤変換にお気を付け下さい。",E970="","←E列に都道府県を入力してください。",H970="","←H列に1.月給～3.時間給の選択肢を入力してください",I970="","←I列に金額を入力してください",H970=3,"",J970="","←J列に所定労働時間を入力してください"),"")</f>
        <v/>
      </c>
    </row>
    <row r="971" spans="2:13" ht="22" x14ac:dyDescent="0.55000000000000004">
      <c r="B971" s="39">
        <f t="shared" si="15"/>
        <v>963</v>
      </c>
      <c r="C971" s="45"/>
      <c r="D971" s="35"/>
      <c r="E971" s="46"/>
      <c r="F971" s="40" t="str" cm="1">
        <f t="array" ref="F971">IFERROR(_xlfn.IFS(AND($G$3=45566,E971="徳島"),VLOOKUP(E971,最低賃金!$A$2:$G$49,2,FALSE),OR($G$3&lt;&gt;45566,E971&lt;&gt;"徳島"),VLOOKUP(E971,最低賃金!$A$2:$G$49,4,FALSE)),"")</f>
        <v/>
      </c>
      <c r="G971" s="50" t="str">
        <f>IFERROR(VLOOKUP(E971,最低賃金!$A$3:$G$49,6,FALSE),"")</f>
        <v/>
      </c>
      <c r="H971" s="45"/>
      <c r="I971" s="36"/>
      <c r="J971" s="54"/>
      <c r="K971" s="51" t="str" cm="1">
        <f t="array" ref="K971">IFERROR(_xlfn.IFS(COUNTBLANK(H971:J971)=3,"",I971="","I列に金額を入力してください",H971="3.時間給",I971,J971="","J列に労働時間を入力してください",H971="1.月給",ROUND(I971/J971,0),H971="2.日給",ROUND(I971/J971,0)),"")</f>
        <v/>
      </c>
      <c r="L971" s="37" t="str" cm="1">
        <f t="array" ref="L971">IFERROR(_xlfn.IFS(E971="","",K971&lt;F971,"×（法定外・特例等対象外です）",K971&lt;G971,"〇",K971&gt;=G971,"ー"),"")</f>
        <v/>
      </c>
      <c r="M971" s="26" t="str" cm="1">
        <f t="array" ref="M971">IFERROR(_xlfn.IFS(COUNTBLANK(D971:K971)=8,"",D971="","←D列に従業員名を姓名（フルネーム）で入力してください。誤変換にお気を付け下さい。",E971="","←E列に都道府県を入力してください。",H971="","←H列に1.月給～3.時間給の選択肢を入力してください",I971="","←I列に金額を入力してください",H971=3,"",J971="","←J列に所定労働時間を入力してください"),"")</f>
        <v/>
      </c>
    </row>
    <row r="972" spans="2:13" ht="22" x14ac:dyDescent="0.55000000000000004">
      <c r="B972" s="39">
        <f t="shared" si="15"/>
        <v>964</v>
      </c>
      <c r="C972" s="45"/>
      <c r="D972" s="35"/>
      <c r="E972" s="46"/>
      <c r="F972" s="40" t="str" cm="1">
        <f t="array" ref="F972">IFERROR(_xlfn.IFS(AND($G$3=45566,E972="徳島"),VLOOKUP(E972,最低賃金!$A$2:$G$49,2,FALSE),OR($G$3&lt;&gt;45566,E972&lt;&gt;"徳島"),VLOOKUP(E972,最低賃金!$A$2:$G$49,4,FALSE)),"")</f>
        <v/>
      </c>
      <c r="G972" s="50" t="str">
        <f>IFERROR(VLOOKUP(E972,最低賃金!$A$3:$G$49,6,FALSE),"")</f>
        <v/>
      </c>
      <c r="H972" s="45"/>
      <c r="I972" s="36"/>
      <c r="J972" s="54"/>
      <c r="K972" s="51" t="str" cm="1">
        <f t="array" ref="K972">IFERROR(_xlfn.IFS(COUNTBLANK(H972:J972)=3,"",I972="","I列に金額を入力してください",H972="3.時間給",I972,J972="","J列に労働時間を入力してください",H972="1.月給",ROUND(I972/J972,0),H972="2.日給",ROUND(I972/J972,0)),"")</f>
        <v/>
      </c>
      <c r="L972" s="37" t="str" cm="1">
        <f t="array" ref="L972">IFERROR(_xlfn.IFS(E972="","",K972&lt;F972,"×（法定外・特例等対象外です）",K972&lt;G972,"〇",K972&gt;=G972,"ー"),"")</f>
        <v/>
      </c>
      <c r="M972" s="26" t="str" cm="1">
        <f t="array" ref="M972">IFERROR(_xlfn.IFS(COUNTBLANK(D972:K972)=8,"",D972="","←D列に従業員名を姓名（フルネーム）で入力してください。誤変換にお気を付け下さい。",E972="","←E列に都道府県を入力してください。",H972="","←H列に1.月給～3.時間給の選択肢を入力してください",I972="","←I列に金額を入力してください",H972=3,"",J972="","←J列に所定労働時間を入力してください"),"")</f>
        <v/>
      </c>
    </row>
    <row r="973" spans="2:13" ht="22" x14ac:dyDescent="0.55000000000000004">
      <c r="B973" s="39">
        <f t="shared" si="15"/>
        <v>965</v>
      </c>
      <c r="C973" s="45"/>
      <c r="D973" s="35"/>
      <c r="E973" s="46"/>
      <c r="F973" s="40" t="str" cm="1">
        <f t="array" ref="F973">IFERROR(_xlfn.IFS(AND($G$3=45566,E973="徳島"),VLOOKUP(E973,最低賃金!$A$2:$G$49,2,FALSE),OR($G$3&lt;&gt;45566,E973&lt;&gt;"徳島"),VLOOKUP(E973,最低賃金!$A$2:$G$49,4,FALSE)),"")</f>
        <v/>
      </c>
      <c r="G973" s="50" t="str">
        <f>IFERROR(VLOOKUP(E973,最低賃金!$A$3:$G$49,6,FALSE),"")</f>
        <v/>
      </c>
      <c r="H973" s="45"/>
      <c r="I973" s="36"/>
      <c r="J973" s="54"/>
      <c r="K973" s="51" t="str" cm="1">
        <f t="array" ref="K973">IFERROR(_xlfn.IFS(COUNTBLANK(H973:J973)=3,"",I973="","I列に金額を入力してください",H973="3.時間給",I973,J973="","J列に労働時間を入力してください",H973="1.月給",ROUND(I973/J973,0),H973="2.日給",ROUND(I973/J973,0)),"")</f>
        <v/>
      </c>
      <c r="L973" s="37" t="str" cm="1">
        <f t="array" ref="L973">IFERROR(_xlfn.IFS(E973="","",K973&lt;F973,"×（法定外・特例等対象外です）",K973&lt;G973,"〇",K973&gt;=G973,"ー"),"")</f>
        <v/>
      </c>
      <c r="M973" s="26" t="str" cm="1">
        <f t="array" ref="M973">IFERROR(_xlfn.IFS(COUNTBLANK(D973:K973)=8,"",D973="","←D列に従業員名を姓名（フルネーム）で入力してください。誤変換にお気を付け下さい。",E973="","←E列に都道府県を入力してください。",H973="","←H列に1.月給～3.時間給の選択肢を入力してください",I973="","←I列に金額を入力してください",H973=3,"",J973="","←J列に所定労働時間を入力してください"),"")</f>
        <v/>
      </c>
    </row>
    <row r="974" spans="2:13" ht="22" x14ac:dyDescent="0.55000000000000004">
      <c r="B974" s="39">
        <f t="shared" si="15"/>
        <v>966</v>
      </c>
      <c r="C974" s="45"/>
      <c r="D974" s="35"/>
      <c r="E974" s="46"/>
      <c r="F974" s="40" t="str" cm="1">
        <f t="array" ref="F974">IFERROR(_xlfn.IFS(AND($G$3=45566,E974="徳島"),VLOOKUP(E974,最低賃金!$A$2:$G$49,2,FALSE),OR($G$3&lt;&gt;45566,E974&lt;&gt;"徳島"),VLOOKUP(E974,最低賃金!$A$2:$G$49,4,FALSE)),"")</f>
        <v/>
      </c>
      <c r="G974" s="50" t="str">
        <f>IFERROR(VLOOKUP(E974,最低賃金!$A$3:$G$49,6,FALSE),"")</f>
        <v/>
      </c>
      <c r="H974" s="45"/>
      <c r="I974" s="36"/>
      <c r="J974" s="54"/>
      <c r="K974" s="51" t="str" cm="1">
        <f t="array" ref="K974">IFERROR(_xlfn.IFS(COUNTBLANK(H974:J974)=3,"",I974="","I列に金額を入力してください",H974="3.時間給",I974,J974="","J列に労働時間を入力してください",H974="1.月給",ROUND(I974/J974,0),H974="2.日給",ROUND(I974/J974,0)),"")</f>
        <v/>
      </c>
      <c r="L974" s="37" t="str" cm="1">
        <f t="array" ref="L974">IFERROR(_xlfn.IFS(E974="","",K974&lt;F974,"×（法定外・特例等対象外です）",K974&lt;G974,"〇",K974&gt;=G974,"ー"),"")</f>
        <v/>
      </c>
      <c r="M974" s="26" t="str" cm="1">
        <f t="array" ref="M974">IFERROR(_xlfn.IFS(COUNTBLANK(D974:K974)=8,"",D974="","←D列に従業員名を姓名（フルネーム）で入力してください。誤変換にお気を付け下さい。",E974="","←E列に都道府県を入力してください。",H974="","←H列に1.月給～3.時間給の選択肢を入力してください",I974="","←I列に金額を入力してください",H974=3,"",J974="","←J列に所定労働時間を入力してください"),"")</f>
        <v/>
      </c>
    </row>
    <row r="975" spans="2:13" ht="22" x14ac:dyDescent="0.55000000000000004">
      <c r="B975" s="39">
        <f t="shared" si="15"/>
        <v>967</v>
      </c>
      <c r="C975" s="45"/>
      <c r="D975" s="35"/>
      <c r="E975" s="46"/>
      <c r="F975" s="40" t="str" cm="1">
        <f t="array" ref="F975">IFERROR(_xlfn.IFS(AND($G$3=45566,E975="徳島"),VLOOKUP(E975,最低賃金!$A$2:$G$49,2,FALSE),OR($G$3&lt;&gt;45566,E975&lt;&gt;"徳島"),VLOOKUP(E975,最低賃金!$A$2:$G$49,4,FALSE)),"")</f>
        <v/>
      </c>
      <c r="G975" s="50" t="str">
        <f>IFERROR(VLOOKUP(E975,最低賃金!$A$3:$G$49,6,FALSE),"")</f>
        <v/>
      </c>
      <c r="H975" s="45"/>
      <c r="I975" s="36"/>
      <c r="J975" s="54"/>
      <c r="K975" s="51" t="str" cm="1">
        <f t="array" ref="K975">IFERROR(_xlfn.IFS(COUNTBLANK(H975:J975)=3,"",I975="","I列に金額を入力してください",H975="3.時間給",I975,J975="","J列に労働時間を入力してください",H975="1.月給",ROUND(I975/J975,0),H975="2.日給",ROUND(I975/J975,0)),"")</f>
        <v/>
      </c>
      <c r="L975" s="37" t="str" cm="1">
        <f t="array" ref="L975">IFERROR(_xlfn.IFS(E975="","",K975&lt;F975,"×（法定外・特例等対象外です）",K975&lt;G975,"〇",K975&gt;=G975,"ー"),"")</f>
        <v/>
      </c>
      <c r="M975" s="26" t="str" cm="1">
        <f t="array" ref="M975">IFERROR(_xlfn.IFS(COUNTBLANK(D975:K975)=8,"",D975="","←D列に従業員名を姓名（フルネーム）で入力してください。誤変換にお気を付け下さい。",E975="","←E列に都道府県を入力してください。",H975="","←H列に1.月給～3.時間給の選択肢を入力してください",I975="","←I列に金額を入力してください",H975=3,"",J975="","←J列に所定労働時間を入力してください"),"")</f>
        <v/>
      </c>
    </row>
    <row r="976" spans="2:13" ht="22" x14ac:dyDescent="0.55000000000000004">
      <c r="B976" s="39">
        <f t="shared" si="15"/>
        <v>968</v>
      </c>
      <c r="C976" s="45"/>
      <c r="D976" s="35"/>
      <c r="E976" s="46"/>
      <c r="F976" s="40" t="str" cm="1">
        <f t="array" ref="F976">IFERROR(_xlfn.IFS(AND($G$3=45566,E976="徳島"),VLOOKUP(E976,最低賃金!$A$2:$G$49,2,FALSE),OR($G$3&lt;&gt;45566,E976&lt;&gt;"徳島"),VLOOKUP(E976,最低賃金!$A$2:$G$49,4,FALSE)),"")</f>
        <v/>
      </c>
      <c r="G976" s="50" t="str">
        <f>IFERROR(VLOOKUP(E976,最低賃金!$A$3:$G$49,6,FALSE),"")</f>
        <v/>
      </c>
      <c r="H976" s="45"/>
      <c r="I976" s="36"/>
      <c r="J976" s="54"/>
      <c r="K976" s="51" t="str" cm="1">
        <f t="array" ref="K976">IFERROR(_xlfn.IFS(COUNTBLANK(H976:J976)=3,"",I976="","I列に金額を入力してください",H976="3.時間給",I976,J976="","J列に労働時間を入力してください",H976="1.月給",ROUND(I976/J976,0),H976="2.日給",ROUND(I976/J976,0)),"")</f>
        <v/>
      </c>
      <c r="L976" s="37" t="str" cm="1">
        <f t="array" ref="L976">IFERROR(_xlfn.IFS(E976="","",K976&lt;F976,"×（法定外・特例等対象外です）",K976&lt;G976,"〇",K976&gt;=G976,"ー"),"")</f>
        <v/>
      </c>
      <c r="M976" s="26" t="str" cm="1">
        <f t="array" ref="M976">IFERROR(_xlfn.IFS(COUNTBLANK(D976:K976)=8,"",D976="","←D列に従業員名を姓名（フルネーム）で入力してください。誤変換にお気を付け下さい。",E976="","←E列に都道府県を入力してください。",H976="","←H列に1.月給～3.時間給の選択肢を入力してください",I976="","←I列に金額を入力してください",H976=3,"",J976="","←J列に所定労働時間を入力してください"),"")</f>
        <v/>
      </c>
    </row>
    <row r="977" spans="2:13" ht="22" x14ac:dyDescent="0.55000000000000004">
      <c r="B977" s="39">
        <f t="shared" si="15"/>
        <v>969</v>
      </c>
      <c r="C977" s="45"/>
      <c r="D977" s="35"/>
      <c r="E977" s="46"/>
      <c r="F977" s="40" t="str" cm="1">
        <f t="array" ref="F977">IFERROR(_xlfn.IFS(AND($G$3=45566,E977="徳島"),VLOOKUP(E977,最低賃金!$A$2:$G$49,2,FALSE),OR($G$3&lt;&gt;45566,E977&lt;&gt;"徳島"),VLOOKUP(E977,最低賃金!$A$2:$G$49,4,FALSE)),"")</f>
        <v/>
      </c>
      <c r="G977" s="50" t="str">
        <f>IFERROR(VLOOKUP(E977,最低賃金!$A$3:$G$49,6,FALSE),"")</f>
        <v/>
      </c>
      <c r="H977" s="45"/>
      <c r="I977" s="36"/>
      <c r="J977" s="54"/>
      <c r="K977" s="51" t="str" cm="1">
        <f t="array" ref="K977">IFERROR(_xlfn.IFS(COUNTBLANK(H977:J977)=3,"",I977="","I列に金額を入力してください",H977="3.時間給",I977,J977="","J列に労働時間を入力してください",H977="1.月給",ROUND(I977/J977,0),H977="2.日給",ROUND(I977/J977,0)),"")</f>
        <v/>
      </c>
      <c r="L977" s="37" t="str" cm="1">
        <f t="array" ref="L977">IFERROR(_xlfn.IFS(E977="","",K977&lt;F977,"×（法定外・特例等対象外です）",K977&lt;G977,"〇",K977&gt;=G977,"ー"),"")</f>
        <v/>
      </c>
      <c r="M977" s="26" t="str" cm="1">
        <f t="array" ref="M977">IFERROR(_xlfn.IFS(COUNTBLANK(D977:K977)=8,"",D977="","←D列に従業員名を姓名（フルネーム）で入力してください。誤変換にお気を付け下さい。",E977="","←E列に都道府県を入力してください。",H977="","←H列に1.月給～3.時間給の選択肢を入力してください",I977="","←I列に金額を入力してください",H977=3,"",J977="","←J列に所定労働時間を入力してください"),"")</f>
        <v/>
      </c>
    </row>
    <row r="978" spans="2:13" ht="22" x14ac:dyDescent="0.55000000000000004">
      <c r="B978" s="39">
        <f t="shared" si="15"/>
        <v>970</v>
      </c>
      <c r="C978" s="45"/>
      <c r="D978" s="35"/>
      <c r="E978" s="46"/>
      <c r="F978" s="40" t="str" cm="1">
        <f t="array" ref="F978">IFERROR(_xlfn.IFS(AND($G$3=45566,E978="徳島"),VLOOKUP(E978,最低賃金!$A$2:$G$49,2,FALSE),OR($G$3&lt;&gt;45566,E978&lt;&gt;"徳島"),VLOOKUP(E978,最低賃金!$A$2:$G$49,4,FALSE)),"")</f>
        <v/>
      </c>
      <c r="G978" s="50" t="str">
        <f>IFERROR(VLOOKUP(E978,最低賃金!$A$3:$G$49,6,FALSE),"")</f>
        <v/>
      </c>
      <c r="H978" s="45"/>
      <c r="I978" s="36"/>
      <c r="J978" s="54"/>
      <c r="K978" s="51" t="str" cm="1">
        <f t="array" ref="K978">IFERROR(_xlfn.IFS(COUNTBLANK(H978:J978)=3,"",I978="","I列に金額を入力してください",H978="3.時間給",I978,J978="","J列に労働時間を入力してください",H978="1.月給",ROUND(I978/J978,0),H978="2.日給",ROUND(I978/J978,0)),"")</f>
        <v/>
      </c>
      <c r="L978" s="37" t="str" cm="1">
        <f t="array" ref="L978">IFERROR(_xlfn.IFS(E978="","",K978&lt;F978,"×（法定外・特例等対象外です）",K978&lt;G978,"〇",K978&gt;=G978,"ー"),"")</f>
        <v/>
      </c>
      <c r="M978" s="26" t="str" cm="1">
        <f t="array" ref="M978">IFERROR(_xlfn.IFS(COUNTBLANK(D978:K978)=8,"",D978="","←D列に従業員名を姓名（フルネーム）で入力してください。誤変換にお気を付け下さい。",E978="","←E列に都道府県を入力してください。",H978="","←H列に1.月給～3.時間給の選択肢を入力してください",I978="","←I列に金額を入力してください",H978=3,"",J978="","←J列に所定労働時間を入力してください"),"")</f>
        <v/>
      </c>
    </row>
    <row r="979" spans="2:13" ht="22" x14ac:dyDescent="0.55000000000000004">
      <c r="B979" s="39">
        <f t="shared" si="15"/>
        <v>971</v>
      </c>
      <c r="C979" s="45"/>
      <c r="D979" s="35"/>
      <c r="E979" s="46"/>
      <c r="F979" s="40" t="str" cm="1">
        <f t="array" ref="F979">IFERROR(_xlfn.IFS(AND($G$3=45566,E979="徳島"),VLOOKUP(E979,最低賃金!$A$2:$G$49,2,FALSE),OR($G$3&lt;&gt;45566,E979&lt;&gt;"徳島"),VLOOKUP(E979,最低賃金!$A$2:$G$49,4,FALSE)),"")</f>
        <v/>
      </c>
      <c r="G979" s="50" t="str">
        <f>IFERROR(VLOOKUP(E979,最低賃金!$A$3:$G$49,6,FALSE),"")</f>
        <v/>
      </c>
      <c r="H979" s="45"/>
      <c r="I979" s="36"/>
      <c r="J979" s="54"/>
      <c r="K979" s="51" t="str" cm="1">
        <f t="array" ref="K979">IFERROR(_xlfn.IFS(COUNTBLANK(H979:J979)=3,"",I979="","I列に金額を入力してください",H979="3.時間給",I979,J979="","J列に労働時間を入力してください",H979="1.月給",ROUND(I979/J979,0),H979="2.日給",ROUND(I979/J979,0)),"")</f>
        <v/>
      </c>
      <c r="L979" s="37" t="str" cm="1">
        <f t="array" ref="L979">IFERROR(_xlfn.IFS(E979="","",K979&lt;F979,"×（法定外・特例等対象外です）",K979&lt;G979,"〇",K979&gt;=G979,"ー"),"")</f>
        <v/>
      </c>
      <c r="M979" s="26" t="str" cm="1">
        <f t="array" ref="M979">IFERROR(_xlfn.IFS(COUNTBLANK(D979:K979)=8,"",D979="","←D列に従業員名を姓名（フルネーム）で入力してください。誤変換にお気を付け下さい。",E979="","←E列に都道府県を入力してください。",H979="","←H列に1.月給～3.時間給の選択肢を入力してください",I979="","←I列に金額を入力してください",H979=3,"",J979="","←J列に所定労働時間を入力してください"),"")</f>
        <v/>
      </c>
    </row>
    <row r="980" spans="2:13" ht="22" x14ac:dyDescent="0.55000000000000004">
      <c r="B980" s="39">
        <f t="shared" si="15"/>
        <v>972</v>
      </c>
      <c r="C980" s="45"/>
      <c r="D980" s="35"/>
      <c r="E980" s="46"/>
      <c r="F980" s="40" t="str" cm="1">
        <f t="array" ref="F980">IFERROR(_xlfn.IFS(AND($G$3=45566,E980="徳島"),VLOOKUP(E980,最低賃金!$A$2:$G$49,2,FALSE),OR($G$3&lt;&gt;45566,E980&lt;&gt;"徳島"),VLOOKUP(E980,最低賃金!$A$2:$G$49,4,FALSE)),"")</f>
        <v/>
      </c>
      <c r="G980" s="50" t="str">
        <f>IFERROR(VLOOKUP(E980,最低賃金!$A$3:$G$49,6,FALSE),"")</f>
        <v/>
      </c>
      <c r="H980" s="45"/>
      <c r="I980" s="36"/>
      <c r="J980" s="54"/>
      <c r="K980" s="51" t="str" cm="1">
        <f t="array" ref="K980">IFERROR(_xlfn.IFS(COUNTBLANK(H980:J980)=3,"",I980="","I列に金額を入力してください",H980="3.時間給",I980,J980="","J列に労働時間を入力してください",H980="1.月給",ROUND(I980/J980,0),H980="2.日給",ROUND(I980/J980,0)),"")</f>
        <v/>
      </c>
      <c r="L980" s="37" t="str" cm="1">
        <f t="array" ref="L980">IFERROR(_xlfn.IFS(E980="","",K980&lt;F980,"×（法定外・特例等対象外です）",K980&lt;G980,"〇",K980&gt;=G980,"ー"),"")</f>
        <v/>
      </c>
      <c r="M980" s="26" t="str" cm="1">
        <f t="array" ref="M980">IFERROR(_xlfn.IFS(COUNTBLANK(D980:K980)=8,"",D980="","←D列に従業員名を姓名（フルネーム）で入力してください。誤変換にお気を付け下さい。",E980="","←E列に都道府県を入力してください。",H980="","←H列に1.月給～3.時間給の選択肢を入力してください",I980="","←I列に金額を入力してください",H980=3,"",J980="","←J列に所定労働時間を入力してください"),"")</f>
        <v/>
      </c>
    </row>
    <row r="981" spans="2:13" ht="22" x14ac:dyDescent="0.55000000000000004">
      <c r="B981" s="39">
        <f t="shared" si="15"/>
        <v>973</v>
      </c>
      <c r="C981" s="45"/>
      <c r="D981" s="35"/>
      <c r="E981" s="46"/>
      <c r="F981" s="40" t="str" cm="1">
        <f t="array" ref="F981">IFERROR(_xlfn.IFS(AND($G$3=45566,E981="徳島"),VLOOKUP(E981,最低賃金!$A$2:$G$49,2,FALSE),OR($G$3&lt;&gt;45566,E981&lt;&gt;"徳島"),VLOOKUP(E981,最低賃金!$A$2:$G$49,4,FALSE)),"")</f>
        <v/>
      </c>
      <c r="G981" s="50" t="str">
        <f>IFERROR(VLOOKUP(E981,最低賃金!$A$3:$G$49,6,FALSE),"")</f>
        <v/>
      </c>
      <c r="H981" s="45"/>
      <c r="I981" s="36"/>
      <c r="J981" s="54"/>
      <c r="K981" s="51" t="str" cm="1">
        <f t="array" ref="K981">IFERROR(_xlfn.IFS(COUNTBLANK(H981:J981)=3,"",I981="","I列に金額を入力してください",H981="3.時間給",I981,J981="","J列に労働時間を入力してください",H981="1.月給",ROUND(I981/J981,0),H981="2.日給",ROUND(I981/J981,0)),"")</f>
        <v/>
      </c>
      <c r="L981" s="37" t="str" cm="1">
        <f t="array" ref="L981">IFERROR(_xlfn.IFS(E981="","",K981&lt;F981,"×（法定外・特例等対象外です）",K981&lt;G981,"〇",K981&gt;=G981,"ー"),"")</f>
        <v/>
      </c>
      <c r="M981" s="26" t="str" cm="1">
        <f t="array" ref="M981">IFERROR(_xlfn.IFS(COUNTBLANK(D981:K981)=8,"",D981="","←D列に従業員名を姓名（フルネーム）で入力してください。誤変換にお気を付け下さい。",E981="","←E列に都道府県を入力してください。",H981="","←H列に1.月給～3.時間給の選択肢を入力してください",I981="","←I列に金額を入力してください",H981=3,"",J981="","←J列に所定労働時間を入力してください"),"")</f>
        <v/>
      </c>
    </row>
    <row r="982" spans="2:13" ht="22" x14ac:dyDescent="0.55000000000000004">
      <c r="B982" s="39">
        <f t="shared" si="15"/>
        <v>974</v>
      </c>
      <c r="C982" s="45"/>
      <c r="D982" s="35"/>
      <c r="E982" s="46"/>
      <c r="F982" s="40" t="str" cm="1">
        <f t="array" ref="F982">IFERROR(_xlfn.IFS(AND($G$3=45566,E982="徳島"),VLOOKUP(E982,最低賃金!$A$2:$G$49,2,FALSE),OR($G$3&lt;&gt;45566,E982&lt;&gt;"徳島"),VLOOKUP(E982,最低賃金!$A$2:$G$49,4,FALSE)),"")</f>
        <v/>
      </c>
      <c r="G982" s="50" t="str">
        <f>IFERROR(VLOOKUP(E982,最低賃金!$A$3:$G$49,6,FALSE),"")</f>
        <v/>
      </c>
      <c r="H982" s="45"/>
      <c r="I982" s="36"/>
      <c r="J982" s="54"/>
      <c r="K982" s="51" t="str" cm="1">
        <f t="array" ref="K982">IFERROR(_xlfn.IFS(COUNTBLANK(H982:J982)=3,"",I982="","I列に金額を入力してください",H982="3.時間給",I982,J982="","J列に労働時間を入力してください",H982="1.月給",ROUND(I982/J982,0),H982="2.日給",ROUND(I982/J982,0)),"")</f>
        <v/>
      </c>
      <c r="L982" s="37" t="str" cm="1">
        <f t="array" ref="L982">IFERROR(_xlfn.IFS(E982="","",K982&lt;F982,"×（法定外・特例等対象外です）",K982&lt;G982,"〇",K982&gt;=G982,"ー"),"")</f>
        <v/>
      </c>
      <c r="M982" s="26" t="str" cm="1">
        <f t="array" ref="M982">IFERROR(_xlfn.IFS(COUNTBLANK(D982:K982)=8,"",D982="","←D列に従業員名を姓名（フルネーム）で入力してください。誤変換にお気を付け下さい。",E982="","←E列に都道府県を入力してください。",H982="","←H列に1.月給～3.時間給の選択肢を入力してください",I982="","←I列に金額を入力してください",H982=3,"",J982="","←J列に所定労働時間を入力してください"),"")</f>
        <v/>
      </c>
    </row>
    <row r="983" spans="2:13" ht="22" x14ac:dyDescent="0.55000000000000004">
      <c r="B983" s="39">
        <f t="shared" si="15"/>
        <v>975</v>
      </c>
      <c r="C983" s="45"/>
      <c r="D983" s="35"/>
      <c r="E983" s="46"/>
      <c r="F983" s="40" t="str" cm="1">
        <f t="array" ref="F983">IFERROR(_xlfn.IFS(AND($G$3=45566,E983="徳島"),VLOOKUP(E983,最低賃金!$A$2:$G$49,2,FALSE),OR($G$3&lt;&gt;45566,E983&lt;&gt;"徳島"),VLOOKUP(E983,最低賃金!$A$2:$G$49,4,FALSE)),"")</f>
        <v/>
      </c>
      <c r="G983" s="50" t="str">
        <f>IFERROR(VLOOKUP(E983,最低賃金!$A$3:$G$49,6,FALSE),"")</f>
        <v/>
      </c>
      <c r="H983" s="45"/>
      <c r="I983" s="36"/>
      <c r="J983" s="54"/>
      <c r="K983" s="51" t="str" cm="1">
        <f t="array" ref="K983">IFERROR(_xlfn.IFS(COUNTBLANK(H983:J983)=3,"",I983="","I列に金額を入力してください",H983="3.時間給",I983,J983="","J列に労働時間を入力してください",H983="1.月給",ROUND(I983/J983,0),H983="2.日給",ROUND(I983/J983,0)),"")</f>
        <v/>
      </c>
      <c r="L983" s="37" t="str" cm="1">
        <f t="array" ref="L983">IFERROR(_xlfn.IFS(E983="","",K983&lt;F983,"×（法定外・特例等対象外です）",K983&lt;G983,"〇",K983&gt;=G983,"ー"),"")</f>
        <v/>
      </c>
      <c r="M983" s="26" t="str" cm="1">
        <f t="array" ref="M983">IFERROR(_xlfn.IFS(COUNTBLANK(D983:K983)=8,"",D983="","←D列に従業員名を姓名（フルネーム）で入力してください。誤変換にお気を付け下さい。",E983="","←E列に都道府県を入力してください。",H983="","←H列に1.月給～3.時間給の選択肢を入力してください",I983="","←I列に金額を入力してください",H983=3,"",J983="","←J列に所定労働時間を入力してください"),"")</f>
        <v/>
      </c>
    </row>
    <row r="984" spans="2:13" ht="22" x14ac:dyDescent="0.55000000000000004">
      <c r="B984" s="39">
        <f t="shared" si="15"/>
        <v>976</v>
      </c>
      <c r="C984" s="45"/>
      <c r="D984" s="35"/>
      <c r="E984" s="46"/>
      <c r="F984" s="40" t="str" cm="1">
        <f t="array" ref="F984">IFERROR(_xlfn.IFS(AND($G$3=45566,E984="徳島"),VLOOKUP(E984,最低賃金!$A$2:$G$49,2,FALSE),OR($G$3&lt;&gt;45566,E984&lt;&gt;"徳島"),VLOOKUP(E984,最低賃金!$A$2:$G$49,4,FALSE)),"")</f>
        <v/>
      </c>
      <c r="G984" s="50" t="str">
        <f>IFERROR(VLOOKUP(E984,最低賃金!$A$3:$G$49,6,FALSE),"")</f>
        <v/>
      </c>
      <c r="H984" s="45"/>
      <c r="I984" s="36"/>
      <c r="J984" s="54"/>
      <c r="K984" s="51" t="str" cm="1">
        <f t="array" ref="K984">IFERROR(_xlfn.IFS(COUNTBLANK(H984:J984)=3,"",I984="","I列に金額を入力してください",H984="3.時間給",I984,J984="","J列に労働時間を入力してください",H984="1.月給",ROUND(I984/J984,0),H984="2.日給",ROUND(I984/J984,0)),"")</f>
        <v/>
      </c>
      <c r="L984" s="37" t="str" cm="1">
        <f t="array" ref="L984">IFERROR(_xlfn.IFS(E984="","",K984&lt;F984,"×（法定外・特例等対象外です）",K984&lt;G984,"〇",K984&gt;=G984,"ー"),"")</f>
        <v/>
      </c>
      <c r="M984" s="26" t="str" cm="1">
        <f t="array" ref="M984">IFERROR(_xlfn.IFS(COUNTBLANK(D984:K984)=8,"",D984="","←D列に従業員名を姓名（フルネーム）で入力してください。誤変換にお気を付け下さい。",E984="","←E列に都道府県を入力してください。",H984="","←H列に1.月給～3.時間給の選択肢を入力してください",I984="","←I列に金額を入力してください",H984=3,"",J984="","←J列に所定労働時間を入力してください"),"")</f>
        <v/>
      </c>
    </row>
    <row r="985" spans="2:13" ht="22" x14ac:dyDescent="0.55000000000000004">
      <c r="B985" s="39">
        <f t="shared" si="15"/>
        <v>977</v>
      </c>
      <c r="C985" s="45"/>
      <c r="D985" s="35"/>
      <c r="E985" s="46"/>
      <c r="F985" s="40" t="str" cm="1">
        <f t="array" ref="F985">IFERROR(_xlfn.IFS(AND($G$3=45566,E985="徳島"),VLOOKUP(E985,最低賃金!$A$2:$G$49,2,FALSE),OR($G$3&lt;&gt;45566,E985&lt;&gt;"徳島"),VLOOKUP(E985,最低賃金!$A$2:$G$49,4,FALSE)),"")</f>
        <v/>
      </c>
      <c r="G985" s="50" t="str">
        <f>IFERROR(VLOOKUP(E985,最低賃金!$A$3:$G$49,6,FALSE),"")</f>
        <v/>
      </c>
      <c r="H985" s="45"/>
      <c r="I985" s="36"/>
      <c r="J985" s="54"/>
      <c r="K985" s="51" t="str" cm="1">
        <f t="array" ref="K985">IFERROR(_xlfn.IFS(COUNTBLANK(H985:J985)=3,"",I985="","I列に金額を入力してください",H985="3.時間給",I985,J985="","J列に労働時間を入力してください",H985="1.月給",ROUND(I985/J985,0),H985="2.日給",ROUND(I985/J985,0)),"")</f>
        <v/>
      </c>
      <c r="L985" s="37" t="str" cm="1">
        <f t="array" ref="L985">IFERROR(_xlfn.IFS(E985="","",K985&lt;F985,"×（法定外・特例等対象外です）",K985&lt;G985,"〇",K985&gt;=G985,"ー"),"")</f>
        <v/>
      </c>
      <c r="M985" s="26" t="str" cm="1">
        <f t="array" ref="M985">IFERROR(_xlfn.IFS(COUNTBLANK(D985:K985)=8,"",D985="","←D列に従業員名を姓名（フルネーム）で入力してください。誤変換にお気を付け下さい。",E985="","←E列に都道府県を入力してください。",H985="","←H列に1.月給～3.時間給の選択肢を入力してください",I985="","←I列に金額を入力してください",H985=3,"",J985="","←J列に所定労働時間を入力してください"),"")</f>
        <v/>
      </c>
    </row>
    <row r="986" spans="2:13" ht="22" x14ac:dyDescent="0.55000000000000004">
      <c r="B986" s="39">
        <f t="shared" si="15"/>
        <v>978</v>
      </c>
      <c r="C986" s="45"/>
      <c r="D986" s="35"/>
      <c r="E986" s="46"/>
      <c r="F986" s="40" t="str" cm="1">
        <f t="array" ref="F986">IFERROR(_xlfn.IFS(AND($G$3=45566,E986="徳島"),VLOOKUP(E986,最低賃金!$A$2:$G$49,2,FALSE),OR($G$3&lt;&gt;45566,E986&lt;&gt;"徳島"),VLOOKUP(E986,最低賃金!$A$2:$G$49,4,FALSE)),"")</f>
        <v/>
      </c>
      <c r="G986" s="50" t="str">
        <f>IFERROR(VLOOKUP(E986,最低賃金!$A$3:$G$49,6,FALSE),"")</f>
        <v/>
      </c>
      <c r="H986" s="45"/>
      <c r="I986" s="36"/>
      <c r="J986" s="54"/>
      <c r="K986" s="51" t="str" cm="1">
        <f t="array" ref="K986">IFERROR(_xlfn.IFS(COUNTBLANK(H986:J986)=3,"",I986="","I列に金額を入力してください",H986="3.時間給",I986,J986="","J列に労働時間を入力してください",H986="1.月給",ROUND(I986/J986,0),H986="2.日給",ROUND(I986/J986,0)),"")</f>
        <v/>
      </c>
      <c r="L986" s="37" t="str" cm="1">
        <f t="array" ref="L986">IFERROR(_xlfn.IFS(E986="","",K986&lt;F986,"×（法定外・特例等対象外です）",K986&lt;G986,"〇",K986&gt;=G986,"ー"),"")</f>
        <v/>
      </c>
      <c r="M986" s="26" t="str" cm="1">
        <f t="array" ref="M986">IFERROR(_xlfn.IFS(COUNTBLANK(D986:K986)=8,"",D986="","←D列に従業員名を姓名（フルネーム）で入力してください。誤変換にお気を付け下さい。",E986="","←E列に都道府県を入力してください。",H986="","←H列に1.月給～3.時間給の選択肢を入力してください",I986="","←I列に金額を入力してください",H986=3,"",J986="","←J列に所定労働時間を入力してください"),"")</f>
        <v/>
      </c>
    </row>
    <row r="987" spans="2:13" ht="22" x14ac:dyDescent="0.55000000000000004">
      <c r="B987" s="39">
        <f t="shared" si="15"/>
        <v>979</v>
      </c>
      <c r="C987" s="45"/>
      <c r="D987" s="35"/>
      <c r="E987" s="46"/>
      <c r="F987" s="40" t="str" cm="1">
        <f t="array" ref="F987">IFERROR(_xlfn.IFS(AND($G$3=45566,E987="徳島"),VLOOKUP(E987,最低賃金!$A$2:$G$49,2,FALSE),OR($G$3&lt;&gt;45566,E987&lt;&gt;"徳島"),VLOOKUP(E987,最低賃金!$A$2:$G$49,4,FALSE)),"")</f>
        <v/>
      </c>
      <c r="G987" s="50" t="str">
        <f>IFERROR(VLOOKUP(E987,最低賃金!$A$3:$G$49,6,FALSE),"")</f>
        <v/>
      </c>
      <c r="H987" s="45"/>
      <c r="I987" s="36"/>
      <c r="J987" s="54"/>
      <c r="K987" s="51" t="str" cm="1">
        <f t="array" ref="K987">IFERROR(_xlfn.IFS(COUNTBLANK(H987:J987)=3,"",I987="","I列に金額を入力してください",H987="3.時間給",I987,J987="","J列に労働時間を入力してください",H987="1.月給",ROUND(I987/J987,0),H987="2.日給",ROUND(I987/J987,0)),"")</f>
        <v/>
      </c>
      <c r="L987" s="37" t="str" cm="1">
        <f t="array" ref="L987">IFERROR(_xlfn.IFS(E987="","",K987&lt;F987,"×（法定外・特例等対象外です）",K987&lt;G987,"〇",K987&gt;=G987,"ー"),"")</f>
        <v/>
      </c>
      <c r="M987" s="26" t="str" cm="1">
        <f t="array" ref="M987">IFERROR(_xlfn.IFS(COUNTBLANK(D987:K987)=8,"",D987="","←D列に従業員名を姓名（フルネーム）で入力してください。誤変換にお気を付け下さい。",E987="","←E列に都道府県を入力してください。",H987="","←H列に1.月給～3.時間給の選択肢を入力してください",I987="","←I列に金額を入力してください",H987=3,"",J987="","←J列に所定労働時間を入力してください"),"")</f>
        <v/>
      </c>
    </row>
    <row r="988" spans="2:13" ht="22" x14ac:dyDescent="0.55000000000000004">
      <c r="B988" s="39">
        <f t="shared" si="15"/>
        <v>980</v>
      </c>
      <c r="C988" s="45"/>
      <c r="D988" s="35"/>
      <c r="E988" s="46"/>
      <c r="F988" s="40" t="str" cm="1">
        <f t="array" ref="F988">IFERROR(_xlfn.IFS(AND($G$3=45566,E988="徳島"),VLOOKUP(E988,最低賃金!$A$2:$G$49,2,FALSE),OR($G$3&lt;&gt;45566,E988&lt;&gt;"徳島"),VLOOKUP(E988,最低賃金!$A$2:$G$49,4,FALSE)),"")</f>
        <v/>
      </c>
      <c r="G988" s="50" t="str">
        <f>IFERROR(VLOOKUP(E988,最低賃金!$A$3:$G$49,6,FALSE),"")</f>
        <v/>
      </c>
      <c r="H988" s="45"/>
      <c r="I988" s="36"/>
      <c r="J988" s="54"/>
      <c r="K988" s="51" t="str" cm="1">
        <f t="array" ref="K988">IFERROR(_xlfn.IFS(COUNTBLANK(H988:J988)=3,"",I988="","I列に金額を入力してください",H988="3.時間給",I988,J988="","J列に労働時間を入力してください",H988="1.月給",ROUND(I988/J988,0),H988="2.日給",ROUND(I988/J988,0)),"")</f>
        <v/>
      </c>
      <c r="L988" s="37" t="str" cm="1">
        <f t="array" ref="L988">IFERROR(_xlfn.IFS(E988="","",K988&lt;F988,"×（法定外・特例等対象外です）",K988&lt;G988,"〇",K988&gt;=G988,"ー"),"")</f>
        <v/>
      </c>
      <c r="M988" s="26" t="str" cm="1">
        <f t="array" ref="M988">IFERROR(_xlfn.IFS(COUNTBLANK(D988:K988)=8,"",D988="","←D列に従業員名を姓名（フルネーム）で入力してください。誤変換にお気を付け下さい。",E988="","←E列に都道府県を入力してください。",H988="","←H列に1.月給～3.時間給の選択肢を入力してください",I988="","←I列に金額を入力してください",H988=3,"",J988="","←J列に所定労働時間を入力してください"),"")</f>
        <v/>
      </c>
    </row>
    <row r="989" spans="2:13" ht="22" x14ac:dyDescent="0.55000000000000004">
      <c r="B989" s="39">
        <f t="shared" si="15"/>
        <v>981</v>
      </c>
      <c r="C989" s="45"/>
      <c r="D989" s="35"/>
      <c r="E989" s="46"/>
      <c r="F989" s="40" t="str" cm="1">
        <f t="array" ref="F989">IFERROR(_xlfn.IFS(AND($G$3=45566,E989="徳島"),VLOOKUP(E989,最低賃金!$A$2:$G$49,2,FALSE),OR($G$3&lt;&gt;45566,E989&lt;&gt;"徳島"),VLOOKUP(E989,最低賃金!$A$2:$G$49,4,FALSE)),"")</f>
        <v/>
      </c>
      <c r="G989" s="50" t="str">
        <f>IFERROR(VLOOKUP(E989,最低賃金!$A$3:$G$49,6,FALSE),"")</f>
        <v/>
      </c>
      <c r="H989" s="45"/>
      <c r="I989" s="36"/>
      <c r="J989" s="54"/>
      <c r="K989" s="51" t="str" cm="1">
        <f t="array" ref="K989">IFERROR(_xlfn.IFS(COUNTBLANK(H989:J989)=3,"",I989="","I列に金額を入力してください",H989="3.時間給",I989,J989="","J列に労働時間を入力してください",H989="1.月給",ROUND(I989/J989,0),H989="2.日給",ROUND(I989/J989,0)),"")</f>
        <v/>
      </c>
      <c r="L989" s="37" t="str" cm="1">
        <f t="array" ref="L989">IFERROR(_xlfn.IFS(E989="","",K989&lt;F989,"×（法定外・特例等対象外です）",K989&lt;G989,"〇",K989&gt;=G989,"ー"),"")</f>
        <v/>
      </c>
      <c r="M989" s="26" t="str" cm="1">
        <f t="array" ref="M989">IFERROR(_xlfn.IFS(COUNTBLANK(D989:K989)=8,"",D989="","←D列に従業員名を姓名（フルネーム）で入力してください。誤変換にお気を付け下さい。",E989="","←E列に都道府県を入力してください。",H989="","←H列に1.月給～3.時間給の選択肢を入力してください",I989="","←I列に金額を入力してください",H989=3,"",J989="","←J列に所定労働時間を入力してください"),"")</f>
        <v/>
      </c>
    </row>
    <row r="990" spans="2:13" ht="22" x14ac:dyDescent="0.55000000000000004">
      <c r="B990" s="39">
        <f t="shared" si="15"/>
        <v>982</v>
      </c>
      <c r="C990" s="45"/>
      <c r="D990" s="35"/>
      <c r="E990" s="46"/>
      <c r="F990" s="40" t="str" cm="1">
        <f t="array" ref="F990">IFERROR(_xlfn.IFS(AND($G$3=45566,E990="徳島"),VLOOKUP(E990,最低賃金!$A$2:$G$49,2,FALSE),OR($G$3&lt;&gt;45566,E990&lt;&gt;"徳島"),VLOOKUP(E990,最低賃金!$A$2:$G$49,4,FALSE)),"")</f>
        <v/>
      </c>
      <c r="G990" s="50" t="str">
        <f>IFERROR(VLOOKUP(E990,最低賃金!$A$3:$G$49,6,FALSE),"")</f>
        <v/>
      </c>
      <c r="H990" s="45"/>
      <c r="I990" s="36"/>
      <c r="J990" s="54"/>
      <c r="K990" s="51" t="str" cm="1">
        <f t="array" ref="K990">IFERROR(_xlfn.IFS(COUNTBLANK(H990:J990)=3,"",I990="","I列に金額を入力してください",H990="3.時間給",I990,J990="","J列に労働時間を入力してください",H990="1.月給",ROUND(I990/J990,0),H990="2.日給",ROUND(I990/J990,0)),"")</f>
        <v/>
      </c>
      <c r="L990" s="37" t="str" cm="1">
        <f t="array" ref="L990">IFERROR(_xlfn.IFS(E990="","",K990&lt;F990,"×（法定外・特例等対象外です）",K990&lt;G990,"〇",K990&gt;=G990,"ー"),"")</f>
        <v/>
      </c>
      <c r="M990" s="26" t="str" cm="1">
        <f t="array" ref="M990">IFERROR(_xlfn.IFS(COUNTBLANK(D990:K990)=8,"",D990="","←D列に従業員名を姓名（フルネーム）で入力してください。誤変換にお気を付け下さい。",E990="","←E列に都道府県を入力してください。",H990="","←H列に1.月給～3.時間給の選択肢を入力してください",I990="","←I列に金額を入力してください",H990=3,"",J990="","←J列に所定労働時間を入力してください"),"")</f>
        <v/>
      </c>
    </row>
    <row r="991" spans="2:13" ht="22" x14ac:dyDescent="0.55000000000000004">
      <c r="B991" s="39">
        <f t="shared" si="15"/>
        <v>983</v>
      </c>
      <c r="C991" s="45"/>
      <c r="D991" s="35"/>
      <c r="E991" s="46"/>
      <c r="F991" s="40" t="str" cm="1">
        <f t="array" ref="F991">IFERROR(_xlfn.IFS(AND($G$3=45566,E991="徳島"),VLOOKUP(E991,最低賃金!$A$2:$G$49,2,FALSE),OR($G$3&lt;&gt;45566,E991&lt;&gt;"徳島"),VLOOKUP(E991,最低賃金!$A$2:$G$49,4,FALSE)),"")</f>
        <v/>
      </c>
      <c r="G991" s="50" t="str">
        <f>IFERROR(VLOOKUP(E991,最低賃金!$A$3:$G$49,6,FALSE),"")</f>
        <v/>
      </c>
      <c r="H991" s="45"/>
      <c r="I991" s="36"/>
      <c r="J991" s="54"/>
      <c r="K991" s="51" t="str" cm="1">
        <f t="array" ref="K991">IFERROR(_xlfn.IFS(COUNTBLANK(H991:J991)=3,"",I991="","I列に金額を入力してください",H991="3.時間給",I991,J991="","J列に労働時間を入力してください",H991="1.月給",ROUND(I991/J991,0),H991="2.日給",ROUND(I991/J991,0)),"")</f>
        <v/>
      </c>
      <c r="L991" s="37" t="str" cm="1">
        <f t="array" ref="L991">IFERROR(_xlfn.IFS(E991="","",K991&lt;F991,"×（法定外・特例等対象外です）",K991&lt;G991,"〇",K991&gt;=G991,"ー"),"")</f>
        <v/>
      </c>
      <c r="M991" s="26" t="str" cm="1">
        <f t="array" ref="M991">IFERROR(_xlfn.IFS(COUNTBLANK(D991:K991)=8,"",D991="","←D列に従業員名を姓名（フルネーム）で入力してください。誤変換にお気を付け下さい。",E991="","←E列に都道府県を入力してください。",H991="","←H列に1.月給～3.時間給の選択肢を入力してください",I991="","←I列に金額を入力してください",H991=3,"",J991="","←J列に所定労働時間を入力してください"),"")</f>
        <v/>
      </c>
    </row>
    <row r="992" spans="2:13" ht="22" x14ac:dyDescent="0.55000000000000004">
      <c r="B992" s="39">
        <f t="shared" si="15"/>
        <v>984</v>
      </c>
      <c r="C992" s="45"/>
      <c r="D992" s="35"/>
      <c r="E992" s="46"/>
      <c r="F992" s="40" t="str" cm="1">
        <f t="array" ref="F992">IFERROR(_xlfn.IFS(AND($G$3=45566,E992="徳島"),VLOOKUP(E992,最低賃金!$A$2:$G$49,2,FALSE),OR($G$3&lt;&gt;45566,E992&lt;&gt;"徳島"),VLOOKUP(E992,最低賃金!$A$2:$G$49,4,FALSE)),"")</f>
        <v/>
      </c>
      <c r="G992" s="50" t="str">
        <f>IFERROR(VLOOKUP(E992,最低賃金!$A$3:$G$49,6,FALSE),"")</f>
        <v/>
      </c>
      <c r="H992" s="45"/>
      <c r="I992" s="36"/>
      <c r="J992" s="54"/>
      <c r="K992" s="51" t="str" cm="1">
        <f t="array" ref="K992">IFERROR(_xlfn.IFS(COUNTBLANK(H992:J992)=3,"",I992="","I列に金額を入力してください",H992="3.時間給",I992,J992="","J列に労働時間を入力してください",H992="1.月給",ROUND(I992/J992,0),H992="2.日給",ROUND(I992/J992,0)),"")</f>
        <v/>
      </c>
      <c r="L992" s="37" t="str" cm="1">
        <f t="array" ref="L992">IFERROR(_xlfn.IFS(E992="","",K992&lt;F992,"×（法定外・特例等対象外です）",K992&lt;G992,"〇",K992&gt;=G992,"ー"),"")</f>
        <v/>
      </c>
      <c r="M992" s="26" t="str" cm="1">
        <f t="array" ref="M992">IFERROR(_xlfn.IFS(COUNTBLANK(D992:K992)=8,"",D992="","←D列に従業員名を姓名（フルネーム）で入力してください。誤変換にお気を付け下さい。",E992="","←E列に都道府県を入力してください。",H992="","←H列に1.月給～3.時間給の選択肢を入力してください",I992="","←I列に金額を入力してください",H992=3,"",J992="","←J列に所定労働時間を入力してください"),"")</f>
        <v/>
      </c>
    </row>
    <row r="993" spans="2:13" ht="22" x14ac:dyDescent="0.55000000000000004">
      <c r="B993" s="39">
        <f t="shared" si="15"/>
        <v>985</v>
      </c>
      <c r="C993" s="45"/>
      <c r="D993" s="35"/>
      <c r="E993" s="46"/>
      <c r="F993" s="40" t="str" cm="1">
        <f t="array" ref="F993">IFERROR(_xlfn.IFS(AND($G$3=45566,E993="徳島"),VLOOKUP(E993,最低賃金!$A$2:$G$49,2,FALSE),OR($G$3&lt;&gt;45566,E993&lt;&gt;"徳島"),VLOOKUP(E993,最低賃金!$A$2:$G$49,4,FALSE)),"")</f>
        <v/>
      </c>
      <c r="G993" s="50" t="str">
        <f>IFERROR(VLOOKUP(E993,最低賃金!$A$3:$G$49,6,FALSE),"")</f>
        <v/>
      </c>
      <c r="H993" s="45"/>
      <c r="I993" s="36"/>
      <c r="J993" s="54"/>
      <c r="K993" s="51" t="str" cm="1">
        <f t="array" ref="K993">IFERROR(_xlfn.IFS(COUNTBLANK(H993:J993)=3,"",I993="","I列に金額を入力してください",H993="3.時間給",I993,J993="","J列に労働時間を入力してください",H993="1.月給",ROUND(I993/J993,0),H993="2.日給",ROUND(I993/J993,0)),"")</f>
        <v/>
      </c>
      <c r="L993" s="37" t="str" cm="1">
        <f t="array" ref="L993">IFERROR(_xlfn.IFS(E993="","",K993&lt;F993,"×（法定外・特例等対象外です）",K993&lt;G993,"〇",K993&gt;=G993,"ー"),"")</f>
        <v/>
      </c>
      <c r="M993" s="26" t="str" cm="1">
        <f t="array" ref="M993">IFERROR(_xlfn.IFS(COUNTBLANK(D993:K993)=8,"",D993="","←D列に従業員名を姓名（フルネーム）で入力してください。誤変換にお気を付け下さい。",E993="","←E列に都道府県を入力してください。",H993="","←H列に1.月給～3.時間給の選択肢を入力してください",I993="","←I列に金額を入力してください",H993=3,"",J993="","←J列に所定労働時間を入力してください"),"")</f>
        <v/>
      </c>
    </row>
    <row r="994" spans="2:13" ht="22" x14ac:dyDescent="0.55000000000000004">
      <c r="B994" s="39">
        <f t="shared" si="15"/>
        <v>986</v>
      </c>
      <c r="C994" s="45"/>
      <c r="D994" s="35"/>
      <c r="E994" s="46"/>
      <c r="F994" s="40" t="str" cm="1">
        <f t="array" ref="F994">IFERROR(_xlfn.IFS(AND($G$3=45566,E994="徳島"),VLOOKUP(E994,最低賃金!$A$2:$G$49,2,FALSE),OR($G$3&lt;&gt;45566,E994&lt;&gt;"徳島"),VLOOKUP(E994,最低賃金!$A$2:$G$49,4,FALSE)),"")</f>
        <v/>
      </c>
      <c r="G994" s="50" t="str">
        <f>IFERROR(VLOOKUP(E994,最低賃金!$A$3:$G$49,6,FALSE),"")</f>
        <v/>
      </c>
      <c r="H994" s="45"/>
      <c r="I994" s="36"/>
      <c r="J994" s="54"/>
      <c r="K994" s="51" t="str" cm="1">
        <f t="array" ref="K994">IFERROR(_xlfn.IFS(COUNTBLANK(H994:J994)=3,"",I994="","I列に金額を入力してください",H994="3.時間給",I994,J994="","J列に労働時間を入力してください",H994="1.月給",ROUND(I994/J994,0),H994="2.日給",ROUND(I994/J994,0)),"")</f>
        <v/>
      </c>
      <c r="L994" s="37" t="str" cm="1">
        <f t="array" ref="L994">IFERROR(_xlfn.IFS(E994="","",K994&lt;F994,"×（法定外・特例等対象外です）",K994&lt;G994,"〇",K994&gt;=G994,"ー"),"")</f>
        <v/>
      </c>
      <c r="M994" s="26" t="str" cm="1">
        <f t="array" ref="M994">IFERROR(_xlfn.IFS(COUNTBLANK(D994:K994)=8,"",D994="","←D列に従業員名を姓名（フルネーム）で入力してください。誤変換にお気を付け下さい。",E994="","←E列に都道府県を入力してください。",H994="","←H列に1.月給～3.時間給の選択肢を入力してください",I994="","←I列に金額を入力してください",H994=3,"",J994="","←J列に所定労働時間を入力してください"),"")</f>
        <v/>
      </c>
    </row>
    <row r="995" spans="2:13" ht="22" x14ac:dyDescent="0.55000000000000004">
      <c r="B995" s="39">
        <f t="shared" si="15"/>
        <v>987</v>
      </c>
      <c r="C995" s="45"/>
      <c r="D995" s="35"/>
      <c r="E995" s="46"/>
      <c r="F995" s="40" t="str" cm="1">
        <f t="array" ref="F995">IFERROR(_xlfn.IFS(AND($G$3=45566,E995="徳島"),VLOOKUP(E995,最低賃金!$A$2:$G$49,2,FALSE),OR($G$3&lt;&gt;45566,E995&lt;&gt;"徳島"),VLOOKUP(E995,最低賃金!$A$2:$G$49,4,FALSE)),"")</f>
        <v/>
      </c>
      <c r="G995" s="50" t="str">
        <f>IFERROR(VLOOKUP(E995,最低賃金!$A$3:$G$49,6,FALSE),"")</f>
        <v/>
      </c>
      <c r="H995" s="45"/>
      <c r="I995" s="36"/>
      <c r="J995" s="54"/>
      <c r="K995" s="51" t="str" cm="1">
        <f t="array" ref="K995">IFERROR(_xlfn.IFS(COUNTBLANK(H995:J995)=3,"",I995="","I列に金額を入力してください",H995="3.時間給",I995,J995="","J列に労働時間を入力してください",H995="1.月給",ROUND(I995/J995,0),H995="2.日給",ROUND(I995/J995,0)),"")</f>
        <v/>
      </c>
      <c r="L995" s="37" t="str" cm="1">
        <f t="array" ref="L995">IFERROR(_xlfn.IFS(E995="","",K995&lt;F995,"×（法定外・特例等対象外です）",K995&lt;G995,"〇",K995&gt;=G995,"ー"),"")</f>
        <v/>
      </c>
      <c r="M995" s="26" t="str" cm="1">
        <f t="array" ref="M995">IFERROR(_xlfn.IFS(COUNTBLANK(D995:K995)=8,"",D995="","←D列に従業員名を姓名（フルネーム）で入力してください。誤変換にお気を付け下さい。",E995="","←E列に都道府県を入力してください。",H995="","←H列に1.月給～3.時間給の選択肢を入力してください",I995="","←I列に金額を入力してください",H995=3,"",J995="","←J列に所定労働時間を入力してください"),"")</f>
        <v/>
      </c>
    </row>
    <row r="996" spans="2:13" ht="22" x14ac:dyDescent="0.55000000000000004">
      <c r="B996" s="39">
        <f t="shared" si="15"/>
        <v>988</v>
      </c>
      <c r="C996" s="45"/>
      <c r="D996" s="35"/>
      <c r="E996" s="46"/>
      <c r="F996" s="40" t="str" cm="1">
        <f t="array" ref="F996">IFERROR(_xlfn.IFS(AND($G$3=45566,E996="徳島"),VLOOKUP(E996,最低賃金!$A$2:$G$49,2,FALSE),OR($G$3&lt;&gt;45566,E996&lt;&gt;"徳島"),VLOOKUP(E996,最低賃金!$A$2:$G$49,4,FALSE)),"")</f>
        <v/>
      </c>
      <c r="G996" s="50" t="str">
        <f>IFERROR(VLOOKUP(E996,最低賃金!$A$3:$G$49,6,FALSE),"")</f>
        <v/>
      </c>
      <c r="H996" s="45"/>
      <c r="I996" s="36"/>
      <c r="J996" s="54"/>
      <c r="K996" s="51" t="str" cm="1">
        <f t="array" ref="K996">IFERROR(_xlfn.IFS(COUNTBLANK(H996:J996)=3,"",I996="","I列に金額を入力してください",H996="3.時間給",I996,J996="","J列に労働時間を入力してください",H996="1.月給",ROUND(I996/J996,0),H996="2.日給",ROUND(I996/J996,0)),"")</f>
        <v/>
      </c>
      <c r="L996" s="37" t="str" cm="1">
        <f t="array" ref="L996">IFERROR(_xlfn.IFS(E996="","",K996&lt;F996,"×（法定外・特例等対象外です）",K996&lt;G996,"〇",K996&gt;=G996,"ー"),"")</f>
        <v/>
      </c>
      <c r="M996" s="26" t="str" cm="1">
        <f t="array" ref="M996">IFERROR(_xlfn.IFS(COUNTBLANK(D996:K996)=8,"",D996="","←D列に従業員名を姓名（フルネーム）で入力してください。誤変換にお気を付け下さい。",E996="","←E列に都道府県を入力してください。",H996="","←H列に1.月給～3.時間給の選択肢を入力してください",I996="","←I列に金額を入力してください",H996=3,"",J996="","←J列に所定労働時間を入力してください"),"")</f>
        <v/>
      </c>
    </row>
    <row r="997" spans="2:13" ht="22" x14ac:dyDescent="0.55000000000000004">
      <c r="B997" s="39">
        <f t="shared" si="15"/>
        <v>989</v>
      </c>
      <c r="C997" s="45"/>
      <c r="D997" s="35"/>
      <c r="E997" s="46"/>
      <c r="F997" s="40" t="str" cm="1">
        <f t="array" ref="F997">IFERROR(_xlfn.IFS(AND($G$3=45566,E997="徳島"),VLOOKUP(E997,最低賃金!$A$2:$G$49,2,FALSE),OR($G$3&lt;&gt;45566,E997&lt;&gt;"徳島"),VLOOKUP(E997,最低賃金!$A$2:$G$49,4,FALSE)),"")</f>
        <v/>
      </c>
      <c r="G997" s="50" t="str">
        <f>IFERROR(VLOOKUP(E997,最低賃金!$A$3:$G$49,6,FALSE),"")</f>
        <v/>
      </c>
      <c r="H997" s="45"/>
      <c r="I997" s="36"/>
      <c r="J997" s="54"/>
      <c r="K997" s="51" t="str" cm="1">
        <f t="array" ref="K997">IFERROR(_xlfn.IFS(COUNTBLANK(H997:J997)=3,"",I997="","I列に金額を入力してください",H997="3.時間給",I997,J997="","J列に労働時間を入力してください",H997="1.月給",ROUND(I997/J997,0),H997="2.日給",ROUND(I997/J997,0)),"")</f>
        <v/>
      </c>
      <c r="L997" s="37" t="str" cm="1">
        <f t="array" ref="L997">IFERROR(_xlfn.IFS(E997="","",K997&lt;F997,"×（法定外・特例等対象外です）",K997&lt;G997,"〇",K997&gt;=G997,"ー"),"")</f>
        <v/>
      </c>
      <c r="M997" s="26" t="str" cm="1">
        <f t="array" ref="M997">IFERROR(_xlfn.IFS(COUNTBLANK(D997:K997)=8,"",D997="","←D列に従業員名を姓名（フルネーム）で入力してください。誤変換にお気を付け下さい。",E997="","←E列に都道府県を入力してください。",H997="","←H列に1.月給～3.時間給の選択肢を入力してください",I997="","←I列に金額を入力してください",H997=3,"",J997="","←J列に所定労働時間を入力してください"),"")</f>
        <v/>
      </c>
    </row>
    <row r="998" spans="2:13" ht="22" x14ac:dyDescent="0.55000000000000004">
      <c r="B998" s="39">
        <f t="shared" si="15"/>
        <v>990</v>
      </c>
      <c r="C998" s="45"/>
      <c r="D998" s="35"/>
      <c r="E998" s="46"/>
      <c r="F998" s="40" t="str" cm="1">
        <f t="array" ref="F998">IFERROR(_xlfn.IFS(AND($G$3=45566,E998="徳島"),VLOOKUP(E998,最低賃金!$A$2:$G$49,2,FALSE),OR($G$3&lt;&gt;45566,E998&lt;&gt;"徳島"),VLOOKUP(E998,最低賃金!$A$2:$G$49,4,FALSE)),"")</f>
        <v/>
      </c>
      <c r="G998" s="50" t="str">
        <f>IFERROR(VLOOKUP(E998,最低賃金!$A$3:$G$49,6,FALSE),"")</f>
        <v/>
      </c>
      <c r="H998" s="45"/>
      <c r="I998" s="36"/>
      <c r="J998" s="54"/>
      <c r="K998" s="51" t="str" cm="1">
        <f t="array" ref="K998">IFERROR(_xlfn.IFS(COUNTBLANK(H998:J998)=3,"",I998="","I列に金額を入力してください",H998="3.時間給",I998,J998="","J列に労働時間を入力してください",H998="1.月給",ROUND(I998/J998,0),H998="2.日給",ROUND(I998/J998,0)),"")</f>
        <v/>
      </c>
      <c r="L998" s="37" t="str" cm="1">
        <f t="array" ref="L998">IFERROR(_xlfn.IFS(E998="","",K998&lt;F998,"×（法定外・特例等対象外です）",K998&lt;G998,"〇",K998&gt;=G998,"ー"),"")</f>
        <v/>
      </c>
      <c r="M998" s="26" t="str" cm="1">
        <f t="array" ref="M998">IFERROR(_xlfn.IFS(COUNTBLANK(D998:K998)=8,"",D998="","←D列に従業員名を姓名（フルネーム）で入力してください。誤変換にお気を付け下さい。",E998="","←E列に都道府県を入力してください。",H998="","←H列に1.月給～3.時間給の選択肢を入力してください",I998="","←I列に金額を入力してください",H998=3,"",J998="","←J列に所定労働時間を入力してください"),"")</f>
        <v/>
      </c>
    </row>
    <row r="999" spans="2:13" ht="22" x14ac:dyDescent="0.55000000000000004">
      <c r="B999" s="39">
        <f t="shared" si="15"/>
        <v>991</v>
      </c>
      <c r="C999" s="45"/>
      <c r="D999" s="35"/>
      <c r="E999" s="46"/>
      <c r="F999" s="40" t="str" cm="1">
        <f t="array" ref="F999">IFERROR(_xlfn.IFS(AND($G$3=45566,E999="徳島"),VLOOKUP(E999,最低賃金!$A$2:$G$49,2,FALSE),OR($G$3&lt;&gt;45566,E999&lt;&gt;"徳島"),VLOOKUP(E999,最低賃金!$A$2:$G$49,4,FALSE)),"")</f>
        <v/>
      </c>
      <c r="G999" s="50" t="str">
        <f>IFERROR(VLOOKUP(E999,最低賃金!$A$3:$G$49,6,FALSE),"")</f>
        <v/>
      </c>
      <c r="H999" s="45"/>
      <c r="I999" s="36"/>
      <c r="J999" s="54"/>
      <c r="K999" s="51" t="str" cm="1">
        <f t="array" ref="K999">IFERROR(_xlfn.IFS(COUNTBLANK(H999:J999)=3,"",I999="","I列に金額を入力してください",H999="3.時間給",I999,J999="","J列に労働時間を入力してください",H999="1.月給",ROUND(I999/J999,0),H999="2.日給",ROUND(I999/J999,0)),"")</f>
        <v/>
      </c>
      <c r="L999" s="37" t="str" cm="1">
        <f t="array" ref="L999">IFERROR(_xlfn.IFS(E999="","",K999&lt;F999,"×（法定外・特例等対象外です）",K999&lt;G999,"〇",K999&gt;=G999,"ー"),"")</f>
        <v/>
      </c>
      <c r="M999" s="26" t="str" cm="1">
        <f t="array" ref="M999">IFERROR(_xlfn.IFS(COUNTBLANK(D999:K999)=8,"",D999="","←D列に従業員名を姓名（フルネーム）で入力してください。誤変換にお気を付け下さい。",E999="","←E列に都道府県を入力してください。",H999="","←H列に1.月給～3.時間給の選択肢を入力してください",I999="","←I列に金額を入力してください",H999=3,"",J999="","←J列に所定労働時間を入力してください"),"")</f>
        <v/>
      </c>
    </row>
    <row r="1000" spans="2:13" ht="22" x14ac:dyDescent="0.55000000000000004">
      <c r="B1000" s="39">
        <f t="shared" si="15"/>
        <v>992</v>
      </c>
      <c r="C1000" s="45"/>
      <c r="D1000" s="35"/>
      <c r="E1000" s="46"/>
      <c r="F1000" s="40" t="str" cm="1">
        <f t="array" ref="F1000">IFERROR(_xlfn.IFS(AND($G$3=45566,E1000="徳島"),VLOOKUP(E1000,最低賃金!$A$2:$G$49,2,FALSE),OR($G$3&lt;&gt;45566,E1000&lt;&gt;"徳島"),VLOOKUP(E1000,最低賃金!$A$2:$G$49,4,FALSE)),"")</f>
        <v/>
      </c>
      <c r="G1000" s="50" t="str">
        <f>IFERROR(VLOOKUP(E1000,最低賃金!$A$3:$G$49,6,FALSE),"")</f>
        <v/>
      </c>
      <c r="H1000" s="45"/>
      <c r="I1000" s="36"/>
      <c r="J1000" s="54"/>
      <c r="K1000" s="51" t="str" cm="1">
        <f t="array" ref="K1000">IFERROR(_xlfn.IFS(COUNTBLANK(H1000:J1000)=3,"",I1000="","I列に金額を入力してください",H1000="3.時間給",I1000,J1000="","J列に労働時間を入力してください",H1000="1.月給",ROUND(I1000/J1000,0),H1000="2.日給",ROUND(I1000/J1000,0)),"")</f>
        <v/>
      </c>
      <c r="L1000" s="37" t="str" cm="1">
        <f t="array" ref="L1000">IFERROR(_xlfn.IFS(E1000="","",K1000&lt;F1000,"×（法定外・特例等対象外です）",K1000&lt;G1000,"〇",K1000&gt;=G1000,"ー"),"")</f>
        <v/>
      </c>
      <c r="M1000" s="26" t="str" cm="1">
        <f t="array" ref="M1000">IFERROR(_xlfn.IFS(COUNTBLANK(D1000:K1000)=8,"",D1000="","←D列に従業員名を姓名（フルネーム）で入力してください。誤変換にお気を付け下さい。",E1000="","←E列に都道府県を入力してください。",H1000="","←H列に1.月給～3.時間給の選択肢を入力してください",I1000="","←I列に金額を入力してください",H1000=3,"",J1000="","←J列に所定労働時間を入力してください"),"")</f>
        <v/>
      </c>
    </row>
    <row r="1001" spans="2:13" ht="22" x14ac:dyDescent="0.55000000000000004">
      <c r="B1001" s="39">
        <f t="shared" si="15"/>
        <v>993</v>
      </c>
      <c r="C1001" s="45"/>
      <c r="D1001" s="35"/>
      <c r="E1001" s="46"/>
      <c r="F1001" s="40" t="str" cm="1">
        <f t="array" ref="F1001">IFERROR(_xlfn.IFS(AND($G$3=45566,E1001="徳島"),VLOOKUP(E1001,最低賃金!$A$2:$G$49,2,FALSE),OR($G$3&lt;&gt;45566,E1001&lt;&gt;"徳島"),VLOOKUP(E1001,最低賃金!$A$2:$G$49,4,FALSE)),"")</f>
        <v/>
      </c>
      <c r="G1001" s="50" t="str">
        <f>IFERROR(VLOOKUP(E1001,最低賃金!$A$3:$G$49,6,FALSE),"")</f>
        <v/>
      </c>
      <c r="H1001" s="45"/>
      <c r="I1001" s="36"/>
      <c r="J1001" s="54"/>
      <c r="K1001" s="51" t="str" cm="1">
        <f t="array" ref="K1001">IFERROR(_xlfn.IFS(COUNTBLANK(H1001:J1001)=3,"",I1001="","I列に金額を入力してください",H1001="3.時間給",I1001,J1001="","J列に労働時間を入力してください",H1001="1.月給",ROUND(I1001/J1001,0),H1001="2.日給",ROUND(I1001/J1001,0)),"")</f>
        <v/>
      </c>
      <c r="L1001" s="37" t="str" cm="1">
        <f t="array" ref="L1001">IFERROR(_xlfn.IFS(E1001="","",K1001&lt;F1001,"×（法定外・特例等対象外です）",K1001&lt;G1001,"〇",K1001&gt;=G1001,"ー"),"")</f>
        <v/>
      </c>
      <c r="M1001" s="26" t="str" cm="1">
        <f t="array" ref="M1001">IFERROR(_xlfn.IFS(COUNTBLANK(D1001:K1001)=8,"",D1001="","←D列に従業員名を姓名（フルネーム）で入力してください。誤変換にお気を付け下さい。",E1001="","←E列に都道府県を入力してください。",H1001="","←H列に1.月給～3.時間給の選択肢を入力してください",I1001="","←I列に金額を入力してください",H1001=3,"",J1001="","←J列に所定労働時間を入力してください"),"")</f>
        <v/>
      </c>
    </row>
    <row r="1002" spans="2:13" ht="22" x14ac:dyDescent="0.55000000000000004">
      <c r="B1002" s="39">
        <f t="shared" si="15"/>
        <v>994</v>
      </c>
      <c r="C1002" s="45"/>
      <c r="D1002" s="35"/>
      <c r="E1002" s="46"/>
      <c r="F1002" s="40" t="str" cm="1">
        <f t="array" ref="F1002">IFERROR(_xlfn.IFS(AND($G$3=45566,E1002="徳島"),VLOOKUP(E1002,最低賃金!$A$2:$G$49,2,FALSE),OR($G$3&lt;&gt;45566,E1002&lt;&gt;"徳島"),VLOOKUP(E1002,最低賃金!$A$2:$G$49,4,FALSE)),"")</f>
        <v/>
      </c>
      <c r="G1002" s="50" t="str">
        <f>IFERROR(VLOOKUP(E1002,最低賃金!$A$3:$G$49,6,FALSE),"")</f>
        <v/>
      </c>
      <c r="H1002" s="45"/>
      <c r="I1002" s="36"/>
      <c r="J1002" s="54"/>
      <c r="K1002" s="51" t="str" cm="1">
        <f t="array" ref="K1002">IFERROR(_xlfn.IFS(COUNTBLANK(H1002:J1002)=3,"",I1002="","I列に金額を入力してください",H1002="3.時間給",I1002,J1002="","J列に労働時間を入力してください",H1002="1.月給",ROUND(I1002/J1002,0),H1002="2.日給",ROUND(I1002/J1002,0)),"")</f>
        <v/>
      </c>
      <c r="L1002" s="37" t="str" cm="1">
        <f t="array" ref="L1002">IFERROR(_xlfn.IFS(E1002="","",K1002&lt;F1002,"×（法定外・特例等対象外です）",K1002&lt;G1002,"〇",K1002&gt;=G1002,"ー"),"")</f>
        <v/>
      </c>
      <c r="M1002" s="26" t="str" cm="1">
        <f t="array" ref="M1002">IFERROR(_xlfn.IFS(COUNTBLANK(D1002:K1002)=8,"",D1002="","←D列に従業員名を姓名（フルネーム）で入力してください。誤変換にお気を付け下さい。",E1002="","←E列に都道府県を入力してください。",H1002="","←H列に1.月給～3.時間給の選択肢を入力してください",I1002="","←I列に金額を入力してください",H1002=3,"",J1002="","←J列に所定労働時間を入力してください"),"")</f>
        <v/>
      </c>
    </row>
    <row r="1003" spans="2:13" ht="22" x14ac:dyDescent="0.55000000000000004">
      <c r="B1003" s="39">
        <f t="shared" si="15"/>
        <v>995</v>
      </c>
      <c r="C1003" s="45"/>
      <c r="D1003" s="35"/>
      <c r="E1003" s="46"/>
      <c r="F1003" s="40" t="str" cm="1">
        <f t="array" ref="F1003">IFERROR(_xlfn.IFS(AND($G$3=45566,E1003="徳島"),VLOOKUP(E1003,最低賃金!$A$2:$G$49,2,FALSE),OR($G$3&lt;&gt;45566,E1003&lt;&gt;"徳島"),VLOOKUP(E1003,最低賃金!$A$2:$G$49,4,FALSE)),"")</f>
        <v/>
      </c>
      <c r="G1003" s="50" t="str">
        <f>IFERROR(VLOOKUP(E1003,最低賃金!$A$3:$G$49,6,FALSE),"")</f>
        <v/>
      </c>
      <c r="H1003" s="45"/>
      <c r="I1003" s="36"/>
      <c r="J1003" s="54"/>
      <c r="K1003" s="51" t="str" cm="1">
        <f t="array" ref="K1003">IFERROR(_xlfn.IFS(COUNTBLANK(H1003:J1003)=3,"",I1003="","I列に金額を入力してください",H1003="3.時間給",I1003,J1003="","J列に労働時間を入力してください",H1003="1.月給",ROUND(I1003/J1003,0),H1003="2.日給",ROUND(I1003/J1003,0)),"")</f>
        <v/>
      </c>
      <c r="L1003" s="37" t="str" cm="1">
        <f t="array" ref="L1003">IFERROR(_xlfn.IFS(E1003="","",K1003&lt;F1003,"×（法定外・特例等対象外です）",K1003&lt;G1003,"〇",K1003&gt;=G1003,"ー"),"")</f>
        <v/>
      </c>
      <c r="M1003" s="26" t="str" cm="1">
        <f t="array" ref="M1003">IFERROR(_xlfn.IFS(COUNTBLANK(D1003:K1003)=8,"",D1003="","←D列に従業員名を姓名（フルネーム）で入力してください。誤変換にお気を付け下さい。",E1003="","←E列に都道府県を入力してください。",H1003="","←H列に1.月給～3.時間給の選択肢を入力してください",I1003="","←I列に金額を入力してください",H1003=3,"",J1003="","←J列に所定労働時間を入力してください"),"")</f>
        <v/>
      </c>
    </row>
    <row r="1004" spans="2:13" ht="22" x14ac:dyDescent="0.55000000000000004">
      <c r="B1004" s="39">
        <f t="shared" si="15"/>
        <v>996</v>
      </c>
      <c r="C1004" s="45"/>
      <c r="D1004" s="35"/>
      <c r="E1004" s="46"/>
      <c r="F1004" s="40" t="str" cm="1">
        <f t="array" ref="F1004">IFERROR(_xlfn.IFS(AND($G$3=45566,E1004="徳島"),VLOOKUP(E1004,最低賃金!$A$2:$G$49,2,FALSE),OR($G$3&lt;&gt;45566,E1004&lt;&gt;"徳島"),VLOOKUP(E1004,最低賃金!$A$2:$G$49,4,FALSE)),"")</f>
        <v/>
      </c>
      <c r="G1004" s="50" t="str">
        <f>IFERROR(VLOOKUP(E1004,最低賃金!$A$3:$G$49,6,FALSE),"")</f>
        <v/>
      </c>
      <c r="H1004" s="45"/>
      <c r="I1004" s="36"/>
      <c r="J1004" s="54"/>
      <c r="K1004" s="51" t="str" cm="1">
        <f t="array" ref="K1004">IFERROR(_xlfn.IFS(COUNTBLANK(H1004:J1004)=3,"",I1004="","I列に金額を入力してください",H1004="3.時間給",I1004,J1004="","J列に労働時間を入力してください",H1004="1.月給",ROUND(I1004/J1004,0),H1004="2.日給",ROUND(I1004/J1004,0)),"")</f>
        <v/>
      </c>
      <c r="L1004" s="37" t="str" cm="1">
        <f t="array" ref="L1004">IFERROR(_xlfn.IFS(E1004="","",K1004&lt;F1004,"×（法定外・特例等対象外です）",K1004&lt;G1004,"〇",K1004&gt;=G1004,"ー"),"")</f>
        <v/>
      </c>
      <c r="M1004" s="26" t="str" cm="1">
        <f t="array" ref="M1004">IFERROR(_xlfn.IFS(COUNTBLANK(D1004:K1004)=8,"",D1004="","←D列に従業員名を姓名（フルネーム）で入力してください。誤変換にお気を付け下さい。",E1004="","←E列に都道府県を入力してください。",H1004="","←H列に1.月給～3.時間給の選択肢を入力してください",I1004="","←I列に金額を入力してください",H1004=3,"",J1004="","←J列に所定労働時間を入力してください"),"")</f>
        <v/>
      </c>
    </row>
    <row r="1005" spans="2:13" ht="22" x14ac:dyDescent="0.55000000000000004">
      <c r="B1005" s="39">
        <f t="shared" si="15"/>
        <v>997</v>
      </c>
      <c r="C1005" s="45"/>
      <c r="D1005" s="35"/>
      <c r="E1005" s="46"/>
      <c r="F1005" s="40" t="str" cm="1">
        <f t="array" ref="F1005">IFERROR(_xlfn.IFS(AND($G$3=45566,E1005="徳島"),VLOOKUP(E1005,最低賃金!$A$2:$G$49,2,FALSE),OR($G$3&lt;&gt;45566,E1005&lt;&gt;"徳島"),VLOOKUP(E1005,最低賃金!$A$2:$G$49,4,FALSE)),"")</f>
        <v/>
      </c>
      <c r="G1005" s="50" t="str">
        <f>IFERROR(VLOOKUP(E1005,最低賃金!$A$3:$G$49,6,FALSE),"")</f>
        <v/>
      </c>
      <c r="H1005" s="45"/>
      <c r="I1005" s="36"/>
      <c r="J1005" s="54"/>
      <c r="K1005" s="51" t="str" cm="1">
        <f t="array" ref="K1005">IFERROR(_xlfn.IFS(COUNTBLANK(H1005:J1005)=3,"",I1005="","I列に金額を入力してください",H1005="3.時間給",I1005,J1005="","J列に労働時間を入力してください",H1005="1.月給",ROUND(I1005/J1005,0),H1005="2.日給",ROUND(I1005/J1005,0)),"")</f>
        <v/>
      </c>
      <c r="L1005" s="37" t="str" cm="1">
        <f t="array" ref="L1005">IFERROR(_xlfn.IFS(E1005="","",K1005&lt;F1005,"×（法定外・特例等対象外です）",K1005&lt;G1005,"〇",K1005&gt;=G1005,"ー"),"")</f>
        <v/>
      </c>
      <c r="M1005" s="26" t="str" cm="1">
        <f t="array" ref="M1005">IFERROR(_xlfn.IFS(COUNTBLANK(D1005:K1005)=8,"",D1005="","←D列に従業員名を姓名（フルネーム）で入力してください。誤変換にお気を付け下さい。",E1005="","←E列に都道府県を入力してください。",H1005="","←H列に1.月給～3.時間給の選択肢を入力してください",I1005="","←I列に金額を入力してください",H1005=3,"",J1005="","←J列に所定労働時間を入力してください"),"")</f>
        <v/>
      </c>
    </row>
    <row r="1006" spans="2:13" ht="22" x14ac:dyDescent="0.55000000000000004">
      <c r="B1006" s="39">
        <f t="shared" si="15"/>
        <v>998</v>
      </c>
      <c r="C1006" s="45"/>
      <c r="D1006" s="35"/>
      <c r="E1006" s="46"/>
      <c r="F1006" s="40" t="str" cm="1">
        <f t="array" ref="F1006">IFERROR(_xlfn.IFS(AND($G$3=45566,E1006="徳島"),VLOOKUP(E1006,最低賃金!$A$2:$G$49,2,FALSE),OR($G$3&lt;&gt;45566,E1006&lt;&gt;"徳島"),VLOOKUP(E1006,最低賃金!$A$2:$G$49,4,FALSE)),"")</f>
        <v/>
      </c>
      <c r="G1006" s="50" t="str">
        <f>IFERROR(VLOOKUP(E1006,最低賃金!$A$3:$G$49,6,FALSE),"")</f>
        <v/>
      </c>
      <c r="H1006" s="45"/>
      <c r="I1006" s="36"/>
      <c r="J1006" s="54"/>
      <c r="K1006" s="51" t="str" cm="1">
        <f t="array" ref="K1006">IFERROR(_xlfn.IFS(COUNTBLANK(H1006:J1006)=3,"",I1006="","I列に金額を入力してください",H1006="3.時間給",I1006,J1006="","J列に労働時間を入力してください",H1006="1.月給",ROUND(I1006/J1006,0),H1006="2.日給",ROUND(I1006/J1006,0)),"")</f>
        <v/>
      </c>
      <c r="L1006" s="37" t="str" cm="1">
        <f t="array" ref="L1006">IFERROR(_xlfn.IFS(E1006="","",K1006&lt;F1006,"×（法定外・特例等対象外です）",K1006&lt;G1006,"〇",K1006&gt;=G1006,"ー"),"")</f>
        <v/>
      </c>
      <c r="M1006" s="26" t="str" cm="1">
        <f t="array" ref="M1006">IFERROR(_xlfn.IFS(COUNTBLANK(D1006:K1006)=8,"",D1006="","←D列に従業員名を姓名（フルネーム）で入力してください。誤変換にお気を付け下さい。",E1006="","←E列に都道府県を入力してください。",H1006="","←H列に1.月給～3.時間給の選択肢を入力してください",I1006="","←I列に金額を入力してください",H1006=3,"",J1006="","←J列に所定労働時間を入力してください"),"")</f>
        <v/>
      </c>
    </row>
    <row r="1007" spans="2:13" ht="22" x14ac:dyDescent="0.55000000000000004">
      <c r="B1007" s="39">
        <f t="shared" si="15"/>
        <v>999</v>
      </c>
      <c r="C1007" s="45"/>
      <c r="D1007" s="35"/>
      <c r="E1007" s="46"/>
      <c r="F1007" s="40" t="str" cm="1">
        <f t="array" ref="F1007">IFERROR(_xlfn.IFS(AND($G$3=45566,E1007="徳島"),VLOOKUP(E1007,最低賃金!$A$2:$G$49,2,FALSE),OR($G$3&lt;&gt;45566,E1007&lt;&gt;"徳島"),VLOOKUP(E1007,最低賃金!$A$2:$G$49,4,FALSE)),"")</f>
        <v/>
      </c>
      <c r="G1007" s="50" t="str">
        <f>IFERROR(VLOOKUP(E1007,最低賃金!$A$3:$G$49,6,FALSE),"")</f>
        <v/>
      </c>
      <c r="H1007" s="45"/>
      <c r="I1007" s="36"/>
      <c r="J1007" s="54"/>
      <c r="K1007" s="51" t="str" cm="1">
        <f t="array" ref="K1007">IFERROR(_xlfn.IFS(COUNTBLANK(H1007:J1007)=3,"",I1007="","I列に金額を入力してください",H1007="3.時間給",I1007,J1007="","J列に労働時間を入力してください",H1007="1.月給",ROUND(I1007/J1007,0),H1007="2.日給",ROUND(I1007/J1007,0)),"")</f>
        <v/>
      </c>
      <c r="L1007" s="37" t="str" cm="1">
        <f t="array" ref="L1007">IFERROR(_xlfn.IFS(E1007="","",K1007&lt;F1007,"×（法定外・特例等対象外です）",K1007&lt;G1007,"〇",K1007&gt;=G1007,"ー"),"")</f>
        <v/>
      </c>
      <c r="M1007" s="26" t="str" cm="1">
        <f t="array" ref="M1007">IFERROR(_xlfn.IFS(COUNTBLANK(D1007:K1007)=8,"",D1007="","←D列に従業員名を姓名（フルネーム）で入力してください。誤変換にお気を付け下さい。",E1007="","←E列に都道府県を入力してください。",H1007="","←H列に1.月給～3.時間給の選択肢を入力してください",I1007="","←I列に金額を入力してください",H1007=3,"",J1007="","←J列に所定労働時間を入力してください"),"")</f>
        <v/>
      </c>
    </row>
    <row r="1008" spans="2:13" ht="22" x14ac:dyDescent="0.55000000000000004">
      <c r="B1008" s="39">
        <f t="shared" si="15"/>
        <v>1000</v>
      </c>
      <c r="C1008" s="45"/>
      <c r="D1008" s="35"/>
      <c r="E1008" s="46"/>
      <c r="F1008" s="40" t="str" cm="1">
        <f t="array" ref="F1008">IFERROR(_xlfn.IFS(AND($G$3=45566,E1008="徳島"),VLOOKUP(E1008,最低賃金!$A$2:$G$49,2,FALSE),OR($G$3&lt;&gt;45566,E1008&lt;&gt;"徳島"),VLOOKUP(E1008,最低賃金!$A$2:$G$49,4,FALSE)),"")</f>
        <v/>
      </c>
      <c r="G1008" s="50" t="str">
        <f>IFERROR(VLOOKUP(E1008,最低賃金!$A$3:$G$49,6,FALSE),"")</f>
        <v/>
      </c>
      <c r="H1008" s="45"/>
      <c r="I1008" s="36"/>
      <c r="J1008" s="54"/>
      <c r="K1008" s="51" t="str" cm="1">
        <f t="array" ref="K1008">IFERROR(_xlfn.IFS(COUNTBLANK(H1008:J1008)=3,"",I1008="","I列に金額を入力してください",H1008="3.時間給",I1008,J1008="","J列に労働時間を入力してください",H1008="1.月給",ROUND(I1008/J1008,0),H1008="2.日給",ROUND(I1008/J1008,0)),"")</f>
        <v/>
      </c>
      <c r="L1008" s="37" t="str" cm="1">
        <f t="array" ref="L1008">IFERROR(_xlfn.IFS(E1008="","",K1008&lt;F1008,"×（法定外・特例等対象外です）",K1008&lt;G1008,"〇",K1008&gt;=G1008,"ー"),"")</f>
        <v/>
      </c>
      <c r="M1008" s="26" t="str" cm="1">
        <f t="array" ref="M1008">IFERROR(_xlfn.IFS(COUNTBLANK(D1008:K1008)=8,"",D1008="","←D列に従業員名を姓名（フルネーム）で入力してください。誤変換にお気を付け下さい。",E1008="","←E列に都道府県を入力してください。",H1008="","←H列に1.月給～3.時間給の選択肢を入力してください",I1008="","←I列に金額を入力してください",H1008=3,"",J1008="","←J列に所定労働時間を入力してください"),"")</f>
        <v/>
      </c>
    </row>
    <row r="1009" spans="2:13" ht="22" x14ac:dyDescent="0.55000000000000004">
      <c r="B1009" s="39">
        <f t="shared" si="15"/>
        <v>1001</v>
      </c>
      <c r="C1009" s="45"/>
      <c r="D1009" s="35"/>
      <c r="E1009" s="46"/>
      <c r="F1009" s="40" t="str" cm="1">
        <f t="array" ref="F1009">IFERROR(_xlfn.IFS(AND($G$3=45566,E1009="徳島"),VLOOKUP(E1009,最低賃金!$A$2:$G$49,2,FALSE),OR($G$3&lt;&gt;45566,E1009&lt;&gt;"徳島"),VLOOKUP(E1009,最低賃金!$A$2:$G$49,4,FALSE)),"")</f>
        <v/>
      </c>
      <c r="G1009" s="50" t="str">
        <f>IFERROR(VLOOKUP(E1009,最低賃金!$A$3:$G$49,6,FALSE),"")</f>
        <v/>
      </c>
      <c r="H1009" s="45"/>
      <c r="I1009" s="36"/>
      <c r="J1009" s="54"/>
      <c r="K1009" s="51" t="str" cm="1">
        <f t="array" ref="K1009">IFERROR(_xlfn.IFS(COUNTBLANK(H1009:J1009)=3,"",I1009="","I列に金額を入力してください",H1009="3.時間給",I1009,J1009="","J列に労働時間を入力してください",H1009="1.月給",ROUND(I1009/J1009,0),H1009="2.日給",ROUND(I1009/J1009,0)),"")</f>
        <v/>
      </c>
      <c r="L1009" s="37" t="str" cm="1">
        <f t="array" ref="L1009">IFERROR(_xlfn.IFS(E1009="","",K1009&lt;F1009,"×（法定外・特例等対象外です）",K1009&lt;G1009,"〇",K1009&gt;=G1009,"ー"),"")</f>
        <v/>
      </c>
      <c r="M1009" s="26" t="str" cm="1">
        <f t="array" ref="M1009">IFERROR(_xlfn.IFS(COUNTBLANK(D1009:K1009)=8,"",D1009="","←D列に従業員名を姓名（フルネーム）で入力してください。誤変換にお気を付け下さい。",E1009="","←E列に都道府県を入力してください。",H1009="","←H列に1.月給～3.時間給の選択肢を入力してください",I1009="","←I列に金額を入力してください",H1009=3,"",J1009="","←J列に所定労働時間を入力してください"),"")</f>
        <v/>
      </c>
    </row>
    <row r="1010" spans="2:13" ht="22" x14ac:dyDescent="0.55000000000000004">
      <c r="B1010" s="39">
        <f t="shared" si="15"/>
        <v>1002</v>
      </c>
      <c r="C1010" s="45"/>
      <c r="D1010" s="35"/>
      <c r="E1010" s="46"/>
      <c r="F1010" s="40" t="str" cm="1">
        <f t="array" ref="F1010">IFERROR(_xlfn.IFS(AND($G$3=45566,E1010="徳島"),VLOOKUP(E1010,最低賃金!$A$2:$G$49,2,FALSE),OR($G$3&lt;&gt;45566,E1010&lt;&gt;"徳島"),VLOOKUP(E1010,最低賃金!$A$2:$G$49,4,FALSE)),"")</f>
        <v/>
      </c>
      <c r="G1010" s="50" t="str">
        <f>IFERROR(VLOOKUP(E1010,最低賃金!$A$3:$G$49,6,FALSE),"")</f>
        <v/>
      </c>
      <c r="H1010" s="45"/>
      <c r="I1010" s="36"/>
      <c r="J1010" s="54"/>
      <c r="K1010" s="51" t="str" cm="1">
        <f t="array" ref="K1010">IFERROR(_xlfn.IFS(COUNTBLANK(H1010:J1010)=3,"",I1010="","I列に金額を入力してください",H1010="3.時間給",I1010,J1010="","J列に労働時間を入力してください",H1010="1.月給",ROUND(I1010/J1010,0),H1010="2.日給",ROUND(I1010/J1010,0)),"")</f>
        <v/>
      </c>
      <c r="L1010" s="37" t="str" cm="1">
        <f t="array" ref="L1010">IFERROR(_xlfn.IFS(E1010="","",K1010&lt;F1010,"×（法定外・特例等対象外です）",K1010&lt;G1010,"〇",K1010&gt;=G1010,"ー"),"")</f>
        <v/>
      </c>
      <c r="M1010" s="26" t="str" cm="1">
        <f t="array" ref="M1010">IFERROR(_xlfn.IFS(COUNTBLANK(D1010:K1010)=8,"",D1010="","←D列に従業員名を姓名（フルネーム）で入力してください。誤変換にお気を付け下さい。",E1010="","←E列に都道府県を入力してください。",H1010="","←H列に1.月給～3.時間給の選択肢を入力してください",I1010="","←I列に金額を入力してください",H1010=3,"",J1010="","←J列に所定労働時間を入力してください"),"")</f>
        <v/>
      </c>
    </row>
    <row r="1011" spans="2:13" ht="22" x14ac:dyDescent="0.55000000000000004">
      <c r="B1011" s="39">
        <f t="shared" si="15"/>
        <v>1003</v>
      </c>
      <c r="C1011" s="45"/>
      <c r="D1011" s="35"/>
      <c r="E1011" s="46"/>
      <c r="F1011" s="40" t="str" cm="1">
        <f t="array" ref="F1011">IFERROR(_xlfn.IFS(AND($G$3=45566,E1011="徳島"),VLOOKUP(E1011,最低賃金!$A$2:$G$49,2,FALSE),OR($G$3&lt;&gt;45566,E1011&lt;&gt;"徳島"),VLOOKUP(E1011,最低賃金!$A$2:$G$49,4,FALSE)),"")</f>
        <v/>
      </c>
      <c r="G1011" s="50" t="str">
        <f>IFERROR(VLOOKUP(E1011,最低賃金!$A$3:$G$49,6,FALSE),"")</f>
        <v/>
      </c>
      <c r="H1011" s="45"/>
      <c r="I1011" s="36"/>
      <c r="J1011" s="54"/>
      <c r="K1011" s="51" t="str" cm="1">
        <f t="array" ref="K1011">IFERROR(_xlfn.IFS(COUNTBLANK(H1011:J1011)=3,"",I1011="","I列に金額を入力してください",H1011="3.時間給",I1011,J1011="","J列に労働時間を入力してください",H1011="1.月給",ROUND(I1011/J1011,0),H1011="2.日給",ROUND(I1011/J1011,0)),"")</f>
        <v/>
      </c>
      <c r="L1011" s="37" t="str" cm="1">
        <f t="array" ref="L1011">IFERROR(_xlfn.IFS(E1011="","",K1011&lt;F1011,"×（法定外・特例等対象外です）",K1011&lt;G1011,"〇",K1011&gt;=G1011,"ー"),"")</f>
        <v/>
      </c>
      <c r="M1011" s="26" t="str" cm="1">
        <f t="array" ref="M1011">IFERROR(_xlfn.IFS(COUNTBLANK(D1011:K1011)=8,"",D1011="","←D列に従業員名を姓名（フルネーム）で入力してください。誤変換にお気を付け下さい。",E1011="","←E列に都道府県を入力してください。",H1011="","←H列に1.月給～3.時間給の選択肢を入力してください",I1011="","←I列に金額を入力してください",H1011=3,"",J1011="","←J列に所定労働時間を入力してください"),"")</f>
        <v/>
      </c>
    </row>
    <row r="1012" spans="2:13" ht="22" x14ac:dyDescent="0.55000000000000004">
      <c r="B1012" s="39">
        <f t="shared" si="15"/>
        <v>1004</v>
      </c>
      <c r="C1012" s="45"/>
      <c r="D1012" s="35"/>
      <c r="E1012" s="46"/>
      <c r="F1012" s="40" t="str" cm="1">
        <f t="array" ref="F1012">IFERROR(_xlfn.IFS(AND($G$3=45566,E1012="徳島"),VLOOKUP(E1012,最低賃金!$A$2:$G$49,2,FALSE),OR($G$3&lt;&gt;45566,E1012&lt;&gt;"徳島"),VLOOKUP(E1012,最低賃金!$A$2:$G$49,4,FALSE)),"")</f>
        <v/>
      </c>
      <c r="G1012" s="50" t="str">
        <f>IFERROR(VLOOKUP(E1012,最低賃金!$A$3:$G$49,6,FALSE),"")</f>
        <v/>
      </c>
      <c r="H1012" s="45"/>
      <c r="I1012" s="36"/>
      <c r="J1012" s="54"/>
      <c r="K1012" s="51" t="str" cm="1">
        <f t="array" ref="K1012">IFERROR(_xlfn.IFS(COUNTBLANK(H1012:J1012)=3,"",I1012="","I列に金額を入力してください",H1012="3.時間給",I1012,J1012="","J列に労働時間を入力してください",H1012="1.月給",ROUND(I1012/J1012,0),H1012="2.日給",ROUND(I1012/J1012,0)),"")</f>
        <v/>
      </c>
      <c r="L1012" s="37" t="str" cm="1">
        <f t="array" ref="L1012">IFERROR(_xlfn.IFS(E1012="","",K1012&lt;F1012,"×（法定外・特例等対象外です）",K1012&lt;G1012,"〇",K1012&gt;=G1012,"ー"),"")</f>
        <v/>
      </c>
      <c r="M1012" s="26" t="str" cm="1">
        <f t="array" ref="M1012">IFERROR(_xlfn.IFS(COUNTBLANK(D1012:K1012)=8,"",D1012="","←D列に従業員名を姓名（フルネーム）で入力してください。誤変換にお気を付け下さい。",E1012="","←E列に都道府県を入力してください。",H1012="","←H列に1.月給～3.時間給の選択肢を入力してください",I1012="","←I列に金額を入力してください",H1012=3,"",J1012="","←J列に所定労働時間を入力してください"),"")</f>
        <v/>
      </c>
    </row>
    <row r="1013" spans="2:13" ht="22" x14ac:dyDescent="0.55000000000000004">
      <c r="B1013" s="39">
        <f t="shared" si="15"/>
        <v>1005</v>
      </c>
      <c r="C1013" s="45"/>
      <c r="D1013" s="35"/>
      <c r="E1013" s="46"/>
      <c r="F1013" s="40" t="str" cm="1">
        <f t="array" ref="F1013">IFERROR(_xlfn.IFS(AND($G$3=45566,E1013="徳島"),VLOOKUP(E1013,最低賃金!$A$2:$G$49,2,FALSE),OR($G$3&lt;&gt;45566,E1013&lt;&gt;"徳島"),VLOOKUP(E1013,最低賃金!$A$2:$G$49,4,FALSE)),"")</f>
        <v/>
      </c>
      <c r="G1013" s="50" t="str">
        <f>IFERROR(VLOOKUP(E1013,最低賃金!$A$3:$G$49,6,FALSE),"")</f>
        <v/>
      </c>
      <c r="H1013" s="45"/>
      <c r="I1013" s="36"/>
      <c r="J1013" s="54"/>
      <c r="K1013" s="51" t="str" cm="1">
        <f t="array" ref="K1013">IFERROR(_xlfn.IFS(COUNTBLANK(H1013:J1013)=3,"",I1013="","I列に金額を入力してください",H1013="3.時間給",I1013,J1013="","J列に労働時間を入力してください",H1013="1.月給",ROUND(I1013/J1013,0),H1013="2.日給",ROUND(I1013/J1013,0)),"")</f>
        <v/>
      </c>
      <c r="L1013" s="37" t="str" cm="1">
        <f t="array" ref="L1013">IFERROR(_xlfn.IFS(E1013="","",K1013&lt;F1013,"×（法定外・特例等対象外です）",K1013&lt;G1013,"〇",K1013&gt;=G1013,"ー"),"")</f>
        <v/>
      </c>
      <c r="M1013" s="26" t="str" cm="1">
        <f t="array" ref="M1013">IFERROR(_xlfn.IFS(COUNTBLANK(D1013:K1013)=8,"",D1013="","←D列に従業員名を姓名（フルネーム）で入力してください。誤変換にお気を付け下さい。",E1013="","←E列に都道府県を入力してください。",H1013="","←H列に1.月給～3.時間給の選択肢を入力してください",I1013="","←I列に金額を入力してください",H1013=3,"",J1013="","←J列に所定労働時間を入力してください"),"")</f>
        <v/>
      </c>
    </row>
    <row r="1014" spans="2:13" ht="22" x14ac:dyDescent="0.55000000000000004">
      <c r="B1014" s="39">
        <f t="shared" si="15"/>
        <v>1006</v>
      </c>
      <c r="C1014" s="45"/>
      <c r="D1014" s="35"/>
      <c r="E1014" s="46"/>
      <c r="F1014" s="40" t="str" cm="1">
        <f t="array" ref="F1014">IFERROR(_xlfn.IFS(AND($G$3=45566,E1014="徳島"),VLOOKUP(E1014,最低賃金!$A$2:$G$49,2,FALSE),OR($G$3&lt;&gt;45566,E1014&lt;&gt;"徳島"),VLOOKUP(E1014,最低賃金!$A$2:$G$49,4,FALSE)),"")</f>
        <v/>
      </c>
      <c r="G1014" s="50" t="str">
        <f>IFERROR(VLOOKUP(E1014,最低賃金!$A$3:$G$49,6,FALSE),"")</f>
        <v/>
      </c>
      <c r="H1014" s="45"/>
      <c r="I1014" s="36"/>
      <c r="J1014" s="54"/>
      <c r="K1014" s="51" t="str" cm="1">
        <f t="array" ref="K1014">IFERROR(_xlfn.IFS(COUNTBLANK(H1014:J1014)=3,"",I1014="","I列に金額を入力してください",H1014="3.時間給",I1014,J1014="","J列に労働時間を入力してください",H1014="1.月給",ROUND(I1014/J1014,0),H1014="2.日給",ROUND(I1014/J1014,0)),"")</f>
        <v/>
      </c>
      <c r="L1014" s="37" t="str" cm="1">
        <f t="array" ref="L1014">IFERROR(_xlfn.IFS(E1014="","",K1014&lt;F1014,"×（法定外・特例等対象外です）",K1014&lt;G1014,"〇",K1014&gt;=G1014,"ー"),"")</f>
        <v/>
      </c>
      <c r="M1014" s="26" t="str" cm="1">
        <f t="array" ref="M1014">IFERROR(_xlfn.IFS(COUNTBLANK(D1014:K1014)=8,"",D1014="","←D列に従業員名を姓名（フルネーム）で入力してください。誤変換にお気を付け下さい。",E1014="","←E列に都道府県を入力してください。",H1014="","←H列に1.月給～3.時間給の選択肢を入力してください",I1014="","←I列に金額を入力してください",H1014=3,"",J1014="","←J列に所定労働時間を入力してください"),"")</f>
        <v/>
      </c>
    </row>
    <row r="1015" spans="2:13" ht="22" x14ac:dyDescent="0.55000000000000004">
      <c r="B1015" s="39">
        <f t="shared" si="15"/>
        <v>1007</v>
      </c>
      <c r="C1015" s="45"/>
      <c r="D1015" s="35"/>
      <c r="E1015" s="46"/>
      <c r="F1015" s="40" t="str" cm="1">
        <f t="array" ref="F1015">IFERROR(_xlfn.IFS(AND($G$3=45566,E1015="徳島"),VLOOKUP(E1015,最低賃金!$A$2:$G$49,2,FALSE),OR($G$3&lt;&gt;45566,E1015&lt;&gt;"徳島"),VLOOKUP(E1015,最低賃金!$A$2:$G$49,4,FALSE)),"")</f>
        <v/>
      </c>
      <c r="G1015" s="50" t="str">
        <f>IFERROR(VLOOKUP(E1015,最低賃金!$A$3:$G$49,6,FALSE),"")</f>
        <v/>
      </c>
      <c r="H1015" s="45"/>
      <c r="I1015" s="36"/>
      <c r="J1015" s="54"/>
      <c r="K1015" s="51" t="str" cm="1">
        <f t="array" ref="K1015">IFERROR(_xlfn.IFS(COUNTBLANK(H1015:J1015)=3,"",I1015="","I列に金額を入力してください",H1015="3.時間給",I1015,J1015="","J列に労働時間を入力してください",H1015="1.月給",ROUND(I1015/J1015,0),H1015="2.日給",ROUND(I1015/J1015,0)),"")</f>
        <v/>
      </c>
      <c r="L1015" s="37" t="str" cm="1">
        <f t="array" ref="L1015">IFERROR(_xlfn.IFS(E1015="","",K1015&lt;F1015,"×（法定外・特例等対象外です）",K1015&lt;G1015,"〇",K1015&gt;=G1015,"ー"),"")</f>
        <v/>
      </c>
      <c r="M1015" s="26" t="str" cm="1">
        <f t="array" ref="M1015">IFERROR(_xlfn.IFS(COUNTBLANK(D1015:K1015)=8,"",D1015="","←D列に従業員名を姓名（フルネーム）で入力してください。誤変換にお気を付け下さい。",E1015="","←E列に都道府県を入力してください。",H1015="","←H列に1.月給～3.時間給の選択肢を入力してください",I1015="","←I列に金額を入力してください",H1015=3,"",J1015="","←J列に所定労働時間を入力してください"),"")</f>
        <v/>
      </c>
    </row>
    <row r="1016" spans="2:13" ht="22" x14ac:dyDescent="0.55000000000000004">
      <c r="B1016" s="39">
        <f t="shared" si="15"/>
        <v>1008</v>
      </c>
      <c r="C1016" s="45"/>
      <c r="D1016" s="35"/>
      <c r="E1016" s="46"/>
      <c r="F1016" s="40" t="str" cm="1">
        <f t="array" ref="F1016">IFERROR(_xlfn.IFS(AND($G$3=45566,E1016="徳島"),VLOOKUP(E1016,最低賃金!$A$2:$G$49,2,FALSE),OR($G$3&lt;&gt;45566,E1016&lt;&gt;"徳島"),VLOOKUP(E1016,最低賃金!$A$2:$G$49,4,FALSE)),"")</f>
        <v/>
      </c>
      <c r="G1016" s="50" t="str">
        <f>IFERROR(VLOOKUP(E1016,最低賃金!$A$3:$G$49,6,FALSE),"")</f>
        <v/>
      </c>
      <c r="H1016" s="45"/>
      <c r="I1016" s="36"/>
      <c r="J1016" s="54"/>
      <c r="K1016" s="51" t="str" cm="1">
        <f t="array" ref="K1016">IFERROR(_xlfn.IFS(COUNTBLANK(H1016:J1016)=3,"",I1016="","I列に金額を入力してください",H1016="3.時間給",I1016,J1016="","J列に労働時間を入力してください",H1016="1.月給",ROUND(I1016/J1016,0),H1016="2.日給",ROUND(I1016/J1016,0)),"")</f>
        <v/>
      </c>
      <c r="L1016" s="37" t="str" cm="1">
        <f t="array" ref="L1016">IFERROR(_xlfn.IFS(E1016="","",K1016&lt;F1016,"×（法定外・特例等対象外です）",K1016&lt;G1016,"〇",K1016&gt;=G1016,"ー"),"")</f>
        <v/>
      </c>
      <c r="M1016" s="26" t="str" cm="1">
        <f t="array" ref="M1016">IFERROR(_xlfn.IFS(COUNTBLANK(D1016:K1016)=8,"",D1016="","←D列に従業員名を姓名（フルネーム）で入力してください。誤変換にお気を付け下さい。",E1016="","←E列に都道府県を入力してください。",H1016="","←H列に1.月給～3.時間給の選択肢を入力してください",I1016="","←I列に金額を入力してください",H1016=3,"",J1016="","←J列に所定労働時間を入力してください"),"")</f>
        <v/>
      </c>
    </row>
    <row r="1017" spans="2:13" ht="22" x14ac:dyDescent="0.55000000000000004">
      <c r="B1017" s="39">
        <f t="shared" si="15"/>
        <v>1009</v>
      </c>
      <c r="C1017" s="45"/>
      <c r="D1017" s="35"/>
      <c r="E1017" s="46"/>
      <c r="F1017" s="40" t="str" cm="1">
        <f t="array" ref="F1017">IFERROR(_xlfn.IFS(AND($G$3=45566,E1017="徳島"),VLOOKUP(E1017,最低賃金!$A$2:$G$49,2,FALSE),OR($G$3&lt;&gt;45566,E1017&lt;&gt;"徳島"),VLOOKUP(E1017,最低賃金!$A$2:$G$49,4,FALSE)),"")</f>
        <v/>
      </c>
      <c r="G1017" s="50" t="str">
        <f>IFERROR(VLOOKUP(E1017,最低賃金!$A$3:$G$49,6,FALSE),"")</f>
        <v/>
      </c>
      <c r="H1017" s="45"/>
      <c r="I1017" s="36"/>
      <c r="J1017" s="54"/>
      <c r="K1017" s="51" t="str" cm="1">
        <f t="array" ref="K1017">IFERROR(_xlfn.IFS(COUNTBLANK(H1017:J1017)=3,"",I1017="","I列に金額を入力してください",H1017="3.時間給",I1017,J1017="","J列に労働時間を入力してください",H1017="1.月給",ROUND(I1017/J1017,0),H1017="2.日給",ROUND(I1017/J1017,0)),"")</f>
        <v/>
      </c>
      <c r="L1017" s="37" t="str" cm="1">
        <f t="array" ref="L1017">IFERROR(_xlfn.IFS(E1017="","",K1017&lt;F1017,"×（法定外・特例等対象外です）",K1017&lt;G1017,"〇",K1017&gt;=G1017,"ー"),"")</f>
        <v/>
      </c>
      <c r="M1017" s="26" t="str" cm="1">
        <f t="array" ref="M1017">IFERROR(_xlfn.IFS(COUNTBLANK(D1017:K1017)=8,"",D1017="","←D列に従業員名を姓名（フルネーム）で入力してください。誤変換にお気を付け下さい。",E1017="","←E列に都道府県を入力してください。",H1017="","←H列に1.月給～3.時間給の選択肢を入力してください",I1017="","←I列に金額を入力してください",H1017=3,"",J1017="","←J列に所定労働時間を入力してください"),"")</f>
        <v/>
      </c>
    </row>
    <row r="1018" spans="2:13" ht="22" x14ac:dyDescent="0.55000000000000004">
      <c r="B1018" s="39">
        <f t="shared" si="15"/>
        <v>1010</v>
      </c>
      <c r="C1018" s="45"/>
      <c r="D1018" s="35"/>
      <c r="E1018" s="46"/>
      <c r="F1018" s="40" t="str" cm="1">
        <f t="array" ref="F1018">IFERROR(_xlfn.IFS(AND($G$3=45566,E1018="徳島"),VLOOKUP(E1018,最低賃金!$A$2:$G$49,2,FALSE),OR($G$3&lt;&gt;45566,E1018&lt;&gt;"徳島"),VLOOKUP(E1018,最低賃金!$A$2:$G$49,4,FALSE)),"")</f>
        <v/>
      </c>
      <c r="G1018" s="50" t="str">
        <f>IFERROR(VLOOKUP(E1018,最低賃金!$A$3:$G$49,6,FALSE),"")</f>
        <v/>
      </c>
      <c r="H1018" s="45"/>
      <c r="I1018" s="36"/>
      <c r="J1018" s="54"/>
      <c r="K1018" s="51" t="str" cm="1">
        <f t="array" ref="K1018">IFERROR(_xlfn.IFS(COUNTBLANK(H1018:J1018)=3,"",I1018="","I列に金額を入力してください",H1018="3.時間給",I1018,J1018="","J列に労働時間を入力してください",H1018="1.月給",ROUND(I1018/J1018,0),H1018="2.日給",ROUND(I1018/J1018,0)),"")</f>
        <v/>
      </c>
      <c r="L1018" s="37" t="str" cm="1">
        <f t="array" ref="L1018">IFERROR(_xlfn.IFS(E1018="","",K1018&lt;F1018,"×（法定外・特例等対象外です）",K1018&lt;G1018,"〇",K1018&gt;=G1018,"ー"),"")</f>
        <v/>
      </c>
      <c r="M1018" s="26" t="str" cm="1">
        <f t="array" ref="M1018">IFERROR(_xlfn.IFS(COUNTBLANK(D1018:K1018)=8,"",D1018="","←D列に従業員名を姓名（フルネーム）で入力してください。誤変換にお気を付け下さい。",E1018="","←E列に都道府県を入力してください。",H1018="","←H列に1.月給～3.時間給の選択肢を入力してください",I1018="","←I列に金額を入力してください",H1018=3,"",J1018="","←J列に所定労働時間を入力してください"),"")</f>
        <v/>
      </c>
    </row>
    <row r="1019" spans="2:13" ht="22" x14ac:dyDescent="0.55000000000000004">
      <c r="B1019" s="39">
        <f t="shared" si="15"/>
        <v>1011</v>
      </c>
      <c r="C1019" s="45"/>
      <c r="D1019" s="35"/>
      <c r="E1019" s="46"/>
      <c r="F1019" s="40" t="str" cm="1">
        <f t="array" ref="F1019">IFERROR(_xlfn.IFS(AND($G$3=45566,E1019="徳島"),VLOOKUP(E1019,最低賃金!$A$2:$G$49,2,FALSE),OR($G$3&lt;&gt;45566,E1019&lt;&gt;"徳島"),VLOOKUP(E1019,最低賃金!$A$2:$G$49,4,FALSE)),"")</f>
        <v/>
      </c>
      <c r="G1019" s="50" t="str">
        <f>IFERROR(VLOOKUP(E1019,最低賃金!$A$3:$G$49,6,FALSE),"")</f>
        <v/>
      </c>
      <c r="H1019" s="45"/>
      <c r="I1019" s="36"/>
      <c r="J1019" s="54"/>
      <c r="K1019" s="51" t="str" cm="1">
        <f t="array" ref="K1019">IFERROR(_xlfn.IFS(COUNTBLANK(H1019:J1019)=3,"",I1019="","I列に金額を入力してください",H1019="3.時間給",I1019,J1019="","J列に労働時間を入力してください",H1019="1.月給",ROUND(I1019/J1019,0),H1019="2.日給",ROUND(I1019/J1019,0)),"")</f>
        <v/>
      </c>
      <c r="L1019" s="37" t="str" cm="1">
        <f t="array" ref="L1019">IFERROR(_xlfn.IFS(E1019="","",K1019&lt;F1019,"×（法定外・特例等対象外です）",K1019&lt;G1019,"〇",K1019&gt;=G1019,"ー"),"")</f>
        <v/>
      </c>
      <c r="M1019" s="26" t="str" cm="1">
        <f t="array" ref="M1019">IFERROR(_xlfn.IFS(COUNTBLANK(D1019:K1019)=8,"",D1019="","←D列に従業員名を姓名（フルネーム）で入力してください。誤変換にお気を付け下さい。",E1019="","←E列に都道府県を入力してください。",H1019="","←H列に1.月給～3.時間給の選択肢を入力してください",I1019="","←I列に金額を入力してください",H1019=3,"",J1019="","←J列に所定労働時間を入力してください"),"")</f>
        <v/>
      </c>
    </row>
    <row r="1020" spans="2:13" ht="22" x14ac:dyDescent="0.55000000000000004">
      <c r="B1020" s="39">
        <f t="shared" si="15"/>
        <v>1012</v>
      </c>
      <c r="C1020" s="45"/>
      <c r="D1020" s="35"/>
      <c r="E1020" s="46"/>
      <c r="F1020" s="40" t="str" cm="1">
        <f t="array" ref="F1020">IFERROR(_xlfn.IFS(AND($G$3=45566,E1020="徳島"),VLOOKUP(E1020,最低賃金!$A$2:$G$49,2,FALSE),OR($G$3&lt;&gt;45566,E1020&lt;&gt;"徳島"),VLOOKUP(E1020,最低賃金!$A$2:$G$49,4,FALSE)),"")</f>
        <v/>
      </c>
      <c r="G1020" s="50" t="str">
        <f>IFERROR(VLOOKUP(E1020,最低賃金!$A$3:$G$49,6,FALSE),"")</f>
        <v/>
      </c>
      <c r="H1020" s="45"/>
      <c r="I1020" s="36"/>
      <c r="J1020" s="54"/>
      <c r="K1020" s="51" t="str" cm="1">
        <f t="array" ref="K1020">IFERROR(_xlfn.IFS(COUNTBLANK(H1020:J1020)=3,"",I1020="","I列に金額を入力してください",H1020="3.時間給",I1020,J1020="","J列に労働時間を入力してください",H1020="1.月給",ROUND(I1020/J1020,0),H1020="2.日給",ROUND(I1020/J1020,0)),"")</f>
        <v/>
      </c>
      <c r="L1020" s="37" t="str" cm="1">
        <f t="array" ref="L1020">IFERROR(_xlfn.IFS(E1020="","",K1020&lt;F1020,"×（法定外・特例等対象外です）",K1020&lt;G1020,"〇",K1020&gt;=G1020,"ー"),"")</f>
        <v/>
      </c>
      <c r="M1020" s="26" t="str" cm="1">
        <f t="array" ref="M1020">IFERROR(_xlfn.IFS(COUNTBLANK(D1020:K1020)=8,"",D1020="","←D列に従業員名を姓名（フルネーム）で入力してください。誤変換にお気を付け下さい。",E1020="","←E列に都道府県を入力してください。",H1020="","←H列に1.月給～3.時間給の選択肢を入力してください",I1020="","←I列に金額を入力してください",H1020=3,"",J1020="","←J列に所定労働時間を入力してください"),"")</f>
        <v/>
      </c>
    </row>
    <row r="1021" spans="2:13" ht="22" x14ac:dyDescent="0.55000000000000004">
      <c r="B1021" s="39">
        <f t="shared" si="15"/>
        <v>1013</v>
      </c>
      <c r="C1021" s="45"/>
      <c r="D1021" s="35"/>
      <c r="E1021" s="46"/>
      <c r="F1021" s="40" t="str" cm="1">
        <f t="array" ref="F1021">IFERROR(_xlfn.IFS(AND($G$3=45566,E1021="徳島"),VLOOKUP(E1021,最低賃金!$A$2:$G$49,2,FALSE),OR($G$3&lt;&gt;45566,E1021&lt;&gt;"徳島"),VLOOKUP(E1021,最低賃金!$A$2:$G$49,4,FALSE)),"")</f>
        <v/>
      </c>
      <c r="G1021" s="50" t="str">
        <f>IFERROR(VLOOKUP(E1021,最低賃金!$A$3:$G$49,6,FALSE),"")</f>
        <v/>
      </c>
      <c r="H1021" s="45"/>
      <c r="I1021" s="36"/>
      <c r="J1021" s="54"/>
      <c r="K1021" s="51" t="str" cm="1">
        <f t="array" ref="K1021">IFERROR(_xlfn.IFS(COUNTBLANK(H1021:J1021)=3,"",I1021="","I列に金額を入力してください",H1021="3.時間給",I1021,J1021="","J列に労働時間を入力してください",H1021="1.月給",ROUND(I1021/J1021,0),H1021="2.日給",ROUND(I1021/J1021,0)),"")</f>
        <v/>
      </c>
      <c r="L1021" s="37" t="str" cm="1">
        <f t="array" ref="L1021">IFERROR(_xlfn.IFS(E1021="","",K1021&lt;F1021,"×（法定外・特例等対象外です）",K1021&lt;G1021,"〇",K1021&gt;=G1021,"ー"),"")</f>
        <v/>
      </c>
      <c r="M1021" s="26" t="str" cm="1">
        <f t="array" ref="M1021">IFERROR(_xlfn.IFS(COUNTBLANK(D1021:K1021)=8,"",D1021="","←D列に従業員名を姓名（フルネーム）で入力してください。誤変換にお気を付け下さい。",E1021="","←E列に都道府県を入力してください。",H1021="","←H列に1.月給～3.時間給の選択肢を入力してください",I1021="","←I列に金額を入力してください",H1021=3,"",J1021="","←J列に所定労働時間を入力してください"),"")</f>
        <v/>
      </c>
    </row>
    <row r="1022" spans="2:13" ht="22" x14ac:dyDescent="0.55000000000000004">
      <c r="B1022" s="39">
        <f t="shared" si="15"/>
        <v>1014</v>
      </c>
      <c r="C1022" s="45"/>
      <c r="D1022" s="35"/>
      <c r="E1022" s="46"/>
      <c r="F1022" s="40" t="str" cm="1">
        <f t="array" ref="F1022">IFERROR(_xlfn.IFS(AND($G$3=45566,E1022="徳島"),VLOOKUP(E1022,最低賃金!$A$2:$G$49,2,FALSE),OR($G$3&lt;&gt;45566,E1022&lt;&gt;"徳島"),VLOOKUP(E1022,最低賃金!$A$2:$G$49,4,FALSE)),"")</f>
        <v/>
      </c>
      <c r="G1022" s="50" t="str">
        <f>IFERROR(VLOOKUP(E1022,最低賃金!$A$3:$G$49,6,FALSE),"")</f>
        <v/>
      </c>
      <c r="H1022" s="45"/>
      <c r="I1022" s="36"/>
      <c r="J1022" s="54"/>
      <c r="K1022" s="51" t="str" cm="1">
        <f t="array" ref="K1022">IFERROR(_xlfn.IFS(COUNTBLANK(H1022:J1022)=3,"",I1022="","I列に金額を入力してください",H1022="3.時間給",I1022,J1022="","J列に労働時間を入力してください",H1022="1.月給",ROUND(I1022/J1022,0),H1022="2.日給",ROUND(I1022/J1022,0)),"")</f>
        <v/>
      </c>
      <c r="L1022" s="37" t="str" cm="1">
        <f t="array" ref="L1022">IFERROR(_xlfn.IFS(E1022="","",K1022&lt;F1022,"×（法定外・特例等対象外です）",K1022&lt;G1022,"〇",K1022&gt;=G1022,"ー"),"")</f>
        <v/>
      </c>
      <c r="M1022" s="26" t="str" cm="1">
        <f t="array" ref="M1022">IFERROR(_xlfn.IFS(COUNTBLANK(D1022:K1022)=8,"",D1022="","←D列に従業員名を姓名（フルネーム）で入力してください。誤変換にお気を付け下さい。",E1022="","←E列に都道府県を入力してください。",H1022="","←H列に1.月給～3.時間給の選択肢を入力してください",I1022="","←I列に金額を入力してください",H1022=3,"",J1022="","←J列に所定労働時間を入力してください"),"")</f>
        <v/>
      </c>
    </row>
    <row r="1023" spans="2:13" ht="22" x14ac:dyDescent="0.55000000000000004">
      <c r="B1023" s="39">
        <f t="shared" si="15"/>
        <v>1015</v>
      </c>
      <c r="C1023" s="45"/>
      <c r="D1023" s="35"/>
      <c r="E1023" s="46"/>
      <c r="F1023" s="40" t="str" cm="1">
        <f t="array" ref="F1023">IFERROR(_xlfn.IFS(AND($G$3=45566,E1023="徳島"),VLOOKUP(E1023,最低賃金!$A$2:$G$49,2,FALSE),OR($G$3&lt;&gt;45566,E1023&lt;&gt;"徳島"),VLOOKUP(E1023,最低賃金!$A$2:$G$49,4,FALSE)),"")</f>
        <v/>
      </c>
      <c r="G1023" s="50" t="str">
        <f>IFERROR(VLOOKUP(E1023,最低賃金!$A$3:$G$49,6,FALSE),"")</f>
        <v/>
      </c>
      <c r="H1023" s="45"/>
      <c r="I1023" s="36"/>
      <c r="J1023" s="54"/>
      <c r="K1023" s="51" t="str" cm="1">
        <f t="array" ref="K1023">IFERROR(_xlfn.IFS(COUNTBLANK(H1023:J1023)=3,"",I1023="","I列に金額を入力してください",H1023="3.時間給",I1023,J1023="","J列に労働時間を入力してください",H1023="1.月給",ROUND(I1023/J1023,0),H1023="2.日給",ROUND(I1023/J1023,0)),"")</f>
        <v/>
      </c>
      <c r="L1023" s="37" t="str" cm="1">
        <f t="array" ref="L1023">IFERROR(_xlfn.IFS(E1023="","",K1023&lt;F1023,"×（法定外・特例等対象外です）",K1023&lt;G1023,"〇",K1023&gt;=G1023,"ー"),"")</f>
        <v/>
      </c>
      <c r="M1023" s="26" t="str" cm="1">
        <f t="array" ref="M1023">IFERROR(_xlfn.IFS(COUNTBLANK(D1023:K1023)=8,"",D1023="","←D列に従業員名を姓名（フルネーム）で入力してください。誤変換にお気を付け下さい。",E1023="","←E列に都道府県を入力してください。",H1023="","←H列に1.月給～3.時間給の選択肢を入力してください",I1023="","←I列に金額を入力してください",H1023=3,"",J1023="","←J列に所定労働時間を入力してください"),"")</f>
        <v/>
      </c>
    </row>
    <row r="1024" spans="2:13" ht="22" x14ac:dyDescent="0.55000000000000004">
      <c r="B1024" s="39">
        <f t="shared" si="15"/>
        <v>1016</v>
      </c>
      <c r="C1024" s="45"/>
      <c r="D1024" s="35"/>
      <c r="E1024" s="46"/>
      <c r="F1024" s="40" t="str" cm="1">
        <f t="array" ref="F1024">IFERROR(_xlfn.IFS(AND($G$3=45566,E1024="徳島"),VLOOKUP(E1024,最低賃金!$A$2:$G$49,2,FALSE),OR($G$3&lt;&gt;45566,E1024&lt;&gt;"徳島"),VLOOKUP(E1024,最低賃金!$A$2:$G$49,4,FALSE)),"")</f>
        <v/>
      </c>
      <c r="G1024" s="50" t="str">
        <f>IFERROR(VLOOKUP(E1024,最低賃金!$A$3:$G$49,6,FALSE),"")</f>
        <v/>
      </c>
      <c r="H1024" s="45"/>
      <c r="I1024" s="36"/>
      <c r="J1024" s="54"/>
      <c r="K1024" s="51" t="str" cm="1">
        <f t="array" ref="K1024">IFERROR(_xlfn.IFS(COUNTBLANK(H1024:J1024)=3,"",I1024="","I列に金額を入力してください",H1024="3.時間給",I1024,J1024="","J列に労働時間を入力してください",H1024="1.月給",ROUND(I1024/J1024,0),H1024="2.日給",ROUND(I1024/J1024,0)),"")</f>
        <v/>
      </c>
      <c r="L1024" s="37" t="str" cm="1">
        <f t="array" ref="L1024">IFERROR(_xlfn.IFS(E1024="","",K1024&lt;F1024,"×（法定外・特例等対象外です）",K1024&lt;G1024,"〇",K1024&gt;=G1024,"ー"),"")</f>
        <v/>
      </c>
      <c r="M1024" s="26" t="str" cm="1">
        <f t="array" ref="M1024">IFERROR(_xlfn.IFS(COUNTBLANK(D1024:K1024)=8,"",D1024="","←D列に従業員名を姓名（フルネーム）で入力してください。誤変換にお気を付け下さい。",E1024="","←E列に都道府県を入力してください。",H1024="","←H列に1.月給～3.時間給の選択肢を入力してください",I1024="","←I列に金額を入力してください",H1024=3,"",J1024="","←J列に所定労働時間を入力してください"),"")</f>
        <v/>
      </c>
    </row>
    <row r="1025" spans="2:13" ht="22" x14ac:dyDescent="0.55000000000000004">
      <c r="B1025" s="39">
        <f t="shared" si="15"/>
        <v>1017</v>
      </c>
      <c r="C1025" s="45"/>
      <c r="D1025" s="35"/>
      <c r="E1025" s="46"/>
      <c r="F1025" s="40" t="str" cm="1">
        <f t="array" ref="F1025">IFERROR(_xlfn.IFS(AND($G$3=45566,E1025="徳島"),VLOOKUP(E1025,最低賃金!$A$2:$G$49,2,FALSE),OR($G$3&lt;&gt;45566,E1025&lt;&gt;"徳島"),VLOOKUP(E1025,最低賃金!$A$2:$G$49,4,FALSE)),"")</f>
        <v/>
      </c>
      <c r="G1025" s="50" t="str">
        <f>IFERROR(VLOOKUP(E1025,最低賃金!$A$3:$G$49,6,FALSE),"")</f>
        <v/>
      </c>
      <c r="H1025" s="45"/>
      <c r="I1025" s="36"/>
      <c r="J1025" s="54"/>
      <c r="K1025" s="51" t="str" cm="1">
        <f t="array" ref="K1025">IFERROR(_xlfn.IFS(COUNTBLANK(H1025:J1025)=3,"",I1025="","I列に金額を入力してください",H1025="3.時間給",I1025,J1025="","J列に労働時間を入力してください",H1025="1.月給",ROUND(I1025/J1025,0),H1025="2.日給",ROUND(I1025/J1025,0)),"")</f>
        <v/>
      </c>
      <c r="L1025" s="37" t="str" cm="1">
        <f t="array" ref="L1025">IFERROR(_xlfn.IFS(E1025="","",K1025&lt;F1025,"×（法定外・特例等対象外です）",K1025&lt;G1025,"〇",K1025&gt;=G1025,"ー"),"")</f>
        <v/>
      </c>
      <c r="M1025" s="26" t="str" cm="1">
        <f t="array" ref="M1025">IFERROR(_xlfn.IFS(COUNTBLANK(D1025:K1025)=8,"",D1025="","←D列に従業員名を姓名（フルネーム）で入力してください。誤変換にお気を付け下さい。",E1025="","←E列に都道府県を入力してください。",H1025="","←H列に1.月給～3.時間給の選択肢を入力してください",I1025="","←I列に金額を入力してください",H1025=3,"",J1025="","←J列に所定労働時間を入力してください"),"")</f>
        <v/>
      </c>
    </row>
    <row r="1026" spans="2:13" ht="22" x14ac:dyDescent="0.55000000000000004">
      <c r="B1026" s="39">
        <f t="shared" si="15"/>
        <v>1018</v>
      </c>
      <c r="C1026" s="45"/>
      <c r="D1026" s="35"/>
      <c r="E1026" s="46"/>
      <c r="F1026" s="40" t="str" cm="1">
        <f t="array" ref="F1026">IFERROR(_xlfn.IFS(AND($G$3=45566,E1026="徳島"),VLOOKUP(E1026,最低賃金!$A$2:$G$49,2,FALSE),OR($G$3&lt;&gt;45566,E1026&lt;&gt;"徳島"),VLOOKUP(E1026,最低賃金!$A$2:$G$49,4,FALSE)),"")</f>
        <v/>
      </c>
      <c r="G1026" s="50" t="str">
        <f>IFERROR(VLOOKUP(E1026,最低賃金!$A$3:$G$49,6,FALSE),"")</f>
        <v/>
      </c>
      <c r="H1026" s="45"/>
      <c r="I1026" s="36"/>
      <c r="J1026" s="54"/>
      <c r="K1026" s="51" t="str" cm="1">
        <f t="array" ref="K1026">IFERROR(_xlfn.IFS(COUNTBLANK(H1026:J1026)=3,"",I1026="","I列に金額を入力してください",H1026="3.時間給",I1026,J1026="","J列に労働時間を入力してください",H1026="1.月給",ROUND(I1026/J1026,0),H1026="2.日給",ROUND(I1026/J1026,0)),"")</f>
        <v/>
      </c>
      <c r="L1026" s="37" t="str" cm="1">
        <f t="array" ref="L1026">IFERROR(_xlfn.IFS(E1026="","",K1026&lt;F1026,"×（法定外・特例等対象外です）",K1026&lt;G1026,"〇",K1026&gt;=G1026,"ー"),"")</f>
        <v/>
      </c>
      <c r="M1026" s="26" t="str" cm="1">
        <f t="array" ref="M1026">IFERROR(_xlfn.IFS(COUNTBLANK(D1026:K1026)=8,"",D1026="","←D列に従業員名を姓名（フルネーム）で入力してください。誤変換にお気を付け下さい。",E1026="","←E列に都道府県を入力してください。",H1026="","←H列に1.月給～3.時間給の選択肢を入力してください",I1026="","←I列に金額を入力してください",H1026=3,"",J1026="","←J列に所定労働時間を入力してください"),"")</f>
        <v/>
      </c>
    </row>
    <row r="1027" spans="2:13" ht="22" x14ac:dyDescent="0.55000000000000004">
      <c r="B1027" s="39">
        <f t="shared" si="15"/>
        <v>1019</v>
      </c>
      <c r="C1027" s="45"/>
      <c r="D1027" s="35"/>
      <c r="E1027" s="46"/>
      <c r="F1027" s="40" t="str" cm="1">
        <f t="array" ref="F1027">IFERROR(_xlfn.IFS(AND($G$3=45566,E1027="徳島"),VLOOKUP(E1027,最低賃金!$A$2:$G$49,2,FALSE),OR($G$3&lt;&gt;45566,E1027&lt;&gt;"徳島"),VLOOKUP(E1027,最低賃金!$A$2:$G$49,4,FALSE)),"")</f>
        <v/>
      </c>
      <c r="G1027" s="50" t="str">
        <f>IFERROR(VLOOKUP(E1027,最低賃金!$A$3:$G$49,6,FALSE),"")</f>
        <v/>
      </c>
      <c r="H1027" s="45"/>
      <c r="I1027" s="36"/>
      <c r="J1027" s="54"/>
      <c r="K1027" s="51" t="str" cm="1">
        <f t="array" ref="K1027">IFERROR(_xlfn.IFS(COUNTBLANK(H1027:J1027)=3,"",I1027="","I列に金額を入力してください",H1027="3.時間給",I1027,J1027="","J列に労働時間を入力してください",H1027="1.月給",ROUND(I1027/J1027,0),H1027="2.日給",ROUND(I1027/J1027,0)),"")</f>
        <v/>
      </c>
      <c r="L1027" s="37" t="str" cm="1">
        <f t="array" ref="L1027">IFERROR(_xlfn.IFS(E1027="","",K1027&lt;F1027,"×（法定外・特例等対象外です）",K1027&lt;G1027,"〇",K1027&gt;=G1027,"ー"),"")</f>
        <v/>
      </c>
      <c r="M1027" s="26" t="str" cm="1">
        <f t="array" ref="M1027">IFERROR(_xlfn.IFS(COUNTBLANK(D1027:K1027)=8,"",D1027="","←D列に従業員名を姓名（フルネーム）で入力してください。誤変換にお気を付け下さい。",E1027="","←E列に都道府県を入力してください。",H1027="","←H列に1.月給～3.時間給の選択肢を入力してください",I1027="","←I列に金額を入力してください",H1027=3,"",J1027="","←J列に所定労働時間を入力してください"),"")</f>
        <v/>
      </c>
    </row>
    <row r="1028" spans="2:13" ht="22" x14ac:dyDescent="0.55000000000000004">
      <c r="B1028" s="39">
        <f t="shared" si="15"/>
        <v>1020</v>
      </c>
      <c r="C1028" s="45"/>
      <c r="D1028" s="35"/>
      <c r="E1028" s="46"/>
      <c r="F1028" s="40" t="str" cm="1">
        <f t="array" ref="F1028">IFERROR(_xlfn.IFS(AND($G$3=45566,E1028="徳島"),VLOOKUP(E1028,最低賃金!$A$2:$G$49,2,FALSE),OR($G$3&lt;&gt;45566,E1028&lt;&gt;"徳島"),VLOOKUP(E1028,最低賃金!$A$2:$G$49,4,FALSE)),"")</f>
        <v/>
      </c>
      <c r="G1028" s="50" t="str">
        <f>IFERROR(VLOOKUP(E1028,最低賃金!$A$3:$G$49,6,FALSE),"")</f>
        <v/>
      </c>
      <c r="H1028" s="45"/>
      <c r="I1028" s="36"/>
      <c r="J1028" s="54"/>
      <c r="K1028" s="51" t="str" cm="1">
        <f t="array" ref="K1028">IFERROR(_xlfn.IFS(COUNTBLANK(H1028:J1028)=3,"",I1028="","I列に金額を入力してください",H1028="3.時間給",I1028,J1028="","J列に労働時間を入力してください",H1028="1.月給",ROUND(I1028/J1028,0),H1028="2.日給",ROUND(I1028/J1028,0)),"")</f>
        <v/>
      </c>
      <c r="L1028" s="37" t="str" cm="1">
        <f t="array" ref="L1028">IFERROR(_xlfn.IFS(E1028="","",K1028&lt;F1028,"×（法定外・特例等対象外です）",K1028&lt;G1028,"〇",K1028&gt;=G1028,"ー"),"")</f>
        <v/>
      </c>
      <c r="M1028" s="26" t="str" cm="1">
        <f t="array" ref="M1028">IFERROR(_xlfn.IFS(COUNTBLANK(D1028:K1028)=8,"",D1028="","←D列に従業員名を姓名（フルネーム）で入力してください。誤変換にお気を付け下さい。",E1028="","←E列に都道府県を入力してください。",H1028="","←H列に1.月給～3.時間給の選択肢を入力してください",I1028="","←I列に金額を入力してください",H1028=3,"",J1028="","←J列に所定労働時間を入力してください"),"")</f>
        <v/>
      </c>
    </row>
    <row r="1029" spans="2:13" ht="22" x14ac:dyDescent="0.55000000000000004">
      <c r="B1029" s="39">
        <f t="shared" si="15"/>
        <v>1021</v>
      </c>
      <c r="C1029" s="45"/>
      <c r="D1029" s="35"/>
      <c r="E1029" s="46"/>
      <c r="F1029" s="40" t="str" cm="1">
        <f t="array" ref="F1029">IFERROR(_xlfn.IFS(AND($G$3=45566,E1029="徳島"),VLOOKUP(E1029,最低賃金!$A$2:$G$49,2,FALSE),OR($G$3&lt;&gt;45566,E1029&lt;&gt;"徳島"),VLOOKUP(E1029,最低賃金!$A$2:$G$49,4,FALSE)),"")</f>
        <v/>
      </c>
      <c r="G1029" s="50" t="str">
        <f>IFERROR(VLOOKUP(E1029,最低賃金!$A$3:$G$49,6,FALSE),"")</f>
        <v/>
      </c>
      <c r="H1029" s="45"/>
      <c r="I1029" s="36"/>
      <c r="J1029" s="54"/>
      <c r="K1029" s="51" t="str" cm="1">
        <f t="array" ref="K1029">IFERROR(_xlfn.IFS(COUNTBLANK(H1029:J1029)=3,"",I1029="","I列に金額を入力してください",H1029="3.時間給",I1029,J1029="","J列に労働時間を入力してください",H1029="1.月給",ROUND(I1029/J1029,0),H1029="2.日給",ROUND(I1029/J1029,0)),"")</f>
        <v/>
      </c>
      <c r="L1029" s="37" t="str" cm="1">
        <f t="array" ref="L1029">IFERROR(_xlfn.IFS(E1029="","",K1029&lt;F1029,"×（法定外・特例等対象外です）",K1029&lt;G1029,"〇",K1029&gt;=G1029,"ー"),"")</f>
        <v/>
      </c>
      <c r="M1029" s="26" t="str" cm="1">
        <f t="array" ref="M1029">IFERROR(_xlfn.IFS(COUNTBLANK(D1029:K1029)=8,"",D1029="","←D列に従業員名を姓名（フルネーム）で入力してください。誤変換にお気を付け下さい。",E1029="","←E列に都道府県を入力してください。",H1029="","←H列に1.月給～3.時間給の選択肢を入力してください",I1029="","←I列に金額を入力してください",H1029=3,"",J1029="","←J列に所定労働時間を入力してください"),"")</f>
        <v/>
      </c>
    </row>
    <row r="1030" spans="2:13" ht="22" x14ac:dyDescent="0.55000000000000004">
      <c r="B1030" s="39">
        <f t="shared" si="15"/>
        <v>1022</v>
      </c>
      <c r="C1030" s="45"/>
      <c r="D1030" s="35"/>
      <c r="E1030" s="46"/>
      <c r="F1030" s="40" t="str" cm="1">
        <f t="array" ref="F1030">IFERROR(_xlfn.IFS(AND($G$3=45566,E1030="徳島"),VLOOKUP(E1030,最低賃金!$A$2:$G$49,2,FALSE),OR($G$3&lt;&gt;45566,E1030&lt;&gt;"徳島"),VLOOKUP(E1030,最低賃金!$A$2:$G$49,4,FALSE)),"")</f>
        <v/>
      </c>
      <c r="G1030" s="50" t="str">
        <f>IFERROR(VLOOKUP(E1030,最低賃金!$A$3:$G$49,6,FALSE),"")</f>
        <v/>
      </c>
      <c r="H1030" s="45"/>
      <c r="I1030" s="36"/>
      <c r="J1030" s="54"/>
      <c r="K1030" s="51" t="str" cm="1">
        <f t="array" ref="K1030">IFERROR(_xlfn.IFS(COUNTBLANK(H1030:J1030)=3,"",I1030="","I列に金額を入力してください",H1030="3.時間給",I1030,J1030="","J列に労働時間を入力してください",H1030="1.月給",ROUND(I1030/J1030,0),H1030="2.日給",ROUND(I1030/J1030,0)),"")</f>
        <v/>
      </c>
      <c r="L1030" s="37" t="str" cm="1">
        <f t="array" ref="L1030">IFERROR(_xlfn.IFS(E1030="","",K1030&lt;F1030,"×（法定外・特例等対象外です）",K1030&lt;G1030,"〇",K1030&gt;=G1030,"ー"),"")</f>
        <v/>
      </c>
      <c r="M1030" s="26" t="str" cm="1">
        <f t="array" ref="M1030">IFERROR(_xlfn.IFS(COUNTBLANK(D1030:K1030)=8,"",D1030="","←D列に従業員名を姓名（フルネーム）で入力してください。誤変換にお気を付け下さい。",E1030="","←E列に都道府県を入力してください。",H1030="","←H列に1.月給～3.時間給の選択肢を入力してください",I1030="","←I列に金額を入力してください",H1030=3,"",J1030="","←J列に所定労働時間を入力してください"),"")</f>
        <v/>
      </c>
    </row>
    <row r="1031" spans="2:13" ht="22" x14ac:dyDescent="0.55000000000000004">
      <c r="B1031" s="39">
        <f t="shared" si="15"/>
        <v>1023</v>
      </c>
      <c r="C1031" s="45"/>
      <c r="D1031" s="35"/>
      <c r="E1031" s="46"/>
      <c r="F1031" s="40" t="str" cm="1">
        <f t="array" ref="F1031">IFERROR(_xlfn.IFS(AND($G$3=45566,E1031="徳島"),VLOOKUP(E1031,最低賃金!$A$2:$G$49,2,FALSE),OR($G$3&lt;&gt;45566,E1031&lt;&gt;"徳島"),VLOOKUP(E1031,最低賃金!$A$2:$G$49,4,FALSE)),"")</f>
        <v/>
      </c>
      <c r="G1031" s="50" t="str">
        <f>IFERROR(VLOOKUP(E1031,最低賃金!$A$3:$G$49,6,FALSE),"")</f>
        <v/>
      </c>
      <c r="H1031" s="45"/>
      <c r="I1031" s="36"/>
      <c r="J1031" s="54"/>
      <c r="K1031" s="51" t="str" cm="1">
        <f t="array" ref="K1031">IFERROR(_xlfn.IFS(COUNTBLANK(H1031:J1031)=3,"",I1031="","I列に金額を入力してください",H1031="3.時間給",I1031,J1031="","J列に労働時間を入力してください",H1031="1.月給",ROUND(I1031/J1031,0),H1031="2.日給",ROUND(I1031/J1031,0)),"")</f>
        <v/>
      </c>
      <c r="L1031" s="37" t="str" cm="1">
        <f t="array" ref="L1031">IFERROR(_xlfn.IFS(E1031="","",K1031&lt;F1031,"×（法定外・特例等対象外です）",K1031&lt;G1031,"〇",K1031&gt;=G1031,"ー"),"")</f>
        <v/>
      </c>
      <c r="M1031" s="26" t="str" cm="1">
        <f t="array" ref="M1031">IFERROR(_xlfn.IFS(COUNTBLANK(D1031:K1031)=8,"",D1031="","←D列に従業員名を姓名（フルネーム）で入力してください。誤変換にお気を付け下さい。",E1031="","←E列に都道府県を入力してください。",H1031="","←H列に1.月給～3.時間給の選択肢を入力してください",I1031="","←I列に金額を入力してください",H1031=3,"",J1031="","←J列に所定労働時間を入力してください"),"")</f>
        <v/>
      </c>
    </row>
    <row r="1032" spans="2:13" ht="22" x14ac:dyDescent="0.55000000000000004">
      <c r="B1032" s="39">
        <f t="shared" si="15"/>
        <v>1024</v>
      </c>
      <c r="C1032" s="45"/>
      <c r="D1032" s="35"/>
      <c r="E1032" s="46"/>
      <c r="F1032" s="40" t="str" cm="1">
        <f t="array" ref="F1032">IFERROR(_xlfn.IFS(AND($G$3=45566,E1032="徳島"),VLOOKUP(E1032,最低賃金!$A$2:$G$49,2,FALSE),OR($G$3&lt;&gt;45566,E1032&lt;&gt;"徳島"),VLOOKUP(E1032,最低賃金!$A$2:$G$49,4,FALSE)),"")</f>
        <v/>
      </c>
      <c r="G1032" s="50" t="str">
        <f>IFERROR(VLOOKUP(E1032,最低賃金!$A$3:$G$49,6,FALSE),"")</f>
        <v/>
      </c>
      <c r="H1032" s="45"/>
      <c r="I1032" s="36"/>
      <c r="J1032" s="54"/>
      <c r="K1032" s="51" t="str" cm="1">
        <f t="array" ref="K1032">IFERROR(_xlfn.IFS(COUNTBLANK(H1032:J1032)=3,"",I1032="","I列に金額を入力してください",H1032="3.時間給",I1032,J1032="","J列に労働時間を入力してください",H1032="1.月給",ROUND(I1032/J1032,0),H1032="2.日給",ROUND(I1032/J1032,0)),"")</f>
        <v/>
      </c>
      <c r="L1032" s="37" t="str" cm="1">
        <f t="array" ref="L1032">IFERROR(_xlfn.IFS(E1032="","",K1032&lt;F1032,"×（法定外・特例等対象外です）",K1032&lt;G1032,"〇",K1032&gt;=G1032,"ー"),"")</f>
        <v/>
      </c>
      <c r="M1032" s="26" t="str" cm="1">
        <f t="array" ref="M1032">IFERROR(_xlfn.IFS(COUNTBLANK(D1032:K1032)=8,"",D1032="","←D列に従業員名を姓名（フルネーム）で入力してください。誤変換にお気を付け下さい。",E1032="","←E列に都道府県を入力してください。",H1032="","←H列に1.月給～3.時間給の選択肢を入力してください",I1032="","←I列に金額を入力してください",H1032=3,"",J1032="","←J列に所定労働時間を入力してください"),"")</f>
        <v/>
      </c>
    </row>
    <row r="1033" spans="2:13" ht="22" x14ac:dyDescent="0.55000000000000004">
      <c r="B1033" s="39">
        <f t="shared" si="15"/>
        <v>1025</v>
      </c>
      <c r="C1033" s="45"/>
      <c r="D1033" s="35"/>
      <c r="E1033" s="46"/>
      <c r="F1033" s="40" t="str" cm="1">
        <f t="array" ref="F1033">IFERROR(_xlfn.IFS(AND($G$3=45566,E1033="徳島"),VLOOKUP(E1033,最低賃金!$A$2:$G$49,2,FALSE),OR($G$3&lt;&gt;45566,E1033&lt;&gt;"徳島"),VLOOKUP(E1033,最低賃金!$A$2:$G$49,4,FALSE)),"")</f>
        <v/>
      </c>
      <c r="G1033" s="50" t="str">
        <f>IFERROR(VLOOKUP(E1033,最低賃金!$A$3:$G$49,6,FALSE),"")</f>
        <v/>
      </c>
      <c r="H1033" s="45"/>
      <c r="I1033" s="36"/>
      <c r="J1033" s="54"/>
      <c r="K1033" s="51" t="str" cm="1">
        <f t="array" ref="K1033">IFERROR(_xlfn.IFS(COUNTBLANK(H1033:J1033)=3,"",I1033="","I列に金額を入力してください",H1033="3.時間給",I1033,J1033="","J列に労働時間を入力してください",H1033="1.月給",ROUND(I1033/J1033,0),H1033="2.日給",ROUND(I1033/J1033,0)),"")</f>
        <v/>
      </c>
      <c r="L1033" s="37" t="str" cm="1">
        <f t="array" ref="L1033">IFERROR(_xlfn.IFS(E1033="","",K1033&lt;F1033,"×（法定外・特例等対象外です）",K1033&lt;G1033,"〇",K1033&gt;=G1033,"ー"),"")</f>
        <v/>
      </c>
      <c r="M1033" s="26" t="str" cm="1">
        <f t="array" ref="M1033">IFERROR(_xlfn.IFS(COUNTBLANK(D1033:K1033)=8,"",D1033="","←D列に従業員名を姓名（フルネーム）で入力してください。誤変換にお気を付け下さい。",E1033="","←E列に都道府県を入力してください。",H1033="","←H列に1.月給～3.時間給の選択肢を入力してください",I1033="","←I列に金額を入力してください",H1033=3,"",J1033="","←J列に所定労働時間を入力してください"),"")</f>
        <v/>
      </c>
    </row>
    <row r="1034" spans="2:13" ht="22" x14ac:dyDescent="0.55000000000000004">
      <c r="B1034" s="39">
        <f t="shared" ref="B1034:B1097" si="16">ROW()-8</f>
        <v>1026</v>
      </c>
      <c r="C1034" s="45"/>
      <c r="D1034" s="35"/>
      <c r="E1034" s="46"/>
      <c r="F1034" s="40" t="str" cm="1">
        <f t="array" ref="F1034">IFERROR(_xlfn.IFS(AND($G$3=45566,E1034="徳島"),VLOOKUP(E1034,最低賃金!$A$2:$G$49,2,FALSE),OR($G$3&lt;&gt;45566,E1034&lt;&gt;"徳島"),VLOOKUP(E1034,最低賃金!$A$2:$G$49,4,FALSE)),"")</f>
        <v/>
      </c>
      <c r="G1034" s="50" t="str">
        <f>IFERROR(VLOOKUP(E1034,最低賃金!$A$3:$G$49,6,FALSE),"")</f>
        <v/>
      </c>
      <c r="H1034" s="45"/>
      <c r="I1034" s="36"/>
      <c r="J1034" s="54"/>
      <c r="K1034" s="51" t="str" cm="1">
        <f t="array" ref="K1034">IFERROR(_xlfn.IFS(COUNTBLANK(H1034:J1034)=3,"",I1034="","I列に金額を入力してください",H1034="3.時間給",I1034,J1034="","J列に労働時間を入力してください",H1034="1.月給",ROUND(I1034/J1034,0),H1034="2.日給",ROUND(I1034/J1034,0)),"")</f>
        <v/>
      </c>
      <c r="L1034" s="37" t="str" cm="1">
        <f t="array" ref="L1034">IFERROR(_xlfn.IFS(E1034="","",K1034&lt;F1034,"×（法定外・特例等対象外です）",K1034&lt;G1034,"〇",K1034&gt;=G1034,"ー"),"")</f>
        <v/>
      </c>
      <c r="M1034" s="26" t="str" cm="1">
        <f t="array" ref="M1034">IFERROR(_xlfn.IFS(COUNTBLANK(D1034:K1034)=8,"",D1034="","←D列に従業員名を姓名（フルネーム）で入力してください。誤変換にお気を付け下さい。",E1034="","←E列に都道府県を入力してください。",H1034="","←H列に1.月給～3.時間給の選択肢を入力してください",I1034="","←I列に金額を入力してください",H1034=3,"",J1034="","←J列に所定労働時間を入力してください"),"")</f>
        <v/>
      </c>
    </row>
    <row r="1035" spans="2:13" ht="22" x14ac:dyDescent="0.55000000000000004">
      <c r="B1035" s="39">
        <f t="shared" si="16"/>
        <v>1027</v>
      </c>
      <c r="C1035" s="45"/>
      <c r="D1035" s="35"/>
      <c r="E1035" s="46"/>
      <c r="F1035" s="40" t="str" cm="1">
        <f t="array" ref="F1035">IFERROR(_xlfn.IFS(AND($G$3=45566,E1035="徳島"),VLOOKUP(E1035,最低賃金!$A$2:$G$49,2,FALSE),OR($G$3&lt;&gt;45566,E1035&lt;&gt;"徳島"),VLOOKUP(E1035,最低賃金!$A$2:$G$49,4,FALSE)),"")</f>
        <v/>
      </c>
      <c r="G1035" s="50" t="str">
        <f>IFERROR(VLOOKUP(E1035,最低賃金!$A$3:$G$49,6,FALSE),"")</f>
        <v/>
      </c>
      <c r="H1035" s="45"/>
      <c r="I1035" s="36"/>
      <c r="J1035" s="54"/>
      <c r="K1035" s="51" t="str" cm="1">
        <f t="array" ref="K1035">IFERROR(_xlfn.IFS(COUNTBLANK(H1035:J1035)=3,"",I1035="","I列に金額を入力してください",H1035="3.時間給",I1035,J1035="","J列に労働時間を入力してください",H1035="1.月給",ROUND(I1035/J1035,0),H1035="2.日給",ROUND(I1035/J1035,0)),"")</f>
        <v/>
      </c>
      <c r="L1035" s="37" t="str" cm="1">
        <f t="array" ref="L1035">IFERROR(_xlfn.IFS(E1035="","",K1035&lt;F1035,"×（法定外・特例等対象外です）",K1035&lt;G1035,"〇",K1035&gt;=G1035,"ー"),"")</f>
        <v/>
      </c>
      <c r="M1035" s="26" t="str" cm="1">
        <f t="array" ref="M1035">IFERROR(_xlfn.IFS(COUNTBLANK(D1035:K1035)=8,"",D1035="","←D列に従業員名を姓名（フルネーム）で入力してください。誤変換にお気を付け下さい。",E1035="","←E列に都道府県を入力してください。",H1035="","←H列に1.月給～3.時間給の選択肢を入力してください",I1035="","←I列に金額を入力してください",H1035=3,"",J1035="","←J列に所定労働時間を入力してください"),"")</f>
        <v/>
      </c>
    </row>
    <row r="1036" spans="2:13" ht="22" x14ac:dyDescent="0.55000000000000004">
      <c r="B1036" s="39">
        <f t="shared" si="16"/>
        <v>1028</v>
      </c>
      <c r="C1036" s="45"/>
      <c r="D1036" s="35"/>
      <c r="E1036" s="46"/>
      <c r="F1036" s="40" t="str" cm="1">
        <f t="array" ref="F1036">IFERROR(_xlfn.IFS(AND($G$3=45566,E1036="徳島"),VLOOKUP(E1036,最低賃金!$A$2:$G$49,2,FALSE),OR($G$3&lt;&gt;45566,E1036&lt;&gt;"徳島"),VLOOKUP(E1036,最低賃金!$A$2:$G$49,4,FALSE)),"")</f>
        <v/>
      </c>
      <c r="G1036" s="50" t="str">
        <f>IFERROR(VLOOKUP(E1036,最低賃金!$A$3:$G$49,6,FALSE),"")</f>
        <v/>
      </c>
      <c r="H1036" s="45"/>
      <c r="I1036" s="36"/>
      <c r="J1036" s="54"/>
      <c r="K1036" s="51" t="str" cm="1">
        <f t="array" ref="K1036">IFERROR(_xlfn.IFS(COUNTBLANK(H1036:J1036)=3,"",I1036="","I列に金額を入力してください",H1036="3.時間給",I1036,J1036="","J列に労働時間を入力してください",H1036="1.月給",ROUND(I1036/J1036,0),H1036="2.日給",ROUND(I1036/J1036,0)),"")</f>
        <v/>
      </c>
      <c r="L1036" s="37" t="str" cm="1">
        <f t="array" ref="L1036">IFERROR(_xlfn.IFS(E1036="","",K1036&lt;F1036,"×（法定外・特例等対象外です）",K1036&lt;G1036,"〇",K1036&gt;=G1036,"ー"),"")</f>
        <v/>
      </c>
      <c r="M1036" s="26" t="str" cm="1">
        <f t="array" ref="M1036">IFERROR(_xlfn.IFS(COUNTBLANK(D1036:K1036)=8,"",D1036="","←D列に従業員名を姓名（フルネーム）で入力してください。誤変換にお気を付け下さい。",E1036="","←E列に都道府県を入力してください。",H1036="","←H列に1.月給～3.時間給の選択肢を入力してください",I1036="","←I列に金額を入力してください",H1036=3,"",J1036="","←J列に所定労働時間を入力してください"),"")</f>
        <v/>
      </c>
    </row>
    <row r="1037" spans="2:13" ht="22" x14ac:dyDescent="0.55000000000000004">
      <c r="B1037" s="39">
        <f t="shared" si="16"/>
        <v>1029</v>
      </c>
      <c r="C1037" s="45"/>
      <c r="D1037" s="35"/>
      <c r="E1037" s="46"/>
      <c r="F1037" s="40" t="str" cm="1">
        <f t="array" ref="F1037">IFERROR(_xlfn.IFS(AND($G$3=45566,E1037="徳島"),VLOOKUP(E1037,最低賃金!$A$2:$G$49,2,FALSE),OR($G$3&lt;&gt;45566,E1037&lt;&gt;"徳島"),VLOOKUP(E1037,最低賃金!$A$2:$G$49,4,FALSE)),"")</f>
        <v/>
      </c>
      <c r="G1037" s="50" t="str">
        <f>IFERROR(VLOOKUP(E1037,最低賃金!$A$3:$G$49,6,FALSE),"")</f>
        <v/>
      </c>
      <c r="H1037" s="45"/>
      <c r="I1037" s="36"/>
      <c r="J1037" s="54"/>
      <c r="K1037" s="51" t="str" cm="1">
        <f t="array" ref="K1037">IFERROR(_xlfn.IFS(COUNTBLANK(H1037:J1037)=3,"",I1037="","I列に金額を入力してください",H1037="3.時間給",I1037,J1037="","J列に労働時間を入力してください",H1037="1.月給",ROUND(I1037/J1037,0),H1037="2.日給",ROUND(I1037/J1037,0)),"")</f>
        <v/>
      </c>
      <c r="L1037" s="37" t="str" cm="1">
        <f t="array" ref="L1037">IFERROR(_xlfn.IFS(E1037="","",K1037&lt;F1037,"×（法定外・特例等対象外です）",K1037&lt;G1037,"〇",K1037&gt;=G1037,"ー"),"")</f>
        <v/>
      </c>
      <c r="M1037" s="26" t="str" cm="1">
        <f t="array" ref="M1037">IFERROR(_xlfn.IFS(COUNTBLANK(D1037:K1037)=8,"",D1037="","←D列に従業員名を姓名（フルネーム）で入力してください。誤変換にお気を付け下さい。",E1037="","←E列に都道府県を入力してください。",H1037="","←H列に1.月給～3.時間給の選択肢を入力してください",I1037="","←I列に金額を入力してください",H1037=3,"",J1037="","←J列に所定労働時間を入力してください"),"")</f>
        <v/>
      </c>
    </row>
    <row r="1038" spans="2:13" ht="22" x14ac:dyDescent="0.55000000000000004">
      <c r="B1038" s="39">
        <f t="shared" si="16"/>
        <v>1030</v>
      </c>
      <c r="C1038" s="45"/>
      <c r="D1038" s="35"/>
      <c r="E1038" s="46"/>
      <c r="F1038" s="40" t="str" cm="1">
        <f t="array" ref="F1038">IFERROR(_xlfn.IFS(AND($G$3=45566,E1038="徳島"),VLOOKUP(E1038,最低賃金!$A$2:$G$49,2,FALSE),OR($G$3&lt;&gt;45566,E1038&lt;&gt;"徳島"),VLOOKUP(E1038,最低賃金!$A$2:$G$49,4,FALSE)),"")</f>
        <v/>
      </c>
      <c r="G1038" s="50" t="str">
        <f>IFERROR(VLOOKUP(E1038,最低賃金!$A$3:$G$49,6,FALSE),"")</f>
        <v/>
      </c>
      <c r="H1038" s="45"/>
      <c r="I1038" s="36"/>
      <c r="J1038" s="54"/>
      <c r="K1038" s="51" t="str" cm="1">
        <f t="array" ref="K1038">IFERROR(_xlfn.IFS(COUNTBLANK(H1038:J1038)=3,"",I1038="","I列に金額を入力してください",H1038="3.時間給",I1038,J1038="","J列に労働時間を入力してください",H1038="1.月給",ROUND(I1038/J1038,0),H1038="2.日給",ROUND(I1038/J1038,0)),"")</f>
        <v/>
      </c>
      <c r="L1038" s="37" t="str" cm="1">
        <f t="array" ref="L1038">IFERROR(_xlfn.IFS(E1038="","",K1038&lt;F1038,"×（法定外・特例等対象外です）",K1038&lt;G1038,"〇",K1038&gt;=G1038,"ー"),"")</f>
        <v/>
      </c>
      <c r="M1038" s="26" t="str" cm="1">
        <f t="array" ref="M1038">IFERROR(_xlfn.IFS(COUNTBLANK(D1038:K1038)=8,"",D1038="","←D列に従業員名を姓名（フルネーム）で入力してください。誤変換にお気を付け下さい。",E1038="","←E列に都道府県を入力してください。",H1038="","←H列に1.月給～3.時間給の選択肢を入力してください",I1038="","←I列に金額を入力してください",H1038=3,"",J1038="","←J列に所定労働時間を入力してください"),"")</f>
        <v/>
      </c>
    </row>
    <row r="1039" spans="2:13" ht="22" x14ac:dyDescent="0.55000000000000004">
      <c r="B1039" s="39">
        <f t="shared" si="16"/>
        <v>1031</v>
      </c>
      <c r="C1039" s="45"/>
      <c r="D1039" s="35"/>
      <c r="E1039" s="46"/>
      <c r="F1039" s="40" t="str" cm="1">
        <f t="array" ref="F1039">IFERROR(_xlfn.IFS(AND($G$3=45566,E1039="徳島"),VLOOKUP(E1039,最低賃金!$A$2:$G$49,2,FALSE),OR($G$3&lt;&gt;45566,E1039&lt;&gt;"徳島"),VLOOKUP(E1039,最低賃金!$A$2:$G$49,4,FALSE)),"")</f>
        <v/>
      </c>
      <c r="G1039" s="50" t="str">
        <f>IFERROR(VLOOKUP(E1039,最低賃金!$A$3:$G$49,6,FALSE),"")</f>
        <v/>
      </c>
      <c r="H1039" s="45"/>
      <c r="I1039" s="36"/>
      <c r="J1039" s="54"/>
      <c r="K1039" s="51" t="str" cm="1">
        <f t="array" ref="K1039">IFERROR(_xlfn.IFS(COUNTBLANK(H1039:J1039)=3,"",I1039="","I列に金額を入力してください",H1039="3.時間給",I1039,J1039="","J列に労働時間を入力してください",H1039="1.月給",ROUND(I1039/J1039,0),H1039="2.日給",ROUND(I1039/J1039,0)),"")</f>
        <v/>
      </c>
      <c r="L1039" s="37" t="str" cm="1">
        <f t="array" ref="L1039">IFERROR(_xlfn.IFS(E1039="","",K1039&lt;F1039,"×（法定外・特例等対象外です）",K1039&lt;G1039,"〇",K1039&gt;=G1039,"ー"),"")</f>
        <v/>
      </c>
      <c r="M1039" s="26" t="str" cm="1">
        <f t="array" ref="M1039">IFERROR(_xlfn.IFS(COUNTBLANK(D1039:K1039)=8,"",D1039="","←D列に従業員名を姓名（フルネーム）で入力してください。誤変換にお気を付け下さい。",E1039="","←E列に都道府県を入力してください。",H1039="","←H列に1.月給～3.時間給の選択肢を入力してください",I1039="","←I列に金額を入力してください",H1039=3,"",J1039="","←J列に所定労働時間を入力してください"),"")</f>
        <v/>
      </c>
    </row>
    <row r="1040" spans="2:13" ht="22" x14ac:dyDescent="0.55000000000000004">
      <c r="B1040" s="39">
        <f t="shared" si="16"/>
        <v>1032</v>
      </c>
      <c r="C1040" s="45"/>
      <c r="D1040" s="35"/>
      <c r="E1040" s="46"/>
      <c r="F1040" s="40" t="str" cm="1">
        <f t="array" ref="F1040">IFERROR(_xlfn.IFS(AND($G$3=45566,E1040="徳島"),VLOOKUP(E1040,最低賃金!$A$2:$G$49,2,FALSE),OR($G$3&lt;&gt;45566,E1040&lt;&gt;"徳島"),VLOOKUP(E1040,最低賃金!$A$2:$G$49,4,FALSE)),"")</f>
        <v/>
      </c>
      <c r="G1040" s="50" t="str">
        <f>IFERROR(VLOOKUP(E1040,最低賃金!$A$3:$G$49,6,FALSE),"")</f>
        <v/>
      </c>
      <c r="H1040" s="45"/>
      <c r="I1040" s="36"/>
      <c r="J1040" s="54"/>
      <c r="K1040" s="51" t="str" cm="1">
        <f t="array" ref="K1040">IFERROR(_xlfn.IFS(COUNTBLANK(H1040:J1040)=3,"",I1040="","I列に金額を入力してください",H1040="3.時間給",I1040,J1040="","J列に労働時間を入力してください",H1040="1.月給",ROUND(I1040/J1040,0),H1040="2.日給",ROUND(I1040/J1040,0)),"")</f>
        <v/>
      </c>
      <c r="L1040" s="37" t="str" cm="1">
        <f t="array" ref="L1040">IFERROR(_xlfn.IFS(E1040="","",K1040&lt;F1040,"×（法定外・特例等対象外です）",K1040&lt;G1040,"〇",K1040&gt;=G1040,"ー"),"")</f>
        <v/>
      </c>
      <c r="M1040" s="26" t="str" cm="1">
        <f t="array" ref="M1040">IFERROR(_xlfn.IFS(COUNTBLANK(D1040:K1040)=8,"",D1040="","←D列に従業員名を姓名（フルネーム）で入力してください。誤変換にお気を付け下さい。",E1040="","←E列に都道府県を入力してください。",H1040="","←H列に1.月給～3.時間給の選択肢を入力してください",I1040="","←I列に金額を入力してください",H1040=3,"",J1040="","←J列に所定労働時間を入力してください"),"")</f>
        <v/>
      </c>
    </row>
    <row r="1041" spans="2:13" ht="22" x14ac:dyDescent="0.55000000000000004">
      <c r="B1041" s="39">
        <f t="shared" si="16"/>
        <v>1033</v>
      </c>
      <c r="C1041" s="45"/>
      <c r="D1041" s="35"/>
      <c r="E1041" s="46"/>
      <c r="F1041" s="40" t="str" cm="1">
        <f t="array" ref="F1041">IFERROR(_xlfn.IFS(AND($G$3=45566,E1041="徳島"),VLOOKUP(E1041,最低賃金!$A$2:$G$49,2,FALSE),OR($G$3&lt;&gt;45566,E1041&lt;&gt;"徳島"),VLOOKUP(E1041,最低賃金!$A$2:$G$49,4,FALSE)),"")</f>
        <v/>
      </c>
      <c r="G1041" s="50" t="str">
        <f>IFERROR(VLOOKUP(E1041,最低賃金!$A$3:$G$49,6,FALSE),"")</f>
        <v/>
      </c>
      <c r="H1041" s="45"/>
      <c r="I1041" s="36"/>
      <c r="J1041" s="54"/>
      <c r="K1041" s="51" t="str" cm="1">
        <f t="array" ref="K1041">IFERROR(_xlfn.IFS(COUNTBLANK(H1041:J1041)=3,"",I1041="","I列に金額を入力してください",H1041="3.時間給",I1041,J1041="","J列に労働時間を入力してください",H1041="1.月給",ROUND(I1041/J1041,0),H1041="2.日給",ROUND(I1041/J1041,0)),"")</f>
        <v/>
      </c>
      <c r="L1041" s="37" t="str" cm="1">
        <f t="array" ref="L1041">IFERROR(_xlfn.IFS(E1041="","",K1041&lt;F1041,"×（法定外・特例等対象外です）",K1041&lt;G1041,"〇",K1041&gt;=G1041,"ー"),"")</f>
        <v/>
      </c>
      <c r="M1041" s="26" t="str" cm="1">
        <f t="array" ref="M1041">IFERROR(_xlfn.IFS(COUNTBLANK(D1041:K1041)=8,"",D1041="","←D列に従業員名を姓名（フルネーム）で入力してください。誤変換にお気を付け下さい。",E1041="","←E列に都道府県を入力してください。",H1041="","←H列に1.月給～3.時間給の選択肢を入力してください",I1041="","←I列に金額を入力してください",H1041=3,"",J1041="","←J列に所定労働時間を入力してください"),"")</f>
        <v/>
      </c>
    </row>
    <row r="1042" spans="2:13" ht="22" x14ac:dyDescent="0.55000000000000004">
      <c r="B1042" s="39">
        <f t="shared" si="16"/>
        <v>1034</v>
      </c>
      <c r="C1042" s="45"/>
      <c r="D1042" s="35"/>
      <c r="E1042" s="46"/>
      <c r="F1042" s="40" t="str" cm="1">
        <f t="array" ref="F1042">IFERROR(_xlfn.IFS(AND($G$3=45566,E1042="徳島"),VLOOKUP(E1042,最低賃金!$A$2:$G$49,2,FALSE),OR($G$3&lt;&gt;45566,E1042&lt;&gt;"徳島"),VLOOKUP(E1042,最低賃金!$A$2:$G$49,4,FALSE)),"")</f>
        <v/>
      </c>
      <c r="G1042" s="50" t="str">
        <f>IFERROR(VLOOKUP(E1042,最低賃金!$A$3:$G$49,6,FALSE),"")</f>
        <v/>
      </c>
      <c r="H1042" s="45"/>
      <c r="I1042" s="36"/>
      <c r="J1042" s="54"/>
      <c r="K1042" s="51" t="str" cm="1">
        <f t="array" ref="K1042">IFERROR(_xlfn.IFS(COUNTBLANK(H1042:J1042)=3,"",I1042="","I列に金額を入力してください",H1042="3.時間給",I1042,J1042="","J列に労働時間を入力してください",H1042="1.月給",ROUND(I1042/J1042,0),H1042="2.日給",ROUND(I1042/J1042,0)),"")</f>
        <v/>
      </c>
      <c r="L1042" s="37" t="str" cm="1">
        <f t="array" ref="L1042">IFERROR(_xlfn.IFS(E1042="","",K1042&lt;F1042,"×（法定外・特例等対象外です）",K1042&lt;G1042,"〇",K1042&gt;=G1042,"ー"),"")</f>
        <v/>
      </c>
      <c r="M1042" s="26" t="str" cm="1">
        <f t="array" ref="M1042">IFERROR(_xlfn.IFS(COUNTBLANK(D1042:K1042)=8,"",D1042="","←D列に従業員名を姓名（フルネーム）で入力してください。誤変換にお気を付け下さい。",E1042="","←E列に都道府県を入力してください。",H1042="","←H列に1.月給～3.時間給の選択肢を入力してください",I1042="","←I列に金額を入力してください",H1042=3,"",J1042="","←J列に所定労働時間を入力してください"),"")</f>
        <v/>
      </c>
    </row>
    <row r="1043" spans="2:13" ht="22" x14ac:dyDescent="0.55000000000000004">
      <c r="B1043" s="39">
        <f t="shared" si="16"/>
        <v>1035</v>
      </c>
      <c r="C1043" s="45"/>
      <c r="D1043" s="35"/>
      <c r="E1043" s="46"/>
      <c r="F1043" s="40" t="str" cm="1">
        <f t="array" ref="F1043">IFERROR(_xlfn.IFS(AND($G$3=45566,E1043="徳島"),VLOOKUP(E1043,最低賃金!$A$2:$G$49,2,FALSE),OR($G$3&lt;&gt;45566,E1043&lt;&gt;"徳島"),VLOOKUP(E1043,最低賃金!$A$2:$G$49,4,FALSE)),"")</f>
        <v/>
      </c>
      <c r="G1043" s="50" t="str">
        <f>IFERROR(VLOOKUP(E1043,最低賃金!$A$3:$G$49,6,FALSE),"")</f>
        <v/>
      </c>
      <c r="H1043" s="45"/>
      <c r="I1043" s="36"/>
      <c r="J1043" s="54"/>
      <c r="K1043" s="51" t="str" cm="1">
        <f t="array" ref="K1043">IFERROR(_xlfn.IFS(COUNTBLANK(H1043:J1043)=3,"",I1043="","I列に金額を入力してください",H1043="3.時間給",I1043,J1043="","J列に労働時間を入力してください",H1043="1.月給",ROUND(I1043/J1043,0),H1043="2.日給",ROUND(I1043/J1043,0)),"")</f>
        <v/>
      </c>
      <c r="L1043" s="37" t="str" cm="1">
        <f t="array" ref="L1043">IFERROR(_xlfn.IFS(E1043="","",K1043&lt;F1043,"×（法定外・特例等対象外です）",K1043&lt;G1043,"〇",K1043&gt;=G1043,"ー"),"")</f>
        <v/>
      </c>
      <c r="M1043" s="26" t="str" cm="1">
        <f t="array" ref="M1043">IFERROR(_xlfn.IFS(COUNTBLANK(D1043:K1043)=8,"",D1043="","←D列に従業員名を姓名（フルネーム）で入力してください。誤変換にお気を付け下さい。",E1043="","←E列に都道府県を入力してください。",H1043="","←H列に1.月給～3.時間給の選択肢を入力してください",I1043="","←I列に金額を入力してください",H1043=3,"",J1043="","←J列に所定労働時間を入力してください"),"")</f>
        <v/>
      </c>
    </row>
    <row r="1044" spans="2:13" ht="22" x14ac:dyDescent="0.55000000000000004">
      <c r="B1044" s="39">
        <f t="shared" si="16"/>
        <v>1036</v>
      </c>
      <c r="C1044" s="45"/>
      <c r="D1044" s="35"/>
      <c r="E1044" s="46"/>
      <c r="F1044" s="40" t="str" cm="1">
        <f t="array" ref="F1044">IFERROR(_xlfn.IFS(AND($G$3=45566,E1044="徳島"),VLOOKUP(E1044,最低賃金!$A$2:$G$49,2,FALSE),OR($G$3&lt;&gt;45566,E1044&lt;&gt;"徳島"),VLOOKUP(E1044,最低賃金!$A$2:$G$49,4,FALSE)),"")</f>
        <v/>
      </c>
      <c r="G1044" s="50" t="str">
        <f>IFERROR(VLOOKUP(E1044,最低賃金!$A$3:$G$49,6,FALSE),"")</f>
        <v/>
      </c>
      <c r="H1044" s="45"/>
      <c r="I1044" s="36"/>
      <c r="J1044" s="54"/>
      <c r="K1044" s="51" t="str" cm="1">
        <f t="array" ref="K1044">IFERROR(_xlfn.IFS(COUNTBLANK(H1044:J1044)=3,"",I1044="","I列に金額を入力してください",H1044="3.時間給",I1044,J1044="","J列に労働時間を入力してください",H1044="1.月給",ROUND(I1044/J1044,0),H1044="2.日給",ROUND(I1044/J1044,0)),"")</f>
        <v/>
      </c>
      <c r="L1044" s="37" t="str" cm="1">
        <f t="array" ref="L1044">IFERROR(_xlfn.IFS(E1044="","",K1044&lt;F1044,"×（法定外・特例等対象外です）",K1044&lt;G1044,"〇",K1044&gt;=G1044,"ー"),"")</f>
        <v/>
      </c>
      <c r="M1044" s="26" t="str" cm="1">
        <f t="array" ref="M1044">IFERROR(_xlfn.IFS(COUNTBLANK(D1044:K1044)=8,"",D1044="","←D列に従業員名を姓名（フルネーム）で入力してください。誤変換にお気を付け下さい。",E1044="","←E列に都道府県を入力してください。",H1044="","←H列に1.月給～3.時間給の選択肢を入力してください",I1044="","←I列に金額を入力してください",H1044=3,"",J1044="","←J列に所定労働時間を入力してください"),"")</f>
        <v/>
      </c>
    </row>
    <row r="1045" spans="2:13" ht="22" x14ac:dyDescent="0.55000000000000004">
      <c r="B1045" s="39">
        <f t="shared" si="16"/>
        <v>1037</v>
      </c>
      <c r="C1045" s="45"/>
      <c r="D1045" s="35"/>
      <c r="E1045" s="46"/>
      <c r="F1045" s="40" t="str" cm="1">
        <f t="array" ref="F1045">IFERROR(_xlfn.IFS(AND($G$3=45566,E1045="徳島"),VLOOKUP(E1045,最低賃金!$A$2:$G$49,2,FALSE),OR($G$3&lt;&gt;45566,E1045&lt;&gt;"徳島"),VLOOKUP(E1045,最低賃金!$A$2:$G$49,4,FALSE)),"")</f>
        <v/>
      </c>
      <c r="G1045" s="50" t="str">
        <f>IFERROR(VLOOKUP(E1045,最低賃金!$A$3:$G$49,6,FALSE),"")</f>
        <v/>
      </c>
      <c r="H1045" s="45"/>
      <c r="I1045" s="36"/>
      <c r="J1045" s="54"/>
      <c r="K1045" s="51" t="str" cm="1">
        <f t="array" ref="K1045">IFERROR(_xlfn.IFS(COUNTBLANK(H1045:J1045)=3,"",I1045="","I列に金額を入力してください",H1045="3.時間給",I1045,J1045="","J列に労働時間を入力してください",H1045="1.月給",ROUND(I1045/J1045,0),H1045="2.日給",ROUND(I1045/J1045,0)),"")</f>
        <v/>
      </c>
      <c r="L1045" s="37" t="str" cm="1">
        <f t="array" ref="L1045">IFERROR(_xlfn.IFS(E1045="","",K1045&lt;F1045,"×（法定外・特例等対象外です）",K1045&lt;G1045,"〇",K1045&gt;=G1045,"ー"),"")</f>
        <v/>
      </c>
      <c r="M1045" s="26" t="str" cm="1">
        <f t="array" ref="M1045">IFERROR(_xlfn.IFS(COUNTBLANK(D1045:K1045)=8,"",D1045="","←D列に従業員名を姓名（フルネーム）で入力してください。誤変換にお気を付け下さい。",E1045="","←E列に都道府県を入力してください。",H1045="","←H列に1.月給～3.時間給の選択肢を入力してください",I1045="","←I列に金額を入力してください",H1045=3,"",J1045="","←J列に所定労働時間を入力してください"),"")</f>
        <v/>
      </c>
    </row>
    <row r="1046" spans="2:13" ht="22" x14ac:dyDescent="0.55000000000000004">
      <c r="B1046" s="39">
        <f t="shared" si="16"/>
        <v>1038</v>
      </c>
      <c r="C1046" s="45"/>
      <c r="D1046" s="35"/>
      <c r="E1046" s="46"/>
      <c r="F1046" s="40" t="str" cm="1">
        <f t="array" ref="F1046">IFERROR(_xlfn.IFS(AND($G$3=45566,E1046="徳島"),VLOOKUP(E1046,最低賃金!$A$2:$G$49,2,FALSE),OR($G$3&lt;&gt;45566,E1046&lt;&gt;"徳島"),VLOOKUP(E1046,最低賃金!$A$2:$G$49,4,FALSE)),"")</f>
        <v/>
      </c>
      <c r="G1046" s="50" t="str">
        <f>IFERROR(VLOOKUP(E1046,最低賃金!$A$3:$G$49,6,FALSE),"")</f>
        <v/>
      </c>
      <c r="H1046" s="45"/>
      <c r="I1046" s="36"/>
      <c r="J1046" s="54"/>
      <c r="K1046" s="51" t="str" cm="1">
        <f t="array" ref="K1046">IFERROR(_xlfn.IFS(COUNTBLANK(H1046:J1046)=3,"",I1046="","I列に金額を入力してください",H1046="3.時間給",I1046,J1046="","J列に労働時間を入力してください",H1046="1.月給",ROUND(I1046/J1046,0),H1046="2.日給",ROUND(I1046/J1046,0)),"")</f>
        <v/>
      </c>
      <c r="L1046" s="37" t="str" cm="1">
        <f t="array" ref="L1046">IFERROR(_xlfn.IFS(E1046="","",K1046&lt;F1046,"×（法定外・特例等対象外です）",K1046&lt;G1046,"〇",K1046&gt;=G1046,"ー"),"")</f>
        <v/>
      </c>
      <c r="M1046" s="26" t="str" cm="1">
        <f t="array" ref="M1046">IFERROR(_xlfn.IFS(COUNTBLANK(D1046:K1046)=8,"",D1046="","←D列に従業員名を姓名（フルネーム）で入力してください。誤変換にお気を付け下さい。",E1046="","←E列に都道府県を入力してください。",H1046="","←H列に1.月給～3.時間給の選択肢を入力してください",I1046="","←I列に金額を入力してください",H1046=3,"",J1046="","←J列に所定労働時間を入力してください"),"")</f>
        <v/>
      </c>
    </row>
    <row r="1047" spans="2:13" ht="22" x14ac:dyDescent="0.55000000000000004">
      <c r="B1047" s="39">
        <f t="shared" si="16"/>
        <v>1039</v>
      </c>
      <c r="C1047" s="45"/>
      <c r="D1047" s="35"/>
      <c r="E1047" s="46"/>
      <c r="F1047" s="40" t="str" cm="1">
        <f t="array" ref="F1047">IFERROR(_xlfn.IFS(AND($G$3=45566,E1047="徳島"),VLOOKUP(E1047,最低賃金!$A$2:$G$49,2,FALSE),OR($G$3&lt;&gt;45566,E1047&lt;&gt;"徳島"),VLOOKUP(E1047,最低賃金!$A$2:$G$49,4,FALSE)),"")</f>
        <v/>
      </c>
      <c r="G1047" s="50" t="str">
        <f>IFERROR(VLOOKUP(E1047,最低賃金!$A$3:$G$49,6,FALSE),"")</f>
        <v/>
      </c>
      <c r="H1047" s="45"/>
      <c r="I1047" s="36"/>
      <c r="J1047" s="54"/>
      <c r="K1047" s="51" t="str" cm="1">
        <f t="array" ref="K1047">IFERROR(_xlfn.IFS(COUNTBLANK(H1047:J1047)=3,"",I1047="","I列に金額を入力してください",H1047="3.時間給",I1047,J1047="","J列に労働時間を入力してください",H1047="1.月給",ROUND(I1047/J1047,0),H1047="2.日給",ROUND(I1047/J1047,0)),"")</f>
        <v/>
      </c>
      <c r="L1047" s="37" t="str" cm="1">
        <f t="array" ref="L1047">IFERROR(_xlfn.IFS(E1047="","",K1047&lt;F1047,"×（法定外・特例等対象外です）",K1047&lt;G1047,"〇",K1047&gt;=G1047,"ー"),"")</f>
        <v/>
      </c>
      <c r="M1047" s="26" t="str" cm="1">
        <f t="array" ref="M1047">IFERROR(_xlfn.IFS(COUNTBLANK(D1047:K1047)=8,"",D1047="","←D列に従業員名を姓名（フルネーム）で入力してください。誤変換にお気を付け下さい。",E1047="","←E列に都道府県を入力してください。",H1047="","←H列に1.月給～3.時間給の選択肢を入力してください",I1047="","←I列に金額を入力してください",H1047=3,"",J1047="","←J列に所定労働時間を入力してください"),"")</f>
        <v/>
      </c>
    </row>
    <row r="1048" spans="2:13" ht="22" x14ac:dyDescent="0.55000000000000004">
      <c r="B1048" s="39">
        <f t="shared" si="16"/>
        <v>1040</v>
      </c>
      <c r="C1048" s="45"/>
      <c r="D1048" s="35"/>
      <c r="E1048" s="46"/>
      <c r="F1048" s="40" t="str" cm="1">
        <f t="array" ref="F1048">IFERROR(_xlfn.IFS(AND($G$3=45566,E1048="徳島"),VLOOKUP(E1048,最低賃金!$A$2:$G$49,2,FALSE),OR($G$3&lt;&gt;45566,E1048&lt;&gt;"徳島"),VLOOKUP(E1048,最低賃金!$A$2:$G$49,4,FALSE)),"")</f>
        <v/>
      </c>
      <c r="G1048" s="50" t="str">
        <f>IFERROR(VLOOKUP(E1048,最低賃金!$A$3:$G$49,6,FALSE),"")</f>
        <v/>
      </c>
      <c r="H1048" s="45"/>
      <c r="I1048" s="36"/>
      <c r="J1048" s="54"/>
      <c r="K1048" s="51" t="str" cm="1">
        <f t="array" ref="K1048">IFERROR(_xlfn.IFS(COUNTBLANK(H1048:J1048)=3,"",I1048="","I列に金額を入力してください",H1048="3.時間給",I1048,J1048="","J列に労働時間を入力してください",H1048="1.月給",ROUND(I1048/J1048,0),H1048="2.日給",ROUND(I1048/J1048,0)),"")</f>
        <v/>
      </c>
      <c r="L1048" s="37" t="str" cm="1">
        <f t="array" ref="L1048">IFERROR(_xlfn.IFS(E1048="","",K1048&lt;F1048,"×（法定外・特例等対象外です）",K1048&lt;G1048,"〇",K1048&gt;=G1048,"ー"),"")</f>
        <v/>
      </c>
      <c r="M1048" s="26" t="str" cm="1">
        <f t="array" ref="M1048">IFERROR(_xlfn.IFS(COUNTBLANK(D1048:K1048)=8,"",D1048="","←D列に従業員名を姓名（フルネーム）で入力してください。誤変換にお気を付け下さい。",E1048="","←E列に都道府県を入力してください。",H1048="","←H列に1.月給～3.時間給の選択肢を入力してください",I1048="","←I列に金額を入力してください",H1048=3,"",J1048="","←J列に所定労働時間を入力してください"),"")</f>
        <v/>
      </c>
    </row>
    <row r="1049" spans="2:13" ht="22" x14ac:dyDescent="0.55000000000000004">
      <c r="B1049" s="39">
        <f t="shared" si="16"/>
        <v>1041</v>
      </c>
      <c r="C1049" s="45"/>
      <c r="D1049" s="35"/>
      <c r="E1049" s="46"/>
      <c r="F1049" s="40" t="str" cm="1">
        <f t="array" ref="F1049">IFERROR(_xlfn.IFS(AND($G$3=45566,E1049="徳島"),VLOOKUP(E1049,最低賃金!$A$2:$G$49,2,FALSE),OR($G$3&lt;&gt;45566,E1049&lt;&gt;"徳島"),VLOOKUP(E1049,最低賃金!$A$2:$G$49,4,FALSE)),"")</f>
        <v/>
      </c>
      <c r="G1049" s="50" t="str">
        <f>IFERROR(VLOOKUP(E1049,最低賃金!$A$3:$G$49,6,FALSE),"")</f>
        <v/>
      </c>
      <c r="H1049" s="45"/>
      <c r="I1049" s="36"/>
      <c r="J1049" s="54"/>
      <c r="K1049" s="51" t="str" cm="1">
        <f t="array" ref="K1049">IFERROR(_xlfn.IFS(COUNTBLANK(H1049:J1049)=3,"",I1049="","I列に金額を入力してください",H1049="3.時間給",I1049,J1049="","J列に労働時間を入力してください",H1049="1.月給",ROUND(I1049/J1049,0),H1049="2.日給",ROUND(I1049/J1049,0)),"")</f>
        <v/>
      </c>
      <c r="L1049" s="37" t="str" cm="1">
        <f t="array" ref="L1049">IFERROR(_xlfn.IFS(E1049="","",K1049&lt;F1049,"×（法定外・特例等対象外です）",K1049&lt;G1049,"〇",K1049&gt;=G1049,"ー"),"")</f>
        <v/>
      </c>
      <c r="M1049" s="26" t="str" cm="1">
        <f t="array" ref="M1049">IFERROR(_xlfn.IFS(COUNTBLANK(D1049:K1049)=8,"",D1049="","←D列に従業員名を姓名（フルネーム）で入力してください。誤変換にお気を付け下さい。",E1049="","←E列に都道府県を入力してください。",H1049="","←H列に1.月給～3.時間給の選択肢を入力してください",I1049="","←I列に金額を入力してください",H1049=3,"",J1049="","←J列に所定労働時間を入力してください"),"")</f>
        <v/>
      </c>
    </row>
    <row r="1050" spans="2:13" ht="22" x14ac:dyDescent="0.55000000000000004">
      <c r="B1050" s="39">
        <f t="shared" si="16"/>
        <v>1042</v>
      </c>
      <c r="C1050" s="45"/>
      <c r="D1050" s="35"/>
      <c r="E1050" s="46"/>
      <c r="F1050" s="40" t="str" cm="1">
        <f t="array" ref="F1050">IFERROR(_xlfn.IFS(AND($G$3=45566,E1050="徳島"),VLOOKUP(E1050,最低賃金!$A$2:$G$49,2,FALSE),OR($G$3&lt;&gt;45566,E1050&lt;&gt;"徳島"),VLOOKUP(E1050,最低賃金!$A$2:$G$49,4,FALSE)),"")</f>
        <v/>
      </c>
      <c r="G1050" s="50" t="str">
        <f>IFERROR(VLOOKUP(E1050,最低賃金!$A$3:$G$49,6,FALSE),"")</f>
        <v/>
      </c>
      <c r="H1050" s="45"/>
      <c r="I1050" s="36"/>
      <c r="J1050" s="54"/>
      <c r="K1050" s="51" t="str" cm="1">
        <f t="array" ref="K1050">IFERROR(_xlfn.IFS(COUNTBLANK(H1050:J1050)=3,"",I1050="","I列に金額を入力してください",H1050="3.時間給",I1050,J1050="","J列に労働時間を入力してください",H1050="1.月給",ROUND(I1050/J1050,0),H1050="2.日給",ROUND(I1050/J1050,0)),"")</f>
        <v/>
      </c>
      <c r="L1050" s="37" t="str" cm="1">
        <f t="array" ref="L1050">IFERROR(_xlfn.IFS(E1050="","",K1050&lt;F1050,"×（法定外・特例等対象外です）",K1050&lt;G1050,"〇",K1050&gt;=G1050,"ー"),"")</f>
        <v/>
      </c>
      <c r="M1050" s="26" t="str" cm="1">
        <f t="array" ref="M1050">IFERROR(_xlfn.IFS(COUNTBLANK(D1050:K1050)=8,"",D1050="","←D列に従業員名を姓名（フルネーム）で入力してください。誤変換にお気を付け下さい。",E1050="","←E列に都道府県を入力してください。",H1050="","←H列に1.月給～3.時間給の選択肢を入力してください",I1050="","←I列に金額を入力してください",H1050=3,"",J1050="","←J列に所定労働時間を入力してください"),"")</f>
        <v/>
      </c>
    </row>
    <row r="1051" spans="2:13" ht="22" x14ac:dyDescent="0.55000000000000004">
      <c r="B1051" s="39">
        <f t="shared" si="16"/>
        <v>1043</v>
      </c>
      <c r="C1051" s="45"/>
      <c r="D1051" s="35"/>
      <c r="E1051" s="46"/>
      <c r="F1051" s="40" t="str" cm="1">
        <f t="array" ref="F1051">IFERROR(_xlfn.IFS(AND($G$3=45566,E1051="徳島"),VLOOKUP(E1051,最低賃金!$A$2:$G$49,2,FALSE),OR($G$3&lt;&gt;45566,E1051&lt;&gt;"徳島"),VLOOKUP(E1051,最低賃金!$A$2:$G$49,4,FALSE)),"")</f>
        <v/>
      </c>
      <c r="G1051" s="50" t="str">
        <f>IFERROR(VLOOKUP(E1051,最低賃金!$A$3:$G$49,6,FALSE),"")</f>
        <v/>
      </c>
      <c r="H1051" s="45"/>
      <c r="I1051" s="36"/>
      <c r="J1051" s="54"/>
      <c r="K1051" s="51" t="str" cm="1">
        <f t="array" ref="K1051">IFERROR(_xlfn.IFS(COUNTBLANK(H1051:J1051)=3,"",I1051="","I列に金額を入力してください",H1051="3.時間給",I1051,J1051="","J列に労働時間を入力してください",H1051="1.月給",ROUND(I1051/J1051,0),H1051="2.日給",ROUND(I1051/J1051,0)),"")</f>
        <v/>
      </c>
      <c r="L1051" s="37" t="str" cm="1">
        <f t="array" ref="L1051">IFERROR(_xlfn.IFS(E1051="","",K1051&lt;F1051,"×（法定外・特例等対象外です）",K1051&lt;G1051,"〇",K1051&gt;=G1051,"ー"),"")</f>
        <v/>
      </c>
      <c r="M1051" s="26" t="str" cm="1">
        <f t="array" ref="M1051">IFERROR(_xlfn.IFS(COUNTBLANK(D1051:K1051)=8,"",D1051="","←D列に従業員名を姓名（フルネーム）で入力してください。誤変換にお気を付け下さい。",E1051="","←E列に都道府県を入力してください。",H1051="","←H列に1.月給～3.時間給の選択肢を入力してください",I1051="","←I列に金額を入力してください",H1051=3,"",J1051="","←J列に所定労働時間を入力してください"),"")</f>
        <v/>
      </c>
    </row>
    <row r="1052" spans="2:13" ht="22" x14ac:dyDescent="0.55000000000000004">
      <c r="B1052" s="39">
        <f t="shared" si="16"/>
        <v>1044</v>
      </c>
      <c r="C1052" s="45"/>
      <c r="D1052" s="35"/>
      <c r="E1052" s="46"/>
      <c r="F1052" s="40" t="str" cm="1">
        <f t="array" ref="F1052">IFERROR(_xlfn.IFS(AND($G$3=45566,E1052="徳島"),VLOOKUP(E1052,最低賃金!$A$2:$G$49,2,FALSE),OR($G$3&lt;&gt;45566,E1052&lt;&gt;"徳島"),VLOOKUP(E1052,最低賃金!$A$2:$G$49,4,FALSE)),"")</f>
        <v/>
      </c>
      <c r="G1052" s="50" t="str">
        <f>IFERROR(VLOOKUP(E1052,最低賃金!$A$3:$G$49,6,FALSE),"")</f>
        <v/>
      </c>
      <c r="H1052" s="45"/>
      <c r="I1052" s="36"/>
      <c r="J1052" s="54"/>
      <c r="K1052" s="51" t="str" cm="1">
        <f t="array" ref="K1052">IFERROR(_xlfn.IFS(COUNTBLANK(H1052:J1052)=3,"",I1052="","I列に金額を入力してください",H1052="3.時間給",I1052,J1052="","J列に労働時間を入力してください",H1052="1.月給",ROUND(I1052/J1052,0),H1052="2.日給",ROUND(I1052/J1052,0)),"")</f>
        <v/>
      </c>
      <c r="L1052" s="37" t="str" cm="1">
        <f t="array" ref="L1052">IFERROR(_xlfn.IFS(E1052="","",K1052&lt;F1052,"×（法定外・特例等対象外です）",K1052&lt;G1052,"〇",K1052&gt;=G1052,"ー"),"")</f>
        <v/>
      </c>
      <c r="M1052" s="26" t="str" cm="1">
        <f t="array" ref="M1052">IFERROR(_xlfn.IFS(COUNTBLANK(D1052:K1052)=8,"",D1052="","←D列に従業員名を姓名（フルネーム）で入力してください。誤変換にお気を付け下さい。",E1052="","←E列に都道府県を入力してください。",H1052="","←H列に1.月給～3.時間給の選択肢を入力してください",I1052="","←I列に金額を入力してください",H1052=3,"",J1052="","←J列に所定労働時間を入力してください"),"")</f>
        <v/>
      </c>
    </row>
    <row r="1053" spans="2:13" ht="22" x14ac:dyDescent="0.55000000000000004">
      <c r="B1053" s="39">
        <f t="shared" si="16"/>
        <v>1045</v>
      </c>
      <c r="C1053" s="45"/>
      <c r="D1053" s="35"/>
      <c r="E1053" s="46"/>
      <c r="F1053" s="40" t="str" cm="1">
        <f t="array" ref="F1053">IFERROR(_xlfn.IFS(AND($G$3=45566,E1053="徳島"),VLOOKUP(E1053,最低賃金!$A$2:$G$49,2,FALSE),OR($G$3&lt;&gt;45566,E1053&lt;&gt;"徳島"),VLOOKUP(E1053,最低賃金!$A$2:$G$49,4,FALSE)),"")</f>
        <v/>
      </c>
      <c r="G1053" s="50" t="str">
        <f>IFERROR(VLOOKUP(E1053,最低賃金!$A$3:$G$49,6,FALSE),"")</f>
        <v/>
      </c>
      <c r="H1053" s="45"/>
      <c r="I1053" s="36"/>
      <c r="J1053" s="54"/>
      <c r="K1053" s="51" t="str" cm="1">
        <f t="array" ref="K1053">IFERROR(_xlfn.IFS(COUNTBLANK(H1053:J1053)=3,"",I1053="","I列に金額を入力してください",H1053="3.時間給",I1053,J1053="","J列に労働時間を入力してください",H1053="1.月給",ROUND(I1053/J1053,0),H1053="2.日給",ROUND(I1053/J1053,0)),"")</f>
        <v/>
      </c>
      <c r="L1053" s="37" t="str" cm="1">
        <f t="array" ref="L1053">IFERROR(_xlfn.IFS(E1053="","",K1053&lt;F1053,"×（法定外・特例等対象外です）",K1053&lt;G1053,"〇",K1053&gt;=G1053,"ー"),"")</f>
        <v/>
      </c>
      <c r="M1053" s="26" t="str" cm="1">
        <f t="array" ref="M1053">IFERROR(_xlfn.IFS(COUNTBLANK(D1053:K1053)=8,"",D1053="","←D列に従業員名を姓名（フルネーム）で入力してください。誤変換にお気を付け下さい。",E1053="","←E列に都道府県を入力してください。",H1053="","←H列に1.月給～3.時間給の選択肢を入力してください",I1053="","←I列に金額を入力してください",H1053=3,"",J1053="","←J列に所定労働時間を入力してください"),"")</f>
        <v/>
      </c>
    </row>
    <row r="1054" spans="2:13" ht="22" x14ac:dyDescent="0.55000000000000004">
      <c r="B1054" s="39">
        <f t="shared" si="16"/>
        <v>1046</v>
      </c>
      <c r="C1054" s="45"/>
      <c r="D1054" s="35"/>
      <c r="E1054" s="46"/>
      <c r="F1054" s="40" t="str" cm="1">
        <f t="array" ref="F1054">IFERROR(_xlfn.IFS(AND($G$3=45566,E1054="徳島"),VLOOKUP(E1054,最低賃金!$A$2:$G$49,2,FALSE),OR($G$3&lt;&gt;45566,E1054&lt;&gt;"徳島"),VLOOKUP(E1054,最低賃金!$A$2:$G$49,4,FALSE)),"")</f>
        <v/>
      </c>
      <c r="G1054" s="50" t="str">
        <f>IFERROR(VLOOKUP(E1054,最低賃金!$A$3:$G$49,6,FALSE),"")</f>
        <v/>
      </c>
      <c r="H1054" s="45"/>
      <c r="I1054" s="36"/>
      <c r="J1054" s="54"/>
      <c r="K1054" s="51" t="str" cm="1">
        <f t="array" ref="K1054">IFERROR(_xlfn.IFS(COUNTBLANK(H1054:J1054)=3,"",I1054="","I列に金額を入力してください",H1054="3.時間給",I1054,J1054="","J列に労働時間を入力してください",H1054="1.月給",ROUND(I1054/J1054,0),H1054="2.日給",ROUND(I1054/J1054,0)),"")</f>
        <v/>
      </c>
      <c r="L1054" s="37" t="str" cm="1">
        <f t="array" ref="L1054">IFERROR(_xlfn.IFS(E1054="","",K1054&lt;F1054,"×（法定外・特例等対象外です）",K1054&lt;G1054,"〇",K1054&gt;=G1054,"ー"),"")</f>
        <v/>
      </c>
      <c r="M1054" s="26" t="str" cm="1">
        <f t="array" ref="M1054">IFERROR(_xlfn.IFS(COUNTBLANK(D1054:K1054)=8,"",D1054="","←D列に従業員名を姓名（フルネーム）で入力してください。誤変換にお気を付け下さい。",E1054="","←E列に都道府県を入力してください。",H1054="","←H列に1.月給～3.時間給の選択肢を入力してください",I1054="","←I列に金額を入力してください",H1054=3,"",J1054="","←J列に所定労働時間を入力してください"),"")</f>
        <v/>
      </c>
    </row>
    <row r="1055" spans="2:13" ht="22" x14ac:dyDescent="0.55000000000000004">
      <c r="B1055" s="39">
        <f t="shared" si="16"/>
        <v>1047</v>
      </c>
      <c r="C1055" s="45"/>
      <c r="D1055" s="35"/>
      <c r="E1055" s="46"/>
      <c r="F1055" s="40" t="str" cm="1">
        <f t="array" ref="F1055">IFERROR(_xlfn.IFS(AND($G$3=45566,E1055="徳島"),VLOOKUP(E1055,最低賃金!$A$2:$G$49,2,FALSE),OR($G$3&lt;&gt;45566,E1055&lt;&gt;"徳島"),VLOOKUP(E1055,最低賃金!$A$2:$G$49,4,FALSE)),"")</f>
        <v/>
      </c>
      <c r="G1055" s="50" t="str">
        <f>IFERROR(VLOOKUP(E1055,最低賃金!$A$3:$G$49,6,FALSE),"")</f>
        <v/>
      </c>
      <c r="H1055" s="45"/>
      <c r="I1055" s="36"/>
      <c r="J1055" s="54"/>
      <c r="K1055" s="51" t="str" cm="1">
        <f t="array" ref="K1055">IFERROR(_xlfn.IFS(COUNTBLANK(H1055:J1055)=3,"",I1055="","I列に金額を入力してください",H1055="3.時間給",I1055,J1055="","J列に労働時間を入力してください",H1055="1.月給",ROUND(I1055/J1055,0),H1055="2.日給",ROUND(I1055/J1055,0)),"")</f>
        <v/>
      </c>
      <c r="L1055" s="37" t="str" cm="1">
        <f t="array" ref="L1055">IFERROR(_xlfn.IFS(E1055="","",K1055&lt;F1055,"×（法定外・特例等対象外です）",K1055&lt;G1055,"〇",K1055&gt;=G1055,"ー"),"")</f>
        <v/>
      </c>
      <c r="M1055" s="26" t="str" cm="1">
        <f t="array" ref="M1055">IFERROR(_xlfn.IFS(COUNTBLANK(D1055:K1055)=8,"",D1055="","←D列に従業員名を姓名（フルネーム）で入力してください。誤変換にお気を付け下さい。",E1055="","←E列に都道府県を入力してください。",H1055="","←H列に1.月給～3.時間給の選択肢を入力してください",I1055="","←I列に金額を入力してください",H1055=3,"",J1055="","←J列に所定労働時間を入力してください"),"")</f>
        <v/>
      </c>
    </row>
    <row r="1056" spans="2:13" ht="22" x14ac:dyDescent="0.55000000000000004">
      <c r="B1056" s="39">
        <f t="shared" si="16"/>
        <v>1048</v>
      </c>
      <c r="C1056" s="45"/>
      <c r="D1056" s="35"/>
      <c r="E1056" s="46"/>
      <c r="F1056" s="40" t="str" cm="1">
        <f t="array" ref="F1056">IFERROR(_xlfn.IFS(AND($G$3=45566,E1056="徳島"),VLOOKUP(E1056,最低賃金!$A$2:$G$49,2,FALSE),OR($G$3&lt;&gt;45566,E1056&lt;&gt;"徳島"),VLOOKUP(E1056,最低賃金!$A$2:$G$49,4,FALSE)),"")</f>
        <v/>
      </c>
      <c r="G1056" s="50" t="str">
        <f>IFERROR(VLOOKUP(E1056,最低賃金!$A$3:$G$49,6,FALSE),"")</f>
        <v/>
      </c>
      <c r="H1056" s="45"/>
      <c r="I1056" s="36"/>
      <c r="J1056" s="54"/>
      <c r="K1056" s="51" t="str" cm="1">
        <f t="array" ref="K1056">IFERROR(_xlfn.IFS(COUNTBLANK(H1056:J1056)=3,"",I1056="","I列に金額を入力してください",H1056="3.時間給",I1056,J1056="","J列に労働時間を入力してください",H1056="1.月給",ROUND(I1056/J1056,0),H1056="2.日給",ROUND(I1056/J1056,0)),"")</f>
        <v/>
      </c>
      <c r="L1056" s="37" t="str" cm="1">
        <f t="array" ref="L1056">IFERROR(_xlfn.IFS(E1056="","",K1056&lt;F1056,"×（法定外・特例等対象外です）",K1056&lt;G1056,"〇",K1056&gt;=G1056,"ー"),"")</f>
        <v/>
      </c>
      <c r="M1056" s="26" t="str" cm="1">
        <f t="array" ref="M1056">IFERROR(_xlfn.IFS(COUNTBLANK(D1056:K1056)=8,"",D1056="","←D列に従業員名を姓名（フルネーム）で入力してください。誤変換にお気を付け下さい。",E1056="","←E列に都道府県を入力してください。",H1056="","←H列に1.月給～3.時間給の選択肢を入力してください",I1056="","←I列に金額を入力してください",H1056=3,"",J1056="","←J列に所定労働時間を入力してください"),"")</f>
        <v/>
      </c>
    </row>
    <row r="1057" spans="2:13" ht="22" x14ac:dyDescent="0.55000000000000004">
      <c r="B1057" s="39">
        <f t="shared" si="16"/>
        <v>1049</v>
      </c>
      <c r="C1057" s="45"/>
      <c r="D1057" s="35"/>
      <c r="E1057" s="46"/>
      <c r="F1057" s="40" t="str" cm="1">
        <f t="array" ref="F1057">IFERROR(_xlfn.IFS(AND($G$3=45566,E1057="徳島"),VLOOKUP(E1057,最低賃金!$A$2:$G$49,2,FALSE),OR($G$3&lt;&gt;45566,E1057&lt;&gt;"徳島"),VLOOKUP(E1057,最低賃金!$A$2:$G$49,4,FALSE)),"")</f>
        <v/>
      </c>
      <c r="G1057" s="50" t="str">
        <f>IFERROR(VLOOKUP(E1057,最低賃金!$A$3:$G$49,6,FALSE),"")</f>
        <v/>
      </c>
      <c r="H1057" s="45"/>
      <c r="I1057" s="36"/>
      <c r="J1057" s="54"/>
      <c r="K1057" s="51" t="str" cm="1">
        <f t="array" ref="K1057">IFERROR(_xlfn.IFS(COUNTBLANK(H1057:J1057)=3,"",I1057="","I列に金額を入力してください",H1057="3.時間給",I1057,J1057="","J列に労働時間を入力してください",H1057="1.月給",ROUND(I1057/J1057,0),H1057="2.日給",ROUND(I1057/J1057,0)),"")</f>
        <v/>
      </c>
      <c r="L1057" s="37" t="str" cm="1">
        <f t="array" ref="L1057">IFERROR(_xlfn.IFS(E1057="","",K1057&lt;F1057,"×（法定外・特例等対象外です）",K1057&lt;G1057,"〇",K1057&gt;=G1057,"ー"),"")</f>
        <v/>
      </c>
      <c r="M1057" s="26" t="str" cm="1">
        <f t="array" ref="M1057">IFERROR(_xlfn.IFS(COUNTBLANK(D1057:K1057)=8,"",D1057="","←D列に従業員名を姓名（フルネーム）で入力してください。誤変換にお気を付け下さい。",E1057="","←E列に都道府県を入力してください。",H1057="","←H列に1.月給～3.時間給の選択肢を入力してください",I1057="","←I列に金額を入力してください",H1057=3,"",J1057="","←J列に所定労働時間を入力してください"),"")</f>
        <v/>
      </c>
    </row>
    <row r="1058" spans="2:13" ht="22" x14ac:dyDescent="0.55000000000000004">
      <c r="B1058" s="39">
        <f t="shared" si="16"/>
        <v>1050</v>
      </c>
      <c r="C1058" s="45"/>
      <c r="D1058" s="35"/>
      <c r="E1058" s="46"/>
      <c r="F1058" s="40" t="str" cm="1">
        <f t="array" ref="F1058">IFERROR(_xlfn.IFS(AND($G$3=45566,E1058="徳島"),VLOOKUP(E1058,最低賃金!$A$2:$G$49,2,FALSE),OR($G$3&lt;&gt;45566,E1058&lt;&gt;"徳島"),VLOOKUP(E1058,最低賃金!$A$2:$G$49,4,FALSE)),"")</f>
        <v/>
      </c>
      <c r="G1058" s="50" t="str">
        <f>IFERROR(VLOOKUP(E1058,最低賃金!$A$3:$G$49,6,FALSE),"")</f>
        <v/>
      </c>
      <c r="H1058" s="45"/>
      <c r="I1058" s="36"/>
      <c r="J1058" s="54"/>
      <c r="K1058" s="51" t="str" cm="1">
        <f t="array" ref="K1058">IFERROR(_xlfn.IFS(COUNTBLANK(H1058:J1058)=3,"",I1058="","I列に金額を入力してください",H1058="3.時間給",I1058,J1058="","J列に労働時間を入力してください",H1058="1.月給",ROUND(I1058/J1058,0),H1058="2.日給",ROUND(I1058/J1058,0)),"")</f>
        <v/>
      </c>
      <c r="L1058" s="37" t="str" cm="1">
        <f t="array" ref="L1058">IFERROR(_xlfn.IFS(E1058="","",K1058&lt;F1058,"×（法定外・特例等対象外です）",K1058&lt;G1058,"〇",K1058&gt;=G1058,"ー"),"")</f>
        <v/>
      </c>
      <c r="M1058" s="26" t="str" cm="1">
        <f t="array" ref="M1058">IFERROR(_xlfn.IFS(COUNTBLANK(D1058:K1058)=8,"",D1058="","←D列に従業員名を姓名（フルネーム）で入力してください。誤変換にお気を付け下さい。",E1058="","←E列に都道府県を入力してください。",H1058="","←H列に1.月給～3.時間給の選択肢を入力してください",I1058="","←I列に金額を入力してください",H1058=3,"",J1058="","←J列に所定労働時間を入力してください"),"")</f>
        <v/>
      </c>
    </row>
    <row r="1059" spans="2:13" ht="22" x14ac:dyDescent="0.55000000000000004">
      <c r="B1059" s="39">
        <f t="shared" si="16"/>
        <v>1051</v>
      </c>
      <c r="C1059" s="45"/>
      <c r="D1059" s="35"/>
      <c r="E1059" s="46"/>
      <c r="F1059" s="40" t="str" cm="1">
        <f t="array" ref="F1059">IFERROR(_xlfn.IFS(AND($G$3=45566,E1059="徳島"),VLOOKUP(E1059,最低賃金!$A$2:$G$49,2,FALSE),OR($G$3&lt;&gt;45566,E1059&lt;&gt;"徳島"),VLOOKUP(E1059,最低賃金!$A$2:$G$49,4,FALSE)),"")</f>
        <v/>
      </c>
      <c r="G1059" s="50" t="str">
        <f>IFERROR(VLOOKUP(E1059,最低賃金!$A$3:$G$49,6,FALSE),"")</f>
        <v/>
      </c>
      <c r="H1059" s="45"/>
      <c r="I1059" s="36"/>
      <c r="J1059" s="54"/>
      <c r="K1059" s="51" t="str" cm="1">
        <f t="array" ref="K1059">IFERROR(_xlfn.IFS(COUNTBLANK(H1059:J1059)=3,"",I1059="","I列に金額を入力してください",H1059="3.時間給",I1059,J1059="","J列に労働時間を入力してください",H1059="1.月給",ROUND(I1059/J1059,0),H1059="2.日給",ROUND(I1059/J1059,0)),"")</f>
        <v/>
      </c>
      <c r="L1059" s="37" t="str" cm="1">
        <f t="array" ref="L1059">IFERROR(_xlfn.IFS(E1059="","",K1059&lt;F1059,"×（法定外・特例等対象外です）",K1059&lt;G1059,"〇",K1059&gt;=G1059,"ー"),"")</f>
        <v/>
      </c>
      <c r="M1059" s="26" t="str" cm="1">
        <f t="array" ref="M1059">IFERROR(_xlfn.IFS(COUNTBLANK(D1059:K1059)=8,"",D1059="","←D列に従業員名を姓名（フルネーム）で入力してください。誤変換にお気を付け下さい。",E1059="","←E列に都道府県を入力してください。",H1059="","←H列に1.月給～3.時間給の選択肢を入力してください",I1059="","←I列に金額を入力してください",H1059=3,"",J1059="","←J列に所定労働時間を入力してください"),"")</f>
        <v/>
      </c>
    </row>
    <row r="1060" spans="2:13" ht="22" x14ac:dyDescent="0.55000000000000004">
      <c r="B1060" s="39">
        <f t="shared" si="16"/>
        <v>1052</v>
      </c>
      <c r="C1060" s="45"/>
      <c r="D1060" s="35"/>
      <c r="E1060" s="46"/>
      <c r="F1060" s="40" t="str" cm="1">
        <f t="array" ref="F1060">IFERROR(_xlfn.IFS(AND($G$3=45566,E1060="徳島"),VLOOKUP(E1060,最低賃金!$A$2:$G$49,2,FALSE),OR($G$3&lt;&gt;45566,E1060&lt;&gt;"徳島"),VLOOKUP(E1060,最低賃金!$A$2:$G$49,4,FALSE)),"")</f>
        <v/>
      </c>
      <c r="G1060" s="50" t="str">
        <f>IFERROR(VLOOKUP(E1060,最低賃金!$A$3:$G$49,6,FALSE),"")</f>
        <v/>
      </c>
      <c r="H1060" s="45"/>
      <c r="I1060" s="36"/>
      <c r="J1060" s="54"/>
      <c r="K1060" s="51" t="str" cm="1">
        <f t="array" ref="K1060">IFERROR(_xlfn.IFS(COUNTBLANK(H1060:J1060)=3,"",I1060="","I列に金額を入力してください",H1060="3.時間給",I1060,J1060="","J列に労働時間を入力してください",H1060="1.月給",ROUND(I1060/J1060,0),H1060="2.日給",ROUND(I1060/J1060,0)),"")</f>
        <v/>
      </c>
      <c r="L1060" s="37" t="str" cm="1">
        <f t="array" ref="L1060">IFERROR(_xlfn.IFS(E1060="","",K1060&lt;F1060,"×（法定外・特例等対象外です）",K1060&lt;G1060,"〇",K1060&gt;=G1060,"ー"),"")</f>
        <v/>
      </c>
      <c r="M1060" s="26" t="str" cm="1">
        <f t="array" ref="M1060">IFERROR(_xlfn.IFS(COUNTBLANK(D1060:K1060)=8,"",D1060="","←D列に従業員名を姓名（フルネーム）で入力してください。誤変換にお気を付け下さい。",E1060="","←E列に都道府県を入力してください。",H1060="","←H列に1.月給～3.時間給の選択肢を入力してください",I1060="","←I列に金額を入力してください",H1060=3,"",J1060="","←J列に所定労働時間を入力してください"),"")</f>
        <v/>
      </c>
    </row>
    <row r="1061" spans="2:13" ht="22" x14ac:dyDescent="0.55000000000000004">
      <c r="B1061" s="39">
        <f t="shared" si="16"/>
        <v>1053</v>
      </c>
      <c r="C1061" s="45"/>
      <c r="D1061" s="35"/>
      <c r="E1061" s="46"/>
      <c r="F1061" s="40" t="str" cm="1">
        <f t="array" ref="F1061">IFERROR(_xlfn.IFS(AND($G$3=45566,E1061="徳島"),VLOOKUP(E1061,最低賃金!$A$2:$G$49,2,FALSE),OR($G$3&lt;&gt;45566,E1061&lt;&gt;"徳島"),VLOOKUP(E1061,最低賃金!$A$2:$G$49,4,FALSE)),"")</f>
        <v/>
      </c>
      <c r="G1061" s="50" t="str">
        <f>IFERROR(VLOOKUP(E1061,最低賃金!$A$3:$G$49,6,FALSE),"")</f>
        <v/>
      </c>
      <c r="H1061" s="45"/>
      <c r="I1061" s="36"/>
      <c r="J1061" s="54"/>
      <c r="K1061" s="51" t="str" cm="1">
        <f t="array" ref="K1061">IFERROR(_xlfn.IFS(COUNTBLANK(H1061:J1061)=3,"",I1061="","I列に金額を入力してください",H1061="3.時間給",I1061,J1061="","J列に労働時間を入力してください",H1061="1.月給",ROUND(I1061/J1061,0),H1061="2.日給",ROUND(I1061/J1061,0)),"")</f>
        <v/>
      </c>
      <c r="L1061" s="37" t="str" cm="1">
        <f t="array" ref="L1061">IFERROR(_xlfn.IFS(E1061="","",K1061&lt;F1061,"×（法定外・特例等対象外です）",K1061&lt;G1061,"〇",K1061&gt;=G1061,"ー"),"")</f>
        <v/>
      </c>
      <c r="M1061" s="26" t="str" cm="1">
        <f t="array" ref="M1061">IFERROR(_xlfn.IFS(COUNTBLANK(D1061:K1061)=8,"",D1061="","←D列に従業員名を姓名（フルネーム）で入力してください。誤変換にお気を付け下さい。",E1061="","←E列に都道府県を入力してください。",H1061="","←H列に1.月給～3.時間給の選択肢を入力してください",I1061="","←I列に金額を入力してください",H1061=3,"",J1061="","←J列に所定労働時間を入力してください"),"")</f>
        <v/>
      </c>
    </row>
    <row r="1062" spans="2:13" ht="22" x14ac:dyDescent="0.55000000000000004">
      <c r="B1062" s="39">
        <f t="shared" si="16"/>
        <v>1054</v>
      </c>
      <c r="C1062" s="45"/>
      <c r="D1062" s="35"/>
      <c r="E1062" s="46"/>
      <c r="F1062" s="40" t="str" cm="1">
        <f t="array" ref="F1062">IFERROR(_xlfn.IFS(AND($G$3=45566,E1062="徳島"),VLOOKUP(E1062,最低賃金!$A$2:$G$49,2,FALSE),OR($G$3&lt;&gt;45566,E1062&lt;&gt;"徳島"),VLOOKUP(E1062,最低賃金!$A$2:$G$49,4,FALSE)),"")</f>
        <v/>
      </c>
      <c r="G1062" s="50" t="str">
        <f>IFERROR(VLOOKUP(E1062,最低賃金!$A$3:$G$49,6,FALSE),"")</f>
        <v/>
      </c>
      <c r="H1062" s="45"/>
      <c r="I1062" s="36"/>
      <c r="J1062" s="54"/>
      <c r="K1062" s="51" t="str" cm="1">
        <f t="array" ref="K1062">IFERROR(_xlfn.IFS(COUNTBLANK(H1062:J1062)=3,"",I1062="","I列に金額を入力してください",H1062="3.時間給",I1062,J1062="","J列に労働時間を入力してください",H1062="1.月給",ROUND(I1062/J1062,0),H1062="2.日給",ROUND(I1062/J1062,0)),"")</f>
        <v/>
      </c>
      <c r="L1062" s="37" t="str" cm="1">
        <f t="array" ref="L1062">IFERROR(_xlfn.IFS(E1062="","",K1062&lt;F1062,"×（法定外・特例等対象外です）",K1062&lt;G1062,"〇",K1062&gt;=G1062,"ー"),"")</f>
        <v/>
      </c>
      <c r="M1062" s="26" t="str" cm="1">
        <f t="array" ref="M1062">IFERROR(_xlfn.IFS(COUNTBLANK(D1062:K1062)=8,"",D1062="","←D列に従業員名を姓名（フルネーム）で入力してください。誤変換にお気を付け下さい。",E1062="","←E列に都道府県を入力してください。",H1062="","←H列に1.月給～3.時間給の選択肢を入力してください",I1062="","←I列に金額を入力してください",H1062=3,"",J1062="","←J列に所定労働時間を入力してください"),"")</f>
        <v/>
      </c>
    </row>
    <row r="1063" spans="2:13" ht="22" x14ac:dyDescent="0.55000000000000004">
      <c r="B1063" s="39">
        <f t="shared" si="16"/>
        <v>1055</v>
      </c>
      <c r="C1063" s="45"/>
      <c r="D1063" s="35"/>
      <c r="E1063" s="46"/>
      <c r="F1063" s="40" t="str" cm="1">
        <f t="array" ref="F1063">IFERROR(_xlfn.IFS(AND($G$3=45566,E1063="徳島"),VLOOKUP(E1063,最低賃金!$A$2:$G$49,2,FALSE),OR($G$3&lt;&gt;45566,E1063&lt;&gt;"徳島"),VLOOKUP(E1063,最低賃金!$A$2:$G$49,4,FALSE)),"")</f>
        <v/>
      </c>
      <c r="G1063" s="50" t="str">
        <f>IFERROR(VLOOKUP(E1063,最低賃金!$A$3:$G$49,6,FALSE),"")</f>
        <v/>
      </c>
      <c r="H1063" s="45"/>
      <c r="I1063" s="36"/>
      <c r="J1063" s="54"/>
      <c r="K1063" s="51" t="str" cm="1">
        <f t="array" ref="K1063">IFERROR(_xlfn.IFS(COUNTBLANK(H1063:J1063)=3,"",I1063="","I列に金額を入力してください",H1063="3.時間給",I1063,J1063="","J列に労働時間を入力してください",H1063="1.月給",ROUND(I1063/J1063,0),H1063="2.日給",ROUND(I1063/J1063,0)),"")</f>
        <v/>
      </c>
      <c r="L1063" s="37" t="str" cm="1">
        <f t="array" ref="L1063">IFERROR(_xlfn.IFS(E1063="","",K1063&lt;F1063,"×（法定外・特例等対象外です）",K1063&lt;G1063,"〇",K1063&gt;=G1063,"ー"),"")</f>
        <v/>
      </c>
      <c r="M1063" s="26" t="str" cm="1">
        <f t="array" ref="M1063">IFERROR(_xlfn.IFS(COUNTBLANK(D1063:K1063)=8,"",D1063="","←D列に従業員名を姓名（フルネーム）で入力してください。誤変換にお気を付け下さい。",E1063="","←E列に都道府県を入力してください。",H1063="","←H列に1.月給～3.時間給の選択肢を入力してください",I1063="","←I列に金額を入力してください",H1063=3,"",J1063="","←J列に所定労働時間を入力してください"),"")</f>
        <v/>
      </c>
    </row>
    <row r="1064" spans="2:13" ht="22" x14ac:dyDescent="0.55000000000000004">
      <c r="B1064" s="39">
        <f t="shared" si="16"/>
        <v>1056</v>
      </c>
      <c r="C1064" s="45"/>
      <c r="D1064" s="35"/>
      <c r="E1064" s="46"/>
      <c r="F1064" s="40" t="str" cm="1">
        <f t="array" ref="F1064">IFERROR(_xlfn.IFS(AND($G$3=45566,E1064="徳島"),VLOOKUP(E1064,最低賃金!$A$2:$G$49,2,FALSE),OR($G$3&lt;&gt;45566,E1064&lt;&gt;"徳島"),VLOOKUP(E1064,最低賃金!$A$2:$G$49,4,FALSE)),"")</f>
        <v/>
      </c>
      <c r="G1064" s="50" t="str">
        <f>IFERROR(VLOOKUP(E1064,最低賃金!$A$3:$G$49,6,FALSE),"")</f>
        <v/>
      </c>
      <c r="H1064" s="45"/>
      <c r="I1064" s="36"/>
      <c r="J1064" s="54"/>
      <c r="K1064" s="51" t="str" cm="1">
        <f t="array" ref="K1064">IFERROR(_xlfn.IFS(COUNTBLANK(H1064:J1064)=3,"",I1064="","I列に金額を入力してください",H1064="3.時間給",I1064,J1064="","J列に労働時間を入力してください",H1064="1.月給",ROUND(I1064/J1064,0),H1064="2.日給",ROUND(I1064/J1064,0)),"")</f>
        <v/>
      </c>
      <c r="L1064" s="37" t="str" cm="1">
        <f t="array" ref="L1064">IFERROR(_xlfn.IFS(E1064="","",K1064&lt;F1064,"×（法定外・特例等対象外です）",K1064&lt;G1064,"〇",K1064&gt;=G1064,"ー"),"")</f>
        <v/>
      </c>
      <c r="M1064" s="26" t="str" cm="1">
        <f t="array" ref="M1064">IFERROR(_xlfn.IFS(COUNTBLANK(D1064:K1064)=8,"",D1064="","←D列に従業員名を姓名（フルネーム）で入力してください。誤変換にお気を付け下さい。",E1064="","←E列に都道府県を入力してください。",H1064="","←H列に1.月給～3.時間給の選択肢を入力してください",I1064="","←I列に金額を入力してください",H1064=3,"",J1064="","←J列に所定労働時間を入力してください"),"")</f>
        <v/>
      </c>
    </row>
    <row r="1065" spans="2:13" ht="22" x14ac:dyDescent="0.55000000000000004">
      <c r="B1065" s="39">
        <f t="shared" si="16"/>
        <v>1057</v>
      </c>
      <c r="C1065" s="45"/>
      <c r="D1065" s="35"/>
      <c r="E1065" s="46"/>
      <c r="F1065" s="40" t="str" cm="1">
        <f t="array" ref="F1065">IFERROR(_xlfn.IFS(AND($G$3=45566,E1065="徳島"),VLOOKUP(E1065,最低賃金!$A$2:$G$49,2,FALSE),OR($G$3&lt;&gt;45566,E1065&lt;&gt;"徳島"),VLOOKUP(E1065,最低賃金!$A$2:$G$49,4,FALSE)),"")</f>
        <v/>
      </c>
      <c r="G1065" s="50" t="str">
        <f>IFERROR(VLOOKUP(E1065,最低賃金!$A$3:$G$49,6,FALSE),"")</f>
        <v/>
      </c>
      <c r="H1065" s="45"/>
      <c r="I1065" s="36"/>
      <c r="J1065" s="54"/>
      <c r="K1065" s="51" t="str" cm="1">
        <f t="array" ref="K1065">IFERROR(_xlfn.IFS(COUNTBLANK(H1065:J1065)=3,"",I1065="","I列に金額を入力してください",H1065="3.時間給",I1065,J1065="","J列に労働時間を入力してください",H1065="1.月給",ROUND(I1065/J1065,0),H1065="2.日給",ROUND(I1065/J1065,0)),"")</f>
        <v/>
      </c>
      <c r="L1065" s="37" t="str" cm="1">
        <f t="array" ref="L1065">IFERROR(_xlfn.IFS(E1065="","",K1065&lt;F1065,"×（法定外・特例等対象外です）",K1065&lt;G1065,"〇",K1065&gt;=G1065,"ー"),"")</f>
        <v/>
      </c>
      <c r="M1065" s="26" t="str" cm="1">
        <f t="array" ref="M1065">IFERROR(_xlfn.IFS(COUNTBLANK(D1065:K1065)=8,"",D1065="","←D列に従業員名を姓名（フルネーム）で入力してください。誤変換にお気を付け下さい。",E1065="","←E列に都道府県を入力してください。",H1065="","←H列に1.月給～3.時間給の選択肢を入力してください",I1065="","←I列に金額を入力してください",H1065=3,"",J1065="","←J列に所定労働時間を入力してください"),"")</f>
        <v/>
      </c>
    </row>
    <row r="1066" spans="2:13" ht="22" x14ac:dyDescent="0.55000000000000004">
      <c r="B1066" s="39">
        <f t="shared" si="16"/>
        <v>1058</v>
      </c>
      <c r="C1066" s="45"/>
      <c r="D1066" s="35"/>
      <c r="E1066" s="46"/>
      <c r="F1066" s="40" t="str" cm="1">
        <f t="array" ref="F1066">IFERROR(_xlfn.IFS(AND($G$3=45566,E1066="徳島"),VLOOKUP(E1066,最低賃金!$A$2:$G$49,2,FALSE),OR($G$3&lt;&gt;45566,E1066&lt;&gt;"徳島"),VLOOKUP(E1066,最低賃金!$A$2:$G$49,4,FALSE)),"")</f>
        <v/>
      </c>
      <c r="G1066" s="50" t="str">
        <f>IFERROR(VLOOKUP(E1066,最低賃金!$A$3:$G$49,6,FALSE),"")</f>
        <v/>
      </c>
      <c r="H1066" s="45"/>
      <c r="I1066" s="36"/>
      <c r="J1066" s="54"/>
      <c r="K1066" s="51" t="str" cm="1">
        <f t="array" ref="K1066">IFERROR(_xlfn.IFS(COUNTBLANK(H1066:J1066)=3,"",I1066="","I列に金額を入力してください",H1066="3.時間給",I1066,J1066="","J列に労働時間を入力してください",H1066="1.月給",ROUND(I1066/J1066,0),H1066="2.日給",ROUND(I1066/J1066,0)),"")</f>
        <v/>
      </c>
      <c r="L1066" s="37" t="str" cm="1">
        <f t="array" ref="L1066">IFERROR(_xlfn.IFS(E1066="","",K1066&lt;F1066,"×（法定外・特例等対象外です）",K1066&lt;G1066,"〇",K1066&gt;=G1066,"ー"),"")</f>
        <v/>
      </c>
      <c r="M1066" s="26" t="str" cm="1">
        <f t="array" ref="M1066">IFERROR(_xlfn.IFS(COUNTBLANK(D1066:K1066)=8,"",D1066="","←D列に従業員名を姓名（フルネーム）で入力してください。誤変換にお気を付け下さい。",E1066="","←E列に都道府県を入力してください。",H1066="","←H列に1.月給～3.時間給の選択肢を入力してください",I1066="","←I列に金額を入力してください",H1066=3,"",J1066="","←J列に所定労働時間を入力してください"),"")</f>
        <v/>
      </c>
    </row>
    <row r="1067" spans="2:13" ht="22" x14ac:dyDescent="0.55000000000000004">
      <c r="B1067" s="39">
        <f t="shared" si="16"/>
        <v>1059</v>
      </c>
      <c r="C1067" s="45"/>
      <c r="D1067" s="35"/>
      <c r="E1067" s="46"/>
      <c r="F1067" s="40" t="str" cm="1">
        <f t="array" ref="F1067">IFERROR(_xlfn.IFS(AND($G$3=45566,E1067="徳島"),VLOOKUP(E1067,最低賃金!$A$2:$G$49,2,FALSE),OR($G$3&lt;&gt;45566,E1067&lt;&gt;"徳島"),VLOOKUP(E1067,最低賃金!$A$2:$G$49,4,FALSE)),"")</f>
        <v/>
      </c>
      <c r="G1067" s="50" t="str">
        <f>IFERROR(VLOOKUP(E1067,最低賃金!$A$3:$G$49,6,FALSE),"")</f>
        <v/>
      </c>
      <c r="H1067" s="45"/>
      <c r="I1067" s="36"/>
      <c r="J1067" s="54"/>
      <c r="K1067" s="51" t="str" cm="1">
        <f t="array" ref="K1067">IFERROR(_xlfn.IFS(COUNTBLANK(H1067:J1067)=3,"",I1067="","I列に金額を入力してください",H1067="3.時間給",I1067,J1067="","J列に労働時間を入力してください",H1067="1.月給",ROUND(I1067/J1067,0),H1067="2.日給",ROUND(I1067/J1067,0)),"")</f>
        <v/>
      </c>
      <c r="L1067" s="37" t="str" cm="1">
        <f t="array" ref="L1067">IFERROR(_xlfn.IFS(E1067="","",K1067&lt;F1067,"×（法定外・特例等対象外です）",K1067&lt;G1067,"〇",K1067&gt;=G1067,"ー"),"")</f>
        <v/>
      </c>
      <c r="M1067" s="26" t="str" cm="1">
        <f t="array" ref="M1067">IFERROR(_xlfn.IFS(COUNTBLANK(D1067:K1067)=8,"",D1067="","←D列に従業員名を姓名（フルネーム）で入力してください。誤変換にお気を付け下さい。",E1067="","←E列に都道府県を入力してください。",H1067="","←H列に1.月給～3.時間給の選択肢を入力してください",I1067="","←I列に金額を入力してください",H1067=3,"",J1067="","←J列に所定労働時間を入力してください"),"")</f>
        <v/>
      </c>
    </row>
    <row r="1068" spans="2:13" ht="22" x14ac:dyDescent="0.55000000000000004">
      <c r="B1068" s="39">
        <f t="shared" si="16"/>
        <v>1060</v>
      </c>
      <c r="C1068" s="45"/>
      <c r="D1068" s="35"/>
      <c r="E1068" s="46"/>
      <c r="F1068" s="40" t="str" cm="1">
        <f t="array" ref="F1068">IFERROR(_xlfn.IFS(AND($G$3=45566,E1068="徳島"),VLOOKUP(E1068,最低賃金!$A$2:$G$49,2,FALSE),OR($G$3&lt;&gt;45566,E1068&lt;&gt;"徳島"),VLOOKUP(E1068,最低賃金!$A$2:$G$49,4,FALSE)),"")</f>
        <v/>
      </c>
      <c r="G1068" s="50" t="str">
        <f>IFERROR(VLOOKUP(E1068,最低賃金!$A$3:$G$49,6,FALSE),"")</f>
        <v/>
      </c>
      <c r="H1068" s="45"/>
      <c r="I1068" s="36"/>
      <c r="J1068" s="54"/>
      <c r="K1068" s="51" t="str" cm="1">
        <f t="array" ref="K1068">IFERROR(_xlfn.IFS(COUNTBLANK(H1068:J1068)=3,"",I1068="","I列に金額を入力してください",H1068="3.時間給",I1068,J1068="","J列に労働時間を入力してください",H1068="1.月給",ROUND(I1068/J1068,0),H1068="2.日給",ROUND(I1068/J1068,0)),"")</f>
        <v/>
      </c>
      <c r="L1068" s="37" t="str" cm="1">
        <f t="array" ref="L1068">IFERROR(_xlfn.IFS(E1068="","",K1068&lt;F1068,"×（法定外・特例等対象外です）",K1068&lt;G1068,"〇",K1068&gt;=G1068,"ー"),"")</f>
        <v/>
      </c>
      <c r="M1068" s="26" t="str" cm="1">
        <f t="array" ref="M1068">IFERROR(_xlfn.IFS(COUNTBLANK(D1068:K1068)=8,"",D1068="","←D列に従業員名を姓名（フルネーム）で入力してください。誤変換にお気を付け下さい。",E1068="","←E列に都道府県を入力してください。",H1068="","←H列に1.月給～3.時間給の選択肢を入力してください",I1068="","←I列に金額を入力してください",H1068=3,"",J1068="","←J列に所定労働時間を入力してください"),"")</f>
        <v/>
      </c>
    </row>
    <row r="1069" spans="2:13" ht="22" x14ac:dyDescent="0.55000000000000004">
      <c r="B1069" s="39">
        <f t="shared" si="16"/>
        <v>1061</v>
      </c>
      <c r="C1069" s="45"/>
      <c r="D1069" s="35"/>
      <c r="E1069" s="46"/>
      <c r="F1069" s="40" t="str" cm="1">
        <f t="array" ref="F1069">IFERROR(_xlfn.IFS(AND($G$3=45566,E1069="徳島"),VLOOKUP(E1069,最低賃金!$A$2:$G$49,2,FALSE),OR($G$3&lt;&gt;45566,E1069&lt;&gt;"徳島"),VLOOKUP(E1069,最低賃金!$A$2:$G$49,4,FALSE)),"")</f>
        <v/>
      </c>
      <c r="G1069" s="50" t="str">
        <f>IFERROR(VLOOKUP(E1069,最低賃金!$A$3:$G$49,6,FALSE),"")</f>
        <v/>
      </c>
      <c r="H1069" s="45"/>
      <c r="I1069" s="36"/>
      <c r="J1069" s="54"/>
      <c r="K1069" s="51" t="str" cm="1">
        <f t="array" ref="K1069">IFERROR(_xlfn.IFS(COUNTBLANK(H1069:J1069)=3,"",I1069="","I列に金額を入力してください",H1069="3.時間給",I1069,J1069="","J列に労働時間を入力してください",H1069="1.月給",ROUND(I1069/J1069,0),H1069="2.日給",ROUND(I1069/J1069,0)),"")</f>
        <v/>
      </c>
      <c r="L1069" s="37" t="str" cm="1">
        <f t="array" ref="L1069">IFERROR(_xlfn.IFS(E1069="","",K1069&lt;F1069,"×（法定外・特例等対象外です）",K1069&lt;G1069,"〇",K1069&gt;=G1069,"ー"),"")</f>
        <v/>
      </c>
      <c r="M1069" s="26" t="str" cm="1">
        <f t="array" ref="M1069">IFERROR(_xlfn.IFS(COUNTBLANK(D1069:K1069)=8,"",D1069="","←D列に従業員名を姓名（フルネーム）で入力してください。誤変換にお気を付け下さい。",E1069="","←E列に都道府県を入力してください。",H1069="","←H列に1.月給～3.時間給の選択肢を入力してください",I1069="","←I列に金額を入力してください",H1069=3,"",J1069="","←J列に所定労働時間を入力してください"),"")</f>
        <v/>
      </c>
    </row>
    <row r="1070" spans="2:13" ht="22" x14ac:dyDescent="0.55000000000000004">
      <c r="B1070" s="39">
        <f t="shared" si="16"/>
        <v>1062</v>
      </c>
      <c r="C1070" s="45"/>
      <c r="D1070" s="35"/>
      <c r="E1070" s="46"/>
      <c r="F1070" s="40" t="str" cm="1">
        <f t="array" ref="F1070">IFERROR(_xlfn.IFS(AND($G$3=45566,E1070="徳島"),VLOOKUP(E1070,最低賃金!$A$2:$G$49,2,FALSE),OR($G$3&lt;&gt;45566,E1070&lt;&gt;"徳島"),VLOOKUP(E1070,最低賃金!$A$2:$G$49,4,FALSE)),"")</f>
        <v/>
      </c>
      <c r="G1070" s="50" t="str">
        <f>IFERROR(VLOOKUP(E1070,最低賃金!$A$3:$G$49,6,FALSE),"")</f>
        <v/>
      </c>
      <c r="H1070" s="45"/>
      <c r="I1070" s="36"/>
      <c r="J1070" s="54"/>
      <c r="K1070" s="51" t="str" cm="1">
        <f t="array" ref="K1070">IFERROR(_xlfn.IFS(COUNTBLANK(H1070:J1070)=3,"",I1070="","I列に金額を入力してください",H1070="3.時間給",I1070,J1070="","J列に労働時間を入力してください",H1070="1.月給",ROUND(I1070/J1070,0),H1070="2.日給",ROUND(I1070/J1070,0)),"")</f>
        <v/>
      </c>
      <c r="L1070" s="37" t="str" cm="1">
        <f t="array" ref="L1070">IFERROR(_xlfn.IFS(E1070="","",K1070&lt;F1070,"×（法定外・特例等対象外です）",K1070&lt;G1070,"〇",K1070&gt;=G1070,"ー"),"")</f>
        <v/>
      </c>
      <c r="M1070" s="26" t="str" cm="1">
        <f t="array" ref="M1070">IFERROR(_xlfn.IFS(COUNTBLANK(D1070:K1070)=8,"",D1070="","←D列に従業員名を姓名（フルネーム）で入力してください。誤変換にお気を付け下さい。",E1070="","←E列に都道府県を入力してください。",H1070="","←H列に1.月給～3.時間給の選択肢を入力してください",I1070="","←I列に金額を入力してください",H1070=3,"",J1070="","←J列に所定労働時間を入力してください"),"")</f>
        <v/>
      </c>
    </row>
    <row r="1071" spans="2:13" ht="22" x14ac:dyDescent="0.55000000000000004">
      <c r="B1071" s="39">
        <f t="shared" si="16"/>
        <v>1063</v>
      </c>
      <c r="C1071" s="45"/>
      <c r="D1071" s="35"/>
      <c r="E1071" s="46"/>
      <c r="F1071" s="40" t="str" cm="1">
        <f t="array" ref="F1071">IFERROR(_xlfn.IFS(AND($G$3=45566,E1071="徳島"),VLOOKUP(E1071,最低賃金!$A$2:$G$49,2,FALSE),OR($G$3&lt;&gt;45566,E1071&lt;&gt;"徳島"),VLOOKUP(E1071,最低賃金!$A$2:$G$49,4,FALSE)),"")</f>
        <v/>
      </c>
      <c r="G1071" s="50" t="str">
        <f>IFERROR(VLOOKUP(E1071,最低賃金!$A$3:$G$49,6,FALSE),"")</f>
        <v/>
      </c>
      <c r="H1071" s="45"/>
      <c r="I1071" s="36"/>
      <c r="J1071" s="54"/>
      <c r="K1071" s="51" t="str" cm="1">
        <f t="array" ref="K1071">IFERROR(_xlfn.IFS(COUNTBLANK(H1071:J1071)=3,"",I1071="","I列に金額を入力してください",H1071="3.時間給",I1071,J1071="","J列に労働時間を入力してください",H1071="1.月給",ROUND(I1071/J1071,0),H1071="2.日給",ROUND(I1071/J1071,0)),"")</f>
        <v/>
      </c>
      <c r="L1071" s="37" t="str" cm="1">
        <f t="array" ref="L1071">IFERROR(_xlfn.IFS(E1071="","",K1071&lt;F1071,"×（法定外・特例等対象外です）",K1071&lt;G1071,"〇",K1071&gt;=G1071,"ー"),"")</f>
        <v/>
      </c>
      <c r="M1071" s="26" t="str" cm="1">
        <f t="array" ref="M1071">IFERROR(_xlfn.IFS(COUNTBLANK(D1071:K1071)=8,"",D1071="","←D列に従業員名を姓名（フルネーム）で入力してください。誤変換にお気を付け下さい。",E1071="","←E列に都道府県を入力してください。",H1071="","←H列に1.月給～3.時間給の選択肢を入力してください",I1071="","←I列に金額を入力してください",H1071=3,"",J1071="","←J列に所定労働時間を入力してください"),"")</f>
        <v/>
      </c>
    </row>
    <row r="1072" spans="2:13" ht="22" x14ac:dyDescent="0.55000000000000004">
      <c r="B1072" s="39">
        <f t="shared" si="16"/>
        <v>1064</v>
      </c>
      <c r="C1072" s="45"/>
      <c r="D1072" s="35"/>
      <c r="E1072" s="46"/>
      <c r="F1072" s="40" t="str" cm="1">
        <f t="array" ref="F1072">IFERROR(_xlfn.IFS(AND($G$3=45566,E1072="徳島"),VLOOKUP(E1072,最低賃金!$A$2:$G$49,2,FALSE),OR($G$3&lt;&gt;45566,E1072&lt;&gt;"徳島"),VLOOKUP(E1072,最低賃金!$A$2:$G$49,4,FALSE)),"")</f>
        <v/>
      </c>
      <c r="G1072" s="50" t="str">
        <f>IFERROR(VLOOKUP(E1072,最低賃金!$A$3:$G$49,6,FALSE),"")</f>
        <v/>
      </c>
      <c r="H1072" s="45"/>
      <c r="I1072" s="36"/>
      <c r="J1072" s="54"/>
      <c r="K1072" s="51" t="str" cm="1">
        <f t="array" ref="K1072">IFERROR(_xlfn.IFS(COUNTBLANK(H1072:J1072)=3,"",I1072="","I列に金額を入力してください",H1072="3.時間給",I1072,J1072="","J列に労働時間を入力してください",H1072="1.月給",ROUND(I1072/J1072,0),H1072="2.日給",ROUND(I1072/J1072,0)),"")</f>
        <v/>
      </c>
      <c r="L1072" s="37" t="str" cm="1">
        <f t="array" ref="L1072">IFERROR(_xlfn.IFS(E1072="","",K1072&lt;F1072,"×（法定外・特例等対象外です）",K1072&lt;G1072,"〇",K1072&gt;=G1072,"ー"),"")</f>
        <v/>
      </c>
      <c r="M1072" s="26" t="str" cm="1">
        <f t="array" ref="M1072">IFERROR(_xlfn.IFS(COUNTBLANK(D1072:K1072)=8,"",D1072="","←D列に従業員名を姓名（フルネーム）で入力してください。誤変換にお気を付け下さい。",E1072="","←E列に都道府県を入力してください。",H1072="","←H列に1.月給～3.時間給の選択肢を入力してください",I1072="","←I列に金額を入力してください",H1072=3,"",J1072="","←J列に所定労働時間を入力してください"),"")</f>
        <v/>
      </c>
    </row>
    <row r="1073" spans="2:13" ht="22" x14ac:dyDescent="0.55000000000000004">
      <c r="B1073" s="39">
        <f t="shared" si="16"/>
        <v>1065</v>
      </c>
      <c r="C1073" s="45"/>
      <c r="D1073" s="35"/>
      <c r="E1073" s="46"/>
      <c r="F1073" s="40" t="str" cm="1">
        <f t="array" ref="F1073">IFERROR(_xlfn.IFS(AND($G$3=45566,E1073="徳島"),VLOOKUP(E1073,最低賃金!$A$2:$G$49,2,FALSE),OR($G$3&lt;&gt;45566,E1073&lt;&gt;"徳島"),VLOOKUP(E1073,最低賃金!$A$2:$G$49,4,FALSE)),"")</f>
        <v/>
      </c>
      <c r="G1073" s="50" t="str">
        <f>IFERROR(VLOOKUP(E1073,最低賃金!$A$3:$G$49,6,FALSE),"")</f>
        <v/>
      </c>
      <c r="H1073" s="45"/>
      <c r="I1073" s="36"/>
      <c r="J1073" s="54"/>
      <c r="K1073" s="51" t="str" cm="1">
        <f t="array" ref="K1073">IFERROR(_xlfn.IFS(COUNTBLANK(H1073:J1073)=3,"",I1073="","I列に金額を入力してください",H1073="3.時間給",I1073,J1073="","J列に労働時間を入力してください",H1073="1.月給",ROUND(I1073/J1073,0),H1073="2.日給",ROUND(I1073/J1073,0)),"")</f>
        <v/>
      </c>
      <c r="L1073" s="37" t="str" cm="1">
        <f t="array" ref="L1073">IFERROR(_xlfn.IFS(E1073="","",K1073&lt;F1073,"×（法定外・特例等対象外です）",K1073&lt;G1073,"〇",K1073&gt;=G1073,"ー"),"")</f>
        <v/>
      </c>
      <c r="M1073" s="26" t="str" cm="1">
        <f t="array" ref="M1073">IFERROR(_xlfn.IFS(COUNTBLANK(D1073:K1073)=8,"",D1073="","←D列に従業員名を姓名（フルネーム）で入力してください。誤変換にお気を付け下さい。",E1073="","←E列に都道府県を入力してください。",H1073="","←H列に1.月給～3.時間給の選択肢を入力してください",I1073="","←I列に金額を入力してください",H1073=3,"",J1073="","←J列に所定労働時間を入力してください"),"")</f>
        <v/>
      </c>
    </row>
    <row r="1074" spans="2:13" ht="22" x14ac:dyDescent="0.55000000000000004">
      <c r="B1074" s="39">
        <f t="shared" si="16"/>
        <v>1066</v>
      </c>
      <c r="C1074" s="45"/>
      <c r="D1074" s="35"/>
      <c r="E1074" s="46"/>
      <c r="F1074" s="40" t="str" cm="1">
        <f t="array" ref="F1074">IFERROR(_xlfn.IFS(AND($G$3=45566,E1074="徳島"),VLOOKUP(E1074,最低賃金!$A$2:$G$49,2,FALSE),OR($G$3&lt;&gt;45566,E1074&lt;&gt;"徳島"),VLOOKUP(E1074,最低賃金!$A$2:$G$49,4,FALSE)),"")</f>
        <v/>
      </c>
      <c r="G1074" s="50" t="str">
        <f>IFERROR(VLOOKUP(E1074,最低賃金!$A$3:$G$49,6,FALSE),"")</f>
        <v/>
      </c>
      <c r="H1074" s="45"/>
      <c r="I1074" s="36"/>
      <c r="J1074" s="54"/>
      <c r="K1074" s="51" t="str" cm="1">
        <f t="array" ref="K1074">IFERROR(_xlfn.IFS(COUNTBLANK(H1074:J1074)=3,"",I1074="","I列に金額を入力してください",H1074="3.時間給",I1074,J1074="","J列に労働時間を入力してください",H1074="1.月給",ROUND(I1074/J1074,0),H1074="2.日給",ROUND(I1074/J1074,0)),"")</f>
        <v/>
      </c>
      <c r="L1074" s="37" t="str" cm="1">
        <f t="array" ref="L1074">IFERROR(_xlfn.IFS(E1074="","",K1074&lt;F1074,"×（法定外・特例等対象外です）",K1074&lt;G1074,"〇",K1074&gt;=G1074,"ー"),"")</f>
        <v/>
      </c>
      <c r="M1074" s="26" t="str" cm="1">
        <f t="array" ref="M1074">IFERROR(_xlfn.IFS(COUNTBLANK(D1074:K1074)=8,"",D1074="","←D列に従業員名を姓名（フルネーム）で入力してください。誤変換にお気を付け下さい。",E1074="","←E列に都道府県を入力してください。",H1074="","←H列に1.月給～3.時間給の選択肢を入力してください",I1074="","←I列に金額を入力してください",H1074=3,"",J1074="","←J列に所定労働時間を入力してください"),"")</f>
        <v/>
      </c>
    </row>
    <row r="1075" spans="2:13" ht="22" x14ac:dyDescent="0.55000000000000004">
      <c r="B1075" s="39">
        <f t="shared" si="16"/>
        <v>1067</v>
      </c>
      <c r="C1075" s="45"/>
      <c r="D1075" s="35"/>
      <c r="E1075" s="46"/>
      <c r="F1075" s="40" t="str" cm="1">
        <f t="array" ref="F1075">IFERROR(_xlfn.IFS(AND($G$3=45566,E1075="徳島"),VLOOKUP(E1075,最低賃金!$A$2:$G$49,2,FALSE),OR($G$3&lt;&gt;45566,E1075&lt;&gt;"徳島"),VLOOKUP(E1075,最低賃金!$A$2:$G$49,4,FALSE)),"")</f>
        <v/>
      </c>
      <c r="G1075" s="50" t="str">
        <f>IFERROR(VLOOKUP(E1075,最低賃金!$A$3:$G$49,6,FALSE),"")</f>
        <v/>
      </c>
      <c r="H1075" s="45"/>
      <c r="I1075" s="36"/>
      <c r="J1075" s="54"/>
      <c r="K1075" s="51" t="str" cm="1">
        <f t="array" ref="K1075">IFERROR(_xlfn.IFS(COUNTBLANK(H1075:J1075)=3,"",I1075="","I列に金額を入力してください",H1075="3.時間給",I1075,J1075="","J列に労働時間を入力してください",H1075="1.月給",ROUND(I1075/J1075,0),H1075="2.日給",ROUND(I1075/J1075,0)),"")</f>
        <v/>
      </c>
      <c r="L1075" s="37" t="str" cm="1">
        <f t="array" ref="L1075">IFERROR(_xlfn.IFS(E1075="","",K1075&lt;F1075,"×（法定外・特例等対象外です）",K1075&lt;G1075,"〇",K1075&gt;=G1075,"ー"),"")</f>
        <v/>
      </c>
      <c r="M1075" s="26" t="str" cm="1">
        <f t="array" ref="M1075">IFERROR(_xlfn.IFS(COUNTBLANK(D1075:K1075)=8,"",D1075="","←D列に従業員名を姓名（フルネーム）で入力してください。誤変換にお気を付け下さい。",E1075="","←E列に都道府県を入力してください。",H1075="","←H列に1.月給～3.時間給の選択肢を入力してください",I1075="","←I列に金額を入力してください",H1075=3,"",J1075="","←J列に所定労働時間を入力してください"),"")</f>
        <v/>
      </c>
    </row>
    <row r="1076" spans="2:13" ht="22" x14ac:dyDescent="0.55000000000000004">
      <c r="B1076" s="39">
        <f t="shared" si="16"/>
        <v>1068</v>
      </c>
      <c r="C1076" s="45"/>
      <c r="D1076" s="35"/>
      <c r="E1076" s="46"/>
      <c r="F1076" s="40" t="str" cm="1">
        <f t="array" ref="F1076">IFERROR(_xlfn.IFS(AND($G$3=45566,E1076="徳島"),VLOOKUP(E1076,最低賃金!$A$2:$G$49,2,FALSE),OR($G$3&lt;&gt;45566,E1076&lt;&gt;"徳島"),VLOOKUP(E1076,最低賃金!$A$2:$G$49,4,FALSE)),"")</f>
        <v/>
      </c>
      <c r="G1076" s="50" t="str">
        <f>IFERROR(VLOOKUP(E1076,最低賃金!$A$3:$G$49,6,FALSE),"")</f>
        <v/>
      </c>
      <c r="H1076" s="45"/>
      <c r="I1076" s="36"/>
      <c r="J1076" s="54"/>
      <c r="K1076" s="51" t="str" cm="1">
        <f t="array" ref="K1076">IFERROR(_xlfn.IFS(COUNTBLANK(H1076:J1076)=3,"",I1076="","I列に金額を入力してください",H1076="3.時間給",I1076,J1076="","J列に労働時間を入力してください",H1076="1.月給",ROUND(I1076/J1076,0),H1076="2.日給",ROUND(I1076/J1076,0)),"")</f>
        <v/>
      </c>
      <c r="L1076" s="37" t="str" cm="1">
        <f t="array" ref="L1076">IFERROR(_xlfn.IFS(E1076="","",K1076&lt;F1076,"×（法定外・特例等対象外です）",K1076&lt;G1076,"〇",K1076&gt;=G1076,"ー"),"")</f>
        <v/>
      </c>
      <c r="M1076" s="26" t="str" cm="1">
        <f t="array" ref="M1076">IFERROR(_xlfn.IFS(COUNTBLANK(D1076:K1076)=8,"",D1076="","←D列に従業員名を姓名（フルネーム）で入力してください。誤変換にお気を付け下さい。",E1076="","←E列に都道府県を入力してください。",H1076="","←H列に1.月給～3.時間給の選択肢を入力してください",I1076="","←I列に金額を入力してください",H1076=3,"",J1076="","←J列に所定労働時間を入力してください"),"")</f>
        <v/>
      </c>
    </row>
    <row r="1077" spans="2:13" ht="22" x14ac:dyDescent="0.55000000000000004">
      <c r="B1077" s="39">
        <f t="shared" si="16"/>
        <v>1069</v>
      </c>
      <c r="C1077" s="45"/>
      <c r="D1077" s="35"/>
      <c r="E1077" s="46"/>
      <c r="F1077" s="40" t="str" cm="1">
        <f t="array" ref="F1077">IFERROR(_xlfn.IFS(AND($G$3=45566,E1077="徳島"),VLOOKUP(E1077,最低賃金!$A$2:$G$49,2,FALSE),OR($G$3&lt;&gt;45566,E1077&lt;&gt;"徳島"),VLOOKUP(E1077,最低賃金!$A$2:$G$49,4,FALSE)),"")</f>
        <v/>
      </c>
      <c r="G1077" s="50" t="str">
        <f>IFERROR(VLOOKUP(E1077,最低賃金!$A$3:$G$49,6,FALSE),"")</f>
        <v/>
      </c>
      <c r="H1077" s="45"/>
      <c r="I1077" s="36"/>
      <c r="J1077" s="54"/>
      <c r="K1077" s="51" t="str" cm="1">
        <f t="array" ref="K1077">IFERROR(_xlfn.IFS(COUNTBLANK(H1077:J1077)=3,"",I1077="","I列に金額を入力してください",H1077="3.時間給",I1077,J1077="","J列に労働時間を入力してください",H1077="1.月給",ROUND(I1077/J1077,0),H1077="2.日給",ROUND(I1077/J1077,0)),"")</f>
        <v/>
      </c>
      <c r="L1077" s="37" t="str" cm="1">
        <f t="array" ref="L1077">IFERROR(_xlfn.IFS(E1077="","",K1077&lt;F1077,"×（法定外・特例等対象外です）",K1077&lt;G1077,"〇",K1077&gt;=G1077,"ー"),"")</f>
        <v/>
      </c>
      <c r="M1077" s="26" t="str" cm="1">
        <f t="array" ref="M1077">IFERROR(_xlfn.IFS(COUNTBLANK(D1077:K1077)=8,"",D1077="","←D列に従業員名を姓名（フルネーム）で入力してください。誤変換にお気を付け下さい。",E1077="","←E列に都道府県を入力してください。",H1077="","←H列に1.月給～3.時間給の選択肢を入力してください",I1077="","←I列に金額を入力してください",H1077=3,"",J1077="","←J列に所定労働時間を入力してください"),"")</f>
        <v/>
      </c>
    </row>
    <row r="1078" spans="2:13" ht="22" x14ac:dyDescent="0.55000000000000004">
      <c r="B1078" s="39">
        <f t="shared" si="16"/>
        <v>1070</v>
      </c>
      <c r="C1078" s="45"/>
      <c r="D1078" s="35"/>
      <c r="E1078" s="46"/>
      <c r="F1078" s="40" t="str" cm="1">
        <f t="array" ref="F1078">IFERROR(_xlfn.IFS(AND($G$3=45566,E1078="徳島"),VLOOKUP(E1078,最低賃金!$A$2:$G$49,2,FALSE),OR($G$3&lt;&gt;45566,E1078&lt;&gt;"徳島"),VLOOKUP(E1078,最低賃金!$A$2:$G$49,4,FALSE)),"")</f>
        <v/>
      </c>
      <c r="G1078" s="50" t="str">
        <f>IFERROR(VLOOKUP(E1078,最低賃金!$A$3:$G$49,6,FALSE),"")</f>
        <v/>
      </c>
      <c r="H1078" s="45"/>
      <c r="I1078" s="36"/>
      <c r="J1078" s="54"/>
      <c r="K1078" s="51" t="str" cm="1">
        <f t="array" ref="K1078">IFERROR(_xlfn.IFS(COUNTBLANK(H1078:J1078)=3,"",I1078="","I列に金額を入力してください",H1078="3.時間給",I1078,J1078="","J列に労働時間を入力してください",H1078="1.月給",ROUND(I1078/J1078,0),H1078="2.日給",ROUND(I1078/J1078,0)),"")</f>
        <v/>
      </c>
      <c r="L1078" s="37" t="str" cm="1">
        <f t="array" ref="L1078">IFERROR(_xlfn.IFS(E1078="","",K1078&lt;F1078,"×（法定外・特例等対象外です）",K1078&lt;G1078,"〇",K1078&gt;=G1078,"ー"),"")</f>
        <v/>
      </c>
      <c r="M1078" s="26" t="str" cm="1">
        <f t="array" ref="M1078">IFERROR(_xlfn.IFS(COUNTBLANK(D1078:K1078)=8,"",D1078="","←D列に従業員名を姓名（フルネーム）で入力してください。誤変換にお気を付け下さい。",E1078="","←E列に都道府県を入力してください。",H1078="","←H列に1.月給～3.時間給の選択肢を入力してください",I1078="","←I列に金額を入力してください",H1078=3,"",J1078="","←J列に所定労働時間を入力してください"),"")</f>
        <v/>
      </c>
    </row>
    <row r="1079" spans="2:13" ht="22" x14ac:dyDescent="0.55000000000000004">
      <c r="B1079" s="39">
        <f t="shared" si="16"/>
        <v>1071</v>
      </c>
      <c r="C1079" s="45"/>
      <c r="D1079" s="35"/>
      <c r="E1079" s="46"/>
      <c r="F1079" s="40" t="str" cm="1">
        <f t="array" ref="F1079">IFERROR(_xlfn.IFS(AND($G$3=45566,E1079="徳島"),VLOOKUP(E1079,最低賃金!$A$2:$G$49,2,FALSE),OR($G$3&lt;&gt;45566,E1079&lt;&gt;"徳島"),VLOOKUP(E1079,最低賃金!$A$2:$G$49,4,FALSE)),"")</f>
        <v/>
      </c>
      <c r="G1079" s="50" t="str">
        <f>IFERROR(VLOOKUP(E1079,最低賃金!$A$3:$G$49,6,FALSE),"")</f>
        <v/>
      </c>
      <c r="H1079" s="45"/>
      <c r="I1079" s="36"/>
      <c r="J1079" s="54"/>
      <c r="K1079" s="51" t="str" cm="1">
        <f t="array" ref="K1079">IFERROR(_xlfn.IFS(COUNTBLANK(H1079:J1079)=3,"",I1079="","I列に金額を入力してください",H1079="3.時間給",I1079,J1079="","J列に労働時間を入力してください",H1079="1.月給",ROUND(I1079/J1079,0),H1079="2.日給",ROUND(I1079/J1079,0)),"")</f>
        <v/>
      </c>
      <c r="L1079" s="37" t="str" cm="1">
        <f t="array" ref="L1079">IFERROR(_xlfn.IFS(E1079="","",K1079&lt;F1079,"×（法定外・特例等対象外です）",K1079&lt;G1079,"〇",K1079&gt;=G1079,"ー"),"")</f>
        <v/>
      </c>
      <c r="M1079" s="26" t="str" cm="1">
        <f t="array" ref="M1079">IFERROR(_xlfn.IFS(COUNTBLANK(D1079:K1079)=8,"",D1079="","←D列に従業員名を姓名（フルネーム）で入力してください。誤変換にお気を付け下さい。",E1079="","←E列に都道府県を入力してください。",H1079="","←H列に1.月給～3.時間給の選択肢を入力してください",I1079="","←I列に金額を入力してください",H1079=3,"",J1079="","←J列に所定労働時間を入力してください"),"")</f>
        <v/>
      </c>
    </row>
    <row r="1080" spans="2:13" ht="22" x14ac:dyDescent="0.55000000000000004">
      <c r="B1080" s="39">
        <f t="shared" si="16"/>
        <v>1072</v>
      </c>
      <c r="C1080" s="45"/>
      <c r="D1080" s="35"/>
      <c r="E1080" s="46"/>
      <c r="F1080" s="40" t="str" cm="1">
        <f t="array" ref="F1080">IFERROR(_xlfn.IFS(AND($G$3=45566,E1080="徳島"),VLOOKUP(E1080,最低賃金!$A$2:$G$49,2,FALSE),OR($G$3&lt;&gt;45566,E1080&lt;&gt;"徳島"),VLOOKUP(E1080,最低賃金!$A$2:$G$49,4,FALSE)),"")</f>
        <v/>
      </c>
      <c r="G1080" s="50" t="str">
        <f>IFERROR(VLOOKUP(E1080,最低賃金!$A$3:$G$49,6,FALSE),"")</f>
        <v/>
      </c>
      <c r="H1080" s="45"/>
      <c r="I1080" s="36"/>
      <c r="J1080" s="54"/>
      <c r="K1080" s="51" t="str" cm="1">
        <f t="array" ref="K1080">IFERROR(_xlfn.IFS(COUNTBLANK(H1080:J1080)=3,"",I1080="","I列に金額を入力してください",H1080="3.時間給",I1080,J1080="","J列に労働時間を入力してください",H1080="1.月給",ROUND(I1080/J1080,0),H1080="2.日給",ROUND(I1080/J1080,0)),"")</f>
        <v/>
      </c>
      <c r="L1080" s="37" t="str" cm="1">
        <f t="array" ref="L1080">IFERROR(_xlfn.IFS(E1080="","",K1080&lt;F1080,"×（法定外・特例等対象外です）",K1080&lt;G1080,"〇",K1080&gt;=G1080,"ー"),"")</f>
        <v/>
      </c>
      <c r="M1080" s="26" t="str" cm="1">
        <f t="array" ref="M1080">IFERROR(_xlfn.IFS(COUNTBLANK(D1080:K1080)=8,"",D1080="","←D列に従業員名を姓名（フルネーム）で入力してください。誤変換にお気を付け下さい。",E1080="","←E列に都道府県を入力してください。",H1080="","←H列に1.月給～3.時間給の選択肢を入力してください",I1080="","←I列に金額を入力してください",H1080=3,"",J1080="","←J列に所定労働時間を入力してください"),"")</f>
        <v/>
      </c>
    </row>
    <row r="1081" spans="2:13" ht="22" x14ac:dyDescent="0.55000000000000004">
      <c r="B1081" s="39">
        <f t="shared" si="16"/>
        <v>1073</v>
      </c>
      <c r="C1081" s="45"/>
      <c r="D1081" s="35"/>
      <c r="E1081" s="46"/>
      <c r="F1081" s="40" t="str" cm="1">
        <f t="array" ref="F1081">IFERROR(_xlfn.IFS(AND($G$3=45566,E1081="徳島"),VLOOKUP(E1081,最低賃金!$A$2:$G$49,2,FALSE),OR($G$3&lt;&gt;45566,E1081&lt;&gt;"徳島"),VLOOKUP(E1081,最低賃金!$A$2:$G$49,4,FALSE)),"")</f>
        <v/>
      </c>
      <c r="G1081" s="50" t="str">
        <f>IFERROR(VLOOKUP(E1081,最低賃金!$A$3:$G$49,6,FALSE),"")</f>
        <v/>
      </c>
      <c r="H1081" s="45"/>
      <c r="I1081" s="36"/>
      <c r="J1081" s="54"/>
      <c r="K1081" s="51" t="str" cm="1">
        <f t="array" ref="K1081">IFERROR(_xlfn.IFS(COUNTBLANK(H1081:J1081)=3,"",I1081="","I列に金額を入力してください",H1081="3.時間給",I1081,J1081="","J列に労働時間を入力してください",H1081="1.月給",ROUND(I1081/J1081,0),H1081="2.日給",ROUND(I1081/J1081,0)),"")</f>
        <v/>
      </c>
      <c r="L1081" s="37" t="str" cm="1">
        <f t="array" ref="L1081">IFERROR(_xlfn.IFS(E1081="","",K1081&lt;F1081,"×（法定外・特例等対象外です）",K1081&lt;G1081,"〇",K1081&gt;=G1081,"ー"),"")</f>
        <v/>
      </c>
      <c r="M1081" s="26" t="str" cm="1">
        <f t="array" ref="M1081">IFERROR(_xlfn.IFS(COUNTBLANK(D1081:K1081)=8,"",D1081="","←D列に従業員名を姓名（フルネーム）で入力してください。誤変換にお気を付け下さい。",E1081="","←E列に都道府県を入力してください。",H1081="","←H列に1.月給～3.時間給の選択肢を入力してください",I1081="","←I列に金額を入力してください",H1081=3,"",J1081="","←J列に所定労働時間を入力してください"),"")</f>
        <v/>
      </c>
    </row>
    <row r="1082" spans="2:13" ht="22" x14ac:dyDescent="0.55000000000000004">
      <c r="B1082" s="39">
        <f t="shared" si="16"/>
        <v>1074</v>
      </c>
      <c r="C1082" s="45"/>
      <c r="D1082" s="35"/>
      <c r="E1082" s="46"/>
      <c r="F1082" s="40" t="str" cm="1">
        <f t="array" ref="F1082">IFERROR(_xlfn.IFS(AND($G$3=45566,E1082="徳島"),VLOOKUP(E1082,最低賃金!$A$2:$G$49,2,FALSE),OR($G$3&lt;&gt;45566,E1082&lt;&gt;"徳島"),VLOOKUP(E1082,最低賃金!$A$2:$G$49,4,FALSE)),"")</f>
        <v/>
      </c>
      <c r="G1082" s="50" t="str">
        <f>IFERROR(VLOOKUP(E1082,最低賃金!$A$3:$G$49,6,FALSE),"")</f>
        <v/>
      </c>
      <c r="H1082" s="45"/>
      <c r="I1082" s="36"/>
      <c r="J1082" s="54"/>
      <c r="K1082" s="51" t="str" cm="1">
        <f t="array" ref="K1082">IFERROR(_xlfn.IFS(COUNTBLANK(H1082:J1082)=3,"",I1082="","I列に金額を入力してください",H1082="3.時間給",I1082,J1082="","J列に労働時間を入力してください",H1082="1.月給",ROUND(I1082/J1082,0),H1082="2.日給",ROUND(I1082/J1082,0)),"")</f>
        <v/>
      </c>
      <c r="L1082" s="37" t="str" cm="1">
        <f t="array" ref="L1082">IFERROR(_xlfn.IFS(E1082="","",K1082&lt;F1082,"×（法定外・特例等対象外です）",K1082&lt;G1082,"〇",K1082&gt;=G1082,"ー"),"")</f>
        <v/>
      </c>
      <c r="M1082" s="26" t="str" cm="1">
        <f t="array" ref="M1082">IFERROR(_xlfn.IFS(COUNTBLANK(D1082:K1082)=8,"",D1082="","←D列に従業員名を姓名（フルネーム）で入力してください。誤変換にお気を付け下さい。",E1082="","←E列に都道府県を入力してください。",H1082="","←H列に1.月給～3.時間給の選択肢を入力してください",I1082="","←I列に金額を入力してください",H1082=3,"",J1082="","←J列に所定労働時間を入力してください"),"")</f>
        <v/>
      </c>
    </row>
    <row r="1083" spans="2:13" ht="22" x14ac:dyDescent="0.55000000000000004">
      <c r="B1083" s="39">
        <f t="shared" si="16"/>
        <v>1075</v>
      </c>
      <c r="C1083" s="45"/>
      <c r="D1083" s="35"/>
      <c r="E1083" s="46"/>
      <c r="F1083" s="40" t="str" cm="1">
        <f t="array" ref="F1083">IFERROR(_xlfn.IFS(AND($G$3=45566,E1083="徳島"),VLOOKUP(E1083,最低賃金!$A$2:$G$49,2,FALSE),OR($G$3&lt;&gt;45566,E1083&lt;&gt;"徳島"),VLOOKUP(E1083,最低賃金!$A$2:$G$49,4,FALSE)),"")</f>
        <v/>
      </c>
      <c r="G1083" s="50" t="str">
        <f>IFERROR(VLOOKUP(E1083,最低賃金!$A$3:$G$49,6,FALSE),"")</f>
        <v/>
      </c>
      <c r="H1083" s="45"/>
      <c r="I1083" s="36"/>
      <c r="J1083" s="54"/>
      <c r="K1083" s="51" t="str" cm="1">
        <f t="array" ref="K1083">IFERROR(_xlfn.IFS(COUNTBLANK(H1083:J1083)=3,"",I1083="","I列に金額を入力してください",H1083="3.時間給",I1083,J1083="","J列に労働時間を入力してください",H1083="1.月給",ROUND(I1083/J1083,0),H1083="2.日給",ROUND(I1083/J1083,0)),"")</f>
        <v/>
      </c>
      <c r="L1083" s="37" t="str" cm="1">
        <f t="array" ref="L1083">IFERROR(_xlfn.IFS(E1083="","",K1083&lt;F1083,"×（法定外・特例等対象外です）",K1083&lt;G1083,"〇",K1083&gt;=G1083,"ー"),"")</f>
        <v/>
      </c>
      <c r="M1083" s="26" t="str" cm="1">
        <f t="array" ref="M1083">IFERROR(_xlfn.IFS(COUNTBLANK(D1083:K1083)=8,"",D1083="","←D列に従業員名を姓名（フルネーム）で入力してください。誤変換にお気を付け下さい。",E1083="","←E列に都道府県を入力してください。",H1083="","←H列に1.月給～3.時間給の選択肢を入力してください",I1083="","←I列に金額を入力してください",H1083=3,"",J1083="","←J列に所定労働時間を入力してください"),"")</f>
        <v/>
      </c>
    </row>
    <row r="1084" spans="2:13" ht="22" x14ac:dyDescent="0.55000000000000004">
      <c r="B1084" s="39">
        <f t="shared" si="16"/>
        <v>1076</v>
      </c>
      <c r="C1084" s="45"/>
      <c r="D1084" s="35"/>
      <c r="E1084" s="46"/>
      <c r="F1084" s="40" t="str" cm="1">
        <f t="array" ref="F1084">IFERROR(_xlfn.IFS(AND($G$3=45566,E1084="徳島"),VLOOKUP(E1084,最低賃金!$A$2:$G$49,2,FALSE),OR($G$3&lt;&gt;45566,E1084&lt;&gt;"徳島"),VLOOKUP(E1084,最低賃金!$A$2:$G$49,4,FALSE)),"")</f>
        <v/>
      </c>
      <c r="G1084" s="50" t="str">
        <f>IFERROR(VLOOKUP(E1084,最低賃金!$A$3:$G$49,6,FALSE),"")</f>
        <v/>
      </c>
      <c r="H1084" s="45"/>
      <c r="I1084" s="36"/>
      <c r="J1084" s="54"/>
      <c r="K1084" s="51" t="str" cm="1">
        <f t="array" ref="K1084">IFERROR(_xlfn.IFS(COUNTBLANK(H1084:J1084)=3,"",I1084="","I列に金額を入力してください",H1084="3.時間給",I1084,J1084="","J列に労働時間を入力してください",H1084="1.月給",ROUND(I1084/J1084,0),H1084="2.日給",ROUND(I1084/J1084,0)),"")</f>
        <v/>
      </c>
      <c r="L1084" s="37" t="str" cm="1">
        <f t="array" ref="L1084">IFERROR(_xlfn.IFS(E1084="","",K1084&lt;F1084,"×（法定外・特例等対象外です）",K1084&lt;G1084,"〇",K1084&gt;=G1084,"ー"),"")</f>
        <v/>
      </c>
      <c r="M1084" s="26" t="str" cm="1">
        <f t="array" ref="M1084">IFERROR(_xlfn.IFS(COUNTBLANK(D1084:K1084)=8,"",D1084="","←D列に従業員名を姓名（フルネーム）で入力してください。誤変換にお気を付け下さい。",E1084="","←E列に都道府県を入力してください。",H1084="","←H列に1.月給～3.時間給の選択肢を入力してください",I1084="","←I列に金額を入力してください",H1084=3,"",J1084="","←J列に所定労働時間を入力してください"),"")</f>
        <v/>
      </c>
    </row>
    <row r="1085" spans="2:13" ht="22" x14ac:dyDescent="0.55000000000000004">
      <c r="B1085" s="39">
        <f t="shared" si="16"/>
        <v>1077</v>
      </c>
      <c r="C1085" s="45"/>
      <c r="D1085" s="35"/>
      <c r="E1085" s="46"/>
      <c r="F1085" s="40" t="str" cm="1">
        <f t="array" ref="F1085">IFERROR(_xlfn.IFS(AND($G$3=45566,E1085="徳島"),VLOOKUP(E1085,最低賃金!$A$2:$G$49,2,FALSE),OR($G$3&lt;&gt;45566,E1085&lt;&gt;"徳島"),VLOOKUP(E1085,最低賃金!$A$2:$G$49,4,FALSE)),"")</f>
        <v/>
      </c>
      <c r="G1085" s="50" t="str">
        <f>IFERROR(VLOOKUP(E1085,最低賃金!$A$3:$G$49,6,FALSE),"")</f>
        <v/>
      </c>
      <c r="H1085" s="45"/>
      <c r="I1085" s="36"/>
      <c r="J1085" s="54"/>
      <c r="K1085" s="51" t="str" cm="1">
        <f t="array" ref="K1085">IFERROR(_xlfn.IFS(COUNTBLANK(H1085:J1085)=3,"",I1085="","I列に金額を入力してください",H1085="3.時間給",I1085,J1085="","J列に労働時間を入力してください",H1085="1.月給",ROUND(I1085/J1085,0),H1085="2.日給",ROUND(I1085/J1085,0)),"")</f>
        <v/>
      </c>
      <c r="L1085" s="37" t="str" cm="1">
        <f t="array" ref="L1085">IFERROR(_xlfn.IFS(E1085="","",K1085&lt;F1085,"×（法定外・特例等対象外です）",K1085&lt;G1085,"〇",K1085&gt;=G1085,"ー"),"")</f>
        <v/>
      </c>
      <c r="M1085" s="26" t="str" cm="1">
        <f t="array" ref="M1085">IFERROR(_xlfn.IFS(COUNTBLANK(D1085:K1085)=8,"",D1085="","←D列に従業員名を姓名（フルネーム）で入力してください。誤変換にお気を付け下さい。",E1085="","←E列に都道府県を入力してください。",H1085="","←H列に1.月給～3.時間給の選択肢を入力してください",I1085="","←I列に金額を入力してください",H1085=3,"",J1085="","←J列に所定労働時間を入力してください"),"")</f>
        <v/>
      </c>
    </row>
    <row r="1086" spans="2:13" ht="22" x14ac:dyDescent="0.55000000000000004">
      <c r="B1086" s="39">
        <f t="shared" si="16"/>
        <v>1078</v>
      </c>
      <c r="C1086" s="45"/>
      <c r="D1086" s="35"/>
      <c r="E1086" s="46"/>
      <c r="F1086" s="40" t="str" cm="1">
        <f t="array" ref="F1086">IFERROR(_xlfn.IFS(AND($G$3=45566,E1086="徳島"),VLOOKUP(E1086,最低賃金!$A$2:$G$49,2,FALSE),OR($G$3&lt;&gt;45566,E1086&lt;&gt;"徳島"),VLOOKUP(E1086,最低賃金!$A$2:$G$49,4,FALSE)),"")</f>
        <v/>
      </c>
      <c r="G1086" s="50" t="str">
        <f>IFERROR(VLOOKUP(E1086,最低賃金!$A$3:$G$49,6,FALSE),"")</f>
        <v/>
      </c>
      <c r="H1086" s="45"/>
      <c r="I1086" s="36"/>
      <c r="J1086" s="54"/>
      <c r="K1086" s="51" t="str" cm="1">
        <f t="array" ref="K1086">IFERROR(_xlfn.IFS(COUNTBLANK(H1086:J1086)=3,"",I1086="","I列に金額を入力してください",H1086="3.時間給",I1086,J1086="","J列に労働時間を入力してください",H1086="1.月給",ROUND(I1086/J1086,0),H1086="2.日給",ROUND(I1086/J1086,0)),"")</f>
        <v/>
      </c>
      <c r="L1086" s="37" t="str" cm="1">
        <f t="array" ref="L1086">IFERROR(_xlfn.IFS(E1086="","",K1086&lt;F1086,"×（法定外・特例等対象外です）",K1086&lt;G1086,"〇",K1086&gt;=G1086,"ー"),"")</f>
        <v/>
      </c>
      <c r="M1086" s="26" t="str" cm="1">
        <f t="array" ref="M1086">IFERROR(_xlfn.IFS(COUNTBLANK(D1086:K1086)=8,"",D1086="","←D列に従業員名を姓名（フルネーム）で入力してください。誤変換にお気を付け下さい。",E1086="","←E列に都道府県を入力してください。",H1086="","←H列に1.月給～3.時間給の選択肢を入力してください",I1086="","←I列に金額を入力してください",H1086=3,"",J1086="","←J列に所定労働時間を入力してください"),"")</f>
        <v/>
      </c>
    </row>
    <row r="1087" spans="2:13" ht="22" x14ac:dyDescent="0.55000000000000004">
      <c r="B1087" s="39">
        <f t="shared" si="16"/>
        <v>1079</v>
      </c>
      <c r="C1087" s="45"/>
      <c r="D1087" s="35"/>
      <c r="E1087" s="46"/>
      <c r="F1087" s="40" t="str" cm="1">
        <f t="array" ref="F1087">IFERROR(_xlfn.IFS(AND($G$3=45566,E1087="徳島"),VLOOKUP(E1087,最低賃金!$A$2:$G$49,2,FALSE),OR($G$3&lt;&gt;45566,E1087&lt;&gt;"徳島"),VLOOKUP(E1087,最低賃金!$A$2:$G$49,4,FALSE)),"")</f>
        <v/>
      </c>
      <c r="G1087" s="50" t="str">
        <f>IFERROR(VLOOKUP(E1087,最低賃金!$A$3:$G$49,6,FALSE),"")</f>
        <v/>
      </c>
      <c r="H1087" s="45"/>
      <c r="I1087" s="36"/>
      <c r="J1087" s="54"/>
      <c r="K1087" s="51" t="str" cm="1">
        <f t="array" ref="K1087">IFERROR(_xlfn.IFS(COUNTBLANK(H1087:J1087)=3,"",I1087="","I列に金額を入力してください",H1087="3.時間給",I1087,J1087="","J列に労働時間を入力してください",H1087="1.月給",ROUND(I1087/J1087,0),H1087="2.日給",ROUND(I1087/J1087,0)),"")</f>
        <v/>
      </c>
      <c r="L1087" s="37" t="str" cm="1">
        <f t="array" ref="L1087">IFERROR(_xlfn.IFS(E1087="","",K1087&lt;F1087,"×（法定外・特例等対象外です）",K1087&lt;G1087,"〇",K1087&gt;=G1087,"ー"),"")</f>
        <v/>
      </c>
      <c r="M1087" s="26" t="str" cm="1">
        <f t="array" ref="M1087">IFERROR(_xlfn.IFS(COUNTBLANK(D1087:K1087)=8,"",D1087="","←D列に従業員名を姓名（フルネーム）で入力してください。誤変換にお気を付け下さい。",E1087="","←E列に都道府県を入力してください。",H1087="","←H列に1.月給～3.時間給の選択肢を入力してください",I1087="","←I列に金額を入力してください",H1087=3,"",J1087="","←J列に所定労働時間を入力してください"),"")</f>
        <v/>
      </c>
    </row>
    <row r="1088" spans="2:13" ht="22" x14ac:dyDescent="0.55000000000000004">
      <c r="B1088" s="39">
        <f t="shared" si="16"/>
        <v>1080</v>
      </c>
      <c r="C1088" s="45"/>
      <c r="D1088" s="35"/>
      <c r="E1088" s="46"/>
      <c r="F1088" s="40" t="str" cm="1">
        <f t="array" ref="F1088">IFERROR(_xlfn.IFS(AND($G$3=45566,E1088="徳島"),VLOOKUP(E1088,最低賃金!$A$2:$G$49,2,FALSE),OR($G$3&lt;&gt;45566,E1088&lt;&gt;"徳島"),VLOOKUP(E1088,最低賃金!$A$2:$G$49,4,FALSE)),"")</f>
        <v/>
      </c>
      <c r="G1088" s="50" t="str">
        <f>IFERROR(VLOOKUP(E1088,最低賃金!$A$3:$G$49,6,FALSE),"")</f>
        <v/>
      </c>
      <c r="H1088" s="45"/>
      <c r="I1088" s="36"/>
      <c r="J1088" s="54"/>
      <c r="K1088" s="51" t="str" cm="1">
        <f t="array" ref="K1088">IFERROR(_xlfn.IFS(COUNTBLANK(H1088:J1088)=3,"",I1088="","I列に金額を入力してください",H1088="3.時間給",I1088,J1088="","J列に労働時間を入力してください",H1088="1.月給",ROUND(I1088/J1088,0),H1088="2.日給",ROUND(I1088/J1088,0)),"")</f>
        <v/>
      </c>
      <c r="L1088" s="37" t="str" cm="1">
        <f t="array" ref="L1088">IFERROR(_xlfn.IFS(E1088="","",K1088&lt;F1088,"×（法定外・特例等対象外です）",K1088&lt;G1088,"〇",K1088&gt;=G1088,"ー"),"")</f>
        <v/>
      </c>
      <c r="M1088" s="26" t="str" cm="1">
        <f t="array" ref="M1088">IFERROR(_xlfn.IFS(COUNTBLANK(D1088:K1088)=8,"",D1088="","←D列に従業員名を姓名（フルネーム）で入力してください。誤変換にお気を付け下さい。",E1088="","←E列に都道府県を入力してください。",H1088="","←H列に1.月給～3.時間給の選択肢を入力してください",I1088="","←I列に金額を入力してください",H1088=3,"",J1088="","←J列に所定労働時間を入力してください"),"")</f>
        <v/>
      </c>
    </row>
    <row r="1089" spans="2:13" ht="22" x14ac:dyDescent="0.55000000000000004">
      <c r="B1089" s="39">
        <f t="shared" si="16"/>
        <v>1081</v>
      </c>
      <c r="C1089" s="45"/>
      <c r="D1089" s="35"/>
      <c r="E1089" s="46"/>
      <c r="F1089" s="40" t="str" cm="1">
        <f t="array" ref="F1089">IFERROR(_xlfn.IFS(AND($G$3=45566,E1089="徳島"),VLOOKUP(E1089,最低賃金!$A$2:$G$49,2,FALSE),OR($G$3&lt;&gt;45566,E1089&lt;&gt;"徳島"),VLOOKUP(E1089,最低賃金!$A$2:$G$49,4,FALSE)),"")</f>
        <v/>
      </c>
      <c r="G1089" s="50" t="str">
        <f>IFERROR(VLOOKUP(E1089,最低賃金!$A$3:$G$49,6,FALSE),"")</f>
        <v/>
      </c>
      <c r="H1089" s="45"/>
      <c r="I1089" s="36"/>
      <c r="J1089" s="54"/>
      <c r="K1089" s="51" t="str" cm="1">
        <f t="array" ref="K1089">IFERROR(_xlfn.IFS(COUNTBLANK(H1089:J1089)=3,"",I1089="","I列に金額を入力してください",H1089="3.時間給",I1089,J1089="","J列に労働時間を入力してください",H1089="1.月給",ROUND(I1089/J1089,0),H1089="2.日給",ROUND(I1089/J1089,0)),"")</f>
        <v/>
      </c>
      <c r="L1089" s="37" t="str" cm="1">
        <f t="array" ref="L1089">IFERROR(_xlfn.IFS(E1089="","",K1089&lt;F1089,"×（法定外・特例等対象外です）",K1089&lt;G1089,"〇",K1089&gt;=G1089,"ー"),"")</f>
        <v/>
      </c>
      <c r="M1089" s="26" t="str" cm="1">
        <f t="array" ref="M1089">IFERROR(_xlfn.IFS(COUNTBLANK(D1089:K1089)=8,"",D1089="","←D列に従業員名を姓名（フルネーム）で入力してください。誤変換にお気を付け下さい。",E1089="","←E列に都道府県を入力してください。",H1089="","←H列に1.月給～3.時間給の選択肢を入力してください",I1089="","←I列に金額を入力してください",H1089=3,"",J1089="","←J列に所定労働時間を入力してください"),"")</f>
        <v/>
      </c>
    </row>
    <row r="1090" spans="2:13" ht="22" x14ac:dyDescent="0.55000000000000004">
      <c r="B1090" s="39">
        <f t="shared" si="16"/>
        <v>1082</v>
      </c>
      <c r="C1090" s="45"/>
      <c r="D1090" s="35"/>
      <c r="E1090" s="46"/>
      <c r="F1090" s="40" t="str" cm="1">
        <f t="array" ref="F1090">IFERROR(_xlfn.IFS(AND($G$3=45566,E1090="徳島"),VLOOKUP(E1090,最低賃金!$A$2:$G$49,2,FALSE),OR($G$3&lt;&gt;45566,E1090&lt;&gt;"徳島"),VLOOKUP(E1090,最低賃金!$A$2:$G$49,4,FALSE)),"")</f>
        <v/>
      </c>
      <c r="G1090" s="50" t="str">
        <f>IFERROR(VLOOKUP(E1090,最低賃金!$A$3:$G$49,6,FALSE),"")</f>
        <v/>
      </c>
      <c r="H1090" s="45"/>
      <c r="I1090" s="36"/>
      <c r="J1090" s="54"/>
      <c r="K1090" s="51" t="str" cm="1">
        <f t="array" ref="K1090">IFERROR(_xlfn.IFS(COUNTBLANK(H1090:J1090)=3,"",I1090="","I列に金額を入力してください",H1090="3.時間給",I1090,J1090="","J列に労働時間を入力してください",H1090="1.月給",ROUND(I1090/J1090,0),H1090="2.日給",ROUND(I1090/J1090,0)),"")</f>
        <v/>
      </c>
      <c r="L1090" s="37" t="str" cm="1">
        <f t="array" ref="L1090">IFERROR(_xlfn.IFS(E1090="","",K1090&lt;F1090,"×（法定外・特例等対象外です）",K1090&lt;G1090,"〇",K1090&gt;=G1090,"ー"),"")</f>
        <v/>
      </c>
      <c r="M1090" s="26" t="str" cm="1">
        <f t="array" ref="M1090">IFERROR(_xlfn.IFS(COUNTBLANK(D1090:K1090)=8,"",D1090="","←D列に従業員名を姓名（フルネーム）で入力してください。誤変換にお気を付け下さい。",E1090="","←E列に都道府県を入力してください。",H1090="","←H列に1.月給～3.時間給の選択肢を入力してください",I1090="","←I列に金額を入力してください",H1090=3,"",J1090="","←J列に所定労働時間を入力してください"),"")</f>
        <v/>
      </c>
    </row>
    <row r="1091" spans="2:13" ht="22" x14ac:dyDescent="0.55000000000000004">
      <c r="B1091" s="39">
        <f t="shared" si="16"/>
        <v>1083</v>
      </c>
      <c r="C1091" s="45"/>
      <c r="D1091" s="35"/>
      <c r="E1091" s="46"/>
      <c r="F1091" s="40" t="str" cm="1">
        <f t="array" ref="F1091">IFERROR(_xlfn.IFS(AND($G$3=45566,E1091="徳島"),VLOOKUP(E1091,最低賃金!$A$2:$G$49,2,FALSE),OR($G$3&lt;&gt;45566,E1091&lt;&gt;"徳島"),VLOOKUP(E1091,最低賃金!$A$2:$G$49,4,FALSE)),"")</f>
        <v/>
      </c>
      <c r="G1091" s="50" t="str">
        <f>IFERROR(VLOOKUP(E1091,最低賃金!$A$3:$G$49,6,FALSE),"")</f>
        <v/>
      </c>
      <c r="H1091" s="45"/>
      <c r="I1091" s="36"/>
      <c r="J1091" s="54"/>
      <c r="K1091" s="51" t="str" cm="1">
        <f t="array" ref="K1091">IFERROR(_xlfn.IFS(COUNTBLANK(H1091:J1091)=3,"",I1091="","I列に金額を入力してください",H1091="3.時間給",I1091,J1091="","J列に労働時間を入力してください",H1091="1.月給",ROUND(I1091/J1091,0),H1091="2.日給",ROUND(I1091/J1091,0)),"")</f>
        <v/>
      </c>
      <c r="L1091" s="37" t="str" cm="1">
        <f t="array" ref="L1091">IFERROR(_xlfn.IFS(E1091="","",K1091&lt;F1091,"×（法定外・特例等対象外です）",K1091&lt;G1091,"〇",K1091&gt;=G1091,"ー"),"")</f>
        <v/>
      </c>
      <c r="M1091" s="26" t="str" cm="1">
        <f t="array" ref="M1091">IFERROR(_xlfn.IFS(COUNTBLANK(D1091:K1091)=8,"",D1091="","←D列に従業員名を姓名（フルネーム）で入力してください。誤変換にお気を付け下さい。",E1091="","←E列に都道府県を入力してください。",H1091="","←H列に1.月給～3.時間給の選択肢を入力してください",I1091="","←I列に金額を入力してください",H1091=3,"",J1091="","←J列に所定労働時間を入力してください"),"")</f>
        <v/>
      </c>
    </row>
    <row r="1092" spans="2:13" ht="22" x14ac:dyDescent="0.55000000000000004">
      <c r="B1092" s="39">
        <f t="shared" si="16"/>
        <v>1084</v>
      </c>
      <c r="C1092" s="45"/>
      <c r="D1092" s="35"/>
      <c r="E1092" s="46"/>
      <c r="F1092" s="40" t="str" cm="1">
        <f t="array" ref="F1092">IFERROR(_xlfn.IFS(AND($G$3=45566,E1092="徳島"),VLOOKUP(E1092,最低賃金!$A$2:$G$49,2,FALSE),OR($G$3&lt;&gt;45566,E1092&lt;&gt;"徳島"),VLOOKUP(E1092,最低賃金!$A$2:$G$49,4,FALSE)),"")</f>
        <v/>
      </c>
      <c r="G1092" s="50" t="str">
        <f>IFERROR(VLOOKUP(E1092,最低賃金!$A$3:$G$49,6,FALSE),"")</f>
        <v/>
      </c>
      <c r="H1092" s="45"/>
      <c r="I1092" s="36"/>
      <c r="J1092" s="54"/>
      <c r="K1092" s="51" t="str" cm="1">
        <f t="array" ref="K1092">IFERROR(_xlfn.IFS(COUNTBLANK(H1092:J1092)=3,"",I1092="","I列に金額を入力してください",H1092="3.時間給",I1092,J1092="","J列に労働時間を入力してください",H1092="1.月給",ROUND(I1092/J1092,0),H1092="2.日給",ROUND(I1092/J1092,0)),"")</f>
        <v/>
      </c>
      <c r="L1092" s="37" t="str" cm="1">
        <f t="array" ref="L1092">IFERROR(_xlfn.IFS(E1092="","",K1092&lt;F1092,"×（法定外・特例等対象外です）",K1092&lt;G1092,"〇",K1092&gt;=G1092,"ー"),"")</f>
        <v/>
      </c>
      <c r="M1092" s="26" t="str" cm="1">
        <f t="array" ref="M1092">IFERROR(_xlfn.IFS(COUNTBLANK(D1092:K1092)=8,"",D1092="","←D列に従業員名を姓名（フルネーム）で入力してください。誤変換にお気を付け下さい。",E1092="","←E列に都道府県を入力してください。",H1092="","←H列に1.月給～3.時間給の選択肢を入力してください",I1092="","←I列に金額を入力してください",H1092=3,"",J1092="","←J列に所定労働時間を入力してください"),"")</f>
        <v/>
      </c>
    </row>
    <row r="1093" spans="2:13" ht="22" x14ac:dyDescent="0.55000000000000004">
      <c r="B1093" s="39">
        <f t="shared" si="16"/>
        <v>1085</v>
      </c>
      <c r="C1093" s="45"/>
      <c r="D1093" s="35"/>
      <c r="E1093" s="46"/>
      <c r="F1093" s="40" t="str" cm="1">
        <f t="array" ref="F1093">IFERROR(_xlfn.IFS(AND($G$3=45566,E1093="徳島"),VLOOKUP(E1093,最低賃金!$A$2:$G$49,2,FALSE),OR($G$3&lt;&gt;45566,E1093&lt;&gt;"徳島"),VLOOKUP(E1093,最低賃金!$A$2:$G$49,4,FALSE)),"")</f>
        <v/>
      </c>
      <c r="G1093" s="50" t="str">
        <f>IFERROR(VLOOKUP(E1093,最低賃金!$A$3:$G$49,6,FALSE),"")</f>
        <v/>
      </c>
      <c r="H1093" s="45"/>
      <c r="I1093" s="36"/>
      <c r="J1093" s="54"/>
      <c r="K1093" s="51" t="str" cm="1">
        <f t="array" ref="K1093">IFERROR(_xlfn.IFS(COUNTBLANK(H1093:J1093)=3,"",I1093="","I列に金額を入力してください",H1093="3.時間給",I1093,J1093="","J列に労働時間を入力してください",H1093="1.月給",ROUND(I1093/J1093,0),H1093="2.日給",ROUND(I1093/J1093,0)),"")</f>
        <v/>
      </c>
      <c r="L1093" s="37" t="str" cm="1">
        <f t="array" ref="L1093">IFERROR(_xlfn.IFS(E1093="","",K1093&lt;F1093,"×（法定外・特例等対象外です）",K1093&lt;G1093,"〇",K1093&gt;=G1093,"ー"),"")</f>
        <v/>
      </c>
      <c r="M1093" s="26" t="str" cm="1">
        <f t="array" ref="M1093">IFERROR(_xlfn.IFS(COUNTBLANK(D1093:K1093)=8,"",D1093="","←D列に従業員名を姓名（フルネーム）で入力してください。誤変換にお気を付け下さい。",E1093="","←E列に都道府県を入力してください。",H1093="","←H列に1.月給～3.時間給の選択肢を入力してください",I1093="","←I列に金額を入力してください",H1093=3,"",J1093="","←J列に所定労働時間を入力してください"),"")</f>
        <v/>
      </c>
    </row>
    <row r="1094" spans="2:13" ht="22" x14ac:dyDescent="0.55000000000000004">
      <c r="B1094" s="39">
        <f t="shared" si="16"/>
        <v>1086</v>
      </c>
      <c r="C1094" s="45"/>
      <c r="D1094" s="35"/>
      <c r="E1094" s="46"/>
      <c r="F1094" s="40" t="str" cm="1">
        <f t="array" ref="F1094">IFERROR(_xlfn.IFS(AND($G$3=45566,E1094="徳島"),VLOOKUP(E1094,最低賃金!$A$2:$G$49,2,FALSE),OR($G$3&lt;&gt;45566,E1094&lt;&gt;"徳島"),VLOOKUP(E1094,最低賃金!$A$2:$G$49,4,FALSE)),"")</f>
        <v/>
      </c>
      <c r="G1094" s="50" t="str">
        <f>IFERROR(VLOOKUP(E1094,最低賃金!$A$3:$G$49,6,FALSE),"")</f>
        <v/>
      </c>
      <c r="H1094" s="45"/>
      <c r="I1094" s="36"/>
      <c r="J1094" s="54"/>
      <c r="K1094" s="51" t="str" cm="1">
        <f t="array" ref="K1094">IFERROR(_xlfn.IFS(COUNTBLANK(H1094:J1094)=3,"",I1094="","I列に金額を入力してください",H1094="3.時間給",I1094,J1094="","J列に労働時間を入力してください",H1094="1.月給",ROUND(I1094/J1094,0),H1094="2.日給",ROUND(I1094/J1094,0)),"")</f>
        <v/>
      </c>
      <c r="L1094" s="37" t="str" cm="1">
        <f t="array" ref="L1094">IFERROR(_xlfn.IFS(E1094="","",K1094&lt;F1094,"×（法定外・特例等対象外です）",K1094&lt;G1094,"〇",K1094&gt;=G1094,"ー"),"")</f>
        <v/>
      </c>
      <c r="M1094" s="26" t="str" cm="1">
        <f t="array" ref="M1094">IFERROR(_xlfn.IFS(COUNTBLANK(D1094:K1094)=8,"",D1094="","←D列に従業員名を姓名（フルネーム）で入力してください。誤変換にお気を付け下さい。",E1094="","←E列に都道府県を入力してください。",H1094="","←H列に1.月給～3.時間給の選択肢を入力してください",I1094="","←I列に金額を入力してください",H1094=3,"",J1094="","←J列に所定労働時間を入力してください"),"")</f>
        <v/>
      </c>
    </row>
    <row r="1095" spans="2:13" ht="22" x14ac:dyDescent="0.55000000000000004">
      <c r="B1095" s="39">
        <f t="shared" si="16"/>
        <v>1087</v>
      </c>
      <c r="C1095" s="45"/>
      <c r="D1095" s="35"/>
      <c r="E1095" s="46"/>
      <c r="F1095" s="40" t="str" cm="1">
        <f t="array" ref="F1095">IFERROR(_xlfn.IFS(AND($G$3=45566,E1095="徳島"),VLOOKUP(E1095,最低賃金!$A$2:$G$49,2,FALSE),OR($G$3&lt;&gt;45566,E1095&lt;&gt;"徳島"),VLOOKUP(E1095,最低賃金!$A$2:$G$49,4,FALSE)),"")</f>
        <v/>
      </c>
      <c r="G1095" s="50" t="str">
        <f>IFERROR(VLOOKUP(E1095,最低賃金!$A$3:$G$49,6,FALSE),"")</f>
        <v/>
      </c>
      <c r="H1095" s="45"/>
      <c r="I1095" s="36"/>
      <c r="J1095" s="54"/>
      <c r="K1095" s="51" t="str" cm="1">
        <f t="array" ref="K1095">IFERROR(_xlfn.IFS(COUNTBLANK(H1095:J1095)=3,"",I1095="","I列に金額を入力してください",H1095="3.時間給",I1095,J1095="","J列に労働時間を入力してください",H1095="1.月給",ROUND(I1095/J1095,0),H1095="2.日給",ROUND(I1095/J1095,0)),"")</f>
        <v/>
      </c>
      <c r="L1095" s="37" t="str" cm="1">
        <f t="array" ref="L1095">IFERROR(_xlfn.IFS(E1095="","",K1095&lt;F1095,"×（法定外・特例等対象外です）",K1095&lt;G1095,"〇",K1095&gt;=G1095,"ー"),"")</f>
        <v/>
      </c>
      <c r="M1095" s="26" t="str" cm="1">
        <f t="array" ref="M1095">IFERROR(_xlfn.IFS(COUNTBLANK(D1095:K1095)=8,"",D1095="","←D列に従業員名を姓名（フルネーム）で入力してください。誤変換にお気を付け下さい。",E1095="","←E列に都道府県を入力してください。",H1095="","←H列に1.月給～3.時間給の選択肢を入力してください",I1095="","←I列に金額を入力してください",H1095=3,"",J1095="","←J列に所定労働時間を入力してください"),"")</f>
        <v/>
      </c>
    </row>
    <row r="1096" spans="2:13" ht="22" x14ac:dyDescent="0.55000000000000004">
      <c r="B1096" s="39">
        <f t="shared" si="16"/>
        <v>1088</v>
      </c>
      <c r="C1096" s="45"/>
      <c r="D1096" s="35"/>
      <c r="E1096" s="46"/>
      <c r="F1096" s="40" t="str" cm="1">
        <f t="array" ref="F1096">IFERROR(_xlfn.IFS(AND($G$3=45566,E1096="徳島"),VLOOKUP(E1096,最低賃金!$A$2:$G$49,2,FALSE),OR($G$3&lt;&gt;45566,E1096&lt;&gt;"徳島"),VLOOKUP(E1096,最低賃金!$A$2:$G$49,4,FALSE)),"")</f>
        <v/>
      </c>
      <c r="G1096" s="50" t="str">
        <f>IFERROR(VLOOKUP(E1096,最低賃金!$A$3:$G$49,6,FALSE),"")</f>
        <v/>
      </c>
      <c r="H1096" s="45"/>
      <c r="I1096" s="36"/>
      <c r="J1096" s="54"/>
      <c r="K1096" s="51" t="str" cm="1">
        <f t="array" ref="K1096">IFERROR(_xlfn.IFS(COUNTBLANK(H1096:J1096)=3,"",I1096="","I列に金額を入力してください",H1096="3.時間給",I1096,J1096="","J列に労働時間を入力してください",H1096="1.月給",ROUND(I1096/J1096,0),H1096="2.日給",ROUND(I1096/J1096,0)),"")</f>
        <v/>
      </c>
      <c r="L1096" s="37" t="str" cm="1">
        <f t="array" ref="L1096">IFERROR(_xlfn.IFS(E1096="","",K1096&lt;F1096,"×（法定外・特例等対象外です）",K1096&lt;G1096,"〇",K1096&gt;=G1096,"ー"),"")</f>
        <v/>
      </c>
      <c r="M1096" s="26" t="str" cm="1">
        <f t="array" ref="M1096">IFERROR(_xlfn.IFS(COUNTBLANK(D1096:K1096)=8,"",D1096="","←D列に従業員名を姓名（フルネーム）で入力してください。誤変換にお気を付け下さい。",E1096="","←E列に都道府県を入力してください。",H1096="","←H列に1.月給～3.時間給の選択肢を入力してください",I1096="","←I列に金額を入力してください",H1096=3,"",J1096="","←J列に所定労働時間を入力してください"),"")</f>
        <v/>
      </c>
    </row>
    <row r="1097" spans="2:13" ht="22" x14ac:dyDescent="0.55000000000000004">
      <c r="B1097" s="39">
        <f t="shared" si="16"/>
        <v>1089</v>
      </c>
      <c r="C1097" s="45"/>
      <c r="D1097" s="35"/>
      <c r="E1097" s="46"/>
      <c r="F1097" s="40" t="str" cm="1">
        <f t="array" ref="F1097">IFERROR(_xlfn.IFS(AND($G$3=45566,E1097="徳島"),VLOOKUP(E1097,最低賃金!$A$2:$G$49,2,FALSE),OR($G$3&lt;&gt;45566,E1097&lt;&gt;"徳島"),VLOOKUP(E1097,最低賃金!$A$2:$G$49,4,FALSE)),"")</f>
        <v/>
      </c>
      <c r="G1097" s="50" t="str">
        <f>IFERROR(VLOOKUP(E1097,最低賃金!$A$3:$G$49,6,FALSE),"")</f>
        <v/>
      </c>
      <c r="H1097" s="45"/>
      <c r="I1097" s="36"/>
      <c r="J1097" s="54"/>
      <c r="K1097" s="51" t="str" cm="1">
        <f t="array" ref="K1097">IFERROR(_xlfn.IFS(COUNTBLANK(H1097:J1097)=3,"",I1097="","I列に金額を入力してください",H1097="3.時間給",I1097,J1097="","J列に労働時間を入力してください",H1097="1.月給",ROUND(I1097/J1097,0),H1097="2.日給",ROUND(I1097/J1097,0)),"")</f>
        <v/>
      </c>
      <c r="L1097" s="37" t="str" cm="1">
        <f t="array" ref="L1097">IFERROR(_xlfn.IFS(E1097="","",K1097&lt;F1097,"×（法定外・特例等対象外です）",K1097&lt;G1097,"〇",K1097&gt;=G1097,"ー"),"")</f>
        <v/>
      </c>
      <c r="M1097" s="26" t="str" cm="1">
        <f t="array" ref="M1097">IFERROR(_xlfn.IFS(COUNTBLANK(D1097:K1097)=8,"",D1097="","←D列に従業員名を姓名（フルネーム）で入力してください。誤変換にお気を付け下さい。",E1097="","←E列に都道府県を入力してください。",H1097="","←H列に1.月給～3.時間給の選択肢を入力してください",I1097="","←I列に金額を入力してください",H1097=3,"",J1097="","←J列に所定労働時間を入力してください"),"")</f>
        <v/>
      </c>
    </row>
    <row r="1098" spans="2:13" ht="22" x14ac:dyDescent="0.55000000000000004">
      <c r="B1098" s="39">
        <f t="shared" ref="B1098:B1161" si="17">ROW()-8</f>
        <v>1090</v>
      </c>
      <c r="C1098" s="45"/>
      <c r="D1098" s="35"/>
      <c r="E1098" s="46"/>
      <c r="F1098" s="40" t="str" cm="1">
        <f t="array" ref="F1098">IFERROR(_xlfn.IFS(AND($G$3=45566,E1098="徳島"),VLOOKUP(E1098,最低賃金!$A$2:$G$49,2,FALSE),OR($G$3&lt;&gt;45566,E1098&lt;&gt;"徳島"),VLOOKUP(E1098,最低賃金!$A$2:$G$49,4,FALSE)),"")</f>
        <v/>
      </c>
      <c r="G1098" s="50" t="str">
        <f>IFERROR(VLOOKUP(E1098,最低賃金!$A$3:$G$49,6,FALSE),"")</f>
        <v/>
      </c>
      <c r="H1098" s="45"/>
      <c r="I1098" s="36"/>
      <c r="J1098" s="54"/>
      <c r="K1098" s="51" t="str" cm="1">
        <f t="array" ref="K1098">IFERROR(_xlfn.IFS(COUNTBLANK(H1098:J1098)=3,"",I1098="","I列に金額を入力してください",H1098="3.時間給",I1098,J1098="","J列に労働時間を入力してください",H1098="1.月給",ROUND(I1098/J1098,0),H1098="2.日給",ROUND(I1098/J1098,0)),"")</f>
        <v/>
      </c>
      <c r="L1098" s="37" t="str" cm="1">
        <f t="array" ref="L1098">IFERROR(_xlfn.IFS(E1098="","",K1098&lt;F1098,"×（法定外・特例等対象外です）",K1098&lt;G1098,"〇",K1098&gt;=G1098,"ー"),"")</f>
        <v/>
      </c>
      <c r="M1098" s="26" t="str" cm="1">
        <f t="array" ref="M1098">IFERROR(_xlfn.IFS(COUNTBLANK(D1098:K1098)=8,"",D1098="","←D列に従業員名を姓名（フルネーム）で入力してください。誤変換にお気を付け下さい。",E1098="","←E列に都道府県を入力してください。",H1098="","←H列に1.月給～3.時間給の選択肢を入力してください",I1098="","←I列に金額を入力してください",H1098=3,"",J1098="","←J列に所定労働時間を入力してください"),"")</f>
        <v/>
      </c>
    </row>
    <row r="1099" spans="2:13" ht="22" x14ac:dyDescent="0.55000000000000004">
      <c r="B1099" s="39">
        <f t="shared" si="17"/>
        <v>1091</v>
      </c>
      <c r="C1099" s="45"/>
      <c r="D1099" s="35"/>
      <c r="E1099" s="46"/>
      <c r="F1099" s="40" t="str" cm="1">
        <f t="array" ref="F1099">IFERROR(_xlfn.IFS(AND($G$3=45566,E1099="徳島"),VLOOKUP(E1099,最低賃金!$A$2:$G$49,2,FALSE),OR($G$3&lt;&gt;45566,E1099&lt;&gt;"徳島"),VLOOKUP(E1099,最低賃金!$A$2:$G$49,4,FALSE)),"")</f>
        <v/>
      </c>
      <c r="G1099" s="50" t="str">
        <f>IFERROR(VLOOKUP(E1099,最低賃金!$A$3:$G$49,6,FALSE),"")</f>
        <v/>
      </c>
      <c r="H1099" s="45"/>
      <c r="I1099" s="36"/>
      <c r="J1099" s="54"/>
      <c r="K1099" s="51" t="str" cm="1">
        <f t="array" ref="K1099">IFERROR(_xlfn.IFS(COUNTBLANK(H1099:J1099)=3,"",I1099="","I列に金額を入力してください",H1099="3.時間給",I1099,J1099="","J列に労働時間を入力してください",H1099="1.月給",ROUND(I1099/J1099,0),H1099="2.日給",ROUND(I1099/J1099,0)),"")</f>
        <v/>
      </c>
      <c r="L1099" s="37" t="str" cm="1">
        <f t="array" ref="L1099">IFERROR(_xlfn.IFS(E1099="","",K1099&lt;F1099,"×（法定外・特例等対象外です）",K1099&lt;G1099,"〇",K1099&gt;=G1099,"ー"),"")</f>
        <v/>
      </c>
      <c r="M1099" s="26" t="str" cm="1">
        <f t="array" ref="M1099">IFERROR(_xlfn.IFS(COUNTBLANK(D1099:K1099)=8,"",D1099="","←D列に従業員名を姓名（フルネーム）で入力してください。誤変換にお気を付け下さい。",E1099="","←E列に都道府県を入力してください。",H1099="","←H列に1.月給～3.時間給の選択肢を入力してください",I1099="","←I列に金額を入力してください",H1099=3,"",J1099="","←J列に所定労働時間を入力してください"),"")</f>
        <v/>
      </c>
    </row>
    <row r="1100" spans="2:13" ht="22" x14ac:dyDescent="0.55000000000000004">
      <c r="B1100" s="39">
        <f t="shared" si="17"/>
        <v>1092</v>
      </c>
      <c r="C1100" s="45"/>
      <c r="D1100" s="35"/>
      <c r="E1100" s="46"/>
      <c r="F1100" s="40" t="str" cm="1">
        <f t="array" ref="F1100">IFERROR(_xlfn.IFS(AND($G$3=45566,E1100="徳島"),VLOOKUP(E1100,最低賃金!$A$2:$G$49,2,FALSE),OR($G$3&lt;&gt;45566,E1100&lt;&gt;"徳島"),VLOOKUP(E1100,最低賃金!$A$2:$G$49,4,FALSE)),"")</f>
        <v/>
      </c>
      <c r="G1100" s="50" t="str">
        <f>IFERROR(VLOOKUP(E1100,最低賃金!$A$3:$G$49,6,FALSE),"")</f>
        <v/>
      </c>
      <c r="H1100" s="45"/>
      <c r="I1100" s="36"/>
      <c r="J1100" s="54"/>
      <c r="K1100" s="51" t="str" cm="1">
        <f t="array" ref="K1100">IFERROR(_xlfn.IFS(COUNTBLANK(H1100:J1100)=3,"",I1100="","I列に金額を入力してください",H1100="3.時間給",I1100,J1100="","J列に労働時間を入力してください",H1100="1.月給",ROUND(I1100/J1100,0),H1100="2.日給",ROUND(I1100/J1100,0)),"")</f>
        <v/>
      </c>
      <c r="L1100" s="37" t="str" cm="1">
        <f t="array" ref="L1100">IFERROR(_xlfn.IFS(E1100="","",K1100&lt;F1100,"×（法定外・特例等対象外です）",K1100&lt;G1100,"〇",K1100&gt;=G1100,"ー"),"")</f>
        <v/>
      </c>
      <c r="M1100" s="26" t="str" cm="1">
        <f t="array" ref="M1100">IFERROR(_xlfn.IFS(COUNTBLANK(D1100:K1100)=8,"",D1100="","←D列に従業員名を姓名（フルネーム）で入力してください。誤変換にお気を付け下さい。",E1100="","←E列に都道府県を入力してください。",H1100="","←H列に1.月給～3.時間給の選択肢を入力してください",I1100="","←I列に金額を入力してください",H1100=3,"",J1100="","←J列に所定労働時間を入力してください"),"")</f>
        <v/>
      </c>
    </row>
    <row r="1101" spans="2:13" ht="22" x14ac:dyDescent="0.55000000000000004">
      <c r="B1101" s="39">
        <f t="shared" si="17"/>
        <v>1093</v>
      </c>
      <c r="C1101" s="45"/>
      <c r="D1101" s="35"/>
      <c r="E1101" s="46"/>
      <c r="F1101" s="40" t="str" cm="1">
        <f t="array" ref="F1101">IFERROR(_xlfn.IFS(AND($G$3=45566,E1101="徳島"),VLOOKUP(E1101,最低賃金!$A$2:$G$49,2,FALSE),OR($G$3&lt;&gt;45566,E1101&lt;&gt;"徳島"),VLOOKUP(E1101,最低賃金!$A$2:$G$49,4,FALSE)),"")</f>
        <v/>
      </c>
      <c r="G1101" s="50" t="str">
        <f>IFERROR(VLOOKUP(E1101,最低賃金!$A$3:$G$49,6,FALSE),"")</f>
        <v/>
      </c>
      <c r="H1101" s="45"/>
      <c r="I1101" s="36"/>
      <c r="J1101" s="54"/>
      <c r="K1101" s="51" t="str" cm="1">
        <f t="array" ref="K1101">IFERROR(_xlfn.IFS(COUNTBLANK(H1101:J1101)=3,"",I1101="","I列に金額を入力してください",H1101="3.時間給",I1101,J1101="","J列に労働時間を入力してください",H1101="1.月給",ROUND(I1101/J1101,0),H1101="2.日給",ROUND(I1101/J1101,0)),"")</f>
        <v/>
      </c>
      <c r="L1101" s="37" t="str" cm="1">
        <f t="array" ref="L1101">IFERROR(_xlfn.IFS(E1101="","",K1101&lt;F1101,"×（法定外・特例等対象外です）",K1101&lt;G1101,"〇",K1101&gt;=G1101,"ー"),"")</f>
        <v/>
      </c>
      <c r="M1101" s="26" t="str" cm="1">
        <f t="array" ref="M1101">IFERROR(_xlfn.IFS(COUNTBLANK(D1101:K1101)=8,"",D1101="","←D列に従業員名を姓名（フルネーム）で入力してください。誤変換にお気を付け下さい。",E1101="","←E列に都道府県を入力してください。",H1101="","←H列に1.月給～3.時間給の選択肢を入力してください",I1101="","←I列に金額を入力してください",H1101=3,"",J1101="","←J列に所定労働時間を入力してください"),"")</f>
        <v/>
      </c>
    </row>
    <row r="1102" spans="2:13" ht="22" x14ac:dyDescent="0.55000000000000004">
      <c r="B1102" s="39">
        <f t="shared" si="17"/>
        <v>1094</v>
      </c>
      <c r="C1102" s="45"/>
      <c r="D1102" s="35"/>
      <c r="E1102" s="46"/>
      <c r="F1102" s="40" t="str" cm="1">
        <f t="array" ref="F1102">IFERROR(_xlfn.IFS(AND($G$3=45566,E1102="徳島"),VLOOKUP(E1102,最低賃金!$A$2:$G$49,2,FALSE),OR($G$3&lt;&gt;45566,E1102&lt;&gt;"徳島"),VLOOKUP(E1102,最低賃金!$A$2:$G$49,4,FALSE)),"")</f>
        <v/>
      </c>
      <c r="G1102" s="50" t="str">
        <f>IFERROR(VLOOKUP(E1102,最低賃金!$A$3:$G$49,6,FALSE),"")</f>
        <v/>
      </c>
      <c r="H1102" s="45"/>
      <c r="I1102" s="36"/>
      <c r="J1102" s="54"/>
      <c r="K1102" s="51" t="str" cm="1">
        <f t="array" ref="K1102">IFERROR(_xlfn.IFS(COUNTBLANK(H1102:J1102)=3,"",I1102="","I列に金額を入力してください",H1102="3.時間給",I1102,J1102="","J列に労働時間を入力してください",H1102="1.月給",ROUND(I1102/J1102,0),H1102="2.日給",ROUND(I1102/J1102,0)),"")</f>
        <v/>
      </c>
      <c r="L1102" s="37" t="str" cm="1">
        <f t="array" ref="L1102">IFERROR(_xlfn.IFS(E1102="","",K1102&lt;F1102,"×（法定外・特例等対象外です）",K1102&lt;G1102,"〇",K1102&gt;=G1102,"ー"),"")</f>
        <v/>
      </c>
      <c r="M1102" s="26" t="str" cm="1">
        <f t="array" ref="M1102">IFERROR(_xlfn.IFS(COUNTBLANK(D1102:K1102)=8,"",D1102="","←D列に従業員名を姓名（フルネーム）で入力してください。誤変換にお気を付け下さい。",E1102="","←E列に都道府県を入力してください。",H1102="","←H列に1.月給～3.時間給の選択肢を入力してください",I1102="","←I列に金額を入力してください",H1102=3,"",J1102="","←J列に所定労働時間を入力してください"),"")</f>
        <v/>
      </c>
    </row>
    <row r="1103" spans="2:13" ht="22" x14ac:dyDescent="0.55000000000000004">
      <c r="B1103" s="39">
        <f t="shared" si="17"/>
        <v>1095</v>
      </c>
      <c r="C1103" s="45"/>
      <c r="D1103" s="35"/>
      <c r="E1103" s="46"/>
      <c r="F1103" s="40" t="str" cm="1">
        <f t="array" ref="F1103">IFERROR(_xlfn.IFS(AND($G$3=45566,E1103="徳島"),VLOOKUP(E1103,最低賃金!$A$2:$G$49,2,FALSE),OR($G$3&lt;&gt;45566,E1103&lt;&gt;"徳島"),VLOOKUP(E1103,最低賃金!$A$2:$G$49,4,FALSE)),"")</f>
        <v/>
      </c>
      <c r="G1103" s="50" t="str">
        <f>IFERROR(VLOOKUP(E1103,最低賃金!$A$3:$G$49,6,FALSE),"")</f>
        <v/>
      </c>
      <c r="H1103" s="45"/>
      <c r="I1103" s="36"/>
      <c r="J1103" s="54"/>
      <c r="K1103" s="51" t="str" cm="1">
        <f t="array" ref="K1103">IFERROR(_xlfn.IFS(COUNTBLANK(H1103:J1103)=3,"",I1103="","I列に金額を入力してください",H1103="3.時間給",I1103,J1103="","J列に労働時間を入力してください",H1103="1.月給",ROUND(I1103/J1103,0),H1103="2.日給",ROUND(I1103/J1103,0)),"")</f>
        <v/>
      </c>
      <c r="L1103" s="37" t="str" cm="1">
        <f t="array" ref="L1103">IFERROR(_xlfn.IFS(E1103="","",K1103&lt;F1103,"×（法定外・特例等対象外です）",K1103&lt;G1103,"〇",K1103&gt;=G1103,"ー"),"")</f>
        <v/>
      </c>
      <c r="M1103" s="26" t="str" cm="1">
        <f t="array" ref="M1103">IFERROR(_xlfn.IFS(COUNTBLANK(D1103:K1103)=8,"",D1103="","←D列に従業員名を姓名（フルネーム）で入力してください。誤変換にお気を付け下さい。",E1103="","←E列に都道府県を入力してください。",H1103="","←H列に1.月給～3.時間給の選択肢を入力してください",I1103="","←I列に金額を入力してください",H1103=3,"",J1103="","←J列に所定労働時間を入力してください"),"")</f>
        <v/>
      </c>
    </row>
    <row r="1104" spans="2:13" ht="22" x14ac:dyDescent="0.55000000000000004">
      <c r="B1104" s="39">
        <f t="shared" si="17"/>
        <v>1096</v>
      </c>
      <c r="C1104" s="45"/>
      <c r="D1104" s="35"/>
      <c r="E1104" s="46"/>
      <c r="F1104" s="40" t="str" cm="1">
        <f t="array" ref="F1104">IFERROR(_xlfn.IFS(AND($G$3=45566,E1104="徳島"),VLOOKUP(E1104,最低賃金!$A$2:$G$49,2,FALSE),OR($G$3&lt;&gt;45566,E1104&lt;&gt;"徳島"),VLOOKUP(E1104,最低賃金!$A$2:$G$49,4,FALSE)),"")</f>
        <v/>
      </c>
      <c r="G1104" s="50" t="str">
        <f>IFERROR(VLOOKUP(E1104,最低賃金!$A$3:$G$49,6,FALSE),"")</f>
        <v/>
      </c>
      <c r="H1104" s="45"/>
      <c r="I1104" s="36"/>
      <c r="J1104" s="54"/>
      <c r="K1104" s="51" t="str" cm="1">
        <f t="array" ref="K1104">IFERROR(_xlfn.IFS(COUNTBLANK(H1104:J1104)=3,"",I1104="","I列に金額を入力してください",H1104="3.時間給",I1104,J1104="","J列に労働時間を入力してください",H1104="1.月給",ROUND(I1104/J1104,0),H1104="2.日給",ROUND(I1104/J1104,0)),"")</f>
        <v/>
      </c>
      <c r="L1104" s="37" t="str" cm="1">
        <f t="array" ref="L1104">IFERROR(_xlfn.IFS(E1104="","",K1104&lt;F1104,"×（法定外・特例等対象外です）",K1104&lt;G1104,"〇",K1104&gt;=G1104,"ー"),"")</f>
        <v/>
      </c>
      <c r="M1104" s="26" t="str" cm="1">
        <f t="array" ref="M1104">IFERROR(_xlfn.IFS(COUNTBLANK(D1104:K1104)=8,"",D1104="","←D列に従業員名を姓名（フルネーム）で入力してください。誤変換にお気を付け下さい。",E1104="","←E列に都道府県を入力してください。",H1104="","←H列に1.月給～3.時間給の選択肢を入力してください",I1104="","←I列に金額を入力してください",H1104=3,"",J1104="","←J列に所定労働時間を入力してください"),"")</f>
        <v/>
      </c>
    </row>
    <row r="1105" spans="2:13" ht="22" x14ac:dyDescent="0.55000000000000004">
      <c r="B1105" s="39">
        <f t="shared" si="17"/>
        <v>1097</v>
      </c>
      <c r="C1105" s="45"/>
      <c r="D1105" s="35"/>
      <c r="E1105" s="46"/>
      <c r="F1105" s="40" t="str" cm="1">
        <f t="array" ref="F1105">IFERROR(_xlfn.IFS(AND($G$3=45566,E1105="徳島"),VLOOKUP(E1105,最低賃金!$A$2:$G$49,2,FALSE),OR($G$3&lt;&gt;45566,E1105&lt;&gt;"徳島"),VLOOKUP(E1105,最低賃金!$A$2:$G$49,4,FALSE)),"")</f>
        <v/>
      </c>
      <c r="G1105" s="50" t="str">
        <f>IFERROR(VLOOKUP(E1105,最低賃金!$A$3:$G$49,6,FALSE),"")</f>
        <v/>
      </c>
      <c r="H1105" s="45"/>
      <c r="I1105" s="36"/>
      <c r="J1105" s="54"/>
      <c r="K1105" s="51" t="str" cm="1">
        <f t="array" ref="K1105">IFERROR(_xlfn.IFS(COUNTBLANK(H1105:J1105)=3,"",I1105="","I列に金額を入力してください",H1105="3.時間給",I1105,J1105="","J列に労働時間を入力してください",H1105="1.月給",ROUND(I1105/J1105,0),H1105="2.日給",ROUND(I1105/J1105,0)),"")</f>
        <v/>
      </c>
      <c r="L1105" s="37" t="str" cm="1">
        <f t="array" ref="L1105">IFERROR(_xlfn.IFS(E1105="","",K1105&lt;F1105,"×（法定外・特例等対象外です）",K1105&lt;G1105,"〇",K1105&gt;=G1105,"ー"),"")</f>
        <v/>
      </c>
      <c r="M1105" s="26" t="str" cm="1">
        <f t="array" ref="M1105">IFERROR(_xlfn.IFS(COUNTBLANK(D1105:K1105)=8,"",D1105="","←D列に従業員名を姓名（フルネーム）で入力してください。誤変換にお気を付け下さい。",E1105="","←E列に都道府県を入力してください。",H1105="","←H列に1.月給～3.時間給の選択肢を入力してください",I1105="","←I列に金額を入力してください",H1105=3,"",J1105="","←J列に所定労働時間を入力してください"),"")</f>
        <v/>
      </c>
    </row>
    <row r="1106" spans="2:13" ht="22" x14ac:dyDescent="0.55000000000000004">
      <c r="B1106" s="39">
        <f t="shared" si="17"/>
        <v>1098</v>
      </c>
      <c r="C1106" s="45"/>
      <c r="D1106" s="35"/>
      <c r="E1106" s="46"/>
      <c r="F1106" s="40" t="str" cm="1">
        <f t="array" ref="F1106">IFERROR(_xlfn.IFS(AND($G$3=45566,E1106="徳島"),VLOOKUP(E1106,最低賃金!$A$2:$G$49,2,FALSE),OR($G$3&lt;&gt;45566,E1106&lt;&gt;"徳島"),VLOOKUP(E1106,最低賃金!$A$2:$G$49,4,FALSE)),"")</f>
        <v/>
      </c>
      <c r="G1106" s="50" t="str">
        <f>IFERROR(VLOOKUP(E1106,最低賃金!$A$3:$G$49,6,FALSE),"")</f>
        <v/>
      </c>
      <c r="H1106" s="45"/>
      <c r="I1106" s="36"/>
      <c r="J1106" s="54"/>
      <c r="K1106" s="51" t="str" cm="1">
        <f t="array" ref="K1106">IFERROR(_xlfn.IFS(COUNTBLANK(H1106:J1106)=3,"",I1106="","I列に金額を入力してください",H1106="3.時間給",I1106,J1106="","J列に労働時間を入力してください",H1106="1.月給",ROUND(I1106/J1106,0),H1106="2.日給",ROUND(I1106/J1106,0)),"")</f>
        <v/>
      </c>
      <c r="L1106" s="37" t="str" cm="1">
        <f t="array" ref="L1106">IFERROR(_xlfn.IFS(E1106="","",K1106&lt;F1106,"×（法定外・特例等対象外です）",K1106&lt;G1106,"〇",K1106&gt;=G1106,"ー"),"")</f>
        <v/>
      </c>
      <c r="M1106" s="26" t="str" cm="1">
        <f t="array" ref="M1106">IFERROR(_xlfn.IFS(COUNTBLANK(D1106:K1106)=8,"",D1106="","←D列に従業員名を姓名（フルネーム）で入力してください。誤変換にお気を付け下さい。",E1106="","←E列に都道府県を入力してください。",H1106="","←H列に1.月給～3.時間給の選択肢を入力してください",I1106="","←I列に金額を入力してください",H1106=3,"",J1106="","←J列に所定労働時間を入力してください"),"")</f>
        <v/>
      </c>
    </row>
    <row r="1107" spans="2:13" ht="22" x14ac:dyDescent="0.55000000000000004">
      <c r="B1107" s="39">
        <f t="shared" si="17"/>
        <v>1099</v>
      </c>
      <c r="C1107" s="45"/>
      <c r="D1107" s="35"/>
      <c r="E1107" s="46"/>
      <c r="F1107" s="40" t="str" cm="1">
        <f t="array" ref="F1107">IFERROR(_xlfn.IFS(AND($G$3=45566,E1107="徳島"),VLOOKUP(E1107,最低賃金!$A$2:$G$49,2,FALSE),OR($G$3&lt;&gt;45566,E1107&lt;&gt;"徳島"),VLOOKUP(E1107,最低賃金!$A$2:$G$49,4,FALSE)),"")</f>
        <v/>
      </c>
      <c r="G1107" s="50" t="str">
        <f>IFERROR(VLOOKUP(E1107,最低賃金!$A$3:$G$49,6,FALSE),"")</f>
        <v/>
      </c>
      <c r="H1107" s="45"/>
      <c r="I1107" s="36"/>
      <c r="J1107" s="54"/>
      <c r="K1107" s="51" t="str" cm="1">
        <f t="array" ref="K1107">IFERROR(_xlfn.IFS(COUNTBLANK(H1107:J1107)=3,"",I1107="","I列に金額を入力してください",H1107="3.時間給",I1107,J1107="","J列に労働時間を入力してください",H1107="1.月給",ROUND(I1107/J1107,0),H1107="2.日給",ROUND(I1107/J1107,0)),"")</f>
        <v/>
      </c>
      <c r="L1107" s="37" t="str" cm="1">
        <f t="array" ref="L1107">IFERROR(_xlfn.IFS(E1107="","",K1107&lt;F1107,"×（法定外・特例等対象外です）",K1107&lt;G1107,"〇",K1107&gt;=G1107,"ー"),"")</f>
        <v/>
      </c>
      <c r="M1107" s="26" t="str" cm="1">
        <f t="array" ref="M1107">IFERROR(_xlfn.IFS(COUNTBLANK(D1107:K1107)=8,"",D1107="","←D列に従業員名を姓名（フルネーム）で入力してください。誤変換にお気を付け下さい。",E1107="","←E列に都道府県を入力してください。",H1107="","←H列に1.月給～3.時間給の選択肢を入力してください",I1107="","←I列に金額を入力してください",H1107=3,"",J1107="","←J列に所定労働時間を入力してください"),"")</f>
        <v/>
      </c>
    </row>
    <row r="1108" spans="2:13" ht="22" x14ac:dyDescent="0.55000000000000004">
      <c r="B1108" s="39">
        <f t="shared" si="17"/>
        <v>1100</v>
      </c>
      <c r="C1108" s="45"/>
      <c r="D1108" s="35"/>
      <c r="E1108" s="46"/>
      <c r="F1108" s="40" t="str" cm="1">
        <f t="array" ref="F1108">IFERROR(_xlfn.IFS(AND($G$3=45566,E1108="徳島"),VLOOKUP(E1108,最低賃金!$A$2:$G$49,2,FALSE),OR($G$3&lt;&gt;45566,E1108&lt;&gt;"徳島"),VLOOKUP(E1108,最低賃金!$A$2:$G$49,4,FALSE)),"")</f>
        <v/>
      </c>
      <c r="G1108" s="50" t="str">
        <f>IFERROR(VLOOKUP(E1108,最低賃金!$A$3:$G$49,6,FALSE),"")</f>
        <v/>
      </c>
      <c r="H1108" s="45"/>
      <c r="I1108" s="36"/>
      <c r="J1108" s="54"/>
      <c r="K1108" s="51" t="str" cm="1">
        <f t="array" ref="K1108">IFERROR(_xlfn.IFS(COUNTBLANK(H1108:J1108)=3,"",I1108="","I列に金額を入力してください",H1108="3.時間給",I1108,J1108="","J列に労働時間を入力してください",H1108="1.月給",ROUND(I1108/J1108,0),H1108="2.日給",ROUND(I1108/J1108,0)),"")</f>
        <v/>
      </c>
      <c r="L1108" s="37" t="str" cm="1">
        <f t="array" ref="L1108">IFERROR(_xlfn.IFS(E1108="","",K1108&lt;F1108,"×（法定外・特例等対象外です）",K1108&lt;G1108,"〇",K1108&gt;=G1108,"ー"),"")</f>
        <v/>
      </c>
      <c r="M1108" s="26" t="str" cm="1">
        <f t="array" ref="M1108">IFERROR(_xlfn.IFS(COUNTBLANK(D1108:K1108)=8,"",D1108="","←D列に従業員名を姓名（フルネーム）で入力してください。誤変換にお気を付け下さい。",E1108="","←E列に都道府県を入力してください。",H1108="","←H列に1.月給～3.時間給の選択肢を入力してください",I1108="","←I列に金額を入力してください",H1108=3,"",J1108="","←J列に所定労働時間を入力してください"),"")</f>
        <v/>
      </c>
    </row>
    <row r="1109" spans="2:13" ht="22" x14ac:dyDescent="0.55000000000000004">
      <c r="B1109" s="39">
        <f t="shared" si="17"/>
        <v>1101</v>
      </c>
      <c r="C1109" s="45"/>
      <c r="D1109" s="35"/>
      <c r="E1109" s="46"/>
      <c r="F1109" s="40" t="str" cm="1">
        <f t="array" ref="F1109">IFERROR(_xlfn.IFS(AND($G$3=45566,E1109="徳島"),VLOOKUP(E1109,最低賃金!$A$2:$G$49,2,FALSE),OR($G$3&lt;&gt;45566,E1109&lt;&gt;"徳島"),VLOOKUP(E1109,最低賃金!$A$2:$G$49,4,FALSE)),"")</f>
        <v/>
      </c>
      <c r="G1109" s="50" t="str">
        <f>IFERROR(VLOOKUP(E1109,最低賃金!$A$3:$G$49,6,FALSE),"")</f>
        <v/>
      </c>
      <c r="H1109" s="45"/>
      <c r="I1109" s="36"/>
      <c r="J1109" s="54"/>
      <c r="K1109" s="51" t="str" cm="1">
        <f t="array" ref="K1109">IFERROR(_xlfn.IFS(COUNTBLANK(H1109:J1109)=3,"",I1109="","I列に金額を入力してください",H1109="3.時間給",I1109,J1109="","J列に労働時間を入力してください",H1109="1.月給",ROUND(I1109/J1109,0),H1109="2.日給",ROUND(I1109/J1109,0)),"")</f>
        <v/>
      </c>
      <c r="L1109" s="37" t="str" cm="1">
        <f t="array" ref="L1109">IFERROR(_xlfn.IFS(E1109="","",K1109&lt;F1109,"×（法定外・特例等対象外です）",K1109&lt;G1109,"〇",K1109&gt;=G1109,"ー"),"")</f>
        <v/>
      </c>
      <c r="M1109" s="26" t="str" cm="1">
        <f t="array" ref="M1109">IFERROR(_xlfn.IFS(COUNTBLANK(D1109:K1109)=8,"",D1109="","←D列に従業員名を姓名（フルネーム）で入力してください。誤変換にお気を付け下さい。",E1109="","←E列に都道府県を入力してください。",H1109="","←H列に1.月給～3.時間給の選択肢を入力してください",I1109="","←I列に金額を入力してください",H1109=3,"",J1109="","←J列に所定労働時間を入力してください"),"")</f>
        <v/>
      </c>
    </row>
    <row r="1110" spans="2:13" ht="22" x14ac:dyDescent="0.55000000000000004">
      <c r="B1110" s="39">
        <f t="shared" si="17"/>
        <v>1102</v>
      </c>
      <c r="C1110" s="45"/>
      <c r="D1110" s="35"/>
      <c r="E1110" s="46"/>
      <c r="F1110" s="40" t="str" cm="1">
        <f t="array" ref="F1110">IFERROR(_xlfn.IFS(AND($G$3=45566,E1110="徳島"),VLOOKUP(E1110,最低賃金!$A$2:$G$49,2,FALSE),OR($G$3&lt;&gt;45566,E1110&lt;&gt;"徳島"),VLOOKUP(E1110,最低賃金!$A$2:$G$49,4,FALSE)),"")</f>
        <v/>
      </c>
      <c r="G1110" s="50" t="str">
        <f>IFERROR(VLOOKUP(E1110,最低賃金!$A$3:$G$49,6,FALSE),"")</f>
        <v/>
      </c>
      <c r="H1110" s="45"/>
      <c r="I1110" s="36"/>
      <c r="J1110" s="54"/>
      <c r="K1110" s="51" t="str" cm="1">
        <f t="array" ref="K1110">IFERROR(_xlfn.IFS(COUNTBLANK(H1110:J1110)=3,"",I1110="","I列に金額を入力してください",H1110="3.時間給",I1110,J1110="","J列に労働時間を入力してください",H1110="1.月給",ROUND(I1110/J1110,0),H1110="2.日給",ROUND(I1110/J1110,0)),"")</f>
        <v/>
      </c>
      <c r="L1110" s="37" t="str" cm="1">
        <f t="array" ref="L1110">IFERROR(_xlfn.IFS(E1110="","",K1110&lt;F1110,"×（法定外・特例等対象外です）",K1110&lt;G1110,"〇",K1110&gt;=G1110,"ー"),"")</f>
        <v/>
      </c>
      <c r="M1110" s="26" t="str" cm="1">
        <f t="array" ref="M1110">IFERROR(_xlfn.IFS(COUNTBLANK(D1110:K1110)=8,"",D1110="","←D列に従業員名を姓名（フルネーム）で入力してください。誤変換にお気を付け下さい。",E1110="","←E列に都道府県を入力してください。",H1110="","←H列に1.月給～3.時間給の選択肢を入力してください",I1110="","←I列に金額を入力してください",H1110=3,"",J1110="","←J列に所定労働時間を入力してください"),"")</f>
        <v/>
      </c>
    </row>
    <row r="1111" spans="2:13" ht="22" x14ac:dyDescent="0.55000000000000004">
      <c r="B1111" s="39">
        <f t="shared" si="17"/>
        <v>1103</v>
      </c>
      <c r="C1111" s="45"/>
      <c r="D1111" s="35"/>
      <c r="E1111" s="46"/>
      <c r="F1111" s="40" t="str" cm="1">
        <f t="array" ref="F1111">IFERROR(_xlfn.IFS(AND($G$3=45566,E1111="徳島"),VLOOKUP(E1111,最低賃金!$A$2:$G$49,2,FALSE),OR($G$3&lt;&gt;45566,E1111&lt;&gt;"徳島"),VLOOKUP(E1111,最低賃金!$A$2:$G$49,4,FALSE)),"")</f>
        <v/>
      </c>
      <c r="G1111" s="50" t="str">
        <f>IFERROR(VLOOKUP(E1111,最低賃金!$A$3:$G$49,6,FALSE),"")</f>
        <v/>
      </c>
      <c r="H1111" s="45"/>
      <c r="I1111" s="36"/>
      <c r="J1111" s="54"/>
      <c r="K1111" s="51" t="str" cm="1">
        <f t="array" ref="K1111">IFERROR(_xlfn.IFS(COUNTBLANK(H1111:J1111)=3,"",I1111="","I列に金額を入力してください",H1111="3.時間給",I1111,J1111="","J列に労働時間を入力してください",H1111="1.月給",ROUND(I1111/J1111,0),H1111="2.日給",ROUND(I1111/J1111,0)),"")</f>
        <v/>
      </c>
      <c r="L1111" s="37" t="str" cm="1">
        <f t="array" ref="L1111">IFERROR(_xlfn.IFS(E1111="","",K1111&lt;F1111,"×（法定外・特例等対象外です）",K1111&lt;G1111,"〇",K1111&gt;=G1111,"ー"),"")</f>
        <v/>
      </c>
      <c r="M1111" s="26" t="str" cm="1">
        <f t="array" ref="M1111">IFERROR(_xlfn.IFS(COUNTBLANK(D1111:K1111)=8,"",D1111="","←D列に従業員名を姓名（フルネーム）で入力してください。誤変換にお気を付け下さい。",E1111="","←E列に都道府県を入力してください。",H1111="","←H列に1.月給～3.時間給の選択肢を入力してください",I1111="","←I列に金額を入力してください",H1111=3,"",J1111="","←J列に所定労働時間を入力してください"),"")</f>
        <v/>
      </c>
    </row>
    <row r="1112" spans="2:13" ht="22" x14ac:dyDescent="0.55000000000000004">
      <c r="B1112" s="39">
        <f t="shared" si="17"/>
        <v>1104</v>
      </c>
      <c r="C1112" s="45"/>
      <c r="D1112" s="35"/>
      <c r="E1112" s="46"/>
      <c r="F1112" s="40" t="str" cm="1">
        <f t="array" ref="F1112">IFERROR(_xlfn.IFS(AND($G$3=45566,E1112="徳島"),VLOOKUP(E1112,最低賃金!$A$2:$G$49,2,FALSE),OR($G$3&lt;&gt;45566,E1112&lt;&gt;"徳島"),VLOOKUP(E1112,最低賃金!$A$2:$G$49,4,FALSE)),"")</f>
        <v/>
      </c>
      <c r="G1112" s="50" t="str">
        <f>IFERROR(VLOOKUP(E1112,最低賃金!$A$3:$G$49,6,FALSE),"")</f>
        <v/>
      </c>
      <c r="H1112" s="45"/>
      <c r="I1112" s="36"/>
      <c r="J1112" s="54"/>
      <c r="K1112" s="51" t="str" cm="1">
        <f t="array" ref="K1112">IFERROR(_xlfn.IFS(COUNTBLANK(H1112:J1112)=3,"",I1112="","I列に金額を入力してください",H1112="3.時間給",I1112,J1112="","J列に労働時間を入力してください",H1112="1.月給",ROUND(I1112/J1112,0),H1112="2.日給",ROUND(I1112/J1112,0)),"")</f>
        <v/>
      </c>
      <c r="L1112" s="37" t="str" cm="1">
        <f t="array" ref="L1112">IFERROR(_xlfn.IFS(E1112="","",K1112&lt;F1112,"×（法定外・特例等対象外です）",K1112&lt;G1112,"〇",K1112&gt;=G1112,"ー"),"")</f>
        <v/>
      </c>
      <c r="M1112" s="26" t="str" cm="1">
        <f t="array" ref="M1112">IFERROR(_xlfn.IFS(COUNTBLANK(D1112:K1112)=8,"",D1112="","←D列に従業員名を姓名（フルネーム）で入力してください。誤変換にお気を付け下さい。",E1112="","←E列に都道府県を入力してください。",H1112="","←H列に1.月給～3.時間給の選択肢を入力してください",I1112="","←I列に金額を入力してください",H1112=3,"",J1112="","←J列に所定労働時間を入力してください"),"")</f>
        <v/>
      </c>
    </row>
    <row r="1113" spans="2:13" ht="22" x14ac:dyDescent="0.55000000000000004">
      <c r="B1113" s="39">
        <f t="shared" si="17"/>
        <v>1105</v>
      </c>
      <c r="C1113" s="45"/>
      <c r="D1113" s="35"/>
      <c r="E1113" s="46"/>
      <c r="F1113" s="40" t="str" cm="1">
        <f t="array" ref="F1113">IFERROR(_xlfn.IFS(AND($G$3=45566,E1113="徳島"),VLOOKUP(E1113,最低賃金!$A$2:$G$49,2,FALSE),OR($G$3&lt;&gt;45566,E1113&lt;&gt;"徳島"),VLOOKUP(E1113,最低賃金!$A$2:$G$49,4,FALSE)),"")</f>
        <v/>
      </c>
      <c r="G1113" s="50" t="str">
        <f>IFERROR(VLOOKUP(E1113,最低賃金!$A$3:$G$49,6,FALSE),"")</f>
        <v/>
      </c>
      <c r="H1113" s="45"/>
      <c r="I1113" s="36"/>
      <c r="J1113" s="54"/>
      <c r="K1113" s="51" t="str" cm="1">
        <f t="array" ref="K1113">IFERROR(_xlfn.IFS(COUNTBLANK(H1113:J1113)=3,"",I1113="","I列に金額を入力してください",H1113="3.時間給",I1113,J1113="","J列に労働時間を入力してください",H1113="1.月給",ROUND(I1113/J1113,0),H1113="2.日給",ROUND(I1113/J1113,0)),"")</f>
        <v/>
      </c>
      <c r="L1113" s="37" t="str" cm="1">
        <f t="array" ref="L1113">IFERROR(_xlfn.IFS(E1113="","",K1113&lt;F1113,"×（法定外・特例等対象外です）",K1113&lt;G1113,"〇",K1113&gt;=G1113,"ー"),"")</f>
        <v/>
      </c>
      <c r="M1113" s="26" t="str" cm="1">
        <f t="array" ref="M1113">IFERROR(_xlfn.IFS(COUNTBLANK(D1113:K1113)=8,"",D1113="","←D列に従業員名を姓名（フルネーム）で入力してください。誤変換にお気を付け下さい。",E1113="","←E列に都道府県を入力してください。",H1113="","←H列に1.月給～3.時間給の選択肢を入力してください",I1113="","←I列に金額を入力してください",H1113=3,"",J1113="","←J列に所定労働時間を入力してください"),"")</f>
        <v/>
      </c>
    </row>
    <row r="1114" spans="2:13" ht="22" x14ac:dyDescent="0.55000000000000004">
      <c r="B1114" s="39">
        <f t="shared" si="17"/>
        <v>1106</v>
      </c>
      <c r="C1114" s="45"/>
      <c r="D1114" s="35"/>
      <c r="E1114" s="46"/>
      <c r="F1114" s="40" t="str" cm="1">
        <f t="array" ref="F1114">IFERROR(_xlfn.IFS(AND($G$3=45566,E1114="徳島"),VLOOKUP(E1114,最低賃金!$A$2:$G$49,2,FALSE),OR($G$3&lt;&gt;45566,E1114&lt;&gt;"徳島"),VLOOKUP(E1114,最低賃金!$A$2:$G$49,4,FALSE)),"")</f>
        <v/>
      </c>
      <c r="G1114" s="50" t="str">
        <f>IFERROR(VLOOKUP(E1114,最低賃金!$A$3:$G$49,6,FALSE),"")</f>
        <v/>
      </c>
      <c r="H1114" s="45"/>
      <c r="I1114" s="36"/>
      <c r="J1114" s="54"/>
      <c r="K1114" s="51" t="str" cm="1">
        <f t="array" ref="K1114">IFERROR(_xlfn.IFS(COUNTBLANK(H1114:J1114)=3,"",I1114="","I列に金額を入力してください",H1114="3.時間給",I1114,J1114="","J列に労働時間を入力してください",H1114="1.月給",ROUND(I1114/J1114,0),H1114="2.日給",ROUND(I1114/J1114,0)),"")</f>
        <v/>
      </c>
      <c r="L1114" s="37" t="str" cm="1">
        <f t="array" ref="L1114">IFERROR(_xlfn.IFS(E1114="","",K1114&lt;F1114,"×（法定外・特例等対象外です）",K1114&lt;G1114,"〇",K1114&gt;=G1114,"ー"),"")</f>
        <v/>
      </c>
      <c r="M1114" s="26" t="str" cm="1">
        <f t="array" ref="M1114">IFERROR(_xlfn.IFS(COUNTBLANK(D1114:K1114)=8,"",D1114="","←D列に従業員名を姓名（フルネーム）で入力してください。誤変換にお気を付け下さい。",E1114="","←E列に都道府県を入力してください。",H1114="","←H列に1.月給～3.時間給の選択肢を入力してください",I1114="","←I列に金額を入力してください",H1114=3,"",J1114="","←J列に所定労働時間を入力してください"),"")</f>
        <v/>
      </c>
    </row>
    <row r="1115" spans="2:13" ht="22" x14ac:dyDescent="0.55000000000000004">
      <c r="B1115" s="39">
        <f t="shared" si="17"/>
        <v>1107</v>
      </c>
      <c r="C1115" s="45"/>
      <c r="D1115" s="35"/>
      <c r="E1115" s="46"/>
      <c r="F1115" s="40" t="str" cm="1">
        <f t="array" ref="F1115">IFERROR(_xlfn.IFS(AND($G$3=45566,E1115="徳島"),VLOOKUP(E1115,最低賃金!$A$2:$G$49,2,FALSE),OR($G$3&lt;&gt;45566,E1115&lt;&gt;"徳島"),VLOOKUP(E1115,最低賃金!$A$2:$G$49,4,FALSE)),"")</f>
        <v/>
      </c>
      <c r="G1115" s="50" t="str">
        <f>IFERROR(VLOOKUP(E1115,最低賃金!$A$3:$G$49,6,FALSE),"")</f>
        <v/>
      </c>
      <c r="H1115" s="45"/>
      <c r="I1115" s="36"/>
      <c r="J1115" s="54"/>
      <c r="K1115" s="51" t="str" cm="1">
        <f t="array" ref="K1115">IFERROR(_xlfn.IFS(COUNTBLANK(H1115:J1115)=3,"",I1115="","I列に金額を入力してください",H1115="3.時間給",I1115,J1115="","J列に労働時間を入力してください",H1115="1.月給",ROUND(I1115/J1115,0),H1115="2.日給",ROUND(I1115/J1115,0)),"")</f>
        <v/>
      </c>
      <c r="L1115" s="37" t="str" cm="1">
        <f t="array" ref="L1115">IFERROR(_xlfn.IFS(E1115="","",K1115&lt;F1115,"×（法定外・特例等対象外です）",K1115&lt;G1115,"〇",K1115&gt;=G1115,"ー"),"")</f>
        <v/>
      </c>
      <c r="M1115" s="26" t="str" cm="1">
        <f t="array" ref="M1115">IFERROR(_xlfn.IFS(COUNTBLANK(D1115:K1115)=8,"",D1115="","←D列に従業員名を姓名（フルネーム）で入力してください。誤変換にお気を付け下さい。",E1115="","←E列に都道府県を入力してください。",H1115="","←H列に1.月給～3.時間給の選択肢を入力してください",I1115="","←I列に金額を入力してください",H1115=3,"",J1115="","←J列に所定労働時間を入力してください"),"")</f>
        <v/>
      </c>
    </row>
    <row r="1116" spans="2:13" ht="22" x14ac:dyDescent="0.55000000000000004">
      <c r="B1116" s="39">
        <f t="shared" si="17"/>
        <v>1108</v>
      </c>
      <c r="C1116" s="45"/>
      <c r="D1116" s="35"/>
      <c r="E1116" s="46"/>
      <c r="F1116" s="40" t="str" cm="1">
        <f t="array" ref="F1116">IFERROR(_xlfn.IFS(AND($G$3=45566,E1116="徳島"),VLOOKUP(E1116,最低賃金!$A$2:$G$49,2,FALSE),OR($G$3&lt;&gt;45566,E1116&lt;&gt;"徳島"),VLOOKUP(E1116,最低賃金!$A$2:$G$49,4,FALSE)),"")</f>
        <v/>
      </c>
      <c r="G1116" s="50" t="str">
        <f>IFERROR(VLOOKUP(E1116,最低賃金!$A$3:$G$49,6,FALSE),"")</f>
        <v/>
      </c>
      <c r="H1116" s="45"/>
      <c r="I1116" s="36"/>
      <c r="J1116" s="54"/>
      <c r="K1116" s="51" t="str" cm="1">
        <f t="array" ref="K1116">IFERROR(_xlfn.IFS(COUNTBLANK(H1116:J1116)=3,"",I1116="","I列に金額を入力してください",H1116="3.時間給",I1116,J1116="","J列に労働時間を入力してください",H1116="1.月給",ROUND(I1116/J1116,0),H1116="2.日給",ROUND(I1116/J1116,0)),"")</f>
        <v/>
      </c>
      <c r="L1116" s="37" t="str" cm="1">
        <f t="array" ref="L1116">IFERROR(_xlfn.IFS(E1116="","",K1116&lt;F1116,"×（法定外・特例等対象外です）",K1116&lt;G1116,"〇",K1116&gt;=G1116,"ー"),"")</f>
        <v/>
      </c>
      <c r="M1116" s="26" t="str" cm="1">
        <f t="array" ref="M1116">IFERROR(_xlfn.IFS(COUNTBLANK(D1116:K1116)=8,"",D1116="","←D列に従業員名を姓名（フルネーム）で入力してください。誤変換にお気を付け下さい。",E1116="","←E列に都道府県を入力してください。",H1116="","←H列に1.月給～3.時間給の選択肢を入力してください",I1116="","←I列に金額を入力してください",H1116=3,"",J1116="","←J列に所定労働時間を入力してください"),"")</f>
        <v/>
      </c>
    </row>
    <row r="1117" spans="2:13" ht="22" x14ac:dyDescent="0.55000000000000004">
      <c r="B1117" s="39">
        <f t="shared" si="17"/>
        <v>1109</v>
      </c>
      <c r="C1117" s="45"/>
      <c r="D1117" s="35"/>
      <c r="E1117" s="46"/>
      <c r="F1117" s="40" t="str" cm="1">
        <f t="array" ref="F1117">IFERROR(_xlfn.IFS(AND($G$3=45566,E1117="徳島"),VLOOKUP(E1117,最低賃金!$A$2:$G$49,2,FALSE),OR($G$3&lt;&gt;45566,E1117&lt;&gt;"徳島"),VLOOKUP(E1117,最低賃金!$A$2:$G$49,4,FALSE)),"")</f>
        <v/>
      </c>
      <c r="G1117" s="50" t="str">
        <f>IFERROR(VLOOKUP(E1117,最低賃金!$A$3:$G$49,6,FALSE),"")</f>
        <v/>
      </c>
      <c r="H1117" s="45"/>
      <c r="I1117" s="36"/>
      <c r="J1117" s="54"/>
      <c r="K1117" s="51" t="str" cm="1">
        <f t="array" ref="K1117">IFERROR(_xlfn.IFS(COUNTBLANK(H1117:J1117)=3,"",I1117="","I列に金額を入力してください",H1117="3.時間給",I1117,J1117="","J列に労働時間を入力してください",H1117="1.月給",ROUND(I1117/J1117,0),H1117="2.日給",ROUND(I1117/J1117,0)),"")</f>
        <v/>
      </c>
      <c r="L1117" s="37" t="str" cm="1">
        <f t="array" ref="L1117">IFERROR(_xlfn.IFS(E1117="","",K1117&lt;F1117,"×（法定外・特例等対象外です）",K1117&lt;G1117,"〇",K1117&gt;=G1117,"ー"),"")</f>
        <v/>
      </c>
      <c r="M1117" s="26" t="str" cm="1">
        <f t="array" ref="M1117">IFERROR(_xlfn.IFS(COUNTBLANK(D1117:K1117)=8,"",D1117="","←D列に従業員名を姓名（フルネーム）で入力してください。誤変換にお気を付け下さい。",E1117="","←E列に都道府県を入力してください。",H1117="","←H列に1.月給～3.時間給の選択肢を入力してください",I1117="","←I列に金額を入力してください",H1117=3,"",J1117="","←J列に所定労働時間を入力してください"),"")</f>
        <v/>
      </c>
    </row>
    <row r="1118" spans="2:13" ht="22" x14ac:dyDescent="0.55000000000000004">
      <c r="B1118" s="39">
        <f t="shared" si="17"/>
        <v>1110</v>
      </c>
      <c r="C1118" s="45"/>
      <c r="D1118" s="35"/>
      <c r="E1118" s="46"/>
      <c r="F1118" s="40" t="str" cm="1">
        <f t="array" ref="F1118">IFERROR(_xlfn.IFS(AND($G$3=45566,E1118="徳島"),VLOOKUP(E1118,最低賃金!$A$2:$G$49,2,FALSE),OR($G$3&lt;&gt;45566,E1118&lt;&gt;"徳島"),VLOOKUP(E1118,最低賃金!$A$2:$G$49,4,FALSE)),"")</f>
        <v/>
      </c>
      <c r="G1118" s="50" t="str">
        <f>IFERROR(VLOOKUP(E1118,最低賃金!$A$3:$G$49,6,FALSE),"")</f>
        <v/>
      </c>
      <c r="H1118" s="45"/>
      <c r="I1118" s="36"/>
      <c r="J1118" s="54"/>
      <c r="K1118" s="51" t="str" cm="1">
        <f t="array" ref="K1118">IFERROR(_xlfn.IFS(COUNTBLANK(H1118:J1118)=3,"",I1118="","I列に金額を入力してください",H1118="3.時間給",I1118,J1118="","J列に労働時間を入力してください",H1118="1.月給",ROUND(I1118/J1118,0),H1118="2.日給",ROUND(I1118/J1118,0)),"")</f>
        <v/>
      </c>
      <c r="L1118" s="37" t="str" cm="1">
        <f t="array" ref="L1118">IFERROR(_xlfn.IFS(E1118="","",K1118&lt;F1118,"×（法定外・特例等対象外です）",K1118&lt;G1118,"〇",K1118&gt;=G1118,"ー"),"")</f>
        <v/>
      </c>
      <c r="M1118" s="26" t="str" cm="1">
        <f t="array" ref="M1118">IFERROR(_xlfn.IFS(COUNTBLANK(D1118:K1118)=8,"",D1118="","←D列に従業員名を姓名（フルネーム）で入力してください。誤変換にお気を付け下さい。",E1118="","←E列に都道府県を入力してください。",H1118="","←H列に1.月給～3.時間給の選択肢を入力してください",I1118="","←I列に金額を入力してください",H1118=3,"",J1118="","←J列に所定労働時間を入力してください"),"")</f>
        <v/>
      </c>
    </row>
    <row r="1119" spans="2:13" ht="22" x14ac:dyDescent="0.55000000000000004">
      <c r="B1119" s="39">
        <f t="shared" si="17"/>
        <v>1111</v>
      </c>
      <c r="C1119" s="45"/>
      <c r="D1119" s="35"/>
      <c r="E1119" s="46"/>
      <c r="F1119" s="40" t="str" cm="1">
        <f t="array" ref="F1119">IFERROR(_xlfn.IFS(AND($G$3=45566,E1119="徳島"),VLOOKUP(E1119,最低賃金!$A$2:$G$49,2,FALSE),OR($G$3&lt;&gt;45566,E1119&lt;&gt;"徳島"),VLOOKUP(E1119,最低賃金!$A$2:$G$49,4,FALSE)),"")</f>
        <v/>
      </c>
      <c r="G1119" s="50" t="str">
        <f>IFERROR(VLOOKUP(E1119,最低賃金!$A$3:$G$49,6,FALSE),"")</f>
        <v/>
      </c>
      <c r="H1119" s="45"/>
      <c r="I1119" s="36"/>
      <c r="J1119" s="54"/>
      <c r="K1119" s="51" t="str" cm="1">
        <f t="array" ref="K1119">IFERROR(_xlfn.IFS(COUNTBLANK(H1119:J1119)=3,"",I1119="","I列に金額を入力してください",H1119="3.時間給",I1119,J1119="","J列に労働時間を入力してください",H1119="1.月給",ROUND(I1119/J1119,0),H1119="2.日給",ROUND(I1119/J1119,0)),"")</f>
        <v/>
      </c>
      <c r="L1119" s="37" t="str" cm="1">
        <f t="array" ref="L1119">IFERROR(_xlfn.IFS(E1119="","",K1119&lt;F1119,"×（法定外・特例等対象外です）",K1119&lt;G1119,"〇",K1119&gt;=G1119,"ー"),"")</f>
        <v/>
      </c>
      <c r="M1119" s="26" t="str" cm="1">
        <f t="array" ref="M1119">IFERROR(_xlfn.IFS(COUNTBLANK(D1119:K1119)=8,"",D1119="","←D列に従業員名を姓名（フルネーム）で入力してください。誤変換にお気を付け下さい。",E1119="","←E列に都道府県を入力してください。",H1119="","←H列に1.月給～3.時間給の選択肢を入力してください",I1119="","←I列に金額を入力してください",H1119=3,"",J1119="","←J列に所定労働時間を入力してください"),"")</f>
        <v/>
      </c>
    </row>
    <row r="1120" spans="2:13" ht="22" x14ac:dyDescent="0.55000000000000004">
      <c r="B1120" s="39">
        <f t="shared" si="17"/>
        <v>1112</v>
      </c>
      <c r="C1120" s="45"/>
      <c r="D1120" s="35"/>
      <c r="E1120" s="46"/>
      <c r="F1120" s="40" t="str" cm="1">
        <f t="array" ref="F1120">IFERROR(_xlfn.IFS(AND($G$3=45566,E1120="徳島"),VLOOKUP(E1120,最低賃金!$A$2:$G$49,2,FALSE),OR($G$3&lt;&gt;45566,E1120&lt;&gt;"徳島"),VLOOKUP(E1120,最低賃金!$A$2:$G$49,4,FALSE)),"")</f>
        <v/>
      </c>
      <c r="G1120" s="50" t="str">
        <f>IFERROR(VLOOKUP(E1120,最低賃金!$A$3:$G$49,6,FALSE),"")</f>
        <v/>
      </c>
      <c r="H1120" s="45"/>
      <c r="I1120" s="36"/>
      <c r="J1120" s="54"/>
      <c r="K1120" s="51" t="str" cm="1">
        <f t="array" ref="K1120">IFERROR(_xlfn.IFS(COUNTBLANK(H1120:J1120)=3,"",I1120="","I列に金額を入力してください",H1120="3.時間給",I1120,J1120="","J列に労働時間を入力してください",H1120="1.月給",ROUND(I1120/J1120,0),H1120="2.日給",ROUND(I1120/J1120,0)),"")</f>
        <v/>
      </c>
      <c r="L1120" s="37" t="str" cm="1">
        <f t="array" ref="L1120">IFERROR(_xlfn.IFS(E1120="","",K1120&lt;F1120,"×（法定外・特例等対象外です）",K1120&lt;G1120,"〇",K1120&gt;=G1120,"ー"),"")</f>
        <v/>
      </c>
      <c r="M1120" s="26" t="str" cm="1">
        <f t="array" ref="M1120">IFERROR(_xlfn.IFS(COUNTBLANK(D1120:K1120)=8,"",D1120="","←D列に従業員名を姓名（フルネーム）で入力してください。誤変換にお気を付け下さい。",E1120="","←E列に都道府県を入力してください。",H1120="","←H列に1.月給～3.時間給の選択肢を入力してください",I1120="","←I列に金額を入力してください",H1120=3,"",J1120="","←J列に所定労働時間を入力してください"),"")</f>
        <v/>
      </c>
    </row>
    <row r="1121" spans="2:13" ht="22" x14ac:dyDescent="0.55000000000000004">
      <c r="B1121" s="39">
        <f t="shared" si="17"/>
        <v>1113</v>
      </c>
      <c r="C1121" s="45"/>
      <c r="D1121" s="35"/>
      <c r="E1121" s="46"/>
      <c r="F1121" s="40" t="str" cm="1">
        <f t="array" ref="F1121">IFERROR(_xlfn.IFS(AND($G$3=45566,E1121="徳島"),VLOOKUP(E1121,最低賃金!$A$2:$G$49,2,FALSE),OR($G$3&lt;&gt;45566,E1121&lt;&gt;"徳島"),VLOOKUP(E1121,最低賃金!$A$2:$G$49,4,FALSE)),"")</f>
        <v/>
      </c>
      <c r="G1121" s="50" t="str">
        <f>IFERROR(VLOOKUP(E1121,最低賃金!$A$3:$G$49,6,FALSE),"")</f>
        <v/>
      </c>
      <c r="H1121" s="45"/>
      <c r="I1121" s="36"/>
      <c r="J1121" s="54"/>
      <c r="K1121" s="51" t="str" cm="1">
        <f t="array" ref="K1121">IFERROR(_xlfn.IFS(COUNTBLANK(H1121:J1121)=3,"",I1121="","I列に金額を入力してください",H1121="3.時間給",I1121,J1121="","J列に労働時間を入力してください",H1121="1.月給",ROUND(I1121/J1121,0),H1121="2.日給",ROUND(I1121/J1121,0)),"")</f>
        <v/>
      </c>
      <c r="L1121" s="37" t="str" cm="1">
        <f t="array" ref="L1121">IFERROR(_xlfn.IFS(E1121="","",K1121&lt;F1121,"×（法定外・特例等対象外です）",K1121&lt;G1121,"〇",K1121&gt;=G1121,"ー"),"")</f>
        <v/>
      </c>
      <c r="M1121" s="26" t="str" cm="1">
        <f t="array" ref="M1121">IFERROR(_xlfn.IFS(COUNTBLANK(D1121:K1121)=8,"",D1121="","←D列に従業員名を姓名（フルネーム）で入力してください。誤変換にお気を付け下さい。",E1121="","←E列に都道府県を入力してください。",H1121="","←H列に1.月給～3.時間給の選択肢を入力してください",I1121="","←I列に金額を入力してください",H1121=3,"",J1121="","←J列に所定労働時間を入力してください"),"")</f>
        <v/>
      </c>
    </row>
    <row r="1122" spans="2:13" ht="22" x14ac:dyDescent="0.55000000000000004">
      <c r="B1122" s="39">
        <f t="shared" si="17"/>
        <v>1114</v>
      </c>
      <c r="C1122" s="45"/>
      <c r="D1122" s="35"/>
      <c r="E1122" s="46"/>
      <c r="F1122" s="40" t="str" cm="1">
        <f t="array" ref="F1122">IFERROR(_xlfn.IFS(AND($G$3=45566,E1122="徳島"),VLOOKUP(E1122,最低賃金!$A$2:$G$49,2,FALSE),OR($G$3&lt;&gt;45566,E1122&lt;&gt;"徳島"),VLOOKUP(E1122,最低賃金!$A$2:$G$49,4,FALSE)),"")</f>
        <v/>
      </c>
      <c r="G1122" s="50" t="str">
        <f>IFERROR(VLOOKUP(E1122,最低賃金!$A$3:$G$49,6,FALSE),"")</f>
        <v/>
      </c>
      <c r="H1122" s="45"/>
      <c r="I1122" s="36"/>
      <c r="J1122" s="54"/>
      <c r="K1122" s="51" t="str" cm="1">
        <f t="array" ref="K1122">IFERROR(_xlfn.IFS(COUNTBLANK(H1122:J1122)=3,"",I1122="","I列に金額を入力してください",H1122="3.時間給",I1122,J1122="","J列に労働時間を入力してください",H1122="1.月給",ROUND(I1122/J1122,0),H1122="2.日給",ROUND(I1122/J1122,0)),"")</f>
        <v/>
      </c>
      <c r="L1122" s="37" t="str" cm="1">
        <f t="array" ref="L1122">IFERROR(_xlfn.IFS(E1122="","",K1122&lt;F1122,"×（法定外・特例等対象外です）",K1122&lt;G1122,"〇",K1122&gt;=G1122,"ー"),"")</f>
        <v/>
      </c>
      <c r="M1122" s="26" t="str" cm="1">
        <f t="array" ref="M1122">IFERROR(_xlfn.IFS(COUNTBLANK(D1122:K1122)=8,"",D1122="","←D列に従業員名を姓名（フルネーム）で入力してください。誤変換にお気を付け下さい。",E1122="","←E列に都道府県を入力してください。",H1122="","←H列に1.月給～3.時間給の選択肢を入力してください",I1122="","←I列に金額を入力してください",H1122=3,"",J1122="","←J列に所定労働時間を入力してください"),"")</f>
        <v/>
      </c>
    </row>
    <row r="1123" spans="2:13" ht="22" x14ac:dyDescent="0.55000000000000004">
      <c r="B1123" s="39">
        <f t="shared" si="17"/>
        <v>1115</v>
      </c>
      <c r="C1123" s="45"/>
      <c r="D1123" s="35"/>
      <c r="E1123" s="46"/>
      <c r="F1123" s="40" t="str" cm="1">
        <f t="array" ref="F1123">IFERROR(_xlfn.IFS(AND($G$3=45566,E1123="徳島"),VLOOKUP(E1123,最低賃金!$A$2:$G$49,2,FALSE),OR($G$3&lt;&gt;45566,E1123&lt;&gt;"徳島"),VLOOKUP(E1123,最低賃金!$A$2:$G$49,4,FALSE)),"")</f>
        <v/>
      </c>
      <c r="G1123" s="50" t="str">
        <f>IFERROR(VLOOKUP(E1123,最低賃金!$A$3:$G$49,6,FALSE),"")</f>
        <v/>
      </c>
      <c r="H1123" s="45"/>
      <c r="I1123" s="36"/>
      <c r="J1123" s="54"/>
      <c r="K1123" s="51" t="str" cm="1">
        <f t="array" ref="K1123">IFERROR(_xlfn.IFS(COUNTBLANK(H1123:J1123)=3,"",I1123="","I列に金額を入力してください",H1123="3.時間給",I1123,J1123="","J列に労働時間を入力してください",H1123="1.月給",ROUND(I1123/J1123,0),H1123="2.日給",ROUND(I1123/J1123,0)),"")</f>
        <v/>
      </c>
      <c r="L1123" s="37" t="str" cm="1">
        <f t="array" ref="L1123">IFERROR(_xlfn.IFS(E1123="","",K1123&lt;F1123,"×（法定外・特例等対象外です）",K1123&lt;G1123,"〇",K1123&gt;=G1123,"ー"),"")</f>
        <v/>
      </c>
      <c r="M1123" s="26" t="str" cm="1">
        <f t="array" ref="M1123">IFERROR(_xlfn.IFS(COUNTBLANK(D1123:K1123)=8,"",D1123="","←D列に従業員名を姓名（フルネーム）で入力してください。誤変換にお気を付け下さい。",E1123="","←E列に都道府県を入力してください。",H1123="","←H列に1.月給～3.時間給の選択肢を入力してください",I1123="","←I列に金額を入力してください",H1123=3,"",J1123="","←J列に所定労働時間を入力してください"),"")</f>
        <v/>
      </c>
    </row>
    <row r="1124" spans="2:13" ht="22" x14ac:dyDescent="0.55000000000000004">
      <c r="B1124" s="39">
        <f t="shared" si="17"/>
        <v>1116</v>
      </c>
      <c r="C1124" s="45"/>
      <c r="D1124" s="35"/>
      <c r="E1124" s="46"/>
      <c r="F1124" s="40" t="str" cm="1">
        <f t="array" ref="F1124">IFERROR(_xlfn.IFS(AND($G$3=45566,E1124="徳島"),VLOOKUP(E1124,最低賃金!$A$2:$G$49,2,FALSE),OR($G$3&lt;&gt;45566,E1124&lt;&gt;"徳島"),VLOOKUP(E1124,最低賃金!$A$2:$G$49,4,FALSE)),"")</f>
        <v/>
      </c>
      <c r="G1124" s="50" t="str">
        <f>IFERROR(VLOOKUP(E1124,最低賃金!$A$3:$G$49,6,FALSE),"")</f>
        <v/>
      </c>
      <c r="H1124" s="45"/>
      <c r="I1124" s="36"/>
      <c r="J1124" s="54"/>
      <c r="K1124" s="51" t="str" cm="1">
        <f t="array" ref="K1124">IFERROR(_xlfn.IFS(COUNTBLANK(H1124:J1124)=3,"",I1124="","I列に金額を入力してください",H1124="3.時間給",I1124,J1124="","J列に労働時間を入力してください",H1124="1.月給",ROUND(I1124/J1124,0),H1124="2.日給",ROUND(I1124/J1124,0)),"")</f>
        <v/>
      </c>
      <c r="L1124" s="37" t="str" cm="1">
        <f t="array" ref="L1124">IFERROR(_xlfn.IFS(E1124="","",K1124&lt;F1124,"×（法定外・特例等対象外です）",K1124&lt;G1124,"〇",K1124&gt;=G1124,"ー"),"")</f>
        <v/>
      </c>
      <c r="M1124" s="26" t="str" cm="1">
        <f t="array" ref="M1124">IFERROR(_xlfn.IFS(COUNTBLANK(D1124:K1124)=8,"",D1124="","←D列に従業員名を姓名（フルネーム）で入力してください。誤変換にお気を付け下さい。",E1124="","←E列に都道府県を入力してください。",H1124="","←H列に1.月給～3.時間給の選択肢を入力してください",I1124="","←I列に金額を入力してください",H1124=3,"",J1124="","←J列に所定労働時間を入力してください"),"")</f>
        <v/>
      </c>
    </row>
    <row r="1125" spans="2:13" ht="22" x14ac:dyDescent="0.55000000000000004">
      <c r="B1125" s="39">
        <f t="shared" si="17"/>
        <v>1117</v>
      </c>
      <c r="C1125" s="45"/>
      <c r="D1125" s="35"/>
      <c r="E1125" s="46"/>
      <c r="F1125" s="40" t="str" cm="1">
        <f t="array" ref="F1125">IFERROR(_xlfn.IFS(AND($G$3=45566,E1125="徳島"),VLOOKUP(E1125,最低賃金!$A$2:$G$49,2,FALSE),OR($G$3&lt;&gt;45566,E1125&lt;&gt;"徳島"),VLOOKUP(E1125,最低賃金!$A$2:$G$49,4,FALSE)),"")</f>
        <v/>
      </c>
      <c r="G1125" s="50" t="str">
        <f>IFERROR(VLOOKUP(E1125,最低賃金!$A$3:$G$49,6,FALSE),"")</f>
        <v/>
      </c>
      <c r="H1125" s="45"/>
      <c r="I1125" s="36"/>
      <c r="J1125" s="54"/>
      <c r="K1125" s="51" t="str" cm="1">
        <f t="array" ref="K1125">IFERROR(_xlfn.IFS(COUNTBLANK(H1125:J1125)=3,"",I1125="","I列に金額を入力してください",H1125="3.時間給",I1125,J1125="","J列に労働時間を入力してください",H1125="1.月給",ROUND(I1125/J1125,0),H1125="2.日給",ROUND(I1125/J1125,0)),"")</f>
        <v/>
      </c>
      <c r="L1125" s="37" t="str" cm="1">
        <f t="array" ref="L1125">IFERROR(_xlfn.IFS(E1125="","",K1125&lt;F1125,"×（法定外・特例等対象外です）",K1125&lt;G1125,"〇",K1125&gt;=G1125,"ー"),"")</f>
        <v/>
      </c>
      <c r="M1125" s="26" t="str" cm="1">
        <f t="array" ref="M1125">IFERROR(_xlfn.IFS(COUNTBLANK(D1125:K1125)=8,"",D1125="","←D列に従業員名を姓名（フルネーム）で入力してください。誤変換にお気を付け下さい。",E1125="","←E列に都道府県を入力してください。",H1125="","←H列に1.月給～3.時間給の選択肢を入力してください",I1125="","←I列に金額を入力してください",H1125=3,"",J1125="","←J列に所定労働時間を入力してください"),"")</f>
        <v/>
      </c>
    </row>
    <row r="1126" spans="2:13" ht="22" x14ac:dyDescent="0.55000000000000004">
      <c r="B1126" s="39">
        <f t="shared" si="17"/>
        <v>1118</v>
      </c>
      <c r="C1126" s="45"/>
      <c r="D1126" s="35"/>
      <c r="E1126" s="46"/>
      <c r="F1126" s="40" t="str" cm="1">
        <f t="array" ref="F1126">IFERROR(_xlfn.IFS(AND($G$3=45566,E1126="徳島"),VLOOKUP(E1126,最低賃金!$A$2:$G$49,2,FALSE),OR($G$3&lt;&gt;45566,E1126&lt;&gt;"徳島"),VLOOKUP(E1126,最低賃金!$A$2:$G$49,4,FALSE)),"")</f>
        <v/>
      </c>
      <c r="G1126" s="50" t="str">
        <f>IFERROR(VLOOKUP(E1126,最低賃金!$A$3:$G$49,6,FALSE),"")</f>
        <v/>
      </c>
      <c r="H1126" s="45"/>
      <c r="I1126" s="36"/>
      <c r="J1126" s="54"/>
      <c r="K1126" s="51" t="str" cm="1">
        <f t="array" ref="K1126">IFERROR(_xlfn.IFS(COUNTBLANK(H1126:J1126)=3,"",I1126="","I列に金額を入力してください",H1126="3.時間給",I1126,J1126="","J列に労働時間を入力してください",H1126="1.月給",ROUND(I1126/J1126,0),H1126="2.日給",ROUND(I1126/J1126,0)),"")</f>
        <v/>
      </c>
      <c r="L1126" s="37" t="str" cm="1">
        <f t="array" ref="L1126">IFERROR(_xlfn.IFS(E1126="","",K1126&lt;F1126,"×（法定外・特例等対象外です）",K1126&lt;G1126,"〇",K1126&gt;=G1126,"ー"),"")</f>
        <v/>
      </c>
      <c r="M1126" s="26" t="str" cm="1">
        <f t="array" ref="M1126">IFERROR(_xlfn.IFS(COUNTBLANK(D1126:K1126)=8,"",D1126="","←D列に従業員名を姓名（フルネーム）で入力してください。誤変換にお気を付け下さい。",E1126="","←E列に都道府県を入力してください。",H1126="","←H列に1.月給～3.時間給の選択肢を入力してください",I1126="","←I列に金額を入力してください",H1126=3,"",J1126="","←J列に所定労働時間を入力してください"),"")</f>
        <v/>
      </c>
    </row>
    <row r="1127" spans="2:13" ht="22" x14ac:dyDescent="0.55000000000000004">
      <c r="B1127" s="39">
        <f t="shared" si="17"/>
        <v>1119</v>
      </c>
      <c r="C1127" s="45"/>
      <c r="D1127" s="35"/>
      <c r="E1127" s="46"/>
      <c r="F1127" s="40" t="str" cm="1">
        <f t="array" ref="F1127">IFERROR(_xlfn.IFS(AND($G$3=45566,E1127="徳島"),VLOOKUP(E1127,最低賃金!$A$2:$G$49,2,FALSE),OR($G$3&lt;&gt;45566,E1127&lt;&gt;"徳島"),VLOOKUP(E1127,最低賃金!$A$2:$G$49,4,FALSE)),"")</f>
        <v/>
      </c>
      <c r="G1127" s="50" t="str">
        <f>IFERROR(VLOOKUP(E1127,最低賃金!$A$3:$G$49,6,FALSE),"")</f>
        <v/>
      </c>
      <c r="H1127" s="45"/>
      <c r="I1127" s="36"/>
      <c r="J1127" s="54"/>
      <c r="K1127" s="51" t="str" cm="1">
        <f t="array" ref="K1127">IFERROR(_xlfn.IFS(COUNTBLANK(H1127:J1127)=3,"",I1127="","I列に金額を入力してください",H1127="3.時間給",I1127,J1127="","J列に労働時間を入力してください",H1127="1.月給",ROUND(I1127/J1127,0),H1127="2.日給",ROUND(I1127/J1127,0)),"")</f>
        <v/>
      </c>
      <c r="L1127" s="37" t="str" cm="1">
        <f t="array" ref="L1127">IFERROR(_xlfn.IFS(E1127="","",K1127&lt;F1127,"×（法定外・特例等対象外です）",K1127&lt;G1127,"〇",K1127&gt;=G1127,"ー"),"")</f>
        <v/>
      </c>
      <c r="M1127" s="26" t="str" cm="1">
        <f t="array" ref="M1127">IFERROR(_xlfn.IFS(COUNTBLANK(D1127:K1127)=8,"",D1127="","←D列に従業員名を姓名（フルネーム）で入力してください。誤変換にお気を付け下さい。",E1127="","←E列に都道府県を入力してください。",H1127="","←H列に1.月給～3.時間給の選択肢を入力してください",I1127="","←I列に金額を入力してください",H1127=3,"",J1127="","←J列に所定労働時間を入力してください"),"")</f>
        <v/>
      </c>
    </row>
    <row r="1128" spans="2:13" ht="22" x14ac:dyDescent="0.55000000000000004">
      <c r="B1128" s="39">
        <f t="shared" si="17"/>
        <v>1120</v>
      </c>
      <c r="C1128" s="45"/>
      <c r="D1128" s="35"/>
      <c r="E1128" s="46"/>
      <c r="F1128" s="40" t="str" cm="1">
        <f t="array" ref="F1128">IFERROR(_xlfn.IFS(AND($G$3=45566,E1128="徳島"),VLOOKUP(E1128,最低賃金!$A$2:$G$49,2,FALSE),OR($G$3&lt;&gt;45566,E1128&lt;&gt;"徳島"),VLOOKUP(E1128,最低賃金!$A$2:$G$49,4,FALSE)),"")</f>
        <v/>
      </c>
      <c r="G1128" s="50" t="str">
        <f>IFERROR(VLOOKUP(E1128,最低賃金!$A$3:$G$49,6,FALSE),"")</f>
        <v/>
      </c>
      <c r="H1128" s="45"/>
      <c r="I1128" s="36"/>
      <c r="J1128" s="54"/>
      <c r="K1128" s="51" t="str" cm="1">
        <f t="array" ref="K1128">IFERROR(_xlfn.IFS(COUNTBLANK(H1128:J1128)=3,"",I1128="","I列に金額を入力してください",H1128="3.時間給",I1128,J1128="","J列に労働時間を入力してください",H1128="1.月給",ROUND(I1128/J1128,0),H1128="2.日給",ROUND(I1128/J1128,0)),"")</f>
        <v/>
      </c>
      <c r="L1128" s="37" t="str" cm="1">
        <f t="array" ref="L1128">IFERROR(_xlfn.IFS(E1128="","",K1128&lt;F1128,"×（法定外・特例等対象外です）",K1128&lt;G1128,"〇",K1128&gt;=G1128,"ー"),"")</f>
        <v/>
      </c>
      <c r="M1128" s="26" t="str" cm="1">
        <f t="array" ref="M1128">IFERROR(_xlfn.IFS(COUNTBLANK(D1128:K1128)=8,"",D1128="","←D列に従業員名を姓名（フルネーム）で入力してください。誤変換にお気を付け下さい。",E1128="","←E列に都道府県を入力してください。",H1128="","←H列に1.月給～3.時間給の選択肢を入力してください",I1128="","←I列に金額を入力してください",H1128=3,"",J1128="","←J列に所定労働時間を入力してください"),"")</f>
        <v/>
      </c>
    </row>
    <row r="1129" spans="2:13" ht="22" x14ac:dyDescent="0.55000000000000004">
      <c r="B1129" s="39">
        <f t="shared" si="17"/>
        <v>1121</v>
      </c>
      <c r="C1129" s="45"/>
      <c r="D1129" s="35"/>
      <c r="E1129" s="46"/>
      <c r="F1129" s="40" t="str" cm="1">
        <f t="array" ref="F1129">IFERROR(_xlfn.IFS(AND($G$3=45566,E1129="徳島"),VLOOKUP(E1129,最低賃金!$A$2:$G$49,2,FALSE),OR($G$3&lt;&gt;45566,E1129&lt;&gt;"徳島"),VLOOKUP(E1129,最低賃金!$A$2:$G$49,4,FALSE)),"")</f>
        <v/>
      </c>
      <c r="G1129" s="50" t="str">
        <f>IFERROR(VLOOKUP(E1129,最低賃金!$A$3:$G$49,6,FALSE),"")</f>
        <v/>
      </c>
      <c r="H1129" s="45"/>
      <c r="I1129" s="36"/>
      <c r="J1129" s="54"/>
      <c r="K1129" s="51" t="str" cm="1">
        <f t="array" ref="K1129">IFERROR(_xlfn.IFS(COUNTBLANK(H1129:J1129)=3,"",I1129="","I列に金額を入力してください",H1129="3.時間給",I1129,J1129="","J列に労働時間を入力してください",H1129="1.月給",ROUND(I1129/J1129,0),H1129="2.日給",ROUND(I1129/J1129,0)),"")</f>
        <v/>
      </c>
      <c r="L1129" s="37" t="str" cm="1">
        <f t="array" ref="L1129">IFERROR(_xlfn.IFS(E1129="","",K1129&lt;F1129,"×（法定外・特例等対象外です）",K1129&lt;G1129,"〇",K1129&gt;=G1129,"ー"),"")</f>
        <v/>
      </c>
      <c r="M1129" s="26" t="str" cm="1">
        <f t="array" ref="M1129">IFERROR(_xlfn.IFS(COUNTBLANK(D1129:K1129)=8,"",D1129="","←D列に従業員名を姓名（フルネーム）で入力してください。誤変換にお気を付け下さい。",E1129="","←E列に都道府県を入力してください。",H1129="","←H列に1.月給～3.時間給の選択肢を入力してください",I1129="","←I列に金額を入力してください",H1129=3,"",J1129="","←J列に所定労働時間を入力してください"),"")</f>
        <v/>
      </c>
    </row>
    <row r="1130" spans="2:13" ht="22" x14ac:dyDescent="0.55000000000000004">
      <c r="B1130" s="39">
        <f t="shared" si="17"/>
        <v>1122</v>
      </c>
      <c r="C1130" s="45"/>
      <c r="D1130" s="35"/>
      <c r="E1130" s="46"/>
      <c r="F1130" s="40" t="str" cm="1">
        <f t="array" ref="F1130">IFERROR(_xlfn.IFS(AND($G$3=45566,E1130="徳島"),VLOOKUP(E1130,最低賃金!$A$2:$G$49,2,FALSE),OR($G$3&lt;&gt;45566,E1130&lt;&gt;"徳島"),VLOOKUP(E1130,最低賃金!$A$2:$G$49,4,FALSE)),"")</f>
        <v/>
      </c>
      <c r="G1130" s="50" t="str">
        <f>IFERROR(VLOOKUP(E1130,最低賃金!$A$3:$G$49,6,FALSE),"")</f>
        <v/>
      </c>
      <c r="H1130" s="45"/>
      <c r="I1130" s="36"/>
      <c r="J1130" s="54"/>
      <c r="K1130" s="51" t="str" cm="1">
        <f t="array" ref="K1130">IFERROR(_xlfn.IFS(COUNTBLANK(H1130:J1130)=3,"",I1130="","I列に金額を入力してください",H1130="3.時間給",I1130,J1130="","J列に労働時間を入力してください",H1130="1.月給",ROUND(I1130/J1130,0),H1130="2.日給",ROUND(I1130/J1130,0)),"")</f>
        <v/>
      </c>
      <c r="L1130" s="37" t="str" cm="1">
        <f t="array" ref="L1130">IFERROR(_xlfn.IFS(E1130="","",K1130&lt;F1130,"×（法定外・特例等対象外です）",K1130&lt;G1130,"〇",K1130&gt;=G1130,"ー"),"")</f>
        <v/>
      </c>
      <c r="M1130" s="26" t="str" cm="1">
        <f t="array" ref="M1130">IFERROR(_xlfn.IFS(COUNTBLANK(D1130:K1130)=8,"",D1130="","←D列に従業員名を姓名（フルネーム）で入力してください。誤変換にお気を付け下さい。",E1130="","←E列に都道府県を入力してください。",H1130="","←H列に1.月給～3.時間給の選択肢を入力してください",I1130="","←I列に金額を入力してください",H1130=3,"",J1130="","←J列に所定労働時間を入力してください"),"")</f>
        <v/>
      </c>
    </row>
    <row r="1131" spans="2:13" ht="22" x14ac:dyDescent="0.55000000000000004">
      <c r="B1131" s="39">
        <f t="shared" si="17"/>
        <v>1123</v>
      </c>
      <c r="C1131" s="45"/>
      <c r="D1131" s="35"/>
      <c r="E1131" s="46"/>
      <c r="F1131" s="40" t="str" cm="1">
        <f t="array" ref="F1131">IFERROR(_xlfn.IFS(AND($G$3=45566,E1131="徳島"),VLOOKUP(E1131,最低賃金!$A$2:$G$49,2,FALSE),OR($G$3&lt;&gt;45566,E1131&lt;&gt;"徳島"),VLOOKUP(E1131,最低賃金!$A$2:$G$49,4,FALSE)),"")</f>
        <v/>
      </c>
      <c r="G1131" s="50" t="str">
        <f>IFERROR(VLOOKUP(E1131,最低賃金!$A$3:$G$49,6,FALSE),"")</f>
        <v/>
      </c>
      <c r="H1131" s="45"/>
      <c r="I1131" s="36"/>
      <c r="J1131" s="54"/>
      <c r="K1131" s="51" t="str" cm="1">
        <f t="array" ref="K1131">IFERROR(_xlfn.IFS(COUNTBLANK(H1131:J1131)=3,"",I1131="","I列に金額を入力してください",H1131="3.時間給",I1131,J1131="","J列に労働時間を入力してください",H1131="1.月給",ROUND(I1131/J1131,0),H1131="2.日給",ROUND(I1131/J1131,0)),"")</f>
        <v/>
      </c>
      <c r="L1131" s="37" t="str" cm="1">
        <f t="array" ref="L1131">IFERROR(_xlfn.IFS(E1131="","",K1131&lt;F1131,"×（法定外・特例等対象外です）",K1131&lt;G1131,"〇",K1131&gt;=G1131,"ー"),"")</f>
        <v/>
      </c>
      <c r="M1131" s="26" t="str" cm="1">
        <f t="array" ref="M1131">IFERROR(_xlfn.IFS(COUNTBLANK(D1131:K1131)=8,"",D1131="","←D列に従業員名を姓名（フルネーム）で入力してください。誤変換にお気を付け下さい。",E1131="","←E列に都道府県を入力してください。",H1131="","←H列に1.月給～3.時間給の選択肢を入力してください",I1131="","←I列に金額を入力してください",H1131=3,"",J1131="","←J列に所定労働時間を入力してください"),"")</f>
        <v/>
      </c>
    </row>
    <row r="1132" spans="2:13" ht="22" x14ac:dyDescent="0.55000000000000004">
      <c r="B1132" s="39">
        <f t="shared" si="17"/>
        <v>1124</v>
      </c>
      <c r="C1132" s="45"/>
      <c r="D1132" s="35"/>
      <c r="E1132" s="46"/>
      <c r="F1132" s="40" t="str" cm="1">
        <f t="array" ref="F1132">IFERROR(_xlfn.IFS(AND($G$3=45566,E1132="徳島"),VLOOKUP(E1132,最低賃金!$A$2:$G$49,2,FALSE),OR($G$3&lt;&gt;45566,E1132&lt;&gt;"徳島"),VLOOKUP(E1132,最低賃金!$A$2:$G$49,4,FALSE)),"")</f>
        <v/>
      </c>
      <c r="G1132" s="50" t="str">
        <f>IFERROR(VLOOKUP(E1132,最低賃金!$A$3:$G$49,6,FALSE),"")</f>
        <v/>
      </c>
      <c r="H1132" s="45"/>
      <c r="I1132" s="36"/>
      <c r="J1132" s="54"/>
      <c r="K1132" s="51" t="str" cm="1">
        <f t="array" ref="K1132">IFERROR(_xlfn.IFS(COUNTBLANK(H1132:J1132)=3,"",I1132="","I列に金額を入力してください",H1132="3.時間給",I1132,J1132="","J列に労働時間を入力してください",H1132="1.月給",ROUND(I1132/J1132,0),H1132="2.日給",ROUND(I1132/J1132,0)),"")</f>
        <v/>
      </c>
      <c r="L1132" s="37" t="str" cm="1">
        <f t="array" ref="L1132">IFERROR(_xlfn.IFS(E1132="","",K1132&lt;F1132,"×（法定外・特例等対象外です）",K1132&lt;G1132,"〇",K1132&gt;=G1132,"ー"),"")</f>
        <v/>
      </c>
      <c r="M1132" s="26" t="str" cm="1">
        <f t="array" ref="M1132">IFERROR(_xlfn.IFS(COUNTBLANK(D1132:K1132)=8,"",D1132="","←D列に従業員名を姓名（フルネーム）で入力してください。誤変換にお気を付け下さい。",E1132="","←E列に都道府県を入力してください。",H1132="","←H列に1.月給～3.時間給の選択肢を入力してください",I1132="","←I列に金額を入力してください",H1132=3,"",J1132="","←J列に所定労働時間を入力してください"),"")</f>
        <v/>
      </c>
    </row>
    <row r="1133" spans="2:13" ht="22" x14ac:dyDescent="0.55000000000000004">
      <c r="B1133" s="39">
        <f t="shared" si="17"/>
        <v>1125</v>
      </c>
      <c r="C1133" s="45"/>
      <c r="D1133" s="35"/>
      <c r="E1133" s="46"/>
      <c r="F1133" s="40" t="str" cm="1">
        <f t="array" ref="F1133">IFERROR(_xlfn.IFS(AND($G$3=45566,E1133="徳島"),VLOOKUP(E1133,最低賃金!$A$2:$G$49,2,FALSE),OR($G$3&lt;&gt;45566,E1133&lt;&gt;"徳島"),VLOOKUP(E1133,最低賃金!$A$2:$G$49,4,FALSE)),"")</f>
        <v/>
      </c>
      <c r="G1133" s="50" t="str">
        <f>IFERROR(VLOOKUP(E1133,最低賃金!$A$3:$G$49,6,FALSE),"")</f>
        <v/>
      </c>
      <c r="H1133" s="45"/>
      <c r="I1133" s="36"/>
      <c r="J1133" s="54"/>
      <c r="K1133" s="51" t="str" cm="1">
        <f t="array" ref="K1133">IFERROR(_xlfn.IFS(COUNTBLANK(H1133:J1133)=3,"",I1133="","I列に金額を入力してください",H1133="3.時間給",I1133,J1133="","J列に労働時間を入力してください",H1133="1.月給",ROUND(I1133/J1133,0),H1133="2.日給",ROUND(I1133/J1133,0)),"")</f>
        <v/>
      </c>
      <c r="L1133" s="37" t="str" cm="1">
        <f t="array" ref="L1133">IFERROR(_xlfn.IFS(E1133="","",K1133&lt;F1133,"×（法定外・特例等対象外です）",K1133&lt;G1133,"〇",K1133&gt;=G1133,"ー"),"")</f>
        <v/>
      </c>
      <c r="M1133" s="26" t="str" cm="1">
        <f t="array" ref="M1133">IFERROR(_xlfn.IFS(COUNTBLANK(D1133:K1133)=8,"",D1133="","←D列に従業員名を姓名（フルネーム）で入力してください。誤変換にお気を付け下さい。",E1133="","←E列に都道府県を入力してください。",H1133="","←H列に1.月給～3.時間給の選択肢を入力してください",I1133="","←I列に金額を入力してください",H1133=3,"",J1133="","←J列に所定労働時間を入力してください"),"")</f>
        <v/>
      </c>
    </row>
    <row r="1134" spans="2:13" ht="22" x14ac:dyDescent="0.55000000000000004">
      <c r="B1134" s="39">
        <f t="shared" si="17"/>
        <v>1126</v>
      </c>
      <c r="C1134" s="45"/>
      <c r="D1134" s="35"/>
      <c r="E1134" s="46"/>
      <c r="F1134" s="40" t="str" cm="1">
        <f t="array" ref="F1134">IFERROR(_xlfn.IFS(AND($G$3=45566,E1134="徳島"),VLOOKUP(E1134,最低賃金!$A$2:$G$49,2,FALSE),OR($G$3&lt;&gt;45566,E1134&lt;&gt;"徳島"),VLOOKUP(E1134,最低賃金!$A$2:$G$49,4,FALSE)),"")</f>
        <v/>
      </c>
      <c r="G1134" s="50" t="str">
        <f>IFERROR(VLOOKUP(E1134,最低賃金!$A$3:$G$49,6,FALSE),"")</f>
        <v/>
      </c>
      <c r="H1134" s="45"/>
      <c r="I1134" s="36"/>
      <c r="J1134" s="54"/>
      <c r="K1134" s="51" t="str" cm="1">
        <f t="array" ref="K1134">IFERROR(_xlfn.IFS(COUNTBLANK(H1134:J1134)=3,"",I1134="","I列に金額を入力してください",H1134="3.時間給",I1134,J1134="","J列に労働時間を入力してください",H1134="1.月給",ROUND(I1134/J1134,0),H1134="2.日給",ROUND(I1134/J1134,0)),"")</f>
        <v/>
      </c>
      <c r="L1134" s="37" t="str" cm="1">
        <f t="array" ref="L1134">IFERROR(_xlfn.IFS(E1134="","",K1134&lt;F1134,"×（法定外・特例等対象外です）",K1134&lt;G1134,"〇",K1134&gt;=G1134,"ー"),"")</f>
        <v/>
      </c>
      <c r="M1134" s="26" t="str" cm="1">
        <f t="array" ref="M1134">IFERROR(_xlfn.IFS(COUNTBLANK(D1134:K1134)=8,"",D1134="","←D列に従業員名を姓名（フルネーム）で入力してください。誤変換にお気を付け下さい。",E1134="","←E列に都道府県を入力してください。",H1134="","←H列に1.月給～3.時間給の選択肢を入力してください",I1134="","←I列に金額を入力してください",H1134=3,"",J1134="","←J列に所定労働時間を入力してください"),"")</f>
        <v/>
      </c>
    </row>
    <row r="1135" spans="2:13" ht="22" x14ac:dyDescent="0.55000000000000004">
      <c r="B1135" s="39">
        <f t="shared" si="17"/>
        <v>1127</v>
      </c>
      <c r="C1135" s="45"/>
      <c r="D1135" s="35"/>
      <c r="E1135" s="46"/>
      <c r="F1135" s="40" t="str" cm="1">
        <f t="array" ref="F1135">IFERROR(_xlfn.IFS(AND($G$3=45566,E1135="徳島"),VLOOKUP(E1135,最低賃金!$A$2:$G$49,2,FALSE),OR($G$3&lt;&gt;45566,E1135&lt;&gt;"徳島"),VLOOKUP(E1135,最低賃金!$A$2:$G$49,4,FALSE)),"")</f>
        <v/>
      </c>
      <c r="G1135" s="50" t="str">
        <f>IFERROR(VLOOKUP(E1135,最低賃金!$A$3:$G$49,6,FALSE),"")</f>
        <v/>
      </c>
      <c r="H1135" s="45"/>
      <c r="I1135" s="36"/>
      <c r="J1135" s="54"/>
      <c r="K1135" s="51" t="str" cm="1">
        <f t="array" ref="K1135">IFERROR(_xlfn.IFS(COUNTBLANK(H1135:J1135)=3,"",I1135="","I列に金額を入力してください",H1135="3.時間給",I1135,J1135="","J列に労働時間を入力してください",H1135="1.月給",ROUND(I1135/J1135,0),H1135="2.日給",ROUND(I1135/J1135,0)),"")</f>
        <v/>
      </c>
      <c r="L1135" s="37" t="str" cm="1">
        <f t="array" ref="L1135">IFERROR(_xlfn.IFS(E1135="","",K1135&lt;F1135,"×（法定外・特例等対象外です）",K1135&lt;G1135,"〇",K1135&gt;=G1135,"ー"),"")</f>
        <v/>
      </c>
      <c r="M1135" s="26" t="str" cm="1">
        <f t="array" ref="M1135">IFERROR(_xlfn.IFS(COUNTBLANK(D1135:K1135)=8,"",D1135="","←D列に従業員名を姓名（フルネーム）で入力してください。誤変換にお気を付け下さい。",E1135="","←E列に都道府県を入力してください。",H1135="","←H列に1.月給～3.時間給の選択肢を入力してください",I1135="","←I列に金額を入力してください",H1135=3,"",J1135="","←J列に所定労働時間を入力してください"),"")</f>
        <v/>
      </c>
    </row>
    <row r="1136" spans="2:13" ht="22" x14ac:dyDescent="0.55000000000000004">
      <c r="B1136" s="39">
        <f t="shared" si="17"/>
        <v>1128</v>
      </c>
      <c r="C1136" s="45"/>
      <c r="D1136" s="35"/>
      <c r="E1136" s="46"/>
      <c r="F1136" s="40" t="str" cm="1">
        <f t="array" ref="F1136">IFERROR(_xlfn.IFS(AND($G$3=45566,E1136="徳島"),VLOOKUP(E1136,最低賃金!$A$2:$G$49,2,FALSE),OR($G$3&lt;&gt;45566,E1136&lt;&gt;"徳島"),VLOOKUP(E1136,最低賃金!$A$2:$G$49,4,FALSE)),"")</f>
        <v/>
      </c>
      <c r="G1136" s="50" t="str">
        <f>IFERROR(VLOOKUP(E1136,最低賃金!$A$3:$G$49,6,FALSE),"")</f>
        <v/>
      </c>
      <c r="H1136" s="45"/>
      <c r="I1136" s="36"/>
      <c r="J1136" s="54"/>
      <c r="K1136" s="51" t="str" cm="1">
        <f t="array" ref="K1136">IFERROR(_xlfn.IFS(COUNTBLANK(H1136:J1136)=3,"",I1136="","I列に金額を入力してください",H1136="3.時間給",I1136,J1136="","J列に労働時間を入力してください",H1136="1.月給",ROUND(I1136/J1136,0),H1136="2.日給",ROUND(I1136/J1136,0)),"")</f>
        <v/>
      </c>
      <c r="L1136" s="37" t="str" cm="1">
        <f t="array" ref="L1136">IFERROR(_xlfn.IFS(E1136="","",K1136&lt;F1136,"×（法定外・特例等対象外です）",K1136&lt;G1136,"〇",K1136&gt;=G1136,"ー"),"")</f>
        <v/>
      </c>
      <c r="M1136" s="26" t="str" cm="1">
        <f t="array" ref="M1136">IFERROR(_xlfn.IFS(COUNTBLANK(D1136:K1136)=8,"",D1136="","←D列に従業員名を姓名（フルネーム）で入力してください。誤変換にお気を付け下さい。",E1136="","←E列に都道府県を入力してください。",H1136="","←H列に1.月給～3.時間給の選択肢を入力してください",I1136="","←I列に金額を入力してください",H1136=3,"",J1136="","←J列に所定労働時間を入力してください"),"")</f>
        <v/>
      </c>
    </row>
    <row r="1137" spans="2:13" ht="22" x14ac:dyDescent="0.55000000000000004">
      <c r="B1137" s="39">
        <f t="shared" si="17"/>
        <v>1129</v>
      </c>
      <c r="C1137" s="45"/>
      <c r="D1137" s="35"/>
      <c r="E1137" s="46"/>
      <c r="F1137" s="40" t="str" cm="1">
        <f t="array" ref="F1137">IFERROR(_xlfn.IFS(AND($G$3=45566,E1137="徳島"),VLOOKUP(E1137,最低賃金!$A$2:$G$49,2,FALSE),OR($G$3&lt;&gt;45566,E1137&lt;&gt;"徳島"),VLOOKUP(E1137,最低賃金!$A$2:$G$49,4,FALSE)),"")</f>
        <v/>
      </c>
      <c r="G1137" s="50" t="str">
        <f>IFERROR(VLOOKUP(E1137,最低賃金!$A$3:$G$49,6,FALSE),"")</f>
        <v/>
      </c>
      <c r="H1137" s="45"/>
      <c r="I1137" s="36"/>
      <c r="J1137" s="54"/>
      <c r="K1137" s="51" t="str" cm="1">
        <f t="array" ref="K1137">IFERROR(_xlfn.IFS(COUNTBLANK(H1137:J1137)=3,"",I1137="","I列に金額を入力してください",H1137="3.時間給",I1137,J1137="","J列に労働時間を入力してください",H1137="1.月給",ROUND(I1137/J1137,0),H1137="2.日給",ROUND(I1137/J1137,0)),"")</f>
        <v/>
      </c>
      <c r="L1137" s="37" t="str" cm="1">
        <f t="array" ref="L1137">IFERROR(_xlfn.IFS(E1137="","",K1137&lt;F1137,"×（法定外・特例等対象外です）",K1137&lt;G1137,"〇",K1137&gt;=G1137,"ー"),"")</f>
        <v/>
      </c>
      <c r="M1137" s="26" t="str" cm="1">
        <f t="array" ref="M1137">IFERROR(_xlfn.IFS(COUNTBLANK(D1137:K1137)=8,"",D1137="","←D列に従業員名を姓名（フルネーム）で入力してください。誤変換にお気を付け下さい。",E1137="","←E列に都道府県を入力してください。",H1137="","←H列に1.月給～3.時間給の選択肢を入力してください",I1137="","←I列に金額を入力してください",H1137=3,"",J1137="","←J列に所定労働時間を入力してください"),"")</f>
        <v/>
      </c>
    </row>
    <row r="1138" spans="2:13" ht="22" x14ac:dyDescent="0.55000000000000004">
      <c r="B1138" s="39">
        <f t="shared" si="17"/>
        <v>1130</v>
      </c>
      <c r="C1138" s="45"/>
      <c r="D1138" s="35"/>
      <c r="E1138" s="46"/>
      <c r="F1138" s="40" t="str" cm="1">
        <f t="array" ref="F1138">IFERROR(_xlfn.IFS(AND($G$3=45566,E1138="徳島"),VLOOKUP(E1138,最低賃金!$A$2:$G$49,2,FALSE),OR($G$3&lt;&gt;45566,E1138&lt;&gt;"徳島"),VLOOKUP(E1138,最低賃金!$A$2:$G$49,4,FALSE)),"")</f>
        <v/>
      </c>
      <c r="G1138" s="50" t="str">
        <f>IFERROR(VLOOKUP(E1138,最低賃金!$A$3:$G$49,6,FALSE),"")</f>
        <v/>
      </c>
      <c r="H1138" s="45"/>
      <c r="I1138" s="36"/>
      <c r="J1138" s="54"/>
      <c r="K1138" s="51" t="str" cm="1">
        <f t="array" ref="K1138">IFERROR(_xlfn.IFS(COUNTBLANK(H1138:J1138)=3,"",I1138="","I列に金額を入力してください",H1138="3.時間給",I1138,J1138="","J列に労働時間を入力してください",H1138="1.月給",ROUND(I1138/J1138,0),H1138="2.日給",ROUND(I1138/J1138,0)),"")</f>
        <v/>
      </c>
      <c r="L1138" s="37" t="str" cm="1">
        <f t="array" ref="L1138">IFERROR(_xlfn.IFS(E1138="","",K1138&lt;F1138,"×（法定外・特例等対象外です）",K1138&lt;G1138,"〇",K1138&gt;=G1138,"ー"),"")</f>
        <v/>
      </c>
      <c r="M1138" s="26" t="str" cm="1">
        <f t="array" ref="M1138">IFERROR(_xlfn.IFS(COUNTBLANK(D1138:K1138)=8,"",D1138="","←D列に従業員名を姓名（フルネーム）で入力してください。誤変換にお気を付け下さい。",E1138="","←E列に都道府県を入力してください。",H1138="","←H列に1.月給～3.時間給の選択肢を入力してください",I1138="","←I列に金額を入力してください",H1138=3,"",J1138="","←J列に所定労働時間を入力してください"),"")</f>
        <v/>
      </c>
    </row>
    <row r="1139" spans="2:13" ht="22" x14ac:dyDescent="0.55000000000000004">
      <c r="B1139" s="39">
        <f t="shared" si="17"/>
        <v>1131</v>
      </c>
      <c r="C1139" s="45"/>
      <c r="D1139" s="35"/>
      <c r="E1139" s="46"/>
      <c r="F1139" s="40" t="str" cm="1">
        <f t="array" ref="F1139">IFERROR(_xlfn.IFS(AND($G$3=45566,E1139="徳島"),VLOOKUP(E1139,最低賃金!$A$2:$G$49,2,FALSE),OR($G$3&lt;&gt;45566,E1139&lt;&gt;"徳島"),VLOOKUP(E1139,最低賃金!$A$2:$G$49,4,FALSE)),"")</f>
        <v/>
      </c>
      <c r="G1139" s="50" t="str">
        <f>IFERROR(VLOOKUP(E1139,最低賃金!$A$3:$G$49,6,FALSE),"")</f>
        <v/>
      </c>
      <c r="H1139" s="45"/>
      <c r="I1139" s="36"/>
      <c r="J1139" s="54"/>
      <c r="K1139" s="51" t="str" cm="1">
        <f t="array" ref="K1139">IFERROR(_xlfn.IFS(COUNTBLANK(H1139:J1139)=3,"",I1139="","I列に金額を入力してください",H1139="3.時間給",I1139,J1139="","J列に労働時間を入力してください",H1139="1.月給",ROUND(I1139/J1139,0),H1139="2.日給",ROUND(I1139/J1139,0)),"")</f>
        <v/>
      </c>
      <c r="L1139" s="37" t="str" cm="1">
        <f t="array" ref="L1139">IFERROR(_xlfn.IFS(E1139="","",K1139&lt;F1139,"×（法定外・特例等対象外です）",K1139&lt;G1139,"〇",K1139&gt;=G1139,"ー"),"")</f>
        <v/>
      </c>
      <c r="M1139" s="26" t="str" cm="1">
        <f t="array" ref="M1139">IFERROR(_xlfn.IFS(COUNTBLANK(D1139:K1139)=8,"",D1139="","←D列に従業員名を姓名（フルネーム）で入力してください。誤変換にお気を付け下さい。",E1139="","←E列に都道府県を入力してください。",H1139="","←H列に1.月給～3.時間給の選択肢を入力してください",I1139="","←I列に金額を入力してください",H1139=3,"",J1139="","←J列に所定労働時間を入力してください"),"")</f>
        <v/>
      </c>
    </row>
    <row r="1140" spans="2:13" ht="22" x14ac:dyDescent="0.55000000000000004">
      <c r="B1140" s="39">
        <f t="shared" si="17"/>
        <v>1132</v>
      </c>
      <c r="C1140" s="45"/>
      <c r="D1140" s="35"/>
      <c r="E1140" s="46"/>
      <c r="F1140" s="40" t="str" cm="1">
        <f t="array" ref="F1140">IFERROR(_xlfn.IFS(AND($G$3=45566,E1140="徳島"),VLOOKUP(E1140,最低賃金!$A$2:$G$49,2,FALSE),OR($G$3&lt;&gt;45566,E1140&lt;&gt;"徳島"),VLOOKUP(E1140,最低賃金!$A$2:$G$49,4,FALSE)),"")</f>
        <v/>
      </c>
      <c r="G1140" s="50" t="str">
        <f>IFERROR(VLOOKUP(E1140,最低賃金!$A$3:$G$49,6,FALSE),"")</f>
        <v/>
      </c>
      <c r="H1140" s="45"/>
      <c r="I1140" s="36"/>
      <c r="J1140" s="54"/>
      <c r="K1140" s="51" t="str" cm="1">
        <f t="array" ref="K1140">IFERROR(_xlfn.IFS(COUNTBLANK(H1140:J1140)=3,"",I1140="","I列に金額を入力してください",H1140="3.時間給",I1140,J1140="","J列に労働時間を入力してください",H1140="1.月給",ROUND(I1140/J1140,0),H1140="2.日給",ROUND(I1140/J1140,0)),"")</f>
        <v/>
      </c>
      <c r="L1140" s="37" t="str" cm="1">
        <f t="array" ref="L1140">IFERROR(_xlfn.IFS(E1140="","",K1140&lt;F1140,"×（法定外・特例等対象外です）",K1140&lt;G1140,"〇",K1140&gt;=G1140,"ー"),"")</f>
        <v/>
      </c>
      <c r="M1140" s="26" t="str" cm="1">
        <f t="array" ref="M1140">IFERROR(_xlfn.IFS(COUNTBLANK(D1140:K1140)=8,"",D1140="","←D列に従業員名を姓名（フルネーム）で入力してください。誤変換にお気を付け下さい。",E1140="","←E列に都道府県を入力してください。",H1140="","←H列に1.月給～3.時間給の選択肢を入力してください",I1140="","←I列に金額を入力してください",H1140=3,"",J1140="","←J列に所定労働時間を入力してください"),"")</f>
        <v/>
      </c>
    </row>
    <row r="1141" spans="2:13" ht="22" x14ac:dyDescent="0.55000000000000004">
      <c r="B1141" s="39">
        <f t="shared" si="17"/>
        <v>1133</v>
      </c>
      <c r="C1141" s="45"/>
      <c r="D1141" s="35"/>
      <c r="E1141" s="46"/>
      <c r="F1141" s="40" t="str" cm="1">
        <f t="array" ref="F1141">IFERROR(_xlfn.IFS(AND($G$3=45566,E1141="徳島"),VLOOKUP(E1141,最低賃金!$A$2:$G$49,2,FALSE),OR($G$3&lt;&gt;45566,E1141&lt;&gt;"徳島"),VLOOKUP(E1141,最低賃金!$A$2:$G$49,4,FALSE)),"")</f>
        <v/>
      </c>
      <c r="G1141" s="50" t="str">
        <f>IFERROR(VLOOKUP(E1141,最低賃金!$A$3:$G$49,6,FALSE),"")</f>
        <v/>
      </c>
      <c r="H1141" s="45"/>
      <c r="I1141" s="36"/>
      <c r="J1141" s="54"/>
      <c r="K1141" s="51" t="str" cm="1">
        <f t="array" ref="K1141">IFERROR(_xlfn.IFS(COUNTBLANK(H1141:J1141)=3,"",I1141="","I列に金額を入力してください",H1141="3.時間給",I1141,J1141="","J列に労働時間を入力してください",H1141="1.月給",ROUND(I1141/J1141,0),H1141="2.日給",ROUND(I1141/J1141,0)),"")</f>
        <v/>
      </c>
      <c r="L1141" s="37" t="str" cm="1">
        <f t="array" ref="L1141">IFERROR(_xlfn.IFS(E1141="","",K1141&lt;F1141,"×（法定外・特例等対象外です）",K1141&lt;G1141,"〇",K1141&gt;=G1141,"ー"),"")</f>
        <v/>
      </c>
      <c r="M1141" s="26" t="str" cm="1">
        <f t="array" ref="M1141">IFERROR(_xlfn.IFS(COUNTBLANK(D1141:K1141)=8,"",D1141="","←D列に従業員名を姓名（フルネーム）で入力してください。誤変換にお気を付け下さい。",E1141="","←E列に都道府県を入力してください。",H1141="","←H列に1.月給～3.時間給の選択肢を入力してください",I1141="","←I列に金額を入力してください",H1141=3,"",J1141="","←J列に所定労働時間を入力してください"),"")</f>
        <v/>
      </c>
    </row>
    <row r="1142" spans="2:13" ht="22" x14ac:dyDescent="0.55000000000000004">
      <c r="B1142" s="39">
        <f t="shared" si="17"/>
        <v>1134</v>
      </c>
      <c r="C1142" s="45"/>
      <c r="D1142" s="35"/>
      <c r="E1142" s="46"/>
      <c r="F1142" s="40" t="str" cm="1">
        <f t="array" ref="F1142">IFERROR(_xlfn.IFS(AND($G$3=45566,E1142="徳島"),VLOOKUP(E1142,最低賃金!$A$2:$G$49,2,FALSE),OR($G$3&lt;&gt;45566,E1142&lt;&gt;"徳島"),VLOOKUP(E1142,最低賃金!$A$2:$G$49,4,FALSE)),"")</f>
        <v/>
      </c>
      <c r="G1142" s="50" t="str">
        <f>IFERROR(VLOOKUP(E1142,最低賃金!$A$3:$G$49,6,FALSE),"")</f>
        <v/>
      </c>
      <c r="H1142" s="45"/>
      <c r="I1142" s="36"/>
      <c r="J1142" s="54"/>
      <c r="K1142" s="51" t="str" cm="1">
        <f t="array" ref="K1142">IFERROR(_xlfn.IFS(COUNTBLANK(H1142:J1142)=3,"",I1142="","I列に金額を入力してください",H1142="3.時間給",I1142,J1142="","J列に労働時間を入力してください",H1142="1.月給",ROUND(I1142/J1142,0),H1142="2.日給",ROUND(I1142/J1142,0)),"")</f>
        <v/>
      </c>
      <c r="L1142" s="37" t="str" cm="1">
        <f t="array" ref="L1142">IFERROR(_xlfn.IFS(E1142="","",K1142&lt;F1142,"×（法定外・特例等対象外です）",K1142&lt;G1142,"〇",K1142&gt;=G1142,"ー"),"")</f>
        <v/>
      </c>
      <c r="M1142" s="26" t="str" cm="1">
        <f t="array" ref="M1142">IFERROR(_xlfn.IFS(COUNTBLANK(D1142:K1142)=8,"",D1142="","←D列に従業員名を姓名（フルネーム）で入力してください。誤変換にお気を付け下さい。",E1142="","←E列に都道府県を入力してください。",H1142="","←H列に1.月給～3.時間給の選択肢を入力してください",I1142="","←I列に金額を入力してください",H1142=3,"",J1142="","←J列に所定労働時間を入力してください"),"")</f>
        <v/>
      </c>
    </row>
    <row r="1143" spans="2:13" ht="22" x14ac:dyDescent="0.55000000000000004">
      <c r="B1143" s="39">
        <f t="shared" si="17"/>
        <v>1135</v>
      </c>
      <c r="C1143" s="45"/>
      <c r="D1143" s="35"/>
      <c r="E1143" s="46"/>
      <c r="F1143" s="40" t="str" cm="1">
        <f t="array" ref="F1143">IFERROR(_xlfn.IFS(AND($G$3=45566,E1143="徳島"),VLOOKUP(E1143,最低賃金!$A$2:$G$49,2,FALSE),OR($G$3&lt;&gt;45566,E1143&lt;&gt;"徳島"),VLOOKUP(E1143,最低賃金!$A$2:$G$49,4,FALSE)),"")</f>
        <v/>
      </c>
      <c r="G1143" s="50" t="str">
        <f>IFERROR(VLOOKUP(E1143,最低賃金!$A$3:$G$49,6,FALSE),"")</f>
        <v/>
      </c>
      <c r="H1143" s="45"/>
      <c r="I1143" s="36"/>
      <c r="J1143" s="54"/>
      <c r="K1143" s="51" t="str" cm="1">
        <f t="array" ref="K1143">IFERROR(_xlfn.IFS(COUNTBLANK(H1143:J1143)=3,"",I1143="","I列に金額を入力してください",H1143="3.時間給",I1143,J1143="","J列に労働時間を入力してください",H1143="1.月給",ROUND(I1143/J1143,0),H1143="2.日給",ROUND(I1143/J1143,0)),"")</f>
        <v/>
      </c>
      <c r="L1143" s="37" t="str" cm="1">
        <f t="array" ref="L1143">IFERROR(_xlfn.IFS(E1143="","",K1143&lt;F1143,"×（法定外・特例等対象外です）",K1143&lt;G1143,"〇",K1143&gt;=G1143,"ー"),"")</f>
        <v/>
      </c>
      <c r="M1143" s="26" t="str" cm="1">
        <f t="array" ref="M1143">IFERROR(_xlfn.IFS(COUNTBLANK(D1143:K1143)=8,"",D1143="","←D列に従業員名を姓名（フルネーム）で入力してください。誤変換にお気を付け下さい。",E1143="","←E列に都道府県を入力してください。",H1143="","←H列に1.月給～3.時間給の選択肢を入力してください",I1143="","←I列に金額を入力してください",H1143=3,"",J1143="","←J列に所定労働時間を入力してください"),"")</f>
        <v/>
      </c>
    </row>
    <row r="1144" spans="2:13" ht="22" x14ac:dyDescent="0.55000000000000004">
      <c r="B1144" s="39">
        <f t="shared" si="17"/>
        <v>1136</v>
      </c>
      <c r="C1144" s="45"/>
      <c r="D1144" s="35"/>
      <c r="E1144" s="46"/>
      <c r="F1144" s="40" t="str" cm="1">
        <f t="array" ref="F1144">IFERROR(_xlfn.IFS(AND($G$3=45566,E1144="徳島"),VLOOKUP(E1144,最低賃金!$A$2:$G$49,2,FALSE),OR($G$3&lt;&gt;45566,E1144&lt;&gt;"徳島"),VLOOKUP(E1144,最低賃金!$A$2:$G$49,4,FALSE)),"")</f>
        <v/>
      </c>
      <c r="G1144" s="50" t="str">
        <f>IFERROR(VLOOKUP(E1144,最低賃金!$A$3:$G$49,6,FALSE),"")</f>
        <v/>
      </c>
      <c r="H1144" s="45"/>
      <c r="I1144" s="36"/>
      <c r="J1144" s="54"/>
      <c r="K1144" s="51" t="str" cm="1">
        <f t="array" ref="K1144">IFERROR(_xlfn.IFS(COUNTBLANK(H1144:J1144)=3,"",I1144="","I列に金額を入力してください",H1144="3.時間給",I1144,J1144="","J列に労働時間を入力してください",H1144="1.月給",ROUND(I1144/J1144,0),H1144="2.日給",ROUND(I1144/J1144,0)),"")</f>
        <v/>
      </c>
      <c r="L1144" s="37" t="str" cm="1">
        <f t="array" ref="L1144">IFERROR(_xlfn.IFS(E1144="","",K1144&lt;F1144,"×（法定外・特例等対象外です）",K1144&lt;G1144,"〇",K1144&gt;=G1144,"ー"),"")</f>
        <v/>
      </c>
      <c r="M1144" s="26" t="str" cm="1">
        <f t="array" ref="M1144">IFERROR(_xlfn.IFS(COUNTBLANK(D1144:K1144)=8,"",D1144="","←D列に従業員名を姓名（フルネーム）で入力してください。誤変換にお気を付け下さい。",E1144="","←E列に都道府県を入力してください。",H1144="","←H列に1.月給～3.時間給の選択肢を入力してください",I1144="","←I列に金額を入力してください",H1144=3,"",J1144="","←J列に所定労働時間を入力してください"),"")</f>
        <v/>
      </c>
    </row>
    <row r="1145" spans="2:13" ht="22" x14ac:dyDescent="0.55000000000000004">
      <c r="B1145" s="39">
        <f t="shared" si="17"/>
        <v>1137</v>
      </c>
      <c r="C1145" s="45"/>
      <c r="D1145" s="35"/>
      <c r="E1145" s="46"/>
      <c r="F1145" s="40" t="str" cm="1">
        <f t="array" ref="F1145">IFERROR(_xlfn.IFS(AND($G$3=45566,E1145="徳島"),VLOOKUP(E1145,最低賃金!$A$2:$G$49,2,FALSE),OR($G$3&lt;&gt;45566,E1145&lt;&gt;"徳島"),VLOOKUP(E1145,最低賃金!$A$2:$G$49,4,FALSE)),"")</f>
        <v/>
      </c>
      <c r="G1145" s="50" t="str">
        <f>IFERROR(VLOOKUP(E1145,最低賃金!$A$3:$G$49,6,FALSE),"")</f>
        <v/>
      </c>
      <c r="H1145" s="45"/>
      <c r="I1145" s="36"/>
      <c r="J1145" s="54"/>
      <c r="K1145" s="51" t="str" cm="1">
        <f t="array" ref="K1145">IFERROR(_xlfn.IFS(COUNTBLANK(H1145:J1145)=3,"",I1145="","I列に金額を入力してください",H1145="3.時間給",I1145,J1145="","J列に労働時間を入力してください",H1145="1.月給",ROUND(I1145/J1145,0),H1145="2.日給",ROUND(I1145/J1145,0)),"")</f>
        <v/>
      </c>
      <c r="L1145" s="37" t="str" cm="1">
        <f t="array" ref="L1145">IFERROR(_xlfn.IFS(E1145="","",K1145&lt;F1145,"×（法定外・特例等対象外です）",K1145&lt;G1145,"〇",K1145&gt;=G1145,"ー"),"")</f>
        <v/>
      </c>
      <c r="M1145" s="26" t="str" cm="1">
        <f t="array" ref="M1145">IFERROR(_xlfn.IFS(COUNTBLANK(D1145:K1145)=8,"",D1145="","←D列に従業員名を姓名（フルネーム）で入力してください。誤変換にお気を付け下さい。",E1145="","←E列に都道府県を入力してください。",H1145="","←H列に1.月給～3.時間給の選択肢を入力してください",I1145="","←I列に金額を入力してください",H1145=3,"",J1145="","←J列に所定労働時間を入力してください"),"")</f>
        <v/>
      </c>
    </row>
    <row r="1146" spans="2:13" ht="22" x14ac:dyDescent="0.55000000000000004">
      <c r="B1146" s="39">
        <f t="shared" si="17"/>
        <v>1138</v>
      </c>
      <c r="C1146" s="45"/>
      <c r="D1146" s="35"/>
      <c r="E1146" s="46"/>
      <c r="F1146" s="40" t="str" cm="1">
        <f t="array" ref="F1146">IFERROR(_xlfn.IFS(AND($G$3=45566,E1146="徳島"),VLOOKUP(E1146,最低賃金!$A$2:$G$49,2,FALSE),OR($G$3&lt;&gt;45566,E1146&lt;&gt;"徳島"),VLOOKUP(E1146,最低賃金!$A$2:$G$49,4,FALSE)),"")</f>
        <v/>
      </c>
      <c r="G1146" s="50" t="str">
        <f>IFERROR(VLOOKUP(E1146,最低賃金!$A$3:$G$49,6,FALSE),"")</f>
        <v/>
      </c>
      <c r="H1146" s="45"/>
      <c r="I1146" s="36"/>
      <c r="J1146" s="54"/>
      <c r="K1146" s="51" t="str" cm="1">
        <f t="array" ref="K1146">IFERROR(_xlfn.IFS(COUNTBLANK(H1146:J1146)=3,"",I1146="","I列に金額を入力してください",H1146="3.時間給",I1146,J1146="","J列に労働時間を入力してください",H1146="1.月給",ROUND(I1146/J1146,0),H1146="2.日給",ROUND(I1146/J1146,0)),"")</f>
        <v/>
      </c>
      <c r="L1146" s="37" t="str" cm="1">
        <f t="array" ref="L1146">IFERROR(_xlfn.IFS(E1146="","",K1146&lt;F1146,"×（法定外・特例等対象外です）",K1146&lt;G1146,"〇",K1146&gt;=G1146,"ー"),"")</f>
        <v/>
      </c>
      <c r="M1146" s="26" t="str" cm="1">
        <f t="array" ref="M1146">IFERROR(_xlfn.IFS(COUNTBLANK(D1146:K1146)=8,"",D1146="","←D列に従業員名を姓名（フルネーム）で入力してください。誤変換にお気を付け下さい。",E1146="","←E列に都道府県を入力してください。",H1146="","←H列に1.月給～3.時間給の選択肢を入力してください",I1146="","←I列に金額を入力してください",H1146=3,"",J1146="","←J列に所定労働時間を入力してください"),"")</f>
        <v/>
      </c>
    </row>
    <row r="1147" spans="2:13" ht="22" x14ac:dyDescent="0.55000000000000004">
      <c r="B1147" s="39">
        <f t="shared" si="17"/>
        <v>1139</v>
      </c>
      <c r="C1147" s="45"/>
      <c r="D1147" s="35"/>
      <c r="E1147" s="46"/>
      <c r="F1147" s="40" t="str" cm="1">
        <f t="array" ref="F1147">IFERROR(_xlfn.IFS(AND($G$3=45566,E1147="徳島"),VLOOKUP(E1147,最低賃金!$A$2:$G$49,2,FALSE),OR($G$3&lt;&gt;45566,E1147&lt;&gt;"徳島"),VLOOKUP(E1147,最低賃金!$A$2:$G$49,4,FALSE)),"")</f>
        <v/>
      </c>
      <c r="G1147" s="50" t="str">
        <f>IFERROR(VLOOKUP(E1147,最低賃金!$A$3:$G$49,6,FALSE),"")</f>
        <v/>
      </c>
      <c r="H1147" s="45"/>
      <c r="I1147" s="36"/>
      <c r="J1147" s="54"/>
      <c r="K1147" s="51" t="str" cm="1">
        <f t="array" ref="K1147">IFERROR(_xlfn.IFS(COUNTBLANK(H1147:J1147)=3,"",I1147="","I列に金額を入力してください",H1147="3.時間給",I1147,J1147="","J列に労働時間を入力してください",H1147="1.月給",ROUND(I1147/J1147,0),H1147="2.日給",ROUND(I1147/J1147,0)),"")</f>
        <v/>
      </c>
      <c r="L1147" s="37" t="str" cm="1">
        <f t="array" ref="L1147">IFERROR(_xlfn.IFS(E1147="","",K1147&lt;F1147,"×（法定外・特例等対象外です）",K1147&lt;G1147,"〇",K1147&gt;=G1147,"ー"),"")</f>
        <v/>
      </c>
      <c r="M1147" s="26" t="str" cm="1">
        <f t="array" ref="M1147">IFERROR(_xlfn.IFS(COUNTBLANK(D1147:K1147)=8,"",D1147="","←D列に従業員名を姓名（フルネーム）で入力してください。誤変換にお気を付け下さい。",E1147="","←E列に都道府県を入力してください。",H1147="","←H列に1.月給～3.時間給の選択肢を入力してください",I1147="","←I列に金額を入力してください",H1147=3,"",J1147="","←J列に所定労働時間を入力してください"),"")</f>
        <v/>
      </c>
    </row>
    <row r="1148" spans="2:13" ht="22" x14ac:dyDescent="0.55000000000000004">
      <c r="B1148" s="39">
        <f t="shared" si="17"/>
        <v>1140</v>
      </c>
      <c r="C1148" s="45"/>
      <c r="D1148" s="35"/>
      <c r="E1148" s="46"/>
      <c r="F1148" s="40" t="str" cm="1">
        <f t="array" ref="F1148">IFERROR(_xlfn.IFS(AND($G$3=45566,E1148="徳島"),VLOOKUP(E1148,最低賃金!$A$2:$G$49,2,FALSE),OR($G$3&lt;&gt;45566,E1148&lt;&gt;"徳島"),VLOOKUP(E1148,最低賃金!$A$2:$G$49,4,FALSE)),"")</f>
        <v/>
      </c>
      <c r="G1148" s="50" t="str">
        <f>IFERROR(VLOOKUP(E1148,最低賃金!$A$3:$G$49,6,FALSE),"")</f>
        <v/>
      </c>
      <c r="H1148" s="45"/>
      <c r="I1148" s="36"/>
      <c r="J1148" s="54"/>
      <c r="K1148" s="51" t="str" cm="1">
        <f t="array" ref="K1148">IFERROR(_xlfn.IFS(COUNTBLANK(H1148:J1148)=3,"",I1148="","I列に金額を入力してください",H1148="3.時間給",I1148,J1148="","J列に労働時間を入力してください",H1148="1.月給",ROUND(I1148/J1148,0),H1148="2.日給",ROUND(I1148/J1148,0)),"")</f>
        <v/>
      </c>
      <c r="L1148" s="37" t="str" cm="1">
        <f t="array" ref="L1148">IFERROR(_xlfn.IFS(E1148="","",K1148&lt;F1148,"×（法定外・特例等対象外です）",K1148&lt;G1148,"〇",K1148&gt;=G1148,"ー"),"")</f>
        <v/>
      </c>
      <c r="M1148" s="26" t="str" cm="1">
        <f t="array" ref="M1148">IFERROR(_xlfn.IFS(COUNTBLANK(D1148:K1148)=8,"",D1148="","←D列に従業員名を姓名（フルネーム）で入力してください。誤変換にお気を付け下さい。",E1148="","←E列に都道府県を入力してください。",H1148="","←H列に1.月給～3.時間給の選択肢を入力してください",I1148="","←I列に金額を入力してください",H1148=3,"",J1148="","←J列に所定労働時間を入力してください"),"")</f>
        <v/>
      </c>
    </row>
    <row r="1149" spans="2:13" ht="22" x14ac:dyDescent="0.55000000000000004">
      <c r="B1149" s="39">
        <f t="shared" si="17"/>
        <v>1141</v>
      </c>
      <c r="C1149" s="45"/>
      <c r="D1149" s="35"/>
      <c r="E1149" s="46"/>
      <c r="F1149" s="40" t="str" cm="1">
        <f t="array" ref="F1149">IFERROR(_xlfn.IFS(AND($G$3=45566,E1149="徳島"),VLOOKUP(E1149,最低賃金!$A$2:$G$49,2,FALSE),OR($G$3&lt;&gt;45566,E1149&lt;&gt;"徳島"),VLOOKUP(E1149,最低賃金!$A$2:$G$49,4,FALSE)),"")</f>
        <v/>
      </c>
      <c r="G1149" s="50" t="str">
        <f>IFERROR(VLOOKUP(E1149,最低賃金!$A$3:$G$49,6,FALSE),"")</f>
        <v/>
      </c>
      <c r="H1149" s="45"/>
      <c r="I1149" s="36"/>
      <c r="J1149" s="54"/>
      <c r="K1149" s="51" t="str" cm="1">
        <f t="array" ref="K1149">IFERROR(_xlfn.IFS(COUNTBLANK(H1149:J1149)=3,"",I1149="","I列に金額を入力してください",H1149="3.時間給",I1149,J1149="","J列に労働時間を入力してください",H1149="1.月給",ROUND(I1149/J1149,0),H1149="2.日給",ROUND(I1149/J1149,0)),"")</f>
        <v/>
      </c>
      <c r="L1149" s="37" t="str" cm="1">
        <f t="array" ref="L1149">IFERROR(_xlfn.IFS(E1149="","",K1149&lt;F1149,"×（法定外・特例等対象外です）",K1149&lt;G1149,"〇",K1149&gt;=G1149,"ー"),"")</f>
        <v/>
      </c>
      <c r="M1149" s="26" t="str" cm="1">
        <f t="array" ref="M1149">IFERROR(_xlfn.IFS(COUNTBLANK(D1149:K1149)=8,"",D1149="","←D列に従業員名を姓名（フルネーム）で入力してください。誤変換にお気を付け下さい。",E1149="","←E列に都道府県を入力してください。",H1149="","←H列に1.月給～3.時間給の選択肢を入力してください",I1149="","←I列に金額を入力してください",H1149=3,"",J1149="","←J列に所定労働時間を入力してください"),"")</f>
        <v/>
      </c>
    </row>
    <row r="1150" spans="2:13" ht="22" x14ac:dyDescent="0.55000000000000004">
      <c r="B1150" s="39">
        <f t="shared" si="17"/>
        <v>1142</v>
      </c>
      <c r="C1150" s="45"/>
      <c r="D1150" s="35"/>
      <c r="E1150" s="46"/>
      <c r="F1150" s="40" t="str" cm="1">
        <f t="array" ref="F1150">IFERROR(_xlfn.IFS(AND($G$3=45566,E1150="徳島"),VLOOKUP(E1150,最低賃金!$A$2:$G$49,2,FALSE),OR($G$3&lt;&gt;45566,E1150&lt;&gt;"徳島"),VLOOKUP(E1150,最低賃金!$A$2:$G$49,4,FALSE)),"")</f>
        <v/>
      </c>
      <c r="G1150" s="50" t="str">
        <f>IFERROR(VLOOKUP(E1150,最低賃金!$A$3:$G$49,6,FALSE),"")</f>
        <v/>
      </c>
      <c r="H1150" s="45"/>
      <c r="I1150" s="36"/>
      <c r="J1150" s="54"/>
      <c r="K1150" s="51" t="str" cm="1">
        <f t="array" ref="K1150">IFERROR(_xlfn.IFS(COUNTBLANK(H1150:J1150)=3,"",I1150="","I列に金額を入力してください",H1150="3.時間給",I1150,J1150="","J列に労働時間を入力してください",H1150="1.月給",ROUND(I1150/J1150,0),H1150="2.日給",ROUND(I1150/J1150,0)),"")</f>
        <v/>
      </c>
      <c r="L1150" s="37" t="str" cm="1">
        <f t="array" ref="L1150">IFERROR(_xlfn.IFS(E1150="","",K1150&lt;F1150,"×（法定外・特例等対象外です）",K1150&lt;G1150,"〇",K1150&gt;=G1150,"ー"),"")</f>
        <v/>
      </c>
      <c r="M1150" s="26" t="str" cm="1">
        <f t="array" ref="M1150">IFERROR(_xlfn.IFS(COUNTBLANK(D1150:K1150)=8,"",D1150="","←D列に従業員名を姓名（フルネーム）で入力してください。誤変換にお気を付け下さい。",E1150="","←E列に都道府県を入力してください。",H1150="","←H列に1.月給～3.時間給の選択肢を入力してください",I1150="","←I列に金額を入力してください",H1150=3,"",J1150="","←J列に所定労働時間を入力してください"),"")</f>
        <v/>
      </c>
    </row>
    <row r="1151" spans="2:13" ht="22" x14ac:dyDescent="0.55000000000000004">
      <c r="B1151" s="39">
        <f t="shared" si="17"/>
        <v>1143</v>
      </c>
      <c r="C1151" s="45"/>
      <c r="D1151" s="35"/>
      <c r="E1151" s="46"/>
      <c r="F1151" s="40" t="str" cm="1">
        <f t="array" ref="F1151">IFERROR(_xlfn.IFS(AND($G$3=45566,E1151="徳島"),VLOOKUP(E1151,最低賃金!$A$2:$G$49,2,FALSE),OR($G$3&lt;&gt;45566,E1151&lt;&gt;"徳島"),VLOOKUP(E1151,最低賃金!$A$2:$G$49,4,FALSE)),"")</f>
        <v/>
      </c>
      <c r="G1151" s="50" t="str">
        <f>IFERROR(VLOOKUP(E1151,最低賃金!$A$3:$G$49,6,FALSE),"")</f>
        <v/>
      </c>
      <c r="H1151" s="45"/>
      <c r="I1151" s="36"/>
      <c r="J1151" s="54"/>
      <c r="K1151" s="51" t="str" cm="1">
        <f t="array" ref="K1151">IFERROR(_xlfn.IFS(COUNTBLANK(H1151:J1151)=3,"",I1151="","I列に金額を入力してください",H1151="3.時間給",I1151,J1151="","J列に労働時間を入力してください",H1151="1.月給",ROUND(I1151/J1151,0),H1151="2.日給",ROUND(I1151/J1151,0)),"")</f>
        <v/>
      </c>
      <c r="L1151" s="37" t="str" cm="1">
        <f t="array" ref="L1151">IFERROR(_xlfn.IFS(E1151="","",K1151&lt;F1151,"×（法定外・特例等対象外です）",K1151&lt;G1151,"〇",K1151&gt;=G1151,"ー"),"")</f>
        <v/>
      </c>
      <c r="M1151" s="26" t="str" cm="1">
        <f t="array" ref="M1151">IFERROR(_xlfn.IFS(COUNTBLANK(D1151:K1151)=8,"",D1151="","←D列に従業員名を姓名（フルネーム）で入力してください。誤変換にお気を付け下さい。",E1151="","←E列に都道府県を入力してください。",H1151="","←H列に1.月給～3.時間給の選択肢を入力してください",I1151="","←I列に金額を入力してください",H1151=3,"",J1151="","←J列に所定労働時間を入力してください"),"")</f>
        <v/>
      </c>
    </row>
    <row r="1152" spans="2:13" ht="22" x14ac:dyDescent="0.55000000000000004">
      <c r="B1152" s="39">
        <f t="shared" si="17"/>
        <v>1144</v>
      </c>
      <c r="C1152" s="45"/>
      <c r="D1152" s="35"/>
      <c r="E1152" s="46"/>
      <c r="F1152" s="40" t="str" cm="1">
        <f t="array" ref="F1152">IFERROR(_xlfn.IFS(AND($G$3=45566,E1152="徳島"),VLOOKUP(E1152,最低賃金!$A$2:$G$49,2,FALSE),OR($G$3&lt;&gt;45566,E1152&lt;&gt;"徳島"),VLOOKUP(E1152,最低賃金!$A$2:$G$49,4,FALSE)),"")</f>
        <v/>
      </c>
      <c r="G1152" s="50" t="str">
        <f>IFERROR(VLOOKUP(E1152,最低賃金!$A$3:$G$49,6,FALSE),"")</f>
        <v/>
      </c>
      <c r="H1152" s="45"/>
      <c r="I1152" s="36"/>
      <c r="J1152" s="54"/>
      <c r="K1152" s="51" t="str" cm="1">
        <f t="array" ref="K1152">IFERROR(_xlfn.IFS(COUNTBLANK(H1152:J1152)=3,"",I1152="","I列に金額を入力してください",H1152="3.時間給",I1152,J1152="","J列に労働時間を入力してください",H1152="1.月給",ROUND(I1152/J1152,0),H1152="2.日給",ROUND(I1152/J1152,0)),"")</f>
        <v/>
      </c>
      <c r="L1152" s="37" t="str" cm="1">
        <f t="array" ref="L1152">IFERROR(_xlfn.IFS(E1152="","",K1152&lt;F1152,"×（法定外・特例等対象外です）",K1152&lt;G1152,"〇",K1152&gt;=G1152,"ー"),"")</f>
        <v/>
      </c>
      <c r="M1152" s="26" t="str" cm="1">
        <f t="array" ref="M1152">IFERROR(_xlfn.IFS(COUNTBLANK(D1152:K1152)=8,"",D1152="","←D列に従業員名を姓名（フルネーム）で入力してください。誤変換にお気を付け下さい。",E1152="","←E列に都道府県を入力してください。",H1152="","←H列に1.月給～3.時間給の選択肢を入力してください",I1152="","←I列に金額を入力してください",H1152=3,"",J1152="","←J列に所定労働時間を入力してください"),"")</f>
        <v/>
      </c>
    </row>
    <row r="1153" spans="2:13" ht="22" x14ac:dyDescent="0.55000000000000004">
      <c r="B1153" s="39">
        <f t="shared" si="17"/>
        <v>1145</v>
      </c>
      <c r="C1153" s="45"/>
      <c r="D1153" s="35"/>
      <c r="E1153" s="46"/>
      <c r="F1153" s="40" t="str" cm="1">
        <f t="array" ref="F1153">IFERROR(_xlfn.IFS(AND($G$3=45566,E1153="徳島"),VLOOKUP(E1153,最低賃金!$A$2:$G$49,2,FALSE),OR($G$3&lt;&gt;45566,E1153&lt;&gt;"徳島"),VLOOKUP(E1153,最低賃金!$A$2:$G$49,4,FALSE)),"")</f>
        <v/>
      </c>
      <c r="G1153" s="50" t="str">
        <f>IFERROR(VLOOKUP(E1153,最低賃金!$A$3:$G$49,6,FALSE),"")</f>
        <v/>
      </c>
      <c r="H1153" s="45"/>
      <c r="I1153" s="36"/>
      <c r="J1153" s="54"/>
      <c r="K1153" s="51" t="str" cm="1">
        <f t="array" ref="K1153">IFERROR(_xlfn.IFS(COUNTBLANK(H1153:J1153)=3,"",I1153="","I列に金額を入力してください",H1153="3.時間給",I1153,J1153="","J列に労働時間を入力してください",H1153="1.月給",ROUND(I1153/J1153,0),H1153="2.日給",ROUND(I1153/J1153,0)),"")</f>
        <v/>
      </c>
      <c r="L1153" s="37" t="str" cm="1">
        <f t="array" ref="L1153">IFERROR(_xlfn.IFS(E1153="","",K1153&lt;F1153,"×（法定外・特例等対象外です）",K1153&lt;G1153,"〇",K1153&gt;=G1153,"ー"),"")</f>
        <v/>
      </c>
      <c r="M1153" s="26" t="str" cm="1">
        <f t="array" ref="M1153">IFERROR(_xlfn.IFS(COUNTBLANK(D1153:K1153)=8,"",D1153="","←D列に従業員名を姓名（フルネーム）で入力してください。誤変換にお気を付け下さい。",E1153="","←E列に都道府県を入力してください。",H1153="","←H列に1.月給～3.時間給の選択肢を入力してください",I1153="","←I列に金額を入力してください",H1153=3,"",J1153="","←J列に所定労働時間を入力してください"),"")</f>
        <v/>
      </c>
    </row>
    <row r="1154" spans="2:13" ht="22" x14ac:dyDescent="0.55000000000000004">
      <c r="B1154" s="39">
        <f t="shared" si="17"/>
        <v>1146</v>
      </c>
      <c r="C1154" s="45"/>
      <c r="D1154" s="35"/>
      <c r="E1154" s="46"/>
      <c r="F1154" s="40" t="str" cm="1">
        <f t="array" ref="F1154">IFERROR(_xlfn.IFS(AND($G$3=45566,E1154="徳島"),VLOOKUP(E1154,最低賃金!$A$2:$G$49,2,FALSE),OR($G$3&lt;&gt;45566,E1154&lt;&gt;"徳島"),VLOOKUP(E1154,最低賃金!$A$2:$G$49,4,FALSE)),"")</f>
        <v/>
      </c>
      <c r="G1154" s="50" t="str">
        <f>IFERROR(VLOOKUP(E1154,最低賃金!$A$3:$G$49,6,FALSE),"")</f>
        <v/>
      </c>
      <c r="H1154" s="45"/>
      <c r="I1154" s="36"/>
      <c r="J1154" s="54"/>
      <c r="K1154" s="51" t="str" cm="1">
        <f t="array" ref="K1154">IFERROR(_xlfn.IFS(COUNTBLANK(H1154:J1154)=3,"",I1154="","I列に金額を入力してください",H1154="3.時間給",I1154,J1154="","J列に労働時間を入力してください",H1154="1.月給",ROUND(I1154/J1154,0),H1154="2.日給",ROUND(I1154/J1154,0)),"")</f>
        <v/>
      </c>
      <c r="L1154" s="37" t="str" cm="1">
        <f t="array" ref="L1154">IFERROR(_xlfn.IFS(E1154="","",K1154&lt;F1154,"×（法定外・特例等対象外です）",K1154&lt;G1154,"〇",K1154&gt;=G1154,"ー"),"")</f>
        <v/>
      </c>
      <c r="M1154" s="26" t="str" cm="1">
        <f t="array" ref="M1154">IFERROR(_xlfn.IFS(COUNTBLANK(D1154:K1154)=8,"",D1154="","←D列に従業員名を姓名（フルネーム）で入力してください。誤変換にお気を付け下さい。",E1154="","←E列に都道府県を入力してください。",H1154="","←H列に1.月給～3.時間給の選択肢を入力してください",I1154="","←I列に金額を入力してください",H1154=3,"",J1154="","←J列に所定労働時間を入力してください"),"")</f>
        <v/>
      </c>
    </row>
    <row r="1155" spans="2:13" ht="22" x14ac:dyDescent="0.55000000000000004">
      <c r="B1155" s="39">
        <f t="shared" si="17"/>
        <v>1147</v>
      </c>
      <c r="C1155" s="45"/>
      <c r="D1155" s="35"/>
      <c r="E1155" s="46"/>
      <c r="F1155" s="40" t="str" cm="1">
        <f t="array" ref="F1155">IFERROR(_xlfn.IFS(AND($G$3=45566,E1155="徳島"),VLOOKUP(E1155,最低賃金!$A$2:$G$49,2,FALSE),OR($G$3&lt;&gt;45566,E1155&lt;&gt;"徳島"),VLOOKUP(E1155,最低賃金!$A$2:$G$49,4,FALSE)),"")</f>
        <v/>
      </c>
      <c r="G1155" s="50" t="str">
        <f>IFERROR(VLOOKUP(E1155,最低賃金!$A$3:$G$49,6,FALSE),"")</f>
        <v/>
      </c>
      <c r="H1155" s="45"/>
      <c r="I1155" s="36"/>
      <c r="J1155" s="54"/>
      <c r="K1155" s="51" t="str" cm="1">
        <f t="array" ref="K1155">IFERROR(_xlfn.IFS(COUNTBLANK(H1155:J1155)=3,"",I1155="","I列に金額を入力してください",H1155="3.時間給",I1155,J1155="","J列に労働時間を入力してください",H1155="1.月給",ROUND(I1155/J1155,0),H1155="2.日給",ROUND(I1155/J1155,0)),"")</f>
        <v/>
      </c>
      <c r="L1155" s="37" t="str" cm="1">
        <f t="array" ref="L1155">IFERROR(_xlfn.IFS(E1155="","",K1155&lt;F1155,"×（法定外・特例等対象外です）",K1155&lt;G1155,"〇",K1155&gt;=G1155,"ー"),"")</f>
        <v/>
      </c>
      <c r="M1155" s="26" t="str" cm="1">
        <f t="array" ref="M1155">IFERROR(_xlfn.IFS(COUNTBLANK(D1155:K1155)=8,"",D1155="","←D列に従業員名を姓名（フルネーム）で入力してください。誤変換にお気を付け下さい。",E1155="","←E列に都道府県を入力してください。",H1155="","←H列に1.月給～3.時間給の選択肢を入力してください",I1155="","←I列に金額を入力してください",H1155=3,"",J1155="","←J列に所定労働時間を入力してください"),"")</f>
        <v/>
      </c>
    </row>
    <row r="1156" spans="2:13" ht="22" x14ac:dyDescent="0.55000000000000004">
      <c r="B1156" s="39">
        <f t="shared" si="17"/>
        <v>1148</v>
      </c>
      <c r="C1156" s="45"/>
      <c r="D1156" s="35"/>
      <c r="E1156" s="46"/>
      <c r="F1156" s="40" t="str" cm="1">
        <f t="array" ref="F1156">IFERROR(_xlfn.IFS(AND($G$3=45566,E1156="徳島"),VLOOKUP(E1156,最低賃金!$A$2:$G$49,2,FALSE),OR($G$3&lt;&gt;45566,E1156&lt;&gt;"徳島"),VLOOKUP(E1156,最低賃金!$A$2:$G$49,4,FALSE)),"")</f>
        <v/>
      </c>
      <c r="G1156" s="50" t="str">
        <f>IFERROR(VLOOKUP(E1156,最低賃金!$A$3:$G$49,6,FALSE),"")</f>
        <v/>
      </c>
      <c r="H1156" s="45"/>
      <c r="I1156" s="36"/>
      <c r="J1156" s="54"/>
      <c r="K1156" s="51" t="str" cm="1">
        <f t="array" ref="K1156">IFERROR(_xlfn.IFS(COUNTBLANK(H1156:J1156)=3,"",I1156="","I列に金額を入力してください",H1156="3.時間給",I1156,J1156="","J列に労働時間を入力してください",H1156="1.月給",ROUND(I1156/J1156,0),H1156="2.日給",ROUND(I1156/J1156,0)),"")</f>
        <v/>
      </c>
      <c r="L1156" s="37" t="str" cm="1">
        <f t="array" ref="L1156">IFERROR(_xlfn.IFS(E1156="","",K1156&lt;F1156,"×（法定外・特例等対象外です）",K1156&lt;G1156,"〇",K1156&gt;=G1156,"ー"),"")</f>
        <v/>
      </c>
      <c r="M1156" s="26" t="str" cm="1">
        <f t="array" ref="M1156">IFERROR(_xlfn.IFS(COUNTBLANK(D1156:K1156)=8,"",D1156="","←D列に従業員名を姓名（フルネーム）で入力してください。誤変換にお気を付け下さい。",E1156="","←E列に都道府県を入力してください。",H1156="","←H列に1.月給～3.時間給の選択肢を入力してください",I1156="","←I列に金額を入力してください",H1156=3,"",J1156="","←J列に所定労働時間を入力してください"),"")</f>
        <v/>
      </c>
    </row>
    <row r="1157" spans="2:13" ht="22" x14ac:dyDescent="0.55000000000000004">
      <c r="B1157" s="39">
        <f t="shared" si="17"/>
        <v>1149</v>
      </c>
      <c r="C1157" s="45"/>
      <c r="D1157" s="35"/>
      <c r="E1157" s="46"/>
      <c r="F1157" s="40" t="str" cm="1">
        <f t="array" ref="F1157">IFERROR(_xlfn.IFS(AND($G$3=45566,E1157="徳島"),VLOOKUP(E1157,最低賃金!$A$2:$G$49,2,FALSE),OR($G$3&lt;&gt;45566,E1157&lt;&gt;"徳島"),VLOOKUP(E1157,最低賃金!$A$2:$G$49,4,FALSE)),"")</f>
        <v/>
      </c>
      <c r="G1157" s="50" t="str">
        <f>IFERROR(VLOOKUP(E1157,最低賃金!$A$3:$G$49,6,FALSE),"")</f>
        <v/>
      </c>
      <c r="H1157" s="45"/>
      <c r="I1157" s="36"/>
      <c r="J1157" s="54"/>
      <c r="K1157" s="51" t="str" cm="1">
        <f t="array" ref="K1157">IFERROR(_xlfn.IFS(COUNTBLANK(H1157:J1157)=3,"",I1157="","I列に金額を入力してください",H1157="3.時間給",I1157,J1157="","J列に労働時間を入力してください",H1157="1.月給",ROUND(I1157/J1157,0),H1157="2.日給",ROUND(I1157/J1157,0)),"")</f>
        <v/>
      </c>
      <c r="L1157" s="37" t="str" cm="1">
        <f t="array" ref="L1157">IFERROR(_xlfn.IFS(E1157="","",K1157&lt;F1157,"×（法定外・特例等対象外です）",K1157&lt;G1157,"〇",K1157&gt;=G1157,"ー"),"")</f>
        <v/>
      </c>
      <c r="M1157" s="26" t="str" cm="1">
        <f t="array" ref="M1157">IFERROR(_xlfn.IFS(COUNTBLANK(D1157:K1157)=8,"",D1157="","←D列に従業員名を姓名（フルネーム）で入力してください。誤変換にお気を付け下さい。",E1157="","←E列に都道府県を入力してください。",H1157="","←H列に1.月給～3.時間給の選択肢を入力してください",I1157="","←I列に金額を入力してください",H1157=3,"",J1157="","←J列に所定労働時間を入力してください"),"")</f>
        <v/>
      </c>
    </row>
    <row r="1158" spans="2:13" ht="22" x14ac:dyDescent="0.55000000000000004">
      <c r="B1158" s="39">
        <f t="shared" si="17"/>
        <v>1150</v>
      </c>
      <c r="C1158" s="45"/>
      <c r="D1158" s="35"/>
      <c r="E1158" s="46"/>
      <c r="F1158" s="40" t="str" cm="1">
        <f t="array" ref="F1158">IFERROR(_xlfn.IFS(AND($G$3=45566,E1158="徳島"),VLOOKUP(E1158,最低賃金!$A$2:$G$49,2,FALSE),OR($G$3&lt;&gt;45566,E1158&lt;&gt;"徳島"),VLOOKUP(E1158,最低賃金!$A$2:$G$49,4,FALSE)),"")</f>
        <v/>
      </c>
      <c r="G1158" s="50" t="str">
        <f>IFERROR(VLOOKUP(E1158,最低賃金!$A$3:$G$49,6,FALSE),"")</f>
        <v/>
      </c>
      <c r="H1158" s="45"/>
      <c r="I1158" s="36"/>
      <c r="J1158" s="54"/>
      <c r="K1158" s="51" t="str" cm="1">
        <f t="array" ref="K1158">IFERROR(_xlfn.IFS(COUNTBLANK(H1158:J1158)=3,"",I1158="","I列に金額を入力してください",H1158="3.時間給",I1158,J1158="","J列に労働時間を入力してください",H1158="1.月給",ROUND(I1158/J1158,0),H1158="2.日給",ROUND(I1158/J1158,0)),"")</f>
        <v/>
      </c>
      <c r="L1158" s="37" t="str" cm="1">
        <f t="array" ref="L1158">IFERROR(_xlfn.IFS(E1158="","",K1158&lt;F1158,"×（法定外・特例等対象外です）",K1158&lt;G1158,"〇",K1158&gt;=G1158,"ー"),"")</f>
        <v/>
      </c>
      <c r="M1158" s="26" t="str" cm="1">
        <f t="array" ref="M1158">IFERROR(_xlfn.IFS(COUNTBLANK(D1158:K1158)=8,"",D1158="","←D列に従業員名を姓名（フルネーム）で入力してください。誤変換にお気を付け下さい。",E1158="","←E列に都道府県を入力してください。",H1158="","←H列に1.月給～3.時間給の選択肢を入力してください",I1158="","←I列に金額を入力してください",H1158=3,"",J1158="","←J列に所定労働時間を入力してください"),"")</f>
        <v/>
      </c>
    </row>
    <row r="1159" spans="2:13" ht="22" x14ac:dyDescent="0.55000000000000004">
      <c r="B1159" s="39">
        <f t="shared" si="17"/>
        <v>1151</v>
      </c>
      <c r="C1159" s="45"/>
      <c r="D1159" s="35"/>
      <c r="E1159" s="46"/>
      <c r="F1159" s="40" t="str" cm="1">
        <f t="array" ref="F1159">IFERROR(_xlfn.IFS(AND($G$3=45566,E1159="徳島"),VLOOKUP(E1159,最低賃金!$A$2:$G$49,2,FALSE),OR($G$3&lt;&gt;45566,E1159&lt;&gt;"徳島"),VLOOKUP(E1159,最低賃金!$A$2:$G$49,4,FALSE)),"")</f>
        <v/>
      </c>
      <c r="G1159" s="50" t="str">
        <f>IFERROR(VLOOKUP(E1159,最低賃金!$A$3:$G$49,6,FALSE),"")</f>
        <v/>
      </c>
      <c r="H1159" s="45"/>
      <c r="I1159" s="36"/>
      <c r="J1159" s="54"/>
      <c r="K1159" s="51" t="str" cm="1">
        <f t="array" ref="K1159">IFERROR(_xlfn.IFS(COUNTBLANK(H1159:J1159)=3,"",I1159="","I列に金額を入力してください",H1159="3.時間給",I1159,J1159="","J列に労働時間を入力してください",H1159="1.月給",ROUND(I1159/J1159,0),H1159="2.日給",ROUND(I1159/J1159,0)),"")</f>
        <v/>
      </c>
      <c r="L1159" s="37" t="str" cm="1">
        <f t="array" ref="L1159">IFERROR(_xlfn.IFS(E1159="","",K1159&lt;F1159,"×（法定外・特例等対象外です）",K1159&lt;G1159,"〇",K1159&gt;=G1159,"ー"),"")</f>
        <v/>
      </c>
      <c r="M1159" s="26" t="str" cm="1">
        <f t="array" ref="M1159">IFERROR(_xlfn.IFS(COUNTBLANK(D1159:K1159)=8,"",D1159="","←D列に従業員名を姓名（フルネーム）で入力してください。誤変換にお気を付け下さい。",E1159="","←E列に都道府県を入力してください。",H1159="","←H列に1.月給～3.時間給の選択肢を入力してください",I1159="","←I列に金額を入力してください",H1159=3,"",J1159="","←J列に所定労働時間を入力してください"),"")</f>
        <v/>
      </c>
    </row>
    <row r="1160" spans="2:13" ht="22" x14ac:dyDescent="0.55000000000000004">
      <c r="B1160" s="39">
        <f t="shared" si="17"/>
        <v>1152</v>
      </c>
      <c r="C1160" s="45"/>
      <c r="D1160" s="35"/>
      <c r="E1160" s="46"/>
      <c r="F1160" s="40" t="str" cm="1">
        <f t="array" ref="F1160">IFERROR(_xlfn.IFS(AND($G$3=45566,E1160="徳島"),VLOOKUP(E1160,最低賃金!$A$2:$G$49,2,FALSE),OR($G$3&lt;&gt;45566,E1160&lt;&gt;"徳島"),VLOOKUP(E1160,最低賃金!$A$2:$G$49,4,FALSE)),"")</f>
        <v/>
      </c>
      <c r="G1160" s="50" t="str">
        <f>IFERROR(VLOOKUP(E1160,最低賃金!$A$3:$G$49,6,FALSE),"")</f>
        <v/>
      </c>
      <c r="H1160" s="45"/>
      <c r="I1160" s="36"/>
      <c r="J1160" s="54"/>
      <c r="K1160" s="51" t="str" cm="1">
        <f t="array" ref="K1160">IFERROR(_xlfn.IFS(COUNTBLANK(H1160:J1160)=3,"",I1160="","I列に金額を入力してください",H1160="3.時間給",I1160,J1160="","J列に労働時間を入力してください",H1160="1.月給",ROUND(I1160/J1160,0),H1160="2.日給",ROUND(I1160/J1160,0)),"")</f>
        <v/>
      </c>
      <c r="L1160" s="37" t="str" cm="1">
        <f t="array" ref="L1160">IFERROR(_xlfn.IFS(E1160="","",K1160&lt;F1160,"×（法定外・特例等対象外です）",K1160&lt;G1160,"〇",K1160&gt;=G1160,"ー"),"")</f>
        <v/>
      </c>
      <c r="M1160" s="26" t="str" cm="1">
        <f t="array" ref="M1160">IFERROR(_xlfn.IFS(COUNTBLANK(D1160:K1160)=8,"",D1160="","←D列に従業員名を姓名（フルネーム）で入力してください。誤変換にお気を付け下さい。",E1160="","←E列に都道府県を入力してください。",H1160="","←H列に1.月給～3.時間給の選択肢を入力してください",I1160="","←I列に金額を入力してください",H1160=3,"",J1160="","←J列に所定労働時間を入力してください"),"")</f>
        <v/>
      </c>
    </row>
    <row r="1161" spans="2:13" ht="22" x14ac:dyDescent="0.55000000000000004">
      <c r="B1161" s="39">
        <f t="shared" si="17"/>
        <v>1153</v>
      </c>
      <c r="C1161" s="45"/>
      <c r="D1161" s="35"/>
      <c r="E1161" s="46"/>
      <c r="F1161" s="40" t="str" cm="1">
        <f t="array" ref="F1161">IFERROR(_xlfn.IFS(AND($G$3=45566,E1161="徳島"),VLOOKUP(E1161,最低賃金!$A$2:$G$49,2,FALSE),OR($G$3&lt;&gt;45566,E1161&lt;&gt;"徳島"),VLOOKUP(E1161,最低賃金!$A$2:$G$49,4,FALSE)),"")</f>
        <v/>
      </c>
      <c r="G1161" s="50" t="str">
        <f>IFERROR(VLOOKUP(E1161,最低賃金!$A$3:$G$49,6,FALSE),"")</f>
        <v/>
      </c>
      <c r="H1161" s="45"/>
      <c r="I1161" s="36"/>
      <c r="J1161" s="54"/>
      <c r="K1161" s="51" t="str" cm="1">
        <f t="array" ref="K1161">IFERROR(_xlfn.IFS(COUNTBLANK(H1161:J1161)=3,"",I1161="","I列に金額を入力してください",H1161="3.時間給",I1161,J1161="","J列に労働時間を入力してください",H1161="1.月給",ROUND(I1161/J1161,0),H1161="2.日給",ROUND(I1161/J1161,0)),"")</f>
        <v/>
      </c>
      <c r="L1161" s="37" t="str" cm="1">
        <f t="array" ref="L1161">IFERROR(_xlfn.IFS(E1161="","",K1161&lt;F1161,"×（法定外・特例等対象外です）",K1161&lt;G1161,"〇",K1161&gt;=G1161,"ー"),"")</f>
        <v/>
      </c>
      <c r="M1161" s="26" t="str" cm="1">
        <f t="array" ref="M1161">IFERROR(_xlfn.IFS(COUNTBLANK(D1161:K1161)=8,"",D1161="","←D列に従業員名を姓名（フルネーム）で入力してください。誤変換にお気を付け下さい。",E1161="","←E列に都道府県を入力してください。",H1161="","←H列に1.月給～3.時間給の選択肢を入力してください",I1161="","←I列に金額を入力してください",H1161=3,"",J1161="","←J列に所定労働時間を入力してください"),"")</f>
        <v/>
      </c>
    </row>
    <row r="1162" spans="2:13" ht="22" x14ac:dyDescent="0.55000000000000004">
      <c r="B1162" s="39">
        <f t="shared" ref="B1162:B1225" si="18">ROW()-8</f>
        <v>1154</v>
      </c>
      <c r="C1162" s="45"/>
      <c r="D1162" s="35"/>
      <c r="E1162" s="46"/>
      <c r="F1162" s="40" t="str" cm="1">
        <f t="array" ref="F1162">IFERROR(_xlfn.IFS(AND($G$3=45566,E1162="徳島"),VLOOKUP(E1162,最低賃金!$A$2:$G$49,2,FALSE),OR($G$3&lt;&gt;45566,E1162&lt;&gt;"徳島"),VLOOKUP(E1162,最低賃金!$A$2:$G$49,4,FALSE)),"")</f>
        <v/>
      </c>
      <c r="G1162" s="50" t="str">
        <f>IFERROR(VLOOKUP(E1162,最低賃金!$A$3:$G$49,6,FALSE),"")</f>
        <v/>
      </c>
      <c r="H1162" s="45"/>
      <c r="I1162" s="36"/>
      <c r="J1162" s="54"/>
      <c r="K1162" s="51" t="str" cm="1">
        <f t="array" ref="K1162">IFERROR(_xlfn.IFS(COUNTBLANK(H1162:J1162)=3,"",I1162="","I列に金額を入力してください",H1162="3.時間給",I1162,J1162="","J列に労働時間を入力してください",H1162="1.月給",ROUND(I1162/J1162,0),H1162="2.日給",ROUND(I1162/J1162,0)),"")</f>
        <v/>
      </c>
      <c r="L1162" s="37" t="str" cm="1">
        <f t="array" ref="L1162">IFERROR(_xlfn.IFS(E1162="","",K1162&lt;F1162,"×（法定外・特例等対象外です）",K1162&lt;G1162,"〇",K1162&gt;=G1162,"ー"),"")</f>
        <v/>
      </c>
      <c r="M1162" s="26" t="str" cm="1">
        <f t="array" ref="M1162">IFERROR(_xlfn.IFS(COUNTBLANK(D1162:K1162)=8,"",D1162="","←D列に従業員名を姓名（フルネーム）で入力してください。誤変換にお気を付け下さい。",E1162="","←E列に都道府県を入力してください。",H1162="","←H列に1.月給～3.時間給の選択肢を入力してください",I1162="","←I列に金額を入力してください",H1162=3,"",J1162="","←J列に所定労働時間を入力してください"),"")</f>
        <v/>
      </c>
    </row>
    <row r="1163" spans="2:13" ht="22" x14ac:dyDescent="0.55000000000000004">
      <c r="B1163" s="39">
        <f t="shared" si="18"/>
        <v>1155</v>
      </c>
      <c r="C1163" s="45"/>
      <c r="D1163" s="35"/>
      <c r="E1163" s="46"/>
      <c r="F1163" s="40" t="str" cm="1">
        <f t="array" ref="F1163">IFERROR(_xlfn.IFS(AND($G$3=45566,E1163="徳島"),VLOOKUP(E1163,最低賃金!$A$2:$G$49,2,FALSE),OR($G$3&lt;&gt;45566,E1163&lt;&gt;"徳島"),VLOOKUP(E1163,最低賃金!$A$2:$G$49,4,FALSE)),"")</f>
        <v/>
      </c>
      <c r="G1163" s="50" t="str">
        <f>IFERROR(VLOOKUP(E1163,最低賃金!$A$3:$G$49,6,FALSE),"")</f>
        <v/>
      </c>
      <c r="H1163" s="45"/>
      <c r="I1163" s="36"/>
      <c r="J1163" s="54"/>
      <c r="K1163" s="51" t="str" cm="1">
        <f t="array" ref="K1163">IFERROR(_xlfn.IFS(COUNTBLANK(H1163:J1163)=3,"",I1163="","I列に金額を入力してください",H1163="3.時間給",I1163,J1163="","J列に労働時間を入力してください",H1163="1.月給",ROUND(I1163/J1163,0),H1163="2.日給",ROUND(I1163/J1163,0)),"")</f>
        <v/>
      </c>
      <c r="L1163" s="37" t="str" cm="1">
        <f t="array" ref="L1163">IFERROR(_xlfn.IFS(E1163="","",K1163&lt;F1163,"×（法定外・特例等対象外です）",K1163&lt;G1163,"〇",K1163&gt;=G1163,"ー"),"")</f>
        <v/>
      </c>
      <c r="M1163" s="26" t="str" cm="1">
        <f t="array" ref="M1163">IFERROR(_xlfn.IFS(COUNTBLANK(D1163:K1163)=8,"",D1163="","←D列に従業員名を姓名（フルネーム）で入力してください。誤変換にお気を付け下さい。",E1163="","←E列に都道府県を入力してください。",H1163="","←H列に1.月給～3.時間給の選択肢を入力してください",I1163="","←I列に金額を入力してください",H1163=3,"",J1163="","←J列に所定労働時間を入力してください"),"")</f>
        <v/>
      </c>
    </row>
    <row r="1164" spans="2:13" ht="22" x14ac:dyDescent="0.55000000000000004">
      <c r="B1164" s="39">
        <f t="shared" si="18"/>
        <v>1156</v>
      </c>
      <c r="C1164" s="45"/>
      <c r="D1164" s="35"/>
      <c r="E1164" s="46"/>
      <c r="F1164" s="40" t="str" cm="1">
        <f t="array" ref="F1164">IFERROR(_xlfn.IFS(AND($G$3=45566,E1164="徳島"),VLOOKUP(E1164,最低賃金!$A$2:$G$49,2,FALSE),OR($G$3&lt;&gt;45566,E1164&lt;&gt;"徳島"),VLOOKUP(E1164,最低賃金!$A$2:$G$49,4,FALSE)),"")</f>
        <v/>
      </c>
      <c r="G1164" s="50" t="str">
        <f>IFERROR(VLOOKUP(E1164,最低賃金!$A$3:$G$49,6,FALSE),"")</f>
        <v/>
      </c>
      <c r="H1164" s="45"/>
      <c r="I1164" s="36"/>
      <c r="J1164" s="54"/>
      <c r="K1164" s="51" t="str" cm="1">
        <f t="array" ref="K1164">IFERROR(_xlfn.IFS(COUNTBLANK(H1164:J1164)=3,"",I1164="","I列に金額を入力してください",H1164="3.時間給",I1164,J1164="","J列に労働時間を入力してください",H1164="1.月給",ROUND(I1164/J1164,0),H1164="2.日給",ROUND(I1164/J1164,0)),"")</f>
        <v/>
      </c>
      <c r="L1164" s="37" t="str" cm="1">
        <f t="array" ref="L1164">IFERROR(_xlfn.IFS(E1164="","",K1164&lt;F1164,"×（法定外・特例等対象外です）",K1164&lt;G1164,"〇",K1164&gt;=G1164,"ー"),"")</f>
        <v/>
      </c>
      <c r="M1164" s="26" t="str" cm="1">
        <f t="array" ref="M1164">IFERROR(_xlfn.IFS(COUNTBLANK(D1164:K1164)=8,"",D1164="","←D列に従業員名を姓名（フルネーム）で入力してください。誤変換にお気を付け下さい。",E1164="","←E列に都道府県を入力してください。",H1164="","←H列に1.月給～3.時間給の選択肢を入力してください",I1164="","←I列に金額を入力してください",H1164=3,"",J1164="","←J列に所定労働時間を入力してください"),"")</f>
        <v/>
      </c>
    </row>
    <row r="1165" spans="2:13" ht="22" x14ac:dyDescent="0.55000000000000004">
      <c r="B1165" s="39">
        <f t="shared" si="18"/>
        <v>1157</v>
      </c>
      <c r="C1165" s="45"/>
      <c r="D1165" s="35"/>
      <c r="E1165" s="46"/>
      <c r="F1165" s="40" t="str" cm="1">
        <f t="array" ref="F1165">IFERROR(_xlfn.IFS(AND($G$3=45566,E1165="徳島"),VLOOKUP(E1165,最低賃金!$A$2:$G$49,2,FALSE),OR($G$3&lt;&gt;45566,E1165&lt;&gt;"徳島"),VLOOKUP(E1165,最低賃金!$A$2:$G$49,4,FALSE)),"")</f>
        <v/>
      </c>
      <c r="G1165" s="50" t="str">
        <f>IFERROR(VLOOKUP(E1165,最低賃金!$A$3:$G$49,6,FALSE),"")</f>
        <v/>
      </c>
      <c r="H1165" s="45"/>
      <c r="I1165" s="36"/>
      <c r="J1165" s="54"/>
      <c r="K1165" s="51" t="str" cm="1">
        <f t="array" ref="K1165">IFERROR(_xlfn.IFS(COUNTBLANK(H1165:J1165)=3,"",I1165="","I列に金額を入力してください",H1165="3.時間給",I1165,J1165="","J列に労働時間を入力してください",H1165="1.月給",ROUND(I1165/J1165,0),H1165="2.日給",ROUND(I1165/J1165,0)),"")</f>
        <v/>
      </c>
      <c r="L1165" s="37" t="str" cm="1">
        <f t="array" ref="L1165">IFERROR(_xlfn.IFS(E1165="","",K1165&lt;F1165,"×（法定外・特例等対象外です）",K1165&lt;G1165,"〇",K1165&gt;=G1165,"ー"),"")</f>
        <v/>
      </c>
      <c r="M1165" s="26" t="str" cm="1">
        <f t="array" ref="M1165">IFERROR(_xlfn.IFS(COUNTBLANK(D1165:K1165)=8,"",D1165="","←D列に従業員名を姓名（フルネーム）で入力してください。誤変換にお気を付け下さい。",E1165="","←E列に都道府県を入力してください。",H1165="","←H列に1.月給～3.時間給の選択肢を入力してください",I1165="","←I列に金額を入力してください",H1165=3,"",J1165="","←J列に所定労働時間を入力してください"),"")</f>
        <v/>
      </c>
    </row>
    <row r="1166" spans="2:13" ht="22" x14ac:dyDescent="0.55000000000000004">
      <c r="B1166" s="39">
        <f t="shared" si="18"/>
        <v>1158</v>
      </c>
      <c r="C1166" s="45"/>
      <c r="D1166" s="35"/>
      <c r="E1166" s="46"/>
      <c r="F1166" s="40" t="str" cm="1">
        <f t="array" ref="F1166">IFERROR(_xlfn.IFS(AND($G$3=45566,E1166="徳島"),VLOOKUP(E1166,最低賃金!$A$2:$G$49,2,FALSE),OR($G$3&lt;&gt;45566,E1166&lt;&gt;"徳島"),VLOOKUP(E1166,最低賃金!$A$2:$G$49,4,FALSE)),"")</f>
        <v/>
      </c>
      <c r="G1166" s="50" t="str">
        <f>IFERROR(VLOOKUP(E1166,最低賃金!$A$3:$G$49,6,FALSE),"")</f>
        <v/>
      </c>
      <c r="H1166" s="45"/>
      <c r="I1166" s="36"/>
      <c r="J1166" s="54"/>
      <c r="K1166" s="51" t="str" cm="1">
        <f t="array" ref="K1166">IFERROR(_xlfn.IFS(COUNTBLANK(H1166:J1166)=3,"",I1166="","I列に金額を入力してください",H1166="3.時間給",I1166,J1166="","J列に労働時間を入力してください",H1166="1.月給",ROUND(I1166/J1166,0),H1166="2.日給",ROUND(I1166/J1166,0)),"")</f>
        <v/>
      </c>
      <c r="L1166" s="37" t="str" cm="1">
        <f t="array" ref="L1166">IFERROR(_xlfn.IFS(E1166="","",K1166&lt;F1166,"×（法定外・特例等対象外です）",K1166&lt;G1166,"〇",K1166&gt;=G1166,"ー"),"")</f>
        <v/>
      </c>
      <c r="M1166" s="26" t="str" cm="1">
        <f t="array" ref="M1166">IFERROR(_xlfn.IFS(COUNTBLANK(D1166:K1166)=8,"",D1166="","←D列に従業員名を姓名（フルネーム）で入力してください。誤変換にお気を付け下さい。",E1166="","←E列に都道府県を入力してください。",H1166="","←H列に1.月給～3.時間給の選択肢を入力してください",I1166="","←I列に金額を入力してください",H1166=3,"",J1166="","←J列に所定労働時間を入力してください"),"")</f>
        <v/>
      </c>
    </row>
    <row r="1167" spans="2:13" ht="22" x14ac:dyDescent="0.55000000000000004">
      <c r="B1167" s="39">
        <f t="shared" si="18"/>
        <v>1159</v>
      </c>
      <c r="C1167" s="45"/>
      <c r="D1167" s="35"/>
      <c r="E1167" s="46"/>
      <c r="F1167" s="40" t="str" cm="1">
        <f t="array" ref="F1167">IFERROR(_xlfn.IFS(AND($G$3=45566,E1167="徳島"),VLOOKUP(E1167,最低賃金!$A$2:$G$49,2,FALSE),OR($G$3&lt;&gt;45566,E1167&lt;&gt;"徳島"),VLOOKUP(E1167,最低賃金!$A$2:$G$49,4,FALSE)),"")</f>
        <v/>
      </c>
      <c r="G1167" s="50" t="str">
        <f>IFERROR(VLOOKUP(E1167,最低賃金!$A$3:$G$49,6,FALSE),"")</f>
        <v/>
      </c>
      <c r="H1167" s="45"/>
      <c r="I1167" s="36"/>
      <c r="J1167" s="54"/>
      <c r="K1167" s="51" t="str" cm="1">
        <f t="array" ref="K1167">IFERROR(_xlfn.IFS(COUNTBLANK(H1167:J1167)=3,"",I1167="","I列に金額を入力してください",H1167="3.時間給",I1167,J1167="","J列に労働時間を入力してください",H1167="1.月給",ROUND(I1167/J1167,0),H1167="2.日給",ROUND(I1167/J1167,0)),"")</f>
        <v/>
      </c>
      <c r="L1167" s="37" t="str" cm="1">
        <f t="array" ref="L1167">IFERROR(_xlfn.IFS(E1167="","",K1167&lt;F1167,"×（法定外・特例等対象外です）",K1167&lt;G1167,"〇",K1167&gt;=G1167,"ー"),"")</f>
        <v/>
      </c>
      <c r="M1167" s="26" t="str" cm="1">
        <f t="array" ref="M1167">IFERROR(_xlfn.IFS(COUNTBLANK(D1167:K1167)=8,"",D1167="","←D列に従業員名を姓名（フルネーム）で入力してください。誤変換にお気を付け下さい。",E1167="","←E列に都道府県を入力してください。",H1167="","←H列に1.月給～3.時間給の選択肢を入力してください",I1167="","←I列に金額を入力してください",H1167=3,"",J1167="","←J列に所定労働時間を入力してください"),"")</f>
        <v/>
      </c>
    </row>
    <row r="1168" spans="2:13" ht="22" x14ac:dyDescent="0.55000000000000004">
      <c r="B1168" s="39">
        <f t="shared" si="18"/>
        <v>1160</v>
      </c>
      <c r="C1168" s="45"/>
      <c r="D1168" s="35"/>
      <c r="E1168" s="46"/>
      <c r="F1168" s="40" t="str" cm="1">
        <f t="array" ref="F1168">IFERROR(_xlfn.IFS(AND($G$3=45566,E1168="徳島"),VLOOKUP(E1168,最低賃金!$A$2:$G$49,2,FALSE),OR($G$3&lt;&gt;45566,E1168&lt;&gt;"徳島"),VLOOKUP(E1168,最低賃金!$A$2:$G$49,4,FALSE)),"")</f>
        <v/>
      </c>
      <c r="G1168" s="50" t="str">
        <f>IFERROR(VLOOKUP(E1168,最低賃金!$A$3:$G$49,6,FALSE),"")</f>
        <v/>
      </c>
      <c r="H1168" s="45"/>
      <c r="I1168" s="36"/>
      <c r="J1168" s="54"/>
      <c r="K1168" s="51" t="str" cm="1">
        <f t="array" ref="K1168">IFERROR(_xlfn.IFS(COUNTBLANK(H1168:J1168)=3,"",I1168="","I列に金額を入力してください",H1168="3.時間給",I1168,J1168="","J列に労働時間を入力してください",H1168="1.月給",ROUND(I1168/J1168,0),H1168="2.日給",ROUND(I1168/J1168,0)),"")</f>
        <v/>
      </c>
      <c r="L1168" s="37" t="str" cm="1">
        <f t="array" ref="L1168">IFERROR(_xlfn.IFS(E1168="","",K1168&lt;F1168,"×（法定外・特例等対象外です）",K1168&lt;G1168,"〇",K1168&gt;=G1168,"ー"),"")</f>
        <v/>
      </c>
      <c r="M1168" s="26" t="str" cm="1">
        <f t="array" ref="M1168">IFERROR(_xlfn.IFS(COUNTBLANK(D1168:K1168)=8,"",D1168="","←D列に従業員名を姓名（フルネーム）で入力してください。誤変換にお気を付け下さい。",E1168="","←E列に都道府県を入力してください。",H1168="","←H列に1.月給～3.時間給の選択肢を入力してください",I1168="","←I列に金額を入力してください",H1168=3,"",J1168="","←J列に所定労働時間を入力してください"),"")</f>
        <v/>
      </c>
    </row>
    <row r="1169" spans="2:13" ht="22" x14ac:dyDescent="0.55000000000000004">
      <c r="B1169" s="39">
        <f t="shared" si="18"/>
        <v>1161</v>
      </c>
      <c r="C1169" s="45"/>
      <c r="D1169" s="35"/>
      <c r="E1169" s="46"/>
      <c r="F1169" s="40" t="str" cm="1">
        <f t="array" ref="F1169">IFERROR(_xlfn.IFS(AND($G$3=45566,E1169="徳島"),VLOOKUP(E1169,最低賃金!$A$2:$G$49,2,FALSE),OR($G$3&lt;&gt;45566,E1169&lt;&gt;"徳島"),VLOOKUP(E1169,最低賃金!$A$2:$G$49,4,FALSE)),"")</f>
        <v/>
      </c>
      <c r="G1169" s="50" t="str">
        <f>IFERROR(VLOOKUP(E1169,最低賃金!$A$3:$G$49,6,FALSE),"")</f>
        <v/>
      </c>
      <c r="H1169" s="45"/>
      <c r="I1169" s="36"/>
      <c r="J1169" s="54"/>
      <c r="K1169" s="51" t="str" cm="1">
        <f t="array" ref="K1169">IFERROR(_xlfn.IFS(COUNTBLANK(H1169:J1169)=3,"",I1169="","I列に金額を入力してください",H1169="3.時間給",I1169,J1169="","J列に労働時間を入力してください",H1169="1.月給",ROUND(I1169/J1169,0),H1169="2.日給",ROUND(I1169/J1169,0)),"")</f>
        <v/>
      </c>
      <c r="L1169" s="37" t="str" cm="1">
        <f t="array" ref="L1169">IFERROR(_xlfn.IFS(E1169="","",K1169&lt;F1169,"×（法定外・特例等対象外です）",K1169&lt;G1169,"〇",K1169&gt;=G1169,"ー"),"")</f>
        <v/>
      </c>
      <c r="M1169" s="26" t="str" cm="1">
        <f t="array" ref="M1169">IFERROR(_xlfn.IFS(COUNTBLANK(D1169:K1169)=8,"",D1169="","←D列に従業員名を姓名（フルネーム）で入力してください。誤変換にお気を付け下さい。",E1169="","←E列に都道府県を入力してください。",H1169="","←H列に1.月給～3.時間給の選択肢を入力してください",I1169="","←I列に金額を入力してください",H1169=3,"",J1169="","←J列に所定労働時間を入力してください"),"")</f>
        <v/>
      </c>
    </row>
    <row r="1170" spans="2:13" ht="22" x14ac:dyDescent="0.55000000000000004">
      <c r="B1170" s="39">
        <f t="shared" si="18"/>
        <v>1162</v>
      </c>
      <c r="C1170" s="45"/>
      <c r="D1170" s="35"/>
      <c r="E1170" s="46"/>
      <c r="F1170" s="40" t="str" cm="1">
        <f t="array" ref="F1170">IFERROR(_xlfn.IFS(AND($G$3=45566,E1170="徳島"),VLOOKUP(E1170,最低賃金!$A$2:$G$49,2,FALSE),OR($G$3&lt;&gt;45566,E1170&lt;&gt;"徳島"),VLOOKUP(E1170,最低賃金!$A$2:$G$49,4,FALSE)),"")</f>
        <v/>
      </c>
      <c r="G1170" s="50" t="str">
        <f>IFERROR(VLOOKUP(E1170,最低賃金!$A$3:$G$49,6,FALSE),"")</f>
        <v/>
      </c>
      <c r="H1170" s="45"/>
      <c r="I1170" s="36"/>
      <c r="J1170" s="54"/>
      <c r="K1170" s="51" t="str" cm="1">
        <f t="array" ref="K1170">IFERROR(_xlfn.IFS(COUNTBLANK(H1170:J1170)=3,"",I1170="","I列に金額を入力してください",H1170="3.時間給",I1170,J1170="","J列に労働時間を入力してください",H1170="1.月給",ROUND(I1170/J1170,0),H1170="2.日給",ROUND(I1170/J1170,0)),"")</f>
        <v/>
      </c>
      <c r="L1170" s="37" t="str" cm="1">
        <f t="array" ref="L1170">IFERROR(_xlfn.IFS(E1170="","",K1170&lt;F1170,"×（法定外・特例等対象外です）",K1170&lt;G1170,"〇",K1170&gt;=G1170,"ー"),"")</f>
        <v/>
      </c>
      <c r="M1170" s="26" t="str" cm="1">
        <f t="array" ref="M1170">IFERROR(_xlfn.IFS(COUNTBLANK(D1170:K1170)=8,"",D1170="","←D列に従業員名を姓名（フルネーム）で入力してください。誤変換にお気を付け下さい。",E1170="","←E列に都道府県を入力してください。",H1170="","←H列に1.月給～3.時間給の選択肢を入力してください",I1170="","←I列に金額を入力してください",H1170=3,"",J1170="","←J列に所定労働時間を入力してください"),"")</f>
        <v/>
      </c>
    </row>
    <row r="1171" spans="2:13" ht="22" x14ac:dyDescent="0.55000000000000004">
      <c r="B1171" s="39">
        <f t="shared" si="18"/>
        <v>1163</v>
      </c>
      <c r="C1171" s="45"/>
      <c r="D1171" s="35"/>
      <c r="E1171" s="46"/>
      <c r="F1171" s="40" t="str" cm="1">
        <f t="array" ref="F1171">IFERROR(_xlfn.IFS(AND($G$3=45566,E1171="徳島"),VLOOKUP(E1171,最低賃金!$A$2:$G$49,2,FALSE),OR($G$3&lt;&gt;45566,E1171&lt;&gt;"徳島"),VLOOKUP(E1171,最低賃金!$A$2:$G$49,4,FALSE)),"")</f>
        <v/>
      </c>
      <c r="G1171" s="50" t="str">
        <f>IFERROR(VLOOKUP(E1171,最低賃金!$A$3:$G$49,6,FALSE),"")</f>
        <v/>
      </c>
      <c r="H1171" s="45"/>
      <c r="I1171" s="36"/>
      <c r="J1171" s="54"/>
      <c r="K1171" s="51" t="str" cm="1">
        <f t="array" ref="K1171">IFERROR(_xlfn.IFS(COUNTBLANK(H1171:J1171)=3,"",I1171="","I列に金額を入力してください",H1171="3.時間給",I1171,J1171="","J列に労働時間を入力してください",H1171="1.月給",ROUND(I1171/J1171,0),H1171="2.日給",ROUND(I1171/J1171,0)),"")</f>
        <v/>
      </c>
      <c r="L1171" s="37" t="str" cm="1">
        <f t="array" ref="L1171">IFERROR(_xlfn.IFS(E1171="","",K1171&lt;F1171,"×（法定外・特例等対象外です）",K1171&lt;G1171,"〇",K1171&gt;=G1171,"ー"),"")</f>
        <v/>
      </c>
      <c r="M1171" s="26" t="str" cm="1">
        <f t="array" ref="M1171">IFERROR(_xlfn.IFS(COUNTBLANK(D1171:K1171)=8,"",D1171="","←D列に従業員名を姓名（フルネーム）で入力してください。誤変換にお気を付け下さい。",E1171="","←E列に都道府県を入力してください。",H1171="","←H列に1.月給～3.時間給の選択肢を入力してください",I1171="","←I列に金額を入力してください",H1171=3,"",J1171="","←J列に所定労働時間を入力してください"),"")</f>
        <v/>
      </c>
    </row>
    <row r="1172" spans="2:13" ht="22" x14ac:dyDescent="0.55000000000000004">
      <c r="B1172" s="39">
        <f t="shared" si="18"/>
        <v>1164</v>
      </c>
      <c r="C1172" s="45"/>
      <c r="D1172" s="35"/>
      <c r="E1172" s="46"/>
      <c r="F1172" s="40" t="str" cm="1">
        <f t="array" ref="F1172">IFERROR(_xlfn.IFS(AND($G$3=45566,E1172="徳島"),VLOOKUP(E1172,最低賃金!$A$2:$G$49,2,FALSE),OR($G$3&lt;&gt;45566,E1172&lt;&gt;"徳島"),VLOOKUP(E1172,最低賃金!$A$2:$G$49,4,FALSE)),"")</f>
        <v/>
      </c>
      <c r="G1172" s="50" t="str">
        <f>IFERROR(VLOOKUP(E1172,最低賃金!$A$3:$G$49,6,FALSE),"")</f>
        <v/>
      </c>
      <c r="H1172" s="45"/>
      <c r="I1172" s="36"/>
      <c r="J1172" s="54"/>
      <c r="K1172" s="51" t="str" cm="1">
        <f t="array" ref="K1172">IFERROR(_xlfn.IFS(COUNTBLANK(H1172:J1172)=3,"",I1172="","I列に金額を入力してください",H1172="3.時間給",I1172,J1172="","J列に労働時間を入力してください",H1172="1.月給",ROUND(I1172/J1172,0),H1172="2.日給",ROUND(I1172/J1172,0)),"")</f>
        <v/>
      </c>
      <c r="L1172" s="37" t="str" cm="1">
        <f t="array" ref="L1172">IFERROR(_xlfn.IFS(E1172="","",K1172&lt;F1172,"×（法定外・特例等対象外です）",K1172&lt;G1172,"〇",K1172&gt;=G1172,"ー"),"")</f>
        <v/>
      </c>
      <c r="M1172" s="26" t="str" cm="1">
        <f t="array" ref="M1172">IFERROR(_xlfn.IFS(COUNTBLANK(D1172:K1172)=8,"",D1172="","←D列に従業員名を姓名（フルネーム）で入力してください。誤変換にお気を付け下さい。",E1172="","←E列に都道府県を入力してください。",H1172="","←H列に1.月給～3.時間給の選択肢を入力してください",I1172="","←I列に金額を入力してください",H1172=3,"",J1172="","←J列に所定労働時間を入力してください"),"")</f>
        <v/>
      </c>
    </row>
    <row r="1173" spans="2:13" ht="22" x14ac:dyDescent="0.55000000000000004">
      <c r="B1173" s="39">
        <f t="shared" si="18"/>
        <v>1165</v>
      </c>
      <c r="C1173" s="45"/>
      <c r="D1173" s="35"/>
      <c r="E1173" s="46"/>
      <c r="F1173" s="40" t="str" cm="1">
        <f t="array" ref="F1173">IFERROR(_xlfn.IFS(AND($G$3=45566,E1173="徳島"),VLOOKUP(E1173,最低賃金!$A$2:$G$49,2,FALSE),OR($G$3&lt;&gt;45566,E1173&lt;&gt;"徳島"),VLOOKUP(E1173,最低賃金!$A$2:$G$49,4,FALSE)),"")</f>
        <v/>
      </c>
      <c r="G1173" s="50" t="str">
        <f>IFERROR(VLOOKUP(E1173,最低賃金!$A$3:$G$49,6,FALSE),"")</f>
        <v/>
      </c>
      <c r="H1173" s="45"/>
      <c r="I1173" s="36"/>
      <c r="J1173" s="54"/>
      <c r="K1173" s="51" t="str" cm="1">
        <f t="array" ref="K1173">IFERROR(_xlfn.IFS(COUNTBLANK(H1173:J1173)=3,"",I1173="","I列に金額を入力してください",H1173="3.時間給",I1173,J1173="","J列に労働時間を入力してください",H1173="1.月給",ROUND(I1173/J1173,0),H1173="2.日給",ROUND(I1173/J1173,0)),"")</f>
        <v/>
      </c>
      <c r="L1173" s="37" t="str" cm="1">
        <f t="array" ref="L1173">IFERROR(_xlfn.IFS(E1173="","",K1173&lt;F1173,"×（法定外・特例等対象外です）",K1173&lt;G1173,"〇",K1173&gt;=G1173,"ー"),"")</f>
        <v/>
      </c>
      <c r="M1173" s="26" t="str" cm="1">
        <f t="array" ref="M1173">IFERROR(_xlfn.IFS(COUNTBLANK(D1173:K1173)=8,"",D1173="","←D列に従業員名を姓名（フルネーム）で入力してください。誤変換にお気を付け下さい。",E1173="","←E列に都道府県を入力してください。",H1173="","←H列に1.月給～3.時間給の選択肢を入力してください",I1173="","←I列に金額を入力してください",H1173=3,"",J1173="","←J列に所定労働時間を入力してください"),"")</f>
        <v/>
      </c>
    </row>
    <row r="1174" spans="2:13" ht="22" x14ac:dyDescent="0.55000000000000004">
      <c r="B1174" s="39">
        <f t="shared" si="18"/>
        <v>1166</v>
      </c>
      <c r="C1174" s="45"/>
      <c r="D1174" s="35"/>
      <c r="E1174" s="46"/>
      <c r="F1174" s="40" t="str" cm="1">
        <f t="array" ref="F1174">IFERROR(_xlfn.IFS(AND($G$3=45566,E1174="徳島"),VLOOKUP(E1174,最低賃金!$A$2:$G$49,2,FALSE),OR($G$3&lt;&gt;45566,E1174&lt;&gt;"徳島"),VLOOKUP(E1174,最低賃金!$A$2:$G$49,4,FALSE)),"")</f>
        <v/>
      </c>
      <c r="G1174" s="50" t="str">
        <f>IFERROR(VLOOKUP(E1174,最低賃金!$A$3:$G$49,6,FALSE),"")</f>
        <v/>
      </c>
      <c r="H1174" s="45"/>
      <c r="I1174" s="36"/>
      <c r="J1174" s="54"/>
      <c r="K1174" s="51" t="str" cm="1">
        <f t="array" ref="K1174">IFERROR(_xlfn.IFS(COUNTBLANK(H1174:J1174)=3,"",I1174="","I列に金額を入力してください",H1174="3.時間給",I1174,J1174="","J列に労働時間を入力してください",H1174="1.月給",ROUND(I1174/J1174,0),H1174="2.日給",ROUND(I1174/J1174,0)),"")</f>
        <v/>
      </c>
      <c r="L1174" s="37" t="str" cm="1">
        <f t="array" ref="L1174">IFERROR(_xlfn.IFS(E1174="","",K1174&lt;F1174,"×（法定外・特例等対象外です）",K1174&lt;G1174,"〇",K1174&gt;=G1174,"ー"),"")</f>
        <v/>
      </c>
      <c r="M1174" s="26" t="str" cm="1">
        <f t="array" ref="M1174">IFERROR(_xlfn.IFS(COUNTBLANK(D1174:K1174)=8,"",D1174="","←D列に従業員名を姓名（フルネーム）で入力してください。誤変換にお気を付け下さい。",E1174="","←E列に都道府県を入力してください。",H1174="","←H列に1.月給～3.時間給の選択肢を入力してください",I1174="","←I列に金額を入力してください",H1174=3,"",J1174="","←J列に所定労働時間を入力してください"),"")</f>
        <v/>
      </c>
    </row>
    <row r="1175" spans="2:13" ht="22" x14ac:dyDescent="0.55000000000000004">
      <c r="B1175" s="39">
        <f t="shared" si="18"/>
        <v>1167</v>
      </c>
      <c r="C1175" s="45"/>
      <c r="D1175" s="35"/>
      <c r="E1175" s="46"/>
      <c r="F1175" s="40" t="str" cm="1">
        <f t="array" ref="F1175">IFERROR(_xlfn.IFS(AND($G$3=45566,E1175="徳島"),VLOOKUP(E1175,最低賃金!$A$2:$G$49,2,FALSE),OR($G$3&lt;&gt;45566,E1175&lt;&gt;"徳島"),VLOOKUP(E1175,最低賃金!$A$2:$G$49,4,FALSE)),"")</f>
        <v/>
      </c>
      <c r="G1175" s="50" t="str">
        <f>IFERROR(VLOOKUP(E1175,最低賃金!$A$3:$G$49,6,FALSE),"")</f>
        <v/>
      </c>
      <c r="H1175" s="45"/>
      <c r="I1175" s="36"/>
      <c r="J1175" s="54"/>
      <c r="K1175" s="51" t="str" cm="1">
        <f t="array" ref="K1175">IFERROR(_xlfn.IFS(COUNTBLANK(H1175:J1175)=3,"",I1175="","I列に金額を入力してください",H1175="3.時間給",I1175,J1175="","J列に労働時間を入力してください",H1175="1.月給",ROUND(I1175/J1175,0),H1175="2.日給",ROUND(I1175/J1175,0)),"")</f>
        <v/>
      </c>
      <c r="L1175" s="37" t="str" cm="1">
        <f t="array" ref="L1175">IFERROR(_xlfn.IFS(E1175="","",K1175&lt;F1175,"×（法定外・特例等対象外です）",K1175&lt;G1175,"〇",K1175&gt;=G1175,"ー"),"")</f>
        <v/>
      </c>
      <c r="M1175" s="26" t="str" cm="1">
        <f t="array" ref="M1175">IFERROR(_xlfn.IFS(COUNTBLANK(D1175:K1175)=8,"",D1175="","←D列に従業員名を姓名（フルネーム）で入力してください。誤変換にお気を付け下さい。",E1175="","←E列に都道府県を入力してください。",H1175="","←H列に1.月給～3.時間給の選択肢を入力してください",I1175="","←I列に金額を入力してください",H1175=3,"",J1175="","←J列に所定労働時間を入力してください"),"")</f>
        <v/>
      </c>
    </row>
    <row r="1176" spans="2:13" ht="22" x14ac:dyDescent="0.55000000000000004">
      <c r="B1176" s="39">
        <f t="shared" si="18"/>
        <v>1168</v>
      </c>
      <c r="C1176" s="45"/>
      <c r="D1176" s="35"/>
      <c r="E1176" s="46"/>
      <c r="F1176" s="40" t="str" cm="1">
        <f t="array" ref="F1176">IFERROR(_xlfn.IFS(AND($G$3=45566,E1176="徳島"),VLOOKUP(E1176,最低賃金!$A$2:$G$49,2,FALSE),OR($G$3&lt;&gt;45566,E1176&lt;&gt;"徳島"),VLOOKUP(E1176,最低賃金!$A$2:$G$49,4,FALSE)),"")</f>
        <v/>
      </c>
      <c r="G1176" s="50" t="str">
        <f>IFERROR(VLOOKUP(E1176,最低賃金!$A$3:$G$49,6,FALSE),"")</f>
        <v/>
      </c>
      <c r="H1176" s="45"/>
      <c r="I1176" s="36"/>
      <c r="J1176" s="54"/>
      <c r="K1176" s="51" t="str" cm="1">
        <f t="array" ref="K1176">IFERROR(_xlfn.IFS(COUNTBLANK(H1176:J1176)=3,"",I1176="","I列に金額を入力してください",H1176="3.時間給",I1176,J1176="","J列に労働時間を入力してください",H1176="1.月給",ROUND(I1176/J1176,0),H1176="2.日給",ROUND(I1176/J1176,0)),"")</f>
        <v/>
      </c>
      <c r="L1176" s="37" t="str" cm="1">
        <f t="array" ref="L1176">IFERROR(_xlfn.IFS(E1176="","",K1176&lt;F1176,"×（法定外・特例等対象外です）",K1176&lt;G1176,"〇",K1176&gt;=G1176,"ー"),"")</f>
        <v/>
      </c>
      <c r="M1176" s="26" t="str" cm="1">
        <f t="array" ref="M1176">IFERROR(_xlfn.IFS(COUNTBLANK(D1176:K1176)=8,"",D1176="","←D列に従業員名を姓名（フルネーム）で入力してください。誤変換にお気を付け下さい。",E1176="","←E列に都道府県を入力してください。",H1176="","←H列に1.月給～3.時間給の選択肢を入力してください",I1176="","←I列に金額を入力してください",H1176=3,"",J1176="","←J列に所定労働時間を入力してください"),"")</f>
        <v/>
      </c>
    </row>
    <row r="1177" spans="2:13" ht="22" x14ac:dyDescent="0.55000000000000004">
      <c r="B1177" s="39">
        <f t="shared" si="18"/>
        <v>1169</v>
      </c>
      <c r="C1177" s="45"/>
      <c r="D1177" s="35"/>
      <c r="E1177" s="46"/>
      <c r="F1177" s="40" t="str" cm="1">
        <f t="array" ref="F1177">IFERROR(_xlfn.IFS(AND($G$3=45566,E1177="徳島"),VLOOKUP(E1177,最低賃金!$A$2:$G$49,2,FALSE),OR($G$3&lt;&gt;45566,E1177&lt;&gt;"徳島"),VLOOKUP(E1177,最低賃金!$A$2:$G$49,4,FALSE)),"")</f>
        <v/>
      </c>
      <c r="G1177" s="50" t="str">
        <f>IFERROR(VLOOKUP(E1177,最低賃金!$A$3:$G$49,6,FALSE),"")</f>
        <v/>
      </c>
      <c r="H1177" s="45"/>
      <c r="I1177" s="36"/>
      <c r="J1177" s="54"/>
      <c r="K1177" s="51" t="str" cm="1">
        <f t="array" ref="K1177">IFERROR(_xlfn.IFS(COUNTBLANK(H1177:J1177)=3,"",I1177="","I列に金額を入力してください",H1177="3.時間給",I1177,J1177="","J列に労働時間を入力してください",H1177="1.月給",ROUND(I1177/J1177,0),H1177="2.日給",ROUND(I1177/J1177,0)),"")</f>
        <v/>
      </c>
      <c r="L1177" s="37" t="str" cm="1">
        <f t="array" ref="L1177">IFERROR(_xlfn.IFS(E1177="","",K1177&lt;F1177,"×（法定外・特例等対象外です）",K1177&lt;G1177,"〇",K1177&gt;=G1177,"ー"),"")</f>
        <v/>
      </c>
      <c r="M1177" s="26" t="str" cm="1">
        <f t="array" ref="M1177">IFERROR(_xlfn.IFS(COUNTBLANK(D1177:K1177)=8,"",D1177="","←D列に従業員名を姓名（フルネーム）で入力してください。誤変換にお気を付け下さい。",E1177="","←E列に都道府県を入力してください。",H1177="","←H列に1.月給～3.時間給の選択肢を入力してください",I1177="","←I列に金額を入力してください",H1177=3,"",J1177="","←J列に所定労働時間を入力してください"),"")</f>
        <v/>
      </c>
    </row>
    <row r="1178" spans="2:13" ht="22" x14ac:dyDescent="0.55000000000000004">
      <c r="B1178" s="39">
        <f t="shared" si="18"/>
        <v>1170</v>
      </c>
      <c r="C1178" s="45"/>
      <c r="D1178" s="35"/>
      <c r="E1178" s="46"/>
      <c r="F1178" s="40" t="str" cm="1">
        <f t="array" ref="F1178">IFERROR(_xlfn.IFS(AND($G$3=45566,E1178="徳島"),VLOOKUP(E1178,最低賃金!$A$2:$G$49,2,FALSE),OR($G$3&lt;&gt;45566,E1178&lt;&gt;"徳島"),VLOOKUP(E1178,最低賃金!$A$2:$G$49,4,FALSE)),"")</f>
        <v/>
      </c>
      <c r="G1178" s="50" t="str">
        <f>IFERROR(VLOOKUP(E1178,最低賃金!$A$3:$G$49,6,FALSE),"")</f>
        <v/>
      </c>
      <c r="H1178" s="45"/>
      <c r="I1178" s="36"/>
      <c r="J1178" s="54"/>
      <c r="K1178" s="51" t="str" cm="1">
        <f t="array" ref="K1178">IFERROR(_xlfn.IFS(COUNTBLANK(H1178:J1178)=3,"",I1178="","I列に金額を入力してください",H1178="3.時間給",I1178,J1178="","J列に労働時間を入力してください",H1178="1.月給",ROUND(I1178/J1178,0),H1178="2.日給",ROUND(I1178/J1178,0)),"")</f>
        <v/>
      </c>
      <c r="L1178" s="37" t="str" cm="1">
        <f t="array" ref="L1178">IFERROR(_xlfn.IFS(E1178="","",K1178&lt;F1178,"×（法定外・特例等対象外です）",K1178&lt;G1178,"〇",K1178&gt;=G1178,"ー"),"")</f>
        <v/>
      </c>
      <c r="M1178" s="26" t="str" cm="1">
        <f t="array" ref="M1178">IFERROR(_xlfn.IFS(COUNTBLANK(D1178:K1178)=8,"",D1178="","←D列に従業員名を姓名（フルネーム）で入力してください。誤変換にお気を付け下さい。",E1178="","←E列に都道府県を入力してください。",H1178="","←H列に1.月給～3.時間給の選択肢を入力してください",I1178="","←I列に金額を入力してください",H1178=3,"",J1178="","←J列に所定労働時間を入力してください"),"")</f>
        <v/>
      </c>
    </row>
    <row r="1179" spans="2:13" ht="22" x14ac:dyDescent="0.55000000000000004">
      <c r="B1179" s="39">
        <f t="shared" si="18"/>
        <v>1171</v>
      </c>
      <c r="C1179" s="45"/>
      <c r="D1179" s="35"/>
      <c r="E1179" s="46"/>
      <c r="F1179" s="40" t="str" cm="1">
        <f t="array" ref="F1179">IFERROR(_xlfn.IFS(AND($G$3=45566,E1179="徳島"),VLOOKUP(E1179,最低賃金!$A$2:$G$49,2,FALSE),OR($G$3&lt;&gt;45566,E1179&lt;&gt;"徳島"),VLOOKUP(E1179,最低賃金!$A$2:$G$49,4,FALSE)),"")</f>
        <v/>
      </c>
      <c r="G1179" s="50" t="str">
        <f>IFERROR(VLOOKUP(E1179,最低賃金!$A$3:$G$49,6,FALSE),"")</f>
        <v/>
      </c>
      <c r="H1179" s="45"/>
      <c r="I1179" s="36"/>
      <c r="J1179" s="54"/>
      <c r="K1179" s="51" t="str" cm="1">
        <f t="array" ref="K1179">IFERROR(_xlfn.IFS(COUNTBLANK(H1179:J1179)=3,"",I1179="","I列に金額を入力してください",H1179="3.時間給",I1179,J1179="","J列に労働時間を入力してください",H1179="1.月給",ROUND(I1179/J1179,0),H1179="2.日給",ROUND(I1179/J1179,0)),"")</f>
        <v/>
      </c>
      <c r="L1179" s="37" t="str" cm="1">
        <f t="array" ref="L1179">IFERROR(_xlfn.IFS(E1179="","",K1179&lt;F1179,"×（法定外・特例等対象外です）",K1179&lt;G1179,"〇",K1179&gt;=G1179,"ー"),"")</f>
        <v/>
      </c>
      <c r="M1179" s="26" t="str" cm="1">
        <f t="array" ref="M1179">IFERROR(_xlfn.IFS(COUNTBLANK(D1179:K1179)=8,"",D1179="","←D列に従業員名を姓名（フルネーム）で入力してください。誤変換にお気を付け下さい。",E1179="","←E列に都道府県を入力してください。",H1179="","←H列に1.月給～3.時間給の選択肢を入力してください",I1179="","←I列に金額を入力してください",H1179=3,"",J1179="","←J列に所定労働時間を入力してください"),"")</f>
        <v/>
      </c>
    </row>
    <row r="1180" spans="2:13" ht="22" x14ac:dyDescent="0.55000000000000004">
      <c r="B1180" s="39">
        <f t="shared" si="18"/>
        <v>1172</v>
      </c>
      <c r="C1180" s="45"/>
      <c r="D1180" s="35"/>
      <c r="E1180" s="46"/>
      <c r="F1180" s="40" t="str" cm="1">
        <f t="array" ref="F1180">IFERROR(_xlfn.IFS(AND($G$3=45566,E1180="徳島"),VLOOKUP(E1180,最低賃金!$A$2:$G$49,2,FALSE),OR($G$3&lt;&gt;45566,E1180&lt;&gt;"徳島"),VLOOKUP(E1180,最低賃金!$A$2:$G$49,4,FALSE)),"")</f>
        <v/>
      </c>
      <c r="G1180" s="50" t="str">
        <f>IFERROR(VLOOKUP(E1180,最低賃金!$A$3:$G$49,6,FALSE),"")</f>
        <v/>
      </c>
      <c r="H1180" s="45"/>
      <c r="I1180" s="36"/>
      <c r="J1180" s="54"/>
      <c r="K1180" s="51" t="str" cm="1">
        <f t="array" ref="K1180">IFERROR(_xlfn.IFS(COUNTBLANK(H1180:J1180)=3,"",I1180="","I列に金額を入力してください",H1180="3.時間給",I1180,J1180="","J列に労働時間を入力してください",H1180="1.月給",ROUND(I1180/J1180,0),H1180="2.日給",ROUND(I1180/J1180,0)),"")</f>
        <v/>
      </c>
      <c r="L1180" s="37" t="str" cm="1">
        <f t="array" ref="L1180">IFERROR(_xlfn.IFS(E1180="","",K1180&lt;F1180,"×（法定外・特例等対象外です）",K1180&lt;G1180,"〇",K1180&gt;=G1180,"ー"),"")</f>
        <v/>
      </c>
      <c r="M1180" s="26" t="str" cm="1">
        <f t="array" ref="M1180">IFERROR(_xlfn.IFS(COUNTBLANK(D1180:K1180)=8,"",D1180="","←D列に従業員名を姓名（フルネーム）で入力してください。誤変換にお気を付け下さい。",E1180="","←E列に都道府県を入力してください。",H1180="","←H列に1.月給～3.時間給の選択肢を入力してください",I1180="","←I列に金額を入力してください",H1180=3,"",J1180="","←J列に所定労働時間を入力してください"),"")</f>
        <v/>
      </c>
    </row>
    <row r="1181" spans="2:13" ht="22" x14ac:dyDescent="0.55000000000000004">
      <c r="B1181" s="39">
        <f t="shared" si="18"/>
        <v>1173</v>
      </c>
      <c r="C1181" s="45"/>
      <c r="D1181" s="35"/>
      <c r="E1181" s="46"/>
      <c r="F1181" s="40" t="str" cm="1">
        <f t="array" ref="F1181">IFERROR(_xlfn.IFS(AND($G$3=45566,E1181="徳島"),VLOOKUP(E1181,最低賃金!$A$2:$G$49,2,FALSE),OR($G$3&lt;&gt;45566,E1181&lt;&gt;"徳島"),VLOOKUP(E1181,最低賃金!$A$2:$G$49,4,FALSE)),"")</f>
        <v/>
      </c>
      <c r="G1181" s="50" t="str">
        <f>IFERROR(VLOOKUP(E1181,最低賃金!$A$3:$G$49,6,FALSE),"")</f>
        <v/>
      </c>
      <c r="H1181" s="45"/>
      <c r="I1181" s="36"/>
      <c r="J1181" s="54"/>
      <c r="K1181" s="51" t="str" cm="1">
        <f t="array" ref="K1181">IFERROR(_xlfn.IFS(COUNTBLANK(H1181:J1181)=3,"",I1181="","I列に金額を入力してください",H1181="3.時間給",I1181,J1181="","J列に労働時間を入力してください",H1181="1.月給",ROUND(I1181/J1181,0),H1181="2.日給",ROUND(I1181/J1181,0)),"")</f>
        <v/>
      </c>
      <c r="L1181" s="37" t="str" cm="1">
        <f t="array" ref="L1181">IFERROR(_xlfn.IFS(E1181="","",K1181&lt;F1181,"×（法定外・特例等対象外です）",K1181&lt;G1181,"〇",K1181&gt;=G1181,"ー"),"")</f>
        <v/>
      </c>
      <c r="M1181" s="26" t="str" cm="1">
        <f t="array" ref="M1181">IFERROR(_xlfn.IFS(COUNTBLANK(D1181:K1181)=8,"",D1181="","←D列に従業員名を姓名（フルネーム）で入力してください。誤変換にお気を付け下さい。",E1181="","←E列に都道府県を入力してください。",H1181="","←H列に1.月給～3.時間給の選択肢を入力してください",I1181="","←I列に金額を入力してください",H1181=3,"",J1181="","←J列に所定労働時間を入力してください"),"")</f>
        <v/>
      </c>
    </row>
    <row r="1182" spans="2:13" ht="22" x14ac:dyDescent="0.55000000000000004">
      <c r="B1182" s="39">
        <f t="shared" si="18"/>
        <v>1174</v>
      </c>
      <c r="C1182" s="45"/>
      <c r="D1182" s="35"/>
      <c r="E1182" s="46"/>
      <c r="F1182" s="40" t="str" cm="1">
        <f t="array" ref="F1182">IFERROR(_xlfn.IFS(AND($G$3=45566,E1182="徳島"),VLOOKUP(E1182,最低賃金!$A$2:$G$49,2,FALSE),OR($G$3&lt;&gt;45566,E1182&lt;&gt;"徳島"),VLOOKUP(E1182,最低賃金!$A$2:$G$49,4,FALSE)),"")</f>
        <v/>
      </c>
      <c r="G1182" s="50" t="str">
        <f>IFERROR(VLOOKUP(E1182,最低賃金!$A$3:$G$49,6,FALSE),"")</f>
        <v/>
      </c>
      <c r="H1182" s="45"/>
      <c r="I1182" s="36"/>
      <c r="J1182" s="54"/>
      <c r="K1182" s="51" t="str" cm="1">
        <f t="array" ref="K1182">IFERROR(_xlfn.IFS(COUNTBLANK(H1182:J1182)=3,"",I1182="","I列に金額を入力してください",H1182="3.時間給",I1182,J1182="","J列に労働時間を入力してください",H1182="1.月給",ROUND(I1182/J1182,0),H1182="2.日給",ROUND(I1182/J1182,0)),"")</f>
        <v/>
      </c>
      <c r="L1182" s="37" t="str" cm="1">
        <f t="array" ref="L1182">IFERROR(_xlfn.IFS(E1182="","",K1182&lt;F1182,"×（法定外・特例等対象外です）",K1182&lt;G1182,"〇",K1182&gt;=G1182,"ー"),"")</f>
        <v/>
      </c>
      <c r="M1182" s="26" t="str" cm="1">
        <f t="array" ref="M1182">IFERROR(_xlfn.IFS(COUNTBLANK(D1182:K1182)=8,"",D1182="","←D列に従業員名を姓名（フルネーム）で入力してください。誤変換にお気を付け下さい。",E1182="","←E列に都道府県を入力してください。",H1182="","←H列に1.月給～3.時間給の選択肢を入力してください",I1182="","←I列に金額を入力してください",H1182=3,"",J1182="","←J列に所定労働時間を入力してください"),"")</f>
        <v/>
      </c>
    </row>
    <row r="1183" spans="2:13" ht="22" x14ac:dyDescent="0.55000000000000004">
      <c r="B1183" s="39">
        <f t="shared" si="18"/>
        <v>1175</v>
      </c>
      <c r="C1183" s="45"/>
      <c r="D1183" s="35"/>
      <c r="E1183" s="46"/>
      <c r="F1183" s="40" t="str" cm="1">
        <f t="array" ref="F1183">IFERROR(_xlfn.IFS(AND($G$3=45566,E1183="徳島"),VLOOKUP(E1183,最低賃金!$A$2:$G$49,2,FALSE),OR($G$3&lt;&gt;45566,E1183&lt;&gt;"徳島"),VLOOKUP(E1183,最低賃金!$A$2:$G$49,4,FALSE)),"")</f>
        <v/>
      </c>
      <c r="G1183" s="50" t="str">
        <f>IFERROR(VLOOKUP(E1183,最低賃金!$A$3:$G$49,6,FALSE),"")</f>
        <v/>
      </c>
      <c r="H1183" s="45"/>
      <c r="I1183" s="36"/>
      <c r="J1183" s="54"/>
      <c r="K1183" s="51" t="str" cm="1">
        <f t="array" ref="K1183">IFERROR(_xlfn.IFS(COUNTBLANK(H1183:J1183)=3,"",I1183="","I列に金額を入力してください",H1183="3.時間給",I1183,J1183="","J列に労働時間を入力してください",H1183="1.月給",ROUND(I1183/J1183,0),H1183="2.日給",ROUND(I1183/J1183,0)),"")</f>
        <v/>
      </c>
      <c r="L1183" s="37" t="str" cm="1">
        <f t="array" ref="L1183">IFERROR(_xlfn.IFS(E1183="","",K1183&lt;F1183,"×（法定外・特例等対象外です）",K1183&lt;G1183,"〇",K1183&gt;=G1183,"ー"),"")</f>
        <v/>
      </c>
      <c r="M1183" s="26" t="str" cm="1">
        <f t="array" ref="M1183">IFERROR(_xlfn.IFS(COUNTBLANK(D1183:K1183)=8,"",D1183="","←D列に従業員名を姓名（フルネーム）で入力してください。誤変換にお気を付け下さい。",E1183="","←E列に都道府県を入力してください。",H1183="","←H列に1.月給～3.時間給の選択肢を入力してください",I1183="","←I列に金額を入力してください",H1183=3,"",J1183="","←J列に所定労働時間を入力してください"),"")</f>
        <v/>
      </c>
    </row>
    <row r="1184" spans="2:13" ht="22" x14ac:dyDescent="0.55000000000000004">
      <c r="B1184" s="39">
        <f t="shared" si="18"/>
        <v>1176</v>
      </c>
      <c r="C1184" s="45"/>
      <c r="D1184" s="35"/>
      <c r="E1184" s="46"/>
      <c r="F1184" s="40" t="str" cm="1">
        <f t="array" ref="F1184">IFERROR(_xlfn.IFS(AND($G$3=45566,E1184="徳島"),VLOOKUP(E1184,最低賃金!$A$2:$G$49,2,FALSE),OR($G$3&lt;&gt;45566,E1184&lt;&gt;"徳島"),VLOOKUP(E1184,最低賃金!$A$2:$G$49,4,FALSE)),"")</f>
        <v/>
      </c>
      <c r="G1184" s="50" t="str">
        <f>IFERROR(VLOOKUP(E1184,最低賃金!$A$3:$G$49,6,FALSE),"")</f>
        <v/>
      </c>
      <c r="H1184" s="45"/>
      <c r="I1184" s="36"/>
      <c r="J1184" s="54"/>
      <c r="K1184" s="51" t="str" cm="1">
        <f t="array" ref="K1184">IFERROR(_xlfn.IFS(COUNTBLANK(H1184:J1184)=3,"",I1184="","I列に金額を入力してください",H1184="3.時間給",I1184,J1184="","J列に労働時間を入力してください",H1184="1.月給",ROUND(I1184/J1184,0),H1184="2.日給",ROUND(I1184/J1184,0)),"")</f>
        <v/>
      </c>
      <c r="L1184" s="37" t="str" cm="1">
        <f t="array" ref="L1184">IFERROR(_xlfn.IFS(E1184="","",K1184&lt;F1184,"×（法定外・特例等対象外です）",K1184&lt;G1184,"〇",K1184&gt;=G1184,"ー"),"")</f>
        <v/>
      </c>
      <c r="M1184" s="26" t="str" cm="1">
        <f t="array" ref="M1184">IFERROR(_xlfn.IFS(COUNTBLANK(D1184:K1184)=8,"",D1184="","←D列に従業員名を姓名（フルネーム）で入力してください。誤変換にお気を付け下さい。",E1184="","←E列に都道府県を入力してください。",H1184="","←H列に1.月給～3.時間給の選択肢を入力してください",I1184="","←I列に金額を入力してください",H1184=3,"",J1184="","←J列に所定労働時間を入力してください"),"")</f>
        <v/>
      </c>
    </row>
    <row r="1185" spans="2:13" ht="22" x14ac:dyDescent="0.55000000000000004">
      <c r="B1185" s="39">
        <f t="shared" si="18"/>
        <v>1177</v>
      </c>
      <c r="C1185" s="45"/>
      <c r="D1185" s="35"/>
      <c r="E1185" s="46"/>
      <c r="F1185" s="40" t="str" cm="1">
        <f t="array" ref="F1185">IFERROR(_xlfn.IFS(AND($G$3=45566,E1185="徳島"),VLOOKUP(E1185,最低賃金!$A$2:$G$49,2,FALSE),OR($G$3&lt;&gt;45566,E1185&lt;&gt;"徳島"),VLOOKUP(E1185,最低賃金!$A$2:$G$49,4,FALSE)),"")</f>
        <v/>
      </c>
      <c r="G1185" s="50" t="str">
        <f>IFERROR(VLOOKUP(E1185,最低賃金!$A$3:$G$49,6,FALSE),"")</f>
        <v/>
      </c>
      <c r="H1185" s="45"/>
      <c r="I1185" s="36"/>
      <c r="J1185" s="54"/>
      <c r="K1185" s="51" t="str" cm="1">
        <f t="array" ref="K1185">IFERROR(_xlfn.IFS(COUNTBLANK(H1185:J1185)=3,"",I1185="","I列に金額を入力してください",H1185="3.時間給",I1185,J1185="","J列に労働時間を入力してください",H1185="1.月給",ROUND(I1185/J1185,0),H1185="2.日給",ROUND(I1185/J1185,0)),"")</f>
        <v/>
      </c>
      <c r="L1185" s="37" t="str" cm="1">
        <f t="array" ref="L1185">IFERROR(_xlfn.IFS(E1185="","",K1185&lt;F1185,"×（法定外・特例等対象外です）",K1185&lt;G1185,"〇",K1185&gt;=G1185,"ー"),"")</f>
        <v/>
      </c>
      <c r="M1185" s="26" t="str" cm="1">
        <f t="array" ref="M1185">IFERROR(_xlfn.IFS(COUNTBLANK(D1185:K1185)=8,"",D1185="","←D列に従業員名を姓名（フルネーム）で入力してください。誤変換にお気を付け下さい。",E1185="","←E列に都道府県を入力してください。",H1185="","←H列に1.月給～3.時間給の選択肢を入力してください",I1185="","←I列に金額を入力してください",H1185=3,"",J1185="","←J列に所定労働時間を入力してください"),"")</f>
        <v/>
      </c>
    </row>
    <row r="1186" spans="2:13" ht="22" x14ac:dyDescent="0.55000000000000004">
      <c r="B1186" s="39">
        <f t="shared" si="18"/>
        <v>1178</v>
      </c>
      <c r="C1186" s="45"/>
      <c r="D1186" s="35"/>
      <c r="E1186" s="46"/>
      <c r="F1186" s="40" t="str" cm="1">
        <f t="array" ref="F1186">IFERROR(_xlfn.IFS(AND($G$3=45566,E1186="徳島"),VLOOKUP(E1186,最低賃金!$A$2:$G$49,2,FALSE),OR($G$3&lt;&gt;45566,E1186&lt;&gt;"徳島"),VLOOKUP(E1186,最低賃金!$A$2:$G$49,4,FALSE)),"")</f>
        <v/>
      </c>
      <c r="G1186" s="50" t="str">
        <f>IFERROR(VLOOKUP(E1186,最低賃金!$A$3:$G$49,6,FALSE),"")</f>
        <v/>
      </c>
      <c r="H1186" s="45"/>
      <c r="I1186" s="36"/>
      <c r="J1186" s="54"/>
      <c r="K1186" s="51" t="str" cm="1">
        <f t="array" ref="K1186">IFERROR(_xlfn.IFS(COUNTBLANK(H1186:J1186)=3,"",I1186="","I列に金額を入力してください",H1186="3.時間給",I1186,J1186="","J列に労働時間を入力してください",H1186="1.月給",ROUND(I1186/J1186,0),H1186="2.日給",ROUND(I1186/J1186,0)),"")</f>
        <v/>
      </c>
      <c r="L1186" s="37" t="str" cm="1">
        <f t="array" ref="L1186">IFERROR(_xlfn.IFS(E1186="","",K1186&lt;F1186,"×（法定外・特例等対象外です）",K1186&lt;G1186,"〇",K1186&gt;=G1186,"ー"),"")</f>
        <v/>
      </c>
      <c r="M1186" s="26" t="str" cm="1">
        <f t="array" ref="M1186">IFERROR(_xlfn.IFS(COUNTBLANK(D1186:K1186)=8,"",D1186="","←D列に従業員名を姓名（フルネーム）で入力してください。誤変換にお気を付け下さい。",E1186="","←E列に都道府県を入力してください。",H1186="","←H列に1.月給～3.時間給の選択肢を入力してください",I1186="","←I列に金額を入力してください",H1186=3,"",J1186="","←J列に所定労働時間を入力してください"),"")</f>
        <v/>
      </c>
    </row>
    <row r="1187" spans="2:13" ht="22" x14ac:dyDescent="0.55000000000000004">
      <c r="B1187" s="39">
        <f t="shared" si="18"/>
        <v>1179</v>
      </c>
      <c r="C1187" s="45"/>
      <c r="D1187" s="35"/>
      <c r="E1187" s="46"/>
      <c r="F1187" s="40" t="str" cm="1">
        <f t="array" ref="F1187">IFERROR(_xlfn.IFS(AND($G$3=45566,E1187="徳島"),VLOOKUP(E1187,最低賃金!$A$2:$G$49,2,FALSE),OR($G$3&lt;&gt;45566,E1187&lt;&gt;"徳島"),VLOOKUP(E1187,最低賃金!$A$2:$G$49,4,FALSE)),"")</f>
        <v/>
      </c>
      <c r="G1187" s="50" t="str">
        <f>IFERROR(VLOOKUP(E1187,最低賃金!$A$3:$G$49,6,FALSE),"")</f>
        <v/>
      </c>
      <c r="H1187" s="45"/>
      <c r="I1187" s="36"/>
      <c r="J1187" s="54"/>
      <c r="K1187" s="51" t="str" cm="1">
        <f t="array" ref="K1187">IFERROR(_xlfn.IFS(COUNTBLANK(H1187:J1187)=3,"",I1187="","I列に金額を入力してください",H1187="3.時間給",I1187,J1187="","J列に労働時間を入力してください",H1187="1.月給",ROUND(I1187/J1187,0),H1187="2.日給",ROUND(I1187/J1187,0)),"")</f>
        <v/>
      </c>
      <c r="L1187" s="37" t="str" cm="1">
        <f t="array" ref="L1187">IFERROR(_xlfn.IFS(E1187="","",K1187&lt;F1187,"×（法定外・特例等対象外です）",K1187&lt;G1187,"〇",K1187&gt;=G1187,"ー"),"")</f>
        <v/>
      </c>
      <c r="M1187" s="26" t="str" cm="1">
        <f t="array" ref="M1187">IFERROR(_xlfn.IFS(COUNTBLANK(D1187:K1187)=8,"",D1187="","←D列に従業員名を姓名（フルネーム）で入力してください。誤変換にお気を付け下さい。",E1187="","←E列に都道府県を入力してください。",H1187="","←H列に1.月給～3.時間給の選択肢を入力してください",I1187="","←I列に金額を入力してください",H1187=3,"",J1187="","←J列に所定労働時間を入力してください"),"")</f>
        <v/>
      </c>
    </row>
    <row r="1188" spans="2:13" ht="22" x14ac:dyDescent="0.55000000000000004">
      <c r="B1188" s="39">
        <f t="shared" si="18"/>
        <v>1180</v>
      </c>
      <c r="C1188" s="45"/>
      <c r="D1188" s="35"/>
      <c r="E1188" s="46"/>
      <c r="F1188" s="40" t="str" cm="1">
        <f t="array" ref="F1188">IFERROR(_xlfn.IFS(AND($G$3=45566,E1188="徳島"),VLOOKUP(E1188,最低賃金!$A$2:$G$49,2,FALSE),OR($G$3&lt;&gt;45566,E1188&lt;&gt;"徳島"),VLOOKUP(E1188,最低賃金!$A$2:$G$49,4,FALSE)),"")</f>
        <v/>
      </c>
      <c r="G1188" s="50" t="str">
        <f>IFERROR(VLOOKUP(E1188,最低賃金!$A$3:$G$49,6,FALSE),"")</f>
        <v/>
      </c>
      <c r="H1188" s="45"/>
      <c r="I1188" s="36"/>
      <c r="J1188" s="54"/>
      <c r="K1188" s="51" t="str" cm="1">
        <f t="array" ref="K1188">IFERROR(_xlfn.IFS(COUNTBLANK(H1188:J1188)=3,"",I1188="","I列に金額を入力してください",H1188="3.時間給",I1188,J1188="","J列に労働時間を入力してください",H1188="1.月給",ROUND(I1188/J1188,0),H1188="2.日給",ROUND(I1188/J1188,0)),"")</f>
        <v/>
      </c>
      <c r="L1188" s="37" t="str" cm="1">
        <f t="array" ref="L1188">IFERROR(_xlfn.IFS(E1188="","",K1188&lt;F1188,"×（法定外・特例等対象外です）",K1188&lt;G1188,"〇",K1188&gt;=G1188,"ー"),"")</f>
        <v/>
      </c>
      <c r="M1188" s="26" t="str" cm="1">
        <f t="array" ref="M1188">IFERROR(_xlfn.IFS(COUNTBLANK(D1188:K1188)=8,"",D1188="","←D列に従業員名を姓名（フルネーム）で入力してください。誤変換にお気を付け下さい。",E1188="","←E列に都道府県を入力してください。",H1188="","←H列に1.月給～3.時間給の選択肢を入力してください",I1188="","←I列に金額を入力してください",H1188=3,"",J1188="","←J列に所定労働時間を入力してください"),"")</f>
        <v/>
      </c>
    </row>
    <row r="1189" spans="2:13" ht="22" x14ac:dyDescent="0.55000000000000004">
      <c r="B1189" s="39">
        <f t="shared" si="18"/>
        <v>1181</v>
      </c>
      <c r="C1189" s="45"/>
      <c r="D1189" s="35"/>
      <c r="E1189" s="46"/>
      <c r="F1189" s="40" t="str" cm="1">
        <f t="array" ref="F1189">IFERROR(_xlfn.IFS(AND($G$3=45566,E1189="徳島"),VLOOKUP(E1189,最低賃金!$A$2:$G$49,2,FALSE),OR($G$3&lt;&gt;45566,E1189&lt;&gt;"徳島"),VLOOKUP(E1189,最低賃金!$A$2:$G$49,4,FALSE)),"")</f>
        <v/>
      </c>
      <c r="G1189" s="50" t="str">
        <f>IFERROR(VLOOKUP(E1189,最低賃金!$A$3:$G$49,6,FALSE),"")</f>
        <v/>
      </c>
      <c r="H1189" s="45"/>
      <c r="I1189" s="36"/>
      <c r="J1189" s="54"/>
      <c r="K1189" s="51" t="str" cm="1">
        <f t="array" ref="K1189">IFERROR(_xlfn.IFS(COUNTBLANK(H1189:J1189)=3,"",I1189="","I列に金額を入力してください",H1189="3.時間給",I1189,J1189="","J列に労働時間を入力してください",H1189="1.月給",ROUND(I1189/J1189,0),H1189="2.日給",ROUND(I1189/J1189,0)),"")</f>
        <v/>
      </c>
      <c r="L1189" s="37" t="str" cm="1">
        <f t="array" ref="L1189">IFERROR(_xlfn.IFS(E1189="","",K1189&lt;F1189,"×（法定外・特例等対象外です）",K1189&lt;G1189,"〇",K1189&gt;=G1189,"ー"),"")</f>
        <v/>
      </c>
      <c r="M1189" s="26" t="str" cm="1">
        <f t="array" ref="M1189">IFERROR(_xlfn.IFS(COUNTBLANK(D1189:K1189)=8,"",D1189="","←D列に従業員名を姓名（フルネーム）で入力してください。誤変換にお気を付け下さい。",E1189="","←E列に都道府県を入力してください。",H1189="","←H列に1.月給～3.時間給の選択肢を入力してください",I1189="","←I列に金額を入力してください",H1189=3,"",J1189="","←J列に所定労働時間を入力してください"),"")</f>
        <v/>
      </c>
    </row>
    <row r="1190" spans="2:13" ht="22" x14ac:dyDescent="0.55000000000000004">
      <c r="B1190" s="39">
        <f t="shared" si="18"/>
        <v>1182</v>
      </c>
      <c r="C1190" s="45"/>
      <c r="D1190" s="35"/>
      <c r="E1190" s="46"/>
      <c r="F1190" s="40" t="str" cm="1">
        <f t="array" ref="F1190">IFERROR(_xlfn.IFS(AND($G$3=45566,E1190="徳島"),VLOOKUP(E1190,最低賃金!$A$2:$G$49,2,FALSE),OR($G$3&lt;&gt;45566,E1190&lt;&gt;"徳島"),VLOOKUP(E1190,最低賃金!$A$2:$G$49,4,FALSE)),"")</f>
        <v/>
      </c>
      <c r="G1190" s="50" t="str">
        <f>IFERROR(VLOOKUP(E1190,最低賃金!$A$3:$G$49,6,FALSE),"")</f>
        <v/>
      </c>
      <c r="H1190" s="45"/>
      <c r="I1190" s="36"/>
      <c r="J1190" s="54"/>
      <c r="K1190" s="51" t="str" cm="1">
        <f t="array" ref="K1190">IFERROR(_xlfn.IFS(COUNTBLANK(H1190:J1190)=3,"",I1190="","I列に金額を入力してください",H1190="3.時間給",I1190,J1190="","J列に労働時間を入力してください",H1190="1.月給",ROUND(I1190/J1190,0),H1190="2.日給",ROUND(I1190/J1190,0)),"")</f>
        <v/>
      </c>
      <c r="L1190" s="37" t="str" cm="1">
        <f t="array" ref="L1190">IFERROR(_xlfn.IFS(E1190="","",K1190&lt;F1190,"×（法定外・特例等対象外です）",K1190&lt;G1190,"〇",K1190&gt;=G1190,"ー"),"")</f>
        <v/>
      </c>
      <c r="M1190" s="26" t="str" cm="1">
        <f t="array" ref="M1190">IFERROR(_xlfn.IFS(COUNTBLANK(D1190:K1190)=8,"",D1190="","←D列に従業員名を姓名（フルネーム）で入力してください。誤変換にお気を付け下さい。",E1190="","←E列に都道府県を入力してください。",H1190="","←H列に1.月給～3.時間給の選択肢を入力してください",I1190="","←I列に金額を入力してください",H1190=3,"",J1190="","←J列に所定労働時間を入力してください"),"")</f>
        <v/>
      </c>
    </row>
    <row r="1191" spans="2:13" ht="22" x14ac:dyDescent="0.55000000000000004">
      <c r="B1191" s="39">
        <f t="shared" si="18"/>
        <v>1183</v>
      </c>
      <c r="C1191" s="45"/>
      <c r="D1191" s="35"/>
      <c r="E1191" s="46"/>
      <c r="F1191" s="40" t="str" cm="1">
        <f t="array" ref="F1191">IFERROR(_xlfn.IFS(AND($G$3=45566,E1191="徳島"),VLOOKUP(E1191,最低賃金!$A$2:$G$49,2,FALSE),OR($G$3&lt;&gt;45566,E1191&lt;&gt;"徳島"),VLOOKUP(E1191,最低賃金!$A$2:$G$49,4,FALSE)),"")</f>
        <v/>
      </c>
      <c r="G1191" s="50" t="str">
        <f>IFERROR(VLOOKUP(E1191,最低賃金!$A$3:$G$49,6,FALSE),"")</f>
        <v/>
      </c>
      <c r="H1191" s="45"/>
      <c r="I1191" s="36"/>
      <c r="J1191" s="54"/>
      <c r="K1191" s="51" t="str" cm="1">
        <f t="array" ref="K1191">IFERROR(_xlfn.IFS(COUNTBLANK(H1191:J1191)=3,"",I1191="","I列に金額を入力してください",H1191="3.時間給",I1191,J1191="","J列に労働時間を入力してください",H1191="1.月給",ROUND(I1191/J1191,0),H1191="2.日給",ROUND(I1191/J1191,0)),"")</f>
        <v/>
      </c>
      <c r="L1191" s="37" t="str" cm="1">
        <f t="array" ref="L1191">IFERROR(_xlfn.IFS(E1191="","",K1191&lt;F1191,"×（法定外・特例等対象外です）",K1191&lt;G1191,"〇",K1191&gt;=G1191,"ー"),"")</f>
        <v/>
      </c>
      <c r="M1191" s="26" t="str" cm="1">
        <f t="array" ref="M1191">IFERROR(_xlfn.IFS(COUNTBLANK(D1191:K1191)=8,"",D1191="","←D列に従業員名を姓名（フルネーム）で入力してください。誤変換にお気を付け下さい。",E1191="","←E列に都道府県を入力してください。",H1191="","←H列に1.月給～3.時間給の選択肢を入力してください",I1191="","←I列に金額を入力してください",H1191=3,"",J1191="","←J列に所定労働時間を入力してください"),"")</f>
        <v/>
      </c>
    </row>
    <row r="1192" spans="2:13" ht="22" x14ac:dyDescent="0.55000000000000004">
      <c r="B1192" s="39">
        <f t="shared" si="18"/>
        <v>1184</v>
      </c>
      <c r="C1192" s="45"/>
      <c r="D1192" s="35"/>
      <c r="E1192" s="46"/>
      <c r="F1192" s="40" t="str" cm="1">
        <f t="array" ref="F1192">IFERROR(_xlfn.IFS(AND($G$3=45566,E1192="徳島"),VLOOKUP(E1192,最低賃金!$A$2:$G$49,2,FALSE),OR($G$3&lt;&gt;45566,E1192&lt;&gt;"徳島"),VLOOKUP(E1192,最低賃金!$A$2:$G$49,4,FALSE)),"")</f>
        <v/>
      </c>
      <c r="G1192" s="50" t="str">
        <f>IFERROR(VLOOKUP(E1192,最低賃金!$A$3:$G$49,6,FALSE),"")</f>
        <v/>
      </c>
      <c r="H1192" s="45"/>
      <c r="I1192" s="36"/>
      <c r="J1192" s="54"/>
      <c r="K1192" s="51" t="str" cm="1">
        <f t="array" ref="K1192">IFERROR(_xlfn.IFS(COUNTBLANK(H1192:J1192)=3,"",I1192="","I列に金額を入力してください",H1192="3.時間給",I1192,J1192="","J列に労働時間を入力してください",H1192="1.月給",ROUND(I1192/J1192,0),H1192="2.日給",ROUND(I1192/J1192,0)),"")</f>
        <v/>
      </c>
      <c r="L1192" s="37" t="str" cm="1">
        <f t="array" ref="L1192">IFERROR(_xlfn.IFS(E1192="","",K1192&lt;F1192,"×（法定外・特例等対象外です）",K1192&lt;G1192,"〇",K1192&gt;=G1192,"ー"),"")</f>
        <v/>
      </c>
      <c r="M1192" s="26" t="str" cm="1">
        <f t="array" ref="M1192">IFERROR(_xlfn.IFS(COUNTBLANK(D1192:K1192)=8,"",D1192="","←D列に従業員名を姓名（フルネーム）で入力してください。誤変換にお気を付け下さい。",E1192="","←E列に都道府県を入力してください。",H1192="","←H列に1.月給～3.時間給の選択肢を入力してください",I1192="","←I列に金額を入力してください",H1192=3,"",J1192="","←J列に所定労働時間を入力してください"),"")</f>
        <v/>
      </c>
    </row>
    <row r="1193" spans="2:13" ht="22" x14ac:dyDescent="0.55000000000000004">
      <c r="B1193" s="39">
        <f t="shared" si="18"/>
        <v>1185</v>
      </c>
      <c r="C1193" s="45"/>
      <c r="D1193" s="35"/>
      <c r="E1193" s="46"/>
      <c r="F1193" s="40" t="str" cm="1">
        <f t="array" ref="F1193">IFERROR(_xlfn.IFS(AND($G$3=45566,E1193="徳島"),VLOOKUP(E1193,最低賃金!$A$2:$G$49,2,FALSE),OR($G$3&lt;&gt;45566,E1193&lt;&gt;"徳島"),VLOOKUP(E1193,最低賃金!$A$2:$G$49,4,FALSE)),"")</f>
        <v/>
      </c>
      <c r="G1193" s="50" t="str">
        <f>IFERROR(VLOOKUP(E1193,最低賃金!$A$3:$G$49,6,FALSE),"")</f>
        <v/>
      </c>
      <c r="H1193" s="45"/>
      <c r="I1193" s="36"/>
      <c r="J1193" s="54"/>
      <c r="K1193" s="51" t="str" cm="1">
        <f t="array" ref="K1193">IFERROR(_xlfn.IFS(COUNTBLANK(H1193:J1193)=3,"",I1193="","I列に金額を入力してください",H1193="3.時間給",I1193,J1193="","J列に労働時間を入力してください",H1193="1.月給",ROUND(I1193/J1193,0),H1193="2.日給",ROUND(I1193/J1193,0)),"")</f>
        <v/>
      </c>
      <c r="L1193" s="37" t="str" cm="1">
        <f t="array" ref="L1193">IFERROR(_xlfn.IFS(E1193="","",K1193&lt;F1193,"×（法定外・特例等対象外です）",K1193&lt;G1193,"〇",K1193&gt;=G1193,"ー"),"")</f>
        <v/>
      </c>
      <c r="M1193" s="26" t="str" cm="1">
        <f t="array" ref="M1193">IFERROR(_xlfn.IFS(COUNTBLANK(D1193:K1193)=8,"",D1193="","←D列に従業員名を姓名（フルネーム）で入力してください。誤変換にお気を付け下さい。",E1193="","←E列に都道府県を入力してください。",H1193="","←H列に1.月給～3.時間給の選択肢を入力してください",I1193="","←I列に金額を入力してください",H1193=3,"",J1193="","←J列に所定労働時間を入力してください"),"")</f>
        <v/>
      </c>
    </row>
    <row r="1194" spans="2:13" ht="22" x14ac:dyDescent="0.55000000000000004">
      <c r="B1194" s="39">
        <f t="shared" si="18"/>
        <v>1186</v>
      </c>
      <c r="C1194" s="45"/>
      <c r="D1194" s="35"/>
      <c r="E1194" s="46"/>
      <c r="F1194" s="40" t="str" cm="1">
        <f t="array" ref="F1194">IFERROR(_xlfn.IFS(AND($G$3=45566,E1194="徳島"),VLOOKUP(E1194,最低賃金!$A$2:$G$49,2,FALSE),OR($G$3&lt;&gt;45566,E1194&lt;&gt;"徳島"),VLOOKUP(E1194,最低賃金!$A$2:$G$49,4,FALSE)),"")</f>
        <v/>
      </c>
      <c r="G1194" s="50" t="str">
        <f>IFERROR(VLOOKUP(E1194,最低賃金!$A$3:$G$49,6,FALSE),"")</f>
        <v/>
      </c>
      <c r="H1194" s="45"/>
      <c r="I1194" s="36"/>
      <c r="J1194" s="54"/>
      <c r="K1194" s="51" t="str" cm="1">
        <f t="array" ref="K1194">IFERROR(_xlfn.IFS(COUNTBLANK(H1194:J1194)=3,"",I1194="","I列に金額を入力してください",H1194="3.時間給",I1194,J1194="","J列に労働時間を入力してください",H1194="1.月給",ROUND(I1194/J1194,0),H1194="2.日給",ROUND(I1194/J1194,0)),"")</f>
        <v/>
      </c>
      <c r="L1194" s="37" t="str" cm="1">
        <f t="array" ref="L1194">IFERROR(_xlfn.IFS(E1194="","",K1194&lt;F1194,"×（法定外・特例等対象外です）",K1194&lt;G1194,"〇",K1194&gt;=G1194,"ー"),"")</f>
        <v/>
      </c>
      <c r="M1194" s="26" t="str" cm="1">
        <f t="array" ref="M1194">IFERROR(_xlfn.IFS(COUNTBLANK(D1194:K1194)=8,"",D1194="","←D列に従業員名を姓名（フルネーム）で入力してください。誤変換にお気を付け下さい。",E1194="","←E列に都道府県を入力してください。",H1194="","←H列に1.月給～3.時間給の選択肢を入力してください",I1194="","←I列に金額を入力してください",H1194=3,"",J1194="","←J列に所定労働時間を入力してください"),"")</f>
        <v/>
      </c>
    </row>
    <row r="1195" spans="2:13" ht="22" x14ac:dyDescent="0.55000000000000004">
      <c r="B1195" s="39">
        <f t="shared" si="18"/>
        <v>1187</v>
      </c>
      <c r="C1195" s="45"/>
      <c r="D1195" s="35"/>
      <c r="E1195" s="46"/>
      <c r="F1195" s="40" t="str" cm="1">
        <f t="array" ref="F1195">IFERROR(_xlfn.IFS(AND($G$3=45566,E1195="徳島"),VLOOKUP(E1195,最低賃金!$A$2:$G$49,2,FALSE),OR($G$3&lt;&gt;45566,E1195&lt;&gt;"徳島"),VLOOKUP(E1195,最低賃金!$A$2:$G$49,4,FALSE)),"")</f>
        <v/>
      </c>
      <c r="G1195" s="50" t="str">
        <f>IFERROR(VLOOKUP(E1195,最低賃金!$A$3:$G$49,6,FALSE),"")</f>
        <v/>
      </c>
      <c r="H1195" s="45"/>
      <c r="I1195" s="36"/>
      <c r="J1195" s="54"/>
      <c r="K1195" s="51" t="str" cm="1">
        <f t="array" ref="K1195">IFERROR(_xlfn.IFS(COUNTBLANK(H1195:J1195)=3,"",I1195="","I列に金額を入力してください",H1195="3.時間給",I1195,J1195="","J列に労働時間を入力してください",H1195="1.月給",ROUND(I1195/J1195,0),H1195="2.日給",ROUND(I1195/J1195,0)),"")</f>
        <v/>
      </c>
      <c r="L1195" s="37" t="str" cm="1">
        <f t="array" ref="L1195">IFERROR(_xlfn.IFS(E1195="","",K1195&lt;F1195,"×（法定外・特例等対象外です）",K1195&lt;G1195,"〇",K1195&gt;=G1195,"ー"),"")</f>
        <v/>
      </c>
      <c r="M1195" s="26" t="str" cm="1">
        <f t="array" ref="M1195">IFERROR(_xlfn.IFS(COUNTBLANK(D1195:K1195)=8,"",D1195="","←D列に従業員名を姓名（フルネーム）で入力してください。誤変換にお気を付け下さい。",E1195="","←E列に都道府県を入力してください。",H1195="","←H列に1.月給～3.時間給の選択肢を入力してください",I1195="","←I列に金額を入力してください",H1195=3,"",J1195="","←J列に所定労働時間を入力してください"),"")</f>
        <v/>
      </c>
    </row>
    <row r="1196" spans="2:13" ht="22" x14ac:dyDescent="0.55000000000000004">
      <c r="B1196" s="39">
        <f t="shared" si="18"/>
        <v>1188</v>
      </c>
      <c r="C1196" s="45"/>
      <c r="D1196" s="35"/>
      <c r="E1196" s="46"/>
      <c r="F1196" s="40" t="str" cm="1">
        <f t="array" ref="F1196">IFERROR(_xlfn.IFS(AND($G$3=45566,E1196="徳島"),VLOOKUP(E1196,最低賃金!$A$2:$G$49,2,FALSE),OR($G$3&lt;&gt;45566,E1196&lt;&gt;"徳島"),VLOOKUP(E1196,最低賃金!$A$2:$G$49,4,FALSE)),"")</f>
        <v/>
      </c>
      <c r="G1196" s="50" t="str">
        <f>IFERROR(VLOOKUP(E1196,最低賃金!$A$3:$G$49,6,FALSE),"")</f>
        <v/>
      </c>
      <c r="H1196" s="45"/>
      <c r="I1196" s="36"/>
      <c r="J1196" s="54"/>
      <c r="K1196" s="51" t="str" cm="1">
        <f t="array" ref="K1196">IFERROR(_xlfn.IFS(COUNTBLANK(H1196:J1196)=3,"",I1196="","I列に金額を入力してください",H1196="3.時間給",I1196,J1196="","J列に労働時間を入力してください",H1196="1.月給",ROUND(I1196/J1196,0),H1196="2.日給",ROUND(I1196/J1196,0)),"")</f>
        <v/>
      </c>
      <c r="L1196" s="37" t="str" cm="1">
        <f t="array" ref="L1196">IFERROR(_xlfn.IFS(E1196="","",K1196&lt;F1196,"×（法定外・特例等対象外です）",K1196&lt;G1196,"〇",K1196&gt;=G1196,"ー"),"")</f>
        <v/>
      </c>
      <c r="M1196" s="26" t="str" cm="1">
        <f t="array" ref="M1196">IFERROR(_xlfn.IFS(COUNTBLANK(D1196:K1196)=8,"",D1196="","←D列に従業員名を姓名（フルネーム）で入力してください。誤変換にお気を付け下さい。",E1196="","←E列に都道府県を入力してください。",H1196="","←H列に1.月給～3.時間給の選択肢を入力してください",I1196="","←I列に金額を入力してください",H1196=3,"",J1196="","←J列に所定労働時間を入力してください"),"")</f>
        <v/>
      </c>
    </row>
    <row r="1197" spans="2:13" ht="22" x14ac:dyDescent="0.55000000000000004">
      <c r="B1197" s="39">
        <f t="shared" si="18"/>
        <v>1189</v>
      </c>
      <c r="C1197" s="45"/>
      <c r="D1197" s="35"/>
      <c r="E1197" s="46"/>
      <c r="F1197" s="40" t="str" cm="1">
        <f t="array" ref="F1197">IFERROR(_xlfn.IFS(AND($G$3=45566,E1197="徳島"),VLOOKUP(E1197,最低賃金!$A$2:$G$49,2,FALSE),OR($G$3&lt;&gt;45566,E1197&lt;&gt;"徳島"),VLOOKUP(E1197,最低賃金!$A$2:$G$49,4,FALSE)),"")</f>
        <v/>
      </c>
      <c r="G1197" s="50" t="str">
        <f>IFERROR(VLOOKUP(E1197,最低賃金!$A$3:$G$49,6,FALSE),"")</f>
        <v/>
      </c>
      <c r="H1197" s="45"/>
      <c r="I1197" s="36"/>
      <c r="J1197" s="54"/>
      <c r="K1197" s="51" t="str" cm="1">
        <f t="array" ref="K1197">IFERROR(_xlfn.IFS(COUNTBLANK(H1197:J1197)=3,"",I1197="","I列に金額を入力してください",H1197="3.時間給",I1197,J1197="","J列に労働時間を入力してください",H1197="1.月給",ROUND(I1197/J1197,0),H1197="2.日給",ROUND(I1197/J1197,0)),"")</f>
        <v/>
      </c>
      <c r="L1197" s="37" t="str" cm="1">
        <f t="array" ref="L1197">IFERROR(_xlfn.IFS(E1197="","",K1197&lt;F1197,"×（法定外・特例等対象外です）",K1197&lt;G1197,"〇",K1197&gt;=G1197,"ー"),"")</f>
        <v/>
      </c>
      <c r="M1197" s="26" t="str" cm="1">
        <f t="array" ref="M1197">IFERROR(_xlfn.IFS(COUNTBLANK(D1197:K1197)=8,"",D1197="","←D列に従業員名を姓名（フルネーム）で入力してください。誤変換にお気を付け下さい。",E1197="","←E列に都道府県を入力してください。",H1197="","←H列に1.月給～3.時間給の選択肢を入力してください",I1197="","←I列に金額を入力してください",H1197=3,"",J1197="","←J列に所定労働時間を入力してください"),"")</f>
        <v/>
      </c>
    </row>
    <row r="1198" spans="2:13" ht="22" x14ac:dyDescent="0.55000000000000004">
      <c r="B1198" s="39">
        <f t="shared" si="18"/>
        <v>1190</v>
      </c>
      <c r="C1198" s="45"/>
      <c r="D1198" s="35"/>
      <c r="E1198" s="46"/>
      <c r="F1198" s="40" t="str" cm="1">
        <f t="array" ref="F1198">IFERROR(_xlfn.IFS(AND($G$3=45566,E1198="徳島"),VLOOKUP(E1198,最低賃金!$A$2:$G$49,2,FALSE),OR($G$3&lt;&gt;45566,E1198&lt;&gt;"徳島"),VLOOKUP(E1198,最低賃金!$A$2:$G$49,4,FALSE)),"")</f>
        <v/>
      </c>
      <c r="G1198" s="50" t="str">
        <f>IFERROR(VLOOKUP(E1198,最低賃金!$A$3:$G$49,6,FALSE),"")</f>
        <v/>
      </c>
      <c r="H1198" s="45"/>
      <c r="I1198" s="36"/>
      <c r="J1198" s="54"/>
      <c r="K1198" s="51" t="str" cm="1">
        <f t="array" ref="K1198">IFERROR(_xlfn.IFS(COUNTBLANK(H1198:J1198)=3,"",I1198="","I列に金額を入力してください",H1198="3.時間給",I1198,J1198="","J列に労働時間を入力してください",H1198="1.月給",ROUND(I1198/J1198,0),H1198="2.日給",ROUND(I1198/J1198,0)),"")</f>
        <v/>
      </c>
      <c r="L1198" s="37" t="str" cm="1">
        <f t="array" ref="L1198">IFERROR(_xlfn.IFS(E1198="","",K1198&lt;F1198,"×（法定外・特例等対象外です）",K1198&lt;G1198,"〇",K1198&gt;=G1198,"ー"),"")</f>
        <v/>
      </c>
      <c r="M1198" s="26" t="str" cm="1">
        <f t="array" ref="M1198">IFERROR(_xlfn.IFS(COUNTBLANK(D1198:K1198)=8,"",D1198="","←D列に従業員名を姓名（フルネーム）で入力してください。誤変換にお気を付け下さい。",E1198="","←E列に都道府県を入力してください。",H1198="","←H列に1.月給～3.時間給の選択肢を入力してください",I1198="","←I列に金額を入力してください",H1198=3,"",J1198="","←J列に所定労働時間を入力してください"),"")</f>
        <v/>
      </c>
    </row>
    <row r="1199" spans="2:13" ht="22" x14ac:dyDescent="0.55000000000000004">
      <c r="B1199" s="39">
        <f t="shared" si="18"/>
        <v>1191</v>
      </c>
      <c r="C1199" s="45"/>
      <c r="D1199" s="35"/>
      <c r="E1199" s="46"/>
      <c r="F1199" s="40" t="str" cm="1">
        <f t="array" ref="F1199">IFERROR(_xlfn.IFS(AND($G$3=45566,E1199="徳島"),VLOOKUP(E1199,最低賃金!$A$2:$G$49,2,FALSE),OR($G$3&lt;&gt;45566,E1199&lt;&gt;"徳島"),VLOOKUP(E1199,最低賃金!$A$2:$G$49,4,FALSE)),"")</f>
        <v/>
      </c>
      <c r="G1199" s="50" t="str">
        <f>IFERROR(VLOOKUP(E1199,最低賃金!$A$3:$G$49,6,FALSE),"")</f>
        <v/>
      </c>
      <c r="H1199" s="45"/>
      <c r="I1199" s="36"/>
      <c r="J1199" s="54"/>
      <c r="K1199" s="51" t="str" cm="1">
        <f t="array" ref="K1199">IFERROR(_xlfn.IFS(COUNTBLANK(H1199:J1199)=3,"",I1199="","I列に金額を入力してください",H1199="3.時間給",I1199,J1199="","J列に労働時間を入力してください",H1199="1.月給",ROUND(I1199/J1199,0),H1199="2.日給",ROUND(I1199/J1199,0)),"")</f>
        <v/>
      </c>
      <c r="L1199" s="37" t="str" cm="1">
        <f t="array" ref="L1199">IFERROR(_xlfn.IFS(E1199="","",K1199&lt;F1199,"×（法定外・特例等対象外です）",K1199&lt;G1199,"〇",K1199&gt;=G1199,"ー"),"")</f>
        <v/>
      </c>
      <c r="M1199" s="26" t="str" cm="1">
        <f t="array" ref="M1199">IFERROR(_xlfn.IFS(COUNTBLANK(D1199:K1199)=8,"",D1199="","←D列に従業員名を姓名（フルネーム）で入力してください。誤変換にお気を付け下さい。",E1199="","←E列に都道府県を入力してください。",H1199="","←H列に1.月給～3.時間給の選択肢を入力してください",I1199="","←I列に金額を入力してください",H1199=3,"",J1199="","←J列に所定労働時間を入力してください"),"")</f>
        <v/>
      </c>
    </row>
    <row r="1200" spans="2:13" ht="22" x14ac:dyDescent="0.55000000000000004">
      <c r="B1200" s="39">
        <f t="shared" si="18"/>
        <v>1192</v>
      </c>
      <c r="C1200" s="45"/>
      <c r="D1200" s="35"/>
      <c r="E1200" s="46"/>
      <c r="F1200" s="40" t="str" cm="1">
        <f t="array" ref="F1200">IFERROR(_xlfn.IFS(AND($G$3=45566,E1200="徳島"),VLOOKUP(E1200,最低賃金!$A$2:$G$49,2,FALSE),OR($G$3&lt;&gt;45566,E1200&lt;&gt;"徳島"),VLOOKUP(E1200,最低賃金!$A$2:$G$49,4,FALSE)),"")</f>
        <v/>
      </c>
      <c r="G1200" s="50" t="str">
        <f>IFERROR(VLOOKUP(E1200,最低賃金!$A$3:$G$49,6,FALSE),"")</f>
        <v/>
      </c>
      <c r="H1200" s="45"/>
      <c r="I1200" s="36"/>
      <c r="J1200" s="54"/>
      <c r="K1200" s="51" t="str" cm="1">
        <f t="array" ref="K1200">IFERROR(_xlfn.IFS(COUNTBLANK(H1200:J1200)=3,"",I1200="","I列に金額を入力してください",H1200="3.時間給",I1200,J1200="","J列に労働時間を入力してください",H1200="1.月給",ROUND(I1200/J1200,0),H1200="2.日給",ROUND(I1200/J1200,0)),"")</f>
        <v/>
      </c>
      <c r="L1200" s="37" t="str" cm="1">
        <f t="array" ref="L1200">IFERROR(_xlfn.IFS(E1200="","",K1200&lt;F1200,"×（法定外・特例等対象外です）",K1200&lt;G1200,"〇",K1200&gt;=G1200,"ー"),"")</f>
        <v/>
      </c>
      <c r="M1200" s="26" t="str" cm="1">
        <f t="array" ref="M1200">IFERROR(_xlfn.IFS(COUNTBLANK(D1200:K1200)=8,"",D1200="","←D列に従業員名を姓名（フルネーム）で入力してください。誤変換にお気を付け下さい。",E1200="","←E列に都道府県を入力してください。",H1200="","←H列に1.月給～3.時間給の選択肢を入力してください",I1200="","←I列に金額を入力してください",H1200=3,"",J1200="","←J列に所定労働時間を入力してください"),"")</f>
        <v/>
      </c>
    </row>
    <row r="1201" spans="2:13" ht="22" x14ac:dyDescent="0.55000000000000004">
      <c r="B1201" s="39">
        <f t="shared" si="18"/>
        <v>1193</v>
      </c>
      <c r="C1201" s="45"/>
      <c r="D1201" s="35"/>
      <c r="E1201" s="46"/>
      <c r="F1201" s="40" t="str" cm="1">
        <f t="array" ref="F1201">IFERROR(_xlfn.IFS(AND($G$3=45566,E1201="徳島"),VLOOKUP(E1201,最低賃金!$A$2:$G$49,2,FALSE),OR($G$3&lt;&gt;45566,E1201&lt;&gt;"徳島"),VLOOKUP(E1201,最低賃金!$A$2:$G$49,4,FALSE)),"")</f>
        <v/>
      </c>
      <c r="G1201" s="50" t="str">
        <f>IFERROR(VLOOKUP(E1201,最低賃金!$A$3:$G$49,6,FALSE),"")</f>
        <v/>
      </c>
      <c r="H1201" s="45"/>
      <c r="I1201" s="36"/>
      <c r="J1201" s="54"/>
      <c r="K1201" s="51" t="str" cm="1">
        <f t="array" ref="K1201">IFERROR(_xlfn.IFS(COUNTBLANK(H1201:J1201)=3,"",I1201="","I列に金額を入力してください",H1201="3.時間給",I1201,J1201="","J列に労働時間を入力してください",H1201="1.月給",ROUND(I1201/J1201,0),H1201="2.日給",ROUND(I1201/J1201,0)),"")</f>
        <v/>
      </c>
      <c r="L1201" s="37" t="str" cm="1">
        <f t="array" ref="L1201">IFERROR(_xlfn.IFS(E1201="","",K1201&lt;F1201,"×（法定外・特例等対象外です）",K1201&lt;G1201,"〇",K1201&gt;=G1201,"ー"),"")</f>
        <v/>
      </c>
      <c r="M1201" s="26" t="str" cm="1">
        <f t="array" ref="M1201">IFERROR(_xlfn.IFS(COUNTBLANK(D1201:K1201)=8,"",D1201="","←D列に従業員名を姓名（フルネーム）で入力してください。誤変換にお気を付け下さい。",E1201="","←E列に都道府県を入力してください。",H1201="","←H列に1.月給～3.時間給の選択肢を入力してください",I1201="","←I列に金額を入力してください",H1201=3,"",J1201="","←J列に所定労働時間を入力してください"),"")</f>
        <v/>
      </c>
    </row>
    <row r="1202" spans="2:13" ht="22" x14ac:dyDescent="0.55000000000000004">
      <c r="B1202" s="39">
        <f t="shared" si="18"/>
        <v>1194</v>
      </c>
      <c r="C1202" s="45"/>
      <c r="D1202" s="35"/>
      <c r="E1202" s="46"/>
      <c r="F1202" s="40" t="str" cm="1">
        <f t="array" ref="F1202">IFERROR(_xlfn.IFS(AND($G$3=45566,E1202="徳島"),VLOOKUP(E1202,最低賃金!$A$2:$G$49,2,FALSE),OR($G$3&lt;&gt;45566,E1202&lt;&gt;"徳島"),VLOOKUP(E1202,最低賃金!$A$2:$G$49,4,FALSE)),"")</f>
        <v/>
      </c>
      <c r="G1202" s="50" t="str">
        <f>IFERROR(VLOOKUP(E1202,最低賃金!$A$3:$G$49,6,FALSE),"")</f>
        <v/>
      </c>
      <c r="H1202" s="45"/>
      <c r="I1202" s="36"/>
      <c r="J1202" s="54"/>
      <c r="K1202" s="51" t="str" cm="1">
        <f t="array" ref="K1202">IFERROR(_xlfn.IFS(COUNTBLANK(H1202:J1202)=3,"",I1202="","I列に金額を入力してください",H1202="3.時間給",I1202,J1202="","J列に労働時間を入力してください",H1202="1.月給",ROUND(I1202/J1202,0),H1202="2.日給",ROUND(I1202/J1202,0)),"")</f>
        <v/>
      </c>
      <c r="L1202" s="37" t="str" cm="1">
        <f t="array" ref="L1202">IFERROR(_xlfn.IFS(E1202="","",K1202&lt;F1202,"×（法定外・特例等対象外です）",K1202&lt;G1202,"〇",K1202&gt;=G1202,"ー"),"")</f>
        <v/>
      </c>
      <c r="M1202" s="26" t="str" cm="1">
        <f t="array" ref="M1202">IFERROR(_xlfn.IFS(COUNTBLANK(D1202:K1202)=8,"",D1202="","←D列に従業員名を姓名（フルネーム）で入力してください。誤変換にお気を付け下さい。",E1202="","←E列に都道府県を入力してください。",H1202="","←H列に1.月給～3.時間給の選択肢を入力してください",I1202="","←I列に金額を入力してください",H1202=3,"",J1202="","←J列に所定労働時間を入力してください"),"")</f>
        <v/>
      </c>
    </row>
    <row r="1203" spans="2:13" ht="22" x14ac:dyDescent="0.55000000000000004">
      <c r="B1203" s="39">
        <f t="shared" si="18"/>
        <v>1195</v>
      </c>
      <c r="C1203" s="45"/>
      <c r="D1203" s="35"/>
      <c r="E1203" s="46"/>
      <c r="F1203" s="40" t="str" cm="1">
        <f t="array" ref="F1203">IFERROR(_xlfn.IFS(AND($G$3=45566,E1203="徳島"),VLOOKUP(E1203,最低賃金!$A$2:$G$49,2,FALSE),OR($G$3&lt;&gt;45566,E1203&lt;&gt;"徳島"),VLOOKUP(E1203,最低賃金!$A$2:$G$49,4,FALSE)),"")</f>
        <v/>
      </c>
      <c r="G1203" s="50" t="str">
        <f>IFERROR(VLOOKUP(E1203,最低賃金!$A$3:$G$49,6,FALSE),"")</f>
        <v/>
      </c>
      <c r="H1203" s="45"/>
      <c r="I1203" s="36"/>
      <c r="J1203" s="54"/>
      <c r="K1203" s="51" t="str" cm="1">
        <f t="array" ref="K1203">IFERROR(_xlfn.IFS(COUNTBLANK(H1203:J1203)=3,"",I1203="","I列に金額を入力してください",H1203="3.時間給",I1203,J1203="","J列に労働時間を入力してください",H1203="1.月給",ROUND(I1203/J1203,0),H1203="2.日給",ROUND(I1203/J1203,0)),"")</f>
        <v/>
      </c>
      <c r="L1203" s="37" t="str" cm="1">
        <f t="array" ref="L1203">IFERROR(_xlfn.IFS(E1203="","",K1203&lt;F1203,"×（法定外・特例等対象外です）",K1203&lt;G1203,"〇",K1203&gt;=G1203,"ー"),"")</f>
        <v/>
      </c>
      <c r="M1203" s="26" t="str" cm="1">
        <f t="array" ref="M1203">IFERROR(_xlfn.IFS(COUNTBLANK(D1203:K1203)=8,"",D1203="","←D列に従業員名を姓名（フルネーム）で入力してください。誤変換にお気を付け下さい。",E1203="","←E列に都道府県を入力してください。",H1203="","←H列に1.月給～3.時間給の選択肢を入力してください",I1203="","←I列に金額を入力してください",H1203=3,"",J1203="","←J列に所定労働時間を入力してください"),"")</f>
        <v/>
      </c>
    </row>
    <row r="1204" spans="2:13" ht="22" x14ac:dyDescent="0.55000000000000004">
      <c r="B1204" s="39">
        <f t="shared" si="18"/>
        <v>1196</v>
      </c>
      <c r="C1204" s="45"/>
      <c r="D1204" s="35"/>
      <c r="E1204" s="46"/>
      <c r="F1204" s="40" t="str" cm="1">
        <f t="array" ref="F1204">IFERROR(_xlfn.IFS(AND($G$3=45566,E1204="徳島"),VLOOKUP(E1204,最低賃金!$A$2:$G$49,2,FALSE),OR($G$3&lt;&gt;45566,E1204&lt;&gt;"徳島"),VLOOKUP(E1204,最低賃金!$A$2:$G$49,4,FALSE)),"")</f>
        <v/>
      </c>
      <c r="G1204" s="50" t="str">
        <f>IFERROR(VLOOKUP(E1204,最低賃金!$A$3:$G$49,6,FALSE),"")</f>
        <v/>
      </c>
      <c r="H1204" s="45"/>
      <c r="I1204" s="36"/>
      <c r="J1204" s="54"/>
      <c r="K1204" s="51" t="str" cm="1">
        <f t="array" ref="K1204">IFERROR(_xlfn.IFS(COUNTBLANK(H1204:J1204)=3,"",I1204="","I列に金額を入力してください",H1204="3.時間給",I1204,J1204="","J列に労働時間を入力してください",H1204="1.月給",ROUND(I1204/J1204,0),H1204="2.日給",ROUND(I1204/J1204,0)),"")</f>
        <v/>
      </c>
      <c r="L1204" s="37" t="str" cm="1">
        <f t="array" ref="L1204">IFERROR(_xlfn.IFS(E1204="","",K1204&lt;F1204,"×（法定外・特例等対象外です）",K1204&lt;G1204,"〇",K1204&gt;=G1204,"ー"),"")</f>
        <v/>
      </c>
      <c r="M1204" s="26" t="str" cm="1">
        <f t="array" ref="M1204">IFERROR(_xlfn.IFS(COUNTBLANK(D1204:K1204)=8,"",D1204="","←D列に従業員名を姓名（フルネーム）で入力してください。誤変換にお気を付け下さい。",E1204="","←E列に都道府県を入力してください。",H1204="","←H列に1.月給～3.時間給の選択肢を入力してください",I1204="","←I列に金額を入力してください",H1204=3,"",J1204="","←J列に所定労働時間を入力してください"),"")</f>
        <v/>
      </c>
    </row>
    <row r="1205" spans="2:13" ht="22" x14ac:dyDescent="0.55000000000000004">
      <c r="B1205" s="39">
        <f t="shared" si="18"/>
        <v>1197</v>
      </c>
      <c r="C1205" s="45"/>
      <c r="D1205" s="35"/>
      <c r="E1205" s="46"/>
      <c r="F1205" s="40" t="str" cm="1">
        <f t="array" ref="F1205">IFERROR(_xlfn.IFS(AND($G$3=45566,E1205="徳島"),VLOOKUP(E1205,最低賃金!$A$2:$G$49,2,FALSE),OR($G$3&lt;&gt;45566,E1205&lt;&gt;"徳島"),VLOOKUP(E1205,最低賃金!$A$2:$G$49,4,FALSE)),"")</f>
        <v/>
      </c>
      <c r="G1205" s="50" t="str">
        <f>IFERROR(VLOOKUP(E1205,最低賃金!$A$3:$G$49,6,FALSE),"")</f>
        <v/>
      </c>
      <c r="H1205" s="45"/>
      <c r="I1205" s="36"/>
      <c r="J1205" s="54"/>
      <c r="K1205" s="51" t="str" cm="1">
        <f t="array" ref="K1205">IFERROR(_xlfn.IFS(COUNTBLANK(H1205:J1205)=3,"",I1205="","I列に金額を入力してください",H1205="3.時間給",I1205,J1205="","J列に労働時間を入力してください",H1205="1.月給",ROUND(I1205/J1205,0),H1205="2.日給",ROUND(I1205/J1205,0)),"")</f>
        <v/>
      </c>
      <c r="L1205" s="37" t="str" cm="1">
        <f t="array" ref="L1205">IFERROR(_xlfn.IFS(E1205="","",K1205&lt;F1205,"×（法定外・特例等対象外です）",K1205&lt;G1205,"〇",K1205&gt;=G1205,"ー"),"")</f>
        <v/>
      </c>
      <c r="M1205" s="26" t="str" cm="1">
        <f t="array" ref="M1205">IFERROR(_xlfn.IFS(COUNTBLANK(D1205:K1205)=8,"",D1205="","←D列に従業員名を姓名（フルネーム）で入力してください。誤変換にお気を付け下さい。",E1205="","←E列に都道府県を入力してください。",H1205="","←H列に1.月給～3.時間給の選択肢を入力してください",I1205="","←I列に金額を入力してください",H1205=3,"",J1205="","←J列に所定労働時間を入力してください"),"")</f>
        <v/>
      </c>
    </row>
    <row r="1206" spans="2:13" ht="22" x14ac:dyDescent="0.55000000000000004">
      <c r="B1206" s="39">
        <f t="shared" si="18"/>
        <v>1198</v>
      </c>
      <c r="C1206" s="45"/>
      <c r="D1206" s="35"/>
      <c r="E1206" s="46"/>
      <c r="F1206" s="40" t="str" cm="1">
        <f t="array" ref="F1206">IFERROR(_xlfn.IFS(AND($G$3=45566,E1206="徳島"),VLOOKUP(E1206,最低賃金!$A$2:$G$49,2,FALSE),OR($G$3&lt;&gt;45566,E1206&lt;&gt;"徳島"),VLOOKUP(E1206,最低賃金!$A$2:$G$49,4,FALSE)),"")</f>
        <v/>
      </c>
      <c r="G1206" s="50" t="str">
        <f>IFERROR(VLOOKUP(E1206,最低賃金!$A$3:$G$49,6,FALSE),"")</f>
        <v/>
      </c>
      <c r="H1206" s="45"/>
      <c r="I1206" s="36"/>
      <c r="J1206" s="54"/>
      <c r="K1206" s="51" t="str" cm="1">
        <f t="array" ref="K1206">IFERROR(_xlfn.IFS(COUNTBLANK(H1206:J1206)=3,"",I1206="","I列に金額を入力してください",H1206="3.時間給",I1206,J1206="","J列に労働時間を入力してください",H1206="1.月給",ROUND(I1206/J1206,0),H1206="2.日給",ROUND(I1206/J1206,0)),"")</f>
        <v/>
      </c>
      <c r="L1206" s="37" t="str" cm="1">
        <f t="array" ref="L1206">IFERROR(_xlfn.IFS(E1206="","",K1206&lt;F1206,"×（法定外・特例等対象外です）",K1206&lt;G1206,"〇",K1206&gt;=G1206,"ー"),"")</f>
        <v/>
      </c>
      <c r="M1206" s="26" t="str" cm="1">
        <f t="array" ref="M1206">IFERROR(_xlfn.IFS(COUNTBLANK(D1206:K1206)=8,"",D1206="","←D列に従業員名を姓名（フルネーム）で入力してください。誤変換にお気を付け下さい。",E1206="","←E列に都道府県を入力してください。",H1206="","←H列に1.月給～3.時間給の選択肢を入力してください",I1206="","←I列に金額を入力してください",H1206=3,"",J1206="","←J列に所定労働時間を入力してください"),"")</f>
        <v/>
      </c>
    </row>
    <row r="1207" spans="2:13" ht="22" x14ac:dyDescent="0.55000000000000004">
      <c r="B1207" s="39">
        <f t="shared" si="18"/>
        <v>1199</v>
      </c>
      <c r="C1207" s="45"/>
      <c r="D1207" s="35"/>
      <c r="E1207" s="46"/>
      <c r="F1207" s="40" t="str" cm="1">
        <f t="array" ref="F1207">IFERROR(_xlfn.IFS(AND($G$3=45566,E1207="徳島"),VLOOKUP(E1207,最低賃金!$A$2:$G$49,2,FALSE),OR($G$3&lt;&gt;45566,E1207&lt;&gt;"徳島"),VLOOKUP(E1207,最低賃金!$A$2:$G$49,4,FALSE)),"")</f>
        <v/>
      </c>
      <c r="G1207" s="50" t="str">
        <f>IFERROR(VLOOKUP(E1207,最低賃金!$A$3:$G$49,6,FALSE),"")</f>
        <v/>
      </c>
      <c r="H1207" s="45"/>
      <c r="I1207" s="36"/>
      <c r="J1207" s="54"/>
      <c r="K1207" s="51" t="str" cm="1">
        <f t="array" ref="K1207">IFERROR(_xlfn.IFS(COUNTBLANK(H1207:J1207)=3,"",I1207="","I列に金額を入力してください",H1207="3.時間給",I1207,J1207="","J列に労働時間を入力してください",H1207="1.月給",ROUND(I1207/J1207,0),H1207="2.日給",ROUND(I1207/J1207,0)),"")</f>
        <v/>
      </c>
      <c r="L1207" s="37" t="str" cm="1">
        <f t="array" ref="L1207">IFERROR(_xlfn.IFS(E1207="","",K1207&lt;F1207,"×（法定外・特例等対象外です）",K1207&lt;G1207,"〇",K1207&gt;=G1207,"ー"),"")</f>
        <v/>
      </c>
      <c r="M1207" s="26" t="str" cm="1">
        <f t="array" ref="M1207">IFERROR(_xlfn.IFS(COUNTBLANK(D1207:K1207)=8,"",D1207="","←D列に従業員名を姓名（フルネーム）で入力してください。誤変換にお気を付け下さい。",E1207="","←E列に都道府県を入力してください。",H1207="","←H列に1.月給～3.時間給の選択肢を入力してください",I1207="","←I列に金額を入力してください",H1207=3,"",J1207="","←J列に所定労働時間を入力してください"),"")</f>
        <v/>
      </c>
    </row>
    <row r="1208" spans="2:13" ht="22" x14ac:dyDescent="0.55000000000000004">
      <c r="B1208" s="39">
        <f t="shared" si="18"/>
        <v>1200</v>
      </c>
      <c r="C1208" s="45"/>
      <c r="D1208" s="35"/>
      <c r="E1208" s="46"/>
      <c r="F1208" s="40" t="str" cm="1">
        <f t="array" ref="F1208">IFERROR(_xlfn.IFS(AND($G$3=45566,E1208="徳島"),VLOOKUP(E1208,最低賃金!$A$2:$G$49,2,FALSE),OR($G$3&lt;&gt;45566,E1208&lt;&gt;"徳島"),VLOOKUP(E1208,最低賃金!$A$2:$G$49,4,FALSE)),"")</f>
        <v/>
      </c>
      <c r="G1208" s="50" t="str">
        <f>IFERROR(VLOOKUP(E1208,最低賃金!$A$3:$G$49,6,FALSE),"")</f>
        <v/>
      </c>
      <c r="H1208" s="45"/>
      <c r="I1208" s="36"/>
      <c r="J1208" s="54"/>
      <c r="K1208" s="51" t="str" cm="1">
        <f t="array" ref="K1208">IFERROR(_xlfn.IFS(COUNTBLANK(H1208:J1208)=3,"",I1208="","I列に金額を入力してください",H1208="3.時間給",I1208,J1208="","J列に労働時間を入力してください",H1208="1.月給",ROUND(I1208/J1208,0),H1208="2.日給",ROUND(I1208/J1208,0)),"")</f>
        <v/>
      </c>
      <c r="L1208" s="37" t="str" cm="1">
        <f t="array" ref="L1208">IFERROR(_xlfn.IFS(E1208="","",K1208&lt;F1208,"×（法定外・特例等対象外です）",K1208&lt;G1208,"〇",K1208&gt;=G1208,"ー"),"")</f>
        <v/>
      </c>
      <c r="M1208" s="26" t="str" cm="1">
        <f t="array" ref="M1208">IFERROR(_xlfn.IFS(COUNTBLANK(D1208:K1208)=8,"",D1208="","←D列に従業員名を姓名（フルネーム）で入力してください。誤変換にお気を付け下さい。",E1208="","←E列に都道府県を入力してください。",H1208="","←H列に1.月給～3.時間給の選択肢を入力してください",I1208="","←I列に金額を入力してください",H1208=3,"",J1208="","←J列に所定労働時間を入力してください"),"")</f>
        <v/>
      </c>
    </row>
    <row r="1209" spans="2:13" ht="22" x14ac:dyDescent="0.55000000000000004">
      <c r="B1209" s="39">
        <f t="shared" si="18"/>
        <v>1201</v>
      </c>
      <c r="C1209" s="45"/>
      <c r="D1209" s="35"/>
      <c r="E1209" s="46"/>
      <c r="F1209" s="40" t="str" cm="1">
        <f t="array" ref="F1209">IFERROR(_xlfn.IFS(AND($G$3=45566,E1209="徳島"),VLOOKUP(E1209,最低賃金!$A$2:$G$49,2,FALSE),OR($G$3&lt;&gt;45566,E1209&lt;&gt;"徳島"),VLOOKUP(E1209,最低賃金!$A$2:$G$49,4,FALSE)),"")</f>
        <v/>
      </c>
      <c r="G1209" s="50" t="str">
        <f>IFERROR(VLOOKUP(E1209,最低賃金!$A$3:$G$49,6,FALSE),"")</f>
        <v/>
      </c>
      <c r="H1209" s="45"/>
      <c r="I1209" s="36"/>
      <c r="J1209" s="54"/>
      <c r="K1209" s="51" t="str" cm="1">
        <f t="array" ref="K1209">IFERROR(_xlfn.IFS(COUNTBLANK(H1209:J1209)=3,"",I1209="","I列に金額を入力してください",H1209="3.時間給",I1209,J1209="","J列に労働時間を入力してください",H1209="1.月給",ROUND(I1209/J1209,0),H1209="2.日給",ROUND(I1209/J1209,0)),"")</f>
        <v/>
      </c>
      <c r="L1209" s="37" t="str" cm="1">
        <f t="array" ref="L1209">IFERROR(_xlfn.IFS(E1209="","",K1209&lt;F1209,"×（法定外・特例等対象外です）",K1209&lt;G1209,"〇",K1209&gt;=G1209,"ー"),"")</f>
        <v/>
      </c>
      <c r="M1209" s="26" t="str" cm="1">
        <f t="array" ref="M1209">IFERROR(_xlfn.IFS(COUNTBLANK(D1209:K1209)=8,"",D1209="","←D列に従業員名を姓名（フルネーム）で入力してください。誤変換にお気を付け下さい。",E1209="","←E列に都道府県を入力してください。",H1209="","←H列に1.月給～3.時間給の選択肢を入力してください",I1209="","←I列に金額を入力してください",H1209=3,"",J1209="","←J列に所定労働時間を入力してください"),"")</f>
        <v/>
      </c>
    </row>
    <row r="1210" spans="2:13" ht="22" x14ac:dyDescent="0.55000000000000004">
      <c r="B1210" s="39">
        <f t="shared" si="18"/>
        <v>1202</v>
      </c>
      <c r="C1210" s="45"/>
      <c r="D1210" s="35"/>
      <c r="E1210" s="46"/>
      <c r="F1210" s="40" t="str" cm="1">
        <f t="array" ref="F1210">IFERROR(_xlfn.IFS(AND($G$3=45566,E1210="徳島"),VLOOKUP(E1210,最低賃金!$A$2:$G$49,2,FALSE),OR($G$3&lt;&gt;45566,E1210&lt;&gt;"徳島"),VLOOKUP(E1210,最低賃金!$A$2:$G$49,4,FALSE)),"")</f>
        <v/>
      </c>
      <c r="G1210" s="50" t="str">
        <f>IFERROR(VLOOKUP(E1210,最低賃金!$A$3:$G$49,6,FALSE),"")</f>
        <v/>
      </c>
      <c r="H1210" s="45"/>
      <c r="I1210" s="36"/>
      <c r="J1210" s="54"/>
      <c r="K1210" s="51" t="str" cm="1">
        <f t="array" ref="K1210">IFERROR(_xlfn.IFS(COUNTBLANK(H1210:J1210)=3,"",I1210="","I列に金額を入力してください",H1210="3.時間給",I1210,J1210="","J列に労働時間を入力してください",H1210="1.月給",ROUND(I1210/J1210,0),H1210="2.日給",ROUND(I1210/J1210,0)),"")</f>
        <v/>
      </c>
      <c r="L1210" s="37" t="str" cm="1">
        <f t="array" ref="L1210">IFERROR(_xlfn.IFS(E1210="","",K1210&lt;F1210,"×（法定外・特例等対象外です）",K1210&lt;G1210,"〇",K1210&gt;=G1210,"ー"),"")</f>
        <v/>
      </c>
      <c r="M1210" s="26" t="str" cm="1">
        <f t="array" ref="M1210">IFERROR(_xlfn.IFS(COUNTBLANK(D1210:K1210)=8,"",D1210="","←D列に従業員名を姓名（フルネーム）で入力してください。誤変換にお気を付け下さい。",E1210="","←E列に都道府県を入力してください。",H1210="","←H列に1.月給～3.時間給の選択肢を入力してください",I1210="","←I列に金額を入力してください",H1210=3,"",J1210="","←J列に所定労働時間を入力してください"),"")</f>
        <v/>
      </c>
    </row>
    <row r="1211" spans="2:13" ht="22" x14ac:dyDescent="0.55000000000000004">
      <c r="B1211" s="39">
        <f t="shared" si="18"/>
        <v>1203</v>
      </c>
      <c r="C1211" s="45"/>
      <c r="D1211" s="35"/>
      <c r="E1211" s="46"/>
      <c r="F1211" s="40" t="str" cm="1">
        <f t="array" ref="F1211">IFERROR(_xlfn.IFS(AND($G$3=45566,E1211="徳島"),VLOOKUP(E1211,最低賃金!$A$2:$G$49,2,FALSE),OR($G$3&lt;&gt;45566,E1211&lt;&gt;"徳島"),VLOOKUP(E1211,最低賃金!$A$2:$G$49,4,FALSE)),"")</f>
        <v/>
      </c>
      <c r="G1211" s="50" t="str">
        <f>IFERROR(VLOOKUP(E1211,最低賃金!$A$3:$G$49,6,FALSE),"")</f>
        <v/>
      </c>
      <c r="H1211" s="45"/>
      <c r="I1211" s="36"/>
      <c r="J1211" s="54"/>
      <c r="K1211" s="51" t="str" cm="1">
        <f t="array" ref="K1211">IFERROR(_xlfn.IFS(COUNTBLANK(H1211:J1211)=3,"",I1211="","I列に金額を入力してください",H1211="3.時間給",I1211,J1211="","J列に労働時間を入力してください",H1211="1.月給",ROUND(I1211/J1211,0),H1211="2.日給",ROUND(I1211/J1211,0)),"")</f>
        <v/>
      </c>
      <c r="L1211" s="37" t="str" cm="1">
        <f t="array" ref="L1211">IFERROR(_xlfn.IFS(E1211="","",K1211&lt;F1211,"×（法定外・特例等対象外です）",K1211&lt;G1211,"〇",K1211&gt;=G1211,"ー"),"")</f>
        <v/>
      </c>
      <c r="M1211" s="26" t="str" cm="1">
        <f t="array" ref="M1211">IFERROR(_xlfn.IFS(COUNTBLANK(D1211:K1211)=8,"",D1211="","←D列に従業員名を姓名（フルネーム）で入力してください。誤変換にお気を付け下さい。",E1211="","←E列に都道府県を入力してください。",H1211="","←H列に1.月給～3.時間給の選択肢を入力してください",I1211="","←I列に金額を入力してください",H1211=3,"",J1211="","←J列に所定労働時間を入力してください"),"")</f>
        <v/>
      </c>
    </row>
    <row r="1212" spans="2:13" ht="22" x14ac:dyDescent="0.55000000000000004">
      <c r="B1212" s="39">
        <f t="shared" si="18"/>
        <v>1204</v>
      </c>
      <c r="C1212" s="45"/>
      <c r="D1212" s="35"/>
      <c r="E1212" s="46"/>
      <c r="F1212" s="40" t="str" cm="1">
        <f t="array" ref="F1212">IFERROR(_xlfn.IFS(AND($G$3=45566,E1212="徳島"),VLOOKUP(E1212,最低賃金!$A$2:$G$49,2,FALSE),OR($G$3&lt;&gt;45566,E1212&lt;&gt;"徳島"),VLOOKUP(E1212,最低賃金!$A$2:$G$49,4,FALSE)),"")</f>
        <v/>
      </c>
      <c r="G1212" s="50" t="str">
        <f>IFERROR(VLOOKUP(E1212,最低賃金!$A$3:$G$49,6,FALSE),"")</f>
        <v/>
      </c>
      <c r="H1212" s="45"/>
      <c r="I1212" s="36"/>
      <c r="J1212" s="54"/>
      <c r="K1212" s="51" t="str" cm="1">
        <f t="array" ref="K1212">IFERROR(_xlfn.IFS(COUNTBLANK(H1212:J1212)=3,"",I1212="","I列に金額を入力してください",H1212="3.時間給",I1212,J1212="","J列に労働時間を入力してください",H1212="1.月給",ROUND(I1212/J1212,0),H1212="2.日給",ROUND(I1212/J1212,0)),"")</f>
        <v/>
      </c>
      <c r="L1212" s="37" t="str" cm="1">
        <f t="array" ref="L1212">IFERROR(_xlfn.IFS(E1212="","",K1212&lt;F1212,"×（法定外・特例等対象外です）",K1212&lt;G1212,"〇",K1212&gt;=G1212,"ー"),"")</f>
        <v/>
      </c>
      <c r="M1212" s="26" t="str" cm="1">
        <f t="array" ref="M1212">IFERROR(_xlfn.IFS(COUNTBLANK(D1212:K1212)=8,"",D1212="","←D列に従業員名を姓名（フルネーム）で入力してください。誤変換にお気を付け下さい。",E1212="","←E列に都道府県を入力してください。",H1212="","←H列に1.月給～3.時間給の選択肢を入力してください",I1212="","←I列に金額を入力してください",H1212=3,"",J1212="","←J列に所定労働時間を入力してください"),"")</f>
        <v/>
      </c>
    </row>
    <row r="1213" spans="2:13" ht="22" x14ac:dyDescent="0.55000000000000004">
      <c r="B1213" s="39">
        <f t="shared" si="18"/>
        <v>1205</v>
      </c>
      <c r="C1213" s="45"/>
      <c r="D1213" s="35"/>
      <c r="E1213" s="46"/>
      <c r="F1213" s="40" t="str" cm="1">
        <f t="array" ref="F1213">IFERROR(_xlfn.IFS(AND($G$3=45566,E1213="徳島"),VLOOKUP(E1213,最低賃金!$A$2:$G$49,2,FALSE),OR($G$3&lt;&gt;45566,E1213&lt;&gt;"徳島"),VLOOKUP(E1213,最低賃金!$A$2:$G$49,4,FALSE)),"")</f>
        <v/>
      </c>
      <c r="G1213" s="50" t="str">
        <f>IFERROR(VLOOKUP(E1213,最低賃金!$A$3:$G$49,6,FALSE),"")</f>
        <v/>
      </c>
      <c r="H1213" s="45"/>
      <c r="I1213" s="36"/>
      <c r="J1213" s="54"/>
      <c r="K1213" s="51" t="str" cm="1">
        <f t="array" ref="K1213">IFERROR(_xlfn.IFS(COUNTBLANK(H1213:J1213)=3,"",I1213="","I列に金額を入力してください",H1213="3.時間給",I1213,J1213="","J列に労働時間を入力してください",H1213="1.月給",ROUND(I1213/J1213,0),H1213="2.日給",ROUND(I1213/J1213,0)),"")</f>
        <v/>
      </c>
      <c r="L1213" s="37" t="str" cm="1">
        <f t="array" ref="L1213">IFERROR(_xlfn.IFS(E1213="","",K1213&lt;F1213,"×（法定外・特例等対象外です）",K1213&lt;G1213,"〇",K1213&gt;=G1213,"ー"),"")</f>
        <v/>
      </c>
      <c r="M1213" s="26" t="str" cm="1">
        <f t="array" ref="M1213">IFERROR(_xlfn.IFS(COUNTBLANK(D1213:K1213)=8,"",D1213="","←D列に従業員名を姓名（フルネーム）で入力してください。誤変換にお気を付け下さい。",E1213="","←E列に都道府県を入力してください。",H1213="","←H列に1.月給～3.時間給の選択肢を入力してください",I1213="","←I列に金額を入力してください",H1213=3,"",J1213="","←J列に所定労働時間を入力してください"),"")</f>
        <v/>
      </c>
    </row>
    <row r="1214" spans="2:13" ht="22" x14ac:dyDescent="0.55000000000000004">
      <c r="B1214" s="39">
        <f t="shared" si="18"/>
        <v>1206</v>
      </c>
      <c r="C1214" s="45"/>
      <c r="D1214" s="35"/>
      <c r="E1214" s="46"/>
      <c r="F1214" s="40" t="str" cm="1">
        <f t="array" ref="F1214">IFERROR(_xlfn.IFS(AND($G$3=45566,E1214="徳島"),VLOOKUP(E1214,最低賃金!$A$2:$G$49,2,FALSE),OR($G$3&lt;&gt;45566,E1214&lt;&gt;"徳島"),VLOOKUP(E1214,最低賃金!$A$2:$G$49,4,FALSE)),"")</f>
        <v/>
      </c>
      <c r="G1214" s="50" t="str">
        <f>IFERROR(VLOOKUP(E1214,最低賃金!$A$3:$G$49,6,FALSE),"")</f>
        <v/>
      </c>
      <c r="H1214" s="45"/>
      <c r="I1214" s="36"/>
      <c r="J1214" s="54"/>
      <c r="K1214" s="51" t="str" cm="1">
        <f t="array" ref="K1214">IFERROR(_xlfn.IFS(COUNTBLANK(H1214:J1214)=3,"",I1214="","I列に金額を入力してください",H1214="3.時間給",I1214,J1214="","J列に労働時間を入力してください",H1214="1.月給",ROUND(I1214/J1214,0),H1214="2.日給",ROUND(I1214/J1214,0)),"")</f>
        <v/>
      </c>
      <c r="L1214" s="37" t="str" cm="1">
        <f t="array" ref="L1214">IFERROR(_xlfn.IFS(E1214="","",K1214&lt;F1214,"×（法定外・特例等対象外です）",K1214&lt;G1214,"〇",K1214&gt;=G1214,"ー"),"")</f>
        <v/>
      </c>
      <c r="M1214" s="26" t="str" cm="1">
        <f t="array" ref="M1214">IFERROR(_xlfn.IFS(COUNTBLANK(D1214:K1214)=8,"",D1214="","←D列に従業員名を姓名（フルネーム）で入力してください。誤変換にお気を付け下さい。",E1214="","←E列に都道府県を入力してください。",H1214="","←H列に1.月給～3.時間給の選択肢を入力してください",I1214="","←I列に金額を入力してください",H1214=3,"",J1214="","←J列に所定労働時間を入力してください"),"")</f>
        <v/>
      </c>
    </row>
    <row r="1215" spans="2:13" ht="22" x14ac:dyDescent="0.55000000000000004">
      <c r="B1215" s="39">
        <f t="shared" si="18"/>
        <v>1207</v>
      </c>
      <c r="C1215" s="45"/>
      <c r="D1215" s="35"/>
      <c r="E1215" s="46"/>
      <c r="F1215" s="40" t="str" cm="1">
        <f t="array" ref="F1215">IFERROR(_xlfn.IFS(AND($G$3=45566,E1215="徳島"),VLOOKUP(E1215,最低賃金!$A$2:$G$49,2,FALSE),OR($G$3&lt;&gt;45566,E1215&lt;&gt;"徳島"),VLOOKUP(E1215,最低賃金!$A$2:$G$49,4,FALSE)),"")</f>
        <v/>
      </c>
      <c r="G1215" s="50" t="str">
        <f>IFERROR(VLOOKUP(E1215,最低賃金!$A$3:$G$49,6,FALSE),"")</f>
        <v/>
      </c>
      <c r="H1215" s="45"/>
      <c r="I1215" s="36"/>
      <c r="J1215" s="54"/>
      <c r="K1215" s="51" t="str" cm="1">
        <f t="array" ref="K1215">IFERROR(_xlfn.IFS(COUNTBLANK(H1215:J1215)=3,"",I1215="","I列に金額を入力してください",H1215="3.時間給",I1215,J1215="","J列に労働時間を入力してください",H1215="1.月給",ROUND(I1215/J1215,0),H1215="2.日給",ROUND(I1215/J1215,0)),"")</f>
        <v/>
      </c>
      <c r="L1215" s="37" t="str" cm="1">
        <f t="array" ref="L1215">IFERROR(_xlfn.IFS(E1215="","",K1215&lt;F1215,"×（法定外・特例等対象外です）",K1215&lt;G1215,"〇",K1215&gt;=G1215,"ー"),"")</f>
        <v/>
      </c>
      <c r="M1215" s="26" t="str" cm="1">
        <f t="array" ref="M1215">IFERROR(_xlfn.IFS(COUNTBLANK(D1215:K1215)=8,"",D1215="","←D列に従業員名を姓名（フルネーム）で入力してください。誤変換にお気を付け下さい。",E1215="","←E列に都道府県を入力してください。",H1215="","←H列に1.月給～3.時間給の選択肢を入力してください",I1215="","←I列に金額を入力してください",H1215=3,"",J1215="","←J列に所定労働時間を入力してください"),"")</f>
        <v/>
      </c>
    </row>
    <row r="1216" spans="2:13" ht="22" x14ac:dyDescent="0.55000000000000004">
      <c r="B1216" s="39">
        <f t="shared" si="18"/>
        <v>1208</v>
      </c>
      <c r="C1216" s="45"/>
      <c r="D1216" s="35"/>
      <c r="E1216" s="46"/>
      <c r="F1216" s="40" t="str" cm="1">
        <f t="array" ref="F1216">IFERROR(_xlfn.IFS(AND($G$3=45566,E1216="徳島"),VLOOKUP(E1216,最低賃金!$A$2:$G$49,2,FALSE),OR($G$3&lt;&gt;45566,E1216&lt;&gt;"徳島"),VLOOKUP(E1216,最低賃金!$A$2:$G$49,4,FALSE)),"")</f>
        <v/>
      </c>
      <c r="G1216" s="50" t="str">
        <f>IFERROR(VLOOKUP(E1216,最低賃金!$A$3:$G$49,6,FALSE),"")</f>
        <v/>
      </c>
      <c r="H1216" s="45"/>
      <c r="I1216" s="36"/>
      <c r="J1216" s="54"/>
      <c r="K1216" s="51" t="str" cm="1">
        <f t="array" ref="K1216">IFERROR(_xlfn.IFS(COUNTBLANK(H1216:J1216)=3,"",I1216="","I列に金額を入力してください",H1216="3.時間給",I1216,J1216="","J列に労働時間を入力してください",H1216="1.月給",ROUND(I1216/J1216,0),H1216="2.日給",ROUND(I1216/J1216,0)),"")</f>
        <v/>
      </c>
      <c r="L1216" s="37" t="str" cm="1">
        <f t="array" ref="L1216">IFERROR(_xlfn.IFS(E1216="","",K1216&lt;F1216,"×（法定外・特例等対象外です）",K1216&lt;G1216,"〇",K1216&gt;=G1216,"ー"),"")</f>
        <v/>
      </c>
      <c r="M1216" s="26" t="str" cm="1">
        <f t="array" ref="M1216">IFERROR(_xlfn.IFS(COUNTBLANK(D1216:K1216)=8,"",D1216="","←D列に従業員名を姓名（フルネーム）で入力してください。誤変換にお気を付け下さい。",E1216="","←E列に都道府県を入力してください。",H1216="","←H列に1.月給～3.時間給の選択肢を入力してください",I1216="","←I列に金額を入力してください",H1216=3,"",J1216="","←J列に所定労働時間を入力してください"),"")</f>
        <v/>
      </c>
    </row>
    <row r="1217" spans="2:13" ht="22" x14ac:dyDescent="0.55000000000000004">
      <c r="B1217" s="39">
        <f t="shared" si="18"/>
        <v>1209</v>
      </c>
      <c r="C1217" s="45"/>
      <c r="D1217" s="35"/>
      <c r="E1217" s="46"/>
      <c r="F1217" s="40" t="str" cm="1">
        <f t="array" ref="F1217">IFERROR(_xlfn.IFS(AND($G$3=45566,E1217="徳島"),VLOOKUP(E1217,最低賃金!$A$2:$G$49,2,FALSE),OR($G$3&lt;&gt;45566,E1217&lt;&gt;"徳島"),VLOOKUP(E1217,最低賃金!$A$2:$G$49,4,FALSE)),"")</f>
        <v/>
      </c>
      <c r="G1217" s="50" t="str">
        <f>IFERROR(VLOOKUP(E1217,最低賃金!$A$3:$G$49,6,FALSE),"")</f>
        <v/>
      </c>
      <c r="H1217" s="45"/>
      <c r="I1217" s="36"/>
      <c r="J1217" s="54"/>
      <c r="K1217" s="51" t="str" cm="1">
        <f t="array" ref="K1217">IFERROR(_xlfn.IFS(COUNTBLANK(H1217:J1217)=3,"",I1217="","I列に金額を入力してください",H1217="3.時間給",I1217,J1217="","J列に労働時間を入力してください",H1217="1.月給",ROUND(I1217/J1217,0),H1217="2.日給",ROUND(I1217/J1217,0)),"")</f>
        <v/>
      </c>
      <c r="L1217" s="37" t="str" cm="1">
        <f t="array" ref="L1217">IFERROR(_xlfn.IFS(E1217="","",K1217&lt;F1217,"×（法定外・特例等対象外です）",K1217&lt;G1217,"〇",K1217&gt;=G1217,"ー"),"")</f>
        <v/>
      </c>
      <c r="M1217" s="26" t="str" cm="1">
        <f t="array" ref="M1217">IFERROR(_xlfn.IFS(COUNTBLANK(D1217:K1217)=8,"",D1217="","←D列に従業員名を姓名（フルネーム）で入力してください。誤変換にお気を付け下さい。",E1217="","←E列に都道府県を入力してください。",H1217="","←H列に1.月給～3.時間給の選択肢を入力してください",I1217="","←I列に金額を入力してください",H1217=3,"",J1217="","←J列に所定労働時間を入力してください"),"")</f>
        <v/>
      </c>
    </row>
    <row r="1218" spans="2:13" ht="22" x14ac:dyDescent="0.55000000000000004">
      <c r="B1218" s="39">
        <f t="shared" si="18"/>
        <v>1210</v>
      </c>
      <c r="C1218" s="45"/>
      <c r="D1218" s="35"/>
      <c r="E1218" s="46"/>
      <c r="F1218" s="40" t="str" cm="1">
        <f t="array" ref="F1218">IFERROR(_xlfn.IFS(AND($G$3=45566,E1218="徳島"),VLOOKUP(E1218,最低賃金!$A$2:$G$49,2,FALSE),OR($G$3&lt;&gt;45566,E1218&lt;&gt;"徳島"),VLOOKUP(E1218,最低賃金!$A$2:$G$49,4,FALSE)),"")</f>
        <v/>
      </c>
      <c r="G1218" s="50" t="str">
        <f>IFERROR(VLOOKUP(E1218,最低賃金!$A$3:$G$49,6,FALSE),"")</f>
        <v/>
      </c>
      <c r="H1218" s="45"/>
      <c r="I1218" s="36"/>
      <c r="J1218" s="54"/>
      <c r="K1218" s="51" t="str" cm="1">
        <f t="array" ref="K1218">IFERROR(_xlfn.IFS(COUNTBLANK(H1218:J1218)=3,"",I1218="","I列に金額を入力してください",H1218="3.時間給",I1218,J1218="","J列に労働時間を入力してください",H1218="1.月給",ROUND(I1218/J1218,0),H1218="2.日給",ROUND(I1218/J1218,0)),"")</f>
        <v/>
      </c>
      <c r="L1218" s="37" t="str" cm="1">
        <f t="array" ref="L1218">IFERROR(_xlfn.IFS(E1218="","",K1218&lt;F1218,"×（法定外・特例等対象外です）",K1218&lt;G1218,"〇",K1218&gt;=G1218,"ー"),"")</f>
        <v/>
      </c>
      <c r="M1218" s="26" t="str" cm="1">
        <f t="array" ref="M1218">IFERROR(_xlfn.IFS(COUNTBLANK(D1218:K1218)=8,"",D1218="","←D列に従業員名を姓名（フルネーム）で入力してください。誤変換にお気を付け下さい。",E1218="","←E列に都道府県を入力してください。",H1218="","←H列に1.月給～3.時間給の選択肢を入力してください",I1218="","←I列に金額を入力してください",H1218=3,"",J1218="","←J列に所定労働時間を入力してください"),"")</f>
        <v/>
      </c>
    </row>
    <row r="1219" spans="2:13" ht="22" x14ac:dyDescent="0.55000000000000004">
      <c r="B1219" s="39">
        <f t="shared" si="18"/>
        <v>1211</v>
      </c>
      <c r="C1219" s="45"/>
      <c r="D1219" s="35"/>
      <c r="E1219" s="46"/>
      <c r="F1219" s="40" t="str" cm="1">
        <f t="array" ref="F1219">IFERROR(_xlfn.IFS(AND($G$3=45566,E1219="徳島"),VLOOKUP(E1219,最低賃金!$A$2:$G$49,2,FALSE),OR($G$3&lt;&gt;45566,E1219&lt;&gt;"徳島"),VLOOKUP(E1219,最低賃金!$A$2:$G$49,4,FALSE)),"")</f>
        <v/>
      </c>
      <c r="G1219" s="50" t="str">
        <f>IFERROR(VLOOKUP(E1219,最低賃金!$A$3:$G$49,6,FALSE),"")</f>
        <v/>
      </c>
      <c r="H1219" s="45"/>
      <c r="I1219" s="36"/>
      <c r="J1219" s="54"/>
      <c r="K1219" s="51" t="str" cm="1">
        <f t="array" ref="K1219">IFERROR(_xlfn.IFS(COUNTBLANK(H1219:J1219)=3,"",I1219="","I列に金額を入力してください",H1219="3.時間給",I1219,J1219="","J列に労働時間を入力してください",H1219="1.月給",ROUND(I1219/J1219,0),H1219="2.日給",ROUND(I1219/J1219,0)),"")</f>
        <v/>
      </c>
      <c r="L1219" s="37" t="str" cm="1">
        <f t="array" ref="L1219">IFERROR(_xlfn.IFS(E1219="","",K1219&lt;F1219,"×（法定外・特例等対象外です）",K1219&lt;G1219,"〇",K1219&gt;=G1219,"ー"),"")</f>
        <v/>
      </c>
      <c r="M1219" s="26" t="str" cm="1">
        <f t="array" ref="M1219">IFERROR(_xlfn.IFS(COUNTBLANK(D1219:K1219)=8,"",D1219="","←D列に従業員名を姓名（フルネーム）で入力してください。誤変換にお気を付け下さい。",E1219="","←E列に都道府県を入力してください。",H1219="","←H列に1.月給～3.時間給の選択肢を入力してください",I1219="","←I列に金額を入力してください",H1219=3,"",J1219="","←J列に所定労働時間を入力してください"),"")</f>
        <v/>
      </c>
    </row>
    <row r="1220" spans="2:13" ht="22" x14ac:dyDescent="0.55000000000000004">
      <c r="B1220" s="39">
        <f t="shared" si="18"/>
        <v>1212</v>
      </c>
      <c r="C1220" s="45"/>
      <c r="D1220" s="35"/>
      <c r="E1220" s="46"/>
      <c r="F1220" s="40" t="str" cm="1">
        <f t="array" ref="F1220">IFERROR(_xlfn.IFS(AND($G$3=45566,E1220="徳島"),VLOOKUP(E1220,最低賃金!$A$2:$G$49,2,FALSE),OR($G$3&lt;&gt;45566,E1220&lt;&gt;"徳島"),VLOOKUP(E1220,最低賃金!$A$2:$G$49,4,FALSE)),"")</f>
        <v/>
      </c>
      <c r="G1220" s="50" t="str">
        <f>IFERROR(VLOOKUP(E1220,最低賃金!$A$3:$G$49,6,FALSE),"")</f>
        <v/>
      </c>
      <c r="H1220" s="45"/>
      <c r="I1220" s="36"/>
      <c r="J1220" s="54"/>
      <c r="K1220" s="51" t="str" cm="1">
        <f t="array" ref="K1220">IFERROR(_xlfn.IFS(COUNTBLANK(H1220:J1220)=3,"",I1220="","I列に金額を入力してください",H1220="3.時間給",I1220,J1220="","J列に労働時間を入力してください",H1220="1.月給",ROUND(I1220/J1220,0),H1220="2.日給",ROUND(I1220/J1220,0)),"")</f>
        <v/>
      </c>
      <c r="L1220" s="37" t="str" cm="1">
        <f t="array" ref="L1220">IFERROR(_xlfn.IFS(E1220="","",K1220&lt;F1220,"×（法定外・特例等対象外です）",K1220&lt;G1220,"〇",K1220&gt;=G1220,"ー"),"")</f>
        <v/>
      </c>
      <c r="M1220" s="26" t="str" cm="1">
        <f t="array" ref="M1220">IFERROR(_xlfn.IFS(COUNTBLANK(D1220:K1220)=8,"",D1220="","←D列に従業員名を姓名（フルネーム）で入力してください。誤変換にお気を付け下さい。",E1220="","←E列に都道府県を入力してください。",H1220="","←H列に1.月給～3.時間給の選択肢を入力してください",I1220="","←I列に金額を入力してください",H1220=3,"",J1220="","←J列に所定労働時間を入力してください"),"")</f>
        <v/>
      </c>
    </row>
    <row r="1221" spans="2:13" ht="22" x14ac:dyDescent="0.55000000000000004">
      <c r="B1221" s="39">
        <f t="shared" si="18"/>
        <v>1213</v>
      </c>
      <c r="C1221" s="45"/>
      <c r="D1221" s="35"/>
      <c r="E1221" s="46"/>
      <c r="F1221" s="40" t="str" cm="1">
        <f t="array" ref="F1221">IFERROR(_xlfn.IFS(AND($G$3=45566,E1221="徳島"),VLOOKUP(E1221,最低賃金!$A$2:$G$49,2,FALSE),OR($G$3&lt;&gt;45566,E1221&lt;&gt;"徳島"),VLOOKUP(E1221,最低賃金!$A$2:$G$49,4,FALSE)),"")</f>
        <v/>
      </c>
      <c r="G1221" s="50" t="str">
        <f>IFERROR(VLOOKUP(E1221,最低賃金!$A$3:$G$49,6,FALSE),"")</f>
        <v/>
      </c>
      <c r="H1221" s="45"/>
      <c r="I1221" s="36"/>
      <c r="J1221" s="54"/>
      <c r="K1221" s="51" t="str" cm="1">
        <f t="array" ref="K1221">IFERROR(_xlfn.IFS(COUNTBLANK(H1221:J1221)=3,"",I1221="","I列に金額を入力してください",H1221="3.時間給",I1221,J1221="","J列に労働時間を入力してください",H1221="1.月給",ROUND(I1221/J1221,0),H1221="2.日給",ROUND(I1221/J1221,0)),"")</f>
        <v/>
      </c>
      <c r="L1221" s="37" t="str" cm="1">
        <f t="array" ref="L1221">IFERROR(_xlfn.IFS(E1221="","",K1221&lt;F1221,"×（法定外・特例等対象外です）",K1221&lt;G1221,"〇",K1221&gt;=G1221,"ー"),"")</f>
        <v/>
      </c>
      <c r="M1221" s="26" t="str" cm="1">
        <f t="array" ref="M1221">IFERROR(_xlfn.IFS(COUNTBLANK(D1221:K1221)=8,"",D1221="","←D列に従業員名を姓名（フルネーム）で入力してください。誤変換にお気を付け下さい。",E1221="","←E列に都道府県を入力してください。",H1221="","←H列に1.月給～3.時間給の選択肢を入力してください",I1221="","←I列に金額を入力してください",H1221=3,"",J1221="","←J列に所定労働時間を入力してください"),"")</f>
        <v/>
      </c>
    </row>
    <row r="1222" spans="2:13" ht="22" x14ac:dyDescent="0.55000000000000004">
      <c r="B1222" s="39">
        <f t="shared" si="18"/>
        <v>1214</v>
      </c>
      <c r="C1222" s="45"/>
      <c r="D1222" s="35"/>
      <c r="E1222" s="46"/>
      <c r="F1222" s="40" t="str" cm="1">
        <f t="array" ref="F1222">IFERROR(_xlfn.IFS(AND($G$3=45566,E1222="徳島"),VLOOKUP(E1222,最低賃金!$A$2:$G$49,2,FALSE),OR($G$3&lt;&gt;45566,E1222&lt;&gt;"徳島"),VLOOKUP(E1222,最低賃金!$A$2:$G$49,4,FALSE)),"")</f>
        <v/>
      </c>
      <c r="G1222" s="50" t="str">
        <f>IFERROR(VLOOKUP(E1222,最低賃金!$A$3:$G$49,6,FALSE),"")</f>
        <v/>
      </c>
      <c r="H1222" s="45"/>
      <c r="I1222" s="36"/>
      <c r="J1222" s="54"/>
      <c r="K1222" s="51" t="str" cm="1">
        <f t="array" ref="K1222">IFERROR(_xlfn.IFS(COUNTBLANK(H1222:J1222)=3,"",I1222="","I列に金額を入力してください",H1222="3.時間給",I1222,J1222="","J列に労働時間を入力してください",H1222="1.月給",ROUND(I1222/J1222,0),H1222="2.日給",ROUND(I1222/J1222,0)),"")</f>
        <v/>
      </c>
      <c r="L1222" s="37" t="str" cm="1">
        <f t="array" ref="L1222">IFERROR(_xlfn.IFS(E1222="","",K1222&lt;F1222,"×（法定外・特例等対象外です）",K1222&lt;G1222,"〇",K1222&gt;=G1222,"ー"),"")</f>
        <v/>
      </c>
      <c r="M1222" s="26" t="str" cm="1">
        <f t="array" ref="M1222">IFERROR(_xlfn.IFS(COUNTBLANK(D1222:K1222)=8,"",D1222="","←D列に従業員名を姓名（フルネーム）で入力してください。誤変換にお気を付け下さい。",E1222="","←E列に都道府県を入力してください。",H1222="","←H列に1.月給～3.時間給の選択肢を入力してください",I1222="","←I列に金額を入力してください",H1222=3,"",J1222="","←J列に所定労働時間を入力してください"),"")</f>
        <v/>
      </c>
    </row>
    <row r="1223" spans="2:13" ht="22" x14ac:dyDescent="0.55000000000000004">
      <c r="B1223" s="39">
        <f t="shared" si="18"/>
        <v>1215</v>
      </c>
      <c r="C1223" s="45"/>
      <c r="D1223" s="35"/>
      <c r="E1223" s="46"/>
      <c r="F1223" s="40" t="str" cm="1">
        <f t="array" ref="F1223">IFERROR(_xlfn.IFS(AND($G$3=45566,E1223="徳島"),VLOOKUP(E1223,最低賃金!$A$2:$G$49,2,FALSE),OR($G$3&lt;&gt;45566,E1223&lt;&gt;"徳島"),VLOOKUP(E1223,最低賃金!$A$2:$G$49,4,FALSE)),"")</f>
        <v/>
      </c>
      <c r="G1223" s="50" t="str">
        <f>IFERROR(VLOOKUP(E1223,最低賃金!$A$3:$G$49,6,FALSE),"")</f>
        <v/>
      </c>
      <c r="H1223" s="45"/>
      <c r="I1223" s="36"/>
      <c r="J1223" s="54"/>
      <c r="K1223" s="51" t="str" cm="1">
        <f t="array" ref="K1223">IFERROR(_xlfn.IFS(COUNTBLANK(H1223:J1223)=3,"",I1223="","I列に金額を入力してください",H1223="3.時間給",I1223,J1223="","J列に労働時間を入力してください",H1223="1.月給",ROUND(I1223/J1223,0),H1223="2.日給",ROUND(I1223/J1223,0)),"")</f>
        <v/>
      </c>
      <c r="L1223" s="37" t="str" cm="1">
        <f t="array" ref="L1223">IFERROR(_xlfn.IFS(E1223="","",K1223&lt;F1223,"×（法定外・特例等対象外です）",K1223&lt;G1223,"〇",K1223&gt;=G1223,"ー"),"")</f>
        <v/>
      </c>
      <c r="M1223" s="26" t="str" cm="1">
        <f t="array" ref="M1223">IFERROR(_xlfn.IFS(COUNTBLANK(D1223:K1223)=8,"",D1223="","←D列に従業員名を姓名（フルネーム）で入力してください。誤変換にお気を付け下さい。",E1223="","←E列に都道府県を入力してください。",H1223="","←H列に1.月給～3.時間給の選択肢を入力してください",I1223="","←I列に金額を入力してください",H1223=3,"",J1223="","←J列に所定労働時間を入力してください"),"")</f>
        <v/>
      </c>
    </row>
    <row r="1224" spans="2:13" ht="22" x14ac:dyDescent="0.55000000000000004">
      <c r="B1224" s="39">
        <f t="shared" si="18"/>
        <v>1216</v>
      </c>
      <c r="C1224" s="45"/>
      <c r="D1224" s="35"/>
      <c r="E1224" s="46"/>
      <c r="F1224" s="40" t="str" cm="1">
        <f t="array" ref="F1224">IFERROR(_xlfn.IFS(AND($G$3=45566,E1224="徳島"),VLOOKUP(E1224,最低賃金!$A$2:$G$49,2,FALSE),OR($G$3&lt;&gt;45566,E1224&lt;&gt;"徳島"),VLOOKUP(E1224,最低賃金!$A$2:$G$49,4,FALSE)),"")</f>
        <v/>
      </c>
      <c r="G1224" s="50" t="str">
        <f>IFERROR(VLOOKUP(E1224,最低賃金!$A$3:$G$49,6,FALSE),"")</f>
        <v/>
      </c>
      <c r="H1224" s="45"/>
      <c r="I1224" s="36"/>
      <c r="J1224" s="54"/>
      <c r="K1224" s="51" t="str" cm="1">
        <f t="array" ref="K1224">IFERROR(_xlfn.IFS(COUNTBLANK(H1224:J1224)=3,"",I1224="","I列に金額を入力してください",H1224="3.時間給",I1224,J1224="","J列に労働時間を入力してください",H1224="1.月給",ROUND(I1224/J1224,0),H1224="2.日給",ROUND(I1224/J1224,0)),"")</f>
        <v/>
      </c>
      <c r="L1224" s="37" t="str" cm="1">
        <f t="array" ref="L1224">IFERROR(_xlfn.IFS(E1224="","",K1224&lt;F1224,"×（法定外・特例等対象外です）",K1224&lt;G1224,"〇",K1224&gt;=G1224,"ー"),"")</f>
        <v/>
      </c>
      <c r="M1224" s="26" t="str" cm="1">
        <f t="array" ref="M1224">IFERROR(_xlfn.IFS(COUNTBLANK(D1224:K1224)=8,"",D1224="","←D列に従業員名を姓名（フルネーム）で入力してください。誤変換にお気を付け下さい。",E1224="","←E列に都道府県を入力してください。",H1224="","←H列に1.月給～3.時間給の選択肢を入力してください",I1224="","←I列に金額を入力してください",H1224=3,"",J1224="","←J列に所定労働時間を入力してください"),"")</f>
        <v/>
      </c>
    </row>
    <row r="1225" spans="2:13" ht="22" x14ac:dyDescent="0.55000000000000004">
      <c r="B1225" s="39">
        <f t="shared" si="18"/>
        <v>1217</v>
      </c>
      <c r="C1225" s="45"/>
      <c r="D1225" s="35"/>
      <c r="E1225" s="46"/>
      <c r="F1225" s="40" t="str" cm="1">
        <f t="array" ref="F1225">IFERROR(_xlfn.IFS(AND($G$3=45566,E1225="徳島"),VLOOKUP(E1225,最低賃金!$A$2:$G$49,2,FALSE),OR($G$3&lt;&gt;45566,E1225&lt;&gt;"徳島"),VLOOKUP(E1225,最低賃金!$A$2:$G$49,4,FALSE)),"")</f>
        <v/>
      </c>
      <c r="G1225" s="50" t="str">
        <f>IFERROR(VLOOKUP(E1225,最低賃金!$A$3:$G$49,6,FALSE),"")</f>
        <v/>
      </c>
      <c r="H1225" s="45"/>
      <c r="I1225" s="36"/>
      <c r="J1225" s="54"/>
      <c r="K1225" s="51" t="str" cm="1">
        <f t="array" ref="K1225">IFERROR(_xlfn.IFS(COUNTBLANK(H1225:J1225)=3,"",I1225="","I列に金額を入力してください",H1225="3.時間給",I1225,J1225="","J列に労働時間を入力してください",H1225="1.月給",ROUND(I1225/J1225,0),H1225="2.日給",ROUND(I1225/J1225,0)),"")</f>
        <v/>
      </c>
      <c r="L1225" s="37" t="str" cm="1">
        <f t="array" ref="L1225">IFERROR(_xlfn.IFS(E1225="","",K1225&lt;F1225,"×（法定外・特例等対象外です）",K1225&lt;G1225,"〇",K1225&gt;=G1225,"ー"),"")</f>
        <v/>
      </c>
      <c r="M1225" s="26" t="str" cm="1">
        <f t="array" ref="M1225">IFERROR(_xlfn.IFS(COUNTBLANK(D1225:K1225)=8,"",D1225="","←D列に従業員名を姓名（フルネーム）で入力してください。誤変換にお気を付け下さい。",E1225="","←E列に都道府県を入力してください。",H1225="","←H列に1.月給～3.時間給の選択肢を入力してください",I1225="","←I列に金額を入力してください",H1225=3,"",J1225="","←J列に所定労働時間を入力してください"),"")</f>
        <v/>
      </c>
    </row>
    <row r="1226" spans="2:13" ht="22" x14ac:dyDescent="0.55000000000000004">
      <c r="B1226" s="39">
        <f t="shared" ref="B1226:B1289" si="19">ROW()-8</f>
        <v>1218</v>
      </c>
      <c r="C1226" s="45"/>
      <c r="D1226" s="35"/>
      <c r="E1226" s="46"/>
      <c r="F1226" s="40" t="str" cm="1">
        <f t="array" ref="F1226">IFERROR(_xlfn.IFS(AND($G$3=45566,E1226="徳島"),VLOOKUP(E1226,最低賃金!$A$2:$G$49,2,FALSE),OR($G$3&lt;&gt;45566,E1226&lt;&gt;"徳島"),VLOOKUP(E1226,最低賃金!$A$2:$G$49,4,FALSE)),"")</f>
        <v/>
      </c>
      <c r="G1226" s="50" t="str">
        <f>IFERROR(VLOOKUP(E1226,最低賃金!$A$3:$G$49,6,FALSE),"")</f>
        <v/>
      </c>
      <c r="H1226" s="45"/>
      <c r="I1226" s="36"/>
      <c r="J1226" s="54"/>
      <c r="K1226" s="51" t="str" cm="1">
        <f t="array" ref="K1226">IFERROR(_xlfn.IFS(COUNTBLANK(H1226:J1226)=3,"",I1226="","I列に金額を入力してください",H1226="3.時間給",I1226,J1226="","J列に労働時間を入力してください",H1226="1.月給",ROUND(I1226/J1226,0),H1226="2.日給",ROUND(I1226/J1226,0)),"")</f>
        <v/>
      </c>
      <c r="L1226" s="37" t="str" cm="1">
        <f t="array" ref="L1226">IFERROR(_xlfn.IFS(E1226="","",K1226&lt;F1226,"×（法定外・特例等対象外です）",K1226&lt;G1226,"〇",K1226&gt;=G1226,"ー"),"")</f>
        <v/>
      </c>
      <c r="M1226" s="26" t="str" cm="1">
        <f t="array" ref="M1226">IFERROR(_xlfn.IFS(COUNTBLANK(D1226:K1226)=8,"",D1226="","←D列に従業員名を姓名（フルネーム）で入力してください。誤変換にお気を付け下さい。",E1226="","←E列に都道府県を入力してください。",H1226="","←H列に1.月給～3.時間給の選択肢を入力してください",I1226="","←I列に金額を入力してください",H1226=3,"",J1226="","←J列に所定労働時間を入力してください"),"")</f>
        <v/>
      </c>
    </row>
    <row r="1227" spans="2:13" ht="22" x14ac:dyDescent="0.55000000000000004">
      <c r="B1227" s="39">
        <f t="shared" si="19"/>
        <v>1219</v>
      </c>
      <c r="C1227" s="45"/>
      <c r="D1227" s="35"/>
      <c r="E1227" s="46"/>
      <c r="F1227" s="40" t="str" cm="1">
        <f t="array" ref="F1227">IFERROR(_xlfn.IFS(AND($G$3=45566,E1227="徳島"),VLOOKUP(E1227,最低賃金!$A$2:$G$49,2,FALSE),OR($G$3&lt;&gt;45566,E1227&lt;&gt;"徳島"),VLOOKUP(E1227,最低賃金!$A$2:$G$49,4,FALSE)),"")</f>
        <v/>
      </c>
      <c r="G1227" s="50" t="str">
        <f>IFERROR(VLOOKUP(E1227,最低賃金!$A$3:$G$49,6,FALSE),"")</f>
        <v/>
      </c>
      <c r="H1227" s="45"/>
      <c r="I1227" s="36"/>
      <c r="J1227" s="54"/>
      <c r="K1227" s="51" t="str" cm="1">
        <f t="array" ref="K1227">IFERROR(_xlfn.IFS(COUNTBLANK(H1227:J1227)=3,"",I1227="","I列に金額を入力してください",H1227="3.時間給",I1227,J1227="","J列に労働時間を入力してください",H1227="1.月給",ROUND(I1227/J1227,0),H1227="2.日給",ROUND(I1227/J1227,0)),"")</f>
        <v/>
      </c>
      <c r="L1227" s="37" t="str" cm="1">
        <f t="array" ref="L1227">IFERROR(_xlfn.IFS(E1227="","",K1227&lt;F1227,"×（法定外・特例等対象外です）",K1227&lt;G1227,"〇",K1227&gt;=G1227,"ー"),"")</f>
        <v/>
      </c>
      <c r="M1227" s="26" t="str" cm="1">
        <f t="array" ref="M1227">IFERROR(_xlfn.IFS(COUNTBLANK(D1227:K1227)=8,"",D1227="","←D列に従業員名を姓名（フルネーム）で入力してください。誤変換にお気を付け下さい。",E1227="","←E列に都道府県を入力してください。",H1227="","←H列に1.月給～3.時間給の選択肢を入力してください",I1227="","←I列に金額を入力してください",H1227=3,"",J1227="","←J列に所定労働時間を入力してください"),"")</f>
        <v/>
      </c>
    </row>
    <row r="1228" spans="2:13" ht="22" x14ac:dyDescent="0.55000000000000004">
      <c r="B1228" s="39">
        <f t="shared" si="19"/>
        <v>1220</v>
      </c>
      <c r="C1228" s="45"/>
      <c r="D1228" s="35"/>
      <c r="E1228" s="46"/>
      <c r="F1228" s="40" t="str" cm="1">
        <f t="array" ref="F1228">IFERROR(_xlfn.IFS(AND($G$3=45566,E1228="徳島"),VLOOKUP(E1228,最低賃金!$A$2:$G$49,2,FALSE),OR($G$3&lt;&gt;45566,E1228&lt;&gt;"徳島"),VLOOKUP(E1228,最低賃金!$A$2:$G$49,4,FALSE)),"")</f>
        <v/>
      </c>
      <c r="G1228" s="50" t="str">
        <f>IFERROR(VLOOKUP(E1228,最低賃金!$A$3:$G$49,6,FALSE),"")</f>
        <v/>
      </c>
      <c r="H1228" s="45"/>
      <c r="I1228" s="36"/>
      <c r="J1228" s="54"/>
      <c r="K1228" s="51" t="str" cm="1">
        <f t="array" ref="K1228">IFERROR(_xlfn.IFS(COUNTBLANK(H1228:J1228)=3,"",I1228="","I列に金額を入力してください",H1228="3.時間給",I1228,J1228="","J列に労働時間を入力してください",H1228="1.月給",ROUND(I1228/J1228,0),H1228="2.日給",ROUND(I1228/J1228,0)),"")</f>
        <v/>
      </c>
      <c r="L1228" s="37" t="str" cm="1">
        <f t="array" ref="L1228">IFERROR(_xlfn.IFS(E1228="","",K1228&lt;F1228,"×（法定外・特例等対象外です）",K1228&lt;G1228,"〇",K1228&gt;=G1228,"ー"),"")</f>
        <v/>
      </c>
      <c r="M1228" s="26" t="str" cm="1">
        <f t="array" ref="M1228">IFERROR(_xlfn.IFS(COUNTBLANK(D1228:K1228)=8,"",D1228="","←D列に従業員名を姓名（フルネーム）で入力してください。誤変換にお気を付け下さい。",E1228="","←E列に都道府県を入力してください。",H1228="","←H列に1.月給～3.時間給の選択肢を入力してください",I1228="","←I列に金額を入力してください",H1228=3,"",J1228="","←J列に所定労働時間を入力してください"),"")</f>
        <v/>
      </c>
    </row>
    <row r="1229" spans="2:13" ht="22" x14ac:dyDescent="0.55000000000000004">
      <c r="B1229" s="39">
        <f t="shared" si="19"/>
        <v>1221</v>
      </c>
      <c r="C1229" s="45"/>
      <c r="D1229" s="35"/>
      <c r="E1229" s="46"/>
      <c r="F1229" s="40" t="str" cm="1">
        <f t="array" ref="F1229">IFERROR(_xlfn.IFS(AND($G$3=45566,E1229="徳島"),VLOOKUP(E1229,最低賃金!$A$2:$G$49,2,FALSE),OR($G$3&lt;&gt;45566,E1229&lt;&gt;"徳島"),VLOOKUP(E1229,最低賃金!$A$2:$G$49,4,FALSE)),"")</f>
        <v/>
      </c>
      <c r="G1229" s="50" t="str">
        <f>IFERROR(VLOOKUP(E1229,最低賃金!$A$3:$G$49,6,FALSE),"")</f>
        <v/>
      </c>
      <c r="H1229" s="45"/>
      <c r="I1229" s="36"/>
      <c r="J1229" s="54"/>
      <c r="K1229" s="51" t="str" cm="1">
        <f t="array" ref="K1229">IFERROR(_xlfn.IFS(COUNTBLANK(H1229:J1229)=3,"",I1229="","I列に金額を入力してください",H1229="3.時間給",I1229,J1229="","J列に労働時間を入力してください",H1229="1.月給",ROUND(I1229/J1229,0),H1229="2.日給",ROUND(I1229/J1229,0)),"")</f>
        <v/>
      </c>
      <c r="L1229" s="37" t="str" cm="1">
        <f t="array" ref="L1229">IFERROR(_xlfn.IFS(E1229="","",K1229&lt;F1229,"×（法定外・特例等対象外です）",K1229&lt;G1229,"〇",K1229&gt;=G1229,"ー"),"")</f>
        <v/>
      </c>
      <c r="M1229" s="26" t="str" cm="1">
        <f t="array" ref="M1229">IFERROR(_xlfn.IFS(COUNTBLANK(D1229:K1229)=8,"",D1229="","←D列に従業員名を姓名（フルネーム）で入力してください。誤変換にお気を付け下さい。",E1229="","←E列に都道府県を入力してください。",H1229="","←H列に1.月給～3.時間給の選択肢を入力してください",I1229="","←I列に金額を入力してください",H1229=3,"",J1229="","←J列に所定労働時間を入力してください"),"")</f>
        <v/>
      </c>
    </row>
    <row r="1230" spans="2:13" ht="22" x14ac:dyDescent="0.55000000000000004">
      <c r="B1230" s="39">
        <f t="shared" si="19"/>
        <v>1222</v>
      </c>
      <c r="C1230" s="45"/>
      <c r="D1230" s="35"/>
      <c r="E1230" s="46"/>
      <c r="F1230" s="40" t="str" cm="1">
        <f t="array" ref="F1230">IFERROR(_xlfn.IFS(AND($G$3=45566,E1230="徳島"),VLOOKUP(E1230,最低賃金!$A$2:$G$49,2,FALSE),OR($G$3&lt;&gt;45566,E1230&lt;&gt;"徳島"),VLOOKUP(E1230,最低賃金!$A$2:$G$49,4,FALSE)),"")</f>
        <v/>
      </c>
      <c r="G1230" s="50" t="str">
        <f>IFERROR(VLOOKUP(E1230,最低賃金!$A$3:$G$49,6,FALSE),"")</f>
        <v/>
      </c>
      <c r="H1230" s="45"/>
      <c r="I1230" s="36"/>
      <c r="J1230" s="54"/>
      <c r="K1230" s="51" t="str" cm="1">
        <f t="array" ref="K1230">IFERROR(_xlfn.IFS(COUNTBLANK(H1230:J1230)=3,"",I1230="","I列に金額を入力してください",H1230="3.時間給",I1230,J1230="","J列に労働時間を入力してください",H1230="1.月給",ROUND(I1230/J1230,0),H1230="2.日給",ROUND(I1230/J1230,0)),"")</f>
        <v/>
      </c>
      <c r="L1230" s="37" t="str" cm="1">
        <f t="array" ref="L1230">IFERROR(_xlfn.IFS(E1230="","",K1230&lt;F1230,"×（法定外・特例等対象外です）",K1230&lt;G1230,"〇",K1230&gt;=G1230,"ー"),"")</f>
        <v/>
      </c>
      <c r="M1230" s="26" t="str" cm="1">
        <f t="array" ref="M1230">IFERROR(_xlfn.IFS(COUNTBLANK(D1230:K1230)=8,"",D1230="","←D列に従業員名を姓名（フルネーム）で入力してください。誤変換にお気を付け下さい。",E1230="","←E列に都道府県を入力してください。",H1230="","←H列に1.月給～3.時間給の選択肢を入力してください",I1230="","←I列に金額を入力してください",H1230=3,"",J1230="","←J列に所定労働時間を入力してください"),"")</f>
        <v/>
      </c>
    </row>
    <row r="1231" spans="2:13" ht="22" x14ac:dyDescent="0.55000000000000004">
      <c r="B1231" s="39">
        <f t="shared" si="19"/>
        <v>1223</v>
      </c>
      <c r="C1231" s="45"/>
      <c r="D1231" s="35"/>
      <c r="E1231" s="46"/>
      <c r="F1231" s="40" t="str" cm="1">
        <f t="array" ref="F1231">IFERROR(_xlfn.IFS(AND($G$3=45566,E1231="徳島"),VLOOKUP(E1231,最低賃金!$A$2:$G$49,2,FALSE),OR($G$3&lt;&gt;45566,E1231&lt;&gt;"徳島"),VLOOKUP(E1231,最低賃金!$A$2:$G$49,4,FALSE)),"")</f>
        <v/>
      </c>
      <c r="G1231" s="50" t="str">
        <f>IFERROR(VLOOKUP(E1231,最低賃金!$A$3:$G$49,6,FALSE),"")</f>
        <v/>
      </c>
      <c r="H1231" s="45"/>
      <c r="I1231" s="36"/>
      <c r="J1231" s="54"/>
      <c r="K1231" s="51" t="str" cm="1">
        <f t="array" ref="K1231">IFERROR(_xlfn.IFS(COUNTBLANK(H1231:J1231)=3,"",I1231="","I列に金額を入力してください",H1231="3.時間給",I1231,J1231="","J列に労働時間を入力してください",H1231="1.月給",ROUND(I1231/J1231,0),H1231="2.日給",ROUND(I1231/J1231,0)),"")</f>
        <v/>
      </c>
      <c r="L1231" s="37" t="str" cm="1">
        <f t="array" ref="L1231">IFERROR(_xlfn.IFS(E1231="","",K1231&lt;F1231,"×（法定外・特例等対象外です）",K1231&lt;G1231,"〇",K1231&gt;=G1231,"ー"),"")</f>
        <v/>
      </c>
      <c r="M1231" s="26" t="str" cm="1">
        <f t="array" ref="M1231">IFERROR(_xlfn.IFS(COUNTBLANK(D1231:K1231)=8,"",D1231="","←D列に従業員名を姓名（フルネーム）で入力してください。誤変換にお気を付け下さい。",E1231="","←E列に都道府県を入力してください。",H1231="","←H列に1.月給～3.時間給の選択肢を入力してください",I1231="","←I列に金額を入力してください",H1231=3,"",J1231="","←J列に所定労働時間を入力してください"),"")</f>
        <v/>
      </c>
    </row>
    <row r="1232" spans="2:13" ht="22" x14ac:dyDescent="0.55000000000000004">
      <c r="B1232" s="39">
        <f t="shared" si="19"/>
        <v>1224</v>
      </c>
      <c r="C1232" s="45"/>
      <c r="D1232" s="35"/>
      <c r="E1232" s="46"/>
      <c r="F1232" s="40" t="str" cm="1">
        <f t="array" ref="F1232">IFERROR(_xlfn.IFS(AND($G$3=45566,E1232="徳島"),VLOOKUP(E1232,最低賃金!$A$2:$G$49,2,FALSE),OR($G$3&lt;&gt;45566,E1232&lt;&gt;"徳島"),VLOOKUP(E1232,最低賃金!$A$2:$G$49,4,FALSE)),"")</f>
        <v/>
      </c>
      <c r="G1232" s="50" t="str">
        <f>IFERROR(VLOOKUP(E1232,最低賃金!$A$3:$G$49,6,FALSE),"")</f>
        <v/>
      </c>
      <c r="H1232" s="45"/>
      <c r="I1232" s="36"/>
      <c r="J1232" s="54"/>
      <c r="K1232" s="51" t="str" cm="1">
        <f t="array" ref="K1232">IFERROR(_xlfn.IFS(COUNTBLANK(H1232:J1232)=3,"",I1232="","I列に金額を入力してください",H1232="3.時間給",I1232,J1232="","J列に労働時間を入力してください",H1232="1.月給",ROUND(I1232/J1232,0),H1232="2.日給",ROUND(I1232/J1232,0)),"")</f>
        <v/>
      </c>
      <c r="L1232" s="37" t="str" cm="1">
        <f t="array" ref="L1232">IFERROR(_xlfn.IFS(E1232="","",K1232&lt;F1232,"×（法定外・特例等対象外です）",K1232&lt;G1232,"〇",K1232&gt;=G1232,"ー"),"")</f>
        <v/>
      </c>
      <c r="M1232" s="26" t="str" cm="1">
        <f t="array" ref="M1232">IFERROR(_xlfn.IFS(COUNTBLANK(D1232:K1232)=8,"",D1232="","←D列に従業員名を姓名（フルネーム）で入力してください。誤変換にお気を付け下さい。",E1232="","←E列に都道府県を入力してください。",H1232="","←H列に1.月給～3.時間給の選択肢を入力してください",I1232="","←I列に金額を入力してください",H1232=3,"",J1232="","←J列に所定労働時間を入力してください"),"")</f>
        <v/>
      </c>
    </row>
    <row r="1233" spans="2:13" ht="22" x14ac:dyDescent="0.55000000000000004">
      <c r="B1233" s="39">
        <f t="shared" si="19"/>
        <v>1225</v>
      </c>
      <c r="C1233" s="45"/>
      <c r="D1233" s="35"/>
      <c r="E1233" s="46"/>
      <c r="F1233" s="40" t="str" cm="1">
        <f t="array" ref="F1233">IFERROR(_xlfn.IFS(AND($G$3=45566,E1233="徳島"),VLOOKUP(E1233,最低賃金!$A$2:$G$49,2,FALSE),OR($G$3&lt;&gt;45566,E1233&lt;&gt;"徳島"),VLOOKUP(E1233,最低賃金!$A$2:$G$49,4,FALSE)),"")</f>
        <v/>
      </c>
      <c r="G1233" s="50" t="str">
        <f>IFERROR(VLOOKUP(E1233,最低賃金!$A$3:$G$49,6,FALSE),"")</f>
        <v/>
      </c>
      <c r="H1233" s="45"/>
      <c r="I1233" s="36"/>
      <c r="J1233" s="54"/>
      <c r="K1233" s="51" t="str" cm="1">
        <f t="array" ref="K1233">IFERROR(_xlfn.IFS(COUNTBLANK(H1233:J1233)=3,"",I1233="","I列に金額を入力してください",H1233="3.時間給",I1233,J1233="","J列に労働時間を入力してください",H1233="1.月給",ROUND(I1233/J1233,0),H1233="2.日給",ROUND(I1233/J1233,0)),"")</f>
        <v/>
      </c>
      <c r="L1233" s="37" t="str" cm="1">
        <f t="array" ref="L1233">IFERROR(_xlfn.IFS(E1233="","",K1233&lt;F1233,"×（法定外・特例等対象外です）",K1233&lt;G1233,"〇",K1233&gt;=G1233,"ー"),"")</f>
        <v/>
      </c>
      <c r="M1233" s="26" t="str" cm="1">
        <f t="array" ref="M1233">IFERROR(_xlfn.IFS(COUNTBLANK(D1233:K1233)=8,"",D1233="","←D列に従業員名を姓名（フルネーム）で入力してください。誤変換にお気を付け下さい。",E1233="","←E列に都道府県を入力してください。",H1233="","←H列に1.月給～3.時間給の選択肢を入力してください",I1233="","←I列に金額を入力してください",H1233=3,"",J1233="","←J列に所定労働時間を入力してください"),"")</f>
        <v/>
      </c>
    </row>
    <row r="1234" spans="2:13" ht="22" x14ac:dyDescent="0.55000000000000004">
      <c r="B1234" s="39">
        <f t="shared" si="19"/>
        <v>1226</v>
      </c>
      <c r="C1234" s="45"/>
      <c r="D1234" s="35"/>
      <c r="E1234" s="46"/>
      <c r="F1234" s="40" t="str" cm="1">
        <f t="array" ref="F1234">IFERROR(_xlfn.IFS(AND($G$3=45566,E1234="徳島"),VLOOKUP(E1234,最低賃金!$A$2:$G$49,2,FALSE),OR($G$3&lt;&gt;45566,E1234&lt;&gt;"徳島"),VLOOKUP(E1234,最低賃金!$A$2:$G$49,4,FALSE)),"")</f>
        <v/>
      </c>
      <c r="G1234" s="50" t="str">
        <f>IFERROR(VLOOKUP(E1234,最低賃金!$A$3:$G$49,6,FALSE),"")</f>
        <v/>
      </c>
      <c r="H1234" s="45"/>
      <c r="I1234" s="36"/>
      <c r="J1234" s="54"/>
      <c r="K1234" s="51" t="str" cm="1">
        <f t="array" ref="K1234">IFERROR(_xlfn.IFS(COUNTBLANK(H1234:J1234)=3,"",I1234="","I列に金額を入力してください",H1234="3.時間給",I1234,J1234="","J列に労働時間を入力してください",H1234="1.月給",ROUND(I1234/J1234,0),H1234="2.日給",ROUND(I1234/J1234,0)),"")</f>
        <v/>
      </c>
      <c r="L1234" s="37" t="str" cm="1">
        <f t="array" ref="L1234">IFERROR(_xlfn.IFS(E1234="","",K1234&lt;F1234,"×（法定外・特例等対象外です）",K1234&lt;G1234,"〇",K1234&gt;=G1234,"ー"),"")</f>
        <v/>
      </c>
      <c r="M1234" s="26" t="str" cm="1">
        <f t="array" ref="M1234">IFERROR(_xlfn.IFS(COUNTBLANK(D1234:K1234)=8,"",D1234="","←D列に従業員名を姓名（フルネーム）で入力してください。誤変換にお気を付け下さい。",E1234="","←E列に都道府県を入力してください。",H1234="","←H列に1.月給～3.時間給の選択肢を入力してください",I1234="","←I列に金額を入力してください",H1234=3,"",J1234="","←J列に所定労働時間を入力してください"),"")</f>
        <v/>
      </c>
    </row>
    <row r="1235" spans="2:13" ht="22" x14ac:dyDescent="0.55000000000000004">
      <c r="B1235" s="39">
        <f t="shared" si="19"/>
        <v>1227</v>
      </c>
      <c r="C1235" s="45"/>
      <c r="D1235" s="35"/>
      <c r="E1235" s="46"/>
      <c r="F1235" s="40" t="str" cm="1">
        <f t="array" ref="F1235">IFERROR(_xlfn.IFS(AND($G$3=45566,E1235="徳島"),VLOOKUP(E1235,最低賃金!$A$2:$G$49,2,FALSE),OR($G$3&lt;&gt;45566,E1235&lt;&gt;"徳島"),VLOOKUP(E1235,最低賃金!$A$2:$G$49,4,FALSE)),"")</f>
        <v/>
      </c>
      <c r="G1235" s="50" t="str">
        <f>IFERROR(VLOOKUP(E1235,最低賃金!$A$3:$G$49,6,FALSE),"")</f>
        <v/>
      </c>
      <c r="H1235" s="45"/>
      <c r="I1235" s="36"/>
      <c r="J1235" s="54"/>
      <c r="K1235" s="51" t="str" cm="1">
        <f t="array" ref="K1235">IFERROR(_xlfn.IFS(COUNTBLANK(H1235:J1235)=3,"",I1235="","I列に金額を入力してください",H1235="3.時間給",I1235,J1235="","J列に労働時間を入力してください",H1235="1.月給",ROUND(I1235/J1235,0),H1235="2.日給",ROUND(I1235/J1235,0)),"")</f>
        <v/>
      </c>
      <c r="L1235" s="37" t="str" cm="1">
        <f t="array" ref="L1235">IFERROR(_xlfn.IFS(E1235="","",K1235&lt;F1235,"×（法定外・特例等対象外です）",K1235&lt;G1235,"〇",K1235&gt;=G1235,"ー"),"")</f>
        <v/>
      </c>
      <c r="M1235" s="26" t="str" cm="1">
        <f t="array" ref="M1235">IFERROR(_xlfn.IFS(COUNTBLANK(D1235:K1235)=8,"",D1235="","←D列に従業員名を姓名（フルネーム）で入力してください。誤変換にお気を付け下さい。",E1235="","←E列に都道府県を入力してください。",H1235="","←H列に1.月給～3.時間給の選択肢を入力してください",I1235="","←I列に金額を入力してください",H1235=3,"",J1235="","←J列に所定労働時間を入力してください"),"")</f>
        <v/>
      </c>
    </row>
    <row r="1236" spans="2:13" ht="22" x14ac:dyDescent="0.55000000000000004">
      <c r="B1236" s="39">
        <f t="shared" si="19"/>
        <v>1228</v>
      </c>
      <c r="C1236" s="45"/>
      <c r="D1236" s="35"/>
      <c r="E1236" s="46"/>
      <c r="F1236" s="40" t="str" cm="1">
        <f t="array" ref="F1236">IFERROR(_xlfn.IFS(AND($G$3=45566,E1236="徳島"),VLOOKUP(E1236,最低賃金!$A$2:$G$49,2,FALSE),OR($G$3&lt;&gt;45566,E1236&lt;&gt;"徳島"),VLOOKUP(E1236,最低賃金!$A$2:$G$49,4,FALSE)),"")</f>
        <v/>
      </c>
      <c r="G1236" s="50" t="str">
        <f>IFERROR(VLOOKUP(E1236,最低賃金!$A$3:$G$49,6,FALSE),"")</f>
        <v/>
      </c>
      <c r="H1236" s="45"/>
      <c r="I1236" s="36"/>
      <c r="J1236" s="54"/>
      <c r="K1236" s="51" t="str" cm="1">
        <f t="array" ref="K1236">IFERROR(_xlfn.IFS(COUNTBLANK(H1236:J1236)=3,"",I1236="","I列に金額を入力してください",H1236="3.時間給",I1236,J1236="","J列に労働時間を入力してください",H1236="1.月給",ROUND(I1236/J1236,0),H1236="2.日給",ROUND(I1236/J1236,0)),"")</f>
        <v/>
      </c>
      <c r="L1236" s="37" t="str" cm="1">
        <f t="array" ref="L1236">IFERROR(_xlfn.IFS(E1236="","",K1236&lt;F1236,"×（法定外・特例等対象外です）",K1236&lt;G1236,"〇",K1236&gt;=G1236,"ー"),"")</f>
        <v/>
      </c>
      <c r="M1236" s="26" t="str" cm="1">
        <f t="array" ref="M1236">IFERROR(_xlfn.IFS(COUNTBLANK(D1236:K1236)=8,"",D1236="","←D列に従業員名を姓名（フルネーム）で入力してください。誤変換にお気を付け下さい。",E1236="","←E列に都道府県を入力してください。",H1236="","←H列に1.月給～3.時間給の選択肢を入力してください",I1236="","←I列に金額を入力してください",H1236=3,"",J1236="","←J列に所定労働時間を入力してください"),"")</f>
        <v/>
      </c>
    </row>
    <row r="1237" spans="2:13" ht="22" x14ac:dyDescent="0.55000000000000004">
      <c r="B1237" s="39">
        <f t="shared" si="19"/>
        <v>1229</v>
      </c>
      <c r="C1237" s="45"/>
      <c r="D1237" s="35"/>
      <c r="E1237" s="46"/>
      <c r="F1237" s="40" t="str" cm="1">
        <f t="array" ref="F1237">IFERROR(_xlfn.IFS(AND($G$3=45566,E1237="徳島"),VLOOKUP(E1237,最低賃金!$A$2:$G$49,2,FALSE),OR($G$3&lt;&gt;45566,E1237&lt;&gt;"徳島"),VLOOKUP(E1237,最低賃金!$A$2:$G$49,4,FALSE)),"")</f>
        <v/>
      </c>
      <c r="G1237" s="50" t="str">
        <f>IFERROR(VLOOKUP(E1237,最低賃金!$A$3:$G$49,6,FALSE),"")</f>
        <v/>
      </c>
      <c r="H1237" s="45"/>
      <c r="I1237" s="36"/>
      <c r="J1237" s="54"/>
      <c r="K1237" s="51" t="str" cm="1">
        <f t="array" ref="K1237">IFERROR(_xlfn.IFS(COUNTBLANK(H1237:J1237)=3,"",I1237="","I列に金額を入力してください",H1237="3.時間給",I1237,J1237="","J列に労働時間を入力してください",H1237="1.月給",ROUND(I1237/J1237,0),H1237="2.日給",ROUND(I1237/J1237,0)),"")</f>
        <v/>
      </c>
      <c r="L1237" s="37" t="str" cm="1">
        <f t="array" ref="L1237">IFERROR(_xlfn.IFS(E1237="","",K1237&lt;F1237,"×（法定外・特例等対象外です）",K1237&lt;G1237,"〇",K1237&gt;=G1237,"ー"),"")</f>
        <v/>
      </c>
      <c r="M1237" s="26" t="str" cm="1">
        <f t="array" ref="M1237">IFERROR(_xlfn.IFS(COUNTBLANK(D1237:K1237)=8,"",D1237="","←D列に従業員名を姓名（フルネーム）で入力してください。誤変換にお気を付け下さい。",E1237="","←E列に都道府県を入力してください。",H1237="","←H列に1.月給～3.時間給の選択肢を入力してください",I1237="","←I列に金額を入力してください",H1237=3,"",J1237="","←J列に所定労働時間を入力してください"),"")</f>
        <v/>
      </c>
    </row>
    <row r="1238" spans="2:13" ht="22" x14ac:dyDescent="0.55000000000000004">
      <c r="B1238" s="39">
        <f t="shared" si="19"/>
        <v>1230</v>
      </c>
      <c r="C1238" s="45"/>
      <c r="D1238" s="35"/>
      <c r="E1238" s="46"/>
      <c r="F1238" s="40" t="str" cm="1">
        <f t="array" ref="F1238">IFERROR(_xlfn.IFS(AND($G$3=45566,E1238="徳島"),VLOOKUP(E1238,最低賃金!$A$2:$G$49,2,FALSE),OR($G$3&lt;&gt;45566,E1238&lt;&gt;"徳島"),VLOOKUP(E1238,最低賃金!$A$2:$G$49,4,FALSE)),"")</f>
        <v/>
      </c>
      <c r="G1238" s="50" t="str">
        <f>IFERROR(VLOOKUP(E1238,最低賃金!$A$3:$G$49,6,FALSE),"")</f>
        <v/>
      </c>
      <c r="H1238" s="45"/>
      <c r="I1238" s="36"/>
      <c r="J1238" s="54"/>
      <c r="K1238" s="51" t="str" cm="1">
        <f t="array" ref="K1238">IFERROR(_xlfn.IFS(COUNTBLANK(H1238:J1238)=3,"",I1238="","I列に金額を入力してください",H1238="3.時間給",I1238,J1238="","J列に労働時間を入力してください",H1238="1.月給",ROUND(I1238/J1238,0),H1238="2.日給",ROUND(I1238/J1238,0)),"")</f>
        <v/>
      </c>
      <c r="L1238" s="37" t="str" cm="1">
        <f t="array" ref="L1238">IFERROR(_xlfn.IFS(E1238="","",K1238&lt;F1238,"×（法定外・特例等対象外です）",K1238&lt;G1238,"〇",K1238&gt;=G1238,"ー"),"")</f>
        <v/>
      </c>
      <c r="M1238" s="26" t="str" cm="1">
        <f t="array" ref="M1238">IFERROR(_xlfn.IFS(COUNTBLANK(D1238:K1238)=8,"",D1238="","←D列に従業員名を姓名（フルネーム）で入力してください。誤変換にお気を付け下さい。",E1238="","←E列に都道府県を入力してください。",H1238="","←H列に1.月給～3.時間給の選択肢を入力してください",I1238="","←I列に金額を入力してください",H1238=3,"",J1238="","←J列に所定労働時間を入力してください"),"")</f>
        <v/>
      </c>
    </row>
    <row r="1239" spans="2:13" ht="22" x14ac:dyDescent="0.55000000000000004">
      <c r="B1239" s="39">
        <f t="shared" si="19"/>
        <v>1231</v>
      </c>
      <c r="C1239" s="45"/>
      <c r="D1239" s="35"/>
      <c r="E1239" s="46"/>
      <c r="F1239" s="40" t="str" cm="1">
        <f t="array" ref="F1239">IFERROR(_xlfn.IFS(AND($G$3=45566,E1239="徳島"),VLOOKUP(E1239,最低賃金!$A$2:$G$49,2,FALSE),OR($G$3&lt;&gt;45566,E1239&lt;&gt;"徳島"),VLOOKUP(E1239,最低賃金!$A$2:$G$49,4,FALSE)),"")</f>
        <v/>
      </c>
      <c r="G1239" s="50" t="str">
        <f>IFERROR(VLOOKUP(E1239,最低賃金!$A$3:$G$49,6,FALSE),"")</f>
        <v/>
      </c>
      <c r="H1239" s="45"/>
      <c r="I1239" s="36"/>
      <c r="J1239" s="54"/>
      <c r="K1239" s="51" t="str" cm="1">
        <f t="array" ref="K1239">IFERROR(_xlfn.IFS(COUNTBLANK(H1239:J1239)=3,"",I1239="","I列に金額を入力してください",H1239="3.時間給",I1239,J1239="","J列に労働時間を入力してください",H1239="1.月給",ROUND(I1239/J1239,0),H1239="2.日給",ROUND(I1239/J1239,0)),"")</f>
        <v/>
      </c>
      <c r="L1239" s="37" t="str" cm="1">
        <f t="array" ref="L1239">IFERROR(_xlfn.IFS(E1239="","",K1239&lt;F1239,"×（法定外・特例等対象外です）",K1239&lt;G1239,"〇",K1239&gt;=G1239,"ー"),"")</f>
        <v/>
      </c>
      <c r="M1239" s="26" t="str" cm="1">
        <f t="array" ref="M1239">IFERROR(_xlfn.IFS(COUNTBLANK(D1239:K1239)=8,"",D1239="","←D列に従業員名を姓名（フルネーム）で入力してください。誤変換にお気を付け下さい。",E1239="","←E列に都道府県を入力してください。",H1239="","←H列に1.月給～3.時間給の選択肢を入力してください",I1239="","←I列に金額を入力してください",H1239=3,"",J1239="","←J列に所定労働時間を入力してください"),"")</f>
        <v/>
      </c>
    </row>
    <row r="1240" spans="2:13" ht="22" x14ac:dyDescent="0.55000000000000004">
      <c r="B1240" s="39">
        <f t="shared" si="19"/>
        <v>1232</v>
      </c>
      <c r="C1240" s="45"/>
      <c r="D1240" s="35"/>
      <c r="E1240" s="46"/>
      <c r="F1240" s="40" t="str" cm="1">
        <f t="array" ref="F1240">IFERROR(_xlfn.IFS(AND($G$3=45566,E1240="徳島"),VLOOKUP(E1240,最低賃金!$A$2:$G$49,2,FALSE),OR($G$3&lt;&gt;45566,E1240&lt;&gt;"徳島"),VLOOKUP(E1240,最低賃金!$A$2:$G$49,4,FALSE)),"")</f>
        <v/>
      </c>
      <c r="G1240" s="50" t="str">
        <f>IFERROR(VLOOKUP(E1240,最低賃金!$A$3:$G$49,6,FALSE),"")</f>
        <v/>
      </c>
      <c r="H1240" s="45"/>
      <c r="I1240" s="36"/>
      <c r="J1240" s="54"/>
      <c r="K1240" s="51" t="str" cm="1">
        <f t="array" ref="K1240">IFERROR(_xlfn.IFS(COUNTBLANK(H1240:J1240)=3,"",I1240="","I列に金額を入力してください",H1240="3.時間給",I1240,J1240="","J列に労働時間を入力してください",H1240="1.月給",ROUND(I1240/J1240,0),H1240="2.日給",ROUND(I1240/J1240,0)),"")</f>
        <v/>
      </c>
      <c r="L1240" s="37" t="str" cm="1">
        <f t="array" ref="L1240">IFERROR(_xlfn.IFS(E1240="","",K1240&lt;F1240,"×（法定外・特例等対象外です）",K1240&lt;G1240,"〇",K1240&gt;=G1240,"ー"),"")</f>
        <v/>
      </c>
      <c r="M1240" s="26" t="str" cm="1">
        <f t="array" ref="M1240">IFERROR(_xlfn.IFS(COUNTBLANK(D1240:K1240)=8,"",D1240="","←D列に従業員名を姓名（フルネーム）で入力してください。誤変換にお気を付け下さい。",E1240="","←E列に都道府県を入力してください。",H1240="","←H列に1.月給～3.時間給の選択肢を入力してください",I1240="","←I列に金額を入力してください",H1240=3,"",J1240="","←J列に所定労働時間を入力してください"),"")</f>
        <v/>
      </c>
    </row>
    <row r="1241" spans="2:13" ht="22" x14ac:dyDescent="0.55000000000000004">
      <c r="B1241" s="39">
        <f t="shared" si="19"/>
        <v>1233</v>
      </c>
      <c r="C1241" s="45"/>
      <c r="D1241" s="35"/>
      <c r="E1241" s="46"/>
      <c r="F1241" s="40" t="str" cm="1">
        <f t="array" ref="F1241">IFERROR(_xlfn.IFS(AND($G$3=45566,E1241="徳島"),VLOOKUP(E1241,最低賃金!$A$2:$G$49,2,FALSE),OR($G$3&lt;&gt;45566,E1241&lt;&gt;"徳島"),VLOOKUP(E1241,最低賃金!$A$2:$G$49,4,FALSE)),"")</f>
        <v/>
      </c>
      <c r="G1241" s="50" t="str">
        <f>IFERROR(VLOOKUP(E1241,最低賃金!$A$3:$G$49,6,FALSE),"")</f>
        <v/>
      </c>
      <c r="H1241" s="45"/>
      <c r="I1241" s="36"/>
      <c r="J1241" s="54"/>
      <c r="K1241" s="51" t="str" cm="1">
        <f t="array" ref="K1241">IFERROR(_xlfn.IFS(COUNTBLANK(H1241:J1241)=3,"",I1241="","I列に金額を入力してください",H1241="3.時間給",I1241,J1241="","J列に労働時間を入力してください",H1241="1.月給",ROUND(I1241/J1241,0),H1241="2.日給",ROUND(I1241/J1241,0)),"")</f>
        <v/>
      </c>
      <c r="L1241" s="37" t="str" cm="1">
        <f t="array" ref="L1241">IFERROR(_xlfn.IFS(E1241="","",K1241&lt;F1241,"×（法定外・特例等対象外です）",K1241&lt;G1241,"〇",K1241&gt;=G1241,"ー"),"")</f>
        <v/>
      </c>
      <c r="M1241" s="26" t="str" cm="1">
        <f t="array" ref="M1241">IFERROR(_xlfn.IFS(COUNTBLANK(D1241:K1241)=8,"",D1241="","←D列に従業員名を姓名（フルネーム）で入力してください。誤変換にお気を付け下さい。",E1241="","←E列に都道府県を入力してください。",H1241="","←H列に1.月給～3.時間給の選択肢を入力してください",I1241="","←I列に金額を入力してください",H1241=3,"",J1241="","←J列に所定労働時間を入力してください"),"")</f>
        <v/>
      </c>
    </row>
    <row r="1242" spans="2:13" ht="22" x14ac:dyDescent="0.55000000000000004">
      <c r="B1242" s="39">
        <f t="shared" si="19"/>
        <v>1234</v>
      </c>
      <c r="C1242" s="45"/>
      <c r="D1242" s="35"/>
      <c r="E1242" s="46"/>
      <c r="F1242" s="40" t="str" cm="1">
        <f t="array" ref="F1242">IFERROR(_xlfn.IFS(AND($G$3=45566,E1242="徳島"),VLOOKUP(E1242,最低賃金!$A$2:$G$49,2,FALSE),OR($G$3&lt;&gt;45566,E1242&lt;&gt;"徳島"),VLOOKUP(E1242,最低賃金!$A$2:$G$49,4,FALSE)),"")</f>
        <v/>
      </c>
      <c r="G1242" s="50" t="str">
        <f>IFERROR(VLOOKUP(E1242,最低賃金!$A$3:$G$49,6,FALSE),"")</f>
        <v/>
      </c>
      <c r="H1242" s="45"/>
      <c r="I1242" s="36"/>
      <c r="J1242" s="54"/>
      <c r="K1242" s="51" t="str" cm="1">
        <f t="array" ref="K1242">IFERROR(_xlfn.IFS(COUNTBLANK(H1242:J1242)=3,"",I1242="","I列に金額を入力してください",H1242="3.時間給",I1242,J1242="","J列に労働時間を入力してください",H1242="1.月給",ROUND(I1242/J1242,0),H1242="2.日給",ROUND(I1242/J1242,0)),"")</f>
        <v/>
      </c>
      <c r="L1242" s="37" t="str" cm="1">
        <f t="array" ref="L1242">IFERROR(_xlfn.IFS(E1242="","",K1242&lt;F1242,"×（法定外・特例等対象外です）",K1242&lt;G1242,"〇",K1242&gt;=G1242,"ー"),"")</f>
        <v/>
      </c>
      <c r="M1242" s="26" t="str" cm="1">
        <f t="array" ref="M1242">IFERROR(_xlfn.IFS(COUNTBLANK(D1242:K1242)=8,"",D1242="","←D列に従業員名を姓名（フルネーム）で入力してください。誤変換にお気を付け下さい。",E1242="","←E列に都道府県を入力してください。",H1242="","←H列に1.月給～3.時間給の選択肢を入力してください",I1242="","←I列に金額を入力してください",H1242=3,"",J1242="","←J列に所定労働時間を入力してください"),"")</f>
        <v/>
      </c>
    </row>
    <row r="1243" spans="2:13" ht="22" x14ac:dyDescent="0.55000000000000004">
      <c r="B1243" s="39">
        <f t="shared" si="19"/>
        <v>1235</v>
      </c>
      <c r="C1243" s="45"/>
      <c r="D1243" s="35"/>
      <c r="E1243" s="46"/>
      <c r="F1243" s="40" t="str" cm="1">
        <f t="array" ref="F1243">IFERROR(_xlfn.IFS(AND($G$3=45566,E1243="徳島"),VLOOKUP(E1243,最低賃金!$A$2:$G$49,2,FALSE),OR($G$3&lt;&gt;45566,E1243&lt;&gt;"徳島"),VLOOKUP(E1243,最低賃金!$A$2:$G$49,4,FALSE)),"")</f>
        <v/>
      </c>
      <c r="G1243" s="50" t="str">
        <f>IFERROR(VLOOKUP(E1243,最低賃金!$A$3:$G$49,6,FALSE),"")</f>
        <v/>
      </c>
      <c r="H1243" s="45"/>
      <c r="I1243" s="36"/>
      <c r="J1243" s="54"/>
      <c r="K1243" s="51" t="str" cm="1">
        <f t="array" ref="K1243">IFERROR(_xlfn.IFS(COUNTBLANK(H1243:J1243)=3,"",I1243="","I列に金額を入力してください",H1243="3.時間給",I1243,J1243="","J列に労働時間を入力してください",H1243="1.月給",ROUND(I1243/J1243,0),H1243="2.日給",ROUND(I1243/J1243,0)),"")</f>
        <v/>
      </c>
      <c r="L1243" s="37" t="str" cm="1">
        <f t="array" ref="L1243">IFERROR(_xlfn.IFS(E1243="","",K1243&lt;F1243,"×（法定外・特例等対象外です）",K1243&lt;G1243,"〇",K1243&gt;=G1243,"ー"),"")</f>
        <v/>
      </c>
      <c r="M1243" s="26" t="str" cm="1">
        <f t="array" ref="M1243">IFERROR(_xlfn.IFS(COUNTBLANK(D1243:K1243)=8,"",D1243="","←D列に従業員名を姓名（フルネーム）で入力してください。誤変換にお気を付け下さい。",E1243="","←E列に都道府県を入力してください。",H1243="","←H列に1.月給～3.時間給の選択肢を入力してください",I1243="","←I列に金額を入力してください",H1243=3,"",J1243="","←J列に所定労働時間を入力してください"),"")</f>
        <v/>
      </c>
    </row>
    <row r="1244" spans="2:13" ht="22" x14ac:dyDescent="0.55000000000000004">
      <c r="B1244" s="39">
        <f t="shared" si="19"/>
        <v>1236</v>
      </c>
      <c r="C1244" s="45"/>
      <c r="D1244" s="35"/>
      <c r="E1244" s="46"/>
      <c r="F1244" s="40" t="str" cm="1">
        <f t="array" ref="F1244">IFERROR(_xlfn.IFS(AND($G$3=45566,E1244="徳島"),VLOOKUP(E1244,最低賃金!$A$2:$G$49,2,FALSE),OR($G$3&lt;&gt;45566,E1244&lt;&gt;"徳島"),VLOOKUP(E1244,最低賃金!$A$2:$G$49,4,FALSE)),"")</f>
        <v/>
      </c>
      <c r="G1244" s="50" t="str">
        <f>IFERROR(VLOOKUP(E1244,最低賃金!$A$3:$G$49,6,FALSE),"")</f>
        <v/>
      </c>
      <c r="H1244" s="45"/>
      <c r="I1244" s="36"/>
      <c r="J1244" s="54"/>
      <c r="K1244" s="51" t="str" cm="1">
        <f t="array" ref="K1244">IFERROR(_xlfn.IFS(COUNTBLANK(H1244:J1244)=3,"",I1244="","I列に金額を入力してください",H1244="3.時間給",I1244,J1244="","J列に労働時間を入力してください",H1244="1.月給",ROUND(I1244/J1244,0),H1244="2.日給",ROUND(I1244/J1244,0)),"")</f>
        <v/>
      </c>
      <c r="L1244" s="37" t="str" cm="1">
        <f t="array" ref="L1244">IFERROR(_xlfn.IFS(E1244="","",K1244&lt;F1244,"×（法定外・特例等対象外です）",K1244&lt;G1244,"〇",K1244&gt;=G1244,"ー"),"")</f>
        <v/>
      </c>
      <c r="M1244" s="26" t="str" cm="1">
        <f t="array" ref="M1244">IFERROR(_xlfn.IFS(COUNTBLANK(D1244:K1244)=8,"",D1244="","←D列に従業員名を姓名（フルネーム）で入力してください。誤変換にお気を付け下さい。",E1244="","←E列に都道府県を入力してください。",H1244="","←H列に1.月給～3.時間給の選択肢を入力してください",I1244="","←I列に金額を入力してください",H1244=3,"",J1244="","←J列に所定労働時間を入力してください"),"")</f>
        <v/>
      </c>
    </row>
    <row r="1245" spans="2:13" ht="22" x14ac:dyDescent="0.55000000000000004">
      <c r="B1245" s="39">
        <f t="shared" si="19"/>
        <v>1237</v>
      </c>
      <c r="C1245" s="45"/>
      <c r="D1245" s="35"/>
      <c r="E1245" s="46"/>
      <c r="F1245" s="40" t="str" cm="1">
        <f t="array" ref="F1245">IFERROR(_xlfn.IFS(AND($G$3=45566,E1245="徳島"),VLOOKUP(E1245,最低賃金!$A$2:$G$49,2,FALSE),OR($G$3&lt;&gt;45566,E1245&lt;&gt;"徳島"),VLOOKUP(E1245,最低賃金!$A$2:$G$49,4,FALSE)),"")</f>
        <v/>
      </c>
      <c r="G1245" s="50" t="str">
        <f>IFERROR(VLOOKUP(E1245,最低賃金!$A$3:$G$49,6,FALSE),"")</f>
        <v/>
      </c>
      <c r="H1245" s="45"/>
      <c r="I1245" s="36"/>
      <c r="J1245" s="54"/>
      <c r="K1245" s="51" t="str" cm="1">
        <f t="array" ref="K1245">IFERROR(_xlfn.IFS(COUNTBLANK(H1245:J1245)=3,"",I1245="","I列に金額を入力してください",H1245="3.時間給",I1245,J1245="","J列に労働時間を入力してください",H1245="1.月給",ROUND(I1245/J1245,0),H1245="2.日給",ROUND(I1245/J1245,0)),"")</f>
        <v/>
      </c>
      <c r="L1245" s="37" t="str" cm="1">
        <f t="array" ref="L1245">IFERROR(_xlfn.IFS(E1245="","",K1245&lt;F1245,"×（法定外・特例等対象外です）",K1245&lt;G1245,"〇",K1245&gt;=G1245,"ー"),"")</f>
        <v/>
      </c>
      <c r="M1245" s="26" t="str" cm="1">
        <f t="array" ref="M1245">IFERROR(_xlfn.IFS(COUNTBLANK(D1245:K1245)=8,"",D1245="","←D列に従業員名を姓名（フルネーム）で入力してください。誤変換にお気を付け下さい。",E1245="","←E列に都道府県を入力してください。",H1245="","←H列に1.月給～3.時間給の選択肢を入力してください",I1245="","←I列に金額を入力してください",H1245=3,"",J1245="","←J列に所定労働時間を入力してください"),"")</f>
        <v/>
      </c>
    </row>
    <row r="1246" spans="2:13" ht="22" x14ac:dyDescent="0.55000000000000004">
      <c r="B1246" s="39">
        <f t="shared" si="19"/>
        <v>1238</v>
      </c>
      <c r="C1246" s="45"/>
      <c r="D1246" s="35"/>
      <c r="E1246" s="46"/>
      <c r="F1246" s="40" t="str" cm="1">
        <f t="array" ref="F1246">IFERROR(_xlfn.IFS(AND($G$3=45566,E1246="徳島"),VLOOKUP(E1246,最低賃金!$A$2:$G$49,2,FALSE),OR($G$3&lt;&gt;45566,E1246&lt;&gt;"徳島"),VLOOKUP(E1246,最低賃金!$A$2:$G$49,4,FALSE)),"")</f>
        <v/>
      </c>
      <c r="G1246" s="50" t="str">
        <f>IFERROR(VLOOKUP(E1246,最低賃金!$A$3:$G$49,6,FALSE),"")</f>
        <v/>
      </c>
      <c r="H1246" s="45"/>
      <c r="I1246" s="36"/>
      <c r="J1246" s="54"/>
      <c r="K1246" s="51" t="str" cm="1">
        <f t="array" ref="K1246">IFERROR(_xlfn.IFS(COUNTBLANK(H1246:J1246)=3,"",I1246="","I列に金額を入力してください",H1246="3.時間給",I1246,J1246="","J列に労働時間を入力してください",H1246="1.月給",ROUND(I1246/J1246,0),H1246="2.日給",ROUND(I1246/J1246,0)),"")</f>
        <v/>
      </c>
      <c r="L1246" s="37" t="str" cm="1">
        <f t="array" ref="L1246">IFERROR(_xlfn.IFS(E1246="","",K1246&lt;F1246,"×（法定外・特例等対象外です）",K1246&lt;G1246,"〇",K1246&gt;=G1246,"ー"),"")</f>
        <v/>
      </c>
      <c r="M1246" s="26" t="str" cm="1">
        <f t="array" ref="M1246">IFERROR(_xlfn.IFS(COUNTBLANK(D1246:K1246)=8,"",D1246="","←D列に従業員名を姓名（フルネーム）で入力してください。誤変換にお気を付け下さい。",E1246="","←E列に都道府県を入力してください。",H1246="","←H列に1.月給～3.時間給の選択肢を入力してください",I1246="","←I列に金額を入力してください",H1246=3,"",J1246="","←J列に所定労働時間を入力してください"),"")</f>
        <v/>
      </c>
    </row>
    <row r="1247" spans="2:13" ht="22" x14ac:dyDescent="0.55000000000000004">
      <c r="B1247" s="39">
        <f t="shared" si="19"/>
        <v>1239</v>
      </c>
      <c r="C1247" s="45"/>
      <c r="D1247" s="35"/>
      <c r="E1247" s="46"/>
      <c r="F1247" s="40" t="str" cm="1">
        <f t="array" ref="F1247">IFERROR(_xlfn.IFS(AND($G$3=45566,E1247="徳島"),VLOOKUP(E1247,最低賃金!$A$2:$G$49,2,FALSE),OR($G$3&lt;&gt;45566,E1247&lt;&gt;"徳島"),VLOOKUP(E1247,最低賃金!$A$2:$G$49,4,FALSE)),"")</f>
        <v/>
      </c>
      <c r="G1247" s="50" t="str">
        <f>IFERROR(VLOOKUP(E1247,最低賃金!$A$3:$G$49,6,FALSE),"")</f>
        <v/>
      </c>
      <c r="H1247" s="45"/>
      <c r="I1247" s="36"/>
      <c r="J1247" s="54"/>
      <c r="K1247" s="51" t="str" cm="1">
        <f t="array" ref="K1247">IFERROR(_xlfn.IFS(COUNTBLANK(H1247:J1247)=3,"",I1247="","I列に金額を入力してください",H1247="3.時間給",I1247,J1247="","J列に労働時間を入力してください",H1247="1.月給",ROUND(I1247/J1247,0),H1247="2.日給",ROUND(I1247/J1247,0)),"")</f>
        <v/>
      </c>
      <c r="L1247" s="37" t="str" cm="1">
        <f t="array" ref="L1247">IFERROR(_xlfn.IFS(E1247="","",K1247&lt;F1247,"×（法定外・特例等対象外です）",K1247&lt;G1247,"〇",K1247&gt;=G1247,"ー"),"")</f>
        <v/>
      </c>
      <c r="M1247" s="26" t="str" cm="1">
        <f t="array" ref="M1247">IFERROR(_xlfn.IFS(COUNTBLANK(D1247:K1247)=8,"",D1247="","←D列に従業員名を姓名（フルネーム）で入力してください。誤変換にお気を付け下さい。",E1247="","←E列に都道府県を入力してください。",H1247="","←H列に1.月給～3.時間給の選択肢を入力してください",I1247="","←I列に金額を入力してください",H1247=3,"",J1247="","←J列に所定労働時間を入力してください"),"")</f>
        <v/>
      </c>
    </row>
    <row r="1248" spans="2:13" ht="22" x14ac:dyDescent="0.55000000000000004">
      <c r="B1248" s="39">
        <f t="shared" si="19"/>
        <v>1240</v>
      </c>
      <c r="C1248" s="45"/>
      <c r="D1248" s="35"/>
      <c r="E1248" s="46"/>
      <c r="F1248" s="40" t="str" cm="1">
        <f t="array" ref="F1248">IFERROR(_xlfn.IFS(AND($G$3=45566,E1248="徳島"),VLOOKUP(E1248,最低賃金!$A$2:$G$49,2,FALSE),OR($G$3&lt;&gt;45566,E1248&lt;&gt;"徳島"),VLOOKUP(E1248,最低賃金!$A$2:$G$49,4,FALSE)),"")</f>
        <v/>
      </c>
      <c r="G1248" s="50" t="str">
        <f>IFERROR(VLOOKUP(E1248,最低賃金!$A$3:$G$49,6,FALSE),"")</f>
        <v/>
      </c>
      <c r="H1248" s="45"/>
      <c r="I1248" s="36"/>
      <c r="J1248" s="54"/>
      <c r="K1248" s="51" t="str" cm="1">
        <f t="array" ref="K1248">IFERROR(_xlfn.IFS(COUNTBLANK(H1248:J1248)=3,"",I1248="","I列に金額を入力してください",H1248="3.時間給",I1248,J1248="","J列に労働時間を入力してください",H1248="1.月給",ROUND(I1248/J1248,0),H1248="2.日給",ROUND(I1248/J1248,0)),"")</f>
        <v/>
      </c>
      <c r="L1248" s="37" t="str" cm="1">
        <f t="array" ref="L1248">IFERROR(_xlfn.IFS(E1248="","",K1248&lt;F1248,"×（法定外・特例等対象外です）",K1248&lt;G1248,"〇",K1248&gt;=G1248,"ー"),"")</f>
        <v/>
      </c>
      <c r="M1248" s="26" t="str" cm="1">
        <f t="array" ref="M1248">IFERROR(_xlfn.IFS(COUNTBLANK(D1248:K1248)=8,"",D1248="","←D列に従業員名を姓名（フルネーム）で入力してください。誤変換にお気を付け下さい。",E1248="","←E列に都道府県を入力してください。",H1248="","←H列に1.月給～3.時間給の選択肢を入力してください",I1248="","←I列に金額を入力してください",H1248=3,"",J1248="","←J列に所定労働時間を入力してください"),"")</f>
        <v/>
      </c>
    </row>
    <row r="1249" spans="2:13" ht="22" x14ac:dyDescent="0.55000000000000004">
      <c r="B1249" s="39">
        <f t="shared" si="19"/>
        <v>1241</v>
      </c>
      <c r="C1249" s="45"/>
      <c r="D1249" s="35"/>
      <c r="E1249" s="46"/>
      <c r="F1249" s="40" t="str" cm="1">
        <f t="array" ref="F1249">IFERROR(_xlfn.IFS(AND($G$3=45566,E1249="徳島"),VLOOKUP(E1249,最低賃金!$A$2:$G$49,2,FALSE),OR($G$3&lt;&gt;45566,E1249&lt;&gt;"徳島"),VLOOKUP(E1249,最低賃金!$A$2:$G$49,4,FALSE)),"")</f>
        <v/>
      </c>
      <c r="G1249" s="50" t="str">
        <f>IFERROR(VLOOKUP(E1249,最低賃金!$A$3:$G$49,6,FALSE),"")</f>
        <v/>
      </c>
      <c r="H1249" s="45"/>
      <c r="I1249" s="36"/>
      <c r="J1249" s="54"/>
      <c r="K1249" s="51" t="str" cm="1">
        <f t="array" ref="K1249">IFERROR(_xlfn.IFS(COUNTBLANK(H1249:J1249)=3,"",I1249="","I列に金額を入力してください",H1249="3.時間給",I1249,J1249="","J列に労働時間を入力してください",H1249="1.月給",ROUND(I1249/J1249,0),H1249="2.日給",ROUND(I1249/J1249,0)),"")</f>
        <v/>
      </c>
      <c r="L1249" s="37" t="str" cm="1">
        <f t="array" ref="L1249">IFERROR(_xlfn.IFS(E1249="","",K1249&lt;F1249,"×（法定外・特例等対象外です）",K1249&lt;G1249,"〇",K1249&gt;=G1249,"ー"),"")</f>
        <v/>
      </c>
      <c r="M1249" s="26" t="str" cm="1">
        <f t="array" ref="M1249">IFERROR(_xlfn.IFS(COUNTBLANK(D1249:K1249)=8,"",D1249="","←D列に従業員名を姓名（フルネーム）で入力してください。誤変換にお気を付け下さい。",E1249="","←E列に都道府県を入力してください。",H1249="","←H列に1.月給～3.時間給の選択肢を入力してください",I1249="","←I列に金額を入力してください",H1249=3,"",J1249="","←J列に所定労働時間を入力してください"),"")</f>
        <v/>
      </c>
    </row>
    <row r="1250" spans="2:13" ht="22" x14ac:dyDescent="0.55000000000000004">
      <c r="B1250" s="39">
        <f t="shared" si="19"/>
        <v>1242</v>
      </c>
      <c r="C1250" s="45"/>
      <c r="D1250" s="35"/>
      <c r="E1250" s="46"/>
      <c r="F1250" s="40" t="str" cm="1">
        <f t="array" ref="F1250">IFERROR(_xlfn.IFS(AND($G$3=45566,E1250="徳島"),VLOOKUP(E1250,最低賃金!$A$2:$G$49,2,FALSE),OR($G$3&lt;&gt;45566,E1250&lt;&gt;"徳島"),VLOOKUP(E1250,最低賃金!$A$2:$G$49,4,FALSE)),"")</f>
        <v/>
      </c>
      <c r="G1250" s="50" t="str">
        <f>IFERROR(VLOOKUP(E1250,最低賃金!$A$3:$G$49,6,FALSE),"")</f>
        <v/>
      </c>
      <c r="H1250" s="45"/>
      <c r="I1250" s="36"/>
      <c r="J1250" s="54"/>
      <c r="K1250" s="51" t="str" cm="1">
        <f t="array" ref="K1250">IFERROR(_xlfn.IFS(COUNTBLANK(H1250:J1250)=3,"",I1250="","I列に金額を入力してください",H1250="3.時間給",I1250,J1250="","J列に労働時間を入力してください",H1250="1.月給",ROUND(I1250/J1250,0),H1250="2.日給",ROUND(I1250/J1250,0)),"")</f>
        <v/>
      </c>
      <c r="L1250" s="37" t="str" cm="1">
        <f t="array" ref="L1250">IFERROR(_xlfn.IFS(E1250="","",K1250&lt;F1250,"×（法定外・特例等対象外です）",K1250&lt;G1250,"〇",K1250&gt;=G1250,"ー"),"")</f>
        <v/>
      </c>
      <c r="M1250" s="26" t="str" cm="1">
        <f t="array" ref="M1250">IFERROR(_xlfn.IFS(COUNTBLANK(D1250:K1250)=8,"",D1250="","←D列に従業員名を姓名（フルネーム）で入力してください。誤変換にお気を付け下さい。",E1250="","←E列に都道府県を入力してください。",H1250="","←H列に1.月給～3.時間給の選択肢を入力してください",I1250="","←I列に金額を入力してください",H1250=3,"",J1250="","←J列に所定労働時間を入力してください"),"")</f>
        <v/>
      </c>
    </row>
    <row r="1251" spans="2:13" ht="22" x14ac:dyDescent="0.55000000000000004">
      <c r="B1251" s="39">
        <f t="shared" si="19"/>
        <v>1243</v>
      </c>
      <c r="C1251" s="45"/>
      <c r="D1251" s="35"/>
      <c r="E1251" s="46"/>
      <c r="F1251" s="40" t="str" cm="1">
        <f t="array" ref="F1251">IFERROR(_xlfn.IFS(AND($G$3=45566,E1251="徳島"),VLOOKUP(E1251,最低賃金!$A$2:$G$49,2,FALSE),OR($G$3&lt;&gt;45566,E1251&lt;&gt;"徳島"),VLOOKUP(E1251,最低賃金!$A$2:$G$49,4,FALSE)),"")</f>
        <v/>
      </c>
      <c r="G1251" s="50" t="str">
        <f>IFERROR(VLOOKUP(E1251,最低賃金!$A$3:$G$49,6,FALSE),"")</f>
        <v/>
      </c>
      <c r="H1251" s="45"/>
      <c r="I1251" s="36"/>
      <c r="J1251" s="54"/>
      <c r="K1251" s="51" t="str" cm="1">
        <f t="array" ref="K1251">IFERROR(_xlfn.IFS(COUNTBLANK(H1251:J1251)=3,"",I1251="","I列に金額を入力してください",H1251="3.時間給",I1251,J1251="","J列に労働時間を入力してください",H1251="1.月給",ROUND(I1251/J1251,0),H1251="2.日給",ROUND(I1251/J1251,0)),"")</f>
        <v/>
      </c>
      <c r="L1251" s="37" t="str" cm="1">
        <f t="array" ref="L1251">IFERROR(_xlfn.IFS(E1251="","",K1251&lt;F1251,"×（法定外・特例等対象外です）",K1251&lt;G1251,"〇",K1251&gt;=G1251,"ー"),"")</f>
        <v/>
      </c>
      <c r="M1251" s="26" t="str" cm="1">
        <f t="array" ref="M1251">IFERROR(_xlfn.IFS(COUNTBLANK(D1251:K1251)=8,"",D1251="","←D列に従業員名を姓名（フルネーム）で入力してください。誤変換にお気を付け下さい。",E1251="","←E列に都道府県を入力してください。",H1251="","←H列に1.月給～3.時間給の選択肢を入力してください",I1251="","←I列に金額を入力してください",H1251=3,"",J1251="","←J列に所定労働時間を入力してください"),"")</f>
        <v/>
      </c>
    </row>
    <row r="1252" spans="2:13" ht="22" x14ac:dyDescent="0.55000000000000004">
      <c r="B1252" s="39">
        <f t="shared" si="19"/>
        <v>1244</v>
      </c>
      <c r="C1252" s="45"/>
      <c r="D1252" s="35"/>
      <c r="E1252" s="46"/>
      <c r="F1252" s="40" t="str" cm="1">
        <f t="array" ref="F1252">IFERROR(_xlfn.IFS(AND($G$3=45566,E1252="徳島"),VLOOKUP(E1252,最低賃金!$A$2:$G$49,2,FALSE),OR($G$3&lt;&gt;45566,E1252&lt;&gt;"徳島"),VLOOKUP(E1252,最低賃金!$A$2:$G$49,4,FALSE)),"")</f>
        <v/>
      </c>
      <c r="G1252" s="50" t="str">
        <f>IFERROR(VLOOKUP(E1252,最低賃金!$A$3:$G$49,6,FALSE),"")</f>
        <v/>
      </c>
      <c r="H1252" s="45"/>
      <c r="I1252" s="36"/>
      <c r="J1252" s="54"/>
      <c r="K1252" s="51" t="str" cm="1">
        <f t="array" ref="K1252">IFERROR(_xlfn.IFS(COUNTBLANK(H1252:J1252)=3,"",I1252="","I列に金額を入力してください",H1252="3.時間給",I1252,J1252="","J列に労働時間を入力してください",H1252="1.月給",ROUND(I1252/J1252,0),H1252="2.日給",ROUND(I1252/J1252,0)),"")</f>
        <v/>
      </c>
      <c r="L1252" s="37" t="str" cm="1">
        <f t="array" ref="L1252">IFERROR(_xlfn.IFS(E1252="","",K1252&lt;F1252,"×（法定外・特例等対象外です）",K1252&lt;G1252,"〇",K1252&gt;=G1252,"ー"),"")</f>
        <v/>
      </c>
      <c r="M1252" s="26" t="str" cm="1">
        <f t="array" ref="M1252">IFERROR(_xlfn.IFS(COUNTBLANK(D1252:K1252)=8,"",D1252="","←D列に従業員名を姓名（フルネーム）で入力してください。誤変換にお気を付け下さい。",E1252="","←E列に都道府県を入力してください。",H1252="","←H列に1.月給～3.時間給の選択肢を入力してください",I1252="","←I列に金額を入力してください",H1252=3,"",J1252="","←J列に所定労働時間を入力してください"),"")</f>
        <v/>
      </c>
    </row>
    <row r="1253" spans="2:13" ht="22" x14ac:dyDescent="0.55000000000000004">
      <c r="B1253" s="39">
        <f t="shared" si="19"/>
        <v>1245</v>
      </c>
      <c r="C1253" s="45"/>
      <c r="D1253" s="35"/>
      <c r="E1253" s="46"/>
      <c r="F1253" s="40" t="str" cm="1">
        <f t="array" ref="F1253">IFERROR(_xlfn.IFS(AND($G$3=45566,E1253="徳島"),VLOOKUP(E1253,最低賃金!$A$2:$G$49,2,FALSE),OR($G$3&lt;&gt;45566,E1253&lt;&gt;"徳島"),VLOOKUP(E1253,最低賃金!$A$2:$G$49,4,FALSE)),"")</f>
        <v/>
      </c>
      <c r="G1253" s="50" t="str">
        <f>IFERROR(VLOOKUP(E1253,最低賃金!$A$3:$G$49,6,FALSE),"")</f>
        <v/>
      </c>
      <c r="H1253" s="45"/>
      <c r="I1253" s="36"/>
      <c r="J1253" s="54"/>
      <c r="K1253" s="51" t="str" cm="1">
        <f t="array" ref="K1253">IFERROR(_xlfn.IFS(COUNTBLANK(H1253:J1253)=3,"",I1253="","I列に金額を入力してください",H1253="3.時間給",I1253,J1253="","J列に労働時間を入力してください",H1253="1.月給",ROUND(I1253/J1253,0),H1253="2.日給",ROUND(I1253/J1253,0)),"")</f>
        <v/>
      </c>
      <c r="L1253" s="37" t="str" cm="1">
        <f t="array" ref="L1253">IFERROR(_xlfn.IFS(E1253="","",K1253&lt;F1253,"×（法定外・特例等対象外です）",K1253&lt;G1253,"〇",K1253&gt;=G1253,"ー"),"")</f>
        <v/>
      </c>
      <c r="M1253" s="26" t="str" cm="1">
        <f t="array" ref="M1253">IFERROR(_xlfn.IFS(COUNTBLANK(D1253:K1253)=8,"",D1253="","←D列に従業員名を姓名（フルネーム）で入力してください。誤変換にお気を付け下さい。",E1253="","←E列に都道府県を入力してください。",H1253="","←H列に1.月給～3.時間給の選択肢を入力してください",I1253="","←I列に金額を入力してください",H1253=3,"",J1253="","←J列に所定労働時間を入力してください"),"")</f>
        <v/>
      </c>
    </row>
    <row r="1254" spans="2:13" ht="22" x14ac:dyDescent="0.55000000000000004">
      <c r="B1254" s="39">
        <f t="shared" si="19"/>
        <v>1246</v>
      </c>
      <c r="C1254" s="45"/>
      <c r="D1254" s="35"/>
      <c r="E1254" s="46"/>
      <c r="F1254" s="40" t="str" cm="1">
        <f t="array" ref="F1254">IFERROR(_xlfn.IFS(AND($G$3=45566,E1254="徳島"),VLOOKUP(E1254,最低賃金!$A$2:$G$49,2,FALSE),OR($G$3&lt;&gt;45566,E1254&lt;&gt;"徳島"),VLOOKUP(E1254,最低賃金!$A$2:$G$49,4,FALSE)),"")</f>
        <v/>
      </c>
      <c r="G1254" s="50" t="str">
        <f>IFERROR(VLOOKUP(E1254,最低賃金!$A$3:$G$49,6,FALSE),"")</f>
        <v/>
      </c>
      <c r="H1254" s="45"/>
      <c r="I1254" s="36"/>
      <c r="J1254" s="54"/>
      <c r="K1254" s="51" t="str" cm="1">
        <f t="array" ref="K1254">IFERROR(_xlfn.IFS(COUNTBLANK(H1254:J1254)=3,"",I1254="","I列に金額を入力してください",H1254="3.時間給",I1254,J1254="","J列に労働時間を入力してください",H1254="1.月給",ROUND(I1254/J1254,0),H1254="2.日給",ROUND(I1254/J1254,0)),"")</f>
        <v/>
      </c>
      <c r="L1254" s="37" t="str" cm="1">
        <f t="array" ref="L1254">IFERROR(_xlfn.IFS(E1254="","",K1254&lt;F1254,"×（法定外・特例等対象外です）",K1254&lt;G1254,"〇",K1254&gt;=G1254,"ー"),"")</f>
        <v/>
      </c>
      <c r="M1254" s="26" t="str" cm="1">
        <f t="array" ref="M1254">IFERROR(_xlfn.IFS(COUNTBLANK(D1254:K1254)=8,"",D1254="","←D列に従業員名を姓名（フルネーム）で入力してください。誤変換にお気を付け下さい。",E1254="","←E列に都道府県を入力してください。",H1254="","←H列に1.月給～3.時間給の選択肢を入力してください",I1254="","←I列に金額を入力してください",H1254=3,"",J1254="","←J列に所定労働時間を入力してください"),"")</f>
        <v/>
      </c>
    </row>
    <row r="1255" spans="2:13" ht="22" x14ac:dyDescent="0.55000000000000004">
      <c r="B1255" s="39">
        <f t="shared" si="19"/>
        <v>1247</v>
      </c>
      <c r="C1255" s="45"/>
      <c r="D1255" s="35"/>
      <c r="E1255" s="46"/>
      <c r="F1255" s="40" t="str" cm="1">
        <f t="array" ref="F1255">IFERROR(_xlfn.IFS(AND($G$3=45566,E1255="徳島"),VLOOKUP(E1255,最低賃金!$A$2:$G$49,2,FALSE),OR($G$3&lt;&gt;45566,E1255&lt;&gt;"徳島"),VLOOKUP(E1255,最低賃金!$A$2:$G$49,4,FALSE)),"")</f>
        <v/>
      </c>
      <c r="G1255" s="50" t="str">
        <f>IFERROR(VLOOKUP(E1255,最低賃金!$A$3:$G$49,6,FALSE),"")</f>
        <v/>
      </c>
      <c r="H1255" s="45"/>
      <c r="I1255" s="36"/>
      <c r="J1255" s="54"/>
      <c r="K1255" s="51" t="str" cm="1">
        <f t="array" ref="K1255">IFERROR(_xlfn.IFS(COUNTBLANK(H1255:J1255)=3,"",I1255="","I列に金額を入力してください",H1255="3.時間給",I1255,J1255="","J列に労働時間を入力してください",H1255="1.月給",ROUND(I1255/J1255,0),H1255="2.日給",ROUND(I1255/J1255,0)),"")</f>
        <v/>
      </c>
      <c r="L1255" s="37" t="str" cm="1">
        <f t="array" ref="L1255">IFERROR(_xlfn.IFS(E1255="","",K1255&lt;F1255,"×（法定外・特例等対象外です）",K1255&lt;G1255,"〇",K1255&gt;=G1255,"ー"),"")</f>
        <v/>
      </c>
      <c r="M1255" s="26" t="str" cm="1">
        <f t="array" ref="M1255">IFERROR(_xlfn.IFS(COUNTBLANK(D1255:K1255)=8,"",D1255="","←D列に従業員名を姓名（フルネーム）で入力してください。誤変換にお気を付け下さい。",E1255="","←E列に都道府県を入力してください。",H1255="","←H列に1.月給～3.時間給の選択肢を入力してください",I1255="","←I列に金額を入力してください",H1255=3,"",J1255="","←J列に所定労働時間を入力してください"),"")</f>
        <v/>
      </c>
    </row>
    <row r="1256" spans="2:13" ht="22" x14ac:dyDescent="0.55000000000000004">
      <c r="B1256" s="39">
        <f t="shared" si="19"/>
        <v>1248</v>
      </c>
      <c r="C1256" s="45"/>
      <c r="D1256" s="35"/>
      <c r="E1256" s="46"/>
      <c r="F1256" s="40" t="str" cm="1">
        <f t="array" ref="F1256">IFERROR(_xlfn.IFS(AND($G$3=45566,E1256="徳島"),VLOOKUP(E1256,最低賃金!$A$2:$G$49,2,FALSE),OR($G$3&lt;&gt;45566,E1256&lt;&gt;"徳島"),VLOOKUP(E1256,最低賃金!$A$2:$G$49,4,FALSE)),"")</f>
        <v/>
      </c>
      <c r="G1256" s="50" t="str">
        <f>IFERROR(VLOOKUP(E1256,最低賃金!$A$3:$G$49,6,FALSE),"")</f>
        <v/>
      </c>
      <c r="H1256" s="45"/>
      <c r="I1256" s="36"/>
      <c r="J1256" s="54"/>
      <c r="K1256" s="51" t="str" cm="1">
        <f t="array" ref="K1256">IFERROR(_xlfn.IFS(COUNTBLANK(H1256:J1256)=3,"",I1256="","I列に金額を入力してください",H1256="3.時間給",I1256,J1256="","J列に労働時間を入力してください",H1256="1.月給",ROUND(I1256/J1256,0),H1256="2.日給",ROUND(I1256/J1256,0)),"")</f>
        <v/>
      </c>
      <c r="L1256" s="37" t="str" cm="1">
        <f t="array" ref="L1256">IFERROR(_xlfn.IFS(E1256="","",K1256&lt;F1256,"×（法定外・特例等対象外です）",K1256&lt;G1256,"〇",K1256&gt;=G1256,"ー"),"")</f>
        <v/>
      </c>
      <c r="M1256" s="26" t="str" cm="1">
        <f t="array" ref="M1256">IFERROR(_xlfn.IFS(COUNTBLANK(D1256:K1256)=8,"",D1256="","←D列に従業員名を姓名（フルネーム）で入力してください。誤変換にお気を付け下さい。",E1256="","←E列に都道府県を入力してください。",H1256="","←H列に1.月給～3.時間給の選択肢を入力してください",I1256="","←I列に金額を入力してください",H1256=3,"",J1256="","←J列に所定労働時間を入力してください"),"")</f>
        <v/>
      </c>
    </row>
    <row r="1257" spans="2:13" ht="22" x14ac:dyDescent="0.55000000000000004">
      <c r="B1257" s="39">
        <f t="shared" si="19"/>
        <v>1249</v>
      </c>
      <c r="C1257" s="45"/>
      <c r="D1257" s="35"/>
      <c r="E1257" s="46"/>
      <c r="F1257" s="40" t="str" cm="1">
        <f t="array" ref="F1257">IFERROR(_xlfn.IFS(AND($G$3=45566,E1257="徳島"),VLOOKUP(E1257,最低賃金!$A$2:$G$49,2,FALSE),OR($G$3&lt;&gt;45566,E1257&lt;&gt;"徳島"),VLOOKUP(E1257,最低賃金!$A$2:$G$49,4,FALSE)),"")</f>
        <v/>
      </c>
      <c r="G1257" s="50" t="str">
        <f>IFERROR(VLOOKUP(E1257,最低賃金!$A$3:$G$49,6,FALSE),"")</f>
        <v/>
      </c>
      <c r="H1257" s="45"/>
      <c r="I1257" s="36"/>
      <c r="J1257" s="54"/>
      <c r="K1257" s="51" t="str" cm="1">
        <f t="array" ref="K1257">IFERROR(_xlfn.IFS(COUNTBLANK(H1257:J1257)=3,"",I1257="","I列に金額を入力してください",H1257="3.時間給",I1257,J1257="","J列に労働時間を入力してください",H1257="1.月給",ROUND(I1257/J1257,0),H1257="2.日給",ROUND(I1257/J1257,0)),"")</f>
        <v/>
      </c>
      <c r="L1257" s="37" t="str" cm="1">
        <f t="array" ref="L1257">IFERROR(_xlfn.IFS(E1257="","",K1257&lt;F1257,"×（法定外・特例等対象外です）",K1257&lt;G1257,"〇",K1257&gt;=G1257,"ー"),"")</f>
        <v/>
      </c>
      <c r="M1257" s="26" t="str" cm="1">
        <f t="array" ref="M1257">IFERROR(_xlfn.IFS(COUNTBLANK(D1257:K1257)=8,"",D1257="","←D列に従業員名を姓名（フルネーム）で入力してください。誤変換にお気を付け下さい。",E1257="","←E列に都道府県を入力してください。",H1257="","←H列に1.月給～3.時間給の選択肢を入力してください",I1257="","←I列に金額を入力してください",H1257=3,"",J1257="","←J列に所定労働時間を入力してください"),"")</f>
        <v/>
      </c>
    </row>
    <row r="1258" spans="2:13" ht="22" x14ac:dyDescent="0.55000000000000004">
      <c r="B1258" s="39">
        <f t="shared" si="19"/>
        <v>1250</v>
      </c>
      <c r="C1258" s="45"/>
      <c r="D1258" s="35"/>
      <c r="E1258" s="46"/>
      <c r="F1258" s="40" t="str" cm="1">
        <f t="array" ref="F1258">IFERROR(_xlfn.IFS(AND($G$3=45566,E1258="徳島"),VLOOKUP(E1258,最低賃金!$A$2:$G$49,2,FALSE),OR($G$3&lt;&gt;45566,E1258&lt;&gt;"徳島"),VLOOKUP(E1258,最低賃金!$A$2:$G$49,4,FALSE)),"")</f>
        <v/>
      </c>
      <c r="G1258" s="50" t="str">
        <f>IFERROR(VLOOKUP(E1258,最低賃金!$A$3:$G$49,6,FALSE),"")</f>
        <v/>
      </c>
      <c r="H1258" s="45"/>
      <c r="I1258" s="36"/>
      <c r="J1258" s="54"/>
      <c r="K1258" s="51" t="str" cm="1">
        <f t="array" ref="K1258">IFERROR(_xlfn.IFS(COUNTBLANK(H1258:J1258)=3,"",I1258="","I列に金額を入力してください",H1258="3.時間給",I1258,J1258="","J列に労働時間を入力してください",H1258="1.月給",ROUND(I1258/J1258,0),H1258="2.日給",ROUND(I1258/J1258,0)),"")</f>
        <v/>
      </c>
      <c r="L1258" s="37" t="str" cm="1">
        <f t="array" ref="L1258">IFERROR(_xlfn.IFS(E1258="","",K1258&lt;F1258,"×（法定外・特例等対象外です）",K1258&lt;G1258,"〇",K1258&gt;=G1258,"ー"),"")</f>
        <v/>
      </c>
      <c r="M1258" s="26" t="str" cm="1">
        <f t="array" ref="M1258">IFERROR(_xlfn.IFS(COUNTBLANK(D1258:K1258)=8,"",D1258="","←D列に従業員名を姓名（フルネーム）で入力してください。誤変換にお気を付け下さい。",E1258="","←E列に都道府県を入力してください。",H1258="","←H列に1.月給～3.時間給の選択肢を入力してください",I1258="","←I列に金額を入力してください",H1258=3,"",J1258="","←J列に所定労働時間を入力してください"),"")</f>
        <v/>
      </c>
    </row>
    <row r="1259" spans="2:13" ht="22" x14ac:dyDescent="0.55000000000000004">
      <c r="B1259" s="39">
        <f t="shared" si="19"/>
        <v>1251</v>
      </c>
      <c r="C1259" s="45"/>
      <c r="D1259" s="35"/>
      <c r="E1259" s="46"/>
      <c r="F1259" s="40" t="str" cm="1">
        <f t="array" ref="F1259">IFERROR(_xlfn.IFS(AND($G$3=45566,E1259="徳島"),VLOOKUP(E1259,最低賃金!$A$2:$G$49,2,FALSE),OR($G$3&lt;&gt;45566,E1259&lt;&gt;"徳島"),VLOOKUP(E1259,最低賃金!$A$2:$G$49,4,FALSE)),"")</f>
        <v/>
      </c>
      <c r="G1259" s="50" t="str">
        <f>IFERROR(VLOOKUP(E1259,最低賃金!$A$3:$G$49,6,FALSE),"")</f>
        <v/>
      </c>
      <c r="H1259" s="45"/>
      <c r="I1259" s="36"/>
      <c r="J1259" s="54"/>
      <c r="K1259" s="51" t="str" cm="1">
        <f t="array" ref="K1259">IFERROR(_xlfn.IFS(COUNTBLANK(H1259:J1259)=3,"",I1259="","I列に金額を入力してください",H1259="3.時間給",I1259,J1259="","J列に労働時間を入力してください",H1259="1.月給",ROUND(I1259/J1259,0),H1259="2.日給",ROUND(I1259/J1259,0)),"")</f>
        <v/>
      </c>
      <c r="L1259" s="37" t="str" cm="1">
        <f t="array" ref="L1259">IFERROR(_xlfn.IFS(E1259="","",K1259&lt;F1259,"×（法定外・特例等対象外です）",K1259&lt;G1259,"〇",K1259&gt;=G1259,"ー"),"")</f>
        <v/>
      </c>
      <c r="M1259" s="26" t="str" cm="1">
        <f t="array" ref="M1259">IFERROR(_xlfn.IFS(COUNTBLANK(D1259:K1259)=8,"",D1259="","←D列に従業員名を姓名（フルネーム）で入力してください。誤変換にお気を付け下さい。",E1259="","←E列に都道府県を入力してください。",H1259="","←H列に1.月給～3.時間給の選択肢を入力してください",I1259="","←I列に金額を入力してください",H1259=3,"",J1259="","←J列に所定労働時間を入力してください"),"")</f>
        <v/>
      </c>
    </row>
    <row r="1260" spans="2:13" ht="22" x14ac:dyDescent="0.55000000000000004">
      <c r="B1260" s="39">
        <f t="shared" si="19"/>
        <v>1252</v>
      </c>
      <c r="C1260" s="45"/>
      <c r="D1260" s="35"/>
      <c r="E1260" s="46"/>
      <c r="F1260" s="40" t="str" cm="1">
        <f t="array" ref="F1260">IFERROR(_xlfn.IFS(AND($G$3=45566,E1260="徳島"),VLOOKUP(E1260,最低賃金!$A$2:$G$49,2,FALSE),OR($G$3&lt;&gt;45566,E1260&lt;&gt;"徳島"),VLOOKUP(E1260,最低賃金!$A$2:$G$49,4,FALSE)),"")</f>
        <v/>
      </c>
      <c r="G1260" s="50" t="str">
        <f>IFERROR(VLOOKUP(E1260,最低賃金!$A$3:$G$49,6,FALSE),"")</f>
        <v/>
      </c>
      <c r="H1260" s="45"/>
      <c r="I1260" s="36"/>
      <c r="J1260" s="54"/>
      <c r="K1260" s="51" t="str" cm="1">
        <f t="array" ref="K1260">IFERROR(_xlfn.IFS(COUNTBLANK(H1260:J1260)=3,"",I1260="","I列に金額を入力してください",H1260="3.時間給",I1260,J1260="","J列に労働時間を入力してください",H1260="1.月給",ROUND(I1260/J1260,0),H1260="2.日給",ROUND(I1260/J1260,0)),"")</f>
        <v/>
      </c>
      <c r="L1260" s="37" t="str" cm="1">
        <f t="array" ref="L1260">IFERROR(_xlfn.IFS(E1260="","",K1260&lt;F1260,"×（法定外・特例等対象外です）",K1260&lt;G1260,"〇",K1260&gt;=G1260,"ー"),"")</f>
        <v/>
      </c>
      <c r="M1260" s="26" t="str" cm="1">
        <f t="array" ref="M1260">IFERROR(_xlfn.IFS(COUNTBLANK(D1260:K1260)=8,"",D1260="","←D列に従業員名を姓名（フルネーム）で入力してください。誤変換にお気を付け下さい。",E1260="","←E列に都道府県を入力してください。",H1260="","←H列に1.月給～3.時間給の選択肢を入力してください",I1260="","←I列に金額を入力してください",H1260=3,"",J1260="","←J列に所定労働時間を入力してください"),"")</f>
        <v/>
      </c>
    </row>
    <row r="1261" spans="2:13" ht="22" x14ac:dyDescent="0.55000000000000004">
      <c r="B1261" s="39">
        <f t="shared" si="19"/>
        <v>1253</v>
      </c>
      <c r="C1261" s="45"/>
      <c r="D1261" s="35"/>
      <c r="E1261" s="46"/>
      <c r="F1261" s="40" t="str" cm="1">
        <f t="array" ref="F1261">IFERROR(_xlfn.IFS(AND($G$3=45566,E1261="徳島"),VLOOKUP(E1261,最低賃金!$A$2:$G$49,2,FALSE),OR($G$3&lt;&gt;45566,E1261&lt;&gt;"徳島"),VLOOKUP(E1261,最低賃金!$A$2:$G$49,4,FALSE)),"")</f>
        <v/>
      </c>
      <c r="G1261" s="50" t="str">
        <f>IFERROR(VLOOKUP(E1261,最低賃金!$A$3:$G$49,6,FALSE),"")</f>
        <v/>
      </c>
      <c r="H1261" s="45"/>
      <c r="I1261" s="36"/>
      <c r="J1261" s="54"/>
      <c r="K1261" s="51" t="str" cm="1">
        <f t="array" ref="K1261">IFERROR(_xlfn.IFS(COUNTBLANK(H1261:J1261)=3,"",I1261="","I列に金額を入力してください",H1261="3.時間給",I1261,J1261="","J列に労働時間を入力してください",H1261="1.月給",ROUND(I1261/J1261,0),H1261="2.日給",ROUND(I1261/J1261,0)),"")</f>
        <v/>
      </c>
      <c r="L1261" s="37" t="str" cm="1">
        <f t="array" ref="L1261">IFERROR(_xlfn.IFS(E1261="","",K1261&lt;F1261,"×（法定外・特例等対象外です）",K1261&lt;G1261,"〇",K1261&gt;=G1261,"ー"),"")</f>
        <v/>
      </c>
      <c r="M1261" s="26" t="str" cm="1">
        <f t="array" ref="M1261">IFERROR(_xlfn.IFS(COUNTBLANK(D1261:K1261)=8,"",D1261="","←D列に従業員名を姓名（フルネーム）で入力してください。誤変換にお気を付け下さい。",E1261="","←E列に都道府県を入力してください。",H1261="","←H列に1.月給～3.時間給の選択肢を入力してください",I1261="","←I列に金額を入力してください",H1261=3,"",J1261="","←J列に所定労働時間を入力してください"),"")</f>
        <v/>
      </c>
    </row>
    <row r="1262" spans="2:13" ht="22" x14ac:dyDescent="0.55000000000000004">
      <c r="B1262" s="39">
        <f t="shared" si="19"/>
        <v>1254</v>
      </c>
      <c r="C1262" s="45"/>
      <c r="D1262" s="35"/>
      <c r="E1262" s="46"/>
      <c r="F1262" s="40" t="str" cm="1">
        <f t="array" ref="F1262">IFERROR(_xlfn.IFS(AND($G$3=45566,E1262="徳島"),VLOOKUP(E1262,最低賃金!$A$2:$G$49,2,FALSE),OR($G$3&lt;&gt;45566,E1262&lt;&gt;"徳島"),VLOOKUP(E1262,最低賃金!$A$2:$G$49,4,FALSE)),"")</f>
        <v/>
      </c>
      <c r="G1262" s="50" t="str">
        <f>IFERROR(VLOOKUP(E1262,最低賃金!$A$3:$G$49,6,FALSE),"")</f>
        <v/>
      </c>
      <c r="H1262" s="45"/>
      <c r="I1262" s="36"/>
      <c r="J1262" s="54"/>
      <c r="K1262" s="51" t="str" cm="1">
        <f t="array" ref="K1262">IFERROR(_xlfn.IFS(COUNTBLANK(H1262:J1262)=3,"",I1262="","I列に金額を入力してください",H1262="3.時間給",I1262,J1262="","J列に労働時間を入力してください",H1262="1.月給",ROUND(I1262/J1262,0),H1262="2.日給",ROUND(I1262/J1262,0)),"")</f>
        <v/>
      </c>
      <c r="L1262" s="37" t="str" cm="1">
        <f t="array" ref="L1262">IFERROR(_xlfn.IFS(E1262="","",K1262&lt;F1262,"×（法定外・特例等対象外です）",K1262&lt;G1262,"〇",K1262&gt;=G1262,"ー"),"")</f>
        <v/>
      </c>
      <c r="M1262" s="26" t="str" cm="1">
        <f t="array" ref="M1262">IFERROR(_xlfn.IFS(COUNTBLANK(D1262:K1262)=8,"",D1262="","←D列に従業員名を姓名（フルネーム）で入力してください。誤変換にお気を付け下さい。",E1262="","←E列に都道府県を入力してください。",H1262="","←H列に1.月給～3.時間給の選択肢を入力してください",I1262="","←I列に金額を入力してください",H1262=3,"",J1262="","←J列に所定労働時間を入力してください"),"")</f>
        <v/>
      </c>
    </row>
    <row r="1263" spans="2:13" ht="22" x14ac:dyDescent="0.55000000000000004">
      <c r="B1263" s="39">
        <f t="shared" si="19"/>
        <v>1255</v>
      </c>
      <c r="C1263" s="45"/>
      <c r="D1263" s="35"/>
      <c r="E1263" s="46"/>
      <c r="F1263" s="40" t="str" cm="1">
        <f t="array" ref="F1263">IFERROR(_xlfn.IFS(AND($G$3=45566,E1263="徳島"),VLOOKUP(E1263,最低賃金!$A$2:$G$49,2,FALSE),OR($G$3&lt;&gt;45566,E1263&lt;&gt;"徳島"),VLOOKUP(E1263,最低賃金!$A$2:$G$49,4,FALSE)),"")</f>
        <v/>
      </c>
      <c r="G1263" s="50" t="str">
        <f>IFERROR(VLOOKUP(E1263,最低賃金!$A$3:$G$49,6,FALSE),"")</f>
        <v/>
      </c>
      <c r="H1263" s="45"/>
      <c r="I1263" s="36"/>
      <c r="J1263" s="54"/>
      <c r="K1263" s="51" t="str" cm="1">
        <f t="array" ref="K1263">IFERROR(_xlfn.IFS(COUNTBLANK(H1263:J1263)=3,"",I1263="","I列に金額を入力してください",H1263="3.時間給",I1263,J1263="","J列に労働時間を入力してください",H1263="1.月給",ROUND(I1263/J1263,0),H1263="2.日給",ROUND(I1263/J1263,0)),"")</f>
        <v/>
      </c>
      <c r="L1263" s="37" t="str" cm="1">
        <f t="array" ref="L1263">IFERROR(_xlfn.IFS(E1263="","",K1263&lt;F1263,"×（法定外・特例等対象外です）",K1263&lt;G1263,"〇",K1263&gt;=G1263,"ー"),"")</f>
        <v/>
      </c>
      <c r="M1263" s="26" t="str" cm="1">
        <f t="array" ref="M1263">IFERROR(_xlfn.IFS(COUNTBLANK(D1263:K1263)=8,"",D1263="","←D列に従業員名を姓名（フルネーム）で入力してください。誤変換にお気を付け下さい。",E1263="","←E列に都道府県を入力してください。",H1263="","←H列に1.月給～3.時間給の選択肢を入力してください",I1263="","←I列に金額を入力してください",H1263=3,"",J1263="","←J列に所定労働時間を入力してください"),"")</f>
        <v/>
      </c>
    </row>
    <row r="1264" spans="2:13" ht="22" x14ac:dyDescent="0.55000000000000004">
      <c r="B1264" s="39">
        <f t="shared" si="19"/>
        <v>1256</v>
      </c>
      <c r="C1264" s="45"/>
      <c r="D1264" s="35"/>
      <c r="E1264" s="46"/>
      <c r="F1264" s="40" t="str" cm="1">
        <f t="array" ref="F1264">IFERROR(_xlfn.IFS(AND($G$3=45566,E1264="徳島"),VLOOKUP(E1264,最低賃金!$A$2:$G$49,2,FALSE),OR($G$3&lt;&gt;45566,E1264&lt;&gt;"徳島"),VLOOKUP(E1264,最低賃金!$A$2:$G$49,4,FALSE)),"")</f>
        <v/>
      </c>
      <c r="G1264" s="50" t="str">
        <f>IFERROR(VLOOKUP(E1264,最低賃金!$A$3:$G$49,6,FALSE),"")</f>
        <v/>
      </c>
      <c r="H1264" s="45"/>
      <c r="I1264" s="36"/>
      <c r="J1264" s="54"/>
      <c r="K1264" s="51" t="str" cm="1">
        <f t="array" ref="K1264">IFERROR(_xlfn.IFS(COUNTBLANK(H1264:J1264)=3,"",I1264="","I列に金額を入力してください",H1264="3.時間給",I1264,J1264="","J列に労働時間を入力してください",H1264="1.月給",ROUND(I1264/J1264,0),H1264="2.日給",ROUND(I1264/J1264,0)),"")</f>
        <v/>
      </c>
      <c r="L1264" s="37" t="str" cm="1">
        <f t="array" ref="L1264">IFERROR(_xlfn.IFS(E1264="","",K1264&lt;F1264,"×（法定外・特例等対象外です）",K1264&lt;G1264,"〇",K1264&gt;=G1264,"ー"),"")</f>
        <v/>
      </c>
      <c r="M1264" s="26" t="str" cm="1">
        <f t="array" ref="M1264">IFERROR(_xlfn.IFS(COUNTBLANK(D1264:K1264)=8,"",D1264="","←D列に従業員名を姓名（フルネーム）で入力してください。誤変換にお気を付け下さい。",E1264="","←E列に都道府県を入力してください。",H1264="","←H列に1.月給～3.時間給の選択肢を入力してください",I1264="","←I列に金額を入力してください",H1264=3,"",J1264="","←J列に所定労働時間を入力してください"),"")</f>
        <v/>
      </c>
    </row>
    <row r="1265" spans="2:13" ht="22" x14ac:dyDescent="0.55000000000000004">
      <c r="B1265" s="39">
        <f t="shared" si="19"/>
        <v>1257</v>
      </c>
      <c r="C1265" s="45"/>
      <c r="D1265" s="35"/>
      <c r="E1265" s="46"/>
      <c r="F1265" s="40" t="str" cm="1">
        <f t="array" ref="F1265">IFERROR(_xlfn.IFS(AND($G$3=45566,E1265="徳島"),VLOOKUP(E1265,最低賃金!$A$2:$G$49,2,FALSE),OR($G$3&lt;&gt;45566,E1265&lt;&gt;"徳島"),VLOOKUP(E1265,最低賃金!$A$2:$G$49,4,FALSE)),"")</f>
        <v/>
      </c>
      <c r="G1265" s="50" t="str">
        <f>IFERROR(VLOOKUP(E1265,最低賃金!$A$3:$G$49,6,FALSE),"")</f>
        <v/>
      </c>
      <c r="H1265" s="45"/>
      <c r="I1265" s="36"/>
      <c r="J1265" s="54"/>
      <c r="K1265" s="51" t="str" cm="1">
        <f t="array" ref="K1265">IFERROR(_xlfn.IFS(COUNTBLANK(H1265:J1265)=3,"",I1265="","I列に金額を入力してください",H1265="3.時間給",I1265,J1265="","J列に労働時間を入力してください",H1265="1.月給",ROUND(I1265/J1265,0),H1265="2.日給",ROUND(I1265/J1265,0)),"")</f>
        <v/>
      </c>
      <c r="L1265" s="37" t="str" cm="1">
        <f t="array" ref="L1265">IFERROR(_xlfn.IFS(E1265="","",K1265&lt;F1265,"×（法定外・特例等対象外です）",K1265&lt;G1265,"〇",K1265&gt;=G1265,"ー"),"")</f>
        <v/>
      </c>
      <c r="M1265" s="26" t="str" cm="1">
        <f t="array" ref="M1265">IFERROR(_xlfn.IFS(COUNTBLANK(D1265:K1265)=8,"",D1265="","←D列に従業員名を姓名（フルネーム）で入力してください。誤変換にお気を付け下さい。",E1265="","←E列に都道府県を入力してください。",H1265="","←H列に1.月給～3.時間給の選択肢を入力してください",I1265="","←I列に金額を入力してください",H1265=3,"",J1265="","←J列に所定労働時間を入力してください"),"")</f>
        <v/>
      </c>
    </row>
    <row r="1266" spans="2:13" ht="22" x14ac:dyDescent="0.55000000000000004">
      <c r="B1266" s="39">
        <f t="shared" si="19"/>
        <v>1258</v>
      </c>
      <c r="C1266" s="45"/>
      <c r="D1266" s="35"/>
      <c r="E1266" s="46"/>
      <c r="F1266" s="40" t="str" cm="1">
        <f t="array" ref="F1266">IFERROR(_xlfn.IFS(AND($G$3=45566,E1266="徳島"),VLOOKUP(E1266,最低賃金!$A$2:$G$49,2,FALSE),OR($G$3&lt;&gt;45566,E1266&lt;&gt;"徳島"),VLOOKUP(E1266,最低賃金!$A$2:$G$49,4,FALSE)),"")</f>
        <v/>
      </c>
      <c r="G1266" s="50" t="str">
        <f>IFERROR(VLOOKUP(E1266,最低賃金!$A$3:$G$49,6,FALSE),"")</f>
        <v/>
      </c>
      <c r="H1266" s="45"/>
      <c r="I1266" s="36"/>
      <c r="J1266" s="54"/>
      <c r="K1266" s="51" t="str" cm="1">
        <f t="array" ref="K1266">IFERROR(_xlfn.IFS(COUNTBLANK(H1266:J1266)=3,"",I1266="","I列に金額を入力してください",H1266="3.時間給",I1266,J1266="","J列に労働時間を入力してください",H1266="1.月給",ROUND(I1266/J1266,0),H1266="2.日給",ROUND(I1266/J1266,0)),"")</f>
        <v/>
      </c>
      <c r="L1266" s="37" t="str" cm="1">
        <f t="array" ref="L1266">IFERROR(_xlfn.IFS(E1266="","",K1266&lt;F1266,"×（法定外・特例等対象外です）",K1266&lt;G1266,"〇",K1266&gt;=G1266,"ー"),"")</f>
        <v/>
      </c>
      <c r="M1266" s="26" t="str" cm="1">
        <f t="array" ref="M1266">IFERROR(_xlfn.IFS(COUNTBLANK(D1266:K1266)=8,"",D1266="","←D列に従業員名を姓名（フルネーム）で入力してください。誤変換にお気を付け下さい。",E1266="","←E列に都道府県を入力してください。",H1266="","←H列に1.月給～3.時間給の選択肢を入力してください",I1266="","←I列に金額を入力してください",H1266=3,"",J1266="","←J列に所定労働時間を入力してください"),"")</f>
        <v/>
      </c>
    </row>
    <row r="1267" spans="2:13" ht="22" x14ac:dyDescent="0.55000000000000004">
      <c r="B1267" s="39">
        <f t="shared" si="19"/>
        <v>1259</v>
      </c>
      <c r="C1267" s="45"/>
      <c r="D1267" s="35"/>
      <c r="E1267" s="46"/>
      <c r="F1267" s="40" t="str" cm="1">
        <f t="array" ref="F1267">IFERROR(_xlfn.IFS(AND($G$3=45566,E1267="徳島"),VLOOKUP(E1267,最低賃金!$A$2:$G$49,2,FALSE),OR($G$3&lt;&gt;45566,E1267&lt;&gt;"徳島"),VLOOKUP(E1267,最低賃金!$A$2:$G$49,4,FALSE)),"")</f>
        <v/>
      </c>
      <c r="G1267" s="50" t="str">
        <f>IFERROR(VLOOKUP(E1267,最低賃金!$A$3:$G$49,6,FALSE),"")</f>
        <v/>
      </c>
      <c r="H1267" s="45"/>
      <c r="I1267" s="36"/>
      <c r="J1267" s="54"/>
      <c r="K1267" s="51" t="str" cm="1">
        <f t="array" ref="K1267">IFERROR(_xlfn.IFS(COUNTBLANK(H1267:J1267)=3,"",I1267="","I列に金額を入力してください",H1267="3.時間給",I1267,J1267="","J列に労働時間を入力してください",H1267="1.月給",ROUND(I1267/J1267,0),H1267="2.日給",ROUND(I1267/J1267,0)),"")</f>
        <v/>
      </c>
      <c r="L1267" s="37" t="str" cm="1">
        <f t="array" ref="L1267">IFERROR(_xlfn.IFS(E1267="","",K1267&lt;F1267,"×（法定外・特例等対象外です）",K1267&lt;G1267,"〇",K1267&gt;=G1267,"ー"),"")</f>
        <v/>
      </c>
      <c r="M1267" s="26" t="str" cm="1">
        <f t="array" ref="M1267">IFERROR(_xlfn.IFS(COUNTBLANK(D1267:K1267)=8,"",D1267="","←D列に従業員名を姓名（フルネーム）で入力してください。誤変換にお気を付け下さい。",E1267="","←E列に都道府県を入力してください。",H1267="","←H列に1.月給～3.時間給の選択肢を入力してください",I1267="","←I列に金額を入力してください",H1267=3,"",J1267="","←J列に所定労働時間を入力してください"),"")</f>
        <v/>
      </c>
    </row>
    <row r="1268" spans="2:13" ht="22" x14ac:dyDescent="0.55000000000000004">
      <c r="B1268" s="39">
        <f t="shared" si="19"/>
        <v>1260</v>
      </c>
      <c r="C1268" s="45"/>
      <c r="D1268" s="35"/>
      <c r="E1268" s="46"/>
      <c r="F1268" s="40" t="str" cm="1">
        <f t="array" ref="F1268">IFERROR(_xlfn.IFS(AND($G$3=45566,E1268="徳島"),VLOOKUP(E1268,最低賃金!$A$2:$G$49,2,FALSE),OR($G$3&lt;&gt;45566,E1268&lt;&gt;"徳島"),VLOOKUP(E1268,最低賃金!$A$2:$G$49,4,FALSE)),"")</f>
        <v/>
      </c>
      <c r="G1268" s="50" t="str">
        <f>IFERROR(VLOOKUP(E1268,最低賃金!$A$3:$G$49,6,FALSE),"")</f>
        <v/>
      </c>
      <c r="H1268" s="45"/>
      <c r="I1268" s="36"/>
      <c r="J1268" s="54"/>
      <c r="K1268" s="51" t="str" cm="1">
        <f t="array" ref="K1268">IFERROR(_xlfn.IFS(COUNTBLANK(H1268:J1268)=3,"",I1268="","I列に金額を入力してください",H1268="3.時間給",I1268,J1268="","J列に労働時間を入力してください",H1268="1.月給",ROUND(I1268/J1268,0),H1268="2.日給",ROUND(I1268/J1268,0)),"")</f>
        <v/>
      </c>
      <c r="L1268" s="37" t="str" cm="1">
        <f t="array" ref="L1268">IFERROR(_xlfn.IFS(E1268="","",K1268&lt;F1268,"×（法定外・特例等対象外です）",K1268&lt;G1268,"〇",K1268&gt;=G1268,"ー"),"")</f>
        <v/>
      </c>
      <c r="M1268" s="26" t="str" cm="1">
        <f t="array" ref="M1268">IFERROR(_xlfn.IFS(COUNTBLANK(D1268:K1268)=8,"",D1268="","←D列に従業員名を姓名（フルネーム）で入力してください。誤変換にお気を付け下さい。",E1268="","←E列に都道府県を入力してください。",H1268="","←H列に1.月給～3.時間給の選択肢を入力してください",I1268="","←I列に金額を入力してください",H1268=3,"",J1268="","←J列に所定労働時間を入力してください"),"")</f>
        <v/>
      </c>
    </row>
    <row r="1269" spans="2:13" ht="22" x14ac:dyDescent="0.55000000000000004">
      <c r="B1269" s="39">
        <f t="shared" si="19"/>
        <v>1261</v>
      </c>
      <c r="C1269" s="45"/>
      <c r="D1269" s="35"/>
      <c r="E1269" s="46"/>
      <c r="F1269" s="40" t="str" cm="1">
        <f t="array" ref="F1269">IFERROR(_xlfn.IFS(AND($G$3=45566,E1269="徳島"),VLOOKUP(E1269,最低賃金!$A$2:$G$49,2,FALSE),OR($G$3&lt;&gt;45566,E1269&lt;&gt;"徳島"),VLOOKUP(E1269,最低賃金!$A$2:$G$49,4,FALSE)),"")</f>
        <v/>
      </c>
      <c r="G1269" s="50" t="str">
        <f>IFERROR(VLOOKUP(E1269,最低賃金!$A$3:$G$49,6,FALSE),"")</f>
        <v/>
      </c>
      <c r="H1269" s="45"/>
      <c r="I1269" s="36"/>
      <c r="J1269" s="54"/>
      <c r="K1269" s="51" t="str" cm="1">
        <f t="array" ref="K1269">IFERROR(_xlfn.IFS(COUNTBLANK(H1269:J1269)=3,"",I1269="","I列に金額を入力してください",H1269="3.時間給",I1269,J1269="","J列に労働時間を入力してください",H1269="1.月給",ROUND(I1269/J1269,0),H1269="2.日給",ROUND(I1269/J1269,0)),"")</f>
        <v/>
      </c>
      <c r="L1269" s="37" t="str" cm="1">
        <f t="array" ref="L1269">IFERROR(_xlfn.IFS(E1269="","",K1269&lt;F1269,"×（法定外・特例等対象外です）",K1269&lt;G1269,"〇",K1269&gt;=G1269,"ー"),"")</f>
        <v/>
      </c>
      <c r="M1269" s="26" t="str" cm="1">
        <f t="array" ref="M1269">IFERROR(_xlfn.IFS(COUNTBLANK(D1269:K1269)=8,"",D1269="","←D列に従業員名を姓名（フルネーム）で入力してください。誤変換にお気を付け下さい。",E1269="","←E列に都道府県を入力してください。",H1269="","←H列に1.月給～3.時間給の選択肢を入力してください",I1269="","←I列に金額を入力してください",H1269=3,"",J1269="","←J列に所定労働時間を入力してください"),"")</f>
        <v/>
      </c>
    </row>
    <row r="1270" spans="2:13" ht="22" x14ac:dyDescent="0.55000000000000004">
      <c r="B1270" s="39">
        <f t="shared" si="19"/>
        <v>1262</v>
      </c>
      <c r="C1270" s="45"/>
      <c r="D1270" s="35"/>
      <c r="E1270" s="46"/>
      <c r="F1270" s="40" t="str" cm="1">
        <f t="array" ref="F1270">IFERROR(_xlfn.IFS(AND($G$3=45566,E1270="徳島"),VLOOKUP(E1270,最低賃金!$A$2:$G$49,2,FALSE),OR($G$3&lt;&gt;45566,E1270&lt;&gt;"徳島"),VLOOKUP(E1270,最低賃金!$A$2:$G$49,4,FALSE)),"")</f>
        <v/>
      </c>
      <c r="G1270" s="50" t="str">
        <f>IFERROR(VLOOKUP(E1270,最低賃金!$A$3:$G$49,6,FALSE),"")</f>
        <v/>
      </c>
      <c r="H1270" s="45"/>
      <c r="I1270" s="36"/>
      <c r="J1270" s="54"/>
      <c r="K1270" s="51" t="str" cm="1">
        <f t="array" ref="K1270">IFERROR(_xlfn.IFS(COUNTBLANK(H1270:J1270)=3,"",I1270="","I列に金額を入力してください",H1270="3.時間給",I1270,J1270="","J列に労働時間を入力してください",H1270="1.月給",ROUND(I1270/J1270,0),H1270="2.日給",ROUND(I1270/J1270,0)),"")</f>
        <v/>
      </c>
      <c r="L1270" s="37" t="str" cm="1">
        <f t="array" ref="L1270">IFERROR(_xlfn.IFS(E1270="","",K1270&lt;F1270,"×（法定外・特例等対象外です）",K1270&lt;G1270,"〇",K1270&gt;=G1270,"ー"),"")</f>
        <v/>
      </c>
      <c r="M1270" s="26" t="str" cm="1">
        <f t="array" ref="M1270">IFERROR(_xlfn.IFS(COUNTBLANK(D1270:K1270)=8,"",D1270="","←D列に従業員名を姓名（フルネーム）で入力してください。誤変換にお気を付け下さい。",E1270="","←E列に都道府県を入力してください。",H1270="","←H列に1.月給～3.時間給の選択肢を入力してください",I1270="","←I列に金額を入力してください",H1270=3,"",J1270="","←J列に所定労働時間を入力してください"),"")</f>
        <v/>
      </c>
    </row>
    <row r="1271" spans="2:13" ht="22" x14ac:dyDescent="0.55000000000000004">
      <c r="B1271" s="39">
        <f t="shared" si="19"/>
        <v>1263</v>
      </c>
      <c r="C1271" s="45"/>
      <c r="D1271" s="35"/>
      <c r="E1271" s="46"/>
      <c r="F1271" s="40" t="str" cm="1">
        <f t="array" ref="F1271">IFERROR(_xlfn.IFS(AND($G$3=45566,E1271="徳島"),VLOOKUP(E1271,最低賃金!$A$2:$G$49,2,FALSE),OR($G$3&lt;&gt;45566,E1271&lt;&gt;"徳島"),VLOOKUP(E1271,最低賃金!$A$2:$G$49,4,FALSE)),"")</f>
        <v/>
      </c>
      <c r="G1271" s="50" t="str">
        <f>IFERROR(VLOOKUP(E1271,最低賃金!$A$3:$G$49,6,FALSE),"")</f>
        <v/>
      </c>
      <c r="H1271" s="45"/>
      <c r="I1271" s="36"/>
      <c r="J1271" s="54"/>
      <c r="K1271" s="51" t="str" cm="1">
        <f t="array" ref="K1271">IFERROR(_xlfn.IFS(COUNTBLANK(H1271:J1271)=3,"",I1271="","I列に金額を入力してください",H1271="3.時間給",I1271,J1271="","J列に労働時間を入力してください",H1271="1.月給",ROUND(I1271/J1271,0),H1271="2.日給",ROUND(I1271/J1271,0)),"")</f>
        <v/>
      </c>
      <c r="L1271" s="37" t="str" cm="1">
        <f t="array" ref="L1271">IFERROR(_xlfn.IFS(E1271="","",K1271&lt;F1271,"×（法定外・特例等対象外です）",K1271&lt;G1271,"〇",K1271&gt;=G1271,"ー"),"")</f>
        <v/>
      </c>
      <c r="M1271" s="26" t="str" cm="1">
        <f t="array" ref="M1271">IFERROR(_xlfn.IFS(COUNTBLANK(D1271:K1271)=8,"",D1271="","←D列に従業員名を姓名（フルネーム）で入力してください。誤変換にお気を付け下さい。",E1271="","←E列に都道府県を入力してください。",H1271="","←H列に1.月給～3.時間給の選択肢を入力してください",I1271="","←I列に金額を入力してください",H1271=3,"",J1271="","←J列に所定労働時間を入力してください"),"")</f>
        <v/>
      </c>
    </row>
    <row r="1272" spans="2:13" ht="22" x14ac:dyDescent="0.55000000000000004">
      <c r="B1272" s="39">
        <f t="shared" si="19"/>
        <v>1264</v>
      </c>
      <c r="C1272" s="45"/>
      <c r="D1272" s="35"/>
      <c r="E1272" s="46"/>
      <c r="F1272" s="40" t="str" cm="1">
        <f t="array" ref="F1272">IFERROR(_xlfn.IFS(AND($G$3=45566,E1272="徳島"),VLOOKUP(E1272,最低賃金!$A$2:$G$49,2,FALSE),OR($G$3&lt;&gt;45566,E1272&lt;&gt;"徳島"),VLOOKUP(E1272,最低賃金!$A$2:$G$49,4,FALSE)),"")</f>
        <v/>
      </c>
      <c r="G1272" s="50" t="str">
        <f>IFERROR(VLOOKUP(E1272,最低賃金!$A$3:$G$49,6,FALSE),"")</f>
        <v/>
      </c>
      <c r="H1272" s="45"/>
      <c r="I1272" s="36"/>
      <c r="J1272" s="54"/>
      <c r="K1272" s="51" t="str" cm="1">
        <f t="array" ref="K1272">IFERROR(_xlfn.IFS(COUNTBLANK(H1272:J1272)=3,"",I1272="","I列に金額を入力してください",H1272="3.時間給",I1272,J1272="","J列に労働時間を入力してください",H1272="1.月給",ROUND(I1272/J1272,0),H1272="2.日給",ROUND(I1272/J1272,0)),"")</f>
        <v/>
      </c>
      <c r="L1272" s="37" t="str" cm="1">
        <f t="array" ref="L1272">IFERROR(_xlfn.IFS(E1272="","",K1272&lt;F1272,"×（法定外・特例等対象外です）",K1272&lt;G1272,"〇",K1272&gt;=G1272,"ー"),"")</f>
        <v/>
      </c>
      <c r="M1272" s="26" t="str" cm="1">
        <f t="array" ref="M1272">IFERROR(_xlfn.IFS(COUNTBLANK(D1272:K1272)=8,"",D1272="","←D列に従業員名を姓名（フルネーム）で入力してください。誤変換にお気を付け下さい。",E1272="","←E列に都道府県を入力してください。",H1272="","←H列に1.月給～3.時間給の選択肢を入力してください",I1272="","←I列に金額を入力してください",H1272=3,"",J1272="","←J列に所定労働時間を入力してください"),"")</f>
        <v/>
      </c>
    </row>
    <row r="1273" spans="2:13" ht="22" x14ac:dyDescent="0.55000000000000004">
      <c r="B1273" s="39">
        <f t="shared" si="19"/>
        <v>1265</v>
      </c>
      <c r="C1273" s="45"/>
      <c r="D1273" s="35"/>
      <c r="E1273" s="46"/>
      <c r="F1273" s="40" t="str" cm="1">
        <f t="array" ref="F1273">IFERROR(_xlfn.IFS(AND($G$3=45566,E1273="徳島"),VLOOKUP(E1273,最低賃金!$A$2:$G$49,2,FALSE),OR($G$3&lt;&gt;45566,E1273&lt;&gt;"徳島"),VLOOKUP(E1273,最低賃金!$A$2:$G$49,4,FALSE)),"")</f>
        <v/>
      </c>
      <c r="G1273" s="50" t="str">
        <f>IFERROR(VLOOKUP(E1273,最低賃金!$A$3:$G$49,6,FALSE),"")</f>
        <v/>
      </c>
      <c r="H1273" s="45"/>
      <c r="I1273" s="36"/>
      <c r="J1273" s="54"/>
      <c r="K1273" s="51" t="str" cm="1">
        <f t="array" ref="K1273">IFERROR(_xlfn.IFS(COUNTBLANK(H1273:J1273)=3,"",I1273="","I列に金額を入力してください",H1273="3.時間給",I1273,J1273="","J列に労働時間を入力してください",H1273="1.月給",ROUND(I1273/J1273,0),H1273="2.日給",ROUND(I1273/J1273,0)),"")</f>
        <v/>
      </c>
      <c r="L1273" s="37" t="str" cm="1">
        <f t="array" ref="L1273">IFERROR(_xlfn.IFS(E1273="","",K1273&lt;F1273,"×（法定外・特例等対象外です）",K1273&lt;G1273,"〇",K1273&gt;=G1273,"ー"),"")</f>
        <v/>
      </c>
      <c r="M1273" s="26" t="str" cm="1">
        <f t="array" ref="M1273">IFERROR(_xlfn.IFS(COUNTBLANK(D1273:K1273)=8,"",D1273="","←D列に従業員名を姓名（フルネーム）で入力してください。誤変換にお気を付け下さい。",E1273="","←E列に都道府県を入力してください。",H1273="","←H列に1.月給～3.時間給の選択肢を入力してください",I1273="","←I列に金額を入力してください",H1273=3,"",J1273="","←J列に所定労働時間を入力してください"),"")</f>
        <v/>
      </c>
    </row>
    <row r="1274" spans="2:13" ht="22" x14ac:dyDescent="0.55000000000000004">
      <c r="B1274" s="39">
        <f t="shared" si="19"/>
        <v>1266</v>
      </c>
      <c r="C1274" s="45"/>
      <c r="D1274" s="35"/>
      <c r="E1274" s="46"/>
      <c r="F1274" s="40" t="str" cm="1">
        <f t="array" ref="F1274">IFERROR(_xlfn.IFS(AND($G$3=45566,E1274="徳島"),VLOOKUP(E1274,最低賃金!$A$2:$G$49,2,FALSE),OR($G$3&lt;&gt;45566,E1274&lt;&gt;"徳島"),VLOOKUP(E1274,最低賃金!$A$2:$G$49,4,FALSE)),"")</f>
        <v/>
      </c>
      <c r="G1274" s="50" t="str">
        <f>IFERROR(VLOOKUP(E1274,最低賃金!$A$3:$G$49,6,FALSE),"")</f>
        <v/>
      </c>
      <c r="H1274" s="45"/>
      <c r="I1274" s="36"/>
      <c r="J1274" s="54"/>
      <c r="K1274" s="51" t="str" cm="1">
        <f t="array" ref="K1274">IFERROR(_xlfn.IFS(COUNTBLANK(H1274:J1274)=3,"",I1274="","I列に金額を入力してください",H1274="3.時間給",I1274,J1274="","J列に労働時間を入力してください",H1274="1.月給",ROUND(I1274/J1274,0),H1274="2.日給",ROUND(I1274/J1274,0)),"")</f>
        <v/>
      </c>
      <c r="L1274" s="37" t="str" cm="1">
        <f t="array" ref="L1274">IFERROR(_xlfn.IFS(E1274="","",K1274&lt;F1274,"×（法定外・特例等対象外です）",K1274&lt;G1274,"〇",K1274&gt;=G1274,"ー"),"")</f>
        <v/>
      </c>
      <c r="M1274" s="26" t="str" cm="1">
        <f t="array" ref="M1274">IFERROR(_xlfn.IFS(COUNTBLANK(D1274:K1274)=8,"",D1274="","←D列に従業員名を姓名（フルネーム）で入力してください。誤変換にお気を付け下さい。",E1274="","←E列に都道府県を入力してください。",H1274="","←H列に1.月給～3.時間給の選択肢を入力してください",I1274="","←I列に金額を入力してください",H1274=3,"",J1274="","←J列に所定労働時間を入力してください"),"")</f>
        <v/>
      </c>
    </row>
    <row r="1275" spans="2:13" ht="22" x14ac:dyDescent="0.55000000000000004">
      <c r="B1275" s="39">
        <f t="shared" si="19"/>
        <v>1267</v>
      </c>
      <c r="C1275" s="45"/>
      <c r="D1275" s="35"/>
      <c r="E1275" s="46"/>
      <c r="F1275" s="40" t="str" cm="1">
        <f t="array" ref="F1275">IFERROR(_xlfn.IFS(AND($G$3=45566,E1275="徳島"),VLOOKUP(E1275,最低賃金!$A$2:$G$49,2,FALSE),OR($G$3&lt;&gt;45566,E1275&lt;&gt;"徳島"),VLOOKUP(E1275,最低賃金!$A$2:$G$49,4,FALSE)),"")</f>
        <v/>
      </c>
      <c r="G1275" s="50" t="str">
        <f>IFERROR(VLOOKUP(E1275,最低賃金!$A$3:$G$49,6,FALSE),"")</f>
        <v/>
      </c>
      <c r="H1275" s="45"/>
      <c r="I1275" s="36"/>
      <c r="J1275" s="54"/>
      <c r="K1275" s="51" t="str" cm="1">
        <f t="array" ref="K1275">IFERROR(_xlfn.IFS(COUNTBLANK(H1275:J1275)=3,"",I1275="","I列に金額を入力してください",H1275="3.時間給",I1275,J1275="","J列に労働時間を入力してください",H1275="1.月給",ROUND(I1275/J1275,0),H1275="2.日給",ROUND(I1275/J1275,0)),"")</f>
        <v/>
      </c>
      <c r="L1275" s="37" t="str" cm="1">
        <f t="array" ref="L1275">IFERROR(_xlfn.IFS(E1275="","",K1275&lt;F1275,"×（法定外・特例等対象外です）",K1275&lt;G1275,"〇",K1275&gt;=G1275,"ー"),"")</f>
        <v/>
      </c>
      <c r="M1275" s="26" t="str" cm="1">
        <f t="array" ref="M1275">IFERROR(_xlfn.IFS(COUNTBLANK(D1275:K1275)=8,"",D1275="","←D列に従業員名を姓名（フルネーム）で入力してください。誤変換にお気を付け下さい。",E1275="","←E列に都道府県を入力してください。",H1275="","←H列に1.月給～3.時間給の選択肢を入力してください",I1275="","←I列に金額を入力してください",H1275=3,"",J1275="","←J列に所定労働時間を入力してください"),"")</f>
        <v/>
      </c>
    </row>
    <row r="1276" spans="2:13" ht="22" x14ac:dyDescent="0.55000000000000004">
      <c r="B1276" s="39">
        <f t="shared" si="19"/>
        <v>1268</v>
      </c>
      <c r="C1276" s="45"/>
      <c r="D1276" s="35"/>
      <c r="E1276" s="46"/>
      <c r="F1276" s="40" t="str" cm="1">
        <f t="array" ref="F1276">IFERROR(_xlfn.IFS(AND($G$3=45566,E1276="徳島"),VLOOKUP(E1276,最低賃金!$A$2:$G$49,2,FALSE),OR($G$3&lt;&gt;45566,E1276&lt;&gt;"徳島"),VLOOKUP(E1276,最低賃金!$A$2:$G$49,4,FALSE)),"")</f>
        <v/>
      </c>
      <c r="G1276" s="50" t="str">
        <f>IFERROR(VLOOKUP(E1276,最低賃金!$A$3:$G$49,6,FALSE),"")</f>
        <v/>
      </c>
      <c r="H1276" s="45"/>
      <c r="I1276" s="36"/>
      <c r="J1276" s="54"/>
      <c r="K1276" s="51" t="str" cm="1">
        <f t="array" ref="K1276">IFERROR(_xlfn.IFS(COUNTBLANK(H1276:J1276)=3,"",I1276="","I列に金額を入力してください",H1276="3.時間給",I1276,J1276="","J列に労働時間を入力してください",H1276="1.月給",ROUND(I1276/J1276,0),H1276="2.日給",ROUND(I1276/J1276,0)),"")</f>
        <v/>
      </c>
      <c r="L1276" s="37" t="str" cm="1">
        <f t="array" ref="L1276">IFERROR(_xlfn.IFS(E1276="","",K1276&lt;F1276,"×（法定外・特例等対象外です）",K1276&lt;G1276,"〇",K1276&gt;=G1276,"ー"),"")</f>
        <v/>
      </c>
      <c r="M1276" s="26" t="str" cm="1">
        <f t="array" ref="M1276">IFERROR(_xlfn.IFS(COUNTBLANK(D1276:K1276)=8,"",D1276="","←D列に従業員名を姓名（フルネーム）で入力してください。誤変換にお気を付け下さい。",E1276="","←E列に都道府県を入力してください。",H1276="","←H列に1.月給～3.時間給の選択肢を入力してください",I1276="","←I列に金額を入力してください",H1276=3,"",J1276="","←J列に所定労働時間を入力してください"),"")</f>
        <v/>
      </c>
    </row>
    <row r="1277" spans="2:13" ht="22" x14ac:dyDescent="0.55000000000000004">
      <c r="B1277" s="39">
        <f t="shared" si="19"/>
        <v>1269</v>
      </c>
      <c r="C1277" s="45"/>
      <c r="D1277" s="35"/>
      <c r="E1277" s="46"/>
      <c r="F1277" s="40" t="str" cm="1">
        <f t="array" ref="F1277">IFERROR(_xlfn.IFS(AND($G$3=45566,E1277="徳島"),VLOOKUP(E1277,最低賃金!$A$2:$G$49,2,FALSE),OR($G$3&lt;&gt;45566,E1277&lt;&gt;"徳島"),VLOOKUP(E1277,最低賃金!$A$2:$G$49,4,FALSE)),"")</f>
        <v/>
      </c>
      <c r="G1277" s="50" t="str">
        <f>IFERROR(VLOOKUP(E1277,最低賃金!$A$3:$G$49,6,FALSE),"")</f>
        <v/>
      </c>
      <c r="H1277" s="45"/>
      <c r="I1277" s="36"/>
      <c r="J1277" s="54"/>
      <c r="K1277" s="51" t="str" cm="1">
        <f t="array" ref="K1277">IFERROR(_xlfn.IFS(COUNTBLANK(H1277:J1277)=3,"",I1277="","I列に金額を入力してください",H1277="3.時間給",I1277,J1277="","J列に労働時間を入力してください",H1277="1.月給",ROUND(I1277/J1277,0),H1277="2.日給",ROUND(I1277/J1277,0)),"")</f>
        <v/>
      </c>
      <c r="L1277" s="37" t="str" cm="1">
        <f t="array" ref="L1277">IFERROR(_xlfn.IFS(E1277="","",K1277&lt;F1277,"×（法定外・特例等対象外です）",K1277&lt;G1277,"〇",K1277&gt;=G1277,"ー"),"")</f>
        <v/>
      </c>
      <c r="M1277" s="26" t="str" cm="1">
        <f t="array" ref="M1277">IFERROR(_xlfn.IFS(COUNTBLANK(D1277:K1277)=8,"",D1277="","←D列に従業員名を姓名（フルネーム）で入力してください。誤変換にお気を付け下さい。",E1277="","←E列に都道府県を入力してください。",H1277="","←H列に1.月給～3.時間給の選択肢を入力してください",I1277="","←I列に金額を入力してください",H1277=3,"",J1277="","←J列に所定労働時間を入力してください"),"")</f>
        <v/>
      </c>
    </row>
    <row r="1278" spans="2:13" ht="22" x14ac:dyDescent="0.55000000000000004">
      <c r="B1278" s="39">
        <f t="shared" si="19"/>
        <v>1270</v>
      </c>
      <c r="C1278" s="45"/>
      <c r="D1278" s="35"/>
      <c r="E1278" s="46"/>
      <c r="F1278" s="40" t="str" cm="1">
        <f t="array" ref="F1278">IFERROR(_xlfn.IFS(AND($G$3=45566,E1278="徳島"),VLOOKUP(E1278,最低賃金!$A$2:$G$49,2,FALSE),OR($G$3&lt;&gt;45566,E1278&lt;&gt;"徳島"),VLOOKUP(E1278,最低賃金!$A$2:$G$49,4,FALSE)),"")</f>
        <v/>
      </c>
      <c r="G1278" s="50" t="str">
        <f>IFERROR(VLOOKUP(E1278,最低賃金!$A$3:$G$49,6,FALSE),"")</f>
        <v/>
      </c>
      <c r="H1278" s="45"/>
      <c r="I1278" s="36"/>
      <c r="J1278" s="54"/>
      <c r="K1278" s="51" t="str" cm="1">
        <f t="array" ref="K1278">IFERROR(_xlfn.IFS(COUNTBLANK(H1278:J1278)=3,"",I1278="","I列に金額を入力してください",H1278="3.時間給",I1278,J1278="","J列に労働時間を入力してください",H1278="1.月給",ROUND(I1278/J1278,0),H1278="2.日給",ROUND(I1278/J1278,0)),"")</f>
        <v/>
      </c>
      <c r="L1278" s="37" t="str" cm="1">
        <f t="array" ref="L1278">IFERROR(_xlfn.IFS(E1278="","",K1278&lt;F1278,"×（法定外・特例等対象外です）",K1278&lt;G1278,"〇",K1278&gt;=G1278,"ー"),"")</f>
        <v/>
      </c>
      <c r="M1278" s="26" t="str" cm="1">
        <f t="array" ref="M1278">IFERROR(_xlfn.IFS(COUNTBLANK(D1278:K1278)=8,"",D1278="","←D列に従業員名を姓名（フルネーム）で入力してください。誤変換にお気を付け下さい。",E1278="","←E列に都道府県を入力してください。",H1278="","←H列に1.月給～3.時間給の選択肢を入力してください",I1278="","←I列に金額を入力してください",H1278=3,"",J1278="","←J列に所定労働時間を入力してください"),"")</f>
        <v/>
      </c>
    </row>
    <row r="1279" spans="2:13" ht="22" x14ac:dyDescent="0.55000000000000004">
      <c r="B1279" s="39">
        <f t="shared" si="19"/>
        <v>1271</v>
      </c>
      <c r="C1279" s="45"/>
      <c r="D1279" s="35"/>
      <c r="E1279" s="46"/>
      <c r="F1279" s="40" t="str" cm="1">
        <f t="array" ref="F1279">IFERROR(_xlfn.IFS(AND($G$3=45566,E1279="徳島"),VLOOKUP(E1279,最低賃金!$A$2:$G$49,2,FALSE),OR($G$3&lt;&gt;45566,E1279&lt;&gt;"徳島"),VLOOKUP(E1279,最低賃金!$A$2:$G$49,4,FALSE)),"")</f>
        <v/>
      </c>
      <c r="G1279" s="50" t="str">
        <f>IFERROR(VLOOKUP(E1279,最低賃金!$A$3:$G$49,6,FALSE),"")</f>
        <v/>
      </c>
      <c r="H1279" s="45"/>
      <c r="I1279" s="36"/>
      <c r="J1279" s="54"/>
      <c r="K1279" s="51" t="str" cm="1">
        <f t="array" ref="K1279">IFERROR(_xlfn.IFS(COUNTBLANK(H1279:J1279)=3,"",I1279="","I列に金額を入力してください",H1279="3.時間給",I1279,J1279="","J列に労働時間を入力してください",H1279="1.月給",ROUND(I1279/J1279,0),H1279="2.日給",ROUND(I1279/J1279,0)),"")</f>
        <v/>
      </c>
      <c r="L1279" s="37" t="str" cm="1">
        <f t="array" ref="L1279">IFERROR(_xlfn.IFS(E1279="","",K1279&lt;F1279,"×（法定外・特例等対象外です）",K1279&lt;G1279,"〇",K1279&gt;=G1279,"ー"),"")</f>
        <v/>
      </c>
      <c r="M1279" s="26" t="str" cm="1">
        <f t="array" ref="M1279">IFERROR(_xlfn.IFS(COUNTBLANK(D1279:K1279)=8,"",D1279="","←D列に従業員名を姓名（フルネーム）で入力してください。誤変換にお気を付け下さい。",E1279="","←E列に都道府県を入力してください。",H1279="","←H列に1.月給～3.時間給の選択肢を入力してください",I1279="","←I列に金額を入力してください",H1279=3,"",J1279="","←J列に所定労働時間を入力してください"),"")</f>
        <v/>
      </c>
    </row>
    <row r="1280" spans="2:13" ht="22" x14ac:dyDescent="0.55000000000000004">
      <c r="B1280" s="39">
        <f t="shared" si="19"/>
        <v>1272</v>
      </c>
      <c r="C1280" s="45"/>
      <c r="D1280" s="35"/>
      <c r="E1280" s="46"/>
      <c r="F1280" s="40" t="str" cm="1">
        <f t="array" ref="F1280">IFERROR(_xlfn.IFS(AND($G$3=45566,E1280="徳島"),VLOOKUP(E1280,最低賃金!$A$2:$G$49,2,FALSE),OR($G$3&lt;&gt;45566,E1280&lt;&gt;"徳島"),VLOOKUP(E1280,最低賃金!$A$2:$G$49,4,FALSE)),"")</f>
        <v/>
      </c>
      <c r="G1280" s="50" t="str">
        <f>IFERROR(VLOOKUP(E1280,最低賃金!$A$3:$G$49,6,FALSE),"")</f>
        <v/>
      </c>
      <c r="H1280" s="45"/>
      <c r="I1280" s="36"/>
      <c r="J1280" s="54"/>
      <c r="K1280" s="51" t="str" cm="1">
        <f t="array" ref="K1280">IFERROR(_xlfn.IFS(COUNTBLANK(H1280:J1280)=3,"",I1280="","I列に金額を入力してください",H1280="3.時間給",I1280,J1280="","J列に労働時間を入力してください",H1280="1.月給",ROUND(I1280/J1280,0),H1280="2.日給",ROUND(I1280/J1280,0)),"")</f>
        <v/>
      </c>
      <c r="L1280" s="37" t="str" cm="1">
        <f t="array" ref="L1280">IFERROR(_xlfn.IFS(E1280="","",K1280&lt;F1280,"×（法定外・特例等対象外です）",K1280&lt;G1280,"〇",K1280&gt;=G1280,"ー"),"")</f>
        <v/>
      </c>
      <c r="M1280" s="26" t="str" cm="1">
        <f t="array" ref="M1280">IFERROR(_xlfn.IFS(COUNTBLANK(D1280:K1280)=8,"",D1280="","←D列に従業員名を姓名（フルネーム）で入力してください。誤変換にお気を付け下さい。",E1280="","←E列に都道府県を入力してください。",H1280="","←H列に1.月給～3.時間給の選択肢を入力してください",I1280="","←I列に金額を入力してください",H1280=3,"",J1280="","←J列に所定労働時間を入力してください"),"")</f>
        <v/>
      </c>
    </row>
    <row r="1281" spans="2:13" ht="22" x14ac:dyDescent="0.55000000000000004">
      <c r="B1281" s="39">
        <f t="shared" si="19"/>
        <v>1273</v>
      </c>
      <c r="C1281" s="45"/>
      <c r="D1281" s="35"/>
      <c r="E1281" s="46"/>
      <c r="F1281" s="40" t="str" cm="1">
        <f t="array" ref="F1281">IFERROR(_xlfn.IFS(AND($G$3=45566,E1281="徳島"),VLOOKUP(E1281,最低賃金!$A$2:$G$49,2,FALSE),OR($G$3&lt;&gt;45566,E1281&lt;&gt;"徳島"),VLOOKUP(E1281,最低賃金!$A$2:$G$49,4,FALSE)),"")</f>
        <v/>
      </c>
      <c r="G1281" s="50" t="str">
        <f>IFERROR(VLOOKUP(E1281,最低賃金!$A$3:$G$49,6,FALSE),"")</f>
        <v/>
      </c>
      <c r="H1281" s="45"/>
      <c r="I1281" s="36"/>
      <c r="J1281" s="54"/>
      <c r="K1281" s="51" t="str" cm="1">
        <f t="array" ref="K1281">IFERROR(_xlfn.IFS(COUNTBLANK(H1281:J1281)=3,"",I1281="","I列に金額を入力してください",H1281="3.時間給",I1281,J1281="","J列に労働時間を入力してください",H1281="1.月給",ROUND(I1281/J1281,0),H1281="2.日給",ROUND(I1281/J1281,0)),"")</f>
        <v/>
      </c>
      <c r="L1281" s="37" t="str" cm="1">
        <f t="array" ref="L1281">IFERROR(_xlfn.IFS(E1281="","",K1281&lt;F1281,"×（法定外・特例等対象外です）",K1281&lt;G1281,"〇",K1281&gt;=G1281,"ー"),"")</f>
        <v/>
      </c>
      <c r="M1281" s="26" t="str" cm="1">
        <f t="array" ref="M1281">IFERROR(_xlfn.IFS(COUNTBLANK(D1281:K1281)=8,"",D1281="","←D列に従業員名を姓名（フルネーム）で入力してください。誤変換にお気を付け下さい。",E1281="","←E列に都道府県を入力してください。",H1281="","←H列に1.月給～3.時間給の選択肢を入力してください",I1281="","←I列に金額を入力してください",H1281=3,"",J1281="","←J列に所定労働時間を入力してください"),"")</f>
        <v/>
      </c>
    </row>
    <row r="1282" spans="2:13" ht="22" x14ac:dyDescent="0.55000000000000004">
      <c r="B1282" s="39">
        <f t="shared" si="19"/>
        <v>1274</v>
      </c>
      <c r="C1282" s="45"/>
      <c r="D1282" s="35"/>
      <c r="E1282" s="46"/>
      <c r="F1282" s="40" t="str" cm="1">
        <f t="array" ref="F1282">IFERROR(_xlfn.IFS(AND($G$3=45566,E1282="徳島"),VLOOKUP(E1282,最低賃金!$A$2:$G$49,2,FALSE),OR($G$3&lt;&gt;45566,E1282&lt;&gt;"徳島"),VLOOKUP(E1282,最低賃金!$A$2:$G$49,4,FALSE)),"")</f>
        <v/>
      </c>
      <c r="G1282" s="50" t="str">
        <f>IFERROR(VLOOKUP(E1282,最低賃金!$A$3:$G$49,6,FALSE),"")</f>
        <v/>
      </c>
      <c r="H1282" s="45"/>
      <c r="I1282" s="36"/>
      <c r="J1282" s="54"/>
      <c r="K1282" s="51" t="str" cm="1">
        <f t="array" ref="K1282">IFERROR(_xlfn.IFS(COUNTBLANK(H1282:J1282)=3,"",I1282="","I列に金額を入力してください",H1282="3.時間給",I1282,J1282="","J列に労働時間を入力してください",H1282="1.月給",ROUND(I1282/J1282,0),H1282="2.日給",ROUND(I1282/J1282,0)),"")</f>
        <v/>
      </c>
      <c r="L1282" s="37" t="str" cm="1">
        <f t="array" ref="L1282">IFERROR(_xlfn.IFS(E1282="","",K1282&lt;F1282,"×（法定外・特例等対象外です）",K1282&lt;G1282,"〇",K1282&gt;=G1282,"ー"),"")</f>
        <v/>
      </c>
      <c r="M1282" s="26" t="str" cm="1">
        <f t="array" ref="M1282">IFERROR(_xlfn.IFS(COUNTBLANK(D1282:K1282)=8,"",D1282="","←D列に従業員名を姓名（フルネーム）で入力してください。誤変換にお気を付け下さい。",E1282="","←E列に都道府県を入力してください。",H1282="","←H列に1.月給～3.時間給の選択肢を入力してください",I1282="","←I列に金額を入力してください",H1282=3,"",J1282="","←J列に所定労働時間を入力してください"),"")</f>
        <v/>
      </c>
    </row>
    <row r="1283" spans="2:13" ht="22" x14ac:dyDescent="0.55000000000000004">
      <c r="B1283" s="39">
        <f t="shared" si="19"/>
        <v>1275</v>
      </c>
      <c r="C1283" s="45"/>
      <c r="D1283" s="35"/>
      <c r="E1283" s="46"/>
      <c r="F1283" s="40" t="str" cm="1">
        <f t="array" ref="F1283">IFERROR(_xlfn.IFS(AND($G$3=45566,E1283="徳島"),VLOOKUP(E1283,最低賃金!$A$2:$G$49,2,FALSE),OR($G$3&lt;&gt;45566,E1283&lt;&gt;"徳島"),VLOOKUP(E1283,最低賃金!$A$2:$G$49,4,FALSE)),"")</f>
        <v/>
      </c>
      <c r="G1283" s="50" t="str">
        <f>IFERROR(VLOOKUP(E1283,最低賃金!$A$3:$G$49,6,FALSE),"")</f>
        <v/>
      </c>
      <c r="H1283" s="45"/>
      <c r="I1283" s="36"/>
      <c r="J1283" s="54"/>
      <c r="K1283" s="51" t="str" cm="1">
        <f t="array" ref="K1283">IFERROR(_xlfn.IFS(COUNTBLANK(H1283:J1283)=3,"",I1283="","I列に金額を入力してください",H1283="3.時間給",I1283,J1283="","J列に労働時間を入力してください",H1283="1.月給",ROUND(I1283/J1283,0),H1283="2.日給",ROUND(I1283/J1283,0)),"")</f>
        <v/>
      </c>
      <c r="L1283" s="37" t="str" cm="1">
        <f t="array" ref="L1283">IFERROR(_xlfn.IFS(E1283="","",K1283&lt;F1283,"×（法定外・特例等対象外です）",K1283&lt;G1283,"〇",K1283&gt;=G1283,"ー"),"")</f>
        <v/>
      </c>
      <c r="M1283" s="26" t="str" cm="1">
        <f t="array" ref="M1283">IFERROR(_xlfn.IFS(COUNTBLANK(D1283:K1283)=8,"",D1283="","←D列に従業員名を姓名（フルネーム）で入力してください。誤変換にお気を付け下さい。",E1283="","←E列に都道府県を入力してください。",H1283="","←H列に1.月給～3.時間給の選択肢を入力してください",I1283="","←I列に金額を入力してください",H1283=3,"",J1283="","←J列に所定労働時間を入力してください"),"")</f>
        <v/>
      </c>
    </row>
    <row r="1284" spans="2:13" ht="22" x14ac:dyDescent="0.55000000000000004">
      <c r="B1284" s="39">
        <f t="shared" si="19"/>
        <v>1276</v>
      </c>
      <c r="C1284" s="45"/>
      <c r="D1284" s="35"/>
      <c r="E1284" s="46"/>
      <c r="F1284" s="40" t="str" cm="1">
        <f t="array" ref="F1284">IFERROR(_xlfn.IFS(AND($G$3=45566,E1284="徳島"),VLOOKUP(E1284,最低賃金!$A$2:$G$49,2,FALSE),OR($G$3&lt;&gt;45566,E1284&lt;&gt;"徳島"),VLOOKUP(E1284,最低賃金!$A$2:$G$49,4,FALSE)),"")</f>
        <v/>
      </c>
      <c r="G1284" s="50" t="str">
        <f>IFERROR(VLOOKUP(E1284,最低賃金!$A$3:$G$49,6,FALSE),"")</f>
        <v/>
      </c>
      <c r="H1284" s="45"/>
      <c r="I1284" s="36"/>
      <c r="J1284" s="54"/>
      <c r="K1284" s="51" t="str" cm="1">
        <f t="array" ref="K1284">IFERROR(_xlfn.IFS(COUNTBLANK(H1284:J1284)=3,"",I1284="","I列に金額を入力してください",H1284="3.時間給",I1284,J1284="","J列に労働時間を入力してください",H1284="1.月給",ROUND(I1284/J1284,0),H1284="2.日給",ROUND(I1284/J1284,0)),"")</f>
        <v/>
      </c>
      <c r="L1284" s="37" t="str" cm="1">
        <f t="array" ref="L1284">IFERROR(_xlfn.IFS(E1284="","",K1284&lt;F1284,"×（法定外・特例等対象外です）",K1284&lt;G1284,"〇",K1284&gt;=G1284,"ー"),"")</f>
        <v/>
      </c>
      <c r="M1284" s="26" t="str" cm="1">
        <f t="array" ref="M1284">IFERROR(_xlfn.IFS(COUNTBLANK(D1284:K1284)=8,"",D1284="","←D列に従業員名を姓名（フルネーム）で入力してください。誤変換にお気を付け下さい。",E1284="","←E列に都道府県を入力してください。",H1284="","←H列に1.月給～3.時間給の選択肢を入力してください",I1284="","←I列に金額を入力してください",H1284=3,"",J1284="","←J列に所定労働時間を入力してください"),"")</f>
        <v/>
      </c>
    </row>
    <row r="1285" spans="2:13" ht="22" x14ac:dyDescent="0.55000000000000004">
      <c r="B1285" s="39">
        <f t="shared" si="19"/>
        <v>1277</v>
      </c>
      <c r="C1285" s="45"/>
      <c r="D1285" s="35"/>
      <c r="E1285" s="46"/>
      <c r="F1285" s="40" t="str" cm="1">
        <f t="array" ref="F1285">IFERROR(_xlfn.IFS(AND($G$3=45566,E1285="徳島"),VLOOKUP(E1285,最低賃金!$A$2:$G$49,2,FALSE),OR($G$3&lt;&gt;45566,E1285&lt;&gt;"徳島"),VLOOKUP(E1285,最低賃金!$A$2:$G$49,4,FALSE)),"")</f>
        <v/>
      </c>
      <c r="G1285" s="50" t="str">
        <f>IFERROR(VLOOKUP(E1285,最低賃金!$A$3:$G$49,6,FALSE),"")</f>
        <v/>
      </c>
      <c r="H1285" s="45"/>
      <c r="I1285" s="36"/>
      <c r="J1285" s="54"/>
      <c r="K1285" s="51" t="str" cm="1">
        <f t="array" ref="K1285">IFERROR(_xlfn.IFS(COUNTBLANK(H1285:J1285)=3,"",I1285="","I列に金額を入力してください",H1285="3.時間給",I1285,J1285="","J列に労働時間を入力してください",H1285="1.月給",ROUND(I1285/J1285,0),H1285="2.日給",ROUND(I1285/J1285,0)),"")</f>
        <v/>
      </c>
      <c r="L1285" s="37" t="str" cm="1">
        <f t="array" ref="L1285">IFERROR(_xlfn.IFS(E1285="","",K1285&lt;F1285,"×（法定外・特例等対象外です）",K1285&lt;G1285,"〇",K1285&gt;=G1285,"ー"),"")</f>
        <v/>
      </c>
      <c r="M1285" s="26" t="str" cm="1">
        <f t="array" ref="M1285">IFERROR(_xlfn.IFS(COUNTBLANK(D1285:K1285)=8,"",D1285="","←D列に従業員名を姓名（フルネーム）で入力してください。誤変換にお気を付け下さい。",E1285="","←E列に都道府県を入力してください。",H1285="","←H列に1.月給～3.時間給の選択肢を入力してください",I1285="","←I列に金額を入力してください",H1285=3,"",J1285="","←J列に所定労働時間を入力してください"),"")</f>
        <v/>
      </c>
    </row>
    <row r="1286" spans="2:13" ht="22" x14ac:dyDescent="0.55000000000000004">
      <c r="B1286" s="39">
        <f t="shared" si="19"/>
        <v>1278</v>
      </c>
      <c r="C1286" s="45"/>
      <c r="D1286" s="35"/>
      <c r="E1286" s="46"/>
      <c r="F1286" s="40" t="str" cm="1">
        <f t="array" ref="F1286">IFERROR(_xlfn.IFS(AND($G$3=45566,E1286="徳島"),VLOOKUP(E1286,最低賃金!$A$2:$G$49,2,FALSE),OR($G$3&lt;&gt;45566,E1286&lt;&gt;"徳島"),VLOOKUP(E1286,最低賃金!$A$2:$G$49,4,FALSE)),"")</f>
        <v/>
      </c>
      <c r="G1286" s="50" t="str">
        <f>IFERROR(VLOOKUP(E1286,最低賃金!$A$3:$G$49,6,FALSE),"")</f>
        <v/>
      </c>
      <c r="H1286" s="45"/>
      <c r="I1286" s="36"/>
      <c r="J1286" s="54"/>
      <c r="K1286" s="51" t="str" cm="1">
        <f t="array" ref="K1286">IFERROR(_xlfn.IFS(COUNTBLANK(H1286:J1286)=3,"",I1286="","I列に金額を入力してください",H1286="3.時間給",I1286,J1286="","J列に労働時間を入力してください",H1286="1.月給",ROUND(I1286/J1286,0),H1286="2.日給",ROUND(I1286/J1286,0)),"")</f>
        <v/>
      </c>
      <c r="L1286" s="37" t="str" cm="1">
        <f t="array" ref="L1286">IFERROR(_xlfn.IFS(E1286="","",K1286&lt;F1286,"×（法定外・特例等対象外です）",K1286&lt;G1286,"〇",K1286&gt;=G1286,"ー"),"")</f>
        <v/>
      </c>
      <c r="M1286" s="26" t="str" cm="1">
        <f t="array" ref="M1286">IFERROR(_xlfn.IFS(COUNTBLANK(D1286:K1286)=8,"",D1286="","←D列に従業員名を姓名（フルネーム）で入力してください。誤変換にお気を付け下さい。",E1286="","←E列に都道府県を入力してください。",H1286="","←H列に1.月給～3.時間給の選択肢を入力してください",I1286="","←I列に金額を入力してください",H1286=3,"",J1286="","←J列に所定労働時間を入力してください"),"")</f>
        <v/>
      </c>
    </row>
    <row r="1287" spans="2:13" ht="22" x14ac:dyDescent="0.55000000000000004">
      <c r="B1287" s="39">
        <f t="shared" si="19"/>
        <v>1279</v>
      </c>
      <c r="C1287" s="45"/>
      <c r="D1287" s="35"/>
      <c r="E1287" s="46"/>
      <c r="F1287" s="40" t="str" cm="1">
        <f t="array" ref="F1287">IFERROR(_xlfn.IFS(AND($G$3=45566,E1287="徳島"),VLOOKUP(E1287,最低賃金!$A$2:$G$49,2,FALSE),OR($G$3&lt;&gt;45566,E1287&lt;&gt;"徳島"),VLOOKUP(E1287,最低賃金!$A$2:$G$49,4,FALSE)),"")</f>
        <v/>
      </c>
      <c r="G1287" s="50" t="str">
        <f>IFERROR(VLOOKUP(E1287,最低賃金!$A$3:$G$49,6,FALSE),"")</f>
        <v/>
      </c>
      <c r="H1287" s="45"/>
      <c r="I1287" s="36"/>
      <c r="J1287" s="54"/>
      <c r="K1287" s="51" t="str" cm="1">
        <f t="array" ref="K1287">IFERROR(_xlfn.IFS(COUNTBLANK(H1287:J1287)=3,"",I1287="","I列に金額を入力してください",H1287="3.時間給",I1287,J1287="","J列に労働時間を入力してください",H1287="1.月給",ROUND(I1287/J1287,0),H1287="2.日給",ROUND(I1287/J1287,0)),"")</f>
        <v/>
      </c>
      <c r="L1287" s="37" t="str" cm="1">
        <f t="array" ref="L1287">IFERROR(_xlfn.IFS(E1287="","",K1287&lt;F1287,"×（法定外・特例等対象外です）",K1287&lt;G1287,"〇",K1287&gt;=G1287,"ー"),"")</f>
        <v/>
      </c>
      <c r="M1287" s="26" t="str" cm="1">
        <f t="array" ref="M1287">IFERROR(_xlfn.IFS(COUNTBLANK(D1287:K1287)=8,"",D1287="","←D列に従業員名を姓名（フルネーム）で入力してください。誤変換にお気を付け下さい。",E1287="","←E列に都道府県を入力してください。",H1287="","←H列に1.月給～3.時間給の選択肢を入力してください",I1287="","←I列に金額を入力してください",H1287=3,"",J1287="","←J列に所定労働時間を入力してください"),"")</f>
        <v/>
      </c>
    </row>
    <row r="1288" spans="2:13" ht="22" x14ac:dyDescent="0.55000000000000004">
      <c r="B1288" s="39">
        <f t="shared" si="19"/>
        <v>1280</v>
      </c>
      <c r="C1288" s="45"/>
      <c r="D1288" s="35"/>
      <c r="E1288" s="46"/>
      <c r="F1288" s="40" t="str" cm="1">
        <f t="array" ref="F1288">IFERROR(_xlfn.IFS(AND($G$3=45566,E1288="徳島"),VLOOKUP(E1288,最低賃金!$A$2:$G$49,2,FALSE),OR($G$3&lt;&gt;45566,E1288&lt;&gt;"徳島"),VLOOKUP(E1288,最低賃金!$A$2:$G$49,4,FALSE)),"")</f>
        <v/>
      </c>
      <c r="G1288" s="50" t="str">
        <f>IFERROR(VLOOKUP(E1288,最低賃金!$A$3:$G$49,6,FALSE),"")</f>
        <v/>
      </c>
      <c r="H1288" s="45"/>
      <c r="I1288" s="36"/>
      <c r="J1288" s="54"/>
      <c r="K1288" s="51" t="str" cm="1">
        <f t="array" ref="K1288">IFERROR(_xlfn.IFS(COUNTBLANK(H1288:J1288)=3,"",I1288="","I列に金額を入力してください",H1288="3.時間給",I1288,J1288="","J列に労働時間を入力してください",H1288="1.月給",ROUND(I1288/J1288,0),H1288="2.日給",ROUND(I1288/J1288,0)),"")</f>
        <v/>
      </c>
      <c r="L1288" s="37" t="str" cm="1">
        <f t="array" ref="L1288">IFERROR(_xlfn.IFS(E1288="","",K1288&lt;F1288,"×（法定外・特例等対象外です）",K1288&lt;G1288,"〇",K1288&gt;=G1288,"ー"),"")</f>
        <v/>
      </c>
      <c r="M1288" s="26" t="str" cm="1">
        <f t="array" ref="M1288">IFERROR(_xlfn.IFS(COUNTBLANK(D1288:K1288)=8,"",D1288="","←D列に従業員名を姓名（フルネーム）で入力してください。誤変換にお気を付け下さい。",E1288="","←E列に都道府県を入力してください。",H1288="","←H列に1.月給～3.時間給の選択肢を入力してください",I1288="","←I列に金額を入力してください",H1288=3,"",J1288="","←J列に所定労働時間を入力してください"),"")</f>
        <v/>
      </c>
    </row>
    <row r="1289" spans="2:13" ht="22" x14ac:dyDescent="0.55000000000000004">
      <c r="B1289" s="39">
        <f t="shared" si="19"/>
        <v>1281</v>
      </c>
      <c r="C1289" s="45"/>
      <c r="D1289" s="35"/>
      <c r="E1289" s="46"/>
      <c r="F1289" s="40" t="str" cm="1">
        <f t="array" ref="F1289">IFERROR(_xlfn.IFS(AND($G$3=45566,E1289="徳島"),VLOOKUP(E1289,最低賃金!$A$2:$G$49,2,FALSE),OR($G$3&lt;&gt;45566,E1289&lt;&gt;"徳島"),VLOOKUP(E1289,最低賃金!$A$2:$G$49,4,FALSE)),"")</f>
        <v/>
      </c>
      <c r="G1289" s="50" t="str">
        <f>IFERROR(VLOOKUP(E1289,最低賃金!$A$3:$G$49,6,FALSE),"")</f>
        <v/>
      </c>
      <c r="H1289" s="45"/>
      <c r="I1289" s="36"/>
      <c r="J1289" s="54"/>
      <c r="K1289" s="51" t="str" cm="1">
        <f t="array" ref="K1289">IFERROR(_xlfn.IFS(COUNTBLANK(H1289:J1289)=3,"",I1289="","I列に金額を入力してください",H1289="3.時間給",I1289,J1289="","J列に労働時間を入力してください",H1289="1.月給",ROUND(I1289/J1289,0),H1289="2.日給",ROUND(I1289/J1289,0)),"")</f>
        <v/>
      </c>
      <c r="L1289" s="37" t="str" cm="1">
        <f t="array" ref="L1289">IFERROR(_xlfn.IFS(E1289="","",K1289&lt;F1289,"×（法定外・特例等対象外です）",K1289&lt;G1289,"〇",K1289&gt;=G1289,"ー"),"")</f>
        <v/>
      </c>
      <c r="M1289" s="26" t="str" cm="1">
        <f t="array" ref="M1289">IFERROR(_xlfn.IFS(COUNTBLANK(D1289:K1289)=8,"",D1289="","←D列に従業員名を姓名（フルネーム）で入力してください。誤変換にお気を付け下さい。",E1289="","←E列に都道府県を入力してください。",H1289="","←H列に1.月給～3.時間給の選択肢を入力してください",I1289="","←I列に金額を入力してください",H1289=3,"",J1289="","←J列に所定労働時間を入力してください"),"")</f>
        <v/>
      </c>
    </row>
    <row r="1290" spans="2:13" ht="22" x14ac:dyDescent="0.55000000000000004">
      <c r="B1290" s="39">
        <f t="shared" ref="B1290:B1353" si="20">ROW()-8</f>
        <v>1282</v>
      </c>
      <c r="C1290" s="45"/>
      <c r="D1290" s="35"/>
      <c r="E1290" s="46"/>
      <c r="F1290" s="40" t="str" cm="1">
        <f t="array" ref="F1290">IFERROR(_xlfn.IFS(AND($G$3=45566,E1290="徳島"),VLOOKUP(E1290,最低賃金!$A$2:$G$49,2,FALSE),OR($G$3&lt;&gt;45566,E1290&lt;&gt;"徳島"),VLOOKUP(E1290,最低賃金!$A$2:$G$49,4,FALSE)),"")</f>
        <v/>
      </c>
      <c r="G1290" s="50" t="str">
        <f>IFERROR(VLOOKUP(E1290,最低賃金!$A$3:$G$49,6,FALSE),"")</f>
        <v/>
      </c>
      <c r="H1290" s="45"/>
      <c r="I1290" s="36"/>
      <c r="J1290" s="54"/>
      <c r="K1290" s="51" t="str" cm="1">
        <f t="array" ref="K1290">IFERROR(_xlfn.IFS(COUNTBLANK(H1290:J1290)=3,"",I1290="","I列に金額を入力してください",H1290="3.時間給",I1290,J1290="","J列に労働時間を入力してください",H1290="1.月給",ROUND(I1290/J1290,0),H1290="2.日給",ROUND(I1290/J1290,0)),"")</f>
        <v/>
      </c>
      <c r="L1290" s="37" t="str" cm="1">
        <f t="array" ref="L1290">IFERROR(_xlfn.IFS(E1290="","",K1290&lt;F1290,"×（法定外・特例等対象外です）",K1290&lt;G1290,"〇",K1290&gt;=G1290,"ー"),"")</f>
        <v/>
      </c>
      <c r="M1290" s="26" t="str" cm="1">
        <f t="array" ref="M1290">IFERROR(_xlfn.IFS(COUNTBLANK(D1290:K1290)=8,"",D1290="","←D列に従業員名を姓名（フルネーム）で入力してください。誤変換にお気を付け下さい。",E1290="","←E列に都道府県を入力してください。",H1290="","←H列に1.月給～3.時間給の選択肢を入力してください",I1290="","←I列に金額を入力してください",H1290=3,"",J1290="","←J列に所定労働時間を入力してください"),"")</f>
        <v/>
      </c>
    </row>
    <row r="1291" spans="2:13" ht="22" x14ac:dyDescent="0.55000000000000004">
      <c r="B1291" s="39">
        <f t="shared" si="20"/>
        <v>1283</v>
      </c>
      <c r="C1291" s="45"/>
      <c r="D1291" s="35"/>
      <c r="E1291" s="46"/>
      <c r="F1291" s="40" t="str" cm="1">
        <f t="array" ref="F1291">IFERROR(_xlfn.IFS(AND($G$3=45566,E1291="徳島"),VLOOKUP(E1291,最低賃金!$A$2:$G$49,2,FALSE),OR($G$3&lt;&gt;45566,E1291&lt;&gt;"徳島"),VLOOKUP(E1291,最低賃金!$A$2:$G$49,4,FALSE)),"")</f>
        <v/>
      </c>
      <c r="G1291" s="50" t="str">
        <f>IFERROR(VLOOKUP(E1291,最低賃金!$A$3:$G$49,6,FALSE),"")</f>
        <v/>
      </c>
      <c r="H1291" s="45"/>
      <c r="I1291" s="36"/>
      <c r="J1291" s="54"/>
      <c r="K1291" s="51" t="str" cm="1">
        <f t="array" ref="K1291">IFERROR(_xlfn.IFS(COUNTBLANK(H1291:J1291)=3,"",I1291="","I列に金額を入力してください",H1291="3.時間給",I1291,J1291="","J列に労働時間を入力してください",H1291="1.月給",ROUND(I1291/J1291,0),H1291="2.日給",ROUND(I1291/J1291,0)),"")</f>
        <v/>
      </c>
      <c r="L1291" s="37" t="str" cm="1">
        <f t="array" ref="L1291">IFERROR(_xlfn.IFS(E1291="","",K1291&lt;F1291,"×（法定外・特例等対象外です）",K1291&lt;G1291,"〇",K1291&gt;=G1291,"ー"),"")</f>
        <v/>
      </c>
      <c r="M1291" s="26" t="str" cm="1">
        <f t="array" ref="M1291">IFERROR(_xlfn.IFS(COUNTBLANK(D1291:K1291)=8,"",D1291="","←D列に従業員名を姓名（フルネーム）で入力してください。誤変換にお気を付け下さい。",E1291="","←E列に都道府県を入力してください。",H1291="","←H列に1.月給～3.時間給の選択肢を入力してください",I1291="","←I列に金額を入力してください",H1291=3,"",J1291="","←J列に所定労働時間を入力してください"),"")</f>
        <v/>
      </c>
    </row>
    <row r="1292" spans="2:13" ht="22" x14ac:dyDescent="0.55000000000000004">
      <c r="B1292" s="39">
        <f t="shared" si="20"/>
        <v>1284</v>
      </c>
      <c r="C1292" s="45"/>
      <c r="D1292" s="35"/>
      <c r="E1292" s="46"/>
      <c r="F1292" s="40" t="str" cm="1">
        <f t="array" ref="F1292">IFERROR(_xlfn.IFS(AND($G$3=45566,E1292="徳島"),VLOOKUP(E1292,最低賃金!$A$2:$G$49,2,FALSE),OR($G$3&lt;&gt;45566,E1292&lt;&gt;"徳島"),VLOOKUP(E1292,最低賃金!$A$2:$G$49,4,FALSE)),"")</f>
        <v/>
      </c>
      <c r="G1292" s="50" t="str">
        <f>IFERROR(VLOOKUP(E1292,最低賃金!$A$3:$G$49,6,FALSE),"")</f>
        <v/>
      </c>
      <c r="H1292" s="45"/>
      <c r="I1292" s="36"/>
      <c r="J1292" s="54"/>
      <c r="K1292" s="51" t="str" cm="1">
        <f t="array" ref="K1292">IFERROR(_xlfn.IFS(COUNTBLANK(H1292:J1292)=3,"",I1292="","I列に金額を入力してください",H1292="3.時間給",I1292,J1292="","J列に労働時間を入力してください",H1292="1.月給",ROUND(I1292/J1292,0),H1292="2.日給",ROUND(I1292/J1292,0)),"")</f>
        <v/>
      </c>
      <c r="L1292" s="37" t="str" cm="1">
        <f t="array" ref="L1292">IFERROR(_xlfn.IFS(E1292="","",K1292&lt;F1292,"×（法定外・特例等対象外です）",K1292&lt;G1292,"〇",K1292&gt;=G1292,"ー"),"")</f>
        <v/>
      </c>
      <c r="M1292" s="26" t="str" cm="1">
        <f t="array" ref="M1292">IFERROR(_xlfn.IFS(COUNTBLANK(D1292:K1292)=8,"",D1292="","←D列に従業員名を姓名（フルネーム）で入力してください。誤変換にお気を付け下さい。",E1292="","←E列に都道府県を入力してください。",H1292="","←H列に1.月給～3.時間給の選択肢を入力してください",I1292="","←I列に金額を入力してください",H1292=3,"",J1292="","←J列に所定労働時間を入力してください"),"")</f>
        <v/>
      </c>
    </row>
    <row r="1293" spans="2:13" ht="22" x14ac:dyDescent="0.55000000000000004">
      <c r="B1293" s="39">
        <f t="shared" si="20"/>
        <v>1285</v>
      </c>
      <c r="C1293" s="45"/>
      <c r="D1293" s="35"/>
      <c r="E1293" s="46"/>
      <c r="F1293" s="40" t="str" cm="1">
        <f t="array" ref="F1293">IFERROR(_xlfn.IFS(AND($G$3=45566,E1293="徳島"),VLOOKUP(E1293,最低賃金!$A$2:$G$49,2,FALSE),OR($G$3&lt;&gt;45566,E1293&lt;&gt;"徳島"),VLOOKUP(E1293,最低賃金!$A$2:$G$49,4,FALSE)),"")</f>
        <v/>
      </c>
      <c r="G1293" s="50" t="str">
        <f>IFERROR(VLOOKUP(E1293,最低賃金!$A$3:$G$49,6,FALSE),"")</f>
        <v/>
      </c>
      <c r="H1293" s="45"/>
      <c r="I1293" s="36"/>
      <c r="J1293" s="54"/>
      <c r="K1293" s="51" t="str" cm="1">
        <f t="array" ref="K1293">IFERROR(_xlfn.IFS(COUNTBLANK(H1293:J1293)=3,"",I1293="","I列に金額を入力してください",H1293="3.時間給",I1293,J1293="","J列に労働時間を入力してください",H1293="1.月給",ROUND(I1293/J1293,0),H1293="2.日給",ROUND(I1293/J1293,0)),"")</f>
        <v/>
      </c>
      <c r="L1293" s="37" t="str" cm="1">
        <f t="array" ref="L1293">IFERROR(_xlfn.IFS(E1293="","",K1293&lt;F1293,"×（法定外・特例等対象外です）",K1293&lt;G1293,"〇",K1293&gt;=G1293,"ー"),"")</f>
        <v/>
      </c>
      <c r="M1293" s="26" t="str" cm="1">
        <f t="array" ref="M1293">IFERROR(_xlfn.IFS(COUNTBLANK(D1293:K1293)=8,"",D1293="","←D列に従業員名を姓名（フルネーム）で入力してください。誤変換にお気を付け下さい。",E1293="","←E列に都道府県を入力してください。",H1293="","←H列に1.月給～3.時間給の選択肢を入力してください",I1293="","←I列に金額を入力してください",H1293=3,"",J1293="","←J列に所定労働時間を入力してください"),"")</f>
        <v/>
      </c>
    </row>
    <row r="1294" spans="2:13" ht="22" x14ac:dyDescent="0.55000000000000004">
      <c r="B1294" s="39">
        <f t="shared" si="20"/>
        <v>1286</v>
      </c>
      <c r="C1294" s="45"/>
      <c r="D1294" s="35"/>
      <c r="E1294" s="46"/>
      <c r="F1294" s="40" t="str" cm="1">
        <f t="array" ref="F1294">IFERROR(_xlfn.IFS(AND($G$3=45566,E1294="徳島"),VLOOKUP(E1294,最低賃金!$A$2:$G$49,2,FALSE),OR($G$3&lt;&gt;45566,E1294&lt;&gt;"徳島"),VLOOKUP(E1294,最低賃金!$A$2:$G$49,4,FALSE)),"")</f>
        <v/>
      </c>
      <c r="G1294" s="50" t="str">
        <f>IFERROR(VLOOKUP(E1294,最低賃金!$A$3:$G$49,6,FALSE),"")</f>
        <v/>
      </c>
      <c r="H1294" s="45"/>
      <c r="I1294" s="36"/>
      <c r="J1294" s="54"/>
      <c r="K1294" s="51" t="str" cm="1">
        <f t="array" ref="K1294">IFERROR(_xlfn.IFS(COUNTBLANK(H1294:J1294)=3,"",I1294="","I列に金額を入力してください",H1294="3.時間給",I1294,J1294="","J列に労働時間を入力してください",H1294="1.月給",ROUND(I1294/J1294,0),H1294="2.日給",ROUND(I1294/J1294,0)),"")</f>
        <v/>
      </c>
      <c r="L1294" s="37" t="str" cm="1">
        <f t="array" ref="L1294">IFERROR(_xlfn.IFS(E1294="","",K1294&lt;F1294,"×（法定外・特例等対象外です）",K1294&lt;G1294,"〇",K1294&gt;=G1294,"ー"),"")</f>
        <v/>
      </c>
      <c r="M1294" s="26" t="str" cm="1">
        <f t="array" ref="M1294">IFERROR(_xlfn.IFS(COUNTBLANK(D1294:K1294)=8,"",D1294="","←D列に従業員名を姓名（フルネーム）で入力してください。誤変換にお気を付け下さい。",E1294="","←E列に都道府県を入力してください。",H1294="","←H列に1.月給～3.時間給の選択肢を入力してください",I1294="","←I列に金額を入力してください",H1294=3,"",J1294="","←J列に所定労働時間を入力してください"),"")</f>
        <v/>
      </c>
    </row>
    <row r="1295" spans="2:13" ht="22" x14ac:dyDescent="0.55000000000000004">
      <c r="B1295" s="39">
        <f t="shared" si="20"/>
        <v>1287</v>
      </c>
      <c r="C1295" s="45"/>
      <c r="D1295" s="35"/>
      <c r="E1295" s="46"/>
      <c r="F1295" s="40" t="str" cm="1">
        <f t="array" ref="F1295">IFERROR(_xlfn.IFS(AND($G$3=45566,E1295="徳島"),VLOOKUP(E1295,最低賃金!$A$2:$G$49,2,FALSE),OR($G$3&lt;&gt;45566,E1295&lt;&gt;"徳島"),VLOOKUP(E1295,最低賃金!$A$2:$G$49,4,FALSE)),"")</f>
        <v/>
      </c>
      <c r="G1295" s="50" t="str">
        <f>IFERROR(VLOOKUP(E1295,最低賃金!$A$3:$G$49,6,FALSE),"")</f>
        <v/>
      </c>
      <c r="H1295" s="45"/>
      <c r="I1295" s="36"/>
      <c r="J1295" s="54"/>
      <c r="K1295" s="51" t="str" cm="1">
        <f t="array" ref="K1295">IFERROR(_xlfn.IFS(COUNTBLANK(H1295:J1295)=3,"",I1295="","I列に金額を入力してください",H1295="3.時間給",I1295,J1295="","J列に労働時間を入力してください",H1295="1.月給",ROUND(I1295/J1295,0),H1295="2.日給",ROUND(I1295/J1295,0)),"")</f>
        <v/>
      </c>
      <c r="L1295" s="37" t="str" cm="1">
        <f t="array" ref="L1295">IFERROR(_xlfn.IFS(E1295="","",K1295&lt;F1295,"×（法定外・特例等対象外です）",K1295&lt;G1295,"〇",K1295&gt;=G1295,"ー"),"")</f>
        <v/>
      </c>
      <c r="M1295" s="26" t="str" cm="1">
        <f t="array" ref="M1295">IFERROR(_xlfn.IFS(COUNTBLANK(D1295:K1295)=8,"",D1295="","←D列に従業員名を姓名（フルネーム）で入力してください。誤変換にお気を付け下さい。",E1295="","←E列に都道府県を入力してください。",H1295="","←H列に1.月給～3.時間給の選択肢を入力してください",I1295="","←I列に金額を入力してください",H1295=3,"",J1295="","←J列に所定労働時間を入力してください"),"")</f>
        <v/>
      </c>
    </row>
    <row r="1296" spans="2:13" ht="22" x14ac:dyDescent="0.55000000000000004">
      <c r="B1296" s="39">
        <f t="shared" si="20"/>
        <v>1288</v>
      </c>
      <c r="C1296" s="45"/>
      <c r="D1296" s="35"/>
      <c r="E1296" s="46"/>
      <c r="F1296" s="40" t="str" cm="1">
        <f t="array" ref="F1296">IFERROR(_xlfn.IFS(AND($G$3=45566,E1296="徳島"),VLOOKUP(E1296,最低賃金!$A$2:$G$49,2,FALSE),OR($G$3&lt;&gt;45566,E1296&lt;&gt;"徳島"),VLOOKUP(E1296,最低賃金!$A$2:$G$49,4,FALSE)),"")</f>
        <v/>
      </c>
      <c r="G1296" s="50" t="str">
        <f>IFERROR(VLOOKUP(E1296,最低賃金!$A$3:$G$49,6,FALSE),"")</f>
        <v/>
      </c>
      <c r="H1296" s="45"/>
      <c r="I1296" s="36"/>
      <c r="J1296" s="54"/>
      <c r="K1296" s="51" t="str" cm="1">
        <f t="array" ref="K1296">IFERROR(_xlfn.IFS(COUNTBLANK(H1296:J1296)=3,"",I1296="","I列に金額を入力してください",H1296="3.時間給",I1296,J1296="","J列に労働時間を入力してください",H1296="1.月給",ROUND(I1296/J1296,0),H1296="2.日給",ROUND(I1296/J1296,0)),"")</f>
        <v/>
      </c>
      <c r="L1296" s="37" t="str" cm="1">
        <f t="array" ref="L1296">IFERROR(_xlfn.IFS(E1296="","",K1296&lt;F1296,"×（法定外・特例等対象外です）",K1296&lt;G1296,"〇",K1296&gt;=G1296,"ー"),"")</f>
        <v/>
      </c>
      <c r="M1296" s="26" t="str" cm="1">
        <f t="array" ref="M1296">IFERROR(_xlfn.IFS(COUNTBLANK(D1296:K1296)=8,"",D1296="","←D列に従業員名を姓名（フルネーム）で入力してください。誤変換にお気を付け下さい。",E1296="","←E列に都道府県を入力してください。",H1296="","←H列に1.月給～3.時間給の選択肢を入力してください",I1296="","←I列に金額を入力してください",H1296=3,"",J1296="","←J列に所定労働時間を入力してください"),"")</f>
        <v/>
      </c>
    </row>
    <row r="1297" spans="2:13" ht="22" x14ac:dyDescent="0.55000000000000004">
      <c r="B1297" s="39">
        <f t="shared" si="20"/>
        <v>1289</v>
      </c>
      <c r="C1297" s="45"/>
      <c r="D1297" s="35"/>
      <c r="E1297" s="46"/>
      <c r="F1297" s="40" t="str" cm="1">
        <f t="array" ref="F1297">IFERROR(_xlfn.IFS(AND($G$3=45566,E1297="徳島"),VLOOKUP(E1297,最低賃金!$A$2:$G$49,2,FALSE),OR($G$3&lt;&gt;45566,E1297&lt;&gt;"徳島"),VLOOKUP(E1297,最低賃金!$A$2:$G$49,4,FALSE)),"")</f>
        <v/>
      </c>
      <c r="G1297" s="50" t="str">
        <f>IFERROR(VLOOKUP(E1297,最低賃金!$A$3:$G$49,6,FALSE),"")</f>
        <v/>
      </c>
      <c r="H1297" s="45"/>
      <c r="I1297" s="36"/>
      <c r="J1297" s="54"/>
      <c r="K1297" s="51" t="str" cm="1">
        <f t="array" ref="K1297">IFERROR(_xlfn.IFS(COUNTBLANK(H1297:J1297)=3,"",I1297="","I列に金額を入力してください",H1297="3.時間給",I1297,J1297="","J列に労働時間を入力してください",H1297="1.月給",ROUND(I1297/J1297,0),H1297="2.日給",ROUND(I1297/J1297,0)),"")</f>
        <v/>
      </c>
      <c r="L1297" s="37" t="str" cm="1">
        <f t="array" ref="L1297">IFERROR(_xlfn.IFS(E1297="","",K1297&lt;F1297,"×（法定外・特例等対象外です）",K1297&lt;G1297,"〇",K1297&gt;=G1297,"ー"),"")</f>
        <v/>
      </c>
      <c r="M1297" s="26" t="str" cm="1">
        <f t="array" ref="M1297">IFERROR(_xlfn.IFS(COUNTBLANK(D1297:K1297)=8,"",D1297="","←D列に従業員名を姓名（フルネーム）で入力してください。誤変換にお気を付け下さい。",E1297="","←E列に都道府県を入力してください。",H1297="","←H列に1.月給～3.時間給の選択肢を入力してください",I1297="","←I列に金額を入力してください",H1297=3,"",J1297="","←J列に所定労働時間を入力してください"),"")</f>
        <v/>
      </c>
    </row>
    <row r="1298" spans="2:13" ht="22" x14ac:dyDescent="0.55000000000000004">
      <c r="B1298" s="39">
        <f t="shared" si="20"/>
        <v>1290</v>
      </c>
      <c r="C1298" s="45"/>
      <c r="D1298" s="35"/>
      <c r="E1298" s="46"/>
      <c r="F1298" s="40" t="str" cm="1">
        <f t="array" ref="F1298">IFERROR(_xlfn.IFS(AND($G$3=45566,E1298="徳島"),VLOOKUP(E1298,最低賃金!$A$2:$G$49,2,FALSE),OR($G$3&lt;&gt;45566,E1298&lt;&gt;"徳島"),VLOOKUP(E1298,最低賃金!$A$2:$G$49,4,FALSE)),"")</f>
        <v/>
      </c>
      <c r="G1298" s="50" t="str">
        <f>IFERROR(VLOOKUP(E1298,最低賃金!$A$3:$G$49,6,FALSE),"")</f>
        <v/>
      </c>
      <c r="H1298" s="45"/>
      <c r="I1298" s="36"/>
      <c r="J1298" s="54"/>
      <c r="K1298" s="51" t="str" cm="1">
        <f t="array" ref="K1298">IFERROR(_xlfn.IFS(COUNTBLANK(H1298:J1298)=3,"",I1298="","I列に金額を入力してください",H1298="3.時間給",I1298,J1298="","J列に労働時間を入力してください",H1298="1.月給",ROUND(I1298/J1298,0),H1298="2.日給",ROUND(I1298/J1298,0)),"")</f>
        <v/>
      </c>
      <c r="L1298" s="37" t="str" cm="1">
        <f t="array" ref="L1298">IFERROR(_xlfn.IFS(E1298="","",K1298&lt;F1298,"×（法定外・特例等対象外です）",K1298&lt;G1298,"〇",K1298&gt;=G1298,"ー"),"")</f>
        <v/>
      </c>
      <c r="M1298" s="26" t="str" cm="1">
        <f t="array" ref="M1298">IFERROR(_xlfn.IFS(COUNTBLANK(D1298:K1298)=8,"",D1298="","←D列に従業員名を姓名（フルネーム）で入力してください。誤変換にお気を付け下さい。",E1298="","←E列に都道府県を入力してください。",H1298="","←H列に1.月給～3.時間給の選択肢を入力してください",I1298="","←I列に金額を入力してください",H1298=3,"",J1298="","←J列に所定労働時間を入力してください"),"")</f>
        <v/>
      </c>
    </row>
    <row r="1299" spans="2:13" ht="22" x14ac:dyDescent="0.55000000000000004">
      <c r="B1299" s="39">
        <f t="shared" si="20"/>
        <v>1291</v>
      </c>
      <c r="C1299" s="45"/>
      <c r="D1299" s="35"/>
      <c r="E1299" s="46"/>
      <c r="F1299" s="40" t="str" cm="1">
        <f t="array" ref="F1299">IFERROR(_xlfn.IFS(AND($G$3=45566,E1299="徳島"),VLOOKUP(E1299,最低賃金!$A$2:$G$49,2,FALSE),OR($G$3&lt;&gt;45566,E1299&lt;&gt;"徳島"),VLOOKUP(E1299,最低賃金!$A$2:$G$49,4,FALSE)),"")</f>
        <v/>
      </c>
      <c r="G1299" s="50" t="str">
        <f>IFERROR(VLOOKUP(E1299,最低賃金!$A$3:$G$49,6,FALSE),"")</f>
        <v/>
      </c>
      <c r="H1299" s="45"/>
      <c r="I1299" s="36"/>
      <c r="J1299" s="54"/>
      <c r="K1299" s="51" t="str" cm="1">
        <f t="array" ref="K1299">IFERROR(_xlfn.IFS(COUNTBLANK(H1299:J1299)=3,"",I1299="","I列に金額を入力してください",H1299="3.時間給",I1299,J1299="","J列に労働時間を入力してください",H1299="1.月給",ROUND(I1299/J1299,0),H1299="2.日給",ROUND(I1299/J1299,0)),"")</f>
        <v/>
      </c>
      <c r="L1299" s="37" t="str" cm="1">
        <f t="array" ref="L1299">IFERROR(_xlfn.IFS(E1299="","",K1299&lt;F1299,"×（法定外・特例等対象外です）",K1299&lt;G1299,"〇",K1299&gt;=G1299,"ー"),"")</f>
        <v/>
      </c>
      <c r="M1299" s="26" t="str" cm="1">
        <f t="array" ref="M1299">IFERROR(_xlfn.IFS(COUNTBLANK(D1299:K1299)=8,"",D1299="","←D列に従業員名を姓名（フルネーム）で入力してください。誤変換にお気を付け下さい。",E1299="","←E列に都道府県を入力してください。",H1299="","←H列に1.月給～3.時間給の選択肢を入力してください",I1299="","←I列に金額を入力してください",H1299=3,"",J1299="","←J列に所定労働時間を入力してください"),"")</f>
        <v/>
      </c>
    </row>
    <row r="1300" spans="2:13" ht="22" x14ac:dyDescent="0.55000000000000004">
      <c r="B1300" s="39">
        <f t="shared" si="20"/>
        <v>1292</v>
      </c>
      <c r="C1300" s="45"/>
      <c r="D1300" s="35"/>
      <c r="E1300" s="46"/>
      <c r="F1300" s="40" t="str" cm="1">
        <f t="array" ref="F1300">IFERROR(_xlfn.IFS(AND($G$3=45566,E1300="徳島"),VLOOKUP(E1300,最低賃金!$A$2:$G$49,2,FALSE),OR($G$3&lt;&gt;45566,E1300&lt;&gt;"徳島"),VLOOKUP(E1300,最低賃金!$A$2:$G$49,4,FALSE)),"")</f>
        <v/>
      </c>
      <c r="G1300" s="50" t="str">
        <f>IFERROR(VLOOKUP(E1300,最低賃金!$A$3:$G$49,6,FALSE),"")</f>
        <v/>
      </c>
      <c r="H1300" s="45"/>
      <c r="I1300" s="36"/>
      <c r="J1300" s="54"/>
      <c r="K1300" s="51" t="str" cm="1">
        <f t="array" ref="K1300">IFERROR(_xlfn.IFS(COUNTBLANK(H1300:J1300)=3,"",I1300="","I列に金額を入力してください",H1300="3.時間給",I1300,J1300="","J列に労働時間を入力してください",H1300="1.月給",ROUND(I1300/J1300,0),H1300="2.日給",ROUND(I1300/J1300,0)),"")</f>
        <v/>
      </c>
      <c r="L1300" s="37" t="str" cm="1">
        <f t="array" ref="L1300">IFERROR(_xlfn.IFS(E1300="","",K1300&lt;F1300,"×（法定外・特例等対象外です）",K1300&lt;G1300,"〇",K1300&gt;=G1300,"ー"),"")</f>
        <v/>
      </c>
      <c r="M1300" s="26" t="str" cm="1">
        <f t="array" ref="M1300">IFERROR(_xlfn.IFS(COUNTBLANK(D1300:K1300)=8,"",D1300="","←D列に従業員名を姓名（フルネーム）で入力してください。誤変換にお気を付け下さい。",E1300="","←E列に都道府県を入力してください。",H1300="","←H列に1.月給～3.時間給の選択肢を入力してください",I1300="","←I列に金額を入力してください",H1300=3,"",J1300="","←J列に所定労働時間を入力してください"),"")</f>
        <v/>
      </c>
    </row>
    <row r="1301" spans="2:13" ht="22" x14ac:dyDescent="0.55000000000000004">
      <c r="B1301" s="39">
        <f t="shared" si="20"/>
        <v>1293</v>
      </c>
      <c r="C1301" s="45"/>
      <c r="D1301" s="35"/>
      <c r="E1301" s="46"/>
      <c r="F1301" s="40" t="str" cm="1">
        <f t="array" ref="F1301">IFERROR(_xlfn.IFS(AND($G$3=45566,E1301="徳島"),VLOOKUP(E1301,最低賃金!$A$2:$G$49,2,FALSE),OR($G$3&lt;&gt;45566,E1301&lt;&gt;"徳島"),VLOOKUP(E1301,最低賃金!$A$2:$G$49,4,FALSE)),"")</f>
        <v/>
      </c>
      <c r="G1301" s="50" t="str">
        <f>IFERROR(VLOOKUP(E1301,最低賃金!$A$3:$G$49,6,FALSE),"")</f>
        <v/>
      </c>
      <c r="H1301" s="45"/>
      <c r="I1301" s="36"/>
      <c r="J1301" s="54"/>
      <c r="K1301" s="51" t="str" cm="1">
        <f t="array" ref="K1301">IFERROR(_xlfn.IFS(COUNTBLANK(H1301:J1301)=3,"",I1301="","I列に金額を入力してください",H1301="3.時間給",I1301,J1301="","J列に労働時間を入力してください",H1301="1.月給",ROUND(I1301/J1301,0),H1301="2.日給",ROUND(I1301/J1301,0)),"")</f>
        <v/>
      </c>
      <c r="L1301" s="37" t="str" cm="1">
        <f t="array" ref="L1301">IFERROR(_xlfn.IFS(E1301="","",K1301&lt;F1301,"×（法定外・特例等対象外です）",K1301&lt;G1301,"〇",K1301&gt;=G1301,"ー"),"")</f>
        <v/>
      </c>
      <c r="M1301" s="26" t="str" cm="1">
        <f t="array" ref="M1301">IFERROR(_xlfn.IFS(COUNTBLANK(D1301:K1301)=8,"",D1301="","←D列に従業員名を姓名（フルネーム）で入力してください。誤変換にお気を付け下さい。",E1301="","←E列に都道府県を入力してください。",H1301="","←H列に1.月給～3.時間給の選択肢を入力してください",I1301="","←I列に金額を入力してください",H1301=3,"",J1301="","←J列に所定労働時間を入力してください"),"")</f>
        <v/>
      </c>
    </row>
    <row r="1302" spans="2:13" ht="22" x14ac:dyDescent="0.55000000000000004">
      <c r="B1302" s="39">
        <f t="shared" si="20"/>
        <v>1294</v>
      </c>
      <c r="C1302" s="45"/>
      <c r="D1302" s="35"/>
      <c r="E1302" s="46"/>
      <c r="F1302" s="40" t="str" cm="1">
        <f t="array" ref="F1302">IFERROR(_xlfn.IFS(AND($G$3=45566,E1302="徳島"),VLOOKUP(E1302,最低賃金!$A$2:$G$49,2,FALSE),OR($G$3&lt;&gt;45566,E1302&lt;&gt;"徳島"),VLOOKUP(E1302,最低賃金!$A$2:$G$49,4,FALSE)),"")</f>
        <v/>
      </c>
      <c r="G1302" s="50" t="str">
        <f>IFERROR(VLOOKUP(E1302,最低賃金!$A$3:$G$49,6,FALSE),"")</f>
        <v/>
      </c>
      <c r="H1302" s="45"/>
      <c r="I1302" s="36"/>
      <c r="J1302" s="54"/>
      <c r="K1302" s="51" t="str" cm="1">
        <f t="array" ref="K1302">IFERROR(_xlfn.IFS(COUNTBLANK(H1302:J1302)=3,"",I1302="","I列に金額を入力してください",H1302="3.時間給",I1302,J1302="","J列に労働時間を入力してください",H1302="1.月給",ROUND(I1302/J1302,0),H1302="2.日給",ROUND(I1302/J1302,0)),"")</f>
        <v/>
      </c>
      <c r="L1302" s="37" t="str" cm="1">
        <f t="array" ref="L1302">IFERROR(_xlfn.IFS(E1302="","",K1302&lt;F1302,"×（法定外・特例等対象外です）",K1302&lt;G1302,"〇",K1302&gt;=G1302,"ー"),"")</f>
        <v/>
      </c>
      <c r="M1302" s="26" t="str" cm="1">
        <f t="array" ref="M1302">IFERROR(_xlfn.IFS(COUNTBLANK(D1302:K1302)=8,"",D1302="","←D列に従業員名を姓名（フルネーム）で入力してください。誤変換にお気を付け下さい。",E1302="","←E列に都道府県を入力してください。",H1302="","←H列に1.月給～3.時間給の選択肢を入力してください",I1302="","←I列に金額を入力してください",H1302=3,"",J1302="","←J列に所定労働時間を入力してください"),"")</f>
        <v/>
      </c>
    </row>
    <row r="1303" spans="2:13" ht="22" x14ac:dyDescent="0.55000000000000004">
      <c r="B1303" s="39">
        <f t="shared" si="20"/>
        <v>1295</v>
      </c>
      <c r="C1303" s="45"/>
      <c r="D1303" s="35"/>
      <c r="E1303" s="46"/>
      <c r="F1303" s="40" t="str" cm="1">
        <f t="array" ref="F1303">IFERROR(_xlfn.IFS(AND($G$3=45566,E1303="徳島"),VLOOKUP(E1303,最低賃金!$A$2:$G$49,2,FALSE),OR($G$3&lt;&gt;45566,E1303&lt;&gt;"徳島"),VLOOKUP(E1303,最低賃金!$A$2:$G$49,4,FALSE)),"")</f>
        <v/>
      </c>
      <c r="G1303" s="50" t="str">
        <f>IFERROR(VLOOKUP(E1303,最低賃金!$A$3:$G$49,6,FALSE),"")</f>
        <v/>
      </c>
      <c r="H1303" s="45"/>
      <c r="I1303" s="36"/>
      <c r="J1303" s="54"/>
      <c r="K1303" s="51" t="str" cm="1">
        <f t="array" ref="K1303">IFERROR(_xlfn.IFS(COUNTBLANK(H1303:J1303)=3,"",I1303="","I列に金額を入力してください",H1303="3.時間給",I1303,J1303="","J列に労働時間を入力してください",H1303="1.月給",ROUND(I1303/J1303,0),H1303="2.日給",ROUND(I1303/J1303,0)),"")</f>
        <v/>
      </c>
      <c r="L1303" s="37" t="str" cm="1">
        <f t="array" ref="L1303">IFERROR(_xlfn.IFS(E1303="","",K1303&lt;F1303,"×（法定外・特例等対象外です）",K1303&lt;G1303,"〇",K1303&gt;=G1303,"ー"),"")</f>
        <v/>
      </c>
      <c r="M1303" s="26" t="str" cm="1">
        <f t="array" ref="M1303">IFERROR(_xlfn.IFS(COUNTBLANK(D1303:K1303)=8,"",D1303="","←D列に従業員名を姓名（フルネーム）で入力してください。誤変換にお気を付け下さい。",E1303="","←E列に都道府県を入力してください。",H1303="","←H列に1.月給～3.時間給の選択肢を入力してください",I1303="","←I列に金額を入力してください",H1303=3,"",J1303="","←J列に所定労働時間を入力してください"),"")</f>
        <v/>
      </c>
    </row>
    <row r="1304" spans="2:13" ht="22" x14ac:dyDescent="0.55000000000000004">
      <c r="B1304" s="39">
        <f t="shared" si="20"/>
        <v>1296</v>
      </c>
      <c r="C1304" s="45"/>
      <c r="D1304" s="35"/>
      <c r="E1304" s="46"/>
      <c r="F1304" s="40" t="str" cm="1">
        <f t="array" ref="F1304">IFERROR(_xlfn.IFS(AND($G$3=45566,E1304="徳島"),VLOOKUP(E1304,最低賃金!$A$2:$G$49,2,FALSE),OR($G$3&lt;&gt;45566,E1304&lt;&gt;"徳島"),VLOOKUP(E1304,最低賃金!$A$2:$G$49,4,FALSE)),"")</f>
        <v/>
      </c>
      <c r="G1304" s="50" t="str">
        <f>IFERROR(VLOOKUP(E1304,最低賃金!$A$3:$G$49,6,FALSE),"")</f>
        <v/>
      </c>
      <c r="H1304" s="45"/>
      <c r="I1304" s="36"/>
      <c r="J1304" s="54"/>
      <c r="K1304" s="51" t="str" cm="1">
        <f t="array" ref="K1304">IFERROR(_xlfn.IFS(COUNTBLANK(H1304:J1304)=3,"",I1304="","I列に金額を入力してください",H1304="3.時間給",I1304,J1304="","J列に労働時間を入力してください",H1304="1.月給",ROUND(I1304/J1304,0),H1304="2.日給",ROUND(I1304/J1304,0)),"")</f>
        <v/>
      </c>
      <c r="L1304" s="37" t="str" cm="1">
        <f t="array" ref="L1304">IFERROR(_xlfn.IFS(E1304="","",K1304&lt;F1304,"×（法定外・特例等対象外です）",K1304&lt;G1304,"〇",K1304&gt;=G1304,"ー"),"")</f>
        <v/>
      </c>
      <c r="M1304" s="26" t="str" cm="1">
        <f t="array" ref="M1304">IFERROR(_xlfn.IFS(COUNTBLANK(D1304:K1304)=8,"",D1304="","←D列に従業員名を姓名（フルネーム）で入力してください。誤変換にお気を付け下さい。",E1304="","←E列に都道府県を入力してください。",H1304="","←H列に1.月給～3.時間給の選択肢を入力してください",I1304="","←I列に金額を入力してください",H1304=3,"",J1304="","←J列に所定労働時間を入力してください"),"")</f>
        <v/>
      </c>
    </row>
    <row r="1305" spans="2:13" ht="22" x14ac:dyDescent="0.55000000000000004">
      <c r="B1305" s="39">
        <f t="shared" si="20"/>
        <v>1297</v>
      </c>
      <c r="C1305" s="45"/>
      <c r="D1305" s="35"/>
      <c r="E1305" s="46"/>
      <c r="F1305" s="40" t="str" cm="1">
        <f t="array" ref="F1305">IFERROR(_xlfn.IFS(AND($G$3=45566,E1305="徳島"),VLOOKUP(E1305,最低賃金!$A$2:$G$49,2,FALSE),OR($G$3&lt;&gt;45566,E1305&lt;&gt;"徳島"),VLOOKUP(E1305,最低賃金!$A$2:$G$49,4,FALSE)),"")</f>
        <v/>
      </c>
      <c r="G1305" s="50" t="str">
        <f>IFERROR(VLOOKUP(E1305,最低賃金!$A$3:$G$49,6,FALSE),"")</f>
        <v/>
      </c>
      <c r="H1305" s="45"/>
      <c r="I1305" s="36"/>
      <c r="J1305" s="54"/>
      <c r="K1305" s="51" t="str" cm="1">
        <f t="array" ref="K1305">IFERROR(_xlfn.IFS(COUNTBLANK(H1305:J1305)=3,"",I1305="","I列に金額を入力してください",H1305="3.時間給",I1305,J1305="","J列に労働時間を入力してください",H1305="1.月給",ROUND(I1305/J1305,0),H1305="2.日給",ROUND(I1305/J1305,0)),"")</f>
        <v/>
      </c>
      <c r="L1305" s="37" t="str" cm="1">
        <f t="array" ref="L1305">IFERROR(_xlfn.IFS(E1305="","",K1305&lt;F1305,"×（法定外・特例等対象外です）",K1305&lt;G1305,"〇",K1305&gt;=G1305,"ー"),"")</f>
        <v/>
      </c>
      <c r="M1305" s="26" t="str" cm="1">
        <f t="array" ref="M1305">IFERROR(_xlfn.IFS(COUNTBLANK(D1305:K1305)=8,"",D1305="","←D列に従業員名を姓名（フルネーム）で入力してください。誤変換にお気を付け下さい。",E1305="","←E列に都道府県を入力してください。",H1305="","←H列に1.月給～3.時間給の選択肢を入力してください",I1305="","←I列に金額を入力してください",H1305=3,"",J1305="","←J列に所定労働時間を入力してください"),"")</f>
        <v/>
      </c>
    </row>
    <row r="1306" spans="2:13" ht="22" x14ac:dyDescent="0.55000000000000004">
      <c r="B1306" s="39">
        <f t="shared" si="20"/>
        <v>1298</v>
      </c>
      <c r="C1306" s="45"/>
      <c r="D1306" s="35"/>
      <c r="E1306" s="46"/>
      <c r="F1306" s="40" t="str" cm="1">
        <f t="array" ref="F1306">IFERROR(_xlfn.IFS(AND($G$3=45566,E1306="徳島"),VLOOKUP(E1306,最低賃金!$A$2:$G$49,2,FALSE),OR($G$3&lt;&gt;45566,E1306&lt;&gt;"徳島"),VLOOKUP(E1306,最低賃金!$A$2:$G$49,4,FALSE)),"")</f>
        <v/>
      </c>
      <c r="G1306" s="50" t="str">
        <f>IFERROR(VLOOKUP(E1306,最低賃金!$A$3:$G$49,6,FALSE),"")</f>
        <v/>
      </c>
      <c r="H1306" s="45"/>
      <c r="I1306" s="36"/>
      <c r="J1306" s="54"/>
      <c r="K1306" s="51" t="str" cm="1">
        <f t="array" ref="K1306">IFERROR(_xlfn.IFS(COUNTBLANK(H1306:J1306)=3,"",I1306="","I列に金額を入力してください",H1306="3.時間給",I1306,J1306="","J列に労働時間を入力してください",H1306="1.月給",ROUND(I1306/J1306,0),H1306="2.日給",ROUND(I1306/J1306,0)),"")</f>
        <v/>
      </c>
      <c r="L1306" s="37" t="str" cm="1">
        <f t="array" ref="L1306">IFERROR(_xlfn.IFS(E1306="","",K1306&lt;F1306,"×（法定外・特例等対象外です）",K1306&lt;G1306,"〇",K1306&gt;=G1306,"ー"),"")</f>
        <v/>
      </c>
      <c r="M1306" s="26" t="str" cm="1">
        <f t="array" ref="M1306">IFERROR(_xlfn.IFS(COUNTBLANK(D1306:K1306)=8,"",D1306="","←D列に従業員名を姓名（フルネーム）で入力してください。誤変換にお気を付け下さい。",E1306="","←E列に都道府県を入力してください。",H1306="","←H列に1.月給～3.時間給の選択肢を入力してください",I1306="","←I列に金額を入力してください",H1306=3,"",J1306="","←J列に所定労働時間を入力してください"),"")</f>
        <v/>
      </c>
    </row>
    <row r="1307" spans="2:13" ht="22" x14ac:dyDescent="0.55000000000000004">
      <c r="B1307" s="39">
        <f t="shared" si="20"/>
        <v>1299</v>
      </c>
      <c r="C1307" s="45"/>
      <c r="D1307" s="35"/>
      <c r="E1307" s="46"/>
      <c r="F1307" s="40" t="str" cm="1">
        <f t="array" ref="F1307">IFERROR(_xlfn.IFS(AND($G$3=45566,E1307="徳島"),VLOOKUP(E1307,最低賃金!$A$2:$G$49,2,FALSE),OR($G$3&lt;&gt;45566,E1307&lt;&gt;"徳島"),VLOOKUP(E1307,最低賃金!$A$2:$G$49,4,FALSE)),"")</f>
        <v/>
      </c>
      <c r="G1307" s="50" t="str">
        <f>IFERROR(VLOOKUP(E1307,最低賃金!$A$3:$G$49,6,FALSE),"")</f>
        <v/>
      </c>
      <c r="H1307" s="45"/>
      <c r="I1307" s="36"/>
      <c r="J1307" s="54"/>
      <c r="K1307" s="51" t="str" cm="1">
        <f t="array" ref="K1307">IFERROR(_xlfn.IFS(COUNTBLANK(H1307:J1307)=3,"",I1307="","I列に金額を入力してください",H1307="3.時間給",I1307,J1307="","J列に労働時間を入力してください",H1307="1.月給",ROUND(I1307/J1307,0),H1307="2.日給",ROUND(I1307/J1307,0)),"")</f>
        <v/>
      </c>
      <c r="L1307" s="37" t="str" cm="1">
        <f t="array" ref="L1307">IFERROR(_xlfn.IFS(E1307="","",K1307&lt;F1307,"×（法定外・特例等対象外です）",K1307&lt;G1307,"〇",K1307&gt;=G1307,"ー"),"")</f>
        <v/>
      </c>
      <c r="M1307" s="26" t="str" cm="1">
        <f t="array" ref="M1307">IFERROR(_xlfn.IFS(COUNTBLANK(D1307:K1307)=8,"",D1307="","←D列に従業員名を姓名（フルネーム）で入力してください。誤変換にお気を付け下さい。",E1307="","←E列に都道府県を入力してください。",H1307="","←H列に1.月給～3.時間給の選択肢を入力してください",I1307="","←I列に金額を入力してください",H1307=3,"",J1307="","←J列に所定労働時間を入力してください"),"")</f>
        <v/>
      </c>
    </row>
    <row r="1308" spans="2:13" ht="22" x14ac:dyDescent="0.55000000000000004">
      <c r="B1308" s="39">
        <f t="shared" si="20"/>
        <v>1300</v>
      </c>
      <c r="C1308" s="45"/>
      <c r="D1308" s="35"/>
      <c r="E1308" s="46"/>
      <c r="F1308" s="40" t="str" cm="1">
        <f t="array" ref="F1308">IFERROR(_xlfn.IFS(AND($G$3=45566,E1308="徳島"),VLOOKUP(E1308,最低賃金!$A$2:$G$49,2,FALSE),OR($G$3&lt;&gt;45566,E1308&lt;&gt;"徳島"),VLOOKUP(E1308,最低賃金!$A$2:$G$49,4,FALSE)),"")</f>
        <v/>
      </c>
      <c r="G1308" s="50" t="str">
        <f>IFERROR(VLOOKUP(E1308,最低賃金!$A$3:$G$49,6,FALSE),"")</f>
        <v/>
      </c>
      <c r="H1308" s="45"/>
      <c r="I1308" s="36"/>
      <c r="J1308" s="54"/>
      <c r="K1308" s="51" t="str" cm="1">
        <f t="array" ref="K1308">IFERROR(_xlfn.IFS(COUNTBLANK(H1308:J1308)=3,"",I1308="","I列に金額を入力してください",H1308="3.時間給",I1308,J1308="","J列に労働時間を入力してください",H1308="1.月給",ROUND(I1308/J1308,0),H1308="2.日給",ROUND(I1308/J1308,0)),"")</f>
        <v/>
      </c>
      <c r="L1308" s="37" t="str" cm="1">
        <f t="array" ref="L1308">IFERROR(_xlfn.IFS(E1308="","",K1308&lt;F1308,"×（法定外・特例等対象外です）",K1308&lt;G1308,"〇",K1308&gt;=G1308,"ー"),"")</f>
        <v/>
      </c>
      <c r="M1308" s="26" t="str" cm="1">
        <f t="array" ref="M1308">IFERROR(_xlfn.IFS(COUNTBLANK(D1308:K1308)=8,"",D1308="","←D列に従業員名を姓名（フルネーム）で入力してください。誤変換にお気を付け下さい。",E1308="","←E列に都道府県を入力してください。",H1308="","←H列に1.月給～3.時間給の選択肢を入力してください",I1308="","←I列に金額を入力してください",H1308=3,"",J1308="","←J列に所定労働時間を入力してください"),"")</f>
        <v/>
      </c>
    </row>
    <row r="1309" spans="2:13" ht="22" x14ac:dyDescent="0.55000000000000004">
      <c r="B1309" s="39">
        <f t="shared" si="20"/>
        <v>1301</v>
      </c>
      <c r="C1309" s="45"/>
      <c r="D1309" s="35"/>
      <c r="E1309" s="46"/>
      <c r="F1309" s="40" t="str" cm="1">
        <f t="array" ref="F1309">IFERROR(_xlfn.IFS(AND($G$3=45566,E1309="徳島"),VLOOKUP(E1309,最低賃金!$A$2:$G$49,2,FALSE),OR($G$3&lt;&gt;45566,E1309&lt;&gt;"徳島"),VLOOKUP(E1309,最低賃金!$A$2:$G$49,4,FALSE)),"")</f>
        <v/>
      </c>
      <c r="G1309" s="50" t="str">
        <f>IFERROR(VLOOKUP(E1309,最低賃金!$A$3:$G$49,6,FALSE),"")</f>
        <v/>
      </c>
      <c r="H1309" s="45"/>
      <c r="I1309" s="36"/>
      <c r="J1309" s="54"/>
      <c r="K1309" s="51" t="str" cm="1">
        <f t="array" ref="K1309">IFERROR(_xlfn.IFS(COUNTBLANK(H1309:J1309)=3,"",I1309="","I列に金額を入力してください",H1309="3.時間給",I1309,J1309="","J列に労働時間を入力してください",H1309="1.月給",ROUND(I1309/J1309,0),H1309="2.日給",ROUND(I1309/J1309,0)),"")</f>
        <v/>
      </c>
      <c r="L1309" s="37" t="str" cm="1">
        <f t="array" ref="L1309">IFERROR(_xlfn.IFS(E1309="","",K1309&lt;F1309,"×（法定外・特例等対象外です）",K1309&lt;G1309,"〇",K1309&gt;=G1309,"ー"),"")</f>
        <v/>
      </c>
      <c r="M1309" s="26" t="str" cm="1">
        <f t="array" ref="M1309">IFERROR(_xlfn.IFS(COUNTBLANK(D1309:K1309)=8,"",D1309="","←D列に従業員名を姓名（フルネーム）で入力してください。誤変換にお気を付け下さい。",E1309="","←E列に都道府県を入力してください。",H1309="","←H列に1.月給～3.時間給の選択肢を入力してください",I1309="","←I列に金額を入力してください",H1309=3,"",J1309="","←J列に所定労働時間を入力してください"),"")</f>
        <v/>
      </c>
    </row>
    <row r="1310" spans="2:13" ht="22" x14ac:dyDescent="0.55000000000000004">
      <c r="B1310" s="39">
        <f t="shared" si="20"/>
        <v>1302</v>
      </c>
      <c r="C1310" s="45"/>
      <c r="D1310" s="35"/>
      <c r="E1310" s="46"/>
      <c r="F1310" s="40" t="str" cm="1">
        <f t="array" ref="F1310">IFERROR(_xlfn.IFS(AND($G$3=45566,E1310="徳島"),VLOOKUP(E1310,最低賃金!$A$2:$G$49,2,FALSE),OR($G$3&lt;&gt;45566,E1310&lt;&gt;"徳島"),VLOOKUP(E1310,最低賃金!$A$2:$G$49,4,FALSE)),"")</f>
        <v/>
      </c>
      <c r="G1310" s="50" t="str">
        <f>IFERROR(VLOOKUP(E1310,最低賃金!$A$3:$G$49,6,FALSE),"")</f>
        <v/>
      </c>
      <c r="H1310" s="45"/>
      <c r="I1310" s="36"/>
      <c r="J1310" s="54"/>
      <c r="K1310" s="51" t="str" cm="1">
        <f t="array" ref="K1310">IFERROR(_xlfn.IFS(COUNTBLANK(H1310:J1310)=3,"",I1310="","I列に金額を入力してください",H1310="3.時間給",I1310,J1310="","J列に労働時間を入力してください",H1310="1.月給",ROUND(I1310/J1310,0),H1310="2.日給",ROUND(I1310/J1310,0)),"")</f>
        <v/>
      </c>
      <c r="L1310" s="37" t="str" cm="1">
        <f t="array" ref="L1310">IFERROR(_xlfn.IFS(E1310="","",K1310&lt;F1310,"×（法定外・特例等対象外です）",K1310&lt;G1310,"〇",K1310&gt;=G1310,"ー"),"")</f>
        <v/>
      </c>
      <c r="M1310" s="26" t="str" cm="1">
        <f t="array" ref="M1310">IFERROR(_xlfn.IFS(COUNTBLANK(D1310:K1310)=8,"",D1310="","←D列に従業員名を姓名（フルネーム）で入力してください。誤変換にお気を付け下さい。",E1310="","←E列に都道府県を入力してください。",H1310="","←H列に1.月給～3.時間給の選択肢を入力してください",I1310="","←I列に金額を入力してください",H1310=3,"",J1310="","←J列に所定労働時間を入力してください"),"")</f>
        <v/>
      </c>
    </row>
    <row r="1311" spans="2:13" ht="22" x14ac:dyDescent="0.55000000000000004">
      <c r="B1311" s="39">
        <f t="shared" si="20"/>
        <v>1303</v>
      </c>
      <c r="C1311" s="45"/>
      <c r="D1311" s="35"/>
      <c r="E1311" s="46"/>
      <c r="F1311" s="40" t="str" cm="1">
        <f t="array" ref="F1311">IFERROR(_xlfn.IFS(AND($G$3=45566,E1311="徳島"),VLOOKUP(E1311,最低賃金!$A$2:$G$49,2,FALSE),OR($G$3&lt;&gt;45566,E1311&lt;&gt;"徳島"),VLOOKUP(E1311,最低賃金!$A$2:$G$49,4,FALSE)),"")</f>
        <v/>
      </c>
      <c r="G1311" s="50" t="str">
        <f>IFERROR(VLOOKUP(E1311,最低賃金!$A$3:$G$49,6,FALSE),"")</f>
        <v/>
      </c>
      <c r="H1311" s="45"/>
      <c r="I1311" s="36"/>
      <c r="J1311" s="54"/>
      <c r="K1311" s="51" t="str" cm="1">
        <f t="array" ref="K1311">IFERROR(_xlfn.IFS(COUNTBLANK(H1311:J1311)=3,"",I1311="","I列に金額を入力してください",H1311="3.時間給",I1311,J1311="","J列に労働時間を入力してください",H1311="1.月給",ROUND(I1311/J1311,0),H1311="2.日給",ROUND(I1311/J1311,0)),"")</f>
        <v/>
      </c>
      <c r="L1311" s="37" t="str" cm="1">
        <f t="array" ref="L1311">IFERROR(_xlfn.IFS(E1311="","",K1311&lt;F1311,"×（法定外・特例等対象外です）",K1311&lt;G1311,"〇",K1311&gt;=G1311,"ー"),"")</f>
        <v/>
      </c>
      <c r="M1311" s="26" t="str" cm="1">
        <f t="array" ref="M1311">IFERROR(_xlfn.IFS(COUNTBLANK(D1311:K1311)=8,"",D1311="","←D列に従業員名を姓名（フルネーム）で入力してください。誤変換にお気を付け下さい。",E1311="","←E列に都道府県を入力してください。",H1311="","←H列に1.月給～3.時間給の選択肢を入力してください",I1311="","←I列に金額を入力してください",H1311=3,"",J1311="","←J列に所定労働時間を入力してください"),"")</f>
        <v/>
      </c>
    </row>
    <row r="1312" spans="2:13" ht="22" x14ac:dyDescent="0.55000000000000004">
      <c r="B1312" s="39">
        <f t="shared" si="20"/>
        <v>1304</v>
      </c>
      <c r="C1312" s="45"/>
      <c r="D1312" s="35"/>
      <c r="E1312" s="46"/>
      <c r="F1312" s="40" t="str" cm="1">
        <f t="array" ref="F1312">IFERROR(_xlfn.IFS(AND($G$3=45566,E1312="徳島"),VLOOKUP(E1312,最低賃金!$A$2:$G$49,2,FALSE),OR($G$3&lt;&gt;45566,E1312&lt;&gt;"徳島"),VLOOKUP(E1312,最低賃金!$A$2:$G$49,4,FALSE)),"")</f>
        <v/>
      </c>
      <c r="G1312" s="50" t="str">
        <f>IFERROR(VLOOKUP(E1312,最低賃金!$A$3:$G$49,6,FALSE),"")</f>
        <v/>
      </c>
      <c r="H1312" s="45"/>
      <c r="I1312" s="36"/>
      <c r="J1312" s="54"/>
      <c r="K1312" s="51" t="str" cm="1">
        <f t="array" ref="K1312">IFERROR(_xlfn.IFS(COUNTBLANK(H1312:J1312)=3,"",I1312="","I列に金額を入力してください",H1312="3.時間給",I1312,J1312="","J列に労働時間を入力してください",H1312="1.月給",ROUND(I1312/J1312,0),H1312="2.日給",ROUND(I1312/J1312,0)),"")</f>
        <v/>
      </c>
      <c r="L1312" s="37" t="str" cm="1">
        <f t="array" ref="L1312">IFERROR(_xlfn.IFS(E1312="","",K1312&lt;F1312,"×（法定外・特例等対象外です）",K1312&lt;G1312,"〇",K1312&gt;=G1312,"ー"),"")</f>
        <v/>
      </c>
      <c r="M1312" s="26" t="str" cm="1">
        <f t="array" ref="M1312">IFERROR(_xlfn.IFS(COUNTBLANK(D1312:K1312)=8,"",D1312="","←D列に従業員名を姓名（フルネーム）で入力してください。誤変換にお気を付け下さい。",E1312="","←E列に都道府県を入力してください。",H1312="","←H列に1.月給～3.時間給の選択肢を入力してください",I1312="","←I列に金額を入力してください",H1312=3,"",J1312="","←J列に所定労働時間を入力してください"),"")</f>
        <v/>
      </c>
    </row>
    <row r="1313" spans="2:13" ht="22" x14ac:dyDescent="0.55000000000000004">
      <c r="B1313" s="39">
        <f t="shared" si="20"/>
        <v>1305</v>
      </c>
      <c r="C1313" s="45"/>
      <c r="D1313" s="35"/>
      <c r="E1313" s="46"/>
      <c r="F1313" s="40" t="str" cm="1">
        <f t="array" ref="F1313">IFERROR(_xlfn.IFS(AND($G$3=45566,E1313="徳島"),VLOOKUP(E1313,最低賃金!$A$2:$G$49,2,FALSE),OR($G$3&lt;&gt;45566,E1313&lt;&gt;"徳島"),VLOOKUP(E1313,最低賃金!$A$2:$G$49,4,FALSE)),"")</f>
        <v/>
      </c>
      <c r="G1313" s="50" t="str">
        <f>IFERROR(VLOOKUP(E1313,最低賃金!$A$3:$G$49,6,FALSE),"")</f>
        <v/>
      </c>
      <c r="H1313" s="45"/>
      <c r="I1313" s="36"/>
      <c r="J1313" s="54"/>
      <c r="K1313" s="51" t="str" cm="1">
        <f t="array" ref="K1313">IFERROR(_xlfn.IFS(COUNTBLANK(H1313:J1313)=3,"",I1313="","I列に金額を入力してください",H1313="3.時間給",I1313,J1313="","J列に労働時間を入力してください",H1313="1.月給",ROUND(I1313/J1313,0),H1313="2.日給",ROUND(I1313/J1313,0)),"")</f>
        <v/>
      </c>
      <c r="L1313" s="37" t="str" cm="1">
        <f t="array" ref="L1313">IFERROR(_xlfn.IFS(E1313="","",K1313&lt;F1313,"×（法定外・特例等対象外です）",K1313&lt;G1313,"〇",K1313&gt;=G1313,"ー"),"")</f>
        <v/>
      </c>
      <c r="M1313" s="26" t="str" cm="1">
        <f t="array" ref="M1313">IFERROR(_xlfn.IFS(COUNTBLANK(D1313:K1313)=8,"",D1313="","←D列に従業員名を姓名（フルネーム）で入力してください。誤変換にお気を付け下さい。",E1313="","←E列に都道府県を入力してください。",H1313="","←H列に1.月給～3.時間給の選択肢を入力してください",I1313="","←I列に金額を入力してください",H1313=3,"",J1313="","←J列に所定労働時間を入力してください"),"")</f>
        <v/>
      </c>
    </row>
    <row r="1314" spans="2:13" ht="22" x14ac:dyDescent="0.55000000000000004">
      <c r="B1314" s="39">
        <f t="shared" si="20"/>
        <v>1306</v>
      </c>
      <c r="C1314" s="45"/>
      <c r="D1314" s="35"/>
      <c r="E1314" s="46"/>
      <c r="F1314" s="40" t="str" cm="1">
        <f t="array" ref="F1314">IFERROR(_xlfn.IFS(AND($G$3=45566,E1314="徳島"),VLOOKUP(E1314,最低賃金!$A$2:$G$49,2,FALSE),OR($G$3&lt;&gt;45566,E1314&lt;&gt;"徳島"),VLOOKUP(E1314,最低賃金!$A$2:$G$49,4,FALSE)),"")</f>
        <v/>
      </c>
      <c r="G1314" s="50" t="str">
        <f>IFERROR(VLOOKUP(E1314,最低賃金!$A$3:$G$49,6,FALSE),"")</f>
        <v/>
      </c>
      <c r="H1314" s="45"/>
      <c r="I1314" s="36"/>
      <c r="J1314" s="54"/>
      <c r="K1314" s="51" t="str" cm="1">
        <f t="array" ref="K1314">IFERROR(_xlfn.IFS(COUNTBLANK(H1314:J1314)=3,"",I1314="","I列に金額を入力してください",H1314="3.時間給",I1314,J1314="","J列に労働時間を入力してください",H1314="1.月給",ROUND(I1314/J1314,0),H1314="2.日給",ROUND(I1314/J1314,0)),"")</f>
        <v/>
      </c>
      <c r="L1314" s="37" t="str" cm="1">
        <f t="array" ref="L1314">IFERROR(_xlfn.IFS(E1314="","",K1314&lt;F1314,"×（法定外・特例等対象外です）",K1314&lt;G1314,"〇",K1314&gt;=G1314,"ー"),"")</f>
        <v/>
      </c>
      <c r="M1314" s="26" t="str" cm="1">
        <f t="array" ref="M1314">IFERROR(_xlfn.IFS(COUNTBLANK(D1314:K1314)=8,"",D1314="","←D列に従業員名を姓名（フルネーム）で入力してください。誤変換にお気を付け下さい。",E1314="","←E列に都道府県を入力してください。",H1314="","←H列に1.月給～3.時間給の選択肢を入力してください",I1314="","←I列に金額を入力してください",H1314=3,"",J1314="","←J列に所定労働時間を入力してください"),"")</f>
        <v/>
      </c>
    </row>
    <row r="1315" spans="2:13" ht="22" x14ac:dyDescent="0.55000000000000004">
      <c r="B1315" s="39">
        <f t="shared" si="20"/>
        <v>1307</v>
      </c>
      <c r="C1315" s="45"/>
      <c r="D1315" s="35"/>
      <c r="E1315" s="46"/>
      <c r="F1315" s="40" t="str" cm="1">
        <f t="array" ref="F1315">IFERROR(_xlfn.IFS(AND($G$3=45566,E1315="徳島"),VLOOKUP(E1315,最低賃金!$A$2:$G$49,2,FALSE),OR($G$3&lt;&gt;45566,E1315&lt;&gt;"徳島"),VLOOKUP(E1315,最低賃金!$A$2:$G$49,4,FALSE)),"")</f>
        <v/>
      </c>
      <c r="G1315" s="50" t="str">
        <f>IFERROR(VLOOKUP(E1315,最低賃金!$A$3:$G$49,6,FALSE),"")</f>
        <v/>
      </c>
      <c r="H1315" s="45"/>
      <c r="I1315" s="36"/>
      <c r="J1315" s="54"/>
      <c r="K1315" s="51" t="str" cm="1">
        <f t="array" ref="K1315">IFERROR(_xlfn.IFS(COUNTBLANK(H1315:J1315)=3,"",I1315="","I列に金額を入力してください",H1315="3.時間給",I1315,J1315="","J列に労働時間を入力してください",H1315="1.月給",ROUND(I1315/J1315,0),H1315="2.日給",ROUND(I1315/J1315,0)),"")</f>
        <v/>
      </c>
      <c r="L1315" s="37" t="str" cm="1">
        <f t="array" ref="L1315">IFERROR(_xlfn.IFS(E1315="","",K1315&lt;F1315,"×（法定外・特例等対象外です）",K1315&lt;G1315,"〇",K1315&gt;=G1315,"ー"),"")</f>
        <v/>
      </c>
      <c r="M1315" s="26" t="str" cm="1">
        <f t="array" ref="M1315">IFERROR(_xlfn.IFS(COUNTBLANK(D1315:K1315)=8,"",D1315="","←D列に従業員名を姓名（フルネーム）で入力してください。誤変換にお気を付け下さい。",E1315="","←E列に都道府県を入力してください。",H1315="","←H列に1.月給～3.時間給の選択肢を入力してください",I1315="","←I列に金額を入力してください",H1315=3,"",J1315="","←J列に所定労働時間を入力してください"),"")</f>
        <v/>
      </c>
    </row>
    <row r="1316" spans="2:13" ht="22" x14ac:dyDescent="0.55000000000000004">
      <c r="B1316" s="39">
        <f t="shared" si="20"/>
        <v>1308</v>
      </c>
      <c r="C1316" s="45"/>
      <c r="D1316" s="35"/>
      <c r="E1316" s="46"/>
      <c r="F1316" s="40" t="str" cm="1">
        <f t="array" ref="F1316">IFERROR(_xlfn.IFS(AND($G$3=45566,E1316="徳島"),VLOOKUP(E1316,最低賃金!$A$2:$G$49,2,FALSE),OR($G$3&lt;&gt;45566,E1316&lt;&gt;"徳島"),VLOOKUP(E1316,最低賃金!$A$2:$G$49,4,FALSE)),"")</f>
        <v/>
      </c>
      <c r="G1316" s="50" t="str">
        <f>IFERROR(VLOOKUP(E1316,最低賃金!$A$3:$G$49,6,FALSE),"")</f>
        <v/>
      </c>
      <c r="H1316" s="45"/>
      <c r="I1316" s="36"/>
      <c r="J1316" s="54"/>
      <c r="K1316" s="51" t="str" cm="1">
        <f t="array" ref="K1316">IFERROR(_xlfn.IFS(COUNTBLANK(H1316:J1316)=3,"",I1316="","I列に金額を入力してください",H1316="3.時間給",I1316,J1316="","J列に労働時間を入力してください",H1316="1.月給",ROUND(I1316/J1316,0),H1316="2.日給",ROUND(I1316/J1316,0)),"")</f>
        <v/>
      </c>
      <c r="L1316" s="37" t="str" cm="1">
        <f t="array" ref="L1316">IFERROR(_xlfn.IFS(E1316="","",K1316&lt;F1316,"×（法定外・特例等対象外です）",K1316&lt;G1316,"〇",K1316&gt;=G1316,"ー"),"")</f>
        <v/>
      </c>
      <c r="M1316" s="26" t="str" cm="1">
        <f t="array" ref="M1316">IFERROR(_xlfn.IFS(COUNTBLANK(D1316:K1316)=8,"",D1316="","←D列に従業員名を姓名（フルネーム）で入力してください。誤変換にお気を付け下さい。",E1316="","←E列に都道府県を入力してください。",H1316="","←H列に1.月給～3.時間給の選択肢を入力してください",I1316="","←I列に金額を入力してください",H1316=3,"",J1316="","←J列に所定労働時間を入力してください"),"")</f>
        <v/>
      </c>
    </row>
    <row r="1317" spans="2:13" ht="22" x14ac:dyDescent="0.55000000000000004">
      <c r="B1317" s="39">
        <f t="shared" si="20"/>
        <v>1309</v>
      </c>
      <c r="C1317" s="45"/>
      <c r="D1317" s="35"/>
      <c r="E1317" s="46"/>
      <c r="F1317" s="40" t="str" cm="1">
        <f t="array" ref="F1317">IFERROR(_xlfn.IFS(AND($G$3=45566,E1317="徳島"),VLOOKUP(E1317,最低賃金!$A$2:$G$49,2,FALSE),OR($G$3&lt;&gt;45566,E1317&lt;&gt;"徳島"),VLOOKUP(E1317,最低賃金!$A$2:$G$49,4,FALSE)),"")</f>
        <v/>
      </c>
      <c r="G1317" s="50" t="str">
        <f>IFERROR(VLOOKUP(E1317,最低賃金!$A$3:$G$49,6,FALSE),"")</f>
        <v/>
      </c>
      <c r="H1317" s="45"/>
      <c r="I1317" s="36"/>
      <c r="J1317" s="54"/>
      <c r="K1317" s="51" t="str" cm="1">
        <f t="array" ref="K1317">IFERROR(_xlfn.IFS(COUNTBLANK(H1317:J1317)=3,"",I1317="","I列に金額を入力してください",H1317="3.時間給",I1317,J1317="","J列に労働時間を入力してください",H1317="1.月給",ROUND(I1317/J1317,0),H1317="2.日給",ROUND(I1317/J1317,0)),"")</f>
        <v/>
      </c>
      <c r="L1317" s="37" t="str" cm="1">
        <f t="array" ref="L1317">IFERROR(_xlfn.IFS(E1317="","",K1317&lt;F1317,"×（法定外・特例等対象外です）",K1317&lt;G1317,"〇",K1317&gt;=G1317,"ー"),"")</f>
        <v/>
      </c>
      <c r="M1317" s="26" t="str" cm="1">
        <f t="array" ref="M1317">IFERROR(_xlfn.IFS(COUNTBLANK(D1317:K1317)=8,"",D1317="","←D列に従業員名を姓名（フルネーム）で入力してください。誤変換にお気を付け下さい。",E1317="","←E列に都道府県を入力してください。",H1317="","←H列に1.月給～3.時間給の選択肢を入力してください",I1317="","←I列に金額を入力してください",H1317=3,"",J1317="","←J列に所定労働時間を入力してください"),"")</f>
        <v/>
      </c>
    </row>
    <row r="1318" spans="2:13" ht="22" x14ac:dyDescent="0.55000000000000004">
      <c r="B1318" s="39">
        <f t="shared" si="20"/>
        <v>1310</v>
      </c>
      <c r="C1318" s="45"/>
      <c r="D1318" s="35"/>
      <c r="E1318" s="46"/>
      <c r="F1318" s="40" t="str" cm="1">
        <f t="array" ref="F1318">IFERROR(_xlfn.IFS(AND($G$3=45566,E1318="徳島"),VLOOKUP(E1318,最低賃金!$A$2:$G$49,2,FALSE),OR($G$3&lt;&gt;45566,E1318&lt;&gt;"徳島"),VLOOKUP(E1318,最低賃金!$A$2:$G$49,4,FALSE)),"")</f>
        <v/>
      </c>
      <c r="G1318" s="50" t="str">
        <f>IFERROR(VLOOKUP(E1318,最低賃金!$A$3:$G$49,6,FALSE),"")</f>
        <v/>
      </c>
      <c r="H1318" s="45"/>
      <c r="I1318" s="36"/>
      <c r="J1318" s="54"/>
      <c r="K1318" s="51" t="str" cm="1">
        <f t="array" ref="K1318">IFERROR(_xlfn.IFS(COUNTBLANK(H1318:J1318)=3,"",I1318="","I列に金額を入力してください",H1318="3.時間給",I1318,J1318="","J列に労働時間を入力してください",H1318="1.月給",ROUND(I1318/J1318,0),H1318="2.日給",ROUND(I1318/J1318,0)),"")</f>
        <v/>
      </c>
      <c r="L1318" s="37" t="str" cm="1">
        <f t="array" ref="L1318">IFERROR(_xlfn.IFS(E1318="","",K1318&lt;F1318,"×（法定外・特例等対象外です）",K1318&lt;G1318,"〇",K1318&gt;=G1318,"ー"),"")</f>
        <v/>
      </c>
      <c r="M1318" s="26" t="str" cm="1">
        <f t="array" ref="M1318">IFERROR(_xlfn.IFS(COUNTBLANK(D1318:K1318)=8,"",D1318="","←D列に従業員名を姓名（フルネーム）で入力してください。誤変換にお気を付け下さい。",E1318="","←E列に都道府県を入力してください。",H1318="","←H列に1.月給～3.時間給の選択肢を入力してください",I1318="","←I列に金額を入力してください",H1318=3,"",J1318="","←J列に所定労働時間を入力してください"),"")</f>
        <v/>
      </c>
    </row>
    <row r="1319" spans="2:13" ht="22" x14ac:dyDescent="0.55000000000000004">
      <c r="B1319" s="39">
        <f t="shared" si="20"/>
        <v>1311</v>
      </c>
      <c r="C1319" s="45"/>
      <c r="D1319" s="35"/>
      <c r="E1319" s="46"/>
      <c r="F1319" s="40" t="str" cm="1">
        <f t="array" ref="F1319">IFERROR(_xlfn.IFS(AND($G$3=45566,E1319="徳島"),VLOOKUP(E1319,最低賃金!$A$2:$G$49,2,FALSE),OR($G$3&lt;&gt;45566,E1319&lt;&gt;"徳島"),VLOOKUP(E1319,最低賃金!$A$2:$G$49,4,FALSE)),"")</f>
        <v/>
      </c>
      <c r="G1319" s="50" t="str">
        <f>IFERROR(VLOOKUP(E1319,最低賃金!$A$3:$G$49,6,FALSE),"")</f>
        <v/>
      </c>
      <c r="H1319" s="45"/>
      <c r="I1319" s="36"/>
      <c r="J1319" s="54"/>
      <c r="K1319" s="51" t="str" cm="1">
        <f t="array" ref="K1319">IFERROR(_xlfn.IFS(COUNTBLANK(H1319:J1319)=3,"",I1319="","I列に金額を入力してください",H1319="3.時間給",I1319,J1319="","J列に労働時間を入力してください",H1319="1.月給",ROUND(I1319/J1319,0),H1319="2.日給",ROUND(I1319/J1319,0)),"")</f>
        <v/>
      </c>
      <c r="L1319" s="37" t="str" cm="1">
        <f t="array" ref="L1319">IFERROR(_xlfn.IFS(E1319="","",K1319&lt;F1319,"×（法定外・特例等対象外です）",K1319&lt;G1319,"〇",K1319&gt;=G1319,"ー"),"")</f>
        <v/>
      </c>
      <c r="M1319" s="26" t="str" cm="1">
        <f t="array" ref="M1319">IFERROR(_xlfn.IFS(COUNTBLANK(D1319:K1319)=8,"",D1319="","←D列に従業員名を姓名（フルネーム）で入力してください。誤変換にお気を付け下さい。",E1319="","←E列に都道府県を入力してください。",H1319="","←H列に1.月給～3.時間給の選択肢を入力してください",I1319="","←I列に金額を入力してください",H1319=3,"",J1319="","←J列に所定労働時間を入力してください"),"")</f>
        <v/>
      </c>
    </row>
    <row r="1320" spans="2:13" ht="22" x14ac:dyDescent="0.55000000000000004">
      <c r="B1320" s="39">
        <f t="shared" si="20"/>
        <v>1312</v>
      </c>
      <c r="C1320" s="45"/>
      <c r="D1320" s="35"/>
      <c r="E1320" s="46"/>
      <c r="F1320" s="40" t="str" cm="1">
        <f t="array" ref="F1320">IFERROR(_xlfn.IFS(AND($G$3=45566,E1320="徳島"),VLOOKUP(E1320,最低賃金!$A$2:$G$49,2,FALSE),OR($G$3&lt;&gt;45566,E1320&lt;&gt;"徳島"),VLOOKUP(E1320,最低賃金!$A$2:$G$49,4,FALSE)),"")</f>
        <v/>
      </c>
      <c r="G1320" s="50" t="str">
        <f>IFERROR(VLOOKUP(E1320,最低賃金!$A$3:$G$49,6,FALSE),"")</f>
        <v/>
      </c>
      <c r="H1320" s="45"/>
      <c r="I1320" s="36"/>
      <c r="J1320" s="54"/>
      <c r="K1320" s="51" t="str" cm="1">
        <f t="array" ref="K1320">IFERROR(_xlfn.IFS(COUNTBLANK(H1320:J1320)=3,"",I1320="","I列に金額を入力してください",H1320="3.時間給",I1320,J1320="","J列に労働時間を入力してください",H1320="1.月給",ROUND(I1320/J1320,0),H1320="2.日給",ROUND(I1320/J1320,0)),"")</f>
        <v/>
      </c>
      <c r="L1320" s="37" t="str" cm="1">
        <f t="array" ref="L1320">IFERROR(_xlfn.IFS(E1320="","",K1320&lt;F1320,"×（法定外・特例等対象外です）",K1320&lt;G1320,"〇",K1320&gt;=G1320,"ー"),"")</f>
        <v/>
      </c>
      <c r="M1320" s="26" t="str" cm="1">
        <f t="array" ref="M1320">IFERROR(_xlfn.IFS(COUNTBLANK(D1320:K1320)=8,"",D1320="","←D列に従業員名を姓名（フルネーム）で入力してください。誤変換にお気を付け下さい。",E1320="","←E列に都道府県を入力してください。",H1320="","←H列に1.月給～3.時間給の選択肢を入力してください",I1320="","←I列に金額を入力してください",H1320=3,"",J1320="","←J列に所定労働時間を入力してください"),"")</f>
        <v/>
      </c>
    </row>
    <row r="1321" spans="2:13" ht="22" x14ac:dyDescent="0.55000000000000004">
      <c r="B1321" s="39">
        <f t="shared" si="20"/>
        <v>1313</v>
      </c>
      <c r="C1321" s="45"/>
      <c r="D1321" s="35"/>
      <c r="E1321" s="46"/>
      <c r="F1321" s="40" t="str" cm="1">
        <f t="array" ref="F1321">IFERROR(_xlfn.IFS(AND($G$3=45566,E1321="徳島"),VLOOKUP(E1321,最低賃金!$A$2:$G$49,2,FALSE),OR($G$3&lt;&gt;45566,E1321&lt;&gt;"徳島"),VLOOKUP(E1321,最低賃金!$A$2:$G$49,4,FALSE)),"")</f>
        <v/>
      </c>
      <c r="G1321" s="50" t="str">
        <f>IFERROR(VLOOKUP(E1321,最低賃金!$A$3:$G$49,6,FALSE),"")</f>
        <v/>
      </c>
      <c r="H1321" s="45"/>
      <c r="I1321" s="36"/>
      <c r="J1321" s="54"/>
      <c r="K1321" s="51" t="str" cm="1">
        <f t="array" ref="K1321">IFERROR(_xlfn.IFS(COUNTBLANK(H1321:J1321)=3,"",I1321="","I列に金額を入力してください",H1321="3.時間給",I1321,J1321="","J列に労働時間を入力してください",H1321="1.月給",ROUND(I1321/J1321,0),H1321="2.日給",ROUND(I1321/J1321,0)),"")</f>
        <v/>
      </c>
      <c r="L1321" s="37" t="str" cm="1">
        <f t="array" ref="L1321">IFERROR(_xlfn.IFS(E1321="","",K1321&lt;F1321,"×（法定外・特例等対象外です）",K1321&lt;G1321,"〇",K1321&gt;=G1321,"ー"),"")</f>
        <v/>
      </c>
      <c r="M1321" s="26" t="str" cm="1">
        <f t="array" ref="M1321">IFERROR(_xlfn.IFS(COUNTBLANK(D1321:K1321)=8,"",D1321="","←D列に従業員名を姓名（フルネーム）で入力してください。誤変換にお気を付け下さい。",E1321="","←E列に都道府県を入力してください。",H1321="","←H列に1.月給～3.時間給の選択肢を入力してください",I1321="","←I列に金額を入力してください",H1321=3,"",J1321="","←J列に所定労働時間を入力してください"),"")</f>
        <v/>
      </c>
    </row>
    <row r="1322" spans="2:13" ht="22" x14ac:dyDescent="0.55000000000000004">
      <c r="B1322" s="39">
        <f t="shared" si="20"/>
        <v>1314</v>
      </c>
      <c r="C1322" s="45"/>
      <c r="D1322" s="35"/>
      <c r="E1322" s="46"/>
      <c r="F1322" s="40" t="str" cm="1">
        <f t="array" ref="F1322">IFERROR(_xlfn.IFS(AND($G$3=45566,E1322="徳島"),VLOOKUP(E1322,最低賃金!$A$2:$G$49,2,FALSE),OR($G$3&lt;&gt;45566,E1322&lt;&gt;"徳島"),VLOOKUP(E1322,最低賃金!$A$2:$G$49,4,FALSE)),"")</f>
        <v/>
      </c>
      <c r="G1322" s="50" t="str">
        <f>IFERROR(VLOOKUP(E1322,最低賃金!$A$3:$G$49,6,FALSE),"")</f>
        <v/>
      </c>
      <c r="H1322" s="45"/>
      <c r="I1322" s="36"/>
      <c r="J1322" s="54"/>
      <c r="K1322" s="51" t="str" cm="1">
        <f t="array" ref="K1322">IFERROR(_xlfn.IFS(COUNTBLANK(H1322:J1322)=3,"",I1322="","I列に金額を入力してください",H1322="3.時間給",I1322,J1322="","J列に労働時間を入力してください",H1322="1.月給",ROUND(I1322/J1322,0),H1322="2.日給",ROUND(I1322/J1322,0)),"")</f>
        <v/>
      </c>
      <c r="L1322" s="37" t="str" cm="1">
        <f t="array" ref="L1322">IFERROR(_xlfn.IFS(E1322="","",K1322&lt;F1322,"×（法定外・特例等対象外です）",K1322&lt;G1322,"〇",K1322&gt;=G1322,"ー"),"")</f>
        <v/>
      </c>
      <c r="M1322" s="26" t="str" cm="1">
        <f t="array" ref="M1322">IFERROR(_xlfn.IFS(COUNTBLANK(D1322:K1322)=8,"",D1322="","←D列に従業員名を姓名（フルネーム）で入力してください。誤変換にお気を付け下さい。",E1322="","←E列に都道府県を入力してください。",H1322="","←H列に1.月給～3.時間給の選択肢を入力してください",I1322="","←I列に金額を入力してください",H1322=3,"",J1322="","←J列に所定労働時間を入力してください"),"")</f>
        <v/>
      </c>
    </row>
    <row r="1323" spans="2:13" ht="22" x14ac:dyDescent="0.55000000000000004">
      <c r="B1323" s="39">
        <f t="shared" si="20"/>
        <v>1315</v>
      </c>
      <c r="C1323" s="45"/>
      <c r="D1323" s="35"/>
      <c r="E1323" s="46"/>
      <c r="F1323" s="40" t="str" cm="1">
        <f t="array" ref="F1323">IFERROR(_xlfn.IFS(AND($G$3=45566,E1323="徳島"),VLOOKUP(E1323,最低賃金!$A$2:$G$49,2,FALSE),OR($G$3&lt;&gt;45566,E1323&lt;&gt;"徳島"),VLOOKUP(E1323,最低賃金!$A$2:$G$49,4,FALSE)),"")</f>
        <v/>
      </c>
      <c r="G1323" s="50" t="str">
        <f>IFERROR(VLOOKUP(E1323,最低賃金!$A$3:$G$49,6,FALSE),"")</f>
        <v/>
      </c>
      <c r="H1323" s="45"/>
      <c r="I1323" s="36"/>
      <c r="J1323" s="54"/>
      <c r="K1323" s="51" t="str" cm="1">
        <f t="array" ref="K1323">IFERROR(_xlfn.IFS(COUNTBLANK(H1323:J1323)=3,"",I1323="","I列に金額を入力してください",H1323="3.時間給",I1323,J1323="","J列に労働時間を入力してください",H1323="1.月給",ROUND(I1323/J1323,0),H1323="2.日給",ROUND(I1323/J1323,0)),"")</f>
        <v/>
      </c>
      <c r="L1323" s="37" t="str" cm="1">
        <f t="array" ref="L1323">IFERROR(_xlfn.IFS(E1323="","",K1323&lt;F1323,"×（法定外・特例等対象外です）",K1323&lt;G1323,"〇",K1323&gt;=G1323,"ー"),"")</f>
        <v/>
      </c>
      <c r="M1323" s="26" t="str" cm="1">
        <f t="array" ref="M1323">IFERROR(_xlfn.IFS(COUNTBLANK(D1323:K1323)=8,"",D1323="","←D列に従業員名を姓名（フルネーム）で入力してください。誤変換にお気を付け下さい。",E1323="","←E列に都道府県を入力してください。",H1323="","←H列に1.月給～3.時間給の選択肢を入力してください",I1323="","←I列に金額を入力してください",H1323=3,"",J1323="","←J列に所定労働時間を入力してください"),"")</f>
        <v/>
      </c>
    </row>
    <row r="1324" spans="2:13" ht="22" x14ac:dyDescent="0.55000000000000004">
      <c r="B1324" s="39">
        <f t="shared" si="20"/>
        <v>1316</v>
      </c>
      <c r="C1324" s="45"/>
      <c r="D1324" s="35"/>
      <c r="E1324" s="46"/>
      <c r="F1324" s="40" t="str" cm="1">
        <f t="array" ref="F1324">IFERROR(_xlfn.IFS(AND($G$3=45566,E1324="徳島"),VLOOKUP(E1324,最低賃金!$A$2:$G$49,2,FALSE),OR($G$3&lt;&gt;45566,E1324&lt;&gt;"徳島"),VLOOKUP(E1324,最低賃金!$A$2:$G$49,4,FALSE)),"")</f>
        <v/>
      </c>
      <c r="G1324" s="50" t="str">
        <f>IFERROR(VLOOKUP(E1324,最低賃金!$A$3:$G$49,6,FALSE),"")</f>
        <v/>
      </c>
      <c r="H1324" s="45"/>
      <c r="I1324" s="36"/>
      <c r="J1324" s="54"/>
      <c r="K1324" s="51" t="str" cm="1">
        <f t="array" ref="K1324">IFERROR(_xlfn.IFS(COUNTBLANK(H1324:J1324)=3,"",I1324="","I列に金額を入力してください",H1324="3.時間給",I1324,J1324="","J列に労働時間を入力してください",H1324="1.月給",ROUND(I1324/J1324,0),H1324="2.日給",ROUND(I1324/J1324,0)),"")</f>
        <v/>
      </c>
      <c r="L1324" s="37" t="str" cm="1">
        <f t="array" ref="L1324">IFERROR(_xlfn.IFS(E1324="","",K1324&lt;F1324,"×（法定外・特例等対象外です）",K1324&lt;G1324,"〇",K1324&gt;=G1324,"ー"),"")</f>
        <v/>
      </c>
      <c r="M1324" s="26" t="str" cm="1">
        <f t="array" ref="M1324">IFERROR(_xlfn.IFS(COUNTBLANK(D1324:K1324)=8,"",D1324="","←D列に従業員名を姓名（フルネーム）で入力してください。誤変換にお気を付け下さい。",E1324="","←E列に都道府県を入力してください。",H1324="","←H列に1.月給～3.時間給の選択肢を入力してください",I1324="","←I列に金額を入力してください",H1324=3,"",J1324="","←J列に所定労働時間を入力してください"),"")</f>
        <v/>
      </c>
    </row>
    <row r="1325" spans="2:13" ht="22" x14ac:dyDescent="0.55000000000000004">
      <c r="B1325" s="39">
        <f t="shared" si="20"/>
        <v>1317</v>
      </c>
      <c r="C1325" s="45"/>
      <c r="D1325" s="35"/>
      <c r="E1325" s="46"/>
      <c r="F1325" s="40" t="str" cm="1">
        <f t="array" ref="F1325">IFERROR(_xlfn.IFS(AND($G$3=45566,E1325="徳島"),VLOOKUP(E1325,最低賃金!$A$2:$G$49,2,FALSE),OR($G$3&lt;&gt;45566,E1325&lt;&gt;"徳島"),VLOOKUP(E1325,最低賃金!$A$2:$G$49,4,FALSE)),"")</f>
        <v/>
      </c>
      <c r="G1325" s="50" t="str">
        <f>IFERROR(VLOOKUP(E1325,最低賃金!$A$3:$G$49,6,FALSE),"")</f>
        <v/>
      </c>
      <c r="H1325" s="45"/>
      <c r="I1325" s="36"/>
      <c r="J1325" s="54"/>
      <c r="K1325" s="51" t="str" cm="1">
        <f t="array" ref="K1325">IFERROR(_xlfn.IFS(COUNTBLANK(H1325:J1325)=3,"",I1325="","I列に金額を入力してください",H1325="3.時間給",I1325,J1325="","J列に労働時間を入力してください",H1325="1.月給",ROUND(I1325/J1325,0),H1325="2.日給",ROUND(I1325/J1325,0)),"")</f>
        <v/>
      </c>
      <c r="L1325" s="37" t="str" cm="1">
        <f t="array" ref="L1325">IFERROR(_xlfn.IFS(E1325="","",K1325&lt;F1325,"×（法定外・特例等対象外です）",K1325&lt;G1325,"〇",K1325&gt;=G1325,"ー"),"")</f>
        <v/>
      </c>
      <c r="M1325" s="26" t="str" cm="1">
        <f t="array" ref="M1325">IFERROR(_xlfn.IFS(COUNTBLANK(D1325:K1325)=8,"",D1325="","←D列に従業員名を姓名（フルネーム）で入力してください。誤変換にお気を付け下さい。",E1325="","←E列に都道府県を入力してください。",H1325="","←H列に1.月給～3.時間給の選択肢を入力してください",I1325="","←I列に金額を入力してください",H1325=3,"",J1325="","←J列に所定労働時間を入力してください"),"")</f>
        <v/>
      </c>
    </row>
    <row r="1326" spans="2:13" ht="22" x14ac:dyDescent="0.55000000000000004">
      <c r="B1326" s="39">
        <f t="shared" si="20"/>
        <v>1318</v>
      </c>
      <c r="C1326" s="45"/>
      <c r="D1326" s="35"/>
      <c r="E1326" s="46"/>
      <c r="F1326" s="40" t="str" cm="1">
        <f t="array" ref="F1326">IFERROR(_xlfn.IFS(AND($G$3=45566,E1326="徳島"),VLOOKUP(E1326,最低賃金!$A$2:$G$49,2,FALSE),OR($G$3&lt;&gt;45566,E1326&lt;&gt;"徳島"),VLOOKUP(E1326,最低賃金!$A$2:$G$49,4,FALSE)),"")</f>
        <v/>
      </c>
      <c r="G1326" s="50" t="str">
        <f>IFERROR(VLOOKUP(E1326,最低賃金!$A$3:$G$49,6,FALSE),"")</f>
        <v/>
      </c>
      <c r="H1326" s="45"/>
      <c r="I1326" s="36"/>
      <c r="J1326" s="54"/>
      <c r="K1326" s="51" t="str" cm="1">
        <f t="array" ref="K1326">IFERROR(_xlfn.IFS(COUNTBLANK(H1326:J1326)=3,"",I1326="","I列に金額を入力してください",H1326="3.時間給",I1326,J1326="","J列に労働時間を入力してください",H1326="1.月給",ROUND(I1326/J1326,0),H1326="2.日給",ROUND(I1326/J1326,0)),"")</f>
        <v/>
      </c>
      <c r="L1326" s="37" t="str" cm="1">
        <f t="array" ref="L1326">IFERROR(_xlfn.IFS(E1326="","",K1326&lt;F1326,"×（法定外・特例等対象外です）",K1326&lt;G1326,"〇",K1326&gt;=G1326,"ー"),"")</f>
        <v/>
      </c>
      <c r="M1326" s="26" t="str" cm="1">
        <f t="array" ref="M1326">IFERROR(_xlfn.IFS(COUNTBLANK(D1326:K1326)=8,"",D1326="","←D列に従業員名を姓名（フルネーム）で入力してください。誤変換にお気を付け下さい。",E1326="","←E列に都道府県を入力してください。",H1326="","←H列に1.月給～3.時間給の選択肢を入力してください",I1326="","←I列に金額を入力してください",H1326=3,"",J1326="","←J列に所定労働時間を入力してください"),"")</f>
        <v/>
      </c>
    </row>
    <row r="1327" spans="2:13" ht="22" x14ac:dyDescent="0.55000000000000004">
      <c r="B1327" s="39">
        <f t="shared" si="20"/>
        <v>1319</v>
      </c>
      <c r="C1327" s="45"/>
      <c r="D1327" s="35"/>
      <c r="E1327" s="46"/>
      <c r="F1327" s="40" t="str" cm="1">
        <f t="array" ref="F1327">IFERROR(_xlfn.IFS(AND($G$3=45566,E1327="徳島"),VLOOKUP(E1327,最低賃金!$A$2:$G$49,2,FALSE),OR($G$3&lt;&gt;45566,E1327&lt;&gt;"徳島"),VLOOKUP(E1327,最低賃金!$A$2:$G$49,4,FALSE)),"")</f>
        <v/>
      </c>
      <c r="G1327" s="50" t="str">
        <f>IFERROR(VLOOKUP(E1327,最低賃金!$A$3:$G$49,6,FALSE),"")</f>
        <v/>
      </c>
      <c r="H1327" s="45"/>
      <c r="I1327" s="36"/>
      <c r="J1327" s="54"/>
      <c r="K1327" s="51" t="str" cm="1">
        <f t="array" ref="K1327">IFERROR(_xlfn.IFS(COUNTBLANK(H1327:J1327)=3,"",I1327="","I列に金額を入力してください",H1327="3.時間給",I1327,J1327="","J列に労働時間を入力してください",H1327="1.月給",ROUND(I1327/J1327,0),H1327="2.日給",ROUND(I1327/J1327,0)),"")</f>
        <v/>
      </c>
      <c r="L1327" s="37" t="str" cm="1">
        <f t="array" ref="L1327">IFERROR(_xlfn.IFS(E1327="","",K1327&lt;F1327,"×（法定外・特例等対象外です）",K1327&lt;G1327,"〇",K1327&gt;=G1327,"ー"),"")</f>
        <v/>
      </c>
      <c r="M1327" s="26" t="str" cm="1">
        <f t="array" ref="M1327">IFERROR(_xlfn.IFS(COUNTBLANK(D1327:K1327)=8,"",D1327="","←D列に従業員名を姓名（フルネーム）で入力してください。誤変換にお気を付け下さい。",E1327="","←E列に都道府県を入力してください。",H1327="","←H列に1.月給～3.時間給の選択肢を入力してください",I1327="","←I列に金額を入力してください",H1327=3,"",J1327="","←J列に所定労働時間を入力してください"),"")</f>
        <v/>
      </c>
    </row>
    <row r="1328" spans="2:13" ht="22" x14ac:dyDescent="0.55000000000000004">
      <c r="B1328" s="39">
        <f t="shared" si="20"/>
        <v>1320</v>
      </c>
      <c r="C1328" s="45"/>
      <c r="D1328" s="35"/>
      <c r="E1328" s="46"/>
      <c r="F1328" s="40" t="str" cm="1">
        <f t="array" ref="F1328">IFERROR(_xlfn.IFS(AND($G$3=45566,E1328="徳島"),VLOOKUP(E1328,最低賃金!$A$2:$G$49,2,FALSE),OR($G$3&lt;&gt;45566,E1328&lt;&gt;"徳島"),VLOOKUP(E1328,最低賃金!$A$2:$G$49,4,FALSE)),"")</f>
        <v/>
      </c>
      <c r="G1328" s="50" t="str">
        <f>IFERROR(VLOOKUP(E1328,最低賃金!$A$3:$G$49,6,FALSE),"")</f>
        <v/>
      </c>
      <c r="H1328" s="45"/>
      <c r="I1328" s="36"/>
      <c r="J1328" s="54"/>
      <c r="K1328" s="51" t="str" cm="1">
        <f t="array" ref="K1328">IFERROR(_xlfn.IFS(COUNTBLANK(H1328:J1328)=3,"",I1328="","I列に金額を入力してください",H1328="3.時間給",I1328,J1328="","J列に労働時間を入力してください",H1328="1.月給",ROUND(I1328/J1328,0),H1328="2.日給",ROUND(I1328/J1328,0)),"")</f>
        <v/>
      </c>
      <c r="L1328" s="37" t="str" cm="1">
        <f t="array" ref="L1328">IFERROR(_xlfn.IFS(E1328="","",K1328&lt;F1328,"×（法定外・特例等対象外です）",K1328&lt;G1328,"〇",K1328&gt;=G1328,"ー"),"")</f>
        <v/>
      </c>
      <c r="M1328" s="26" t="str" cm="1">
        <f t="array" ref="M1328">IFERROR(_xlfn.IFS(COUNTBLANK(D1328:K1328)=8,"",D1328="","←D列に従業員名を姓名（フルネーム）で入力してください。誤変換にお気を付け下さい。",E1328="","←E列に都道府県を入力してください。",H1328="","←H列に1.月給～3.時間給の選択肢を入力してください",I1328="","←I列に金額を入力してください",H1328=3,"",J1328="","←J列に所定労働時間を入力してください"),"")</f>
        <v/>
      </c>
    </row>
    <row r="1329" spans="2:13" ht="22" x14ac:dyDescent="0.55000000000000004">
      <c r="B1329" s="39">
        <f t="shared" si="20"/>
        <v>1321</v>
      </c>
      <c r="C1329" s="45"/>
      <c r="D1329" s="35"/>
      <c r="E1329" s="46"/>
      <c r="F1329" s="40" t="str" cm="1">
        <f t="array" ref="F1329">IFERROR(_xlfn.IFS(AND($G$3=45566,E1329="徳島"),VLOOKUP(E1329,最低賃金!$A$2:$G$49,2,FALSE),OR($G$3&lt;&gt;45566,E1329&lt;&gt;"徳島"),VLOOKUP(E1329,最低賃金!$A$2:$G$49,4,FALSE)),"")</f>
        <v/>
      </c>
      <c r="G1329" s="50" t="str">
        <f>IFERROR(VLOOKUP(E1329,最低賃金!$A$3:$G$49,6,FALSE),"")</f>
        <v/>
      </c>
      <c r="H1329" s="45"/>
      <c r="I1329" s="36"/>
      <c r="J1329" s="54"/>
      <c r="K1329" s="51" t="str" cm="1">
        <f t="array" ref="K1329">IFERROR(_xlfn.IFS(COUNTBLANK(H1329:J1329)=3,"",I1329="","I列に金額を入力してください",H1329="3.時間給",I1329,J1329="","J列に労働時間を入力してください",H1329="1.月給",ROUND(I1329/J1329,0),H1329="2.日給",ROUND(I1329/J1329,0)),"")</f>
        <v/>
      </c>
      <c r="L1329" s="37" t="str" cm="1">
        <f t="array" ref="L1329">IFERROR(_xlfn.IFS(E1329="","",K1329&lt;F1329,"×（法定外・特例等対象外です）",K1329&lt;G1329,"〇",K1329&gt;=G1329,"ー"),"")</f>
        <v/>
      </c>
      <c r="M1329" s="26" t="str" cm="1">
        <f t="array" ref="M1329">IFERROR(_xlfn.IFS(COUNTBLANK(D1329:K1329)=8,"",D1329="","←D列に従業員名を姓名（フルネーム）で入力してください。誤変換にお気を付け下さい。",E1329="","←E列に都道府県を入力してください。",H1329="","←H列に1.月給～3.時間給の選択肢を入力してください",I1329="","←I列に金額を入力してください",H1329=3,"",J1329="","←J列に所定労働時間を入力してください"),"")</f>
        <v/>
      </c>
    </row>
    <row r="1330" spans="2:13" ht="22" x14ac:dyDescent="0.55000000000000004">
      <c r="B1330" s="39">
        <f t="shared" si="20"/>
        <v>1322</v>
      </c>
      <c r="C1330" s="45"/>
      <c r="D1330" s="35"/>
      <c r="E1330" s="46"/>
      <c r="F1330" s="40" t="str" cm="1">
        <f t="array" ref="F1330">IFERROR(_xlfn.IFS(AND($G$3=45566,E1330="徳島"),VLOOKUP(E1330,最低賃金!$A$2:$G$49,2,FALSE),OR($G$3&lt;&gt;45566,E1330&lt;&gt;"徳島"),VLOOKUP(E1330,最低賃金!$A$2:$G$49,4,FALSE)),"")</f>
        <v/>
      </c>
      <c r="G1330" s="50" t="str">
        <f>IFERROR(VLOOKUP(E1330,最低賃金!$A$3:$G$49,6,FALSE),"")</f>
        <v/>
      </c>
      <c r="H1330" s="45"/>
      <c r="I1330" s="36"/>
      <c r="J1330" s="54"/>
      <c r="K1330" s="51" t="str" cm="1">
        <f t="array" ref="K1330">IFERROR(_xlfn.IFS(COUNTBLANK(H1330:J1330)=3,"",I1330="","I列に金額を入力してください",H1330="3.時間給",I1330,J1330="","J列に労働時間を入力してください",H1330="1.月給",ROUND(I1330/J1330,0),H1330="2.日給",ROUND(I1330/J1330,0)),"")</f>
        <v/>
      </c>
      <c r="L1330" s="37" t="str" cm="1">
        <f t="array" ref="L1330">IFERROR(_xlfn.IFS(E1330="","",K1330&lt;F1330,"×（法定外・特例等対象外です）",K1330&lt;G1330,"〇",K1330&gt;=G1330,"ー"),"")</f>
        <v/>
      </c>
      <c r="M1330" s="26" t="str" cm="1">
        <f t="array" ref="M1330">IFERROR(_xlfn.IFS(COUNTBLANK(D1330:K1330)=8,"",D1330="","←D列に従業員名を姓名（フルネーム）で入力してください。誤変換にお気を付け下さい。",E1330="","←E列に都道府県を入力してください。",H1330="","←H列に1.月給～3.時間給の選択肢を入力してください",I1330="","←I列に金額を入力してください",H1330=3,"",J1330="","←J列に所定労働時間を入力してください"),"")</f>
        <v/>
      </c>
    </row>
    <row r="1331" spans="2:13" ht="22" x14ac:dyDescent="0.55000000000000004">
      <c r="B1331" s="39">
        <f t="shared" si="20"/>
        <v>1323</v>
      </c>
      <c r="C1331" s="45"/>
      <c r="D1331" s="35"/>
      <c r="E1331" s="46"/>
      <c r="F1331" s="40" t="str" cm="1">
        <f t="array" ref="F1331">IFERROR(_xlfn.IFS(AND($G$3=45566,E1331="徳島"),VLOOKUP(E1331,最低賃金!$A$2:$G$49,2,FALSE),OR($G$3&lt;&gt;45566,E1331&lt;&gt;"徳島"),VLOOKUP(E1331,最低賃金!$A$2:$G$49,4,FALSE)),"")</f>
        <v/>
      </c>
      <c r="G1331" s="50" t="str">
        <f>IFERROR(VLOOKUP(E1331,最低賃金!$A$3:$G$49,6,FALSE),"")</f>
        <v/>
      </c>
      <c r="H1331" s="45"/>
      <c r="I1331" s="36"/>
      <c r="J1331" s="54"/>
      <c r="K1331" s="51" t="str" cm="1">
        <f t="array" ref="K1331">IFERROR(_xlfn.IFS(COUNTBLANK(H1331:J1331)=3,"",I1331="","I列に金額を入力してください",H1331="3.時間給",I1331,J1331="","J列に労働時間を入力してください",H1331="1.月給",ROUND(I1331/J1331,0),H1331="2.日給",ROUND(I1331/J1331,0)),"")</f>
        <v/>
      </c>
      <c r="L1331" s="37" t="str" cm="1">
        <f t="array" ref="L1331">IFERROR(_xlfn.IFS(E1331="","",K1331&lt;F1331,"×（法定外・特例等対象外です）",K1331&lt;G1331,"〇",K1331&gt;=G1331,"ー"),"")</f>
        <v/>
      </c>
      <c r="M1331" s="26" t="str" cm="1">
        <f t="array" ref="M1331">IFERROR(_xlfn.IFS(COUNTBLANK(D1331:K1331)=8,"",D1331="","←D列に従業員名を姓名（フルネーム）で入力してください。誤変換にお気を付け下さい。",E1331="","←E列に都道府県を入力してください。",H1331="","←H列に1.月給～3.時間給の選択肢を入力してください",I1331="","←I列に金額を入力してください",H1331=3,"",J1331="","←J列に所定労働時間を入力してください"),"")</f>
        <v/>
      </c>
    </row>
    <row r="1332" spans="2:13" ht="22" x14ac:dyDescent="0.55000000000000004">
      <c r="B1332" s="39">
        <f t="shared" si="20"/>
        <v>1324</v>
      </c>
      <c r="C1332" s="45"/>
      <c r="D1332" s="35"/>
      <c r="E1332" s="46"/>
      <c r="F1332" s="40" t="str" cm="1">
        <f t="array" ref="F1332">IFERROR(_xlfn.IFS(AND($G$3=45566,E1332="徳島"),VLOOKUP(E1332,最低賃金!$A$2:$G$49,2,FALSE),OR($G$3&lt;&gt;45566,E1332&lt;&gt;"徳島"),VLOOKUP(E1332,最低賃金!$A$2:$G$49,4,FALSE)),"")</f>
        <v/>
      </c>
      <c r="G1332" s="50" t="str">
        <f>IFERROR(VLOOKUP(E1332,最低賃金!$A$3:$G$49,6,FALSE),"")</f>
        <v/>
      </c>
      <c r="H1332" s="45"/>
      <c r="I1332" s="36"/>
      <c r="J1332" s="54"/>
      <c r="K1332" s="51" t="str" cm="1">
        <f t="array" ref="K1332">IFERROR(_xlfn.IFS(COUNTBLANK(H1332:J1332)=3,"",I1332="","I列に金額を入力してください",H1332="3.時間給",I1332,J1332="","J列に労働時間を入力してください",H1332="1.月給",ROUND(I1332/J1332,0),H1332="2.日給",ROUND(I1332/J1332,0)),"")</f>
        <v/>
      </c>
      <c r="L1332" s="37" t="str" cm="1">
        <f t="array" ref="L1332">IFERROR(_xlfn.IFS(E1332="","",K1332&lt;F1332,"×（法定外・特例等対象外です）",K1332&lt;G1332,"〇",K1332&gt;=G1332,"ー"),"")</f>
        <v/>
      </c>
      <c r="M1332" s="26" t="str" cm="1">
        <f t="array" ref="M1332">IFERROR(_xlfn.IFS(COUNTBLANK(D1332:K1332)=8,"",D1332="","←D列に従業員名を姓名（フルネーム）で入力してください。誤変換にお気を付け下さい。",E1332="","←E列に都道府県を入力してください。",H1332="","←H列に1.月給～3.時間給の選択肢を入力してください",I1332="","←I列に金額を入力してください",H1332=3,"",J1332="","←J列に所定労働時間を入力してください"),"")</f>
        <v/>
      </c>
    </row>
    <row r="1333" spans="2:13" ht="22" x14ac:dyDescent="0.55000000000000004">
      <c r="B1333" s="39">
        <f t="shared" si="20"/>
        <v>1325</v>
      </c>
      <c r="C1333" s="45"/>
      <c r="D1333" s="35"/>
      <c r="E1333" s="46"/>
      <c r="F1333" s="40" t="str" cm="1">
        <f t="array" ref="F1333">IFERROR(_xlfn.IFS(AND($G$3=45566,E1333="徳島"),VLOOKUP(E1333,最低賃金!$A$2:$G$49,2,FALSE),OR($G$3&lt;&gt;45566,E1333&lt;&gt;"徳島"),VLOOKUP(E1333,最低賃金!$A$2:$G$49,4,FALSE)),"")</f>
        <v/>
      </c>
      <c r="G1333" s="50" t="str">
        <f>IFERROR(VLOOKUP(E1333,最低賃金!$A$3:$G$49,6,FALSE),"")</f>
        <v/>
      </c>
      <c r="H1333" s="45"/>
      <c r="I1333" s="36"/>
      <c r="J1333" s="54"/>
      <c r="K1333" s="51" t="str" cm="1">
        <f t="array" ref="K1333">IFERROR(_xlfn.IFS(COUNTBLANK(H1333:J1333)=3,"",I1333="","I列に金額を入力してください",H1333="3.時間給",I1333,J1333="","J列に労働時間を入力してください",H1333="1.月給",ROUND(I1333/J1333,0),H1333="2.日給",ROUND(I1333/J1333,0)),"")</f>
        <v/>
      </c>
      <c r="L1333" s="37" t="str" cm="1">
        <f t="array" ref="L1333">IFERROR(_xlfn.IFS(E1333="","",K1333&lt;F1333,"×（法定外・特例等対象外です）",K1333&lt;G1333,"〇",K1333&gt;=G1333,"ー"),"")</f>
        <v/>
      </c>
      <c r="M1333" s="26" t="str" cm="1">
        <f t="array" ref="M1333">IFERROR(_xlfn.IFS(COUNTBLANK(D1333:K1333)=8,"",D1333="","←D列に従業員名を姓名（フルネーム）で入力してください。誤変換にお気を付け下さい。",E1333="","←E列に都道府県を入力してください。",H1333="","←H列に1.月給～3.時間給の選択肢を入力してください",I1333="","←I列に金額を入力してください",H1333=3,"",J1333="","←J列に所定労働時間を入力してください"),"")</f>
        <v/>
      </c>
    </row>
    <row r="1334" spans="2:13" ht="22" x14ac:dyDescent="0.55000000000000004">
      <c r="B1334" s="39">
        <f t="shared" si="20"/>
        <v>1326</v>
      </c>
      <c r="C1334" s="45"/>
      <c r="D1334" s="35"/>
      <c r="E1334" s="46"/>
      <c r="F1334" s="40" t="str" cm="1">
        <f t="array" ref="F1334">IFERROR(_xlfn.IFS(AND($G$3=45566,E1334="徳島"),VLOOKUP(E1334,最低賃金!$A$2:$G$49,2,FALSE),OR($G$3&lt;&gt;45566,E1334&lt;&gt;"徳島"),VLOOKUP(E1334,最低賃金!$A$2:$G$49,4,FALSE)),"")</f>
        <v/>
      </c>
      <c r="G1334" s="50" t="str">
        <f>IFERROR(VLOOKUP(E1334,最低賃金!$A$3:$G$49,6,FALSE),"")</f>
        <v/>
      </c>
      <c r="H1334" s="45"/>
      <c r="I1334" s="36"/>
      <c r="J1334" s="54"/>
      <c r="K1334" s="51" t="str" cm="1">
        <f t="array" ref="K1334">IFERROR(_xlfn.IFS(COUNTBLANK(H1334:J1334)=3,"",I1334="","I列に金額を入力してください",H1334="3.時間給",I1334,J1334="","J列に労働時間を入力してください",H1334="1.月給",ROUND(I1334/J1334,0),H1334="2.日給",ROUND(I1334/J1334,0)),"")</f>
        <v/>
      </c>
      <c r="L1334" s="37" t="str" cm="1">
        <f t="array" ref="L1334">IFERROR(_xlfn.IFS(E1334="","",K1334&lt;F1334,"×（法定外・特例等対象外です）",K1334&lt;G1334,"〇",K1334&gt;=G1334,"ー"),"")</f>
        <v/>
      </c>
      <c r="M1334" s="26" t="str" cm="1">
        <f t="array" ref="M1334">IFERROR(_xlfn.IFS(COUNTBLANK(D1334:K1334)=8,"",D1334="","←D列に従業員名を姓名（フルネーム）で入力してください。誤変換にお気を付け下さい。",E1334="","←E列に都道府県を入力してください。",H1334="","←H列に1.月給～3.時間給の選択肢を入力してください",I1334="","←I列に金額を入力してください",H1334=3,"",J1334="","←J列に所定労働時間を入力してください"),"")</f>
        <v/>
      </c>
    </row>
    <row r="1335" spans="2:13" ht="22" x14ac:dyDescent="0.55000000000000004">
      <c r="B1335" s="39">
        <f t="shared" si="20"/>
        <v>1327</v>
      </c>
      <c r="C1335" s="45"/>
      <c r="D1335" s="35"/>
      <c r="E1335" s="46"/>
      <c r="F1335" s="40" t="str" cm="1">
        <f t="array" ref="F1335">IFERROR(_xlfn.IFS(AND($G$3=45566,E1335="徳島"),VLOOKUP(E1335,最低賃金!$A$2:$G$49,2,FALSE),OR($G$3&lt;&gt;45566,E1335&lt;&gt;"徳島"),VLOOKUP(E1335,最低賃金!$A$2:$G$49,4,FALSE)),"")</f>
        <v/>
      </c>
      <c r="G1335" s="50" t="str">
        <f>IFERROR(VLOOKUP(E1335,最低賃金!$A$3:$G$49,6,FALSE),"")</f>
        <v/>
      </c>
      <c r="H1335" s="45"/>
      <c r="I1335" s="36"/>
      <c r="J1335" s="54"/>
      <c r="K1335" s="51" t="str" cm="1">
        <f t="array" ref="K1335">IFERROR(_xlfn.IFS(COUNTBLANK(H1335:J1335)=3,"",I1335="","I列に金額を入力してください",H1335="3.時間給",I1335,J1335="","J列に労働時間を入力してください",H1335="1.月給",ROUND(I1335/J1335,0),H1335="2.日給",ROUND(I1335/J1335,0)),"")</f>
        <v/>
      </c>
      <c r="L1335" s="37" t="str" cm="1">
        <f t="array" ref="L1335">IFERROR(_xlfn.IFS(E1335="","",K1335&lt;F1335,"×（法定外・特例等対象外です）",K1335&lt;G1335,"〇",K1335&gt;=G1335,"ー"),"")</f>
        <v/>
      </c>
      <c r="M1335" s="26" t="str" cm="1">
        <f t="array" ref="M1335">IFERROR(_xlfn.IFS(COUNTBLANK(D1335:K1335)=8,"",D1335="","←D列に従業員名を姓名（フルネーム）で入力してください。誤変換にお気を付け下さい。",E1335="","←E列に都道府県を入力してください。",H1335="","←H列に1.月給～3.時間給の選択肢を入力してください",I1335="","←I列に金額を入力してください",H1335=3,"",J1335="","←J列に所定労働時間を入力してください"),"")</f>
        <v/>
      </c>
    </row>
    <row r="1336" spans="2:13" ht="22" x14ac:dyDescent="0.55000000000000004">
      <c r="B1336" s="39">
        <f t="shared" si="20"/>
        <v>1328</v>
      </c>
      <c r="C1336" s="45"/>
      <c r="D1336" s="35"/>
      <c r="E1336" s="46"/>
      <c r="F1336" s="40" t="str" cm="1">
        <f t="array" ref="F1336">IFERROR(_xlfn.IFS(AND($G$3=45566,E1336="徳島"),VLOOKUP(E1336,最低賃金!$A$2:$G$49,2,FALSE),OR($G$3&lt;&gt;45566,E1336&lt;&gt;"徳島"),VLOOKUP(E1336,最低賃金!$A$2:$G$49,4,FALSE)),"")</f>
        <v/>
      </c>
      <c r="G1336" s="50" t="str">
        <f>IFERROR(VLOOKUP(E1336,最低賃金!$A$3:$G$49,6,FALSE),"")</f>
        <v/>
      </c>
      <c r="H1336" s="45"/>
      <c r="I1336" s="36"/>
      <c r="J1336" s="54"/>
      <c r="K1336" s="51" t="str" cm="1">
        <f t="array" ref="K1336">IFERROR(_xlfn.IFS(COUNTBLANK(H1336:J1336)=3,"",I1336="","I列に金額を入力してください",H1336="3.時間給",I1336,J1336="","J列に労働時間を入力してください",H1336="1.月給",ROUND(I1336/J1336,0),H1336="2.日給",ROUND(I1336/J1336,0)),"")</f>
        <v/>
      </c>
      <c r="L1336" s="37" t="str" cm="1">
        <f t="array" ref="L1336">IFERROR(_xlfn.IFS(E1336="","",K1336&lt;F1336,"×（法定外・特例等対象外です）",K1336&lt;G1336,"〇",K1336&gt;=G1336,"ー"),"")</f>
        <v/>
      </c>
      <c r="M1336" s="26" t="str" cm="1">
        <f t="array" ref="M1336">IFERROR(_xlfn.IFS(COUNTBLANK(D1336:K1336)=8,"",D1336="","←D列に従業員名を姓名（フルネーム）で入力してください。誤変換にお気を付け下さい。",E1336="","←E列に都道府県を入力してください。",H1336="","←H列に1.月給～3.時間給の選択肢を入力してください",I1336="","←I列に金額を入力してください",H1336=3,"",J1336="","←J列に所定労働時間を入力してください"),"")</f>
        <v/>
      </c>
    </row>
    <row r="1337" spans="2:13" ht="22" x14ac:dyDescent="0.55000000000000004">
      <c r="B1337" s="39">
        <f t="shared" si="20"/>
        <v>1329</v>
      </c>
      <c r="C1337" s="45"/>
      <c r="D1337" s="35"/>
      <c r="E1337" s="46"/>
      <c r="F1337" s="40" t="str" cm="1">
        <f t="array" ref="F1337">IFERROR(_xlfn.IFS(AND($G$3=45566,E1337="徳島"),VLOOKUP(E1337,最低賃金!$A$2:$G$49,2,FALSE),OR($G$3&lt;&gt;45566,E1337&lt;&gt;"徳島"),VLOOKUP(E1337,最低賃金!$A$2:$G$49,4,FALSE)),"")</f>
        <v/>
      </c>
      <c r="G1337" s="50" t="str">
        <f>IFERROR(VLOOKUP(E1337,最低賃金!$A$3:$G$49,6,FALSE),"")</f>
        <v/>
      </c>
      <c r="H1337" s="45"/>
      <c r="I1337" s="36"/>
      <c r="J1337" s="54"/>
      <c r="K1337" s="51" t="str" cm="1">
        <f t="array" ref="K1337">IFERROR(_xlfn.IFS(COUNTBLANK(H1337:J1337)=3,"",I1337="","I列に金額を入力してください",H1337="3.時間給",I1337,J1337="","J列に労働時間を入力してください",H1337="1.月給",ROUND(I1337/J1337,0),H1337="2.日給",ROUND(I1337/J1337,0)),"")</f>
        <v/>
      </c>
      <c r="L1337" s="37" t="str" cm="1">
        <f t="array" ref="L1337">IFERROR(_xlfn.IFS(E1337="","",K1337&lt;F1337,"×（法定外・特例等対象外です）",K1337&lt;G1337,"〇",K1337&gt;=G1337,"ー"),"")</f>
        <v/>
      </c>
      <c r="M1337" s="26" t="str" cm="1">
        <f t="array" ref="M1337">IFERROR(_xlfn.IFS(COUNTBLANK(D1337:K1337)=8,"",D1337="","←D列に従業員名を姓名（フルネーム）で入力してください。誤変換にお気を付け下さい。",E1337="","←E列に都道府県を入力してください。",H1337="","←H列に1.月給～3.時間給の選択肢を入力してください",I1337="","←I列に金額を入力してください",H1337=3,"",J1337="","←J列に所定労働時間を入力してください"),"")</f>
        <v/>
      </c>
    </row>
    <row r="1338" spans="2:13" ht="22" x14ac:dyDescent="0.55000000000000004">
      <c r="B1338" s="39">
        <f t="shared" si="20"/>
        <v>1330</v>
      </c>
      <c r="C1338" s="45"/>
      <c r="D1338" s="35"/>
      <c r="E1338" s="46"/>
      <c r="F1338" s="40" t="str" cm="1">
        <f t="array" ref="F1338">IFERROR(_xlfn.IFS(AND($G$3=45566,E1338="徳島"),VLOOKUP(E1338,最低賃金!$A$2:$G$49,2,FALSE),OR($G$3&lt;&gt;45566,E1338&lt;&gt;"徳島"),VLOOKUP(E1338,最低賃金!$A$2:$G$49,4,FALSE)),"")</f>
        <v/>
      </c>
      <c r="G1338" s="50" t="str">
        <f>IFERROR(VLOOKUP(E1338,最低賃金!$A$3:$G$49,6,FALSE),"")</f>
        <v/>
      </c>
      <c r="H1338" s="45"/>
      <c r="I1338" s="36"/>
      <c r="J1338" s="54"/>
      <c r="K1338" s="51" t="str" cm="1">
        <f t="array" ref="K1338">IFERROR(_xlfn.IFS(COUNTBLANK(H1338:J1338)=3,"",I1338="","I列に金額を入力してください",H1338="3.時間給",I1338,J1338="","J列に労働時間を入力してください",H1338="1.月給",ROUND(I1338/J1338,0),H1338="2.日給",ROUND(I1338/J1338,0)),"")</f>
        <v/>
      </c>
      <c r="L1338" s="37" t="str" cm="1">
        <f t="array" ref="L1338">IFERROR(_xlfn.IFS(E1338="","",K1338&lt;F1338,"×（法定外・特例等対象外です）",K1338&lt;G1338,"〇",K1338&gt;=G1338,"ー"),"")</f>
        <v/>
      </c>
      <c r="M1338" s="26" t="str" cm="1">
        <f t="array" ref="M1338">IFERROR(_xlfn.IFS(COUNTBLANK(D1338:K1338)=8,"",D1338="","←D列に従業員名を姓名（フルネーム）で入力してください。誤変換にお気を付け下さい。",E1338="","←E列に都道府県を入力してください。",H1338="","←H列に1.月給～3.時間給の選択肢を入力してください",I1338="","←I列に金額を入力してください",H1338=3,"",J1338="","←J列に所定労働時間を入力してください"),"")</f>
        <v/>
      </c>
    </row>
    <row r="1339" spans="2:13" ht="22" x14ac:dyDescent="0.55000000000000004">
      <c r="B1339" s="39">
        <f t="shared" si="20"/>
        <v>1331</v>
      </c>
      <c r="C1339" s="45"/>
      <c r="D1339" s="35"/>
      <c r="E1339" s="46"/>
      <c r="F1339" s="40" t="str" cm="1">
        <f t="array" ref="F1339">IFERROR(_xlfn.IFS(AND($G$3=45566,E1339="徳島"),VLOOKUP(E1339,最低賃金!$A$2:$G$49,2,FALSE),OR($G$3&lt;&gt;45566,E1339&lt;&gt;"徳島"),VLOOKUP(E1339,最低賃金!$A$2:$G$49,4,FALSE)),"")</f>
        <v/>
      </c>
      <c r="G1339" s="50" t="str">
        <f>IFERROR(VLOOKUP(E1339,最低賃金!$A$3:$G$49,6,FALSE),"")</f>
        <v/>
      </c>
      <c r="H1339" s="45"/>
      <c r="I1339" s="36"/>
      <c r="J1339" s="54"/>
      <c r="K1339" s="51" t="str" cm="1">
        <f t="array" ref="K1339">IFERROR(_xlfn.IFS(COUNTBLANK(H1339:J1339)=3,"",I1339="","I列に金額を入力してください",H1339="3.時間給",I1339,J1339="","J列に労働時間を入力してください",H1339="1.月給",ROUND(I1339/J1339,0),H1339="2.日給",ROUND(I1339/J1339,0)),"")</f>
        <v/>
      </c>
      <c r="L1339" s="37" t="str" cm="1">
        <f t="array" ref="L1339">IFERROR(_xlfn.IFS(E1339="","",K1339&lt;F1339,"×（法定外・特例等対象外です）",K1339&lt;G1339,"〇",K1339&gt;=G1339,"ー"),"")</f>
        <v/>
      </c>
      <c r="M1339" s="26" t="str" cm="1">
        <f t="array" ref="M1339">IFERROR(_xlfn.IFS(COUNTBLANK(D1339:K1339)=8,"",D1339="","←D列に従業員名を姓名（フルネーム）で入力してください。誤変換にお気を付け下さい。",E1339="","←E列に都道府県を入力してください。",H1339="","←H列に1.月給～3.時間給の選択肢を入力してください",I1339="","←I列に金額を入力してください",H1339=3,"",J1339="","←J列に所定労働時間を入力してください"),"")</f>
        <v/>
      </c>
    </row>
    <row r="1340" spans="2:13" ht="22" x14ac:dyDescent="0.55000000000000004">
      <c r="B1340" s="39">
        <f t="shared" si="20"/>
        <v>1332</v>
      </c>
      <c r="C1340" s="45"/>
      <c r="D1340" s="35"/>
      <c r="E1340" s="46"/>
      <c r="F1340" s="40" t="str" cm="1">
        <f t="array" ref="F1340">IFERROR(_xlfn.IFS(AND($G$3=45566,E1340="徳島"),VLOOKUP(E1340,最低賃金!$A$2:$G$49,2,FALSE),OR($G$3&lt;&gt;45566,E1340&lt;&gt;"徳島"),VLOOKUP(E1340,最低賃金!$A$2:$G$49,4,FALSE)),"")</f>
        <v/>
      </c>
      <c r="G1340" s="50" t="str">
        <f>IFERROR(VLOOKUP(E1340,最低賃金!$A$3:$G$49,6,FALSE),"")</f>
        <v/>
      </c>
      <c r="H1340" s="45"/>
      <c r="I1340" s="36"/>
      <c r="J1340" s="54"/>
      <c r="K1340" s="51" t="str" cm="1">
        <f t="array" ref="K1340">IFERROR(_xlfn.IFS(COUNTBLANK(H1340:J1340)=3,"",I1340="","I列に金額を入力してください",H1340="3.時間給",I1340,J1340="","J列に労働時間を入力してください",H1340="1.月給",ROUND(I1340/J1340,0),H1340="2.日給",ROUND(I1340/J1340,0)),"")</f>
        <v/>
      </c>
      <c r="L1340" s="37" t="str" cm="1">
        <f t="array" ref="L1340">IFERROR(_xlfn.IFS(E1340="","",K1340&lt;F1340,"×（法定外・特例等対象外です）",K1340&lt;G1340,"〇",K1340&gt;=G1340,"ー"),"")</f>
        <v/>
      </c>
      <c r="M1340" s="26" t="str" cm="1">
        <f t="array" ref="M1340">IFERROR(_xlfn.IFS(COUNTBLANK(D1340:K1340)=8,"",D1340="","←D列に従業員名を姓名（フルネーム）で入力してください。誤変換にお気を付け下さい。",E1340="","←E列に都道府県を入力してください。",H1340="","←H列に1.月給～3.時間給の選択肢を入力してください",I1340="","←I列に金額を入力してください",H1340=3,"",J1340="","←J列に所定労働時間を入力してください"),"")</f>
        <v/>
      </c>
    </row>
    <row r="1341" spans="2:13" ht="22" x14ac:dyDescent="0.55000000000000004">
      <c r="B1341" s="39">
        <f t="shared" si="20"/>
        <v>1333</v>
      </c>
      <c r="C1341" s="45"/>
      <c r="D1341" s="35"/>
      <c r="E1341" s="46"/>
      <c r="F1341" s="40" t="str" cm="1">
        <f t="array" ref="F1341">IFERROR(_xlfn.IFS(AND($G$3=45566,E1341="徳島"),VLOOKUP(E1341,最低賃金!$A$2:$G$49,2,FALSE),OR($G$3&lt;&gt;45566,E1341&lt;&gt;"徳島"),VLOOKUP(E1341,最低賃金!$A$2:$G$49,4,FALSE)),"")</f>
        <v/>
      </c>
      <c r="G1341" s="50" t="str">
        <f>IFERROR(VLOOKUP(E1341,最低賃金!$A$3:$G$49,6,FALSE),"")</f>
        <v/>
      </c>
      <c r="H1341" s="45"/>
      <c r="I1341" s="36"/>
      <c r="J1341" s="54"/>
      <c r="K1341" s="51" t="str" cm="1">
        <f t="array" ref="K1341">IFERROR(_xlfn.IFS(COUNTBLANK(H1341:J1341)=3,"",I1341="","I列に金額を入力してください",H1341="3.時間給",I1341,J1341="","J列に労働時間を入力してください",H1341="1.月給",ROUND(I1341/J1341,0),H1341="2.日給",ROUND(I1341/J1341,0)),"")</f>
        <v/>
      </c>
      <c r="L1341" s="37" t="str" cm="1">
        <f t="array" ref="L1341">IFERROR(_xlfn.IFS(E1341="","",K1341&lt;F1341,"×（法定外・特例等対象外です）",K1341&lt;G1341,"〇",K1341&gt;=G1341,"ー"),"")</f>
        <v/>
      </c>
      <c r="M1341" s="26" t="str" cm="1">
        <f t="array" ref="M1341">IFERROR(_xlfn.IFS(COUNTBLANK(D1341:K1341)=8,"",D1341="","←D列に従業員名を姓名（フルネーム）で入力してください。誤変換にお気を付け下さい。",E1341="","←E列に都道府県を入力してください。",H1341="","←H列に1.月給～3.時間給の選択肢を入力してください",I1341="","←I列に金額を入力してください",H1341=3,"",J1341="","←J列に所定労働時間を入力してください"),"")</f>
        <v/>
      </c>
    </row>
    <row r="1342" spans="2:13" ht="22" x14ac:dyDescent="0.55000000000000004">
      <c r="B1342" s="39">
        <f t="shared" si="20"/>
        <v>1334</v>
      </c>
      <c r="C1342" s="45"/>
      <c r="D1342" s="35"/>
      <c r="E1342" s="46"/>
      <c r="F1342" s="40" t="str" cm="1">
        <f t="array" ref="F1342">IFERROR(_xlfn.IFS(AND($G$3=45566,E1342="徳島"),VLOOKUP(E1342,最低賃金!$A$2:$G$49,2,FALSE),OR($G$3&lt;&gt;45566,E1342&lt;&gt;"徳島"),VLOOKUP(E1342,最低賃金!$A$2:$G$49,4,FALSE)),"")</f>
        <v/>
      </c>
      <c r="G1342" s="50" t="str">
        <f>IFERROR(VLOOKUP(E1342,最低賃金!$A$3:$G$49,6,FALSE),"")</f>
        <v/>
      </c>
      <c r="H1342" s="45"/>
      <c r="I1342" s="36"/>
      <c r="J1342" s="54"/>
      <c r="K1342" s="51" t="str" cm="1">
        <f t="array" ref="K1342">IFERROR(_xlfn.IFS(COUNTBLANK(H1342:J1342)=3,"",I1342="","I列に金額を入力してください",H1342="3.時間給",I1342,J1342="","J列に労働時間を入力してください",H1342="1.月給",ROUND(I1342/J1342,0),H1342="2.日給",ROUND(I1342/J1342,0)),"")</f>
        <v/>
      </c>
      <c r="L1342" s="37" t="str" cm="1">
        <f t="array" ref="L1342">IFERROR(_xlfn.IFS(E1342="","",K1342&lt;F1342,"×（法定外・特例等対象外です）",K1342&lt;G1342,"〇",K1342&gt;=G1342,"ー"),"")</f>
        <v/>
      </c>
      <c r="M1342" s="26" t="str" cm="1">
        <f t="array" ref="M1342">IFERROR(_xlfn.IFS(COUNTBLANK(D1342:K1342)=8,"",D1342="","←D列に従業員名を姓名（フルネーム）で入力してください。誤変換にお気を付け下さい。",E1342="","←E列に都道府県を入力してください。",H1342="","←H列に1.月給～3.時間給の選択肢を入力してください",I1342="","←I列に金額を入力してください",H1342=3,"",J1342="","←J列に所定労働時間を入力してください"),"")</f>
        <v/>
      </c>
    </row>
    <row r="1343" spans="2:13" ht="22" x14ac:dyDescent="0.55000000000000004">
      <c r="B1343" s="39">
        <f t="shared" si="20"/>
        <v>1335</v>
      </c>
      <c r="C1343" s="45"/>
      <c r="D1343" s="35"/>
      <c r="E1343" s="46"/>
      <c r="F1343" s="40" t="str" cm="1">
        <f t="array" ref="F1343">IFERROR(_xlfn.IFS(AND($G$3=45566,E1343="徳島"),VLOOKUP(E1343,最低賃金!$A$2:$G$49,2,FALSE),OR($G$3&lt;&gt;45566,E1343&lt;&gt;"徳島"),VLOOKUP(E1343,最低賃金!$A$2:$G$49,4,FALSE)),"")</f>
        <v/>
      </c>
      <c r="G1343" s="50" t="str">
        <f>IFERROR(VLOOKUP(E1343,最低賃金!$A$3:$G$49,6,FALSE),"")</f>
        <v/>
      </c>
      <c r="H1343" s="45"/>
      <c r="I1343" s="36"/>
      <c r="J1343" s="54"/>
      <c r="K1343" s="51" t="str" cm="1">
        <f t="array" ref="K1343">IFERROR(_xlfn.IFS(COUNTBLANK(H1343:J1343)=3,"",I1343="","I列に金額を入力してください",H1343="3.時間給",I1343,J1343="","J列に労働時間を入力してください",H1343="1.月給",ROUND(I1343/J1343,0),H1343="2.日給",ROUND(I1343/J1343,0)),"")</f>
        <v/>
      </c>
      <c r="L1343" s="37" t="str" cm="1">
        <f t="array" ref="L1343">IFERROR(_xlfn.IFS(E1343="","",K1343&lt;F1343,"×（法定外・特例等対象外です）",K1343&lt;G1343,"〇",K1343&gt;=G1343,"ー"),"")</f>
        <v/>
      </c>
      <c r="M1343" s="26" t="str" cm="1">
        <f t="array" ref="M1343">IFERROR(_xlfn.IFS(COUNTBLANK(D1343:K1343)=8,"",D1343="","←D列に従業員名を姓名（フルネーム）で入力してください。誤変換にお気を付け下さい。",E1343="","←E列に都道府県を入力してください。",H1343="","←H列に1.月給～3.時間給の選択肢を入力してください",I1343="","←I列に金額を入力してください",H1343=3,"",J1343="","←J列に所定労働時間を入力してください"),"")</f>
        <v/>
      </c>
    </row>
    <row r="1344" spans="2:13" ht="22" x14ac:dyDescent="0.55000000000000004">
      <c r="B1344" s="39">
        <f t="shared" si="20"/>
        <v>1336</v>
      </c>
      <c r="C1344" s="45"/>
      <c r="D1344" s="35"/>
      <c r="E1344" s="46"/>
      <c r="F1344" s="40" t="str" cm="1">
        <f t="array" ref="F1344">IFERROR(_xlfn.IFS(AND($G$3=45566,E1344="徳島"),VLOOKUP(E1344,最低賃金!$A$2:$G$49,2,FALSE),OR($G$3&lt;&gt;45566,E1344&lt;&gt;"徳島"),VLOOKUP(E1344,最低賃金!$A$2:$G$49,4,FALSE)),"")</f>
        <v/>
      </c>
      <c r="G1344" s="50" t="str">
        <f>IFERROR(VLOOKUP(E1344,最低賃金!$A$3:$G$49,6,FALSE),"")</f>
        <v/>
      </c>
      <c r="H1344" s="45"/>
      <c r="I1344" s="36"/>
      <c r="J1344" s="54"/>
      <c r="K1344" s="51" t="str" cm="1">
        <f t="array" ref="K1344">IFERROR(_xlfn.IFS(COUNTBLANK(H1344:J1344)=3,"",I1344="","I列に金額を入力してください",H1344="3.時間給",I1344,J1344="","J列に労働時間を入力してください",H1344="1.月給",ROUND(I1344/J1344,0),H1344="2.日給",ROUND(I1344/J1344,0)),"")</f>
        <v/>
      </c>
      <c r="L1344" s="37" t="str" cm="1">
        <f t="array" ref="L1344">IFERROR(_xlfn.IFS(E1344="","",K1344&lt;F1344,"×（法定外・特例等対象外です）",K1344&lt;G1344,"〇",K1344&gt;=G1344,"ー"),"")</f>
        <v/>
      </c>
      <c r="M1344" s="26" t="str" cm="1">
        <f t="array" ref="M1344">IFERROR(_xlfn.IFS(COUNTBLANK(D1344:K1344)=8,"",D1344="","←D列に従業員名を姓名（フルネーム）で入力してください。誤変換にお気を付け下さい。",E1344="","←E列に都道府県を入力してください。",H1344="","←H列に1.月給～3.時間給の選択肢を入力してください",I1344="","←I列に金額を入力してください",H1344=3,"",J1344="","←J列に所定労働時間を入力してください"),"")</f>
        <v/>
      </c>
    </row>
    <row r="1345" spans="2:13" ht="22" x14ac:dyDescent="0.55000000000000004">
      <c r="B1345" s="39">
        <f t="shared" si="20"/>
        <v>1337</v>
      </c>
      <c r="C1345" s="45"/>
      <c r="D1345" s="35"/>
      <c r="E1345" s="46"/>
      <c r="F1345" s="40" t="str" cm="1">
        <f t="array" ref="F1345">IFERROR(_xlfn.IFS(AND($G$3=45566,E1345="徳島"),VLOOKUP(E1345,最低賃金!$A$2:$G$49,2,FALSE),OR($G$3&lt;&gt;45566,E1345&lt;&gt;"徳島"),VLOOKUP(E1345,最低賃金!$A$2:$G$49,4,FALSE)),"")</f>
        <v/>
      </c>
      <c r="G1345" s="50" t="str">
        <f>IFERROR(VLOOKUP(E1345,最低賃金!$A$3:$G$49,6,FALSE),"")</f>
        <v/>
      </c>
      <c r="H1345" s="45"/>
      <c r="I1345" s="36"/>
      <c r="J1345" s="54"/>
      <c r="K1345" s="51" t="str" cm="1">
        <f t="array" ref="K1345">IFERROR(_xlfn.IFS(COUNTBLANK(H1345:J1345)=3,"",I1345="","I列に金額を入力してください",H1345="3.時間給",I1345,J1345="","J列に労働時間を入力してください",H1345="1.月給",ROUND(I1345/J1345,0),H1345="2.日給",ROUND(I1345/J1345,0)),"")</f>
        <v/>
      </c>
      <c r="L1345" s="37" t="str" cm="1">
        <f t="array" ref="L1345">IFERROR(_xlfn.IFS(E1345="","",K1345&lt;F1345,"×（法定外・特例等対象外です）",K1345&lt;G1345,"〇",K1345&gt;=G1345,"ー"),"")</f>
        <v/>
      </c>
      <c r="M1345" s="26" t="str" cm="1">
        <f t="array" ref="M1345">IFERROR(_xlfn.IFS(COUNTBLANK(D1345:K1345)=8,"",D1345="","←D列に従業員名を姓名（フルネーム）で入力してください。誤変換にお気を付け下さい。",E1345="","←E列に都道府県を入力してください。",H1345="","←H列に1.月給～3.時間給の選択肢を入力してください",I1345="","←I列に金額を入力してください",H1345=3,"",J1345="","←J列に所定労働時間を入力してください"),"")</f>
        <v/>
      </c>
    </row>
    <row r="1346" spans="2:13" ht="22" x14ac:dyDescent="0.55000000000000004">
      <c r="B1346" s="39">
        <f t="shared" si="20"/>
        <v>1338</v>
      </c>
      <c r="C1346" s="45"/>
      <c r="D1346" s="35"/>
      <c r="E1346" s="46"/>
      <c r="F1346" s="40" t="str" cm="1">
        <f t="array" ref="F1346">IFERROR(_xlfn.IFS(AND($G$3=45566,E1346="徳島"),VLOOKUP(E1346,最低賃金!$A$2:$G$49,2,FALSE),OR($G$3&lt;&gt;45566,E1346&lt;&gt;"徳島"),VLOOKUP(E1346,最低賃金!$A$2:$G$49,4,FALSE)),"")</f>
        <v/>
      </c>
      <c r="G1346" s="50" t="str">
        <f>IFERROR(VLOOKUP(E1346,最低賃金!$A$3:$G$49,6,FALSE),"")</f>
        <v/>
      </c>
      <c r="H1346" s="45"/>
      <c r="I1346" s="36"/>
      <c r="J1346" s="54"/>
      <c r="K1346" s="51" t="str" cm="1">
        <f t="array" ref="K1346">IFERROR(_xlfn.IFS(COUNTBLANK(H1346:J1346)=3,"",I1346="","I列に金額を入力してください",H1346="3.時間給",I1346,J1346="","J列に労働時間を入力してください",H1346="1.月給",ROUND(I1346/J1346,0),H1346="2.日給",ROUND(I1346/J1346,0)),"")</f>
        <v/>
      </c>
      <c r="L1346" s="37" t="str" cm="1">
        <f t="array" ref="L1346">IFERROR(_xlfn.IFS(E1346="","",K1346&lt;F1346,"×（法定外・特例等対象外です）",K1346&lt;G1346,"〇",K1346&gt;=G1346,"ー"),"")</f>
        <v/>
      </c>
      <c r="M1346" s="26" t="str" cm="1">
        <f t="array" ref="M1346">IFERROR(_xlfn.IFS(COUNTBLANK(D1346:K1346)=8,"",D1346="","←D列に従業員名を姓名（フルネーム）で入力してください。誤変換にお気を付け下さい。",E1346="","←E列に都道府県を入力してください。",H1346="","←H列に1.月給～3.時間給の選択肢を入力してください",I1346="","←I列に金額を入力してください",H1346=3,"",J1346="","←J列に所定労働時間を入力してください"),"")</f>
        <v/>
      </c>
    </row>
    <row r="1347" spans="2:13" ht="22" x14ac:dyDescent="0.55000000000000004">
      <c r="B1347" s="39">
        <f t="shared" si="20"/>
        <v>1339</v>
      </c>
      <c r="C1347" s="45"/>
      <c r="D1347" s="35"/>
      <c r="E1347" s="46"/>
      <c r="F1347" s="40" t="str" cm="1">
        <f t="array" ref="F1347">IFERROR(_xlfn.IFS(AND($G$3=45566,E1347="徳島"),VLOOKUP(E1347,最低賃金!$A$2:$G$49,2,FALSE),OR($G$3&lt;&gt;45566,E1347&lt;&gt;"徳島"),VLOOKUP(E1347,最低賃金!$A$2:$G$49,4,FALSE)),"")</f>
        <v/>
      </c>
      <c r="G1347" s="50" t="str">
        <f>IFERROR(VLOOKUP(E1347,最低賃金!$A$3:$G$49,6,FALSE),"")</f>
        <v/>
      </c>
      <c r="H1347" s="45"/>
      <c r="I1347" s="36"/>
      <c r="J1347" s="54"/>
      <c r="K1347" s="51" t="str" cm="1">
        <f t="array" ref="K1347">IFERROR(_xlfn.IFS(COUNTBLANK(H1347:J1347)=3,"",I1347="","I列に金額を入力してください",H1347="3.時間給",I1347,J1347="","J列に労働時間を入力してください",H1347="1.月給",ROUND(I1347/J1347,0),H1347="2.日給",ROUND(I1347/J1347,0)),"")</f>
        <v/>
      </c>
      <c r="L1347" s="37" t="str" cm="1">
        <f t="array" ref="L1347">IFERROR(_xlfn.IFS(E1347="","",K1347&lt;F1347,"×（法定外・特例等対象外です）",K1347&lt;G1347,"〇",K1347&gt;=G1347,"ー"),"")</f>
        <v/>
      </c>
      <c r="M1347" s="26" t="str" cm="1">
        <f t="array" ref="M1347">IFERROR(_xlfn.IFS(COUNTBLANK(D1347:K1347)=8,"",D1347="","←D列に従業員名を姓名（フルネーム）で入力してください。誤変換にお気を付け下さい。",E1347="","←E列に都道府県を入力してください。",H1347="","←H列に1.月給～3.時間給の選択肢を入力してください",I1347="","←I列に金額を入力してください",H1347=3,"",J1347="","←J列に所定労働時間を入力してください"),"")</f>
        <v/>
      </c>
    </row>
    <row r="1348" spans="2:13" ht="22" x14ac:dyDescent="0.55000000000000004">
      <c r="B1348" s="39">
        <f t="shared" si="20"/>
        <v>1340</v>
      </c>
      <c r="C1348" s="45"/>
      <c r="D1348" s="35"/>
      <c r="E1348" s="46"/>
      <c r="F1348" s="40" t="str" cm="1">
        <f t="array" ref="F1348">IFERROR(_xlfn.IFS(AND($G$3=45566,E1348="徳島"),VLOOKUP(E1348,最低賃金!$A$2:$G$49,2,FALSE),OR($G$3&lt;&gt;45566,E1348&lt;&gt;"徳島"),VLOOKUP(E1348,最低賃金!$A$2:$G$49,4,FALSE)),"")</f>
        <v/>
      </c>
      <c r="G1348" s="50" t="str">
        <f>IFERROR(VLOOKUP(E1348,最低賃金!$A$3:$G$49,6,FALSE),"")</f>
        <v/>
      </c>
      <c r="H1348" s="45"/>
      <c r="I1348" s="36"/>
      <c r="J1348" s="54"/>
      <c r="K1348" s="51" t="str" cm="1">
        <f t="array" ref="K1348">IFERROR(_xlfn.IFS(COUNTBLANK(H1348:J1348)=3,"",I1348="","I列に金額を入力してください",H1348="3.時間給",I1348,J1348="","J列に労働時間を入力してください",H1348="1.月給",ROUND(I1348/J1348,0),H1348="2.日給",ROUND(I1348/J1348,0)),"")</f>
        <v/>
      </c>
      <c r="L1348" s="37" t="str" cm="1">
        <f t="array" ref="L1348">IFERROR(_xlfn.IFS(E1348="","",K1348&lt;F1348,"×（法定外・特例等対象外です）",K1348&lt;G1348,"〇",K1348&gt;=G1348,"ー"),"")</f>
        <v/>
      </c>
      <c r="M1348" s="26" t="str" cm="1">
        <f t="array" ref="M1348">IFERROR(_xlfn.IFS(COUNTBLANK(D1348:K1348)=8,"",D1348="","←D列に従業員名を姓名（フルネーム）で入力してください。誤変換にお気を付け下さい。",E1348="","←E列に都道府県を入力してください。",H1348="","←H列に1.月給～3.時間給の選択肢を入力してください",I1348="","←I列に金額を入力してください",H1348=3,"",J1348="","←J列に所定労働時間を入力してください"),"")</f>
        <v/>
      </c>
    </row>
    <row r="1349" spans="2:13" ht="22" x14ac:dyDescent="0.55000000000000004">
      <c r="B1349" s="39">
        <f t="shared" si="20"/>
        <v>1341</v>
      </c>
      <c r="C1349" s="45"/>
      <c r="D1349" s="35"/>
      <c r="E1349" s="46"/>
      <c r="F1349" s="40" t="str" cm="1">
        <f t="array" ref="F1349">IFERROR(_xlfn.IFS(AND($G$3=45566,E1349="徳島"),VLOOKUP(E1349,最低賃金!$A$2:$G$49,2,FALSE),OR($G$3&lt;&gt;45566,E1349&lt;&gt;"徳島"),VLOOKUP(E1349,最低賃金!$A$2:$G$49,4,FALSE)),"")</f>
        <v/>
      </c>
      <c r="G1349" s="50" t="str">
        <f>IFERROR(VLOOKUP(E1349,最低賃金!$A$3:$G$49,6,FALSE),"")</f>
        <v/>
      </c>
      <c r="H1349" s="45"/>
      <c r="I1349" s="36"/>
      <c r="J1349" s="54"/>
      <c r="K1349" s="51" t="str" cm="1">
        <f t="array" ref="K1349">IFERROR(_xlfn.IFS(COUNTBLANK(H1349:J1349)=3,"",I1349="","I列に金額を入力してください",H1349="3.時間給",I1349,J1349="","J列に労働時間を入力してください",H1349="1.月給",ROUND(I1349/J1349,0),H1349="2.日給",ROUND(I1349/J1349,0)),"")</f>
        <v/>
      </c>
      <c r="L1349" s="37" t="str" cm="1">
        <f t="array" ref="L1349">IFERROR(_xlfn.IFS(E1349="","",K1349&lt;F1349,"×（法定外・特例等対象外です）",K1349&lt;G1349,"〇",K1349&gt;=G1349,"ー"),"")</f>
        <v/>
      </c>
      <c r="M1349" s="26" t="str" cm="1">
        <f t="array" ref="M1349">IFERROR(_xlfn.IFS(COUNTBLANK(D1349:K1349)=8,"",D1349="","←D列に従業員名を姓名（フルネーム）で入力してください。誤変換にお気を付け下さい。",E1349="","←E列に都道府県を入力してください。",H1349="","←H列に1.月給～3.時間給の選択肢を入力してください",I1349="","←I列に金額を入力してください",H1349=3,"",J1349="","←J列に所定労働時間を入力してください"),"")</f>
        <v/>
      </c>
    </row>
    <row r="1350" spans="2:13" ht="22" x14ac:dyDescent="0.55000000000000004">
      <c r="B1350" s="39">
        <f t="shared" si="20"/>
        <v>1342</v>
      </c>
      <c r="C1350" s="45"/>
      <c r="D1350" s="35"/>
      <c r="E1350" s="46"/>
      <c r="F1350" s="40" t="str" cm="1">
        <f t="array" ref="F1350">IFERROR(_xlfn.IFS(AND($G$3=45566,E1350="徳島"),VLOOKUP(E1350,最低賃金!$A$2:$G$49,2,FALSE),OR($G$3&lt;&gt;45566,E1350&lt;&gt;"徳島"),VLOOKUP(E1350,最低賃金!$A$2:$G$49,4,FALSE)),"")</f>
        <v/>
      </c>
      <c r="G1350" s="50" t="str">
        <f>IFERROR(VLOOKUP(E1350,最低賃金!$A$3:$G$49,6,FALSE),"")</f>
        <v/>
      </c>
      <c r="H1350" s="45"/>
      <c r="I1350" s="36"/>
      <c r="J1350" s="54"/>
      <c r="K1350" s="51" t="str" cm="1">
        <f t="array" ref="K1350">IFERROR(_xlfn.IFS(COUNTBLANK(H1350:J1350)=3,"",I1350="","I列に金額を入力してください",H1350="3.時間給",I1350,J1350="","J列に労働時間を入力してください",H1350="1.月給",ROUND(I1350/J1350,0),H1350="2.日給",ROUND(I1350/J1350,0)),"")</f>
        <v/>
      </c>
      <c r="L1350" s="37" t="str" cm="1">
        <f t="array" ref="L1350">IFERROR(_xlfn.IFS(E1350="","",K1350&lt;F1350,"×（法定外・特例等対象外です）",K1350&lt;G1350,"〇",K1350&gt;=G1350,"ー"),"")</f>
        <v/>
      </c>
      <c r="M1350" s="26" t="str" cm="1">
        <f t="array" ref="M1350">IFERROR(_xlfn.IFS(COUNTBLANK(D1350:K1350)=8,"",D1350="","←D列に従業員名を姓名（フルネーム）で入力してください。誤変換にお気を付け下さい。",E1350="","←E列に都道府県を入力してください。",H1350="","←H列に1.月給～3.時間給の選択肢を入力してください",I1350="","←I列に金額を入力してください",H1350=3,"",J1350="","←J列に所定労働時間を入力してください"),"")</f>
        <v/>
      </c>
    </row>
    <row r="1351" spans="2:13" ht="22" x14ac:dyDescent="0.55000000000000004">
      <c r="B1351" s="39">
        <f t="shared" si="20"/>
        <v>1343</v>
      </c>
      <c r="C1351" s="45"/>
      <c r="D1351" s="35"/>
      <c r="E1351" s="46"/>
      <c r="F1351" s="40" t="str" cm="1">
        <f t="array" ref="F1351">IFERROR(_xlfn.IFS(AND($G$3=45566,E1351="徳島"),VLOOKUP(E1351,最低賃金!$A$2:$G$49,2,FALSE),OR($G$3&lt;&gt;45566,E1351&lt;&gt;"徳島"),VLOOKUP(E1351,最低賃金!$A$2:$G$49,4,FALSE)),"")</f>
        <v/>
      </c>
      <c r="G1351" s="50" t="str">
        <f>IFERROR(VLOOKUP(E1351,最低賃金!$A$3:$G$49,6,FALSE),"")</f>
        <v/>
      </c>
      <c r="H1351" s="45"/>
      <c r="I1351" s="36"/>
      <c r="J1351" s="54"/>
      <c r="K1351" s="51" t="str" cm="1">
        <f t="array" ref="K1351">IFERROR(_xlfn.IFS(COUNTBLANK(H1351:J1351)=3,"",I1351="","I列に金額を入力してください",H1351="3.時間給",I1351,J1351="","J列に労働時間を入力してください",H1351="1.月給",ROUND(I1351/J1351,0),H1351="2.日給",ROUND(I1351/J1351,0)),"")</f>
        <v/>
      </c>
      <c r="L1351" s="37" t="str" cm="1">
        <f t="array" ref="L1351">IFERROR(_xlfn.IFS(E1351="","",K1351&lt;F1351,"×（法定外・特例等対象外です）",K1351&lt;G1351,"〇",K1351&gt;=G1351,"ー"),"")</f>
        <v/>
      </c>
      <c r="M1351" s="26" t="str" cm="1">
        <f t="array" ref="M1351">IFERROR(_xlfn.IFS(COUNTBLANK(D1351:K1351)=8,"",D1351="","←D列に従業員名を姓名（フルネーム）で入力してください。誤変換にお気を付け下さい。",E1351="","←E列に都道府県を入力してください。",H1351="","←H列に1.月給～3.時間給の選択肢を入力してください",I1351="","←I列に金額を入力してください",H1351=3,"",J1351="","←J列に所定労働時間を入力してください"),"")</f>
        <v/>
      </c>
    </row>
    <row r="1352" spans="2:13" ht="22" x14ac:dyDescent="0.55000000000000004">
      <c r="B1352" s="39">
        <f t="shared" si="20"/>
        <v>1344</v>
      </c>
      <c r="C1352" s="45"/>
      <c r="D1352" s="35"/>
      <c r="E1352" s="46"/>
      <c r="F1352" s="40" t="str" cm="1">
        <f t="array" ref="F1352">IFERROR(_xlfn.IFS(AND($G$3=45566,E1352="徳島"),VLOOKUP(E1352,最低賃金!$A$2:$G$49,2,FALSE),OR($G$3&lt;&gt;45566,E1352&lt;&gt;"徳島"),VLOOKUP(E1352,最低賃金!$A$2:$G$49,4,FALSE)),"")</f>
        <v/>
      </c>
      <c r="G1352" s="50" t="str">
        <f>IFERROR(VLOOKUP(E1352,最低賃金!$A$3:$G$49,6,FALSE),"")</f>
        <v/>
      </c>
      <c r="H1352" s="45"/>
      <c r="I1352" s="36"/>
      <c r="J1352" s="54"/>
      <c r="K1352" s="51" t="str" cm="1">
        <f t="array" ref="K1352">IFERROR(_xlfn.IFS(COUNTBLANK(H1352:J1352)=3,"",I1352="","I列に金額を入力してください",H1352="3.時間給",I1352,J1352="","J列に労働時間を入力してください",H1352="1.月給",ROUND(I1352/J1352,0),H1352="2.日給",ROUND(I1352/J1352,0)),"")</f>
        <v/>
      </c>
      <c r="L1352" s="37" t="str" cm="1">
        <f t="array" ref="L1352">IFERROR(_xlfn.IFS(E1352="","",K1352&lt;F1352,"×（法定外・特例等対象外です）",K1352&lt;G1352,"〇",K1352&gt;=G1352,"ー"),"")</f>
        <v/>
      </c>
      <c r="M1352" s="26" t="str" cm="1">
        <f t="array" ref="M1352">IFERROR(_xlfn.IFS(COUNTBLANK(D1352:K1352)=8,"",D1352="","←D列に従業員名を姓名（フルネーム）で入力してください。誤変換にお気を付け下さい。",E1352="","←E列に都道府県を入力してください。",H1352="","←H列に1.月給～3.時間給の選択肢を入力してください",I1352="","←I列に金額を入力してください",H1352=3,"",J1352="","←J列に所定労働時間を入力してください"),"")</f>
        <v/>
      </c>
    </row>
    <row r="1353" spans="2:13" ht="22" x14ac:dyDescent="0.55000000000000004">
      <c r="B1353" s="39">
        <f t="shared" si="20"/>
        <v>1345</v>
      </c>
      <c r="C1353" s="45"/>
      <c r="D1353" s="35"/>
      <c r="E1353" s="46"/>
      <c r="F1353" s="40" t="str" cm="1">
        <f t="array" ref="F1353">IFERROR(_xlfn.IFS(AND($G$3=45566,E1353="徳島"),VLOOKUP(E1353,最低賃金!$A$2:$G$49,2,FALSE),OR($G$3&lt;&gt;45566,E1353&lt;&gt;"徳島"),VLOOKUP(E1353,最低賃金!$A$2:$G$49,4,FALSE)),"")</f>
        <v/>
      </c>
      <c r="G1353" s="50" t="str">
        <f>IFERROR(VLOOKUP(E1353,最低賃金!$A$3:$G$49,6,FALSE),"")</f>
        <v/>
      </c>
      <c r="H1353" s="45"/>
      <c r="I1353" s="36"/>
      <c r="J1353" s="54"/>
      <c r="K1353" s="51" t="str" cm="1">
        <f t="array" ref="K1353">IFERROR(_xlfn.IFS(COUNTBLANK(H1353:J1353)=3,"",I1353="","I列に金額を入力してください",H1353="3.時間給",I1353,J1353="","J列に労働時間を入力してください",H1353="1.月給",ROUND(I1353/J1353,0),H1353="2.日給",ROUND(I1353/J1353,0)),"")</f>
        <v/>
      </c>
      <c r="L1353" s="37" t="str" cm="1">
        <f t="array" ref="L1353">IFERROR(_xlfn.IFS(E1353="","",K1353&lt;F1353,"×（法定外・特例等対象外です）",K1353&lt;G1353,"〇",K1353&gt;=G1353,"ー"),"")</f>
        <v/>
      </c>
      <c r="M1353" s="26" t="str" cm="1">
        <f t="array" ref="M1353">IFERROR(_xlfn.IFS(COUNTBLANK(D1353:K1353)=8,"",D1353="","←D列に従業員名を姓名（フルネーム）で入力してください。誤変換にお気を付け下さい。",E1353="","←E列に都道府県を入力してください。",H1353="","←H列に1.月給～3.時間給の選択肢を入力してください",I1353="","←I列に金額を入力してください",H1353=3,"",J1353="","←J列に所定労働時間を入力してください"),"")</f>
        <v/>
      </c>
    </row>
    <row r="1354" spans="2:13" ht="22" x14ac:dyDescent="0.55000000000000004">
      <c r="B1354" s="39">
        <f t="shared" ref="B1354:B1417" si="21">ROW()-8</f>
        <v>1346</v>
      </c>
      <c r="C1354" s="45"/>
      <c r="D1354" s="35"/>
      <c r="E1354" s="46"/>
      <c r="F1354" s="40" t="str" cm="1">
        <f t="array" ref="F1354">IFERROR(_xlfn.IFS(AND($G$3=45566,E1354="徳島"),VLOOKUP(E1354,最低賃金!$A$2:$G$49,2,FALSE),OR($G$3&lt;&gt;45566,E1354&lt;&gt;"徳島"),VLOOKUP(E1354,最低賃金!$A$2:$G$49,4,FALSE)),"")</f>
        <v/>
      </c>
      <c r="G1354" s="50" t="str">
        <f>IFERROR(VLOOKUP(E1354,最低賃金!$A$3:$G$49,6,FALSE),"")</f>
        <v/>
      </c>
      <c r="H1354" s="45"/>
      <c r="I1354" s="36"/>
      <c r="J1354" s="54"/>
      <c r="K1354" s="51" t="str" cm="1">
        <f t="array" ref="K1354">IFERROR(_xlfn.IFS(COUNTBLANK(H1354:J1354)=3,"",I1354="","I列に金額を入力してください",H1354="3.時間給",I1354,J1354="","J列に労働時間を入力してください",H1354="1.月給",ROUND(I1354/J1354,0),H1354="2.日給",ROUND(I1354/J1354,0)),"")</f>
        <v/>
      </c>
      <c r="L1354" s="37" t="str" cm="1">
        <f t="array" ref="L1354">IFERROR(_xlfn.IFS(E1354="","",K1354&lt;F1354,"×（法定外・特例等対象外です）",K1354&lt;G1354,"〇",K1354&gt;=G1354,"ー"),"")</f>
        <v/>
      </c>
      <c r="M1354" s="26" t="str" cm="1">
        <f t="array" ref="M1354">IFERROR(_xlfn.IFS(COUNTBLANK(D1354:K1354)=8,"",D1354="","←D列に従業員名を姓名（フルネーム）で入力してください。誤変換にお気を付け下さい。",E1354="","←E列に都道府県を入力してください。",H1354="","←H列に1.月給～3.時間給の選択肢を入力してください",I1354="","←I列に金額を入力してください",H1354=3,"",J1354="","←J列に所定労働時間を入力してください"),"")</f>
        <v/>
      </c>
    </row>
    <row r="1355" spans="2:13" ht="22" x14ac:dyDescent="0.55000000000000004">
      <c r="B1355" s="39">
        <f t="shared" si="21"/>
        <v>1347</v>
      </c>
      <c r="C1355" s="45"/>
      <c r="D1355" s="35"/>
      <c r="E1355" s="46"/>
      <c r="F1355" s="40" t="str" cm="1">
        <f t="array" ref="F1355">IFERROR(_xlfn.IFS(AND($G$3=45566,E1355="徳島"),VLOOKUP(E1355,最低賃金!$A$2:$G$49,2,FALSE),OR($G$3&lt;&gt;45566,E1355&lt;&gt;"徳島"),VLOOKUP(E1355,最低賃金!$A$2:$G$49,4,FALSE)),"")</f>
        <v/>
      </c>
      <c r="G1355" s="50" t="str">
        <f>IFERROR(VLOOKUP(E1355,最低賃金!$A$3:$G$49,6,FALSE),"")</f>
        <v/>
      </c>
      <c r="H1355" s="45"/>
      <c r="I1355" s="36"/>
      <c r="J1355" s="54"/>
      <c r="K1355" s="51" t="str" cm="1">
        <f t="array" ref="K1355">IFERROR(_xlfn.IFS(COUNTBLANK(H1355:J1355)=3,"",I1355="","I列に金額を入力してください",H1355="3.時間給",I1355,J1355="","J列に労働時間を入力してください",H1355="1.月給",ROUND(I1355/J1355,0),H1355="2.日給",ROUND(I1355/J1355,0)),"")</f>
        <v/>
      </c>
      <c r="L1355" s="37" t="str" cm="1">
        <f t="array" ref="L1355">IFERROR(_xlfn.IFS(E1355="","",K1355&lt;F1355,"×（法定外・特例等対象外です）",K1355&lt;G1355,"〇",K1355&gt;=G1355,"ー"),"")</f>
        <v/>
      </c>
      <c r="M1355" s="26" t="str" cm="1">
        <f t="array" ref="M1355">IFERROR(_xlfn.IFS(COUNTBLANK(D1355:K1355)=8,"",D1355="","←D列に従業員名を姓名（フルネーム）で入力してください。誤変換にお気を付け下さい。",E1355="","←E列に都道府県を入力してください。",H1355="","←H列に1.月給～3.時間給の選択肢を入力してください",I1355="","←I列に金額を入力してください",H1355=3,"",J1355="","←J列に所定労働時間を入力してください"),"")</f>
        <v/>
      </c>
    </row>
    <row r="1356" spans="2:13" ht="22" x14ac:dyDescent="0.55000000000000004">
      <c r="B1356" s="39">
        <f t="shared" si="21"/>
        <v>1348</v>
      </c>
      <c r="C1356" s="45"/>
      <c r="D1356" s="35"/>
      <c r="E1356" s="46"/>
      <c r="F1356" s="40" t="str" cm="1">
        <f t="array" ref="F1356">IFERROR(_xlfn.IFS(AND($G$3=45566,E1356="徳島"),VLOOKUP(E1356,最低賃金!$A$2:$G$49,2,FALSE),OR($G$3&lt;&gt;45566,E1356&lt;&gt;"徳島"),VLOOKUP(E1356,最低賃金!$A$2:$G$49,4,FALSE)),"")</f>
        <v/>
      </c>
      <c r="G1356" s="50" t="str">
        <f>IFERROR(VLOOKUP(E1356,最低賃金!$A$3:$G$49,6,FALSE),"")</f>
        <v/>
      </c>
      <c r="H1356" s="45"/>
      <c r="I1356" s="36"/>
      <c r="J1356" s="54"/>
      <c r="K1356" s="51" t="str" cm="1">
        <f t="array" ref="K1356">IFERROR(_xlfn.IFS(COUNTBLANK(H1356:J1356)=3,"",I1356="","I列に金額を入力してください",H1356="3.時間給",I1356,J1356="","J列に労働時間を入力してください",H1356="1.月給",ROUND(I1356/J1356,0),H1356="2.日給",ROUND(I1356/J1356,0)),"")</f>
        <v/>
      </c>
      <c r="L1356" s="37" t="str" cm="1">
        <f t="array" ref="L1356">IFERROR(_xlfn.IFS(E1356="","",K1356&lt;F1356,"×（法定外・特例等対象外です）",K1356&lt;G1356,"〇",K1356&gt;=G1356,"ー"),"")</f>
        <v/>
      </c>
      <c r="M1356" s="26" t="str" cm="1">
        <f t="array" ref="M1356">IFERROR(_xlfn.IFS(COUNTBLANK(D1356:K1356)=8,"",D1356="","←D列に従業員名を姓名（フルネーム）で入力してください。誤変換にお気を付け下さい。",E1356="","←E列に都道府県を入力してください。",H1356="","←H列に1.月給～3.時間給の選択肢を入力してください",I1356="","←I列に金額を入力してください",H1356=3,"",J1356="","←J列に所定労働時間を入力してください"),"")</f>
        <v/>
      </c>
    </row>
    <row r="1357" spans="2:13" ht="22" x14ac:dyDescent="0.55000000000000004">
      <c r="B1357" s="39">
        <f t="shared" si="21"/>
        <v>1349</v>
      </c>
      <c r="C1357" s="45"/>
      <c r="D1357" s="35"/>
      <c r="E1357" s="46"/>
      <c r="F1357" s="40" t="str" cm="1">
        <f t="array" ref="F1357">IFERROR(_xlfn.IFS(AND($G$3=45566,E1357="徳島"),VLOOKUP(E1357,最低賃金!$A$2:$G$49,2,FALSE),OR($G$3&lt;&gt;45566,E1357&lt;&gt;"徳島"),VLOOKUP(E1357,最低賃金!$A$2:$G$49,4,FALSE)),"")</f>
        <v/>
      </c>
      <c r="G1357" s="50" t="str">
        <f>IFERROR(VLOOKUP(E1357,最低賃金!$A$3:$G$49,6,FALSE),"")</f>
        <v/>
      </c>
      <c r="H1357" s="45"/>
      <c r="I1357" s="36"/>
      <c r="J1357" s="54"/>
      <c r="K1357" s="51" t="str" cm="1">
        <f t="array" ref="K1357">IFERROR(_xlfn.IFS(COUNTBLANK(H1357:J1357)=3,"",I1357="","I列に金額を入力してください",H1357="3.時間給",I1357,J1357="","J列に労働時間を入力してください",H1357="1.月給",ROUND(I1357/J1357,0),H1357="2.日給",ROUND(I1357/J1357,0)),"")</f>
        <v/>
      </c>
      <c r="L1357" s="37" t="str" cm="1">
        <f t="array" ref="L1357">IFERROR(_xlfn.IFS(E1357="","",K1357&lt;F1357,"×（法定外・特例等対象外です）",K1357&lt;G1357,"〇",K1357&gt;=G1357,"ー"),"")</f>
        <v/>
      </c>
      <c r="M1357" s="26" t="str" cm="1">
        <f t="array" ref="M1357">IFERROR(_xlfn.IFS(COUNTBLANK(D1357:K1357)=8,"",D1357="","←D列に従業員名を姓名（フルネーム）で入力してください。誤変換にお気を付け下さい。",E1357="","←E列に都道府県を入力してください。",H1357="","←H列に1.月給～3.時間給の選択肢を入力してください",I1357="","←I列に金額を入力してください",H1357=3,"",J1357="","←J列に所定労働時間を入力してください"),"")</f>
        <v/>
      </c>
    </row>
    <row r="1358" spans="2:13" ht="22" x14ac:dyDescent="0.55000000000000004">
      <c r="B1358" s="39">
        <f t="shared" si="21"/>
        <v>1350</v>
      </c>
      <c r="C1358" s="45"/>
      <c r="D1358" s="35"/>
      <c r="E1358" s="46"/>
      <c r="F1358" s="40" t="str" cm="1">
        <f t="array" ref="F1358">IFERROR(_xlfn.IFS(AND($G$3=45566,E1358="徳島"),VLOOKUP(E1358,最低賃金!$A$2:$G$49,2,FALSE),OR($G$3&lt;&gt;45566,E1358&lt;&gt;"徳島"),VLOOKUP(E1358,最低賃金!$A$2:$G$49,4,FALSE)),"")</f>
        <v/>
      </c>
      <c r="G1358" s="50" t="str">
        <f>IFERROR(VLOOKUP(E1358,最低賃金!$A$3:$G$49,6,FALSE),"")</f>
        <v/>
      </c>
      <c r="H1358" s="45"/>
      <c r="I1358" s="36"/>
      <c r="J1358" s="54"/>
      <c r="K1358" s="51" t="str" cm="1">
        <f t="array" ref="K1358">IFERROR(_xlfn.IFS(COUNTBLANK(H1358:J1358)=3,"",I1358="","I列に金額を入力してください",H1358="3.時間給",I1358,J1358="","J列に労働時間を入力してください",H1358="1.月給",ROUND(I1358/J1358,0),H1358="2.日給",ROUND(I1358/J1358,0)),"")</f>
        <v/>
      </c>
      <c r="L1358" s="37" t="str" cm="1">
        <f t="array" ref="L1358">IFERROR(_xlfn.IFS(E1358="","",K1358&lt;F1358,"×（法定外・特例等対象外です）",K1358&lt;G1358,"〇",K1358&gt;=G1358,"ー"),"")</f>
        <v/>
      </c>
      <c r="M1358" s="26" t="str" cm="1">
        <f t="array" ref="M1358">IFERROR(_xlfn.IFS(COUNTBLANK(D1358:K1358)=8,"",D1358="","←D列に従業員名を姓名（フルネーム）で入力してください。誤変換にお気を付け下さい。",E1358="","←E列に都道府県を入力してください。",H1358="","←H列に1.月給～3.時間給の選択肢を入力してください",I1358="","←I列に金額を入力してください",H1358=3,"",J1358="","←J列に所定労働時間を入力してください"),"")</f>
        <v/>
      </c>
    </row>
    <row r="1359" spans="2:13" ht="22" x14ac:dyDescent="0.55000000000000004">
      <c r="B1359" s="39">
        <f t="shared" si="21"/>
        <v>1351</v>
      </c>
      <c r="C1359" s="45"/>
      <c r="D1359" s="35"/>
      <c r="E1359" s="46"/>
      <c r="F1359" s="40" t="str" cm="1">
        <f t="array" ref="F1359">IFERROR(_xlfn.IFS(AND($G$3=45566,E1359="徳島"),VLOOKUP(E1359,最低賃金!$A$2:$G$49,2,FALSE),OR($G$3&lt;&gt;45566,E1359&lt;&gt;"徳島"),VLOOKUP(E1359,最低賃金!$A$2:$G$49,4,FALSE)),"")</f>
        <v/>
      </c>
      <c r="G1359" s="50" t="str">
        <f>IFERROR(VLOOKUP(E1359,最低賃金!$A$3:$G$49,6,FALSE),"")</f>
        <v/>
      </c>
      <c r="H1359" s="45"/>
      <c r="I1359" s="36"/>
      <c r="J1359" s="54"/>
      <c r="K1359" s="51" t="str" cm="1">
        <f t="array" ref="K1359">IFERROR(_xlfn.IFS(COUNTBLANK(H1359:J1359)=3,"",I1359="","I列に金額を入力してください",H1359="3.時間給",I1359,J1359="","J列に労働時間を入力してください",H1359="1.月給",ROUND(I1359/J1359,0),H1359="2.日給",ROUND(I1359/J1359,0)),"")</f>
        <v/>
      </c>
      <c r="L1359" s="37" t="str" cm="1">
        <f t="array" ref="L1359">IFERROR(_xlfn.IFS(E1359="","",K1359&lt;F1359,"×（法定外・特例等対象外です）",K1359&lt;G1359,"〇",K1359&gt;=G1359,"ー"),"")</f>
        <v/>
      </c>
      <c r="M1359" s="26" t="str" cm="1">
        <f t="array" ref="M1359">IFERROR(_xlfn.IFS(COUNTBLANK(D1359:K1359)=8,"",D1359="","←D列に従業員名を姓名（フルネーム）で入力してください。誤変換にお気を付け下さい。",E1359="","←E列に都道府県を入力してください。",H1359="","←H列に1.月給～3.時間給の選択肢を入力してください",I1359="","←I列に金額を入力してください",H1359=3,"",J1359="","←J列に所定労働時間を入力してください"),"")</f>
        <v/>
      </c>
    </row>
    <row r="1360" spans="2:13" ht="22" x14ac:dyDescent="0.55000000000000004">
      <c r="B1360" s="39">
        <f t="shared" si="21"/>
        <v>1352</v>
      </c>
      <c r="C1360" s="45"/>
      <c r="D1360" s="35"/>
      <c r="E1360" s="46"/>
      <c r="F1360" s="40" t="str" cm="1">
        <f t="array" ref="F1360">IFERROR(_xlfn.IFS(AND($G$3=45566,E1360="徳島"),VLOOKUP(E1360,最低賃金!$A$2:$G$49,2,FALSE),OR($G$3&lt;&gt;45566,E1360&lt;&gt;"徳島"),VLOOKUP(E1360,最低賃金!$A$2:$G$49,4,FALSE)),"")</f>
        <v/>
      </c>
      <c r="G1360" s="50" t="str">
        <f>IFERROR(VLOOKUP(E1360,最低賃金!$A$3:$G$49,6,FALSE),"")</f>
        <v/>
      </c>
      <c r="H1360" s="45"/>
      <c r="I1360" s="36"/>
      <c r="J1360" s="54"/>
      <c r="K1360" s="51" t="str" cm="1">
        <f t="array" ref="K1360">IFERROR(_xlfn.IFS(COUNTBLANK(H1360:J1360)=3,"",I1360="","I列に金額を入力してください",H1360="3.時間給",I1360,J1360="","J列に労働時間を入力してください",H1360="1.月給",ROUND(I1360/J1360,0),H1360="2.日給",ROUND(I1360/J1360,0)),"")</f>
        <v/>
      </c>
      <c r="L1360" s="37" t="str" cm="1">
        <f t="array" ref="L1360">IFERROR(_xlfn.IFS(E1360="","",K1360&lt;F1360,"×（法定外・特例等対象外です）",K1360&lt;G1360,"〇",K1360&gt;=G1360,"ー"),"")</f>
        <v/>
      </c>
      <c r="M1360" s="26" t="str" cm="1">
        <f t="array" ref="M1360">IFERROR(_xlfn.IFS(COUNTBLANK(D1360:K1360)=8,"",D1360="","←D列に従業員名を姓名（フルネーム）で入力してください。誤変換にお気を付け下さい。",E1360="","←E列に都道府県を入力してください。",H1360="","←H列に1.月給～3.時間給の選択肢を入力してください",I1360="","←I列に金額を入力してください",H1360=3,"",J1360="","←J列に所定労働時間を入力してください"),"")</f>
        <v/>
      </c>
    </row>
    <row r="1361" spans="2:13" ht="22" x14ac:dyDescent="0.55000000000000004">
      <c r="B1361" s="39">
        <f t="shared" si="21"/>
        <v>1353</v>
      </c>
      <c r="C1361" s="45"/>
      <c r="D1361" s="35"/>
      <c r="E1361" s="46"/>
      <c r="F1361" s="40" t="str" cm="1">
        <f t="array" ref="F1361">IFERROR(_xlfn.IFS(AND($G$3=45566,E1361="徳島"),VLOOKUP(E1361,最低賃金!$A$2:$G$49,2,FALSE),OR($G$3&lt;&gt;45566,E1361&lt;&gt;"徳島"),VLOOKUP(E1361,最低賃金!$A$2:$G$49,4,FALSE)),"")</f>
        <v/>
      </c>
      <c r="G1361" s="50" t="str">
        <f>IFERROR(VLOOKUP(E1361,最低賃金!$A$3:$G$49,6,FALSE),"")</f>
        <v/>
      </c>
      <c r="H1361" s="45"/>
      <c r="I1361" s="36"/>
      <c r="J1361" s="54"/>
      <c r="K1361" s="51" t="str" cm="1">
        <f t="array" ref="K1361">IFERROR(_xlfn.IFS(COUNTBLANK(H1361:J1361)=3,"",I1361="","I列に金額を入力してください",H1361="3.時間給",I1361,J1361="","J列に労働時間を入力してください",H1361="1.月給",ROUND(I1361/J1361,0),H1361="2.日給",ROUND(I1361/J1361,0)),"")</f>
        <v/>
      </c>
      <c r="L1361" s="37" t="str" cm="1">
        <f t="array" ref="L1361">IFERROR(_xlfn.IFS(E1361="","",K1361&lt;F1361,"×（法定外・特例等対象外です）",K1361&lt;G1361,"〇",K1361&gt;=G1361,"ー"),"")</f>
        <v/>
      </c>
      <c r="M1361" s="26" t="str" cm="1">
        <f t="array" ref="M1361">IFERROR(_xlfn.IFS(COUNTBLANK(D1361:K1361)=8,"",D1361="","←D列に従業員名を姓名（フルネーム）で入力してください。誤変換にお気を付け下さい。",E1361="","←E列に都道府県を入力してください。",H1361="","←H列に1.月給～3.時間給の選択肢を入力してください",I1361="","←I列に金額を入力してください",H1361=3,"",J1361="","←J列に所定労働時間を入力してください"),"")</f>
        <v/>
      </c>
    </row>
    <row r="1362" spans="2:13" ht="22" x14ac:dyDescent="0.55000000000000004">
      <c r="B1362" s="39">
        <f t="shared" si="21"/>
        <v>1354</v>
      </c>
      <c r="C1362" s="45"/>
      <c r="D1362" s="35"/>
      <c r="E1362" s="46"/>
      <c r="F1362" s="40" t="str" cm="1">
        <f t="array" ref="F1362">IFERROR(_xlfn.IFS(AND($G$3=45566,E1362="徳島"),VLOOKUP(E1362,最低賃金!$A$2:$G$49,2,FALSE),OR($G$3&lt;&gt;45566,E1362&lt;&gt;"徳島"),VLOOKUP(E1362,最低賃金!$A$2:$G$49,4,FALSE)),"")</f>
        <v/>
      </c>
      <c r="G1362" s="50" t="str">
        <f>IFERROR(VLOOKUP(E1362,最低賃金!$A$3:$G$49,6,FALSE),"")</f>
        <v/>
      </c>
      <c r="H1362" s="45"/>
      <c r="I1362" s="36"/>
      <c r="J1362" s="54"/>
      <c r="K1362" s="51" t="str" cm="1">
        <f t="array" ref="K1362">IFERROR(_xlfn.IFS(COUNTBLANK(H1362:J1362)=3,"",I1362="","I列に金額を入力してください",H1362="3.時間給",I1362,J1362="","J列に労働時間を入力してください",H1362="1.月給",ROUND(I1362/J1362,0),H1362="2.日給",ROUND(I1362/J1362,0)),"")</f>
        <v/>
      </c>
      <c r="L1362" s="37" t="str" cm="1">
        <f t="array" ref="L1362">IFERROR(_xlfn.IFS(E1362="","",K1362&lt;F1362,"×（法定外・特例等対象外です）",K1362&lt;G1362,"〇",K1362&gt;=G1362,"ー"),"")</f>
        <v/>
      </c>
      <c r="M1362" s="26" t="str" cm="1">
        <f t="array" ref="M1362">IFERROR(_xlfn.IFS(COUNTBLANK(D1362:K1362)=8,"",D1362="","←D列に従業員名を姓名（フルネーム）で入力してください。誤変換にお気を付け下さい。",E1362="","←E列に都道府県を入力してください。",H1362="","←H列に1.月給～3.時間給の選択肢を入力してください",I1362="","←I列に金額を入力してください",H1362=3,"",J1362="","←J列に所定労働時間を入力してください"),"")</f>
        <v/>
      </c>
    </row>
    <row r="1363" spans="2:13" ht="22" x14ac:dyDescent="0.55000000000000004">
      <c r="B1363" s="39">
        <f t="shared" si="21"/>
        <v>1355</v>
      </c>
      <c r="C1363" s="45"/>
      <c r="D1363" s="35"/>
      <c r="E1363" s="46"/>
      <c r="F1363" s="40" t="str" cm="1">
        <f t="array" ref="F1363">IFERROR(_xlfn.IFS(AND($G$3=45566,E1363="徳島"),VLOOKUP(E1363,最低賃金!$A$2:$G$49,2,FALSE),OR($G$3&lt;&gt;45566,E1363&lt;&gt;"徳島"),VLOOKUP(E1363,最低賃金!$A$2:$G$49,4,FALSE)),"")</f>
        <v/>
      </c>
      <c r="G1363" s="50" t="str">
        <f>IFERROR(VLOOKUP(E1363,最低賃金!$A$3:$G$49,6,FALSE),"")</f>
        <v/>
      </c>
      <c r="H1363" s="45"/>
      <c r="I1363" s="36"/>
      <c r="J1363" s="54"/>
      <c r="K1363" s="51" t="str" cm="1">
        <f t="array" ref="K1363">IFERROR(_xlfn.IFS(COUNTBLANK(H1363:J1363)=3,"",I1363="","I列に金額を入力してください",H1363="3.時間給",I1363,J1363="","J列に労働時間を入力してください",H1363="1.月給",ROUND(I1363/J1363,0),H1363="2.日給",ROUND(I1363/J1363,0)),"")</f>
        <v/>
      </c>
      <c r="L1363" s="37" t="str" cm="1">
        <f t="array" ref="L1363">IFERROR(_xlfn.IFS(E1363="","",K1363&lt;F1363,"×（法定外・特例等対象外です）",K1363&lt;G1363,"〇",K1363&gt;=G1363,"ー"),"")</f>
        <v/>
      </c>
      <c r="M1363" s="26" t="str" cm="1">
        <f t="array" ref="M1363">IFERROR(_xlfn.IFS(COUNTBLANK(D1363:K1363)=8,"",D1363="","←D列に従業員名を姓名（フルネーム）で入力してください。誤変換にお気を付け下さい。",E1363="","←E列に都道府県を入力してください。",H1363="","←H列に1.月給～3.時間給の選択肢を入力してください",I1363="","←I列に金額を入力してください",H1363=3,"",J1363="","←J列に所定労働時間を入力してください"),"")</f>
        <v/>
      </c>
    </row>
    <row r="1364" spans="2:13" ht="22" x14ac:dyDescent="0.55000000000000004">
      <c r="B1364" s="39">
        <f t="shared" si="21"/>
        <v>1356</v>
      </c>
      <c r="C1364" s="45"/>
      <c r="D1364" s="35"/>
      <c r="E1364" s="46"/>
      <c r="F1364" s="40" t="str" cm="1">
        <f t="array" ref="F1364">IFERROR(_xlfn.IFS(AND($G$3=45566,E1364="徳島"),VLOOKUP(E1364,最低賃金!$A$2:$G$49,2,FALSE),OR($G$3&lt;&gt;45566,E1364&lt;&gt;"徳島"),VLOOKUP(E1364,最低賃金!$A$2:$G$49,4,FALSE)),"")</f>
        <v/>
      </c>
      <c r="G1364" s="50" t="str">
        <f>IFERROR(VLOOKUP(E1364,最低賃金!$A$3:$G$49,6,FALSE),"")</f>
        <v/>
      </c>
      <c r="H1364" s="45"/>
      <c r="I1364" s="36"/>
      <c r="J1364" s="54"/>
      <c r="K1364" s="51" t="str" cm="1">
        <f t="array" ref="K1364">IFERROR(_xlfn.IFS(COUNTBLANK(H1364:J1364)=3,"",I1364="","I列に金額を入力してください",H1364="3.時間給",I1364,J1364="","J列に労働時間を入力してください",H1364="1.月給",ROUND(I1364/J1364,0),H1364="2.日給",ROUND(I1364/J1364,0)),"")</f>
        <v/>
      </c>
      <c r="L1364" s="37" t="str" cm="1">
        <f t="array" ref="L1364">IFERROR(_xlfn.IFS(E1364="","",K1364&lt;F1364,"×（法定外・特例等対象外です）",K1364&lt;G1364,"〇",K1364&gt;=G1364,"ー"),"")</f>
        <v/>
      </c>
      <c r="M1364" s="26" t="str" cm="1">
        <f t="array" ref="M1364">IFERROR(_xlfn.IFS(COUNTBLANK(D1364:K1364)=8,"",D1364="","←D列に従業員名を姓名（フルネーム）で入力してください。誤変換にお気を付け下さい。",E1364="","←E列に都道府県を入力してください。",H1364="","←H列に1.月給～3.時間給の選択肢を入力してください",I1364="","←I列に金額を入力してください",H1364=3,"",J1364="","←J列に所定労働時間を入力してください"),"")</f>
        <v/>
      </c>
    </row>
    <row r="1365" spans="2:13" ht="22" x14ac:dyDescent="0.55000000000000004">
      <c r="B1365" s="39">
        <f t="shared" si="21"/>
        <v>1357</v>
      </c>
      <c r="C1365" s="45"/>
      <c r="D1365" s="35"/>
      <c r="E1365" s="46"/>
      <c r="F1365" s="40" t="str" cm="1">
        <f t="array" ref="F1365">IFERROR(_xlfn.IFS(AND($G$3=45566,E1365="徳島"),VLOOKUP(E1365,最低賃金!$A$2:$G$49,2,FALSE),OR($G$3&lt;&gt;45566,E1365&lt;&gt;"徳島"),VLOOKUP(E1365,最低賃金!$A$2:$G$49,4,FALSE)),"")</f>
        <v/>
      </c>
      <c r="G1365" s="50" t="str">
        <f>IFERROR(VLOOKUP(E1365,最低賃金!$A$3:$G$49,6,FALSE),"")</f>
        <v/>
      </c>
      <c r="H1365" s="45"/>
      <c r="I1365" s="36"/>
      <c r="J1365" s="54"/>
      <c r="K1365" s="51" t="str" cm="1">
        <f t="array" ref="K1365">IFERROR(_xlfn.IFS(COUNTBLANK(H1365:J1365)=3,"",I1365="","I列に金額を入力してください",H1365="3.時間給",I1365,J1365="","J列に労働時間を入力してください",H1365="1.月給",ROUND(I1365/J1365,0),H1365="2.日給",ROUND(I1365/J1365,0)),"")</f>
        <v/>
      </c>
      <c r="L1365" s="37" t="str" cm="1">
        <f t="array" ref="L1365">IFERROR(_xlfn.IFS(E1365="","",K1365&lt;F1365,"×（法定外・特例等対象外です）",K1365&lt;G1365,"〇",K1365&gt;=G1365,"ー"),"")</f>
        <v/>
      </c>
      <c r="M1365" s="26" t="str" cm="1">
        <f t="array" ref="M1365">IFERROR(_xlfn.IFS(COUNTBLANK(D1365:K1365)=8,"",D1365="","←D列に従業員名を姓名（フルネーム）で入力してください。誤変換にお気を付け下さい。",E1365="","←E列に都道府県を入力してください。",H1365="","←H列に1.月給～3.時間給の選択肢を入力してください",I1365="","←I列に金額を入力してください",H1365=3,"",J1365="","←J列に所定労働時間を入力してください"),"")</f>
        <v/>
      </c>
    </row>
    <row r="1366" spans="2:13" ht="22" x14ac:dyDescent="0.55000000000000004">
      <c r="B1366" s="39">
        <f t="shared" si="21"/>
        <v>1358</v>
      </c>
      <c r="C1366" s="45"/>
      <c r="D1366" s="35"/>
      <c r="E1366" s="46"/>
      <c r="F1366" s="40" t="str" cm="1">
        <f t="array" ref="F1366">IFERROR(_xlfn.IFS(AND($G$3=45566,E1366="徳島"),VLOOKUP(E1366,最低賃金!$A$2:$G$49,2,FALSE),OR($G$3&lt;&gt;45566,E1366&lt;&gt;"徳島"),VLOOKUP(E1366,最低賃金!$A$2:$G$49,4,FALSE)),"")</f>
        <v/>
      </c>
      <c r="G1366" s="50" t="str">
        <f>IFERROR(VLOOKUP(E1366,最低賃金!$A$3:$G$49,6,FALSE),"")</f>
        <v/>
      </c>
      <c r="H1366" s="45"/>
      <c r="I1366" s="36"/>
      <c r="J1366" s="54"/>
      <c r="K1366" s="51" t="str" cm="1">
        <f t="array" ref="K1366">IFERROR(_xlfn.IFS(COUNTBLANK(H1366:J1366)=3,"",I1366="","I列に金額を入力してください",H1366="3.時間給",I1366,J1366="","J列に労働時間を入力してください",H1366="1.月給",ROUND(I1366/J1366,0),H1366="2.日給",ROUND(I1366/J1366,0)),"")</f>
        <v/>
      </c>
      <c r="L1366" s="37" t="str" cm="1">
        <f t="array" ref="L1366">IFERROR(_xlfn.IFS(E1366="","",K1366&lt;F1366,"×（法定外・特例等対象外です）",K1366&lt;G1366,"〇",K1366&gt;=G1366,"ー"),"")</f>
        <v/>
      </c>
      <c r="M1366" s="26" t="str" cm="1">
        <f t="array" ref="M1366">IFERROR(_xlfn.IFS(COUNTBLANK(D1366:K1366)=8,"",D1366="","←D列に従業員名を姓名（フルネーム）で入力してください。誤変換にお気を付け下さい。",E1366="","←E列に都道府県を入力してください。",H1366="","←H列に1.月給～3.時間給の選択肢を入力してください",I1366="","←I列に金額を入力してください",H1366=3,"",J1366="","←J列に所定労働時間を入力してください"),"")</f>
        <v/>
      </c>
    </row>
    <row r="1367" spans="2:13" ht="22" x14ac:dyDescent="0.55000000000000004">
      <c r="B1367" s="39">
        <f t="shared" si="21"/>
        <v>1359</v>
      </c>
      <c r="C1367" s="45"/>
      <c r="D1367" s="35"/>
      <c r="E1367" s="46"/>
      <c r="F1367" s="40" t="str" cm="1">
        <f t="array" ref="F1367">IFERROR(_xlfn.IFS(AND($G$3=45566,E1367="徳島"),VLOOKUP(E1367,最低賃金!$A$2:$G$49,2,FALSE),OR($G$3&lt;&gt;45566,E1367&lt;&gt;"徳島"),VLOOKUP(E1367,最低賃金!$A$2:$G$49,4,FALSE)),"")</f>
        <v/>
      </c>
      <c r="G1367" s="50" t="str">
        <f>IFERROR(VLOOKUP(E1367,最低賃金!$A$3:$G$49,6,FALSE),"")</f>
        <v/>
      </c>
      <c r="H1367" s="45"/>
      <c r="I1367" s="36"/>
      <c r="J1367" s="54"/>
      <c r="K1367" s="51" t="str" cm="1">
        <f t="array" ref="K1367">IFERROR(_xlfn.IFS(COUNTBLANK(H1367:J1367)=3,"",I1367="","I列に金額を入力してください",H1367="3.時間給",I1367,J1367="","J列に労働時間を入力してください",H1367="1.月給",ROUND(I1367/J1367,0),H1367="2.日給",ROUND(I1367/J1367,0)),"")</f>
        <v/>
      </c>
      <c r="L1367" s="37" t="str" cm="1">
        <f t="array" ref="L1367">IFERROR(_xlfn.IFS(E1367="","",K1367&lt;F1367,"×（法定外・特例等対象外です）",K1367&lt;G1367,"〇",K1367&gt;=G1367,"ー"),"")</f>
        <v/>
      </c>
      <c r="M1367" s="26" t="str" cm="1">
        <f t="array" ref="M1367">IFERROR(_xlfn.IFS(COUNTBLANK(D1367:K1367)=8,"",D1367="","←D列に従業員名を姓名（フルネーム）で入力してください。誤変換にお気を付け下さい。",E1367="","←E列に都道府県を入力してください。",H1367="","←H列に1.月給～3.時間給の選択肢を入力してください",I1367="","←I列に金額を入力してください",H1367=3,"",J1367="","←J列に所定労働時間を入力してください"),"")</f>
        <v/>
      </c>
    </row>
    <row r="1368" spans="2:13" ht="22" x14ac:dyDescent="0.55000000000000004">
      <c r="B1368" s="39">
        <f t="shared" si="21"/>
        <v>1360</v>
      </c>
      <c r="C1368" s="45"/>
      <c r="D1368" s="35"/>
      <c r="E1368" s="46"/>
      <c r="F1368" s="40" t="str" cm="1">
        <f t="array" ref="F1368">IFERROR(_xlfn.IFS(AND($G$3=45566,E1368="徳島"),VLOOKUP(E1368,最低賃金!$A$2:$G$49,2,FALSE),OR($G$3&lt;&gt;45566,E1368&lt;&gt;"徳島"),VLOOKUP(E1368,最低賃金!$A$2:$G$49,4,FALSE)),"")</f>
        <v/>
      </c>
      <c r="G1368" s="50" t="str">
        <f>IFERROR(VLOOKUP(E1368,最低賃金!$A$3:$G$49,6,FALSE),"")</f>
        <v/>
      </c>
      <c r="H1368" s="45"/>
      <c r="I1368" s="36"/>
      <c r="J1368" s="54"/>
      <c r="K1368" s="51" t="str" cm="1">
        <f t="array" ref="K1368">IFERROR(_xlfn.IFS(COUNTBLANK(H1368:J1368)=3,"",I1368="","I列に金額を入力してください",H1368="3.時間給",I1368,J1368="","J列に労働時間を入力してください",H1368="1.月給",ROUND(I1368/J1368,0),H1368="2.日給",ROUND(I1368/J1368,0)),"")</f>
        <v/>
      </c>
      <c r="L1368" s="37" t="str" cm="1">
        <f t="array" ref="L1368">IFERROR(_xlfn.IFS(E1368="","",K1368&lt;F1368,"×（法定外・特例等対象外です）",K1368&lt;G1368,"〇",K1368&gt;=G1368,"ー"),"")</f>
        <v/>
      </c>
      <c r="M1368" s="26" t="str" cm="1">
        <f t="array" ref="M1368">IFERROR(_xlfn.IFS(COUNTBLANK(D1368:K1368)=8,"",D1368="","←D列に従業員名を姓名（フルネーム）で入力してください。誤変換にお気を付け下さい。",E1368="","←E列に都道府県を入力してください。",H1368="","←H列に1.月給～3.時間給の選択肢を入力してください",I1368="","←I列に金額を入力してください",H1368=3,"",J1368="","←J列に所定労働時間を入力してください"),"")</f>
        <v/>
      </c>
    </row>
    <row r="1369" spans="2:13" ht="22" x14ac:dyDescent="0.55000000000000004">
      <c r="B1369" s="39">
        <f t="shared" si="21"/>
        <v>1361</v>
      </c>
      <c r="C1369" s="45"/>
      <c r="D1369" s="35"/>
      <c r="E1369" s="46"/>
      <c r="F1369" s="40" t="str" cm="1">
        <f t="array" ref="F1369">IFERROR(_xlfn.IFS(AND($G$3=45566,E1369="徳島"),VLOOKUP(E1369,最低賃金!$A$2:$G$49,2,FALSE),OR($G$3&lt;&gt;45566,E1369&lt;&gt;"徳島"),VLOOKUP(E1369,最低賃金!$A$2:$G$49,4,FALSE)),"")</f>
        <v/>
      </c>
      <c r="G1369" s="50" t="str">
        <f>IFERROR(VLOOKUP(E1369,最低賃金!$A$3:$G$49,6,FALSE),"")</f>
        <v/>
      </c>
      <c r="H1369" s="45"/>
      <c r="I1369" s="36"/>
      <c r="J1369" s="54"/>
      <c r="K1369" s="51" t="str" cm="1">
        <f t="array" ref="K1369">IFERROR(_xlfn.IFS(COUNTBLANK(H1369:J1369)=3,"",I1369="","I列に金額を入力してください",H1369="3.時間給",I1369,J1369="","J列に労働時間を入力してください",H1369="1.月給",ROUND(I1369/J1369,0),H1369="2.日給",ROUND(I1369/J1369,0)),"")</f>
        <v/>
      </c>
      <c r="L1369" s="37" t="str" cm="1">
        <f t="array" ref="L1369">IFERROR(_xlfn.IFS(E1369="","",K1369&lt;F1369,"×（法定外・特例等対象外です）",K1369&lt;G1369,"〇",K1369&gt;=G1369,"ー"),"")</f>
        <v/>
      </c>
      <c r="M1369" s="26" t="str" cm="1">
        <f t="array" ref="M1369">IFERROR(_xlfn.IFS(COUNTBLANK(D1369:K1369)=8,"",D1369="","←D列に従業員名を姓名（フルネーム）で入力してください。誤変換にお気を付け下さい。",E1369="","←E列に都道府県を入力してください。",H1369="","←H列に1.月給～3.時間給の選択肢を入力してください",I1369="","←I列に金額を入力してください",H1369=3,"",J1369="","←J列に所定労働時間を入力してください"),"")</f>
        <v/>
      </c>
    </row>
    <row r="1370" spans="2:13" ht="22" x14ac:dyDescent="0.55000000000000004">
      <c r="B1370" s="39">
        <f t="shared" si="21"/>
        <v>1362</v>
      </c>
      <c r="C1370" s="45"/>
      <c r="D1370" s="35"/>
      <c r="E1370" s="46"/>
      <c r="F1370" s="40" t="str" cm="1">
        <f t="array" ref="F1370">IFERROR(_xlfn.IFS(AND($G$3=45566,E1370="徳島"),VLOOKUP(E1370,最低賃金!$A$2:$G$49,2,FALSE),OR($G$3&lt;&gt;45566,E1370&lt;&gt;"徳島"),VLOOKUP(E1370,最低賃金!$A$2:$G$49,4,FALSE)),"")</f>
        <v/>
      </c>
      <c r="G1370" s="50" t="str">
        <f>IFERROR(VLOOKUP(E1370,最低賃金!$A$3:$G$49,6,FALSE),"")</f>
        <v/>
      </c>
      <c r="H1370" s="45"/>
      <c r="I1370" s="36"/>
      <c r="J1370" s="54"/>
      <c r="K1370" s="51" t="str" cm="1">
        <f t="array" ref="K1370">IFERROR(_xlfn.IFS(COUNTBLANK(H1370:J1370)=3,"",I1370="","I列に金額を入力してください",H1370="3.時間給",I1370,J1370="","J列に労働時間を入力してください",H1370="1.月給",ROUND(I1370/J1370,0),H1370="2.日給",ROUND(I1370/J1370,0)),"")</f>
        <v/>
      </c>
      <c r="L1370" s="37" t="str" cm="1">
        <f t="array" ref="L1370">IFERROR(_xlfn.IFS(E1370="","",K1370&lt;F1370,"×（法定外・特例等対象外です）",K1370&lt;G1370,"〇",K1370&gt;=G1370,"ー"),"")</f>
        <v/>
      </c>
      <c r="M1370" s="26" t="str" cm="1">
        <f t="array" ref="M1370">IFERROR(_xlfn.IFS(COUNTBLANK(D1370:K1370)=8,"",D1370="","←D列に従業員名を姓名（フルネーム）で入力してください。誤変換にお気を付け下さい。",E1370="","←E列に都道府県を入力してください。",H1370="","←H列に1.月給～3.時間給の選択肢を入力してください",I1370="","←I列に金額を入力してください",H1370=3,"",J1370="","←J列に所定労働時間を入力してください"),"")</f>
        <v/>
      </c>
    </row>
    <row r="1371" spans="2:13" ht="22" x14ac:dyDescent="0.55000000000000004">
      <c r="B1371" s="39">
        <f t="shared" si="21"/>
        <v>1363</v>
      </c>
      <c r="C1371" s="45"/>
      <c r="D1371" s="35"/>
      <c r="E1371" s="46"/>
      <c r="F1371" s="40" t="str" cm="1">
        <f t="array" ref="F1371">IFERROR(_xlfn.IFS(AND($G$3=45566,E1371="徳島"),VLOOKUP(E1371,最低賃金!$A$2:$G$49,2,FALSE),OR($G$3&lt;&gt;45566,E1371&lt;&gt;"徳島"),VLOOKUP(E1371,最低賃金!$A$2:$G$49,4,FALSE)),"")</f>
        <v/>
      </c>
      <c r="G1371" s="50" t="str">
        <f>IFERROR(VLOOKUP(E1371,最低賃金!$A$3:$G$49,6,FALSE),"")</f>
        <v/>
      </c>
      <c r="H1371" s="45"/>
      <c r="I1371" s="36"/>
      <c r="J1371" s="54"/>
      <c r="K1371" s="51" t="str" cm="1">
        <f t="array" ref="K1371">IFERROR(_xlfn.IFS(COUNTBLANK(H1371:J1371)=3,"",I1371="","I列に金額を入力してください",H1371="3.時間給",I1371,J1371="","J列に労働時間を入力してください",H1371="1.月給",ROUND(I1371/J1371,0),H1371="2.日給",ROUND(I1371/J1371,0)),"")</f>
        <v/>
      </c>
      <c r="L1371" s="37" t="str" cm="1">
        <f t="array" ref="L1371">IFERROR(_xlfn.IFS(E1371="","",K1371&lt;F1371,"×（法定外・特例等対象外です）",K1371&lt;G1371,"〇",K1371&gt;=G1371,"ー"),"")</f>
        <v/>
      </c>
      <c r="M1371" s="26" t="str" cm="1">
        <f t="array" ref="M1371">IFERROR(_xlfn.IFS(COUNTBLANK(D1371:K1371)=8,"",D1371="","←D列に従業員名を姓名（フルネーム）で入力してください。誤変換にお気を付け下さい。",E1371="","←E列に都道府県を入力してください。",H1371="","←H列に1.月給～3.時間給の選択肢を入力してください",I1371="","←I列に金額を入力してください",H1371=3,"",J1371="","←J列に所定労働時間を入力してください"),"")</f>
        <v/>
      </c>
    </row>
    <row r="1372" spans="2:13" ht="22" x14ac:dyDescent="0.55000000000000004">
      <c r="B1372" s="39">
        <f t="shared" si="21"/>
        <v>1364</v>
      </c>
      <c r="C1372" s="45"/>
      <c r="D1372" s="35"/>
      <c r="E1372" s="46"/>
      <c r="F1372" s="40" t="str" cm="1">
        <f t="array" ref="F1372">IFERROR(_xlfn.IFS(AND($G$3=45566,E1372="徳島"),VLOOKUP(E1372,最低賃金!$A$2:$G$49,2,FALSE),OR($G$3&lt;&gt;45566,E1372&lt;&gt;"徳島"),VLOOKUP(E1372,最低賃金!$A$2:$G$49,4,FALSE)),"")</f>
        <v/>
      </c>
      <c r="G1372" s="50" t="str">
        <f>IFERROR(VLOOKUP(E1372,最低賃金!$A$3:$G$49,6,FALSE),"")</f>
        <v/>
      </c>
      <c r="H1372" s="45"/>
      <c r="I1372" s="36"/>
      <c r="J1372" s="54"/>
      <c r="K1372" s="51" t="str" cm="1">
        <f t="array" ref="K1372">IFERROR(_xlfn.IFS(COUNTBLANK(H1372:J1372)=3,"",I1372="","I列に金額を入力してください",H1372="3.時間給",I1372,J1372="","J列に労働時間を入力してください",H1372="1.月給",ROUND(I1372/J1372,0),H1372="2.日給",ROUND(I1372/J1372,0)),"")</f>
        <v/>
      </c>
      <c r="L1372" s="37" t="str" cm="1">
        <f t="array" ref="L1372">IFERROR(_xlfn.IFS(E1372="","",K1372&lt;F1372,"×（法定外・特例等対象外です）",K1372&lt;G1372,"〇",K1372&gt;=G1372,"ー"),"")</f>
        <v/>
      </c>
      <c r="M1372" s="26" t="str" cm="1">
        <f t="array" ref="M1372">IFERROR(_xlfn.IFS(COUNTBLANK(D1372:K1372)=8,"",D1372="","←D列に従業員名を姓名（フルネーム）で入力してください。誤変換にお気を付け下さい。",E1372="","←E列に都道府県を入力してください。",H1372="","←H列に1.月給～3.時間給の選択肢を入力してください",I1372="","←I列に金額を入力してください",H1372=3,"",J1372="","←J列に所定労働時間を入力してください"),"")</f>
        <v/>
      </c>
    </row>
    <row r="1373" spans="2:13" ht="22" x14ac:dyDescent="0.55000000000000004">
      <c r="B1373" s="39">
        <f t="shared" si="21"/>
        <v>1365</v>
      </c>
      <c r="C1373" s="45"/>
      <c r="D1373" s="35"/>
      <c r="E1373" s="46"/>
      <c r="F1373" s="40" t="str" cm="1">
        <f t="array" ref="F1373">IFERROR(_xlfn.IFS(AND($G$3=45566,E1373="徳島"),VLOOKUP(E1373,最低賃金!$A$2:$G$49,2,FALSE),OR($G$3&lt;&gt;45566,E1373&lt;&gt;"徳島"),VLOOKUP(E1373,最低賃金!$A$2:$G$49,4,FALSE)),"")</f>
        <v/>
      </c>
      <c r="G1373" s="50" t="str">
        <f>IFERROR(VLOOKUP(E1373,最低賃金!$A$3:$G$49,6,FALSE),"")</f>
        <v/>
      </c>
      <c r="H1373" s="45"/>
      <c r="I1373" s="36"/>
      <c r="J1373" s="54"/>
      <c r="K1373" s="51" t="str" cm="1">
        <f t="array" ref="K1373">IFERROR(_xlfn.IFS(COUNTBLANK(H1373:J1373)=3,"",I1373="","I列に金額を入力してください",H1373="3.時間給",I1373,J1373="","J列に労働時間を入力してください",H1373="1.月給",ROUND(I1373/J1373,0),H1373="2.日給",ROUND(I1373/J1373,0)),"")</f>
        <v/>
      </c>
      <c r="L1373" s="37" t="str" cm="1">
        <f t="array" ref="L1373">IFERROR(_xlfn.IFS(E1373="","",K1373&lt;F1373,"×（法定外・特例等対象外です）",K1373&lt;G1373,"〇",K1373&gt;=G1373,"ー"),"")</f>
        <v/>
      </c>
      <c r="M1373" s="26" t="str" cm="1">
        <f t="array" ref="M1373">IFERROR(_xlfn.IFS(COUNTBLANK(D1373:K1373)=8,"",D1373="","←D列に従業員名を姓名（フルネーム）で入力してください。誤変換にお気を付け下さい。",E1373="","←E列に都道府県を入力してください。",H1373="","←H列に1.月給～3.時間給の選択肢を入力してください",I1373="","←I列に金額を入力してください",H1373=3,"",J1373="","←J列に所定労働時間を入力してください"),"")</f>
        <v/>
      </c>
    </row>
    <row r="1374" spans="2:13" ht="22" x14ac:dyDescent="0.55000000000000004">
      <c r="B1374" s="39">
        <f t="shared" si="21"/>
        <v>1366</v>
      </c>
      <c r="C1374" s="45"/>
      <c r="D1374" s="35"/>
      <c r="E1374" s="46"/>
      <c r="F1374" s="40" t="str" cm="1">
        <f t="array" ref="F1374">IFERROR(_xlfn.IFS(AND($G$3=45566,E1374="徳島"),VLOOKUP(E1374,最低賃金!$A$2:$G$49,2,FALSE),OR($G$3&lt;&gt;45566,E1374&lt;&gt;"徳島"),VLOOKUP(E1374,最低賃金!$A$2:$G$49,4,FALSE)),"")</f>
        <v/>
      </c>
      <c r="G1374" s="50" t="str">
        <f>IFERROR(VLOOKUP(E1374,最低賃金!$A$3:$G$49,6,FALSE),"")</f>
        <v/>
      </c>
      <c r="H1374" s="45"/>
      <c r="I1374" s="36"/>
      <c r="J1374" s="54"/>
      <c r="K1374" s="51" t="str" cm="1">
        <f t="array" ref="K1374">IFERROR(_xlfn.IFS(COUNTBLANK(H1374:J1374)=3,"",I1374="","I列に金額を入力してください",H1374="3.時間給",I1374,J1374="","J列に労働時間を入力してください",H1374="1.月給",ROUND(I1374/J1374,0),H1374="2.日給",ROUND(I1374/J1374,0)),"")</f>
        <v/>
      </c>
      <c r="L1374" s="37" t="str" cm="1">
        <f t="array" ref="L1374">IFERROR(_xlfn.IFS(E1374="","",K1374&lt;F1374,"×（法定外・特例等対象外です）",K1374&lt;G1374,"〇",K1374&gt;=G1374,"ー"),"")</f>
        <v/>
      </c>
      <c r="M1374" s="26" t="str" cm="1">
        <f t="array" ref="M1374">IFERROR(_xlfn.IFS(COUNTBLANK(D1374:K1374)=8,"",D1374="","←D列に従業員名を姓名（フルネーム）で入力してください。誤変換にお気を付け下さい。",E1374="","←E列に都道府県を入力してください。",H1374="","←H列に1.月給～3.時間給の選択肢を入力してください",I1374="","←I列に金額を入力してください",H1374=3,"",J1374="","←J列に所定労働時間を入力してください"),"")</f>
        <v/>
      </c>
    </row>
    <row r="1375" spans="2:13" ht="22" x14ac:dyDescent="0.55000000000000004">
      <c r="B1375" s="39">
        <f t="shared" si="21"/>
        <v>1367</v>
      </c>
      <c r="C1375" s="45"/>
      <c r="D1375" s="35"/>
      <c r="E1375" s="46"/>
      <c r="F1375" s="40" t="str" cm="1">
        <f t="array" ref="F1375">IFERROR(_xlfn.IFS(AND($G$3=45566,E1375="徳島"),VLOOKUP(E1375,最低賃金!$A$2:$G$49,2,FALSE),OR($G$3&lt;&gt;45566,E1375&lt;&gt;"徳島"),VLOOKUP(E1375,最低賃金!$A$2:$G$49,4,FALSE)),"")</f>
        <v/>
      </c>
      <c r="G1375" s="50" t="str">
        <f>IFERROR(VLOOKUP(E1375,最低賃金!$A$3:$G$49,6,FALSE),"")</f>
        <v/>
      </c>
      <c r="H1375" s="45"/>
      <c r="I1375" s="36"/>
      <c r="J1375" s="54"/>
      <c r="K1375" s="51" t="str" cm="1">
        <f t="array" ref="K1375">IFERROR(_xlfn.IFS(COUNTBLANK(H1375:J1375)=3,"",I1375="","I列に金額を入力してください",H1375="3.時間給",I1375,J1375="","J列に労働時間を入力してください",H1375="1.月給",ROUND(I1375/J1375,0),H1375="2.日給",ROUND(I1375/J1375,0)),"")</f>
        <v/>
      </c>
      <c r="L1375" s="37" t="str" cm="1">
        <f t="array" ref="L1375">IFERROR(_xlfn.IFS(E1375="","",K1375&lt;F1375,"×（法定外・特例等対象外です）",K1375&lt;G1375,"〇",K1375&gt;=G1375,"ー"),"")</f>
        <v/>
      </c>
      <c r="M1375" s="26" t="str" cm="1">
        <f t="array" ref="M1375">IFERROR(_xlfn.IFS(COUNTBLANK(D1375:K1375)=8,"",D1375="","←D列に従業員名を姓名（フルネーム）で入力してください。誤変換にお気を付け下さい。",E1375="","←E列に都道府県を入力してください。",H1375="","←H列に1.月給～3.時間給の選択肢を入力してください",I1375="","←I列に金額を入力してください",H1375=3,"",J1375="","←J列に所定労働時間を入力してください"),"")</f>
        <v/>
      </c>
    </row>
    <row r="1376" spans="2:13" ht="22" x14ac:dyDescent="0.55000000000000004">
      <c r="B1376" s="39">
        <f t="shared" si="21"/>
        <v>1368</v>
      </c>
      <c r="C1376" s="45"/>
      <c r="D1376" s="35"/>
      <c r="E1376" s="46"/>
      <c r="F1376" s="40" t="str" cm="1">
        <f t="array" ref="F1376">IFERROR(_xlfn.IFS(AND($G$3=45566,E1376="徳島"),VLOOKUP(E1376,最低賃金!$A$2:$G$49,2,FALSE),OR($G$3&lt;&gt;45566,E1376&lt;&gt;"徳島"),VLOOKUP(E1376,最低賃金!$A$2:$G$49,4,FALSE)),"")</f>
        <v/>
      </c>
      <c r="G1376" s="50" t="str">
        <f>IFERROR(VLOOKUP(E1376,最低賃金!$A$3:$G$49,6,FALSE),"")</f>
        <v/>
      </c>
      <c r="H1376" s="45"/>
      <c r="I1376" s="36"/>
      <c r="J1376" s="54"/>
      <c r="K1376" s="51" t="str" cm="1">
        <f t="array" ref="K1376">IFERROR(_xlfn.IFS(COUNTBLANK(H1376:J1376)=3,"",I1376="","I列に金額を入力してください",H1376="3.時間給",I1376,J1376="","J列に労働時間を入力してください",H1376="1.月給",ROUND(I1376/J1376,0),H1376="2.日給",ROUND(I1376/J1376,0)),"")</f>
        <v/>
      </c>
      <c r="L1376" s="37" t="str" cm="1">
        <f t="array" ref="L1376">IFERROR(_xlfn.IFS(E1376="","",K1376&lt;F1376,"×（法定外・特例等対象外です）",K1376&lt;G1376,"〇",K1376&gt;=G1376,"ー"),"")</f>
        <v/>
      </c>
      <c r="M1376" s="26" t="str" cm="1">
        <f t="array" ref="M1376">IFERROR(_xlfn.IFS(COUNTBLANK(D1376:K1376)=8,"",D1376="","←D列に従業員名を姓名（フルネーム）で入力してください。誤変換にお気を付け下さい。",E1376="","←E列に都道府県を入力してください。",H1376="","←H列に1.月給～3.時間給の選択肢を入力してください",I1376="","←I列に金額を入力してください",H1376=3,"",J1376="","←J列に所定労働時間を入力してください"),"")</f>
        <v/>
      </c>
    </row>
    <row r="1377" spans="2:13" ht="22" x14ac:dyDescent="0.55000000000000004">
      <c r="B1377" s="39">
        <f t="shared" si="21"/>
        <v>1369</v>
      </c>
      <c r="C1377" s="45"/>
      <c r="D1377" s="35"/>
      <c r="E1377" s="46"/>
      <c r="F1377" s="40" t="str" cm="1">
        <f t="array" ref="F1377">IFERROR(_xlfn.IFS(AND($G$3=45566,E1377="徳島"),VLOOKUP(E1377,最低賃金!$A$2:$G$49,2,FALSE),OR($G$3&lt;&gt;45566,E1377&lt;&gt;"徳島"),VLOOKUP(E1377,最低賃金!$A$2:$G$49,4,FALSE)),"")</f>
        <v/>
      </c>
      <c r="G1377" s="50" t="str">
        <f>IFERROR(VLOOKUP(E1377,最低賃金!$A$3:$G$49,6,FALSE),"")</f>
        <v/>
      </c>
      <c r="H1377" s="45"/>
      <c r="I1377" s="36"/>
      <c r="J1377" s="54"/>
      <c r="K1377" s="51" t="str" cm="1">
        <f t="array" ref="K1377">IFERROR(_xlfn.IFS(COUNTBLANK(H1377:J1377)=3,"",I1377="","I列に金額を入力してください",H1377="3.時間給",I1377,J1377="","J列に労働時間を入力してください",H1377="1.月給",ROUND(I1377/J1377,0),H1377="2.日給",ROUND(I1377/J1377,0)),"")</f>
        <v/>
      </c>
      <c r="L1377" s="37" t="str" cm="1">
        <f t="array" ref="L1377">IFERROR(_xlfn.IFS(E1377="","",K1377&lt;F1377,"×（法定外・特例等対象外です）",K1377&lt;G1377,"〇",K1377&gt;=G1377,"ー"),"")</f>
        <v/>
      </c>
      <c r="M1377" s="26" t="str" cm="1">
        <f t="array" ref="M1377">IFERROR(_xlfn.IFS(COUNTBLANK(D1377:K1377)=8,"",D1377="","←D列に従業員名を姓名（フルネーム）で入力してください。誤変換にお気を付け下さい。",E1377="","←E列に都道府県を入力してください。",H1377="","←H列に1.月給～3.時間給の選択肢を入力してください",I1377="","←I列に金額を入力してください",H1377=3,"",J1377="","←J列に所定労働時間を入力してください"),"")</f>
        <v/>
      </c>
    </row>
    <row r="1378" spans="2:13" ht="22" x14ac:dyDescent="0.55000000000000004">
      <c r="B1378" s="39">
        <f t="shared" si="21"/>
        <v>1370</v>
      </c>
      <c r="C1378" s="45"/>
      <c r="D1378" s="35"/>
      <c r="E1378" s="46"/>
      <c r="F1378" s="40" t="str" cm="1">
        <f t="array" ref="F1378">IFERROR(_xlfn.IFS(AND($G$3=45566,E1378="徳島"),VLOOKUP(E1378,最低賃金!$A$2:$G$49,2,FALSE),OR($G$3&lt;&gt;45566,E1378&lt;&gt;"徳島"),VLOOKUP(E1378,最低賃金!$A$2:$G$49,4,FALSE)),"")</f>
        <v/>
      </c>
      <c r="G1378" s="50" t="str">
        <f>IFERROR(VLOOKUP(E1378,最低賃金!$A$3:$G$49,6,FALSE),"")</f>
        <v/>
      </c>
      <c r="H1378" s="45"/>
      <c r="I1378" s="36"/>
      <c r="J1378" s="54"/>
      <c r="K1378" s="51" t="str" cm="1">
        <f t="array" ref="K1378">IFERROR(_xlfn.IFS(COUNTBLANK(H1378:J1378)=3,"",I1378="","I列に金額を入力してください",H1378="3.時間給",I1378,J1378="","J列に労働時間を入力してください",H1378="1.月給",ROUND(I1378/J1378,0),H1378="2.日給",ROUND(I1378/J1378,0)),"")</f>
        <v/>
      </c>
      <c r="L1378" s="37" t="str" cm="1">
        <f t="array" ref="L1378">IFERROR(_xlfn.IFS(E1378="","",K1378&lt;F1378,"×（法定外・特例等対象外です）",K1378&lt;G1378,"〇",K1378&gt;=G1378,"ー"),"")</f>
        <v/>
      </c>
      <c r="M1378" s="26" t="str" cm="1">
        <f t="array" ref="M1378">IFERROR(_xlfn.IFS(COUNTBLANK(D1378:K1378)=8,"",D1378="","←D列に従業員名を姓名（フルネーム）で入力してください。誤変換にお気を付け下さい。",E1378="","←E列に都道府県を入力してください。",H1378="","←H列に1.月給～3.時間給の選択肢を入力してください",I1378="","←I列に金額を入力してください",H1378=3,"",J1378="","←J列に所定労働時間を入力してください"),"")</f>
        <v/>
      </c>
    </row>
    <row r="1379" spans="2:13" ht="22" x14ac:dyDescent="0.55000000000000004">
      <c r="B1379" s="39">
        <f t="shared" si="21"/>
        <v>1371</v>
      </c>
      <c r="C1379" s="45"/>
      <c r="D1379" s="35"/>
      <c r="E1379" s="46"/>
      <c r="F1379" s="40" t="str" cm="1">
        <f t="array" ref="F1379">IFERROR(_xlfn.IFS(AND($G$3=45566,E1379="徳島"),VLOOKUP(E1379,最低賃金!$A$2:$G$49,2,FALSE),OR($G$3&lt;&gt;45566,E1379&lt;&gt;"徳島"),VLOOKUP(E1379,最低賃金!$A$2:$G$49,4,FALSE)),"")</f>
        <v/>
      </c>
      <c r="G1379" s="50" t="str">
        <f>IFERROR(VLOOKUP(E1379,最低賃金!$A$3:$G$49,6,FALSE),"")</f>
        <v/>
      </c>
      <c r="H1379" s="45"/>
      <c r="I1379" s="36"/>
      <c r="J1379" s="54"/>
      <c r="K1379" s="51" t="str" cm="1">
        <f t="array" ref="K1379">IFERROR(_xlfn.IFS(COUNTBLANK(H1379:J1379)=3,"",I1379="","I列に金額を入力してください",H1379="3.時間給",I1379,J1379="","J列に労働時間を入力してください",H1379="1.月給",ROUND(I1379/J1379,0),H1379="2.日給",ROUND(I1379/J1379,0)),"")</f>
        <v/>
      </c>
      <c r="L1379" s="37" t="str" cm="1">
        <f t="array" ref="L1379">IFERROR(_xlfn.IFS(E1379="","",K1379&lt;F1379,"×（法定外・特例等対象外です）",K1379&lt;G1379,"〇",K1379&gt;=G1379,"ー"),"")</f>
        <v/>
      </c>
      <c r="M1379" s="26" t="str" cm="1">
        <f t="array" ref="M1379">IFERROR(_xlfn.IFS(COUNTBLANK(D1379:K1379)=8,"",D1379="","←D列に従業員名を姓名（フルネーム）で入力してください。誤変換にお気を付け下さい。",E1379="","←E列に都道府県を入力してください。",H1379="","←H列に1.月給～3.時間給の選択肢を入力してください",I1379="","←I列に金額を入力してください",H1379=3,"",J1379="","←J列に所定労働時間を入力してください"),"")</f>
        <v/>
      </c>
    </row>
    <row r="1380" spans="2:13" ht="22" x14ac:dyDescent="0.55000000000000004">
      <c r="B1380" s="39">
        <f t="shared" si="21"/>
        <v>1372</v>
      </c>
      <c r="C1380" s="45"/>
      <c r="D1380" s="35"/>
      <c r="E1380" s="46"/>
      <c r="F1380" s="40" t="str" cm="1">
        <f t="array" ref="F1380">IFERROR(_xlfn.IFS(AND($G$3=45566,E1380="徳島"),VLOOKUP(E1380,最低賃金!$A$2:$G$49,2,FALSE),OR($G$3&lt;&gt;45566,E1380&lt;&gt;"徳島"),VLOOKUP(E1380,最低賃金!$A$2:$G$49,4,FALSE)),"")</f>
        <v/>
      </c>
      <c r="G1380" s="50" t="str">
        <f>IFERROR(VLOOKUP(E1380,最低賃金!$A$3:$G$49,6,FALSE),"")</f>
        <v/>
      </c>
      <c r="H1380" s="45"/>
      <c r="I1380" s="36"/>
      <c r="J1380" s="54"/>
      <c r="K1380" s="51" t="str" cm="1">
        <f t="array" ref="K1380">IFERROR(_xlfn.IFS(COUNTBLANK(H1380:J1380)=3,"",I1380="","I列に金額を入力してください",H1380="3.時間給",I1380,J1380="","J列に労働時間を入力してください",H1380="1.月給",ROUND(I1380/J1380,0),H1380="2.日給",ROUND(I1380/J1380,0)),"")</f>
        <v/>
      </c>
      <c r="L1380" s="37" t="str" cm="1">
        <f t="array" ref="L1380">IFERROR(_xlfn.IFS(E1380="","",K1380&lt;F1380,"×（法定外・特例等対象外です）",K1380&lt;G1380,"〇",K1380&gt;=G1380,"ー"),"")</f>
        <v/>
      </c>
      <c r="M1380" s="26" t="str" cm="1">
        <f t="array" ref="M1380">IFERROR(_xlfn.IFS(COUNTBLANK(D1380:K1380)=8,"",D1380="","←D列に従業員名を姓名（フルネーム）で入力してください。誤変換にお気を付け下さい。",E1380="","←E列に都道府県を入力してください。",H1380="","←H列に1.月給～3.時間給の選択肢を入力してください",I1380="","←I列に金額を入力してください",H1380=3,"",J1380="","←J列に所定労働時間を入力してください"),"")</f>
        <v/>
      </c>
    </row>
    <row r="1381" spans="2:13" ht="22" x14ac:dyDescent="0.55000000000000004">
      <c r="B1381" s="39">
        <f t="shared" si="21"/>
        <v>1373</v>
      </c>
      <c r="C1381" s="45"/>
      <c r="D1381" s="35"/>
      <c r="E1381" s="46"/>
      <c r="F1381" s="40" t="str" cm="1">
        <f t="array" ref="F1381">IFERROR(_xlfn.IFS(AND($G$3=45566,E1381="徳島"),VLOOKUP(E1381,最低賃金!$A$2:$G$49,2,FALSE),OR($G$3&lt;&gt;45566,E1381&lt;&gt;"徳島"),VLOOKUP(E1381,最低賃金!$A$2:$G$49,4,FALSE)),"")</f>
        <v/>
      </c>
      <c r="G1381" s="50" t="str">
        <f>IFERROR(VLOOKUP(E1381,最低賃金!$A$3:$G$49,6,FALSE),"")</f>
        <v/>
      </c>
      <c r="H1381" s="45"/>
      <c r="I1381" s="36"/>
      <c r="J1381" s="54"/>
      <c r="K1381" s="51" t="str" cm="1">
        <f t="array" ref="K1381">IFERROR(_xlfn.IFS(COUNTBLANK(H1381:J1381)=3,"",I1381="","I列に金額を入力してください",H1381="3.時間給",I1381,J1381="","J列に労働時間を入力してください",H1381="1.月給",ROUND(I1381/J1381,0),H1381="2.日給",ROUND(I1381/J1381,0)),"")</f>
        <v/>
      </c>
      <c r="L1381" s="37" t="str" cm="1">
        <f t="array" ref="L1381">IFERROR(_xlfn.IFS(E1381="","",K1381&lt;F1381,"×（法定外・特例等対象外です）",K1381&lt;G1381,"〇",K1381&gt;=G1381,"ー"),"")</f>
        <v/>
      </c>
      <c r="M1381" s="26" t="str" cm="1">
        <f t="array" ref="M1381">IFERROR(_xlfn.IFS(COUNTBLANK(D1381:K1381)=8,"",D1381="","←D列に従業員名を姓名（フルネーム）で入力してください。誤変換にお気を付け下さい。",E1381="","←E列に都道府県を入力してください。",H1381="","←H列に1.月給～3.時間給の選択肢を入力してください",I1381="","←I列に金額を入力してください",H1381=3,"",J1381="","←J列に所定労働時間を入力してください"),"")</f>
        <v/>
      </c>
    </row>
    <row r="1382" spans="2:13" ht="22" x14ac:dyDescent="0.55000000000000004">
      <c r="B1382" s="39">
        <f t="shared" si="21"/>
        <v>1374</v>
      </c>
      <c r="C1382" s="45"/>
      <c r="D1382" s="35"/>
      <c r="E1382" s="46"/>
      <c r="F1382" s="40" t="str" cm="1">
        <f t="array" ref="F1382">IFERROR(_xlfn.IFS(AND($G$3=45566,E1382="徳島"),VLOOKUP(E1382,最低賃金!$A$2:$G$49,2,FALSE),OR($G$3&lt;&gt;45566,E1382&lt;&gt;"徳島"),VLOOKUP(E1382,最低賃金!$A$2:$G$49,4,FALSE)),"")</f>
        <v/>
      </c>
      <c r="G1382" s="50" t="str">
        <f>IFERROR(VLOOKUP(E1382,最低賃金!$A$3:$G$49,6,FALSE),"")</f>
        <v/>
      </c>
      <c r="H1382" s="45"/>
      <c r="I1382" s="36"/>
      <c r="J1382" s="54"/>
      <c r="K1382" s="51" t="str" cm="1">
        <f t="array" ref="K1382">IFERROR(_xlfn.IFS(COUNTBLANK(H1382:J1382)=3,"",I1382="","I列に金額を入力してください",H1382="3.時間給",I1382,J1382="","J列に労働時間を入力してください",H1382="1.月給",ROUND(I1382/J1382,0),H1382="2.日給",ROUND(I1382/J1382,0)),"")</f>
        <v/>
      </c>
      <c r="L1382" s="37" t="str" cm="1">
        <f t="array" ref="L1382">IFERROR(_xlfn.IFS(E1382="","",K1382&lt;F1382,"×（法定外・特例等対象外です）",K1382&lt;G1382,"〇",K1382&gt;=G1382,"ー"),"")</f>
        <v/>
      </c>
      <c r="M1382" s="26" t="str" cm="1">
        <f t="array" ref="M1382">IFERROR(_xlfn.IFS(COUNTBLANK(D1382:K1382)=8,"",D1382="","←D列に従業員名を姓名（フルネーム）で入力してください。誤変換にお気を付け下さい。",E1382="","←E列に都道府県を入力してください。",H1382="","←H列に1.月給～3.時間給の選択肢を入力してください",I1382="","←I列に金額を入力してください",H1382=3,"",J1382="","←J列に所定労働時間を入力してください"),"")</f>
        <v/>
      </c>
    </row>
    <row r="1383" spans="2:13" ht="22" x14ac:dyDescent="0.55000000000000004">
      <c r="B1383" s="39">
        <f t="shared" si="21"/>
        <v>1375</v>
      </c>
      <c r="C1383" s="45"/>
      <c r="D1383" s="35"/>
      <c r="E1383" s="46"/>
      <c r="F1383" s="40" t="str" cm="1">
        <f t="array" ref="F1383">IFERROR(_xlfn.IFS(AND($G$3=45566,E1383="徳島"),VLOOKUP(E1383,最低賃金!$A$2:$G$49,2,FALSE),OR($G$3&lt;&gt;45566,E1383&lt;&gt;"徳島"),VLOOKUP(E1383,最低賃金!$A$2:$G$49,4,FALSE)),"")</f>
        <v/>
      </c>
      <c r="G1383" s="50" t="str">
        <f>IFERROR(VLOOKUP(E1383,最低賃金!$A$3:$G$49,6,FALSE),"")</f>
        <v/>
      </c>
      <c r="H1383" s="45"/>
      <c r="I1383" s="36"/>
      <c r="J1383" s="54"/>
      <c r="K1383" s="51" t="str" cm="1">
        <f t="array" ref="K1383">IFERROR(_xlfn.IFS(COUNTBLANK(H1383:J1383)=3,"",I1383="","I列に金額を入力してください",H1383="3.時間給",I1383,J1383="","J列に労働時間を入力してください",H1383="1.月給",ROUND(I1383/J1383,0),H1383="2.日給",ROUND(I1383/J1383,0)),"")</f>
        <v/>
      </c>
      <c r="L1383" s="37" t="str" cm="1">
        <f t="array" ref="L1383">IFERROR(_xlfn.IFS(E1383="","",K1383&lt;F1383,"×（法定外・特例等対象外です）",K1383&lt;G1383,"〇",K1383&gt;=G1383,"ー"),"")</f>
        <v/>
      </c>
      <c r="M1383" s="26" t="str" cm="1">
        <f t="array" ref="M1383">IFERROR(_xlfn.IFS(COUNTBLANK(D1383:K1383)=8,"",D1383="","←D列に従業員名を姓名（フルネーム）で入力してください。誤変換にお気を付け下さい。",E1383="","←E列に都道府県を入力してください。",H1383="","←H列に1.月給～3.時間給の選択肢を入力してください",I1383="","←I列に金額を入力してください",H1383=3,"",J1383="","←J列に所定労働時間を入力してください"),"")</f>
        <v/>
      </c>
    </row>
    <row r="1384" spans="2:13" ht="22" x14ac:dyDescent="0.55000000000000004">
      <c r="B1384" s="39">
        <f t="shared" si="21"/>
        <v>1376</v>
      </c>
      <c r="C1384" s="45"/>
      <c r="D1384" s="35"/>
      <c r="E1384" s="46"/>
      <c r="F1384" s="40" t="str" cm="1">
        <f t="array" ref="F1384">IFERROR(_xlfn.IFS(AND($G$3=45566,E1384="徳島"),VLOOKUP(E1384,最低賃金!$A$2:$G$49,2,FALSE),OR($G$3&lt;&gt;45566,E1384&lt;&gt;"徳島"),VLOOKUP(E1384,最低賃金!$A$2:$G$49,4,FALSE)),"")</f>
        <v/>
      </c>
      <c r="G1384" s="50" t="str">
        <f>IFERROR(VLOOKUP(E1384,最低賃金!$A$3:$G$49,6,FALSE),"")</f>
        <v/>
      </c>
      <c r="H1384" s="45"/>
      <c r="I1384" s="36"/>
      <c r="J1384" s="54"/>
      <c r="K1384" s="51" t="str" cm="1">
        <f t="array" ref="K1384">IFERROR(_xlfn.IFS(COUNTBLANK(H1384:J1384)=3,"",I1384="","I列に金額を入力してください",H1384="3.時間給",I1384,J1384="","J列に労働時間を入力してください",H1384="1.月給",ROUND(I1384/J1384,0),H1384="2.日給",ROUND(I1384/J1384,0)),"")</f>
        <v/>
      </c>
      <c r="L1384" s="37" t="str" cm="1">
        <f t="array" ref="L1384">IFERROR(_xlfn.IFS(E1384="","",K1384&lt;F1384,"×（法定外・特例等対象外です）",K1384&lt;G1384,"〇",K1384&gt;=G1384,"ー"),"")</f>
        <v/>
      </c>
      <c r="M1384" s="26" t="str" cm="1">
        <f t="array" ref="M1384">IFERROR(_xlfn.IFS(COUNTBLANK(D1384:K1384)=8,"",D1384="","←D列に従業員名を姓名（フルネーム）で入力してください。誤変換にお気を付け下さい。",E1384="","←E列に都道府県を入力してください。",H1384="","←H列に1.月給～3.時間給の選択肢を入力してください",I1384="","←I列に金額を入力してください",H1384=3,"",J1384="","←J列に所定労働時間を入力してください"),"")</f>
        <v/>
      </c>
    </row>
    <row r="1385" spans="2:13" ht="22" x14ac:dyDescent="0.55000000000000004">
      <c r="B1385" s="39">
        <f t="shared" si="21"/>
        <v>1377</v>
      </c>
      <c r="C1385" s="45"/>
      <c r="D1385" s="35"/>
      <c r="E1385" s="46"/>
      <c r="F1385" s="40" t="str" cm="1">
        <f t="array" ref="F1385">IFERROR(_xlfn.IFS(AND($G$3=45566,E1385="徳島"),VLOOKUP(E1385,最低賃金!$A$2:$G$49,2,FALSE),OR($G$3&lt;&gt;45566,E1385&lt;&gt;"徳島"),VLOOKUP(E1385,最低賃金!$A$2:$G$49,4,FALSE)),"")</f>
        <v/>
      </c>
      <c r="G1385" s="50" t="str">
        <f>IFERROR(VLOOKUP(E1385,最低賃金!$A$3:$G$49,6,FALSE),"")</f>
        <v/>
      </c>
      <c r="H1385" s="45"/>
      <c r="I1385" s="36"/>
      <c r="J1385" s="54"/>
      <c r="K1385" s="51" t="str" cm="1">
        <f t="array" ref="K1385">IFERROR(_xlfn.IFS(COUNTBLANK(H1385:J1385)=3,"",I1385="","I列に金額を入力してください",H1385="3.時間給",I1385,J1385="","J列に労働時間を入力してください",H1385="1.月給",ROUND(I1385/J1385,0),H1385="2.日給",ROUND(I1385/J1385,0)),"")</f>
        <v/>
      </c>
      <c r="L1385" s="37" t="str" cm="1">
        <f t="array" ref="L1385">IFERROR(_xlfn.IFS(E1385="","",K1385&lt;F1385,"×（法定外・特例等対象外です）",K1385&lt;G1385,"〇",K1385&gt;=G1385,"ー"),"")</f>
        <v/>
      </c>
      <c r="M1385" s="26" t="str" cm="1">
        <f t="array" ref="M1385">IFERROR(_xlfn.IFS(COUNTBLANK(D1385:K1385)=8,"",D1385="","←D列に従業員名を姓名（フルネーム）で入力してください。誤変換にお気を付け下さい。",E1385="","←E列に都道府県を入力してください。",H1385="","←H列に1.月給～3.時間給の選択肢を入力してください",I1385="","←I列に金額を入力してください",H1385=3,"",J1385="","←J列に所定労働時間を入力してください"),"")</f>
        <v/>
      </c>
    </row>
    <row r="1386" spans="2:13" ht="22" x14ac:dyDescent="0.55000000000000004">
      <c r="B1386" s="39">
        <f t="shared" si="21"/>
        <v>1378</v>
      </c>
      <c r="C1386" s="45"/>
      <c r="D1386" s="35"/>
      <c r="E1386" s="46"/>
      <c r="F1386" s="40" t="str" cm="1">
        <f t="array" ref="F1386">IFERROR(_xlfn.IFS(AND($G$3=45566,E1386="徳島"),VLOOKUP(E1386,最低賃金!$A$2:$G$49,2,FALSE),OR($G$3&lt;&gt;45566,E1386&lt;&gt;"徳島"),VLOOKUP(E1386,最低賃金!$A$2:$G$49,4,FALSE)),"")</f>
        <v/>
      </c>
      <c r="G1386" s="50" t="str">
        <f>IFERROR(VLOOKUP(E1386,最低賃金!$A$3:$G$49,6,FALSE),"")</f>
        <v/>
      </c>
      <c r="H1386" s="45"/>
      <c r="I1386" s="36"/>
      <c r="J1386" s="54"/>
      <c r="K1386" s="51" t="str" cm="1">
        <f t="array" ref="K1386">IFERROR(_xlfn.IFS(COUNTBLANK(H1386:J1386)=3,"",I1386="","I列に金額を入力してください",H1386="3.時間給",I1386,J1386="","J列に労働時間を入力してください",H1386="1.月給",ROUND(I1386/J1386,0),H1386="2.日給",ROUND(I1386/J1386,0)),"")</f>
        <v/>
      </c>
      <c r="L1386" s="37" t="str" cm="1">
        <f t="array" ref="L1386">IFERROR(_xlfn.IFS(E1386="","",K1386&lt;F1386,"×（法定外・特例等対象外です）",K1386&lt;G1386,"〇",K1386&gt;=G1386,"ー"),"")</f>
        <v/>
      </c>
      <c r="M1386" s="26" t="str" cm="1">
        <f t="array" ref="M1386">IFERROR(_xlfn.IFS(COUNTBLANK(D1386:K1386)=8,"",D1386="","←D列に従業員名を姓名（フルネーム）で入力してください。誤変換にお気を付け下さい。",E1386="","←E列に都道府県を入力してください。",H1386="","←H列に1.月給～3.時間給の選択肢を入力してください",I1386="","←I列に金額を入力してください",H1386=3,"",J1386="","←J列に所定労働時間を入力してください"),"")</f>
        <v/>
      </c>
    </row>
    <row r="1387" spans="2:13" ht="22" x14ac:dyDescent="0.55000000000000004">
      <c r="B1387" s="39">
        <f t="shared" si="21"/>
        <v>1379</v>
      </c>
      <c r="C1387" s="45"/>
      <c r="D1387" s="35"/>
      <c r="E1387" s="46"/>
      <c r="F1387" s="40" t="str" cm="1">
        <f t="array" ref="F1387">IFERROR(_xlfn.IFS(AND($G$3=45566,E1387="徳島"),VLOOKUP(E1387,最低賃金!$A$2:$G$49,2,FALSE),OR($G$3&lt;&gt;45566,E1387&lt;&gt;"徳島"),VLOOKUP(E1387,最低賃金!$A$2:$G$49,4,FALSE)),"")</f>
        <v/>
      </c>
      <c r="G1387" s="50" t="str">
        <f>IFERROR(VLOOKUP(E1387,最低賃金!$A$3:$G$49,6,FALSE),"")</f>
        <v/>
      </c>
      <c r="H1387" s="45"/>
      <c r="I1387" s="36"/>
      <c r="J1387" s="54"/>
      <c r="K1387" s="51" t="str" cm="1">
        <f t="array" ref="K1387">IFERROR(_xlfn.IFS(COUNTBLANK(H1387:J1387)=3,"",I1387="","I列に金額を入力してください",H1387="3.時間給",I1387,J1387="","J列に労働時間を入力してください",H1387="1.月給",ROUND(I1387/J1387,0),H1387="2.日給",ROUND(I1387/J1387,0)),"")</f>
        <v/>
      </c>
      <c r="L1387" s="37" t="str" cm="1">
        <f t="array" ref="L1387">IFERROR(_xlfn.IFS(E1387="","",K1387&lt;F1387,"×（法定外・特例等対象外です）",K1387&lt;G1387,"〇",K1387&gt;=G1387,"ー"),"")</f>
        <v/>
      </c>
      <c r="M1387" s="26" t="str" cm="1">
        <f t="array" ref="M1387">IFERROR(_xlfn.IFS(COUNTBLANK(D1387:K1387)=8,"",D1387="","←D列に従業員名を姓名（フルネーム）で入力してください。誤変換にお気を付け下さい。",E1387="","←E列に都道府県を入力してください。",H1387="","←H列に1.月給～3.時間給の選択肢を入力してください",I1387="","←I列に金額を入力してください",H1387=3,"",J1387="","←J列に所定労働時間を入力してください"),"")</f>
        <v/>
      </c>
    </row>
    <row r="1388" spans="2:13" ht="22" x14ac:dyDescent="0.55000000000000004">
      <c r="B1388" s="39">
        <f t="shared" si="21"/>
        <v>1380</v>
      </c>
      <c r="C1388" s="45"/>
      <c r="D1388" s="35"/>
      <c r="E1388" s="46"/>
      <c r="F1388" s="40" t="str" cm="1">
        <f t="array" ref="F1388">IFERROR(_xlfn.IFS(AND($G$3=45566,E1388="徳島"),VLOOKUP(E1388,最低賃金!$A$2:$G$49,2,FALSE),OR($G$3&lt;&gt;45566,E1388&lt;&gt;"徳島"),VLOOKUP(E1388,最低賃金!$A$2:$G$49,4,FALSE)),"")</f>
        <v/>
      </c>
      <c r="G1388" s="50" t="str">
        <f>IFERROR(VLOOKUP(E1388,最低賃金!$A$3:$G$49,6,FALSE),"")</f>
        <v/>
      </c>
      <c r="H1388" s="45"/>
      <c r="I1388" s="36"/>
      <c r="J1388" s="54"/>
      <c r="K1388" s="51" t="str" cm="1">
        <f t="array" ref="K1388">IFERROR(_xlfn.IFS(COUNTBLANK(H1388:J1388)=3,"",I1388="","I列に金額を入力してください",H1388="3.時間給",I1388,J1388="","J列に労働時間を入力してください",H1388="1.月給",ROUND(I1388/J1388,0),H1388="2.日給",ROUND(I1388/J1388,0)),"")</f>
        <v/>
      </c>
      <c r="L1388" s="37" t="str" cm="1">
        <f t="array" ref="L1388">IFERROR(_xlfn.IFS(E1388="","",K1388&lt;F1388,"×（法定外・特例等対象外です）",K1388&lt;G1388,"〇",K1388&gt;=G1388,"ー"),"")</f>
        <v/>
      </c>
      <c r="M1388" s="26" t="str" cm="1">
        <f t="array" ref="M1388">IFERROR(_xlfn.IFS(COUNTBLANK(D1388:K1388)=8,"",D1388="","←D列に従業員名を姓名（フルネーム）で入力してください。誤変換にお気を付け下さい。",E1388="","←E列に都道府県を入力してください。",H1388="","←H列に1.月給～3.時間給の選択肢を入力してください",I1388="","←I列に金額を入力してください",H1388=3,"",J1388="","←J列に所定労働時間を入力してください"),"")</f>
        <v/>
      </c>
    </row>
    <row r="1389" spans="2:13" ht="22" x14ac:dyDescent="0.55000000000000004">
      <c r="B1389" s="39">
        <f t="shared" si="21"/>
        <v>1381</v>
      </c>
      <c r="C1389" s="45"/>
      <c r="D1389" s="35"/>
      <c r="E1389" s="46"/>
      <c r="F1389" s="40" t="str" cm="1">
        <f t="array" ref="F1389">IFERROR(_xlfn.IFS(AND($G$3=45566,E1389="徳島"),VLOOKUP(E1389,最低賃金!$A$2:$G$49,2,FALSE),OR($G$3&lt;&gt;45566,E1389&lt;&gt;"徳島"),VLOOKUP(E1389,最低賃金!$A$2:$G$49,4,FALSE)),"")</f>
        <v/>
      </c>
      <c r="G1389" s="50" t="str">
        <f>IFERROR(VLOOKUP(E1389,最低賃金!$A$3:$G$49,6,FALSE),"")</f>
        <v/>
      </c>
      <c r="H1389" s="45"/>
      <c r="I1389" s="36"/>
      <c r="J1389" s="54"/>
      <c r="K1389" s="51" t="str" cm="1">
        <f t="array" ref="K1389">IFERROR(_xlfn.IFS(COUNTBLANK(H1389:J1389)=3,"",I1389="","I列に金額を入力してください",H1389="3.時間給",I1389,J1389="","J列に労働時間を入力してください",H1389="1.月給",ROUND(I1389/J1389,0),H1389="2.日給",ROUND(I1389/J1389,0)),"")</f>
        <v/>
      </c>
      <c r="L1389" s="37" t="str" cm="1">
        <f t="array" ref="L1389">IFERROR(_xlfn.IFS(E1389="","",K1389&lt;F1389,"×（法定外・特例等対象外です）",K1389&lt;G1389,"〇",K1389&gt;=G1389,"ー"),"")</f>
        <v/>
      </c>
      <c r="M1389" s="26" t="str" cm="1">
        <f t="array" ref="M1389">IFERROR(_xlfn.IFS(COUNTBLANK(D1389:K1389)=8,"",D1389="","←D列に従業員名を姓名（フルネーム）で入力してください。誤変換にお気を付け下さい。",E1389="","←E列に都道府県を入力してください。",H1389="","←H列に1.月給～3.時間給の選択肢を入力してください",I1389="","←I列に金額を入力してください",H1389=3,"",J1389="","←J列に所定労働時間を入力してください"),"")</f>
        <v/>
      </c>
    </row>
    <row r="1390" spans="2:13" ht="22" x14ac:dyDescent="0.55000000000000004">
      <c r="B1390" s="39">
        <f t="shared" si="21"/>
        <v>1382</v>
      </c>
      <c r="C1390" s="45"/>
      <c r="D1390" s="35"/>
      <c r="E1390" s="46"/>
      <c r="F1390" s="40" t="str" cm="1">
        <f t="array" ref="F1390">IFERROR(_xlfn.IFS(AND($G$3=45566,E1390="徳島"),VLOOKUP(E1390,最低賃金!$A$2:$G$49,2,FALSE),OR($G$3&lt;&gt;45566,E1390&lt;&gt;"徳島"),VLOOKUP(E1390,最低賃金!$A$2:$G$49,4,FALSE)),"")</f>
        <v/>
      </c>
      <c r="G1390" s="50" t="str">
        <f>IFERROR(VLOOKUP(E1390,最低賃金!$A$3:$G$49,6,FALSE),"")</f>
        <v/>
      </c>
      <c r="H1390" s="45"/>
      <c r="I1390" s="36"/>
      <c r="J1390" s="54"/>
      <c r="K1390" s="51" t="str" cm="1">
        <f t="array" ref="K1390">IFERROR(_xlfn.IFS(COUNTBLANK(H1390:J1390)=3,"",I1390="","I列に金額を入力してください",H1390="3.時間給",I1390,J1390="","J列に労働時間を入力してください",H1390="1.月給",ROUND(I1390/J1390,0),H1390="2.日給",ROUND(I1390/J1390,0)),"")</f>
        <v/>
      </c>
      <c r="L1390" s="37" t="str" cm="1">
        <f t="array" ref="L1390">IFERROR(_xlfn.IFS(E1390="","",K1390&lt;F1390,"×（法定外・特例等対象外です）",K1390&lt;G1390,"〇",K1390&gt;=G1390,"ー"),"")</f>
        <v/>
      </c>
      <c r="M1390" s="26" t="str" cm="1">
        <f t="array" ref="M1390">IFERROR(_xlfn.IFS(COUNTBLANK(D1390:K1390)=8,"",D1390="","←D列に従業員名を姓名（フルネーム）で入力してください。誤変換にお気を付け下さい。",E1390="","←E列に都道府県を入力してください。",H1390="","←H列に1.月給～3.時間給の選択肢を入力してください",I1390="","←I列に金額を入力してください",H1390=3,"",J1390="","←J列に所定労働時間を入力してください"),"")</f>
        <v/>
      </c>
    </row>
    <row r="1391" spans="2:13" ht="22" x14ac:dyDescent="0.55000000000000004">
      <c r="B1391" s="39">
        <f t="shared" si="21"/>
        <v>1383</v>
      </c>
      <c r="C1391" s="45"/>
      <c r="D1391" s="35"/>
      <c r="E1391" s="46"/>
      <c r="F1391" s="40" t="str" cm="1">
        <f t="array" ref="F1391">IFERROR(_xlfn.IFS(AND($G$3=45566,E1391="徳島"),VLOOKUP(E1391,最低賃金!$A$2:$G$49,2,FALSE),OR($G$3&lt;&gt;45566,E1391&lt;&gt;"徳島"),VLOOKUP(E1391,最低賃金!$A$2:$G$49,4,FALSE)),"")</f>
        <v/>
      </c>
      <c r="G1391" s="50" t="str">
        <f>IFERROR(VLOOKUP(E1391,最低賃金!$A$3:$G$49,6,FALSE),"")</f>
        <v/>
      </c>
      <c r="H1391" s="45"/>
      <c r="I1391" s="36"/>
      <c r="J1391" s="54"/>
      <c r="K1391" s="51" t="str" cm="1">
        <f t="array" ref="K1391">IFERROR(_xlfn.IFS(COUNTBLANK(H1391:J1391)=3,"",I1391="","I列に金額を入力してください",H1391="3.時間給",I1391,J1391="","J列に労働時間を入力してください",H1391="1.月給",ROUND(I1391/J1391,0),H1391="2.日給",ROUND(I1391/J1391,0)),"")</f>
        <v/>
      </c>
      <c r="L1391" s="37" t="str" cm="1">
        <f t="array" ref="L1391">IFERROR(_xlfn.IFS(E1391="","",K1391&lt;F1391,"×（法定外・特例等対象外です）",K1391&lt;G1391,"〇",K1391&gt;=G1391,"ー"),"")</f>
        <v/>
      </c>
      <c r="M1391" s="26" t="str" cm="1">
        <f t="array" ref="M1391">IFERROR(_xlfn.IFS(COUNTBLANK(D1391:K1391)=8,"",D1391="","←D列に従業員名を姓名（フルネーム）で入力してください。誤変換にお気を付け下さい。",E1391="","←E列に都道府県を入力してください。",H1391="","←H列に1.月給～3.時間給の選択肢を入力してください",I1391="","←I列に金額を入力してください",H1391=3,"",J1391="","←J列に所定労働時間を入力してください"),"")</f>
        <v/>
      </c>
    </row>
    <row r="1392" spans="2:13" ht="22" x14ac:dyDescent="0.55000000000000004">
      <c r="B1392" s="39">
        <f t="shared" si="21"/>
        <v>1384</v>
      </c>
      <c r="C1392" s="45"/>
      <c r="D1392" s="35"/>
      <c r="E1392" s="46"/>
      <c r="F1392" s="40" t="str" cm="1">
        <f t="array" ref="F1392">IFERROR(_xlfn.IFS(AND($G$3=45566,E1392="徳島"),VLOOKUP(E1392,最低賃金!$A$2:$G$49,2,FALSE),OR($G$3&lt;&gt;45566,E1392&lt;&gt;"徳島"),VLOOKUP(E1392,最低賃金!$A$2:$G$49,4,FALSE)),"")</f>
        <v/>
      </c>
      <c r="G1392" s="50" t="str">
        <f>IFERROR(VLOOKUP(E1392,最低賃金!$A$3:$G$49,6,FALSE),"")</f>
        <v/>
      </c>
      <c r="H1392" s="45"/>
      <c r="I1392" s="36"/>
      <c r="J1392" s="54"/>
      <c r="K1392" s="51" t="str" cm="1">
        <f t="array" ref="K1392">IFERROR(_xlfn.IFS(COUNTBLANK(H1392:J1392)=3,"",I1392="","I列に金額を入力してください",H1392="3.時間給",I1392,J1392="","J列に労働時間を入力してください",H1392="1.月給",ROUND(I1392/J1392,0),H1392="2.日給",ROUND(I1392/J1392,0)),"")</f>
        <v/>
      </c>
      <c r="L1392" s="37" t="str" cm="1">
        <f t="array" ref="L1392">IFERROR(_xlfn.IFS(E1392="","",K1392&lt;F1392,"×（法定外・特例等対象外です）",K1392&lt;G1392,"〇",K1392&gt;=G1392,"ー"),"")</f>
        <v/>
      </c>
      <c r="M1392" s="26" t="str" cm="1">
        <f t="array" ref="M1392">IFERROR(_xlfn.IFS(COUNTBLANK(D1392:K1392)=8,"",D1392="","←D列に従業員名を姓名（フルネーム）で入力してください。誤変換にお気を付け下さい。",E1392="","←E列に都道府県を入力してください。",H1392="","←H列に1.月給～3.時間給の選択肢を入力してください",I1392="","←I列に金額を入力してください",H1392=3,"",J1392="","←J列に所定労働時間を入力してください"),"")</f>
        <v/>
      </c>
    </row>
    <row r="1393" spans="2:13" ht="22" x14ac:dyDescent="0.55000000000000004">
      <c r="B1393" s="39">
        <f t="shared" si="21"/>
        <v>1385</v>
      </c>
      <c r="C1393" s="45"/>
      <c r="D1393" s="35"/>
      <c r="E1393" s="46"/>
      <c r="F1393" s="40" t="str" cm="1">
        <f t="array" ref="F1393">IFERROR(_xlfn.IFS(AND($G$3=45566,E1393="徳島"),VLOOKUP(E1393,最低賃金!$A$2:$G$49,2,FALSE),OR($G$3&lt;&gt;45566,E1393&lt;&gt;"徳島"),VLOOKUP(E1393,最低賃金!$A$2:$G$49,4,FALSE)),"")</f>
        <v/>
      </c>
      <c r="G1393" s="50" t="str">
        <f>IFERROR(VLOOKUP(E1393,最低賃金!$A$3:$G$49,6,FALSE),"")</f>
        <v/>
      </c>
      <c r="H1393" s="45"/>
      <c r="I1393" s="36"/>
      <c r="J1393" s="54"/>
      <c r="K1393" s="51" t="str" cm="1">
        <f t="array" ref="K1393">IFERROR(_xlfn.IFS(COUNTBLANK(H1393:J1393)=3,"",I1393="","I列に金額を入力してください",H1393="3.時間給",I1393,J1393="","J列に労働時間を入力してください",H1393="1.月給",ROUND(I1393/J1393,0),H1393="2.日給",ROUND(I1393/J1393,0)),"")</f>
        <v/>
      </c>
      <c r="L1393" s="37" t="str" cm="1">
        <f t="array" ref="L1393">IFERROR(_xlfn.IFS(E1393="","",K1393&lt;F1393,"×（法定外・特例等対象外です）",K1393&lt;G1393,"〇",K1393&gt;=G1393,"ー"),"")</f>
        <v/>
      </c>
      <c r="M1393" s="26" t="str" cm="1">
        <f t="array" ref="M1393">IFERROR(_xlfn.IFS(COUNTBLANK(D1393:K1393)=8,"",D1393="","←D列に従業員名を姓名（フルネーム）で入力してください。誤変換にお気を付け下さい。",E1393="","←E列に都道府県を入力してください。",H1393="","←H列に1.月給～3.時間給の選択肢を入力してください",I1393="","←I列に金額を入力してください",H1393=3,"",J1393="","←J列に所定労働時間を入力してください"),"")</f>
        <v/>
      </c>
    </row>
    <row r="1394" spans="2:13" ht="22" x14ac:dyDescent="0.55000000000000004">
      <c r="B1394" s="39">
        <f t="shared" si="21"/>
        <v>1386</v>
      </c>
      <c r="C1394" s="45"/>
      <c r="D1394" s="35"/>
      <c r="E1394" s="46"/>
      <c r="F1394" s="40" t="str" cm="1">
        <f t="array" ref="F1394">IFERROR(_xlfn.IFS(AND($G$3=45566,E1394="徳島"),VLOOKUP(E1394,最低賃金!$A$2:$G$49,2,FALSE),OR($G$3&lt;&gt;45566,E1394&lt;&gt;"徳島"),VLOOKUP(E1394,最低賃金!$A$2:$G$49,4,FALSE)),"")</f>
        <v/>
      </c>
      <c r="G1394" s="50" t="str">
        <f>IFERROR(VLOOKUP(E1394,最低賃金!$A$3:$G$49,6,FALSE),"")</f>
        <v/>
      </c>
      <c r="H1394" s="45"/>
      <c r="I1394" s="36"/>
      <c r="J1394" s="54"/>
      <c r="K1394" s="51" t="str" cm="1">
        <f t="array" ref="K1394">IFERROR(_xlfn.IFS(COUNTBLANK(H1394:J1394)=3,"",I1394="","I列に金額を入力してください",H1394="3.時間給",I1394,J1394="","J列に労働時間を入力してください",H1394="1.月給",ROUND(I1394/J1394,0),H1394="2.日給",ROUND(I1394/J1394,0)),"")</f>
        <v/>
      </c>
      <c r="L1394" s="37" t="str" cm="1">
        <f t="array" ref="L1394">IFERROR(_xlfn.IFS(E1394="","",K1394&lt;F1394,"×（法定外・特例等対象外です）",K1394&lt;G1394,"〇",K1394&gt;=G1394,"ー"),"")</f>
        <v/>
      </c>
      <c r="M1394" s="26" t="str" cm="1">
        <f t="array" ref="M1394">IFERROR(_xlfn.IFS(COUNTBLANK(D1394:K1394)=8,"",D1394="","←D列に従業員名を姓名（フルネーム）で入力してください。誤変換にお気を付け下さい。",E1394="","←E列に都道府県を入力してください。",H1394="","←H列に1.月給～3.時間給の選択肢を入力してください",I1394="","←I列に金額を入力してください",H1394=3,"",J1394="","←J列に所定労働時間を入力してください"),"")</f>
        <v/>
      </c>
    </row>
    <row r="1395" spans="2:13" ht="22" x14ac:dyDescent="0.55000000000000004">
      <c r="B1395" s="39">
        <f t="shared" si="21"/>
        <v>1387</v>
      </c>
      <c r="C1395" s="45"/>
      <c r="D1395" s="35"/>
      <c r="E1395" s="46"/>
      <c r="F1395" s="40" t="str" cm="1">
        <f t="array" ref="F1395">IFERROR(_xlfn.IFS(AND($G$3=45566,E1395="徳島"),VLOOKUP(E1395,最低賃金!$A$2:$G$49,2,FALSE),OR($G$3&lt;&gt;45566,E1395&lt;&gt;"徳島"),VLOOKUP(E1395,最低賃金!$A$2:$G$49,4,FALSE)),"")</f>
        <v/>
      </c>
      <c r="G1395" s="50" t="str">
        <f>IFERROR(VLOOKUP(E1395,最低賃金!$A$3:$G$49,6,FALSE),"")</f>
        <v/>
      </c>
      <c r="H1395" s="45"/>
      <c r="I1395" s="36"/>
      <c r="J1395" s="54"/>
      <c r="K1395" s="51" t="str" cm="1">
        <f t="array" ref="K1395">IFERROR(_xlfn.IFS(COUNTBLANK(H1395:J1395)=3,"",I1395="","I列に金額を入力してください",H1395="3.時間給",I1395,J1395="","J列に労働時間を入力してください",H1395="1.月給",ROUND(I1395/J1395,0),H1395="2.日給",ROUND(I1395/J1395,0)),"")</f>
        <v/>
      </c>
      <c r="L1395" s="37" t="str" cm="1">
        <f t="array" ref="L1395">IFERROR(_xlfn.IFS(E1395="","",K1395&lt;F1395,"×（法定外・特例等対象外です）",K1395&lt;G1395,"〇",K1395&gt;=G1395,"ー"),"")</f>
        <v/>
      </c>
      <c r="M1395" s="26" t="str" cm="1">
        <f t="array" ref="M1395">IFERROR(_xlfn.IFS(COUNTBLANK(D1395:K1395)=8,"",D1395="","←D列に従業員名を姓名（フルネーム）で入力してください。誤変換にお気を付け下さい。",E1395="","←E列に都道府県を入力してください。",H1395="","←H列に1.月給～3.時間給の選択肢を入力してください",I1395="","←I列に金額を入力してください",H1395=3,"",J1395="","←J列に所定労働時間を入力してください"),"")</f>
        <v/>
      </c>
    </row>
    <row r="1396" spans="2:13" ht="22" x14ac:dyDescent="0.55000000000000004">
      <c r="B1396" s="39">
        <f t="shared" si="21"/>
        <v>1388</v>
      </c>
      <c r="C1396" s="45"/>
      <c r="D1396" s="35"/>
      <c r="E1396" s="46"/>
      <c r="F1396" s="40" t="str" cm="1">
        <f t="array" ref="F1396">IFERROR(_xlfn.IFS(AND($G$3=45566,E1396="徳島"),VLOOKUP(E1396,最低賃金!$A$2:$G$49,2,FALSE),OR($G$3&lt;&gt;45566,E1396&lt;&gt;"徳島"),VLOOKUP(E1396,最低賃金!$A$2:$G$49,4,FALSE)),"")</f>
        <v/>
      </c>
      <c r="G1396" s="50" t="str">
        <f>IFERROR(VLOOKUP(E1396,最低賃金!$A$3:$G$49,6,FALSE),"")</f>
        <v/>
      </c>
      <c r="H1396" s="45"/>
      <c r="I1396" s="36"/>
      <c r="J1396" s="54"/>
      <c r="K1396" s="51" t="str" cm="1">
        <f t="array" ref="K1396">IFERROR(_xlfn.IFS(COUNTBLANK(H1396:J1396)=3,"",I1396="","I列に金額を入力してください",H1396="3.時間給",I1396,J1396="","J列に労働時間を入力してください",H1396="1.月給",ROUND(I1396/J1396,0),H1396="2.日給",ROUND(I1396/J1396,0)),"")</f>
        <v/>
      </c>
      <c r="L1396" s="37" t="str" cm="1">
        <f t="array" ref="L1396">IFERROR(_xlfn.IFS(E1396="","",K1396&lt;F1396,"×（法定外・特例等対象外です）",K1396&lt;G1396,"〇",K1396&gt;=G1396,"ー"),"")</f>
        <v/>
      </c>
      <c r="M1396" s="26" t="str" cm="1">
        <f t="array" ref="M1396">IFERROR(_xlfn.IFS(COUNTBLANK(D1396:K1396)=8,"",D1396="","←D列に従業員名を姓名（フルネーム）で入力してください。誤変換にお気を付け下さい。",E1396="","←E列に都道府県を入力してください。",H1396="","←H列に1.月給～3.時間給の選択肢を入力してください",I1396="","←I列に金額を入力してください",H1396=3,"",J1396="","←J列に所定労働時間を入力してください"),"")</f>
        <v/>
      </c>
    </row>
    <row r="1397" spans="2:13" ht="22" x14ac:dyDescent="0.55000000000000004">
      <c r="B1397" s="39">
        <f t="shared" si="21"/>
        <v>1389</v>
      </c>
      <c r="C1397" s="45"/>
      <c r="D1397" s="35"/>
      <c r="E1397" s="46"/>
      <c r="F1397" s="40" t="str" cm="1">
        <f t="array" ref="F1397">IFERROR(_xlfn.IFS(AND($G$3=45566,E1397="徳島"),VLOOKUP(E1397,最低賃金!$A$2:$G$49,2,FALSE),OR($G$3&lt;&gt;45566,E1397&lt;&gt;"徳島"),VLOOKUP(E1397,最低賃金!$A$2:$G$49,4,FALSE)),"")</f>
        <v/>
      </c>
      <c r="G1397" s="50" t="str">
        <f>IFERROR(VLOOKUP(E1397,最低賃金!$A$3:$G$49,6,FALSE),"")</f>
        <v/>
      </c>
      <c r="H1397" s="45"/>
      <c r="I1397" s="36"/>
      <c r="J1397" s="54"/>
      <c r="K1397" s="51" t="str" cm="1">
        <f t="array" ref="K1397">IFERROR(_xlfn.IFS(COUNTBLANK(H1397:J1397)=3,"",I1397="","I列に金額を入力してください",H1397="3.時間給",I1397,J1397="","J列に労働時間を入力してください",H1397="1.月給",ROUND(I1397/J1397,0),H1397="2.日給",ROUND(I1397/J1397,0)),"")</f>
        <v/>
      </c>
      <c r="L1397" s="37" t="str" cm="1">
        <f t="array" ref="L1397">IFERROR(_xlfn.IFS(E1397="","",K1397&lt;F1397,"×（法定外・特例等対象外です）",K1397&lt;G1397,"〇",K1397&gt;=G1397,"ー"),"")</f>
        <v/>
      </c>
      <c r="M1397" s="26" t="str" cm="1">
        <f t="array" ref="M1397">IFERROR(_xlfn.IFS(COUNTBLANK(D1397:K1397)=8,"",D1397="","←D列に従業員名を姓名（フルネーム）で入力してください。誤変換にお気を付け下さい。",E1397="","←E列に都道府県を入力してください。",H1397="","←H列に1.月給～3.時間給の選択肢を入力してください",I1397="","←I列に金額を入力してください",H1397=3,"",J1397="","←J列に所定労働時間を入力してください"),"")</f>
        <v/>
      </c>
    </row>
    <row r="1398" spans="2:13" ht="22" x14ac:dyDescent="0.55000000000000004">
      <c r="B1398" s="39">
        <f t="shared" si="21"/>
        <v>1390</v>
      </c>
      <c r="C1398" s="45"/>
      <c r="D1398" s="35"/>
      <c r="E1398" s="46"/>
      <c r="F1398" s="40" t="str" cm="1">
        <f t="array" ref="F1398">IFERROR(_xlfn.IFS(AND($G$3=45566,E1398="徳島"),VLOOKUP(E1398,最低賃金!$A$2:$G$49,2,FALSE),OR($G$3&lt;&gt;45566,E1398&lt;&gt;"徳島"),VLOOKUP(E1398,最低賃金!$A$2:$G$49,4,FALSE)),"")</f>
        <v/>
      </c>
      <c r="G1398" s="50" t="str">
        <f>IFERROR(VLOOKUP(E1398,最低賃金!$A$3:$G$49,6,FALSE),"")</f>
        <v/>
      </c>
      <c r="H1398" s="45"/>
      <c r="I1398" s="36"/>
      <c r="J1398" s="54"/>
      <c r="K1398" s="51" t="str" cm="1">
        <f t="array" ref="K1398">IFERROR(_xlfn.IFS(COUNTBLANK(H1398:J1398)=3,"",I1398="","I列に金額を入力してください",H1398="3.時間給",I1398,J1398="","J列に労働時間を入力してください",H1398="1.月給",ROUND(I1398/J1398,0),H1398="2.日給",ROUND(I1398/J1398,0)),"")</f>
        <v/>
      </c>
      <c r="L1398" s="37" t="str" cm="1">
        <f t="array" ref="L1398">IFERROR(_xlfn.IFS(E1398="","",K1398&lt;F1398,"×（法定外・特例等対象外です）",K1398&lt;G1398,"〇",K1398&gt;=G1398,"ー"),"")</f>
        <v/>
      </c>
      <c r="M1398" s="26" t="str" cm="1">
        <f t="array" ref="M1398">IFERROR(_xlfn.IFS(COUNTBLANK(D1398:K1398)=8,"",D1398="","←D列に従業員名を姓名（フルネーム）で入力してください。誤変換にお気を付け下さい。",E1398="","←E列に都道府県を入力してください。",H1398="","←H列に1.月給～3.時間給の選択肢を入力してください",I1398="","←I列に金額を入力してください",H1398=3,"",J1398="","←J列に所定労働時間を入力してください"),"")</f>
        <v/>
      </c>
    </row>
    <row r="1399" spans="2:13" ht="22" x14ac:dyDescent="0.55000000000000004">
      <c r="B1399" s="39">
        <f t="shared" si="21"/>
        <v>1391</v>
      </c>
      <c r="C1399" s="45"/>
      <c r="D1399" s="35"/>
      <c r="E1399" s="46"/>
      <c r="F1399" s="40" t="str" cm="1">
        <f t="array" ref="F1399">IFERROR(_xlfn.IFS(AND($G$3=45566,E1399="徳島"),VLOOKUP(E1399,最低賃金!$A$2:$G$49,2,FALSE),OR($G$3&lt;&gt;45566,E1399&lt;&gt;"徳島"),VLOOKUP(E1399,最低賃金!$A$2:$G$49,4,FALSE)),"")</f>
        <v/>
      </c>
      <c r="G1399" s="50" t="str">
        <f>IFERROR(VLOOKUP(E1399,最低賃金!$A$3:$G$49,6,FALSE),"")</f>
        <v/>
      </c>
      <c r="H1399" s="45"/>
      <c r="I1399" s="36"/>
      <c r="J1399" s="54"/>
      <c r="K1399" s="51" t="str" cm="1">
        <f t="array" ref="K1399">IFERROR(_xlfn.IFS(COUNTBLANK(H1399:J1399)=3,"",I1399="","I列に金額を入力してください",H1399="3.時間給",I1399,J1399="","J列に労働時間を入力してください",H1399="1.月給",ROUND(I1399/J1399,0),H1399="2.日給",ROUND(I1399/J1399,0)),"")</f>
        <v/>
      </c>
      <c r="L1399" s="37" t="str" cm="1">
        <f t="array" ref="L1399">IFERROR(_xlfn.IFS(E1399="","",K1399&lt;F1399,"×（法定外・特例等対象外です）",K1399&lt;G1399,"〇",K1399&gt;=G1399,"ー"),"")</f>
        <v/>
      </c>
      <c r="M1399" s="26" t="str" cm="1">
        <f t="array" ref="M1399">IFERROR(_xlfn.IFS(COUNTBLANK(D1399:K1399)=8,"",D1399="","←D列に従業員名を姓名（フルネーム）で入力してください。誤変換にお気を付け下さい。",E1399="","←E列に都道府県を入力してください。",H1399="","←H列に1.月給～3.時間給の選択肢を入力してください",I1399="","←I列に金額を入力してください",H1399=3,"",J1399="","←J列に所定労働時間を入力してください"),"")</f>
        <v/>
      </c>
    </row>
    <row r="1400" spans="2:13" ht="22" x14ac:dyDescent="0.55000000000000004">
      <c r="B1400" s="39">
        <f t="shared" si="21"/>
        <v>1392</v>
      </c>
      <c r="C1400" s="45"/>
      <c r="D1400" s="35"/>
      <c r="E1400" s="46"/>
      <c r="F1400" s="40" t="str" cm="1">
        <f t="array" ref="F1400">IFERROR(_xlfn.IFS(AND($G$3=45566,E1400="徳島"),VLOOKUP(E1400,最低賃金!$A$2:$G$49,2,FALSE),OR($G$3&lt;&gt;45566,E1400&lt;&gt;"徳島"),VLOOKUP(E1400,最低賃金!$A$2:$G$49,4,FALSE)),"")</f>
        <v/>
      </c>
      <c r="G1400" s="50" t="str">
        <f>IFERROR(VLOOKUP(E1400,最低賃金!$A$3:$G$49,6,FALSE),"")</f>
        <v/>
      </c>
      <c r="H1400" s="45"/>
      <c r="I1400" s="36"/>
      <c r="J1400" s="54"/>
      <c r="K1400" s="51" t="str" cm="1">
        <f t="array" ref="K1400">IFERROR(_xlfn.IFS(COUNTBLANK(H1400:J1400)=3,"",I1400="","I列に金額を入力してください",H1400="3.時間給",I1400,J1400="","J列に労働時間を入力してください",H1400="1.月給",ROUND(I1400/J1400,0),H1400="2.日給",ROUND(I1400/J1400,0)),"")</f>
        <v/>
      </c>
      <c r="L1400" s="37" t="str" cm="1">
        <f t="array" ref="L1400">IFERROR(_xlfn.IFS(E1400="","",K1400&lt;F1400,"×（法定外・特例等対象外です）",K1400&lt;G1400,"〇",K1400&gt;=G1400,"ー"),"")</f>
        <v/>
      </c>
      <c r="M1400" s="26" t="str" cm="1">
        <f t="array" ref="M1400">IFERROR(_xlfn.IFS(COUNTBLANK(D1400:K1400)=8,"",D1400="","←D列に従業員名を姓名（フルネーム）で入力してください。誤変換にお気を付け下さい。",E1400="","←E列に都道府県を入力してください。",H1400="","←H列に1.月給～3.時間給の選択肢を入力してください",I1400="","←I列に金額を入力してください",H1400=3,"",J1400="","←J列に所定労働時間を入力してください"),"")</f>
        <v/>
      </c>
    </row>
    <row r="1401" spans="2:13" ht="22" x14ac:dyDescent="0.55000000000000004">
      <c r="B1401" s="39">
        <f t="shared" si="21"/>
        <v>1393</v>
      </c>
      <c r="C1401" s="45"/>
      <c r="D1401" s="35"/>
      <c r="E1401" s="46"/>
      <c r="F1401" s="40" t="str" cm="1">
        <f t="array" ref="F1401">IFERROR(_xlfn.IFS(AND($G$3=45566,E1401="徳島"),VLOOKUP(E1401,最低賃金!$A$2:$G$49,2,FALSE),OR($G$3&lt;&gt;45566,E1401&lt;&gt;"徳島"),VLOOKUP(E1401,最低賃金!$A$2:$G$49,4,FALSE)),"")</f>
        <v/>
      </c>
      <c r="G1401" s="50" t="str">
        <f>IFERROR(VLOOKUP(E1401,最低賃金!$A$3:$G$49,6,FALSE),"")</f>
        <v/>
      </c>
      <c r="H1401" s="45"/>
      <c r="I1401" s="36"/>
      <c r="J1401" s="54"/>
      <c r="K1401" s="51" t="str" cm="1">
        <f t="array" ref="K1401">IFERROR(_xlfn.IFS(COUNTBLANK(H1401:J1401)=3,"",I1401="","I列に金額を入力してください",H1401="3.時間給",I1401,J1401="","J列に労働時間を入力してください",H1401="1.月給",ROUND(I1401/J1401,0),H1401="2.日給",ROUND(I1401/J1401,0)),"")</f>
        <v/>
      </c>
      <c r="L1401" s="37" t="str" cm="1">
        <f t="array" ref="L1401">IFERROR(_xlfn.IFS(E1401="","",K1401&lt;F1401,"×（法定外・特例等対象外です）",K1401&lt;G1401,"〇",K1401&gt;=G1401,"ー"),"")</f>
        <v/>
      </c>
      <c r="M1401" s="26" t="str" cm="1">
        <f t="array" ref="M1401">IFERROR(_xlfn.IFS(COUNTBLANK(D1401:K1401)=8,"",D1401="","←D列に従業員名を姓名（フルネーム）で入力してください。誤変換にお気を付け下さい。",E1401="","←E列に都道府県を入力してください。",H1401="","←H列に1.月給～3.時間給の選択肢を入力してください",I1401="","←I列に金額を入力してください",H1401=3,"",J1401="","←J列に所定労働時間を入力してください"),"")</f>
        <v/>
      </c>
    </row>
    <row r="1402" spans="2:13" ht="22" x14ac:dyDescent="0.55000000000000004">
      <c r="B1402" s="39">
        <f t="shared" si="21"/>
        <v>1394</v>
      </c>
      <c r="C1402" s="45"/>
      <c r="D1402" s="35"/>
      <c r="E1402" s="46"/>
      <c r="F1402" s="40" t="str" cm="1">
        <f t="array" ref="F1402">IFERROR(_xlfn.IFS(AND($G$3=45566,E1402="徳島"),VLOOKUP(E1402,最低賃金!$A$2:$G$49,2,FALSE),OR($G$3&lt;&gt;45566,E1402&lt;&gt;"徳島"),VLOOKUP(E1402,最低賃金!$A$2:$G$49,4,FALSE)),"")</f>
        <v/>
      </c>
      <c r="G1402" s="50" t="str">
        <f>IFERROR(VLOOKUP(E1402,最低賃金!$A$3:$G$49,6,FALSE),"")</f>
        <v/>
      </c>
      <c r="H1402" s="45"/>
      <c r="I1402" s="36"/>
      <c r="J1402" s="54"/>
      <c r="K1402" s="51" t="str" cm="1">
        <f t="array" ref="K1402">IFERROR(_xlfn.IFS(COUNTBLANK(H1402:J1402)=3,"",I1402="","I列に金額を入力してください",H1402="3.時間給",I1402,J1402="","J列に労働時間を入力してください",H1402="1.月給",ROUND(I1402/J1402,0),H1402="2.日給",ROUND(I1402/J1402,0)),"")</f>
        <v/>
      </c>
      <c r="L1402" s="37" t="str" cm="1">
        <f t="array" ref="L1402">IFERROR(_xlfn.IFS(E1402="","",K1402&lt;F1402,"×（法定外・特例等対象外です）",K1402&lt;G1402,"〇",K1402&gt;=G1402,"ー"),"")</f>
        <v/>
      </c>
      <c r="M1402" s="26" t="str" cm="1">
        <f t="array" ref="M1402">IFERROR(_xlfn.IFS(COUNTBLANK(D1402:K1402)=8,"",D1402="","←D列に従業員名を姓名（フルネーム）で入力してください。誤変換にお気を付け下さい。",E1402="","←E列に都道府県を入力してください。",H1402="","←H列に1.月給～3.時間給の選択肢を入力してください",I1402="","←I列に金額を入力してください",H1402=3,"",J1402="","←J列に所定労働時間を入力してください"),"")</f>
        <v/>
      </c>
    </row>
    <row r="1403" spans="2:13" ht="22" x14ac:dyDescent="0.55000000000000004">
      <c r="B1403" s="39">
        <f t="shared" si="21"/>
        <v>1395</v>
      </c>
      <c r="C1403" s="45"/>
      <c r="D1403" s="35"/>
      <c r="E1403" s="46"/>
      <c r="F1403" s="40" t="str" cm="1">
        <f t="array" ref="F1403">IFERROR(_xlfn.IFS(AND($G$3=45566,E1403="徳島"),VLOOKUP(E1403,最低賃金!$A$2:$G$49,2,FALSE),OR($G$3&lt;&gt;45566,E1403&lt;&gt;"徳島"),VLOOKUP(E1403,最低賃金!$A$2:$G$49,4,FALSE)),"")</f>
        <v/>
      </c>
      <c r="G1403" s="50" t="str">
        <f>IFERROR(VLOOKUP(E1403,最低賃金!$A$3:$G$49,6,FALSE),"")</f>
        <v/>
      </c>
      <c r="H1403" s="45"/>
      <c r="I1403" s="36"/>
      <c r="J1403" s="54"/>
      <c r="K1403" s="51" t="str" cm="1">
        <f t="array" ref="K1403">IFERROR(_xlfn.IFS(COUNTBLANK(H1403:J1403)=3,"",I1403="","I列に金額を入力してください",H1403="3.時間給",I1403,J1403="","J列に労働時間を入力してください",H1403="1.月給",ROUND(I1403/J1403,0),H1403="2.日給",ROUND(I1403/J1403,0)),"")</f>
        <v/>
      </c>
      <c r="L1403" s="37" t="str" cm="1">
        <f t="array" ref="L1403">IFERROR(_xlfn.IFS(E1403="","",K1403&lt;F1403,"×（法定外・特例等対象外です）",K1403&lt;G1403,"〇",K1403&gt;=G1403,"ー"),"")</f>
        <v/>
      </c>
      <c r="M1403" s="26" t="str" cm="1">
        <f t="array" ref="M1403">IFERROR(_xlfn.IFS(COUNTBLANK(D1403:K1403)=8,"",D1403="","←D列に従業員名を姓名（フルネーム）で入力してください。誤変換にお気を付け下さい。",E1403="","←E列に都道府県を入力してください。",H1403="","←H列に1.月給～3.時間給の選択肢を入力してください",I1403="","←I列に金額を入力してください",H1403=3,"",J1403="","←J列に所定労働時間を入力してください"),"")</f>
        <v/>
      </c>
    </row>
    <row r="1404" spans="2:13" ht="22" x14ac:dyDescent="0.55000000000000004">
      <c r="B1404" s="39">
        <f t="shared" si="21"/>
        <v>1396</v>
      </c>
      <c r="C1404" s="45"/>
      <c r="D1404" s="35"/>
      <c r="E1404" s="46"/>
      <c r="F1404" s="40" t="str" cm="1">
        <f t="array" ref="F1404">IFERROR(_xlfn.IFS(AND($G$3=45566,E1404="徳島"),VLOOKUP(E1404,最低賃金!$A$2:$G$49,2,FALSE),OR($G$3&lt;&gt;45566,E1404&lt;&gt;"徳島"),VLOOKUP(E1404,最低賃金!$A$2:$G$49,4,FALSE)),"")</f>
        <v/>
      </c>
      <c r="G1404" s="50" t="str">
        <f>IFERROR(VLOOKUP(E1404,最低賃金!$A$3:$G$49,6,FALSE),"")</f>
        <v/>
      </c>
      <c r="H1404" s="45"/>
      <c r="I1404" s="36"/>
      <c r="J1404" s="54"/>
      <c r="K1404" s="51" t="str" cm="1">
        <f t="array" ref="K1404">IFERROR(_xlfn.IFS(COUNTBLANK(H1404:J1404)=3,"",I1404="","I列に金額を入力してください",H1404="3.時間給",I1404,J1404="","J列に労働時間を入力してください",H1404="1.月給",ROUND(I1404/J1404,0),H1404="2.日給",ROUND(I1404/J1404,0)),"")</f>
        <v/>
      </c>
      <c r="L1404" s="37" t="str" cm="1">
        <f t="array" ref="L1404">IFERROR(_xlfn.IFS(E1404="","",K1404&lt;F1404,"×（法定外・特例等対象外です）",K1404&lt;G1404,"〇",K1404&gt;=G1404,"ー"),"")</f>
        <v/>
      </c>
      <c r="M1404" s="26" t="str" cm="1">
        <f t="array" ref="M1404">IFERROR(_xlfn.IFS(COUNTBLANK(D1404:K1404)=8,"",D1404="","←D列に従業員名を姓名（フルネーム）で入力してください。誤変換にお気を付け下さい。",E1404="","←E列に都道府県を入力してください。",H1404="","←H列に1.月給～3.時間給の選択肢を入力してください",I1404="","←I列に金額を入力してください",H1404=3,"",J1404="","←J列に所定労働時間を入力してください"),"")</f>
        <v/>
      </c>
    </row>
    <row r="1405" spans="2:13" ht="22" x14ac:dyDescent="0.55000000000000004">
      <c r="B1405" s="39">
        <f t="shared" si="21"/>
        <v>1397</v>
      </c>
      <c r="C1405" s="45"/>
      <c r="D1405" s="35"/>
      <c r="E1405" s="46"/>
      <c r="F1405" s="40" t="str" cm="1">
        <f t="array" ref="F1405">IFERROR(_xlfn.IFS(AND($G$3=45566,E1405="徳島"),VLOOKUP(E1405,最低賃金!$A$2:$G$49,2,FALSE),OR($G$3&lt;&gt;45566,E1405&lt;&gt;"徳島"),VLOOKUP(E1405,最低賃金!$A$2:$G$49,4,FALSE)),"")</f>
        <v/>
      </c>
      <c r="G1405" s="50" t="str">
        <f>IFERROR(VLOOKUP(E1405,最低賃金!$A$3:$G$49,6,FALSE),"")</f>
        <v/>
      </c>
      <c r="H1405" s="45"/>
      <c r="I1405" s="36"/>
      <c r="J1405" s="54"/>
      <c r="K1405" s="51" t="str" cm="1">
        <f t="array" ref="K1405">IFERROR(_xlfn.IFS(COUNTBLANK(H1405:J1405)=3,"",I1405="","I列に金額を入力してください",H1405="3.時間給",I1405,J1405="","J列に労働時間を入力してください",H1405="1.月給",ROUND(I1405/J1405,0),H1405="2.日給",ROUND(I1405/J1405,0)),"")</f>
        <v/>
      </c>
      <c r="L1405" s="37" t="str" cm="1">
        <f t="array" ref="L1405">IFERROR(_xlfn.IFS(E1405="","",K1405&lt;F1405,"×（法定外・特例等対象外です）",K1405&lt;G1405,"〇",K1405&gt;=G1405,"ー"),"")</f>
        <v/>
      </c>
      <c r="M1405" s="26" t="str" cm="1">
        <f t="array" ref="M1405">IFERROR(_xlfn.IFS(COUNTBLANK(D1405:K1405)=8,"",D1405="","←D列に従業員名を姓名（フルネーム）で入力してください。誤変換にお気を付け下さい。",E1405="","←E列に都道府県を入力してください。",H1405="","←H列に1.月給～3.時間給の選択肢を入力してください",I1405="","←I列に金額を入力してください",H1405=3,"",J1405="","←J列に所定労働時間を入力してください"),"")</f>
        <v/>
      </c>
    </row>
    <row r="1406" spans="2:13" ht="22" x14ac:dyDescent="0.55000000000000004">
      <c r="B1406" s="39">
        <f t="shared" si="21"/>
        <v>1398</v>
      </c>
      <c r="C1406" s="45"/>
      <c r="D1406" s="35"/>
      <c r="E1406" s="46"/>
      <c r="F1406" s="40" t="str" cm="1">
        <f t="array" ref="F1406">IFERROR(_xlfn.IFS(AND($G$3=45566,E1406="徳島"),VLOOKUP(E1406,最低賃金!$A$2:$G$49,2,FALSE),OR($G$3&lt;&gt;45566,E1406&lt;&gt;"徳島"),VLOOKUP(E1406,最低賃金!$A$2:$G$49,4,FALSE)),"")</f>
        <v/>
      </c>
      <c r="G1406" s="50" t="str">
        <f>IFERROR(VLOOKUP(E1406,最低賃金!$A$3:$G$49,6,FALSE),"")</f>
        <v/>
      </c>
      <c r="H1406" s="45"/>
      <c r="I1406" s="36"/>
      <c r="J1406" s="54"/>
      <c r="K1406" s="51" t="str" cm="1">
        <f t="array" ref="K1406">IFERROR(_xlfn.IFS(COUNTBLANK(H1406:J1406)=3,"",I1406="","I列に金額を入力してください",H1406="3.時間給",I1406,J1406="","J列に労働時間を入力してください",H1406="1.月給",ROUND(I1406/J1406,0),H1406="2.日給",ROUND(I1406/J1406,0)),"")</f>
        <v/>
      </c>
      <c r="L1406" s="37" t="str" cm="1">
        <f t="array" ref="L1406">IFERROR(_xlfn.IFS(E1406="","",K1406&lt;F1406,"×（法定外・特例等対象外です）",K1406&lt;G1406,"〇",K1406&gt;=G1406,"ー"),"")</f>
        <v/>
      </c>
      <c r="M1406" s="26" t="str" cm="1">
        <f t="array" ref="M1406">IFERROR(_xlfn.IFS(COUNTBLANK(D1406:K1406)=8,"",D1406="","←D列に従業員名を姓名（フルネーム）で入力してください。誤変換にお気を付け下さい。",E1406="","←E列に都道府県を入力してください。",H1406="","←H列に1.月給～3.時間給の選択肢を入力してください",I1406="","←I列に金額を入力してください",H1406=3,"",J1406="","←J列に所定労働時間を入力してください"),"")</f>
        <v/>
      </c>
    </row>
    <row r="1407" spans="2:13" ht="22" x14ac:dyDescent="0.55000000000000004">
      <c r="B1407" s="39">
        <f t="shared" si="21"/>
        <v>1399</v>
      </c>
      <c r="C1407" s="45"/>
      <c r="D1407" s="35"/>
      <c r="E1407" s="46"/>
      <c r="F1407" s="40" t="str" cm="1">
        <f t="array" ref="F1407">IFERROR(_xlfn.IFS(AND($G$3=45566,E1407="徳島"),VLOOKUP(E1407,最低賃金!$A$2:$G$49,2,FALSE),OR($G$3&lt;&gt;45566,E1407&lt;&gt;"徳島"),VLOOKUP(E1407,最低賃金!$A$2:$G$49,4,FALSE)),"")</f>
        <v/>
      </c>
      <c r="G1407" s="50" t="str">
        <f>IFERROR(VLOOKUP(E1407,最低賃金!$A$3:$G$49,6,FALSE),"")</f>
        <v/>
      </c>
      <c r="H1407" s="45"/>
      <c r="I1407" s="36"/>
      <c r="J1407" s="54"/>
      <c r="K1407" s="51" t="str" cm="1">
        <f t="array" ref="K1407">IFERROR(_xlfn.IFS(COUNTBLANK(H1407:J1407)=3,"",I1407="","I列に金額を入力してください",H1407="3.時間給",I1407,J1407="","J列に労働時間を入力してください",H1407="1.月給",ROUND(I1407/J1407,0),H1407="2.日給",ROUND(I1407/J1407,0)),"")</f>
        <v/>
      </c>
      <c r="L1407" s="37" t="str" cm="1">
        <f t="array" ref="L1407">IFERROR(_xlfn.IFS(E1407="","",K1407&lt;F1407,"×（法定外・特例等対象外です）",K1407&lt;G1407,"〇",K1407&gt;=G1407,"ー"),"")</f>
        <v/>
      </c>
      <c r="M1407" s="26" t="str" cm="1">
        <f t="array" ref="M1407">IFERROR(_xlfn.IFS(COUNTBLANK(D1407:K1407)=8,"",D1407="","←D列に従業員名を姓名（フルネーム）で入力してください。誤変換にお気を付け下さい。",E1407="","←E列に都道府県を入力してください。",H1407="","←H列に1.月給～3.時間給の選択肢を入力してください",I1407="","←I列に金額を入力してください",H1407=3,"",J1407="","←J列に所定労働時間を入力してください"),"")</f>
        <v/>
      </c>
    </row>
    <row r="1408" spans="2:13" ht="22" x14ac:dyDescent="0.55000000000000004">
      <c r="B1408" s="39">
        <f t="shared" si="21"/>
        <v>1400</v>
      </c>
      <c r="C1408" s="45"/>
      <c r="D1408" s="35"/>
      <c r="E1408" s="46"/>
      <c r="F1408" s="40" t="str" cm="1">
        <f t="array" ref="F1408">IFERROR(_xlfn.IFS(AND($G$3=45566,E1408="徳島"),VLOOKUP(E1408,最低賃金!$A$2:$G$49,2,FALSE),OR($G$3&lt;&gt;45566,E1408&lt;&gt;"徳島"),VLOOKUP(E1408,最低賃金!$A$2:$G$49,4,FALSE)),"")</f>
        <v/>
      </c>
      <c r="G1408" s="50" t="str">
        <f>IFERROR(VLOOKUP(E1408,最低賃金!$A$3:$G$49,6,FALSE),"")</f>
        <v/>
      </c>
      <c r="H1408" s="45"/>
      <c r="I1408" s="36"/>
      <c r="J1408" s="54"/>
      <c r="K1408" s="51" t="str" cm="1">
        <f t="array" ref="K1408">IFERROR(_xlfn.IFS(COUNTBLANK(H1408:J1408)=3,"",I1408="","I列に金額を入力してください",H1408="3.時間給",I1408,J1408="","J列に労働時間を入力してください",H1408="1.月給",ROUND(I1408/J1408,0),H1408="2.日給",ROUND(I1408/J1408,0)),"")</f>
        <v/>
      </c>
      <c r="L1408" s="37" t="str" cm="1">
        <f t="array" ref="L1408">IFERROR(_xlfn.IFS(E1408="","",K1408&lt;F1408,"×（法定外・特例等対象外です）",K1408&lt;G1408,"〇",K1408&gt;=G1408,"ー"),"")</f>
        <v/>
      </c>
      <c r="M1408" s="26" t="str" cm="1">
        <f t="array" ref="M1408">IFERROR(_xlfn.IFS(COUNTBLANK(D1408:K1408)=8,"",D1408="","←D列に従業員名を姓名（フルネーム）で入力してください。誤変換にお気を付け下さい。",E1408="","←E列に都道府県を入力してください。",H1408="","←H列に1.月給～3.時間給の選択肢を入力してください",I1408="","←I列に金額を入力してください",H1408=3,"",J1408="","←J列に所定労働時間を入力してください"),"")</f>
        <v/>
      </c>
    </row>
    <row r="1409" spans="2:13" ht="22" x14ac:dyDescent="0.55000000000000004">
      <c r="B1409" s="39">
        <f t="shared" si="21"/>
        <v>1401</v>
      </c>
      <c r="C1409" s="45"/>
      <c r="D1409" s="35"/>
      <c r="E1409" s="46"/>
      <c r="F1409" s="40" t="str" cm="1">
        <f t="array" ref="F1409">IFERROR(_xlfn.IFS(AND($G$3=45566,E1409="徳島"),VLOOKUP(E1409,最低賃金!$A$2:$G$49,2,FALSE),OR($G$3&lt;&gt;45566,E1409&lt;&gt;"徳島"),VLOOKUP(E1409,最低賃金!$A$2:$G$49,4,FALSE)),"")</f>
        <v/>
      </c>
      <c r="G1409" s="50" t="str">
        <f>IFERROR(VLOOKUP(E1409,最低賃金!$A$3:$G$49,6,FALSE),"")</f>
        <v/>
      </c>
      <c r="H1409" s="45"/>
      <c r="I1409" s="36"/>
      <c r="J1409" s="54"/>
      <c r="K1409" s="51" t="str" cm="1">
        <f t="array" ref="K1409">IFERROR(_xlfn.IFS(COUNTBLANK(H1409:J1409)=3,"",I1409="","I列に金額を入力してください",H1409="3.時間給",I1409,J1409="","J列に労働時間を入力してください",H1409="1.月給",ROUND(I1409/J1409,0),H1409="2.日給",ROUND(I1409/J1409,0)),"")</f>
        <v/>
      </c>
      <c r="L1409" s="37" t="str" cm="1">
        <f t="array" ref="L1409">IFERROR(_xlfn.IFS(E1409="","",K1409&lt;F1409,"×（法定外・特例等対象外です）",K1409&lt;G1409,"〇",K1409&gt;=G1409,"ー"),"")</f>
        <v/>
      </c>
      <c r="M1409" s="26" t="str" cm="1">
        <f t="array" ref="M1409">IFERROR(_xlfn.IFS(COUNTBLANK(D1409:K1409)=8,"",D1409="","←D列に従業員名を姓名（フルネーム）で入力してください。誤変換にお気を付け下さい。",E1409="","←E列に都道府県を入力してください。",H1409="","←H列に1.月給～3.時間給の選択肢を入力してください",I1409="","←I列に金額を入力してください",H1409=3,"",J1409="","←J列に所定労働時間を入力してください"),"")</f>
        <v/>
      </c>
    </row>
    <row r="1410" spans="2:13" ht="22" x14ac:dyDescent="0.55000000000000004">
      <c r="B1410" s="39">
        <f t="shared" si="21"/>
        <v>1402</v>
      </c>
      <c r="C1410" s="45"/>
      <c r="D1410" s="35"/>
      <c r="E1410" s="46"/>
      <c r="F1410" s="40" t="str" cm="1">
        <f t="array" ref="F1410">IFERROR(_xlfn.IFS(AND($G$3=45566,E1410="徳島"),VLOOKUP(E1410,最低賃金!$A$2:$G$49,2,FALSE),OR($G$3&lt;&gt;45566,E1410&lt;&gt;"徳島"),VLOOKUP(E1410,最低賃金!$A$2:$G$49,4,FALSE)),"")</f>
        <v/>
      </c>
      <c r="G1410" s="50" t="str">
        <f>IFERROR(VLOOKUP(E1410,最低賃金!$A$3:$G$49,6,FALSE),"")</f>
        <v/>
      </c>
      <c r="H1410" s="45"/>
      <c r="I1410" s="36"/>
      <c r="J1410" s="54"/>
      <c r="K1410" s="51" t="str" cm="1">
        <f t="array" ref="K1410">IFERROR(_xlfn.IFS(COUNTBLANK(H1410:J1410)=3,"",I1410="","I列に金額を入力してください",H1410="3.時間給",I1410,J1410="","J列に労働時間を入力してください",H1410="1.月給",ROUND(I1410/J1410,0),H1410="2.日給",ROUND(I1410/J1410,0)),"")</f>
        <v/>
      </c>
      <c r="L1410" s="37" t="str" cm="1">
        <f t="array" ref="L1410">IFERROR(_xlfn.IFS(E1410="","",K1410&lt;F1410,"×（法定外・特例等対象外です）",K1410&lt;G1410,"〇",K1410&gt;=G1410,"ー"),"")</f>
        <v/>
      </c>
      <c r="M1410" s="26" t="str" cm="1">
        <f t="array" ref="M1410">IFERROR(_xlfn.IFS(COUNTBLANK(D1410:K1410)=8,"",D1410="","←D列に従業員名を姓名（フルネーム）で入力してください。誤変換にお気を付け下さい。",E1410="","←E列に都道府県を入力してください。",H1410="","←H列に1.月給～3.時間給の選択肢を入力してください",I1410="","←I列に金額を入力してください",H1410=3,"",J1410="","←J列に所定労働時間を入力してください"),"")</f>
        <v/>
      </c>
    </row>
    <row r="1411" spans="2:13" ht="22" x14ac:dyDescent="0.55000000000000004">
      <c r="B1411" s="39">
        <f t="shared" si="21"/>
        <v>1403</v>
      </c>
      <c r="C1411" s="45"/>
      <c r="D1411" s="35"/>
      <c r="E1411" s="46"/>
      <c r="F1411" s="40" t="str" cm="1">
        <f t="array" ref="F1411">IFERROR(_xlfn.IFS(AND($G$3=45566,E1411="徳島"),VLOOKUP(E1411,最低賃金!$A$2:$G$49,2,FALSE),OR($G$3&lt;&gt;45566,E1411&lt;&gt;"徳島"),VLOOKUP(E1411,最低賃金!$A$2:$G$49,4,FALSE)),"")</f>
        <v/>
      </c>
      <c r="G1411" s="50" t="str">
        <f>IFERROR(VLOOKUP(E1411,最低賃金!$A$3:$G$49,6,FALSE),"")</f>
        <v/>
      </c>
      <c r="H1411" s="45"/>
      <c r="I1411" s="36"/>
      <c r="J1411" s="54"/>
      <c r="K1411" s="51" t="str" cm="1">
        <f t="array" ref="K1411">IFERROR(_xlfn.IFS(COUNTBLANK(H1411:J1411)=3,"",I1411="","I列に金額を入力してください",H1411="3.時間給",I1411,J1411="","J列に労働時間を入力してください",H1411="1.月給",ROUND(I1411/J1411,0),H1411="2.日給",ROUND(I1411/J1411,0)),"")</f>
        <v/>
      </c>
      <c r="L1411" s="37" t="str" cm="1">
        <f t="array" ref="L1411">IFERROR(_xlfn.IFS(E1411="","",K1411&lt;F1411,"×（法定外・特例等対象外です）",K1411&lt;G1411,"〇",K1411&gt;=G1411,"ー"),"")</f>
        <v/>
      </c>
      <c r="M1411" s="26" t="str" cm="1">
        <f t="array" ref="M1411">IFERROR(_xlfn.IFS(COUNTBLANK(D1411:K1411)=8,"",D1411="","←D列に従業員名を姓名（フルネーム）で入力してください。誤変換にお気を付け下さい。",E1411="","←E列に都道府県を入力してください。",H1411="","←H列に1.月給～3.時間給の選択肢を入力してください",I1411="","←I列に金額を入力してください",H1411=3,"",J1411="","←J列に所定労働時間を入力してください"),"")</f>
        <v/>
      </c>
    </row>
    <row r="1412" spans="2:13" ht="22" x14ac:dyDescent="0.55000000000000004">
      <c r="B1412" s="39">
        <f t="shared" si="21"/>
        <v>1404</v>
      </c>
      <c r="C1412" s="45"/>
      <c r="D1412" s="35"/>
      <c r="E1412" s="46"/>
      <c r="F1412" s="40" t="str" cm="1">
        <f t="array" ref="F1412">IFERROR(_xlfn.IFS(AND($G$3=45566,E1412="徳島"),VLOOKUP(E1412,最低賃金!$A$2:$G$49,2,FALSE),OR($G$3&lt;&gt;45566,E1412&lt;&gt;"徳島"),VLOOKUP(E1412,最低賃金!$A$2:$G$49,4,FALSE)),"")</f>
        <v/>
      </c>
      <c r="G1412" s="50" t="str">
        <f>IFERROR(VLOOKUP(E1412,最低賃金!$A$3:$G$49,6,FALSE),"")</f>
        <v/>
      </c>
      <c r="H1412" s="45"/>
      <c r="I1412" s="36"/>
      <c r="J1412" s="54"/>
      <c r="K1412" s="51" t="str" cm="1">
        <f t="array" ref="K1412">IFERROR(_xlfn.IFS(COUNTBLANK(H1412:J1412)=3,"",I1412="","I列に金額を入力してください",H1412="3.時間給",I1412,J1412="","J列に労働時間を入力してください",H1412="1.月給",ROUND(I1412/J1412,0),H1412="2.日給",ROUND(I1412/J1412,0)),"")</f>
        <v/>
      </c>
      <c r="L1412" s="37" t="str" cm="1">
        <f t="array" ref="L1412">IFERROR(_xlfn.IFS(E1412="","",K1412&lt;F1412,"×（法定外・特例等対象外です）",K1412&lt;G1412,"〇",K1412&gt;=G1412,"ー"),"")</f>
        <v/>
      </c>
      <c r="M1412" s="26" t="str" cm="1">
        <f t="array" ref="M1412">IFERROR(_xlfn.IFS(COUNTBLANK(D1412:K1412)=8,"",D1412="","←D列に従業員名を姓名（フルネーム）で入力してください。誤変換にお気を付け下さい。",E1412="","←E列に都道府県を入力してください。",H1412="","←H列に1.月給～3.時間給の選択肢を入力してください",I1412="","←I列に金額を入力してください",H1412=3,"",J1412="","←J列に所定労働時間を入力してください"),"")</f>
        <v/>
      </c>
    </row>
    <row r="1413" spans="2:13" ht="22" x14ac:dyDescent="0.55000000000000004">
      <c r="B1413" s="39">
        <f t="shared" si="21"/>
        <v>1405</v>
      </c>
      <c r="C1413" s="45"/>
      <c r="D1413" s="35"/>
      <c r="E1413" s="46"/>
      <c r="F1413" s="40" t="str" cm="1">
        <f t="array" ref="F1413">IFERROR(_xlfn.IFS(AND($G$3=45566,E1413="徳島"),VLOOKUP(E1413,最低賃金!$A$2:$G$49,2,FALSE),OR($G$3&lt;&gt;45566,E1413&lt;&gt;"徳島"),VLOOKUP(E1413,最低賃金!$A$2:$G$49,4,FALSE)),"")</f>
        <v/>
      </c>
      <c r="G1413" s="50" t="str">
        <f>IFERROR(VLOOKUP(E1413,最低賃金!$A$3:$G$49,6,FALSE),"")</f>
        <v/>
      </c>
      <c r="H1413" s="45"/>
      <c r="I1413" s="36"/>
      <c r="J1413" s="54"/>
      <c r="K1413" s="51" t="str" cm="1">
        <f t="array" ref="K1413">IFERROR(_xlfn.IFS(COUNTBLANK(H1413:J1413)=3,"",I1413="","I列に金額を入力してください",H1413="3.時間給",I1413,J1413="","J列に労働時間を入力してください",H1413="1.月給",ROUND(I1413/J1413,0),H1413="2.日給",ROUND(I1413/J1413,0)),"")</f>
        <v/>
      </c>
      <c r="L1413" s="37" t="str" cm="1">
        <f t="array" ref="L1413">IFERROR(_xlfn.IFS(E1413="","",K1413&lt;F1413,"×（法定外・特例等対象外です）",K1413&lt;G1413,"〇",K1413&gt;=G1413,"ー"),"")</f>
        <v/>
      </c>
      <c r="M1413" s="26" t="str" cm="1">
        <f t="array" ref="M1413">IFERROR(_xlfn.IFS(COUNTBLANK(D1413:K1413)=8,"",D1413="","←D列に従業員名を姓名（フルネーム）で入力してください。誤変換にお気を付け下さい。",E1413="","←E列に都道府県を入力してください。",H1413="","←H列に1.月給～3.時間給の選択肢を入力してください",I1413="","←I列に金額を入力してください",H1413=3,"",J1413="","←J列に所定労働時間を入力してください"),"")</f>
        <v/>
      </c>
    </row>
    <row r="1414" spans="2:13" ht="22" x14ac:dyDescent="0.55000000000000004">
      <c r="B1414" s="39">
        <f t="shared" si="21"/>
        <v>1406</v>
      </c>
      <c r="C1414" s="45"/>
      <c r="D1414" s="35"/>
      <c r="E1414" s="46"/>
      <c r="F1414" s="40" t="str" cm="1">
        <f t="array" ref="F1414">IFERROR(_xlfn.IFS(AND($G$3=45566,E1414="徳島"),VLOOKUP(E1414,最低賃金!$A$2:$G$49,2,FALSE),OR($G$3&lt;&gt;45566,E1414&lt;&gt;"徳島"),VLOOKUP(E1414,最低賃金!$A$2:$G$49,4,FALSE)),"")</f>
        <v/>
      </c>
      <c r="G1414" s="50" t="str">
        <f>IFERROR(VLOOKUP(E1414,最低賃金!$A$3:$G$49,6,FALSE),"")</f>
        <v/>
      </c>
      <c r="H1414" s="45"/>
      <c r="I1414" s="36"/>
      <c r="J1414" s="54"/>
      <c r="K1414" s="51" t="str" cm="1">
        <f t="array" ref="K1414">IFERROR(_xlfn.IFS(COUNTBLANK(H1414:J1414)=3,"",I1414="","I列に金額を入力してください",H1414="3.時間給",I1414,J1414="","J列に労働時間を入力してください",H1414="1.月給",ROUND(I1414/J1414,0),H1414="2.日給",ROUND(I1414/J1414,0)),"")</f>
        <v/>
      </c>
      <c r="L1414" s="37" t="str" cm="1">
        <f t="array" ref="L1414">IFERROR(_xlfn.IFS(E1414="","",K1414&lt;F1414,"×（法定外・特例等対象外です）",K1414&lt;G1414,"〇",K1414&gt;=G1414,"ー"),"")</f>
        <v/>
      </c>
      <c r="M1414" s="26" t="str" cm="1">
        <f t="array" ref="M1414">IFERROR(_xlfn.IFS(COUNTBLANK(D1414:K1414)=8,"",D1414="","←D列に従業員名を姓名（フルネーム）で入力してください。誤変換にお気を付け下さい。",E1414="","←E列に都道府県を入力してください。",H1414="","←H列に1.月給～3.時間給の選択肢を入力してください",I1414="","←I列に金額を入力してください",H1414=3,"",J1414="","←J列に所定労働時間を入力してください"),"")</f>
        <v/>
      </c>
    </row>
    <row r="1415" spans="2:13" ht="22" x14ac:dyDescent="0.55000000000000004">
      <c r="B1415" s="39">
        <f t="shared" si="21"/>
        <v>1407</v>
      </c>
      <c r="C1415" s="45"/>
      <c r="D1415" s="35"/>
      <c r="E1415" s="46"/>
      <c r="F1415" s="40" t="str" cm="1">
        <f t="array" ref="F1415">IFERROR(_xlfn.IFS(AND($G$3=45566,E1415="徳島"),VLOOKUP(E1415,最低賃金!$A$2:$G$49,2,FALSE),OR($G$3&lt;&gt;45566,E1415&lt;&gt;"徳島"),VLOOKUP(E1415,最低賃金!$A$2:$G$49,4,FALSE)),"")</f>
        <v/>
      </c>
      <c r="G1415" s="50" t="str">
        <f>IFERROR(VLOOKUP(E1415,最低賃金!$A$3:$G$49,6,FALSE),"")</f>
        <v/>
      </c>
      <c r="H1415" s="45"/>
      <c r="I1415" s="36"/>
      <c r="J1415" s="54"/>
      <c r="K1415" s="51" t="str" cm="1">
        <f t="array" ref="K1415">IFERROR(_xlfn.IFS(COUNTBLANK(H1415:J1415)=3,"",I1415="","I列に金額を入力してください",H1415="3.時間給",I1415,J1415="","J列に労働時間を入力してください",H1415="1.月給",ROUND(I1415/J1415,0),H1415="2.日給",ROUND(I1415/J1415,0)),"")</f>
        <v/>
      </c>
      <c r="L1415" s="37" t="str" cm="1">
        <f t="array" ref="L1415">IFERROR(_xlfn.IFS(E1415="","",K1415&lt;F1415,"×（法定外・特例等対象外です）",K1415&lt;G1415,"〇",K1415&gt;=G1415,"ー"),"")</f>
        <v/>
      </c>
      <c r="M1415" s="26" t="str" cm="1">
        <f t="array" ref="M1415">IFERROR(_xlfn.IFS(COUNTBLANK(D1415:K1415)=8,"",D1415="","←D列に従業員名を姓名（フルネーム）で入力してください。誤変換にお気を付け下さい。",E1415="","←E列に都道府県を入力してください。",H1415="","←H列に1.月給～3.時間給の選択肢を入力してください",I1415="","←I列に金額を入力してください",H1415=3,"",J1415="","←J列に所定労働時間を入力してください"),"")</f>
        <v/>
      </c>
    </row>
    <row r="1416" spans="2:13" ht="22" x14ac:dyDescent="0.55000000000000004">
      <c r="B1416" s="39">
        <f t="shared" si="21"/>
        <v>1408</v>
      </c>
      <c r="C1416" s="45"/>
      <c r="D1416" s="35"/>
      <c r="E1416" s="46"/>
      <c r="F1416" s="40" t="str" cm="1">
        <f t="array" ref="F1416">IFERROR(_xlfn.IFS(AND($G$3=45566,E1416="徳島"),VLOOKUP(E1416,最低賃金!$A$2:$G$49,2,FALSE),OR($G$3&lt;&gt;45566,E1416&lt;&gt;"徳島"),VLOOKUP(E1416,最低賃金!$A$2:$G$49,4,FALSE)),"")</f>
        <v/>
      </c>
      <c r="G1416" s="50" t="str">
        <f>IFERROR(VLOOKUP(E1416,最低賃金!$A$3:$G$49,6,FALSE),"")</f>
        <v/>
      </c>
      <c r="H1416" s="45"/>
      <c r="I1416" s="36"/>
      <c r="J1416" s="54"/>
      <c r="K1416" s="51" t="str" cm="1">
        <f t="array" ref="K1416">IFERROR(_xlfn.IFS(COUNTBLANK(H1416:J1416)=3,"",I1416="","I列に金額を入力してください",H1416="3.時間給",I1416,J1416="","J列に労働時間を入力してください",H1416="1.月給",ROUND(I1416/J1416,0),H1416="2.日給",ROUND(I1416/J1416,0)),"")</f>
        <v/>
      </c>
      <c r="L1416" s="37" t="str" cm="1">
        <f t="array" ref="L1416">IFERROR(_xlfn.IFS(E1416="","",K1416&lt;F1416,"×（法定外・特例等対象外です）",K1416&lt;G1416,"〇",K1416&gt;=G1416,"ー"),"")</f>
        <v/>
      </c>
      <c r="M1416" s="26" t="str" cm="1">
        <f t="array" ref="M1416">IFERROR(_xlfn.IFS(COUNTBLANK(D1416:K1416)=8,"",D1416="","←D列に従業員名を姓名（フルネーム）で入力してください。誤変換にお気を付け下さい。",E1416="","←E列に都道府県を入力してください。",H1416="","←H列に1.月給～3.時間給の選択肢を入力してください",I1416="","←I列に金額を入力してください",H1416=3,"",J1416="","←J列に所定労働時間を入力してください"),"")</f>
        <v/>
      </c>
    </row>
    <row r="1417" spans="2:13" ht="22" x14ac:dyDescent="0.55000000000000004">
      <c r="B1417" s="39">
        <f t="shared" si="21"/>
        <v>1409</v>
      </c>
      <c r="C1417" s="45"/>
      <c r="D1417" s="35"/>
      <c r="E1417" s="46"/>
      <c r="F1417" s="40" t="str" cm="1">
        <f t="array" ref="F1417">IFERROR(_xlfn.IFS(AND($G$3=45566,E1417="徳島"),VLOOKUP(E1417,最低賃金!$A$2:$G$49,2,FALSE),OR($G$3&lt;&gt;45566,E1417&lt;&gt;"徳島"),VLOOKUP(E1417,最低賃金!$A$2:$G$49,4,FALSE)),"")</f>
        <v/>
      </c>
      <c r="G1417" s="50" t="str">
        <f>IFERROR(VLOOKUP(E1417,最低賃金!$A$3:$G$49,6,FALSE),"")</f>
        <v/>
      </c>
      <c r="H1417" s="45"/>
      <c r="I1417" s="36"/>
      <c r="J1417" s="54"/>
      <c r="K1417" s="51" t="str" cm="1">
        <f t="array" ref="K1417">IFERROR(_xlfn.IFS(COUNTBLANK(H1417:J1417)=3,"",I1417="","I列に金額を入力してください",H1417="3.時間給",I1417,J1417="","J列に労働時間を入力してください",H1417="1.月給",ROUND(I1417/J1417,0),H1417="2.日給",ROUND(I1417/J1417,0)),"")</f>
        <v/>
      </c>
      <c r="L1417" s="37" t="str" cm="1">
        <f t="array" ref="L1417">IFERROR(_xlfn.IFS(E1417="","",K1417&lt;F1417,"×（法定外・特例等対象外です）",K1417&lt;G1417,"〇",K1417&gt;=G1417,"ー"),"")</f>
        <v/>
      </c>
      <c r="M1417" s="26" t="str" cm="1">
        <f t="array" ref="M1417">IFERROR(_xlfn.IFS(COUNTBLANK(D1417:K1417)=8,"",D1417="","←D列に従業員名を姓名（フルネーム）で入力してください。誤変換にお気を付け下さい。",E1417="","←E列に都道府県を入力してください。",H1417="","←H列に1.月給～3.時間給の選択肢を入力してください",I1417="","←I列に金額を入力してください",H1417=3,"",J1417="","←J列に所定労働時間を入力してください"),"")</f>
        <v/>
      </c>
    </row>
    <row r="1418" spans="2:13" ht="22" x14ac:dyDescent="0.55000000000000004">
      <c r="B1418" s="39">
        <f t="shared" ref="B1418:B1481" si="22">ROW()-8</f>
        <v>1410</v>
      </c>
      <c r="C1418" s="45"/>
      <c r="D1418" s="35"/>
      <c r="E1418" s="46"/>
      <c r="F1418" s="40" t="str" cm="1">
        <f t="array" ref="F1418">IFERROR(_xlfn.IFS(AND($G$3=45566,E1418="徳島"),VLOOKUP(E1418,最低賃金!$A$2:$G$49,2,FALSE),OR($G$3&lt;&gt;45566,E1418&lt;&gt;"徳島"),VLOOKUP(E1418,最低賃金!$A$2:$G$49,4,FALSE)),"")</f>
        <v/>
      </c>
      <c r="G1418" s="50" t="str">
        <f>IFERROR(VLOOKUP(E1418,最低賃金!$A$3:$G$49,6,FALSE),"")</f>
        <v/>
      </c>
      <c r="H1418" s="45"/>
      <c r="I1418" s="36"/>
      <c r="J1418" s="54"/>
      <c r="K1418" s="51" t="str" cm="1">
        <f t="array" ref="K1418">IFERROR(_xlfn.IFS(COUNTBLANK(H1418:J1418)=3,"",I1418="","I列に金額を入力してください",H1418="3.時間給",I1418,J1418="","J列に労働時間を入力してください",H1418="1.月給",ROUND(I1418/J1418,0),H1418="2.日給",ROUND(I1418/J1418,0)),"")</f>
        <v/>
      </c>
      <c r="L1418" s="37" t="str" cm="1">
        <f t="array" ref="L1418">IFERROR(_xlfn.IFS(E1418="","",K1418&lt;F1418,"×（法定外・特例等対象外です）",K1418&lt;G1418,"〇",K1418&gt;=G1418,"ー"),"")</f>
        <v/>
      </c>
      <c r="M1418" s="26" t="str" cm="1">
        <f t="array" ref="M1418">IFERROR(_xlfn.IFS(COUNTBLANK(D1418:K1418)=8,"",D1418="","←D列に従業員名を姓名（フルネーム）で入力してください。誤変換にお気を付け下さい。",E1418="","←E列に都道府県を入力してください。",H1418="","←H列に1.月給～3.時間給の選択肢を入力してください",I1418="","←I列に金額を入力してください",H1418=3,"",J1418="","←J列に所定労働時間を入力してください"),"")</f>
        <v/>
      </c>
    </row>
    <row r="1419" spans="2:13" ht="22" x14ac:dyDescent="0.55000000000000004">
      <c r="B1419" s="39">
        <f t="shared" si="22"/>
        <v>1411</v>
      </c>
      <c r="C1419" s="45"/>
      <c r="D1419" s="35"/>
      <c r="E1419" s="46"/>
      <c r="F1419" s="40" t="str" cm="1">
        <f t="array" ref="F1419">IFERROR(_xlfn.IFS(AND($G$3=45566,E1419="徳島"),VLOOKUP(E1419,最低賃金!$A$2:$G$49,2,FALSE),OR($G$3&lt;&gt;45566,E1419&lt;&gt;"徳島"),VLOOKUP(E1419,最低賃金!$A$2:$G$49,4,FALSE)),"")</f>
        <v/>
      </c>
      <c r="G1419" s="50" t="str">
        <f>IFERROR(VLOOKUP(E1419,最低賃金!$A$3:$G$49,6,FALSE),"")</f>
        <v/>
      </c>
      <c r="H1419" s="45"/>
      <c r="I1419" s="36"/>
      <c r="J1419" s="54"/>
      <c r="K1419" s="51" t="str" cm="1">
        <f t="array" ref="K1419">IFERROR(_xlfn.IFS(COUNTBLANK(H1419:J1419)=3,"",I1419="","I列に金額を入力してください",H1419="3.時間給",I1419,J1419="","J列に労働時間を入力してください",H1419="1.月給",ROUND(I1419/J1419,0),H1419="2.日給",ROUND(I1419/J1419,0)),"")</f>
        <v/>
      </c>
      <c r="L1419" s="37" t="str" cm="1">
        <f t="array" ref="L1419">IFERROR(_xlfn.IFS(E1419="","",K1419&lt;F1419,"×（法定外・特例等対象外です）",K1419&lt;G1419,"〇",K1419&gt;=G1419,"ー"),"")</f>
        <v/>
      </c>
      <c r="M1419" s="26" t="str" cm="1">
        <f t="array" ref="M1419">IFERROR(_xlfn.IFS(COUNTBLANK(D1419:K1419)=8,"",D1419="","←D列に従業員名を姓名（フルネーム）で入力してください。誤変換にお気を付け下さい。",E1419="","←E列に都道府県を入力してください。",H1419="","←H列に1.月給～3.時間給の選択肢を入力してください",I1419="","←I列に金額を入力してください",H1419=3,"",J1419="","←J列に所定労働時間を入力してください"),"")</f>
        <v/>
      </c>
    </row>
    <row r="1420" spans="2:13" ht="22" x14ac:dyDescent="0.55000000000000004">
      <c r="B1420" s="39">
        <f t="shared" si="22"/>
        <v>1412</v>
      </c>
      <c r="C1420" s="45"/>
      <c r="D1420" s="35"/>
      <c r="E1420" s="46"/>
      <c r="F1420" s="40" t="str" cm="1">
        <f t="array" ref="F1420">IFERROR(_xlfn.IFS(AND($G$3=45566,E1420="徳島"),VLOOKUP(E1420,最低賃金!$A$2:$G$49,2,FALSE),OR($G$3&lt;&gt;45566,E1420&lt;&gt;"徳島"),VLOOKUP(E1420,最低賃金!$A$2:$G$49,4,FALSE)),"")</f>
        <v/>
      </c>
      <c r="G1420" s="50" t="str">
        <f>IFERROR(VLOOKUP(E1420,最低賃金!$A$3:$G$49,6,FALSE),"")</f>
        <v/>
      </c>
      <c r="H1420" s="45"/>
      <c r="I1420" s="36"/>
      <c r="J1420" s="54"/>
      <c r="K1420" s="51" t="str" cm="1">
        <f t="array" ref="K1420">IFERROR(_xlfn.IFS(COUNTBLANK(H1420:J1420)=3,"",I1420="","I列に金額を入力してください",H1420="3.時間給",I1420,J1420="","J列に労働時間を入力してください",H1420="1.月給",ROUND(I1420/J1420,0),H1420="2.日給",ROUND(I1420/J1420,0)),"")</f>
        <v/>
      </c>
      <c r="L1420" s="37" t="str" cm="1">
        <f t="array" ref="L1420">IFERROR(_xlfn.IFS(E1420="","",K1420&lt;F1420,"×（法定外・特例等対象外です）",K1420&lt;G1420,"〇",K1420&gt;=G1420,"ー"),"")</f>
        <v/>
      </c>
      <c r="M1420" s="26" t="str" cm="1">
        <f t="array" ref="M1420">IFERROR(_xlfn.IFS(COUNTBLANK(D1420:K1420)=8,"",D1420="","←D列に従業員名を姓名（フルネーム）で入力してください。誤変換にお気を付け下さい。",E1420="","←E列に都道府県を入力してください。",H1420="","←H列に1.月給～3.時間給の選択肢を入力してください",I1420="","←I列に金額を入力してください",H1420=3,"",J1420="","←J列に所定労働時間を入力してください"),"")</f>
        <v/>
      </c>
    </row>
    <row r="1421" spans="2:13" ht="22" x14ac:dyDescent="0.55000000000000004">
      <c r="B1421" s="39">
        <f t="shared" si="22"/>
        <v>1413</v>
      </c>
      <c r="C1421" s="45"/>
      <c r="D1421" s="35"/>
      <c r="E1421" s="46"/>
      <c r="F1421" s="40" t="str" cm="1">
        <f t="array" ref="F1421">IFERROR(_xlfn.IFS(AND($G$3=45566,E1421="徳島"),VLOOKUP(E1421,最低賃金!$A$2:$G$49,2,FALSE),OR($G$3&lt;&gt;45566,E1421&lt;&gt;"徳島"),VLOOKUP(E1421,最低賃金!$A$2:$G$49,4,FALSE)),"")</f>
        <v/>
      </c>
      <c r="G1421" s="50" t="str">
        <f>IFERROR(VLOOKUP(E1421,最低賃金!$A$3:$G$49,6,FALSE),"")</f>
        <v/>
      </c>
      <c r="H1421" s="45"/>
      <c r="I1421" s="36"/>
      <c r="J1421" s="54"/>
      <c r="K1421" s="51" t="str" cm="1">
        <f t="array" ref="K1421">IFERROR(_xlfn.IFS(COUNTBLANK(H1421:J1421)=3,"",I1421="","I列に金額を入力してください",H1421="3.時間給",I1421,J1421="","J列に労働時間を入力してください",H1421="1.月給",ROUND(I1421/J1421,0),H1421="2.日給",ROUND(I1421/J1421,0)),"")</f>
        <v/>
      </c>
      <c r="L1421" s="37" t="str" cm="1">
        <f t="array" ref="L1421">IFERROR(_xlfn.IFS(E1421="","",K1421&lt;F1421,"×（法定外・特例等対象外です）",K1421&lt;G1421,"〇",K1421&gt;=G1421,"ー"),"")</f>
        <v/>
      </c>
      <c r="M1421" s="26" t="str" cm="1">
        <f t="array" ref="M1421">IFERROR(_xlfn.IFS(COUNTBLANK(D1421:K1421)=8,"",D1421="","←D列に従業員名を姓名（フルネーム）で入力してください。誤変換にお気を付け下さい。",E1421="","←E列に都道府県を入力してください。",H1421="","←H列に1.月給～3.時間給の選択肢を入力してください",I1421="","←I列に金額を入力してください",H1421=3,"",J1421="","←J列に所定労働時間を入力してください"),"")</f>
        <v/>
      </c>
    </row>
    <row r="1422" spans="2:13" ht="22" x14ac:dyDescent="0.55000000000000004">
      <c r="B1422" s="39">
        <f t="shared" si="22"/>
        <v>1414</v>
      </c>
      <c r="C1422" s="45"/>
      <c r="D1422" s="35"/>
      <c r="E1422" s="46"/>
      <c r="F1422" s="40" t="str" cm="1">
        <f t="array" ref="F1422">IFERROR(_xlfn.IFS(AND($G$3=45566,E1422="徳島"),VLOOKUP(E1422,最低賃金!$A$2:$G$49,2,FALSE),OR($G$3&lt;&gt;45566,E1422&lt;&gt;"徳島"),VLOOKUP(E1422,最低賃金!$A$2:$G$49,4,FALSE)),"")</f>
        <v/>
      </c>
      <c r="G1422" s="50" t="str">
        <f>IFERROR(VLOOKUP(E1422,最低賃金!$A$3:$G$49,6,FALSE),"")</f>
        <v/>
      </c>
      <c r="H1422" s="45"/>
      <c r="I1422" s="36"/>
      <c r="J1422" s="54"/>
      <c r="K1422" s="51" t="str" cm="1">
        <f t="array" ref="K1422">IFERROR(_xlfn.IFS(COUNTBLANK(H1422:J1422)=3,"",I1422="","I列に金額を入力してください",H1422="3.時間給",I1422,J1422="","J列に労働時間を入力してください",H1422="1.月給",ROUND(I1422/J1422,0),H1422="2.日給",ROUND(I1422/J1422,0)),"")</f>
        <v/>
      </c>
      <c r="L1422" s="37" t="str" cm="1">
        <f t="array" ref="L1422">IFERROR(_xlfn.IFS(E1422="","",K1422&lt;F1422,"×（法定外・特例等対象外です）",K1422&lt;G1422,"〇",K1422&gt;=G1422,"ー"),"")</f>
        <v/>
      </c>
      <c r="M1422" s="26" t="str" cm="1">
        <f t="array" ref="M1422">IFERROR(_xlfn.IFS(COUNTBLANK(D1422:K1422)=8,"",D1422="","←D列に従業員名を姓名（フルネーム）で入力してください。誤変換にお気を付け下さい。",E1422="","←E列に都道府県を入力してください。",H1422="","←H列に1.月給～3.時間給の選択肢を入力してください",I1422="","←I列に金額を入力してください",H1422=3,"",J1422="","←J列に所定労働時間を入力してください"),"")</f>
        <v/>
      </c>
    </row>
    <row r="1423" spans="2:13" ht="22" x14ac:dyDescent="0.55000000000000004">
      <c r="B1423" s="39">
        <f t="shared" si="22"/>
        <v>1415</v>
      </c>
      <c r="C1423" s="45"/>
      <c r="D1423" s="35"/>
      <c r="E1423" s="46"/>
      <c r="F1423" s="40" t="str" cm="1">
        <f t="array" ref="F1423">IFERROR(_xlfn.IFS(AND($G$3=45566,E1423="徳島"),VLOOKUP(E1423,最低賃金!$A$2:$G$49,2,FALSE),OR($G$3&lt;&gt;45566,E1423&lt;&gt;"徳島"),VLOOKUP(E1423,最低賃金!$A$2:$G$49,4,FALSE)),"")</f>
        <v/>
      </c>
      <c r="G1423" s="50" t="str">
        <f>IFERROR(VLOOKUP(E1423,最低賃金!$A$3:$G$49,6,FALSE),"")</f>
        <v/>
      </c>
      <c r="H1423" s="45"/>
      <c r="I1423" s="36"/>
      <c r="J1423" s="54"/>
      <c r="K1423" s="51" t="str" cm="1">
        <f t="array" ref="K1423">IFERROR(_xlfn.IFS(COUNTBLANK(H1423:J1423)=3,"",I1423="","I列に金額を入力してください",H1423="3.時間給",I1423,J1423="","J列に労働時間を入力してください",H1423="1.月給",ROUND(I1423/J1423,0),H1423="2.日給",ROUND(I1423/J1423,0)),"")</f>
        <v/>
      </c>
      <c r="L1423" s="37" t="str" cm="1">
        <f t="array" ref="L1423">IFERROR(_xlfn.IFS(E1423="","",K1423&lt;F1423,"×（法定外・特例等対象外です）",K1423&lt;G1423,"〇",K1423&gt;=G1423,"ー"),"")</f>
        <v/>
      </c>
      <c r="M1423" s="26" t="str" cm="1">
        <f t="array" ref="M1423">IFERROR(_xlfn.IFS(COUNTBLANK(D1423:K1423)=8,"",D1423="","←D列に従業員名を姓名（フルネーム）で入力してください。誤変換にお気を付け下さい。",E1423="","←E列に都道府県を入力してください。",H1423="","←H列に1.月給～3.時間給の選択肢を入力してください",I1423="","←I列に金額を入力してください",H1423=3,"",J1423="","←J列に所定労働時間を入力してください"),"")</f>
        <v/>
      </c>
    </row>
    <row r="1424" spans="2:13" ht="22" x14ac:dyDescent="0.55000000000000004">
      <c r="B1424" s="39">
        <f t="shared" si="22"/>
        <v>1416</v>
      </c>
      <c r="C1424" s="45"/>
      <c r="D1424" s="35"/>
      <c r="E1424" s="46"/>
      <c r="F1424" s="40" t="str" cm="1">
        <f t="array" ref="F1424">IFERROR(_xlfn.IFS(AND($G$3=45566,E1424="徳島"),VLOOKUP(E1424,最低賃金!$A$2:$G$49,2,FALSE),OR($G$3&lt;&gt;45566,E1424&lt;&gt;"徳島"),VLOOKUP(E1424,最低賃金!$A$2:$G$49,4,FALSE)),"")</f>
        <v/>
      </c>
      <c r="G1424" s="50" t="str">
        <f>IFERROR(VLOOKUP(E1424,最低賃金!$A$3:$G$49,6,FALSE),"")</f>
        <v/>
      </c>
      <c r="H1424" s="45"/>
      <c r="I1424" s="36"/>
      <c r="J1424" s="54"/>
      <c r="K1424" s="51" t="str" cm="1">
        <f t="array" ref="K1424">IFERROR(_xlfn.IFS(COUNTBLANK(H1424:J1424)=3,"",I1424="","I列に金額を入力してください",H1424="3.時間給",I1424,J1424="","J列に労働時間を入力してください",H1424="1.月給",ROUND(I1424/J1424,0),H1424="2.日給",ROUND(I1424/J1424,0)),"")</f>
        <v/>
      </c>
      <c r="L1424" s="37" t="str" cm="1">
        <f t="array" ref="L1424">IFERROR(_xlfn.IFS(E1424="","",K1424&lt;F1424,"×（法定外・特例等対象外です）",K1424&lt;G1424,"〇",K1424&gt;=G1424,"ー"),"")</f>
        <v/>
      </c>
      <c r="M1424" s="26" t="str" cm="1">
        <f t="array" ref="M1424">IFERROR(_xlfn.IFS(COUNTBLANK(D1424:K1424)=8,"",D1424="","←D列に従業員名を姓名（フルネーム）で入力してください。誤変換にお気を付け下さい。",E1424="","←E列に都道府県を入力してください。",H1424="","←H列に1.月給～3.時間給の選択肢を入力してください",I1424="","←I列に金額を入力してください",H1424=3,"",J1424="","←J列に所定労働時間を入力してください"),"")</f>
        <v/>
      </c>
    </row>
    <row r="1425" spans="2:13" ht="22" x14ac:dyDescent="0.55000000000000004">
      <c r="B1425" s="39">
        <f t="shared" si="22"/>
        <v>1417</v>
      </c>
      <c r="C1425" s="45"/>
      <c r="D1425" s="35"/>
      <c r="E1425" s="46"/>
      <c r="F1425" s="40" t="str" cm="1">
        <f t="array" ref="F1425">IFERROR(_xlfn.IFS(AND($G$3=45566,E1425="徳島"),VLOOKUP(E1425,最低賃金!$A$2:$G$49,2,FALSE),OR($G$3&lt;&gt;45566,E1425&lt;&gt;"徳島"),VLOOKUP(E1425,最低賃金!$A$2:$G$49,4,FALSE)),"")</f>
        <v/>
      </c>
      <c r="G1425" s="50" t="str">
        <f>IFERROR(VLOOKUP(E1425,最低賃金!$A$3:$G$49,6,FALSE),"")</f>
        <v/>
      </c>
      <c r="H1425" s="45"/>
      <c r="I1425" s="36"/>
      <c r="J1425" s="54"/>
      <c r="K1425" s="51" t="str" cm="1">
        <f t="array" ref="K1425">IFERROR(_xlfn.IFS(COUNTBLANK(H1425:J1425)=3,"",I1425="","I列に金額を入力してください",H1425="3.時間給",I1425,J1425="","J列に労働時間を入力してください",H1425="1.月給",ROUND(I1425/J1425,0),H1425="2.日給",ROUND(I1425/J1425,0)),"")</f>
        <v/>
      </c>
      <c r="L1425" s="37" t="str" cm="1">
        <f t="array" ref="L1425">IFERROR(_xlfn.IFS(E1425="","",K1425&lt;F1425,"×（法定外・特例等対象外です）",K1425&lt;G1425,"〇",K1425&gt;=G1425,"ー"),"")</f>
        <v/>
      </c>
      <c r="M1425" s="26" t="str" cm="1">
        <f t="array" ref="M1425">IFERROR(_xlfn.IFS(COUNTBLANK(D1425:K1425)=8,"",D1425="","←D列に従業員名を姓名（フルネーム）で入力してください。誤変換にお気を付け下さい。",E1425="","←E列に都道府県を入力してください。",H1425="","←H列に1.月給～3.時間給の選択肢を入力してください",I1425="","←I列に金額を入力してください",H1425=3,"",J1425="","←J列に所定労働時間を入力してください"),"")</f>
        <v/>
      </c>
    </row>
    <row r="1426" spans="2:13" ht="22" x14ac:dyDescent="0.55000000000000004">
      <c r="B1426" s="39">
        <f t="shared" si="22"/>
        <v>1418</v>
      </c>
      <c r="C1426" s="45"/>
      <c r="D1426" s="35"/>
      <c r="E1426" s="46"/>
      <c r="F1426" s="40" t="str" cm="1">
        <f t="array" ref="F1426">IFERROR(_xlfn.IFS(AND($G$3=45566,E1426="徳島"),VLOOKUP(E1426,最低賃金!$A$2:$G$49,2,FALSE),OR($G$3&lt;&gt;45566,E1426&lt;&gt;"徳島"),VLOOKUP(E1426,最低賃金!$A$2:$G$49,4,FALSE)),"")</f>
        <v/>
      </c>
      <c r="G1426" s="50" t="str">
        <f>IFERROR(VLOOKUP(E1426,最低賃金!$A$3:$G$49,6,FALSE),"")</f>
        <v/>
      </c>
      <c r="H1426" s="45"/>
      <c r="I1426" s="36"/>
      <c r="J1426" s="54"/>
      <c r="K1426" s="51" t="str" cm="1">
        <f t="array" ref="K1426">IFERROR(_xlfn.IFS(COUNTBLANK(H1426:J1426)=3,"",I1426="","I列に金額を入力してください",H1426="3.時間給",I1426,J1426="","J列に労働時間を入力してください",H1426="1.月給",ROUND(I1426/J1426,0),H1426="2.日給",ROUND(I1426/J1426,0)),"")</f>
        <v/>
      </c>
      <c r="L1426" s="37" t="str" cm="1">
        <f t="array" ref="L1426">IFERROR(_xlfn.IFS(E1426="","",K1426&lt;F1426,"×（法定外・特例等対象外です）",K1426&lt;G1426,"〇",K1426&gt;=G1426,"ー"),"")</f>
        <v/>
      </c>
      <c r="M1426" s="26" t="str" cm="1">
        <f t="array" ref="M1426">IFERROR(_xlfn.IFS(COUNTBLANK(D1426:K1426)=8,"",D1426="","←D列に従業員名を姓名（フルネーム）で入力してください。誤変換にお気を付け下さい。",E1426="","←E列に都道府県を入力してください。",H1426="","←H列に1.月給～3.時間給の選択肢を入力してください",I1426="","←I列に金額を入力してください",H1426=3,"",J1426="","←J列に所定労働時間を入力してください"),"")</f>
        <v/>
      </c>
    </row>
    <row r="1427" spans="2:13" ht="22" x14ac:dyDescent="0.55000000000000004">
      <c r="B1427" s="39">
        <f t="shared" si="22"/>
        <v>1419</v>
      </c>
      <c r="C1427" s="45"/>
      <c r="D1427" s="35"/>
      <c r="E1427" s="46"/>
      <c r="F1427" s="40" t="str" cm="1">
        <f t="array" ref="F1427">IFERROR(_xlfn.IFS(AND($G$3=45566,E1427="徳島"),VLOOKUP(E1427,最低賃金!$A$2:$G$49,2,FALSE),OR($G$3&lt;&gt;45566,E1427&lt;&gt;"徳島"),VLOOKUP(E1427,最低賃金!$A$2:$G$49,4,FALSE)),"")</f>
        <v/>
      </c>
      <c r="G1427" s="50" t="str">
        <f>IFERROR(VLOOKUP(E1427,最低賃金!$A$3:$G$49,6,FALSE),"")</f>
        <v/>
      </c>
      <c r="H1427" s="45"/>
      <c r="I1427" s="36"/>
      <c r="J1427" s="54"/>
      <c r="K1427" s="51" t="str" cm="1">
        <f t="array" ref="K1427">IFERROR(_xlfn.IFS(COUNTBLANK(H1427:J1427)=3,"",I1427="","I列に金額を入力してください",H1427="3.時間給",I1427,J1427="","J列に労働時間を入力してください",H1427="1.月給",ROUND(I1427/J1427,0),H1427="2.日給",ROUND(I1427/J1427,0)),"")</f>
        <v/>
      </c>
      <c r="L1427" s="37" t="str" cm="1">
        <f t="array" ref="L1427">IFERROR(_xlfn.IFS(E1427="","",K1427&lt;F1427,"×（法定外・特例等対象外です）",K1427&lt;G1427,"〇",K1427&gt;=G1427,"ー"),"")</f>
        <v/>
      </c>
      <c r="M1427" s="26" t="str" cm="1">
        <f t="array" ref="M1427">IFERROR(_xlfn.IFS(COUNTBLANK(D1427:K1427)=8,"",D1427="","←D列に従業員名を姓名（フルネーム）で入力してください。誤変換にお気を付け下さい。",E1427="","←E列に都道府県を入力してください。",H1427="","←H列に1.月給～3.時間給の選択肢を入力してください",I1427="","←I列に金額を入力してください",H1427=3,"",J1427="","←J列に所定労働時間を入力してください"),"")</f>
        <v/>
      </c>
    </row>
    <row r="1428" spans="2:13" ht="22" x14ac:dyDescent="0.55000000000000004">
      <c r="B1428" s="39">
        <f t="shared" si="22"/>
        <v>1420</v>
      </c>
      <c r="C1428" s="45"/>
      <c r="D1428" s="35"/>
      <c r="E1428" s="46"/>
      <c r="F1428" s="40" t="str" cm="1">
        <f t="array" ref="F1428">IFERROR(_xlfn.IFS(AND($G$3=45566,E1428="徳島"),VLOOKUP(E1428,最低賃金!$A$2:$G$49,2,FALSE),OR($G$3&lt;&gt;45566,E1428&lt;&gt;"徳島"),VLOOKUP(E1428,最低賃金!$A$2:$G$49,4,FALSE)),"")</f>
        <v/>
      </c>
      <c r="G1428" s="50" t="str">
        <f>IFERROR(VLOOKUP(E1428,最低賃金!$A$3:$G$49,6,FALSE),"")</f>
        <v/>
      </c>
      <c r="H1428" s="45"/>
      <c r="I1428" s="36"/>
      <c r="J1428" s="54"/>
      <c r="K1428" s="51" t="str" cm="1">
        <f t="array" ref="K1428">IFERROR(_xlfn.IFS(COUNTBLANK(H1428:J1428)=3,"",I1428="","I列に金額を入力してください",H1428="3.時間給",I1428,J1428="","J列に労働時間を入力してください",H1428="1.月給",ROUND(I1428/J1428,0),H1428="2.日給",ROUND(I1428/J1428,0)),"")</f>
        <v/>
      </c>
      <c r="L1428" s="37" t="str" cm="1">
        <f t="array" ref="L1428">IFERROR(_xlfn.IFS(E1428="","",K1428&lt;F1428,"×（法定外・特例等対象外です）",K1428&lt;G1428,"〇",K1428&gt;=G1428,"ー"),"")</f>
        <v/>
      </c>
      <c r="M1428" s="26" t="str" cm="1">
        <f t="array" ref="M1428">IFERROR(_xlfn.IFS(COUNTBLANK(D1428:K1428)=8,"",D1428="","←D列に従業員名を姓名（フルネーム）で入力してください。誤変換にお気を付け下さい。",E1428="","←E列に都道府県を入力してください。",H1428="","←H列に1.月給～3.時間給の選択肢を入力してください",I1428="","←I列に金額を入力してください",H1428=3,"",J1428="","←J列に所定労働時間を入力してください"),"")</f>
        <v/>
      </c>
    </row>
    <row r="1429" spans="2:13" ht="22" x14ac:dyDescent="0.55000000000000004">
      <c r="B1429" s="39">
        <f t="shared" si="22"/>
        <v>1421</v>
      </c>
      <c r="C1429" s="45"/>
      <c r="D1429" s="35"/>
      <c r="E1429" s="46"/>
      <c r="F1429" s="40" t="str" cm="1">
        <f t="array" ref="F1429">IFERROR(_xlfn.IFS(AND($G$3=45566,E1429="徳島"),VLOOKUP(E1429,最低賃金!$A$2:$G$49,2,FALSE),OR($G$3&lt;&gt;45566,E1429&lt;&gt;"徳島"),VLOOKUP(E1429,最低賃金!$A$2:$G$49,4,FALSE)),"")</f>
        <v/>
      </c>
      <c r="G1429" s="50" t="str">
        <f>IFERROR(VLOOKUP(E1429,最低賃金!$A$3:$G$49,6,FALSE),"")</f>
        <v/>
      </c>
      <c r="H1429" s="45"/>
      <c r="I1429" s="36"/>
      <c r="J1429" s="54"/>
      <c r="K1429" s="51" t="str" cm="1">
        <f t="array" ref="K1429">IFERROR(_xlfn.IFS(COUNTBLANK(H1429:J1429)=3,"",I1429="","I列に金額を入力してください",H1429="3.時間給",I1429,J1429="","J列に労働時間を入力してください",H1429="1.月給",ROUND(I1429/J1429,0),H1429="2.日給",ROUND(I1429/J1429,0)),"")</f>
        <v/>
      </c>
      <c r="L1429" s="37" t="str" cm="1">
        <f t="array" ref="L1429">IFERROR(_xlfn.IFS(E1429="","",K1429&lt;F1429,"×（法定外・特例等対象外です）",K1429&lt;G1429,"〇",K1429&gt;=G1429,"ー"),"")</f>
        <v/>
      </c>
      <c r="M1429" s="26" t="str" cm="1">
        <f t="array" ref="M1429">IFERROR(_xlfn.IFS(COUNTBLANK(D1429:K1429)=8,"",D1429="","←D列に従業員名を姓名（フルネーム）で入力してください。誤変換にお気を付け下さい。",E1429="","←E列に都道府県を入力してください。",H1429="","←H列に1.月給～3.時間給の選択肢を入力してください",I1429="","←I列に金額を入力してください",H1429=3,"",J1429="","←J列に所定労働時間を入力してください"),"")</f>
        <v/>
      </c>
    </row>
    <row r="1430" spans="2:13" ht="22" x14ac:dyDescent="0.55000000000000004">
      <c r="B1430" s="39">
        <f t="shared" si="22"/>
        <v>1422</v>
      </c>
      <c r="C1430" s="45"/>
      <c r="D1430" s="35"/>
      <c r="E1430" s="46"/>
      <c r="F1430" s="40" t="str" cm="1">
        <f t="array" ref="F1430">IFERROR(_xlfn.IFS(AND($G$3=45566,E1430="徳島"),VLOOKUP(E1430,最低賃金!$A$2:$G$49,2,FALSE),OR($G$3&lt;&gt;45566,E1430&lt;&gt;"徳島"),VLOOKUP(E1430,最低賃金!$A$2:$G$49,4,FALSE)),"")</f>
        <v/>
      </c>
      <c r="G1430" s="50" t="str">
        <f>IFERROR(VLOOKUP(E1430,最低賃金!$A$3:$G$49,6,FALSE),"")</f>
        <v/>
      </c>
      <c r="H1430" s="45"/>
      <c r="I1430" s="36"/>
      <c r="J1430" s="54"/>
      <c r="K1430" s="51" t="str" cm="1">
        <f t="array" ref="K1430">IFERROR(_xlfn.IFS(COUNTBLANK(H1430:J1430)=3,"",I1430="","I列に金額を入力してください",H1430="3.時間給",I1430,J1430="","J列に労働時間を入力してください",H1430="1.月給",ROUND(I1430/J1430,0),H1430="2.日給",ROUND(I1430/J1430,0)),"")</f>
        <v/>
      </c>
      <c r="L1430" s="37" t="str" cm="1">
        <f t="array" ref="L1430">IFERROR(_xlfn.IFS(E1430="","",K1430&lt;F1430,"×（法定外・特例等対象外です）",K1430&lt;G1430,"〇",K1430&gt;=G1430,"ー"),"")</f>
        <v/>
      </c>
      <c r="M1430" s="26" t="str" cm="1">
        <f t="array" ref="M1430">IFERROR(_xlfn.IFS(COUNTBLANK(D1430:K1430)=8,"",D1430="","←D列に従業員名を姓名（フルネーム）で入力してください。誤変換にお気を付け下さい。",E1430="","←E列に都道府県を入力してください。",H1430="","←H列に1.月給～3.時間給の選択肢を入力してください",I1430="","←I列に金額を入力してください",H1430=3,"",J1430="","←J列に所定労働時間を入力してください"),"")</f>
        <v/>
      </c>
    </row>
    <row r="1431" spans="2:13" ht="22" x14ac:dyDescent="0.55000000000000004">
      <c r="B1431" s="39">
        <f t="shared" si="22"/>
        <v>1423</v>
      </c>
      <c r="C1431" s="45"/>
      <c r="D1431" s="35"/>
      <c r="E1431" s="46"/>
      <c r="F1431" s="40" t="str" cm="1">
        <f t="array" ref="F1431">IFERROR(_xlfn.IFS(AND($G$3=45566,E1431="徳島"),VLOOKUP(E1431,最低賃金!$A$2:$G$49,2,FALSE),OR($G$3&lt;&gt;45566,E1431&lt;&gt;"徳島"),VLOOKUP(E1431,最低賃金!$A$2:$G$49,4,FALSE)),"")</f>
        <v/>
      </c>
      <c r="G1431" s="50" t="str">
        <f>IFERROR(VLOOKUP(E1431,最低賃金!$A$3:$G$49,6,FALSE),"")</f>
        <v/>
      </c>
      <c r="H1431" s="45"/>
      <c r="I1431" s="36"/>
      <c r="J1431" s="54"/>
      <c r="K1431" s="51" t="str" cm="1">
        <f t="array" ref="K1431">IFERROR(_xlfn.IFS(COUNTBLANK(H1431:J1431)=3,"",I1431="","I列に金額を入力してください",H1431="3.時間給",I1431,J1431="","J列に労働時間を入力してください",H1431="1.月給",ROUND(I1431/J1431,0),H1431="2.日給",ROUND(I1431/J1431,0)),"")</f>
        <v/>
      </c>
      <c r="L1431" s="37" t="str" cm="1">
        <f t="array" ref="L1431">IFERROR(_xlfn.IFS(E1431="","",K1431&lt;F1431,"×（法定外・特例等対象外です）",K1431&lt;G1431,"〇",K1431&gt;=G1431,"ー"),"")</f>
        <v/>
      </c>
      <c r="M1431" s="26" t="str" cm="1">
        <f t="array" ref="M1431">IFERROR(_xlfn.IFS(COUNTBLANK(D1431:K1431)=8,"",D1431="","←D列に従業員名を姓名（フルネーム）で入力してください。誤変換にお気を付け下さい。",E1431="","←E列に都道府県を入力してください。",H1431="","←H列に1.月給～3.時間給の選択肢を入力してください",I1431="","←I列に金額を入力してください",H1431=3,"",J1431="","←J列に所定労働時間を入力してください"),"")</f>
        <v/>
      </c>
    </row>
    <row r="1432" spans="2:13" ht="22" x14ac:dyDescent="0.55000000000000004">
      <c r="B1432" s="39">
        <f t="shared" si="22"/>
        <v>1424</v>
      </c>
      <c r="C1432" s="45"/>
      <c r="D1432" s="35"/>
      <c r="E1432" s="46"/>
      <c r="F1432" s="40" t="str" cm="1">
        <f t="array" ref="F1432">IFERROR(_xlfn.IFS(AND($G$3=45566,E1432="徳島"),VLOOKUP(E1432,最低賃金!$A$2:$G$49,2,FALSE),OR($G$3&lt;&gt;45566,E1432&lt;&gt;"徳島"),VLOOKUP(E1432,最低賃金!$A$2:$G$49,4,FALSE)),"")</f>
        <v/>
      </c>
      <c r="G1432" s="50" t="str">
        <f>IFERROR(VLOOKUP(E1432,最低賃金!$A$3:$G$49,6,FALSE),"")</f>
        <v/>
      </c>
      <c r="H1432" s="45"/>
      <c r="I1432" s="36"/>
      <c r="J1432" s="54"/>
      <c r="K1432" s="51" t="str" cm="1">
        <f t="array" ref="K1432">IFERROR(_xlfn.IFS(COUNTBLANK(H1432:J1432)=3,"",I1432="","I列に金額を入力してください",H1432="3.時間給",I1432,J1432="","J列に労働時間を入力してください",H1432="1.月給",ROUND(I1432/J1432,0),H1432="2.日給",ROUND(I1432/J1432,0)),"")</f>
        <v/>
      </c>
      <c r="L1432" s="37" t="str" cm="1">
        <f t="array" ref="L1432">IFERROR(_xlfn.IFS(E1432="","",K1432&lt;F1432,"×（法定外・特例等対象外です）",K1432&lt;G1432,"〇",K1432&gt;=G1432,"ー"),"")</f>
        <v/>
      </c>
      <c r="M1432" s="26" t="str" cm="1">
        <f t="array" ref="M1432">IFERROR(_xlfn.IFS(COUNTBLANK(D1432:K1432)=8,"",D1432="","←D列に従業員名を姓名（フルネーム）で入力してください。誤変換にお気を付け下さい。",E1432="","←E列に都道府県を入力してください。",H1432="","←H列に1.月給～3.時間給の選択肢を入力してください",I1432="","←I列に金額を入力してください",H1432=3,"",J1432="","←J列に所定労働時間を入力してください"),"")</f>
        <v/>
      </c>
    </row>
    <row r="1433" spans="2:13" ht="22" x14ac:dyDescent="0.55000000000000004">
      <c r="B1433" s="39">
        <f t="shared" si="22"/>
        <v>1425</v>
      </c>
      <c r="C1433" s="45"/>
      <c r="D1433" s="35"/>
      <c r="E1433" s="46"/>
      <c r="F1433" s="40" t="str" cm="1">
        <f t="array" ref="F1433">IFERROR(_xlfn.IFS(AND($G$3=45566,E1433="徳島"),VLOOKUP(E1433,最低賃金!$A$2:$G$49,2,FALSE),OR($G$3&lt;&gt;45566,E1433&lt;&gt;"徳島"),VLOOKUP(E1433,最低賃金!$A$2:$G$49,4,FALSE)),"")</f>
        <v/>
      </c>
      <c r="G1433" s="50" t="str">
        <f>IFERROR(VLOOKUP(E1433,最低賃金!$A$3:$G$49,6,FALSE),"")</f>
        <v/>
      </c>
      <c r="H1433" s="45"/>
      <c r="I1433" s="36"/>
      <c r="J1433" s="54"/>
      <c r="K1433" s="51" t="str" cm="1">
        <f t="array" ref="K1433">IFERROR(_xlfn.IFS(COUNTBLANK(H1433:J1433)=3,"",I1433="","I列に金額を入力してください",H1433="3.時間給",I1433,J1433="","J列に労働時間を入力してください",H1433="1.月給",ROUND(I1433/J1433,0),H1433="2.日給",ROUND(I1433/J1433,0)),"")</f>
        <v/>
      </c>
      <c r="L1433" s="37" t="str" cm="1">
        <f t="array" ref="L1433">IFERROR(_xlfn.IFS(E1433="","",K1433&lt;F1433,"×（法定外・特例等対象外です）",K1433&lt;G1433,"〇",K1433&gt;=G1433,"ー"),"")</f>
        <v/>
      </c>
      <c r="M1433" s="26" t="str" cm="1">
        <f t="array" ref="M1433">IFERROR(_xlfn.IFS(COUNTBLANK(D1433:K1433)=8,"",D1433="","←D列に従業員名を姓名（フルネーム）で入力してください。誤変換にお気を付け下さい。",E1433="","←E列に都道府県を入力してください。",H1433="","←H列に1.月給～3.時間給の選択肢を入力してください",I1433="","←I列に金額を入力してください",H1433=3,"",J1433="","←J列に所定労働時間を入力してください"),"")</f>
        <v/>
      </c>
    </row>
    <row r="1434" spans="2:13" ht="22" x14ac:dyDescent="0.55000000000000004">
      <c r="B1434" s="39">
        <f t="shared" si="22"/>
        <v>1426</v>
      </c>
      <c r="C1434" s="45"/>
      <c r="D1434" s="35"/>
      <c r="E1434" s="46"/>
      <c r="F1434" s="40" t="str" cm="1">
        <f t="array" ref="F1434">IFERROR(_xlfn.IFS(AND($G$3=45566,E1434="徳島"),VLOOKUP(E1434,最低賃金!$A$2:$G$49,2,FALSE),OR($G$3&lt;&gt;45566,E1434&lt;&gt;"徳島"),VLOOKUP(E1434,最低賃金!$A$2:$G$49,4,FALSE)),"")</f>
        <v/>
      </c>
      <c r="G1434" s="50" t="str">
        <f>IFERROR(VLOOKUP(E1434,最低賃金!$A$3:$G$49,6,FALSE),"")</f>
        <v/>
      </c>
      <c r="H1434" s="45"/>
      <c r="I1434" s="36"/>
      <c r="J1434" s="54"/>
      <c r="K1434" s="51" t="str" cm="1">
        <f t="array" ref="K1434">IFERROR(_xlfn.IFS(COUNTBLANK(H1434:J1434)=3,"",I1434="","I列に金額を入力してください",H1434="3.時間給",I1434,J1434="","J列に労働時間を入力してください",H1434="1.月給",ROUND(I1434/J1434,0),H1434="2.日給",ROUND(I1434/J1434,0)),"")</f>
        <v/>
      </c>
      <c r="L1434" s="37" t="str" cm="1">
        <f t="array" ref="L1434">IFERROR(_xlfn.IFS(E1434="","",K1434&lt;F1434,"×（法定外・特例等対象外です）",K1434&lt;G1434,"〇",K1434&gt;=G1434,"ー"),"")</f>
        <v/>
      </c>
      <c r="M1434" s="26" t="str" cm="1">
        <f t="array" ref="M1434">IFERROR(_xlfn.IFS(COUNTBLANK(D1434:K1434)=8,"",D1434="","←D列に従業員名を姓名（フルネーム）で入力してください。誤変換にお気を付け下さい。",E1434="","←E列に都道府県を入力してください。",H1434="","←H列に1.月給～3.時間給の選択肢を入力してください",I1434="","←I列に金額を入力してください",H1434=3,"",J1434="","←J列に所定労働時間を入力してください"),"")</f>
        <v/>
      </c>
    </row>
    <row r="1435" spans="2:13" ht="22" x14ac:dyDescent="0.55000000000000004">
      <c r="B1435" s="39">
        <f t="shared" si="22"/>
        <v>1427</v>
      </c>
      <c r="C1435" s="45"/>
      <c r="D1435" s="35"/>
      <c r="E1435" s="46"/>
      <c r="F1435" s="40" t="str" cm="1">
        <f t="array" ref="F1435">IFERROR(_xlfn.IFS(AND($G$3=45566,E1435="徳島"),VLOOKUP(E1435,最低賃金!$A$2:$G$49,2,FALSE),OR($G$3&lt;&gt;45566,E1435&lt;&gt;"徳島"),VLOOKUP(E1435,最低賃金!$A$2:$G$49,4,FALSE)),"")</f>
        <v/>
      </c>
      <c r="G1435" s="50" t="str">
        <f>IFERROR(VLOOKUP(E1435,最低賃金!$A$3:$G$49,6,FALSE),"")</f>
        <v/>
      </c>
      <c r="H1435" s="45"/>
      <c r="I1435" s="36"/>
      <c r="J1435" s="54"/>
      <c r="K1435" s="51" t="str" cm="1">
        <f t="array" ref="K1435">IFERROR(_xlfn.IFS(COUNTBLANK(H1435:J1435)=3,"",I1435="","I列に金額を入力してください",H1435="3.時間給",I1435,J1435="","J列に労働時間を入力してください",H1435="1.月給",ROUND(I1435/J1435,0),H1435="2.日給",ROUND(I1435/J1435,0)),"")</f>
        <v/>
      </c>
      <c r="L1435" s="37" t="str" cm="1">
        <f t="array" ref="L1435">IFERROR(_xlfn.IFS(E1435="","",K1435&lt;F1435,"×（法定外・特例等対象外です）",K1435&lt;G1435,"〇",K1435&gt;=G1435,"ー"),"")</f>
        <v/>
      </c>
      <c r="M1435" s="26" t="str" cm="1">
        <f t="array" ref="M1435">IFERROR(_xlfn.IFS(COUNTBLANK(D1435:K1435)=8,"",D1435="","←D列に従業員名を姓名（フルネーム）で入力してください。誤変換にお気を付け下さい。",E1435="","←E列に都道府県を入力してください。",H1435="","←H列に1.月給～3.時間給の選択肢を入力してください",I1435="","←I列に金額を入力してください",H1435=3,"",J1435="","←J列に所定労働時間を入力してください"),"")</f>
        <v/>
      </c>
    </row>
    <row r="1436" spans="2:13" ht="22" x14ac:dyDescent="0.55000000000000004">
      <c r="B1436" s="39">
        <f t="shared" si="22"/>
        <v>1428</v>
      </c>
      <c r="C1436" s="45"/>
      <c r="D1436" s="35"/>
      <c r="E1436" s="46"/>
      <c r="F1436" s="40" t="str" cm="1">
        <f t="array" ref="F1436">IFERROR(_xlfn.IFS(AND($G$3=45566,E1436="徳島"),VLOOKUP(E1436,最低賃金!$A$2:$G$49,2,FALSE),OR($G$3&lt;&gt;45566,E1436&lt;&gt;"徳島"),VLOOKUP(E1436,最低賃金!$A$2:$G$49,4,FALSE)),"")</f>
        <v/>
      </c>
      <c r="G1436" s="50" t="str">
        <f>IFERROR(VLOOKUP(E1436,最低賃金!$A$3:$G$49,6,FALSE),"")</f>
        <v/>
      </c>
      <c r="H1436" s="45"/>
      <c r="I1436" s="36"/>
      <c r="J1436" s="54"/>
      <c r="K1436" s="51" t="str" cm="1">
        <f t="array" ref="K1436">IFERROR(_xlfn.IFS(COUNTBLANK(H1436:J1436)=3,"",I1436="","I列に金額を入力してください",H1436="3.時間給",I1436,J1436="","J列に労働時間を入力してください",H1436="1.月給",ROUND(I1436/J1436,0),H1436="2.日給",ROUND(I1436/J1436,0)),"")</f>
        <v/>
      </c>
      <c r="L1436" s="37" t="str" cm="1">
        <f t="array" ref="L1436">IFERROR(_xlfn.IFS(E1436="","",K1436&lt;F1436,"×（法定外・特例等対象外です）",K1436&lt;G1436,"〇",K1436&gt;=G1436,"ー"),"")</f>
        <v/>
      </c>
      <c r="M1436" s="26" t="str" cm="1">
        <f t="array" ref="M1436">IFERROR(_xlfn.IFS(COUNTBLANK(D1436:K1436)=8,"",D1436="","←D列に従業員名を姓名（フルネーム）で入力してください。誤変換にお気を付け下さい。",E1436="","←E列に都道府県を入力してください。",H1436="","←H列に1.月給～3.時間給の選択肢を入力してください",I1436="","←I列に金額を入力してください",H1436=3,"",J1436="","←J列に所定労働時間を入力してください"),"")</f>
        <v/>
      </c>
    </row>
    <row r="1437" spans="2:13" ht="22" x14ac:dyDescent="0.55000000000000004">
      <c r="B1437" s="39">
        <f t="shared" si="22"/>
        <v>1429</v>
      </c>
      <c r="C1437" s="45"/>
      <c r="D1437" s="35"/>
      <c r="E1437" s="46"/>
      <c r="F1437" s="40" t="str" cm="1">
        <f t="array" ref="F1437">IFERROR(_xlfn.IFS(AND($G$3=45566,E1437="徳島"),VLOOKUP(E1437,最低賃金!$A$2:$G$49,2,FALSE),OR($G$3&lt;&gt;45566,E1437&lt;&gt;"徳島"),VLOOKUP(E1437,最低賃金!$A$2:$G$49,4,FALSE)),"")</f>
        <v/>
      </c>
      <c r="G1437" s="50" t="str">
        <f>IFERROR(VLOOKUP(E1437,最低賃金!$A$3:$G$49,6,FALSE),"")</f>
        <v/>
      </c>
      <c r="H1437" s="45"/>
      <c r="I1437" s="36"/>
      <c r="J1437" s="54"/>
      <c r="K1437" s="51" t="str" cm="1">
        <f t="array" ref="K1437">IFERROR(_xlfn.IFS(COUNTBLANK(H1437:J1437)=3,"",I1437="","I列に金額を入力してください",H1437="3.時間給",I1437,J1437="","J列に労働時間を入力してください",H1437="1.月給",ROUND(I1437/J1437,0),H1437="2.日給",ROUND(I1437/J1437,0)),"")</f>
        <v/>
      </c>
      <c r="L1437" s="37" t="str" cm="1">
        <f t="array" ref="L1437">IFERROR(_xlfn.IFS(E1437="","",K1437&lt;F1437,"×（法定外・特例等対象外です）",K1437&lt;G1437,"〇",K1437&gt;=G1437,"ー"),"")</f>
        <v/>
      </c>
      <c r="M1437" s="26" t="str" cm="1">
        <f t="array" ref="M1437">IFERROR(_xlfn.IFS(COUNTBLANK(D1437:K1437)=8,"",D1437="","←D列に従業員名を姓名（フルネーム）で入力してください。誤変換にお気を付け下さい。",E1437="","←E列に都道府県を入力してください。",H1437="","←H列に1.月給～3.時間給の選択肢を入力してください",I1437="","←I列に金額を入力してください",H1437=3,"",J1437="","←J列に所定労働時間を入力してください"),"")</f>
        <v/>
      </c>
    </row>
    <row r="1438" spans="2:13" ht="22" x14ac:dyDescent="0.55000000000000004">
      <c r="B1438" s="39">
        <f t="shared" si="22"/>
        <v>1430</v>
      </c>
      <c r="C1438" s="45"/>
      <c r="D1438" s="35"/>
      <c r="E1438" s="46"/>
      <c r="F1438" s="40" t="str" cm="1">
        <f t="array" ref="F1438">IFERROR(_xlfn.IFS(AND($G$3=45566,E1438="徳島"),VLOOKUP(E1438,最低賃金!$A$2:$G$49,2,FALSE),OR($G$3&lt;&gt;45566,E1438&lt;&gt;"徳島"),VLOOKUP(E1438,最低賃金!$A$2:$G$49,4,FALSE)),"")</f>
        <v/>
      </c>
      <c r="G1438" s="50" t="str">
        <f>IFERROR(VLOOKUP(E1438,最低賃金!$A$3:$G$49,6,FALSE),"")</f>
        <v/>
      </c>
      <c r="H1438" s="45"/>
      <c r="I1438" s="36"/>
      <c r="J1438" s="54"/>
      <c r="K1438" s="51" t="str" cm="1">
        <f t="array" ref="K1438">IFERROR(_xlfn.IFS(COUNTBLANK(H1438:J1438)=3,"",I1438="","I列に金額を入力してください",H1438="3.時間給",I1438,J1438="","J列に労働時間を入力してください",H1438="1.月給",ROUND(I1438/J1438,0),H1438="2.日給",ROUND(I1438/J1438,0)),"")</f>
        <v/>
      </c>
      <c r="L1438" s="37" t="str" cm="1">
        <f t="array" ref="L1438">IFERROR(_xlfn.IFS(E1438="","",K1438&lt;F1438,"×（法定外・特例等対象外です）",K1438&lt;G1438,"〇",K1438&gt;=G1438,"ー"),"")</f>
        <v/>
      </c>
      <c r="M1438" s="26" t="str" cm="1">
        <f t="array" ref="M1438">IFERROR(_xlfn.IFS(COUNTBLANK(D1438:K1438)=8,"",D1438="","←D列に従業員名を姓名（フルネーム）で入力してください。誤変換にお気を付け下さい。",E1438="","←E列に都道府県を入力してください。",H1438="","←H列に1.月給～3.時間給の選択肢を入力してください",I1438="","←I列に金額を入力してください",H1438=3,"",J1438="","←J列に所定労働時間を入力してください"),"")</f>
        <v/>
      </c>
    </row>
    <row r="1439" spans="2:13" ht="22" x14ac:dyDescent="0.55000000000000004">
      <c r="B1439" s="39">
        <f t="shared" si="22"/>
        <v>1431</v>
      </c>
      <c r="C1439" s="45"/>
      <c r="D1439" s="35"/>
      <c r="E1439" s="46"/>
      <c r="F1439" s="40" t="str" cm="1">
        <f t="array" ref="F1439">IFERROR(_xlfn.IFS(AND($G$3=45566,E1439="徳島"),VLOOKUP(E1439,最低賃金!$A$2:$G$49,2,FALSE),OR($G$3&lt;&gt;45566,E1439&lt;&gt;"徳島"),VLOOKUP(E1439,最低賃金!$A$2:$G$49,4,FALSE)),"")</f>
        <v/>
      </c>
      <c r="G1439" s="50" t="str">
        <f>IFERROR(VLOOKUP(E1439,最低賃金!$A$3:$G$49,6,FALSE),"")</f>
        <v/>
      </c>
      <c r="H1439" s="45"/>
      <c r="I1439" s="36"/>
      <c r="J1439" s="54"/>
      <c r="K1439" s="51" t="str" cm="1">
        <f t="array" ref="K1439">IFERROR(_xlfn.IFS(COUNTBLANK(H1439:J1439)=3,"",I1439="","I列に金額を入力してください",H1439="3.時間給",I1439,J1439="","J列に労働時間を入力してください",H1439="1.月給",ROUND(I1439/J1439,0),H1439="2.日給",ROUND(I1439/J1439,0)),"")</f>
        <v/>
      </c>
      <c r="L1439" s="37" t="str" cm="1">
        <f t="array" ref="L1439">IFERROR(_xlfn.IFS(E1439="","",K1439&lt;F1439,"×（法定外・特例等対象外です）",K1439&lt;G1439,"〇",K1439&gt;=G1439,"ー"),"")</f>
        <v/>
      </c>
      <c r="M1439" s="26" t="str" cm="1">
        <f t="array" ref="M1439">IFERROR(_xlfn.IFS(COUNTBLANK(D1439:K1439)=8,"",D1439="","←D列に従業員名を姓名（フルネーム）で入力してください。誤変換にお気を付け下さい。",E1439="","←E列に都道府県を入力してください。",H1439="","←H列に1.月給～3.時間給の選択肢を入力してください",I1439="","←I列に金額を入力してください",H1439=3,"",J1439="","←J列に所定労働時間を入力してください"),"")</f>
        <v/>
      </c>
    </row>
    <row r="1440" spans="2:13" ht="22" x14ac:dyDescent="0.55000000000000004">
      <c r="B1440" s="39">
        <f t="shared" si="22"/>
        <v>1432</v>
      </c>
      <c r="C1440" s="45"/>
      <c r="D1440" s="35"/>
      <c r="E1440" s="46"/>
      <c r="F1440" s="40" t="str" cm="1">
        <f t="array" ref="F1440">IFERROR(_xlfn.IFS(AND($G$3=45566,E1440="徳島"),VLOOKUP(E1440,最低賃金!$A$2:$G$49,2,FALSE),OR($G$3&lt;&gt;45566,E1440&lt;&gt;"徳島"),VLOOKUP(E1440,最低賃金!$A$2:$G$49,4,FALSE)),"")</f>
        <v/>
      </c>
      <c r="G1440" s="50" t="str">
        <f>IFERROR(VLOOKUP(E1440,最低賃金!$A$3:$G$49,6,FALSE),"")</f>
        <v/>
      </c>
      <c r="H1440" s="45"/>
      <c r="I1440" s="36"/>
      <c r="J1440" s="54"/>
      <c r="K1440" s="51" t="str" cm="1">
        <f t="array" ref="K1440">IFERROR(_xlfn.IFS(COUNTBLANK(H1440:J1440)=3,"",I1440="","I列に金額を入力してください",H1440="3.時間給",I1440,J1440="","J列に労働時間を入力してください",H1440="1.月給",ROUND(I1440/J1440,0),H1440="2.日給",ROUND(I1440/J1440,0)),"")</f>
        <v/>
      </c>
      <c r="L1440" s="37" t="str" cm="1">
        <f t="array" ref="L1440">IFERROR(_xlfn.IFS(E1440="","",K1440&lt;F1440,"×（法定外・特例等対象外です）",K1440&lt;G1440,"〇",K1440&gt;=G1440,"ー"),"")</f>
        <v/>
      </c>
      <c r="M1440" s="26" t="str" cm="1">
        <f t="array" ref="M1440">IFERROR(_xlfn.IFS(COUNTBLANK(D1440:K1440)=8,"",D1440="","←D列に従業員名を姓名（フルネーム）で入力してください。誤変換にお気を付け下さい。",E1440="","←E列に都道府県を入力してください。",H1440="","←H列に1.月給～3.時間給の選択肢を入力してください",I1440="","←I列に金額を入力してください",H1440=3,"",J1440="","←J列に所定労働時間を入力してください"),"")</f>
        <v/>
      </c>
    </row>
    <row r="1441" spans="2:13" ht="22" x14ac:dyDescent="0.55000000000000004">
      <c r="B1441" s="39">
        <f t="shared" si="22"/>
        <v>1433</v>
      </c>
      <c r="C1441" s="45"/>
      <c r="D1441" s="35"/>
      <c r="E1441" s="46"/>
      <c r="F1441" s="40" t="str" cm="1">
        <f t="array" ref="F1441">IFERROR(_xlfn.IFS(AND($G$3=45566,E1441="徳島"),VLOOKUP(E1441,最低賃金!$A$2:$G$49,2,FALSE),OR($G$3&lt;&gt;45566,E1441&lt;&gt;"徳島"),VLOOKUP(E1441,最低賃金!$A$2:$G$49,4,FALSE)),"")</f>
        <v/>
      </c>
      <c r="G1441" s="50" t="str">
        <f>IFERROR(VLOOKUP(E1441,最低賃金!$A$3:$G$49,6,FALSE),"")</f>
        <v/>
      </c>
      <c r="H1441" s="45"/>
      <c r="I1441" s="36"/>
      <c r="J1441" s="54"/>
      <c r="K1441" s="51" t="str" cm="1">
        <f t="array" ref="K1441">IFERROR(_xlfn.IFS(COUNTBLANK(H1441:J1441)=3,"",I1441="","I列に金額を入力してください",H1441="3.時間給",I1441,J1441="","J列に労働時間を入力してください",H1441="1.月給",ROUND(I1441/J1441,0),H1441="2.日給",ROUND(I1441/J1441,0)),"")</f>
        <v/>
      </c>
      <c r="L1441" s="37" t="str" cm="1">
        <f t="array" ref="L1441">IFERROR(_xlfn.IFS(E1441="","",K1441&lt;F1441,"×（法定外・特例等対象外です）",K1441&lt;G1441,"〇",K1441&gt;=G1441,"ー"),"")</f>
        <v/>
      </c>
      <c r="M1441" s="26" t="str" cm="1">
        <f t="array" ref="M1441">IFERROR(_xlfn.IFS(COUNTBLANK(D1441:K1441)=8,"",D1441="","←D列に従業員名を姓名（フルネーム）で入力してください。誤変換にお気を付け下さい。",E1441="","←E列に都道府県を入力してください。",H1441="","←H列に1.月給～3.時間給の選択肢を入力してください",I1441="","←I列に金額を入力してください",H1441=3,"",J1441="","←J列に所定労働時間を入力してください"),"")</f>
        <v/>
      </c>
    </row>
    <row r="1442" spans="2:13" ht="22" x14ac:dyDescent="0.55000000000000004">
      <c r="B1442" s="39">
        <f t="shared" si="22"/>
        <v>1434</v>
      </c>
      <c r="C1442" s="45"/>
      <c r="D1442" s="35"/>
      <c r="E1442" s="46"/>
      <c r="F1442" s="40" t="str" cm="1">
        <f t="array" ref="F1442">IFERROR(_xlfn.IFS(AND($G$3=45566,E1442="徳島"),VLOOKUP(E1442,最低賃金!$A$2:$G$49,2,FALSE),OR($G$3&lt;&gt;45566,E1442&lt;&gt;"徳島"),VLOOKUP(E1442,最低賃金!$A$2:$G$49,4,FALSE)),"")</f>
        <v/>
      </c>
      <c r="G1442" s="50" t="str">
        <f>IFERROR(VLOOKUP(E1442,最低賃金!$A$3:$G$49,6,FALSE),"")</f>
        <v/>
      </c>
      <c r="H1442" s="45"/>
      <c r="I1442" s="36"/>
      <c r="J1442" s="54"/>
      <c r="K1442" s="51" t="str" cm="1">
        <f t="array" ref="K1442">IFERROR(_xlfn.IFS(COUNTBLANK(H1442:J1442)=3,"",I1442="","I列に金額を入力してください",H1442="3.時間給",I1442,J1442="","J列に労働時間を入力してください",H1442="1.月給",ROUND(I1442/J1442,0),H1442="2.日給",ROUND(I1442/J1442,0)),"")</f>
        <v/>
      </c>
      <c r="L1442" s="37" t="str" cm="1">
        <f t="array" ref="L1442">IFERROR(_xlfn.IFS(E1442="","",K1442&lt;F1442,"×（法定外・特例等対象外です）",K1442&lt;G1442,"〇",K1442&gt;=G1442,"ー"),"")</f>
        <v/>
      </c>
      <c r="M1442" s="26" t="str" cm="1">
        <f t="array" ref="M1442">IFERROR(_xlfn.IFS(COUNTBLANK(D1442:K1442)=8,"",D1442="","←D列に従業員名を姓名（フルネーム）で入力してください。誤変換にお気を付け下さい。",E1442="","←E列に都道府県を入力してください。",H1442="","←H列に1.月給～3.時間給の選択肢を入力してください",I1442="","←I列に金額を入力してください",H1442=3,"",J1442="","←J列に所定労働時間を入力してください"),"")</f>
        <v/>
      </c>
    </row>
    <row r="1443" spans="2:13" ht="22" x14ac:dyDescent="0.55000000000000004">
      <c r="B1443" s="39">
        <f t="shared" si="22"/>
        <v>1435</v>
      </c>
      <c r="C1443" s="45"/>
      <c r="D1443" s="35"/>
      <c r="E1443" s="46"/>
      <c r="F1443" s="40" t="str" cm="1">
        <f t="array" ref="F1443">IFERROR(_xlfn.IFS(AND($G$3=45566,E1443="徳島"),VLOOKUP(E1443,最低賃金!$A$2:$G$49,2,FALSE),OR($G$3&lt;&gt;45566,E1443&lt;&gt;"徳島"),VLOOKUP(E1443,最低賃金!$A$2:$G$49,4,FALSE)),"")</f>
        <v/>
      </c>
      <c r="G1443" s="50" t="str">
        <f>IFERROR(VLOOKUP(E1443,最低賃金!$A$3:$G$49,6,FALSE),"")</f>
        <v/>
      </c>
      <c r="H1443" s="45"/>
      <c r="I1443" s="36"/>
      <c r="J1443" s="54"/>
      <c r="K1443" s="51" t="str" cm="1">
        <f t="array" ref="K1443">IFERROR(_xlfn.IFS(COUNTBLANK(H1443:J1443)=3,"",I1443="","I列に金額を入力してください",H1443="3.時間給",I1443,J1443="","J列に労働時間を入力してください",H1443="1.月給",ROUND(I1443/J1443,0),H1443="2.日給",ROUND(I1443/J1443,0)),"")</f>
        <v/>
      </c>
      <c r="L1443" s="37" t="str" cm="1">
        <f t="array" ref="L1443">IFERROR(_xlfn.IFS(E1443="","",K1443&lt;F1443,"×（法定外・特例等対象外です）",K1443&lt;G1443,"〇",K1443&gt;=G1443,"ー"),"")</f>
        <v/>
      </c>
      <c r="M1443" s="26" t="str" cm="1">
        <f t="array" ref="M1443">IFERROR(_xlfn.IFS(COUNTBLANK(D1443:K1443)=8,"",D1443="","←D列に従業員名を姓名（フルネーム）で入力してください。誤変換にお気を付け下さい。",E1443="","←E列に都道府県を入力してください。",H1443="","←H列に1.月給～3.時間給の選択肢を入力してください",I1443="","←I列に金額を入力してください",H1443=3,"",J1443="","←J列に所定労働時間を入力してください"),"")</f>
        <v/>
      </c>
    </row>
    <row r="1444" spans="2:13" ht="22" x14ac:dyDescent="0.55000000000000004">
      <c r="B1444" s="39">
        <f t="shared" si="22"/>
        <v>1436</v>
      </c>
      <c r="C1444" s="45"/>
      <c r="D1444" s="35"/>
      <c r="E1444" s="46"/>
      <c r="F1444" s="40" t="str" cm="1">
        <f t="array" ref="F1444">IFERROR(_xlfn.IFS(AND($G$3=45566,E1444="徳島"),VLOOKUP(E1444,最低賃金!$A$2:$G$49,2,FALSE),OR($G$3&lt;&gt;45566,E1444&lt;&gt;"徳島"),VLOOKUP(E1444,最低賃金!$A$2:$G$49,4,FALSE)),"")</f>
        <v/>
      </c>
      <c r="G1444" s="50" t="str">
        <f>IFERROR(VLOOKUP(E1444,最低賃金!$A$3:$G$49,6,FALSE),"")</f>
        <v/>
      </c>
      <c r="H1444" s="45"/>
      <c r="I1444" s="36"/>
      <c r="J1444" s="54"/>
      <c r="K1444" s="51" t="str" cm="1">
        <f t="array" ref="K1444">IFERROR(_xlfn.IFS(COUNTBLANK(H1444:J1444)=3,"",I1444="","I列に金額を入力してください",H1444="3.時間給",I1444,J1444="","J列に労働時間を入力してください",H1444="1.月給",ROUND(I1444/J1444,0),H1444="2.日給",ROUND(I1444/J1444,0)),"")</f>
        <v/>
      </c>
      <c r="L1444" s="37" t="str" cm="1">
        <f t="array" ref="L1444">IFERROR(_xlfn.IFS(E1444="","",K1444&lt;F1444,"×（法定外・特例等対象外です）",K1444&lt;G1444,"〇",K1444&gt;=G1444,"ー"),"")</f>
        <v/>
      </c>
      <c r="M1444" s="26" t="str" cm="1">
        <f t="array" ref="M1444">IFERROR(_xlfn.IFS(COUNTBLANK(D1444:K1444)=8,"",D1444="","←D列に従業員名を姓名（フルネーム）で入力してください。誤変換にお気を付け下さい。",E1444="","←E列に都道府県を入力してください。",H1444="","←H列に1.月給～3.時間給の選択肢を入力してください",I1444="","←I列に金額を入力してください",H1444=3,"",J1444="","←J列に所定労働時間を入力してください"),"")</f>
        <v/>
      </c>
    </row>
    <row r="1445" spans="2:13" ht="22" x14ac:dyDescent="0.55000000000000004">
      <c r="B1445" s="39">
        <f t="shared" si="22"/>
        <v>1437</v>
      </c>
      <c r="C1445" s="45"/>
      <c r="D1445" s="35"/>
      <c r="E1445" s="46"/>
      <c r="F1445" s="40" t="str" cm="1">
        <f t="array" ref="F1445">IFERROR(_xlfn.IFS(AND($G$3=45566,E1445="徳島"),VLOOKUP(E1445,最低賃金!$A$2:$G$49,2,FALSE),OR($G$3&lt;&gt;45566,E1445&lt;&gt;"徳島"),VLOOKUP(E1445,最低賃金!$A$2:$G$49,4,FALSE)),"")</f>
        <v/>
      </c>
      <c r="G1445" s="50" t="str">
        <f>IFERROR(VLOOKUP(E1445,最低賃金!$A$3:$G$49,6,FALSE),"")</f>
        <v/>
      </c>
      <c r="H1445" s="45"/>
      <c r="I1445" s="36"/>
      <c r="J1445" s="54"/>
      <c r="K1445" s="51" t="str" cm="1">
        <f t="array" ref="K1445">IFERROR(_xlfn.IFS(COUNTBLANK(H1445:J1445)=3,"",I1445="","I列に金額を入力してください",H1445="3.時間給",I1445,J1445="","J列に労働時間を入力してください",H1445="1.月給",ROUND(I1445/J1445,0),H1445="2.日給",ROUND(I1445/J1445,0)),"")</f>
        <v/>
      </c>
      <c r="L1445" s="37" t="str" cm="1">
        <f t="array" ref="L1445">IFERROR(_xlfn.IFS(E1445="","",K1445&lt;F1445,"×（法定外・特例等対象外です）",K1445&lt;G1445,"〇",K1445&gt;=G1445,"ー"),"")</f>
        <v/>
      </c>
      <c r="M1445" s="26" t="str" cm="1">
        <f t="array" ref="M1445">IFERROR(_xlfn.IFS(COUNTBLANK(D1445:K1445)=8,"",D1445="","←D列に従業員名を姓名（フルネーム）で入力してください。誤変換にお気を付け下さい。",E1445="","←E列に都道府県を入力してください。",H1445="","←H列に1.月給～3.時間給の選択肢を入力してください",I1445="","←I列に金額を入力してください",H1445=3,"",J1445="","←J列に所定労働時間を入力してください"),"")</f>
        <v/>
      </c>
    </row>
    <row r="1446" spans="2:13" ht="22" x14ac:dyDescent="0.55000000000000004">
      <c r="B1446" s="39">
        <f t="shared" si="22"/>
        <v>1438</v>
      </c>
      <c r="C1446" s="45"/>
      <c r="D1446" s="35"/>
      <c r="E1446" s="46"/>
      <c r="F1446" s="40" t="str" cm="1">
        <f t="array" ref="F1446">IFERROR(_xlfn.IFS(AND($G$3=45566,E1446="徳島"),VLOOKUP(E1446,最低賃金!$A$2:$G$49,2,FALSE),OR($G$3&lt;&gt;45566,E1446&lt;&gt;"徳島"),VLOOKUP(E1446,最低賃金!$A$2:$G$49,4,FALSE)),"")</f>
        <v/>
      </c>
      <c r="G1446" s="50" t="str">
        <f>IFERROR(VLOOKUP(E1446,最低賃金!$A$3:$G$49,6,FALSE),"")</f>
        <v/>
      </c>
      <c r="H1446" s="45"/>
      <c r="I1446" s="36"/>
      <c r="J1446" s="54"/>
      <c r="K1446" s="51" t="str" cm="1">
        <f t="array" ref="K1446">IFERROR(_xlfn.IFS(COUNTBLANK(H1446:J1446)=3,"",I1446="","I列に金額を入力してください",H1446="3.時間給",I1446,J1446="","J列に労働時間を入力してください",H1446="1.月給",ROUND(I1446/J1446,0),H1446="2.日給",ROUND(I1446/J1446,0)),"")</f>
        <v/>
      </c>
      <c r="L1446" s="37" t="str" cm="1">
        <f t="array" ref="L1446">IFERROR(_xlfn.IFS(E1446="","",K1446&lt;F1446,"×（法定外・特例等対象外です）",K1446&lt;G1446,"〇",K1446&gt;=G1446,"ー"),"")</f>
        <v/>
      </c>
      <c r="M1446" s="26" t="str" cm="1">
        <f t="array" ref="M1446">IFERROR(_xlfn.IFS(COUNTBLANK(D1446:K1446)=8,"",D1446="","←D列に従業員名を姓名（フルネーム）で入力してください。誤変換にお気を付け下さい。",E1446="","←E列に都道府県を入力してください。",H1446="","←H列に1.月給～3.時間給の選択肢を入力してください",I1446="","←I列に金額を入力してください",H1446=3,"",J1446="","←J列に所定労働時間を入力してください"),"")</f>
        <v/>
      </c>
    </row>
    <row r="1447" spans="2:13" ht="22" x14ac:dyDescent="0.55000000000000004">
      <c r="B1447" s="39">
        <f t="shared" si="22"/>
        <v>1439</v>
      </c>
      <c r="C1447" s="45"/>
      <c r="D1447" s="35"/>
      <c r="E1447" s="46"/>
      <c r="F1447" s="40" t="str" cm="1">
        <f t="array" ref="F1447">IFERROR(_xlfn.IFS(AND($G$3=45566,E1447="徳島"),VLOOKUP(E1447,最低賃金!$A$2:$G$49,2,FALSE),OR($G$3&lt;&gt;45566,E1447&lt;&gt;"徳島"),VLOOKUP(E1447,最低賃金!$A$2:$G$49,4,FALSE)),"")</f>
        <v/>
      </c>
      <c r="G1447" s="50" t="str">
        <f>IFERROR(VLOOKUP(E1447,最低賃金!$A$3:$G$49,6,FALSE),"")</f>
        <v/>
      </c>
      <c r="H1447" s="45"/>
      <c r="I1447" s="36"/>
      <c r="J1447" s="54"/>
      <c r="K1447" s="51" t="str" cm="1">
        <f t="array" ref="K1447">IFERROR(_xlfn.IFS(COUNTBLANK(H1447:J1447)=3,"",I1447="","I列に金額を入力してください",H1447="3.時間給",I1447,J1447="","J列に労働時間を入力してください",H1447="1.月給",ROUND(I1447/J1447,0),H1447="2.日給",ROUND(I1447/J1447,0)),"")</f>
        <v/>
      </c>
      <c r="L1447" s="37" t="str" cm="1">
        <f t="array" ref="L1447">IFERROR(_xlfn.IFS(E1447="","",K1447&lt;F1447,"×（法定外・特例等対象外です）",K1447&lt;G1447,"〇",K1447&gt;=G1447,"ー"),"")</f>
        <v/>
      </c>
      <c r="M1447" s="26" t="str" cm="1">
        <f t="array" ref="M1447">IFERROR(_xlfn.IFS(COUNTBLANK(D1447:K1447)=8,"",D1447="","←D列に従業員名を姓名（フルネーム）で入力してください。誤変換にお気を付け下さい。",E1447="","←E列に都道府県を入力してください。",H1447="","←H列に1.月給～3.時間給の選択肢を入力してください",I1447="","←I列に金額を入力してください",H1447=3,"",J1447="","←J列に所定労働時間を入力してください"),"")</f>
        <v/>
      </c>
    </row>
    <row r="1448" spans="2:13" ht="22" x14ac:dyDescent="0.55000000000000004">
      <c r="B1448" s="39">
        <f t="shared" si="22"/>
        <v>1440</v>
      </c>
      <c r="C1448" s="45"/>
      <c r="D1448" s="35"/>
      <c r="E1448" s="46"/>
      <c r="F1448" s="40" t="str" cm="1">
        <f t="array" ref="F1448">IFERROR(_xlfn.IFS(AND($G$3=45566,E1448="徳島"),VLOOKUP(E1448,最低賃金!$A$2:$G$49,2,FALSE),OR($G$3&lt;&gt;45566,E1448&lt;&gt;"徳島"),VLOOKUP(E1448,最低賃金!$A$2:$G$49,4,FALSE)),"")</f>
        <v/>
      </c>
      <c r="G1448" s="50" t="str">
        <f>IFERROR(VLOOKUP(E1448,最低賃金!$A$3:$G$49,6,FALSE),"")</f>
        <v/>
      </c>
      <c r="H1448" s="45"/>
      <c r="I1448" s="36"/>
      <c r="J1448" s="54"/>
      <c r="K1448" s="51" t="str" cm="1">
        <f t="array" ref="K1448">IFERROR(_xlfn.IFS(COUNTBLANK(H1448:J1448)=3,"",I1448="","I列に金額を入力してください",H1448="3.時間給",I1448,J1448="","J列に労働時間を入力してください",H1448="1.月給",ROUND(I1448/J1448,0),H1448="2.日給",ROUND(I1448/J1448,0)),"")</f>
        <v/>
      </c>
      <c r="L1448" s="37" t="str" cm="1">
        <f t="array" ref="L1448">IFERROR(_xlfn.IFS(E1448="","",K1448&lt;F1448,"×（法定外・特例等対象外です）",K1448&lt;G1448,"〇",K1448&gt;=G1448,"ー"),"")</f>
        <v/>
      </c>
      <c r="M1448" s="26" t="str" cm="1">
        <f t="array" ref="M1448">IFERROR(_xlfn.IFS(COUNTBLANK(D1448:K1448)=8,"",D1448="","←D列に従業員名を姓名（フルネーム）で入力してください。誤変換にお気を付け下さい。",E1448="","←E列に都道府県を入力してください。",H1448="","←H列に1.月給～3.時間給の選択肢を入力してください",I1448="","←I列に金額を入力してください",H1448=3,"",J1448="","←J列に所定労働時間を入力してください"),"")</f>
        <v/>
      </c>
    </row>
    <row r="1449" spans="2:13" ht="22" x14ac:dyDescent="0.55000000000000004">
      <c r="B1449" s="39">
        <f t="shared" si="22"/>
        <v>1441</v>
      </c>
      <c r="C1449" s="45"/>
      <c r="D1449" s="35"/>
      <c r="E1449" s="46"/>
      <c r="F1449" s="40" t="str" cm="1">
        <f t="array" ref="F1449">IFERROR(_xlfn.IFS(AND($G$3=45566,E1449="徳島"),VLOOKUP(E1449,最低賃金!$A$2:$G$49,2,FALSE),OR($G$3&lt;&gt;45566,E1449&lt;&gt;"徳島"),VLOOKUP(E1449,最低賃金!$A$2:$G$49,4,FALSE)),"")</f>
        <v/>
      </c>
      <c r="G1449" s="50" t="str">
        <f>IFERROR(VLOOKUP(E1449,最低賃金!$A$3:$G$49,6,FALSE),"")</f>
        <v/>
      </c>
      <c r="H1449" s="45"/>
      <c r="I1449" s="36"/>
      <c r="J1449" s="54"/>
      <c r="K1449" s="51" t="str" cm="1">
        <f t="array" ref="K1449">IFERROR(_xlfn.IFS(COUNTBLANK(H1449:J1449)=3,"",I1449="","I列に金額を入力してください",H1449="3.時間給",I1449,J1449="","J列に労働時間を入力してください",H1449="1.月給",ROUND(I1449/J1449,0),H1449="2.日給",ROUND(I1449/J1449,0)),"")</f>
        <v/>
      </c>
      <c r="L1449" s="37" t="str" cm="1">
        <f t="array" ref="L1449">IFERROR(_xlfn.IFS(E1449="","",K1449&lt;F1449,"×（法定外・特例等対象外です）",K1449&lt;G1449,"〇",K1449&gt;=G1449,"ー"),"")</f>
        <v/>
      </c>
      <c r="M1449" s="26" t="str" cm="1">
        <f t="array" ref="M1449">IFERROR(_xlfn.IFS(COUNTBLANK(D1449:K1449)=8,"",D1449="","←D列に従業員名を姓名（フルネーム）で入力してください。誤変換にお気を付け下さい。",E1449="","←E列に都道府県を入力してください。",H1449="","←H列に1.月給～3.時間給の選択肢を入力してください",I1449="","←I列に金額を入力してください",H1449=3,"",J1449="","←J列に所定労働時間を入力してください"),"")</f>
        <v/>
      </c>
    </row>
    <row r="1450" spans="2:13" ht="22" x14ac:dyDescent="0.55000000000000004">
      <c r="B1450" s="39">
        <f t="shared" si="22"/>
        <v>1442</v>
      </c>
      <c r="C1450" s="45"/>
      <c r="D1450" s="35"/>
      <c r="E1450" s="46"/>
      <c r="F1450" s="40" t="str" cm="1">
        <f t="array" ref="F1450">IFERROR(_xlfn.IFS(AND($G$3=45566,E1450="徳島"),VLOOKUP(E1450,最低賃金!$A$2:$G$49,2,FALSE),OR($G$3&lt;&gt;45566,E1450&lt;&gt;"徳島"),VLOOKUP(E1450,最低賃金!$A$2:$G$49,4,FALSE)),"")</f>
        <v/>
      </c>
      <c r="G1450" s="50" t="str">
        <f>IFERROR(VLOOKUP(E1450,最低賃金!$A$3:$G$49,6,FALSE),"")</f>
        <v/>
      </c>
      <c r="H1450" s="45"/>
      <c r="I1450" s="36"/>
      <c r="J1450" s="54"/>
      <c r="K1450" s="51" t="str" cm="1">
        <f t="array" ref="K1450">IFERROR(_xlfn.IFS(COUNTBLANK(H1450:J1450)=3,"",I1450="","I列に金額を入力してください",H1450="3.時間給",I1450,J1450="","J列に労働時間を入力してください",H1450="1.月給",ROUND(I1450/J1450,0),H1450="2.日給",ROUND(I1450/J1450,0)),"")</f>
        <v/>
      </c>
      <c r="L1450" s="37" t="str" cm="1">
        <f t="array" ref="L1450">IFERROR(_xlfn.IFS(E1450="","",K1450&lt;F1450,"×（法定外・特例等対象外です）",K1450&lt;G1450,"〇",K1450&gt;=G1450,"ー"),"")</f>
        <v/>
      </c>
      <c r="M1450" s="26" t="str" cm="1">
        <f t="array" ref="M1450">IFERROR(_xlfn.IFS(COUNTBLANK(D1450:K1450)=8,"",D1450="","←D列に従業員名を姓名（フルネーム）で入力してください。誤変換にお気を付け下さい。",E1450="","←E列に都道府県を入力してください。",H1450="","←H列に1.月給～3.時間給の選択肢を入力してください",I1450="","←I列に金額を入力してください",H1450=3,"",J1450="","←J列に所定労働時間を入力してください"),"")</f>
        <v/>
      </c>
    </row>
    <row r="1451" spans="2:13" ht="22" x14ac:dyDescent="0.55000000000000004">
      <c r="B1451" s="39">
        <f t="shared" si="22"/>
        <v>1443</v>
      </c>
      <c r="C1451" s="45"/>
      <c r="D1451" s="35"/>
      <c r="E1451" s="46"/>
      <c r="F1451" s="40" t="str" cm="1">
        <f t="array" ref="F1451">IFERROR(_xlfn.IFS(AND($G$3=45566,E1451="徳島"),VLOOKUP(E1451,最低賃金!$A$2:$G$49,2,FALSE),OR($G$3&lt;&gt;45566,E1451&lt;&gt;"徳島"),VLOOKUP(E1451,最低賃金!$A$2:$G$49,4,FALSE)),"")</f>
        <v/>
      </c>
      <c r="G1451" s="50" t="str">
        <f>IFERROR(VLOOKUP(E1451,最低賃金!$A$3:$G$49,6,FALSE),"")</f>
        <v/>
      </c>
      <c r="H1451" s="45"/>
      <c r="I1451" s="36"/>
      <c r="J1451" s="54"/>
      <c r="K1451" s="51" t="str" cm="1">
        <f t="array" ref="K1451">IFERROR(_xlfn.IFS(COUNTBLANK(H1451:J1451)=3,"",I1451="","I列に金額を入力してください",H1451="3.時間給",I1451,J1451="","J列に労働時間を入力してください",H1451="1.月給",ROUND(I1451/J1451,0),H1451="2.日給",ROUND(I1451/J1451,0)),"")</f>
        <v/>
      </c>
      <c r="L1451" s="37" t="str" cm="1">
        <f t="array" ref="L1451">IFERROR(_xlfn.IFS(E1451="","",K1451&lt;F1451,"×（法定外・特例等対象外です）",K1451&lt;G1451,"〇",K1451&gt;=G1451,"ー"),"")</f>
        <v/>
      </c>
      <c r="M1451" s="26" t="str" cm="1">
        <f t="array" ref="M1451">IFERROR(_xlfn.IFS(COUNTBLANK(D1451:K1451)=8,"",D1451="","←D列に従業員名を姓名（フルネーム）で入力してください。誤変換にお気を付け下さい。",E1451="","←E列に都道府県を入力してください。",H1451="","←H列に1.月給～3.時間給の選択肢を入力してください",I1451="","←I列に金額を入力してください",H1451=3,"",J1451="","←J列に所定労働時間を入力してください"),"")</f>
        <v/>
      </c>
    </row>
    <row r="1452" spans="2:13" ht="22" x14ac:dyDescent="0.55000000000000004">
      <c r="B1452" s="39">
        <f t="shared" si="22"/>
        <v>1444</v>
      </c>
      <c r="C1452" s="45"/>
      <c r="D1452" s="35"/>
      <c r="E1452" s="46"/>
      <c r="F1452" s="40" t="str" cm="1">
        <f t="array" ref="F1452">IFERROR(_xlfn.IFS(AND($G$3=45566,E1452="徳島"),VLOOKUP(E1452,最低賃金!$A$2:$G$49,2,FALSE),OR($G$3&lt;&gt;45566,E1452&lt;&gt;"徳島"),VLOOKUP(E1452,最低賃金!$A$2:$G$49,4,FALSE)),"")</f>
        <v/>
      </c>
      <c r="G1452" s="50" t="str">
        <f>IFERROR(VLOOKUP(E1452,最低賃金!$A$3:$G$49,6,FALSE),"")</f>
        <v/>
      </c>
      <c r="H1452" s="45"/>
      <c r="I1452" s="36"/>
      <c r="J1452" s="54"/>
      <c r="K1452" s="51" t="str" cm="1">
        <f t="array" ref="K1452">IFERROR(_xlfn.IFS(COUNTBLANK(H1452:J1452)=3,"",I1452="","I列に金額を入力してください",H1452="3.時間給",I1452,J1452="","J列に労働時間を入力してください",H1452="1.月給",ROUND(I1452/J1452,0),H1452="2.日給",ROUND(I1452/J1452,0)),"")</f>
        <v/>
      </c>
      <c r="L1452" s="37" t="str" cm="1">
        <f t="array" ref="L1452">IFERROR(_xlfn.IFS(E1452="","",K1452&lt;F1452,"×（法定外・特例等対象外です）",K1452&lt;G1452,"〇",K1452&gt;=G1452,"ー"),"")</f>
        <v/>
      </c>
      <c r="M1452" s="26" t="str" cm="1">
        <f t="array" ref="M1452">IFERROR(_xlfn.IFS(COUNTBLANK(D1452:K1452)=8,"",D1452="","←D列に従業員名を姓名（フルネーム）で入力してください。誤変換にお気を付け下さい。",E1452="","←E列に都道府県を入力してください。",H1452="","←H列に1.月給～3.時間給の選択肢を入力してください",I1452="","←I列に金額を入力してください",H1452=3,"",J1452="","←J列に所定労働時間を入力してください"),"")</f>
        <v/>
      </c>
    </row>
    <row r="1453" spans="2:13" ht="22" x14ac:dyDescent="0.55000000000000004">
      <c r="B1453" s="39">
        <f t="shared" si="22"/>
        <v>1445</v>
      </c>
      <c r="C1453" s="45"/>
      <c r="D1453" s="35"/>
      <c r="E1453" s="46"/>
      <c r="F1453" s="40" t="str" cm="1">
        <f t="array" ref="F1453">IFERROR(_xlfn.IFS(AND($G$3=45566,E1453="徳島"),VLOOKUP(E1453,最低賃金!$A$2:$G$49,2,FALSE),OR($G$3&lt;&gt;45566,E1453&lt;&gt;"徳島"),VLOOKUP(E1453,最低賃金!$A$2:$G$49,4,FALSE)),"")</f>
        <v/>
      </c>
      <c r="G1453" s="50" t="str">
        <f>IFERROR(VLOOKUP(E1453,最低賃金!$A$3:$G$49,6,FALSE),"")</f>
        <v/>
      </c>
      <c r="H1453" s="45"/>
      <c r="I1453" s="36"/>
      <c r="J1453" s="54"/>
      <c r="K1453" s="51" t="str" cm="1">
        <f t="array" ref="K1453">IFERROR(_xlfn.IFS(COUNTBLANK(H1453:J1453)=3,"",I1453="","I列に金額を入力してください",H1453="3.時間給",I1453,J1453="","J列に労働時間を入力してください",H1453="1.月給",ROUND(I1453/J1453,0),H1453="2.日給",ROUND(I1453/J1453,0)),"")</f>
        <v/>
      </c>
      <c r="L1453" s="37" t="str" cm="1">
        <f t="array" ref="L1453">IFERROR(_xlfn.IFS(E1453="","",K1453&lt;F1453,"×（法定外・特例等対象外です）",K1453&lt;G1453,"〇",K1453&gt;=G1453,"ー"),"")</f>
        <v/>
      </c>
      <c r="M1453" s="26" t="str" cm="1">
        <f t="array" ref="M1453">IFERROR(_xlfn.IFS(COUNTBLANK(D1453:K1453)=8,"",D1453="","←D列に従業員名を姓名（フルネーム）で入力してください。誤変換にお気を付け下さい。",E1453="","←E列に都道府県を入力してください。",H1453="","←H列に1.月給～3.時間給の選択肢を入力してください",I1453="","←I列に金額を入力してください",H1453=3,"",J1453="","←J列に所定労働時間を入力してください"),"")</f>
        <v/>
      </c>
    </row>
    <row r="1454" spans="2:13" ht="22" x14ac:dyDescent="0.55000000000000004">
      <c r="B1454" s="39">
        <f t="shared" si="22"/>
        <v>1446</v>
      </c>
      <c r="C1454" s="45"/>
      <c r="D1454" s="35"/>
      <c r="E1454" s="46"/>
      <c r="F1454" s="40" t="str" cm="1">
        <f t="array" ref="F1454">IFERROR(_xlfn.IFS(AND($G$3=45566,E1454="徳島"),VLOOKUP(E1454,最低賃金!$A$2:$G$49,2,FALSE),OR($G$3&lt;&gt;45566,E1454&lt;&gt;"徳島"),VLOOKUP(E1454,最低賃金!$A$2:$G$49,4,FALSE)),"")</f>
        <v/>
      </c>
      <c r="G1454" s="50" t="str">
        <f>IFERROR(VLOOKUP(E1454,最低賃金!$A$3:$G$49,6,FALSE),"")</f>
        <v/>
      </c>
      <c r="H1454" s="45"/>
      <c r="I1454" s="36"/>
      <c r="J1454" s="54"/>
      <c r="K1454" s="51" t="str" cm="1">
        <f t="array" ref="K1454">IFERROR(_xlfn.IFS(COUNTBLANK(H1454:J1454)=3,"",I1454="","I列に金額を入力してください",H1454="3.時間給",I1454,J1454="","J列に労働時間を入力してください",H1454="1.月給",ROUND(I1454/J1454,0),H1454="2.日給",ROUND(I1454/J1454,0)),"")</f>
        <v/>
      </c>
      <c r="L1454" s="37" t="str" cm="1">
        <f t="array" ref="L1454">IFERROR(_xlfn.IFS(E1454="","",K1454&lt;F1454,"×（法定外・特例等対象外です）",K1454&lt;G1454,"〇",K1454&gt;=G1454,"ー"),"")</f>
        <v/>
      </c>
      <c r="M1454" s="26" t="str" cm="1">
        <f t="array" ref="M1454">IFERROR(_xlfn.IFS(COUNTBLANK(D1454:K1454)=8,"",D1454="","←D列に従業員名を姓名（フルネーム）で入力してください。誤変換にお気を付け下さい。",E1454="","←E列に都道府県を入力してください。",H1454="","←H列に1.月給～3.時間給の選択肢を入力してください",I1454="","←I列に金額を入力してください",H1454=3,"",J1454="","←J列に所定労働時間を入力してください"),"")</f>
        <v/>
      </c>
    </row>
    <row r="1455" spans="2:13" ht="22" x14ac:dyDescent="0.55000000000000004">
      <c r="B1455" s="39">
        <f t="shared" si="22"/>
        <v>1447</v>
      </c>
      <c r="C1455" s="45"/>
      <c r="D1455" s="35"/>
      <c r="E1455" s="46"/>
      <c r="F1455" s="40" t="str" cm="1">
        <f t="array" ref="F1455">IFERROR(_xlfn.IFS(AND($G$3=45566,E1455="徳島"),VLOOKUP(E1455,最低賃金!$A$2:$G$49,2,FALSE),OR($G$3&lt;&gt;45566,E1455&lt;&gt;"徳島"),VLOOKUP(E1455,最低賃金!$A$2:$G$49,4,FALSE)),"")</f>
        <v/>
      </c>
      <c r="G1455" s="50" t="str">
        <f>IFERROR(VLOOKUP(E1455,最低賃金!$A$3:$G$49,6,FALSE),"")</f>
        <v/>
      </c>
      <c r="H1455" s="45"/>
      <c r="I1455" s="36"/>
      <c r="J1455" s="54"/>
      <c r="K1455" s="51" t="str" cm="1">
        <f t="array" ref="K1455">IFERROR(_xlfn.IFS(COUNTBLANK(H1455:J1455)=3,"",I1455="","I列に金額を入力してください",H1455="3.時間給",I1455,J1455="","J列に労働時間を入力してください",H1455="1.月給",ROUND(I1455/J1455,0),H1455="2.日給",ROUND(I1455/J1455,0)),"")</f>
        <v/>
      </c>
      <c r="L1455" s="37" t="str" cm="1">
        <f t="array" ref="L1455">IFERROR(_xlfn.IFS(E1455="","",K1455&lt;F1455,"×（法定外・特例等対象外です）",K1455&lt;G1455,"〇",K1455&gt;=G1455,"ー"),"")</f>
        <v/>
      </c>
      <c r="M1455" s="26" t="str" cm="1">
        <f t="array" ref="M1455">IFERROR(_xlfn.IFS(COUNTBLANK(D1455:K1455)=8,"",D1455="","←D列に従業員名を姓名（フルネーム）で入力してください。誤変換にお気を付け下さい。",E1455="","←E列に都道府県を入力してください。",H1455="","←H列に1.月給～3.時間給の選択肢を入力してください",I1455="","←I列に金額を入力してください",H1455=3,"",J1455="","←J列に所定労働時間を入力してください"),"")</f>
        <v/>
      </c>
    </row>
    <row r="1456" spans="2:13" ht="22" x14ac:dyDescent="0.55000000000000004">
      <c r="B1456" s="39">
        <f t="shared" si="22"/>
        <v>1448</v>
      </c>
      <c r="C1456" s="45"/>
      <c r="D1456" s="35"/>
      <c r="E1456" s="46"/>
      <c r="F1456" s="40" t="str" cm="1">
        <f t="array" ref="F1456">IFERROR(_xlfn.IFS(AND($G$3=45566,E1456="徳島"),VLOOKUP(E1456,最低賃金!$A$2:$G$49,2,FALSE),OR($G$3&lt;&gt;45566,E1456&lt;&gt;"徳島"),VLOOKUP(E1456,最低賃金!$A$2:$G$49,4,FALSE)),"")</f>
        <v/>
      </c>
      <c r="G1456" s="50" t="str">
        <f>IFERROR(VLOOKUP(E1456,最低賃金!$A$3:$G$49,6,FALSE),"")</f>
        <v/>
      </c>
      <c r="H1456" s="45"/>
      <c r="I1456" s="36"/>
      <c r="J1456" s="54"/>
      <c r="K1456" s="51" t="str" cm="1">
        <f t="array" ref="K1456">IFERROR(_xlfn.IFS(COUNTBLANK(H1456:J1456)=3,"",I1456="","I列に金額を入力してください",H1456="3.時間給",I1456,J1456="","J列に労働時間を入力してください",H1456="1.月給",ROUND(I1456/J1456,0),H1456="2.日給",ROUND(I1456/J1456,0)),"")</f>
        <v/>
      </c>
      <c r="L1456" s="37" t="str" cm="1">
        <f t="array" ref="L1456">IFERROR(_xlfn.IFS(E1456="","",K1456&lt;F1456,"×（法定外・特例等対象外です）",K1456&lt;G1456,"〇",K1456&gt;=G1456,"ー"),"")</f>
        <v/>
      </c>
      <c r="M1456" s="26" t="str" cm="1">
        <f t="array" ref="M1456">IFERROR(_xlfn.IFS(COUNTBLANK(D1456:K1456)=8,"",D1456="","←D列に従業員名を姓名（フルネーム）で入力してください。誤変換にお気を付け下さい。",E1456="","←E列に都道府県を入力してください。",H1456="","←H列に1.月給～3.時間給の選択肢を入力してください",I1456="","←I列に金額を入力してください",H1456=3,"",J1456="","←J列に所定労働時間を入力してください"),"")</f>
        <v/>
      </c>
    </row>
    <row r="1457" spans="2:13" ht="22" x14ac:dyDescent="0.55000000000000004">
      <c r="B1457" s="39">
        <f t="shared" si="22"/>
        <v>1449</v>
      </c>
      <c r="C1457" s="45"/>
      <c r="D1457" s="35"/>
      <c r="E1457" s="46"/>
      <c r="F1457" s="40" t="str" cm="1">
        <f t="array" ref="F1457">IFERROR(_xlfn.IFS(AND($G$3=45566,E1457="徳島"),VLOOKUP(E1457,最低賃金!$A$2:$G$49,2,FALSE),OR($G$3&lt;&gt;45566,E1457&lt;&gt;"徳島"),VLOOKUP(E1457,最低賃金!$A$2:$G$49,4,FALSE)),"")</f>
        <v/>
      </c>
      <c r="G1457" s="50" t="str">
        <f>IFERROR(VLOOKUP(E1457,最低賃金!$A$3:$G$49,6,FALSE),"")</f>
        <v/>
      </c>
      <c r="H1457" s="45"/>
      <c r="I1457" s="36"/>
      <c r="J1457" s="54"/>
      <c r="K1457" s="51" t="str" cm="1">
        <f t="array" ref="K1457">IFERROR(_xlfn.IFS(COUNTBLANK(H1457:J1457)=3,"",I1457="","I列に金額を入力してください",H1457="3.時間給",I1457,J1457="","J列に労働時間を入力してください",H1457="1.月給",ROUND(I1457/J1457,0),H1457="2.日給",ROUND(I1457/J1457,0)),"")</f>
        <v/>
      </c>
      <c r="L1457" s="37" t="str" cm="1">
        <f t="array" ref="L1457">IFERROR(_xlfn.IFS(E1457="","",K1457&lt;F1457,"×（法定外・特例等対象外です）",K1457&lt;G1457,"〇",K1457&gt;=G1457,"ー"),"")</f>
        <v/>
      </c>
      <c r="M1457" s="26" t="str" cm="1">
        <f t="array" ref="M1457">IFERROR(_xlfn.IFS(COUNTBLANK(D1457:K1457)=8,"",D1457="","←D列に従業員名を姓名（フルネーム）で入力してください。誤変換にお気を付け下さい。",E1457="","←E列に都道府県を入力してください。",H1457="","←H列に1.月給～3.時間給の選択肢を入力してください",I1457="","←I列に金額を入力してください",H1457=3,"",J1457="","←J列に所定労働時間を入力してください"),"")</f>
        <v/>
      </c>
    </row>
    <row r="1458" spans="2:13" ht="22" x14ac:dyDescent="0.55000000000000004">
      <c r="B1458" s="39">
        <f t="shared" si="22"/>
        <v>1450</v>
      </c>
      <c r="C1458" s="45"/>
      <c r="D1458" s="35"/>
      <c r="E1458" s="46"/>
      <c r="F1458" s="40" t="str" cm="1">
        <f t="array" ref="F1458">IFERROR(_xlfn.IFS(AND($G$3=45566,E1458="徳島"),VLOOKUP(E1458,最低賃金!$A$2:$G$49,2,FALSE),OR($G$3&lt;&gt;45566,E1458&lt;&gt;"徳島"),VLOOKUP(E1458,最低賃金!$A$2:$G$49,4,FALSE)),"")</f>
        <v/>
      </c>
      <c r="G1458" s="50" t="str">
        <f>IFERROR(VLOOKUP(E1458,最低賃金!$A$3:$G$49,6,FALSE),"")</f>
        <v/>
      </c>
      <c r="H1458" s="45"/>
      <c r="I1458" s="36"/>
      <c r="J1458" s="54"/>
      <c r="K1458" s="51" t="str" cm="1">
        <f t="array" ref="K1458">IFERROR(_xlfn.IFS(COUNTBLANK(H1458:J1458)=3,"",I1458="","I列に金額を入力してください",H1458="3.時間給",I1458,J1458="","J列に労働時間を入力してください",H1458="1.月給",ROUND(I1458/J1458,0),H1458="2.日給",ROUND(I1458/J1458,0)),"")</f>
        <v/>
      </c>
      <c r="L1458" s="37" t="str" cm="1">
        <f t="array" ref="L1458">IFERROR(_xlfn.IFS(E1458="","",K1458&lt;F1458,"×（法定外・特例等対象外です）",K1458&lt;G1458,"〇",K1458&gt;=G1458,"ー"),"")</f>
        <v/>
      </c>
      <c r="M1458" s="26" t="str" cm="1">
        <f t="array" ref="M1458">IFERROR(_xlfn.IFS(COUNTBLANK(D1458:K1458)=8,"",D1458="","←D列に従業員名を姓名（フルネーム）で入力してください。誤変換にお気を付け下さい。",E1458="","←E列に都道府県を入力してください。",H1458="","←H列に1.月給～3.時間給の選択肢を入力してください",I1458="","←I列に金額を入力してください",H1458=3,"",J1458="","←J列に所定労働時間を入力してください"),"")</f>
        <v/>
      </c>
    </row>
    <row r="1459" spans="2:13" ht="22" x14ac:dyDescent="0.55000000000000004">
      <c r="B1459" s="39">
        <f t="shared" si="22"/>
        <v>1451</v>
      </c>
      <c r="C1459" s="45"/>
      <c r="D1459" s="35"/>
      <c r="E1459" s="46"/>
      <c r="F1459" s="40" t="str" cm="1">
        <f t="array" ref="F1459">IFERROR(_xlfn.IFS(AND($G$3=45566,E1459="徳島"),VLOOKUP(E1459,最低賃金!$A$2:$G$49,2,FALSE),OR($G$3&lt;&gt;45566,E1459&lt;&gt;"徳島"),VLOOKUP(E1459,最低賃金!$A$2:$G$49,4,FALSE)),"")</f>
        <v/>
      </c>
      <c r="G1459" s="50" t="str">
        <f>IFERROR(VLOOKUP(E1459,最低賃金!$A$3:$G$49,6,FALSE),"")</f>
        <v/>
      </c>
      <c r="H1459" s="45"/>
      <c r="I1459" s="36"/>
      <c r="J1459" s="54"/>
      <c r="K1459" s="51" t="str" cm="1">
        <f t="array" ref="K1459">IFERROR(_xlfn.IFS(COUNTBLANK(H1459:J1459)=3,"",I1459="","I列に金額を入力してください",H1459="3.時間給",I1459,J1459="","J列に労働時間を入力してください",H1459="1.月給",ROUND(I1459/J1459,0),H1459="2.日給",ROUND(I1459/J1459,0)),"")</f>
        <v/>
      </c>
      <c r="L1459" s="37" t="str" cm="1">
        <f t="array" ref="L1459">IFERROR(_xlfn.IFS(E1459="","",K1459&lt;F1459,"×（法定外・特例等対象外です）",K1459&lt;G1459,"〇",K1459&gt;=G1459,"ー"),"")</f>
        <v/>
      </c>
      <c r="M1459" s="26" t="str" cm="1">
        <f t="array" ref="M1459">IFERROR(_xlfn.IFS(COUNTBLANK(D1459:K1459)=8,"",D1459="","←D列に従業員名を姓名（フルネーム）で入力してください。誤変換にお気を付け下さい。",E1459="","←E列に都道府県を入力してください。",H1459="","←H列に1.月給～3.時間給の選択肢を入力してください",I1459="","←I列に金額を入力してください",H1459=3,"",J1459="","←J列に所定労働時間を入力してください"),"")</f>
        <v/>
      </c>
    </row>
    <row r="1460" spans="2:13" ht="22" x14ac:dyDescent="0.55000000000000004">
      <c r="B1460" s="39">
        <f t="shared" si="22"/>
        <v>1452</v>
      </c>
      <c r="C1460" s="45"/>
      <c r="D1460" s="35"/>
      <c r="E1460" s="46"/>
      <c r="F1460" s="40" t="str" cm="1">
        <f t="array" ref="F1460">IFERROR(_xlfn.IFS(AND($G$3=45566,E1460="徳島"),VLOOKUP(E1460,最低賃金!$A$2:$G$49,2,FALSE),OR($G$3&lt;&gt;45566,E1460&lt;&gt;"徳島"),VLOOKUP(E1460,最低賃金!$A$2:$G$49,4,FALSE)),"")</f>
        <v/>
      </c>
      <c r="G1460" s="50" t="str">
        <f>IFERROR(VLOOKUP(E1460,最低賃金!$A$3:$G$49,6,FALSE),"")</f>
        <v/>
      </c>
      <c r="H1460" s="45"/>
      <c r="I1460" s="36"/>
      <c r="J1460" s="54"/>
      <c r="K1460" s="51" t="str" cm="1">
        <f t="array" ref="K1460">IFERROR(_xlfn.IFS(COUNTBLANK(H1460:J1460)=3,"",I1460="","I列に金額を入力してください",H1460="3.時間給",I1460,J1460="","J列に労働時間を入力してください",H1460="1.月給",ROUND(I1460/J1460,0),H1460="2.日給",ROUND(I1460/J1460,0)),"")</f>
        <v/>
      </c>
      <c r="L1460" s="37" t="str" cm="1">
        <f t="array" ref="L1460">IFERROR(_xlfn.IFS(E1460="","",K1460&lt;F1460,"×（法定外・特例等対象外です）",K1460&lt;G1460,"〇",K1460&gt;=G1460,"ー"),"")</f>
        <v/>
      </c>
      <c r="M1460" s="26" t="str" cm="1">
        <f t="array" ref="M1460">IFERROR(_xlfn.IFS(COUNTBLANK(D1460:K1460)=8,"",D1460="","←D列に従業員名を姓名（フルネーム）で入力してください。誤変換にお気を付け下さい。",E1460="","←E列に都道府県を入力してください。",H1460="","←H列に1.月給～3.時間給の選択肢を入力してください",I1460="","←I列に金額を入力してください",H1460=3,"",J1460="","←J列に所定労働時間を入力してください"),"")</f>
        <v/>
      </c>
    </row>
    <row r="1461" spans="2:13" ht="22" x14ac:dyDescent="0.55000000000000004">
      <c r="B1461" s="39">
        <f t="shared" si="22"/>
        <v>1453</v>
      </c>
      <c r="C1461" s="45"/>
      <c r="D1461" s="35"/>
      <c r="E1461" s="46"/>
      <c r="F1461" s="40" t="str" cm="1">
        <f t="array" ref="F1461">IFERROR(_xlfn.IFS(AND($G$3=45566,E1461="徳島"),VLOOKUP(E1461,最低賃金!$A$2:$G$49,2,FALSE),OR($G$3&lt;&gt;45566,E1461&lt;&gt;"徳島"),VLOOKUP(E1461,最低賃金!$A$2:$G$49,4,FALSE)),"")</f>
        <v/>
      </c>
      <c r="G1461" s="50" t="str">
        <f>IFERROR(VLOOKUP(E1461,最低賃金!$A$3:$G$49,6,FALSE),"")</f>
        <v/>
      </c>
      <c r="H1461" s="45"/>
      <c r="I1461" s="36"/>
      <c r="J1461" s="54"/>
      <c r="K1461" s="51" t="str" cm="1">
        <f t="array" ref="K1461">IFERROR(_xlfn.IFS(COUNTBLANK(H1461:J1461)=3,"",I1461="","I列に金額を入力してください",H1461="3.時間給",I1461,J1461="","J列に労働時間を入力してください",H1461="1.月給",ROUND(I1461/J1461,0),H1461="2.日給",ROUND(I1461/J1461,0)),"")</f>
        <v/>
      </c>
      <c r="L1461" s="37" t="str" cm="1">
        <f t="array" ref="L1461">IFERROR(_xlfn.IFS(E1461="","",K1461&lt;F1461,"×（法定外・特例等対象外です）",K1461&lt;G1461,"〇",K1461&gt;=G1461,"ー"),"")</f>
        <v/>
      </c>
      <c r="M1461" s="26" t="str" cm="1">
        <f t="array" ref="M1461">IFERROR(_xlfn.IFS(COUNTBLANK(D1461:K1461)=8,"",D1461="","←D列に従業員名を姓名（フルネーム）で入力してください。誤変換にお気を付け下さい。",E1461="","←E列に都道府県を入力してください。",H1461="","←H列に1.月給～3.時間給の選択肢を入力してください",I1461="","←I列に金額を入力してください",H1461=3,"",J1461="","←J列に所定労働時間を入力してください"),"")</f>
        <v/>
      </c>
    </row>
    <row r="1462" spans="2:13" ht="22" x14ac:dyDescent="0.55000000000000004">
      <c r="B1462" s="39">
        <f t="shared" si="22"/>
        <v>1454</v>
      </c>
      <c r="C1462" s="45"/>
      <c r="D1462" s="35"/>
      <c r="E1462" s="46"/>
      <c r="F1462" s="40" t="str" cm="1">
        <f t="array" ref="F1462">IFERROR(_xlfn.IFS(AND($G$3=45566,E1462="徳島"),VLOOKUP(E1462,最低賃金!$A$2:$G$49,2,FALSE),OR($G$3&lt;&gt;45566,E1462&lt;&gt;"徳島"),VLOOKUP(E1462,最低賃金!$A$2:$G$49,4,FALSE)),"")</f>
        <v/>
      </c>
      <c r="G1462" s="50" t="str">
        <f>IFERROR(VLOOKUP(E1462,最低賃金!$A$3:$G$49,6,FALSE),"")</f>
        <v/>
      </c>
      <c r="H1462" s="45"/>
      <c r="I1462" s="36"/>
      <c r="J1462" s="54"/>
      <c r="K1462" s="51" t="str" cm="1">
        <f t="array" ref="K1462">IFERROR(_xlfn.IFS(COUNTBLANK(H1462:J1462)=3,"",I1462="","I列に金額を入力してください",H1462="3.時間給",I1462,J1462="","J列に労働時間を入力してください",H1462="1.月給",ROUND(I1462/J1462,0),H1462="2.日給",ROUND(I1462/J1462,0)),"")</f>
        <v/>
      </c>
      <c r="L1462" s="37" t="str" cm="1">
        <f t="array" ref="L1462">IFERROR(_xlfn.IFS(E1462="","",K1462&lt;F1462,"×（法定外・特例等対象外です）",K1462&lt;G1462,"〇",K1462&gt;=G1462,"ー"),"")</f>
        <v/>
      </c>
      <c r="M1462" s="26" t="str" cm="1">
        <f t="array" ref="M1462">IFERROR(_xlfn.IFS(COUNTBLANK(D1462:K1462)=8,"",D1462="","←D列に従業員名を姓名（フルネーム）で入力してください。誤変換にお気を付け下さい。",E1462="","←E列に都道府県を入力してください。",H1462="","←H列に1.月給～3.時間給の選択肢を入力してください",I1462="","←I列に金額を入力してください",H1462=3,"",J1462="","←J列に所定労働時間を入力してください"),"")</f>
        <v/>
      </c>
    </row>
    <row r="1463" spans="2:13" ht="22" x14ac:dyDescent="0.55000000000000004">
      <c r="B1463" s="39">
        <f t="shared" si="22"/>
        <v>1455</v>
      </c>
      <c r="C1463" s="45"/>
      <c r="D1463" s="35"/>
      <c r="E1463" s="46"/>
      <c r="F1463" s="40" t="str" cm="1">
        <f t="array" ref="F1463">IFERROR(_xlfn.IFS(AND($G$3=45566,E1463="徳島"),VLOOKUP(E1463,最低賃金!$A$2:$G$49,2,FALSE),OR($G$3&lt;&gt;45566,E1463&lt;&gt;"徳島"),VLOOKUP(E1463,最低賃金!$A$2:$G$49,4,FALSE)),"")</f>
        <v/>
      </c>
      <c r="G1463" s="50" t="str">
        <f>IFERROR(VLOOKUP(E1463,最低賃金!$A$3:$G$49,6,FALSE),"")</f>
        <v/>
      </c>
      <c r="H1463" s="45"/>
      <c r="I1463" s="36"/>
      <c r="J1463" s="54"/>
      <c r="K1463" s="51" t="str" cm="1">
        <f t="array" ref="K1463">IFERROR(_xlfn.IFS(COUNTBLANK(H1463:J1463)=3,"",I1463="","I列に金額を入力してください",H1463="3.時間給",I1463,J1463="","J列に労働時間を入力してください",H1463="1.月給",ROUND(I1463/J1463,0),H1463="2.日給",ROUND(I1463/J1463,0)),"")</f>
        <v/>
      </c>
      <c r="L1463" s="37" t="str" cm="1">
        <f t="array" ref="L1463">IFERROR(_xlfn.IFS(E1463="","",K1463&lt;F1463,"×（法定外・特例等対象外です）",K1463&lt;G1463,"〇",K1463&gt;=G1463,"ー"),"")</f>
        <v/>
      </c>
      <c r="M1463" s="26" t="str" cm="1">
        <f t="array" ref="M1463">IFERROR(_xlfn.IFS(COUNTBLANK(D1463:K1463)=8,"",D1463="","←D列に従業員名を姓名（フルネーム）で入力してください。誤変換にお気を付け下さい。",E1463="","←E列に都道府県を入力してください。",H1463="","←H列に1.月給～3.時間給の選択肢を入力してください",I1463="","←I列に金額を入力してください",H1463=3,"",J1463="","←J列に所定労働時間を入力してください"),"")</f>
        <v/>
      </c>
    </row>
    <row r="1464" spans="2:13" ht="22" x14ac:dyDescent="0.55000000000000004">
      <c r="B1464" s="39">
        <f t="shared" si="22"/>
        <v>1456</v>
      </c>
      <c r="C1464" s="45"/>
      <c r="D1464" s="35"/>
      <c r="E1464" s="46"/>
      <c r="F1464" s="40" t="str" cm="1">
        <f t="array" ref="F1464">IFERROR(_xlfn.IFS(AND($G$3=45566,E1464="徳島"),VLOOKUP(E1464,最低賃金!$A$2:$G$49,2,FALSE),OR($G$3&lt;&gt;45566,E1464&lt;&gt;"徳島"),VLOOKUP(E1464,最低賃金!$A$2:$G$49,4,FALSE)),"")</f>
        <v/>
      </c>
      <c r="G1464" s="50" t="str">
        <f>IFERROR(VLOOKUP(E1464,最低賃金!$A$3:$G$49,6,FALSE),"")</f>
        <v/>
      </c>
      <c r="H1464" s="45"/>
      <c r="I1464" s="36"/>
      <c r="J1464" s="54"/>
      <c r="K1464" s="51" t="str" cm="1">
        <f t="array" ref="K1464">IFERROR(_xlfn.IFS(COUNTBLANK(H1464:J1464)=3,"",I1464="","I列に金額を入力してください",H1464="3.時間給",I1464,J1464="","J列に労働時間を入力してください",H1464="1.月給",ROUND(I1464/J1464,0),H1464="2.日給",ROUND(I1464/J1464,0)),"")</f>
        <v/>
      </c>
      <c r="L1464" s="37" t="str" cm="1">
        <f t="array" ref="L1464">IFERROR(_xlfn.IFS(E1464="","",K1464&lt;F1464,"×（法定外・特例等対象外です）",K1464&lt;G1464,"〇",K1464&gt;=G1464,"ー"),"")</f>
        <v/>
      </c>
      <c r="M1464" s="26" t="str" cm="1">
        <f t="array" ref="M1464">IFERROR(_xlfn.IFS(COUNTBLANK(D1464:K1464)=8,"",D1464="","←D列に従業員名を姓名（フルネーム）で入力してください。誤変換にお気を付け下さい。",E1464="","←E列に都道府県を入力してください。",H1464="","←H列に1.月給～3.時間給の選択肢を入力してください",I1464="","←I列に金額を入力してください",H1464=3,"",J1464="","←J列に所定労働時間を入力してください"),"")</f>
        <v/>
      </c>
    </row>
    <row r="1465" spans="2:13" ht="22" x14ac:dyDescent="0.55000000000000004">
      <c r="B1465" s="39">
        <f t="shared" si="22"/>
        <v>1457</v>
      </c>
      <c r="C1465" s="45"/>
      <c r="D1465" s="35"/>
      <c r="E1465" s="46"/>
      <c r="F1465" s="40" t="str" cm="1">
        <f t="array" ref="F1465">IFERROR(_xlfn.IFS(AND($G$3=45566,E1465="徳島"),VLOOKUP(E1465,最低賃金!$A$2:$G$49,2,FALSE),OR($G$3&lt;&gt;45566,E1465&lt;&gt;"徳島"),VLOOKUP(E1465,最低賃金!$A$2:$G$49,4,FALSE)),"")</f>
        <v/>
      </c>
      <c r="G1465" s="50" t="str">
        <f>IFERROR(VLOOKUP(E1465,最低賃金!$A$3:$G$49,6,FALSE),"")</f>
        <v/>
      </c>
      <c r="H1465" s="45"/>
      <c r="I1465" s="36"/>
      <c r="J1465" s="54"/>
      <c r="K1465" s="51" t="str" cm="1">
        <f t="array" ref="K1465">IFERROR(_xlfn.IFS(COUNTBLANK(H1465:J1465)=3,"",I1465="","I列に金額を入力してください",H1465="3.時間給",I1465,J1465="","J列に労働時間を入力してください",H1465="1.月給",ROUND(I1465/J1465,0),H1465="2.日給",ROUND(I1465/J1465,0)),"")</f>
        <v/>
      </c>
      <c r="L1465" s="37" t="str" cm="1">
        <f t="array" ref="L1465">IFERROR(_xlfn.IFS(E1465="","",K1465&lt;F1465,"×（法定外・特例等対象外です）",K1465&lt;G1465,"〇",K1465&gt;=G1465,"ー"),"")</f>
        <v/>
      </c>
      <c r="M1465" s="26" t="str" cm="1">
        <f t="array" ref="M1465">IFERROR(_xlfn.IFS(COUNTBLANK(D1465:K1465)=8,"",D1465="","←D列に従業員名を姓名（フルネーム）で入力してください。誤変換にお気を付け下さい。",E1465="","←E列に都道府県を入力してください。",H1465="","←H列に1.月給～3.時間給の選択肢を入力してください",I1465="","←I列に金額を入力してください",H1465=3,"",J1465="","←J列に所定労働時間を入力してください"),"")</f>
        <v/>
      </c>
    </row>
    <row r="1466" spans="2:13" ht="22" x14ac:dyDescent="0.55000000000000004">
      <c r="B1466" s="39">
        <f t="shared" si="22"/>
        <v>1458</v>
      </c>
      <c r="C1466" s="45"/>
      <c r="D1466" s="35"/>
      <c r="E1466" s="46"/>
      <c r="F1466" s="40" t="str" cm="1">
        <f t="array" ref="F1466">IFERROR(_xlfn.IFS(AND($G$3=45566,E1466="徳島"),VLOOKUP(E1466,最低賃金!$A$2:$G$49,2,FALSE),OR($G$3&lt;&gt;45566,E1466&lt;&gt;"徳島"),VLOOKUP(E1466,最低賃金!$A$2:$G$49,4,FALSE)),"")</f>
        <v/>
      </c>
      <c r="G1466" s="50" t="str">
        <f>IFERROR(VLOOKUP(E1466,最低賃金!$A$3:$G$49,6,FALSE),"")</f>
        <v/>
      </c>
      <c r="H1466" s="45"/>
      <c r="I1466" s="36"/>
      <c r="J1466" s="54"/>
      <c r="K1466" s="51" t="str" cm="1">
        <f t="array" ref="K1466">IFERROR(_xlfn.IFS(COUNTBLANK(H1466:J1466)=3,"",I1466="","I列に金額を入力してください",H1466="3.時間給",I1466,J1466="","J列に労働時間を入力してください",H1466="1.月給",ROUND(I1466/J1466,0),H1466="2.日給",ROUND(I1466/J1466,0)),"")</f>
        <v/>
      </c>
      <c r="L1466" s="37" t="str" cm="1">
        <f t="array" ref="L1466">IFERROR(_xlfn.IFS(E1466="","",K1466&lt;F1466,"×（法定外・特例等対象外です）",K1466&lt;G1466,"〇",K1466&gt;=G1466,"ー"),"")</f>
        <v/>
      </c>
      <c r="M1466" s="26" t="str" cm="1">
        <f t="array" ref="M1466">IFERROR(_xlfn.IFS(COUNTBLANK(D1466:K1466)=8,"",D1466="","←D列に従業員名を姓名（フルネーム）で入力してください。誤変換にお気を付け下さい。",E1466="","←E列に都道府県を入力してください。",H1466="","←H列に1.月給～3.時間給の選択肢を入力してください",I1466="","←I列に金額を入力してください",H1466=3,"",J1466="","←J列に所定労働時間を入力してください"),"")</f>
        <v/>
      </c>
    </row>
    <row r="1467" spans="2:13" ht="22" x14ac:dyDescent="0.55000000000000004">
      <c r="B1467" s="39">
        <f t="shared" si="22"/>
        <v>1459</v>
      </c>
      <c r="C1467" s="45"/>
      <c r="D1467" s="35"/>
      <c r="E1467" s="46"/>
      <c r="F1467" s="40" t="str" cm="1">
        <f t="array" ref="F1467">IFERROR(_xlfn.IFS(AND($G$3=45566,E1467="徳島"),VLOOKUP(E1467,最低賃金!$A$2:$G$49,2,FALSE),OR($G$3&lt;&gt;45566,E1467&lt;&gt;"徳島"),VLOOKUP(E1467,最低賃金!$A$2:$G$49,4,FALSE)),"")</f>
        <v/>
      </c>
      <c r="G1467" s="50" t="str">
        <f>IFERROR(VLOOKUP(E1467,最低賃金!$A$3:$G$49,6,FALSE),"")</f>
        <v/>
      </c>
      <c r="H1467" s="45"/>
      <c r="I1467" s="36"/>
      <c r="J1467" s="54"/>
      <c r="K1467" s="51" t="str" cm="1">
        <f t="array" ref="K1467">IFERROR(_xlfn.IFS(COUNTBLANK(H1467:J1467)=3,"",I1467="","I列に金額を入力してください",H1467="3.時間給",I1467,J1467="","J列に労働時間を入力してください",H1467="1.月給",ROUND(I1467/J1467,0),H1467="2.日給",ROUND(I1467/J1467,0)),"")</f>
        <v/>
      </c>
      <c r="L1467" s="37" t="str" cm="1">
        <f t="array" ref="L1467">IFERROR(_xlfn.IFS(E1467="","",K1467&lt;F1467,"×（法定外・特例等対象外です）",K1467&lt;G1467,"〇",K1467&gt;=G1467,"ー"),"")</f>
        <v/>
      </c>
      <c r="M1467" s="26" t="str" cm="1">
        <f t="array" ref="M1467">IFERROR(_xlfn.IFS(COUNTBLANK(D1467:K1467)=8,"",D1467="","←D列に従業員名を姓名（フルネーム）で入力してください。誤変換にお気を付け下さい。",E1467="","←E列に都道府県を入力してください。",H1467="","←H列に1.月給～3.時間給の選択肢を入力してください",I1467="","←I列に金額を入力してください",H1467=3,"",J1467="","←J列に所定労働時間を入力してください"),"")</f>
        <v/>
      </c>
    </row>
    <row r="1468" spans="2:13" ht="22" x14ac:dyDescent="0.55000000000000004">
      <c r="B1468" s="39">
        <f t="shared" si="22"/>
        <v>1460</v>
      </c>
      <c r="C1468" s="45"/>
      <c r="D1468" s="35"/>
      <c r="E1468" s="46"/>
      <c r="F1468" s="40" t="str" cm="1">
        <f t="array" ref="F1468">IFERROR(_xlfn.IFS(AND($G$3=45566,E1468="徳島"),VLOOKUP(E1468,最低賃金!$A$2:$G$49,2,FALSE),OR($G$3&lt;&gt;45566,E1468&lt;&gt;"徳島"),VLOOKUP(E1468,最低賃金!$A$2:$G$49,4,FALSE)),"")</f>
        <v/>
      </c>
      <c r="G1468" s="50" t="str">
        <f>IFERROR(VLOOKUP(E1468,最低賃金!$A$3:$G$49,6,FALSE),"")</f>
        <v/>
      </c>
      <c r="H1468" s="45"/>
      <c r="I1468" s="36"/>
      <c r="J1468" s="54"/>
      <c r="K1468" s="51" t="str" cm="1">
        <f t="array" ref="K1468">IFERROR(_xlfn.IFS(COUNTBLANK(H1468:J1468)=3,"",I1468="","I列に金額を入力してください",H1468="3.時間給",I1468,J1468="","J列に労働時間を入力してください",H1468="1.月給",ROUND(I1468/J1468,0),H1468="2.日給",ROUND(I1468/J1468,0)),"")</f>
        <v/>
      </c>
      <c r="L1468" s="37" t="str" cm="1">
        <f t="array" ref="L1468">IFERROR(_xlfn.IFS(E1468="","",K1468&lt;F1468,"×（法定外・特例等対象外です）",K1468&lt;G1468,"〇",K1468&gt;=G1468,"ー"),"")</f>
        <v/>
      </c>
      <c r="M1468" s="26" t="str" cm="1">
        <f t="array" ref="M1468">IFERROR(_xlfn.IFS(COUNTBLANK(D1468:K1468)=8,"",D1468="","←D列に従業員名を姓名（フルネーム）で入力してください。誤変換にお気を付け下さい。",E1468="","←E列に都道府県を入力してください。",H1468="","←H列に1.月給～3.時間給の選択肢を入力してください",I1468="","←I列に金額を入力してください",H1468=3,"",J1468="","←J列に所定労働時間を入力してください"),"")</f>
        <v/>
      </c>
    </row>
    <row r="1469" spans="2:13" ht="22" x14ac:dyDescent="0.55000000000000004">
      <c r="B1469" s="39">
        <f t="shared" si="22"/>
        <v>1461</v>
      </c>
      <c r="C1469" s="45"/>
      <c r="D1469" s="35"/>
      <c r="E1469" s="46"/>
      <c r="F1469" s="40" t="str" cm="1">
        <f t="array" ref="F1469">IFERROR(_xlfn.IFS(AND($G$3=45566,E1469="徳島"),VLOOKUP(E1469,最低賃金!$A$2:$G$49,2,FALSE),OR($G$3&lt;&gt;45566,E1469&lt;&gt;"徳島"),VLOOKUP(E1469,最低賃金!$A$2:$G$49,4,FALSE)),"")</f>
        <v/>
      </c>
      <c r="G1469" s="50" t="str">
        <f>IFERROR(VLOOKUP(E1469,最低賃金!$A$3:$G$49,6,FALSE),"")</f>
        <v/>
      </c>
      <c r="H1469" s="45"/>
      <c r="I1469" s="36"/>
      <c r="J1469" s="54"/>
      <c r="K1469" s="51" t="str" cm="1">
        <f t="array" ref="K1469">IFERROR(_xlfn.IFS(COUNTBLANK(H1469:J1469)=3,"",I1469="","I列に金額を入力してください",H1469="3.時間給",I1469,J1469="","J列に労働時間を入力してください",H1469="1.月給",ROUND(I1469/J1469,0),H1469="2.日給",ROUND(I1469/J1469,0)),"")</f>
        <v/>
      </c>
      <c r="L1469" s="37" t="str" cm="1">
        <f t="array" ref="L1469">IFERROR(_xlfn.IFS(E1469="","",K1469&lt;F1469,"×（法定外・特例等対象外です）",K1469&lt;G1469,"〇",K1469&gt;=G1469,"ー"),"")</f>
        <v/>
      </c>
      <c r="M1469" s="26" t="str" cm="1">
        <f t="array" ref="M1469">IFERROR(_xlfn.IFS(COUNTBLANK(D1469:K1469)=8,"",D1469="","←D列に従業員名を姓名（フルネーム）で入力してください。誤変換にお気を付け下さい。",E1469="","←E列に都道府県を入力してください。",H1469="","←H列に1.月給～3.時間給の選択肢を入力してください",I1469="","←I列に金額を入力してください",H1469=3,"",J1469="","←J列に所定労働時間を入力してください"),"")</f>
        <v/>
      </c>
    </row>
    <row r="1470" spans="2:13" ht="22" x14ac:dyDescent="0.55000000000000004">
      <c r="B1470" s="39">
        <f t="shared" si="22"/>
        <v>1462</v>
      </c>
      <c r="C1470" s="45"/>
      <c r="D1470" s="35"/>
      <c r="E1470" s="46"/>
      <c r="F1470" s="40" t="str" cm="1">
        <f t="array" ref="F1470">IFERROR(_xlfn.IFS(AND($G$3=45566,E1470="徳島"),VLOOKUP(E1470,最低賃金!$A$2:$G$49,2,FALSE),OR($G$3&lt;&gt;45566,E1470&lt;&gt;"徳島"),VLOOKUP(E1470,最低賃金!$A$2:$G$49,4,FALSE)),"")</f>
        <v/>
      </c>
      <c r="G1470" s="50" t="str">
        <f>IFERROR(VLOOKUP(E1470,最低賃金!$A$3:$G$49,6,FALSE),"")</f>
        <v/>
      </c>
      <c r="H1470" s="45"/>
      <c r="I1470" s="36"/>
      <c r="J1470" s="54"/>
      <c r="K1470" s="51" t="str" cm="1">
        <f t="array" ref="K1470">IFERROR(_xlfn.IFS(COUNTBLANK(H1470:J1470)=3,"",I1470="","I列に金額を入力してください",H1470="3.時間給",I1470,J1470="","J列に労働時間を入力してください",H1470="1.月給",ROUND(I1470/J1470,0),H1470="2.日給",ROUND(I1470/J1470,0)),"")</f>
        <v/>
      </c>
      <c r="L1470" s="37" t="str" cm="1">
        <f t="array" ref="L1470">IFERROR(_xlfn.IFS(E1470="","",K1470&lt;F1470,"×（法定外・特例等対象外です）",K1470&lt;G1470,"〇",K1470&gt;=G1470,"ー"),"")</f>
        <v/>
      </c>
      <c r="M1470" s="26" t="str" cm="1">
        <f t="array" ref="M1470">IFERROR(_xlfn.IFS(COUNTBLANK(D1470:K1470)=8,"",D1470="","←D列に従業員名を姓名（フルネーム）で入力してください。誤変換にお気を付け下さい。",E1470="","←E列に都道府県を入力してください。",H1470="","←H列に1.月給～3.時間給の選択肢を入力してください",I1470="","←I列に金額を入力してください",H1470=3,"",J1470="","←J列に所定労働時間を入力してください"),"")</f>
        <v/>
      </c>
    </row>
    <row r="1471" spans="2:13" ht="22" x14ac:dyDescent="0.55000000000000004">
      <c r="B1471" s="39">
        <f t="shared" si="22"/>
        <v>1463</v>
      </c>
      <c r="C1471" s="45"/>
      <c r="D1471" s="35"/>
      <c r="E1471" s="46"/>
      <c r="F1471" s="40" t="str" cm="1">
        <f t="array" ref="F1471">IFERROR(_xlfn.IFS(AND($G$3=45566,E1471="徳島"),VLOOKUP(E1471,最低賃金!$A$2:$G$49,2,FALSE),OR($G$3&lt;&gt;45566,E1471&lt;&gt;"徳島"),VLOOKUP(E1471,最低賃金!$A$2:$G$49,4,FALSE)),"")</f>
        <v/>
      </c>
      <c r="G1471" s="50" t="str">
        <f>IFERROR(VLOOKUP(E1471,最低賃金!$A$3:$G$49,6,FALSE),"")</f>
        <v/>
      </c>
      <c r="H1471" s="45"/>
      <c r="I1471" s="36"/>
      <c r="J1471" s="54"/>
      <c r="K1471" s="51" t="str" cm="1">
        <f t="array" ref="K1471">IFERROR(_xlfn.IFS(COUNTBLANK(H1471:J1471)=3,"",I1471="","I列に金額を入力してください",H1471="3.時間給",I1471,J1471="","J列に労働時間を入力してください",H1471="1.月給",ROUND(I1471/J1471,0),H1471="2.日給",ROUND(I1471/J1471,0)),"")</f>
        <v/>
      </c>
      <c r="L1471" s="37" t="str" cm="1">
        <f t="array" ref="L1471">IFERROR(_xlfn.IFS(E1471="","",K1471&lt;F1471,"×（法定外・特例等対象外です）",K1471&lt;G1471,"〇",K1471&gt;=G1471,"ー"),"")</f>
        <v/>
      </c>
      <c r="M1471" s="26" t="str" cm="1">
        <f t="array" ref="M1471">IFERROR(_xlfn.IFS(COUNTBLANK(D1471:K1471)=8,"",D1471="","←D列に従業員名を姓名（フルネーム）で入力してください。誤変換にお気を付け下さい。",E1471="","←E列に都道府県を入力してください。",H1471="","←H列に1.月給～3.時間給の選択肢を入力してください",I1471="","←I列に金額を入力してください",H1471=3,"",J1471="","←J列に所定労働時間を入力してください"),"")</f>
        <v/>
      </c>
    </row>
    <row r="1472" spans="2:13" ht="22" x14ac:dyDescent="0.55000000000000004">
      <c r="B1472" s="39">
        <f t="shared" si="22"/>
        <v>1464</v>
      </c>
      <c r="C1472" s="45"/>
      <c r="D1472" s="35"/>
      <c r="E1472" s="46"/>
      <c r="F1472" s="40" t="str" cm="1">
        <f t="array" ref="F1472">IFERROR(_xlfn.IFS(AND($G$3=45566,E1472="徳島"),VLOOKUP(E1472,最低賃金!$A$2:$G$49,2,FALSE),OR($G$3&lt;&gt;45566,E1472&lt;&gt;"徳島"),VLOOKUP(E1472,最低賃金!$A$2:$G$49,4,FALSE)),"")</f>
        <v/>
      </c>
      <c r="G1472" s="50" t="str">
        <f>IFERROR(VLOOKUP(E1472,最低賃金!$A$3:$G$49,6,FALSE),"")</f>
        <v/>
      </c>
      <c r="H1472" s="45"/>
      <c r="I1472" s="36"/>
      <c r="J1472" s="54"/>
      <c r="K1472" s="51" t="str" cm="1">
        <f t="array" ref="K1472">IFERROR(_xlfn.IFS(COUNTBLANK(H1472:J1472)=3,"",I1472="","I列に金額を入力してください",H1472="3.時間給",I1472,J1472="","J列に労働時間を入力してください",H1472="1.月給",ROUND(I1472/J1472,0),H1472="2.日給",ROUND(I1472/J1472,0)),"")</f>
        <v/>
      </c>
      <c r="L1472" s="37" t="str" cm="1">
        <f t="array" ref="L1472">IFERROR(_xlfn.IFS(E1472="","",K1472&lt;F1472,"×（法定外・特例等対象外です）",K1472&lt;G1472,"〇",K1472&gt;=G1472,"ー"),"")</f>
        <v/>
      </c>
      <c r="M1472" s="26" t="str" cm="1">
        <f t="array" ref="M1472">IFERROR(_xlfn.IFS(COUNTBLANK(D1472:K1472)=8,"",D1472="","←D列に従業員名を姓名（フルネーム）で入力してください。誤変換にお気を付け下さい。",E1472="","←E列に都道府県を入力してください。",H1472="","←H列に1.月給～3.時間給の選択肢を入力してください",I1472="","←I列に金額を入力してください",H1472=3,"",J1472="","←J列に所定労働時間を入力してください"),"")</f>
        <v/>
      </c>
    </row>
    <row r="1473" spans="2:13" ht="22" x14ac:dyDescent="0.55000000000000004">
      <c r="B1473" s="39">
        <f t="shared" si="22"/>
        <v>1465</v>
      </c>
      <c r="C1473" s="45"/>
      <c r="D1473" s="35"/>
      <c r="E1473" s="46"/>
      <c r="F1473" s="40" t="str" cm="1">
        <f t="array" ref="F1473">IFERROR(_xlfn.IFS(AND($G$3=45566,E1473="徳島"),VLOOKUP(E1473,最低賃金!$A$2:$G$49,2,FALSE),OR($G$3&lt;&gt;45566,E1473&lt;&gt;"徳島"),VLOOKUP(E1473,最低賃金!$A$2:$G$49,4,FALSE)),"")</f>
        <v/>
      </c>
      <c r="G1473" s="50" t="str">
        <f>IFERROR(VLOOKUP(E1473,最低賃金!$A$3:$G$49,6,FALSE),"")</f>
        <v/>
      </c>
      <c r="H1473" s="45"/>
      <c r="I1473" s="36"/>
      <c r="J1473" s="54"/>
      <c r="K1473" s="51" t="str" cm="1">
        <f t="array" ref="K1473">IFERROR(_xlfn.IFS(COUNTBLANK(H1473:J1473)=3,"",I1473="","I列に金額を入力してください",H1473="3.時間給",I1473,J1473="","J列に労働時間を入力してください",H1473="1.月給",ROUND(I1473/J1473,0),H1473="2.日給",ROUND(I1473/J1473,0)),"")</f>
        <v/>
      </c>
      <c r="L1473" s="37" t="str" cm="1">
        <f t="array" ref="L1473">IFERROR(_xlfn.IFS(E1473="","",K1473&lt;F1473,"×（法定外・特例等対象外です）",K1473&lt;G1473,"〇",K1473&gt;=G1473,"ー"),"")</f>
        <v/>
      </c>
      <c r="M1473" s="26" t="str" cm="1">
        <f t="array" ref="M1473">IFERROR(_xlfn.IFS(COUNTBLANK(D1473:K1473)=8,"",D1473="","←D列に従業員名を姓名（フルネーム）で入力してください。誤変換にお気を付け下さい。",E1473="","←E列に都道府県を入力してください。",H1473="","←H列に1.月給～3.時間給の選択肢を入力してください",I1473="","←I列に金額を入力してください",H1473=3,"",J1473="","←J列に所定労働時間を入力してください"),"")</f>
        <v/>
      </c>
    </row>
    <row r="1474" spans="2:13" ht="22" x14ac:dyDescent="0.55000000000000004">
      <c r="B1474" s="39">
        <f t="shared" si="22"/>
        <v>1466</v>
      </c>
      <c r="C1474" s="45"/>
      <c r="D1474" s="35"/>
      <c r="E1474" s="46"/>
      <c r="F1474" s="40" t="str" cm="1">
        <f t="array" ref="F1474">IFERROR(_xlfn.IFS(AND($G$3=45566,E1474="徳島"),VLOOKUP(E1474,最低賃金!$A$2:$G$49,2,FALSE),OR($G$3&lt;&gt;45566,E1474&lt;&gt;"徳島"),VLOOKUP(E1474,最低賃金!$A$2:$G$49,4,FALSE)),"")</f>
        <v/>
      </c>
      <c r="G1474" s="50" t="str">
        <f>IFERROR(VLOOKUP(E1474,最低賃金!$A$3:$G$49,6,FALSE),"")</f>
        <v/>
      </c>
      <c r="H1474" s="45"/>
      <c r="I1474" s="36"/>
      <c r="J1474" s="54"/>
      <c r="K1474" s="51" t="str" cm="1">
        <f t="array" ref="K1474">IFERROR(_xlfn.IFS(COUNTBLANK(H1474:J1474)=3,"",I1474="","I列に金額を入力してください",H1474="3.時間給",I1474,J1474="","J列に労働時間を入力してください",H1474="1.月給",ROUND(I1474/J1474,0),H1474="2.日給",ROUND(I1474/J1474,0)),"")</f>
        <v/>
      </c>
      <c r="L1474" s="37" t="str" cm="1">
        <f t="array" ref="L1474">IFERROR(_xlfn.IFS(E1474="","",K1474&lt;F1474,"×（法定外・特例等対象外です）",K1474&lt;G1474,"〇",K1474&gt;=G1474,"ー"),"")</f>
        <v/>
      </c>
      <c r="M1474" s="26" t="str" cm="1">
        <f t="array" ref="M1474">IFERROR(_xlfn.IFS(COUNTBLANK(D1474:K1474)=8,"",D1474="","←D列に従業員名を姓名（フルネーム）で入力してください。誤変換にお気を付け下さい。",E1474="","←E列に都道府県を入力してください。",H1474="","←H列に1.月給～3.時間給の選択肢を入力してください",I1474="","←I列に金額を入力してください",H1474=3,"",J1474="","←J列に所定労働時間を入力してください"),"")</f>
        <v/>
      </c>
    </row>
    <row r="1475" spans="2:13" ht="22" x14ac:dyDescent="0.55000000000000004">
      <c r="B1475" s="39">
        <f t="shared" si="22"/>
        <v>1467</v>
      </c>
      <c r="C1475" s="45"/>
      <c r="D1475" s="35"/>
      <c r="E1475" s="46"/>
      <c r="F1475" s="40" t="str" cm="1">
        <f t="array" ref="F1475">IFERROR(_xlfn.IFS(AND($G$3=45566,E1475="徳島"),VLOOKUP(E1475,最低賃金!$A$2:$G$49,2,FALSE),OR($G$3&lt;&gt;45566,E1475&lt;&gt;"徳島"),VLOOKUP(E1475,最低賃金!$A$2:$G$49,4,FALSE)),"")</f>
        <v/>
      </c>
      <c r="G1475" s="50" t="str">
        <f>IFERROR(VLOOKUP(E1475,最低賃金!$A$3:$G$49,6,FALSE),"")</f>
        <v/>
      </c>
      <c r="H1475" s="45"/>
      <c r="I1475" s="36"/>
      <c r="J1475" s="54"/>
      <c r="K1475" s="51" t="str" cm="1">
        <f t="array" ref="K1475">IFERROR(_xlfn.IFS(COUNTBLANK(H1475:J1475)=3,"",I1475="","I列に金額を入力してください",H1475="3.時間給",I1475,J1475="","J列に労働時間を入力してください",H1475="1.月給",ROUND(I1475/J1475,0),H1475="2.日給",ROUND(I1475/J1475,0)),"")</f>
        <v/>
      </c>
      <c r="L1475" s="37" t="str" cm="1">
        <f t="array" ref="L1475">IFERROR(_xlfn.IFS(E1475="","",K1475&lt;F1475,"×（法定外・特例等対象外です）",K1475&lt;G1475,"〇",K1475&gt;=G1475,"ー"),"")</f>
        <v/>
      </c>
      <c r="M1475" s="26" t="str" cm="1">
        <f t="array" ref="M1475">IFERROR(_xlfn.IFS(COUNTBLANK(D1475:K1475)=8,"",D1475="","←D列に従業員名を姓名（フルネーム）で入力してください。誤変換にお気を付け下さい。",E1475="","←E列に都道府県を入力してください。",H1475="","←H列に1.月給～3.時間給の選択肢を入力してください",I1475="","←I列に金額を入力してください",H1475=3,"",J1475="","←J列に所定労働時間を入力してください"),"")</f>
        <v/>
      </c>
    </row>
    <row r="1476" spans="2:13" ht="22" x14ac:dyDescent="0.55000000000000004">
      <c r="B1476" s="39">
        <f t="shared" si="22"/>
        <v>1468</v>
      </c>
      <c r="C1476" s="45"/>
      <c r="D1476" s="35"/>
      <c r="E1476" s="46"/>
      <c r="F1476" s="40" t="str" cm="1">
        <f t="array" ref="F1476">IFERROR(_xlfn.IFS(AND($G$3=45566,E1476="徳島"),VLOOKUP(E1476,最低賃金!$A$2:$G$49,2,FALSE),OR($G$3&lt;&gt;45566,E1476&lt;&gt;"徳島"),VLOOKUP(E1476,最低賃金!$A$2:$G$49,4,FALSE)),"")</f>
        <v/>
      </c>
      <c r="G1476" s="50" t="str">
        <f>IFERROR(VLOOKUP(E1476,最低賃金!$A$3:$G$49,6,FALSE),"")</f>
        <v/>
      </c>
      <c r="H1476" s="45"/>
      <c r="I1476" s="36"/>
      <c r="J1476" s="54"/>
      <c r="K1476" s="51" t="str" cm="1">
        <f t="array" ref="K1476">IFERROR(_xlfn.IFS(COUNTBLANK(H1476:J1476)=3,"",I1476="","I列に金額を入力してください",H1476="3.時間給",I1476,J1476="","J列に労働時間を入力してください",H1476="1.月給",ROUND(I1476/J1476,0),H1476="2.日給",ROUND(I1476/J1476,0)),"")</f>
        <v/>
      </c>
      <c r="L1476" s="37" t="str" cm="1">
        <f t="array" ref="L1476">IFERROR(_xlfn.IFS(E1476="","",K1476&lt;F1476,"×（法定外・特例等対象外です）",K1476&lt;G1476,"〇",K1476&gt;=G1476,"ー"),"")</f>
        <v/>
      </c>
      <c r="M1476" s="26" t="str" cm="1">
        <f t="array" ref="M1476">IFERROR(_xlfn.IFS(COUNTBLANK(D1476:K1476)=8,"",D1476="","←D列に従業員名を姓名（フルネーム）で入力してください。誤変換にお気を付け下さい。",E1476="","←E列に都道府県を入力してください。",H1476="","←H列に1.月給～3.時間給の選択肢を入力してください",I1476="","←I列に金額を入力してください",H1476=3,"",J1476="","←J列に所定労働時間を入力してください"),"")</f>
        <v/>
      </c>
    </row>
    <row r="1477" spans="2:13" ht="22" x14ac:dyDescent="0.55000000000000004">
      <c r="B1477" s="39">
        <f t="shared" si="22"/>
        <v>1469</v>
      </c>
      <c r="C1477" s="45"/>
      <c r="D1477" s="35"/>
      <c r="E1477" s="46"/>
      <c r="F1477" s="40" t="str" cm="1">
        <f t="array" ref="F1477">IFERROR(_xlfn.IFS(AND($G$3=45566,E1477="徳島"),VLOOKUP(E1477,最低賃金!$A$2:$G$49,2,FALSE),OR($G$3&lt;&gt;45566,E1477&lt;&gt;"徳島"),VLOOKUP(E1477,最低賃金!$A$2:$G$49,4,FALSE)),"")</f>
        <v/>
      </c>
      <c r="G1477" s="50" t="str">
        <f>IFERROR(VLOOKUP(E1477,最低賃金!$A$3:$G$49,6,FALSE),"")</f>
        <v/>
      </c>
      <c r="H1477" s="45"/>
      <c r="I1477" s="36"/>
      <c r="J1477" s="54"/>
      <c r="K1477" s="51" t="str" cm="1">
        <f t="array" ref="K1477">IFERROR(_xlfn.IFS(COUNTBLANK(H1477:J1477)=3,"",I1477="","I列に金額を入力してください",H1477="3.時間給",I1477,J1477="","J列に労働時間を入力してください",H1477="1.月給",ROUND(I1477/J1477,0),H1477="2.日給",ROUND(I1477/J1477,0)),"")</f>
        <v/>
      </c>
      <c r="L1477" s="37" t="str" cm="1">
        <f t="array" ref="L1477">IFERROR(_xlfn.IFS(E1477="","",K1477&lt;F1477,"×（法定外・特例等対象外です）",K1477&lt;G1477,"〇",K1477&gt;=G1477,"ー"),"")</f>
        <v/>
      </c>
      <c r="M1477" s="26" t="str" cm="1">
        <f t="array" ref="M1477">IFERROR(_xlfn.IFS(COUNTBLANK(D1477:K1477)=8,"",D1477="","←D列に従業員名を姓名（フルネーム）で入力してください。誤変換にお気を付け下さい。",E1477="","←E列に都道府県を入力してください。",H1477="","←H列に1.月給～3.時間給の選択肢を入力してください",I1477="","←I列に金額を入力してください",H1477=3,"",J1477="","←J列に所定労働時間を入力してください"),"")</f>
        <v/>
      </c>
    </row>
    <row r="1478" spans="2:13" ht="22" x14ac:dyDescent="0.55000000000000004">
      <c r="B1478" s="39">
        <f t="shared" si="22"/>
        <v>1470</v>
      </c>
      <c r="C1478" s="45"/>
      <c r="D1478" s="35"/>
      <c r="E1478" s="46"/>
      <c r="F1478" s="40" t="str" cm="1">
        <f t="array" ref="F1478">IFERROR(_xlfn.IFS(AND($G$3=45566,E1478="徳島"),VLOOKUP(E1478,最低賃金!$A$2:$G$49,2,FALSE),OR($G$3&lt;&gt;45566,E1478&lt;&gt;"徳島"),VLOOKUP(E1478,最低賃金!$A$2:$G$49,4,FALSE)),"")</f>
        <v/>
      </c>
      <c r="G1478" s="50" t="str">
        <f>IFERROR(VLOOKUP(E1478,最低賃金!$A$3:$G$49,6,FALSE),"")</f>
        <v/>
      </c>
      <c r="H1478" s="45"/>
      <c r="I1478" s="36"/>
      <c r="J1478" s="54"/>
      <c r="K1478" s="51" t="str" cm="1">
        <f t="array" ref="K1478">IFERROR(_xlfn.IFS(COUNTBLANK(H1478:J1478)=3,"",I1478="","I列に金額を入力してください",H1478="3.時間給",I1478,J1478="","J列に労働時間を入力してください",H1478="1.月給",ROUND(I1478/J1478,0),H1478="2.日給",ROUND(I1478/J1478,0)),"")</f>
        <v/>
      </c>
      <c r="L1478" s="37" t="str" cm="1">
        <f t="array" ref="L1478">IFERROR(_xlfn.IFS(E1478="","",K1478&lt;F1478,"×（法定外・特例等対象外です）",K1478&lt;G1478,"〇",K1478&gt;=G1478,"ー"),"")</f>
        <v/>
      </c>
      <c r="M1478" s="26" t="str" cm="1">
        <f t="array" ref="M1478">IFERROR(_xlfn.IFS(COUNTBLANK(D1478:K1478)=8,"",D1478="","←D列に従業員名を姓名（フルネーム）で入力してください。誤変換にお気を付け下さい。",E1478="","←E列に都道府県を入力してください。",H1478="","←H列に1.月給～3.時間給の選択肢を入力してください",I1478="","←I列に金額を入力してください",H1478=3,"",J1478="","←J列に所定労働時間を入力してください"),"")</f>
        <v/>
      </c>
    </row>
    <row r="1479" spans="2:13" ht="22" x14ac:dyDescent="0.55000000000000004">
      <c r="B1479" s="39">
        <f t="shared" si="22"/>
        <v>1471</v>
      </c>
      <c r="C1479" s="45"/>
      <c r="D1479" s="35"/>
      <c r="E1479" s="46"/>
      <c r="F1479" s="40" t="str" cm="1">
        <f t="array" ref="F1479">IFERROR(_xlfn.IFS(AND($G$3=45566,E1479="徳島"),VLOOKUP(E1479,最低賃金!$A$2:$G$49,2,FALSE),OR($G$3&lt;&gt;45566,E1479&lt;&gt;"徳島"),VLOOKUP(E1479,最低賃金!$A$2:$G$49,4,FALSE)),"")</f>
        <v/>
      </c>
      <c r="G1479" s="50" t="str">
        <f>IFERROR(VLOOKUP(E1479,最低賃金!$A$3:$G$49,6,FALSE),"")</f>
        <v/>
      </c>
      <c r="H1479" s="45"/>
      <c r="I1479" s="36"/>
      <c r="J1479" s="54"/>
      <c r="K1479" s="51" t="str" cm="1">
        <f t="array" ref="K1479">IFERROR(_xlfn.IFS(COUNTBLANK(H1479:J1479)=3,"",I1479="","I列に金額を入力してください",H1479="3.時間給",I1479,J1479="","J列に労働時間を入力してください",H1479="1.月給",ROUND(I1479/J1479,0),H1479="2.日給",ROUND(I1479/J1479,0)),"")</f>
        <v/>
      </c>
      <c r="L1479" s="37" t="str" cm="1">
        <f t="array" ref="L1479">IFERROR(_xlfn.IFS(E1479="","",K1479&lt;F1479,"×（法定外・特例等対象外です）",K1479&lt;G1479,"〇",K1479&gt;=G1479,"ー"),"")</f>
        <v/>
      </c>
      <c r="M1479" s="26" t="str" cm="1">
        <f t="array" ref="M1479">IFERROR(_xlfn.IFS(COUNTBLANK(D1479:K1479)=8,"",D1479="","←D列に従業員名を姓名（フルネーム）で入力してください。誤変換にお気を付け下さい。",E1479="","←E列に都道府県を入力してください。",H1479="","←H列に1.月給～3.時間給の選択肢を入力してください",I1479="","←I列に金額を入力してください",H1479=3,"",J1479="","←J列に所定労働時間を入力してください"),"")</f>
        <v/>
      </c>
    </row>
    <row r="1480" spans="2:13" ht="22" x14ac:dyDescent="0.55000000000000004">
      <c r="B1480" s="39">
        <f t="shared" si="22"/>
        <v>1472</v>
      </c>
      <c r="C1480" s="45"/>
      <c r="D1480" s="35"/>
      <c r="E1480" s="46"/>
      <c r="F1480" s="40" t="str" cm="1">
        <f t="array" ref="F1480">IFERROR(_xlfn.IFS(AND($G$3=45566,E1480="徳島"),VLOOKUP(E1480,最低賃金!$A$2:$G$49,2,FALSE),OR($G$3&lt;&gt;45566,E1480&lt;&gt;"徳島"),VLOOKUP(E1480,最低賃金!$A$2:$G$49,4,FALSE)),"")</f>
        <v/>
      </c>
      <c r="G1480" s="50" t="str">
        <f>IFERROR(VLOOKUP(E1480,最低賃金!$A$3:$G$49,6,FALSE),"")</f>
        <v/>
      </c>
      <c r="H1480" s="45"/>
      <c r="I1480" s="36"/>
      <c r="J1480" s="54"/>
      <c r="K1480" s="51" t="str" cm="1">
        <f t="array" ref="K1480">IFERROR(_xlfn.IFS(COUNTBLANK(H1480:J1480)=3,"",I1480="","I列に金額を入力してください",H1480="3.時間給",I1480,J1480="","J列に労働時間を入力してください",H1480="1.月給",ROUND(I1480/J1480,0),H1480="2.日給",ROUND(I1480/J1480,0)),"")</f>
        <v/>
      </c>
      <c r="L1480" s="37" t="str" cm="1">
        <f t="array" ref="L1480">IFERROR(_xlfn.IFS(E1480="","",K1480&lt;F1480,"×（法定外・特例等対象外です）",K1480&lt;G1480,"〇",K1480&gt;=G1480,"ー"),"")</f>
        <v/>
      </c>
      <c r="M1480" s="26" t="str" cm="1">
        <f t="array" ref="M1480">IFERROR(_xlfn.IFS(COUNTBLANK(D1480:K1480)=8,"",D1480="","←D列に従業員名を姓名（フルネーム）で入力してください。誤変換にお気を付け下さい。",E1480="","←E列に都道府県を入力してください。",H1480="","←H列に1.月給～3.時間給の選択肢を入力してください",I1480="","←I列に金額を入力してください",H1480=3,"",J1480="","←J列に所定労働時間を入力してください"),"")</f>
        <v/>
      </c>
    </row>
    <row r="1481" spans="2:13" ht="22" x14ac:dyDescent="0.55000000000000004">
      <c r="B1481" s="39">
        <f t="shared" si="22"/>
        <v>1473</v>
      </c>
      <c r="C1481" s="45"/>
      <c r="D1481" s="35"/>
      <c r="E1481" s="46"/>
      <c r="F1481" s="40" t="str" cm="1">
        <f t="array" ref="F1481">IFERROR(_xlfn.IFS(AND($G$3=45566,E1481="徳島"),VLOOKUP(E1481,最低賃金!$A$2:$G$49,2,FALSE),OR($G$3&lt;&gt;45566,E1481&lt;&gt;"徳島"),VLOOKUP(E1481,最低賃金!$A$2:$G$49,4,FALSE)),"")</f>
        <v/>
      </c>
      <c r="G1481" s="50" t="str">
        <f>IFERROR(VLOOKUP(E1481,最低賃金!$A$3:$G$49,6,FALSE),"")</f>
        <v/>
      </c>
      <c r="H1481" s="45"/>
      <c r="I1481" s="36"/>
      <c r="J1481" s="54"/>
      <c r="K1481" s="51" t="str" cm="1">
        <f t="array" ref="K1481">IFERROR(_xlfn.IFS(COUNTBLANK(H1481:J1481)=3,"",I1481="","I列に金額を入力してください",H1481="3.時間給",I1481,J1481="","J列に労働時間を入力してください",H1481="1.月給",ROUND(I1481/J1481,0),H1481="2.日給",ROUND(I1481/J1481,0)),"")</f>
        <v/>
      </c>
      <c r="L1481" s="37" t="str" cm="1">
        <f t="array" ref="L1481">IFERROR(_xlfn.IFS(E1481="","",K1481&lt;F1481,"×（法定外・特例等対象外です）",K1481&lt;G1481,"〇",K1481&gt;=G1481,"ー"),"")</f>
        <v/>
      </c>
      <c r="M1481" s="26" t="str" cm="1">
        <f t="array" ref="M1481">IFERROR(_xlfn.IFS(COUNTBLANK(D1481:K1481)=8,"",D1481="","←D列に従業員名を姓名（フルネーム）で入力してください。誤変換にお気を付け下さい。",E1481="","←E列に都道府県を入力してください。",H1481="","←H列に1.月給～3.時間給の選択肢を入力してください",I1481="","←I列に金額を入力してください",H1481=3,"",J1481="","←J列に所定労働時間を入力してください"),"")</f>
        <v/>
      </c>
    </row>
    <row r="1482" spans="2:13" ht="22" x14ac:dyDescent="0.55000000000000004">
      <c r="B1482" s="39">
        <f t="shared" ref="B1482:B1545" si="23">ROW()-8</f>
        <v>1474</v>
      </c>
      <c r="C1482" s="45"/>
      <c r="D1482" s="35"/>
      <c r="E1482" s="46"/>
      <c r="F1482" s="40" t="str" cm="1">
        <f t="array" ref="F1482">IFERROR(_xlfn.IFS(AND($G$3=45566,E1482="徳島"),VLOOKUP(E1482,最低賃金!$A$2:$G$49,2,FALSE),OR($G$3&lt;&gt;45566,E1482&lt;&gt;"徳島"),VLOOKUP(E1482,最低賃金!$A$2:$G$49,4,FALSE)),"")</f>
        <v/>
      </c>
      <c r="G1482" s="50" t="str">
        <f>IFERROR(VLOOKUP(E1482,最低賃金!$A$3:$G$49,6,FALSE),"")</f>
        <v/>
      </c>
      <c r="H1482" s="45"/>
      <c r="I1482" s="36"/>
      <c r="J1482" s="54"/>
      <c r="K1482" s="51" t="str" cm="1">
        <f t="array" ref="K1482">IFERROR(_xlfn.IFS(COUNTBLANK(H1482:J1482)=3,"",I1482="","I列に金額を入力してください",H1482="3.時間給",I1482,J1482="","J列に労働時間を入力してください",H1482="1.月給",ROUND(I1482/J1482,0),H1482="2.日給",ROUND(I1482/J1482,0)),"")</f>
        <v/>
      </c>
      <c r="L1482" s="37" t="str" cm="1">
        <f t="array" ref="L1482">IFERROR(_xlfn.IFS(E1482="","",K1482&lt;F1482,"×（法定外・特例等対象外です）",K1482&lt;G1482,"〇",K1482&gt;=G1482,"ー"),"")</f>
        <v/>
      </c>
      <c r="M1482" s="26" t="str" cm="1">
        <f t="array" ref="M1482">IFERROR(_xlfn.IFS(COUNTBLANK(D1482:K1482)=8,"",D1482="","←D列に従業員名を姓名（フルネーム）で入力してください。誤変換にお気を付け下さい。",E1482="","←E列に都道府県を入力してください。",H1482="","←H列に1.月給～3.時間給の選択肢を入力してください",I1482="","←I列に金額を入力してください",H1482=3,"",J1482="","←J列に所定労働時間を入力してください"),"")</f>
        <v/>
      </c>
    </row>
    <row r="1483" spans="2:13" ht="22" x14ac:dyDescent="0.55000000000000004">
      <c r="B1483" s="39">
        <f t="shared" si="23"/>
        <v>1475</v>
      </c>
      <c r="C1483" s="45"/>
      <c r="D1483" s="35"/>
      <c r="E1483" s="46"/>
      <c r="F1483" s="40" t="str" cm="1">
        <f t="array" ref="F1483">IFERROR(_xlfn.IFS(AND($G$3=45566,E1483="徳島"),VLOOKUP(E1483,最低賃金!$A$2:$G$49,2,FALSE),OR($G$3&lt;&gt;45566,E1483&lt;&gt;"徳島"),VLOOKUP(E1483,最低賃金!$A$2:$G$49,4,FALSE)),"")</f>
        <v/>
      </c>
      <c r="G1483" s="50" t="str">
        <f>IFERROR(VLOOKUP(E1483,最低賃金!$A$3:$G$49,6,FALSE),"")</f>
        <v/>
      </c>
      <c r="H1483" s="45"/>
      <c r="I1483" s="36"/>
      <c r="J1483" s="54"/>
      <c r="K1483" s="51" t="str" cm="1">
        <f t="array" ref="K1483">IFERROR(_xlfn.IFS(COUNTBLANK(H1483:J1483)=3,"",I1483="","I列に金額を入力してください",H1483="3.時間給",I1483,J1483="","J列に労働時間を入力してください",H1483="1.月給",ROUND(I1483/J1483,0),H1483="2.日給",ROUND(I1483/J1483,0)),"")</f>
        <v/>
      </c>
      <c r="L1483" s="37" t="str" cm="1">
        <f t="array" ref="L1483">IFERROR(_xlfn.IFS(E1483="","",K1483&lt;F1483,"×（法定外・特例等対象外です）",K1483&lt;G1483,"〇",K1483&gt;=G1483,"ー"),"")</f>
        <v/>
      </c>
      <c r="M1483" s="26" t="str" cm="1">
        <f t="array" ref="M1483">IFERROR(_xlfn.IFS(COUNTBLANK(D1483:K1483)=8,"",D1483="","←D列に従業員名を姓名（フルネーム）で入力してください。誤変換にお気を付け下さい。",E1483="","←E列に都道府県を入力してください。",H1483="","←H列に1.月給～3.時間給の選択肢を入力してください",I1483="","←I列に金額を入力してください",H1483=3,"",J1483="","←J列に所定労働時間を入力してください"),"")</f>
        <v/>
      </c>
    </row>
    <row r="1484" spans="2:13" ht="22" x14ac:dyDescent="0.55000000000000004">
      <c r="B1484" s="39">
        <f t="shared" si="23"/>
        <v>1476</v>
      </c>
      <c r="C1484" s="45"/>
      <c r="D1484" s="35"/>
      <c r="E1484" s="46"/>
      <c r="F1484" s="40" t="str" cm="1">
        <f t="array" ref="F1484">IFERROR(_xlfn.IFS(AND($G$3=45566,E1484="徳島"),VLOOKUP(E1484,最低賃金!$A$2:$G$49,2,FALSE),OR($G$3&lt;&gt;45566,E1484&lt;&gt;"徳島"),VLOOKUP(E1484,最低賃金!$A$2:$G$49,4,FALSE)),"")</f>
        <v/>
      </c>
      <c r="G1484" s="50" t="str">
        <f>IFERROR(VLOOKUP(E1484,最低賃金!$A$3:$G$49,6,FALSE),"")</f>
        <v/>
      </c>
      <c r="H1484" s="45"/>
      <c r="I1484" s="36"/>
      <c r="J1484" s="54"/>
      <c r="K1484" s="51" t="str" cm="1">
        <f t="array" ref="K1484">IFERROR(_xlfn.IFS(COUNTBLANK(H1484:J1484)=3,"",I1484="","I列に金額を入力してください",H1484="3.時間給",I1484,J1484="","J列に労働時間を入力してください",H1484="1.月給",ROUND(I1484/J1484,0),H1484="2.日給",ROUND(I1484/J1484,0)),"")</f>
        <v/>
      </c>
      <c r="L1484" s="37" t="str" cm="1">
        <f t="array" ref="L1484">IFERROR(_xlfn.IFS(E1484="","",K1484&lt;F1484,"×（法定外・特例等対象外です）",K1484&lt;G1484,"〇",K1484&gt;=G1484,"ー"),"")</f>
        <v/>
      </c>
      <c r="M1484" s="26" t="str" cm="1">
        <f t="array" ref="M1484">IFERROR(_xlfn.IFS(COUNTBLANK(D1484:K1484)=8,"",D1484="","←D列に従業員名を姓名（フルネーム）で入力してください。誤変換にお気を付け下さい。",E1484="","←E列に都道府県を入力してください。",H1484="","←H列に1.月給～3.時間給の選択肢を入力してください",I1484="","←I列に金額を入力してください",H1484=3,"",J1484="","←J列に所定労働時間を入力してください"),"")</f>
        <v/>
      </c>
    </row>
    <row r="1485" spans="2:13" ht="22" x14ac:dyDescent="0.55000000000000004">
      <c r="B1485" s="39">
        <f t="shared" si="23"/>
        <v>1477</v>
      </c>
      <c r="C1485" s="45"/>
      <c r="D1485" s="35"/>
      <c r="E1485" s="46"/>
      <c r="F1485" s="40" t="str" cm="1">
        <f t="array" ref="F1485">IFERROR(_xlfn.IFS(AND($G$3=45566,E1485="徳島"),VLOOKUP(E1485,最低賃金!$A$2:$G$49,2,FALSE),OR($G$3&lt;&gt;45566,E1485&lt;&gt;"徳島"),VLOOKUP(E1485,最低賃金!$A$2:$G$49,4,FALSE)),"")</f>
        <v/>
      </c>
      <c r="G1485" s="50" t="str">
        <f>IFERROR(VLOOKUP(E1485,最低賃金!$A$3:$G$49,6,FALSE),"")</f>
        <v/>
      </c>
      <c r="H1485" s="45"/>
      <c r="I1485" s="36"/>
      <c r="J1485" s="54"/>
      <c r="K1485" s="51" t="str" cm="1">
        <f t="array" ref="K1485">IFERROR(_xlfn.IFS(COUNTBLANK(H1485:J1485)=3,"",I1485="","I列に金額を入力してください",H1485="3.時間給",I1485,J1485="","J列に労働時間を入力してください",H1485="1.月給",ROUND(I1485/J1485,0),H1485="2.日給",ROUND(I1485/J1485,0)),"")</f>
        <v/>
      </c>
      <c r="L1485" s="37" t="str" cm="1">
        <f t="array" ref="L1485">IFERROR(_xlfn.IFS(E1485="","",K1485&lt;F1485,"×（法定外・特例等対象外です）",K1485&lt;G1485,"〇",K1485&gt;=G1485,"ー"),"")</f>
        <v/>
      </c>
      <c r="M1485" s="26" t="str" cm="1">
        <f t="array" ref="M1485">IFERROR(_xlfn.IFS(COUNTBLANK(D1485:K1485)=8,"",D1485="","←D列に従業員名を姓名（フルネーム）で入力してください。誤変換にお気を付け下さい。",E1485="","←E列に都道府県を入力してください。",H1485="","←H列に1.月給～3.時間給の選択肢を入力してください",I1485="","←I列に金額を入力してください",H1485=3,"",J1485="","←J列に所定労働時間を入力してください"),"")</f>
        <v/>
      </c>
    </row>
    <row r="1486" spans="2:13" ht="22" x14ac:dyDescent="0.55000000000000004">
      <c r="B1486" s="39">
        <f t="shared" si="23"/>
        <v>1478</v>
      </c>
      <c r="C1486" s="45"/>
      <c r="D1486" s="35"/>
      <c r="E1486" s="46"/>
      <c r="F1486" s="40" t="str" cm="1">
        <f t="array" ref="F1486">IFERROR(_xlfn.IFS(AND($G$3=45566,E1486="徳島"),VLOOKUP(E1486,最低賃金!$A$2:$G$49,2,FALSE),OR($G$3&lt;&gt;45566,E1486&lt;&gt;"徳島"),VLOOKUP(E1486,最低賃金!$A$2:$G$49,4,FALSE)),"")</f>
        <v/>
      </c>
      <c r="G1486" s="50" t="str">
        <f>IFERROR(VLOOKUP(E1486,最低賃金!$A$3:$G$49,6,FALSE),"")</f>
        <v/>
      </c>
      <c r="H1486" s="45"/>
      <c r="I1486" s="36"/>
      <c r="J1486" s="54"/>
      <c r="K1486" s="51" t="str" cm="1">
        <f t="array" ref="K1486">IFERROR(_xlfn.IFS(COUNTBLANK(H1486:J1486)=3,"",I1486="","I列に金額を入力してください",H1486="3.時間給",I1486,J1486="","J列に労働時間を入力してください",H1486="1.月給",ROUND(I1486/J1486,0),H1486="2.日給",ROUND(I1486/J1486,0)),"")</f>
        <v/>
      </c>
      <c r="L1486" s="37" t="str" cm="1">
        <f t="array" ref="L1486">IFERROR(_xlfn.IFS(E1486="","",K1486&lt;F1486,"×（法定外・特例等対象外です）",K1486&lt;G1486,"〇",K1486&gt;=G1486,"ー"),"")</f>
        <v/>
      </c>
      <c r="M1486" s="26" t="str" cm="1">
        <f t="array" ref="M1486">IFERROR(_xlfn.IFS(COUNTBLANK(D1486:K1486)=8,"",D1486="","←D列に従業員名を姓名（フルネーム）で入力してください。誤変換にお気を付け下さい。",E1486="","←E列に都道府県を入力してください。",H1486="","←H列に1.月給～3.時間給の選択肢を入力してください",I1486="","←I列に金額を入力してください",H1486=3,"",J1486="","←J列に所定労働時間を入力してください"),"")</f>
        <v/>
      </c>
    </row>
    <row r="1487" spans="2:13" ht="22" x14ac:dyDescent="0.55000000000000004">
      <c r="B1487" s="39">
        <f t="shared" si="23"/>
        <v>1479</v>
      </c>
      <c r="C1487" s="45"/>
      <c r="D1487" s="35"/>
      <c r="E1487" s="46"/>
      <c r="F1487" s="40" t="str" cm="1">
        <f t="array" ref="F1487">IFERROR(_xlfn.IFS(AND($G$3=45566,E1487="徳島"),VLOOKUP(E1487,最低賃金!$A$2:$G$49,2,FALSE),OR($G$3&lt;&gt;45566,E1487&lt;&gt;"徳島"),VLOOKUP(E1487,最低賃金!$A$2:$G$49,4,FALSE)),"")</f>
        <v/>
      </c>
      <c r="G1487" s="50" t="str">
        <f>IFERROR(VLOOKUP(E1487,最低賃金!$A$3:$G$49,6,FALSE),"")</f>
        <v/>
      </c>
      <c r="H1487" s="45"/>
      <c r="I1487" s="36"/>
      <c r="J1487" s="54"/>
      <c r="K1487" s="51" t="str" cm="1">
        <f t="array" ref="K1487">IFERROR(_xlfn.IFS(COUNTBLANK(H1487:J1487)=3,"",I1487="","I列に金額を入力してください",H1487="3.時間給",I1487,J1487="","J列に労働時間を入力してください",H1487="1.月給",ROUND(I1487/J1487,0),H1487="2.日給",ROUND(I1487/J1487,0)),"")</f>
        <v/>
      </c>
      <c r="L1487" s="37" t="str" cm="1">
        <f t="array" ref="L1487">IFERROR(_xlfn.IFS(E1487="","",K1487&lt;F1487,"×（法定外・特例等対象外です）",K1487&lt;G1487,"〇",K1487&gt;=G1487,"ー"),"")</f>
        <v/>
      </c>
      <c r="M1487" s="26" t="str" cm="1">
        <f t="array" ref="M1487">IFERROR(_xlfn.IFS(COUNTBLANK(D1487:K1487)=8,"",D1487="","←D列に従業員名を姓名（フルネーム）で入力してください。誤変換にお気を付け下さい。",E1487="","←E列に都道府県を入力してください。",H1487="","←H列に1.月給～3.時間給の選択肢を入力してください",I1487="","←I列に金額を入力してください",H1487=3,"",J1487="","←J列に所定労働時間を入力してください"),"")</f>
        <v/>
      </c>
    </row>
    <row r="1488" spans="2:13" ht="22" x14ac:dyDescent="0.55000000000000004">
      <c r="B1488" s="39">
        <f t="shared" si="23"/>
        <v>1480</v>
      </c>
      <c r="C1488" s="45"/>
      <c r="D1488" s="35"/>
      <c r="E1488" s="46"/>
      <c r="F1488" s="40" t="str" cm="1">
        <f t="array" ref="F1488">IFERROR(_xlfn.IFS(AND($G$3=45566,E1488="徳島"),VLOOKUP(E1488,最低賃金!$A$2:$G$49,2,FALSE),OR($G$3&lt;&gt;45566,E1488&lt;&gt;"徳島"),VLOOKUP(E1488,最低賃金!$A$2:$G$49,4,FALSE)),"")</f>
        <v/>
      </c>
      <c r="G1488" s="50" t="str">
        <f>IFERROR(VLOOKUP(E1488,最低賃金!$A$3:$G$49,6,FALSE),"")</f>
        <v/>
      </c>
      <c r="H1488" s="45"/>
      <c r="I1488" s="36"/>
      <c r="J1488" s="54"/>
      <c r="K1488" s="51" t="str" cm="1">
        <f t="array" ref="K1488">IFERROR(_xlfn.IFS(COUNTBLANK(H1488:J1488)=3,"",I1488="","I列に金額を入力してください",H1488="3.時間給",I1488,J1488="","J列に労働時間を入力してください",H1488="1.月給",ROUND(I1488/J1488,0),H1488="2.日給",ROUND(I1488/J1488,0)),"")</f>
        <v/>
      </c>
      <c r="L1488" s="37" t="str" cm="1">
        <f t="array" ref="L1488">IFERROR(_xlfn.IFS(E1488="","",K1488&lt;F1488,"×（法定外・特例等対象外です）",K1488&lt;G1488,"〇",K1488&gt;=G1488,"ー"),"")</f>
        <v/>
      </c>
      <c r="M1488" s="26" t="str" cm="1">
        <f t="array" ref="M1488">IFERROR(_xlfn.IFS(COUNTBLANK(D1488:K1488)=8,"",D1488="","←D列に従業員名を姓名（フルネーム）で入力してください。誤変換にお気を付け下さい。",E1488="","←E列に都道府県を入力してください。",H1488="","←H列に1.月給～3.時間給の選択肢を入力してください",I1488="","←I列に金額を入力してください",H1488=3,"",J1488="","←J列に所定労働時間を入力してください"),"")</f>
        <v/>
      </c>
    </row>
    <row r="1489" spans="2:13" ht="22" x14ac:dyDescent="0.55000000000000004">
      <c r="B1489" s="39">
        <f t="shared" si="23"/>
        <v>1481</v>
      </c>
      <c r="C1489" s="45"/>
      <c r="D1489" s="35"/>
      <c r="E1489" s="46"/>
      <c r="F1489" s="40" t="str" cm="1">
        <f t="array" ref="F1489">IFERROR(_xlfn.IFS(AND($G$3=45566,E1489="徳島"),VLOOKUP(E1489,最低賃金!$A$2:$G$49,2,FALSE),OR($G$3&lt;&gt;45566,E1489&lt;&gt;"徳島"),VLOOKUP(E1489,最低賃金!$A$2:$G$49,4,FALSE)),"")</f>
        <v/>
      </c>
      <c r="G1489" s="50" t="str">
        <f>IFERROR(VLOOKUP(E1489,最低賃金!$A$3:$G$49,6,FALSE),"")</f>
        <v/>
      </c>
      <c r="H1489" s="45"/>
      <c r="I1489" s="36"/>
      <c r="J1489" s="54"/>
      <c r="K1489" s="51" t="str" cm="1">
        <f t="array" ref="K1489">IFERROR(_xlfn.IFS(COUNTBLANK(H1489:J1489)=3,"",I1489="","I列に金額を入力してください",H1489="3.時間給",I1489,J1489="","J列に労働時間を入力してください",H1489="1.月給",ROUND(I1489/J1489,0),H1489="2.日給",ROUND(I1489/J1489,0)),"")</f>
        <v/>
      </c>
      <c r="L1489" s="37" t="str" cm="1">
        <f t="array" ref="L1489">IFERROR(_xlfn.IFS(E1489="","",K1489&lt;F1489,"×（法定外・特例等対象外です）",K1489&lt;G1489,"〇",K1489&gt;=G1489,"ー"),"")</f>
        <v/>
      </c>
      <c r="M1489" s="26" t="str" cm="1">
        <f t="array" ref="M1489">IFERROR(_xlfn.IFS(COUNTBLANK(D1489:K1489)=8,"",D1489="","←D列に従業員名を姓名（フルネーム）で入力してください。誤変換にお気を付け下さい。",E1489="","←E列に都道府県を入力してください。",H1489="","←H列に1.月給～3.時間給の選択肢を入力してください",I1489="","←I列に金額を入力してください",H1489=3,"",J1489="","←J列に所定労働時間を入力してください"),"")</f>
        <v/>
      </c>
    </row>
    <row r="1490" spans="2:13" ht="22" x14ac:dyDescent="0.55000000000000004">
      <c r="B1490" s="39">
        <f t="shared" si="23"/>
        <v>1482</v>
      </c>
      <c r="C1490" s="45"/>
      <c r="D1490" s="35"/>
      <c r="E1490" s="46"/>
      <c r="F1490" s="40" t="str" cm="1">
        <f t="array" ref="F1490">IFERROR(_xlfn.IFS(AND($G$3=45566,E1490="徳島"),VLOOKUP(E1490,最低賃金!$A$2:$G$49,2,FALSE),OR($G$3&lt;&gt;45566,E1490&lt;&gt;"徳島"),VLOOKUP(E1490,最低賃金!$A$2:$G$49,4,FALSE)),"")</f>
        <v/>
      </c>
      <c r="G1490" s="50" t="str">
        <f>IFERROR(VLOOKUP(E1490,最低賃金!$A$3:$G$49,6,FALSE),"")</f>
        <v/>
      </c>
      <c r="H1490" s="45"/>
      <c r="I1490" s="36"/>
      <c r="J1490" s="54"/>
      <c r="K1490" s="51" t="str" cm="1">
        <f t="array" ref="K1490">IFERROR(_xlfn.IFS(COUNTBLANK(H1490:J1490)=3,"",I1490="","I列に金額を入力してください",H1490="3.時間給",I1490,J1490="","J列に労働時間を入力してください",H1490="1.月給",ROUND(I1490/J1490,0),H1490="2.日給",ROUND(I1490/J1490,0)),"")</f>
        <v/>
      </c>
      <c r="L1490" s="37" t="str" cm="1">
        <f t="array" ref="L1490">IFERROR(_xlfn.IFS(E1490="","",K1490&lt;F1490,"×（法定外・特例等対象外です）",K1490&lt;G1490,"〇",K1490&gt;=G1490,"ー"),"")</f>
        <v/>
      </c>
      <c r="M1490" s="26" t="str" cm="1">
        <f t="array" ref="M1490">IFERROR(_xlfn.IFS(COUNTBLANK(D1490:K1490)=8,"",D1490="","←D列に従業員名を姓名（フルネーム）で入力してください。誤変換にお気を付け下さい。",E1490="","←E列に都道府県を入力してください。",H1490="","←H列に1.月給～3.時間給の選択肢を入力してください",I1490="","←I列に金額を入力してください",H1490=3,"",J1490="","←J列に所定労働時間を入力してください"),"")</f>
        <v/>
      </c>
    </row>
    <row r="1491" spans="2:13" ht="22" x14ac:dyDescent="0.55000000000000004">
      <c r="B1491" s="39">
        <f t="shared" si="23"/>
        <v>1483</v>
      </c>
      <c r="C1491" s="45"/>
      <c r="D1491" s="35"/>
      <c r="E1491" s="46"/>
      <c r="F1491" s="40" t="str" cm="1">
        <f t="array" ref="F1491">IFERROR(_xlfn.IFS(AND($G$3=45566,E1491="徳島"),VLOOKUP(E1491,最低賃金!$A$2:$G$49,2,FALSE),OR($G$3&lt;&gt;45566,E1491&lt;&gt;"徳島"),VLOOKUP(E1491,最低賃金!$A$2:$G$49,4,FALSE)),"")</f>
        <v/>
      </c>
      <c r="G1491" s="50" t="str">
        <f>IFERROR(VLOOKUP(E1491,最低賃金!$A$3:$G$49,6,FALSE),"")</f>
        <v/>
      </c>
      <c r="H1491" s="45"/>
      <c r="I1491" s="36"/>
      <c r="J1491" s="54"/>
      <c r="K1491" s="51" t="str" cm="1">
        <f t="array" ref="K1491">IFERROR(_xlfn.IFS(COUNTBLANK(H1491:J1491)=3,"",I1491="","I列に金額を入力してください",H1491="3.時間給",I1491,J1491="","J列に労働時間を入力してください",H1491="1.月給",ROUND(I1491/J1491,0),H1491="2.日給",ROUND(I1491/J1491,0)),"")</f>
        <v/>
      </c>
      <c r="L1491" s="37" t="str" cm="1">
        <f t="array" ref="L1491">IFERROR(_xlfn.IFS(E1491="","",K1491&lt;F1491,"×（法定外・特例等対象外です）",K1491&lt;G1491,"〇",K1491&gt;=G1491,"ー"),"")</f>
        <v/>
      </c>
      <c r="M1491" s="26" t="str" cm="1">
        <f t="array" ref="M1491">IFERROR(_xlfn.IFS(COUNTBLANK(D1491:K1491)=8,"",D1491="","←D列に従業員名を姓名（フルネーム）で入力してください。誤変換にお気を付け下さい。",E1491="","←E列に都道府県を入力してください。",H1491="","←H列に1.月給～3.時間給の選択肢を入力してください",I1491="","←I列に金額を入力してください",H1491=3,"",J1491="","←J列に所定労働時間を入力してください"),"")</f>
        <v/>
      </c>
    </row>
    <row r="1492" spans="2:13" ht="22" x14ac:dyDescent="0.55000000000000004">
      <c r="B1492" s="39">
        <f t="shared" si="23"/>
        <v>1484</v>
      </c>
      <c r="C1492" s="45"/>
      <c r="D1492" s="35"/>
      <c r="E1492" s="46"/>
      <c r="F1492" s="40" t="str" cm="1">
        <f t="array" ref="F1492">IFERROR(_xlfn.IFS(AND($G$3=45566,E1492="徳島"),VLOOKUP(E1492,最低賃金!$A$2:$G$49,2,FALSE),OR($G$3&lt;&gt;45566,E1492&lt;&gt;"徳島"),VLOOKUP(E1492,最低賃金!$A$2:$G$49,4,FALSE)),"")</f>
        <v/>
      </c>
      <c r="G1492" s="50" t="str">
        <f>IFERROR(VLOOKUP(E1492,最低賃金!$A$3:$G$49,6,FALSE),"")</f>
        <v/>
      </c>
      <c r="H1492" s="45"/>
      <c r="I1492" s="36"/>
      <c r="J1492" s="54"/>
      <c r="K1492" s="51" t="str" cm="1">
        <f t="array" ref="K1492">IFERROR(_xlfn.IFS(COUNTBLANK(H1492:J1492)=3,"",I1492="","I列に金額を入力してください",H1492="3.時間給",I1492,J1492="","J列に労働時間を入力してください",H1492="1.月給",ROUND(I1492/J1492,0),H1492="2.日給",ROUND(I1492/J1492,0)),"")</f>
        <v/>
      </c>
      <c r="L1492" s="37" t="str" cm="1">
        <f t="array" ref="L1492">IFERROR(_xlfn.IFS(E1492="","",K1492&lt;F1492,"×（法定外・特例等対象外です）",K1492&lt;G1492,"〇",K1492&gt;=G1492,"ー"),"")</f>
        <v/>
      </c>
      <c r="M1492" s="26" t="str" cm="1">
        <f t="array" ref="M1492">IFERROR(_xlfn.IFS(COUNTBLANK(D1492:K1492)=8,"",D1492="","←D列に従業員名を姓名（フルネーム）で入力してください。誤変換にお気を付け下さい。",E1492="","←E列に都道府県を入力してください。",H1492="","←H列に1.月給～3.時間給の選択肢を入力してください",I1492="","←I列に金額を入力してください",H1492=3,"",J1492="","←J列に所定労働時間を入力してください"),"")</f>
        <v/>
      </c>
    </row>
    <row r="1493" spans="2:13" ht="22" x14ac:dyDescent="0.55000000000000004">
      <c r="B1493" s="39">
        <f t="shared" si="23"/>
        <v>1485</v>
      </c>
      <c r="C1493" s="45"/>
      <c r="D1493" s="35"/>
      <c r="E1493" s="46"/>
      <c r="F1493" s="40" t="str" cm="1">
        <f t="array" ref="F1493">IFERROR(_xlfn.IFS(AND($G$3=45566,E1493="徳島"),VLOOKUP(E1493,最低賃金!$A$2:$G$49,2,FALSE),OR($G$3&lt;&gt;45566,E1493&lt;&gt;"徳島"),VLOOKUP(E1493,最低賃金!$A$2:$G$49,4,FALSE)),"")</f>
        <v/>
      </c>
      <c r="G1493" s="50" t="str">
        <f>IFERROR(VLOOKUP(E1493,最低賃金!$A$3:$G$49,6,FALSE),"")</f>
        <v/>
      </c>
      <c r="H1493" s="45"/>
      <c r="I1493" s="36"/>
      <c r="J1493" s="54"/>
      <c r="K1493" s="51" t="str" cm="1">
        <f t="array" ref="K1493">IFERROR(_xlfn.IFS(COUNTBLANK(H1493:J1493)=3,"",I1493="","I列に金額を入力してください",H1493="3.時間給",I1493,J1493="","J列に労働時間を入力してください",H1493="1.月給",ROUND(I1493/J1493,0),H1493="2.日給",ROUND(I1493/J1493,0)),"")</f>
        <v/>
      </c>
      <c r="L1493" s="37" t="str" cm="1">
        <f t="array" ref="L1493">IFERROR(_xlfn.IFS(E1493="","",K1493&lt;F1493,"×（法定外・特例等対象外です）",K1493&lt;G1493,"〇",K1493&gt;=G1493,"ー"),"")</f>
        <v/>
      </c>
      <c r="M1493" s="26" t="str" cm="1">
        <f t="array" ref="M1493">IFERROR(_xlfn.IFS(COUNTBLANK(D1493:K1493)=8,"",D1493="","←D列に従業員名を姓名（フルネーム）で入力してください。誤変換にお気を付け下さい。",E1493="","←E列に都道府県を入力してください。",H1493="","←H列に1.月給～3.時間給の選択肢を入力してください",I1493="","←I列に金額を入力してください",H1493=3,"",J1493="","←J列に所定労働時間を入力してください"),"")</f>
        <v/>
      </c>
    </row>
    <row r="1494" spans="2:13" ht="22" x14ac:dyDescent="0.55000000000000004">
      <c r="B1494" s="39">
        <f t="shared" si="23"/>
        <v>1486</v>
      </c>
      <c r="C1494" s="45"/>
      <c r="D1494" s="35"/>
      <c r="E1494" s="46"/>
      <c r="F1494" s="40" t="str" cm="1">
        <f t="array" ref="F1494">IFERROR(_xlfn.IFS(AND($G$3=45566,E1494="徳島"),VLOOKUP(E1494,最低賃金!$A$2:$G$49,2,FALSE),OR($G$3&lt;&gt;45566,E1494&lt;&gt;"徳島"),VLOOKUP(E1494,最低賃金!$A$2:$G$49,4,FALSE)),"")</f>
        <v/>
      </c>
      <c r="G1494" s="50" t="str">
        <f>IFERROR(VLOOKUP(E1494,最低賃金!$A$3:$G$49,6,FALSE),"")</f>
        <v/>
      </c>
      <c r="H1494" s="45"/>
      <c r="I1494" s="36"/>
      <c r="J1494" s="54"/>
      <c r="K1494" s="51" t="str" cm="1">
        <f t="array" ref="K1494">IFERROR(_xlfn.IFS(COUNTBLANK(H1494:J1494)=3,"",I1494="","I列に金額を入力してください",H1494="3.時間給",I1494,J1494="","J列に労働時間を入力してください",H1494="1.月給",ROUND(I1494/J1494,0),H1494="2.日給",ROUND(I1494/J1494,0)),"")</f>
        <v/>
      </c>
      <c r="L1494" s="37" t="str" cm="1">
        <f t="array" ref="L1494">IFERROR(_xlfn.IFS(E1494="","",K1494&lt;F1494,"×（法定外・特例等対象外です）",K1494&lt;G1494,"〇",K1494&gt;=G1494,"ー"),"")</f>
        <v/>
      </c>
      <c r="M1494" s="26" t="str" cm="1">
        <f t="array" ref="M1494">IFERROR(_xlfn.IFS(COUNTBLANK(D1494:K1494)=8,"",D1494="","←D列に従業員名を姓名（フルネーム）で入力してください。誤変換にお気を付け下さい。",E1494="","←E列に都道府県を入力してください。",H1494="","←H列に1.月給～3.時間給の選択肢を入力してください",I1494="","←I列に金額を入力してください",H1494=3,"",J1494="","←J列に所定労働時間を入力してください"),"")</f>
        <v/>
      </c>
    </row>
    <row r="1495" spans="2:13" ht="22" x14ac:dyDescent="0.55000000000000004">
      <c r="B1495" s="39">
        <f t="shared" si="23"/>
        <v>1487</v>
      </c>
      <c r="C1495" s="45"/>
      <c r="D1495" s="35"/>
      <c r="E1495" s="46"/>
      <c r="F1495" s="40" t="str" cm="1">
        <f t="array" ref="F1495">IFERROR(_xlfn.IFS(AND($G$3=45566,E1495="徳島"),VLOOKUP(E1495,最低賃金!$A$2:$G$49,2,FALSE),OR($G$3&lt;&gt;45566,E1495&lt;&gt;"徳島"),VLOOKUP(E1495,最低賃金!$A$2:$G$49,4,FALSE)),"")</f>
        <v/>
      </c>
      <c r="G1495" s="50" t="str">
        <f>IFERROR(VLOOKUP(E1495,最低賃金!$A$3:$G$49,6,FALSE),"")</f>
        <v/>
      </c>
      <c r="H1495" s="45"/>
      <c r="I1495" s="36"/>
      <c r="J1495" s="54"/>
      <c r="K1495" s="51" t="str" cm="1">
        <f t="array" ref="K1495">IFERROR(_xlfn.IFS(COUNTBLANK(H1495:J1495)=3,"",I1495="","I列に金額を入力してください",H1495="3.時間給",I1495,J1495="","J列に労働時間を入力してください",H1495="1.月給",ROUND(I1495/J1495,0),H1495="2.日給",ROUND(I1495/J1495,0)),"")</f>
        <v/>
      </c>
      <c r="L1495" s="37" t="str" cm="1">
        <f t="array" ref="L1495">IFERROR(_xlfn.IFS(E1495="","",K1495&lt;F1495,"×（法定外・特例等対象外です）",K1495&lt;G1495,"〇",K1495&gt;=G1495,"ー"),"")</f>
        <v/>
      </c>
      <c r="M1495" s="26" t="str" cm="1">
        <f t="array" ref="M1495">IFERROR(_xlfn.IFS(COUNTBLANK(D1495:K1495)=8,"",D1495="","←D列に従業員名を姓名（フルネーム）で入力してください。誤変換にお気を付け下さい。",E1495="","←E列に都道府県を入力してください。",H1495="","←H列に1.月給～3.時間給の選択肢を入力してください",I1495="","←I列に金額を入力してください",H1495=3,"",J1495="","←J列に所定労働時間を入力してください"),"")</f>
        <v/>
      </c>
    </row>
    <row r="1496" spans="2:13" ht="22" x14ac:dyDescent="0.55000000000000004">
      <c r="B1496" s="39">
        <f t="shared" si="23"/>
        <v>1488</v>
      </c>
      <c r="C1496" s="45"/>
      <c r="D1496" s="35"/>
      <c r="E1496" s="46"/>
      <c r="F1496" s="40" t="str" cm="1">
        <f t="array" ref="F1496">IFERROR(_xlfn.IFS(AND($G$3=45566,E1496="徳島"),VLOOKUP(E1496,最低賃金!$A$2:$G$49,2,FALSE),OR($G$3&lt;&gt;45566,E1496&lt;&gt;"徳島"),VLOOKUP(E1496,最低賃金!$A$2:$G$49,4,FALSE)),"")</f>
        <v/>
      </c>
      <c r="G1496" s="50" t="str">
        <f>IFERROR(VLOOKUP(E1496,最低賃金!$A$3:$G$49,6,FALSE),"")</f>
        <v/>
      </c>
      <c r="H1496" s="45"/>
      <c r="I1496" s="36"/>
      <c r="J1496" s="54"/>
      <c r="K1496" s="51" t="str" cm="1">
        <f t="array" ref="K1496">IFERROR(_xlfn.IFS(COUNTBLANK(H1496:J1496)=3,"",I1496="","I列に金額を入力してください",H1496="3.時間給",I1496,J1496="","J列に労働時間を入力してください",H1496="1.月給",ROUND(I1496/J1496,0),H1496="2.日給",ROUND(I1496/J1496,0)),"")</f>
        <v/>
      </c>
      <c r="L1496" s="37" t="str" cm="1">
        <f t="array" ref="L1496">IFERROR(_xlfn.IFS(E1496="","",K1496&lt;F1496,"×（法定外・特例等対象外です）",K1496&lt;G1496,"〇",K1496&gt;=G1496,"ー"),"")</f>
        <v/>
      </c>
      <c r="M1496" s="26" t="str" cm="1">
        <f t="array" ref="M1496">IFERROR(_xlfn.IFS(COUNTBLANK(D1496:K1496)=8,"",D1496="","←D列に従業員名を姓名（フルネーム）で入力してください。誤変換にお気を付け下さい。",E1496="","←E列に都道府県を入力してください。",H1496="","←H列に1.月給～3.時間給の選択肢を入力してください",I1496="","←I列に金額を入力してください",H1496=3,"",J1496="","←J列に所定労働時間を入力してください"),"")</f>
        <v/>
      </c>
    </row>
    <row r="1497" spans="2:13" ht="22" x14ac:dyDescent="0.55000000000000004">
      <c r="B1497" s="39">
        <f t="shared" si="23"/>
        <v>1489</v>
      </c>
      <c r="C1497" s="45"/>
      <c r="D1497" s="35"/>
      <c r="E1497" s="46"/>
      <c r="F1497" s="40" t="str" cm="1">
        <f t="array" ref="F1497">IFERROR(_xlfn.IFS(AND($G$3=45566,E1497="徳島"),VLOOKUP(E1497,最低賃金!$A$2:$G$49,2,FALSE),OR($G$3&lt;&gt;45566,E1497&lt;&gt;"徳島"),VLOOKUP(E1497,最低賃金!$A$2:$G$49,4,FALSE)),"")</f>
        <v/>
      </c>
      <c r="G1497" s="50" t="str">
        <f>IFERROR(VLOOKUP(E1497,最低賃金!$A$3:$G$49,6,FALSE),"")</f>
        <v/>
      </c>
      <c r="H1497" s="45"/>
      <c r="I1497" s="36"/>
      <c r="J1497" s="54"/>
      <c r="K1497" s="51" t="str" cm="1">
        <f t="array" ref="K1497">IFERROR(_xlfn.IFS(COUNTBLANK(H1497:J1497)=3,"",I1497="","I列に金額を入力してください",H1497="3.時間給",I1497,J1497="","J列に労働時間を入力してください",H1497="1.月給",ROUND(I1497/J1497,0),H1497="2.日給",ROUND(I1497/J1497,0)),"")</f>
        <v/>
      </c>
      <c r="L1497" s="37" t="str" cm="1">
        <f t="array" ref="L1497">IFERROR(_xlfn.IFS(E1497="","",K1497&lt;F1497,"×（法定外・特例等対象外です）",K1497&lt;G1497,"〇",K1497&gt;=G1497,"ー"),"")</f>
        <v/>
      </c>
      <c r="M1497" s="26" t="str" cm="1">
        <f t="array" ref="M1497">IFERROR(_xlfn.IFS(COUNTBLANK(D1497:K1497)=8,"",D1497="","←D列に従業員名を姓名（フルネーム）で入力してください。誤変換にお気を付け下さい。",E1497="","←E列に都道府県を入力してください。",H1497="","←H列に1.月給～3.時間給の選択肢を入力してください",I1497="","←I列に金額を入力してください",H1497=3,"",J1497="","←J列に所定労働時間を入力してください"),"")</f>
        <v/>
      </c>
    </row>
    <row r="1498" spans="2:13" ht="22" x14ac:dyDescent="0.55000000000000004">
      <c r="B1498" s="39">
        <f t="shared" si="23"/>
        <v>1490</v>
      </c>
      <c r="C1498" s="45"/>
      <c r="D1498" s="35"/>
      <c r="E1498" s="46"/>
      <c r="F1498" s="40" t="str" cm="1">
        <f t="array" ref="F1498">IFERROR(_xlfn.IFS(AND($G$3=45566,E1498="徳島"),VLOOKUP(E1498,最低賃金!$A$2:$G$49,2,FALSE),OR($G$3&lt;&gt;45566,E1498&lt;&gt;"徳島"),VLOOKUP(E1498,最低賃金!$A$2:$G$49,4,FALSE)),"")</f>
        <v/>
      </c>
      <c r="G1498" s="50" t="str">
        <f>IFERROR(VLOOKUP(E1498,最低賃金!$A$3:$G$49,6,FALSE),"")</f>
        <v/>
      </c>
      <c r="H1498" s="45"/>
      <c r="I1498" s="36"/>
      <c r="J1498" s="54"/>
      <c r="K1498" s="51" t="str" cm="1">
        <f t="array" ref="K1498">IFERROR(_xlfn.IFS(COUNTBLANK(H1498:J1498)=3,"",I1498="","I列に金額を入力してください",H1498="3.時間給",I1498,J1498="","J列に労働時間を入力してください",H1498="1.月給",ROUND(I1498/J1498,0),H1498="2.日給",ROUND(I1498/J1498,0)),"")</f>
        <v/>
      </c>
      <c r="L1498" s="37" t="str" cm="1">
        <f t="array" ref="L1498">IFERROR(_xlfn.IFS(E1498="","",K1498&lt;F1498,"×（法定外・特例等対象外です）",K1498&lt;G1498,"〇",K1498&gt;=G1498,"ー"),"")</f>
        <v/>
      </c>
      <c r="M1498" s="26" t="str" cm="1">
        <f t="array" ref="M1498">IFERROR(_xlfn.IFS(COUNTBLANK(D1498:K1498)=8,"",D1498="","←D列に従業員名を姓名（フルネーム）で入力してください。誤変換にお気を付け下さい。",E1498="","←E列に都道府県を入力してください。",H1498="","←H列に1.月給～3.時間給の選択肢を入力してください",I1498="","←I列に金額を入力してください",H1498=3,"",J1498="","←J列に所定労働時間を入力してください"),"")</f>
        <v/>
      </c>
    </row>
    <row r="1499" spans="2:13" ht="22" x14ac:dyDescent="0.55000000000000004">
      <c r="B1499" s="39">
        <f t="shared" si="23"/>
        <v>1491</v>
      </c>
      <c r="C1499" s="45"/>
      <c r="D1499" s="35"/>
      <c r="E1499" s="46"/>
      <c r="F1499" s="40" t="str" cm="1">
        <f t="array" ref="F1499">IFERROR(_xlfn.IFS(AND($G$3=45566,E1499="徳島"),VLOOKUP(E1499,最低賃金!$A$2:$G$49,2,FALSE),OR($G$3&lt;&gt;45566,E1499&lt;&gt;"徳島"),VLOOKUP(E1499,最低賃金!$A$2:$G$49,4,FALSE)),"")</f>
        <v/>
      </c>
      <c r="G1499" s="50" t="str">
        <f>IFERROR(VLOOKUP(E1499,最低賃金!$A$3:$G$49,6,FALSE),"")</f>
        <v/>
      </c>
      <c r="H1499" s="45"/>
      <c r="I1499" s="36"/>
      <c r="J1499" s="54"/>
      <c r="K1499" s="51" t="str" cm="1">
        <f t="array" ref="K1499">IFERROR(_xlfn.IFS(COUNTBLANK(H1499:J1499)=3,"",I1499="","I列に金額を入力してください",H1499="3.時間給",I1499,J1499="","J列に労働時間を入力してください",H1499="1.月給",ROUND(I1499/J1499,0),H1499="2.日給",ROUND(I1499/J1499,0)),"")</f>
        <v/>
      </c>
      <c r="L1499" s="37" t="str" cm="1">
        <f t="array" ref="L1499">IFERROR(_xlfn.IFS(E1499="","",K1499&lt;F1499,"×（法定外・特例等対象外です）",K1499&lt;G1499,"〇",K1499&gt;=G1499,"ー"),"")</f>
        <v/>
      </c>
      <c r="M1499" s="26" t="str" cm="1">
        <f t="array" ref="M1499">IFERROR(_xlfn.IFS(COUNTBLANK(D1499:K1499)=8,"",D1499="","←D列に従業員名を姓名（フルネーム）で入力してください。誤変換にお気を付け下さい。",E1499="","←E列に都道府県を入力してください。",H1499="","←H列に1.月給～3.時間給の選択肢を入力してください",I1499="","←I列に金額を入力してください",H1499=3,"",J1499="","←J列に所定労働時間を入力してください"),"")</f>
        <v/>
      </c>
    </row>
    <row r="1500" spans="2:13" ht="22" x14ac:dyDescent="0.55000000000000004">
      <c r="B1500" s="39">
        <f t="shared" si="23"/>
        <v>1492</v>
      </c>
      <c r="C1500" s="45"/>
      <c r="D1500" s="35"/>
      <c r="E1500" s="46"/>
      <c r="F1500" s="40" t="str" cm="1">
        <f t="array" ref="F1500">IFERROR(_xlfn.IFS(AND($G$3=45566,E1500="徳島"),VLOOKUP(E1500,最低賃金!$A$2:$G$49,2,FALSE),OR($G$3&lt;&gt;45566,E1500&lt;&gt;"徳島"),VLOOKUP(E1500,最低賃金!$A$2:$G$49,4,FALSE)),"")</f>
        <v/>
      </c>
      <c r="G1500" s="50" t="str">
        <f>IFERROR(VLOOKUP(E1500,最低賃金!$A$3:$G$49,6,FALSE),"")</f>
        <v/>
      </c>
      <c r="H1500" s="45"/>
      <c r="I1500" s="36"/>
      <c r="J1500" s="54"/>
      <c r="K1500" s="51" t="str" cm="1">
        <f t="array" ref="K1500">IFERROR(_xlfn.IFS(COUNTBLANK(H1500:J1500)=3,"",I1500="","I列に金額を入力してください",H1500="3.時間給",I1500,J1500="","J列に労働時間を入力してください",H1500="1.月給",ROUND(I1500/J1500,0),H1500="2.日給",ROUND(I1500/J1500,0)),"")</f>
        <v/>
      </c>
      <c r="L1500" s="37" t="str" cm="1">
        <f t="array" ref="L1500">IFERROR(_xlfn.IFS(E1500="","",K1500&lt;F1500,"×（法定外・特例等対象外です）",K1500&lt;G1500,"〇",K1500&gt;=G1500,"ー"),"")</f>
        <v/>
      </c>
      <c r="M1500" s="26" t="str" cm="1">
        <f t="array" ref="M1500">IFERROR(_xlfn.IFS(COUNTBLANK(D1500:K1500)=8,"",D1500="","←D列に従業員名を姓名（フルネーム）で入力してください。誤変換にお気を付け下さい。",E1500="","←E列に都道府県を入力してください。",H1500="","←H列に1.月給～3.時間給の選択肢を入力してください",I1500="","←I列に金額を入力してください",H1500=3,"",J1500="","←J列に所定労働時間を入力してください"),"")</f>
        <v/>
      </c>
    </row>
    <row r="1501" spans="2:13" ht="22" x14ac:dyDescent="0.55000000000000004">
      <c r="B1501" s="39">
        <f t="shared" si="23"/>
        <v>1493</v>
      </c>
      <c r="C1501" s="45"/>
      <c r="D1501" s="35"/>
      <c r="E1501" s="46"/>
      <c r="F1501" s="40" t="str" cm="1">
        <f t="array" ref="F1501">IFERROR(_xlfn.IFS(AND($G$3=45566,E1501="徳島"),VLOOKUP(E1501,最低賃金!$A$2:$G$49,2,FALSE),OR($G$3&lt;&gt;45566,E1501&lt;&gt;"徳島"),VLOOKUP(E1501,最低賃金!$A$2:$G$49,4,FALSE)),"")</f>
        <v/>
      </c>
      <c r="G1501" s="50" t="str">
        <f>IFERROR(VLOOKUP(E1501,最低賃金!$A$3:$G$49,6,FALSE),"")</f>
        <v/>
      </c>
      <c r="H1501" s="45"/>
      <c r="I1501" s="36"/>
      <c r="J1501" s="54"/>
      <c r="K1501" s="51" t="str" cm="1">
        <f t="array" ref="K1501">IFERROR(_xlfn.IFS(COUNTBLANK(H1501:J1501)=3,"",I1501="","I列に金額を入力してください",H1501="3.時間給",I1501,J1501="","J列に労働時間を入力してください",H1501="1.月給",ROUND(I1501/J1501,0),H1501="2.日給",ROUND(I1501/J1501,0)),"")</f>
        <v/>
      </c>
      <c r="L1501" s="37" t="str" cm="1">
        <f t="array" ref="L1501">IFERROR(_xlfn.IFS(E1501="","",K1501&lt;F1501,"×（法定外・特例等対象外です）",K1501&lt;G1501,"〇",K1501&gt;=G1501,"ー"),"")</f>
        <v/>
      </c>
      <c r="M1501" s="26" t="str" cm="1">
        <f t="array" ref="M1501">IFERROR(_xlfn.IFS(COUNTBLANK(D1501:K1501)=8,"",D1501="","←D列に従業員名を姓名（フルネーム）で入力してください。誤変換にお気を付け下さい。",E1501="","←E列に都道府県を入力してください。",H1501="","←H列に1.月給～3.時間給の選択肢を入力してください",I1501="","←I列に金額を入力してください",H1501=3,"",J1501="","←J列に所定労働時間を入力してください"),"")</f>
        <v/>
      </c>
    </row>
    <row r="1502" spans="2:13" ht="22" x14ac:dyDescent="0.55000000000000004">
      <c r="B1502" s="39">
        <f t="shared" si="23"/>
        <v>1494</v>
      </c>
      <c r="C1502" s="45"/>
      <c r="D1502" s="35"/>
      <c r="E1502" s="46"/>
      <c r="F1502" s="40" t="str" cm="1">
        <f t="array" ref="F1502">IFERROR(_xlfn.IFS(AND($G$3=45566,E1502="徳島"),VLOOKUP(E1502,最低賃金!$A$2:$G$49,2,FALSE),OR($G$3&lt;&gt;45566,E1502&lt;&gt;"徳島"),VLOOKUP(E1502,最低賃金!$A$2:$G$49,4,FALSE)),"")</f>
        <v/>
      </c>
      <c r="G1502" s="50" t="str">
        <f>IFERROR(VLOOKUP(E1502,最低賃金!$A$3:$G$49,6,FALSE),"")</f>
        <v/>
      </c>
      <c r="H1502" s="45"/>
      <c r="I1502" s="36"/>
      <c r="J1502" s="54"/>
      <c r="K1502" s="51" t="str" cm="1">
        <f t="array" ref="K1502">IFERROR(_xlfn.IFS(COUNTBLANK(H1502:J1502)=3,"",I1502="","I列に金額を入力してください",H1502="3.時間給",I1502,J1502="","J列に労働時間を入力してください",H1502="1.月給",ROUND(I1502/J1502,0),H1502="2.日給",ROUND(I1502/J1502,0)),"")</f>
        <v/>
      </c>
      <c r="L1502" s="37" t="str" cm="1">
        <f t="array" ref="L1502">IFERROR(_xlfn.IFS(E1502="","",K1502&lt;F1502,"×（法定外・特例等対象外です）",K1502&lt;G1502,"〇",K1502&gt;=G1502,"ー"),"")</f>
        <v/>
      </c>
      <c r="M1502" s="26" t="str" cm="1">
        <f t="array" ref="M1502">IFERROR(_xlfn.IFS(COUNTBLANK(D1502:K1502)=8,"",D1502="","←D列に従業員名を姓名（フルネーム）で入力してください。誤変換にお気を付け下さい。",E1502="","←E列に都道府県を入力してください。",H1502="","←H列に1.月給～3.時間給の選択肢を入力してください",I1502="","←I列に金額を入力してください",H1502=3,"",J1502="","←J列に所定労働時間を入力してください"),"")</f>
        <v/>
      </c>
    </row>
    <row r="1503" spans="2:13" ht="22" x14ac:dyDescent="0.55000000000000004">
      <c r="B1503" s="39">
        <f t="shared" si="23"/>
        <v>1495</v>
      </c>
      <c r="C1503" s="45"/>
      <c r="D1503" s="35"/>
      <c r="E1503" s="46"/>
      <c r="F1503" s="40" t="str" cm="1">
        <f t="array" ref="F1503">IFERROR(_xlfn.IFS(AND($G$3=45566,E1503="徳島"),VLOOKUP(E1503,最低賃金!$A$2:$G$49,2,FALSE),OR($G$3&lt;&gt;45566,E1503&lt;&gt;"徳島"),VLOOKUP(E1503,最低賃金!$A$2:$G$49,4,FALSE)),"")</f>
        <v/>
      </c>
      <c r="G1503" s="50" t="str">
        <f>IFERROR(VLOOKUP(E1503,最低賃金!$A$3:$G$49,6,FALSE),"")</f>
        <v/>
      </c>
      <c r="H1503" s="45"/>
      <c r="I1503" s="36"/>
      <c r="J1503" s="54"/>
      <c r="K1503" s="51" t="str" cm="1">
        <f t="array" ref="K1503">IFERROR(_xlfn.IFS(COUNTBLANK(H1503:J1503)=3,"",I1503="","I列に金額を入力してください",H1503="3.時間給",I1503,J1503="","J列に労働時間を入力してください",H1503="1.月給",ROUND(I1503/J1503,0),H1503="2.日給",ROUND(I1503/J1503,0)),"")</f>
        <v/>
      </c>
      <c r="L1503" s="37" t="str" cm="1">
        <f t="array" ref="L1503">IFERROR(_xlfn.IFS(E1503="","",K1503&lt;F1503,"×（法定外・特例等対象外です）",K1503&lt;G1503,"〇",K1503&gt;=G1503,"ー"),"")</f>
        <v/>
      </c>
      <c r="M1503" s="26" t="str" cm="1">
        <f t="array" ref="M1503">IFERROR(_xlfn.IFS(COUNTBLANK(D1503:K1503)=8,"",D1503="","←D列に従業員名を姓名（フルネーム）で入力してください。誤変換にお気を付け下さい。",E1503="","←E列に都道府県を入力してください。",H1503="","←H列に1.月給～3.時間給の選択肢を入力してください",I1503="","←I列に金額を入力してください",H1503=3,"",J1503="","←J列に所定労働時間を入力してください"),"")</f>
        <v/>
      </c>
    </row>
    <row r="1504" spans="2:13" ht="22" x14ac:dyDescent="0.55000000000000004">
      <c r="B1504" s="39">
        <f t="shared" si="23"/>
        <v>1496</v>
      </c>
      <c r="C1504" s="45"/>
      <c r="D1504" s="35"/>
      <c r="E1504" s="46"/>
      <c r="F1504" s="40" t="str" cm="1">
        <f t="array" ref="F1504">IFERROR(_xlfn.IFS(AND($G$3=45566,E1504="徳島"),VLOOKUP(E1504,最低賃金!$A$2:$G$49,2,FALSE),OR($G$3&lt;&gt;45566,E1504&lt;&gt;"徳島"),VLOOKUP(E1504,最低賃金!$A$2:$G$49,4,FALSE)),"")</f>
        <v/>
      </c>
      <c r="G1504" s="50" t="str">
        <f>IFERROR(VLOOKUP(E1504,最低賃金!$A$3:$G$49,6,FALSE),"")</f>
        <v/>
      </c>
      <c r="H1504" s="45"/>
      <c r="I1504" s="36"/>
      <c r="J1504" s="54"/>
      <c r="K1504" s="51" t="str" cm="1">
        <f t="array" ref="K1504">IFERROR(_xlfn.IFS(COUNTBLANK(H1504:J1504)=3,"",I1504="","I列に金額を入力してください",H1504="3.時間給",I1504,J1504="","J列に労働時間を入力してください",H1504="1.月給",ROUND(I1504/J1504,0),H1504="2.日給",ROUND(I1504/J1504,0)),"")</f>
        <v/>
      </c>
      <c r="L1504" s="37" t="str" cm="1">
        <f t="array" ref="L1504">IFERROR(_xlfn.IFS(E1504="","",K1504&lt;F1504,"×（法定外・特例等対象外です）",K1504&lt;G1504,"〇",K1504&gt;=G1504,"ー"),"")</f>
        <v/>
      </c>
      <c r="M1504" s="26" t="str" cm="1">
        <f t="array" ref="M1504">IFERROR(_xlfn.IFS(COUNTBLANK(D1504:K1504)=8,"",D1504="","←D列に従業員名を姓名（フルネーム）で入力してください。誤変換にお気を付け下さい。",E1504="","←E列に都道府県を入力してください。",H1504="","←H列に1.月給～3.時間給の選択肢を入力してください",I1504="","←I列に金額を入力してください",H1504=3,"",J1504="","←J列に所定労働時間を入力してください"),"")</f>
        <v/>
      </c>
    </row>
    <row r="1505" spans="2:13" ht="22" x14ac:dyDescent="0.55000000000000004">
      <c r="B1505" s="39">
        <f t="shared" si="23"/>
        <v>1497</v>
      </c>
      <c r="C1505" s="45"/>
      <c r="D1505" s="35"/>
      <c r="E1505" s="46"/>
      <c r="F1505" s="40" t="str" cm="1">
        <f t="array" ref="F1505">IFERROR(_xlfn.IFS(AND($G$3=45566,E1505="徳島"),VLOOKUP(E1505,最低賃金!$A$2:$G$49,2,FALSE),OR($G$3&lt;&gt;45566,E1505&lt;&gt;"徳島"),VLOOKUP(E1505,最低賃金!$A$2:$G$49,4,FALSE)),"")</f>
        <v/>
      </c>
      <c r="G1505" s="50" t="str">
        <f>IFERROR(VLOOKUP(E1505,最低賃金!$A$3:$G$49,6,FALSE),"")</f>
        <v/>
      </c>
      <c r="H1505" s="45"/>
      <c r="I1505" s="36"/>
      <c r="J1505" s="54"/>
      <c r="K1505" s="51" t="str" cm="1">
        <f t="array" ref="K1505">IFERROR(_xlfn.IFS(COUNTBLANK(H1505:J1505)=3,"",I1505="","I列に金額を入力してください",H1505="3.時間給",I1505,J1505="","J列に労働時間を入力してください",H1505="1.月給",ROUND(I1505/J1505,0),H1505="2.日給",ROUND(I1505/J1505,0)),"")</f>
        <v/>
      </c>
      <c r="L1505" s="37" t="str" cm="1">
        <f t="array" ref="L1505">IFERROR(_xlfn.IFS(E1505="","",K1505&lt;F1505,"×（法定外・特例等対象外です）",K1505&lt;G1505,"〇",K1505&gt;=G1505,"ー"),"")</f>
        <v/>
      </c>
      <c r="M1505" s="26" t="str" cm="1">
        <f t="array" ref="M1505">IFERROR(_xlfn.IFS(COUNTBLANK(D1505:K1505)=8,"",D1505="","←D列に従業員名を姓名（フルネーム）で入力してください。誤変換にお気を付け下さい。",E1505="","←E列に都道府県を入力してください。",H1505="","←H列に1.月給～3.時間給の選択肢を入力してください",I1505="","←I列に金額を入力してください",H1505=3,"",J1505="","←J列に所定労働時間を入力してください"),"")</f>
        <v/>
      </c>
    </row>
    <row r="1506" spans="2:13" ht="22" x14ac:dyDescent="0.55000000000000004">
      <c r="B1506" s="39">
        <f t="shared" si="23"/>
        <v>1498</v>
      </c>
      <c r="C1506" s="45"/>
      <c r="D1506" s="35"/>
      <c r="E1506" s="46"/>
      <c r="F1506" s="40" t="str" cm="1">
        <f t="array" ref="F1506">IFERROR(_xlfn.IFS(AND($G$3=45566,E1506="徳島"),VLOOKUP(E1506,最低賃金!$A$2:$G$49,2,FALSE),OR($G$3&lt;&gt;45566,E1506&lt;&gt;"徳島"),VLOOKUP(E1506,最低賃金!$A$2:$G$49,4,FALSE)),"")</f>
        <v/>
      </c>
      <c r="G1506" s="50" t="str">
        <f>IFERROR(VLOOKUP(E1506,最低賃金!$A$3:$G$49,6,FALSE),"")</f>
        <v/>
      </c>
      <c r="H1506" s="45"/>
      <c r="I1506" s="36"/>
      <c r="J1506" s="54"/>
      <c r="K1506" s="51" t="str" cm="1">
        <f t="array" ref="K1506">IFERROR(_xlfn.IFS(COUNTBLANK(H1506:J1506)=3,"",I1506="","I列に金額を入力してください",H1506="3.時間給",I1506,J1506="","J列に労働時間を入力してください",H1506="1.月給",ROUND(I1506/J1506,0),H1506="2.日給",ROUND(I1506/J1506,0)),"")</f>
        <v/>
      </c>
      <c r="L1506" s="37" t="str" cm="1">
        <f t="array" ref="L1506">IFERROR(_xlfn.IFS(E1506="","",K1506&lt;F1506,"×（法定外・特例等対象外です）",K1506&lt;G1506,"〇",K1506&gt;=G1506,"ー"),"")</f>
        <v/>
      </c>
      <c r="M1506" s="26" t="str" cm="1">
        <f t="array" ref="M1506">IFERROR(_xlfn.IFS(COUNTBLANK(D1506:K1506)=8,"",D1506="","←D列に従業員名を姓名（フルネーム）で入力してください。誤変換にお気を付け下さい。",E1506="","←E列に都道府県を入力してください。",H1506="","←H列に1.月給～3.時間給の選択肢を入力してください",I1506="","←I列に金額を入力してください",H1506=3,"",J1506="","←J列に所定労働時間を入力してください"),"")</f>
        <v/>
      </c>
    </row>
    <row r="1507" spans="2:13" ht="22" x14ac:dyDescent="0.55000000000000004">
      <c r="B1507" s="39">
        <f t="shared" si="23"/>
        <v>1499</v>
      </c>
      <c r="C1507" s="45"/>
      <c r="D1507" s="35"/>
      <c r="E1507" s="46"/>
      <c r="F1507" s="40" t="str" cm="1">
        <f t="array" ref="F1507">IFERROR(_xlfn.IFS(AND($G$3=45566,E1507="徳島"),VLOOKUP(E1507,最低賃金!$A$2:$G$49,2,FALSE),OR($G$3&lt;&gt;45566,E1507&lt;&gt;"徳島"),VLOOKUP(E1507,最低賃金!$A$2:$G$49,4,FALSE)),"")</f>
        <v/>
      </c>
      <c r="G1507" s="50" t="str">
        <f>IFERROR(VLOOKUP(E1507,最低賃金!$A$3:$G$49,6,FALSE),"")</f>
        <v/>
      </c>
      <c r="H1507" s="45"/>
      <c r="I1507" s="36"/>
      <c r="J1507" s="54"/>
      <c r="K1507" s="51" t="str" cm="1">
        <f t="array" ref="K1507">IFERROR(_xlfn.IFS(COUNTBLANK(H1507:J1507)=3,"",I1507="","I列に金額を入力してください",H1507="3.時間給",I1507,J1507="","J列に労働時間を入力してください",H1507="1.月給",ROUND(I1507/J1507,0),H1507="2.日給",ROUND(I1507/J1507,0)),"")</f>
        <v/>
      </c>
      <c r="L1507" s="37" t="str" cm="1">
        <f t="array" ref="L1507">IFERROR(_xlfn.IFS(E1507="","",K1507&lt;F1507,"×（法定外・特例等対象外です）",K1507&lt;G1507,"〇",K1507&gt;=G1507,"ー"),"")</f>
        <v/>
      </c>
      <c r="M1507" s="26" t="str" cm="1">
        <f t="array" ref="M1507">IFERROR(_xlfn.IFS(COUNTBLANK(D1507:K1507)=8,"",D1507="","←D列に従業員名を姓名（フルネーム）で入力してください。誤変換にお気を付け下さい。",E1507="","←E列に都道府県を入力してください。",H1507="","←H列に1.月給～3.時間給の選択肢を入力してください",I1507="","←I列に金額を入力してください",H1507=3,"",J1507="","←J列に所定労働時間を入力してください"),"")</f>
        <v/>
      </c>
    </row>
    <row r="1508" spans="2:13" ht="22" x14ac:dyDescent="0.55000000000000004">
      <c r="B1508" s="39">
        <f t="shared" si="23"/>
        <v>1500</v>
      </c>
      <c r="C1508" s="45"/>
      <c r="D1508" s="35"/>
      <c r="E1508" s="46"/>
      <c r="F1508" s="40" t="str" cm="1">
        <f t="array" ref="F1508">IFERROR(_xlfn.IFS(AND($G$3=45566,E1508="徳島"),VLOOKUP(E1508,最低賃金!$A$2:$G$49,2,FALSE),OR($G$3&lt;&gt;45566,E1508&lt;&gt;"徳島"),VLOOKUP(E1508,最低賃金!$A$2:$G$49,4,FALSE)),"")</f>
        <v/>
      </c>
      <c r="G1508" s="50" t="str">
        <f>IFERROR(VLOOKUP(E1508,最低賃金!$A$3:$G$49,6,FALSE),"")</f>
        <v/>
      </c>
      <c r="H1508" s="45"/>
      <c r="I1508" s="36"/>
      <c r="J1508" s="54"/>
      <c r="K1508" s="51" t="str" cm="1">
        <f t="array" ref="K1508">IFERROR(_xlfn.IFS(COUNTBLANK(H1508:J1508)=3,"",I1508="","I列に金額を入力してください",H1508="3.時間給",I1508,J1508="","J列に労働時間を入力してください",H1508="1.月給",ROUND(I1508/J1508,0),H1508="2.日給",ROUND(I1508/J1508,0)),"")</f>
        <v/>
      </c>
      <c r="L1508" s="37" t="str" cm="1">
        <f t="array" ref="L1508">IFERROR(_xlfn.IFS(E1508="","",K1508&lt;F1508,"×（法定外・特例等対象外です）",K1508&lt;G1508,"〇",K1508&gt;=G1508,"ー"),"")</f>
        <v/>
      </c>
      <c r="M1508" s="26" t="str" cm="1">
        <f t="array" ref="M1508">IFERROR(_xlfn.IFS(COUNTBLANK(D1508:K1508)=8,"",D1508="","←D列に従業員名を姓名（フルネーム）で入力してください。誤変換にお気を付け下さい。",E1508="","←E列に都道府県を入力してください。",H1508="","←H列に1.月給～3.時間給の選択肢を入力してください",I1508="","←I列に金額を入力してください",H1508=3,"",J1508="","←J列に所定労働時間を入力してください"),"")</f>
        <v/>
      </c>
    </row>
    <row r="1509" spans="2:13" ht="22" x14ac:dyDescent="0.55000000000000004">
      <c r="B1509" s="39">
        <f t="shared" si="23"/>
        <v>1501</v>
      </c>
      <c r="C1509" s="45"/>
      <c r="D1509" s="35"/>
      <c r="E1509" s="46"/>
      <c r="F1509" s="40" t="str" cm="1">
        <f t="array" ref="F1509">IFERROR(_xlfn.IFS(AND($G$3=45566,E1509="徳島"),VLOOKUP(E1509,最低賃金!$A$2:$G$49,2,FALSE),OR($G$3&lt;&gt;45566,E1509&lt;&gt;"徳島"),VLOOKUP(E1509,最低賃金!$A$2:$G$49,4,FALSE)),"")</f>
        <v/>
      </c>
      <c r="G1509" s="50" t="str">
        <f>IFERROR(VLOOKUP(E1509,最低賃金!$A$3:$G$49,6,FALSE),"")</f>
        <v/>
      </c>
      <c r="H1509" s="45"/>
      <c r="I1509" s="36"/>
      <c r="J1509" s="54"/>
      <c r="K1509" s="51" t="str" cm="1">
        <f t="array" ref="K1509">IFERROR(_xlfn.IFS(COUNTBLANK(H1509:J1509)=3,"",I1509="","I列に金額を入力してください",H1509="3.時間給",I1509,J1509="","J列に労働時間を入力してください",H1509="1.月給",ROUND(I1509/J1509,0),H1509="2.日給",ROUND(I1509/J1509,0)),"")</f>
        <v/>
      </c>
      <c r="L1509" s="37" t="str" cm="1">
        <f t="array" ref="L1509">IFERROR(_xlfn.IFS(E1509="","",K1509&lt;F1509,"×（法定外・特例等対象外です）",K1509&lt;G1509,"〇",K1509&gt;=G1509,"ー"),"")</f>
        <v/>
      </c>
      <c r="M1509" s="26" t="str" cm="1">
        <f t="array" ref="M1509">IFERROR(_xlfn.IFS(COUNTBLANK(D1509:K1509)=8,"",D1509="","←D列に従業員名を姓名（フルネーム）で入力してください。誤変換にお気を付け下さい。",E1509="","←E列に都道府県を入力してください。",H1509="","←H列に1.月給～3.時間給の選択肢を入力してください",I1509="","←I列に金額を入力してください",H1509=3,"",J1509="","←J列に所定労働時間を入力してください"),"")</f>
        <v/>
      </c>
    </row>
    <row r="1510" spans="2:13" ht="22" x14ac:dyDescent="0.55000000000000004">
      <c r="B1510" s="39">
        <f t="shared" si="23"/>
        <v>1502</v>
      </c>
      <c r="C1510" s="45"/>
      <c r="D1510" s="35"/>
      <c r="E1510" s="46"/>
      <c r="F1510" s="40" t="str" cm="1">
        <f t="array" ref="F1510">IFERROR(_xlfn.IFS(AND($G$3=45566,E1510="徳島"),VLOOKUP(E1510,最低賃金!$A$2:$G$49,2,FALSE),OR($G$3&lt;&gt;45566,E1510&lt;&gt;"徳島"),VLOOKUP(E1510,最低賃金!$A$2:$G$49,4,FALSE)),"")</f>
        <v/>
      </c>
      <c r="G1510" s="50" t="str">
        <f>IFERROR(VLOOKUP(E1510,最低賃金!$A$3:$G$49,6,FALSE),"")</f>
        <v/>
      </c>
      <c r="H1510" s="45"/>
      <c r="I1510" s="36"/>
      <c r="J1510" s="54"/>
      <c r="K1510" s="51" t="str" cm="1">
        <f t="array" ref="K1510">IFERROR(_xlfn.IFS(COUNTBLANK(H1510:J1510)=3,"",I1510="","I列に金額を入力してください",H1510="3.時間給",I1510,J1510="","J列に労働時間を入力してください",H1510="1.月給",ROUND(I1510/J1510,0),H1510="2.日給",ROUND(I1510/J1510,0)),"")</f>
        <v/>
      </c>
      <c r="L1510" s="37" t="str" cm="1">
        <f t="array" ref="L1510">IFERROR(_xlfn.IFS(E1510="","",K1510&lt;F1510,"×（法定外・特例等対象外です）",K1510&lt;G1510,"〇",K1510&gt;=G1510,"ー"),"")</f>
        <v/>
      </c>
      <c r="M1510" s="26" t="str" cm="1">
        <f t="array" ref="M1510">IFERROR(_xlfn.IFS(COUNTBLANK(D1510:K1510)=8,"",D1510="","←D列に従業員名を姓名（フルネーム）で入力してください。誤変換にお気を付け下さい。",E1510="","←E列に都道府県を入力してください。",H1510="","←H列に1.月給～3.時間給の選択肢を入力してください",I1510="","←I列に金額を入力してください",H1510=3,"",J1510="","←J列に所定労働時間を入力してください"),"")</f>
        <v/>
      </c>
    </row>
    <row r="1511" spans="2:13" ht="22" x14ac:dyDescent="0.55000000000000004">
      <c r="B1511" s="39">
        <f t="shared" si="23"/>
        <v>1503</v>
      </c>
      <c r="C1511" s="45"/>
      <c r="D1511" s="35"/>
      <c r="E1511" s="46"/>
      <c r="F1511" s="40" t="str" cm="1">
        <f t="array" ref="F1511">IFERROR(_xlfn.IFS(AND($G$3=45566,E1511="徳島"),VLOOKUP(E1511,最低賃金!$A$2:$G$49,2,FALSE),OR($G$3&lt;&gt;45566,E1511&lt;&gt;"徳島"),VLOOKUP(E1511,最低賃金!$A$2:$G$49,4,FALSE)),"")</f>
        <v/>
      </c>
      <c r="G1511" s="50" t="str">
        <f>IFERROR(VLOOKUP(E1511,最低賃金!$A$3:$G$49,6,FALSE),"")</f>
        <v/>
      </c>
      <c r="H1511" s="45"/>
      <c r="I1511" s="36"/>
      <c r="J1511" s="54"/>
      <c r="K1511" s="51" t="str" cm="1">
        <f t="array" ref="K1511">IFERROR(_xlfn.IFS(COUNTBLANK(H1511:J1511)=3,"",I1511="","I列に金額を入力してください",H1511="3.時間給",I1511,J1511="","J列に労働時間を入力してください",H1511="1.月給",ROUND(I1511/J1511,0),H1511="2.日給",ROUND(I1511/J1511,0)),"")</f>
        <v/>
      </c>
      <c r="L1511" s="37" t="str" cm="1">
        <f t="array" ref="L1511">IFERROR(_xlfn.IFS(E1511="","",K1511&lt;F1511,"×（法定外・特例等対象外です）",K1511&lt;G1511,"〇",K1511&gt;=G1511,"ー"),"")</f>
        <v/>
      </c>
      <c r="M1511" s="26" t="str" cm="1">
        <f t="array" ref="M1511">IFERROR(_xlfn.IFS(COUNTBLANK(D1511:K1511)=8,"",D1511="","←D列に従業員名を姓名（フルネーム）で入力してください。誤変換にお気を付け下さい。",E1511="","←E列に都道府県を入力してください。",H1511="","←H列に1.月給～3.時間給の選択肢を入力してください",I1511="","←I列に金額を入力してください",H1511=3,"",J1511="","←J列に所定労働時間を入力してください"),"")</f>
        <v/>
      </c>
    </row>
    <row r="1512" spans="2:13" ht="22" x14ac:dyDescent="0.55000000000000004">
      <c r="B1512" s="39">
        <f t="shared" si="23"/>
        <v>1504</v>
      </c>
      <c r="C1512" s="45"/>
      <c r="D1512" s="35"/>
      <c r="E1512" s="46"/>
      <c r="F1512" s="40" t="str" cm="1">
        <f t="array" ref="F1512">IFERROR(_xlfn.IFS(AND($G$3=45566,E1512="徳島"),VLOOKUP(E1512,最低賃金!$A$2:$G$49,2,FALSE),OR($G$3&lt;&gt;45566,E1512&lt;&gt;"徳島"),VLOOKUP(E1512,最低賃金!$A$2:$G$49,4,FALSE)),"")</f>
        <v/>
      </c>
      <c r="G1512" s="50" t="str">
        <f>IFERROR(VLOOKUP(E1512,最低賃金!$A$3:$G$49,6,FALSE),"")</f>
        <v/>
      </c>
      <c r="H1512" s="45"/>
      <c r="I1512" s="36"/>
      <c r="J1512" s="54"/>
      <c r="K1512" s="51" t="str" cm="1">
        <f t="array" ref="K1512">IFERROR(_xlfn.IFS(COUNTBLANK(H1512:J1512)=3,"",I1512="","I列に金額を入力してください",H1512="3.時間給",I1512,J1512="","J列に労働時間を入力してください",H1512="1.月給",ROUND(I1512/J1512,0),H1512="2.日給",ROUND(I1512/J1512,0)),"")</f>
        <v/>
      </c>
      <c r="L1512" s="37" t="str" cm="1">
        <f t="array" ref="L1512">IFERROR(_xlfn.IFS(E1512="","",K1512&lt;F1512,"×（法定外・特例等対象外です）",K1512&lt;G1512,"〇",K1512&gt;=G1512,"ー"),"")</f>
        <v/>
      </c>
      <c r="M1512" s="26" t="str" cm="1">
        <f t="array" ref="M1512">IFERROR(_xlfn.IFS(COUNTBLANK(D1512:K1512)=8,"",D1512="","←D列に従業員名を姓名（フルネーム）で入力してください。誤変換にお気を付け下さい。",E1512="","←E列に都道府県を入力してください。",H1512="","←H列に1.月給～3.時間給の選択肢を入力してください",I1512="","←I列に金額を入力してください",H1512=3,"",J1512="","←J列に所定労働時間を入力してください"),"")</f>
        <v/>
      </c>
    </row>
    <row r="1513" spans="2:13" ht="22" x14ac:dyDescent="0.55000000000000004">
      <c r="B1513" s="39">
        <f t="shared" si="23"/>
        <v>1505</v>
      </c>
      <c r="C1513" s="45"/>
      <c r="D1513" s="35"/>
      <c r="E1513" s="46"/>
      <c r="F1513" s="40" t="str" cm="1">
        <f t="array" ref="F1513">IFERROR(_xlfn.IFS(AND($G$3=45566,E1513="徳島"),VLOOKUP(E1513,最低賃金!$A$2:$G$49,2,FALSE),OR($G$3&lt;&gt;45566,E1513&lt;&gt;"徳島"),VLOOKUP(E1513,最低賃金!$A$2:$G$49,4,FALSE)),"")</f>
        <v/>
      </c>
      <c r="G1513" s="50" t="str">
        <f>IFERROR(VLOOKUP(E1513,最低賃金!$A$3:$G$49,6,FALSE),"")</f>
        <v/>
      </c>
      <c r="H1513" s="45"/>
      <c r="I1513" s="36"/>
      <c r="J1513" s="54"/>
      <c r="K1513" s="51" t="str" cm="1">
        <f t="array" ref="K1513">IFERROR(_xlfn.IFS(COUNTBLANK(H1513:J1513)=3,"",I1513="","I列に金額を入力してください",H1513="3.時間給",I1513,J1513="","J列に労働時間を入力してください",H1513="1.月給",ROUND(I1513/J1513,0),H1513="2.日給",ROUND(I1513/J1513,0)),"")</f>
        <v/>
      </c>
      <c r="L1513" s="37" t="str" cm="1">
        <f t="array" ref="L1513">IFERROR(_xlfn.IFS(E1513="","",K1513&lt;F1513,"×（法定外・特例等対象外です）",K1513&lt;G1513,"〇",K1513&gt;=G1513,"ー"),"")</f>
        <v/>
      </c>
      <c r="M1513" s="26" t="str" cm="1">
        <f t="array" ref="M1513">IFERROR(_xlfn.IFS(COUNTBLANK(D1513:K1513)=8,"",D1513="","←D列に従業員名を姓名（フルネーム）で入力してください。誤変換にお気を付け下さい。",E1513="","←E列に都道府県を入力してください。",H1513="","←H列に1.月給～3.時間給の選択肢を入力してください",I1513="","←I列に金額を入力してください",H1513=3,"",J1513="","←J列に所定労働時間を入力してください"),"")</f>
        <v/>
      </c>
    </row>
    <row r="1514" spans="2:13" ht="22" x14ac:dyDescent="0.55000000000000004">
      <c r="B1514" s="39">
        <f t="shared" si="23"/>
        <v>1506</v>
      </c>
      <c r="C1514" s="45"/>
      <c r="D1514" s="35"/>
      <c r="E1514" s="46"/>
      <c r="F1514" s="40" t="str" cm="1">
        <f t="array" ref="F1514">IFERROR(_xlfn.IFS(AND($G$3=45566,E1514="徳島"),VLOOKUP(E1514,最低賃金!$A$2:$G$49,2,FALSE),OR($G$3&lt;&gt;45566,E1514&lt;&gt;"徳島"),VLOOKUP(E1514,最低賃金!$A$2:$G$49,4,FALSE)),"")</f>
        <v/>
      </c>
      <c r="G1514" s="50" t="str">
        <f>IFERROR(VLOOKUP(E1514,最低賃金!$A$3:$G$49,6,FALSE),"")</f>
        <v/>
      </c>
      <c r="H1514" s="45"/>
      <c r="I1514" s="36"/>
      <c r="J1514" s="54"/>
      <c r="K1514" s="51" t="str" cm="1">
        <f t="array" ref="K1514">IFERROR(_xlfn.IFS(COUNTBLANK(H1514:J1514)=3,"",I1514="","I列に金額を入力してください",H1514="3.時間給",I1514,J1514="","J列に労働時間を入力してください",H1514="1.月給",ROUND(I1514/J1514,0),H1514="2.日給",ROUND(I1514/J1514,0)),"")</f>
        <v/>
      </c>
      <c r="L1514" s="37" t="str" cm="1">
        <f t="array" ref="L1514">IFERROR(_xlfn.IFS(E1514="","",K1514&lt;F1514,"×（法定外・特例等対象外です）",K1514&lt;G1514,"〇",K1514&gt;=G1514,"ー"),"")</f>
        <v/>
      </c>
      <c r="M1514" s="26" t="str" cm="1">
        <f t="array" ref="M1514">IFERROR(_xlfn.IFS(COUNTBLANK(D1514:K1514)=8,"",D1514="","←D列に従業員名を姓名（フルネーム）で入力してください。誤変換にお気を付け下さい。",E1514="","←E列に都道府県を入力してください。",H1514="","←H列に1.月給～3.時間給の選択肢を入力してください",I1514="","←I列に金額を入力してください",H1514=3,"",J1514="","←J列に所定労働時間を入力してください"),"")</f>
        <v/>
      </c>
    </row>
    <row r="1515" spans="2:13" ht="22" x14ac:dyDescent="0.55000000000000004">
      <c r="B1515" s="39">
        <f t="shared" si="23"/>
        <v>1507</v>
      </c>
      <c r="C1515" s="45"/>
      <c r="D1515" s="35"/>
      <c r="E1515" s="46"/>
      <c r="F1515" s="40" t="str" cm="1">
        <f t="array" ref="F1515">IFERROR(_xlfn.IFS(AND($G$3=45566,E1515="徳島"),VLOOKUP(E1515,最低賃金!$A$2:$G$49,2,FALSE),OR($G$3&lt;&gt;45566,E1515&lt;&gt;"徳島"),VLOOKUP(E1515,最低賃金!$A$2:$G$49,4,FALSE)),"")</f>
        <v/>
      </c>
      <c r="G1515" s="50" t="str">
        <f>IFERROR(VLOOKUP(E1515,最低賃金!$A$3:$G$49,6,FALSE),"")</f>
        <v/>
      </c>
      <c r="H1515" s="45"/>
      <c r="I1515" s="36"/>
      <c r="J1515" s="54"/>
      <c r="K1515" s="51" t="str" cm="1">
        <f t="array" ref="K1515">IFERROR(_xlfn.IFS(COUNTBLANK(H1515:J1515)=3,"",I1515="","I列に金額を入力してください",H1515="3.時間給",I1515,J1515="","J列に労働時間を入力してください",H1515="1.月給",ROUND(I1515/J1515,0),H1515="2.日給",ROUND(I1515/J1515,0)),"")</f>
        <v/>
      </c>
      <c r="L1515" s="37" t="str" cm="1">
        <f t="array" ref="L1515">IFERROR(_xlfn.IFS(E1515="","",K1515&lt;F1515,"×（法定外・特例等対象外です）",K1515&lt;G1515,"〇",K1515&gt;=G1515,"ー"),"")</f>
        <v/>
      </c>
      <c r="M1515" s="26" t="str" cm="1">
        <f t="array" ref="M1515">IFERROR(_xlfn.IFS(COUNTBLANK(D1515:K1515)=8,"",D1515="","←D列に従業員名を姓名（フルネーム）で入力してください。誤変換にお気を付け下さい。",E1515="","←E列に都道府県を入力してください。",H1515="","←H列に1.月給～3.時間給の選択肢を入力してください",I1515="","←I列に金額を入力してください",H1515=3,"",J1515="","←J列に所定労働時間を入力してください"),"")</f>
        <v/>
      </c>
    </row>
    <row r="1516" spans="2:13" ht="22" x14ac:dyDescent="0.55000000000000004">
      <c r="B1516" s="39">
        <f t="shared" si="23"/>
        <v>1508</v>
      </c>
      <c r="C1516" s="45"/>
      <c r="D1516" s="35"/>
      <c r="E1516" s="46"/>
      <c r="F1516" s="40" t="str" cm="1">
        <f t="array" ref="F1516">IFERROR(_xlfn.IFS(AND($G$3=45566,E1516="徳島"),VLOOKUP(E1516,最低賃金!$A$2:$G$49,2,FALSE),OR($G$3&lt;&gt;45566,E1516&lt;&gt;"徳島"),VLOOKUP(E1516,最低賃金!$A$2:$G$49,4,FALSE)),"")</f>
        <v/>
      </c>
      <c r="G1516" s="50" t="str">
        <f>IFERROR(VLOOKUP(E1516,最低賃金!$A$3:$G$49,6,FALSE),"")</f>
        <v/>
      </c>
      <c r="H1516" s="45"/>
      <c r="I1516" s="36"/>
      <c r="J1516" s="54"/>
      <c r="K1516" s="51" t="str" cm="1">
        <f t="array" ref="K1516">IFERROR(_xlfn.IFS(COUNTBLANK(H1516:J1516)=3,"",I1516="","I列に金額を入力してください",H1516="3.時間給",I1516,J1516="","J列に労働時間を入力してください",H1516="1.月給",ROUND(I1516/J1516,0),H1516="2.日給",ROUND(I1516/J1516,0)),"")</f>
        <v/>
      </c>
      <c r="L1516" s="37" t="str" cm="1">
        <f t="array" ref="L1516">IFERROR(_xlfn.IFS(E1516="","",K1516&lt;F1516,"×（法定外・特例等対象外です）",K1516&lt;G1516,"〇",K1516&gt;=G1516,"ー"),"")</f>
        <v/>
      </c>
      <c r="M1516" s="26" t="str" cm="1">
        <f t="array" ref="M1516">IFERROR(_xlfn.IFS(COUNTBLANK(D1516:K1516)=8,"",D1516="","←D列に従業員名を姓名（フルネーム）で入力してください。誤変換にお気を付け下さい。",E1516="","←E列に都道府県を入力してください。",H1516="","←H列に1.月給～3.時間給の選択肢を入力してください",I1516="","←I列に金額を入力してください",H1516=3,"",J1516="","←J列に所定労働時間を入力してください"),"")</f>
        <v/>
      </c>
    </row>
    <row r="1517" spans="2:13" ht="22" x14ac:dyDescent="0.55000000000000004">
      <c r="B1517" s="39">
        <f t="shared" si="23"/>
        <v>1509</v>
      </c>
      <c r="C1517" s="45"/>
      <c r="D1517" s="35"/>
      <c r="E1517" s="46"/>
      <c r="F1517" s="40" t="str" cm="1">
        <f t="array" ref="F1517">IFERROR(_xlfn.IFS(AND($G$3=45566,E1517="徳島"),VLOOKUP(E1517,最低賃金!$A$2:$G$49,2,FALSE),OR($G$3&lt;&gt;45566,E1517&lt;&gt;"徳島"),VLOOKUP(E1517,最低賃金!$A$2:$G$49,4,FALSE)),"")</f>
        <v/>
      </c>
      <c r="G1517" s="50" t="str">
        <f>IFERROR(VLOOKUP(E1517,最低賃金!$A$3:$G$49,6,FALSE),"")</f>
        <v/>
      </c>
      <c r="H1517" s="45"/>
      <c r="I1517" s="36"/>
      <c r="J1517" s="54"/>
      <c r="K1517" s="51" t="str" cm="1">
        <f t="array" ref="K1517">IFERROR(_xlfn.IFS(COUNTBLANK(H1517:J1517)=3,"",I1517="","I列に金額を入力してください",H1517="3.時間給",I1517,J1517="","J列に労働時間を入力してください",H1517="1.月給",ROUND(I1517/J1517,0),H1517="2.日給",ROUND(I1517/J1517,0)),"")</f>
        <v/>
      </c>
      <c r="L1517" s="37" t="str" cm="1">
        <f t="array" ref="L1517">IFERROR(_xlfn.IFS(E1517="","",K1517&lt;F1517,"×（法定外・特例等対象外です）",K1517&lt;G1517,"〇",K1517&gt;=G1517,"ー"),"")</f>
        <v/>
      </c>
      <c r="M1517" s="26" t="str" cm="1">
        <f t="array" ref="M1517">IFERROR(_xlfn.IFS(COUNTBLANK(D1517:K1517)=8,"",D1517="","←D列に従業員名を姓名（フルネーム）で入力してください。誤変換にお気を付け下さい。",E1517="","←E列に都道府県を入力してください。",H1517="","←H列に1.月給～3.時間給の選択肢を入力してください",I1517="","←I列に金額を入力してください",H1517=3,"",J1517="","←J列に所定労働時間を入力してください"),"")</f>
        <v/>
      </c>
    </row>
    <row r="1518" spans="2:13" ht="22" x14ac:dyDescent="0.55000000000000004">
      <c r="B1518" s="39">
        <f t="shared" si="23"/>
        <v>1510</v>
      </c>
      <c r="C1518" s="45"/>
      <c r="D1518" s="35"/>
      <c r="E1518" s="46"/>
      <c r="F1518" s="40" t="str" cm="1">
        <f t="array" ref="F1518">IFERROR(_xlfn.IFS(AND($G$3=45566,E1518="徳島"),VLOOKUP(E1518,最低賃金!$A$2:$G$49,2,FALSE),OR($G$3&lt;&gt;45566,E1518&lt;&gt;"徳島"),VLOOKUP(E1518,最低賃金!$A$2:$G$49,4,FALSE)),"")</f>
        <v/>
      </c>
      <c r="G1518" s="50" t="str">
        <f>IFERROR(VLOOKUP(E1518,最低賃金!$A$3:$G$49,6,FALSE),"")</f>
        <v/>
      </c>
      <c r="H1518" s="45"/>
      <c r="I1518" s="36"/>
      <c r="J1518" s="54"/>
      <c r="K1518" s="51" t="str" cm="1">
        <f t="array" ref="K1518">IFERROR(_xlfn.IFS(COUNTBLANK(H1518:J1518)=3,"",I1518="","I列に金額を入力してください",H1518="3.時間給",I1518,J1518="","J列に労働時間を入力してください",H1518="1.月給",ROUND(I1518/J1518,0),H1518="2.日給",ROUND(I1518/J1518,0)),"")</f>
        <v/>
      </c>
      <c r="L1518" s="37" t="str" cm="1">
        <f t="array" ref="L1518">IFERROR(_xlfn.IFS(E1518="","",K1518&lt;F1518,"×（法定外・特例等対象外です）",K1518&lt;G1518,"〇",K1518&gt;=G1518,"ー"),"")</f>
        <v/>
      </c>
      <c r="M1518" s="26" t="str" cm="1">
        <f t="array" ref="M1518">IFERROR(_xlfn.IFS(COUNTBLANK(D1518:K1518)=8,"",D1518="","←D列に従業員名を姓名（フルネーム）で入力してください。誤変換にお気を付け下さい。",E1518="","←E列に都道府県を入力してください。",H1518="","←H列に1.月給～3.時間給の選択肢を入力してください",I1518="","←I列に金額を入力してください",H1518=3,"",J1518="","←J列に所定労働時間を入力してください"),"")</f>
        <v/>
      </c>
    </row>
    <row r="1519" spans="2:13" ht="22" x14ac:dyDescent="0.55000000000000004">
      <c r="B1519" s="39">
        <f t="shared" si="23"/>
        <v>1511</v>
      </c>
      <c r="C1519" s="45"/>
      <c r="D1519" s="35"/>
      <c r="E1519" s="46"/>
      <c r="F1519" s="40" t="str" cm="1">
        <f t="array" ref="F1519">IFERROR(_xlfn.IFS(AND($G$3=45566,E1519="徳島"),VLOOKUP(E1519,最低賃金!$A$2:$G$49,2,FALSE),OR($G$3&lt;&gt;45566,E1519&lt;&gt;"徳島"),VLOOKUP(E1519,最低賃金!$A$2:$G$49,4,FALSE)),"")</f>
        <v/>
      </c>
      <c r="G1519" s="50" t="str">
        <f>IFERROR(VLOOKUP(E1519,最低賃金!$A$3:$G$49,6,FALSE),"")</f>
        <v/>
      </c>
      <c r="H1519" s="45"/>
      <c r="I1519" s="36"/>
      <c r="J1519" s="54"/>
      <c r="K1519" s="51" t="str" cm="1">
        <f t="array" ref="K1519">IFERROR(_xlfn.IFS(COUNTBLANK(H1519:J1519)=3,"",I1519="","I列に金額を入力してください",H1519="3.時間給",I1519,J1519="","J列に労働時間を入力してください",H1519="1.月給",ROUND(I1519/J1519,0),H1519="2.日給",ROUND(I1519/J1519,0)),"")</f>
        <v/>
      </c>
      <c r="L1519" s="37" t="str" cm="1">
        <f t="array" ref="L1519">IFERROR(_xlfn.IFS(E1519="","",K1519&lt;F1519,"×（法定外・特例等対象外です）",K1519&lt;G1519,"〇",K1519&gt;=G1519,"ー"),"")</f>
        <v/>
      </c>
      <c r="M1519" s="26" t="str" cm="1">
        <f t="array" ref="M1519">IFERROR(_xlfn.IFS(COUNTBLANK(D1519:K1519)=8,"",D1519="","←D列に従業員名を姓名（フルネーム）で入力してください。誤変換にお気を付け下さい。",E1519="","←E列に都道府県を入力してください。",H1519="","←H列に1.月給～3.時間給の選択肢を入力してください",I1519="","←I列に金額を入力してください",H1519=3,"",J1519="","←J列に所定労働時間を入力してください"),"")</f>
        <v/>
      </c>
    </row>
    <row r="1520" spans="2:13" ht="22" x14ac:dyDescent="0.55000000000000004">
      <c r="B1520" s="39">
        <f t="shared" si="23"/>
        <v>1512</v>
      </c>
      <c r="C1520" s="45"/>
      <c r="D1520" s="35"/>
      <c r="E1520" s="46"/>
      <c r="F1520" s="40" t="str" cm="1">
        <f t="array" ref="F1520">IFERROR(_xlfn.IFS(AND($G$3=45566,E1520="徳島"),VLOOKUP(E1520,最低賃金!$A$2:$G$49,2,FALSE),OR($G$3&lt;&gt;45566,E1520&lt;&gt;"徳島"),VLOOKUP(E1520,最低賃金!$A$2:$G$49,4,FALSE)),"")</f>
        <v/>
      </c>
      <c r="G1520" s="50" t="str">
        <f>IFERROR(VLOOKUP(E1520,最低賃金!$A$3:$G$49,6,FALSE),"")</f>
        <v/>
      </c>
      <c r="H1520" s="45"/>
      <c r="I1520" s="36"/>
      <c r="J1520" s="54"/>
      <c r="K1520" s="51" t="str" cm="1">
        <f t="array" ref="K1520">IFERROR(_xlfn.IFS(COUNTBLANK(H1520:J1520)=3,"",I1520="","I列に金額を入力してください",H1520="3.時間給",I1520,J1520="","J列に労働時間を入力してください",H1520="1.月給",ROUND(I1520/J1520,0),H1520="2.日給",ROUND(I1520/J1520,0)),"")</f>
        <v/>
      </c>
      <c r="L1520" s="37" t="str" cm="1">
        <f t="array" ref="L1520">IFERROR(_xlfn.IFS(E1520="","",K1520&lt;F1520,"×（法定外・特例等対象外です）",K1520&lt;G1520,"〇",K1520&gt;=G1520,"ー"),"")</f>
        <v/>
      </c>
      <c r="M1520" s="26" t="str" cm="1">
        <f t="array" ref="M1520">IFERROR(_xlfn.IFS(COUNTBLANK(D1520:K1520)=8,"",D1520="","←D列に従業員名を姓名（フルネーム）で入力してください。誤変換にお気を付け下さい。",E1520="","←E列に都道府県を入力してください。",H1520="","←H列に1.月給～3.時間給の選択肢を入力してください",I1520="","←I列に金額を入力してください",H1520=3,"",J1520="","←J列に所定労働時間を入力してください"),"")</f>
        <v/>
      </c>
    </row>
    <row r="1521" spans="2:13" ht="22" x14ac:dyDescent="0.55000000000000004">
      <c r="B1521" s="39">
        <f t="shared" si="23"/>
        <v>1513</v>
      </c>
      <c r="C1521" s="45"/>
      <c r="D1521" s="35"/>
      <c r="E1521" s="46"/>
      <c r="F1521" s="40" t="str" cm="1">
        <f t="array" ref="F1521">IFERROR(_xlfn.IFS(AND($G$3=45566,E1521="徳島"),VLOOKUP(E1521,最低賃金!$A$2:$G$49,2,FALSE),OR($G$3&lt;&gt;45566,E1521&lt;&gt;"徳島"),VLOOKUP(E1521,最低賃金!$A$2:$G$49,4,FALSE)),"")</f>
        <v/>
      </c>
      <c r="G1521" s="50" t="str">
        <f>IFERROR(VLOOKUP(E1521,最低賃金!$A$3:$G$49,6,FALSE),"")</f>
        <v/>
      </c>
      <c r="H1521" s="45"/>
      <c r="I1521" s="36"/>
      <c r="J1521" s="54"/>
      <c r="K1521" s="51" t="str" cm="1">
        <f t="array" ref="K1521">IFERROR(_xlfn.IFS(COUNTBLANK(H1521:J1521)=3,"",I1521="","I列に金額を入力してください",H1521="3.時間給",I1521,J1521="","J列に労働時間を入力してください",H1521="1.月給",ROUND(I1521/J1521,0),H1521="2.日給",ROUND(I1521/J1521,0)),"")</f>
        <v/>
      </c>
      <c r="L1521" s="37" t="str" cm="1">
        <f t="array" ref="L1521">IFERROR(_xlfn.IFS(E1521="","",K1521&lt;F1521,"×（法定外・特例等対象外です）",K1521&lt;G1521,"〇",K1521&gt;=G1521,"ー"),"")</f>
        <v/>
      </c>
      <c r="M1521" s="26" t="str" cm="1">
        <f t="array" ref="M1521">IFERROR(_xlfn.IFS(COUNTBLANK(D1521:K1521)=8,"",D1521="","←D列に従業員名を姓名（フルネーム）で入力してください。誤変換にお気を付け下さい。",E1521="","←E列に都道府県を入力してください。",H1521="","←H列に1.月給～3.時間給の選択肢を入力してください",I1521="","←I列に金額を入力してください",H1521=3,"",J1521="","←J列に所定労働時間を入力してください"),"")</f>
        <v/>
      </c>
    </row>
    <row r="1522" spans="2:13" ht="22" x14ac:dyDescent="0.55000000000000004">
      <c r="B1522" s="39">
        <f t="shared" si="23"/>
        <v>1514</v>
      </c>
      <c r="C1522" s="45"/>
      <c r="D1522" s="35"/>
      <c r="E1522" s="46"/>
      <c r="F1522" s="40" t="str" cm="1">
        <f t="array" ref="F1522">IFERROR(_xlfn.IFS(AND($G$3=45566,E1522="徳島"),VLOOKUP(E1522,最低賃金!$A$2:$G$49,2,FALSE),OR($G$3&lt;&gt;45566,E1522&lt;&gt;"徳島"),VLOOKUP(E1522,最低賃金!$A$2:$G$49,4,FALSE)),"")</f>
        <v/>
      </c>
      <c r="G1522" s="50" t="str">
        <f>IFERROR(VLOOKUP(E1522,最低賃金!$A$3:$G$49,6,FALSE),"")</f>
        <v/>
      </c>
      <c r="H1522" s="45"/>
      <c r="I1522" s="36"/>
      <c r="J1522" s="54"/>
      <c r="K1522" s="51" t="str" cm="1">
        <f t="array" ref="K1522">IFERROR(_xlfn.IFS(COUNTBLANK(H1522:J1522)=3,"",I1522="","I列に金額を入力してください",H1522="3.時間給",I1522,J1522="","J列に労働時間を入力してください",H1522="1.月給",ROUND(I1522/J1522,0),H1522="2.日給",ROUND(I1522/J1522,0)),"")</f>
        <v/>
      </c>
      <c r="L1522" s="37" t="str" cm="1">
        <f t="array" ref="L1522">IFERROR(_xlfn.IFS(E1522="","",K1522&lt;F1522,"×（法定外・特例等対象外です）",K1522&lt;G1522,"〇",K1522&gt;=G1522,"ー"),"")</f>
        <v/>
      </c>
      <c r="M1522" s="26" t="str" cm="1">
        <f t="array" ref="M1522">IFERROR(_xlfn.IFS(COUNTBLANK(D1522:K1522)=8,"",D1522="","←D列に従業員名を姓名（フルネーム）で入力してください。誤変換にお気を付け下さい。",E1522="","←E列に都道府県を入力してください。",H1522="","←H列に1.月給～3.時間給の選択肢を入力してください",I1522="","←I列に金額を入力してください",H1522=3,"",J1522="","←J列に所定労働時間を入力してください"),"")</f>
        <v/>
      </c>
    </row>
    <row r="1523" spans="2:13" ht="22" x14ac:dyDescent="0.55000000000000004">
      <c r="B1523" s="39">
        <f t="shared" si="23"/>
        <v>1515</v>
      </c>
      <c r="C1523" s="45"/>
      <c r="D1523" s="35"/>
      <c r="E1523" s="46"/>
      <c r="F1523" s="40" t="str" cm="1">
        <f t="array" ref="F1523">IFERROR(_xlfn.IFS(AND($G$3=45566,E1523="徳島"),VLOOKUP(E1523,最低賃金!$A$2:$G$49,2,FALSE),OR($G$3&lt;&gt;45566,E1523&lt;&gt;"徳島"),VLOOKUP(E1523,最低賃金!$A$2:$G$49,4,FALSE)),"")</f>
        <v/>
      </c>
      <c r="G1523" s="50" t="str">
        <f>IFERROR(VLOOKUP(E1523,最低賃金!$A$3:$G$49,6,FALSE),"")</f>
        <v/>
      </c>
      <c r="H1523" s="45"/>
      <c r="I1523" s="36"/>
      <c r="J1523" s="54"/>
      <c r="K1523" s="51" t="str" cm="1">
        <f t="array" ref="K1523">IFERROR(_xlfn.IFS(COUNTBLANK(H1523:J1523)=3,"",I1523="","I列に金額を入力してください",H1523="3.時間給",I1523,J1523="","J列に労働時間を入力してください",H1523="1.月給",ROUND(I1523/J1523,0),H1523="2.日給",ROUND(I1523/J1523,0)),"")</f>
        <v/>
      </c>
      <c r="L1523" s="37" t="str" cm="1">
        <f t="array" ref="L1523">IFERROR(_xlfn.IFS(E1523="","",K1523&lt;F1523,"×（法定外・特例等対象外です）",K1523&lt;G1523,"〇",K1523&gt;=G1523,"ー"),"")</f>
        <v/>
      </c>
      <c r="M1523" s="26" t="str" cm="1">
        <f t="array" ref="M1523">IFERROR(_xlfn.IFS(COUNTBLANK(D1523:K1523)=8,"",D1523="","←D列に従業員名を姓名（フルネーム）で入力してください。誤変換にお気を付け下さい。",E1523="","←E列に都道府県を入力してください。",H1523="","←H列に1.月給～3.時間給の選択肢を入力してください",I1523="","←I列に金額を入力してください",H1523=3,"",J1523="","←J列に所定労働時間を入力してください"),"")</f>
        <v/>
      </c>
    </row>
    <row r="1524" spans="2:13" ht="22" x14ac:dyDescent="0.55000000000000004">
      <c r="B1524" s="39">
        <f t="shared" si="23"/>
        <v>1516</v>
      </c>
      <c r="C1524" s="45"/>
      <c r="D1524" s="35"/>
      <c r="E1524" s="46"/>
      <c r="F1524" s="40" t="str" cm="1">
        <f t="array" ref="F1524">IFERROR(_xlfn.IFS(AND($G$3=45566,E1524="徳島"),VLOOKUP(E1524,最低賃金!$A$2:$G$49,2,FALSE),OR($G$3&lt;&gt;45566,E1524&lt;&gt;"徳島"),VLOOKUP(E1524,最低賃金!$A$2:$G$49,4,FALSE)),"")</f>
        <v/>
      </c>
      <c r="G1524" s="50" t="str">
        <f>IFERROR(VLOOKUP(E1524,最低賃金!$A$3:$G$49,6,FALSE),"")</f>
        <v/>
      </c>
      <c r="H1524" s="45"/>
      <c r="I1524" s="36"/>
      <c r="J1524" s="54"/>
      <c r="K1524" s="51" t="str" cm="1">
        <f t="array" ref="K1524">IFERROR(_xlfn.IFS(COUNTBLANK(H1524:J1524)=3,"",I1524="","I列に金額を入力してください",H1524="3.時間給",I1524,J1524="","J列に労働時間を入力してください",H1524="1.月給",ROUND(I1524/J1524,0),H1524="2.日給",ROUND(I1524/J1524,0)),"")</f>
        <v/>
      </c>
      <c r="L1524" s="37" t="str" cm="1">
        <f t="array" ref="L1524">IFERROR(_xlfn.IFS(E1524="","",K1524&lt;F1524,"×（法定外・特例等対象外です）",K1524&lt;G1524,"〇",K1524&gt;=G1524,"ー"),"")</f>
        <v/>
      </c>
      <c r="M1524" s="26" t="str" cm="1">
        <f t="array" ref="M1524">IFERROR(_xlfn.IFS(COUNTBLANK(D1524:K1524)=8,"",D1524="","←D列に従業員名を姓名（フルネーム）で入力してください。誤変換にお気を付け下さい。",E1524="","←E列に都道府県を入力してください。",H1524="","←H列に1.月給～3.時間給の選択肢を入力してください",I1524="","←I列に金額を入力してください",H1524=3,"",J1524="","←J列に所定労働時間を入力してください"),"")</f>
        <v/>
      </c>
    </row>
    <row r="1525" spans="2:13" ht="22" x14ac:dyDescent="0.55000000000000004">
      <c r="B1525" s="39">
        <f t="shared" si="23"/>
        <v>1517</v>
      </c>
      <c r="C1525" s="45"/>
      <c r="D1525" s="35"/>
      <c r="E1525" s="46"/>
      <c r="F1525" s="40" t="str" cm="1">
        <f t="array" ref="F1525">IFERROR(_xlfn.IFS(AND($G$3=45566,E1525="徳島"),VLOOKUP(E1525,最低賃金!$A$2:$G$49,2,FALSE),OR($G$3&lt;&gt;45566,E1525&lt;&gt;"徳島"),VLOOKUP(E1525,最低賃金!$A$2:$G$49,4,FALSE)),"")</f>
        <v/>
      </c>
      <c r="G1525" s="50" t="str">
        <f>IFERROR(VLOOKUP(E1525,最低賃金!$A$3:$G$49,6,FALSE),"")</f>
        <v/>
      </c>
      <c r="H1525" s="45"/>
      <c r="I1525" s="36"/>
      <c r="J1525" s="54"/>
      <c r="K1525" s="51" t="str" cm="1">
        <f t="array" ref="K1525">IFERROR(_xlfn.IFS(COUNTBLANK(H1525:J1525)=3,"",I1525="","I列に金額を入力してください",H1525="3.時間給",I1525,J1525="","J列に労働時間を入力してください",H1525="1.月給",ROUND(I1525/J1525,0),H1525="2.日給",ROUND(I1525/J1525,0)),"")</f>
        <v/>
      </c>
      <c r="L1525" s="37" t="str" cm="1">
        <f t="array" ref="L1525">IFERROR(_xlfn.IFS(E1525="","",K1525&lt;F1525,"×（法定外・特例等対象外です）",K1525&lt;G1525,"〇",K1525&gt;=G1525,"ー"),"")</f>
        <v/>
      </c>
      <c r="M1525" s="26" t="str" cm="1">
        <f t="array" ref="M1525">IFERROR(_xlfn.IFS(COUNTBLANK(D1525:K1525)=8,"",D1525="","←D列に従業員名を姓名（フルネーム）で入力してください。誤変換にお気を付け下さい。",E1525="","←E列に都道府県を入力してください。",H1525="","←H列に1.月給～3.時間給の選択肢を入力してください",I1525="","←I列に金額を入力してください",H1525=3,"",J1525="","←J列に所定労働時間を入力してください"),"")</f>
        <v/>
      </c>
    </row>
    <row r="1526" spans="2:13" ht="22" x14ac:dyDescent="0.55000000000000004">
      <c r="B1526" s="39">
        <f t="shared" si="23"/>
        <v>1518</v>
      </c>
      <c r="C1526" s="45"/>
      <c r="D1526" s="35"/>
      <c r="E1526" s="46"/>
      <c r="F1526" s="40" t="str" cm="1">
        <f t="array" ref="F1526">IFERROR(_xlfn.IFS(AND($G$3=45566,E1526="徳島"),VLOOKUP(E1526,最低賃金!$A$2:$G$49,2,FALSE),OR($G$3&lt;&gt;45566,E1526&lt;&gt;"徳島"),VLOOKUP(E1526,最低賃金!$A$2:$G$49,4,FALSE)),"")</f>
        <v/>
      </c>
      <c r="G1526" s="50" t="str">
        <f>IFERROR(VLOOKUP(E1526,最低賃金!$A$3:$G$49,6,FALSE),"")</f>
        <v/>
      </c>
      <c r="H1526" s="45"/>
      <c r="I1526" s="36"/>
      <c r="J1526" s="54"/>
      <c r="K1526" s="51" t="str" cm="1">
        <f t="array" ref="K1526">IFERROR(_xlfn.IFS(COUNTBLANK(H1526:J1526)=3,"",I1526="","I列に金額を入力してください",H1526="3.時間給",I1526,J1526="","J列に労働時間を入力してください",H1526="1.月給",ROUND(I1526/J1526,0),H1526="2.日給",ROUND(I1526/J1526,0)),"")</f>
        <v/>
      </c>
      <c r="L1526" s="37" t="str" cm="1">
        <f t="array" ref="L1526">IFERROR(_xlfn.IFS(E1526="","",K1526&lt;F1526,"×（法定外・特例等対象外です）",K1526&lt;G1526,"〇",K1526&gt;=G1526,"ー"),"")</f>
        <v/>
      </c>
      <c r="M1526" s="26" t="str" cm="1">
        <f t="array" ref="M1526">IFERROR(_xlfn.IFS(COUNTBLANK(D1526:K1526)=8,"",D1526="","←D列に従業員名を姓名（フルネーム）で入力してください。誤変換にお気を付け下さい。",E1526="","←E列に都道府県を入力してください。",H1526="","←H列に1.月給～3.時間給の選択肢を入力してください",I1526="","←I列に金額を入力してください",H1526=3,"",J1526="","←J列に所定労働時間を入力してください"),"")</f>
        <v/>
      </c>
    </row>
    <row r="1527" spans="2:13" ht="22" x14ac:dyDescent="0.55000000000000004">
      <c r="B1527" s="39">
        <f t="shared" si="23"/>
        <v>1519</v>
      </c>
      <c r="C1527" s="45"/>
      <c r="D1527" s="35"/>
      <c r="E1527" s="46"/>
      <c r="F1527" s="40" t="str" cm="1">
        <f t="array" ref="F1527">IFERROR(_xlfn.IFS(AND($G$3=45566,E1527="徳島"),VLOOKUP(E1527,最低賃金!$A$2:$G$49,2,FALSE),OR($G$3&lt;&gt;45566,E1527&lt;&gt;"徳島"),VLOOKUP(E1527,最低賃金!$A$2:$G$49,4,FALSE)),"")</f>
        <v/>
      </c>
      <c r="G1527" s="50" t="str">
        <f>IFERROR(VLOOKUP(E1527,最低賃金!$A$3:$G$49,6,FALSE),"")</f>
        <v/>
      </c>
      <c r="H1527" s="45"/>
      <c r="I1527" s="36"/>
      <c r="J1527" s="54"/>
      <c r="K1527" s="51" t="str" cm="1">
        <f t="array" ref="K1527">IFERROR(_xlfn.IFS(COUNTBLANK(H1527:J1527)=3,"",I1527="","I列に金額を入力してください",H1527="3.時間給",I1527,J1527="","J列に労働時間を入力してください",H1527="1.月給",ROUND(I1527/J1527,0),H1527="2.日給",ROUND(I1527/J1527,0)),"")</f>
        <v/>
      </c>
      <c r="L1527" s="37" t="str" cm="1">
        <f t="array" ref="L1527">IFERROR(_xlfn.IFS(E1527="","",K1527&lt;F1527,"×（法定外・特例等対象外です）",K1527&lt;G1527,"〇",K1527&gt;=G1527,"ー"),"")</f>
        <v/>
      </c>
      <c r="M1527" s="26" t="str" cm="1">
        <f t="array" ref="M1527">IFERROR(_xlfn.IFS(COUNTBLANK(D1527:K1527)=8,"",D1527="","←D列に従業員名を姓名（フルネーム）で入力してください。誤変換にお気を付け下さい。",E1527="","←E列に都道府県を入力してください。",H1527="","←H列に1.月給～3.時間給の選択肢を入力してください",I1527="","←I列に金額を入力してください",H1527=3,"",J1527="","←J列に所定労働時間を入力してください"),"")</f>
        <v/>
      </c>
    </row>
    <row r="1528" spans="2:13" ht="22" x14ac:dyDescent="0.55000000000000004">
      <c r="B1528" s="39">
        <f t="shared" si="23"/>
        <v>1520</v>
      </c>
      <c r="C1528" s="45"/>
      <c r="D1528" s="35"/>
      <c r="E1528" s="46"/>
      <c r="F1528" s="40" t="str" cm="1">
        <f t="array" ref="F1528">IFERROR(_xlfn.IFS(AND($G$3=45566,E1528="徳島"),VLOOKUP(E1528,最低賃金!$A$2:$G$49,2,FALSE),OR($G$3&lt;&gt;45566,E1528&lt;&gt;"徳島"),VLOOKUP(E1528,最低賃金!$A$2:$G$49,4,FALSE)),"")</f>
        <v/>
      </c>
      <c r="G1528" s="50" t="str">
        <f>IFERROR(VLOOKUP(E1528,最低賃金!$A$3:$G$49,6,FALSE),"")</f>
        <v/>
      </c>
      <c r="H1528" s="45"/>
      <c r="I1528" s="36"/>
      <c r="J1528" s="54"/>
      <c r="K1528" s="51" t="str" cm="1">
        <f t="array" ref="K1528">IFERROR(_xlfn.IFS(COUNTBLANK(H1528:J1528)=3,"",I1528="","I列に金額を入力してください",H1528="3.時間給",I1528,J1528="","J列に労働時間を入力してください",H1528="1.月給",ROUND(I1528/J1528,0),H1528="2.日給",ROUND(I1528/J1528,0)),"")</f>
        <v/>
      </c>
      <c r="L1528" s="37" t="str" cm="1">
        <f t="array" ref="L1528">IFERROR(_xlfn.IFS(E1528="","",K1528&lt;F1528,"×（法定外・特例等対象外です）",K1528&lt;G1528,"〇",K1528&gt;=G1528,"ー"),"")</f>
        <v/>
      </c>
      <c r="M1528" s="26" t="str" cm="1">
        <f t="array" ref="M1528">IFERROR(_xlfn.IFS(COUNTBLANK(D1528:K1528)=8,"",D1528="","←D列に従業員名を姓名（フルネーム）で入力してください。誤変換にお気を付け下さい。",E1528="","←E列に都道府県を入力してください。",H1528="","←H列に1.月給～3.時間給の選択肢を入力してください",I1528="","←I列に金額を入力してください",H1528=3,"",J1528="","←J列に所定労働時間を入力してください"),"")</f>
        <v/>
      </c>
    </row>
    <row r="1529" spans="2:13" ht="22" x14ac:dyDescent="0.55000000000000004">
      <c r="B1529" s="39">
        <f t="shared" si="23"/>
        <v>1521</v>
      </c>
      <c r="C1529" s="45"/>
      <c r="D1529" s="35"/>
      <c r="E1529" s="46"/>
      <c r="F1529" s="40" t="str" cm="1">
        <f t="array" ref="F1529">IFERROR(_xlfn.IFS(AND($G$3=45566,E1529="徳島"),VLOOKUP(E1529,最低賃金!$A$2:$G$49,2,FALSE),OR($G$3&lt;&gt;45566,E1529&lt;&gt;"徳島"),VLOOKUP(E1529,最低賃金!$A$2:$G$49,4,FALSE)),"")</f>
        <v/>
      </c>
      <c r="G1529" s="50" t="str">
        <f>IFERROR(VLOOKUP(E1529,最低賃金!$A$3:$G$49,6,FALSE),"")</f>
        <v/>
      </c>
      <c r="H1529" s="45"/>
      <c r="I1529" s="36"/>
      <c r="J1529" s="54"/>
      <c r="K1529" s="51" t="str" cm="1">
        <f t="array" ref="K1529">IFERROR(_xlfn.IFS(COUNTBLANK(H1529:J1529)=3,"",I1529="","I列に金額を入力してください",H1529="3.時間給",I1529,J1529="","J列に労働時間を入力してください",H1529="1.月給",ROUND(I1529/J1529,0),H1529="2.日給",ROUND(I1529/J1529,0)),"")</f>
        <v/>
      </c>
      <c r="L1529" s="37" t="str" cm="1">
        <f t="array" ref="L1529">IFERROR(_xlfn.IFS(E1529="","",K1529&lt;F1529,"×（法定外・特例等対象外です）",K1529&lt;G1529,"〇",K1529&gt;=G1529,"ー"),"")</f>
        <v/>
      </c>
      <c r="M1529" s="26" t="str" cm="1">
        <f t="array" ref="M1529">IFERROR(_xlfn.IFS(COUNTBLANK(D1529:K1529)=8,"",D1529="","←D列に従業員名を姓名（フルネーム）で入力してください。誤変換にお気を付け下さい。",E1529="","←E列に都道府県を入力してください。",H1529="","←H列に1.月給～3.時間給の選択肢を入力してください",I1529="","←I列に金額を入力してください",H1529=3,"",J1529="","←J列に所定労働時間を入力してください"),"")</f>
        <v/>
      </c>
    </row>
    <row r="1530" spans="2:13" ht="22" x14ac:dyDescent="0.55000000000000004">
      <c r="B1530" s="39">
        <f t="shared" si="23"/>
        <v>1522</v>
      </c>
      <c r="C1530" s="45"/>
      <c r="D1530" s="35"/>
      <c r="E1530" s="46"/>
      <c r="F1530" s="40" t="str" cm="1">
        <f t="array" ref="F1530">IFERROR(_xlfn.IFS(AND($G$3=45566,E1530="徳島"),VLOOKUP(E1530,最低賃金!$A$2:$G$49,2,FALSE),OR($G$3&lt;&gt;45566,E1530&lt;&gt;"徳島"),VLOOKUP(E1530,最低賃金!$A$2:$G$49,4,FALSE)),"")</f>
        <v/>
      </c>
      <c r="G1530" s="50" t="str">
        <f>IFERROR(VLOOKUP(E1530,最低賃金!$A$3:$G$49,6,FALSE),"")</f>
        <v/>
      </c>
      <c r="H1530" s="45"/>
      <c r="I1530" s="36"/>
      <c r="J1530" s="54"/>
      <c r="K1530" s="51" t="str" cm="1">
        <f t="array" ref="K1530">IFERROR(_xlfn.IFS(COUNTBLANK(H1530:J1530)=3,"",I1530="","I列に金額を入力してください",H1530="3.時間給",I1530,J1530="","J列に労働時間を入力してください",H1530="1.月給",ROUND(I1530/J1530,0),H1530="2.日給",ROUND(I1530/J1530,0)),"")</f>
        <v/>
      </c>
      <c r="L1530" s="37" t="str" cm="1">
        <f t="array" ref="L1530">IFERROR(_xlfn.IFS(E1530="","",K1530&lt;F1530,"×（法定外・特例等対象外です）",K1530&lt;G1530,"〇",K1530&gt;=G1530,"ー"),"")</f>
        <v/>
      </c>
      <c r="M1530" s="26" t="str" cm="1">
        <f t="array" ref="M1530">IFERROR(_xlfn.IFS(COUNTBLANK(D1530:K1530)=8,"",D1530="","←D列に従業員名を姓名（フルネーム）で入力してください。誤変換にお気を付け下さい。",E1530="","←E列に都道府県を入力してください。",H1530="","←H列に1.月給～3.時間給の選択肢を入力してください",I1530="","←I列に金額を入力してください",H1530=3,"",J1530="","←J列に所定労働時間を入力してください"),"")</f>
        <v/>
      </c>
    </row>
    <row r="1531" spans="2:13" ht="22" x14ac:dyDescent="0.55000000000000004">
      <c r="B1531" s="39">
        <f t="shared" si="23"/>
        <v>1523</v>
      </c>
      <c r="C1531" s="45"/>
      <c r="D1531" s="35"/>
      <c r="E1531" s="46"/>
      <c r="F1531" s="40" t="str" cm="1">
        <f t="array" ref="F1531">IFERROR(_xlfn.IFS(AND($G$3=45566,E1531="徳島"),VLOOKUP(E1531,最低賃金!$A$2:$G$49,2,FALSE),OR($G$3&lt;&gt;45566,E1531&lt;&gt;"徳島"),VLOOKUP(E1531,最低賃金!$A$2:$G$49,4,FALSE)),"")</f>
        <v/>
      </c>
      <c r="G1531" s="50" t="str">
        <f>IFERROR(VLOOKUP(E1531,最低賃金!$A$3:$G$49,6,FALSE),"")</f>
        <v/>
      </c>
      <c r="H1531" s="45"/>
      <c r="I1531" s="36"/>
      <c r="J1531" s="54"/>
      <c r="K1531" s="51" t="str" cm="1">
        <f t="array" ref="K1531">IFERROR(_xlfn.IFS(COUNTBLANK(H1531:J1531)=3,"",I1531="","I列に金額を入力してください",H1531="3.時間給",I1531,J1531="","J列に労働時間を入力してください",H1531="1.月給",ROUND(I1531/J1531,0),H1531="2.日給",ROUND(I1531/J1531,0)),"")</f>
        <v/>
      </c>
      <c r="L1531" s="37" t="str" cm="1">
        <f t="array" ref="L1531">IFERROR(_xlfn.IFS(E1531="","",K1531&lt;F1531,"×（法定外・特例等対象外です）",K1531&lt;G1531,"〇",K1531&gt;=G1531,"ー"),"")</f>
        <v/>
      </c>
      <c r="M1531" s="26" t="str" cm="1">
        <f t="array" ref="M1531">IFERROR(_xlfn.IFS(COUNTBLANK(D1531:K1531)=8,"",D1531="","←D列に従業員名を姓名（フルネーム）で入力してください。誤変換にお気を付け下さい。",E1531="","←E列に都道府県を入力してください。",H1531="","←H列に1.月給～3.時間給の選択肢を入力してください",I1531="","←I列に金額を入力してください",H1531=3,"",J1531="","←J列に所定労働時間を入力してください"),"")</f>
        <v/>
      </c>
    </row>
    <row r="1532" spans="2:13" ht="22" x14ac:dyDescent="0.55000000000000004">
      <c r="B1532" s="39">
        <f t="shared" si="23"/>
        <v>1524</v>
      </c>
      <c r="C1532" s="45"/>
      <c r="D1532" s="35"/>
      <c r="E1532" s="46"/>
      <c r="F1532" s="40" t="str" cm="1">
        <f t="array" ref="F1532">IFERROR(_xlfn.IFS(AND($G$3=45566,E1532="徳島"),VLOOKUP(E1532,最低賃金!$A$2:$G$49,2,FALSE),OR($G$3&lt;&gt;45566,E1532&lt;&gt;"徳島"),VLOOKUP(E1532,最低賃金!$A$2:$G$49,4,FALSE)),"")</f>
        <v/>
      </c>
      <c r="G1532" s="50" t="str">
        <f>IFERROR(VLOOKUP(E1532,最低賃金!$A$3:$G$49,6,FALSE),"")</f>
        <v/>
      </c>
      <c r="H1532" s="45"/>
      <c r="I1532" s="36"/>
      <c r="J1532" s="54"/>
      <c r="K1532" s="51" t="str" cm="1">
        <f t="array" ref="K1532">IFERROR(_xlfn.IFS(COUNTBLANK(H1532:J1532)=3,"",I1532="","I列に金額を入力してください",H1532="3.時間給",I1532,J1532="","J列に労働時間を入力してください",H1532="1.月給",ROUND(I1532/J1532,0),H1532="2.日給",ROUND(I1532/J1532,0)),"")</f>
        <v/>
      </c>
      <c r="L1532" s="37" t="str" cm="1">
        <f t="array" ref="L1532">IFERROR(_xlfn.IFS(E1532="","",K1532&lt;F1532,"×（法定外・特例等対象外です）",K1532&lt;G1532,"〇",K1532&gt;=G1532,"ー"),"")</f>
        <v/>
      </c>
      <c r="M1532" s="26" t="str" cm="1">
        <f t="array" ref="M1532">IFERROR(_xlfn.IFS(COUNTBLANK(D1532:K1532)=8,"",D1532="","←D列に従業員名を姓名（フルネーム）で入力してください。誤変換にお気を付け下さい。",E1532="","←E列に都道府県を入力してください。",H1532="","←H列に1.月給～3.時間給の選択肢を入力してください",I1532="","←I列に金額を入力してください",H1532=3,"",J1532="","←J列に所定労働時間を入力してください"),"")</f>
        <v/>
      </c>
    </row>
    <row r="1533" spans="2:13" ht="22" x14ac:dyDescent="0.55000000000000004">
      <c r="B1533" s="39">
        <f t="shared" si="23"/>
        <v>1525</v>
      </c>
      <c r="C1533" s="45"/>
      <c r="D1533" s="35"/>
      <c r="E1533" s="46"/>
      <c r="F1533" s="40" t="str" cm="1">
        <f t="array" ref="F1533">IFERROR(_xlfn.IFS(AND($G$3=45566,E1533="徳島"),VLOOKUP(E1533,最低賃金!$A$2:$G$49,2,FALSE),OR($G$3&lt;&gt;45566,E1533&lt;&gt;"徳島"),VLOOKUP(E1533,最低賃金!$A$2:$G$49,4,FALSE)),"")</f>
        <v/>
      </c>
      <c r="G1533" s="50" t="str">
        <f>IFERROR(VLOOKUP(E1533,最低賃金!$A$3:$G$49,6,FALSE),"")</f>
        <v/>
      </c>
      <c r="H1533" s="45"/>
      <c r="I1533" s="36"/>
      <c r="J1533" s="54"/>
      <c r="K1533" s="51" t="str" cm="1">
        <f t="array" ref="K1533">IFERROR(_xlfn.IFS(COUNTBLANK(H1533:J1533)=3,"",I1533="","I列に金額を入力してください",H1533="3.時間給",I1533,J1533="","J列に労働時間を入力してください",H1533="1.月給",ROUND(I1533/J1533,0),H1533="2.日給",ROUND(I1533/J1533,0)),"")</f>
        <v/>
      </c>
      <c r="L1533" s="37" t="str" cm="1">
        <f t="array" ref="L1533">IFERROR(_xlfn.IFS(E1533="","",K1533&lt;F1533,"×（法定外・特例等対象外です）",K1533&lt;G1533,"〇",K1533&gt;=G1533,"ー"),"")</f>
        <v/>
      </c>
      <c r="M1533" s="26" t="str" cm="1">
        <f t="array" ref="M1533">IFERROR(_xlfn.IFS(COUNTBLANK(D1533:K1533)=8,"",D1533="","←D列に従業員名を姓名（フルネーム）で入力してください。誤変換にお気を付け下さい。",E1533="","←E列に都道府県を入力してください。",H1533="","←H列に1.月給～3.時間給の選択肢を入力してください",I1533="","←I列に金額を入力してください",H1533=3,"",J1533="","←J列に所定労働時間を入力してください"),"")</f>
        <v/>
      </c>
    </row>
    <row r="1534" spans="2:13" ht="22" x14ac:dyDescent="0.55000000000000004">
      <c r="B1534" s="39">
        <f t="shared" si="23"/>
        <v>1526</v>
      </c>
      <c r="C1534" s="45"/>
      <c r="D1534" s="35"/>
      <c r="E1534" s="46"/>
      <c r="F1534" s="40" t="str" cm="1">
        <f t="array" ref="F1534">IFERROR(_xlfn.IFS(AND($G$3=45566,E1534="徳島"),VLOOKUP(E1534,最低賃金!$A$2:$G$49,2,FALSE),OR($G$3&lt;&gt;45566,E1534&lt;&gt;"徳島"),VLOOKUP(E1534,最低賃金!$A$2:$G$49,4,FALSE)),"")</f>
        <v/>
      </c>
      <c r="G1534" s="50" t="str">
        <f>IFERROR(VLOOKUP(E1534,最低賃金!$A$3:$G$49,6,FALSE),"")</f>
        <v/>
      </c>
      <c r="H1534" s="45"/>
      <c r="I1534" s="36"/>
      <c r="J1534" s="54"/>
      <c r="K1534" s="51" t="str" cm="1">
        <f t="array" ref="K1534">IFERROR(_xlfn.IFS(COUNTBLANK(H1534:J1534)=3,"",I1534="","I列に金額を入力してください",H1534="3.時間給",I1534,J1534="","J列に労働時間を入力してください",H1534="1.月給",ROUND(I1534/J1534,0),H1534="2.日給",ROUND(I1534/J1534,0)),"")</f>
        <v/>
      </c>
      <c r="L1534" s="37" t="str" cm="1">
        <f t="array" ref="L1534">IFERROR(_xlfn.IFS(E1534="","",K1534&lt;F1534,"×（法定外・特例等対象外です）",K1534&lt;G1534,"〇",K1534&gt;=G1534,"ー"),"")</f>
        <v/>
      </c>
      <c r="M1534" s="26" t="str" cm="1">
        <f t="array" ref="M1534">IFERROR(_xlfn.IFS(COUNTBLANK(D1534:K1534)=8,"",D1534="","←D列に従業員名を姓名（フルネーム）で入力してください。誤変換にお気を付け下さい。",E1534="","←E列に都道府県を入力してください。",H1534="","←H列に1.月給～3.時間給の選択肢を入力してください",I1534="","←I列に金額を入力してください",H1534=3,"",J1534="","←J列に所定労働時間を入力してください"),"")</f>
        <v/>
      </c>
    </row>
    <row r="1535" spans="2:13" ht="22" x14ac:dyDescent="0.55000000000000004">
      <c r="B1535" s="39">
        <f t="shared" si="23"/>
        <v>1527</v>
      </c>
      <c r="C1535" s="45"/>
      <c r="D1535" s="35"/>
      <c r="E1535" s="46"/>
      <c r="F1535" s="40" t="str" cm="1">
        <f t="array" ref="F1535">IFERROR(_xlfn.IFS(AND($G$3=45566,E1535="徳島"),VLOOKUP(E1535,最低賃金!$A$2:$G$49,2,FALSE),OR($G$3&lt;&gt;45566,E1535&lt;&gt;"徳島"),VLOOKUP(E1535,最低賃金!$A$2:$G$49,4,FALSE)),"")</f>
        <v/>
      </c>
      <c r="G1535" s="50" t="str">
        <f>IFERROR(VLOOKUP(E1535,最低賃金!$A$3:$G$49,6,FALSE),"")</f>
        <v/>
      </c>
      <c r="H1535" s="45"/>
      <c r="I1535" s="36"/>
      <c r="J1535" s="54"/>
      <c r="K1535" s="51" t="str" cm="1">
        <f t="array" ref="K1535">IFERROR(_xlfn.IFS(COUNTBLANK(H1535:J1535)=3,"",I1535="","I列に金額を入力してください",H1535="3.時間給",I1535,J1535="","J列に労働時間を入力してください",H1535="1.月給",ROUND(I1535/J1535,0),H1535="2.日給",ROUND(I1535/J1535,0)),"")</f>
        <v/>
      </c>
      <c r="L1535" s="37" t="str" cm="1">
        <f t="array" ref="L1535">IFERROR(_xlfn.IFS(E1535="","",K1535&lt;F1535,"×（法定外・特例等対象外です）",K1535&lt;G1535,"〇",K1535&gt;=G1535,"ー"),"")</f>
        <v/>
      </c>
      <c r="M1535" s="26" t="str" cm="1">
        <f t="array" ref="M1535">IFERROR(_xlfn.IFS(COUNTBLANK(D1535:K1535)=8,"",D1535="","←D列に従業員名を姓名（フルネーム）で入力してください。誤変換にお気を付け下さい。",E1535="","←E列に都道府県を入力してください。",H1535="","←H列に1.月給～3.時間給の選択肢を入力してください",I1535="","←I列に金額を入力してください",H1535=3,"",J1535="","←J列に所定労働時間を入力してください"),"")</f>
        <v/>
      </c>
    </row>
    <row r="1536" spans="2:13" ht="22" x14ac:dyDescent="0.55000000000000004">
      <c r="B1536" s="39">
        <f t="shared" si="23"/>
        <v>1528</v>
      </c>
      <c r="C1536" s="45"/>
      <c r="D1536" s="35"/>
      <c r="E1536" s="46"/>
      <c r="F1536" s="40" t="str" cm="1">
        <f t="array" ref="F1536">IFERROR(_xlfn.IFS(AND($G$3=45566,E1536="徳島"),VLOOKUP(E1536,最低賃金!$A$2:$G$49,2,FALSE),OR($G$3&lt;&gt;45566,E1536&lt;&gt;"徳島"),VLOOKUP(E1536,最低賃金!$A$2:$G$49,4,FALSE)),"")</f>
        <v/>
      </c>
      <c r="G1536" s="50" t="str">
        <f>IFERROR(VLOOKUP(E1536,最低賃金!$A$3:$G$49,6,FALSE),"")</f>
        <v/>
      </c>
      <c r="H1536" s="45"/>
      <c r="I1536" s="36"/>
      <c r="J1536" s="54"/>
      <c r="K1536" s="51" t="str" cm="1">
        <f t="array" ref="K1536">IFERROR(_xlfn.IFS(COUNTBLANK(H1536:J1536)=3,"",I1536="","I列に金額を入力してください",H1536="3.時間給",I1536,J1536="","J列に労働時間を入力してください",H1536="1.月給",ROUND(I1536/J1536,0),H1536="2.日給",ROUND(I1536/J1536,0)),"")</f>
        <v/>
      </c>
      <c r="L1536" s="37" t="str" cm="1">
        <f t="array" ref="L1536">IFERROR(_xlfn.IFS(E1536="","",K1536&lt;F1536,"×（法定外・特例等対象外です）",K1536&lt;G1536,"〇",K1536&gt;=G1536,"ー"),"")</f>
        <v/>
      </c>
      <c r="M1536" s="26" t="str" cm="1">
        <f t="array" ref="M1536">IFERROR(_xlfn.IFS(COUNTBLANK(D1536:K1536)=8,"",D1536="","←D列に従業員名を姓名（フルネーム）で入力してください。誤変換にお気を付け下さい。",E1536="","←E列に都道府県を入力してください。",H1536="","←H列に1.月給～3.時間給の選択肢を入力してください",I1536="","←I列に金額を入力してください",H1536=3,"",J1536="","←J列に所定労働時間を入力してください"),"")</f>
        <v/>
      </c>
    </row>
    <row r="1537" spans="2:13" ht="22" x14ac:dyDescent="0.55000000000000004">
      <c r="B1537" s="39">
        <f t="shared" si="23"/>
        <v>1529</v>
      </c>
      <c r="C1537" s="45"/>
      <c r="D1537" s="35"/>
      <c r="E1537" s="46"/>
      <c r="F1537" s="40" t="str" cm="1">
        <f t="array" ref="F1537">IFERROR(_xlfn.IFS(AND($G$3=45566,E1537="徳島"),VLOOKUP(E1537,最低賃金!$A$2:$G$49,2,FALSE),OR($G$3&lt;&gt;45566,E1537&lt;&gt;"徳島"),VLOOKUP(E1537,最低賃金!$A$2:$G$49,4,FALSE)),"")</f>
        <v/>
      </c>
      <c r="G1537" s="50" t="str">
        <f>IFERROR(VLOOKUP(E1537,最低賃金!$A$3:$G$49,6,FALSE),"")</f>
        <v/>
      </c>
      <c r="H1537" s="45"/>
      <c r="I1537" s="36"/>
      <c r="J1537" s="54"/>
      <c r="K1537" s="51" t="str" cm="1">
        <f t="array" ref="K1537">IFERROR(_xlfn.IFS(COUNTBLANK(H1537:J1537)=3,"",I1537="","I列に金額を入力してください",H1537="3.時間給",I1537,J1537="","J列に労働時間を入力してください",H1537="1.月給",ROUND(I1537/J1537,0),H1537="2.日給",ROUND(I1537/J1537,0)),"")</f>
        <v/>
      </c>
      <c r="L1537" s="37" t="str" cm="1">
        <f t="array" ref="L1537">IFERROR(_xlfn.IFS(E1537="","",K1537&lt;F1537,"×（法定外・特例等対象外です）",K1537&lt;G1537,"〇",K1537&gt;=G1537,"ー"),"")</f>
        <v/>
      </c>
      <c r="M1537" s="26" t="str" cm="1">
        <f t="array" ref="M1537">IFERROR(_xlfn.IFS(COUNTBLANK(D1537:K1537)=8,"",D1537="","←D列に従業員名を姓名（フルネーム）で入力してください。誤変換にお気を付け下さい。",E1537="","←E列に都道府県を入力してください。",H1537="","←H列に1.月給～3.時間給の選択肢を入力してください",I1537="","←I列に金額を入力してください",H1537=3,"",J1537="","←J列に所定労働時間を入力してください"),"")</f>
        <v/>
      </c>
    </row>
    <row r="1538" spans="2:13" ht="22" x14ac:dyDescent="0.55000000000000004">
      <c r="B1538" s="39">
        <f t="shared" si="23"/>
        <v>1530</v>
      </c>
      <c r="C1538" s="45"/>
      <c r="D1538" s="35"/>
      <c r="E1538" s="46"/>
      <c r="F1538" s="40" t="str" cm="1">
        <f t="array" ref="F1538">IFERROR(_xlfn.IFS(AND($G$3=45566,E1538="徳島"),VLOOKUP(E1538,最低賃金!$A$2:$G$49,2,FALSE),OR($G$3&lt;&gt;45566,E1538&lt;&gt;"徳島"),VLOOKUP(E1538,最低賃金!$A$2:$G$49,4,FALSE)),"")</f>
        <v/>
      </c>
      <c r="G1538" s="50" t="str">
        <f>IFERROR(VLOOKUP(E1538,最低賃金!$A$3:$G$49,6,FALSE),"")</f>
        <v/>
      </c>
      <c r="H1538" s="45"/>
      <c r="I1538" s="36"/>
      <c r="J1538" s="54"/>
      <c r="K1538" s="51" t="str" cm="1">
        <f t="array" ref="K1538">IFERROR(_xlfn.IFS(COUNTBLANK(H1538:J1538)=3,"",I1538="","I列に金額を入力してください",H1538="3.時間給",I1538,J1538="","J列に労働時間を入力してください",H1538="1.月給",ROUND(I1538/J1538,0),H1538="2.日給",ROUND(I1538/J1538,0)),"")</f>
        <v/>
      </c>
      <c r="L1538" s="37" t="str" cm="1">
        <f t="array" ref="L1538">IFERROR(_xlfn.IFS(E1538="","",K1538&lt;F1538,"×（法定外・特例等対象外です）",K1538&lt;G1538,"〇",K1538&gt;=G1538,"ー"),"")</f>
        <v/>
      </c>
      <c r="M1538" s="26" t="str" cm="1">
        <f t="array" ref="M1538">IFERROR(_xlfn.IFS(COUNTBLANK(D1538:K1538)=8,"",D1538="","←D列に従業員名を姓名（フルネーム）で入力してください。誤変換にお気を付け下さい。",E1538="","←E列に都道府県を入力してください。",H1538="","←H列に1.月給～3.時間給の選択肢を入力してください",I1538="","←I列に金額を入力してください",H1538=3,"",J1538="","←J列に所定労働時間を入力してください"),"")</f>
        <v/>
      </c>
    </row>
    <row r="1539" spans="2:13" ht="22" x14ac:dyDescent="0.55000000000000004">
      <c r="B1539" s="39">
        <f t="shared" si="23"/>
        <v>1531</v>
      </c>
      <c r="C1539" s="45"/>
      <c r="D1539" s="35"/>
      <c r="E1539" s="46"/>
      <c r="F1539" s="40" t="str" cm="1">
        <f t="array" ref="F1539">IFERROR(_xlfn.IFS(AND($G$3=45566,E1539="徳島"),VLOOKUP(E1539,最低賃金!$A$2:$G$49,2,FALSE),OR($G$3&lt;&gt;45566,E1539&lt;&gt;"徳島"),VLOOKUP(E1539,最低賃金!$A$2:$G$49,4,FALSE)),"")</f>
        <v/>
      </c>
      <c r="G1539" s="50" t="str">
        <f>IFERROR(VLOOKUP(E1539,最低賃金!$A$3:$G$49,6,FALSE),"")</f>
        <v/>
      </c>
      <c r="H1539" s="45"/>
      <c r="I1539" s="36"/>
      <c r="J1539" s="54"/>
      <c r="K1539" s="51" t="str" cm="1">
        <f t="array" ref="K1539">IFERROR(_xlfn.IFS(COUNTBLANK(H1539:J1539)=3,"",I1539="","I列に金額を入力してください",H1539="3.時間給",I1539,J1539="","J列に労働時間を入力してください",H1539="1.月給",ROUND(I1539/J1539,0),H1539="2.日給",ROUND(I1539/J1539,0)),"")</f>
        <v/>
      </c>
      <c r="L1539" s="37" t="str" cm="1">
        <f t="array" ref="L1539">IFERROR(_xlfn.IFS(E1539="","",K1539&lt;F1539,"×（法定外・特例等対象外です）",K1539&lt;G1539,"〇",K1539&gt;=G1539,"ー"),"")</f>
        <v/>
      </c>
      <c r="M1539" s="26" t="str" cm="1">
        <f t="array" ref="M1539">IFERROR(_xlfn.IFS(COUNTBLANK(D1539:K1539)=8,"",D1539="","←D列に従業員名を姓名（フルネーム）で入力してください。誤変換にお気を付け下さい。",E1539="","←E列に都道府県を入力してください。",H1539="","←H列に1.月給～3.時間給の選択肢を入力してください",I1539="","←I列に金額を入力してください",H1539=3,"",J1539="","←J列に所定労働時間を入力してください"),"")</f>
        <v/>
      </c>
    </row>
    <row r="1540" spans="2:13" ht="22" x14ac:dyDescent="0.55000000000000004">
      <c r="B1540" s="39">
        <f t="shared" si="23"/>
        <v>1532</v>
      </c>
      <c r="C1540" s="45"/>
      <c r="D1540" s="35"/>
      <c r="E1540" s="46"/>
      <c r="F1540" s="40" t="str" cm="1">
        <f t="array" ref="F1540">IFERROR(_xlfn.IFS(AND($G$3=45566,E1540="徳島"),VLOOKUP(E1540,最低賃金!$A$2:$G$49,2,FALSE),OR($G$3&lt;&gt;45566,E1540&lt;&gt;"徳島"),VLOOKUP(E1540,最低賃金!$A$2:$G$49,4,FALSE)),"")</f>
        <v/>
      </c>
      <c r="G1540" s="50" t="str">
        <f>IFERROR(VLOOKUP(E1540,最低賃金!$A$3:$G$49,6,FALSE),"")</f>
        <v/>
      </c>
      <c r="H1540" s="45"/>
      <c r="I1540" s="36"/>
      <c r="J1540" s="54"/>
      <c r="K1540" s="51" t="str" cm="1">
        <f t="array" ref="K1540">IFERROR(_xlfn.IFS(COUNTBLANK(H1540:J1540)=3,"",I1540="","I列に金額を入力してください",H1540="3.時間給",I1540,J1540="","J列に労働時間を入力してください",H1540="1.月給",ROUND(I1540/J1540,0),H1540="2.日給",ROUND(I1540/J1540,0)),"")</f>
        <v/>
      </c>
      <c r="L1540" s="37" t="str" cm="1">
        <f t="array" ref="L1540">IFERROR(_xlfn.IFS(E1540="","",K1540&lt;F1540,"×（法定外・特例等対象外です）",K1540&lt;G1540,"〇",K1540&gt;=G1540,"ー"),"")</f>
        <v/>
      </c>
      <c r="M1540" s="26" t="str" cm="1">
        <f t="array" ref="M1540">IFERROR(_xlfn.IFS(COUNTBLANK(D1540:K1540)=8,"",D1540="","←D列に従業員名を姓名（フルネーム）で入力してください。誤変換にお気を付け下さい。",E1540="","←E列に都道府県を入力してください。",H1540="","←H列に1.月給～3.時間給の選択肢を入力してください",I1540="","←I列に金額を入力してください",H1540=3,"",J1540="","←J列に所定労働時間を入力してください"),"")</f>
        <v/>
      </c>
    </row>
    <row r="1541" spans="2:13" ht="22" x14ac:dyDescent="0.55000000000000004">
      <c r="B1541" s="39">
        <f t="shared" si="23"/>
        <v>1533</v>
      </c>
      <c r="C1541" s="45"/>
      <c r="D1541" s="35"/>
      <c r="E1541" s="46"/>
      <c r="F1541" s="40" t="str" cm="1">
        <f t="array" ref="F1541">IFERROR(_xlfn.IFS(AND($G$3=45566,E1541="徳島"),VLOOKUP(E1541,最低賃金!$A$2:$G$49,2,FALSE),OR($G$3&lt;&gt;45566,E1541&lt;&gt;"徳島"),VLOOKUP(E1541,最低賃金!$A$2:$G$49,4,FALSE)),"")</f>
        <v/>
      </c>
      <c r="G1541" s="50" t="str">
        <f>IFERROR(VLOOKUP(E1541,最低賃金!$A$3:$G$49,6,FALSE),"")</f>
        <v/>
      </c>
      <c r="H1541" s="45"/>
      <c r="I1541" s="36"/>
      <c r="J1541" s="54"/>
      <c r="K1541" s="51" t="str" cm="1">
        <f t="array" ref="K1541">IFERROR(_xlfn.IFS(COUNTBLANK(H1541:J1541)=3,"",I1541="","I列に金額を入力してください",H1541="3.時間給",I1541,J1541="","J列に労働時間を入力してください",H1541="1.月給",ROUND(I1541/J1541,0),H1541="2.日給",ROUND(I1541/J1541,0)),"")</f>
        <v/>
      </c>
      <c r="L1541" s="37" t="str" cm="1">
        <f t="array" ref="L1541">IFERROR(_xlfn.IFS(E1541="","",K1541&lt;F1541,"×（法定外・特例等対象外です）",K1541&lt;G1541,"〇",K1541&gt;=G1541,"ー"),"")</f>
        <v/>
      </c>
      <c r="M1541" s="26" t="str" cm="1">
        <f t="array" ref="M1541">IFERROR(_xlfn.IFS(COUNTBLANK(D1541:K1541)=8,"",D1541="","←D列に従業員名を姓名（フルネーム）で入力してください。誤変換にお気を付け下さい。",E1541="","←E列に都道府県を入力してください。",H1541="","←H列に1.月給～3.時間給の選択肢を入力してください",I1541="","←I列に金額を入力してください",H1541=3,"",J1541="","←J列に所定労働時間を入力してください"),"")</f>
        <v/>
      </c>
    </row>
    <row r="1542" spans="2:13" ht="22" x14ac:dyDescent="0.55000000000000004">
      <c r="B1542" s="39">
        <f t="shared" si="23"/>
        <v>1534</v>
      </c>
      <c r="C1542" s="45"/>
      <c r="D1542" s="35"/>
      <c r="E1542" s="46"/>
      <c r="F1542" s="40" t="str" cm="1">
        <f t="array" ref="F1542">IFERROR(_xlfn.IFS(AND($G$3=45566,E1542="徳島"),VLOOKUP(E1542,最低賃金!$A$2:$G$49,2,FALSE),OR($G$3&lt;&gt;45566,E1542&lt;&gt;"徳島"),VLOOKUP(E1542,最低賃金!$A$2:$G$49,4,FALSE)),"")</f>
        <v/>
      </c>
      <c r="G1542" s="50" t="str">
        <f>IFERROR(VLOOKUP(E1542,最低賃金!$A$3:$G$49,6,FALSE),"")</f>
        <v/>
      </c>
      <c r="H1542" s="45"/>
      <c r="I1542" s="36"/>
      <c r="J1542" s="54"/>
      <c r="K1542" s="51" t="str" cm="1">
        <f t="array" ref="K1542">IFERROR(_xlfn.IFS(COUNTBLANK(H1542:J1542)=3,"",I1542="","I列に金額を入力してください",H1542="3.時間給",I1542,J1542="","J列に労働時間を入力してください",H1542="1.月給",ROUND(I1542/J1542,0),H1542="2.日給",ROUND(I1542/J1542,0)),"")</f>
        <v/>
      </c>
      <c r="L1542" s="37" t="str" cm="1">
        <f t="array" ref="L1542">IFERROR(_xlfn.IFS(E1542="","",K1542&lt;F1542,"×（法定外・特例等対象外です）",K1542&lt;G1542,"〇",K1542&gt;=G1542,"ー"),"")</f>
        <v/>
      </c>
      <c r="M1542" s="26" t="str" cm="1">
        <f t="array" ref="M1542">IFERROR(_xlfn.IFS(COUNTBLANK(D1542:K1542)=8,"",D1542="","←D列に従業員名を姓名（フルネーム）で入力してください。誤変換にお気を付け下さい。",E1542="","←E列に都道府県を入力してください。",H1542="","←H列に1.月給～3.時間給の選択肢を入力してください",I1542="","←I列に金額を入力してください",H1542=3,"",J1542="","←J列に所定労働時間を入力してください"),"")</f>
        <v/>
      </c>
    </row>
    <row r="1543" spans="2:13" ht="22" x14ac:dyDescent="0.55000000000000004">
      <c r="B1543" s="39">
        <f t="shared" si="23"/>
        <v>1535</v>
      </c>
      <c r="C1543" s="45"/>
      <c r="D1543" s="35"/>
      <c r="E1543" s="46"/>
      <c r="F1543" s="40" t="str" cm="1">
        <f t="array" ref="F1543">IFERROR(_xlfn.IFS(AND($G$3=45566,E1543="徳島"),VLOOKUP(E1543,最低賃金!$A$2:$G$49,2,FALSE),OR($G$3&lt;&gt;45566,E1543&lt;&gt;"徳島"),VLOOKUP(E1543,最低賃金!$A$2:$G$49,4,FALSE)),"")</f>
        <v/>
      </c>
      <c r="G1543" s="50" t="str">
        <f>IFERROR(VLOOKUP(E1543,最低賃金!$A$3:$G$49,6,FALSE),"")</f>
        <v/>
      </c>
      <c r="H1543" s="45"/>
      <c r="I1543" s="36"/>
      <c r="J1543" s="54"/>
      <c r="K1543" s="51" t="str" cm="1">
        <f t="array" ref="K1543">IFERROR(_xlfn.IFS(COUNTBLANK(H1543:J1543)=3,"",I1543="","I列に金額を入力してください",H1543="3.時間給",I1543,J1543="","J列に労働時間を入力してください",H1543="1.月給",ROUND(I1543/J1543,0),H1543="2.日給",ROUND(I1543/J1543,0)),"")</f>
        <v/>
      </c>
      <c r="L1543" s="37" t="str" cm="1">
        <f t="array" ref="L1543">IFERROR(_xlfn.IFS(E1543="","",K1543&lt;F1543,"×（法定外・特例等対象外です）",K1543&lt;G1543,"〇",K1543&gt;=G1543,"ー"),"")</f>
        <v/>
      </c>
      <c r="M1543" s="26" t="str" cm="1">
        <f t="array" ref="M1543">IFERROR(_xlfn.IFS(COUNTBLANK(D1543:K1543)=8,"",D1543="","←D列に従業員名を姓名（フルネーム）で入力してください。誤変換にお気を付け下さい。",E1543="","←E列に都道府県を入力してください。",H1543="","←H列に1.月給～3.時間給の選択肢を入力してください",I1543="","←I列に金額を入力してください",H1543=3,"",J1543="","←J列に所定労働時間を入力してください"),"")</f>
        <v/>
      </c>
    </row>
    <row r="1544" spans="2:13" ht="22" x14ac:dyDescent="0.55000000000000004">
      <c r="B1544" s="39">
        <f t="shared" si="23"/>
        <v>1536</v>
      </c>
      <c r="C1544" s="45"/>
      <c r="D1544" s="35"/>
      <c r="E1544" s="46"/>
      <c r="F1544" s="40" t="str" cm="1">
        <f t="array" ref="F1544">IFERROR(_xlfn.IFS(AND($G$3=45566,E1544="徳島"),VLOOKUP(E1544,最低賃金!$A$2:$G$49,2,FALSE),OR($G$3&lt;&gt;45566,E1544&lt;&gt;"徳島"),VLOOKUP(E1544,最低賃金!$A$2:$G$49,4,FALSE)),"")</f>
        <v/>
      </c>
      <c r="G1544" s="50" t="str">
        <f>IFERROR(VLOOKUP(E1544,最低賃金!$A$3:$G$49,6,FALSE),"")</f>
        <v/>
      </c>
      <c r="H1544" s="45"/>
      <c r="I1544" s="36"/>
      <c r="J1544" s="54"/>
      <c r="K1544" s="51" t="str" cm="1">
        <f t="array" ref="K1544">IFERROR(_xlfn.IFS(COUNTBLANK(H1544:J1544)=3,"",I1544="","I列に金額を入力してください",H1544="3.時間給",I1544,J1544="","J列に労働時間を入力してください",H1544="1.月給",ROUND(I1544/J1544,0),H1544="2.日給",ROUND(I1544/J1544,0)),"")</f>
        <v/>
      </c>
      <c r="L1544" s="37" t="str" cm="1">
        <f t="array" ref="L1544">IFERROR(_xlfn.IFS(E1544="","",K1544&lt;F1544,"×（法定外・特例等対象外です）",K1544&lt;G1544,"〇",K1544&gt;=G1544,"ー"),"")</f>
        <v/>
      </c>
      <c r="M1544" s="26" t="str" cm="1">
        <f t="array" ref="M1544">IFERROR(_xlfn.IFS(COUNTBLANK(D1544:K1544)=8,"",D1544="","←D列に従業員名を姓名（フルネーム）で入力してください。誤変換にお気を付け下さい。",E1544="","←E列に都道府県を入力してください。",H1544="","←H列に1.月給～3.時間給の選択肢を入力してください",I1544="","←I列に金額を入力してください",H1544=3,"",J1544="","←J列に所定労働時間を入力してください"),"")</f>
        <v/>
      </c>
    </row>
    <row r="1545" spans="2:13" ht="22" x14ac:dyDescent="0.55000000000000004">
      <c r="B1545" s="39">
        <f t="shared" si="23"/>
        <v>1537</v>
      </c>
      <c r="C1545" s="45"/>
      <c r="D1545" s="35"/>
      <c r="E1545" s="46"/>
      <c r="F1545" s="40" t="str" cm="1">
        <f t="array" ref="F1545">IFERROR(_xlfn.IFS(AND($G$3=45566,E1545="徳島"),VLOOKUP(E1545,最低賃金!$A$2:$G$49,2,FALSE),OR($G$3&lt;&gt;45566,E1545&lt;&gt;"徳島"),VLOOKUP(E1545,最低賃金!$A$2:$G$49,4,FALSE)),"")</f>
        <v/>
      </c>
      <c r="G1545" s="50" t="str">
        <f>IFERROR(VLOOKUP(E1545,最低賃金!$A$3:$G$49,6,FALSE),"")</f>
        <v/>
      </c>
      <c r="H1545" s="45"/>
      <c r="I1545" s="36"/>
      <c r="J1545" s="54"/>
      <c r="K1545" s="51" t="str" cm="1">
        <f t="array" ref="K1545">IFERROR(_xlfn.IFS(COUNTBLANK(H1545:J1545)=3,"",I1545="","I列に金額を入力してください",H1545="3.時間給",I1545,J1545="","J列に労働時間を入力してください",H1545="1.月給",ROUND(I1545/J1545,0),H1545="2.日給",ROUND(I1545/J1545,0)),"")</f>
        <v/>
      </c>
      <c r="L1545" s="37" t="str" cm="1">
        <f t="array" ref="L1545">IFERROR(_xlfn.IFS(E1545="","",K1545&lt;F1545,"×（法定外・特例等対象外です）",K1545&lt;G1545,"〇",K1545&gt;=G1545,"ー"),"")</f>
        <v/>
      </c>
      <c r="M1545" s="26" t="str" cm="1">
        <f t="array" ref="M1545">IFERROR(_xlfn.IFS(COUNTBLANK(D1545:K1545)=8,"",D1545="","←D列に従業員名を姓名（フルネーム）で入力してください。誤変換にお気を付け下さい。",E1545="","←E列に都道府県を入力してください。",H1545="","←H列に1.月給～3.時間給の選択肢を入力してください",I1545="","←I列に金額を入力してください",H1545=3,"",J1545="","←J列に所定労働時間を入力してください"),"")</f>
        <v/>
      </c>
    </row>
    <row r="1546" spans="2:13" ht="22" x14ac:dyDescent="0.55000000000000004">
      <c r="B1546" s="39">
        <f t="shared" ref="B1546:B1609" si="24">ROW()-8</f>
        <v>1538</v>
      </c>
      <c r="C1546" s="45"/>
      <c r="D1546" s="35"/>
      <c r="E1546" s="46"/>
      <c r="F1546" s="40" t="str" cm="1">
        <f t="array" ref="F1546">IFERROR(_xlfn.IFS(AND($G$3=45566,E1546="徳島"),VLOOKUP(E1546,最低賃金!$A$2:$G$49,2,FALSE),OR($G$3&lt;&gt;45566,E1546&lt;&gt;"徳島"),VLOOKUP(E1546,最低賃金!$A$2:$G$49,4,FALSE)),"")</f>
        <v/>
      </c>
      <c r="G1546" s="50" t="str">
        <f>IFERROR(VLOOKUP(E1546,最低賃金!$A$3:$G$49,6,FALSE),"")</f>
        <v/>
      </c>
      <c r="H1546" s="45"/>
      <c r="I1546" s="36"/>
      <c r="J1546" s="54"/>
      <c r="K1546" s="51" t="str" cm="1">
        <f t="array" ref="K1546">IFERROR(_xlfn.IFS(COUNTBLANK(H1546:J1546)=3,"",I1546="","I列に金額を入力してください",H1546="3.時間給",I1546,J1546="","J列に労働時間を入力してください",H1546="1.月給",ROUND(I1546/J1546,0),H1546="2.日給",ROUND(I1546/J1546,0)),"")</f>
        <v/>
      </c>
      <c r="L1546" s="37" t="str" cm="1">
        <f t="array" ref="L1546">IFERROR(_xlfn.IFS(E1546="","",K1546&lt;F1546,"×（法定外・特例等対象外です）",K1546&lt;G1546,"〇",K1546&gt;=G1546,"ー"),"")</f>
        <v/>
      </c>
      <c r="M1546" s="26" t="str" cm="1">
        <f t="array" ref="M1546">IFERROR(_xlfn.IFS(COUNTBLANK(D1546:K1546)=8,"",D1546="","←D列に従業員名を姓名（フルネーム）で入力してください。誤変換にお気を付け下さい。",E1546="","←E列に都道府県を入力してください。",H1546="","←H列に1.月給～3.時間給の選択肢を入力してください",I1546="","←I列に金額を入力してください",H1546=3,"",J1546="","←J列に所定労働時間を入力してください"),"")</f>
        <v/>
      </c>
    </row>
    <row r="1547" spans="2:13" ht="22" x14ac:dyDescent="0.55000000000000004">
      <c r="B1547" s="39">
        <f t="shared" si="24"/>
        <v>1539</v>
      </c>
      <c r="C1547" s="45"/>
      <c r="D1547" s="35"/>
      <c r="E1547" s="46"/>
      <c r="F1547" s="40" t="str" cm="1">
        <f t="array" ref="F1547">IFERROR(_xlfn.IFS(AND($G$3=45566,E1547="徳島"),VLOOKUP(E1547,最低賃金!$A$2:$G$49,2,FALSE),OR($G$3&lt;&gt;45566,E1547&lt;&gt;"徳島"),VLOOKUP(E1547,最低賃金!$A$2:$G$49,4,FALSE)),"")</f>
        <v/>
      </c>
      <c r="G1547" s="50" t="str">
        <f>IFERROR(VLOOKUP(E1547,最低賃金!$A$3:$G$49,6,FALSE),"")</f>
        <v/>
      </c>
      <c r="H1547" s="45"/>
      <c r="I1547" s="36"/>
      <c r="J1547" s="54"/>
      <c r="K1547" s="51" t="str" cm="1">
        <f t="array" ref="K1547">IFERROR(_xlfn.IFS(COUNTBLANK(H1547:J1547)=3,"",I1547="","I列に金額を入力してください",H1547="3.時間給",I1547,J1547="","J列に労働時間を入力してください",H1547="1.月給",ROUND(I1547/J1547,0),H1547="2.日給",ROUND(I1547/J1547,0)),"")</f>
        <v/>
      </c>
      <c r="L1547" s="37" t="str" cm="1">
        <f t="array" ref="L1547">IFERROR(_xlfn.IFS(E1547="","",K1547&lt;F1547,"×（法定外・特例等対象外です）",K1547&lt;G1547,"〇",K1547&gt;=G1547,"ー"),"")</f>
        <v/>
      </c>
      <c r="M1547" s="26" t="str" cm="1">
        <f t="array" ref="M1547">IFERROR(_xlfn.IFS(COUNTBLANK(D1547:K1547)=8,"",D1547="","←D列に従業員名を姓名（フルネーム）で入力してください。誤変換にお気を付け下さい。",E1547="","←E列に都道府県を入力してください。",H1547="","←H列に1.月給～3.時間給の選択肢を入力してください",I1547="","←I列に金額を入力してください",H1547=3,"",J1547="","←J列に所定労働時間を入力してください"),"")</f>
        <v/>
      </c>
    </row>
    <row r="1548" spans="2:13" ht="22" x14ac:dyDescent="0.55000000000000004">
      <c r="B1548" s="39">
        <f t="shared" si="24"/>
        <v>1540</v>
      </c>
      <c r="C1548" s="45"/>
      <c r="D1548" s="35"/>
      <c r="E1548" s="46"/>
      <c r="F1548" s="40" t="str" cm="1">
        <f t="array" ref="F1548">IFERROR(_xlfn.IFS(AND($G$3=45566,E1548="徳島"),VLOOKUP(E1548,最低賃金!$A$2:$G$49,2,FALSE),OR($G$3&lt;&gt;45566,E1548&lt;&gt;"徳島"),VLOOKUP(E1548,最低賃金!$A$2:$G$49,4,FALSE)),"")</f>
        <v/>
      </c>
      <c r="G1548" s="50" t="str">
        <f>IFERROR(VLOOKUP(E1548,最低賃金!$A$3:$G$49,6,FALSE),"")</f>
        <v/>
      </c>
      <c r="H1548" s="45"/>
      <c r="I1548" s="36"/>
      <c r="J1548" s="54"/>
      <c r="K1548" s="51" t="str" cm="1">
        <f t="array" ref="K1548">IFERROR(_xlfn.IFS(COUNTBLANK(H1548:J1548)=3,"",I1548="","I列に金額を入力してください",H1548="3.時間給",I1548,J1548="","J列に労働時間を入力してください",H1548="1.月給",ROUND(I1548/J1548,0),H1548="2.日給",ROUND(I1548/J1548,0)),"")</f>
        <v/>
      </c>
      <c r="L1548" s="37" t="str" cm="1">
        <f t="array" ref="L1548">IFERROR(_xlfn.IFS(E1548="","",K1548&lt;F1548,"×（法定外・特例等対象外です）",K1548&lt;G1548,"〇",K1548&gt;=G1548,"ー"),"")</f>
        <v/>
      </c>
      <c r="M1548" s="26" t="str" cm="1">
        <f t="array" ref="M1548">IFERROR(_xlfn.IFS(COUNTBLANK(D1548:K1548)=8,"",D1548="","←D列に従業員名を姓名（フルネーム）で入力してください。誤変換にお気を付け下さい。",E1548="","←E列に都道府県を入力してください。",H1548="","←H列に1.月給～3.時間給の選択肢を入力してください",I1548="","←I列に金額を入力してください",H1548=3,"",J1548="","←J列に所定労働時間を入力してください"),"")</f>
        <v/>
      </c>
    </row>
    <row r="1549" spans="2:13" ht="22" x14ac:dyDescent="0.55000000000000004">
      <c r="B1549" s="39">
        <f t="shared" si="24"/>
        <v>1541</v>
      </c>
      <c r="C1549" s="45"/>
      <c r="D1549" s="35"/>
      <c r="E1549" s="46"/>
      <c r="F1549" s="40" t="str" cm="1">
        <f t="array" ref="F1549">IFERROR(_xlfn.IFS(AND($G$3=45566,E1549="徳島"),VLOOKUP(E1549,最低賃金!$A$2:$G$49,2,FALSE),OR($G$3&lt;&gt;45566,E1549&lt;&gt;"徳島"),VLOOKUP(E1549,最低賃金!$A$2:$G$49,4,FALSE)),"")</f>
        <v/>
      </c>
      <c r="G1549" s="50" t="str">
        <f>IFERROR(VLOOKUP(E1549,最低賃金!$A$3:$G$49,6,FALSE),"")</f>
        <v/>
      </c>
      <c r="H1549" s="45"/>
      <c r="I1549" s="36"/>
      <c r="J1549" s="54"/>
      <c r="K1549" s="51" t="str" cm="1">
        <f t="array" ref="K1549">IFERROR(_xlfn.IFS(COUNTBLANK(H1549:J1549)=3,"",I1549="","I列に金額を入力してください",H1549="3.時間給",I1549,J1549="","J列に労働時間を入力してください",H1549="1.月給",ROUND(I1549/J1549,0),H1549="2.日給",ROUND(I1549/J1549,0)),"")</f>
        <v/>
      </c>
      <c r="L1549" s="37" t="str" cm="1">
        <f t="array" ref="L1549">IFERROR(_xlfn.IFS(E1549="","",K1549&lt;F1549,"×（法定外・特例等対象外です）",K1549&lt;G1549,"〇",K1549&gt;=G1549,"ー"),"")</f>
        <v/>
      </c>
      <c r="M1549" s="26" t="str" cm="1">
        <f t="array" ref="M1549">IFERROR(_xlfn.IFS(COUNTBLANK(D1549:K1549)=8,"",D1549="","←D列に従業員名を姓名（フルネーム）で入力してください。誤変換にお気を付け下さい。",E1549="","←E列に都道府県を入力してください。",H1549="","←H列に1.月給～3.時間給の選択肢を入力してください",I1549="","←I列に金額を入力してください",H1549=3,"",J1549="","←J列に所定労働時間を入力してください"),"")</f>
        <v/>
      </c>
    </row>
    <row r="1550" spans="2:13" ht="22" x14ac:dyDescent="0.55000000000000004">
      <c r="B1550" s="39">
        <f t="shared" si="24"/>
        <v>1542</v>
      </c>
      <c r="C1550" s="45"/>
      <c r="D1550" s="35"/>
      <c r="E1550" s="46"/>
      <c r="F1550" s="40" t="str" cm="1">
        <f t="array" ref="F1550">IFERROR(_xlfn.IFS(AND($G$3=45566,E1550="徳島"),VLOOKUP(E1550,最低賃金!$A$2:$G$49,2,FALSE),OR($G$3&lt;&gt;45566,E1550&lt;&gt;"徳島"),VLOOKUP(E1550,最低賃金!$A$2:$G$49,4,FALSE)),"")</f>
        <v/>
      </c>
      <c r="G1550" s="50" t="str">
        <f>IFERROR(VLOOKUP(E1550,最低賃金!$A$3:$G$49,6,FALSE),"")</f>
        <v/>
      </c>
      <c r="H1550" s="45"/>
      <c r="I1550" s="36"/>
      <c r="J1550" s="54"/>
      <c r="K1550" s="51" t="str" cm="1">
        <f t="array" ref="K1550">IFERROR(_xlfn.IFS(COUNTBLANK(H1550:J1550)=3,"",I1550="","I列に金額を入力してください",H1550="3.時間給",I1550,J1550="","J列に労働時間を入力してください",H1550="1.月給",ROUND(I1550/J1550,0),H1550="2.日給",ROUND(I1550/J1550,0)),"")</f>
        <v/>
      </c>
      <c r="L1550" s="37" t="str" cm="1">
        <f t="array" ref="L1550">IFERROR(_xlfn.IFS(E1550="","",K1550&lt;F1550,"×（法定外・特例等対象外です）",K1550&lt;G1550,"〇",K1550&gt;=G1550,"ー"),"")</f>
        <v/>
      </c>
      <c r="M1550" s="26" t="str" cm="1">
        <f t="array" ref="M1550">IFERROR(_xlfn.IFS(COUNTBLANK(D1550:K1550)=8,"",D1550="","←D列に従業員名を姓名（フルネーム）で入力してください。誤変換にお気を付け下さい。",E1550="","←E列に都道府県を入力してください。",H1550="","←H列に1.月給～3.時間給の選択肢を入力してください",I1550="","←I列に金額を入力してください",H1550=3,"",J1550="","←J列に所定労働時間を入力してください"),"")</f>
        <v/>
      </c>
    </row>
    <row r="1551" spans="2:13" ht="22" x14ac:dyDescent="0.55000000000000004">
      <c r="B1551" s="39">
        <f t="shared" si="24"/>
        <v>1543</v>
      </c>
      <c r="C1551" s="45"/>
      <c r="D1551" s="35"/>
      <c r="E1551" s="46"/>
      <c r="F1551" s="40" t="str" cm="1">
        <f t="array" ref="F1551">IFERROR(_xlfn.IFS(AND($G$3=45566,E1551="徳島"),VLOOKUP(E1551,最低賃金!$A$2:$G$49,2,FALSE),OR($G$3&lt;&gt;45566,E1551&lt;&gt;"徳島"),VLOOKUP(E1551,最低賃金!$A$2:$G$49,4,FALSE)),"")</f>
        <v/>
      </c>
      <c r="G1551" s="50" t="str">
        <f>IFERROR(VLOOKUP(E1551,最低賃金!$A$3:$G$49,6,FALSE),"")</f>
        <v/>
      </c>
      <c r="H1551" s="45"/>
      <c r="I1551" s="36"/>
      <c r="J1551" s="54"/>
      <c r="K1551" s="51" t="str" cm="1">
        <f t="array" ref="K1551">IFERROR(_xlfn.IFS(COUNTBLANK(H1551:J1551)=3,"",I1551="","I列に金額を入力してください",H1551="3.時間給",I1551,J1551="","J列に労働時間を入力してください",H1551="1.月給",ROUND(I1551/J1551,0),H1551="2.日給",ROUND(I1551/J1551,0)),"")</f>
        <v/>
      </c>
      <c r="L1551" s="37" t="str" cm="1">
        <f t="array" ref="L1551">IFERROR(_xlfn.IFS(E1551="","",K1551&lt;F1551,"×（法定外・特例等対象外です）",K1551&lt;G1551,"〇",K1551&gt;=G1551,"ー"),"")</f>
        <v/>
      </c>
      <c r="M1551" s="26" t="str" cm="1">
        <f t="array" ref="M1551">IFERROR(_xlfn.IFS(COUNTBLANK(D1551:K1551)=8,"",D1551="","←D列に従業員名を姓名（フルネーム）で入力してください。誤変換にお気を付け下さい。",E1551="","←E列に都道府県を入力してください。",H1551="","←H列に1.月給～3.時間給の選択肢を入力してください",I1551="","←I列に金額を入力してください",H1551=3,"",J1551="","←J列に所定労働時間を入力してください"),"")</f>
        <v/>
      </c>
    </row>
    <row r="1552" spans="2:13" ht="22" x14ac:dyDescent="0.55000000000000004">
      <c r="B1552" s="39">
        <f t="shared" si="24"/>
        <v>1544</v>
      </c>
      <c r="C1552" s="45"/>
      <c r="D1552" s="35"/>
      <c r="E1552" s="46"/>
      <c r="F1552" s="40" t="str" cm="1">
        <f t="array" ref="F1552">IFERROR(_xlfn.IFS(AND($G$3=45566,E1552="徳島"),VLOOKUP(E1552,最低賃金!$A$2:$G$49,2,FALSE),OR($G$3&lt;&gt;45566,E1552&lt;&gt;"徳島"),VLOOKUP(E1552,最低賃金!$A$2:$G$49,4,FALSE)),"")</f>
        <v/>
      </c>
      <c r="G1552" s="50" t="str">
        <f>IFERROR(VLOOKUP(E1552,最低賃金!$A$3:$G$49,6,FALSE),"")</f>
        <v/>
      </c>
      <c r="H1552" s="45"/>
      <c r="I1552" s="36"/>
      <c r="J1552" s="54"/>
      <c r="K1552" s="51" t="str" cm="1">
        <f t="array" ref="K1552">IFERROR(_xlfn.IFS(COUNTBLANK(H1552:J1552)=3,"",I1552="","I列に金額を入力してください",H1552="3.時間給",I1552,J1552="","J列に労働時間を入力してください",H1552="1.月給",ROUND(I1552/J1552,0),H1552="2.日給",ROUND(I1552/J1552,0)),"")</f>
        <v/>
      </c>
      <c r="L1552" s="37" t="str" cm="1">
        <f t="array" ref="L1552">IFERROR(_xlfn.IFS(E1552="","",K1552&lt;F1552,"×（法定外・特例等対象外です）",K1552&lt;G1552,"〇",K1552&gt;=G1552,"ー"),"")</f>
        <v/>
      </c>
      <c r="M1552" s="26" t="str" cm="1">
        <f t="array" ref="M1552">IFERROR(_xlfn.IFS(COUNTBLANK(D1552:K1552)=8,"",D1552="","←D列に従業員名を姓名（フルネーム）で入力してください。誤変換にお気を付け下さい。",E1552="","←E列に都道府県を入力してください。",H1552="","←H列に1.月給～3.時間給の選択肢を入力してください",I1552="","←I列に金額を入力してください",H1552=3,"",J1552="","←J列に所定労働時間を入力してください"),"")</f>
        <v/>
      </c>
    </row>
    <row r="1553" spans="2:13" ht="22" x14ac:dyDescent="0.55000000000000004">
      <c r="B1553" s="39">
        <f t="shared" si="24"/>
        <v>1545</v>
      </c>
      <c r="C1553" s="45"/>
      <c r="D1553" s="35"/>
      <c r="E1553" s="46"/>
      <c r="F1553" s="40" t="str" cm="1">
        <f t="array" ref="F1553">IFERROR(_xlfn.IFS(AND($G$3=45566,E1553="徳島"),VLOOKUP(E1553,最低賃金!$A$2:$G$49,2,FALSE),OR($G$3&lt;&gt;45566,E1553&lt;&gt;"徳島"),VLOOKUP(E1553,最低賃金!$A$2:$G$49,4,FALSE)),"")</f>
        <v/>
      </c>
      <c r="G1553" s="50" t="str">
        <f>IFERROR(VLOOKUP(E1553,最低賃金!$A$3:$G$49,6,FALSE),"")</f>
        <v/>
      </c>
      <c r="H1553" s="45"/>
      <c r="I1553" s="36"/>
      <c r="J1553" s="54"/>
      <c r="K1553" s="51" t="str" cm="1">
        <f t="array" ref="K1553">IFERROR(_xlfn.IFS(COUNTBLANK(H1553:J1553)=3,"",I1553="","I列に金額を入力してください",H1553="3.時間給",I1553,J1553="","J列に労働時間を入力してください",H1553="1.月給",ROUND(I1553/J1553,0),H1553="2.日給",ROUND(I1553/J1553,0)),"")</f>
        <v/>
      </c>
      <c r="L1553" s="37" t="str" cm="1">
        <f t="array" ref="L1553">IFERROR(_xlfn.IFS(E1553="","",K1553&lt;F1553,"×（法定外・特例等対象外です）",K1553&lt;G1553,"〇",K1553&gt;=G1553,"ー"),"")</f>
        <v/>
      </c>
      <c r="M1553" s="26" t="str" cm="1">
        <f t="array" ref="M1553">IFERROR(_xlfn.IFS(COUNTBLANK(D1553:K1553)=8,"",D1553="","←D列に従業員名を姓名（フルネーム）で入力してください。誤変換にお気を付け下さい。",E1553="","←E列に都道府県を入力してください。",H1553="","←H列に1.月給～3.時間給の選択肢を入力してください",I1553="","←I列に金額を入力してください",H1553=3,"",J1553="","←J列に所定労働時間を入力してください"),"")</f>
        <v/>
      </c>
    </row>
    <row r="1554" spans="2:13" ht="22" x14ac:dyDescent="0.55000000000000004">
      <c r="B1554" s="39">
        <f t="shared" si="24"/>
        <v>1546</v>
      </c>
      <c r="C1554" s="45"/>
      <c r="D1554" s="35"/>
      <c r="E1554" s="46"/>
      <c r="F1554" s="40" t="str" cm="1">
        <f t="array" ref="F1554">IFERROR(_xlfn.IFS(AND($G$3=45566,E1554="徳島"),VLOOKUP(E1554,最低賃金!$A$2:$G$49,2,FALSE),OR($G$3&lt;&gt;45566,E1554&lt;&gt;"徳島"),VLOOKUP(E1554,最低賃金!$A$2:$G$49,4,FALSE)),"")</f>
        <v/>
      </c>
      <c r="G1554" s="50" t="str">
        <f>IFERROR(VLOOKUP(E1554,最低賃金!$A$3:$G$49,6,FALSE),"")</f>
        <v/>
      </c>
      <c r="H1554" s="45"/>
      <c r="I1554" s="36"/>
      <c r="J1554" s="54"/>
      <c r="K1554" s="51" t="str" cm="1">
        <f t="array" ref="K1554">IFERROR(_xlfn.IFS(COUNTBLANK(H1554:J1554)=3,"",I1554="","I列に金額を入力してください",H1554="3.時間給",I1554,J1554="","J列に労働時間を入力してください",H1554="1.月給",ROUND(I1554/J1554,0),H1554="2.日給",ROUND(I1554/J1554,0)),"")</f>
        <v/>
      </c>
      <c r="L1554" s="37" t="str" cm="1">
        <f t="array" ref="L1554">IFERROR(_xlfn.IFS(E1554="","",K1554&lt;F1554,"×（法定外・特例等対象外です）",K1554&lt;G1554,"〇",K1554&gt;=G1554,"ー"),"")</f>
        <v/>
      </c>
      <c r="M1554" s="26" t="str" cm="1">
        <f t="array" ref="M1554">IFERROR(_xlfn.IFS(COUNTBLANK(D1554:K1554)=8,"",D1554="","←D列に従業員名を姓名（フルネーム）で入力してください。誤変換にお気を付け下さい。",E1554="","←E列に都道府県を入力してください。",H1554="","←H列に1.月給～3.時間給の選択肢を入力してください",I1554="","←I列に金額を入力してください",H1554=3,"",J1554="","←J列に所定労働時間を入力してください"),"")</f>
        <v/>
      </c>
    </row>
    <row r="1555" spans="2:13" ht="22" x14ac:dyDescent="0.55000000000000004">
      <c r="B1555" s="39">
        <f t="shared" si="24"/>
        <v>1547</v>
      </c>
      <c r="C1555" s="45"/>
      <c r="D1555" s="35"/>
      <c r="E1555" s="46"/>
      <c r="F1555" s="40" t="str" cm="1">
        <f t="array" ref="F1555">IFERROR(_xlfn.IFS(AND($G$3=45566,E1555="徳島"),VLOOKUP(E1555,最低賃金!$A$2:$G$49,2,FALSE),OR($G$3&lt;&gt;45566,E1555&lt;&gt;"徳島"),VLOOKUP(E1555,最低賃金!$A$2:$G$49,4,FALSE)),"")</f>
        <v/>
      </c>
      <c r="G1555" s="50" t="str">
        <f>IFERROR(VLOOKUP(E1555,最低賃金!$A$3:$G$49,6,FALSE),"")</f>
        <v/>
      </c>
      <c r="H1555" s="45"/>
      <c r="I1555" s="36"/>
      <c r="J1555" s="54"/>
      <c r="K1555" s="51" t="str" cm="1">
        <f t="array" ref="K1555">IFERROR(_xlfn.IFS(COUNTBLANK(H1555:J1555)=3,"",I1555="","I列に金額を入力してください",H1555="3.時間給",I1555,J1555="","J列に労働時間を入力してください",H1555="1.月給",ROUND(I1555/J1555,0),H1555="2.日給",ROUND(I1555/J1555,0)),"")</f>
        <v/>
      </c>
      <c r="L1555" s="37" t="str" cm="1">
        <f t="array" ref="L1555">IFERROR(_xlfn.IFS(E1555="","",K1555&lt;F1555,"×（法定外・特例等対象外です）",K1555&lt;G1555,"〇",K1555&gt;=G1555,"ー"),"")</f>
        <v/>
      </c>
      <c r="M1555" s="26" t="str" cm="1">
        <f t="array" ref="M1555">IFERROR(_xlfn.IFS(COUNTBLANK(D1555:K1555)=8,"",D1555="","←D列に従業員名を姓名（フルネーム）で入力してください。誤変換にお気を付け下さい。",E1555="","←E列に都道府県を入力してください。",H1555="","←H列に1.月給～3.時間給の選択肢を入力してください",I1555="","←I列に金額を入力してください",H1555=3,"",J1555="","←J列に所定労働時間を入力してください"),"")</f>
        <v/>
      </c>
    </row>
    <row r="1556" spans="2:13" ht="22" x14ac:dyDescent="0.55000000000000004">
      <c r="B1556" s="39">
        <f t="shared" si="24"/>
        <v>1548</v>
      </c>
      <c r="C1556" s="45"/>
      <c r="D1556" s="35"/>
      <c r="E1556" s="46"/>
      <c r="F1556" s="40" t="str" cm="1">
        <f t="array" ref="F1556">IFERROR(_xlfn.IFS(AND($G$3=45566,E1556="徳島"),VLOOKUP(E1556,最低賃金!$A$2:$G$49,2,FALSE),OR($G$3&lt;&gt;45566,E1556&lt;&gt;"徳島"),VLOOKUP(E1556,最低賃金!$A$2:$G$49,4,FALSE)),"")</f>
        <v/>
      </c>
      <c r="G1556" s="50" t="str">
        <f>IFERROR(VLOOKUP(E1556,最低賃金!$A$3:$G$49,6,FALSE),"")</f>
        <v/>
      </c>
      <c r="H1556" s="45"/>
      <c r="I1556" s="36"/>
      <c r="J1556" s="54"/>
      <c r="K1556" s="51" t="str" cm="1">
        <f t="array" ref="K1556">IFERROR(_xlfn.IFS(COUNTBLANK(H1556:J1556)=3,"",I1556="","I列に金額を入力してください",H1556="3.時間給",I1556,J1556="","J列に労働時間を入力してください",H1556="1.月給",ROUND(I1556/J1556,0),H1556="2.日給",ROUND(I1556/J1556,0)),"")</f>
        <v/>
      </c>
      <c r="L1556" s="37" t="str" cm="1">
        <f t="array" ref="L1556">IFERROR(_xlfn.IFS(E1556="","",K1556&lt;F1556,"×（法定外・特例等対象外です）",K1556&lt;G1556,"〇",K1556&gt;=G1556,"ー"),"")</f>
        <v/>
      </c>
      <c r="M1556" s="26" t="str" cm="1">
        <f t="array" ref="M1556">IFERROR(_xlfn.IFS(COUNTBLANK(D1556:K1556)=8,"",D1556="","←D列に従業員名を姓名（フルネーム）で入力してください。誤変換にお気を付け下さい。",E1556="","←E列に都道府県を入力してください。",H1556="","←H列に1.月給～3.時間給の選択肢を入力してください",I1556="","←I列に金額を入力してください",H1556=3,"",J1556="","←J列に所定労働時間を入力してください"),"")</f>
        <v/>
      </c>
    </row>
    <row r="1557" spans="2:13" ht="22" x14ac:dyDescent="0.55000000000000004">
      <c r="B1557" s="39">
        <f t="shared" si="24"/>
        <v>1549</v>
      </c>
      <c r="C1557" s="45"/>
      <c r="D1557" s="35"/>
      <c r="E1557" s="46"/>
      <c r="F1557" s="40" t="str" cm="1">
        <f t="array" ref="F1557">IFERROR(_xlfn.IFS(AND($G$3=45566,E1557="徳島"),VLOOKUP(E1557,最低賃金!$A$2:$G$49,2,FALSE),OR($G$3&lt;&gt;45566,E1557&lt;&gt;"徳島"),VLOOKUP(E1557,最低賃金!$A$2:$G$49,4,FALSE)),"")</f>
        <v/>
      </c>
      <c r="G1557" s="50" t="str">
        <f>IFERROR(VLOOKUP(E1557,最低賃金!$A$3:$G$49,6,FALSE),"")</f>
        <v/>
      </c>
      <c r="H1557" s="45"/>
      <c r="I1557" s="36"/>
      <c r="J1557" s="54"/>
      <c r="K1557" s="51" t="str" cm="1">
        <f t="array" ref="K1557">IFERROR(_xlfn.IFS(COUNTBLANK(H1557:J1557)=3,"",I1557="","I列に金額を入力してください",H1557="3.時間給",I1557,J1557="","J列に労働時間を入力してください",H1557="1.月給",ROUND(I1557/J1557,0),H1557="2.日給",ROUND(I1557/J1557,0)),"")</f>
        <v/>
      </c>
      <c r="L1557" s="37" t="str" cm="1">
        <f t="array" ref="L1557">IFERROR(_xlfn.IFS(E1557="","",K1557&lt;F1557,"×（法定外・特例等対象外です）",K1557&lt;G1557,"〇",K1557&gt;=G1557,"ー"),"")</f>
        <v/>
      </c>
      <c r="M1557" s="26" t="str" cm="1">
        <f t="array" ref="M1557">IFERROR(_xlfn.IFS(COUNTBLANK(D1557:K1557)=8,"",D1557="","←D列に従業員名を姓名（フルネーム）で入力してください。誤変換にお気を付け下さい。",E1557="","←E列に都道府県を入力してください。",H1557="","←H列に1.月給～3.時間給の選択肢を入力してください",I1557="","←I列に金額を入力してください",H1557=3,"",J1557="","←J列に所定労働時間を入力してください"),"")</f>
        <v/>
      </c>
    </row>
    <row r="1558" spans="2:13" ht="22" x14ac:dyDescent="0.55000000000000004">
      <c r="B1558" s="39">
        <f t="shared" si="24"/>
        <v>1550</v>
      </c>
      <c r="C1558" s="45"/>
      <c r="D1558" s="35"/>
      <c r="E1558" s="46"/>
      <c r="F1558" s="40" t="str" cm="1">
        <f t="array" ref="F1558">IFERROR(_xlfn.IFS(AND($G$3=45566,E1558="徳島"),VLOOKUP(E1558,最低賃金!$A$2:$G$49,2,FALSE),OR($G$3&lt;&gt;45566,E1558&lt;&gt;"徳島"),VLOOKUP(E1558,最低賃金!$A$2:$G$49,4,FALSE)),"")</f>
        <v/>
      </c>
      <c r="G1558" s="50" t="str">
        <f>IFERROR(VLOOKUP(E1558,最低賃金!$A$3:$G$49,6,FALSE),"")</f>
        <v/>
      </c>
      <c r="H1558" s="45"/>
      <c r="I1558" s="36"/>
      <c r="J1558" s="54"/>
      <c r="K1558" s="51" t="str" cm="1">
        <f t="array" ref="K1558">IFERROR(_xlfn.IFS(COUNTBLANK(H1558:J1558)=3,"",I1558="","I列に金額を入力してください",H1558="3.時間給",I1558,J1558="","J列に労働時間を入力してください",H1558="1.月給",ROUND(I1558/J1558,0),H1558="2.日給",ROUND(I1558/J1558,0)),"")</f>
        <v/>
      </c>
      <c r="L1558" s="37" t="str" cm="1">
        <f t="array" ref="L1558">IFERROR(_xlfn.IFS(E1558="","",K1558&lt;F1558,"×（法定外・特例等対象外です）",K1558&lt;G1558,"〇",K1558&gt;=G1558,"ー"),"")</f>
        <v/>
      </c>
      <c r="M1558" s="26" t="str" cm="1">
        <f t="array" ref="M1558">IFERROR(_xlfn.IFS(COUNTBLANK(D1558:K1558)=8,"",D1558="","←D列に従業員名を姓名（フルネーム）で入力してください。誤変換にお気を付け下さい。",E1558="","←E列に都道府県を入力してください。",H1558="","←H列に1.月給～3.時間給の選択肢を入力してください",I1558="","←I列に金額を入力してください",H1558=3,"",J1558="","←J列に所定労働時間を入力してください"),"")</f>
        <v/>
      </c>
    </row>
    <row r="1559" spans="2:13" ht="22" x14ac:dyDescent="0.55000000000000004">
      <c r="B1559" s="39">
        <f t="shared" si="24"/>
        <v>1551</v>
      </c>
      <c r="C1559" s="45"/>
      <c r="D1559" s="35"/>
      <c r="E1559" s="46"/>
      <c r="F1559" s="40" t="str" cm="1">
        <f t="array" ref="F1559">IFERROR(_xlfn.IFS(AND($G$3=45566,E1559="徳島"),VLOOKUP(E1559,最低賃金!$A$2:$G$49,2,FALSE),OR($G$3&lt;&gt;45566,E1559&lt;&gt;"徳島"),VLOOKUP(E1559,最低賃金!$A$2:$G$49,4,FALSE)),"")</f>
        <v/>
      </c>
      <c r="G1559" s="50" t="str">
        <f>IFERROR(VLOOKUP(E1559,最低賃金!$A$3:$G$49,6,FALSE),"")</f>
        <v/>
      </c>
      <c r="H1559" s="45"/>
      <c r="I1559" s="36"/>
      <c r="J1559" s="54"/>
      <c r="K1559" s="51" t="str" cm="1">
        <f t="array" ref="K1559">IFERROR(_xlfn.IFS(COUNTBLANK(H1559:J1559)=3,"",I1559="","I列に金額を入力してください",H1559="3.時間給",I1559,J1559="","J列に労働時間を入力してください",H1559="1.月給",ROUND(I1559/J1559,0),H1559="2.日給",ROUND(I1559/J1559,0)),"")</f>
        <v/>
      </c>
      <c r="L1559" s="37" t="str" cm="1">
        <f t="array" ref="L1559">IFERROR(_xlfn.IFS(E1559="","",K1559&lt;F1559,"×（法定外・特例等対象外です）",K1559&lt;G1559,"〇",K1559&gt;=G1559,"ー"),"")</f>
        <v/>
      </c>
      <c r="M1559" s="26" t="str" cm="1">
        <f t="array" ref="M1559">IFERROR(_xlfn.IFS(COUNTBLANK(D1559:K1559)=8,"",D1559="","←D列に従業員名を姓名（フルネーム）で入力してください。誤変換にお気を付け下さい。",E1559="","←E列に都道府県を入力してください。",H1559="","←H列に1.月給～3.時間給の選択肢を入力してください",I1559="","←I列に金額を入力してください",H1559=3,"",J1559="","←J列に所定労働時間を入力してください"),"")</f>
        <v/>
      </c>
    </row>
    <row r="1560" spans="2:13" ht="22" x14ac:dyDescent="0.55000000000000004">
      <c r="B1560" s="39">
        <f t="shared" si="24"/>
        <v>1552</v>
      </c>
      <c r="C1560" s="45"/>
      <c r="D1560" s="35"/>
      <c r="E1560" s="46"/>
      <c r="F1560" s="40" t="str" cm="1">
        <f t="array" ref="F1560">IFERROR(_xlfn.IFS(AND($G$3=45566,E1560="徳島"),VLOOKUP(E1560,最低賃金!$A$2:$G$49,2,FALSE),OR($G$3&lt;&gt;45566,E1560&lt;&gt;"徳島"),VLOOKUP(E1560,最低賃金!$A$2:$G$49,4,FALSE)),"")</f>
        <v/>
      </c>
      <c r="G1560" s="50" t="str">
        <f>IFERROR(VLOOKUP(E1560,最低賃金!$A$3:$G$49,6,FALSE),"")</f>
        <v/>
      </c>
      <c r="H1560" s="45"/>
      <c r="I1560" s="36"/>
      <c r="J1560" s="54"/>
      <c r="K1560" s="51" t="str" cm="1">
        <f t="array" ref="K1560">IFERROR(_xlfn.IFS(COUNTBLANK(H1560:J1560)=3,"",I1560="","I列に金額を入力してください",H1560="3.時間給",I1560,J1560="","J列に労働時間を入力してください",H1560="1.月給",ROUND(I1560/J1560,0),H1560="2.日給",ROUND(I1560/J1560,0)),"")</f>
        <v/>
      </c>
      <c r="L1560" s="37" t="str" cm="1">
        <f t="array" ref="L1560">IFERROR(_xlfn.IFS(E1560="","",K1560&lt;F1560,"×（法定外・特例等対象外です）",K1560&lt;G1560,"〇",K1560&gt;=G1560,"ー"),"")</f>
        <v/>
      </c>
      <c r="M1560" s="26" t="str" cm="1">
        <f t="array" ref="M1560">IFERROR(_xlfn.IFS(COUNTBLANK(D1560:K1560)=8,"",D1560="","←D列に従業員名を姓名（フルネーム）で入力してください。誤変換にお気を付け下さい。",E1560="","←E列に都道府県を入力してください。",H1560="","←H列に1.月給～3.時間給の選択肢を入力してください",I1560="","←I列に金額を入力してください",H1560=3,"",J1560="","←J列に所定労働時間を入力してください"),"")</f>
        <v/>
      </c>
    </row>
    <row r="1561" spans="2:13" ht="22" x14ac:dyDescent="0.55000000000000004">
      <c r="B1561" s="39">
        <f t="shared" si="24"/>
        <v>1553</v>
      </c>
      <c r="C1561" s="45"/>
      <c r="D1561" s="35"/>
      <c r="E1561" s="46"/>
      <c r="F1561" s="40" t="str" cm="1">
        <f t="array" ref="F1561">IFERROR(_xlfn.IFS(AND($G$3=45566,E1561="徳島"),VLOOKUP(E1561,最低賃金!$A$2:$G$49,2,FALSE),OR($G$3&lt;&gt;45566,E1561&lt;&gt;"徳島"),VLOOKUP(E1561,最低賃金!$A$2:$G$49,4,FALSE)),"")</f>
        <v/>
      </c>
      <c r="G1561" s="50" t="str">
        <f>IFERROR(VLOOKUP(E1561,最低賃金!$A$3:$G$49,6,FALSE),"")</f>
        <v/>
      </c>
      <c r="H1561" s="45"/>
      <c r="I1561" s="36"/>
      <c r="J1561" s="54"/>
      <c r="K1561" s="51" t="str" cm="1">
        <f t="array" ref="K1561">IFERROR(_xlfn.IFS(COUNTBLANK(H1561:J1561)=3,"",I1561="","I列に金額を入力してください",H1561="3.時間給",I1561,J1561="","J列に労働時間を入力してください",H1561="1.月給",ROUND(I1561/J1561,0),H1561="2.日給",ROUND(I1561/J1561,0)),"")</f>
        <v/>
      </c>
      <c r="L1561" s="37" t="str" cm="1">
        <f t="array" ref="L1561">IFERROR(_xlfn.IFS(E1561="","",K1561&lt;F1561,"×（法定外・特例等対象外です）",K1561&lt;G1561,"〇",K1561&gt;=G1561,"ー"),"")</f>
        <v/>
      </c>
      <c r="M1561" s="26" t="str" cm="1">
        <f t="array" ref="M1561">IFERROR(_xlfn.IFS(COUNTBLANK(D1561:K1561)=8,"",D1561="","←D列に従業員名を姓名（フルネーム）で入力してください。誤変換にお気を付け下さい。",E1561="","←E列に都道府県を入力してください。",H1561="","←H列に1.月給～3.時間給の選択肢を入力してください",I1561="","←I列に金額を入力してください",H1561=3,"",J1561="","←J列に所定労働時間を入力してください"),"")</f>
        <v/>
      </c>
    </row>
    <row r="1562" spans="2:13" ht="22" x14ac:dyDescent="0.55000000000000004">
      <c r="B1562" s="39">
        <f t="shared" si="24"/>
        <v>1554</v>
      </c>
      <c r="C1562" s="45"/>
      <c r="D1562" s="35"/>
      <c r="E1562" s="46"/>
      <c r="F1562" s="40" t="str" cm="1">
        <f t="array" ref="F1562">IFERROR(_xlfn.IFS(AND($G$3=45566,E1562="徳島"),VLOOKUP(E1562,最低賃金!$A$2:$G$49,2,FALSE),OR($G$3&lt;&gt;45566,E1562&lt;&gt;"徳島"),VLOOKUP(E1562,最低賃金!$A$2:$G$49,4,FALSE)),"")</f>
        <v/>
      </c>
      <c r="G1562" s="50" t="str">
        <f>IFERROR(VLOOKUP(E1562,最低賃金!$A$3:$G$49,6,FALSE),"")</f>
        <v/>
      </c>
      <c r="H1562" s="45"/>
      <c r="I1562" s="36"/>
      <c r="J1562" s="54"/>
      <c r="K1562" s="51" t="str" cm="1">
        <f t="array" ref="K1562">IFERROR(_xlfn.IFS(COUNTBLANK(H1562:J1562)=3,"",I1562="","I列に金額を入力してください",H1562="3.時間給",I1562,J1562="","J列に労働時間を入力してください",H1562="1.月給",ROUND(I1562/J1562,0),H1562="2.日給",ROUND(I1562/J1562,0)),"")</f>
        <v/>
      </c>
      <c r="L1562" s="37" t="str" cm="1">
        <f t="array" ref="L1562">IFERROR(_xlfn.IFS(E1562="","",K1562&lt;F1562,"×（法定外・特例等対象外です）",K1562&lt;G1562,"〇",K1562&gt;=G1562,"ー"),"")</f>
        <v/>
      </c>
      <c r="M1562" s="26" t="str" cm="1">
        <f t="array" ref="M1562">IFERROR(_xlfn.IFS(COUNTBLANK(D1562:K1562)=8,"",D1562="","←D列に従業員名を姓名（フルネーム）で入力してください。誤変換にお気を付け下さい。",E1562="","←E列に都道府県を入力してください。",H1562="","←H列に1.月給～3.時間給の選択肢を入力してください",I1562="","←I列に金額を入力してください",H1562=3,"",J1562="","←J列に所定労働時間を入力してください"),"")</f>
        <v/>
      </c>
    </row>
    <row r="1563" spans="2:13" ht="22" x14ac:dyDescent="0.55000000000000004">
      <c r="B1563" s="39">
        <f t="shared" si="24"/>
        <v>1555</v>
      </c>
      <c r="C1563" s="45"/>
      <c r="D1563" s="35"/>
      <c r="E1563" s="46"/>
      <c r="F1563" s="40" t="str" cm="1">
        <f t="array" ref="F1563">IFERROR(_xlfn.IFS(AND($G$3=45566,E1563="徳島"),VLOOKUP(E1563,最低賃金!$A$2:$G$49,2,FALSE),OR($G$3&lt;&gt;45566,E1563&lt;&gt;"徳島"),VLOOKUP(E1563,最低賃金!$A$2:$G$49,4,FALSE)),"")</f>
        <v/>
      </c>
      <c r="G1563" s="50" t="str">
        <f>IFERROR(VLOOKUP(E1563,最低賃金!$A$3:$G$49,6,FALSE),"")</f>
        <v/>
      </c>
      <c r="H1563" s="45"/>
      <c r="I1563" s="36"/>
      <c r="J1563" s="54"/>
      <c r="K1563" s="51" t="str" cm="1">
        <f t="array" ref="K1563">IFERROR(_xlfn.IFS(COUNTBLANK(H1563:J1563)=3,"",I1563="","I列に金額を入力してください",H1563="3.時間給",I1563,J1563="","J列に労働時間を入力してください",H1563="1.月給",ROUND(I1563/J1563,0),H1563="2.日給",ROUND(I1563/J1563,0)),"")</f>
        <v/>
      </c>
      <c r="L1563" s="37" t="str" cm="1">
        <f t="array" ref="L1563">IFERROR(_xlfn.IFS(E1563="","",K1563&lt;F1563,"×（法定外・特例等対象外です）",K1563&lt;G1563,"〇",K1563&gt;=G1563,"ー"),"")</f>
        <v/>
      </c>
      <c r="M1563" s="26" t="str" cm="1">
        <f t="array" ref="M1563">IFERROR(_xlfn.IFS(COUNTBLANK(D1563:K1563)=8,"",D1563="","←D列に従業員名を姓名（フルネーム）で入力してください。誤変換にお気を付け下さい。",E1563="","←E列に都道府県を入力してください。",H1563="","←H列に1.月給～3.時間給の選択肢を入力してください",I1563="","←I列に金額を入力してください",H1563=3,"",J1563="","←J列に所定労働時間を入力してください"),"")</f>
        <v/>
      </c>
    </row>
    <row r="1564" spans="2:13" ht="22" x14ac:dyDescent="0.55000000000000004">
      <c r="B1564" s="39">
        <f t="shared" si="24"/>
        <v>1556</v>
      </c>
      <c r="C1564" s="45"/>
      <c r="D1564" s="35"/>
      <c r="E1564" s="46"/>
      <c r="F1564" s="40" t="str" cm="1">
        <f t="array" ref="F1564">IFERROR(_xlfn.IFS(AND($G$3=45566,E1564="徳島"),VLOOKUP(E1564,最低賃金!$A$2:$G$49,2,FALSE),OR($G$3&lt;&gt;45566,E1564&lt;&gt;"徳島"),VLOOKUP(E1564,最低賃金!$A$2:$G$49,4,FALSE)),"")</f>
        <v/>
      </c>
      <c r="G1564" s="50" t="str">
        <f>IFERROR(VLOOKUP(E1564,最低賃金!$A$3:$G$49,6,FALSE),"")</f>
        <v/>
      </c>
      <c r="H1564" s="45"/>
      <c r="I1564" s="36"/>
      <c r="J1564" s="54"/>
      <c r="K1564" s="51" t="str" cm="1">
        <f t="array" ref="K1564">IFERROR(_xlfn.IFS(COUNTBLANK(H1564:J1564)=3,"",I1564="","I列に金額を入力してください",H1564="3.時間給",I1564,J1564="","J列に労働時間を入力してください",H1564="1.月給",ROUND(I1564/J1564,0),H1564="2.日給",ROUND(I1564/J1564,0)),"")</f>
        <v/>
      </c>
      <c r="L1564" s="37" t="str" cm="1">
        <f t="array" ref="L1564">IFERROR(_xlfn.IFS(E1564="","",K1564&lt;F1564,"×（法定外・特例等対象外です）",K1564&lt;G1564,"〇",K1564&gt;=G1564,"ー"),"")</f>
        <v/>
      </c>
      <c r="M1564" s="26" t="str" cm="1">
        <f t="array" ref="M1564">IFERROR(_xlfn.IFS(COUNTBLANK(D1564:K1564)=8,"",D1564="","←D列に従業員名を姓名（フルネーム）で入力してください。誤変換にお気を付け下さい。",E1564="","←E列に都道府県を入力してください。",H1564="","←H列に1.月給～3.時間給の選択肢を入力してください",I1564="","←I列に金額を入力してください",H1564=3,"",J1564="","←J列に所定労働時間を入力してください"),"")</f>
        <v/>
      </c>
    </row>
    <row r="1565" spans="2:13" ht="22" x14ac:dyDescent="0.55000000000000004">
      <c r="B1565" s="39">
        <f t="shared" si="24"/>
        <v>1557</v>
      </c>
      <c r="C1565" s="45"/>
      <c r="D1565" s="35"/>
      <c r="E1565" s="46"/>
      <c r="F1565" s="40" t="str" cm="1">
        <f t="array" ref="F1565">IFERROR(_xlfn.IFS(AND($G$3=45566,E1565="徳島"),VLOOKUP(E1565,最低賃金!$A$2:$G$49,2,FALSE),OR($G$3&lt;&gt;45566,E1565&lt;&gt;"徳島"),VLOOKUP(E1565,最低賃金!$A$2:$G$49,4,FALSE)),"")</f>
        <v/>
      </c>
      <c r="G1565" s="50" t="str">
        <f>IFERROR(VLOOKUP(E1565,最低賃金!$A$3:$G$49,6,FALSE),"")</f>
        <v/>
      </c>
      <c r="H1565" s="45"/>
      <c r="I1565" s="36"/>
      <c r="J1565" s="54"/>
      <c r="K1565" s="51" t="str" cm="1">
        <f t="array" ref="K1565">IFERROR(_xlfn.IFS(COUNTBLANK(H1565:J1565)=3,"",I1565="","I列に金額を入力してください",H1565="3.時間給",I1565,J1565="","J列に労働時間を入力してください",H1565="1.月給",ROUND(I1565/J1565,0),H1565="2.日給",ROUND(I1565/J1565,0)),"")</f>
        <v/>
      </c>
      <c r="L1565" s="37" t="str" cm="1">
        <f t="array" ref="L1565">IFERROR(_xlfn.IFS(E1565="","",K1565&lt;F1565,"×（法定外・特例等対象外です）",K1565&lt;G1565,"〇",K1565&gt;=G1565,"ー"),"")</f>
        <v/>
      </c>
      <c r="M1565" s="26" t="str" cm="1">
        <f t="array" ref="M1565">IFERROR(_xlfn.IFS(COUNTBLANK(D1565:K1565)=8,"",D1565="","←D列に従業員名を姓名（フルネーム）で入力してください。誤変換にお気を付け下さい。",E1565="","←E列に都道府県を入力してください。",H1565="","←H列に1.月給～3.時間給の選択肢を入力してください",I1565="","←I列に金額を入力してください",H1565=3,"",J1565="","←J列に所定労働時間を入力してください"),"")</f>
        <v/>
      </c>
    </row>
    <row r="1566" spans="2:13" ht="22" x14ac:dyDescent="0.55000000000000004">
      <c r="B1566" s="39">
        <f t="shared" si="24"/>
        <v>1558</v>
      </c>
      <c r="C1566" s="45"/>
      <c r="D1566" s="35"/>
      <c r="E1566" s="46"/>
      <c r="F1566" s="40" t="str" cm="1">
        <f t="array" ref="F1566">IFERROR(_xlfn.IFS(AND($G$3=45566,E1566="徳島"),VLOOKUP(E1566,最低賃金!$A$2:$G$49,2,FALSE),OR($G$3&lt;&gt;45566,E1566&lt;&gt;"徳島"),VLOOKUP(E1566,最低賃金!$A$2:$G$49,4,FALSE)),"")</f>
        <v/>
      </c>
      <c r="G1566" s="50" t="str">
        <f>IFERROR(VLOOKUP(E1566,最低賃金!$A$3:$G$49,6,FALSE),"")</f>
        <v/>
      </c>
      <c r="H1566" s="45"/>
      <c r="I1566" s="36"/>
      <c r="J1566" s="54"/>
      <c r="K1566" s="51" t="str" cm="1">
        <f t="array" ref="K1566">IFERROR(_xlfn.IFS(COUNTBLANK(H1566:J1566)=3,"",I1566="","I列に金額を入力してください",H1566="3.時間給",I1566,J1566="","J列に労働時間を入力してください",H1566="1.月給",ROUND(I1566/J1566,0),H1566="2.日給",ROUND(I1566/J1566,0)),"")</f>
        <v/>
      </c>
      <c r="L1566" s="37" t="str" cm="1">
        <f t="array" ref="L1566">IFERROR(_xlfn.IFS(E1566="","",K1566&lt;F1566,"×（法定外・特例等対象外です）",K1566&lt;G1566,"〇",K1566&gt;=G1566,"ー"),"")</f>
        <v/>
      </c>
      <c r="M1566" s="26" t="str" cm="1">
        <f t="array" ref="M1566">IFERROR(_xlfn.IFS(COUNTBLANK(D1566:K1566)=8,"",D1566="","←D列に従業員名を姓名（フルネーム）で入力してください。誤変換にお気を付け下さい。",E1566="","←E列に都道府県を入力してください。",H1566="","←H列に1.月給～3.時間給の選択肢を入力してください",I1566="","←I列に金額を入力してください",H1566=3,"",J1566="","←J列に所定労働時間を入力してください"),"")</f>
        <v/>
      </c>
    </row>
    <row r="1567" spans="2:13" ht="22" x14ac:dyDescent="0.55000000000000004">
      <c r="B1567" s="39">
        <f t="shared" si="24"/>
        <v>1559</v>
      </c>
      <c r="C1567" s="45"/>
      <c r="D1567" s="35"/>
      <c r="E1567" s="46"/>
      <c r="F1567" s="40" t="str" cm="1">
        <f t="array" ref="F1567">IFERROR(_xlfn.IFS(AND($G$3=45566,E1567="徳島"),VLOOKUP(E1567,最低賃金!$A$2:$G$49,2,FALSE),OR($G$3&lt;&gt;45566,E1567&lt;&gt;"徳島"),VLOOKUP(E1567,最低賃金!$A$2:$G$49,4,FALSE)),"")</f>
        <v/>
      </c>
      <c r="G1567" s="50" t="str">
        <f>IFERROR(VLOOKUP(E1567,最低賃金!$A$3:$G$49,6,FALSE),"")</f>
        <v/>
      </c>
      <c r="H1567" s="45"/>
      <c r="I1567" s="36"/>
      <c r="J1567" s="54"/>
      <c r="K1567" s="51" t="str" cm="1">
        <f t="array" ref="K1567">IFERROR(_xlfn.IFS(COUNTBLANK(H1567:J1567)=3,"",I1567="","I列に金額を入力してください",H1567="3.時間給",I1567,J1567="","J列に労働時間を入力してください",H1567="1.月給",ROUND(I1567/J1567,0),H1567="2.日給",ROUND(I1567/J1567,0)),"")</f>
        <v/>
      </c>
      <c r="L1567" s="37" t="str" cm="1">
        <f t="array" ref="L1567">IFERROR(_xlfn.IFS(E1567="","",K1567&lt;F1567,"×（法定外・特例等対象外です）",K1567&lt;G1567,"〇",K1567&gt;=G1567,"ー"),"")</f>
        <v/>
      </c>
      <c r="M1567" s="26" t="str" cm="1">
        <f t="array" ref="M1567">IFERROR(_xlfn.IFS(COUNTBLANK(D1567:K1567)=8,"",D1567="","←D列に従業員名を姓名（フルネーム）で入力してください。誤変換にお気を付け下さい。",E1567="","←E列に都道府県を入力してください。",H1567="","←H列に1.月給～3.時間給の選択肢を入力してください",I1567="","←I列に金額を入力してください",H1567=3,"",J1567="","←J列に所定労働時間を入力してください"),"")</f>
        <v/>
      </c>
    </row>
    <row r="1568" spans="2:13" ht="22" x14ac:dyDescent="0.55000000000000004">
      <c r="B1568" s="39">
        <f t="shared" si="24"/>
        <v>1560</v>
      </c>
      <c r="C1568" s="45"/>
      <c r="D1568" s="35"/>
      <c r="E1568" s="46"/>
      <c r="F1568" s="40" t="str" cm="1">
        <f t="array" ref="F1568">IFERROR(_xlfn.IFS(AND($G$3=45566,E1568="徳島"),VLOOKUP(E1568,最低賃金!$A$2:$G$49,2,FALSE),OR($G$3&lt;&gt;45566,E1568&lt;&gt;"徳島"),VLOOKUP(E1568,最低賃金!$A$2:$G$49,4,FALSE)),"")</f>
        <v/>
      </c>
      <c r="G1568" s="50" t="str">
        <f>IFERROR(VLOOKUP(E1568,最低賃金!$A$3:$G$49,6,FALSE),"")</f>
        <v/>
      </c>
      <c r="H1568" s="45"/>
      <c r="I1568" s="36"/>
      <c r="J1568" s="54"/>
      <c r="K1568" s="51" t="str" cm="1">
        <f t="array" ref="K1568">IFERROR(_xlfn.IFS(COUNTBLANK(H1568:J1568)=3,"",I1568="","I列に金額を入力してください",H1568="3.時間給",I1568,J1568="","J列に労働時間を入力してください",H1568="1.月給",ROUND(I1568/J1568,0),H1568="2.日給",ROUND(I1568/J1568,0)),"")</f>
        <v/>
      </c>
      <c r="L1568" s="37" t="str" cm="1">
        <f t="array" ref="L1568">IFERROR(_xlfn.IFS(E1568="","",K1568&lt;F1568,"×（法定外・特例等対象外です）",K1568&lt;G1568,"〇",K1568&gt;=G1568,"ー"),"")</f>
        <v/>
      </c>
      <c r="M1568" s="26" t="str" cm="1">
        <f t="array" ref="M1568">IFERROR(_xlfn.IFS(COUNTBLANK(D1568:K1568)=8,"",D1568="","←D列に従業員名を姓名（フルネーム）で入力してください。誤変換にお気を付け下さい。",E1568="","←E列に都道府県を入力してください。",H1568="","←H列に1.月給～3.時間給の選択肢を入力してください",I1568="","←I列に金額を入力してください",H1568=3,"",J1568="","←J列に所定労働時間を入力してください"),"")</f>
        <v/>
      </c>
    </row>
    <row r="1569" spans="2:13" ht="22" x14ac:dyDescent="0.55000000000000004">
      <c r="B1569" s="39">
        <f t="shared" si="24"/>
        <v>1561</v>
      </c>
      <c r="C1569" s="45"/>
      <c r="D1569" s="35"/>
      <c r="E1569" s="46"/>
      <c r="F1569" s="40" t="str" cm="1">
        <f t="array" ref="F1569">IFERROR(_xlfn.IFS(AND($G$3=45566,E1569="徳島"),VLOOKUP(E1569,最低賃金!$A$2:$G$49,2,FALSE),OR($G$3&lt;&gt;45566,E1569&lt;&gt;"徳島"),VLOOKUP(E1569,最低賃金!$A$2:$G$49,4,FALSE)),"")</f>
        <v/>
      </c>
      <c r="G1569" s="50" t="str">
        <f>IFERROR(VLOOKUP(E1569,最低賃金!$A$3:$G$49,6,FALSE),"")</f>
        <v/>
      </c>
      <c r="H1569" s="45"/>
      <c r="I1569" s="36"/>
      <c r="J1569" s="54"/>
      <c r="K1569" s="51" t="str" cm="1">
        <f t="array" ref="K1569">IFERROR(_xlfn.IFS(COUNTBLANK(H1569:J1569)=3,"",I1569="","I列に金額を入力してください",H1569="3.時間給",I1569,J1569="","J列に労働時間を入力してください",H1569="1.月給",ROUND(I1569/J1569,0),H1569="2.日給",ROUND(I1569/J1569,0)),"")</f>
        <v/>
      </c>
      <c r="L1569" s="37" t="str" cm="1">
        <f t="array" ref="L1569">IFERROR(_xlfn.IFS(E1569="","",K1569&lt;F1569,"×（法定外・特例等対象外です）",K1569&lt;G1569,"〇",K1569&gt;=G1569,"ー"),"")</f>
        <v/>
      </c>
      <c r="M1569" s="26" t="str" cm="1">
        <f t="array" ref="M1569">IFERROR(_xlfn.IFS(COUNTBLANK(D1569:K1569)=8,"",D1569="","←D列に従業員名を姓名（フルネーム）で入力してください。誤変換にお気を付け下さい。",E1569="","←E列に都道府県を入力してください。",H1569="","←H列に1.月給～3.時間給の選択肢を入力してください",I1569="","←I列に金額を入力してください",H1569=3,"",J1569="","←J列に所定労働時間を入力してください"),"")</f>
        <v/>
      </c>
    </row>
    <row r="1570" spans="2:13" ht="22" x14ac:dyDescent="0.55000000000000004">
      <c r="B1570" s="39">
        <f t="shared" si="24"/>
        <v>1562</v>
      </c>
      <c r="C1570" s="45"/>
      <c r="D1570" s="35"/>
      <c r="E1570" s="46"/>
      <c r="F1570" s="40" t="str" cm="1">
        <f t="array" ref="F1570">IFERROR(_xlfn.IFS(AND($G$3=45566,E1570="徳島"),VLOOKUP(E1570,最低賃金!$A$2:$G$49,2,FALSE),OR($G$3&lt;&gt;45566,E1570&lt;&gt;"徳島"),VLOOKUP(E1570,最低賃金!$A$2:$G$49,4,FALSE)),"")</f>
        <v/>
      </c>
      <c r="G1570" s="50" t="str">
        <f>IFERROR(VLOOKUP(E1570,最低賃金!$A$3:$G$49,6,FALSE),"")</f>
        <v/>
      </c>
      <c r="H1570" s="45"/>
      <c r="I1570" s="36"/>
      <c r="J1570" s="54"/>
      <c r="K1570" s="51" t="str" cm="1">
        <f t="array" ref="K1570">IFERROR(_xlfn.IFS(COUNTBLANK(H1570:J1570)=3,"",I1570="","I列に金額を入力してください",H1570="3.時間給",I1570,J1570="","J列に労働時間を入力してください",H1570="1.月給",ROUND(I1570/J1570,0),H1570="2.日給",ROUND(I1570/J1570,0)),"")</f>
        <v/>
      </c>
      <c r="L1570" s="37" t="str" cm="1">
        <f t="array" ref="L1570">IFERROR(_xlfn.IFS(E1570="","",K1570&lt;F1570,"×（法定外・特例等対象外です）",K1570&lt;G1570,"〇",K1570&gt;=G1570,"ー"),"")</f>
        <v/>
      </c>
      <c r="M1570" s="26" t="str" cm="1">
        <f t="array" ref="M1570">IFERROR(_xlfn.IFS(COUNTBLANK(D1570:K1570)=8,"",D1570="","←D列に従業員名を姓名（フルネーム）で入力してください。誤変換にお気を付け下さい。",E1570="","←E列に都道府県を入力してください。",H1570="","←H列に1.月給～3.時間給の選択肢を入力してください",I1570="","←I列に金額を入力してください",H1570=3,"",J1570="","←J列に所定労働時間を入力してください"),"")</f>
        <v/>
      </c>
    </row>
    <row r="1571" spans="2:13" ht="22" x14ac:dyDescent="0.55000000000000004">
      <c r="B1571" s="39">
        <f t="shared" si="24"/>
        <v>1563</v>
      </c>
      <c r="C1571" s="45"/>
      <c r="D1571" s="35"/>
      <c r="E1571" s="46"/>
      <c r="F1571" s="40" t="str" cm="1">
        <f t="array" ref="F1571">IFERROR(_xlfn.IFS(AND($G$3=45566,E1571="徳島"),VLOOKUP(E1571,最低賃金!$A$2:$G$49,2,FALSE),OR($G$3&lt;&gt;45566,E1571&lt;&gt;"徳島"),VLOOKUP(E1571,最低賃金!$A$2:$G$49,4,FALSE)),"")</f>
        <v/>
      </c>
      <c r="G1571" s="50" t="str">
        <f>IFERROR(VLOOKUP(E1571,最低賃金!$A$3:$G$49,6,FALSE),"")</f>
        <v/>
      </c>
      <c r="H1571" s="45"/>
      <c r="I1571" s="36"/>
      <c r="J1571" s="54"/>
      <c r="K1571" s="51" t="str" cm="1">
        <f t="array" ref="K1571">IFERROR(_xlfn.IFS(COUNTBLANK(H1571:J1571)=3,"",I1571="","I列に金額を入力してください",H1571="3.時間給",I1571,J1571="","J列に労働時間を入力してください",H1571="1.月給",ROUND(I1571/J1571,0),H1571="2.日給",ROUND(I1571/J1571,0)),"")</f>
        <v/>
      </c>
      <c r="L1571" s="37" t="str" cm="1">
        <f t="array" ref="L1571">IFERROR(_xlfn.IFS(E1571="","",K1571&lt;F1571,"×（法定外・特例等対象外です）",K1571&lt;G1571,"〇",K1571&gt;=G1571,"ー"),"")</f>
        <v/>
      </c>
      <c r="M1571" s="26" t="str" cm="1">
        <f t="array" ref="M1571">IFERROR(_xlfn.IFS(COUNTBLANK(D1571:K1571)=8,"",D1571="","←D列に従業員名を姓名（フルネーム）で入力してください。誤変換にお気を付け下さい。",E1571="","←E列に都道府県を入力してください。",H1571="","←H列に1.月給～3.時間給の選択肢を入力してください",I1571="","←I列に金額を入力してください",H1571=3,"",J1571="","←J列に所定労働時間を入力してください"),"")</f>
        <v/>
      </c>
    </row>
    <row r="1572" spans="2:13" ht="22" x14ac:dyDescent="0.55000000000000004">
      <c r="B1572" s="39">
        <f t="shared" si="24"/>
        <v>1564</v>
      </c>
      <c r="C1572" s="45"/>
      <c r="D1572" s="35"/>
      <c r="E1572" s="46"/>
      <c r="F1572" s="40" t="str" cm="1">
        <f t="array" ref="F1572">IFERROR(_xlfn.IFS(AND($G$3=45566,E1572="徳島"),VLOOKUP(E1572,最低賃金!$A$2:$G$49,2,FALSE),OR($G$3&lt;&gt;45566,E1572&lt;&gt;"徳島"),VLOOKUP(E1572,最低賃金!$A$2:$G$49,4,FALSE)),"")</f>
        <v/>
      </c>
      <c r="G1572" s="50" t="str">
        <f>IFERROR(VLOOKUP(E1572,最低賃金!$A$3:$G$49,6,FALSE),"")</f>
        <v/>
      </c>
      <c r="H1572" s="45"/>
      <c r="I1572" s="36"/>
      <c r="J1572" s="54"/>
      <c r="K1572" s="51" t="str" cm="1">
        <f t="array" ref="K1572">IFERROR(_xlfn.IFS(COUNTBLANK(H1572:J1572)=3,"",I1572="","I列に金額を入力してください",H1572="3.時間給",I1572,J1572="","J列に労働時間を入力してください",H1572="1.月給",ROUND(I1572/J1572,0),H1572="2.日給",ROUND(I1572/J1572,0)),"")</f>
        <v/>
      </c>
      <c r="L1572" s="37" t="str" cm="1">
        <f t="array" ref="L1572">IFERROR(_xlfn.IFS(E1572="","",K1572&lt;F1572,"×（法定外・特例等対象外です）",K1572&lt;G1572,"〇",K1572&gt;=G1572,"ー"),"")</f>
        <v/>
      </c>
      <c r="M1572" s="26" t="str" cm="1">
        <f t="array" ref="M1572">IFERROR(_xlfn.IFS(COUNTBLANK(D1572:K1572)=8,"",D1572="","←D列に従業員名を姓名（フルネーム）で入力してください。誤変換にお気を付け下さい。",E1572="","←E列に都道府県を入力してください。",H1572="","←H列に1.月給～3.時間給の選択肢を入力してください",I1572="","←I列に金額を入力してください",H1572=3,"",J1572="","←J列に所定労働時間を入力してください"),"")</f>
        <v/>
      </c>
    </row>
    <row r="1573" spans="2:13" ht="22" x14ac:dyDescent="0.55000000000000004">
      <c r="B1573" s="39">
        <f t="shared" si="24"/>
        <v>1565</v>
      </c>
      <c r="C1573" s="45"/>
      <c r="D1573" s="35"/>
      <c r="E1573" s="46"/>
      <c r="F1573" s="40" t="str" cm="1">
        <f t="array" ref="F1573">IFERROR(_xlfn.IFS(AND($G$3=45566,E1573="徳島"),VLOOKUP(E1573,最低賃金!$A$2:$G$49,2,FALSE),OR($G$3&lt;&gt;45566,E1573&lt;&gt;"徳島"),VLOOKUP(E1573,最低賃金!$A$2:$G$49,4,FALSE)),"")</f>
        <v/>
      </c>
      <c r="G1573" s="50" t="str">
        <f>IFERROR(VLOOKUP(E1573,最低賃金!$A$3:$G$49,6,FALSE),"")</f>
        <v/>
      </c>
      <c r="H1573" s="45"/>
      <c r="I1573" s="36"/>
      <c r="J1573" s="54"/>
      <c r="K1573" s="51" t="str" cm="1">
        <f t="array" ref="K1573">IFERROR(_xlfn.IFS(COUNTBLANK(H1573:J1573)=3,"",I1573="","I列に金額を入力してください",H1573="3.時間給",I1573,J1573="","J列に労働時間を入力してください",H1573="1.月給",ROUND(I1573/J1573,0),H1573="2.日給",ROUND(I1573/J1573,0)),"")</f>
        <v/>
      </c>
      <c r="L1573" s="37" t="str" cm="1">
        <f t="array" ref="L1573">IFERROR(_xlfn.IFS(E1573="","",K1573&lt;F1573,"×（法定外・特例等対象外です）",K1573&lt;G1573,"〇",K1573&gt;=G1573,"ー"),"")</f>
        <v/>
      </c>
      <c r="M1573" s="26" t="str" cm="1">
        <f t="array" ref="M1573">IFERROR(_xlfn.IFS(COUNTBLANK(D1573:K1573)=8,"",D1573="","←D列に従業員名を姓名（フルネーム）で入力してください。誤変換にお気を付け下さい。",E1573="","←E列に都道府県を入力してください。",H1573="","←H列に1.月給～3.時間給の選択肢を入力してください",I1573="","←I列に金額を入力してください",H1573=3,"",J1573="","←J列に所定労働時間を入力してください"),"")</f>
        <v/>
      </c>
    </row>
    <row r="1574" spans="2:13" ht="22" x14ac:dyDescent="0.55000000000000004">
      <c r="B1574" s="39">
        <f t="shared" si="24"/>
        <v>1566</v>
      </c>
      <c r="C1574" s="45"/>
      <c r="D1574" s="35"/>
      <c r="E1574" s="46"/>
      <c r="F1574" s="40" t="str" cm="1">
        <f t="array" ref="F1574">IFERROR(_xlfn.IFS(AND($G$3=45566,E1574="徳島"),VLOOKUP(E1574,最低賃金!$A$2:$G$49,2,FALSE),OR($G$3&lt;&gt;45566,E1574&lt;&gt;"徳島"),VLOOKUP(E1574,最低賃金!$A$2:$G$49,4,FALSE)),"")</f>
        <v/>
      </c>
      <c r="G1574" s="50" t="str">
        <f>IFERROR(VLOOKUP(E1574,最低賃金!$A$3:$G$49,6,FALSE),"")</f>
        <v/>
      </c>
      <c r="H1574" s="45"/>
      <c r="I1574" s="36"/>
      <c r="J1574" s="54"/>
      <c r="K1574" s="51" t="str" cm="1">
        <f t="array" ref="K1574">IFERROR(_xlfn.IFS(COUNTBLANK(H1574:J1574)=3,"",I1574="","I列に金額を入力してください",H1574="3.時間給",I1574,J1574="","J列に労働時間を入力してください",H1574="1.月給",ROUND(I1574/J1574,0),H1574="2.日給",ROUND(I1574/J1574,0)),"")</f>
        <v/>
      </c>
      <c r="L1574" s="37" t="str" cm="1">
        <f t="array" ref="L1574">IFERROR(_xlfn.IFS(E1574="","",K1574&lt;F1574,"×（法定外・特例等対象外です）",K1574&lt;G1574,"〇",K1574&gt;=G1574,"ー"),"")</f>
        <v/>
      </c>
      <c r="M1574" s="26" t="str" cm="1">
        <f t="array" ref="M1574">IFERROR(_xlfn.IFS(COUNTBLANK(D1574:K1574)=8,"",D1574="","←D列に従業員名を姓名（フルネーム）で入力してください。誤変換にお気を付け下さい。",E1574="","←E列に都道府県を入力してください。",H1574="","←H列に1.月給～3.時間給の選択肢を入力してください",I1574="","←I列に金額を入力してください",H1574=3,"",J1574="","←J列に所定労働時間を入力してください"),"")</f>
        <v/>
      </c>
    </row>
    <row r="1575" spans="2:13" ht="22" x14ac:dyDescent="0.55000000000000004">
      <c r="B1575" s="39">
        <f t="shared" si="24"/>
        <v>1567</v>
      </c>
      <c r="C1575" s="45"/>
      <c r="D1575" s="35"/>
      <c r="E1575" s="46"/>
      <c r="F1575" s="40" t="str" cm="1">
        <f t="array" ref="F1575">IFERROR(_xlfn.IFS(AND($G$3=45566,E1575="徳島"),VLOOKUP(E1575,最低賃金!$A$2:$G$49,2,FALSE),OR($G$3&lt;&gt;45566,E1575&lt;&gt;"徳島"),VLOOKUP(E1575,最低賃金!$A$2:$G$49,4,FALSE)),"")</f>
        <v/>
      </c>
      <c r="G1575" s="50" t="str">
        <f>IFERROR(VLOOKUP(E1575,最低賃金!$A$3:$G$49,6,FALSE),"")</f>
        <v/>
      </c>
      <c r="H1575" s="45"/>
      <c r="I1575" s="36"/>
      <c r="J1575" s="54"/>
      <c r="K1575" s="51" t="str" cm="1">
        <f t="array" ref="K1575">IFERROR(_xlfn.IFS(COUNTBLANK(H1575:J1575)=3,"",I1575="","I列に金額を入力してください",H1575="3.時間給",I1575,J1575="","J列に労働時間を入力してください",H1575="1.月給",ROUND(I1575/J1575,0),H1575="2.日給",ROUND(I1575/J1575,0)),"")</f>
        <v/>
      </c>
      <c r="L1575" s="37" t="str" cm="1">
        <f t="array" ref="L1575">IFERROR(_xlfn.IFS(E1575="","",K1575&lt;F1575,"×（法定外・特例等対象外です）",K1575&lt;G1575,"〇",K1575&gt;=G1575,"ー"),"")</f>
        <v/>
      </c>
      <c r="M1575" s="26" t="str" cm="1">
        <f t="array" ref="M1575">IFERROR(_xlfn.IFS(COUNTBLANK(D1575:K1575)=8,"",D1575="","←D列に従業員名を姓名（フルネーム）で入力してください。誤変換にお気を付け下さい。",E1575="","←E列に都道府県を入力してください。",H1575="","←H列に1.月給～3.時間給の選択肢を入力してください",I1575="","←I列に金額を入力してください",H1575=3,"",J1575="","←J列に所定労働時間を入力してください"),"")</f>
        <v/>
      </c>
    </row>
    <row r="1576" spans="2:13" ht="22" x14ac:dyDescent="0.55000000000000004">
      <c r="B1576" s="39">
        <f t="shared" si="24"/>
        <v>1568</v>
      </c>
      <c r="C1576" s="45"/>
      <c r="D1576" s="35"/>
      <c r="E1576" s="46"/>
      <c r="F1576" s="40" t="str" cm="1">
        <f t="array" ref="F1576">IFERROR(_xlfn.IFS(AND($G$3=45566,E1576="徳島"),VLOOKUP(E1576,最低賃金!$A$2:$G$49,2,FALSE),OR($G$3&lt;&gt;45566,E1576&lt;&gt;"徳島"),VLOOKUP(E1576,最低賃金!$A$2:$G$49,4,FALSE)),"")</f>
        <v/>
      </c>
      <c r="G1576" s="50" t="str">
        <f>IFERROR(VLOOKUP(E1576,最低賃金!$A$3:$G$49,6,FALSE),"")</f>
        <v/>
      </c>
      <c r="H1576" s="45"/>
      <c r="I1576" s="36"/>
      <c r="J1576" s="54"/>
      <c r="K1576" s="51" t="str" cm="1">
        <f t="array" ref="K1576">IFERROR(_xlfn.IFS(COUNTBLANK(H1576:J1576)=3,"",I1576="","I列に金額を入力してください",H1576="3.時間給",I1576,J1576="","J列に労働時間を入力してください",H1576="1.月給",ROUND(I1576/J1576,0),H1576="2.日給",ROUND(I1576/J1576,0)),"")</f>
        <v/>
      </c>
      <c r="L1576" s="37" t="str" cm="1">
        <f t="array" ref="L1576">IFERROR(_xlfn.IFS(E1576="","",K1576&lt;F1576,"×（法定外・特例等対象外です）",K1576&lt;G1576,"〇",K1576&gt;=G1576,"ー"),"")</f>
        <v/>
      </c>
      <c r="M1576" s="26" t="str" cm="1">
        <f t="array" ref="M1576">IFERROR(_xlfn.IFS(COUNTBLANK(D1576:K1576)=8,"",D1576="","←D列に従業員名を姓名（フルネーム）で入力してください。誤変換にお気を付け下さい。",E1576="","←E列に都道府県を入力してください。",H1576="","←H列に1.月給～3.時間給の選択肢を入力してください",I1576="","←I列に金額を入力してください",H1576=3,"",J1576="","←J列に所定労働時間を入力してください"),"")</f>
        <v/>
      </c>
    </row>
    <row r="1577" spans="2:13" ht="22" x14ac:dyDescent="0.55000000000000004">
      <c r="B1577" s="39">
        <f t="shared" si="24"/>
        <v>1569</v>
      </c>
      <c r="C1577" s="45"/>
      <c r="D1577" s="35"/>
      <c r="E1577" s="46"/>
      <c r="F1577" s="40" t="str" cm="1">
        <f t="array" ref="F1577">IFERROR(_xlfn.IFS(AND($G$3=45566,E1577="徳島"),VLOOKUP(E1577,最低賃金!$A$2:$G$49,2,FALSE),OR($G$3&lt;&gt;45566,E1577&lt;&gt;"徳島"),VLOOKUP(E1577,最低賃金!$A$2:$G$49,4,FALSE)),"")</f>
        <v/>
      </c>
      <c r="G1577" s="50" t="str">
        <f>IFERROR(VLOOKUP(E1577,最低賃金!$A$3:$G$49,6,FALSE),"")</f>
        <v/>
      </c>
      <c r="H1577" s="45"/>
      <c r="I1577" s="36"/>
      <c r="J1577" s="54"/>
      <c r="K1577" s="51" t="str" cm="1">
        <f t="array" ref="K1577">IFERROR(_xlfn.IFS(COUNTBLANK(H1577:J1577)=3,"",I1577="","I列に金額を入力してください",H1577="3.時間給",I1577,J1577="","J列に労働時間を入力してください",H1577="1.月給",ROUND(I1577/J1577,0),H1577="2.日給",ROUND(I1577/J1577,0)),"")</f>
        <v/>
      </c>
      <c r="L1577" s="37" t="str" cm="1">
        <f t="array" ref="L1577">IFERROR(_xlfn.IFS(E1577="","",K1577&lt;F1577,"×（法定外・特例等対象外です）",K1577&lt;G1577,"〇",K1577&gt;=G1577,"ー"),"")</f>
        <v/>
      </c>
      <c r="M1577" s="26" t="str" cm="1">
        <f t="array" ref="M1577">IFERROR(_xlfn.IFS(COUNTBLANK(D1577:K1577)=8,"",D1577="","←D列に従業員名を姓名（フルネーム）で入力してください。誤変換にお気を付け下さい。",E1577="","←E列に都道府県を入力してください。",H1577="","←H列に1.月給～3.時間給の選択肢を入力してください",I1577="","←I列に金額を入力してください",H1577=3,"",J1577="","←J列に所定労働時間を入力してください"),"")</f>
        <v/>
      </c>
    </row>
    <row r="1578" spans="2:13" ht="22" x14ac:dyDescent="0.55000000000000004">
      <c r="B1578" s="39">
        <f t="shared" si="24"/>
        <v>1570</v>
      </c>
      <c r="C1578" s="45"/>
      <c r="D1578" s="35"/>
      <c r="E1578" s="46"/>
      <c r="F1578" s="40" t="str" cm="1">
        <f t="array" ref="F1578">IFERROR(_xlfn.IFS(AND($G$3=45566,E1578="徳島"),VLOOKUP(E1578,最低賃金!$A$2:$G$49,2,FALSE),OR($G$3&lt;&gt;45566,E1578&lt;&gt;"徳島"),VLOOKUP(E1578,最低賃金!$A$2:$G$49,4,FALSE)),"")</f>
        <v/>
      </c>
      <c r="G1578" s="50" t="str">
        <f>IFERROR(VLOOKUP(E1578,最低賃金!$A$3:$G$49,6,FALSE),"")</f>
        <v/>
      </c>
      <c r="H1578" s="45"/>
      <c r="I1578" s="36"/>
      <c r="J1578" s="54"/>
      <c r="K1578" s="51" t="str" cm="1">
        <f t="array" ref="K1578">IFERROR(_xlfn.IFS(COUNTBLANK(H1578:J1578)=3,"",I1578="","I列に金額を入力してください",H1578="3.時間給",I1578,J1578="","J列に労働時間を入力してください",H1578="1.月給",ROUND(I1578/J1578,0),H1578="2.日給",ROUND(I1578/J1578,0)),"")</f>
        <v/>
      </c>
      <c r="L1578" s="37" t="str" cm="1">
        <f t="array" ref="L1578">IFERROR(_xlfn.IFS(E1578="","",K1578&lt;F1578,"×（法定外・特例等対象外です）",K1578&lt;G1578,"〇",K1578&gt;=G1578,"ー"),"")</f>
        <v/>
      </c>
      <c r="M1578" s="26" t="str" cm="1">
        <f t="array" ref="M1578">IFERROR(_xlfn.IFS(COUNTBLANK(D1578:K1578)=8,"",D1578="","←D列に従業員名を姓名（フルネーム）で入力してください。誤変換にお気を付け下さい。",E1578="","←E列に都道府県を入力してください。",H1578="","←H列に1.月給～3.時間給の選択肢を入力してください",I1578="","←I列に金額を入力してください",H1578=3,"",J1578="","←J列に所定労働時間を入力してください"),"")</f>
        <v/>
      </c>
    </row>
    <row r="1579" spans="2:13" ht="22" x14ac:dyDescent="0.55000000000000004">
      <c r="B1579" s="39">
        <f t="shared" si="24"/>
        <v>1571</v>
      </c>
      <c r="C1579" s="45"/>
      <c r="D1579" s="35"/>
      <c r="E1579" s="46"/>
      <c r="F1579" s="40" t="str" cm="1">
        <f t="array" ref="F1579">IFERROR(_xlfn.IFS(AND($G$3=45566,E1579="徳島"),VLOOKUP(E1579,最低賃金!$A$2:$G$49,2,FALSE),OR($G$3&lt;&gt;45566,E1579&lt;&gt;"徳島"),VLOOKUP(E1579,最低賃金!$A$2:$G$49,4,FALSE)),"")</f>
        <v/>
      </c>
      <c r="G1579" s="50" t="str">
        <f>IFERROR(VLOOKUP(E1579,最低賃金!$A$3:$G$49,6,FALSE),"")</f>
        <v/>
      </c>
      <c r="H1579" s="45"/>
      <c r="I1579" s="36"/>
      <c r="J1579" s="54"/>
      <c r="K1579" s="51" t="str" cm="1">
        <f t="array" ref="K1579">IFERROR(_xlfn.IFS(COUNTBLANK(H1579:J1579)=3,"",I1579="","I列に金額を入力してください",H1579="3.時間給",I1579,J1579="","J列に労働時間を入力してください",H1579="1.月給",ROUND(I1579/J1579,0),H1579="2.日給",ROUND(I1579/J1579,0)),"")</f>
        <v/>
      </c>
      <c r="L1579" s="37" t="str" cm="1">
        <f t="array" ref="L1579">IFERROR(_xlfn.IFS(E1579="","",K1579&lt;F1579,"×（法定外・特例等対象外です）",K1579&lt;G1579,"〇",K1579&gt;=G1579,"ー"),"")</f>
        <v/>
      </c>
      <c r="M1579" s="26" t="str" cm="1">
        <f t="array" ref="M1579">IFERROR(_xlfn.IFS(COUNTBLANK(D1579:K1579)=8,"",D1579="","←D列に従業員名を姓名（フルネーム）で入力してください。誤変換にお気を付け下さい。",E1579="","←E列に都道府県を入力してください。",H1579="","←H列に1.月給～3.時間給の選択肢を入力してください",I1579="","←I列に金額を入力してください",H1579=3,"",J1579="","←J列に所定労働時間を入力してください"),"")</f>
        <v/>
      </c>
    </row>
    <row r="1580" spans="2:13" ht="22" x14ac:dyDescent="0.55000000000000004">
      <c r="B1580" s="39">
        <f t="shared" si="24"/>
        <v>1572</v>
      </c>
      <c r="C1580" s="45"/>
      <c r="D1580" s="35"/>
      <c r="E1580" s="46"/>
      <c r="F1580" s="40" t="str" cm="1">
        <f t="array" ref="F1580">IFERROR(_xlfn.IFS(AND($G$3=45566,E1580="徳島"),VLOOKUP(E1580,最低賃金!$A$2:$G$49,2,FALSE),OR($G$3&lt;&gt;45566,E1580&lt;&gt;"徳島"),VLOOKUP(E1580,最低賃金!$A$2:$G$49,4,FALSE)),"")</f>
        <v/>
      </c>
      <c r="G1580" s="50" t="str">
        <f>IFERROR(VLOOKUP(E1580,最低賃金!$A$3:$G$49,6,FALSE),"")</f>
        <v/>
      </c>
      <c r="H1580" s="45"/>
      <c r="I1580" s="36"/>
      <c r="J1580" s="54"/>
      <c r="K1580" s="51" t="str" cm="1">
        <f t="array" ref="K1580">IFERROR(_xlfn.IFS(COUNTBLANK(H1580:J1580)=3,"",I1580="","I列に金額を入力してください",H1580="3.時間給",I1580,J1580="","J列に労働時間を入力してください",H1580="1.月給",ROUND(I1580/J1580,0),H1580="2.日給",ROUND(I1580/J1580,0)),"")</f>
        <v/>
      </c>
      <c r="L1580" s="37" t="str" cm="1">
        <f t="array" ref="L1580">IFERROR(_xlfn.IFS(E1580="","",K1580&lt;F1580,"×（法定外・特例等対象外です）",K1580&lt;G1580,"〇",K1580&gt;=G1580,"ー"),"")</f>
        <v/>
      </c>
      <c r="M1580" s="26" t="str" cm="1">
        <f t="array" ref="M1580">IFERROR(_xlfn.IFS(COUNTBLANK(D1580:K1580)=8,"",D1580="","←D列に従業員名を姓名（フルネーム）で入力してください。誤変換にお気を付け下さい。",E1580="","←E列に都道府県を入力してください。",H1580="","←H列に1.月給～3.時間給の選択肢を入力してください",I1580="","←I列に金額を入力してください",H1580=3,"",J1580="","←J列に所定労働時間を入力してください"),"")</f>
        <v/>
      </c>
    </row>
    <row r="1581" spans="2:13" ht="22" x14ac:dyDescent="0.55000000000000004">
      <c r="B1581" s="39">
        <f t="shared" si="24"/>
        <v>1573</v>
      </c>
      <c r="C1581" s="45"/>
      <c r="D1581" s="35"/>
      <c r="E1581" s="46"/>
      <c r="F1581" s="40" t="str" cm="1">
        <f t="array" ref="F1581">IFERROR(_xlfn.IFS(AND($G$3=45566,E1581="徳島"),VLOOKUP(E1581,最低賃金!$A$2:$G$49,2,FALSE),OR($G$3&lt;&gt;45566,E1581&lt;&gt;"徳島"),VLOOKUP(E1581,最低賃金!$A$2:$G$49,4,FALSE)),"")</f>
        <v/>
      </c>
      <c r="G1581" s="50" t="str">
        <f>IFERROR(VLOOKUP(E1581,最低賃金!$A$3:$G$49,6,FALSE),"")</f>
        <v/>
      </c>
      <c r="H1581" s="45"/>
      <c r="I1581" s="36"/>
      <c r="J1581" s="54"/>
      <c r="K1581" s="51" t="str" cm="1">
        <f t="array" ref="K1581">IFERROR(_xlfn.IFS(COUNTBLANK(H1581:J1581)=3,"",I1581="","I列に金額を入力してください",H1581="3.時間給",I1581,J1581="","J列に労働時間を入力してください",H1581="1.月給",ROUND(I1581/J1581,0),H1581="2.日給",ROUND(I1581/J1581,0)),"")</f>
        <v/>
      </c>
      <c r="L1581" s="37" t="str" cm="1">
        <f t="array" ref="L1581">IFERROR(_xlfn.IFS(E1581="","",K1581&lt;F1581,"×（法定外・特例等対象外です）",K1581&lt;G1581,"〇",K1581&gt;=G1581,"ー"),"")</f>
        <v/>
      </c>
      <c r="M1581" s="26" t="str" cm="1">
        <f t="array" ref="M1581">IFERROR(_xlfn.IFS(COUNTBLANK(D1581:K1581)=8,"",D1581="","←D列に従業員名を姓名（フルネーム）で入力してください。誤変換にお気を付け下さい。",E1581="","←E列に都道府県を入力してください。",H1581="","←H列に1.月給～3.時間給の選択肢を入力してください",I1581="","←I列に金額を入力してください",H1581=3,"",J1581="","←J列に所定労働時間を入力してください"),"")</f>
        <v/>
      </c>
    </row>
    <row r="1582" spans="2:13" ht="22" x14ac:dyDescent="0.55000000000000004">
      <c r="B1582" s="39">
        <f t="shared" si="24"/>
        <v>1574</v>
      </c>
      <c r="C1582" s="45"/>
      <c r="D1582" s="35"/>
      <c r="E1582" s="46"/>
      <c r="F1582" s="40" t="str" cm="1">
        <f t="array" ref="F1582">IFERROR(_xlfn.IFS(AND($G$3=45566,E1582="徳島"),VLOOKUP(E1582,最低賃金!$A$2:$G$49,2,FALSE),OR($G$3&lt;&gt;45566,E1582&lt;&gt;"徳島"),VLOOKUP(E1582,最低賃金!$A$2:$G$49,4,FALSE)),"")</f>
        <v/>
      </c>
      <c r="G1582" s="50" t="str">
        <f>IFERROR(VLOOKUP(E1582,最低賃金!$A$3:$G$49,6,FALSE),"")</f>
        <v/>
      </c>
      <c r="H1582" s="45"/>
      <c r="I1582" s="36"/>
      <c r="J1582" s="54"/>
      <c r="K1582" s="51" t="str" cm="1">
        <f t="array" ref="K1582">IFERROR(_xlfn.IFS(COUNTBLANK(H1582:J1582)=3,"",I1582="","I列に金額を入力してください",H1582="3.時間給",I1582,J1582="","J列に労働時間を入力してください",H1582="1.月給",ROUND(I1582/J1582,0),H1582="2.日給",ROUND(I1582/J1582,0)),"")</f>
        <v/>
      </c>
      <c r="L1582" s="37" t="str" cm="1">
        <f t="array" ref="L1582">IFERROR(_xlfn.IFS(E1582="","",K1582&lt;F1582,"×（法定外・特例等対象外です）",K1582&lt;G1582,"〇",K1582&gt;=G1582,"ー"),"")</f>
        <v/>
      </c>
      <c r="M1582" s="26" t="str" cm="1">
        <f t="array" ref="M1582">IFERROR(_xlfn.IFS(COUNTBLANK(D1582:K1582)=8,"",D1582="","←D列に従業員名を姓名（フルネーム）で入力してください。誤変換にお気を付け下さい。",E1582="","←E列に都道府県を入力してください。",H1582="","←H列に1.月給～3.時間給の選択肢を入力してください",I1582="","←I列に金額を入力してください",H1582=3,"",J1582="","←J列に所定労働時間を入力してください"),"")</f>
        <v/>
      </c>
    </row>
    <row r="1583" spans="2:13" ht="22" x14ac:dyDescent="0.55000000000000004">
      <c r="B1583" s="39">
        <f t="shared" si="24"/>
        <v>1575</v>
      </c>
      <c r="C1583" s="45"/>
      <c r="D1583" s="35"/>
      <c r="E1583" s="46"/>
      <c r="F1583" s="40" t="str" cm="1">
        <f t="array" ref="F1583">IFERROR(_xlfn.IFS(AND($G$3=45566,E1583="徳島"),VLOOKUP(E1583,最低賃金!$A$2:$G$49,2,FALSE),OR($G$3&lt;&gt;45566,E1583&lt;&gt;"徳島"),VLOOKUP(E1583,最低賃金!$A$2:$G$49,4,FALSE)),"")</f>
        <v/>
      </c>
      <c r="G1583" s="50" t="str">
        <f>IFERROR(VLOOKUP(E1583,最低賃金!$A$3:$G$49,6,FALSE),"")</f>
        <v/>
      </c>
      <c r="H1583" s="45"/>
      <c r="I1583" s="36"/>
      <c r="J1583" s="54"/>
      <c r="K1583" s="51" t="str" cm="1">
        <f t="array" ref="K1583">IFERROR(_xlfn.IFS(COUNTBLANK(H1583:J1583)=3,"",I1583="","I列に金額を入力してください",H1583="3.時間給",I1583,J1583="","J列に労働時間を入力してください",H1583="1.月給",ROUND(I1583/J1583,0),H1583="2.日給",ROUND(I1583/J1583,0)),"")</f>
        <v/>
      </c>
      <c r="L1583" s="37" t="str" cm="1">
        <f t="array" ref="L1583">IFERROR(_xlfn.IFS(E1583="","",K1583&lt;F1583,"×（法定外・特例等対象外です）",K1583&lt;G1583,"〇",K1583&gt;=G1583,"ー"),"")</f>
        <v/>
      </c>
      <c r="M1583" s="26" t="str" cm="1">
        <f t="array" ref="M1583">IFERROR(_xlfn.IFS(COUNTBLANK(D1583:K1583)=8,"",D1583="","←D列に従業員名を姓名（フルネーム）で入力してください。誤変換にお気を付け下さい。",E1583="","←E列に都道府県を入力してください。",H1583="","←H列に1.月給～3.時間給の選択肢を入力してください",I1583="","←I列に金額を入力してください",H1583=3,"",J1583="","←J列に所定労働時間を入力してください"),"")</f>
        <v/>
      </c>
    </row>
    <row r="1584" spans="2:13" ht="22" x14ac:dyDescent="0.55000000000000004">
      <c r="B1584" s="39">
        <f t="shared" si="24"/>
        <v>1576</v>
      </c>
      <c r="C1584" s="45"/>
      <c r="D1584" s="35"/>
      <c r="E1584" s="46"/>
      <c r="F1584" s="40" t="str" cm="1">
        <f t="array" ref="F1584">IFERROR(_xlfn.IFS(AND($G$3=45566,E1584="徳島"),VLOOKUP(E1584,最低賃金!$A$2:$G$49,2,FALSE),OR($G$3&lt;&gt;45566,E1584&lt;&gt;"徳島"),VLOOKUP(E1584,最低賃金!$A$2:$G$49,4,FALSE)),"")</f>
        <v/>
      </c>
      <c r="G1584" s="50" t="str">
        <f>IFERROR(VLOOKUP(E1584,最低賃金!$A$3:$G$49,6,FALSE),"")</f>
        <v/>
      </c>
      <c r="H1584" s="45"/>
      <c r="I1584" s="36"/>
      <c r="J1584" s="54"/>
      <c r="K1584" s="51" t="str" cm="1">
        <f t="array" ref="K1584">IFERROR(_xlfn.IFS(COUNTBLANK(H1584:J1584)=3,"",I1584="","I列に金額を入力してください",H1584="3.時間給",I1584,J1584="","J列に労働時間を入力してください",H1584="1.月給",ROUND(I1584/J1584,0),H1584="2.日給",ROUND(I1584/J1584,0)),"")</f>
        <v/>
      </c>
      <c r="L1584" s="37" t="str" cm="1">
        <f t="array" ref="L1584">IFERROR(_xlfn.IFS(E1584="","",K1584&lt;F1584,"×（法定外・特例等対象外です）",K1584&lt;G1584,"〇",K1584&gt;=G1584,"ー"),"")</f>
        <v/>
      </c>
      <c r="M1584" s="26" t="str" cm="1">
        <f t="array" ref="M1584">IFERROR(_xlfn.IFS(COUNTBLANK(D1584:K1584)=8,"",D1584="","←D列に従業員名を姓名（フルネーム）で入力してください。誤変換にお気を付け下さい。",E1584="","←E列に都道府県を入力してください。",H1584="","←H列に1.月給～3.時間給の選択肢を入力してください",I1584="","←I列に金額を入力してください",H1584=3,"",J1584="","←J列に所定労働時間を入力してください"),"")</f>
        <v/>
      </c>
    </row>
    <row r="1585" spans="2:13" ht="22" x14ac:dyDescent="0.55000000000000004">
      <c r="B1585" s="39">
        <f t="shared" si="24"/>
        <v>1577</v>
      </c>
      <c r="C1585" s="45"/>
      <c r="D1585" s="35"/>
      <c r="E1585" s="46"/>
      <c r="F1585" s="40" t="str" cm="1">
        <f t="array" ref="F1585">IFERROR(_xlfn.IFS(AND($G$3=45566,E1585="徳島"),VLOOKUP(E1585,最低賃金!$A$2:$G$49,2,FALSE),OR($G$3&lt;&gt;45566,E1585&lt;&gt;"徳島"),VLOOKUP(E1585,最低賃金!$A$2:$G$49,4,FALSE)),"")</f>
        <v/>
      </c>
      <c r="G1585" s="50" t="str">
        <f>IFERROR(VLOOKUP(E1585,最低賃金!$A$3:$G$49,6,FALSE),"")</f>
        <v/>
      </c>
      <c r="H1585" s="45"/>
      <c r="I1585" s="36"/>
      <c r="J1585" s="54"/>
      <c r="K1585" s="51" t="str" cm="1">
        <f t="array" ref="K1585">IFERROR(_xlfn.IFS(COUNTBLANK(H1585:J1585)=3,"",I1585="","I列に金額を入力してください",H1585="3.時間給",I1585,J1585="","J列に労働時間を入力してください",H1585="1.月給",ROUND(I1585/J1585,0),H1585="2.日給",ROUND(I1585/J1585,0)),"")</f>
        <v/>
      </c>
      <c r="L1585" s="37" t="str" cm="1">
        <f t="array" ref="L1585">IFERROR(_xlfn.IFS(E1585="","",K1585&lt;F1585,"×（法定外・特例等対象外です）",K1585&lt;G1585,"〇",K1585&gt;=G1585,"ー"),"")</f>
        <v/>
      </c>
      <c r="M1585" s="26" t="str" cm="1">
        <f t="array" ref="M1585">IFERROR(_xlfn.IFS(COUNTBLANK(D1585:K1585)=8,"",D1585="","←D列に従業員名を姓名（フルネーム）で入力してください。誤変換にお気を付け下さい。",E1585="","←E列に都道府県を入力してください。",H1585="","←H列に1.月給～3.時間給の選択肢を入力してください",I1585="","←I列に金額を入力してください",H1585=3,"",J1585="","←J列に所定労働時間を入力してください"),"")</f>
        <v/>
      </c>
    </row>
    <row r="1586" spans="2:13" ht="22" x14ac:dyDescent="0.55000000000000004">
      <c r="B1586" s="39">
        <f t="shared" si="24"/>
        <v>1578</v>
      </c>
      <c r="C1586" s="45"/>
      <c r="D1586" s="35"/>
      <c r="E1586" s="46"/>
      <c r="F1586" s="40" t="str" cm="1">
        <f t="array" ref="F1586">IFERROR(_xlfn.IFS(AND($G$3=45566,E1586="徳島"),VLOOKUP(E1586,最低賃金!$A$2:$G$49,2,FALSE),OR($G$3&lt;&gt;45566,E1586&lt;&gt;"徳島"),VLOOKUP(E1586,最低賃金!$A$2:$G$49,4,FALSE)),"")</f>
        <v/>
      </c>
      <c r="G1586" s="50" t="str">
        <f>IFERROR(VLOOKUP(E1586,最低賃金!$A$3:$G$49,6,FALSE),"")</f>
        <v/>
      </c>
      <c r="H1586" s="45"/>
      <c r="I1586" s="36"/>
      <c r="J1586" s="54"/>
      <c r="K1586" s="51" t="str" cm="1">
        <f t="array" ref="K1586">IFERROR(_xlfn.IFS(COUNTBLANK(H1586:J1586)=3,"",I1586="","I列に金額を入力してください",H1586="3.時間給",I1586,J1586="","J列に労働時間を入力してください",H1586="1.月給",ROUND(I1586/J1586,0),H1586="2.日給",ROUND(I1586/J1586,0)),"")</f>
        <v/>
      </c>
      <c r="L1586" s="37" t="str" cm="1">
        <f t="array" ref="L1586">IFERROR(_xlfn.IFS(E1586="","",K1586&lt;F1586,"×（法定外・特例等対象外です）",K1586&lt;G1586,"〇",K1586&gt;=G1586,"ー"),"")</f>
        <v/>
      </c>
      <c r="M1586" s="26" t="str" cm="1">
        <f t="array" ref="M1586">IFERROR(_xlfn.IFS(COUNTBLANK(D1586:K1586)=8,"",D1586="","←D列に従業員名を姓名（フルネーム）で入力してください。誤変換にお気を付け下さい。",E1586="","←E列に都道府県を入力してください。",H1586="","←H列に1.月給～3.時間給の選択肢を入力してください",I1586="","←I列に金額を入力してください",H1586=3,"",J1586="","←J列に所定労働時間を入力してください"),"")</f>
        <v/>
      </c>
    </row>
    <row r="1587" spans="2:13" ht="22" x14ac:dyDescent="0.55000000000000004">
      <c r="B1587" s="39">
        <f t="shared" si="24"/>
        <v>1579</v>
      </c>
      <c r="C1587" s="45"/>
      <c r="D1587" s="35"/>
      <c r="E1587" s="46"/>
      <c r="F1587" s="40" t="str" cm="1">
        <f t="array" ref="F1587">IFERROR(_xlfn.IFS(AND($G$3=45566,E1587="徳島"),VLOOKUP(E1587,最低賃金!$A$2:$G$49,2,FALSE),OR($G$3&lt;&gt;45566,E1587&lt;&gt;"徳島"),VLOOKUP(E1587,最低賃金!$A$2:$G$49,4,FALSE)),"")</f>
        <v/>
      </c>
      <c r="G1587" s="50" t="str">
        <f>IFERROR(VLOOKUP(E1587,最低賃金!$A$3:$G$49,6,FALSE),"")</f>
        <v/>
      </c>
      <c r="H1587" s="45"/>
      <c r="I1587" s="36"/>
      <c r="J1587" s="54"/>
      <c r="K1587" s="51" t="str" cm="1">
        <f t="array" ref="K1587">IFERROR(_xlfn.IFS(COUNTBLANK(H1587:J1587)=3,"",I1587="","I列に金額を入力してください",H1587="3.時間給",I1587,J1587="","J列に労働時間を入力してください",H1587="1.月給",ROUND(I1587/J1587,0),H1587="2.日給",ROUND(I1587/J1587,0)),"")</f>
        <v/>
      </c>
      <c r="L1587" s="37" t="str" cm="1">
        <f t="array" ref="L1587">IFERROR(_xlfn.IFS(E1587="","",K1587&lt;F1587,"×（法定外・特例等対象外です）",K1587&lt;G1587,"〇",K1587&gt;=G1587,"ー"),"")</f>
        <v/>
      </c>
      <c r="M1587" s="26" t="str" cm="1">
        <f t="array" ref="M1587">IFERROR(_xlfn.IFS(COUNTBLANK(D1587:K1587)=8,"",D1587="","←D列に従業員名を姓名（フルネーム）で入力してください。誤変換にお気を付け下さい。",E1587="","←E列に都道府県を入力してください。",H1587="","←H列に1.月給～3.時間給の選択肢を入力してください",I1587="","←I列に金額を入力してください",H1587=3,"",J1587="","←J列に所定労働時間を入力してください"),"")</f>
        <v/>
      </c>
    </row>
    <row r="1588" spans="2:13" ht="22" x14ac:dyDescent="0.55000000000000004">
      <c r="B1588" s="39">
        <f t="shared" si="24"/>
        <v>1580</v>
      </c>
      <c r="C1588" s="45"/>
      <c r="D1588" s="35"/>
      <c r="E1588" s="46"/>
      <c r="F1588" s="40" t="str" cm="1">
        <f t="array" ref="F1588">IFERROR(_xlfn.IFS(AND($G$3=45566,E1588="徳島"),VLOOKUP(E1588,最低賃金!$A$2:$G$49,2,FALSE),OR($G$3&lt;&gt;45566,E1588&lt;&gt;"徳島"),VLOOKUP(E1588,最低賃金!$A$2:$G$49,4,FALSE)),"")</f>
        <v/>
      </c>
      <c r="G1588" s="50" t="str">
        <f>IFERROR(VLOOKUP(E1588,最低賃金!$A$3:$G$49,6,FALSE),"")</f>
        <v/>
      </c>
      <c r="H1588" s="45"/>
      <c r="I1588" s="36"/>
      <c r="J1588" s="54"/>
      <c r="K1588" s="51" t="str" cm="1">
        <f t="array" ref="K1588">IFERROR(_xlfn.IFS(COUNTBLANK(H1588:J1588)=3,"",I1588="","I列に金額を入力してください",H1588="3.時間給",I1588,J1588="","J列に労働時間を入力してください",H1588="1.月給",ROUND(I1588/J1588,0),H1588="2.日給",ROUND(I1588/J1588,0)),"")</f>
        <v/>
      </c>
      <c r="L1588" s="37" t="str" cm="1">
        <f t="array" ref="L1588">IFERROR(_xlfn.IFS(E1588="","",K1588&lt;F1588,"×（法定外・特例等対象外です）",K1588&lt;G1588,"〇",K1588&gt;=G1588,"ー"),"")</f>
        <v/>
      </c>
      <c r="M1588" s="26" t="str" cm="1">
        <f t="array" ref="M1588">IFERROR(_xlfn.IFS(COUNTBLANK(D1588:K1588)=8,"",D1588="","←D列に従業員名を姓名（フルネーム）で入力してください。誤変換にお気を付け下さい。",E1588="","←E列に都道府県を入力してください。",H1588="","←H列に1.月給～3.時間給の選択肢を入力してください",I1588="","←I列に金額を入力してください",H1588=3,"",J1588="","←J列に所定労働時間を入力してください"),"")</f>
        <v/>
      </c>
    </row>
    <row r="1589" spans="2:13" ht="22" x14ac:dyDescent="0.55000000000000004">
      <c r="B1589" s="39">
        <f t="shared" si="24"/>
        <v>1581</v>
      </c>
      <c r="C1589" s="45"/>
      <c r="D1589" s="35"/>
      <c r="E1589" s="46"/>
      <c r="F1589" s="40" t="str" cm="1">
        <f t="array" ref="F1589">IFERROR(_xlfn.IFS(AND($G$3=45566,E1589="徳島"),VLOOKUP(E1589,最低賃金!$A$2:$G$49,2,FALSE),OR($G$3&lt;&gt;45566,E1589&lt;&gt;"徳島"),VLOOKUP(E1589,最低賃金!$A$2:$G$49,4,FALSE)),"")</f>
        <v/>
      </c>
      <c r="G1589" s="50" t="str">
        <f>IFERROR(VLOOKUP(E1589,最低賃金!$A$3:$G$49,6,FALSE),"")</f>
        <v/>
      </c>
      <c r="H1589" s="45"/>
      <c r="I1589" s="36"/>
      <c r="J1589" s="54"/>
      <c r="K1589" s="51" t="str" cm="1">
        <f t="array" ref="K1589">IFERROR(_xlfn.IFS(COUNTBLANK(H1589:J1589)=3,"",I1589="","I列に金額を入力してください",H1589="3.時間給",I1589,J1589="","J列に労働時間を入力してください",H1589="1.月給",ROUND(I1589/J1589,0),H1589="2.日給",ROUND(I1589/J1589,0)),"")</f>
        <v/>
      </c>
      <c r="L1589" s="37" t="str" cm="1">
        <f t="array" ref="L1589">IFERROR(_xlfn.IFS(E1589="","",K1589&lt;F1589,"×（法定外・特例等対象外です）",K1589&lt;G1589,"〇",K1589&gt;=G1589,"ー"),"")</f>
        <v/>
      </c>
      <c r="M1589" s="26" t="str" cm="1">
        <f t="array" ref="M1589">IFERROR(_xlfn.IFS(COUNTBLANK(D1589:K1589)=8,"",D1589="","←D列に従業員名を姓名（フルネーム）で入力してください。誤変換にお気を付け下さい。",E1589="","←E列に都道府県を入力してください。",H1589="","←H列に1.月給～3.時間給の選択肢を入力してください",I1589="","←I列に金額を入力してください",H1589=3,"",J1589="","←J列に所定労働時間を入力してください"),"")</f>
        <v/>
      </c>
    </row>
    <row r="1590" spans="2:13" ht="22" x14ac:dyDescent="0.55000000000000004">
      <c r="B1590" s="39">
        <f t="shared" si="24"/>
        <v>1582</v>
      </c>
      <c r="C1590" s="45"/>
      <c r="D1590" s="35"/>
      <c r="E1590" s="46"/>
      <c r="F1590" s="40" t="str" cm="1">
        <f t="array" ref="F1590">IFERROR(_xlfn.IFS(AND($G$3=45566,E1590="徳島"),VLOOKUP(E1590,最低賃金!$A$2:$G$49,2,FALSE),OR($G$3&lt;&gt;45566,E1590&lt;&gt;"徳島"),VLOOKUP(E1590,最低賃金!$A$2:$G$49,4,FALSE)),"")</f>
        <v/>
      </c>
      <c r="G1590" s="50" t="str">
        <f>IFERROR(VLOOKUP(E1590,最低賃金!$A$3:$G$49,6,FALSE),"")</f>
        <v/>
      </c>
      <c r="H1590" s="45"/>
      <c r="I1590" s="36"/>
      <c r="J1590" s="54"/>
      <c r="K1590" s="51" t="str" cm="1">
        <f t="array" ref="K1590">IFERROR(_xlfn.IFS(COUNTBLANK(H1590:J1590)=3,"",I1590="","I列に金額を入力してください",H1590="3.時間給",I1590,J1590="","J列に労働時間を入力してください",H1590="1.月給",ROUND(I1590/J1590,0),H1590="2.日給",ROUND(I1590/J1590,0)),"")</f>
        <v/>
      </c>
      <c r="L1590" s="37" t="str" cm="1">
        <f t="array" ref="L1590">IFERROR(_xlfn.IFS(E1590="","",K1590&lt;F1590,"×（法定外・特例等対象外です）",K1590&lt;G1590,"〇",K1590&gt;=G1590,"ー"),"")</f>
        <v/>
      </c>
      <c r="M1590" s="26" t="str" cm="1">
        <f t="array" ref="M1590">IFERROR(_xlfn.IFS(COUNTBLANK(D1590:K1590)=8,"",D1590="","←D列に従業員名を姓名（フルネーム）で入力してください。誤変換にお気を付け下さい。",E1590="","←E列に都道府県を入力してください。",H1590="","←H列に1.月給～3.時間給の選択肢を入力してください",I1590="","←I列に金額を入力してください",H1590=3,"",J1590="","←J列に所定労働時間を入力してください"),"")</f>
        <v/>
      </c>
    </row>
    <row r="1591" spans="2:13" ht="22" x14ac:dyDescent="0.55000000000000004">
      <c r="B1591" s="39">
        <f t="shared" si="24"/>
        <v>1583</v>
      </c>
      <c r="C1591" s="45"/>
      <c r="D1591" s="35"/>
      <c r="E1591" s="46"/>
      <c r="F1591" s="40" t="str" cm="1">
        <f t="array" ref="F1591">IFERROR(_xlfn.IFS(AND($G$3=45566,E1591="徳島"),VLOOKUP(E1591,最低賃金!$A$2:$G$49,2,FALSE),OR($G$3&lt;&gt;45566,E1591&lt;&gt;"徳島"),VLOOKUP(E1591,最低賃金!$A$2:$G$49,4,FALSE)),"")</f>
        <v/>
      </c>
      <c r="G1591" s="50" t="str">
        <f>IFERROR(VLOOKUP(E1591,最低賃金!$A$3:$G$49,6,FALSE),"")</f>
        <v/>
      </c>
      <c r="H1591" s="45"/>
      <c r="I1591" s="36"/>
      <c r="J1591" s="54"/>
      <c r="K1591" s="51" t="str" cm="1">
        <f t="array" ref="K1591">IFERROR(_xlfn.IFS(COUNTBLANK(H1591:J1591)=3,"",I1591="","I列に金額を入力してください",H1591="3.時間給",I1591,J1591="","J列に労働時間を入力してください",H1591="1.月給",ROUND(I1591/J1591,0),H1591="2.日給",ROUND(I1591/J1591,0)),"")</f>
        <v/>
      </c>
      <c r="L1591" s="37" t="str" cm="1">
        <f t="array" ref="L1591">IFERROR(_xlfn.IFS(E1591="","",K1591&lt;F1591,"×（法定外・特例等対象外です）",K1591&lt;G1591,"〇",K1591&gt;=G1591,"ー"),"")</f>
        <v/>
      </c>
      <c r="M1591" s="26" t="str" cm="1">
        <f t="array" ref="M1591">IFERROR(_xlfn.IFS(COUNTBLANK(D1591:K1591)=8,"",D1591="","←D列に従業員名を姓名（フルネーム）で入力してください。誤変換にお気を付け下さい。",E1591="","←E列に都道府県を入力してください。",H1591="","←H列に1.月給～3.時間給の選択肢を入力してください",I1591="","←I列に金額を入力してください",H1591=3,"",J1591="","←J列に所定労働時間を入力してください"),"")</f>
        <v/>
      </c>
    </row>
    <row r="1592" spans="2:13" ht="22" x14ac:dyDescent="0.55000000000000004">
      <c r="B1592" s="39">
        <f t="shared" si="24"/>
        <v>1584</v>
      </c>
      <c r="C1592" s="45"/>
      <c r="D1592" s="35"/>
      <c r="E1592" s="46"/>
      <c r="F1592" s="40" t="str" cm="1">
        <f t="array" ref="F1592">IFERROR(_xlfn.IFS(AND($G$3=45566,E1592="徳島"),VLOOKUP(E1592,最低賃金!$A$2:$G$49,2,FALSE),OR($G$3&lt;&gt;45566,E1592&lt;&gt;"徳島"),VLOOKUP(E1592,最低賃金!$A$2:$G$49,4,FALSE)),"")</f>
        <v/>
      </c>
      <c r="G1592" s="50" t="str">
        <f>IFERROR(VLOOKUP(E1592,最低賃金!$A$3:$G$49,6,FALSE),"")</f>
        <v/>
      </c>
      <c r="H1592" s="45"/>
      <c r="I1592" s="36"/>
      <c r="J1592" s="54"/>
      <c r="K1592" s="51" t="str" cm="1">
        <f t="array" ref="K1592">IFERROR(_xlfn.IFS(COUNTBLANK(H1592:J1592)=3,"",I1592="","I列に金額を入力してください",H1592="3.時間給",I1592,J1592="","J列に労働時間を入力してください",H1592="1.月給",ROUND(I1592/J1592,0),H1592="2.日給",ROUND(I1592/J1592,0)),"")</f>
        <v/>
      </c>
      <c r="L1592" s="37" t="str" cm="1">
        <f t="array" ref="L1592">IFERROR(_xlfn.IFS(E1592="","",K1592&lt;F1592,"×（法定外・特例等対象外です）",K1592&lt;G1592,"〇",K1592&gt;=G1592,"ー"),"")</f>
        <v/>
      </c>
      <c r="M1592" s="26" t="str" cm="1">
        <f t="array" ref="M1592">IFERROR(_xlfn.IFS(COUNTBLANK(D1592:K1592)=8,"",D1592="","←D列に従業員名を姓名（フルネーム）で入力してください。誤変換にお気を付け下さい。",E1592="","←E列に都道府県を入力してください。",H1592="","←H列に1.月給～3.時間給の選択肢を入力してください",I1592="","←I列に金額を入力してください",H1592=3,"",J1592="","←J列に所定労働時間を入力してください"),"")</f>
        <v/>
      </c>
    </row>
    <row r="1593" spans="2:13" ht="22" x14ac:dyDescent="0.55000000000000004">
      <c r="B1593" s="39">
        <f t="shared" si="24"/>
        <v>1585</v>
      </c>
      <c r="C1593" s="45"/>
      <c r="D1593" s="35"/>
      <c r="E1593" s="46"/>
      <c r="F1593" s="40" t="str" cm="1">
        <f t="array" ref="F1593">IFERROR(_xlfn.IFS(AND($G$3=45566,E1593="徳島"),VLOOKUP(E1593,最低賃金!$A$2:$G$49,2,FALSE),OR($G$3&lt;&gt;45566,E1593&lt;&gt;"徳島"),VLOOKUP(E1593,最低賃金!$A$2:$G$49,4,FALSE)),"")</f>
        <v/>
      </c>
      <c r="G1593" s="50" t="str">
        <f>IFERROR(VLOOKUP(E1593,最低賃金!$A$3:$G$49,6,FALSE),"")</f>
        <v/>
      </c>
      <c r="H1593" s="45"/>
      <c r="I1593" s="36"/>
      <c r="J1593" s="54"/>
      <c r="K1593" s="51" t="str" cm="1">
        <f t="array" ref="K1593">IFERROR(_xlfn.IFS(COUNTBLANK(H1593:J1593)=3,"",I1593="","I列に金額を入力してください",H1593="3.時間給",I1593,J1593="","J列に労働時間を入力してください",H1593="1.月給",ROUND(I1593/J1593,0),H1593="2.日給",ROUND(I1593/J1593,0)),"")</f>
        <v/>
      </c>
      <c r="L1593" s="37" t="str" cm="1">
        <f t="array" ref="L1593">IFERROR(_xlfn.IFS(E1593="","",K1593&lt;F1593,"×（法定外・特例等対象外です）",K1593&lt;G1593,"〇",K1593&gt;=G1593,"ー"),"")</f>
        <v/>
      </c>
      <c r="M1593" s="26" t="str" cm="1">
        <f t="array" ref="M1593">IFERROR(_xlfn.IFS(COUNTBLANK(D1593:K1593)=8,"",D1593="","←D列に従業員名を姓名（フルネーム）で入力してください。誤変換にお気を付け下さい。",E1593="","←E列に都道府県を入力してください。",H1593="","←H列に1.月給～3.時間給の選択肢を入力してください",I1593="","←I列に金額を入力してください",H1593=3,"",J1593="","←J列に所定労働時間を入力してください"),"")</f>
        <v/>
      </c>
    </row>
    <row r="1594" spans="2:13" ht="22" x14ac:dyDescent="0.55000000000000004">
      <c r="B1594" s="39">
        <f t="shared" si="24"/>
        <v>1586</v>
      </c>
      <c r="C1594" s="45"/>
      <c r="D1594" s="35"/>
      <c r="E1594" s="46"/>
      <c r="F1594" s="40" t="str" cm="1">
        <f t="array" ref="F1594">IFERROR(_xlfn.IFS(AND($G$3=45566,E1594="徳島"),VLOOKUP(E1594,最低賃金!$A$2:$G$49,2,FALSE),OR($G$3&lt;&gt;45566,E1594&lt;&gt;"徳島"),VLOOKUP(E1594,最低賃金!$A$2:$G$49,4,FALSE)),"")</f>
        <v/>
      </c>
      <c r="G1594" s="50" t="str">
        <f>IFERROR(VLOOKUP(E1594,最低賃金!$A$3:$G$49,6,FALSE),"")</f>
        <v/>
      </c>
      <c r="H1594" s="45"/>
      <c r="I1594" s="36"/>
      <c r="J1594" s="54"/>
      <c r="K1594" s="51" t="str" cm="1">
        <f t="array" ref="K1594">IFERROR(_xlfn.IFS(COUNTBLANK(H1594:J1594)=3,"",I1594="","I列に金額を入力してください",H1594="3.時間給",I1594,J1594="","J列に労働時間を入力してください",H1594="1.月給",ROUND(I1594/J1594,0),H1594="2.日給",ROUND(I1594/J1594,0)),"")</f>
        <v/>
      </c>
      <c r="L1594" s="37" t="str" cm="1">
        <f t="array" ref="L1594">IFERROR(_xlfn.IFS(E1594="","",K1594&lt;F1594,"×（法定外・特例等対象外です）",K1594&lt;G1594,"〇",K1594&gt;=G1594,"ー"),"")</f>
        <v/>
      </c>
      <c r="M1594" s="26" t="str" cm="1">
        <f t="array" ref="M1594">IFERROR(_xlfn.IFS(COUNTBLANK(D1594:K1594)=8,"",D1594="","←D列に従業員名を姓名（フルネーム）で入力してください。誤変換にお気を付け下さい。",E1594="","←E列に都道府県を入力してください。",H1594="","←H列に1.月給～3.時間給の選択肢を入力してください",I1594="","←I列に金額を入力してください",H1594=3,"",J1594="","←J列に所定労働時間を入力してください"),"")</f>
        <v/>
      </c>
    </row>
    <row r="1595" spans="2:13" ht="22" x14ac:dyDescent="0.55000000000000004">
      <c r="B1595" s="39">
        <f t="shared" si="24"/>
        <v>1587</v>
      </c>
      <c r="C1595" s="45"/>
      <c r="D1595" s="35"/>
      <c r="E1595" s="46"/>
      <c r="F1595" s="40" t="str" cm="1">
        <f t="array" ref="F1595">IFERROR(_xlfn.IFS(AND($G$3=45566,E1595="徳島"),VLOOKUP(E1595,最低賃金!$A$2:$G$49,2,FALSE),OR($G$3&lt;&gt;45566,E1595&lt;&gt;"徳島"),VLOOKUP(E1595,最低賃金!$A$2:$G$49,4,FALSE)),"")</f>
        <v/>
      </c>
      <c r="G1595" s="50" t="str">
        <f>IFERROR(VLOOKUP(E1595,最低賃金!$A$3:$G$49,6,FALSE),"")</f>
        <v/>
      </c>
      <c r="H1595" s="45"/>
      <c r="I1595" s="36"/>
      <c r="J1595" s="54"/>
      <c r="K1595" s="51" t="str" cm="1">
        <f t="array" ref="K1595">IFERROR(_xlfn.IFS(COUNTBLANK(H1595:J1595)=3,"",I1595="","I列に金額を入力してください",H1595="3.時間給",I1595,J1595="","J列に労働時間を入力してください",H1595="1.月給",ROUND(I1595/J1595,0),H1595="2.日給",ROUND(I1595/J1595,0)),"")</f>
        <v/>
      </c>
      <c r="L1595" s="37" t="str" cm="1">
        <f t="array" ref="L1595">IFERROR(_xlfn.IFS(E1595="","",K1595&lt;F1595,"×（法定外・特例等対象外です）",K1595&lt;G1595,"〇",K1595&gt;=G1595,"ー"),"")</f>
        <v/>
      </c>
      <c r="M1595" s="26" t="str" cm="1">
        <f t="array" ref="M1595">IFERROR(_xlfn.IFS(COUNTBLANK(D1595:K1595)=8,"",D1595="","←D列に従業員名を姓名（フルネーム）で入力してください。誤変換にお気を付け下さい。",E1595="","←E列に都道府県を入力してください。",H1595="","←H列に1.月給～3.時間給の選択肢を入力してください",I1595="","←I列に金額を入力してください",H1595=3,"",J1595="","←J列に所定労働時間を入力してください"),"")</f>
        <v/>
      </c>
    </row>
    <row r="1596" spans="2:13" ht="22" x14ac:dyDescent="0.55000000000000004">
      <c r="B1596" s="39">
        <f t="shared" si="24"/>
        <v>1588</v>
      </c>
      <c r="C1596" s="45"/>
      <c r="D1596" s="35"/>
      <c r="E1596" s="46"/>
      <c r="F1596" s="40" t="str" cm="1">
        <f t="array" ref="F1596">IFERROR(_xlfn.IFS(AND($G$3=45566,E1596="徳島"),VLOOKUP(E1596,最低賃金!$A$2:$G$49,2,FALSE),OR($G$3&lt;&gt;45566,E1596&lt;&gt;"徳島"),VLOOKUP(E1596,最低賃金!$A$2:$G$49,4,FALSE)),"")</f>
        <v/>
      </c>
      <c r="G1596" s="50" t="str">
        <f>IFERROR(VLOOKUP(E1596,最低賃金!$A$3:$G$49,6,FALSE),"")</f>
        <v/>
      </c>
      <c r="H1596" s="45"/>
      <c r="I1596" s="36"/>
      <c r="J1596" s="54"/>
      <c r="K1596" s="51" t="str" cm="1">
        <f t="array" ref="K1596">IFERROR(_xlfn.IFS(COUNTBLANK(H1596:J1596)=3,"",I1596="","I列に金額を入力してください",H1596="3.時間給",I1596,J1596="","J列に労働時間を入力してください",H1596="1.月給",ROUND(I1596/J1596,0),H1596="2.日給",ROUND(I1596/J1596,0)),"")</f>
        <v/>
      </c>
      <c r="L1596" s="37" t="str" cm="1">
        <f t="array" ref="L1596">IFERROR(_xlfn.IFS(E1596="","",K1596&lt;F1596,"×（法定外・特例等対象外です）",K1596&lt;G1596,"〇",K1596&gt;=G1596,"ー"),"")</f>
        <v/>
      </c>
      <c r="M1596" s="26" t="str" cm="1">
        <f t="array" ref="M1596">IFERROR(_xlfn.IFS(COUNTBLANK(D1596:K1596)=8,"",D1596="","←D列に従業員名を姓名（フルネーム）で入力してください。誤変換にお気を付け下さい。",E1596="","←E列に都道府県を入力してください。",H1596="","←H列に1.月給～3.時間給の選択肢を入力してください",I1596="","←I列に金額を入力してください",H1596=3,"",J1596="","←J列に所定労働時間を入力してください"),"")</f>
        <v/>
      </c>
    </row>
    <row r="1597" spans="2:13" ht="22" x14ac:dyDescent="0.55000000000000004">
      <c r="B1597" s="39">
        <f t="shared" si="24"/>
        <v>1589</v>
      </c>
      <c r="C1597" s="45"/>
      <c r="D1597" s="35"/>
      <c r="E1597" s="46"/>
      <c r="F1597" s="40" t="str" cm="1">
        <f t="array" ref="F1597">IFERROR(_xlfn.IFS(AND($G$3=45566,E1597="徳島"),VLOOKUP(E1597,最低賃金!$A$2:$G$49,2,FALSE),OR($G$3&lt;&gt;45566,E1597&lt;&gt;"徳島"),VLOOKUP(E1597,最低賃金!$A$2:$G$49,4,FALSE)),"")</f>
        <v/>
      </c>
      <c r="G1597" s="50" t="str">
        <f>IFERROR(VLOOKUP(E1597,最低賃金!$A$3:$G$49,6,FALSE),"")</f>
        <v/>
      </c>
      <c r="H1597" s="45"/>
      <c r="I1597" s="36"/>
      <c r="J1597" s="54"/>
      <c r="K1597" s="51" t="str" cm="1">
        <f t="array" ref="K1597">IFERROR(_xlfn.IFS(COUNTBLANK(H1597:J1597)=3,"",I1597="","I列に金額を入力してください",H1597="3.時間給",I1597,J1597="","J列に労働時間を入力してください",H1597="1.月給",ROUND(I1597/J1597,0),H1597="2.日給",ROUND(I1597/J1597,0)),"")</f>
        <v/>
      </c>
      <c r="L1597" s="37" t="str" cm="1">
        <f t="array" ref="L1597">IFERROR(_xlfn.IFS(E1597="","",K1597&lt;F1597,"×（法定外・特例等対象外です）",K1597&lt;G1597,"〇",K1597&gt;=G1597,"ー"),"")</f>
        <v/>
      </c>
      <c r="M1597" s="26" t="str" cm="1">
        <f t="array" ref="M1597">IFERROR(_xlfn.IFS(COUNTBLANK(D1597:K1597)=8,"",D1597="","←D列に従業員名を姓名（フルネーム）で入力してください。誤変換にお気を付け下さい。",E1597="","←E列に都道府県を入力してください。",H1597="","←H列に1.月給～3.時間給の選択肢を入力してください",I1597="","←I列に金額を入力してください",H1597=3,"",J1597="","←J列に所定労働時間を入力してください"),"")</f>
        <v/>
      </c>
    </row>
    <row r="1598" spans="2:13" ht="22" x14ac:dyDescent="0.55000000000000004">
      <c r="B1598" s="39">
        <f t="shared" si="24"/>
        <v>1590</v>
      </c>
      <c r="C1598" s="45"/>
      <c r="D1598" s="35"/>
      <c r="E1598" s="46"/>
      <c r="F1598" s="40" t="str" cm="1">
        <f t="array" ref="F1598">IFERROR(_xlfn.IFS(AND($G$3=45566,E1598="徳島"),VLOOKUP(E1598,最低賃金!$A$2:$G$49,2,FALSE),OR($G$3&lt;&gt;45566,E1598&lt;&gt;"徳島"),VLOOKUP(E1598,最低賃金!$A$2:$G$49,4,FALSE)),"")</f>
        <v/>
      </c>
      <c r="G1598" s="50" t="str">
        <f>IFERROR(VLOOKUP(E1598,最低賃金!$A$3:$G$49,6,FALSE),"")</f>
        <v/>
      </c>
      <c r="H1598" s="45"/>
      <c r="I1598" s="36"/>
      <c r="J1598" s="54"/>
      <c r="K1598" s="51" t="str" cm="1">
        <f t="array" ref="K1598">IFERROR(_xlfn.IFS(COUNTBLANK(H1598:J1598)=3,"",I1598="","I列に金額を入力してください",H1598="3.時間給",I1598,J1598="","J列に労働時間を入力してください",H1598="1.月給",ROUND(I1598/J1598,0),H1598="2.日給",ROUND(I1598/J1598,0)),"")</f>
        <v/>
      </c>
      <c r="L1598" s="37" t="str" cm="1">
        <f t="array" ref="L1598">IFERROR(_xlfn.IFS(E1598="","",K1598&lt;F1598,"×（法定外・特例等対象外です）",K1598&lt;G1598,"〇",K1598&gt;=G1598,"ー"),"")</f>
        <v/>
      </c>
      <c r="M1598" s="26" t="str" cm="1">
        <f t="array" ref="M1598">IFERROR(_xlfn.IFS(COUNTBLANK(D1598:K1598)=8,"",D1598="","←D列に従業員名を姓名（フルネーム）で入力してください。誤変換にお気を付け下さい。",E1598="","←E列に都道府県を入力してください。",H1598="","←H列に1.月給～3.時間給の選択肢を入力してください",I1598="","←I列に金額を入力してください",H1598=3,"",J1598="","←J列に所定労働時間を入力してください"),"")</f>
        <v/>
      </c>
    </row>
    <row r="1599" spans="2:13" ht="22" x14ac:dyDescent="0.55000000000000004">
      <c r="B1599" s="39">
        <f t="shared" si="24"/>
        <v>1591</v>
      </c>
      <c r="C1599" s="45"/>
      <c r="D1599" s="35"/>
      <c r="E1599" s="46"/>
      <c r="F1599" s="40" t="str" cm="1">
        <f t="array" ref="F1599">IFERROR(_xlfn.IFS(AND($G$3=45566,E1599="徳島"),VLOOKUP(E1599,最低賃金!$A$2:$G$49,2,FALSE),OR($G$3&lt;&gt;45566,E1599&lt;&gt;"徳島"),VLOOKUP(E1599,最低賃金!$A$2:$G$49,4,FALSE)),"")</f>
        <v/>
      </c>
      <c r="G1599" s="50" t="str">
        <f>IFERROR(VLOOKUP(E1599,最低賃金!$A$3:$G$49,6,FALSE),"")</f>
        <v/>
      </c>
      <c r="H1599" s="45"/>
      <c r="I1599" s="36"/>
      <c r="J1599" s="54"/>
      <c r="K1599" s="51" t="str" cm="1">
        <f t="array" ref="K1599">IFERROR(_xlfn.IFS(COUNTBLANK(H1599:J1599)=3,"",I1599="","I列に金額を入力してください",H1599="3.時間給",I1599,J1599="","J列に労働時間を入力してください",H1599="1.月給",ROUND(I1599/J1599,0),H1599="2.日給",ROUND(I1599/J1599,0)),"")</f>
        <v/>
      </c>
      <c r="L1599" s="37" t="str" cm="1">
        <f t="array" ref="L1599">IFERROR(_xlfn.IFS(E1599="","",K1599&lt;F1599,"×（法定外・特例等対象外です）",K1599&lt;G1599,"〇",K1599&gt;=G1599,"ー"),"")</f>
        <v/>
      </c>
      <c r="M1599" s="26" t="str" cm="1">
        <f t="array" ref="M1599">IFERROR(_xlfn.IFS(COUNTBLANK(D1599:K1599)=8,"",D1599="","←D列に従業員名を姓名（フルネーム）で入力してください。誤変換にお気を付け下さい。",E1599="","←E列に都道府県を入力してください。",H1599="","←H列に1.月給～3.時間給の選択肢を入力してください",I1599="","←I列に金額を入力してください",H1599=3,"",J1599="","←J列に所定労働時間を入力してください"),"")</f>
        <v/>
      </c>
    </row>
    <row r="1600" spans="2:13" ht="22" x14ac:dyDescent="0.55000000000000004">
      <c r="B1600" s="39">
        <f t="shared" si="24"/>
        <v>1592</v>
      </c>
      <c r="C1600" s="45"/>
      <c r="D1600" s="35"/>
      <c r="E1600" s="46"/>
      <c r="F1600" s="40" t="str" cm="1">
        <f t="array" ref="F1600">IFERROR(_xlfn.IFS(AND($G$3=45566,E1600="徳島"),VLOOKUP(E1600,最低賃金!$A$2:$G$49,2,FALSE),OR($G$3&lt;&gt;45566,E1600&lt;&gt;"徳島"),VLOOKUP(E1600,最低賃金!$A$2:$G$49,4,FALSE)),"")</f>
        <v/>
      </c>
      <c r="G1600" s="50" t="str">
        <f>IFERROR(VLOOKUP(E1600,最低賃金!$A$3:$G$49,6,FALSE),"")</f>
        <v/>
      </c>
      <c r="H1600" s="45"/>
      <c r="I1600" s="36"/>
      <c r="J1600" s="54"/>
      <c r="K1600" s="51" t="str" cm="1">
        <f t="array" ref="K1600">IFERROR(_xlfn.IFS(COUNTBLANK(H1600:J1600)=3,"",I1600="","I列に金額を入力してください",H1600="3.時間給",I1600,J1600="","J列に労働時間を入力してください",H1600="1.月給",ROUND(I1600/J1600,0),H1600="2.日給",ROUND(I1600/J1600,0)),"")</f>
        <v/>
      </c>
      <c r="L1600" s="37" t="str" cm="1">
        <f t="array" ref="L1600">IFERROR(_xlfn.IFS(E1600="","",K1600&lt;F1600,"×（法定外・特例等対象外です）",K1600&lt;G1600,"〇",K1600&gt;=G1600,"ー"),"")</f>
        <v/>
      </c>
      <c r="M1600" s="26" t="str" cm="1">
        <f t="array" ref="M1600">IFERROR(_xlfn.IFS(COUNTBLANK(D1600:K1600)=8,"",D1600="","←D列に従業員名を姓名（フルネーム）で入力してください。誤変換にお気を付け下さい。",E1600="","←E列に都道府県を入力してください。",H1600="","←H列に1.月給～3.時間給の選択肢を入力してください",I1600="","←I列に金額を入力してください",H1600=3,"",J1600="","←J列に所定労働時間を入力してください"),"")</f>
        <v/>
      </c>
    </row>
    <row r="1601" spans="2:13" ht="22" x14ac:dyDescent="0.55000000000000004">
      <c r="B1601" s="39">
        <f t="shared" si="24"/>
        <v>1593</v>
      </c>
      <c r="C1601" s="45"/>
      <c r="D1601" s="35"/>
      <c r="E1601" s="46"/>
      <c r="F1601" s="40" t="str" cm="1">
        <f t="array" ref="F1601">IFERROR(_xlfn.IFS(AND($G$3=45566,E1601="徳島"),VLOOKUP(E1601,最低賃金!$A$2:$G$49,2,FALSE),OR($G$3&lt;&gt;45566,E1601&lt;&gt;"徳島"),VLOOKUP(E1601,最低賃金!$A$2:$G$49,4,FALSE)),"")</f>
        <v/>
      </c>
      <c r="G1601" s="50" t="str">
        <f>IFERROR(VLOOKUP(E1601,最低賃金!$A$3:$G$49,6,FALSE),"")</f>
        <v/>
      </c>
      <c r="H1601" s="45"/>
      <c r="I1601" s="36"/>
      <c r="J1601" s="54"/>
      <c r="K1601" s="51" t="str" cm="1">
        <f t="array" ref="K1601">IFERROR(_xlfn.IFS(COUNTBLANK(H1601:J1601)=3,"",I1601="","I列に金額を入力してください",H1601="3.時間給",I1601,J1601="","J列に労働時間を入力してください",H1601="1.月給",ROUND(I1601/J1601,0),H1601="2.日給",ROUND(I1601/J1601,0)),"")</f>
        <v/>
      </c>
      <c r="L1601" s="37" t="str" cm="1">
        <f t="array" ref="L1601">IFERROR(_xlfn.IFS(E1601="","",K1601&lt;F1601,"×（法定外・特例等対象外です）",K1601&lt;G1601,"〇",K1601&gt;=G1601,"ー"),"")</f>
        <v/>
      </c>
      <c r="M1601" s="26" t="str" cm="1">
        <f t="array" ref="M1601">IFERROR(_xlfn.IFS(COUNTBLANK(D1601:K1601)=8,"",D1601="","←D列に従業員名を姓名（フルネーム）で入力してください。誤変換にお気を付け下さい。",E1601="","←E列に都道府県を入力してください。",H1601="","←H列に1.月給～3.時間給の選択肢を入力してください",I1601="","←I列に金額を入力してください",H1601=3,"",J1601="","←J列に所定労働時間を入力してください"),"")</f>
        <v/>
      </c>
    </row>
    <row r="1602" spans="2:13" ht="22" x14ac:dyDescent="0.55000000000000004">
      <c r="B1602" s="39">
        <f t="shared" si="24"/>
        <v>1594</v>
      </c>
      <c r="C1602" s="45"/>
      <c r="D1602" s="35"/>
      <c r="E1602" s="46"/>
      <c r="F1602" s="40" t="str" cm="1">
        <f t="array" ref="F1602">IFERROR(_xlfn.IFS(AND($G$3=45566,E1602="徳島"),VLOOKUP(E1602,最低賃金!$A$2:$G$49,2,FALSE),OR($G$3&lt;&gt;45566,E1602&lt;&gt;"徳島"),VLOOKUP(E1602,最低賃金!$A$2:$G$49,4,FALSE)),"")</f>
        <v/>
      </c>
      <c r="G1602" s="50" t="str">
        <f>IFERROR(VLOOKUP(E1602,最低賃金!$A$3:$G$49,6,FALSE),"")</f>
        <v/>
      </c>
      <c r="H1602" s="45"/>
      <c r="I1602" s="36"/>
      <c r="J1602" s="54"/>
      <c r="K1602" s="51" t="str" cm="1">
        <f t="array" ref="K1602">IFERROR(_xlfn.IFS(COUNTBLANK(H1602:J1602)=3,"",I1602="","I列に金額を入力してください",H1602="3.時間給",I1602,J1602="","J列に労働時間を入力してください",H1602="1.月給",ROUND(I1602/J1602,0),H1602="2.日給",ROUND(I1602/J1602,0)),"")</f>
        <v/>
      </c>
      <c r="L1602" s="37" t="str" cm="1">
        <f t="array" ref="L1602">IFERROR(_xlfn.IFS(E1602="","",K1602&lt;F1602,"×（法定外・特例等対象外です）",K1602&lt;G1602,"〇",K1602&gt;=G1602,"ー"),"")</f>
        <v/>
      </c>
      <c r="M1602" s="26" t="str" cm="1">
        <f t="array" ref="M1602">IFERROR(_xlfn.IFS(COUNTBLANK(D1602:K1602)=8,"",D1602="","←D列に従業員名を姓名（フルネーム）で入力してください。誤変換にお気を付け下さい。",E1602="","←E列に都道府県を入力してください。",H1602="","←H列に1.月給～3.時間給の選択肢を入力してください",I1602="","←I列に金額を入力してください",H1602=3,"",J1602="","←J列に所定労働時間を入力してください"),"")</f>
        <v/>
      </c>
    </row>
    <row r="1603" spans="2:13" ht="22" x14ac:dyDescent="0.55000000000000004">
      <c r="B1603" s="39">
        <f t="shared" si="24"/>
        <v>1595</v>
      </c>
      <c r="C1603" s="45"/>
      <c r="D1603" s="35"/>
      <c r="E1603" s="46"/>
      <c r="F1603" s="40" t="str" cm="1">
        <f t="array" ref="F1603">IFERROR(_xlfn.IFS(AND($G$3=45566,E1603="徳島"),VLOOKUP(E1603,最低賃金!$A$2:$G$49,2,FALSE),OR($G$3&lt;&gt;45566,E1603&lt;&gt;"徳島"),VLOOKUP(E1603,最低賃金!$A$2:$G$49,4,FALSE)),"")</f>
        <v/>
      </c>
      <c r="G1603" s="50" t="str">
        <f>IFERROR(VLOOKUP(E1603,最低賃金!$A$3:$G$49,6,FALSE),"")</f>
        <v/>
      </c>
      <c r="H1603" s="45"/>
      <c r="I1603" s="36"/>
      <c r="J1603" s="54"/>
      <c r="K1603" s="51" t="str" cm="1">
        <f t="array" ref="K1603">IFERROR(_xlfn.IFS(COUNTBLANK(H1603:J1603)=3,"",I1603="","I列に金額を入力してください",H1603="3.時間給",I1603,J1603="","J列に労働時間を入力してください",H1603="1.月給",ROUND(I1603/J1603,0),H1603="2.日給",ROUND(I1603/J1603,0)),"")</f>
        <v/>
      </c>
      <c r="L1603" s="37" t="str" cm="1">
        <f t="array" ref="L1603">IFERROR(_xlfn.IFS(E1603="","",K1603&lt;F1603,"×（法定外・特例等対象外です）",K1603&lt;G1603,"〇",K1603&gt;=G1603,"ー"),"")</f>
        <v/>
      </c>
      <c r="M1603" s="26" t="str" cm="1">
        <f t="array" ref="M1603">IFERROR(_xlfn.IFS(COUNTBLANK(D1603:K1603)=8,"",D1603="","←D列に従業員名を姓名（フルネーム）で入力してください。誤変換にお気を付け下さい。",E1603="","←E列に都道府県を入力してください。",H1603="","←H列に1.月給～3.時間給の選択肢を入力してください",I1603="","←I列に金額を入力してください",H1603=3,"",J1603="","←J列に所定労働時間を入力してください"),"")</f>
        <v/>
      </c>
    </row>
    <row r="1604" spans="2:13" ht="22" x14ac:dyDescent="0.55000000000000004">
      <c r="B1604" s="39">
        <f t="shared" si="24"/>
        <v>1596</v>
      </c>
      <c r="C1604" s="45"/>
      <c r="D1604" s="35"/>
      <c r="E1604" s="46"/>
      <c r="F1604" s="40" t="str" cm="1">
        <f t="array" ref="F1604">IFERROR(_xlfn.IFS(AND($G$3=45566,E1604="徳島"),VLOOKUP(E1604,最低賃金!$A$2:$G$49,2,FALSE),OR($G$3&lt;&gt;45566,E1604&lt;&gt;"徳島"),VLOOKUP(E1604,最低賃金!$A$2:$G$49,4,FALSE)),"")</f>
        <v/>
      </c>
      <c r="G1604" s="50" t="str">
        <f>IFERROR(VLOOKUP(E1604,最低賃金!$A$3:$G$49,6,FALSE),"")</f>
        <v/>
      </c>
      <c r="H1604" s="45"/>
      <c r="I1604" s="36"/>
      <c r="J1604" s="54"/>
      <c r="K1604" s="51" t="str" cm="1">
        <f t="array" ref="K1604">IFERROR(_xlfn.IFS(COUNTBLANK(H1604:J1604)=3,"",I1604="","I列に金額を入力してください",H1604="3.時間給",I1604,J1604="","J列に労働時間を入力してください",H1604="1.月給",ROUND(I1604/J1604,0),H1604="2.日給",ROUND(I1604/J1604,0)),"")</f>
        <v/>
      </c>
      <c r="L1604" s="37" t="str" cm="1">
        <f t="array" ref="L1604">IFERROR(_xlfn.IFS(E1604="","",K1604&lt;F1604,"×（法定外・特例等対象外です）",K1604&lt;G1604,"〇",K1604&gt;=G1604,"ー"),"")</f>
        <v/>
      </c>
      <c r="M1604" s="26" t="str" cm="1">
        <f t="array" ref="M1604">IFERROR(_xlfn.IFS(COUNTBLANK(D1604:K1604)=8,"",D1604="","←D列に従業員名を姓名（フルネーム）で入力してください。誤変換にお気を付け下さい。",E1604="","←E列に都道府県を入力してください。",H1604="","←H列に1.月給～3.時間給の選択肢を入力してください",I1604="","←I列に金額を入力してください",H1604=3,"",J1604="","←J列に所定労働時間を入力してください"),"")</f>
        <v/>
      </c>
    </row>
    <row r="1605" spans="2:13" ht="22" x14ac:dyDescent="0.55000000000000004">
      <c r="B1605" s="39">
        <f t="shared" si="24"/>
        <v>1597</v>
      </c>
      <c r="C1605" s="45"/>
      <c r="D1605" s="35"/>
      <c r="E1605" s="46"/>
      <c r="F1605" s="40" t="str" cm="1">
        <f t="array" ref="F1605">IFERROR(_xlfn.IFS(AND($G$3=45566,E1605="徳島"),VLOOKUP(E1605,最低賃金!$A$2:$G$49,2,FALSE),OR($G$3&lt;&gt;45566,E1605&lt;&gt;"徳島"),VLOOKUP(E1605,最低賃金!$A$2:$G$49,4,FALSE)),"")</f>
        <v/>
      </c>
      <c r="G1605" s="50" t="str">
        <f>IFERROR(VLOOKUP(E1605,最低賃金!$A$3:$G$49,6,FALSE),"")</f>
        <v/>
      </c>
      <c r="H1605" s="45"/>
      <c r="I1605" s="36"/>
      <c r="J1605" s="54"/>
      <c r="K1605" s="51" t="str" cm="1">
        <f t="array" ref="K1605">IFERROR(_xlfn.IFS(COUNTBLANK(H1605:J1605)=3,"",I1605="","I列に金額を入力してください",H1605="3.時間給",I1605,J1605="","J列に労働時間を入力してください",H1605="1.月給",ROUND(I1605/J1605,0),H1605="2.日給",ROUND(I1605/J1605,0)),"")</f>
        <v/>
      </c>
      <c r="L1605" s="37" t="str" cm="1">
        <f t="array" ref="L1605">IFERROR(_xlfn.IFS(E1605="","",K1605&lt;F1605,"×（法定外・特例等対象外です）",K1605&lt;G1605,"〇",K1605&gt;=G1605,"ー"),"")</f>
        <v/>
      </c>
      <c r="M1605" s="26" t="str" cm="1">
        <f t="array" ref="M1605">IFERROR(_xlfn.IFS(COUNTBLANK(D1605:K1605)=8,"",D1605="","←D列に従業員名を姓名（フルネーム）で入力してください。誤変換にお気を付け下さい。",E1605="","←E列に都道府県を入力してください。",H1605="","←H列に1.月給～3.時間給の選択肢を入力してください",I1605="","←I列に金額を入力してください",H1605=3,"",J1605="","←J列に所定労働時間を入力してください"),"")</f>
        <v/>
      </c>
    </row>
    <row r="1606" spans="2:13" ht="22" x14ac:dyDescent="0.55000000000000004">
      <c r="B1606" s="39">
        <f t="shared" si="24"/>
        <v>1598</v>
      </c>
      <c r="C1606" s="45"/>
      <c r="D1606" s="35"/>
      <c r="E1606" s="46"/>
      <c r="F1606" s="40" t="str" cm="1">
        <f t="array" ref="F1606">IFERROR(_xlfn.IFS(AND($G$3=45566,E1606="徳島"),VLOOKUP(E1606,最低賃金!$A$2:$G$49,2,FALSE),OR($G$3&lt;&gt;45566,E1606&lt;&gt;"徳島"),VLOOKUP(E1606,最低賃金!$A$2:$G$49,4,FALSE)),"")</f>
        <v/>
      </c>
      <c r="G1606" s="50" t="str">
        <f>IFERROR(VLOOKUP(E1606,最低賃金!$A$3:$G$49,6,FALSE),"")</f>
        <v/>
      </c>
      <c r="H1606" s="45"/>
      <c r="I1606" s="36"/>
      <c r="J1606" s="54"/>
      <c r="K1606" s="51" t="str" cm="1">
        <f t="array" ref="K1606">IFERROR(_xlfn.IFS(COUNTBLANK(H1606:J1606)=3,"",I1606="","I列に金額を入力してください",H1606="3.時間給",I1606,J1606="","J列に労働時間を入力してください",H1606="1.月給",ROUND(I1606/J1606,0),H1606="2.日給",ROUND(I1606/J1606,0)),"")</f>
        <v/>
      </c>
      <c r="L1606" s="37" t="str" cm="1">
        <f t="array" ref="L1606">IFERROR(_xlfn.IFS(E1606="","",K1606&lt;F1606,"×（法定外・特例等対象外です）",K1606&lt;G1606,"〇",K1606&gt;=G1606,"ー"),"")</f>
        <v/>
      </c>
      <c r="M1606" s="26" t="str" cm="1">
        <f t="array" ref="M1606">IFERROR(_xlfn.IFS(COUNTBLANK(D1606:K1606)=8,"",D1606="","←D列に従業員名を姓名（フルネーム）で入力してください。誤変換にお気を付け下さい。",E1606="","←E列に都道府県を入力してください。",H1606="","←H列に1.月給～3.時間給の選択肢を入力してください",I1606="","←I列に金額を入力してください",H1606=3,"",J1606="","←J列に所定労働時間を入力してください"),"")</f>
        <v/>
      </c>
    </row>
    <row r="1607" spans="2:13" ht="22" x14ac:dyDescent="0.55000000000000004">
      <c r="B1607" s="39">
        <f t="shared" si="24"/>
        <v>1599</v>
      </c>
      <c r="C1607" s="45"/>
      <c r="D1607" s="35"/>
      <c r="E1607" s="46"/>
      <c r="F1607" s="40" t="str" cm="1">
        <f t="array" ref="F1607">IFERROR(_xlfn.IFS(AND($G$3=45566,E1607="徳島"),VLOOKUP(E1607,最低賃金!$A$2:$G$49,2,FALSE),OR($G$3&lt;&gt;45566,E1607&lt;&gt;"徳島"),VLOOKUP(E1607,最低賃金!$A$2:$G$49,4,FALSE)),"")</f>
        <v/>
      </c>
      <c r="G1607" s="50" t="str">
        <f>IFERROR(VLOOKUP(E1607,最低賃金!$A$3:$G$49,6,FALSE),"")</f>
        <v/>
      </c>
      <c r="H1607" s="45"/>
      <c r="I1607" s="36"/>
      <c r="J1607" s="54"/>
      <c r="K1607" s="51" t="str" cm="1">
        <f t="array" ref="K1607">IFERROR(_xlfn.IFS(COUNTBLANK(H1607:J1607)=3,"",I1607="","I列に金額を入力してください",H1607="3.時間給",I1607,J1607="","J列に労働時間を入力してください",H1607="1.月給",ROUND(I1607/J1607,0),H1607="2.日給",ROUND(I1607/J1607,0)),"")</f>
        <v/>
      </c>
      <c r="L1607" s="37" t="str" cm="1">
        <f t="array" ref="L1607">IFERROR(_xlfn.IFS(E1607="","",K1607&lt;F1607,"×（法定外・特例等対象外です）",K1607&lt;G1607,"〇",K1607&gt;=G1607,"ー"),"")</f>
        <v/>
      </c>
      <c r="M1607" s="26" t="str" cm="1">
        <f t="array" ref="M1607">IFERROR(_xlfn.IFS(COUNTBLANK(D1607:K1607)=8,"",D1607="","←D列に従業員名を姓名（フルネーム）で入力してください。誤変換にお気を付け下さい。",E1607="","←E列に都道府県を入力してください。",H1607="","←H列に1.月給～3.時間給の選択肢を入力してください",I1607="","←I列に金額を入力してください",H1607=3,"",J1607="","←J列に所定労働時間を入力してください"),"")</f>
        <v/>
      </c>
    </row>
    <row r="1608" spans="2:13" ht="22" x14ac:dyDescent="0.55000000000000004">
      <c r="B1608" s="39">
        <f t="shared" si="24"/>
        <v>1600</v>
      </c>
      <c r="C1608" s="45"/>
      <c r="D1608" s="35"/>
      <c r="E1608" s="46"/>
      <c r="F1608" s="40" t="str" cm="1">
        <f t="array" ref="F1608">IFERROR(_xlfn.IFS(AND($G$3=45566,E1608="徳島"),VLOOKUP(E1608,最低賃金!$A$2:$G$49,2,FALSE),OR($G$3&lt;&gt;45566,E1608&lt;&gt;"徳島"),VLOOKUP(E1608,最低賃金!$A$2:$G$49,4,FALSE)),"")</f>
        <v/>
      </c>
      <c r="G1608" s="50" t="str">
        <f>IFERROR(VLOOKUP(E1608,最低賃金!$A$3:$G$49,6,FALSE),"")</f>
        <v/>
      </c>
      <c r="H1608" s="45"/>
      <c r="I1608" s="36"/>
      <c r="J1608" s="54"/>
      <c r="K1608" s="51" t="str" cm="1">
        <f t="array" ref="K1608">IFERROR(_xlfn.IFS(COUNTBLANK(H1608:J1608)=3,"",I1608="","I列に金額を入力してください",H1608="3.時間給",I1608,J1608="","J列に労働時間を入力してください",H1608="1.月給",ROUND(I1608/J1608,0),H1608="2.日給",ROUND(I1608/J1608,0)),"")</f>
        <v/>
      </c>
      <c r="L1608" s="37" t="str" cm="1">
        <f t="array" ref="L1608">IFERROR(_xlfn.IFS(E1608="","",K1608&lt;F1608,"×（法定外・特例等対象外です）",K1608&lt;G1608,"〇",K1608&gt;=G1608,"ー"),"")</f>
        <v/>
      </c>
      <c r="M1608" s="26" t="str" cm="1">
        <f t="array" ref="M1608">IFERROR(_xlfn.IFS(COUNTBLANK(D1608:K1608)=8,"",D1608="","←D列に従業員名を姓名（フルネーム）で入力してください。誤変換にお気を付け下さい。",E1608="","←E列に都道府県を入力してください。",H1608="","←H列に1.月給～3.時間給の選択肢を入力してください",I1608="","←I列に金額を入力してください",H1608=3,"",J1608="","←J列に所定労働時間を入力してください"),"")</f>
        <v/>
      </c>
    </row>
    <row r="1609" spans="2:13" ht="22" x14ac:dyDescent="0.55000000000000004">
      <c r="B1609" s="39">
        <f t="shared" si="24"/>
        <v>1601</v>
      </c>
      <c r="C1609" s="45"/>
      <c r="D1609" s="35"/>
      <c r="E1609" s="46"/>
      <c r="F1609" s="40" t="str" cm="1">
        <f t="array" ref="F1609">IFERROR(_xlfn.IFS(AND($G$3=45566,E1609="徳島"),VLOOKUP(E1609,最低賃金!$A$2:$G$49,2,FALSE),OR($G$3&lt;&gt;45566,E1609&lt;&gt;"徳島"),VLOOKUP(E1609,最低賃金!$A$2:$G$49,4,FALSE)),"")</f>
        <v/>
      </c>
      <c r="G1609" s="50" t="str">
        <f>IFERROR(VLOOKUP(E1609,最低賃金!$A$3:$G$49,6,FALSE),"")</f>
        <v/>
      </c>
      <c r="H1609" s="45"/>
      <c r="I1609" s="36"/>
      <c r="J1609" s="54"/>
      <c r="K1609" s="51" t="str" cm="1">
        <f t="array" ref="K1609">IFERROR(_xlfn.IFS(COUNTBLANK(H1609:J1609)=3,"",I1609="","I列に金額を入力してください",H1609="3.時間給",I1609,J1609="","J列に労働時間を入力してください",H1609="1.月給",ROUND(I1609/J1609,0),H1609="2.日給",ROUND(I1609/J1609,0)),"")</f>
        <v/>
      </c>
      <c r="L1609" s="37" t="str" cm="1">
        <f t="array" ref="L1609">IFERROR(_xlfn.IFS(E1609="","",K1609&lt;F1609,"×（法定外・特例等対象外です）",K1609&lt;G1609,"〇",K1609&gt;=G1609,"ー"),"")</f>
        <v/>
      </c>
      <c r="M1609" s="26" t="str" cm="1">
        <f t="array" ref="M1609">IFERROR(_xlfn.IFS(COUNTBLANK(D1609:K1609)=8,"",D1609="","←D列に従業員名を姓名（フルネーム）で入力してください。誤変換にお気を付け下さい。",E1609="","←E列に都道府県を入力してください。",H1609="","←H列に1.月給～3.時間給の選択肢を入力してください",I1609="","←I列に金額を入力してください",H1609=3,"",J1609="","←J列に所定労働時間を入力してください"),"")</f>
        <v/>
      </c>
    </row>
    <row r="1610" spans="2:13" ht="22" x14ac:dyDescent="0.55000000000000004">
      <c r="B1610" s="39">
        <f t="shared" ref="B1610:B1673" si="25">ROW()-8</f>
        <v>1602</v>
      </c>
      <c r="C1610" s="45"/>
      <c r="D1610" s="35"/>
      <c r="E1610" s="46"/>
      <c r="F1610" s="40" t="str" cm="1">
        <f t="array" ref="F1610">IFERROR(_xlfn.IFS(AND($G$3=45566,E1610="徳島"),VLOOKUP(E1610,最低賃金!$A$2:$G$49,2,FALSE),OR($G$3&lt;&gt;45566,E1610&lt;&gt;"徳島"),VLOOKUP(E1610,最低賃金!$A$2:$G$49,4,FALSE)),"")</f>
        <v/>
      </c>
      <c r="G1610" s="50" t="str">
        <f>IFERROR(VLOOKUP(E1610,最低賃金!$A$3:$G$49,6,FALSE),"")</f>
        <v/>
      </c>
      <c r="H1610" s="45"/>
      <c r="I1610" s="36"/>
      <c r="J1610" s="54"/>
      <c r="K1610" s="51" t="str" cm="1">
        <f t="array" ref="K1610">IFERROR(_xlfn.IFS(COUNTBLANK(H1610:J1610)=3,"",I1610="","I列に金額を入力してください",H1610="3.時間給",I1610,J1610="","J列に労働時間を入力してください",H1610="1.月給",ROUND(I1610/J1610,0),H1610="2.日給",ROUND(I1610/J1610,0)),"")</f>
        <v/>
      </c>
      <c r="L1610" s="37" t="str" cm="1">
        <f t="array" ref="L1610">IFERROR(_xlfn.IFS(E1610="","",K1610&lt;F1610,"×（法定外・特例等対象外です）",K1610&lt;G1610,"〇",K1610&gt;=G1610,"ー"),"")</f>
        <v/>
      </c>
      <c r="M1610" s="26" t="str" cm="1">
        <f t="array" ref="M1610">IFERROR(_xlfn.IFS(COUNTBLANK(D1610:K1610)=8,"",D1610="","←D列に従業員名を姓名（フルネーム）で入力してください。誤変換にお気を付け下さい。",E1610="","←E列に都道府県を入力してください。",H1610="","←H列に1.月給～3.時間給の選択肢を入力してください",I1610="","←I列に金額を入力してください",H1610=3,"",J1610="","←J列に所定労働時間を入力してください"),"")</f>
        <v/>
      </c>
    </row>
    <row r="1611" spans="2:13" ht="22" x14ac:dyDescent="0.55000000000000004">
      <c r="B1611" s="39">
        <f t="shared" si="25"/>
        <v>1603</v>
      </c>
      <c r="C1611" s="45"/>
      <c r="D1611" s="35"/>
      <c r="E1611" s="46"/>
      <c r="F1611" s="40" t="str" cm="1">
        <f t="array" ref="F1611">IFERROR(_xlfn.IFS(AND($G$3=45566,E1611="徳島"),VLOOKUP(E1611,最低賃金!$A$2:$G$49,2,FALSE),OR($G$3&lt;&gt;45566,E1611&lt;&gt;"徳島"),VLOOKUP(E1611,最低賃金!$A$2:$G$49,4,FALSE)),"")</f>
        <v/>
      </c>
      <c r="G1611" s="50" t="str">
        <f>IFERROR(VLOOKUP(E1611,最低賃金!$A$3:$G$49,6,FALSE),"")</f>
        <v/>
      </c>
      <c r="H1611" s="45"/>
      <c r="I1611" s="36"/>
      <c r="J1611" s="54"/>
      <c r="K1611" s="51" t="str" cm="1">
        <f t="array" ref="K1611">IFERROR(_xlfn.IFS(COUNTBLANK(H1611:J1611)=3,"",I1611="","I列に金額を入力してください",H1611="3.時間給",I1611,J1611="","J列に労働時間を入力してください",H1611="1.月給",ROUND(I1611/J1611,0),H1611="2.日給",ROUND(I1611/J1611,0)),"")</f>
        <v/>
      </c>
      <c r="L1611" s="37" t="str" cm="1">
        <f t="array" ref="L1611">IFERROR(_xlfn.IFS(E1611="","",K1611&lt;F1611,"×（法定外・特例等対象外です）",K1611&lt;G1611,"〇",K1611&gt;=G1611,"ー"),"")</f>
        <v/>
      </c>
      <c r="M1611" s="26" t="str" cm="1">
        <f t="array" ref="M1611">IFERROR(_xlfn.IFS(COUNTBLANK(D1611:K1611)=8,"",D1611="","←D列に従業員名を姓名（フルネーム）で入力してください。誤変換にお気を付け下さい。",E1611="","←E列に都道府県を入力してください。",H1611="","←H列に1.月給～3.時間給の選択肢を入力してください",I1611="","←I列に金額を入力してください",H1611=3,"",J1611="","←J列に所定労働時間を入力してください"),"")</f>
        <v/>
      </c>
    </row>
    <row r="1612" spans="2:13" ht="22" x14ac:dyDescent="0.55000000000000004">
      <c r="B1612" s="39">
        <f t="shared" si="25"/>
        <v>1604</v>
      </c>
      <c r="C1612" s="45"/>
      <c r="D1612" s="35"/>
      <c r="E1612" s="46"/>
      <c r="F1612" s="40" t="str" cm="1">
        <f t="array" ref="F1612">IFERROR(_xlfn.IFS(AND($G$3=45566,E1612="徳島"),VLOOKUP(E1612,最低賃金!$A$2:$G$49,2,FALSE),OR($G$3&lt;&gt;45566,E1612&lt;&gt;"徳島"),VLOOKUP(E1612,最低賃金!$A$2:$G$49,4,FALSE)),"")</f>
        <v/>
      </c>
      <c r="G1612" s="50" t="str">
        <f>IFERROR(VLOOKUP(E1612,最低賃金!$A$3:$G$49,6,FALSE),"")</f>
        <v/>
      </c>
      <c r="H1612" s="45"/>
      <c r="I1612" s="36"/>
      <c r="J1612" s="54"/>
      <c r="K1612" s="51" t="str" cm="1">
        <f t="array" ref="K1612">IFERROR(_xlfn.IFS(COUNTBLANK(H1612:J1612)=3,"",I1612="","I列に金額を入力してください",H1612="3.時間給",I1612,J1612="","J列に労働時間を入力してください",H1612="1.月給",ROUND(I1612/J1612,0),H1612="2.日給",ROUND(I1612/J1612,0)),"")</f>
        <v/>
      </c>
      <c r="L1612" s="37" t="str" cm="1">
        <f t="array" ref="L1612">IFERROR(_xlfn.IFS(E1612="","",K1612&lt;F1612,"×（法定外・特例等対象外です）",K1612&lt;G1612,"〇",K1612&gt;=G1612,"ー"),"")</f>
        <v/>
      </c>
      <c r="M1612" s="26" t="str" cm="1">
        <f t="array" ref="M1612">IFERROR(_xlfn.IFS(COUNTBLANK(D1612:K1612)=8,"",D1612="","←D列に従業員名を姓名（フルネーム）で入力してください。誤変換にお気を付け下さい。",E1612="","←E列に都道府県を入力してください。",H1612="","←H列に1.月給～3.時間給の選択肢を入力してください",I1612="","←I列に金額を入力してください",H1612=3,"",J1612="","←J列に所定労働時間を入力してください"),"")</f>
        <v/>
      </c>
    </row>
    <row r="1613" spans="2:13" ht="22" x14ac:dyDescent="0.55000000000000004">
      <c r="B1613" s="39">
        <f t="shared" si="25"/>
        <v>1605</v>
      </c>
      <c r="C1613" s="45"/>
      <c r="D1613" s="35"/>
      <c r="E1613" s="46"/>
      <c r="F1613" s="40" t="str" cm="1">
        <f t="array" ref="F1613">IFERROR(_xlfn.IFS(AND($G$3=45566,E1613="徳島"),VLOOKUP(E1613,最低賃金!$A$2:$G$49,2,FALSE),OR($G$3&lt;&gt;45566,E1613&lt;&gt;"徳島"),VLOOKUP(E1613,最低賃金!$A$2:$G$49,4,FALSE)),"")</f>
        <v/>
      </c>
      <c r="G1613" s="50" t="str">
        <f>IFERROR(VLOOKUP(E1613,最低賃金!$A$3:$G$49,6,FALSE),"")</f>
        <v/>
      </c>
      <c r="H1613" s="45"/>
      <c r="I1613" s="36"/>
      <c r="J1613" s="54"/>
      <c r="K1613" s="51" t="str" cm="1">
        <f t="array" ref="K1613">IFERROR(_xlfn.IFS(COUNTBLANK(H1613:J1613)=3,"",I1613="","I列に金額を入力してください",H1613="3.時間給",I1613,J1613="","J列に労働時間を入力してください",H1613="1.月給",ROUND(I1613/J1613,0),H1613="2.日給",ROUND(I1613/J1613,0)),"")</f>
        <v/>
      </c>
      <c r="L1613" s="37" t="str" cm="1">
        <f t="array" ref="L1613">IFERROR(_xlfn.IFS(E1613="","",K1613&lt;F1613,"×（法定外・特例等対象外です）",K1613&lt;G1613,"〇",K1613&gt;=G1613,"ー"),"")</f>
        <v/>
      </c>
      <c r="M1613" s="26" t="str" cm="1">
        <f t="array" ref="M1613">IFERROR(_xlfn.IFS(COUNTBLANK(D1613:K1613)=8,"",D1613="","←D列に従業員名を姓名（フルネーム）で入力してください。誤変換にお気を付け下さい。",E1613="","←E列に都道府県を入力してください。",H1613="","←H列に1.月給～3.時間給の選択肢を入力してください",I1613="","←I列に金額を入力してください",H1613=3,"",J1613="","←J列に所定労働時間を入力してください"),"")</f>
        <v/>
      </c>
    </row>
    <row r="1614" spans="2:13" ht="22" x14ac:dyDescent="0.55000000000000004">
      <c r="B1614" s="39">
        <f t="shared" si="25"/>
        <v>1606</v>
      </c>
      <c r="C1614" s="45"/>
      <c r="D1614" s="35"/>
      <c r="E1614" s="46"/>
      <c r="F1614" s="40" t="str" cm="1">
        <f t="array" ref="F1614">IFERROR(_xlfn.IFS(AND($G$3=45566,E1614="徳島"),VLOOKUP(E1614,最低賃金!$A$2:$G$49,2,FALSE),OR($G$3&lt;&gt;45566,E1614&lt;&gt;"徳島"),VLOOKUP(E1614,最低賃金!$A$2:$G$49,4,FALSE)),"")</f>
        <v/>
      </c>
      <c r="G1614" s="50" t="str">
        <f>IFERROR(VLOOKUP(E1614,最低賃金!$A$3:$G$49,6,FALSE),"")</f>
        <v/>
      </c>
      <c r="H1614" s="45"/>
      <c r="I1614" s="36"/>
      <c r="J1614" s="54"/>
      <c r="K1614" s="51" t="str" cm="1">
        <f t="array" ref="K1614">IFERROR(_xlfn.IFS(COUNTBLANK(H1614:J1614)=3,"",I1614="","I列に金額を入力してください",H1614="3.時間給",I1614,J1614="","J列に労働時間を入力してください",H1614="1.月給",ROUND(I1614/J1614,0),H1614="2.日給",ROUND(I1614/J1614,0)),"")</f>
        <v/>
      </c>
      <c r="L1614" s="37" t="str" cm="1">
        <f t="array" ref="L1614">IFERROR(_xlfn.IFS(E1614="","",K1614&lt;F1614,"×（法定外・特例等対象外です）",K1614&lt;G1614,"〇",K1614&gt;=G1614,"ー"),"")</f>
        <v/>
      </c>
      <c r="M1614" s="26" t="str" cm="1">
        <f t="array" ref="M1614">IFERROR(_xlfn.IFS(COUNTBLANK(D1614:K1614)=8,"",D1614="","←D列に従業員名を姓名（フルネーム）で入力してください。誤変換にお気を付け下さい。",E1614="","←E列に都道府県を入力してください。",H1614="","←H列に1.月給～3.時間給の選択肢を入力してください",I1614="","←I列に金額を入力してください",H1614=3,"",J1614="","←J列に所定労働時間を入力してください"),"")</f>
        <v/>
      </c>
    </row>
    <row r="1615" spans="2:13" ht="22" x14ac:dyDescent="0.55000000000000004">
      <c r="B1615" s="39">
        <f t="shared" si="25"/>
        <v>1607</v>
      </c>
      <c r="C1615" s="45"/>
      <c r="D1615" s="35"/>
      <c r="E1615" s="46"/>
      <c r="F1615" s="40" t="str" cm="1">
        <f t="array" ref="F1615">IFERROR(_xlfn.IFS(AND($G$3=45566,E1615="徳島"),VLOOKUP(E1615,最低賃金!$A$2:$G$49,2,FALSE),OR($G$3&lt;&gt;45566,E1615&lt;&gt;"徳島"),VLOOKUP(E1615,最低賃金!$A$2:$G$49,4,FALSE)),"")</f>
        <v/>
      </c>
      <c r="G1615" s="50" t="str">
        <f>IFERROR(VLOOKUP(E1615,最低賃金!$A$3:$G$49,6,FALSE),"")</f>
        <v/>
      </c>
      <c r="H1615" s="45"/>
      <c r="I1615" s="36"/>
      <c r="J1615" s="54"/>
      <c r="K1615" s="51" t="str" cm="1">
        <f t="array" ref="K1615">IFERROR(_xlfn.IFS(COUNTBLANK(H1615:J1615)=3,"",I1615="","I列に金額を入力してください",H1615="3.時間給",I1615,J1615="","J列に労働時間を入力してください",H1615="1.月給",ROUND(I1615/J1615,0),H1615="2.日給",ROUND(I1615/J1615,0)),"")</f>
        <v/>
      </c>
      <c r="L1615" s="37" t="str" cm="1">
        <f t="array" ref="L1615">IFERROR(_xlfn.IFS(E1615="","",K1615&lt;F1615,"×（法定外・特例等対象外です）",K1615&lt;G1615,"〇",K1615&gt;=G1615,"ー"),"")</f>
        <v/>
      </c>
      <c r="M1615" s="26" t="str" cm="1">
        <f t="array" ref="M1615">IFERROR(_xlfn.IFS(COUNTBLANK(D1615:K1615)=8,"",D1615="","←D列に従業員名を姓名（フルネーム）で入力してください。誤変換にお気を付け下さい。",E1615="","←E列に都道府県を入力してください。",H1615="","←H列に1.月給～3.時間給の選択肢を入力してください",I1615="","←I列に金額を入力してください",H1615=3,"",J1615="","←J列に所定労働時間を入力してください"),"")</f>
        <v/>
      </c>
    </row>
    <row r="1616" spans="2:13" ht="22" x14ac:dyDescent="0.55000000000000004">
      <c r="B1616" s="39">
        <f t="shared" si="25"/>
        <v>1608</v>
      </c>
      <c r="C1616" s="45"/>
      <c r="D1616" s="35"/>
      <c r="E1616" s="46"/>
      <c r="F1616" s="40" t="str" cm="1">
        <f t="array" ref="F1616">IFERROR(_xlfn.IFS(AND($G$3=45566,E1616="徳島"),VLOOKUP(E1616,最低賃金!$A$2:$G$49,2,FALSE),OR($G$3&lt;&gt;45566,E1616&lt;&gt;"徳島"),VLOOKUP(E1616,最低賃金!$A$2:$G$49,4,FALSE)),"")</f>
        <v/>
      </c>
      <c r="G1616" s="50" t="str">
        <f>IFERROR(VLOOKUP(E1616,最低賃金!$A$3:$G$49,6,FALSE),"")</f>
        <v/>
      </c>
      <c r="H1616" s="45"/>
      <c r="I1616" s="36"/>
      <c r="J1616" s="54"/>
      <c r="K1616" s="51" t="str" cm="1">
        <f t="array" ref="K1616">IFERROR(_xlfn.IFS(COUNTBLANK(H1616:J1616)=3,"",I1616="","I列に金額を入力してください",H1616="3.時間給",I1616,J1616="","J列に労働時間を入力してください",H1616="1.月給",ROUND(I1616/J1616,0),H1616="2.日給",ROUND(I1616/J1616,0)),"")</f>
        <v/>
      </c>
      <c r="L1616" s="37" t="str" cm="1">
        <f t="array" ref="L1616">IFERROR(_xlfn.IFS(E1616="","",K1616&lt;F1616,"×（法定外・特例等対象外です）",K1616&lt;G1616,"〇",K1616&gt;=G1616,"ー"),"")</f>
        <v/>
      </c>
      <c r="M1616" s="26" t="str" cm="1">
        <f t="array" ref="M1616">IFERROR(_xlfn.IFS(COUNTBLANK(D1616:K1616)=8,"",D1616="","←D列に従業員名を姓名（フルネーム）で入力してください。誤変換にお気を付け下さい。",E1616="","←E列に都道府県を入力してください。",H1616="","←H列に1.月給～3.時間給の選択肢を入力してください",I1616="","←I列に金額を入力してください",H1616=3,"",J1616="","←J列に所定労働時間を入力してください"),"")</f>
        <v/>
      </c>
    </row>
    <row r="1617" spans="2:13" ht="22" x14ac:dyDescent="0.55000000000000004">
      <c r="B1617" s="39">
        <f t="shared" si="25"/>
        <v>1609</v>
      </c>
      <c r="C1617" s="45"/>
      <c r="D1617" s="35"/>
      <c r="E1617" s="46"/>
      <c r="F1617" s="40" t="str" cm="1">
        <f t="array" ref="F1617">IFERROR(_xlfn.IFS(AND($G$3=45566,E1617="徳島"),VLOOKUP(E1617,最低賃金!$A$2:$G$49,2,FALSE),OR($G$3&lt;&gt;45566,E1617&lt;&gt;"徳島"),VLOOKUP(E1617,最低賃金!$A$2:$G$49,4,FALSE)),"")</f>
        <v/>
      </c>
      <c r="G1617" s="50" t="str">
        <f>IFERROR(VLOOKUP(E1617,最低賃金!$A$3:$G$49,6,FALSE),"")</f>
        <v/>
      </c>
      <c r="H1617" s="45"/>
      <c r="I1617" s="36"/>
      <c r="J1617" s="54"/>
      <c r="K1617" s="51" t="str" cm="1">
        <f t="array" ref="K1617">IFERROR(_xlfn.IFS(COUNTBLANK(H1617:J1617)=3,"",I1617="","I列に金額を入力してください",H1617="3.時間給",I1617,J1617="","J列に労働時間を入力してください",H1617="1.月給",ROUND(I1617/J1617,0),H1617="2.日給",ROUND(I1617/J1617,0)),"")</f>
        <v/>
      </c>
      <c r="L1617" s="37" t="str" cm="1">
        <f t="array" ref="L1617">IFERROR(_xlfn.IFS(E1617="","",K1617&lt;F1617,"×（法定外・特例等対象外です）",K1617&lt;G1617,"〇",K1617&gt;=G1617,"ー"),"")</f>
        <v/>
      </c>
      <c r="M1617" s="26" t="str" cm="1">
        <f t="array" ref="M1617">IFERROR(_xlfn.IFS(COUNTBLANK(D1617:K1617)=8,"",D1617="","←D列に従業員名を姓名（フルネーム）で入力してください。誤変換にお気を付け下さい。",E1617="","←E列に都道府県を入力してください。",H1617="","←H列に1.月給～3.時間給の選択肢を入力してください",I1617="","←I列に金額を入力してください",H1617=3,"",J1617="","←J列に所定労働時間を入力してください"),"")</f>
        <v/>
      </c>
    </row>
    <row r="1618" spans="2:13" ht="22" x14ac:dyDescent="0.55000000000000004">
      <c r="B1618" s="39">
        <f t="shared" si="25"/>
        <v>1610</v>
      </c>
      <c r="C1618" s="45"/>
      <c r="D1618" s="35"/>
      <c r="E1618" s="46"/>
      <c r="F1618" s="40" t="str" cm="1">
        <f t="array" ref="F1618">IFERROR(_xlfn.IFS(AND($G$3=45566,E1618="徳島"),VLOOKUP(E1618,最低賃金!$A$2:$G$49,2,FALSE),OR($G$3&lt;&gt;45566,E1618&lt;&gt;"徳島"),VLOOKUP(E1618,最低賃金!$A$2:$G$49,4,FALSE)),"")</f>
        <v/>
      </c>
      <c r="G1618" s="50" t="str">
        <f>IFERROR(VLOOKUP(E1618,最低賃金!$A$3:$G$49,6,FALSE),"")</f>
        <v/>
      </c>
      <c r="H1618" s="45"/>
      <c r="I1618" s="36"/>
      <c r="J1618" s="54"/>
      <c r="K1618" s="51" t="str" cm="1">
        <f t="array" ref="K1618">IFERROR(_xlfn.IFS(COUNTBLANK(H1618:J1618)=3,"",I1618="","I列に金額を入力してください",H1618="3.時間給",I1618,J1618="","J列に労働時間を入力してください",H1618="1.月給",ROUND(I1618/J1618,0),H1618="2.日給",ROUND(I1618/J1618,0)),"")</f>
        <v/>
      </c>
      <c r="L1618" s="37" t="str" cm="1">
        <f t="array" ref="L1618">IFERROR(_xlfn.IFS(E1618="","",K1618&lt;F1618,"×（法定外・特例等対象外です）",K1618&lt;G1618,"〇",K1618&gt;=G1618,"ー"),"")</f>
        <v/>
      </c>
      <c r="M1618" s="26" t="str" cm="1">
        <f t="array" ref="M1618">IFERROR(_xlfn.IFS(COUNTBLANK(D1618:K1618)=8,"",D1618="","←D列に従業員名を姓名（フルネーム）で入力してください。誤変換にお気を付け下さい。",E1618="","←E列に都道府県を入力してください。",H1618="","←H列に1.月給～3.時間給の選択肢を入力してください",I1618="","←I列に金額を入力してください",H1618=3,"",J1618="","←J列に所定労働時間を入力してください"),"")</f>
        <v/>
      </c>
    </row>
    <row r="1619" spans="2:13" ht="22" x14ac:dyDescent="0.55000000000000004">
      <c r="B1619" s="39">
        <f t="shared" si="25"/>
        <v>1611</v>
      </c>
      <c r="C1619" s="45"/>
      <c r="D1619" s="35"/>
      <c r="E1619" s="46"/>
      <c r="F1619" s="40" t="str" cm="1">
        <f t="array" ref="F1619">IFERROR(_xlfn.IFS(AND($G$3=45566,E1619="徳島"),VLOOKUP(E1619,最低賃金!$A$2:$G$49,2,FALSE),OR($G$3&lt;&gt;45566,E1619&lt;&gt;"徳島"),VLOOKUP(E1619,最低賃金!$A$2:$G$49,4,FALSE)),"")</f>
        <v/>
      </c>
      <c r="G1619" s="50" t="str">
        <f>IFERROR(VLOOKUP(E1619,最低賃金!$A$3:$G$49,6,FALSE),"")</f>
        <v/>
      </c>
      <c r="H1619" s="45"/>
      <c r="I1619" s="36"/>
      <c r="J1619" s="54"/>
      <c r="K1619" s="51" t="str" cm="1">
        <f t="array" ref="K1619">IFERROR(_xlfn.IFS(COUNTBLANK(H1619:J1619)=3,"",I1619="","I列に金額を入力してください",H1619="3.時間給",I1619,J1619="","J列に労働時間を入力してください",H1619="1.月給",ROUND(I1619/J1619,0),H1619="2.日給",ROUND(I1619/J1619,0)),"")</f>
        <v/>
      </c>
      <c r="L1619" s="37" t="str" cm="1">
        <f t="array" ref="L1619">IFERROR(_xlfn.IFS(E1619="","",K1619&lt;F1619,"×（法定外・特例等対象外です）",K1619&lt;G1619,"〇",K1619&gt;=G1619,"ー"),"")</f>
        <v/>
      </c>
      <c r="M1619" s="26" t="str" cm="1">
        <f t="array" ref="M1619">IFERROR(_xlfn.IFS(COUNTBLANK(D1619:K1619)=8,"",D1619="","←D列に従業員名を姓名（フルネーム）で入力してください。誤変換にお気を付け下さい。",E1619="","←E列に都道府県を入力してください。",H1619="","←H列に1.月給～3.時間給の選択肢を入力してください",I1619="","←I列に金額を入力してください",H1619=3,"",J1619="","←J列に所定労働時間を入力してください"),"")</f>
        <v/>
      </c>
    </row>
    <row r="1620" spans="2:13" ht="22" x14ac:dyDescent="0.55000000000000004">
      <c r="B1620" s="39">
        <f t="shared" si="25"/>
        <v>1612</v>
      </c>
      <c r="C1620" s="45"/>
      <c r="D1620" s="35"/>
      <c r="E1620" s="46"/>
      <c r="F1620" s="40" t="str" cm="1">
        <f t="array" ref="F1620">IFERROR(_xlfn.IFS(AND($G$3=45566,E1620="徳島"),VLOOKUP(E1620,最低賃金!$A$2:$G$49,2,FALSE),OR($G$3&lt;&gt;45566,E1620&lt;&gt;"徳島"),VLOOKUP(E1620,最低賃金!$A$2:$G$49,4,FALSE)),"")</f>
        <v/>
      </c>
      <c r="G1620" s="50" t="str">
        <f>IFERROR(VLOOKUP(E1620,最低賃金!$A$3:$G$49,6,FALSE),"")</f>
        <v/>
      </c>
      <c r="H1620" s="45"/>
      <c r="I1620" s="36"/>
      <c r="J1620" s="54"/>
      <c r="K1620" s="51" t="str" cm="1">
        <f t="array" ref="K1620">IFERROR(_xlfn.IFS(COUNTBLANK(H1620:J1620)=3,"",I1620="","I列に金額を入力してください",H1620="3.時間給",I1620,J1620="","J列に労働時間を入力してください",H1620="1.月給",ROUND(I1620/J1620,0),H1620="2.日給",ROUND(I1620/J1620,0)),"")</f>
        <v/>
      </c>
      <c r="L1620" s="37" t="str" cm="1">
        <f t="array" ref="L1620">IFERROR(_xlfn.IFS(E1620="","",K1620&lt;F1620,"×（法定外・特例等対象外です）",K1620&lt;G1620,"〇",K1620&gt;=G1620,"ー"),"")</f>
        <v/>
      </c>
      <c r="M1620" s="26" t="str" cm="1">
        <f t="array" ref="M1620">IFERROR(_xlfn.IFS(COUNTBLANK(D1620:K1620)=8,"",D1620="","←D列に従業員名を姓名（フルネーム）で入力してください。誤変換にお気を付け下さい。",E1620="","←E列に都道府県を入力してください。",H1620="","←H列に1.月給～3.時間給の選択肢を入力してください",I1620="","←I列に金額を入力してください",H1620=3,"",J1620="","←J列に所定労働時間を入力してください"),"")</f>
        <v/>
      </c>
    </row>
    <row r="1621" spans="2:13" ht="22" x14ac:dyDescent="0.55000000000000004">
      <c r="B1621" s="39">
        <f t="shared" si="25"/>
        <v>1613</v>
      </c>
      <c r="C1621" s="45"/>
      <c r="D1621" s="35"/>
      <c r="E1621" s="46"/>
      <c r="F1621" s="40" t="str" cm="1">
        <f t="array" ref="F1621">IFERROR(_xlfn.IFS(AND($G$3=45566,E1621="徳島"),VLOOKUP(E1621,最低賃金!$A$2:$G$49,2,FALSE),OR($G$3&lt;&gt;45566,E1621&lt;&gt;"徳島"),VLOOKUP(E1621,最低賃金!$A$2:$G$49,4,FALSE)),"")</f>
        <v/>
      </c>
      <c r="G1621" s="50" t="str">
        <f>IFERROR(VLOOKUP(E1621,最低賃金!$A$3:$G$49,6,FALSE),"")</f>
        <v/>
      </c>
      <c r="H1621" s="45"/>
      <c r="I1621" s="36"/>
      <c r="J1621" s="54"/>
      <c r="K1621" s="51" t="str" cm="1">
        <f t="array" ref="K1621">IFERROR(_xlfn.IFS(COUNTBLANK(H1621:J1621)=3,"",I1621="","I列に金額を入力してください",H1621="3.時間給",I1621,J1621="","J列に労働時間を入力してください",H1621="1.月給",ROUND(I1621/J1621,0),H1621="2.日給",ROUND(I1621/J1621,0)),"")</f>
        <v/>
      </c>
      <c r="L1621" s="37" t="str" cm="1">
        <f t="array" ref="L1621">IFERROR(_xlfn.IFS(E1621="","",K1621&lt;F1621,"×（法定外・特例等対象外です）",K1621&lt;G1621,"〇",K1621&gt;=G1621,"ー"),"")</f>
        <v/>
      </c>
      <c r="M1621" s="26" t="str" cm="1">
        <f t="array" ref="M1621">IFERROR(_xlfn.IFS(COUNTBLANK(D1621:K1621)=8,"",D1621="","←D列に従業員名を姓名（フルネーム）で入力してください。誤変換にお気を付け下さい。",E1621="","←E列に都道府県を入力してください。",H1621="","←H列に1.月給～3.時間給の選択肢を入力してください",I1621="","←I列に金額を入力してください",H1621=3,"",J1621="","←J列に所定労働時間を入力してください"),"")</f>
        <v/>
      </c>
    </row>
    <row r="1622" spans="2:13" ht="22" x14ac:dyDescent="0.55000000000000004">
      <c r="B1622" s="39">
        <f t="shared" si="25"/>
        <v>1614</v>
      </c>
      <c r="C1622" s="45"/>
      <c r="D1622" s="35"/>
      <c r="E1622" s="46"/>
      <c r="F1622" s="40" t="str" cm="1">
        <f t="array" ref="F1622">IFERROR(_xlfn.IFS(AND($G$3=45566,E1622="徳島"),VLOOKUP(E1622,最低賃金!$A$2:$G$49,2,FALSE),OR($G$3&lt;&gt;45566,E1622&lt;&gt;"徳島"),VLOOKUP(E1622,最低賃金!$A$2:$G$49,4,FALSE)),"")</f>
        <v/>
      </c>
      <c r="G1622" s="50" t="str">
        <f>IFERROR(VLOOKUP(E1622,最低賃金!$A$3:$G$49,6,FALSE),"")</f>
        <v/>
      </c>
      <c r="H1622" s="45"/>
      <c r="I1622" s="36"/>
      <c r="J1622" s="54"/>
      <c r="K1622" s="51" t="str" cm="1">
        <f t="array" ref="K1622">IFERROR(_xlfn.IFS(COUNTBLANK(H1622:J1622)=3,"",I1622="","I列に金額を入力してください",H1622="3.時間給",I1622,J1622="","J列に労働時間を入力してください",H1622="1.月給",ROUND(I1622/J1622,0),H1622="2.日給",ROUND(I1622/J1622,0)),"")</f>
        <v/>
      </c>
      <c r="L1622" s="37" t="str" cm="1">
        <f t="array" ref="L1622">IFERROR(_xlfn.IFS(E1622="","",K1622&lt;F1622,"×（法定外・特例等対象外です）",K1622&lt;G1622,"〇",K1622&gt;=G1622,"ー"),"")</f>
        <v/>
      </c>
      <c r="M1622" s="26" t="str" cm="1">
        <f t="array" ref="M1622">IFERROR(_xlfn.IFS(COUNTBLANK(D1622:K1622)=8,"",D1622="","←D列に従業員名を姓名（フルネーム）で入力してください。誤変換にお気を付け下さい。",E1622="","←E列に都道府県を入力してください。",H1622="","←H列に1.月給～3.時間給の選択肢を入力してください",I1622="","←I列に金額を入力してください",H1622=3,"",J1622="","←J列に所定労働時間を入力してください"),"")</f>
        <v/>
      </c>
    </row>
    <row r="1623" spans="2:13" ht="22" x14ac:dyDescent="0.55000000000000004">
      <c r="B1623" s="39">
        <f t="shared" si="25"/>
        <v>1615</v>
      </c>
      <c r="C1623" s="45"/>
      <c r="D1623" s="35"/>
      <c r="E1623" s="46"/>
      <c r="F1623" s="40" t="str" cm="1">
        <f t="array" ref="F1623">IFERROR(_xlfn.IFS(AND($G$3=45566,E1623="徳島"),VLOOKUP(E1623,最低賃金!$A$2:$G$49,2,FALSE),OR($G$3&lt;&gt;45566,E1623&lt;&gt;"徳島"),VLOOKUP(E1623,最低賃金!$A$2:$G$49,4,FALSE)),"")</f>
        <v/>
      </c>
      <c r="G1623" s="50" t="str">
        <f>IFERROR(VLOOKUP(E1623,最低賃金!$A$3:$G$49,6,FALSE),"")</f>
        <v/>
      </c>
      <c r="H1623" s="45"/>
      <c r="I1623" s="36"/>
      <c r="J1623" s="54"/>
      <c r="K1623" s="51" t="str" cm="1">
        <f t="array" ref="K1623">IFERROR(_xlfn.IFS(COUNTBLANK(H1623:J1623)=3,"",I1623="","I列に金額を入力してください",H1623="3.時間給",I1623,J1623="","J列に労働時間を入力してください",H1623="1.月給",ROUND(I1623/J1623,0),H1623="2.日給",ROUND(I1623/J1623,0)),"")</f>
        <v/>
      </c>
      <c r="L1623" s="37" t="str" cm="1">
        <f t="array" ref="L1623">IFERROR(_xlfn.IFS(E1623="","",K1623&lt;F1623,"×（法定外・特例等対象外です）",K1623&lt;G1623,"〇",K1623&gt;=G1623,"ー"),"")</f>
        <v/>
      </c>
      <c r="M1623" s="26" t="str" cm="1">
        <f t="array" ref="M1623">IFERROR(_xlfn.IFS(COUNTBLANK(D1623:K1623)=8,"",D1623="","←D列に従業員名を姓名（フルネーム）で入力してください。誤変換にお気を付け下さい。",E1623="","←E列に都道府県を入力してください。",H1623="","←H列に1.月給～3.時間給の選択肢を入力してください",I1623="","←I列に金額を入力してください",H1623=3,"",J1623="","←J列に所定労働時間を入力してください"),"")</f>
        <v/>
      </c>
    </row>
    <row r="1624" spans="2:13" ht="22" x14ac:dyDescent="0.55000000000000004">
      <c r="B1624" s="39">
        <f t="shared" si="25"/>
        <v>1616</v>
      </c>
      <c r="C1624" s="45"/>
      <c r="D1624" s="35"/>
      <c r="E1624" s="46"/>
      <c r="F1624" s="40" t="str" cm="1">
        <f t="array" ref="F1624">IFERROR(_xlfn.IFS(AND($G$3=45566,E1624="徳島"),VLOOKUP(E1624,最低賃金!$A$2:$G$49,2,FALSE),OR($G$3&lt;&gt;45566,E1624&lt;&gt;"徳島"),VLOOKUP(E1624,最低賃金!$A$2:$G$49,4,FALSE)),"")</f>
        <v/>
      </c>
      <c r="G1624" s="50" t="str">
        <f>IFERROR(VLOOKUP(E1624,最低賃金!$A$3:$G$49,6,FALSE),"")</f>
        <v/>
      </c>
      <c r="H1624" s="45"/>
      <c r="I1624" s="36"/>
      <c r="J1624" s="54"/>
      <c r="K1624" s="51" t="str" cm="1">
        <f t="array" ref="K1624">IFERROR(_xlfn.IFS(COUNTBLANK(H1624:J1624)=3,"",I1624="","I列に金額を入力してください",H1624="3.時間給",I1624,J1624="","J列に労働時間を入力してください",H1624="1.月給",ROUND(I1624/J1624,0),H1624="2.日給",ROUND(I1624/J1624,0)),"")</f>
        <v/>
      </c>
      <c r="L1624" s="37" t="str" cm="1">
        <f t="array" ref="L1624">IFERROR(_xlfn.IFS(E1624="","",K1624&lt;F1624,"×（法定外・特例等対象外です）",K1624&lt;G1624,"〇",K1624&gt;=G1624,"ー"),"")</f>
        <v/>
      </c>
      <c r="M1624" s="26" t="str" cm="1">
        <f t="array" ref="M1624">IFERROR(_xlfn.IFS(COUNTBLANK(D1624:K1624)=8,"",D1624="","←D列に従業員名を姓名（フルネーム）で入力してください。誤変換にお気を付け下さい。",E1624="","←E列に都道府県を入力してください。",H1624="","←H列に1.月給～3.時間給の選択肢を入力してください",I1624="","←I列に金額を入力してください",H1624=3,"",J1624="","←J列に所定労働時間を入力してください"),"")</f>
        <v/>
      </c>
    </row>
    <row r="1625" spans="2:13" ht="22" x14ac:dyDescent="0.55000000000000004">
      <c r="B1625" s="39">
        <f t="shared" si="25"/>
        <v>1617</v>
      </c>
      <c r="C1625" s="45"/>
      <c r="D1625" s="35"/>
      <c r="E1625" s="46"/>
      <c r="F1625" s="40" t="str" cm="1">
        <f t="array" ref="F1625">IFERROR(_xlfn.IFS(AND($G$3=45566,E1625="徳島"),VLOOKUP(E1625,最低賃金!$A$2:$G$49,2,FALSE),OR($G$3&lt;&gt;45566,E1625&lt;&gt;"徳島"),VLOOKUP(E1625,最低賃金!$A$2:$G$49,4,FALSE)),"")</f>
        <v/>
      </c>
      <c r="G1625" s="50" t="str">
        <f>IFERROR(VLOOKUP(E1625,最低賃金!$A$3:$G$49,6,FALSE),"")</f>
        <v/>
      </c>
      <c r="H1625" s="45"/>
      <c r="I1625" s="36"/>
      <c r="J1625" s="54"/>
      <c r="K1625" s="51" t="str" cm="1">
        <f t="array" ref="K1625">IFERROR(_xlfn.IFS(COUNTBLANK(H1625:J1625)=3,"",I1625="","I列に金額を入力してください",H1625="3.時間給",I1625,J1625="","J列に労働時間を入力してください",H1625="1.月給",ROUND(I1625/J1625,0),H1625="2.日給",ROUND(I1625/J1625,0)),"")</f>
        <v/>
      </c>
      <c r="L1625" s="37" t="str" cm="1">
        <f t="array" ref="L1625">IFERROR(_xlfn.IFS(E1625="","",K1625&lt;F1625,"×（法定外・特例等対象外です）",K1625&lt;G1625,"〇",K1625&gt;=G1625,"ー"),"")</f>
        <v/>
      </c>
      <c r="M1625" s="26" t="str" cm="1">
        <f t="array" ref="M1625">IFERROR(_xlfn.IFS(COUNTBLANK(D1625:K1625)=8,"",D1625="","←D列に従業員名を姓名（フルネーム）で入力してください。誤変換にお気を付け下さい。",E1625="","←E列に都道府県を入力してください。",H1625="","←H列に1.月給～3.時間給の選択肢を入力してください",I1625="","←I列に金額を入力してください",H1625=3,"",J1625="","←J列に所定労働時間を入力してください"),"")</f>
        <v/>
      </c>
    </row>
    <row r="1626" spans="2:13" ht="22" x14ac:dyDescent="0.55000000000000004">
      <c r="B1626" s="39">
        <f t="shared" si="25"/>
        <v>1618</v>
      </c>
      <c r="C1626" s="45"/>
      <c r="D1626" s="35"/>
      <c r="E1626" s="46"/>
      <c r="F1626" s="40" t="str" cm="1">
        <f t="array" ref="F1626">IFERROR(_xlfn.IFS(AND($G$3=45566,E1626="徳島"),VLOOKUP(E1626,最低賃金!$A$2:$G$49,2,FALSE),OR($G$3&lt;&gt;45566,E1626&lt;&gt;"徳島"),VLOOKUP(E1626,最低賃金!$A$2:$G$49,4,FALSE)),"")</f>
        <v/>
      </c>
      <c r="G1626" s="50" t="str">
        <f>IFERROR(VLOOKUP(E1626,最低賃金!$A$3:$G$49,6,FALSE),"")</f>
        <v/>
      </c>
      <c r="H1626" s="45"/>
      <c r="I1626" s="36"/>
      <c r="J1626" s="54"/>
      <c r="K1626" s="51" t="str" cm="1">
        <f t="array" ref="K1626">IFERROR(_xlfn.IFS(COUNTBLANK(H1626:J1626)=3,"",I1626="","I列に金額を入力してください",H1626="3.時間給",I1626,J1626="","J列に労働時間を入力してください",H1626="1.月給",ROUND(I1626/J1626,0),H1626="2.日給",ROUND(I1626/J1626,0)),"")</f>
        <v/>
      </c>
      <c r="L1626" s="37" t="str" cm="1">
        <f t="array" ref="L1626">IFERROR(_xlfn.IFS(E1626="","",K1626&lt;F1626,"×（法定外・特例等対象外です）",K1626&lt;G1626,"〇",K1626&gt;=G1626,"ー"),"")</f>
        <v/>
      </c>
      <c r="M1626" s="26" t="str" cm="1">
        <f t="array" ref="M1626">IFERROR(_xlfn.IFS(COUNTBLANK(D1626:K1626)=8,"",D1626="","←D列に従業員名を姓名（フルネーム）で入力してください。誤変換にお気を付け下さい。",E1626="","←E列に都道府県を入力してください。",H1626="","←H列に1.月給～3.時間給の選択肢を入力してください",I1626="","←I列に金額を入力してください",H1626=3,"",J1626="","←J列に所定労働時間を入力してください"),"")</f>
        <v/>
      </c>
    </row>
    <row r="1627" spans="2:13" ht="22" x14ac:dyDescent="0.55000000000000004">
      <c r="B1627" s="39">
        <f t="shared" si="25"/>
        <v>1619</v>
      </c>
      <c r="C1627" s="45"/>
      <c r="D1627" s="35"/>
      <c r="E1627" s="46"/>
      <c r="F1627" s="40" t="str" cm="1">
        <f t="array" ref="F1627">IFERROR(_xlfn.IFS(AND($G$3=45566,E1627="徳島"),VLOOKUP(E1627,最低賃金!$A$2:$G$49,2,FALSE),OR($G$3&lt;&gt;45566,E1627&lt;&gt;"徳島"),VLOOKUP(E1627,最低賃金!$A$2:$G$49,4,FALSE)),"")</f>
        <v/>
      </c>
      <c r="G1627" s="50" t="str">
        <f>IFERROR(VLOOKUP(E1627,最低賃金!$A$3:$G$49,6,FALSE),"")</f>
        <v/>
      </c>
      <c r="H1627" s="45"/>
      <c r="I1627" s="36"/>
      <c r="J1627" s="54"/>
      <c r="K1627" s="51" t="str" cm="1">
        <f t="array" ref="K1627">IFERROR(_xlfn.IFS(COUNTBLANK(H1627:J1627)=3,"",I1627="","I列に金額を入力してください",H1627="3.時間給",I1627,J1627="","J列に労働時間を入力してください",H1627="1.月給",ROUND(I1627/J1627,0),H1627="2.日給",ROUND(I1627/J1627,0)),"")</f>
        <v/>
      </c>
      <c r="L1627" s="37" t="str" cm="1">
        <f t="array" ref="L1627">IFERROR(_xlfn.IFS(E1627="","",K1627&lt;F1627,"×（法定外・特例等対象外です）",K1627&lt;G1627,"〇",K1627&gt;=G1627,"ー"),"")</f>
        <v/>
      </c>
      <c r="M1627" s="26" t="str" cm="1">
        <f t="array" ref="M1627">IFERROR(_xlfn.IFS(COUNTBLANK(D1627:K1627)=8,"",D1627="","←D列に従業員名を姓名（フルネーム）で入力してください。誤変換にお気を付け下さい。",E1627="","←E列に都道府県を入力してください。",H1627="","←H列に1.月給～3.時間給の選択肢を入力してください",I1627="","←I列に金額を入力してください",H1627=3,"",J1627="","←J列に所定労働時間を入力してください"),"")</f>
        <v/>
      </c>
    </row>
    <row r="1628" spans="2:13" ht="22" x14ac:dyDescent="0.55000000000000004">
      <c r="B1628" s="39">
        <f t="shared" si="25"/>
        <v>1620</v>
      </c>
      <c r="C1628" s="45"/>
      <c r="D1628" s="35"/>
      <c r="E1628" s="46"/>
      <c r="F1628" s="40" t="str" cm="1">
        <f t="array" ref="F1628">IFERROR(_xlfn.IFS(AND($G$3=45566,E1628="徳島"),VLOOKUP(E1628,最低賃金!$A$2:$G$49,2,FALSE),OR($G$3&lt;&gt;45566,E1628&lt;&gt;"徳島"),VLOOKUP(E1628,最低賃金!$A$2:$G$49,4,FALSE)),"")</f>
        <v/>
      </c>
      <c r="G1628" s="50" t="str">
        <f>IFERROR(VLOOKUP(E1628,最低賃金!$A$3:$G$49,6,FALSE),"")</f>
        <v/>
      </c>
      <c r="H1628" s="45"/>
      <c r="I1628" s="36"/>
      <c r="J1628" s="54"/>
      <c r="K1628" s="51" t="str" cm="1">
        <f t="array" ref="K1628">IFERROR(_xlfn.IFS(COUNTBLANK(H1628:J1628)=3,"",I1628="","I列に金額を入力してください",H1628="3.時間給",I1628,J1628="","J列に労働時間を入力してください",H1628="1.月給",ROUND(I1628/J1628,0),H1628="2.日給",ROUND(I1628/J1628,0)),"")</f>
        <v/>
      </c>
      <c r="L1628" s="37" t="str" cm="1">
        <f t="array" ref="L1628">IFERROR(_xlfn.IFS(E1628="","",K1628&lt;F1628,"×（法定外・特例等対象外です）",K1628&lt;G1628,"〇",K1628&gt;=G1628,"ー"),"")</f>
        <v/>
      </c>
      <c r="M1628" s="26" t="str" cm="1">
        <f t="array" ref="M1628">IFERROR(_xlfn.IFS(COUNTBLANK(D1628:K1628)=8,"",D1628="","←D列に従業員名を姓名（フルネーム）で入力してください。誤変換にお気を付け下さい。",E1628="","←E列に都道府県を入力してください。",H1628="","←H列に1.月給～3.時間給の選択肢を入力してください",I1628="","←I列に金額を入力してください",H1628=3,"",J1628="","←J列に所定労働時間を入力してください"),"")</f>
        <v/>
      </c>
    </row>
    <row r="1629" spans="2:13" ht="22" x14ac:dyDescent="0.55000000000000004">
      <c r="B1629" s="39">
        <f t="shared" si="25"/>
        <v>1621</v>
      </c>
      <c r="C1629" s="45"/>
      <c r="D1629" s="35"/>
      <c r="E1629" s="46"/>
      <c r="F1629" s="40" t="str" cm="1">
        <f t="array" ref="F1629">IFERROR(_xlfn.IFS(AND($G$3=45566,E1629="徳島"),VLOOKUP(E1629,最低賃金!$A$2:$G$49,2,FALSE),OR($G$3&lt;&gt;45566,E1629&lt;&gt;"徳島"),VLOOKUP(E1629,最低賃金!$A$2:$G$49,4,FALSE)),"")</f>
        <v/>
      </c>
      <c r="G1629" s="50" t="str">
        <f>IFERROR(VLOOKUP(E1629,最低賃金!$A$3:$G$49,6,FALSE),"")</f>
        <v/>
      </c>
      <c r="H1629" s="45"/>
      <c r="I1629" s="36"/>
      <c r="J1629" s="54"/>
      <c r="K1629" s="51" t="str" cm="1">
        <f t="array" ref="K1629">IFERROR(_xlfn.IFS(COUNTBLANK(H1629:J1629)=3,"",I1629="","I列に金額を入力してください",H1629="3.時間給",I1629,J1629="","J列に労働時間を入力してください",H1629="1.月給",ROUND(I1629/J1629,0),H1629="2.日給",ROUND(I1629/J1629,0)),"")</f>
        <v/>
      </c>
      <c r="L1629" s="37" t="str" cm="1">
        <f t="array" ref="L1629">IFERROR(_xlfn.IFS(E1629="","",K1629&lt;F1629,"×（法定外・特例等対象外です）",K1629&lt;G1629,"〇",K1629&gt;=G1629,"ー"),"")</f>
        <v/>
      </c>
      <c r="M1629" s="26" t="str" cm="1">
        <f t="array" ref="M1629">IFERROR(_xlfn.IFS(COUNTBLANK(D1629:K1629)=8,"",D1629="","←D列に従業員名を姓名（フルネーム）で入力してください。誤変換にお気を付け下さい。",E1629="","←E列に都道府県を入力してください。",H1629="","←H列に1.月給～3.時間給の選択肢を入力してください",I1629="","←I列に金額を入力してください",H1629=3,"",J1629="","←J列に所定労働時間を入力してください"),"")</f>
        <v/>
      </c>
    </row>
    <row r="1630" spans="2:13" ht="22" x14ac:dyDescent="0.55000000000000004">
      <c r="B1630" s="39">
        <f t="shared" si="25"/>
        <v>1622</v>
      </c>
      <c r="C1630" s="45"/>
      <c r="D1630" s="35"/>
      <c r="E1630" s="46"/>
      <c r="F1630" s="40" t="str" cm="1">
        <f t="array" ref="F1630">IFERROR(_xlfn.IFS(AND($G$3=45566,E1630="徳島"),VLOOKUP(E1630,最低賃金!$A$2:$G$49,2,FALSE),OR($G$3&lt;&gt;45566,E1630&lt;&gt;"徳島"),VLOOKUP(E1630,最低賃金!$A$2:$G$49,4,FALSE)),"")</f>
        <v/>
      </c>
      <c r="G1630" s="50" t="str">
        <f>IFERROR(VLOOKUP(E1630,最低賃金!$A$3:$G$49,6,FALSE),"")</f>
        <v/>
      </c>
      <c r="H1630" s="45"/>
      <c r="I1630" s="36"/>
      <c r="J1630" s="54"/>
      <c r="K1630" s="51" t="str" cm="1">
        <f t="array" ref="K1630">IFERROR(_xlfn.IFS(COUNTBLANK(H1630:J1630)=3,"",I1630="","I列に金額を入力してください",H1630="3.時間給",I1630,J1630="","J列に労働時間を入力してください",H1630="1.月給",ROUND(I1630/J1630,0),H1630="2.日給",ROUND(I1630/J1630,0)),"")</f>
        <v/>
      </c>
      <c r="L1630" s="37" t="str" cm="1">
        <f t="array" ref="L1630">IFERROR(_xlfn.IFS(E1630="","",K1630&lt;F1630,"×（法定外・特例等対象外です）",K1630&lt;G1630,"〇",K1630&gt;=G1630,"ー"),"")</f>
        <v/>
      </c>
      <c r="M1630" s="26" t="str" cm="1">
        <f t="array" ref="M1630">IFERROR(_xlfn.IFS(COUNTBLANK(D1630:K1630)=8,"",D1630="","←D列に従業員名を姓名（フルネーム）で入力してください。誤変換にお気を付け下さい。",E1630="","←E列に都道府県を入力してください。",H1630="","←H列に1.月給～3.時間給の選択肢を入力してください",I1630="","←I列に金額を入力してください",H1630=3,"",J1630="","←J列に所定労働時間を入力してください"),"")</f>
        <v/>
      </c>
    </row>
    <row r="1631" spans="2:13" ht="22" x14ac:dyDescent="0.55000000000000004">
      <c r="B1631" s="39">
        <f t="shared" si="25"/>
        <v>1623</v>
      </c>
      <c r="C1631" s="45"/>
      <c r="D1631" s="35"/>
      <c r="E1631" s="46"/>
      <c r="F1631" s="40" t="str" cm="1">
        <f t="array" ref="F1631">IFERROR(_xlfn.IFS(AND($G$3=45566,E1631="徳島"),VLOOKUP(E1631,最低賃金!$A$2:$G$49,2,FALSE),OR($G$3&lt;&gt;45566,E1631&lt;&gt;"徳島"),VLOOKUP(E1631,最低賃金!$A$2:$G$49,4,FALSE)),"")</f>
        <v/>
      </c>
      <c r="G1631" s="50" t="str">
        <f>IFERROR(VLOOKUP(E1631,最低賃金!$A$3:$G$49,6,FALSE),"")</f>
        <v/>
      </c>
      <c r="H1631" s="45"/>
      <c r="I1631" s="36"/>
      <c r="J1631" s="54"/>
      <c r="K1631" s="51" t="str" cm="1">
        <f t="array" ref="K1631">IFERROR(_xlfn.IFS(COUNTBLANK(H1631:J1631)=3,"",I1631="","I列に金額を入力してください",H1631="3.時間給",I1631,J1631="","J列に労働時間を入力してください",H1631="1.月給",ROUND(I1631/J1631,0),H1631="2.日給",ROUND(I1631/J1631,0)),"")</f>
        <v/>
      </c>
      <c r="L1631" s="37" t="str" cm="1">
        <f t="array" ref="L1631">IFERROR(_xlfn.IFS(E1631="","",K1631&lt;F1631,"×（法定外・特例等対象外です）",K1631&lt;G1631,"〇",K1631&gt;=G1631,"ー"),"")</f>
        <v/>
      </c>
      <c r="M1631" s="26" t="str" cm="1">
        <f t="array" ref="M1631">IFERROR(_xlfn.IFS(COUNTBLANK(D1631:K1631)=8,"",D1631="","←D列に従業員名を姓名（フルネーム）で入力してください。誤変換にお気を付け下さい。",E1631="","←E列に都道府県を入力してください。",H1631="","←H列に1.月給～3.時間給の選択肢を入力してください",I1631="","←I列に金額を入力してください",H1631=3,"",J1631="","←J列に所定労働時間を入力してください"),"")</f>
        <v/>
      </c>
    </row>
    <row r="1632" spans="2:13" ht="22" x14ac:dyDescent="0.55000000000000004">
      <c r="B1632" s="39">
        <f t="shared" si="25"/>
        <v>1624</v>
      </c>
      <c r="C1632" s="45"/>
      <c r="D1632" s="35"/>
      <c r="E1632" s="46"/>
      <c r="F1632" s="40" t="str" cm="1">
        <f t="array" ref="F1632">IFERROR(_xlfn.IFS(AND($G$3=45566,E1632="徳島"),VLOOKUP(E1632,最低賃金!$A$2:$G$49,2,FALSE),OR($G$3&lt;&gt;45566,E1632&lt;&gt;"徳島"),VLOOKUP(E1632,最低賃金!$A$2:$G$49,4,FALSE)),"")</f>
        <v/>
      </c>
      <c r="G1632" s="50" t="str">
        <f>IFERROR(VLOOKUP(E1632,最低賃金!$A$3:$G$49,6,FALSE),"")</f>
        <v/>
      </c>
      <c r="H1632" s="45"/>
      <c r="I1632" s="36"/>
      <c r="J1632" s="54"/>
      <c r="K1632" s="51" t="str" cm="1">
        <f t="array" ref="K1632">IFERROR(_xlfn.IFS(COUNTBLANK(H1632:J1632)=3,"",I1632="","I列に金額を入力してください",H1632="3.時間給",I1632,J1632="","J列に労働時間を入力してください",H1632="1.月給",ROUND(I1632/J1632,0),H1632="2.日給",ROUND(I1632/J1632,0)),"")</f>
        <v/>
      </c>
      <c r="L1632" s="37" t="str" cm="1">
        <f t="array" ref="L1632">IFERROR(_xlfn.IFS(E1632="","",K1632&lt;F1632,"×（法定外・特例等対象外です）",K1632&lt;G1632,"〇",K1632&gt;=G1632,"ー"),"")</f>
        <v/>
      </c>
      <c r="M1632" s="26" t="str" cm="1">
        <f t="array" ref="M1632">IFERROR(_xlfn.IFS(COUNTBLANK(D1632:K1632)=8,"",D1632="","←D列に従業員名を姓名（フルネーム）で入力してください。誤変換にお気を付け下さい。",E1632="","←E列に都道府県を入力してください。",H1632="","←H列に1.月給～3.時間給の選択肢を入力してください",I1632="","←I列に金額を入力してください",H1632=3,"",J1632="","←J列に所定労働時間を入力してください"),"")</f>
        <v/>
      </c>
    </row>
    <row r="1633" spans="2:13" ht="22" x14ac:dyDescent="0.55000000000000004">
      <c r="B1633" s="39">
        <f t="shared" si="25"/>
        <v>1625</v>
      </c>
      <c r="C1633" s="45"/>
      <c r="D1633" s="35"/>
      <c r="E1633" s="46"/>
      <c r="F1633" s="40" t="str" cm="1">
        <f t="array" ref="F1633">IFERROR(_xlfn.IFS(AND($G$3=45566,E1633="徳島"),VLOOKUP(E1633,最低賃金!$A$2:$G$49,2,FALSE),OR($G$3&lt;&gt;45566,E1633&lt;&gt;"徳島"),VLOOKUP(E1633,最低賃金!$A$2:$G$49,4,FALSE)),"")</f>
        <v/>
      </c>
      <c r="G1633" s="50" t="str">
        <f>IFERROR(VLOOKUP(E1633,最低賃金!$A$3:$G$49,6,FALSE),"")</f>
        <v/>
      </c>
      <c r="H1633" s="45"/>
      <c r="I1633" s="36"/>
      <c r="J1633" s="54"/>
      <c r="K1633" s="51" t="str" cm="1">
        <f t="array" ref="K1633">IFERROR(_xlfn.IFS(COUNTBLANK(H1633:J1633)=3,"",I1633="","I列に金額を入力してください",H1633="3.時間給",I1633,J1633="","J列に労働時間を入力してください",H1633="1.月給",ROUND(I1633/J1633,0),H1633="2.日給",ROUND(I1633/J1633,0)),"")</f>
        <v/>
      </c>
      <c r="L1633" s="37" t="str" cm="1">
        <f t="array" ref="L1633">IFERROR(_xlfn.IFS(E1633="","",K1633&lt;F1633,"×（法定外・特例等対象外です）",K1633&lt;G1633,"〇",K1633&gt;=G1633,"ー"),"")</f>
        <v/>
      </c>
      <c r="M1633" s="26" t="str" cm="1">
        <f t="array" ref="M1633">IFERROR(_xlfn.IFS(COUNTBLANK(D1633:K1633)=8,"",D1633="","←D列に従業員名を姓名（フルネーム）で入力してください。誤変換にお気を付け下さい。",E1633="","←E列に都道府県を入力してください。",H1633="","←H列に1.月給～3.時間給の選択肢を入力してください",I1633="","←I列に金額を入力してください",H1633=3,"",J1633="","←J列に所定労働時間を入力してください"),"")</f>
        <v/>
      </c>
    </row>
    <row r="1634" spans="2:13" ht="22" x14ac:dyDescent="0.55000000000000004">
      <c r="B1634" s="39">
        <f t="shared" si="25"/>
        <v>1626</v>
      </c>
      <c r="C1634" s="45"/>
      <c r="D1634" s="35"/>
      <c r="E1634" s="46"/>
      <c r="F1634" s="40" t="str" cm="1">
        <f t="array" ref="F1634">IFERROR(_xlfn.IFS(AND($G$3=45566,E1634="徳島"),VLOOKUP(E1634,最低賃金!$A$2:$G$49,2,FALSE),OR($G$3&lt;&gt;45566,E1634&lt;&gt;"徳島"),VLOOKUP(E1634,最低賃金!$A$2:$G$49,4,FALSE)),"")</f>
        <v/>
      </c>
      <c r="G1634" s="50" t="str">
        <f>IFERROR(VLOOKUP(E1634,最低賃金!$A$3:$G$49,6,FALSE),"")</f>
        <v/>
      </c>
      <c r="H1634" s="45"/>
      <c r="I1634" s="36"/>
      <c r="J1634" s="54"/>
      <c r="K1634" s="51" t="str" cm="1">
        <f t="array" ref="K1634">IFERROR(_xlfn.IFS(COUNTBLANK(H1634:J1634)=3,"",I1634="","I列に金額を入力してください",H1634="3.時間給",I1634,J1634="","J列に労働時間を入力してください",H1634="1.月給",ROUND(I1634/J1634,0),H1634="2.日給",ROUND(I1634/J1634,0)),"")</f>
        <v/>
      </c>
      <c r="L1634" s="37" t="str" cm="1">
        <f t="array" ref="L1634">IFERROR(_xlfn.IFS(E1634="","",K1634&lt;F1634,"×（法定外・特例等対象外です）",K1634&lt;G1634,"〇",K1634&gt;=G1634,"ー"),"")</f>
        <v/>
      </c>
      <c r="M1634" s="26" t="str" cm="1">
        <f t="array" ref="M1634">IFERROR(_xlfn.IFS(COUNTBLANK(D1634:K1634)=8,"",D1634="","←D列に従業員名を姓名（フルネーム）で入力してください。誤変換にお気を付け下さい。",E1634="","←E列に都道府県を入力してください。",H1634="","←H列に1.月給～3.時間給の選択肢を入力してください",I1634="","←I列に金額を入力してください",H1634=3,"",J1634="","←J列に所定労働時間を入力してください"),"")</f>
        <v/>
      </c>
    </row>
    <row r="1635" spans="2:13" ht="22" x14ac:dyDescent="0.55000000000000004">
      <c r="B1635" s="39">
        <f t="shared" si="25"/>
        <v>1627</v>
      </c>
      <c r="C1635" s="45"/>
      <c r="D1635" s="35"/>
      <c r="E1635" s="46"/>
      <c r="F1635" s="40" t="str" cm="1">
        <f t="array" ref="F1635">IFERROR(_xlfn.IFS(AND($G$3=45566,E1635="徳島"),VLOOKUP(E1635,最低賃金!$A$2:$G$49,2,FALSE),OR($G$3&lt;&gt;45566,E1635&lt;&gt;"徳島"),VLOOKUP(E1635,最低賃金!$A$2:$G$49,4,FALSE)),"")</f>
        <v/>
      </c>
      <c r="G1635" s="50" t="str">
        <f>IFERROR(VLOOKUP(E1635,最低賃金!$A$3:$G$49,6,FALSE),"")</f>
        <v/>
      </c>
      <c r="H1635" s="45"/>
      <c r="I1635" s="36"/>
      <c r="J1635" s="54"/>
      <c r="K1635" s="51" t="str" cm="1">
        <f t="array" ref="K1635">IFERROR(_xlfn.IFS(COUNTBLANK(H1635:J1635)=3,"",I1635="","I列に金額を入力してください",H1635="3.時間給",I1635,J1635="","J列に労働時間を入力してください",H1635="1.月給",ROUND(I1635/J1635,0),H1635="2.日給",ROUND(I1635/J1635,0)),"")</f>
        <v/>
      </c>
      <c r="L1635" s="37" t="str" cm="1">
        <f t="array" ref="L1635">IFERROR(_xlfn.IFS(E1635="","",K1635&lt;F1635,"×（法定外・特例等対象外です）",K1635&lt;G1635,"〇",K1635&gt;=G1635,"ー"),"")</f>
        <v/>
      </c>
      <c r="M1635" s="26" t="str" cm="1">
        <f t="array" ref="M1635">IFERROR(_xlfn.IFS(COUNTBLANK(D1635:K1635)=8,"",D1635="","←D列に従業員名を姓名（フルネーム）で入力してください。誤変換にお気を付け下さい。",E1635="","←E列に都道府県を入力してください。",H1635="","←H列に1.月給～3.時間給の選択肢を入力してください",I1635="","←I列に金額を入力してください",H1635=3,"",J1635="","←J列に所定労働時間を入力してください"),"")</f>
        <v/>
      </c>
    </row>
    <row r="1636" spans="2:13" ht="22" x14ac:dyDescent="0.55000000000000004">
      <c r="B1636" s="39">
        <f t="shared" si="25"/>
        <v>1628</v>
      </c>
      <c r="C1636" s="45"/>
      <c r="D1636" s="35"/>
      <c r="E1636" s="46"/>
      <c r="F1636" s="40" t="str" cm="1">
        <f t="array" ref="F1636">IFERROR(_xlfn.IFS(AND($G$3=45566,E1636="徳島"),VLOOKUP(E1636,最低賃金!$A$2:$G$49,2,FALSE),OR($G$3&lt;&gt;45566,E1636&lt;&gt;"徳島"),VLOOKUP(E1636,最低賃金!$A$2:$G$49,4,FALSE)),"")</f>
        <v/>
      </c>
      <c r="G1636" s="50" t="str">
        <f>IFERROR(VLOOKUP(E1636,最低賃金!$A$3:$G$49,6,FALSE),"")</f>
        <v/>
      </c>
      <c r="H1636" s="45"/>
      <c r="I1636" s="36"/>
      <c r="J1636" s="54"/>
      <c r="K1636" s="51" t="str" cm="1">
        <f t="array" ref="K1636">IFERROR(_xlfn.IFS(COUNTBLANK(H1636:J1636)=3,"",I1636="","I列に金額を入力してください",H1636="3.時間給",I1636,J1636="","J列に労働時間を入力してください",H1636="1.月給",ROUND(I1636/J1636,0),H1636="2.日給",ROUND(I1636/J1636,0)),"")</f>
        <v/>
      </c>
      <c r="L1636" s="37" t="str" cm="1">
        <f t="array" ref="L1636">IFERROR(_xlfn.IFS(E1636="","",K1636&lt;F1636,"×（法定外・特例等対象外です）",K1636&lt;G1636,"〇",K1636&gt;=G1636,"ー"),"")</f>
        <v/>
      </c>
      <c r="M1636" s="26" t="str" cm="1">
        <f t="array" ref="M1636">IFERROR(_xlfn.IFS(COUNTBLANK(D1636:K1636)=8,"",D1636="","←D列に従業員名を姓名（フルネーム）で入力してください。誤変換にお気を付け下さい。",E1636="","←E列に都道府県を入力してください。",H1636="","←H列に1.月給～3.時間給の選択肢を入力してください",I1636="","←I列に金額を入力してください",H1636=3,"",J1636="","←J列に所定労働時間を入力してください"),"")</f>
        <v/>
      </c>
    </row>
    <row r="1637" spans="2:13" ht="22" x14ac:dyDescent="0.55000000000000004">
      <c r="B1637" s="39">
        <f t="shared" si="25"/>
        <v>1629</v>
      </c>
      <c r="C1637" s="45"/>
      <c r="D1637" s="35"/>
      <c r="E1637" s="46"/>
      <c r="F1637" s="40" t="str" cm="1">
        <f t="array" ref="F1637">IFERROR(_xlfn.IFS(AND($G$3=45566,E1637="徳島"),VLOOKUP(E1637,最低賃金!$A$2:$G$49,2,FALSE),OR($G$3&lt;&gt;45566,E1637&lt;&gt;"徳島"),VLOOKUP(E1637,最低賃金!$A$2:$G$49,4,FALSE)),"")</f>
        <v/>
      </c>
      <c r="G1637" s="50" t="str">
        <f>IFERROR(VLOOKUP(E1637,最低賃金!$A$3:$G$49,6,FALSE),"")</f>
        <v/>
      </c>
      <c r="H1637" s="45"/>
      <c r="I1637" s="36"/>
      <c r="J1637" s="54"/>
      <c r="K1637" s="51" t="str" cm="1">
        <f t="array" ref="K1637">IFERROR(_xlfn.IFS(COUNTBLANK(H1637:J1637)=3,"",I1637="","I列に金額を入力してください",H1637="3.時間給",I1637,J1637="","J列に労働時間を入力してください",H1637="1.月給",ROUND(I1637/J1637,0),H1637="2.日給",ROUND(I1637/J1637,0)),"")</f>
        <v/>
      </c>
      <c r="L1637" s="37" t="str" cm="1">
        <f t="array" ref="L1637">IFERROR(_xlfn.IFS(E1637="","",K1637&lt;F1637,"×（法定外・特例等対象外です）",K1637&lt;G1637,"〇",K1637&gt;=G1637,"ー"),"")</f>
        <v/>
      </c>
      <c r="M1637" s="26" t="str" cm="1">
        <f t="array" ref="M1637">IFERROR(_xlfn.IFS(COUNTBLANK(D1637:K1637)=8,"",D1637="","←D列に従業員名を姓名（フルネーム）で入力してください。誤変換にお気を付け下さい。",E1637="","←E列に都道府県を入力してください。",H1637="","←H列に1.月給～3.時間給の選択肢を入力してください",I1637="","←I列に金額を入力してください",H1637=3,"",J1637="","←J列に所定労働時間を入力してください"),"")</f>
        <v/>
      </c>
    </row>
    <row r="1638" spans="2:13" ht="22" x14ac:dyDescent="0.55000000000000004">
      <c r="B1638" s="39">
        <f t="shared" si="25"/>
        <v>1630</v>
      </c>
      <c r="C1638" s="45"/>
      <c r="D1638" s="35"/>
      <c r="E1638" s="46"/>
      <c r="F1638" s="40" t="str" cm="1">
        <f t="array" ref="F1638">IFERROR(_xlfn.IFS(AND($G$3=45566,E1638="徳島"),VLOOKUP(E1638,最低賃金!$A$2:$G$49,2,FALSE),OR($G$3&lt;&gt;45566,E1638&lt;&gt;"徳島"),VLOOKUP(E1638,最低賃金!$A$2:$G$49,4,FALSE)),"")</f>
        <v/>
      </c>
      <c r="G1638" s="50" t="str">
        <f>IFERROR(VLOOKUP(E1638,最低賃金!$A$3:$G$49,6,FALSE),"")</f>
        <v/>
      </c>
      <c r="H1638" s="45"/>
      <c r="I1638" s="36"/>
      <c r="J1638" s="54"/>
      <c r="K1638" s="51" t="str" cm="1">
        <f t="array" ref="K1638">IFERROR(_xlfn.IFS(COUNTBLANK(H1638:J1638)=3,"",I1638="","I列に金額を入力してください",H1638="3.時間給",I1638,J1638="","J列に労働時間を入力してください",H1638="1.月給",ROUND(I1638/J1638,0),H1638="2.日給",ROUND(I1638/J1638,0)),"")</f>
        <v/>
      </c>
      <c r="L1638" s="37" t="str" cm="1">
        <f t="array" ref="L1638">IFERROR(_xlfn.IFS(E1638="","",K1638&lt;F1638,"×（法定外・特例等対象外です）",K1638&lt;G1638,"〇",K1638&gt;=G1638,"ー"),"")</f>
        <v/>
      </c>
      <c r="M1638" s="26" t="str" cm="1">
        <f t="array" ref="M1638">IFERROR(_xlfn.IFS(COUNTBLANK(D1638:K1638)=8,"",D1638="","←D列に従業員名を姓名（フルネーム）で入力してください。誤変換にお気を付け下さい。",E1638="","←E列に都道府県を入力してください。",H1638="","←H列に1.月給～3.時間給の選択肢を入力してください",I1638="","←I列に金額を入力してください",H1638=3,"",J1638="","←J列に所定労働時間を入力してください"),"")</f>
        <v/>
      </c>
    </row>
    <row r="1639" spans="2:13" ht="22" x14ac:dyDescent="0.55000000000000004">
      <c r="B1639" s="39">
        <f t="shared" si="25"/>
        <v>1631</v>
      </c>
      <c r="C1639" s="45"/>
      <c r="D1639" s="35"/>
      <c r="E1639" s="46"/>
      <c r="F1639" s="40" t="str" cm="1">
        <f t="array" ref="F1639">IFERROR(_xlfn.IFS(AND($G$3=45566,E1639="徳島"),VLOOKUP(E1639,最低賃金!$A$2:$G$49,2,FALSE),OR($G$3&lt;&gt;45566,E1639&lt;&gt;"徳島"),VLOOKUP(E1639,最低賃金!$A$2:$G$49,4,FALSE)),"")</f>
        <v/>
      </c>
      <c r="G1639" s="50" t="str">
        <f>IFERROR(VLOOKUP(E1639,最低賃金!$A$3:$G$49,6,FALSE),"")</f>
        <v/>
      </c>
      <c r="H1639" s="45"/>
      <c r="I1639" s="36"/>
      <c r="J1639" s="54"/>
      <c r="K1639" s="51" t="str" cm="1">
        <f t="array" ref="K1639">IFERROR(_xlfn.IFS(COUNTBLANK(H1639:J1639)=3,"",I1639="","I列に金額を入力してください",H1639="3.時間給",I1639,J1639="","J列に労働時間を入力してください",H1639="1.月給",ROUND(I1639/J1639,0),H1639="2.日給",ROUND(I1639/J1639,0)),"")</f>
        <v/>
      </c>
      <c r="L1639" s="37" t="str" cm="1">
        <f t="array" ref="L1639">IFERROR(_xlfn.IFS(E1639="","",K1639&lt;F1639,"×（法定外・特例等対象外です）",K1639&lt;G1639,"〇",K1639&gt;=G1639,"ー"),"")</f>
        <v/>
      </c>
      <c r="M1639" s="26" t="str" cm="1">
        <f t="array" ref="M1639">IFERROR(_xlfn.IFS(COUNTBLANK(D1639:K1639)=8,"",D1639="","←D列に従業員名を姓名（フルネーム）で入力してください。誤変換にお気を付け下さい。",E1639="","←E列に都道府県を入力してください。",H1639="","←H列に1.月給～3.時間給の選択肢を入力してください",I1639="","←I列に金額を入力してください",H1639=3,"",J1639="","←J列に所定労働時間を入力してください"),"")</f>
        <v/>
      </c>
    </row>
    <row r="1640" spans="2:13" ht="22" x14ac:dyDescent="0.55000000000000004">
      <c r="B1640" s="39">
        <f t="shared" si="25"/>
        <v>1632</v>
      </c>
      <c r="C1640" s="45"/>
      <c r="D1640" s="35"/>
      <c r="E1640" s="46"/>
      <c r="F1640" s="40" t="str" cm="1">
        <f t="array" ref="F1640">IFERROR(_xlfn.IFS(AND($G$3=45566,E1640="徳島"),VLOOKUP(E1640,最低賃金!$A$2:$G$49,2,FALSE),OR($G$3&lt;&gt;45566,E1640&lt;&gt;"徳島"),VLOOKUP(E1640,最低賃金!$A$2:$G$49,4,FALSE)),"")</f>
        <v/>
      </c>
      <c r="G1640" s="50" t="str">
        <f>IFERROR(VLOOKUP(E1640,最低賃金!$A$3:$G$49,6,FALSE),"")</f>
        <v/>
      </c>
      <c r="H1640" s="45"/>
      <c r="I1640" s="36"/>
      <c r="J1640" s="54"/>
      <c r="K1640" s="51" t="str" cm="1">
        <f t="array" ref="K1640">IFERROR(_xlfn.IFS(COUNTBLANK(H1640:J1640)=3,"",I1640="","I列に金額を入力してください",H1640="3.時間給",I1640,J1640="","J列に労働時間を入力してください",H1640="1.月給",ROUND(I1640/J1640,0),H1640="2.日給",ROUND(I1640/J1640,0)),"")</f>
        <v/>
      </c>
      <c r="L1640" s="37" t="str" cm="1">
        <f t="array" ref="L1640">IFERROR(_xlfn.IFS(E1640="","",K1640&lt;F1640,"×（法定外・特例等対象外です）",K1640&lt;G1640,"〇",K1640&gt;=G1640,"ー"),"")</f>
        <v/>
      </c>
      <c r="M1640" s="26" t="str" cm="1">
        <f t="array" ref="M1640">IFERROR(_xlfn.IFS(COUNTBLANK(D1640:K1640)=8,"",D1640="","←D列に従業員名を姓名（フルネーム）で入力してください。誤変換にお気を付け下さい。",E1640="","←E列に都道府県を入力してください。",H1640="","←H列に1.月給～3.時間給の選択肢を入力してください",I1640="","←I列に金額を入力してください",H1640=3,"",J1640="","←J列に所定労働時間を入力してください"),"")</f>
        <v/>
      </c>
    </row>
    <row r="1641" spans="2:13" ht="22" x14ac:dyDescent="0.55000000000000004">
      <c r="B1641" s="39">
        <f t="shared" si="25"/>
        <v>1633</v>
      </c>
      <c r="C1641" s="45"/>
      <c r="D1641" s="35"/>
      <c r="E1641" s="46"/>
      <c r="F1641" s="40" t="str" cm="1">
        <f t="array" ref="F1641">IFERROR(_xlfn.IFS(AND($G$3=45566,E1641="徳島"),VLOOKUP(E1641,最低賃金!$A$2:$G$49,2,FALSE),OR($G$3&lt;&gt;45566,E1641&lt;&gt;"徳島"),VLOOKUP(E1641,最低賃金!$A$2:$G$49,4,FALSE)),"")</f>
        <v/>
      </c>
      <c r="G1641" s="50" t="str">
        <f>IFERROR(VLOOKUP(E1641,最低賃金!$A$3:$G$49,6,FALSE),"")</f>
        <v/>
      </c>
      <c r="H1641" s="45"/>
      <c r="I1641" s="36"/>
      <c r="J1641" s="54"/>
      <c r="K1641" s="51" t="str" cm="1">
        <f t="array" ref="K1641">IFERROR(_xlfn.IFS(COUNTBLANK(H1641:J1641)=3,"",I1641="","I列に金額を入力してください",H1641="3.時間給",I1641,J1641="","J列に労働時間を入力してください",H1641="1.月給",ROUND(I1641/J1641,0),H1641="2.日給",ROUND(I1641/J1641,0)),"")</f>
        <v/>
      </c>
      <c r="L1641" s="37" t="str" cm="1">
        <f t="array" ref="L1641">IFERROR(_xlfn.IFS(E1641="","",K1641&lt;F1641,"×（法定外・特例等対象外です）",K1641&lt;G1641,"〇",K1641&gt;=G1641,"ー"),"")</f>
        <v/>
      </c>
      <c r="M1641" s="26" t="str" cm="1">
        <f t="array" ref="M1641">IFERROR(_xlfn.IFS(COUNTBLANK(D1641:K1641)=8,"",D1641="","←D列に従業員名を姓名（フルネーム）で入力してください。誤変換にお気を付け下さい。",E1641="","←E列に都道府県を入力してください。",H1641="","←H列に1.月給～3.時間給の選択肢を入力してください",I1641="","←I列に金額を入力してください",H1641=3,"",J1641="","←J列に所定労働時間を入力してください"),"")</f>
        <v/>
      </c>
    </row>
    <row r="1642" spans="2:13" ht="22" x14ac:dyDescent="0.55000000000000004">
      <c r="B1642" s="39">
        <f t="shared" si="25"/>
        <v>1634</v>
      </c>
      <c r="C1642" s="45"/>
      <c r="D1642" s="35"/>
      <c r="E1642" s="46"/>
      <c r="F1642" s="40" t="str" cm="1">
        <f t="array" ref="F1642">IFERROR(_xlfn.IFS(AND($G$3=45566,E1642="徳島"),VLOOKUP(E1642,最低賃金!$A$2:$G$49,2,FALSE),OR($G$3&lt;&gt;45566,E1642&lt;&gt;"徳島"),VLOOKUP(E1642,最低賃金!$A$2:$G$49,4,FALSE)),"")</f>
        <v/>
      </c>
      <c r="G1642" s="50" t="str">
        <f>IFERROR(VLOOKUP(E1642,最低賃金!$A$3:$G$49,6,FALSE),"")</f>
        <v/>
      </c>
      <c r="H1642" s="45"/>
      <c r="I1642" s="36"/>
      <c r="J1642" s="54"/>
      <c r="K1642" s="51" t="str" cm="1">
        <f t="array" ref="K1642">IFERROR(_xlfn.IFS(COUNTBLANK(H1642:J1642)=3,"",I1642="","I列に金額を入力してください",H1642="3.時間給",I1642,J1642="","J列に労働時間を入力してください",H1642="1.月給",ROUND(I1642/J1642,0),H1642="2.日給",ROUND(I1642/J1642,0)),"")</f>
        <v/>
      </c>
      <c r="L1642" s="37" t="str" cm="1">
        <f t="array" ref="L1642">IFERROR(_xlfn.IFS(E1642="","",K1642&lt;F1642,"×（法定外・特例等対象外です）",K1642&lt;G1642,"〇",K1642&gt;=G1642,"ー"),"")</f>
        <v/>
      </c>
      <c r="M1642" s="26" t="str" cm="1">
        <f t="array" ref="M1642">IFERROR(_xlfn.IFS(COUNTBLANK(D1642:K1642)=8,"",D1642="","←D列に従業員名を姓名（フルネーム）で入力してください。誤変換にお気を付け下さい。",E1642="","←E列に都道府県を入力してください。",H1642="","←H列に1.月給～3.時間給の選択肢を入力してください",I1642="","←I列に金額を入力してください",H1642=3,"",J1642="","←J列に所定労働時間を入力してください"),"")</f>
        <v/>
      </c>
    </row>
    <row r="1643" spans="2:13" ht="22" x14ac:dyDescent="0.55000000000000004">
      <c r="B1643" s="39">
        <f t="shared" si="25"/>
        <v>1635</v>
      </c>
      <c r="C1643" s="45"/>
      <c r="D1643" s="35"/>
      <c r="E1643" s="46"/>
      <c r="F1643" s="40" t="str" cm="1">
        <f t="array" ref="F1643">IFERROR(_xlfn.IFS(AND($G$3=45566,E1643="徳島"),VLOOKUP(E1643,最低賃金!$A$2:$G$49,2,FALSE),OR($G$3&lt;&gt;45566,E1643&lt;&gt;"徳島"),VLOOKUP(E1643,最低賃金!$A$2:$G$49,4,FALSE)),"")</f>
        <v/>
      </c>
      <c r="G1643" s="50" t="str">
        <f>IFERROR(VLOOKUP(E1643,最低賃金!$A$3:$G$49,6,FALSE),"")</f>
        <v/>
      </c>
      <c r="H1643" s="45"/>
      <c r="I1643" s="36"/>
      <c r="J1643" s="54"/>
      <c r="K1643" s="51" t="str" cm="1">
        <f t="array" ref="K1643">IFERROR(_xlfn.IFS(COUNTBLANK(H1643:J1643)=3,"",I1643="","I列に金額を入力してください",H1643="3.時間給",I1643,J1643="","J列に労働時間を入力してください",H1643="1.月給",ROUND(I1643/J1643,0),H1643="2.日給",ROUND(I1643/J1643,0)),"")</f>
        <v/>
      </c>
      <c r="L1643" s="37" t="str" cm="1">
        <f t="array" ref="L1643">IFERROR(_xlfn.IFS(E1643="","",K1643&lt;F1643,"×（法定外・特例等対象外です）",K1643&lt;G1643,"〇",K1643&gt;=G1643,"ー"),"")</f>
        <v/>
      </c>
      <c r="M1643" s="26" t="str" cm="1">
        <f t="array" ref="M1643">IFERROR(_xlfn.IFS(COUNTBLANK(D1643:K1643)=8,"",D1643="","←D列に従業員名を姓名（フルネーム）で入力してください。誤変換にお気を付け下さい。",E1643="","←E列に都道府県を入力してください。",H1643="","←H列に1.月給～3.時間給の選択肢を入力してください",I1643="","←I列に金額を入力してください",H1643=3,"",J1643="","←J列に所定労働時間を入力してください"),"")</f>
        <v/>
      </c>
    </row>
    <row r="1644" spans="2:13" ht="22" x14ac:dyDescent="0.55000000000000004">
      <c r="B1644" s="39">
        <f t="shared" si="25"/>
        <v>1636</v>
      </c>
      <c r="C1644" s="45"/>
      <c r="D1644" s="35"/>
      <c r="E1644" s="46"/>
      <c r="F1644" s="40" t="str" cm="1">
        <f t="array" ref="F1644">IFERROR(_xlfn.IFS(AND($G$3=45566,E1644="徳島"),VLOOKUP(E1644,最低賃金!$A$2:$G$49,2,FALSE),OR($G$3&lt;&gt;45566,E1644&lt;&gt;"徳島"),VLOOKUP(E1644,最低賃金!$A$2:$G$49,4,FALSE)),"")</f>
        <v/>
      </c>
      <c r="G1644" s="50" t="str">
        <f>IFERROR(VLOOKUP(E1644,最低賃金!$A$3:$G$49,6,FALSE),"")</f>
        <v/>
      </c>
      <c r="H1644" s="45"/>
      <c r="I1644" s="36"/>
      <c r="J1644" s="54"/>
      <c r="K1644" s="51" t="str" cm="1">
        <f t="array" ref="K1644">IFERROR(_xlfn.IFS(COUNTBLANK(H1644:J1644)=3,"",I1644="","I列に金額を入力してください",H1644="3.時間給",I1644,J1644="","J列に労働時間を入力してください",H1644="1.月給",ROUND(I1644/J1644,0),H1644="2.日給",ROUND(I1644/J1644,0)),"")</f>
        <v/>
      </c>
      <c r="L1644" s="37" t="str" cm="1">
        <f t="array" ref="L1644">IFERROR(_xlfn.IFS(E1644="","",K1644&lt;F1644,"×（法定外・特例等対象外です）",K1644&lt;G1644,"〇",K1644&gt;=G1644,"ー"),"")</f>
        <v/>
      </c>
      <c r="M1644" s="26" t="str" cm="1">
        <f t="array" ref="M1644">IFERROR(_xlfn.IFS(COUNTBLANK(D1644:K1644)=8,"",D1644="","←D列に従業員名を姓名（フルネーム）で入力してください。誤変換にお気を付け下さい。",E1644="","←E列に都道府県を入力してください。",H1644="","←H列に1.月給～3.時間給の選択肢を入力してください",I1644="","←I列に金額を入力してください",H1644=3,"",J1644="","←J列に所定労働時間を入力してください"),"")</f>
        <v/>
      </c>
    </row>
    <row r="1645" spans="2:13" ht="22" x14ac:dyDescent="0.55000000000000004">
      <c r="B1645" s="39">
        <f t="shared" si="25"/>
        <v>1637</v>
      </c>
      <c r="C1645" s="45"/>
      <c r="D1645" s="35"/>
      <c r="E1645" s="46"/>
      <c r="F1645" s="40" t="str" cm="1">
        <f t="array" ref="F1645">IFERROR(_xlfn.IFS(AND($G$3=45566,E1645="徳島"),VLOOKUP(E1645,最低賃金!$A$2:$G$49,2,FALSE),OR($G$3&lt;&gt;45566,E1645&lt;&gt;"徳島"),VLOOKUP(E1645,最低賃金!$A$2:$G$49,4,FALSE)),"")</f>
        <v/>
      </c>
      <c r="G1645" s="50" t="str">
        <f>IFERROR(VLOOKUP(E1645,最低賃金!$A$3:$G$49,6,FALSE),"")</f>
        <v/>
      </c>
      <c r="H1645" s="45"/>
      <c r="I1645" s="36"/>
      <c r="J1645" s="54"/>
      <c r="K1645" s="51" t="str" cm="1">
        <f t="array" ref="K1645">IFERROR(_xlfn.IFS(COUNTBLANK(H1645:J1645)=3,"",I1645="","I列に金額を入力してください",H1645="3.時間給",I1645,J1645="","J列に労働時間を入力してください",H1645="1.月給",ROUND(I1645/J1645,0),H1645="2.日給",ROUND(I1645/J1645,0)),"")</f>
        <v/>
      </c>
      <c r="L1645" s="37" t="str" cm="1">
        <f t="array" ref="L1645">IFERROR(_xlfn.IFS(E1645="","",K1645&lt;F1645,"×（法定外・特例等対象外です）",K1645&lt;G1645,"〇",K1645&gt;=G1645,"ー"),"")</f>
        <v/>
      </c>
      <c r="M1645" s="26" t="str" cm="1">
        <f t="array" ref="M1645">IFERROR(_xlfn.IFS(COUNTBLANK(D1645:K1645)=8,"",D1645="","←D列に従業員名を姓名（フルネーム）で入力してください。誤変換にお気を付け下さい。",E1645="","←E列に都道府県を入力してください。",H1645="","←H列に1.月給～3.時間給の選択肢を入力してください",I1645="","←I列に金額を入力してください",H1645=3,"",J1645="","←J列に所定労働時間を入力してください"),"")</f>
        <v/>
      </c>
    </row>
    <row r="1646" spans="2:13" ht="22" x14ac:dyDescent="0.55000000000000004">
      <c r="B1646" s="39">
        <f t="shared" si="25"/>
        <v>1638</v>
      </c>
      <c r="C1646" s="45"/>
      <c r="D1646" s="35"/>
      <c r="E1646" s="46"/>
      <c r="F1646" s="40" t="str" cm="1">
        <f t="array" ref="F1646">IFERROR(_xlfn.IFS(AND($G$3=45566,E1646="徳島"),VLOOKUP(E1646,最低賃金!$A$2:$G$49,2,FALSE),OR($G$3&lt;&gt;45566,E1646&lt;&gt;"徳島"),VLOOKUP(E1646,最低賃金!$A$2:$G$49,4,FALSE)),"")</f>
        <v/>
      </c>
      <c r="G1646" s="50" t="str">
        <f>IFERROR(VLOOKUP(E1646,最低賃金!$A$3:$G$49,6,FALSE),"")</f>
        <v/>
      </c>
      <c r="H1646" s="45"/>
      <c r="I1646" s="36"/>
      <c r="J1646" s="54"/>
      <c r="K1646" s="51" t="str" cm="1">
        <f t="array" ref="K1646">IFERROR(_xlfn.IFS(COUNTBLANK(H1646:J1646)=3,"",I1646="","I列に金額を入力してください",H1646="3.時間給",I1646,J1646="","J列に労働時間を入力してください",H1646="1.月給",ROUND(I1646/J1646,0),H1646="2.日給",ROUND(I1646/J1646,0)),"")</f>
        <v/>
      </c>
      <c r="L1646" s="37" t="str" cm="1">
        <f t="array" ref="L1646">IFERROR(_xlfn.IFS(E1646="","",K1646&lt;F1646,"×（法定外・特例等対象外です）",K1646&lt;G1646,"〇",K1646&gt;=G1646,"ー"),"")</f>
        <v/>
      </c>
      <c r="M1646" s="26" t="str" cm="1">
        <f t="array" ref="M1646">IFERROR(_xlfn.IFS(COUNTBLANK(D1646:K1646)=8,"",D1646="","←D列に従業員名を姓名（フルネーム）で入力してください。誤変換にお気を付け下さい。",E1646="","←E列に都道府県を入力してください。",H1646="","←H列に1.月給～3.時間給の選択肢を入力してください",I1646="","←I列に金額を入力してください",H1646=3,"",J1646="","←J列に所定労働時間を入力してください"),"")</f>
        <v/>
      </c>
    </row>
    <row r="1647" spans="2:13" ht="22" x14ac:dyDescent="0.55000000000000004">
      <c r="B1647" s="39">
        <f t="shared" si="25"/>
        <v>1639</v>
      </c>
      <c r="C1647" s="45"/>
      <c r="D1647" s="35"/>
      <c r="E1647" s="46"/>
      <c r="F1647" s="40" t="str" cm="1">
        <f t="array" ref="F1647">IFERROR(_xlfn.IFS(AND($G$3=45566,E1647="徳島"),VLOOKUP(E1647,最低賃金!$A$2:$G$49,2,FALSE),OR($G$3&lt;&gt;45566,E1647&lt;&gt;"徳島"),VLOOKUP(E1647,最低賃金!$A$2:$G$49,4,FALSE)),"")</f>
        <v/>
      </c>
      <c r="G1647" s="50" t="str">
        <f>IFERROR(VLOOKUP(E1647,最低賃金!$A$3:$G$49,6,FALSE),"")</f>
        <v/>
      </c>
      <c r="H1647" s="45"/>
      <c r="I1647" s="36"/>
      <c r="J1647" s="54"/>
      <c r="K1647" s="51" t="str" cm="1">
        <f t="array" ref="K1647">IFERROR(_xlfn.IFS(COUNTBLANK(H1647:J1647)=3,"",I1647="","I列に金額を入力してください",H1647="3.時間給",I1647,J1647="","J列に労働時間を入力してください",H1647="1.月給",ROUND(I1647/J1647,0),H1647="2.日給",ROUND(I1647/J1647,0)),"")</f>
        <v/>
      </c>
      <c r="L1647" s="37" t="str" cm="1">
        <f t="array" ref="L1647">IFERROR(_xlfn.IFS(E1647="","",K1647&lt;F1647,"×（法定外・特例等対象外です）",K1647&lt;G1647,"〇",K1647&gt;=G1647,"ー"),"")</f>
        <v/>
      </c>
      <c r="M1647" s="26" t="str" cm="1">
        <f t="array" ref="M1647">IFERROR(_xlfn.IFS(COUNTBLANK(D1647:K1647)=8,"",D1647="","←D列に従業員名を姓名（フルネーム）で入力してください。誤変換にお気を付け下さい。",E1647="","←E列に都道府県を入力してください。",H1647="","←H列に1.月給～3.時間給の選択肢を入力してください",I1647="","←I列に金額を入力してください",H1647=3,"",J1647="","←J列に所定労働時間を入力してください"),"")</f>
        <v/>
      </c>
    </row>
    <row r="1648" spans="2:13" ht="22" x14ac:dyDescent="0.55000000000000004">
      <c r="B1648" s="39">
        <f t="shared" si="25"/>
        <v>1640</v>
      </c>
      <c r="C1648" s="45"/>
      <c r="D1648" s="35"/>
      <c r="E1648" s="46"/>
      <c r="F1648" s="40" t="str" cm="1">
        <f t="array" ref="F1648">IFERROR(_xlfn.IFS(AND($G$3=45566,E1648="徳島"),VLOOKUP(E1648,最低賃金!$A$2:$G$49,2,FALSE),OR($G$3&lt;&gt;45566,E1648&lt;&gt;"徳島"),VLOOKUP(E1648,最低賃金!$A$2:$G$49,4,FALSE)),"")</f>
        <v/>
      </c>
      <c r="G1648" s="50" t="str">
        <f>IFERROR(VLOOKUP(E1648,最低賃金!$A$3:$G$49,6,FALSE),"")</f>
        <v/>
      </c>
      <c r="H1648" s="45"/>
      <c r="I1648" s="36"/>
      <c r="J1648" s="54"/>
      <c r="K1648" s="51" t="str" cm="1">
        <f t="array" ref="K1648">IFERROR(_xlfn.IFS(COUNTBLANK(H1648:J1648)=3,"",I1648="","I列に金額を入力してください",H1648="3.時間給",I1648,J1648="","J列に労働時間を入力してください",H1648="1.月給",ROUND(I1648/J1648,0),H1648="2.日給",ROUND(I1648/J1648,0)),"")</f>
        <v/>
      </c>
      <c r="L1648" s="37" t="str" cm="1">
        <f t="array" ref="L1648">IFERROR(_xlfn.IFS(E1648="","",K1648&lt;F1648,"×（法定外・特例等対象外です）",K1648&lt;G1648,"〇",K1648&gt;=G1648,"ー"),"")</f>
        <v/>
      </c>
      <c r="M1648" s="26" t="str" cm="1">
        <f t="array" ref="M1648">IFERROR(_xlfn.IFS(COUNTBLANK(D1648:K1648)=8,"",D1648="","←D列に従業員名を姓名（フルネーム）で入力してください。誤変換にお気を付け下さい。",E1648="","←E列に都道府県を入力してください。",H1648="","←H列に1.月給～3.時間給の選択肢を入力してください",I1648="","←I列に金額を入力してください",H1648=3,"",J1648="","←J列に所定労働時間を入力してください"),"")</f>
        <v/>
      </c>
    </row>
    <row r="1649" spans="2:13" ht="22" x14ac:dyDescent="0.55000000000000004">
      <c r="B1649" s="39">
        <f t="shared" si="25"/>
        <v>1641</v>
      </c>
      <c r="C1649" s="45"/>
      <c r="D1649" s="35"/>
      <c r="E1649" s="46"/>
      <c r="F1649" s="40" t="str" cm="1">
        <f t="array" ref="F1649">IFERROR(_xlfn.IFS(AND($G$3=45566,E1649="徳島"),VLOOKUP(E1649,最低賃金!$A$2:$G$49,2,FALSE),OR($G$3&lt;&gt;45566,E1649&lt;&gt;"徳島"),VLOOKUP(E1649,最低賃金!$A$2:$G$49,4,FALSE)),"")</f>
        <v/>
      </c>
      <c r="G1649" s="50" t="str">
        <f>IFERROR(VLOOKUP(E1649,最低賃金!$A$3:$G$49,6,FALSE),"")</f>
        <v/>
      </c>
      <c r="H1649" s="45"/>
      <c r="I1649" s="36"/>
      <c r="J1649" s="54"/>
      <c r="K1649" s="51" t="str" cm="1">
        <f t="array" ref="K1649">IFERROR(_xlfn.IFS(COUNTBLANK(H1649:J1649)=3,"",I1649="","I列に金額を入力してください",H1649="3.時間給",I1649,J1649="","J列に労働時間を入力してください",H1649="1.月給",ROUND(I1649/J1649,0),H1649="2.日給",ROUND(I1649/J1649,0)),"")</f>
        <v/>
      </c>
      <c r="L1649" s="37" t="str" cm="1">
        <f t="array" ref="L1649">IFERROR(_xlfn.IFS(E1649="","",K1649&lt;F1649,"×（法定外・特例等対象外です）",K1649&lt;G1649,"〇",K1649&gt;=G1649,"ー"),"")</f>
        <v/>
      </c>
      <c r="M1649" s="26" t="str" cm="1">
        <f t="array" ref="M1649">IFERROR(_xlfn.IFS(COUNTBLANK(D1649:K1649)=8,"",D1649="","←D列に従業員名を姓名（フルネーム）で入力してください。誤変換にお気を付け下さい。",E1649="","←E列に都道府県を入力してください。",H1649="","←H列に1.月給～3.時間給の選択肢を入力してください",I1649="","←I列に金額を入力してください",H1649=3,"",J1649="","←J列に所定労働時間を入力してください"),"")</f>
        <v/>
      </c>
    </row>
    <row r="1650" spans="2:13" ht="22" x14ac:dyDescent="0.55000000000000004">
      <c r="B1650" s="39">
        <f t="shared" si="25"/>
        <v>1642</v>
      </c>
      <c r="C1650" s="45"/>
      <c r="D1650" s="35"/>
      <c r="E1650" s="46"/>
      <c r="F1650" s="40" t="str" cm="1">
        <f t="array" ref="F1650">IFERROR(_xlfn.IFS(AND($G$3=45566,E1650="徳島"),VLOOKUP(E1650,最低賃金!$A$2:$G$49,2,FALSE),OR($G$3&lt;&gt;45566,E1650&lt;&gt;"徳島"),VLOOKUP(E1650,最低賃金!$A$2:$G$49,4,FALSE)),"")</f>
        <v/>
      </c>
      <c r="G1650" s="50" t="str">
        <f>IFERROR(VLOOKUP(E1650,最低賃金!$A$3:$G$49,6,FALSE),"")</f>
        <v/>
      </c>
      <c r="H1650" s="45"/>
      <c r="I1650" s="36"/>
      <c r="J1650" s="54"/>
      <c r="K1650" s="51" t="str" cm="1">
        <f t="array" ref="K1650">IFERROR(_xlfn.IFS(COUNTBLANK(H1650:J1650)=3,"",I1650="","I列に金額を入力してください",H1650="3.時間給",I1650,J1650="","J列に労働時間を入力してください",H1650="1.月給",ROUND(I1650/J1650,0),H1650="2.日給",ROUND(I1650/J1650,0)),"")</f>
        <v/>
      </c>
      <c r="L1650" s="37" t="str" cm="1">
        <f t="array" ref="L1650">IFERROR(_xlfn.IFS(E1650="","",K1650&lt;F1650,"×（法定外・特例等対象外です）",K1650&lt;G1650,"〇",K1650&gt;=G1650,"ー"),"")</f>
        <v/>
      </c>
      <c r="M1650" s="26" t="str" cm="1">
        <f t="array" ref="M1650">IFERROR(_xlfn.IFS(COUNTBLANK(D1650:K1650)=8,"",D1650="","←D列に従業員名を姓名（フルネーム）で入力してください。誤変換にお気を付け下さい。",E1650="","←E列に都道府県を入力してください。",H1650="","←H列に1.月給～3.時間給の選択肢を入力してください",I1650="","←I列に金額を入力してください",H1650=3,"",J1650="","←J列に所定労働時間を入力してください"),"")</f>
        <v/>
      </c>
    </row>
    <row r="1651" spans="2:13" ht="22" x14ac:dyDescent="0.55000000000000004">
      <c r="B1651" s="39">
        <f t="shared" si="25"/>
        <v>1643</v>
      </c>
      <c r="C1651" s="45"/>
      <c r="D1651" s="35"/>
      <c r="E1651" s="46"/>
      <c r="F1651" s="40" t="str" cm="1">
        <f t="array" ref="F1651">IFERROR(_xlfn.IFS(AND($G$3=45566,E1651="徳島"),VLOOKUP(E1651,最低賃金!$A$2:$G$49,2,FALSE),OR($G$3&lt;&gt;45566,E1651&lt;&gt;"徳島"),VLOOKUP(E1651,最低賃金!$A$2:$G$49,4,FALSE)),"")</f>
        <v/>
      </c>
      <c r="G1651" s="50" t="str">
        <f>IFERROR(VLOOKUP(E1651,最低賃金!$A$3:$G$49,6,FALSE),"")</f>
        <v/>
      </c>
      <c r="H1651" s="45"/>
      <c r="I1651" s="36"/>
      <c r="J1651" s="54"/>
      <c r="K1651" s="51" t="str" cm="1">
        <f t="array" ref="K1651">IFERROR(_xlfn.IFS(COUNTBLANK(H1651:J1651)=3,"",I1651="","I列に金額を入力してください",H1651="3.時間給",I1651,J1651="","J列に労働時間を入力してください",H1651="1.月給",ROUND(I1651/J1651,0),H1651="2.日給",ROUND(I1651/J1651,0)),"")</f>
        <v/>
      </c>
      <c r="L1651" s="37" t="str" cm="1">
        <f t="array" ref="L1651">IFERROR(_xlfn.IFS(E1651="","",K1651&lt;F1651,"×（法定外・特例等対象外です）",K1651&lt;G1651,"〇",K1651&gt;=G1651,"ー"),"")</f>
        <v/>
      </c>
      <c r="M1651" s="26" t="str" cm="1">
        <f t="array" ref="M1651">IFERROR(_xlfn.IFS(COUNTBLANK(D1651:K1651)=8,"",D1651="","←D列に従業員名を姓名（フルネーム）で入力してください。誤変換にお気を付け下さい。",E1651="","←E列に都道府県を入力してください。",H1651="","←H列に1.月給～3.時間給の選択肢を入力してください",I1651="","←I列に金額を入力してください",H1651=3,"",J1651="","←J列に所定労働時間を入力してください"),"")</f>
        <v/>
      </c>
    </row>
    <row r="1652" spans="2:13" ht="22" x14ac:dyDescent="0.55000000000000004">
      <c r="B1652" s="39">
        <f t="shared" si="25"/>
        <v>1644</v>
      </c>
      <c r="C1652" s="45"/>
      <c r="D1652" s="35"/>
      <c r="E1652" s="46"/>
      <c r="F1652" s="40" t="str" cm="1">
        <f t="array" ref="F1652">IFERROR(_xlfn.IFS(AND($G$3=45566,E1652="徳島"),VLOOKUP(E1652,最低賃金!$A$2:$G$49,2,FALSE),OR($G$3&lt;&gt;45566,E1652&lt;&gt;"徳島"),VLOOKUP(E1652,最低賃金!$A$2:$G$49,4,FALSE)),"")</f>
        <v/>
      </c>
      <c r="G1652" s="50" t="str">
        <f>IFERROR(VLOOKUP(E1652,最低賃金!$A$3:$G$49,6,FALSE),"")</f>
        <v/>
      </c>
      <c r="H1652" s="45"/>
      <c r="I1652" s="36"/>
      <c r="J1652" s="54"/>
      <c r="K1652" s="51" t="str" cm="1">
        <f t="array" ref="K1652">IFERROR(_xlfn.IFS(COUNTBLANK(H1652:J1652)=3,"",I1652="","I列に金額を入力してください",H1652="3.時間給",I1652,J1652="","J列に労働時間を入力してください",H1652="1.月給",ROUND(I1652/J1652,0),H1652="2.日給",ROUND(I1652/J1652,0)),"")</f>
        <v/>
      </c>
      <c r="L1652" s="37" t="str" cm="1">
        <f t="array" ref="L1652">IFERROR(_xlfn.IFS(E1652="","",K1652&lt;F1652,"×（法定外・特例等対象外です）",K1652&lt;G1652,"〇",K1652&gt;=G1652,"ー"),"")</f>
        <v/>
      </c>
      <c r="M1652" s="26" t="str" cm="1">
        <f t="array" ref="M1652">IFERROR(_xlfn.IFS(COUNTBLANK(D1652:K1652)=8,"",D1652="","←D列に従業員名を姓名（フルネーム）で入力してください。誤変換にお気を付け下さい。",E1652="","←E列に都道府県を入力してください。",H1652="","←H列に1.月給～3.時間給の選択肢を入力してください",I1652="","←I列に金額を入力してください",H1652=3,"",J1652="","←J列に所定労働時間を入力してください"),"")</f>
        <v/>
      </c>
    </row>
    <row r="1653" spans="2:13" ht="22" x14ac:dyDescent="0.55000000000000004">
      <c r="B1653" s="39">
        <f t="shared" si="25"/>
        <v>1645</v>
      </c>
      <c r="C1653" s="45"/>
      <c r="D1653" s="35"/>
      <c r="E1653" s="46"/>
      <c r="F1653" s="40" t="str" cm="1">
        <f t="array" ref="F1653">IFERROR(_xlfn.IFS(AND($G$3=45566,E1653="徳島"),VLOOKUP(E1653,最低賃金!$A$2:$G$49,2,FALSE),OR($G$3&lt;&gt;45566,E1653&lt;&gt;"徳島"),VLOOKUP(E1653,最低賃金!$A$2:$G$49,4,FALSE)),"")</f>
        <v/>
      </c>
      <c r="G1653" s="50" t="str">
        <f>IFERROR(VLOOKUP(E1653,最低賃金!$A$3:$G$49,6,FALSE),"")</f>
        <v/>
      </c>
      <c r="H1653" s="45"/>
      <c r="I1653" s="36"/>
      <c r="J1653" s="54"/>
      <c r="K1653" s="51" t="str" cm="1">
        <f t="array" ref="K1653">IFERROR(_xlfn.IFS(COUNTBLANK(H1653:J1653)=3,"",I1653="","I列に金額を入力してください",H1653="3.時間給",I1653,J1653="","J列に労働時間を入力してください",H1653="1.月給",ROUND(I1653/J1653,0),H1653="2.日給",ROUND(I1653/J1653,0)),"")</f>
        <v/>
      </c>
      <c r="L1653" s="37" t="str" cm="1">
        <f t="array" ref="L1653">IFERROR(_xlfn.IFS(E1653="","",K1653&lt;F1653,"×（法定外・特例等対象外です）",K1653&lt;G1653,"〇",K1653&gt;=G1653,"ー"),"")</f>
        <v/>
      </c>
      <c r="M1653" s="26" t="str" cm="1">
        <f t="array" ref="M1653">IFERROR(_xlfn.IFS(COUNTBLANK(D1653:K1653)=8,"",D1653="","←D列に従業員名を姓名（フルネーム）で入力してください。誤変換にお気を付け下さい。",E1653="","←E列に都道府県を入力してください。",H1653="","←H列に1.月給～3.時間給の選択肢を入力してください",I1653="","←I列に金額を入力してください",H1653=3,"",J1653="","←J列に所定労働時間を入力してください"),"")</f>
        <v/>
      </c>
    </row>
    <row r="1654" spans="2:13" ht="22" x14ac:dyDescent="0.55000000000000004">
      <c r="B1654" s="39">
        <f t="shared" si="25"/>
        <v>1646</v>
      </c>
      <c r="C1654" s="45"/>
      <c r="D1654" s="35"/>
      <c r="E1654" s="46"/>
      <c r="F1654" s="40" t="str" cm="1">
        <f t="array" ref="F1654">IFERROR(_xlfn.IFS(AND($G$3=45566,E1654="徳島"),VLOOKUP(E1654,最低賃金!$A$2:$G$49,2,FALSE),OR($G$3&lt;&gt;45566,E1654&lt;&gt;"徳島"),VLOOKUP(E1654,最低賃金!$A$2:$G$49,4,FALSE)),"")</f>
        <v/>
      </c>
      <c r="G1654" s="50" t="str">
        <f>IFERROR(VLOOKUP(E1654,最低賃金!$A$3:$G$49,6,FALSE),"")</f>
        <v/>
      </c>
      <c r="H1654" s="45"/>
      <c r="I1654" s="36"/>
      <c r="J1654" s="54"/>
      <c r="K1654" s="51" t="str" cm="1">
        <f t="array" ref="K1654">IFERROR(_xlfn.IFS(COUNTBLANK(H1654:J1654)=3,"",I1654="","I列に金額を入力してください",H1654="3.時間給",I1654,J1654="","J列に労働時間を入力してください",H1654="1.月給",ROUND(I1654/J1654,0),H1654="2.日給",ROUND(I1654/J1654,0)),"")</f>
        <v/>
      </c>
      <c r="L1654" s="37" t="str" cm="1">
        <f t="array" ref="L1654">IFERROR(_xlfn.IFS(E1654="","",K1654&lt;F1654,"×（法定外・特例等対象外です）",K1654&lt;G1654,"〇",K1654&gt;=G1654,"ー"),"")</f>
        <v/>
      </c>
      <c r="M1654" s="26" t="str" cm="1">
        <f t="array" ref="M1654">IFERROR(_xlfn.IFS(COUNTBLANK(D1654:K1654)=8,"",D1654="","←D列に従業員名を姓名（フルネーム）で入力してください。誤変換にお気を付け下さい。",E1654="","←E列に都道府県を入力してください。",H1654="","←H列に1.月給～3.時間給の選択肢を入力してください",I1654="","←I列に金額を入力してください",H1654=3,"",J1654="","←J列に所定労働時間を入力してください"),"")</f>
        <v/>
      </c>
    </row>
    <row r="1655" spans="2:13" ht="22" x14ac:dyDescent="0.55000000000000004">
      <c r="B1655" s="39">
        <f t="shared" si="25"/>
        <v>1647</v>
      </c>
      <c r="C1655" s="45"/>
      <c r="D1655" s="35"/>
      <c r="E1655" s="46"/>
      <c r="F1655" s="40" t="str" cm="1">
        <f t="array" ref="F1655">IFERROR(_xlfn.IFS(AND($G$3=45566,E1655="徳島"),VLOOKUP(E1655,最低賃金!$A$2:$G$49,2,FALSE),OR($G$3&lt;&gt;45566,E1655&lt;&gt;"徳島"),VLOOKUP(E1655,最低賃金!$A$2:$G$49,4,FALSE)),"")</f>
        <v/>
      </c>
      <c r="G1655" s="50" t="str">
        <f>IFERROR(VLOOKUP(E1655,最低賃金!$A$3:$G$49,6,FALSE),"")</f>
        <v/>
      </c>
      <c r="H1655" s="45"/>
      <c r="I1655" s="36"/>
      <c r="J1655" s="54"/>
      <c r="K1655" s="51" t="str" cm="1">
        <f t="array" ref="K1655">IFERROR(_xlfn.IFS(COUNTBLANK(H1655:J1655)=3,"",I1655="","I列に金額を入力してください",H1655="3.時間給",I1655,J1655="","J列に労働時間を入力してください",H1655="1.月給",ROUND(I1655/J1655,0),H1655="2.日給",ROUND(I1655/J1655,0)),"")</f>
        <v/>
      </c>
      <c r="L1655" s="37" t="str" cm="1">
        <f t="array" ref="L1655">IFERROR(_xlfn.IFS(E1655="","",K1655&lt;F1655,"×（法定外・特例等対象外です）",K1655&lt;G1655,"〇",K1655&gt;=G1655,"ー"),"")</f>
        <v/>
      </c>
      <c r="M1655" s="26" t="str" cm="1">
        <f t="array" ref="M1655">IFERROR(_xlfn.IFS(COUNTBLANK(D1655:K1655)=8,"",D1655="","←D列に従業員名を姓名（フルネーム）で入力してください。誤変換にお気を付け下さい。",E1655="","←E列に都道府県を入力してください。",H1655="","←H列に1.月給～3.時間給の選択肢を入力してください",I1655="","←I列に金額を入力してください",H1655=3,"",J1655="","←J列に所定労働時間を入力してください"),"")</f>
        <v/>
      </c>
    </row>
    <row r="1656" spans="2:13" ht="22" x14ac:dyDescent="0.55000000000000004">
      <c r="B1656" s="39">
        <f t="shared" si="25"/>
        <v>1648</v>
      </c>
      <c r="C1656" s="45"/>
      <c r="D1656" s="35"/>
      <c r="E1656" s="46"/>
      <c r="F1656" s="40" t="str" cm="1">
        <f t="array" ref="F1656">IFERROR(_xlfn.IFS(AND($G$3=45566,E1656="徳島"),VLOOKUP(E1656,最低賃金!$A$2:$G$49,2,FALSE),OR($G$3&lt;&gt;45566,E1656&lt;&gt;"徳島"),VLOOKUP(E1656,最低賃金!$A$2:$G$49,4,FALSE)),"")</f>
        <v/>
      </c>
      <c r="G1656" s="50" t="str">
        <f>IFERROR(VLOOKUP(E1656,最低賃金!$A$3:$G$49,6,FALSE),"")</f>
        <v/>
      </c>
      <c r="H1656" s="45"/>
      <c r="I1656" s="36"/>
      <c r="J1656" s="54"/>
      <c r="K1656" s="51" t="str" cm="1">
        <f t="array" ref="K1656">IFERROR(_xlfn.IFS(COUNTBLANK(H1656:J1656)=3,"",I1656="","I列に金額を入力してください",H1656="3.時間給",I1656,J1656="","J列に労働時間を入力してください",H1656="1.月給",ROUND(I1656/J1656,0),H1656="2.日給",ROUND(I1656/J1656,0)),"")</f>
        <v/>
      </c>
      <c r="L1656" s="37" t="str" cm="1">
        <f t="array" ref="L1656">IFERROR(_xlfn.IFS(E1656="","",K1656&lt;F1656,"×（法定外・特例等対象外です）",K1656&lt;G1656,"〇",K1656&gt;=G1656,"ー"),"")</f>
        <v/>
      </c>
      <c r="M1656" s="26" t="str" cm="1">
        <f t="array" ref="M1656">IFERROR(_xlfn.IFS(COUNTBLANK(D1656:K1656)=8,"",D1656="","←D列に従業員名を姓名（フルネーム）で入力してください。誤変換にお気を付け下さい。",E1656="","←E列に都道府県を入力してください。",H1656="","←H列に1.月給～3.時間給の選択肢を入力してください",I1656="","←I列に金額を入力してください",H1656=3,"",J1656="","←J列に所定労働時間を入力してください"),"")</f>
        <v/>
      </c>
    </row>
    <row r="1657" spans="2:13" ht="22" x14ac:dyDescent="0.55000000000000004">
      <c r="B1657" s="39">
        <f t="shared" si="25"/>
        <v>1649</v>
      </c>
      <c r="C1657" s="45"/>
      <c r="D1657" s="35"/>
      <c r="E1657" s="46"/>
      <c r="F1657" s="40" t="str" cm="1">
        <f t="array" ref="F1657">IFERROR(_xlfn.IFS(AND($G$3=45566,E1657="徳島"),VLOOKUP(E1657,最低賃金!$A$2:$G$49,2,FALSE),OR($G$3&lt;&gt;45566,E1657&lt;&gt;"徳島"),VLOOKUP(E1657,最低賃金!$A$2:$G$49,4,FALSE)),"")</f>
        <v/>
      </c>
      <c r="G1657" s="50" t="str">
        <f>IFERROR(VLOOKUP(E1657,最低賃金!$A$3:$G$49,6,FALSE),"")</f>
        <v/>
      </c>
      <c r="H1657" s="45"/>
      <c r="I1657" s="36"/>
      <c r="J1657" s="54"/>
      <c r="K1657" s="51" t="str" cm="1">
        <f t="array" ref="K1657">IFERROR(_xlfn.IFS(COUNTBLANK(H1657:J1657)=3,"",I1657="","I列に金額を入力してください",H1657="3.時間給",I1657,J1657="","J列に労働時間を入力してください",H1657="1.月給",ROUND(I1657/J1657,0),H1657="2.日給",ROUND(I1657/J1657,0)),"")</f>
        <v/>
      </c>
      <c r="L1657" s="37" t="str" cm="1">
        <f t="array" ref="L1657">IFERROR(_xlfn.IFS(E1657="","",K1657&lt;F1657,"×（法定外・特例等対象外です）",K1657&lt;G1657,"〇",K1657&gt;=G1657,"ー"),"")</f>
        <v/>
      </c>
      <c r="M1657" s="26" t="str" cm="1">
        <f t="array" ref="M1657">IFERROR(_xlfn.IFS(COUNTBLANK(D1657:K1657)=8,"",D1657="","←D列に従業員名を姓名（フルネーム）で入力してください。誤変換にお気を付け下さい。",E1657="","←E列に都道府県を入力してください。",H1657="","←H列に1.月給～3.時間給の選択肢を入力してください",I1657="","←I列に金額を入力してください",H1657=3,"",J1657="","←J列に所定労働時間を入力してください"),"")</f>
        <v/>
      </c>
    </row>
    <row r="1658" spans="2:13" ht="22" x14ac:dyDescent="0.55000000000000004">
      <c r="B1658" s="39">
        <f t="shared" si="25"/>
        <v>1650</v>
      </c>
      <c r="C1658" s="45"/>
      <c r="D1658" s="35"/>
      <c r="E1658" s="46"/>
      <c r="F1658" s="40" t="str" cm="1">
        <f t="array" ref="F1658">IFERROR(_xlfn.IFS(AND($G$3=45566,E1658="徳島"),VLOOKUP(E1658,最低賃金!$A$2:$G$49,2,FALSE),OR($G$3&lt;&gt;45566,E1658&lt;&gt;"徳島"),VLOOKUP(E1658,最低賃金!$A$2:$G$49,4,FALSE)),"")</f>
        <v/>
      </c>
      <c r="G1658" s="50" t="str">
        <f>IFERROR(VLOOKUP(E1658,最低賃金!$A$3:$G$49,6,FALSE),"")</f>
        <v/>
      </c>
      <c r="H1658" s="45"/>
      <c r="I1658" s="36"/>
      <c r="J1658" s="54"/>
      <c r="K1658" s="51" t="str" cm="1">
        <f t="array" ref="K1658">IFERROR(_xlfn.IFS(COUNTBLANK(H1658:J1658)=3,"",I1658="","I列に金額を入力してください",H1658="3.時間給",I1658,J1658="","J列に労働時間を入力してください",H1658="1.月給",ROUND(I1658/J1658,0),H1658="2.日給",ROUND(I1658/J1658,0)),"")</f>
        <v/>
      </c>
      <c r="L1658" s="37" t="str" cm="1">
        <f t="array" ref="L1658">IFERROR(_xlfn.IFS(E1658="","",K1658&lt;F1658,"×（法定外・特例等対象外です）",K1658&lt;G1658,"〇",K1658&gt;=G1658,"ー"),"")</f>
        <v/>
      </c>
      <c r="M1658" s="26" t="str" cm="1">
        <f t="array" ref="M1658">IFERROR(_xlfn.IFS(COUNTBLANK(D1658:K1658)=8,"",D1658="","←D列に従業員名を姓名（フルネーム）で入力してください。誤変換にお気を付け下さい。",E1658="","←E列に都道府県を入力してください。",H1658="","←H列に1.月給～3.時間給の選択肢を入力してください",I1658="","←I列に金額を入力してください",H1658=3,"",J1658="","←J列に所定労働時間を入力してください"),"")</f>
        <v/>
      </c>
    </row>
    <row r="1659" spans="2:13" ht="22" x14ac:dyDescent="0.55000000000000004">
      <c r="B1659" s="39">
        <f t="shared" si="25"/>
        <v>1651</v>
      </c>
      <c r="C1659" s="45"/>
      <c r="D1659" s="35"/>
      <c r="E1659" s="46"/>
      <c r="F1659" s="40" t="str" cm="1">
        <f t="array" ref="F1659">IFERROR(_xlfn.IFS(AND($G$3=45566,E1659="徳島"),VLOOKUP(E1659,最低賃金!$A$2:$G$49,2,FALSE),OR($G$3&lt;&gt;45566,E1659&lt;&gt;"徳島"),VLOOKUP(E1659,最低賃金!$A$2:$G$49,4,FALSE)),"")</f>
        <v/>
      </c>
      <c r="G1659" s="50" t="str">
        <f>IFERROR(VLOOKUP(E1659,最低賃金!$A$3:$G$49,6,FALSE),"")</f>
        <v/>
      </c>
      <c r="H1659" s="45"/>
      <c r="I1659" s="36"/>
      <c r="J1659" s="54"/>
      <c r="K1659" s="51" t="str" cm="1">
        <f t="array" ref="K1659">IFERROR(_xlfn.IFS(COUNTBLANK(H1659:J1659)=3,"",I1659="","I列に金額を入力してください",H1659="3.時間給",I1659,J1659="","J列に労働時間を入力してください",H1659="1.月給",ROUND(I1659/J1659,0),H1659="2.日給",ROUND(I1659/J1659,0)),"")</f>
        <v/>
      </c>
      <c r="L1659" s="37" t="str" cm="1">
        <f t="array" ref="L1659">IFERROR(_xlfn.IFS(E1659="","",K1659&lt;F1659,"×（法定外・特例等対象外です）",K1659&lt;G1659,"〇",K1659&gt;=G1659,"ー"),"")</f>
        <v/>
      </c>
      <c r="M1659" s="26" t="str" cm="1">
        <f t="array" ref="M1659">IFERROR(_xlfn.IFS(COUNTBLANK(D1659:K1659)=8,"",D1659="","←D列に従業員名を姓名（フルネーム）で入力してください。誤変換にお気を付け下さい。",E1659="","←E列に都道府県を入力してください。",H1659="","←H列に1.月給～3.時間給の選択肢を入力してください",I1659="","←I列に金額を入力してください",H1659=3,"",J1659="","←J列に所定労働時間を入力してください"),"")</f>
        <v/>
      </c>
    </row>
    <row r="1660" spans="2:13" ht="22" x14ac:dyDescent="0.55000000000000004">
      <c r="B1660" s="39">
        <f t="shared" si="25"/>
        <v>1652</v>
      </c>
      <c r="C1660" s="45"/>
      <c r="D1660" s="35"/>
      <c r="E1660" s="46"/>
      <c r="F1660" s="40" t="str" cm="1">
        <f t="array" ref="F1660">IFERROR(_xlfn.IFS(AND($G$3=45566,E1660="徳島"),VLOOKUP(E1660,最低賃金!$A$2:$G$49,2,FALSE),OR($G$3&lt;&gt;45566,E1660&lt;&gt;"徳島"),VLOOKUP(E1660,最低賃金!$A$2:$G$49,4,FALSE)),"")</f>
        <v/>
      </c>
      <c r="G1660" s="50" t="str">
        <f>IFERROR(VLOOKUP(E1660,最低賃金!$A$3:$G$49,6,FALSE),"")</f>
        <v/>
      </c>
      <c r="H1660" s="45"/>
      <c r="I1660" s="36"/>
      <c r="J1660" s="54"/>
      <c r="K1660" s="51" t="str" cm="1">
        <f t="array" ref="K1660">IFERROR(_xlfn.IFS(COUNTBLANK(H1660:J1660)=3,"",I1660="","I列に金額を入力してください",H1660="3.時間給",I1660,J1660="","J列に労働時間を入力してください",H1660="1.月給",ROUND(I1660/J1660,0),H1660="2.日給",ROUND(I1660/J1660,0)),"")</f>
        <v/>
      </c>
      <c r="L1660" s="37" t="str" cm="1">
        <f t="array" ref="L1660">IFERROR(_xlfn.IFS(E1660="","",K1660&lt;F1660,"×（法定外・特例等対象外です）",K1660&lt;G1660,"〇",K1660&gt;=G1660,"ー"),"")</f>
        <v/>
      </c>
      <c r="M1660" s="26" t="str" cm="1">
        <f t="array" ref="M1660">IFERROR(_xlfn.IFS(COUNTBLANK(D1660:K1660)=8,"",D1660="","←D列に従業員名を姓名（フルネーム）で入力してください。誤変換にお気を付け下さい。",E1660="","←E列に都道府県を入力してください。",H1660="","←H列に1.月給～3.時間給の選択肢を入力してください",I1660="","←I列に金額を入力してください",H1660=3,"",J1660="","←J列に所定労働時間を入力してください"),"")</f>
        <v/>
      </c>
    </row>
    <row r="1661" spans="2:13" ht="22" x14ac:dyDescent="0.55000000000000004">
      <c r="B1661" s="39">
        <f t="shared" si="25"/>
        <v>1653</v>
      </c>
      <c r="C1661" s="45"/>
      <c r="D1661" s="35"/>
      <c r="E1661" s="46"/>
      <c r="F1661" s="40" t="str" cm="1">
        <f t="array" ref="F1661">IFERROR(_xlfn.IFS(AND($G$3=45566,E1661="徳島"),VLOOKUP(E1661,最低賃金!$A$2:$G$49,2,FALSE),OR($G$3&lt;&gt;45566,E1661&lt;&gt;"徳島"),VLOOKUP(E1661,最低賃金!$A$2:$G$49,4,FALSE)),"")</f>
        <v/>
      </c>
      <c r="G1661" s="50" t="str">
        <f>IFERROR(VLOOKUP(E1661,最低賃金!$A$3:$G$49,6,FALSE),"")</f>
        <v/>
      </c>
      <c r="H1661" s="45"/>
      <c r="I1661" s="36"/>
      <c r="J1661" s="54"/>
      <c r="K1661" s="51" t="str" cm="1">
        <f t="array" ref="K1661">IFERROR(_xlfn.IFS(COUNTBLANK(H1661:J1661)=3,"",I1661="","I列に金額を入力してください",H1661="3.時間給",I1661,J1661="","J列に労働時間を入力してください",H1661="1.月給",ROUND(I1661/J1661,0),H1661="2.日給",ROUND(I1661/J1661,0)),"")</f>
        <v/>
      </c>
      <c r="L1661" s="37" t="str" cm="1">
        <f t="array" ref="L1661">IFERROR(_xlfn.IFS(E1661="","",K1661&lt;F1661,"×（法定外・特例等対象外です）",K1661&lt;G1661,"〇",K1661&gt;=G1661,"ー"),"")</f>
        <v/>
      </c>
      <c r="M1661" s="26" t="str" cm="1">
        <f t="array" ref="M1661">IFERROR(_xlfn.IFS(COUNTBLANK(D1661:K1661)=8,"",D1661="","←D列に従業員名を姓名（フルネーム）で入力してください。誤変換にお気を付け下さい。",E1661="","←E列に都道府県を入力してください。",H1661="","←H列に1.月給～3.時間給の選択肢を入力してください",I1661="","←I列に金額を入力してください",H1661=3,"",J1661="","←J列に所定労働時間を入力してください"),"")</f>
        <v/>
      </c>
    </row>
    <row r="1662" spans="2:13" ht="22" x14ac:dyDescent="0.55000000000000004">
      <c r="B1662" s="39">
        <f t="shared" si="25"/>
        <v>1654</v>
      </c>
      <c r="C1662" s="45"/>
      <c r="D1662" s="35"/>
      <c r="E1662" s="46"/>
      <c r="F1662" s="40" t="str" cm="1">
        <f t="array" ref="F1662">IFERROR(_xlfn.IFS(AND($G$3=45566,E1662="徳島"),VLOOKUP(E1662,最低賃金!$A$2:$G$49,2,FALSE),OR($G$3&lt;&gt;45566,E1662&lt;&gt;"徳島"),VLOOKUP(E1662,最低賃金!$A$2:$G$49,4,FALSE)),"")</f>
        <v/>
      </c>
      <c r="G1662" s="50" t="str">
        <f>IFERROR(VLOOKUP(E1662,最低賃金!$A$3:$G$49,6,FALSE),"")</f>
        <v/>
      </c>
      <c r="H1662" s="45"/>
      <c r="I1662" s="36"/>
      <c r="J1662" s="54"/>
      <c r="K1662" s="51" t="str" cm="1">
        <f t="array" ref="K1662">IFERROR(_xlfn.IFS(COUNTBLANK(H1662:J1662)=3,"",I1662="","I列に金額を入力してください",H1662="3.時間給",I1662,J1662="","J列に労働時間を入力してください",H1662="1.月給",ROUND(I1662/J1662,0),H1662="2.日給",ROUND(I1662/J1662,0)),"")</f>
        <v/>
      </c>
      <c r="L1662" s="37" t="str" cm="1">
        <f t="array" ref="L1662">IFERROR(_xlfn.IFS(E1662="","",K1662&lt;F1662,"×（法定外・特例等対象外です）",K1662&lt;G1662,"〇",K1662&gt;=G1662,"ー"),"")</f>
        <v/>
      </c>
      <c r="M1662" s="26" t="str" cm="1">
        <f t="array" ref="M1662">IFERROR(_xlfn.IFS(COUNTBLANK(D1662:K1662)=8,"",D1662="","←D列に従業員名を姓名（フルネーム）で入力してください。誤変換にお気を付け下さい。",E1662="","←E列に都道府県を入力してください。",H1662="","←H列に1.月給～3.時間給の選択肢を入力してください",I1662="","←I列に金額を入力してください",H1662=3,"",J1662="","←J列に所定労働時間を入力してください"),"")</f>
        <v/>
      </c>
    </row>
    <row r="1663" spans="2:13" ht="22" x14ac:dyDescent="0.55000000000000004">
      <c r="B1663" s="39">
        <f t="shared" si="25"/>
        <v>1655</v>
      </c>
      <c r="C1663" s="45"/>
      <c r="D1663" s="35"/>
      <c r="E1663" s="46"/>
      <c r="F1663" s="40" t="str" cm="1">
        <f t="array" ref="F1663">IFERROR(_xlfn.IFS(AND($G$3=45566,E1663="徳島"),VLOOKUP(E1663,最低賃金!$A$2:$G$49,2,FALSE),OR($G$3&lt;&gt;45566,E1663&lt;&gt;"徳島"),VLOOKUP(E1663,最低賃金!$A$2:$G$49,4,FALSE)),"")</f>
        <v/>
      </c>
      <c r="G1663" s="50" t="str">
        <f>IFERROR(VLOOKUP(E1663,最低賃金!$A$3:$G$49,6,FALSE),"")</f>
        <v/>
      </c>
      <c r="H1663" s="45"/>
      <c r="I1663" s="36"/>
      <c r="J1663" s="54"/>
      <c r="K1663" s="51" t="str" cm="1">
        <f t="array" ref="K1663">IFERROR(_xlfn.IFS(COUNTBLANK(H1663:J1663)=3,"",I1663="","I列に金額を入力してください",H1663="3.時間給",I1663,J1663="","J列に労働時間を入力してください",H1663="1.月給",ROUND(I1663/J1663,0),H1663="2.日給",ROUND(I1663/J1663,0)),"")</f>
        <v/>
      </c>
      <c r="L1663" s="37" t="str" cm="1">
        <f t="array" ref="L1663">IFERROR(_xlfn.IFS(E1663="","",K1663&lt;F1663,"×（法定外・特例等対象外です）",K1663&lt;G1663,"〇",K1663&gt;=G1663,"ー"),"")</f>
        <v/>
      </c>
      <c r="M1663" s="26" t="str" cm="1">
        <f t="array" ref="M1663">IFERROR(_xlfn.IFS(COUNTBLANK(D1663:K1663)=8,"",D1663="","←D列に従業員名を姓名（フルネーム）で入力してください。誤変換にお気を付け下さい。",E1663="","←E列に都道府県を入力してください。",H1663="","←H列に1.月給～3.時間給の選択肢を入力してください",I1663="","←I列に金額を入力してください",H1663=3,"",J1663="","←J列に所定労働時間を入力してください"),"")</f>
        <v/>
      </c>
    </row>
    <row r="1664" spans="2:13" ht="22" x14ac:dyDescent="0.55000000000000004">
      <c r="B1664" s="39">
        <f t="shared" si="25"/>
        <v>1656</v>
      </c>
      <c r="C1664" s="45"/>
      <c r="D1664" s="35"/>
      <c r="E1664" s="46"/>
      <c r="F1664" s="40" t="str" cm="1">
        <f t="array" ref="F1664">IFERROR(_xlfn.IFS(AND($G$3=45566,E1664="徳島"),VLOOKUP(E1664,最低賃金!$A$2:$G$49,2,FALSE),OR($G$3&lt;&gt;45566,E1664&lt;&gt;"徳島"),VLOOKUP(E1664,最低賃金!$A$2:$G$49,4,FALSE)),"")</f>
        <v/>
      </c>
      <c r="G1664" s="50" t="str">
        <f>IFERROR(VLOOKUP(E1664,最低賃金!$A$3:$G$49,6,FALSE),"")</f>
        <v/>
      </c>
      <c r="H1664" s="45"/>
      <c r="I1664" s="36"/>
      <c r="J1664" s="54"/>
      <c r="K1664" s="51" t="str" cm="1">
        <f t="array" ref="K1664">IFERROR(_xlfn.IFS(COUNTBLANK(H1664:J1664)=3,"",I1664="","I列に金額を入力してください",H1664="3.時間給",I1664,J1664="","J列に労働時間を入力してください",H1664="1.月給",ROUND(I1664/J1664,0),H1664="2.日給",ROUND(I1664/J1664,0)),"")</f>
        <v/>
      </c>
      <c r="L1664" s="37" t="str" cm="1">
        <f t="array" ref="L1664">IFERROR(_xlfn.IFS(E1664="","",K1664&lt;F1664,"×（法定外・特例等対象外です）",K1664&lt;G1664,"〇",K1664&gt;=G1664,"ー"),"")</f>
        <v/>
      </c>
      <c r="M1664" s="26" t="str" cm="1">
        <f t="array" ref="M1664">IFERROR(_xlfn.IFS(COUNTBLANK(D1664:K1664)=8,"",D1664="","←D列に従業員名を姓名（フルネーム）で入力してください。誤変換にお気を付け下さい。",E1664="","←E列に都道府県を入力してください。",H1664="","←H列に1.月給～3.時間給の選択肢を入力してください",I1664="","←I列に金額を入力してください",H1664=3,"",J1664="","←J列に所定労働時間を入力してください"),"")</f>
        <v/>
      </c>
    </row>
    <row r="1665" spans="2:13" ht="22" x14ac:dyDescent="0.55000000000000004">
      <c r="B1665" s="39">
        <f t="shared" si="25"/>
        <v>1657</v>
      </c>
      <c r="C1665" s="45"/>
      <c r="D1665" s="35"/>
      <c r="E1665" s="46"/>
      <c r="F1665" s="40" t="str" cm="1">
        <f t="array" ref="F1665">IFERROR(_xlfn.IFS(AND($G$3=45566,E1665="徳島"),VLOOKUP(E1665,最低賃金!$A$2:$G$49,2,FALSE),OR($G$3&lt;&gt;45566,E1665&lt;&gt;"徳島"),VLOOKUP(E1665,最低賃金!$A$2:$G$49,4,FALSE)),"")</f>
        <v/>
      </c>
      <c r="G1665" s="50" t="str">
        <f>IFERROR(VLOOKUP(E1665,最低賃金!$A$3:$G$49,6,FALSE),"")</f>
        <v/>
      </c>
      <c r="H1665" s="45"/>
      <c r="I1665" s="36"/>
      <c r="J1665" s="54"/>
      <c r="K1665" s="51" t="str" cm="1">
        <f t="array" ref="K1665">IFERROR(_xlfn.IFS(COUNTBLANK(H1665:J1665)=3,"",I1665="","I列に金額を入力してください",H1665="3.時間給",I1665,J1665="","J列に労働時間を入力してください",H1665="1.月給",ROUND(I1665/J1665,0),H1665="2.日給",ROUND(I1665/J1665,0)),"")</f>
        <v/>
      </c>
      <c r="L1665" s="37" t="str" cm="1">
        <f t="array" ref="L1665">IFERROR(_xlfn.IFS(E1665="","",K1665&lt;F1665,"×（法定外・特例等対象外です）",K1665&lt;G1665,"〇",K1665&gt;=G1665,"ー"),"")</f>
        <v/>
      </c>
      <c r="M1665" s="26" t="str" cm="1">
        <f t="array" ref="M1665">IFERROR(_xlfn.IFS(COUNTBLANK(D1665:K1665)=8,"",D1665="","←D列に従業員名を姓名（フルネーム）で入力してください。誤変換にお気を付け下さい。",E1665="","←E列に都道府県を入力してください。",H1665="","←H列に1.月給～3.時間給の選択肢を入力してください",I1665="","←I列に金額を入力してください",H1665=3,"",J1665="","←J列に所定労働時間を入力してください"),"")</f>
        <v/>
      </c>
    </row>
    <row r="1666" spans="2:13" ht="22" x14ac:dyDescent="0.55000000000000004">
      <c r="B1666" s="39">
        <f t="shared" si="25"/>
        <v>1658</v>
      </c>
      <c r="C1666" s="45"/>
      <c r="D1666" s="35"/>
      <c r="E1666" s="46"/>
      <c r="F1666" s="40" t="str" cm="1">
        <f t="array" ref="F1666">IFERROR(_xlfn.IFS(AND($G$3=45566,E1666="徳島"),VLOOKUP(E1666,最低賃金!$A$2:$G$49,2,FALSE),OR($G$3&lt;&gt;45566,E1666&lt;&gt;"徳島"),VLOOKUP(E1666,最低賃金!$A$2:$G$49,4,FALSE)),"")</f>
        <v/>
      </c>
      <c r="G1666" s="50" t="str">
        <f>IFERROR(VLOOKUP(E1666,最低賃金!$A$3:$G$49,6,FALSE),"")</f>
        <v/>
      </c>
      <c r="H1666" s="45"/>
      <c r="I1666" s="36"/>
      <c r="J1666" s="54"/>
      <c r="K1666" s="51" t="str" cm="1">
        <f t="array" ref="K1666">IFERROR(_xlfn.IFS(COUNTBLANK(H1666:J1666)=3,"",I1666="","I列に金額を入力してください",H1666="3.時間給",I1666,J1666="","J列に労働時間を入力してください",H1666="1.月給",ROUND(I1666/J1666,0),H1666="2.日給",ROUND(I1666/J1666,0)),"")</f>
        <v/>
      </c>
      <c r="L1666" s="37" t="str" cm="1">
        <f t="array" ref="L1666">IFERROR(_xlfn.IFS(E1666="","",K1666&lt;F1666,"×（法定外・特例等対象外です）",K1666&lt;G1666,"〇",K1666&gt;=G1666,"ー"),"")</f>
        <v/>
      </c>
      <c r="M1666" s="26" t="str" cm="1">
        <f t="array" ref="M1666">IFERROR(_xlfn.IFS(COUNTBLANK(D1666:K1666)=8,"",D1666="","←D列に従業員名を姓名（フルネーム）で入力してください。誤変換にお気を付け下さい。",E1666="","←E列に都道府県を入力してください。",H1666="","←H列に1.月給～3.時間給の選択肢を入力してください",I1666="","←I列に金額を入力してください",H1666=3,"",J1666="","←J列に所定労働時間を入力してください"),"")</f>
        <v/>
      </c>
    </row>
    <row r="1667" spans="2:13" ht="22" x14ac:dyDescent="0.55000000000000004">
      <c r="B1667" s="39">
        <f t="shared" si="25"/>
        <v>1659</v>
      </c>
      <c r="C1667" s="45"/>
      <c r="D1667" s="35"/>
      <c r="E1667" s="46"/>
      <c r="F1667" s="40" t="str" cm="1">
        <f t="array" ref="F1667">IFERROR(_xlfn.IFS(AND($G$3=45566,E1667="徳島"),VLOOKUP(E1667,最低賃金!$A$2:$G$49,2,FALSE),OR($G$3&lt;&gt;45566,E1667&lt;&gt;"徳島"),VLOOKUP(E1667,最低賃金!$A$2:$G$49,4,FALSE)),"")</f>
        <v/>
      </c>
      <c r="G1667" s="50" t="str">
        <f>IFERROR(VLOOKUP(E1667,最低賃金!$A$3:$G$49,6,FALSE),"")</f>
        <v/>
      </c>
      <c r="H1667" s="45"/>
      <c r="I1667" s="36"/>
      <c r="J1667" s="54"/>
      <c r="K1667" s="51" t="str" cm="1">
        <f t="array" ref="K1667">IFERROR(_xlfn.IFS(COUNTBLANK(H1667:J1667)=3,"",I1667="","I列に金額を入力してください",H1667="3.時間給",I1667,J1667="","J列に労働時間を入力してください",H1667="1.月給",ROUND(I1667/J1667,0),H1667="2.日給",ROUND(I1667/J1667,0)),"")</f>
        <v/>
      </c>
      <c r="L1667" s="37" t="str" cm="1">
        <f t="array" ref="L1667">IFERROR(_xlfn.IFS(E1667="","",K1667&lt;F1667,"×（法定外・特例等対象外です）",K1667&lt;G1667,"〇",K1667&gt;=G1667,"ー"),"")</f>
        <v/>
      </c>
      <c r="M1667" s="26" t="str" cm="1">
        <f t="array" ref="M1667">IFERROR(_xlfn.IFS(COUNTBLANK(D1667:K1667)=8,"",D1667="","←D列に従業員名を姓名（フルネーム）で入力してください。誤変換にお気を付け下さい。",E1667="","←E列に都道府県を入力してください。",H1667="","←H列に1.月給～3.時間給の選択肢を入力してください",I1667="","←I列に金額を入力してください",H1667=3,"",J1667="","←J列に所定労働時間を入力してください"),"")</f>
        <v/>
      </c>
    </row>
    <row r="1668" spans="2:13" ht="22" x14ac:dyDescent="0.55000000000000004">
      <c r="B1668" s="39">
        <f t="shared" si="25"/>
        <v>1660</v>
      </c>
      <c r="C1668" s="45"/>
      <c r="D1668" s="35"/>
      <c r="E1668" s="46"/>
      <c r="F1668" s="40" t="str" cm="1">
        <f t="array" ref="F1668">IFERROR(_xlfn.IFS(AND($G$3=45566,E1668="徳島"),VLOOKUP(E1668,最低賃金!$A$2:$G$49,2,FALSE),OR($G$3&lt;&gt;45566,E1668&lt;&gt;"徳島"),VLOOKUP(E1668,最低賃金!$A$2:$G$49,4,FALSE)),"")</f>
        <v/>
      </c>
      <c r="G1668" s="50" t="str">
        <f>IFERROR(VLOOKUP(E1668,最低賃金!$A$3:$G$49,6,FALSE),"")</f>
        <v/>
      </c>
      <c r="H1668" s="45"/>
      <c r="I1668" s="36"/>
      <c r="J1668" s="54"/>
      <c r="K1668" s="51" t="str" cm="1">
        <f t="array" ref="K1668">IFERROR(_xlfn.IFS(COUNTBLANK(H1668:J1668)=3,"",I1668="","I列に金額を入力してください",H1668="3.時間給",I1668,J1668="","J列に労働時間を入力してください",H1668="1.月給",ROUND(I1668/J1668,0),H1668="2.日給",ROUND(I1668/J1668,0)),"")</f>
        <v/>
      </c>
      <c r="L1668" s="37" t="str" cm="1">
        <f t="array" ref="L1668">IFERROR(_xlfn.IFS(E1668="","",K1668&lt;F1668,"×（法定外・特例等対象外です）",K1668&lt;G1668,"〇",K1668&gt;=G1668,"ー"),"")</f>
        <v/>
      </c>
      <c r="M1668" s="26" t="str" cm="1">
        <f t="array" ref="M1668">IFERROR(_xlfn.IFS(COUNTBLANK(D1668:K1668)=8,"",D1668="","←D列に従業員名を姓名（フルネーム）で入力してください。誤変換にお気を付け下さい。",E1668="","←E列に都道府県を入力してください。",H1668="","←H列に1.月給～3.時間給の選択肢を入力してください",I1668="","←I列に金額を入力してください",H1668=3,"",J1668="","←J列に所定労働時間を入力してください"),"")</f>
        <v/>
      </c>
    </row>
    <row r="1669" spans="2:13" ht="22" x14ac:dyDescent="0.55000000000000004">
      <c r="B1669" s="39">
        <f t="shared" si="25"/>
        <v>1661</v>
      </c>
      <c r="C1669" s="45"/>
      <c r="D1669" s="35"/>
      <c r="E1669" s="46"/>
      <c r="F1669" s="40" t="str" cm="1">
        <f t="array" ref="F1669">IFERROR(_xlfn.IFS(AND($G$3=45566,E1669="徳島"),VLOOKUP(E1669,最低賃金!$A$2:$G$49,2,FALSE),OR($G$3&lt;&gt;45566,E1669&lt;&gt;"徳島"),VLOOKUP(E1669,最低賃金!$A$2:$G$49,4,FALSE)),"")</f>
        <v/>
      </c>
      <c r="G1669" s="50" t="str">
        <f>IFERROR(VLOOKUP(E1669,最低賃金!$A$3:$G$49,6,FALSE),"")</f>
        <v/>
      </c>
      <c r="H1669" s="45"/>
      <c r="I1669" s="36"/>
      <c r="J1669" s="54"/>
      <c r="K1669" s="51" t="str" cm="1">
        <f t="array" ref="K1669">IFERROR(_xlfn.IFS(COUNTBLANK(H1669:J1669)=3,"",I1669="","I列に金額を入力してください",H1669="3.時間給",I1669,J1669="","J列に労働時間を入力してください",H1669="1.月給",ROUND(I1669/J1669,0),H1669="2.日給",ROUND(I1669/J1669,0)),"")</f>
        <v/>
      </c>
      <c r="L1669" s="37" t="str" cm="1">
        <f t="array" ref="L1669">IFERROR(_xlfn.IFS(E1669="","",K1669&lt;F1669,"×（法定外・特例等対象外です）",K1669&lt;G1669,"〇",K1669&gt;=G1669,"ー"),"")</f>
        <v/>
      </c>
      <c r="M1669" s="26" t="str" cm="1">
        <f t="array" ref="M1669">IFERROR(_xlfn.IFS(COUNTBLANK(D1669:K1669)=8,"",D1669="","←D列に従業員名を姓名（フルネーム）で入力してください。誤変換にお気を付け下さい。",E1669="","←E列に都道府県を入力してください。",H1669="","←H列に1.月給～3.時間給の選択肢を入力してください",I1669="","←I列に金額を入力してください",H1669=3,"",J1669="","←J列に所定労働時間を入力してください"),"")</f>
        <v/>
      </c>
    </row>
    <row r="1670" spans="2:13" ht="22" x14ac:dyDescent="0.55000000000000004">
      <c r="B1670" s="39">
        <f t="shared" si="25"/>
        <v>1662</v>
      </c>
      <c r="C1670" s="45"/>
      <c r="D1670" s="35"/>
      <c r="E1670" s="46"/>
      <c r="F1670" s="40" t="str" cm="1">
        <f t="array" ref="F1670">IFERROR(_xlfn.IFS(AND($G$3=45566,E1670="徳島"),VLOOKUP(E1670,最低賃金!$A$2:$G$49,2,FALSE),OR($G$3&lt;&gt;45566,E1670&lt;&gt;"徳島"),VLOOKUP(E1670,最低賃金!$A$2:$G$49,4,FALSE)),"")</f>
        <v/>
      </c>
      <c r="G1670" s="50" t="str">
        <f>IFERROR(VLOOKUP(E1670,最低賃金!$A$3:$G$49,6,FALSE),"")</f>
        <v/>
      </c>
      <c r="H1670" s="45"/>
      <c r="I1670" s="36"/>
      <c r="J1670" s="54"/>
      <c r="K1670" s="51" t="str" cm="1">
        <f t="array" ref="K1670">IFERROR(_xlfn.IFS(COUNTBLANK(H1670:J1670)=3,"",I1670="","I列に金額を入力してください",H1670="3.時間給",I1670,J1670="","J列に労働時間を入力してください",H1670="1.月給",ROUND(I1670/J1670,0),H1670="2.日給",ROUND(I1670/J1670,0)),"")</f>
        <v/>
      </c>
      <c r="L1670" s="37" t="str" cm="1">
        <f t="array" ref="L1670">IFERROR(_xlfn.IFS(E1670="","",K1670&lt;F1670,"×（法定外・特例等対象外です）",K1670&lt;G1670,"〇",K1670&gt;=G1670,"ー"),"")</f>
        <v/>
      </c>
      <c r="M1670" s="26" t="str" cm="1">
        <f t="array" ref="M1670">IFERROR(_xlfn.IFS(COUNTBLANK(D1670:K1670)=8,"",D1670="","←D列に従業員名を姓名（フルネーム）で入力してください。誤変換にお気を付け下さい。",E1670="","←E列に都道府県を入力してください。",H1670="","←H列に1.月給～3.時間給の選択肢を入力してください",I1670="","←I列に金額を入力してください",H1670=3,"",J1670="","←J列に所定労働時間を入力してください"),"")</f>
        <v/>
      </c>
    </row>
    <row r="1671" spans="2:13" ht="22" x14ac:dyDescent="0.55000000000000004">
      <c r="B1671" s="39">
        <f t="shared" si="25"/>
        <v>1663</v>
      </c>
      <c r="C1671" s="45"/>
      <c r="D1671" s="35"/>
      <c r="E1671" s="46"/>
      <c r="F1671" s="40" t="str" cm="1">
        <f t="array" ref="F1671">IFERROR(_xlfn.IFS(AND($G$3=45566,E1671="徳島"),VLOOKUP(E1671,最低賃金!$A$2:$G$49,2,FALSE),OR($G$3&lt;&gt;45566,E1671&lt;&gt;"徳島"),VLOOKUP(E1671,最低賃金!$A$2:$G$49,4,FALSE)),"")</f>
        <v/>
      </c>
      <c r="G1671" s="50" t="str">
        <f>IFERROR(VLOOKUP(E1671,最低賃金!$A$3:$G$49,6,FALSE),"")</f>
        <v/>
      </c>
      <c r="H1671" s="45"/>
      <c r="I1671" s="36"/>
      <c r="J1671" s="54"/>
      <c r="K1671" s="51" t="str" cm="1">
        <f t="array" ref="K1671">IFERROR(_xlfn.IFS(COUNTBLANK(H1671:J1671)=3,"",I1671="","I列に金額を入力してください",H1671="3.時間給",I1671,J1671="","J列に労働時間を入力してください",H1671="1.月給",ROUND(I1671/J1671,0),H1671="2.日給",ROUND(I1671/J1671,0)),"")</f>
        <v/>
      </c>
      <c r="L1671" s="37" t="str" cm="1">
        <f t="array" ref="L1671">IFERROR(_xlfn.IFS(E1671="","",K1671&lt;F1671,"×（法定外・特例等対象外です）",K1671&lt;G1671,"〇",K1671&gt;=G1671,"ー"),"")</f>
        <v/>
      </c>
      <c r="M1671" s="26" t="str" cm="1">
        <f t="array" ref="M1671">IFERROR(_xlfn.IFS(COUNTBLANK(D1671:K1671)=8,"",D1671="","←D列に従業員名を姓名（フルネーム）で入力してください。誤変換にお気を付け下さい。",E1671="","←E列に都道府県を入力してください。",H1671="","←H列に1.月給～3.時間給の選択肢を入力してください",I1671="","←I列に金額を入力してください",H1671=3,"",J1671="","←J列に所定労働時間を入力してください"),"")</f>
        <v/>
      </c>
    </row>
    <row r="1672" spans="2:13" ht="22" x14ac:dyDescent="0.55000000000000004">
      <c r="B1672" s="39">
        <f t="shared" si="25"/>
        <v>1664</v>
      </c>
      <c r="C1672" s="45"/>
      <c r="D1672" s="35"/>
      <c r="E1672" s="46"/>
      <c r="F1672" s="40" t="str" cm="1">
        <f t="array" ref="F1672">IFERROR(_xlfn.IFS(AND($G$3=45566,E1672="徳島"),VLOOKUP(E1672,最低賃金!$A$2:$G$49,2,FALSE),OR($G$3&lt;&gt;45566,E1672&lt;&gt;"徳島"),VLOOKUP(E1672,最低賃金!$A$2:$G$49,4,FALSE)),"")</f>
        <v/>
      </c>
      <c r="G1672" s="50" t="str">
        <f>IFERROR(VLOOKUP(E1672,最低賃金!$A$3:$G$49,6,FALSE),"")</f>
        <v/>
      </c>
      <c r="H1672" s="45"/>
      <c r="I1672" s="36"/>
      <c r="J1672" s="54"/>
      <c r="K1672" s="51" t="str" cm="1">
        <f t="array" ref="K1672">IFERROR(_xlfn.IFS(COUNTBLANK(H1672:J1672)=3,"",I1672="","I列に金額を入力してください",H1672="3.時間給",I1672,J1672="","J列に労働時間を入力してください",H1672="1.月給",ROUND(I1672/J1672,0),H1672="2.日給",ROUND(I1672/J1672,0)),"")</f>
        <v/>
      </c>
      <c r="L1672" s="37" t="str" cm="1">
        <f t="array" ref="L1672">IFERROR(_xlfn.IFS(E1672="","",K1672&lt;F1672,"×（法定外・特例等対象外です）",K1672&lt;G1672,"〇",K1672&gt;=G1672,"ー"),"")</f>
        <v/>
      </c>
      <c r="M1672" s="26" t="str" cm="1">
        <f t="array" ref="M1672">IFERROR(_xlfn.IFS(COUNTBLANK(D1672:K1672)=8,"",D1672="","←D列に従業員名を姓名（フルネーム）で入力してください。誤変換にお気を付け下さい。",E1672="","←E列に都道府県を入力してください。",H1672="","←H列に1.月給～3.時間給の選択肢を入力してください",I1672="","←I列に金額を入力してください",H1672=3,"",J1672="","←J列に所定労働時間を入力してください"),"")</f>
        <v/>
      </c>
    </row>
    <row r="1673" spans="2:13" ht="22" x14ac:dyDescent="0.55000000000000004">
      <c r="B1673" s="39">
        <f t="shared" si="25"/>
        <v>1665</v>
      </c>
      <c r="C1673" s="45"/>
      <c r="D1673" s="35"/>
      <c r="E1673" s="46"/>
      <c r="F1673" s="40" t="str" cm="1">
        <f t="array" ref="F1673">IFERROR(_xlfn.IFS(AND($G$3=45566,E1673="徳島"),VLOOKUP(E1673,最低賃金!$A$2:$G$49,2,FALSE),OR($G$3&lt;&gt;45566,E1673&lt;&gt;"徳島"),VLOOKUP(E1673,最低賃金!$A$2:$G$49,4,FALSE)),"")</f>
        <v/>
      </c>
      <c r="G1673" s="50" t="str">
        <f>IFERROR(VLOOKUP(E1673,最低賃金!$A$3:$G$49,6,FALSE),"")</f>
        <v/>
      </c>
      <c r="H1673" s="45"/>
      <c r="I1673" s="36"/>
      <c r="J1673" s="54"/>
      <c r="K1673" s="51" t="str" cm="1">
        <f t="array" ref="K1673">IFERROR(_xlfn.IFS(COUNTBLANK(H1673:J1673)=3,"",I1673="","I列に金額を入力してください",H1673="3.時間給",I1673,J1673="","J列に労働時間を入力してください",H1673="1.月給",ROUND(I1673/J1673,0),H1673="2.日給",ROUND(I1673/J1673,0)),"")</f>
        <v/>
      </c>
      <c r="L1673" s="37" t="str" cm="1">
        <f t="array" ref="L1673">IFERROR(_xlfn.IFS(E1673="","",K1673&lt;F1673,"×（法定外・特例等対象外です）",K1673&lt;G1673,"〇",K1673&gt;=G1673,"ー"),"")</f>
        <v/>
      </c>
      <c r="M1673" s="26" t="str" cm="1">
        <f t="array" ref="M1673">IFERROR(_xlfn.IFS(COUNTBLANK(D1673:K1673)=8,"",D1673="","←D列に従業員名を姓名（フルネーム）で入力してください。誤変換にお気を付け下さい。",E1673="","←E列に都道府県を入力してください。",H1673="","←H列に1.月給～3.時間給の選択肢を入力してください",I1673="","←I列に金額を入力してください",H1673=3,"",J1673="","←J列に所定労働時間を入力してください"),"")</f>
        <v/>
      </c>
    </row>
    <row r="1674" spans="2:13" ht="22" x14ac:dyDescent="0.55000000000000004">
      <c r="B1674" s="39">
        <f t="shared" ref="B1674:B1737" si="26">ROW()-8</f>
        <v>1666</v>
      </c>
      <c r="C1674" s="45"/>
      <c r="D1674" s="35"/>
      <c r="E1674" s="46"/>
      <c r="F1674" s="40" t="str" cm="1">
        <f t="array" ref="F1674">IFERROR(_xlfn.IFS(AND($G$3=45566,E1674="徳島"),VLOOKUP(E1674,最低賃金!$A$2:$G$49,2,FALSE),OR($G$3&lt;&gt;45566,E1674&lt;&gt;"徳島"),VLOOKUP(E1674,最低賃金!$A$2:$G$49,4,FALSE)),"")</f>
        <v/>
      </c>
      <c r="G1674" s="50" t="str">
        <f>IFERROR(VLOOKUP(E1674,最低賃金!$A$3:$G$49,6,FALSE),"")</f>
        <v/>
      </c>
      <c r="H1674" s="45"/>
      <c r="I1674" s="36"/>
      <c r="J1674" s="54"/>
      <c r="K1674" s="51" t="str" cm="1">
        <f t="array" ref="K1674">IFERROR(_xlfn.IFS(COUNTBLANK(H1674:J1674)=3,"",I1674="","I列に金額を入力してください",H1674="3.時間給",I1674,J1674="","J列に労働時間を入力してください",H1674="1.月給",ROUND(I1674/J1674,0),H1674="2.日給",ROUND(I1674/J1674,0)),"")</f>
        <v/>
      </c>
      <c r="L1674" s="37" t="str" cm="1">
        <f t="array" ref="L1674">IFERROR(_xlfn.IFS(E1674="","",K1674&lt;F1674,"×（法定外・特例等対象外です）",K1674&lt;G1674,"〇",K1674&gt;=G1674,"ー"),"")</f>
        <v/>
      </c>
      <c r="M1674" s="26" t="str" cm="1">
        <f t="array" ref="M1674">IFERROR(_xlfn.IFS(COUNTBLANK(D1674:K1674)=8,"",D1674="","←D列に従業員名を姓名（フルネーム）で入力してください。誤変換にお気を付け下さい。",E1674="","←E列に都道府県を入力してください。",H1674="","←H列に1.月給～3.時間給の選択肢を入力してください",I1674="","←I列に金額を入力してください",H1674=3,"",J1674="","←J列に所定労働時間を入力してください"),"")</f>
        <v/>
      </c>
    </row>
    <row r="1675" spans="2:13" ht="22" x14ac:dyDescent="0.55000000000000004">
      <c r="B1675" s="39">
        <f t="shared" si="26"/>
        <v>1667</v>
      </c>
      <c r="C1675" s="45"/>
      <c r="D1675" s="35"/>
      <c r="E1675" s="46"/>
      <c r="F1675" s="40" t="str" cm="1">
        <f t="array" ref="F1675">IFERROR(_xlfn.IFS(AND($G$3=45566,E1675="徳島"),VLOOKUP(E1675,最低賃金!$A$2:$G$49,2,FALSE),OR($G$3&lt;&gt;45566,E1675&lt;&gt;"徳島"),VLOOKUP(E1675,最低賃金!$A$2:$G$49,4,FALSE)),"")</f>
        <v/>
      </c>
      <c r="G1675" s="50" t="str">
        <f>IFERROR(VLOOKUP(E1675,最低賃金!$A$3:$G$49,6,FALSE),"")</f>
        <v/>
      </c>
      <c r="H1675" s="45"/>
      <c r="I1675" s="36"/>
      <c r="J1675" s="54"/>
      <c r="K1675" s="51" t="str" cm="1">
        <f t="array" ref="K1675">IFERROR(_xlfn.IFS(COUNTBLANK(H1675:J1675)=3,"",I1675="","I列に金額を入力してください",H1675="3.時間給",I1675,J1675="","J列に労働時間を入力してください",H1675="1.月給",ROUND(I1675/J1675,0),H1675="2.日給",ROUND(I1675/J1675,0)),"")</f>
        <v/>
      </c>
      <c r="L1675" s="37" t="str" cm="1">
        <f t="array" ref="L1675">IFERROR(_xlfn.IFS(E1675="","",K1675&lt;F1675,"×（法定外・特例等対象外です）",K1675&lt;G1675,"〇",K1675&gt;=G1675,"ー"),"")</f>
        <v/>
      </c>
      <c r="M1675" s="26" t="str" cm="1">
        <f t="array" ref="M1675">IFERROR(_xlfn.IFS(COUNTBLANK(D1675:K1675)=8,"",D1675="","←D列に従業員名を姓名（フルネーム）で入力してください。誤変換にお気を付け下さい。",E1675="","←E列に都道府県を入力してください。",H1675="","←H列に1.月給～3.時間給の選択肢を入力してください",I1675="","←I列に金額を入力してください",H1675=3,"",J1675="","←J列に所定労働時間を入力してください"),"")</f>
        <v/>
      </c>
    </row>
    <row r="1676" spans="2:13" ht="22" x14ac:dyDescent="0.55000000000000004">
      <c r="B1676" s="39">
        <f t="shared" si="26"/>
        <v>1668</v>
      </c>
      <c r="C1676" s="45"/>
      <c r="D1676" s="35"/>
      <c r="E1676" s="46"/>
      <c r="F1676" s="40" t="str" cm="1">
        <f t="array" ref="F1676">IFERROR(_xlfn.IFS(AND($G$3=45566,E1676="徳島"),VLOOKUP(E1676,最低賃金!$A$2:$G$49,2,FALSE),OR($G$3&lt;&gt;45566,E1676&lt;&gt;"徳島"),VLOOKUP(E1676,最低賃金!$A$2:$G$49,4,FALSE)),"")</f>
        <v/>
      </c>
      <c r="G1676" s="50" t="str">
        <f>IFERROR(VLOOKUP(E1676,最低賃金!$A$3:$G$49,6,FALSE),"")</f>
        <v/>
      </c>
      <c r="H1676" s="45"/>
      <c r="I1676" s="36"/>
      <c r="J1676" s="54"/>
      <c r="K1676" s="51" t="str" cm="1">
        <f t="array" ref="K1676">IFERROR(_xlfn.IFS(COUNTBLANK(H1676:J1676)=3,"",I1676="","I列に金額を入力してください",H1676="3.時間給",I1676,J1676="","J列に労働時間を入力してください",H1676="1.月給",ROUND(I1676/J1676,0),H1676="2.日給",ROUND(I1676/J1676,0)),"")</f>
        <v/>
      </c>
      <c r="L1676" s="37" t="str" cm="1">
        <f t="array" ref="L1676">IFERROR(_xlfn.IFS(E1676="","",K1676&lt;F1676,"×（法定外・特例等対象外です）",K1676&lt;G1676,"〇",K1676&gt;=G1676,"ー"),"")</f>
        <v/>
      </c>
      <c r="M1676" s="26" t="str" cm="1">
        <f t="array" ref="M1676">IFERROR(_xlfn.IFS(COUNTBLANK(D1676:K1676)=8,"",D1676="","←D列に従業員名を姓名（フルネーム）で入力してください。誤変換にお気を付け下さい。",E1676="","←E列に都道府県を入力してください。",H1676="","←H列に1.月給～3.時間給の選択肢を入力してください",I1676="","←I列に金額を入力してください",H1676=3,"",J1676="","←J列に所定労働時間を入力してください"),"")</f>
        <v/>
      </c>
    </row>
    <row r="1677" spans="2:13" ht="22" x14ac:dyDescent="0.55000000000000004">
      <c r="B1677" s="39">
        <f t="shared" si="26"/>
        <v>1669</v>
      </c>
      <c r="C1677" s="45"/>
      <c r="D1677" s="35"/>
      <c r="E1677" s="46"/>
      <c r="F1677" s="40" t="str" cm="1">
        <f t="array" ref="F1677">IFERROR(_xlfn.IFS(AND($G$3=45566,E1677="徳島"),VLOOKUP(E1677,最低賃金!$A$2:$G$49,2,FALSE),OR($G$3&lt;&gt;45566,E1677&lt;&gt;"徳島"),VLOOKUP(E1677,最低賃金!$A$2:$G$49,4,FALSE)),"")</f>
        <v/>
      </c>
      <c r="G1677" s="50" t="str">
        <f>IFERROR(VLOOKUP(E1677,最低賃金!$A$3:$G$49,6,FALSE),"")</f>
        <v/>
      </c>
      <c r="H1677" s="45"/>
      <c r="I1677" s="36"/>
      <c r="J1677" s="54"/>
      <c r="K1677" s="51" t="str" cm="1">
        <f t="array" ref="K1677">IFERROR(_xlfn.IFS(COUNTBLANK(H1677:J1677)=3,"",I1677="","I列に金額を入力してください",H1677="3.時間給",I1677,J1677="","J列に労働時間を入力してください",H1677="1.月給",ROUND(I1677/J1677,0),H1677="2.日給",ROUND(I1677/J1677,0)),"")</f>
        <v/>
      </c>
      <c r="L1677" s="37" t="str" cm="1">
        <f t="array" ref="L1677">IFERROR(_xlfn.IFS(E1677="","",K1677&lt;F1677,"×（法定外・特例等対象外です）",K1677&lt;G1677,"〇",K1677&gt;=G1677,"ー"),"")</f>
        <v/>
      </c>
      <c r="M1677" s="26" t="str" cm="1">
        <f t="array" ref="M1677">IFERROR(_xlfn.IFS(COUNTBLANK(D1677:K1677)=8,"",D1677="","←D列に従業員名を姓名（フルネーム）で入力してください。誤変換にお気を付け下さい。",E1677="","←E列に都道府県を入力してください。",H1677="","←H列に1.月給～3.時間給の選択肢を入力してください",I1677="","←I列に金額を入力してください",H1677=3,"",J1677="","←J列に所定労働時間を入力してください"),"")</f>
        <v/>
      </c>
    </row>
    <row r="1678" spans="2:13" ht="22" x14ac:dyDescent="0.55000000000000004">
      <c r="B1678" s="39">
        <f t="shared" si="26"/>
        <v>1670</v>
      </c>
      <c r="C1678" s="45"/>
      <c r="D1678" s="35"/>
      <c r="E1678" s="46"/>
      <c r="F1678" s="40" t="str" cm="1">
        <f t="array" ref="F1678">IFERROR(_xlfn.IFS(AND($G$3=45566,E1678="徳島"),VLOOKUP(E1678,最低賃金!$A$2:$G$49,2,FALSE),OR($G$3&lt;&gt;45566,E1678&lt;&gt;"徳島"),VLOOKUP(E1678,最低賃金!$A$2:$G$49,4,FALSE)),"")</f>
        <v/>
      </c>
      <c r="G1678" s="50" t="str">
        <f>IFERROR(VLOOKUP(E1678,最低賃金!$A$3:$G$49,6,FALSE),"")</f>
        <v/>
      </c>
      <c r="H1678" s="45"/>
      <c r="I1678" s="36"/>
      <c r="J1678" s="54"/>
      <c r="K1678" s="51" t="str" cm="1">
        <f t="array" ref="K1678">IFERROR(_xlfn.IFS(COUNTBLANK(H1678:J1678)=3,"",I1678="","I列に金額を入力してください",H1678="3.時間給",I1678,J1678="","J列に労働時間を入力してください",H1678="1.月給",ROUND(I1678/J1678,0),H1678="2.日給",ROUND(I1678/J1678,0)),"")</f>
        <v/>
      </c>
      <c r="L1678" s="37" t="str" cm="1">
        <f t="array" ref="L1678">IFERROR(_xlfn.IFS(E1678="","",K1678&lt;F1678,"×（法定外・特例等対象外です）",K1678&lt;G1678,"〇",K1678&gt;=G1678,"ー"),"")</f>
        <v/>
      </c>
      <c r="M1678" s="26" t="str" cm="1">
        <f t="array" ref="M1678">IFERROR(_xlfn.IFS(COUNTBLANK(D1678:K1678)=8,"",D1678="","←D列に従業員名を姓名（フルネーム）で入力してください。誤変換にお気を付け下さい。",E1678="","←E列に都道府県を入力してください。",H1678="","←H列に1.月給～3.時間給の選択肢を入力してください",I1678="","←I列に金額を入力してください",H1678=3,"",J1678="","←J列に所定労働時間を入力してください"),"")</f>
        <v/>
      </c>
    </row>
    <row r="1679" spans="2:13" ht="22" x14ac:dyDescent="0.55000000000000004">
      <c r="B1679" s="39">
        <f t="shared" si="26"/>
        <v>1671</v>
      </c>
      <c r="C1679" s="45"/>
      <c r="D1679" s="35"/>
      <c r="E1679" s="46"/>
      <c r="F1679" s="40" t="str" cm="1">
        <f t="array" ref="F1679">IFERROR(_xlfn.IFS(AND($G$3=45566,E1679="徳島"),VLOOKUP(E1679,最低賃金!$A$2:$G$49,2,FALSE),OR($G$3&lt;&gt;45566,E1679&lt;&gt;"徳島"),VLOOKUP(E1679,最低賃金!$A$2:$G$49,4,FALSE)),"")</f>
        <v/>
      </c>
      <c r="G1679" s="50" t="str">
        <f>IFERROR(VLOOKUP(E1679,最低賃金!$A$3:$G$49,6,FALSE),"")</f>
        <v/>
      </c>
      <c r="H1679" s="45"/>
      <c r="I1679" s="36"/>
      <c r="J1679" s="54"/>
      <c r="K1679" s="51" t="str" cm="1">
        <f t="array" ref="K1679">IFERROR(_xlfn.IFS(COUNTBLANK(H1679:J1679)=3,"",I1679="","I列に金額を入力してください",H1679="3.時間給",I1679,J1679="","J列に労働時間を入力してください",H1679="1.月給",ROUND(I1679/J1679,0),H1679="2.日給",ROUND(I1679/J1679,0)),"")</f>
        <v/>
      </c>
      <c r="L1679" s="37" t="str" cm="1">
        <f t="array" ref="L1679">IFERROR(_xlfn.IFS(E1679="","",K1679&lt;F1679,"×（法定外・特例等対象外です）",K1679&lt;G1679,"〇",K1679&gt;=G1679,"ー"),"")</f>
        <v/>
      </c>
      <c r="M1679" s="26" t="str" cm="1">
        <f t="array" ref="M1679">IFERROR(_xlfn.IFS(COUNTBLANK(D1679:K1679)=8,"",D1679="","←D列に従業員名を姓名（フルネーム）で入力してください。誤変換にお気を付け下さい。",E1679="","←E列に都道府県を入力してください。",H1679="","←H列に1.月給～3.時間給の選択肢を入力してください",I1679="","←I列に金額を入力してください",H1679=3,"",J1679="","←J列に所定労働時間を入力してください"),"")</f>
        <v/>
      </c>
    </row>
    <row r="1680" spans="2:13" ht="22" x14ac:dyDescent="0.55000000000000004">
      <c r="B1680" s="39">
        <f t="shared" si="26"/>
        <v>1672</v>
      </c>
      <c r="C1680" s="45"/>
      <c r="D1680" s="35"/>
      <c r="E1680" s="46"/>
      <c r="F1680" s="40" t="str" cm="1">
        <f t="array" ref="F1680">IFERROR(_xlfn.IFS(AND($G$3=45566,E1680="徳島"),VLOOKUP(E1680,最低賃金!$A$2:$G$49,2,FALSE),OR($G$3&lt;&gt;45566,E1680&lt;&gt;"徳島"),VLOOKUP(E1680,最低賃金!$A$2:$G$49,4,FALSE)),"")</f>
        <v/>
      </c>
      <c r="G1680" s="50" t="str">
        <f>IFERROR(VLOOKUP(E1680,最低賃金!$A$3:$G$49,6,FALSE),"")</f>
        <v/>
      </c>
      <c r="H1680" s="45"/>
      <c r="I1680" s="36"/>
      <c r="J1680" s="54"/>
      <c r="K1680" s="51" t="str" cm="1">
        <f t="array" ref="K1680">IFERROR(_xlfn.IFS(COUNTBLANK(H1680:J1680)=3,"",I1680="","I列に金額を入力してください",H1680="3.時間給",I1680,J1680="","J列に労働時間を入力してください",H1680="1.月給",ROUND(I1680/J1680,0),H1680="2.日給",ROUND(I1680/J1680,0)),"")</f>
        <v/>
      </c>
      <c r="L1680" s="37" t="str" cm="1">
        <f t="array" ref="L1680">IFERROR(_xlfn.IFS(E1680="","",K1680&lt;F1680,"×（法定外・特例等対象外です）",K1680&lt;G1680,"〇",K1680&gt;=G1680,"ー"),"")</f>
        <v/>
      </c>
      <c r="M1680" s="26" t="str" cm="1">
        <f t="array" ref="M1680">IFERROR(_xlfn.IFS(COUNTBLANK(D1680:K1680)=8,"",D1680="","←D列に従業員名を姓名（フルネーム）で入力してください。誤変換にお気を付け下さい。",E1680="","←E列に都道府県を入力してください。",H1680="","←H列に1.月給～3.時間給の選択肢を入力してください",I1680="","←I列に金額を入力してください",H1680=3,"",J1680="","←J列に所定労働時間を入力してください"),"")</f>
        <v/>
      </c>
    </row>
    <row r="1681" spans="2:13" ht="22" x14ac:dyDescent="0.55000000000000004">
      <c r="B1681" s="39">
        <f t="shared" si="26"/>
        <v>1673</v>
      </c>
      <c r="C1681" s="45"/>
      <c r="D1681" s="35"/>
      <c r="E1681" s="46"/>
      <c r="F1681" s="40" t="str" cm="1">
        <f t="array" ref="F1681">IFERROR(_xlfn.IFS(AND($G$3=45566,E1681="徳島"),VLOOKUP(E1681,最低賃金!$A$2:$G$49,2,FALSE),OR($G$3&lt;&gt;45566,E1681&lt;&gt;"徳島"),VLOOKUP(E1681,最低賃金!$A$2:$G$49,4,FALSE)),"")</f>
        <v/>
      </c>
      <c r="G1681" s="50" t="str">
        <f>IFERROR(VLOOKUP(E1681,最低賃金!$A$3:$G$49,6,FALSE),"")</f>
        <v/>
      </c>
      <c r="H1681" s="45"/>
      <c r="I1681" s="36"/>
      <c r="J1681" s="54"/>
      <c r="K1681" s="51" t="str" cm="1">
        <f t="array" ref="K1681">IFERROR(_xlfn.IFS(COUNTBLANK(H1681:J1681)=3,"",I1681="","I列に金額を入力してください",H1681="3.時間給",I1681,J1681="","J列に労働時間を入力してください",H1681="1.月給",ROUND(I1681/J1681,0),H1681="2.日給",ROUND(I1681/J1681,0)),"")</f>
        <v/>
      </c>
      <c r="L1681" s="37" t="str" cm="1">
        <f t="array" ref="L1681">IFERROR(_xlfn.IFS(E1681="","",K1681&lt;F1681,"×（法定外・特例等対象外です）",K1681&lt;G1681,"〇",K1681&gt;=G1681,"ー"),"")</f>
        <v/>
      </c>
      <c r="M1681" s="26" t="str" cm="1">
        <f t="array" ref="M1681">IFERROR(_xlfn.IFS(COUNTBLANK(D1681:K1681)=8,"",D1681="","←D列に従業員名を姓名（フルネーム）で入力してください。誤変換にお気を付け下さい。",E1681="","←E列に都道府県を入力してください。",H1681="","←H列に1.月給～3.時間給の選択肢を入力してください",I1681="","←I列に金額を入力してください",H1681=3,"",J1681="","←J列に所定労働時間を入力してください"),"")</f>
        <v/>
      </c>
    </row>
    <row r="1682" spans="2:13" ht="22" x14ac:dyDescent="0.55000000000000004">
      <c r="B1682" s="39">
        <f t="shared" si="26"/>
        <v>1674</v>
      </c>
      <c r="C1682" s="45"/>
      <c r="D1682" s="35"/>
      <c r="E1682" s="46"/>
      <c r="F1682" s="40" t="str" cm="1">
        <f t="array" ref="F1682">IFERROR(_xlfn.IFS(AND($G$3=45566,E1682="徳島"),VLOOKUP(E1682,最低賃金!$A$2:$G$49,2,FALSE),OR($G$3&lt;&gt;45566,E1682&lt;&gt;"徳島"),VLOOKUP(E1682,最低賃金!$A$2:$G$49,4,FALSE)),"")</f>
        <v/>
      </c>
      <c r="G1682" s="50" t="str">
        <f>IFERROR(VLOOKUP(E1682,最低賃金!$A$3:$G$49,6,FALSE),"")</f>
        <v/>
      </c>
      <c r="H1682" s="45"/>
      <c r="I1682" s="36"/>
      <c r="J1682" s="54"/>
      <c r="K1682" s="51" t="str" cm="1">
        <f t="array" ref="K1682">IFERROR(_xlfn.IFS(COUNTBLANK(H1682:J1682)=3,"",I1682="","I列に金額を入力してください",H1682="3.時間給",I1682,J1682="","J列に労働時間を入力してください",H1682="1.月給",ROUND(I1682/J1682,0),H1682="2.日給",ROUND(I1682/J1682,0)),"")</f>
        <v/>
      </c>
      <c r="L1682" s="37" t="str" cm="1">
        <f t="array" ref="L1682">IFERROR(_xlfn.IFS(E1682="","",K1682&lt;F1682,"×（法定外・特例等対象外です）",K1682&lt;G1682,"〇",K1682&gt;=G1682,"ー"),"")</f>
        <v/>
      </c>
      <c r="M1682" s="26" t="str" cm="1">
        <f t="array" ref="M1682">IFERROR(_xlfn.IFS(COUNTBLANK(D1682:K1682)=8,"",D1682="","←D列に従業員名を姓名（フルネーム）で入力してください。誤変換にお気を付け下さい。",E1682="","←E列に都道府県を入力してください。",H1682="","←H列に1.月給～3.時間給の選択肢を入力してください",I1682="","←I列に金額を入力してください",H1682=3,"",J1682="","←J列に所定労働時間を入力してください"),"")</f>
        <v/>
      </c>
    </row>
    <row r="1683" spans="2:13" ht="22" x14ac:dyDescent="0.55000000000000004">
      <c r="B1683" s="39">
        <f t="shared" si="26"/>
        <v>1675</v>
      </c>
      <c r="C1683" s="45"/>
      <c r="D1683" s="35"/>
      <c r="E1683" s="46"/>
      <c r="F1683" s="40" t="str" cm="1">
        <f t="array" ref="F1683">IFERROR(_xlfn.IFS(AND($G$3=45566,E1683="徳島"),VLOOKUP(E1683,最低賃金!$A$2:$G$49,2,FALSE),OR($G$3&lt;&gt;45566,E1683&lt;&gt;"徳島"),VLOOKUP(E1683,最低賃金!$A$2:$G$49,4,FALSE)),"")</f>
        <v/>
      </c>
      <c r="G1683" s="50" t="str">
        <f>IFERROR(VLOOKUP(E1683,最低賃金!$A$3:$G$49,6,FALSE),"")</f>
        <v/>
      </c>
      <c r="H1683" s="45"/>
      <c r="I1683" s="36"/>
      <c r="J1683" s="54"/>
      <c r="K1683" s="51" t="str" cm="1">
        <f t="array" ref="K1683">IFERROR(_xlfn.IFS(COUNTBLANK(H1683:J1683)=3,"",I1683="","I列に金額を入力してください",H1683="3.時間給",I1683,J1683="","J列に労働時間を入力してください",H1683="1.月給",ROUND(I1683/J1683,0),H1683="2.日給",ROUND(I1683/J1683,0)),"")</f>
        <v/>
      </c>
      <c r="L1683" s="37" t="str" cm="1">
        <f t="array" ref="L1683">IFERROR(_xlfn.IFS(E1683="","",K1683&lt;F1683,"×（法定外・特例等対象外です）",K1683&lt;G1683,"〇",K1683&gt;=G1683,"ー"),"")</f>
        <v/>
      </c>
      <c r="M1683" s="26" t="str" cm="1">
        <f t="array" ref="M1683">IFERROR(_xlfn.IFS(COUNTBLANK(D1683:K1683)=8,"",D1683="","←D列に従業員名を姓名（フルネーム）で入力してください。誤変換にお気を付け下さい。",E1683="","←E列に都道府県を入力してください。",H1683="","←H列に1.月給～3.時間給の選択肢を入力してください",I1683="","←I列に金額を入力してください",H1683=3,"",J1683="","←J列に所定労働時間を入力してください"),"")</f>
        <v/>
      </c>
    </row>
    <row r="1684" spans="2:13" ht="22" x14ac:dyDescent="0.55000000000000004">
      <c r="B1684" s="39">
        <f t="shared" si="26"/>
        <v>1676</v>
      </c>
      <c r="C1684" s="45"/>
      <c r="D1684" s="35"/>
      <c r="E1684" s="46"/>
      <c r="F1684" s="40" t="str" cm="1">
        <f t="array" ref="F1684">IFERROR(_xlfn.IFS(AND($G$3=45566,E1684="徳島"),VLOOKUP(E1684,最低賃金!$A$2:$G$49,2,FALSE),OR($G$3&lt;&gt;45566,E1684&lt;&gt;"徳島"),VLOOKUP(E1684,最低賃金!$A$2:$G$49,4,FALSE)),"")</f>
        <v/>
      </c>
      <c r="G1684" s="50" t="str">
        <f>IFERROR(VLOOKUP(E1684,最低賃金!$A$3:$G$49,6,FALSE),"")</f>
        <v/>
      </c>
      <c r="H1684" s="45"/>
      <c r="I1684" s="36"/>
      <c r="J1684" s="54"/>
      <c r="K1684" s="51" t="str" cm="1">
        <f t="array" ref="K1684">IFERROR(_xlfn.IFS(COUNTBLANK(H1684:J1684)=3,"",I1684="","I列に金額を入力してください",H1684="3.時間給",I1684,J1684="","J列に労働時間を入力してください",H1684="1.月給",ROUND(I1684/J1684,0),H1684="2.日給",ROUND(I1684/J1684,0)),"")</f>
        <v/>
      </c>
      <c r="L1684" s="37" t="str" cm="1">
        <f t="array" ref="L1684">IFERROR(_xlfn.IFS(E1684="","",K1684&lt;F1684,"×（法定外・特例等対象外です）",K1684&lt;G1684,"〇",K1684&gt;=G1684,"ー"),"")</f>
        <v/>
      </c>
      <c r="M1684" s="26" t="str" cm="1">
        <f t="array" ref="M1684">IFERROR(_xlfn.IFS(COUNTBLANK(D1684:K1684)=8,"",D1684="","←D列に従業員名を姓名（フルネーム）で入力してください。誤変換にお気を付け下さい。",E1684="","←E列に都道府県を入力してください。",H1684="","←H列に1.月給～3.時間給の選択肢を入力してください",I1684="","←I列に金額を入力してください",H1684=3,"",J1684="","←J列に所定労働時間を入力してください"),"")</f>
        <v/>
      </c>
    </row>
    <row r="1685" spans="2:13" ht="22" x14ac:dyDescent="0.55000000000000004">
      <c r="B1685" s="39">
        <f t="shared" si="26"/>
        <v>1677</v>
      </c>
      <c r="C1685" s="45"/>
      <c r="D1685" s="35"/>
      <c r="E1685" s="46"/>
      <c r="F1685" s="40" t="str" cm="1">
        <f t="array" ref="F1685">IFERROR(_xlfn.IFS(AND($G$3=45566,E1685="徳島"),VLOOKUP(E1685,最低賃金!$A$2:$G$49,2,FALSE),OR($G$3&lt;&gt;45566,E1685&lt;&gt;"徳島"),VLOOKUP(E1685,最低賃金!$A$2:$G$49,4,FALSE)),"")</f>
        <v/>
      </c>
      <c r="G1685" s="50" t="str">
        <f>IFERROR(VLOOKUP(E1685,最低賃金!$A$3:$G$49,6,FALSE),"")</f>
        <v/>
      </c>
      <c r="H1685" s="45"/>
      <c r="I1685" s="36"/>
      <c r="J1685" s="54"/>
      <c r="K1685" s="51" t="str" cm="1">
        <f t="array" ref="K1685">IFERROR(_xlfn.IFS(COUNTBLANK(H1685:J1685)=3,"",I1685="","I列に金額を入力してください",H1685="3.時間給",I1685,J1685="","J列に労働時間を入力してください",H1685="1.月給",ROUND(I1685/J1685,0),H1685="2.日給",ROUND(I1685/J1685,0)),"")</f>
        <v/>
      </c>
      <c r="L1685" s="37" t="str" cm="1">
        <f t="array" ref="L1685">IFERROR(_xlfn.IFS(E1685="","",K1685&lt;F1685,"×（法定外・特例等対象外です）",K1685&lt;G1685,"〇",K1685&gt;=G1685,"ー"),"")</f>
        <v/>
      </c>
      <c r="M1685" s="26" t="str" cm="1">
        <f t="array" ref="M1685">IFERROR(_xlfn.IFS(COUNTBLANK(D1685:K1685)=8,"",D1685="","←D列に従業員名を姓名（フルネーム）で入力してください。誤変換にお気を付け下さい。",E1685="","←E列に都道府県を入力してください。",H1685="","←H列に1.月給～3.時間給の選択肢を入力してください",I1685="","←I列に金額を入力してください",H1685=3,"",J1685="","←J列に所定労働時間を入力してください"),"")</f>
        <v/>
      </c>
    </row>
    <row r="1686" spans="2:13" ht="22" x14ac:dyDescent="0.55000000000000004">
      <c r="B1686" s="39">
        <f t="shared" si="26"/>
        <v>1678</v>
      </c>
      <c r="C1686" s="45"/>
      <c r="D1686" s="35"/>
      <c r="E1686" s="46"/>
      <c r="F1686" s="40" t="str" cm="1">
        <f t="array" ref="F1686">IFERROR(_xlfn.IFS(AND($G$3=45566,E1686="徳島"),VLOOKUP(E1686,最低賃金!$A$2:$G$49,2,FALSE),OR($G$3&lt;&gt;45566,E1686&lt;&gt;"徳島"),VLOOKUP(E1686,最低賃金!$A$2:$G$49,4,FALSE)),"")</f>
        <v/>
      </c>
      <c r="G1686" s="50" t="str">
        <f>IFERROR(VLOOKUP(E1686,最低賃金!$A$3:$G$49,6,FALSE),"")</f>
        <v/>
      </c>
      <c r="H1686" s="45"/>
      <c r="I1686" s="36"/>
      <c r="J1686" s="54"/>
      <c r="K1686" s="51" t="str" cm="1">
        <f t="array" ref="K1686">IFERROR(_xlfn.IFS(COUNTBLANK(H1686:J1686)=3,"",I1686="","I列に金額を入力してください",H1686="3.時間給",I1686,J1686="","J列に労働時間を入力してください",H1686="1.月給",ROUND(I1686/J1686,0),H1686="2.日給",ROUND(I1686/J1686,0)),"")</f>
        <v/>
      </c>
      <c r="L1686" s="37" t="str" cm="1">
        <f t="array" ref="L1686">IFERROR(_xlfn.IFS(E1686="","",K1686&lt;F1686,"×（法定外・特例等対象外です）",K1686&lt;G1686,"〇",K1686&gt;=G1686,"ー"),"")</f>
        <v/>
      </c>
      <c r="M1686" s="26" t="str" cm="1">
        <f t="array" ref="M1686">IFERROR(_xlfn.IFS(COUNTBLANK(D1686:K1686)=8,"",D1686="","←D列に従業員名を姓名（フルネーム）で入力してください。誤変換にお気を付け下さい。",E1686="","←E列に都道府県を入力してください。",H1686="","←H列に1.月給～3.時間給の選択肢を入力してください",I1686="","←I列に金額を入力してください",H1686=3,"",J1686="","←J列に所定労働時間を入力してください"),"")</f>
        <v/>
      </c>
    </row>
    <row r="1687" spans="2:13" ht="22" x14ac:dyDescent="0.55000000000000004">
      <c r="B1687" s="39">
        <f t="shared" si="26"/>
        <v>1679</v>
      </c>
      <c r="C1687" s="45"/>
      <c r="D1687" s="35"/>
      <c r="E1687" s="46"/>
      <c r="F1687" s="40" t="str" cm="1">
        <f t="array" ref="F1687">IFERROR(_xlfn.IFS(AND($G$3=45566,E1687="徳島"),VLOOKUP(E1687,最低賃金!$A$2:$G$49,2,FALSE),OR($G$3&lt;&gt;45566,E1687&lt;&gt;"徳島"),VLOOKUP(E1687,最低賃金!$A$2:$G$49,4,FALSE)),"")</f>
        <v/>
      </c>
      <c r="G1687" s="50" t="str">
        <f>IFERROR(VLOOKUP(E1687,最低賃金!$A$3:$G$49,6,FALSE),"")</f>
        <v/>
      </c>
      <c r="H1687" s="45"/>
      <c r="I1687" s="36"/>
      <c r="J1687" s="54"/>
      <c r="K1687" s="51" t="str" cm="1">
        <f t="array" ref="K1687">IFERROR(_xlfn.IFS(COUNTBLANK(H1687:J1687)=3,"",I1687="","I列に金額を入力してください",H1687="3.時間給",I1687,J1687="","J列に労働時間を入力してください",H1687="1.月給",ROUND(I1687/J1687,0),H1687="2.日給",ROUND(I1687/J1687,0)),"")</f>
        <v/>
      </c>
      <c r="L1687" s="37" t="str" cm="1">
        <f t="array" ref="L1687">IFERROR(_xlfn.IFS(E1687="","",K1687&lt;F1687,"×（法定外・特例等対象外です）",K1687&lt;G1687,"〇",K1687&gt;=G1687,"ー"),"")</f>
        <v/>
      </c>
      <c r="M1687" s="26" t="str" cm="1">
        <f t="array" ref="M1687">IFERROR(_xlfn.IFS(COUNTBLANK(D1687:K1687)=8,"",D1687="","←D列に従業員名を姓名（フルネーム）で入力してください。誤変換にお気を付け下さい。",E1687="","←E列に都道府県を入力してください。",H1687="","←H列に1.月給～3.時間給の選択肢を入力してください",I1687="","←I列に金額を入力してください",H1687=3,"",J1687="","←J列に所定労働時間を入力してください"),"")</f>
        <v/>
      </c>
    </row>
    <row r="1688" spans="2:13" ht="22" x14ac:dyDescent="0.55000000000000004">
      <c r="B1688" s="39">
        <f t="shared" si="26"/>
        <v>1680</v>
      </c>
      <c r="C1688" s="45"/>
      <c r="D1688" s="35"/>
      <c r="E1688" s="46"/>
      <c r="F1688" s="40" t="str" cm="1">
        <f t="array" ref="F1688">IFERROR(_xlfn.IFS(AND($G$3=45566,E1688="徳島"),VLOOKUP(E1688,最低賃金!$A$2:$G$49,2,FALSE),OR($G$3&lt;&gt;45566,E1688&lt;&gt;"徳島"),VLOOKUP(E1688,最低賃金!$A$2:$G$49,4,FALSE)),"")</f>
        <v/>
      </c>
      <c r="G1688" s="50" t="str">
        <f>IFERROR(VLOOKUP(E1688,最低賃金!$A$3:$G$49,6,FALSE),"")</f>
        <v/>
      </c>
      <c r="H1688" s="45"/>
      <c r="I1688" s="36"/>
      <c r="J1688" s="54"/>
      <c r="K1688" s="51" t="str" cm="1">
        <f t="array" ref="K1688">IFERROR(_xlfn.IFS(COUNTBLANK(H1688:J1688)=3,"",I1688="","I列に金額を入力してください",H1688="3.時間給",I1688,J1688="","J列に労働時間を入力してください",H1688="1.月給",ROUND(I1688/J1688,0),H1688="2.日給",ROUND(I1688/J1688,0)),"")</f>
        <v/>
      </c>
      <c r="L1688" s="37" t="str" cm="1">
        <f t="array" ref="L1688">IFERROR(_xlfn.IFS(E1688="","",K1688&lt;F1688,"×（法定外・特例等対象外です）",K1688&lt;G1688,"〇",K1688&gt;=G1688,"ー"),"")</f>
        <v/>
      </c>
      <c r="M1688" s="26" t="str" cm="1">
        <f t="array" ref="M1688">IFERROR(_xlfn.IFS(COUNTBLANK(D1688:K1688)=8,"",D1688="","←D列に従業員名を姓名（フルネーム）で入力してください。誤変換にお気を付け下さい。",E1688="","←E列に都道府県を入力してください。",H1688="","←H列に1.月給～3.時間給の選択肢を入力してください",I1688="","←I列に金額を入力してください",H1688=3,"",J1688="","←J列に所定労働時間を入力してください"),"")</f>
        <v/>
      </c>
    </row>
    <row r="1689" spans="2:13" ht="22" x14ac:dyDescent="0.55000000000000004">
      <c r="B1689" s="39">
        <f t="shared" si="26"/>
        <v>1681</v>
      </c>
      <c r="C1689" s="45"/>
      <c r="D1689" s="35"/>
      <c r="E1689" s="46"/>
      <c r="F1689" s="40" t="str" cm="1">
        <f t="array" ref="F1689">IFERROR(_xlfn.IFS(AND($G$3=45566,E1689="徳島"),VLOOKUP(E1689,最低賃金!$A$2:$G$49,2,FALSE),OR($G$3&lt;&gt;45566,E1689&lt;&gt;"徳島"),VLOOKUP(E1689,最低賃金!$A$2:$G$49,4,FALSE)),"")</f>
        <v/>
      </c>
      <c r="G1689" s="50" t="str">
        <f>IFERROR(VLOOKUP(E1689,最低賃金!$A$3:$G$49,6,FALSE),"")</f>
        <v/>
      </c>
      <c r="H1689" s="45"/>
      <c r="I1689" s="36"/>
      <c r="J1689" s="54"/>
      <c r="K1689" s="51" t="str" cm="1">
        <f t="array" ref="K1689">IFERROR(_xlfn.IFS(COUNTBLANK(H1689:J1689)=3,"",I1689="","I列に金額を入力してください",H1689="3.時間給",I1689,J1689="","J列に労働時間を入力してください",H1689="1.月給",ROUND(I1689/J1689,0),H1689="2.日給",ROUND(I1689/J1689,0)),"")</f>
        <v/>
      </c>
      <c r="L1689" s="37" t="str" cm="1">
        <f t="array" ref="L1689">IFERROR(_xlfn.IFS(E1689="","",K1689&lt;F1689,"×（法定外・特例等対象外です）",K1689&lt;G1689,"〇",K1689&gt;=G1689,"ー"),"")</f>
        <v/>
      </c>
      <c r="M1689" s="26" t="str" cm="1">
        <f t="array" ref="M1689">IFERROR(_xlfn.IFS(COUNTBLANK(D1689:K1689)=8,"",D1689="","←D列に従業員名を姓名（フルネーム）で入力してください。誤変換にお気を付け下さい。",E1689="","←E列に都道府県を入力してください。",H1689="","←H列に1.月給～3.時間給の選択肢を入力してください",I1689="","←I列に金額を入力してください",H1689=3,"",J1689="","←J列に所定労働時間を入力してください"),"")</f>
        <v/>
      </c>
    </row>
    <row r="1690" spans="2:13" ht="22" x14ac:dyDescent="0.55000000000000004">
      <c r="B1690" s="39">
        <f t="shared" si="26"/>
        <v>1682</v>
      </c>
      <c r="C1690" s="45"/>
      <c r="D1690" s="35"/>
      <c r="E1690" s="46"/>
      <c r="F1690" s="40" t="str" cm="1">
        <f t="array" ref="F1690">IFERROR(_xlfn.IFS(AND($G$3=45566,E1690="徳島"),VLOOKUP(E1690,最低賃金!$A$2:$G$49,2,FALSE),OR($G$3&lt;&gt;45566,E1690&lt;&gt;"徳島"),VLOOKUP(E1690,最低賃金!$A$2:$G$49,4,FALSE)),"")</f>
        <v/>
      </c>
      <c r="G1690" s="50" t="str">
        <f>IFERROR(VLOOKUP(E1690,最低賃金!$A$3:$G$49,6,FALSE),"")</f>
        <v/>
      </c>
      <c r="H1690" s="45"/>
      <c r="I1690" s="36"/>
      <c r="J1690" s="54"/>
      <c r="K1690" s="51" t="str" cm="1">
        <f t="array" ref="K1690">IFERROR(_xlfn.IFS(COUNTBLANK(H1690:J1690)=3,"",I1690="","I列に金額を入力してください",H1690="3.時間給",I1690,J1690="","J列に労働時間を入力してください",H1690="1.月給",ROUND(I1690/J1690,0),H1690="2.日給",ROUND(I1690/J1690,0)),"")</f>
        <v/>
      </c>
      <c r="L1690" s="37" t="str" cm="1">
        <f t="array" ref="L1690">IFERROR(_xlfn.IFS(E1690="","",K1690&lt;F1690,"×（法定外・特例等対象外です）",K1690&lt;G1690,"〇",K1690&gt;=G1690,"ー"),"")</f>
        <v/>
      </c>
      <c r="M1690" s="26" t="str" cm="1">
        <f t="array" ref="M1690">IFERROR(_xlfn.IFS(COUNTBLANK(D1690:K1690)=8,"",D1690="","←D列に従業員名を姓名（フルネーム）で入力してください。誤変換にお気を付け下さい。",E1690="","←E列に都道府県を入力してください。",H1690="","←H列に1.月給～3.時間給の選択肢を入力してください",I1690="","←I列に金額を入力してください",H1690=3,"",J1690="","←J列に所定労働時間を入力してください"),"")</f>
        <v/>
      </c>
    </row>
    <row r="1691" spans="2:13" ht="22" x14ac:dyDescent="0.55000000000000004">
      <c r="B1691" s="39">
        <f t="shared" si="26"/>
        <v>1683</v>
      </c>
      <c r="C1691" s="45"/>
      <c r="D1691" s="35"/>
      <c r="E1691" s="46"/>
      <c r="F1691" s="40" t="str" cm="1">
        <f t="array" ref="F1691">IFERROR(_xlfn.IFS(AND($G$3=45566,E1691="徳島"),VLOOKUP(E1691,最低賃金!$A$2:$G$49,2,FALSE),OR($G$3&lt;&gt;45566,E1691&lt;&gt;"徳島"),VLOOKUP(E1691,最低賃金!$A$2:$G$49,4,FALSE)),"")</f>
        <v/>
      </c>
      <c r="G1691" s="50" t="str">
        <f>IFERROR(VLOOKUP(E1691,最低賃金!$A$3:$G$49,6,FALSE),"")</f>
        <v/>
      </c>
      <c r="H1691" s="45"/>
      <c r="I1691" s="36"/>
      <c r="J1691" s="54"/>
      <c r="K1691" s="51" t="str" cm="1">
        <f t="array" ref="K1691">IFERROR(_xlfn.IFS(COUNTBLANK(H1691:J1691)=3,"",I1691="","I列に金額を入力してください",H1691="3.時間給",I1691,J1691="","J列に労働時間を入力してください",H1691="1.月給",ROUND(I1691/J1691,0),H1691="2.日給",ROUND(I1691/J1691,0)),"")</f>
        <v/>
      </c>
      <c r="L1691" s="37" t="str" cm="1">
        <f t="array" ref="L1691">IFERROR(_xlfn.IFS(E1691="","",K1691&lt;F1691,"×（法定外・特例等対象外です）",K1691&lt;G1691,"〇",K1691&gt;=G1691,"ー"),"")</f>
        <v/>
      </c>
      <c r="M1691" s="26" t="str" cm="1">
        <f t="array" ref="M1691">IFERROR(_xlfn.IFS(COUNTBLANK(D1691:K1691)=8,"",D1691="","←D列に従業員名を姓名（フルネーム）で入力してください。誤変換にお気を付け下さい。",E1691="","←E列に都道府県を入力してください。",H1691="","←H列に1.月給～3.時間給の選択肢を入力してください",I1691="","←I列に金額を入力してください",H1691=3,"",J1691="","←J列に所定労働時間を入力してください"),"")</f>
        <v/>
      </c>
    </row>
    <row r="1692" spans="2:13" ht="22" x14ac:dyDescent="0.55000000000000004">
      <c r="B1692" s="39">
        <f t="shared" si="26"/>
        <v>1684</v>
      </c>
      <c r="C1692" s="45"/>
      <c r="D1692" s="35"/>
      <c r="E1692" s="46"/>
      <c r="F1692" s="40" t="str" cm="1">
        <f t="array" ref="F1692">IFERROR(_xlfn.IFS(AND($G$3=45566,E1692="徳島"),VLOOKUP(E1692,最低賃金!$A$2:$G$49,2,FALSE),OR($G$3&lt;&gt;45566,E1692&lt;&gt;"徳島"),VLOOKUP(E1692,最低賃金!$A$2:$G$49,4,FALSE)),"")</f>
        <v/>
      </c>
      <c r="G1692" s="50" t="str">
        <f>IFERROR(VLOOKUP(E1692,最低賃金!$A$3:$G$49,6,FALSE),"")</f>
        <v/>
      </c>
      <c r="H1692" s="45"/>
      <c r="I1692" s="36"/>
      <c r="J1692" s="54"/>
      <c r="K1692" s="51" t="str" cm="1">
        <f t="array" ref="K1692">IFERROR(_xlfn.IFS(COUNTBLANK(H1692:J1692)=3,"",I1692="","I列に金額を入力してください",H1692="3.時間給",I1692,J1692="","J列に労働時間を入力してください",H1692="1.月給",ROUND(I1692/J1692,0),H1692="2.日給",ROUND(I1692/J1692,0)),"")</f>
        <v/>
      </c>
      <c r="L1692" s="37" t="str" cm="1">
        <f t="array" ref="L1692">IFERROR(_xlfn.IFS(E1692="","",K1692&lt;F1692,"×（法定外・特例等対象外です）",K1692&lt;G1692,"〇",K1692&gt;=G1692,"ー"),"")</f>
        <v/>
      </c>
      <c r="M1692" s="26" t="str" cm="1">
        <f t="array" ref="M1692">IFERROR(_xlfn.IFS(COUNTBLANK(D1692:K1692)=8,"",D1692="","←D列に従業員名を姓名（フルネーム）で入力してください。誤変換にお気を付け下さい。",E1692="","←E列に都道府県を入力してください。",H1692="","←H列に1.月給～3.時間給の選択肢を入力してください",I1692="","←I列に金額を入力してください",H1692=3,"",J1692="","←J列に所定労働時間を入力してください"),"")</f>
        <v/>
      </c>
    </row>
    <row r="1693" spans="2:13" ht="22" x14ac:dyDescent="0.55000000000000004">
      <c r="B1693" s="39">
        <f t="shared" si="26"/>
        <v>1685</v>
      </c>
      <c r="C1693" s="45"/>
      <c r="D1693" s="35"/>
      <c r="E1693" s="46"/>
      <c r="F1693" s="40" t="str" cm="1">
        <f t="array" ref="F1693">IFERROR(_xlfn.IFS(AND($G$3=45566,E1693="徳島"),VLOOKUP(E1693,最低賃金!$A$2:$G$49,2,FALSE),OR($G$3&lt;&gt;45566,E1693&lt;&gt;"徳島"),VLOOKUP(E1693,最低賃金!$A$2:$G$49,4,FALSE)),"")</f>
        <v/>
      </c>
      <c r="G1693" s="50" t="str">
        <f>IFERROR(VLOOKUP(E1693,最低賃金!$A$3:$G$49,6,FALSE),"")</f>
        <v/>
      </c>
      <c r="H1693" s="45"/>
      <c r="I1693" s="36"/>
      <c r="J1693" s="54"/>
      <c r="K1693" s="51" t="str" cm="1">
        <f t="array" ref="K1693">IFERROR(_xlfn.IFS(COUNTBLANK(H1693:J1693)=3,"",I1693="","I列に金額を入力してください",H1693="3.時間給",I1693,J1693="","J列に労働時間を入力してください",H1693="1.月給",ROUND(I1693/J1693,0),H1693="2.日給",ROUND(I1693/J1693,0)),"")</f>
        <v/>
      </c>
      <c r="L1693" s="37" t="str" cm="1">
        <f t="array" ref="L1693">IFERROR(_xlfn.IFS(E1693="","",K1693&lt;F1693,"×（法定外・特例等対象外です）",K1693&lt;G1693,"〇",K1693&gt;=G1693,"ー"),"")</f>
        <v/>
      </c>
      <c r="M1693" s="26" t="str" cm="1">
        <f t="array" ref="M1693">IFERROR(_xlfn.IFS(COUNTBLANK(D1693:K1693)=8,"",D1693="","←D列に従業員名を姓名（フルネーム）で入力してください。誤変換にお気を付け下さい。",E1693="","←E列に都道府県を入力してください。",H1693="","←H列に1.月給～3.時間給の選択肢を入力してください",I1693="","←I列に金額を入力してください",H1693=3,"",J1693="","←J列に所定労働時間を入力してください"),"")</f>
        <v/>
      </c>
    </row>
    <row r="1694" spans="2:13" ht="22" x14ac:dyDescent="0.55000000000000004">
      <c r="B1694" s="39">
        <f t="shared" si="26"/>
        <v>1686</v>
      </c>
      <c r="C1694" s="45"/>
      <c r="D1694" s="35"/>
      <c r="E1694" s="46"/>
      <c r="F1694" s="40" t="str" cm="1">
        <f t="array" ref="F1694">IFERROR(_xlfn.IFS(AND($G$3=45566,E1694="徳島"),VLOOKUP(E1694,最低賃金!$A$2:$G$49,2,FALSE),OR($G$3&lt;&gt;45566,E1694&lt;&gt;"徳島"),VLOOKUP(E1694,最低賃金!$A$2:$G$49,4,FALSE)),"")</f>
        <v/>
      </c>
      <c r="G1694" s="50" t="str">
        <f>IFERROR(VLOOKUP(E1694,最低賃金!$A$3:$G$49,6,FALSE),"")</f>
        <v/>
      </c>
      <c r="H1694" s="45"/>
      <c r="I1694" s="36"/>
      <c r="J1694" s="54"/>
      <c r="K1694" s="51" t="str" cm="1">
        <f t="array" ref="K1694">IFERROR(_xlfn.IFS(COUNTBLANK(H1694:J1694)=3,"",I1694="","I列に金額を入力してください",H1694="3.時間給",I1694,J1694="","J列に労働時間を入力してください",H1694="1.月給",ROUND(I1694/J1694,0),H1694="2.日給",ROUND(I1694/J1694,0)),"")</f>
        <v/>
      </c>
      <c r="L1694" s="37" t="str" cm="1">
        <f t="array" ref="L1694">IFERROR(_xlfn.IFS(E1694="","",K1694&lt;F1694,"×（法定外・特例等対象外です）",K1694&lt;G1694,"〇",K1694&gt;=G1694,"ー"),"")</f>
        <v/>
      </c>
      <c r="M1694" s="26" t="str" cm="1">
        <f t="array" ref="M1694">IFERROR(_xlfn.IFS(COUNTBLANK(D1694:K1694)=8,"",D1694="","←D列に従業員名を姓名（フルネーム）で入力してください。誤変換にお気を付け下さい。",E1694="","←E列に都道府県を入力してください。",H1694="","←H列に1.月給～3.時間給の選択肢を入力してください",I1694="","←I列に金額を入力してください",H1694=3,"",J1694="","←J列に所定労働時間を入力してください"),"")</f>
        <v/>
      </c>
    </row>
    <row r="1695" spans="2:13" ht="22" x14ac:dyDescent="0.55000000000000004">
      <c r="B1695" s="39">
        <f t="shared" si="26"/>
        <v>1687</v>
      </c>
      <c r="C1695" s="45"/>
      <c r="D1695" s="35"/>
      <c r="E1695" s="46"/>
      <c r="F1695" s="40" t="str" cm="1">
        <f t="array" ref="F1695">IFERROR(_xlfn.IFS(AND($G$3=45566,E1695="徳島"),VLOOKUP(E1695,最低賃金!$A$2:$G$49,2,FALSE),OR($G$3&lt;&gt;45566,E1695&lt;&gt;"徳島"),VLOOKUP(E1695,最低賃金!$A$2:$G$49,4,FALSE)),"")</f>
        <v/>
      </c>
      <c r="G1695" s="50" t="str">
        <f>IFERROR(VLOOKUP(E1695,最低賃金!$A$3:$G$49,6,FALSE),"")</f>
        <v/>
      </c>
      <c r="H1695" s="45"/>
      <c r="I1695" s="36"/>
      <c r="J1695" s="54"/>
      <c r="K1695" s="51" t="str" cm="1">
        <f t="array" ref="K1695">IFERROR(_xlfn.IFS(COUNTBLANK(H1695:J1695)=3,"",I1695="","I列に金額を入力してください",H1695="3.時間給",I1695,J1695="","J列に労働時間を入力してください",H1695="1.月給",ROUND(I1695/J1695,0),H1695="2.日給",ROUND(I1695/J1695,0)),"")</f>
        <v/>
      </c>
      <c r="L1695" s="37" t="str" cm="1">
        <f t="array" ref="L1695">IFERROR(_xlfn.IFS(E1695="","",K1695&lt;F1695,"×（法定外・特例等対象外です）",K1695&lt;G1695,"〇",K1695&gt;=G1695,"ー"),"")</f>
        <v/>
      </c>
      <c r="M1695" s="26" t="str" cm="1">
        <f t="array" ref="M1695">IFERROR(_xlfn.IFS(COUNTBLANK(D1695:K1695)=8,"",D1695="","←D列に従業員名を姓名（フルネーム）で入力してください。誤変換にお気を付け下さい。",E1695="","←E列に都道府県を入力してください。",H1695="","←H列に1.月給～3.時間給の選択肢を入力してください",I1695="","←I列に金額を入力してください",H1695=3,"",J1695="","←J列に所定労働時間を入力してください"),"")</f>
        <v/>
      </c>
    </row>
    <row r="1696" spans="2:13" ht="22" x14ac:dyDescent="0.55000000000000004">
      <c r="B1696" s="39">
        <f t="shared" si="26"/>
        <v>1688</v>
      </c>
      <c r="C1696" s="45"/>
      <c r="D1696" s="35"/>
      <c r="E1696" s="46"/>
      <c r="F1696" s="40" t="str" cm="1">
        <f t="array" ref="F1696">IFERROR(_xlfn.IFS(AND($G$3=45566,E1696="徳島"),VLOOKUP(E1696,最低賃金!$A$2:$G$49,2,FALSE),OR($G$3&lt;&gt;45566,E1696&lt;&gt;"徳島"),VLOOKUP(E1696,最低賃金!$A$2:$G$49,4,FALSE)),"")</f>
        <v/>
      </c>
      <c r="G1696" s="50" t="str">
        <f>IFERROR(VLOOKUP(E1696,最低賃金!$A$3:$G$49,6,FALSE),"")</f>
        <v/>
      </c>
      <c r="H1696" s="45"/>
      <c r="I1696" s="36"/>
      <c r="J1696" s="54"/>
      <c r="K1696" s="51" t="str" cm="1">
        <f t="array" ref="K1696">IFERROR(_xlfn.IFS(COUNTBLANK(H1696:J1696)=3,"",I1696="","I列に金額を入力してください",H1696="3.時間給",I1696,J1696="","J列に労働時間を入力してください",H1696="1.月給",ROUND(I1696/J1696,0),H1696="2.日給",ROUND(I1696/J1696,0)),"")</f>
        <v/>
      </c>
      <c r="L1696" s="37" t="str" cm="1">
        <f t="array" ref="L1696">IFERROR(_xlfn.IFS(E1696="","",K1696&lt;F1696,"×（法定外・特例等対象外です）",K1696&lt;G1696,"〇",K1696&gt;=G1696,"ー"),"")</f>
        <v/>
      </c>
      <c r="M1696" s="26" t="str" cm="1">
        <f t="array" ref="M1696">IFERROR(_xlfn.IFS(COUNTBLANK(D1696:K1696)=8,"",D1696="","←D列に従業員名を姓名（フルネーム）で入力してください。誤変換にお気を付け下さい。",E1696="","←E列に都道府県を入力してください。",H1696="","←H列に1.月給～3.時間給の選択肢を入力してください",I1696="","←I列に金額を入力してください",H1696=3,"",J1696="","←J列に所定労働時間を入力してください"),"")</f>
        <v/>
      </c>
    </row>
    <row r="1697" spans="2:13" ht="22" x14ac:dyDescent="0.55000000000000004">
      <c r="B1697" s="39">
        <f t="shared" si="26"/>
        <v>1689</v>
      </c>
      <c r="C1697" s="45"/>
      <c r="D1697" s="35"/>
      <c r="E1697" s="46"/>
      <c r="F1697" s="40" t="str" cm="1">
        <f t="array" ref="F1697">IFERROR(_xlfn.IFS(AND($G$3=45566,E1697="徳島"),VLOOKUP(E1697,最低賃金!$A$2:$G$49,2,FALSE),OR($G$3&lt;&gt;45566,E1697&lt;&gt;"徳島"),VLOOKUP(E1697,最低賃金!$A$2:$G$49,4,FALSE)),"")</f>
        <v/>
      </c>
      <c r="G1697" s="50" t="str">
        <f>IFERROR(VLOOKUP(E1697,最低賃金!$A$3:$G$49,6,FALSE),"")</f>
        <v/>
      </c>
      <c r="H1697" s="45"/>
      <c r="I1697" s="36"/>
      <c r="J1697" s="54"/>
      <c r="K1697" s="51" t="str" cm="1">
        <f t="array" ref="K1697">IFERROR(_xlfn.IFS(COUNTBLANK(H1697:J1697)=3,"",I1697="","I列に金額を入力してください",H1697="3.時間給",I1697,J1697="","J列に労働時間を入力してください",H1697="1.月給",ROUND(I1697/J1697,0),H1697="2.日給",ROUND(I1697/J1697,0)),"")</f>
        <v/>
      </c>
      <c r="L1697" s="37" t="str" cm="1">
        <f t="array" ref="L1697">IFERROR(_xlfn.IFS(E1697="","",K1697&lt;F1697,"×（法定外・特例等対象外です）",K1697&lt;G1697,"〇",K1697&gt;=G1697,"ー"),"")</f>
        <v/>
      </c>
      <c r="M1697" s="26" t="str" cm="1">
        <f t="array" ref="M1697">IFERROR(_xlfn.IFS(COUNTBLANK(D1697:K1697)=8,"",D1697="","←D列に従業員名を姓名（フルネーム）で入力してください。誤変換にお気を付け下さい。",E1697="","←E列に都道府県を入力してください。",H1697="","←H列に1.月給～3.時間給の選択肢を入力してください",I1697="","←I列に金額を入力してください",H1697=3,"",J1697="","←J列に所定労働時間を入力してください"),"")</f>
        <v/>
      </c>
    </row>
    <row r="1698" spans="2:13" ht="22" x14ac:dyDescent="0.55000000000000004">
      <c r="B1698" s="39">
        <f t="shared" si="26"/>
        <v>1690</v>
      </c>
      <c r="C1698" s="45"/>
      <c r="D1698" s="35"/>
      <c r="E1698" s="46"/>
      <c r="F1698" s="40" t="str" cm="1">
        <f t="array" ref="F1698">IFERROR(_xlfn.IFS(AND($G$3=45566,E1698="徳島"),VLOOKUP(E1698,最低賃金!$A$2:$G$49,2,FALSE),OR($G$3&lt;&gt;45566,E1698&lt;&gt;"徳島"),VLOOKUP(E1698,最低賃金!$A$2:$G$49,4,FALSE)),"")</f>
        <v/>
      </c>
      <c r="G1698" s="50" t="str">
        <f>IFERROR(VLOOKUP(E1698,最低賃金!$A$3:$G$49,6,FALSE),"")</f>
        <v/>
      </c>
      <c r="H1698" s="45"/>
      <c r="I1698" s="36"/>
      <c r="J1698" s="54"/>
      <c r="K1698" s="51" t="str" cm="1">
        <f t="array" ref="K1698">IFERROR(_xlfn.IFS(COUNTBLANK(H1698:J1698)=3,"",I1698="","I列に金額を入力してください",H1698="3.時間給",I1698,J1698="","J列に労働時間を入力してください",H1698="1.月給",ROUND(I1698/J1698,0),H1698="2.日給",ROUND(I1698/J1698,0)),"")</f>
        <v/>
      </c>
      <c r="L1698" s="37" t="str" cm="1">
        <f t="array" ref="L1698">IFERROR(_xlfn.IFS(E1698="","",K1698&lt;F1698,"×（法定外・特例等対象外です）",K1698&lt;G1698,"〇",K1698&gt;=G1698,"ー"),"")</f>
        <v/>
      </c>
      <c r="M1698" s="26" t="str" cm="1">
        <f t="array" ref="M1698">IFERROR(_xlfn.IFS(COUNTBLANK(D1698:K1698)=8,"",D1698="","←D列に従業員名を姓名（フルネーム）で入力してください。誤変換にお気を付け下さい。",E1698="","←E列に都道府県を入力してください。",H1698="","←H列に1.月給～3.時間給の選択肢を入力してください",I1698="","←I列に金額を入力してください",H1698=3,"",J1698="","←J列に所定労働時間を入力してください"),"")</f>
        <v/>
      </c>
    </row>
    <row r="1699" spans="2:13" ht="22" x14ac:dyDescent="0.55000000000000004">
      <c r="B1699" s="39">
        <f t="shared" si="26"/>
        <v>1691</v>
      </c>
      <c r="C1699" s="45"/>
      <c r="D1699" s="35"/>
      <c r="E1699" s="46"/>
      <c r="F1699" s="40" t="str" cm="1">
        <f t="array" ref="F1699">IFERROR(_xlfn.IFS(AND($G$3=45566,E1699="徳島"),VLOOKUP(E1699,最低賃金!$A$2:$G$49,2,FALSE),OR($G$3&lt;&gt;45566,E1699&lt;&gt;"徳島"),VLOOKUP(E1699,最低賃金!$A$2:$G$49,4,FALSE)),"")</f>
        <v/>
      </c>
      <c r="G1699" s="50" t="str">
        <f>IFERROR(VLOOKUP(E1699,最低賃金!$A$3:$G$49,6,FALSE),"")</f>
        <v/>
      </c>
      <c r="H1699" s="45"/>
      <c r="I1699" s="36"/>
      <c r="J1699" s="54"/>
      <c r="K1699" s="51" t="str" cm="1">
        <f t="array" ref="K1699">IFERROR(_xlfn.IFS(COUNTBLANK(H1699:J1699)=3,"",I1699="","I列に金額を入力してください",H1699="3.時間給",I1699,J1699="","J列に労働時間を入力してください",H1699="1.月給",ROUND(I1699/J1699,0),H1699="2.日給",ROUND(I1699/J1699,0)),"")</f>
        <v/>
      </c>
      <c r="L1699" s="37" t="str" cm="1">
        <f t="array" ref="L1699">IFERROR(_xlfn.IFS(E1699="","",K1699&lt;F1699,"×（法定外・特例等対象外です）",K1699&lt;G1699,"〇",K1699&gt;=G1699,"ー"),"")</f>
        <v/>
      </c>
      <c r="M1699" s="26" t="str" cm="1">
        <f t="array" ref="M1699">IFERROR(_xlfn.IFS(COUNTBLANK(D1699:K1699)=8,"",D1699="","←D列に従業員名を姓名（フルネーム）で入力してください。誤変換にお気を付け下さい。",E1699="","←E列に都道府県を入力してください。",H1699="","←H列に1.月給～3.時間給の選択肢を入力してください",I1699="","←I列に金額を入力してください",H1699=3,"",J1699="","←J列に所定労働時間を入力してください"),"")</f>
        <v/>
      </c>
    </row>
    <row r="1700" spans="2:13" ht="22" x14ac:dyDescent="0.55000000000000004">
      <c r="B1700" s="39">
        <f t="shared" si="26"/>
        <v>1692</v>
      </c>
      <c r="C1700" s="45"/>
      <c r="D1700" s="35"/>
      <c r="E1700" s="46"/>
      <c r="F1700" s="40" t="str" cm="1">
        <f t="array" ref="F1700">IFERROR(_xlfn.IFS(AND($G$3=45566,E1700="徳島"),VLOOKUP(E1700,最低賃金!$A$2:$G$49,2,FALSE),OR($G$3&lt;&gt;45566,E1700&lt;&gt;"徳島"),VLOOKUP(E1700,最低賃金!$A$2:$G$49,4,FALSE)),"")</f>
        <v/>
      </c>
      <c r="G1700" s="50" t="str">
        <f>IFERROR(VLOOKUP(E1700,最低賃金!$A$3:$G$49,6,FALSE),"")</f>
        <v/>
      </c>
      <c r="H1700" s="45"/>
      <c r="I1700" s="36"/>
      <c r="J1700" s="54"/>
      <c r="K1700" s="51" t="str" cm="1">
        <f t="array" ref="K1700">IFERROR(_xlfn.IFS(COUNTBLANK(H1700:J1700)=3,"",I1700="","I列に金額を入力してください",H1700="3.時間給",I1700,J1700="","J列に労働時間を入力してください",H1700="1.月給",ROUND(I1700/J1700,0),H1700="2.日給",ROUND(I1700/J1700,0)),"")</f>
        <v/>
      </c>
      <c r="L1700" s="37" t="str" cm="1">
        <f t="array" ref="L1700">IFERROR(_xlfn.IFS(E1700="","",K1700&lt;F1700,"×（法定外・特例等対象外です）",K1700&lt;G1700,"〇",K1700&gt;=G1700,"ー"),"")</f>
        <v/>
      </c>
      <c r="M1700" s="26" t="str" cm="1">
        <f t="array" ref="M1700">IFERROR(_xlfn.IFS(COUNTBLANK(D1700:K1700)=8,"",D1700="","←D列に従業員名を姓名（フルネーム）で入力してください。誤変換にお気を付け下さい。",E1700="","←E列に都道府県を入力してください。",H1700="","←H列に1.月給～3.時間給の選択肢を入力してください",I1700="","←I列に金額を入力してください",H1700=3,"",J1700="","←J列に所定労働時間を入力してください"),"")</f>
        <v/>
      </c>
    </row>
    <row r="1701" spans="2:13" ht="22" x14ac:dyDescent="0.55000000000000004">
      <c r="B1701" s="39">
        <f t="shared" si="26"/>
        <v>1693</v>
      </c>
      <c r="C1701" s="45"/>
      <c r="D1701" s="35"/>
      <c r="E1701" s="46"/>
      <c r="F1701" s="40" t="str" cm="1">
        <f t="array" ref="F1701">IFERROR(_xlfn.IFS(AND($G$3=45566,E1701="徳島"),VLOOKUP(E1701,最低賃金!$A$2:$G$49,2,FALSE),OR($G$3&lt;&gt;45566,E1701&lt;&gt;"徳島"),VLOOKUP(E1701,最低賃金!$A$2:$G$49,4,FALSE)),"")</f>
        <v/>
      </c>
      <c r="G1701" s="50" t="str">
        <f>IFERROR(VLOOKUP(E1701,最低賃金!$A$3:$G$49,6,FALSE),"")</f>
        <v/>
      </c>
      <c r="H1701" s="45"/>
      <c r="I1701" s="36"/>
      <c r="J1701" s="54"/>
      <c r="K1701" s="51" t="str" cm="1">
        <f t="array" ref="K1701">IFERROR(_xlfn.IFS(COUNTBLANK(H1701:J1701)=3,"",I1701="","I列に金額を入力してください",H1701="3.時間給",I1701,J1701="","J列に労働時間を入力してください",H1701="1.月給",ROUND(I1701/J1701,0),H1701="2.日給",ROUND(I1701/J1701,0)),"")</f>
        <v/>
      </c>
      <c r="L1701" s="37" t="str" cm="1">
        <f t="array" ref="L1701">IFERROR(_xlfn.IFS(E1701="","",K1701&lt;F1701,"×（法定外・特例等対象外です）",K1701&lt;G1701,"〇",K1701&gt;=G1701,"ー"),"")</f>
        <v/>
      </c>
      <c r="M1701" s="26" t="str" cm="1">
        <f t="array" ref="M1701">IFERROR(_xlfn.IFS(COUNTBLANK(D1701:K1701)=8,"",D1701="","←D列に従業員名を姓名（フルネーム）で入力してください。誤変換にお気を付け下さい。",E1701="","←E列に都道府県を入力してください。",H1701="","←H列に1.月給～3.時間給の選択肢を入力してください",I1701="","←I列に金額を入力してください",H1701=3,"",J1701="","←J列に所定労働時間を入力してください"),"")</f>
        <v/>
      </c>
    </row>
    <row r="1702" spans="2:13" ht="22" x14ac:dyDescent="0.55000000000000004">
      <c r="B1702" s="39">
        <f t="shared" si="26"/>
        <v>1694</v>
      </c>
      <c r="C1702" s="45"/>
      <c r="D1702" s="35"/>
      <c r="E1702" s="46"/>
      <c r="F1702" s="40" t="str" cm="1">
        <f t="array" ref="F1702">IFERROR(_xlfn.IFS(AND($G$3=45566,E1702="徳島"),VLOOKUP(E1702,最低賃金!$A$2:$G$49,2,FALSE),OR($G$3&lt;&gt;45566,E1702&lt;&gt;"徳島"),VLOOKUP(E1702,最低賃金!$A$2:$G$49,4,FALSE)),"")</f>
        <v/>
      </c>
      <c r="G1702" s="50" t="str">
        <f>IFERROR(VLOOKUP(E1702,最低賃金!$A$3:$G$49,6,FALSE),"")</f>
        <v/>
      </c>
      <c r="H1702" s="45"/>
      <c r="I1702" s="36"/>
      <c r="J1702" s="54"/>
      <c r="K1702" s="51" t="str" cm="1">
        <f t="array" ref="K1702">IFERROR(_xlfn.IFS(COUNTBLANK(H1702:J1702)=3,"",I1702="","I列に金額を入力してください",H1702="3.時間給",I1702,J1702="","J列に労働時間を入力してください",H1702="1.月給",ROUND(I1702/J1702,0),H1702="2.日給",ROUND(I1702/J1702,0)),"")</f>
        <v/>
      </c>
      <c r="L1702" s="37" t="str" cm="1">
        <f t="array" ref="L1702">IFERROR(_xlfn.IFS(E1702="","",K1702&lt;F1702,"×（法定外・特例等対象外です）",K1702&lt;G1702,"〇",K1702&gt;=G1702,"ー"),"")</f>
        <v/>
      </c>
      <c r="M1702" s="26" t="str" cm="1">
        <f t="array" ref="M1702">IFERROR(_xlfn.IFS(COUNTBLANK(D1702:K1702)=8,"",D1702="","←D列に従業員名を姓名（フルネーム）で入力してください。誤変換にお気を付け下さい。",E1702="","←E列に都道府県を入力してください。",H1702="","←H列に1.月給～3.時間給の選択肢を入力してください",I1702="","←I列に金額を入力してください",H1702=3,"",J1702="","←J列に所定労働時間を入力してください"),"")</f>
        <v/>
      </c>
    </row>
    <row r="1703" spans="2:13" ht="22" x14ac:dyDescent="0.55000000000000004">
      <c r="B1703" s="39">
        <f t="shared" si="26"/>
        <v>1695</v>
      </c>
      <c r="C1703" s="45"/>
      <c r="D1703" s="35"/>
      <c r="E1703" s="46"/>
      <c r="F1703" s="40" t="str" cm="1">
        <f t="array" ref="F1703">IFERROR(_xlfn.IFS(AND($G$3=45566,E1703="徳島"),VLOOKUP(E1703,最低賃金!$A$2:$G$49,2,FALSE),OR($G$3&lt;&gt;45566,E1703&lt;&gt;"徳島"),VLOOKUP(E1703,最低賃金!$A$2:$G$49,4,FALSE)),"")</f>
        <v/>
      </c>
      <c r="G1703" s="50" t="str">
        <f>IFERROR(VLOOKUP(E1703,最低賃金!$A$3:$G$49,6,FALSE),"")</f>
        <v/>
      </c>
      <c r="H1703" s="45"/>
      <c r="I1703" s="36"/>
      <c r="J1703" s="54"/>
      <c r="K1703" s="51" t="str" cm="1">
        <f t="array" ref="K1703">IFERROR(_xlfn.IFS(COUNTBLANK(H1703:J1703)=3,"",I1703="","I列に金額を入力してください",H1703="3.時間給",I1703,J1703="","J列に労働時間を入力してください",H1703="1.月給",ROUND(I1703/J1703,0),H1703="2.日給",ROUND(I1703/J1703,0)),"")</f>
        <v/>
      </c>
      <c r="L1703" s="37" t="str" cm="1">
        <f t="array" ref="L1703">IFERROR(_xlfn.IFS(E1703="","",K1703&lt;F1703,"×（法定外・特例等対象外です）",K1703&lt;G1703,"〇",K1703&gt;=G1703,"ー"),"")</f>
        <v/>
      </c>
      <c r="M1703" s="26" t="str" cm="1">
        <f t="array" ref="M1703">IFERROR(_xlfn.IFS(COUNTBLANK(D1703:K1703)=8,"",D1703="","←D列に従業員名を姓名（フルネーム）で入力してください。誤変換にお気を付け下さい。",E1703="","←E列に都道府県を入力してください。",H1703="","←H列に1.月給～3.時間給の選択肢を入力してください",I1703="","←I列に金額を入力してください",H1703=3,"",J1703="","←J列に所定労働時間を入力してください"),"")</f>
        <v/>
      </c>
    </row>
    <row r="1704" spans="2:13" ht="22" x14ac:dyDescent="0.55000000000000004">
      <c r="B1704" s="39">
        <f t="shared" si="26"/>
        <v>1696</v>
      </c>
      <c r="C1704" s="45"/>
      <c r="D1704" s="35"/>
      <c r="E1704" s="46"/>
      <c r="F1704" s="40" t="str" cm="1">
        <f t="array" ref="F1704">IFERROR(_xlfn.IFS(AND($G$3=45566,E1704="徳島"),VLOOKUP(E1704,最低賃金!$A$2:$G$49,2,FALSE),OR($G$3&lt;&gt;45566,E1704&lt;&gt;"徳島"),VLOOKUP(E1704,最低賃金!$A$2:$G$49,4,FALSE)),"")</f>
        <v/>
      </c>
      <c r="G1704" s="50" t="str">
        <f>IFERROR(VLOOKUP(E1704,最低賃金!$A$3:$G$49,6,FALSE),"")</f>
        <v/>
      </c>
      <c r="H1704" s="45"/>
      <c r="I1704" s="36"/>
      <c r="J1704" s="54"/>
      <c r="K1704" s="51" t="str" cm="1">
        <f t="array" ref="K1704">IFERROR(_xlfn.IFS(COUNTBLANK(H1704:J1704)=3,"",I1704="","I列に金額を入力してください",H1704="3.時間給",I1704,J1704="","J列に労働時間を入力してください",H1704="1.月給",ROUND(I1704/J1704,0),H1704="2.日給",ROUND(I1704/J1704,0)),"")</f>
        <v/>
      </c>
      <c r="L1704" s="37" t="str" cm="1">
        <f t="array" ref="L1704">IFERROR(_xlfn.IFS(E1704="","",K1704&lt;F1704,"×（法定外・特例等対象外です）",K1704&lt;G1704,"〇",K1704&gt;=G1704,"ー"),"")</f>
        <v/>
      </c>
      <c r="M1704" s="26" t="str" cm="1">
        <f t="array" ref="M1704">IFERROR(_xlfn.IFS(COUNTBLANK(D1704:K1704)=8,"",D1704="","←D列に従業員名を姓名（フルネーム）で入力してください。誤変換にお気を付け下さい。",E1704="","←E列に都道府県を入力してください。",H1704="","←H列に1.月給～3.時間給の選択肢を入力してください",I1704="","←I列に金額を入力してください",H1704=3,"",J1704="","←J列に所定労働時間を入力してください"),"")</f>
        <v/>
      </c>
    </row>
    <row r="1705" spans="2:13" ht="22" x14ac:dyDescent="0.55000000000000004">
      <c r="B1705" s="39">
        <f t="shared" si="26"/>
        <v>1697</v>
      </c>
      <c r="C1705" s="45"/>
      <c r="D1705" s="35"/>
      <c r="E1705" s="46"/>
      <c r="F1705" s="40" t="str" cm="1">
        <f t="array" ref="F1705">IFERROR(_xlfn.IFS(AND($G$3=45566,E1705="徳島"),VLOOKUP(E1705,最低賃金!$A$2:$G$49,2,FALSE),OR($G$3&lt;&gt;45566,E1705&lt;&gt;"徳島"),VLOOKUP(E1705,最低賃金!$A$2:$G$49,4,FALSE)),"")</f>
        <v/>
      </c>
      <c r="G1705" s="50" t="str">
        <f>IFERROR(VLOOKUP(E1705,最低賃金!$A$3:$G$49,6,FALSE),"")</f>
        <v/>
      </c>
      <c r="H1705" s="45"/>
      <c r="I1705" s="36"/>
      <c r="J1705" s="54"/>
      <c r="K1705" s="51" t="str" cm="1">
        <f t="array" ref="K1705">IFERROR(_xlfn.IFS(COUNTBLANK(H1705:J1705)=3,"",I1705="","I列に金額を入力してください",H1705="3.時間給",I1705,J1705="","J列に労働時間を入力してください",H1705="1.月給",ROUND(I1705/J1705,0),H1705="2.日給",ROUND(I1705/J1705,0)),"")</f>
        <v/>
      </c>
      <c r="L1705" s="37" t="str" cm="1">
        <f t="array" ref="L1705">IFERROR(_xlfn.IFS(E1705="","",K1705&lt;F1705,"×（法定外・特例等対象外です）",K1705&lt;G1705,"〇",K1705&gt;=G1705,"ー"),"")</f>
        <v/>
      </c>
      <c r="M1705" s="26" t="str" cm="1">
        <f t="array" ref="M1705">IFERROR(_xlfn.IFS(COUNTBLANK(D1705:K1705)=8,"",D1705="","←D列に従業員名を姓名（フルネーム）で入力してください。誤変換にお気を付け下さい。",E1705="","←E列に都道府県を入力してください。",H1705="","←H列に1.月給～3.時間給の選択肢を入力してください",I1705="","←I列に金額を入力してください",H1705=3,"",J1705="","←J列に所定労働時間を入力してください"),"")</f>
        <v/>
      </c>
    </row>
    <row r="1706" spans="2:13" ht="22" x14ac:dyDescent="0.55000000000000004">
      <c r="B1706" s="39">
        <f t="shared" si="26"/>
        <v>1698</v>
      </c>
      <c r="C1706" s="45"/>
      <c r="D1706" s="35"/>
      <c r="E1706" s="46"/>
      <c r="F1706" s="40" t="str" cm="1">
        <f t="array" ref="F1706">IFERROR(_xlfn.IFS(AND($G$3=45566,E1706="徳島"),VLOOKUP(E1706,最低賃金!$A$2:$G$49,2,FALSE),OR($G$3&lt;&gt;45566,E1706&lt;&gt;"徳島"),VLOOKUP(E1706,最低賃金!$A$2:$G$49,4,FALSE)),"")</f>
        <v/>
      </c>
      <c r="G1706" s="50" t="str">
        <f>IFERROR(VLOOKUP(E1706,最低賃金!$A$3:$G$49,6,FALSE),"")</f>
        <v/>
      </c>
      <c r="H1706" s="45"/>
      <c r="I1706" s="36"/>
      <c r="J1706" s="54"/>
      <c r="K1706" s="51" t="str" cm="1">
        <f t="array" ref="K1706">IFERROR(_xlfn.IFS(COUNTBLANK(H1706:J1706)=3,"",I1706="","I列に金額を入力してください",H1706="3.時間給",I1706,J1706="","J列に労働時間を入力してください",H1706="1.月給",ROUND(I1706/J1706,0),H1706="2.日給",ROUND(I1706/J1706,0)),"")</f>
        <v/>
      </c>
      <c r="L1706" s="37" t="str" cm="1">
        <f t="array" ref="L1706">IFERROR(_xlfn.IFS(E1706="","",K1706&lt;F1706,"×（法定外・特例等対象外です）",K1706&lt;G1706,"〇",K1706&gt;=G1706,"ー"),"")</f>
        <v/>
      </c>
      <c r="M1706" s="26" t="str" cm="1">
        <f t="array" ref="M1706">IFERROR(_xlfn.IFS(COUNTBLANK(D1706:K1706)=8,"",D1706="","←D列に従業員名を姓名（フルネーム）で入力してください。誤変換にお気を付け下さい。",E1706="","←E列に都道府県を入力してください。",H1706="","←H列に1.月給～3.時間給の選択肢を入力してください",I1706="","←I列に金額を入力してください",H1706=3,"",J1706="","←J列に所定労働時間を入力してください"),"")</f>
        <v/>
      </c>
    </row>
    <row r="1707" spans="2:13" ht="22" x14ac:dyDescent="0.55000000000000004">
      <c r="B1707" s="39">
        <f t="shared" si="26"/>
        <v>1699</v>
      </c>
      <c r="C1707" s="45"/>
      <c r="D1707" s="35"/>
      <c r="E1707" s="46"/>
      <c r="F1707" s="40" t="str" cm="1">
        <f t="array" ref="F1707">IFERROR(_xlfn.IFS(AND($G$3=45566,E1707="徳島"),VLOOKUP(E1707,最低賃金!$A$2:$G$49,2,FALSE),OR($G$3&lt;&gt;45566,E1707&lt;&gt;"徳島"),VLOOKUP(E1707,最低賃金!$A$2:$G$49,4,FALSE)),"")</f>
        <v/>
      </c>
      <c r="G1707" s="50" t="str">
        <f>IFERROR(VLOOKUP(E1707,最低賃金!$A$3:$G$49,6,FALSE),"")</f>
        <v/>
      </c>
      <c r="H1707" s="45"/>
      <c r="I1707" s="36"/>
      <c r="J1707" s="54"/>
      <c r="K1707" s="51" t="str" cm="1">
        <f t="array" ref="K1707">IFERROR(_xlfn.IFS(COUNTBLANK(H1707:J1707)=3,"",I1707="","I列に金額を入力してください",H1707="3.時間給",I1707,J1707="","J列に労働時間を入力してください",H1707="1.月給",ROUND(I1707/J1707,0),H1707="2.日給",ROUND(I1707/J1707,0)),"")</f>
        <v/>
      </c>
      <c r="L1707" s="37" t="str" cm="1">
        <f t="array" ref="L1707">IFERROR(_xlfn.IFS(E1707="","",K1707&lt;F1707,"×（法定外・特例等対象外です）",K1707&lt;G1707,"〇",K1707&gt;=G1707,"ー"),"")</f>
        <v/>
      </c>
      <c r="M1707" s="26" t="str" cm="1">
        <f t="array" ref="M1707">IFERROR(_xlfn.IFS(COUNTBLANK(D1707:K1707)=8,"",D1707="","←D列に従業員名を姓名（フルネーム）で入力してください。誤変換にお気を付け下さい。",E1707="","←E列に都道府県を入力してください。",H1707="","←H列に1.月給～3.時間給の選択肢を入力してください",I1707="","←I列に金額を入力してください",H1707=3,"",J1707="","←J列に所定労働時間を入力してください"),"")</f>
        <v/>
      </c>
    </row>
    <row r="1708" spans="2:13" ht="22" x14ac:dyDescent="0.55000000000000004">
      <c r="B1708" s="39">
        <f t="shared" si="26"/>
        <v>1700</v>
      </c>
      <c r="C1708" s="45"/>
      <c r="D1708" s="35"/>
      <c r="E1708" s="46"/>
      <c r="F1708" s="40" t="str" cm="1">
        <f t="array" ref="F1708">IFERROR(_xlfn.IFS(AND($G$3=45566,E1708="徳島"),VLOOKUP(E1708,最低賃金!$A$2:$G$49,2,FALSE),OR($G$3&lt;&gt;45566,E1708&lt;&gt;"徳島"),VLOOKUP(E1708,最低賃金!$A$2:$G$49,4,FALSE)),"")</f>
        <v/>
      </c>
      <c r="G1708" s="50" t="str">
        <f>IFERROR(VLOOKUP(E1708,最低賃金!$A$3:$G$49,6,FALSE),"")</f>
        <v/>
      </c>
      <c r="H1708" s="45"/>
      <c r="I1708" s="36"/>
      <c r="J1708" s="54"/>
      <c r="K1708" s="51" t="str" cm="1">
        <f t="array" ref="K1708">IFERROR(_xlfn.IFS(COUNTBLANK(H1708:J1708)=3,"",I1708="","I列に金額を入力してください",H1708="3.時間給",I1708,J1708="","J列に労働時間を入力してください",H1708="1.月給",ROUND(I1708/J1708,0),H1708="2.日給",ROUND(I1708/J1708,0)),"")</f>
        <v/>
      </c>
      <c r="L1708" s="37" t="str" cm="1">
        <f t="array" ref="L1708">IFERROR(_xlfn.IFS(E1708="","",K1708&lt;F1708,"×（法定外・特例等対象外です）",K1708&lt;G1708,"〇",K1708&gt;=G1708,"ー"),"")</f>
        <v/>
      </c>
      <c r="M1708" s="26" t="str" cm="1">
        <f t="array" ref="M1708">IFERROR(_xlfn.IFS(COUNTBLANK(D1708:K1708)=8,"",D1708="","←D列に従業員名を姓名（フルネーム）で入力してください。誤変換にお気を付け下さい。",E1708="","←E列に都道府県を入力してください。",H1708="","←H列に1.月給～3.時間給の選択肢を入力してください",I1708="","←I列に金額を入力してください",H1708=3,"",J1708="","←J列に所定労働時間を入力してください"),"")</f>
        <v/>
      </c>
    </row>
    <row r="1709" spans="2:13" ht="22" x14ac:dyDescent="0.55000000000000004">
      <c r="B1709" s="39">
        <f t="shared" si="26"/>
        <v>1701</v>
      </c>
      <c r="C1709" s="45"/>
      <c r="D1709" s="35"/>
      <c r="E1709" s="46"/>
      <c r="F1709" s="40" t="str" cm="1">
        <f t="array" ref="F1709">IFERROR(_xlfn.IFS(AND($G$3=45566,E1709="徳島"),VLOOKUP(E1709,最低賃金!$A$2:$G$49,2,FALSE),OR($G$3&lt;&gt;45566,E1709&lt;&gt;"徳島"),VLOOKUP(E1709,最低賃金!$A$2:$G$49,4,FALSE)),"")</f>
        <v/>
      </c>
      <c r="G1709" s="50" t="str">
        <f>IFERROR(VLOOKUP(E1709,最低賃金!$A$3:$G$49,6,FALSE),"")</f>
        <v/>
      </c>
      <c r="H1709" s="45"/>
      <c r="I1709" s="36"/>
      <c r="J1709" s="54"/>
      <c r="K1709" s="51" t="str" cm="1">
        <f t="array" ref="K1709">IFERROR(_xlfn.IFS(COUNTBLANK(H1709:J1709)=3,"",I1709="","I列に金額を入力してください",H1709="3.時間給",I1709,J1709="","J列に労働時間を入力してください",H1709="1.月給",ROUND(I1709/J1709,0),H1709="2.日給",ROUND(I1709/J1709,0)),"")</f>
        <v/>
      </c>
      <c r="L1709" s="37" t="str" cm="1">
        <f t="array" ref="L1709">IFERROR(_xlfn.IFS(E1709="","",K1709&lt;F1709,"×（法定外・特例等対象外です）",K1709&lt;G1709,"〇",K1709&gt;=G1709,"ー"),"")</f>
        <v/>
      </c>
      <c r="M1709" s="26" t="str" cm="1">
        <f t="array" ref="M1709">IFERROR(_xlfn.IFS(COUNTBLANK(D1709:K1709)=8,"",D1709="","←D列に従業員名を姓名（フルネーム）で入力してください。誤変換にお気を付け下さい。",E1709="","←E列に都道府県を入力してください。",H1709="","←H列に1.月給～3.時間給の選択肢を入力してください",I1709="","←I列に金額を入力してください",H1709=3,"",J1709="","←J列に所定労働時間を入力してください"),"")</f>
        <v/>
      </c>
    </row>
    <row r="1710" spans="2:13" ht="22" x14ac:dyDescent="0.55000000000000004">
      <c r="B1710" s="39">
        <f t="shared" si="26"/>
        <v>1702</v>
      </c>
      <c r="C1710" s="45"/>
      <c r="D1710" s="35"/>
      <c r="E1710" s="46"/>
      <c r="F1710" s="40" t="str" cm="1">
        <f t="array" ref="F1710">IFERROR(_xlfn.IFS(AND($G$3=45566,E1710="徳島"),VLOOKUP(E1710,最低賃金!$A$2:$G$49,2,FALSE),OR($G$3&lt;&gt;45566,E1710&lt;&gt;"徳島"),VLOOKUP(E1710,最低賃金!$A$2:$G$49,4,FALSE)),"")</f>
        <v/>
      </c>
      <c r="G1710" s="50" t="str">
        <f>IFERROR(VLOOKUP(E1710,最低賃金!$A$3:$G$49,6,FALSE),"")</f>
        <v/>
      </c>
      <c r="H1710" s="45"/>
      <c r="I1710" s="36"/>
      <c r="J1710" s="54"/>
      <c r="K1710" s="51" t="str" cm="1">
        <f t="array" ref="K1710">IFERROR(_xlfn.IFS(COUNTBLANK(H1710:J1710)=3,"",I1710="","I列に金額を入力してください",H1710="3.時間給",I1710,J1710="","J列に労働時間を入力してください",H1710="1.月給",ROUND(I1710/J1710,0),H1710="2.日給",ROUND(I1710/J1710,0)),"")</f>
        <v/>
      </c>
      <c r="L1710" s="37" t="str" cm="1">
        <f t="array" ref="L1710">IFERROR(_xlfn.IFS(E1710="","",K1710&lt;F1710,"×（法定外・特例等対象外です）",K1710&lt;G1710,"〇",K1710&gt;=G1710,"ー"),"")</f>
        <v/>
      </c>
      <c r="M1710" s="26" t="str" cm="1">
        <f t="array" ref="M1710">IFERROR(_xlfn.IFS(COUNTBLANK(D1710:K1710)=8,"",D1710="","←D列に従業員名を姓名（フルネーム）で入力してください。誤変換にお気を付け下さい。",E1710="","←E列に都道府県を入力してください。",H1710="","←H列に1.月給～3.時間給の選択肢を入力してください",I1710="","←I列に金額を入力してください",H1710=3,"",J1710="","←J列に所定労働時間を入力してください"),"")</f>
        <v/>
      </c>
    </row>
    <row r="1711" spans="2:13" ht="22" x14ac:dyDescent="0.55000000000000004">
      <c r="B1711" s="39">
        <f t="shared" si="26"/>
        <v>1703</v>
      </c>
      <c r="C1711" s="45"/>
      <c r="D1711" s="35"/>
      <c r="E1711" s="46"/>
      <c r="F1711" s="40" t="str" cm="1">
        <f t="array" ref="F1711">IFERROR(_xlfn.IFS(AND($G$3=45566,E1711="徳島"),VLOOKUP(E1711,最低賃金!$A$2:$G$49,2,FALSE),OR($G$3&lt;&gt;45566,E1711&lt;&gt;"徳島"),VLOOKUP(E1711,最低賃金!$A$2:$G$49,4,FALSE)),"")</f>
        <v/>
      </c>
      <c r="G1711" s="50" t="str">
        <f>IFERROR(VLOOKUP(E1711,最低賃金!$A$3:$G$49,6,FALSE),"")</f>
        <v/>
      </c>
      <c r="H1711" s="45"/>
      <c r="I1711" s="36"/>
      <c r="J1711" s="54"/>
      <c r="K1711" s="51" t="str" cm="1">
        <f t="array" ref="K1711">IFERROR(_xlfn.IFS(COUNTBLANK(H1711:J1711)=3,"",I1711="","I列に金額を入力してください",H1711="3.時間給",I1711,J1711="","J列に労働時間を入力してください",H1711="1.月給",ROUND(I1711/J1711,0),H1711="2.日給",ROUND(I1711/J1711,0)),"")</f>
        <v/>
      </c>
      <c r="L1711" s="37" t="str" cm="1">
        <f t="array" ref="L1711">IFERROR(_xlfn.IFS(E1711="","",K1711&lt;F1711,"×（法定外・特例等対象外です）",K1711&lt;G1711,"〇",K1711&gt;=G1711,"ー"),"")</f>
        <v/>
      </c>
      <c r="M1711" s="26" t="str" cm="1">
        <f t="array" ref="M1711">IFERROR(_xlfn.IFS(COUNTBLANK(D1711:K1711)=8,"",D1711="","←D列に従業員名を姓名（フルネーム）で入力してください。誤変換にお気を付け下さい。",E1711="","←E列に都道府県を入力してください。",H1711="","←H列に1.月給～3.時間給の選択肢を入力してください",I1711="","←I列に金額を入力してください",H1711=3,"",J1711="","←J列に所定労働時間を入力してください"),"")</f>
        <v/>
      </c>
    </row>
    <row r="1712" spans="2:13" ht="22" x14ac:dyDescent="0.55000000000000004">
      <c r="B1712" s="39">
        <f t="shared" si="26"/>
        <v>1704</v>
      </c>
      <c r="C1712" s="45"/>
      <c r="D1712" s="35"/>
      <c r="E1712" s="46"/>
      <c r="F1712" s="40" t="str" cm="1">
        <f t="array" ref="F1712">IFERROR(_xlfn.IFS(AND($G$3=45566,E1712="徳島"),VLOOKUP(E1712,最低賃金!$A$2:$G$49,2,FALSE),OR($G$3&lt;&gt;45566,E1712&lt;&gt;"徳島"),VLOOKUP(E1712,最低賃金!$A$2:$G$49,4,FALSE)),"")</f>
        <v/>
      </c>
      <c r="G1712" s="50" t="str">
        <f>IFERROR(VLOOKUP(E1712,最低賃金!$A$3:$G$49,6,FALSE),"")</f>
        <v/>
      </c>
      <c r="H1712" s="45"/>
      <c r="I1712" s="36"/>
      <c r="J1712" s="54"/>
      <c r="K1712" s="51" t="str" cm="1">
        <f t="array" ref="K1712">IFERROR(_xlfn.IFS(COUNTBLANK(H1712:J1712)=3,"",I1712="","I列に金額を入力してください",H1712="3.時間給",I1712,J1712="","J列に労働時間を入力してください",H1712="1.月給",ROUND(I1712/J1712,0),H1712="2.日給",ROUND(I1712/J1712,0)),"")</f>
        <v/>
      </c>
      <c r="L1712" s="37" t="str" cm="1">
        <f t="array" ref="L1712">IFERROR(_xlfn.IFS(E1712="","",K1712&lt;F1712,"×（法定外・特例等対象外です）",K1712&lt;G1712,"〇",K1712&gt;=G1712,"ー"),"")</f>
        <v/>
      </c>
      <c r="M1712" s="26" t="str" cm="1">
        <f t="array" ref="M1712">IFERROR(_xlfn.IFS(COUNTBLANK(D1712:K1712)=8,"",D1712="","←D列に従業員名を姓名（フルネーム）で入力してください。誤変換にお気を付け下さい。",E1712="","←E列に都道府県を入力してください。",H1712="","←H列に1.月給～3.時間給の選択肢を入力してください",I1712="","←I列に金額を入力してください",H1712=3,"",J1712="","←J列に所定労働時間を入力してください"),"")</f>
        <v/>
      </c>
    </row>
    <row r="1713" spans="2:13" ht="22" x14ac:dyDescent="0.55000000000000004">
      <c r="B1713" s="39">
        <f t="shared" si="26"/>
        <v>1705</v>
      </c>
      <c r="C1713" s="45"/>
      <c r="D1713" s="35"/>
      <c r="E1713" s="46"/>
      <c r="F1713" s="40" t="str" cm="1">
        <f t="array" ref="F1713">IFERROR(_xlfn.IFS(AND($G$3=45566,E1713="徳島"),VLOOKUP(E1713,最低賃金!$A$2:$G$49,2,FALSE),OR($G$3&lt;&gt;45566,E1713&lt;&gt;"徳島"),VLOOKUP(E1713,最低賃金!$A$2:$G$49,4,FALSE)),"")</f>
        <v/>
      </c>
      <c r="G1713" s="50" t="str">
        <f>IFERROR(VLOOKUP(E1713,最低賃金!$A$3:$G$49,6,FALSE),"")</f>
        <v/>
      </c>
      <c r="H1713" s="45"/>
      <c r="I1713" s="36"/>
      <c r="J1713" s="54"/>
      <c r="K1713" s="51" t="str" cm="1">
        <f t="array" ref="K1713">IFERROR(_xlfn.IFS(COUNTBLANK(H1713:J1713)=3,"",I1713="","I列に金額を入力してください",H1713="3.時間給",I1713,J1713="","J列に労働時間を入力してください",H1713="1.月給",ROUND(I1713/J1713,0),H1713="2.日給",ROUND(I1713/J1713,0)),"")</f>
        <v/>
      </c>
      <c r="L1713" s="37" t="str" cm="1">
        <f t="array" ref="L1713">IFERROR(_xlfn.IFS(E1713="","",K1713&lt;F1713,"×（法定外・特例等対象外です）",K1713&lt;G1713,"〇",K1713&gt;=G1713,"ー"),"")</f>
        <v/>
      </c>
      <c r="M1713" s="26" t="str" cm="1">
        <f t="array" ref="M1713">IFERROR(_xlfn.IFS(COUNTBLANK(D1713:K1713)=8,"",D1713="","←D列に従業員名を姓名（フルネーム）で入力してください。誤変換にお気を付け下さい。",E1713="","←E列に都道府県を入力してください。",H1713="","←H列に1.月給～3.時間給の選択肢を入力してください",I1713="","←I列に金額を入力してください",H1713=3,"",J1713="","←J列に所定労働時間を入力してください"),"")</f>
        <v/>
      </c>
    </row>
    <row r="1714" spans="2:13" ht="22" x14ac:dyDescent="0.55000000000000004">
      <c r="B1714" s="39">
        <f t="shared" si="26"/>
        <v>1706</v>
      </c>
      <c r="C1714" s="45"/>
      <c r="D1714" s="35"/>
      <c r="E1714" s="46"/>
      <c r="F1714" s="40" t="str" cm="1">
        <f t="array" ref="F1714">IFERROR(_xlfn.IFS(AND($G$3=45566,E1714="徳島"),VLOOKUP(E1714,最低賃金!$A$2:$G$49,2,FALSE),OR($G$3&lt;&gt;45566,E1714&lt;&gt;"徳島"),VLOOKUP(E1714,最低賃金!$A$2:$G$49,4,FALSE)),"")</f>
        <v/>
      </c>
      <c r="G1714" s="50" t="str">
        <f>IFERROR(VLOOKUP(E1714,最低賃金!$A$3:$G$49,6,FALSE),"")</f>
        <v/>
      </c>
      <c r="H1714" s="45"/>
      <c r="I1714" s="36"/>
      <c r="J1714" s="54"/>
      <c r="K1714" s="51" t="str" cm="1">
        <f t="array" ref="K1714">IFERROR(_xlfn.IFS(COUNTBLANK(H1714:J1714)=3,"",I1714="","I列に金額を入力してください",H1714="3.時間給",I1714,J1714="","J列に労働時間を入力してください",H1714="1.月給",ROUND(I1714/J1714,0),H1714="2.日給",ROUND(I1714/J1714,0)),"")</f>
        <v/>
      </c>
      <c r="L1714" s="37" t="str" cm="1">
        <f t="array" ref="L1714">IFERROR(_xlfn.IFS(E1714="","",K1714&lt;F1714,"×（法定外・特例等対象外です）",K1714&lt;G1714,"〇",K1714&gt;=G1714,"ー"),"")</f>
        <v/>
      </c>
      <c r="M1714" s="26" t="str" cm="1">
        <f t="array" ref="M1714">IFERROR(_xlfn.IFS(COUNTBLANK(D1714:K1714)=8,"",D1714="","←D列に従業員名を姓名（フルネーム）で入力してください。誤変換にお気を付け下さい。",E1714="","←E列に都道府県を入力してください。",H1714="","←H列に1.月給～3.時間給の選択肢を入力してください",I1714="","←I列に金額を入力してください",H1714=3,"",J1714="","←J列に所定労働時間を入力してください"),"")</f>
        <v/>
      </c>
    </row>
    <row r="1715" spans="2:13" ht="22" x14ac:dyDescent="0.55000000000000004">
      <c r="B1715" s="39">
        <f t="shared" si="26"/>
        <v>1707</v>
      </c>
      <c r="C1715" s="45"/>
      <c r="D1715" s="35"/>
      <c r="E1715" s="46"/>
      <c r="F1715" s="40" t="str" cm="1">
        <f t="array" ref="F1715">IFERROR(_xlfn.IFS(AND($G$3=45566,E1715="徳島"),VLOOKUP(E1715,最低賃金!$A$2:$G$49,2,FALSE),OR($G$3&lt;&gt;45566,E1715&lt;&gt;"徳島"),VLOOKUP(E1715,最低賃金!$A$2:$G$49,4,FALSE)),"")</f>
        <v/>
      </c>
      <c r="G1715" s="50" t="str">
        <f>IFERROR(VLOOKUP(E1715,最低賃金!$A$3:$G$49,6,FALSE),"")</f>
        <v/>
      </c>
      <c r="H1715" s="45"/>
      <c r="I1715" s="36"/>
      <c r="J1715" s="54"/>
      <c r="K1715" s="51" t="str" cm="1">
        <f t="array" ref="K1715">IFERROR(_xlfn.IFS(COUNTBLANK(H1715:J1715)=3,"",I1715="","I列に金額を入力してください",H1715="3.時間給",I1715,J1715="","J列に労働時間を入力してください",H1715="1.月給",ROUND(I1715/J1715,0),H1715="2.日給",ROUND(I1715/J1715,0)),"")</f>
        <v/>
      </c>
      <c r="L1715" s="37" t="str" cm="1">
        <f t="array" ref="L1715">IFERROR(_xlfn.IFS(E1715="","",K1715&lt;F1715,"×（法定外・特例等対象外です）",K1715&lt;G1715,"〇",K1715&gt;=G1715,"ー"),"")</f>
        <v/>
      </c>
      <c r="M1715" s="26" t="str" cm="1">
        <f t="array" ref="M1715">IFERROR(_xlfn.IFS(COUNTBLANK(D1715:K1715)=8,"",D1715="","←D列に従業員名を姓名（フルネーム）で入力してください。誤変換にお気を付け下さい。",E1715="","←E列に都道府県を入力してください。",H1715="","←H列に1.月給～3.時間給の選択肢を入力してください",I1715="","←I列に金額を入力してください",H1715=3,"",J1715="","←J列に所定労働時間を入力してください"),"")</f>
        <v/>
      </c>
    </row>
    <row r="1716" spans="2:13" ht="22" x14ac:dyDescent="0.55000000000000004">
      <c r="B1716" s="39">
        <f t="shared" si="26"/>
        <v>1708</v>
      </c>
      <c r="C1716" s="45"/>
      <c r="D1716" s="35"/>
      <c r="E1716" s="46"/>
      <c r="F1716" s="40" t="str" cm="1">
        <f t="array" ref="F1716">IFERROR(_xlfn.IFS(AND($G$3=45566,E1716="徳島"),VLOOKUP(E1716,最低賃金!$A$2:$G$49,2,FALSE),OR($G$3&lt;&gt;45566,E1716&lt;&gt;"徳島"),VLOOKUP(E1716,最低賃金!$A$2:$G$49,4,FALSE)),"")</f>
        <v/>
      </c>
      <c r="G1716" s="50" t="str">
        <f>IFERROR(VLOOKUP(E1716,最低賃金!$A$3:$G$49,6,FALSE),"")</f>
        <v/>
      </c>
      <c r="H1716" s="45"/>
      <c r="I1716" s="36"/>
      <c r="J1716" s="54"/>
      <c r="K1716" s="51" t="str" cm="1">
        <f t="array" ref="K1716">IFERROR(_xlfn.IFS(COUNTBLANK(H1716:J1716)=3,"",I1716="","I列に金額を入力してください",H1716="3.時間給",I1716,J1716="","J列に労働時間を入力してください",H1716="1.月給",ROUND(I1716/J1716,0),H1716="2.日給",ROUND(I1716/J1716,0)),"")</f>
        <v/>
      </c>
      <c r="L1716" s="37" t="str" cm="1">
        <f t="array" ref="L1716">IFERROR(_xlfn.IFS(E1716="","",K1716&lt;F1716,"×（法定外・特例等対象外です）",K1716&lt;G1716,"〇",K1716&gt;=G1716,"ー"),"")</f>
        <v/>
      </c>
      <c r="M1716" s="26" t="str" cm="1">
        <f t="array" ref="M1716">IFERROR(_xlfn.IFS(COUNTBLANK(D1716:K1716)=8,"",D1716="","←D列に従業員名を姓名（フルネーム）で入力してください。誤変換にお気を付け下さい。",E1716="","←E列に都道府県を入力してください。",H1716="","←H列に1.月給～3.時間給の選択肢を入力してください",I1716="","←I列に金額を入力してください",H1716=3,"",J1716="","←J列に所定労働時間を入力してください"),"")</f>
        <v/>
      </c>
    </row>
    <row r="1717" spans="2:13" ht="22" x14ac:dyDescent="0.55000000000000004">
      <c r="B1717" s="39">
        <f t="shared" si="26"/>
        <v>1709</v>
      </c>
      <c r="C1717" s="45"/>
      <c r="D1717" s="35"/>
      <c r="E1717" s="46"/>
      <c r="F1717" s="40" t="str" cm="1">
        <f t="array" ref="F1717">IFERROR(_xlfn.IFS(AND($G$3=45566,E1717="徳島"),VLOOKUP(E1717,最低賃金!$A$2:$G$49,2,FALSE),OR($G$3&lt;&gt;45566,E1717&lt;&gt;"徳島"),VLOOKUP(E1717,最低賃金!$A$2:$G$49,4,FALSE)),"")</f>
        <v/>
      </c>
      <c r="G1717" s="50" t="str">
        <f>IFERROR(VLOOKUP(E1717,最低賃金!$A$3:$G$49,6,FALSE),"")</f>
        <v/>
      </c>
      <c r="H1717" s="45"/>
      <c r="I1717" s="36"/>
      <c r="J1717" s="54"/>
      <c r="K1717" s="51" t="str" cm="1">
        <f t="array" ref="K1717">IFERROR(_xlfn.IFS(COUNTBLANK(H1717:J1717)=3,"",I1717="","I列に金額を入力してください",H1717="3.時間給",I1717,J1717="","J列に労働時間を入力してください",H1717="1.月給",ROUND(I1717/J1717,0),H1717="2.日給",ROUND(I1717/J1717,0)),"")</f>
        <v/>
      </c>
      <c r="L1717" s="37" t="str" cm="1">
        <f t="array" ref="L1717">IFERROR(_xlfn.IFS(E1717="","",K1717&lt;F1717,"×（法定外・特例等対象外です）",K1717&lt;G1717,"〇",K1717&gt;=G1717,"ー"),"")</f>
        <v/>
      </c>
      <c r="M1717" s="26" t="str" cm="1">
        <f t="array" ref="M1717">IFERROR(_xlfn.IFS(COUNTBLANK(D1717:K1717)=8,"",D1717="","←D列に従業員名を姓名（フルネーム）で入力してください。誤変換にお気を付け下さい。",E1717="","←E列に都道府県を入力してください。",H1717="","←H列に1.月給～3.時間給の選択肢を入力してください",I1717="","←I列に金額を入力してください",H1717=3,"",J1717="","←J列に所定労働時間を入力してください"),"")</f>
        <v/>
      </c>
    </row>
    <row r="1718" spans="2:13" ht="22" x14ac:dyDescent="0.55000000000000004">
      <c r="B1718" s="39">
        <f t="shared" si="26"/>
        <v>1710</v>
      </c>
      <c r="C1718" s="45"/>
      <c r="D1718" s="35"/>
      <c r="E1718" s="46"/>
      <c r="F1718" s="40" t="str" cm="1">
        <f t="array" ref="F1718">IFERROR(_xlfn.IFS(AND($G$3=45566,E1718="徳島"),VLOOKUP(E1718,最低賃金!$A$2:$G$49,2,FALSE),OR($G$3&lt;&gt;45566,E1718&lt;&gt;"徳島"),VLOOKUP(E1718,最低賃金!$A$2:$G$49,4,FALSE)),"")</f>
        <v/>
      </c>
      <c r="G1718" s="50" t="str">
        <f>IFERROR(VLOOKUP(E1718,最低賃金!$A$3:$G$49,6,FALSE),"")</f>
        <v/>
      </c>
      <c r="H1718" s="45"/>
      <c r="I1718" s="36"/>
      <c r="J1718" s="54"/>
      <c r="K1718" s="51" t="str" cm="1">
        <f t="array" ref="K1718">IFERROR(_xlfn.IFS(COUNTBLANK(H1718:J1718)=3,"",I1718="","I列に金額を入力してください",H1718="3.時間給",I1718,J1718="","J列に労働時間を入力してください",H1718="1.月給",ROUND(I1718/J1718,0),H1718="2.日給",ROUND(I1718/J1718,0)),"")</f>
        <v/>
      </c>
      <c r="L1718" s="37" t="str" cm="1">
        <f t="array" ref="L1718">IFERROR(_xlfn.IFS(E1718="","",K1718&lt;F1718,"×（法定外・特例等対象外です）",K1718&lt;G1718,"〇",K1718&gt;=G1718,"ー"),"")</f>
        <v/>
      </c>
      <c r="M1718" s="26" t="str" cm="1">
        <f t="array" ref="M1718">IFERROR(_xlfn.IFS(COUNTBLANK(D1718:K1718)=8,"",D1718="","←D列に従業員名を姓名（フルネーム）で入力してください。誤変換にお気を付け下さい。",E1718="","←E列に都道府県を入力してください。",H1718="","←H列に1.月給～3.時間給の選択肢を入力してください",I1718="","←I列に金額を入力してください",H1718=3,"",J1718="","←J列に所定労働時間を入力してください"),"")</f>
        <v/>
      </c>
    </row>
    <row r="1719" spans="2:13" ht="22" x14ac:dyDescent="0.55000000000000004">
      <c r="B1719" s="39">
        <f t="shared" si="26"/>
        <v>1711</v>
      </c>
      <c r="C1719" s="45"/>
      <c r="D1719" s="35"/>
      <c r="E1719" s="46"/>
      <c r="F1719" s="40" t="str" cm="1">
        <f t="array" ref="F1719">IFERROR(_xlfn.IFS(AND($G$3=45566,E1719="徳島"),VLOOKUP(E1719,最低賃金!$A$2:$G$49,2,FALSE),OR($G$3&lt;&gt;45566,E1719&lt;&gt;"徳島"),VLOOKUP(E1719,最低賃金!$A$2:$G$49,4,FALSE)),"")</f>
        <v/>
      </c>
      <c r="G1719" s="50" t="str">
        <f>IFERROR(VLOOKUP(E1719,最低賃金!$A$3:$G$49,6,FALSE),"")</f>
        <v/>
      </c>
      <c r="H1719" s="45"/>
      <c r="I1719" s="36"/>
      <c r="J1719" s="54"/>
      <c r="K1719" s="51" t="str" cm="1">
        <f t="array" ref="K1719">IFERROR(_xlfn.IFS(COUNTBLANK(H1719:J1719)=3,"",I1719="","I列に金額を入力してください",H1719="3.時間給",I1719,J1719="","J列に労働時間を入力してください",H1719="1.月給",ROUND(I1719/J1719,0),H1719="2.日給",ROUND(I1719/J1719,0)),"")</f>
        <v/>
      </c>
      <c r="L1719" s="37" t="str" cm="1">
        <f t="array" ref="L1719">IFERROR(_xlfn.IFS(E1719="","",K1719&lt;F1719,"×（法定外・特例等対象外です）",K1719&lt;G1719,"〇",K1719&gt;=G1719,"ー"),"")</f>
        <v/>
      </c>
      <c r="M1719" s="26" t="str" cm="1">
        <f t="array" ref="M1719">IFERROR(_xlfn.IFS(COUNTBLANK(D1719:K1719)=8,"",D1719="","←D列に従業員名を姓名（フルネーム）で入力してください。誤変換にお気を付け下さい。",E1719="","←E列に都道府県を入力してください。",H1719="","←H列に1.月給～3.時間給の選択肢を入力してください",I1719="","←I列に金額を入力してください",H1719=3,"",J1719="","←J列に所定労働時間を入力してください"),"")</f>
        <v/>
      </c>
    </row>
    <row r="1720" spans="2:13" ht="22" x14ac:dyDescent="0.55000000000000004">
      <c r="B1720" s="39">
        <f t="shared" si="26"/>
        <v>1712</v>
      </c>
      <c r="C1720" s="45"/>
      <c r="D1720" s="35"/>
      <c r="E1720" s="46"/>
      <c r="F1720" s="40" t="str" cm="1">
        <f t="array" ref="F1720">IFERROR(_xlfn.IFS(AND($G$3=45566,E1720="徳島"),VLOOKUP(E1720,最低賃金!$A$2:$G$49,2,FALSE),OR($G$3&lt;&gt;45566,E1720&lt;&gt;"徳島"),VLOOKUP(E1720,最低賃金!$A$2:$G$49,4,FALSE)),"")</f>
        <v/>
      </c>
      <c r="G1720" s="50" t="str">
        <f>IFERROR(VLOOKUP(E1720,最低賃金!$A$3:$G$49,6,FALSE),"")</f>
        <v/>
      </c>
      <c r="H1720" s="45"/>
      <c r="I1720" s="36"/>
      <c r="J1720" s="54"/>
      <c r="K1720" s="51" t="str" cm="1">
        <f t="array" ref="K1720">IFERROR(_xlfn.IFS(COUNTBLANK(H1720:J1720)=3,"",I1720="","I列に金額を入力してください",H1720="3.時間給",I1720,J1720="","J列に労働時間を入力してください",H1720="1.月給",ROUND(I1720/J1720,0),H1720="2.日給",ROUND(I1720/J1720,0)),"")</f>
        <v/>
      </c>
      <c r="L1720" s="37" t="str" cm="1">
        <f t="array" ref="L1720">IFERROR(_xlfn.IFS(E1720="","",K1720&lt;F1720,"×（法定外・特例等対象外です）",K1720&lt;G1720,"〇",K1720&gt;=G1720,"ー"),"")</f>
        <v/>
      </c>
      <c r="M1720" s="26" t="str" cm="1">
        <f t="array" ref="M1720">IFERROR(_xlfn.IFS(COUNTBLANK(D1720:K1720)=8,"",D1720="","←D列に従業員名を姓名（フルネーム）で入力してください。誤変換にお気を付け下さい。",E1720="","←E列に都道府県を入力してください。",H1720="","←H列に1.月給～3.時間給の選択肢を入力してください",I1720="","←I列に金額を入力してください",H1720=3,"",J1720="","←J列に所定労働時間を入力してください"),"")</f>
        <v/>
      </c>
    </row>
    <row r="1721" spans="2:13" ht="22" x14ac:dyDescent="0.55000000000000004">
      <c r="B1721" s="39">
        <f t="shared" si="26"/>
        <v>1713</v>
      </c>
      <c r="C1721" s="45"/>
      <c r="D1721" s="35"/>
      <c r="E1721" s="46"/>
      <c r="F1721" s="40" t="str" cm="1">
        <f t="array" ref="F1721">IFERROR(_xlfn.IFS(AND($G$3=45566,E1721="徳島"),VLOOKUP(E1721,最低賃金!$A$2:$G$49,2,FALSE),OR($G$3&lt;&gt;45566,E1721&lt;&gt;"徳島"),VLOOKUP(E1721,最低賃金!$A$2:$G$49,4,FALSE)),"")</f>
        <v/>
      </c>
      <c r="G1721" s="50" t="str">
        <f>IFERROR(VLOOKUP(E1721,最低賃金!$A$3:$G$49,6,FALSE),"")</f>
        <v/>
      </c>
      <c r="H1721" s="45"/>
      <c r="I1721" s="36"/>
      <c r="J1721" s="54"/>
      <c r="K1721" s="51" t="str" cm="1">
        <f t="array" ref="K1721">IFERROR(_xlfn.IFS(COUNTBLANK(H1721:J1721)=3,"",I1721="","I列に金額を入力してください",H1721="3.時間給",I1721,J1721="","J列に労働時間を入力してください",H1721="1.月給",ROUND(I1721/J1721,0),H1721="2.日給",ROUND(I1721/J1721,0)),"")</f>
        <v/>
      </c>
      <c r="L1721" s="37" t="str" cm="1">
        <f t="array" ref="L1721">IFERROR(_xlfn.IFS(E1721="","",K1721&lt;F1721,"×（法定外・特例等対象外です）",K1721&lt;G1721,"〇",K1721&gt;=G1721,"ー"),"")</f>
        <v/>
      </c>
      <c r="M1721" s="26" t="str" cm="1">
        <f t="array" ref="M1721">IFERROR(_xlfn.IFS(COUNTBLANK(D1721:K1721)=8,"",D1721="","←D列に従業員名を姓名（フルネーム）で入力してください。誤変換にお気を付け下さい。",E1721="","←E列に都道府県を入力してください。",H1721="","←H列に1.月給～3.時間給の選択肢を入力してください",I1721="","←I列に金額を入力してください",H1721=3,"",J1721="","←J列に所定労働時間を入力してください"),"")</f>
        <v/>
      </c>
    </row>
    <row r="1722" spans="2:13" ht="22" x14ac:dyDescent="0.55000000000000004">
      <c r="B1722" s="39">
        <f t="shared" si="26"/>
        <v>1714</v>
      </c>
      <c r="C1722" s="45"/>
      <c r="D1722" s="35"/>
      <c r="E1722" s="46"/>
      <c r="F1722" s="40" t="str" cm="1">
        <f t="array" ref="F1722">IFERROR(_xlfn.IFS(AND($G$3=45566,E1722="徳島"),VLOOKUP(E1722,最低賃金!$A$2:$G$49,2,FALSE),OR($G$3&lt;&gt;45566,E1722&lt;&gt;"徳島"),VLOOKUP(E1722,最低賃金!$A$2:$G$49,4,FALSE)),"")</f>
        <v/>
      </c>
      <c r="G1722" s="50" t="str">
        <f>IFERROR(VLOOKUP(E1722,最低賃金!$A$3:$G$49,6,FALSE),"")</f>
        <v/>
      </c>
      <c r="H1722" s="45"/>
      <c r="I1722" s="36"/>
      <c r="J1722" s="54"/>
      <c r="K1722" s="51" t="str" cm="1">
        <f t="array" ref="K1722">IFERROR(_xlfn.IFS(COUNTBLANK(H1722:J1722)=3,"",I1722="","I列に金額を入力してください",H1722="3.時間給",I1722,J1722="","J列に労働時間を入力してください",H1722="1.月給",ROUND(I1722/J1722,0),H1722="2.日給",ROUND(I1722/J1722,0)),"")</f>
        <v/>
      </c>
      <c r="L1722" s="37" t="str" cm="1">
        <f t="array" ref="L1722">IFERROR(_xlfn.IFS(E1722="","",K1722&lt;F1722,"×（法定外・特例等対象外です）",K1722&lt;G1722,"〇",K1722&gt;=G1722,"ー"),"")</f>
        <v/>
      </c>
      <c r="M1722" s="26" t="str" cm="1">
        <f t="array" ref="M1722">IFERROR(_xlfn.IFS(COUNTBLANK(D1722:K1722)=8,"",D1722="","←D列に従業員名を姓名（フルネーム）で入力してください。誤変換にお気を付け下さい。",E1722="","←E列に都道府県を入力してください。",H1722="","←H列に1.月給～3.時間給の選択肢を入力してください",I1722="","←I列に金額を入力してください",H1722=3,"",J1722="","←J列に所定労働時間を入力してください"),"")</f>
        <v/>
      </c>
    </row>
    <row r="1723" spans="2:13" ht="22" x14ac:dyDescent="0.55000000000000004">
      <c r="B1723" s="39">
        <f t="shared" si="26"/>
        <v>1715</v>
      </c>
      <c r="C1723" s="45"/>
      <c r="D1723" s="35"/>
      <c r="E1723" s="46"/>
      <c r="F1723" s="40" t="str" cm="1">
        <f t="array" ref="F1723">IFERROR(_xlfn.IFS(AND($G$3=45566,E1723="徳島"),VLOOKUP(E1723,最低賃金!$A$2:$G$49,2,FALSE),OR($G$3&lt;&gt;45566,E1723&lt;&gt;"徳島"),VLOOKUP(E1723,最低賃金!$A$2:$G$49,4,FALSE)),"")</f>
        <v/>
      </c>
      <c r="G1723" s="50" t="str">
        <f>IFERROR(VLOOKUP(E1723,最低賃金!$A$3:$G$49,6,FALSE),"")</f>
        <v/>
      </c>
      <c r="H1723" s="45"/>
      <c r="I1723" s="36"/>
      <c r="J1723" s="54"/>
      <c r="K1723" s="51" t="str" cm="1">
        <f t="array" ref="K1723">IFERROR(_xlfn.IFS(COUNTBLANK(H1723:J1723)=3,"",I1723="","I列に金額を入力してください",H1723="3.時間給",I1723,J1723="","J列に労働時間を入力してください",H1723="1.月給",ROUND(I1723/J1723,0),H1723="2.日給",ROUND(I1723/J1723,0)),"")</f>
        <v/>
      </c>
      <c r="L1723" s="37" t="str" cm="1">
        <f t="array" ref="L1723">IFERROR(_xlfn.IFS(E1723="","",K1723&lt;F1723,"×（法定外・特例等対象外です）",K1723&lt;G1723,"〇",K1723&gt;=G1723,"ー"),"")</f>
        <v/>
      </c>
      <c r="M1723" s="26" t="str" cm="1">
        <f t="array" ref="M1723">IFERROR(_xlfn.IFS(COUNTBLANK(D1723:K1723)=8,"",D1723="","←D列に従業員名を姓名（フルネーム）で入力してください。誤変換にお気を付け下さい。",E1723="","←E列に都道府県を入力してください。",H1723="","←H列に1.月給～3.時間給の選択肢を入力してください",I1723="","←I列に金額を入力してください",H1723=3,"",J1723="","←J列に所定労働時間を入力してください"),"")</f>
        <v/>
      </c>
    </row>
    <row r="1724" spans="2:13" ht="22" x14ac:dyDescent="0.55000000000000004">
      <c r="B1724" s="39">
        <f t="shared" si="26"/>
        <v>1716</v>
      </c>
      <c r="C1724" s="45"/>
      <c r="D1724" s="35"/>
      <c r="E1724" s="46"/>
      <c r="F1724" s="40" t="str" cm="1">
        <f t="array" ref="F1724">IFERROR(_xlfn.IFS(AND($G$3=45566,E1724="徳島"),VLOOKUP(E1724,最低賃金!$A$2:$G$49,2,FALSE),OR($G$3&lt;&gt;45566,E1724&lt;&gt;"徳島"),VLOOKUP(E1724,最低賃金!$A$2:$G$49,4,FALSE)),"")</f>
        <v/>
      </c>
      <c r="G1724" s="50" t="str">
        <f>IFERROR(VLOOKUP(E1724,最低賃金!$A$3:$G$49,6,FALSE),"")</f>
        <v/>
      </c>
      <c r="H1724" s="45"/>
      <c r="I1724" s="36"/>
      <c r="J1724" s="54"/>
      <c r="K1724" s="51" t="str" cm="1">
        <f t="array" ref="K1724">IFERROR(_xlfn.IFS(COUNTBLANK(H1724:J1724)=3,"",I1724="","I列に金額を入力してください",H1724="3.時間給",I1724,J1724="","J列に労働時間を入力してください",H1724="1.月給",ROUND(I1724/J1724,0),H1724="2.日給",ROUND(I1724/J1724,0)),"")</f>
        <v/>
      </c>
      <c r="L1724" s="37" t="str" cm="1">
        <f t="array" ref="L1724">IFERROR(_xlfn.IFS(E1724="","",K1724&lt;F1724,"×（法定外・特例等対象外です）",K1724&lt;G1724,"〇",K1724&gt;=G1724,"ー"),"")</f>
        <v/>
      </c>
      <c r="M1724" s="26" t="str" cm="1">
        <f t="array" ref="M1724">IFERROR(_xlfn.IFS(COUNTBLANK(D1724:K1724)=8,"",D1724="","←D列に従業員名を姓名（フルネーム）で入力してください。誤変換にお気を付け下さい。",E1724="","←E列に都道府県を入力してください。",H1724="","←H列に1.月給～3.時間給の選択肢を入力してください",I1724="","←I列に金額を入力してください",H1724=3,"",J1724="","←J列に所定労働時間を入力してください"),"")</f>
        <v/>
      </c>
    </row>
    <row r="1725" spans="2:13" ht="22" x14ac:dyDescent="0.55000000000000004">
      <c r="B1725" s="39">
        <f t="shared" si="26"/>
        <v>1717</v>
      </c>
      <c r="C1725" s="45"/>
      <c r="D1725" s="35"/>
      <c r="E1725" s="46"/>
      <c r="F1725" s="40" t="str" cm="1">
        <f t="array" ref="F1725">IFERROR(_xlfn.IFS(AND($G$3=45566,E1725="徳島"),VLOOKUP(E1725,最低賃金!$A$2:$G$49,2,FALSE),OR($G$3&lt;&gt;45566,E1725&lt;&gt;"徳島"),VLOOKUP(E1725,最低賃金!$A$2:$G$49,4,FALSE)),"")</f>
        <v/>
      </c>
      <c r="G1725" s="50" t="str">
        <f>IFERROR(VLOOKUP(E1725,最低賃金!$A$3:$G$49,6,FALSE),"")</f>
        <v/>
      </c>
      <c r="H1725" s="45"/>
      <c r="I1725" s="36"/>
      <c r="J1725" s="54"/>
      <c r="K1725" s="51" t="str" cm="1">
        <f t="array" ref="K1725">IFERROR(_xlfn.IFS(COUNTBLANK(H1725:J1725)=3,"",I1725="","I列に金額を入力してください",H1725="3.時間給",I1725,J1725="","J列に労働時間を入力してください",H1725="1.月給",ROUND(I1725/J1725,0),H1725="2.日給",ROUND(I1725/J1725,0)),"")</f>
        <v/>
      </c>
      <c r="L1725" s="37" t="str" cm="1">
        <f t="array" ref="L1725">IFERROR(_xlfn.IFS(E1725="","",K1725&lt;F1725,"×（法定外・特例等対象外です）",K1725&lt;G1725,"〇",K1725&gt;=G1725,"ー"),"")</f>
        <v/>
      </c>
      <c r="M1725" s="26" t="str" cm="1">
        <f t="array" ref="M1725">IFERROR(_xlfn.IFS(COUNTBLANK(D1725:K1725)=8,"",D1725="","←D列に従業員名を姓名（フルネーム）で入力してください。誤変換にお気を付け下さい。",E1725="","←E列に都道府県を入力してください。",H1725="","←H列に1.月給～3.時間給の選択肢を入力してください",I1725="","←I列に金額を入力してください",H1725=3,"",J1725="","←J列に所定労働時間を入力してください"),"")</f>
        <v/>
      </c>
    </row>
    <row r="1726" spans="2:13" ht="22" x14ac:dyDescent="0.55000000000000004">
      <c r="B1726" s="39">
        <f t="shared" si="26"/>
        <v>1718</v>
      </c>
      <c r="C1726" s="45"/>
      <c r="D1726" s="35"/>
      <c r="E1726" s="46"/>
      <c r="F1726" s="40" t="str" cm="1">
        <f t="array" ref="F1726">IFERROR(_xlfn.IFS(AND($G$3=45566,E1726="徳島"),VLOOKUP(E1726,最低賃金!$A$2:$G$49,2,FALSE),OR($G$3&lt;&gt;45566,E1726&lt;&gt;"徳島"),VLOOKUP(E1726,最低賃金!$A$2:$G$49,4,FALSE)),"")</f>
        <v/>
      </c>
      <c r="G1726" s="50" t="str">
        <f>IFERROR(VLOOKUP(E1726,最低賃金!$A$3:$G$49,6,FALSE),"")</f>
        <v/>
      </c>
      <c r="H1726" s="45"/>
      <c r="I1726" s="36"/>
      <c r="J1726" s="54"/>
      <c r="K1726" s="51" t="str" cm="1">
        <f t="array" ref="K1726">IFERROR(_xlfn.IFS(COUNTBLANK(H1726:J1726)=3,"",I1726="","I列に金額を入力してください",H1726="3.時間給",I1726,J1726="","J列に労働時間を入力してください",H1726="1.月給",ROUND(I1726/J1726,0),H1726="2.日給",ROUND(I1726/J1726,0)),"")</f>
        <v/>
      </c>
      <c r="L1726" s="37" t="str" cm="1">
        <f t="array" ref="L1726">IFERROR(_xlfn.IFS(E1726="","",K1726&lt;F1726,"×（法定外・特例等対象外です）",K1726&lt;G1726,"〇",K1726&gt;=G1726,"ー"),"")</f>
        <v/>
      </c>
      <c r="M1726" s="26" t="str" cm="1">
        <f t="array" ref="M1726">IFERROR(_xlfn.IFS(COUNTBLANK(D1726:K1726)=8,"",D1726="","←D列に従業員名を姓名（フルネーム）で入力してください。誤変換にお気を付け下さい。",E1726="","←E列に都道府県を入力してください。",H1726="","←H列に1.月給～3.時間給の選択肢を入力してください",I1726="","←I列に金額を入力してください",H1726=3,"",J1726="","←J列に所定労働時間を入力してください"),"")</f>
        <v/>
      </c>
    </row>
    <row r="1727" spans="2:13" ht="22" x14ac:dyDescent="0.55000000000000004">
      <c r="B1727" s="39">
        <f t="shared" si="26"/>
        <v>1719</v>
      </c>
      <c r="C1727" s="45"/>
      <c r="D1727" s="35"/>
      <c r="E1727" s="46"/>
      <c r="F1727" s="40" t="str" cm="1">
        <f t="array" ref="F1727">IFERROR(_xlfn.IFS(AND($G$3=45566,E1727="徳島"),VLOOKUP(E1727,最低賃金!$A$2:$G$49,2,FALSE),OR($G$3&lt;&gt;45566,E1727&lt;&gt;"徳島"),VLOOKUP(E1727,最低賃金!$A$2:$G$49,4,FALSE)),"")</f>
        <v/>
      </c>
      <c r="G1727" s="50" t="str">
        <f>IFERROR(VLOOKUP(E1727,最低賃金!$A$3:$G$49,6,FALSE),"")</f>
        <v/>
      </c>
      <c r="H1727" s="45"/>
      <c r="I1727" s="36"/>
      <c r="J1727" s="54"/>
      <c r="K1727" s="51" t="str" cm="1">
        <f t="array" ref="K1727">IFERROR(_xlfn.IFS(COUNTBLANK(H1727:J1727)=3,"",I1727="","I列に金額を入力してください",H1727="3.時間給",I1727,J1727="","J列に労働時間を入力してください",H1727="1.月給",ROUND(I1727/J1727,0),H1727="2.日給",ROUND(I1727/J1727,0)),"")</f>
        <v/>
      </c>
      <c r="L1727" s="37" t="str" cm="1">
        <f t="array" ref="L1727">IFERROR(_xlfn.IFS(E1727="","",K1727&lt;F1727,"×（法定外・特例等対象外です）",K1727&lt;G1727,"〇",K1727&gt;=G1727,"ー"),"")</f>
        <v/>
      </c>
      <c r="M1727" s="26" t="str" cm="1">
        <f t="array" ref="M1727">IFERROR(_xlfn.IFS(COUNTBLANK(D1727:K1727)=8,"",D1727="","←D列に従業員名を姓名（フルネーム）で入力してください。誤変換にお気を付け下さい。",E1727="","←E列に都道府県を入力してください。",H1727="","←H列に1.月給～3.時間給の選択肢を入力してください",I1727="","←I列に金額を入力してください",H1727=3,"",J1727="","←J列に所定労働時間を入力してください"),"")</f>
        <v/>
      </c>
    </row>
    <row r="1728" spans="2:13" ht="22" x14ac:dyDescent="0.55000000000000004">
      <c r="B1728" s="39">
        <f t="shared" si="26"/>
        <v>1720</v>
      </c>
      <c r="C1728" s="45"/>
      <c r="D1728" s="35"/>
      <c r="E1728" s="46"/>
      <c r="F1728" s="40" t="str" cm="1">
        <f t="array" ref="F1728">IFERROR(_xlfn.IFS(AND($G$3=45566,E1728="徳島"),VLOOKUP(E1728,最低賃金!$A$2:$G$49,2,FALSE),OR($G$3&lt;&gt;45566,E1728&lt;&gt;"徳島"),VLOOKUP(E1728,最低賃金!$A$2:$G$49,4,FALSE)),"")</f>
        <v/>
      </c>
      <c r="G1728" s="50" t="str">
        <f>IFERROR(VLOOKUP(E1728,最低賃金!$A$3:$G$49,6,FALSE),"")</f>
        <v/>
      </c>
      <c r="H1728" s="45"/>
      <c r="I1728" s="36"/>
      <c r="J1728" s="54"/>
      <c r="K1728" s="51" t="str" cm="1">
        <f t="array" ref="K1728">IFERROR(_xlfn.IFS(COUNTBLANK(H1728:J1728)=3,"",I1728="","I列に金額を入力してください",H1728="3.時間給",I1728,J1728="","J列に労働時間を入力してください",H1728="1.月給",ROUND(I1728/J1728,0),H1728="2.日給",ROUND(I1728/J1728,0)),"")</f>
        <v/>
      </c>
      <c r="L1728" s="37" t="str" cm="1">
        <f t="array" ref="L1728">IFERROR(_xlfn.IFS(E1728="","",K1728&lt;F1728,"×（法定外・特例等対象外です）",K1728&lt;G1728,"〇",K1728&gt;=G1728,"ー"),"")</f>
        <v/>
      </c>
      <c r="M1728" s="26" t="str" cm="1">
        <f t="array" ref="M1728">IFERROR(_xlfn.IFS(COUNTBLANK(D1728:K1728)=8,"",D1728="","←D列に従業員名を姓名（フルネーム）で入力してください。誤変換にお気を付け下さい。",E1728="","←E列に都道府県を入力してください。",H1728="","←H列に1.月給～3.時間給の選択肢を入力してください",I1728="","←I列に金額を入力してください",H1728=3,"",J1728="","←J列に所定労働時間を入力してください"),"")</f>
        <v/>
      </c>
    </row>
    <row r="1729" spans="2:13" ht="22" x14ac:dyDescent="0.55000000000000004">
      <c r="B1729" s="39">
        <f t="shared" si="26"/>
        <v>1721</v>
      </c>
      <c r="C1729" s="45"/>
      <c r="D1729" s="35"/>
      <c r="E1729" s="46"/>
      <c r="F1729" s="40" t="str" cm="1">
        <f t="array" ref="F1729">IFERROR(_xlfn.IFS(AND($G$3=45566,E1729="徳島"),VLOOKUP(E1729,最低賃金!$A$2:$G$49,2,FALSE),OR($G$3&lt;&gt;45566,E1729&lt;&gt;"徳島"),VLOOKUP(E1729,最低賃金!$A$2:$G$49,4,FALSE)),"")</f>
        <v/>
      </c>
      <c r="G1729" s="50" t="str">
        <f>IFERROR(VLOOKUP(E1729,最低賃金!$A$3:$G$49,6,FALSE),"")</f>
        <v/>
      </c>
      <c r="H1729" s="45"/>
      <c r="I1729" s="36"/>
      <c r="J1729" s="54"/>
      <c r="K1729" s="51" t="str" cm="1">
        <f t="array" ref="K1729">IFERROR(_xlfn.IFS(COUNTBLANK(H1729:J1729)=3,"",I1729="","I列に金額を入力してください",H1729="3.時間給",I1729,J1729="","J列に労働時間を入力してください",H1729="1.月給",ROUND(I1729/J1729,0),H1729="2.日給",ROUND(I1729/J1729,0)),"")</f>
        <v/>
      </c>
      <c r="L1729" s="37" t="str" cm="1">
        <f t="array" ref="L1729">IFERROR(_xlfn.IFS(E1729="","",K1729&lt;F1729,"×（法定外・特例等対象外です）",K1729&lt;G1729,"〇",K1729&gt;=G1729,"ー"),"")</f>
        <v/>
      </c>
      <c r="M1729" s="26" t="str" cm="1">
        <f t="array" ref="M1729">IFERROR(_xlfn.IFS(COUNTBLANK(D1729:K1729)=8,"",D1729="","←D列に従業員名を姓名（フルネーム）で入力してください。誤変換にお気を付け下さい。",E1729="","←E列に都道府県を入力してください。",H1729="","←H列に1.月給～3.時間給の選択肢を入力してください",I1729="","←I列に金額を入力してください",H1729=3,"",J1729="","←J列に所定労働時間を入力してください"),"")</f>
        <v/>
      </c>
    </row>
    <row r="1730" spans="2:13" ht="22" x14ac:dyDescent="0.55000000000000004">
      <c r="B1730" s="39">
        <f t="shared" si="26"/>
        <v>1722</v>
      </c>
      <c r="C1730" s="45"/>
      <c r="D1730" s="35"/>
      <c r="E1730" s="46"/>
      <c r="F1730" s="40" t="str" cm="1">
        <f t="array" ref="F1730">IFERROR(_xlfn.IFS(AND($G$3=45566,E1730="徳島"),VLOOKUP(E1730,最低賃金!$A$2:$G$49,2,FALSE),OR($G$3&lt;&gt;45566,E1730&lt;&gt;"徳島"),VLOOKUP(E1730,最低賃金!$A$2:$G$49,4,FALSE)),"")</f>
        <v/>
      </c>
      <c r="G1730" s="50" t="str">
        <f>IFERROR(VLOOKUP(E1730,最低賃金!$A$3:$G$49,6,FALSE),"")</f>
        <v/>
      </c>
      <c r="H1730" s="45"/>
      <c r="I1730" s="36"/>
      <c r="J1730" s="54"/>
      <c r="K1730" s="51" t="str" cm="1">
        <f t="array" ref="K1730">IFERROR(_xlfn.IFS(COUNTBLANK(H1730:J1730)=3,"",I1730="","I列に金額を入力してください",H1730="3.時間給",I1730,J1730="","J列に労働時間を入力してください",H1730="1.月給",ROUND(I1730/J1730,0),H1730="2.日給",ROUND(I1730/J1730,0)),"")</f>
        <v/>
      </c>
      <c r="L1730" s="37" t="str" cm="1">
        <f t="array" ref="L1730">IFERROR(_xlfn.IFS(E1730="","",K1730&lt;F1730,"×（法定外・特例等対象外です）",K1730&lt;G1730,"〇",K1730&gt;=G1730,"ー"),"")</f>
        <v/>
      </c>
      <c r="M1730" s="26" t="str" cm="1">
        <f t="array" ref="M1730">IFERROR(_xlfn.IFS(COUNTBLANK(D1730:K1730)=8,"",D1730="","←D列に従業員名を姓名（フルネーム）で入力してください。誤変換にお気を付け下さい。",E1730="","←E列に都道府県を入力してください。",H1730="","←H列に1.月給～3.時間給の選択肢を入力してください",I1730="","←I列に金額を入力してください",H1730=3,"",J1730="","←J列に所定労働時間を入力してください"),"")</f>
        <v/>
      </c>
    </row>
    <row r="1731" spans="2:13" ht="22" x14ac:dyDescent="0.55000000000000004">
      <c r="B1731" s="39">
        <f t="shared" si="26"/>
        <v>1723</v>
      </c>
      <c r="C1731" s="45"/>
      <c r="D1731" s="35"/>
      <c r="E1731" s="46"/>
      <c r="F1731" s="40" t="str" cm="1">
        <f t="array" ref="F1731">IFERROR(_xlfn.IFS(AND($G$3=45566,E1731="徳島"),VLOOKUP(E1731,最低賃金!$A$2:$G$49,2,FALSE),OR($G$3&lt;&gt;45566,E1731&lt;&gt;"徳島"),VLOOKUP(E1731,最低賃金!$A$2:$G$49,4,FALSE)),"")</f>
        <v/>
      </c>
      <c r="G1731" s="50" t="str">
        <f>IFERROR(VLOOKUP(E1731,最低賃金!$A$3:$G$49,6,FALSE),"")</f>
        <v/>
      </c>
      <c r="H1731" s="45"/>
      <c r="I1731" s="36"/>
      <c r="J1731" s="54"/>
      <c r="K1731" s="51" t="str" cm="1">
        <f t="array" ref="K1731">IFERROR(_xlfn.IFS(COUNTBLANK(H1731:J1731)=3,"",I1731="","I列に金額を入力してください",H1731="3.時間給",I1731,J1731="","J列に労働時間を入力してください",H1731="1.月給",ROUND(I1731/J1731,0),H1731="2.日給",ROUND(I1731/J1731,0)),"")</f>
        <v/>
      </c>
      <c r="L1731" s="37" t="str" cm="1">
        <f t="array" ref="L1731">IFERROR(_xlfn.IFS(E1731="","",K1731&lt;F1731,"×（法定外・特例等対象外です）",K1731&lt;G1731,"〇",K1731&gt;=G1731,"ー"),"")</f>
        <v/>
      </c>
      <c r="M1731" s="26" t="str" cm="1">
        <f t="array" ref="M1731">IFERROR(_xlfn.IFS(COUNTBLANK(D1731:K1731)=8,"",D1731="","←D列に従業員名を姓名（フルネーム）で入力してください。誤変換にお気を付け下さい。",E1731="","←E列に都道府県を入力してください。",H1731="","←H列に1.月給～3.時間給の選択肢を入力してください",I1731="","←I列に金額を入力してください",H1731=3,"",J1731="","←J列に所定労働時間を入力してください"),"")</f>
        <v/>
      </c>
    </row>
    <row r="1732" spans="2:13" ht="22" x14ac:dyDescent="0.55000000000000004">
      <c r="B1732" s="39">
        <f t="shared" si="26"/>
        <v>1724</v>
      </c>
      <c r="C1732" s="45"/>
      <c r="D1732" s="35"/>
      <c r="E1732" s="46"/>
      <c r="F1732" s="40" t="str" cm="1">
        <f t="array" ref="F1732">IFERROR(_xlfn.IFS(AND($G$3=45566,E1732="徳島"),VLOOKUP(E1732,最低賃金!$A$2:$G$49,2,FALSE),OR($G$3&lt;&gt;45566,E1732&lt;&gt;"徳島"),VLOOKUP(E1732,最低賃金!$A$2:$G$49,4,FALSE)),"")</f>
        <v/>
      </c>
      <c r="G1732" s="50" t="str">
        <f>IFERROR(VLOOKUP(E1732,最低賃金!$A$3:$G$49,6,FALSE),"")</f>
        <v/>
      </c>
      <c r="H1732" s="45"/>
      <c r="I1732" s="36"/>
      <c r="J1732" s="54"/>
      <c r="K1732" s="51" t="str" cm="1">
        <f t="array" ref="K1732">IFERROR(_xlfn.IFS(COUNTBLANK(H1732:J1732)=3,"",I1732="","I列に金額を入力してください",H1732="3.時間給",I1732,J1732="","J列に労働時間を入力してください",H1732="1.月給",ROUND(I1732/J1732,0),H1732="2.日給",ROUND(I1732/J1732,0)),"")</f>
        <v/>
      </c>
      <c r="L1732" s="37" t="str" cm="1">
        <f t="array" ref="L1732">IFERROR(_xlfn.IFS(E1732="","",K1732&lt;F1732,"×（法定外・特例等対象外です）",K1732&lt;G1732,"〇",K1732&gt;=G1732,"ー"),"")</f>
        <v/>
      </c>
      <c r="M1732" s="26" t="str" cm="1">
        <f t="array" ref="M1732">IFERROR(_xlfn.IFS(COUNTBLANK(D1732:K1732)=8,"",D1732="","←D列に従業員名を姓名（フルネーム）で入力してください。誤変換にお気を付け下さい。",E1732="","←E列に都道府県を入力してください。",H1732="","←H列に1.月給～3.時間給の選択肢を入力してください",I1732="","←I列に金額を入力してください",H1732=3,"",J1732="","←J列に所定労働時間を入力してください"),"")</f>
        <v/>
      </c>
    </row>
    <row r="1733" spans="2:13" ht="22" x14ac:dyDescent="0.55000000000000004">
      <c r="B1733" s="39">
        <f t="shared" si="26"/>
        <v>1725</v>
      </c>
      <c r="C1733" s="45"/>
      <c r="D1733" s="35"/>
      <c r="E1733" s="46"/>
      <c r="F1733" s="40" t="str" cm="1">
        <f t="array" ref="F1733">IFERROR(_xlfn.IFS(AND($G$3=45566,E1733="徳島"),VLOOKUP(E1733,最低賃金!$A$2:$G$49,2,FALSE),OR($G$3&lt;&gt;45566,E1733&lt;&gt;"徳島"),VLOOKUP(E1733,最低賃金!$A$2:$G$49,4,FALSE)),"")</f>
        <v/>
      </c>
      <c r="G1733" s="50" t="str">
        <f>IFERROR(VLOOKUP(E1733,最低賃金!$A$3:$G$49,6,FALSE),"")</f>
        <v/>
      </c>
      <c r="H1733" s="45"/>
      <c r="I1733" s="36"/>
      <c r="J1733" s="54"/>
      <c r="K1733" s="51" t="str" cm="1">
        <f t="array" ref="K1733">IFERROR(_xlfn.IFS(COUNTBLANK(H1733:J1733)=3,"",I1733="","I列に金額を入力してください",H1733="3.時間給",I1733,J1733="","J列に労働時間を入力してください",H1733="1.月給",ROUND(I1733/J1733,0),H1733="2.日給",ROUND(I1733/J1733,0)),"")</f>
        <v/>
      </c>
      <c r="L1733" s="37" t="str" cm="1">
        <f t="array" ref="L1733">IFERROR(_xlfn.IFS(E1733="","",K1733&lt;F1733,"×（法定外・特例等対象外です）",K1733&lt;G1733,"〇",K1733&gt;=G1733,"ー"),"")</f>
        <v/>
      </c>
      <c r="M1733" s="26" t="str" cm="1">
        <f t="array" ref="M1733">IFERROR(_xlfn.IFS(COUNTBLANK(D1733:K1733)=8,"",D1733="","←D列に従業員名を姓名（フルネーム）で入力してください。誤変換にお気を付け下さい。",E1733="","←E列に都道府県を入力してください。",H1733="","←H列に1.月給～3.時間給の選択肢を入力してください",I1733="","←I列に金額を入力してください",H1733=3,"",J1733="","←J列に所定労働時間を入力してください"),"")</f>
        <v/>
      </c>
    </row>
    <row r="1734" spans="2:13" ht="22" x14ac:dyDescent="0.55000000000000004">
      <c r="B1734" s="39">
        <f t="shared" si="26"/>
        <v>1726</v>
      </c>
      <c r="C1734" s="45"/>
      <c r="D1734" s="35"/>
      <c r="E1734" s="46"/>
      <c r="F1734" s="40" t="str" cm="1">
        <f t="array" ref="F1734">IFERROR(_xlfn.IFS(AND($G$3=45566,E1734="徳島"),VLOOKUP(E1734,最低賃金!$A$2:$G$49,2,FALSE),OR($G$3&lt;&gt;45566,E1734&lt;&gt;"徳島"),VLOOKUP(E1734,最低賃金!$A$2:$G$49,4,FALSE)),"")</f>
        <v/>
      </c>
      <c r="G1734" s="50" t="str">
        <f>IFERROR(VLOOKUP(E1734,最低賃金!$A$3:$G$49,6,FALSE),"")</f>
        <v/>
      </c>
      <c r="H1734" s="45"/>
      <c r="I1734" s="36"/>
      <c r="J1734" s="54"/>
      <c r="K1734" s="51" t="str" cm="1">
        <f t="array" ref="K1734">IFERROR(_xlfn.IFS(COUNTBLANK(H1734:J1734)=3,"",I1734="","I列に金額を入力してください",H1734="3.時間給",I1734,J1734="","J列に労働時間を入力してください",H1734="1.月給",ROUND(I1734/J1734,0),H1734="2.日給",ROUND(I1734/J1734,0)),"")</f>
        <v/>
      </c>
      <c r="L1734" s="37" t="str" cm="1">
        <f t="array" ref="L1734">IFERROR(_xlfn.IFS(E1734="","",K1734&lt;F1734,"×（法定外・特例等対象外です）",K1734&lt;G1734,"〇",K1734&gt;=G1734,"ー"),"")</f>
        <v/>
      </c>
      <c r="M1734" s="26" t="str" cm="1">
        <f t="array" ref="M1734">IFERROR(_xlfn.IFS(COUNTBLANK(D1734:K1734)=8,"",D1734="","←D列に従業員名を姓名（フルネーム）で入力してください。誤変換にお気を付け下さい。",E1734="","←E列に都道府県を入力してください。",H1734="","←H列に1.月給～3.時間給の選択肢を入力してください",I1734="","←I列に金額を入力してください",H1734=3,"",J1734="","←J列に所定労働時間を入力してください"),"")</f>
        <v/>
      </c>
    </row>
    <row r="1735" spans="2:13" ht="22" x14ac:dyDescent="0.55000000000000004">
      <c r="B1735" s="39">
        <f t="shared" si="26"/>
        <v>1727</v>
      </c>
      <c r="C1735" s="45"/>
      <c r="D1735" s="35"/>
      <c r="E1735" s="46"/>
      <c r="F1735" s="40" t="str" cm="1">
        <f t="array" ref="F1735">IFERROR(_xlfn.IFS(AND($G$3=45566,E1735="徳島"),VLOOKUP(E1735,最低賃金!$A$2:$G$49,2,FALSE),OR($G$3&lt;&gt;45566,E1735&lt;&gt;"徳島"),VLOOKUP(E1735,最低賃金!$A$2:$G$49,4,FALSE)),"")</f>
        <v/>
      </c>
      <c r="G1735" s="50" t="str">
        <f>IFERROR(VLOOKUP(E1735,最低賃金!$A$3:$G$49,6,FALSE),"")</f>
        <v/>
      </c>
      <c r="H1735" s="45"/>
      <c r="I1735" s="36"/>
      <c r="J1735" s="54"/>
      <c r="K1735" s="51" t="str" cm="1">
        <f t="array" ref="K1735">IFERROR(_xlfn.IFS(COUNTBLANK(H1735:J1735)=3,"",I1735="","I列に金額を入力してください",H1735="3.時間給",I1735,J1735="","J列に労働時間を入力してください",H1735="1.月給",ROUND(I1735/J1735,0),H1735="2.日給",ROUND(I1735/J1735,0)),"")</f>
        <v/>
      </c>
      <c r="L1735" s="37" t="str" cm="1">
        <f t="array" ref="L1735">IFERROR(_xlfn.IFS(E1735="","",K1735&lt;F1735,"×（法定外・特例等対象外です）",K1735&lt;G1735,"〇",K1735&gt;=G1735,"ー"),"")</f>
        <v/>
      </c>
      <c r="M1735" s="26" t="str" cm="1">
        <f t="array" ref="M1735">IFERROR(_xlfn.IFS(COUNTBLANK(D1735:K1735)=8,"",D1735="","←D列に従業員名を姓名（フルネーム）で入力してください。誤変換にお気を付け下さい。",E1735="","←E列に都道府県を入力してください。",H1735="","←H列に1.月給～3.時間給の選択肢を入力してください",I1735="","←I列に金額を入力してください",H1735=3,"",J1735="","←J列に所定労働時間を入力してください"),"")</f>
        <v/>
      </c>
    </row>
    <row r="1736" spans="2:13" ht="22" x14ac:dyDescent="0.55000000000000004">
      <c r="B1736" s="39">
        <f t="shared" si="26"/>
        <v>1728</v>
      </c>
      <c r="C1736" s="45"/>
      <c r="D1736" s="35"/>
      <c r="E1736" s="46"/>
      <c r="F1736" s="40" t="str" cm="1">
        <f t="array" ref="F1736">IFERROR(_xlfn.IFS(AND($G$3=45566,E1736="徳島"),VLOOKUP(E1736,最低賃金!$A$2:$G$49,2,FALSE),OR($G$3&lt;&gt;45566,E1736&lt;&gt;"徳島"),VLOOKUP(E1736,最低賃金!$A$2:$G$49,4,FALSE)),"")</f>
        <v/>
      </c>
      <c r="G1736" s="50" t="str">
        <f>IFERROR(VLOOKUP(E1736,最低賃金!$A$3:$G$49,6,FALSE),"")</f>
        <v/>
      </c>
      <c r="H1736" s="45"/>
      <c r="I1736" s="36"/>
      <c r="J1736" s="54"/>
      <c r="K1736" s="51" t="str" cm="1">
        <f t="array" ref="K1736">IFERROR(_xlfn.IFS(COUNTBLANK(H1736:J1736)=3,"",I1736="","I列に金額を入力してください",H1736="3.時間給",I1736,J1736="","J列に労働時間を入力してください",H1736="1.月給",ROUND(I1736/J1736,0),H1736="2.日給",ROUND(I1736/J1736,0)),"")</f>
        <v/>
      </c>
      <c r="L1736" s="37" t="str" cm="1">
        <f t="array" ref="L1736">IFERROR(_xlfn.IFS(E1736="","",K1736&lt;F1736,"×（法定外・特例等対象外です）",K1736&lt;G1736,"〇",K1736&gt;=G1736,"ー"),"")</f>
        <v/>
      </c>
      <c r="M1736" s="26" t="str" cm="1">
        <f t="array" ref="M1736">IFERROR(_xlfn.IFS(COUNTBLANK(D1736:K1736)=8,"",D1736="","←D列に従業員名を姓名（フルネーム）で入力してください。誤変換にお気を付け下さい。",E1736="","←E列に都道府県を入力してください。",H1736="","←H列に1.月給～3.時間給の選択肢を入力してください",I1736="","←I列に金額を入力してください",H1736=3,"",J1736="","←J列に所定労働時間を入力してください"),"")</f>
        <v/>
      </c>
    </row>
    <row r="1737" spans="2:13" ht="22" x14ac:dyDescent="0.55000000000000004">
      <c r="B1737" s="39">
        <f t="shared" si="26"/>
        <v>1729</v>
      </c>
      <c r="C1737" s="45"/>
      <c r="D1737" s="35"/>
      <c r="E1737" s="46"/>
      <c r="F1737" s="40" t="str" cm="1">
        <f t="array" ref="F1737">IFERROR(_xlfn.IFS(AND($G$3=45566,E1737="徳島"),VLOOKUP(E1737,最低賃金!$A$2:$G$49,2,FALSE),OR($G$3&lt;&gt;45566,E1737&lt;&gt;"徳島"),VLOOKUP(E1737,最低賃金!$A$2:$G$49,4,FALSE)),"")</f>
        <v/>
      </c>
      <c r="G1737" s="50" t="str">
        <f>IFERROR(VLOOKUP(E1737,最低賃金!$A$3:$G$49,6,FALSE),"")</f>
        <v/>
      </c>
      <c r="H1737" s="45"/>
      <c r="I1737" s="36"/>
      <c r="J1737" s="54"/>
      <c r="K1737" s="51" t="str" cm="1">
        <f t="array" ref="K1737">IFERROR(_xlfn.IFS(COUNTBLANK(H1737:J1737)=3,"",I1737="","I列に金額を入力してください",H1737="3.時間給",I1737,J1737="","J列に労働時間を入力してください",H1737="1.月給",ROUND(I1737/J1737,0),H1737="2.日給",ROUND(I1737/J1737,0)),"")</f>
        <v/>
      </c>
      <c r="L1737" s="37" t="str" cm="1">
        <f t="array" ref="L1737">IFERROR(_xlfn.IFS(E1737="","",K1737&lt;F1737,"×（法定外・特例等対象外です）",K1737&lt;G1737,"〇",K1737&gt;=G1737,"ー"),"")</f>
        <v/>
      </c>
      <c r="M1737" s="26" t="str" cm="1">
        <f t="array" ref="M1737">IFERROR(_xlfn.IFS(COUNTBLANK(D1737:K1737)=8,"",D1737="","←D列に従業員名を姓名（フルネーム）で入力してください。誤変換にお気を付け下さい。",E1737="","←E列に都道府県を入力してください。",H1737="","←H列に1.月給～3.時間給の選択肢を入力してください",I1737="","←I列に金額を入力してください",H1737=3,"",J1737="","←J列に所定労働時間を入力してください"),"")</f>
        <v/>
      </c>
    </row>
    <row r="1738" spans="2:13" ht="22" x14ac:dyDescent="0.55000000000000004">
      <c r="B1738" s="39">
        <f t="shared" ref="B1738:B1801" si="27">ROW()-8</f>
        <v>1730</v>
      </c>
      <c r="C1738" s="45"/>
      <c r="D1738" s="35"/>
      <c r="E1738" s="46"/>
      <c r="F1738" s="40" t="str" cm="1">
        <f t="array" ref="F1738">IFERROR(_xlfn.IFS(AND($G$3=45566,E1738="徳島"),VLOOKUP(E1738,最低賃金!$A$2:$G$49,2,FALSE),OR($G$3&lt;&gt;45566,E1738&lt;&gt;"徳島"),VLOOKUP(E1738,最低賃金!$A$2:$G$49,4,FALSE)),"")</f>
        <v/>
      </c>
      <c r="G1738" s="50" t="str">
        <f>IFERROR(VLOOKUP(E1738,最低賃金!$A$3:$G$49,6,FALSE),"")</f>
        <v/>
      </c>
      <c r="H1738" s="45"/>
      <c r="I1738" s="36"/>
      <c r="J1738" s="54"/>
      <c r="K1738" s="51" t="str" cm="1">
        <f t="array" ref="K1738">IFERROR(_xlfn.IFS(COUNTBLANK(H1738:J1738)=3,"",I1738="","I列に金額を入力してください",H1738="3.時間給",I1738,J1738="","J列に労働時間を入力してください",H1738="1.月給",ROUND(I1738/J1738,0),H1738="2.日給",ROUND(I1738/J1738,0)),"")</f>
        <v/>
      </c>
      <c r="L1738" s="37" t="str" cm="1">
        <f t="array" ref="L1738">IFERROR(_xlfn.IFS(E1738="","",K1738&lt;F1738,"×（法定外・特例等対象外です）",K1738&lt;G1738,"〇",K1738&gt;=G1738,"ー"),"")</f>
        <v/>
      </c>
      <c r="M1738" s="26" t="str" cm="1">
        <f t="array" ref="M1738">IFERROR(_xlfn.IFS(COUNTBLANK(D1738:K1738)=8,"",D1738="","←D列に従業員名を姓名（フルネーム）で入力してください。誤変換にお気を付け下さい。",E1738="","←E列に都道府県を入力してください。",H1738="","←H列に1.月給～3.時間給の選択肢を入力してください",I1738="","←I列に金額を入力してください",H1738=3,"",J1738="","←J列に所定労働時間を入力してください"),"")</f>
        <v/>
      </c>
    </row>
    <row r="1739" spans="2:13" ht="22" x14ac:dyDescent="0.55000000000000004">
      <c r="B1739" s="39">
        <f t="shared" si="27"/>
        <v>1731</v>
      </c>
      <c r="C1739" s="45"/>
      <c r="D1739" s="35"/>
      <c r="E1739" s="46"/>
      <c r="F1739" s="40" t="str" cm="1">
        <f t="array" ref="F1739">IFERROR(_xlfn.IFS(AND($G$3=45566,E1739="徳島"),VLOOKUP(E1739,最低賃金!$A$2:$G$49,2,FALSE),OR($G$3&lt;&gt;45566,E1739&lt;&gt;"徳島"),VLOOKUP(E1739,最低賃金!$A$2:$G$49,4,FALSE)),"")</f>
        <v/>
      </c>
      <c r="G1739" s="50" t="str">
        <f>IFERROR(VLOOKUP(E1739,最低賃金!$A$3:$G$49,6,FALSE),"")</f>
        <v/>
      </c>
      <c r="H1739" s="45"/>
      <c r="I1739" s="36"/>
      <c r="J1739" s="54"/>
      <c r="K1739" s="51" t="str" cm="1">
        <f t="array" ref="K1739">IFERROR(_xlfn.IFS(COUNTBLANK(H1739:J1739)=3,"",I1739="","I列に金額を入力してください",H1739="3.時間給",I1739,J1739="","J列に労働時間を入力してください",H1739="1.月給",ROUND(I1739/J1739,0),H1739="2.日給",ROUND(I1739/J1739,0)),"")</f>
        <v/>
      </c>
      <c r="L1739" s="37" t="str" cm="1">
        <f t="array" ref="L1739">IFERROR(_xlfn.IFS(E1739="","",K1739&lt;F1739,"×（法定外・特例等対象外です）",K1739&lt;G1739,"〇",K1739&gt;=G1739,"ー"),"")</f>
        <v/>
      </c>
      <c r="M1739" s="26" t="str" cm="1">
        <f t="array" ref="M1739">IFERROR(_xlfn.IFS(COUNTBLANK(D1739:K1739)=8,"",D1739="","←D列に従業員名を姓名（フルネーム）で入力してください。誤変換にお気を付け下さい。",E1739="","←E列に都道府県を入力してください。",H1739="","←H列に1.月給～3.時間給の選択肢を入力してください",I1739="","←I列に金額を入力してください",H1739=3,"",J1739="","←J列に所定労働時間を入力してください"),"")</f>
        <v/>
      </c>
    </row>
    <row r="1740" spans="2:13" ht="22" x14ac:dyDescent="0.55000000000000004">
      <c r="B1740" s="39">
        <f t="shared" si="27"/>
        <v>1732</v>
      </c>
      <c r="C1740" s="45"/>
      <c r="D1740" s="35"/>
      <c r="E1740" s="46"/>
      <c r="F1740" s="40" t="str" cm="1">
        <f t="array" ref="F1740">IFERROR(_xlfn.IFS(AND($G$3=45566,E1740="徳島"),VLOOKUP(E1740,最低賃金!$A$2:$G$49,2,FALSE),OR($G$3&lt;&gt;45566,E1740&lt;&gt;"徳島"),VLOOKUP(E1740,最低賃金!$A$2:$G$49,4,FALSE)),"")</f>
        <v/>
      </c>
      <c r="G1740" s="50" t="str">
        <f>IFERROR(VLOOKUP(E1740,最低賃金!$A$3:$G$49,6,FALSE),"")</f>
        <v/>
      </c>
      <c r="H1740" s="45"/>
      <c r="I1740" s="36"/>
      <c r="J1740" s="54"/>
      <c r="K1740" s="51" t="str" cm="1">
        <f t="array" ref="K1740">IFERROR(_xlfn.IFS(COUNTBLANK(H1740:J1740)=3,"",I1740="","I列に金額を入力してください",H1740="3.時間給",I1740,J1740="","J列に労働時間を入力してください",H1740="1.月給",ROUND(I1740/J1740,0),H1740="2.日給",ROUND(I1740/J1740,0)),"")</f>
        <v/>
      </c>
      <c r="L1740" s="37" t="str" cm="1">
        <f t="array" ref="L1740">IFERROR(_xlfn.IFS(E1740="","",K1740&lt;F1740,"×（法定外・特例等対象外です）",K1740&lt;G1740,"〇",K1740&gt;=G1740,"ー"),"")</f>
        <v/>
      </c>
      <c r="M1740" s="26" t="str" cm="1">
        <f t="array" ref="M1740">IFERROR(_xlfn.IFS(COUNTBLANK(D1740:K1740)=8,"",D1740="","←D列に従業員名を姓名（フルネーム）で入力してください。誤変換にお気を付け下さい。",E1740="","←E列に都道府県を入力してください。",H1740="","←H列に1.月給～3.時間給の選択肢を入力してください",I1740="","←I列に金額を入力してください",H1740=3,"",J1740="","←J列に所定労働時間を入力してください"),"")</f>
        <v/>
      </c>
    </row>
    <row r="1741" spans="2:13" ht="22" x14ac:dyDescent="0.55000000000000004">
      <c r="B1741" s="39">
        <f t="shared" si="27"/>
        <v>1733</v>
      </c>
      <c r="C1741" s="45"/>
      <c r="D1741" s="35"/>
      <c r="E1741" s="46"/>
      <c r="F1741" s="40" t="str" cm="1">
        <f t="array" ref="F1741">IFERROR(_xlfn.IFS(AND($G$3=45566,E1741="徳島"),VLOOKUP(E1741,最低賃金!$A$2:$G$49,2,FALSE),OR($G$3&lt;&gt;45566,E1741&lt;&gt;"徳島"),VLOOKUP(E1741,最低賃金!$A$2:$G$49,4,FALSE)),"")</f>
        <v/>
      </c>
      <c r="G1741" s="50" t="str">
        <f>IFERROR(VLOOKUP(E1741,最低賃金!$A$3:$G$49,6,FALSE),"")</f>
        <v/>
      </c>
      <c r="H1741" s="45"/>
      <c r="I1741" s="36"/>
      <c r="J1741" s="54"/>
      <c r="K1741" s="51" t="str" cm="1">
        <f t="array" ref="K1741">IFERROR(_xlfn.IFS(COUNTBLANK(H1741:J1741)=3,"",I1741="","I列に金額を入力してください",H1741="3.時間給",I1741,J1741="","J列に労働時間を入力してください",H1741="1.月給",ROUND(I1741/J1741,0),H1741="2.日給",ROUND(I1741/J1741,0)),"")</f>
        <v/>
      </c>
      <c r="L1741" s="37" t="str" cm="1">
        <f t="array" ref="L1741">IFERROR(_xlfn.IFS(E1741="","",K1741&lt;F1741,"×（法定外・特例等対象外です）",K1741&lt;G1741,"〇",K1741&gt;=G1741,"ー"),"")</f>
        <v/>
      </c>
      <c r="M1741" s="26" t="str" cm="1">
        <f t="array" ref="M1741">IFERROR(_xlfn.IFS(COUNTBLANK(D1741:K1741)=8,"",D1741="","←D列に従業員名を姓名（フルネーム）で入力してください。誤変換にお気を付け下さい。",E1741="","←E列に都道府県を入力してください。",H1741="","←H列に1.月給～3.時間給の選択肢を入力してください",I1741="","←I列に金額を入力してください",H1741=3,"",J1741="","←J列に所定労働時間を入力してください"),"")</f>
        <v/>
      </c>
    </row>
    <row r="1742" spans="2:13" ht="22" x14ac:dyDescent="0.55000000000000004">
      <c r="B1742" s="39">
        <f t="shared" si="27"/>
        <v>1734</v>
      </c>
      <c r="C1742" s="45"/>
      <c r="D1742" s="35"/>
      <c r="E1742" s="46"/>
      <c r="F1742" s="40" t="str" cm="1">
        <f t="array" ref="F1742">IFERROR(_xlfn.IFS(AND($G$3=45566,E1742="徳島"),VLOOKUP(E1742,最低賃金!$A$2:$G$49,2,FALSE),OR($G$3&lt;&gt;45566,E1742&lt;&gt;"徳島"),VLOOKUP(E1742,最低賃金!$A$2:$G$49,4,FALSE)),"")</f>
        <v/>
      </c>
      <c r="G1742" s="50" t="str">
        <f>IFERROR(VLOOKUP(E1742,最低賃金!$A$3:$G$49,6,FALSE),"")</f>
        <v/>
      </c>
      <c r="H1742" s="45"/>
      <c r="I1742" s="36"/>
      <c r="J1742" s="54"/>
      <c r="K1742" s="51" t="str" cm="1">
        <f t="array" ref="K1742">IFERROR(_xlfn.IFS(COUNTBLANK(H1742:J1742)=3,"",I1742="","I列に金額を入力してください",H1742="3.時間給",I1742,J1742="","J列に労働時間を入力してください",H1742="1.月給",ROUND(I1742/J1742,0),H1742="2.日給",ROUND(I1742/J1742,0)),"")</f>
        <v/>
      </c>
      <c r="L1742" s="37" t="str" cm="1">
        <f t="array" ref="L1742">IFERROR(_xlfn.IFS(E1742="","",K1742&lt;F1742,"×（法定外・特例等対象外です）",K1742&lt;G1742,"〇",K1742&gt;=G1742,"ー"),"")</f>
        <v/>
      </c>
      <c r="M1742" s="26" t="str" cm="1">
        <f t="array" ref="M1742">IFERROR(_xlfn.IFS(COUNTBLANK(D1742:K1742)=8,"",D1742="","←D列に従業員名を姓名（フルネーム）で入力してください。誤変換にお気を付け下さい。",E1742="","←E列に都道府県を入力してください。",H1742="","←H列に1.月給～3.時間給の選択肢を入力してください",I1742="","←I列に金額を入力してください",H1742=3,"",J1742="","←J列に所定労働時間を入力してください"),"")</f>
        <v/>
      </c>
    </row>
    <row r="1743" spans="2:13" ht="22" x14ac:dyDescent="0.55000000000000004">
      <c r="B1743" s="39">
        <f t="shared" si="27"/>
        <v>1735</v>
      </c>
      <c r="C1743" s="45"/>
      <c r="D1743" s="35"/>
      <c r="E1743" s="46"/>
      <c r="F1743" s="40" t="str" cm="1">
        <f t="array" ref="F1743">IFERROR(_xlfn.IFS(AND($G$3=45566,E1743="徳島"),VLOOKUP(E1743,最低賃金!$A$2:$G$49,2,FALSE),OR($G$3&lt;&gt;45566,E1743&lt;&gt;"徳島"),VLOOKUP(E1743,最低賃金!$A$2:$G$49,4,FALSE)),"")</f>
        <v/>
      </c>
      <c r="G1743" s="50" t="str">
        <f>IFERROR(VLOOKUP(E1743,最低賃金!$A$3:$G$49,6,FALSE),"")</f>
        <v/>
      </c>
      <c r="H1743" s="45"/>
      <c r="I1743" s="36"/>
      <c r="J1743" s="54"/>
      <c r="K1743" s="51" t="str" cm="1">
        <f t="array" ref="K1743">IFERROR(_xlfn.IFS(COUNTBLANK(H1743:J1743)=3,"",I1743="","I列に金額を入力してください",H1743="3.時間給",I1743,J1743="","J列に労働時間を入力してください",H1743="1.月給",ROUND(I1743/J1743,0),H1743="2.日給",ROUND(I1743/J1743,0)),"")</f>
        <v/>
      </c>
      <c r="L1743" s="37" t="str" cm="1">
        <f t="array" ref="L1743">IFERROR(_xlfn.IFS(E1743="","",K1743&lt;F1743,"×（法定外・特例等対象外です）",K1743&lt;G1743,"〇",K1743&gt;=G1743,"ー"),"")</f>
        <v/>
      </c>
      <c r="M1743" s="26" t="str" cm="1">
        <f t="array" ref="M1743">IFERROR(_xlfn.IFS(COUNTBLANK(D1743:K1743)=8,"",D1743="","←D列に従業員名を姓名（フルネーム）で入力してください。誤変換にお気を付け下さい。",E1743="","←E列に都道府県を入力してください。",H1743="","←H列に1.月給～3.時間給の選択肢を入力してください",I1743="","←I列に金額を入力してください",H1743=3,"",J1743="","←J列に所定労働時間を入力してください"),"")</f>
        <v/>
      </c>
    </row>
    <row r="1744" spans="2:13" ht="22" x14ac:dyDescent="0.55000000000000004">
      <c r="B1744" s="39">
        <f t="shared" si="27"/>
        <v>1736</v>
      </c>
      <c r="C1744" s="45"/>
      <c r="D1744" s="35"/>
      <c r="E1744" s="46"/>
      <c r="F1744" s="40" t="str" cm="1">
        <f t="array" ref="F1744">IFERROR(_xlfn.IFS(AND($G$3=45566,E1744="徳島"),VLOOKUP(E1744,最低賃金!$A$2:$G$49,2,FALSE),OR($G$3&lt;&gt;45566,E1744&lt;&gt;"徳島"),VLOOKUP(E1744,最低賃金!$A$2:$G$49,4,FALSE)),"")</f>
        <v/>
      </c>
      <c r="G1744" s="50" t="str">
        <f>IFERROR(VLOOKUP(E1744,最低賃金!$A$3:$G$49,6,FALSE),"")</f>
        <v/>
      </c>
      <c r="H1744" s="45"/>
      <c r="I1744" s="36"/>
      <c r="J1744" s="54"/>
      <c r="K1744" s="51" t="str" cm="1">
        <f t="array" ref="K1744">IFERROR(_xlfn.IFS(COUNTBLANK(H1744:J1744)=3,"",I1744="","I列に金額を入力してください",H1744="3.時間給",I1744,J1744="","J列に労働時間を入力してください",H1744="1.月給",ROUND(I1744/J1744,0),H1744="2.日給",ROUND(I1744/J1744,0)),"")</f>
        <v/>
      </c>
      <c r="L1744" s="37" t="str" cm="1">
        <f t="array" ref="L1744">IFERROR(_xlfn.IFS(E1744="","",K1744&lt;F1744,"×（法定外・特例等対象外です）",K1744&lt;G1744,"〇",K1744&gt;=G1744,"ー"),"")</f>
        <v/>
      </c>
      <c r="M1744" s="26" t="str" cm="1">
        <f t="array" ref="M1744">IFERROR(_xlfn.IFS(COUNTBLANK(D1744:K1744)=8,"",D1744="","←D列に従業員名を姓名（フルネーム）で入力してください。誤変換にお気を付け下さい。",E1744="","←E列に都道府県を入力してください。",H1744="","←H列に1.月給～3.時間給の選択肢を入力してください",I1744="","←I列に金額を入力してください",H1744=3,"",J1744="","←J列に所定労働時間を入力してください"),"")</f>
        <v/>
      </c>
    </row>
    <row r="1745" spans="2:13" ht="22" x14ac:dyDescent="0.55000000000000004">
      <c r="B1745" s="39">
        <f t="shared" si="27"/>
        <v>1737</v>
      </c>
      <c r="C1745" s="45"/>
      <c r="D1745" s="35"/>
      <c r="E1745" s="46"/>
      <c r="F1745" s="40" t="str" cm="1">
        <f t="array" ref="F1745">IFERROR(_xlfn.IFS(AND($G$3=45566,E1745="徳島"),VLOOKUP(E1745,最低賃金!$A$2:$G$49,2,FALSE),OR($G$3&lt;&gt;45566,E1745&lt;&gt;"徳島"),VLOOKUP(E1745,最低賃金!$A$2:$G$49,4,FALSE)),"")</f>
        <v/>
      </c>
      <c r="G1745" s="50" t="str">
        <f>IFERROR(VLOOKUP(E1745,最低賃金!$A$3:$G$49,6,FALSE),"")</f>
        <v/>
      </c>
      <c r="H1745" s="45"/>
      <c r="I1745" s="36"/>
      <c r="J1745" s="54"/>
      <c r="K1745" s="51" t="str" cm="1">
        <f t="array" ref="K1745">IFERROR(_xlfn.IFS(COUNTBLANK(H1745:J1745)=3,"",I1745="","I列に金額を入力してください",H1745="3.時間給",I1745,J1745="","J列に労働時間を入力してください",H1745="1.月給",ROUND(I1745/J1745,0),H1745="2.日給",ROUND(I1745/J1745,0)),"")</f>
        <v/>
      </c>
      <c r="L1745" s="37" t="str" cm="1">
        <f t="array" ref="L1745">IFERROR(_xlfn.IFS(E1745="","",K1745&lt;F1745,"×（法定外・特例等対象外です）",K1745&lt;G1745,"〇",K1745&gt;=G1745,"ー"),"")</f>
        <v/>
      </c>
      <c r="M1745" s="26" t="str" cm="1">
        <f t="array" ref="M1745">IFERROR(_xlfn.IFS(COUNTBLANK(D1745:K1745)=8,"",D1745="","←D列に従業員名を姓名（フルネーム）で入力してください。誤変換にお気を付け下さい。",E1745="","←E列に都道府県を入力してください。",H1745="","←H列に1.月給～3.時間給の選択肢を入力してください",I1745="","←I列に金額を入力してください",H1745=3,"",J1745="","←J列に所定労働時間を入力してください"),"")</f>
        <v/>
      </c>
    </row>
    <row r="1746" spans="2:13" ht="22" x14ac:dyDescent="0.55000000000000004">
      <c r="B1746" s="39">
        <f t="shared" si="27"/>
        <v>1738</v>
      </c>
      <c r="C1746" s="45"/>
      <c r="D1746" s="35"/>
      <c r="E1746" s="46"/>
      <c r="F1746" s="40" t="str" cm="1">
        <f t="array" ref="F1746">IFERROR(_xlfn.IFS(AND($G$3=45566,E1746="徳島"),VLOOKUP(E1746,最低賃金!$A$2:$G$49,2,FALSE),OR($G$3&lt;&gt;45566,E1746&lt;&gt;"徳島"),VLOOKUP(E1746,最低賃金!$A$2:$G$49,4,FALSE)),"")</f>
        <v/>
      </c>
      <c r="G1746" s="50" t="str">
        <f>IFERROR(VLOOKUP(E1746,最低賃金!$A$3:$G$49,6,FALSE),"")</f>
        <v/>
      </c>
      <c r="H1746" s="45"/>
      <c r="I1746" s="36"/>
      <c r="J1746" s="54"/>
      <c r="K1746" s="51" t="str" cm="1">
        <f t="array" ref="K1746">IFERROR(_xlfn.IFS(COUNTBLANK(H1746:J1746)=3,"",I1746="","I列に金額を入力してください",H1746="3.時間給",I1746,J1746="","J列に労働時間を入力してください",H1746="1.月給",ROUND(I1746/J1746,0),H1746="2.日給",ROUND(I1746/J1746,0)),"")</f>
        <v/>
      </c>
      <c r="L1746" s="37" t="str" cm="1">
        <f t="array" ref="L1746">IFERROR(_xlfn.IFS(E1746="","",K1746&lt;F1746,"×（法定外・特例等対象外です）",K1746&lt;G1746,"〇",K1746&gt;=G1746,"ー"),"")</f>
        <v/>
      </c>
      <c r="M1746" s="26" t="str" cm="1">
        <f t="array" ref="M1746">IFERROR(_xlfn.IFS(COUNTBLANK(D1746:K1746)=8,"",D1746="","←D列に従業員名を姓名（フルネーム）で入力してください。誤変換にお気を付け下さい。",E1746="","←E列に都道府県を入力してください。",H1746="","←H列に1.月給～3.時間給の選択肢を入力してください",I1746="","←I列に金額を入力してください",H1746=3,"",J1746="","←J列に所定労働時間を入力してください"),"")</f>
        <v/>
      </c>
    </row>
    <row r="1747" spans="2:13" ht="22" x14ac:dyDescent="0.55000000000000004">
      <c r="B1747" s="39">
        <f t="shared" si="27"/>
        <v>1739</v>
      </c>
      <c r="C1747" s="45"/>
      <c r="D1747" s="35"/>
      <c r="E1747" s="46"/>
      <c r="F1747" s="40" t="str" cm="1">
        <f t="array" ref="F1747">IFERROR(_xlfn.IFS(AND($G$3=45566,E1747="徳島"),VLOOKUP(E1747,最低賃金!$A$2:$G$49,2,FALSE),OR($G$3&lt;&gt;45566,E1747&lt;&gt;"徳島"),VLOOKUP(E1747,最低賃金!$A$2:$G$49,4,FALSE)),"")</f>
        <v/>
      </c>
      <c r="G1747" s="50" t="str">
        <f>IFERROR(VLOOKUP(E1747,最低賃金!$A$3:$G$49,6,FALSE),"")</f>
        <v/>
      </c>
      <c r="H1747" s="45"/>
      <c r="I1747" s="36"/>
      <c r="J1747" s="54"/>
      <c r="K1747" s="51" t="str" cm="1">
        <f t="array" ref="K1747">IFERROR(_xlfn.IFS(COUNTBLANK(H1747:J1747)=3,"",I1747="","I列に金額を入力してください",H1747="3.時間給",I1747,J1747="","J列に労働時間を入力してください",H1747="1.月給",ROUND(I1747/J1747,0),H1747="2.日給",ROUND(I1747/J1747,0)),"")</f>
        <v/>
      </c>
      <c r="L1747" s="37" t="str" cm="1">
        <f t="array" ref="L1747">IFERROR(_xlfn.IFS(E1747="","",K1747&lt;F1747,"×（法定外・特例等対象外です）",K1747&lt;G1747,"〇",K1747&gt;=G1747,"ー"),"")</f>
        <v/>
      </c>
      <c r="M1747" s="26" t="str" cm="1">
        <f t="array" ref="M1747">IFERROR(_xlfn.IFS(COUNTBLANK(D1747:K1747)=8,"",D1747="","←D列に従業員名を姓名（フルネーム）で入力してください。誤変換にお気を付け下さい。",E1747="","←E列に都道府県を入力してください。",H1747="","←H列に1.月給～3.時間給の選択肢を入力してください",I1747="","←I列に金額を入力してください",H1747=3,"",J1747="","←J列に所定労働時間を入力してください"),"")</f>
        <v/>
      </c>
    </row>
    <row r="1748" spans="2:13" ht="22" x14ac:dyDescent="0.55000000000000004">
      <c r="B1748" s="39">
        <f t="shared" si="27"/>
        <v>1740</v>
      </c>
      <c r="C1748" s="45"/>
      <c r="D1748" s="35"/>
      <c r="E1748" s="46"/>
      <c r="F1748" s="40" t="str" cm="1">
        <f t="array" ref="F1748">IFERROR(_xlfn.IFS(AND($G$3=45566,E1748="徳島"),VLOOKUP(E1748,最低賃金!$A$2:$G$49,2,FALSE),OR($G$3&lt;&gt;45566,E1748&lt;&gt;"徳島"),VLOOKUP(E1748,最低賃金!$A$2:$G$49,4,FALSE)),"")</f>
        <v/>
      </c>
      <c r="G1748" s="50" t="str">
        <f>IFERROR(VLOOKUP(E1748,最低賃金!$A$3:$G$49,6,FALSE),"")</f>
        <v/>
      </c>
      <c r="H1748" s="45"/>
      <c r="I1748" s="36"/>
      <c r="J1748" s="54"/>
      <c r="K1748" s="51" t="str" cm="1">
        <f t="array" ref="K1748">IFERROR(_xlfn.IFS(COUNTBLANK(H1748:J1748)=3,"",I1748="","I列に金額を入力してください",H1748="3.時間給",I1748,J1748="","J列に労働時間を入力してください",H1748="1.月給",ROUND(I1748/J1748,0),H1748="2.日給",ROUND(I1748/J1748,0)),"")</f>
        <v/>
      </c>
      <c r="L1748" s="37" t="str" cm="1">
        <f t="array" ref="L1748">IFERROR(_xlfn.IFS(E1748="","",K1748&lt;F1748,"×（法定外・特例等対象外です）",K1748&lt;G1748,"〇",K1748&gt;=G1748,"ー"),"")</f>
        <v/>
      </c>
      <c r="M1748" s="26" t="str" cm="1">
        <f t="array" ref="M1748">IFERROR(_xlfn.IFS(COUNTBLANK(D1748:K1748)=8,"",D1748="","←D列に従業員名を姓名（フルネーム）で入力してください。誤変換にお気を付け下さい。",E1748="","←E列に都道府県を入力してください。",H1748="","←H列に1.月給～3.時間給の選択肢を入力してください",I1748="","←I列に金額を入力してください",H1748=3,"",J1748="","←J列に所定労働時間を入力してください"),"")</f>
        <v/>
      </c>
    </row>
    <row r="1749" spans="2:13" ht="22" x14ac:dyDescent="0.55000000000000004">
      <c r="B1749" s="39">
        <f t="shared" si="27"/>
        <v>1741</v>
      </c>
      <c r="C1749" s="45"/>
      <c r="D1749" s="35"/>
      <c r="E1749" s="46"/>
      <c r="F1749" s="40" t="str" cm="1">
        <f t="array" ref="F1749">IFERROR(_xlfn.IFS(AND($G$3=45566,E1749="徳島"),VLOOKUP(E1749,最低賃金!$A$2:$G$49,2,FALSE),OR($G$3&lt;&gt;45566,E1749&lt;&gt;"徳島"),VLOOKUP(E1749,最低賃金!$A$2:$G$49,4,FALSE)),"")</f>
        <v/>
      </c>
      <c r="G1749" s="50" t="str">
        <f>IFERROR(VLOOKUP(E1749,最低賃金!$A$3:$G$49,6,FALSE),"")</f>
        <v/>
      </c>
      <c r="H1749" s="45"/>
      <c r="I1749" s="36"/>
      <c r="J1749" s="54"/>
      <c r="K1749" s="51" t="str" cm="1">
        <f t="array" ref="K1749">IFERROR(_xlfn.IFS(COUNTBLANK(H1749:J1749)=3,"",I1749="","I列に金額を入力してください",H1749="3.時間給",I1749,J1749="","J列に労働時間を入力してください",H1749="1.月給",ROUND(I1749/J1749,0),H1749="2.日給",ROUND(I1749/J1749,0)),"")</f>
        <v/>
      </c>
      <c r="L1749" s="37" t="str" cm="1">
        <f t="array" ref="L1749">IFERROR(_xlfn.IFS(E1749="","",K1749&lt;F1749,"×（法定外・特例等対象外です）",K1749&lt;G1749,"〇",K1749&gt;=G1749,"ー"),"")</f>
        <v/>
      </c>
      <c r="M1749" s="26" t="str" cm="1">
        <f t="array" ref="M1749">IFERROR(_xlfn.IFS(COUNTBLANK(D1749:K1749)=8,"",D1749="","←D列に従業員名を姓名（フルネーム）で入力してください。誤変換にお気を付け下さい。",E1749="","←E列に都道府県を入力してください。",H1749="","←H列に1.月給～3.時間給の選択肢を入力してください",I1749="","←I列に金額を入力してください",H1749=3,"",J1749="","←J列に所定労働時間を入力してください"),"")</f>
        <v/>
      </c>
    </row>
    <row r="1750" spans="2:13" ht="22" x14ac:dyDescent="0.55000000000000004">
      <c r="B1750" s="39">
        <f t="shared" si="27"/>
        <v>1742</v>
      </c>
      <c r="C1750" s="45"/>
      <c r="D1750" s="35"/>
      <c r="E1750" s="46"/>
      <c r="F1750" s="40" t="str" cm="1">
        <f t="array" ref="F1750">IFERROR(_xlfn.IFS(AND($G$3=45566,E1750="徳島"),VLOOKUP(E1750,最低賃金!$A$2:$G$49,2,FALSE),OR($G$3&lt;&gt;45566,E1750&lt;&gt;"徳島"),VLOOKUP(E1750,最低賃金!$A$2:$G$49,4,FALSE)),"")</f>
        <v/>
      </c>
      <c r="G1750" s="50" t="str">
        <f>IFERROR(VLOOKUP(E1750,最低賃金!$A$3:$G$49,6,FALSE),"")</f>
        <v/>
      </c>
      <c r="H1750" s="45"/>
      <c r="I1750" s="36"/>
      <c r="J1750" s="54"/>
      <c r="K1750" s="51" t="str" cm="1">
        <f t="array" ref="K1750">IFERROR(_xlfn.IFS(COUNTBLANK(H1750:J1750)=3,"",I1750="","I列に金額を入力してください",H1750="3.時間給",I1750,J1750="","J列に労働時間を入力してください",H1750="1.月給",ROUND(I1750/J1750,0),H1750="2.日給",ROUND(I1750/J1750,0)),"")</f>
        <v/>
      </c>
      <c r="L1750" s="37" t="str" cm="1">
        <f t="array" ref="L1750">IFERROR(_xlfn.IFS(E1750="","",K1750&lt;F1750,"×（法定外・特例等対象外です）",K1750&lt;G1750,"〇",K1750&gt;=G1750,"ー"),"")</f>
        <v/>
      </c>
      <c r="M1750" s="26" t="str" cm="1">
        <f t="array" ref="M1750">IFERROR(_xlfn.IFS(COUNTBLANK(D1750:K1750)=8,"",D1750="","←D列に従業員名を姓名（フルネーム）で入力してください。誤変換にお気を付け下さい。",E1750="","←E列に都道府県を入力してください。",H1750="","←H列に1.月給～3.時間給の選択肢を入力してください",I1750="","←I列に金額を入力してください",H1750=3,"",J1750="","←J列に所定労働時間を入力してください"),"")</f>
        <v/>
      </c>
    </row>
    <row r="1751" spans="2:13" ht="22" x14ac:dyDescent="0.55000000000000004">
      <c r="B1751" s="39">
        <f t="shared" si="27"/>
        <v>1743</v>
      </c>
      <c r="C1751" s="45"/>
      <c r="D1751" s="35"/>
      <c r="E1751" s="46"/>
      <c r="F1751" s="40" t="str" cm="1">
        <f t="array" ref="F1751">IFERROR(_xlfn.IFS(AND($G$3=45566,E1751="徳島"),VLOOKUP(E1751,最低賃金!$A$2:$G$49,2,FALSE),OR($G$3&lt;&gt;45566,E1751&lt;&gt;"徳島"),VLOOKUP(E1751,最低賃金!$A$2:$G$49,4,FALSE)),"")</f>
        <v/>
      </c>
      <c r="G1751" s="50" t="str">
        <f>IFERROR(VLOOKUP(E1751,最低賃金!$A$3:$G$49,6,FALSE),"")</f>
        <v/>
      </c>
      <c r="H1751" s="45"/>
      <c r="I1751" s="36"/>
      <c r="J1751" s="54"/>
      <c r="K1751" s="51" t="str" cm="1">
        <f t="array" ref="K1751">IFERROR(_xlfn.IFS(COUNTBLANK(H1751:J1751)=3,"",I1751="","I列に金額を入力してください",H1751="3.時間給",I1751,J1751="","J列に労働時間を入力してください",H1751="1.月給",ROUND(I1751/J1751,0),H1751="2.日給",ROUND(I1751/J1751,0)),"")</f>
        <v/>
      </c>
      <c r="L1751" s="37" t="str" cm="1">
        <f t="array" ref="L1751">IFERROR(_xlfn.IFS(E1751="","",K1751&lt;F1751,"×（法定外・特例等対象外です）",K1751&lt;G1751,"〇",K1751&gt;=G1751,"ー"),"")</f>
        <v/>
      </c>
      <c r="M1751" s="26" t="str" cm="1">
        <f t="array" ref="M1751">IFERROR(_xlfn.IFS(COUNTBLANK(D1751:K1751)=8,"",D1751="","←D列に従業員名を姓名（フルネーム）で入力してください。誤変換にお気を付け下さい。",E1751="","←E列に都道府県を入力してください。",H1751="","←H列に1.月給～3.時間給の選択肢を入力してください",I1751="","←I列に金額を入力してください",H1751=3,"",J1751="","←J列に所定労働時間を入力してください"),"")</f>
        <v/>
      </c>
    </row>
    <row r="1752" spans="2:13" ht="22" x14ac:dyDescent="0.55000000000000004">
      <c r="B1752" s="39">
        <f t="shared" si="27"/>
        <v>1744</v>
      </c>
      <c r="C1752" s="45"/>
      <c r="D1752" s="35"/>
      <c r="E1752" s="46"/>
      <c r="F1752" s="40" t="str" cm="1">
        <f t="array" ref="F1752">IFERROR(_xlfn.IFS(AND($G$3=45566,E1752="徳島"),VLOOKUP(E1752,最低賃金!$A$2:$G$49,2,FALSE),OR($G$3&lt;&gt;45566,E1752&lt;&gt;"徳島"),VLOOKUP(E1752,最低賃金!$A$2:$G$49,4,FALSE)),"")</f>
        <v/>
      </c>
      <c r="G1752" s="50" t="str">
        <f>IFERROR(VLOOKUP(E1752,最低賃金!$A$3:$G$49,6,FALSE),"")</f>
        <v/>
      </c>
      <c r="H1752" s="45"/>
      <c r="I1752" s="36"/>
      <c r="J1752" s="54"/>
      <c r="K1752" s="51" t="str" cm="1">
        <f t="array" ref="K1752">IFERROR(_xlfn.IFS(COUNTBLANK(H1752:J1752)=3,"",I1752="","I列に金額を入力してください",H1752="3.時間給",I1752,J1752="","J列に労働時間を入力してください",H1752="1.月給",ROUND(I1752/J1752,0),H1752="2.日給",ROUND(I1752/J1752,0)),"")</f>
        <v/>
      </c>
      <c r="L1752" s="37" t="str" cm="1">
        <f t="array" ref="L1752">IFERROR(_xlfn.IFS(E1752="","",K1752&lt;F1752,"×（法定外・特例等対象外です）",K1752&lt;G1752,"〇",K1752&gt;=G1752,"ー"),"")</f>
        <v/>
      </c>
      <c r="M1752" s="26" t="str" cm="1">
        <f t="array" ref="M1752">IFERROR(_xlfn.IFS(COUNTBLANK(D1752:K1752)=8,"",D1752="","←D列に従業員名を姓名（フルネーム）で入力してください。誤変換にお気を付け下さい。",E1752="","←E列に都道府県を入力してください。",H1752="","←H列に1.月給～3.時間給の選択肢を入力してください",I1752="","←I列に金額を入力してください",H1752=3,"",J1752="","←J列に所定労働時間を入力してください"),"")</f>
        <v/>
      </c>
    </row>
    <row r="1753" spans="2:13" ht="22" x14ac:dyDescent="0.55000000000000004">
      <c r="B1753" s="39">
        <f t="shared" si="27"/>
        <v>1745</v>
      </c>
      <c r="C1753" s="45"/>
      <c r="D1753" s="35"/>
      <c r="E1753" s="46"/>
      <c r="F1753" s="40" t="str" cm="1">
        <f t="array" ref="F1753">IFERROR(_xlfn.IFS(AND($G$3=45566,E1753="徳島"),VLOOKUP(E1753,最低賃金!$A$2:$G$49,2,FALSE),OR($G$3&lt;&gt;45566,E1753&lt;&gt;"徳島"),VLOOKUP(E1753,最低賃金!$A$2:$G$49,4,FALSE)),"")</f>
        <v/>
      </c>
      <c r="G1753" s="50" t="str">
        <f>IFERROR(VLOOKUP(E1753,最低賃金!$A$3:$G$49,6,FALSE),"")</f>
        <v/>
      </c>
      <c r="H1753" s="45"/>
      <c r="I1753" s="36"/>
      <c r="J1753" s="54"/>
      <c r="K1753" s="51" t="str" cm="1">
        <f t="array" ref="K1753">IFERROR(_xlfn.IFS(COUNTBLANK(H1753:J1753)=3,"",I1753="","I列に金額を入力してください",H1753="3.時間給",I1753,J1753="","J列に労働時間を入力してください",H1753="1.月給",ROUND(I1753/J1753,0),H1753="2.日給",ROUND(I1753/J1753,0)),"")</f>
        <v/>
      </c>
      <c r="L1753" s="37" t="str" cm="1">
        <f t="array" ref="L1753">IFERROR(_xlfn.IFS(E1753="","",K1753&lt;F1753,"×（法定外・特例等対象外です）",K1753&lt;G1753,"〇",K1753&gt;=G1753,"ー"),"")</f>
        <v/>
      </c>
      <c r="M1753" s="26" t="str" cm="1">
        <f t="array" ref="M1753">IFERROR(_xlfn.IFS(COUNTBLANK(D1753:K1753)=8,"",D1753="","←D列に従業員名を姓名（フルネーム）で入力してください。誤変換にお気を付け下さい。",E1753="","←E列に都道府県を入力してください。",H1753="","←H列に1.月給～3.時間給の選択肢を入力してください",I1753="","←I列に金額を入力してください",H1753=3,"",J1753="","←J列に所定労働時間を入力してください"),"")</f>
        <v/>
      </c>
    </row>
    <row r="1754" spans="2:13" ht="22" x14ac:dyDescent="0.55000000000000004">
      <c r="B1754" s="39">
        <f t="shared" si="27"/>
        <v>1746</v>
      </c>
      <c r="C1754" s="45"/>
      <c r="D1754" s="35"/>
      <c r="E1754" s="46"/>
      <c r="F1754" s="40" t="str" cm="1">
        <f t="array" ref="F1754">IFERROR(_xlfn.IFS(AND($G$3=45566,E1754="徳島"),VLOOKUP(E1754,最低賃金!$A$2:$G$49,2,FALSE),OR($G$3&lt;&gt;45566,E1754&lt;&gt;"徳島"),VLOOKUP(E1754,最低賃金!$A$2:$G$49,4,FALSE)),"")</f>
        <v/>
      </c>
      <c r="G1754" s="50" t="str">
        <f>IFERROR(VLOOKUP(E1754,最低賃金!$A$3:$G$49,6,FALSE),"")</f>
        <v/>
      </c>
      <c r="H1754" s="45"/>
      <c r="I1754" s="36"/>
      <c r="J1754" s="54"/>
      <c r="K1754" s="51" t="str" cm="1">
        <f t="array" ref="K1754">IFERROR(_xlfn.IFS(COUNTBLANK(H1754:J1754)=3,"",I1754="","I列に金額を入力してください",H1754="3.時間給",I1754,J1754="","J列に労働時間を入力してください",H1754="1.月給",ROUND(I1754/J1754,0),H1754="2.日給",ROUND(I1754/J1754,0)),"")</f>
        <v/>
      </c>
      <c r="L1754" s="37" t="str" cm="1">
        <f t="array" ref="L1754">IFERROR(_xlfn.IFS(E1754="","",K1754&lt;F1754,"×（法定外・特例等対象外です）",K1754&lt;G1754,"〇",K1754&gt;=G1754,"ー"),"")</f>
        <v/>
      </c>
      <c r="M1754" s="26" t="str" cm="1">
        <f t="array" ref="M1754">IFERROR(_xlfn.IFS(COUNTBLANK(D1754:K1754)=8,"",D1754="","←D列に従業員名を姓名（フルネーム）で入力してください。誤変換にお気を付け下さい。",E1754="","←E列に都道府県を入力してください。",H1754="","←H列に1.月給～3.時間給の選択肢を入力してください",I1754="","←I列に金額を入力してください",H1754=3,"",J1754="","←J列に所定労働時間を入力してください"),"")</f>
        <v/>
      </c>
    </row>
    <row r="1755" spans="2:13" ht="22" x14ac:dyDescent="0.55000000000000004">
      <c r="B1755" s="39">
        <f t="shared" si="27"/>
        <v>1747</v>
      </c>
      <c r="C1755" s="45"/>
      <c r="D1755" s="35"/>
      <c r="E1755" s="46"/>
      <c r="F1755" s="40" t="str" cm="1">
        <f t="array" ref="F1755">IFERROR(_xlfn.IFS(AND($G$3=45566,E1755="徳島"),VLOOKUP(E1755,最低賃金!$A$2:$G$49,2,FALSE),OR($G$3&lt;&gt;45566,E1755&lt;&gt;"徳島"),VLOOKUP(E1755,最低賃金!$A$2:$G$49,4,FALSE)),"")</f>
        <v/>
      </c>
      <c r="G1755" s="50" t="str">
        <f>IFERROR(VLOOKUP(E1755,最低賃金!$A$3:$G$49,6,FALSE),"")</f>
        <v/>
      </c>
      <c r="H1755" s="45"/>
      <c r="I1755" s="36"/>
      <c r="J1755" s="54"/>
      <c r="K1755" s="51" t="str" cm="1">
        <f t="array" ref="K1755">IFERROR(_xlfn.IFS(COUNTBLANK(H1755:J1755)=3,"",I1755="","I列に金額を入力してください",H1755="3.時間給",I1755,J1755="","J列に労働時間を入力してください",H1755="1.月給",ROUND(I1755/J1755,0),H1755="2.日給",ROUND(I1755/J1755,0)),"")</f>
        <v/>
      </c>
      <c r="L1755" s="37" t="str" cm="1">
        <f t="array" ref="L1755">IFERROR(_xlfn.IFS(E1755="","",K1755&lt;F1755,"×（法定外・特例等対象外です）",K1755&lt;G1755,"〇",K1755&gt;=G1755,"ー"),"")</f>
        <v/>
      </c>
      <c r="M1755" s="26" t="str" cm="1">
        <f t="array" ref="M1755">IFERROR(_xlfn.IFS(COUNTBLANK(D1755:K1755)=8,"",D1755="","←D列に従業員名を姓名（フルネーム）で入力してください。誤変換にお気を付け下さい。",E1755="","←E列に都道府県を入力してください。",H1755="","←H列に1.月給～3.時間給の選択肢を入力してください",I1755="","←I列に金額を入力してください",H1755=3,"",J1755="","←J列に所定労働時間を入力してください"),"")</f>
        <v/>
      </c>
    </row>
    <row r="1756" spans="2:13" ht="22" x14ac:dyDescent="0.55000000000000004">
      <c r="B1756" s="39">
        <f t="shared" si="27"/>
        <v>1748</v>
      </c>
      <c r="C1756" s="45"/>
      <c r="D1756" s="35"/>
      <c r="E1756" s="46"/>
      <c r="F1756" s="40" t="str" cm="1">
        <f t="array" ref="F1756">IFERROR(_xlfn.IFS(AND($G$3=45566,E1756="徳島"),VLOOKUP(E1756,最低賃金!$A$2:$G$49,2,FALSE),OR($G$3&lt;&gt;45566,E1756&lt;&gt;"徳島"),VLOOKUP(E1756,最低賃金!$A$2:$G$49,4,FALSE)),"")</f>
        <v/>
      </c>
      <c r="G1756" s="50" t="str">
        <f>IFERROR(VLOOKUP(E1756,最低賃金!$A$3:$G$49,6,FALSE),"")</f>
        <v/>
      </c>
      <c r="H1756" s="45"/>
      <c r="I1756" s="36"/>
      <c r="J1756" s="54"/>
      <c r="K1756" s="51" t="str" cm="1">
        <f t="array" ref="K1756">IFERROR(_xlfn.IFS(COUNTBLANK(H1756:J1756)=3,"",I1756="","I列に金額を入力してください",H1756="3.時間給",I1756,J1756="","J列に労働時間を入力してください",H1756="1.月給",ROUND(I1756/J1756,0),H1756="2.日給",ROUND(I1756/J1756,0)),"")</f>
        <v/>
      </c>
      <c r="L1756" s="37" t="str" cm="1">
        <f t="array" ref="L1756">IFERROR(_xlfn.IFS(E1756="","",K1756&lt;F1756,"×（法定外・特例等対象外です）",K1756&lt;G1756,"〇",K1756&gt;=G1756,"ー"),"")</f>
        <v/>
      </c>
      <c r="M1756" s="26" t="str" cm="1">
        <f t="array" ref="M1756">IFERROR(_xlfn.IFS(COUNTBLANK(D1756:K1756)=8,"",D1756="","←D列に従業員名を姓名（フルネーム）で入力してください。誤変換にお気を付け下さい。",E1756="","←E列に都道府県を入力してください。",H1756="","←H列に1.月給～3.時間給の選択肢を入力してください",I1756="","←I列に金額を入力してください",H1756=3,"",J1756="","←J列に所定労働時間を入力してください"),"")</f>
        <v/>
      </c>
    </row>
    <row r="1757" spans="2:13" ht="22" x14ac:dyDescent="0.55000000000000004">
      <c r="B1757" s="39">
        <f t="shared" si="27"/>
        <v>1749</v>
      </c>
      <c r="C1757" s="45"/>
      <c r="D1757" s="35"/>
      <c r="E1757" s="46"/>
      <c r="F1757" s="40" t="str" cm="1">
        <f t="array" ref="F1757">IFERROR(_xlfn.IFS(AND($G$3=45566,E1757="徳島"),VLOOKUP(E1757,最低賃金!$A$2:$G$49,2,FALSE),OR($G$3&lt;&gt;45566,E1757&lt;&gt;"徳島"),VLOOKUP(E1757,最低賃金!$A$2:$G$49,4,FALSE)),"")</f>
        <v/>
      </c>
      <c r="G1757" s="50" t="str">
        <f>IFERROR(VLOOKUP(E1757,最低賃金!$A$3:$G$49,6,FALSE),"")</f>
        <v/>
      </c>
      <c r="H1757" s="45"/>
      <c r="I1757" s="36"/>
      <c r="J1757" s="54"/>
      <c r="K1757" s="51" t="str" cm="1">
        <f t="array" ref="K1757">IFERROR(_xlfn.IFS(COUNTBLANK(H1757:J1757)=3,"",I1757="","I列に金額を入力してください",H1757="3.時間給",I1757,J1757="","J列に労働時間を入力してください",H1757="1.月給",ROUND(I1757/J1757,0),H1757="2.日給",ROUND(I1757/J1757,0)),"")</f>
        <v/>
      </c>
      <c r="L1757" s="37" t="str" cm="1">
        <f t="array" ref="L1757">IFERROR(_xlfn.IFS(E1757="","",K1757&lt;F1757,"×（法定外・特例等対象外です）",K1757&lt;G1757,"〇",K1757&gt;=G1757,"ー"),"")</f>
        <v/>
      </c>
      <c r="M1757" s="26" t="str" cm="1">
        <f t="array" ref="M1757">IFERROR(_xlfn.IFS(COUNTBLANK(D1757:K1757)=8,"",D1757="","←D列に従業員名を姓名（フルネーム）で入力してください。誤変換にお気を付け下さい。",E1757="","←E列に都道府県を入力してください。",H1757="","←H列に1.月給～3.時間給の選択肢を入力してください",I1757="","←I列に金額を入力してください",H1757=3,"",J1757="","←J列に所定労働時間を入力してください"),"")</f>
        <v/>
      </c>
    </row>
    <row r="1758" spans="2:13" ht="22" x14ac:dyDescent="0.55000000000000004">
      <c r="B1758" s="39">
        <f t="shared" si="27"/>
        <v>1750</v>
      </c>
      <c r="C1758" s="45"/>
      <c r="D1758" s="35"/>
      <c r="E1758" s="46"/>
      <c r="F1758" s="40" t="str" cm="1">
        <f t="array" ref="F1758">IFERROR(_xlfn.IFS(AND($G$3=45566,E1758="徳島"),VLOOKUP(E1758,最低賃金!$A$2:$G$49,2,FALSE),OR($G$3&lt;&gt;45566,E1758&lt;&gt;"徳島"),VLOOKUP(E1758,最低賃金!$A$2:$G$49,4,FALSE)),"")</f>
        <v/>
      </c>
      <c r="G1758" s="50" t="str">
        <f>IFERROR(VLOOKUP(E1758,最低賃金!$A$3:$G$49,6,FALSE),"")</f>
        <v/>
      </c>
      <c r="H1758" s="45"/>
      <c r="I1758" s="36"/>
      <c r="J1758" s="54"/>
      <c r="K1758" s="51" t="str" cm="1">
        <f t="array" ref="K1758">IFERROR(_xlfn.IFS(COUNTBLANK(H1758:J1758)=3,"",I1758="","I列に金額を入力してください",H1758="3.時間給",I1758,J1758="","J列に労働時間を入力してください",H1758="1.月給",ROUND(I1758/J1758,0),H1758="2.日給",ROUND(I1758/J1758,0)),"")</f>
        <v/>
      </c>
      <c r="L1758" s="37" t="str" cm="1">
        <f t="array" ref="L1758">IFERROR(_xlfn.IFS(E1758="","",K1758&lt;F1758,"×（法定外・特例等対象外です）",K1758&lt;G1758,"〇",K1758&gt;=G1758,"ー"),"")</f>
        <v/>
      </c>
      <c r="M1758" s="26" t="str" cm="1">
        <f t="array" ref="M1758">IFERROR(_xlfn.IFS(COUNTBLANK(D1758:K1758)=8,"",D1758="","←D列に従業員名を姓名（フルネーム）で入力してください。誤変換にお気を付け下さい。",E1758="","←E列に都道府県を入力してください。",H1758="","←H列に1.月給～3.時間給の選択肢を入力してください",I1758="","←I列に金額を入力してください",H1758=3,"",J1758="","←J列に所定労働時間を入力してください"),"")</f>
        <v/>
      </c>
    </row>
    <row r="1759" spans="2:13" ht="22" x14ac:dyDescent="0.55000000000000004">
      <c r="B1759" s="39">
        <f t="shared" si="27"/>
        <v>1751</v>
      </c>
      <c r="C1759" s="45"/>
      <c r="D1759" s="35"/>
      <c r="E1759" s="46"/>
      <c r="F1759" s="40" t="str" cm="1">
        <f t="array" ref="F1759">IFERROR(_xlfn.IFS(AND($G$3=45566,E1759="徳島"),VLOOKUP(E1759,最低賃金!$A$2:$G$49,2,FALSE),OR($G$3&lt;&gt;45566,E1759&lt;&gt;"徳島"),VLOOKUP(E1759,最低賃金!$A$2:$G$49,4,FALSE)),"")</f>
        <v/>
      </c>
      <c r="G1759" s="50" t="str">
        <f>IFERROR(VLOOKUP(E1759,最低賃金!$A$3:$G$49,6,FALSE),"")</f>
        <v/>
      </c>
      <c r="H1759" s="45"/>
      <c r="I1759" s="36"/>
      <c r="J1759" s="54"/>
      <c r="K1759" s="51" t="str" cm="1">
        <f t="array" ref="K1759">IFERROR(_xlfn.IFS(COUNTBLANK(H1759:J1759)=3,"",I1759="","I列に金額を入力してください",H1759="3.時間給",I1759,J1759="","J列に労働時間を入力してください",H1759="1.月給",ROUND(I1759/J1759,0),H1759="2.日給",ROUND(I1759/J1759,0)),"")</f>
        <v/>
      </c>
      <c r="L1759" s="37" t="str" cm="1">
        <f t="array" ref="L1759">IFERROR(_xlfn.IFS(E1759="","",K1759&lt;F1759,"×（法定外・特例等対象外です）",K1759&lt;G1759,"〇",K1759&gt;=G1759,"ー"),"")</f>
        <v/>
      </c>
      <c r="M1759" s="26" t="str" cm="1">
        <f t="array" ref="M1759">IFERROR(_xlfn.IFS(COUNTBLANK(D1759:K1759)=8,"",D1759="","←D列に従業員名を姓名（フルネーム）で入力してください。誤変換にお気を付け下さい。",E1759="","←E列に都道府県を入力してください。",H1759="","←H列に1.月給～3.時間給の選択肢を入力してください",I1759="","←I列に金額を入力してください",H1759=3,"",J1759="","←J列に所定労働時間を入力してください"),"")</f>
        <v/>
      </c>
    </row>
    <row r="1760" spans="2:13" ht="22" x14ac:dyDescent="0.55000000000000004">
      <c r="B1760" s="39">
        <f t="shared" si="27"/>
        <v>1752</v>
      </c>
      <c r="C1760" s="45"/>
      <c r="D1760" s="35"/>
      <c r="E1760" s="46"/>
      <c r="F1760" s="40" t="str" cm="1">
        <f t="array" ref="F1760">IFERROR(_xlfn.IFS(AND($G$3=45566,E1760="徳島"),VLOOKUP(E1760,最低賃金!$A$2:$G$49,2,FALSE),OR($G$3&lt;&gt;45566,E1760&lt;&gt;"徳島"),VLOOKUP(E1760,最低賃金!$A$2:$G$49,4,FALSE)),"")</f>
        <v/>
      </c>
      <c r="G1760" s="50" t="str">
        <f>IFERROR(VLOOKUP(E1760,最低賃金!$A$3:$G$49,6,FALSE),"")</f>
        <v/>
      </c>
      <c r="H1760" s="45"/>
      <c r="I1760" s="36"/>
      <c r="J1760" s="54"/>
      <c r="K1760" s="51" t="str" cm="1">
        <f t="array" ref="K1760">IFERROR(_xlfn.IFS(COUNTBLANK(H1760:J1760)=3,"",I1760="","I列に金額を入力してください",H1760="3.時間給",I1760,J1760="","J列に労働時間を入力してください",H1760="1.月給",ROUND(I1760/J1760,0),H1760="2.日給",ROUND(I1760/J1760,0)),"")</f>
        <v/>
      </c>
      <c r="L1760" s="37" t="str" cm="1">
        <f t="array" ref="L1760">IFERROR(_xlfn.IFS(E1760="","",K1760&lt;F1760,"×（法定外・特例等対象外です）",K1760&lt;G1760,"〇",K1760&gt;=G1760,"ー"),"")</f>
        <v/>
      </c>
      <c r="M1760" s="26" t="str" cm="1">
        <f t="array" ref="M1760">IFERROR(_xlfn.IFS(COUNTBLANK(D1760:K1760)=8,"",D1760="","←D列に従業員名を姓名（フルネーム）で入力してください。誤変換にお気を付け下さい。",E1760="","←E列に都道府県を入力してください。",H1760="","←H列に1.月給～3.時間給の選択肢を入力してください",I1760="","←I列に金額を入力してください",H1760=3,"",J1760="","←J列に所定労働時間を入力してください"),"")</f>
        <v/>
      </c>
    </row>
    <row r="1761" spans="2:13" ht="22" x14ac:dyDescent="0.55000000000000004">
      <c r="B1761" s="39">
        <f t="shared" si="27"/>
        <v>1753</v>
      </c>
      <c r="C1761" s="45"/>
      <c r="D1761" s="35"/>
      <c r="E1761" s="46"/>
      <c r="F1761" s="40" t="str" cm="1">
        <f t="array" ref="F1761">IFERROR(_xlfn.IFS(AND($G$3=45566,E1761="徳島"),VLOOKUP(E1761,最低賃金!$A$2:$G$49,2,FALSE),OR($G$3&lt;&gt;45566,E1761&lt;&gt;"徳島"),VLOOKUP(E1761,最低賃金!$A$2:$G$49,4,FALSE)),"")</f>
        <v/>
      </c>
      <c r="G1761" s="50" t="str">
        <f>IFERROR(VLOOKUP(E1761,最低賃金!$A$3:$G$49,6,FALSE),"")</f>
        <v/>
      </c>
      <c r="H1761" s="45"/>
      <c r="I1761" s="36"/>
      <c r="J1761" s="54"/>
      <c r="K1761" s="51" t="str" cm="1">
        <f t="array" ref="K1761">IFERROR(_xlfn.IFS(COUNTBLANK(H1761:J1761)=3,"",I1761="","I列に金額を入力してください",H1761="3.時間給",I1761,J1761="","J列に労働時間を入力してください",H1761="1.月給",ROUND(I1761/J1761,0),H1761="2.日給",ROUND(I1761/J1761,0)),"")</f>
        <v/>
      </c>
      <c r="L1761" s="37" t="str" cm="1">
        <f t="array" ref="L1761">IFERROR(_xlfn.IFS(E1761="","",K1761&lt;F1761,"×（法定外・特例等対象外です）",K1761&lt;G1761,"〇",K1761&gt;=G1761,"ー"),"")</f>
        <v/>
      </c>
      <c r="M1761" s="26" t="str" cm="1">
        <f t="array" ref="M1761">IFERROR(_xlfn.IFS(COUNTBLANK(D1761:K1761)=8,"",D1761="","←D列に従業員名を姓名（フルネーム）で入力してください。誤変換にお気を付け下さい。",E1761="","←E列に都道府県を入力してください。",H1761="","←H列に1.月給～3.時間給の選択肢を入力してください",I1761="","←I列に金額を入力してください",H1761=3,"",J1761="","←J列に所定労働時間を入力してください"),"")</f>
        <v/>
      </c>
    </row>
    <row r="1762" spans="2:13" ht="22" x14ac:dyDescent="0.55000000000000004">
      <c r="B1762" s="39">
        <f t="shared" si="27"/>
        <v>1754</v>
      </c>
      <c r="C1762" s="45"/>
      <c r="D1762" s="35"/>
      <c r="E1762" s="46"/>
      <c r="F1762" s="40" t="str" cm="1">
        <f t="array" ref="F1762">IFERROR(_xlfn.IFS(AND($G$3=45566,E1762="徳島"),VLOOKUP(E1762,最低賃金!$A$2:$G$49,2,FALSE),OR($G$3&lt;&gt;45566,E1762&lt;&gt;"徳島"),VLOOKUP(E1762,最低賃金!$A$2:$G$49,4,FALSE)),"")</f>
        <v/>
      </c>
      <c r="G1762" s="50" t="str">
        <f>IFERROR(VLOOKUP(E1762,最低賃金!$A$3:$G$49,6,FALSE),"")</f>
        <v/>
      </c>
      <c r="H1762" s="45"/>
      <c r="I1762" s="36"/>
      <c r="J1762" s="54"/>
      <c r="K1762" s="51" t="str" cm="1">
        <f t="array" ref="K1762">IFERROR(_xlfn.IFS(COUNTBLANK(H1762:J1762)=3,"",I1762="","I列に金額を入力してください",H1762="3.時間給",I1762,J1762="","J列に労働時間を入力してください",H1762="1.月給",ROUND(I1762/J1762,0),H1762="2.日給",ROUND(I1762/J1762,0)),"")</f>
        <v/>
      </c>
      <c r="L1762" s="37" t="str" cm="1">
        <f t="array" ref="L1762">IFERROR(_xlfn.IFS(E1762="","",K1762&lt;F1762,"×（法定外・特例等対象外です）",K1762&lt;G1762,"〇",K1762&gt;=G1762,"ー"),"")</f>
        <v/>
      </c>
      <c r="M1762" s="26" t="str" cm="1">
        <f t="array" ref="M1762">IFERROR(_xlfn.IFS(COUNTBLANK(D1762:K1762)=8,"",D1762="","←D列に従業員名を姓名（フルネーム）で入力してください。誤変換にお気を付け下さい。",E1762="","←E列に都道府県を入力してください。",H1762="","←H列に1.月給～3.時間給の選択肢を入力してください",I1762="","←I列に金額を入力してください",H1762=3,"",J1762="","←J列に所定労働時間を入力してください"),"")</f>
        <v/>
      </c>
    </row>
    <row r="1763" spans="2:13" ht="22" x14ac:dyDescent="0.55000000000000004">
      <c r="B1763" s="39">
        <f t="shared" si="27"/>
        <v>1755</v>
      </c>
      <c r="C1763" s="45"/>
      <c r="D1763" s="35"/>
      <c r="E1763" s="46"/>
      <c r="F1763" s="40" t="str" cm="1">
        <f t="array" ref="F1763">IFERROR(_xlfn.IFS(AND($G$3=45566,E1763="徳島"),VLOOKUP(E1763,最低賃金!$A$2:$G$49,2,FALSE),OR($G$3&lt;&gt;45566,E1763&lt;&gt;"徳島"),VLOOKUP(E1763,最低賃金!$A$2:$G$49,4,FALSE)),"")</f>
        <v/>
      </c>
      <c r="G1763" s="50" t="str">
        <f>IFERROR(VLOOKUP(E1763,最低賃金!$A$3:$G$49,6,FALSE),"")</f>
        <v/>
      </c>
      <c r="H1763" s="45"/>
      <c r="I1763" s="36"/>
      <c r="J1763" s="54"/>
      <c r="K1763" s="51" t="str" cm="1">
        <f t="array" ref="K1763">IFERROR(_xlfn.IFS(COUNTBLANK(H1763:J1763)=3,"",I1763="","I列に金額を入力してください",H1763="3.時間給",I1763,J1763="","J列に労働時間を入力してください",H1763="1.月給",ROUND(I1763/J1763,0),H1763="2.日給",ROUND(I1763/J1763,0)),"")</f>
        <v/>
      </c>
      <c r="L1763" s="37" t="str" cm="1">
        <f t="array" ref="L1763">IFERROR(_xlfn.IFS(E1763="","",K1763&lt;F1763,"×（法定外・特例等対象外です）",K1763&lt;G1763,"〇",K1763&gt;=G1763,"ー"),"")</f>
        <v/>
      </c>
      <c r="M1763" s="26" t="str" cm="1">
        <f t="array" ref="M1763">IFERROR(_xlfn.IFS(COUNTBLANK(D1763:K1763)=8,"",D1763="","←D列に従業員名を姓名（フルネーム）で入力してください。誤変換にお気を付け下さい。",E1763="","←E列に都道府県を入力してください。",H1763="","←H列に1.月給～3.時間給の選択肢を入力してください",I1763="","←I列に金額を入力してください",H1763=3,"",J1763="","←J列に所定労働時間を入力してください"),"")</f>
        <v/>
      </c>
    </row>
    <row r="1764" spans="2:13" ht="22" x14ac:dyDescent="0.55000000000000004">
      <c r="B1764" s="39">
        <f t="shared" si="27"/>
        <v>1756</v>
      </c>
      <c r="C1764" s="45"/>
      <c r="D1764" s="35"/>
      <c r="E1764" s="46"/>
      <c r="F1764" s="40" t="str" cm="1">
        <f t="array" ref="F1764">IFERROR(_xlfn.IFS(AND($G$3=45566,E1764="徳島"),VLOOKUP(E1764,最低賃金!$A$2:$G$49,2,FALSE),OR($G$3&lt;&gt;45566,E1764&lt;&gt;"徳島"),VLOOKUP(E1764,最低賃金!$A$2:$G$49,4,FALSE)),"")</f>
        <v/>
      </c>
      <c r="G1764" s="50" t="str">
        <f>IFERROR(VLOOKUP(E1764,最低賃金!$A$3:$G$49,6,FALSE),"")</f>
        <v/>
      </c>
      <c r="H1764" s="45"/>
      <c r="I1764" s="36"/>
      <c r="J1764" s="54"/>
      <c r="K1764" s="51" t="str" cm="1">
        <f t="array" ref="K1764">IFERROR(_xlfn.IFS(COUNTBLANK(H1764:J1764)=3,"",I1764="","I列に金額を入力してください",H1764="3.時間給",I1764,J1764="","J列に労働時間を入力してください",H1764="1.月給",ROUND(I1764/J1764,0),H1764="2.日給",ROUND(I1764/J1764,0)),"")</f>
        <v/>
      </c>
      <c r="L1764" s="37" t="str" cm="1">
        <f t="array" ref="L1764">IFERROR(_xlfn.IFS(E1764="","",K1764&lt;F1764,"×（法定外・特例等対象外です）",K1764&lt;G1764,"〇",K1764&gt;=G1764,"ー"),"")</f>
        <v/>
      </c>
      <c r="M1764" s="26" t="str" cm="1">
        <f t="array" ref="M1764">IFERROR(_xlfn.IFS(COUNTBLANK(D1764:K1764)=8,"",D1764="","←D列に従業員名を姓名（フルネーム）で入力してください。誤変換にお気を付け下さい。",E1764="","←E列に都道府県を入力してください。",H1764="","←H列に1.月給～3.時間給の選択肢を入力してください",I1764="","←I列に金額を入力してください",H1764=3,"",J1764="","←J列に所定労働時間を入力してください"),"")</f>
        <v/>
      </c>
    </row>
    <row r="1765" spans="2:13" ht="22" x14ac:dyDescent="0.55000000000000004">
      <c r="B1765" s="39">
        <f t="shared" si="27"/>
        <v>1757</v>
      </c>
      <c r="C1765" s="45"/>
      <c r="D1765" s="35"/>
      <c r="E1765" s="46"/>
      <c r="F1765" s="40" t="str" cm="1">
        <f t="array" ref="F1765">IFERROR(_xlfn.IFS(AND($G$3=45566,E1765="徳島"),VLOOKUP(E1765,最低賃金!$A$2:$G$49,2,FALSE),OR($G$3&lt;&gt;45566,E1765&lt;&gt;"徳島"),VLOOKUP(E1765,最低賃金!$A$2:$G$49,4,FALSE)),"")</f>
        <v/>
      </c>
      <c r="G1765" s="50" t="str">
        <f>IFERROR(VLOOKUP(E1765,最低賃金!$A$3:$G$49,6,FALSE),"")</f>
        <v/>
      </c>
      <c r="H1765" s="45"/>
      <c r="I1765" s="36"/>
      <c r="J1765" s="54"/>
      <c r="K1765" s="51" t="str" cm="1">
        <f t="array" ref="K1765">IFERROR(_xlfn.IFS(COUNTBLANK(H1765:J1765)=3,"",I1765="","I列に金額を入力してください",H1765="3.時間給",I1765,J1765="","J列に労働時間を入力してください",H1765="1.月給",ROUND(I1765/J1765,0),H1765="2.日給",ROUND(I1765/J1765,0)),"")</f>
        <v/>
      </c>
      <c r="L1765" s="37" t="str" cm="1">
        <f t="array" ref="L1765">IFERROR(_xlfn.IFS(E1765="","",K1765&lt;F1765,"×（法定外・特例等対象外です）",K1765&lt;G1765,"〇",K1765&gt;=G1765,"ー"),"")</f>
        <v/>
      </c>
      <c r="M1765" s="26" t="str" cm="1">
        <f t="array" ref="M1765">IFERROR(_xlfn.IFS(COUNTBLANK(D1765:K1765)=8,"",D1765="","←D列に従業員名を姓名（フルネーム）で入力してください。誤変換にお気を付け下さい。",E1765="","←E列に都道府県を入力してください。",H1765="","←H列に1.月給～3.時間給の選択肢を入力してください",I1765="","←I列に金額を入力してください",H1765=3,"",J1765="","←J列に所定労働時間を入力してください"),"")</f>
        <v/>
      </c>
    </row>
    <row r="1766" spans="2:13" ht="22" x14ac:dyDescent="0.55000000000000004">
      <c r="B1766" s="39">
        <f t="shared" si="27"/>
        <v>1758</v>
      </c>
      <c r="C1766" s="45"/>
      <c r="D1766" s="35"/>
      <c r="E1766" s="46"/>
      <c r="F1766" s="40" t="str" cm="1">
        <f t="array" ref="F1766">IFERROR(_xlfn.IFS(AND($G$3=45566,E1766="徳島"),VLOOKUP(E1766,最低賃金!$A$2:$G$49,2,FALSE),OR($G$3&lt;&gt;45566,E1766&lt;&gt;"徳島"),VLOOKUP(E1766,最低賃金!$A$2:$G$49,4,FALSE)),"")</f>
        <v/>
      </c>
      <c r="G1766" s="50" t="str">
        <f>IFERROR(VLOOKUP(E1766,最低賃金!$A$3:$G$49,6,FALSE),"")</f>
        <v/>
      </c>
      <c r="H1766" s="45"/>
      <c r="I1766" s="36"/>
      <c r="J1766" s="54"/>
      <c r="K1766" s="51" t="str" cm="1">
        <f t="array" ref="K1766">IFERROR(_xlfn.IFS(COUNTBLANK(H1766:J1766)=3,"",I1766="","I列に金額を入力してください",H1766="3.時間給",I1766,J1766="","J列に労働時間を入力してください",H1766="1.月給",ROUND(I1766/J1766,0),H1766="2.日給",ROUND(I1766/J1766,0)),"")</f>
        <v/>
      </c>
      <c r="L1766" s="37" t="str" cm="1">
        <f t="array" ref="L1766">IFERROR(_xlfn.IFS(E1766="","",K1766&lt;F1766,"×（法定外・特例等対象外です）",K1766&lt;G1766,"〇",K1766&gt;=G1766,"ー"),"")</f>
        <v/>
      </c>
      <c r="M1766" s="26" t="str" cm="1">
        <f t="array" ref="M1766">IFERROR(_xlfn.IFS(COUNTBLANK(D1766:K1766)=8,"",D1766="","←D列に従業員名を姓名（フルネーム）で入力してください。誤変換にお気を付け下さい。",E1766="","←E列に都道府県を入力してください。",H1766="","←H列に1.月給～3.時間給の選択肢を入力してください",I1766="","←I列に金額を入力してください",H1766=3,"",J1766="","←J列に所定労働時間を入力してください"),"")</f>
        <v/>
      </c>
    </row>
    <row r="1767" spans="2:13" ht="22" x14ac:dyDescent="0.55000000000000004">
      <c r="B1767" s="39">
        <f t="shared" si="27"/>
        <v>1759</v>
      </c>
      <c r="C1767" s="45"/>
      <c r="D1767" s="35"/>
      <c r="E1767" s="46"/>
      <c r="F1767" s="40" t="str" cm="1">
        <f t="array" ref="F1767">IFERROR(_xlfn.IFS(AND($G$3=45566,E1767="徳島"),VLOOKUP(E1767,最低賃金!$A$2:$G$49,2,FALSE),OR($G$3&lt;&gt;45566,E1767&lt;&gt;"徳島"),VLOOKUP(E1767,最低賃金!$A$2:$G$49,4,FALSE)),"")</f>
        <v/>
      </c>
      <c r="G1767" s="50" t="str">
        <f>IFERROR(VLOOKUP(E1767,最低賃金!$A$3:$G$49,6,FALSE),"")</f>
        <v/>
      </c>
      <c r="H1767" s="45"/>
      <c r="I1767" s="36"/>
      <c r="J1767" s="54"/>
      <c r="K1767" s="51" t="str" cm="1">
        <f t="array" ref="K1767">IFERROR(_xlfn.IFS(COUNTBLANK(H1767:J1767)=3,"",I1767="","I列に金額を入力してください",H1767="3.時間給",I1767,J1767="","J列に労働時間を入力してください",H1767="1.月給",ROUND(I1767/J1767,0),H1767="2.日給",ROUND(I1767/J1767,0)),"")</f>
        <v/>
      </c>
      <c r="L1767" s="37" t="str" cm="1">
        <f t="array" ref="L1767">IFERROR(_xlfn.IFS(E1767="","",K1767&lt;F1767,"×（法定外・特例等対象外です）",K1767&lt;G1767,"〇",K1767&gt;=G1767,"ー"),"")</f>
        <v/>
      </c>
      <c r="M1767" s="26" t="str" cm="1">
        <f t="array" ref="M1767">IFERROR(_xlfn.IFS(COUNTBLANK(D1767:K1767)=8,"",D1767="","←D列に従業員名を姓名（フルネーム）で入力してください。誤変換にお気を付け下さい。",E1767="","←E列に都道府県を入力してください。",H1767="","←H列に1.月給～3.時間給の選択肢を入力してください",I1767="","←I列に金額を入力してください",H1767=3,"",J1767="","←J列に所定労働時間を入力してください"),"")</f>
        <v/>
      </c>
    </row>
    <row r="1768" spans="2:13" ht="22" x14ac:dyDescent="0.55000000000000004">
      <c r="B1768" s="39">
        <f t="shared" si="27"/>
        <v>1760</v>
      </c>
      <c r="C1768" s="45"/>
      <c r="D1768" s="35"/>
      <c r="E1768" s="46"/>
      <c r="F1768" s="40" t="str" cm="1">
        <f t="array" ref="F1768">IFERROR(_xlfn.IFS(AND($G$3=45566,E1768="徳島"),VLOOKUP(E1768,最低賃金!$A$2:$G$49,2,FALSE),OR($G$3&lt;&gt;45566,E1768&lt;&gt;"徳島"),VLOOKUP(E1768,最低賃金!$A$2:$G$49,4,FALSE)),"")</f>
        <v/>
      </c>
      <c r="G1768" s="50" t="str">
        <f>IFERROR(VLOOKUP(E1768,最低賃金!$A$3:$G$49,6,FALSE),"")</f>
        <v/>
      </c>
      <c r="H1768" s="45"/>
      <c r="I1768" s="36"/>
      <c r="J1768" s="54"/>
      <c r="K1768" s="51" t="str" cm="1">
        <f t="array" ref="K1768">IFERROR(_xlfn.IFS(COUNTBLANK(H1768:J1768)=3,"",I1768="","I列に金額を入力してください",H1768="3.時間給",I1768,J1768="","J列に労働時間を入力してください",H1768="1.月給",ROUND(I1768/J1768,0),H1768="2.日給",ROUND(I1768/J1768,0)),"")</f>
        <v/>
      </c>
      <c r="L1768" s="37" t="str" cm="1">
        <f t="array" ref="L1768">IFERROR(_xlfn.IFS(E1768="","",K1768&lt;F1768,"×（法定外・特例等対象外です）",K1768&lt;G1768,"〇",K1768&gt;=G1768,"ー"),"")</f>
        <v/>
      </c>
      <c r="M1768" s="26" t="str" cm="1">
        <f t="array" ref="M1768">IFERROR(_xlfn.IFS(COUNTBLANK(D1768:K1768)=8,"",D1768="","←D列に従業員名を姓名（フルネーム）で入力してください。誤変換にお気を付け下さい。",E1768="","←E列に都道府県を入力してください。",H1768="","←H列に1.月給～3.時間給の選択肢を入力してください",I1768="","←I列に金額を入力してください",H1768=3,"",J1768="","←J列に所定労働時間を入力してください"),"")</f>
        <v/>
      </c>
    </row>
    <row r="1769" spans="2:13" ht="22" x14ac:dyDescent="0.55000000000000004">
      <c r="B1769" s="39">
        <f t="shared" si="27"/>
        <v>1761</v>
      </c>
      <c r="C1769" s="45"/>
      <c r="D1769" s="35"/>
      <c r="E1769" s="46"/>
      <c r="F1769" s="40" t="str" cm="1">
        <f t="array" ref="F1769">IFERROR(_xlfn.IFS(AND($G$3=45566,E1769="徳島"),VLOOKUP(E1769,最低賃金!$A$2:$G$49,2,FALSE),OR($G$3&lt;&gt;45566,E1769&lt;&gt;"徳島"),VLOOKUP(E1769,最低賃金!$A$2:$G$49,4,FALSE)),"")</f>
        <v/>
      </c>
      <c r="G1769" s="50" t="str">
        <f>IFERROR(VLOOKUP(E1769,最低賃金!$A$3:$G$49,6,FALSE),"")</f>
        <v/>
      </c>
      <c r="H1769" s="45"/>
      <c r="I1769" s="36"/>
      <c r="J1769" s="54"/>
      <c r="K1769" s="51" t="str" cm="1">
        <f t="array" ref="K1769">IFERROR(_xlfn.IFS(COUNTBLANK(H1769:J1769)=3,"",I1769="","I列に金額を入力してください",H1769="3.時間給",I1769,J1769="","J列に労働時間を入力してください",H1769="1.月給",ROUND(I1769/J1769,0),H1769="2.日給",ROUND(I1769/J1769,0)),"")</f>
        <v/>
      </c>
      <c r="L1769" s="37" t="str" cm="1">
        <f t="array" ref="L1769">IFERROR(_xlfn.IFS(E1769="","",K1769&lt;F1769,"×（法定外・特例等対象外です）",K1769&lt;G1769,"〇",K1769&gt;=G1769,"ー"),"")</f>
        <v/>
      </c>
      <c r="M1769" s="26" t="str" cm="1">
        <f t="array" ref="M1769">IFERROR(_xlfn.IFS(COUNTBLANK(D1769:K1769)=8,"",D1769="","←D列に従業員名を姓名（フルネーム）で入力してください。誤変換にお気を付け下さい。",E1769="","←E列に都道府県を入力してください。",H1769="","←H列に1.月給～3.時間給の選択肢を入力してください",I1769="","←I列に金額を入力してください",H1769=3,"",J1769="","←J列に所定労働時間を入力してください"),"")</f>
        <v/>
      </c>
    </row>
    <row r="1770" spans="2:13" ht="22" x14ac:dyDescent="0.55000000000000004">
      <c r="B1770" s="39">
        <f t="shared" si="27"/>
        <v>1762</v>
      </c>
      <c r="C1770" s="45"/>
      <c r="D1770" s="35"/>
      <c r="E1770" s="46"/>
      <c r="F1770" s="40" t="str" cm="1">
        <f t="array" ref="F1770">IFERROR(_xlfn.IFS(AND($G$3=45566,E1770="徳島"),VLOOKUP(E1770,最低賃金!$A$2:$G$49,2,FALSE),OR($G$3&lt;&gt;45566,E1770&lt;&gt;"徳島"),VLOOKUP(E1770,最低賃金!$A$2:$G$49,4,FALSE)),"")</f>
        <v/>
      </c>
      <c r="G1770" s="50" t="str">
        <f>IFERROR(VLOOKUP(E1770,最低賃金!$A$3:$G$49,6,FALSE),"")</f>
        <v/>
      </c>
      <c r="H1770" s="45"/>
      <c r="I1770" s="36"/>
      <c r="J1770" s="54"/>
      <c r="K1770" s="51" t="str" cm="1">
        <f t="array" ref="K1770">IFERROR(_xlfn.IFS(COUNTBLANK(H1770:J1770)=3,"",I1770="","I列に金額を入力してください",H1770="3.時間給",I1770,J1770="","J列に労働時間を入力してください",H1770="1.月給",ROUND(I1770/J1770,0),H1770="2.日給",ROUND(I1770/J1770,0)),"")</f>
        <v/>
      </c>
      <c r="L1770" s="37" t="str" cm="1">
        <f t="array" ref="L1770">IFERROR(_xlfn.IFS(E1770="","",K1770&lt;F1770,"×（法定外・特例等対象外です）",K1770&lt;G1770,"〇",K1770&gt;=G1770,"ー"),"")</f>
        <v/>
      </c>
      <c r="M1770" s="26" t="str" cm="1">
        <f t="array" ref="M1770">IFERROR(_xlfn.IFS(COUNTBLANK(D1770:K1770)=8,"",D1770="","←D列に従業員名を姓名（フルネーム）で入力してください。誤変換にお気を付け下さい。",E1770="","←E列に都道府県を入力してください。",H1770="","←H列に1.月給～3.時間給の選択肢を入力してください",I1770="","←I列に金額を入力してください",H1770=3,"",J1770="","←J列に所定労働時間を入力してください"),"")</f>
        <v/>
      </c>
    </row>
    <row r="1771" spans="2:13" ht="22" x14ac:dyDescent="0.55000000000000004">
      <c r="B1771" s="39">
        <f t="shared" si="27"/>
        <v>1763</v>
      </c>
      <c r="C1771" s="45"/>
      <c r="D1771" s="35"/>
      <c r="E1771" s="46"/>
      <c r="F1771" s="40" t="str" cm="1">
        <f t="array" ref="F1771">IFERROR(_xlfn.IFS(AND($G$3=45566,E1771="徳島"),VLOOKUP(E1771,最低賃金!$A$2:$G$49,2,FALSE),OR($G$3&lt;&gt;45566,E1771&lt;&gt;"徳島"),VLOOKUP(E1771,最低賃金!$A$2:$G$49,4,FALSE)),"")</f>
        <v/>
      </c>
      <c r="G1771" s="50" t="str">
        <f>IFERROR(VLOOKUP(E1771,最低賃金!$A$3:$G$49,6,FALSE),"")</f>
        <v/>
      </c>
      <c r="H1771" s="45"/>
      <c r="I1771" s="36"/>
      <c r="J1771" s="54"/>
      <c r="K1771" s="51" t="str" cm="1">
        <f t="array" ref="K1771">IFERROR(_xlfn.IFS(COUNTBLANK(H1771:J1771)=3,"",I1771="","I列に金額を入力してください",H1771="3.時間給",I1771,J1771="","J列に労働時間を入力してください",H1771="1.月給",ROUND(I1771/J1771,0),H1771="2.日給",ROUND(I1771/J1771,0)),"")</f>
        <v/>
      </c>
      <c r="L1771" s="37" t="str" cm="1">
        <f t="array" ref="L1771">IFERROR(_xlfn.IFS(E1771="","",K1771&lt;F1771,"×（法定外・特例等対象外です）",K1771&lt;G1771,"〇",K1771&gt;=G1771,"ー"),"")</f>
        <v/>
      </c>
      <c r="M1771" s="26" t="str" cm="1">
        <f t="array" ref="M1771">IFERROR(_xlfn.IFS(COUNTBLANK(D1771:K1771)=8,"",D1771="","←D列に従業員名を姓名（フルネーム）で入力してください。誤変換にお気を付け下さい。",E1771="","←E列に都道府県を入力してください。",H1771="","←H列に1.月給～3.時間給の選択肢を入力してください",I1771="","←I列に金額を入力してください",H1771=3,"",J1771="","←J列に所定労働時間を入力してください"),"")</f>
        <v/>
      </c>
    </row>
    <row r="1772" spans="2:13" ht="22" x14ac:dyDescent="0.55000000000000004">
      <c r="B1772" s="39">
        <f t="shared" si="27"/>
        <v>1764</v>
      </c>
      <c r="C1772" s="45"/>
      <c r="D1772" s="35"/>
      <c r="E1772" s="46"/>
      <c r="F1772" s="40" t="str" cm="1">
        <f t="array" ref="F1772">IFERROR(_xlfn.IFS(AND($G$3=45566,E1772="徳島"),VLOOKUP(E1772,最低賃金!$A$2:$G$49,2,FALSE),OR($G$3&lt;&gt;45566,E1772&lt;&gt;"徳島"),VLOOKUP(E1772,最低賃金!$A$2:$G$49,4,FALSE)),"")</f>
        <v/>
      </c>
      <c r="G1772" s="50" t="str">
        <f>IFERROR(VLOOKUP(E1772,最低賃金!$A$3:$G$49,6,FALSE),"")</f>
        <v/>
      </c>
      <c r="H1772" s="45"/>
      <c r="I1772" s="36"/>
      <c r="J1772" s="54"/>
      <c r="K1772" s="51" t="str" cm="1">
        <f t="array" ref="K1772">IFERROR(_xlfn.IFS(COUNTBLANK(H1772:J1772)=3,"",I1772="","I列に金額を入力してください",H1772="3.時間給",I1772,J1772="","J列に労働時間を入力してください",H1772="1.月給",ROUND(I1772/J1772,0),H1772="2.日給",ROUND(I1772/J1772,0)),"")</f>
        <v/>
      </c>
      <c r="L1772" s="37" t="str" cm="1">
        <f t="array" ref="L1772">IFERROR(_xlfn.IFS(E1772="","",K1772&lt;F1772,"×（法定外・特例等対象外です）",K1772&lt;G1772,"〇",K1772&gt;=G1772,"ー"),"")</f>
        <v/>
      </c>
      <c r="M1772" s="26" t="str" cm="1">
        <f t="array" ref="M1772">IFERROR(_xlfn.IFS(COUNTBLANK(D1772:K1772)=8,"",D1772="","←D列に従業員名を姓名（フルネーム）で入力してください。誤変換にお気を付け下さい。",E1772="","←E列に都道府県を入力してください。",H1772="","←H列に1.月給～3.時間給の選択肢を入力してください",I1772="","←I列に金額を入力してください",H1772=3,"",J1772="","←J列に所定労働時間を入力してください"),"")</f>
        <v/>
      </c>
    </row>
    <row r="1773" spans="2:13" ht="22" x14ac:dyDescent="0.55000000000000004">
      <c r="B1773" s="39">
        <f t="shared" si="27"/>
        <v>1765</v>
      </c>
      <c r="C1773" s="45"/>
      <c r="D1773" s="35"/>
      <c r="E1773" s="46"/>
      <c r="F1773" s="40" t="str" cm="1">
        <f t="array" ref="F1773">IFERROR(_xlfn.IFS(AND($G$3=45566,E1773="徳島"),VLOOKUP(E1773,最低賃金!$A$2:$G$49,2,FALSE),OR($G$3&lt;&gt;45566,E1773&lt;&gt;"徳島"),VLOOKUP(E1773,最低賃金!$A$2:$G$49,4,FALSE)),"")</f>
        <v/>
      </c>
      <c r="G1773" s="50" t="str">
        <f>IFERROR(VLOOKUP(E1773,最低賃金!$A$3:$G$49,6,FALSE),"")</f>
        <v/>
      </c>
      <c r="H1773" s="45"/>
      <c r="I1773" s="36"/>
      <c r="J1773" s="54"/>
      <c r="K1773" s="51" t="str" cm="1">
        <f t="array" ref="K1773">IFERROR(_xlfn.IFS(COUNTBLANK(H1773:J1773)=3,"",I1773="","I列に金額を入力してください",H1773="3.時間給",I1773,J1773="","J列に労働時間を入力してください",H1773="1.月給",ROUND(I1773/J1773,0),H1773="2.日給",ROUND(I1773/J1773,0)),"")</f>
        <v/>
      </c>
      <c r="L1773" s="37" t="str" cm="1">
        <f t="array" ref="L1773">IFERROR(_xlfn.IFS(E1773="","",K1773&lt;F1773,"×（法定外・特例等対象外です）",K1773&lt;G1773,"〇",K1773&gt;=G1773,"ー"),"")</f>
        <v/>
      </c>
      <c r="M1773" s="26" t="str" cm="1">
        <f t="array" ref="M1773">IFERROR(_xlfn.IFS(COUNTBLANK(D1773:K1773)=8,"",D1773="","←D列に従業員名を姓名（フルネーム）で入力してください。誤変換にお気を付け下さい。",E1773="","←E列に都道府県を入力してください。",H1773="","←H列に1.月給～3.時間給の選択肢を入力してください",I1773="","←I列に金額を入力してください",H1773=3,"",J1773="","←J列に所定労働時間を入力してください"),"")</f>
        <v/>
      </c>
    </row>
    <row r="1774" spans="2:13" ht="22" x14ac:dyDescent="0.55000000000000004">
      <c r="B1774" s="39">
        <f t="shared" si="27"/>
        <v>1766</v>
      </c>
      <c r="C1774" s="45"/>
      <c r="D1774" s="35"/>
      <c r="E1774" s="46"/>
      <c r="F1774" s="40" t="str" cm="1">
        <f t="array" ref="F1774">IFERROR(_xlfn.IFS(AND($G$3=45566,E1774="徳島"),VLOOKUP(E1774,最低賃金!$A$2:$G$49,2,FALSE),OR($G$3&lt;&gt;45566,E1774&lt;&gt;"徳島"),VLOOKUP(E1774,最低賃金!$A$2:$G$49,4,FALSE)),"")</f>
        <v/>
      </c>
      <c r="G1774" s="50" t="str">
        <f>IFERROR(VLOOKUP(E1774,最低賃金!$A$3:$G$49,6,FALSE),"")</f>
        <v/>
      </c>
      <c r="H1774" s="45"/>
      <c r="I1774" s="36"/>
      <c r="J1774" s="54"/>
      <c r="K1774" s="51" t="str" cm="1">
        <f t="array" ref="K1774">IFERROR(_xlfn.IFS(COUNTBLANK(H1774:J1774)=3,"",I1774="","I列に金額を入力してください",H1774="3.時間給",I1774,J1774="","J列に労働時間を入力してください",H1774="1.月給",ROUND(I1774/J1774,0),H1774="2.日給",ROUND(I1774/J1774,0)),"")</f>
        <v/>
      </c>
      <c r="L1774" s="37" t="str" cm="1">
        <f t="array" ref="L1774">IFERROR(_xlfn.IFS(E1774="","",K1774&lt;F1774,"×（法定外・特例等対象外です）",K1774&lt;G1774,"〇",K1774&gt;=G1774,"ー"),"")</f>
        <v/>
      </c>
      <c r="M1774" s="26" t="str" cm="1">
        <f t="array" ref="M1774">IFERROR(_xlfn.IFS(COUNTBLANK(D1774:K1774)=8,"",D1774="","←D列に従業員名を姓名（フルネーム）で入力してください。誤変換にお気を付け下さい。",E1774="","←E列に都道府県を入力してください。",H1774="","←H列に1.月給～3.時間給の選択肢を入力してください",I1774="","←I列に金額を入力してください",H1774=3,"",J1774="","←J列に所定労働時間を入力してください"),"")</f>
        <v/>
      </c>
    </row>
    <row r="1775" spans="2:13" ht="22" x14ac:dyDescent="0.55000000000000004">
      <c r="B1775" s="39">
        <f t="shared" si="27"/>
        <v>1767</v>
      </c>
      <c r="C1775" s="45"/>
      <c r="D1775" s="35"/>
      <c r="E1775" s="46"/>
      <c r="F1775" s="40" t="str" cm="1">
        <f t="array" ref="F1775">IFERROR(_xlfn.IFS(AND($G$3=45566,E1775="徳島"),VLOOKUP(E1775,最低賃金!$A$2:$G$49,2,FALSE),OR($G$3&lt;&gt;45566,E1775&lt;&gt;"徳島"),VLOOKUP(E1775,最低賃金!$A$2:$G$49,4,FALSE)),"")</f>
        <v/>
      </c>
      <c r="G1775" s="50" t="str">
        <f>IFERROR(VLOOKUP(E1775,最低賃金!$A$3:$G$49,6,FALSE),"")</f>
        <v/>
      </c>
      <c r="H1775" s="45"/>
      <c r="I1775" s="36"/>
      <c r="J1775" s="54"/>
      <c r="K1775" s="51" t="str" cm="1">
        <f t="array" ref="K1775">IFERROR(_xlfn.IFS(COUNTBLANK(H1775:J1775)=3,"",I1775="","I列に金額を入力してください",H1775="3.時間給",I1775,J1775="","J列に労働時間を入力してください",H1775="1.月給",ROUND(I1775/J1775,0),H1775="2.日給",ROUND(I1775/J1775,0)),"")</f>
        <v/>
      </c>
      <c r="L1775" s="37" t="str" cm="1">
        <f t="array" ref="L1775">IFERROR(_xlfn.IFS(E1775="","",K1775&lt;F1775,"×（法定外・特例等対象外です）",K1775&lt;G1775,"〇",K1775&gt;=G1775,"ー"),"")</f>
        <v/>
      </c>
      <c r="M1775" s="26" t="str" cm="1">
        <f t="array" ref="M1775">IFERROR(_xlfn.IFS(COUNTBLANK(D1775:K1775)=8,"",D1775="","←D列に従業員名を姓名（フルネーム）で入力してください。誤変換にお気を付け下さい。",E1775="","←E列に都道府県を入力してください。",H1775="","←H列に1.月給～3.時間給の選択肢を入力してください",I1775="","←I列に金額を入力してください",H1775=3,"",J1775="","←J列に所定労働時間を入力してください"),"")</f>
        <v/>
      </c>
    </row>
    <row r="1776" spans="2:13" ht="22" x14ac:dyDescent="0.55000000000000004">
      <c r="B1776" s="39">
        <f t="shared" si="27"/>
        <v>1768</v>
      </c>
      <c r="C1776" s="45"/>
      <c r="D1776" s="35"/>
      <c r="E1776" s="46"/>
      <c r="F1776" s="40" t="str" cm="1">
        <f t="array" ref="F1776">IFERROR(_xlfn.IFS(AND($G$3=45566,E1776="徳島"),VLOOKUP(E1776,最低賃金!$A$2:$G$49,2,FALSE),OR($G$3&lt;&gt;45566,E1776&lt;&gt;"徳島"),VLOOKUP(E1776,最低賃金!$A$2:$G$49,4,FALSE)),"")</f>
        <v/>
      </c>
      <c r="G1776" s="50" t="str">
        <f>IFERROR(VLOOKUP(E1776,最低賃金!$A$3:$G$49,6,FALSE),"")</f>
        <v/>
      </c>
      <c r="H1776" s="45"/>
      <c r="I1776" s="36"/>
      <c r="J1776" s="54"/>
      <c r="K1776" s="51" t="str" cm="1">
        <f t="array" ref="K1776">IFERROR(_xlfn.IFS(COUNTBLANK(H1776:J1776)=3,"",I1776="","I列に金額を入力してください",H1776="3.時間給",I1776,J1776="","J列に労働時間を入力してください",H1776="1.月給",ROUND(I1776/J1776,0),H1776="2.日給",ROUND(I1776/J1776,0)),"")</f>
        <v/>
      </c>
      <c r="L1776" s="37" t="str" cm="1">
        <f t="array" ref="L1776">IFERROR(_xlfn.IFS(E1776="","",K1776&lt;F1776,"×（法定外・特例等対象外です）",K1776&lt;G1776,"〇",K1776&gt;=G1776,"ー"),"")</f>
        <v/>
      </c>
      <c r="M1776" s="26" t="str" cm="1">
        <f t="array" ref="M1776">IFERROR(_xlfn.IFS(COUNTBLANK(D1776:K1776)=8,"",D1776="","←D列に従業員名を姓名（フルネーム）で入力してください。誤変換にお気を付け下さい。",E1776="","←E列に都道府県を入力してください。",H1776="","←H列に1.月給～3.時間給の選択肢を入力してください",I1776="","←I列に金額を入力してください",H1776=3,"",J1776="","←J列に所定労働時間を入力してください"),"")</f>
        <v/>
      </c>
    </row>
    <row r="1777" spans="2:13" ht="22" x14ac:dyDescent="0.55000000000000004">
      <c r="B1777" s="39">
        <f t="shared" si="27"/>
        <v>1769</v>
      </c>
      <c r="C1777" s="45"/>
      <c r="D1777" s="35"/>
      <c r="E1777" s="46"/>
      <c r="F1777" s="40" t="str" cm="1">
        <f t="array" ref="F1777">IFERROR(_xlfn.IFS(AND($G$3=45566,E1777="徳島"),VLOOKUP(E1777,最低賃金!$A$2:$G$49,2,FALSE),OR($G$3&lt;&gt;45566,E1777&lt;&gt;"徳島"),VLOOKUP(E1777,最低賃金!$A$2:$G$49,4,FALSE)),"")</f>
        <v/>
      </c>
      <c r="G1777" s="50" t="str">
        <f>IFERROR(VLOOKUP(E1777,最低賃金!$A$3:$G$49,6,FALSE),"")</f>
        <v/>
      </c>
      <c r="H1777" s="45"/>
      <c r="I1777" s="36"/>
      <c r="J1777" s="54"/>
      <c r="K1777" s="51" t="str" cm="1">
        <f t="array" ref="K1777">IFERROR(_xlfn.IFS(COUNTBLANK(H1777:J1777)=3,"",I1777="","I列に金額を入力してください",H1777="3.時間給",I1777,J1777="","J列に労働時間を入力してください",H1777="1.月給",ROUND(I1777/J1777,0),H1777="2.日給",ROUND(I1777/J1777,0)),"")</f>
        <v/>
      </c>
      <c r="L1777" s="37" t="str" cm="1">
        <f t="array" ref="L1777">IFERROR(_xlfn.IFS(E1777="","",K1777&lt;F1777,"×（法定外・特例等対象外です）",K1777&lt;G1777,"〇",K1777&gt;=G1777,"ー"),"")</f>
        <v/>
      </c>
      <c r="M1777" s="26" t="str" cm="1">
        <f t="array" ref="M1777">IFERROR(_xlfn.IFS(COUNTBLANK(D1777:K1777)=8,"",D1777="","←D列に従業員名を姓名（フルネーム）で入力してください。誤変換にお気を付け下さい。",E1777="","←E列に都道府県を入力してください。",H1777="","←H列に1.月給～3.時間給の選択肢を入力してください",I1777="","←I列に金額を入力してください",H1777=3,"",J1777="","←J列に所定労働時間を入力してください"),"")</f>
        <v/>
      </c>
    </row>
    <row r="1778" spans="2:13" ht="22" x14ac:dyDescent="0.55000000000000004">
      <c r="B1778" s="39">
        <f t="shared" si="27"/>
        <v>1770</v>
      </c>
      <c r="C1778" s="45"/>
      <c r="D1778" s="35"/>
      <c r="E1778" s="46"/>
      <c r="F1778" s="40" t="str" cm="1">
        <f t="array" ref="F1778">IFERROR(_xlfn.IFS(AND($G$3=45566,E1778="徳島"),VLOOKUP(E1778,最低賃金!$A$2:$G$49,2,FALSE),OR($G$3&lt;&gt;45566,E1778&lt;&gt;"徳島"),VLOOKUP(E1778,最低賃金!$A$2:$G$49,4,FALSE)),"")</f>
        <v/>
      </c>
      <c r="G1778" s="50" t="str">
        <f>IFERROR(VLOOKUP(E1778,最低賃金!$A$3:$G$49,6,FALSE),"")</f>
        <v/>
      </c>
      <c r="H1778" s="45"/>
      <c r="I1778" s="36"/>
      <c r="J1778" s="54"/>
      <c r="K1778" s="51" t="str" cm="1">
        <f t="array" ref="K1778">IFERROR(_xlfn.IFS(COUNTBLANK(H1778:J1778)=3,"",I1778="","I列に金額を入力してください",H1778="3.時間給",I1778,J1778="","J列に労働時間を入力してください",H1778="1.月給",ROUND(I1778/J1778,0),H1778="2.日給",ROUND(I1778/J1778,0)),"")</f>
        <v/>
      </c>
      <c r="L1778" s="37" t="str" cm="1">
        <f t="array" ref="L1778">IFERROR(_xlfn.IFS(E1778="","",K1778&lt;F1778,"×（法定外・特例等対象外です）",K1778&lt;G1778,"〇",K1778&gt;=G1778,"ー"),"")</f>
        <v/>
      </c>
      <c r="M1778" s="26" t="str" cm="1">
        <f t="array" ref="M1778">IFERROR(_xlfn.IFS(COUNTBLANK(D1778:K1778)=8,"",D1778="","←D列に従業員名を姓名（フルネーム）で入力してください。誤変換にお気を付け下さい。",E1778="","←E列に都道府県を入力してください。",H1778="","←H列に1.月給～3.時間給の選択肢を入力してください",I1778="","←I列に金額を入力してください",H1778=3,"",J1778="","←J列に所定労働時間を入力してください"),"")</f>
        <v/>
      </c>
    </row>
    <row r="1779" spans="2:13" ht="22" x14ac:dyDescent="0.55000000000000004">
      <c r="B1779" s="39">
        <f t="shared" si="27"/>
        <v>1771</v>
      </c>
      <c r="C1779" s="45"/>
      <c r="D1779" s="35"/>
      <c r="E1779" s="46"/>
      <c r="F1779" s="40" t="str" cm="1">
        <f t="array" ref="F1779">IFERROR(_xlfn.IFS(AND($G$3=45566,E1779="徳島"),VLOOKUP(E1779,最低賃金!$A$2:$G$49,2,FALSE),OR($G$3&lt;&gt;45566,E1779&lt;&gt;"徳島"),VLOOKUP(E1779,最低賃金!$A$2:$G$49,4,FALSE)),"")</f>
        <v/>
      </c>
      <c r="G1779" s="50" t="str">
        <f>IFERROR(VLOOKUP(E1779,最低賃金!$A$3:$G$49,6,FALSE),"")</f>
        <v/>
      </c>
      <c r="H1779" s="45"/>
      <c r="I1779" s="36"/>
      <c r="J1779" s="54"/>
      <c r="K1779" s="51" t="str" cm="1">
        <f t="array" ref="K1779">IFERROR(_xlfn.IFS(COUNTBLANK(H1779:J1779)=3,"",I1779="","I列に金額を入力してください",H1779="3.時間給",I1779,J1779="","J列に労働時間を入力してください",H1779="1.月給",ROUND(I1779/J1779,0),H1779="2.日給",ROUND(I1779/J1779,0)),"")</f>
        <v/>
      </c>
      <c r="L1779" s="37" t="str" cm="1">
        <f t="array" ref="L1779">IFERROR(_xlfn.IFS(E1779="","",K1779&lt;F1779,"×（法定外・特例等対象外です）",K1779&lt;G1779,"〇",K1779&gt;=G1779,"ー"),"")</f>
        <v/>
      </c>
      <c r="M1779" s="26" t="str" cm="1">
        <f t="array" ref="M1779">IFERROR(_xlfn.IFS(COUNTBLANK(D1779:K1779)=8,"",D1779="","←D列に従業員名を姓名（フルネーム）で入力してください。誤変換にお気を付け下さい。",E1779="","←E列に都道府県を入力してください。",H1779="","←H列に1.月給～3.時間給の選択肢を入力してください",I1779="","←I列に金額を入力してください",H1779=3,"",J1779="","←J列に所定労働時間を入力してください"),"")</f>
        <v/>
      </c>
    </row>
    <row r="1780" spans="2:13" ht="22" x14ac:dyDescent="0.55000000000000004">
      <c r="B1780" s="39">
        <f t="shared" si="27"/>
        <v>1772</v>
      </c>
      <c r="C1780" s="45"/>
      <c r="D1780" s="35"/>
      <c r="E1780" s="46"/>
      <c r="F1780" s="40" t="str" cm="1">
        <f t="array" ref="F1780">IFERROR(_xlfn.IFS(AND($G$3=45566,E1780="徳島"),VLOOKUP(E1780,最低賃金!$A$2:$G$49,2,FALSE),OR($G$3&lt;&gt;45566,E1780&lt;&gt;"徳島"),VLOOKUP(E1780,最低賃金!$A$2:$G$49,4,FALSE)),"")</f>
        <v/>
      </c>
      <c r="G1780" s="50" t="str">
        <f>IFERROR(VLOOKUP(E1780,最低賃金!$A$3:$G$49,6,FALSE),"")</f>
        <v/>
      </c>
      <c r="H1780" s="45"/>
      <c r="I1780" s="36"/>
      <c r="J1780" s="54"/>
      <c r="K1780" s="51" t="str" cm="1">
        <f t="array" ref="K1780">IFERROR(_xlfn.IFS(COUNTBLANK(H1780:J1780)=3,"",I1780="","I列に金額を入力してください",H1780="3.時間給",I1780,J1780="","J列に労働時間を入力してください",H1780="1.月給",ROUND(I1780/J1780,0),H1780="2.日給",ROUND(I1780/J1780,0)),"")</f>
        <v/>
      </c>
      <c r="L1780" s="37" t="str" cm="1">
        <f t="array" ref="L1780">IFERROR(_xlfn.IFS(E1780="","",K1780&lt;F1780,"×（法定外・特例等対象外です）",K1780&lt;G1780,"〇",K1780&gt;=G1780,"ー"),"")</f>
        <v/>
      </c>
      <c r="M1780" s="26" t="str" cm="1">
        <f t="array" ref="M1780">IFERROR(_xlfn.IFS(COUNTBLANK(D1780:K1780)=8,"",D1780="","←D列に従業員名を姓名（フルネーム）で入力してください。誤変換にお気を付け下さい。",E1780="","←E列に都道府県を入力してください。",H1780="","←H列に1.月給～3.時間給の選択肢を入力してください",I1780="","←I列に金額を入力してください",H1780=3,"",J1780="","←J列に所定労働時間を入力してください"),"")</f>
        <v/>
      </c>
    </row>
    <row r="1781" spans="2:13" ht="22" x14ac:dyDescent="0.55000000000000004">
      <c r="B1781" s="39">
        <f t="shared" si="27"/>
        <v>1773</v>
      </c>
      <c r="C1781" s="45"/>
      <c r="D1781" s="35"/>
      <c r="E1781" s="46"/>
      <c r="F1781" s="40" t="str" cm="1">
        <f t="array" ref="F1781">IFERROR(_xlfn.IFS(AND($G$3=45566,E1781="徳島"),VLOOKUP(E1781,最低賃金!$A$2:$G$49,2,FALSE),OR($G$3&lt;&gt;45566,E1781&lt;&gt;"徳島"),VLOOKUP(E1781,最低賃金!$A$2:$G$49,4,FALSE)),"")</f>
        <v/>
      </c>
      <c r="G1781" s="50" t="str">
        <f>IFERROR(VLOOKUP(E1781,最低賃金!$A$3:$G$49,6,FALSE),"")</f>
        <v/>
      </c>
      <c r="H1781" s="45"/>
      <c r="I1781" s="36"/>
      <c r="J1781" s="54"/>
      <c r="K1781" s="51" t="str" cm="1">
        <f t="array" ref="K1781">IFERROR(_xlfn.IFS(COUNTBLANK(H1781:J1781)=3,"",I1781="","I列に金額を入力してください",H1781="3.時間給",I1781,J1781="","J列に労働時間を入力してください",H1781="1.月給",ROUND(I1781/J1781,0),H1781="2.日給",ROUND(I1781/J1781,0)),"")</f>
        <v/>
      </c>
      <c r="L1781" s="37" t="str" cm="1">
        <f t="array" ref="L1781">IFERROR(_xlfn.IFS(E1781="","",K1781&lt;F1781,"×（法定外・特例等対象外です）",K1781&lt;G1781,"〇",K1781&gt;=G1781,"ー"),"")</f>
        <v/>
      </c>
      <c r="M1781" s="26" t="str" cm="1">
        <f t="array" ref="M1781">IFERROR(_xlfn.IFS(COUNTBLANK(D1781:K1781)=8,"",D1781="","←D列に従業員名を姓名（フルネーム）で入力してください。誤変換にお気を付け下さい。",E1781="","←E列に都道府県を入力してください。",H1781="","←H列に1.月給～3.時間給の選択肢を入力してください",I1781="","←I列に金額を入力してください",H1781=3,"",J1781="","←J列に所定労働時間を入力してください"),"")</f>
        <v/>
      </c>
    </row>
    <row r="1782" spans="2:13" ht="22" x14ac:dyDescent="0.55000000000000004">
      <c r="B1782" s="39">
        <f t="shared" si="27"/>
        <v>1774</v>
      </c>
      <c r="C1782" s="45"/>
      <c r="D1782" s="35"/>
      <c r="E1782" s="46"/>
      <c r="F1782" s="40" t="str" cm="1">
        <f t="array" ref="F1782">IFERROR(_xlfn.IFS(AND($G$3=45566,E1782="徳島"),VLOOKUP(E1782,最低賃金!$A$2:$G$49,2,FALSE),OR($G$3&lt;&gt;45566,E1782&lt;&gt;"徳島"),VLOOKUP(E1782,最低賃金!$A$2:$G$49,4,FALSE)),"")</f>
        <v/>
      </c>
      <c r="G1782" s="50" t="str">
        <f>IFERROR(VLOOKUP(E1782,最低賃金!$A$3:$G$49,6,FALSE),"")</f>
        <v/>
      </c>
      <c r="H1782" s="45"/>
      <c r="I1782" s="36"/>
      <c r="J1782" s="54"/>
      <c r="K1782" s="51" t="str" cm="1">
        <f t="array" ref="K1782">IFERROR(_xlfn.IFS(COUNTBLANK(H1782:J1782)=3,"",I1782="","I列に金額を入力してください",H1782="3.時間給",I1782,J1782="","J列に労働時間を入力してください",H1782="1.月給",ROUND(I1782/J1782,0),H1782="2.日給",ROUND(I1782/J1782,0)),"")</f>
        <v/>
      </c>
      <c r="L1782" s="37" t="str" cm="1">
        <f t="array" ref="L1782">IFERROR(_xlfn.IFS(E1782="","",K1782&lt;F1782,"×（法定外・特例等対象外です）",K1782&lt;G1782,"〇",K1782&gt;=G1782,"ー"),"")</f>
        <v/>
      </c>
      <c r="M1782" s="26" t="str" cm="1">
        <f t="array" ref="M1782">IFERROR(_xlfn.IFS(COUNTBLANK(D1782:K1782)=8,"",D1782="","←D列に従業員名を姓名（フルネーム）で入力してください。誤変換にお気を付け下さい。",E1782="","←E列に都道府県を入力してください。",H1782="","←H列に1.月給～3.時間給の選択肢を入力してください",I1782="","←I列に金額を入力してください",H1782=3,"",J1782="","←J列に所定労働時間を入力してください"),"")</f>
        <v/>
      </c>
    </row>
    <row r="1783" spans="2:13" ht="22" x14ac:dyDescent="0.55000000000000004">
      <c r="B1783" s="39">
        <f t="shared" si="27"/>
        <v>1775</v>
      </c>
      <c r="C1783" s="45"/>
      <c r="D1783" s="35"/>
      <c r="E1783" s="46"/>
      <c r="F1783" s="40" t="str" cm="1">
        <f t="array" ref="F1783">IFERROR(_xlfn.IFS(AND($G$3=45566,E1783="徳島"),VLOOKUP(E1783,最低賃金!$A$2:$G$49,2,FALSE),OR($G$3&lt;&gt;45566,E1783&lt;&gt;"徳島"),VLOOKUP(E1783,最低賃金!$A$2:$G$49,4,FALSE)),"")</f>
        <v/>
      </c>
      <c r="G1783" s="50" t="str">
        <f>IFERROR(VLOOKUP(E1783,最低賃金!$A$3:$G$49,6,FALSE),"")</f>
        <v/>
      </c>
      <c r="H1783" s="45"/>
      <c r="I1783" s="36"/>
      <c r="J1783" s="54"/>
      <c r="K1783" s="51" t="str" cm="1">
        <f t="array" ref="K1783">IFERROR(_xlfn.IFS(COUNTBLANK(H1783:J1783)=3,"",I1783="","I列に金額を入力してください",H1783="3.時間給",I1783,J1783="","J列に労働時間を入力してください",H1783="1.月給",ROUND(I1783/J1783,0),H1783="2.日給",ROUND(I1783/J1783,0)),"")</f>
        <v/>
      </c>
      <c r="L1783" s="37" t="str" cm="1">
        <f t="array" ref="L1783">IFERROR(_xlfn.IFS(E1783="","",K1783&lt;F1783,"×（法定外・特例等対象外です）",K1783&lt;G1783,"〇",K1783&gt;=G1783,"ー"),"")</f>
        <v/>
      </c>
      <c r="M1783" s="26" t="str" cm="1">
        <f t="array" ref="M1783">IFERROR(_xlfn.IFS(COUNTBLANK(D1783:K1783)=8,"",D1783="","←D列に従業員名を姓名（フルネーム）で入力してください。誤変換にお気を付け下さい。",E1783="","←E列に都道府県を入力してください。",H1783="","←H列に1.月給～3.時間給の選択肢を入力してください",I1783="","←I列に金額を入力してください",H1783=3,"",J1783="","←J列に所定労働時間を入力してください"),"")</f>
        <v/>
      </c>
    </row>
    <row r="1784" spans="2:13" ht="22" x14ac:dyDescent="0.55000000000000004">
      <c r="B1784" s="39">
        <f t="shared" si="27"/>
        <v>1776</v>
      </c>
      <c r="C1784" s="45"/>
      <c r="D1784" s="35"/>
      <c r="E1784" s="46"/>
      <c r="F1784" s="40" t="str" cm="1">
        <f t="array" ref="F1784">IFERROR(_xlfn.IFS(AND($G$3=45566,E1784="徳島"),VLOOKUP(E1784,最低賃金!$A$2:$G$49,2,FALSE),OR($G$3&lt;&gt;45566,E1784&lt;&gt;"徳島"),VLOOKUP(E1784,最低賃金!$A$2:$G$49,4,FALSE)),"")</f>
        <v/>
      </c>
      <c r="G1784" s="50" t="str">
        <f>IFERROR(VLOOKUP(E1784,最低賃金!$A$3:$G$49,6,FALSE),"")</f>
        <v/>
      </c>
      <c r="H1784" s="45"/>
      <c r="I1784" s="36"/>
      <c r="J1784" s="54"/>
      <c r="K1784" s="51" t="str" cm="1">
        <f t="array" ref="K1784">IFERROR(_xlfn.IFS(COUNTBLANK(H1784:J1784)=3,"",I1784="","I列に金額を入力してください",H1784="3.時間給",I1784,J1784="","J列に労働時間を入力してください",H1784="1.月給",ROUND(I1784/J1784,0),H1784="2.日給",ROUND(I1784/J1784,0)),"")</f>
        <v/>
      </c>
      <c r="L1784" s="37" t="str" cm="1">
        <f t="array" ref="L1784">IFERROR(_xlfn.IFS(E1784="","",K1784&lt;F1784,"×（法定外・特例等対象外です）",K1784&lt;G1784,"〇",K1784&gt;=G1784,"ー"),"")</f>
        <v/>
      </c>
      <c r="M1784" s="26" t="str" cm="1">
        <f t="array" ref="M1784">IFERROR(_xlfn.IFS(COUNTBLANK(D1784:K1784)=8,"",D1784="","←D列に従業員名を姓名（フルネーム）で入力してください。誤変換にお気を付け下さい。",E1784="","←E列に都道府県を入力してください。",H1784="","←H列に1.月給～3.時間給の選択肢を入力してください",I1784="","←I列に金額を入力してください",H1784=3,"",J1784="","←J列に所定労働時間を入力してください"),"")</f>
        <v/>
      </c>
    </row>
    <row r="1785" spans="2:13" ht="22" x14ac:dyDescent="0.55000000000000004">
      <c r="B1785" s="39">
        <f t="shared" si="27"/>
        <v>1777</v>
      </c>
      <c r="C1785" s="45"/>
      <c r="D1785" s="35"/>
      <c r="E1785" s="46"/>
      <c r="F1785" s="40" t="str" cm="1">
        <f t="array" ref="F1785">IFERROR(_xlfn.IFS(AND($G$3=45566,E1785="徳島"),VLOOKUP(E1785,最低賃金!$A$2:$G$49,2,FALSE),OR($G$3&lt;&gt;45566,E1785&lt;&gt;"徳島"),VLOOKUP(E1785,最低賃金!$A$2:$G$49,4,FALSE)),"")</f>
        <v/>
      </c>
      <c r="G1785" s="50" t="str">
        <f>IFERROR(VLOOKUP(E1785,最低賃金!$A$3:$G$49,6,FALSE),"")</f>
        <v/>
      </c>
      <c r="H1785" s="45"/>
      <c r="I1785" s="36"/>
      <c r="J1785" s="54"/>
      <c r="K1785" s="51" t="str" cm="1">
        <f t="array" ref="K1785">IFERROR(_xlfn.IFS(COUNTBLANK(H1785:J1785)=3,"",I1785="","I列に金額を入力してください",H1785="3.時間給",I1785,J1785="","J列に労働時間を入力してください",H1785="1.月給",ROUND(I1785/J1785,0),H1785="2.日給",ROUND(I1785/J1785,0)),"")</f>
        <v/>
      </c>
      <c r="L1785" s="37" t="str" cm="1">
        <f t="array" ref="L1785">IFERROR(_xlfn.IFS(E1785="","",K1785&lt;F1785,"×（法定外・特例等対象外です）",K1785&lt;G1785,"〇",K1785&gt;=G1785,"ー"),"")</f>
        <v/>
      </c>
      <c r="M1785" s="26" t="str" cm="1">
        <f t="array" ref="M1785">IFERROR(_xlfn.IFS(COUNTBLANK(D1785:K1785)=8,"",D1785="","←D列に従業員名を姓名（フルネーム）で入力してください。誤変換にお気を付け下さい。",E1785="","←E列に都道府県を入力してください。",H1785="","←H列に1.月給～3.時間給の選択肢を入力してください",I1785="","←I列に金額を入力してください",H1785=3,"",J1785="","←J列に所定労働時間を入力してください"),"")</f>
        <v/>
      </c>
    </row>
    <row r="1786" spans="2:13" ht="22" x14ac:dyDescent="0.55000000000000004">
      <c r="B1786" s="39">
        <f t="shared" si="27"/>
        <v>1778</v>
      </c>
      <c r="C1786" s="45"/>
      <c r="D1786" s="35"/>
      <c r="E1786" s="46"/>
      <c r="F1786" s="40" t="str" cm="1">
        <f t="array" ref="F1786">IFERROR(_xlfn.IFS(AND($G$3=45566,E1786="徳島"),VLOOKUP(E1786,最低賃金!$A$2:$G$49,2,FALSE),OR($G$3&lt;&gt;45566,E1786&lt;&gt;"徳島"),VLOOKUP(E1786,最低賃金!$A$2:$G$49,4,FALSE)),"")</f>
        <v/>
      </c>
      <c r="G1786" s="50" t="str">
        <f>IFERROR(VLOOKUP(E1786,最低賃金!$A$3:$G$49,6,FALSE),"")</f>
        <v/>
      </c>
      <c r="H1786" s="45"/>
      <c r="I1786" s="36"/>
      <c r="J1786" s="54"/>
      <c r="K1786" s="51" t="str" cm="1">
        <f t="array" ref="K1786">IFERROR(_xlfn.IFS(COUNTBLANK(H1786:J1786)=3,"",I1786="","I列に金額を入力してください",H1786="3.時間給",I1786,J1786="","J列に労働時間を入力してください",H1786="1.月給",ROUND(I1786/J1786,0),H1786="2.日給",ROUND(I1786/J1786,0)),"")</f>
        <v/>
      </c>
      <c r="L1786" s="37" t="str" cm="1">
        <f t="array" ref="L1786">IFERROR(_xlfn.IFS(E1786="","",K1786&lt;F1786,"×（法定外・特例等対象外です）",K1786&lt;G1786,"〇",K1786&gt;=G1786,"ー"),"")</f>
        <v/>
      </c>
      <c r="M1786" s="26" t="str" cm="1">
        <f t="array" ref="M1786">IFERROR(_xlfn.IFS(COUNTBLANK(D1786:K1786)=8,"",D1786="","←D列に従業員名を姓名（フルネーム）で入力してください。誤変換にお気を付け下さい。",E1786="","←E列に都道府県を入力してください。",H1786="","←H列に1.月給～3.時間給の選択肢を入力してください",I1786="","←I列に金額を入力してください",H1786=3,"",J1786="","←J列に所定労働時間を入力してください"),"")</f>
        <v/>
      </c>
    </row>
    <row r="1787" spans="2:13" ht="22" x14ac:dyDescent="0.55000000000000004">
      <c r="B1787" s="39">
        <f t="shared" si="27"/>
        <v>1779</v>
      </c>
      <c r="C1787" s="45"/>
      <c r="D1787" s="35"/>
      <c r="E1787" s="46"/>
      <c r="F1787" s="40" t="str" cm="1">
        <f t="array" ref="F1787">IFERROR(_xlfn.IFS(AND($G$3=45566,E1787="徳島"),VLOOKUP(E1787,最低賃金!$A$2:$G$49,2,FALSE),OR($G$3&lt;&gt;45566,E1787&lt;&gt;"徳島"),VLOOKUP(E1787,最低賃金!$A$2:$G$49,4,FALSE)),"")</f>
        <v/>
      </c>
      <c r="G1787" s="50" t="str">
        <f>IFERROR(VLOOKUP(E1787,最低賃金!$A$3:$G$49,6,FALSE),"")</f>
        <v/>
      </c>
      <c r="H1787" s="45"/>
      <c r="I1787" s="36"/>
      <c r="J1787" s="54"/>
      <c r="K1787" s="51" t="str" cm="1">
        <f t="array" ref="K1787">IFERROR(_xlfn.IFS(COUNTBLANK(H1787:J1787)=3,"",I1787="","I列に金額を入力してください",H1787="3.時間給",I1787,J1787="","J列に労働時間を入力してください",H1787="1.月給",ROUND(I1787/J1787,0),H1787="2.日給",ROUND(I1787/J1787,0)),"")</f>
        <v/>
      </c>
      <c r="L1787" s="37" t="str" cm="1">
        <f t="array" ref="L1787">IFERROR(_xlfn.IFS(E1787="","",K1787&lt;F1787,"×（法定外・特例等対象外です）",K1787&lt;G1787,"〇",K1787&gt;=G1787,"ー"),"")</f>
        <v/>
      </c>
      <c r="M1787" s="26" t="str" cm="1">
        <f t="array" ref="M1787">IFERROR(_xlfn.IFS(COUNTBLANK(D1787:K1787)=8,"",D1787="","←D列に従業員名を姓名（フルネーム）で入力してください。誤変換にお気を付け下さい。",E1787="","←E列に都道府県を入力してください。",H1787="","←H列に1.月給～3.時間給の選択肢を入力してください",I1787="","←I列に金額を入力してください",H1787=3,"",J1787="","←J列に所定労働時間を入力してください"),"")</f>
        <v/>
      </c>
    </row>
    <row r="1788" spans="2:13" ht="22" x14ac:dyDescent="0.55000000000000004">
      <c r="B1788" s="39">
        <f t="shared" si="27"/>
        <v>1780</v>
      </c>
      <c r="C1788" s="45"/>
      <c r="D1788" s="35"/>
      <c r="E1788" s="46"/>
      <c r="F1788" s="40" t="str" cm="1">
        <f t="array" ref="F1788">IFERROR(_xlfn.IFS(AND($G$3=45566,E1788="徳島"),VLOOKUP(E1788,最低賃金!$A$2:$G$49,2,FALSE),OR($G$3&lt;&gt;45566,E1788&lt;&gt;"徳島"),VLOOKUP(E1788,最低賃金!$A$2:$G$49,4,FALSE)),"")</f>
        <v/>
      </c>
      <c r="G1788" s="50" t="str">
        <f>IFERROR(VLOOKUP(E1788,最低賃金!$A$3:$G$49,6,FALSE),"")</f>
        <v/>
      </c>
      <c r="H1788" s="45"/>
      <c r="I1788" s="36"/>
      <c r="J1788" s="54"/>
      <c r="K1788" s="51" t="str" cm="1">
        <f t="array" ref="K1788">IFERROR(_xlfn.IFS(COUNTBLANK(H1788:J1788)=3,"",I1788="","I列に金額を入力してください",H1788="3.時間給",I1788,J1788="","J列に労働時間を入力してください",H1788="1.月給",ROUND(I1788/J1788,0),H1788="2.日給",ROUND(I1788/J1788,0)),"")</f>
        <v/>
      </c>
      <c r="L1788" s="37" t="str" cm="1">
        <f t="array" ref="L1788">IFERROR(_xlfn.IFS(E1788="","",K1788&lt;F1788,"×（法定外・特例等対象外です）",K1788&lt;G1788,"〇",K1788&gt;=G1788,"ー"),"")</f>
        <v/>
      </c>
      <c r="M1788" s="26" t="str" cm="1">
        <f t="array" ref="M1788">IFERROR(_xlfn.IFS(COUNTBLANK(D1788:K1788)=8,"",D1788="","←D列に従業員名を姓名（フルネーム）で入力してください。誤変換にお気を付け下さい。",E1788="","←E列に都道府県を入力してください。",H1788="","←H列に1.月給～3.時間給の選択肢を入力してください",I1788="","←I列に金額を入力してください",H1788=3,"",J1788="","←J列に所定労働時間を入力してください"),"")</f>
        <v/>
      </c>
    </row>
    <row r="1789" spans="2:13" ht="22" x14ac:dyDescent="0.55000000000000004">
      <c r="B1789" s="39">
        <f t="shared" si="27"/>
        <v>1781</v>
      </c>
      <c r="C1789" s="45"/>
      <c r="D1789" s="35"/>
      <c r="E1789" s="46"/>
      <c r="F1789" s="40" t="str" cm="1">
        <f t="array" ref="F1789">IFERROR(_xlfn.IFS(AND($G$3=45566,E1789="徳島"),VLOOKUP(E1789,最低賃金!$A$2:$G$49,2,FALSE),OR($G$3&lt;&gt;45566,E1789&lt;&gt;"徳島"),VLOOKUP(E1789,最低賃金!$A$2:$G$49,4,FALSE)),"")</f>
        <v/>
      </c>
      <c r="G1789" s="50" t="str">
        <f>IFERROR(VLOOKUP(E1789,最低賃金!$A$3:$G$49,6,FALSE),"")</f>
        <v/>
      </c>
      <c r="H1789" s="45"/>
      <c r="I1789" s="36"/>
      <c r="J1789" s="54"/>
      <c r="K1789" s="51" t="str" cm="1">
        <f t="array" ref="K1789">IFERROR(_xlfn.IFS(COUNTBLANK(H1789:J1789)=3,"",I1789="","I列に金額を入力してください",H1789="3.時間給",I1789,J1789="","J列に労働時間を入力してください",H1789="1.月給",ROUND(I1789/J1789,0),H1789="2.日給",ROUND(I1789/J1789,0)),"")</f>
        <v/>
      </c>
      <c r="L1789" s="37" t="str" cm="1">
        <f t="array" ref="L1789">IFERROR(_xlfn.IFS(E1789="","",K1789&lt;F1789,"×（法定外・特例等対象外です）",K1789&lt;G1789,"〇",K1789&gt;=G1789,"ー"),"")</f>
        <v/>
      </c>
      <c r="M1789" s="26" t="str" cm="1">
        <f t="array" ref="M1789">IFERROR(_xlfn.IFS(COUNTBLANK(D1789:K1789)=8,"",D1789="","←D列に従業員名を姓名（フルネーム）で入力してください。誤変換にお気を付け下さい。",E1789="","←E列に都道府県を入力してください。",H1789="","←H列に1.月給～3.時間給の選択肢を入力してください",I1789="","←I列に金額を入力してください",H1789=3,"",J1789="","←J列に所定労働時間を入力してください"),"")</f>
        <v/>
      </c>
    </row>
    <row r="1790" spans="2:13" ht="22" x14ac:dyDescent="0.55000000000000004">
      <c r="B1790" s="39">
        <f t="shared" si="27"/>
        <v>1782</v>
      </c>
      <c r="C1790" s="45"/>
      <c r="D1790" s="35"/>
      <c r="E1790" s="46"/>
      <c r="F1790" s="40" t="str" cm="1">
        <f t="array" ref="F1790">IFERROR(_xlfn.IFS(AND($G$3=45566,E1790="徳島"),VLOOKUP(E1790,最低賃金!$A$2:$G$49,2,FALSE),OR($G$3&lt;&gt;45566,E1790&lt;&gt;"徳島"),VLOOKUP(E1790,最低賃金!$A$2:$G$49,4,FALSE)),"")</f>
        <v/>
      </c>
      <c r="G1790" s="50" t="str">
        <f>IFERROR(VLOOKUP(E1790,最低賃金!$A$3:$G$49,6,FALSE),"")</f>
        <v/>
      </c>
      <c r="H1790" s="45"/>
      <c r="I1790" s="36"/>
      <c r="J1790" s="54"/>
      <c r="K1790" s="51" t="str" cm="1">
        <f t="array" ref="K1790">IFERROR(_xlfn.IFS(COUNTBLANK(H1790:J1790)=3,"",I1790="","I列に金額を入力してください",H1790="3.時間給",I1790,J1790="","J列に労働時間を入力してください",H1790="1.月給",ROUND(I1790/J1790,0),H1790="2.日給",ROUND(I1790/J1790,0)),"")</f>
        <v/>
      </c>
      <c r="L1790" s="37" t="str" cm="1">
        <f t="array" ref="L1790">IFERROR(_xlfn.IFS(E1790="","",K1790&lt;F1790,"×（法定外・特例等対象外です）",K1790&lt;G1790,"〇",K1790&gt;=G1790,"ー"),"")</f>
        <v/>
      </c>
      <c r="M1790" s="26" t="str" cm="1">
        <f t="array" ref="M1790">IFERROR(_xlfn.IFS(COUNTBLANK(D1790:K1790)=8,"",D1790="","←D列に従業員名を姓名（フルネーム）で入力してください。誤変換にお気を付け下さい。",E1790="","←E列に都道府県を入力してください。",H1790="","←H列に1.月給～3.時間給の選択肢を入力してください",I1790="","←I列に金額を入力してください",H1790=3,"",J1790="","←J列に所定労働時間を入力してください"),"")</f>
        <v/>
      </c>
    </row>
    <row r="1791" spans="2:13" ht="22" x14ac:dyDescent="0.55000000000000004">
      <c r="B1791" s="39">
        <f t="shared" si="27"/>
        <v>1783</v>
      </c>
      <c r="C1791" s="45"/>
      <c r="D1791" s="35"/>
      <c r="E1791" s="46"/>
      <c r="F1791" s="40" t="str" cm="1">
        <f t="array" ref="F1791">IFERROR(_xlfn.IFS(AND($G$3=45566,E1791="徳島"),VLOOKUP(E1791,最低賃金!$A$2:$G$49,2,FALSE),OR($G$3&lt;&gt;45566,E1791&lt;&gt;"徳島"),VLOOKUP(E1791,最低賃金!$A$2:$G$49,4,FALSE)),"")</f>
        <v/>
      </c>
      <c r="G1791" s="50" t="str">
        <f>IFERROR(VLOOKUP(E1791,最低賃金!$A$3:$G$49,6,FALSE),"")</f>
        <v/>
      </c>
      <c r="H1791" s="45"/>
      <c r="I1791" s="36"/>
      <c r="J1791" s="54"/>
      <c r="K1791" s="51" t="str" cm="1">
        <f t="array" ref="K1791">IFERROR(_xlfn.IFS(COUNTBLANK(H1791:J1791)=3,"",I1791="","I列に金額を入力してください",H1791="3.時間給",I1791,J1791="","J列に労働時間を入力してください",H1791="1.月給",ROUND(I1791/J1791,0),H1791="2.日給",ROUND(I1791/J1791,0)),"")</f>
        <v/>
      </c>
      <c r="L1791" s="37" t="str" cm="1">
        <f t="array" ref="L1791">IFERROR(_xlfn.IFS(E1791="","",K1791&lt;F1791,"×（法定外・特例等対象外です）",K1791&lt;G1791,"〇",K1791&gt;=G1791,"ー"),"")</f>
        <v/>
      </c>
      <c r="M1791" s="26" t="str" cm="1">
        <f t="array" ref="M1791">IFERROR(_xlfn.IFS(COUNTBLANK(D1791:K1791)=8,"",D1791="","←D列に従業員名を姓名（フルネーム）で入力してください。誤変換にお気を付け下さい。",E1791="","←E列に都道府県を入力してください。",H1791="","←H列に1.月給～3.時間給の選択肢を入力してください",I1791="","←I列に金額を入力してください",H1791=3,"",J1791="","←J列に所定労働時間を入力してください"),"")</f>
        <v/>
      </c>
    </row>
    <row r="1792" spans="2:13" ht="22" x14ac:dyDescent="0.55000000000000004">
      <c r="B1792" s="39">
        <f t="shared" si="27"/>
        <v>1784</v>
      </c>
      <c r="C1792" s="45"/>
      <c r="D1792" s="35"/>
      <c r="E1792" s="46"/>
      <c r="F1792" s="40" t="str" cm="1">
        <f t="array" ref="F1792">IFERROR(_xlfn.IFS(AND($G$3=45566,E1792="徳島"),VLOOKUP(E1792,最低賃金!$A$2:$G$49,2,FALSE),OR($G$3&lt;&gt;45566,E1792&lt;&gt;"徳島"),VLOOKUP(E1792,最低賃金!$A$2:$G$49,4,FALSE)),"")</f>
        <v/>
      </c>
      <c r="G1792" s="50" t="str">
        <f>IFERROR(VLOOKUP(E1792,最低賃金!$A$3:$G$49,6,FALSE),"")</f>
        <v/>
      </c>
      <c r="H1792" s="45"/>
      <c r="I1792" s="36"/>
      <c r="J1792" s="54"/>
      <c r="K1792" s="51" t="str" cm="1">
        <f t="array" ref="K1792">IFERROR(_xlfn.IFS(COUNTBLANK(H1792:J1792)=3,"",I1792="","I列に金額を入力してください",H1792="3.時間給",I1792,J1792="","J列に労働時間を入力してください",H1792="1.月給",ROUND(I1792/J1792,0),H1792="2.日給",ROUND(I1792/J1792,0)),"")</f>
        <v/>
      </c>
      <c r="L1792" s="37" t="str" cm="1">
        <f t="array" ref="L1792">IFERROR(_xlfn.IFS(E1792="","",K1792&lt;F1792,"×（法定外・特例等対象外です）",K1792&lt;G1792,"〇",K1792&gt;=G1792,"ー"),"")</f>
        <v/>
      </c>
      <c r="M1792" s="26" t="str" cm="1">
        <f t="array" ref="M1792">IFERROR(_xlfn.IFS(COUNTBLANK(D1792:K1792)=8,"",D1792="","←D列に従業員名を姓名（フルネーム）で入力してください。誤変換にお気を付け下さい。",E1792="","←E列に都道府県を入力してください。",H1792="","←H列に1.月給～3.時間給の選択肢を入力してください",I1792="","←I列に金額を入力してください",H1792=3,"",J1792="","←J列に所定労働時間を入力してください"),"")</f>
        <v/>
      </c>
    </row>
    <row r="1793" spans="2:13" ht="22" x14ac:dyDescent="0.55000000000000004">
      <c r="B1793" s="39">
        <f t="shared" si="27"/>
        <v>1785</v>
      </c>
      <c r="C1793" s="45"/>
      <c r="D1793" s="35"/>
      <c r="E1793" s="46"/>
      <c r="F1793" s="40" t="str" cm="1">
        <f t="array" ref="F1793">IFERROR(_xlfn.IFS(AND($G$3=45566,E1793="徳島"),VLOOKUP(E1793,最低賃金!$A$2:$G$49,2,FALSE),OR($G$3&lt;&gt;45566,E1793&lt;&gt;"徳島"),VLOOKUP(E1793,最低賃金!$A$2:$G$49,4,FALSE)),"")</f>
        <v/>
      </c>
      <c r="G1793" s="50" t="str">
        <f>IFERROR(VLOOKUP(E1793,最低賃金!$A$3:$G$49,6,FALSE),"")</f>
        <v/>
      </c>
      <c r="H1793" s="45"/>
      <c r="I1793" s="36"/>
      <c r="J1793" s="54"/>
      <c r="K1793" s="51" t="str" cm="1">
        <f t="array" ref="K1793">IFERROR(_xlfn.IFS(COUNTBLANK(H1793:J1793)=3,"",I1793="","I列に金額を入力してください",H1793="3.時間給",I1793,J1793="","J列に労働時間を入力してください",H1793="1.月給",ROUND(I1793/J1793,0),H1793="2.日給",ROUND(I1793/J1793,0)),"")</f>
        <v/>
      </c>
      <c r="L1793" s="37" t="str" cm="1">
        <f t="array" ref="L1793">IFERROR(_xlfn.IFS(E1793="","",K1793&lt;F1793,"×（法定外・特例等対象外です）",K1793&lt;G1793,"〇",K1793&gt;=G1793,"ー"),"")</f>
        <v/>
      </c>
      <c r="M1793" s="26" t="str" cm="1">
        <f t="array" ref="M1793">IFERROR(_xlfn.IFS(COUNTBLANK(D1793:K1793)=8,"",D1793="","←D列に従業員名を姓名（フルネーム）で入力してください。誤変換にお気を付け下さい。",E1793="","←E列に都道府県を入力してください。",H1793="","←H列に1.月給～3.時間給の選択肢を入力してください",I1793="","←I列に金額を入力してください",H1793=3,"",J1793="","←J列に所定労働時間を入力してください"),"")</f>
        <v/>
      </c>
    </row>
    <row r="1794" spans="2:13" ht="22" x14ac:dyDescent="0.55000000000000004">
      <c r="B1794" s="39">
        <f t="shared" si="27"/>
        <v>1786</v>
      </c>
      <c r="C1794" s="45"/>
      <c r="D1794" s="35"/>
      <c r="E1794" s="46"/>
      <c r="F1794" s="40" t="str" cm="1">
        <f t="array" ref="F1794">IFERROR(_xlfn.IFS(AND($G$3=45566,E1794="徳島"),VLOOKUP(E1794,最低賃金!$A$2:$G$49,2,FALSE),OR($G$3&lt;&gt;45566,E1794&lt;&gt;"徳島"),VLOOKUP(E1794,最低賃金!$A$2:$G$49,4,FALSE)),"")</f>
        <v/>
      </c>
      <c r="G1794" s="50" t="str">
        <f>IFERROR(VLOOKUP(E1794,最低賃金!$A$3:$G$49,6,FALSE),"")</f>
        <v/>
      </c>
      <c r="H1794" s="45"/>
      <c r="I1794" s="36"/>
      <c r="J1794" s="54"/>
      <c r="K1794" s="51" t="str" cm="1">
        <f t="array" ref="K1794">IFERROR(_xlfn.IFS(COUNTBLANK(H1794:J1794)=3,"",I1794="","I列に金額を入力してください",H1794="3.時間給",I1794,J1794="","J列に労働時間を入力してください",H1794="1.月給",ROUND(I1794/J1794,0),H1794="2.日給",ROUND(I1794/J1794,0)),"")</f>
        <v/>
      </c>
      <c r="L1794" s="37" t="str" cm="1">
        <f t="array" ref="L1794">IFERROR(_xlfn.IFS(E1794="","",K1794&lt;F1794,"×（法定外・特例等対象外です）",K1794&lt;G1794,"〇",K1794&gt;=G1794,"ー"),"")</f>
        <v/>
      </c>
      <c r="M1794" s="26" t="str" cm="1">
        <f t="array" ref="M1794">IFERROR(_xlfn.IFS(COUNTBLANK(D1794:K1794)=8,"",D1794="","←D列に従業員名を姓名（フルネーム）で入力してください。誤変換にお気を付け下さい。",E1794="","←E列に都道府県を入力してください。",H1794="","←H列に1.月給～3.時間給の選択肢を入力してください",I1794="","←I列に金額を入力してください",H1794=3,"",J1794="","←J列に所定労働時間を入力してください"),"")</f>
        <v/>
      </c>
    </row>
    <row r="1795" spans="2:13" ht="22" x14ac:dyDescent="0.55000000000000004">
      <c r="B1795" s="39">
        <f t="shared" si="27"/>
        <v>1787</v>
      </c>
      <c r="C1795" s="45"/>
      <c r="D1795" s="35"/>
      <c r="E1795" s="46"/>
      <c r="F1795" s="40" t="str" cm="1">
        <f t="array" ref="F1795">IFERROR(_xlfn.IFS(AND($G$3=45566,E1795="徳島"),VLOOKUP(E1795,最低賃金!$A$2:$G$49,2,FALSE),OR($G$3&lt;&gt;45566,E1795&lt;&gt;"徳島"),VLOOKUP(E1795,最低賃金!$A$2:$G$49,4,FALSE)),"")</f>
        <v/>
      </c>
      <c r="G1795" s="50" t="str">
        <f>IFERROR(VLOOKUP(E1795,最低賃金!$A$3:$G$49,6,FALSE),"")</f>
        <v/>
      </c>
      <c r="H1795" s="45"/>
      <c r="I1795" s="36"/>
      <c r="J1795" s="54"/>
      <c r="K1795" s="51" t="str" cm="1">
        <f t="array" ref="K1795">IFERROR(_xlfn.IFS(COUNTBLANK(H1795:J1795)=3,"",I1795="","I列に金額を入力してください",H1795="3.時間給",I1795,J1795="","J列に労働時間を入力してください",H1795="1.月給",ROUND(I1795/J1795,0),H1795="2.日給",ROUND(I1795/J1795,0)),"")</f>
        <v/>
      </c>
      <c r="L1795" s="37" t="str" cm="1">
        <f t="array" ref="L1795">IFERROR(_xlfn.IFS(E1795="","",K1795&lt;F1795,"×（法定外・特例等対象外です）",K1795&lt;G1795,"〇",K1795&gt;=G1795,"ー"),"")</f>
        <v/>
      </c>
      <c r="M1795" s="26" t="str" cm="1">
        <f t="array" ref="M1795">IFERROR(_xlfn.IFS(COUNTBLANK(D1795:K1795)=8,"",D1795="","←D列に従業員名を姓名（フルネーム）で入力してください。誤変換にお気を付け下さい。",E1795="","←E列に都道府県を入力してください。",H1795="","←H列に1.月給～3.時間給の選択肢を入力してください",I1795="","←I列に金額を入力してください",H1795=3,"",J1795="","←J列に所定労働時間を入力してください"),"")</f>
        <v/>
      </c>
    </row>
    <row r="1796" spans="2:13" ht="22" x14ac:dyDescent="0.55000000000000004">
      <c r="B1796" s="39">
        <f t="shared" si="27"/>
        <v>1788</v>
      </c>
      <c r="C1796" s="45"/>
      <c r="D1796" s="35"/>
      <c r="E1796" s="46"/>
      <c r="F1796" s="40" t="str" cm="1">
        <f t="array" ref="F1796">IFERROR(_xlfn.IFS(AND($G$3=45566,E1796="徳島"),VLOOKUP(E1796,最低賃金!$A$2:$G$49,2,FALSE),OR($G$3&lt;&gt;45566,E1796&lt;&gt;"徳島"),VLOOKUP(E1796,最低賃金!$A$2:$G$49,4,FALSE)),"")</f>
        <v/>
      </c>
      <c r="G1796" s="50" t="str">
        <f>IFERROR(VLOOKUP(E1796,最低賃金!$A$3:$G$49,6,FALSE),"")</f>
        <v/>
      </c>
      <c r="H1796" s="45"/>
      <c r="I1796" s="36"/>
      <c r="J1796" s="54"/>
      <c r="K1796" s="51" t="str" cm="1">
        <f t="array" ref="K1796">IFERROR(_xlfn.IFS(COUNTBLANK(H1796:J1796)=3,"",I1796="","I列に金額を入力してください",H1796="3.時間給",I1796,J1796="","J列に労働時間を入力してください",H1796="1.月給",ROUND(I1796/J1796,0),H1796="2.日給",ROUND(I1796/J1796,0)),"")</f>
        <v/>
      </c>
      <c r="L1796" s="37" t="str" cm="1">
        <f t="array" ref="L1796">IFERROR(_xlfn.IFS(E1796="","",K1796&lt;F1796,"×（法定外・特例等対象外です）",K1796&lt;G1796,"〇",K1796&gt;=G1796,"ー"),"")</f>
        <v/>
      </c>
      <c r="M1796" s="26" t="str" cm="1">
        <f t="array" ref="M1796">IFERROR(_xlfn.IFS(COUNTBLANK(D1796:K1796)=8,"",D1796="","←D列に従業員名を姓名（フルネーム）で入力してください。誤変換にお気を付け下さい。",E1796="","←E列に都道府県を入力してください。",H1796="","←H列に1.月給～3.時間給の選択肢を入力してください",I1796="","←I列に金額を入力してください",H1796=3,"",J1796="","←J列に所定労働時間を入力してください"),"")</f>
        <v/>
      </c>
    </row>
    <row r="1797" spans="2:13" ht="22" x14ac:dyDescent="0.55000000000000004">
      <c r="B1797" s="39">
        <f t="shared" si="27"/>
        <v>1789</v>
      </c>
      <c r="C1797" s="45"/>
      <c r="D1797" s="35"/>
      <c r="E1797" s="46"/>
      <c r="F1797" s="40" t="str" cm="1">
        <f t="array" ref="F1797">IFERROR(_xlfn.IFS(AND($G$3=45566,E1797="徳島"),VLOOKUP(E1797,最低賃金!$A$2:$G$49,2,FALSE),OR($G$3&lt;&gt;45566,E1797&lt;&gt;"徳島"),VLOOKUP(E1797,最低賃金!$A$2:$G$49,4,FALSE)),"")</f>
        <v/>
      </c>
      <c r="G1797" s="50" t="str">
        <f>IFERROR(VLOOKUP(E1797,最低賃金!$A$3:$G$49,6,FALSE),"")</f>
        <v/>
      </c>
      <c r="H1797" s="45"/>
      <c r="I1797" s="36"/>
      <c r="J1797" s="54"/>
      <c r="K1797" s="51" t="str" cm="1">
        <f t="array" ref="K1797">IFERROR(_xlfn.IFS(COUNTBLANK(H1797:J1797)=3,"",I1797="","I列に金額を入力してください",H1797="3.時間給",I1797,J1797="","J列に労働時間を入力してください",H1797="1.月給",ROUND(I1797/J1797,0),H1797="2.日給",ROUND(I1797/J1797,0)),"")</f>
        <v/>
      </c>
      <c r="L1797" s="37" t="str" cm="1">
        <f t="array" ref="L1797">IFERROR(_xlfn.IFS(E1797="","",K1797&lt;F1797,"×（法定外・特例等対象外です）",K1797&lt;G1797,"〇",K1797&gt;=G1797,"ー"),"")</f>
        <v/>
      </c>
      <c r="M1797" s="26" t="str" cm="1">
        <f t="array" ref="M1797">IFERROR(_xlfn.IFS(COUNTBLANK(D1797:K1797)=8,"",D1797="","←D列に従業員名を姓名（フルネーム）で入力してください。誤変換にお気を付け下さい。",E1797="","←E列に都道府県を入力してください。",H1797="","←H列に1.月給～3.時間給の選択肢を入力してください",I1797="","←I列に金額を入力してください",H1797=3,"",J1797="","←J列に所定労働時間を入力してください"),"")</f>
        <v/>
      </c>
    </row>
    <row r="1798" spans="2:13" ht="22" x14ac:dyDescent="0.55000000000000004">
      <c r="B1798" s="39">
        <f t="shared" si="27"/>
        <v>1790</v>
      </c>
      <c r="C1798" s="45"/>
      <c r="D1798" s="35"/>
      <c r="E1798" s="46"/>
      <c r="F1798" s="40" t="str" cm="1">
        <f t="array" ref="F1798">IFERROR(_xlfn.IFS(AND($G$3=45566,E1798="徳島"),VLOOKUP(E1798,最低賃金!$A$2:$G$49,2,FALSE),OR($G$3&lt;&gt;45566,E1798&lt;&gt;"徳島"),VLOOKUP(E1798,最低賃金!$A$2:$G$49,4,FALSE)),"")</f>
        <v/>
      </c>
      <c r="G1798" s="50" t="str">
        <f>IFERROR(VLOOKUP(E1798,最低賃金!$A$3:$G$49,6,FALSE),"")</f>
        <v/>
      </c>
      <c r="H1798" s="45"/>
      <c r="I1798" s="36"/>
      <c r="J1798" s="54"/>
      <c r="K1798" s="51" t="str" cm="1">
        <f t="array" ref="K1798">IFERROR(_xlfn.IFS(COUNTBLANK(H1798:J1798)=3,"",I1798="","I列に金額を入力してください",H1798="3.時間給",I1798,J1798="","J列に労働時間を入力してください",H1798="1.月給",ROUND(I1798/J1798,0),H1798="2.日給",ROUND(I1798/J1798,0)),"")</f>
        <v/>
      </c>
      <c r="L1798" s="37" t="str" cm="1">
        <f t="array" ref="L1798">IFERROR(_xlfn.IFS(E1798="","",K1798&lt;F1798,"×（法定外・特例等対象外です）",K1798&lt;G1798,"〇",K1798&gt;=G1798,"ー"),"")</f>
        <v/>
      </c>
      <c r="M1798" s="26" t="str" cm="1">
        <f t="array" ref="M1798">IFERROR(_xlfn.IFS(COUNTBLANK(D1798:K1798)=8,"",D1798="","←D列に従業員名を姓名（フルネーム）で入力してください。誤変換にお気を付け下さい。",E1798="","←E列に都道府県を入力してください。",H1798="","←H列に1.月給～3.時間給の選択肢を入力してください",I1798="","←I列に金額を入力してください",H1798=3,"",J1798="","←J列に所定労働時間を入力してください"),"")</f>
        <v/>
      </c>
    </row>
    <row r="1799" spans="2:13" ht="22" x14ac:dyDescent="0.55000000000000004">
      <c r="B1799" s="39">
        <f t="shared" si="27"/>
        <v>1791</v>
      </c>
      <c r="C1799" s="45"/>
      <c r="D1799" s="35"/>
      <c r="E1799" s="46"/>
      <c r="F1799" s="40" t="str" cm="1">
        <f t="array" ref="F1799">IFERROR(_xlfn.IFS(AND($G$3=45566,E1799="徳島"),VLOOKUP(E1799,最低賃金!$A$2:$G$49,2,FALSE),OR($G$3&lt;&gt;45566,E1799&lt;&gt;"徳島"),VLOOKUP(E1799,最低賃金!$A$2:$G$49,4,FALSE)),"")</f>
        <v/>
      </c>
      <c r="G1799" s="50" t="str">
        <f>IFERROR(VLOOKUP(E1799,最低賃金!$A$3:$G$49,6,FALSE),"")</f>
        <v/>
      </c>
      <c r="H1799" s="45"/>
      <c r="I1799" s="36"/>
      <c r="J1799" s="54"/>
      <c r="K1799" s="51" t="str" cm="1">
        <f t="array" ref="K1799">IFERROR(_xlfn.IFS(COUNTBLANK(H1799:J1799)=3,"",I1799="","I列に金額を入力してください",H1799="3.時間給",I1799,J1799="","J列に労働時間を入力してください",H1799="1.月給",ROUND(I1799/J1799,0),H1799="2.日給",ROUND(I1799/J1799,0)),"")</f>
        <v/>
      </c>
      <c r="L1799" s="37" t="str" cm="1">
        <f t="array" ref="L1799">IFERROR(_xlfn.IFS(E1799="","",K1799&lt;F1799,"×（法定外・特例等対象外です）",K1799&lt;G1799,"〇",K1799&gt;=G1799,"ー"),"")</f>
        <v/>
      </c>
      <c r="M1799" s="26" t="str" cm="1">
        <f t="array" ref="M1799">IFERROR(_xlfn.IFS(COUNTBLANK(D1799:K1799)=8,"",D1799="","←D列に従業員名を姓名（フルネーム）で入力してください。誤変換にお気を付け下さい。",E1799="","←E列に都道府県を入力してください。",H1799="","←H列に1.月給～3.時間給の選択肢を入力してください",I1799="","←I列に金額を入力してください",H1799=3,"",J1799="","←J列に所定労働時間を入力してください"),"")</f>
        <v/>
      </c>
    </row>
    <row r="1800" spans="2:13" ht="22" x14ac:dyDescent="0.55000000000000004">
      <c r="B1800" s="39">
        <f t="shared" si="27"/>
        <v>1792</v>
      </c>
      <c r="C1800" s="45"/>
      <c r="D1800" s="35"/>
      <c r="E1800" s="46"/>
      <c r="F1800" s="40" t="str" cm="1">
        <f t="array" ref="F1800">IFERROR(_xlfn.IFS(AND($G$3=45566,E1800="徳島"),VLOOKUP(E1800,最低賃金!$A$2:$G$49,2,FALSE),OR($G$3&lt;&gt;45566,E1800&lt;&gt;"徳島"),VLOOKUP(E1800,最低賃金!$A$2:$G$49,4,FALSE)),"")</f>
        <v/>
      </c>
      <c r="G1800" s="50" t="str">
        <f>IFERROR(VLOOKUP(E1800,最低賃金!$A$3:$G$49,6,FALSE),"")</f>
        <v/>
      </c>
      <c r="H1800" s="45"/>
      <c r="I1800" s="36"/>
      <c r="J1800" s="54"/>
      <c r="K1800" s="51" t="str" cm="1">
        <f t="array" ref="K1800">IFERROR(_xlfn.IFS(COUNTBLANK(H1800:J1800)=3,"",I1800="","I列に金額を入力してください",H1800="3.時間給",I1800,J1800="","J列に労働時間を入力してください",H1800="1.月給",ROUND(I1800/J1800,0),H1800="2.日給",ROUND(I1800/J1800,0)),"")</f>
        <v/>
      </c>
      <c r="L1800" s="37" t="str" cm="1">
        <f t="array" ref="L1800">IFERROR(_xlfn.IFS(E1800="","",K1800&lt;F1800,"×（法定外・特例等対象外です）",K1800&lt;G1800,"〇",K1800&gt;=G1800,"ー"),"")</f>
        <v/>
      </c>
      <c r="M1800" s="26" t="str" cm="1">
        <f t="array" ref="M1800">IFERROR(_xlfn.IFS(COUNTBLANK(D1800:K1800)=8,"",D1800="","←D列に従業員名を姓名（フルネーム）で入力してください。誤変換にお気を付け下さい。",E1800="","←E列に都道府県を入力してください。",H1800="","←H列に1.月給～3.時間給の選択肢を入力してください",I1800="","←I列に金額を入力してください",H1800=3,"",J1800="","←J列に所定労働時間を入力してください"),"")</f>
        <v/>
      </c>
    </row>
    <row r="1801" spans="2:13" ht="22" x14ac:dyDescent="0.55000000000000004">
      <c r="B1801" s="39">
        <f t="shared" si="27"/>
        <v>1793</v>
      </c>
      <c r="C1801" s="45"/>
      <c r="D1801" s="35"/>
      <c r="E1801" s="46"/>
      <c r="F1801" s="40" t="str" cm="1">
        <f t="array" ref="F1801">IFERROR(_xlfn.IFS(AND($G$3=45566,E1801="徳島"),VLOOKUP(E1801,最低賃金!$A$2:$G$49,2,FALSE),OR($G$3&lt;&gt;45566,E1801&lt;&gt;"徳島"),VLOOKUP(E1801,最低賃金!$A$2:$G$49,4,FALSE)),"")</f>
        <v/>
      </c>
      <c r="G1801" s="50" t="str">
        <f>IFERROR(VLOOKUP(E1801,最低賃金!$A$3:$G$49,6,FALSE),"")</f>
        <v/>
      </c>
      <c r="H1801" s="45"/>
      <c r="I1801" s="36"/>
      <c r="J1801" s="54"/>
      <c r="K1801" s="51" t="str" cm="1">
        <f t="array" ref="K1801">IFERROR(_xlfn.IFS(COUNTBLANK(H1801:J1801)=3,"",I1801="","I列に金額を入力してください",H1801="3.時間給",I1801,J1801="","J列に労働時間を入力してください",H1801="1.月給",ROUND(I1801/J1801,0),H1801="2.日給",ROUND(I1801/J1801,0)),"")</f>
        <v/>
      </c>
      <c r="L1801" s="37" t="str" cm="1">
        <f t="array" ref="L1801">IFERROR(_xlfn.IFS(E1801="","",K1801&lt;F1801,"×（法定外・特例等対象外です）",K1801&lt;G1801,"〇",K1801&gt;=G1801,"ー"),"")</f>
        <v/>
      </c>
      <c r="M1801" s="26" t="str" cm="1">
        <f t="array" ref="M1801">IFERROR(_xlfn.IFS(COUNTBLANK(D1801:K1801)=8,"",D1801="","←D列に従業員名を姓名（フルネーム）で入力してください。誤変換にお気を付け下さい。",E1801="","←E列に都道府県を入力してください。",H1801="","←H列に1.月給～3.時間給の選択肢を入力してください",I1801="","←I列に金額を入力してください",H1801=3,"",J1801="","←J列に所定労働時間を入力してください"),"")</f>
        <v/>
      </c>
    </row>
    <row r="1802" spans="2:13" ht="22" x14ac:dyDescent="0.55000000000000004">
      <c r="B1802" s="39">
        <f t="shared" ref="B1802:B1865" si="28">ROW()-8</f>
        <v>1794</v>
      </c>
      <c r="C1802" s="45"/>
      <c r="D1802" s="35"/>
      <c r="E1802" s="46"/>
      <c r="F1802" s="40" t="str" cm="1">
        <f t="array" ref="F1802">IFERROR(_xlfn.IFS(AND($G$3=45566,E1802="徳島"),VLOOKUP(E1802,最低賃金!$A$2:$G$49,2,FALSE),OR($G$3&lt;&gt;45566,E1802&lt;&gt;"徳島"),VLOOKUP(E1802,最低賃金!$A$2:$G$49,4,FALSE)),"")</f>
        <v/>
      </c>
      <c r="G1802" s="50" t="str">
        <f>IFERROR(VLOOKUP(E1802,最低賃金!$A$3:$G$49,6,FALSE),"")</f>
        <v/>
      </c>
      <c r="H1802" s="45"/>
      <c r="I1802" s="36"/>
      <c r="J1802" s="54"/>
      <c r="K1802" s="51" t="str" cm="1">
        <f t="array" ref="K1802">IFERROR(_xlfn.IFS(COUNTBLANK(H1802:J1802)=3,"",I1802="","I列に金額を入力してください",H1802="3.時間給",I1802,J1802="","J列に労働時間を入力してください",H1802="1.月給",ROUND(I1802/J1802,0),H1802="2.日給",ROUND(I1802/J1802,0)),"")</f>
        <v/>
      </c>
      <c r="L1802" s="37" t="str" cm="1">
        <f t="array" ref="L1802">IFERROR(_xlfn.IFS(E1802="","",K1802&lt;F1802,"×（法定外・特例等対象外です）",K1802&lt;G1802,"〇",K1802&gt;=G1802,"ー"),"")</f>
        <v/>
      </c>
      <c r="M1802" s="26" t="str" cm="1">
        <f t="array" ref="M1802">IFERROR(_xlfn.IFS(COUNTBLANK(D1802:K1802)=8,"",D1802="","←D列に従業員名を姓名（フルネーム）で入力してください。誤変換にお気を付け下さい。",E1802="","←E列に都道府県を入力してください。",H1802="","←H列に1.月給～3.時間給の選択肢を入力してください",I1802="","←I列に金額を入力してください",H1802=3,"",J1802="","←J列に所定労働時間を入力してください"),"")</f>
        <v/>
      </c>
    </row>
    <row r="1803" spans="2:13" ht="22" x14ac:dyDescent="0.55000000000000004">
      <c r="B1803" s="39">
        <f t="shared" si="28"/>
        <v>1795</v>
      </c>
      <c r="C1803" s="45"/>
      <c r="D1803" s="35"/>
      <c r="E1803" s="46"/>
      <c r="F1803" s="40" t="str" cm="1">
        <f t="array" ref="F1803">IFERROR(_xlfn.IFS(AND($G$3=45566,E1803="徳島"),VLOOKUP(E1803,最低賃金!$A$2:$G$49,2,FALSE),OR($G$3&lt;&gt;45566,E1803&lt;&gt;"徳島"),VLOOKUP(E1803,最低賃金!$A$2:$G$49,4,FALSE)),"")</f>
        <v/>
      </c>
      <c r="G1803" s="50" t="str">
        <f>IFERROR(VLOOKUP(E1803,最低賃金!$A$3:$G$49,6,FALSE),"")</f>
        <v/>
      </c>
      <c r="H1803" s="45"/>
      <c r="I1803" s="36"/>
      <c r="J1803" s="54"/>
      <c r="K1803" s="51" t="str" cm="1">
        <f t="array" ref="K1803">IFERROR(_xlfn.IFS(COUNTBLANK(H1803:J1803)=3,"",I1803="","I列に金額を入力してください",H1803="3.時間給",I1803,J1803="","J列に労働時間を入力してください",H1803="1.月給",ROUND(I1803/J1803,0),H1803="2.日給",ROUND(I1803/J1803,0)),"")</f>
        <v/>
      </c>
      <c r="L1803" s="37" t="str" cm="1">
        <f t="array" ref="L1803">IFERROR(_xlfn.IFS(E1803="","",K1803&lt;F1803,"×（法定外・特例等対象外です）",K1803&lt;G1803,"〇",K1803&gt;=G1803,"ー"),"")</f>
        <v/>
      </c>
      <c r="M1803" s="26" t="str" cm="1">
        <f t="array" ref="M1803">IFERROR(_xlfn.IFS(COUNTBLANK(D1803:K1803)=8,"",D1803="","←D列に従業員名を姓名（フルネーム）で入力してください。誤変換にお気を付け下さい。",E1803="","←E列に都道府県を入力してください。",H1803="","←H列に1.月給～3.時間給の選択肢を入力してください",I1803="","←I列に金額を入力してください",H1803=3,"",J1803="","←J列に所定労働時間を入力してください"),"")</f>
        <v/>
      </c>
    </row>
    <row r="1804" spans="2:13" ht="22" x14ac:dyDescent="0.55000000000000004">
      <c r="B1804" s="39">
        <f t="shared" si="28"/>
        <v>1796</v>
      </c>
      <c r="C1804" s="45"/>
      <c r="D1804" s="35"/>
      <c r="E1804" s="46"/>
      <c r="F1804" s="40" t="str" cm="1">
        <f t="array" ref="F1804">IFERROR(_xlfn.IFS(AND($G$3=45566,E1804="徳島"),VLOOKUP(E1804,最低賃金!$A$2:$G$49,2,FALSE),OR($G$3&lt;&gt;45566,E1804&lt;&gt;"徳島"),VLOOKUP(E1804,最低賃金!$A$2:$G$49,4,FALSE)),"")</f>
        <v/>
      </c>
      <c r="G1804" s="50" t="str">
        <f>IFERROR(VLOOKUP(E1804,最低賃金!$A$3:$G$49,6,FALSE),"")</f>
        <v/>
      </c>
      <c r="H1804" s="45"/>
      <c r="I1804" s="36"/>
      <c r="J1804" s="54"/>
      <c r="K1804" s="51" t="str" cm="1">
        <f t="array" ref="K1804">IFERROR(_xlfn.IFS(COUNTBLANK(H1804:J1804)=3,"",I1804="","I列に金額を入力してください",H1804="3.時間給",I1804,J1804="","J列に労働時間を入力してください",H1804="1.月給",ROUND(I1804/J1804,0),H1804="2.日給",ROUND(I1804/J1804,0)),"")</f>
        <v/>
      </c>
      <c r="L1804" s="37" t="str" cm="1">
        <f t="array" ref="L1804">IFERROR(_xlfn.IFS(E1804="","",K1804&lt;F1804,"×（法定外・特例等対象外です）",K1804&lt;G1804,"〇",K1804&gt;=G1804,"ー"),"")</f>
        <v/>
      </c>
      <c r="M1804" s="26" t="str" cm="1">
        <f t="array" ref="M1804">IFERROR(_xlfn.IFS(COUNTBLANK(D1804:K1804)=8,"",D1804="","←D列に従業員名を姓名（フルネーム）で入力してください。誤変換にお気を付け下さい。",E1804="","←E列に都道府県を入力してください。",H1804="","←H列に1.月給～3.時間給の選択肢を入力してください",I1804="","←I列に金額を入力してください",H1804=3,"",J1804="","←J列に所定労働時間を入力してください"),"")</f>
        <v/>
      </c>
    </row>
    <row r="1805" spans="2:13" ht="22" x14ac:dyDescent="0.55000000000000004">
      <c r="B1805" s="39">
        <f t="shared" si="28"/>
        <v>1797</v>
      </c>
      <c r="C1805" s="45"/>
      <c r="D1805" s="35"/>
      <c r="E1805" s="46"/>
      <c r="F1805" s="40" t="str" cm="1">
        <f t="array" ref="F1805">IFERROR(_xlfn.IFS(AND($G$3=45566,E1805="徳島"),VLOOKUP(E1805,最低賃金!$A$2:$G$49,2,FALSE),OR($G$3&lt;&gt;45566,E1805&lt;&gt;"徳島"),VLOOKUP(E1805,最低賃金!$A$2:$G$49,4,FALSE)),"")</f>
        <v/>
      </c>
      <c r="G1805" s="50" t="str">
        <f>IFERROR(VLOOKUP(E1805,最低賃金!$A$3:$G$49,6,FALSE),"")</f>
        <v/>
      </c>
      <c r="H1805" s="45"/>
      <c r="I1805" s="36"/>
      <c r="J1805" s="54"/>
      <c r="K1805" s="51" t="str" cm="1">
        <f t="array" ref="K1805">IFERROR(_xlfn.IFS(COUNTBLANK(H1805:J1805)=3,"",I1805="","I列に金額を入力してください",H1805="3.時間給",I1805,J1805="","J列に労働時間を入力してください",H1805="1.月給",ROUND(I1805/J1805,0),H1805="2.日給",ROUND(I1805/J1805,0)),"")</f>
        <v/>
      </c>
      <c r="L1805" s="37" t="str" cm="1">
        <f t="array" ref="L1805">IFERROR(_xlfn.IFS(E1805="","",K1805&lt;F1805,"×（法定外・特例等対象外です）",K1805&lt;G1805,"〇",K1805&gt;=G1805,"ー"),"")</f>
        <v/>
      </c>
      <c r="M1805" s="26" t="str" cm="1">
        <f t="array" ref="M1805">IFERROR(_xlfn.IFS(COUNTBLANK(D1805:K1805)=8,"",D1805="","←D列に従業員名を姓名（フルネーム）で入力してください。誤変換にお気を付け下さい。",E1805="","←E列に都道府県を入力してください。",H1805="","←H列に1.月給～3.時間給の選択肢を入力してください",I1805="","←I列に金額を入力してください",H1805=3,"",J1805="","←J列に所定労働時間を入力してください"),"")</f>
        <v/>
      </c>
    </row>
    <row r="1806" spans="2:13" ht="22" x14ac:dyDescent="0.55000000000000004">
      <c r="B1806" s="39">
        <f t="shared" si="28"/>
        <v>1798</v>
      </c>
      <c r="C1806" s="45"/>
      <c r="D1806" s="35"/>
      <c r="E1806" s="46"/>
      <c r="F1806" s="40" t="str" cm="1">
        <f t="array" ref="F1806">IFERROR(_xlfn.IFS(AND($G$3=45566,E1806="徳島"),VLOOKUP(E1806,最低賃金!$A$2:$G$49,2,FALSE),OR($G$3&lt;&gt;45566,E1806&lt;&gt;"徳島"),VLOOKUP(E1806,最低賃金!$A$2:$G$49,4,FALSE)),"")</f>
        <v/>
      </c>
      <c r="G1806" s="50" t="str">
        <f>IFERROR(VLOOKUP(E1806,最低賃金!$A$3:$G$49,6,FALSE),"")</f>
        <v/>
      </c>
      <c r="H1806" s="45"/>
      <c r="I1806" s="36"/>
      <c r="J1806" s="54"/>
      <c r="K1806" s="51" t="str" cm="1">
        <f t="array" ref="K1806">IFERROR(_xlfn.IFS(COUNTBLANK(H1806:J1806)=3,"",I1806="","I列に金額を入力してください",H1806="3.時間給",I1806,J1806="","J列に労働時間を入力してください",H1806="1.月給",ROUND(I1806/J1806,0),H1806="2.日給",ROUND(I1806/J1806,0)),"")</f>
        <v/>
      </c>
      <c r="L1806" s="37" t="str" cm="1">
        <f t="array" ref="L1806">IFERROR(_xlfn.IFS(E1806="","",K1806&lt;F1806,"×（法定外・特例等対象外です）",K1806&lt;G1806,"〇",K1806&gt;=G1806,"ー"),"")</f>
        <v/>
      </c>
      <c r="M1806" s="26" t="str" cm="1">
        <f t="array" ref="M1806">IFERROR(_xlfn.IFS(COUNTBLANK(D1806:K1806)=8,"",D1806="","←D列に従業員名を姓名（フルネーム）で入力してください。誤変換にお気を付け下さい。",E1806="","←E列に都道府県を入力してください。",H1806="","←H列に1.月給～3.時間給の選択肢を入力してください",I1806="","←I列に金額を入力してください",H1806=3,"",J1806="","←J列に所定労働時間を入力してください"),"")</f>
        <v/>
      </c>
    </row>
    <row r="1807" spans="2:13" ht="22" x14ac:dyDescent="0.55000000000000004">
      <c r="B1807" s="39">
        <f t="shared" si="28"/>
        <v>1799</v>
      </c>
      <c r="C1807" s="45"/>
      <c r="D1807" s="35"/>
      <c r="E1807" s="46"/>
      <c r="F1807" s="40" t="str" cm="1">
        <f t="array" ref="F1807">IFERROR(_xlfn.IFS(AND($G$3=45566,E1807="徳島"),VLOOKUP(E1807,最低賃金!$A$2:$G$49,2,FALSE),OR($G$3&lt;&gt;45566,E1807&lt;&gt;"徳島"),VLOOKUP(E1807,最低賃金!$A$2:$G$49,4,FALSE)),"")</f>
        <v/>
      </c>
      <c r="G1807" s="50" t="str">
        <f>IFERROR(VLOOKUP(E1807,最低賃金!$A$3:$G$49,6,FALSE),"")</f>
        <v/>
      </c>
      <c r="H1807" s="45"/>
      <c r="I1807" s="36"/>
      <c r="J1807" s="54"/>
      <c r="K1807" s="51" t="str" cm="1">
        <f t="array" ref="K1807">IFERROR(_xlfn.IFS(COUNTBLANK(H1807:J1807)=3,"",I1807="","I列に金額を入力してください",H1807="3.時間給",I1807,J1807="","J列に労働時間を入力してください",H1807="1.月給",ROUND(I1807/J1807,0),H1807="2.日給",ROUND(I1807/J1807,0)),"")</f>
        <v/>
      </c>
      <c r="L1807" s="37" t="str" cm="1">
        <f t="array" ref="L1807">IFERROR(_xlfn.IFS(E1807="","",K1807&lt;F1807,"×（法定外・特例等対象外です）",K1807&lt;G1807,"〇",K1807&gt;=G1807,"ー"),"")</f>
        <v/>
      </c>
      <c r="M1807" s="26" t="str" cm="1">
        <f t="array" ref="M1807">IFERROR(_xlfn.IFS(COUNTBLANK(D1807:K1807)=8,"",D1807="","←D列に従業員名を姓名（フルネーム）で入力してください。誤変換にお気を付け下さい。",E1807="","←E列に都道府県を入力してください。",H1807="","←H列に1.月給～3.時間給の選択肢を入力してください",I1807="","←I列に金額を入力してください",H1807=3,"",J1807="","←J列に所定労働時間を入力してください"),"")</f>
        <v/>
      </c>
    </row>
    <row r="1808" spans="2:13" ht="22" x14ac:dyDescent="0.55000000000000004">
      <c r="B1808" s="39">
        <f t="shared" si="28"/>
        <v>1800</v>
      </c>
      <c r="C1808" s="45"/>
      <c r="D1808" s="35"/>
      <c r="E1808" s="46"/>
      <c r="F1808" s="40" t="str" cm="1">
        <f t="array" ref="F1808">IFERROR(_xlfn.IFS(AND($G$3=45566,E1808="徳島"),VLOOKUP(E1808,最低賃金!$A$2:$G$49,2,FALSE),OR($G$3&lt;&gt;45566,E1808&lt;&gt;"徳島"),VLOOKUP(E1808,最低賃金!$A$2:$G$49,4,FALSE)),"")</f>
        <v/>
      </c>
      <c r="G1808" s="50" t="str">
        <f>IFERROR(VLOOKUP(E1808,最低賃金!$A$3:$G$49,6,FALSE),"")</f>
        <v/>
      </c>
      <c r="H1808" s="45"/>
      <c r="I1808" s="36"/>
      <c r="J1808" s="54"/>
      <c r="K1808" s="51" t="str" cm="1">
        <f t="array" ref="K1808">IFERROR(_xlfn.IFS(COUNTBLANK(H1808:J1808)=3,"",I1808="","I列に金額を入力してください",H1808="3.時間給",I1808,J1808="","J列に労働時間を入力してください",H1808="1.月給",ROUND(I1808/J1808,0),H1808="2.日給",ROUND(I1808/J1808,0)),"")</f>
        <v/>
      </c>
      <c r="L1808" s="37" t="str" cm="1">
        <f t="array" ref="L1808">IFERROR(_xlfn.IFS(E1808="","",K1808&lt;F1808,"×（法定外・特例等対象外です）",K1808&lt;G1808,"〇",K1808&gt;=G1808,"ー"),"")</f>
        <v/>
      </c>
      <c r="M1808" s="26" t="str" cm="1">
        <f t="array" ref="M1808">IFERROR(_xlfn.IFS(COUNTBLANK(D1808:K1808)=8,"",D1808="","←D列に従業員名を姓名（フルネーム）で入力してください。誤変換にお気を付け下さい。",E1808="","←E列に都道府県を入力してください。",H1808="","←H列に1.月給～3.時間給の選択肢を入力してください",I1808="","←I列に金額を入力してください",H1808=3,"",J1808="","←J列に所定労働時間を入力してください"),"")</f>
        <v/>
      </c>
    </row>
    <row r="1809" spans="2:13" ht="22" x14ac:dyDescent="0.55000000000000004">
      <c r="B1809" s="39">
        <f t="shared" si="28"/>
        <v>1801</v>
      </c>
      <c r="C1809" s="45"/>
      <c r="D1809" s="35"/>
      <c r="E1809" s="46"/>
      <c r="F1809" s="40" t="str" cm="1">
        <f t="array" ref="F1809">IFERROR(_xlfn.IFS(AND($G$3=45566,E1809="徳島"),VLOOKUP(E1809,最低賃金!$A$2:$G$49,2,FALSE),OR($G$3&lt;&gt;45566,E1809&lt;&gt;"徳島"),VLOOKUP(E1809,最低賃金!$A$2:$G$49,4,FALSE)),"")</f>
        <v/>
      </c>
      <c r="G1809" s="50" t="str">
        <f>IFERROR(VLOOKUP(E1809,最低賃金!$A$3:$G$49,6,FALSE),"")</f>
        <v/>
      </c>
      <c r="H1809" s="45"/>
      <c r="I1809" s="36"/>
      <c r="J1809" s="54"/>
      <c r="K1809" s="51" t="str" cm="1">
        <f t="array" ref="K1809">IFERROR(_xlfn.IFS(COUNTBLANK(H1809:J1809)=3,"",I1809="","I列に金額を入力してください",H1809="3.時間給",I1809,J1809="","J列に労働時間を入力してください",H1809="1.月給",ROUND(I1809/J1809,0),H1809="2.日給",ROUND(I1809/J1809,0)),"")</f>
        <v/>
      </c>
      <c r="L1809" s="37" t="str" cm="1">
        <f t="array" ref="L1809">IFERROR(_xlfn.IFS(E1809="","",K1809&lt;F1809,"×（法定外・特例等対象外です）",K1809&lt;G1809,"〇",K1809&gt;=G1809,"ー"),"")</f>
        <v/>
      </c>
      <c r="M1809" s="26" t="str" cm="1">
        <f t="array" ref="M1809">IFERROR(_xlfn.IFS(COUNTBLANK(D1809:K1809)=8,"",D1809="","←D列に従業員名を姓名（フルネーム）で入力してください。誤変換にお気を付け下さい。",E1809="","←E列に都道府県を入力してください。",H1809="","←H列に1.月給～3.時間給の選択肢を入力してください",I1809="","←I列に金額を入力してください",H1809=3,"",J1809="","←J列に所定労働時間を入力してください"),"")</f>
        <v/>
      </c>
    </row>
    <row r="1810" spans="2:13" ht="22" x14ac:dyDescent="0.55000000000000004">
      <c r="B1810" s="39">
        <f t="shared" si="28"/>
        <v>1802</v>
      </c>
      <c r="C1810" s="45"/>
      <c r="D1810" s="35"/>
      <c r="E1810" s="46"/>
      <c r="F1810" s="40" t="str" cm="1">
        <f t="array" ref="F1810">IFERROR(_xlfn.IFS(AND($G$3=45566,E1810="徳島"),VLOOKUP(E1810,最低賃金!$A$2:$G$49,2,FALSE),OR($G$3&lt;&gt;45566,E1810&lt;&gt;"徳島"),VLOOKUP(E1810,最低賃金!$A$2:$G$49,4,FALSE)),"")</f>
        <v/>
      </c>
      <c r="G1810" s="50" t="str">
        <f>IFERROR(VLOOKUP(E1810,最低賃金!$A$3:$G$49,6,FALSE),"")</f>
        <v/>
      </c>
      <c r="H1810" s="45"/>
      <c r="I1810" s="36"/>
      <c r="J1810" s="54"/>
      <c r="K1810" s="51" t="str" cm="1">
        <f t="array" ref="K1810">IFERROR(_xlfn.IFS(COUNTBLANK(H1810:J1810)=3,"",I1810="","I列に金額を入力してください",H1810="3.時間給",I1810,J1810="","J列に労働時間を入力してください",H1810="1.月給",ROUND(I1810/J1810,0),H1810="2.日給",ROUND(I1810/J1810,0)),"")</f>
        <v/>
      </c>
      <c r="L1810" s="37" t="str" cm="1">
        <f t="array" ref="L1810">IFERROR(_xlfn.IFS(E1810="","",K1810&lt;F1810,"×（法定外・特例等対象外です）",K1810&lt;G1810,"〇",K1810&gt;=G1810,"ー"),"")</f>
        <v/>
      </c>
      <c r="M1810" s="26" t="str" cm="1">
        <f t="array" ref="M1810">IFERROR(_xlfn.IFS(COUNTBLANK(D1810:K1810)=8,"",D1810="","←D列に従業員名を姓名（フルネーム）で入力してください。誤変換にお気を付け下さい。",E1810="","←E列に都道府県を入力してください。",H1810="","←H列に1.月給～3.時間給の選択肢を入力してください",I1810="","←I列に金額を入力してください",H1810=3,"",J1810="","←J列に所定労働時間を入力してください"),"")</f>
        <v/>
      </c>
    </row>
    <row r="1811" spans="2:13" ht="22" x14ac:dyDescent="0.55000000000000004">
      <c r="B1811" s="39">
        <f t="shared" si="28"/>
        <v>1803</v>
      </c>
      <c r="C1811" s="45"/>
      <c r="D1811" s="35"/>
      <c r="E1811" s="46"/>
      <c r="F1811" s="40" t="str" cm="1">
        <f t="array" ref="F1811">IFERROR(_xlfn.IFS(AND($G$3=45566,E1811="徳島"),VLOOKUP(E1811,最低賃金!$A$2:$G$49,2,FALSE),OR($G$3&lt;&gt;45566,E1811&lt;&gt;"徳島"),VLOOKUP(E1811,最低賃金!$A$2:$G$49,4,FALSE)),"")</f>
        <v/>
      </c>
      <c r="G1811" s="50" t="str">
        <f>IFERROR(VLOOKUP(E1811,最低賃金!$A$3:$G$49,6,FALSE),"")</f>
        <v/>
      </c>
      <c r="H1811" s="45"/>
      <c r="I1811" s="36"/>
      <c r="J1811" s="54"/>
      <c r="K1811" s="51" t="str" cm="1">
        <f t="array" ref="K1811">IFERROR(_xlfn.IFS(COUNTBLANK(H1811:J1811)=3,"",I1811="","I列に金額を入力してください",H1811="3.時間給",I1811,J1811="","J列に労働時間を入力してください",H1811="1.月給",ROUND(I1811/J1811,0),H1811="2.日給",ROUND(I1811/J1811,0)),"")</f>
        <v/>
      </c>
      <c r="L1811" s="37" t="str" cm="1">
        <f t="array" ref="L1811">IFERROR(_xlfn.IFS(E1811="","",K1811&lt;F1811,"×（法定外・特例等対象外です）",K1811&lt;G1811,"〇",K1811&gt;=G1811,"ー"),"")</f>
        <v/>
      </c>
      <c r="M1811" s="26" t="str" cm="1">
        <f t="array" ref="M1811">IFERROR(_xlfn.IFS(COUNTBLANK(D1811:K1811)=8,"",D1811="","←D列に従業員名を姓名（フルネーム）で入力してください。誤変換にお気を付け下さい。",E1811="","←E列に都道府県を入力してください。",H1811="","←H列に1.月給～3.時間給の選択肢を入力してください",I1811="","←I列に金額を入力してください",H1811=3,"",J1811="","←J列に所定労働時間を入力してください"),"")</f>
        <v/>
      </c>
    </row>
    <row r="1812" spans="2:13" ht="22" x14ac:dyDescent="0.55000000000000004">
      <c r="B1812" s="39">
        <f t="shared" si="28"/>
        <v>1804</v>
      </c>
      <c r="C1812" s="45"/>
      <c r="D1812" s="35"/>
      <c r="E1812" s="46"/>
      <c r="F1812" s="40" t="str" cm="1">
        <f t="array" ref="F1812">IFERROR(_xlfn.IFS(AND($G$3=45566,E1812="徳島"),VLOOKUP(E1812,最低賃金!$A$2:$G$49,2,FALSE),OR($G$3&lt;&gt;45566,E1812&lt;&gt;"徳島"),VLOOKUP(E1812,最低賃金!$A$2:$G$49,4,FALSE)),"")</f>
        <v/>
      </c>
      <c r="G1812" s="50" t="str">
        <f>IFERROR(VLOOKUP(E1812,最低賃金!$A$3:$G$49,6,FALSE),"")</f>
        <v/>
      </c>
      <c r="H1812" s="45"/>
      <c r="I1812" s="36"/>
      <c r="J1812" s="54"/>
      <c r="K1812" s="51" t="str" cm="1">
        <f t="array" ref="K1812">IFERROR(_xlfn.IFS(COUNTBLANK(H1812:J1812)=3,"",I1812="","I列に金額を入力してください",H1812="3.時間給",I1812,J1812="","J列に労働時間を入力してください",H1812="1.月給",ROUND(I1812/J1812,0),H1812="2.日給",ROUND(I1812/J1812,0)),"")</f>
        <v/>
      </c>
      <c r="L1812" s="37" t="str" cm="1">
        <f t="array" ref="L1812">IFERROR(_xlfn.IFS(E1812="","",K1812&lt;F1812,"×（法定外・特例等対象外です）",K1812&lt;G1812,"〇",K1812&gt;=G1812,"ー"),"")</f>
        <v/>
      </c>
      <c r="M1812" s="26" t="str" cm="1">
        <f t="array" ref="M1812">IFERROR(_xlfn.IFS(COUNTBLANK(D1812:K1812)=8,"",D1812="","←D列に従業員名を姓名（フルネーム）で入力してください。誤変換にお気を付け下さい。",E1812="","←E列に都道府県を入力してください。",H1812="","←H列に1.月給～3.時間給の選択肢を入力してください",I1812="","←I列に金額を入力してください",H1812=3,"",J1812="","←J列に所定労働時間を入力してください"),"")</f>
        <v/>
      </c>
    </row>
    <row r="1813" spans="2:13" ht="22" x14ac:dyDescent="0.55000000000000004">
      <c r="B1813" s="39">
        <f t="shared" si="28"/>
        <v>1805</v>
      </c>
      <c r="C1813" s="45"/>
      <c r="D1813" s="35"/>
      <c r="E1813" s="46"/>
      <c r="F1813" s="40" t="str" cm="1">
        <f t="array" ref="F1813">IFERROR(_xlfn.IFS(AND($G$3=45566,E1813="徳島"),VLOOKUP(E1813,最低賃金!$A$2:$G$49,2,FALSE),OR($G$3&lt;&gt;45566,E1813&lt;&gt;"徳島"),VLOOKUP(E1813,最低賃金!$A$2:$G$49,4,FALSE)),"")</f>
        <v/>
      </c>
      <c r="G1813" s="50" t="str">
        <f>IFERROR(VLOOKUP(E1813,最低賃金!$A$3:$G$49,6,FALSE),"")</f>
        <v/>
      </c>
      <c r="H1813" s="45"/>
      <c r="I1813" s="36"/>
      <c r="J1813" s="54"/>
      <c r="K1813" s="51" t="str" cm="1">
        <f t="array" ref="K1813">IFERROR(_xlfn.IFS(COUNTBLANK(H1813:J1813)=3,"",I1813="","I列に金額を入力してください",H1813="3.時間給",I1813,J1813="","J列に労働時間を入力してください",H1813="1.月給",ROUND(I1813/J1813,0),H1813="2.日給",ROUND(I1813/J1813,0)),"")</f>
        <v/>
      </c>
      <c r="L1813" s="37" t="str" cm="1">
        <f t="array" ref="L1813">IFERROR(_xlfn.IFS(E1813="","",K1813&lt;F1813,"×（法定外・特例等対象外です）",K1813&lt;G1813,"〇",K1813&gt;=G1813,"ー"),"")</f>
        <v/>
      </c>
      <c r="M1813" s="26" t="str" cm="1">
        <f t="array" ref="M1813">IFERROR(_xlfn.IFS(COUNTBLANK(D1813:K1813)=8,"",D1813="","←D列に従業員名を姓名（フルネーム）で入力してください。誤変換にお気を付け下さい。",E1813="","←E列に都道府県を入力してください。",H1813="","←H列に1.月給～3.時間給の選択肢を入力してください",I1813="","←I列に金額を入力してください",H1813=3,"",J1813="","←J列に所定労働時間を入力してください"),"")</f>
        <v/>
      </c>
    </row>
    <row r="1814" spans="2:13" ht="22" x14ac:dyDescent="0.55000000000000004">
      <c r="B1814" s="39">
        <f t="shared" si="28"/>
        <v>1806</v>
      </c>
      <c r="C1814" s="45"/>
      <c r="D1814" s="35"/>
      <c r="E1814" s="46"/>
      <c r="F1814" s="40" t="str" cm="1">
        <f t="array" ref="F1814">IFERROR(_xlfn.IFS(AND($G$3=45566,E1814="徳島"),VLOOKUP(E1814,最低賃金!$A$2:$G$49,2,FALSE),OR($G$3&lt;&gt;45566,E1814&lt;&gt;"徳島"),VLOOKUP(E1814,最低賃金!$A$2:$G$49,4,FALSE)),"")</f>
        <v/>
      </c>
      <c r="G1814" s="50" t="str">
        <f>IFERROR(VLOOKUP(E1814,最低賃金!$A$3:$G$49,6,FALSE),"")</f>
        <v/>
      </c>
      <c r="H1814" s="45"/>
      <c r="I1814" s="36"/>
      <c r="J1814" s="54"/>
      <c r="K1814" s="51" t="str" cm="1">
        <f t="array" ref="K1814">IFERROR(_xlfn.IFS(COUNTBLANK(H1814:J1814)=3,"",I1814="","I列に金額を入力してください",H1814="3.時間給",I1814,J1814="","J列に労働時間を入力してください",H1814="1.月給",ROUND(I1814/J1814,0),H1814="2.日給",ROUND(I1814/J1814,0)),"")</f>
        <v/>
      </c>
      <c r="L1814" s="37" t="str" cm="1">
        <f t="array" ref="L1814">IFERROR(_xlfn.IFS(E1814="","",K1814&lt;F1814,"×（法定外・特例等対象外です）",K1814&lt;G1814,"〇",K1814&gt;=G1814,"ー"),"")</f>
        <v/>
      </c>
      <c r="M1814" s="26" t="str" cm="1">
        <f t="array" ref="M1814">IFERROR(_xlfn.IFS(COUNTBLANK(D1814:K1814)=8,"",D1814="","←D列に従業員名を姓名（フルネーム）で入力してください。誤変換にお気を付け下さい。",E1814="","←E列に都道府県を入力してください。",H1814="","←H列に1.月給～3.時間給の選択肢を入力してください",I1814="","←I列に金額を入力してください",H1814=3,"",J1814="","←J列に所定労働時間を入力してください"),"")</f>
        <v/>
      </c>
    </row>
    <row r="1815" spans="2:13" ht="22" x14ac:dyDescent="0.55000000000000004">
      <c r="B1815" s="39">
        <f t="shared" si="28"/>
        <v>1807</v>
      </c>
      <c r="C1815" s="45"/>
      <c r="D1815" s="35"/>
      <c r="E1815" s="46"/>
      <c r="F1815" s="40" t="str" cm="1">
        <f t="array" ref="F1815">IFERROR(_xlfn.IFS(AND($G$3=45566,E1815="徳島"),VLOOKUP(E1815,最低賃金!$A$2:$G$49,2,FALSE),OR($G$3&lt;&gt;45566,E1815&lt;&gt;"徳島"),VLOOKUP(E1815,最低賃金!$A$2:$G$49,4,FALSE)),"")</f>
        <v/>
      </c>
      <c r="G1815" s="50" t="str">
        <f>IFERROR(VLOOKUP(E1815,最低賃金!$A$3:$G$49,6,FALSE),"")</f>
        <v/>
      </c>
      <c r="H1815" s="45"/>
      <c r="I1815" s="36"/>
      <c r="J1815" s="54"/>
      <c r="K1815" s="51" t="str" cm="1">
        <f t="array" ref="K1815">IFERROR(_xlfn.IFS(COUNTBLANK(H1815:J1815)=3,"",I1815="","I列に金額を入力してください",H1815="3.時間給",I1815,J1815="","J列に労働時間を入力してください",H1815="1.月給",ROUND(I1815/J1815,0),H1815="2.日給",ROUND(I1815/J1815,0)),"")</f>
        <v/>
      </c>
      <c r="L1815" s="37" t="str" cm="1">
        <f t="array" ref="L1815">IFERROR(_xlfn.IFS(E1815="","",K1815&lt;F1815,"×（法定外・特例等対象外です）",K1815&lt;G1815,"〇",K1815&gt;=G1815,"ー"),"")</f>
        <v/>
      </c>
      <c r="M1815" s="26" t="str" cm="1">
        <f t="array" ref="M1815">IFERROR(_xlfn.IFS(COUNTBLANK(D1815:K1815)=8,"",D1815="","←D列に従業員名を姓名（フルネーム）で入力してください。誤変換にお気を付け下さい。",E1815="","←E列に都道府県を入力してください。",H1815="","←H列に1.月給～3.時間給の選択肢を入力してください",I1815="","←I列に金額を入力してください",H1815=3,"",J1815="","←J列に所定労働時間を入力してください"),"")</f>
        <v/>
      </c>
    </row>
    <row r="1816" spans="2:13" ht="22" x14ac:dyDescent="0.55000000000000004">
      <c r="B1816" s="39">
        <f t="shared" si="28"/>
        <v>1808</v>
      </c>
      <c r="C1816" s="45"/>
      <c r="D1816" s="35"/>
      <c r="E1816" s="46"/>
      <c r="F1816" s="40" t="str" cm="1">
        <f t="array" ref="F1816">IFERROR(_xlfn.IFS(AND($G$3=45566,E1816="徳島"),VLOOKUP(E1816,最低賃金!$A$2:$G$49,2,FALSE),OR($G$3&lt;&gt;45566,E1816&lt;&gt;"徳島"),VLOOKUP(E1816,最低賃金!$A$2:$G$49,4,FALSE)),"")</f>
        <v/>
      </c>
      <c r="G1816" s="50" t="str">
        <f>IFERROR(VLOOKUP(E1816,最低賃金!$A$3:$G$49,6,FALSE),"")</f>
        <v/>
      </c>
      <c r="H1816" s="45"/>
      <c r="I1816" s="36"/>
      <c r="J1816" s="54"/>
      <c r="K1816" s="51" t="str" cm="1">
        <f t="array" ref="K1816">IFERROR(_xlfn.IFS(COUNTBLANK(H1816:J1816)=3,"",I1816="","I列に金額を入力してください",H1816="3.時間給",I1816,J1816="","J列に労働時間を入力してください",H1816="1.月給",ROUND(I1816/J1816,0),H1816="2.日給",ROUND(I1816/J1816,0)),"")</f>
        <v/>
      </c>
      <c r="L1816" s="37" t="str" cm="1">
        <f t="array" ref="L1816">IFERROR(_xlfn.IFS(E1816="","",K1816&lt;F1816,"×（法定外・特例等対象外です）",K1816&lt;G1816,"〇",K1816&gt;=G1816,"ー"),"")</f>
        <v/>
      </c>
      <c r="M1816" s="26" t="str" cm="1">
        <f t="array" ref="M1816">IFERROR(_xlfn.IFS(COUNTBLANK(D1816:K1816)=8,"",D1816="","←D列に従業員名を姓名（フルネーム）で入力してください。誤変換にお気を付け下さい。",E1816="","←E列に都道府県を入力してください。",H1816="","←H列に1.月給～3.時間給の選択肢を入力してください",I1816="","←I列に金額を入力してください",H1816=3,"",J1816="","←J列に所定労働時間を入力してください"),"")</f>
        <v/>
      </c>
    </row>
    <row r="1817" spans="2:13" ht="22" x14ac:dyDescent="0.55000000000000004">
      <c r="B1817" s="39">
        <f t="shared" si="28"/>
        <v>1809</v>
      </c>
      <c r="C1817" s="45"/>
      <c r="D1817" s="35"/>
      <c r="E1817" s="46"/>
      <c r="F1817" s="40" t="str" cm="1">
        <f t="array" ref="F1817">IFERROR(_xlfn.IFS(AND($G$3=45566,E1817="徳島"),VLOOKUP(E1817,最低賃金!$A$2:$G$49,2,FALSE),OR($G$3&lt;&gt;45566,E1817&lt;&gt;"徳島"),VLOOKUP(E1817,最低賃金!$A$2:$G$49,4,FALSE)),"")</f>
        <v/>
      </c>
      <c r="G1817" s="50" t="str">
        <f>IFERROR(VLOOKUP(E1817,最低賃金!$A$3:$G$49,6,FALSE),"")</f>
        <v/>
      </c>
      <c r="H1817" s="45"/>
      <c r="I1817" s="36"/>
      <c r="J1817" s="54"/>
      <c r="K1817" s="51" t="str" cm="1">
        <f t="array" ref="K1817">IFERROR(_xlfn.IFS(COUNTBLANK(H1817:J1817)=3,"",I1817="","I列に金額を入力してください",H1817="3.時間給",I1817,J1817="","J列に労働時間を入力してください",H1817="1.月給",ROUND(I1817/J1817,0),H1817="2.日給",ROUND(I1817/J1817,0)),"")</f>
        <v/>
      </c>
      <c r="L1817" s="37" t="str" cm="1">
        <f t="array" ref="L1817">IFERROR(_xlfn.IFS(E1817="","",K1817&lt;F1817,"×（法定外・特例等対象外です）",K1817&lt;G1817,"〇",K1817&gt;=G1817,"ー"),"")</f>
        <v/>
      </c>
      <c r="M1817" s="26" t="str" cm="1">
        <f t="array" ref="M1817">IFERROR(_xlfn.IFS(COUNTBLANK(D1817:K1817)=8,"",D1817="","←D列に従業員名を姓名（フルネーム）で入力してください。誤変換にお気を付け下さい。",E1817="","←E列に都道府県を入力してください。",H1817="","←H列に1.月給～3.時間給の選択肢を入力してください",I1817="","←I列に金額を入力してください",H1817=3,"",J1817="","←J列に所定労働時間を入力してください"),"")</f>
        <v/>
      </c>
    </row>
    <row r="1818" spans="2:13" ht="22" x14ac:dyDescent="0.55000000000000004">
      <c r="B1818" s="39">
        <f t="shared" si="28"/>
        <v>1810</v>
      </c>
      <c r="C1818" s="45"/>
      <c r="D1818" s="35"/>
      <c r="E1818" s="46"/>
      <c r="F1818" s="40" t="str" cm="1">
        <f t="array" ref="F1818">IFERROR(_xlfn.IFS(AND($G$3=45566,E1818="徳島"),VLOOKUP(E1818,最低賃金!$A$2:$G$49,2,FALSE),OR($G$3&lt;&gt;45566,E1818&lt;&gt;"徳島"),VLOOKUP(E1818,最低賃金!$A$2:$G$49,4,FALSE)),"")</f>
        <v/>
      </c>
      <c r="G1818" s="50" t="str">
        <f>IFERROR(VLOOKUP(E1818,最低賃金!$A$3:$G$49,6,FALSE),"")</f>
        <v/>
      </c>
      <c r="H1818" s="45"/>
      <c r="I1818" s="36"/>
      <c r="J1818" s="54"/>
      <c r="K1818" s="51" t="str" cm="1">
        <f t="array" ref="K1818">IFERROR(_xlfn.IFS(COUNTBLANK(H1818:J1818)=3,"",I1818="","I列に金額を入力してください",H1818="3.時間給",I1818,J1818="","J列に労働時間を入力してください",H1818="1.月給",ROUND(I1818/J1818,0),H1818="2.日給",ROUND(I1818/J1818,0)),"")</f>
        <v/>
      </c>
      <c r="L1818" s="37" t="str" cm="1">
        <f t="array" ref="L1818">IFERROR(_xlfn.IFS(E1818="","",K1818&lt;F1818,"×（法定外・特例等対象外です）",K1818&lt;G1818,"〇",K1818&gt;=G1818,"ー"),"")</f>
        <v/>
      </c>
      <c r="M1818" s="26" t="str" cm="1">
        <f t="array" ref="M1818">IFERROR(_xlfn.IFS(COUNTBLANK(D1818:K1818)=8,"",D1818="","←D列に従業員名を姓名（フルネーム）で入力してください。誤変換にお気を付け下さい。",E1818="","←E列に都道府県を入力してください。",H1818="","←H列に1.月給～3.時間給の選択肢を入力してください",I1818="","←I列に金額を入力してください",H1818=3,"",J1818="","←J列に所定労働時間を入力してください"),"")</f>
        <v/>
      </c>
    </row>
    <row r="1819" spans="2:13" ht="22" x14ac:dyDescent="0.55000000000000004">
      <c r="B1819" s="39">
        <f t="shared" si="28"/>
        <v>1811</v>
      </c>
      <c r="C1819" s="45"/>
      <c r="D1819" s="35"/>
      <c r="E1819" s="46"/>
      <c r="F1819" s="40" t="str" cm="1">
        <f t="array" ref="F1819">IFERROR(_xlfn.IFS(AND($G$3=45566,E1819="徳島"),VLOOKUP(E1819,最低賃金!$A$2:$G$49,2,FALSE),OR($G$3&lt;&gt;45566,E1819&lt;&gt;"徳島"),VLOOKUP(E1819,最低賃金!$A$2:$G$49,4,FALSE)),"")</f>
        <v/>
      </c>
      <c r="G1819" s="50" t="str">
        <f>IFERROR(VLOOKUP(E1819,最低賃金!$A$3:$G$49,6,FALSE),"")</f>
        <v/>
      </c>
      <c r="H1819" s="45"/>
      <c r="I1819" s="36"/>
      <c r="J1819" s="54"/>
      <c r="K1819" s="51" t="str" cm="1">
        <f t="array" ref="K1819">IFERROR(_xlfn.IFS(COUNTBLANK(H1819:J1819)=3,"",I1819="","I列に金額を入力してください",H1819="3.時間給",I1819,J1819="","J列に労働時間を入力してください",H1819="1.月給",ROUND(I1819/J1819,0),H1819="2.日給",ROUND(I1819/J1819,0)),"")</f>
        <v/>
      </c>
      <c r="L1819" s="37" t="str" cm="1">
        <f t="array" ref="L1819">IFERROR(_xlfn.IFS(E1819="","",K1819&lt;F1819,"×（法定外・特例等対象外です）",K1819&lt;G1819,"〇",K1819&gt;=G1819,"ー"),"")</f>
        <v/>
      </c>
      <c r="M1819" s="26" t="str" cm="1">
        <f t="array" ref="M1819">IFERROR(_xlfn.IFS(COUNTBLANK(D1819:K1819)=8,"",D1819="","←D列に従業員名を姓名（フルネーム）で入力してください。誤変換にお気を付け下さい。",E1819="","←E列に都道府県を入力してください。",H1819="","←H列に1.月給～3.時間給の選択肢を入力してください",I1819="","←I列に金額を入力してください",H1819=3,"",J1819="","←J列に所定労働時間を入力してください"),"")</f>
        <v/>
      </c>
    </row>
    <row r="1820" spans="2:13" ht="22" x14ac:dyDescent="0.55000000000000004">
      <c r="B1820" s="39">
        <f t="shared" si="28"/>
        <v>1812</v>
      </c>
      <c r="C1820" s="45"/>
      <c r="D1820" s="35"/>
      <c r="E1820" s="46"/>
      <c r="F1820" s="40" t="str" cm="1">
        <f t="array" ref="F1820">IFERROR(_xlfn.IFS(AND($G$3=45566,E1820="徳島"),VLOOKUP(E1820,最低賃金!$A$2:$G$49,2,FALSE),OR($G$3&lt;&gt;45566,E1820&lt;&gt;"徳島"),VLOOKUP(E1820,最低賃金!$A$2:$G$49,4,FALSE)),"")</f>
        <v/>
      </c>
      <c r="G1820" s="50" t="str">
        <f>IFERROR(VLOOKUP(E1820,最低賃金!$A$3:$G$49,6,FALSE),"")</f>
        <v/>
      </c>
      <c r="H1820" s="45"/>
      <c r="I1820" s="36"/>
      <c r="J1820" s="54"/>
      <c r="K1820" s="51" t="str" cm="1">
        <f t="array" ref="K1820">IFERROR(_xlfn.IFS(COUNTBLANK(H1820:J1820)=3,"",I1820="","I列に金額を入力してください",H1820="3.時間給",I1820,J1820="","J列に労働時間を入力してください",H1820="1.月給",ROUND(I1820/J1820,0),H1820="2.日給",ROUND(I1820/J1820,0)),"")</f>
        <v/>
      </c>
      <c r="L1820" s="37" t="str" cm="1">
        <f t="array" ref="L1820">IFERROR(_xlfn.IFS(E1820="","",K1820&lt;F1820,"×（法定外・特例等対象外です）",K1820&lt;G1820,"〇",K1820&gt;=G1820,"ー"),"")</f>
        <v/>
      </c>
      <c r="M1820" s="26" t="str" cm="1">
        <f t="array" ref="M1820">IFERROR(_xlfn.IFS(COUNTBLANK(D1820:K1820)=8,"",D1820="","←D列に従業員名を姓名（フルネーム）で入力してください。誤変換にお気を付け下さい。",E1820="","←E列に都道府県を入力してください。",H1820="","←H列に1.月給～3.時間給の選択肢を入力してください",I1820="","←I列に金額を入力してください",H1820=3,"",J1820="","←J列に所定労働時間を入力してください"),"")</f>
        <v/>
      </c>
    </row>
    <row r="1821" spans="2:13" ht="22" x14ac:dyDescent="0.55000000000000004">
      <c r="B1821" s="39">
        <f t="shared" si="28"/>
        <v>1813</v>
      </c>
      <c r="C1821" s="45"/>
      <c r="D1821" s="35"/>
      <c r="E1821" s="46"/>
      <c r="F1821" s="40" t="str" cm="1">
        <f t="array" ref="F1821">IFERROR(_xlfn.IFS(AND($G$3=45566,E1821="徳島"),VLOOKUP(E1821,最低賃金!$A$2:$G$49,2,FALSE),OR($G$3&lt;&gt;45566,E1821&lt;&gt;"徳島"),VLOOKUP(E1821,最低賃金!$A$2:$G$49,4,FALSE)),"")</f>
        <v/>
      </c>
      <c r="G1821" s="50" t="str">
        <f>IFERROR(VLOOKUP(E1821,最低賃金!$A$3:$G$49,6,FALSE),"")</f>
        <v/>
      </c>
      <c r="H1821" s="45"/>
      <c r="I1821" s="36"/>
      <c r="J1821" s="54"/>
      <c r="K1821" s="51" t="str" cm="1">
        <f t="array" ref="K1821">IFERROR(_xlfn.IFS(COUNTBLANK(H1821:J1821)=3,"",I1821="","I列に金額を入力してください",H1821="3.時間給",I1821,J1821="","J列に労働時間を入力してください",H1821="1.月給",ROUND(I1821/J1821,0),H1821="2.日給",ROUND(I1821/J1821,0)),"")</f>
        <v/>
      </c>
      <c r="L1821" s="37" t="str" cm="1">
        <f t="array" ref="L1821">IFERROR(_xlfn.IFS(E1821="","",K1821&lt;F1821,"×（法定外・特例等対象外です）",K1821&lt;G1821,"〇",K1821&gt;=G1821,"ー"),"")</f>
        <v/>
      </c>
      <c r="M1821" s="26" t="str" cm="1">
        <f t="array" ref="M1821">IFERROR(_xlfn.IFS(COUNTBLANK(D1821:K1821)=8,"",D1821="","←D列に従業員名を姓名（フルネーム）で入力してください。誤変換にお気を付け下さい。",E1821="","←E列に都道府県を入力してください。",H1821="","←H列に1.月給～3.時間給の選択肢を入力してください",I1821="","←I列に金額を入力してください",H1821=3,"",J1821="","←J列に所定労働時間を入力してください"),"")</f>
        <v/>
      </c>
    </row>
    <row r="1822" spans="2:13" ht="22" x14ac:dyDescent="0.55000000000000004">
      <c r="B1822" s="39">
        <f t="shared" si="28"/>
        <v>1814</v>
      </c>
      <c r="C1822" s="45"/>
      <c r="D1822" s="35"/>
      <c r="E1822" s="46"/>
      <c r="F1822" s="40" t="str" cm="1">
        <f t="array" ref="F1822">IFERROR(_xlfn.IFS(AND($G$3=45566,E1822="徳島"),VLOOKUP(E1822,最低賃金!$A$2:$G$49,2,FALSE),OR($G$3&lt;&gt;45566,E1822&lt;&gt;"徳島"),VLOOKUP(E1822,最低賃金!$A$2:$G$49,4,FALSE)),"")</f>
        <v/>
      </c>
      <c r="G1822" s="50" t="str">
        <f>IFERROR(VLOOKUP(E1822,最低賃金!$A$3:$G$49,6,FALSE),"")</f>
        <v/>
      </c>
      <c r="H1822" s="45"/>
      <c r="I1822" s="36"/>
      <c r="J1822" s="54"/>
      <c r="K1822" s="51" t="str" cm="1">
        <f t="array" ref="K1822">IFERROR(_xlfn.IFS(COUNTBLANK(H1822:J1822)=3,"",I1822="","I列に金額を入力してください",H1822="3.時間給",I1822,J1822="","J列に労働時間を入力してください",H1822="1.月給",ROUND(I1822/J1822,0),H1822="2.日給",ROUND(I1822/J1822,0)),"")</f>
        <v/>
      </c>
      <c r="L1822" s="37" t="str" cm="1">
        <f t="array" ref="L1822">IFERROR(_xlfn.IFS(E1822="","",K1822&lt;F1822,"×（法定外・特例等対象外です）",K1822&lt;G1822,"〇",K1822&gt;=G1822,"ー"),"")</f>
        <v/>
      </c>
      <c r="M1822" s="26" t="str" cm="1">
        <f t="array" ref="M1822">IFERROR(_xlfn.IFS(COUNTBLANK(D1822:K1822)=8,"",D1822="","←D列に従業員名を姓名（フルネーム）で入力してください。誤変換にお気を付け下さい。",E1822="","←E列に都道府県を入力してください。",H1822="","←H列に1.月給～3.時間給の選択肢を入力してください",I1822="","←I列に金額を入力してください",H1822=3,"",J1822="","←J列に所定労働時間を入力してください"),"")</f>
        <v/>
      </c>
    </row>
    <row r="1823" spans="2:13" ht="22" x14ac:dyDescent="0.55000000000000004">
      <c r="B1823" s="39">
        <f t="shared" si="28"/>
        <v>1815</v>
      </c>
      <c r="C1823" s="45"/>
      <c r="D1823" s="35"/>
      <c r="E1823" s="46"/>
      <c r="F1823" s="40" t="str" cm="1">
        <f t="array" ref="F1823">IFERROR(_xlfn.IFS(AND($G$3=45566,E1823="徳島"),VLOOKUP(E1823,最低賃金!$A$2:$G$49,2,FALSE),OR($G$3&lt;&gt;45566,E1823&lt;&gt;"徳島"),VLOOKUP(E1823,最低賃金!$A$2:$G$49,4,FALSE)),"")</f>
        <v/>
      </c>
      <c r="G1823" s="50" t="str">
        <f>IFERROR(VLOOKUP(E1823,最低賃金!$A$3:$G$49,6,FALSE),"")</f>
        <v/>
      </c>
      <c r="H1823" s="45"/>
      <c r="I1823" s="36"/>
      <c r="J1823" s="54"/>
      <c r="K1823" s="51" t="str" cm="1">
        <f t="array" ref="K1823">IFERROR(_xlfn.IFS(COUNTBLANK(H1823:J1823)=3,"",I1823="","I列に金額を入力してください",H1823="3.時間給",I1823,J1823="","J列に労働時間を入力してください",H1823="1.月給",ROUND(I1823/J1823,0),H1823="2.日給",ROUND(I1823/J1823,0)),"")</f>
        <v/>
      </c>
      <c r="L1823" s="37" t="str" cm="1">
        <f t="array" ref="L1823">IFERROR(_xlfn.IFS(E1823="","",K1823&lt;F1823,"×（法定外・特例等対象外です）",K1823&lt;G1823,"〇",K1823&gt;=G1823,"ー"),"")</f>
        <v/>
      </c>
      <c r="M1823" s="26" t="str" cm="1">
        <f t="array" ref="M1823">IFERROR(_xlfn.IFS(COUNTBLANK(D1823:K1823)=8,"",D1823="","←D列に従業員名を姓名（フルネーム）で入力してください。誤変換にお気を付け下さい。",E1823="","←E列に都道府県を入力してください。",H1823="","←H列に1.月給～3.時間給の選択肢を入力してください",I1823="","←I列に金額を入力してください",H1823=3,"",J1823="","←J列に所定労働時間を入力してください"),"")</f>
        <v/>
      </c>
    </row>
    <row r="1824" spans="2:13" ht="22" x14ac:dyDescent="0.55000000000000004">
      <c r="B1824" s="39">
        <f t="shared" si="28"/>
        <v>1816</v>
      </c>
      <c r="C1824" s="45"/>
      <c r="D1824" s="35"/>
      <c r="E1824" s="46"/>
      <c r="F1824" s="40" t="str" cm="1">
        <f t="array" ref="F1824">IFERROR(_xlfn.IFS(AND($G$3=45566,E1824="徳島"),VLOOKUP(E1824,最低賃金!$A$2:$G$49,2,FALSE),OR($G$3&lt;&gt;45566,E1824&lt;&gt;"徳島"),VLOOKUP(E1824,最低賃金!$A$2:$G$49,4,FALSE)),"")</f>
        <v/>
      </c>
      <c r="G1824" s="50" t="str">
        <f>IFERROR(VLOOKUP(E1824,最低賃金!$A$3:$G$49,6,FALSE),"")</f>
        <v/>
      </c>
      <c r="H1824" s="45"/>
      <c r="I1824" s="36"/>
      <c r="J1824" s="54"/>
      <c r="K1824" s="51" t="str" cm="1">
        <f t="array" ref="K1824">IFERROR(_xlfn.IFS(COUNTBLANK(H1824:J1824)=3,"",I1824="","I列に金額を入力してください",H1824="3.時間給",I1824,J1824="","J列に労働時間を入力してください",H1824="1.月給",ROUND(I1824/J1824,0),H1824="2.日給",ROUND(I1824/J1824,0)),"")</f>
        <v/>
      </c>
      <c r="L1824" s="37" t="str" cm="1">
        <f t="array" ref="L1824">IFERROR(_xlfn.IFS(E1824="","",K1824&lt;F1824,"×（法定外・特例等対象外です）",K1824&lt;G1824,"〇",K1824&gt;=G1824,"ー"),"")</f>
        <v/>
      </c>
      <c r="M1824" s="26" t="str" cm="1">
        <f t="array" ref="M1824">IFERROR(_xlfn.IFS(COUNTBLANK(D1824:K1824)=8,"",D1824="","←D列に従業員名を姓名（フルネーム）で入力してください。誤変換にお気を付け下さい。",E1824="","←E列に都道府県を入力してください。",H1824="","←H列に1.月給～3.時間給の選択肢を入力してください",I1824="","←I列に金額を入力してください",H1824=3,"",J1824="","←J列に所定労働時間を入力してください"),"")</f>
        <v/>
      </c>
    </row>
    <row r="1825" spans="2:13" ht="22" x14ac:dyDescent="0.55000000000000004">
      <c r="B1825" s="39">
        <f t="shared" si="28"/>
        <v>1817</v>
      </c>
      <c r="C1825" s="45"/>
      <c r="D1825" s="35"/>
      <c r="E1825" s="46"/>
      <c r="F1825" s="40" t="str" cm="1">
        <f t="array" ref="F1825">IFERROR(_xlfn.IFS(AND($G$3=45566,E1825="徳島"),VLOOKUP(E1825,最低賃金!$A$2:$G$49,2,FALSE),OR($G$3&lt;&gt;45566,E1825&lt;&gt;"徳島"),VLOOKUP(E1825,最低賃金!$A$2:$G$49,4,FALSE)),"")</f>
        <v/>
      </c>
      <c r="G1825" s="50" t="str">
        <f>IFERROR(VLOOKUP(E1825,最低賃金!$A$3:$G$49,6,FALSE),"")</f>
        <v/>
      </c>
      <c r="H1825" s="45"/>
      <c r="I1825" s="36"/>
      <c r="J1825" s="54"/>
      <c r="K1825" s="51" t="str" cm="1">
        <f t="array" ref="K1825">IFERROR(_xlfn.IFS(COUNTBLANK(H1825:J1825)=3,"",I1825="","I列に金額を入力してください",H1825="3.時間給",I1825,J1825="","J列に労働時間を入力してください",H1825="1.月給",ROUND(I1825/J1825,0),H1825="2.日給",ROUND(I1825/J1825,0)),"")</f>
        <v/>
      </c>
      <c r="L1825" s="37" t="str" cm="1">
        <f t="array" ref="L1825">IFERROR(_xlfn.IFS(E1825="","",K1825&lt;F1825,"×（法定外・特例等対象外です）",K1825&lt;G1825,"〇",K1825&gt;=G1825,"ー"),"")</f>
        <v/>
      </c>
      <c r="M1825" s="26" t="str" cm="1">
        <f t="array" ref="M1825">IFERROR(_xlfn.IFS(COUNTBLANK(D1825:K1825)=8,"",D1825="","←D列に従業員名を姓名（フルネーム）で入力してください。誤変換にお気を付け下さい。",E1825="","←E列に都道府県を入力してください。",H1825="","←H列に1.月給～3.時間給の選択肢を入力してください",I1825="","←I列に金額を入力してください",H1825=3,"",J1825="","←J列に所定労働時間を入力してください"),"")</f>
        <v/>
      </c>
    </row>
    <row r="1826" spans="2:13" ht="22" x14ac:dyDescent="0.55000000000000004">
      <c r="B1826" s="39">
        <f t="shared" si="28"/>
        <v>1818</v>
      </c>
      <c r="C1826" s="45"/>
      <c r="D1826" s="35"/>
      <c r="E1826" s="46"/>
      <c r="F1826" s="40" t="str" cm="1">
        <f t="array" ref="F1826">IFERROR(_xlfn.IFS(AND($G$3=45566,E1826="徳島"),VLOOKUP(E1826,最低賃金!$A$2:$G$49,2,FALSE),OR($G$3&lt;&gt;45566,E1826&lt;&gt;"徳島"),VLOOKUP(E1826,最低賃金!$A$2:$G$49,4,FALSE)),"")</f>
        <v/>
      </c>
      <c r="G1826" s="50" t="str">
        <f>IFERROR(VLOOKUP(E1826,最低賃金!$A$3:$G$49,6,FALSE),"")</f>
        <v/>
      </c>
      <c r="H1826" s="45"/>
      <c r="I1826" s="36"/>
      <c r="J1826" s="54"/>
      <c r="K1826" s="51" t="str" cm="1">
        <f t="array" ref="K1826">IFERROR(_xlfn.IFS(COUNTBLANK(H1826:J1826)=3,"",I1826="","I列に金額を入力してください",H1826="3.時間給",I1826,J1826="","J列に労働時間を入力してください",H1826="1.月給",ROUND(I1826/J1826,0),H1826="2.日給",ROUND(I1826/J1826,0)),"")</f>
        <v/>
      </c>
      <c r="L1826" s="37" t="str" cm="1">
        <f t="array" ref="L1826">IFERROR(_xlfn.IFS(E1826="","",K1826&lt;F1826,"×（法定外・特例等対象外です）",K1826&lt;G1826,"〇",K1826&gt;=G1826,"ー"),"")</f>
        <v/>
      </c>
      <c r="M1826" s="26" t="str" cm="1">
        <f t="array" ref="M1826">IFERROR(_xlfn.IFS(COUNTBLANK(D1826:K1826)=8,"",D1826="","←D列に従業員名を姓名（フルネーム）で入力してください。誤変換にお気を付け下さい。",E1826="","←E列に都道府県を入力してください。",H1826="","←H列に1.月給～3.時間給の選択肢を入力してください",I1826="","←I列に金額を入力してください",H1826=3,"",J1826="","←J列に所定労働時間を入力してください"),"")</f>
        <v/>
      </c>
    </row>
    <row r="1827" spans="2:13" ht="22" x14ac:dyDescent="0.55000000000000004">
      <c r="B1827" s="39">
        <f t="shared" si="28"/>
        <v>1819</v>
      </c>
      <c r="C1827" s="45"/>
      <c r="D1827" s="35"/>
      <c r="E1827" s="46"/>
      <c r="F1827" s="40" t="str" cm="1">
        <f t="array" ref="F1827">IFERROR(_xlfn.IFS(AND($G$3=45566,E1827="徳島"),VLOOKUP(E1827,最低賃金!$A$2:$G$49,2,FALSE),OR($G$3&lt;&gt;45566,E1827&lt;&gt;"徳島"),VLOOKUP(E1827,最低賃金!$A$2:$G$49,4,FALSE)),"")</f>
        <v/>
      </c>
      <c r="G1827" s="50" t="str">
        <f>IFERROR(VLOOKUP(E1827,最低賃金!$A$3:$G$49,6,FALSE),"")</f>
        <v/>
      </c>
      <c r="H1827" s="45"/>
      <c r="I1827" s="36"/>
      <c r="J1827" s="54"/>
      <c r="K1827" s="51" t="str" cm="1">
        <f t="array" ref="K1827">IFERROR(_xlfn.IFS(COUNTBLANK(H1827:J1827)=3,"",I1827="","I列に金額を入力してください",H1827="3.時間給",I1827,J1827="","J列に労働時間を入力してください",H1827="1.月給",ROUND(I1827/J1827,0),H1827="2.日給",ROUND(I1827/J1827,0)),"")</f>
        <v/>
      </c>
      <c r="L1827" s="37" t="str" cm="1">
        <f t="array" ref="L1827">IFERROR(_xlfn.IFS(E1827="","",K1827&lt;F1827,"×（法定外・特例等対象外です）",K1827&lt;G1827,"〇",K1827&gt;=G1827,"ー"),"")</f>
        <v/>
      </c>
      <c r="M1827" s="26" t="str" cm="1">
        <f t="array" ref="M1827">IFERROR(_xlfn.IFS(COUNTBLANK(D1827:K1827)=8,"",D1827="","←D列に従業員名を姓名（フルネーム）で入力してください。誤変換にお気を付け下さい。",E1827="","←E列に都道府県を入力してください。",H1827="","←H列に1.月給～3.時間給の選択肢を入力してください",I1827="","←I列に金額を入力してください",H1827=3,"",J1827="","←J列に所定労働時間を入力してください"),"")</f>
        <v/>
      </c>
    </row>
    <row r="1828" spans="2:13" ht="22" x14ac:dyDescent="0.55000000000000004">
      <c r="B1828" s="39">
        <f t="shared" si="28"/>
        <v>1820</v>
      </c>
      <c r="C1828" s="45"/>
      <c r="D1828" s="35"/>
      <c r="E1828" s="46"/>
      <c r="F1828" s="40" t="str" cm="1">
        <f t="array" ref="F1828">IFERROR(_xlfn.IFS(AND($G$3=45566,E1828="徳島"),VLOOKUP(E1828,最低賃金!$A$2:$G$49,2,FALSE),OR($G$3&lt;&gt;45566,E1828&lt;&gt;"徳島"),VLOOKUP(E1828,最低賃金!$A$2:$G$49,4,FALSE)),"")</f>
        <v/>
      </c>
      <c r="G1828" s="50" t="str">
        <f>IFERROR(VLOOKUP(E1828,最低賃金!$A$3:$G$49,6,FALSE),"")</f>
        <v/>
      </c>
      <c r="H1828" s="45"/>
      <c r="I1828" s="36"/>
      <c r="J1828" s="54"/>
      <c r="K1828" s="51" t="str" cm="1">
        <f t="array" ref="K1828">IFERROR(_xlfn.IFS(COUNTBLANK(H1828:J1828)=3,"",I1828="","I列に金額を入力してください",H1828="3.時間給",I1828,J1828="","J列に労働時間を入力してください",H1828="1.月給",ROUND(I1828/J1828,0),H1828="2.日給",ROUND(I1828/J1828,0)),"")</f>
        <v/>
      </c>
      <c r="L1828" s="37" t="str" cm="1">
        <f t="array" ref="L1828">IFERROR(_xlfn.IFS(E1828="","",K1828&lt;F1828,"×（法定外・特例等対象外です）",K1828&lt;G1828,"〇",K1828&gt;=G1828,"ー"),"")</f>
        <v/>
      </c>
      <c r="M1828" s="26" t="str" cm="1">
        <f t="array" ref="M1828">IFERROR(_xlfn.IFS(COUNTBLANK(D1828:K1828)=8,"",D1828="","←D列に従業員名を姓名（フルネーム）で入力してください。誤変換にお気を付け下さい。",E1828="","←E列に都道府県を入力してください。",H1828="","←H列に1.月給～3.時間給の選択肢を入力してください",I1828="","←I列に金額を入力してください",H1828=3,"",J1828="","←J列に所定労働時間を入力してください"),"")</f>
        <v/>
      </c>
    </row>
    <row r="1829" spans="2:13" ht="22" x14ac:dyDescent="0.55000000000000004">
      <c r="B1829" s="39">
        <f t="shared" si="28"/>
        <v>1821</v>
      </c>
      <c r="C1829" s="45"/>
      <c r="D1829" s="35"/>
      <c r="E1829" s="46"/>
      <c r="F1829" s="40" t="str" cm="1">
        <f t="array" ref="F1829">IFERROR(_xlfn.IFS(AND($G$3=45566,E1829="徳島"),VLOOKUP(E1829,最低賃金!$A$2:$G$49,2,FALSE),OR($G$3&lt;&gt;45566,E1829&lt;&gt;"徳島"),VLOOKUP(E1829,最低賃金!$A$2:$G$49,4,FALSE)),"")</f>
        <v/>
      </c>
      <c r="G1829" s="50" t="str">
        <f>IFERROR(VLOOKUP(E1829,最低賃金!$A$3:$G$49,6,FALSE),"")</f>
        <v/>
      </c>
      <c r="H1829" s="45"/>
      <c r="I1829" s="36"/>
      <c r="J1829" s="54"/>
      <c r="K1829" s="51" t="str" cm="1">
        <f t="array" ref="K1829">IFERROR(_xlfn.IFS(COUNTBLANK(H1829:J1829)=3,"",I1829="","I列に金額を入力してください",H1829="3.時間給",I1829,J1829="","J列に労働時間を入力してください",H1829="1.月給",ROUND(I1829/J1829,0),H1829="2.日給",ROUND(I1829/J1829,0)),"")</f>
        <v/>
      </c>
      <c r="L1829" s="37" t="str" cm="1">
        <f t="array" ref="L1829">IFERROR(_xlfn.IFS(E1829="","",K1829&lt;F1829,"×（法定外・特例等対象外です）",K1829&lt;G1829,"〇",K1829&gt;=G1829,"ー"),"")</f>
        <v/>
      </c>
      <c r="M1829" s="26" t="str" cm="1">
        <f t="array" ref="M1829">IFERROR(_xlfn.IFS(COUNTBLANK(D1829:K1829)=8,"",D1829="","←D列に従業員名を姓名（フルネーム）で入力してください。誤変換にお気を付け下さい。",E1829="","←E列に都道府県を入力してください。",H1829="","←H列に1.月給～3.時間給の選択肢を入力してください",I1829="","←I列に金額を入力してください",H1829=3,"",J1829="","←J列に所定労働時間を入力してください"),"")</f>
        <v/>
      </c>
    </row>
    <row r="1830" spans="2:13" ht="22" x14ac:dyDescent="0.55000000000000004">
      <c r="B1830" s="39">
        <f t="shared" si="28"/>
        <v>1822</v>
      </c>
      <c r="C1830" s="45"/>
      <c r="D1830" s="35"/>
      <c r="E1830" s="46"/>
      <c r="F1830" s="40" t="str" cm="1">
        <f t="array" ref="F1830">IFERROR(_xlfn.IFS(AND($G$3=45566,E1830="徳島"),VLOOKUP(E1830,最低賃金!$A$2:$G$49,2,FALSE),OR($G$3&lt;&gt;45566,E1830&lt;&gt;"徳島"),VLOOKUP(E1830,最低賃金!$A$2:$G$49,4,FALSE)),"")</f>
        <v/>
      </c>
      <c r="G1830" s="50" t="str">
        <f>IFERROR(VLOOKUP(E1830,最低賃金!$A$3:$G$49,6,FALSE),"")</f>
        <v/>
      </c>
      <c r="H1830" s="45"/>
      <c r="I1830" s="36"/>
      <c r="J1830" s="54"/>
      <c r="K1830" s="51" t="str" cm="1">
        <f t="array" ref="K1830">IFERROR(_xlfn.IFS(COUNTBLANK(H1830:J1830)=3,"",I1830="","I列に金額を入力してください",H1830="3.時間給",I1830,J1830="","J列に労働時間を入力してください",H1830="1.月給",ROUND(I1830/J1830,0),H1830="2.日給",ROUND(I1830/J1830,0)),"")</f>
        <v/>
      </c>
      <c r="L1830" s="37" t="str" cm="1">
        <f t="array" ref="L1830">IFERROR(_xlfn.IFS(E1830="","",K1830&lt;F1830,"×（法定外・特例等対象外です）",K1830&lt;G1830,"〇",K1830&gt;=G1830,"ー"),"")</f>
        <v/>
      </c>
      <c r="M1830" s="26" t="str" cm="1">
        <f t="array" ref="M1830">IFERROR(_xlfn.IFS(COUNTBLANK(D1830:K1830)=8,"",D1830="","←D列に従業員名を姓名（フルネーム）で入力してください。誤変換にお気を付け下さい。",E1830="","←E列に都道府県を入力してください。",H1830="","←H列に1.月給～3.時間給の選択肢を入力してください",I1830="","←I列に金額を入力してください",H1830=3,"",J1830="","←J列に所定労働時間を入力してください"),"")</f>
        <v/>
      </c>
    </row>
    <row r="1831" spans="2:13" ht="22" x14ac:dyDescent="0.55000000000000004">
      <c r="B1831" s="39">
        <f t="shared" si="28"/>
        <v>1823</v>
      </c>
      <c r="C1831" s="45"/>
      <c r="D1831" s="35"/>
      <c r="E1831" s="46"/>
      <c r="F1831" s="40" t="str" cm="1">
        <f t="array" ref="F1831">IFERROR(_xlfn.IFS(AND($G$3=45566,E1831="徳島"),VLOOKUP(E1831,最低賃金!$A$2:$G$49,2,FALSE),OR($G$3&lt;&gt;45566,E1831&lt;&gt;"徳島"),VLOOKUP(E1831,最低賃金!$A$2:$G$49,4,FALSE)),"")</f>
        <v/>
      </c>
      <c r="G1831" s="50" t="str">
        <f>IFERROR(VLOOKUP(E1831,最低賃金!$A$3:$G$49,6,FALSE),"")</f>
        <v/>
      </c>
      <c r="H1831" s="45"/>
      <c r="I1831" s="36"/>
      <c r="J1831" s="54"/>
      <c r="K1831" s="51" t="str" cm="1">
        <f t="array" ref="K1831">IFERROR(_xlfn.IFS(COUNTBLANK(H1831:J1831)=3,"",I1831="","I列に金額を入力してください",H1831="3.時間給",I1831,J1831="","J列に労働時間を入力してください",H1831="1.月給",ROUND(I1831/J1831,0),H1831="2.日給",ROUND(I1831/J1831,0)),"")</f>
        <v/>
      </c>
      <c r="L1831" s="37" t="str" cm="1">
        <f t="array" ref="L1831">IFERROR(_xlfn.IFS(E1831="","",K1831&lt;F1831,"×（法定外・特例等対象外です）",K1831&lt;G1831,"〇",K1831&gt;=G1831,"ー"),"")</f>
        <v/>
      </c>
      <c r="M1831" s="26" t="str" cm="1">
        <f t="array" ref="M1831">IFERROR(_xlfn.IFS(COUNTBLANK(D1831:K1831)=8,"",D1831="","←D列に従業員名を姓名（フルネーム）で入力してください。誤変換にお気を付け下さい。",E1831="","←E列に都道府県を入力してください。",H1831="","←H列に1.月給～3.時間給の選択肢を入力してください",I1831="","←I列に金額を入力してください",H1831=3,"",J1831="","←J列に所定労働時間を入力してください"),"")</f>
        <v/>
      </c>
    </row>
    <row r="1832" spans="2:13" ht="22" x14ac:dyDescent="0.55000000000000004">
      <c r="B1832" s="39">
        <f t="shared" si="28"/>
        <v>1824</v>
      </c>
      <c r="C1832" s="45"/>
      <c r="D1832" s="35"/>
      <c r="E1832" s="46"/>
      <c r="F1832" s="40" t="str" cm="1">
        <f t="array" ref="F1832">IFERROR(_xlfn.IFS(AND($G$3=45566,E1832="徳島"),VLOOKUP(E1832,最低賃金!$A$2:$G$49,2,FALSE),OR($G$3&lt;&gt;45566,E1832&lt;&gt;"徳島"),VLOOKUP(E1832,最低賃金!$A$2:$G$49,4,FALSE)),"")</f>
        <v/>
      </c>
      <c r="G1832" s="50" t="str">
        <f>IFERROR(VLOOKUP(E1832,最低賃金!$A$3:$G$49,6,FALSE),"")</f>
        <v/>
      </c>
      <c r="H1832" s="45"/>
      <c r="I1832" s="36"/>
      <c r="J1832" s="54"/>
      <c r="K1832" s="51" t="str" cm="1">
        <f t="array" ref="K1832">IFERROR(_xlfn.IFS(COUNTBLANK(H1832:J1832)=3,"",I1832="","I列に金額を入力してください",H1832="3.時間給",I1832,J1832="","J列に労働時間を入力してください",H1832="1.月給",ROUND(I1832/J1832,0),H1832="2.日給",ROUND(I1832/J1832,0)),"")</f>
        <v/>
      </c>
      <c r="L1832" s="37" t="str" cm="1">
        <f t="array" ref="L1832">IFERROR(_xlfn.IFS(E1832="","",K1832&lt;F1832,"×（法定外・特例等対象外です）",K1832&lt;G1832,"〇",K1832&gt;=G1832,"ー"),"")</f>
        <v/>
      </c>
      <c r="M1832" s="26" t="str" cm="1">
        <f t="array" ref="M1832">IFERROR(_xlfn.IFS(COUNTBLANK(D1832:K1832)=8,"",D1832="","←D列に従業員名を姓名（フルネーム）で入力してください。誤変換にお気を付け下さい。",E1832="","←E列に都道府県を入力してください。",H1832="","←H列に1.月給～3.時間給の選択肢を入力してください",I1832="","←I列に金額を入力してください",H1832=3,"",J1832="","←J列に所定労働時間を入力してください"),"")</f>
        <v/>
      </c>
    </row>
    <row r="1833" spans="2:13" ht="22" x14ac:dyDescent="0.55000000000000004">
      <c r="B1833" s="39">
        <f t="shared" si="28"/>
        <v>1825</v>
      </c>
      <c r="C1833" s="45"/>
      <c r="D1833" s="35"/>
      <c r="E1833" s="46"/>
      <c r="F1833" s="40" t="str" cm="1">
        <f t="array" ref="F1833">IFERROR(_xlfn.IFS(AND($G$3=45566,E1833="徳島"),VLOOKUP(E1833,最低賃金!$A$2:$G$49,2,FALSE),OR($G$3&lt;&gt;45566,E1833&lt;&gt;"徳島"),VLOOKUP(E1833,最低賃金!$A$2:$G$49,4,FALSE)),"")</f>
        <v/>
      </c>
      <c r="G1833" s="50" t="str">
        <f>IFERROR(VLOOKUP(E1833,最低賃金!$A$3:$G$49,6,FALSE),"")</f>
        <v/>
      </c>
      <c r="H1833" s="45"/>
      <c r="I1833" s="36"/>
      <c r="J1833" s="54"/>
      <c r="K1833" s="51" t="str" cm="1">
        <f t="array" ref="K1833">IFERROR(_xlfn.IFS(COUNTBLANK(H1833:J1833)=3,"",I1833="","I列に金額を入力してください",H1833="3.時間給",I1833,J1833="","J列に労働時間を入力してください",H1833="1.月給",ROUND(I1833/J1833,0),H1833="2.日給",ROUND(I1833/J1833,0)),"")</f>
        <v/>
      </c>
      <c r="L1833" s="37" t="str" cm="1">
        <f t="array" ref="L1833">IFERROR(_xlfn.IFS(E1833="","",K1833&lt;F1833,"×（法定外・特例等対象外です）",K1833&lt;G1833,"〇",K1833&gt;=G1833,"ー"),"")</f>
        <v/>
      </c>
      <c r="M1833" s="26" t="str" cm="1">
        <f t="array" ref="M1833">IFERROR(_xlfn.IFS(COUNTBLANK(D1833:K1833)=8,"",D1833="","←D列に従業員名を姓名（フルネーム）で入力してください。誤変換にお気を付け下さい。",E1833="","←E列に都道府県を入力してください。",H1833="","←H列に1.月給～3.時間給の選択肢を入力してください",I1833="","←I列に金額を入力してください",H1833=3,"",J1833="","←J列に所定労働時間を入力してください"),"")</f>
        <v/>
      </c>
    </row>
    <row r="1834" spans="2:13" ht="22" x14ac:dyDescent="0.55000000000000004">
      <c r="B1834" s="39">
        <f t="shared" si="28"/>
        <v>1826</v>
      </c>
      <c r="C1834" s="45"/>
      <c r="D1834" s="35"/>
      <c r="E1834" s="46"/>
      <c r="F1834" s="40" t="str" cm="1">
        <f t="array" ref="F1834">IFERROR(_xlfn.IFS(AND($G$3=45566,E1834="徳島"),VLOOKUP(E1834,最低賃金!$A$2:$G$49,2,FALSE),OR($G$3&lt;&gt;45566,E1834&lt;&gt;"徳島"),VLOOKUP(E1834,最低賃金!$A$2:$G$49,4,FALSE)),"")</f>
        <v/>
      </c>
      <c r="G1834" s="50" t="str">
        <f>IFERROR(VLOOKUP(E1834,最低賃金!$A$3:$G$49,6,FALSE),"")</f>
        <v/>
      </c>
      <c r="H1834" s="45"/>
      <c r="I1834" s="36"/>
      <c r="J1834" s="54"/>
      <c r="K1834" s="51" t="str" cm="1">
        <f t="array" ref="K1834">IFERROR(_xlfn.IFS(COUNTBLANK(H1834:J1834)=3,"",I1834="","I列に金額を入力してください",H1834="3.時間給",I1834,J1834="","J列に労働時間を入力してください",H1834="1.月給",ROUND(I1834/J1834,0),H1834="2.日給",ROUND(I1834/J1834,0)),"")</f>
        <v/>
      </c>
      <c r="L1834" s="37" t="str" cm="1">
        <f t="array" ref="L1834">IFERROR(_xlfn.IFS(E1834="","",K1834&lt;F1834,"×（法定外・特例等対象外です）",K1834&lt;G1834,"〇",K1834&gt;=G1834,"ー"),"")</f>
        <v/>
      </c>
      <c r="M1834" s="26" t="str" cm="1">
        <f t="array" ref="M1834">IFERROR(_xlfn.IFS(COUNTBLANK(D1834:K1834)=8,"",D1834="","←D列に従業員名を姓名（フルネーム）で入力してください。誤変換にお気を付け下さい。",E1834="","←E列に都道府県を入力してください。",H1834="","←H列に1.月給～3.時間給の選択肢を入力してください",I1834="","←I列に金額を入力してください",H1834=3,"",J1834="","←J列に所定労働時間を入力してください"),"")</f>
        <v/>
      </c>
    </row>
    <row r="1835" spans="2:13" ht="22" x14ac:dyDescent="0.55000000000000004">
      <c r="B1835" s="39">
        <f t="shared" si="28"/>
        <v>1827</v>
      </c>
      <c r="C1835" s="45"/>
      <c r="D1835" s="35"/>
      <c r="E1835" s="46"/>
      <c r="F1835" s="40" t="str" cm="1">
        <f t="array" ref="F1835">IFERROR(_xlfn.IFS(AND($G$3=45566,E1835="徳島"),VLOOKUP(E1835,最低賃金!$A$2:$G$49,2,FALSE),OR($G$3&lt;&gt;45566,E1835&lt;&gt;"徳島"),VLOOKUP(E1835,最低賃金!$A$2:$G$49,4,FALSE)),"")</f>
        <v/>
      </c>
      <c r="G1835" s="50" t="str">
        <f>IFERROR(VLOOKUP(E1835,最低賃金!$A$3:$G$49,6,FALSE),"")</f>
        <v/>
      </c>
      <c r="H1835" s="45"/>
      <c r="I1835" s="36"/>
      <c r="J1835" s="54"/>
      <c r="K1835" s="51" t="str" cm="1">
        <f t="array" ref="K1835">IFERROR(_xlfn.IFS(COUNTBLANK(H1835:J1835)=3,"",I1835="","I列に金額を入力してください",H1835="3.時間給",I1835,J1835="","J列に労働時間を入力してください",H1835="1.月給",ROUND(I1835/J1835,0),H1835="2.日給",ROUND(I1835/J1835,0)),"")</f>
        <v/>
      </c>
      <c r="L1835" s="37" t="str" cm="1">
        <f t="array" ref="L1835">IFERROR(_xlfn.IFS(E1835="","",K1835&lt;F1835,"×（法定外・特例等対象外です）",K1835&lt;G1835,"〇",K1835&gt;=G1835,"ー"),"")</f>
        <v/>
      </c>
      <c r="M1835" s="26" t="str" cm="1">
        <f t="array" ref="M1835">IFERROR(_xlfn.IFS(COUNTBLANK(D1835:K1835)=8,"",D1835="","←D列に従業員名を姓名（フルネーム）で入力してください。誤変換にお気を付け下さい。",E1835="","←E列に都道府県を入力してください。",H1835="","←H列に1.月給～3.時間給の選択肢を入力してください",I1835="","←I列に金額を入力してください",H1835=3,"",J1835="","←J列に所定労働時間を入力してください"),"")</f>
        <v/>
      </c>
    </row>
    <row r="1836" spans="2:13" ht="22" x14ac:dyDescent="0.55000000000000004">
      <c r="B1836" s="39">
        <f t="shared" si="28"/>
        <v>1828</v>
      </c>
      <c r="C1836" s="45"/>
      <c r="D1836" s="35"/>
      <c r="E1836" s="46"/>
      <c r="F1836" s="40" t="str" cm="1">
        <f t="array" ref="F1836">IFERROR(_xlfn.IFS(AND($G$3=45566,E1836="徳島"),VLOOKUP(E1836,最低賃金!$A$2:$G$49,2,FALSE),OR($G$3&lt;&gt;45566,E1836&lt;&gt;"徳島"),VLOOKUP(E1836,最低賃金!$A$2:$G$49,4,FALSE)),"")</f>
        <v/>
      </c>
      <c r="G1836" s="50" t="str">
        <f>IFERROR(VLOOKUP(E1836,最低賃金!$A$3:$G$49,6,FALSE),"")</f>
        <v/>
      </c>
      <c r="H1836" s="45"/>
      <c r="I1836" s="36"/>
      <c r="J1836" s="54"/>
      <c r="K1836" s="51" t="str" cm="1">
        <f t="array" ref="K1836">IFERROR(_xlfn.IFS(COUNTBLANK(H1836:J1836)=3,"",I1836="","I列に金額を入力してください",H1836="3.時間給",I1836,J1836="","J列に労働時間を入力してください",H1836="1.月給",ROUND(I1836/J1836,0),H1836="2.日給",ROUND(I1836/J1836,0)),"")</f>
        <v/>
      </c>
      <c r="L1836" s="37" t="str" cm="1">
        <f t="array" ref="L1836">IFERROR(_xlfn.IFS(E1836="","",K1836&lt;F1836,"×（法定外・特例等対象外です）",K1836&lt;G1836,"〇",K1836&gt;=G1836,"ー"),"")</f>
        <v/>
      </c>
      <c r="M1836" s="26" t="str" cm="1">
        <f t="array" ref="M1836">IFERROR(_xlfn.IFS(COUNTBLANK(D1836:K1836)=8,"",D1836="","←D列に従業員名を姓名（フルネーム）で入力してください。誤変換にお気を付け下さい。",E1836="","←E列に都道府県を入力してください。",H1836="","←H列に1.月給～3.時間給の選択肢を入力してください",I1836="","←I列に金額を入力してください",H1836=3,"",J1836="","←J列に所定労働時間を入力してください"),"")</f>
        <v/>
      </c>
    </row>
    <row r="1837" spans="2:13" ht="22" x14ac:dyDescent="0.55000000000000004">
      <c r="B1837" s="39">
        <f t="shared" si="28"/>
        <v>1829</v>
      </c>
      <c r="C1837" s="45"/>
      <c r="D1837" s="35"/>
      <c r="E1837" s="46"/>
      <c r="F1837" s="40" t="str" cm="1">
        <f t="array" ref="F1837">IFERROR(_xlfn.IFS(AND($G$3=45566,E1837="徳島"),VLOOKUP(E1837,最低賃金!$A$2:$G$49,2,FALSE),OR($G$3&lt;&gt;45566,E1837&lt;&gt;"徳島"),VLOOKUP(E1837,最低賃金!$A$2:$G$49,4,FALSE)),"")</f>
        <v/>
      </c>
      <c r="G1837" s="50" t="str">
        <f>IFERROR(VLOOKUP(E1837,最低賃金!$A$3:$G$49,6,FALSE),"")</f>
        <v/>
      </c>
      <c r="H1837" s="45"/>
      <c r="I1837" s="36"/>
      <c r="J1837" s="54"/>
      <c r="K1837" s="51" t="str" cm="1">
        <f t="array" ref="K1837">IFERROR(_xlfn.IFS(COUNTBLANK(H1837:J1837)=3,"",I1837="","I列に金額を入力してください",H1837="3.時間給",I1837,J1837="","J列に労働時間を入力してください",H1837="1.月給",ROUND(I1837/J1837,0),H1837="2.日給",ROUND(I1837/J1837,0)),"")</f>
        <v/>
      </c>
      <c r="L1837" s="37" t="str" cm="1">
        <f t="array" ref="L1837">IFERROR(_xlfn.IFS(E1837="","",K1837&lt;F1837,"×（法定外・特例等対象外です）",K1837&lt;G1837,"〇",K1837&gt;=G1837,"ー"),"")</f>
        <v/>
      </c>
      <c r="M1837" s="26" t="str" cm="1">
        <f t="array" ref="M1837">IFERROR(_xlfn.IFS(COUNTBLANK(D1837:K1837)=8,"",D1837="","←D列に従業員名を姓名（フルネーム）で入力してください。誤変換にお気を付け下さい。",E1837="","←E列に都道府県を入力してください。",H1837="","←H列に1.月給～3.時間給の選択肢を入力してください",I1837="","←I列に金額を入力してください",H1837=3,"",J1837="","←J列に所定労働時間を入力してください"),"")</f>
        <v/>
      </c>
    </row>
    <row r="1838" spans="2:13" ht="22" x14ac:dyDescent="0.55000000000000004">
      <c r="B1838" s="39">
        <f t="shared" si="28"/>
        <v>1830</v>
      </c>
      <c r="C1838" s="45"/>
      <c r="D1838" s="35"/>
      <c r="E1838" s="46"/>
      <c r="F1838" s="40" t="str" cm="1">
        <f t="array" ref="F1838">IFERROR(_xlfn.IFS(AND($G$3=45566,E1838="徳島"),VLOOKUP(E1838,最低賃金!$A$2:$G$49,2,FALSE),OR($G$3&lt;&gt;45566,E1838&lt;&gt;"徳島"),VLOOKUP(E1838,最低賃金!$A$2:$G$49,4,FALSE)),"")</f>
        <v/>
      </c>
      <c r="G1838" s="50" t="str">
        <f>IFERROR(VLOOKUP(E1838,最低賃金!$A$3:$G$49,6,FALSE),"")</f>
        <v/>
      </c>
      <c r="H1838" s="45"/>
      <c r="I1838" s="36"/>
      <c r="J1838" s="54"/>
      <c r="K1838" s="51" t="str" cm="1">
        <f t="array" ref="K1838">IFERROR(_xlfn.IFS(COUNTBLANK(H1838:J1838)=3,"",I1838="","I列に金額を入力してください",H1838="3.時間給",I1838,J1838="","J列に労働時間を入力してください",H1838="1.月給",ROUND(I1838/J1838,0),H1838="2.日給",ROUND(I1838/J1838,0)),"")</f>
        <v/>
      </c>
      <c r="L1838" s="37" t="str" cm="1">
        <f t="array" ref="L1838">IFERROR(_xlfn.IFS(E1838="","",K1838&lt;F1838,"×（法定外・特例等対象外です）",K1838&lt;G1838,"〇",K1838&gt;=G1838,"ー"),"")</f>
        <v/>
      </c>
      <c r="M1838" s="26" t="str" cm="1">
        <f t="array" ref="M1838">IFERROR(_xlfn.IFS(COUNTBLANK(D1838:K1838)=8,"",D1838="","←D列に従業員名を姓名（フルネーム）で入力してください。誤変換にお気を付け下さい。",E1838="","←E列に都道府県を入力してください。",H1838="","←H列に1.月給～3.時間給の選択肢を入力してください",I1838="","←I列に金額を入力してください",H1838=3,"",J1838="","←J列に所定労働時間を入力してください"),"")</f>
        <v/>
      </c>
    </row>
    <row r="1839" spans="2:13" ht="22" x14ac:dyDescent="0.55000000000000004">
      <c r="B1839" s="39">
        <f t="shared" si="28"/>
        <v>1831</v>
      </c>
      <c r="C1839" s="45"/>
      <c r="D1839" s="35"/>
      <c r="E1839" s="46"/>
      <c r="F1839" s="40" t="str" cm="1">
        <f t="array" ref="F1839">IFERROR(_xlfn.IFS(AND($G$3=45566,E1839="徳島"),VLOOKUP(E1839,最低賃金!$A$2:$G$49,2,FALSE),OR($G$3&lt;&gt;45566,E1839&lt;&gt;"徳島"),VLOOKUP(E1839,最低賃金!$A$2:$G$49,4,FALSE)),"")</f>
        <v/>
      </c>
      <c r="G1839" s="50" t="str">
        <f>IFERROR(VLOOKUP(E1839,最低賃金!$A$3:$G$49,6,FALSE),"")</f>
        <v/>
      </c>
      <c r="H1839" s="45"/>
      <c r="I1839" s="36"/>
      <c r="J1839" s="54"/>
      <c r="K1839" s="51" t="str" cm="1">
        <f t="array" ref="K1839">IFERROR(_xlfn.IFS(COUNTBLANK(H1839:J1839)=3,"",I1839="","I列に金額を入力してください",H1839="3.時間給",I1839,J1839="","J列に労働時間を入力してください",H1839="1.月給",ROUND(I1839/J1839,0),H1839="2.日給",ROUND(I1839/J1839,0)),"")</f>
        <v/>
      </c>
      <c r="L1839" s="37" t="str" cm="1">
        <f t="array" ref="L1839">IFERROR(_xlfn.IFS(E1839="","",K1839&lt;F1839,"×（法定外・特例等対象外です）",K1839&lt;G1839,"〇",K1839&gt;=G1839,"ー"),"")</f>
        <v/>
      </c>
      <c r="M1839" s="26" t="str" cm="1">
        <f t="array" ref="M1839">IFERROR(_xlfn.IFS(COUNTBLANK(D1839:K1839)=8,"",D1839="","←D列に従業員名を姓名（フルネーム）で入力してください。誤変換にお気を付け下さい。",E1839="","←E列に都道府県を入力してください。",H1839="","←H列に1.月給～3.時間給の選択肢を入力してください",I1839="","←I列に金額を入力してください",H1839=3,"",J1839="","←J列に所定労働時間を入力してください"),"")</f>
        <v/>
      </c>
    </row>
    <row r="1840" spans="2:13" ht="22" x14ac:dyDescent="0.55000000000000004">
      <c r="B1840" s="39">
        <f t="shared" si="28"/>
        <v>1832</v>
      </c>
      <c r="C1840" s="45"/>
      <c r="D1840" s="35"/>
      <c r="E1840" s="46"/>
      <c r="F1840" s="40" t="str" cm="1">
        <f t="array" ref="F1840">IFERROR(_xlfn.IFS(AND($G$3=45566,E1840="徳島"),VLOOKUP(E1840,最低賃金!$A$2:$G$49,2,FALSE),OR($G$3&lt;&gt;45566,E1840&lt;&gt;"徳島"),VLOOKUP(E1840,最低賃金!$A$2:$G$49,4,FALSE)),"")</f>
        <v/>
      </c>
      <c r="G1840" s="50" t="str">
        <f>IFERROR(VLOOKUP(E1840,最低賃金!$A$3:$G$49,6,FALSE),"")</f>
        <v/>
      </c>
      <c r="H1840" s="45"/>
      <c r="I1840" s="36"/>
      <c r="J1840" s="54"/>
      <c r="K1840" s="51" t="str" cm="1">
        <f t="array" ref="K1840">IFERROR(_xlfn.IFS(COUNTBLANK(H1840:J1840)=3,"",I1840="","I列に金額を入力してください",H1840="3.時間給",I1840,J1840="","J列に労働時間を入力してください",H1840="1.月給",ROUND(I1840/J1840,0),H1840="2.日給",ROUND(I1840/J1840,0)),"")</f>
        <v/>
      </c>
      <c r="L1840" s="37" t="str" cm="1">
        <f t="array" ref="L1840">IFERROR(_xlfn.IFS(E1840="","",K1840&lt;F1840,"×（法定外・特例等対象外です）",K1840&lt;G1840,"〇",K1840&gt;=G1840,"ー"),"")</f>
        <v/>
      </c>
      <c r="M1840" s="26" t="str" cm="1">
        <f t="array" ref="M1840">IFERROR(_xlfn.IFS(COUNTBLANK(D1840:K1840)=8,"",D1840="","←D列に従業員名を姓名（フルネーム）で入力してください。誤変換にお気を付け下さい。",E1840="","←E列に都道府県を入力してください。",H1840="","←H列に1.月給～3.時間給の選択肢を入力してください",I1840="","←I列に金額を入力してください",H1840=3,"",J1840="","←J列に所定労働時間を入力してください"),"")</f>
        <v/>
      </c>
    </row>
    <row r="1841" spans="2:13" ht="22" x14ac:dyDescent="0.55000000000000004">
      <c r="B1841" s="39">
        <f t="shared" si="28"/>
        <v>1833</v>
      </c>
      <c r="C1841" s="45"/>
      <c r="D1841" s="35"/>
      <c r="E1841" s="46"/>
      <c r="F1841" s="40" t="str" cm="1">
        <f t="array" ref="F1841">IFERROR(_xlfn.IFS(AND($G$3=45566,E1841="徳島"),VLOOKUP(E1841,最低賃金!$A$2:$G$49,2,FALSE),OR($G$3&lt;&gt;45566,E1841&lt;&gt;"徳島"),VLOOKUP(E1841,最低賃金!$A$2:$G$49,4,FALSE)),"")</f>
        <v/>
      </c>
      <c r="G1841" s="50" t="str">
        <f>IFERROR(VLOOKUP(E1841,最低賃金!$A$3:$G$49,6,FALSE),"")</f>
        <v/>
      </c>
      <c r="H1841" s="45"/>
      <c r="I1841" s="36"/>
      <c r="J1841" s="54"/>
      <c r="K1841" s="51" t="str" cm="1">
        <f t="array" ref="K1841">IFERROR(_xlfn.IFS(COUNTBLANK(H1841:J1841)=3,"",I1841="","I列に金額を入力してください",H1841="3.時間給",I1841,J1841="","J列に労働時間を入力してください",H1841="1.月給",ROUND(I1841/J1841,0),H1841="2.日給",ROUND(I1841/J1841,0)),"")</f>
        <v/>
      </c>
      <c r="L1841" s="37" t="str" cm="1">
        <f t="array" ref="L1841">IFERROR(_xlfn.IFS(E1841="","",K1841&lt;F1841,"×（法定外・特例等対象外です）",K1841&lt;G1841,"〇",K1841&gt;=G1841,"ー"),"")</f>
        <v/>
      </c>
      <c r="M1841" s="26" t="str" cm="1">
        <f t="array" ref="M1841">IFERROR(_xlfn.IFS(COUNTBLANK(D1841:K1841)=8,"",D1841="","←D列に従業員名を姓名（フルネーム）で入力してください。誤変換にお気を付け下さい。",E1841="","←E列に都道府県を入力してください。",H1841="","←H列に1.月給～3.時間給の選択肢を入力してください",I1841="","←I列に金額を入力してください",H1841=3,"",J1841="","←J列に所定労働時間を入力してください"),"")</f>
        <v/>
      </c>
    </row>
    <row r="1842" spans="2:13" ht="22" x14ac:dyDescent="0.55000000000000004">
      <c r="B1842" s="39">
        <f t="shared" si="28"/>
        <v>1834</v>
      </c>
      <c r="C1842" s="45"/>
      <c r="D1842" s="35"/>
      <c r="E1842" s="46"/>
      <c r="F1842" s="40" t="str" cm="1">
        <f t="array" ref="F1842">IFERROR(_xlfn.IFS(AND($G$3=45566,E1842="徳島"),VLOOKUP(E1842,最低賃金!$A$2:$G$49,2,FALSE),OR($G$3&lt;&gt;45566,E1842&lt;&gt;"徳島"),VLOOKUP(E1842,最低賃金!$A$2:$G$49,4,FALSE)),"")</f>
        <v/>
      </c>
      <c r="G1842" s="50" t="str">
        <f>IFERROR(VLOOKUP(E1842,最低賃金!$A$3:$G$49,6,FALSE),"")</f>
        <v/>
      </c>
      <c r="H1842" s="45"/>
      <c r="I1842" s="36"/>
      <c r="J1842" s="54"/>
      <c r="K1842" s="51" t="str" cm="1">
        <f t="array" ref="K1842">IFERROR(_xlfn.IFS(COUNTBLANK(H1842:J1842)=3,"",I1842="","I列に金額を入力してください",H1842="3.時間給",I1842,J1842="","J列に労働時間を入力してください",H1842="1.月給",ROUND(I1842/J1842,0),H1842="2.日給",ROUND(I1842/J1842,0)),"")</f>
        <v/>
      </c>
      <c r="L1842" s="37" t="str" cm="1">
        <f t="array" ref="L1842">IFERROR(_xlfn.IFS(E1842="","",K1842&lt;F1842,"×（法定外・特例等対象外です）",K1842&lt;G1842,"〇",K1842&gt;=G1842,"ー"),"")</f>
        <v/>
      </c>
      <c r="M1842" s="26" t="str" cm="1">
        <f t="array" ref="M1842">IFERROR(_xlfn.IFS(COUNTBLANK(D1842:K1842)=8,"",D1842="","←D列に従業員名を姓名（フルネーム）で入力してください。誤変換にお気を付け下さい。",E1842="","←E列に都道府県を入力してください。",H1842="","←H列に1.月給～3.時間給の選択肢を入力してください",I1842="","←I列に金額を入力してください",H1842=3,"",J1842="","←J列に所定労働時間を入力してください"),"")</f>
        <v/>
      </c>
    </row>
    <row r="1843" spans="2:13" ht="22" x14ac:dyDescent="0.55000000000000004">
      <c r="B1843" s="39">
        <f t="shared" si="28"/>
        <v>1835</v>
      </c>
      <c r="C1843" s="45"/>
      <c r="D1843" s="35"/>
      <c r="E1843" s="46"/>
      <c r="F1843" s="40" t="str" cm="1">
        <f t="array" ref="F1843">IFERROR(_xlfn.IFS(AND($G$3=45566,E1843="徳島"),VLOOKUP(E1843,最低賃金!$A$2:$G$49,2,FALSE),OR($G$3&lt;&gt;45566,E1843&lt;&gt;"徳島"),VLOOKUP(E1843,最低賃金!$A$2:$G$49,4,FALSE)),"")</f>
        <v/>
      </c>
      <c r="G1843" s="50" t="str">
        <f>IFERROR(VLOOKUP(E1843,最低賃金!$A$3:$G$49,6,FALSE),"")</f>
        <v/>
      </c>
      <c r="H1843" s="45"/>
      <c r="I1843" s="36"/>
      <c r="J1843" s="54"/>
      <c r="K1843" s="51" t="str" cm="1">
        <f t="array" ref="K1843">IFERROR(_xlfn.IFS(COUNTBLANK(H1843:J1843)=3,"",I1843="","I列に金額を入力してください",H1843="3.時間給",I1843,J1843="","J列に労働時間を入力してください",H1843="1.月給",ROUND(I1843/J1843,0),H1843="2.日給",ROUND(I1843/J1843,0)),"")</f>
        <v/>
      </c>
      <c r="L1843" s="37" t="str" cm="1">
        <f t="array" ref="L1843">IFERROR(_xlfn.IFS(E1843="","",K1843&lt;F1843,"×（法定外・特例等対象外です）",K1843&lt;G1843,"〇",K1843&gt;=G1843,"ー"),"")</f>
        <v/>
      </c>
      <c r="M1843" s="26" t="str" cm="1">
        <f t="array" ref="M1843">IFERROR(_xlfn.IFS(COUNTBLANK(D1843:K1843)=8,"",D1843="","←D列に従業員名を姓名（フルネーム）で入力してください。誤変換にお気を付け下さい。",E1843="","←E列に都道府県を入力してください。",H1843="","←H列に1.月給～3.時間給の選択肢を入力してください",I1843="","←I列に金額を入力してください",H1843=3,"",J1843="","←J列に所定労働時間を入力してください"),"")</f>
        <v/>
      </c>
    </row>
    <row r="1844" spans="2:13" ht="22" x14ac:dyDescent="0.55000000000000004">
      <c r="B1844" s="39">
        <f t="shared" si="28"/>
        <v>1836</v>
      </c>
      <c r="C1844" s="45"/>
      <c r="D1844" s="35"/>
      <c r="E1844" s="46"/>
      <c r="F1844" s="40" t="str" cm="1">
        <f t="array" ref="F1844">IFERROR(_xlfn.IFS(AND($G$3=45566,E1844="徳島"),VLOOKUP(E1844,最低賃金!$A$2:$G$49,2,FALSE),OR($G$3&lt;&gt;45566,E1844&lt;&gt;"徳島"),VLOOKUP(E1844,最低賃金!$A$2:$G$49,4,FALSE)),"")</f>
        <v/>
      </c>
      <c r="G1844" s="50" t="str">
        <f>IFERROR(VLOOKUP(E1844,最低賃金!$A$3:$G$49,6,FALSE),"")</f>
        <v/>
      </c>
      <c r="H1844" s="45"/>
      <c r="I1844" s="36"/>
      <c r="J1844" s="54"/>
      <c r="K1844" s="51" t="str" cm="1">
        <f t="array" ref="K1844">IFERROR(_xlfn.IFS(COUNTBLANK(H1844:J1844)=3,"",I1844="","I列に金額を入力してください",H1844="3.時間給",I1844,J1844="","J列に労働時間を入力してください",H1844="1.月給",ROUND(I1844/J1844,0),H1844="2.日給",ROUND(I1844/J1844,0)),"")</f>
        <v/>
      </c>
      <c r="L1844" s="37" t="str" cm="1">
        <f t="array" ref="L1844">IFERROR(_xlfn.IFS(E1844="","",K1844&lt;F1844,"×（法定外・特例等対象外です）",K1844&lt;G1844,"〇",K1844&gt;=G1844,"ー"),"")</f>
        <v/>
      </c>
      <c r="M1844" s="26" t="str" cm="1">
        <f t="array" ref="M1844">IFERROR(_xlfn.IFS(COUNTBLANK(D1844:K1844)=8,"",D1844="","←D列に従業員名を姓名（フルネーム）で入力してください。誤変換にお気を付け下さい。",E1844="","←E列に都道府県を入力してください。",H1844="","←H列に1.月給～3.時間給の選択肢を入力してください",I1844="","←I列に金額を入力してください",H1844=3,"",J1844="","←J列に所定労働時間を入力してください"),"")</f>
        <v/>
      </c>
    </row>
    <row r="1845" spans="2:13" ht="22" x14ac:dyDescent="0.55000000000000004">
      <c r="B1845" s="39">
        <f t="shared" si="28"/>
        <v>1837</v>
      </c>
      <c r="C1845" s="45"/>
      <c r="D1845" s="35"/>
      <c r="E1845" s="46"/>
      <c r="F1845" s="40" t="str" cm="1">
        <f t="array" ref="F1845">IFERROR(_xlfn.IFS(AND($G$3=45566,E1845="徳島"),VLOOKUP(E1845,最低賃金!$A$2:$G$49,2,FALSE),OR($G$3&lt;&gt;45566,E1845&lt;&gt;"徳島"),VLOOKUP(E1845,最低賃金!$A$2:$G$49,4,FALSE)),"")</f>
        <v/>
      </c>
      <c r="G1845" s="50" t="str">
        <f>IFERROR(VLOOKUP(E1845,最低賃金!$A$3:$G$49,6,FALSE),"")</f>
        <v/>
      </c>
      <c r="H1845" s="45"/>
      <c r="I1845" s="36"/>
      <c r="J1845" s="54"/>
      <c r="K1845" s="51" t="str" cm="1">
        <f t="array" ref="K1845">IFERROR(_xlfn.IFS(COUNTBLANK(H1845:J1845)=3,"",I1845="","I列に金額を入力してください",H1845="3.時間給",I1845,J1845="","J列に労働時間を入力してください",H1845="1.月給",ROUND(I1845/J1845,0),H1845="2.日給",ROUND(I1845/J1845,0)),"")</f>
        <v/>
      </c>
      <c r="L1845" s="37" t="str" cm="1">
        <f t="array" ref="L1845">IFERROR(_xlfn.IFS(E1845="","",K1845&lt;F1845,"×（法定外・特例等対象外です）",K1845&lt;G1845,"〇",K1845&gt;=G1845,"ー"),"")</f>
        <v/>
      </c>
      <c r="M1845" s="26" t="str" cm="1">
        <f t="array" ref="M1845">IFERROR(_xlfn.IFS(COUNTBLANK(D1845:K1845)=8,"",D1845="","←D列に従業員名を姓名（フルネーム）で入力してください。誤変換にお気を付け下さい。",E1845="","←E列に都道府県を入力してください。",H1845="","←H列に1.月給～3.時間給の選択肢を入力してください",I1845="","←I列に金額を入力してください",H1845=3,"",J1845="","←J列に所定労働時間を入力してください"),"")</f>
        <v/>
      </c>
    </row>
    <row r="1846" spans="2:13" ht="22" x14ac:dyDescent="0.55000000000000004">
      <c r="B1846" s="39">
        <f t="shared" si="28"/>
        <v>1838</v>
      </c>
      <c r="C1846" s="45"/>
      <c r="D1846" s="35"/>
      <c r="E1846" s="46"/>
      <c r="F1846" s="40" t="str" cm="1">
        <f t="array" ref="F1846">IFERROR(_xlfn.IFS(AND($G$3=45566,E1846="徳島"),VLOOKUP(E1846,最低賃金!$A$2:$G$49,2,FALSE),OR($G$3&lt;&gt;45566,E1846&lt;&gt;"徳島"),VLOOKUP(E1846,最低賃金!$A$2:$G$49,4,FALSE)),"")</f>
        <v/>
      </c>
      <c r="G1846" s="50" t="str">
        <f>IFERROR(VLOOKUP(E1846,最低賃金!$A$3:$G$49,6,FALSE),"")</f>
        <v/>
      </c>
      <c r="H1846" s="45"/>
      <c r="I1846" s="36"/>
      <c r="J1846" s="54"/>
      <c r="K1846" s="51" t="str" cm="1">
        <f t="array" ref="K1846">IFERROR(_xlfn.IFS(COUNTBLANK(H1846:J1846)=3,"",I1846="","I列に金額を入力してください",H1846="3.時間給",I1846,J1846="","J列に労働時間を入力してください",H1846="1.月給",ROUND(I1846/J1846,0),H1846="2.日給",ROUND(I1846/J1846,0)),"")</f>
        <v/>
      </c>
      <c r="L1846" s="37" t="str" cm="1">
        <f t="array" ref="L1846">IFERROR(_xlfn.IFS(E1846="","",K1846&lt;F1846,"×（法定外・特例等対象外です）",K1846&lt;G1846,"〇",K1846&gt;=G1846,"ー"),"")</f>
        <v/>
      </c>
      <c r="M1846" s="26" t="str" cm="1">
        <f t="array" ref="M1846">IFERROR(_xlfn.IFS(COUNTBLANK(D1846:K1846)=8,"",D1846="","←D列に従業員名を姓名（フルネーム）で入力してください。誤変換にお気を付け下さい。",E1846="","←E列に都道府県を入力してください。",H1846="","←H列に1.月給～3.時間給の選択肢を入力してください",I1846="","←I列に金額を入力してください",H1846=3,"",J1846="","←J列に所定労働時間を入力してください"),"")</f>
        <v/>
      </c>
    </row>
    <row r="1847" spans="2:13" ht="22" x14ac:dyDescent="0.55000000000000004">
      <c r="B1847" s="39">
        <f t="shared" si="28"/>
        <v>1839</v>
      </c>
      <c r="C1847" s="45"/>
      <c r="D1847" s="35"/>
      <c r="E1847" s="46"/>
      <c r="F1847" s="40" t="str" cm="1">
        <f t="array" ref="F1847">IFERROR(_xlfn.IFS(AND($G$3=45566,E1847="徳島"),VLOOKUP(E1847,最低賃金!$A$2:$G$49,2,FALSE),OR($G$3&lt;&gt;45566,E1847&lt;&gt;"徳島"),VLOOKUP(E1847,最低賃金!$A$2:$G$49,4,FALSE)),"")</f>
        <v/>
      </c>
      <c r="G1847" s="50" t="str">
        <f>IFERROR(VLOOKUP(E1847,最低賃金!$A$3:$G$49,6,FALSE),"")</f>
        <v/>
      </c>
      <c r="H1847" s="45"/>
      <c r="I1847" s="36"/>
      <c r="J1847" s="54"/>
      <c r="K1847" s="51" t="str" cm="1">
        <f t="array" ref="K1847">IFERROR(_xlfn.IFS(COUNTBLANK(H1847:J1847)=3,"",I1847="","I列に金額を入力してください",H1847="3.時間給",I1847,J1847="","J列に労働時間を入力してください",H1847="1.月給",ROUND(I1847/J1847,0),H1847="2.日給",ROUND(I1847/J1847,0)),"")</f>
        <v/>
      </c>
      <c r="L1847" s="37" t="str" cm="1">
        <f t="array" ref="L1847">IFERROR(_xlfn.IFS(E1847="","",K1847&lt;F1847,"×（法定外・特例等対象外です）",K1847&lt;G1847,"〇",K1847&gt;=G1847,"ー"),"")</f>
        <v/>
      </c>
      <c r="M1847" s="26" t="str" cm="1">
        <f t="array" ref="M1847">IFERROR(_xlfn.IFS(COUNTBLANK(D1847:K1847)=8,"",D1847="","←D列に従業員名を姓名（フルネーム）で入力してください。誤変換にお気を付け下さい。",E1847="","←E列に都道府県を入力してください。",H1847="","←H列に1.月給～3.時間給の選択肢を入力してください",I1847="","←I列に金額を入力してください",H1847=3,"",J1847="","←J列に所定労働時間を入力してください"),"")</f>
        <v/>
      </c>
    </row>
    <row r="1848" spans="2:13" ht="22" x14ac:dyDescent="0.55000000000000004">
      <c r="B1848" s="39">
        <f t="shared" si="28"/>
        <v>1840</v>
      </c>
      <c r="C1848" s="45"/>
      <c r="D1848" s="35"/>
      <c r="E1848" s="46"/>
      <c r="F1848" s="40" t="str" cm="1">
        <f t="array" ref="F1848">IFERROR(_xlfn.IFS(AND($G$3=45566,E1848="徳島"),VLOOKUP(E1848,最低賃金!$A$2:$G$49,2,FALSE),OR($G$3&lt;&gt;45566,E1848&lt;&gt;"徳島"),VLOOKUP(E1848,最低賃金!$A$2:$G$49,4,FALSE)),"")</f>
        <v/>
      </c>
      <c r="G1848" s="50" t="str">
        <f>IFERROR(VLOOKUP(E1848,最低賃金!$A$3:$G$49,6,FALSE),"")</f>
        <v/>
      </c>
      <c r="H1848" s="45"/>
      <c r="I1848" s="36"/>
      <c r="J1848" s="54"/>
      <c r="K1848" s="51" t="str" cm="1">
        <f t="array" ref="K1848">IFERROR(_xlfn.IFS(COUNTBLANK(H1848:J1848)=3,"",I1848="","I列に金額を入力してください",H1848="3.時間給",I1848,J1848="","J列に労働時間を入力してください",H1848="1.月給",ROUND(I1848/J1848,0),H1848="2.日給",ROUND(I1848/J1848,0)),"")</f>
        <v/>
      </c>
      <c r="L1848" s="37" t="str" cm="1">
        <f t="array" ref="L1848">IFERROR(_xlfn.IFS(E1848="","",K1848&lt;F1848,"×（法定外・特例等対象外です）",K1848&lt;G1848,"〇",K1848&gt;=G1848,"ー"),"")</f>
        <v/>
      </c>
      <c r="M1848" s="26" t="str" cm="1">
        <f t="array" ref="M1848">IFERROR(_xlfn.IFS(COUNTBLANK(D1848:K1848)=8,"",D1848="","←D列に従業員名を姓名（フルネーム）で入力してください。誤変換にお気を付け下さい。",E1848="","←E列に都道府県を入力してください。",H1848="","←H列に1.月給～3.時間給の選択肢を入力してください",I1848="","←I列に金額を入力してください",H1848=3,"",J1848="","←J列に所定労働時間を入力してください"),"")</f>
        <v/>
      </c>
    </row>
    <row r="1849" spans="2:13" ht="22" x14ac:dyDescent="0.55000000000000004">
      <c r="B1849" s="39">
        <f t="shared" si="28"/>
        <v>1841</v>
      </c>
      <c r="C1849" s="45"/>
      <c r="D1849" s="35"/>
      <c r="E1849" s="46"/>
      <c r="F1849" s="40" t="str" cm="1">
        <f t="array" ref="F1849">IFERROR(_xlfn.IFS(AND($G$3=45566,E1849="徳島"),VLOOKUP(E1849,最低賃金!$A$2:$G$49,2,FALSE),OR($G$3&lt;&gt;45566,E1849&lt;&gt;"徳島"),VLOOKUP(E1849,最低賃金!$A$2:$G$49,4,FALSE)),"")</f>
        <v/>
      </c>
      <c r="G1849" s="50" t="str">
        <f>IFERROR(VLOOKUP(E1849,最低賃金!$A$3:$G$49,6,FALSE),"")</f>
        <v/>
      </c>
      <c r="H1849" s="45"/>
      <c r="I1849" s="36"/>
      <c r="J1849" s="54"/>
      <c r="K1849" s="51" t="str" cm="1">
        <f t="array" ref="K1849">IFERROR(_xlfn.IFS(COUNTBLANK(H1849:J1849)=3,"",I1849="","I列に金額を入力してください",H1849="3.時間給",I1849,J1849="","J列に労働時間を入力してください",H1849="1.月給",ROUND(I1849/J1849,0),H1849="2.日給",ROUND(I1849/J1849,0)),"")</f>
        <v/>
      </c>
      <c r="L1849" s="37" t="str" cm="1">
        <f t="array" ref="L1849">IFERROR(_xlfn.IFS(E1849="","",K1849&lt;F1849,"×（法定外・特例等対象外です）",K1849&lt;G1849,"〇",K1849&gt;=G1849,"ー"),"")</f>
        <v/>
      </c>
      <c r="M1849" s="26" t="str" cm="1">
        <f t="array" ref="M1849">IFERROR(_xlfn.IFS(COUNTBLANK(D1849:K1849)=8,"",D1849="","←D列に従業員名を姓名（フルネーム）で入力してください。誤変換にお気を付け下さい。",E1849="","←E列に都道府県を入力してください。",H1849="","←H列に1.月給～3.時間給の選択肢を入力してください",I1849="","←I列に金額を入力してください",H1849=3,"",J1849="","←J列に所定労働時間を入力してください"),"")</f>
        <v/>
      </c>
    </row>
    <row r="1850" spans="2:13" ht="22" x14ac:dyDescent="0.55000000000000004">
      <c r="B1850" s="39">
        <f t="shared" si="28"/>
        <v>1842</v>
      </c>
      <c r="C1850" s="45"/>
      <c r="D1850" s="35"/>
      <c r="E1850" s="46"/>
      <c r="F1850" s="40" t="str" cm="1">
        <f t="array" ref="F1850">IFERROR(_xlfn.IFS(AND($G$3=45566,E1850="徳島"),VLOOKUP(E1850,最低賃金!$A$2:$G$49,2,FALSE),OR($G$3&lt;&gt;45566,E1850&lt;&gt;"徳島"),VLOOKUP(E1850,最低賃金!$A$2:$G$49,4,FALSE)),"")</f>
        <v/>
      </c>
      <c r="G1850" s="50" t="str">
        <f>IFERROR(VLOOKUP(E1850,最低賃金!$A$3:$G$49,6,FALSE),"")</f>
        <v/>
      </c>
      <c r="H1850" s="45"/>
      <c r="I1850" s="36"/>
      <c r="J1850" s="54"/>
      <c r="K1850" s="51" t="str" cm="1">
        <f t="array" ref="K1850">IFERROR(_xlfn.IFS(COUNTBLANK(H1850:J1850)=3,"",I1850="","I列に金額を入力してください",H1850="3.時間給",I1850,J1850="","J列に労働時間を入力してください",H1850="1.月給",ROUND(I1850/J1850,0),H1850="2.日給",ROUND(I1850/J1850,0)),"")</f>
        <v/>
      </c>
      <c r="L1850" s="37" t="str" cm="1">
        <f t="array" ref="L1850">IFERROR(_xlfn.IFS(E1850="","",K1850&lt;F1850,"×（法定外・特例等対象外です）",K1850&lt;G1850,"〇",K1850&gt;=G1850,"ー"),"")</f>
        <v/>
      </c>
      <c r="M1850" s="26" t="str" cm="1">
        <f t="array" ref="M1850">IFERROR(_xlfn.IFS(COUNTBLANK(D1850:K1850)=8,"",D1850="","←D列に従業員名を姓名（フルネーム）で入力してください。誤変換にお気を付け下さい。",E1850="","←E列に都道府県を入力してください。",H1850="","←H列に1.月給～3.時間給の選択肢を入力してください",I1850="","←I列に金額を入力してください",H1850=3,"",J1850="","←J列に所定労働時間を入力してください"),"")</f>
        <v/>
      </c>
    </row>
    <row r="1851" spans="2:13" ht="22" x14ac:dyDescent="0.55000000000000004">
      <c r="B1851" s="39">
        <f t="shared" si="28"/>
        <v>1843</v>
      </c>
      <c r="C1851" s="45"/>
      <c r="D1851" s="35"/>
      <c r="E1851" s="46"/>
      <c r="F1851" s="40" t="str" cm="1">
        <f t="array" ref="F1851">IFERROR(_xlfn.IFS(AND($G$3=45566,E1851="徳島"),VLOOKUP(E1851,最低賃金!$A$2:$G$49,2,FALSE),OR($G$3&lt;&gt;45566,E1851&lt;&gt;"徳島"),VLOOKUP(E1851,最低賃金!$A$2:$G$49,4,FALSE)),"")</f>
        <v/>
      </c>
      <c r="G1851" s="50" t="str">
        <f>IFERROR(VLOOKUP(E1851,最低賃金!$A$3:$G$49,6,FALSE),"")</f>
        <v/>
      </c>
      <c r="H1851" s="45"/>
      <c r="I1851" s="36"/>
      <c r="J1851" s="54"/>
      <c r="K1851" s="51" t="str" cm="1">
        <f t="array" ref="K1851">IFERROR(_xlfn.IFS(COUNTBLANK(H1851:J1851)=3,"",I1851="","I列に金額を入力してください",H1851="3.時間給",I1851,J1851="","J列に労働時間を入力してください",H1851="1.月給",ROUND(I1851/J1851,0),H1851="2.日給",ROUND(I1851/J1851,0)),"")</f>
        <v/>
      </c>
      <c r="L1851" s="37" t="str" cm="1">
        <f t="array" ref="L1851">IFERROR(_xlfn.IFS(E1851="","",K1851&lt;F1851,"×（法定外・特例等対象外です）",K1851&lt;G1851,"〇",K1851&gt;=G1851,"ー"),"")</f>
        <v/>
      </c>
      <c r="M1851" s="26" t="str" cm="1">
        <f t="array" ref="M1851">IFERROR(_xlfn.IFS(COUNTBLANK(D1851:K1851)=8,"",D1851="","←D列に従業員名を姓名（フルネーム）で入力してください。誤変換にお気を付け下さい。",E1851="","←E列に都道府県を入力してください。",H1851="","←H列に1.月給～3.時間給の選択肢を入力してください",I1851="","←I列に金額を入力してください",H1851=3,"",J1851="","←J列に所定労働時間を入力してください"),"")</f>
        <v/>
      </c>
    </row>
    <row r="1852" spans="2:13" ht="22" x14ac:dyDescent="0.55000000000000004">
      <c r="B1852" s="39">
        <f t="shared" si="28"/>
        <v>1844</v>
      </c>
      <c r="C1852" s="45"/>
      <c r="D1852" s="35"/>
      <c r="E1852" s="46"/>
      <c r="F1852" s="40" t="str" cm="1">
        <f t="array" ref="F1852">IFERROR(_xlfn.IFS(AND($G$3=45566,E1852="徳島"),VLOOKUP(E1852,最低賃金!$A$2:$G$49,2,FALSE),OR($G$3&lt;&gt;45566,E1852&lt;&gt;"徳島"),VLOOKUP(E1852,最低賃金!$A$2:$G$49,4,FALSE)),"")</f>
        <v/>
      </c>
      <c r="G1852" s="50" t="str">
        <f>IFERROR(VLOOKUP(E1852,最低賃金!$A$3:$G$49,6,FALSE),"")</f>
        <v/>
      </c>
      <c r="H1852" s="45"/>
      <c r="I1852" s="36"/>
      <c r="J1852" s="54"/>
      <c r="K1852" s="51" t="str" cm="1">
        <f t="array" ref="K1852">IFERROR(_xlfn.IFS(COUNTBLANK(H1852:J1852)=3,"",I1852="","I列に金額を入力してください",H1852="3.時間給",I1852,J1852="","J列に労働時間を入力してください",H1852="1.月給",ROUND(I1852/J1852,0),H1852="2.日給",ROUND(I1852/J1852,0)),"")</f>
        <v/>
      </c>
      <c r="L1852" s="37" t="str" cm="1">
        <f t="array" ref="L1852">IFERROR(_xlfn.IFS(E1852="","",K1852&lt;F1852,"×（法定外・特例等対象外です）",K1852&lt;G1852,"〇",K1852&gt;=G1852,"ー"),"")</f>
        <v/>
      </c>
      <c r="M1852" s="26" t="str" cm="1">
        <f t="array" ref="M1852">IFERROR(_xlfn.IFS(COUNTBLANK(D1852:K1852)=8,"",D1852="","←D列に従業員名を姓名（フルネーム）で入力してください。誤変換にお気を付け下さい。",E1852="","←E列に都道府県を入力してください。",H1852="","←H列に1.月給～3.時間給の選択肢を入力してください",I1852="","←I列に金額を入力してください",H1852=3,"",J1852="","←J列に所定労働時間を入力してください"),"")</f>
        <v/>
      </c>
    </row>
    <row r="1853" spans="2:13" ht="22" x14ac:dyDescent="0.55000000000000004">
      <c r="B1853" s="39">
        <f t="shared" si="28"/>
        <v>1845</v>
      </c>
      <c r="C1853" s="45"/>
      <c r="D1853" s="35"/>
      <c r="E1853" s="46"/>
      <c r="F1853" s="40" t="str" cm="1">
        <f t="array" ref="F1853">IFERROR(_xlfn.IFS(AND($G$3=45566,E1853="徳島"),VLOOKUP(E1853,最低賃金!$A$2:$G$49,2,FALSE),OR($G$3&lt;&gt;45566,E1853&lt;&gt;"徳島"),VLOOKUP(E1853,最低賃金!$A$2:$G$49,4,FALSE)),"")</f>
        <v/>
      </c>
      <c r="G1853" s="50" t="str">
        <f>IFERROR(VLOOKUP(E1853,最低賃金!$A$3:$G$49,6,FALSE),"")</f>
        <v/>
      </c>
      <c r="H1853" s="45"/>
      <c r="I1853" s="36"/>
      <c r="J1853" s="54"/>
      <c r="K1853" s="51" t="str" cm="1">
        <f t="array" ref="K1853">IFERROR(_xlfn.IFS(COUNTBLANK(H1853:J1853)=3,"",I1853="","I列に金額を入力してください",H1853="3.時間給",I1853,J1853="","J列に労働時間を入力してください",H1853="1.月給",ROUND(I1853/J1853,0),H1853="2.日給",ROUND(I1853/J1853,0)),"")</f>
        <v/>
      </c>
      <c r="L1853" s="37" t="str" cm="1">
        <f t="array" ref="L1853">IFERROR(_xlfn.IFS(E1853="","",K1853&lt;F1853,"×（法定外・特例等対象外です）",K1853&lt;G1853,"〇",K1853&gt;=G1853,"ー"),"")</f>
        <v/>
      </c>
      <c r="M1853" s="26" t="str" cm="1">
        <f t="array" ref="M1853">IFERROR(_xlfn.IFS(COUNTBLANK(D1853:K1853)=8,"",D1853="","←D列に従業員名を姓名（フルネーム）で入力してください。誤変換にお気を付け下さい。",E1853="","←E列に都道府県を入力してください。",H1853="","←H列に1.月給～3.時間給の選択肢を入力してください",I1853="","←I列に金額を入力してください",H1853=3,"",J1853="","←J列に所定労働時間を入力してください"),"")</f>
        <v/>
      </c>
    </row>
    <row r="1854" spans="2:13" ht="22" x14ac:dyDescent="0.55000000000000004">
      <c r="B1854" s="39">
        <f t="shared" si="28"/>
        <v>1846</v>
      </c>
      <c r="C1854" s="45"/>
      <c r="D1854" s="35"/>
      <c r="E1854" s="46"/>
      <c r="F1854" s="40" t="str" cm="1">
        <f t="array" ref="F1854">IFERROR(_xlfn.IFS(AND($G$3=45566,E1854="徳島"),VLOOKUP(E1854,最低賃金!$A$2:$G$49,2,FALSE),OR($G$3&lt;&gt;45566,E1854&lt;&gt;"徳島"),VLOOKUP(E1854,最低賃金!$A$2:$G$49,4,FALSE)),"")</f>
        <v/>
      </c>
      <c r="G1854" s="50" t="str">
        <f>IFERROR(VLOOKUP(E1854,最低賃金!$A$3:$G$49,6,FALSE),"")</f>
        <v/>
      </c>
      <c r="H1854" s="45"/>
      <c r="I1854" s="36"/>
      <c r="J1854" s="54"/>
      <c r="K1854" s="51" t="str" cm="1">
        <f t="array" ref="K1854">IFERROR(_xlfn.IFS(COUNTBLANK(H1854:J1854)=3,"",I1854="","I列に金額を入力してください",H1854="3.時間給",I1854,J1854="","J列に労働時間を入力してください",H1854="1.月給",ROUND(I1854/J1854,0),H1854="2.日給",ROUND(I1854/J1854,0)),"")</f>
        <v/>
      </c>
      <c r="L1854" s="37" t="str" cm="1">
        <f t="array" ref="L1854">IFERROR(_xlfn.IFS(E1854="","",K1854&lt;F1854,"×（法定外・特例等対象外です）",K1854&lt;G1854,"〇",K1854&gt;=G1854,"ー"),"")</f>
        <v/>
      </c>
      <c r="M1854" s="26" t="str" cm="1">
        <f t="array" ref="M1854">IFERROR(_xlfn.IFS(COUNTBLANK(D1854:K1854)=8,"",D1854="","←D列に従業員名を姓名（フルネーム）で入力してください。誤変換にお気を付け下さい。",E1854="","←E列に都道府県を入力してください。",H1854="","←H列に1.月給～3.時間給の選択肢を入力してください",I1854="","←I列に金額を入力してください",H1854=3,"",J1854="","←J列に所定労働時間を入力してください"),"")</f>
        <v/>
      </c>
    </row>
    <row r="1855" spans="2:13" ht="22" x14ac:dyDescent="0.55000000000000004">
      <c r="B1855" s="39">
        <f t="shared" si="28"/>
        <v>1847</v>
      </c>
      <c r="C1855" s="45"/>
      <c r="D1855" s="35"/>
      <c r="E1855" s="46"/>
      <c r="F1855" s="40" t="str" cm="1">
        <f t="array" ref="F1855">IFERROR(_xlfn.IFS(AND($G$3=45566,E1855="徳島"),VLOOKUP(E1855,最低賃金!$A$2:$G$49,2,FALSE),OR($G$3&lt;&gt;45566,E1855&lt;&gt;"徳島"),VLOOKUP(E1855,最低賃金!$A$2:$G$49,4,FALSE)),"")</f>
        <v/>
      </c>
      <c r="G1855" s="50" t="str">
        <f>IFERROR(VLOOKUP(E1855,最低賃金!$A$3:$G$49,6,FALSE),"")</f>
        <v/>
      </c>
      <c r="H1855" s="45"/>
      <c r="I1855" s="36"/>
      <c r="J1855" s="54"/>
      <c r="K1855" s="51" t="str" cm="1">
        <f t="array" ref="K1855">IFERROR(_xlfn.IFS(COUNTBLANK(H1855:J1855)=3,"",I1855="","I列に金額を入力してください",H1855="3.時間給",I1855,J1855="","J列に労働時間を入力してください",H1855="1.月給",ROUND(I1855/J1855,0),H1855="2.日給",ROUND(I1855/J1855,0)),"")</f>
        <v/>
      </c>
      <c r="L1855" s="37" t="str" cm="1">
        <f t="array" ref="L1855">IFERROR(_xlfn.IFS(E1855="","",K1855&lt;F1855,"×（法定外・特例等対象外です）",K1855&lt;G1855,"〇",K1855&gt;=G1855,"ー"),"")</f>
        <v/>
      </c>
      <c r="M1855" s="26" t="str" cm="1">
        <f t="array" ref="M1855">IFERROR(_xlfn.IFS(COUNTBLANK(D1855:K1855)=8,"",D1855="","←D列に従業員名を姓名（フルネーム）で入力してください。誤変換にお気を付け下さい。",E1855="","←E列に都道府県を入力してください。",H1855="","←H列に1.月給～3.時間給の選択肢を入力してください",I1855="","←I列に金額を入力してください",H1855=3,"",J1855="","←J列に所定労働時間を入力してください"),"")</f>
        <v/>
      </c>
    </row>
    <row r="1856" spans="2:13" ht="22" x14ac:dyDescent="0.55000000000000004">
      <c r="B1856" s="39">
        <f t="shared" si="28"/>
        <v>1848</v>
      </c>
      <c r="C1856" s="45"/>
      <c r="D1856" s="35"/>
      <c r="E1856" s="46"/>
      <c r="F1856" s="40" t="str" cm="1">
        <f t="array" ref="F1856">IFERROR(_xlfn.IFS(AND($G$3=45566,E1856="徳島"),VLOOKUP(E1856,最低賃金!$A$2:$G$49,2,FALSE),OR($G$3&lt;&gt;45566,E1856&lt;&gt;"徳島"),VLOOKUP(E1856,最低賃金!$A$2:$G$49,4,FALSE)),"")</f>
        <v/>
      </c>
      <c r="G1856" s="50" t="str">
        <f>IFERROR(VLOOKUP(E1856,最低賃金!$A$3:$G$49,6,FALSE),"")</f>
        <v/>
      </c>
      <c r="H1856" s="45"/>
      <c r="I1856" s="36"/>
      <c r="J1856" s="54"/>
      <c r="K1856" s="51" t="str" cm="1">
        <f t="array" ref="K1856">IFERROR(_xlfn.IFS(COUNTBLANK(H1856:J1856)=3,"",I1856="","I列に金額を入力してください",H1856="3.時間給",I1856,J1856="","J列に労働時間を入力してください",H1856="1.月給",ROUND(I1856/J1856,0),H1856="2.日給",ROUND(I1856/J1856,0)),"")</f>
        <v/>
      </c>
      <c r="L1856" s="37" t="str" cm="1">
        <f t="array" ref="L1856">IFERROR(_xlfn.IFS(E1856="","",K1856&lt;F1856,"×（法定外・特例等対象外です）",K1856&lt;G1856,"〇",K1856&gt;=G1856,"ー"),"")</f>
        <v/>
      </c>
      <c r="M1856" s="26" t="str" cm="1">
        <f t="array" ref="M1856">IFERROR(_xlfn.IFS(COUNTBLANK(D1856:K1856)=8,"",D1856="","←D列に従業員名を姓名（フルネーム）で入力してください。誤変換にお気を付け下さい。",E1856="","←E列に都道府県を入力してください。",H1856="","←H列に1.月給～3.時間給の選択肢を入力してください",I1856="","←I列に金額を入力してください",H1856=3,"",J1856="","←J列に所定労働時間を入力してください"),"")</f>
        <v/>
      </c>
    </row>
    <row r="1857" spans="2:13" ht="22" x14ac:dyDescent="0.55000000000000004">
      <c r="B1857" s="39">
        <f t="shared" si="28"/>
        <v>1849</v>
      </c>
      <c r="C1857" s="45"/>
      <c r="D1857" s="35"/>
      <c r="E1857" s="46"/>
      <c r="F1857" s="40" t="str" cm="1">
        <f t="array" ref="F1857">IFERROR(_xlfn.IFS(AND($G$3=45566,E1857="徳島"),VLOOKUP(E1857,最低賃金!$A$2:$G$49,2,FALSE),OR($G$3&lt;&gt;45566,E1857&lt;&gt;"徳島"),VLOOKUP(E1857,最低賃金!$A$2:$G$49,4,FALSE)),"")</f>
        <v/>
      </c>
      <c r="G1857" s="50" t="str">
        <f>IFERROR(VLOOKUP(E1857,最低賃金!$A$3:$G$49,6,FALSE),"")</f>
        <v/>
      </c>
      <c r="H1857" s="45"/>
      <c r="I1857" s="36"/>
      <c r="J1857" s="54"/>
      <c r="K1857" s="51" t="str" cm="1">
        <f t="array" ref="K1857">IFERROR(_xlfn.IFS(COUNTBLANK(H1857:J1857)=3,"",I1857="","I列に金額を入力してください",H1857="3.時間給",I1857,J1857="","J列に労働時間を入力してください",H1857="1.月給",ROUND(I1857/J1857,0),H1857="2.日給",ROUND(I1857/J1857,0)),"")</f>
        <v/>
      </c>
      <c r="L1857" s="37" t="str" cm="1">
        <f t="array" ref="L1857">IFERROR(_xlfn.IFS(E1857="","",K1857&lt;F1857,"×（法定外・特例等対象外です）",K1857&lt;G1857,"〇",K1857&gt;=G1857,"ー"),"")</f>
        <v/>
      </c>
      <c r="M1857" s="26" t="str" cm="1">
        <f t="array" ref="M1857">IFERROR(_xlfn.IFS(COUNTBLANK(D1857:K1857)=8,"",D1857="","←D列に従業員名を姓名（フルネーム）で入力してください。誤変換にお気を付け下さい。",E1857="","←E列に都道府県を入力してください。",H1857="","←H列に1.月給～3.時間給の選択肢を入力してください",I1857="","←I列に金額を入力してください",H1857=3,"",J1857="","←J列に所定労働時間を入力してください"),"")</f>
        <v/>
      </c>
    </row>
    <row r="1858" spans="2:13" ht="22" x14ac:dyDescent="0.55000000000000004">
      <c r="B1858" s="39">
        <f t="shared" si="28"/>
        <v>1850</v>
      </c>
      <c r="C1858" s="45"/>
      <c r="D1858" s="35"/>
      <c r="E1858" s="46"/>
      <c r="F1858" s="40" t="str" cm="1">
        <f t="array" ref="F1858">IFERROR(_xlfn.IFS(AND($G$3=45566,E1858="徳島"),VLOOKUP(E1858,最低賃金!$A$2:$G$49,2,FALSE),OR($G$3&lt;&gt;45566,E1858&lt;&gt;"徳島"),VLOOKUP(E1858,最低賃金!$A$2:$G$49,4,FALSE)),"")</f>
        <v/>
      </c>
      <c r="G1858" s="50" t="str">
        <f>IFERROR(VLOOKUP(E1858,最低賃金!$A$3:$G$49,6,FALSE),"")</f>
        <v/>
      </c>
      <c r="H1858" s="45"/>
      <c r="I1858" s="36"/>
      <c r="J1858" s="54"/>
      <c r="K1858" s="51" t="str" cm="1">
        <f t="array" ref="K1858">IFERROR(_xlfn.IFS(COUNTBLANK(H1858:J1858)=3,"",I1858="","I列に金額を入力してください",H1858="3.時間給",I1858,J1858="","J列に労働時間を入力してください",H1858="1.月給",ROUND(I1858/J1858,0),H1858="2.日給",ROUND(I1858/J1858,0)),"")</f>
        <v/>
      </c>
      <c r="L1858" s="37" t="str" cm="1">
        <f t="array" ref="L1858">IFERROR(_xlfn.IFS(E1858="","",K1858&lt;F1858,"×（法定外・特例等対象外です）",K1858&lt;G1858,"〇",K1858&gt;=G1858,"ー"),"")</f>
        <v/>
      </c>
      <c r="M1858" s="26" t="str" cm="1">
        <f t="array" ref="M1858">IFERROR(_xlfn.IFS(COUNTBLANK(D1858:K1858)=8,"",D1858="","←D列に従業員名を姓名（フルネーム）で入力してください。誤変換にお気を付け下さい。",E1858="","←E列に都道府県を入力してください。",H1858="","←H列に1.月給～3.時間給の選択肢を入力してください",I1858="","←I列に金額を入力してください",H1858=3,"",J1858="","←J列に所定労働時間を入力してください"),"")</f>
        <v/>
      </c>
    </row>
    <row r="1859" spans="2:13" ht="22" x14ac:dyDescent="0.55000000000000004">
      <c r="B1859" s="39">
        <f t="shared" si="28"/>
        <v>1851</v>
      </c>
      <c r="C1859" s="45"/>
      <c r="D1859" s="35"/>
      <c r="E1859" s="46"/>
      <c r="F1859" s="40" t="str" cm="1">
        <f t="array" ref="F1859">IFERROR(_xlfn.IFS(AND($G$3=45566,E1859="徳島"),VLOOKUP(E1859,最低賃金!$A$2:$G$49,2,FALSE),OR($G$3&lt;&gt;45566,E1859&lt;&gt;"徳島"),VLOOKUP(E1859,最低賃金!$A$2:$G$49,4,FALSE)),"")</f>
        <v/>
      </c>
      <c r="G1859" s="50" t="str">
        <f>IFERROR(VLOOKUP(E1859,最低賃金!$A$3:$G$49,6,FALSE),"")</f>
        <v/>
      </c>
      <c r="H1859" s="45"/>
      <c r="I1859" s="36"/>
      <c r="J1859" s="54"/>
      <c r="K1859" s="51" t="str" cm="1">
        <f t="array" ref="K1859">IFERROR(_xlfn.IFS(COUNTBLANK(H1859:J1859)=3,"",I1859="","I列に金額を入力してください",H1859="3.時間給",I1859,J1859="","J列に労働時間を入力してください",H1859="1.月給",ROUND(I1859/J1859,0),H1859="2.日給",ROUND(I1859/J1859,0)),"")</f>
        <v/>
      </c>
      <c r="L1859" s="37" t="str" cm="1">
        <f t="array" ref="L1859">IFERROR(_xlfn.IFS(E1859="","",K1859&lt;F1859,"×（法定外・特例等対象外です）",K1859&lt;G1859,"〇",K1859&gt;=G1859,"ー"),"")</f>
        <v/>
      </c>
      <c r="M1859" s="26" t="str" cm="1">
        <f t="array" ref="M1859">IFERROR(_xlfn.IFS(COUNTBLANK(D1859:K1859)=8,"",D1859="","←D列に従業員名を姓名（フルネーム）で入力してください。誤変換にお気を付け下さい。",E1859="","←E列に都道府県を入力してください。",H1859="","←H列に1.月給～3.時間給の選択肢を入力してください",I1859="","←I列に金額を入力してください",H1859=3,"",J1859="","←J列に所定労働時間を入力してください"),"")</f>
        <v/>
      </c>
    </row>
    <row r="1860" spans="2:13" ht="22" x14ac:dyDescent="0.55000000000000004">
      <c r="B1860" s="39">
        <f t="shared" si="28"/>
        <v>1852</v>
      </c>
      <c r="C1860" s="45"/>
      <c r="D1860" s="35"/>
      <c r="E1860" s="46"/>
      <c r="F1860" s="40" t="str" cm="1">
        <f t="array" ref="F1860">IFERROR(_xlfn.IFS(AND($G$3=45566,E1860="徳島"),VLOOKUP(E1860,最低賃金!$A$2:$G$49,2,FALSE),OR($G$3&lt;&gt;45566,E1860&lt;&gt;"徳島"),VLOOKUP(E1860,最低賃金!$A$2:$G$49,4,FALSE)),"")</f>
        <v/>
      </c>
      <c r="G1860" s="50" t="str">
        <f>IFERROR(VLOOKUP(E1860,最低賃金!$A$3:$G$49,6,FALSE),"")</f>
        <v/>
      </c>
      <c r="H1860" s="45"/>
      <c r="I1860" s="36"/>
      <c r="J1860" s="54"/>
      <c r="K1860" s="51" t="str" cm="1">
        <f t="array" ref="K1860">IFERROR(_xlfn.IFS(COUNTBLANK(H1860:J1860)=3,"",I1860="","I列に金額を入力してください",H1860="3.時間給",I1860,J1860="","J列に労働時間を入力してください",H1860="1.月給",ROUND(I1860/J1860,0),H1860="2.日給",ROUND(I1860/J1860,0)),"")</f>
        <v/>
      </c>
      <c r="L1860" s="37" t="str" cm="1">
        <f t="array" ref="L1860">IFERROR(_xlfn.IFS(E1860="","",K1860&lt;F1860,"×（法定外・特例等対象外です）",K1860&lt;G1860,"〇",K1860&gt;=G1860,"ー"),"")</f>
        <v/>
      </c>
      <c r="M1860" s="26" t="str" cm="1">
        <f t="array" ref="M1860">IFERROR(_xlfn.IFS(COUNTBLANK(D1860:K1860)=8,"",D1860="","←D列に従業員名を姓名（フルネーム）で入力してください。誤変換にお気を付け下さい。",E1860="","←E列に都道府県を入力してください。",H1860="","←H列に1.月給～3.時間給の選択肢を入力してください",I1860="","←I列に金額を入力してください",H1860=3,"",J1860="","←J列に所定労働時間を入力してください"),"")</f>
        <v/>
      </c>
    </row>
    <row r="1861" spans="2:13" ht="22" x14ac:dyDescent="0.55000000000000004">
      <c r="B1861" s="39">
        <f t="shared" si="28"/>
        <v>1853</v>
      </c>
      <c r="C1861" s="45"/>
      <c r="D1861" s="35"/>
      <c r="E1861" s="46"/>
      <c r="F1861" s="40" t="str" cm="1">
        <f t="array" ref="F1861">IFERROR(_xlfn.IFS(AND($G$3=45566,E1861="徳島"),VLOOKUP(E1861,最低賃金!$A$2:$G$49,2,FALSE),OR($G$3&lt;&gt;45566,E1861&lt;&gt;"徳島"),VLOOKUP(E1861,最低賃金!$A$2:$G$49,4,FALSE)),"")</f>
        <v/>
      </c>
      <c r="G1861" s="50" t="str">
        <f>IFERROR(VLOOKUP(E1861,最低賃金!$A$3:$G$49,6,FALSE),"")</f>
        <v/>
      </c>
      <c r="H1861" s="45"/>
      <c r="I1861" s="36"/>
      <c r="J1861" s="54"/>
      <c r="K1861" s="51" t="str" cm="1">
        <f t="array" ref="K1861">IFERROR(_xlfn.IFS(COUNTBLANK(H1861:J1861)=3,"",I1861="","I列に金額を入力してください",H1861="3.時間給",I1861,J1861="","J列に労働時間を入力してください",H1861="1.月給",ROUND(I1861/J1861,0),H1861="2.日給",ROUND(I1861/J1861,0)),"")</f>
        <v/>
      </c>
      <c r="L1861" s="37" t="str" cm="1">
        <f t="array" ref="L1861">IFERROR(_xlfn.IFS(E1861="","",K1861&lt;F1861,"×（法定外・特例等対象外です）",K1861&lt;G1861,"〇",K1861&gt;=G1861,"ー"),"")</f>
        <v/>
      </c>
      <c r="M1861" s="26" t="str" cm="1">
        <f t="array" ref="M1861">IFERROR(_xlfn.IFS(COUNTBLANK(D1861:K1861)=8,"",D1861="","←D列に従業員名を姓名（フルネーム）で入力してください。誤変換にお気を付け下さい。",E1861="","←E列に都道府県を入力してください。",H1861="","←H列に1.月給～3.時間給の選択肢を入力してください",I1861="","←I列に金額を入力してください",H1861=3,"",J1861="","←J列に所定労働時間を入力してください"),"")</f>
        <v/>
      </c>
    </row>
    <row r="1862" spans="2:13" ht="22" x14ac:dyDescent="0.55000000000000004">
      <c r="B1862" s="39">
        <f t="shared" si="28"/>
        <v>1854</v>
      </c>
      <c r="C1862" s="45"/>
      <c r="D1862" s="35"/>
      <c r="E1862" s="46"/>
      <c r="F1862" s="40" t="str" cm="1">
        <f t="array" ref="F1862">IFERROR(_xlfn.IFS(AND($G$3=45566,E1862="徳島"),VLOOKUP(E1862,最低賃金!$A$2:$G$49,2,FALSE),OR($G$3&lt;&gt;45566,E1862&lt;&gt;"徳島"),VLOOKUP(E1862,最低賃金!$A$2:$G$49,4,FALSE)),"")</f>
        <v/>
      </c>
      <c r="G1862" s="50" t="str">
        <f>IFERROR(VLOOKUP(E1862,最低賃金!$A$3:$G$49,6,FALSE),"")</f>
        <v/>
      </c>
      <c r="H1862" s="45"/>
      <c r="I1862" s="36"/>
      <c r="J1862" s="54"/>
      <c r="K1862" s="51" t="str" cm="1">
        <f t="array" ref="K1862">IFERROR(_xlfn.IFS(COUNTBLANK(H1862:J1862)=3,"",I1862="","I列に金額を入力してください",H1862="3.時間給",I1862,J1862="","J列に労働時間を入力してください",H1862="1.月給",ROUND(I1862/J1862,0),H1862="2.日給",ROUND(I1862/J1862,0)),"")</f>
        <v/>
      </c>
      <c r="L1862" s="37" t="str" cm="1">
        <f t="array" ref="L1862">IFERROR(_xlfn.IFS(E1862="","",K1862&lt;F1862,"×（法定外・特例等対象外です）",K1862&lt;G1862,"〇",K1862&gt;=G1862,"ー"),"")</f>
        <v/>
      </c>
      <c r="M1862" s="26" t="str" cm="1">
        <f t="array" ref="M1862">IFERROR(_xlfn.IFS(COUNTBLANK(D1862:K1862)=8,"",D1862="","←D列に従業員名を姓名（フルネーム）で入力してください。誤変換にお気を付け下さい。",E1862="","←E列に都道府県を入力してください。",H1862="","←H列に1.月給～3.時間給の選択肢を入力してください",I1862="","←I列に金額を入力してください",H1862=3,"",J1862="","←J列に所定労働時間を入力してください"),"")</f>
        <v/>
      </c>
    </row>
    <row r="1863" spans="2:13" ht="22" x14ac:dyDescent="0.55000000000000004">
      <c r="B1863" s="39">
        <f t="shared" si="28"/>
        <v>1855</v>
      </c>
      <c r="C1863" s="45"/>
      <c r="D1863" s="35"/>
      <c r="E1863" s="46"/>
      <c r="F1863" s="40" t="str" cm="1">
        <f t="array" ref="F1863">IFERROR(_xlfn.IFS(AND($G$3=45566,E1863="徳島"),VLOOKUP(E1863,最低賃金!$A$2:$G$49,2,FALSE),OR($G$3&lt;&gt;45566,E1863&lt;&gt;"徳島"),VLOOKUP(E1863,最低賃金!$A$2:$G$49,4,FALSE)),"")</f>
        <v/>
      </c>
      <c r="G1863" s="50" t="str">
        <f>IFERROR(VLOOKUP(E1863,最低賃金!$A$3:$G$49,6,FALSE),"")</f>
        <v/>
      </c>
      <c r="H1863" s="45"/>
      <c r="I1863" s="36"/>
      <c r="J1863" s="54"/>
      <c r="K1863" s="51" t="str" cm="1">
        <f t="array" ref="K1863">IFERROR(_xlfn.IFS(COUNTBLANK(H1863:J1863)=3,"",I1863="","I列に金額を入力してください",H1863="3.時間給",I1863,J1863="","J列に労働時間を入力してください",H1863="1.月給",ROUND(I1863/J1863,0),H1863="2.日給",ROUND(I1863/J1863,0)),"")</f>
        <v/>
      </c>
      <c r="L1863" s="37" t="str" cm="1">
        <f t="array" ref="L1863">IFERROR(_xlfn.IFS(E1863="","",K1863&lt;F1863,"×（法定外・特例等対象外です）",K1863&lt;G1863,"〇",K1863&gt;=G1863,"ー"),"")</f>
        <v/>
      </c>
      <c r="M1863" s="26" t="str" cm="1">
        <f t="array" ref="M1863">IFERROR(_xlfn.IFS(COUNTBLANK(D1863:K1863)=8,"",D1863="","←D列に従業員名を姓名（フルネーム）で入力してください。誤変換にお気を付け下さい。",E1863="","←E列に都道府県を入力してください。",H1863="","←H列に1.月給～3.時間給の選択肢を入力してください",I1863="","←I列に金額を入力してください",H1863=3,"",J1863="","←J列に所定労働時間を入力してください"),"")</f>
        <v/>
      </c>
    </row>
    <row r="1864" spans="2:13" ht="22" x14ac:dyDescent="0.55000000000000004">
      <c r="B1864" s="39">
        <f t="shared" si="28"/>
        <v>1856</v>
      </c>
      <c r="C1864" s="45"/>
      <c r="D1864" s="35"/>
      <c r="E1864" s="46"/>
      <c r="F1864" s="40" t="str" cm="1">
        <f t="array" ref="F1864">IFERROR(_xlfn.IFS(AND($G$3=45566,E1864="徳島"),VLOOKUP(E1864,最低賃金!$A$2:$G$49,2,FALSE),OR($G$3&lt;&gt;45566,E1864&lt;&gt;"徳島"),VLOOKUP(E1864,最低賃金!$A$2:$G$49,4,FALSE)),"")</f>
        <v/>
      </c>
      <c r="G1864" s="50" t="str">
        <f>IFERROR(VLOOKUP(E1864,最低賃金!$A$3:$G$49,6,FALSE),"")</f>
        <v/>
      </c>
      <c r="H1864" s="45"/>
      <c r="I1864" s="36"/>
      <c r="J1864" s="54"/>
      <c r="K1864" s="51" t="str" cm="1">
        <f t="array" ref="K1864">IFERROR(_xlfn.IFS(COUNTBLANK(H1864:J1864)=3,"",I1864="","I列に金額を入力してください",H1864="3.時間給",I1864,J1864="","J列に労働時間を入力してください",H1864="1.月給",ROUND(I1864/J1864,0),H1864="2.日給",ROUND(I1864/J1864,0)),"")</f>
        <v/>
      </c>
      <c r="L1864" s="37" t="str" cm="1">
        <f t="array" ref="L1864">IFERROR(_xlfn.IFS(E1864="","",K1864&lt;F1864,"×（法定外・特例等対象外です）",K1864&lt;G1864,"〇",K1864&gt;=G1864,"ー"),"")</f>
        <v/>
      </c>
      <c r="M1864" s="26" t="str" cm="1">
        <f t="array" ref="M1864">IFERROR(_xlfn.IFS(COUNTBLANK(D1864:K1864)=8,"",D1864="","←D列に従業員名を姓名（フルネーム）で入力してください。誤変換にお気を付け下さい。",E1864="","←E列に都道府県を入力してください。",H1864="","←H列に1.月給～3.時間給の選択肢を入力してください",I1864="","←I列に金額を入力してください",H1864=3,"",J1864="","←J列に所定労働時間を入力してください"),"")</f>
        <v/>
      </c>
    </row>
    <row r="1865" spans="2:13" ht="22" x14ac:dyDescent="0.55000000000000004">
      <c r="B1865" s="39">
        <f t="shared" si="28"/>
        <v>1857</v>
      </c>
      <c r="C1865" s="45"/>
      <c r="D1865" s="35"/>
      <c r="E1865" s="46"/>
      <c r="F1865" s="40" t="str" cm="1">
        <f t="array" ref="F1865">IFERROR(_xlfn.IFS(AND($G$3=45566,E1865="徳島"),VLOOKUP(E1865,最低賃金!$A$2:$G$49,2,FALSE),OR($G$3&lt;&gt;45566,E1865&lt;&gt;"徳島"),VLOOKUP(E1865,最低賃金!$A$2:$G$49,4,FALSE)),"")</f>
        <v/>
      </c>
      <c r="G1865" s="50" t="str">
        <f>IFERROR(VLOOKUP(E1865,最低賃金!$A$3:$G$49,6,FALSE),"")</f>
        <v/>
      </c>
      <c r="H1865" s="45"/>
      <c r="I1865" s="36"/>
      <c r="J1865" s="54"/>
      <c r="K1865" s="51" t="str" cm="1">
        <f t="array" ref="K1865">IFERROR(_xlfn.IFS(COUNTBLANK(H1865:J1865)=3,"",I1865="","I列に金額を入力してください",H1865="3.時間給",I1865,J1865="","J列に労働時間を入力してください",H1865="1.月給",ROUND(I1865/J1865,0),H1865="2.日給",ROUND(I1865/J1865,0)),"")</f>
        <v/>
      </c>
      <c r="L1865" s="37" t="str" cm="1">
        <f t="array" ref="L1865">IFERROR(_xlfn.IFS(E1865="","",K1865&lt;F1865,"×（法定外・特例等対象外です）",K1865&lt;G1865,"〇",K1865&gt;=G1865,"ー"),"")</f>
        <v/>
      </c>
      <c r="M1865" s="26" t="str" cm="1">
        <f t="array" ref="M1865">IFERROR(_xlfn.IFS(COUNTBLANK(D1865:K1865)=8,"",D1865="","←D列に従業員名を姓名（フルネーム）で入力してください。誤変換にお気を付け下さい。",E1865="","←E列に都道府県を入力してください。",H1865="","←H列に1.月給～3.時間給の選択肢を入力してください",I1865="","←I列に金額を入力してください",H1865=3,"",J1865="","←J列に所定労働時間を入力してください"),"")</f>
        <v/>
      </c>
    </row>
    <row r="1866" spans="2:13" ht="22" x14ac:dyDescent="0.55000000000000004">
      <c r="B1866" s="39">
        <f t="shared" ref="B1866:B1929" si="29">ROW()-8</f>
        <v>1858</v>
      </c>
      <c r="C1866" s="45"/>
      <c r="D1866" s="35"/>
      <c r="E1866" s="46"/>
      <c r="F1866" s="40" t="str" cm="1">
        <f t="array" ref="F1866">IFERROR(_xlfn.IFS(AND($G$3=45566,E1866="徳島"),VLOOKUP(E1866,最低賃金!$A$2:$G$49,2,FALSE),OR($G$3&lt;&gt;45566,E1866&lt;&gt;"徳島"),VLOOKUP(E1866,最低賃金!$A$2:$G$49,4,FALSE)),"")</f>
        <v/>
      </c>
      <c r="G1866" s="50" t="str">
        <f>IFERROR(VLOOKUP(E1866,最低賃金!$A$3:$G$49,6,FALSE),"")</f>
        <v/>
      </c>
      <c r="H1866" s="45"/>
      <c r="I1866" s="36"/>
      <c r="J1866" s="54"/>
      <c r="K1866" s="51" t="str" cm="1">
        <f t="array" ref="K1866">IFERROR(_xlfn.IFS(COUNTBLANK(H1866:J1866)=3,"",I1866="","I列に金額を入力してください",H1866="3.時間給",I1866,J1866="","J列に労働時間を入力してください",H1866="1.月給",ROUND(I1866/J1866,0),H1866="2.日給",ROUND(I1866/J1866,0)),"")</f>
        <v/>
      </c>
      <c r="L1866" s="37" t="str" cm="1">
        <f t="array" ref="L1866">IFERROR(_xlfn.IFS(E1866="","",K1866&lt;F1866,"×（法定外・特例等対象外です）",K1866&lt;G1866,"〇",K1866&gt;=G1866,"ー"),"")</f>
        <v/>
      </c>
      <c r="M1866" s="26" t="str" cm="1">
        <f t="array" ref="M1866">IFERROR(_xlfn.IFS(COUNTBLANK(D1866:K1866)=8,"",D1866="","←D列に従業員名を姓名（フルネーム）で入力してください。誤変換にお気を付け下さい。",E1866="","←E列に都道府県を入力してください。",H1866="","←H列に1.月給～3.時間給の選択肢を入力してください",I1866="","←I列に金額を入力してください",H1866=3,"",J1866="","←J列に所定労働時間を入力してください"),"")</f>
        <v/>
      </c>
    </row>
    <row r="1867" spans="2:13" ht="22" x14ac:dyDescent="0.55000000000000004">
      <c r="B1867" s="39">
        <f t="shared" si="29"/>
        <v>1859</v>
      </c>
      <c r="C1867" s="45"/>
      <c r="D1867" s="35"/>
      <c r="E1867" s="46"/>
      <c r="F1867" s="40" t="str" cm="1">
        <f t="array" ref="F1867">IFERROR(_xlfn.IFS(AND($G$3=45566,E1867="徳島"),VLOOKUP(E1867,最低賃金!$A$2:$G$49,2,FALSE),OR($G$3&lt;&gt;45566,E1867&lt;&gt;"徳島"),VLOOKUP(E1867,最低賃金!$A$2:$G$49,4,FALSE)),"")</f>
        <v/>
      </c>
      <c r="G1867" s="50" t="str">
        <f>IFERROR(VLOOKUP(E1867,最低賃金!$A$3:$G$49,6,FALSE),"")</f>
        <v/>
      </c>
      <c r="H1867" s="45"/>
      <c r="I1867" s="36"/>
      <c r="J1867" s="54"/>
      <c r="K1867" s="51" t="str" cm="1">
        <f t="array" ref="K1867">IFERROR(_xlfn.IFS(COUNTBLANK(H1867:J1867)=3,"",I1867="","I列に金額を入力してください",H1867="3.時間給",I1867,J1867="","J列に労働時間を入力してください",H1867="1.月給",ROUND(I1867/J1867,0),H1867="2.日給",ROUND(I1867/J1867,0)),"")</f>
        <v/>
      </c>
      <c r="L1867" s="37" t="str" cm="1">
        <f t="array" ref="L1867">IFERROR(_xlfn.IFS(E1867="","",K1867&lt;F1867,"×（法定外・特例等対象外です）",K1867&lt;G1867,"〇",K1867&gt;=G1867,"ー"),"")</f>
        <v/>
      </c>
      <c r="M1867" s="26" t="str" cm="1">
        <f t="array" ref="M1867">IFERROR(_xlfn.IFS(COUNTBLANK(D1867:K1867)=8,"",D1867="","←D列に従業員名を姓名（フルネーム）で入力してください。誤変換にお気を付け下さい。",E1867="","←E列に都道府県を入力してください。",H1867="","←H列に1.月給～3.時間給の選択肢を入力してください",I1867="","←I列に金額を入力してください",H1867=3,"",J1867="","←J列に所定労働時間を入力してください"),"")</f>
        <v/>
      </c>
    </row>
    <row r="1868" spans="2:13" ht="22" x14ac:dyDescent="0.55000000000000004">
      <c r="B1868" s="39">
        <f t="shared" si="29"/>
        <v>1860</v>
      </c>
      <c r="C1868" s="45"/>
      <c r="D1868" s="35"/>
      <c r="E1868" s="46"/>
      <c r="F1868" s="40" t="str" cm="1">
        <f t="array" ref="F1868">IFERROR(_xlfn.IFS(AND($G$3=45566,E1868="徳島"),VLOOKUP(E1868,最低賃金!$A$2:$G$49,2,FALSE),OR($G$3&lt;&gt;45566,E1868&lt;&gt;"徳島"),VLOOKUP(E1868,最低賃金!$A$2:$G$49,4,FALSE)),"")</f>
        <v/>
      </c>
      <c r="G1868" s="50" t="str">
        <f>IFERROR(VLOOKUP(E1868,最低賃金!$A$3:$G$49,6,FALSE),"")</f>
        <v/>
      </c>
      <c r="H1868" s="45"/>
      <c r="I1868" s="36"/>
      <c r="J1868" s="54"/>
      <c r="K1868" s="51" t="str" cm="1">
        <f t="array" ref="K1868">IFERROR(_xlfn.IFS(COUNTBLANK(H1868:J1868)=3,"",I1868="","I列に金額を入力してください",H1868="3.時間給",I1868,J1868="","J列に労働時間を入力してください",H1868="1.月給",ROUND(I1868/J1868,0),H1868="2.日給",ROUND(I1868/J1868,0)),"")</f>
        <v/>
      </c>
      <c r="L1868" s="37" t="str" cm="1">
        <f t="array" ref="L1868">IFERROR(_xlfn.IFS(E1868="","",K1868&lt;F1868,"×（法定外・特例等対象外です）",K1868&lt;G1868,"〇",K1868&gt;=G1868,"ー"),"")</f>
        <v/>
      </c>
      <c r="M1868" s="26" t="str" cm="1">
        <f t="array" ref="M1868">IFERROR(_xlfn.IFS(COUNTBLANK(D1868:K1868)=8,"",D1868="","←D列に従業員名を姓名（フルネーム）で入力してください。誤変換にお気を付け下さい。",E1868="","←E列に都道府県を入力してください。",H1868="","←H列に1.月給～3.時間給の選択肢を入力してください",I1868="","←I列に金額を入力してください",H1868=3,"",J1868="","←J列に所定労働時間を入力してください"),"")</f>
        <v/>
      </c>
    </row>
    <row r="1869" spans="2:13" ht="22" x14ac:dyDescent="0.55000000000000004">
      <c r="B1869" s="39">
        <f t="shared" si="29"/>
        <v>1861</v>
      </c>
      <c r="C1869" s="45"/>
      <c r="D1869" s="35"/>
      <c r="E1869" s="46"/>
      <c r="F1869" s="40" t="str" cm="1">
        <f t="array" ref="F1869">IFERROR(_xlfn.IFS(AND($G$3=45566,E1869="徳島"),VLOOKUP(E1869,最低賃金!$A$2:$G$49,2,FALSE),OR($G$3&lt;&gt;45566,E1869&lt;&gt;"徳島"),VLOOKUP(E1869,最低賃金!$A$2:$G$49,4,FALSE)),"")</f>
        <v/>
      </c>
      <c r="G1869" s="50" t="str">
        <f>IFERROR(VLOOKUP(E1869,最低賃金!$A$3:$G$49,6,FALSE),"")</f>
        <v/>
      </c>
      <c r="H1869" s="45"/>
      <c r="I1869" s="36"/>
      <c r="J1869" s="54"/>
      <c r="K1869" s="51" t="str" cm="1">
        <f t="array" ref="K1869">IFERROR(_xlfn.IFS(COUNTBLANK(H1869:J1869)=3,"",I1869="","I列に金額を入力してください",H1869="3.時間給",I1869,J1869="","J列に労働時間を入力してください",H1869="1.月給",ROUND(I1869/J1869,0),H1869="2.日給",ROUND(I1869/J1869,0)),"")</f>
        <v/>
      </c>
      <c r="L1869" s="37" t="str" cm="1">
        <f t="array" ref="L1869">IFERROR(_xlfn.IFS(E1869="","",K1869&lt;F1869,"×（法定外・特例等対象外です）",K1869&lt;G1869,"〇",K1869&gt;=G1869,"ー"),"")</f>
        <v/>
      </c>
      <c r="M1869" s="26" t="str" cm="1">
        <f t="array" ref="M1869">IFERROR(_xlfn.IFS(COUNTBLANK(D1869:K1869)=8,"",D1869="","←D列に従業員名を姓名（フルネーム）で入力してください。誤変換にお気を付け下さい。",E1869="","←E列に都道府県を入力してください。",H1869="","←H列に1.月給～3.時間給の選択肢を入力してください",I1869="","←I列に金額を入力してください",H1869=3,"",J1869="","←J列に所定労働時間を入力してください"),"")</f>
        <v/>
      </c>
    </row>
    <row r="1870" spans="2:13" ht="22" x14ac:dyDescent="0.55000000000000004">
      <c r="B1870" s="39">
        <f t="shared" si="29"/>
        <v>1862</v>
      </c>
      <c r="C1870" s="45"/>
      <c r="D1870" s="35"/>
      <c r="E1870" s="46"/>
      <c r="F1870" s="40" t="str" cm="1">
        <f t="array" ref="F1870">IFERROR(_xlfn.IFS(AND($G$3=45566,E1870="徳島"),VLOOKUP(E1870,最低賃金!$A$2:$G$49,2,FALSE),OR($G$3&lt;&gt;45566,E1870&lt;&gt;"徳島"),VLOOKUP(E1870,最低賃金!$A$2:$G$49,4,FALSE)),"")</f>
        <v/>
      </c>
      <c r="G1870" s="50" t="str">
        <f>IFERROR(VLOOKUP(E1870,最低賃金!$A$3:$G$49,6,FALSE),"")</f>
        <v/>
      </c>
      <c r="H1870" s="45"/>
      <c r="I1870" s="36"/>
      <c r="J1870" s="54"/>
      <c r="K1870" s="51" t="str" cm="1">
        <f t="array" ref="K1870">IFERROR(_xlfn.IFS(COUNTBLANK(H1870:J1870)=3,"",I1870="","I列に金額を入力してください",H1870="3.時間給",I1870,J1870="","J列に労働時間を入力してください",H1870="1.月給",ROUND(I1870/J1870,0),H1870="2.日給",ROUND(I1870/J1870,0)),"")</f>
        <v/>
      </c>
      <c r="L1870" s="37" t="str" cm="1">
        <f t="array" ref="L1870">IFERROR(_xlfn.IFS(E1870="","",K1870&lt;F1870,"×（法定外・特例等対象外です）",K1870&lt;G1870,"〇",K1870&gt;=G1870,"ー"),"")</f>
        <v/>
      </c>
      <c r="M1870" s="26" t="str" cm="1">
        <f t="array" ref="M1870">IFERROR(_xlfn.IFS(COUNTBLANK(D1870:K1870)=8,"",D1870="","←D列に従業員名を姓名（フルネーム）で入力してください。誤変換にお気を付け下さい。",E1870="","←E列に都道府県を入力してください。",H1870="","←H列に1.月給～3.時間給の選択肢を入力してください",I1870="","←I列に金額を入力してください",H1870=3,"",J1870="","←J列に所定労働時間を入力してください"),"")</f>
        <v/>
      </c>
    </row>
    <row r="1871" spans="2:13" ht="22" x14ac:dyDescent="0.55000000000000004">
      <c r="B1871" s="39">
        <f t="shared" si="29"/>
        <v>1863</v>
      </c>
      <c r="C1871" s="45"/>
      <c r="D1871" s="35"/>
      <c r="E1871" s="46"/>
      <c r="F1871" s="40" t="str" cm="1">
        <f t="array" ref="F1871">IFERROR(_xlfn.IFS(AND($G$3=45566,E1871="徳島"),VLOOKUP(E1871,最低賃金!$A$2:$G$49,2,FALSE),OR($G$3&lt;&gt;45566,E1871&lt;&gt;"徳島"),VLOOKUP(E1871,最低賃金!$A$2:$G$49,4,FALSE)),"")</f>
        <v/>
      </c>
      <c r="G1871" s="50" t="str">
        <f>IFERROR(VLOOKUP(E1871,最低賃金!$A$3:$G$49,6,FALSE),"")</f>
        <v/>
      </c>
      <c r="H1871" s="45"/>
      <c r="I1871" s="36"/>
      <c r="J1871" s="54"/>
      <c r="K1871" s="51" t="str" cm="1">
        <f t="array" ref="K1871">IFERROR(_xlfn.IFS(COUNTBLANK(H1871:J1871)=3,"",I1871="","I列に金額を入力してください",H1871="3.時間給",I1871,J1871="","J列に労働時間を入力してください",H1871="1.月給",ROUND(I1871/J1871,0),H1871="2.日給",ROUND(I1871/J1871,0)),"")</f>
        <v/>
      </c>
      <c r="L1871" s="37" t="str" cm="1">
        <f t="array" ref="L1871">IFERROR(_xlfn.IFS(E1871="","",K1871&lt;F1871,"×（法定外・特例等対象外です）",K1871&lt;G1871,"〇",K1871&gt;=G1871,"ー"),"")</f>
        <v/>
      </c>
      <c r="M1871" s="26" t="str" cm="1">
        <f t="array" ref="M1871">IFERROR(_xlfn.IFS(COUNTBLANK(D1871:K1871)=8,"",D1871="","←D列に従業員名を姓名（フルネーム）で入力してください。誤変換にお気を付け下さい。",E1871="","←E列に都道府県を入力してください。",H1871="","←H列に1.月給～3.時間給の選択肢を入力してください",I1871="","←I列に金額を入力してください",H1871=3,"",J1871="","←J列に所定労働時間を入力してください"),"")</f>
        <v/>
      </c>
    </row>
    <row r="1872" spans="2:13" ht="22" x14ac:dyDescent="0.55000000000000004">
      <c r="B1872" s="39">
        <f t="shared" si="29"/>
        <v>1864</v>
      </c>
      <c r="C1872" s="45"/>
      <c r="D1872" s="35"/>
      <c r="E1872" s="46"/>
      <c r="F1872" s="40" t="str" cm="1">
        <f t="array" ref="F1872">IFERROR(_xlfn.IFS(AND($G$3=45566,E1872="徳島"),VLOOKUP(E1872,最低賃金!$A$2:$G$49,2,FALSE),OR($G$3&lt;&gt;45566,E1872&lt;&gt;"徳島"),VLOOKUP(E1872,最低賃金!$A$2:$G$49,4,FALSE)),"")</f>
        <v/>
      </c>
      <c r="G1872" s="50" t="str">
        <f>IFERROR(VLOOKUP(E1872,最低賃金!$A$3:$G$49,6,FALSE),"")</f>
        <v/>
      </c>
      <c r="H1872" s="45"/>
      <c r="I1872" s="36"/>
      <c r="J1872" s="54"/>
      <c r="K1872" s="51" t="str" cm="1">
        <f t="array" ref="K1872">IFERROR(_xlfn.IFS(COUNTBLANK(H1872:J1872)=3,"",I1872="","I列に金額を入力してください",H1872="3.時間給",I1872,J1872="","J列に労働時間を入力してください",H1872="1.月給",ROUND(I1872/J1872,0),H1872="2.日給",ROUND(I1872/J1872,0)),"")</f>
        <v/>
      </c>
      <c r="L1872" s="37" t="str" cm="1">
        <f t="array" ref="L1872">IFERROR(_xlfn.IFS(E1872="","",K1872&lt;F1872,"×（法定外・特例等対象外です）",K1872&lt;G1872,"〇",K1872&gt;=G1872,"ー"),"")</f>
        <v/>
      </c>
      <c r="M1872" s="26" t="str" cm="1">
        <f t="array" ref="M1872">IFERROR(_xlfn.IFS(COUNTBLANK(D1872:K1872)=8,"",D1872="","←D列に従業員名を姓名（フルネーム）で入力してください。誤変換にお気を付け下さい。",E1872="","←E列に都道府県を入力してください。",H1872="","←H列に1.月給～3.時間給の選択肢を入力してください",I1872="","←I列に金額を入力してください",H1872=3,"",J1872="","←J列に所定労働時間を入力してください"),"")</f>
        <v/>
      </c>
    </row>
    <row r="1873" spans="2:13" ht="22" x14ac:dyDescent="0.55000000000000004">
      <c r="B1873" s="39">
        <f t="shared" si="29"/>
        <v>1865</v>
      </c>
      <c r="C1873" s="45"/>
      <c r="D1873" s="35"/>
      <c r="E1873" s="46"/>
      <c r="F1873" s="40" t="str" cm="1">
        <f t="array" ref="F1873">IFERROR(_xlfn.IFS(AND($G$3=45566,E1873="徳島"),VLOOKUP(E1873,最低賃金!$A$2:$G$49,2,FALSE),OR($G$3&lt;&gt;45566,E1873&lt;&gt;"徳島"),VLOOKUP(E1873,最低賃金!$A$2:$G$49,4,FALSE)),"")</f>
        <v/>
      </c>
      <c r="G1873" s="50" t="str">
        <f>IFERROR(VLOOKUP(E1873,最低賃金!$A$3:$G$49,6,FALSE),"")</f>
        <v/>
      </c>
      <c r="H1873" s="45"/>
      <c r="I1873" s="36"/>
      <c r="J1873" s="54"/>
      <c r="K1873" s="51" t="str" cm="1">
        <f t="array" ref="K1873">IFERROR(_xlfn.IFS(COUNTBLANK(H1873:J1873)=3,"",I1873="","I列に金額を入力してください",H1873="3.時間給",I1873,J1873="","J列に労働時間を入力してください",H1873="1.月給",ROUND(I1873/J1873,0),H1873="2.日給",ROUND(I1873/J1873,0)),"")</f>
        <v/>
      </c>
      <c r="L1873" s="37" t="str" cm="1">
        <f t="array" ref="L1873">IFERROR(_xlfn.IFS(E1873="","",K1873&lt;F1873,"×（法定外・特例等対象外です）",K1873&lt;G1873,"〇",K1873&gt;=G1873,"ー"),"")</f>
        <v/>
      </c>
      <c r="M1873" s="26" t="str" cm="1">
        <f t="array" ref="M1873">IFERROR(_xlfn.IFS(COUNTBLANK(D1873:K1873)=8,"",D1873="","←D列に従業員名を姓名（フルネーム）で入力してください。誤変換にお気を付け下さい。",E1873="","←E列に都道府県を入力してください。",H1873="","←H列に1.月給～3.時間給の選択肢を入力してください",I1873="","←I列に金額を入力してください",H1873=3,"",J1873="","←J列に所定労働時間を入力してください"),"")</f>
        <v/>
      </c>
    </row>
    <row r="1874" spans="2:13" ht="22" x14ac:dyDescent="0.55000000000000004">
      <c r="B1874" s="39">
        <f t="shared" si="29"/>
        <v>1866</v>
      </c>
      <c r="C1874" s="45"/>
      <c r="D1874" s="35"/>
      <c r="E1874" s="46"/>
      <c r="F1874" s="40" t="str" cm="1">
        <f t="array" ref="F1874">IFERROR(_xlfn.IFS(AND($G$3=45566,E1874="徳島"),VLOOKUP(E1874,最低賃金!$A$2:$G$49,2,FALSE),OR($G$3&lt;&gt;45566,E1874&lt;&gt;"徳島"),VLOOKUP(E1874,最低賃金!$A$2:$G$49,4,FALSE)),"")</f>
        <v/>
      </c>
      <c r="G1874" s="50" t="str">
        <f>IFERROR(VLOOKUP(E1874,最低賃金!$A$3:$G$49,6,FALSE),"")</f>
        <v/>
      </c>
      <c r="H1874" s="45"/>
      <c r="I1874" s="36"/>
      <c r="J1874" s="54"/>
      <c r="K1874" s="51" t="str" cm="1">
        <f t="array" ref="K1874">IFERROR(_xlfn.IFS(COUNTBLANK(H1874:J1874)=3,"",I1874="","I列に金額を入力してください",H1874="3.時間給",I1874,J1874="","J列に労働時間を入力してください",H1874="1.月給",ROUND(I1874/J1874,0),H1874="2.日給",ROUND(I1874/J1874,0)),"")</f>
        <v/>
      </c>
      <c r="L1874" s="37" t="str" cm="1">
        <f t="array" ref="L1874">IFERROR(_xlfn.IFS(E1874="","",K1874&lt;F1874,"×（法定外・特例等対象外です）",K1874&lt;G1874,"〇",K1874&gt;=G1874,"ー"),"")</f>
        <v/>
      </c>
      <c r="M1874" s="26" t="str" cm="1">
        <f t="array" ref="M1874">IFERROR(_xlfn.IFS(COUNTBLANK(D1874:K1874)=8,"",D1874="","←D列に従業員名を姓名（フルネーム）で入力してください。誤変換にお気を付け下さい。",E1874="","←E列に都道府県を入力してください。",H1874="","←H列に1.月給～3.時間給の選択肢を入力してください",I1874="","←I列に金額を入力してください",H1874=3,"",J1874="","←J列に所定労働時間を入力してください"),"")</f>
        <v/>
      </c>
    </row>
    <row r="1875" spans="2:13" ht="22" x14ac:dyDescent="0.55000000000000004">
      <c r="B1875" s="39">
        <f t="shared" si="29"/>
        <v>1867</v>
      </c>
      <c r="C1875" s="45"/>
      <c r="D1875" s="35"/>
      <c r="E1875" s="46"/>
      <c r="F1875" s="40" t="str" cm="1">
        <f t="array" ref="F1875">IFERROR(_xlfn.IFS(AND($G$3=45566,E1875="徳島"),VLOOKUP(E1875,最低賃金!$A$2:$G$49,2,FALSE),OR($G$3&lt;&gt;45566,E1875&lt;&gt;"徳島"),VLOOKUP(E1875,最低賃金!$A$2:$G$49,4,FALSE)),"")</f>
        <v/>
      </c>
      <c r="G1875" s="50" t="str">
        <f>IFERROR(VLOOKUP(E1875,最低賃金!$A$3:$G$49,6,FALSE),"")</f>
        <v/>
      </c>
      <c r="H1875" s="45"/>
      <c r="I1875" s="36"/>
      <c r="J1875" s="54"/>
      <c r="K1875" s="51" t="str" cm="1">
        <f t="array" ref="K1875">IFERROR(_xlfn.IFS(COUNTBLANK(H1875:J1875)=3,"",I1875="","I列に金額を入力してください",H1875="3.時間給",I1875,J1875="","J列に労働時間を入力してください",H1875="1.月給",ROUND(I1875/J1875,0),H1875="2.日給",ROUND(I1875/J1875,0)),"")</f>
        <v/>
      </c>
      <c r="L1875" s="37" t="str" cm="1">
        <f t="array" ref="L1875">IFERROR(_xlfn.IFS(E1875="","",K1875&lt;F1875,"×（法定外・特例等対象外です）",K1875&lt;G1875,"〇",K1875&gt;=G1875,"ー"),"")</f>
        <v/>
      </c>
      <c r="M1875" s="26" t="str" cm="1">
        <f t="array" ref="M1875">IFERROR(_xlfn.IFS(COUNTBLANK(D1875:K1875)=8,"",D1875="","←D列に従業員名を姓名（フルネーム）で入力してください。誤変換にお気を付け下さい。",E1875="","←E列に都道府県を入力してください。",H1875="","←H列に1.月給～3.時間給の選択肢を入力してください",I1875="","←I列に金額を入力してください",H1875=3,"",J1875="","←J列に所定労働時間を入力してください"),"")</f>
        <v/>
      </c>
    </row>
    <row r="1876" spans="2:13" ht="22" x14ac:dyDescent="0.55000000000000004">
      <c r="B1876" s="39">
        <f t="shared" si="29"/>
        <v>1868</v>
      </c>
      <c r="C1876" s="45"/>
      <c r="D1876" s="35"/>
      <c r="E1876" s="46"/>
      <c r="F1876" s="40" t="str" cm="1">
        <f t="array" ref="F1876">IFERROR(_xlfn.IFS(AND($G$3=45566,E1876="徳島"),VLOOKUP(E1876,最低賃金!$A$2:$G$49,2,FALSE),OR($G$3&lt;&gt;45566,E1876&lt;&gt;"徳島"),VLOOKUP(E1876,最低賃金!$A$2:$G$49,4,FALSE)),"")</f>
        <v/>
      </c>
      <c r="G1876" s="50" t="str">
        <f>IFERROR(VLOOKUP(E1876,最低賃金!$A$3:$G$49,6,FALSE),"")</f>
        <v/>
      </c>
      <c r="H1876" s="45"/>
      <c r="I1876" s="36"/>
      <c r="J1876" s="54"/>
      <c r="K1876" s="51" t="str" cm="1">
        <f t="array" ref="K1876">IFERROR(_xlfn.IFS(COUNTBLANK(H1876:J1876)=3,"",I1876="","I列に金額を入力してください",H1876="3.時間給",I1876,J1876="","J列に労働時間を入力してください",H1876="1.月給",ROUND(I1876/J1876,0),H1876="2.日給",ROUND(I1876/J1876,0)),"")</f>
        <v/>
      </c>
      <c r="L1876" s="37" t="str" cm="1">
        <f t="array" ref="L1876">IFERROR(_xlfn.IFS(E1876="","",K1876&lt;F1876,"×（法定外・特例等対象外です）",K1876&lt;G1876,"〇",K1876&gt;=G1876,"ー"),"")</f>
        <v/>
      </c>
      <c r="M1876" s="26" t="str" cm="1">
        <f t="array" ref="M1876">IFERROR(_xlfn.IFS(COUNTBLANK(D1876:K1876)=8,"",D1876="","←D列に従業員名を姓名（フルネーム）で入力してください。誤変換にお気を付け下さい。",E1876="","←E列に都道府県を入力してください。",H1876="","←H列に1.月給～3.時間給の選択肢を入力してください",I1876="","←I列に金額を入力してください",H1876=3,"",J1876="","←J列に所定労働時間を入力してください"),"")</f>
        <v/>
      </c>
    </row>
    <row r="1877" spans="2:13" ht="22" x14ac:dyDescent="0.55000000000000004">
      <c r="B1877" s="39">
        <f t="shared" si="29"/>
        <v>1869</v>
      </c>
      <c r="C1877" s="45"/>
      <c r="D1877" s="35"/>
      <c r="E1877" s="46"/>
      <c r="F1877" s="40" t="str" cm="1">
        <f t="array" ref="F1877">IFERROR(_xlfn.IFS(AND($G$3=45566,E1877="徳島"),VLOOKUP(E1877,最低賃金!$A$2:$G$49,2,FALSE),OR($G$3&lt;&gt;45566,E1877&lt;&gt;"徳島"),VLOOKUP(E1877,最低賃金!$A$2:$G$49,4,FALSE)),"")</f>
        <v/>
      </c>
      <c r="G1877" s="50" t="str">
        <f>IFERROR(VLOOKUP(E1877,最低賃金!$A$3:$G$49,6,FALSE),"")</f>
        <v/>
      </c>
      <c r="H1877" s="45"/>
      <c r="I1877" s="36"/>
      <c r="J1877" s="54"/>
      <c r="K1877" s="51" t="str" cm="1">
        <f t="array" ref="K1877">IFERROR(_xlfn.IFS(COUNTBLANK(H1877:J1877)=3,"",I1877="","I列に金額を入力してください",H1877="3.時間給",I1877,J1877="","J列に労働時間を入力してください",H1877="1.月給",ROUND(I1877/J1877,0),H1877="2.日給",ROUND(I1877/J1877,0)),"")</f>
        <v/>
      </c>
      <c r="L1877" s="37" t="str" cm="1">
        <f t="array" ref="L1877">IFERROR(_xlfn.IFS(E1877="","",K1877&lt;F1877,"×（法定外・特例等対象外です）",K1877&lt;G1877,"〇",K1877&gt;=G1877,"ー"),"")</f>
        <v/>
      </c>
      <c r="M1877" s="26" t="str" cm="1">
        <f t="array" ref="M1877">IFERROR(_xlfn.IFS(COUNTBLANK(D1877:K1877)=8,"",D1877="","←D列に従業員名を姓名（フルネーム）で入力してください。誤変換にお気を付け下さい。",E1877="","←E列に都道府県を入力してください。",H1877="","←H列に1.月給～3.時間給の選択肢を入力してください",I1877="","←I列に金額を入力してください",H1877=3,"",J1877="","←J列に所定労働時間を入力してください"),"")</f>
        <v/>
      </c>
    </row>
    <row r="1878" spans="2:13" ht="22" x14ac:dyDescent="0.55000000000000004">
      <c r="B1878" s="39">
        <f t="shared" si="29"/>
        <v>1870</v>
      </c>
      <c r="C1878" s="45"/>
      <c r="D1878" s="35"/>
      <c r="E1878" s="46"/>
      <c r="F1878" s="40" t="str" cm="1">
        <f t="array" ref="F1878">IFERROR(_xlfn.IFS(AND($G$3=45566,E1878="徳島"),VLOOKUP(E1878,最低賃金!$A$2:$G$49,2,FALSE),OR($G$3&lt;&gt;45566,E1878&lt;&gt;"徳島"),VLOOKUP(E1878,最低賃金!$A$2:$G$49,4,FALSE)),"")</f>
        <v/>
      </c>
      <c r="G1878" s="50" t="str">
        <f>IFERROR(VLOOKUP(E1878,最低賃金!$A$3:$G$49,6,FALSE),"")</f>
        <v/>
      </c>
      <c r="H1878" s="45"/>
      <c r="I1878" s="36"/>
      <c r="J1878" s="54"/>
      <c r="K1878" s="51" t="str" cm="1">
        <f t="array" ref="K1878">IFERROR(_xlfn.IFS(COUNTBLANK(H1878:J1878)=3,"",I1878="","I列に金額を入力してください",H1878="3.時間給",I1878,J1878="","J列に労働時間を入力してください",H1878="1.月給",ROUND(I1878/J1878,0),H1878="2.日給",ROUND(I1878/J1878,0)),"")</f>
        <v/>
      </c>
      <c r="L1878" s="37" t="str" cm="1">
        <f t="array" ref="L1878">IFERROR(_xlfn.IFS(E1878="","",K1878&lt;F1878,"×（法定外・特例等対象外です）",K1878&lt;G1878,"〇",K1878&gt;=G1878,"ー"),"")</f>
        <v/>
      </c>
      <c r="M1878" s="26" t="str" cm="1">
        <f t="array" ref="M1878">IFERROR(_xlfn.IFS(COUNTBLANK(D1878:K1878)=8,"",D1878="","←D列に従業員名を姓名（フルネーム）で入力してください。誤変換にお気を付け下さい。",E1878="","←E列に都道府県を入力してください。",H1878="","←H列に1.月給～3.時間給の選択肢を入力してください",I1878="","←I列に金額を入力してください",H1878=3,"",J1878="","←J列に所定労働時間を入力してください"),"")</f>
        <v/>
      </c>
    </row>
    <row r="1879" spans="2:13" ht="22" x14ac:dyDescent="0.55000000000000004">
      <c r="B1879" s="39">
        <f t="shared" si="29"/>
        <v>1871</v>
      </c>
      <c r="C1879" s="45"/>
      <c r="D1879" s="35"/>
      <c r="E1879" s="46"/>
      <c r="F1879" s="40" t="str" cm="1">
        <f t="array" ref="F1879">IFERROR(_xlfn.IFS(AND($G$3=45566,E1879="徳島"),VLOOKUP(E1879,最低賃金!$A$2:$G$49,2,FALSE),OR($G$3&lt;&gt;45566,E1879&lt;&gt;"徳島"),VLOOKUP(E1879,最低賃金!$A$2:$G$49,4,FALSE)),"")</f>
        <v/>
      </c>
      <c r="G1879" s="50" t="str">
        <f>IFERROR(VLOOKUP(E1879,最低賃金!$A$3:$G$49,6,FALSE),"")</f>
        <v/>
      </c>
      <c r="H1879" s="45"/>
      <c r="I1879" s="36"/>
      <c r="J1879" s="54"/>
      <c r="K1879" s="51" t="str" cm="1">
        <f t="array" ref="K1879">IFERROR(_xlfn.IFS(COUNTBLANK(H1879:J1879)=3,"",I1879="","I列に金額を入力してください",H1879="3.時間給",I1879,J1879="","J列に労働時間を入力してください",H1879="1.月給",ROUND(I1879/J1879,0),H1879="2.日給",ROUND(I1879/J1879,0)),"")</f>
        <v/>
      </c>
      <c r="L1879" s="37" t="str" cm="1">
        <f t="array" ref="L1879">IFERROR(_xlfn.IFS(E1879="","",K1879&lt;F1879,"×（法定外・特例等対象外です）",K1879&lt;G1879,"〇",K1879&gt;=G1879,"ー"),"")</f>
        <v/>
      </c>
      <c r="M1879" s="26" t="str" cm="1">
        <f t="array" ref="M1879">IFERROR(_xlfn.IFS(COUNTBLANK(D1879:K1879)=8,"",D1879="","←D列に従業員名を姓名（フルネーム）で入力してください。誤変換にお気を付け下さい。",E1879="","←E列に都道府県を入力してください。",H1879="","←H列に1.月給～3.時間給の選択肢を入力してください",I1879="","←I列に金額を入力してください",H1879=3,"",J1879="","←J列に所定労働時間を入力してください"),"")</f>
        <v/>
      </c>
    </row>
    <row r="1880" spans="2:13" ht="22" x14ac:dyDescent="0.55000000000000004">
      <c r="B1880" s="39">
        <f t="shared" si="29"/>
        <v>1872</v>
      </c>
      <c r="C1880" s="45"/>
      <c r="D1880" s="35"/>
      <c r="E1880" s="46"/>
      <c r="F1880" s="40" t="str" cm="1">
        <f t="array" ref="F1880">IFERROR(_xlfn.IFS(AND($G$3=45566,E1880="徳島"),VLOOKUP(E1880,最低賃金!$A$2:$G$49,2,FALSE),OR($G$3&lt;&gt;45566,E1880&lt;&gt;"徳島"),VLOOKUP(E1880,最低賃金!$A$2:$G$49,4,FALSE)),"")</f>
        <v/>
      </c>
      <c r="G1880" s="50" t="str">
        <f>IFERROR(VLOOKUP(E1880,最低賃金!$A$3:$G$49,6,FALSE),"")</f>
        <v/>
      </c>
      <c r="H1880" s="45"/>
      <c r="I1880" s="36"/>
      <c r="J1880" s="54"/>
      <c r="K1880" s="51" t="str" cm="1">
        <f t="array" ref="K1880">IFERROR(_xlfn.IFS(COUNTBLANK(H1880:J1880)=3,"",I1880="","I列に金額を入力してください",H1880="3.時間給",I1880,J1880="","J列に労働時間を入力してください",H1880="1.月給",ROUND(I1880/J1880,0),H1880="2.日給",ROUND(I1880/J1880,0)),"")</f>
        <v/>
      </c>
      <c r="L1880" s="37" t="str" cm="1">
        <f t="array" ref="L1880">IFERROR(_xlfn.IFS(E1880="","",K1880&lt;F1880,"×（法定外・特例等対象外です）",K1880&lt;G1880,"〇",K1880&gt;=G1880,"ー"),"")</f>
        <v/>
      </c>
      <c r="M1880" s="26" t="str" cm="1">
        <f t="array" ref="M1880">IFERROR(_xlfn.IFS(COUNTBLANK(D1880:K1880)=8,"",D1880="","←D列に従業員名を姓名（フルネーム）で入力してください。誤変換にお気を付け下さい。",E1880="","←E列に都道府県を入力してください。",H1880="","←H列に1.月給～3.時間給の選択肢を入力してください",I1880="","←I列に金額を入力してください",H1880=3,"",J1880="","←J列に所定労働時間を入力してください"),"")</f>
        <v/>
      </c>
    </row>
    <row r="1881" spans="2:13" ht="22" x14ac:dyDescent="0.55000000000000004">
      <c r="B1881" s="39">
        <f t="shared" si="29"/>
        <v>1873</v>
      </c>
      <c r="C1881" s="45"/>
      <c r="D1881" s="35"/>
      <c r="E1881" s="46"/>
      <c r="F1881" s="40" t="str" cm="1">
        <f t="array" ref="F1881">IFERROR(_xlfn.IFS(AND($G$3=45566,E1881="徳島"),VLOOKUP(E1881,最低賃金!$A$2:$G$49,2,FALSE),OR($G$3&lt;&gt;45566,E1881&lt;&gt;"徳島"),VLOOKUP(E1881,最低賃金!$A$2:$G$49,4,FALSE)),"")</f>
        <v/>
      </c>
      <c r="G1881" s="50" t="str">
        <f>IFERROR(VLOOKUP(E1881,最低賃金!$A$3:$G$49,6,FALSE),"")</f>
        <v/>
      </c>
      <c r="H1881" s="45"/>
      <c r="I1881" s="36"/>
      <c r="J1881" s="54"/>
      <c r="K1881" s="51" t="str" cm="1">
        <f t="array" ref="K1881">IFERROR(_xlfn.IFS(COUNTBLANK(H1881:J1881)=3,"",I1881="","I列に金額を入力してください",H1881="3.時間給",I1881,J1881="","J列に労働時間を入力してください",H1881="1.月給",ROUND(I1881/J1881,0),H1881="2.日給",ROUND(I1881/J1881,0)),"")</f>
        <v/>
      </c>
      <c r="L1881" s="37" t="str" cm="1">
        <f t="array" ref="L1881">IFERROR(_xlfn.IFS(E1881="","",K1881&lt;F1881,"×（法定外・特例等対象外です）",K1881&lt;G1881,"〇",K1881&gt;=G1881,"ー"),"")</f>
        <v/>
      </c>
      <c r="M1881" s="26" t="str" cm="1">
        <f t="array" ref="M1881">IFERROR(_xlfn.IFS(COUNTBLANK(D1881:K1881)=8,"",D1881="","←D列に従業員名を姓名（フルネーム）で入力してください。誤変換にお気を付け下さい。",E1881="","←E列に都道府県を入力してください。",H1881="","←H列に1.月給～3.時間給の選択肢を入力してください",I1881="","←I列に金額を入力してください",H1881=3,"",J1881="","←J列に所定労働時間を入力してください"),"")</f>
        <v/>
      </c>
    </row>
    <row r="1882" spans="2:13" ht="22" x14ac:dyDescent="0.55000000000000004">
      <c r="B1882" s="39">
        <f t="shared" si="29"/>
        <v>1874</v>
      </c>
      <c r="C1882" s="45"/>
      <c r="D1882" s="35"/>
      <c r="E1882" s="46"/>
      <c r="F1882" s="40" t="str" cm="1">
        <f t="array" ref="F1882">IFERROR(_xlfn.IFS(AND($G$3=45566,E1882="徳島"),VLOOKUP(E1882,最低賃金!$A$2:$G$49,2,FALSE),OR($G$3&lt;&gt;45566,E1882&lt;&gt;"徳島"),VLOOKUP(E1882,最低賃金!$A$2:$G$49,4,FALSE)),"")</f>
        <v/>
      </c>
      <c r="G1882" s="50" t="str">
        <f>IFERROR(VLOOKUP(E1882,最低賃金!$A$3:$G$49,6,FALSE),"")</f>
        <v/>
      </c>
      <c r="H1882" s="45"/>
      <c r="I1882" s="36"/>
      <c r="J1882" s="54"/>
      <c r="K1882" s="51" t="str" cm="1">
        <f t="array" ref="K1882">IFERROR(_xlfn.IFS(COUNTBLANK(H1882:J1882)=3,"",I1882="","I列に金額を入力してください",H1882="3.時間給",I1882,J1882="","J列に労働時間を入力してください",H1882="1.月給",ROUND(I1882/J1882,0),H1882="2.日給",ROUND(I1882/J1882,0)),"")</f>
        <v/>
      </c>
      <c r="L1882" s="37" t="str" cm="1">
        <f t="array" ref="L1882">IFERROR(_xlfn.IFS(E1882="","",K1882&lt;F1882,"×（法定外・特例等対象外です）",K1882&lt;G1882,"〇",K1882&gt;=G1882,"ー"),"")</f>
        <v/>
      </c>
      <c r="M1882" s="26" t="str" cm="1">
        <f t="array" ref="M1882">IFERROR(_xlfn.IFS(COUNTBLANK(D1882:K1882)=8,"",D1882="","←D列に従業員名を姓名（フルネーム）で入力してください。誤変換にお気を付け下さい。",E1882="","←E列に都道府県を入力してください。",H1882="","←H列に1.月給～3.時間給の選択肢を入力してください",I1882="","←I列に金額を入力してください",H1882=3,"",J1882="","←J列に所定労働時間を入力してください"),"")</f>
        <v/>
      </c>
    </row>
    <row r="1883" spans="2:13" ht="22" x14ac:dyDescent="0.55000000000000004">
      <c r="B1883" s="39">
        <f t="shared" si="29"/>
        <v>1875</v>
      </c>
      <c r="C1883" s="45"/>
      <c r="D1883" s="35"/>
      <c r="E1883" s="46"/>
      <c r="F1883" s="40" t="str" cm="1">
        <f t="array" ref="F1883">IFERROR(_xlfn.IFS(AND($G$3=45566,E1883="徳島"),VLOOKUP(E1883,最低賃金!$A$2:$G$49,2,FALSE),OR($G$3&lt;&gt;45566,E1883&lt;&gt;"徳島"),VLOOKUP(E1883,最低賃金!$A$2:$G$49,4,FALSE)),"")</f>
        <v/>
      </c>
      <c r="G1883" s="50" t="str">
        <f>IFERROR(VLOOKUP(E1883,最低賃金!$A$3:$G$49,6,FALSE),"")</f>
        <v/>
      </c>
      <c r="H1883" s="45"/>
      <c r="I1883" s="36"/>
      <c r="J1883" s="54"/>
      <c r="K1883" s="51" t="str" cm="1">
        <f t="array" ref="K1883">IFERROR(_xlfn.IFS(COUNTBLANK(H1883:J1883)=3,"",I1883="","I列に金額を入力してください",H1883="3.時間給",I1883,J1883="","J列に労働時間を入力してください",H1883="1.月給",ROUND(I1883/J1883,0),H1883="2.日給",ROUND(I1883/J1883,0)),"")</f>
        <v/>
      </c>
      <c r="L1883" s="37" t="str" cm="1">
        <f t="array" ref="L1883">IFERROR(_xlfn.IFS(E1883="","",K1883&lt;F1883,"×（法定外・特例等対象外です）",K1883&lt;G1883,"〇",K1883&gt;=G1883,"ー"),"")</f>
        <v/>
      </c>
      <c r="M1883" s="26" t="str" cm="1">
        <f t="array" ref="M1883">IFERROR(_xlfn.IFS(COUNTBLANK(D1883:K1883)=8,"",D1883="","←D列に従業員名を姓名（フルネーム）で入力してください。誤変換にお気を付け下さい。",E1883="","←E列に都道府県を入力してください。",H1883="","←H列に1.月給～3.時間給の選択肢を入力してください",I1883="","←I列に金額を入力してください",H1883=3,"",J1883="","←J列に所定労働時間を入力してください"),"")</f>
        <v/>
      </c>
    </row>
    <row r="1884" spans="2:13" ht="22" x14ac:dyDescent="0.55000000000000004">
      <c r="B1884" s="39">
        <f t="shared" si="29"/>
        <v>1876</v>
      </c>
      <c r="C1884" s="45"/>
      <c r="D1884" s="35"/>
      <c r="E1884" s="46"/>
      <c r="F1884" s="40" t="str" cm="1">
        <f t="array" ref="F1884">IFERROR(_xlfn.IFS(AND($G$3=45566,E1884="徳島"),VLOOKUP(E1884,最低賃金!$A$2:$G$49,2,FALSE),OR($G$3&lt;&gt;45566,E1884&lt;&gt;"徳島"),VLOOKUP(E1884,最低賃金!$A$2:$G$49,4,FALSE)),"")</f>
        <v/>
      </c>
      <c r="G1884" s="50" t="str">
        <f>IFERROR(VLOOKUP(E1884,最低賃金!$A$3:$G$49,6,FALSE),"")</f>
        <v/>
      </c>
      <c r="H1884" s="45"/>
      <c r="I1884" s="36"/>
      <c r="J1884" s="54"/>
      <c r="K1884" s="51" t="str" cm="1">
        <f t="array" ref="K1884">IFERROR(_xlfn.IFS(COUNTBLANK(H1884:J1884)=3,"",I1884="","I列に金額を入力してください",H1884="3.時間給",I1884,J1884="","J列に労働時間を入力してください",H1884="1.月給",ROUND(I1884/J1884,0),H1884="2.日給",ROUND(I1884/J1884,0)),"")</f>
        <v/>
      </c>
      <c r="L1884" s="37" t="str" cm="1">
        <f t="array" ref="L1884">IFERROR(_xlfn.IFS(E1884="","",K1884&lt;F1884,"×（法定外・特例等対象外です）",K1884&lt;G1884,"〇",K1884&gt;=G1884,"ー"),"")</f>
        <v/>
      </c>
      <c r="M1884" s="26" t="str" cm="1">
        <f t="array" ref="M1884">IFERROR(_xlfn.IFS(COUNTBLANK(D1884:K1884)=8,"",D1884="","←D列に従業員名を姓名（フルネーム）で入力してください。誤変換にお気を付け下さい。",E1884="","←E列に都道府県を入力してください。",H1884="","←H列に1.月給～3.時間給の選択肢を入力してください",I1884="","←I列に金額を入力してください",H1884=3,"",J1884="","←J列に所定労働時間を入力してください"),"")</f>
        <v/>
      </c>
    </row>
    <row r="1885" spans="2:13" ht="22" x14ac:dyDescent="0.55000000000000004">
      <c r="B1885" s="39">
        <f t="shared" si="29"/>
        <v>1877</v>
      </c>
      <c r="C1885" s="45"/>
      <c r="D1885" s="35"/>
      <c r="E1885" s="46"/>
      <c r="F1885" s="40" t="str" cm="1">
        <f t="array" ref="F1885">IFERROR(_xlfn.IFS(AND($G$3=45566,E1885="徳島"),VLOOKUP(E1885,最低賃金!$A$2:$G$49,2,FALSE),OR($G$3&lt;&gt;45566,E1885&lt;&gt;"徳島"),VLOOKUP(E1885,最低賃金!$A$2:$G$49,4,FALSE)),"")</f>
        <v/>
      </c>
      <c r="G1885" s="50" t="str">
        <f>IFERROR(VLOOKUP(E1885,最低賃金!$A$3:$G$49,6,FALSE),"")</f>
        <v/>
      </c>
      <c r="H1885" s="45"/>
      <c r="I1885" s="36"/>
      <c r="J1885" s="54"/>
      <c r="K1885" s="51" t="str" cm="1">
        <f t="array" ref="K1885">IFERROR(_xlfn.IFS(COUNTBLANK(H1885:J1885)=3,"",I1885="","I列に金額を入力してください",H1885="3.時間給",I1885,J1885="","J列に労働時間を入力してください",H1885="1.月給",ROUND(I1885/J1885,0),H1885="2.日給",ROUND(I1885/J1885,0)),"")</f>
        <v/>
      </c>
      <c r="L1885" s="37" t="str" cm="1">
        <f t="array" ref="L1885">IFERROR(_xlfn.IFS(E1885="","",K1885&lt;F1885,"×（法定外・特例等対象外です）",K1885&lt;G1885,"〇",K1885&gt;=G1885,"ー"),"")</f>
        <v/>
      </c>
      <c r="M1885" s="26" t="str" cm="1">
        <f t="array" ref="M1885">IFERROR(_xlfn.IFS(COUNTBLANK(D1885:K1885)=8,"",D1885="","←D列に従業員名を姓名（フルネーム）で入力してください。誤変換にお気を付け下さい。",E1885="","←E列に都道府県を入力してください。",H1885="","←H列に1.月給～3.時間給の選択肢を入力してください",I1885="","←I列に金額を入力してください",H1885=3,"",J1885="","←J列に所定労働時間を入力してください"),"")</f>
        <v/>
      </c>
    </row>
    <row r="1886" spans="2:13" ht="22" x14ac:dyDescent="0.55000000000000004">
      <c r="B1886" s="39">
        <f t="shared" si="29"/>
        <v>1878</v>
      </c>
      <c r="C1886" s="45"/>
      <c r="D1886" s="35"/>
      <c r="E1886" s="46"/>
      <c r="F1886" s="40" t="str" cm="1">
        <f t="array" ref="F1886">IFERROR(_xlfn.IFS(AND($G$3=45566,E1886="徳島"),VLOOKUP(E1886,最低賃金!$A$2:$G$49,2,FALSE),OR($G$3&lt;&gt;45566,E1886&lt;&gt;"徳島"),VLOOKUP(E1886,最低賃金!$A$2:$G$49,4,FALSE)),"")</f>
        <v/>
      </c>
      <c r="G1886" s="50" t="str">
        <f>IFERROR(VLOOKUP(E1886,最低賃金!$A$3:$G$49,6,FALSE),"")</f>
        <v/>
      </c>
      <c r="H1886" s="45"/>
      <c r="I1886" s="36"/>
      <c r="J1886" s="54"/>
      <c r="K1886" s="51" t="str" cm="1">
        <f t="array" ref="K1886">IFERROR(_xlfn.IFS(COUNTBLANK(H1886:J1886)=3,"",I1886="","I列に金額を入力してください",H1886="3.時間給",I1886,J1886="","J列に労働時間を入力してください",H1886="1.月給",ROUND(I1886/J1886,0),H1886="2.日給",ROUND(I1886/J1886,0)),"")</f>
        <v/>
      </c>
      <c r="L1886" s="37" t="str" cm="1">
        <f t="array" ref="L1886">IFERROR(_xlfn.IFS(E1886="","",K1886&lt;F1886,"×（法定外・特例等対象外です）",K1886&lt;G1886,"〇",K1886&gt;=G1886,"ー"),"")</f>
        <v/>
      </c>
      <c r="M1886" s="26" t="str" cm="1">
        <f t="array" ref="M1886">IFERROR(_xlfn.IFS(COUNTBLANK(D1886:K1886)=8,"",D1886="","←D列に従業員名を姓名（フルネーム）で入力してください。誤変換にお気を付け下さい。",E1886="","←E列に都道府県を入力してください。",H1886="","←H列に1.月給～3.時間給の選択肢を入力してください",I1886="","←I列に金額を入力してください",H1886=3,"",J1886="","←J列に所定労働時間を入力してください"),"")</f>
        <v/>
      </c>
    </row>
    <row r="1887" spans="2:13" ht="22" x14ac:dyDescent="0.55000000000000004">
      <c r="B1887" s="39">
        <f t="shared" si="29"/>
        <v>1879</v>
      </c>
      <c r="C1887" s="45"/>
      <c r="D1887" s="35"/>
      <c r="E1887" s="46"/>
      <c r="F1887" s="40" t="str" cm="1">
        <f t="array" ref="F1887">IFERROR(_xlfn.IFS(AND($G$3=45566,E1887="徳島"),VLOOKUP(E1887,最低賃金!$A$2:$G$49,2,FALSE),OR($G$3&lt;&gt;45566,E1887&lt;&gt;"徳島"),VLOOKUP(E1887,最低賃金!$A$2:$G$49,4,FALSE)),"")</f>
        <v/>
      </c>
      <c r="G1887" s="50" t="str">
        <f>IFERROR(VLOOKUP(E1887,最低賃金!$A$3:$G$49,6,FALSE),"")</f>
        <v/>
      </c>
      <c r="H1887" s="45"/>
      <c r="I1887" s="36"/>
      <c r="J1887" s="54"/>
      <c r="K1887" s="51" t="str" cm="1">
        <f t="array" ref="K1887">IFERROR(_xlfn.IFS(COUNTBLANK(H1887:J1887)=3,"",I1887="","I列に金額を入力してください",H1887="3.時間給",I1887,J1887="","J列に労働時間を入力してください",H1887="1.月給",ROUND(I1887/J1887,0),H1887="2.日給",ROUND(I1887/J1887,0)),"")</f>
        <v/>
      </c>
      <c r="L1887" s="37" t="str" cm="1">
        <f t="array" ref="L1887">IFERROR(_xlfn.IFS(E1887="","",K1887&lt;F1887,"×（法定外・特例等対象外です）",K1887&lt;G1887,"〇",K1887&gt;=G1887,"ー"),"")</f>
        <v/>
      </c>
      <c r="M1887" s="26" t="str" cm="1">
        <f t="array" ref="M1887">IFERROR(_xlfn.IFS(COUNTBLANK(D1887:K1887)=8,"",D1887="","←D列に従業員名を姓名（フルネーム）で入力してください。誤変換にお気を付け下さい。",E1887="","←E列に都道府県を入力してください。",H1887="","←H列に1.月給～3.時間給の選択肢を入力してください",I1887="","←I列に金額を入力してください",H1887=3,"",J1887="","←J列に所定労働時間を入力してください"),"")</f>
        <v/>
      </c>
    </row>
    <row r="1888" spans="2:13" ht="22" x14ac:dyDescent="0.55000000000000004">
      <c r="B1888" s="39">
        <f t="shared" si="29"/>
        <v>1880</v>
      </c>
      <c r="C1888" s="45"/>
      <c r="D1888" s="35"/>
      <c r="E1888" s="46"/>
      <c r="F1888" s="40" t="str" cm="1">
        <f t="array" ref="F1888">IFERROR(_xlfn.IFS(AND($G$3=45566,E1888="徳島"),VLOOKUP(E1888,最低賃金!$A$2:$G$49,2,FALSE),OR($G$3&lt;&gt;45566,E1888&lt;&gt;"徳島"),VLOOKUP(E1888,最低賃金!$A$2:$G$49,4,FALSE)),"")</f>
        <v/>
      </c>
      <c r="G1888" s="50" t="str">
        <f>IFERROR(VLOOKUP(E1888,最低賃金!$A$3:$G$49,6,FALSE),"")</f>
        <v/>
      </c>
      <c r="H1888" s="45"/>
      <c r="I1888" s="36"/>
      <c r="J1888" s="54"/>
      <c r="K1888" s="51" t="str" cm="1">
        <f t="array" ref="K1888">IFERROR(_xlfn.IFS(COUNTBLANK(H1888:J1888)=3,"",I1888="","I列に金額を入力してください",H1888="3.時間給",I1888,J1888="","J列に労働時間を入力してください",H1888="1.月給",ROUND(I1888/J1888,0),H1888="2.日給",ROUND(I1888/J1888,0)),"")</f>
        <v/>
      </c>
      <c r="L1888" s="37" t="str" cm="1">
        <f t="array" ref="L1888">IFERROR(_xlfn.IFS(E1888="","",K1888&lt;F1888,"×（法定外・特例等対象外です）",K1888&lt;G1888,"〇",K1888&gt;=G1888,"ー"),"")</f>
        <v/>
      </c>
      <c r="M1888" s="26" t="str" cm="1">
        <f t="array" ref="M1888">IFERROR(_xlfn.IFS(COUNTBLANK(D1888:K1888)=8,"",D1888="","←D列に従業員名を姓名（フルネーム）で入力してください。誤変換にお気を付け下さい。",E1888="","←E列に都道府県を入力してください。",H1888="","←H列に1.月給～3.時間給の選択肢を入力してください",I1888="","←I列に金額を入力してください",H1888=3,"",J1888="","←J列に所定労働時間を入力してください"),"")</f>
        <v/>
      </c>
    </row>
    <row r="1889" spans="2:13" ht="22" x14ac:dyDescent="0.55000000000000004">
      <c r="B1889" s="39">
        <f t="shared" si="29"/>
        <v>1881</v>
      </c>
      <c r="C1889" s="45"/>
      <c r="D1889" s="35"/>
      <c r="E1889" s="46"/>
      <c r="F1889" s="40" t="str" cm="1">
        <f t="array" ref="F1889">IFERROR(_xlfn.IFS(AND($G$3=45566,E1889="徳島"),VLOOKUP(E1889,最低賃金!$A$2:$G$49,2,FALSE),OR($G$3&lt;&gt;45566,E1889&lt;&gt;"徳島"),VLOOKUP(E1889,最低賃金!$A$2:$G$49,4,FALSE)),"")</f>
        <v/>
      </c>
      <c r="G1889" s="50" t="str">
        <f>IFERROR(VLOOKUP(E1889,最低賃金!$A$3:$G$49,6,FALSE),"")</f>
        <v/>
      </c>
      <c r="H1889" s="45"/>
      <c r="I1889" s="36"/>
      <c r="J1889" s="54"/>
      <c r="K1889" s="51" t="str" cm="1">
        <f t="array" ref="K1889">IFERROR(_xlfn.IFS(COUNTBLANK(H1889:J1889)=3,"",I1889="","I列に金額を入力してください",H1889="3.時間給",I1889,J1889="","J列に労働時間を入力してください",H1889="1.月給",ROUND(I1889/J1889,0),H1889="2.日給",ROUND(I1889/J1889,0)),"")</f>
        <v/>
      </c>
      <c r="L1889" s="37" t="str" cm="1">
        <f t="array" ref="L1889">IFERROR(_xlfn.IFS(E1889="","",K1889&lt;F1889,"×（法定外・特例等対象外です）",K1889&lt;G1889,"〇",K1889&gt;=G1889,"ー"),"")</f>
        <v/>
      </c>
      <c r="M1889" s="26" t="str" cm="1">
        <f t="array" ref="M1889">IFERROR(_xlfn.IFS(COUNTBLANK(D1889:K1889)=8,"",D1889="","←D列に従業員名を姓名（フルネーム）で入力してください。誤変換にお気を付け下さい。",E1889="","←E列に都道府県を入力してください。",H1889="","←H列に1.月給～3.時間給の選択肢を入力してください",I1889="","←I列に金額を入力してください",H1889=3,"",J1889="","←J列に所定労働時間を入力してください"),"")</f>
        <v/>
      </c>
    </row>
    <row r="1890" spans="2:13" ht="22" x14ac:dyDescent="0.55000000000000004">
      <c r="B1890" s="39">
        <f t="shared" si="29"/>
        <v>1882</v>
      </c>
      <c r="C1890" s="45"/>
      <c r="D1890" s="35"/>
      <c r="E1890" s="46"/>
      <c r="F1890" s="40" t="str" cm="1">
        <f t="array" ref="F1890">IFERROR(_xlfn.IFS(AND($G$3=45566,E1890="徳島"),VLOOKUP(E1890,最低賃金!$A$2:$G$49,2,FALSE),OR($G$3&lt;&gt;45566,E1890&lt;&gt;"徳島"),VLOOKUP(E1890,最低賃金!$A$2:$G$49,4,FALSE)),"")</f>
        <v/>
      </c>
      <c r="G1890" s="50" t="str">
        <f>IFERROR(VLOOKUP(E1890,最低賃金!$A$3:$G$49,6,FALSE),"")</f>
        <v/>
      </c>
      <c r="H1890" s="45"/>
      <c r="I1890" s="36"/>
      <c r="J1890" s="54"/>
      <c r="K1890" s="51" t="str" cm="1">
        <f t="array" ref="K1890">IFERROR(_xlfn.IFS(COUNTBLANK(H1890:J1890)=3,"",I1890="","I列に金額を入力してください",H1890="3.時間給",I1890,J1890="","J列に労働時間を入力してください",H1890="1.月給",ROUND(I1890/J1890,0),H1890="2.日給",ROUND(I1890/J1890,0)),"")</f>
        <v/>
      </c>
      <c r="L1890" s="37" t="str" cm="1">
        <f t="array" ref="L1890">IFERROR(_xlfn.IFS(E1890="","",K1890&lt;F1890,"×（法定外・特例等対象外です）",K1890&lt;G1890,"〇",K1890&gt;=G1890,"ー"),"")</f>
        <v/>
      </c>
      <c r="M1890" s="26" t="str" cm="1">
        <f t="array" ref="M1890">IFERROR(_xlfn.IFS(COUNTBLANK(D1890:K1890)=8,"",D1890="","←D列に従業員名を姓名（フルネーム）で入力してください。誤変換にお気を付け下さい。",E1890="","←E列に都道府県を入力してください。",H1890="","←H列に1.月給～3.時間給の選択肢を入力してください",I1890="","←I列に金額を入力してください",H1890=3,"",J1890="","←J列に所定労働時間を入力してください"),"")</f>
        <v/>
      </c>
    </row>
    <row r="1891" spans="2:13" ht="22" x14ac:dyDescent="0.55000000000000004">
      <c r="B1891" s="39">
        <f t="shared" si="29"/>
        <v>1883</v>
      </c>
      <c r="C1891" s="45"/>
      <c r="D1891" s="35"/>
      <c r="E1891" s="46"/>
      <c r="F1891" s="40" t="str" cm="1">
        <f t="array" ref="F1891">IFERROR(_xlfn.IFS(AND($G$3=45566,E1891="徳島"),VLOOKUP(E1891,最低賃金!$A$2:$G$49,2,FALSE),OR($G$3&lt;&gt;45566,E1891&lt;&gt;"徳島"),VLOOKUP(E1891,最低賃金!$A$2:$G$49,4,FALSE)),"")</f>
        <v/>
      </c>
      <c r="G1891" s="50" t="str">
        <f>IFERROR(VLOOKUP(E1891,最低賃金!$A$3:$G$49,6,FALSE),"")</f>
        <v/>
      </c>
      <c r="H1891" s="45"/>
      <c r="I1891" s="36"/>
      <c r="J1891" s="54"/>
      <c r="K1891" s="51" t="str" cm="1">
        <f t="array" ref="K1891">IFERROR(_xlfn.IFS(COUNTBLANK(H1891:J1891)=3,"",I1891="","I列に金額を入力してください",H1891="3.時間給",I1891,J1891="","J列に労働時間を入力してください",H1891="1.月給",ROUND(I1891/J1891,0),H1891="2.日給",ROUND(I1891/J1891,0)),"")</f>
        <v/>
      </c>
      <c r="L1891" s="37" t="str" cm="1">
        <f t="array" ref="L1891">IFERROR(_xlfn.IFS(E1891="","",K1891&lt;F1891,"×（法定外・特例等対象外です）",K1891&lt;G1891,"〇",K1891&gt;=G1891,"ー"),"")</f>
        <v/>
      </c>
      <c r="M1891" s="26" t="str" cm="1">
        <f t="array" ref="M1891">IFERROR(_xlfn.IFS(COUNTBLANK(D1891:K1891)=8,"",D1891="","←D列に従業員名を姓名（フルネーム）で入力してください。誤変換にお気を付け下さい。",E1891="","←E列に都道府県を入力してください。",H1891="","←H列に1.月給～3.時間給の選択肢を入力してください",I1891="","←I列に金額を入力してください",H1891=3,"",J1891="","←J列に所定労働時間を入力してください"),"")</f>
        <v/>
      </c>
    </row>
    <row r="1892" spans="2:13" ht="22" x14ac:dyDescent="0.55000000000000004">
      <c r="B1892" s="39">
        <f t="shared" si="29"/>
        <v>1884</v>
      </c>
      <c r="C1892" s="45"/>
      <c r="D1892" s="35"/>
      <c r="E1892" s="46"/>
      <c r="F1892" s="40" t="str" cm="1">
        <f t="array" ref="F1892">IFERROR(_xlfn.IFS(AND($G$3=45566,E1892="徳島"),VLOOKUP(E1892,最低賃金!$A$2:$G$49,2,FALSE),OR($G$3&lt;&gt;45566,E1892&lt;&gt;"徳島"),VLOOKUP(E1892,最低賃金!$A$2:$G$49,4,FALSE)),"")</f>
        <v/>
      </c>
      <c r="G1892" s="50" t="str">
        <f>IFERROR(VLOOKUP(E1892,最低賃金!$A$3:$G$49,6,FALSE),"")</f>
        <v/>
      </c>
      <c r="H1892" s="45"/>
      <c r="I1892" s="36"/>
      <c r="J1892" s="54"/>
      <c r="K1892" s="51" t="str" cm="1">
        <f t="array" ref="K1892">IFERROR(_xlfn.IFS(COUNTBLANK(H1892:J1892)=3,"",I1892="","I列に金額を入力してください",H1892="3.時間給",I1892,J1892="","J列に労働時間を入力してください",H1892="1.月給",ROUND(I1892/J1892,0),H1892="2.日給",ROUND(I1892/J1892,0)),"")</f>
        <v/>
      </c>
      <c r="L1892" s="37" t="str" cm="1">
        <f t="array" ref="L1892">IFERROR(_xlfn.IFS(E1892="","",K1892&lt;F1892,"×（法定外・特例等対象外です）",K1892&lt;G1892,"〇",K1892&gt;=G1892,"ー"),"")</f>
        <v/>
      </c>
      <c r="M1892" s="26" t="str" cm="1">
        <f t="array" ref="M1892">IFERROR(_xlfn.IFS(COUNTBLANK(D1892:K1892)=8,"",D1892="","←D列に従業員名を姓名（フルネーム）で入力してください。誤変換にお気を付け下さい。",E1892="","←E列に都道府県を入力してください。",H1892="","←H列に1.月給～3.時間給の選択肢を入力してください",I1892="","←I列に金額を入力してください",H1892=3,"",J1892="","←J列に所定労働時間を入力してください"),"")</f>
        <v/>
      </c>
    </row>
    <row r="1893" spans="2:13" ht="22" x14ac:dyDescent="0.55000000000000004">
      <c r="B1893" s="39">
        <f t="shared" si="29"/>
        <v>1885</v>
      </c>
      <c r="C1893" s="45"/>
      <c r="D1893" s="35"/>
      <c r="E1893" s="46"/>
      <c r="F1893" s="40" t="str" cm="1">
        <f t="array" ref="F1893">IFERROR(_xlfn.IFS(AND($G$3=45566,E1893="徳島"),VLOOKUP(E1893,最低賃金!$A$2:$G$49,2,FALSE),OR($G$3&lt;&gt;45566,E1893&lt;&gt;"徳島"),VLOOKUP(E1893,最低賃金!$A$2:$G$49,4,FALSE)),"")</f>
        <v/>
      </c>
      <c r="G1893" s="50" t="str">
        <f>IFERROR(VLOOKUP(E1893,最低賃金!$A$3:$G$49,6,FALSE),"")</f>
        <v/>
      </c>
      <c r="H1893" s="45"/>
      <c r="I1893" s="36"/>
      <c r="J1893" s="54"/>
      <c r="K1893" s="51" t="str" cm="1">
        <f t="array" ref="K1893">IFERROR(_xlfn.IFS(COUNTBLANK(H1893:J1893)=3,"",I1893="","I列に金額を入力してください",H1893="3.時間給",I1893,J1893="","J列に労働時間を入力してください",H1893="1.月給",ROUND(I1893/J1893,0),H1893="2.日給",ROUND(I1893/J1893,0)),"")</f>
        <v/>
      </c>
      <c r="L1893" s="37" t="str" cm="1">
        <f t="array" ref="L1893">IFERROR(_xlfn.IFS(E1893="","",K1893&lt;F1893,"×（法定外・特例等対象外です）",K1893&lt;G1893,"〇",K1893&gt;=G1893,"ー"),"")</f>
        <v/>
      </c>
      <c r="M1893" s="26" t="str" cm="1">
        <f t="array" ref="M1893">IFERROR(_xlfn.IFS(COUNTBLANK(D1893:K1893)=8,"",D1893="","←D列に従業員名を姓名（フルネーム）で入力してください。誤変換にお気を付け下さい。",E1893="","←E列に都道府県を入力してください。",H1893="","←H列に1.月給～3.時間給の選択肢を入力してください",I1893="","←I列に金額を入力してください",H1893=3,"",J1893="","←J列に所定労働時間を入力してください"),"")</f>
        <v/>
      </c>
    </row>
    <row r="1894" spans="2:13" ht="22" x14ac:dyDescent="0.55000000000000004">
      <c r="B1894" s="39">
        <f t="shared" si="29"/>
        <v>1886</v>
      </c>
      <c r="C1894" s="45"/>
      <c r="D1894" s="35"/>
      <c r="E1894" s="46"/>
      <c r="F1894" s="40" t="str" cm="1">
        <f t="array" ref="F1894">IFERROR(_xlfn.IFS(AND($G$3=45566,E1894="徳島"),VLOOKUP(E1894,最低賃金!$A$2:$G$49,2,FALSE),OR($G$3&lt;&gt;45566,E1894&lt;&gt;"徳島"),VLOOKUP(E1894,最低賃金!$A$2:$G$49,4,FALSE)),"")</f>
        <v/>
      </c>
      <c r="G1894" s="50" t="str">
        <f>IFERROR(VLOOKUP(E1894,最低賃金!$A$3:$G$49,6,FALSE),"")</f>
        <v/>
      </c>
      <c r="H1894" s="45"/>
      <c r="I1894" s="36"/>
      <c r="J1894" s="54"/>
      <c r="K1894" s="51" t="str" cm="1">
        <f t="array" ref="K1894">IFERROR(_xlfn.IFS(COUNTBLANK(H1894:J1894)=3,"",I1894="","I列に金額を入力してください",H1894="3.時間給",I1894,J1894="","J列に労働時間を入力してください",H1894="1.月給",ROUND(I1894/J1894,0),H1894="2.日給",ROUND(I1894/J1894,0)),"")</f>
        <v/>
      </c>
      <c r="L1894" s="37" t="str" cm="1">
        <f t="array" ref="L1894">IFERROR(_xlfn.IFS(E1894="","",K1894&lt;F1894,"×（法定外・特例等対象外です）",K1894&lt;G1894,"〇",K1894&gt;=G1894,"ー"),"")</f>
        <v/>
      </c>
      <c r="M1894" s="26" t="str" cm="1">
        <f t="array" ref="M1894">IFERROR(_xlfn.IFS(COUNTBLANK(D1894:K1894)=8,"",D1894="","←D列に従業員名を姓名（フルネーム）で入力してください。誤変換にお気を付け下さい。",E1894="","←E列に都道府県を入力してください。",H1894="","←H列に1.月給～3.時間給の選択肢を入力してください",I1894="","←I列に金額を入力してください",H1894=3,"",J1894="","←J列に所定労働時間を入力してください"),"")</f>
        <v/>
      </c>
    </row>
    <row r="1895" spans="2:13" ht="22" x14ac:dyDescent="0.55000000000000004">
      <c r="B1895" s="39">
        <f t="shared" si="29"/>
        <v>1887</v>
      </c>
      <c r="C1895" s="45"/>
      <c r="D1895" s="35"/>
      <c r="E1895" s="46"/>
      <c r="F1895" s="40" t="str" cm="1">
        <f t="array" ref="F1895">IFERROR(_xlfn.IFS(AND($G$3=45566,E1895="徳島"),VLOOKUP(E1895,最低賃金!$A$2:$G$49,2,FALSE),OR($G$3&lt;&gt;45566,E1895&lt;&gt;"徳島"),VLOOKUP(E1895,最低賃金!$A$2:$G$49,4,FALSE)),"")</f>
        <v/>
      </c>
      <c r="G1895" s="50" t="str">
        <f>IFERROR(VLOOKUP(E1895,最低賃金!$A$3:$G$49,6,FALSE),"")</f>
        <v/>
      </c>
      <c r="H1895" s="45"/>
      <c r="I1895" s="36"/>
      <c r="J1895" s="54"/>
      <c r="K1895" s="51" t="str" cm="1">
        <f t="array" ref="K1895">IFERROR(_xlfn.IFS(COUNTBLANK(H1895:J1895)=3,"",I1895="","I列に金額を入力してください",H1895="3.時間給",I1895,J1895="","J列に労働時間を入力してください",H1895="1.月給",ROUND(I1895/J1895,0),H1895="2.日給",ROUND(I1895/J1895,0)),"")</f>
        <v/>
      </c>
      <c r="L1895" s="37" t="str" cm="1">
        <f t="array" ref="L1895">IFERROR(_xlfn.IFS(E1895="","",K1895&lt;F1895,"×（法定外・特例等対象外です）",K1895&lt;G1895,"〇",K1895&gt;=G1895,"ー"),"")</f>
        <v/>
      </c>
      <c r="M1895" s="26" t="str" cm="1">
        <f t="array" ref="M1895">IFERROR(_xlfn.IFS(COUNTBLANK(D1895:K1895)=8,"",D1895="","←D列に従業員名を姓名（フルネーム）で入力してください。誤変換にお気を付け下さい。",E1895="","←E列に都道府県を入力してください。",H1895="","←H列に1.月給～3.時間給の選択肢を入力してください",I1895="","←I列に金額を入力してください",H1895=3,"",J1895="","←J列に所定労働時間を入力してください"),"")</f>
        <v/>
      </c>
    </row>
    <row r="1896" spans="2:13" ht="22" x14ac:dyDescent="0.55000000000000004">
      <c r="B1896" s="39">
        <f t="shared" si="29"/>
        <v>1888</v>
      </c>
      <c r="C1896" s="45"/>
      <c r="D1896" s="35"/>
      <c r="E1896" s="46"/>
      <c r="F1896" s="40" t="str" cm="1">
        <f t="array" ref="F1896">IFERROR(_xlfn.IFS(AND($G$3=45566,E1896="徳島"),VLOOKUP(E1896,最低賃金!$A$2:$G$49,2,FALSE),OR($G$3&lt;&gt;45566,E1896&lt;&gt;"徳島"),VLOOKUP(E1896,最低賃金!$A$2:$G$49,4,FALSE)),"")</f>
        <v/>
      </c>
      <c r="G1896" s="50" t="str">
        <f>IFERROR(VLOOKUP(E1896,最低賃金!$A$3:$G$49,6,FALSE),"")</f>
        <v/>
      </c>
      <c r="H1896" s="45"/>
      <c r="I1896" s="36"/>
      <c r="J1896" s="54"/>
      <c r="K1896" s="51" t="str" cm="1">
        <f t="array" ref="K1896">IFERROR(_xlfn.IFS(COUNTBLANK(H1896:J1896)=3,"",I1896="","I列に金額を入力してください",H1896="3.時間給",I1896,J1896="","J列に労働時間を入力してください",H1896="1.月給",ROUND(I1896/J1896,0),H1896="2.日給",ROUND(I1896/J1896,0)),"")</f>
        <v/>
      </c>
      <c r="L1896" s="37" t="str" cm="1">
        <f t="array" ref="L1896">IFERROR(_xlfn.IFS(E1896="","",K1896&lt;F1896,"×（法定外・特例等対象外です）",K1896&lt;G1896,"〇",K1896&gt;=G1896,"ー"),"")</f>
        <v/>
      </c>
      <c r="M1896" s="26" t="str" cm="1">
        <f t="array" ref="M1896">IFERROR(_xlfn.IFS(COUNTBLANK(D1896:K1896)=8,"",D1896="","←D列に従業員名を姓名（フルネーム）で入力してください。誤変換にお気を付け下さい。",E1896="","←E列に都道府県を入力してください。",H1896="","←H列に1.月給～3.時間給の選択肢を入力してください",I1896="","←I列に金額を入力してください",H1896=3,"",J1896="","←J列に所定労働時間を入力してください"),"")</f>
        <v/>
      </c>
    </row>
    <row r="1897" spans="2:13" ht="22" x14ac:dyDescent="0.55000000000000004">
      <c r="B1897" s="39">
        <f t="shared" si="29"/>
        <v>1889</v>
      </c>
      <c r="C1897" s="45"/>
      <c r="D1897" s="35"/>
      <c r="E1897" s="46"/>
      <c r="F1897" s="40" t="str" cm="1">
        <f t="array" ref="F1897">IFERROR(_xlfn.IFS(AND($G$3=45566,E1897="徳島"),VLOOKUP(E1897,最低賃金!$A$2:$G$49,2,FALSE),OR($G$3&lt;&gt;45566,E1897&lt;&gt;"徳島"),VLOOKUP(E1897,最低賃金!$A$2:$G$49,4,FALSE)),"")</f>
        <v/>
      </c>
      <c r="G1897" s="50" t="str">
        <f>IFERROR(VLOOKUP(E1897,最低賃金!$A$3:$G$49,6,FALSE),"")</f>
        <v/>
      </c>
      <c r="H1897" s="45"/>
      <c r="I1897" s="36"/>
      <c r="J1897" s="54"/>
      <c r="K1897" s="51" t="str" cm="1">
        <f t="array" ref="K1897">IFERROR(_xlfn.IFS(COUNTBLANK(H1897:J1897)=3,"",I1897="","I列に金額を入力してください",H1897="3.時間給",I1897,J1897="","J列に労働時間を入力してください",H1897="1.月給",ROUND(I1897/J1897,0),H1897="2.日給",ROUND(I1897/J1897,0)),"")</f>
        <v/>
      </c>
      <c r="L1897" s="37" t="str" cm="1">
        <f t="array" ref="L1897">IFERROR(_xlfn.IFS(E1897="","",K1897&lt;F1897,"×（法定外・特例等対象外です）",K1897&lt;G1897,"〇",K1897&gt;=G1897,"ー"),"")</f>
        <v/>
      </c>
      <c r="M1897" s="26" t="str" cm="1">
        <f t="array" ref="M1897">IFERROR(_xlfn.IFS(COUNTBLANK(D1897:K1897)=8,"",D1897="","←D列に従業員名を姓名（フルネーム）で入力してください。誤変換にお気を付け下さい。",E1897="","←E列に都道府県を入力してください。",H1897="","←H列に1.月給～3.時間給の選択肢を入力してください",I1897="","←I列に金額を入力してください",H1897=3,"",J1897="","←J列に所定労働時間を入力してください"),"")</f>
        <v/>
      </c>
    </row>
    <row r="1898" spans="2:13" ht="22" x14ac:dyDescent="0.55000000000000004">
      <c r="B1898" s="39">
        <f t="shared" si="29"/>
        <v>1890</v>
      </c>
      <c r="C1898" s="45"/>
      <c r="D1898" s="35"/>
      <c r="E1898" s="46"/>
      <c r="F1898" s="40" t="str" cm="1">
        <f t="array" ref="F1898">IFERROR(_xlfn.IFS(AND($G$3=45566,E1898="徳島"),VLOOKUP(E1898,最低賃金!$A$2:$G$49,2,FALSE),OR($G$3&lt;&gt;45566,E1898&lt;&gt;"徳島"),VLOOKUP(E1898,最低賃金!$A$2:$G$49,4,FALSE)),"")</f>
        <v/>
      </c>
      <c r="G1898" s="50" t="str">
        <f>IFERROR(VLOOKUP(E1898,最低賃金!$A$3:$G$49,6,FALSE),"")</f>
        <v/>
      </c>
      <c r="H1898" s="45"/>
      <c r="I1898" s="36"/>
      <c r="J1898" s="54"/>
      <c r="K1898" s="51" t="str" cm="1">
        <f t="array" ref="K1898">IFERROR(_xlfn.IFS(COUNTBLANK(H1898:J1898)=3,"",I1898="","I列に金額を入力してください",H1898="3.時間給",I1898,J1898="","J列に労働時間を入力してください",H1898="1.月給",ROUND(I1898/J1898,0),H1898="2.日給",ROUND(I1898/J1898,0)),"")</f>
        <v/>
      </c>
      <c r="L1898" s="37" t="str" cm="1">
        <f t="array" ref="L1898">IFERROR(_xlfn.IFS(E1898="","",K1898&lt;F1898,"×（法定外・特例等対象外です）",K1898&lt;G1898,"〇",K1898&gt;=G1898,"ー"),"")</f>
        <v/>
      </c>
      <c r="M1898" s="26" t="str" cm="1">
        <f t="array" ref="M1898">IFERROR(_xlfn.IFS(COUNTBLANK(D1898:K1898)=8,"",D1898="","←D列に従業員名を姓名（フルネーム）で入力してください。誤変換にお気を付け下さい。",E1898="","←E列に都道府県を入力してください。",H1898="","←H列に1.月給～3.時間給の選択肢を入力してください",I1898="","←I列に金額を入力してください",H1898=3,"",J1898="","←J列に所定労働時間を入力してください"),"")</f>
        <v/>
      </c>
    </row>
    <row r="1899" spans="2:13" ht="22" x14ac:dyDescent="0.55000000000000004">
      <c r="B1899" s="39">
        <f t="shared" si="29"/>
        <v>1891</v>
      </c>
      <c r="C1899" s="45"/>
      <c r="D1899" s="35"/>
      <c r="E1899" s="46"/>
      <c r="F1899" s="40" t="str" cm="1">
        <f t="array" ref="F1899">IFERROR(_xlfn.IFS(AND($G$3=45566,E1899="徳島"),VLOOKUP(E1899,最低賃金!$A$2:$G$49,2,FALSE),OR($G$3&lt;&gt;45566,E1899&lt;&gt;"徳島"),VLOOKUP(E1899,最低賃金!$A$2:$G$49,4,FALSE)),"")</f>
        <v/>
      </c>
      <c r="G1899" s="50" t="str">
        <f>IFERROR(VLOOKUP(E1899,最低賃金!$A$3:$G$49,6,FALSE),"")</f>
        <v/>
      </c>
      <c r="H1899" s="45"/>
      <c r="I1899" s="36"/>
      <c r="J1899" s="54"/>
      <c r="K1899" s="51" t="str" cm="1">
        <f t="array" ref="K1899">IFERROR(_xlfn.IFS(COUNTBLANK(H1899:J1899)=3,"",I1899="","I列に金額を入力してください",H1899="3.時間給",I1899,J1899="","J列に労働時間を入力してください",H1899="1.月給",ROUND(I1899/J1899,0),H1899="2.日給",ROUND(I1899/J1899,0)),"")</f>
        <v/>
      </c>
      <c r="L1899" s="37" t="str" cm="1">
        <f t="array" ref="L1899">IFERROR(_xlfn.IFS(E1899="","",K1899&lt;F1899,"×（法定外・特例等対象外です）",K1899&lt;G1899,"〇",K1899&gt;=G1899,"ー"),"")</f>
        <v/>
      </c>
      <c r="M1899" s="26" t="str" cm="1">
        <f t="array" ref="M1899">IFERROR(_xlfn.IFS(COUNTBLANK(D1899:K1899)=8,"",D1899="","←D列に従業員名を姓名（フルネーム）で入力してください。誤変換にお気を付け下さい。",E1899="","←E列に都道府県を入力してください。",H1899="","←H列に1.月給～3.時間給の選択肢を入力してください",I1899="","←I列に金額を入力してください",H1899=3,"",J1899="","←J列に所定労働時間を入力してください"),"")</f>
        <v/>
      </c>
    </row>
    <row r="1900" spans="2:13" ht="22" x14ac:dyDescent="0.55000000000000004">
      <c r="B1900" s="39">
        <f t="shared" si="29"/>
        <v>1892</v>
      </c>
      <c r="C1900" s="45"/>
      <c r="D1900" s="35"/>
      <c r="E1900" s="46"/>
      <c r="F1900" s="40" t="str" cm="1">
        <f t="array" ref="F1900">IFERROR(_xlfn.IFS(AND($G$3=45566,E1900="徳島"),VLOOKUP(E1900,最低賃金!$A$2:$G$49,2,FALSE),OR($G$3&lt;&gt;45566,E1900&lt;&gt;"徳島"),VLOOKUP(E1900,最低賃金!$A$2:$G$49,4,FALSE)),"")</f>
        <v/>
      </c>
      <c r="G1900" s="50" t="str">
        <f>IFERROR(VLOOKUP(E1900,最低賃金!$A$3:$G$49,6,FALSE),"")</f>
        <v/>
      </c>
      <c r="H1900" s="45"/>
      <c r="I1900" s="36"/>
      <c r="J1900" s="54"/>
      <c r="K1900" s="51" t="str" cm="1">
        <f t="array" ref="K1900">IFERROR(_xlfn.IFS(COUNTBLANK(H1900:J1900)=3,"",I1900="","I列に金額を入力してください",H1900="3.時間給",I1900,J1900="","J列に労働時間を入力してください",H1900="1.月給",ROUND(I1900/J1900,0),H1900="2.日給",ROUND(I1900/J1900,0)),"")</f>
        <v/>
      </c>
      <c r="L1900" s="37" t="str" cm="1">
        <f t="array" ref="L1900">IFERROR(_xlfn.IFS(E1900="","",K1900&lt;F1900,"×（法定外・特例等対象外です）",K1900&lt;G1900,"〇",K1900&gt;=G1900,"ー"),"")</f>
        <v/>
      </c>
      <c r="M1900" s="26" t="str" cm="1">
        <f t="array" ref="M1900">IFERROR(_xlfn.IFS(COUNTBLANK(D1900:K1900)=8,"",D1900="","←D列に従業員名を姓名（フルネーム）で入力してください。誤変換にお気を付け下さい。",E1900="","←E列に都道府県を入力してください。",H1900="","←H列に1.月給～3.時間給の選択肢を入力してください",I1900="","←I列に金額を入力してください",H1900=3,"",J1900="","←J列に所定労働時間を入力してください"),"")</f>
        <v/>
      </c>
    </row>
    <row r="1901" spans="2:13" ht="22" x14ac:dyDescent="0.55000000000000004">
      <c r="B1901" s="39">
        <f t="shared" si="29"/>
        <v>1893</v>
      </c>
      <c r="C1901" s="45"/>
      <c r="D1901" s="35"/>
      <c r="E1901" s="46"/>
      <c r="F1901" s="40" t="str" cm="1">
        <f t="array" ref="F1901">IFERROR(_xlfn.IFS(AND($G$3=45566,E1901="徳島"),VLOOKUP(E1901,最低賃金!$A$2:$G$49,2,FALSE),OR($G$3&lt;&gt;45566,E1901&lt;&gt;"徳島"),VLOOKUP(E1901,最低賃金!$A$2:$G$49,4,FALSE)),"")</f>
        <v/>
      </c>
      <c r="G1901" s="50" t="str">
        <f>IFERROR(VLOOKUP(E1901,最低賃金!$A$3:$G$49,6,FALSE),"")</f>
        <v/>
      </c>
      <c r="H1901" s="45"/>
      <c r="I1901" s="36"/>
      <c r="J1901" s="54"/>
      <c r="K1901" s="51" t="str" cm="1">
        <f t="array" ref="K1901">IFERROR(_xlfn.IFS(COUNTBLANK(H1901:J1901)=3,"",I1901="","I列に金額を入力してください",H1901="3.時間給",I1901,J1901="","J列に労働時間を入力してください",H1901="1.月給",ROUND(I1901/J1901,0),H1901="2.日給",ROUND(I1901/J1901,0)),"")</f>
        <v/>
      </c>
      <c r="L1901" s="37" t="str" cm="1">
        <f t="array" ref="L1901">IFERROR(_xlfn.IFS(E1901="","",K1901&lt;F1901,"×（法定外・特例等対象外です）",K1901&lt;G1901,"〇",K1901&gt;=G1901,"ー"),"")</f>
        <v/>
      </c>
      <c r="M1901" s="26" t="str" cm="1">
        <f t="array" ref="M1901">IFERROR(_xlfn.IFS(COUNTBLANK(D1901:K1901)=8,"",D1901="","←D列に従業員名を姓名（フルネーム）で入力してください。誤変換にお気を付け下さい。",E1901="","←E列に都道府県を入力してください。",H1901="","←H列に1.月給～3.時間給の選択肢を入力してください",I1901="","←I列に金額を入力してください",H1901=3,"",J1901="","←J列に所定労働時間を入力してください"),"")</f>
        <v/>
      </c>
    </row>
    <row r="1902" spans="2:13" ht="22" x14ac:dyDescent="0.55000000000000004">
      <c r="B1902" s="39">
        <f t="shared" si="29"/>
        <v>1894</v>
      </c>
      <c r="C1902" s="45"/>
      <c r="D1902" s="35"/>
      <c r="E1902" s="46"/>
      <c r="F1902" s="40" t="str" cm="1">
        <f t="array" ref="F1902">IFERROR(_xlfn.IFS(AND($G$3=45566,E1902="徳島"),VLOOKUP(E1902,最低賃金!$A$2:$G$49,2,FALSE),OR($G$3&lt;&gt;45566,E1902&lt;&gt;"徳島"),VLOOKUP(E1902,最低賃金!$A$2:$G$49,4,FALSE)),"")</f>
        <v/>
      </c>
      <c r="G1902" s="50" t="str">
        <f>IFERROR(VLOOKUP(E1902,最低賃金!$A$3:$G$49,6,FALSE),"")</f>
        <v/>
      </c>
      <c r="H1902" s="45"/>
      <c r="I1902" s="36"/>
      <c r="J1902" s="54"/>
      <c r="K1902" s="51" t="str" cm="1">
        <f t="array" ref="K1902">IFERROR(_xlfn.IFS(COUNTBLANK(H1902:J1902)=3,"",I1902="","I列に金額を入力してください",H1902="3.時間給",I1902,J1902="","J列に労働時間を入力してください",H1902="1.月給",ROUND(I1902/J1902,0),H1902="2.日給",ROUND(I1902/J1902,0)),"")</f>
        <v/>
      </c>
      <c r="L1902" s="37" t="str" cm="1">
        <f t="array" ref="L1902">IFERROR(_xlfn.IFS(E1902="","",K1902&lt;F1902,"×（法定外・特例等対象外です）",K1902&lt;G1902,"〇",K1902&gt;=G1902,"ー"),"")</f>
        <v/>
      </c>
      <c r="M1902" s="26" t="str" cm="1">
        <f t="array" ref="M1902">IFERROR(_xlfn.IFS(COUNTBLANK(D1902:K1902)=8,"",D1902="","←D列に従業員名を姓名（フルネーム）で入力してください。誤変換にお気を付け下さい。",E1902="","←E列に都道府県を入力してください。",H1902="","←H列に1.月給～3.時間給の選択肢を入力してください",I1902="","←I列に金額を入力してください",H1902=3,"",J1902="","←J列に所定労働時間を入力してください"),"")</f>
        <v/>
      </c>
    </row>
    <row r="1903" spans="2:13" ht="22" x14ac:dyDescent="0.55000000000000004">
      <c r="B1903" s="39">
        <f t="shared" si="29"/>
        <v>1895</v>
      </c>
      <c r="C1903" s="45"/>
      <c r="D1903" s="35"/>
      <c r="E1903" s="46"/>
      <c r="F1903" s="40" t="str" cm="1">
        <f t="array" ref="F1903">IFERROR(_xlfn.IFS(AND($G$3=45566,E1903="徳島"),VLOOKUP(E1903,最低賃金!$A$2:$G$49,2,FALSE),OR($G$3&lt;&gt;45566,E1903&lt;&gt;"徳島"),VLOOKUP(E1903,最低賃金!$A$2:$G$49,4,FALSE)),"")</f>
        <v/>
      </c>
      <c r="G1903" s="50" t="str">
        <f>IFERROR(VLOOKUP(E1903,最低賃金!$A$3:$G$49,6,FALSE),"")</f>
        <v/>
      </c>
      <c r="H1903" s="45"/>
      <c r="I1903" s="36"/>
      <c r="J1903" s="54"/>
      <c r="K1903" s="51" t="str" cm="1">
        <f t="array" ref="K1903">IFERROR(_xlfn.IFS(COUNTBLANK(H1903:J1903)=3,"",I1903="","I列に金額を入力してください",H1903="3.時間給",I1903,J1903="","J列に労働時間を入力してください",H1903="1.月給",ROUND(I1903/J1903,0),H1903="2.日給",ROUND(I1903/J1903,0)),"")</f>
        <v/>
      </c>
      <c r="L1903" s="37" t="str" cm="1">
        <f t="array" ref="L1903">IFERROR(_xlfn.IFS(E1903="","",K1903&lt;F1903,"×（法定外・特例等対象外です）",K1903&lt;G1903,"〇",K1903&gt;=G1903,"ー"),"")</f>
        <v/>
      </c>
      <c r="M1903" s="26" t="str" cm="1">
        <f t="array" ref="M1903">IFERROR(_xlfn.IFS(COUNTBLANK(D1903:K1903)=8,"",D1903="","←D列に従業員名を姓名（フルネーム）で入力してください。誤変換にお気を付け下さい。",E1903="","←E列に都道府県を入力してください。",H1903="","←H列に1.月給～3.時間給の選択肢を入力してください",I1903="","←I列に金額を入力してください",H1903=3,"",J1903="","←J列に所定労働時間を入力してください"),"")</f>
        <v/>
      </c>
    </row>
    <row r="1904" spans="2:13" ht="22" x14ac:dyDescent="0.55000000000000004">
      <c r="B1904" s="39">
        <f t="shared" si="29"/>
        <v>1896</v>
      </c>
      <c r="C1904" s="45"/>
      <c r="D1904" s="35"/>
      <c r="E1904" s="46"/>
      <c r="F1904" s="40" t="str" cm="1">
        <f t="array" ref="F1904">IFERROR(_xlfn.IFS(AND($G$3=45566,E1904="徳島"),VLOOKUP(E1904,最低賃金!$A$2:$G$49,2,FALSE),OR($G$3&lt;&gt;45566,E1904&lt;&gt;"徳島"),VLOOKUP(E1904,最低賃金!$A$2:$G$49,4,FALSE)),"")</f>
        <v/>
      </c>
      <c r="G1904" s="50" t="str">
        <f>IFERROR(VLOOKUP(E1904,最低賃金!$A$3:$G$49,6,FALSE),"")</f>
        <v/>
      </c>
      <c r="H1904" s="45"/>
      <c r="I1904" s="36"/>
      <c r="J1904" s="54"/>
      <c r="K1904" s="51" t="str" cm="1">
        <f t="array" ref="K1904">IFERROR(_xlfn.IFS(COUNTBLANK(H1904:J1904)=3,"",I1904="","I列に金額を入力してください",H1904="3.時間給",I1904,J1904="","J列に労働時間を入力してください",H1904="1.月給",ROUND(I1904/J1904,0),H1904="2.日給",ROUND(I1904/J1904,0)),"")</f>
        <v/>
      </c>
      <c r="L1904" s="37" t="str" cm="1">
        <f t="array" ref="L1904">IFERROR(_xlfn.IFS(E1904="","",K1904&lt;F1904,"×（法定外・特例等対象外です）",K1904&lt;G1904,"〇",K1904&gt;=G1904,"ー"),"")</f>
        <v/>
      </c>
      <c r="M1904" s="26" t="str" cm="1">
        <f t="array" ref="M1904">IFERROR(_xlfn.IFS(COUNTBLANK(D1904:K1904)=8,"",D1904="","←D列に従業員名を姓名（フルネーム）で入力してください。誤変換にお気を付け下さい。",E1904="","←E列に都道府県を入力してください。",H1904="","←H列に1.月給～3.時間給の選択肢を入力してください",I1904="","←I列に金額を入力してください",H1904=3,"",J1904="","←J列に所定労働時間を入力してください"),"")</f>
        <v/>
      </c>
    </row>
    <row r="1905" spans="2:13" ht="22" x14ac:dyDescent="0.55000000000000004">
      <c r="B1905" s="39">
        <f t="shared" si="29"/>
        <v>1897</v>
      </c>
      <c r="C1905" s="45"/>
      <c r="D1905" s="35"/>
      <c r="E1905" s="46"/>
      <c r="F1905" s="40" t="str" cm="1">
        <f t="array" ref="F1905">IFERROR(_xlfn.IFS(AND($G$3=45566,E1905="徳島"),VLOOKUP(E1905,最低賃金!$A$2:$G$49,2,FALSE),OR($G$3&lt;&gt;45566,E1905&lt;&gt;"徳島"),VLOOKUP(E1905,最低賃金!$A$2:$G$49,4,FALSE)),"")</f>
        <v/>
      </c>
      <c r="G1905" s="50" t="str">
        <f>IFERROR(VLOOKUP(E1905,最低賃金!$A$3:$G$49,6,FALSE),"")</f>
        <v/>
      </c>
      <c r="H1905" s="45"/>
      <c r="I1905" s="36"/>
      <c r="J1905" s="54"/>
      <c r="K1905" s="51" t="str" cm="1">
        <f t="array" ref="K1905">IFERROR(_xlfn.IFS(COUNTBLANK(H1905:J1905)=3,"",I1905="","I列に金額を入力してください",H1905="3.時間給",I1905,J1905="","J列に労働時間を入力してください",H1905="1.月給",ROUND(I1905/J1905,0),H1905="2.日給",ROUND(I1905/J1905,0)),"")</f>
        <v/>
      </c>
      <c r="L1905" s="37" t="str" cm="1">
        <f t="array" ref="L1905">IFERROR(_xlfn.IFS(E1905="","",K1905&lt;F1905,"×（法定外・特例等対象外です）",K1905&lt;G1905,"〇",K1905&gt;=G1905,"ー"),"")</f>
        <v/>
      </c>
      <c r="M1905" s="26" t="str" cm="1">
        <f t="array" ref="M1905">IFERROR(_xlfn.IFS(COUNTBLANK(D1905:K1905)=8,"",D1905="","←D列に従業員名を姓名（フルネーム）で入力してください。誤変換にお気を付け下さい。",E1905="","←E列に都道府県を入力してください。",H1905="","←H列に1.月給～3.時間給の選択肢を入力してください",I1905="","←I列に金額を入力してください",H1905=3,"",J1905="","←J列に所定労働時間を入力してください"),"")</f>
        <v/>
      </c>
    </row>
    <row r="1906" spans="2:13" ht="22" x14ac:dyDescent="0.55000000000000004">
      <c r="B1906" s="39">
        <f t="shared" si="29"/>
        <v>1898</v>
      </c>
      <c r="C1906" s="45"/>
      <c r="D1906" s="35"/>
      <c r="E1906" s="46"/>
      <c r="F1906" s="40" t="str" cm="1">
        <f t="array" ref="F1906">IFERROR(_xlfn.IFS(AND($G$3=45566,E1906="徳島"),VLOOKUP(E1906,最低賃金!$A$2:$G$49,2,FALSE),OR($G$3&lt;&gt;45566,E1906&lt;&gt;"徳島"),VLOOKUP(E1906,最低賃金!$A$2:$G$49,4,FALSE)),"")</f>
        <v/>
      </c>
      <c r="G1906" s="50" t="str">
        <f>IFERROR(VLOOKUP(E1906,最低賃金!$A$3:$G$49,6,FALSE),"")</f>
        <v/>
      </c>
      <c r="H1906" s="45"/>
      <c r="I1906" s="36"/>
      <c r="J1906" s="54"/>
      <c r="K1906" s="51" t="str" cm="1">
        <f t="array" ref="K1906">IFERROR(_xlfn.IFS(COUNTBLANK(H1906:J1906)=3,"",I1906="","I列に金額を入力してください",H1906="3.時間給",I1906,J1906="","J列に労働時間を入力してください",H1906="1.月給",ROUND(I1906/J1906,0),H1906="2.日給",ROUND(I1906/J1906,0)),"")</f>
        <v/>
      </c>
      <c r="L1906" s="37" t="str" cm="1">
        <f t="array" ref="L1906">IFERROR(_xlfn.IFS(E1906="","",K1906&lt;F1906,"×（法定外・特例等対象外です）",K1906&lt;G1906,"〇",K1906&gt;=G1906,"ー"),"")</f>
        <v/>
      </c>
      <c r="M1906" s="26" t="str" cm="1">
        <f t="array" ref="M1906">IFERROR(_xlfn.IFS(COUNTBLANK(D1906:K1906)=8,"",D1906="","←D列に従業員名を姓名（フルネーム）で入力してください。誤変換にお気を付け下さい。",E1906="","←E列に都道府県を入力してください。",H1906="","←H列に1.月給～3.時間給の選択肢を入力してください",I1906="","←I列に金額を入力してください",H1906=3,"",J1906="","←J列に所定労働時間を入力してください"),"")</f>
        <v/>
      </c>
    </row>
    <row r="1907" spans="2:13" ht="22" x14ac:dyDescent="0.55000000000000004">
      <c r="B1907" s="39">
        <f t="shared" si="29"/>
        <v>1899</v>
      </c>
      <c r="C1907" s="45"/>
      <c r="D1907" s="35"/>
      <c r="E1907" s="46"/>
      <c r="F1907" s="40" t="str" cm="1">
        <f t="array" ref="F1907">IFERROR(_xlfn.IFS(AND($G$3=45566,E1907="徳島"),VLOOKUP(E1907,最低賃金!$A$2:$G$49,2,FALSE),OR($G$3&lt;&gt;45566,E1907&lt;&gt;"徳島"),VLOOKUP(E1907,最低賃金!$A$2:$G$49,4,FALSE)),"")</f>
        <v/>
      </c>
      <c r="G1907" s="50" t="str">
        <f>IFERROR(VLOOKUP(E1907,最低賃金!$A$3:$G$49,6,FALSE),"")</f>
        <v/>
      </c>
      <c r="H1907" s="45"/>
      <c r="I1907" s="36"/>
      <c r="J1907" s="54"/>
      <c r="K1907" s="51" t="str" cm="1">
        <f t="array" ref="K1907">IFERROR(_xlfn.IFS(COUNTBLANK(H1907:J1907)=3,"",I1907="","I列に金額を入力してください",H1907="3.時間給",I1907,J1907="","J列に労働時間を入力してください",H1907="1.月給",ROUND(I1907/J1907,0),H1907="2.日給",ROUND(I1907/J1907,0)),"")</f>
        <v/>
      </c>
      <c r="L1907" s="37" t="str" cm="1">
        <f t="array" ref="L1907">IFERROR(_xlfn.IFS(E1907="","",K1907&lt;F1907,"×（法定外・特例等対象外です）",K1907&lt;G1907,"〇",K1907&gt;=G1907,"ー"),"")</f>
        <v/>
      </c>
      <c r="M1907" s="26" t="str" cm="1">
        <f t="array" ref="M1907">IFERROR(_xlfn.IFS(COUNTBLANK(D1907:K1907)=8,"",D1907="","←D列に従業員名を姓名（フルネーム）で入力してください。誤変換にお気を付け下さい。",E1907="","←E列に都道府県を入力してください。",H1907="","←H列に1.月給～3.時間給の選択肢を入力してください",I1907="","←I列に金額を入力してください",H1907=3,"",J1907="","←J列に所定労働時間を入力してください"),"")</f>
        <v/>
      </c>
    </row>
    <row r="1908" spans="2:13" ht="22" x14ac:dyDescent="0.55000000000000004">
      <c r="B1908" s="39">
        <f t="shared" si="29"/>
        <v>1900</v>
      </c>
      <c r="C1908" s="45"/>
      <c r="D1908" s="35"/>
      <c r="E1908" s="46"/>
      <c r="F1908" s="40" t="str" cm="1">
        <f t="array" ref="F1908">IFERROR(_xlfn.IFS(AND($G$3=45566,E1908="徳島"),VLOOKUP(E1908,最低賃金!$A$2:$G$49,2,FALSE),OR($G$3&lt;&gt;45566,E1908&lt;&gt;"徳島"),VLOOKUP(E1908,最低賃金!$A$2:$G$49,4,FALSE)),"")</f>
        <v/>
      </c>
      <c r="G1908" s="50" t="str">
        <f>IFERROR(VLOOKUP(E1908,最低賃金!$A$3:$G$49,6,FALSE),"")</f>
        <v/>
      </c>
      <c r="H1908" s="45"/>
      <c r="I1908" s="36"/>
      <c r="J1908" s="54"/>
      <c r="K1908" s="51" t="str" cm="1">
        <f t="array" ref="K1908">IFERROR(_xlfn.IFS(COUNTBLANK(H1908:J1908)=3,"",I1908="","I列に金額を入力してください",H1908="3.時間給",I1908,J1908="","J列に労働時間を入力してください",H1908="1.月給",ROUND(I1908/J1908,0),H1908="2.日給",ROUND(I1908/J1908,0)),"")</f>
        <v/>
      </c>
      <c r="L1908" s="37" t="str" cm="1">
        <f t="array" ref="L1908">IFERROR(_xlfn.IFS(E1908="","",K1908&lt;F1908,"×（法定外・特例等対象外です）",K1908&lt;G1908,"〇",K1908&gt;=G1908,"ー"),"")</f>
        <v/>
      </c>
      <c r="M1908" s="26" t="str" cm="1">
        <f t="array" ref="M1908">IFERROR(_xlfn.IFS(COUNTBLANK(D1908:K1908)=8,"",D1908="","←D列に従業員名を姓名（フルネーム）で入力してください。誤変換にお気を付け下さい。",E1908="","←E列に都道府県を入力してください。",H1908="","←H列に1.月給～3.時間給の選択肢を入力してください",I1908="","←I列に金額を入力してください",H1908=3,"",J1908="","←J列に所定労働時間を入力してください"),"")</f>
        <v/>
      </c>
    </row>
    <row r="1909" spans="2:13" ht="22" x14ac:dyDescent="0.55000000000000004">
      <c r="B1909" s="39">
        <f t="shared" si="29"/>
        <v>1901</v>
      </c>
      <c r="C1909" s="45"/>
      <c r="D1909" s="35"/>
      <c r="E1909" s="46"/>
      <c r="F1909" s="40" t="str" cm="1">
        <f t="array" ref="F1909">IFERROR(_xlfn.IFS(AND($G$3=45566,E1909="徳島"),VLOOKUP(E1909,最低賃金!$A$2:$G$49,2,FALSE),OR($G$3&lt;&gt;45566,E1909&lt;&gt;"徳島"),VLOOKUP(E1909,最低賃金!$A$2:$G$49,4,FALSE)),"")</f>
        <v/>
      </c>
      <c r="G1909" s="50" t="str">
        <f>IFERROR(VLOOKUP(E1909,最低賃金!$A$3:$G$49,6,FALSE),"")</f>
        <v/>
      </c>
      <c r="H1909" s="45"/>
      <c r="I1909" s="36"/>
      <c r="J1909" s="54"/>
      <c r="K1909" s="51" t="str" cm="1">
        <f t="array" ref="K1909">IFERROR(_xlfn.IFS(COUNTBLANK(H1909:J1909)=3,"",I1909="","I列に金額を入力してください",H1909="3.時間給",I1909,J1909="","J列に労働時間を入力してください",H1909="1.月給",ROUND(I1909/J1909,0),H1909="2.日給",ROUND(I1909/J1909,0)),"")</f>
        <v/>
      </c>
      <c r="L1909" s="37" t="str" cm="1">
        <f t="array" ref="L1909">IFERROR(_xlfn.IFS(E1909="","",K1909&lt;F1909,"×（法定外・特例等対象外です）",K1909&lt;G1909,"〇",K1909&gt;=G1909,"ー"),"")</f>
        <v/>
      </c>
      <c r="M1909" s="26" t="str" cm="1">
        <f t="array" ref="M1909">IFERROR(_xlfn.IFS(COUNTBLANK(D1909:K1909)=8,"",D1909="","←D列に従業員名を姓名（フルネーム）で入力してください。誤変換にお気を付け下さい。",E1909="","←E列に都道府県を入力してください。",H1909="","←H列に1.月給～3.時間給の選択肢を入力してください",I1909="","←I列に金額を入力してください",H1909=3,"",J1909="","←J列に所定労働時間を入力してください"),"")</f>
        <v/>
      </c>
    </row>
    <row r="1910" spans="2:13" ht="22" x14ac:dyDescent="0.55000000000000004">
      <c r="B1910" s="39">
        <f t="shared" si="29"/>
        <v>1902</v>
      </c>
      <c r="C1910" s="45"/>
      <c r="D1910" s="35"/>
      <c r="E1910" s="46"/>
      <c r="F1910" s="40" t="str" cm="1">
        <f t="array" ref="F1910">IFERROR(_xlfn.IFS(AND($G$3=45566,E1910="徳島"),VLOOKUP(E1910,最低賃金!$A$2:$G$49,2,FALSE),OR($G$3&lt;&gt;45566,E1910&lt;&gt;"徳島"),VLOOKUP(E1910,最低賃金!$A$2:$G$49,4,FALSE)),"")</f>
        <v/>
      </c>
      <c r="G1910" s="50" t="str">
        <f>IFERROR(VLOOKUP(E1910,最低賃金!$A$3:$G$49,6,FALSE),"")</f>
        <v/>
      </c>
      <c r="H1910" s="45"/>
      <c r="I1910" s="36"/>
      <c r="J1910" s="54"/>
      <c r="K1910" s="51" t="str" cm="1">
        <f t="array" ref="K1910">IFERROR(_xlfn.IFS(COUNTBLANK(H1910:J1910)=3,"",I1910="","I列に金額を入力してください",H1910="3.時間給",I1910,J1910="","J列に労働時間を入力してください",H1910="1.月給",ROUND(I1910/J1910,0),H1910="2.日給",ROUND(I1910/J1910,0)),"")</f>
        <v/>
      </c>
      <c r="L1910" s="37" t="str" cm="1">
        <f t="array" ref="L1910">IFERROR(_xlfn.IFS(E1910="","",K1910&lt;F1910,"×（法定外・特例等対象外です）",K1910&lt;G1910,"〇",K1910&gt;=G1910,"ー"),"")</f>
        <v/>
      </c>
      <c r="M1910" s="26" t="str" cm="1">
        <f t="array" ref="M1910">IFERROR(_xlfn.IFS(COUNTBLANK(D1910:K1910)=8,"",D1910="","←D列に従業員名を姓名（フルネーム）で入力してください。誤変換にお気を付け下さい。",E1910="","←E列に都道府県を入力してください。",H1910="","←H列に1.月給～3.時間給の選択肢を入力してください",I1910="","←I列に金額を入力してください",H1910=3,"",J1910="","←J列に所定労働時間を入力してください"),"")</f>
        <v/>
      </c>
    </row>
    <row r="1911" spans="2:13" ht="22" x14ac:dyDescent="0.55000000000000004">
      <c r="B1911" s="39">
        <f t="shared" si="29"/>
        <v>1903</v>
      </c>
      <c r="C1911" s="45"/>
      <c r="D1911" s="35"/>
      <c r="E1911" s="46"/>
      <c r="F1911" s="40" t="str" cm="1">
        <f t="array" ref="F1911">IFERROR(_xlfn.IFS(AND($G$3=45566,E1911="徳島"),VLOOKUP(E1911,最低賃金!$A$2:$G$49,2,FALSE),OR($G$3&lt;&gt;45566,E1911&lt;&gt;"徳島"),VLOOKUP(E1911,最低賃金!$A$2:$G$49,4,FALSE)),"")</f>
        <v/>
      </c>
      <c r="G1911" s="50" t="str">
        <f>IFERROR(VLOOKUP(E1911,最低賃金!$A$3:$G$49,6,FALSE),"")</f>
        <v/>
      </c>
      <c r="H1911" s="45"/>
      <c r="I1911" s="36"/>
      <c r="J1911" s="54"/>
      <c r="K1911" s="51" t="str" cm="1">
        <f t="array" ref="K1911">IFERROR(_xlfn.IFS(COUNTBLANK(H1911:J1911)=3,"",I1911="","I列に金額を入力してください",H1911="3.時間給",I1911,J1911="","J列に労働時間を入力してください",H1911="1.月給",ROUND(I1911/J1911,0),H1911="2.日給",ROUND(I1911/J1911,0)),"")</f>
        <v/>
      </c>
      <c r="L1911" s="37" t="str" cm="1">
        <f t="array" ref="L1911">IFERROR(_xlfn.IFS(E1911="","",K1911&lt;F1911,"×（法定外・特例等対象外です）",K1911&lt;G1911,"〇",K1911&gt;=G1911,"ー"),"")</f>
        <v/>
      </c>
      <c r="M1911" s="26" t="str" cm="1">
        <f t="array" ref="M1911">IFERROR(_xlfn.IFS(COUNTBLANK(D1911:K1911)=8,"",D1911="","←D列に従業員名を姓名（フルネーム）で入力してください。誤変換にお気を付け下さい。",E1911="","←E列に都道府県を入力してください。",H1911="","←H列に1.月給～3.時間給の選択肢を入力してください",I1911="","←I列に金額を入力してください",H1911=3,"",J1911="","←J列に所定労働時間を入力してください"),"")</f>
        <v/>
      </c>
    </row>
    <row r="1912" spans="2:13" ht="22" x14ac:dyDescent="0.55000000000000004">
      <c r="B1912" s="39">
        <f t="shared" si="29"/>
        <v>1904</v>
      </c>
      <c r="C1912" s="45"/>
      <c r="D1912" s="35"/>
      <c r="E1912" s="46"/>
      <c r="F1912" s="40" t="str" cm="1">
        <f t="array" ref="F1912">IFERROR(_xlfn.IFS(AND($G$3=45566,E1912="徳島"),VLOOKUP(E1912,最低賃金!$A$2:$G$49,2,FALSE),OR($G$3&lt;&gt;45566,E1912&lt;&gt;"徳島"),VLOOKUP(E1912,最低賃金!$A$2:$G$49,4,FALSE)),"")</f>
        <v/>
      </c>
      <c r="G1912" s="50" t="str">
        <f>IFERROR(VLOOKUP(E1912,最低賃金!$A$3:$G$49,6,FALSE),"")</f>
        <v/>
      </c>
      <c r="H1912" s="45"/>
      <c r="I1912" s="36"/>
      <c r="J1912" s="54"/>
      <c r="K1912" s="51" t="str" cm="1">
        <f t="array" ref="K1912">IFERROR(_xlfn.IFS(COUNTBLANK(H1912:J1912)=3,"",I1912="","I列に金額を入力してください",H1912="3.時間給",I1912,J1912="","J列に労働時間を入力してください",H1912="1.月給",ROUND(I1912/J1912,0),H1912="2.日給",ROUND(I1912/J1912,0)),"")</f>
        <v/>
      </c>
      <c r="L1912" s="37" t="str" cm="1">
        <f t="array" ref="L1912">IFERROR(_xlfn.IFS(E1912="","",K1912&lt;F1912,"×（法定外・特例等対象外です）",K1912&lt;G1912,"〇",K1912&gt;=G1912,"ー"),"")</f>
        <v/>
      </c>
      <c r="M1912" s="26" t="str" cm="1">
        <f t="array" ref="M1912">IFERROR(_xlfn.IFS(COUNTBLANK(D1912:K1912)=8,"",D1912="","←D列に従業員名を姓名（フルネーム）で入力してください。誤変換にお気を付け下さい。",E1912="","←E列に都道府県を入力してください。",H1912="","←H列に1.月給～3.時間給の選択肢を入力してください",I1912="","←I列に金額を入力してください",H1912=3,"",J1912="","←J列に所定労働時間を入力してください"),"")</f>
        <v/>
      </c>
    </row>
    <row r="1913" spans="2:13" ht="22" x14ac:dyDescent="0.55000000000000004">
      <c r="B1913" s="39">
        <f t="shared" si="29"/>
        <v>1905</v>
      </c>
      <c r="C1913" s="45"/>
      <c r="D1913" s="35"/>
      <c r="E1913" s="46"/>
      <c r="F1913" s="40" t="str" cm="1">
        <f t="array" ref="F1913">IFERROR(_xlfn.IFS(AND($G$3=45566,E1913="徳島"),VLOOKUP(E1913,最低賃金!$A$2:$G$49,2,FALSE),OR($G$3&lt;&gt;45566,E1913&lt;&gt;"徳島"),VLOOKUP(E1913,最低賃金!$A$2:$G$49,4,FALSE)),"")</f>
        <v/>
      </c>
      <c r="G1913" s="50" t="str">
        <f>IFERROR(VLOOKUP(E1913,最低賃金!$A$3:$G$49,6,FALSE),"")</f>
        <v/>
      </c>
      <c r="H1913" s="45"/>
      <c r="I1913" s="36"/>
      <c r="J1913" s="54"/>
      <c r="K1913" s="51" t="str" cm="1">
        <f t="array" ref="K1913">IFERROR(_xlfn.IFS(COUNTBLANK(H1913:J1913)=3,"",I1913="","I列に金額を入力してください",H1913="3.時間給",I1913,J1913="","J列に労働時間を入力してください",H1913="1.月給",ROUND(I1913/J1913,0),H1913="2.日給",ROUND(I1913/J1913,0)),"")</f>
        <v/>
      </c>
      <c r="L1913" s="37" t="str" cm="1">
        <f t="array" ref="L1913">IFERROR(_xlfn.IFS(E1913="","",K1913&lt;F1913,"×（法定外・特例等対象外です）",K1913&lt;G1913,"〇",K1913&gt;=G1913,"ー"),"")</f>
        <v/>
      </c>
      <c r="M1913" s="26" t="str" cm="1">
        <f t="array" ref="M1913">IFERROR(_xlfn.IFS(COUNTBLANK(D1913:K1913)=8,"",D1913="","←D列に従業員名を姓名（フルネーム）で入力してください。誤変換にお気を付け下さい。",E1913="","←E列に都道府県を入力してください。",H1913="","←H列に1.月給～3.時間給の選択肢を入力してください",I1913="","←I列に金額を入力してください",H1913=3,"",J1913="","←J列に所定労働時間を入力してください"),"")</f>
        <v/>
      </c>
    </row>
    <row r="1914" spans="2:13" ht="22" x14ac:dyDescent="0.55000000000000004">
      <c r="B1914" s="39">
        <f t="shared" si="29"/>
        <v>1906</v>
      </c>
      <c r="C1914" s="45"/>
      <c r="D1914" s="35"/>
      <c r="E1914" s="46"/>
      <c r="F1914" s="40" t="str" cm="1">
        <f t="array" ref="F1914">IFERROR(_xlfn.IFS(AND($G$3=45566,E1914="徳島"),VLOOKUP(E1914,最低賃金!$A$2:$G$49,2,FALSE),OR($G$3&lt;&gt;45566,E1914&lt;&gt;"徳島"),VLOOKUP(E1914,最低賃金!$A$2:$G$49,4,FALSE)),"")</f>
        <v/>
      </c>
      <c r="G1914" s="50" t="str">
        <f>IFERROR(VLOOKUP(E1914,最低賃金!$A$3:$G$49,6,FALSE),"")</f>
        <v/>
      </c>
      <c r="H1914" s="45"/>
      <c r="I1914" s="36"/>
      <c r="J1914" s="54"/>
      <c r="K1914" s="51" t="str" cm="1">
        <f t="array" ref="K1914">IFERROR(_xlfn.IFS(COUNTBLANK(H1914:J1914)=3,"",I1914="","I列に金額を入力してください",H1914="3.時間給",I1914,J1914="","J列に労働時間を入力してください",H1914="1.月給",ROUND(I1914/J1914,0),H1914="2.日給",ROUND(I1914/J1914,0)),"")</f>
        <v/>
      </c>
      <c r="L1914" s="37" t="str" cm="1">
        <f t="array" ref="L1914">IFERROR(_xlfn.IFS(E1914="","",K1914&lt;F1914,"×（法定外・特例等対象外です）",K1914&lt;G1914,"〇",K1914&gt;=G1914,"ー"),"")</f>
        <v/>
      </c>
      <c r="M1914" s="26" t="str" cm="1">
        <f t="array" ref="M1914">IFERROR(_xlfn.IFS(COUNTBLANK(D1914:K1914)=8,"",D1914="","←D列に従業員名を姓名（フルネーム）で入力してください。誤変換にお気を付け下さい。",E1914="","←E列に都道府県を入力してください。",H1914="","←H列に1.月給～3.時間給の選択肢を入力してください",I1914="","←I列に金額を入力してください",H1914=3,"",J1914="","←J列に所定労働時間を入力してください"),"")</f>
        <v/>
      </c>
    </row>
    <row r="1915" spans="2:13" ht="22" x14ac:dyDescent="0.55000000000000004">
      <c r="B1915" s="39">
        <f t="shared" si="29"/>
        <v>1907</v>
      </c>
      <c r="C1915" s="45"/>
      <c r="D1915" s="35"/>
      <c r="E1915" s="46"/>
      <c r="F1915" s="40" t="str" cm="1">
        <f t="array" ref="F1915">IFERROR(_xlfn.IFS(AND($G$3=45566,E1915="徳島"),VLOOKUP(E1915,最低賃金!$A$2:$G$49,2,FALSE),OR($G$3&lt;&gt;45566,E1915&lt;&gt;"徳島"),VLOOKUP(E1915,最低賃金!$A$2:$G$49,4,FALSE)),"")</f>
        <v/>
      </c>
      <c r="G1915" s="50" t="str">
        <f>IFERROR(VLOOKUP(E1915,最低賃金!$A$3:$G$49,6,FALSE),"")</f>
        <v/>
      </c>
      <c r="H1915" s="45"/>
      <c r="I1915" s="36"/>
      <c r="J1915" s="54"/>
      <c r="K1915" s="51" t="str" cm="1">
        <f t="array" ref="K1915">IFERROR(_xlfn.IFS(COUNTBLANK(H1915:J1915)=3,"",I1915="","I列に金額を入力してください",H1915="3.時間給",I1915,J1915="","J列に労働時間を入力してください",H1915="1.月給",ROUND(I1915/J1915,0),H1915="2.日給",ROUND(I1915/J1915,0)),"")</f>
        <v/>
      </c>
      <c r="L1915" s="37" t="str" cm="1">
        <f t="array" ref="L1915">IFERROR(_xlfn.IFS(E1915="","",K1915&lt;F1915,"×（法定外・特例等対象外です）",K1915&lt;G1915,"〇",K1915&gt;=G1915,"ー"),"")</f>
        <v/>
      </c>
      <c r="M1915" s="26" t="str" cm="1">
        <f t="array" ref="M1915">IFERROR(_xlfn.IFS(COUNTBLANK(D1915:K1915)=8,"",D1915="","←D列に従業員名を姓名（フルネーム）で入力してください。誤変換にお気を付け下さい。",E1915="","←E列に都道府県を入力してください。",H1915="","←H列に1.月給～3.時間給の選択肢を入力してください",I1915="","←I列に金額を入力してください",H1915=3,"",J1915="","←J列に所定労働時間を入力してください"),"")</f>
        <v/>
      </c>
    </row>
    <row r="1916" spans="2:13" ht="22" x14ac:dyDescent="0.55000000000000004">
      <c r="B1916" s="39">
        <f t="shared" si="29"/>
        <v>1908</v>
      </c>
      <c r="C1916" s="45"/>
      <c r="D1916" s="35"/>
      <c r="E1916" s="46"/>
      <c r="F1916" s="40" t="str" cm="1">
        <f t="array" ref="F1916">IFERROR(_xlfn.IFS(AND($G$3=45566,E1916="徳島"),VLOOKUP(E1916,最低賃金!$A$2:$G$49,2,FALSE),OR($G$3&lt;&gt;45566,E1916&lt;&gt;"徳島"),VLOOKUP(E1916,最低賃金!$A$2:$G$49,4,FALSE)),"")</f>
        <v/>
      </c>
      <c r="G1916" s="50" t="str">
        <f>IFERROR(VLOOKUP(E1916,最低賃金!$A$3:$G$49,6,FALSE),"")</f>
        <v/>
      </c>
      <c r="H1916" s="45"/>
      <c r="I1916" s="36"/>
      <c r="J1916" s="54"/>
      <c r="K1916" s="51" t="str" cm="1">
        <f t="array" ref="K1916">IFERROR(_xlfn.IFS(COUNTBLANK(H1916:J1916)=3,"",I1916="","I列に金額を入力してください",H1916="3.時間給",I1916,J1916="","J列に労働時間を入力してください",H1916="1.月給",ROUND(I1916/J1916,0),H1916="2.日給",ROUND(I1916/J1916,0)),"")</f>
        <v/>
      </c>
      <c r="L1916" s="37" t="str" cm="1">
        <f t="array" ref="L1916">IFERROR(_xlfn.IFS(E1916="","",K1916&lt;F1916,"×（法定外・特例等対象外です）",K1916&lt;G1916,"〇",K1916&gt;=G1916,"ー"),"")</f>
        <v/>
      </c>
      <c r="M1916" s="26" t="str" cm="1">
        <f t="array" ref="M1916">IFERROR(_xlfn.IFS(COUNTBLANK(D1916:K1916)=8,"",D1916="","←D列に従業員名を姓名（フルネーム）で入力してください。誤変換にお気を付け下さい。",E1916="","←E列に都道府県を入力してください。",H1916="","←H列に1.月給～3.時間給の選択肢を入力してください",I1916="","←I列に金額を入力してください",H1916=3,"",J1916="","←J列に所定労働時間を入力してください"),"")</f>
        <v/>
      </c>
    </row>
    <row r="1917" spans="2:13" ht="22" x14ac:dyDescent="0.55000000000000004">
      <c r="B1917" s="39">
        <f t="shared" si="29"/>
        <v>1909</v>
      </c>
      <c r="C1917" s="45"/>
      <c r="D1917" s="35"/>
      <c r="E1917" s="46"/>
      <c r="F1917" s="40" t="str" cm="1">
        <f t="array" ref="F1917">IFERROR(_xlfn.IFS(AND($G$3=45566,E1917="徳島"),VLOOKUP(E1917,最低賃金!$A$2:$G$49,2,FALSE),OR($G$3&lt;&gt;45566,E1917&lt;&gt;"徳島"),VLOOKUP(E1917,最低賃金!$A$2:$G$49,4,FALSE)),"")</f>
        <v/>
      </c>
      <c r="G1917" s="50" t="str">
        <f>IFERROR(VLOOKUP(E1917,最低賃金!$A$3:$G$49,6,FALSE),"")</f>
        <v/>
      </c>
      <c r="H1917" s="45"/>
      <c r="I1917" s="36"/>
      <c r="J1917" s="54"/>
      <c r="K1917" s="51" t="str" cm="1">
        <f t="array" ref="K1917">IFERROR(_xlfn.IFS(COUNTBLANK(H1917:J1917)=3,"",I1917="","I列に金額を入力してください",H1917="3.時間給",I1917,J1917="","J列に労働時間を入力してください",H1917="1.月給",ROUND(I1917/J1917,0),H1917="2.日給",ROUND(I1917/J1917,0)),"")</f>
        <v/>
      </c>
      <c r="L1917" s="37" t="str" cm="1">
        <f t="array" ref="L1917">IFERROR(_xlfn.IFS(E1917="","",K1917&lt;F1917,"×（法定外・特例等対象外です）",K1917&lt;G1917,"〇",K1917&gt;=G1917,"ー"),"")</f>
        <v/>
      </c>
      <c r="M1917" s="26" t="str" cm="1">
        <f t="array" ref="M1917">IFERROR(_xlfn.IFS(COUNTBLANK(D1917:K1917)=8,"",D1917="","←D列に従業員名を姓名（フルネーム）で入力してください。誤変換にお気を付け下さい。",E1917="","←E列に都道府県を入力してください。",H1917="","←H列に1.月給～3.時間給の選択肢を入力してください",I1917="","←I列に金額を入力してください",H1917=3,"",J1917="","←J列に所定労働時間を入力してください"),"")</f>
        <v/>
      </c>
    </row>
    <row r="1918" spans="2:13" ht="22" x14ac:dyDescent="0.55000000000000004">
      <c r="B1918" s="39">
        <f t="shared" si="29"/>
        <v>1910</v>
      </c>
      <c r="C1918" s="45"/>
      <c r="D1918" s="35"/>
      <c r="E1918" s="46"/>
      <c r="F1918" s="40" t="str" cm="1">
        <f t="array" ref="F1918">IFERROR(_xlfn.IFS(AND($G$3=45566,E1918="徳島"),VLOOKUP(E1918,最低賃金!$A$2:$G$49,2,FALSE),OR($G$3&lt;&gt;45566,E1918&lt;&gt;"徳島"),VLOOKUP(E1918,最低賃金!$A$2:$G$49,4,FALSE)),"")</f>
        <v/>
      </c>
      <c r="G1918" s="50" t="str">
        <f>IFERROR(VLOOKUP(E1918,最低賃金!$A$3:$G$49,6,FALSE),"")</f>
        <v/>
      </c>
      <c r="H1918" s="45"/>
      <c r="I1918" s="36"/>
      <c r="J1918" s="54"/>
      <c r="K1918" s="51" t="str" cm="1">
        <f t="array" ref="K1918">IFERROR(_xlfn.IFS(COUNTBLANK(H1918:J1918)=3,"",I1918="","I列に金額を入力してください",H1918="3.時間給",I1918,J1918="","J列に労働時間を入力してください",H1918="1.月給",ROUND(I1918/J1918,0),H1918="2.日給",ROUND(I1918/J1918,0)),"")</f>
        <v/>
      </c>
      <c r="L1918" s="37" t="str" cm="1">
        <f t="array" ref="L1918">IFERROR(_xlfn.IFS(E1918="","",K1918&lt;F1918,"×（法定外・特例等対象外です）",K1918&lt;G1918,"〇",K1918&gt;=G1918,"ー"),"")</f>
        <v/>
      </c>
      <c r="M1918" s="26" t="str" cm="1">
        <f t="array" ref="M1918">IFERROR(_xlfn.IFS(COUNTBLANK(D1918:K1918)=8,"",D1918="","←D列に従業員名を姓名（フルネーム）で入力してください。誤変換にお気を付け下さい。",E1918="","←E列に都道府県を入力してください。",H1918="","←H列に1.月給～3.時間給の選択肢を入力してください",I1918="","←I列に金額を入力してください",H1918=3,"",J1918="","←J列に所定労働時間を入力してください"),"")</f>
        <v/>
      </c>
    </row>
    <row r="1919" spans="2:13" ht="22" x14ac:dyDescent="0.55000000000000004">
      <c r="B1919" s="39">
        <f t="shared" si="29"/>
        <v>1911</v>
      </c>
      <c r="C1919" s="45"/>
      <c r="D1919" s="35"/>
      <c r="E1919" s="46"/>
      <c r="F1919" s="40" t="str" cm="1">
        <f t="array" ref="F1919">IFERROR(_xlfn.IFS(AND($G$3=45566,E1919="徳島"),VLOOKUP(E1919,最低賃金!$A$2:$G$49,2,FALSE),OR($G$3&lt;&gt;45566,E1919&lt;&gt;"徳島"),VLOOKUP(E1919,最低賃金!$A$2:$G$49,4,FALSE)),"")</f>
        <v/>
      </c>
      <c r="G1919" s="50" t="str">
        <f>IFERROR(VLOOKUP(E1919,最低賃金!$A$3:$G$49,6,FALSE),"")</f>
        <v/>
      </c>
      <c r="H1919" s="45"/>
      <c r="I1919" s="36"/>
      <c r="J1919" s="54"/>
      <c r="K1919" s="51" t="str" cm="1">
        <f t="array" ref="K1919">IFERROR(_xlfn.IFS(COUNTBLANK(H1919:J1919)=3,"",I1919="","I列に金額を入力してください",H1919="3.時間給",I1919,J1919="","J列に労働時間を入力してください",H1919="1.月給",ROUND(I1919/J1919,0),H1919="2.日給",ROUND(I1919/J1919,0)),"")</f>
        <v/>
      </c>
      <c r="L1919" s="37" t="str" cm="1">
        <f t="array" ref="L1919">IFERROR(_xlfn.IFS(E1919="","",K1919&lt;F1919,"×（法定外・特例等対象外です）",K1919&lt;G1919,"〇",K1919&gt;=G1919,"ー"),"")</f>
        <v/>
      </c>
      <c r="M1919" s="26" t="str" cm="1">
        <f t="array" ref="M1919">IFERROR(_xlfn.IFS(COUNTBLANK(D1919:K1919)=8,"",D1919="","←D列に従業員名を姓名（フルネーム）で入力してください。誤変換にお気を付け下さい。",E1919="","←E列に都道府県を入力してください。",H1919="","←H列に1.月給～3.時間給の選択肢を入力してください",I1919="","←I列に金額を入力してください",H1919=3,"",J1919="","←J列に所定労働時間を入力してください"),"")</f>
        <v/>
      </c>
    </row>
    <row r="1920" spans="2:13" ht="22" x14ac:dyDescent="0.55000000000000004">
      <c r="B1920" s="39">
        <f t="shared" si="29"/>
        <v>1912</v>
      </c>
      <c r="C1920" s="45"/>
      <c r="D1920" s="35"/>
      <c r="E1920" s="46"/>
      <c r="F1920" s="40" t="str" cm="1">
        <f t="array" ref="F1920">IFERROR(_xlfn.IFS(AND($G$3=45566,E1920="徳島"),VLOOKUP(E1920,最低賃金!$A$2:$G$49,2,FALSE),OR($G$3&lt;&gt;45566,E1920&lt;&gt;"徳島"),VLOOKUP(E1920,最低賃金!$A$2:$G$49,4,FALSE)),"")</f>
        <v/>
      </c>
      <c r="G1920" s="50" t="str">
        <f>IFERROR(VLOOKUP(E1920,最低賃金!$A$3:$G$49,6,FALSE),"")</f>
        <v/>
      </c>
      <c r="H1920" s="45"/>
      <c r="I1920" s="36"/>
      <c r="J1920" s="54"/>
      <c r="K1920" s="51" t="str" cm="1">
        <f t="array" ref="K1920">IFERROR(_xlfn.IFS(COUNTBLANK(H1920:J1920)=3,"",I1920="","I列に金額を入力してください",H1920="3.時間給",I1920,J1920="","J列に労働時間を入力してください",H1920="1.月給",ROUND(I1920/J1920,0),H1920="2.日給",ROUND(I1920/J1920,0)),"")</f>
        <v/>
      </c>
      <c r="L1920" s="37" t="str" cm="1">
        <f t="array" ref="L1920">IFERROR(_xlfn.IFS(E1920="","",K1920&lt;F1920,"×（法定外・特例等対象外です）",K1920&lt;G1920,"〇",K1920&gt;=G1920,"ー"),"")</f>
        <v/>
      </c>
      <c r="M1920" s="26" t="str" cm="1">
        <f t="array" ref="M1920">IFERROR(_xlfn.IFS(COUNTBLANK(D1920:K1920)=8,"",D1920="","←D列に従業員名を姓名（フルネーム）で入力してください。誤変換にお気を付け下さい。",E1920="","←E列に都道府県を入力してください。",H1920="","←H列に1.月給～3.時間給の選択肢を入力してください",I1920="","←I列に金額を入力してください",H1920=3,"",J1920="","←J列に所定労働時間を入力してください"),"")</f>
        <v/>
      </c>
    </row>
    <row r="1921" spans="2:13" ht="22" x14ac:dyDescent="0.55000000000000004">
      <c r="B1921" s="39">
        <f t="shared" si="29"/>
        <v>1913</v>
      </c>
      <c r="C1921" s="45"/>
      <c r="D1921" s="35"/>
      <c r="E1921" s="46"/>
      <c r="F1921" s="40" t="str" cm="1">
        <f t="array" ref="F1921">IFERROR(_xlfn.IFS(AND($G$3=45566,E1921="徳島"),VLOOKUP(E1921,最低賃金!$A$2:$G$49,2,FALSE),OR($G$3&lt;&gt;45566,E1921&lt;&gt;"徳島"),VLOOKUP(E1921,最低賃金!$A$2:$G$49,4,FALSE)),"")</f>
        <v/>
      </c>
      <c r="G1921" s="50" t="str">
        <f>IFERROR(VLOOKUP(E1921,最低賃金!$A$3:$G$49,6,FALSE),"")</f>
        <v/>
      </c>
      <c r="H1921" s="45"/>
      <c r="I1921" s="36"/>
      <c r="J1921" s="54"/>
      <c r="K1921" s="51" t="str" cm="1">
        <f t="array" ref="K1921">IFERROR(_xlfn.IFS(COUNTBLANK(H1921:J1921)=3,"",I1921="","I列に金額を入力してください",H1921="3.時間給",I1921,J1921="","J列に労働時間を入力してください",H1921="1.月給",ROUND(I1921/J1921,0),H1921="2.日給",ROUND(I1921/J1921,0)),"")</f>
        <v/>
      </c>
      <c r="L1921" s="37" t="str" cm="1">
        <f t="array" ref="L1921">IFERROR(_xlfn.IFS(E1921="","",K1921&lt;F1921,"×（法定外・特例等対象外です）",K1921&lt;G1921,"〇",K1921&gt;=G1921,"ー"),"")</f>
        <v/>
      </c>
      <c r="M1921" s="26" t="str" cm="1">
        <f t="array" ref="M1921">IFERROR(_xlfn.IFS(COUNTBLANK(D1921:K1921)=8,"",D1921="","←D列に従業員名を姓名（フルネーム）で入力してください。誤変換にお気を付け下さい。",E1921="","←E列に都道府県を入力してください。",H1921="","←H列に1.月給～3.時間給の選択肢を入力してください",I1921="","←I列に金額を入力してください",H1921=3,"",J1921="","←J列に所定労働時間を入力してください"),"")</f>
        <v/>
      </c>
    </row>
    <row r="1922" spans="2:13" ht="22" x14ac:dyDescent="0.55000000000000004">
      <c r="B1922" s="39">
        <f t="shared" si="29"/>
        <v>1914</v>
      </c>
      <c r="C1922" s="45"/>
      <c r="D1922" s="35"/>
      <c r="E1922" s="46"/>
      <c r="F1922" s="40" t="str" cm="1">
        <f t="array" ref="F1922">IFERROR(_xlfn.IFS(AND($G$3=45566,E1922="徳島"),VLOOKUP(E1922,最低賃金!$A$2:$G$49,2,FALSE),OR($G$3&lt;&gt;45566,E1922&lt;&gt;"徳島"),VLOOKUP(E1922,最低賃金!$A$2:$G$49,4,FALSE)),"")</f>
        <v/>
      </c>
      <c r="G1922" s="50" t="str">
        <f>IFERROR(VLOOKUP(E1922,最低賃金!$A$3:$G$49,6,FALSE),"")</f>
        <v/>
      </c>
      <c r="H1922" s="45"/>
      <c r="I1922" s="36"/>
      <c r="J1922" s="54"/>
      <c r="K1922" s="51" t="str" cm="1">
        <f t="array" ref="K1922">IFERROR(_xlfn.IFS(COUNTBLANK(H1922:J1922)=3,"",I1922="","I列に金額を入力してください",H1922="3.時間給",I1922,J1922="","J列に労働時間を入力してください",H1922="1.月給",ROUND(I1922/J1922,0),H1922="2.日給",ROUND(I1922/J1922,0)),"")</f>
        <v/>
      </c>
      <c r="L1922" s="37" t="str" cm="1">
        <f t="array" ref="L1922">IFERROR(_xlfn.IFS(E1922="","",K1922&lt;F1922,"×（法定外・特例等対象外です）",K1922&lt;G1922,"〇",K1922&gt;=G1922,"ー"),"")</f>
        <v/>
      </c>
      <c r="M1922" s="26" t="str" cm="1">
        <f t="array" ref="M1922">IFERROR(_xlfn.IFS(COUNTBLANK(D1922:K1922)=8,"",D1922="","←D列に従業員名を姓名（フルネーム）で入力してください。誤変換にお気を付け下さい。",E1922="","←E列に都道府県を入力してください。",H1922="","←H列に1.月給～3.時間給の選択肢を入力してください",I1922="","←I列に金額を入力してください",H1922=3,"",J1922="","←J列に所定労働時間を入力してください"),"")</f>
        <v/>
      </c>
    </row>
    <row r="1923" spans="2:13" ht="22" x14ac:dyDescent="0.55000000000000004">
      <c r="B1923" s="39">
        <f t="shared" si="29"/>
        <v>1915</v>
      </c>
      <c r="C1923" s="45"/>
      <c r="D1923" s="35"/>
      <c r="E1923" s="46"/>
      <c r="F1923" s="40" t="str" cm="1">
        <f t="array" ref="F1923">IFERROR(_xlfn.IFS(AND($G$3=45566,E1923="徳島"),VLOOKUP(E1923,最低賃金!$A$2:$G$49,2,FALSE),OR($G$3&lt;&gt;45566,E1923&lt;&gt;"徳島"),VLOOKUP(E1923,最低賃金!$A$2:$G$49,4,FALSE)),"")</f>
        <v/>
      </c>
      <c r="G1923" s="50" t="str">
        <f>IFERROR(VLOOKUP(E1923,最低賃金!$A$3:$G$49,6,FALSE),"")</f>
        <v/>
      </c>
      <c r="H1923" s="45"/>
      <c r="I1923" s="36"/>
      <c r="J1923" s="54"/>
      <c r="K1923" s="51" t="str" cm="1">
        <f t="array" ref="K1923">IFERROR(_xlfn.IFS(COUNTBLANK(H1923:J1923)=3,"",I1923="","I列に金額を入力してください",H1923="3.時間給",I1923,J1923="","J列に労働時間を入力してください",H1923="1.月給",ROUND(I1923/J1923,0),H1923="2.日給",ROUND(I1923/J1923,0)),"")</f>
        <v/>
      </c>
      <c r="L1923" s="37" t="str" cm="1">
        <f t="array" ref="L1923">IFERROR(_xlfn.IFS(E1923="","",K1923&lt;F1923,"×（法定外・特例等対象外です）",K1923&lt;G1923,"〇",K1923&gt;=G1923,"ー"),"")</f>
        <v/>
      </c>
      <c r="M1923" s="26" t="str" cm="1">
        <f t="array" ref="M1923">IFERROR(_xlfn.IFS(COUNTBLANK(D1923:K1923)=8,"",D1923="","←D列に従業員名を姓名（フルネーム）で入力してください。誤変換にお気を付け下さい。",E1923="","←E列に都道府県を入力してください。",H1923="","←H列に1.月給～3.時間給の選択肢を入力してください",I1923="","←I列に金額を入力してください",H1923=3,"",J1923="","←J列に所定労働時間を入力してください"),"")</f>
        <v/>
      </c>
    </row>
    <row r="1924" spans="2:13" ht="22" x14ac:dyDescent="0.55000000000000004">
      <c r="B1924" s="39">
        <f t="shared" si="29"/>
        <v>1916</v>
      </c>
      <c r="C1924" s="45"/>
      <c r="D1924" s="35"/>
      <c r="E1924" s="46"/>
      <c r="F1924" s="40" t="str" cm="1">
        <f t="array" ref="F1924">IFERROR(_xlfn.IFS(AND($G$3=45566,E1924="徳島"),VLOOKUP(E1924,最低賃金!$A$2:$G$49,2,FALSE),OR($G$3&lt;&gt;45566,E1924&lt;&gt;"徳島"),VLOOKUP(E1924,最低賃金!$A$2:$G$49,4,FALSE)),"")</f>
        <v/>
      </c>
      <c r="G1924" s="50" t="str">
        <f>IFERROR(VLOOKUP(E1924,最低賃金!$A$3:$G$49,6,FALSE),"")</f>
        <v/>
      </c>
      <c r="H1924" s="45"/>
      <c r="I1924" s="36"/>
      <c r="J1924" s="54"/>
      <c r="K1924" s="51" t="str" cm="1">
        <f t="array" ref="K1924">IFERROR(_xlfn.IFS(COUNTBLANK(H1924:J1924)=3,"",I1924="","I列に金額を入力してください",H1924="3.時間給",I1924,J1924="","J列に労働時間を入力してください",H1924="1.月給",ROUND(I1924/J1924,0),H1924="2.日給",ROUND(I1924/J1924,0)),"")</f>
        <v/>
      </c>
      <c r="L1924" s="37" t="str" cm="1">
        <f t="array" ref="L1924">IFERROR(_xlfn.IFS(E1924="","",K1924&lt;F1924,"×（法定外・特例等対象外です）",K1924&lt;G1924,"〇",K1924&gt;=G1924,"ー"),"")</f>
        <v/>
      </c>
      <c r="M1924" s="26" t="str" cm="1">
        <f t="array" ref="M1924">IFERROR(_xlfn.IFS(COUNTBLANK(D1924:K1924)=8,"",D1924="","←D列に従業員名を姓名（フルネーム）で入力してください。誤変換にお気を付け下さい。",E1924="","←E列に都道府県を入力してください。",H1924="","←H列に1.月給～3.時間給の選択肢を入力してください",I1924="","←I列に金額を入力してください",H1924=3,"",J1924="","←J列に所定労働時間を入力してください"),"")</f>
        <v/>
      </c>
    </row>
    <row r="1925" spans="2:13" ht="22" x14ac:dyDescent="0.55000000000000004">
      <c r="B1925" s="39">
        <f t="shared" si="29"/>
        <v>1917</v>
      </c>
      <c r="C1925" s="45"/>
      <c r="D1925" s="35"/>
      <c r="E1925" s="46"/>
      <c r="F1925" s="40" t="str" cm="1">
        <f t="array" ref="F1925">IFERROR(_xlfn.IFS(AND($G$3=45566,E1925="徳島"),VLOOKUP(E1925,最低賃金!$A$2:$G$49,2,FALSE),OR($G$3&lt;&gt;45566,E1925&lt;&gt;"徳島"),VLOOKUP(E1925,最低賃金!$A$2:$G$49,4,FALSE)),"")</f>
        <v/>
      </c>
      <c r="G1925" s="50" t="str">
        <f>IFERROR(VLOOKUP(E1925,最低賃金!$A$3:$G$49,6,FALSE),"")</f>
        <v/>
      </c>
      <c r="H1925" s="45"/>
      <c r="I1925" s="36"/>
      <c r="J1925" s="54"/>
      <c r="K1925" s="51" t="str" cm="1">
        <f t="array" ref="K1925">IFERROR(_xlfn.IFS(COUNTBLANK(H1925:J1925)=3,"",I1925="","I列に金額を入力してください",H1925="3.時間給",I1925,J1925="","J列に労働時間を入力してください",H1925="1.月給",ROUND(I1925/J1925,0),H1925="2.日給",ROUND(I1925/J1925,0)),"")</f>
        <v/>
      </c>
      <c r="L1925" s="37" t="str" cm="1">
        <f t="array" ref="L1925">IFERROR(_xlfn.IFS(E1925="","",K1925&lt;F1925,"×（法定外・特例等対象外です）",K1925&lt;G1925,"〇",K1925&gt;=G1925,"ー"),"")</f>
        <v/>
      </c>
      <c r="M1925" s="26" t="str" cm="1">
        <f t="array" ref="M1925">IFERROR(_xlfn.IFS(COUNTBLANK(D1925:K1925)=8,"",D1925="","←D列に従業員名を姓名（フルネーム）で入力してください。誤変換にお気を付け下さい。",E1925="","←E列に都道府県を入力してください。",H1925="","←H列に1.月給～3.時間給の選択肢を入力してください",I1925="","←I列に金額を入力してください",H1925=3,"",J1925="","←J列に所定労働時間を入力してください"),"")</f>
        <v/>
      </c>
    </row>
    <row r="1926" spans="2:13" ht="22" x14ac:dyDescent="0.55000000000000004">
      <c r="B1926" s="39">
        <f t="shared" si="29"/>
        <v>1918</v>
      </c>
      <c r="C1926" s="45"/>
      <c r="D1926" s="35"/>
      <c r="E1926" s="46"/>
      <c r="F1926" s="40" t="str" cm="1">
        <f t="array" ref="F1926">IFERROR(_xlfn.IFS(AND($G$3=45566,E1926="徳島"),VLOOKUP(E1926,最低賃金!$A$2:$G$49,2,FALSE),OR($G$3&lt;&gt;45566,E1926&lt;&gt;"徳島"),VLOOKUP(E1926,最低賃金!$A$2:$G$49,4,FALSE)),"")</f>
        <v/>
      </c>
      <c r="G1926" s="50" t="str">
        <f>IFERROR(VLOOKUP(E1926,最低賃金!$A$3:$G$49,6,FALSE),"")</f>
        <v/>
      </c>
      <c r="H1926" s="45"/>
      <c r="I1926" s="36"/>
      <c r="J1926" s="54"/>
      <c r="K1926" s="51" t="str" cm="1">
        <f t="array" ref="K1926">IFERROR(_xlfn.IFS(COUNTBLANK(H1926:J1926)=3,"",I1926="","I列に金額を入力してください",H1926="3.時間給",I1926,J1926="","J列に労働時間を入力してください",H1926="1.月給",ROUND(I1926/J1926,0),H1926="2.日給",ROUND(I1926/J1926,0)),"")</f>
        <v/>
      </c>
      <c r="L1926" s="37" t="str" cm="1">
        <f t="array" ref="L1926">IFERROR(_xlfn.IFS(E1926="","",K1926&lt;F1926,"×（法定外・特例等対象外です）",K1926&lt;G1926,"〇",K1926&gt;=G1926,"ー"),"")</f>
        <v/>
      </c>
      <c r="M1926" s="26" t="str" cm="1">
        <f t="array" ref="M1926">IFERROR(_xlfn.IFS(COUNTBLANK(D1926:K1926)=8,"",D1926="","←D列に従業員名を姓名（フルネーム）で入力してください。誤変換にお気を付け下さい。",E1926="","←E列に都道府県を入力してください。",H1926="","←H列に1.月給～3.時間給の選択肢を入力してください",I1926="","←I列に金額を入力してください",H1926=3,"",J1926="","←J列に所定労働時間を入力してください"),"")</f>
        <v/>
      </c>
    </row>
    <row r="1927" spans="2:13" ht="22" x14ac:dyDescent="0.55000000000000004">
      <c r="B1927" s="39">
        <f t="shared" si="29"/>
        <v>1919</v>
      </c>
      <c r="C1927" s="45"/>
      <c r="D1927" s="35"/>
      <c r="E1927" s="46"/>
      <c r="F1927" s="40" t="str" cm="1">
        <f t="array" ref="F1927">IFERROR(_xlfn.IFS(AND($G$3=45566,E1927="徳島"),VLOOKUP(E1927,最低賃金!$A$2:$G$49,2,FALSE),OR($G$3&lt;&gt;45566,E1927&lt;&gt;"徳島"),VLOOKUP(E1927,最低賃金!$A$2:$G$49,4,FALSE)),"")</f>
        <v/>
      </c>
      <c r="G1927" s="50" t="str">
        <f>IFERROR(VLOOKUP(E1927,最低賃金!$A$3:$G$49,6,FALSE),"")</f>
        <v/>
      </c>
      <c r="H1927" s="45"/>
      <c r="I1927" s="36"/>
      <c r="J1927" s="54"/>
      <c r="K1927" s="51" t="str" cm="1">
        <f t="array" ref="K1927">IFERROR(_xlfn.IFS(COUNTBLANK(H1927:J1927)=3,"",I1927="","I列に金額を入力してください",H1927="3.時間給",I1927,J1927="","J列に労働時間を入力してください",H1927="1.月給",ROUND(I1927/J1927,0),H1927="2.日給",ROUND(I1927/J1927,0)),"")</f>
        <v/>
      </c>
      <c r="L1927" s="37" t="str" cm="1">
        <f t="array" ref="L1927">IFERROR(_xlfn.IFS(E1927="","",K1927&lt;F1927,"×（法定外・特例等対象外です）",K1927&lt;G1927,"〇",K1927&gt;=G1927,"ー"),"")</f>
        <v/>
      </c>
      <c r="M1927" s="26" t="str" cm="1">
        <f t="array" ref="M1927">IFERROR(_xlfn.IFS(COUNTBLANK(D1927:K1927)=8,"",D1927="","←D列に従業員名を姓名（フルネーム）で入力してください。誤変換にお気を付け下さい。",E1927="","←E列に都道府県を入力してください。",H1927="","←H列に1.月給～3.時間給の選択肢を入力してください",I1927="","←I列に金額を入力してください",H1927=3,"",J1927="","←J列に所定労働時間を入力してください"),"")</f>
        <v/>
      </c>
    </row>
    <row r="1928" spans="2:13" ht="22" x14ac:dyDescent="0.55000000000000004">
      <c r="B1928" s="39">
        <f t="shared" si="29"/>
        <v>1920</v>
      </c>
      <c r="C1928" s="45"/>
      <c r="D1928" s="35"/>
      <c r="E1928" s="46"/>
      <c r="F1928" s="40" t="str" cm="1">
        <f t="array" ref="F1928">IFERROR(_xlfn.IFS(AND($G$3=45566,E1928="徳島"),VLOOKUP(E1928,最低賃金!$A$2:$G$49,2,FALSE),OR($G$3&lt;&gt;45566,E1928&lt;&gt;"徳島"),VLOOKUP(E1928,最低賃金!$A$2:$G$49,4,FALSE)),"")</f>
        <v/>
      </c>
      <c r="G1928" s="50" t="str">
        <f>IFERROR(VLOOKUP(E1928,最低賃金!$A$3:$G$49,6,FALSE),"")</f>
        <v/>
      </c>
      <c r="H1928" s="45"/>
      <c r="I1928" s="36"/>
      <c r="J1928" s="54"/>
      <c r="K1928" s="51" t="str" cm="1">
        <f t="array" ref="K1928">IFERROR(_xlfn.IFS(COUNTBLANK(H1928:J1928)=3,"",I1928="","I列に金額を入力してください",H1928="3.時間給",I1928,J1928="","J列に労働時間を入力してください",H1928="1.月給",ROUND(I1928/J1928,0),H1928="2.日給",ROUND(I1928/J1928,0)),"")</f>
        <v/>
      </c>
      <c r="L1928" s="37" t="str" cm="1">
        <f t="array" ref="L1928">IFERROR(_xlfn.IFS(E1928="","",K1928&lt;F1928,"×（法定外・特例等対象外です）",K1928&lt;G1928,"〇",K1928&gt;=G1928,"ー"),"")</f>
        <v/>
      </c>
      <c r="M1928" s="26" t="str" cm="1">
        <f t="array" ref="M1928">IFERROR(_xlfn.IFS(COUNTBLANK(D1928:K1928)=8,"",D1928="","←D列に従業員名を姓名（フルネーム）で入力してください。誤変換にお気を付け下さい。",E1928="","←E列に都道府県を入力してください。",H1928="","←H列に1.月給～3.時間給の選択肢を入力してください",I1928="","←I列に金額を入力してください",H1928=3,"",J1928="","←J列に所定労働時間を入力してください"),"")</f>
        <v/>
      </c>
    </row>
    <row r="1929" spans="2:13" ht="22" x14ac:dyDescent="0.55000000000000004">
      <c r="B1929" s="39">
        <f t="shared" si="29"/>
        <v>1921</v>
      </c>
      <c r="C1929" s="45"/>
      <c r="D1929" s="35"/>
      <c r="E1929" s="46"/>
      <c r="F1929" s="40" t="str" cm="1">
        <f t="array" ref="F1929">IFERROR(_xlfn.IFS(AND($G$3=45566,E1929="徳島"),VLOOKUP(E1929,最低賃金!$A$2:$G$49,2,FALSE),OR($G$3&lt;&gt;45566,E1929&lt;&gt;"徳島"),VLOOKUP(E1929,最低賃金!$A$2:$G$49,4,FALSE)),"")</f>
        <v/>
      </c>
      <c r="G1929" s="50" t="str">
        <f>IFERROR(VLOOKUP(E1929,最低賃金!$A$3:$G$49,6,FALSE),"")</f>
        <v/>
      </c>
      <c r="H1929" s="45"/>
      <c r="I1929" s="36"/>
      <c r="J1929" s="54"/>
      <c r="K1929" s="51" t="str" cm="1">
        <f t="array" ref="K1929">IFERROR(_xlfn.IFS(COUNTBLANK(H1929:J1929)=3,"",I1929="","I列に金額を入力してください",H1929="3.時間給",I1929,J1929="","J列に労働時間を入力してください",H1929="1.月給",ROUND(I1929/J1929,0),H1929="2.日給",ROUND(I1929/J1929,0)),"")</f>
        <v/>
      </c>
      <c r="L1929" s="37" t="str" cm="1">
        <f t="array" ref="L1929">IFERROR(_xlfn.IFS(E1929="","",K1929&lt;F1929,"×（法定外・特例等対象外です）",K1929&lt;G1929,"〇",K1929&gt;=G1929,"ー"),"")</f>
        <v/>
      </c>
      <c r="M1929" s="26" t="str" cm="1">
        <f t="array" ref="M1929">IFERROR(_xlfn.IFS(COUNTBLANK(D1929:K1929)=8,"",D1929="","←D列に従業員名を姓名（フルネーム）で入力してください。誤変換にお気を付け下さい。",E1929="","←E列に都道府県を入力してください。",H1929="","←H列に1.月給～3.時間給の選択肢を入力してください",I1929="","←I列に金額を入力してください",H1929=3,"",J1929="","←J列に所定労働時間を入力してください"),"")</f>
        <v/>
      </c>
    </row>
    <row r="1930" spans="2:13" ht="22" x14ac:dyDescent="0.55000000000000004">
      <c r="B1930" s="39">
        <f t="shared" ref="B1930:B1993" si="30">ROW()-8</f>
        <v>1922</v>
      </c>
      <c r="C1930" s="45"/>
      <c r="D1930" s="35"/>
      <c r="E1930" s="46"/>
      <c r="F1930" s="40" t="str" cm="1">
        <f t="array" ref="F1930">IFERROR(_xlfn.IFS(AND($G$3=45566,E1930="徳島"),VLOOKUP(E1930,最低賃金!$A$2:$G$49,2,FALSE),OR($G$3&lt;&gt;45566,E1930&lt;&gt;"徳島"),VLOOKUP(E1930,最低賃金!$A$2:$G$49,4,FALSE)),"")</f>
        <v/>
      </c>
      <c r="G1930" s="50" t="str">
        <f>IFERROR(VLOOKUP(E1930,最低賃金!$A$3:$G$49,6,FALSE),"")</f>
        <v/>
      </c>
      <c r="H1930" s="45"/>
      <c r="I1930" s="36"/>
      <c r="J1930" s="54"/>
      <c r="K1930" s="51" t="str" cm="1">
        <f t="array" ref="K1930">IFERROR(_xlfn.IFS(COUNTBLANK(H1930:J1930)=3,"",I1930="","I列に金額を入力してください",H1930="3.時間給",I1930,J1930="","J列に労働時間を入力してください",H1930="1.月給",ROUND(I1930/J1930,0),H1930="2.日給",ROUND(I1930/J1930,0)),"")</f>
        <v/>
      </c>
      <c r="L1930" s="37" t="str" cm="1">
        <f t="array" ref="L1930">IFERROR(_xlfn.IFS(E1930="","",K1930&lt;F1930,"×（法定外・特例等対象外です）",K1930&lt;G1930,"〇",K1930&gt;=G1930,"ー"),"")</f>
        <v/>
      </c>
      <c r="M1930" s="26" t="str" cm="1">
        <f t="array" ref="M1930">IFERROR(_xlfn.IFS(COUNTBLANK(D1930:K1930)=8,"",D1930="","←D列に従業員名を姓名（フルネーム）で入力してください。誤変換にお気を付け下さい。",E1930="","←E列に都道府県を入力してください。",H1930="","←H列に1.月給～3.時間給の選択肢を入力してください",I1930="","←I列に金額を入力してください",H1930=3,"",J1930="","←J列に所定労働時間を入力してください"),"")</f>
        <v/>
      </c>
    </row>
    <row r="1931" spans="2:13" ht="22" x14ac:dyDescent="0.55000000000000004">
      <c r="B1931" s="39">
        <f t="shared" si="30"/>
        <v>1923</v>
      </c>
      <c r="C1931" s="45"/>
      <c r="D1931" s="35"/>
      <c r="E1931" s="46"/>
      <c r="F1931" s="40" t="str" cm="1">
        <f t="array" ref="F1931">IFERROR(_xlfn.IFS(AND($G$3=45566,E1931="徳島"),VLOOKUP(E1931,最低賃金!$A$2:$G$49,2,FALSE),OR($G$3&lt;&gt;45566,E1931&lt;&gt;"徳島"),VLOOKUP(E1931,最低賃金!$A$2:$G$49,4,FALSE)),"")</f>
        <v/>
      </c>
      <c r="G1931" s="50" t="str">
        <f>IFERROR(VLOOKUP(E1931,最低賃金!$A$3:$G$49,6,FALSE),"")</f>
        <v/>
      </c>
      <c r="H1931" s="45"/>
      <c r="I1931" s="36"/>
      <c r="J1931" s="54"/>
      <c r="K1931" s="51" t="str" cm="1">
        <f t="array" ref="K1931">IFERROR(_xlfn.IFS(COUNTBLANK(H1931:J1931)=3,"",I1931="","I列に金額を入力してください",H1931="3.時間給",I1931,J1931="","J列に労働時間を入力してください",H1931="1.月給",ROUND(I1931/J1931,0),H1931="2.日給",ROUND(I1931/J1931,0)),"")</f>
        <v/>
      </c>
      <c r="L1931" s="37" t="str" cm="1">
        <f t="array" ref="L1931">IFERROR(_xlfn.IFS(E1931="","",K1931&lt;F1931,"×（法定外・特例等対象外です）",K1931&lt;G1931,"〇",K1931&gt;=G1931,"ー"),"")</f>
        <v/>
      </c>
      <c r="M1931" s="26" t="str" cm="1">
        <f t="array" ref="M1931">IFERROR(_xlfn.IFS(COUNTBLANK(D1931:K1931)=8,"",D1931="","←D列に従業員名を姓名（フルネーム）で入力してください。誤変換にお気を付け下さい。",E1931="","←E列に都道府県を入力してください。",H1931="","←H列に1.月給～3.時間給の選択肢を入力してください",I1931="","←I列に金額を入力してください",H1931=3,"",J1931="","←J列に所定労働時間を入力してください"),"")</f>
        <v/>
      </c>
    </row>
    <row r="1932" spans="2:13" ht="22" x14ac:dyDescent="0.55000000000000004">
      <c r="B1932" s="39">
        <f t="shared" si="30"/>
        <v>1924</v>
      </c>
      <c r="C1932" s="45"/>
      <c r="D1932" s="35"/>
      <c r="E1932" s="46"/>
      <c r="F1932" s="40" t="str" cm="1">
        <f t="array" ref="F1932">IFERROR(_xlfn.IFS(AND($G$3=45566,E1932="徳島"),VLOOKUP(E1932,最低賃金!$A$2:$G$49,2,FALSE),OR($G$3&lt;&gt;45566,E1932&lt;&gt;"徳島"),VLOOKUP(E1932,最低賃金!$A$2:$G$49,4,FALSE)),"")</f>
        <v/>
      </c>
      <c r="G1932" s="50" t="str">
        <f>IFERROR(VLOOKUP(E1932,最低賃金!$A$3:$G$49,6,FALSE),"")</f>
        <v/>
      </c>
      <c r="H1932" s="45"/>
      <c r="I1932" s="36"/>
      <c r="J1932" s="54"/>
      <c r="K1932" s="51" t="str" cm="1">
        <f t="array" ref="K1932">IFERROR(_xlfn.IFS(COUNTBLANK(H1932:J1932)=3,"",I1932="","I列に金額を入力してください",H1932="3.時間給",I1932,J1932="","J列に労働時間を入力してください",H1932="1.月給",ROUND(I1932/J1932,0),H1932="2.日給",ROUND(I1932/J1932,0)),"")</f>
        <v/>
      </c>
      <c r="L1932" s="37" t="str" cm="1">
        <f t="array" ref="L1932">IFERROR(_xlfn.IFS(E1932="","",K1932&lt;F1932,"×（法定外・特例等対象外です）",K1932&lt;G1932,"〇",K1932&gt;=G1932,"ー"),"")</f>
        <v/>
      </c>
      <c r="M1932" s="26" t="str" cm="1">
        <f t="array" ref="M1932">IFERROR(_xlfn.IFS(COUNTBLANK(D1932:K1932)=8,"",D1932="","←D列に従業員名を姓名（フルネーム）で入力してください。誤変換にお気を付け下さい。",E1932="","←E列に都道府県を入力してください。",H1932="","←H列に1.月給～3.時間給の選択肢を入力してください",I1932="","←I列に金額を入力してください",H1932=3,"",J1932="","←J列に所定労働時間を入力してください"),"")</f>
        <v/>
      </c>
    </row>
    <row r="1933" spans="2:13" ht="22" x14ac:dyDescent="0.55000000000000004">
      <c r="B1933" s="39">
        <f t="shared" si="30"/>
        <v>1925</v>
      </c>
      <c r="C1933" s="45"/>
      <c r="D1933" s="35"/>
      <c r="E1933" s="46"/>
      <c r="F1933" s="40" t="str" cm="1">
        <f t="array" ref="F1933">IFERROR(_xlfn.IFS(AND($G$3=45566,E1933="徳島"),VLOOKUP(E1933,最低賃金!$A$2:$G$49,2,FALSE),OR($G$3&lt;&gt;45566,E1933&lt;&gt;"徳島"),VLOOKUP(E1933,最低賃金!$A$2:$G$49,4,FALSE)),"")</f>
        <v/>
      </c>
      <c r="G1933" s="50" t="str">
        <f>IFERROR(VLOOKUP(E1933,最低賃金!$A$3:$G$49,6,FALSE),"")</f>
        <v/>
      </c>
      <c r="H1933" s="45"/>
      <c r="I1933" s="36"/>
      <c r="J1933" s="54"/>
      <c r="K1933" s="51" t="str" cm="1">
        <f t="array" ref="K1933">IFERROR(_xlfn.IFS(COUNTBLANK(H1933:J1933)=3,"",I1933="","I列に金額を入力してください",H1933="3.時間給",I1933,J1933="","J列に労働時間を入力してください",H1933="1.月給",ROUND(I1933/J1933,0),H1933="2.日給",ROUND(I1933/J1933,0)),"")</f>
        <v/>
      </c>
      <c r="L1933" s="37" t="str" cm="1">
        <f t="array" ref="L1933">IFERROR(_xlfn.IFS(E1933="","",K1933&lt;F1933,"×（法定外・特例等対象外です）",K1933&lt;G1933,"〇",K1933&gt;=G1933,"ー"),"")</f>
        <v/>
      </c>
      <c r="M1933" s="26" t="str" cm="1">
        <f t="array" ref="M1933">IFERROR(_xlfn.IFS(COUNTBLANK(D1933:K1933)=8,"",D1933="","←D列に従業員名を姓名（フルネーム）で入力してください。誤変換にお気を付け下さい。",E1933="","←E列に都道府県を入力してください。",H1933="","←H列に1.月給～3.時間給の選択肢を入力してください",I1933="","←I列に金額を入力してください",H1933=3,"",J1933="","←J列に所定労働時間を入力してください"),"")</f>
        <v/>
      </c>
    </row>
    <row r="1934" spans="2:13" ht="22" x14ac:dyDescent="0.55000000000000004">
      <c r="B1934" s="39">
        <f t="shared" si="30"/>
        <v>1926</v>
      </c>
      <c r="C1934" s="45"/>
      <c r="D1934" s="35"/>
      <c r="E1934" s="46"/>
      <c r="F1934" s="40" t="str" cm="1">
        <f t="array" ref="F1934">IFERROR(_xlfn.IFS(AND($G$3=45566,E1934="徳島"),VLOOKUP(E1934,最低賃金!$A$2:$G$49,2,FALSE),OR($G$3&lt;&gt;45566,E1934&lt;&gt;"徳島"),VLOOKUP(E1934,最低賃金!$A$2:$G$49,4,FALSE)),"")</f>
        <v/>
      </c>
      <c r="G1934" s="50" t="str">
        <f>IFERROR(VLOOKUP(E1934,最低賃金!$A$3:$G$49,6,FALSE),"")</f>
        <v/>
      </c>
      <c r="H1934" s="45"/>
      <c r="I1934" s="36"/>
      <c r="J1934" s="54"/>
      <c r="K1934" s="51" t="str" cm="1">
        <f t="array" ref="K1934">IFERROR(_xlfn.IFS(COUNTBLANK(H1934:J1934)=3,"",I1934="","I列に金額を入力してください",H1934="3.時間給",I1934,J1934="","J列に労働時間を入力してください",H1934="1.月給",ROUND(I1934/J1934,0),H1934="2.日給",ROUND(I1934/J1934,0)),"")</f>
        <v/>
      </c>
      <c r="L1934" s="37" t="str" cm="1">
        <f t="array" ref="L1934">IFERROR(_xlfn.IFS(E1934="","",K1934&lt;F1934,"×（法定外・特例等対象外です）",K1934&lt;G1934,"〇",K1934&gt;=G1934,"ー"),"")</f>
        <v/>
      </c>
      <c r="M1934" s="26" t="str" cm="1">
        <f t="array" ref="M1934">IFERROR(_xlfn.IFS(COUNTBLANK(D1934:K1934)=8,"",D1934="","←D列に従業員名を姓名（フルネーム）で入力してください。誤変換にお気を付け下さい。",E1934="","←E列に都道府県を入力してください。",H1934="","←H列に1.月給～3.時間給の選択肢を入力してください",I1934="","←I列に金額を入力してください",H1934=3,"",J1934="","←J列に所定労働時間を入力してください"),"")</f>
        <v/>
      </c>
    </row>
    <row r="1935" spans="2:13" ht="22" x14ac:dyDescent="0.55000000000000004">
      <c r="B1935" s="39">
        <f t="shared" si="30"/>
        <v>1927</v>
      </c>
      <c r="C1935" s="45"/>
      <c r="D1935" s="35"/>
      <c r="E1935" s="46"/>
      <c r="F1935" s="40" t="str" cm="1">
        <f t="array" ref="F1935">IFERROR(_xlfn.IFS(AND($G$3=45566,E1935="徳島"),VLOOKUP(E1935,最低賃金!$A$2:$G$49,2,FALSE),OR($G$3&lt;&gt;45566,E1935&lt;&gt;"徳島"),VLOOKUP(E1935,最低賃金!$A$2:$G$49,4,FALSE)),"")</f>
        <v/>
      </c>
      <c r="G1935" s="50" t="str">
        <f>IFERROR(VLOOKUP(E1935,最低賃金!$A$3:$G$49,6,FALSE),"")</f>
        <v/>
      </c>
      <c r="H1935" s="45"/>
      <c r="I1935" s="36"/>
      <c r="J1935" s="54"/>
      <c r="K1935" s="51" t="str" cm="1">
        <f t="array" ref="K1935">IFERROR(_xlfn.IFS(COUNTBLANK(H1935:J1935)=3,"",I1935="","I列に金額を入力してください",H1935="3.時間給",I1935,J1935="","J列に労働時間を入力してください",H1935="1.月給",ROUND(I1935/J1935,0),H1935="2.日給",ROUND(I1935/J1935,0)),"")</f>
        <v/>
      </c>
      <c r="L1935" s="37" t="str" cm="1">
        <f t="array" ref="L1935">IFERROR(_xlfn.IFS(E1935="","",K1935&lt;F1935,"×（法定外・特例等対象外です）",K1935&lt;G1935,"〇",K1935&gt;=G1935,"ー"),"")</f>
        <v/>
      </c>
      <c r="M1935" s="26" t="str" cm="1">
        <f t="array" ref="M1935">IFERROR(_xlfn.IFS(COUNTBLANK(D1935:K1935)=8,"",D1935="","←D列に従業員名を姓名（フルネーム）で入力してください。誤変換にお気を付け下さい。",E1935="","←E列に都道府県を入力してください。",H1935="","←H列に1.月給～3.時間給の選択肢を入力してください",I1935="","←I列に金額を入力してください",H1935=3,"",J1935="","←J列に所定労働時間を入力してください"),"")</f>
        <v/>
      </c>
    </row>
    <row r="1936" spans="2:13" ht="22" x14ac:dyDescent="0.55000000000000004">
      <c r="B1936" s="39">
        <f t="shared" si="30"/>
        <v>1928</v>
      </c>
      <c r="C1936" s="45"/>
      <c r="D1936" s="35"/>
      <c r="E1936" s="46"/>
      <c r="F1936" s="40" t="str" cm="1">
        <f t="array" ref="F1936">IFERROR(_xlfn.IFS(AND($G$3=45566,E1936="徳島"),VLOOKUP(E1936,最低賃金!$A$2:$G$49,2,FALSE),OR($G$3&lt;&gt;45566,E1936&lt;&gt;"徳島"),VLOOKUP(E1936,最低賃金!$A$2:$G$49,4,FALSE)),"")</f>
        <v/>
      </c>
      <c r="G1936" s="50" t="str">
        <f>IFERROR(VLOOKUP(E1936,最低賃金!$A$3:$G$49,6,FALSE),"")</f>
        <v/>
      </c>
      <c r="H1936" s="45"/>
      <c r="I1936" s="36"/>
      <c r="J1936" s="54"/>
      <c r="K1936" s="51" t="str" cm="1">
        <f t="array" ref="K1936">IFERROR(_xlfn.IFS(COUNTBLANK(H1936:J1936)=3,"",I1936="","I列に金額を入力してください",H1936="3.時間給",I1936,J1936="","J列に労働時間を入力してください",H1936="1.月給",ROUND(I1936/J1936,0),H1936="2.日給",ROUND(I1936/J1936,0)),"")</f>
        <v/>
      </c>
      <c r="L1936" s="37" t="str" cm="1">
        <f t="array" ref="L1936">IFERROR(_xlfn.IFS(E1936="","",K1936&lt;F1936,"×（法定外・特例等対象外です）",K1936&lt;G1936,"〇",K1936&gt;=G1936,"ー"),"")</f>
        <v/>
      </c>
      <c r="M1936" s="26" t="str" cm="1">
        <f t="array" ref="M1936">IFERROR(_xlfn.IFS(COUNTBLANK(D1936:K1936)=8,"",D1936="","←D列に従業員名を姓名（フルネーム）で入力してください。誤変換にお気を付け下さい。",E1936="","←E列に都道府県を入力してください。",H1936="","←H列に1.月給～3.時間給の選択肢を入力してください",I1936="","←I列に金額を入力してください",H1936=3,"",J1936="","←J列に所定労働時間を入力してください"),"")</f>
        <v/>
      </c>
    </row>
    <row r="1937" spans="2:13" ht="22" x14ac:dyDescent="0.55000000000000004">
      <c r="B1937" s="39">
        <f t="shared" si="30"/>
        <v>1929</v>
      </c>
      <c r="C1937" s="45"/>
      <c r="D1937" s="35"/>
      <c r="E1937" s="46"/>
      <c r="F1937" s="40" t="str" cm="1">
        <f t="array" ref="F1937">IFERROR(_xlfn.IFS(AND($G$3=45566,E1937="徳島"),VLOOKUP(E1937,最低賃金!$A$2:$G$49,2,FALSE),OR($G$3&lt;&gt;45566,E1937&lt;&gt;"徳島"),VLOOKUP(E1937,最低賃金!$A$2:$G$49,4,FALSE)),"")</f>
        <v/>
      </c>
      <c r="G1937" s="50" t="str">
        <f>IFERROR(VLOOKUP(E1937,最低賃金!$A$3:$G$49,6,FALSE),"")</f>
        <v/>
      </c>
      <c r="H1937" s="45"/>
      <c r="I1937" s="36"/>
      <c r="J1937" s="54"/>
      <c r="K1937" s="51" t="str" cm="1">
        <f t="array" ref="K1937">IFERROR(_xlfn.IFS(COUNTBLANK(H1937:J1937)=3,"",I1937="","I列に金額を入力してください",H1937="3.時間給",I1937,J1937="","J列に労働時間を入力してください",H1937="1.月給",ROUND(I1937/J1937,0),H1937="2.日給",ROUND(I1937/J1937,0)),"")</f>
        <v/>
      </c>
      <c r="L1937" s="37" t="str" cm="1">
        <f t="array" ref="L1937">IFERROR(_xlfn.IFS(E1937="","",K1937&lt;F1937,"×（法定外・特例等対象外です）",K1937&lt;G1937,"〇",K1937&gt;=G1937,"ー"),"")</f>
        <v/>
      </c>
      <c r="M1937" s="26" t="str" cm="1">
        <f t="array" ref="M1937">IFERROR(_xlfn.IFS(COUNTBLANK(D1937:K1937)=8,"",D1937="","←D列に従業員名を姓名（フルネーム）で入力してください。誤変換にお気を付け下さい。",E1937="","←E列に都道府県を入力してください。",H1937="","←H列に1.月給～3.時間給の選択肢を入力してください",I1937="","←I列に金額を入力してください",H1937=3,"",J1937="","←J列に所定労働時間を入力してください"),"")</f>
        <v/>
      </c>
    </row>
    <row r="1938" spans="2:13" ht="22" x14ac:dyDescent="0.55000000000000004">
      <c r="B1938" s="39">
        <f t="shared" si="30"/>
        <v>1930</v>
      </c>
      <c r="C1938" s="45"/>
      <c r="D1938" s="35"/>
      <c r="E1938" s="46"/>
      <c r="F1938" s="40" t="str" cm="1">
        <f t="array" ref="F1938">IFERROR(_xlfn.IFS(AND($G$3=45566,E1938="徳島"),VLOOKUP(E1938,最低賃金!$A$2:$G$49,2,FALSE),OR($G$3&lt;&gt;45566,E1938&lt;&gt;"徳島"),VLOOKUP(E1938,最低賃金!$A$2:$G$49,4,FALSE)),"")</f>
        <v/>
      </c>
      <c r="G1938" s="50" t="str">
        <f>IFERROR(VLOOKUP(E1938,最低賃金!$A$3:$G$49,6,FALSE),"")</f>
        <v/>
      </c>
      <c r="H1938" s="45"/>
      <c r="I1938" s="36"/>
      <c r="J1938" s="54"/>
      <c r="K1938" s="51" t="str" cm="1">
        <f t="array" ref="K1938">IFERROR(_xlfn.IFS(COUNTBLANK(H1938:J1938)=3,"",I1938="","I列に金額を入力してください",H1938="3.時間給",I1938,J1938="","J列に労働時間を入力してください",H1938="1.月給",ROUND(I1938/J1938,0),H1938="2.日給",ROUND(I1938/J1938,0)),"")</f>
        <v/>
      </c>
      <c r="L1938" s="37" t="str" cm="1">
        <f t="array" ref="L1938">IFERROR(_xlfn.IFS(E1938="","",K1938&lt;F1938,"×（法定外・特例等対象外です）",K1938&lt;G1938,"〇",K1938&gt;=G1938,"ー"),"")</f>
        <v/>
      </c>
      <c r="M1938" s="26" t="str" cm="1">
        <f t="array" ref="M1938">IFERROR(_xlfn.IFS(COUNTBLANK(D1938:K1938)=8,"",D1938="","←D列に従業員名を姓名（フルネーム）で入力してください。誤変換にお気を付け下さい。",E1938="","←E列に都道府県を入力してください。",H1938="","←H列に1.月給～3.時間給の選択肢を入力してください",I1938="","←I列に金額を入力してください",H1938=3,"",J1938="","←J列に所定労働時間を入力してください"),"")</f>
        <v/>
      </c>
    </row>
    <row r="1939" spans="2:13" ht="22" x14ac:dyDescent="0.55000000000000004">
      <c r="B1939" s="39">
        <f t="shared" si="30"/>
        <v>1931</v>
      </c>
      <c r="C1939" s="45"/>
      <c r="D1939" s="35"/>
      <c r="E1939" s="46"/>
      <c r="F1939" s="40" t="str" cm="1">
        <f t="array" ref="F1939">IFERROR(_xlfn.IFS(AND($G$3=45566,E1939="徳島"),VLOOKUP(E1939,最低賃金!$A$2:$G$49,2,FALSE),OR($G$3&lt;&gt;45566,E1939&lt;&gt;"徳島"),VLOOKUP(E1939,最低賃金!$A$2:$G$49,4,FALSE)),"")</f>
        <v/>
      </c>
      <c r="G1939" s="50" t="str">
        <f>IFERROR(VLOOKUP(E1939,最低賃金!$A$3:$G$49,6,FALSE),"")</f>
        <v/>
      </c>
      <c r="H1939" s="45"/>
      <c r="I1939" s="36"/>
      <c r="J1939" s="54"/>
      <c r="K1939" s="51" t="str" cm="1">
        <f t="array" ref="K1939">IFERROR(_xlfn.IFS(COUNTBLANK(H1939:J1939)=3,"",I1939="","I列に金額を入力してください",H1939="3.時間給",I1939,J1939="","J列に労働時間を入力してください",H1939="1.月給",ROUND(I1939/J1939,0),H1939="2.日給",ROUND(I1939/J1939,0)),"")</f>
        <v/>
      </c>
      <c r="L1939" s="37" t="str" cm="1">
        <f t="array" ref="L1939">IFERROR(_xlfn.IFS(E1939="","",K1939&lt;F1939,"×（法定外・特例等対象外です）",K1939&lt;G1939,"〇",K1939&gt;=G1939,"ー"),"")</f>
        <v/>
      </c>
      <c r="M1939" s="26" t="str" cm="1">
        <f t="array" ref="M1939">IFERROR(_xlfn.IFS(COUNTBLANK(D1939:K1939)=8,"",D1939="","←D列に従業員名を姓名（フルネーム）で入力してください。誤変換にお気を付け下さい。",E1939="","←E列に都道府県を入力してください。",H1939="","←H列に1.月給～3.時間給の選択肢を入力してください",I1939="","←I列に金額を入力してください",H1939=3,"",J1939="","←J列に所定労働時間を入力してください"),"")</f>
        <v/>
      </c>
    </row>
    <row r="1940" spans="2:13" ht="22" x14ac:dyDescent="0.55000000000000004">
      <c r="B1940" s="39">
        <f t="shared" si="30"/>
        <v>1932</v>
      </c>
      <c r="C1940" s="45"/>
      <c r="D1940" s="35"/>
      <c r="E1940" s="46"/>
      <c r="F1940" s="40" t="str" cm="1">
        <f t="array" ref="F1940">IFERROR(_xlfn.IFS(AND($G$3=45566,E1940="徳島"),VLOOKUP(E1940,最低賃金!$A$2:$G$49,2,FALSE),OR($G$3&lt;&gt;45566,E1940&lt;&gt;"徳島"),VLOOKUP(E1940,最低賃金!$A$2:$G$49,4,FALSE)),"")</f>
        <v/>
      </c>
      <c r="G1940" s="50" t="str">
        <f>IFERROR(VLOOKUP(E1940,最低賃金!$A$3:$G$49,6,FALSE),"")</f>
        <v/>
      </c>
      <c r="H1940" s="45"/>
      <c r="I1940" s="36"/>
      <c r="J1940" s="54"/>
      <c r="K1940" s="51" t="str" cm="1">
        <f t="array" ref="K1940">IFERROR(_xlfn.IFS(COUNTBLANK(H1940:J1940)=3,"",I1940="","I列に金額を入力してください",H1940="3.時間給",I1940,J1940="","J列に労働時間を入力してください",H1940="1.月給",ROUND(I1940/J1940,0),H1940="2.日給",ROUND(I1940/J1940,0)),"")</f>
        <v/>
      </c>
      <c r="L1940" s="37" t="str" cm="1">
        <f t="array" ref="L1940">IFERROR(_xlfn.IFS(E1940="","",K1940&lt;F1940,"×（法定外・特例等対象外です）",K1940&lt;G1940,"〇",K1940&gt;=G1940,"ー"),"")</f>
        <v/>
      </c>
      <c r="M1940" s="26" t="str" cm="1">
        <f t="array" ref="M1940">IFERROR(_xlfn.IFS(COUNTBLANK(D1940:K1940)=8,"",D1940="","←D列に従業員名を姓名（フルネーム）で入力してください。誤変換にお気を付け下さい。",E1940="","←E列に都道府県を入力してください。",H1940="","←H列に1.月給～3.時間給の選択肢を入力してください",I1940="","←I列に金額を入力してください",H1940=3,"",J1940="","←J列に所定労働時間を入力してください"),"")</f>
        <v/>
      </c>
    </row>
    <row r="1941" spans="2:13" ht="22" x14ac:dyDescent="0.55000000000000004">
      <c r="B1941" s="39">
        <f t="shared" si="30"/>
        <v>1933</v>
      </c>
      <c r="C1941" s="45"/>
      <c r="D1941" s="35"/>
      <c r="E1941" s="46"/>
      <c r="F1941" s="40" t="str" cm="1">
        <f t="array" ref="F1941">IFERROR(_xlfn.IFS(AND($G$3=45566,E1941="徳島"),VLOOKUP(E1941,最低賃金!$A$2:$G$49,2,FALSE),OR($G$3&lt;&gt;45566,E1941&lt;&gt;"徳島"),VLOOKUP(E1941,最低賃金!$A$2:$G$49,4,FALSE)),"")</f>
        <v/>
      </c>
      <c r="G1941" s="50" t="str">
        <f>IFERROR(VLOOKUP(E1941,最低賃金!$A$3:$G$49,6,FALSE),"")</f>
        <v/>
      </c>
      <c r="H1941" s="45"/>
      <c r="I1941" s="36"/>
      <c r="J1941" s="54"/>
      <c r="K1941" s="51" t="str" cm="1">
        <f t="array" ref="K1941">IFERROR(_xlfn.IFS(COUNTBLANK(H1941:J1941)=3,"",I1941="","I列に金額を入力してください",H1941="3.時間給",I1941,J1941="","J列に労働時間を入力してください",H1941="1.月給",ROUND(I1941/J1941,0),H1941="2.日給",ROUND(I1941/J1941,0)),"")</f>
        <v/>
      </c>
      <c r="L1941" s="37" t="str" cm="1">
        <f t="array" ref="L1941">IFERROR(_xlfn.IFS(E1941="","",K1941&lt;F1941,"×（法定外・特例等対象外です）",K1941&lt;G1941,"〇",K1941&gt;=G1941,"ー"),"")</f>
        <v/>
      </c>
      <c r="M1941" s="26" t="str" cm="1">
        <f t="array" ref="M1941">IFERROR(_xlfn.IFS(COUNTBLANK(D1941:K1941)=8,"",D1941="","←D列に従業員名を姓名（フルネーム）で入力してください。誤変換にお気を付け下さい。",E1941="","←E列に都道府県を入力してください。",H1941="","←H列に1.月給～3.時間給の選択肢を入力してください",I1941="","←I列に金額を入力してください",H1941=3,"",J1941="","←J列に所定労働時間を入力してください"),"")</f>
        <v/>
      </c>
    </row>
    <row r="1942" spans="2:13" ht="22" x14ac:dyDescent="0.55000000000000004">
      <c r="B1942" s="39">
        <f t="shared" si="30"/>
        <v>1934</v>
      </c>
      <c r="C1942" s="45"/>
      <c r="D1942" s="35"/>
      <c r="E1942" s="46"/>
      <c r="F1942" s="40" t="str" cm="1">
        <f t="array" ref="F1942">IFERROR(_xlfn.IFS(AND($G$3=45566,E1942="徳島"),VLOOKUP(E1942,最低賃金!$A$2:$G$49,2,FALSE),OR($G$3&lt;&gt;45566,E1942&lt;&gt;"徳島"),VLOOKUP(E1942,最低賃金!$A$2:$G$49,4,FALSE)),"")</f>
        <v/>
      </c>
      <c r="G1942" s="50" t="str">
        <f>IFERROR(VLOOKUP(E1942,最低賃金!$A$3:$G$49,6,FALSE),"")</f>
        <v/>
      </c>
      <c r="H1942" s="45"/>
      <c r="I1942" s="36"/>
      <c r="J1942" s="54"/>
      <c r="K1942" s="51" t="str" cm="1">
        <f t="array" ref="K1942">IFERROR(_xlfn.IFS(COUNTBLANK(H1942:J1942)=3,"",I1942="","I列に金額を入力してください",H1942="3.時間給",I1942,J1942="","J列に労働時間を入力してください",H1942="1.月給",ROUND(I1942/J1942,0),H1942="2.日給",ROUND(I1942/J1942,0)),"")</f>
        <v/>
      </c>
      <c r="L1942" s="37" t="str" cm="1">
        <f t="array" ref="L1942">IFERROR(_xlfn.IFS(E1942="","",K1942&lt;F1942,"×（法定外・特例等対象外です）",K1942&lt;G1942,"〇",K1942&gt;=G1942,"ー"),"")</f>
        <v/>
      </c>
      <c r="M1942" s="26" t="str" cm="1">
        <f t="array" ref="M1942">IFERROR(_xlfn.IFS(COUNTBLANK(D1942:K1942)=8,"",D1942="","←D列に従業員名を姓名（フルネーム）で入力してください。誤変換にお気を付け下さい。",E1942="","←E列に都道府県を入力してください。",H1942="","←H列に1.月給～3.時間給の選択肢を入力してください",I1942="","←I列に金額を入力してください",H1942=3,"",J1942="","←J列に所定労働時間を入力してください"),"")</f>
        <v/>
      </c>
    </row>
    <row r="1943" spans="2:13" ht="22" x14ac:dyDescent="0.55000000000000004">
      <c r="B1943" s="39">
        <f t="shared" si="30"/>
        <v>1935</v>
      </c>
      <c r="C1943" s="45"/>
      <c r="D1943" s="35"/>
      <c r="E1943" s="46"/>
      <c r="F1943" s="40" t="str" cm="1">
        <f t="array" ref="F1943">IFERROR(_xlfn.IFS(AND($G$3=45566,E1943="徳島"),VLOOKUP(E1943,最低賃金!$A$2:$G$49,2,FALSE),OR($G$3&lt;&gt;45566,E1943&lt;&gt;"徳島"),VLOOKUP(E1943,最低賃金!$A$2:$G$49,4,FALSE)),"")</f>
        <v/>
      </c>
      <c r="G1943" s="50" t="str">
        <f>IFERROR(VLOOKUP(E1943,最低賃金!$A$3:$G$49,6,FALSE),"")</f>
        <v/>
      </c>
      <c r="H1943" s="45"/>
      <c r="I1943" s="36"/>
      <c r="J1943" s="54"/>
      <c r="K1943" s="51" t="str" cm="1">
        <f t="array" ref="K1943">IFERROR(_xlfn.IFS(COUNTBLANK(H1943:J1943)=3,"",I1943="","I列に金額を入力してください",H1943="3.時間給",I1943,J1943="","J列に労働時間を入力してください",H1943="1.月給",ROUND(I1943/J1943,0),H1943="2.日給",ROUND(I1943/J1943,0)),"")</f>
        <v/>
      </c>
      <c r="L1943" s="37" t="str" cm="1">
        <f t="array" ref="L1943">IFERROR(_xlfn.IFS(E1943="","",K1943&lt;F1943,"×（法定外・特例等対象外です）",K1943&lt;G1943,"〇",K1943&gt;=G1943,"ー"),"")</f>
        <v/>
      </c>
      <c r="M1943" s="26" t="str" cm="1">
        <f t="array" ref="M1943">IFERROR(_xlfn.IFS(COUNTBLANK(D1943:K1943)=8,"",D1943="","←D列に従業員名を姓名（フルネーム）で入力してください。誤変換にお気を付け下さい。",E1943="","←E列に都道府県を入力してください。",H1943="","←H列に1.月給～3.時間給の選択肢を入力してください",I1943="","←I列に金額を入力してください",H1943=3,"",J1943="","←J列に所定労働時間を入力してください"),"")</f>
        <v/>
      </c>
    </row>
    <row r="1944" spans="2:13" ht="22" x14ac:dyDescent="0.55000000000000004">
      <c r="B1944" s="39">
        <f t="shared" si="30"/>
        <v>1936</v>
      </c>
      <c r="C1944" s="45"/>
      <c r="D1944" s="35"/>
      <c r="E1944" s="46"/>
      <c r="F1944" s="40" t="str" cm="1">
        <f t="array" ref="F1944">IFERROR(_xlfn.IFS(AND($G$3=45566,E1944="徳島"),VLOOKUP(E1944,最低賃金!$A$2:$G$49,2,FALSE),OR($G$3&lt;&gt;45566,E1944&lt;&gt;"徳島"),VLOOKUP(E1944,最低賃金!$A$2:$G$49,4,FALSE)),"")</f>
        <v/>
      </c>
      <c r="G1944" s="50" t="str">
        <f>IFERROR(VLOOKUP(E1944,最低賃金!$A$3:$G$49,6,FALSE),"")</f>
        <v/>
      </c>
      <c r="H1944" s="45"/>
      <c r="I1944" s="36"/>
      <c r="J1944" s="54"/>
      <c r="K1944" s="51" t="str" cm="1">
        <f t="array" ref="K1944">IFERROR(_xlfn.IFS(COUNTBLANK(H1944:J1944)=3,"",I1944="","I列に金額を入力してください",H1944="3.時間給",I1944,J1944="","J列に労働時間を入力してください",H1944="1.月給",ROUND(I1944/J1944,0),H1944="2.日給",ROUND(I1944/J1944,0)),"")</f>
        <v/>
      </c>
      <c r="L1944" s="37" t="str" cm="1">
        <f t="array" ref="L1944">IFERROR(_xlfn.IFS(E1944="","",K1944&lt;F1944,"×（法定外・特例等対象外です）",K1944&lt;G1944,"〇",K1944&gt;=G1944,"ー"),"")</f>
        <v/>
      </c>
      <c r="M1944" s="26" t="str" cm="1">
        <f t="array" ref="M1944">IFERROR(_xlfn.IFS(COUNTBLANK(D1944:K1944)=8,"",D1944="","←D列に従業員名を姓名（フルネーム）で入力してください。誤変換にお気を付け下さい。",E1944="","←E列に都道府県を入力してください。",H1944="","←H列に1.月給～3.時間給の選択肢を入力してください",I1944="","←I列に金額を入力してください",H1944=3,"",J1944="","←J列に所定労働時間を入力してください"),"")</f>
        <v/>
      </c>
    </row>
    <row r="1945" spans="2:13" ht="22" x14ac:dyDescent="0.55000000000000004">
      <c r="B1945" s="39">
        <f t="shared" si="30"/>
        <v>1937</v>
      </c>
      <c r="C1945" s="45"/>
      <c r="D1945" s="35"/>
      <c r="E1945" s="46"/>
      <c r="F1945" s="40" t="str" cm="1">
        <f t="array" ref="F1945">IFERROR(_xlfn.IFS(AND($G$3=45566,E1945="徳島"),VLOOKUP(E1945,最低賃金!$A$2:$G$49,2,FALSE),OR($G$3&lt;&gt;45566,E1945&lt;&gt;"徳島"),VLOOKUP(E1945,最低賃金!$A$2:$G$49,4,FALSE)),"")</f>
        <v/>
      </c>
      <c r="G1945" s="50" t="str">
        <f>IFERROR(VLOOKUP(E1945,最低賃金!$A$3:$G$49,6,FALSE),"")</f>
        <v/>
      </c>
      <c r="H1945" s="45"/>
      <c r="I1945" s="36"/>
      <c r="J1945" s="54"/>
      <c r="K1945" s="51" t="str" cm="1">
        <f t="array" ref="K1945">IFERROR(_xlfn.IFS(COUNTBLANK(H1945:J1945)=3,"",I1945="","I列に金額を入力してください",H1945="3.時間給",I1945,J1945="","J列に労働時間を入力してください",H1945="1.月給",ROUND(I1945/J1945,0),H1945="2.日給",ROUND(I1945/J1945,0)),"")</f>
        <v/>
      </c>
      <c r="L1945" s="37" t="str" cm="1">
        <f t="array" ref="L1945">IFERROR(_xlfn.IFS(E1945="","",K1945&lt;F1945,"×（法定外・特例等対象外です）",K1945&lt;G1945,"〇",K1945&gt;=G1945,"ー"),"")</f>
        <v/>
      </c>
      <c r="M1945" s="26" t="str" cm="1">
        <f t="array" ref="M1945">IFERROR(_xlfn.IFS(COUNTBLANK(D1945:K1945)=8,"",D1945="","←D列に従業員名を姓名（フルネーム）で入力してください。誤変換にお気を付け下さい。",E1945="","←E列に都道府県を入力してください。",H1945="","←H列に1.月給～3.時間給の選択肢を入力してください",I1945="","←I列に金額を入力してください",H1945=3,"",J1945="","←J列に所定労働時間を入力してください"),"")</f>
        <v/>
      </c>
    </row>
    <row r="1946" spans="2:13" ht="22" x14ac:dyDescent="0.55000000000000004">
      <c r="B1946" s="39">
        <f t="shared" si="30"/>
        <v>1938</v>
      </c>
      <c r="C1946" s="45"/>
      <c r="D1946" s="35"/>
      <c r="E1946" s="46"/>
      <c r="F1946" s="40" t="str" cm="1">
        <f t="array" ref="F1946">IFERROR(_xlfn.IFS(AND($G$3=45566,E1946="徳島"),VLOOKUP(E1946,最低賃金!$A$2:$G$49,2,FALSE),OR($G$3&lt;&gt;45566,E1946&lt;&gt;"徳島"),VLOOKUP(E1946,最低賃金!$A$2:$G$49,4,FALSE)),"")</f>
        <v/>
      </c>
      <c r="G1946" s="50" t="str">
        <f>IFERROR(VLOOKUP(E1946,最低賃金!$A$3:$G$49,6,FALSE),"")</f>
        <v/>
      </c>
      <c r="H1946" s="45"/>
      <c r="I1946" s="36"/>
      <c r="J1946" s="54"/>
      <c r="K1946" s="51" t="str" cm="1">
        <f t="array" ref="K1946">IFERROR(_xlfn.IFS(COUNTBLANK(H1946:J1946)=3,"",I1946="","I列に金額を入力してください",H1946="3.時間給",I1946,J1946="","J列に労働時間を入力してください",H1946="1.月給",ROUND(I1946/J1946,0),H1946="2.日給",ROUND(I1946/J1946,0)),"")</f>
        <v/>
      </c>
      <c r="L1946" s="37" t="str" cm="1">
        <f t="array" ref="L1946">IFERROR(_xlfn.IFS(E1946="","",K1946&lt;F1946,"×（法定外・特例等対象外です）",K1946&lt;G1946,"〇",K1946&gt;=G1946,"ー"),"")</f>
        <v/>
      </c>
      <c r="M1946" s="26" t="str" cm="1">
        <f t="array" ref="M1946">IFERROR(_xlfn.IFS(COUNTBLANK(D1946:K1946)=8,"",D1946="","←D列に従業員名を姓名（フルネーム）で入力してください。誤変換にお気を付け下さい。",E1946="","←E列に都道府県を入力してください。",H1946="","←H列に1.月給～3.時間給の選択肢を入力してください",I1946="","←I列に金額を入力してください",H1946=3,"",J1946="","←J列に所定労働時間を入力してください"),"")</f>
        <v/>
      </c>
    </row>
    <row r="1947" spans="2:13" ht="22" x14ac:dyDescent="0.55000000000000004">
      <c r="B1947" s="39">
        <f t="shared" si="30"/>
        <v>1939</v>
      </c>
      <c r="C1947" s="45"/>
      <c r="D1947" s="35"/>
      <c r="E1947" s="46"/>
      <c r="F1947" s="40" t="str" cm="1">
        <f t="array" ref="F1947">IFERROR(_xlfn.IFS(AND($G$3=45566,E1947="徳島"),VLOOKUP(E1947,最低賃金!$A$2:$G$49,2,FALSE),OR($G$3&lt;&gt;45566,E1947&lt;&gt;"徳島"),VLOOKUP(E1947,最低賃金!$A$2:$G$49,4,FALSE)),"")</f>
        <v/>
      </c>
      <c r="G1947" s="50" t="str">
        <f>IFERROR(VLOOKUP(E1947,最低賃金!$A$3:$G$49,6,FALSE),"")</f>
        <v/>
      </c>
      <c r="H1947" s="45"/>
      <c r="I1947" s="36"/>
      <c r="J1947" s="54"/>
      <c r="K1947" s="51" t="str" cm="1">
        <f t="array" ref="K1947">IFERROR(_xlfn.IFS(COUNTBLANK(H1947:J1947)=3,"",I1947="","I列に金額を入力してください",H1947="3.時間給",I1947,J1947="","J列に労働時間を入力してください",H1947="1.月給",ROUND(I1947/J1947,0),H1947="2.日給",ROUND(I1947/J1947,0)),"")</f>
        <v/>
      </c>
      <c r="L1947" s="37" t="str" cm="1">
        <f t="array" ref="L1947">IFERROR(_xlfn.IFS(E1947="","",K1947&lt;F1947,"×（法定外・特例等対象外です）",K1947&lt;G1947,"〇",K1947&gt;=G1947,"ー"),"")</f>
        <v/>
      </c>
      <c r="M1947" s="26" t="str" cm="1">
        <f t="array" ref="M1947">IFERROR(_xlfn.IFS(COUNTBLANK(D1947:K1947)=8,"",D1947="","←D列に従業員名を姓名（フルネーム）で入力してください。誤変換にお気を付け下さい。",E1947="","←E列に都道府県を入力してください。",H1947="","←H列に1.月給～3.時間給の選択肢を入力してください",I1947="","←I列に金額を入力してください",H1947=3,"",J1947="","←J列に所定労働時間を入力してください"),"")</f>
        <v/>
      </c>
    </row>
    <row r="1948" spans="2:13" ht="22" x14ac:dyDescent="0.55000000000000004">
      <c r="B1948" s="39">
        <f t="shared" si="30"/>
        <v>1940</v>
      </c>
      <c r="C1948" s="45"/>
      <c r="D1948" s="35"/>
      <c r="E1948" s="46"/>
      <c r="F1948" s="40" t="str" cm="1">
        <f t="array" ref="F1948">IFERROR(_xlfn.IFS(AND($G$3=45566,E1948="徳島"),VLOOKUP(E1948,最低賃金!$A$2:$G$49,2,FALSE),OR($G$3&lt;&gt;45566,E1948&lt;&gt;"徳島"),VLOOKUP(E1948,最低賃金!$A$2:$G$49,4,FALSE)),"")</f>
        <v/>
      </c>
      <c r="G1948" s="50" t="str">
        <f>IFERROR(VLOOKUP(E1948,最低賃金!$A$3:$G$49,6,FALSE),"")</f>
        <v/>
      </c>
      <c r="H1948" s="45"/>
      <c r="I1948" s="36"/>
      <c r="J1948" s="54"/>
      <c r="K1948" s="51" t="str" cm="1">
        <f t="array" ref="K1948">IFERROR(_xlfn.IFS(COUNTBLANK(H1948:J1948)=3,"",I1948="","I列に金額を入力してください",H1948="3.時間給",I1948,J1948="","J列に労働時間を入力してください",H1948="1.月給",ROUND(I1948/J1948,0),H1948="2.日給",ROUND(I1948/J1948,0)),"")</f>
        <v/>
      </c>
      <c r="L1948" s="37" t="str" cm="1">
        <f t="array" ref="L1948">IFERROR(_xlfn.IFS(E1948="","",K1948&lt;F1948,"×（法定外・特例等対象外です）",K1948&lt;G1948,"〇",K1948&gt;=G1948,"ー"),"")</f>
        <v/>
      </c>
      <c r="M1948" s="26" t="str" cm="1">
        <f t="array" ref="M1948">IFERROR(_xlfn.IFS(COUNTBLANK(D1948:K1948)=8,"",D1948="","←D列に従業員名を姓名（フルネーム）で入力してください。誤変換にお気を付け下さい。",E1948="","←E列に都道府県を入力してください。",H1948="","←H列に1.月給～3.時間給の選択肢を入力してください",I1948="","←I列に金額を入力してください",H1948=3,"",J1948="","←J列に所定労働時間を入力してください"),"")</f>
        <v/>
      </c>
    </row>
    <row r="1949" spans="2:13" ht="22" x14ac:dyDescent="0.55000000000000004">
      <c r="B1949" s="39">
        <f t="shared" si="30"/>
        <v>1941</v>
      </c>
      <c r="C1949" s="45"/>
      <c r="D1949" s="35"/>
      <c r="E1949" s="46"/>
      <c r="F1949" s="40" t="str" cm="1">
        <f t="array" ref="F1949">IFERROR(_xlfn.IFS(AND($G$3=45566,E1949="徳島"),VLOOKUP(E1949,最低賃金!$A$2:$G$49,2,FALSE),OR($G$3&lt;&gt;45566,E1949&lt;&gt;"徳島"),VLOOKUP(E1949,最低賃金!$A$2:$G$49,4,FALSE)),"")</f>
        <v/>
      </c>
      <c r="G1949" s="50" t="str">
        <f>IFERROR(VLOOKUP(E1949,最低賃金!$A$3:$G$49,6,FALSE),"")</f>
        <v/>
      </c>
      <c r="H1949" s="45"/>
      <c r="I1949" s="36"/>
      <c r="J1949" s="54"/>
      <c r="K1949" s="51" t="str" cm="1">
        <f t="array" ref="K1949">IFERROR(_xlfn.IFS(COUNTBLANK(H1949:J1949)=3,"",I1949="","I列に金額を入力してください",H1949="3.時間給",I1949,J1949="","J列に労働時間を入力してください",H1949="1.月給",ROUND(I1949/J1949,0),H1949="2.日給",ROUND(I1949/J1949,0)),"")</f>
        <v/>
      </c>
      <c r="L1949" s="37" t="str" cm="1">
        <f t="array" ref="L1949">IFERROR(_xlfn.IFS(E1949="","",K1949&lt;F1949,"×（法定外・特例等対象外です）",K1949&lt;G1949,"〇",K1949&gt;=G1949,"ー"),"")</f>
        <v/>
      </c>
      <c r="M1949" s="26" t="str" cm="1">
        <f t="array" ref="M1949">IFERROR(_xlfn.IFS(COUNTBLANK(D1949:K1949)=8,"",D1949="","←D列に従業員名を姓名（フルネーム）で入力してください。誤変換にお気を付け下さい。",E1949="","←E列に都道府県を入力してください。",H1949="","←H列に1.月給～3.時間給の選択肢を入力してください",I1949="","←I列に金額を入力してください",H1949=3,"",J1949="","←J列に所定労働時間を入力してください"),"")</f>
        <v/>
      </c>
    </row>
    <row r="1950" spans="2:13" ht="22" x14ac:dyDescent="0.55000000000000004">
      <c r="B1950" s="39">
        <f t="shared" si="30"/>
        <v>1942</v>
      </c>
      <c r="C1950" s="45"/>
      <c r="D1950" s="35"/>
      <c r="E1950" s="46"/>
      <c r="F1950" s="40" t="str" cm="1">
        <f t="array" ref="F1950">IFERROR(_xlfn.IFS(AND($G$3=45566,E1950="徳島"),VLOOKUP(E1950,最低賃金!$A$2:$G$49,2,FALSE),OR($G$3&lt;&gt;45566,E1950&lt;&gt;"徳島"),VLOOKUP(E1950,最低賃金!$A$2:$G$49,4,FALSE)),"")</f>
        <v/>
      </c>
      <c r="G1950" s="50" t="str">
        <f>IFERROR(VLOOKUP(E1950,最低賃金!$A$3:$G$49,6,FALSE),"")</f>
        <v/>
      </c>
      <c r="H1950" s="45"/>
      <c r="I1950" s="36"/>
      <c r="J1950" s="54"/>
      <c r="K1950" s="51" t="str" cm="1">
        <f t="array" ref="K1950">IFERROR(_xlfn.IFS(COUNTBLANK(H1950:J1950)=3,"",I1950="","I列に金額を入力してください",H1950="3.時間給",I1950,J1950="","J列に労働時間を入力してください",H1950="1.月給",ROUND(I1950/J1950,0),H1950="2.日給",ROUND(I1950/J1950,0)),"")</f>
        <v/>
      </c>
      <c r="L1950" s="37" t="str" cm="1">
        <f t="array" ref="L1950">IFERROR(_xlfn.IFS(E1950="","",K1950&lt;F1950,"×（法定外・特例等対象外です）",K1950&lt;G1950,"〇",K1950&gt;=G1950,"ー"),"")</f>
        <v/>
      </c>
      <c r="M1950" s="26" t="str" cm="1">
        <f t="array" ref="M1950">IFERROR(_xlfn.IFS(COUNTBLANK(D1950:K1950)=8,"",D1950="","←D列に従業員名を姓名（フルネーム）で入力してください。誤変換にお気を付け下さい。",E1950="","←E列に都道府県を入力してください。",H1950="","←H列に1.月給～3.時間給の選択肢を入力してください",I1950="","←I列に金額を入力してください",H1950=3,"",J1950="","←J列に所定労働時間を入力してください"),"")</f>
        <v/>
      </c>
    </row>
    <row r="1951" spans="2:13" ht="22" x14ac:dyDescent="0.55000000000000004">
      <c r="B1951" s="39">
        <f t="shared" si="30"/>
        <v>1943</v>
      </c>
      <c r="C1951" s="45"/>
      <c r="D1951" s="35"/>
      <c r="E1951" s="46"/>
      <c r="F1951" s="40" t="str" cm="1">
        <f t="array" ref="F1951">IFERROR(_xlfn.IFS(AND($G$3=45566,E1951="徳島"),VLOOKUP(E1951,最低賃金!$A$2:$G$49,2,FALSE),OR($G$3&lt;&gt;45566,E1951&lt;&gt;"徳島"),VLOOKUP(E1951,最低賃金!$A$2:$G$49,4,FALSE)),"")</f>
        <v/>
      </c>
      <c r="G1951" s="50" t="str">
        <f>IFERROR(VLOOKUP(E1951,最低賃金!$A$3:$G$49,6,FALSE),"")</f>
        <v/>
      </c>
      <c r="H1951" s="45"/>
      <c r="I1951" s="36"/>
      <c r="J1951" s="54"/>
      <c r="K1951" s="51" t="str" cm="1">
        <f t="array" ref="K1951">IFERROR(_xlfn.IFS(COUNTBLANK(H1951:J1951)=3,"",I1951="","I列に金額を入力してください",H1951="3.時間給",I1951,J1951="","J列に労働時間を入力してください",H1951="1.月給",ROUND(I1951/J1951,0),H1951="2.日給",ROUND(I1951/J1951,0)),"")</f>
        <v/>
      </c>
      <c r="L1951" s="37" t="str" cm="1">
        <f t="array" ref="L1951">IFERROR(_xlfn.IFS(E1951="","",K1951&lt;F1951,"×（法定外・特例等対象外です）",K1951&lt;G1951,"〇",K1951&gt;=G1951,"ー"),"")</f>
        <v/>
      </c>
      <c r="M1951" s="26" t="str" cm="1">
        <f t="array" ref="M1951">IFERROR(_xlfn.IFS(COUNTBLANK(D1951:K1951)=8,"",D1951="","←D列に従業員名を姓名（フルネーム）で入力してください。誤変換にお気を付け下さい。",E1951="","←E列に都道府県を入力してください。",H1951="","←H列に1.月給～3.時間給の選択肢を入力してください",I1951="","←I列に金額を入力してください",H1951=3,"",J1951="","←J列に所定労働時間を入力してください"),"")</f>
        <v/>
      </c>
    </row>
    <row r="1952" spans="2:13" ht="22" x14ac:dyDescent="0.55000000000000004">
      <c r="B1952" s="39">
        <f t="shared" si="30"/>
        <v>1944</v>
      </c>
      <c r="C1952" s="45"/>
      <c r="D1952" s="35"/>
      <c r="E1952" s="46"/>
      <c r="F1952" s="40" t="str" cm="1">
        <f t="array" ref="F1952">IFERROR(_xlfn.IFS(AND($G$3=45566,E1952="徳島"),VLOOKUP(E1952,最低賃金!$A$2:$G$49,2,FALSE),OR($G$3&lt;&gt;45566,E1952&lt;&gt;"徳島"),VLOOKUP(E1952,最低賃金!$A$2:$G$49,4,FALSE)),"")</f>
        <v/>
      </c>
      <c r="G1952" s="50" t="str">
        <f>IFERROR(VLOOKUP(E1952,最低賃金!$A$3:$G$49,6,FALSE),"")</f>
        <v/>
      </c>
      <c r="H1952" s="45"/>
      <c r="I1952" s="36"/>
      <c r="J1952" s="54"/>
      <c r="K1952" s="51" t="str" cm="1">
        <f t="array" ref="K1952">IFERROR(_xlfn.IFS(COUNTBLANK(H1952:J1952)=3,"",I1952="","I列に金額を入力してください",H1952="3.時間給",I1952,J1952="","J列に労働時間を入力してください",H1952="1.月給",ROUND(I1952/J1952,0),H1952="2.日給",ROUND(I1952/J1952,0)),"")</f>
        <v/>
      </c>
      <c r="L1952" s="37" t="str" cm="1">
        <f t="array" ref="L1952">IFERROR(_xlfn.IFS(E1952="","",K1952&lt;F1952,"×（法定外・特例等対象外です）",K1952&lt;G1952,"〇",K1952&gt;=G1952,"ー"),"")</f>
        <v/>
      </c>
      <c r="M1952" s="26" t="str" cm="1">
        <f t="array" ref="M1952">IFERROR(_xlfn.IFS(COUNTBLANK(D1952:K1952)=8,"",D1952="","←D列に従業員名を姓名（フルネーム）で入力してください。誤変換にお気を付け下さい。",E1952="","←E列に都道府県を入力してください。",H1952="","←H列に1.月給～3.時間給の選択肢を入力してください",I1952="","←I列に金額を入力してください",H1952=3,"",J1952="","←J列に所定労働時間を入力してください"),"")</f>
        <v/>
      </c>
    </row>
    <row r="1953" spans="2:13" ht="22" x14ac:dyDescent="0.55000000000000004">
      <c r="B1953" s="39">
        <f t="shared" si="30"/>
        <v>1945</v>
      </c>
      <c r="C1953" s="45"/>
      <c r="D1953" s="35"/>
      <c r="E1953" s="46"/>
      <c r="F1953" s="40" t="str" cm="1">
        <f t="array" ref="F1953">IFERROR(_xlfn.IFS(AND($G$3=45566,E1953="徳島"),VLOOKUP(E1953,最低賃金!$A$2:$G$49,2,FALSE),OR($G$3&lt;&gt;45566,E1953&lt;&gt;"徳島"),VLOOKUP(E1953,最低賃金!$A$2:$G$49,4,FALSE)),"")</f>
        <v/>
      </c>
      <c r="G1953" s="50" t="str">
        <f>IFERROR(VLOOKUP(E1953,最低賃金!$A$3:$G$49,6,FALSE),"")</f>
        <v/>
      </c>
      <c r="H1953" s="45"/>
      <c r="I1953" s="36"/>
      <c r="J1953" s="54"/>
      <c r="K1953" s="51" t="str" cm="1">
        <f t="array" ref="K1953">IFERROR(_xlfn.IFS(COUNTBLANK(H1953:J1953)=3,"",I1953="","I列に金額を入力してください",H1953="3.時間給",I1953,J1953="","J列に労働時間を入力してください",H1953="1.月給",ROUND(I1953/J1953,0),H1953="2.日給",ROUND(I1953/J1953,0)),"")</f>
        <v/>
      </c>
      <c r="L1953" s="37" t="str" cm="1">
        <f t="array" ref="L1953">IFERROR(_xlfn.IFS(E1953="","",K1953&lt;F1953,"×（法定外・特例等対象外です）",K1953&lt;G1953,"〇",K1953&gt;=G1953,"ー"),"")</f>
        <v/>
      </c>
      <c r="M1953" s="26" t="str" cm="1">
        <f t="array" ref="M1953">IFERROR(_xlfn.IFS(COUNTBLANK(D1953:K1953)=8,"",D1953="","←D列に従業員名を姓名（フルネーム）で入力してください。誤変換にお気を付け下さい。",E1953="","←E列に都道府県を入力してください。",H1953="","←H列に1.月給～3.時間給の選択肢を入力してください",I1953="","←I列に金額を入力してください",H1953=3,"",J1953="","←J列に所定労働時間を入力してください"),"")</f>
        <v/>
      </c>
    </row>
    <row r="1954" spans="2:13" ht="22" x14ac:dyDescent="0.55000000000000004">
      <c r="B1954" s="39">
        <f t="shared" si="30"/>
        <v>1946</v>
      </c>
      <c r="C1954" s="45"/>
      <c r="D1954" s="35"/>
      <c r="E1954" s="46"/>
      <c r="F1954" s="40" t="str" cm="1">
        <f t="array" ref="F1954">IFERROR(_xlfn.IFS(AND($G$3=45566,E1954="徳島"),VLOOKUP(E1954,最低賃金!$A$2:$G$49,2,FALSE),OR($G$3&lt;&gt;45566,E1954&lt;&gt;"徳島"),VLOOKUP(E1954,最低賃金!$A$2:$G$49,4,FALSE)),"")</f>
        <v/>
      </c>
      <c r="G1954" s="50" t="str">
        <f>IFERROR(VLOOKUP(E1954,最低賃金!$A$3:$G$49,6,FALSE),"")</f>
        <v/>
      </c>
      <c r="H1954" s="45"/>
      <c r="I1954" s="36"/>
      <c r="J1954" s="54"/>
      <c r="K1954" s="51" t="str" cm="1">
        <f t="array" ref="K1954">IFERROR(_xlfn.IFS(COUNTBLANK(H1954:J1954)=3,"",I1954="","I列に金額を入力してください",H1954="3.時間給",I1954,J1954="","J列に労働時間を入力してください",H1954="1.月給",ROUND(I1954/J1954,0),H1954="2.日給",ROUND(I1954/J1954,0)),"")</f>
        <v/>
      </c>
      <c r="L1954" s="37" t="str" cm="1">
        <f t="array" ref="L1954">IFERROR(_xlfn.IFS(E1954="","",K1954&lt;F1954,"×（法定外・特例等対象外です）",K1954&lt;G1954,"〇",K1954&gt;=G1954,"ー"),"")</f>
        <v/>
      </c>
      <c r="M1954" s="26" t="str" cm="1">
        <f t="array" ref="M1954">IFERROR(_xlfn.IFS(COUNTBLANK(D1954:K1954)=8,"",D1954="","←D列に従業員名を姓名（フルネーム）で入力してください。誤変換にお気を付け下さい。",E1954="","←E列に都道府県を入力してください。",H1954="","←H列に1.月給～3.時間給の選択肢を入力してください",I1954="","←I列に金額を入力してください",H1954=3,"",J1954="","←J列に所定労働時間を入力してください"),"")</f>
        <v/>
      </c>
    </row>
    <row r="1955" spans="2:13" ht="22" x14ac:dyDescent="0.55000000000000004">
      <c r="B1955" s="39">
        <f t="shared" si="30"/>
        <v>1947</v>
      </c>
      <c r="C1955" s="45"/>
      <c r="D1955" s="35"/>
      <c r="E1955" s="46"/>
      <c r="F1955" s="40" t="str" cm="1">
        <f t="array" ref="F1955">IFERROR(_xlfn.IFS(AND($G$3=45566,E1955="徳島"),VLOOKUP(E1955,最低賃金!$A$2:$G$49,2,FALSE),OR($G$3&lt;&gt;45566,E1955&lt;&gt;"徳島"),VLOOKUP(E1955,最低賃金!$A$2:$G$49,4,FALSE)),"")</f>
        <v/>
      </c>
      <c r="G1955" s="50" t="str">
        <f>IFERROR(VLOOKUP(E1955,最低賃金!$A$3:$G$49,6,FALSE),"")</f>
        <v/>
      </c>
      <c r="H1955" s="45"/>
      <c r="I1955" s="36"/>
      <c r="J1955" s="54"/>
      <c r="K1955" s="51" t="str" cm="1">
        <f t="array" ref="K1955">IFERROR(_xlfn.IFS(COUNTBLANK(H1955:J1955)=3,"",I1955="","I列に金額を入力してください",H1955="3.時間給",I1955,J1955="","J列に労働時間を入力してください",H1955="1.月給",ROUND(I1955/J1955,0),H1955="2.日給",ROUND(I1955/J1955,0)),"")</f>
        <v/>
      </c>
      <c r="L1955" s="37" t="str" cm="1">
        <f t="array" ref="L1955">IFERROR(_xlfn.IFS(E1955="","",K1955&lt;F1955,"×（法定外・特例等対象外です）",K1955&lt;G1955,"〇",K1955&gt;=G1955,"ー"),"")</f>
        <v/>
      </c>
      <c r="M1955" s="26" t="str" cm="1">
        <f t="array" ref="M1955">IFERROR(_xlfn.IFS(COUNTBLANK(D1955:K1955)=8,"",D1955="","←D列に従業員名を姓名（フルネーム）で入力してください。誤変換にお気を付け下さい。",E1955="","←E列に都道府県を入力してください。",H1955="","←H列に1.月給～3.時間給の選択肢を入力してください",I1955="","←I列に金額を入力してください",H1955=3,"",J1955="","←J列に所定労働時間を入力してください"),"")</f>
        <v/>
      </c>
    </row>
    <row r="1956" spans="2:13" ht="22" x14ac:dyDescent="0.55000000000000004">
      <c r="B1956" s="39">
        <f t="shared" si="30"/>
        <v>1948</v>
      </c>
      <c r="C1956" s="45"/>
      <c r="D1956" s="35"/>
      <c r="E1956" s="46"/>
      <c r="F1956" s="40" t="str" cm="1">
        <f t="array" ref="F1956">IFERROR(_xlfn.IFS(AND($G$3=45566,E1956="徳島"),VLOOKUP(E1956,最低賃金!$A$2:$G$49,2,FALSE),OR($G$3&lt;&gt;45566,E1956&lt;&gt;"徳島"),VLOOKUP(E1956,最低賃金!$A$2:$G$49,4,FALSE)),"")</f>
        <v/>
      </c>
      <c r="G1956" s="50" t="str">
        <f>IFERROR(VLOOKUP(E1956,最低賃金!$A$3:$G$49,6,FALSE),"")</f>
        <v/>
      </c>
      <c r="H1956" s="45"/>
      <c r="I1956" s="36"/>
      <c r="J1956" s="54"/>
      <c r="K1956" s="51" t="str" cm="1">
        <f t="array" ref="K1956">IFERROR(_xlfn.IFS(COUNTBLANK(H1956:J1956)=3,"",I1956="","I列に金額を入力してください",H1956="3.時間給",I1956,J1956="","J列に労働時間を入力してください",H1956="1.月給",ROUND(I1956/J1956,0),H1956="2.日給",ROUND(I1956/J1956,0)),"")</f>
        <v/>
      </c>
      <c r="L1956" s="37" t="str" cm="1">
        <f t="array" ref="L1956">IFERROR(_xlfn.IFS(E1956="","",K1956&lt;F1956,"×（法定外・特例等対象外です）",K1956&lt;G1956,"〇",K1956&gt;=G1956,"ー"),"")</f>
        <v/>
      </c>
      <c r="M1956" s="26" t="str" cm="1">
        <f t="array" ref="M1956">IFERROR(_xlfn.IFS(COUNTBLANK(D1956:K1956)=8,"",D1956="","←D列に従業員名を姓名（フルネーム）で入力してください。誤変換にお気を付け下さい。",E1956="","←E列に都道府県を入力してください。",H1956="","←H列に1.月給～3.時間給の選択肢を入力してください",I1956="","←I列に金額を入力してください",H1956=3,"",J1956="","←J列に所定労働時間を入力してください"),"")</f>
        <v/>
      </c>
    </row>
    <row r="1957" spans="2:13" ht="22" x14ac:dyDescent="0.55000000000000004">
      <c r="B1957" s="39">
        <f t="shared" si="30"/>
        <v>1949</v>
      </c>
      <c r="C1957" s="45"/>
      <c r="D1957" s="35"/>
      <c r="E1957" s="46"/>
      <c r="F1957" s="40" t="str" cm="1">
        <f t="array" ref="F1957">IFERROR(_xlfn.IFS(AND($G$3=45566,E1957="徳島"),VLOOKUP(E1957,最低賃金!$A$2:$G$49,2,FALSE),OR($G$3&lt;&gt;45566,E1957&lt;&gt;"徳島"),VLOOKUP(E1957,最低賃金!$A$2:$G$49,4,FALSE)),"")</f>
        <v/>
      </c>
      <c r="G1957" s="50" t="str">
        <f>IFERROR(VLOOKUP(E1957,最低賃金!$A$3:$G$49,6,FALSE),"")</f>
        <v/>
      </c>
      <c r="H1957" s="45"/>
      <c r="I1957" s="36"/>
      <c r="J1957" s="54"/>
      <c r="K1957" s="51" t="str" cm="1">
        <f t="array" ref="K1957">IFERROR(_xlfn.IFS(COUNTBLANK(H1957:J1957)=3,"",I1957="","I列に金額を入力してください",H1957="3.時間給",I1957,J1957="","J列に労働時間を入力してください",H1957="1.月給",ROUND(I1957/J1957,0),H1957="2.日給",ROUND(I1957/J1957,0)),"")</f>
        <v/>
      </c>
      <c r="L1957" s="37" t="str" cm="1">
        <f t="array" ref="L1957">IFERROR(_xlfn.IFS(E1957="","",K1957&lt;F1957,"×（法定外・特例等対象外です）",K1957&lt;G1957,"〇",K1957&gt;=G1957,"ー"),"")</f>
        <v/>
      </c>
      <c r="M1957" s="26" t="str" cm="1">
        <f t="array" ref="M1957">IFERROR(_xlfn.IFS(COUNTBLANK(D1957:K1957)=8,"",D1957="","←D列に従業員名を姓名（フルネーム）で入力してください。誤変換にお気を付け下さい。",E1957="","←E列に都道府県を入力してください。",H1957="","←H列に1.月給～3.時間給の選択肢を入力してください",I1957="","←I列に金額を入力してください",H1957=3,"",J1957="","←J列に所定労働時間を入力してください"),"")</f>
        <v/>
      </c>
    </row>
    <row r="1958" spans="2:13" ht="22" x14ac:dyDescent="0.55000000000000004">
      <c r="B1958" s="39">
        <f t="shared" si="30"/>
        <v>1950</v>
      </c>
      <c r="C1958" s="45"/>
      <c r="D1958" s="35"/>
      <c r="E1958" s="46"/>
      <c r="F1958" s="40" t="str" cm="1">
        <f t="array" ref="F1958">IFERROR(_xlfn.IFS(AND($G$3=45566,E1958="徳島"),VLOOKUP(E1958,最低賃金!$A$2:$G$49,2,FALSE),OR($G$3&lt;&gt;45566,E1958&lt;&gt;"徳島"),VLOOKUP(E1958,最低賃金!$A$2:$G$49,4,FALSE)),"")</f>
        <v/>
      </c>
      <c r="G1958" s="50" t="str">
        <f>IFERROR(VLOOKUP(E1958,最低賃金!$A$3:$G$49,6,FALSE),"")</f>
        <v/>
      </c>
      <c r="H1958" s="45"/>
      <c r="I1958" s="36"/>
      <c r="J1958" s="54"/>
      <c r="K1958" s="51" t="str" cm="1">
        <f t="array" ref="K1958">IFERROR(_xlfn.IFS(COUNTBLANK(H1958:J1958)=3,"",I1958="","I列に金額を入力してください",H1958="3.時間給",I1958,J1958="","J列に労働時間を入力してください",H1958="1.月給",ROUND(I1958/J1958,0),H1958="2.日給",ROUND(I1958/J1958,0)),"")</f>
        <v/>
      </c>
      <c r="L1958" s="37" t="str" cm="1">
        <f t="array" ref="L1958">IFERROR(_xlfn.IFS(E1958="","",K1958&lt;F1958,"×（法定外・特例等対象外です）",K1958&lt;G1958,"〇",K1958&gt;=G1958,"ー"),"")</f>
        <v/>
      </c>
      <c r="M1958" s="26" t="str" cm="1">
        <f t="array" ref="M1958">IFERROR(_xlfn.IFS(COUNTBLANK(D1958:K1958)=8,"",D1958="","←D列に従業員名を姓名（フルネーム）で入力してください。誤変換にお気を付け下さい。",E1958="","←E列に都道府県を入力してください。",H1958="","←H列に1.月給～3.時間給の選択肢を入力してください",I1958="","←I列に金額を入力してください",H1958=3,"",J1958="","←J列に所定労働時間を入力してください"),"")</f>
        <v/>
      </c>
    </row>
    <row r="1959" spans="2:13" ht="22" x14ac:dyDescent="0.55000000000000004">
      <c r="B1959" s="39">
        <f t="shared" si="30"/>
        <v>1951</v>
      </c>
      <c r="C1959" s="45"/>
      <c r="D1959" s="35"/>
      <c r="E1959" s="46"/>
      <c r="F1959" s="40" t="str" cm="1">
        <f t="array" ref="F1959">IFERROR(_xlfn.IFS(AND($G$3=45566,E1959="徳島"),VLOOKUP(E1959,最低賃金!$A$2:$G$49,2,FALSE),OR($G$3&lt;&gt;45566,E1959&lt;&gt;"徳島"),VLOOKUP(E1959,最低賃金!$A$2:$G$49,4,FALSE)),"")</f>
        <v/>
      </c>
      <c r="G1959" s="50" t="str">
        <f>IFERROR(VLOOKUP(E1959,最低賃金!$A$3:$G$49,6,FALSE),"")</f>
        <v/>
      </c>
      <c r="H1959" s="45"/>
      <c r="I1959" s="36"/>
      <c r="J1959" s="54"/>
      <c r="K1959" s="51" t="str" cm="1">
        <f t="array" ref="K1959">IFERROR(_xlfn.IFS(COUNTBLANK(H1959:J1959)=3,"",I1959="","I列に金額を入力してください",H1959="3.時間給",I1959,J1959="","J列に労働時間を入力してください",H1959="1.月給",ROUND(I1959/J1959,0),H1959="2.日給",ROUND(I1959/J1959,0)),"")</f>
        <v/>
      </c>
      <c r="L1959" s="37" t="str" cm="1">
        <f t="array" ref="L1959">IFERROR(_xlfn.IFS(E1959="","",K1959&lt;F1959,"×（法定外・特例等対象外です）",K1959&lt;G1959,"〇",K1959&gt;=G1959,"ー"),"")</f>
        <v/>
      </c>
      <c r="M1959" s="26" t="str" cm="1">
        <f t="array" ref="M1959">IFERROR(_xlfn.IFS(COUNTBLANK(D1959:K1959)=8,"",D1959="","←D列に従業員名を姓名（フルネーム）で入力してください。誤変換にお気を付け下さい。",E1959="","←E列に都道府県を入力してください。",H1959="","←H列に1.月給～3.時間給の選択肢を入力してください",I1959="","←I列に金額を入力してください",H1959=3,"",J1959="","←J列に所定労働時間を入力してください"),"")</f>
        <v/>
      </c>
    </row>
    <row r="1960" spans="2:13" ht="22" x14ac:dyDescent="0.55000000000000004">
      <c r="B1960" s="39">
        <f t="shared" si="30"/>
        <v>1952</v>
      </c>
      <c r="C1960" s="45"/>
      <c r="D1960" s="35"/>
      <c r="E1960" s="46"/>
      <c r="F1960" s="40" t="str" cm="1">
        <f t="array" ref="F1960">IFERROR(_xlfn.IFS(AND($G$3=45566,E1960="徳島"),VLOOKUP(E1960,最低賃金!$A$2:$G$49,2,FALSE),OR($G$3&lt;&gt;45566,E1960&lt;&gt;"徳島"),VLOOKUP(E1960,最低賃金!$A$2:$G$49,4,FALSE)),"")</f>
        <v/>
      </c>
      <c r="G1960" s="50" t="str">
        <f>IFERROR(VLOOKUP(E1960,最低賃金!$A$3:$G$49,6,FALSE),"")</f>
        <v/>
      </c>
      <c r="H1960" s="45"/>
      <c r="I1960" s="36"/>
      <c r="J1960" s="54"/>
      <c r="K1960" s="51" t="str" cm="1">
        <f t="array" ref="K1960">IFERROR(_xlfn.IFS(COUNTBLANK(H1960:J1960)=3,"",I1960="","I列に金額を入力してください",H1960="3.時間給",I1960,J1960="","J列に労働時間を入力してください",H1960="1.月給",ROUND(I1960/J1960,0),H1960="2.日給",ROUND(I1960/J1960,0)),"")</f>
        <v/>
      </c>
      <c r="L1960" s="37" t="str" cm="1">
        <f t="array" ref="L1960">IFERROR(_xlfn.IFS(E1960="","",K1960&lt;F1960,"×（法定外・特例等対象外です）",K1960&lt;G1960,"〇",K1960&gt;=G1960,"ー"),"")</f>
        <v/>
      </c>
      <c r="M1960" s="26" t="str" cm="1">
        <f t="array" ref="M1960">IFERROR(_xlfn.IFS(COUNTBLANK(D1960:K1960)=8,"",D1960="","←D列に従業員名を姓名（フルネーム）で入力してください。誤変換にお気を付け下さい。",E1960="","←E列に都道府県を入力してください。",H1960="","←H列に1.月給～3.時間給の選択肢を入力してください",I1960="","←I列に金額を入力してください",H1960=3,"",J1960="","←J列に所定労働時間を入力してください"),"")</f>
        <v/>
      </c>
    </row>
    <row r="1961" spans="2:13" ht="22" x14ac:dyDescent="0.55000000000000004">
      <c r="B1961" s="39">
        <f t="shared" si="30"/>
        <v>1953</v>
      </c>
      <c r="C1961" s="45"/>
      <c r="D1961" s="35"/>
      <c r="E1961" s="46"/>
      <c r="F1961" s="40" t="str" cm="1">
        <f t="array" ref="F1961">IFERROR(_xlfn.IFS(AND($G$3=45566,E1961="徳島"),VLOOKUP(E1961,最低賃金!$A$2:$G$49,2,FALSE),OR($G$3&lt;&gt;45566,E1961&lt;&gt;"徳島"),VLOOKUP(E1961,最低賃金!$A$2:$G$49,4,FALSE)),"")</f>
        <v/>
      </c>
      <c r="G1961" s="50" t="str">
        <f>IFERROR(VLOOKUP(E1961,最低賃金!$A$3:$G$49,6,FALSE),"")</f>
        <v/>
      </c>
      <c r="H1961" s="45"/>
      <c r="I1961" s="36"/>
      <c r="J1961" s="54"/>
      <c r="K1961" s="51" t="str" cm="1">
        <f t="array" ref="K1961">IFERROR(_xlfn.IFS(COUNTBLANK(H1961:J1961)=3,"",I1961="","I列に金額を入力してください",H1961="3.時間給",I1961,J1961="","J列に労働時間を入力してください",H1961="1.月給",ROUND(I1961/J1961,0),H1961="2.日給",ROUND(I1961/J1961,0)),"")</f>
        <v/>
      </c>
      <c r="L1961" s="37" t="str" cm="1">
        <f t="array" ref="L1961">IFERROR(_xlfn.IFS(E1961="","",K1961&lt;F1961,"×（法定外・特例等対象外です）",K1961&lt;G1961,"〇",K1961&gt;=G1961,"ー"),"")</f>
        <v/>
      </c>
      <c r="M1961" s="26" t="str" cm="1">
        <f t="array" ref="M1961">IFERROR(_xlfn.IFS(COUNTBLANK(D1961:K1961)=8,"",D1961="","←D列に従業員名を姓名（フルネーム）で入力してください。誤変換にお気を付け下さい。",E1961="","←E列に都道府県を入力してください。",H1961="","←H列に1.月給～3.時間給の選択肢を入力してください",I1961="","←I列に金額を入力してください",H1961=3,"",J1961="","←J列に所定労働時間を入力してください"),"")</f>
        <v/>
      </c>
    </row>
    <row r="1962" spans="2:13" ht="22" x14ac:dyDescent="0.55000000000000004">
      <c r="B1962" s="39">
        <f t="shared" si="30"/>
        <v>1954</v>
      </c>
      <c r="C1962" s="45"/>
      <c r="D1962" s="35"/>
      <c r="E1962" s="46"/>
      <c r="F1962" s="40" t="str" cm="1">
        <f t="array" ref="F1962">IFERROR(_xlfn.IFS(AND($G$3=45566,E1962="徳島"),VLOOKUP(E1962,最低賃金!$A$2:$G$49,2,FALSE),OR($G$3&lt;&gt;45566,E1962&lt;&gt;"徳島"),VLOOKUP(E1962,最低賃金!$A$2:$G$49,4,FALSE)),"")</f>
        <v/>
      </c>
      <c r="G1962" s="50" t="str">
        <f>IFERROR(VLOOKUP(E1962,最低賃金!$A$3:$G$49,6,FALSE),"")</f>
        <v/>
      </c>
      <c r="H1962" s="45"/>
      <c r="I1962" s="36"/>
      <c r="J1962" s="54"/>
      <c r="K1962" s="51" t="str" cm="1">
        <f t="array" ref="K1962">IFERROR(_xlfn.IFS(COUNTBLANK(H1962:J1962)=3,"",I1962="","I列に金額を入力してください",H1962="3.時間給",I1962,J1962="","J列に労働時間を入力してください",H1962="1.月給",ROUND(I1962/J1962,0),H1962="2.日給",ROUND(I1962/J1962,0)),"")</f>
        <v/>
      </c>
      <c r="L1962" s="37" t="str" cm="1">
        <f t="array" ref="L1962">IFERROR(_xlfn.IFS(E1962="","",K1962&lt;F1962,"×（法定外・特例等対象外です）",K1962&lt;G1962,"〇",K1962&gt;=G1962,"ー"),"")</f>
        <v/>
      </c>
      <c r="M1962" s="26" t="str" cm="1">
        <f t="array" ref="M1962">IFERROR(_xlfn.IFS(COUNTBLANK(D1962:K1962)=8,"",D1962="","←D列に従業員名を姓名（フルネーム）で入力してください。誤変換にお気を付け下さい。",E1962="","←E列に都道府県を入力してください。",H1962="","←H列に1.月給～3.時間給の選択肢を入力してください",I1962="","←I列に金額を入力してください",H1962=3,"",J1962="","←J列に所定労働時間を入力してください"),"")</f>
        <v/>
      </c>
    </row>
    <row r="1963" spans="2:13" ht="22" x14ac:dyDescent="0.55000000000000004">
      <c r="B1963" s="39">
        <f t="shared" si="30"/>
        <v>1955</v>
      </c>
      <c r="C1963" s="45"/>
      <c r="D1963" s="35"/>
      <c r="E1963" s="46"/>
      <c r="F1963" s="40" t="str" cm="1">
        <f t="array" ref="F1963">IFERROR(_xlfn.IFS(AND($G$3=45566,E1963="徳島"),VLOOKUP(E1963,最低賃金!$A$2:$G$49,2,FALSE),OR($G$3&lt;&gt;45566,E1963&lt;&gt;"徳島"),VLOOKUP(E1963,最低賃金!$A$2:$G$49,4,FALSE)),"")</f>
        <v/>
      </c>
      <c r="G1963" s="50" t="str">
        <f>IFERROR(VLOOKUP(E1963,最低賃金!$A$3:$G$49,6,FALSE),"")</f>
        <v/>
      </c>
      <c r="H1963" s="45"/>
      <c r="I1963" s="36"/>
      <c r="J1963" s="54"/>
      <c r="K1963" s="51" t="str" cm="1">
        <f t="array" ref="K1963">IFERROR(_xlfn.IFS(COUNTBLANK(H1963:J1963)=3,"",I1963="","I列に金額を入力してください",H1963="3.時間給",I1963,J1963="","J列に労働時間を入力してください",H1963="1.月給",ROUND(I1963/J1963,0),H1963="2.日給",ROUND(I1963/J1963,0)),"")</f>
        <v/>
      </c>
      <c r="L1963" s="37" t="str" cm="1">
        <f t="array" ref="L1963">IFERROR(_xlfn.IFS(E1963="","",K1963&lt;F1963,"×（法定外・特例等対象外です）",K1963&lt;G1963,"〇",K1963&gt;=G1963,"ー"),"")</f>
        <v/>
      </c>
      <c r="M1963" s="26" t="str" cm="1">
        <f t="array" ref="M1963">IFERROR(_xlfn.IFS(COUNTBLANK(D1963:K1963)=8,"",D1963="","←D列に従業員名を姓名（フルネーム）で入力してください。誤変換にお気を付け下さい。",E1963="","←E列に都道府県を入力してください。",H1963="","←H列に1.月給～3.時間給の選択肢を入力してください",I1963="","←I列に金額を入力してください",H1963=3,"",J1963="","←J列に所定労働時間を入力してください"),"")</f>
        <v/>
      </c>
    </row>
    <row r="1964" spans="2:13" ht="22" x14ac:dyDescent="0.55000000000000004">
      <c r="B1964" s="39">
        <f t="shared" si="30"/>
        <v>1956</v>
      </c>
      <c r="C1964" s="45"/>
      <c r="D1964" s="35"/>
      <c r="E1964" s="46"/>
      <c r="F1964" s="40" t="str" cm="1">
        <f t="array" ref="F1964">IFERROR(_xlfn.IFS(AND($G$3=45566,E1964="徳島"),VLOOKUP(E1964,最低賃金!$A$2:$G$49,2,FALSE),OR($G$3&lt;&gt;45566,E1964&lt;&gt;"徳島"),VLOOKUP(E1964,最低賃金!$A$2:$G$49,4,FALSE)),"")</f>
        <v/>
      </c>
      <c r="G1964" s="50" t="str">
        <f>IFERROR(VLOOKUP(E1964,最低賃金!$A$3:$G$49,6,FALSE),"")</f>
        <v/>
      </c>
      <c r="H1964" s="45"/>
      <c r="I1964" s="36"/>
      <c r="J1964" s="54"/>
      <c r="K1964" s="51" t="str" cm="1">
        <f t="array" ref="K1964">IFERROR(_xlfn.IFS(COUNTBLANK(H1964:J1964)=3,"",I1964="","I列に金額を入力してください",H1964="3.時間給",I1964,J1964="","J列に労働時間を入力してください",H1964="1.月給",ROUND(I1964/J1964,0),H1964="2.日給",ROUND(I1964/J1964,0)),"")</f>
        <v/>
      </c>
      <c r="L1964" s="37" t="str" cm="1">
        <f t="array" ref="L1964">IFERROR(_xlfn.IFS(E1964="","",K1964&lt;F1964,"×（法定外・特例等対象外です）",K1964&lt;G1964,"〇",K1964&gt;=G1964,"ー"),"")</f>
        <v/>
      </c>
      <c r="M1964" s="26" t="str" cm="1">
        <f t="array" ref="M1964">IFERROR(_xlfn.IFS(COUNTBLANK(D1964:K1964)=8,"",D1964="","←D列に従業員名を姓名（フルネーム）で入力してください。誤変換にお気を付け下さい。",E1964="","←E列に都道府県を入力してください。",H1964="","←H列に1.月給～3.時間給の選択肢を入力してください",I1964="","←I列に金額を入力してください",H1964=3,"",J1964="","←J列に所定労働時間を入力してください"),"")</f>
        <v/>
      </c>
    </row>
    <row r="1965" spans="2:13" ht="22" x14ac:dyDescent="0.55000000000000004">
      <c r="B1965" s="39">
        <f t="shared" si="30"/>
        <v>1957</v>
      </c>
      <c r="C1965" s="45"/>
      <c r="D1965" s="35"/>
      <c r="E1965" s="46"/>
      <c r="F1965" s="40" t="str" cm="1">
        <f t="array" ref="F1965">IFERROR(_xlfn.IFS(AND($G$3=45566,E1965="徳島"),VLOOKUP(E1965,最低賃金!$A$2:$G$49,2,FALSE),OR($G$3&lt;&gt;45566,E1965&lt;&gt;"徳島"),VLOOKUP(E1965,最低賃金!$A$2:$G$49,4,FALSE)),"")</f>
        <v/>
      </c>
      <c r="G1965" s="50" t="str">
        <f>IFERROR(VLOOKUP(E1965,最低賃金!$A$3:$G$49,6,FALSE),"")</f>
        <v/>
      </c>
      <c r="H1965" s="45"/>
      <c r="I1965" s="36"/>
      <c r="J1965" s="54"/>
      <c r="K1965" s="51" t="str" cm="1">
        <f t="array" ref="K1965">IFERROR(_xlfn.IFS(COUNTBLANK(H1965:J1965)=3,"",I1965="","I列に金額を入力してください",H1965="3.時間給",I1965,J1965="","J列に労働時間を入力してください",H1965="1.月給",ROUND(I1965/J1965,0),H1965="2.日給",ROUND(I1965/J1965,0)),"")</f>
        <v/>
      </c>
      <c r="L1965" s="37" t="str" cm="1">
        <f t="array" ref="L1965">IFERROR(_xlfn.IFS(E1965="","",K1965&lt;F1965,"×（法定外・特例等対象外です）",K1965&lt;G1965,"〇",K1965&gt;=G1965,"ー"),"")</f>
        <v/>
      </c>
      <c r="M1965" s="26" t="str" cm="1">
        <f t="array" ref="M1965">IFERROR(_xlfn.IFS(COUNTBLANK(D1965:K1965)=8,"",D1965="","←D列に従業員名を姓名（フルネーム）で入力してください。誤変換にお気を付け下さい。",E1965="","←E列に都道府県を入力してください。",H1965="","←H列に1.月給～3.時間給の選択肢を入力してください",I1965="","←I列に金額を入力してください",H1965=3,"",J1965="","←J列に所定労働時間を入力してください"),"")</f>
        <v/>
      </c>
    </row>
    <row r="1966" spans="2:13" ht="22" x14ac:dyDescent="0.55000000000000004">
      <c r="B1966" s="39">
        <f t="shared" si="30"/>
        <v>1958</v>
      </c>
      <c r="C1966" s="45"/>
      <c r="D1966" s="35"/>
      <c r="E1966" s="46"/>
      <c r="F1966" s="40" t="str" cm="1">
        <f t="array" ref="F1966">IFERROR(_xlfn.IFS(AND($G$3=45566,E1966="徳島"),VLOOKUP(E1966,最低賃金!$A$2:$G$49,2,FALSE),OR($G$3&lt;&gt;45566,E1966&lt;&gt;"徳島"),VLOOKUP(E1966,最低賃金!$A$2:$G$49,4,FALSE)),"")</f>
        <v/>
      </c>
      <c r="G1966" s="50" t="str">
        <f>IFERROR(VLOOKUP(E1966,最低賃金!$A$3:$G$49,6,FALSE),"")</f>
        <v/>
      </c>
      <c r="H1966" s="45"/>
      <c r="I1966" s="36"/>
      <c r="J1966" s="54"/>
      <c r="K1966" s="51" t="str" cm="1">
        <f t="array" ref="K1966">IFERROR(_xlfn.IFS(COUNTBLANK(H1966:J1966)=3,"",I1966="","I列に金額を入力してください",H1966="3.時間給",I1966,J1966="","J列に労働時間を入力してください",H1966="1.月給",ROUND(I1966/J1966,0),H1966="2.日給",ROUND(I1966/J1966,0)),"")</f>
        <v/>
      </c>
      <c r="L1966" s="37" t="str" cm="1">
        <f t="array" ref="L1966">IFERROR(_xlfn.IFS(E1966="","",K1966&lt;F1966,"×（法定外・特例等対象外です）",K1966&lt;G1966,"〇",K1966&gt;=G1966,"ー"),"")</f>
        <v/>
      </c>
      <c r="M1966" s="26" t="str" cm="1">
        <f t="array" ref="M1966">IFERROR(_xlfn.IFS(COUNTBLANK(D1966:K1966)=8,"",D1966="","←D列に従業員名を姓名（フルネーム）で入力してください。誤変換にお気を付け下さい。",E1966="","←E列に都道府県を入力してください。",H1966="","←H列に1.月給～3.時間給の選択肢を入力してください",I1966="","←I列に金額を入力してください",H1966=3,"",J1966="","←J列に所定労働時間を入力してください"),"")</f>
        <v/>
      </c>
    </row>
    <row r="1967" spans="2:13" ht="22" x14ac:dyDescent="0.55000000000000004">
      <c r="B1967" s="39">
        <f t="shared" si="30"/>
        <v>1959</v>
      </c>
      <c r="C1967" s="45"/>
      <c r="D1967" s="35"/>
      <c r="E1967" s="46"/>
      <c r="F1967" s="40" t="str" cm="1">
        <f t="array" ref="F1967">IFERROR(_xlfn.IFS(AND($G$3=45566,E1967="徳島"),VLOOKUP(E1967,最低賃金!$A$2:$G$49,2,FALSE),OR($G$3&lt;&gt;45566,E1967&lt;&gt;"徳島"),VLOOKUP(E1967,最低賃金!$A$2:$G$49,4,FALSE)),"")</f>
        <v/>
      </c>
      <c r="G1967" s="50" t="str">
        <f>IFERROR(VLOOKUP(E1967,最低賃金!$A$3:$G$49,6,FALSE),"")</f>
        <v/>
      </c>
      <c r="H1967" s="45"/>
      <c r="I1967" s="36"/>
      <c r="J1967" s="54"/>
      <c r="K1967" s="51" t="str" cm="1">
        <f t="array" ref="K1967">IFERROR(_xlfn.IFS(COUNTBLANK(H1967:J1967)=3,"",I1967="","I列に金額を入力してください",H1967="3.時間給",I1967,J1967="","J列に労働時間を入力してください",H1967="1.月給",ROUND(I1967/J1967,0),H1967="2.日給",ROUND(I1967/J1967,0)),"")</f>
        <v/>
      </c>
      <c r="L1967" s="37" t="str" cm="1">
        <f t="array" ref="L1967">IFERROR(_xlfn.IFS(E1967="","",K1967&lt;F1967,"×（法定外・特例等対象外です）",K1967&lt;G1967,"〇",K1967&gt;=G1967,"ー"),"")</f>
        <v/>
      </c>
      <c r="M1967" s="26" t="str" cm="1">
        <f t="array" ref="M1967">IFERROR(_xlfn.IFS(COUNTBLANK(D1967:K1967)=8,"",D1967="","←D列に従業員名を姓名（フルネーム）で入力してください。誤変換にお気を付け下さい。",E1967="","←E列に都道府県を入力してください。",H1967="","←H列に1.月給～3.時間給の選択肢を入力してください",I1967="","←I列に金額を入力してください",H1967=3,"",J1967="","←J列に所定労働時間を入力してください"),"")</f>
        <v/>
      </c>
    </row>
    <row r="1968" spans="2:13" ht="22" x14ac:dyDescent="0.55000000000000004">
      <c r="B1968" s="39">
        <f t="shared" si="30"/>
        <v>1960</v>
      </c>
      <c r="C1968" s="45"/>
      <c r="D1968" s="35"/>
      <c r="E1968" s="46"/>
      <c r="F1968" s="40" t="str" cm="1">
        <f t="array" ref="F1968">IFERROR(_xlfn.IFS(AND($G$3=45566,E1968="徳島"),VLOOKUP(E1968,最低賃金!$A$2:$G$49,2,FALSE),OR($G$3&lt;&gt;45566,E1968&lt;&gt;"徳島"),VLOOKUP(E1968,最低賃金!$A$2:$G$49,4,FALSE)),"")</f>
        <v/>
      </c>
      <c r="G1968" s="50" t="str">
        <f>IFERROR(VLOOKUP(E1968,最低賃金!$A$3:$G$49,6,FALSE),"")</f>
        <v/>
      </c>
      <c r="H1968" s="45"/>
      <c r="I1968" s="36"/>
      <c r="J1968" s="54"/>
      <c r="K1968" s="51" t="str" cm="1">
        <f t="array" ref="K1968">IFERROR(_xlfn.IFS(COUNTBLANK(H1968:J1968)=3,"",I1968="","I列に金額を入力してください",H1968="3.時間給",I1968,J1968="","J列に労働時間を入力してください",H1968="1.月給",ROUND(I1968/J1968,0),H1968="2.日給",ROUND(I1968/J1968,0)),"")</f>
        <v/>
      </c>
      <c r="L1968" s="37" t="str" cm="1">
        <f t="array" ref="L1968">IFERROR(_xlfn.IFS(E1968="","",K1968&lt;F1968,"×（法定外・特例等対象外です）",K1968&lt;G1968,"〇",K1968&gt;=G1968,"ー"),"")</f>
        <v/>
      </c>
      <c r="M1968" s="26" t="str" cm="1">
        <f t="array" ref="M1968">IFERROR(_xlfn.IFS(COUNTBLANK(D1968:K1968)=8,"",D1968="","←D列に従業員名を姓名（フルネーム）で入力してください。誤変換にお気を付け下さい。",E1968="","←E列に都道府県を入力してください。",H1968="","←H列に1.月給～3.時間給の選択肢を入力してください",I1968="","←I列に金額を入力してください",H1968=3,"",J1968="","←J列に所定労働時間を入力してください"),"")</f>
        <v/>
      </c>
    </row>
    <row r="1969" spans="2:13" ht="22" x14ac:dyDescent="0.55000000000000004">
      <c r="B1969" s="39">
        <f t="shared" si="30"/>
        <v>1961</v>
      </c>
      <c r="C1969" s="45"/>
      <c r="D1969" s="35"/>
      <c r="E1969" s="46"/>
      <c r="F1969" s="40" t="str" cm="1">
        <f t="array" ref="F1969">IFERROR(_xlfn.IFS(AND($G$3=45566,E1969="徳島"),VLOOKUP(E1969,最低賃金!$A$2:$G$49,2,FALSE),OR($G$3&lt;&gt;45566,E1969&lt;&gt;"徳島"),VLOOKUP(E1969,最低賃金!$A$2:$G$49,4,FALSE)),"")</f>
        <v/>
      </c>
      <c r="G1969" s="50" t="str">
        <f>IFERROR(VLOOKUP(E1969,最低賃金!$A$3:$G$49,6,FALSE),"")</f>
        <v/>
      </c>
      <c r="H1969" s="45"/>
      <c r="I1969" s="36"/>
      <c r="J1969" s="54"/>
      <c r="K1969" s="51" t="str" cm="1">
        <f t="array" ref="K1969">IFERROR(_xlfn.IFS(COUNTBLANK(H1969:J1969)=3,"",I1969="","I列に金額を入力してください",H1969="3.時間給",I1969,J1969="","J列に労働時間を入力してください",H1969="1.月給",ROUND(I1969/J1969,0),H1969="2.日給",ROUND(I1969/J1969,0)),"")</f>
        <v/>
      </c>
      <c r="L1969" s="37" t="str" cm="1">
        <f t="array" ref="L1969">IFERROR(_xlfn.IFS(E1969="","",K1969&lt;F1969,"×（法定外・特例等対象外です）",K1969&lt;G1969,"〇",K1969&gt;=G1969,"ー"),"")</f>
        <v/>
      </c>
      <c r="M1969" s="26" t="str" cm="1">
        <f t="array" ref="M1969">IFERROR(_xlfn.IFS(COUNTBLANK(D1969:K1969)=8,"",D1969="","←D列に従業員名を姓名（フルネーム）で入力してください。誤変換にお気を付け下さい。",E1969="","←E列に都道府県を入力してください。",H1969="","←H列に1.月給～3.時間給の選択肢を入力してください",I1969="","←I列に金額を入力してください",H1969=3,"",J1969="","←J列に所定労働時間を入力してください"),"")</f>
        <v/>
      </c>
    </row>
    <row r="1970" spans="2:13" ht="22" x14ac:dyDescent="0.55000000000000004">
      <c r="B1970" s="39">
        <f t="shared" si="30"/>
        <v>1962</v>
      </c>
      <c r="C1970" s="45"/>
      <c r="D1970" s="35"/>
      <c r="E1970" s="46"/>
      <c r="F1970" s="40" t="str" cm="1">
        <f t="array" ref="F1970">IFERROR(_xlfn.IFS(AND($G$3=45566,E1970="徳島"),VLOOKUP(E1970,最低賃金!$A$2:$G$49,2,FALSE),OR($G$3&lt;&gt;45566,E1970&lt;&gt;"徳島"),VLOOKUP(E1970,最低賃金!$A$2:$G$49,4,FALSE)),"")</f>
        <v/>
      </c>
      <c r="G1970" s="50" t="str">
        <f>IFERROR(VLOOKUP(E1970,最低賃金!$A$3:$G$49,6,FALSE),"")</f>
        <v/>
      </c>
      <c r="H1970" s="45"/>
      <c r="I1970" s="36"/>
      <c r="J1970" s="54"/>
      <c r="K1970" s="51" t="str" cm="1">
        <f t="array" ref="K1970">IFERROR(_xlfn.IFS(COUNTBLANK(H1970:J1970)=3,"",I1970="","I列に金額を入力してください",H1970="3.時間給",I1970,J1970="","J列に労働時間を入力してください",H1970="1.月給",ROUND(I1970/J1970,0),H1970="2.日給",ROUND(I1970/J1970,0)),"")</f>
        <v/>
      </c>
      <c r="L1970" s="37" t="str" cm="1">
        <f t="array" ref="L1970">IFERROR(_xlfn.IFS(E1970="","",K1970&lt;F1970,"×（法定外・特例等対象外です）",K1970&lt;G1970,"〇",K1970&gt;=G1970,"ー"),"")</f>
        <v/>
      </c>
      <c r="M1970" s="26" t="str" cm="1">
        <f t="array" ref="M1970">IFERROR(_xlfn.IFS(COUNTBLANK(D1970:K1970)=8,"",D1970="","←D列に従業員名を姓名（フルネーム）で入力してください。誤変換にお気を付け下さい。",E1970="","←E列に都道府県を入力してください。",H1970="","←H列に1.月給～3.時間給の選択肢を入力してください",I1970="","←I列に金額を入力してください",H1970=3,"",J1970="","←J列に所定労働時間を入力してください"),"")</f>
        <v/>
      </c>
    </row>
    <row r="1971" spans="2:13" ht="22" x14ac:dyDescent="0.55000000000000004">
      <c r="B1971" s="39">
        <f t="shared" si="30"/>
        <v>1963</v>
      </c>
      <c r="C1971" s="45"/>
      <c r="D1971" s="35"/>
      <c r="E1971" s="46"/>
      <c r="F1971" s="40" t="str" cm="1">
        <f t="array" ref="F1971">IFERROR(_xlfn.IFS(AND($G$3=45566,E1971="徳島"),VLOOKUP(E1971,最低賃金!$A$2:$G$49,2,FALSE),OR($G$3&lt;&gt;45566,E1971&lt;&gt;"徳島"),VLOOKUP(E1971,最低賃金!$A$2:$G$49,4,FALSE)),"")</f>
        <v/>
      </c>
      <c r="G1971" s="50" t="str">
        <f>IFERROR(VLOOKUP(E1971,最低賃金!$A$3:$G$49,6,FALSE),"")</f>
        <v/>
      </c>
      <c r="H1971" s="45"/>
      <c r="I1971" s="36"/>
      <c r="J1971" s="54"/>
      <c r="K1971" s="51" t="str" cm="1">
        <f t="array" ref="K1971">IFERROR(_xlfn.IFS(COUNTBLANK(H1971:J1971)=3,"",I1971="","I列に金額を入力してください",H1971="3.時間給",I1971,J1971="","J列に労働時間を入力してください",H1971="1.月給",ROUND(I1971/J1971,0),H1971="2.日給",ROUND(I1971/J1971,0)),"")</f>
        <v/>
      </c>
      <c r="L1971" s="37" t="str" cm="1">
        <f t="array" ref="L1971">IFERROR(_xlfn.IFS(E1971="","",K1971&lt;F1971,"×（法定外・特例等対象外です）",K1971&lt;G1971,"〇",K1971&gt;=G1971,"ー"),"")</f>
        <v/>
      </c>
      <c r="M1971" s="26" t="str" cm="1">
        <f t="array" ref="M1971">IFERROR(_xlfn.IFS(COUNTBLANK(D1971:K1971)=8,"",D1971="","←D列に従業員名を姓名（フルネーム）で入力してください。誤変換にお気を付け下さい。",E1971="","←E列に都道府県を入力してください。",H1971="","←H列に1.月給～3.時間給の選択肢を入力してください",I1971="","←I列に金額を入力してください",H1971=3,"",J1971="","←J列に所定労働時間を入力してください"),"")</f>
        <v/>
      </c>
    </row>
    <row r="1972" spans="2:13" ht="22" x14ac:dyDescent="0.55000000000000004">
      <c r="B1972" s="39">
        <f t="shared" si="30"/>
        <v>1964</v>
      </c>
      <c r="C1972" s="45"/>
      <c r="D1972" s="35"/>
      <c r="E1972" s="46"/>
      <c r="F1972" s="40" t="str" cm="1">
        <f t="array" ref="F1972">IFERROR(_xlfn.IFS(AND($G$3=45566,E1972="徳島"),VLOOKUP(E1972,最低賃金!$A$2:$G$49,2,FALSE),OR($G$3&lt;&gt;45566,E1972&lt;&gt;"徳島"),VLOOKUP(E1972,最低賃金!$A$2:$G$49,4,FALSE)),"")</f>
        <v/>
      </c>
      <c r="G1972" s="50" t="str">
        <f>IFERROR(VLOOKUP(E1972,最低賃金!$A$3:$G$49,6,FALSE),"")</f>
        <v/>
      </c>
      <c r="H1972" s="45"/>
      <c r="I1972" s="36"/>
      <c r="J1972" s="54"/>
      <c r="K1972" s="51" t="str" cm="1">
        <f t="array" ref="K1972">IFERROR(_xlfn.IFS(COUNTBLANK(H1972:J1972)=3,"",I1972="","I列に金額を入力してください",H1972="3.時間給",I1972,J1972="","J列に労働時間を入力してください",H1972="1.月給",ROUND(I1972/J1972,0),H1972="2.日給",ROUND(I1972/J1972,0)),"")</f>
        <v/>
      </c>
      <c r="L1972" s="37" t="str" cm="1">
        <f t="array" ref="L1972">IFERROR(_xlfn.IFS(E1972="","",K1972&lt;F1972,"×（法定外・特例等対象外です）",K1972&lt;G1972,"〇",K1972&gt;=G1972,"ー"),"")</f>
        <v/>
      </c>
      <c r="M1972" s="26" t="str" cm="1">
        <f t="array" ref="M1972">IFERROR(_xlfn.IFS(COUNTBLANK(D1972:K1972)=8,"",D1972="","←D列に従業員名を姓名（フルネーム）で入力してください。誤変換にお気を付け下さい。",E1972="","←E列に都道府県を入力してください。",H1972="","←H列に1.月給～3.時間給の選択肢を入力してください",I1972="","←I列に金額を入力してください",H1972=3,"",J1972="","←J列に所定労働時間を入力してください"),"")</f>
        <v/>
      </c>
    </row>
    <row r="1973" spans="2:13" ht="22" x14ac:dyDescent="0.55000000000000004">
      <c r="B1973" s="39">
        <f t="shared" si="30"/>
        <v>1965</v>
      </c>
      <c r="C1973" s="45"/>
      <c r="D1973" s="35"/>
      <c r="E1973" s="46"/>
      <c r="F1973" s="40" t="str" cm="1">
        <f t="array" ref="F1973">IFERROR(_xlfn.IFS(AND($G$3=45566,E1973="徳島"),VLOOKUP(E1973,最低賃金!$A$2:$G$49,2,FALSE),OR($G$3&lt;&gt;45566,E1973&lt;&gt;"徳島"),VLOOKUP(E1973,最低賃金!$A$2:$G$49,4,FALSE)),"")</f>
        <v/>
      </c>
      <c r="G1973" s="50" t="str">
        <f>IFERROR(VLOOKUP(E1973,最低賃金!$A$3:$G$49,6,FALSE),"")</f>
        <v/>
      </c>
      <c r="H1973" s="45"/>
      <c r="I1973" s="36"/>
      <c r="J1973" s="54"/>
      <c r="K1973" s="51" t="str" cm="1">
        <f t="array" ref="K1973">IFERROR(_xlfn.IFS(COUNTBLANK(H1973:J1973)=3,"",I1973="","I列に金額を入力してください",H1973="3.時間給",I1973,J1973="","J列に労働時間を入力してください",H1973="1.月給",ROUND(I1973/J1973,0),H1973="2.日給",ROUND(I1973/J1973,0)),"")</f>
        <v/>
      </c>
      <c r="L1973" s="37" t="str" cm="1">
        <f t="array" ref="L1973">IFERROR(_xlfn.IFS(E1973="","",K1973&lt;F1973,"×（法定外・特例等対象外です）",K1973&lt;G1973,"〇",K1973&gt;=G1973,"ー"),"")</f>
        <v/>
      </c>
      <c r="M1973" s="26" t="str" cm="1">
        <f t="array" ref="M1973">IFERROR(_xlfn.IFS(COUNTBLANK(D1973:K1973)=8,"",D1973="","←D列に従業員名を姓名（フルネーム）で入力してください。誤変換にお気を付け下さい。",E1973="","←E列に都道府県を入力してください。",H1973="","←H列に1.月給～3.時間給の選択肢を入力してください",I1973="","←I列に金額を入力してください",H1973=3,"",J1973="","←J列に所定労働時間を入力してください"),"")</f>
        <v/>
      </c>
    </row>
    <row r="1974" spans="2:13" ht="22" x14ac:dyDescent="0.55000000000000004">
      <c r="B1974" s="39">
        <f t="shared" si="30"/>
        <v>1966</v>
      </c>
      <c r="C1974" s="45"/>
      <c r="D1974" s="35"/>
      <c r="E1974" s="46"/>
      <c r="F1974" s="40" t="str" cm="1">
        <f t="array" ref="F1974">IFERROR(_xlfn.IFS(AND($G$3=45566,E1974="徳島"),VLOOKUP(E1974,最低賃金!$A$2:$G$49,2,FALSE),OR($G$3&lt;&gt;45566,E1974&lt;&gt;"徳島"),VLOOKUP(E1974,最低賃金!$A$2:$G$49,4,FALSE)),"")</f>
        <v/>
      </c>
      <c r="G1974" s="50" t="str">
        <f>IFERROR(VLOOKUP(E1974,最低賃金!$A$3:$G$49,6,FALSE),"")</f>
        <v/>
      </c>
      <c r="H1974" s="45"/>
      <c r="I1974" s="36"/>
      <c r="J1974" s="54"/>
      <c r="K1974" s="51" t="str" cm="1">
        <f t="array" ref="K1974">IFERROR(_xlfn.IFS(COUNTBLANK(H1974:J1974)=3,"",I1974="","I列に金額を入力してください",H1974="3.時間給",I1974,J1974="","J列に労働時間を入力してください",H1974="1.月給",ROUND(I1974/J1974,0),H1974="2.日給",ROUND(I1974/J1974,0)),"")</f>
        <v/>
      </c>
      <c r="L1974" s="37" t="str" cm="1">
        <f t="array" ref="L1974">IFERROR(_xlfn.IFS(E1974="","",K1974&lt;F1974,"×（法定外・特例等対象外です）",K1974&lt;G1974,"〇",K1974&gt;=G1974,"ー"),"")</f>
        <v/>
      </c>
      <c r="M1974" s="26" t="str" cm="1">
        <f t="array" ref="M1974">IFERROR(_xlfn.IFS(COUNTBLANK(D1974:K1974)=8,"",D1974="","←D列に従業員名を姓名（フルネーム）で入力してください。誤変換にお気を付け下さい。",E1974="","←E列に都道府県を入力してください。",H1974="","←H列に1.月給～3.時間給の選択肢を入力してください",I1974="","←I列に金額を入力してください",H1974=3,"",J1974="","←J列に所定労働時間を入力してください"),"")</f>
        <v/>
      </c>
    </row>
    <row r="1975" spans="2:13" ht="22" x14ac:dyDescent="0.55000000000000004">
      <c r="B1975" s="39">
        <f t="shared" si="30"/>
        <v>1967</v>
      </c>
      <c r="C1975" s="45"/>
      <c r="D1975" s="35"/>
      <c r="E1975" s="46"/>
      <c r="F1975" s="40" t="str" cm="1">
        <f t="array" ref="F1975">IFERROR(_xlfn.IFS(AND($G$3=45566,E1975="徳島"),VLOOKUP(E1975,最低賃金!$A$2:$G$49,2,FALSE),OR($G$3&lt;&gt;45566,E1975&lt;&gt;"徳島"),VLOOKUP(E1975,最低賃金!$A$2:$G$49,4,FALSE)),"")</f>
        <v/>
      </c>
      <c r="G1975" s="50" t="str">
        <f>IFERROR(VLOOKUP(E1975,最低賃金!$A$3:$G$49,6,FALSE),"")</f>
        <v/>
      </c>
      <c r="H1975" s="45"/>
      <c r="I1975" s="36"/>
      <c r="J1975" s="54"/>
      <c r="K1975" s="51" t="str" cm="1">
        <f t="array" ref="K1975">IFERROR(_xlfn.IFS(COUNTBLANK(H1975:J1975)=3,"",I1975="","I列に金額を入力してください",H1975="3.時間給",I1975,J1975="","J列に労働時間を入力してください",H1975="1.月給",ROUND(I1975/J1975,0),H1975="2.日給",ROUND(I1975/J1975,0)),"")</f>
        <v/>
      </c>
      <c r="L1975" s="37" t="str" cm="1">
        <f t="array" ref="L1975">IFERROR(_xlfn.IFS(E1975="","",K1975&lt;F1975,"×（法定外・特例等対象外です）",K1975&lt;G1975,"〇",K1975&gt;=G1975,"ー"),"")</f>
        <v/>
      </c>
      <c r="M1975" s="26" t="str" cm="1">
        <f t="array" ref="M1975">IFERROR(_xlfn.IFS(COUNTBLANK(D1975:K1975)=8,"",D1975="","←D列に従業員名を姓名（フルネーム）で入力してください。誤変換にお気を付け下さい。",E1975="","←E列に都道府県を入力してください。",H1975="","←H列に1.月給～3.時間給の選択肢を入力してください",I1975="","←I列に金額を入力してください",H1975=3,"",J1975="","←J列に所定労働時間を入力してください"),"")</f>
        <v/>
      </c>
    </row>
    <row r="1976" spans="2:13" ht="22" x14ac:dyDescent="0.55000000000000004">
      <c r="B1976" s="39">
        <f t="shared" si="30"/>
        <v>1968</v>
      </c>
      <c r="C1976" s="45"/>
      <c r="D1976" s="35"/>
      <c r="E1976" s="46"/>
      <c r="F1976" s="40" t="str" cm="1">
        <f t="array" ref="F1976">IFERROR(_xlfn.IFS(AND($G$3=45566,E1976="徳島"),VLOOKUP(E1976,最低賃金!$A$2:$G$49,2,FALSE),OR($G$3&lt;&gt;45566,E1976&lt;&gt;"徳島"),VLOOKUP(E1976,最低賃金!$A$2:$G$49,4,FALSE)),"")</f>
        <v/>
      </c>
      <c r="G1976" s="50" t="str">
        <f>IFERROR(VLOOKUP(E1976,最低賃金!$A$3:$G$49,6,FALSE),"")</f>
        <v/>
      </c>
      <c r="H1976" s="45"/>
      <c r="I1976" s="36"/>
      <c r="J1976" s="54"/>
      <c r="K1976" s="51" t="str" cm="1">
        <f t="array" ref="K1976">IFERROR(_xlfn.IFS(COUNTBLANK(H1976:J1976)=3,"",I1976="","I列に金額を入力してください",H1976="3.時間給",I1976,J1976="","J列に労働時間を入力してください",H1976="1.月給",ROUND(I1976/J1976,0),H1976="2.日給",ROUND(I1976/J1976,0)),"")</f>
        <v/>
      </c>
      <c r="L1976" s="37" t="str" cm="1">
        <f t="array" ref="L1976">IFERROR(_xlfn.IFS(E1976="","",K1976&lt;F1976,"×（法定外・特例等対象外です）",K1976&lt;G1976,"〇",K1976&gt;=G1976,"ー"),"")</f>
        <v/>
      </c>
      <c r="M1976" s="26" t="str" cm="1">
        <f t="array" ref="M1976">IFERROR(_xlfn.IFS(COUNTBLANK(D1976:K1976)=8,"",D1976="","←D列に従業員名を姓名（フルネーム）で入力してください。誤変換にお気を付け下さい。",E1976="","←E列に都道府県を入力してください。",H1976="","←H列に1.月給～3.時間給の選択肢を入力してください",I1976="","←I列に金額を入力してください",H1976=3,"",J1976="","←J列に所定労働時間を入力してください"),"")</f>
        <v/>
      </c>
    </row>
    <row r="1977" spans="2:13" ht="22" x14ac:dyDescent="0.55000000000000004">
      <c r="B1977" s="39">
        <f t="shared" si="30"/>
        <v>1969</v>
      </c>
      <c r="C1977" s="45"/>
      <c r="D1977" s="35"/>
      <c r="E1977" s="46"/>
      <c r="F1977" s="40" t="str" cm="1">
        <f t="array" ref="F1977">IFERROR(_xlfn.IFS(AND($G$3=45566,E1977="徳島"),VLOOKUP(E1977,最低賃金!$A$2:$G$49,2,FALSE),OR($G$3&lt;&gt;45566,E1977&lt;&gt;"徳島"),VLOOKUP(E1977,最低賃金!$A$2:$G$49,4,FALSE)),"")</f>
        <v/>
      </c>
      <c r="G1977" s="50" t="str">
        <f>IFERROR(VLOOKUP(E1977,最低賃金!$A$3:$G$49,6,FALSE),"")</f>
        <v/>
      </c>
      <c r="H1977" s="45"/>
      <c r="I1977" s="36"/>
      <c r="J1977" s="54"/>
      <c r="K1977" s="51" t="str" cm="1">
        <f t="array" ref="K1977">IFERROR(_xlfn.IFS(COUNTBLANK(H1977:J1977)=3,"",I1977="","I列に金額を入力してください",H1977="3.時間給",I1977,J1977="","J列に労働時間を入力してください",H1977="1.月給",ROUND(I1977/J1977,0),H1977="2.日給",ROUND(I1977/J1977,0)),"")</f>
        <v/>
      </c>
      <c r="L1977" s="37" t="str" cm="1">
        <f t="array" ref="L1977">IFERROR(_xlfn.IFS(E1977="","",K1977&lt;F1977,"×（法定外・特例等対象外です）",K1977&lt;G1977,"〇",K1977&gt;=G1977,"ー"),"")</f>
        <v/>
      </c>
      <c r="M1977" s="26" t="str" cm="1">
        <f t="array" ref="M1977">IFERROR(_xlfn.IFS(COUNTBLANK(D1977:K1977)=8,"",D1977="","←D列に従業員名を姓名（フルネーム）で入力してください。誤変換にお気を付け下さい。",E1977="","←E列に都道府県を入力してください。",H1977="","←H列に1.月給～3.時間給の選択肢を入力してください",I1977="","←I列に金額を入力してください",H1977=3,"",J1977="","←J列に所定労働時間を入力してください"),"")</f>
        <v/>
      </c>
    </row>
    <row r="1978" spans="2:13" ht="22" x14ac:dyDescent="0.55000000000000004">
      <c r="B1978" s="39">
        <f t="shared" si="30"/>
        <v>1970</v>
      </c>
      <c r="C1978" s="45"/>
      <c r="D1978" s="35"/>
      <c r="E1978" s="46"/>
      <c r="F1978" s="40" t="str" cm="1">
        <f t="array" ref="F1978">IFERROR(_xlfn.IFS(AND($G$3=45566,E1978="徳島"),VLOOKUP(E1978,最低賃金!$A$2:$G$49,2,FALSE),OR($G$3&lt;&gt;45566,E1978&lt;&gt;"徳島"),VLOOKUP(E1978,最低賃金!$A$2:$G$49,4,FALSE)),"")</f>
        <v/>
      </c>
      <c r="G1978" s="50" t="str">
        <f>IFERROR(VLOOKUP(E1978,最低賃金!$A$3:$G$49,6,FALSE),"")</f>
        <v/>
      </c>
      <c r="H1978" s="45"/>
      <c r="I1978" s="36"/>
      <c r="J1978" s="54"/>
      <c r="K1978" s="51" t="str" cm="1">
        <f t="array" ref="K1978">IFERROR(_xlfn.IFS(COUNTBLANK(H1978:J1978)=3,"",I1978="","I列に金額を入力してください",H1978="3.時間給",I1978,J1978="","J列に労働時間を入力してください",H1978="1.月給",ROUND(I1978/J1978,0),H1978="2.日給",ROUND(I1978/J1978,0)),"")</f>
        <v/>
      </c>
      <c r="L1978" s="37" t="str" cm="1">
        <f t="array" ref="L1978">IFERROR(_xlfn.IFS(E1978="","",K1978&lt;F1978,"×（法定外・特例等対象外です）",K1978&lt;G1978,"〇",K1978&gt;=G1978,"ー"),"")</f>
        <v/>
      </c>
      <c r="M1978" s="26" t="str" cm="1">
        <f t="array" ref="M1978">IFERROR(_xlfn.IFS(COUNTBLANK(D1978:K1978)=8,"",D1978="","←D列に従業員名を姓名（フルネーム）で入力してください。誤変換にお気を付け下さい。",E1978="","←E列に都道府県を入力してください。",H1978="","←H列に1.月給～3.時間給の選択肢を入力してください",I1978="","←I列に金額を入力してください",H1978=3,"",J1978="","←J列に所定労働時間を入力してください"),"")</f>
        <v/>
      </c>
    </row>
    <row r="1979" spans="2:13" ht="22" x14ac:dyDescent="0.55000000000000004">
      <c r="B1979" s="39">
        <f t="shared" si="30"/>
        <v>1971</v>
      </c>
      <c r="C1979" s="45"/>
      <c r="D1979" s="35"/>
      <c r="E1979" s="46"/>
      <c r="F1979" s="40" t="str" cm="1">
        <f t="array" ref="F1979">IFERROR(_xlfn.IFS(AND($G$3=45566,E1979="徳島"),VLOOKUP(E1979,最低賃金!$A$2:$G$49,2,FALSE),OR($G$3&lt;&gt;45566,E1979&lt;&gt;"徳島"),VLOOKUP(E1979,最低賃金!$A$2:$G$49,4,FALSE)),"")</f>
        <v/>
      </c>
      <c r="G1979" s="50" t="str">
        <f>IFERROR(VLOOKUP(E1979,最低賃金!$A$3:$G$49,6,FALSE),"")</f>
        <v/>
      </c>
      <c r="H1979" s="45"/>
      <c r="I1979" s="36"/>
      <c r="J1979" s="54"/>
      <c r="K1979" s="51" t="str" cm="1">
        <f t="array" ref="K1979">IFERROR(_xlfn.IFS(COUNTBLANK(H1979:J1979)=3,"",I1979="","I列に金額を入力してください",H1979="3.時間給",I1979,J1979="","J列に労働時間を入力してください",H1979="1.月給",ROUND(I1979/J1979,0),H1979="2.日給",ROUND(I1979/J1979,0)),"")</f>
        <v/>
      </c>
      <c r="L1979" s="37" t="str" cm="1">
        <f t="array" ref="L1979">IFERROR(_xlfn.IFS(E1979="","",K1979&lt;F1979,"×（法定外・特例等対象外です）",K1979&lt;G1979,"〇",K1979&gt;=G1979,"ー"),"")</f>
        <v/>
      </c>
      <c r="M1979" s="26" t="str" cm="1">
        <f t="array" ref="M1979">IFERROR(_xlfn.IFS(COUNTBLANK(D1979:K1979)=8,"",D1979="","←D列に従業員名を姓名（フルネーム）で入力してください。誤変換にお気を付け下さい。",E1979="","←E列に都道府県を入力してください。",H1979="","←H列に1.月給～3.時間給の選択肢を入力してください",I1979="","←I列に金額を入力してください",H1979=3,"",J1979="","←J列に所定労働時間を入力してください"),"")</f>
        <v/>
      </c>
    </row>
    <row r="1980" spans="2:13" ht="22" x14ac:dyDescent="0.55000000000000004">
      <c r="B1980" s="39">
        <f t="shared" si="30"/>
        <v>1972</v>
      </c>
      <c r="C1980" s="45"/>
      <c r="D1980" s="35"/>
      <c r="E1980" s="46"/>
      <c r="F1980" s="40" t="str" cm="1">
        <f t="array" ref="F1980">IFERROR(_xlfn.IFS(AND($G$3=45566,E1980="徳島"),VLOOKUP(E1980,最低賃金!$A$2:$G$49,2,FALSE),OR($G$3&lt;&gt;45566,E1980&lt;&gt;"徳島"),VLOOKUP(E1980,最低賃金!$A$2:$G$49,4,FALSE)),"")</f>
        <v/>
      </c>
      <c r="G1980" s="50" t="str">
        <f>IFERROR(VLOOKUP(E1980,最低賃金!$A$3:$G$49,6,FALSE),"")</f>
        <v/>
      </c>
      <c r="H1980" s="45"/>
      <c r="I1980" s="36"/>
      <c r="J1980" s="54"/>
      <c r="K1980" s="51" t="str" cm="1">
        <f t="array" ref="K1980">IFERROR(_xlfn.IFS(COUNTBLANK(H1980:J1980)=3,"",I1980="","I列に金額を入力してください",H1980="3.時間給",I1980,J1980="","J列に労働時間を入力してください",H1980="1.月給",ROUND(I1980/J1980,0),H1980="2.日給",ROUND(I1980/J1980,0)),"")</f>
        <v/>
      </c>
      <c r="L1980" s="37" t="str" cm="1">
        <f t="array" ref="L1980">IFERROR(_xlfn.IFS(E1980="","",K1980&lt;F1980,"×（法定外・特例等対象外です）",K1980&lt;G1980,"〇",K1980&gt;=G1980,"ー"),"")</f>
        <v/>
      </c>
      <c r="M1980" s="26" t="str" cm="1">
        <f t="array" ref="M1980">IFERROR(_xlfn.IFS(COUNTBLANK(D1980:K1980)=8,"",D1980="","←D列に従業員名を姓名（フルネーム）で入力してください。誤変換にお気を付け下さい。",E1980="","←E列に都道府県を入力してください。",H1980="","←H列に1.月給～3.時間給の選択肢を入力してください",I1980="","←I列に金額を入力してください",H1980=3,"",J1980="","←J列に所定労働時間を入力してください"),"")</f>
        <v/>
      </c>
    </row>
    <row r="1981" spans="2:13" ht="22" x14ac:dyDescent="0.55000000000000004">
      <c r="B1981" s="39">
        <f t="shared" si="30"/>
        <v>1973</v>
      </c>
      <c r="C1981" s="45"/>
      <c r="D1981" s="35"/>
      <c r="E1981" s="46"/>
      <c r="F1981" s="40" t="str" cm="1">
        <f t="array" ref="F1981">IFERROR(_xlfn.IFS(AND($G$3=45566,E1981="徳島"),VLOOKUP(E1981,最低賃金!$A$2:$G$49,2,FALSE),OR($G$3&lt;&gt;45566,E1981&lt;&gt;"徳島"),VLOOKUP(E1981,最低賃金!$A$2:$G$49,4,FALSE)),"")</f>
        <v/>
      </c>
      <c r="G1981" s="50" t="str">
        <f>IFERROR(VLOOKUP(E1981,最低賃金!$A$3:$G$49,6,FALSE),"")</f>
        <v/>
      </c>
      <c r="H1981" s="45"/>
      <c r="I1981" s="36"/>
      <c r="J1981" s="54"/>
      <c r="K1981" s="51" t="str" cm="1">
        <f t="array" ref="K1981">IFERROR(_xlfn.IFS(COUNTBLANK(H1981:J1981)=3,"",I1981="","I列に金額を入力してください",H1981="3.時間給",I1981,J1981="","J列に労働時間を入力してください",H1981="1.月給",ROUND(I1981/J1981,0),H1981="2.日給",ROUND(I1981/J1981,0)),"")</f>
        <v/>
      </c>
      <c r="L1981" s="37" t="str" cm="1">
        <f t="array" ref="L1981">IFERROR(_xlfn.IFS(E1981="","",K1981&lt;F1981,"×（法定外・特例等対象外です）",K1981&lt;G1981,"〇",K1981&gt;=G1981,"ー"),"")</f>
        <v/>
      </c>
      <c r="M1981" s="26" t="str" cm="1">
        <f t="array" ref="M1981">IFERROR(_xlfn.IFS(COUNTBLANK(D1981:K1981)=8,"",D1981="","←D列に従業員名を姓名（フルネーム）で入力してください。誤変換にお気を付け下さい。",E1981="","←E列に都道府県を入力してください。",H1981="","←H列に1.月給～3.時間給の選択肢を入力してください",I1981="","←I列に金額を入力してください",H1981=3,"",J1981="","←J列に所定労働時間を入力してください"),"")</f>
        <v/>
      </c>
    </row>
    <row r="1982" spans="2:13" ht="22" x14ac:dyDescent="0.55000000000000004">
      <c r="B1982" s="39">
        <f t="shared" si="30"/>
        <v>1974</v>
      </c>
      <c r="C1982" s="45"/>
      <c r="D1982" s="35"/>
      <c r="E1982" s="46"/>
      <c r="F1982" s="40" t="str" cm="1">
        <f t="array" ref="F1982">IFERROR(_xlfn.IFS(AND($G$3=45566,E1982="徳島"),VLOOKUP(E1982,最低賃金!$A$2:$G$49,2,FALSE),OR($G$3&lt;&gt;45566,E1982&lt;&gt;"徳島"),VLOOKUP(E1982,最低賃金!$A$2:$G$49,4,FALSE)),"")</f>
        <v/>
      </c>
      <c r="G1982" s="50" t="str">
        <f>IFERROR(VLOOKUP(E1982,最低賃金!$A$3:$G$49,6,FALSE),"")</f>
        <v/>
      </c>
      <c r="H1982" s="45"/>
      <c r="I1982" s="36"/>
      <c r="J1982" s="54"/>
      <c r="K1982" s="51" t="str" cm="1">
        <f t="array" ref="K1982">IFERROR(_xlfn.IFS(COUNTBLANK(H1982:J1982)=3,"",I1982="","I列に金額を入力してください",H1982="3.時間給",I1982,J1982="","J列に労働時間を入力してください",H1982="1.月給",ROUND(I1982/J1982,0),H1982="2.日給",ROUND(I1982/J1982,0)),"")</f>
        <v/>
      </c>
      <c r="L1982" s="37" t="str" cm="1">
        <f t="array" ref="L1982">IFERROR(_xlfn.IFS(E1982="","",K1982&lt;F1982,"×（法定外・特例等対象外です）",K1982&lt;G1982,"〇",K1982&gt;=G1982,"ー"),"")</f>
        <v/>
      </c>
      <c r="M1982" s="26" t="str" cm="1">
        <f t="array" ref="M1982">IFERROR(_xlfn.IFS(COUNTBLANK(D1982:K1982)=8,"",D1982="","←D列に従業員名を姓名（フルネーム）で入力してください。誤変換にお気を付け下さい。",E1982="","←E列に都道府県を入力してください。",H1982="","←H列に1.月給～3.時間給の選択肢を入力してください",I1982="","←I列に金額を入力してください",H1982=3,"",J1982="","←J列に所定労働時間を入力してください"),"")</f>
        <v/>
      </c>
    </row>
    <row r="1983" spans="2:13" ht="22" x14ac:dyDescent="0.55000000000000004">
      <c r="B1983" s="39">
        <f t="shared" si="30"/>
        <v>1975</v>
      </c>
      <c r="C1983" s="45"/>
      <c r="D1983" s="35"/>
      <c r="E1983" s="46"/>
      <c r="F1983" s="40" t="str" cm="1">
        <f t="array" ref="F1983">IFERROR(_xlfn.IFS(AND($G$3=45566,E1983="徳島"),VLOOKUP(E1983,最低賃金!$A$2:$G$49,2,FALSE),OR($G$3&lt;&gt;45566,E1983&lt;&gt;"徳島"),VLOOKUP(E1983,最低賃金!$A$2:$G$49,4,FALSE)),"")</f>
        <v/>
      </c>
      <c r="G1983" s="50" t="str">
        <f>IFERROR(VLOOKUP(E1983,最低賃金!$A$3:$G$49,6,FALSE),"")</f>
        <v/>
      </c>
      <c r="H1983" s="45"/>
      <c r="I1983" s="36"/>
      <c r="J1983" s="54"/>
      <c r="K1983" s="51" t="str" cm="1">
        <f t="array" ref="K1983">IFERROR(_xlfn.IFS(COUNTBLANK(H1983:J1983)=3,"",I1983="","I列に金額を入力してください",H1983="3.時間給",I1983,J1983="","J列に労働時間を入力してください",H1983="1.月給",ROUND(I1983/J1983,0),H1983="2.日給",ROUND(I1983/J1983,0)),"")</f>
        <v/>
      </c>
      <c r="L1983" s="37" t="str" cm="1">
        <f t="array" ref="L1983">IFERROR(_xlfn.IFS(E1983="","",K1983&lt;F1983,"×（法定外・特例等対象外です）",K1983&lt;G1983,"〇",K1983&gt;=G1983,"ー"),"")</f>
        <v/>
      </c>
      <c r="M1983" s="26" t="str" cm="1">
        <f t="array" ref="M1983">IFERROR(_xlfn.IFS(COUNTBLANK(D1983:K1983)=8,"",D1983="","←D列に従業員名を姓名（フルネーム）で入力してください。誤変換にお気を付け下さい。",E1983="","←E列に都道府県を入力してください。",H1983="","←H列に1.月給～3.時間給の選択肢を入力してください",I1983="","←I列に金額を入力してください",H1983=3,"",J1983="","←J列に所定労働時間を入力してください"),"")</f>
        <v/>
      </c>
    </row>
    <row r="1984" spans="2:13" ht="22" x14ac:dyDescent="0.55000000000000004">
      <c r="B1984" s="39">
        <f t="shared" si="30"/>
        <v>1976</v>
      </c>
      <c r="C1984" s="45"/>
      <c r="D1984" s="35"/>
      <c r="E1984" s="46"/>
      <c r="F1984" s="40" t="str" cm="1">
        <f t="array" ref="F1984">IFERROR(_xlfn.IFS(AND($G$3=45566,E1984="徳島"),VLOOKUP(E1984,最低賃金!$A$2:$G$49,2,FALSE),OR($G$3&lt;&gt;45566,E1984&lt;&gt;"徳島"),VLOOKUP(E1984,最低賃金!$A$2:$G$49,4,FALSE)),"")</f>
        <v/>
      </c>
      <c r="G1984" s="50" t="str">
        <f>IFERROR(VLOOKUP(E1984,最低賃金!$A$3:$G$49,6,FALSE),"")</f>
        <v/>
      </c>
      <c r="H1984" s="45"/>
      <c r="I1984" s="36"/>
      <c r="J1984" s="54"/>
      <c r="K1984" s="51" t="str" cm="1">
        <f t="array" ref="K1984">IFERROR(_xlfn.IFS(COUNTBLANK(H1984:J1984)=3,"",I1984="","I列に金額を入力してください",H1984="3.時間給",I1984,J1984="","J列に労働時間を入力してください",H1984="1.月給",ROUND(I1984/J1984,0),H1984="2.日給",ROUND(I1984/J1984,0)),"")</f>
        <v/>
      </c>
      <c r="L1984" s="37" t="str" cm="1">
        <f t="array" ref="L1984">IFERROR(_xlfn.IFS(E1984="","",K1984&lt;F1984,"×（法定外・特例等対象外です）",K1984&lt;G1984,"〇",K1984&gt;=G1984,"ー"),"")</f>
        <v/>
      </c>
      <c r="M1984" s="26" t="str" cm="1">
        <f t="array" ref="M1984">IFERROR(_xlfn.IFS(COUNTBLANK(D1984:K1984)=8,"",D1984="","←D列に従業員名を姓名（フルネーム）で入力してください。誤変換にお気を付け下さい。",E1984="","←E列に都道府県を入力してください。",H1984="","←H列に1.月給～3.時間給の選択肢を入力してください",I1984="","←I列に金額を入力してください",H1984=3,"",J1984="","←J列に所定労働時間を入力してください"),"")</f>
        <v/>
      </c>
    </row>
    <row r="1985" spans="2:13" ht="22" x14ac:dyDescent="0.55000000000000004">
      <c r="B1985" s="39">
        <f t="shared" si="30"/>
        <v>1977</v>
      </c>
      <c r="C1985" s="45"/>
      <c r="D1985" s="35"/>
      <c r="E1985" s="46"/>
      <c r="F1985" s="40" t="str" cm="1">
        <f t="array" ref="F1985">IFERROR(_xlfn.IFS(AND($G$3=45566,E1985="徳島"),VLOOKUP(E1985,最低賃金!$A$2:$G$49,2,FALSE),OR($G$3&lt;&gt;45566,E1985&lt;&gt;"徳島"),VLOOKUP(E1985,最低賃金!$A$2:$G$49,4,FALSE)),"")</f>
        <v/>
      </c>
      <c r="G1985" s="50" t="str">
        <f>IFERROR(VLOOKUP(E1985,最低賃金!$A$3:$G$49,6,FALSE),"")</f>
        <v/>
      </c>
      <c r="H1985" s="45"/>
      <c r="I1985" s="36"/>
      <c r="J1985" s="54"/>
      <c r="K1985" s="51" t="str" cm="1">
        <f t="array" ref="K1985">IFERROR(_xlfn.IFS(COUNTBLANK(H1985:J1985)=3,"",I1985="","I列に金額を入力してください",H1985="3.時間給",I1985,J1985="","J列に労働時間を入力してください",H1985="1.月給",ROUND(I1985/J1985,0),H1985="2.日給",ROUND(I1985/J1985,0)),"")</f>
        <v/>
      </c>
      <c r="L1985" s="37" t="str" cm="1">
        <f t="array" ref="L1985">IFERROR(_xlfn.IFS(E1985="","",K1985&lt;F1985,"×（法定外・特例等対象外です）",K1985&lt;G1985,"〇",K1985&gt;=G1985,"ー"),"")</f>
        <v/>
      </c>
      <c r="M1985" s="26" t="str" cm="1">
        <f t="array" ref="M1985">IFERROR(_xlfn.IFS(COUNTBLANK(D1985:K1985)=8,"",D1985="","←D列に従業員名を姓名（フルネーム）で入力してください。誤変換にお気を付け下さい。",E1985="","←E列に都道府県を入力してください。",H1985="","←H列に1.月給～3.時間給の選択肢を入力してください",I1985="","←I列に金額を入力してください",H1985=3,"",J1985="","←J列に所定労働時間を入力してください"),"")</f>
        <v/>
      </c>
    </row>
    <row r="1986" spans="2:13" ht="22" x14ac:dyDescent="0.55000000000000004">
      <c r="B1986" s="39">
        <f t="shared" si="30"/>
        <v>1978</v>
      </c>
      <c r="C1986" s="45"/>
      <c r="D1986" s="35"/>
      <c r="E1986" s="46"/>
      <c r="F1986" s="40" t="str" cm="1">
        <f t="array" ref="F1986">IFERROR(_xlfn.IFS(AND($G$3=45566,E1986="徳島"),VLOOKUP(E1986,最低賃金!$A$2:$G$49,2,FALSE),OR($G$3&lt;&gt;45566,E1986&lt;&gt;"徳島"),VLOOKUP(E1986,最低賃金!$A$2:$G$49,4,FALSE)),"")</f>
        <v/>
      </c>
      <c r="G1986" s="50" t="str">
        <f>IFERROR(VLOOKUP(E1986,最低賃金!$A$3:$G$49,6,FALSE),"")</f>
        <v/>
      </c>
      <c r="H1986" s="45"/>
      <c r="I1986" s="36"/>
      <c r="J1986" s="54"/>
      <c r="K1986" s="51" t="str" cm="1">
        <f t="array" ref="K1986">IFERROR(_xlfn.IFS(COUNTBLANK(H1986:J1986)=3,"",I1986="","I列に金額を入力してください",H1986="3.時間給",I1986,J1986="","J列に労働時間を入力してください",H1986="1.月給",ROUND(I1986/J1986,0),H1986="2.日給",ROUND(I1986/J1986,0)),"")</f>
        <v/>
      </c>
      <c r="L1986" s="37" t="str" cm="1">
        <f t="array" ref="L1986">IFERROR(_xlfn.IFS(E1986="","",K1986&lt;F1986,"×（法定外・特例等対象外です）",K1986&lt;G1986,"〇",K1986&gt;=G1986,"ー"),"")</f>
        <v/>
      </c>
      <c r="M1986" s="26" t="str" cm="1">
        <f t="array" ref="M1986">IFERROR(_xlfn.IFS(COUNTBLANK(D1986:K1986)=8,"",D1986="","←D列に従業員名を姓名（フルネーム）で入力してください。誤変換にお気を付け下さい。",E1986="","←E列に都道府県を入力してください。",H1986="","←H列に1.月給～3.時間給の選択肢を入力してください",I1986="","←I列に金額を入力してください",H1986=3,"",J1986="","←J列に所定労働時間を入力してください"),"")</f>
        <v/>
      </c>
    </row>
    <row r="1987" spans="2:13" ht="22" x14ac:dyDescent="0.55000000000000004">
      <c r="B1987" s="39">
        <f t="shared" si="30"/>
        <v>1979</v>
      </c>
      <c r="C1987" s="45"/>
      <c r="D1987" s="35"/>
      <c r="E1987" s="46"/>
      <c r="F1987" s="40" t="str" cm="1">
        <f t="array" ref="F1987">IFERROR(_xlfn.IFS(AND($G$3=45566,E1987="徳島"),VLOOKUP(E1987,最低賃金!$A$2:$G$49,2,FALSE),OR($G$3&lt;&gt;45566,E1987&lt;&gt;"徳島"),VLOOKUP(E1987,最低賃金!$A$2:$G$49,4,FALSE)),"")</f>
        <v/>
      </c>
      <c r="G1987" s="50" t="str">
        <f>IFERROR(VLOOKUP(E1987,最低賃金!$A$3:$G$49,6,FALSE),"")</f>
        <v/>
      </c>
      <c r="H1987" s="45"/>
      <c r="I1987" s="36"/>
      <c r="J1987" s="54"/>
      <c r="K1987" s="51" t="str" cm="1">
        <f t="array" ref="K1987">IFERROR(_xlfn.IFS(COUNTBLANK(H1987:J1987)=3,"",I1987="","I列に金額を入力してください",H1987="3.時間給",I1987,J1987="","J列に労働時間を入力してください",H1987="1.月給",ROUND(I1987/J1987,0),H1987="2.日給",ROUND(I1987/J1987,0)),"")</f>
        <v/>
      </c>
      <c r="L1987" s="37" t="str" cm="1">
        <f t="array" ref="L1987">IFERROR(_xlfn.IFS(E1987="","",K1987&lt;F1987,"×（法定外・特例等対象外です）",K1987&lt;G1987,"〇",K1987&gt;=G1987,"ー"),"")</f>
        <v/>
      </c>
      <c r="M1987" s="26" t="str" cm="1">
        <f t="array" ref="M1987">IFERROR(_xlfn.IFS(COUNTBLANK(D1987:K1987)=8,"",D1987="","←D列に従業員名を姓名（フルネーム）で入力してください。誤変換にお気を付け下さい。",E1987="","←E列に都道府県を入力してください。",H1987="","←H列に1.月給～3.時間給の選択肢を入力してください",I1987="","←I列に金額を入力してください",H1987=3,"",J1987="","←J列に所定労働時間を入力してください"),"")</f>
        <v/>
      </c>
    </row>
    <row r="1988" spans="2:13" ht="22" x14ac:dyDescent="0.55000000000000004">
      <c r="B1988" s="39">
        <f t="shared" si="30"/>
        <v>1980</v>
      </c>
      <c r="C1988" s="45"/>
      <c r="D1988" s="35"/>
      <c r="E1988" s="46"/>
      <c r="F1988" s="40" t="str" cm="1">
        <f t="array" ref="F1988">IFERROR(_xlfn.IFS(AND($G$3=45566,E1988="徳島"),VLOOKUP(E1988,最低賃金!$A$2:$G$49,2,FALSE),OR($G$3&lt;&gt;45566,E1988&lt;&gt;"徳島"),VLOOKUP(E1988,最低賃金!$A$2:$G$49,4,FALSE)),"")</f>
        <v/>
      </c>
      <c r="G1988" s="50" t="str">
        <f>IFERROR(VLOOKUP(E1988,最低賃金!$A$3:$G$49,6,FALSE),"")</f>
        <v/>
      </c>
      <c r="H1988" s="45"/>
      <c r="I1988" s="36"/>
      <c r="J1988" s="54"/>
      <c r="K1988" s="51" t="str" cm="1">
        <f t="array" ref="K1988">IFERROR(_xlfn.IFS(COUNTBLANK(H1988:J1988)=3,"",I1988="","I列に金額を入力してください",H1988="3.時間給",I1988,J1988="","J列に労働時間を入力してください",H1988="1.月給",ROUND(I1988/J1988,0),H1988="2.日給",ROUND(I1988/J1988,0)),"")</f>
        <v/>
      </c>
      <c r="L1988" s="37" t="str" cm="1">
        <f t="array" ref="L1988">IFERROR(_xlfn.IFS(E1988="","",K1988&lt;F1988,"×（法定外・特例等対象外です）",K1988&lt;G1988,"〇",K1988&gt;=G1988,"ー"),"")</f>
        <v/>
      </c>
      <c r="M1988" s="26" t="str" cm="1">
        <f t="array" ref="M1988">IFERROR(_xlfn.IFS(COUNTBLANK(D1988:K1988)=8,"",D1988="","←D列に従業員名を姓名（フルネーム）で入力してください。誤変換にお気を付け下さい。",E1988="","←E列に都道府県を入力してください。",H1988="","←H列に1.月給～3.時間給の選択肢を入力してください",I1988="","←I列に金額を入力してください",H1988=3,"",J1988="","←J列に所定労働時間を入力してください"),"")</f>
        <v/>
      </c>
    </row>
    <row r="1989" spans="2:13" ht="22" x14ac:dyDescent="0.55000000000000004">
      <c r="B1989" s="39">
        <f t="shared" si="30"/>
        <v>1981</v>
      </c>
      <c r="C1989" s="45"/>
      <c r="D1989" s="35"/>
      <c r="E1989" s="46"/>
      <c r="F1989" s="40" t="str" cm="1">
        <f t="array" ref="F1989">IFERROR(_xlfn.IFS(AND($G$3=45566,E1989="徳島"),VLOOKUP(E1989,最低賃金!$A$2:$G$49,2,FALSE),OR($G$3&lt;&gt;45566,E1989&lt;&gt;"徳島"),VLOOKUP(E1989,最低賃金!$A$2:$G$49,4,FALSE)),"")</f>
        <v/>
      </c>
      <c r="G1989" s="50" t="str">
        <f>IFERROR(VLOOKUP(E1989,最低賃金!$A$3:$G$49,6,FALSE),"")</f>
        <v/>
      </c>
      <c r="H1989" s="45"/>
      <c r="I1989" s="36"/>
      <c r="J1989" s="54"/>
      <c r="K1989" s="51" t="str" cm="1">
        <f t="array" ref="K1989">IFERROR(_xlfn.IFS(COUNTBLANK(H1989:J1989)=3,"",I1989="","I列に金額を入力してください",H1989="3.時間給",I1989,J1989="","J列に労働時間を入力してください",H1989="1.月給",ROUND(I1989/J1989,0),H1989="2.日給",ROUND(I1989/J1989,0)),"")</f>
        <v/>
      </c>
      <c r="L1989" s="37" t="str" cm="1">
        <f t="array" ref="L1989">IFERROR(_xlfn.IFS(E1989="","",K1989&lt;F1989,"×（法定外・特例等対象外です）",K1989&lt;G1989,"〇",K1989&gt;=G1989,"ー"),"")</f>
        <v/>
      </c>
      <c r="M1989" s="26" t="str" cm="1">
        <f t="array" ref="M1989">IFERROR(_xlfn.IFS(COUNTBLANK(D1989:K1989)=8,"",D1989="","←D列に従業員名を姓名（フルネーム）で入力してください。誤変換にお気を付け下さい。",E1989="","←E列に都道府県を入力してください。",H1989="","←H列に1.月給～3.時間給の選択肢を入力してください",I1989="","←I列に金額を入力してください",H1989=3,"",J1989="","←J列に所定労働時間を入力してください"),"")</f>
        <v/>
      </c>
    </row>
    <row r="1990" spans="2:13" ht="22" x14ac:dyDescent="0.55000000000000004">
      <c r="B1990" s="39">
        <f t="shared" si="30"/>
        <v>1982</v>
      </c>
      <c r="C1990" s="45"/>
      <c r="D1990" s="35"/>
      <c r="E1990" s="46"/>
      <c r="F1990" s="40" t="str" cm="1">
        <f t="array" ref="F1990">IFERROR(_xlfn.IFS(AND($G$3=45566,E1990="徳島"),VLOOKUP(E1990,最低賃金!$A$2:$G$49,2,FALSE),OR($G$3&lt;&gt;45566,E1990&lt;&gt;"徳島"),VLOOKUP(E1990,最低賃金!$A$2:$G$49,4,FALSE)),"")</f>
        <v/>
      </c>
      <c r="G1990" s="50" t="str">
        <f>IFERROR(VLOOKUP(E1990,最低賃金!$A$3:$G$49,6,FALSE),"")</f>
        <v/>
      </c>
      <c r="H1990" s="45"/>
      <c r="I1990" s="36"/>
      <c r="J1990" s="54"/>
      <c r="K1990" s="51" t="str" cm="1">
        <f t="array" ref="K1990">IFERROR(_xlfn.IFS(COUNTBLANK(H1990:J1990)=3,"",I1990="","I列に金額を入力してください",H1990="3.時間給",I1990,J1990="","J列に労働時間を入力してください",H1990="1.月給",ROUND(I1990/J1990,0),H1990="2.日給",ROUND(I1990/J1990,0)),"")</f>
        <v/>
      </c>
      <c r="L1990" s="37" t="str" cm="1">
        <f t="array" ref="L1990">IFERROR(_xlfn.IFS(E1990="","",K1990&lt;F1990,"×（法定外・特例等対象外です）",K1990&lt;G1990,"〇",K1990&gt;=G1990,"ー"),"")</f>
        <v/>
      </c>
      <c r="M1990" s="26" t="str" cm="1">
        <f t="array" ref="M1990">IFERROR(_xlfn.IFS(COUNTBLANK(D1990:K1990)=8,"",D1990="","←D列に従業員名を姓名（フルネーム）で入力してください。誤変換にお気を付け下さい。",E1990="","←E列に都道府県を入力してください。",H1990="","←H列に1.月給～3.時間給の選択肢を入力してください",I1990="","←I列に金額を入力してください",H1990=3,"",J1990="","←J列に所定労働時間を入力してください"),"")</f>
        <v/>
      </c>
    </row>
    <row r="1991" spans="2:13" ht="22" x14ac:dyDescent="0.55000000000000004">
      <c r="B1991" s="39">
        <f t="shared" si="30"/>
        <v>1983</v>
      </c>
      <c r="C1991" s="45"/>
      <c r="D1991" s="35"/>
      <c r="E1991" s="46"/>
      <c r="F1991" s="40" t="str" cm="1">
        <f t="array" ref="F1991">IFERROR(_xlfn.IFS(AND($G$3=45566,E1991="徳島"),VLOOKUP(E1991,最低賃金!$A$2:$G$49,2,FALSE),OR($G$3&lt;&gt;45566,E1991&lt;&gt;"徳島"),VLOOKUP(E1991,最低賃金!$A$2:$G$49,4,FALSE)),"")</f>
        <v/>
      </c>
      <c r="G1991" s="50" t="str">
        <f>IFERROR(VLOOKUP(E1991,最低賃金!$A$3:$G$49,6,FALSE),"")</f>
        <v/>
      </c>
      <c r="H1991" s="45"/>
      <c r="I1991" s="36"/>
      <c r="J1991" s="54"/>
      <c r="K1991" s="51" t="str" cm="1">
        <f t="array" ref="K1991">IFERROR(_xlfn.IFS(COUNTBLANK(H1991:J1991)=3,"",I1991="","I列に金額を入力してください",H1991="3.時間給",I1991,J1991="","J列に労働時間を入力してください",H1991="1.月給",ROUND(I1991/J1991,0),H1991="2.日給",ROUND(I1991/J1991,0)),"")</f>
        <v/>
      </c>
      <c r="L1991" s="37" t="str" cm="1">
        <f t="array" ref="L1991">IFERROR(_xlfn.IFS(E1991="","",K1991&lt;F1991,"×（法定外・特例等対象外です）",K1991&lt;G1991,"〇",K1991&gt;=G1991,"ー"),"")</f>
        <v/>
      </c>
      <c r="M1991" s="26" t="str" cm="1">
        <f t="array" ref="M1991">IFERROR(_xlfn.IFS(COUNTBLANK(D1991:K1991)=8,"",D1991="","←D列に従業員名を姓名（フルネーム）で入力してください。誤変換にお気を付け下さい。",E1991="","←E列に都道府県を入力してください。",H1991="","←H列に1.月給～3.時間給の選択肢を入力してください",I1991="","←I列に金額を入力してください",H1991=3,"",J1991="","←J列に所定労働時間を入力してください"),"")</f>
        <v/>
      </c>
    </row>
    <row r="1992" spans="2:13" ht="22" x14ac:dyDescent="0.55000000000000004">
      <c r="B1992" s="39">
        <f t="shared" si="30"/>
        <v>1984</v>
      </c>
      <c r="C1992" s="45"/>
      <c r="D1992" s="35"/>
      <c r="E1992" s="46"/>
      <c r="F1992" s="40" t="str" cm="1">
        <f t="array" ref="F1992">IFERROR(_xlfn.IFS(AND($G$3=45566,E1992="徳島"),VLOOKUP(E1992,最低賃金!$A$2:$G$49,2,FALSE),OR($G$3&lt;&gt;45566,E1992&lt;&gt;"徳島"),VLOOKUP(E1992,最低賃金!$A$2:$G$49,4,FALSE)),"")</f>
        <v/>
      </c>
      <c r="G1992" s="50" t="str">
        <f>IFERROR(VLOOKUP(E1992,最低賃金!$A$3:$G$49,6,FALSE),"")</f>
        <v/>
      </c>
      <c r="H1992" s="45"/>
      <c r="I1992" s="36"/>
      <c r="J1992" s="54"/>
      <c r="K1992" s="51" t="str" cm="1">
        <f t="array" ref="K1992">IFERROR(_xlfn.IFS(COUNTBLANK(H1992:J1992)=3,"",I1992="","I列に金額を入力してください",H1992="3.時間給",I1992,J1992="","J列に労働時間を入力してください",H1992="1.月給",ROUND(I1992/J1992,0),H1992="2.日給",ROUND(I1992/J1992,0)),"")</f>
        <v/>
      </c>
      <c r="L1992" s="37" t="str" cm="1">
        <f t="array" ref="L1992">IFERROR(_xlfn.IFS(E1992="","",K1992&lt;F1992,"×（法定外・特例等対象外です）",K1992&lt;G1992,"〇",K1992&gt;=G1992,"ー"),"")</f>
        <v/>
      </c>
      <c r="M1992" s="26" t="str" cm="1">
        <f t="array" ref="M1992">IFERROR(_xlfn.IFS(COUNTBLANK(D1992:K1992)=8,"",D1992="","←D列に従業員名を姓名（フルネーム）で入力してください。誤変換にお気を付け下さい。",E1992="","←E列に都道府県を入力してください。",H1992="","←H列に1.月給～3.時間給の選択肢を入力してください",I1992="","←I列に金額を入力してください",H1992=3,"",J1992="","←J列に所定労働時間を入力してください"),"")</f>
        <v/>
      </c>
    </row>
    <row r="1993" spans="2:13" ht="22" x14ac:dyDescent="0.55000000000000004">
      <c r="B1993" s="39">
        <f t="shared" si="30"/>
        <v>1985</v>
      </c>
      <c r="C1993" s="45"/>
      <c r="D1993" s="35"/>
      <c r="E1993" s="46"/>
      <c r="F1993" s="40" t="str" cm="1">
        <f t="array" ref="F1993">IFERROR(_xlfn.IFS(AND($G$3=45566,E1993="徳島"),VLOOKUP(E1993,最低賃金!$A$2:$G$49,2,FALSE),OR($G$3&lt;&gt;45566,E1993&lt;&gt;"徳島"),VLOOKUP(E1993,最低賃金!$A$2:$G$49,4,FALSE)),"")</f>
        <v/>
      </c>
      <c r="G1993" s="50" t="str">
        <f>IFERROR(VLOOKUP(E1993,最低賃金!$A$3:$G$49,6,FALSE),"")</f>
        <v/>
      </c>
      <c r="H1993" s="45"/>
      <c r="I1993" s="36"/>
      <c r="J1993" s="54"/>
      <c r="K1993" s="51" t="str" cm="1">
        <f t="array" ref="K1993">IFERROR(_xlfn.IFS(COUNTBLANK(H1993:J1993)=3,"",I1993="","I列に金額を入力してください",H1993="3.時間給",I1993,J1993="","J列に労働時間を入力してください",H1993="1.月給",ROUND(I1993/J1993,0),H1993="2.日給",ROUND(I1993/J1993,0)),"")</f>
        <v/>
      </c>
      <c r="L1993" s="37" t="str" cm="1">
        <f t="array" ref="L1993">IFERROR(_xlfn.IFS(E1993="","",K1993&lt;F1993,"×（法定外・特例等対象外です）",K1993&lt;G1993,"〇",K1993&gt;=G1993,"ー"),"")</f>
        <v/>
      </c>
      <c r="M1993" s="26" t="str" cm="1">
        <f t="array" ref="M1993">IFERROR(_xlfn.IFS(COUNTBLANK(D1993:K1993)=8,"",D1993="","←D列に従業員名を姓名（フルネーム）で入力してください。誤変換にお気を付け下さい。",E1993="","←E列に都道府県を入力してください。",H1993="","←H列に1.月給～3.時間給の選択肢を入力してください",I1993="","←I列に金額を入力してください",H1993=3,"",J1993="","←J列に所定労働時間を入力してください"),"")</f>
        <v/>
      </c>
    </row>
    <row r="1994" spans="2:13" ht="22" x14ac:dyDescent="0.55000000000000004">
      <c r="B1994" s="39">
        <f t="shared" ref="B1994:B2057" si="31">ROW()-8</f>
        <v>1986</v>
      </c>
      <c r="C1994" s="45"/>
      <c r="D1994" s="35"/>
      <c r="E1994" s="46"/>
      <c r="F1994" s="40" t="str" cm="1">
        <f t="array" ref="F1994">IFERROR(_xlfn.IFS(AND($G$3=45566,E1994="徳島"),VLOOKUP(E1994,最低賃金!$A$2:$G$49,2,FALSE),OR($G$3&lt;&gt;45566,E1994&lt;&gt;"徳島"),VLOOKUP(E1994,最低賃金!$A$2:$G$49,4,FALSE)),"")</f>
        <v/>
      </c>
      <c r="G1994" s="50" t="str">
        <f>IFERROR(VLOOKUP(E1994,最低賃金!$A$3:$G$49,6,FALSE),"")</f>
        <v/>
      </c>
      <c r="H1994" s="45"/>
      <c r="I1994" s="36"/>
      <c r="J1994" s="54"/>
      <c r="K1994" s="51" t="str" cm="1">
        <f t="array" ref="K1994">IFERROR(_xlfn.IFS(COUNTBLANK(H1994:J1994)=3,"",I1994="","I列に金額を入力してください",H1994="3.時間給",I1994,J1994="","J列に労働時間を入力してください",H1994="1.月給",ROUND(I1994/J1994,0),H1994="2.日給",ROUND(I1994/J1994,0)),"")</f>
        <v/>
      </c>
      <c r="L1994" s="37" t="str" cm="1">
        <f t="array" ref="L1994">IFERROR(_xlfn.IFS(E1994="","",K1994&lt;F1994,"×（法定外・特例等対象外です）",K1994&lt;G1994,"〇",K1994&gt;=G1994,"ー"),"")</f>
        <v/>
      </c>
      <c r="M1994" s="26" t="str" cm="1">
        <f t="array" ref="M1994">IFERROR(_xlfn.IFS(COUNTBLANK(D1994:K1994)=8,"",D1994="","←D列に従業員名を姓名（フルネーム）で入力してください。誤変換にお気を付け下さい。",E1994="","←E列に都道府県を入力してください。",H1994="","←H列に1.月給～3.時間給の選択肢を入力してください",I1994="","←I列に金額を入力してください",H1994=3,"",J1994="","←J列に所定労働時間を入力してください"),"")</f>
        <v/>
      </c>
    </row>
    <row r="1995" spans="2:13" ht="22" x14ac:dyDescent="0.55000000000000004">
      <c r="B1995" s="39">
        <f t="shared" si="31"/>
        <v>1987</v>
      </c>
      <c r="C1995" s="45"/>
      <c r="D1995" s="35"/>
      <c r="E1995" s="46"/>
      <c r="F1995" s="40" t="str" cm="1">
        <f t="array" ref="F1995">IFERROR(_xlfn.IFS(AND($G$3=45566,E1995="徳島"),VLOOKUP(E1995,最低賃金!$A$2:$G$49,2,FALSE),OR($G$3&lt;&gt;45566,E1995&lt;&gt;"徳島"),VLOOKUP(E1995,最低賃金!$A$2:$G$49,4,FALSE)),"")</f>
        <v/>
      </c>
      <c r="G1995" s="50" t="str">
        <f>IFERROR(VLOOKUP(E1995,最低賃金!$A$3:$G$49,6,FALSE),"")</f>
        <v/>
      </c>
      <c r="H1995" s="45"/>
      <c r="I1995" s="36"/>
      <c r="J1995" s="54"/>
      <c r="K1995" s="51" t="str" cm="1">
        <f t="array" ref="K1995">IFERROR(_xlfn.IFS(COUNTBLANK(H1995:J1995)=3,"",I1995="","I列に金額を入力してください",H1995="3.時間給",I1995,J1995="","J列に労働時間を入力してください",H1995="1.月給",ROUND(I1995/J1995,0),H1995="2.日給",ROUND(I1995/J1995,0)),"")</f>
        <v/>
      </c>
      <c r="L1995" s="37" t="str" cm="1">
        <f t="array" ref="L1995">IFERROR(_xlfn.IFS(E1995="","",K1995&lt;F1995,"×（法定外・特例等対象外です）",K1995&lt;G1995,"〇",K1995&gt;=G1995,"ー"),"")</f>
        <v/>
      </c>
      <c r="M1995" s="26" t="str" cm="1">
        <f t="array" ref="M1995">IFERROR(_xlfn.IFS(COUNTBLANK(D1995:K1995)=8,"",D1995="","←D列に従業員名を姓名（フルネーム）で入力してください。誤変換にお気を付け下さい。",E1995="","←E列に都道府県を入力してください。",H1995="","←H列に1.月給～3.時間給の選択肢を入力してください",I1995="","←I列に金額を入力してください",H1995=3,"",J1995="","←J列に所定労働時間を入力してください"),"")</f>
        <v/>
      </c>
    </row>
    <row r="1996" spans="2:13" ht="22" x14ac:dyDescent="0.55000000000000004">
      <c r="B1996" s="39">
        <f t="shared" si="31"/>
        <v>1988</v>
      </c>
      <c r="C1996" s="45"/>
      <c r="D1996" s="35"/>
      <c r="E1996" s="46"/>
      <c r="F1996" s="40" t="str" cm="1">
        <f t="array" ref="F1996">IFERROR(_xlfn.IFS(AND($G$3=45566,E1996="徳島"),VLOOKUP(E1996,最低賃金!$A$2:$G$49,2,FALSE),OR($G$3&lt;&gt;45566,E1996&lt;&gt;"徳島"),VLOOKUP(E1996,最低賃金!$A$2:$G$49,4,FALSE)),"")</f>
        <v/>
      </c>
      <c r="G1996" s="50" t="str">
        <f>IFERROR(VLOOKUP(E1996,最低賃金!$A$3:$G$49,6,FALSE),"")</f>
        <v/>
      </c>
      <c r="H1996" s="45"/>
      <c r="I1996" s="36"/>
      <c r="J1996" s="54"/>
      <c r="K1996" s="51" t="str" cm="1">
        <f t="array" ref="K1996">IFERROR(_xlfn.IFS(COUNTBLANK(H1996:J1996)=3,"",I1996="","I列に金額を入力してください",H1996="3.時間給",I1996,J1996="","J列に労働時間を入力してください",H1996="1.月給",ROUND(I1996/J1996,0),H1996="2.日給",ROUND(I1996/J1996,0)),"")</f>
        <v/>
      </c>
      <c r="L1996" s="37" t="str" cm="1">
        <f t="array" ref="L1996">IFERROR(_xlfn.IFS(E1996="","",K1996&lt;F1996,"×（法定外・特例等対象外です）",K1996&lt;G1996,"〇",K1996&gt;=G1996,"ー"),"")</f>
        <v/>
      </c>
      <c r="M1996" s="26" t="str" cm="1">
        <f t="array" ref="M1996">IFERROR(_xlfn.IFS(COUNTBLANK(D1996:K1996)=8,"",D1996="","←D列に従業員名を姓名（フルネーム）で入力してください。誤変換にお気を付け下さい。",E1996="","←E列に都道府県を入力してください。",H1996="","←H列に1.月給～3.時間給の選択肢を入力してください",I1996="","←I列に金額を入力してください",H1996=3,"",J1996="","←J列に所定労働時間を入力してください"),"")</f>
        <v/>
      </c>
    </row>
    <row r="1997" spans="2:13" ht="22" x14ac:dyDescent="0.55000000000000004">
      <c r="B1997" s="39">
        <f t="shared" si="31"/>
        <v>1989</v>
      </c>
      <c r="C1997" s="45"/>
      <c r="D1997" s="35"/>
      <c r="E1997" s="46"/>
      <c r="F1997" s="40" t="str" cm="1">
        <f t="array" ref="F1997">IFERROR(_xlfn.IFS(AND($G$3=45566,E1997="徳島"),VLOOKUP(E1997,最低賃金!$A$2:$G$49,2,FALSE),OR($G$3&lt;&gt;45566,E1997&lt;&gt;"徳島"),VLOOKUP(E1997,最低賃金!$A$2:$G$49,4,FALSE)),"")</f>
        <v/>
      </c>
      <c r="G1997" s="50" t="str">
        <f>IFERROR(VLOOKUP(E1997,最低賃金!$A$3:$G$49,6,FALSE),"")</f>
        <v/>
      </c>
      <c r="H1997" s="45"/>
      <c r="I1997" s="36"/>
      <c r="J1997" s="54"/>
      <c r="K1997" s="51" t="str" cm="1">
        <f t="array" ref="K1997">IFERROR(_xlfn.IFS(COUNTBLANK(H1997:J1997)=3,"",I1997="","I列に金額を入力してください",H1997="3.時間給",I1997,J1997="","J列に労働時間を入力してください",H1997="1.月給",ROUND(I1997/J1997,0),H1997="2.日給",ROUND(I1997/J1997,0)),"")</f>
        <v/>
      </c>
      <c r="L1997" s="37" t="str" cm="1">
        <f t="array" ref="L1997">IFERROR(_xlfn.IFS(E1997="","",K1997&lt;F1997,"×（法定外・特例等対象外です）",K1997&lt;G1997,"〇",K1997&gt;=G1997,"ー"),"")</f>
        <v/>
      </c>
      <c r="M1997" s="26" t="str" cm="1">
        <f t="array" ref="M1997">IFERROR(_xlfn.IFS(COUNTBLANK(D1997:K1997)=8,"",D1997="","←D列に従業員名を姓名（フルネーム）で入力してください。誤変換にお気を付け下さい。",E1997="","←E列に都道府県を入力してください。",H1997="","←H列に1.月給～3.時間給の選択肢を入力してください",I1997="","←I列に金額を入力してください",H1997=3,"",J1997="","←J列に所定労働時間を入力してください"),"")</f>
        <v/>
      </c>
    </row>
    <row r="1998" spans="2:13" ht="22" x14ac:dyDescent="0.55000000000000004">
      <c r="B1998" s="39">
        <f t="shared" si="31"/>
        <v>1990</v>
      </c>
      <c r="C1998" s="45"/>
      <c r="D1998" s="35"/>
      <c r="E1998" s="46"/>
      <c r="F1998" s="40" t="str" cm="1">
        <f t="array" ref="F1998">IFERROR(_xlfn.IFS(AND($G$3=45566,E1998="徳島"),VLOOKUP(E1998,最低賃金!$A$2:$G$49,2,FALSE),OR($G$3&lt;&gt;45566,E1998&lt;&gt;"徳島"),VLOOKUP(E1998,最低賃金!$A$2:$G$49,4,FALSE)),"")</f>
        <v/>
      </c>
      <c r="G1998" s="50" t="str">
        <f>IFERROR(VLOOKUP(E1998,最低賃金!$A$3:$G$49,6,FALSE),"")</f>
        <v/>
      </c>
      <c r="H1998" s="45"/>
      <c r="I1998" s="36"/>
      <c r="J1998" s="54"/>
      <c r="K1998" s="51" t="str" cm="1">
        <f t="array" ref="K1998">IFERROR(_xlfn.IFS(COUNTBLANK(H1998:J1998)=3,"",I1998="","I列に金額を入力してください",H1998="3.時間給",I1998,J1998="","J列に労働時間を入力してください",H1998="1.月給",ROUND(I1998/J1998,0),H1998="2.日給",ROUND(I1998/J1998,0)),"")</f>
        <v/>
      </c>
      <c r="L1998" s="37" t="str" cm="1">
        <f t="array" ref="L1998">IFERROR(_xlfn.IFS(E1998="","",K1998&lt;F1998,"×（法定外・特例等対象外です）",K1998&lt;G1998,"〇",K1998&gt;=G1998,"ー"),"")</f>
        <v/>
      </c>
      <c r="M1998" s="26" t="str" cm="1">
        <f t="array" ref="M1998">IFERROR(_xlfn.IFS(COUNTBLANK(D1998:K1998)=8,"",D1998="","←D列に従業員名を姓名（フルネーム）で入力してください。誤変換にお気を付け下さい。",E1998="","←E列に都道府県を入力してください。",H1998="","←H列に1.月給～3.時間給の選択肢を入力してください",I1998="","←I列に金額を入力してください",H1998=3,"",J1998="","←J列に所定労働時間を入力してください"),"")</f>
        <v/>
      </c>
    </row>
    <row r="1999" spans="2:13" ht="22" x14ac:dyDescent="0.55000000000000004">
      <c r="B1999" s="39">
        <f t="shared" si="31"/>
        <v>1991</v>
      </c>
      <c r="C1999" s="45"/>
      <c r="D1999" s="35"/>
      <c r="E1999" s="46"/>
      <c r="F1999" s="40" t="str" cm="1">
        <f t="array" ref="F1999">IFERROR(_xlfn.IFS(AND($G$3=45566,E1999="徳島"),VLOOKUP(E1999,最低賃金!$A$2:$G$49,2,FALSE),OR($G$3&lt;&gt;45566,E1999&lt;&gt;"徳島"),VLOOKUP(E1999,最低賃金!$A$2:$G$49,4,FALSE)),"")</f>
        <v/>
      </c>
      <c r="G1999" s="50" t="str">
        <f>IFERROR(VLOOKUP(E1999,最低賃金!$A$3:$G$49,6,FALSE),"")</f>
        <v/>
      </c>
      <c r="H1999" s="45"/>
      <c r="I1999" s="36"/>
      <c r="J1999" s="54"/>
      <c r="K1999" s="51" t="str" cm="1">
        <f t="array" ref="K1999">IFERROR(_xlfn.IFS(COUNTBLANK(H1999:J1999)=3,"",I1999="","I列に金額を入力してください",H1999="3.時間給",I1999,J1999="","J列に労働時間を入力してください",H1999="1.月給",ROUND(I1999/J1999,0),H1999="2.日給",ROUND(I1999/J1999,0)),"")</f>
        <v/>
      </c>
      <c r="L1999" s="37" t="str" cm="1">
        <f t="array" ref="L1999">IFERROR(_xlfn.IFS(E1999="","",K1999&lt;F1999,"×（法定外・特例等対象外です）",K1999&lt;G1999,"〇",K1999&gt;=G1999,"ー"),"")</f>
        <v/>
      </c>
      <c r="M1999" s="26" t="str" cm="1">
        <f t="array" ref="M1999">IFERROR(_xlfn.IFS(COUNTBLANK(D1999:K1999)=8,"",D1999="","←D列に従業員名を姓名（フルネーム）で入力してください。誤変換にお気を付け下さい。",E1999="","←E列に都道府県を入力してください。",H1999="","←H列に1.月給～3.時間給の選択肢を入力してください",I1999="","←I列に金額を入力してください",H1999=3,"",J1999="","←J列に所定労働時間を入力してください"),"")</f>
        <v/>
      </c>
    </row>
    <row r="2000" spans="2:13" ht="22" x14ac:dyDescent="0.55000000000000004">
      <c r="B2000" s="39">
        <f t="shared" si="31"/>
        <v>1992</v>
      </c>
      <c r="C2000" s="45"/>
      <c r="D2000" s="35"/>
      <c r="E2000" s="46"/>
      <c r="F2000" s="40" t="str" cm="1">
        <f t="array" ref="F2000">IFERROR(_xlfn.IFS(AND($G$3=45566,E2000="徳島"),VLOOKUP(E2000,最低賃金!$A$2:$G$49,2,FALSE),OR($G$3&lt;&gt;45566,E2000&lt;&gt;"徳島"),VLOOKUP(E2000,最低賃金!$A$2:$G$49,4,FALSE)),"")</f>
        <v/>
      </c>
      <c r="G2000" s="50" t="str">
        <f>IFERROR(VLOOKUP(E2000,最低賃金!$A$3:$G$49,6,FALSE),"")</f>
        <v/>
      </c>
      <c r="H2000" s="45"/>
      <c r="I2000" s="36"/>
      <c r="J2000" s="54"/>
      <c r="K2000" s="51" t="str" cm="1">
        <f t="array" ref="K2000">IFERROR(_xlfn.IFS(COUNTBLANK(H2000:J2000)=3,"",I2000="","I列に金額を入力してください",H2000="3.時間給",I2000,J2000="","J列に労働時間を入力してください",H2000="1.月給",ROUND(I2000/J2000,0),H2000="2.日給",ROUND(I2000/J2000,0)),"")</f>
        <v/>
      </c>
      <c r="L2000" s="37" t="str" cm="1">
        <f t="array" ref="L2000">IFERROR(_xlfn.IFS(E2000="","",K2000&lt;F2000,"×（法定外・特例等対象外です）",K2000&lt;G2000,"〇",K2000&gt;=G2000,"ー"),"")</f>
        <v/>
      </c>
      <c r="M2000" s="26" t="str" cm="1">
        <f t="array" ref="M2000">IFERROR(_xlfn.IFS(COUNTBLANK(D2000:K2000)=8,"",D2000="","←D列に従業員名を姓名（フルネーム）で入力してください。誤変換にお気を付け下さい。",E2000="","←E列に都道府県を入力してください。",H2000="","←H列に1.月給～3.時間給の選択肢を入力してください",I2000="","←I列に金額を入力してください",H2000=3,"",J2000="","←J列に所定労働時間を入力してください"),"")</f>
        <v/>
      </c>
    </row>
    <row r="2001" spans="2:13" ht="22" x14ac:dyDescent="0.55000000000000004">
      <c r="B2001" s="39">
        <f t="shared" si="31"/>
        <v>1993</v>
      </c>
      <c r="C2001" s="45"/>
      <c r="D2001" s="35"/>
      <c r="E2001" s="46"/>
      <c r="F2001" s="40" t="str" cm="1">
        <f t="array" ref="F2001">IFERROR(_xlfn.IFS(AND($G$3=45566,E2001="徳島"),VLOOKUP(E2001,最低賃金!$A$2:$G$49,2,FALSE),OR($G$3&lt;&gt;45566,E2001&lt;&gt;"徳島"),VLOOKUP(E2001,最低賃金!$A$2:$G$49,4,FALSE)),"")</f>
        <v/>
      </c>
      <c r="G2001" s="50" t="str">
        <f>IFERROR(VLOOKUP(E2001,最低賃金!$A$3:$G$49,6,FALSE),"")</f>
        <v/>
      </c>
      <c r="H2001" s="45"/>
      <c r="I2001" s="36"/>
      <c r="J2001" s="54"/>
      <c r="K2001" s="51" t="str" cm="1">
        <f t="array" ref="K2001">IFERROR(_xlfn.IFS(COUNTBLANK(H2001:J2001)=3,"",I2001="","I列に金額を入力してください",H2001="3.時間給",I2001,J2001="","J列に労働時間を入力してください",H2001="1.月給",ROUND(I2001/J2001,0),H2001="2.日給",ROUND(I2001/J2001,0)),"")</f>
        <v/>
      </c>
      <c r="L2001" s="37" t="str" cm="1">
        <f t="array" ref="L2001">IFERROR(_xlfn.IFS(E2001="","",K2001&lt;F2001,"×（法定外・特例等対象外です）",K2001&lt;G2001,"〇",K2001&gt;=G2001,"ー"),"")</f>
        <v/>
      </c>
      <c r="M2001" s="26" t="str" cm="1">
        <f t="array" ref="M2001">IFERROR(_xlfn.IFS(COUNTBLANK(D2001:K2001)=8,"",D2001="","←D列に従業員名を姓名（フルネーム）で入力してください。誤変換にお気を付け下さい。",E2001="","←E列に都道府県を入力してください。",H2001="","←H列に1.月給～3.時間給の選択肢を入力してください",I2001="","←I列に金額を入力してください",H2001=3,"",J2001="","←J列に所定労働時間を入力してください"),"")</f>
        <v/>
      </c>
    </row>
    <row r="2002" spans="2:13" ht="22" x14ac:dyDescent="0.55000000000000004">
      <c r="B2002" s="39">
        <f t="shared" si="31"/>
        <v>1994</v>
      </c>
      <c r="C2002" s="45"/>
      <c r="D2002" s="35"/>
      <c r="E2002" s="46"/>
      <c r="F2002" s="40" t="str" cm="1">
        <f t="array" ref="F2002">IFERROR(_xlfn.IFS(AND($G$3=45566,E2002="徳島"),VLOOKUP(E2002,最低賃金!$A$2:$G$49,2,FALSE),OR($G$3&lt;&gt;45566,E2002&lt;&gt;"徳島"),VLOOKUP(E2002,最低賃金!$A$2:$G$49,4,FALSE)),"")</f>
        <v/>
      </c>
      <c r="G2002" s="50" t="str">
        <f>IFERROR(VLOOKUP(E2002,最低賃金!$A$3:$G$49,6,FALSE),"")</f>
        <v/>
      </c>
      <c r="H2002" s="45"/>
      <c r="I2002" s="36"/>
      <c r="J2002" s="54"/>
      <c r="K2002" s="51" t="str" cm="1">
        <f t="array" ref="K2002">IFERROR(_xlfn.IFS(COUNTBLANK(H2002:J2002)=3,"",I2002="","I列に金額を入力してください",H2002="3.時間給",I2002,J2002="","J列に労働時間を入力してください",H2002="1.月給",ROUND(I2002/J2002,0),H2002="2.日給",ROUND(I2002/J2002,0)),"")</f>
        <v/>
      </c>
      <c r="L2002" s="37" t="str" cm="1">
        <f t="array" ref="L2002">IFERROR(_xlfn.IFS(E2002="","",K2002&lt;F2002,"×（法定外・特例等対象外です）",K2002&lt;G2002,"〇",K2002&gt;=G2002,"ー"),"")</f>
        <v/>
      </c>
      <c r="M2002" s="26" t="str" cm="1">
        <f t="array" ref="M2002">IFERROR(_xlfn.IFS(COUNTBLANK(D2002:K2002)=8,"",D2002="","←D列に従業員名を姓名（フルネーム）で入力してください。誤変換にお気を付け下さい。",E2002="","←E列に都道府県を入力してください。",H2002="","←H列に1.月給～3.時間給の選択肢を入力してください",I2002="","←I列に金額を入力してください",H2002=3,"",J2002="","←J列に所定労働時間を入力してください"),"")</f>
        <v/>
      </c>
    </row>
    <row r="2003" spans="2:13" ht="22" x14ac:dyDescent="0.55000000000000004">
      <c r="B2003" s="39">
        <f t="shared" si="31"/>
        <v>1995</v>
      </c>
      <c r="C2003" s="45"/>
      <c r="D2003" s="35"/>
      <c r="E2003" s="46"/>
      <c r="F2003" s="40" t="str" cm="1">
        <f t="array" ref="F2003">IFERROR(_xlfn.IFS(AND($G$3=45566,E2003="徳島"),VLOOKUP(E2003,最低賃金!$A$2:$G$49,2,FALSE),OR($G$3&lt;&gt;45566,E2003&lt;&gt;"徳島"),VLOOKUP(E2003,最低賃金!$A$2:$G$49,4,FALSE)),"")</f>
        <v/>
      </c>
      <c r="G2003" s="50" t="str">
        <f>IFERROR(VLOOKUP(E2003,最低賃金!$A$3:$G$49,6,FALSE),"")</f>
        <v/>
      </c>
      <c r="H2003" s="45"/>
      <c r="I2003" s="36"/>
      <c r="J2003" s="54"/>
      <c r="K2003" s="51" t="str" cm="1">
        <f t="array" ref="K2003">IFERROR(_xlfn.IFS(COUNTBLANK(H2003:J2003)=3,"",I2003="","I列に金額を入力してください",H2003="3.時間給",I2003,J2003="","J列に労働時間を入力してください",H2003="1.月給",ROUND(I2003/J2003,0),H2003="2.日給",ROUND(I2003/J2003,0)),"")</f>
        <v/>
      </c>
      <c r="L2003" s="37" t="str" cm="1">
        <f t="array" ref="L2003">IFERROR(_xlfn.IFS(E2003="","",K2003&lt;F2003,"×（法定外・特例等対象外です）",K2003&lt;G2003,"〇",K2003&gt;=G2003,"ー"),"")</f>
        <v/>
      </c>
      <c r="M2003" s="26" t="str" cm="1">
        <f t="array" ref="M2003">IFERROR(_xlfn.IFS(COUNTBLANK(D2003:K2003)=8,"",D2003="","←D列に従業員名を姓名（フルネーム）で入力してください。誤変換にお気を付け下さい。",E2003="","←E列に都道府県を入力してください。",H2003="","←H列に1.月給～3.時間給の選択肢を入力してください",I2003="","←I列に金額を入力してください",H2003=3,"",J2003="","←J列に所定労働時間を入力してください"),"")</f>
        <v/>
      </c>
    </row>
    <row r="2004" spans="2:13" ht="22" x14ac:dyDescent="0.55000000000000004">
      <c r="B2004" s="39">
        <f t="shared" si="31"/>
        <v>1996</v>
      </c>
      <c r="C2004" s="45"/>
      <c r="D2004" s="35"/>
      <c r="E2004" s="46"/>
      <c r="F2004" s="40" t="str" cm="1">
        <f t="array" ref="F2004">IFERROR(_xlfn.IFS(AND($G$3=45566,E2004="徳島"),VLOOKUP(E2004,最低賃金!$A$2:$G$49,2,FALSE),OR($G$3&lt;&gt;45566,E2004&lt;&gt;"徳島"),VLOOKUP(E2004,最低賃金!$A$2:$G$49,4,FALSE)),"")</f>
        <v/>
      </c>
      <c r="G2004" s="50" t="str">
        <f>IFERROR(VLOOKUP(E2004,最低賃金!$A$3:$G$49,6,FALSE),"")</f>
        <v/>
      </c>
      <c r="H2004" s="45"/>
      <c r="I2004" s="36"/>
      <c r="J2004" s="54"/>
      <c r="K2004" s="51" t="str" cm="1">
        <f t="array" ref="K2004">IFERROR(_xlfn.IFS(COUNTBLANK(H2004:J2004)=3,"",I2004="","I列に金額を入力してください",H2004="3.時間給",I2004,J2004="","J列に労働時間を入力してください",H2004="1.月給",ROUND(I2004/J2004,0),H2004="2.日給",ROUND(I2004/J2004,0)),"")</f>
        <v/>
      </c>
      <c r="L2004" s="37" t="str" cm="1">
        <f t="array" ref="L2004">IFERROR(_xlfn.IFS(E2004="","",K2004&lt;F2004,"×（法定外・特例等対象外です）",K2004&lt;G2004,"〇",K2004&gt;=G2004,"ー"),"")</f>
        <v/>
      </c>
      <c r="M2004" s="26" t="str" cm="1">
        <f t="array" ref="M2004">IFERROR(_xlfn.IFS(COUNTBLANK(D2004:K2004)=8,"",D2004="","←D列に従業員名を姓名（フルネーム）で入力してください。誤変換にお気を付け下さい。",E2004="","←E列に都道府県を入力してください。",H2004="","←H列に1.月給～3.時間給の選択肢を入力してください",I2004="","←I列に金額を入力してください",H2004=3,"",J2004="","←J列に所定労働時間を入力してください"),"")</f>
        <v/>
      </c>
    </row>
    <row r="2005" spans="2:13" ht="22" x14ac:dyDescent="0.55000000000000004">
      <c r="B2005" s="39">
        <f t="shared" si="31"/>
        <v>1997</v>
      </c>
      <c r="C2005" s="45"/>
      <c r="D2005" s="35"/>
      <c r="E2005" s="46"/>
      <c r="F2005" s="40" t="str" cm="1">
        <f t="array" ref="F2005">IFERROR(_xlfn.IFS(AND($G$3=45566,E2005="徳島"),VLOOKUP(E2005,最低賃金!$A$2:$G$49,2,FALSE),OR($G$3&lt;&gt;45566,E2005&lt;&gt;"徳島"),VLOOKUP(E2005,最低賃金!$A$2:$G$49,4,FALSE)),"")</f>
        <v/>
      </c>
      <c r="G2005" s="50" t="str">
        <f>IFERROR(VLOOKUP(E2005,最低賃金!$A$3:$G$49,6,FALSE),"")</f>
        <v/>
      </c>
      <c r="H2005" s="45"/>
      <c r="I2005" s="36"/>
      <c r="J2005" s="54"/>
      <c r="K2005" s="51" t="str" cm="1">
        <f t="array" ref="K2005">IFERROR(_xlfn.IFS(COUNTBLANK(H2005:J2005)=3,"",I2005="","I列に金額を入力してください",H2005="3.時間給",I2005,J2005="","J列に労働時間を入力してください",H2005="1.月給",ROUND(I2005/J2005,0),H2005="2.日給",ROUND(I2005/J2005,0)),"")</f>
        <v/>
      </c>
      <c r="L2005" s="37" t="str" cm="1">
        <f t="array" ref="L2005">IFERROR(_xlfn.IFS(E2005="","",K2005&lt;F2005,"×（法定外・特例等対象外です）",K2005&lt;G2005,"〇",K2005&gt;=G2005,"ー"),"")</f>
        <v/>
      </c>
      <c r="M2005" s="26" t="str" cm="1">
        <f t="array" ref="M2005">IFERROR(_xlfn.IFS(COUNTBLANK(D2005:K2005)=8,"",D2005="","←D列に従業員名を姓名（フルネーム）で入力してください。誤変換にお気を付け下さい。",E2005="","←E列に都道府県を入力してください。",H2005="","←H列に1.月給～3.時間給の選択肢を入力してください",I2005="","←I列に金額を入力してください",H2005=3,"",J2005="","←J列に所定労働時間を入力してください"),"")</f>
        <v/>
      </c>
    </row>
    <row r="2006" spans="2:13" ht="22" x14ac:dyDescent="0.55000000000000004">
      <c r="B2006" s="39">
        <f t="shared" si="31"/>
        <v>1998</v>
      </c>
      <c r="C2006" s="45"/>
      <c r="D2006" s="35"/>
      <c r="E2006" s="46"/>
      <c r="F2006" s="40" t="str" cm="1">
        <f t="array" ref="F2006">IFERROR(_xlfn.IFS(AND($G$3=45566,E2006="徳島"),VLOOKUP(E2006,最低賃金!$A$2:$G$49,2,FALSE),OR($G$3&lt;&gt;45566,E2006&lt;&gt;"徳島"),VLOOKUP(E2006,最低賃金!$A$2:$G$49,4,FALSE)),"")</f>
        <v/>
      </c>
      <c r="G2006" s="50" t="str">
        <f>IFERROR(VLOOKUP(E2006,最低賃金!$A$3:$G$49,6,FALSE),"")</f>
        <v/>
      </c>
      <c r="H2006" s="45"/>
      <c r="I2006" s="36"/>
      <c r="J2006" s="54"/>
      <c r="K2006" s="51" t="str" cm="1">
        <f t="array" ref="K2006">IFERROR(_xlfn.IFS(COUNTBLANK(H2006:J2006)=3,"",I2006="","I列に金額を入力してください",H2006="3.時間給",I2006,J2006="","J列に労働時間を入力してください",H2006="1.月給",ROUND(I2006/J2006,0),H2006="2.日給",ROUND(I2006/J2006,0)),"")</f>
        <v/>
      </c>
      <c r="L2006" s="37" t="str" cm="1">
        <f t="array" ref="L2006">IFERROR(_xlfn.IFS(E2006="","",K2006&lt;F2006,"×（法定外・特例等対象外です）",K2006&lt;G2006,"〇",K2006&gt;=G2006,"ー"),"")</f>
        <v/>
      </c>
      <c r="M2006" s="26" t="str" cm="1">
        <f t="array" ref="M2006">IFERROR(_xlfn.IFS(COUNTBLANK(D2006:K2006)=8,"",D2006="","←D列に従業員名を姓名（フルネーム）で入力してください。誤変換にお気を付け下さい。",E2006="","←E列に都道府県を入力してください。",H2006="","←H列に1.月給～3.時間給の選択肢を入力してください",I2006="","←I列に金額を入力してください",H2006=3,"",J2006="","←J列に所定労働時間を入力してください"),"")</f>
        <v/>
      </c>
    </row>
    <row r="2007" spans="2:13" ht="22" x14ac:dyDescent="0.55000000000000004">
      <c r="B2007" s="39">
        <f t="shared" si="31"/>
        <v>1999</v>
      </c>
      <c r="C2007" s="45"/>
      <c r="D2007" s="35"/>
      <c r="E2007" s="46"/>
      <c r="F2007" s="40" t="str" cm="1">
        <f t="array" ref="F2007">IFERROR(_xlfn.IFS(AND($G$3=45566,E2007="徳島"),VLOOKUP(E2007,最低賃金!$A$2:$G$49,2,FALSE),OR($G$3&lt;&gt;45566,E2007&lt;&gt;"徳島"),VLOOKUP(E2007,最低賃金!$A$2:$G$49,4,FALSE)),"")</f>
        <v/>
      </c>
      <c r="G2007" s="50" t="str">
        <f>IFERROR(VLOOKUP(E2007,最低賃金!$A$3:$G$49,6,FALSE),"")</f>
        <v/>
      </c>
      <c r="H2007" s="45"/>
      <c r="I2007" s="36"/>
      <c r="J2007" s="54"/>
      <c r="K2007" s="51" t="str" cm="1">
        <f t="array" ref="K2007">IFERROR(_xlfn.IFS(COUNTBLANK(H2007:J2007)=3,"",I2007="","I列に金額を入力してください",H2007="3.時間給",I2007,J2007="","J列に労働時間を入力してください",H2007="1.月給",ROUND(I2007/J2007,0),H2007="2.日給",ROUND(I2007/J2007,0)),"")</f>
        <v/>
      </c>
      <c r="L2007" s="37" t="str" cm="1">
        <f t="array" ref="L2007">IFERROR(_xlfn.IFS(E2007="","",K2007&lt;F2007,"×（法定外・特例等対象外です）",K2007&lt;G2007,"〇",K2007&gt;=G2007,"ー"),"")</f>
        <v/>
      </c>
      <c r="M2007" s="26" t="str" cm="1">
        <f t="array" ref="M2007">IFERROR(_xlfn.IFS(COUNTBLANK(D2007:K2007)=8,"",D2007="","←D列に従業員名を姓名（フルネーム）で入力してください。誤変換にお気を付け下さい。",E2007="","←E列に都道府県を入力してください。",H2007="","←H列に1.月給～3.時間給の選択肢を入力してください",I2007="","←I列に金額を入力してください",H2007=3,"",J2007="","←J列に所定労働時間を入力してください"),"")</f>
        <v/>
      </c>
    </row>
    <row r="2008" spans="2:13" ht="22" x14ac:dyDescent="0.55000000000000004">
      <c r="B2008" s="39">
        <f t="shared" si="31"/>
        <v>2000</v>
      </c>
      <c r="C2008" s="45"/>
      <c r="D2008" s="35"/>
      <c r="E2008" s="46"/>
      <c r="F2008" s="40" t="str" cm="1">
        <f t="array" ref="F2008">IFERROR(_xlfn.IFS(AND($G$3=45566,E2008="徳島"),VLOOKUP(E2008,最低賃金!$A$2:$G$49,2,FALSE),OR($G$3&lt;&gt;45566,E2008&lt;&gt;"徳島"),VLOOKUP(E2008,最低賃金!$A$2:$G$49,4,FALSE)),"")</f>
        <v/>
      </c>
      <c r="G2008" s="50" t="str">
        <f>IFERROR(VLOOKUP(E2008,最低賃金!$A$3:$G$49,6,FALSE),"")</f>
        <v/>
      </c>
      <c r="H2008" s="45"/>
      <c r="I2008" s="36"/>
      <c r="J2008" s="54"/>
      <c r="K2008" s="51" t="str" cm="1">
        <f t="array" ref="K2008">IFERROR(_xlfn.IFS(COUNTBLANK(H2008:J2008)=3,"",I2008="","I列に金額を入力してください",H2008="3.時間給",I2008,J2008="","J列に労働時間を入力してください",H2008="1.月給",ROUND(I2008/J2008,0),H2008="2.日給",ROUND(I2008/J2008,0)),"")</f>
        <v/>
      </c>
      <c r="L2008" s="37" t="str" cm="1">
        <f t="array" ref="L2008">IFERROR(_xlfn.IFS(E2008="","",K2008&lt;F2008,"×（法定外・特例等対象外です）",K2008&lt;G2008,"〇",K2008&gt;=G2008,"ー"),"")</f>
        <v/>
      </c>
      <c r="M2008" s="26" t="str" cm="1">
        <f t="array" ref="M2008">IFERROR(_xlfn.IFS(COUNTBLANK(D2008:K2008)=8,"",D2008="","←D列に従業員名を姓名（フルネーム）で入力してください。誤変換にお気を付け下さい。",E2008="","←E列に都道府県を入力してください。",H2008="","←H列に1.月給～3.時間給の選択肢を入力してください",I2008="","←I列に金額を入力してください",H2008=3,"",J2008="","←J列に所定労働時間を入力してください"),"")</f>
        <v/>
      </c>
    </row>
    <row r="2009" spans="2:13" ht="22" x14ac:dyDescent="0.55000000000000004">
      <c r="B2009" s="39">
        <f t="shared" si="31"/>
        <v>2001</v>
      </c>
      <c r="C2009" s="45"/>
      <c r="D2009" s="35"/>
      <c r="E2009" s="46"/>
      <c r="F2009" s="40" t="str" cm="1">
        <f t="array" ref="F2009">IFERROR(_xlfn.IFS(AND($G$3=45566,E2009="徳島"),VLOOKUP(E2009,最低賃金!$A$2:$G$49,2,FALSE),OR($G$3&lt;&gt;45566,E2009&lt;&gt;"徳島"),VLOOKUP(E2009,最低賃金!$A$2:$G$49,4,FALSE)),"")</f>
        <v/>
      </c>
      <c r="G2009" s="50" t="str">
        <f>IFERROR(VLOOKUP(E2009,最低賃金!$A$3:$G$49,6,FALSE),"")</f>
        <v/>
      </c>
      <c r="H2009" s="45"/>
      <c r="I2009" s="36"/>
      <c r="J2009" s="54"/>
      <c r="K2009" s="51" t="str" cm="1">
        <f t="array" ref="K2009">IFERROR(_xlfn.IFS(COUNTBLANK(H2009:J2009)=3,"",I2009="","I列に金額を入力してください",H2009="3.時間給",I2009,J2009="","J列に労働時間を入力してください",H2009="1.月給",ROUND(I2009/J2009,0),H2009="2.日給",ROUND(I2009/J2009,0)),"")</f>
        <v/>
      </c>
      <c r="L2009" s="37" t="str" cm="1">
        <f t="array" ref="L2009">IFERROR(_xlfn.IFS(E2009="","",K2009&lt;F2009,"×（法定外・特例等対象外です）",K2009&lt;G2009,"〇",K2009&gt;=G2009,"ー"),"")</f>
        <v/>
      </c>
      <c r="M2009" s="26" t="str" cm="1">
        <f t="array" ref="M2009">IFERROR(_xlfn.IFS(COUNTBLANK(D2009:K2009)=8,"",D2009="","←D列に従業員名を姓名（フルネーム）で入力してください。誤変換にお気を付け下さい。",E2009="","←E列に都道府県を入力してください。",H2009="","←H列に1.月給～3.時間給の選択肢を入力してください",I2009="","←I列に金額を入力してください",H2009=3,"",J2009="","←J列に所定労働時間を入力してください"),"")</f>
        <v/>
      </c>
    </row>
    <row r="2010" spans="2:13" ht="22" x14ac:dyDescent="0.55000000000000004">
      <c r="B2010" s="39">
        <f t="shared" si="31"/>
        <v>2002</v>
      </c>
      <c r="C2010" s="45"/>
      <c r="D2010" s="35"/>
      <c r="E2010" s="46"/>
      <c r="F2010" s="40" t="str" cm="1">
        <f t="array" ref="F2010">IFERROR(_xlfn.IFS(AND($G$3=45566,E2010="徳島"),VLOOKUP(E2010,最低賃金!$A$2:$G$49,2,FALSE),OR($G$3&lt;&gt;45566,E2010&lt;&gt;"徳島"),VLOOKUP(E2010,最低賃金!$A$2:$G$49,4,FALSE)),"")</f>
        <v/>
      </c>
      <c r="G2010" s="50" t="str">
        <f>IFERROR(VLOOKUP(E2010,最低賃金!$A$3:$G$49,6,FALSE),"")</f>
        <v/>
      </c>
      <c r="H2010" s="45"/>
      <c r="I2010" s="36"/>
      <c r="J2010" s="54"/>
      <c r="K2010" s="51" t="str" cm="1">
        <f t="array" ref="K2010">IFERROR(_xlfn.IFS(COUNTBLANK(H2010:J2010)=3,"",I2010="","I列に金額を入力してください",H2010="3.時間給",I2010,J2010="","J列に労働時間を入力してください",H2010="1.月給",ROUND(I2010/J2010,0),H2010="2.日給",ROUND(I2010/J2010,0)),"")</f>
        <v/>
      </c>
      <c r="L2010" s="37" t="str" cm="1">
        <f t="array" ref="L2010">IFERROR(_xlfn.IFS(E2010="","",K2010&lt;F2010,"×（法定外・特例等対象外です）",K2010&lt;G2010,"〇",K2010&gt;=G2010,"ー"),"")</f>
        <v/>
      </c>
      <c r="M2010" s="26" t="str" cm="1">
        <f t="array" ref="M2010">IFERROR(_xlfn.IFS(COUNTBLANK(D2010:K2010)=8,"",D2010="","←D列に従業員名を姓名（フルネーム）で入力してください。誤変換にお気を付け下さい。",E2010="","←E列に都道府県を入力してください。",H2010="","←H列に1.月給～3.時間給の選択肢を入力してください",I2010="","←I列に金額を入力してください",H2010=3,"",J2010="","←J列に所定労働時間を入力してください"),"")</f>
        <v/>
      </c>
    </row>
    <row r="2011" spans="2:13" ht="22" x14ac:dyDescent="0.55000000000000004">
      <c r="B2011" s="39">
        <f t="shared" si="31"/>
        <v>2003</v>
      </c>
      <c r="C2011" s="45"/>
      <c r="D2011" s="35"/>
      <c r="E2011" s="46"/>
      <c r="F2011" s="40" t="str" cm="1">
        <f t="array" ref="F2011">IFERROR(_xlfn.IFS(AND($G$3=45566,E2011="徳島"),VLOOKUP(E2011,最低賃金!$A$2:$G$49,2,FALSE),OR($G$3&lt;&gt;45566,E2011&lt;&gt;"徳島"),VLOOKUP(E2011,最低賃金!$A$2:$G$49,4,FALSE)),"")</f>
        <v/>
      </c>
      <c r="G2011" s="50" t="str">
        <f>IFERROR(VLOOKUP(E2011,最低賃金!$A$3:$G$49,6,FALSE),"")</f>
        <v/>
      </c>
      <c r="H2011" s="45"/>
      <c r="I2011" s="36"/>
      <c r="J2011" s="54"/>
      <c r="K2011" s="51" t="str" cm="1">
        <f t="array" ref="K2011">IFERROR(_xlfn.IFS(COUNTBLANK(H2011:J2011)=3,"",I2011="","I列に金額を入力してください",H2011="3.時間給",I2011,J2011="","J列に労働時間を入力してください",H2011="1.月給",ROUND(I2011/J2011,0),H2011="2.日給",ROUND(I2011/J2011,0)),"")</f>
        <v/>
      </c>
      <c r="L2011" s="37" t="str" cm="1">
        <f t="array" ref="L2011">IFERROR(_xlfn.IFS(E2011="","",K2011&lt;F2011,"×（法定外・特例等対象外です）",K2011&lt;G2011,"〇",K2011&gt;=G2011,"ー"),"")</f>
        <v/>
      </c>
      <c r="M2011" s="26" t="str" cm="1">
        <f t="array" ref="M2011">IFERROR(_xlfn.IFS(COUNTBLANK(D2011:K2011)=8,"",D2011="","←D列に従業員名を姓名（フルネーム）で入力してください。誤変換にお気を付け下さい。",E2011="","←E列に都道府県を入力してください。",H2011="","←H列に1.月給～3.時間給の選択肢を入力してください",I2011="","←I列に金額を入力してください",H2011=3,"",J2011="","←J列に所定労働時間を入力してください"),"")</f>
        <v/>
      </c>
    </row>
    <row r="2012" spans="2:13" ht="22" x14ac:dyDescent="0.55000000000000004">
      <c r="B2012" s="39">
        <f t="shared" si="31"/>
        <v>2004</v>
      </c>
      <c r="C2012" s="45"/>
      <c r="D2012" s="35"/>
      <c r="E2012" s="46"/>
      <c r="F2012" s="40" t="str" cm="1">
        <f t="array" ref="F2012">IFERROR(_xlfn.IFS(AND($G$3=45566,E2012="徳島"),VLOOKUP(E2012,最低賃金!$A$2:$G$49,2,FALSE),OR($G$3&lt;&gt;45566,E2012&lt;&gt;"徳島"),VLOOKUP(E2012,最低賃金!$A$2:$G$49,4,FALSE)),"")</f>
        <v/>
      </c>
      <c r="G2012" s="50" t="str">
        <f>IFERROR(VLOOKUP(E2012,最低賃金!$A$3:$G$49,6,FALSE),"")</f>
        <v/>
      </c>
      <c r="H2012" s="45"/>
      <c r="I2012" s="36"/>
      <c r="J2012" s="54"/>
      <c r="K2012" s="51" t="str" cm="1">
        <f t="array" ref="K2012">IFERROR(_xlfn.IFS(COUNTBLANK(H2012:J2012)=3,"",I2012="","I列に金額を入力してください",H2012="3.時間給",I2012,J2012="","J列に労働時間を入力してください",H2012="1.月給",ROUND(I2012/J2012,0),H2012="2.日給",ROUND(I2012/J2012,0)),"")</f>
        <v/>
      </c>
      <c r="L2012" s="37" t="str" cm="1">
        <f t="array" ref="L2012">IFERROR(_xlfn.IFS(E2012="","",K2012&lt;F2012,"×（法定外・特例等対象外です）",K2012&lt;G2012,"〇",K2012&gt;=G2012,"ー"),"")</f>
        <v/>
      </c>
      <c r="M2012" s="26" t="str" cm="1">
        <f t="array" ref="M2012">IFERROR(_xlfn.IFS(COUNTBLANK(D2012:K2012)=8,"",D2012="","←D列に従業員名を姓名（フルネーム）で入力してください。誤変換にお気を付け下さい。",E2012="","←E列に都道府県を入力してください。",H2012="","←H列に1.月給～3.時間給の選択肢を入力してください",I2012="","←I列に金額を入力してください",H2012=3,"",J2012="","←J列に所定労働時間を入力してください"),"")</f>
        <v/>
      </c>
    </row>
    <row r="2013" spans="2:13" ht="22" x14ac:dyDescent="0.55000000000000004">
      <c r="B2013" s="39">
        <f t="shared" si="31"/>
        <v>2005</v>
      </c>
      <c r="C2013" s="45"/>
      <c r="D2013" s="35"/>
      <c r="E2013" s="46"/>
      <c r="F2013" s="40" t="str" cm="1">
        <f t="array" ref="F2013">IFERROR(_xlfn.IFS(AND($G$3=45566,E2013="徳島"),VLOOKUP(E2013,最低賃金!$A$2:$G$49,2,FALSE),OR($G$3&lt;&gt;45566,E2013&lt;&gt;"徳島"),VLOOKUP(E2013,最低賃金!$A$2:$G$49,4,FALSE)),"")</f>
        <v/>
      </c>
      <c r="G2013" s="50" t="str">
        <f>IFERROR(VLOOKUP(E2013,最低賃金!$A$3:$G$49,6,FALSE),"")</f>
        <v/>
      </c>
      <c r="H2013" s="45"/>
      <c r="I2013" s="36"/>
      <c r="J2013" s="54"/>
      <c r="K2013" s="51" t="str" cm="1">
        <f t="array" ref="K2013">IFERROR(_xlfn.IFS(COUNTBLANK(H2013:J2013)=3,"",I2013="","I列に金額を入力してください",H2013="3.時間給",I2013,J2013="","J列に労働時間を入力してください",H2013="1.月給",ROUND(I2013/J2013,0),H2013="2.日給",ROUND(I2013/J2013,0)),"")</f>
        <v/>
      </c>
      <c r="L2013" s="37" t="str" cm="1">
        <f t="array" ref="L2013">IFERROR(_xlfn.IFS(E2013="","",K2013&lt;F2013,"×（法定外・特例等対象外です）",K2013&lt;G2013,"〇",K2013&gt;=G2013,"ー"),"")</f>
        <v/>
      </c>
      <c r="M2013" s="26" t="str" cm="1">
        <f t="array" ref="M2013">IFERROR(_xlfn.IFS(COUNTBLANK(D2013:K2013)=8,"",D2013="","←D列に従業員名を姓名（フルネーム）で入力してください。誤変換にお気を付け下さい。",E2013="","←E列に都道府県を入力してください。",H2013="","←H列に1.月給～3.時間給の選択肢を入力してください",I2013="","←I列に金額を入力してください",H2013=3,"",J2013="","←J列に所定労働時間を入力してください"),"")</f>
        <v/>
      </c>
    </row>
    <row r="2014" spans="2:13" ht="22" x14ac:dyDescent="0.55000000000000004">
      <c r="B2014" s="39">
        <f t="shared" si="31"/>
        <v>2006</v>
      </c>
      <c r="C2014" s="45"/>
      <c r="D2014" s="35"/>
      <c r="E2014" s="46"/>
      <c r="F2014" s="40" t="str" cm="1">
        <f t="array" ref="F2014">IFERROR(_xlfn.IFS(AND($G$3=45566,E2014="徳島"),VLOOKUP(E2014,最低賃金!$A$2:$G$49,2,FALSE),OR($G$3&lt;&gt;45566,E2014&lt;&gt;"徳島"),VLOOKUP(E2014,最低賃金!$A$2:$G$49,4,FALSE)),"")</f>
        <v/>
      </c>
      <c r="G2014" s="50" t="str">
        <f>IFERROR(VLOOKUP(E2014,最低賃金!$A$3:$G$49,6,FALSE),"")</f>
        <v/>
      </c>
      <c r="H2014" s="45"/>
      <c r="I2014" s="36"/>
      <c r="J2014" s="54"/>
      <c r="K2014" s="51" t="str" cm="1">
        <f t="array" ref="K2014">IFERROR(_xlfn.IFS(COUNTBLANK(H2014:J2014)=3,"",I2014="","I列に金額を入力してください",H2014="3.時間給",I2014,J2014="","J列に労働時間を入力してください",H2014="1.月給",ROUND(I2014/J2014,0),H2014="2.日給",ROUND(I2014/J2014,0)),"")</f>
        <v/>
      </c>
      <c r="L2014" s="37" t="str" cm="1">
        <f t="array" ref="L2014">IFERROR(_xlfn.IFS(E2014="","",K2014&lt;F2014,"×（法定外・特例等対象外です）",K2014&lt;G2014,"〇",K2014&gt;=G2014,"ー"),"")</f>
        <v/>
      </c>
      <c r="M2014" s="26" t="str" cm="1">
        <f t="array" ref="M2014">IFERROR(_xlfn.IFS(COUNTBLANK(D2014:K2014)=8,"",D2014="","←D列に従業員名を姓名（フルネーム）で入力してください。誤変換にお気を付け下さい。",E2014="","←E列に都道府県を入力してください。",H2014="","←H列に1.月給～3.時間給の選択肢を入力してください",I2014="","←I列に金額を入力してください",H2014=3,"",J2014="","←J列に所定労働時間を入力してください"),"")</f>
        <v/>
      </c>
    </row>
    <row r="2015" spans="2:13" ht="22" x14ac:dyDescent="0.55000000000000004">
      <c r="B2015" s="39">
        <f t="shared" si="31"/>
        <v>2007</v>
      </c>
      <c r="C2015" s="45"/>
      <c r="D2015" s="35"/>
      <c r="E2015" s="46"/>
      <c r="F2015" s="40" t="str" cm="1">
        <f t="array" ref="F2015">IFERROR(_xlfn.IFS(AND($G$3=45566,E2015="徳島"),VLOOKUP(E2015,最低賃金!$A$2:$G$49,2,FALSE),OR($G$3&lt;&gt;45566,E2015&lt;&gt;"徳島"),VLOOKUP(E2015,最低賃金!$A$2:$G$49,4,FALSE)),"")</f>
        <v/>
      </c>
      <c r="G2015" s="50" t="str">
        <f>IFERROR(VLOOKUP(E2015,最低賃金!$A$3:$G$49,6,FALSE),"")</f>
        <v/>
      </c>
      <c r="H2015" s="45"/>
      <c r="I2015" s="36"/>
      <c r="J2015" s="54"/>
      <c r="K2015" s="51" t="str" cm="1">
        <f t="array" ref="K2015">IFERROR(_xlfn.IFS(COUNTBLANK(H2015:J2015)=3,"",I2015="","I列に金額を入力してください",H2015="3.時間給",I2015,J2015="","J列に労働時間を入力してください",H2015="1.月給",ROUND(I2015/J2015,0),H2015="2.日給",ROUND(I2015/J2015,0)),"")</f>
        <v/>
      </c>
      <c r="L2015" s="37" t="str" cm="1">
        <f t="array" ref="L2015">IFERROR(_xlfn.IFS(E2015="","",K2015&lt;F2015,"×（法定外・特例等対象外です）",K2015&lt;G2015,"〇",K2015&gt;=G2015,"ー"),"")</f>
        <v/>
      </c>
      <c r="M2015" s="26" t="str" cm="1">
        <f t="array" ref="M2015">IFERROR(_xlfn.IFS(COUNTBLANK(D2015:K2015)=8,"",D2015="","←D列に従業員名を姓名（フルネーム）で入力してください。誤変換にお気を付け下さい。",E2015="","←E列に都道府県を入力してください。",H2015="","←H列に1.月給～3.時間給の選択肢を入力してください",I2015="","←I列に金額を入力してください",H2015=3,"",J2015="","←J列に所定労働時間を入力してください"),"")</f>
        <v/>
      </c>
    </row>
    <row r="2016" spans="2:13" ht="22" x14ac:dyDescent="0.55000000000000004">
      <c r="B2016" s="39">
        <f t="shared" si="31"/>
        <v>2008</v>
      </c>
      <c r="C2016" s="45"/>
      <c r="D2016" s="35"/>
      <c r="E2016" s="46"/>
      <c r="F2016" s="40" t="str" cm="1">
        <f t="array" ref="F2016">IFERROR(_xlfn.IFS(AND($G$3=45566,E2016="徳島"),VLOOKUP(E2016,最低賃金!$A$2:$G$49,2,FALSE),OR($G$3&lt;&gt;45566,E2016&lt;&gt;"徳島"),VLOOKUP(E2016,最低賃金!$A$2:$G$49,4,FALSE)),"")</f>
        <v/>
      </c>
      <c r="G2016" s="50" t="str">
        <f>IFERROR(VLOOKUP(E2016,最低賃金!$A$3:$G$49,6,FALSE),"")</f>
        <v/>
      </c>
      <c r="H2016" s="45"/>
      <c r="I2016" s="36"/>
      <c r="J2016" s="54"/>
      <c r="K2016" s="51" t="str" cm="1">
        <f t="array" ref="K2016">IFERROR(_xlfn.IFS(COUNTBLANK(H2016:J2016)=3,"",I2016="","I列に金額を入力してください",H2016="3.時間給",I2016,J2016="","J列に労働時間を入力してください",H2016="1.月給",ROUND(I2016/J2016,0),H2016="2.日給",ROUND(I2016/J2016,0)),"")</f>
        <v/>
      </c>
      <c r="L2016" s="37" t="str" cm="1">
        <f t="array" ref="L2016">IFERROR(_xlfn.IFS(E2016="","",K2016&lt;F2016,"×（法定外・特例等対象外です）",K2016&lt;G2016,"〇",K2016&gt;=G2016,"ー"),"")</f>
        <v/>
      </c>
      <c r="M2016" s="26" t="str" cm="1">
        <f t="array" ref="M2016">IFERROR(_xlfn.IFS(COUNTBLANK(D2016:K2016)=8,"",D2016="","←D列に従業員名を姓名（フルネーム）で入力してください。誤変換にお気を付け下さい。",E2016="","←E列に都道府県を入力してください。",H2016="","←H列に1.月給～3.時間給の選択肢を入力してください",I2016="","←I列に金額を入力してください",H2016=3,"",J2016="","←J列に所定労働時間を入力してください"),"")</f>
        <v/>
      </c>
    </row>
    <row r="2017" spans="2:13" ht="22" x14ac:dyDescent="0.55000000000000004">
      <c r="B2017" s="39">
        <f t="shared" si="31"/>
        <v>2009</v>
      </c>
      <c r="C2017" s="45"/>
      <c r="D2017" s="35"/>
      <c r="E2017" s="46"/>
      <c r="F2017" s="40" t="str" cm="1">
        <f t="array" ref="F2017">IFERROR(_xlfn.IFS(AND($G$3=45566,E2017="徳島"),VLOOKUP(E2017,最低賃金!$A$2:$G$49,2,FALSE),OR($G$3&lt;&gt;45566,E2017&lt;&gt;"徳島"),VLOOKUP(E2017,最低賃金!$A$2:$G$49,4,FALSE)),"")</f>
        <v/>
      </c>
      <c r="G2017" s="50" t="str">
        <f>IFERROR(VLOOKUP(E2017,最低賃金!$A$3:$G$49,6,FALSE),"")</f>
        <v/>
      </c>
      <c r="H2017" s="45"/>
      <c r="I2017" s="36"/>
      <c r="J2017" s="54"/>
      <c r="K2017" s="51" t="str" cm="1">
        <f t="array" ref="K2017">IFERROR(_xlfn.IFS(COUNTBLANK(H2017:J2017)=3,"",I2017="","I列に金額を入力してください",H2017="3.時間給",I2017,J2017="","J列に労働時間を入力してください",H2017="1.月給",ROUND(I2017/J2017,0),H2017="2.日給",ROUND(I2017/J2017,0)),"")</f>
        <v/>
      </c>
      <c r="L2017" s="37" t="str" cm="1">
        <f t="array" ref="L2017">IFERROR(_xlfn.IFS(E2017="","",K2017&lt;F2017,"×（法定外・特例等対象外です）",K2017&lt;G2017,"〇",K2017&gt;=G2017,"ー"),"")</f>
        <v/>
      </c>
      <c r="M2017" s="26" t="str" cm="1">
        <f t="array" ref="M2017">IFERROR(_xlfn.IFS(COUNTBLANK(D2017:K2017)=8,"",D2017="","←D列に従業員名を姓名（フルネーム）で入力してください。誤変換にお気を付け下さい。",E2017="","←E列に都道府県を入力してください。",H2017="","←H列に1.月給～3.時間給の選択肢を入力してください",I2017="","←I列に金額を入力してください",H2017=3,"",J2017="","←J列に所定労働時間を入力してください"),"")</f>
        <v/>
      </c>
    </row>
    <row r="2018" spans="2:13" ht="22" x14ac:dyDescent="0.55000000000000004">
      <c r="B2018" s="39">
        <f t="shared" si="31"/>
        <v>2010</v>
      </c>
      <c r="C2018" s="45"/>
      <c r="D2018" s="35"/>
      <c r="E2018" s="46"/>
      <c r="F2018" s="40" t="str" cm="1">
        <f t="array" ref="F2018">IFERROR(_xlfn.IFS(AND($G$3=45566,E2018="徳島"),VLOOKUP(E2018,最低賃金!$A$2:$G$49,2,FALSE),OR($G$3&lt;&gt;45566,E2018&lt;&gt;"徳島"),VLOOKUP(E2018,最低賃金!$A$2:$G$49,4,FALSE)),"")</f>
        <v/>
      </c>
      <c r="G2018" s="50" t="str">
        <f>IFERROR(VLOOKUP(E2018,最低賃金!$A$3:$G$49,6,FALSE),"")</f>
        <v/>
      </c>
      <c r="H2018" s="45"/>
      <c r="I2018" s="36"/>
      <c r="J2018" s="54"/>
      <c r="K2018" s="51" t="str" cm="1">
        <f t="array" ref="K2018">IFERROR(_xlfn.IFS(COUNTBLANK(H2018:J2018)=3,"",I2018="","I列に金額を入力してください",H2018="3.時間給",I2018,J2018="","J列に労働時間を入力してください",H2018="1.月給",ROUND(I2018/J2018,0),H2018="2.日給",ROUND(I2018/J2018,0)),"")</f>
        <v/>
      </c>
      <c r="L2018" s="37" t="str" cm="1">
        <f t="array" ref="L2018">IFERROR(_xlfn.IFS(E2018="","",K2018&lt;F2018,"×（法定外・特例等対象外です）",K2018&lt;G2018,"〇",K2018&gt;=G2018,"ー"),"")</f>
        <v/>
      </c>
      <c r="M2018" s="26" t="str" cm="1">
        <f t="array" ref="M2018">IFERROR(_xlfn.IFS(COUNTBLANK(D2018:K2018)=8,"",D2018="","←D列に従業員名を姓名（フルネーム）で入力してください。誤変換にお気を付け下さい。",E2018="","←E列に都道府県を入力してください。",H2018="","←H列に1.月給～3.時間給の選択肢を入力してください",I2018="","←I列に金額を入力してください",H2018=3,"",J2018="","←J列に所定労働時間を入力してください"),"")</f>
        <v/>
      </c>
    </row>
    <row r="2019" spans="2:13" ht="22" x14ac:dyDescent="0.55000000000000004">
      <c r="B2019" s="39">
        <f t="shared" si="31"/>
        <v>2011</v>
      </c>
      <c r="C2019" s="45"/>
      <c r="D2019" s="35"/>
      <c r="E2019" s="46"/>
      <c r="F2019" s="40" t="str" cm="1">
        <f t="array" ref="F2019">IFERROR(_xlfn.IFS(AND($G$3=45566,E2019="徳島"),VLOOKUP(E2019,最低賃金!$A$2:$G$49,2,FALSE),OR($G$3&lt;&gt;45566,E2019&lt;&gt;"徳島"),VLOOKUP(E2019,最低賃金!$A$2:$G$49,4,FALSE)),"")</f>
        <v/>
      </c>
      <c r="G2019" s="50" t="str">
        <f>IFERROR(VLOOKUP(E2019,最低賃金!$A$3:$G$49,6,FALSE),"")</f>
        <v/>
      </c>
      <c r="H2019" s="45"/>
      <c r="I2019" s="36"/>
      <c r="J2019" s="54"/>
      <c r="K2019" s="51" t="str" cm="1">
        <f t="array" ref="K2019">IFERROR(_xlfn.IFS(COUNTBLANK(H2019:J2019)=3,"",I2019="","I列に金額を入力してください",H2019="3.時間給",I2019,J2019="","J列に労働時間を入力してください",H2019="1.月給",ROUND(I2019/J2019,0),H2019="2.日給",ROUND(I2019/J2019,0)),"")</f>
        <v/>
      </c>
      <c r="L2019" s="37" t="str" cm="1">
        <f t="array" ref="L2019">IFERROR(_xlfn.IFS(E2019="","",K2019&lt;F2019,"×（法定外・特例等対象外です）",K2019&lt;G2019,"〇",K2019&gt;=G2019,"ー"),"")</f>
        <v/>
      </c>
      <c r="M2019" s="26" t="str" cm="1">
        <f t="array" ref="M2019">IFERROR(_xlfn.IFS(COUNTBLANK(D2019:K2019)=8,"",D2019="","←D列に従業員名を姓名（フルネーム）で入力してください。誤変換にお気を付け下さい。",E2019="","←E列に都道府県を入力してください。",H2019="","←H列に1.月給～3.時間給の選択肢を入力してください",I2019="","←I列に金額を入力してください",H2019=3,"",J2019="","←J列に所定労働時間を入力してください"),"")</f>
        <v/>
      </c>
    </row>
    <row r="2020" spans="2:13" ht="22" x14ac:dyDescent="0.55000000000000004">
      <c r="B2020" s="39">
        <f t="shared" si="31"/>
        <v>2012</v>
      </c>
      <c r="C2020" s="45"/>
      <c r="D2020" s="35"/>
      <c r="E2020" s="46"/>
      <c r="F2020" s="40" t="str" cm="1">
        <f t="array" ref="F2020">IFERROR(_xlfn.IFS(AND($G$3=45566,E2020="徳島"),VLOOKUP(E2020,最低賃金!$A$2:$G$49,2,FALSE),OR($G$3&lt;&gt;45566,E2020&lt;&gt;"徳島"),VLOOKUP(E2020,最低賃金!$A$2:$G$49,4,FALSE)),"")</f>
        <v/>
      </c>
      <c r="G2020" s="50" t="str">
        <f>IFERROR(VLOOKUP(E2020,最低賃金!$A$3:$G$49,6,FALSE),"")</f>
        <v/>
      </c>
      <c r="H2020" s="45"/>
      <c r="I2020" s="36"/>
      <c r="J2020" s="54"/>
      <c r="K2020" s="51" t="str" cm="1">
        <f t="array" ref="K2020">IFERROR(_xlfn.IFS(COUNTBLANK(H2020:J2020)=3,"",I2020="","I列に金額を入力してください",H2020="3.時間給",I2020,J2020="","J列に労働時間を入力してください",H2020="1.月給",ROUND(I2020/J2020,0),H2020="2.日給",ROUND(I2020/J2020,0)),"")</f>
        <v/>
      </c>
      <c r="L2020" s="37" t="str" cm="1">
        <f t="array" ref="L2020">IFERROR(_xlfn.IFS(E2020="","",K2020&lt;F2020,"×（法定外・特例等対象外です）",K2020&lt;G2020,"〇",K2020&gt;=G2020,"ー"),"")</f>
        <v/>
      </c>
      <c r="M2020" s="26" t="str" cm="1">
        <f t="array" ref="M2020">IFERROR(_xlfn.IFS(COUNTBLANK(D2020:K2020)=8,"",D2020="","←D列に従業員名を姓名（フルネーム）で入力してください。誤変換にお気を付け下さい。",E2020="","←E列に都道府県を入力してください。",H2020="","←H列に1.月給～3.時間給の選択肢を入力してください",I2020="","←I列に金額を入力してください",H2020=3,"",J2020="","←J列に所定労働時間を入力してください"),"")</f>
        <v/>
      </c>
    </row>
    <row r="2021" spans="2:13" ht="22" x14ac:dyDescent="0.55000000000000004">
      <c r="B2021" s="39">
        <f t="shared" si="31"/>
        <v>2013</v>
      </c>
      <c r="C2021" s="45"/>
      <c r="D2021" s="35"/>
      <c r="E2021" s="46"/>
      <c r="F2021" s="40" t="str" cm="1">
        <f t="array" ref="F2021">IFERROR(_xlfn.IFS(AND($G$3=45566,E2021="徳島"),VLOOKUP(E2021,最低賃金!$A$2:$G$49,2,FALSE),OR($G$3&lt;&gt;45566,E2021&lt;&gt;"徳島"),VLOOKUP(E2021,最低賃金!$A$2:$G$49,4,FALSE)),"")</f>
        <v/>
      </c>
      <c r="G2021" s="50" t="str">
        <f>IFERROR(VLOOKUP(E2021,最低賃金!$A$3:$G$49,6,FALSE),"")</f>
        <v/>
      </c>
      <c r="H2021" s="45"/>
      <c r="I2021" s="36"/>
      <c r="J2021" s="54"/>
      <c r="K2021" s="51" t="str" cm="1">
        <f t="array" ref="K2021">IFERROR(_xlfn.IFS(COUNTBLANK(H2021:J2021)=3,"",I2021="","I列に金額を入力してください",H2021="3.時間給",I2021,J2021="","J列に労働時間を入力してください",H2021="1.月給",ROUND(I2021/J2021,0),H2021="2.日給",ROUND(I2021/J2021,0)),"")</f>
        <v/>
      </c>
      <c r="L2021" s="37" t="str" cm="1">
        <f t="array" ref="L2021">IFERROR(_xlfn.IFS(E2021="","",K2021&lt;F2021,"×（法定外・特例等対象外です）",K2021&lt;G2021,"〇",K2021&gt;=G2021,"ー"),"")</f>
        <v/>
      </c>
      <c r="M2021" s="26" t="str" cm="1">
        <f t="array" ref="M2021">IFERROR(_xlfn.IFS(COUNTBLANK(D2021:K2021)=8,"",D2021="","←D列に従業員名を姓名（フルネーム）で入力してください。誤変換にお気を付け下さい。",E2021="","←E列に都道府県を入力してください。",H2021="","←H列に1.月給～3.時間給の選択肢を入力してください",I2021="","←I列に金額を入力してください",H2021=3,"",J2021="","←J列に所定労働時間を入力してください"),"")</f>
        <v/>
      </c>
    </row>
    <row r="2022" spans="2:13" ht="22" x14ac:dyDescent="0.55000000000000004">
      <c r="B2022" s="39">
        <f t="shared" si="31"/>
        <v>2014</v>
      </c>
      <c r="C2022" s="45"/>
      <c r="D2022" s="35"/>
      <c r="E2022" s="46"/>
      <c r="F2022" s="40" t="str" cm="1">
        <f t="array" ref="F2022">IFERROR(_xlfn.IFS(AND($G$3=45566,E2022="徳島"),VLOOKUP(E2022,最低賃金!$A$2:$G$49,2,FALSE),OR($G$3&lt;&gt;45566,E2022&lt;&gt;"徳島"),VLOOKUP(E2022,最低賃金!$A$2:$G$49,4,FALSE)),"")</f>
        <v/>
      </c>
      <c r="G2022" s="50" t="str">
        <f>IFERROR(VLOOKUP(E2022,最低賃金!$A$3:$G$49,6,FALSE),"")</f>
        <v/>
      </c>
      <c r="H2022" s="45"/>
      <c r="I2022" s="36"/>
      <c r="J2022" s="54"/>
      <c r="K2022" s="51" t="str" cm="1">
        <f t="array" ref="K2022">IFERROR(_xlfn.IFS(COUNTBLANK(H2022:J2022)=3,"",I2022="","I列に金額を入力してください",H2022="3.時間給",I2022,J2022="","J列に労働時間を入力してください",H2022="1.月給",ROUND(I2022/J2022,0),H2022="2.日給",ROUND(I2022/J2022,0)),"")</f>
        <v/>
      </c>
      <c r="L2022" s="37" t="str" cm="1">
        <f t="array" ref="L2022">IFERROR(_xlfn.IFS(E2022="","",K2022&lt;F2022,"×（法定外・特例等対象外です）",K2022&lt;G2022,"〇",K2022&gt;=G2022,"ー"),"")</f>
        <v/>
      </c>
      <c r="M2022" s="26" t="str" cm="1">
        <f t="array" ref="M2022">IFERROR(_xlfn.IFS(COUNTBLANK(D2022:K2022)=8,"",D2022="","←D列に従業員名を姓名（フルネーム）で入力してください。誤変換にお気を付け下さい。",E2022="","←E列に都道府県を入力してください。",H2022="","←H列に1.月給～3.時間給の選択肢を入力してください",I2022="","←I列に金額を入力してください",H2022=3,"",J2022="","←J列に所定労働時間を入力してください"),"")</f>
        <v/>
      </c>
    </row>
    <row r="2023" spans="2:13" ht="22" x14ac:dyDescent="0.55000000000000004">
      <c r="B2023" s="39">
        <f t="shared" si="31"/>
        <v>2015</v>
      </c>
      <c r="C2023" s="45"/>
      <c r="D2023" s="35"/>
      <c r="E2023" s="46"/>
      <c r="F2023" s="40" t="str" cm="1">
        <f t="array" ref="F2023">IFERROR(_xlfn.IFS(AND($G$3=45566,E2023="徳島"),VLOOKUP(E2023,最低賃金!$A$2:$G$49,2,FALSE),OR($G$3&lt;&gt;45566,E2023&lt;&gt;"徳島"),VLOOKUP(E2023,最低賃金!$A$2:$G$49,4,FALSE)),"")</f>
        <v/>
      </c>
      <c r="G2023" s="50" t="str">
        <f>IFERROR(VLOOKUP(E2023,最低賃金!$A$3:$G$49,6,FALSE),"")</f>
        <v/>
      </c>
      <c r="H2023" s="45"/>
      <c r="I2023" s="36"/>
      <c r="J2023" s="54"/>
      <c r="K2023" s="51" t="str" cm="1">
        <f t="array" ref="K2023">IFERROR(_xlfn.IFS(COUNTBLANK(H2023:J2023)=3,"",I2023="","I列に金額を入力してください",H2023="3.時間給",I2023,J2023="","J列に労働時間を入力してください",H2023="1.月給",ROUND(I2023/J2023,0),H2023="2.日給",ROUND(I2023/J2023,0)),"")</f>
        <v/>
      </c>
      <c r="L2023" s="37" t="str" cm="1">
        <f t="array" ref="L2023">IFERROR(_xlfn.IFS(E2023="","",K2023&lt;F2023,"×（法定外・特例等対象外です）",K2023&lt;G2023,"〇",K2023&gt;=G2023,"ー"),"")</f>
        <v/>
      </c>
      <c r="M2023" s="26" t="str" cm="1">
        <f t="array" ref="M2023">IFERROR(_xlfn.IFS(COUNTBLANK(D2023:K2023)=8,"",D2023="","←D列に従業員名を姓名（フルネーム）で入力してください。誤変換にお気を付け下さい。",E2023="","←E列に都道府県を入力してください。",H2023="","←H列に1.月給～3.時間給の選択肢を入力してください",I2023="","←I列に金額を入力してください",H2023=3,"",J2023="","←J列に所定労働時間を入力してください"),"")</f>
        <v/>
      </c>
    </row>
    <row r="2024" spans="2:13" ht="22" x14ac:dyDescent="0.55000000000000004">
      <c r="B2024" s="39">
        <f t="shared" si="31"/>
        <v>2016</v>
      </c>
      <c r="C2024" s="45"/>
      <c r="D2024" s="35"/>
      <c r="E2024" s="46"/>
      <c r="F2024" s="40" t="str" cm="1">
        <f t="array" ref="F2024">IFERROR(_xlfn.IFS(AND($G$3=45566,E2024="徳島"),VLOOKUP(E2024,最低賃金!$A$2:$G$49,2,FALSE),OR($G$3&lt;&gt;45566,E2024&lt;&gt;"徳島"),VLOOKUP(E2024,最低賃金!$A$2:$G$49,4,FALSE)),"")</f>
        <v/>
      </c>
      <c r="G2024" s="50" t="str">
        <f>IFERROR(VLOOKUP(E2024,最低賃金!$A$3:$G$49,6,FALSE),"")</f>
        <v/>
      </c>
      <c r="H2024" s="45"/>
      <c r="I2024" s="36"/>
      <c r="J2024" s="54"/>
      <c r="K2024" s="51" t="str" cm="1">
        <f t="array" ref="K2024">IFERROR(_xlfn.IFS(COUNTBLANK(H2024:J2024)=3,"",I2024="","I列に金額を入力してください",H2024="3.時間給",I2024,J2024="","J列に労働時間を入力してください",H2024="1.月給",ROUND(I2024/J2024,0),H2024="2.日給",ROUND(I2024/J2024,0)),"")</f>
        <v/>
      </c>
      <c r="L2024" s="37" t="str" cm="1">
        <f t="array" ref="L2024">IFERROR(_xlfn.IFS(E2024="","",K2024&lt;F2024,"×（法定外・特例等対象外です）",K2024&lt;G2024,"〇",K2024&gt;=G2024,"ー"),"")</f>
        <v/>
      </c>
      <c r="M2024" s="26" t="str" cm="1">
        <f t="array" ref="M2024">IFERROR(_xlfn.IFS(COUNTBLANK(D2024:K2024)=8,"",D2024="","←D列に従業員名を姓名（フルネーム）で入力してください。誤変換にお気を付け下さい。",E2024="","←E列に都道府県を入力してください。",H2024="","←H列に1.月給～3.時間給の選択肢を入力してください",I2024="","←I列に金額を入力してください",H2024=3,"",J2024="","←J列に所定労働時間を入力してください"),"")</f>
        <v/>
      </c>
    </row>
    <row r="2025" spans="2:13" ht="22" x14ac:dyDescent="0.55000000000000004">
      <c r="B2025" s="39">
        <f t="shared" si="31"/>
        <v>2017</v>
      </c>
      <c r="C2025" s="45"/>
      <c r="D2025" s="35"/>
      <c r="E2025" s="46"/>
      <c r="F2025" s="40" t="str" cm="1">
        <f t="array" ref="F2025">IFERROR(_xlfn.IFS(AND($G$3=45566,E2025="徳島"),VLOOKUP(E2025,最低賃金!$A$2:$G$49,2,FALSE),OR($G$3&lt;&gt;45566,E2025&lt;&gt;"徳島"),VLOOKUP(E2025,最低賃金!$A$2:$G$49,4,FALSE)),"")</f>
        <v/>
      </c>
      <c r="G2025" s="50" t="str">
        <f>IFERROR(VLOOKUP(E2025,最低賃金!$A$3:$G$49,6,FALSE),"")</f>
        <v/>
      </c>
      <c r="H2025" s="45"/>
      <c r="I2025" s="36"/>
      <c r="J2025" s="54"/>
      <c r="K2025" s="51" t="str" cm="1">
        <f t="array" ref="K2025">IFERROR(_xlfn.IFS(COUNTBLANK(H2025:J2025)=3,"",I2025="","I列に金額を入力してください",H2025="3.時間給",I2025,J2025="","J列に労働時間を入力してください",H2025="1.月給",ROUND(I2025/J2025,0),H2025="2.日給",ROUND(I2025/J2025,0)),"")</f>
        <v/>
      </c>
      <c r="L2025" s="37" t="str" cm="1">
        <f t="array" ref="L2025">IFERROR(_xlfn.IFS(E2025="","",K2025&lt;F2025,"×（法定外・特例等対象外です）",K2025&lt;G2025,"〇",K2025&gt;=G2025,"ー"),"")</f>
        <v/>
      </c>
      <c r="M2025" s="26" t="str" cm="1">
        <f t="array" ref="M2025">IFERROR(_xlfn.IFS(COUNTBLANK(D2025:K2025)=8,"",D2025="","←D列に従業員名を姓名（フルネーム）で入力してください。誤変換にお気を付け下さい。",E2025="","←E列に都道府県を入力してください。",H2025="","←H列に1.月給～3.時間給の選択肢を入力してください",I2025="","←I列に金額を入力してください",H2025=3,"",J2025="","←J列に所定労働時間を入力してください"),"")</f>
        <v/>
      </c>
    </row>
    <row r="2026" spans="2:13" ht="22" x14ac:dyDescent="0.55000000000000004">
      <c r="B2026" s="39">
        <f t="shared" si="31"/>
        <v>2018</v>
      </c>
      <c r="C2026" s="45"/>
      <c r="D2026" s="35"/>
      <c r="E2026" s="46"/>
      <c r="F2026" s="40" t="str" cm="1">
        <f t="array" ref="F2026">IFERROR(_xlfn.IFS(AND($G$3=45566,E2026="徳島"),VLOOKUP(E2026,最低賃金!$A$2:$G$49,2,FALSE),OR($G$3&lt;&gt;45566,E2026&lt;&gt;"徳島"),VLOOKUP(E2026,最低賃金!$A$2:$G$49,4,FALSE)),"")</f>
        <v/>
      </c>
      <c r="G2026" s="50" t="str">
        <f>IFERROR(VLOOKUP(E2026,最低賃金!$A$3:$G$49,6,FALSE),"")</f>
        <v/>
      </c>
      <c r="H2026" s="45"/>
      <c r="I2026" s="36"/>
      <c r="J2026" s="54"/>
      <c r="K2026" s="51" t="str" cm="1">
        <f t="array" ref="K2026">IFERROR(_xlfn.IFS(COUNTBLANK(H2026:J2026)=3,"",I2026="","I列に金額を入力してください",H2026="3.時間給",I2026,J2026="","J列に労働時間を入力してください",H2026="1.月給",ROUND(I2026/J2026,0),H2026="2.日給",ROUND(I2026/J2026,0)),"")</f>
        <v/>
      </c>
      <c r="L2026" s="37" t="str" cm="1">
        <f t="array" ref="L2026">IFERROR(_xlfn.IFS(E2026="","",K2026&lt;F2026,"×（法定外・特例等対象外です）",K2026&lt;G2026,"〇",K2026&gt;=G2026,"ー"),"")</f>
        <v/>
      </c>
      <c r="M2026" s="26" t="str" cm="1">
        <f t="array" ref="M2026">IFERROR(_xlfn.IFS(COUNTBLANK(D2026:K2026)=8,"",D2026="","←D列に従業員名を姓名（フルネーム）で入力してください。誤変換にお気を付け下さい。",E2026="","←E列に都道府県を入力してください。",H2026="","←H列に1.月給～3.時間給の選択肢を入力してください",I2026="","←I列に金額を入力してください",H2026=3,"",J2026="","←J列に所定労働時間を入力してください"),"")</f>
        <v/>
      </c>
    </row>
    <row r="2027" spans="2:13" ht="22" x14ac:dyDescent="0.55000000000000004">
      <c r="B2027" s="39">
        <f t="shared" si="31"/>
        <v>2019</v>
      </c>
      <c r="C2027" s="45"/>
      <c r="D2027" s="35"/>
      <c r="E2027" s="46"/>
      <c r="F2027" s="40" t="str" cm="1">
        <f t="array" ref="F2027">IFERROR(_xlfn.IFS(AND($G$3=45566,E2027="徳島"),VLOOKUP(E2027,最低賃金!$A$2:$G$49,2,FALSE),OR($G$3&lt;&gt;45566,E2027&lt;&gt;"徳島"),VLOOKUP(E2027,最低賃金!$A$2:$G$49,4,FALSE)),"")</f>
        <v/>
      </c>
      <c r="G2027" s="50" t="str">
        <f>IFERROR(VLOOKUP(E2027,最低賃金!$A$3:$G$49,6,FALSE),"")</f>
        <v/>
      </c>
      <c r="H2027" s="45"/>
      <c r="I2027" s="36"/>
      <c r="J2027" s="54"/>
      <c r="K2027" s="51" t="str" cm="1">
        <f t="array" ref="K2027">IFERROR(_xlfn.IFS(COUNTBLANK(H2027:J2027)=3,"",I2027="","I列に金額を入力してください",H2027="3.時間給",I2027,J2027="","J列に労働時間を入力してください",H2027="1.月給",ROUND(I2027/J2027,0),H2027="2.日給",ROUND(I2027/J2027,0)),"")</f>
        <v/>
      </c>
      <c r="L2027" s="37" t="str" cm="1">
        <f t="array" ref="L2027">IFERROR(_xlfn.IFS(E2027="","",K2027&lt;F2027,"×（法定外・特例等対象外です）",K2027&lt;G2027,"〇",K2027&gt;=G2027,"ー"),"")</f>
        <v/>
      </c>
      <c r="M2027" s="26" t="str" cm="1">
        <f t="array" ref="M2027">IFERROR(_xlfn.IFS(COUNTBLANK(D2027:K2027)=8,"",D2027="","←D列に従業員名を姓名（フルネーム）で入力してください。誤変換にお気を付け下さい。",E2027="","←E列に都道府県を入力してください。",H2027="","←H列に1.月給～3.時間給の選択肢を入力してください",I2027="","←I列に金額を入力してください",H2027=3,"",J2027="","←J列に所定労働時間を入力してください"),"")</f>
        <v/>
      </c>
    </row>
    <row r="2028" spans="2:13" ht="22" x14ac:dyDescent="0.55000000000000004">
      <c r="B2028" s="39">
        <f t="shared" si="31"/>
        <v>2020</v>
      </c>
      <c r="C2028" s="45"/>
      <c r="D2028" s="35"/>
      <c r="E2028" s="46"/>
      <c r="F2028" s="40" t="str" cm="1">
        <f t="array" ref="F2028">IFERROR(_xlfn.IFS(AND($G$3=45566,E2028="徳島"),VLOOKUP(E2028,最低賃金!$A$2:$G$49,2,FALSE),OR($G$3&lt;&gt;45566,E2028&lt;&gt;"徳島"),VLOOKUP(E2028,最低賃金!$A$2:$G$49,4,FALSE)),"")</f>
        <v/>
      </c>
      <c r="G2028" s="50" t="str">
        <f>IFERROR(VLOOKUP(E2028,最低賃金!$A$3:$G$49,6,FALSE),"")</f>
        <v/>
      </c>
      <c r="H2028" s="45"/>
      <c r="I2028" s="36"/>
      <c r="J2028" s="54"/>
      <c r="K2028" s="51" t="str" cm="1">
        <f t="array" ref="K2028">IFERROR(_xlfn.IFS(COUNTBLANK(H2028:J2028)=3,"",I2028="","I列に金額を入力してください",H2028="3.時間給",I2028,J2028="","J列に労働時間を入力してください",H2028="1.月給",ROUND(I2028/J2028,0),H2028="2.日給",ROUND(I2028/J2028,0)),"")</f>
        <v/>
      </c>
      <c r="L2028" s="37" t="str" cm="1">
        <f t="array" ref="L2028">IFERROR(_xlfn.IFS(E2028="","",K2028&lt;F2028,"×（法定外・特例等対象外です）",K2028&lt;G2028,"〇",K2028&gt;=G2028,"ー"),"")</f>
        <v/>
      </c>
      <c r="M2028" s="26" t="str" cm="1">
        <f t="array" ref="M2028">IFERROR(_xlfn.IFS(COUNTBLANK(D2028:K2028)=8,"",D2028="","←D列に従業員名を姓名（フルネーム）で入力してください。誤変換にお気を付け下さい。",E2028="","←E列に都道府県を入力してください。",H2028="","←H列に1.月給～3.時間給の選択肢を入力してください",I2028="","←I列に金額を入力してください",H2028=3,"",J2028="","←J列に所定労働時間を入力してください"),"")</f>
        <v/>
      </c>
    </row>
    <row r="2029" spans="2:13" ht="22" x14ac:dyDescent="0.55000000000000004">
      <c r="B2029" s="39">
        <f t="shared" si="31"/>
        <v>2021</v>
      </c>
      <c r="C2029" s="45"/>
      <c r="D2029" s="35"/>
      <c r="E2029" s="46"/>
      <c r="F2029" s="40" t="str" cm="1">
        <f t="array" ref="F2029">IFERROR(_xlfn.IFS(AND($G$3=45566,E2029="徳島"),VLOOKUP(E2029,最低賃金!$A$2:$G$49,2,FALSE),OR($G$3&lt;&gt;45566,E2029&lt;&gt;"徳島"),VLOOKUP(E2029,最低賃金!$A$2:$G$49,4,FALSE)),"")</f>
        <v/>
      </c>
      <c r="G2029" s="50" t="str">
        <f>IFERROR(VLOOKUP(E2029,最低賃金!$A$3:$G$49,6,FALSE),"")</f>
        <v/>
      </c>
      <c r="H2029" s="45"/>
      <c r="I2029" s="36"/>
      <c r="J2029" s="54"/>
      <c r="K2029" s="51" t="str" cm="1">
        <f t="array" ref="K2029">IFERROR(_xlfn.IFS(COUNTBLANK(H2029:J2029)=3,"",I2029="","I列に金額を入力してください",H2029="3.時間給",I2029,J2029="","J列に労働時間を入力してください",H2029="1.月給",ROUND(I2029/J2029,0),H2029="2.日給",ROUND(I2029/J2029,0)),"")</f>
        <v/>
      </c>
      <c r="L2029" s="37" t="str" cm="1">
        <f t="array" ref="L2029">IFERROR(_xlfn.IFS(E2029="","",K2029&lt;F2029,"×（法定外・特例等対象外です）",K2029&lt;G2029,"〇",K2029&gt;=G2029,"ー"),"")</f>
        <v/>
      </c>
      <c r="M2029" s="26" t="str" cm="1">
        <f t="array" ref="M2029">IFERROR(_xlfn.IFS(COUNTBLANK(D2029:K2029)=8,"",D2029="","←D列に従業員名を姓名（フルネーム）で入力してください。誤変換にお気を付け下さい。",E2029="","←E列に都道府県を入力してください。",H2029="","←H列に1.月給～3.時間給の選択肢を入力してください",I2029="","←I列に金額を入力してください",H2029=3,"",J2029="","←J列に所定労働時間を入力してください"),"")</f>
        <v/>
      </c>
    </row>
    <row r="2030" spans="2:13" ht="22" x14ac:dyDescent="0.55000000000000004">
      <c r="B2030" s="39">
        <f t="shared" si="31"/>
        <v>2022</v>
      </c>
      <c r="C2030" s="45"/>
      <c r="D2030" s="35"/>
      <c r="E2030" s="46"/>
      <c r="F2030" s="40" t="str" cm="1">
        <f t="array" ref="F2030">IFERROR(_xlfn.IFS(AND($G$3=45566,E2030="徳島"),VLOOKUP(E2030,最低賃金!$A$2:$G$49,2,FALSE),OR($G$3&lt;&gt;45566,E2030&lt;&gt;"徳島"),VLOOKUP(E2030,最低賃金!$A$2:$G$49,4,FALSE)),"")</f>
        <v/>
      </c>
      <c r="G2030" s="50" t="str">
        <f>IFERROR(VLOOKUP(E2030,最低賃金!$A$3:$G$49,6,FALSE),"")</f>
        <v/>
      </c>
      <c r="H2030" s="45"/>
      <c r="I2030" s="36"/>
      <c r="J2030" s="54"/>
      <c r="K2030" s="51" t="str" cm="1">
        <f t="array" ref="K2030">IFERROR(_xlfn.IFS(COUNTBLANK(H2030:J2030)=3,"",I2030="","I列に金額を入力してください",H2030="3.時間給",I2030,J2030="","J列に労働時間を入力してください",H2030="1.月給",ROUND(I2030/J2030,0),H2030="2.日給",ROUND(I2030/J2030,0)),"")</f>
        <v/>
      </c>
      <c r="L2030" s="37" t="str" cm="1">
        <f t="array" ref="L2030">IFERROR(_xlfn.IFS(E2030="","",K2030&lt;F2030,"×（法定外・特例等対象外です）",K2030&lt;G2030,"〇",K2030&gt;=G2030,"ー"),"")</f>
        <v/>
      </c>
      <c r="M2030" s="26" t="str" cm="1">
        <f t="array" ref="M2030">IFERROR(_xlfn.IFS(COUNTBLANK(D2030:K2030)=8,"",D2030="","←D列に従業員名を姓名（フルネーム）で入力してください。誤変換にお気を付け下さい。",E2030="","←E列に都道府県を入力してください。",H2030="","←H列に1.月給～3.時間給の選択肢を入力してください",I2030="","←I列に金額を入力してください",H2030=3,"",J2030="","←J列に所定労働時間を入力してください"),"")</f>
        <v/>
      </c>
    </row>
    <row r="2031" spans="2:13" ht="22" x14ac:dyDescent="0.55000000000000004">
      <c r="B2031" s="39">
        <f t="shared" si="31"/>
        <v>2023</v>
      </c>
      <c r="C2031" s="45"/>
      <c r="D2031" s="35"/>
      <c r="E2031" s="46"/>
      <c r="F2031" s="40" t="str" cm="1">
        <f t="array" ref="F2031">IFERROR(_xlfn.IFS(AND($G$3=45566,E2031="徳島"),VLOOKUP(E2031,最低賃金!$A$2:$G$49,2,FALSE),OR($G$3&lt;&gt;45566,E2031&lt;&gt;"徳島"),VLOOKUP(E2031,最低賃金!$A$2:$G$49,4,FALSE)),"")</f>
        <v/>
      </c>
      <c r="G2031" s="50" t="str">
        <f>IFERROR(VLOOKUP(E2031,最低賃金!$A$3:$G$49,6,FALSE),"")</f>
        <v/>
      </c>
      <c r="H2031" s="45"/>
      <c r="I2031" s="36"/>
      <c r="J2031" s="54"/>
      <c r="K2031" s="51" t="str" cm="1">
        <f t="array" ref="K2031">IFERROR(_xlfn.IFS(COUNTBLANK(H2031:J2031)=3,"",I2031="","I列に金額を入力してください",H2031="3.時間給",I2031,J2031="","J列に労働時間を入力してください",H2031="1.月給",ROUND(I2031/J2031,0),H2031="2.日給",ROUND(I2031/J2031,0)),"")</f>
        <v/>
      </c>
      <c r="L2031" s="37" t="str" cm="1">
        <f t="array" ref="L2031">IFERROR(_xlfn.IFS(E2031="","",K2031&lt;F2031,"×（法定外・特例等対象外です）",K2031&lt;G2031,"〇",K2031&gt;=G2031,"ー"),"")</f>
        <v/>
      </c>
      <c r="M2031" s="26" t="str" cm="1">
        <f t="array" ref="M2031">IFERROR(_xlfn.IFS(COUNTBLANK(D2031:K2031)=8,"",D2031="","←D列に従業員名を姓名（フルネーム）で入力してください。誤変換にお気を付け下さい。",E2031="","←E列に都道府県を入力してください。",H2031="","←H列に1.月給～3.時間給の選択肢を入力してください",I2031="","←I列に金額を入力してください",H2031=3,"",J2031="","←J列に所定労働時間を入力してください"),"")</f>
        <v/>
      </c>
    </row>
    <row r="2032" spans="2:13" ht="22" x14ac:dyDescent="0.55000000000000004">
      <c r="B2032" s="39">
        <f t="shared" si="31"/>
        <v>2024</v>
      </c>
      <c r="C2032" s="45"/>
      <c r="D2032" s="35"/>
      <c r="E2032" s="46"/>
      <c r="F2032" s="40" t="str" cm="1">
        <f t="array" ref="F2032">IFERROR(_xlfn.IFS(AND($G$3=45566,E2032="徳島"),VLOOKUP(E2032,最低賃金!$A$2:$G$49,2,FALSE),OR($G$3&lt;&gt;45566,E2032&lt;&gt;"徳島"),VLOOKUP(E2032,最低賃金!$A$2:$G$49,4,FALSE)),"")</f>
        <v/>
      </c>
      <c r="G2032" s="50" t="str">
        <f>IFERROR(VLOOKUP(E2032,最低賃金!$A$3:$G$49,6,FALSE),"")</f>
        <v/>
      </c>
      <c r="H2032" s="45"/>
      <c r="I2032" s="36"/>
      <c r="J2032" s="54"/>
      <c r="K2032" s="51" t="str" cm="1">
        <f t="array" ref="K2032">IFERROR(_xlfn.IFS(COUNTBLANK(H2032:J2032)=3,"",I2032="","I列に金額を入力してください",H2032="3.時間給",I2032,J2032="","J列に労働時間を入力してください",H2032="1.月給",ROUND(I2032/J2032,0),H2032="2.日給",ROUND(I2032/J2032,0)),"")</f>
        <v/>
      </c>
      <c r="L2032" s="37" t="str" cm="1">
        <f t="array" ref="L2032">IFERROR(_xlfn.IFS(E2032="","",K2032&lt;F2032,"×（法定外・特例等対象外です）",K2032&lt;G2032,"〇",K2032&gt;=G2032,"ー"),"")</f>
        <v/>
      </c>
      <c r="M2032" s="26" t="str" cm="1">
        <f t="array" ref="M2032">IFERROR(_xlfn.IFS(COUNTBLANK(D2032:K2032)=8,"",D2032="","←D列に従業員名を姓名（フルネーム）で入力してください。誤変換にお気を付け下さい。",E2032="","←E列に都道府県を入力してください。",H2032="","←H列に1.月給～3.時間給の選択肢を入力してください",I2032="","←I列に金額を入力してください",H2032=3,"",J2032="","←J列に所定労働時間を入力してください"),"")</f>
        <v/>
      </c>
    </row>
    <row r="2033" spans="2:13" ht="22" x14ac:dyDescent="0.55000000000000004">
      <c r="B2033" s="39">
        <f t="shared" si="31"/>
        <v>2025</v>
      </c>
      <c r="C2033" s="45"/>
      <c r="D2033" s="35"/>
      <c r="E2033" s="46"/>
      <c r="F2033" s="40" t="str" cm="1">
        <f t="array" ref="F2033">IFERROR(_xlfn.IFS(AND($G$3=45566,E2033="徳島"),VLOOKUP(E2033,最低賃金!$A$2:$G$49,2,FALSE),OR($G$3&lt;&gt;45566,E2033&lt;&gt;"徳島"),VLOOKUP(E2033,最低賃金!$A$2:$G$49,4,FALSE)),"")</f>
        <v/>
      </c>
      <c r="G2033" s="50" t="str">
        <f>IFERROR(VLOOKUP(E2033,最低賃金!$A$3:$G$49,6,FALSE),"")</f>
        <v/>
      </c>
      <c r="H2033" s="45"/>
      <c r="I2033" s="36"/>
      <c r="J2033" s="54"/>
      <c r="K2033" s="51" t="str" cm="1">
        <f t="array" ref="K2033">IFERROR(_xlfn.IFS(COUNTBLANK(H2033:J2033)=3,"",I2033="","I列に金額を入力してください",H2033="3.時間給",I2033,J2033="","J列に労働時間を入力してください",H2033="1.月給",ROUND(I2033/J2033,0),H2033="2.日給",ROUND(I2033/J2033,0)),"")</f>
        <v/>
      </c>
      <c r="L2033" s="37" t="str" cm="1">
        <f t="array" ref="L2033">IFERROR(_xlfn.IFS(E2033="","",K2033&lt;F2033,"×（法定外・特例等対象外です）",K2033&lt;G2033,"〇",K2033&gt;=G2033,"ー"),"")</f>
        <v/>
      </c>
      <c r="M2033" s="26" t="str" cm="1">
        <f t="array" ref="M2033">IFERROR(_xlfn.IFS(COUNTBLANK(D2033:K2033)=8,"",D2033="","←D列に従業員名を姓名（フルネーム）で入力してください。誤変換にお気を付け下さい。",E2033="","←E列に都道府県を入力してください。",H2033="","←H列に1.月給～3.時間給の選択肢を入力してください",I2033="","←I列に金額を入力してください",H2033=3,"",J2033="","←J列に所定労働時間を入力してください"),"")</f>
        <v/>
      </c>
    </row>
    <row r="2034" spans="2:13" ht="22" x14ac:dyDescent="0.55000000000000004">
      <c r="B2034" s="39">
        <f t="shared" si="31"/>
        <v>2026</v>
      </c>
      <c r="C2034" s="45"/>
      <c r="D2034" s="35"/>
      <c r="E2034" s="46"/>
      <c r="F2034" s="40" t="str" cm="1">
        <f t="array" ref="F2034">IFERROR(_xlfn.IFS(AND($G$3=45566,E2034="徳島"),VLOOKUP(E2034,最低賃金!$A$2:$G$49,2,FALSE),OR($G$3&lt;&gt;45566,E2034&lt;&gt;"徳島"),VLOOKUP(E2034,最低賃金!$A$2:$G$49,4,FALSE)),"")</f>
        <v/>
      </c>
      <c r="G2034" s="50" t="str">
        <f>IFERROR(VLOOKUP(E2034,最低賃金!$A$3:$G$49,6,FALSE),"")</f>
        <v/>
      </c>
      <c r="H2034" s="45"/>
      <c r="I2034" s="36"/>
      <c r="J2034" s="54"/>
      <c r="K2034" s="51" t="str" cm="1">
        <f t="array" ref="K2034">IFERROR(_xlfn.IFS(COUNTBLANK(H2034:J2034)=3,"",I2034="","I列に金額を入力してください",H2034="3.時間給",I2034,J2034="","J列に労働時間を入力してください",H2034="1.月給",ROUND(I2034/J2034,0),H2034="2.日給",ROUND(I2034/J2034,0)),"")</f>
        <v/>
      </c>
      <c r="L2034" s="37" t="str" cm="1">
        <f t="array" ref="L2034">IFERROR(_xlfn.IFS(E2034="","",K2034&lt;F2034,"×（法定外・特例等対象外です）",K2034&lt;G2034,"〇",K2034&gt;=G2034,"ー"),"")</f>
        <v/>
      </c>
      <c r="M2034" s="26" t="str" cm="1">
        <f t="array" ref="M2034">IFERROR(_xlfn.IFS(COUNTBLANK(D2034:K2034)=8,"",D2034="","←D列に従業員名を姓名（フルネーム）で入力してください。誤変換にお気を付け下さい。",E2034="","←E列に都道府県を入力してください。",H2034="","←H列に1.月給～3.時間給の選択肢を入力してください",I2034="","←I列に金額を入力してください",H2034=3,"",J2034="","←J列に所定労働時間を入力してください"),"")</f>
        <v/>
      </c>
    </row>
    <row r="2035" spans="2:13" ht="22" x14ac:dyDescent="0.55000000000000004">
      <c r="B2035" s="39">
        <f t="shared" si="31"/>
        <v>2027</v>
      </c>
      <c r="C2035" s="45"/>
      <c r="D2035" s="35"/>
      <c r="E2035" s="46"/>
      <c r="F2035" s="40" t="str" cm="1">
        <f t="array" ref="F2035">IFERROR(_xlfn.IFS(AND($G$3=45566,E2035="徳島"),VLOOKUP(E2035,最低賃金!$A$2:$G$49,2,FALSE),OR($G$3&lt;&gt;45566,E2035&lt;&gt;"徳島"),VLOOKUP(E2035,最低賃金!$A$2:$G$49,4,FALSE)),"")</f>
        <v/>
      </c>
      <c r="G2035" s="50" t="str">
        <f>IFERROR(VLOOKUP(E2035,最低賃金!$A$3:$G$49,6,FALSE),"")</f>
        <v/>
      </c>
      <c r="H2035" s="45"/>
      <c r="I2035" s="36"/>
      <c r="J2035" s="54"/>
      <c r="K2035" s="51" t="str" cm="1">
        <f t="array" ref="K2035">IFERROR(_xlfn.IFS(COUNTBLANK(H2035:J2035)=3,"",I2035="","I列に金額を入力してください",H2035="3.時間給",I2035,J2035="","J列に労働時間を入力してください",H2035="1.月給",ROUND(I2035/J2035,0),H2035="2.日給",ROUND(I2035/J2035,0)),"")</f>
        <v/>
      </c>
      <c r="L2035" s="37" t="str" cm="1">
        <f t="array" ref="L2035">IFERROR(_xlfn.IFS(E2035="","",K2035&lt;F2035,"×（法定外・特例等対象外です）",K2035&lt;G2035,"〇",K2035&gt;=G2035,"ー"),"")</f>
        <v/>
      </c>
      <c r="M2035" s="26" t="str" cm="1">
        <f t="array" ref="M2035">IFERROR(_xlfn.IFS(COUNTBLANK(D2035:K2035)=8,"",D2035="","←D列に従業員名を姓名（フルネーム）で入力してください。誤変換にお気を付け下さい。",E2035="","←E列に都道府県を入力してください。",H2035="","←H列に1.月給～3.時間給の選択肢を入力してください",I2035="","←I列に金額を入力してください",H2035=3,"",J2035="","←J列に所定労働時間を入力してください"),"")</f>
        <v/>
      </c>
    </row>
    <row r="2036" spans="2:13" ht="22" x14ac:dyDescent="0.55000000000000004">
      <c r="B2036" s="39">
        <f t="shared" si="31"/>
        <v>2028</v>
      </c>
      <c r="C2036" s="45"/>
      <c r="D2036" s="35"/>
      <c r="E2036" s="46"/>
      <c r="F2036" s="40" t="str" cm="1">
        <f t="array" ref="F2036">IFERROR(_xlfn.IFS(AND($G$3=45566,E2036="徳島"),VLOOKUP(E2036,最低賃金!$A$2:$G$49,2,FALSE),OR($G$3&lt;&gt;45566,E2036&lt;&gt;"徳島"),VLOOKUP(E2036,最低賃金!$A$2:$G$49,4,FALSE)),"")</f>
        <v/>
      </c>
      <c r="G2036" s="50" t="str">
        <f>IFERROR(VLOOKUP(E2036,最低賃金!$A$3:$G$49,6,FALSE),"")</f>
        <v/>
      </c>
      <c r="H2036" s="45"/>
      <c r="I2036" s="36"/>
      <c r="J2036" s="54"/>
      <c r="K2036" s="51" t="str" cm="1">
        <f t="array" ref="K2036">IFERROR(_xlfn.IFS(COUNTBLANK(H2036:J2036)=3,"",I2036="","I列に金額を入力してください",H2036="3.時間給",I2036,J2036="","J列に労働時間を入力してください",H2036="1.月給",ROUND(I2036/J2036,0),H2036="2.日給",ROUND(I2036/J2036,0)),"")</f>
        <v/>
      </c>
      <c r="L2036" s="37" t="str" cm="1">
        <f t="array" ref="L2036">IFERROR(_xlfn.IFS(E2036="","",K2036&lt;F2036,"×（法定外・特例等対象外です）",K2036&lt;G2036,"〇",K2036&gt;=G2036,"ー"),"")</f>
        <v/>
      </c>
      <c r="M2036" s="26" t="str" cm="1">
        <f t="array" ref="M2036">IFERROR(_xlfn.IFS(COUNTBLANK(D2036:K2036)=8,"",D2036="","←D列に従業員名を姓名（フルネーム）で入力してください。誤変換にお気を付け下さい。",E2036="","←E列に都道府県を入力してください。",H2036="","←H列に1.月給～3.時間給の選択肢を入力してください",I2036="","←I列に金額を入力してください",H2036=3,"",J2036="","←J列に所定労働時間を入力してください"),"")</f>
        <v/>
      </c>
    </row>
    <row r="2037" spans="2:13" ht="22" x14ac:dyDescent="0.55000000000000004">
      <c r="B2037" s="39">
        <f t="shared" si="31"/>
        <v>2029</v>
      </c>
      <c r="C2037" s="45"/>
      <c r="D2037" s="35"/>
      <c r="E2037" s="46"/>
      <c r="F2037" s="40" t="str" cm="1">
        <f t="array" ref="F2037">IFERROR(_xlfn.IFS(AND($G$3=45566,E2037="徳島"),VLOOKUP(E2037,最低賃金!$A$2:$G$49,2,FALSE),OR($G$3&lt;&gt;45566,E2037&lt;&gt;"徳島"),VLOOKUP(E2037,最低賃金!$A$2:$G$49,4,FALSE)),"")</f>
        <v/>
      </c>
      <c r="G2037" s="50" t="str">
        <f>IFERROR(VLOOKUP(E2037,最低賃金!$A$3:$G$49,6,FALSE),"")</f>
        <v/>
      </c>
      <c r="H2037" s="45"/>
      <c r="I2037" s="36"/>
      <c r="J2037" s="54"/>
      <c r="K2037" s="51" t="str" cm="1">
        <f t="array" ref="K2037">IFERROR(_xlfn.IFS(COUNTBLANK(H2037:J2037)=3,"",I2037="","I列に金額を入力してください",H2037="3.時間給",I2037,J2037="","J列に労働時間を入力してください",H2037="1.月給",ROUND(I2037/J2037,0),H2037="2.日給",ROUND(I2037/J2037,0)),"")</f>
        <v/>
      </c>
      <c r="L2037" s="37" t="str" cm="1">
        <f t="array" ref="L2037">IFERROR(_xlfn.IFS(E2037="","",K2037&lt;F2037,"×（法定外・特例等対象外です）",K2037&lt;G2037,"〇",K2037&gt;=G2037,"ー"),"")</f>
        <v/>
      </c>
      <c r="M2037" s="26" t="str" cm="1">
        <f t="array" ref="M2037">IFERROR(_xlfn.IFS(COUNTBLANK(D2037:K2037)=8,"",D2037="","←D列に従業員名を姓名（フルネーム）で入力してください。誤変換にお気を付け下さい。",E2037="","←E列に都道府県を入力してください。",H2037="","←H列に1.月給～3.時間給の選択肢を入力してください",I2037="","←I列に金額を入力してください",H2037=3,"",J2037="","←J列に所定労働時間を入力してください"),"")</f>
        <v/>
      </c>
    </row>
    <row r="2038" spans="2:13" ht="22" x14ac:dyDescent="0.55000000000000004">
      <c r="B2038" s="39">
        <f t="shared" si="31"/>
        <v>2030</v>
      </c>
      <c r="C2038" s="45"/>
      <c r="D2038" s="35"/>
      <c r="E2038" s="46"/>
      <c r="F2038" s="40" t="str" cm="1">
        <f t="array" ref="F2038">IFERROR(_xlfn.IFS(AND($G$3=45566,E2038="徳島"),VLOOKUP(E2038,最低賃金!$A$2:$G$49,2,FALSE),OR($G$3&lt;&gt;45566,E2038&lt;&gt;"徳島"),VLOOKUP(E2038,最低賃金!$A$2:$G$49,4,FALSE)),"")</f>
        <v/>
      </c>
      <c r="G2038" s="50" t="str">
        <f>IFERROR(VLOOKUP(E2038,最低賃金!$A$3:$G$49,6,FALSE),"")</f>
        <v/>
      </c>
      <c r="H2038" s="45"/>
      <c r="I2038" s="36"/>
      <c r="J2038" s="54"/>
      <c r="K2038" s="51" t="str" cm="1">
        <f t="array" ref="K2038">IFERROR(_xlfn.IFS(COUNTBLANK(H2038:J2038)=3,"",I2038="","I列に金額を入力してください",H2038="3.時間給",I2038,J2038="","J列に労働時間を入力してください",H2038="1.月給",ROUND(I2038/J2038,0),H2038="2.日給",ROUND(I2038/J2038,0)),"")</f>
        <v/>
      </c>
      <c r="L2038" s="37" t="str" cm="1">
        <f t="array" ref="L2038">IFERROR(_xlfn.IFS(E2038="","",K2038&lt;F2038,"×（法定外・特例等対象外です）",K2038&lt;G2038,"〇",K2038&gt;=G2038,"ー"),"")</f>
        <v/>
      </c>
      <c r="M2038" s="26" t="str" cm="1">
        <f t="array" ref="M2038">IFERROR(_xlfn.IFS(COUNTBLANK(D2038:K2038)=8,"",D2038="","←D列に従業員名を姓名（フルネーム）で入力してください。誤変換にお気を付け下さい。",E2038="","←E列に都道府県を入力してください。",H2038="","←H列に1.月給～3.時間給の選択肢を入力してください",I2038="","←I列に金額を入力してください",H2038=3,"",J2038="","←J列に所定労働時間を入力してください"),"")</f>
        <v/>
      </c>
    </row>
    <row r="2039" spans="2:13" ht="22" x14ac:dyDescent="0.55000000000000004">
      <c r="B2039" s="39">
        <f t="shared" si="31"/>
        <v>2031</v>
      </c>
      <c r="C2039" s="45"/>
      <c r="D2039" s="35"/>
      <c r="E2039" s="46"/>
      <c r="F2039" s="40" t="str" cm="1">
        <f t="array" ref="F2039">IFERROR(_xlfn.IFS(AND($G$3=45566,E2039="徳島"),VLOOKUP(E2039,最低賃金!$A$2:$G$49,2,FALSE),OR($G$3&lt;&gt;45566,E2039&lt;&gt;"徳島"),VLOOKUP(E2039,最低賃金!$A$2:$G$49,4,FALSE)),"")</f>
        <v/>
      </c>
      <c r="G2039" s="50" t="str">
        <f>IFERROR(VLOOKUP(E2039,最低賃金!$A$3:$G$49,6,FALSE),"")</f>
        <v/>
      </c>
      <c r="H2039" s="45"/>
      <c r="I2039" s="36"/>
      <c r="J2039" s="54"/>
      <c r="K2039" s="51" t="str" cm="1">
        <f t="array" ref="K2039">IFERROR(_xlfn.IFS(COUNTBLANK(H2039:J2039)=3,"",I2039="","I列に金額を入力してください",H2039="3.時間給",I2039,J2039="","J列に労働時間を入力してください",H2039="1.月給",ROUND(I2039/J2039,0),H2039="2.日給",ROUND(I2039/J2039,0)),"")</f>
        <v/>
      </c>
      <c r="L2039" s="37" t="str" cm="1">
        <f t="array" ref="L2039">IFERROR(_xlfn.IFS(E2039="","",K2039&lt;F2039,"×（法定外・特例等対象外です）",K2039&lt;G2039,"〇",K2039&gt;=G2039,"ー"),"")</f>
        <v/>
      </c>
      <c r="M2039" s="26" t="str" cm="1">
        <f t="array" ref="M2039">IFERROR(_xlfn.IFS(COUNTBLANK(D2039:K2039)=8,"",D2039="","←D列に従業員名を姓名（フルネーム）で入力してください。誤変換にお気を付け下さい。",E2039="","←E列に都道府県を入力してください。",H2039="","←H列に1.月給～3.時間給の選択肢を入力してください",I2039="","←I列に金額を入力してください",H2039=3,"",J2039="","←J列に所定労働時間を入力してください"),"")</f>
        <v/>
      </c>
    </row>
    <row r="2040" spans="2:13" ht="22" x14ac:dyDescent="0.55000000000000004">
      <c r="B2040" s="39">
        <f t="shared" si="31"/>
        <v>2032</v>
      </c>
      <c r="C2040" s="45"/>
      <c r="D2040" s="35"/>
      <c r="E2040" s="46"/>
      <c r="F2040" s="40" t="str" cm="1">
        <f t="array" ref="F2040">IFERROR(_xlfn.IFS(AND($G$3=45566,E2040="徳島"),VLOOKUP(E2040,最低賃金!$A$2:$G$49,2,FALSE),OR($G$3&lt;&gt;45566,E2040&lt;&gt;"徳島"),VLOOKUP(E2040,最低賃金!$A$2:$G$49,4,FALSE)),"")</f>
        <v/>
      </c>
      <c r="G2040" s="50" t="str">
        <f>IFERROR(VLOOKUP(E2040,最低賃金!$A$3:$G$49,6,FALSE),"")</f>
        <v/>
      </c>
      <c r="H2040" s="45"/>
      <c r="I2040" s="36"/>
      <c r="J2040" s="54"/>
      <c r="K2040" s="51" t="str" cm="1">
        <f t="array" ref="K2040">IFERROR(_xlfn.IFS(COUNTBLANK(H2040:J2040)=3,"",I2040="","I列に金額を入力してください",H2040="3.時間給",I2040,J2040="","J列に労働時間を入力してください",H2040="1.月給",ROUND(I2040/J2040,0),H2040="2.日給",ROUND(I2040/J2040,0)),"")</f>
        <v/>
      </c>
      <c r="L2040" s="37" t="str" cm="1">
        <f t="array" ref="L2040">IFERROR(_xlfn.IFS(E2040="","",K2040&lt;F2040,"×（法定外・特例等対象外です）",K2040&lt;G2040,"〇",K2040&gt;=G2040,"ー"),"")</f>
        <v/>
      </c>
      <c r="M2040" s="26" t="str" cm="1">
        <f t="array" ref="M2040">IFERROR(_xlfn.IFS(COUNTBLANK(D2040:K2040)=8,"",D2040="","←D列に従業員名を姓名（フルネーム）で入力してください。誤変換にお気を付け下さい。",E2040="","←E列に都道府県を入力してください。",H2040="","←H列に1.月給～3.時間給の選択肢を入力してください",I2040="","←I列に金額を入力してください",H2040=3,"",J2040="","←J列に所定労働時間を入力してください"),"")</f>
        <v/>
      </c>
    </row>
    <row r="2041" spans="2:13" ht="22" x14ac:dyDescent="0.55000000000000004">
      <c r="B2041" s="39">
        <f t="shared" si="31"/>
        <v>2033</v>
      </c>
      <c r="C2041" s="45"/>
      <c r="D2041" s="35"/>
      <c r="E2041" s="46"/>
      <c r="F2041" s="40" t="str" cm="1">
        <f t="array" ref="F2041">IFERROR(_xlfn.IFS(AND($G$3=45566,E2041="徳島"),VLOOKUP(E2041,最低賃金!$A$2:$G$49,2,FALSE),OR($G$3&lt;&gt;45566,E2041&lt;&gt;"徳島"),VLOOKUP(E2041,最低賃金!$A$2:$G$49,4,FALSE)),"")</f>
        <v/>
      </c>
      <c r="G2041" s="50" t="str">
        <f>IFERROR(VLOOKUP(E2041,最低賃金!$A$3:$G$49,6,FALSE),"")</f>
        <v/>
      </c>
      <c r="H2041" s="45"/>
      <c r="I2041" s="36"/>
      <c r="J2041" s="54"/>
      <c r="K2041" s="51" t="str" cm="1">
        <f t="array" ref="K2041">IFERROR(_xlfn.IFS(COUNTBLANK(H2041:J2041)=3,"",I2041="","I列に金額を入力してください",H2041="3.時間給",I2041,J2041="","J列に労働時間を入力してください",H2041="1.月給",ROUND(I2041/J2041,0),H2041="2.日給",ROUND(I2041/J2041,0)),"")</f>
        <v/>
      </c>
      <c r="L2041" s="37" t="str" cm="1">
        <f t="array" ref="L2041">IFERROR(_xlfn.IFS(E2041="","",K2041&lt;F2041,"×（法定外・特例等対象外です）",K2041&lt;G2041,"〇",K2041&gt;=G2041,"ー"),"")</f>
        <v/>
      </c>
      <c r="M2041" s="26" t="str" cm="1">
        <f t="array" ref="M2041">IFERROR(_xlfn.IFS(COUNTBLANK(D2041:K2041)=8,"",D2041="","←D列に従業員名を姓名（フルネーム）で入力してください。誤変換にお気を付け下さい。",E2041="","←E列に都道府県を入力してください。",H2041="","←H列に1.月給～3.時間給の選択肢を入力してください",I2041="","←I列に金額を入力してください",H2041=3,"",J2041="","←J列に所定労働時間を入力してください"),"")</f>
        <v/>
      </c>
    </row>
    <row r="2042" spans="2:13" ht="22" x14ac:dyDescent="0.55000000000000004">
      <c r="B2042" s="39">
        <f t="shared" si="31"/>
        <v>2034</v>
      </c>
      <c r="C2042" s="45"/>
      <c r="D2042" s="35"/>
      <c r="E2042" s="46"/>
      <c r="F2042" s="40" t="str" cm="1">
        <f t="array" ref="F2042">IFERROR(_xlfn.IFS(AND($G$3=45566,E2042="徳島"),VLOOKUP(E2042,最低賃金!$A$2:$G$49,2,FALSE),OR($G$3&lt;&gt;45566,E2042&lt;&gt;"徳島"),VLOOKUP(E2042,最低賃金!$A$2:$G$49,4,FALSE)),"")</f>
        <v/>
      </c>
      <c r="G2042" s="50" t="str">
        <f>IFERROR(VLOOKUP(E2042,最低賃金!$A$3:$G$49,6,FALSE),"")</f>
        <v/>
      </c>
      <c r="H2042" s="45"/>
      <c r="I2042" s="36"/>
      <c r="J2042" s="54"/>
      <c r="K2042" s="51" t="str" cm="1">
        <f t="array" ref="K2042">IFERROR(_xlfn.IFS(COUNTBLANK(H2042:J2042)=3,"",I2042="","I列に金額を入力してください",H2042="3.時間給",I2042,J2042="","J列に労働時間を入力してください",H2042="1.月給",ROUND(I2042/J2042,0),H2042="2.日給",ROUND(I2042/J2042,0)),"")</f>
        <v/>
      </c>
      <c r="L2042" s="37" t="str" cm="1">
        <f t="array" ref="L2042">IFERROR(_xlfn.IFS(E2042="","",K2042&lt;F2042,"×（法定外・特例等対象外です）",K2042&lt;G2042,"〇",K2042&gt;=G2042,"ー"),"")</f>
        <v/>
      </c>
      <c r="M2042" s="26" t="str" cm="1">
        <f t="array" ref="M2042">IFERROR(_xlfn.IFS(COUNTBLANK(D2042:K2042)=8,"",D2042="","←D列に従業員名を姓名（フルネーム）で入力してください。誤変換にお気を付け下さい。",E2042="","←E列に都道府県を入力してください。",H2042="","←H列に1.月給～3.時間給の選択肢を入力してください",I2042="","←I列に金額を入力してください",H2042=3,"",J2042="","←J列に所定労働時間を入力してください"),"")</f>
        <v/>
      </c>
    </row>
    <row r="2043" spans="2:13" ht="22" x14ac:dyDescent="0.55000000000000004">
      <c r="B2043" s="39">
        <f t="shared" si="31"/>
        <v>2035</v>
      </c>
      <c r="C2043" s="45"/>
      <c r="D2043" s="35"/>
      <c r="E2043" s="46"/>
      <c r="F2043" s="40" t="str" cm="1">
        <f t="array" ref="F2043">IFERROR(_xlfn.IFS(AND($G$3=45566,E2043="徳島"),VLOOKUP(E2043,最低賃金!$A$2:$G$49,2,FALSE),OR($G$3&lt;&gt;45566,E2043&lt;&gt;"徳島"),VLOOKUP(E2043,最低賃金!$A$2:$G$49,4,FALSE)),"")</f>
        <v/>
      </c>
      <c r="G2043" s="50" t="str">
        <f>IFERROR(VLOOKUP(E2043,最低賃金!$A$3:$G$49,6,FALSE),"")</f>
        <v/>
      </c>
      <c r="H2043" s="45"/>
      <c r="I2043" s="36"/>
      <c r="J2043" s="54"/>
      <c r="K2043" s="51" t="str" cm="1">
        <f t="array" ref="K2043">IFERROR(_xlfn.IFS(COUNTBLANK(H2043:J2043)=3,"",I2043="","I列に金額を入力してください",H2043="3.時間給",I2043,J2043="","J列に労働時間を入力してください",H2043="1.月給",ROUND(I2043/J2043,0),H2043="2.日給",ROUND(I2043/J2043,0)),"")</f>
        <v/>
      </c>
      <c r="L2043" s="37" t="str" cm="1">
        <f t="array" ref="L2043">IFERROR(_xlfn.IFS(E2043="","",K2043&lt;F2043,"×（法定外・特例等対象外です）",K2043&lt;G2043,"〇",K2043&gt;=G2043,"ー"),"")</f>
        <v/>
      </c>
      <c r="M2043" s="26" t="str" cm="1">
        <f t="array" ref="M2043">IFERROR(_xlfn.IFS(COUNTBLANK(D2043:K2043)=8,"",D2043="","←D列に従業員名を姓名（フルネーム）で入力してください。誤変換にお気を付け下さい。",E2043="","←E列に都道府県を入力してください。",H2043="","←H列に1.月給～3.時間給の選択肢を入力してください",I2043="","←I列に金額を入力してください",H2043=3,"",J2043="","←J列に所定労働時間を入力してください"),"")</f>
        <v/>
      </c>
    </row>
    <row r="2044" spans="2:13" ht="22" x14ac:dyDescent="0.55000000000000004">
      <c r="B2044" s="39">
        <f t="shared" si="31"/>
        <v>2036</v>
      </c>
      <c r="C2044" s="45"/>
      <c r="D2044" s="35"/>
      <c r="E2044" s="46"/>
      <c r="F2044" s="40" t="str" cm="1">
        <f t="array" ref="F2044">IFERROR(_xlfn.IFS(AND($G$3=45566,E2044="徳島"),VLOOKUP(E2044,最低賃金!$A$2:$G$49,2,FALSE),OR($G$3&lt;&gt;45566,E2044&lt;&gt;"徳島"),VLOOKUP(E2044,最低賃金!$A$2:$G$49,4,FALSE)),"")</f>
        <v/>
      </c>
      <c r="G2044" s="50" t="str">
        <f>IFERROR(VLOOKUP(E2044,最低賃金!$A$3:$G$49,6,FALSE),"")</f>
        <v/>
      </c>
      <c r="H2044" s="45"/>
      <c r="I2044" s="36"/>
      <c r="J2044" s="54"/>
      <c r="K2044" s="51" t="str" cm="1">
        <f t="array" ref="K2044">IFERROR(_xlfn.IFS(COUNTBLANK(H2044:J2044)=3,"",I2044="","I列に金額を入力してください",H2044="3.時間給",I2044,J2044="","J列に労働時間を入力してください",H2044="1.月給",ROUND(I2044/J2044,0),H2044="2.日給",ROUND(I2044/J2044,0)),"")</f>
        <v/>
      </c>
      <c r="L2044" s="37" t="str" cm="1">
        <f t="array" ref="L2044">IFERROR(_xlfn.IFS(E2044="","",K2044&lt;F2044,"×（法定外・特例等対象外です）",K2044&lt;G2044,"〇",K2044&gt;=G2044,"ー"),"")</f>
        <v/>
      </c>
      <c r="M2044" s="26" t="str" cm="1">
        <f t="array" ref="M2044">IFERROR(_xlfn.IFS(COUNTBLANK(D2044:K2044)=8,"",D2044="","←D列に従業員名を姓名（フルネーム）で入力してください。誤変換にお気を付け下さい。",E2044="","←E列に都道府県を入力してください。",H2044="","←H列に1.月給～3.時間給の選択肢を入力してください",I2044="","←I列に金額を入力してください",H2044=3,"",J2044="","←J列に所定労働時間を入力してください"),"")</f>
        <v/>
      </c>
    </row>
    <row r="2045" spans="2:13" ht="22" x14ac:dyDescent="0.55000000000000004">
      <c r="B2045" s="39">
        <f t="shared" si="31"/>
        <v>2037</v>
      </c>
      <c r="C2045" s="45"/>
      <c r="D2045" s="35"/>
      <c r="E2045" s="46"/>
      <c r="F2045" s="40" t="str" cm="1">
        <f t="array" ref="F2045">IFERROR(_xlfn.IFS(AND($G$3=45566,E2045="徳島"),VLOOKUP(E2045,最低賃金!$A$2:$G$49,2,FALSE),OR($G$3&lt;&gt;45566,E2045&lt;&gt;"徳島"),VLOOKUP(E2045,最低賃金!$A$2:$G$49,4,FALSE)),"")</f>
        <v/>
      </c>
      <c r="G2045" s="50" t="str">
        <f>IFERROR(VLOOKUP(E2045,最低賃金!$A$3:$G$49,6,FALSE),"")</f>
        <v/>
      </c>
      <c r="H2045" s="45"/>
      <c r="I2045" s="36"/>
      <c r="J2045" s="54"/>
      <c r="K2045" s="51" t="str" cm="1">
        <f t="array" ref="K2045">IFERROR(_xlfn.IFS(COUNTBLANK(H2045:J2045)=3,"",I2045="","I列に金額を入力してください",H2045="3.時間給",I2045,J2045="","J列に労働時間を入力してください",H2045="1.月給",ROUND(I2045/J2045,0),H2045="2.日給",ROUND(I2045/J2045,0)),"")</f>
        <v/>
      </c>
      <c r="L2045" s="37" t="str" cm="1">
        <f t="array" ref="L2045">IFERROR(_xlfn.IFS(E2045="","",K2045&lt;F2045,"×（法定外・特例等対象外です）",K2045&lt;G2045,"〇",K2045&gt;=G2045,"ー"),"")</f>
        <v/>
      </c>
      <c r="M2045" s="26" t="str" cm="1">
        <f t="array" ref="M2045">IFERROR(_xlfn.IFS(COUNTBLANK(D2045:K2045)=8,"",D2045="","←D列に従業員名を姓名（フルネーム）で入力してください。誤変換にお気を付け下さい。",E2045="","←E列に都道府県を入力してください。",H2045="","←H列に1.月給～3.時間給の選択肢を入力してください",I2045="","←I列に金額を入力してください",H2045=3,"",J2045="","←J列に所定労働時間を入力してください"),"")</f>
        <v/>
      </c>
    </row>
    <row r="2046" spans="2:13" ht="22" x14ac:dyDescent="0.55000000000000004">
      <c r="B2046" s="39">
        <f t="shared" si="31"/>
        <v>2038</v>
      </c>
      <c r="C2046" s="45"/>
      <c r="D2046" s="35"/>
      <c r="E2046" s="46"/>
      <c r="F2046" s="40" t="str" cm="1">
        <f t="array" ref="F2046">IFERROR(_xlfn.IFS(AND($G$3=45566,E2046="徳島"),VLOOKUP(E2046,最低賃金!$A$2:$G$49,2,FALSE),OR($G$3&lt;&gt;45566,E2046&lt;&gt;"徳島"),VLOOKUP(E2046,最低賃金!$A$2:$G$49,4,FALSE)),"")</f>
        <v/>
      </c>
      <c r="G2046" s="50" t="str">
        <f>IFERROR(VLOOKUP(E2046,最低賃金!$A$3:$G$49,6,FALSE),"")</f>
        <v/>
      </c>
      <c r="H2046" s="45"/>
      <c r="I2046" s="36"/>
      <c r="J2046" s="54"/>
      <c r="K2046" s="51" t="str" cm="1">
        <f t="array" ref="K2046">IFERROR(_xlfn.IFS(COUNTBLANK(H2046:J2046)=3,"",I2046="","I列に金額を入力してください",H2046="3.時間給",I2046,J2046="","J列に労働時間を入力してください",H2046="1.月給",ROUND(I2046/J2046,0),H2046="2.日給",ROUND(I2046/J2046,0)),"")</f>
        <v/>
      </c>
      <c r="L2046" s="37" t="str" cm="1">
        <f t="array" ref="L2046">IFERROR(_xlfn.IFS(E2046="","",K2046&lt;F2046,"×（法定外・特例等対象外です）",K2046&lt;G2046,"〇",K2046&gt;=G2046,"ー"),"")</f>
        <v/>
      </c>
      <c r="M2046" s="26" t="str" cm="1">
        <f t="array" ref="M2046">IFERROR(_xlfn.IFS(COUNTBLANK(D2046:K2046)=8,"",D2046="","←D列に従業員名を姓名（フルネーム）で入力してください。誤変換にお気を付け下さい。",E2046="","←E列に都道府県を入力してください。",H2046="","←H列に1.月給～3.時間給の選択肢を入力してください",I2046="","←I列に金額を入力してください",H2046=3,"",J2046="","←J列に所定労働時間を入力してください"),"")</f>
        <v/>
      </c>
    </row>
    <row r="2047" spans="2:13" ht="22" x14ac:dyDescent="0.55000000000000004">
      <c r="B2047" s="39">
        <f t="shared" si="31"/>
        <v>2039</v>
      </c>
      <c r="C2047" s="45"/>
      <c r="D2047" s="35"/>
      <c r="E2047" s="46"/>
      <c r="F2047" s="40" t="str" cm="1">
        <f t="array" ref="F2047">IFERROR(_xlfn.IFS(AND($G$3=45566,E2047="徳島"),VLOOKUP(E2047,最低賃金!$A$2:$G$49,2,FALSE),OR($G$3&lt;&gt;45566,E2047&lt;&gt;"徳島"),VLOOKUP(E2047,最低賃金!$A$2:$G$49,4,FALSE)),"")</f>
        <v/>
      </c>
      <c r="G2047" s="50" t="str">
        <f>IFERROR(VLOOKUP(E2047,最低賃金!$A$3:$G$49,6,FALSE),"")</f>
        <v/>
      </c>
      <c r="H2047" s="45"/>
      <c r="I2047" s="36"/>
      <c r="J2047" s="54"/>
      <c r="K2047" s="51" t="str" cm="1">
        <f t="array" ref="K2047">IFERROR(_xlfn.IFS(COUNTBLANK(H2047:J2047)=3,"",I2047="","I列に金額を入力してください",H2047="3.時間給",I2047,J2047="","J列に労働時間を入力してください",H2047="1.月給",ROUND(I2047/J2047,0),H2047="2.日給",ROUND(I2047/J2047,0)),"")</f>
        <v/>
      </c>
      <c r="L2047" s="37" t="str" cm="1">
        <f t="array" ref="L2047">IFERROR(_xlfn.IFS(E2047="","",K2047&lt;F2047,"×（法定外・特例等対象外です）",K2047&lt;G2047,"〇",K2047&gt;=G2047,"ー"),"")</f>
        <v/>
      </c>
      <c r="M2047" s="26" t="str" cm="1">
        <f t="array" ref="M2047">IFERROR(_xlfn.IFS(COUNTBLANK(D2047:K2047)=8,"",D2047="","←D列に従業員名を姓名（フルネーム）で入力してください。誤変換にお気を付け下さい。",E2047="","←E列に都道府県を入力してください。",H2047="","←H列に1.月給～3.時間給の選択肢を入力してください",I2047="","←I列に金額を入力してください",H2047=3,"",J2047="","←J列に所定労働時間を入力してください"),"")</f>
        <v/>
      </c>
    </row>
    <row r="2048" spans="2:13" ht="22" x14ac:dyDescent="0.55000000000000004">
      <c r="B2048" s="39">
        <f t="shared" si="31"/>
        <v>2040</v>
      </c>
      <c r="C2048" s="45"/>
      <c r="D2048" s="35"/>
      <c r="E2048" s="46"/>
      <c r="F2048" s="40" t="str" cm="1">
        <f t="array" ref="F2048">IFERROR(_xlfn.IFS(AND($G$3=45566,E2048="徳島"),VLOOKUP(E2048,最低賃金!$A$2:$G$49,2,FALSE),OR($G$3&lt;&gt;45566,E2048&lt;&gt;"徳島"),VLOOKUP(E2048,最低賃金!$A$2:$G$49,4,FALSE)),"")</f>
        <v/>
      </c>
      <c r="G2048" s="50" t="str">
        <f>IFERROR(VLOOKUP(E2048,最低賃金!$A$3:$G$49,6,FALSE),"")</f>
        <v/>
      </c>
      <c r="H2048" s="45"/>
      <c r="I2048" s="36"/>
      <c r="J2048" s="54"/>
      <c r="K2048" s="51" t="str" cm="1">
        <f t="array" ref="K2048">IFERROR(_xlfn.IFS(COUNTBLANK(H2048:J2048)=3,"",I2048="","I列に金額を入力してください",H2048="3.時間給",I2048,J2048="","J列に労働時間を入力してください",H2048="1.月給",ROUND(I2048/J2048,0),H2048="2.日給",ROUND(I2048/J2048,0)),"")</f>
        <v/>
      </c>
      <c r="L2048" s="37" t="str" cm="1">
        <f t="array" ref="L2048">IFERROR(_xlfn.IFS(E2048="","",K2048&lt;F2048,"×（法定外・特例等対象外です）",K2048&lt;G2048,"〇",K2048&gt;=G2048,"ー"),"")</f>
        <v/>
      </c>
      <c r="M2048" s="26" t="str" cm="1">
        <f t="array" ref="M2048">IFERROR(_xlfn.IFS(COUNTBLANK(D2048:K2048)=8,"",D2048="","←D列に従業員名を姓名（フルネーム）で入力してください。誤変換にお気を付け下さい。",E2048="","←E列に都道府県を入力してください。",H2048="","←H列に1.月給～3.時間給の選択肢を入力してください",I2048="","←I列に金額を入力してください",H2048=3,"",J2048="","←J列に所定労働時間を入力してください"),"")</f>
        <v/>
      </c>
    </row>
    <row r="2049" spans="2:13" ht="22" x14ac:dyDescent="0.55000000000000004">
      <c r="B2049" s="39">
        <f t="shared" si="31"/>
        <v>2041</v>
      </c>
      <c r="C2049" s="45"/>
      <c r="D2049" s="35"/>
      <c r="E2049" s="46"/>
      <c r="F2049" s="40" t="str" cm="1">
        <f t="array" ref="F2049">IFERROR(_xlfn.IFS(AND($G$3=45566,E2049="徳島"),VLOOKUP(E2049,最低賃金!$A$2:$G$49,2,FALSE),OR($G$3&lt;&gt;45566,E2049&lt;&gt;"徳島"),VLOOKUP(E2049,最低賃金!$A$2:$G$49,4,FALSE)),"")</f>
        <v/>
      </c>
      <c r="G2049" s="50" t="str">
        <f>IFERROR(VLOOKUP(E2049,最低賃金!$A$3:$G$49,6,FALSE),"")</f>
        <v/>
      </c>
      <c r="H2049" s="45"/>
      <c r="I2049" s="36"/>
      <c r="J2049" s="54"/>
      <c r="K2049" s="51" t="str" cm="1">
        <f t="array" ref="K2049">IFERROR(_xlfn.IFS(COUNTBLANK(H2049:J2049)=3,"",I2049="","I列に金額を入力してください",H2049="3.時間給",I2049,J2049="","J列に労働時間を入力してください",H2049="1.月給",ROUND(I2049/J2049,0),H2049="2.日給",ROUND(I2049/J2049,0)),"")</f>
        <v/>
      </c>
      <c r="L2049" s="37" t="str" cm="1">
        <f t="array" ref="L2049">IFERROR(_xlfn.IFS(E2049="","",K2049&lt;F2049,"×（法定外・特例等対象外です）",K2049&lt;G2049,"〇",K2049&gt;=G2049,"ー"),"")</f>
        <v/>
      </c>
      <c r="M2049" s="26" t="str" cm="1">
        <f t="array" ref="M2049">IFERROR(_xlfn.IFS(COUNTBLANK(D2049:K2049)=8,"",D2049="","←D列に従業員名を姓名（フルネーム）で入力してください。誤変換にお気を付け下さい。",E2049="","←E列に都道府県を入力してください。",H2049="","←H列に1.月給～3.時間給の選択肢を入力してください",I2049="","←I列に金額を入力してください",H2049=3,"",J2049="","←J列に所定労働時間を入力してください"),"")</f>
        <v/>
      </c>
    </row>
    <row r="2050" spans="2:13" ht="22" x14ac:dyDescent="0.55000000000000004">
      <c r="B2050" s="39">
        <f t="shared" si="31"/>
        <v>2042</v>
      </c>
      <c r="C2050" s="45"/>
      <c r="D2050" s="35"/>
      <c r="E2050" s="46"/>
      <c r="F2050" s="40" t="str" cm="1">
        <f t="array" ref="F2050">IFERROR(_xlfn.IFS(AND($G$3=45566,E2050="徳島"),VLOOKUP(E2050,最低賃金!$A$2:$G$49,2,FALSE),OR($G$3&lt;&gt;45566,E2050&lt;&gt;"徳島"),VLOOKUP(E2050,最低賃金!$A$2:$G$49,4,FALSE)),"")</f>
        <v/>
      </c>
      <c r="G2050" s="50" t="str">
        <f>IFERROR(VLOOKUP(E2050,最低賃金!$A$3:$G$49,6,FALSE),"")</f>
        <v/>
      </c>
      <c r="H2050" s="45"/>
      <c r="I2050" s="36"/>
      <c r="J2050" s="54"/>
      <c r="K2050" s="51" t="str" cm="1">
        <f t="array" ref="K2050">IFERROR(_xlfn.IFS(COUNTBLANK(H2050:J2050)=3,"",I2050="","I列に金額を入力してください",H2050="3.時間給",I2050,J2050="","J列に労働時間を入力してください",H2050="1.月給",ROUND(I2050/J2050,0),H2050="2.日給",ROUND(I2050/J2050,0)),"")</f>
        <v/>
      </c>
      <c r="L2050" s="37" t="str" cm="1">
        <f t="array" ref="L2050">IFERROR(_xlfn.IFS(E2050="","",K2050&lt;F2050,"×（法定外・特例等対象外です）",K2050&lt;G2050,"〇",K2050&gt;=G2050,"ー"),"")</f>
        <v/>
      </c>
      <c r="M2050" s="26" t="str" cm="1">
        <f t="array" ref="M2050">IFERROR(_xlfn.IFS(COUNTBLANK(D2050:K2050)=8,"",D2050="","←D列に従業員名を姓名（フルネーム）で入力してください。誤変換にお気を付け下さい。",E2050="","←E列に都道府県を入力してください。",H2050="","←H列に1.月給～3.時間給の選択肢を入力してください",I2050="","←I列に金額を入力してください",H2050=3,"",J2050="","←J列に所定労働時間を入力してください"),"")</f>
        <v/>
      </c>
    </row>
    <row r="2051" spans="2:13" ht="22" x14ac:dyDescent="0.55000000000000004">
      <c r="B2051" s="39">
        <f t="shared" si="31"/>
        <v>2043</v>
      </c>
      <c r="C2051" s="45"/>
      <c r="D2051" s="35"/>
      <c r="E2051" s="46"/>
      <c r="F2051" s="40" t="str" cm="1">
        <f t="array" ref="F2051">IFERROR(_xlfn.IFS(AND($G$3=45566,E2051="徳島"),VLOOKUP(E2051,最低賃金!$A$2:$G$49,2,FALSE),OR($G$3&lt;&gt;45566,E2051&lt;&gt;"徳島"),VLOOKUP(E2051,最低賃金!$A$2:$G$49,4,FALSE)),"")</f>
        <v/>
      </c>
      <c r="G2051" s="50" t="str">
        <f>IFERROR(VLOOKUP(E2051,最低賃金!$A$3:$G$49,6,FALSE),"")</f>
        <v/>
      </c>
      <c r="H2051" s="45"/>
      <c r="I2051" s="36"/>
      <c r="J2051" s="54"/>
      <c r="K2051" s="51" t="str" cm="1">
        <f t="array" ref="K2051">IFERROR(_xlfn.IFS(COUNTBLANK(H2051:J2051)=3,"",I2051="","I列に金額を入力してください",H2051="3.時間給",I2051,J2051="","J列に労働時間を入力してください",H2051="1.月給",ROUND(I2051/J2051,0),H2051="2.日給",ROUND(I2051/J2051,0)),"")</f>
        <v/>
      </c>
      <c r="L2051" s="37" t="str" cm="1">
        <f t="array" ref="L2051">IFERROR(_xlfn.IFS(E2051="","",K2051&lt;F2051,"×（法定外・特例等対象外です）",K2051&lt;G2051,"〇",K2051&gt;=G2051,"ー"),"")</f>
        <v/>
      </c>
      <c r="M2051" s="26" t="str" cm="1">
        <f t="array" ref="M2051">IFERROR(_xlfn.IFS(COUNTBLANK(D2051:K2051)=8,"",D2051="","←D列に従業員名を姓名（フルネーム）で入力してください。誤変換にお気を付け下さい。",E2051="","←E列に都道府県を入力してください。",H2051="","←H列に1.月給～3.時間給の選択肢を入力してください",I2051="","←I列に金額を入力してください",H2051=3,"",J2051="","←J列に所定労働時間を入力してください"),"")</f>
        <v/>
      </c>
    </row>
    <row r="2052" spans="2:13" ht="22" x14ac:dyDescent="0.55000000000000004">
      <c r="B2052" s="39">
        <f t="shared" si="31"/>
        <v>2044</v>
      </c>
      <c r="C2052" s="45"/>
      <c r="D2052" s="35"/>
      <c r="E2052" s="46"/>
      <c r="F2052" s="40" t="str" cm="1">
        <f t="array" ref="F2052">IFERROR(_xlfn.IFS(AND($G$3=45566,E2052="徳島"),VLOOKUP(E2052,最低賃金!$A$2:$G$49,2,FALSE),OR($G$3&lt;&gt;45566,E2052&lt;&gt;"徳島"),VLOOKUP(E2052,最低賃金!$A$2:$G$49,4,FALSE)),"")</f>
        <v/>
      </c>
      <c r="G2052" s="50" t="str">
        <f>IFERROR(VLOOKUP(E2052,最低賃金!$A$3:$G$49,6,FALSE),"")</f>
        <v/>
      </c>
      <c r="H2052" s="45"/>
      <c r="I2052" s="36"/>
      <c r="J2052" s="54"/>
      <c r="K2052" s="51" t="str" cm="1">
        <f t="array" ref="K2052">IFERROR(_xlfn.IFS(COUNTBLANK(H2052:J2052)=3,"",I2052="","I列に金額を入力してください",H2052="3.時間給",I2052,J2052="","J列に労働時間を入力してください",H2052="1.月給",ROUND(I2052/J2052,0),H2052="2.日給",ROUND(I2052/J2052,0)),"")</f>
        <v/>
      </c>
      <c r="L2052" s="37" t="str" cm="1">
        <f t="array" ref="L2052">IFERROR(_xlfn.IFS(E2052="","",K2052&lt;F2052,"×（法定外・特例等対象外です）",K2052&lt;G2052,"〇",K2052&gt;=G2052,"ー"),"")</f>
        <v/>
      </c>
      <c r="M2052" s="26" t="str" cm="1">
        <f t="array" ref="M2052">IFERROR(_xlfn.IFS(COUNTBLANK(D2052:K2052)=8,"",D2052="","←D列に従業員名を姓名（フルネーム）で入力してください。誤変換にお気を付け下さい。",E2052="","←E列に都道府県を入力してください。",H2052="","←H列に1.月給～3.時間給の選択肢を入力してください",I2052="","←I列に金額を入力してください",H2052=3,"",J2052="","←J列に所定労働時間を入力してください"),"")</f>
        <v/>
      </c>
    </row>
    <row r="2053" spans="2:13" ht="22" x14ac:dyDescent="0.55000000000000004">
      <c r="B2053" s="39">
        <f t="shared" si="31"/>
        <v>2045</v>
      </c>
      <c r="C2053" s="45"/>
      <c r="D2053" s="35"/>
      <c r="E2053" s="46"/>
      <c r="F2053" s="40" t="str" cm="1">
        <f t="array" ref="F2053">IFERROR(_xlfn.IFS(AND($G$3=45566,E2053="徳島"),VLOOKUP(E2053,最低賃金!$A$2:$G$49,2,FALSE),OR($G$3&lt;&gt;45566,E2053&lt;&gt;"徳島"),VLOOKUP(E2053,最低賃金!$A$2:$G$49,4,FALSE)),"")</f>
        <v/>
      </c>
      <c r="G2053" s="50" t="str">
        <f>IFERROR(VLOOKUP(E2053,最低賃金!$A$3:$G$49,6,FALSE),"")</f>
        <v/>
      </c>
      <c r="H2053" s="45"/>
      <c r="I2053" s="36"/>
      <c r="J2053" s="54"/>
      <c r="K2053" s="51" t="str" cm="1">
        <f t="array" ref="K2053">IFERROR(_xlfn.IFS(COUNTBLANK(H2053:J2053)=3,"",I2053="","I列に金額を入力してください",H2053="3.時間給",I2053,J2053="","J列に労働時間を入力してください",H2053="1.月給",ROUND(I2053/J2053,0),H2053="2.日給",ROUND(I2053/J2053,0)),"")</f>
        <v/>
      </c>
      <c r="L2053" s="37" t="str" cm="1">
        <f t="array" ref="L2053">IFERROR(_xlfn.IFS(E2053="","",K2053&lt;F2053,"×（法定外・特例等対象外です）",K2053&lt;G2053,"〇",K2053&gt;=G2053,"ー"),"")</f>
        <v/>
      </c>
      <c r="M2053" s="26" t="str" cm="1">
        <f t="array" ref="M2053">IFERROR(_xlfn.IFS(COUNTBLANK(D2053:K2053)=8,"",D2053="","←D列に従業員名を姓名（フルネーム）で入力してください。誤変換にお気を付け下さい。",E2053="","←E列に都道府県を入力してください。",H2053="","←H列に1.月給～3.時間給の選択肢を入力してください",I2053="","←I列に金額を入力してください",H2053=3,"",J2053="","←J列に所定労働時間を入力してください"),"")</f>
        <v/>
      </c>
    </row>
    <row r="2054" spans="2:13" ht="22" x14ac:dyDescent="0.55000000000000004">
      <c r="B2054" s="39">
        <f t="shared" si="31"/>
        <v>2046</v>
      </c>
      <c r="C2054" s="45"/>
      <c r="D2054" s="35"/>
      <c r="E2054" s="46"/>
      <c r="F2054" s="40" t="str" cm="1">
        <f t="array" ref="F2054">IFERROR(_xlfn.IFS(AND($G$3=45566,E2054="徳島"),VLOOKUP(E2054,最低賃金!$A$2:$G$49,2,FALSE),OR($G$3&lt;&gt;45566,E2054&lt;&gt;"徳島"),VLOOKUP(E2054,最低賃金!$A$2:$G$49,4,FALSE)),"")</f>
        <v/>
      </c>
      <c r="G2054" s="50" t="str">
        <f>IFERROR(VLOOKUP(E2054,最低賃金!$A$3:$G$49,6,FALSE),"")</f>
        <v/>
      </c>
      <c r="H2054" s="45"/>
      <c r="I2054" s="36"/>
      <c r="J2054" s="54"/>
      <c r="K2054" s="51" t="str" cm="1">
        <f t="array" ref="K2054">IFERROR(_xlfn.IFS(COUNTBLANK(H2054:J2054)=3,"",I2054="","I列に金額を入力してください",H2054="3.時間給",I2054,J2054="","J列に労働時間を入力してください",H2054="1.月給",ROUND(I2054/J2054,0),H2054="2.日給",ROUND(I2054/J2054,0)),"")</f>
        <v/>
      </c>
      <c r="L2054" s="37" t="str" cm="1">
        <f t="array" ref="L2054">IFERROR(_xlfn.IFS(E2054="","",K2054&lt;F2054,"×（法定外・特例等対象外です）",K2054&lt;G2054,"〇",K2054&gt;=G2054,"ー"),"")</f>
        <v/>
      </c>
      <c r="M2054" s="26" t="str" cm="1">
        <f t="array" ref="M2054">IFERROR(_xlfn.IFS(COUNTBLANK(D2054:K2054)=8,"",D2054="","←D列に従業員名を姓名（フルネーム）で入力してください。誤変換にお気を付け下さい。",E2054="","←E列に都道府県を入力してください。",H2054="","←H列に1.月給～3.時間給の選択肢を入力してください",I2054="","←I列に金額を入力してください",H2054=3,"",J2054="","←J列に所定労働時間を入力してください"),"")</f>
        <v/>
      </c>
    </row>
    <row r="2055" spans="2:13" ht="22" x14ac:dyDescent="0.55000000000000004">
      <c r="B2055" s="39">
        <f t="shared" si="31"/>
        <v>2047</v>
      </c>
      <c r="C2055" s="45"/>
      <c r="D2055" s="35"/>
      <c r="E2055" s="46"/>
      <c r="F2055" s="40" t="str" cm="1">
        <f t="array" ref="F2055">IFERROR(_xlfn.IFS(AND($G$3=45566,E2055="徳島"),VLOOKUP(E2055,最低賃金!$A$2:$G$49,2,FALSE),OR($G$3&lt;&gt;45566,E2055&lt;&gt;"徳島"),VLOOKUP(E2055,最低賃金!$A$2:$G$49,4,FALSE)),"")</f>
        <v/>
      </c>
      <c r="G2055" s="50" t="str">
        <f>IFERROR(VLOOKUP(E2055,最低賃金!$A$3:$G$49,6,FALSE),"")</f>
        <v/>
      </c>
      <c r="H2055" s="45"/>
      <c r="I2055" s="36"/>
      <c r="J2055" s="54"/>
      <c r="K2055" s="51" t="str" cm="1">
        <f t="array" ref="K2055">IFERROR(_xlfn.IFS(COUNTBLANK(H2055:J2055)=3,"",I2055="","I列に金額を入力してください",H2055="3.時間給",I2055,J2055="","J列に労働時間を入力してください",H2055="1.月給",ROUND(I2055/J2055,0),H2055="2.日給",ROUND(I2055/J2055,0)),"")</f>
        <v/>
      </c>
      <c r="L2055" s="37" t="str" cm="1">
        <f t="array" ref="L2055">IFERROR(_xlfn.IFS(E2055="","",K2055&lt;F2055,"×（法定外・特例等対象外です）",K2055&lt;G2055,"〇",K2055&gt;=G2055,"ー"),"")</f>
        <v/>
      </c>
      <c r="M2055" s="26" t="str" cm="1">
        <f t="array" ref="M2055">IFERROR(_xlfn.IFS(COUNTBLANK(D2055:K2055)=8,"",D2055="","←D列に従業員名を姓名（フルネーム）で入力してください。誤変換にお気を付け下さい。",E2055="","←E列に都道府県を入力してください。",H2055="","←H列に1.月給～3.時間給の選択肢を入力してください",I2055="","←I列に金額を入力してください",H2055=3,"",J2055="","←J列に所定労働時間を入力してください"),"")</f>
        <v/>
      </c>
    </row>
    <row r="2056" spans="2:13" ht="22" x14ac:dyDescent="0.55000000000000004">
      <c r="B2056" s="39">
        <f t="shared" si="31"/>
        <v>2048</v>
      </c>
      <c r="C2056" s="45"/>
      <c r="D2056" s="35"/>
      <c r="E2056" s="46"/>
      <c r="F2056" s="40" t="str" cm="1">
        <f t="array" ref="F2056">IFERROR(_xlfn.IFS(AND($G$3=45566,E2056="徳島"),VLOOKUP(E2056,最低賃金!$A$2:$G$49,2,FALSE),OR($G$3&lt;&gt;45566,E2056&lt;&gt;"徳島"),VLOOKUP(E2056,最低賃金!$A$2:$G$49,4,FALSE)),"")</f>
        <v/>
      </c>
      <c r="G2056" s="50" t="str">
        <f>IFERROR(VLOOKUP(E2056,最低賃金!$A$3:$G$49,6,FALSE),"")</f>
        <v/>
      </c>
      <c r="H2056" s="45"/>
      <c r="I2056" s="36"/>
      <c r="J2056" s="54"/>
      <c r="K2056" s="51" t="str" cm="1">
        <f t="array" ref="K2056">IFERROR(_xlfn.IFS(COUNTBLANK(H2056:J2056)=3,"",I2056="","I列に金額を入力してください",H2056="3.時間給",I2056,J2056="","J列に労働時間を入力してください",H2056="1.月給",ROUND(I2056/J2056,0),H2056="2.日給",ROUND(I2056/J2056,0)),"")</f>
        <v/>
      </c>
      <c r="L2056" s="37" t="str" cm="1">
        <f t="array" ref="L2056">IFERROR(_xlfn.IFS(E2056="","",K2056&lt;F2056,"×（法定外・特例等対象外です）",K2056&lt;G2056,"〇",K2056&gt;=G2056,"ー"),"")</f>
        <v/>
      </c>
      <c r="M2056" s="26" t="str" cm="1">
        <f t="array" ref="M2056">IFERROR(_xlfn.IFS(COUNTBLANK(D2056:K2056)=8,"",D2056="","←D列に従業員名を姓名（フルネーム）で入力してください。誤変換にお気を付け下さい。",E2056="","←E列に都道府県を入力してください。",H2056="","←H列に1.月給～3.時間給の選択肢を入力してください",I2056="","←I列に金額を入力してください",H2056=3,"",J2056="","←J列に所定労働時間を入力してください"),"")</f>
        <v/>
      </c>
    </row>
    <row r="2057" spans="2:13" ht="22" x14ac:dyDescent="0.55000000000000004">
      <c r="B2057" s="39">
        <f t="shared" si="31"/>
        <v>2049</v>
      </c>
      <c r="C2057" s="45"/>
      <c r="D2057" s="35"/>
      <c r="E2057" s="46"/>
      <c r="F2057" s="40" t="str" cm="1">
        <f t="array" ref="F2057">IFERROR(_xlfn.IFS(AND($G$3=45566,E2057="徳島"),VLOOKUP(E2057,最低賃金!$A$2:$G$49,2,FALSE),OR($G$3&lt;&gt;45566,E2057&lt;&gt;"徳島"),VLOOKUP(E2057,最低賃金!$A$2:$G$49,4,FALSE)),"")</f>
        <v/>
      </c>
      <c r="G2057" s="50" t="str">
        <f>IFERROR(VLOOKUP(E2057,最低賃金!$A$3:$G$49,6,FALSE),"")</f>
        <v/>
      </c>
      <c r="H2057" s="45"/>
      <c r="I2057" s="36"/>
      <c r="J2057" s="54"/>
      <c r="K2057" s="51" t="str" cm="1">
        <f t="array" ref="K2057">IFERROR(_xlfn.IFS(COUNTBLANK(H2057:J2057)=3,"",I2057="","I列に金額を入力してください",H2057="3.時間給",I2057,J2057="","J列に労働時間を入力してください",H2057="1.月給",ROUND(I2057/J2057,0),H2057="2.日給",ROUND(I2057/J2057,0)),"")</f>
        <v/>
      </c>
      <c r="L2057" s="37" t="str" cm="1">
        <f t="array" ref="L2057">IFERROR(_xlfn.IFS(E2057="","",K2057&lt;F2057,"×（法定外・特例等対象外です）",K2057&lt;G2057,"〇",K2057&gt;=G2057,"ー"),"")</f>
        <v/>
      </c>
      <c r="M2057" s="26" t="str" cm="1">
        <f t="array" ref="M2057">IFERROR(_xlfn.IFS(COUNTBLANK(D2057:K2057)=8,"",D2057="","←D列に従業員名を姓名（フルネーム）で入力してください。誤変換にお気を付け下さい。",E2057="","←E列に都道府県を入力してください。",H2057="","←H列に1.月給～3.時間給の選択肢を入力してください",I2057="","←I列に金額を入力してください",H2057=3,"",J2057="","←J列に所定労働時間を入力してください"),"")</f>
        <v/>
      </c>
    </row>
    <row r="2058" spans="2:13" ht="22" x14ac:dyDescent="0.55000000000000004">
      <c r="B2058" s="39">
        <f t="shared" ref="B2058:B2121" si="32">ROW()-8</f>
        <v>2050</v>
      </c>
      <c r="C2058" s="45"/>
      <c r="D2058" s="35"/>
      <c r="E2058" s="46"/>
      <c r="F2058" s="40" t="str" cm="1">
        <f t="array" ref="F2058">IFERROR(_xlfn.IFS(AND($G$3=45566,E2058="徳島"),VLOOKUP(E2058,最低賃金!$A$2:$G$49,2,FALSE),OR($G$3&lt;&gt;45566,E2058&lt;&gt;"徳島"),VLOOKUP(E2058,最低賃金!$A$2:$G$49,4,FALSE)),"")</f>
        <v/>
      </c>
      <c r="G2058" s="50" t="str">
        <f>IFERROR(VLOOKUP(E2058,最低賃金!$A$3:$G$49,6,FALSE),"")</f>
        <v/>
      </c>
      <c r="H2058" s="45"/>
      <c r="I2058" s="36"/>
      <c r="J2058" s="54"/>
      <c r="K2058" s="51" t="str" cm="1">
        <f t="array" ref="K2058">IFERROR(_xlfn.IFS(COUNTBLANK(H2058:J2058)=3,"",I2058="","I列に金額を入力してください",H2058="3.時間給",I2058,J2058="","J列に労働時間を入力してください",H2058="1.月給",ROUND(I2058/J2058,0),H2058="2.日給",ROUND(I2058/J2058,0)),"")</f>
        <v/>
      </c>
      <c r="L2058" s="37" t="str" cm="1">
        <f t="array" ref="L2058">IFERROR(_xlfn.IFS(E2058="","",K2058&lt;F2058,"×（法定外・特例等対象外です）",K2058&lt;G2058,"〇",K2058&gt;=G2058,"ー"),"")</f>
        <v/>
      </c>
      <c r="M2058" s="26" t="str" cm="1">
        <f t="array" ref="M2058">IFERROR(_xlfn.IFS(COUNTBLANK(D2058:K2058)=8,"",D2058="","←D列に従業員名を姓名（フルネーム）で入力してください。誤変換にお気を付け下さい。",E2058="","←E列に都道府県を入力してください。",H2058="","←H列に1.月給～3.時間給の選択肢を入力してください",I2058="","←I列に金額を入力してください",H2058=3,"",J2058="","←J列に所定労働時間を入力してください"),"")</f>
        <v/>
      </c>
    </row>
    <row r="2059" spans="2:13" ht="22" x14ac:dyDescent="0.55000000000000004">
      <c r="B2059" s="39">
        <f t="shared" si="32"/>
        <v>2051</v>
      </c>
      <c r="C2059" s="45"/>
      <c r="D2059" s="35"/>
      <c r="E2059" s="46"/>
      <c r="F2059" s="40" t="str" cm="1">
        <f t="array" ref="F2059">IFERROR(_xlfn.IFS(AND($G$3=45566,E2059="徳島"),VLOOKUP(E2059,最低賃金!$A$2:$G$49,2,FALSE),OR($G$3&lt;&gt;45566,E2059&lt;&gt;"徳島"),VLOOKUP(E2059,最低賃金!$A$2:$G$49,4,FALSE)),"")</f>
        <v/>
      </c>
      <c r="G2059" s="50" t="str">
        <f>IFERROR(VLOOKUP(E2059,最低賃金!$A$3:$G$49,6,FALSE),"")</f>
        <v/>
      </c>
      <c r="H2059" s="45"/>
      <c r="I2059" s="36"/>
      <c r="J2059" s="54"/>
      <c r="K2059" s="51" t="str" cm="1">
        <f t="array" ref="K2059">IFERROR(_xlfn.IFS(COUNTBLANK(H2059:J2059)=3,"",I2059="","I列に金額を入力してください",H2059="3.時間給",I2059,J2059="","J列に労働時間を入力してください",H2059="1.月給",ROUND(I2059/J2059,0),H2059="2.日給",ROUND(I2059/J2059,0)),"")</f>
        <v/>
      </c>
      <c r="L2059" s="37" t="str" cm="1">
        <f t="array" ref="L2059">IFERROR(_xlfn.IFS(E2059="","",K2059&lt;F2059,"×（法定外・特例等対象外です）",K2059&lt;G2059,"〇",K2059&gt;=G2059,"ー"),"")</f>
        <v/>
      </c>
      <c r="M2059" s="26" t="str" cm="1">
        <f t="array" ref="M2059">IFERROR(_xlfn.IFS(COUNTBLANK(D2059:K2059)=8,"",D2059="","←D列に従業員名を姓名（フルネーム）で入力してください。誤変換にお気を付け下さい。",E2059="","←E列に都道府県を入力してください。",H2059="","←H列に1.月給～3.時間給の選択肢を入力してください",I2059="","←I列に金額を入力してください",H2059=3,"",J2059="","←J列に所定労働時間を入力してください"),"")</f>
        <v/>
      </c>
    </row>
    <row r="2060" spans="2:13" ht="22" x14ac:dyDescent="0.55000000000000004">
      <c r="B2060" s="39">
        <f t="shared" si="32"/>
        <v>2052</v>
      </c>
      <c r="C2060" s="45"/>
      <c r="D2060" s="35"/>
      <c r="E2060" s="46"/>
      <c r="F2060" s="40" t="str" cm="1">
        <f t="array" ref="F2060">IFERROR(_xlfn.IFS(AND($G$3=45566,E2060="徳島"),VLOOKUP(E2060,最低賃金!$A$2:$G$49,2,FALSE),OR($G$3&lt;&gt;45566,E2060&lt;&gt;"徳島"),VLOOKUP(E2060,最低賃金!$A$2:$G$49,4,FALSE)),"")</f>
        <v/>
      </c>
      <c r="G2060" s="50" t="str">
        <f>IFERROR(VLOOKUP(E2060,最低賃金!$A$3:$G$49,6,FALSE),"")</f>
        <v/>
      </c>
      <c r="H2060" s="45"/>
      <c r="I2060" s="36"/>
      <c r="J2060" s="54"/>
      <c r="K2060" s="51" t="str" cm="1">
        <f t="array" ref="K2060">IFERROR(_xlfn.IFS(COUNTBLANK(H2060:J2060)=3,"",I2060="","I列に金額を入力してください",H2060="3.時間給",I2060,J2060="","J列に労働時間を入力してください",H2060="1.月給",ROUND(I2060/J2060,0),H2060="2.日給",ROUND(I2060/J2060,0)),"")</f>
        <v/>
      </c>
      <c r="L2060" s="37" t="str" cm="1">
        <f t="array" ref="L2060">IFERROR(_xlfn.IFS(E2060="","",K2060&lt;F2060,"×（法定外・特例等対象外です）",K2060&lt;G2060,"〇",K2060&gt;=G2060,"ー"),"")</f>
        <v/>
      </c>
      <c r="M2060" s="26" t="str" cm="1">
        <f t="array" ref="M2060">IFERROR(_xlfn.IFS(COUNTBLANK(D2060:K2060)=8,"",D2060="","←D列に従業員名を姓名（フルネーム）で入力してください。誤変換にお気を付け下さい。",E2060="","←E列に都道府県を入力してください。",H2060="","←H列に1.月給～3.時間給の選択肢を入力してください",I2060="","←I列に金額を入力してください",H2060=3,"",J2060="","←J列に所定労働時間を入力してください"),"")</f>
        <v/>
      </c>
    </row>
    <row r="2061" spans="2:13" ht="22" x14ac:dyDescent="0.55000000000000004">
      <c r="B2061" s="39">
        <f t="shared" si="32"/>
        <v>2053</v>
      </c>
      <c r="C2061" s="45"/>
      <c r="D2061" s="35"/>
      <c r="E2061" s="46"/>
      <c r="F2061" s="40" t="str" cm="1">
        <f t="array" ref="F2061">IFERROR(_xlfn.IFS(AND($G$3=45566,E2061="徳島"),VLOOKUP(E2061,最低賃金!$A$2:$G$49,2,FALSE),OR($G$3&lt;&gt;45566,E2061&lt;&gt;"徳島"),VLOOKUP(E2061,最低賃金!$A$2:$G$49,4,FALSE)),"")</f>
        <v/>
      </c>
      <c r="G2061" s="50" t="str">
        <f>IFERROR(VLOOKUP(E2061,最低賃金!$A$3:$G$49,6,FALSE),"")</f>
        <v/>
      </c>
      <c r="H2061" s="45"/>
      <c r="I2061" s="36"/>
      <c r="J2061" s="54"/>
      <c r="K2061" s="51" t="str" cm="1">
        <f t="array" ref="K2061">IFERROR(_xlfn.IFS(COUNTBLANK(H2061:J2061)=3,"",I2061="","I列に金額を入力してください",H2061="3.時間給",I2061,J2061="","J列に労働時間を入力してください",H2061="1.月給",ROUND(I2061/J2061,0),H2061="2.日給",ROUND(I2061/J2061,0)),"")</f>
        <v/>
      </c>
      <c r="L2061" s="37" t="str" cm="1">
        <f t="array" ref="L2061">IFERROR(_xlfn.IFS(E2061="","",K2061&lt;F2061,"×（法定外・特例等対象外です）",K2061&lt;G2061,"〇",K2061&gt;=G2061,"ー"),"")</f>
        <v/>
      </c>
      <c r="M2061" s="26" t="str" cm="1">
        <f t="array" ref="M2061">IFERROR(_xlfn.IFS(COUNTBLANK(D2061:K2061)=8,"",D2061="","←D列に従業員名を姓名（フルネーム）で入力してください。誤変換にお気を付け下さい。",E2061="","←E列に都道府県を入力してください。",H2061="","←H列に1.月給～3.時間給の選択肢を入力してください",I2061="","←I列に金額を入力してください",H2061=3,"",J2061="","←J列に所定労働時間を入力してください"),"")</f>
        <v/>
      </c>
    </row>
    <row r="2062" spans="2:13" ht="22" x14ac:dyDescent="0.55000000000000004">
      <c r="B2062" s="39">
        <f t="shared" si="32"/>
        <v>2054</v>
      </c>
      <c r="C2062" s="45"/>
      <c r="D2062" s="35"/>
      <c r="E2062" s="46"/>
      <c r="F2062" s="40" t="str" cm="1">
        <f t="array" ref="F2062">IFERROR(_xlfn.IFS(AND($G$3=45566,E2062="徳島"),VLOOKUP(E2062,最低賃金!$A$2:$G$49,2,FALSE),OR($G$3&lt;&gt;45566,E2062&lt;&gt;"徳島"),VLOOKUP(E2062,最低賃金!$A$2:$G$49,4,FALSE)),"")</f>
        <v/>
      </c>
      <c r="G2062" s="50" t="str">
        <f>IFERROR(VLOOKUP(E2062,最低賃金!$A$3:$G$49,6,FALSE),"")</f>
        <v/>
      </c>
      <c r="H2062" s="45"/>
      <c r="I2062" s="36"/>
      <c r="J2062" s="54"/>
      <c r="K2062" s="51" t="str" cm="1">
        <f t="array" ref="K2062">IFERROR(_xlfn.IFS(COUNTBLANK(H2062:J2062)=3,"",I2062="","I列に金額を入力してください",H2062="3.時間給",I2062,J2062="","J列に労働時間を入力してください",H2062="1.月給",ROUND(I2062/J2062,0),H2062="2.日給",ROUND(I2062/J2062,0)),"")</f>
        <v/>
      </c>
      <c r="L2062" s="37" t="str" cm="1">
        <f t="array" ref="L2062">IFERROR(_xlfn.IFS(E2062="","",K2062&lt;F2062,"×（法定外・特例等対象外です）",K2062&lt;G2062,"〇",K2062&gt;=G2062,"ー"),"")</f>
        <v/>
      </c>
      <c r="M2062" s="26" t="str" cm="1">
        <f t="array" ref="M2062">IFERROR(_xlfn.IFS(COUNTBLANK(D2062:K2062)=8,"",D2062="","←D列に従業員名を姓名（フルネーム）で入力してください。誤変換にお気を付け下さい。",E2062="","←E列に都道府県を入力してください。",H2062="","←H列に1.月給～3.時間給の選択肢を入力してください",I2062="","←I列に金額を入力してください",H2062=3,"",J2062="","←J列に所定労働時間を入力してください"),"")</f>
        <v/>
      </c>
    </row>
    <row r="2063" spans="2:13" ht="22" x14ac:dyDescent="0.55000000000000004">
      <c r="B2063" s="39">
        <f t="shared" si="32"/>
        <v>2055</v>
      </c>
      <c r="C2063" s="45"/>
      <c r="D2063" s="35"/>
      <c r="E2063" s="46"/>
      <c r="F2063" s="40" t="str" cm="1">
        <f t="array" ref="F2063">IFERROR(_xlfn.IFS(AND($G$3=45566,E2063="徳島"),VLOOKUP(E2063,最低賃金!$A$2:$G$49,2,FALSE),OR($G$3&lt;&gt;45566,E2063&lt;&gt;"徳島"),VLOOKUP(E2063,最低賃金!$A$2:$G$49,4,FALSE)),"")</f>
        <v/>
      </c>
      <c r="G2063" s="50" t="str">
        <f>IFERROR(VLOOKUP(E2063,最低賃金!$A$3:$G$49,6,FALSE),"")</f>
        <v/>
      </c>
      <c r="H2063" s="45"/>
      <c r="I2063" s="36"/>
      <c r="J2063" s="54"/>
      <c r="K2063" s="51" t="str" cm="1">
        <f t="array" ref="K2063">IFERROR(_xlfn.IFS(COUNTBLANK(H2063:J2063)=3,"",I2063="","I列に金額を入力してください",H2063="3.時間給",I2063,J2063="","J列に労働時間を入力してください",H2063="1.月給",ROUND(I2063/J2063,0),H2063="2.日給",ROUND(I2063/J2063,0)),"")</f>
        <v/>
      </c>
      <c r="L2063" s="37" t="str" cm="1">
        <f t="array" ref="L2063">IFERROR(_xlfn.IFS(E2063="","",K2063&lt;F2063,"×（法定外・特例等対象外です）",K2063&lt;G2063,"〇",K2063&gt;=G2063,"ー"),"")</f>
        <v/>
      </c>
      <c r="M2063" s="26" t="str" cm="1">
        <f t="array" ref="M2063">IFERROR(_xlfn.IFS(COUNTBLANK(D2063:K2063)=8,"",D2063="","←D列に従業員名を姓名（フルネーム）で入力してください。誤変換にお気を付け下さい。",E2063="","←E列に都道府県を入力してください。",H2063="","←H列に1.月給～3.時間給の選択肢を入力してください",I2063="","←I列に金額を入力してください",H2063=3,"",J2063="","←J列に所定労働時間を入力してください"),"")</f>
        <v/>
      </c>
    </row>
    <row r="2064" spans="2:13" ht="22" x14ac:dyDescent="0.55000000000000004">
      <c r="B2064" s="39">
        <f t="shared" si="32"/>
        <v>2056</v>
      </c>
      <c r="C2064" s="45"/>
      <c r="D2064" s="35"/>
      <c r="E2064" s="46"/>
      <c r="F2064" s="40" t="str" cm="1">
        <f t="array" ref="F2064">IFERROR(_xlfn.IFS(AND($G$3=45566,E2064="徳島"),VLOOKUP(E2064,最低賃金!$A$2:$G$49,2,FALSE),OR($G$3&lt;&gt;45566,E2064&lt;&gt;"徳島"),VLOOKUP(E2064,最低賃金!$A$2:$G$49,4,FALSE)),"")</f>
        <v/>
      </c>
      <c r="G2064" s="50" t="str">
        <f>IFERROR(VLOOKUP(E2064,最低賃金!$A$3:$G$49,6,FALSE),"")</f>
        <v/>
      </c>
      <c r="H2064" s="45"/>
      <c r="I2064" s="36"/>
      <c r="J2064" s="54"/>
      <c r="K2064" s="51" t="str" cm="1">
        <f t="array" ref="K2064">IFERROR(_xlfn.IFS(COUNTBLANK(H2064:J2064)=3,"",I2064="","I列に金額を入力してください",H2064="3.時間給",I2064,J2064="","J列に労働時間を入力してください",H2064="1.月給",ROUND(I2064/J2064,0),H2064="2.日給",ROUND(I2064/J2064,0)),"")</f>
        <v/>
      </c>
      <c r="L2064" s="37" t="str" cm="1">
        <f t="array" ref="L2064">IFERROR(_xlfn.IFS(E2064="","",K2064&lt;F2064,"×（法定外・特例等対象外です）",K2064&lt;G2064,"〇",K2064&gt;=G2064,"ー"),"")</f>
        <v/>
      </c>
      <c r="M2064" s="26" t="str" cm="1">
        <f t="array" ref="M2064">IFERROR(_xlfn.IFS(COUNTBLANK(D2064:K2064)=8,"",D2064="","←D列に従業員名を姓名（フルネーム）で入力してください。誤変換にお気を付け下さい。",E2064="","←E列に都道府県を入力してください。",H2064="","←H列に1.月給～3.時間給の選択肢を入力してください",I2064="","←I列に金額を入力してください",H2064=3,"",J2064="","←J列に所定労働時間を入力してください"),"")</f>
        <v/>
      </c>
    </row>
    <row r="2065" spans="2:13" ht="22" x14ac:dyDescent="0.55000000000000004">
      <c r="B2065" s="39">
        <f t="shared" si="32"/>
        <v>2057</v>
      </c>
      <c r="C2065" s="45"/>
      <c r="D2065" s="35"/>
      <c r="E2065" s="46"/>
      <c r="F2065" s="40" t="str" cm="1">
        <f t="array" ref="F2065">IFERROR(_xlfn.IFS(AND($G$3=45566,E2065="徳島"),VLOOKUP(E2065,最低賃金!$A$2:$G$49,2,FALSE),OR($G$3&lt;&gt;45566,E2065&lt;&gt;"徳島"),VLOOKUP(E2065,最低賃金!$A$2:$G$49,4,FALSE)),"")</f>
        <v/>
      </c>
      <c r="G2065" s="50" t="str">
        <f>IFERROR(VLOOKUP(E2065,最低賃金!$A$3:$G$49,6,FALSE),"")</f>
        <v/>
      </c>
      <c r="H2065" s="45"/>
      <c r="I2065" s="36"/>
      <c r="J2065" s="54"/>
      <c r="K2065" s="51" t="str" cm="1">
        <f t="array" ref="K2065">IFERROR(_xlfn.IFS(COUNTBLANK(H2065:J2065)=3,"",I2065="","I列に金額を入力してください",H2065="3.時間給",I2065,J2065="","J列に労働時間を入力してください",H2065="1.月給",ROUND(I2065/J2065,0),H2065="2.日給",ROUND(I2065/J2065,0)),"")</f>
        <v/>
      </c>
      <c r="L2065" s="37" t="str" cm="1">
        <f t="array" ref="L2065">IFERROR(_xlfn.IFS(E2065="","",K2065&lt;F2065,"×（法定外・特例等対象外です）",K2065&lt;G2065,"〇",K2065&gt;=G2065,"ー"),"")</f>
        <v/>
      </c>
      <c r="M2065" s="26" t="str" cm="1">
        <f t="array" ref="M2065">IFERROR(_xlfn.IFS(COUNTBLANK(D2065:K2065)=8,"",D2065="","←D列に従業員名を姓名（フルネーム）で入力してください。誤変換にお気を付け下さい。",E2065="","←E列に都道府県を入力してください。",H2065="","←H列に1.月給～3.時間給の選択肢を入力してください",I2065="","←I列に金額を入力してください",H2065=3,"",J2065="","←J列に所定労働時間を入力してください"),"")</f>
        <v/>
      </c>
    </row>
    <row r="2066" spans="2:13" ht="22" x14ac:dyDescent="0.55000000000000004">
      <c r="B2066" s="39">
        <f t="shared" si="32"/>
        <v>2058</v>
      </c>
      <c r="C2066" s="45"/>
      <c r="D2066" s="35"/>
      <c r="E2066" s="46"/>
      <c r="F2066" s="40" t="str" cm="1">
        <f t="array" ref="F2066">IFERROR(_xlfn.IFS(AND($G$3=45566,E2066="徳島"),VLOOKUP(E2066,最低賃金!$A$2:$G$49,2,FALSE),OR($G$3&lt;&gt;45566,E2066&lt;&gt;"徳島"),VLOOKUP(E2066,最低賃金!$A$2:$G$49,4,FALSE)),"")</f>
        <v/>
      </c>
      <c r="G2066" s="50" t="str">
        <f>IFERROR(VLOOKUP(E2066,最低賃金!$A$3:$G$49,6,FALSE),"")</f>
        <v/>
      </c>
      <c r="H2066" s="45"/>
      <c r="I2066" s="36"/>
      <c r="J2066" s="54"/>
      <c r="K2066" s="51" t="str" cm="1">
        <f t="array" ref="K2066">IFERROR(_xlfn.IFS(COUNTBLANK(H2066:J2066)=3,"",I2066="","I列に金額を入力してください",H2066="3.時間給",I2066,J2066="","J列に労働時間を入力してください",H2066="1.月給",ROUND(I2066/J2066,0),H2066="2.日給",ROUND(I2066/J2066,0)),"")</f>
        <v/>
      </c>
      <c r="L2066" s="37" t="str" cm="1">
        <f t="array" ref="L2066">IFERROR(_xlfn.IFS(E2066="","",K2066&lt;F2066,"×（法定外・特例等対象外です）",K2066&lt;G2066,"〇",K2066&gt;=G2066,"ー"),"")</f>
        <v/>
      </c>
      <c r="M2066" s="26" t="str" cm="1">
        <f t="array" ref="M2066">IFERROR(_xlfn.IFS(COUNTBLANK(D2066:K2066)=8,"",D2066="","←D列に従業員名を姓名（フルネーム）で入力してください。誤変換にお気を付け下さい。",E2066="","←E列に都道府県を入力してください。",H2066="","←H列に1.月給～3.時間給の選択肢を入力してください",I2066="","←I列に金額を入力してください",H2066=3,"",J2066="","←J列に所定労働時間を入力してください"),"")</f>
        <v/>
      </c>
    </row>
    <row r="2067" spans="2:13" ht="22" x14ac:dyDescent="0.55000000000000004">
      <c r="B2067" s="39">
        <f t="shared" si="32"/>
        <v>2059</v>
      </c>
      <c r="C2067" s="45"/>
      <c r="D2067" s="35"/>
      <c r="E2067" s="46"/>
      <c r="F2067" s="40" t="str" cm="1">
        <f t="array" ref="F2067">IFERROR(_xlfn.IFS(AND($G$3=45566,E2067="徳島"),VLOOKUP(E2067,最低賃金!$A$2:$G$49,2,FALSE),OR($G$3&lt;&gt;45566,E2067&lt;&gt;"徳島"),VLOOKUP(E2067,最低賃金!$A$2:$G$49,4,FALSE)),"")</f>
        <v/>
      </c>
      <c r="G2067" s="50" t="str">
        <f>IFERROR(VLOOKUP(E2067,最低賃金!$A$3:$G$49,6,FALSE),"")</f>
        <v/>
      </c>
      <c r="H2067" s="45"/>
      <c r="I2067" s="36"/>
      <c r="J2067" s="54"/>
      <c r="K2067" s="51" t="str" cm="1">
        <f t="array" ref="K2067">IFERROR(_xlfn.IFS(COUNTBLANK(H2067:J2067)=3,"",I2067="","I列に金額を入力してください",H2067="3.時間給",I2067,J2067="","J列に労働時間を入力してください",H2067="1.月給",ROUND(I2067/J2067,0),H2067="2.日給",ROUND(I2067/J2067,0)),"")</f>
        <v/>
      </c>
      <c r="L2067" s="37" t="str" cm="1">
        <f t="array" ref="L2067">IFERROR(_xlfn.IFS(E2067="","",K2067&lt;F2067,"×（法定外・特例等対象外です）",K2067&lt;G2067,"〇",K2067&gt;=G2067,"ー"),"")</f>
        <v/>
      </c>
      <c r="M2067" s="26" t="str" cm="1">
        <f t="array" ref="M2067">IFERROR(_xlfn.IFS(COUNTBLANK(D2067:K2067)=8,"",D2067="","←D列に従業員名を姓名（フルネーム）で入力してください。誤変換にお気を付け下さい。",E2067="","←E列に都道府県を入力してください。",H2067="","←H列に1.月給～3.時間給の選択肢を入力してください",I2067="","←I列に金額を入力してください",H2067=3,"",J2067="","←J列に所定労働時間を入力してください"),"")</f>
        <v/>
      </c>
    </row>
    <row r="2068" spans="2:13" ht="22" x14ac:dyDescent="0.55000000000000004">
      <c r="B2068" s="39">
        <f t="shared" si="32"/>
        <v>2060</v>
      </c>
      <c r="C2068" s="45"/>
      <c r="D2068" s="35"/>
      <c r="E2068" s="46"/>
      <c r="F2068" s="40" t="str" cm="1">
        <f t="array" ref="F2068">IFERROR(_xlfn.IFS(AND($G$3=45566,E2068="徳島"),VLOOKUP(E2068,最低賃金!$A$2:$G$49,2,FALSE),OR($G$3&lt;&gt;45566,E2068&lt;&gt;"徳島"),VLOOKUP(E2068,最低賃金!$A$2:$G$49,4,FALSE)),"")</f>
        <v/>
      </c>
      <c r="G2068" s="50" t="str">
        <f>IFERROR(VLOOKUP(E2068,最低賃金!$A$3:$G$49,6,FALSE),"")</f>
        <v/>
      </c>
      <c r="H2068" s="45"/>
      <c r="I2068" s="36"/>
      <c r="J2068" s="54"/>
      <c r="K2068" s="51" t="str" cm="1">
        <f t="array" ref="K2068">IFERROR(_xlfn.IFS(COUNTBLANK(H2068:J2068)=3,"",I2068="","I列に金額を入力してください",H2068="3.時間給",I2068,J2068="","J列に労働時間を入力してください",H2068="1.月給",ROUND(I2068/J2068,0),H2068="2.日給",ROUND(I2068/J2068,0)),"")</f>
        <v/>
      </c>
      <c r="L2068" s="37" t="str" cm="1">
        <f t="array" ref="L2068">IFERROR(_xlfn.IFS(E2068="","",K2068&lt;F2068,"×（法定外・特例等対象外です）",K2068&lt;G2068,"〇",K2068&gt;=G2068,"ー"),"")</f>
        <v/>
      </c>
      <c r="M2068" s="26" t="str" cm="1">
        <f t="array" ref="M2068">IFERROR(_xlfn.IFS(COUNTBLANK(D2068:K2068)=8,"",D2068="","←D列に従業員名を姓名（フルネーム）で入力してください。誤変換にお気を付け下さい。",E2068="","←E列に都道府県を入力してください。",H2068="","←H列に1.月給～3.時間給の選択肢を入力してください",I2068="","←I列に金額を入力してください",H2068=3,"",J2068="","←J列に所定労働時間を入力してください"),"")</f>
        <v/>
      </c>
    </row>
    <row r="2069" spans="2:13" ht="22" x14ac:dyDescent="0.55000000000000004">
      <c r="B2069" s="39">
        <f t="shared" si="32"/>
        <v>2061</v>
      </c>
      <c r="C2069" s="45"/>
      <c r="D2069" s="35"/>
      <c r="E2069" s="46"/>
      <c r="F2069" s="40" t="str" cm="1">
        <f t="array" ref="F2069">IFERROR(_xlfn.IFS(AND($G$3=45566,E2069="徳島"),VLOOKUP(E2069,最低賃金!$A$2:$G$49,2,FALSE),OR($G$3&lt;&gt;45566,E2069&lt;&gt;"徳島"),VLOOKUP(E2069,最低賃金!$A$2:$G$49,4,FALSE)),"")</f>
        <v/>
      </c>
      <c r="G2069" s="50" t="str">
        <f>IFERROR(VLOOKUP(E2069,最低賃金!$A$3:$G$49,6,FALSE),"")</f>
        <v/>
      </c>
      <c r="H2069" s="45"/>
      <c r="I2069" s="36"/>
      <c r="J2069" s="54"/>
      <c r="K2069" s="51" t="str" cm="1">
        <f t="array" ref="K2069">IFERROR(_xlfn.IFS(COUNTBLANK(H2069:J2069)=3,"",I2069="","I列に金額を入力してください",H2069="3.時間給",I2069,J2069="","J列に労働時間を入力してください",H2069="1.月給",ROUND(I2069/J2069,0),H2069="2.日給",ROUND(I2069/J2069,0)),"")</f>
        <v/>
      </c>
      <c r="L2069" s="37" t="str" cm="1">
        <f t="array" ref="L2069">IFERROR(_xlfn.IFS(E2069="","",K2069&lt;F2069,"×（法定外・特例等対象外です）",K2069&lt;G2069,"〇",K2069&gt;=G2069,"ー"),"")</f>
        <v/>
      </c>
      <c r="M2069" s="26" t="str" cm="1">
        <f t="array" ref="M2069">IFERROR(_xlfn.IFS(COUNTBLANK(D2069:K2069)=8,"",D2069="","←D列に従業員名を姓名（フルネーム）で入力してください。誤変換にお気を付け下さい。",E2069="","←E列に都道府県を入力してください。",H2069="","←H列に1.月給～3.時間給の選択肢を入力してください",I2069="","←I列に金額を入力してください",H2069=3,"",J2069="","←J列に所定労働時間を入力してください"),"")</f>
        <v/>
      </c>
    </row>
    <row r="2070" spans="2:13" ht="22" x14ac:dyDescent="0.55000000000000004">
      <c r="B2070" s="39">
        <f t="shared" si="32"/>
        <v>2062</v>
      </c>
      <c r="C2070" s="45"/>
      <c r="D2070" s="35"/>
      <c r="E2070" s="46"/>
      <c r="F2070" s="40" t="str" cm="1">
        <f t="array" ref="F2070">IFERROR(_xlfn.IFS(AND($G$3=45566,E2070="徳島"),VLOOKUP(E2070,最低賃金!$A$2:$G$49,2,FALSE),OR($G$3&lt;&gt;45566,E2070&lt;&gt;"徳島"),VLOOKUP(E2070,最低賃金!$A$2:$G$49,4,FALSE)),"")</f>
        <v/>
      </c>
      <c r="G2070" s="50" t="str">
        <f>IFERROR(VLOOKUP(E2070,最低賃金!$A$3:$G$49,6,FALSE),"")</f>
        <v/>
      </c>
      <c r="H2070" s="45"/>
      <c r="I2070" s="36"/>
      <c r="J2070" s="54"/>
      <c r="K2070" s="51" t="str" cm="1">
        <f t="array" ref="K2070">IFERROR(_xlfn.IFS(COUNTBLANK(H2070:J2070)=3,"",I2070="","I列に金額を入力してください",H2070="3.時間給",I2070,J2070="","J列に労働時間を入力してください",H2070="1.月給",ROUND(I2070/J2070,0),H2070="2.日給",ROUND(I2070/J2070,0)),"")</f>
        <v/>
      </c>
      <c r="L2070" s="37" t="str" cm="1">
        <f t="array" ref="L2070">IFERROR(_xlfn.IFS(E2070="","",K2070&lt;F2070,"×（法定外・特例等対象外です）",K2070&lt;G2070,"〇",K2070&gt;=G2070,"ー"),"")</f>
        <v/>
      </c>
      <c r="M2070" s="26" t="str" cm="1">
        <f t="array" ref="M2070">IFERROR(_xlfn.IFS(COUNTBLANK(D2070:K2070)=8,"",D2070="","←D列に従業員名を姓名（フルネーム）で入力してください。誤変換にお気を付け下さい。",E2070="","←E列に都道府県を入力してください。",H2070="","←H列に1.月給～3.時間給の選択肢を入力してください",I2070="","←I列に金額を入力してください",H2070=3,"",J2070="","←J列に所定労働時間を入力してください"),"")</f>
        <v/>
      </c>
    </row>
    <row r="2071" spans="2:13" ht="22" x14ac:dyDescent="0.55000000000000004">
      <c r="B2071" s="39">
        <f t="shared" si="32"/>
        <v>2063</v>
      </c>
      <c r="C2071" s="45"/>
      <c r="D2071" s="35"/>
      <c r="E2071" s="46"/>
      <c r="F2071" s="40" t="str" cm="1">
        <f t="array" ref="F2071">IFERROR(_xlfn.IFS(AND($G$3=45566,E2071="徳島"),VLOOKUP(E2071,最低賃金!$A$2:$G$49,2,FALSE),OR($G$3&lt;&gt;45566,E2071&lt;&gt;"徳島"),VLOOKUP(E2071,最低賃金!$A$2:$G$49,4,FALSE)),"")</f>
        <v/>
      </c>
      <c r="G2071" s="50" t="str">
        <f>IFERROR(VLOOKUP(E2071,最低賃金!$A$3:$G$49,6,FALSE),"")</f>
        <v/>
      </c>
      <c r="H2071" s="45"/>
      <c r="I2071" s="36"/>
      <c r="J2071" s="54"/>
      <c r="K2071" s="51" t="str" cm="1">
        <f t="array" ref="K2071">IFERROR(_xlfn.IFS(COUNTBLANK(H2071:J2071)=3,"",I2071="","I列に金額を入力してください",H2071="3.時間給",I2071,J2071="","J列に労働時間を入力してください",H2071="1.月給",ROUND(I2071/J2071,0),H2071="2.日給",ROUND(I2071/J2071,0)),"")</f>
        <v/>
      </c>
      <c r="L2071" s="37" t="str" cm="1">
        <f t="array" ref="L2071">IFERROR(_xlfn.IFS(E2071="","",K2071&lt;F2071,"×（法定外・特例等対象外です）",K2071&lt;G2071,"〇",K2071&gt;=G2071,"ー"),"")</f>
        <v/>
      </c>
      <c r="M2071" s="26" t="str" cm="1">
        <f t="array" ref="M2071">IFERROR(_xlfn.IFS(COUNTBLANK(D2071:K2071)=8,"",D2071="","←D列に従業員名を姓名（フルネーム）で入力してください。誤変換にお気を付け下さい。",E2071="","←E列に都道府県を入力してください。",H2071="","←H列に1.月給～3.時間給の選択肢を入力してください",I2071="","←I列に金額を入力してください",H2071=3,"",J2071="","←J列に所定労働時間を入力してください"),"")</f>
        <v/>
      </c>
    </row>
    <row r="2072" spans="2:13" ht="22" x14ac:dyDescent="0.55000000000000004">
      <c r="B2072" s="39">
        <f t="shared" si="32"/>
        <v>2064</v>
      </c>
      <c r="C2072" s="45"/>
      <c r="D2072" s="35"/>
      <c r="E2072" s="46"/>
      <c r="F2072" s="40" t="str" cm="1">
        <f t="array" ref="F2072">IFERROR(_xlfn.IFS(AND($G$3=45566,E2072="徳島"),VLOOKUP(E2072,最低賃金!$A$2:$G$49,2,FALSE),OR($G$3&lt;&gt;45566,E2072&lt;&gt;"徳島"),VLOOKUP(E2072,最低賃金!$A$2:$G$49,4,FALSE)),"")</f>
        <v/>
      </c>
      <c r="G2072" s="50" t="str">
        <f>IFERROR(VLOOKUP(E2072,最低賃金!$A$3:$G$49,6,FALSE),"")</f>
        <v/>
      </c>
      <c r="H2072" s="45"/>
      <c r="I2072" s="36"/>
      <c r="J2072" s="54"/>
      <c r="K2072" s="51" t="str" cm="1">
        <f t="array" ref="K2072">IFERROR(_xlfn.IFS(COUNTBLANK(H2072:J2072)=3,"",I2072="","I列に金額を入力してください",H2072="3.時間給",I2072,J2072="","J列に労働時間を入力してください",H2072="1.月給",ROUND(I2072/J2072,0),H2072="2.日給",ROUND(I2072/J2072,0)),"")</f>
        <v/>
      </c>
      <c r="L2072" s="37" t="str" cm="1">
        <f t="array" ref="L2072">IFERROR(_xlfn.IFS(E2072="","",K2072&lt;F2072,"×（法定外・特例等対象外です）",K2072&lt;G2072,"〇",K2072&gt;=G2072,"ー"),"")</f>
        <v/>
      </c>
      <c r="M2072" s="26" t="str" cm="1">
        <f t="array" ref="M2072">IFERROR(_xlfn.IFS(COUNTBLANK(D2072:K2072)=8,"",D2072="","←D列に従業員名を姓名（フルネーム）で入力してください。誤変換にお気を付け下さい。",E2072="","←E列に都道府県を入力してください。",H2072="","←H列に1.月給～3.時間給の選択肢を入力してください",I2072="","←I列に金額を入力してください",H2072=3,"",J2072="","←J列に所定労働時間を入力してください"),"")</f>
        <v/>
      </c>
    </row>
    <row r="2073" spans="2:13" ht="22" x14ac:dyDescent="0.55000000000000004">
      <c r="B2073" s="39">
        <f t="shared" si="32"/>
        <v>2065</v>
      </c>
      <c r="C2073" s="45"/>
      <c r="D2073" s="35"/>
      <c r="E2073" s="46"/>
      <c r="F2073" s="40" t="str" cm="1">
        <f t="array" ref="F2073">IFERROR(_xlfn.IFS(AND($G$3=45566,E2073="徳島"),VLOOKUP(E2073,最低賃金!$A$2:$G$49,2,FALSE),OR($G$3&lt;&gt;45566,E2073&lt;&gt;"徳島"),VLOOKUP(E2073,最低賃金!$A$2:$G$49,4,FALSE)),"")</f>
        <v/>
      </c>
      <c r="G2073" s="50" t="str">
        <f>IFERROR(VLOOKUP(E2073,最低賃金!$A$3:$G$49,6,FALSE),"")</f>
        <v/>
      </c>
      <c r="H2073" s="45"/>
      <c r="I2073" s="36"/>
      <c r="J2073" s="54"/>
      <c r="K2073" s="51" t="str" cm="1">
        <f t="array" ref="K2073">IFERROR(_xlfn.IFS(COUNTBLANK(H2073:J2073)=3,"",I2073="","I列に金額を入力してください",H2073="3.時間給",I2073,J2073="","J列に労働時間を入力してください",H2073="1.月給",ROUND(I2073/J2073,0),H2073="2.日給",ROUND(I2073/J2073,0)),"")</f>
        <v/>
      </c>
      <c r="L2073" s="37" t="str" cm="1">
        <f t="array" ref="L2073">IFERROR(_xlfn.IFS(E2073="","",K2073&lt;F2073,"×（法定外・特例等対象外です）",K2073&lt;G2073,"〇",K2073&gt;=G2073,"ー"),"")</f>
        <v/>
      </c>
      <c r="M2073" s="26" t="str" cm="1">
        <f t="array" ref="M2073">IFERROR(_xlfn.IFS(COUNTBLANK(D2073:K2073)=8,"",D2073="","←D列に従業員名を姓名（フルネーム）で入力してください。誤変換にお気を付け下さい。",E2073="","←E列に都道府県を入力してください。",H2073="","←H列に1.月給～3.時間給の選択肢を入力してください",I2073="","←I列に金額を入力してください",H2073=3,"",J2073="","←J列に所定労働時間を入力してください"),"")</f>
        <v/>
      </c>
    </row>
    <row r="2074" spans="2:13" ht="22" x14ac:dyDescent="0.55000000000000004">
      <c r="B2074" s="39">
        <f t="shared" si="32"/>
        <v>2066</v>
      </c>
      <c r="C2074" s="45"/>
      <c r="D2074" s="35"/>
      <c r="E2074" s="46"/>
      <c r="F2074" s="40" t="str" cm="1">
        <f t="array" ref="F2074">IFERROR(_xlfn.IFS(AND($G$3=45566,E2074="徳島"),VLOOKUP(E2074,最低賃金!$A$2:$G$49,2,FALSE),OR($G$3&lt;&gt;45566,E2074&lt;&gt;"徳島"),VLOOKUP(E2074,最低賃金!$A$2:$G$49,4,FALSE)),"")</f>
        <v/>
      </c>
      <c r="G2074" s="50" t="str">
        <f>IFERROR(VLOOKUP(E2074,最低賃金!$A$3:$G$49,6,FALSE),"")</f>
        <v/>
      </c>
      <c r="H2074" s="45"/>
      <c r="I2074" s="36"/>
      <c r="J2074" s="54"/>
      <c r="K2074" s="51" t="str" cm="1">
        <f t="array" ref="K2074">IFERROR(_xlfn.IFS(COUNTBLANK(H2074:J2074)=3,"",I2074="","I列に金額を入力してください",H2074="3.時間給",I2074,J2074="","J列に労働時間を入力してください",H2074="1.月給",ROUND(I2074/J2074,0),H2074="2.日給",ROUND(I2074/J2074,0)),"")</f>
        <v/>
      </c>
      <c r="L2074" s="37" t="str" cm="1">
        <f t="array" ref="L2074">IFERROR(_xlfn.IFS(E2074="","",K2074&lt;F2074,"×（法定外・特例等対象外です）",K2074&lt;G2074,"〇",K2074&gt;=G2074,"ー"),"")</f>
        <v/>
      </c>
      <c r="M2074" s="26" t="str" cm="1">
        <f t="array" ref="M2074">IFERROR(_xlfn.IFS(COUNTBLANK(D2074:K2074)=8,"",D2074="","←D列に従業員名を姓名（フルネーム）で入力してください。誤変換にお気を付け下さい。",E2074="","←E列に都道府県を入力してください。",H2074="","←H列に1.月給～3.時間給の選択肢を入力してください",I2074="","←I列に金額を入力してください",H2074=3,"",J2074="","←J列に所定労働時間を入力してください"),"")</f>
        <v/>
      </c>
    </row>
    <row r="2075" spans="2:13" ht="22" x14ac:dyDescent="0.55000000000000004">
      <c r="B2075" s="39">
        <f t="shared" si="32"/>
        <v>2067</v>
      </c>
      <c r="C2075" s="45"/>
      <c r="D2075" s="35"/>
      <c r="E2075" s="46"/>
      <c r="F2075" s="40" t="str" cm="1">
        <f t="array" ref="F2075">IFERROR(_xlfn.IFS(AND($G$3=45566,E2075="徳島"),VLOOKUP(E2075,最低賃金!$A$2:$G$49,2,FALSE),OR($G$3&lt;&gt;45566,E2075&lt;&gt;"徳島"),VLOOKUP(E2075,最低賃金!$A$2:$G$49,4,FALSE)),"")</f>
        <v/>
      </c>
      <c r="G2075" s="50" t="str">
        <f>IFERROR(VLOOKUP(E2075,最低賃金!$A$3:$G$49,6,FALSE),"")</f>
        <v/>
      </c>
      <c r="H2075" s="45"/>
      <c r="I2075" s="36"/>
      <c r="J2075" s="54"/>
      <c r="K2075" s="51" t="str" cm="1">
        <f t="array" ref="K2075">IFERROR(_xlfn.IFS(COUNTBLANK(H2075:J2075)=3,"",I2075="","I列に金額を入力してください",H2075="3.時間給",I2075,J2075="","J列に労働時間を入力してください",H2075="1.月給",ROUND(I2075/J2075,0),H2075="2.日給",ROUND(I2075/J2075,0)),"")</f>
        <v/>
      </c>
      <c r="L2075" s="37" t="str" cm="1">
        <f t="array" ref="L2075">IFERROR(_xlfn.IFS(E2075="","",K2075&lt;F2075,"×（法定外・特例等対象外です）",K2075&lt;G2075,"〇",K2075&gt;=G2075,"ー"),"")</f>
        <v/>
      </c>
      <c r="M2075" s="26" t="str" cm="1">
        <f t="array" ref="M2075">IFERROR(_xlfn.IFS(COUNTBLANK(D2075:K2075)=8,"",D2075="","←D列に従業員名を姓名（フルネーム）で入力してください。誤変換にお気を付け下さい。",E2075="","←E列に都道府県を入力してください。",H2075="","←H列に1.月給～3.時間給の選択肢を入力してください",I2075="","←I列に金額を入力してください",H2075=3,"",J2075="","←J列に所定労働時間を入力してください"),"")</f>
        <v/>
      </c>
    </row>
    <row r="2076" spans="2:13" ht="22" x14ac:dyDescent="0.55000000000000004">
      <c r="B2076" s="39">
        <f t="shared" si="32"/>
        <v>2068</v>
      </c>
      <c r="C2076" s="45"/>
      <c r="D2076" s="35"/>
      <c r="E2076" s="46"/>
      <c r="F2076" s="40" t="str" cm="1">
        <f t="array" ref="F2076">IFERROR(_xlfn.IFS(AND($G$3=45566,E2076="徳島"),VLOOKUP(E2076,最低賃金!$A$2:$G$49,2,FALSE),OR($G$3&lt;&gt;45566,E2076&lt;&gt;"徳島"),VLOOKUP(E2076,最低賃金!$A$2:$G$49,4,FALSE)),"")</f>
        <v/>
      </c>
      <c r="G2076" s="50" t="str">
        <f>IFERROR(VLOOKUP(E2076,最低賃金!$A$3:$G$49,6,FALSE),"")</f>
        <v/>
      </c>
      <c r="H2076" s="45"/>
      <c r="I2076" s="36"/>
      <c r="J2076" s="54"/>
      <c r="K2076" s="51" t="str" cm="1">
        <f t="array" ref="K2076">IFERROR(_xlfn.IFS(COUNTBLANK(H2076:J2076)=3,"",I2076="","I列に金額を入力してください",H2076="3.時間給",I2076,J2076="","J列に労働時間を入力してください",H2076="1.月給",ROUND(I2076/J2076,0),H2076="2.日給",ROUND(I2076/J2076,0)),"")</f>
        <v/>
      </c>
      <c r="L2076" s="37" t="str" cm="1">
        <f t="array" ref="L2076">IFERROR(_xlfn.IFS(E2076="","",K2076&lt;F2076,"×（法定外・特例等対象外です）",K2076&lt;G2076,"〇",K2076&gt;=G2076,"ー"),"")</f>
        <v/>
      </c>
      <c r="M2076" s="26" t="str" cm="1">
        <f t="array" ref="M2076">IFERROR(_xlfn.IFS(COUNTBLANK(D2076:K2076)=8,"",D2076="","←D列に従業員名を姓名（フルネーム）で入力してください。誤変換にお気を付け下さい。",E2076="","←E列に都道府県を入力してください。",H2076="","←H列に1.月給～3.時間給の選択肢を入力してください",I2076="","←I列に金額を入力してください",H2076=3,"",J2076="","←J列に所定労働時間を入力してください"),"")</f>
        <v/>
      </c>
    </row>
    <row r="2077" spans="2:13" ht="22" x14ac:dyDescent="0.55000000000000004">
      <c r="B2077" s="39">
        <f t="shared" si="32"/>
        <v>2069</v>
      </c>
      <c r="C2077" s="45"/>
      <c r="D2077" s="35"/>
      <c r="E2077" s="46"/>
      <c r="F2077" s="40" t="str" cm="1">
        <f t="array" ref="F2077">IFERROR(_xlfn.IFS(AND($G$3=45566,E2077="徳島"),VLOOKUP(E2077,最低賃金!$A$2:$G$49,2,FALSE),OR($G$3&lt;&gt;45566,E2077&lt;&gt;"徳島"),VLOOKUP(E2077,最低賃金!$A$2:$G$49,4,FALSE)),"")</f>
        <v/>
      </c>
      <c r="G2077" s="50" t="str">
        <f>IFERROR(VLOOKUP(E2077,最低賃金!$A$3:$G$49,6,FALSE),"")</f>
        <v/>
      </c>
      <c r="H2077" s="45"/>
      <c r="I2077" s="36"/>
      <c r="J2077" s="54"/>
      <c r="K2077" s="51" t="str" cm="1">
        <f t="array" ref="K2077">IFERROR(_xlfn.IFS(COUNTBLANK(H2077:J2077)=3,"",I2077="","I列に金額を入力してください",H2077="3.時間給",I2077,J2077="","J列に労働時間を入力してください",H2077="1.月給",ROUND(I2077/J2077,0),H2077="2.日給",ROUND(I2077/J2077,0)),"")</f>
        <v/>
      </c>
      <c r="L2077" s="37" t="str" cm="1">
        <f t="array" ref="L2077">IFERROR(_xlfn.IFS(E2077="","",K2077&lt;F2077,"×（法定外・特例等対象外です）",K2077&lt;G2077,"〇",K2077&gt;=G2077,"ー"),"")</f>
        <v/>
      </c>
      <c r="M2077" s="26" t="str" cm="1">
        <f t="array" ref="M2077">IFERROR(_xlfn.IFS(COUNTBLANK(D2077:K2077)=8,"",D2077="","←D列に従業員名を姓名（フルネーム）で入力してください。誤変換にお気を付け下さい。",E2077="","←E列に都道府県を入力してください。",H2077="","←H列に1.月給～3.時間給の選択肢を入力してください",I2077="","←I列に金額を入力してください",H2077=3,"",J2077="","←J列に所定労働時間を入力してください"),"")</f>
        <v/>
      </c>
    </row>
    <row r="2078" spans="2:13" ht="22" x14ac:dyDescent="0.55000000000000004">
      <c r="B2078" s="39">
        <f t="shared" si="32"/>
        <v>2070</v>
      </c>
      <c r="C2078" s="45"/>
      <c r="D2078" s="35"/>
      <c r="E2078" s="46"/>
      <c r="F2078" s="40" t="str" cm="1">
        <f t="array" ref="F2078">IFERROR(_xlfn.IFS(AND($G$3=45566,E2078="徳島"),VLOOKUP(E2078,最低賃金!$A$2:$G$49,2,FALSE),OR($G$3&lt;&gt;45566,E2078&lt;&gt;"徳島"),VLOOKUP(E2078,最低賃金!$A$2:$G$49,4,FALSE)),"")</f>
        <v/>
      </c>
      <c r="G2078" s="50" t="str">
        <f>IFERROR(VLOOKUP(E2078,最低賃金!$A$3:$G$49,6,FALSE),"")</f>
        <v/>
      </c>
      <c r="H2078" s="45"/>
      <c r="I2078" s="36"/>
      <c r="J2078" s="54"/>
      <c r="K2078" s="51" t="str" cm="1">
        <f t="array" ref="K2078">IFERROR(_xlfn.IFS(COUNTBLANK(H2078:J2078)=3,"",I2078="","I列に金額を入力してください",H2078="3.時間給",I2078,J2078="","J列に労働時間を入力してください",H2078="1.月給",ROUND(I2078/J2078,0),H2078="2.日給",ROUND(I2078/J2078,0)),"")</f>
        <v/>
      </c>
      <c r="L2078" s="37" t="str" cm="1">
        <f t="array" ref="L2078">IFERROR(_xlfn.IFS(E2078="","",K2078&lt;F2078,"×（法定外・特例等対象外です）",K2078&lt;G2078,"〇",K2078&gt;=G2078,"ー"),"")</f>
        <v/>
      </c>
      <c r="M2078" s="26" t="str" cm="1">
        <f t="array" ref="M2078">IFERROR(_xlfn.IFS(COUNTBLANK(D2078:K2078)=8,"",D2078="","←D列に従業員名を姓名（フルネーム）で入力してください。誤変換にお気を付け下さい。",E2078="","←E列に都道府県を入力してください。",H2078="","←H列に1.月給～3.時間給の選択肢を入力してください",I2078="","←I列に金額を入力してください",H2078=3,"",J2078="","←J列に所定労働時間を入力してください"),"")</f>
        <v/>
      </c>
    </row>
    <row r="2079" spans="2:13" ht="22" x14ac:dyDescent="0.55000000000000004">
      <c r="B2079" s="39">
        <f t="shared" si="32"/>
        <v>2071</v>
      </c>
      <c r="C2079" s="45"/>
      <c r="D2079" s="35"/>
      <c r="E2079" s="46"/>
      <c r="F2079" s="40" t="str" cm="1">
        <f t="array" ref="F2079">IFERROR(_xlfn.IFS(AND($G$3=45566,E2079="徳島"),VLOOKUP(E2079,最低賃金!$A$2:$G$49,2,FALSE),OR($G$3&lt;&gt;45566,E2079&lt;&gt;"徳島"),VLOOKUP(E2079,最低賃金!$A$2:$G$49,4,FALSE)),"")</f>
        <v/>
      </c>
      <c r="G2079" s="50" t="str">
        <f>IFERROR(VLOOKUP(E2079,最低賃金!$A$3:$G$49,6,FALSE),"")</f>
        <v/>
      </c>
      <c r="H2079" s="45"/>
      <c r="I2079" s="36"/>
      <c r="J2079" s="54"/>
      <c r="K2079" s="51" t="str" cm="1">
        <f t="array" ref="K2079">IFERROR(_xlfn.IFS(COUNTBLANK(H2079:J2079)=3,"",I2079="","I列に金額を入力してください",H2079="3.時間給",I2079,J2079="","J列に労働時間を入力してください",H2079="1.月給",ROUND(I2079/J2079,0),H2079="2.日給",ROUND(I2079/J2079,0)),"")</f>
        <v/>
      </c>
      <c r="L2079" s="37" t="str" cm="1">
        <f t="array" ref="L2079">IFERROR(_xlfn.IFS(E2079="","",K2079&lt;F2079,"×（法定外・特例等対象外です）",K2079&lt;G2079,"〇",K2079&gt;=G2079,"ー"),"")</f>
        <v/>
      </c>
      <c r="M2079" s="26" t="str" cm="1">
        <f t="array" ref="M2079">IFERROR(_xlfn.IFS(COUNTBLANK(D2079:K2079)=8,"",D2079="","←D列に従業員名を姓名（フルネーム）で入力してください。誤変換にお気を付け下さい。",E2079="","←E列に都道府県を入力してください。",H2079="","←H列に1.月給～3.時間給の選択肢を入力してください",I2079="","←I列に金額を入力してください",H2079=3,"",J2079="","←J列に所定労働時間を入力してください"),"")</f>
        <v/>
      </c>
    </row>
    <row r="2080" spans="2:13" ht="22" x14ac:dyDescent="0.55000000000000004">
      <c r="B2080" s="39">
        <f t="shared" si="32"/>
        <v>2072</v>
      </c>
      <c r="C2080" s="45"/>
      <c r="D2080" s="35"/>
      <c r="E2080" s="46"/>
      <c r="F2080" s="40" t="str" cm="1">
        <f t="array" ref="F2080">IFERROR(_xlfn.IFS(AND($G$3=45566,E2080="徳島"),VLOOKUP(E2080,最低賃金!$A$2:$G$49,2,FALSE),OR($G$3&lt;&gt;45566,E2080&lt;&gt;"徳島"),VLOOKUP(E2080,最低賃金!$A$2:$G$49,4,FALSE)),"")</f>
        <v/>
      </c>
      <c r="G2080" s="50" t="str">
        <f>IFERROR(VLOOKUP(E2080,最低賃金!$A$3:$G$49,6,FALSE),"")</f>
        <v/>
      </c>
      <c r="H2080" s="45"/>
      <c r="I2080" s="36"/>
      <c r="J2080" s="54"/>
      <c r="K2080" s="51" t="str" cm="1">
        <f t="array" ref="K2080">IFERROR(_xlfn.IFS(COUNTBLANK(H2080:J2080)=3,"",I2080="","I列に金額を入力してください",H2080="3.時間給",I2080,J2080="","J列に労働時間を入力してください",H2080="1.月給",ROUND(I2080/J2080,0),H2080="2.日給",ROUND(I2080/J2080,0)),"")</f>
        <v/>
      </c>
      <c r="L2080" s="37" t="str" cm="1">
        <f t="array" ref="L2080">IFERROR(_xlfn.IFS(E2080="","",K2080&lt;F2080,"×（法定外・特例等対象外です）",K2080&lt;G2080,"〇",K2080&gt;=G2080,"ー"),"")</f>
        <v/>
      </c>
      <c r="M2080" s="26" t="str" cm="1">
        <f t="array" ref="M2080">IFERROR(_xlfn.IFS(COUNTBLANK(D2080:K2080)=8,"",D2080="","←D列に従業員名を姓名（フルネーム）で入力してください。誤変換にお気を付け下さい。",E2080="","←E列に都道府県を入力してください。",H2080="","←H列に1.月給～3.時間給の選択肢を入力してください",I2080="","←I列に金額を入力してください",H2080=3,"",J2080="","←J列に所定労働時間を入力してください"),"")</f>
        <v/>
      </c>
    </row>
    <row r="2081" spans="2:13" ht="22" x14ac:dyDescent="0.55000000000000004">
      <c r="B2081" s="39">
        <f t="shared" si="32"/>
        <v>2073</v>
      </c>
      <c r="C2081" s="45"/>
      <c r="D2081" s="35"/>
      <c r="E2081" s="46"/>
      <c r="F2081" s="40" t="str" cm="1">
        <f t="array" ref="F2081">IFERROR(_xlfn.IFS(AND($G$3=45566,E2081="徳島"),VLOOKUP(E2081,最低賃金!$A$2:$G$49,2,FALSE),OR($G$3&lt;&gt;45566,E2081&lt;&gt;"徳島"),VLOOKUP(E2081,最低賃金!$A$2:$G$49,4,FALSE)),"")</f>
        <v/>
      </c>
      <c r="G2081" s="50" t="str">
        <f>IFERROR(VLOOKUP(E2081,最低賃金!$A$3:$G$49,6,FALSE),"")</f>
        <v/>
      </c>
      <c r="H2081" s="45"/>
      <c r="I2081" s="36"/>
      <c r="J2081" s="54"/>
      <c r="K2081" s="51" t="str" cm="1">
        <f t="array" ref="K2081">IFERROR(_xlfn.IFS(COUNTBLANK(H2081:J2081)=3,"",I2081="","I列に金額を入力してください",H2081="3.時間給",I2081,J2081="","J列に労働時間を入力してください",H2081="1.月給",ROUND(I2081/J2081,0),H2081="2.日給",ROUND(I2081/J2081,0)),"")</f>
        <v/>
      </c>
      <c r="L2081" s="37" t="str" cm="1">
        <f t="array" ref="L2081">IFERROR(_xlfn.IFS(E2081="","",K2081&lt;F2081,"×（法定外・特例等対象外です）",K2081&lt;G2081,"〇",K2081&gt;=G2081,"ー"),"")</f>
        <v/>
      </c>
      <c r="M2081" s="26" t="str" cm="1">
        <f t="array" ref="M2081">IFERROR(_xlfn.IFS(COUNTBLANK(D2081:K2081)=8,"",D2081="","←D列に従業員名を姓名（フルネーム）で入力してください。誤変換にお気を付け下さい。",E2081="","←E列に都道府県を入力してください。",H2081="","←H列に1.月給～3.時間給の選択肢を入力してください",I2081="","←I列に金額を入力してください",H2081=3,"",J2081="","←J列に所定労働時間を入力してください"),"")</f>
        <v/>
      </c>
    </row>
    <row r="2082" spans="2:13" ht="22" x14ac:dyDescent="0.55000000000000004">
      <c r="B2082" s="39">
        <f t="shared" si="32"/>
        <v>2074</v>
      </c>
      <c r="C2082" s="45"/>
      <c r="D2082" s="35"/>
      <c r="E2082" s="46"/>
      <c r="F2082" s="40" t="str" cm="1">
        <f t="array" ref="F2082">IFERROR(_xlfn.IFS(AND($G$3=45566,E2082="徳島"),VLOOKUP(E2082,最低賃金!$A$2:$G$49,2,FALSE),OR($G$3&lt;&gt;45566,E2082&lt;&gt;"徳島"),VLOOKUP(E2082,最低賃金!$A$2:$G$49,4,FALSE)),"")</f>
        <v/>
      </c>
      <c r="G2082" s="50" t="str">
        <f>IFERROR(VLOOKUP(E2082,最低賃金!$A$3:$G$49,6,FALSE),"")</f>
        <v/>
      </c>
      <c r="H2082" s="45"/>
      <c r="I2082" s="36"/>
      <c r="J2082" s="54"/>
      <c r="K2082" s="51" t="str" cm="1">
        <f t="array" ref="K2082">IFERROR(_xlfn.IFS(COUNTBLANK(H2082:J2082)=3,"",I2082="","I列に金額を入力してください",H2082="3.時間給",I2082,J2082="","J列に労働時間を入力してください",H2082="1.月給",ROUND(I2082/J2082,0),H2082="2.日給",ROUND(I2082/J2082,0)),"")</f>
        <v/>
      </c>
      <c r="L2082" s="37" t="str" cm="1">
        <f t="array" ref="L2082">IFERROR(_xlfn.IFS(E2082="","",K2082&lt;F2082,"×（法定外・特例等対象外です）",K2082&lt;G2082,"〇",K2082&gt;=G2082,"ー"),"")</f>
        <v/>
      </c>
      <c r="M2082" s="26" t="str" cm="1">
        <f t="array" ref="M2082">IFERROR(_xlfn.IFS(COUNTBLANK(D2082:K2082)=8,"",D2082="","←D列に従業員名を姓名（フルネーム）で入力してください。誤変換にお気を付け下さい。",E2082="","←E列に都道府県を入力してください。",H2082="","←H列に1.月給～3.時間給の選択肢を入力してください",I2082="","←I列に金額を入力してください",H2082=3,"",J2082="","←J列に所定労働時間を入力してください"),"")</f>
        <v/>
      </c>
    </row>
    <row r="2083" spans="2:13" ht="22" x14ac:dyDescent="0.55000000000000004">
      <c r="B2083" s="39">
        <f t="shared" si="32"/>
        <v>2075</v>
      </c>
      <c r="C2083" s="45"/>
      <c r="D2083" s="35"/>
      <c r="E2083" s="46"/>
      <c r="F2083" s="40" t="str" cm="1">
        <f t="array" ref="F2083">IFERROR(_xlfn.IFS(AND($G$3=45566,E2083="徳島"),VLOOKUP(E2083,最低賃金!$A$2:$G$49,2,FALSE),OR($G$3&lt;&gt;45566,E2083&lt;&gt;"徳島"),VLOOKUP(E2083,最低賃金!$A$2:$G$49,4,FALSE)),"")</f>
        <v/>
      </c>
      <c r="G2083" s="50" t="str">
        <f>IFERROR(VLOOKUP(E2083,最低賃金!$A$3:$G$49,6,FALSE),"")</f>
        <v/>
      </c>
      <c r="H2083" s="45"/>
      <c r="I2083" s="36"/>
      <c r="J2083" s="54"/>
      <c r="K2083" s="51" t="str" cm="1">
        <f t="array" ref="K2083">IFERROR(_xlfn.IFS(COUNTBLANK(H2083:J2083)=3,"",I2083="","I列に金額を入力してください",H2083="3.時間給",I2083,J2083="","J列に労働時間を入力してください",H2083="1.月給",ROUND(I2083/J2083,0),H2083="2.日給",ROUND(I2083/J2083,0)),"")</f>
        <v/>
      </c>
      <c r="L2083" s="37" t="str" cm="1">
        <f t="array" ref="L2083">IFERROR(_xlfn.IFS(E2083="","",K2083&lt;F2083,"×（法定外・特例等対象外です）",K2083&lt;G2083,"〇",K2083&gt;=G2083,"ー"),"")</f>
        <v/>
      </c>
      <c r="M2083" s="26" t="str" cm="1">
        <f t="array" ref="M2083">IFERROR(_xlfn.IFS(COUNTBLANK(D2083:K2083)=8,"",D2083="","←D列に従業員名を姓名（フルネーム）で入力してください。誤変換にお気を付け下さい。",E2083="","←E列に都道府県を入力してください。",H2083="","←H列に1.月給～3.時間給の選択肢を入力してください",I2083="","←I列に金額を入力してください",H2083=3,"",J2083="","←J列に所定労働時間を入力してください"),"")</f>
        <v/>
      </c>
    </row>
    <row r="2084" spans="2:13" ht="22" x14ac:dyDescent="0.55000000000000004">
      <c r="B2084" s="39">
        <f t="shared" si="32"/>
        <v>2076</v>
      </c>
      <c r="C2084" s="45"/>
      <c r="D2084" s="35"/>
      <c r="E2084" s="46"/>
      <c r="F2084" s="40" t="str" cm="1">
        <f t="array" ref="F2084">IFERROR(_xlfn.IFS(AND($G$3=45566,E2084="徳島"),VLOOKUP(E2084,最低賃金!$A$2:$G$49,2,FALSE),OR($G$3&lt;&gt;45566,E2084&lt;&gt;"徳島"),VLOOKUP(E2084,最低賃金!$A$2:$G$49,4,FALSE)),"")</f>
        <v/>
      </c>
      <c r="G2084" s="50" t="str">
        <f>IFERROR(VLOOKUP(E2084,最低賃金!$A$3:$G$49,6,FALSE),"")</f>
        <v/>
      </c>
      <c r="H2084" s="45"/>
      <c r="I2084" s="36"/>
      <c r="J2084" s="54"/>
      <c r="K2084" s="51" t="str" cm="1">
        <f t="array" ref="K2084">IFERROR(_xlfn.IFS(COUNTBLANK(H2084:J2084)=3,"",I2084="","I列に金額を入力してください",H2084="3.時間給",I2084,J2084="","J列に労働時間を入力してください",H2084="1.月給",ROUND(I2084/J2084,0),H2084="2.日給",ROUND(I2084/J2084,0)),"")</f>
        <v/>
      </c>
      <c r="L2084" s="37" t="str" cm="1">
        <f t="array" ref="L2084">IFERROR(_xlfn.IFS(E2084="","",K2084&lt;F2084,"×（法定外・特例等対象外です）",K2084&lt;G2084,"〇",K2084&gt;=G2084,"ー"),"")</f>
        <v/>
      </c>
      <c r="M2084" s="26" t="str" cm="1">
        <f t="array" ref="M2084">IFERROR(_xlfn.IFS(COUNTBLANK(D2084:K2084)=8,"",D2084="","←D列に従業員名を姓名（フルネーム）で入力してください。誤変換にお気を付け下さい。",E2084="","←E列に都道府県を入力してください。",H2084="","←H列に1.月給～3.時間給の選択肢を入力してください",I2084="","←I列に金額を入力してください",H2084=3,"",J2084="","←J列に所定労働時間を入力してください"),"")</f>
        <v/>
      </c>
    </row>
    <row r="2085" spans="2:13" ht="22" x14ac:dyDescent="0.55000000000000004">
      <c r="B2085" s="39">
        <f t="shared" si="32"/>
        <v>2077</v>
      </c>
      <c r="C2085" s="45"/>
      <c r="D2085" s="35"/>
      <c r="E2085" s="46"/>
      <c r="F2085" s="40" t="str" cm="1">
        <f t="array" ref="F2085">IFERROR(_xlfn.IFS(AND($G$3=45566,E2085="徳島"),VLOOKUP(E2085,最低賃金!$A$2:$G$49,2,FALSE),OR($G$3&lt;&gt;45566,E2085&lt;&gt;"徳島"),VLOOKUP(E2085,最低賃金!$A$2:$G$49,4,FALSE)),"")</f>
        <v/>
      </c>
      <c r="G2085" s="50" t="str">
        <f>IFERROR(VLOOKUP(E2085,最低賃金!$A$3:$G$49,6,FALSE),"")</f>
        <v/>
      </c>
      <c r="H2085" s="45"/>
      <c r="I2085" s="36"/>
      <c r="J2085" s="54"/>
      <c r="K2085" s="51" t="str" cm="1">
        <f t="array" ref="K2085">IFERROR(_xlfn.IFS(COUNTBLANK(H2085:J2085)=3,"",I2085="","I列に金額を入力してください",H2085="3.時間給",I2085,J2085="","J列に労働時間を入力してください",H2085="1.月給",ROUND(I2085/J2085,0),H2085="2.日給",ROUND(I2085/J2085,0)),"")</f>
        <v/>
      </c>
      <c r="L2085" s="37" t="str" cm="1">
        <f t="array" ref="L2085">IFERROR(_xlfn.IFS(E2085="","",K2085&lt;F2085,"×（法定外・特例等対象外です）",K2085&lt;G2085,"〇",K2085&gt;=G2085,"ー"),"")</f>
        <v/>
      </c>
      <c r="M2085" s="26" t="str" cm="1">
        <f t="array" ref="M2085">IFERROR(_xlfn.IFS(COUNTBLANK(D2085:K2085)=8,"",D2085="","←D列に従業員名を姓名（フルネーム）で入力してください。誤変換にお気を付け下さい。",E2085="","←E列に都道府県を入力してください。",H2085="","←H列に1.月給～3.時間給の選択肢を入力してください",I2085="","←I列に金額を入力してください",H2085=3,"",J2085="","←J列に所定労働時間を入力してください"),"")</f>
        <v/>
      </c>
    </row>
    <row r="2086" spans="2:13" ht="22" x14ac:dyDescent="0.55000000000000004">
      <c r="B2086" s="39">
        <f t="shared" si="32"/>
        <v>2078</v>
      </c>
      <c r="C2086" s="45"/>
      <c r="D2086" s="35"/>
      <c r="E2086" s="46"/>
      <c r="F2086" s="40" t="str" cm="1">
        <f t="array" ref="F2086">IFERROR(_xlfn.IFS(AND($G$3=45566,E2086="徳島"),VLOOKUP(E2086,最低賃金!$A$2:$G$49,2,FALSE),OR($G$3&lt;&gt;45566,E2086&lt;&gt;"徳島"),VLOOKUP(E2086,最低賃金!$A$2:$G$49,4,FALSE)),"")</f>
        <v/>
      </c>
      <c r="G2086" s="50" t="str">
        <f>IFERROR(VLOOKUP(E2086,最低賃金!$A$3:$G$49,6,FALSE),"")</f>
        <v/>
      </c>
      <c r="H2086" s="45"/>
      <c r="I2086" s="36"/>
      <c r="J2086" s="54"/>
      <c r="K2086" s="51" t="str" cm="1">
        <f t="array" ref="K2086">IFERROR(_xlfn.IFS(COUNTBLANK(H2086:J2086)=3,"",I2086="","I列に金額を入力してください",H2086="3.時間給",I2086,J2086="","J列に労働時間を入力してください",H2086="1.月給",ROUND(I2086/J2086,0),H2086="2.日給",ROUND(I2086/J2086,0)),"")</f>
        <v/>
      </c>
      <c r="L2086" s="37" t="str" cm="1">
        <f t="array" ref="L2086">IFERROR(_xlfn.IFS(E2086="","",K2086&lt;F2086,"×（法定外・特例等対象外です）",K2086&lt;G2086,"〇",K2086&gt;=G2086,"ー"),"")</f>
        <v/>
      </c>
      <c r="M2086" s="26" t="str" cm="1">
        <f t="array" ref="M2086">IFERROR(_xlfn.IFS(COUNTBLANK(D2086:K2086)=8,"",D2086="","←D列に従業員名を姓名（フルネーム）で入力してください。誤変換にお気を付け下さい。",E2086="","←E列に都道府県を入力してください。",H2086="","←H列に1.月給～3.時間給の選択肢を入力してください",I2086="","←I列に金額を入力してください",H2086=3,"",J2086="","←J列に所定労働時間を入力してください"),"")</f>
        <v/>
      </c>
    </row>
    <row r="2087" spans="2:13" ht="22" x14ac:dyDescent="0.55000000000000004">
      <c r="B2087" s="39">
        <f t="shared" si="32"/>
        <v>2079</v>
      </c>
      <c r="C2087" s="45"/>
      <c r="D2087" s="35"/>
      <c r="E2087" s="46"/>
      <c r="F2087" s="40" t="str" cm="1">
        <f t="array" ref="F2087">IFERROR(_xlfn.IFS(AND($G$3=45566,E2087="徳島"),VLOOKUP(E2087,最低賃金!$A$2:$G$49,2,FALSE),OR($G$3&lt;&gt;45566,E2087&lt;&gt;"徳島"),VLOOKUP(E2087,最低賃金!$A$2:$G$49,4,FALSE)),"")</f>
        <v/>
      </c>
      <c r="G2087" s="50" t="str">
        <f>IFERROR(VLOOKUP(E2087,最低賃金!$A$3:$G$49,6,FALSE),"")</f>
        <v/>
      </c>
      <c r="H2087" s="45"/>
      <c r="I2087" s="36"/>
      <c r="J2087" s="54"/>
      <c r="K2087" s="51" t="str" cm="1">
        <f t="array" ref="K2087">IFERROR(_xlfn.IFS(COUNTBLANK(H2087:J2087)=3,"",I2087="","I列に金額を入力してください",H2087="3.時間給",I2087,J2087="","J列に労働時間を入力してください",H2087="1.月給",ROUND(I2087/J2087,0),H2087="2.日給",ROUND(I2087/J2087,0)),"")</f>
        <v/>
      </c>
      <c r="L2087" s="37" t="str" cm="1">
        <f t="array" ref="L2087">IFERROR(_xlfn.IFS(E2087="","",K2087&lt;F2087,"×（法定外・特例等対象外です）",K2087&lt;G2087,"〇",K2087&gt;=G2087,"ー"),"")</f>
        <v/>
      </c>
      <c r="M2087" s="26" t="str" cm="1">
        <f t="array" ref="M2087">IFERROR(_xlfn.IFS(COUNTBLANK(D2087:K2087)=8,"",D2087="","←D列に従業員名を姓名（フルネーム）で入力してください。誤変換にお気を付け下さい。",E2087="","←E列に都道府県を入力してください。",H2087="","←H列に1.月給～3.時間給の選択肢を入力してください",I2087="","←I列に金額を入力してください",H2087=3,"",J2087="","←J列に所定労働時間を入力してください"),"")</f>
        <v/>
      </c>
    </row>
    <row r="2088" spans="2:13" ht="22" x14ac:dyDescent="0.55000000000000004">
      <c r="B2088" s="39">
        <f t="shared" si="32"/>
        <v>2080</v>
      </c>
      <c r="C2088" s="45"/>
      <c r="D2088" s="35"/>
      <c r="E2088" s="46"/>
      <c r="F2088" s="40" t="str" cm="1">
        <f t="array" ref="F2088">IFERROR(_xlfn.IFS(AND($G$3=45566,E2088="徳島"),VLOOKUP(E2088,最低賃金!$A$2:$G$49,2,FALSE),OR($G$3&lt;&gt;45566,E2088&lt;&gt;"徳島"),VLOOKUP(E2088,最低賃金!$A$2:$G$49,4,FALSE)),"")</f>
        <v/>
      </c>
      <c r="G2088" s="50" t="str">
        <f>IFERROR(VLOOKUP(E2088,最低賃金!$A$3:$G$49,6,FALSE),"")</f>
        <v/>
      </c>
      <c r="H2088" s="45"/>
      <c r="I2088" s="36"/>
      <c r="J2088" s="54"/>
      <c r="K2088" s="51" t="str" cm="1">
        <f t="array" ref="K2088">IFERROR(_xlfn.IFS(COUNTBLANK(H2088:J2088)=3,"",I2088="","I列に金額を入力してください",H2088="3.時間給",I2088,J2088="","J列に労働時間を入力してください",H2088="1.月給",ROUND(I2088/J2088,0),H2088="2.日給",ROUND(I2088/J2088,0)),"")</f>
        <v/>
      </c>
      <c r="L2088" s="37" t="str" cm="1">
        <f t="array" ref="L2088">IFERROR(_xlfn.IFS(E2088="","",K2088&lt;F2088,"×（法定外・特例等対象外です）",K2088&lt;G2088,"〇",K2088&gt;=G2088,"ー"),"")</f>
        <v/>
      </c>
      <c r="M2088" s="26" t="str" cm="1">
        <f t="array" ref="M2088">IFERROR(_xlfn.IFS(COUNTBLANK(D2088:K2088)=8,"",D2088="","←D列に従業員名を姓名（フルネーム）で入力してください。誤変換にお気を付け下さい。",E2088="","←E列に都道府県を入力してください。",H2088="","←H列に1.月給～3.時間給の選択肢を入力してください",I2088="","←I列に金額を入力してください",H2088=3,"",J2088="","←J列に所定労働時間を入力してください"),"")</f>
        <v/>
      </c>
    </row>
    <row r="2089" spans="2:13" ht="22" x14ac:dyDescent="0.55000000000000004">
      <c r="B2089" s="39">
        <f t="shared" si="32"/>
        <v>2081</v>
      </c>
      <c r="C2089" s="45"/>
      <c r="D2089" s="35"/>
      <c r="E2089" s="46"/>
      <c r="F2089" s="40" t="str" cm="1">
        <f t="array" ref="F2089">IFERROR(_xlfn.IFS(AND($G$3=45566,E2089="徳島"),VLOOKUP(E2089,最低賃金!$A$2:$G$49,2,FALSE),OR($G$3&lt;&gt;45566,E2089&lt;&gt;"徳島"),VLOOKUP(E2089,最低賃金!$A$2:$G$49,4,FALSE)),"")</f>
        <v/>
      </c>
      <c r="G2089" s="50" t="str">
        <f>IFERROR(VLOOKUP(E2089,最低賃金!$A$3:$G$49,6,FALSE),"")</f>
        <v/>
      </c>
      <c r="H2089" s="45"/>
      <c r="I2089" s="36"/>
      <c r="J2089" s="54"/>
      <c r="K2089" s="51" t="str" cm="1">
        <f t="array" ref="K2089">IFERROR(_xlfn.IFS(COUNTBLANK(H2089:J2089)=3,"",I2089="","I列に金額を入力してください",H2089="3.時間給",I2089,J2089="","J列に労働時間を入力してください",H2089="1.月給",ROUND(I2089/J2089,0),H2089="2.日給",ROUND(I2089/J2089,0)),"")</f>
        <v/>
      </c>
      <c r="L2089" s="37" t="str" cm="1">
        <f t="array" ref="L2089">IFERROR(_xlfn.IFS(E2089="","",K2089&lt;F2089,"×（法定外・特例等対象外です）",K2089&lt;G2089,"〇",K2089&gt;=G2089,"ー"),"")</f>
        <v/>
      </c>
      <c r="M2089" s="26" t="str" cm="1">
        <f t="array" ref="M2089">IFERROR(_xlfn.IFS(COUNTBLANK(D2089:K2089)=8,"",D2089="","←D列に従業員名を姓名（フルネーム）で入力してください。誤変換にお気を付け下さい。",E2089="","←E列に都道府県を入力してください。",H2089="","←H列に1.月給～3.時間給の選択肢を入力してください",I2089="","←I列に金額を入力してください",H2089=3,"",J2089="","←J列に所定労働時間を入力してください"),"")</f>
        <v/>
      </c>
    </row>
    <row r="2090" spans="2:13" ht="22" x14ac:dyDescent="0.55000000000000004">
      <c r="B2090" s="39">
        <f t="shared" si="32"/>
        <v>2082</v>
      </c>
      <c r="C2090" s="45"/>
      <c r="D2090" s="35"/>
      <c r="E2090" s="46"/>
      <c r="F2090" s="40" t="str" cm="1">
        <f t="array" ref="F2090">IFERROR(_xlfn.IFS(AND($G$3=45566,E2090="徳島"),VLOOKUP(E2090,最低賃金!$A$2:$G$49,2,FALSE),OR($G$3&lt;&gt;45566,E2090&lt;&gt;"徳島"),VLOOKUP(E2090,最低賃金!$A$2:$G$49,4,FALSE)),"")</f>
        <v/>
      </c>
      <c r="G2090" s="50" t="str">
        <f>IFERROR(VLOOKUP(E2090,最低賃金!$A$3:$G$49,6,FALSE),"")</f>
        <v/>
      </c>
      <c r="H2090" s="45"/>
      <c r="I2090" s="36"/>
      <c r="J2090" s="54"/>
      <c r="K2090" s="51" t="str" cm="1">
        <f t="array" ref="K2090">IFERROR(_xlfn.IFS(COUNTBLANK(H2090:J2090)=3,"",I2090="","I列に金額を入力してください",H2090="3.時間給",I2090,J2090="","J列に労働時間を入力してください",H2090="1.月給",ROUND(I2090/J2090,0),H2090="2.日給",ROUND(I2090/J2090,0)),"")</f>
        <v/>
      </c>
      <c r="L2090" s="37" t="str" cm="1">
        <f t="array" ref="L2090">IFERROR(_xlfn.IFS(E2090="","",K2090&lt;F2090,"×（法定外・特例等対象外です）",K2090&lt;G2090,"〇",K2090&gt;=G2090,"ー"),"")</f>
        <v/>
      </c>
      <c r="M2090" s="26" t="str" cm="1">
        <f t="array" ref="M2090">IFERROR(_xlfn.IFS(COUNTBLANK(D2090:K2090)=8,"",D2090="","←D列に従業員名を姓名（フルネーム）で入力してください。誤変換にお気を付け下さい。",E2090="","←E列に都道府県を入力してください。",H2090="","←H列に1.月給～3.時間給の選択肢を入力してください",I2090="","←I列に金額を入力してください",H2090=3,"",J2090="","←J列に所定労働時間を入力してください"),"")</f>
        <v/>
      </c>
    </row>
    <row r="2091" spans="2:13" ht="22" x14ac:dyDescent="0.55000000000000004">
      <c r="B2091" s="39">
        <f t="shared" si="32"/>
        <v>2083</v>
      </c>
      <c r="C2091" s="45"/>
      <c r="D2091" s="35"/>
      <c r="E2091" s="46"/>
      <c r="F2091" s="40" t="str" cm="1">
        <f t="array" ref="F2091">IFERROR(_xlfn.IFS(AND($G$3=45566,E2091="徳島"),VLOOKUP(E2091,最低賃金!$A$2:$G$49,2,FALSE),OR($G$3&lt;&gt;45566,E2091&lt;&gt;"徳島"),VLOOKUP(E2091,最低賃金!$A$2:$G$49,4,FALSE)),"")</f>
        <v/>
      </c>
      <c r="G2091" s="50" t="str">
        <f>IFERROR(VLOOKUP(E2091,最低賃金!$A$3:$G$49,6,FALSE),"")</f>
        <v/>
      </c>
      <c r="H2091" s="45"/>
      <c r="I2091" s="36"/>
      <c r="J2091" s="54"/>
      <c r="K2091" s="51" t="str" cm="1">
        <f t="array" ref="K2091">IFERROR(_xlfn.IFS(COUNTBLANK(H2091:J2091)=3,"",I2091="","I列に金額を入力してください",H2091="3.時間給",I2091,J2091="","J列に労働時間を入力してください",H2091="1.月給",ROUND(I2091/J2091,0),H2091="2.日給",ROUND(I2091/J2091,0)),"")</f>
        <v/>
      </c>
      <c r="L2091" s="37" t="str" cm="1">
        <f t="array" ref="L2091">IFERROR(_xlfn.IFS(E2091="","",K2091&lt;F2091,"×（法定外・特例等対象外です）",K2091&lt;G2091,"〇",K2091&gt;=G2091,"ー"),"")</f>
        <v/>
      </c>
      <c r="M2091" s="26" t="str" cm="1">
        <f t="array" ref="M2091">IFERROR(_xlfn.IFS(COUNTBLANK(D2091:K2091)=8,"",D2091="","←D列に従業員名を姓名（フルネーム）で入力してください。誤変換にお気を付け下さい。",E2091="","←E列に都道府県を入力してください。",H2091="","←H列に1.月給～3.時間給の選択肢を入力してください",I2091="","←I列に金額を入力してください",H2091=3,"",J2091="","←J列に所定労働時間を入力してください"),"")</f>
        <v/>
      </c>
    </row>
    <row r="2092" spans="2:13" ht="22" x14ac:dyDescent="0.55000000000000004">
      <c r="B2092" s="39">
        <f t="shared" si="32"/>
        <v>2084</v>
      </c>
      <c r="C2092" s="45"/>
      <c r="D2092" s="35"/>
      <c r="E2092" s="46"/>
      <c r="F2092" s="40" t="str" cm="1">
        <f t="array" ref="F2092">IFERROR(_xlfn.IFS(AND($G$3=45566,E2092="徳島"),VLOOKUP(E2092,最低賃金!$A$2:$G$49,2,FALSE),OR($G$3&lt;&gt;45566,E2092&lt;&gt;"徳島"),VLOOKUP(E2092,最低賃金!$A$2:$G$49,4,FALSE)),"")</f>
        <v/>
      </c>
      <c r="G2092" s="50" t="str">
        <f>IFERROR(VLOOKUP(E2092,最低賃金!$A$3:$G$49,6,FALSE),"")</f>
        <v/>
      </c>
      <c r="H2092" s="45"/>
      <c r="I2092" s="36"/>
      <c r="J2092" s="54"/>
      <c r="K2092" s="51" t="str" cm="1">
        <f t="array" ref="K2092">IFERROR(_xlfn.IFS(COUNTBLANK(H2092:J2092)=3,"",I2092="","I列に金額を入力してください",H2092="3.時間給",I2092,J2092="","J列に労働時間を入力してください",H2092="1.月給",ROUND(I2092/J2092,0),H2092="2.日給",ROUND(I2092/J2092,0)),"")</f>
        <v/>
      </c>
      <c r="L2092" s="37" t="str" cm="1">
        <f t="array" ref="L2092">IFERROR(_xlfn.IFS(E2092="","",K2092&lt;F2092,"×（法定外・特例等対象外です）",K2092&lt;G2092,"〇",K2092&gt;=G2092,"ー"),"")</f>
        <v/>
      </c>
      <c r="M2092" s="26" t="str" cm="1">
        <f t="array" ref="M2092">IFERROR(_xlfn.IFS(COUNTBLANK(D2092:K2092)=8,"",D2092="","←D列に従業員名を姓名（フルネーム）で入力してください。誤変換にお気を付け下さい。",E2092="","←E列に都道府県を入力してください。",H2092="","←H列に1.月給～3.時間給の選択肢を入力してください",I2092="","←I列に金額を入力してください",H2092=3,"",J2092="","←J列に所定労働時間を入力してください"),"")</f>
        <v/>
      </c>
    </row>
    <row r="2093" spans="2:13" ht="22" x14ac:dyDescent="0.55000000000000004">
      <c r="B2093" s="39">
        <f t="shared" si="32"/>
        <v>2085</v>
      </c>
      <c r="C2093" s="45"/>
      <c r="D2093" s="35"/>
      <c r="E2093" s="46"/>
      <c r="F2093" s="40" t="str" cm="1">
        <f t="array" ref="F2093">IFERROR(_xlfn.IFS(AND($G$3=45566,E2093="徳島"),VLOOKUP(E2093,最低賃金!$A$2:$G$49,2,FALSE),OR($G$3&lt;&gt;45566,E2093&lt;&gt;"徳島"),VLOOKUP(E2093,最低賃金!$A$2:$G$49,4,FALSE)),"")</f>
        <v/>
      </c>
      <c r="G2093" s="50" t="str">
        <f>IFERROR(VLOOKUP(E2093,最低賃金!$A$3:$G$49,6,FALSE),"")</f>
        <v/>
      </c>
      <c r="H2093" s="45"/>
      <c r="I2093" s="36"/>
      <c r="J2093" s="54"/>
      <c r="K2093" s="51" t="str" cm="1">
        <f t="array" ref="K2093">IFERROR(_xlfn.IFS(COUNTBLANK(H2093:J2093)=3,"",I2093="","I列に金額を入力してください",H2093="3.時間給",I2093,J2093="","J列に労働時間を入力してください",H2093="1.月給",ROUND(I2093/J2093,0),H2093="2.日給",ROUND(I2093/J2093,0)),"")</f>
        <v/>
      </c>
      <c r="L2093" s="37" t="str" cm="1">
        <f t="array" ref="L2093">IFERROR(_xlfn.IFS(E2093="","",K2093&lt;F2093,"×（法定外・特例等対象外です）",K2093&lt;G2093,"〇",K2093&gt;=G2093,"ー"),"")</f>
        <v/>
      </c>
      <c r="M2093" s="26" t="str" cm="1">
        <f t="array" ref="M2093">IFERROR(_xlfn.IFS(COUNTBLANK(D2093:K2093)=8,"",D2093="","←D列に従業員名を姓名（フルネーム）で入力してください。誤変換にお気を付け下さい。",E2093="","←E列に都道府県を入力してください。",H2093="","←H列に1.月給～3.時間給の選択肢を入力してください",I2093="","←I列に金額を入力してください",H2093=3,"",J2093="","←J列に所定労働時間を入力してください"),"")</f>
        <v/>
      </c>
    </row>
    <row r="2094" spans="2:13" ht="22" x14ac:dyDescent="0.55000000000000004">
      <c r="B2094" s="39">
        <f t="shared" si="32"/>
        <v>2086</v>
      </c>
      <c r="C2094" s="45"/>
      <c r="D2094" s="35"/>
      <c r="E2094" s="46"/>
      <c r="F2094" s="40" t="str" cm="1">
        <f t="array" ref="F2094">IFERROR(_xlfn.IFS(AND($G$3=45566,E2094="徳島"),VLOOKUP(E2094,最低賃金!$A$2:$G$49,2,FALSE),OR($G$3&lt;&gt;45566,E2094&lt;&gt;"徳島"),VLOOKUP(E2094,最低賃金!$A$2:$G$49,4,FALSE)),"")</f>
        <v/>
      </c>
      <c r="G2094" s="50" t="str">
        <f>IFERROR(VLOOKUP(E2094,最低賃金!$A$3:$G$49,6,FALSE),"")</f>
        <v/>
      </c>
      <c r="H2094" s="45"/>
      <c r="I2094" s="36"/>
      <c r="J2094" s="54"/>
      <c r="K2094" s="51" t="str" cm="1">
        <f t="array" ref="K2094">IFERROR(_xlfn.IFS(COUNTBLANK(H2094:J2094)=3,"",I2094="","I列に金額を入力してください",H2094="3.時間給",I2094,J2094="","J列に労働時間を入力してください",H2094="1.月給",ROUND(I2094/J2094,0),H2094="2.日給",ROUND(I2094/J2094,0)),"")</f>
        <v/>
      </c>
      <c r="L2094" s="37" t="str" cm="1">
        <f t="array" ref="L2094">IFERROR(_xlfn.IFS(E2094="","",K2094&lt;F2094,"×（法定外・特例等対象外です）",K2094&lt;G2094,"〇",K2094&gt;=G2094,"ー"),"")</f>
        <v/>
      </c>
      <c r="M2094" s="26" t="str" cm="1">
        <f t="array" ref="M2094">IFERROR(_xlfn.IFS(COUNTBLANK(D2094:K2094)=8,"",D2094="","←D列に従業員名を姓名（フルネーム）で入力してください。誤変換にお気を付け下さい。",E2094="","←E列に都道府県を入力してください。",H2094="","←H列に1.月給～3.時間給の選択肢を入力してください",I2094="","←I列に金額を入力してください",H2094=3,"",J2094="","←J列に所定労働時間を入力してください"),"")</f>
        <v/>
      </c>
    </row>
    <row r="2095" spans="2:13" ht="22" x14ac:dyDescent="0.55000000000000004">
      <c r="B2095" s="39">
        <f t="shared" si="32"/>
        <v>2087</v>
      </c>
      <c r="C2095" s="45"/>
      <c r="D2095" s="35"/>
      <c r="E2095" s="46"/>
      <c r="F2095" s="40" t="str" cm="1">
        <f t="array" ref="F2095">IFERROR(_xlfn.IFS(AND($G$3=45566,E2095="徳島"),VLOOKUP(E2095,最低賃金!$A$2:$G$49,2,FALSE),OR($G$3&lt;&gt;45566,E2095&lt;&gt;"徳島"),VLOOKUP(E2095,最低賃金!$A$2:$G$49,4,FALSE)),"")</f>
        <v/>
      </c>
      <c r="G2095" s="50" t="str">
        <f>IFERROR(VLOOKUP(E2095,最低賃金!$A$3:$G$49,6,FALSE),"")</f>
        <v/>
      </c>
      <c r="H2095" s="45"/>
      <c r="I2095" s="36"/>
      <c r="J2095" s="54"/>
      <c r="K2095" s="51" t="str" cm="1">
        <f t="array" ref="K2095">IFERROR(_xlfn.IFS(COUNTBLANK(H2095:J2095)=3,"",I2095="","I列に金額を入力してください",H2095="3.時間給",I2095,J2095="","J列に労働時間を入力してください",H2095="1.月給",ROUND(I2095/J2095,0),H2095="2.日給",ROUND(I2095/J2095,0)),"")</f>
        <v/>
      </c>
      <c r="L2095" s="37" t="str" cm="1">
        <f t="array" ref="L2095">IFERROR(_xlfn.IFS(E2095="","",K2095&lt;F2095,"×（法定外・特例等対象外です）",K2095&lt;G2095,"〇",K2095&gt;=G2095,"ー"),"")</f>
        <v/>
      </c>
      <c r="M2095" s="26" t="str" cm="1">
        <f t="array" ref="M2095">IFERROR(_xlfn.IFS(COUNTBLANK(D2095:K2095)=8,"",D2095="","←D列に従業員名を姓名（フルネーム）で入力してください。誤変換にお気を付け下さい。",E2095="","←E列に都道府県を入力してください。",H2095="","←H列に1.月給～3.時間給の選択肢を入力してください",I2095="","←I列に金額を入力してください",H2095=3,"",J2095="","←J列に所定労働時間を入力してください"),"")</f>
        <v/>
      </c>
    </row>
    <row r="2096" spans="2:13" ht="22" x14ac:dyDescent="0.55000000000000004">
      <c r="B2096" s="39">
        <f t="shared" si="32"/>
        <v>2088</v>
      </c>
      <c r="C2096" s="45"/>
      <c r="D2096" s="35"/>
      <c r="E2096" s="46"/>
      <c r="F2096" s="40" t="str" cm="1">
        <f t="array" ref="F2096">IFERROR(_xlfn.IFS(AND($G$3=45566,E2096="徳島"),VLOOKUP(E2096,最低賃金!$A$2:$G$49,2,FALSE),OR($G$3&lt;&gt;45566,E2096&lt;&gt;"徳島"),VLOOKUP(E2096,最低賃金!$A$2:$G$49,4,FALSE)),"")</f>
        <v/>
      </c>
      <c r="G2096" s="50" t="str">
        <f>IFERROR(VLOOKUP(E2096,最低賃金!$A$3:$G$49,6,FALSE),"")</f>
        <v/>
      </c>
      <c r="H2096" s="45"/>
      <c r="I2096" s="36"/>
      <c r="J2096" s="54"/>
      <c r="K2096" s="51" t="str" cm="1">
        <f t="array" ref="K2096">IFERROR(_xlfn.IFS(COUNTBLANK(H2096:J2096)=3,"",I2096="","I列に金額を入力してください",H2096="3.時間給",I2096,J2096="","J列に労働時間を入力してください",H2096="1.月給",ROUND(I2096/J2096,0),H2096="2.日給",ROUND(I2096/J2096,0)),"")</f>
        <v/>
      </c>
      <c r="L2096" s="37" t="str" cm="1">
        <f t="array" ref="L2096">IFERROR(_xlfn.IFS(E2096="","",K2096&lt;F2096,"×（法定外・特例等対象外です）",K2096&lt;G2096,"〇",K2096&gt;=G2096,"ー"),"")</f>
        <v/>
      </c>
      <c r="M2096" s="26" t="str" cm="1">
        <f t="array" ref="M2096">IFERROR(_xlfn.IFS(COUNTBLANK(D2096:K2096)=8,"",D2096="","←D列に従業員名を姓名（フルネーム）で入力してください。誤変換にお気を付け下さい。",E2096="","←E列に都道府県を入力してください。",H2096="","←H列に1.月給～3.時間給の選択肢を入力してください",I2096="","←I列に金額を入力してください",H2096=3,"",J2096="","←J列に所定労働時間を入力してください"),"")</f>
        <v/>
      </c>
    </row>
    <row r="2097" spans="2:13" ht="22" x14ac:dyDescent="0.55000000000000004">
      <c r="B2097" s="39">
        <f t="shared" si="32"/>
        <v>2089</v>
      </c>
      <c r="C2097" s="45"/>
      <c r="D2097" s="35"/>
      <c r="E2097" s="46"/>
      <c r="F2097" s="40" t="str" cm="1">
        <f t="array" ref="F2097">IFERROR(_xlfn.IFS(AND($G$3=45566,E2097="徳島"),VLOOKUP(E2097,最低賃金!$A$2:$G$49,2,FALSE),OR($G$3&lt;&gt;45566,E2097&lt;&gt;"徳島"),VLOOKUP(E2097,最低賃金!$A$2:$G$49,4,FALSE)),"")</f>
        <v/>
      </c>
      <c r="G2097" s="50" t="str">
        <f>IFERROR(VLOOKUP(E2097,最低賃金!$A$3:$G$49,6,FALSE),"")</f>
        <v/>
      </c>
      <c r="H2097" s="45"/>
      <c r="I2097" s="36"/>
      <c r="J2097" s="54"/>
      <c r="K2097" s="51" t="str" cm="1">
        <f t="array" ref="K2097">IFERROR(_xlfn.IFS(COUNTBLANK(H2097:J2097)=3,"",I2097="","I列に金額を入力してください",H2097="3.時間給",I2097,J2097="","J列に労働時間を入力してください",H2097="1.月給",ROUND(I2097/J2097,0),H2097="2.日給",ROUND(I2097/J2097,0)),"")</f>
        <v/>
      </c>
      <c r="L2097" s="37" t="str" cm="1">
        <f t="array" ref="L2097">IFERROR(_xlfn.IFS(E2097="","",K2097&lt;F2097,"×（法定外・特例等対象外です）",K2097&lt;G2097,"〇",K2097&gt;=G2097,"ー"),"")</f>
        <v/>
      </c>
      <c r="M2097" s="26" t="str" cm="1">
        <f t="array" ref="M2097">IFERROR(_xlfn.IFS(COUNTBLANK(D2097:K2097)=8,"",D2097="","←D列に従業員名を姓名（フルネーム）で入力してください。誤変換にお気を付け下さい。",E2097="","←E列に都道府県を入力してください。",H2097="","←H列に1.月給～3.時間給の選択肢を入力してください",I2097="","←I列に金額を入力してください",H2097=3,"",J2097="","←J列に所定労働時間を入力してください"),"")</f>
        <v/>
      </c>
    </row>
    <row r="2098" spans="2:13" ht="22" x14ac:dyDescent="0.55000000000000004">
      <c r="B2098" s="39">
        <f t="shared" si="32"/>
        <v>2090</v>
      </c>
      <c r="C2098" s="45"/>
      <c r="D2098" s="35"/>
      <c r="E2098" s="46"/>
      <c r="F2098" s="40" t="str" cm="1">
        <f t="array" ref="F2098">IFERROR(_xlfn.IFS(AND($G$3=45566,E2098="徳島"),VLOOKUP(E2098,最低賃金!$A$2:$G$49,2,FALSE),OR($G$3&lt;&gt;45566,E2098&lt;&gt;"徳島"),VLOOKUP(E2098,最低賃金!$A$2:$G$49,4,FALSE)),"")</f>
        <v/>
      </c>
      <c r="G2098" s="50" t="str">
        <f>IFERROR(VLOOKUP(E2098,最低賃金!$A$3:$G$49,6,FALSE),"")</f>
        <v/>
      </c>
      <c r="H2098" s="45"/>
      <c r="I2098" s="36"/>
      <c r="J2098" s="54"/>
      <c r="K2098" s="51" t="str" cm="1">
        <f t="array" ref="K2098">IFERROR(_xlfn.IFS(COUNTBLANK(H2098:J2098)=3,"",I2098="","I列に金額を入力してください",H2098="3.時間給",I2098,J2098="","J列に労働時間を入力してください",H2098="1.月給",ROUND(I2098/J2098,0),H2098="2.日給",ROUND(I2098/J2098,0)),"")</f>
        <v/>
      </c>
      <c r="L2098" s="37" t="str" cm="1">
        <f t="array" ref="L2098">IFERROR(_xlfn.IFS(E2098="","",K2098&lt;F2098,"×（法定外・特例等対象外です）",K2098&lt;G2098,"〇",K2098&gt;=G2098,"ー"),"")</f>
        <v/>
      </c>
      <c r="M2098" s="26" t="str" cm="1">
        <f t="array" ref="M2098">IFERROR(_xlfn.IFS(COUNTBLANK(D2098:K2098)=8,"",D2098="","←D列に従業員名を姓名（フルネーム）で入力してください。誤変換にお気を付け下さい。",E2098="","←E列に都道府県を入力してください。",H2098="","←H列に1.月給～3.時間給の選択肢を入力してください",I2098="","←I列に金額を入力してください",H2098=3,"",J2098="","←J列に所定労働時間を入力してください"),"")</f>
        <v/>
      </c>
    </row>
    <row r="2099" spans="2:13" ht="22" x14ac:dyDescent="0.55000000000000004">
      <c r="B2099" s="39">
        <f t="shared" si="32"/>
        <v>2091</v>
      </c>
      <c r="C2099" s="45"/>
      <c r="D2099" s="35"/>
      <c r="E2099" s="46"/>
      <c r="F2099" s="40" t="str" cm="1">
        <f t="array" ref="F2099">IFERROR(_xlfn.IFS(AND($G$3=45566,E2099="徳島"),VLOOKUP(E2099,最低賃金!$A$2:$G$49,2,FALSE),OR($G$3&lt;&gt;45566,E2099&lt;&gt;"徳島"),VLOOKUP(E2099,最低賃金!$A$2:$G$49,4,FALSE)),"")</f>
        <v/>
      </c>
      <c r="G2099" s="50" t="str">
        <f>IFERROR(VLOOKUP(E2099,最低賃金!$A$3:$G$49,6,FALSE),"")</f>
        <v/>
      </c>
      <c r="H2099" s="45"/>
      <c r="I2099" s="36"/>
      <c r="J2099" s="54"/>
      <c r="K2099" s="51" t="str" cm="1">
        <f t="array" ref="K2099">IFERROR(_xlfn.IFS(COUNTBLANK(H2099:J2099)=3,"",I2099="","I列に金額を入力してください",H2099="3.時間給",I2099,J2099="","J列に労働時間を入力してください",H2099="1.月給",ROUND(I2099/J2099,0),H2099="2.日給",ROUND(I2099/J2099,0)),"")</f>
        <v/>
      </c>
      <c r="L2099" s="37" t="str" cm="1">
        <f t="array" ref="L2099">IFERROR(_xlfn.IFS(E2099="","",K2099&lt;F2099,"×（法定外・特例等対象外です）",K2099&lt;G2099,"〇",K2099&gt;=G2099,"ー"),"")</f>
        <v/>
      </c>
      <c r="M2099" s="26" t="str" cm="1">
        <f t="array" ref="M2099">IFERROR(_xlfn.IFS(COUNTBLANK(D2099:K2099)=8,"",D2099="","←D列に従業員名を姓名（フルネーム）で入力してください。誤変換にお気を付け下さい。",E2099="","←E列に都道府県を入力してください。",H2099="","←H列に1.月給～3.時間給の選択肢を入力してください",I2099="","←I列に金額を入力してください",H2099=3,"",J2099="","←J列に所定労働時間を入力してください"),"")</f>
        <v/>
      </c>
    </row>
    <row r="2100" spans="2:13" ht="22" x14ac:dyDescent="0.55000000000000004">
      <c r="B2100" s="39">
        <f t="shared" si="32"/>
        <v>2092</v>
      </c>
      <c r="C2100" s="45"/>
      <c r="D2100" s="35"/>
      <c r="E2100" s="46"/>
      <c r="F2100" s="40" t="str" cm="1">
        <f t="array" ref="F2100">IFERROR(_xlfn.IFS(AND($G$3=45566,E2100="徳島"),VLOOKUP(E2100,最低賃金!$A$2:$G$49,2,FALSE),OR($G$3&lt;&gt;45566,E2100&lt;&gt;"徳島"),VLOOKUP(E2100,最低賃金!$A$2:$G$49,4,FALSE)),"")</f>
        <v/>
      </c>
      <c r="G2100" s="50" t="str">
        <f>IFERROR(VLOOKUP(E2100,最低賃金!$A$3:$G$49,6,FALSE),"")</f>
        <v/>
      </c>
      <c r="H2100" s="45"/>
      <c r="I2100" s="36"/>
      <c r="J2100" s="54"/>
      <c r="K2100" s="51" t="str" cm="1">
        <f t="array" ref="K2100">IFERROR(_xlfn.IFS(COUNTBLANK(H2100:J2100)=3,"",I2100="","I列に金額を入力してください",H2100="3.時間給",I2100,J2100="","J列に労働時間を入力してください",H2100="1.月給",ROUND(I2100/J2100,0),H2100="2.日給",ROUND(I2100/J2100,0)),"")</f>
        <v/>
      </c>
      <c r="L2100" s="37" t="str" cm="1">
        <f t="array" ref="L2100">IFERROR(_xlfn.IFS(E2100="","",K2100&lt;F2100,"×（法定外・特例等対象外です）",K2100&lt;G2100,"〇",K2100&gt;=G2100,"ー"),"")</f>
        <v/>
      </c>
      <c r="M2100" s="26" t="str" cm="1">
        <f t="array" ref="M2100">IFERROR(_xlfn.IFS(COUNTBLANK(D2100:K2100)=8,"",D2100="","←D列に従業員名を姓名（フルネーム）で入力してください。誤変換にお気を付け下さい。",E2100="","←E列に都道府県を入力してください。",H2100="","←H列に1.月給～3.時間給の選択肢を入力してください",I2100="","←I列に金額を入力してください",H2100=3,"",J2100="","←J列に所定労働時間を入力してください"),"")</f>
        <v/>
      </c>
    </row>
    <row r="2101" spans="2:13" ht="22" x14ac:dyDescent="0.55000000000000004">
      <c r="B2101" s="39">
        <f t="shared" si="32"/>
        <v>2093</v>
      </c>
      <c r="C2101" s="45"/>
      <c r="D2101" s="35"/>
      <c r="E2101" s="46"/>
      <c r="F2101" s="40" t="str" cm="1">
        <f t="array" ref="F2101">IFERROR(_xlfn.IFS(AND($G$3=45566,E2101="徳島"),VLOOKUP(E2101,最低賃金!$A$2:$G$49,2,FALSE),OR($G$3&lt;&gt;45566,E2101&lt;&gt;"徳島"),VLOOKUP(E2101,最低賃金!$A$2:$G$49,4,FALSE)),"")</f>
        <v/>
      </c>
      <c r="G2101" s="50" t="str">
        <f>IFERROR(VLOOKUP(E2101,最低賃金!$A$3:$G$49,6,FALSE),"")</f>
        <v/>
      </c>
      <c r="H2101" s="45"/>
      <c r="I2101" s="36"/>
      <c r="J2101" s="54"/>
      <c r="K2101" s="51" t="str" cm="1">
        <f t="array" ref="K2101">IFERROR(_xlfn.IFS(COUNTBLANK(H2101:J2101)=3,"",I2101="","I列に金額を入力してください",H2101="3.時間給",I2101,J2101="","J列に労働時間を入力してください",H2101="1.月給",ROUND(I2101/J2101,0),H2101="2.日給",ROUND(I2101/J2101,0)),"")</f>
        <v/>
      </c>
      <c r="L2101" s="37" t="str" cm="1">
        <f t="array" ref="L2101">IFERROR(_xlfn.IFS(E2101="","",K2101&lt;F2101,"×（法定外・特例等対象外です）",K2101&lt;G2101,"〇",K2101&gt;=G2101,"ー"),"")</f>
        <v/>
      </c>
      <c r="M2101" s="26" t="str" cm="1">
        <f t="array" ref="M2101">IFERROR(_xlfn.IFS(COUNTBLANK(D2101:K2101)=8,"",D2101="","←D列に従業員名を姓名（フルネーム）で入力してください。誤変換にお気を付け下さい。",E2101="","←E列に都道府県を入力してください。",H2101="","←H列に1.月給～3.時間給の選択肢を入力してください",I2101="","←I列に金額を入力してください",H2101=3,"",J2101="","←J列に所定労働時間を入力してください"),"")</f>
        <v/>
      </c>
    </row>
    <row r="2102" spans="2:13" ht="22" x14ac:dyDescent="0.55000000000000004">
      <c r="B2102" s="39">
        <f t="shared" si="32"/>
        <v>2094</v>
      </c>
      <c r="C2102" s="45"/>
      <c r="D2102" s="35"/>
      <c r="E2102" s="46"/>
      <c r="F2102" s="40" t="str" cm="1">
        <f t="array" ref="F2102">IFERROR(_xlfn.IFS(AND($G$3=45566,E2102="徳島"),VLOOKUP(E2102,最低賃金!$A$2:$G$49,2,FALSE),OR($G$3&lt;&gt;45566,E2102&lt;&gt;"徳島"),VLOOKUP(E2102,最低賃金!$A$2:$G$49,4,FALSE)),"")</f>
        <v/>
      </c>
      <c r="G2102" s="50" t="str">
        <f>IFERROR(VLOOKUP(E2102,最低賃金!$A$3:$G$49,6,FALSE),"")</f>
        <v/>
      </c>
      <c r="H2102" s="45"/>
      <c r="I2102" s="36"/>
      <c r="J2102" s="54"/>
      <c r="K2102" s="51" t="str" cm="1">
        <f t="array" ref="K2102">IFERROR(_xlfn.IFS(COUNTBLANK(H2102:J2102)=3,"",I2102="","I列に金額を入力してください",H2102="3.時間給",I2102,J2102="","J列に労働時間を入力してください",H2102="1.月給",ROUND(I2102/J2102,0),H2102="2.日給",ROUND(I2102/J2102,0)),"")</f>
        <v/>
      </c>
      <c r="L2102" s="37" t="str" cm="1">
        <f t="array" ref="L2102">IFERROR(_xlfn.IFS(E2102="","",K2102&lt;F2102,"×（法定外・特例等対象外です）",K2102&lt;G2102,"〇",K2102&gt;=G2102,"ー"),"")</f>
        <v/>
      </c>
      <c r="M2102" s="26" t="str" cm="1">
        <f t="array" ref="M2102">IFERROR(_xlfn.IFS(COUNTBLANK(D2102:K2102)=8,"",D2102="","←D列に従業員名を姓名（フルネーム）で入力してください。誤変換にお気を付け下さい。",E2102="","←E列に都道府県を入力してください。",H2102="","←H列に1.月給～3.時間給の選択肢を入力してください",I2102="","←I列に金額を入力してください",H2102=3,"",J2102="","←J列に所定労働時間を入力してください"),"")</f>
        <v/>
      </c>
    </row>
    <row r="2103" spans="2:13" ht="22" x14ac:dyDescent="0.55000000000000004">
      <c r="B2103" s="39">
        <f t="shared" si="32"/>
        <v>2095</v>
      </c>
      <c r="C2103" s="45"/>
      <c r="D2103" s="35"/>
      <c r="E2103" s="46"/>
      <c r="F2103" s="40" t="str" cm="1">
        <f t="array" ref="F2103">IFERROR(_xlfn.IFS(AND($G$3=45566,E2103="徳島"),VLOOKUP(E2103,最低賃金!$A$2:$G$49,2,FALSE),OR($G$3&lt;&gt;45566,E2103&lt;&gt;"徳島"),VLOOKUP(E2103,最低賃金!$A$2:$G$49,4,FALSE)),"")</f>
        <v/>
      </c>
      <c r="G2103" s="50" t="str">
        <f>IFERROR(VLOOKUP(E2103,最低賃金!$A$3:$G$49,6,FALSE),"")</f>
        <v/>
      </c>
      <c r="H2103" s="45"/>
      <c r="I2103" s="36"/>
      <c r="J2103" s="54"/>
      <c r="K2103" s="51" t="str" cm="1">
        <f t="array" ref="K2103">IFERROR(_xlfn.IFS(COUNTBLANK(H2103:J2103)=3,"",I2103="","I列に金額を入力してください",H2103="3.時間給",I2103,J2103="","J列に労働時間を入力してください",H2103="1.月給",ROUND(I2103/J2103,0),H2103="2.日給",ROUND(I2103/J2103,0)),"")</f>
        <v/>
      </c>
      <c r="L2103" s="37" t="str" cm="1">
        <f t="array" ref="L2103">IFERROR(_xlfn.IFS(E2103="","",K2103&lt;F2103,"×（法定外・特例等対象外です）",K2103&lt;G2103,"〇",K2103&gt;=G2103,"ー"),"")</f>
        <v/>
      </c>
      <c r="M2103" s="26" t="str" cm="1">
        <f t="array" ref="M2103">IFERROR(_xlfn.IFS(COUNTBLANK(D2103:K2103)=8,"",D2103="","←D列に従業員名を姓名（フルネーム）で入力してください。誤変換にお気を付け下さい。",E2103="","←E列に都道府県を入力してください。",H2103="","←H列に1.月給～3.時間給の選択肢を入力してください",I2103="","←I列に金額を入力してください",H2103=3,"",J2103="","←J列に所定労働時間を入力してください"),"")</f>
        <v/>
      </c>
    </row>
    <row r="2104" spans="2:13" ht="22" x14ac:dyDescent="0.55000000000000004">
      <c r="B2104" s="39">
        <f t="shared" si="32"/>
        <v>2096</v>
      </c>
      <c r="C2104" s="45"/>
      <c r="D2104" s="35"/>
      <c r="E2104" s="46"/>
      <c r="F2104" s="40" t="str" cm="1">
        <f t="array" ref="F2104">IFERROR(_xlfn.IFS(AND($G$3=45566,E2104="徳島"),VLOOKUP(E2104,最低賃金!$A$2:$G$49,2,FALSE),OR($G$3&lt;&gt;45566,E2104&lt;&gt;"徳島"),VLOOKUP(E2104,最低賃金!$A$2:$G$49,4,FALSE)),"")</f>
        <v/>
      </c>
      <c r="G2104" s="50" t="str">
        <f>IFERROR(VLOOKUP(E2104,最低賃金!$A$3:$G$49,6,FALSE),"")</f>
        <v/>
      </c>
      <c r="H2104" s="45"/>
      <c r="I2104" s="36"/>
      <c r="J2104" s="54"/>
      <c r="K2104" s="51" t="str" cm="1">
        <f t="array" ref="K2104">IFERROR(_xlfn.IFS(COUNTBLANK(H2104:J2104)=3,"",I2104="","I列に金額を入力してください",H2104="3.時間給",I2104,J2104="","J列に労働時間を入力してください",H2104="1.月給",ROUND(I2104/J2104,0),H2104="2.日給",ROUND(I2104/J2104,0)),"")</f>
        <v/>
      </c>
      <c r="L2104" s="37" t="str" cm="1">
        <f t="array" ref="L2104">IFERROR(_xlfn.IFS(E2104="","",K2104&lt;F2104,"×（法定外・特例等対象外です）",K2104&lt;G2104,"〇",K2104&gt;=G2104,"ー"),"")</f>
        <v/>
      </c>
      <c r="M2104" s="26" t="str" cm="1">
        <f t="array" ref="M2104">IFERROR(_xlfn.IFS(COUNTBLANK(D2104:K2104)=8,"",D2104="","←D列に従業員名を姓名（フルネーム）で入力してください。誤変換にお気を付け下さい。",E2104="","←E列に都道府県を入力してください。",H2104="","←H列に1.月給～3.時間給の選択肢を入力してください",I2104="","←I列に金額を入力してください",H2104=3,"",J2104="","←J列に所定労働時間を入力してください"),"")</f>
        <v/>
      </c>
    </row>
    <row r="2105" spans="2:13" ht="22" x14ac:dyDescent="0.55000000000000004">
      <c r="B2105" s="39">
        <f t="shared" si="32"/>
        <v>2097</v>
      </c>
      <c r="C2105" s="45"/>
      <c r="D2105" s="35"/>
      <c r="E2105" s="46"/>
      <c r="F2105" s="40" t="str" cm="1">
        <f t="array" ref="F2105">IFERROR(_xlfn.IFS(AND($G$3=45566,E2105="徳島"),VLOOKUP(E2105,最低賃金!$A$2:$G$49,2,FALSE),OR($G$3&lt;&gt;45566,E2105&lt;&gt;"徳島"),VLOOKUP(E2105,最低賃金!$A$2:$G$49,4,FALSE)),"")</f>
        <v/>
      </c>
      <c r="G2105" s="50" t="str">
        <f>IFERROR(VLOOKUP(E2105,最低賃金!$A$3:$G$49,6,FALSE),"")</f>
        <v/>
      </c>
      <c r="H2105" s="45"/>
      <c r="I2105" s="36"/>
      <c r="J2105" s="54"/>
      <c r="K2105" s="51" t="str" cm="1">
        <f t="array" ref="K2105">IFERROR(_xlfn.IFS(COUNTBLANK(H2105:J2105)=3,"",I2105="","I列に金額を入力してください",H2105="3.時間給",I2105,J2105="","J列に労働時間を入力してください",H2105="1.月給",ROUND(I2105/J2105,0),H2105="2.日給",ROUND(I2105/J2105,0)),"")</f>
        <v/>
      </c>
      <c r="L2105" s="37" t="str" cm="1">
        <f t="array" ref="L2105">IFERROR(_xlfn.IFS(E2105="","",K2105&lt;F2105,"×（法定外・特例等対象外です）",K2105&lt;G2105,"〇",K2105&gt;=G2105,"ー"),"")</f>
        <v/>
      </c>
      <c r="M2105" s="26" t="str" cm="1">
        <f t="array" ref="M2105">IFERROR(_xlfn.IFS(COUNTBLANK(D2105:K2105)=8,"",D2105="","←D列に従業員名を姓名（フルネーム）で入力してください。誤変換にお気を付け下さい。",E2105="","←E列に都道府県を入力してください。",H2105="","←H列に1.月給～3.時間給の選択肢を入力してください",I2105="","←I列に金額を入力してください",H2105=3,"",J2105="","←J列に所定労働時間を入力してください"),"")</f>
        <v/>
      </c>
    </row>
    <row r="2106" spans="2:13" ht="22" x14ac:dyDescent="0.55000000000000004">
      <c r="B2106" s="39">
        <f t="shared" si="32"/>
        <v>2098</v>
      </c>
      <c r="C2106" s="45"/>
      <c r="D2106" s="35"/>
      <c r="E2106" s="46"/>
      <c r="F2106" s="40" t="str" cm="1">
        <f t="array" ref="F2106">IFERROR(_xlfn.IFS(AND($G$3=45566,E2106="徳島"),VLOOKUP(E2106,最低賃金!$A$2:$G$49,2,FALSE),OR($G$3&lt;&gt;45566,E2106&lt;&gt;"徳島"),VLOOKUP(E2106,最低賃金!$A$2:$G$49,4,FALSE)),"")</f>
        <v/>
      </c>
      <c r="G2106" s="50" t="str">
        <f>IFERROR(VLOOKUP(E2106,最低賃金!$A$3:$G$49,6,FALSE),"")</f>
        <v/>
      </c>
      <c r="H2106" s="45"/>
      <c r="I2106" s="36"/>
      <c r="J2106" s="54"/>
      <c r="K2106" s="51" t="str" cm="1">
        <f t="array" ref="K2106">IFERROR(_xlfn.IFS(COUNTBLANK(H2106:J2106)=3,"",I2106="","I列に金額を入力してください",H2106="3.時間給",I2106,J2106="","J列に労働時間を入力してください",H2106="1.月給",ROUND(I2106/J2106,0),H2106="2.日給",ROUND(I2106/J2106,0)),"")</f>
        <v/>
      </c>
      <c r="L2106" s="37" t="str" cm="1">
        <f t="array" ref="L2106">IFERROR(_xlfn.IFS(E2106="","",K2106&lt;F2106,"×（法定外・特例等対象外です）",K2106&lt;G2106,"〇",K2106&gt;=G2106,"ー"),"")</f>
        <v/>
      </c>
      <c r="M2106" s="26" t="str" cm="1">
        <f t="array" ref="M2106">IFERROR(_xlfn.IFS(COUNTBLANK(D2106:K2106)=8,"",D2106="","←D列に従業員名を姓名（フルネーム）で入力してください。誤変換にお気を付け下さい。",E2106="","←E列に都道府県を入力してください。",H2106="","←H列に1.月給～3.時間給の選択肢を入力してください",I2106="","←I列に金額を入力してください",H2106=3,"",J2106="","←J列に所定労働時間を入力してください"),"")</f>
        <v/>
      </c>
    </row>
    <row r="2107" spans="2:13" ht="22" x14ac:dyDescent="0.55000000000000004">
      <c r="B2107" s="39">
        <f t="shared" si="32"/>
        <v>2099</v>
      </c>
      <c r="C2107" s="45"/>
      <c r="D2107" s="35"/>
      <c r="E2107" s="46"/>
      <c r="F2107" s="40" t="str" cm="1">
        <f t="array" ref="F2107">IFERROR(_xlfn.IFS(AND($G$3=45566,E2107="徳島"),VLOOKUP(E2107,最低賃金!$A$2:$G$49,2,FALSE),OR($G$3&lt;&gt;45566,E2107&lt;&gt;"徳島"),VLOOKUP(E2107,最低賃金!$A$2:$G$49,4,FALSE)),"")</f>
        <v/>
      </c>
      <c r="G2107" s="50" t="str">
        <f>IFERROR(VLOOKUP(E2107,最低賃金!$A$3:$G$49,6,FALSE),"")</f>
        <v/>
      </c>
      <c r="H2107" s="45"/>
      <c r="I2107" s="36"/>
      <c r="J2107" s="54"/>
      <c r="K2107" s="51" t="str" cm="1">
        <f t="array" ref="K2107">IFERROR(_xlfn.IFS(COUNTBLANK(H2107:J2107)=3,"",I2107="","I列に金額を入力してください",H2107="3.時間給",I2107,J2107="","J列に労働時間を入力してください",H2107="1.月給",ROUND(I2107/J2107,0),H2107="2.日給",ROUND(I2107/J2107,0)),"")</f>
        <v/>
      </c>
      <c r="L2107" s="37" t="str" cm="1">
        <f t="array" ref="L2107">IFERROR(_xlfn.IFS(E2107="","",K2107&lt;F2107,"×（法定外・特例等対象外です）",K2107&lt;G2107,"〇",K2107&gt;=G2107,"ー"),"")</f>
        <v/>
      </c>
      <c r="M2107" s="26" t="str" cm="1">
        <f t="array" ref="M2107">IFERROR(_xlfn.IFS(COUNTBLANK(D2107:K2107)=8,"",D2107="","←D列に従業員名を姓名（フルネーム）で入力してください。誤変換にお気を付け下さい。",E2107="","←E列に都道府県を入力してください。",H2107="","←H列に1.月給～3.時間給の選択肢を入力してください",I2107="","←I列に金額を入力してください",H2107=3,"",J2107="","←J列に所定労働時間を入力してください"),"")</f>
        <v/>
      </c>
    </row>
    <row r="2108" spans="2:13" ht="22" x14ac:dyDescent="0.55000000000000004">
      <c r="B2108" s="39">
        <f t="shared" si="32"/>
        <v>2100</v>
      </c>
      <c r="C2108" s="45"/>
      <c r="D2108" s="35"/>
      <c r="E2108" s="46"/>
      <c r="F2108" s="40" t="str" cm="1">
        <f t="array" ref="F2108">IFERROR(_xlfn.IFS(AND($G$3=45566,E2108="徳島"),VLOOKUP(E2108,最低賃金!$A$2:$G$49,2,FALSE),OR($G$3&lt;&gt;45566,E2108&lt;&gt;"徳島"),VLOOKUP(E2108,最低賃金!$A$2:$G$49,4,FALSE)),"")</f>
        <v/>
      </c>
      <c r="G2108" s="50" t="str">
        <f>IFERROR(VLOOKUP(E2108,最低賃金!$A$3:$G$49,6,FALSE),"")</f>
        <v/>
      </c>
      <c r="H2108" s="45"/>
      <c r="I2108" s="36"/>
      <c r="J2108" s="54"/>
      <c r="K2108" s="51" t="str" cm="1">
        <f t="array" ref="K2108">IFERROR(_xlfn.IFS(COUNTBLANK(H2108:J2108)=3,"",I2108="","I列に金額を入力してください",H2108="3.時間給",I2108,J2108="","J列に労働時間を入力してください",H2108="1.月給",ROUND(I2108/J2108,0),H2108="2.日給",ROUND(I2108/J2108,0)),"")</f>
        <v/>
      </c>
      <c r="L2108" s="37" t="str" cm="1">
        <f t="array" ref="L2108">IFERROR(_xlfn.IFS(E2108="","",K2108&lt;F2108,"×（法定外・特例等対象外です）",K2108&lt;G2108,"〇",K2108&gt;=G2108,"ー"),"")</f>
        <v/>
      </c>
      <c r="M2108" s="26" t="str" cm="1">
        <f t="array" ref="M2108">IFERROR(_xlfn.IFS(COUNTBLANK(D2108:K2108)=8,"",D2108="","←D列に従業員名を姓名（フルネーム）で入力してください。誤変換にお気を付け下さい。",E2108="","←E列に都道府県を入力してください。",H2108="","←H列に1.月給～3.時間給の選択肢を入力してください",I2108="","←I列に金額を入力してください",H2108=3,"",J2108="","←J列に所定労働時間を入力してください"),"")</f>
        <v/>
      </c>
    </row>
    <row r="2109" spans="2:13" ht="22" x14ac:dyDescent="0.55000000000000004">
      <c r="B2109" s="39">
        <f t="shared" si="32"/>
        <v>2101</v>
      </c>
      <c r="C2109" s="45"/>
      <c r="D2109" s="35"/>
      <c r="E2109" s="46"/>
      <c r="F2109" s="40" t="str" cm="1">
        <f t="array" ref="F2109">IFERROR(_xlfn.IFS(AND($G$3=45566,E2109="徳島"),VLOOKUP(E2109,最低賃金!$A$2:$G$49,2,FALSE),OR($G$3&lt;&gt;45566,E2109&lt;&gt;"徳島"),VLOOKUP(E2109,最低賃金!$A$2:$G$49,4,FALSE)),"")</f>
        <v/>
      </c>
      <c r="G2109" s="50" t="str">
        <f>IFERROR(VLOOKUP(E2109,最低賃金!$A$3:$G$49,6,FALSE),"")</f>
        <v/>
      </c>
      <c r="H2109" s="45"/>
      <c r="I2109" s="36"/>
      <c r="J2109" s="54"/>
      <c r="K2109" s="51" t="str" cm="1">
        <f t="array" ref="K2109">IFERROR(_xlfn.IFS(COUNTBLANK(H2109:J2109)=3,"",I2109="","I列に金額を入力してください",H2109="3.時間給",I2109,J2109="","J列に労働時間を入力してください",H2109="1.月給",ROUND(I2109/J2109,0),H2109="2.日給",ROUND(I2109/J2109,0)),"")</f>
        <v/>
      </c>
      <c r="L2109" s="37" t="str" cm="1">
        <f t="array" ref="L2109">IFERROR(_xlfn.IFS(E2109="","",K2109&lt;F2109,"×（法定外・特例等対象外です）",K2109&lt;G2109,"〇",K2109&gt;=G2109,"ー"),"")</f>
        <v/>
      </c>
      <c r="M2109" s="26" t="str" cm="1">
        <f t="array" ref="M2109">IFERROR(_xlfn.IFS(COUNTBLANK(D2109:K2109)=8,"",D2109="","←D列に従業員名を姓名（フルネーム）で入力してください。誤変換にお気を付け下さい。",E2109="","←E列に都道府県を入力してください。",H2109="","←H列に1.月給～3.時間給の選択肢を入力してください",I2109="","←I列に金額を入力してください",H2109=3,"",J2109="","←J列に所定労働時間を入力してください"),"")</f>
        <v/>
      </c>
    </row>
    <row r="2110" spans="2:13" ht="22" x14ac:dyDescent="0.55000000000000004">
      <c r="B2110" s="39">
        <f t="shared" si="32"/>
        <v>2102</v>
      </c>
      <c r="C2110" s="45"/>
      <c r="D2110" s="35"/>
      <c r="E2110" s="46"/>
      <c r="F2110" s="40" t="str" cm="1">
        <f t="array" ref="F2110">IFERROR(_xlfn.IFS(AND($G$3=45566,E2110="徳島"),VLOOKUP(E2110,最低賃金!$A$2:$G$49,2,FALSE),OR($G$3&lt;&gt;45566,E2110&lt;&gt;"徳島"),VLOOKUP(E2110,最低賃金!$A$2:$G$49,4,FALSE)),"")</f>
        <v/>
      </c>
      <c r="G2110" s="50" t="str">
        <f>IFERROR(VLOOKUP(E2110,最低賃金!$A$3:$G$49,6,FALSE),"")</f>
        <v/>
      </c>
      <c r="H2110" s="45"/>
      <c r="I2110" s="36"/>
      <c r="J2110" s="54"/>
      <c r="K2110" s="51" t="str" cm="1">
        <f t="array" ref="K2110">IFERROR(_xlfn.IFS(COUNTBLANK(H2110:J2110)=3,"",I2110="","I列に金額を入力してください",H2110="3.時間給",I2110,J2110="","J列に労働時間を入力してください",H2110="1.月給",ROUND(I2110/J2110,0),H2110="2.日給",ROUND(I2110/J2110,0)),"")</f>
        <v/>
      </c>
      <c r="L2110" s="37" t="str" cm="1">
        <f t="array" ref="L2110">IFERROR(_xlfn.IFS(E2110="","",K2110&lt;F2110,"×（法定外・特例等対象外です）",K2110&lt;G2110,"〇",K2110&gt;=G2110,"ー"),"")</f>
        <v/>
      </c>
      <c r="M2110" s="26" t="str" cm="1">
        <f t="array" ref="M2110">IFERROR(_xlfn.IFS(COUNTBLANK(D2110:K2110)=8,"",D2110="","←D列に従業員名を姓名（フルネーム）で入力してください。誤変換にお気を付け下さい。",E2110="","←E列に都道府県を入力してください。",H2110="","←H列に1.月給～3.時間給の選択肢を入力してください",I2110="","←I列に金額を入力してください",H2110=3,"",J2110="","←J列に所定労働時間を入力してください"),"")</f>
        <v/>
      </c>
    </row>
    <row r="2111" spans="2:13" ht="22" x14ac:dyDescent="0.55000000000000004">
      <c r="B2111" s="39">
        <f t="shared" si="32"/>
        <v>2103</v>
      </c>
      <c r="C2111" s="45"/>
      <c r="D2111" s="35"/>
      <c r="E2111" s="46"/>
      <c r="F2111" s="40" t="str" cm="1">
        <f t="array" ref="F2111">IFERROR(_xlfn.IFS(AND($G$3=45566,E2111="徳島"),VLOOKUP(E2111,最低賃金!$A$2:$G$49,2,FALSE),OR($G$3&lt;&gt;45566,E2111&lt;&gt;"徳島"),VLOOKUP(E2111,最低賃金!$A$2:$G$49,4,FALSE)),"")</f>
        <v/>
      </c>
      <c r="G2111" s="50" t="str">
        <f>IFERROR(VLOOKUP(E2111,最低賃金!$A$3:$G$49,6,FALSE),"")</f>
        <v/>
      </c>
      <c r="H2111" s="45"/>
      <c r="I2111" s="36"/>
      <c r="J2111" s="54"/>
      <c r="K2111" s="51" t="str" cm="1">
        <f t="array" ref="K2111">IFERROR(_xlfn.IFS(COUNTBLANK(H2111:J2111)=3,"",I2111="","I列に金額を入力してください",H2111="3.時間給",I2111,J2111="","J列に労働時間を入力してください",H2111="1.月給",ROUND(I2111/J2111,0),H2111="2.日給",ROUND(I2111/J2111,0)),"")</f>
        <v/>
      </c>
      <c r="L2111" s="37" t="str" cm="1">
        <f t="array" ref="L2111">IFERROR(_xlfn.IFS(E2111="","",K2111&lt;F2111,"×（法定外・特例等対象外です）",K2111&lt;G2111,"〇",K2111&gt;=G2111,"ー"),"")</f>
        <v/>
      </c>
      <c r="M2111" s="26" t="str" cm="1">
        <f t="array" ref="M2111">IFERROR(_xlfn.IFS(COUNTBLANK(D2111:K2111)=8,"",D2111="","←D列に従業員名を姓名（フルネーム）で入力してください。誤変換にお気を付け下さい。",E2111="","←E列に都道府県を入力してください。",H2111="","←H列に1.月給～3.時間給の選択肢を入力してください",I2111="","←I列に金額を入力してください",H2111=3,"",J2111="","←J列に所定労働時間を入力してください"),"")</f>
        <v/>
      </c>
    </row>
    <row r="2112" spans="2:13" ht="22" x14ac:dyDescent="0.55000000000000004">
      <c r="B2112" s="39">
        <f t="shared" si="32"/>
        <v>2104</v>
      </c>
      <c r="C2112" s="45"/>
      <c r="D2112" s="35"/>
      <c r="E2112" s="46"/>
      <c r="F2112" s="40" t="str" cm="1">
        <f t="array" ref="F2112">IFERROR(_xlfn.IFS(AND($G$3=45566,E2112="徳島"),VLOOKUP(E2112,最低賃金!$A$2:$G$49,2,FALSE),OR($G$3&lt;&gt;45566,E2112&lt;&gt;"徳島"),VLOOKUP(E2112,最低賃金!$A$2:$G$49,4,FALSE)),"")</f>
        <v/>
      </c>
      <c r="G2112" s="50" t="str">
        <f>IFERROR(VLOOKUP(E2112,最低賃金!$A$3:$G$49,6,FALSE),"")</f>
        <v/>
      </c>
      <c r="H2112" s="45"/>
      <c r="I2112" s="36"/>
      <c r="J2112" s="54"/>
      <c r="K2112" s="51" t="str" cm="1">
        <f t="array" ref="K2112">IFERROR(_xlfn.IFS(COUNTBLANK(H2112:J2112)=3,"",I2112="","I列に金額を入力してください",H2112="3.時間給",I2112,J2112="","J列に労働時間を入力してください",H2112="1.月給",ROUND(I2112/J2112,0),H2112="2.日給",ROUND(I2112/J2112,0)),"")</f>
        <v/>
      </c>
      <c r="L2112" s="37" t="str" cm="1">
        <f t="array" ref="L2112">IFERROR(_xlfn.IFS(E2112="","",K2112&lt;F2112,"×（法定外・特例等対象外です）",K2112&lt;G2112,"〇",K2112&gt;=G2112,"ー"),"")</f>
        <v/>
      </c>
      <c r="M2112" s="26" t="str" cm="1">
        <f t="array" ref="M2112">IFERROR(_xlfn.IFS(COUNTBLANK(D2112:K2112)=8,"",D2112="","←D列に従業員名を姓名（フルネーム）で入力してください。誤変換にお気を付け下さい。",E2112="","←E列に都道府県を入力してください。",H2112="","←H列に1.月給～3.時間給の選択肢を入力してください",I2112="","←I列に金額を入力してください",H2112=3,"",J2112="","←J列に所定労働時間を入力してください"),"")</f>
        <v/>
      </c>
    </row>
    <row r="2113" spans="2:13" ht="22" x14ac:dyDescent="0.55000000000000004">
      <c r="B2113" s="39">
        <f t="shared" si="32"/>
        <v>2105</v>
      </c>
      <c r="C2113" s="45"/>
      <c r="D2113" s="35"/>
      <c r="E2113" s="46"/>
      <c r="F2113" s="40" t="str" cm="1">
        <f t="array" ref="F2113">IFERROR(_xlfn.IFS(AND($G$3=45566,E2113="徳島"),VLOOKUP(E2113,最低賃金!$A$2:$G$49,2,FALSE),OR($G$3&lt;&gt;45566,E2113&lt;&gt;"徳島"),VLOOKUP(E2113,最低賃金!$A$2:$G$49,4,FALSE)),"")</f>
        <v/>
      </c>
      <c r="G2113" s="50" t="str">
        <f>IFERROR(VLOOKUP(E2113,最低賃金!$A$3:$G$49,6,FALSE),"")</f>
        <v/>
      </c>
      <c r="H2113" s="45"/>
      <c r="I2113" s="36"/>
      <c r="J2113" s="54"/>
      <c r="K2113" s="51" t="str" cm="1">
        <f t="array" ref="K2113">IFERROR(_xlfn.IFS(COUNTBLANK(H2113:J2113)=3,"",I2113="","I列に金額を入力してください",H2113="3.時間給",I2113,J2113="","J列に労働時間を入力してください",H2113="1.月給",ROUND(I2113/J2113,0),H2113="2.日給",ROUND(I2113/J2113,0)),"")</f>
        <v/>
      </c>
      <c r="L2113" s="37" t="str" cm="1">
        <f t="array" ref="L2113">IFERROR(_xlfn.IFS(E2113="","",K2113&lt;F2113,"×（法定外・特例等対象外です）",K2113&lt;G2113,"〇",K2113&gt;=G2113,"ー"),"")</f>
        <v/>
      </c>
      <c r="M2113" s="26" t="str" cm="1">
        <f t="array" ref="M2113">IFERROR(_xlfn.IFS(COUNTBLANK(D2113:K2113)=8,"",D2113="","←D列に従業員名を姓名（フルネーム）で入力してください。誤変換にお気を付け下さい。",E2113="","←E列に都道府県を入力してください。",H2113="","←H列に1.月給～3.時間給の選択肢を入力してください",I2113="","←I列に金額を入力してください",H2113=3,"",J2113="","←J列に所定労働時間を入力してください"),"")</f>
        <v/>
      </c>
    </row>
    <row r="2114" spans="2:13" ht="22" x14ac:dyDescent="0.55000000000000004">
      <c r="B2114" s="39">
        <f t="shared" si="32"/>
        <v>2106</v>
      </c>
      <c r="C2114" s="45"/>
      <c r="D2114" s="35"/>
      <c r="E2114" s="46"/>
      <c r="F2114" s="40" t="str" cm="1">
        <f t="array" ref="F2114">IFERROR(_xlfn.IFS(AND($G$3=45566,E2114="徳島"),VLOOKUP(E2114,最低賃金!$A$2:$G$49,2,FALSE),OR($G$3&lt;&gt;45566,E2114&lt;&gt;"徳島"),VLOOKUP(E2114,最低賃金!$A$2:$G$49,4,FALSE)),"")</f>
        <v/>
      </c>
      <c r="G2114" s="50" t="str">
        <f>IFERROR(VLOOKUP(E2114,最低賃金!$A$3:$G$49,6,FALSE),"")</f>
        <v/>
      </c>
      <c r="H2114" s="45"/>
      <c r="I2114" s="36"/>
      <c r="J2114" s="54"/>
      <c r="K2114" s="51" t="str" cm="1">
        <f t="array" ref="K2114">IFERROR(_xlfn.IFS(COUNTBLANK(H2114:J2114)=3,"",I2114="","I列に金額を入力してください",H2114="3.時間給",I2114,J2114="","J列に労働時間を入力してください",H2114="1.月給",ROUND(I2114/J2114,0),H2114="2.日給",ROUND(I2114/J2114,0)),"")</f>
        <v/>
      </c>
      <c r="L2114" s="37" t="str" cm="1">
        <f t="array" ref="L2114">IFERROR(_xlfn.IFS(E2114="","",K2114&lt;F2114,"×（法定外・特例等対象外です）",K2114&lt;G2114,"〇",K2114&gt;=G2114,"ー"),"")</f>
        <v/>
      </c>
      <c r="M2114" s="26" t="str" cm="1">
        <f t="array" ref="M2114">IFERROR(_xlfn.IFS(COUNTBLANK(D2114:K2114)=8,"",D2114="","←D列に従業員名を姓名（フルネーム）で入力してください。誤変換にお気を付け下さい。",E2114="","←E列に都道府県を入力してください。",H2114="","←H列に1.月給～3.時間給の選択肢を入力してください",I2114="","←I列に金額を入力してください",H2114=3,"",J2114="","←J列に所定労働時間を入力してください"),"")</f>
        <v/>
      </c>
    </row>
    <row r="2115" spans="2:13" ht="22" x14ac:dyDescent="0.55000000000000004">
      <c r="B2115" s="39">
        <f t="shared" si="32"/>
        <v>2107</v>
      </c>
      <c r="C2115" s="45"/>
      <c r="D2115" s="35"/>
      <c r="E2115" s="46"/>
      <c r="F2115" s="40" t="str" cm="1">
        <f t="array" ref="F2115">IFERROR(_xlfn.IFS(AND($G$3=45566,E2115="徳島"),VLOOKUP(E2115,最低賃金!$A$2:$G$49,2,FALSE),OR($G$3&lt;&gt;45566,E2115&lt;&gt;"徳島"),VLOOKUP(E2115,最低賃金!$A$2:$G$49,4,FALSE)),"")</f>
        <v/>
      </c>
      <c r="G2115" s="50" t="str">
        <f>IFERROR(VLOOKUP(E2115,最低賃金!$A$3:$G$49,6,FALSE),"")</f>
        <v/>
      </c>
      <c r="H2115" s="45"/>
      <c r="I2115" s="36"/>
      <c r="J2115" s="54"/>
      <c r="K2115" s="51" t="str" cm="1">
        <f t="array" ref="K2115">IFERROR(_xlfn.IFS(COUNTBLANK(H2115:J2115)=3,"",I2115="","I列に金額を入力してください",H2115="3.時間給",I2115,J2115="","J列に労働時間を入力してください",H2115="1.月給",ROUND(I2115/J2115,0),H2115="2.日給",ROUND(I2115/J2115,0)),"")</f>
        <v/>
      </c>
      <c r="L2115" s="37" t="str" cm="1">
        <f t="array" ref="L2115">IFERROR(_xlfn.IFS(E2115="","",K2115&lt;F2115,"×（法定外・特例等対象外です）",K2115&lt;G2115,"〇",K2115&gt;=G2115,"ー"),"")</f>
        <v/>
      </c>
      <c r="M2115" s="26" t="str" cm="1">
        <f t="array" ref="M2115">IFERROR(_xlfn.IFS(COUNTBLANK(D2115:K2115)=8,"",D2115="","←D列に従業員名を姓名（フルネーム）で入力してください。誤変換にお気を付け下さい。",E2115="","←E列に都道府県を入力してください。",H2115="","←H列に1.月給～3.時間給の選択肢を入力してください",I2115="","←I列に金額を入力してください",H2115=3,"",J2115="","←J列に所定労働時間を入力してください"),"")</f>
        <v/>
      </c>
    </row>
    <row r="2116" spans="2:13" ht="22" x14ac:dyDescent="0.55000000000000004">
      <c r="B2116" s="39">
        <f t="shared" si="32"/>
        <v>2108</v>
      </c>
      <c r="C2116" s="45"/>
      <c r="D2116" s="35"/>
      <c r="E2116" s="46"/>
      <c r="F2116" s="40" t="str" cm="1">
        <f t="array" ref="F2116">IFERROR(_xlfn.IFS(AND($G$3=45566,E2116="徳島"),VLOOKUP(E2116,最低賃金!$A$2:$G$49,2,FALSE),OR($G$3&lt;&gt;45566,E2116&lt;&gt;"徳島"),VLOOKUP(E2116,最低賃金!$A$2:$G$49,4,FALSE)),"")</f>
        <v/>
      </c>
      <c r="G2116" s="50" t="str">
        <f>IFERROR(VLOOKUP(E2116,最低賃金!$A$3:$G$49,6,FALSE),"")</f>
        <v/>
      </c>
      <c r="H2116" s="45"/>
      <c r="I2116" s="36"/>
      <c r="J2116" s="54"/>
      <c r="K2116" s="51" t="str" cm="1">
        <f t="array" ref="K2116">IFERROR(_xlfn.IFS(COUNTBLANK(H2116:J2116)=3,"",I2116="","I列に金額を入力してください",H2116="3.時間給",I2116,J2116="","J列に労働時間を入力してください",H2116="1.月給",ROUND(I2116/J2116,0),H2116="2.日給",ROUND(I2116/J2116,0)),"")</f>
        <v/>
      </c>
      <c r="L2116" s="37" t="str" cm="1">
        <f t="array" ref="L2116">IFERROR(_xlfn.IFS(E2116="","",K2116&lt;F2116,"×（法定外・特例等対象外です）",K2116&lt;G2116,"〇",K2116&gt;=G2116,"ー"),"")</f>
        <v/>
      </c>
      <c r="M2116" s="26" t="str" cm="1">
        <f t="array" ref="M2116">IFERROR(_xlfn.IFS(COUNTBLANK(D2116:K2116)=8,"",D2116="","←D列に従業員名を姓名（フルネーム）で入力してください。誤変換にお気を付け下さい。",E2116="","←E列に都道府県を入力してください。",H2116="","←H列に1.月給～3.時間給の選択肢を入力してください",I2116="","←I列に金額を入力してください",H2116=3,"",J2116="","←J列に所定労働時間を入力してください"),"")</f>
        <v/>
      </c>
    </row>
    <row r="2117" spans="2:13" ht="22" x14ac:dyDescent="0.55000000000000004">
      <c r="B2117" s="39">
        <f t="shared" si="32"/>
        <v>2109</v>
      </c>
      <c r="C2117" s="45"/>
      <c r="D2117" s="35"/>
      <c r="E2117" s="46"/>
      <c r="F2117" s="40" t="str" cm="1">
        <f t="array" ref="F2117">IFERROR(_xlfn.IFS(AND($G$3=45566,E2117="徳島"),VLOOKUP(E2117,最低賃金!$A$2:$G$49,2,FALSE),OR($G$3&lt;&gt;45566,E2117&lt;&gt;"徳島"),VLOOKUP(E2117,最低賃金!$A$2:$G$49,4,FALSE)),"")</f>
        <v/>
      </c>
      <c r="G2117" s="50" t="str">
        <f>IFERROR(VLOOKUP(E2117,最低賃金!$A$3:$G$49,6,FALSE),"")</f>
        <v/>
      </c>
      <c r="H2117" s="45"/>
      <c r="I2117" s="36"/>
      <c r="J2117" s="54"/>
      <c r="K2117" s="51" t="str" cm="1">
        <f t="array" ref="K2117">IFERROR(_xlfn.IFS(COUNTBLANK(H2117:J2117)=3,"",I2117="","I列に金額を入力してください",H2117="3.時間給",I2117,J2117="","J列に労働時間を入力してください",H2117="1.月給",ROUND(I2117/J2117,0),H2117="2.日給",ROUND(I2117/J2117,0)),"")</f>
        <v/>
      </c>
      <c r="L2117" s="37" t="str" cm="1">
        <f t="array" ref="L2117">IFERROR(_xlfn.IFS(E2117="","",K2117&lt;F2117,"×（法定外・特例等対象外です）",K2117&lt;G2117,"〇",K2117&gt;=G2117,"ー"),"")</f>
        <v/>
      </c>
      <c r="M2117" s="26" t="str" cm="1">
        <f t="array" ref="M2117">IFERROR(_xlfn.IFS(COUNTBLANK(D2117:K2117)=8,"",D2117="","←D列に従業員名を姓名（フルネーム）で入力してください。誤変換にお気を付け下さい。",E2117="","←E列に都道府県を入力してください。",H2117="","←H列に1.月給～3.時間給の選択肢を入力してください",I2117="","←I列に金額を入力してください",H2117=3,"",J2117="","←J列に所定労働時間を入力してください"),"")</f>
        <v/>
      </c>
    </row>
    <row r="2118" spans="2:13" ht="22" x14ac:dyDescent="0.55000000000000004">
      <c r="B2118" s="39">
        <f t="shared" si="32"/>
        <v>2110</v>
      </c>
      <c r="C2118" s="45"/>
      <c r="D2118" s="35"/>
      <c r="E2118" s="46"/>
      <c r="F2118" s="40" t="str" cm="1">
        <f t="array" ref="F2118">IFERROR(_xlfn.IFS(AND($G$3=45566,E2118="徳島"),VLOOKUP(E2118,最低賃金!$A$2:$G$49,2,FALSE),OR($G$3&lt;&gt;45566,E2118&lt;&gt;"徳島"),VLOOKUP(E2118,最低賃金!$A$2:$G$49,4,FALSE)),"")</f>
        <v/>
      </c>
      <c r="G2118" s="50" t="str">
        <f>IFERROR(VLOOKUP(E2118,最低賃金!$A$3:$G$49,6,FALSE),"")</f>
        <v/>
      </c>
      <c r="H2118" s="45"/>
      <c r="I2118" s="36"/>
      <c r="J2118" s="54"/>
      <c r="K2118" s="51" t="str" cm="1">
        <f t="array" ref="K2118">IFERROR(_xlfn.IFS(COUNTBLANK(H2118:J2118)=3,"",I2118="","I列に金額を入力してください",H2118="3.時間給",I2118,J2118="","J列に労働時間を入力してください",H2118="1.月給",ROUND(I2118/J2118,0),H2118="2.日給",ROUND(I2118/J2118,0)),"")</f>
        <v/>
      </c>
      <c r="L2118" s="37" t="str" cm="1">
        <f t="array" ref="L2118">IFERROR(_xlfn.IFS(E2118="","",K2118&lt;F2118,"×（法定外・特例等対象外です）",K2118&lt;G2118,"〇",K2118&gt;=G2118,"ー"),"")</f>
        <v/>
      </c>
      <c r="M2118" s="26" t="str" cm="1">
        <f t="array" ref="M2118">IFERROR(_xlfn.IFS(COUNTBLANK(D2118:K2118)=8,"",D2118="","←D列に従業員名を姓名（フルネーム）で入力してください。誤変換にお気を付け下さい。",E2118="","←E列に都道府県を入力してください。",H2118="","←H列に1.月給～3.時間給の選択肢を入力してください",I2118="","←I列に金額を入力してください",H2118=3,"",J2118="","←J列に所定労働時間を入力してください"),"")</f>
        <v/>
      </c>
    </row>
    <row r="2119" spans="2:13" ht="22" x14ac:dyDescent="0.55000000000000004">
      <c r="B2119" s="39">
        <f t="shared" si="32"/>
        <v>2111</v>
      </c>
      <c r="C2119" s="45"/>
      <c r="D2119" s="35"/>
      <c r="E2119" s="46"/>
      <c r="F2119" s="40" t="str" cm="1">
        <f t="array" ref="F2119">IFERROR(_xlfn.IFS(AND($G$3=45566,E2119="徳島"),VLOOKUP(E2119,最低賃金!$A$2:$G$49,2,FALSE),OR($G$3&lt;&gt;45566,E2119&lt;&gt;"徳島"),VLOOKUP(E2119,最低賃金!$A$2:$G$49,4,FALSE)),"")</f>
        <v/>
      </c>
      <c r="G2119" s="50" t="str">
        <f>IFERROR(VLOOKUP(E2119,最低賃金!$A$3:$G$49,6,FALSE),"")</f>
        <v/>
      </c>
      <c r="H2119" s="45"/>
      <c r="I2119" s="36"/>
      <c r="J2119" s="54"/>
      <c r="K2119" s="51" t="str" cm="1">
        <f t="array" ref="K2119">IFERROR(_xlfn.IFS(COUNTBLANK(H2119:J2119)=3,"",I2119="","I列に金額を入力してください",H2119="3.時間給",I2119,J2119="","J列に労働時間を入力してください",H2119="1.月給",ROUND(I2119/J2119,0),H2119="2.日給",ROUND(I2119/J2119,0)),"")</f>
        <v/>
      </c>
      <c r="L2119" s="37" t="str" cm="1">
        <f t="array" ref="L2119">IFERROR(_xlfn.IFS(E2119="","",K2119&lt;F2119,"×（法定外・特例等対象外です）",K2119&lt;G2119,"〇",K2119&gt;=G2119,"ー"),"")</f>
        <v/>
      </c>
      <c r="M2119" s="26" t="str" cm="1">
        <f t="array" ref="M2119">IFERROR(_xlfn.IFS(COUNTBLANK(D2119:K2119)=8,"",D2119="","←D列に従業員名を姓名（フルネーム）で入力してください。誤変換にお気を付け下さい。",E2119="","←E列に都道府県を入力してください。",H2119="","←H列に1.月給～3.時間給の選択肢を入力してください",I2119="","←I列に金額を入力してください",H2119=3,"",J2119="","←J列に所定労働時間を入力してください"),"")</f>
        <v/>
      </c>
    </row>
    <row r="2120" spans="2:13" ht="22" x14ac:dyDescent="0.55000000000000004">
      <c r="B2120" s="39">
        <f t="shared" si="32"/>
        <v>2112</v>
      </c>
      <c r="C2120" s="45"/>
      <c r="D2120" s="35"/>
      <c r="E2120" s="46"/>
      <c r="F2120" s="40" t="str" cm="1">
        <f t="array" ref="F2120">IFERROR(_xlfn.IFS(AND($G$3=45566,E2120="徳島"),VLOOKUP(E2120,最低賃金!$A$2:$G$49,2,FALSE),OR($G$3&lt;&gt;45566,E2120&lt;&gt;"徳島"),VLOOKUP(E2120,最低賃金!$A$2:$G$49,4,FALSE)),"")</f>
        <v/>
      </c>
      <c r="G2120" s="50" t="str">
        <f>IFERROR(VLOOKUP(E2120,最低賃金!$A$3:$G$49,6,FALSE),"")</f>
        <v/>
      </c>
      <c r="H2120" s="45"/>
      <c r="I2120" s="36"/>
      <c r="J2120" s="54"/>
      <c r="K2120" s="51" t="str" cm="1">
        <f t="array" ref="K2120">IFERROR(_xlfn.IFS(COUNTBLANK(H2120:J2120)=3,"",I2120="","I列に金額を入力してください",H2120="3.時間給",I2120,J2120="","J列に労働時間を入力してください",H2120="1.月給",ROUND(I2120/J2120,0),H2120="2.日給",ROUND(I2120/J2120,0)),"")</f>
        <v/>
      </c>
      <c r="L2120" s="37" t="str" cm="1">
        <f t="array" ref="L2120">IFERROR(_xlfn.IFS(E2120="","",K2120&lt;F2120,"×（法定外・特例等対象外です）",K2120&lt;G2120,"〇",K2120&gt;=G2120,"ー"),"")</f>
        <v/>
      </c>
      <c r="M2120" s="26" t="str" cm="1">
        <f t="array" ref="M2120">IFERROR(_xlfn.IFS(COUNTBLANK(D2120:K2120)=8,"",D2120="","←D列に従業員名を姓名（フルネーム）で入力してください。誤変換にお気を付け下さい。",E2120="","←E列に都道府県を入力してください。",H2120="","←H列に1.月給～3.時間給の選択肢を入力してください",I2120="","←I列に金額を入力してください",H2120=3,"",J2120="","←J列に所定労働時間を入力してください"),"")</f>
        <v/>
      </c>
    </row>
    <row r="2121" spans="2:13" ht="22" x14ac:dyDescent="0.55000000000000004">
      <c r="B2121" s="39">
        <f t="shared" si="32"/>
        <v>2113</v>
      </c>
      <c r="C2121" s="45"/>
      <c r="D2121" s="35"/>
      <c r="E2121" s="46"/>
      <c r="F2121" s="40" t="str" cm="1">
        <f t="array" ref="F2121">IFERROR(_xlfn.IFS(AND($G$3=45566,E2121="徳島"),VLOOKUP(E2121,最低賃金!$A$2:$G$49,2,FALSE),OR($G$3&lt;&gt;45566,E2121&lt;&gt;"徳島"),VLOOKUP(E2121,最低賃金!$A$2:$G$49,4,FALSE)),"")</f>
        <v/>
      </c>
      <c r="G2121" s="50" t="str">
        <f>IFERROR(VLOOKUP(E2121,最低賃金!$A$3:$G$49,6,FALSE),"")</f>
        <v/>
      </c>
      <c r="H2121" s="45"/>
      <c r="I2121" s="36"/>
      <c r="J2121" s="54"/>
      <c r="K2121" s="51" t="str" cm="1">
        <f t="array" ref="K2121">IFERROR(_xlfn.IFS(COUNTBLANK(H2121:J2121)=3,"",I2121="","I列に金額を入力してください",H2121="3.時間給",I2121,J2121="","J列に労働時間を入力してください",H2121="1.月給",ROUND(I2121/J2121,0),H2121="2.日給",ROUND(I2121/J2121,0)),"")</f>
        <v/>
      </c>
      <c r="L2121" s="37" t="str" cm="1">
        <f t="array" ref="L2121">IFERROR(_xlfn.IFS(E2121="","",K2121&lt;F2121,"×（法定外・特例等対象外です）",K2121&lt;G2121,"〇",K2121&gt;=G2121,"ー"),"")</f>
        <v/>
      </c>
      <c r="M2121" s="26" t="str" cm="1">
        <f t="array" ref="M2121">IFERROR(_xlfn.IFS(COUNTBLANK(D2121:K2121)=8,"",D2121="","←D列に従業員名を姓名（フルネーム）で入力してください。誤変換にお気を付け下さい。",E2121="","←E列に都道府県を入力してください。",H2121="","←H列に1.月給～3.時間給の選択肢を入力してください",I2121="","←I列に金額を入力してください",H2121=3,"",J2121="","←J列に所定労働時間を入力してください"),"")</f>
        <v/>
      </c>
    </row>
    <row r="2122" spans="2:13" ht="22" x14ac:dyDescent="0.55000000000000004">
      <c r="B2122" s="39">
        <f t="shared" ref="B2122:B2185" si="33">ROW()-8</f>
        <v>2114</v>
      </c>
      <c r="C2122" s="45"/>
      <c r="D2122" s="35"/>
      <c r="E2122" s="46"/>
      <c r="F2122" s="40" t="str" cm="1">
        <f t="array" ref="F2122">IFERROR(_xlfn.IFS(AND($G$3=45566,E2122="徳島"),VLOOKUP(E2122,最低賃金!$A$2:$G$49,2,FALSE),OR($G$3&lt;&gt;45566,E2122&lt;&gt;"徳島"),VLOOKUP(E2122,最低賃金!$A$2:$G$49,4,FALSE)),"")</f>
        <v/>
      </c>
      <c r="G2122" s="50" t="str">
        <f>IFERROR(VLOOKUP(E2122,最低賃金!$A$3:$G$49,6,FALSE),"")</f>
        <v/>
      </c>
      <c r="H2122" s="45"/>
      <c r="I2122" s="36"/>
      <c r="J2122" s="54"/>
      <c r="K2122" s="51" t="str" cm="1">
        <f t="array" ref="K2122">IFERROR(_xlfn.IFS(COUNTBLANK(H2122:J2122)=3,"",I2122="","I列に金額を入力してください",H2122="3.時間給",I2122,J2122="","J列に労働時間を入力してください",H2122="1.月給",ROUND(I2122/J2122,0),H2122="2.日給",ROUND(I2122/J2122,0)),"")</f>
        <v/>
      </c>
      <c r="L2122" s="37" t="str" cm="1">
        <f t="array" ref="L2122">IFERROR(_xlfn.IFS(E2122="","",K2122&lt;F2122,"×（法定外・特例等対象外です）",K2122&lt;G2122,"〇",K2122&gt;=G2122,"ー"),"")</f>
        <v/>
      </c>
      <c r="M2122" s="26" t="str" cm="1">
        <f t="array" ref="M2122">IFERROR(_xlfn.IFS(COUNTBLANK(D2122:K2122)=8,"",D2122="","←D列に従業員名を姓名（フルネーム）で入力してください。誤変換にお気を付け下さい。",E2122="","←E列に都道府県を入力してください。",H2122="","←H列に1.月給～3.時間給の選択肢を入力してください",I2122="","←I列に金額を入力してください",H2122=3,"",J2122="","←J列に所定労働時間を入力してください"),"")</f>
        <v/>
      </c>
    </row>
    <row r="2123" spans="2:13" ht="22" x14ac:dyDescent="0.55000000000000004">
      <c r="B2123" s="39">
        <f t="shared" si="33"/>
        <v>2115</v>
      </c>
      <c r="C2123" s="45"/>
      <c r="D2123" s="35"/>
      <c r="E2123" s="46"/>
      <c r="F2123" s="40" t="str" cm="1">
        <f t="array" ref="F2123">IFERROR(_xlfn.IFS(AND($G$3=45566,E2123="徳島"),VLOOKUP(E2123,最低賃金!$A$2:$G$49,2,FALSE),OR($G$3&lt;&gt;45566,E2123&lt;&gt;"徳島"),VLOOKUP(E2123,最低賃金!$A$2:$G$49,4,FALSE)),"")</f>
        <v/>
      </c>
      <c r="G2123" s="50" t="str">
        <f>IFERROR(VLOOKUP(E2123,最低賃金!$A$3:$G$49,6,FALSE),"")</f>
        <v/>
      </c>
      <c r="H2123" s="45"/>
      <c r="I2123" s="36"/>
      <c r="J2123" s="54"/>
      <c r="K2123" s="51" t="str" cm="1">
        <f t="array" ref="K2123">IFERROR(_xlfn.IFS(COUNTBLANK(H2123:J2123)=3,"",I2123="","I列に金額を入力してください",H2123="3.時間給",I2123,J2123="","J列に労働時間を入力してください",H2123="1.月給",ROUND(I2123/J2123,0),H2123="2.日給",ROUND(I2123/J2123,0)),"")</f>
        <v/>
      </c>
      <c r="L2123" s="37" t="str" cm="1">
        <f t="array" ref="L2123">IFERROR(_xlfn.IFS(E2123="","",K2123&lt;F2123,"×（法定外・特例等対象外です）",K2123&lt;G2123,"〇",K2123&gt;=G2123,"ー"),"")</f>
        <v/>
      </c>
      <c r="M2123" s="26" t="str" cm="1">
        <f t="array" ref="M2123">IFERROR(_xlfn.IFS(COUNTBLANK(D2123:K2123)=8,"",D2123="","←D列に従業員名を姓名（フルネーム）で入力してください。誤変換にお気を付け下さい。",E2123="","←E列に都道府県を入力してください。",H2123="","←H列に1.月給～3.時間給の選択肢を入力してください",I2123="","←I列に金額を入力してください",H2123=3,"",J2123="","←J列に所定労働時間を入力してください"),"")</f>
        <v/>
      </c>
    </row>
    <row r="2124" spans="2:13" ht="22" x14ac:dyDescent="0.55000000000000004">
      <c r="B2124" s="39">
        <f t="shared" si="33"/>
        <v>2116</v>
      </c>
      <c r="C2124" s="45"/>
      <c r="D2124" s="35"/>
      <c r="E2124" s="46"/>
      <c r="F2124" s="40" t="str" cm="1">
        <f t="array" ref="F2124">IFERROR(_xlfn.IFS(AND($G$3=45566,E2124="徳島"),VLOOKUP(E2124,最低賃金!$A$2:$G$49,2,FALSE),OR($G$3&lt;&gt;45566,E2124&lt;&gt;"徳島"),VLOOKUP(E2124,最低賃金!$A$2:$G$49,4,FALSE)),"")</f>
        <v/>
      </c>
      <c r="G2124" s="50" t="str">
        <f>IFERROR(VLOOKUP(E2124,最低賃金!$A$3:$G$49,6,FALSE),"")</f>
        <v/>
      </c>
      <c r="H2124" s="45"/>
      <c r="I2124" s="36"/>
      <c r="J2124" s="54"/>
      <c r="K2124" s="51" t="str" cm="1">
        <f t="array" ref="K2124">IFERROR(_xlfn.IFS(COUNTBLANK(H2124:J2124)=3,"",I2124="","I列に金額を入力してください",H2124="3.時間給",I2124,J2124="","J列に労働時間を入力してください",H2124="1.月給",ROUND(I2124/J2124,0),H2124="2.日給",ROUND(I2124/J2124,0)),"")</f>
        <v/>
      </c>
      <c r="L2124" s="37" t="str" cm="1">
        <f t="array" ref="L2124">IFERROR(_xlfn.IFS(E2124="","",K2124&lt;F2124,"×（法定外・特例等対象外です）",K2124&lt;G2124,"〇",K2124&gt;=G2124,"ー"),"")</f>
        <v/>
      </c>
      <c r="M2124" s="26" t="str" cm="1">
        <f t="array" ref="M2124">IFERROR(_xlfn.IFS(COUNTBLANK(D2124:K2124)=8,"",D2124="","←D列に従業員名を姓名（フルネーム）で入力してください。誤変換にお気を付け下さい。",E2124="","←E列に都道府県を入力してください。",H2124="","←H列に1.月給～3.時間給の選択肢を入力してください",I2124="","←I列に金額を入力してください",H2124=3,"",J2124="","←J列に所定労働時間を入力してください"),"")</f>
        <v/>
      </c>
    </row>
    <row r="2125" spans="2:13" ht="22" x14ac:dyDescent="0.55000000000000004">
      <c r="B2125" s="39">
        <f t="shared" si="33"/>
        <v>2117</v>
      </c>
      <c r="C2125" s="45"/>
      <c r="D2125" s="35"/>
      <c r="E2125" s="46"/>
      <c r="F2125" s="40" t="str" cm="1">
        <f t="array" ref="F2125">IFERROR(_xlfn.IFS(AND($G$3=45566,E2125="徳島"),VLOOKUP(E2125,最低賃金!$A$2:$G$49,2,FALSE),OR($G$3&lt;&gt;45566,E2125&lt;&gt;"徳島"),VLOOKUP(E2125,最低賃金!$A$2:$G$49,4,FALSE)),"")</f>
        <v/>
      </c>
      <c r="G2125" s="50" t="str">
        <f>IFERROR(VLOOKUP(E2125,最低賃金!$A$3:$G$49,6,FALSE),"")</f>
        <v/>
      </c>
      <c r="H2125" s="45"/>
      <c r="I2125" s="36"/>
      <c r="J2125" s="54"/>
      <c r="K2125" s="51" t="str" cm="1">
        <f t="array" ref="K2125">IFERROR(_xlfn.IFS(COUNTBLANK(H2125:J2125)=3,"",I2125="","I列に金額を入力してください",H2125="3.時間給",I2125,J2125="","J列に労働時間を入力してください",H2125="1.月給",ROUND(I2125/J2125,0),H2125="2.日給",ROUND(I2125/J2125,0)),"")</f>
        <v/>
      </c>
      <c r="L2125" s="37" t="str" cm="1">
        <f t="array" ref="L2125">IFERROR(_xlfn.IFS(E2125="","",K2125&lt;F2125,"×（法定外・特例等対象外です）",K2125&lt;G2125,"〇",K2125&gt;=G2125,"ー"),"")</f>
        <v/>
      </c>
      <c r="M2125" s="26" t="str" cm="1">
        <f t="array" ref="M2125">IFERROR(_xlfn.IFS(COUNTBLANK(D2125:K2125)=8,"",D2125="","←D列に従業員名を姓名（フルネーム）で入力してください。誤変換にお気を付け下さい。",E2125="","←E列に都道府県を入力してください。",H2125="","←H列に1.月給～3.時間給の選択肢を入力してください",I2125="","←I列に金額を入力してください",H2125=3,"",J2125="","←J列に所定労働時間を入力してください"),"")</f>
        <v/>
      </c>
    </row>
    <row r="2126" spans="2:13" ht="22" x14ac:dyDescent="0.55000000000000004">
      <c r="B2126" s="39">
        <f t="shared" si="33"/>
        <v>2118</v>
      </c>
      <c r="C2126" s="45"/>
      <c r="D2126" s="35"/>
      <c r="E2126" s="46"/>
      <c r="F2126" s="40" t="str" cm="1">
        <f t="array" ref="F2126">IFERROR(_xlfn.IFS(AND($G$3=45566,E2126="徳島"),VLOOKUP(E2126,最低賃金!$A$2:$G$49,2,FALSE),OR($G$3&lt;&gt;45566,E2126&lt;&gt;"徳島"),VLOOKUP(E2126,最低賃金!$A$2:$G$49,4,FALSE)),"")</f>
        <v/>
      </c>
      <c r="G2126" s="50" t="str">
        <f>IFERROR(VLOOKUP(E2126,最低賃金!$A$3:$G$49,6,FALSE),"")</f>
        <v/>
      </c>
      <c r="H2126" s="45"/>
      <c r="I2126" s="36"/>
      <c r="J2126" s="54"/>
      <c r="K2126" s="51" t="str" cm="1">
        <f t="array" ref="K2126">IFERROR(_xlfn.IFS(COUNTBLANK(H2126:J2126)=3,"",I2126="","I列に金額を入力してください",H2126="3.時間給",I2126,J2126="","J列に労働時間を入力してください",H2126="1.月給",ROUND(I2126/J2126,0),H2126="2.日給",ROUND(I2126/J2126,0)),"")</f>
        <v/>
      </c>
      <c r="L2126" s="37" t="str" cm="1">
        <f t="array" ref="L2126">IFERROR(_xlfn.IFS(E2126="","",K2126&lt;F2126,"×（法定外・特例等対象外です）",K2126&lt;G2126,"〇",K2126&gt;=G2126,"ー"),"")</f>
        <v/>
      </c>
      <c r="M2126" s="26" t="str" cm="1">
        <f t="array" ref="M2126">IFERROR(_xlfn.IFS(COUNTBLANK(D2126:K2126)=8,"",D2126="","←D列に従業員名を姓名（フルネーム）で入力してください。誤変換にお気を付け下さい。",E2126="","←E列に都道府県を入力してください。",H2126="","←H列に1.月給～3.時間給の選択肢を入力してください",I2126="","←I列に金額を入力してください",H2126=3,"",J2126="","←J列に所定労働時間を入力してください"),"")</f>
        <v/>
      </c>
    </row>
    <row r="2127" spans="2:13" ht="22" x14ac:dyDescent="0.55000000000000004">
      <c r="B2127" s="39">
        <f t="shared" si="33"/>
        <v>2119</v>
      </c>
      <c r="C2127" s="45"/>
      <c r="D2127" s="35"/>
      <c r="E2127" s="46"/>
      <c r="F2127" s="40" t="str" cm="1">
        <f t="array" ref="F2127">IFERROR(_xlfn.IFS(AND($G$3=45566,E2127="徳島"),VLOOKUP(E2127,最低賃金!$A$2:$G$49,2,FALSE),OR($G$3&lt;&gt;45566,E2127&lt;&gt;"徳島"),VLOOKUP(E2127,最低賃金!$A$2:$G$49,4,FALSE)),"")</f>
        <v/>
      </c>
      <c r="G2127" s="50" t="str">
        <f>IFERROR(VLOOKUP(E2127,最低賃金!$A$3:$G$49,6,FALSE),"")</f>
        <v/>
      </c>
      <c r="H2127" s="45"/>
      <c r="I2127" s="36"/>
      <c r="J2127" s="54"/>
      <c r="K2127" s="51" t="str" cm="1">
        <f t="array" ref="K2127">IFERROR(_xlfn.IFS(COUNTBLANK(H2127:J2127)=3,"",I2127="","I列に金額を入力してください",H2127="3.時間給",I2127,J2127="","J列に労働時間を入力してください",H2127="1.月給",ROUND(I2127/J2127,0),H2127="2.日給",ROUND(I2127/J2127,0)),"")</f>
        <v/>
      </c>
      <c r="L2127" s="37" t="str" cm="1">
        <f t="array" ref="L2127">IFERROR(_xlfn.IFS(E2127="","",K2127&lt;F2127,"×（法定外・特例等対象外です）",K2127&lt;G2127,"〇",K2127&gt;=G2127,"ー"),"")</f>
        <v/>
      </c>
      <c r="M2127" s="26" t="str" cm="1">
        <f t="array" ref="M2127">IFERROR(_xlfn.IFS(COUNTBLANK(D2127:K2127)=8,"",D2127="","←D列に従業員名を姓名（フルネーム）で入力してください。誤変換にお気を付け下さい。",E2127="","←E列に都道府県を入力してください。",H2127="","←H列に1.月給～3.時間給の選択肢を入力してください",I2127="","←I列に金額を入力してください",H2127=3,"",J2127="","←J列に所定労働時間を入力してください"),"")</f>
        <v/>
      </c>
    </row>
    <row r="2128" spans="2:13" ht="22" x14ac:dyDescent="0.55000000000000004">
      <c r="B2128" s="39">
        <f t="shared" si="33"/>
        <v>2120</v>
      </c>
      <c r="C2128" s="45"/>
      <c r="D2128" s="35"/>
      <c r="E2128" s="46"/>
      <c r="F2128" s="40" t="str" cm="1">
        <f t="array" ref="F2128">IFERROR(_xlfn.IFS(AND($G$3=45566,E2128="徳島"),VLOOKUP(E2128,最低賃金!$A$2:$G$49,2,FALSE),OR($G$3&lt;&gt;45566,E2128&lt;&gt;"徳島"),VLOOKUP(E2128,最低賃金!$A$2:$G$49,4,FALSE)),"")</f>
        <v/>
      </c>
      <c r="G2128" s="50" t="str">
        <f>IFERROR(VLOOKUP(E2128,最低賃金!$A$3:$G$49,6,FALSE),"")</f>
        <v/>
      </c>
      <c r="H2128" s="45"/>
      <c r="I2128" s="36"/>
      <c r="J2128" s="54"/>
      <c r="K2128" s="51" t="str" cm="1">
        <f t="array" ref="K2128">IFERROR(_xlfn.IFS(COUNTBLANK(H2128:J2128)=3,"",I2128="","I列に金額を入力してください",H2128="3.時間給",I2128,J2128="","J列に労働時間を入力してください",H2128="1.月給",ROUND(I2128/J2128,0),H2128="2.日給",ROUND(I2128/J2128,0)),"")</f>
        <v/>
      </c>
      <c r="L2128" s="37" t="str" cm="1">
        <f t="array" ref="L2128">IFERROR(_xlfn.IFS(E2128="","",K2128&lt;F2128,"×（法定外・特例等対象外です）",K2128&lt;G2128,"〇",K2128&gt;=G2128,"ー"),"")</f>
        <v/>
      </c>
      <c r="M2128" s="26" t="str" cm="1">
        <f t="array" ref="M2128">IFERROR(_xlfn.IFS(COUNTBLANK(D2128:K2128)=8,"",D2128="","←D列に従業員名を姓名（フルネーム）で入力してください。誤変換にお気を付け下さい。",E2128="","←E列に都道府県を入力してください。",H2128="","←H列に1.月給～3.時間給の選択肢を入力してください",I2128="","←I列に金額を入力してください",H2128=3,"",J2128="","←J列に所定労働時間を入力してください"),"")</f>
        <v/>
      </c>
    </row>
    <row r="2129" spans="2:13" ht="22" x14ac:dyDescent="0.55000000000000004">
      <c r="B2129" s="39">
        <f t="shared" si="33"/>
        <v>2121</v>
      </c>
      <c r="C2129" s="45"/>
      <c r="D2129" s="35"/>
      <c r="E2129" s="46"/>
      <c r="F2129" s="40" t="str" cm="1">
        <f t="array" ref="F2129">IFERROR(_xlfn.IFS(AND($G$3=45566,E2129="徳島"),VLOOKUP(E2129,最低賃金!$A$2:$G$49,2,FALSE),OR($G$3&lt;&gt;45566,E2129&lt;&gt;"徳島"),VLOOKUP(E2129,最低賃金!$A$2:$G$49,4,FALSE)),"")</f>
        <v/>
      </c>
      <c r="G2129" s="50" t="str">
        <f>IFERROR(VLOOKUP(E2129,最低賃金!$A$3:$G$49,6,FALSE),"")</f>
        <v/>
      </c>
      <c r="H2129" s="45"/>
      <c r="I2129" s="36"/>
      <c r="J2129" s="54"/>
      <c r="K2129" s="51" t="str" cm="1">
        <f t="array" ref="K2129">IFERROR(_xlfn.IFS(COUNTBLANK(H2129:J2129)=3,"",I2129="","I列に金額を入力してください",H2129="3.時間給",I2129,J2129="","J列に労働時間を入力してください",H2129="1.月給",ROUND(I2129/J2129,0),H2129="2.日給",ROUND(I2129/J2129,0)),"")</f>
        <v/>
      </c>
      <c r="L2129" s="37" t="str" cm="1">
        <f t="array" ref="L2129">IFERROR(_xlfn.IFS(E2129="","",K2129&lt;F2129,"×（法定外・特例等対象外です）",K2129&lt;G2129,"〇",K2129&gt;=G2129,"ー"),"")</f>
        <v/>
      </c>
      <c r="M2129" s="26" t="str" cm="1">
        <f t="array" ref="M2129">IFERROR(_xlfn.IFS(COUNTBLANK(D2129:K2129)=8,"",D2129="","←D列に従業員名を姓名（フルネーム）で入力してください。誤変換にお気を付け下さい。",E2129="","←E列に都道府県を入力してください。",H2129="","←H列に1.月給～3.時間給の選択肢を入力してください",I2129="","←I列に金額を入力してください",H2129=3,"",J2129="","←J列に所定労働時間を入力してください"),"")</f>
        <v/>
      </c>
    </row>
    <row r="2130" spans="2:13" ht="22" x14ac:dyDescent="0.55000000000000004">
      <c r="B2130" s="39">
        <f t="shared" si="33"/>
        <v>2122</v>
      </c>
      <c r="C2130" s="45"/>
      <c r="D2130" s="35"/>
      <c r="E2130" s="46"/>
      <c r="F2130" s="40" t="str" cm="1">
        <f t="array" ref="F2130">IFERROR(_xlfn.IFS(AND($G$3=45566,E2130="徳島"),VLOOKUP(E2130,最低賃金!$A$2:$G$49,2,FALSE),OR($G$3&lt;&gt;45566,E2130&lt;&gt;"徳島"),VLOOKUP(E2130,最低賃金!$A$2:$G$49,4,FALSE)),"")</f>
        <v/>
      </c>
      <c r="G2130" s="50" t="str">
        <f>IFERROR(VLOOKUP(E2130,最低賃金!$A$3:$G$49,6,FALSE),"")</f>
        <v/>
      </c>
      <c r="H2130" s="45"/>
      <c r="I2130" s="36"/>
      <c r="J2130" s="54"/>
      <c r="K2130" s="51" t="str" cm="1">
        <f t="array" ref="K2130">IFERROR(_xlfn.IFS(COUNTBLANK(H2130:J2130)=3,"",I2130="","I列に金額を入力してください",H2130="3.時間給",I2130,J2130="","J列に労働時間を入力してください",H2130="1.月給",ROUND(I2130/J2130,0),H2130="2.日給",ROUND(I2130/J2130,0)),"")</f>
        <v/>
      </c>
      <c r="L2130" s="37" t="str" cm="1">
        <f t="array" ref="L2130">IFERROR(_xlfn.IFS(E2130="","",K2130&lt;F2130,"×（法定外・特例等対象外です）",K2130&lt;G2130,"〇",K2130&gt;=G2130,"ー"),"")</f>
        <v/>
      </c>
      <c r="M2130" s="26" t="str" cm="1">
        <f t="array" ref="M2130">IFERROR(_xlfn.IFS(COUNTBLANK(D2130:K2130)=8,"",D2130="","←D列に従業員名を姓名（フルネーム）で入力してください。誤変換にお気を付け下さい。",E2130="","←E列に都道府県を入力してください。",H2130="","←H列に1.月給～3.時間給の選択肢を入力してください",I2130="","←I列に金額を入力してください",H2130=3,"",J2130="","←J列に所定労働時間を入力してください"),"")</f>
        <v/>
      </c>
    </row>
    <row r="2131" spans="2:13" ht="22" x14ac:dyDescent="0.55000000000000004">
      <c r="B2131" s="39">
        <f t="shared" si="33"/>
        <v>2123</v>
      </c>
      <c r="C2131" s="45"/>
      <c r="D2131" s="35"/>
      <c r="E2131" s="46"/>
      <c r="F2131" s="40" t="str" cm="1">
        <f t="array" ref="F2131">IFERROR(_xlfn.IFS(AND($G$3=45566,E2131="徳島"),VLOOKUP(E2131,最低賃金!$A$2:$G$49,2,FALSE),OR($G$3&lt;&gt;45566,E2131&lt;&gt;"徳島"),VLOOKUP(E2131,最低賃金!$A$2:$G$49,4,FALSE)),"")</f>
        <v/>
      </c>
      <c r="G2131" s="50" t="str">
        <f>IFERROR(VLOOKUP(E2131,最低賃金!$A$3:$G$49,6,FALSE),"")</f>
        <v/>
      </c>
      <c r="H2131" s="45"/>
      <c r="I2131" s="36"/>
      <c r="J2131" s="54"/>
      <c r="K2131" s="51" t="str" cm="1">
        <f t="array" ref="K2131">IFERROR(_xlfn.IFS(COUNTBLANK(H2131:J2131)=3,"",I2131="","I列に金額を入力してください",H2131="3.時間給",I2131,J2131="","J列に労働時間を入力してください",H2131="1.月給",ROUND(I2131/J2131,0),H2131="2.日給",ROUND(I2131/J2131,0)),"")</f>
        <v/>
      </c>
      <c r="L2131" s="37" t="str" cm="1">
        <f t="array" ref="L2131">IFERROR(_xlfn.IFS(E2131="","",K2131&lt;F2131,"×（法定外・特例等対象外です）",K2131&lt;G2131,"〇",K2131&gt;=G2131,"ー"),"")</f>
        <v/>
      </c>
      <c r="M2131" s="26" t="str" cm="1">
        <f t="array" ref="M2131">IFERROR(_xlfn.IFS(COUNTBLANK(D2131:K2131)=8,"",D2131="","←D列に従業員名を姓名（フルネーム）で入力してください。誤変換にお気を付け下さい。",E2131="","←E列に都道府県を入力してください。",H2131="","←H列に1.月給～3.時間給の選択肢を入力してください",I2131="","←I列に金額を入力してください",H2131=3,"",J2131="","←J列に所定労働時間を入力してください"),"")</f>
        <v/>
      </c>
    </row>
    <row r="2132" spans="2:13" ht="22" x14ac:dyDescent="0.55000000000000004">
      <c r="B2132" s="39">
        <f t="shared" si="33"/>
        <v>2124</v>
      </c>
      <c r="C2132" s="45"/>
      <c r="D2132" s="35"/>
      <c r="E2132" s="46"/>
      <c r="F2132" s="40" t="str" cm="1">
        <f t="array" ref="F2132">IFERROR(_xlfn.IFS(AND($G$3=45566,E2132="徳島"),VLOOKUP(E2132,最低賃金!$A$2:$G$49,2,FALSE),OR($G$3&lt;&gt;45566,E2132&lt;&gt;"徳島"),VLOOKUP(E2132,最低賃金!$A$2:$G$49,4,FALSE)),"")</f>
        <v/>
      </c>
      <c r="G2132" s="50" t="str">
        <f>IFERROR(VLOOKUP(E2132,最低賃金!$A$3:$G$49,6,FALSE),"")</f>
        <v/>
      </c>
      <c r="H2132" s="45"/>
      <c r="I2132" s="36"/>
      <c r="J2132" s="54"/>
      <c r="K2132" s="51" t="str" cm="1">
        <f t="array" ref="K2132">IFERROR(_xlfn.IFS(COUNTBLANK(H2132:J2132)=3,"",I2132="","I列に金額を入力してください",H2132="3.時間給",I2132,J2132="","J列に労働時間を入力してください",H2132="1.月給",ROUND(I2132/J2132,0),H2132="2.日給",ROUND(I2132/J2132,0)),"")</f>
        <v/>
      </c>
      <c r="L2132" s="37" t="str" cm="1">
        <f t="array" ref="L2132">IFERROR(_xlfn.IFS(E2132="","",K2132&lt;F2132,"×（法定外・特例等対象外です）",K2132&lt;G2132,"〇",K2132&gt;=G2132,"ー"),"")</f>
        <v/>
      </c>
      <c r="M2132" s="26" t="str" cm="1">
        <f t="array" ref="M2132">IFERROR(_xlfn.IFS(COUNTBLANK(D2132:K2132)=8,"",D2132="","←D列に従業員名を姓名（フルネーム）で入力してください。誤変換にお気を付け下さい。",E2132="","←E列に都道府県を入力してください。",H2132="","←H列に1.月給～3.時間給の選択肢を入力してください",I2132="","←I列に金額を入力してください",H2132=3,"",J2132="","←J列に所定労働時間を入力してください"),"")</f>
        <v/>
      </c>
    </row>
    <row r="2133" spans="2:13" ht="22" x14ac:dyDescent="0.55000000000000004">
      <c r="B2133" s="39">
        <f t="shared" si="33"/>
        <v>2125</v>
      </c>
      <c r="C2133" s="45"/>
      <c r="D2133" s="35"/>
      <c r="E2133" s="46"/>
      <c r="F2133" s="40" t="str" cm="1">
        <f t="array" ref="F2133">IFERROR(_xlfn.IFS(AND($G$3=45566,E2133="徳島"),VLOOKUP(E2133,最低賃金!$A$2:$G$49,2,FALSE),OR($G$3&lt;&gt;45566,E2133&lt;&gt;"徳島"),VLOOKUP(E2133,最低賃金!$A$2:$G$49,4,FALSE)),"")</f>
        <v/>
      </c>
      <c r="G2133" s="50" t="str">
        <f>IFERROR(VLOOKUP(E2133,最低賃金!$A$3:$G$49,6,FALSE),"")</f>
        <v/>
      </c>
      <c r="H2133" s="45"/>
      <c r="I2133" s="36"/>
      <c r="J2133" s="54"/>
      <c r="K2133" s="51" t="str" cm="1">
        <f t="array" ref="K2133">IFERROR(_xlfn.IFS(COUNTBLANK(H2133:J2133)=3,"",I2133="","I列に金額を入力してください",H2133="3.時間給",I2133,J2133="","J列に労働時間を入力してください",H2133="1.月給",ROUND(I2133/J2133,0),H2133="2.日給",ROUND(I2133/J2133,0)),"")</f>
        <v/>
      </c>
      <c r="L2133" s="37" t="str" cm="1">
        <f t="array" ref="L2133">IFERROR(_xlfn.IFS(E2133="","",K2133&lt;F2133,"×（法定外・特例等対象外です）",K2133&lt;G2133,"〇",K2133&gt;=G2133,"ー"),"")</f>
        <v/>
      </c>
      <c r="M2133" s="26" t="str" cm="1">
        <f t="array" ref="M2133">IFERROR(_xlfn.IFS(COUNTBLANK(D2133:K2133)=8,"",D2133="","←D列に従業員名を姓名（フルネーム）で入力してください。誤変換にお気を付け下さい。",E2133="","←E列に都道府県を入力してください。",H2133="","←H列に1.月給～3.時間給の選択肢を入力してください",I2133="","←I列に金額を入力してください",H2133=3,"",J2133="","←J列に所定労働時間を入力してください"),"")</f>
        <v/>
      </c>
    </row>
    <row r="2134" spans="2:13" ht="22" x14ac:dyDescent="0.55000000000000004">
      <c r="B2134" s="39">
        <f t="shared" si="33"/>
        <v>2126</v>
      </c>
      <c r="C2134" s="45"/>
      <c r="D2134" s="35"/>
      <c r="E2134" s="46"/>
      <c r="F2134" s="40" t="str" cm="1">
        <f t="array" ref="F2134">IFERROR(_xlfn.IFS(AND($G$3=45566,E2134="徳島"),VLOOKUP(E2134,最低賃金!$A$2:$G$49,2,FALSE),OR($G$3&lt;&gt;45566,E2134&lt;&gt;"徳島"),VLOOKUP(E2134,最低賃金!$A$2:$G$49,4,FALSE)),"")</f>
        <v/>
      </c>
      <c r="G2134" s="50" t="str">
        <f>IFERROR(VLOOKUP(E2134,最低賃金!$A$3:$G$49,6,FALSE),"")</f>
        <v/>
      </c>
      <c r="H2134" s="45"/>
      <c r="I2134" s="36"/>
      <c r="J2134" s="54"/>
      <c r="K2134" s="51" t="str" cm="1">
        <f t="array" ref="K2134">IFERROR(_xlfn.IFS(COUNTBLANK(H2134:J2134)=3,"",I2134="","I列に金額を入力してください",H2134="3.時間給",I2134,J2134="","J列に労働時間を入力してください",H2134="1.月給",ROUND(I2134/J2134,0),H2134="2.日給",ROUND(I2134/J2134,0)),"")</f>
        <v/>
      </c>
      <c r="L2134" s="37" t="str" cm="1">
        <f t="array" ref="L2134">IFERROR(_xlfn.IFS(E2134="","",K2134&lt;F2134,"×（法定外・特例等対象外です）",K2134&lt;G2134,"〇",K2134&gt;=G2134,"ー"),"")</f>
        <v/>
      </c>
      <c r="M2134" s="26" t="str" cm="1">
        <f t="array" ref="M2134">IFERROR(_xlfn.IFS(COUNTBLANK(D2134:K2134)=8,"",D2134="","←D列に従業員名を姓名（フルネーム）で入力してください。誤変換にお気を付け下さい。",E2134="","←E列に都道府県を入力してください。",H2134="","←H列に1.月給～3.時間給の選択肢を入力してください",I2134="","←I列に金額を入力してください",H2134=3,"",J2134="","←J列に所定労働時間を入力してください"),"")</f>
        <v/>
      </c>
    </row>
    <row r="2135" spans="2:13" ht="22" x14ac:dyDescent="0.55000000000000004">
      <c r="B2135" s="39">
        <f t="shared" si="33"/>
        <v>2127</v>
      </c>
      <c r="C2135" s="45"/>
      <c r="D2135" s="35"/>
      <c r="E2135" s="46"/>
      <c r="F2135" s="40" t="str" cm="1">
        <f t="array" ref="F2135">IFERROR(_xlfn.IFS(AND($G$3=45566,E2135="徳島"),VLOOKUP(E2135,最低賃金!$A$2:$G$49,2,FALSE),OR($G$3&lt;&gt;45566,E2135&lt;&gt;"徳島"),VLOOKUP(E2135,最低賃金!$A$2:$G$49,4,FALSE)),"")</f>
        <v/>
      </c>
      <c r="G2135" s="50" t="str">
        <f>IFERROR(VLOOKUP(E2135,最低賃金!$A$3:$G$49,6,FALSE),"")</f>
        <v/>
      </c>
      <c r="H2135" s="45"/>
      <c r="I2135" s="36"/>
      <c r="J2135" s="54"/>
      <c r="K2135" s="51" t="str" cm="1">
        <f t="array" ref="K2135">IFERROR(_xlfn.IFS(COUNTBLANK(H2135:J2135)=3,"",I2135="","I列に金額を入力してください",H2135="3.時間給",I2135,J2135="","J列に労働時間を入力してください",H2135="1.月給",ROUND(I2135/J2135,0),H2135="2.日給",ROUND(I2135/J2135,0)),"")</f>
        <v/>
      </c>
      <c r="L2135" s="37" t="str" cm="1">
        <f t="array" ref="L2135">IFERROR(_xlfn.IFS(E2135="","",K2135&lt;F2135,"×（法定外・特例等対象外です）",K2135&lt;G2135,"〇",K2135&gt;=G2135,"ー"),"")</f>
        <v/>
      </c>
      <c r="M2135" s="26" t="str" cm="1">
        <f t="array" ref="M2135">IFERROR(_xlfn.IFS(COUNTBLANK(D2135:K2135)=8,"",D2135="","←D列に従業員名を姓名（フルネーム）で入力してください。誤変換にお気を付け下さい。",E2135="","←E列に都道府県を入力してください。",H2135="","←H列に1.月給～3.時間給の選択肢を入力してください",I2135="","←I列に金額を入力してください",H2135=3,"",J2135="","←J列に所定労働時間を入力してください"),"")</f>
        <v/>
      </c>
    </row>
    <row r="2136" spans="2:13" ht="22" x14ac:dyDescent="0.55000000000000004">
      <c r="B2136" s="39">
        <f t="shared" si="33"/>
        <v>2128</v>
      </c>
      <c r="C2136" s="45"/>
      <c r="D2136" s="35"/>
      <c r="E2136" s="46"/>
      <c r="F2136" s="40" t="str" cm="1">
        <f t="array" ref="F2136">IFERROR(_xlfn.IFS(AND($G$3=45566,E2136="徳島"),VLOOKUP(E2136,最低賃金!$A$2:$G$49,2,FALSE),OR($G$3&lt;&gt;45566,E2136&lt;&gt;"徳島"),VLOOKUP(E2136,最低賃金!$A$2:$G$49,4,FALSE)),"")</f>
        <v/>
      </c>
      <c r="G2136" s="50" t="str">
        <f>IFERROR(VLOOKUP(E2136,最低賃金!$A$3:$G$49,6,FALSE),"")</f>
        <v/>
      </c>
      <c r="H2136" s="45"/>
      <c r="I2136" s="36"/>
      <c r="J2136" s="54"/>
      <c r="K2136" s="51" t="str" cm="1">
        <f t="array" ref="K2136">IFERROR(_xlfn.IFS(COUNTBLANK(H2136:J2136)=3,"",I2136="","I列に金額を入力してください",H2136="3.時間給",I2136,J2136="","J列に労働時間を入力してください",H2136="1.月給",ROUND(I2136/J2136,0),H2136="2.日給",ROUND(I2136/J2136,0)),"")</f>
        <v/>
      </c>
      <c r="L2136" s="37" t="str" cm="1">
        <f t="array" ref="L2136">IFERROR(_xlfn.IFS(E2136="","",K2136&lt;F2136,"×（法定外・特例等対象外です）",K2136&lt;G2136,"〇",K2136&gt;=G2136,"ー"),"")</f>
        <v/>
      </c>
      <c r="M2136" s="26" t="str" cm="1">
        <f t="array" ref="M2136">IFERROR(_xlfn.IFS(COUNTBLANK(D2136:K2136)=8,"",D2136="","←D列に従業員名を姓名（フルネーム）で入力してください。誤変換にお気を付け下さい。",E2136="","←E列に都道府県を入力してください。",H2136="","←H列に1.月給～3.時間給の選択肢を入力してください",I2136="","←I列に金額を入力してください",H2136=3,"",J2136="","←J列に所定労働時間を入力してください"),"")</f>
        <v/>
      </c>
    </row>
    <row r="2137" spans="2:13" ht="22" x14ac:dyDescent="0.55000000000000004">
      <c r="B2137" s="39">
        <f t="shared" si="33"/>
        <v>2129</v>
      </c>
      <c r="C2137" s="45"/>
      <c r="D2137" s="35"/>
      <c r="E2137" s="46"/>
      <c r="F2137" s="40" t="str" cm="1">
        <f t="array" ref="F2137">IFERROR(_xlfn.IFS(AND($G$3=45566,E2137="徳島"),VLOOKUP(E2137,最低賃金!$A$2:$G$49,2,FALSE),OR($G$3&lt;&gt;45566,E2137&lt;&gt;"徳島"),VLOOKUP(E2137,最低賃金!$A$2:$G$49,4,FALSE)),"")</f>
        <v/>
      </c>
      <c r="G2137" s="50" t="str">
        <f>IFERROR(VLOOKUP(E2137,最低賃金!$A$3:$G$49,6,FALSE),"")</f>
        <v/>
      </c>
      <c r="H2137" s="45"/>
      <c r="I2137" s="36"/>
      <c r="J2137" s="54"/>
      <c r="K2137" s="51" t="str" cm="1">
        <f t="array" ref="K2137">IFERROR(_xlfn.IFS(COUNTBLANK(H2137:J2137)=3,"",I2137="","I列に金額を入力してください",H2137="3.時間給",I2137,J2137="","J列に労働時間を入力してください",H2137="1.月給",ROUND(I2137/J2137,0),H2137="2.日給",ROUND(I2137/J2137,0)),"")</f>
        <v/>
      </c>
      <c r="L2137" s="37" t="str" cm="1">
        <f t="array" ref="L2137">IFERROR(_xlfn.IFS(E2137="","",K2137&lt;F2137,"×（法定外・特例等対象外です）",K2137&lt;G2137,"〇",K2137&gt;=G2137,"ー"),"")</f>
        <v/>
      </c>
      <c r="M2137" s="26" t="str" cm="1">
        <f t="array" ref="M2137">IFERROR(_xlfn.IFS(COUNTBLANK(D2137:K2137)=8,"",D2137="","←D列に従業員名を姓名（フルネーム）で入力してください。誤変換にお気を付け下さい。",E2137="","←E列に都道府県を入力してください。",H2137="","←H列に1.月給～3.時間給の選択肢を入力してください",I2137="","←I列に金額を入力してください",H2137=3,"",J2137="","←J列に所定労働時間を入力してください"),"")</f>
        <v/>
      </c>
    </row>
    <row r="2138" spans="2:13" ht="22" x14ac:dyDescent="0.55000000000000004">
      <c r="B2138" s="39">
        <f t="shared" si="33"/>
        <v>2130</v>
      </c>
      <c r="C2138" s="45"/>
      <c r="D2138" s="35"/>
      <c r="E2138" s="46"/>
      <c r="F2138" s="40" t="str" cm="1">
        <f t="array" ref="F2138">IFERROR(_xlfn.IFS(AND($G$3=45566,E2138="徳島"),VLOOKUP(E2138,最低賃金!$A$2:$G$49,2,FALSE),OR($G$3&lt;&gt;45566,E2138&lt;&gt;"徳島"),VLOOKUP(E2138,最低賃金!$A$2:$G$49,4,FALSE)),"")</f>
        <v/>
      </c>
      <c r="G2138" s="50" t="str">
        <f>IFERROR(VLOOKUP(E2138,最低賃金!$A$3:$G$49,6,FALSE),"")</f>
        <v/>
      </c>
      <c r="H2138" s="45"/>
      <c r="I2138" s="36"/>
      <c r="J2138" s="54"/>
      <c r="K2138" s="51" t="str" cm="1">
        <f t="array" ref="K2138">IFERROR(_xlfn.IFS(COUNTBLANK(H2138:J2138)=3,"",I2138="","I列に金額を入力してください",H2138="3.時間給",I2138,J2138="","J列に労働時間を入力してください",H2138="1.月給",ROUND(I2138/J2138,0),H2138="2.日給",ROUND(I2138/J2138,0)),"")</f>
        <v/>
      </c>
      <c r="L2138" s="37" t="str" cm="1">
        <f t="array" ref="L2138">IFERROR(_xlfn.IFS(E2138="","",K2138&lt;F2138,"×（法定外・特例等対象外です）",K2138&lt;G2138,"〇",K2138&gt;=G2138,"ー"),"")</f>
        <v/>
      </c>
      <c r="M2138" s="26" t="str" cm="1">
        <f t="array" ref="M2138">IFERROR(_xlfn.IFS(COUNTBLANK(D2138:K2138)=8,"",D2138="","←D列に従業員名を姓名（フルネーム）で入力してください。誤変換にお気を付け下さい。",E2138="","←E列に都道府県を入力してください。",H2138="","←H列に1.月給～3.時間給の選択肢を入力してください",I2138="","←I列に金額を入力してください",H2138=3,"",J2138="","←J列に所定労働時間を入力してください"),"")</f>
        <v/>
      </c>
    </row>
    <row r="2139" spans="2:13" ht="22" x14ac:dyDescent="0.55000000000000004">
      <c r="B2139" s="39">
        <f t="shared" si="33"/>
        <v>2131</v>
      </c>
      <c r="C2139" s="45"/>
      <c r="D2139" s="35"/>
      <c r="E2139" s="46"/>
      <c r="F2139" s="40" t="str" cm="1">
        <f t="array" ref="F2139">IFERROR(_xlfn.IFS(AND($G$3=45566,E2139="徳島"),VLOOKUP(E2139,最低賃金!$A$2:$G$49,2,FALSE),OR($G$3&lt;&gt;45566,E2139&lt;&gt;"徳島"),VLOOKUP(E2139,最低賃金!$A$2:$G$49,4,FALSE)),"")</f>
        <v/>
      </c>
      <c r="G2139" s="50" t="str">
        <f>IFERROR(VLOOKUP(E2139,最低賃金!$A$3:$G$49,6,FALSE),"")</f>
        <v/>
      </c>
      <c r="H2139" s="45"/>
      <c r="I2139" s="36"/>
      <c r="J2139" s="54"/>
      <c r="K2139" s="51" t="str" cm="1">
        <f t="array" ref="K2139">IFERROR(_xlfn.IFS(COUNTBLANK(H2139:J2139)=3,"",I2139="","I列に金額を入力してください",H2139="3.時間給",I2139,J2139="","J列に労働時間を入力してください",H2139="1.月給",ROUND(I2139/J2139,0),H2139="2.日給",ROUND(I2139/J2139,0)),"")</f>
        <v/>
      </c>
      <c r="L2139" s="37" t="str" cm="1">
        <f t="array" ref="L2139">IFERROR(_xlfn.IFS(E2139="","",K2139&lt;F2139,"×（法定外・特例等対象外です）",K2139&lt;G2139,"〇",K2139&gt;=G2139,"ー"),"")</f>
        <v/>
      </c>
      <c r="M2139" s="26" t="str" cm="1">
        <f t="array" ref="M2139">IFERROR(_xlfn.IFS(COUNTBLANK(D2139:K2139)=8,"",D2139="","←D列に従業員名を姓名（フルネーム）で入力してください。誤変換にお気を付け下さい。",E2139="","←E列に都道府県を入力してください。",H2139="","←H列に1.月給～3.時間給の選択肢を入力してください",I2139="","←I列に金額を入力してください",H2139=3,"",J2139="","←J列に所定労働時間を入力してください"),"")</f>
        <v/>
      </c>
    </row>
    <row r="2140" spans="2:13" ht="22" x14ac:dyDescent="0.55000000000000004">
      <c r="B2140" s="39">
        <f t="shared" si="33"/>
        <v>2132</v>
      </c>
      <c r="C2140" s="45"/>
      <c r="D2140" s="35"/>
      <c r="E2140" s="46"/>
      <c r="F2140" s="40" t="str" cm="1">
        <f t="array" ref="F2140">IFERROR(_xlfn.IFS(AND($G$3=45566,E2140="徳島"),VLOOKUP(E2140,最低賃金!$A$2:$G$49,2,FALSE),OR($G$3&lt;&gt;45566,E2140&lt;&gt;"徳島"),VLOOKUP(E2140,最低賃金!$A$2:$G$49,4,FALSE)),"")</f>
        <v/>
      </c>
      <c r="G2140" s="50" t="str">
        <f>IFERROR(VLOOKUP(E2140,最低賃金!$A$3:$G$49,6,FALSE),"")</f>
        <v/>
      </c>
      <c r="H2140" s="45"/>
      <c r="I2140" s="36"/>
      <c r="J2140" s="54"/>
      <c r="K2140" s="51" t="str" cm="1">
        <f t="array" ref="K2140">IFERROR(_xlfn.IFS(COUNTBLANK(H2140:J2140)=3,"",I2140="","I列に金額を入力してください",H2140="3.時間給",I2140,J2140="","J列に労働時間を入力してください",H2140="1.月給",ROUND(I2140/J2140,0),H2140="2.日給",ROUND(I2140/J2140,0)),"")</f>
        <v/>
      </c>
      <c r="L2140" s="37" t="str" cm="1">
        <f t="array" ref="L2140">IFERROR(_xlfn.IFS(E2140="","",K2140&lt;F2140,"×（法定外・特例等対象外です）",K2140&lt;G2140,"〇",K2140&gt;=G2140,"ー"),"")</f>
        <v/>
      </c>
      <c r="M2140" s="26" t="str" cm="1">
        <f t="array" ref="M2140">IFERROR(_xlfn.IFS(COUNTBLANK(D2140:K2140)=8,"",D2140="","←D列に従業員名を姓名（フルネーム）で入力してください。誤変換にお気を付け下さい。",E2140="","←E列に都道府県を入力してください。",H2140="","←H列に1.月給～3.時間給の選択肢を入力してください",I2140="","←I列に金額を入力してください",H2140=3,"",J2140="","←J列に所定労働時間を入力してください"),"")</f>
        <v/>
      </c>
    </row>
    <row r="2141" spans="2:13" ht="22" x14ac:dyDescent="0.55000000000000004">
      <c r="B2141" s="39">
        <f t="shared" si="33"/>
        <v>2133</v>
      </c>
      <c r="C2141" s="45"/>
      <c r="D2141" s="35"/>
      <c r="E2141" s="46"/>
      <c r="F2141" s="40" t="str" cm="1">
        <f t="array" ref="F2141">IFERROR(_xlfn.IFS(AND($G$3=45566,E2141="徳島"),VLOOKUP(E2141,最低賃金!$A$2:$G$49,2,FALSE),OR($G$3&lt;&gt;45566,E2141&lt;&gt;"徳島"),VLOOKUP(E2141,最低賃金!$A$2:$G$49,4,FALSE)),"")</f>
        <v/>
      </c>
      <c r="G2141" s="50" t="str">
        <f>IFERROR(VLOOKUP(E2141,最低賃金!$A$3:$G$49,6,FALSE),"")</f>
        <v/>
      </c>
      <c r="H2141" s="45"/>
      <c r="I2141" s="36"/>
      <c r="J2141" s="54"/>
      <c r="K2141" s="51" t="str" cm="1">
        <f t="array" ref="K2141">IFERROR(_xlfn.IFS(COUNTBLANK(H2141:J2141)=3,"",I2141="","I列に金額を入力してください",H2141="3.時間給",I2141,J2141="","J列に労働時間を入力してください",H2141="1.月給",ROUND(I2141/J2141,0),H2141="2.日給",ROUND(I2141/J2141,0)),"")</f>
        <v/>
      </c>
      <c r="L2141" s="37" t="str" cm="1">
        <f t="array" ref="L2141">IFERROR(_xlfn.IFS(E2141="","",K2141&lt;F2141,"×（法定外・特例等対象外です）",K2141&lt;G2141,"〇",K2141&gt;=G2141,"ー"),"")</f>
        <v/>
      </c>
      <c r="M2141" s="26" t="str" cm="1">
        <f t="array" ref="M2141">IFERROR(_xlfn.IFS(COUNTBLANK(D2141:K2141)=8,"",D2141="","←D列に従業員名を姓名（フルネーム）で入力してください。誤変換にお気を付け下さい。",E2141="","←E列に都道府県を入力してください。",H2141="","←H列に1.月給～3.時間給の選択肢を入力してください",I2141="","←I列に金額を入力してください",H2141=3,"",J2141="","←J列に所定労働時間を入力してください"),"")</f>
        <v/>
      </c>
    </row>
    <row r="2142" spans="2:13" ht="22" x14ac:dyDescent="0.55000000000000004">
      <c r="B2142" s="39">
        <f t="shared" si="33"/>
        <v>2134</v>
      </c>
      <c r="C2142" s="45"/>
      <c r="D2142" s="35"/>
      <c r="E2142" s="46"/>
      <c r="F2142" s="40" t="str" cm="1">
        <f t="array" ref="F2142">IFERROR(_xlfn.IFS(AND($G$3=45566,E2142="徳島"),VLOOKUP(E2142,最低賃金!$A$2:$G$49,2,FALSE),OR($G$3&lt;&gt;45566,E2142&lt;&gt;"徳島"),VLOOKUP(E2142,最低賃金!$A$2:$G$49,4,FALSE)),"")</f>
        <v/>
      </c>
      <c r="G2142" s="50" t="str">
        <f>IFERROR(VLOOKUP(E2142,最低賃金!$A$3:$G$49,6,FALSE),"")</f>
        <v/>
      </c>
      <c r="H2142" s="45"/>
      <c r="I2142" s="36"/>
      <c r="J2142" s="54"/>
      <c r="K2142" s="51" t="str" cm="1">
        <f t="array" ref="K2142">IFERROR(_xlfn.IFS(COUNTBLANK(H2142:J2142)=3,"",I2142="","I列に金額を入力してください",H2142="3.時間給",I2142,J2142="","J列に労働時間を入力してください",H2142="1.月給",ROUND(I2142/J2142,0),H2142="2.日給",ROUND(I2142/J2142,0)),"")</f>
        <v/>
      </c>
      <c r="L2142" s="37" t="str" cm="1">
        <f t="array" ref="L2142">IFERROR(_xlfn.IFS(E2142="","",K2142&lt;F2142,"×（法定外・特例等対象外です）",K2142&lt;G2142,"〇",K2142&gt;=G2142,"ー"),"")</f>
        <v/>
      </c>
      <c r="M2142" s="26" t="str" cm="1">
        <f t="array" ref="M2142">IFERROR(_xlfn.IFS(COUNTBLANK(D2142:K2142)=8,"",D2142="","←D列に従業員名を姓名（フルネーム）で入力してください。誤変換にお気を付け下さい。",E2142="","←E列に都道府県を入力してください。",H2142="","←H列に1.月給～3.時間給の選択肢を入力してください",I2142="","←I列に金額を入力してください",H2142=3,"",J2142="","←J列に所定労働時間を入力してください"),"")</f>
        <v/>
      </c>
    </row>
    <row r="2143" spans="2:13" ht="22" x14ac:dyDescent="0.55000000000000004">
      <c r="B2143" s="39">
        <f t="shared" si="33"/>
        <v>2135</v>
      </c>
      <c r="C2143" s="45"/>
      <c r="D2143" s="35"/>
      <c r="E2143" s="46"/>
      <c r="F2143" s="40" t="str" cm="1">
        <f t="array" ref="F2143">IFERROR(_xlfn.IFS(AND($G$3=45566,E2143="徳島"),VLOOKUP(E2143,最低賃金!$A$2:$G$49,2,FALSE),OR($G$3&lt;&gt;45566,E2143&lt;&gt;"徳島"),VLOOKUP(E2143,最低賃金!$A$2:$G$49,4,FALSE)),"")</f>
        <v/>
      </c>
      <c r="G2143" s="50" t="str">
        <f>IFERROR(VLOOKUP(E2143,最低賃金!$A$3:$G$49,6,FALSE),"")</f>
        <v/>
      </c>
      <c r="H2143" s="45"/>
      <c r="I2143" s="36"/>
      <c r="J2143" s="54"/>
      <c r="K2143" s="51" t="str" cm="1">
        <f t="array" ref="K2143">IFERROR(_xlfn.IFS(COUNTBLANK(H2143:J2143)=3,"",I2143="","I列に金額を入力してください",H2143="3.時間給",I2143,J2143="","J列に労働時間を入力してください",H2143="1.月給",ROUND(I2143/J2143,0),H2143="2.日給",ROUND(I2143/J2143,0)),"")</f>
        <v/>
      </c>
      <c r="L2143" s="37" t="str" cm="1">
        <f t="array" ref="L2143">IFERROR(_xlfn.IFS(E2143="","",K2143&lt;F2143,"×（法定外・特例等対象外です）",K2143&lt;G2143,"〇",K2143&gt;=G2143,"ー"),"")</f>
        <v/>
      </c>
      <c r="M2143" s="26" t="str" cm="1">
        <f t="array" ref="M2143">IFERROR(_xlfn.IFS(COUNTBLANK(D2143:K2143)=8,"",D2143="","←D列に従業員名を姓名（フルネーム）で入力してください。誤変換にお気を付け下さい。",E2143="","←E列に都道府県を入力してください。",H2143="","←H列に1.月給～3.時間給の選択肢を入力してください",I2143="","←I列に金額を入力してください",H2143=3,"",J2143="","←J列に所定労働時間を入力してください"),"")</f>
        <v/>
      </c>
    </row>
    <row r="2144" spans="2:13" ht="22" x14ac:dyDescent="0.55000000000000004">
      <c r="B2144" s="39">
        <f t="shared" si="33"/>
        <v>2136</v>
      </c>
      <c r="C2144" s="45"/>
      <c r="D2144" s="35"/>
      <c r="E2144" s="46"/>
      <c r="F2144" s="40" t="str" cm="1">
        <f t="array" ref="F2144">IFERROR(_xlfn.IFS(AND($G$3=45566,E2144="徳島"),VLOOKUP(E2144,最低賃金!$A$2:$G$49,2,FALSE),OR($G$3&lt;&gt;45566,E2144&lt;&gt;"徳島"),VLOOKUP(E2144,最低賃金!$A$2:$G$49,4,FALSE)),"")</f>
        <v/>
      </c>
      <c r="G2144" s="50" t="str">
        <f>IFERROR(VLOOKUP(E2144,最低賃金!$A$3:$G$49,6,FALSE),"")</f>
        <v/>
      </c>
      <c r="H2144" s="45"/>
      <c r="I2144" s="36"/>
      <c r="J2144" s="54"/>
      <c r="K2144" s="51" t="str" cm="1">
        <f t="array" ref="K2144">IFERROR(_xlfn.IFS(COUNTBLANK(H2144:J2144)=3,"",I2144="","I列に金額を入力してください",H2144="3.時間給",I2144,J2144="","J列に労働時間を入力してください",H2144="1.月給",ROUND(I2144/J2144,0),H2144="2.日給",ROUND(I2144/J2144,0)),"")</f>
        <v/>
      </c>
      <c r="L2144" s="37" t="str" cm="1">
        <f t="array" ref="L2144">IFERROR(_xlfn.IFS(E2144="","",K2144&lt;F2144,"×（法定外・特例等対象外です）",K2144&lt;G2144,"〇",K2144&gt;=G2144,"ー"),"")</f>
        <v/>
      </c>
      <c r="M2144" s="26" t="str" cm="1">
        <f t="array" ref="M2144">IFERROR(_xlfn.IFS(COUNTBLANK(D2144:K2144)=8,"",D2144="","←D列に従業員名を姓名（フルネーム）で入力してください。誤変換にお気を付け下さい。",E2144="","←E列に都道府県を入力してください。",H2144="","←H列に1.月給～3.時間給の選択肢を入力してください",I2144="","←I列に金額を入力してください",H2144=3,"",J2144="","←J列に所定労働時間を入力してください"),"")</f>
        <v/>
      </c>
    </row>
    <row r="2145" spans="2:13" ht="22" x14ac:dyDescent="0.55000000000000004">
      <c r="B2145" s="39">
        <f t="shared" si="33"/>
        <v>2137</v>
      </c>
      <c r="C2145" s="45"/>
      <c r="D2145" s="35"/>
      <c r="E2145" s="46"/>
      <c r="F2145" s="40" t="str" cm="1">
        <f t="array" ref="F2145">IFERROR(_xlfn.IFS(AND($G$3=45566,E2145="徳島"),VLOOKUP(E2145,最低賃金!$A$2:$G$49,2,FALSE),OR($G$3&lt;&gt;45566,E2145&lt;&gt;"徳島"),VLOOKUP(E2145,最低賃金!$A$2:$G$49,4,FALSE)),"")</f>
        <v/>
      </c>
      <c r="G2145" s="50" t="str">
        <f>IFERROR(VLOOKUP(E2145,最低賃金!$A$3:$G$49,6,FALSE),"")</f>
        <v/>
      </c>
      <c r="H2145" s="45"/>
      <c r="I2145" s="36"/>
      <c r="J2145" s="54"/>
      <c r="K2145" s="51" t="str" cm="1">
        <f t="array" ref="K2145">IFERROR(_xlfn.IFS(COUNTBLANK(H2145:J2145)=3,"",I2145="","I列に金額を入力してください",H2145="3.時間給",I2145,J2145="","J列に労働時間を入力してください",H2145="1.月給",ROUND(I2145/J2145,0),H2145="2.日給",ROUND(I2145/J2145,0)),"")</f>
        <v/>
      </c>
      <c r="L2145" s="37" t="str" cm="1">
        <f t="array" ref="L2145">IFERROR(_xlfn.IFS(E2145="","",K2145&lt;F2145,"×（法定外・特例等対象外です）",K2145&lt;G2145,"〇",K2145&gt;=G2145,"ー"),"")</f>
        <v/>
      </c>
      <c r="M2145" s="26" t="str" cm="1">
        <f t="array" ref="M2145">IFERROR(_xlfn.IFS(COUNTBLANK(D2145:K2145)=8,"",D2145="","←D列に従業員名を姓名（フルネーム）で入力してください。誤変換にお気を付け下さい。",E2145="","←E列に都道府県を入力してください。",H2145="","←H列に1.月給～3.時間給の選択肢を入力してください",I2145="","←I列に金額を入力してください",H2145=3,"",J2145="","←J列に所定労働時間を入力してください"),"")</f>
        <v/>
      </c>
    </row>
    <row r="2146" spans="2:13" ht="22" x14ac:dyDescent="0.55000000000000004">
      <c r="B2146" s="39">
        <f t="shared" si="33"/>
        <v>2138</v>
      </c>
      <c r="C2146" s="45"/>
      <c r="D2146" s="35"/>
      <c r="E2146" s="46"/>
      <c r="F2146" s="40" t="str" cm="1">
        <f t="array" ref="F2146">IFERROR(_xlfn.IFS(AND($G$3=45566,E2146="徳島"),VLOOKUP(E2146,最低賃金!$A$2:$G$49,2,FALSE),OR($G$3&lt;&gt;45566,E2146&lt;&gt;"徳島"),VLOOKUP(E2146,最低賃金!$A$2:$G$49,4,FALSE)),"")</f>
        <v/>
      </c>
      <c r="G2146" s="50" t="str">
        <f>IFERROR(VLOOKUP(E2146,最低賃金!$A$3:$G$49,6,FALSE),"")</f>
        <v/>
      </c>
      <c r="H2146" s="45"/>
      <c r="I2146" s="36"/>
      <c r="J2146" s="54"/>
      <c r="K2146" s="51" t="str" cm="1">
        <f t="array" ref="K2146">IFERROR(_xlfn.IFS(COUNTBLANK(H2146:J2146)=3,"",I2146="","I列に金額を入力してください",H2146="3.時間給",I2146,J2146="","J列に労働時間を入力してください",H2146="1.月給",ROUND(I2146/J2146,0),H2146="2.日給",ROUND(I2146/J2146,0)),"")</f>
        <v/>
      </c>
      <c r="L2146" s="37" t="str" cm="1">
        <f t="array" ref="L2146">IFERROR(_xlfn.IFS(E2146="","",K2146&lt;F2146,"×（法定外・特例等対象外です）",K2146&lt;G2146,"〇",K2146&gt;=G2146,"ー"),"")</f>
        <v/>
      </c>
      <c r="M2146" s="26" t="str" cm="1">
        <f t="array" ref="M2146">IFERROR(_xlfn.IFS(COUNTBLANK(D2146:K2146)=8,"",D2146="","←D列に従業員名を姓名（フルネーム）で入力してください。誤変換にお気を付け下さい。",E2146="","←E列に都道府県を入力してください。",H2146="","←H列に1.月給～3.時間給の選択肢を入力してください",I2146="","←I列に金額を入力してください",H2146=3,"",J2146="","←J列に所定労働時間を入力してください"),"")</f>
        <v/>
      </c>
    </row>
    <row r="2147" spans="2:13" ht="22" x14ac:dyDescent="0.55000000000000004">
      <c r="B2147" s="39">
        <f t="shared" si="33"/>
        <v>2139</v>
      </c>
      <c r="C2147" s="45"/>
      <c r="D2147" s="35"/>
      <c r="E2147" s="46"/>
      <c r="F2147" s="40" t="str" cm="1">
        <f t="array" ref="F2147">IFERROR(_xlfn.IFS(AND($G$3=45566,E2147="徳島"),VLOOKUP(E2147,最低賃金!$A$2:$G$49,2,FALSE),OR($G$3&lt;&gt;45566,E2147&lt;&gt;"徳島"),VLOOKUP(E2147,最低賃金!$A$2:$G$49,4,FALSE)),"")</f>
        <v/>
      </c>
      <c r="G2147" s="50" t="str">
        <f>IFERROR(VLOOKUP(E2147,最低賃金!$A$3:$G$49,6,FALSE),"")</f>
        <v/>
      </c>
      <c r="H2147" s="45"/>
      <c r="I2147" s="36"/>
      <c r="J2147" s="54"/>
      <c r="K2147" s="51" t="str" cm="1">
        <f t="array" ref="K2147">IFERROR(_xlfn.IFS(COUNTBLANK(H2147:J2147)=3,"",I2147="","I列に金額を入力してください",H2147="3.時間給",I2147,J2147="","J列に労働時間を入力してください",H2147="1.月給",ROUND(I2147/J2147,0),H2147="2.日給",ROUND(I2147/J2147,0)),"")</f>
        <v/>
      </c>
      <c r="L2147" s="37" t="str" cm="1">
        <f t="array" ref="L2147">IFERROR(_xlfn.IFS(E2147="","",K2147&lt;F2147,"×（法定外・特例等対象外です）",K2147&lt;G2147,"〇",K2147&gt;=G2147,"ー"),"")</f>
        <v/>
      </c>
      <c r="M2147" s="26" t="str" cm="1">
        <f t="array" ref="M2147">IFERROR(_xlfn.IFS(COUNTBLANK(D2147:K2147)=8,"",D2147="","←D列に従業員名を姓名（フルネーム）で入力してください。誤変換にお気を付け下さい。",E2147="","←E列に都道府県を入力してください。",H2147="","←H列に1.月給～3.時間給の選択肢を入力してください",I2147="","←I列に金額を入力してください",H2147=3,"",J2147="","←J列に所定労働時間を入力してください"),"")</f>
        <v/>
      </c>
    </row>
    <row r="2148" spans="2:13" ht="22" x14ac:dyDescent="0.55000000000000004">
      <c r="B2148" s="39">
        <f t="shared" si="33"/>
        <v>2140</v>
      </c>
      <c r="C2148" s="45"/>
      <c r="D2148" s="35"/>
      <c r="E2148" s="46"/>
      <c r="F2148" s="40" t="str" cm="1">
        <f t="array" ref="F2148">IFERROR(_xlfn.IFS(AND($G$3=45566,E2148="徳島"),VLOOKUP(E2148,最低賃金!$A$2:$G$49,2,FALSE),OR($G$3&lt;&gt;45566,E2148&lt;&gt;"徳島"),VLOOKUP(E2148,最低賃金!$A$2:$G$49,4,FALSE)),"")</f>
        <v/>
      </c>
      <c r="G2148" s="50" t="str">
        <f>IFERROR(VLOOKUP(E2148,最低賃金!$A$3:$G$49,6,FALSE),"")</f>
        <v/>
      </c>
      <c r="H2148" s="45"/>
      <c r="I2148" s="36"/>
      <c r="J2148" s="54"/>
      <c r="K2148" s="51" t="str" cm="1">
        <f t="array" ref="K2148">IFERROR(_xlfn.IFS(COUNTBLANK(H2148:J2148)=3,"",I2148="","I列に金額を入力してください",H2148="3.時間給",I2148,J2148="","J列に労働時間を入力してください",H2148="1.月給",ROUND(I2148/J2148,0),H2148="2.日給",ROUND(I2148/J2148,0)),"")</f>
        <v/>
      </c>
      <c r="L2148" s="37" t="str" cm="1">
        <f t="array" ref="L2148">IFERROR(_xlfn.IFS(E2148="","",K2148&lt;F2148,"×（法定外・特例等対象外です）",K2148&lt;G2148,"〇",K2148&gt;=G2148,"ー"),"")</f>
        <v/>
      </c>
      <c r="M2148" s="26" t="str" cm="1">
        <f t="array" ref="M2148">IFERROR(_xlfn.IFS(COUNTBLANK(D2148:K2148)=8,"",D2148="","←D列に従業員名を姓名（フルネーム）で入力してください。誤変換にお気を付け下さい。",E2148="","←E列に都道府県を入力してください。",H2148="","←H列に1.月給～3.時間給の選択肢を入力してください",I2148="","←I列に金額を入力してください",H2148=3,"",J2148="","←J列に所定労働時間を入力してください"),"")</f>
        <v/>
      </c>
    </row>
    <row r="2149" spans="2:13" ht="22" x14ac:dyDescent="0.55000000000000004">
      <c r="B2149" s="39">
        <f t="shared" si="33"/>
        <v>2141</v>
      </c>
      <c r="C2149" s="45"/>
      <c r="D2149" s="35"/>
      <c r="E2149" s="46"/>
      <c r="F2149" s="40" t="str" cm="1">
        <f t="array" ref="F2149">IFERROR(_xlfn.IFS(AND($G$3=45566,E2149="徳島"),VLOOKUP(E2149,最低賃金!$A$2:$G$49,2,FALSE),OR($G$3&lt;&gt;45566,E2149&lt;&gt;"徳島"),VLOOKUP(E2149,最低賃金!$A$2:$G$49,4,FALSE)),"")</f>
        <v/>
      </c>
      <c r="G2149" s="50" t="str">
        <f>IFERROR(VLOOKUP(E2149,最低賃金!$A$3:$G$49,6,FALSE),"")</f>
        <v/>
      </c>
      <c r="H2149" s="45"/>
      <c r="I2149" s="36"/>
      <c r="J2149" s="54"/>
      <c r="K2149" s="51" t="str" cm="1">
        <f t="array" ref="K2149">IFERROR(_xlfn.IFS(COUNTBLANK(H2149:J2149)=3,"",I2149="","I列に金額を入力してください",H2149="3.時間給",I2149,J2149="","J列に労働時間を入力してください",H2149="1.月給",ROUND(I2149/J2149,0),H2149="2.日給",ROUND(I2149/J2149,0)),"")</f>
        <v/>
      </c>
      <c r="L2149" s="37" t="str" cm="1">
        <f t="array" ref="L2149">IFERROR(_xlfn.IFS(E2149="","",K2149&lt;F2149,"×（法定外・特例等対象外です）",K2149&lt;G2149,"〇",K2149&gt;=G2149,"ー"),"")</f>
        <v/>
      </c>
      <c r="M2149" s="26" t="str" cm="1">
        <f t="array" ref="M2149">IFERROR(_xlfn.IFS(COUNTBLANK(D2149:K2149)=8,"",D2149="","←D列に従業員名を姓名（フルネーム）で入力してください。誤変換にお気を付け下さい。",E2149="","←E列に都道府県を入力してください。",H2149="","←H列に1.月給～3.時間給の選択肢を入力してください",I2149="","←I列に金額を入力してください",H2149=3,"",J2149="","←J列に所定労働時間を入力してください"),"")</f>
        <v/>
      </c>
    </row>
    <row r="2150" spans="2:13" ht="22" x14ac:dyDescent="0.55000000000000004">
      <c r="B2150" s="39">
        <f t="shared" si="33"/>
        <v>2142</v>
      </c>
      <c r="C2150" s="45"/>
      <c r="D2150" s="35"/>
      <c r="E2150" s="46"/>
      <c r="F2150" s="40" t="str" cm="1">
        <f t="array" ref="F2150">IFERROR(_xlfn.IFS(AND($G$3=45566,E2150="徳島"),VLOOKUP(E2150,最低賃金!$A$2:$G$49,2,FALSE),OR($G$3&lt;&gt;45566,E2150&lt;&gt;"徳島"),VLOOKUP(E2150,最低賃金!$A$2:$G$49,4,FALSE)),"")</f>
        <v/>
      </c>
      <c r="G2150" s="50" t="str">
        <f>IFERROR(VLOOKUP(E2150,最低賃金!$A$3:$G$49,6,FALSE),"")</f>
        <v/>
      </c>
      <c r="H2150" s="45"/>
      <c r="I2150" s="36"/>
      <c r="J2150" s="54"/>
      <c r="K2150" s="51" t="str" cm="1">
        <f t="array" ref="K2150">IFERROR(_xlfn.IFS(COUNTBLANK(H2150:J2150)=3,"",I2150="","I列に金額を入力してください",H2150="3.時間給",I2150,J2150="","J列に労働時間を入力してください",H2150="1.月給",ROUND(I2150/J2150,0),H2150="2.日給",ROUND(I2150/J2150,0)),"")</f>
        <v/>
      </c>
      <c r="L2150" s="37" t="str" cm="1">
        <f t="array" ref="L2150">IFERROR(_xlfn.IFS(E2150="","",K2150&lt;F2150,"×（法定外・特例等対象外です）",K2150&lt;G2150,"〇",K2150&gt;=G2150,"ー"),"")</f>
        <v/>
      </c>
      <c r="M2150" s="26" t="str" cm="1">
        <f t="array" ref="M2150">IFERROR(_xlfn.IFS(COUNTBLANK(D2150:K2150)=8,"",D2150="","←D列に従業員名を姓名（フルネーム）で入力してください。誤変換にお気を付け下さい。",E2150="","←E列に都道府県を入力してください。",H2150="","←H列に1.月給～3.時間給の選択肢を入力してください",I2150="","←I列に金額を入力してください",H2150=3,"",J2150="","←J列に所定労働時間を入力してください"),"")</f>
        <v/>
      </c>
    </row>
    <row r="2151" spans="2:13" ht="22" x14ac:dyDescent="0.55000000000000004">
      <c r="B2151" s="39">
        <f t="shared" si="33"/>
        <v>2143</v>
      </c>
      <c r="C2151" s="45"/>
      <c r="D2151" s="35"/>
      <c r="E2151" s="46"/>
      <c r="F2151" s="40" t="str" cm="1">
        <f t="array" ref="F2151">IFERROR(_xlfn.IFS(AND($G$3=45566,E2151="徳島"),VLOOKUP(E2151,最低賃金!$A$2:$G$49,2,FALSE),OR($G$3&lt;&gt;45566,E2151&lt;&gt;"徳島"),VLOOKUP(E2151,最低賃金!$A$2:$G$49,4,FALSE)),"")</f>
        <v/>
      </c>
      <c r="G2151" s="50" t="str">
        <f>IFERROR(VLOOKUP(E2151,最低賃金!$A$3:$G$49,6,FALSE),"")</f>
        <v/>
      </c>
      <c r="H2151" s="45"/>
      <c r="I2151" s="36"/>
      <c r="J2151" s="54"/>
      <c r="K2151" s="51" t="str" cm="1">
        <f t="array" ref="K2151">IFERROR(_xlfn.IFS(COUNTBLANK(H2151:J2151)=3,"",I2151="","I列に金額を入力してください",H2151="3.時間給",I2151,J2151="","J列に労働時間を入力してください",H2151="1.月給",ROUND(I2151/J2151,0),H2151="2.日給",ROUND(I2151/J2151,0)),"")</f>
        <v/>
      </c>
      <c r="L2151" s="37" t="str" cm="1">
        <f t="array" ref="L2151">IFERROR(_xlfn.IFS(E2151="","",K2151&lt;F2151,"×（法定外・特例等対象外です）",K2151&lt;G2151,"〇",K2151&gt;=G2151,"ー"),"")</f>
        <v/>
      </c>
      <c r="M2151" s="26" t="str" cm="1">
        <f t="array" ref="M2151">IFERROR(_xlfn.IFS(COUNTBLANK(D2151:K2151)=8,"",D2151="","←D列に従業員名を姓名（フルネーム）で入力してください。誤変換にお気を付け下さい。",E2151="","←E列に都道府県を入力してください。",H2151="","←H列に1.月給～3.時間給の選択肢を入力してください",I2151="","←I列に金額を入力してください",H2151=3,"",J2151="","←J列に所定労働時間を入力してください"),"")</f>
        <v/>
      </c>
    </row>
    <row r="2152" spans="2:13" ht="22" x14ac:dyDescent="0.55000000000000004">
      <c r="B2152" s="39">
        <f t="shared" si="33"/>
        <v>2144</v>
      </c>
      <c r="C2152" s="45"/>
      <c r="D2152" s="35"/>
      <c r="E2152" s="46"/>
      <c r="F2152" s="40" t="str" cm="1">
        <f t="array" ref="F2152">IFERROR(_xlfn.IFS(AND($G$3=45566,E2152="徳島"),VLOOKUP(E2152,最低賃金!$A$2:$G$49,2,FALSE),OR($G$3&lt;&gt;45566,E2152&lt;&gt;"徳島"),VLOOKUP(E2152,最低賃金!$A$2:$G$49,4,FALSE)),"")</f>
        <v/>
      </c>
      <c r="G2152" s="50" t="str">
        <f>IFERROR(VLOOKUP(E2152,最低賃金!$A$3:$G$49,6,FALSE),"")</f>
        <v/>
      </c>
      <c r="H2152" s="45"/>
      <c r="I2152" s="36"/>
      <c r="J2152" s="54"/>
      <c r="K2152" s="51" t="str" cm="1">
        <f t="array" ref="K2152">IFERROR(_xlfn.IFS(COUNTBLANK(H2152:J2152)=3,"",I2152="","I列に金額を入力してください",H2152="3.時間給",I2152,J2152="","J列に労働時間を入力してください",H2152="1.月給",ROUND(I2152/J2152,0),H2152="2.日給",ROUND(I2152/J2152,0)),"")</f>
        <v/>
      </c>
      <c r="L2152" s="37" t="str" cm="1">
        <f t="array" ref="L2152">IFERROR(_xlfn.IFS(E2152="","",K2152&lt;F2152,"×（法定外・特例等対象外です）",K2152&lt;G2152,"〇",K2152&gt;=G2152,"ー"),"")</f>
        <v/>
      </c>
      <c r="M2152" s="26" t="str" cm="1">
        <f t="array" ref="M2152">IFERROR(_xlfn.IFS(COUNTBLANK(D2152:K2152)=8,"",D2152="","←D列に従業員名を姓名（フルネーム）で入力してください。誤変換にお気を付け下さい。",E2152="","←E列に都道府県を入力してください。",H2152="","←H列に1.月給～3.時間給の選択肢を入力してください",I2152="","←I列に金額を入力してください",H2152=3,"",J2152="","←J列に所定労働時間を入力してください"),"")</f>
        <v/>
      </c>
    </row>
    <row r="2153" spans="2:13" ht="22" x14ac:dyDescent="0.55000000000000004">
      <c r="B2153" s="39">
        <f t="shared" si="33"/>
        <v>2145</v>
      </c>
      <c r="C2153" s="45"/>
      <c r="D2153" s="35"/>
      <c r="E2153" s="46"/>
      <c r="F2153" s="40" t="str" cm="1">
        <f t="array" ref="F2153">IFERROR(_xlfn.IFS(AND($G$3=45566,E2153="徳島"),VLOOKUP(E2153,最低賃金!$A$2:$G$49,2,FALSE),OR($G$3&lt;&gt;45566,E2153&lt;&gt;"徳島"),VLOOKUP(E2153,最低賃金!$A$2:$G$49,4,FALSE)),"")</f>
        <v/>
      </c>
      <c r="G2153" s="50" t="str">
        <f>IFERROR(VLOOKUP(E2153,最低賃金!$A$3:$G$49,6,FALSE),"")</f>
        <v/>
      </c>
      <c r="H2153" s="45"/>
      <c r="I2153" s="36"/>
      <c r="J2153" s="54"/>
      <c r="K2153" s="51" t="str" cm="1">
        <f t="array" ref="K2153">IFERROR(_xlfn.IFS(COUNTBLANK(H2153:J2153)=3,"",I2153="","I列に金額を入力してください",H2153="3.時間給",I2153,J2153="","J列に労働時間を入力してください",H2153="1.月給",ROUND(I2153/J2153,0),H2153="2.日給",ROUND(I2153/J2153,0)),"")</f>
        <v/>
      </c>
      <c r="L2153" s="37" t="str" cm="1">
        <f t="array" ref="L2153">IFERROR(_xlfn.IFS(E2153="","",K2153&lt;F2153,"×（法定外・特例等対象外です）",K2153&lt;G2153,"〇",K2153&gt;=G2153,"ー"),"")</f>
        <v/>
      </c>
      <c r="M2153" s="26" t="str" cm="1">
        <f t="array" ref="M2153">IFERROR(_xlfn.IFS(COUNTBLANK(D2153:K2153)=8,"",D2153="","←D列に従業員名を姓名（フルネーム）で入力してください。誤変換にお気を付け下さい。",E2153="","←E列に都道府県を入力してください。",H2153="","←H列に1.月給～3.時間給の選択肢を入力してください",I2153="","←I列に金額を入力してください",H2153=3,"",J2153="","←J列に所定労働時間を入力してください"),"")</f>
        <v/>
      </c>
    </row>
    <row r="2154" spans="2:13" ht="22" x14ac:dyDescent="0.55000000000000004">
      <c r="B2154" s="39">
        <f t="shared" si="33"/>
        <v>2146</v>
      </c>
      <c r="C2154" s="45"/>
      <c r="D2154" s="35"/>
      <c r="E2154" s="46"/>
      <c r="F2154" s="40" t="str" cm="1">
        <f t="array" ref="F2154">IFERROR(_xlfn.IFS(AND($G$3=45566,E2154="徳島"),VLOOKUP(E2154,最低賃金!$A$2:$G$49,2,FALSE),OR($G$3&lt;&gt;45566,E2154&lt;&gt;"徳島"),VLOOKUP(E2154,最低賃金!$A$2:$G$49,4,FALSE)),"")</f>
        <v/>
      </c>
      <c r="G2154" s="50" t="str">
        <f>IFERROR(VLOOKUP(E2154,最低賃金!$A$3:$G$49,6,FALSE),"")</f>
        <v/>
      </c>
      <c r="H2154" s="45"/>
      <c r="I2154" s="36"/>
      <c r="J2154" s="54"/>
      <c r="K2154" s="51" t="str" cm="1">
        <f t="array" ref="K2154">IFERROR(_xlfn.IFS(COUNTBLANK(H2154:J2154)=3,"",I2154="","I列に金額を入力してください",H2154="3.時間給",I2154,J2154="","J列に労働時間を入力してください",H2154="1.月給",ROUND(I2154/J2154,0),H2154="2.日給",ROUND(I2154/J2154,0)),"")</f>
        <v/>
      </c>
      <c r="L2154" s="37" t="str" cm="1">
        <f t="array" ref="L2154">IFERROR(_xlfn.IFS(E2154="","",K2154&lt;F2154,"×（法定外・特例等対象外です）",K2154&lt;G2154,"〇",K2154&gt;=G2154,"ー"),"")</f>
        <v/>
      </c>
      <c r="M2154" s="26" t="str" cm="1">
        <f t="array" ref="M2154">IFERROR(_xlfn.IFS(COUNTBLANK(D2154:K2154)=8,"",D2154="","←D列に従業員名を姓名（フルネーム）で入力してください。誤変換にお気を付け下さい。",E2154="","←E列に都道府県を入力してください。",H2154="","←H列に1.月給～3.時間給の選択肢を入力してください",I2154="","←I列に金額を入力してください",H2154=3,"",J2154="","←J列に所定労働時間を入力してください"),"")</f>
        <v/>
      </c>
    </row>
    <row r="2155" spans="2:13" ht="22" x14ac:dyDescent="0.55000000000000004">
      <c r="B2155" s="39">
        <f t="shared" si="33"/>
        <v>2147</v>
      </c>
      <c r="C2155" s="45"/>
      <c r="D2155" s="35"/>
      <c r="E2155" s="46"/>
      <c r="F2155" s="40" t="str" cm="1">
        <f t="array" ref="F2155">IFERROR(_xlfn.IFS(AND($G$3=45566,E2155="徳島"),VLOOKUP(E2155,最低賃金!$A$2:$G$49,2,FALSE),OR($G$3&lt;&gt;45566,E2155&lt;&gt;"徳島"),VLOOKUP(E2155,最低賃金!$A$2:$G$49,4,FALSE)),"")</f>
        <v/>
      </c>
      <c r="G2155" s="50" t="str">
        <f>IFERROR(VLOOKUP(E2155,最低賃金!$A$3:$G$49,6,FALSE),"")</f>
        <v/>
      </c>
      <c r="H2155" s="45"/>
      <c r="I2155" s="36"/>
      <c r="J2155" s="54"/>
      <c r="K2155" s="51" t="str" cm="1">
        <f t="array" ref="K2155">IFERROR(_xlfn.IFS(COUNTBLANK(H2155:J2155)=3,"",I2155="","I列に金額を入力してください",H2155="3.時間給",I2155,J2155="","J列に労働時間を入力してください",H2155="1.月給",ROUND(I2155/J2155,0),H2155="2.日給",ROUND(I2155/J2155,0)),"")</f>
        <v/>
      </c>
      <c r="L2155" s="37" t="str" cm="1">
        <f t="array" ref="L2155">IFERROR(_xlfn.IFS(E2155="","",K2155&lt;F2155,"×（法定外・特例等対象外です）",K2155&lt;G2155,"〇",K2155&gt;=G2155,"ー"),"")</f>
        <v/>
      </c>
      <c r="M2155" s="26" t="str" cm="1">
        <f t="array" ref="M2155">IFERROR(_xlfn.IFS(COUNTBLANK(D2155:K2155)=8,"",D2155="","←D列に従業員名を姓名（フルネーム）で入力してください。誤変換にお気を付け下さい。",E2155="","←E列に都道府県を入力してください。",H2155="","←H列に1.月給～3.時間給の選択肢を入力してください",I2155="","←I列に金額を入力してください",H2155=3,"",J2155="","←J列に所定労働時間を入力してください"),"")</f>
        <v/>
      </c>
    </row>
    <row r="2156" spans="2:13" ht="22" x14ac:dyDescent="0.55000000000000004">
      <c r="B2156" s="39">
        <f t="shared" si="33"/>
        <v>2148</v>
      </c>
      <c r="C2156" s="45"/>
      <c r="D2156" s="35"/>
      <c r="E2156" s="46"/>
      <c r="F2156" s="40" t="str" cm="1">
        <f t="array" ref="F2156">IFERROR(_xlfn.IFS(AND($G$3=45566,E2156="徳島"),VLOOKUP(E2156,最低賃金!$A$2:$G$49,2,FALSE),OR($G$3&lt;&gt;45566,E2156&lt;&gt;"徳島"),VLOOKUP(E2156,最低賃金!$A$2:$G$49,4,FALSE)),"")</f>
        <v/>
      </c>
      <c r="G2156" s="50" t="str">
        <f>IFERROR(VLOOKUP(E2156,最低賃金!$A$3:$G$49,6,FALSE),"")</f>
        <v/>
      </c>
      <c r="H2156" s="45"/>
      <c r="I2156" s="36"/>
      <c r="J2156" s="54"/>
      <c r="K2156" s="51" t="str" cm="1">
        <f t="array" ref="K2156">IFERROR(_xlfn.IFS(COUNTBLANK(H2156:J2156)=3,"",I2156="","I列に金額を入力してください",H2156="3.時間給",I2156,J2156="","J列に労働時間を入力してください",H2156="1.月給",ROUND(I2156/J2156,0),H2156="2.日給",ROUND(I2156/J2156,0)),"")</f>
        <v/>
      </c>
      <c r="L2156" s="37" t="str" cm="1">
        <f t="array" ref="L2156">IFERROR(_xlfn.IFS(E2156="","",K2156&lt;F2156,"×（法定外・特例等対象外です）",K2156&lt;G2156,"〇",K2156&gt;=G2156,"ー"),"")</f>
        <v/>
      </c>
      <c r="M2156" s="26" t="str" cm="1">
        <f t="array" ref="M2156">IFERROR(_xlfn.IFS(COUNTBLANK(D2156:K2156)=8,"",D2156="","←D列に従業員名を姓名（フルネーム）で入力してください。誤変換にお気を付け下さい。",E2156="","←E列に都道府県を入力してください。",H2156="","←H列に1.月給～3.時間給の選択肢を入力してください",I2156="","←I列に金額を入力してください",H2156=3,"",J2156="","←J列に所定労働時間を入力してください"),"")</f>
        <v/>
      </c>
    </row>
    <row r="2157" spans="2:13" ht="22" x14ac:dyDescent="0.55000000000000004">
      <c r="B2157" s="39">
        <f t="shared" si="33"/>
        <v>2149</v>
      </c>
      <c r="C2157" s="45"/>
      <c r="D2157" s="35"/>
      <c r="E2157" s="46"/>
      <c r="F2157" s="40" t="str" cm="1">
        <f t="array" ref="F2157">IFERROR(_xlfn.IFS(AND($G$3=45566,E2157="徳島"),VLOOKUP(E2157,最低賃金!$A$2:$G$49,2,FALSE),OR($G$3&lt;&gt;45566,E2157&lt;&gt;"徳島"),VLOOKUP(E2157,最低賃金!$A$2:$G$49,4,FALSE)),"")</f>
        <v/>
      </c>
      <c r="G2157" s="50" t="str">
        <f>IFERROR(VLOOKUP(E2157,最低賃金!$A$3:$G$49,6,FALSE),"")</f>
        <v/>
      </c>
      <c r="H2157" s="45"/>
      <c r="I2157" s="36"/>
      <c r="J2157" s="54"/>
      <c r="K2157" s="51" t="str" cm="1">
        <f t="array" ref="K2157">IFERROR(_xlfn.IFS(COUNTBLANK(H2157:J2157)=3,"",I2157="","I列に金額を入力してください",H2157="3.時間給",I2157,J2157="","J列に労働時間を入力してください",H2157="1.月給",ROUND(I2157/J2157,0),H2157="2.日給",ROUND(I2157/J2157,0)),"")</f>
        <v/>
      </c>
      <c r="L2157" s="37" t="str" cm="1">
        <f t="array" ref="L2157">IFERROR(_xlfn.IFS(E2157="","",K2157&lt;F2157,"×（法定外・特例等対象外です）",K2157&lt;G2157,"〇",K2157&gt;=G2157,"ー"),"")</f>
        <v/>
      </c>
      <c r="M2157" s="26" t="str" cm="1">
        <f t="array" ref="M2157">IFERROR(_xlfn.IFS(COUNTBLANK(D2157:K2157)=8,"",D2157="","←D列に従業員名を姓名（フルネーム）で入力してください。誤変換にお気を付け下さい。",E2157="","←E列に都道府県を入力してください。",H2157="","←H列に1.月給～3.時間給の選択肢を入力してください",I2157="","←I列に金額を入力してください",H2157=3,"",J2157="","←J列に所定労働時間を入力してください"),"")</f>
        <v/>
      </c>
    </row>
    <row r="2158" spans="2:13" ht="22" x14ac:dyDescent="0.55000000000000004">
      <c r="B2158" s="39">
        <f t="shared" si="33"/>
        <v>2150</v>
      </c>
      <c r="C2158" s="45"/>
      <c r="D2158" s="35"/>
      <c r="E2158" s="46"/>
      <c r="F2158" s="40" t="str" cm="1">
        <f t="array" ref="F2158">IFERROR(_xlfn.IFS(AND($G$3=45566,E2158="徳島"),VLOOKUP(E2158,最低賃金!$A$2:$G$49,2,FALSE),OR($G$3&lt;&gt;45566,E2158&lt;&gt;"徳島"),VLOOKUP(E2158,最低賃金!$A$2:$G$49,4,FALSE)),"")</f>
        <v/>
      </c>
      <c r="G2158" s="50" t="str">
        <f>IFERROR(VLOOKUP(E2158,最低賃金!$A$3:$G$49,6,FALSE),"")</f>
        <v/>
      </c>
      <c r="H2158" s="45"/>
      <c r="I2158" s="36"/>
      <c r="J2158" s="54"/>
      <c r="K2158" s="51" t="str" cm="1">
        <f t="array" ref="K2158">IFERROR(_xlfn.IFS(COUNTBLANK(H2158:J2158)=3,"",I2158="","I列に金額を入力してください",H2158="3.時間給",I2158,J2158="","J列に労働時間を入力してください",H2158="1.月給",ROUND(I2158/J2158,0),H2158="2.日給",ROUND(I2158/J2158,0)),"")</f>
        <v/>
      </c>
      <c r="L2158" s="37" t="str" cm="1">
        <f t="array" ref="L2158">IFERROR(_xlfn.IFS(E2158="","",K2158&lt;F2158,"×（法定外・特例等対象外です）",K2158&lt;G2158,"〇",K2158&gt;=G2158,"ー"),"")</f>
        <v/>
      </c>
      <c r="M2158" s="26" t="str" cm="1">
        <f t="array" ref="M2158">IFERROR(_xlfn.IFS(COUNTBLANK(D2158:K2158)=8,"",D2158="","←D列に従業員名を姓名（フルネーム）で入力してください。誤変換にお気を付け下さい。",E2158="","←E列に都道府県を入力してください。",H2158="","←H列に1.月給～3.時間給の選択肢を入力してください",I2158="","←I列に金額を入力してください",H2158=3,"",J2158="","←J列に所定労働時間を入力してください"),"")</f>
        <v/>
      </c>
    </row>
    <row r="2159" spans="2:13" ht="22" x14ac:dyDescent="0.55000000000000004">
      <c r="B2159" s="39">
        <f t="shared" si="33"/>
        <v>2151</v>
      </c>
      <c r="C2159" s="45"/>
      <c r="D2159" s="35"/>
      <c r="E2159" s="46"/>
      <c r="F2159" s="40" t="str" cm="1">
        <f t="array" ref="F2159">IFERROR(_xlfn.IFS(AND($G$3=45566,E2159="徳島"),VLOOKUP(E2159,最低賃金!$A$2:$G$49,2,FALSE),OR($G$3&lt;&gt;45566,E2159&lt;&gt;"徳島"),VLOOKUP(E2159,最低賃金!$A$2:$G$49,4,FALSE)),"")</f>
        <v/>
      </c>
      <c r="G2159" s="50" t="str">
        <f>IFERROR(VLOOKUP(E2159,最低賃金!$A$3:$G$49,6,FALSE),"")</f>
        <v/>
      </c>
      <c r="H2159" s="45"/>
      <c r="I2159" s="36"/>
      <c r="J2159" s="54"/>
      <c r="K2159" s="51" t="str" cm="1">
        <f t="array" ref="K2159">IFERROR(_xlfn.IFS(COUNTBLANK(H2159:J2159)=3,"",I2159="","I列に金額を入力してください",H2159="3.時間給",I2159,J2159="","J列に労働時間を入力してください",H2159="1.月給",ROUND(I2159/J2159,0),H2159="2.日給",ROUND(I2159/J2159,0)),"")</f>
        <v/>
      </c>
      <c r="L2159" s="37" t="str" cm="1">
        <f t="array" ref="L2159">IFERROR(_xlfn.IFS(E2159="","",K2159&lt;F2159,"×（法定外・特例等対象外です）",K2159&lt;G2159,"〇",K2159&gt;=G2159,"ー"),"")</f>
        <v/>
      </c>
      <c r="M2159" s="26" t="str" cm="1">
        <f t="array" ref="M2159">IFERROR(_xlfn.IFS(COUNTBLANK(D2159:K2159)=8,"",D2159="","←D列に従業員名を姓名（フルネーム）で入力してください。誤変換にお気を付け下さい。",E2159="","←E列に都道府県を入力してください。",H2159="","←H列に1.月給～3.時間給の選択肢を入力してください",I2159="","←I列に金額を入力してください",H2159=3,"",J2159="","←J列に所定労働時間を入力してください"),"")</f>
        <v/>
      </c>
    </row>
    <row r="2160" spans="2:13" ht="22" x14ac:dyDescent="0.55000000000000004">
      <c r="B2160" s="39">
        <f t="shared" si="33"/>
        <v>2152</v>
      </c>
      <c r="C2160" s="45"/>
      <c r="D2160" s="35"/>
      <c r="E2160" s="46"/>
      <c r="F2160" s="40" t="str" cm="1">
        <f t="array" ref="F2160">IFERROR(_xlfn.IFS(AND($G$3=45566,E2160="徳島"),VLOOKUP(E2160,最低賃金!$A$2:$G$49,2,FALSE),OR($G$3&lt;&gt;45566,E2160&lt;&gt;"徳島"),VLOOKUP(E2160,最低賃金!$A$2:$G$49,4,FALSE)),"")</f>
        <v/>
      </c>
      <c r="G2160" s="50" t="str">
        <f>IFERROR(VLOOKUP(E2160,最低賃金!$A$3:$G$49,6,FALSE),"")</f>
        <v/>
      </c>
      <c r="H2160" s="45"/>
      <c r="I2160" s="36"/>
      <c r="J2160" s="54"/>
      <c r="K2160" s="51" t="str" cm="1">
        <f t="array" ref="K2160">IFERROR(_xlfn.IFS(COUNTBLANK(H2160:J2160)=3,"",I2160="","I列に金額を入力してください",H2160="3.時間給",I2160,J2160="","J列に労働時間を入力してください",H2160="1.月給",ROUND(I2160/J2160,0),H2160="2.日給",ROUND(I2160/J2160,0)),"")</f>
        <v/>
      </c>
      <c r="L2160" s="37" t="str" cm="1">
        <f t="array" ref="L2160">IFERROR(_xlfn.IFS(E2160="","",K2160&lt;F2160,"×（法定外・特例等対象外です）",K2160&lt;G2160,"〇",K2160&gt;=G2160,"ー"),"")</f>
        <v/>
      </c>
      <c r="M2160" s="26" t="str" cm="1">
        <f t="array" ref="M2160">IFERROR(_xlfn.IFS(COUNTBLANK(D2160:K2160)=8,"",D2160="","←D列に従業員名を姓名（フルネーム）で入力してください。誤変換にお気を付け下さい。",E2160="","←E列に都道府県を入力してください。",H2160="","←H列に1.月給～3.時間給の選択肢を入力してください",I2160="","←I列に金額を入力してください",H2160=3,"",J2160="","←J列に所定労働時間を入力してください"),"")</f>
        <v/>
      </c>
    </row>
    <row r="2161" spans="2:13" ht="22" x14ac:dyDescent="0.55000000000000004">
      <c r="B2161" s="39">
        <f t="shared" si="33"/>
        <v>2153</v>
      </c>
      <c r="C2161" s="45"/>
      <c r="D2161" s="35"/>
      <c r="E2161" s="46"/>
      <c r="F2161" s="40" t="str" cm="1">
        <f t="array" ref="F2161">IFERROR(_xlfn.IFS(AND($G$3=45566,E2161="徳島"),VLOOKUP(E2161,最低賃金!$A$2:$G$49,2,FALSE),OR($G$3&lt;&gt;45566,E2161&lt;&gt;"徳島"),VLOOKUP(E2161,最低賃金!$A$2:$G$49,4,FALSE)),"")</f>
        <v/>
      </c>
      <c r="G2161" s="50" t="str">
        <f>IFERROR(VLOOKUP(E2161,最低賃金!$A$3:$G$49,6,FALSE),"")</f>
        <v/>
      </c>
      <c r="H2161" s="45"/>
      <c r="I2161" s="36"/>
      <c r="J2161" s="54"/>
      <c r="K2161" s="51" t="str" cm="1">
        <f t="array" ref="K2161">IFERROR(_xlfn.IFS(COUNTBLANK(H2161:J2161)=3,"",I2161="","I列に金額を入力してください",H2161="3.時間給",I2161,J2161="","J列に労働時間を入力してください",H2161="1.月給",ROUND(I2161/J2161,0),H2161="2.日給",ROUND(I2161/J2161,0)),"")</f>
        <v/>
      </c>
      <c r="L2161" s="37" t="str" cm="1">
        <f t="array" ref="L2161">IFERROR(_xlfn.IFS(E2161="","",K2161&lt;F2161,"×（法定外・特例等対象外です）",K2161&lt;G2161,"〇",K2161&gt;=G2161,"ー"),"")</f>
        <v/>
      </c>
      <c r="M2161" s="26" t="str" cm="1">
        <f t="array" ref="M2161">IFERROR(_xlfn.IFS(COUNTBLANK(D2161:K2161)=8,"",D2161="","←D列に従業員名を姓名（フルネーム）で入力してください。誤変換にお気を付け下さい。",E2161="","←E列に都道府県を入力してください。",H2161="","←H列に1.月給～3.時間給の選択肢を入力してください",I2161="","←I列に金額を入力してください",H2161=3,"",J2161="","←J列に所定労働時間を入力してください"),"")</f>
        <v/>
      </c>
    </row>
    <row r="2162" spans="2:13" ht="22" x14ac:dyDescent="0.55000000000000004">
      <c r="B2162" s="39">
        <f t="shared" si="33"/>
        <v>2154</v>
      </c>
      <c r="C2162" s="45"/>
      <c r="D2162" s="35"/>
      <c r="E2162" s="46"/>
      <c r="F2162" s="40" t="str" cm="1">
        <f t="array" ref="F2162">IFERROR(_xlfn.IFS(AND($G$3=45566,E2162="徳島"),VLOOKUP(E2162,最低賃金!$A$2:$G$49,2,FALSE),OR($G$3&lt;&gt;45566,E2162&lt;&gt;"徳島"),VLOOKUP(E2162,最低賃金!$A$2:$G$49,4,FALSE)),"")</f>
        <v/>
      </c>
      <c r="G2162" s="50" t="str">
        <f>IFERROR(VLOOKUP(E2162,最低賃金!$A$3:$G$49,6,FALSE),"")</f>
        <v/>
      </c>
      <c r="H2162" s="45"/>
      <c r="I2162" s="36"/>
      <c r="J2162" s="54"/>
      <c r="K2162" s="51" t="str" cm="1">
        <f t="array" ref="K2162">IFERROR(_xlfn.IFS(COUNTBLANK(H2162:J2162)=3,"",I2162="","I列に金額を入力してください",H2162="3.時間給",I2162,J2162="","J列に労働時間を入力してください",H2162="1.月給",ROUND(I2162/J2162,0),H2162="2.日給",ROUND(I2162/J2162,0)),"")</f>
        <v/>
      </c>
      <c r="L2162" s="37" t="str" cm="1">
        <f t="array" ref="L2162">IFERROR(_xlfn.IFS(E2162="","",K2162&lt;F2162,"×（法定外・特例等対象外です）",K2162&lt;G2162,"〇",K2162&gt;=G2162,"ー"),"")</f>
        <v/>
      </c>
      <c r="M2162" s="26" t="str" cm="1">
        <f t="array" ref="M2162">IFERROR(_xlfn.IFS(COUNTBLANK(D2162:K2162)=8,"",D2162="","←D列に従業員名を姓名（フルネーム）で入力してください。誤変換にお気を付け下さい。",E2162="","←E列に都道府県を入力してください。",H2162="","←H列に1.月給～3.時間給の選択肢を入力してください",I2162="","←I列に金額を入力してください",H2162=3,"",J2162="","←J列に所定労働時間を入力してください"),"")</f>
        <v/>
      </c>
    </row>
    <row r="2163" spans="2:13" ht="22" x14ac:dyDescent="0.55000000000000004">
      <c r="B2163" s="39">
        <f t="shared" si="33"/>
        <v>2155</v>
      </c>
      <c r="C2163" s="45"/>
      <c r="D2163" s="35"/>
      <c r="E2163" s="46"/>
      <c r="F2163" s="40" t="str" cm="1">
        <f t="array" ref="F2163">IFERROR(_xlfn.IFS(AND($G$3=45566,E2163="徳島"),VLOOKUP(E2163,最低賃金!$A$2:$G$49,2,FALSE),OR($G$3&lt;&gt;45566,E2163&lt;&gt;"徳島"),VLOOKUP(E2163,最低賃金!$A$2:$G$49,4,FALSE)),"")</f>
        <v/>
      </c>
      <c r="G2163" s="50" t="str">
        <f>IFERROR(VLOOKUP(E2163,最低賃金!$A$3:$G$49,6,FALSE),"")</f>
        <v/>
      </c>
      <c r="H2163" s="45"/>
      <c r="I2163" s="36"/>
      <c r="J2163" s="54"/>
      <c r="K2163" s="51" t="str" cm="1">
        <f t="array" ref="K2163">IFERROR(_xlfn.IFS(COUNTBLANK(H2163:J2163)=3,"",I2163="","I列に金額を入力してください",H2163="3.時間給",I2163,J2163="","J列に労働時間を入力してください",H2163="1.月給",ROUND(I2163/J2163,0),H2163="2.日給",ROUND(I2163/J2163,0)),"")</f>
        <v/>
      </c>
      <c r="L2163" s="37" t="str" cm="1">
        <f t="array" ref="L2163">IFERROR(_xlfn.IFS(E2163="","",K2163&lt;F2163,"×（法定外・特例等対象外です）",K2163&lt;G2163,"〇",K2163&gt;=G2163,"ー"),"")</f>
        <v/>
      </c>
      <c r="M2163" s="26" t="str" cm="1">
        <f t="array" ref="M2163">IFERROR(_xlfn.IFS(COUNTBLANK(D2163:K2163)=8,"",D2163="","←D列に従業員名を姓名（フルネーム）で入力してください。誤変換にお気を付け下さい。",E2163="","←E列に都道府県を入力してください。",H2163="","←H列に1.月給～3.時間給の選択肢を入力してください",I2163="","←I列に金額を入力してください",H2163=3,"",J2163="","←J列に所定労働時間を入力してください"),"")</f>
        <v/>
      </c>
    </row>
    <row r="2164" spans="2:13" ht="22" x14ac:dyDescent="0.55000000000000004">
      <c r="B2164" s="39">
        <f t="shared" si="33"/>
        <v>2156</v>
      </c>
      <c r="C2164" s="45"/>
      <c r="D2164" s="35"/>
      <c r="E2164" s="46"/>
      <c r="F2164" s="40" t="str" cm="1">
        <f t="array" ref="F2164">IFERROR(_xlfn.IFS(AND($G$3=45566,E2164="徳島"),VLOOKUP(E2164,最低賃金!$A$2:$G$49,2,FALSE),OR($G$3&lt;&gt;45566,E2164&lt;&gt;"徳島"),VLOOKUP(E2164,最低賃金!$A$2:$G$49,4,FALSE)),"")</f>
        <v/>
      </c>
      <c r="G2164" s="50" t="str">
        <f>IFERROR(VLOOKUP(E2164,最低賃金!$A$3:$G$49,6,FALSE),"")</f>
        <v/>
      </c>
      <c r="H2164" s="45"/>
      <c r="I2164" s="36"/>
      <c r="J2164" s="54"/>
      <c r="K2164" s="51" t="str" cm="1">
        <f t="array" ref="K2164">IFERROR(_xlfn.IFS(COUNTBLANK(H2164:J2164)=3,"",I2164="","I列に金額を入力してください",H2164="3.時間給",I2164,J2164="","J列に労働時間を入力してください",H2164="1.月給",ROUND(I2164/J2164,0),H2164="2.日給",ROUND(I2164/J2164,0)),"")</f>
        <v/>
      </c>
      <c r="L2164" s="37" t="str" cm="1">
        <f t="array" ref="L2164">IFERROR(_xlfn.IFS(E2164="","",K2164&lt;F2164,"×（法定外・特例等対象外です）",K2164&lt;G2164,"〇",K2164&gt;=G2164,"ー"),"")</f>
        <v/>
      </c>
      <c r="M2164" s="26" t="str" cm="1">
        <f t="array" ref="M2164">IFERROR(_xlfn.IFS(COUNTBLANK(D2164:K2164)=8,"",D2164="","←D列に従業員名を姓名（フルネーム）で入力してください。誤変換にお気を付け下さい。",E2164="","←E列に都道府県を入力してください。",H2164="","←H列に1.月給～3.時間給の選択肢を入力してください",I2164="","←I列に金額を入力してください",H2164=3,"",J2164="","←J列に所定労働時間を入力してください"),"")</f>
        <v/>
      </c>
    </row>
    <row r="2165" spans="2:13" ht="22" x14ac:dyDescent="0.55000000000000004">
      <c r="B2165" s="39">
        <f t="shared" si="33"/>
        <v>2157</v>
      </c>
      <c r="C2165" s="45"/>
      <c r="D2165" s="35"/>
      <c r="E2165" s="46"/>
      <c r="F2165" s="40" t="str" cm="1">
        <f t="array" ref="F2165">IFERROR(_xlfn.IFS(AND($G$3=45566,E2165="徳島"),VLOOKUP(E2165,最低賃金!$A$2:$G$49,2,FALSE),OR($G$3&lt;&gt;45566,E2165&lt;&gt;"徳島"),VLOOKUP(E2165,最低賃金!$A$2:$G$49,4,FALSE)),"")</f>
        <v/>
      </c>
      <c r="G2165" s="50" t="str">
        <f>IFERROR(VLOOKUP(E2165,最低賃金!$A$3:$G$49,6,FALSE),"")</f>
        <v/>
      </c>
      <c r="H2165" s="45"/>
      <c r="I2165" s="36"/>
      <c r="J2165" s="54"/>
      <c r="K2165" s="51" t="str" cm="1">
        <f t="array" ref="K2165">IFERROR(_xlfn.IFS(COUNTBLANK(H2165:J2165)=3,"",I2165="","I列に金額を入力してください",H2165="3.時間給",I2165,J2165="","J列に労働時間を入力してください",H2165="1.月給",ROUND(I2165/J2165,0),H2165="2.日給",ROUND(I2165/J2165,0)),"")</f>
        <v/>
      </c>
      <c r="L2165" s="37" t="str" cm="1">
        <f t="array" ref="L2165">IFERROR(_xlfn.IFS(E2165="","",K2165&lt;F2165,"×（法定外・特例等対象外です）",K2165&lt;G2165,"〇",K2165&gt;=G2165,"ー"),"")</f>
        <v/>
      </c>
      <c r="M2165" s="26" t="str" cm="1">
        <f t="array" ref="M2165">IFERROR(_xlfn.IFS(COUNTBLANK(D2165:K2165)=8,"",D2165="","←D列に従業員名を姓名（フルネーム）で入力してください。誤変換にお気を付け下さい。",E2165="","←E列に都道府県を入力してください。",H2165="","←H列に1.月給～3.時間給の選択肢を入力してください",I2165="","←I列に金額を入力してください",H2165=3,"",J2165="","←J列に所定労働時間を入力してください"),"")</f>
        <v/>
      </c>
    </row>
    <row r="2166" spans="2:13" ht="22" x14ac:dyDescent="0.55000000000000004">
      <c r="B2166" s="39">
        <f t="shared" si="33"/>
        <v>2158</v>
      </c>
      <c r="C2166" s="45"/>
      <c r="D2166" s="35"/>
      <c r="E2166" s="46"/>
      <c r="F2166" s="40" t="str" cm="1">
        <f t="array" ref="F2166">IFERROR(_xlfn.IFS(AND($G$3=45566,E2166="徳島"),VLOOKUP(E2166,最低賃金!$A$2:$G$49,2,FALSE),OR($G$3&lt;&gt;45566,E2166&lt;&gt;"徳島"),VLOOKUP(E2166,最低賃金!$A$2:$G$49,4,FALSE)),"")</f>
        <v/>
      </c>
      <c r="G2166" s="50" t="str">
        <f>IFERROR(VLOOKUP(E2166,最低賃金!$A$3:$G$49,6,FALSE),"")</f>
        <v/>
      </c>
      <c r="H2166" s="45"/>
      <c r="I2166" s="36"/>
      <c r="J2166" s="54"/>
      <c r="K2166" s="51" t="str" cm="1">
        <f t="array" ref="K2166">IFERROR(_xlfn.IFS(COUNTBLANK(H2166:J2166)=3,"",I2166="","I列に金額を入力してください",H2166="3.時間給",I2166,J2166="","J列に労働時間を入力してください",H2166="1.月給",ROUND(I2166/J2166,0),H2166="2.日給",ROUND(I2166/J2166,0)),"")</f>
        <v/>
      </c>
      <c r="L2166" s="37" t="str" cm="1">
        <f t="array" ref="L2166">IFERROR(_xlfn.IFS(E2166="","",K2166&lt;F2166,"×（法定外・特例等対象外です）",K2166&lt;G2166,"〇",K2166&gt;=G2166,"ー"),"")</f>
        <v/>
      </c>
      <c r="M2166" s="26" t="str" cm="1">
        <f t="array" ref="M2166">IFERROR(_xlfn.IFS(COUNTBLANK(D2166:K2166)=8,"",D2166="","←D列に従業員名を姓名（フルネーム）で入力してください。誤変換にお気を付け下さい。",E2166="","←E列に都道府県を入力してください。",H2166="","←H列に1.月給～3.時間給の選択肢を入力してください",I2166="","←I列に金額を入力してください",H2166=3,"",J2166="","←J列に所定労働時間を入力してください"),"")</f>
        <v/>
      </c>
    </row>
    <row r="2167" spans="2:13" ht="22" x14ac:dyDescent="0.55000000000000004">
      <c r="B2167" s="39">
        <f t="shared" si="33"/>
        <v>2159</v>
      </c>
      <c r="C2167" s="45"/>
      <c r="D2167" s="35"/>
      <c r="E2167" s="46"/>
      <c r="F2167" s="40" t="str" cm="1">
        <f t="array" ref="F2167">IFERROR(_xlfn.IFS(AND($G$3=45566,E2167="徳島"),VLOOKUP(E2167,最低賃金!$A$2:$G$49,2,FALSE),OR($G$3&lt;&gt;45566,E2167&lt;&gt;"徳島"),VLOOKUP(E2167,最低賃金!$A$2:$G$49,4,FALSE)),"")</f>
        <v/>
      </c>
      <c r="G2167" s="50" t="str">
        <f>IFERROR(VLOOKUP(E2167,最低賃金!$A$3:$G$49,6,FALSE),"")</f>
        <v/>
      </c>
      <c r="H2167" s="45"/>
      <c r="I2167" s="36"/>
      <c r="J2167" s="54"/>
      <c r="K2167" s="51" t="str" cm="1">
        <f t="array" ref="K2167">IFERROR(_xlfn.IFS(COUNTBLANK(H2167:J2167)=3,"",I2167="","I列に金額を入力してください",H2167="3.時間給",I2167,J2167="","J列に労働時間を入力してください",H2167="1.月給",ROUND(I2167/J2167,0),H2167="2.日給",ROUND(I2167/J2167,0)),"")</f>
        <v/>
      </c>
      <c r="L2167" s="37" t="str" cm="1">
        <f t="array" ref="L2167">IFERROR(_xlfn.IFS(E2167="","",K2167&lt;F2167,"×（法定外・特例等対象外です）",K2167&lt;G2167,"〇",K2167&gt;=G2167,"ー"),"")</f>
        <v/>
      </c>
      <c r="M2167" s="26" t="str" cm="1">
        <f t="array" ref="M2167">IFERROR(_xlfn.IFS(COUNTBLANK(D2167:K2167)=8,"",D2167="","←D列に従業員名を姓名（フルネーム）で入力してください。誤変換にお気を付け下さい。",E2167="","←E列に都道府県を入力してください。",H2167="","←H列に1.月給～3.時間給の選択肢を入力してください",I2167="","←I列に金額を入力してください",H2167=3,"",J2167="","←J列に所定労働時間を入力してください"),"")</f>
        <v/>
      </c>
    </row>
    <row r="2168" spans="2:13" ht="22" x14ac:dyDescent="0.55000000000000004">
      <c r="B2168" s="39">
        <f t="shared" si="33"/>
        <v>2160</v>
      </c>
      <c r="C2168" s="45"/>
      <c r="D2168" s="35"/>
      <c r="E2168" s="46"/>
      <c r="F2168" s="40" t="str" cm="1">
        <f t="array" ref="F2168">IFERROR(_xlfn.IFS(AND($G$3=45566,E2168="徳島"),VLOOKUP(E2168,最低賃金!$A$2:$G$49,2,FALSE),OR($G$3&lt;&gt;45566,E2168&lt;&gt;"徳島"),VLOOKUP(E2168,最低賃金!$A$2:$G$49,4,FALSE)),"")</f>
        <v/>
      </c>
      <c r="G2168" s="50" t="str">
        <f>IFERROR(VLOOKUP(E2168,最低賃金!$A$3:$G$49,6,FALSE),"")</f>
        <v/>
      </c>
      <c r="H2168" s="45"/>
      <c r="I2168" s="36"/>
      <c r="J2168" s="54"/>
      <c r="K2168" s="51" t="str" cm="1">
        <f t="array" ref="K2168">IFERROR(_xlfn.IFS(COUNTBLANK(H2168:J2168)=3,"",I2168="","I列に金額を入力してください",H2168="3.時間給",I2168,J2168="","J列に労働時間を入力してください",H2168="1.月給",ROUND(I2168/J2168,0),H2168="2.日給",ROUND(I2168/J2168,0)),"")</f>
        <v/>
      </c>
      <c r="L2168" s="37" t="str" cm="1">
        <f t="array" ref="L2168">IFERROR(_xlfn.IFS(E2168="","",K2168&lt;F2168,"×（法定外・特例等対象外です）",K2168&lt;G2168,"〇",K2168&gt;=G2168,"ー"),"")</f>
        <v/>
      </c>
      <c r="M2168" s="26" t="str" cm="1">
        <f t="array" ref="M2168">IFERROR(_xlfn.IFS(COUNTBLANK(D2168:K2168)=8,"",D2168="","←D列に従業員名を姓名（フルネーム）で入力してください。誤変換にお気を付け下さい。",E2168="","←E列に都道府県を入力してください。",H2168="","←H列に1.月給～3.時間給の選択肢を入力してください",I2168="","←I列に金額を入力してください",H2168=3,"",J2168="","←J列に所定労働時間を入力してください"),"")</f>
        <v/>
      </c>
    </row>
    <row r="2169" spans="2:13" ht="22" x14ac:dyDescent="0.55000000000000004">
      <c r="B2169" s="39">
        <f t="shared" si="33"/>
        <v>2161</v>
      </c>
      <c r="C2169" s="45"/>
      <c r="D2169" s="35"/>
      <c r="E2169" s="46"/>
      <c r="F2169" s="40" t="str" cm="1">
        <f t="array" ref="F2169">IFERROR(_xlfn.IFS(AND($G$3=45566,E2169="徳島"),VLOOKUP(E2169,最低賃金!$A$2:$G$49,2,FALSE),OR($G$3&lt;&gt;45566,E2169&lt;&gt;"徳島"),VLOOKUP(E2169,最低賃金!$A$2:$G$49,4,FALSE)),"")</f>
        <v/>
      </c>
      <c r="G2169" s="50" t="str">
        <f>IFERROR(VLOOKUP(E2169,最低賃金!$A$3:$G$49,6,FALSE),"")</f>
        <v/>
      </c>
      <c r="H2169" s="45"/>
      <c r="I2169" s="36"/>
      <c r="J2169" s="54"/>
      <c r="K2169" s="51" t="str" cm="1">
        <f t="array" ref="K2169">IFERROR(_xlfn.IFS(COUNTBLANK(H2169:J2169)=3,"",I2169="","I列に金額を入力してください",H2169="3.時間給",I2169,J2169="","J列に労働時間を入力してください",H2169="1.月給",ROUND(I2169/J2169,0),H2169="2.日給",ROUND(I2169/J2169,0)),"")</f>
        <v/>
      </c>
      <c r="L2169" s="37" t="str" cm="1">
        <f t="array" ref="L2169">IFERROR(_xlfn.IFS(E2169="","",K2169&lt;F2169,"×（法定外・特例等対象外です）",K2169&lt;G2169,"〇",K2169&gt;=G2169,"ー"),"")</f>
        <v/>
      </c>
      <c r="M2169" s="26" t="str" cm="1">
        <f t="array" ref="M2169">IFERROR(_xlfn.IFS(COUNTBLANK(D2169:K2169)=8,"",D2169="","←D列に従業員名を姓名（フルネーム）で入力してください。誤変換にお気を付け下さい。",E2169="","←E列に都道府県を入力してください。",H2169="","←H列に1.月給～3.時間給の選択肢を入力してください",I2169="","←I列に金額を入力してください",H2169=3,"",J2169="","←J列に所定労働時間を入力してください"),"")</f>
        <v/>
      </c>
    </row>
    <row r="2170" spans="2:13" ht="22" x14ac:dyDescent="0.55000000000000004">
      <c r="B2170" s="39">
        <f t="shared" si="33"/>
        <v>2162</v>
      </c>
      <c r="C2170" s="45"/>
      <c r="D2170" s="35"/>
      <c r="E2170" s="46"/>
      <c r="F2170" s="40" t="str" cm="1">
        <f t="array" ref="F2170">IFERROR(_xlfn.IFS(AND($G$3=45566,E2170="徳島"),VLOOKUP(E2170,最低賃金!$A$2:$G$49,2,FALSE),OR($G$3&lt;&gt;45566,E2170&lt;&gt;"徳島"),VLOOKUP(E2170,最低賃金!$A$2:$G$49,4,FALSE)),"")</f>
        <v/>
      </c>
      <c r="G2170" s="50" t="str">
        <f>IFERROR(VLOOKUP(E2170,最低賃金!$A$3:$G$49,6,FALSE),"")</f>
        <v/>
      </c>
      <c r="H2170" s="45"/>
      <c r="I2170" s="36"/>
      <c r="J2170" s="54"/>
      <c r="K2170" s="51" t="str" cm="1">
        <f t="array" ref="K2170">IFERROR(_xlfn.IFS(COUNTBLANK(H2170:J2170)=3,"",I2170="","I列に金額を入力してください",H2170="3.時間給",I2170,J2170="","J列に労働時間を入力してください",H2170="1.月給",ROUND(I2170/J2170,0),H2170="2.日給",ROUND(I2170/J2170,0)),"")</f>
        <v/>
      </c>
      <c r="L2170" s="37" t="str" cm="1">
        <f t="array" ref="L2170">IFERROR(_xlfn.IFS(E2170="","",K2170&lt;F2170,"×（法定外・特例等対象外です）",K2170&lt;G2170,"〇",K2170&gt;=G2170,"ー"),"")</f>
        <v/>
      </c>
      <c r="M2170" s="26" t="str" cm="1">
        <f t="array" ref="M2170">IFERROR(_xlfn.IFS(COUNTBLANK(D2170:K2170)=8,"",D2170="","←D列に従業員名を姓名（フルネーム）で入力してください。誤変換にお気を付け下さい。",E2170="","←E列に都道府県を入力してください。",H2170="","←H列に1.月給～3.時間給の選択肢を入力してください",I2170="","←I列に金額を入力してください",H2170=3,"",J2170="","←J列に所定労働時間を入力してください"),"")</f>
        <v/>
      </c>
    </row>
    <row r="2171" spans="2:13" ht="22" x14ac:dyDescent="0.55000000000000004">
      <c r="B2171" s="39">
        <f t="shared" si="33"/>
        <v>2163</v>
      </c>
      <c r="C2171" s="45"/>
      <c r="D2171" s="35"/>
      <c r="E2171" s="46"/>
      <c r="F2171" s="40" t="str" cm="1">
        <f t="array" ref="F2171">IFERROR(_xlfn.IFS(AND($G$3=45566,E2171="徳島"),VLOOKUP(E2171,最低賃金!$A$2:$G$49,2,FALSE),OR($G$3&lt;&gt;45566,E2171&lt;&gt;"徳島"),VLOOKUP(E2171,最低賃金!$A$2:$G$49,4,FALSE)),"")</f>
        <v/>
      </c>
      <c r="G2171" s="50" t="str">
        <f>IFERROR(VLOOKUP(E2171,最低賃金!$A$3:$G$49,6,FALSE),"")</f>
        <v/>
      </c>
      <c r="H2171" s="45"/>
      <c r="I2171" s="36"/>
      <c r="J2171" s="54"/>
      <c r="K2171" s="51" t="str" cm="1">
        <f t="array" ref="K2171">IFERROR(_xlfn.IFS(COUNTBLANK(H2171:J2171)=3,"",I2171="","I列に金額を入力してください",H2171="3.時間給",I2171,J2171="","J列に労働時間を入力してください",H2171="1.月給",ROUND(I2171/J2171,0),H2171="2.日給",ROUND(I2171/J2171,0)),"")</f>
        <v/>
      </c>
      <c r="L2171" s="37" t="str" cm="1">
        <f t="array" ref="L2171">IFERROR(_xlfn.IFS(E2171="","",K2171&lt;F2171,"×（法定外・特例等対象外です）",K2171&lt;G2171,"〇",K2171&gt;=G2171,"ー"),"")</f>
        <v/>
      </c>
      <c r="M2171" s="26" t="str" cm="1">
        <f t="array" ref="M2171">IFERROR(_xlfn.IFS(COUNTBLANK(D2171:K2171)=8,"",D2171="","←D列に従業員名を姓名（フルネーム）で入力してください。誤変換にお気を付け下さい。",E2171="","←E列に都道府県を入力してください。",H2171="","←H列に1.月給～3.時間給の選択肢を入力してください",I2171="","←I列に金額を入力してください",H2171=3,"",J2171="","←J列に所定労働時間を入力してください"),"")</f>
        <v/>
      </c>
    </row>
    <row r="2172" spans="2:13" ht="22" x14ac:dyDescent="0.55000000000000004">
      <c r="B2172" s="39">
        <f t="shared" si="33"/>
        <v>2164</v>
      </c>
      <c r="C2172" s="45"/>
      <c r="D2172" s="35"/>
      <c r="E2172" s="46"/>
      <c r="F2172" s="40" t="str" cm="1">
        <f t="array" ref="F2172">IFERROR(_xlfn.IFS(AND($G$3=45566,E2172="徳島"),VLOOKUP(E2172,最低賃金!$A$2:$G$49,2,FALSE),OR($G$3&lt;&gt;45566,E2172&lt;&gt;"徳島"),VLOOKUP(E2172,最低賃金!$A$2:$G$49,4,FALSE)),"")</f>
        <v/>
      </c>
      <c r="G2172" s="50" t="str">
        <f>IFERROR(VLOOKUP(E2172,最低賃金!$A$3:$G$49,6,FALSE),"")</f>
        <v/>
      </c>
      <c r="H2172" s="45"/>
      <c r="I2172" s="36"/>
      <c r="J2172" s="54"/>
      <c r="K2172" s="51" t="str" cm="1">
        <f t="array" ref="K2172">IFERROR(_xlfn.IFS(COUNTBLANK(H2172:J2172)=3,"",I2172="","I列に金額を入力してください",H2172="3.時間給",I2172,J2172="","J列に労働時間を入力してください",H2172="1.月給",ROUND(I2172/J2172,0),H2172="2.日給",ROUND(I2172/J2172,0)),"")</f>
        <v/>
      </c>
      <c r="L2172" s="37" t="str" cm="1">
        <f t="array" ref="L2172">IFERROR(_xlfn.IFS(E2172="","",K2172&lt;F2172,"×（法定外・特例等対象外です）",K2172&lt;G2172,"〇",K2172&gt;=G2172,"ー"),"")</f>
        <v/>
      </c>
      <c r="M2172" s="26" t="str" cm="1">
        <f t="array" ref="M2172">IFERROR(_xlfn.IFS(COUNTBLANK(D2172:K2172)=8,"",D2172="","←D列に従業員名を姓名（フルネーム）で入力してください。誤変換にお気を付け下さい。",E2172="","←E列に都道府県を入力してください。",H2172="","←H列に1.月給～3.時間給の選択肢を入力してください",I2172="","←I列に金額を入力してください",H2172=3,"",J2172="","←J列に所定労働時間を入力してください"),"")</f>
        <v/>
      </c>
    </row>
    <row r="2173" spans="2:13" ht="22" x14ac:dyDescent="0.55000000000000004">
      <c r="B2173" s="39">
        <f t="shared" si="33"/>
        <v>2165</v>
      </c>
      <c r="C2173" s="45"/>
      <c r="D2173" s="35"/>
      <c r="E2173" s="46"/>
      <c r="F2173" s="40" t="str" cm="1">
        <f t="array" ref="F2173">IFERROR(_xlfn.IFS(AND($G$3=45566,E2173="徳島"),VLOOKUP(E2173,最低賃金!$A$2:$G$49,2,FALSE),OR($G$3&lt;&gt;45566,E2173&lt;&gt;"徳島"),VLOOKUP(E2173,最低賃金!$A$2:$G$49,4,FALSE)),"")</f>
        <v/>
      </c>
      <c r="G2173" s="50" t="str">
        <f>IFERROR(VLOOKUP(E2173,最低賃金!$A$3:$G$49,6,FALSE),"")</f>
        <v/>
      </c>
      <c r="H2173" s="45"/>
      <c r="I2173" s="36"/>
      <c r="J2173" s="54"/>
      <c r="K2173" s="51" t="str" cm="1">
        <f t="array" ref="K2173">IFERROR(_xlfn.IFS(COUNTBLANK(H2173:J2173)=3,"",I2173="","I列に金額を入力してください",H2173="3.時間給",I2173,J2173="","J列に労働時間を入力してください",H2173="1.月給",ROUND(I2173/J2173,0),H2173="2.日給",ROUND(I2173/J2173,0)),"")</f>
        <v/>
      </c>
      <c r="L2173" s="37" t="str" cm="1">
        <f t="array" ref="L2173">IFERROR(_xlfn.IFS(E2173="","",K2173&lt;F2173,"×（法定外・特例等対象外です）",K2173&lt;G2173,"〇",K2173&gt;=G2173,"ー"),"")</f>
        <v/>
      </c>
      <c r="M2173" s="26" t="str" cm="1">
        <f t="array" ref="M2173">IFERROR(_xlfn.IFS(COUNTBLANK(D2173:K2173)=8,"",D2173="","←D列に従業員名を姓名（フルネーム）で入力してください。誤変換にお気を付け下さい。",E2173="","←E列に都道府県を入力してください。",H2173="","←H列に1.月給～3.時間給の選択肢を入力してください",I2173="","←I列に金額を入力してください",H2173=3,"",J2173="","←J列に所定労働時間を入力してください"),"")</f>
        <v/>
      </c>
    </row>
    <row r="2174" spans="2:13" ht="22" x14ac:dyDescent="0.55000000000000004">
      <c r="B2174" s="39">
        <f t="shared" si="33"/>
        <v>2166</v>
      </c>
      <c r="C2174" s="45"/>
      <c r="D2174" s="35"/>
      <c r="E2174" s="46"/>
      <c r="F2174" s="40" t="str" cm="1">
        <f t="array" ref="F2174">IFERROR(_xlfn.IFS(AND($G$3=45566,E2174="徳島"),VLOOKUP(E2174,最低賃金!$A$2:$G$49,2,FALSE),OR($G$3&lt;&gt;45566,E2174&lt;&gt;"徳島"),VLOOKUP(E2174,最低賃金!$A$2:$G$49,4,FALSE)),"")</f>
        <v/>
      </c>
      <c r="G2174" s="50" t="str">
        <f>IFERROR(VLOOKUP(E2174,最低賃金!$A$3:$G$49,6,FALSE),"")</f>
        <v/>
      </c>
      <c r="H2174" s="45"/>
      <c r="I2174" s="36"/>
      <c r="J2174" s="54"/>
      <c r="K2174" s="51" t="str" cm="1">
        <f t="array" ref="K2174">IFERROR(_xlfn.IFS(COUNTBLANK(H2174:J2174)=3,"",I2174="","I列に金額を入力してください",H2174="3.時間給",I2174,J2174="","J列に労働時間を入力してください",H2174="1.月給",ROUND(I2174/J2174,0),H2174="2.日給",ROUND(I2174/J2174,0)),"")</f>
        <v/>
      </c>
      <c r="L2174" s="37" t="str" cm="1">
        <f t="array" ref="L2174">IFERROR(_xlfn.IFS(E2174="","",K2174&lt;F2174,"×（法定外・特例等対象外です）",K2174&lt;G2174,"〇",K2174&gt;=G2174,"ー"),"")</f>
        <v/>
      </c>
      <c r="M2174" s="26" t="str" cm="1">
        <f t="array" ref="M2174">IFERROR(_xlfn.IFS(COUNTBLANK(D2174:K2174)=8,"",D2174="","←D列に従業員名を姓名（フルネーム）で入力してください。誤変換にお気を付け下さい。",E2174="","←E列に都道府県を入力してください。",H2174="","←H列に1.月給～3.時間給の選択肢を入力してください",I2174="","←I列に金額を入力してください",H2174=3,"",J2174="","←J列に所定労働時間を入力してください"),"")</f>
        <v/>
      </c>
    </row>
    <row r="2175" spans="2:13" ht="22" x14ac:dyDescent="0.55000000000000004">
      <c r="B2175" s="39">
        <f t="shared" si="33"/>
        <v>2167</v>
      </c>
      <c r="C2175" s="45"/>
      <c r="D2175" s="35"/>
      <c r="E2175" s="46"/>
      <c r="F2175" s="40" t="str" cm="1">
        <f t="array" ref="F2175">IFERROR(_xlfn.IFS(AND($G$3=45566,E2175="徳島"),VLOOKUP(E2175,最低賃金!$A$2:$G$49,2,FALSE),OR($G$3&lt;&gt;45566,E2175&lt;&gt;"徳島"),VLOOKUP(E2175,最低賃金!$A$2:$G$49,4,FALSE)),"")</f>
        <v/>
      </c>
      <c r="G2175" s="50" t="str">
        <f>IFERROR(VLOOKUP(E2175,最低賃金!$A$3:$G$49,6,FALSE),"")</f>
        <v/>
      </c>
      <c r="H2175" s="45"/>
      <c r="I2175" s="36"/>
      <c r="J2175" s="54"/>
      <c r="K2175" s="51" t="str" cm="1">
        <f t="array" ref="K2175">IFERROR(_xlfn.IFS(COUNTBLANK(H2175:J2175)=3,"",I2175="","I列に金額を入力してください",H2175="3.時間給",I2175,J2175="","J列に労働時間を入力してください",H2175="1.月給",ROUND(I2175/J2175,0),H2175="2.日給",ROUND(I2175/J2175,0)),"")</f>
        <v/>
      </c>
      <c r="L2175" s="37" t="str" cm="1">
        <f t="array" ref="L2175">IFERROR(_xlfn.IFS(E2175="","",K2175&lt;F2175,"×（法定外・特例等対象外です）",K2175&lt;G2175,"〇",K2175&gt;=G2175,"ー"),"")</f>
        <v/>
      </c>
      <c r="M2175" s="26" t="str" cm="1">
        <f t="array" ref="M2175">IFERROR(_xlfn.IFS(COUNTBLANK(D2175:K2175)=8,"",D2175="","←D列に従業員名を姓名（フルネーム）で入力してください。誤変換にお気を付け下さい。",E2175="","←E列に都道府県を入力してください。",H2175="","←H列に1.月給～3.時間給の選択肢を入力してください",I2175="","←I列に金額を入力してください",H2175=3,"",J2175="","←J列に所定労働時間を入力してください"),"")</f>
        <v/>
      </c>
    </row>
    <row r="2176" spans="2:13" ht="22" x14ac:dyDescent="0.55000000000000004">
      <c r="B2176" s="39">
        <f t="shared" si="33"/>
        <v>2168</v>
      </c>
      <c r="C2176" s="45"/>
      <c r="D2176" s="35"/>
      <c r="E2176" s="46"/>
      <c r="F2176" s="40" t="str" cm="1">
        <f t="array" ref="F2176">IFERROR(_xlfn.IFS(AND($G$3=45566,E2176="徳島"),VLOOKUP(E2176,最低賃金!$A$2:$G$49,2,FALSE),OR($G$3&lt;&gt;45566,E2176&lt;&gt;"徳島"),VLOOKUP(E2176,最低賃金!$A$2:$G$49,4,FALSE)),"")</f>
        <v/>
      </c>
      <c r="G2176" s="50" t="str">
        <f>IFERROR(VLOOKUP(E2176,最低賃金!$A$3:$G$49,6,FALSE),"")</f>
        <v/>
      </c>
      <c r="H2176" s="45"/>
      <c r="I2176" s="36"/>
      <c r="J2176" s="54"/>
      <c r="K2176" s="51" t="str" cm="1">
        <f t="array" ref="K2176">IFERROR(_xlfn.IFS(COUNTBLANK(H2176:J2176)=3,"",I2176="","I列に金額を入力してください",H2176="3.時間給",I2176,J2176="","J列に労働時間を入力してください",H2176="1.月給",ROUND(I2176/J2176,0),H2176="2.日給",ROUND(I2176/J2176,0)),"")</f>
        <v/>
      </c>
      <c r="L2176" s="37" t="str" cm="1">
        <f t="array" ref="L2176">IFERROR(_xlfn.IFS(E2176="","",K2176&lt;F2176,"×（法定外・特例等対象外です）",K2176&lt;G2176,"〇",K2176&gt;=G2176,"ー"),"")</f>
        <v/>
      </c>
      <c r="M2176" s="26" t="str" cm="1">
        <f t="array" ref="M2176">IFERROR(_xlfn.IFS(COUNTBLANK(D2176:K2176)=8,"",D2176="","←D列に従業員名を姓名（フルネーム）で入力してください。誤変換にお気を付け下さい。",E2176="","←E列に都道府県を入力してください。",H2176="","←H列に1.月給～3.時間給の選択肢を入力してください",I2176="","←I列に金額を入力してください",H2176=3,"",J2176="","←J列に所定労働時間を入力してください"),"")</f>
        <v/>
      </c>
    </row>
    <row r="2177" spans="2:13" ht="22" x14ac:dyDescent="0.55000000000000004">
      <c r="B2177" s="39">
        <f t="shared" si="33"/>
        <v>2169</v>
      </c>
      <c r="C2177" s="45"/>
      <c r="D2177" s="35"/>
      <c r="E2177" s="46"/>
      <c r="F2177" s="40" t="str" cm="1">
        <f t="array" ref="F2177">IFERROR(_xlfn.IFS(AND($G$3=45566,E2177="徳島"),VLOOKUP(E2177,最低賃金!$A$2:$G$49,2,FALSE),OR($G$3&lt;&gt;45566,E2177&lt;&gt;"徳島"),VLOOKUP(E2177,最低賃金!$A$2:$G$49,4,FALSE)),"")</f>
        <v/>
      </c>
      <c r="G2177" s="50" t="str">
        <f>IFERROR(VLOOKUP(E2177,最低賃金!$A$3:$G$49,6,FALSE),"")</f>
        <v/>
      </c>
      <c r="H2177" s="45"/>
      <c r="I2177" s="36"/>
      <c r="J2177" s="54"/>
      <c r="K2177" s="51" t="str" cm="1">
        <f t="array" ref="K2177">IFERROR(_xlfn.IFS(COUNTBLANK(H2177:J2177)=3,"",I2177="","I列に金額を入力してください",H2177="3.時間給",I2177,J2177="","J列に労働時間を入力してください",H2177="1.月給",ROUND(I2177/J2177,0),H2177="2.日給",ROUND(I2177/J2177,0)),"")</f>
        <v/>
      </c>
      <c r="L2177" s="37" t="str" cm="1">
        <f t="array" ref="L2177">IFERROR(_xlfn.IFS(E2177="","",K2177&lt;F2177,"×（法定外・特例等対象外です）",K2177&lt;G2177,"〇",K2177&gt;=G2177,"ー"),"")</f>
        <v/>
      </c>
      <c r="M2177" s="26" t="str" cm="1">
        <f t="array" ref="M2177">IFERROR(_xlfn.IFS(COUNTBLANK(D2177:K2177)=8,"",D2177="","←D列に従業員名を姓名（フルネーム）で入力してください。誤変換にお気を付け下さい。",E2177="","←E列に都道府県を入力してください。",H2177="","←H列に1.月給～3.時間給の選択肢を入力してください",I2177="","←I列に金額を入力してください",H2177=3,"",J2177="","←J列に所定労働時間を入力してください"),"")</f>
        <v/>
      </c>
    </row>
    <row r="2178" spans="2:13" ht="22" x14ac:dyDescent="0.55000000000000004">
      <c r="B2178" s="39">
        <f t="shared" si="33"/>
        <v>2170</v>
      </c>
      <c r="C2178" s="45"/>
      <c r="D2178" s="35"/>
      <c r="E2178" s="46"/>
      <c r="F2178" s="40" t="str" cm="1">
        <f t="array" ref="F2178">IFERROR(_xlfn.IFS(AND($G$3=45566,E2178="徳島"),VLOOKUP(E2178,最低賃金!$A$2:$G$49,2,FALSE),OR($G$3&lt;&gt;45566,E2178&lt;&gt;"徳島"),VLOOKUP(E2178,最低賃金!$A$2:$G$49,4,FALSE)),"")</f>
        <v/>
      </c>
      <c r="G2178" s="50" t="str">
        <f>IFERROR(VLOOKUP(E2178,最低賃金!$A$3:$G$49,6,FALSE),"")</f>
        <v/>
      </c>
      <c r="H2178" s="45"/>
      <c r="I2178" s="36"/>
      <c r="J2178" s="54"/>
      <c r="K2178" s="51" t="str" cm="1">
        <f t="array" ref="K2178">IFERROR(_xlfn.IFS(COUNTBLANK(H2178:J2178)=3,"",I2178="","I列に金額を入力してください",H2178="3.時間給",I2178,J2178="","J列に労働時間を入力してください",H2178="1.月給",ROUND(I2178/J2178,0),H2178="2.日給",ROUND(I2178/J2178,0)),"")</f>
        <v/>
      </c>
      <c r="L2178" s="37" t="str" cm="1">
        <f t="array" ref="L2178">IFERROR(_xlfn.IFS(E2178="","",K2178&lt;F2178,"×（法定外・特例等対象外です）",K2178&lt;G2178,"〇",K2178&gt;=G2178,"ー"),"")</f>
        <v/>
      </c>
      <c r="M2178" s="26" t="str" cm="1">
        <f t="array" ref="M2178">IFERROR(_xlfn.IFS(COUNTBLANK(D2178:K2178)=8,"",D2178="","←D列に従業員名を姓名（フルネーム）で入力してください。誤変換にお気を付け下さい。",E2178="","←E列に都道府県を入力してください。",H2178="","←H列に1.月給～3.時間給の選択肢を入力してください",I2178="","←I列に金額を入力してください",H2178=3,"",J2178="","←J列に所定労働時間を入力してください"),"")</f>
        <v/>
      </c>
    </row>
    <row r="2179" spans="2:13" ht="22" x14ac:dyDescent="0.55000000000000004">
      <c r="B2179" s="39">
        <f t="shared" si="33"/>
        <v>2171</v>
      </c>
      <c r="C2179" s="45"/>
      <c r="D2179" s="35"/>
      <c r="E2179" s="46"/>
      <c r="F2179" s="40" t="str" cm="1">
        <f t="array" ref="F2179">IFERROR(_xlfn.IFS(AND($G$3=45566,E2179="徳島"),VLOOKUP(E2179,最低賃金!$A$2:$G$49,2,FALSE),OR($G$3&lt;&gt;45566,E2179&lt;&gt;"徳島"),VLOOKUP(E2179,最低賃金!$A$2:$G$49,4,FALSE)),"")</f>
        <v/>
      </c>
      <c r="G2179" s="50" t="str">
        <f>IFERROR(VLOOKUP(E2179,最低賃金!$A$3:$G$49,6,FALSE),"")</f>
        <v/>
      </c>
      <c r="H2179" s="45"/>
      <c r="I2179" s="36"/>
      <c r="J2179" s="54"/>
      <c r="K2179" s="51" t="str" cm="1">
        <f t="array" ref="K2179">IFERROR(_xlfn.IFS(COUNTBLANK(H2179:J2179)=3,"",I2179="","I列に金額を入力してください",H2179="3.時間給",I2179,J2179="","J列に労働時間を入力してください",H2179="1.月給",ROUND(I2179/J2179,0),H2179="2.日給",ROUND(I2179/J2179,0)),"")</f>
        <v/>
      </c>
      <c r="L2179" s="37" t="str" cm="1">
        <f t="array" ref="L2179">IFERROR(_xlfn.IFS(E2179="","",K2179&lt;F2179,"×（法定外・特例等対象外です）",K2179&lt;G2179,"〇",K2179&gt;=G2179,"ー"),"")</f>
        <v/>
      </c>
      <c r="M2179" s="26" t="str" cm="1">
        <f t="array" ref="M2179">IFERROR(_xlfn.IFS(COUNTBLANK(D2179:K2179)=8,"",D2179="","←D列に従業員名を姓名（フルネーム）で入力してください。誤変換にお気を付け下さい。",E2179="","←E列に都道府県を入力してください。",H2179="","←H列に1.月給～3.時間給の選択肢を入力してください",I2179="","←I列に金額を入力してください",H2179=3,"",J2179="","←J列に所定労働時間を入力してください"),"")</f>
        <v/>
      </c>
    </row>
    <row r="2180" spans="2:13" ht="22" x14ac:dyDescent="0.55000000000000004">
      <c r="B2180" s="39">
        <f t="shared" si="33"/>
        <v>2172</v>
      </c>
      <c r="C2180" s="45"/>
      <c r="D2180" s="35"/>
      <c r="E2180" s="46"/>
      <c r="F2180" s="40" t="str" cm="1">
        <f t="array" ref="F2180">IFERROR(_xlfn.IFS(AND($G$3=45566,E2180="徳島"),VLOOKUP(E2180,最低賃金!$A$2:$G$49,2,FALSE),OR($G$3&lt;&gt;45566,E2180&lt;&gt;"徳島"),VLOOKUP(E2180,最低賃金!$A$2:$G$49,4,FALSE)),"")</f>
        <v/>
      </c>
      <c r="G2180" s="50" t="str">
        <f>IFERROR(VLOOKUP(E2180,最低賃金!$A$3:$G$49,6,FALSE),"")</f>
        <v/>
      </c>
      <c r="H2180" s="45"/>
      <c r="I2180" s="36"/>
      <c r="J2180" s="54"/>
      <c r="K2180" s="51" t="str" cm="1">
        <f t="array" ref="K2180">IFERROR(_xlfn.IFS(COUNTBLANK(H2180:J2180)=3,"",I2180="","I列に金額を入力してください",H2180="3.時間給",I2180,J2180="","J列に労働時間を入力してください",H2180="1.月給",ROUND(I2180/J2180,0),H2180="2.日給",ROUND(I2180/J2180,0)),"")</f>
        <v/>
      </c>
      <c r="L2180" s="37" t="str" cm="1">
        <f t="array" ref="L2180">IFERROR(_xlfn.IFS(E2180="","",K2180&lt;F2180,"×（法定外・特例等対象外です）",K2180&lt;G2180,"〇",K2180&gt;=G2180,"ー"),"")</f>
        <v/>
      </c>
      <c r="M2180" s="26" t="str" cm="1">
        <f t="array" ref="M2180">IFERROR(_xlfn.IFS(COUNTBLANK(D2180:K2180)=8,"",D2180="","←D列に従業員名を姓名（フルネーム）で入力してください。誤変換にお気を付け下さい。",E2180="","←E列に都道府県を入力してください。",H2180="","←H列に1.月給～3.時間給の選択肢を入力してください",I2180="","←I列に金額を入力してください",H2180=3,"",J2180="","←J列に所定労働時間を入力してください"),"")</f>
        <v/>
      </c>
    </row>
    <row r="2181" spans="2:13" ht="22" x14ac:dyDescent="0.55000000000000004">
      <c r="B2181" s="39">
        <f t="shared" si="33"/>
        <v>2173</v>
      </c>
      <c r="C2181" s="45"/>
      <c r="D2181" s="35"/>
      <c r="E2181" s="46"/>
      <c r="F2181" s="40" t="str" cm="1">
        <f t="array" ref="F2181">IFERROR(_xlfn.IFS(AND($G$3=45566,E2181="徳島"),VLOOKUP(E2181,最低賃金!$A$2:$G$49,2,FALSE),OR($G$3&lt;&gt;45566,E2181&lt;&gt;"徳島"),VLOOKUP(E2181,最低賃金!$A$2:$G$49,4,FALSE)),"")</f>
        <v/>
      </c>
      <c r="G2181" s="50" t="str">
        <f>IFERROR(VLOOKUP(E2181,最低賃金!$A$3:$G$49,6,FALSE),"")</f>
        <v/>
      </c>
      <c r="H2181" s="45"/>
      <c r="I2181" s="36"/>
      <c r="J2181" s="54"/>
      <c r="K2181" s="51" t="str" cm="1">
        <f t="array" ref="K2181">IFERROR(_xlfn.IFS(COUNTBLANK(H2181:J2181)=3,"",I2181="","I列に金額を入力してください",H2181="3.時間給",I2181,J2181="","J列に労働時間を入力してください",H2181="1.月給",ROUND(I2181/J2181,0),H2181="2.日給",ROUND(I2181/J2181,0)),"")</f>
        <v/>
      </c>
      <c r="L2181" s="37" t="str" cm="1">
        <f t="array" ref="L2181">IFERROR(_xlfn.IFS(E2181="","",K2181&lt;F2181,"×（法定外・特例等対象外です）",K2181&lt;G2181,"〇",K2181&gt;=G2181,"ー"),"")</f>
        <v/>
      </c>
      <c r="M2181" s="26" t="str" cm="1">
        <f t="array" ref="M2181">IFERROR(_xlfn.IFS(COUNTBLANK(D2181:K2181)=8,"",D2181="","←D列に従業員名を姓名（フルネーム）で入力してください。誤変換にお気を付け下さい。",E2181="","←E列に都道府県を入力してください。",H2181="","←H列に1.月給～3.時間給の選択肢を入力してください",I2181="","←I列に金額を入力してください",H2181=3,"",J2181="","←J列に所定労働時間を入力してください"),"")</f>
        <v/>
      </c>
    </row>
    <row r="2182" spans="2:13" ht="22" x14ac:dyDescent="0.55000000000000004">
      <c r="B2182" s="39">
        <f t="shared" si="33"/>
        <v>2174</v>
      </c>
      <c r="C2182" s="45"/>
      <c r="D2182" s="35"/>
      <c r="E2182" s="46"/>
      <c r="F2182" s="40" t="str" cm="1">
        <f t="array" ref="F2182">IFERROR(_xlfn.IFS(AND($G$3=45566,E2182="徳島"),VLOOKUP(E2182,最低賃金!$A$2:$G$49,2,FALSE),OR($G$3&lt;&gt;45566,E2182&lt;&gt;"徳島"),VLOOKUP(E2182,最低賃金!$A$2:$G$49,4,FALSE)),"")</f>
        <v/>
      </c>
      <c r="G2182" s="50" t="str">
        <f>IFERROR(VLOOKUP(E2182,最低賃金!$A$3:$G$49,6,FALSE),"")</f>
        <v/>
      </c>
      <c r="H2182" s="45"/>
      <c r="I2182" s="36"/>
      <c r="J2182" s="54"/>
      <c r="K2182" s="51" t="str" cm="1">
        <f t="array" ref="K2182">IFERROR(_xlfn.IFS(COUNTBLANK(H2182:J2182)=3,"",I2182="","I列に金額を入力してください",H2182="3.時間給",I2182,J2182="","J列に労働時間を入力してください",H2182="1.月給",ROUND(I2182/J2182,0),H2182="2.日給",ROUND(I2182/J2182,0)),"")</f>
        <v/>
      </c>
      <c r="L2182" s="37" t="str" cm="1">
        <f t="array" ref="L2182">IFERROR(_xlfn.IFS(E2182="","",K2182&lt;F2182,"×（法定外・特例等対象外です）",K2182&lt;G2182,"〇",K2182&gt;=G2182,"ー"),"")</f>
        <v/>
      </c>
      <c r="M2182" s="26" t="str" cm="1">
        <f t="array" ref="M2182">IFERROR(_xlfn.IFS(COUNTBLANK(D2182:K2182)=8,"",D2182="","←D列に従業員名を姓名（フルネーム）で入力してください。誤変換にお気を付け下さい。",E2182="","←E列に都道府県を入力してください。",H2182="","←H列に1.月給～3.時間給の選択肢を入力してください",I2182="","←I列に金額を入力してください",H2182=3,"",J2182="","←J列に所定労働時間を入力してください"),"")</f>
        <v/>
      </c>
    </row>
    <row r="2183" spans="2:13" ht="22" x14ac:dyDescent="0.55000000000000004">
      <c r="B2183" s="39">
        <f t="shared" si="33"/>
        <v>2175</v>
      </c>
      <c r="C2183" s="45"/>
      <c r="D2183" s="35"/>
      <c r="E2183" s="46"/>
      <c r="F2183" s="40" t="str" cm="1">
        <f t="array" ref="F2183">IFERROR(_xlfn.IFS(AND($G$3=45566,E2183="徳島"),VLOOKUP(E2183,最低賃金!$A$2:$G$49,2,FALSE),OR($G$3&lt;&gt;45566,E2183&lt;&gt;"徳島"),VLOOKUP(E2183,最低賃金!$A$2:$G$49,4,FALSE)),"")</f>
        <v/>
      </c>
      <c r="G2183" s="50" t="str">
        <f>IFERROR(VLOOKUP(E2183,最低賃金!$A$3:$G$49,6,FALSE),"")</f>
        <v/>
      </c>
      <c r="H2183" s="45"/>
      <c r="I2183" s="36"/>
      <c r="J2183" s="54"/>
      <c r="K2183" s="51" t="str" cm="1">
        <f t="array" ref="K2183">IFERROR(_xlfn.IFS(COUNTBLANK(H2183:J2183)=3,"",I2183="","I列に金額を入力してください",H2183="3.時間給",I2183,J2183="","J列に労働時間を入力してください",H2183="1.月給",ROUND(I2183/J2183,0),H2183="2.日給",ROUND(I2183/J2183,0)),"")</f>
        <v/>
      </c>
      <c r="L2183" s="37" t="str" cm="1">
        <f t="array" ref="L2183">IFERROR(_xlfn.IFS(E2183="","",K2183&lt;F2183,"×（法定外・特例等対象外です）",K2183&lt;G2183,"〇",K2183&gt;=G2183,"ー"),"")</f>
        <v/>
      </c>
      <c r="M2183" s="26" t="str" cm="1">
        <f t="array" ref="M2183">IFERROR(_xlfn.IFS(COUNTBLANK(D2183:K2183)=8,"",D2183="","←D列に従業員名を姓名（フルネーム）で入力してください。誤変換にお気を付け下さい。",E2183="","←E列に都道府県を入力してください。",H2183="","←H列に1.月給～3.時間給の選択肢を入力してください",I2183="","←I列に金額を入力してください",H2183=3,"",J2183="","←J列に所定労働時間を入力してください"),"")</f>
        <v/>
      </c>
    </row>
    <row r="2184" spans="2:13" ht="22" x14ac:dyDescent="0.55000000000000004">
      <c r="B2184" s="39">
        <f t="shared" si="33"/>
        <v>2176</v>
      </c>
      <c r="C2184" s="45"/>
      <c r="D2184" s="35"/>
      <c r="E2184" s="46"/>
      <c r="F2184" s="40" t="str" cm="1">
        <f t="array" ref="F2184">IFERROR(_xlfn.IFS(AND($G$3=45566,E2184="徳島"),VLOOKUP(E2184,最低賃金!$A$2:$G$49,2,FALSE),OR($G$3&lt;&gt;45566,E2184&lt;&gt;"徳島"),VLOOKUP(E2184,最低賃金!$A$2:$G$49,4,FALSE)),"")</f>
        <v/>
      </c>
      <c r="G2184" s="50" t="str">
        <f>IFERROR(VLOOKUP(E2184,最低賃金!$A$3:$G$49,6,FALSE),"")</f>
        <v/>
      </c>
      <c r="H2184" s="45"/>
      <c r="I2184" s="36"/>
      <c r="J2184" s="54"/>
      <c r="K2184" s="51" t="str" cm="1">
        <f t="array" ref="K2184">IFERROR(_xlfn.IFS(COUNTBLANK(H2184:J2184)=3,"",I2184="","I列に金額を入力してください",H2184="3.時間給",I2184,J2184="","J列に労働時間を入力してください",H2184="1.月給",ROUND(I2184/J2184,0),H2184="2.日給",ROUND(I2184/J2184,0)),"")</f>
        <v/>
      </c>
      <c r="L2184" s="37" t="str" cm="1">
        <f t="array" ref="L2184">IFERROR(_xlfn.IFS(E2184="","",K2184&lt;F2184,"×（法定外・特例等対象外です）",K2184&lt;G2184,"〇",K2184&gt;=G2184,"ー"),"")</f>
        <v/>
      </c>
      <c r="M2184" s="26" t="str" cm="1">
        <f t="array" ref="M2184">IFERROR(_xlfn.IFS(COUNTBLANK(D2184:K2184)=8,"",D2184="","←D列に従業員名を姓名（フルネーム）で入力してください。誤変換にお気を付け下さい。",E2184="","←E列に都道府県を入力してください。",H2184="","←H列に1.月給～3.時間給の選択肢を入力してください",I2184="","←I列に金額を入力してください",H2184=3,"",J2184="","←J列に所定労働時間を入力してください"),"")</f>
        <v/>
      </c>
    </row>
    <row r="2185" spans="2:13" ht="22" x14ac:dyDescent="0.55000000000000004">
      <c r="B2185" s="39">
        <f t="shared" si="33"/>
        <v>2177</v>
      </c>
      <c r="C2185" s="45"/>
      <c r="D2185" s="35"/>
      <c r="E2185" s="46"/>
      <c r="F2185" s="40" t="str" cm="1">
        <f t="array" ref="F2185">IFERROR(_xlfn.IFS(AND($G$3=45566,E2185="徳島"),VLOOKUP(E2185,最低賃金!$A$2:$G$49,2,FALSE),OR($G$3&lt;&gt;45566,E2185&lt;&gt;"徳島"),VLOOKUP(E2185,最低賃金!$A$2:$G$49,4,FALSE)),"")</f>
        <v/>
      </c>
      <c r="G2185" s="50" t="str">
        <f>IFERROR(VLOOKUP(E2185,最低賃金!$A$3:$G$49,6,FALSE),"")</f>
        <v/>
      </c>
      <c r="H2185" s="45"/>
      <c r="I2185" s="36"/>
      <c r="J2185" s="54"/>
      <c r="K2185" s="51" t="str" cm="1">
        <f t="array" ref="K2185">IFERROR(_xlfn.IFS(COUNTBLANK(H2185:J2185)=3,"",I2185="","I列に金額を入力してください",H2185="3.時間給",I2185,J2185="","J列に労働時間を入力してください",H2185="1.月給",ROUND(I2185/J2185,0),H2185="2.日給",ROUND(I2185/J2185,0)),"")</f>
        <v/>
      </c>
      <c r="L2185" s="37" t="str" cm="1">
        <f t="array" ref="L2185">IFERROR(_xlfn.IFS(E2185="","",K2185&lt;F2185,"×（法定外・特例等対象外です）",K2185&lt;G2185,"〇",K2185&gt;=G2185,"ー"),"")</f>
        <v/>
      </c>
      <c r="M2185" s="26" t="str" cm="1">
        <f t="array" ref="M2185">IFERROR(_xlfn.IFS(COUNTBLANK(D2185:K2185)=8,"",D2185="","←D列に従業員名を姓名（フルネーム）で入力してください。誤変換にお気を付け下さい。",E2185="","←E列に都道府県を入力してください。",H2185="","←H列に1.月給～3.時間給の選択肢を入力してください",I2185="","←I列に金額を入力してください",H2185=3,"",J2185="","←J列に所定労働時間を入力してください"),"")</f>
        <v/>
      </c>
    </row>
    <row r="2186" spans="2:13" ht="22" x14ac:dyDescent="0.55000000000000004">
      <c r="B2186" s="39">
        <f t="shared" ref="B2186:B2249" si="34">ROW()-8</f>
        <v>2178</v>
      </c>
      <c r="C2186" s="45"/>
      <c r="D2186" s="35"/>
      <c r="E2186" s="46"/>
      <c r="F2186" s="40" t="str" cm="1">
        <f t="array" ref="F2186">IFERROR(_xlfn.IFS(AND($G$3=45566,E2186="徳島"),VLOOKUP(E2186,最低賃金!$A$2:$G$49,2,FALSE),OR($G$3&lt;&gt;45566,E2186&lt;&gt;"徳島"),VLOOKUP(E2186,最低賃金!$A$2:$G$49,4,FALSE)),"")</f>
        <v/>
      </c>
      <c r="G2186" s="50" t="str">
        <f>IFERROR(VLOOKUP(E2186,最低賃金!$A$3:$G$49,6,FALSE),"")</f>
        <v/>
      </c>
      <c r="H2186" s="45"/>
      <c r="I2186" s="36"/>
      <c r="J2186" s="54"/>
      <c r="K2186" s="51" t="str" cm="1">
        <f t="array" ref="K2186">IFERROR(_xlfn.IFS(COUNTBLANK(H2186:J2186)=3,"",I2186="","I列に金額を入力してください",H2186="3.時間給",I2186,J2186="","J列に労働時間を入力してください",H2186="1.月給",ROUND(I2186/J2186,0),H2186="2.日給",ROUND(I2186/J2186,0)),"")</f>
        <v/>
      </c>
      <c r="L2186" s="37" t="str" cm="1">
        <f t="array" ref="L2186">IFERROR(_xlfn.IFS(E2186="","",K2186&lt;F2186,"×（法定外・特例等対象外です）",K2186&lt;G2186,"〇",K2186&gt;=G2186,"ー"),"")</f>
        <v/>
      </c>
      <c r="M2186" s="26" t="str" cm="1">
        <f t="array" ref="M2186">IFERROR(_xlfn.IFS(COUNTBLANK(D2186:K2186)=8,"",D2186="","←D列に従業員名を姓名（フルネーム）で入力してください。誤変換にお気を付け下さい。",E2186="","←E列に都道府県を入力してください。",H2186="","←H列に1.月給～3.時間給の選択肢を入力してください",I2186="","←I列に金額を入力してください",H2186=3,"",J2186="","←J列に所定労働時間を入力してください"),"")</f>
        <v/>
      </c>
    </row>
    <row r="2187" spans="2:13" ht="22" x14ac:dyDescent="0.55000000000000004">
      <c r="B2187" s="39">
        <f t="shared" si="34"/>
        <v>2179</v>
      </c>
      <c r="C2187" s="45"/>
      <c r="D2187" s="35"/>
      <c r="E2187" s="46"/>
      <c r="F2187" s="40" t="str" cm="1">
        <f t="array" ref="F2187">IFERROR(_xlfn.IFS(AND($G$3=45566,E2187="徳島"),VLOOKUP(E2187,最低賃金!$A$2:$G$49,2,FALSE),OR($G$3&lt;&gt;45566,E2187&lt;&gt;"徳島"),VLOOKUP(E2187,最低賃金!$A$2:$G$49,4,FALSE)),"")</f>
        <v/>
      </c>
      <c r="G2187" s="50" t="str">
        <f>IFERROR(VLOOKUP(E2187,最低賃金!$A$3:$G$49,6,FALSE),"")</f>
        <v/>
      </c>
      <c r="H2187" s="45"/>
      <c r="I2187" s="36"/>
      <c r="J2187" s="54"/>
      <c r="K2187" s="51" t="str" cm="1">
        <f t="array" ref="K2187">IFERROR(_xlfn.IFS(COUNTBLANK(H2187:J2187)=3,"",I2187="","I列に金額を入力してください",H2187="3.時間給",I2187,J2187="","J列に労働時間を入力してください",H2187="1.月給",ROUND(I2187/J2187,0),H2187="2.日給",ROUND(I2187/J2187,0)),"")</f>
        <v/>
      </c>
      <c r="L2187" s="37" t="str" cm="1">
        <f t="array" ref="L2187">IFERROR(_xlfn.IFS(E2187="","",K2187&lt;F2187,"×（法定外・特例等対象外です）",K2187&lt;G2187,"〇",K2187&gt;=G2187,"ー"),"")</f>
        <v/>
      </c>
      <c r="M2187" s="26" t="str" cm="1">
        <f t="array" ref="M2187">IFERROR(_xlfn.IFS(COUNTBLANK(D2187:K2187)=8,"",D2187="","←D列に従業員名を姓名（フルネーム）で入力してください。誤変換にお気を付け下さい。",E2187="","←E列に都道府県を入力してください。",H2187="","←H列に1.月給～3.時間給の選択肢を入力してください",I2187="","←I列に金額を入力してください",H2187=3,"",J2187="","←J列に所定労働時間を入力してください"),"")</f>
        <v/>
      </c>
    </row>
    <row r="2188" spans="2:13" ht="22" x14ac:dyDescent="0.55000000000000004">
      <c r="B2188" s="39">
        <f t="shared" si="34"/>
        <v>2180</v>
      </c>
      <c r="C2188" s="45"/>
      <c r="D2188" s="35"/>
      <c r="E2188" s="46"/>
      <c r="F2188" s="40" t="str" cm="1">
        <f t="array" ref="F2188">IFERROR(_xlfn.IFS(AND($G$3=45566,E2188="徳島"),VLOOKUP(E2188,最低賃金!$A$2:$G$49,2,FALSE),OR($G$3&lt;&gt;45566,E2188&lt;&gt;"徳島"),VLOOKUP(E2188,最低賃金!$A$2:$G$49,4,FALSE)),"")</f>
        <v/>
      </c>
      <c r="G2188" s="50" t="str">
        <f>IFERROR(VLOOKUP(E2188,最低賃金!$A$3:$G$49,6,FALSE),"")</f>
        <v/>
      </c>
      <c r="H2188" s="45"/>
      <c r="I2188" s="36"/>
      <c r="J2188" s="54"/>
      <c r="K2188" s="51" t="str" cm="1">
        <f t="array" ref="K2188">IFERROR(_xlfn.IFS(COUNTBLANK(H2188:J2188)=3,"",I2188="","I列に金額を入力してください",H2188="3.時間給",I2188,J2188="","J列に労働時間を入力してください",H2188="1.月給",ROUND(I2188/J2188,0),H2188="2.日給",ROUND(I2188/J2188,0)),"")</f>
        <v/>
      </c>
      <c r="L2188" s="37" t="str" cm="1">
        <f t="array" ref="L2188">IFERROR(_xlfn.IFS(E2188="","",K2188&lt;F2188,"×（法定外・特例等対象外です）",K2188&lt;G2188,"〇",K2188&gt;=G2188,"ー"),"")</f>
        <v/>
      </c>
      <c r="M2188" s="26" t="str" cm="1">
        <f t="array" ref="M2188">IFERROR(_xlfn.IFS(COUNTBLANK(D2188:K2188)=8,"",D2188="","←D列に従業員名を姓名（フルネーム）で入力してください。誤変換にお気を付け下さい。",E2188="","←E列に都道府県を入力してください。",H2188="","←H列に1.月給～3.時間給の選択肢を入力してください",I2188="","←I列に金額を入力してください",H2188=3,"",J2188="","←J列に所定労働時間を入力してください"),"")</f>
        <v/>
      </c>
    </row>
    <row r="2189" spans="2:13" ht="22" x14ac:dyDescent="0.55000000000000004">
      <c r="B2189" s="39">
        <f t="shared" si="34"/>
        <v>2181</v>
      </c>
      <c r="C2189" s="45"/>
      <c r="D2189" s="35"/>
      <c r="E2189" s="46"/>
      <c r="F2189" s="40" t="str" cm="1">
        <f t="array" ref="F2189">IFERROR(_xlfn.IFS(AND($G$3=45566,E2189="徳島"),VLOOKUP(E2189,最低賃金!$A$2:$G$49,2,FALSE),OR($G$3&lt;&gt;45566,E2189&lt;&gt;"徳島"),VLOOKUP(E2189,最低賃金!$A$2:$G$49,4,FALSE)),"")</f>
        <v/>
      </c>
      <c r="G2189" s="50" t="str">
        <f>IFERROR(VLOOKUP(E2189,最低賃金!$A$3:$G$49,6,FALSE),"")</f>
        <v/>
      </c>
      <c r="H2189" s="45"/>
      <c r="I2189" s="36"/>
      <c r="J2189" s="54"/>
      <c r="K2189" s="51" t="str" cm="1">
        <f t="array" ref="K2189">IFERROR(_xlfn.IFS(COUNTBLANK(H2189:J2189)=3,"",I2189="","I列に金額を入力してください",H2189="3.時間給",I2189,J2189="","J列に労働時間を入力してください",H2189="1.月給",ROUND(I2189/J2189,0),H2189="2.日給",ROUND(I2189/J2189,0)),"")</f>
        <v/>
      </c>
      <c r="L2189" s="37" t="str" cm="1">
        <f t="array" ref="L2189">IFERROR(_xlfn.IFS(E2189="","",K2189&lt;F2189,"×（法定外・特例等対象外です）",K2189&lt;G2189,"〇",K2189&gt;=G2189,"ー"),"")</f>
        <v/>
      </c>
      <c r="M2189" s="26" t="str" cm="1">
        <f t="array" ref="M2189">IFERROR(_xlfn.IFS(COUNTBLANK(D2189:K2189)=8,"",D2189="","←D列に従業員名を姓名（フルネーム）で入力してください。誤変換にお気を付け下さい。",E2189="","←E列に都道府県を入力してください。",H2189="","←H列に1.月給～3.時間給の選択肢を入力してください",I2189="","←I列に金額を入力してください",H2189=3,"",J2189="","←J列に所定労働時間を入力してください"),"")</f>
        <v/>
      </c>
    </row>
    <row r="2190" spans="2:13" ht="22" x14ac:dyDescent="0.55000000000000004">
      <c r="B2190" s="39">
        <f t="shared" si="34"/>
        <v>2182</v>
      </c>
      <c r="C2190" s="45"/>
      <c r="D2190" s="35"/>
      <c r="E2190" s="46"/>
      <c r="F2190" s="40" t="str" cm="1">
        <f t="array" ref="F2190">IFERROR(_xlfn.IFS(AND($G$3=45566,E2190="徳島"),VLOOKUP(E2190,最低賃金!$A$2:$G$49,2,FALSE),OR($G$3&lt;&gt;45566,E2190&lt;&gt;"徳島"),VLOOKUP(E2190,最低賃金!$A$2:$G$49,4,FALSE)),"")</f>
        <v/>
      </c>
      <c r="G2190" s="50" t="str">
        <f>IFERROR(VLOOKUP(E2190,最低賃金!$A$3:$G$49,6,FALSE),"")</f>
        <v/>
      </c>
      <c r="H2190" s="45"/>
      <c r="I2190" s="36"/>
      <c r="J2190" s="54"/>
      <c r="K2190" s="51" t="str" cm="1">
        <f t="array" ref="K2190">IFERROR(_xlfn.IFS(COUNTBLANK(H2190:J2190)=3,"",I2190="","I列に金額を入力してください",H2190="3.時間給",I2190,J2190="","J列に労働時間を入力してください",H2190="1.月給",ROUND(I2190/J2190,0),H2190="2.日給",ROUND(I2190/J2190,0)),"")</f>
        <v/>
      </c>
      <c r="L2190" s="37" t="str" cm="1">
        <f t="array" ref="L2190">IFERROR(_xlfn.IFS(E2190="","",K2190&lt;F2190,"×（法定外・特例等対象外です）",K2190&lt;G2190,"〇",K2190&gt;=G2190,"ー"),"")</f>
        <v/>
      </c>
      <c r="M2190" s="26" t="str" cm="1">
        <f t="array" ref="M2190">IFERROR(_xlfn.IFS(COUNTBLANK(D2190:K2190)=8,"",D2190="","←D列に従業員名を姓名（フルネーム）で入力してください。誤変換にお気を付け下さい。",E2190="","←E列に都道府県を入力してください。",H2190="","←H列に1.月給～3.時間給の選択肢を入力してください",I2190="","←I列に金額を入力してください",H2190=3,"",J2190="","←J列に所定労働時間を入力してください"),"")</f>
        <v/>
      </c>
    </row>
    <row r="2191" spans="2:13" ht="22" x14ac:dyDescent="0.55000000000000004">
      <c r="B2191" s="39">
        <f t="shared" si="34"/>
        <v>2183</v>
      </c>
      <c r="C2191" s="45"/>
      <c r="D2191" s="35"/>
      <c r="E2191" s="46"/>
      <c r="F2191" s="40" t="str" cm="1">
        <f t="array" ref="F2191">IFERROR(_xlfn.IFS(AND($G$3=45566,E2191="徳島"),VLOOKUP(E2191,最低賃金!$A$2:$G$49,2,FALSE),OR($G$3&lt;&gt;45566,E2191&lt;&gt;"徳島"),VLOOKUP(E2191,最低賃金!$A$2:$G$49,4,FALSE)),"")</f>
        <v/>
      </c>
      <c r="G2191" s="50" t="str">
        <f>IFERROR(VLOOKUP(E2191,最低賃金!$A$3:$G$49,6,FALSE),"")</f>
        <v/>
      </c>
      <c r="H2191" s="45"/>
      <c r="I2191" s="36"/>
      <c r="J2191" s="54"/>
      <c r="K2191" s="51" t="str" cm="1">
        <f t="array" ref="K2191">IFERROR(_xlfn.IFS(COUNTBLANK(H2191:J2191)=3,"",I2191="","I列に金額を入力してください",H2191="3.時間給",I2191,J2191="","J列に労働時間を入力してください",H2191="1.月給",ROUND(I2191/J2191,0),H2191="2.日給",ROUND(I2191/J2191,0)),"")</f>
        <v/>
      </c>
      <c r="L2191" s="37" t="str" cm="1">
        <f t="array" ref="L2191">IFERROR(_xlfn.IFS(E2191="","",K2191&lt;F2191,"×（法定外・特例等対象外です）",K2191&lt;G2191,"〇",K2191&gt;=G2191,"ー"),"")</f>
        <v/>
      </c>
      <c r="M2191" s="26" t="str" cm="1">
        <f t="array" ref="M2191">IFERROR(_xlfn.IFS(COUNTBLANK(D2191:K2191)=8,"",D2191="","←D列に従業員名を姓名（フルネーム）で入力してください。誤変換にお気を付け下さい。",E2191="","←E列に都道府県を入力してください。",H2191="","←H列に1.月給～3.時間給の選択肢を入力してください",I2191="","←I列に金額を入力してください",H2191=3,"",J2191="","←J列に所定労働時間を入力してください"),"")</f>
        <v/>
      </c>
    </row>
    <row r="2192" spans="2:13" ht="22" x14ac:dyDescent="0.55000000000000004">
      <c r="B2192" s="39">
        <f t="shared" si="34"/>
        <v>2184</v>
      </c>
      <c r="C2192" s="45"/>
      <c r="D2192" s="35"/>
      <c r="E2192" s="46"/>
      <c r="F2192" s="40" t="str" cm="1">
        <f t="array" ref="F2192">IFERROR(_xlfn.IFS(AND($G$3=45566,E2192="徳島"),VLOOKUP(E2192,最低賃金!$A$2:$G$49,2,FALSE),OR($G$3&lt;&gt;45566,E2192&lt;&gt;"徳島"),VLOOKUP(E2192,最低賃金!$A$2:$G$49,4,FALSE)),"")</f>
        <v/>
      </c>
      <c r="G2192" s="50" t="str">
        <f>IFERROR(VLOOKUP(E2192,最低賃金!$A$3:$G$49,6,FALSE),"")</f>
        <v/>
      </c>
      <c r="H2192" s="45"/>
      <c r="I2192" s="36"/>
      <c r="J2192" s="54"/>
      <c r="K2192" s="51" t="str" cm="1">
        <f t="array" ref="K2192">IFERROR(_xlfn.IFS(COUNTBLANK(H2192:J2192)=3,"",I2192="","I列に金額を入力してください",H2192="3.時間給",I2192,J2192="","J列に労働時間を入力してください",H2192="1.月給",ROUND(I2192/J2192,0),H2192="2.日給",ROUND(I2192/J2192,0)),"")</f>
        <v/>
      </c>
      <c r="L2192" s="37" t="str" cm="1">
        <f t="array" ref="L2192">IFERROR(_xlfn.IFS(E2192="","",K2192&lt;F2192,"×（法定外・特例等対象外です）",K2192&lt;G2192,"〇",K2192&gt;=G2192,"ー"),"")</f>
        <v/>
      </c>
      <c r="M2192" s="26" t="str" cm="1">
        <f t="array" ref="M2192">IFERROR(_xlfn.IFS(COUNTBLANK(D2192:K2192)=8,"",D2192="","←D列に従業員名を姓名（フルネーム）で入力してください。誤変換にお気を付け下さい。",E2192="","←E列に都道府県を入力してください。",H2192="","←H列に1.月給～3.時間給の選択肢を入力してください",I2192="","←I列に金額を入力してください",H2192=3,"",J2192="","←J列に所定労働時間を入力してください"),"")</f>
        <v/>
      </c>
    </row>
    <row r="2193" spans="2:13" ht="22" x14ac:dyDescent="0.55000000000000004">
      <c r="B2193" s="39">
        <f t="shared" si="34"/>
        <v>2185</v>
      </c>
      <c r="C2193" s="45"/>
      <c r="D2193" s="35"/>
      <c r="E2193" s="46"/>
      <c r="F2193" s="40" t="str" cm="1">
        <f t="array" ref="F2193">IFERROR(_xlfn.IFS(AND($G$3=45566,E2193="徳島"),VLOOKUP(E2193,最低賃金!$A$2:$G$49,2,FALSE),OR($G$3&lt;&gt;45566,E2193&lt;&gt;"徳島"),VLOOKUP(E2193,最低賃金!$A$2:$G$49,4,FALSE)),"")</f>
        <v/>
      </c>
      <c r="G2193" s="50" t="str">
        <f>IFERROR(VLOOKUP(E2193,最低賃金!$A$3:$G$49,6,FALSE),"")</f>
        <v/>
      </c>
      <c r="H2193" s="45"/>
      <c r="I2193" s="36"/>
      <c r="J2193" s="54"/>
      <c r="K2193" s="51" t="str" cm="1">
        <f t="array" ref="K2193">IFERROR(_xlfn.IFS(COUNTBLANK(H2193:J2193)=3,"",I2193="","I列に金額を入力してください",H2193="3.時間給",I2193,J2193="","J列に労働時間を入力してください",H2193="1.月給",ROUND(I2193/J2193,0),H2193="2.日給",ROUND(I2193/J2193,0)),"")</f>
        <v/>
      </c>
      <c r="L2193" s="37" t="str" cm="1">
        <f t="array" ref="L2193">IFERROR(_xlfn.IFS(E2193="","",K2193&lt;F2193,"×（法定外・特例等対象外です）",K2193&lt;G2193,"〇",K2193&gt;=G2193,"ー"),"")</f>
        <v/>
      </c>
      <c r="M2193" s="26" t="str" cm="1">
        <f t="array" ref="M2193">IFERROR(_xlfn.IFS(COUNTBLANK(D2193:K2193)=8,"",D2193="","←D列に従業員名を姓名（フルネーム）で入力してください。誤変換にお気を付け下さい。",E2193="","←E列に都道府県を入力してください。",H2193="","←H列に1.月給～3.時間給の選択肢を入力してください",I2193="","←I列に金額を入力してください",H2193=3,"",J2193="","←J列に所定労働時間を入力してください"),"")</f>
        <v/>
      </c>
    </row>
    <row r="2194" spans="2:13" ht="22" x14ac:dyDescent="0.55000000000000004">
      <c r="B2194" s="39">
        <f t="shared" si="34"/>
        <v>2186</v>
      </c>
      <c r="C2194" s="45"/>
      <c r="D2194" s="35"/>
      <c r="E2194" s="46"/>
      <c r="F2194" s="40" t="str" cm="1">
        <f t="array" ref="F2194">IFERROR(_xlfn.IFS(AND($G$3=45566,E2194="徳島"),VLOOKUP(E2194,最低賃金!$A$2:$G$49,2,FALSE),OR($G$3&lt;&gt;45566,E2194&lt;&gt;"徳島"),VLOOKUP(E2194,最低賃金!$A$2:$G$49,4,FALSE)),"")</f>
        <v/>
      </c>
      <c r="G2194" s="50" t="str">
        <f>IFERROR(VLOOKUP(E2194,最低賃金!$A$3:$G$49,6,FALSE),"")</f>
        <v/>
      </c>
      <c r="H2194" s="45"/>
      <c r="I2194" s="36"/>
      <c r="J2194" s="54"/>
      <c r="K2194" s="51" t="str" cm="1">
        <f t="array" ref="K2194">IFERROR(_xlfn.IFS(COUNTBLANK(H2194:J2194)=3,"",I2194="","I列に金額を入力してください",H2194="3.時間給",I2194,J2194="","J列に労働時間を入力してください",H2194="1.月給",ROUND(I2194/J2194,0),H2194="2.日給",ROUND(I2194/J2194,0)),"")</f>
        <v/>
      </c>
      <c r="L2194" s="37" t="str" cm="1">
        <f t="array" ref="L2194">IFERROR(_xlfn.IFS(E2194="","",K2194&lt;F2194,"×（法定外・特例等対象外です）",K2194&lt;G2194,"〇",K2194&gt;=G2194,"ー"),"")</f>
        <v/>
      </c>
      <c r="M2194" s="26" t="str" cm="1">
        <f t="array" ref="M2194">IFERROR(_xlfn.IFS(COUNTBLANK(D2194:K2194)=8,"",D2194="","←D列に従業員名を姓名（フルネーム）で入力してください。誤変換にお気を付け下さい。",E2194="","←E列に都道府県を入力してください。",H2194="","←H列に1.月給～3.時間給の選択肢を入力してください",I2194="","←I列に金額を入力してください",H2194=3,"",J2194="","←J列に所定労働時間を入力してください"),"")</f>
        <v/>
      </c>
    </row>
    <row r="2195" spans="2:13" ht="22" x14ac:dyDescent="0.55000000000000004">
      <c r="B2195" s="39">
        <f t="shared" si="34"/>
        <v>2187</v>
      </c>
      <c r="C2195" s="45"/>
      <c r="D2195" s="35"/>
      <c r="E2195" s="46"/>
      <c r="F2195" s="40" t="str" cm="1">
        <f t="array" ref="F2195">IFERROR(_xlfn.IFS(AND($G$3=45566,E2195="徳島"),VLOOKUP(E2195,最低賃金!$A$2:$G$49,2,FALSE),OR($G$3&lt;&gt;45566,E2195&lt;&gt;"徳島"),VLOOKUP(E2195,最低賃金!$A$2:$G$49,4,FALSE)),"")</f>
        <v/>
      </c>
      <c r="G2195" s="50" t="str">
        <f>IFERROR(VLOOKUP(E2195,最低賃金!$A$3:$G$49,6,FALSE),"")</f>
        <v/>
      </c>
      <c r="H2195" s="45"/>
      <c r="I2195" s="36"/>
      <c r="J2195" s="54"/>
      <c r="K2195" s="51" t="str" cm="1">
        <f t="array" ref="K2195">IFERROR(_xlfn.IFS(COUNTBLANK(H2195:J2195)=3,"",I2195="","I列に金額を入力してください",H2195="3.時間給",I2195,J2195="","J列に労働時間を入力してください",H2195="1.月給",ROUND(I2195/J2195,0),H2195="2.日給",ROUND(I2195/J2195,0)),"")</f>
        <v/>
      </c>
      <c r="L2195" s="37" t="str" cm="1">
        <f t="array" ref="L2195">IFERROR(_xlfn.IFS(E2195="","",K2195&lt;F2195,"×（法定外・特例等対象外です）",K2195&lt;G2195,"〇",K2195&gt;=G2195,"ー"),"")</f>
        <v/>
      </c>
      <c r="M2195" s="26" t="str" cm="1">
        <f t="array" ref="M2195">IFERROR(_xlfn.IFS(COUNTBLANK(D2195:K2195)=8,"",D2195="","←D列に従業員名を姓名（フルネーム）で入力してください。誤変換にお気を付け下さい。",E2195="","←E列に都道府県を入力してください。",H2195="","←H列に1.月給～3.時間給の選択肢を入力してください",I2195="","←I列に金額を入力してください",H2195=3,"",J2195="","←J列に所定労働時間を入力してください"),"")</f>
        <v/>
      </c>
    </row>
    <row r="2196" spans="2:13" ht="22" x14ac:dyDescent="0.55000000000000004">
      <c r="B2196" s="39">
        <f t="shared" si="34"/>
        <v>2188</v>
      </c>
      <c r="C2196" s="45"/>
      <c r="D2196" s="35"/>
      <c r="E2196" s="46"/>
      <c r="F2196" s="40" t="str" cm="1">
        <f t="array" ref="F2196">IFERROR(_xlfn.IFS(AND($G$3=45566,E2196="徳島"),VLOOKUP(E2196,最低賃金!$A$2:$G$49,2,FALSE),OR($G$3&lt;&gt;45566,E2196&lt;&gt;"徳島"),VLOOKUP(E2196,最低賃金!$A$2:$G$49,4,FALSE)),"")</f>
        <v/>
      </c>
      <c r="G2196" s="50" t="str">
        <f>IFERROR(VLOOKUP(E2196,最低賃金!$A$3:$G$49,6,FALSE),"")</f>
        <v/>
      </c>
      <c r="H2196" s="45"/>
      <c r="I2196" s="36"/>
      <c r="J2196" s="54"/>
      <c r="K2196" s="51" t="str" cm="1">
        <f t="array" ref="K2196">IFERROR(_xlfn.IFS(COUNTBLANK(H2196:J2196)=3,"",I2196="","I列に金額を入力してください",H2196="3.時間給",I2196,J2196="","J列に労働時間を入力してください",H2196="1.月給",ROUND(I2196/J2196,0),H2196="2.日給",ROUND(I2196/J2196,0)),"")</f>
        <v/>
      </c>
      <c r="L2196" s="37" t="str" cm="1">
        <f t="array" ref="L2196">IFERROR(_xlfn.IFS(E2196="","",K2196&lt;F2196,"×（法定外・特例等対象外です）",K2196&lt;G2196,"〇",K2196&gt;=G2196,"ー"),"")</f>
        <v/>
      </c>
      <c r="M2196" s="26" t="str" cm="1">
        <f t="array" ref="M2196">IFERROR(_xlfn.IFS(COUNTBLANK(D2196:K2196)=8,"",D2196="","←D列に従業員名を姓名（フルネーム）で入力してください。誤変換にお気を付け下さい。",E2196="","←E列に都道府県を入力してください。",H2196="","←H列に1.月給～3.時間給の選択肢を入力してください",I2196="","←I列に金額を入力してください",H2196=3,"",J2196="","←J列に所定労働時間を入力してください"),"")</f>
        <v/>
      </c>
    </row>
    <row r="2197" spans="2:13" ht="22" x14ac:dyDescent="0.55000000000000004">
      <c r="B2197" s="39">
        <f t="shared" si="34"/>
        <v>2189</v>
      </c>
      <c r="C2197" s="45"/>
      <c r="D2197" s="35"/>
      <c r="E2197" s="46"/>
      <c r="F2197" s="40" t="str" cm="1">
        <f t="array" ref="F2197">IFERROR(_xlfn.IFS(AND($G$3=45566,E2197="徳島"),VLOOKUP(E2197,最低賃金!$A$2:$G$49,2,FALSE),OR($G$3&lt;&gt;45566,E2197&lt;&gt;"徳島"),VLOOKUP(E2197,最低賃金!$A$2:$G$49,4,FALSE)),"")</f>
        <v/>
      </c>
      <c r="G2197" s="50" t="str">
        <f>IFERROR(VLOOKUP(E2197,最低賃金!$A$3:$G$49,6,FALSE),"")</f>
        <v/>
      </c>
      <c r="H2197" s="45"/>
      <c r="I2197" s="36"/>
      <c r="J2197" s="54"/>
      <c r="K2197" s="51" t="str" cm="1">
        <f t="array" ref="K2197">IFERROR(_xlfn.IFS(COUNTBLANK(H2197:J2197)=3,"",I2197="","I列に金額を入力してください",H2197="3.時間給",I2197,J2197="","J列に労働時間を入力してください",H2197="1.月給",ROUND(I2197/J2197,0),H2197="2.日給",ROUND(I2197/J2197,0)),"")</f>
        <v/>
      </c>
      <c r="L2197" s="37" t="str" cm="1">
        <f t="array" ref="L2197">IFERROR(_xlfn.IFS(E2197="","",K2197&lt;F2197,"×（法定外・特例等対象外です）",K2197&lt;G2197,"〇",K2197&gt;=G2197,"ー"),"")</f>
        <v/>
      </c>
      <c r="M2197" s="26" t="str" cm="1">
        <f t="array" ref="M2197">IFERROR(_xlfn.IFS(COUNTBLANK(D2197:K2197)=8,"",D2197="","←D列に従業員名を姓名（フルネーム）で入力してください。誤変換にお気を付け下さい。",E2197="","←E列に都道府県を入力してください。",H2197="","←H列に1.月給～3.時間給の選択肢を入力してください",I2197="","←I列に金額を入力してください",H2197=3,"",J2197="","←J列に所定労働時間を入力してください"),"")</f>
        <v/>
      </c>
    </row>
    <row r="2198" spans="2:13" ht="22" x14ac:dyDescent="0.55000000000000004">
      <c r="B2198" s="39">
        <f t="shared" si="34"/>
        <v>2190</v>
      </c>
      <c r="C2198" s="45"/>
      <c r="D2198" s="35"/>
      <c r="E2198" s="46"/>
      <c r="F2198" s="40" t="str" cm="1">
        <f t="array" ref="F2198">IFERROR(_xlfn.IFS(AND($G$3=45566,E2198="徳島"),VLOOKUP(E2198,最低賃金!$A$2:$G$49,2,FALSE),OR($G$3&lt;&gt;45566,E2198&lt;&gt;"徳島"),VLOOKUP(E2198,最低賃金!$A$2:$G$49,4,FALSE)),"")</f>
        <v/>
      </c>
      <c r="G2198" s="50" t="str">
        <f>IFERROR(VLOOKUP(E2198,最低賃金!$A$3:$G$49,6,FALSE),"")</f>
        <v/>
      </c>
      <c r="H2198" s="45"/>
      <c r="I2198" s="36"/>
      <c r="J2198" s="54"/>
      <c r="K2198" s="51" t="str" cm="1">
        <f t="array" ref="K2198">IFERROR(_xlfn.IFS(COUNTBLANK(H2198:J2198)=3,"",I2198="","I列に金額を入力してください",H2198="3.時間給",I2198,J2198="","J列に労働時間を入力してください",H2198="1.月給",ROUND(I2198/J2198,0),H2198="2.日給",ROUND(I2198/J2198,0)),"")</f>
        <v/>
      </c>
      <c r="L2198" s="37" t="str" cm="1">
        <f t="array" ref="L2198">IFERROR(_xlfn.IFS(E2198="","",K2198&lt;F2198,"×（法定外・特例等対象外です）",K2198&lt;G2198,"〇",K2198&gt;=G2198,"ー"),"")</f>
        <v/>
      </c>
      <c r="M2198" s="26" t="str" cm="1">
        <f t="array" ref="M2198">IFERROR(_xlfn.IFS(COUNTBLANK(D2198:K2198)=8,"",D2198="","←D列に従業員名を姓名（フルネーム）で入力してください。誤変換にお気を付け下さい。",E2198="","←E列に都道府県を入力してください。",H2198="","←H列に1.月給～3.時間給の選択肢を入力してください",I2198="","←I列に金額を入力してください",H2198=3,"",J2198="","←J列に所定労働時間を入力してください"),"")</f>
        <v/>
      </c>
    </row>
    <row r="2199" spans="2:13" ht="22" x14ac:dyDescent="0.55000000000000004">
      <c r="B2199" s="39">
        <f t="shared" si="34"/>
        <v>2191</v>
      </c>
      <c r="C2199" s="45"/>
      <c r="D2199" s="35"/>
      <c r="E2199" s="46"/>
      <c r="F2199" s="40" t="str" cm="1">
        <f t="array" ref="F2199">IFERROR(_xlfn.IFS(AND($G$3=45566,E2199="徳島"),VLOOKUP(E2199,最低賃金!$A$2:$G$49,2,FALSE),OR($G$3&lt;&gt;45566,E2199&lt;&gt;"徳島"),VLOOKUP(E2199,最低賃金!$A$2:$G$49,4,FALSE)),"")</f>
        <v/>
      </c>
      <c r="G2199" s="50" t="str">
        <f>IFERROR(VLOOKUP(E2199,最低賃金!$A$3:$G$49,6,FALSE),"")</f>
        <v/>
      </c>
      <c r="H2199" s="45"/>
      <c r="I2199" s="36"/>
      <c r="J2199" s="54"/>
      <c r="K2199" s="51" t="str" cm="1">
        <f t="array" ref="K2199">IFERROR(_xlfn.IFS(COUNTBLANK(H2199:J2199)=3,"",I2199="","I列に金額を入力してください",H2199="3.時間給",I2199,J2199="","J列に労働時間を入力してください",H2199="1.月給",ROUND(I2199/J2199,0),H2199="2.日給",ROUND(I2199/J2199,0)),"")</f>
        <v/>
      </c>
      <c r="L2199" s="37" t="str" cm="1">
        <f t="array" ref="L2199">IFERROR(_xlfn.IFS(E2199="","",K2199&lt;F2199,"×（法定外・特例等対象外です）",K2199&lt;G2199,"〇",K2199&gt;=G2199,"ー"),"")</f>
        <v/>
      </c>
      <c r="M2199" s="26" t="str" cm="1">
        <f t="array" ref="M2199">IFERROR(_xlfn.IFS(COUNTBLANK(D2199:K2199)=8,"",D2199="","←D列に従業員名を姓名（フルネーム）で入力してください。誤変換にお気を付け下さい。",E2199="","←E列に都道府県を入力してください。",H2199="","←H列に1.月給～3.時間給の選択肢を入力してください",I2199="","←I列に金額を入力してください",H2199=3,"",J2199="","←J列に所定労働時間を入力してください"),"")</f>
        <v/>
      </c>
    </row>
    <row r="2200" spans="2:13" ht="22" x14ac:dyDescent="0.55000000000000004">
      <c r="B2200" s="39">
        <f t="shared" si="34"/>
        <v>2192</v>
      </c>
      <c r="C2200" s="45"/>
      <c r="D2200" s="35"/>
      <c r="E2200" s="46"/>
      <c r="F2200" s="40" t="str" cm="1">
        <f t="array" ref="F2200">IFERROR(_xlfn.IFS(AND($G$3=45566,E2200="徳島"),VLOOKUP(E2200,最低賃金!$A$2:$G$49,2,FALSE),OR($G$3&lt;&gt;45566,E2200&lt;&gt;"徳島"),VLOOKUP(E2200,最低賃金!$A$2:$G$49,4,FALSE)),"")</f>
        <v/>
      </c>
      <c r="G2200" s="50" t="str">
        <f>IFERROR(VLOOKUP(E2200,最低賃金!$A$3:$G$49,6,FALSE),"")</f>
        <v/>
      </c>
      <c r="H2200" s="45"/>
      <c r="I2200" s="36"/>
      <c r="J2200" s="54"/>
      <c r="K2200" s="51" t="str" cm="1">
        <f t="array" ref="K2200">IFERROR(_xlfn.IFS(COUNTBLANK(H2200:J2200)=3,"",I2200="","I列に金額を入力してください",H2200="3.時間給",I2200,J2200="","J列に労働時間を入力してください",H2200="1.月給",ROUND(I2200/J2200,0),H2200="2.日給",ROUND(I2200/J2200,0)),"")</f>
        <v/>
      </c>
      <c r="L2200" s="37" t="str" cm="1">
        <f t="array" ref="L2200">IFERROR(_xlfn.IFS(E2200="","",K2200&lt;F2200,"×（法定外・特例等対象外です）",K2200&lt;G2200,"〇",K2200&gt;=G2200,"ー"),"")</f>
        <v/>
      </c>
      <c r="M2200" s="26" t="str" cm="1">
        <f t="array" ref="M2200">IFERROR(_xlfn.IFS(COUNTBLANK(D2200:K2200)=8,"",D2200="","←D列に従業員名を姓名（フルネーム）で入力してください。誤変換にお気を付け下さい。",E2200="","←E列に都道府県を入力してください。",H2200="","←H列に1.月給～3.時間給の選択肢を入力してください",I2200="","←I列に金額を入力してください",H2200=3,"",J2200="","←J列に所定労働時間を入力してください"),"")</f>
        <v/>
      </c>
    </row>
    <row r="2201" spans="2:13" ht="22" x14ac:dyDescent="0.55000000000000004">
      <c r="B2201" s="39">
        <f t="shared" si="34"/>
        <v>2193</v>
      </c>
      <c r="C2201" s="45"/>
      <c r="D2201" s="35"/>
      <c r="E2201" s="46"/>
      <c r="F2201" s="40" t="str" cm="1">
        <f t="array" ref="F2201">IFERROR(_xlfn.IFS(AND($G$3=45566,E2201="徳島"),VLOOKUP(E2201,最低賃金!$A$2:$G$49,2,FALSE),OR($G$3&lt;&gt;45566,E2201&lt;&gt;"徳島"),VLOOKUP(E2201,最低賃金!$A$2:$G$49,4,FALSE)),"")</f>
        <v/>
      </c>
      <c r="G2201" s="50" t="str">
        <f>IFERROR(VLOOKUP(E2201,最低賃金!$A$3:$G$49,6,FALSE),"")</f>
        <v/>
      </c>
      <c r="H2201" s="45"/>
      <c r="I2201" s="36"/>
      <c r="J2201" s="54"/>
      <c r="K2201" s="51" t="str" cm="1">
        <f t="array" ref="K2201">IFERROR(_xlfn.IFS(COUNTBLANK(H2201:J2201)=3,"",I2201="","I列に金額を入力してください",H2201="3.時間給",I2201,J2201="","J列に労働時間を入力してください",H2201="1.月給",ROUND(I2201/J2201,0),H2201="2.日給",ROUND(I2201/J2201,0)),"")</f>
        <v/>
      </c>
      <c r="L2201" s="37" t="str" cm="1">
        <f t="array" ref="L2201">IFERROR(_xlfn.IFS(E2201="","",K2201&lt;F2201,"×（法定外・特例等対象外です）",K2201&lt;G2201,"〇",K2201&gt;=G2201,"ー"),"")</f>
        <v/>
      </c>
      <c r="M2201" s="26" t="str" cm="1">
        <f t="array" ref="M2201">IFERROR(_xlfn.IFS(COUNTBLANK(D2201:K2201)=8,"",D2201="","←D列に従業員名を姓名（フルネーム）で入力してください。誤変換にお気を付け下さい。",E2201="","←E列に都道府県を入力してください。",H2201="","←H列に1.月給～3.時間給の選択肢を入力してください",I2201="","←I列に金額を入力してください",H2201=3,"",J2201="","←J列に所定労働時間を入力してください"),"")</f>
        <v/>
      </c>
    </row>
    <row r="2202" spans="2:13" ht="22" x14ac:dyDescent="0.55000000000000004">
      <c r="B2202" s="39">
        <f t="shared" si="34"/>
        <v>2194</v>
      </c>
      <c r="C2202" s="45"/>
      <c r="D2202" s="35"/>
      <c r="E2202" s="46"/>
      <c r="F2202" s="40" t="str" cm="1">
        <f t="array" ref="F2202">IFERROR(_xlfn.IFS(AND($G$3=45566,E2202="徳島"),VLOOKUP(E2202,最低賃金!$A$2:$G$49,2,FALSE),OR($G$3&lt;&gt;45566,E2202&lt;&gt;"徳島"),VLOOKUP(E2202,最低賃金!$A$2:$G$49,4,FALSE)),"")</f>
        <v/>
      </c>
      <c r="G2202" s="50" t="str">
        <f>IFERROR(VLOOKUP(E2202,最低賃金!$A$3:$G$49,6,FALSE),"")</f>
        <v/>
      </c>
      <c r="H2202" s="45"/>
      <c r="I2202" s="36"/>
      <c r="J2202" s="54"/>
      <c r="K2202" s="51" t="str" cm="1">
        <f t="array" ref="K2202">IFERROR(_xlfn.IFS(COUNTBLANK(H2202:J2202)=3,"",I2202="","I列に金額を入力してください",H2202="3.時間給",I2202,J2202="","J列に労働時間を入力してください",H2202="1.月給",ROUND(I2202/J2202,0),H2202="2.日給",ROUND(I2202/J2202,0)),"")</f>
        <v/>
      </c>
      <c r="L2202" s="37" t="str" cm="1">
        <f t="array" ref="L2202">IFERROR(_xlfn.IFS(E2202="","",K2202&lt;F2202,"×（法定外・特例等対象外です）",K2202&lt;G2202,"〇",K2202&gt;=G2202,"ー"),"")</f>
        <v/>
      </c>
      <c r="M2202" s="26" t="str" cm="1">
        <f t="array" ref="M2202">IFERROR(_xlfn.IFS(COUNTBLANK(D2202:K2202)=8,"",D2202="","←D列に従業員名を姓名（フルネーム）で入力してください。誤変換にお気を付け下さい。",E2202="","←E列に都道府県を入力してください。",H2202="","←H列に1.月給～3.時間給の選択肢を入力してください",I2202="","←I列に金額を入力してください",H2202=3,"",J2202="","←J列に所定労働時間を入力してください"),"")</f>
        <v/>
      </c>
    </row>
    <row r="2203" spans="2:13" ht="22" x14ac:dyDescent="0.55000000000000004">
      <c r="B2203" s="39">
        <f t="shared" si="34"/>
        <v>2195</v>
      </c>
      <c r="C2203" s="45"/>
      <c r="D2203" s="35"/>
      <c r="E2203" s="46"/>
      <c r="F2203" s="40" t="str" cm="1">
        <f t="array" ref="F2203">IFERROR(_xlfn.IFS(AND($G$3=45566,E2203="徳島"),VLOOKUP(E2203,最低賃金!$A$2:$G$49,2,FALSE),OR($G$3&lt;&gt;45566,E2203&lt;&gt;"徳島"),VLOOKUP(E2203,最低賃金!$A$2:$G$49,4,FALSE)),"")</f>
        <v/>
      </c>
      <c r="G2203" s="50" t="str">
        <f>IFERROR(VLOOKUP(E2203,最低賃金!$A$3:$G$49,6,FALSE),"")</f>
        <v/>
      </c>
      <c r="H2203" s="45"/>
      <c r="I2203" s="36"/>
      <c r="J2203" s="54"/>
      <c r="K2203" s="51" t="str" cm="1">
        <f t="array" ref="K2203">IFERROR(_xlfn.IFS(COUNTBLANK(H2203:J2203)=3,"",I2203="","I列に金額を入力してください",H2203="3.時間給",I2203,J2203="","J列に労働時間を入力してください",H2203="1.月給",ROUND(I2203/J2203,0),H2203="2.日給",ROUND(I2203/J2203,0)),"")</f>
        <v/>
      </c>
      <c r="L2203" s="37" t="str" cm="1">
        <f t="array" ref="L2203">IFERROR(_xlfn.IFS(E2203="","",K2203&lt;F2203,"×（法定外・特例等対象外です）",K2203&lt;G2203,"〇",K2203&gt;=G2203,"ー"),"")</f>
        <v/>
      </c>
      <c r="M2203" s="26" t="str" cm="1">
        <f t="array" ref="M2203">IFERROR(_xlfn.IFS(COUNTBLANK(D2203:K2203)=8,"",D2203="","←D列に従業員名を姓名（フルネーム）で入力してください。誤変換にお気を付け下さい。",E2203="","←E列に都道府県を入力してください。",H2203="","←H列に1.月給～3.時間給の選択肢を入力してください",I2203="","←I列に金額を入力してください",H2203=3,"",J2203="","←J列に所定労働時間を入力してください"),"")</f>
        <v/>
      </c>
    </row>
    <row r="2204" spans="2:13" ht="22" x14ac:dyDescent="0.55000000000000004">
      <c r="B2204" s="39">
        <f t="shared" si="34"/>
        <v>2196</v>
      </c>
      <c r="C2204" s="45"/>
      <c r="D2204" s="35"/>
      <c r="E2204" s="46"/>
      <c r="F2204" s="40" t="str" cm="1">
        <f t="array" ref="F2204">IFERROR(_xlfn.IFS(AND($G$3=45566,E2204="徳島"),VLOOKUP(E2204,最低賃金!$A$2:$G$49,2,FALSE),OR($G$3&lt;&gt;45566,E2204&lt;&gt;"徳島"),VLOOKUP(E2204,最低賃金!$A$2:$G$49,4,FALSE)),"")</f>
        <v/>
      </c>
      <c r="G2204" s="50" t="str">
        <f>IFERROR(VLOOKUP(E2204,最低賃金!$A$3:$G$49,6,FALSE),"")</f>
        <v/>
      </c>
      <c r="H2204" s="45"/>
      <c r="I2204" s="36"/>
      <c r="J2204" s="54"/>
      <c r="K2204" s="51" t="str" cm="1">
        <f t="array" ref="K2204">IFERROR(_xlfn.IFS(COUNTBLANK(H2204:J2204)=3,"",I2204="","I列に金額を入力してください",H2204="3.時間給",I2204,J2204="","J列に労働時間を入力してください",H2204="1.月給",ROUND(I2204/J2204,0),H2204="2.日給",ROUND(I2204/J2204,0)),"")</f>
        <v/>
      </c>
      <c r="L2204" s="37" t="str" cm="1">
        <f t="array" ref="L2204">IFERROR(_xlfn.IFS(E2204="","",K2204&lt;F2204,"×（法定外・特例等対象外です）",K2204&lt;G2204,"〇",K2204&gt;=G2204,"ー"),"")</f>
        <v/>
      </c>
      <c r="M2204" s="26" t="str" cm="1">
        <f t="array" ref="M2204">IFERROR(_xlfn.IFS(COUNTBLANK(D2204:K2204)=8,"",D2204="","←D列に従業員名を姓名（フルネーム）で入力してください。誤変換にお気を付け下さい。",E2204="","←E列に都道府県を入力してください。",H2204="","←H列に1.月給～3.時間給の選択肢を入力してください",I2204="","←I列に金額を入力してください",H2204=3,"",J2204="","←J列に所定労働時間を入力してください"),"")</f>
        <v/>
      </c>
    </row>
    <row r="2205" spans="2:13" ht="22" x14ac:dyDescent="0.55000000000000004">
      <c r="B2205" s="39">
        <f t="shared" si="34"/>
        <v>2197</v>
      </c>
      <c r="C2205" s="45"/>
      <c r="D2205" s="35"/>
      <c r="E2205" s="46"/>
      <c r="F2205" s="40" t="str" cm="1">
        <f t="array" ref="F2205">IFERROR(_xlfn.IFS(AND($G$3=45566,E2205="徳島"),VLOOKUP(E2205,最低賃金!$A$2:$G$49,2,FALSE),OR($G$3&lt;&gt;45566,E2205&lt;&gt;"徳島"),VLOOKUP(E2205,最低賃金!$A$2:$G$49,4,FALSE)),"")</f>
        <v/>
      </c>
      <c r="G2205" s="50" t="str">
        <f>IFERROR(VLOOKUP(E2205,最低賃金!$A$3:$G$49,6,FALSE),"")</f>
        <v/>
      </c>
      <c r="H2205" s="45"/>
      <c r="I2205" s="36"/>
      <c r="J2205" s="54"/>
      <c r="K2205" s="51" t="str" cm="1">
        <f t="array" ref="K2205">IFERROR(_xlfn.IFS(COUNTBLANK(H2205:J2205)=3,"",I2205="","I列に金額を入力してください",H2205="3.時間給",I2205,J2205="","J列に労働時間を入力してください",H2205="1.月給",ROUND(I2205/J2205,0),H2205="2.日給",ROUND(I2205/J2205,0)),"")</f>
        <v/>
      </c>
      <c r="L2205" s="37" t="str" cm="1">
        <f t="array" ref="L2205">IFERROR(_xlfn.IFS(E2205="","",K2205&lt;F2205,"×（法定外・特例等対象外です）",K2205&lt;G2205,"〇",K2205&gt;=G2205,"ー"),"")</f>
        <v/>
      </c>
      <c r="M2205" s="26" t="str" cm="1">
        <f t="array" ref="M2205">IFERROR(_xlfn.IFS(COUNTBLANK(D2205:K2205)=8,"",D2205="","←D列に従業員名を姓名（フルネーム）で入力してください。誤変換にお気を付け下さい。",E2205="","←E列に都道府県を入力してください。",H2205="","←H列に1.月給～3.時間給の選択肢を入力してください",I2205="","←I列に金額を入力してください",H2205=3,"",J2205="","←J列に所定労働時間を入力してください"),"")</f>
        <v/>
      </c>
    </row>
    <row r="2206" spans="2:13" ht="22" x14ac:dyDescent="0.55000000000000004">
      <c r="B2206" s="39">
        <f t="shared" si="34"/>
        <v>2198</v>
      </c>
      <c r="C2206" s="45"/>
      <c r="D2206" s="35"/>
      <c r="E2206" s="46"/>
      <c r="F2206" s="40" t="str" cm="1">
        <f t="array" ref="F2206">IFERROR(_xlfn.IFS(AND($G$3=45566,E2206="徳島"),VLOOKUP(E2206,最低賃金!$A$2:$G$49,2,FALSE),OR($G$3&lt;&gt;45566,E2206&lt;&gt;"徳島"),VLOOKUP(E2206,最低賃金!$A$2:$G$49,4,FALSE)),"")</f>
        <v/>
      </c>
      <c r="G2206" s="50" t="str">
        <f>IFERROR(VLOOKUP(E2206,最低賃金!$A$3:$G$49,6,FALSE),"")</f>
        <v/>
      </c>
      <c r="H2206" s="45"/>
      <c r="I2206" s="36"/>
      <c r="J2206" s="54"/>
      <c r="K2206" s="51" t="str" cm="1">
        <f t="array" ref="K2206">IFERROR(_xlfn.IFS(COUNTBLANK(H2206:J2206)=3,"",I2206="","I列に金額を入力してください",H2206="3.時間給",I2206,J2206="","J列に労働時間を入力してください",H2206="1.月給",ROUND(I2206/J2206,0),H2206="2.日給",ROUND(I2206/J2206,0)),"")</f>
        <v/>
      </c>
      <c r="L2206" s="37" t="str" cm="1">
        <f t="array" ref="L2206">IFERROR(_xlfn.IFS(E2206="","",K2206&lt;F2206,"×（法定外・特例等対象外です）",K2206&lt;G2206,"〇",K2206&gt;=G2206,"ー"),"")</f>
        <v/>
      </c>
      <c r="M2206" s="26" t="str" cm="1">
        <f t="array" ref="M2206">IFERROR(_xlfn.IFS(COUNTBLANK(D2206:K2206)=8,"",D2206="","←D列に従業員名を姓名（フルネーム）で入力してください。誤変換にお気を付け下さい。",E2206="","←E列に都道府県を入力してください。",H2206="","←H列に1.月給～3.時間給の選択肢を入力してください",I2206="","←I列に金額を入力してください",H2206=3,"",J2206="","←J列に所定労働時間を入力してください"),"")</f>
        <v/>
      </c>
    </row>
    <row r="2207" spans="2:13" ht="22" x14ac:dyDescent="0.55000000000000004">
      <c r="B2207" s="39">
        <f t="shared" si="34"/>
        <v>2199</v>
      </c>
      <c r="C2207" s="45"/>
      <c r="D2207" s="35"/>
      <c r="E2207" s="46"/>
      <c r="F2207" s="40" t="str" cm="1">
        <f t="array" ref="F2207">IFERROR(_xlfn.IFS(AND($G$3=45566,E2207="徳島"),VLOOKUP(E2207,最低賃金!$A$2:$G$49,2,FALSE),OR($G$3&lt;&gt;45566,E2207&lt;&gt;"徳島"),VLOOKUP(E2207,最低賃金!$A$2:$G$49,4,FALSE)),"")</f>
        <v/>
      </c>
      <c r="G2207" s="50" t="str">
        <f>IFERROR(VLOOKUP(E2207,最低賃金!$A$3:$G$49,6,FALSE),"")</f>
        <v/>
      </c>
      <c r="H2207" s="45"/>
      <c r="I2207" s="36"/>
      <c r="J2207" s="54"/>
      <c r="K2207" s="51" t="str" cm="1">
        <f t="array" ref="K2207">IFERROR(_xlfn.IFS(COUNTBLANK(H2207:J2207)=3,"",I2207="","I列に金額を入力してください",H2207="3.時間給",I2207,J2207="","J列に労働時間を入力してください",H2207="1.月給",ROUND(I2207/J2207,0),H2207="2.日給",ROUND(I2207/J2207,0)),"")</f>
        <v/>
      </c>
      <c r="L2207" s="37" t="str" cm="1">
        <f t="array" ref="L2207">IFERROR(_xlfn.IFS(E2207="","",K2207&lt;F2207,"×（法定外・特例等対象外です）",K2207&lt;G2207,"〇",K2207&gt;=G2207,"ー"),"")</f>
        <v/>
      </c>
      <c r="M2207" s="26" t="str" cm="1">
        <f t="array" ref="M2207">IFERROR(_xlfn.IFS(COUNTBLANK(D2207:K2207)=8,"",D2207="","←D列に従業員名を姓名（フルネーム）で入力してください。誤変換にお気を付け下さい。",E2207="","←E列に都道府県を入力してください。",H2207="","←H列に1.月給～3.時間給の選択肢を入力してください",I2207="","←I列に金額を入力してください",H2207=3,"",J2207="","←J列に所定労働時間を入力してください"),"")</f>
        <v/>
      </c>
    </row>
    <row r="2208" spans="2:13" ht="22" x14ac:dyDescent="0.55000000000000004">
      <c r="B2208" s="39">
        <f t="shared" si="34"/>
        <v>2200</v>
      </c>
      <c r="C2208" s="45"/>
      <c r="D2208" s="35"/>
      <c r="E2208" s="46"/>
      <c r="F2208" s="40" t="str" cm="1">
        <f t="array" ref="F2208">IFERROR(_xlfn.IFS(AND($G$3=45566,E2208="徳島"),VLOOKUP(E2208,最低賃金!$A$2:$G$49,2,FALSE),OR($G$3&lt;&gt;45566,E2208&lt;&gt;"徳島"),VLOOKUP(E2208,最低賃金!$A$2:$G$49,4,FALSE)),"")</f>
        <v/>
      </c>
      <c r="G2208" s="50" t="str">
        <f>IFERROR(VLOOKUP(E2208,最低賃金!$A$3:$G$49,6,FALSE),"")</f>
        <v/>
      </c>
      <c r="H2208" s="45"/>
      <c r="I2208" s="36"/>
      <c r="J2208" s="54"/>
      <c r="K2208" s="51" t="str" cm="1">
        <f t="array" ref="K2208">IFERROR(_xlfn.IFS(COUNTBLANK(H2208:J2208)=3,"",I2208="","I列に金額を入力してください",H2208="3.時間給",I2208,J2208="","J列に労働時間を入力してください",H2208="1.月給",ROUND(I2208/J2208,0),H2208="2.日給",ROUND(I2208/J2208,0)),"")</f>
        <v/>
      </c>
      <c r="L2208" s="37" t="str" cm="1">
        <f t="array" ref="L2208">IFERROR(_xlfn.IFS(E2208="","",K2208&lt;F2208,"×（法定外・特例等対象外です）",K2208&lt;G2208,"〇",K2208&gt;=G2208,"ー"),"")</f>
        <v/>
      </c>
      <c r="M2208" s="26" t="str" cm="1">
        <f t="array" ref="M2208">IFERROR(_xlfn.IFS(COUNTBLANK(D2208:K2208)=8,"",D2208="","←D列に従業員名を姓名（フルネーム）で入力してください。誤変換にお気を付け下さい。",E2208="","←E列に都道府県を入力してください。",H2208="","←H列に1.月給～3.時間給の選択肢を入力してください",I2208="","←I列に金額を入力してください",H2208=3,"",J2208="","←J列に所定労働時間を入力してください"),"")</f>
        <v/>
      </c>
    </row>
    <row r="2209" spans="2:13" ht="22" x14ac:dyDescent="0.55000000000000004">
      <c r="B2209" s="39">
        <f t="shared" si="34"/>
        <v>2201</v>
      </c>
      <c r="C2209" s="45"/>
      <c r="D2209" s="35"/>
      <c r="E2209" s="46"/>
      <c r="F2209" s="40" t="str" cm="1">
        <f t="array" ref="F2209">IFERROR(_xlfn.IFS(AND($G$3=45566,E2209="徳島"),VLOOKUP(E2209,最低賃金!$A$2:$G$49,2,FALSE),OR($G$3&lt;&gt;45566,E2209&lt;&gt;"徳島"),VLOOKUP(E2209,最低賃金!$A$2:$G$49,4,FALSE)),"")</f>
        <v/>
      </c>
      <c r="G2209" s="50" t="str">
        <f>IFERROR(VLOOKUP(E2209,最低賃金!$A$3:$G$49,6,FALSE),"")</f>
        <v/>
      </c>
      <c r="H2209" s="45"/>
      <c r="I2209" s="36"/>
      <c r="J2209" s="54"/>
      <c r="K2209" s="51" t="str" cm="1">
        <f t="array" ref="K2209">IFERROR(_xlfn.IFS(COUNTBLANK(H2209:J2209)=3,"",I2209="","I列に金額を入力してください",H2209="3.時間給",I2209,J2209="","J列に労働時間を入力してください",H2209="1.月給",ROUND(I2209/J2209,0),H2209="2.日給",ROUND(I2209/J2209,0)),"")</f>
        <v/>
      </c>
      <c r="L2209" s="37" t="str" cm="1">
        <f t="array" ref="L2209">IFERROR(_xlfn.IFS(E2209="","",K2209&lt;F2209,"×（法定外・特例等対象外です）",K2209&lt;G2209,"〇",K2209&gt;=G2209,"ー"),"")</f>
        <v/>
      </c>
      <c r="M2209" s="26" t="str" cm="1">
        <f t="array" ref="M2209">IFERROR(_xlfn.IFS(COUNTBLANK(D2209:K2209)=8,"",D2209="","←D列に従業員名を姓名（フルネーム）で入力してください。誤変換にお気を付け下さい。",E2209="","←E列に都道府県を入力してください。",H2209="","←H列に1.月給～3.時間給の選択肢を入力してください",I2209="","←I列に金額を入力してください",H2209=3,"",J2209="","←J列に所定労働時間を入力してください"),"")</f>
        <v/>
      </c>
    </row>
    <row r="2210" spans="2:13" ht="22" x14ac:dyDescent="0.55000000000000004">
      <c r="B2210" s="39">
        <f t="shared" si="34"/>
        <v>2202</v>
      </c>
      <c r="C2210" s="45"/>
      <c r="D2210" s="35"/>
      <c r="E2210" s="46"/>
      <c r="F2210" s="40" t="str" cm="1">
        <f t="array" ref="F2210">IFERROR(_xlfn.IFS(AND($G$3=45566,E2210="徳島"),VLOOKUP(E2210,最低賃金!$A$2:$G$49,2,FALSE),OR($G$3&lt;&gt;45566,E2210&lt;&gt;"徳島"),VLOOKUP(E2210,最低賃金!$A$2:$G$49,4,FALSE)),"")</f>
        <v/>
      </c>
      <c r="G2210" s="50" t="str">
        <f>IFERROR(VLOOKUP(E2210,最低賃金!$A$3:$G$49,6,FALSE),"")</f>
        <v/>
      </c>
      <c r="H2210" s="45"/>
      <c r="I2210" s="36"/>
      <c r="J2210" s="54"/>
      <c r="K2210" s="51" t="str" cm="1">
        <f t="array" ref="K2210">IFERROR(_xlfn.IFS(COUNTBLANK(H2210:J2210)=3,"",I2210="","I列に金額を入力してください",H2210="3.時間給",I2210,J2210="","J列に労働時間を入力してください",H2210="1.月給",ROUND(I2210/J2210,0),H2210="2.日給",ROUND(I2210/J2210,0)),"")</f>
        <v/>
      </c>
      <c r="L2210" s="37" t="str" cm="1">
        <f t="array" ref="L2210">IFERROR(_xlfn.IFS(E2210="","",K2210&lt;F2210,"×（法定外・特例等対象外です）",K2210&lt;G2210,"〇",K2210&gt;=G2210,"ー"),"")</f>
        <v/>
      </c>
      <c r="M2210" s="26" t="str" cm="1">
        <f t="array" ref="M2210">IFERROR(_xlfn.IFS(COUNTBLANK(D2210:K2210)=8,"",D2210="","←D列に従業員名を姓名（フルネーム）で入力してください。誤変換にお気を付け下さい。",E2210="","←E列に都道府県を入力してください。",H2210="","←H列に1.月給～3.時間給の選択肢を入力してください",I2210="","←I列に金額を入力してください",H2210=3,"",J2210="","←J列に所定労働時間を入力してください"),"")</f>
        <v/>
      </c>
    </row>
    <row r="2211" spans="2:13" ht="22" x14ac:dyDescent="0.55000000000000004">
      <c r="B2211" s="39">
        <f t="shared" si="34"/>
        <v>2203</v>
      </c>
      <c r="C2211" s="45"/>
      <c r="D2211" s="35"/>
      <c r="E2211" s="46"/>
      <c r="F2211" s="40" t="str" cm="1">
        <f t="array" ref="F2211">IFERROR(_xlfn.IFS(AND($G$3=45566,E2211="徳島"),VLOOKUP(E2211,最低賃金!$A$2:$G$49,2,FALSE),OR($G$3&lt;&gt;45566,E2211&lt;&gt;"徳島"),VLOOKUP(E2211,最低賃金!$A$2:$G$49,4,FALSE)),"")</f>
        <v/>
      </c>
      <c r="G2211" s="50" t="str">
        <f>IFERROR(VLOOKUP(E2211,最低賃金!$A$3:$G$49,6,FALSE),"")</f>
        <v/>
      </c>
      <c r="H2211" s="45"/>
      <c r="I2211" s="36"/>
      <c r="J2211" s="54"/>
      <c r="K2211" s="51" t="str" cm="1">
        <f t="array" ref="K2211">IFERROR(_xlfn.IFS(COUNTBLANK(H2211:J2211)=3,"",I2211="","I列に金額を入力してください",H2211="3.時間給",I2211,J2211="","J列に労働時間を入力してください",H2211="1.月給",ROUND(I2211/J2211,0),H2211="2.日給",ROUND(I2211/J2211,0)),"")</f>
        <v/>
      </c>
      <c r="L2211" s="37" t="str" cm="1">
        <f t="array" ref="L2211">IFERROR(_xlfn.IFS(E2211="","",K2211&lt;F2211,"×（法定外・特例等対象外です）",K2211&lt;G2211,"〇",K2211&gt;=G2211,"ー"),"")</f>
        <v/>
      </c>
      <c r="M2211" s="26" t="str" cm="1">
        <f t="array" ref="M2211">IFERROR(_xlfn.IFS(COUNTBLANK(D2211:K2211)=8,"",D2211="","←D列に従業員名を姓名（フルネーム）で入力してください。誤変換にお気を付け下さい。",E2211="","←E列に都道府県を入力してください。",H2211="","←H列に1.月給～3.時間給の選択肢を入力してください",I2211="","←I列に金額を入力してください",H2211=3,"",J2211="","←J列に所定労働時間を入力してください"),"")</f>
        <v/>
      </c>
    </row>
    <row r="2212" spans="2:13" ht="22" x14ac:dyDescent="0.55000000000000004">
      <c r="B2212" s="39">
        <f t="shared" si="34"/>
        <v>2204</v>
      </c>
      <c r="C2212" s="45"/>
      <c r="D2212" s="35"/>
      <c r="E2212" s="46"/>
      <c r="F2212" s="40" t="str" cm="1">
        <f t="array" ref="F2212">IFERROR(_xlfn.IFS(AND($G$3=45566,E2212="徳島"),VLOOKUP(E2212,最低賃金!$A$2:$G$49,2,FALSE),OR($G$3&lt;&gt;45566,E2212&lt;&gt;"徳島"),VLOOKUP(E2212,最低賃金!$A$2:$G$49,4,FALSE)),"")</f>
        <v/>
      </c>
      <c r="G2212" s="50" t="str">
        <f>IFERROR(VLOOKUP(E2212,最低賃金!$A$3:$G$49,6,FALSE),"")</f>
        <v/>
      </c>
      <c r="H2212" s="45"/>
      <c r="I2212" s="36"/>
      <c r="J2212" s="54"/>
      <c r="K2212" s="51" t="str" cm="1">
        <f t="array" ref="K2212">IFERROR(_xlfn.IFS(COUNTBLANK(H2212:J2212)=3,"",I2212="","I列に金額を入力してください",H2212="3.時間給",I2212,J2212="","J列に労働時間を入力してください",H2212="1.月給",ROUND(I2212/J2212,0),H2212="2.日給",ROUND(I2212/J2212,0)),"")</f>
        <v/>
      </c>
      <c r="L2212" s="37" t="str" cm="1">
        <f t="array" ref="L2212">IFERROR(_xlfn.IFS(E2212="","",K2212&lt;F2212,"×（法定外・特例等対象外です）",K2212&lt;G2212,"〇",K2212&gt;=G2212,"ー"),"")</f>
        <v/>
      </c>
      <c r="M2212" s="26" t="str" cm="1">
        <f t="array" ref="M2212">IFERROR(_xlfn.IFS(COUNTBLANK(D2212:K2212)=8,"",D2212="","←D列に従業員名を姓名（フルネーム）で入力してください。誤変換にお気を付け下さい。",E2212="","←E列に都道府県を入力してください。",H2212="","←H列に1.月給～3.時間給の選択肢を入力してください",I2212="","←I列に金額を入力してください",H2212=3,"",J2212="","←J列に所定労働時間を入力してください"),"")</f>
        <v/>
      </c>
    </row>
    <row r="2213" spans="2:13" ht="22" x14ac:dyDescent="0.55000000000000004">
      <c r="B2213" s="39">
        <f t="shared" si="34"/>
        <v>2205</v>
      </c>
      <c r="C2213" s="45"/>
      <c r="D2213" s="35"/>
      <c r="E2213" s="46"/>
      <c r="F2213" s="40" t="str" cm="1">
        <f t="array" ref="F2213">IFERROR(_xlfn.IFS(AND($G$3=45566,E2213="徳島"),VLOOKUP(E2213,最低賃金!$A$2:$G$49,2,FALSE),OR($G$3&lt;&gt;45566,E2213&lt;&gt;"徳島"),VLOOKUP(E2213,最低賃金!$A$2:$G$49,4,FALSE)),"")</f>
        <v/>
      </c>
      <c r="G2213" s="50" t="str">
        <f>IFERROR(VLOOKUP(E2213,最低賃金!$A$3:$G$49,6,FALSE),"")</f>
        <v/>
      </c>
      <c r="H2213" s="45"/>
      <c r="I2213" s="36"/>
      <c r="J2213" s="54"/>
      <c r="K2213" s="51" t="str" cm="1">
        <f t="array" ref="K2213">IFERROR(_xlfn.IFS(COUNTBLANK(H2213:J2213)=3,"",I2213="","I列に金額を入力してください",H2213="3.時間給",I2213,J2213="","J列に労働時間を入力してください",H2213="1.月給",ROUND(I2213/J2213,0),H2213="2.日給",ROUND(I2213/J2213,0)),"")</f>
        <v/>
      </c>
      <c r="L2213" s="37" t="str" cm="1">
        <f t="array" ref="L2213">IFERROR(_xlfn.IFS(E2213="","",K2213&lt;F2213,"×（法定外・特例等対象外です）",K2213&lt;G2213,"〇",K2213&gt;=G2213,"ー"),"")</f>
        <v/>
      </c>
      <c r="M2213" s="26" t="str" cm="1">
        <f t="array" ref="M2213">IFERROR(_xlfn.IFS(COUNTBLANK(D2213:K2213)=8,"",D2213="","←D列に従業員名を姓名（フルネーム）で入力してください。誤変換にお気を付け下さい。",E2213="","←E列に都道府県を入力してください。",H2213="","←H列に1.月給～3.時間給の選択肢を入力してください",I2213="","←I列に金額を入力してください",H2213=3,"",J2213="","←J列に所定労働時間を入力してください"),"")</f>
        <v/>
      </c>
    </row>
    <row r="2214" spans="2:13" ht="22" x14ac:dyDescent="0.55000000000000004">
      <c r="B2214" s="39">
        <f t="shared" si="34"/>
        <v>2206</v>
      </c>
      <c r="C2214" s="45"/>
      <c r="D2214" s="35"/>
      <c r="E2214" s="46"/>
      <c r="F2214" s="40" t="str" cm="1">
        <f t="array" ref="F2214">IFERROR(_xlfn.IFS(AND($G$3=45566,E2214="徳島"),VLOOKUP(E2214,最低賃金!$A$2:$G$49,2,FALSE),OR($G$3&lt;&gt;45566,E2214&lt;&gt;"徳島"),VLOOKUP(E2214,最低賃金!$A$2:$G$49,4,FALSE)),"")</f>
        <v/>
      </c>
      <c r="G2214" s="50" t="str">
        <f>IFERROR(VLOOKUP(E2214,最低賃金!$A$3:$G$49,6,FALSE),"")</f>
        <v/>
      </c>
      <c r="H2214" s="45"/>
      <c r="I2214" s="36"/>
      <c r="J2214" s="54"/>
      <c r="K2214" s="51" t="str" cm="1">
        <f t="array" ref="K2214">IFERROR(_xlfn.IFS(COUNTBLANK(H2214:J2214)=3,"",I2214="","I列に金額を入力してください",H2214="3.時間給",I2214,J2214="","J列に労働時間を入力してください",H2214="1.月給",ROUND(I2214/J2214,0),H2214="2.日給",ROUND(I2214/J2214,0)),"")</f>
        <v/>
      </c>
      <c r="L2214" s="37" t="str" cm="1">
        <f t="array" ref="L2214">IFERROR(_xlfn.IFS(E2214="","",K2214&lt;F2214,"×（法定外・特例等対象外です）",K2214&lt;G2214,"〇",K2214&gt;=G2214,"ー"),"")</f>
        <v/>
      </c>
      <c r="M2214" s="26" t="str" cm="1">
        <f t="array" ref="M2214">IFERROR(_xlfn.IFS(COUNTBLANK(D2214:K2214)=8,"",D2214="","←D列に従業員名を姓名（フルネーム）で入力してください。誤変換にお気を付け下さい。",E2214="","←E列に都道府県を入力してください。",H2214="","←H列に1.月給～3.時間給の選択肢を入力してください",I2214="","←I列に金額を入力してください",H2214=3,"",J2214="","←J列に所定労働時間を入力してください"),"")</f>
        <v/>
      </c>
    </row>
    <row r="2215" spans="2:13" ht="22" x14ac:dyDescent="0.55000000000000004">
      <c r="B2215" s="39">
        <f t="shared" si="34"/>
        <v>2207</v>
      </c>
      <c r="C2215" s="45"/>
      <c r="D2215" s="35"/>
      <c r="E2215" s="46"/>
      <c r="F2215" s="40" t="str" cm="1">
        <f t="array" ref="F2215">IFERROR(_xlfn.IFS(AND($G$3=45566,E2215="徳島"),VLOOKUP(E2215,最低賃金!$A$2:$G$49,2,FALSE),OR($G$3&lt;&gt;45566,E2215&lt;&gt;"徳島"),VLOOKUP(E2215,最低賃金!$A$2:$G$49,4,FALSE)),"")</f>
        <v/>
      </c>
      <c r="G2215" s="50" t="str">
        <f>IFERROR(VLOOKUP(E2215,最低賃金!$A$3:$G$49,6,FALSE),"")</f>
        <v/>
      </c>
      <c r="H2215" s="45"/>
      <c r="I2215" s="36"/>
      <c r="J2215" s="54"/>
      <c r="K2215" s="51" t="str" cm="1">
        <f t="array" ref="K2215">IFERROR(_xlfn.IFS(COUNTBLANK(H2215:J2215)=3,"",I2215="","I列に金額を入力してください",H2215="3.時間給",I2215,J2215="","J列に労働時間を入力してください",H2215="1.月給",ROUND(I2215/J2215,0),H2215="2.日給",ROUND(I2215/J2215,0)),"")</f>
        <v/>
      </c>
      <c r="L2215" s="37" t="str" cm="1">
        <f t="array" ref="L2215">IFERROR(_xlfn.IFS(E2215="","",K2215&lt;F2215,"×（法定外・特例等対象外です）",K2215&lt;G2215,"〇",K2215&gt;=G2215,"ー"),"")</f>
        <v/>
      </c>
      <c r="M2215" s="26" t="str" cm="1">
        <f t="array" ref="M2215">IFERROR(_xlfn.IFS(COUNTBLANK(D2215:K2215)=8,"",D2215="","←D列に従業員名を姓名（フルネーム）で入力してください。誤変換にお気を付け下さい。",E2215="","←E列に都道府県を入力してください。",H2215="","←H列に1.月給～3.時間給の選択肢を入力してください",I2215="","←I列に金額を入力してください",H2215=3,"",J2215="","←J列に所定労働時間を入力してください"),"")</f>
        <v/>
      </c>
    </row>
    <row r="2216" spans="2:13" ht="22" x14ac:dyDescent="0.55000000000000004">
      <c r="B2216" s="39">
        <f t="shared" si="34"/>
        <v>2208</v>
      </c>
      <c r="C2216" s="45"/>
      <c r="D2216" s="35"/>
      <c r="E2216" s="46"/>
      <c r="F2216" s="40" t="str" cm="1">
        <f t="array" ref="F2216">IFERROR(_xlfn.IFS(AND($G$3=45566,E2216="徳島"),VLOOKUP(E2216,最低賃金!$A$2:$G$49,2,FALSE),OR($G$3&lt;&gt;45566,E2216&lt;&gt;"徳島"),VLOOKUP(E2216,最低賃金!$A$2:$G$49,4,FALSE)),"")</f>
        <v/>
      </c>
      <c r="G2216" s="50" t="str">
        <f>IFERROR(VLOOKUP(E2216,最低賃金!$A$3:$G$49,6,FALSE),"")</f>
        <v/>
      </c>
      <c r="H2216" s="45"/>
      <c r="I2216" s="36"/>
      <c r="J2216" s="54"/>
      <c r="K2216" s="51" t="str" cm="1">
        <f t="array" ref="K2216">IFERROR(_xlfn.IFS(COUNTBLANK(H2216:J2216)=3,"",I2216="","I列に金額を入力してください",H2216="3.時間給",I2216,J2216="","J列に労働時間を入力してください",H2216="1.月給",ROUND(I2216/J2216,0),H2216="2.日給",ROUND(I2216/J2216,0)),"")</f>
        <v/>
      </c>
      <c r="L2216" s="37" t="str" cm="1">
        <f t="array" ref="L2216">IFERROR(_xlfn.IFS(E2216="","",K2216&lt;F2216,"×（法定外・特例等対象外です）",K2216&lt;G2216,"〇",K2216&gt;=G2216,"ー"),"")</f>
        <v/>
      </c>
      <c r="M2216" s="26" t="str" cm="1">
        <f t="array" ref="M2216">IFERROR(_xlfn.IFS(COUNTBLANK(D2216:K2216)=8,"",D2216="","←D列に従業員名を姓名（フルネーム）で入力してください。誤変換にお気を付け下さい。",E2216="","←E列に都道府県を入力してください。",H2216="","←H列に1.月給～3.時間給の選択肢を入力してください",I2216="","←I列に金額を入力してください",H2216=3,"",J2216="","←J列に所定労働時間を入力してください"),"")</f>
        <v/>
      </c>
    </row>
    <row r="2217" spans="2:13" ht="22" x14ac:dyDescent="0.55000000000000004">
      <c r="B2217" s="39">
        <f t="shared" si="34"/>
        <v>2209</v>
      </c>
      <c r="C2217" s="45"/>
      <c r="D2217" s="35"/>
      <c r="E2217" s="46"/>
      <c r="F2217" s="40" t="str" cm="1">
        <f t="array" ref="F2217">IFERROR(_xlfn.IFS(AND($G$3=45566,E2217="徳島"),VLOOKUP(E2217,最低賃金!$A$2:$G$49,2,FALSE),OR($G$3&lt;&gt;45566,E2217&lt;&gt;"徳島"),VLOOKUP(E2217,最低賃金!$A$2:$G$49,4,FALSE)),"")</f>
        <v/>
      </c>
      <c r="G2217" s="50" t="str">
        <f>IFERROR(VLOOKUP(E2217,最低賃金!$A$3:$G$49,6,FALSE),"")</f>
        <v/>
      </c>
      <c r="H2217" s="45"/>
      <c r="I2217" s="36"/>
      <c r="J2217" s="54"/>
      <c r="K2217" s="51" t="str" cm="1">
        <f t="array" ref="K2217">IFERROR(_xlfn.IFS(COUNTBLANK(H2217:J2217)=3,"",I2217="","I列に金額を入力してください",H2217="3.時間給",I2217,J2217="","J列に労働時間を入力してください",H2217="1.月給",ROUND(I2217/J2217,0),H2217="2.日給",ROUND(I2217/J2217,0)),"")</f>
        <v/>
      </c>
      <c r="L2217" s="37" t="str" cm="1">
        <f t="array" ref="L2217">IFERROR(_xlfn.IFS(E2217="","",K2217&lt;F2217,"×（法定外・特例等対象外です）",K2217&lt;G2217,"〇",K2217&gt;=G2217,"ー"),"")</f>
        <v/>
      </c>
      <c r="M2217" s="26" t="str" cm="1">
        <f t="array" ref="M2217">IFERROR(_xlfn.IFS(COUNTBLANK(D2217:K2217)=8,"",D2217="","←D列に従業員名を姓名（フルネーム）で入力してください。誤変換にお気を付け下さい。",E2217="","←E列に都道府県を入力してください。",H2217="","←H列に1.月給～3.時間給の選択肢を入力してください",I2217="","←I列に金額を入力してください",H2217=3,"",J2217="","←J列に所定労働時間を入力してください"),"")</f>
        <v/>
      </c>
    </row>
    <row r="2218" spans="2:13" ht="22" x14ac:dyDescent="0.55000000000000004">
      <c r="B2218" s="39">
        <f t="shared" si="34"/>
        <v>2210</v>
      </c>
      <c r="C2218" s="45"/>
      <c r="D2218" s="35"/>
      <c r="E2218" s="46"/>
      <c r="F2218" s="40" t="str" cm="1">
        <f t="array" ref="F2218">IFERROR(_xlfn.IFS(AND($G$3=45566,E2218="徳島"),VLOOKUP(E2218,最低賃金!$A$2:$G$49,2,FALSE),OR($G$3&lt;&gt;45566,E2218&lt;&gt;"徳島"),VLOOKUP(E2218,最低賃金!$A$2:$G$49,4,FALSE)),"")</f>
        <v/>
      </c>
      <c r="G2218" s="50" t="str">
        <f>IFERROR(VLOOKUP(E2218,最低賃金!$A$3:$G$49,6,FALSE),"")</f>
        <v/>
      </c>
      <c r="H2218" s="45"/>
      <c r="I2218" s="36"/>
      <c r="J2218" s="54"/>
      <c r="K2218" s="51" t="str" cm="1">
        <f t="array" ref="K2218">IFERROR(_xlfn.IFS(COUNTBLANK(H2218:J2218)=3,"",I2218="","I列に金額を入力してください",H2218="3.時間給",I2218,J2218="","J列に労働時間を入力してください",H2218="1.月給",ROUND(I2218/J2218,0),H2218="2.日給",ROUND(I2218/J2218,0)),"")</f>
        <v/>
      </c>
      <c r="L2218" s="37" t="str" cm="1">
        <f t="array" ref="L2218">IFERROR(_xlfn.IFS(E2218="","",K2218&lt;F2218,"×（法定外・特例等対象外です）",K2218&lt;G2218,"〇",K2218&gt;=G2218,"ー"),"")</f>
        <v/>
      </c>
      <c r="M2218" s="26" t="str" cm="1">
        <f t="array" ref="M2218">IFERROR(_xlfn.IFS(COUNTBLANK(D2218:K2218)=8,"",D2218="","←D列に従業員名を姓名（フルネーム）で入力してください。誤変換にお気を付け下さい。",E2218="","←E列に都道府県を入力してください。",H2218="","←H列に1.月給～3.時間給の選択肢を入力してください",I2218="","←I列に金額を入力してください",H2218=3,"",J2218="","←J列に所定労働時間を入力してください"),"")</f>
        <v/>
      </c>
    </row>
    <row r="2219" spans="2:13" ht="22" x14ac:dyDescent="0.55000000000000004">
      <c r="B2219" s="39">
        <f t="shared" si="34"/>
        <v>2211</v>
      </c>
      <c r="C2219" s="45"/>
      <c r="D2219" s="35"/>
      <c r="E2219" s="46"/>
      <c r="F2219" s="40" t="str" cm="1">
        <f t="array" ref="F2219">IFERROR(_xlfn.IFS(AND($G$3=45566,E2219="徳島"),VLOOKUP(E2219,最低賃金!$A$2:$G$49,2,FALSE),OR($G$3&lt;&gt;45566,E2219&lt;&gt;"徳島"),VLOOKUP(E2219,最低賃金!$A$2:$G$49,4,FALSE)),"")</f>
        <v/>
      </c>
      <c r="G2219" s="50" t="str">
        <f>IFERROR(VLOOKUP(E2219,最低賃金!$A$3:$G$49,6,FALSE),"")</f>
        <v/>
      </c>
      <c r="H2219" s="45"/>
      <c r="I2219" s="36"/>
      <c r="J2219" s="54"/>
      <c r="K2219" s="51" t="str" cm="1">
        <f t="array" ref="K2219">IFERROR(_xlfn.IFS(COUNTBLANK(H2219:J2219)=3,"",I2219="","I列に金額を入力してください",H2219="3.時間給",I2219,J2219="","J列に労働時間を入力してください",H2219="1.月給",ROUND(I2219/J2219,0),H2219="2.日給",ROUND(I2219/J2219,0)),"")</f>
        <v/>
      </c>
      <c r="L2219" s="37" t="str" cm="1">
        <f t="array" ref="L2219">IFERROR(_xlfn.IFS(E2219="","",K2219&lt;F2219,"×（法定外・特例等対象外です）",K2219&lt;G2219,"〇",K2219&gt;=G2219,"ー"),"")</f>
        <v/>
      </c>
      <c r="M2219" s="26" t="str" cm="1">
        <f t="array" ref="M2219">IFERROR(_xlfn.IFS(COUNTBLANK(D2219:K2219)=8,"",D2219="","←D列に従業員名を姓名（フルネーム）で入力してください。誤変換にお気を付け下さい。",E2219="","←E列に都道府県を入力してください。",H2219="","←H列に1.月給～3.時間給の選択肢を入力してください",I2219="","←I列に金額を入力してください",H2219=3,"",J2219="","←J列に所定労働時間を入力してください"),"")</f>
        <v/>
      </c>
    </row>
    <row r="2220" spans="2:13" ht="22" x14ac:dyDescent="0.55000000000000004">
      <c r="B2220" s="39">
        <f t="shared" si="34"/>
        <v>2212</v>
      </c>
      <c r="C2220" s="45"/>
      <c r="D2220" s="35"/>
      <c r="E2220" s="46"/>
      <c r="F2220" s="40" t="str" cm="1">
        <f t="array" ref="F2220">IFERROR(_xlfn.IFS(AND($G$3=45566,E2220="徳島"),VLOOKUP(E2220,最低賃金!$A$2:$G$49,2,FALSE),OR($G$3&lt;&gt;45566,E2220&lt;&gt;"徳島"),VLOOKUP(E2220,最低賃金!$A$2:$G$49,4,FALSE)),"")</f>
        <v/>
      </c>
      <c r="G2220" s="50" t="str">
        <f>IFERROR(VLOOKUP(E2220,最低賃金!$A$3:$G$49,6,FALSE),"")</f>
        <v/>
      </c>
      <c r="H2220" s="45"/>
      <c r="I2220" s="36"/>
      <c r="J2220" s="54"/>
      <c r="K2220" s="51" t="str" cm="1">
        <f t="array" ref="K2220">IFERROR(_xlfn.IFS(COUNTBLANK(H2220:J2220)=3,"",I2220="","I列に金額を入力してください",H2220="3.時間給",I2220,J2220="","J列に労働時間を入力してください",H2220="1.月給",ROUND(I2220/J2220,0),H2220="2.日給",ROUND(I2220/J2220,0)),"")</f>
        <v/>
      </c>
      <c r="L2220" s="37" t="str" cm="1">
        <f t="array" ref="L2220">IFERROR(_xlfn.IFS(E2220="","",K2220&lt;F2220,"×（法定外・特例等対象外です）",K2220&lt;G2220,"〇",K2220&gt;=G2220,"ー"),"")</f>
        <v/>
      </c>
      <c r="M2220" s="26" t="str" cm="1">
        <f t="array" ref="M2220">IFERROR(_xlfn.IFS(COUNTBLANK(D2220:K2220)=8,"",D2220="","←D列に従業員名を姓名（フルネーム）で入力してください。誤変換にお気を付け下さい。",E2220="","←E列に都道府県を入力してください。",H2220="","←H列に1.月給～3.時間給の選択肢を入力してください",I2220="","←I列に金額を入力してください",H2220=3,"",J2220="","←J列に所定労働時間を入力してください"),"")</f>
        <v/>
      </c>
    </row>
    <row r="2221" spans="2:13" ht="22" x14ac:dyDescent="0.55000000000000004">
      <c r="B2221" s="39">
        <f t="shared" si="34"/>
        <v>2213</v>
      </c>
      <c r="C2221" s="45"/>
      <c r="D2221" s="35"/>
      <c r="E2221" s="46"/>
      <c r="F2221" s="40" t="str" cm="1">
        <f t="array" ref="F2221">IFERROR(_xlfn.IFS(AND($G$3=45566,E2221="徳島"),VLOOKUP(E2221,最低賃金!$A$2:$G$49,2,FALSE),OR($G$3&lt;&gt;45566,E2221&lt;&gt;"徳島"),VLOOKUP(E2221,最低賃金!$A$2:$G$49,4,FALSE)),"")</f>
        <v/>
      </c>
      <c r="G2221" s="50" t="str">
        <f>IFERROR(VLOOKUP(E2221,最低賃金!$A$3:$G$49,6,FALSE),"")</f>
        <v/>
      </c>
      <c r="H2221" s="45"/>
      <c r="I2221" s="36"/>
      <c r="J2221" s="54"/>
      <c r="K2221" s="51" t="str" cm="1">
        <f t="array" ref="K2221">IFERROR(_xlfn.IFS(COUNTBLANK(H2221:J2221)=3,"",I2221="","I列に金額を入力してください",H2221="3.時間給",I2221,J2221="","J列に労働時間を入力してください",H2221="1.月給",ROUND(I2221/J2221,0),H2221="2.日給",ROUND(I2221/J2221,0)),"")</f>
        <v/>
      </c>
      <c r="L2221" s="37" t="str" cm="1">
        <f t="array" ref="L2221">IFERROR(_xlfn.IFS(E2221="","",K2221&lt;F2221,"×（法定外・特例等対象外です）",K2221&lt;G2221,"〇",K2221&gt;=G2221,"ー"),"")</f>
        <v/>
      </c>
      <c r="M2221" s="26" t="str" cm="1">
        <f t="array" ref="M2221">IFERROR(_xlfn.IFS(COUNTBLANK(D2221:K2221)=8,"",D2221="","←D列に従業員名を姓名（フルネーム）で入力してください。誤変換にお気を付け下さい。",E2221="","←E列に都道府県を入力してください。",H2221="","←H列に1.月給～3.時間給の選択肢を入力してください",I2221="","←I列に金額を入力してください",H2221=3,"",J2221="","←J列に所定労働時間を入力してください"),"")</f>
        <v/>
      </c>
    </row>
    <row r="2222" spans="2:13" ht="22" x14ac:dyDescent="0.55000000000000004">
      <c r="B2222" s="39">
        <f t="shared" si="34"/>
        <v>2214</v>
      </c>
      <c r="C2222" s="45"/>
      <c r="D2222" s="35"/>
      <c r="E2222" s="46"/>
      <c r="F2222" s="40" t="str" cm="1">
        <f t="array" ref="F2222">IFERROR(_xlfn.IFS(AND($G$3=45566,E2222="徳島"),VLOOKUP(E2222,最低賃金!$A$2:$G$49,2,FALSE),OR($G$3&lt;&gt;45566,E2222&lt;&gt;"徳島"),VLOOKUP(E2222,最低賃金!$A$2:$G$49,4,FALSE)),"")</f>
        <v/>
      </c>
      <c r="G2222" s="50" t="str">
        <f>IFERROR(VLOOKUP(E2222,最低賃金!$A$3:$G$49,6,FALSE),"")</f>
        <v/>
      </c>
      <c r="H2222" s="45"/>
      <c r="I2222" s="36"/>
      <c r="J2222" s="54"/>
      <c r="K2222" s="51" t="str" cm="1">
        <f t="array" ref="K2222">IFERROR(_xlfn.IFS(COUNTBLANK(H2222:J2222)=3,"",I2222="","I列に金額を入力してください",H2222="3.時間給",I2222,J2222="","J列に労働時間を入力してください",H2222="1.月給",ROUND(I2222/J2222,0),H2222="2.日給",ROUND(I2222/J2222,0)),"")</f>
        <v/>
      </c>
      <c r="L2222" s="37" t="str" cm="1">
        <f t="array" ref="L2222">IFERROR(_xlfn.IFS(E2222="","",K2222&lt;F2222,"×（法定外・特例等対象外です）",K2222&lt;G2222,"〇",K2222&gt;=G2222,"ー"),"")</f>
        <v/>
      </c>
      <c r="M2222" s="26" t="str" cm="1">
        <f t="array" ref="M2222">IFERROR(_xlfn.IFS(COUNTBLANK(D2222:K2222)=8,"",D2222="","←D列に従業員名を姓名（フルネーム）で入力してください。誤変換にお気を付け下さい。",E2222="","←E列に都道府県を入力してください。",H2222="","←H列に1.月給～3.時間給の選択肢を入力してください",I2222="","←I列に金額を入力してください",H2222=3,"",J2222="","←J列に所定労働時間を入力してください"),"")</f>
        <v/>
      </c>
    </row>
    <row r="2223" spans="2:13" ht="22" x14ac:dyDescent="0.55000000000000004">
      <c r="B2223" s="39">
        <f t="shared" si="34"/>
        <v>2215</v>
      </c>
      <c r="C2223" s="45"/>
      <c r="D2223" s="35"/>
      <c r="E2223" s="46"/>
      <c r="F2223" s="40" t="str" cm="1">
        <f t="array" ref="F2223">IFERROR(_xlfn.IFS(AND($G$3=45566,E2223="徳島"),VLOOKUP(E2223,最低賃金!$A$2:$G$49,2,FALSE),OR($G$3&lt;&gt;45566,E2223&lt;&gt;"徳島"),VLOOKUP(E2223,最低賃金!$A$2:$G$49,4,FALSE)),"")</f>
        <v/>
      </c>
      <c r="G2223" s="50" t="str">
        <f>IFERROR(VLOOKUP(E2223,最低賃金!$A$3:$G$49,6,FALSE),"")</f>
        <v/>
      </c>
      <c r="H2223" s="45"/>
      <c r="I2223" s="36"/>
      <c r="J2223" s="54"/>
      <c r="K2223" s="51" t="str" cm="1">
        <f t="array" ref="K2223">IFERROR(_xlfn.IFS(COUNTBLANK(H2223:J2223)=3,"",I2223="","I列に金額を入力してください",H2223="3.時間給",I2223,J2223="","J列に労働時間を入力してください",H2223="1.月給",ROUND(I2223/J2223,0),H2223="2.日給",ROUND(I2223/J2223,0)),"")</f>
        <v/>
      </c>
      <c r="L2223" s="37" t="str" cm="1">
        <f t="array" ref="L2223">IFERROR(_xlfn.IFS(E2223="","",K2223&lt;F2223,"×（法定外・特例等対象外です）",K2223&lt;G2223,"〇",K2223&gt;=G2223,"ー"),"")</f>
        <v/>
      </c>
      <c r="M2223" s="26" t="str" cm="1">
        <f t="array" ref="M2223">IFERROR(_xlfn.IFS(COUNTBLANK(D2223:K2223)=8,"",D2223="","←D列に従業員名を姓名（フルネーム）で入力してください。誤変換にお気を付け下さい。",E2223="","←E列に都道府県を入力してください。",H2223="","←H列に1.月給～3.時間給の選択肢を入力してください",I2223="","←I列に金額を入力してください",H2223=3,"",J2223="","←J列に所定労働時間を入力してください"),"")</f>
        <v/>
      </c>
    </row>
    <row r="2224" spans="2:13" ht="22" x14ac:dyDescent="0.55000000000000004">
      <c r="B2224" s="39">
        <f t="shared" si="34"/>
        <v>2216</v>
      </c>
      <c r="C2224" s="45"/>
      <c r="D2224" s="35"/>
      <c r="E2224" s="46"/>
      <c r="F2224" s="40" t="str" cm="1">
        <f t="array" ref="F2224">IFERROR(_xlfn.IFS(AND($G$3=45566,E2224="徳島"),VLOOKUP(E2224,最低賃金!$A$2:$G$49,2,FALSE),OR($G$3&lt;&gt;45566,E2224&lt;&gt;"徳島"),VLOOKUP(E2224,最低賃金!$A$2:$G$49,4,FALSE)),"")</f>
        <v/>
      </c>
      <c r="G2224" s="50" t="str">
        <f>IFERROR(VLOOKUP(E2224,最低賃金!$A$3:$G$49,6,FALSE),"")</f>
        <v/>
      </c>
      <c r="H2224" s="45"/>
      <c r="I2224" s="36"/>
      <c r="J2224" s="54"/>
      <c r="K2224" s="51" t="str" cm="1">
        <f t="array" ref="K2224">IFERROR(_xlfn.IFS(COUNTBLANK(H2224:J2224)=3,"",I2224="","I列に金額を入力してください",H2224="3.時間給",I2224,J2224="","J列に労働時間を入力してください",H2224="1.月給",ROUND(I2224/J2224,0),H2224="2.日給",ROUND(I2224/J2224,0)),"")</f>
        <v/>
      </c>
      <c r="L2224" s="37" t="str" cm="1">
        <f t="array" ref="L2224">IFERROR(_xlfn.IFS(E2224="","",K2224&lt;F2224,"×（法定外・特例等対象外です）",K2224&lt;G2224,"〇",K2224&gt;=G2224,"ー"),"")</f>
        <v/>
      </c>
      <c r="M2224" s="26" t="str" cm="1">
        <f t="array" ref="M2224">IFERROR(_xlfn.IFS(COUNTBLANK(D2224:K2224)=8,"",D2224="","←D列に従業員名を姓名（フルネーム）で入力してください。誤変換にお気を付け下さい。",E2224="","←E列に都道府県を入力してください。",H2224="","←H列に1.月給～3.時間給の選択肢を入力してください",I2224="","←I列に金額を入力してください",H2224=3,"",J2224="","←J列に所定労働時間を入力してください"),"")</f>
        <v/>
      </c>
    </row>
    <row r="2225" spans="2:13" ht="22" x14ac:dyDescent="0.55000000000000004">
      <c r="B2225" s="39">
        <f t="shared" si="34"/>
        <v>2217</v>
      </c>
      <c r="C2225" s="45"/>
      <c r="D2225" s="35"/>
      <c r="E2225" s="46"/>
      <c r="F2225" s="40" t="str" cm="1">
        <f t="array" ref="F2225">IFERROR(_xlfn.IFS(AND($G$3=45566,E2225="徳島"),VLOOKUP(E2225,最低賃金!$A$2:$G$49,2,FALSE),OR($G$3&lt;&gt;45566,E2225&lt;&gt;"徳島"),VLOOKUP(E2225,最低賃金!$A$2:$G$49,4,FALSE)),"")</f>
        <v/>
      </c>
      <c r="G2225" s="50" t="str">
        <f>IFERROR(VLOOKUP(E2225,最低賃金!$A$3:$G$49,6,FALSE),"")</f>
        <v/>
      </c>
      <c r="H2225" s="45"/>
      <c r="I2225" s="36"/>
      <c r="J2225" s="54"/>
      <c r="K2225" s="51" t="str" cm="1">
        <f t="array" ref="K2225">IFERROR(_xlfn.IFS(COUNTBLANK(H2225:J2225)=3,"",I2225="","I列に金額を入力してください",H2225="3.時間給",I2225,J2225="","J列に労働時間を入力してください",H2225="1.月給",ROUND(I2225/J2225,0),H2225="2.日給",ROUND(I2225/J2225,0)),"")</f>
        <v/>
      </c>
      <c r="L2225" s="37" t="str" cm="1">
        <f t="array" ref="L2225">IFERROR(_xlfn.IFS(E2225="","",K2225&lt;F2225,"×（法定外・特例等対象外です）",K2225&lt;G2225,"〇",K2225&gt;=G2225,"ー"),"")</f>
        <v/>
      </c>
      <c r="M2225" s="26" t="str" cm="1">
        <f t="array" ref="M2225">IFERROR(_xlfn.IFS(COUNTBLANK(D2225:K2225)=8,"",D2225="","←D列に従業員名を姓名（フルネーム）で入力してください。誤変換にお気を付け下さい。",E2225="","←E列に都道府県を入力してください。",H2225="","←H列に1.月給～3.時間給の選択肢を入力してください",I2225="","←I列に金額を入力してください",H2225=3,"",J2225="","←J列に所定労働時間を入力してください"),"")</f>
        <v/>
      </c>
    </row>
    <row r="2226" spans="2:13" ht="22" x14ac:dyDescent="0.55000000000000004">
      <c r="B2226" s="39">
        <f t="shared" si="34"/>
        <v>2218</v>
      </c>
      <c r="C2226" s="45"/>
      <c r="D2226" s="35"/>
      <c r="E2226" s="46"/>
      <c r="F2226" s="40" t="str" cm="1">
        <f t="array" ref="F2226">IFERROR(_xlfn.IFS(AND($G$3=45566,E2226="徳島"),VLOOKUP(E2226,最低賃金!$A$2:$G$49,2,FALSE),OR($G$3&lt;&gt;45566,E2226&lt;&gt;"徳島"),VLOOKUP(E2226,最低賃金!$A$2:$G$49,4,FALSE)),"")</f>
        <v/>
      </c>
      <c r="G2226" s="50" t="str">
        <f>IFERROR(VLOOKUP(E2226,最低賃金!$A$3:$G$49,6,FALSE),"")</f>
        <v/>
      </c>
      <c r="H2226" s="45"/>
      <c r="I2226" s="36"/>
      <c r="J2226" s="54"/>
      <c r="K2226" s="51" t="str" cm="1">
        <f t="array" ref="K2226">IFERROR(_xlfn.IFS(COUNTBLANK(H2226:J2226)=3,"",I2226="","I列に金額を入力してください",H2226="3.時間給",I2226,J2226="","J列に労働時間を入力してください",H2226="1.月給",ROUND(I2226/J2226,0),H2226="2.日給",ROUND(I2226/J2226,0)),"")</f>
        <v/>
      </c>
      <c r="L2226" s="37" t="str" cm="1">
        <f t="array" ref="L2226">IFERROR(_xlfn.IFS(E2226="","",K2226&lt;F2226,"×（法定外・特例等対象外です）",K2226&lt;G2226,"〇",K2226&gt;=G2226,"ー"),"")</f>
        <v/>
      </c>
      <c r="M2226" s="26" t="str" cm="1">
        <f t="array" ref="M2226">IFERROR(_xlfn.IFS(COUNTBLANK(D2226:K2226)=8,"",D2226="","←D列に従業員名を姓名（フルネーム）で入力してください。誤変換にお気を付け下さい。",E2226="","←E列に都道府県を入力してください。",H2226="","←H列に1.月給～3.時間給の選択肢を入力してください",I2226="","←I列に金額を入力してください",H2226=3,"",J2226="","←J列に所定労働時間を入力してください"),"")</f>
        <v/>
      </c>
    </row>
    <row r="2227" spans="2:13" ht="22" x14ac:dyDescent="0.55000000000000004">
      <c r="B2227" s="39">
        <f t="shared" si="34"/>
        <v>2219</v>
      </c>
      <c r="C2227" s="45"/>
      <c r="D2227" s="35"/>
      <c r="E2227" s="46"/>
      <c r="F2227" s="40" t="str" cm="1">
        <f t="array" ref="F2227">IFERROR(_xlfn.IFS(AND($G$3=45566,E2227="徳島"),VLOOKUP(E2227,最低賃金!$A$2:$G$49,2,FALSE),OR($G$3&lt;&gt;45566,E2227&lt;&gt;"徳島"),VLOOKUP(E2227,最低賃金!$A$2:$G$49,4,FALSE)),"")</f>
        <v/>
      </c>
      <c r="G2227" s="50" t="str">
        <f>IFERROR(VLOOKUP(E2227,最低賃金!$A$3:$G$49,6,FALSE),"")</f>
        <v/>
      </c>
      <c r="H2227" s="45"/>
      <c r="I2227" s="36"/>
      <c r="J2227" s="54"/>
      <c r="K2227" s="51" t="str" cm="1">
        <f t="array" ref="K2227">IFERROR(_xlfn.IFS(COUNTBLANK(H2227:J2227)=3,"",I2227="","I列に金額を入力してください",H2227="3.時間給",I2227,J2227="","J列に労働時間を入力してください",H2227="1.月給",ROUND(I2227/J2227,0),H2227="2.日給",ROUND(I2227/J2227,0)),"")</f>
        <v/>
      </c>
      <c r="L2227" s="37" t="str" cm="1">
        <f t="array" ref="L2227">IFERROR(_xlfn.IFS(E2227="","",K2227&lt;F2227,"×（法定外・特例等対象外です）",K2227&lt;G2227,"〇",K2227&gt;=G2227,"ー"),"")</f>
        <v/>
      </c>
      <c r="M2227" s="26" t="str" cm="1">
        <f t="array" ref="M2227">IFERROR(_xlfn.IFS(COUNTBLANK(D2227:K2227)=8,"",D2227="","←D列に従業員名を姓名（フルネーム）で入力してください。誤変換にお気を付け下さい。",E2227="","←E列に都道府県を入力してください。",H2227="","←H列に1.月給～3.時間給の選択肢を入力してください",I2227="","←I列に金額を入力してください",H2227=3,"",J2227="","←J列に所定労働時間を入力してください"),"")</f>
        <v/>
      </c>
    </row>
    <row r="2228" spans="2:13" ht="22" x14ac:dyDescent="0.55000000000000004">
      <c r="B2228" s="39">
        <f t="shared" si="34"/>
        <v>2220</v>
      </c>
      <c r="C2228" s="45"/>
      <c r="D2228" s="35"/>
      <c r="E2228" s="46"/>
      <c r="F2228" s="40" t="str" cm="1">
        <f t="array" ref="F2228">IFERROR(_xlfn.IFS(AND($G$3=45566,E2228="徳島"),VLOOKUP(E2228,最低賃金!$A$2:$G$49,2,FALSE),OR($G$3&lt;&gt;45566,E2228&lt;&gt;"徳島"),VLOOKUP(E2228,最低賃金!$A$2:$G$49,4,FALSE)),"")</f>
        <v/>
      </c>
      <c r="G2228" s="50" t="str">
        <f>IFERROR(VLOOKUP(E2228,最低賃金!$A$3:$G$49,6,FALSE),"")</f>
        <v/>
      </c>
      <c r="H2228" s="45"/>
      <c r="I2228" s="36"/>
      <c r="J2228" s="54"/>
      <c r="K2228" s="51" t="str" cm="1">
        <f t="array" ref="K2228">IFERROR(_xlfn.IFS(COUNTBLANK(H2228:J2228)=3,"",I2228="","I列に金額を入力してください",H2228="3.時間給",I2228,J2228="","J列に労働時間を入力してください",H2228="1.月給",ROUND(I2228/J2228,0),H2228="2.日給",ROUND(I2228/J2228,0)),"")</f>
        <v/>
      </c>
      <c r="L2228" s="37" t="str" cm="1">
        <f t="array" ref="L2228">IFERROR(_xlfn.IFS(E2228="","",K2228&lt;F2228,"×（法定外・特例等対象外です）",K2228&lt;G2228,"〇",K2228&gt;=G2228,"ー"),"")</f>
        <v/>
      </c>
      <c r="M2228" s="26" t="str" cm="1">
        <f t="array" ref="M2228">IFERROR(_xlfn.IFS(COUNTBLANK(D2228:K2228)=8,"",D2228="","←D列に従業員名を姓名（フルネーム）で入力してください。誤変換にお気を付け下さい。",E2228="","←E列に都道府県を入力してください。",H2228="","←H列に1.月給～3.時間給の選択肢を入力してください",I2228="","←I列に金額を入力してください",H2228=3,"",J2228="","←J列に所定労働時間を入力してください"),"")</f>
        <v/>
      </c>
    </row>
    <row r="2229" spans="2:13" ht="22" x14ac:dyDescent="0.55000000000000004">
      <c r="B2229" s="39">
        <f t="shared" si="34"/>
        <v>2221</v>
      </c>
      <c r="C2229" s="45"/>
      <c r="D2229" s="35"/>
      <c r="E2229" s="46"/>
      <c r="F2229" s="40" t="str" cm="1">
        <f t="array" ref="F2229">IFERROR(_xlfn.IFS(AND($G$3=45566,E2229="徳島"),VLOOKUP(E2229,最低賃金!$A$2:$G$49,2,FALSE),OR($G$3&lt;&gt;45566,E2229&lt;&gt;"徳島"),VLOOKUP(E2229,最低賃金!$A$2:$G$49,4,FALSE)),"")</f>
        <v/>
      </c>
      <c r="G2229" s="50" t="str">
        <f>IFERROR(VLOOKUP(E2229,最低賃金!$A$3:$G$49,6,FALSE),"")</f>
        <v/>
      </c>
      <c r="H2229" s="45"/>
      <c r="I2229" s="36"/>
      <c r="J2229" s="54"/>
      <c r="K2229" s="51" t="str" cm="1">
        <f t="array" ref="K2229">IFERROR(_xlfn.IFS(COUNTBLANK(H2229:J2229)=3,"",I2229="","I列に金額を入力してください",H2229="3.時間給",I2229,J2229="","J列に労働時間を入力してください",H2229="1.月給",ROUND(I2229/J2229,0),H2229="2.日給",ROUND(I2229/J2229,0)),"")</f>
        <v/>
      </c>
      <c r="L2229" s="37" t="str" cm="1">
        <f t="array" ref="L2229">IFERROR(_xlfn.IFS(E2229="","",K2229&lt;F2229,"×（法定外・特例等対象外です）",K2229&lt;G2229,"〇",K2229&gt;=G2229,"ー"),"")</f>
        <v/>
      </c>
      <c r="M2229" s="26" t="str" cm="1">
        <f t="array" ref="M2229">IFERROR(_xlfn.IFS(COUNTBLANK(D2229:K2229)=8,"",D2229="","←D列に従業員名を姓名（フルネーム）で入力してください。誤変換にお気を付け下さい。",E2229="","←E列に都道府県を入力してください。",H2229="","←H列に1.月給～3.時間給の選択肢を入力してください",I2229="","←I列に金額を入力してください",H2229=3,"",J2229="","←J列に所定労働時間を入力してください"),"")</f>
        <v/>
      </c>
    </row>
    <row r="2230" spans="2:13" ht="22" x14ac:dyDescent="0.55000000000000004">
      <c r="B2230" s="39">
        <f t="shared" si="34"/>
        <v>2222</v>
      </c>
      <c r="C2230" s="45"/>
      <c r="D2230" s="35"/>
      <c r="E2230" s="46"/>
      <c r="F2230" s="40" t="str" cm="1">
        <f t="array" ref="F2230">IFERROR(_xlfn.IFS(AND($G$3=45566,E2230="徳島"),VLOOKUP(E2230,最低賃金!$A$2:$G$49,2,FALSE),OR($G$3&lt;&gt;45566,E2230&lt;&gt;"徳島"),VLOOKUP(E2230,最低賃金!$A$2:$G$49,4,FALSE)),"")</f>
        <v/>
      </c>
      <c r="G2230" s="50" t="str">
        <f>IFERROR(VLOOKUP(E2230,最低賃金!$A$3:$G$49,6,FALSE),"")</f>
        <v/>
      </c>
      <c r="H2230" s="45"/>
      <c r="I2230" s="36"/>
      <c r="J2230" s="54"/>
      <c r="K2230" s="51" t="str" cm="1">
        <f t="array" ref="K2230">IFERROR(_xlfn.IFS(COUNTBLANK(H2230:J2230)=3,"",I2230="","I列に金額を入力してください",H2230="3.時間給",I2230,J2230="","J列に労働時間を入力してください",H2230="1.月給",ROUND(I2230/J2230,0),H2230="2.日給",ROUND(I2230/J2230,0)),"")</f>
        <v/>
      </c>
      <c r="L2230" s="37" t="str" cm="1">
        <f t="array" ref="L2230">IFERROR(_xlfn.IFS(E2230="","",K2230&lt;F2230,"×（法定外・特例等対象外です）",K2230&lt;G2230,"〇",K2230&gt;=G2230,"ー"),"")</f>
        <v/>
      </c>
      <c r="M2230" s="26" t="str" cm="1">
        <f t="array" ref="M2230">IFERROR(_xlfn.IFS(COUNTBLANK(D2230:K2230)=8,"",D2230="","←D列に従業員名を姓名（フルネーム）で入力してください。誤変換にお気を付け下さい。",E2230="","←E列に都道府県を入力してください。",H2230="","←H列に1.月給～3.時間給の選択肢を入力してください",I2230="","←I列に金額を入力してください",H2230=3,"",J2230="","←J列に所定労働時間を入力してください"),"")</f>
        <v/>
      </c>
    </row>
    <row r="2231" spans="2:13" ht="22" x14ac:dyDescent="0.55000000000000004">
      <c r="B2231" s="39">
        <f t="shared" si="34"/>
        <v>2223</v>
      </c>
      <c r="C2231" s="45"/>
      <c r="D2231" s="35"/>
      <c r="E2231" s="46"/>
      <c r="F2231" s="40" t="str" cm="1">
        <f t="array" ref="F2231">IFERROR(_xlfn.IFS(AND($G$3=45566,E2231="徳島"),VLOOKUP(E2231,最低賃金!$A$2:$G$49,2,FALSE),OR($G$3&lt;&gt;45566,E2231&lt;&gt;"徳島"),VLOOKUP(E2231,最低賃金!$A$2:$G$49,4,FALSE)),"")</f>
        <v/>
      </c>
      <c r="G2231" s="50" t="str">
        <f>IFERROR(VLOOKUP(E2231,最低賃金!$A$3:$G$49,6,FALSE),"")</f>
        <v/>
      </c>
      <c r="H2231" s="45"/>
      <c r="I2231" s="36"/>
      <c r="J2231" s="54"/>
      <c r="K2231" s="51" t="str" cm="1">
        <f t="array" ref="K2231">IFERROR(_xlfn.IFS(COUNTBLANK(H2231:J2231)=3,"",I2231="","I列に金額を入力してください",H2231="3.時間給",I2231,J2231="","J列に労働時間を入力してください",H2231="1.月給",ROUND(I2231/J2231,0),H2231="2.日給",ROUND(I2231/J2231,0)),"")</f>
        <v/>
      </c>
      <c r="L2231" s="37" t="str" cm="1">
        <f t="array" ref="L2231">IFERROR(_xlfn.IFS(E2231="","",K2231&lt;F2231,"×（法定外・特例等対象外です）",K2231&lt;G2231,"〇",K2231&gt;=G2231,"ー"),"")</f>
        <v/>
      </c>
      <c r="M2231" s="26" t="str" cm="1">
        <f t="array" ref="M2231">IFERROR(_xlfn.IFS(COUNTBLANK(D2231:K2231)=8,"",D2231="","←D列に従業員名を姓名（フルネーム）で入力してください。誤変換にお気を付け下さい。",E2231="","←E列に都道府県を入力してください。",H2231="","←H列に1.月給～3.時間給の選択肢を入力してください",I2231="","←I列に金額を入力してください",H2231=3,"",J2231="","←J列に所定労働時間を入力してください"),"")</f>
        <v/>
      </c>
    </row>
    <row r="2232" spans="2:13" ht="22" x14ac:dyDescent="0.55000000000000004">
      <c r="B2232" s="39">
        <f t="shared" si="34"/>
        <v>2224</v>
      </c>
      <c r="C2232" s="45"/>
      <c r="D2232" s="35"/>
      <c r="E2232" s="46"/>
      <c r="F2232" s="40" t="str" cm="1">
        <f t="array" ref="F2232">IFERROR(_xlfn.IFS(AND($G$3=45566,E2232="徳島"),VLOOKUP(E2232,最低賃金!$A$2:$G$49,2,FALSE),OR($G$3&lt;&gt;45566,E2232&lt;&gt;"徳島"),VLOOKUP(E2232,最低賃金!$A$2:$G$49,4,FALSE)),"")</f>
        <v/>
      </c>
      <c r="G2232" s="50" t="str">
        <f>IFERROR(VLOOKUP(E2232,最低賃金!$A$3:$G$49,6,FALSE),"")</f>
        <v/>
      </c>
      <c r="H2232" s="45"/>
      <c r="I2232" s="36"/>
      <c r="J2232" s="54"/>
      <c r="K2232" s="51" t="str" cm="1">
        <f t="array" ref="K2232">IFERROR(_xlfn.IFS(COUNTBLANK(H2232:J2232)=3,"",I2232="","I列に金額を入力してください",H2232="3.時間給",I2232,J2232="","J列に労働時間を入力してください",H2232="1.月給",ROUND(I2232/J2232,0),H2232="2.日給",ROUND(I2232/J2232,0)),"")</f>
        <v/>
      </c>
      <c r="L2232" s="37" t="str" cm="1">
        <f t="array" ref="L2232">IFERROR(_xlfn.IFS(E2232="","",K2232&lt;F2232,"×（法定外・特例等対象外です）",K2232&lt;G2232,"〇",K2232&gt;=G2232,"ー"),"")</f>
        <v/>
      </c>
      <c r="M2232" s="26" t="str" cm="1">
        <f t="array" ref="M2232">IFERROR(_xlfn.IFS(COUNTBLANK(D2232:K2232)=8,"",D2232="","←D列に従業員名を姓名（フルネーム）で入力してください。誤変換にお気を付け下さい。",E2232="","←E列に都道府県を入力してください。",H2232="","←H列に1.月給～3.時間給の選択肢を入力してください",I2232="","←I列に金額を入力してください",H2232=3,"",J2232="","←J列に所定労働時間を入力してください"),"")</f>
        <v/>
      </c>
    </row>
    <row r="2233" spans="2:13" ht="22" x14ac:dyDescent="0.55000000000000004">
      <c r="B2233" s="39">
        <f t="shared" si="34"/>
        <v>2225</v>
      </c>
      <c r="C2233" s="45"/>
      <c r="D2233" s="35"/>
      <c r="E2233" s="46"/>
      <c r="F2233" s="40" t="str" cm="1">
        <f t="array" ref="F2233">IFERROR(_xlfn.IFS(AND($G$3=45566,E2233="徳島"),VLOOKUP(E2233,最低賃金!$A$2:$G$49,2,FALSE),OR($G$3&lt;&gt;45566,E2233&lt;&gt;"徳島"),VLOOKUP(E2233,最低賃金!$A$2:$G$49,4,FALSE)),"")</f>
        <v/>
      </c>
      <c r="G2233" s="50" t="str">
        <f>IFERROR(VLOOKUP(E2233,最低賃金!$A$3:$G$49,6,FALSE),"")</f>
        <v/>
      </c>
      <c r="H2233" s="45"/>
      <c r="I2233" s="36"/>
      <c r="J2233" s="54"/>
      <c r="K2233" s="51" t="str" cm="1">
        <f t="array" ref="K2233">IFERROR(_xlfn.IFS(COUNTBLANK(H2233:J2233)=3,"",I2233="","I列に金額を入力してください",H2233="3.時間給",I2233,J2233="","J列に労働時間を入力してください",H2233="1.月給",ROUND(I2233/J2233,0),H2233="2.日給",ROUND(I2233/J2233,0)),"")</f>
        <v/>
      </c>
      <c r="L2233" s="37" t="str" cm="1">
        <f t="array" ref="L2233">IFERROR(_xlfn.IFS(E2233="","",K2233&lt;F2233,"×（法定外・特例等対象外です）",K2233&lt;G2233,"〇",K2233&gt;=G2233,"ー"),"")</f>
        <v/>
      </c>
      <c r="M2233" s="26" t="str" cm="1">
        <f t="array" ref="M2233">IFERROR(_xlfn.IFS(COUNTBLANK(D2233:K2233)=8,"",D2233="","←D列に従業員名を姓名（フルネーム）で入力してください。誤変換にお気を付け下さい。",E2233="","←E列に都道府県を入力してください。",H2233="","←H列に1.月給～3.時間給の選択肢を入力してください",I2233="","←I列に金額を入力してください",H2233=3,"",J2233="","←J列に所定労働時間を入力してください"),"")</f>
        <v/>
      </c>
    </row>
    <row r="2234" spans="2:13" ht="22" x14ac:dyDescent="0.55000000000000004">
      <c r="B2234" s="39">
        <f t="shared" si="34"/>
        <v>2226</v>
      </c>
      <c r="C2234" s="45"/>
      <c r="D2234" s="35"/>
      <c r="E2234" s="46"/>
      <c r="F2234" s="40" t="str" cm="1">
        <f t="array" ref="F2234">IFERROR(_xlfn.IFS(AND($G$3=45566,E2234="徳島"),VLOOKUP(E2234,最低賃金!$A$2:$G$49,2,FALSE),OR($G$3&lt;&gt;45566,E2234&lt;&gt;"徳島"),VLOOKUP(E2234,最低賃金!$A$2:$G$49,4,FALSE)),"")</f>
        <v/>
      </c>
      <c r="G2234" s="50" t="str">
        <f>IFERROR(VLOOKUP(E2234,最低賃金!$A$3:$G$49,6,FALSE),"")</f>
        <v/>
      </c>
      <c r="H2234" s="45"/>
      <c r="I2234" s="36"/>
      <c r="J2234" s="54"/>
      <c r="K2234" s="51" t="str" cm="1">
        <f t="array" ref="K2234">IFERROR(_xlfn.IFS(COUNTBLANK(H2234:J2234)=3,"",I2234="","I列に金額を入力してください",H2234="3.時間給",I2234,J2234="","J列に労働時間を入力してください",H2234="1.月給",ROUND(I2234/J2234,0),H2234="2.日給",ROUND(I2234/J2234,0)),"")</f>
        <v/>
      </c>
      <c r="L2234" s="37" t="str" cm="1">
        <f t="array" ref="L2234">IFERROR(_xlfn.IFS(E2234="","",K2234&lt;F2234,"×（法定外・特例等対象外です）",K2234&lt;G2234,"〇",K2234&gt;=G2234,"ー"),"")</f>
        <v/>
      </c>
      <c r="M2234" s="26" t="str" cm="1">
        <f t="array" ref="M2234">IFERROR(_xlfn.IFS(COUNTBLANK(D2234:K2234)=8,"",D2234="","←D列に従業員名を姓名（フルネーム）で入力してください。誤変換にお気を付け下さい。",E2234="","←E列に都道府県を入力してください。",H2234="","←H列に1.月給～3.時間給の選択肢を入力してください",I2234="","←I列に金額を入力してください",H2234=3,"",J2234="","←J列に所定労働時間を入力してください"),"")</f>
        <v/>
      </c>
    </row>
    <row r="2235" spans="2:13" ht="22" x14ac:dyDescent="0.55000000000000004">
      <c r="B2235" s="39">
        <f t="shared" si="34"/>
        <v>2227</v>
      </c>
      <c r="C2235" s="45"/>
      <c r="D2235" s="35"/>
      <c r="E2235" s="46"/>
      <c r="F2235" s="40" t="str" cm="1">
        <f t="array" ref="F2235">IFERROR(_xlfn.IFS(AND($G$3=45566,E2235="徳島"),VLOOKUP(E2235,最低賃金!$A$2:$G$49,2,FALSE),OR($G$3&lt;&gt;45566,E2235&lt;&gt;"徳島"),VLOOKUP(E2235,最低賃金!$A$2:$G$49,4,FALSE)),"")</f>
        <v/>
      </c>
      <c r="G2235" s="50" t="str">
        <f>IFERROR(VLOOKUP(E2235,最低賃金!$A$3:$G$49,6,FALSE),"")</f>
        <v/>
      </c>
      <c r="H2235" s="45"/>
      <c r="I2235" s="36"/>
      <c r="J2235" s="54"/>
      <c r="K2235" s="51" t="str" cm="1">
        <f t="array" ref="K2235">IFERROR(_xlfn.IFS(COUNTBLANK(H2235:J2235)=3,"",I2235="","I列に金額を入力してください",H2235="3.時間給",I2235,J2235="","J列に労働時間を入力してください",H2235="1.月給",ROUND(I2235/J2235,0),H2235="2.日給",ROUND(I2235/J2235,0)),"")</f>
        <v/>
      </c>
      <c r="L2235" s="37" t="str" cm="1">
        <f t="array" ref="L2235">IFERROR(_xlfn.IFS(E2235="","",K2235&lt;F2235,"×（法定外・特例等対象外です）",K2235&lt;G2235,"〇",K2235&gt;=G2235,"ー"),"")</f>
        <v/>
      </c>
      <c r="M2235" s="26" t="str" cm="1">
        <f t="array" ref="M2235">IFERROR(_xlfn.IFS(COUNTBLANK(D2235:K2235)=8,"",D2235="","←D列に従業員名を姓名（フルネーム）で入力してください。誤変換にお気を付け下さい。",E2235="","←E列に都道府県を入力してください。",H2235="","←H列に1.月給～3.時間給の選択肢を入力してください",I2235="","←I列に金額を入力してください",H2235=3,"",J2235="","←J列に所定労働時間を入力してください"),"")</f>
        <v/>
      </c>
    </row>
    <row r="2236" spans="2:13" ht="22" x14ac:dyDescent="0.55000000000000004">
      <c r="B2236" s="39">
        <f t="shared" si="34"/>
        <v>2228</v>
      </c>
      <c r="C2236" s="45"/>
      <c r="D2236" s="35"/>
      <c r="E2236" s="46"/>
      <c r="F2236" s="40" t="str" cm="1">
        <f t="array" ref="F2236">IFERROR(_xlfn.IFS(AND($G$3=45566,E2236="徳島"),VLOOKUP(E2236,最低賃金!$A$2:$G$49,2,FALSE),OR($G$3&lt;&gt;45566,E2236&lt;&gt;"徳島"),VLOOKUP(E2236,最低賃金!$A$2:$G$49,4,FALSE)),"")</f>
        <v/>
      </c>
      <c r="G2236" s="50" t="str">
        <f>IFERROR(VLOOKUP(E2236,最低賃金!$A$3:$G$49,6,FALSE),"")</f>
        <v/>
      </c>
      <c r="H2236" s="45"/>
      <c r="I2236" s="36"/>
      <c r="J2236" s="54"/>
      <c r="K2236" s="51" t="str" cm="1">
        <f t="array" ref="K2236">IFERROR(_xlfn.IFS(COUNTBLANK(H2236:J2236)=3,"",I2236="","I列に金額を入力してください",H2236="3.時間給",I2236,J2236="","J列に労働時間を入力してください",H2236="1.月給",ROUND(I2236/J2236,0),H2236="2.日給",ROUND(I2236/J2236,0)),"")</f>
        <v/>
      </c>
      <c r="L2236" s="37" t="str" cm="1">
        <f t="array" ref="L2236">IFERROR(_xlfn.IFS(E2236="","",K2236&lt;F2236,"×（法定外・特例等対象外です）",K2236&lt;G2236,"〇",K2236&gt;=G2236,"ー"),"")</f>
        <v/>
      </c>
      <c r="M2236" s="26" t="str" cm="1">
        <f t="array" ref="M2236">IFERROR(_xlfn.IFS(COUNTBLANK(D2236:K2236)=8,"",D2236="","←D列に従業員名を姓名（フルネーム）で入力してください。誤変換にお気を付け下さい。",E2236="","←E列に都道府県を入力してください。",H2236="","←H列に1.月給～3.時間給の選択肢を入力してください",I2236="","←I列に金額を入力してください",H2236=3,"",J2236="","←J列に所定労働時間を入力してください"),"")</f>
        <v/>
      </c>
    </row>
    <row r="2237" spans="2:13" ht="22" x14ac:dyDescent="0.55000000000000004">
      <c r="B2237" s="39">
        <f t="shared" si="34"/>
        <v>2229</v>
      </c>
      <c r="C2237" s="45"/>
      <c r="D2237" s="35"/>
      <c r="E2237" s="46"/>
      <c r="F2237" s="40" t="str" cm="1">
        <f t="array" ref="F2237">IFERROR(_xlfn.IFS(AND($G$3=45566,E2237="徳島"),VLOOKUP(E2237,最低賃金!$A$2:$G$49,2,FALSE),OR($G$3&lt;&gt;45566,E2237&lt;&gt;"徳島"),VLOOKUP(E2237,最低賃金!$A$2:$G$49,4,FALSE)),"")</f>
        <v/>
      </c>
      <c r="G2237" s="50" t="str">
        <f>IFERROR(VLOOKUP(E2237,最低賃金!$A$3:$G$49,6,FALSE),"")</f>
        <v/>
      </c>
      <c r="H2237" s="45"/>
      <c r="I2237" s="36"/>
      <c r="J2237" s="54"/>
      <c r="K2237" s="51" t="str" cm="1">
        <f t="array" ref="K2237">IFERROR(_xlfn.IFS(COUNTBLANK(H2237:J2237)=3,"",I2237="","I列に金額を入力してください",H2237="3.時間給",I2237,J2237="","J列に労働時間を入力してください",H2237="1.月給",ROUND(I2237/J2237,0),H2237="2.日給",ROUND(I2237/J2237,0)),"")</f>
        <v/>
      </c>
      <c r="L2237" s="37" t="str" cm="1">
        <f t="array" ref="L2237">IFERROR(_xlfn.IFS(E2237="","",K2237&lt;F2237,"×（法定外・特例等対象外です）",K2237&lt;G2237,"〇",K2237&gt;=G2237,"ー"),"")</f>
        <v/>
      </c>
      <c r="M2237" s="26" t="str" cm="1">
        <f t="array" ref="M2237">IFERROR(_xlfn.IFS(COUNTBLANK(D2237:K2237)=8,"",D2237="","←D列に従業員名を姓名（フルネーム）で入力してください。誤変換にお気を付け下さい。",E2237="","←E列に都道府県を入力してください。",H2237="","←H列に1.月給～3.時間給の選択肢を入力してください",I2237="","←I列に金額を入力してください",H2237=3,"",J2237="","←J列に所定労働時間を入力してください"),"")</f>
        <v/>
      </c>
    </row>
    <row r="2238" spans="2:13" ht="22" x14ac:dyDescent="0.55000000000000004">
      <c r="B2238" s="39">
        <f t="shared" si="34"/>
        <v>2230</v>
      </c>
      <c r="C2238" s="45"/>
      <c r="D2238" s="35"/>
      <c r="E2238" s="46"/>
      <c r="F2238" s="40" t="str" cm="1">
        <f t="array" ref="F2238">IFERROR(_xlfn.IFS(AND($G$3=45566,E2238="徳島"),VLOOKUP(E2238,最低賃金!$A$2:$G$49,2,FALSE),OR($G$3&lt;&gt;45566,E2238&lt;&gt;"徳島"),VLOOKUP(E2238,最低賃金!$A$2:$G$49,4,FALSE)),"")</f>
        <v/>
      </c>
      <c r="G2238" s="50" t="str">
        <f>IFERROR(VLOOKUP(E2238,最低賃金!$A$3:$G$49,6,FALSE),"")</f>
        <v/>
      </c>
      <c r="H2238" s="45"/>
      <c r="I2238" s="36"/>
      <c r="J2238" s="54"/>
      <c r="K2238" s="51" t="str" cm="1">
        <f t="array" ref="K2238">IFERROR(_xlfn.IFS(COUNTBLANK(H2238:J2238)=3,"",I2238="","I列に金額を入力してください",H2238="3.時間給",I2238,J2238="","J列に労働時間を入力してください",H2238="1.月給",ROUND(I2238/J2238,0),H2238="2.日給",ROUND(I2238/J2238,0)),"")</f>
        <v/>
      </c>
      <c r="L2238" s="37" t="str" cm="1">
        <f t="array" ref="L2238">IFERROR(_xlfn.IFS(E2238="","",K2238&lt;F2238,"×（法定外・特例等対象外です）",K2238&lt;G2238,"〇",K2238&gt;=G2238,"ー"),"")</f>
        <v/>
      </c>
      <c r="M2238" s="26" t="str" cm="1">
        <f t="array" ref="M2238">IFERROR(_xlfn.IFS(COUNTBLANK(D2238:K2238)=8,"",D2238="","←D列に従業員名を姓名（フルネーム）で入力してください。誤変換にお気を付け下さい。",E2238="","←E列に都道府県を入力してください。",H2238="","←H列に1.月給～3.時間給の選択肢を入力してください",I2238="","←I列に金額を入力してください",H2238=3,"",J2238="","←J列に所定労働時間を入力してください"),"")</f>
        <v/>
      </c>
    </row>
    <row r="2239" spans="2:13" ht="22" x14ac:dyDescent="0.55000000000000004">
      <c r="B2239" s="39">
        <f t="shared" si="34"/>
        <v>2231</v>
      </c>
      <c r="C2239" s="45"/>
      <c r="D2239" s="35"/>
      <c r="E2239" s="46"/>
      <c r="F2239" s="40" t="str" cm="1">
        <f t="array" ref="F2239">IFERROR(_xlfn.IFS(AND($G$3=45566,E2239="徳島"),VLOOKUP(E2239,最低賃金!$A$2:$G$49,2,FALSE),OR($G$3&lt;&gt;45566,E2239&lt;&gt;"徳島"),VLOOKUP(E2239,最低賃金!$A$2:$G$49,4,FALSE)),"")</f>
        <v/>
      </c>
      <c r="G2239" s="50" t="str">
        <f>IFERROR(VLOOKUP(E2239,最低賃金!$A$3:$G$49,6,FALSE),"")</f>
        <v/>
      </c>
      <c r="H2239" s="45"/>
      <c r="I2239" s="36"/>
      <c r="J2239" s="54"/>
      <c r="K2239" s="51" t="str" cm="1">
        <f t="array" ref="K2239">IFERROR(_xlfn.IFS(COUNTBLANK(H2239:J2239)=3,"",I2239="","I列に金額を入力してください",H2239="3.時間給",I2239,J2239="","J列に労働時間を入力してください",H2239="1.月給",ROUND(I2239/J2239,0),H2239="2.日給",ROUND(I2239/J2239,0)),"")</f>
        <v/>
      </c>
      <c r="L2239" s="37" t="str" cm="1">
        <f t="array" ref="L2239">IFERROR(_xlfn.IFS(E2239="","",K2239&lt;F2239,"×（法定外・特例等対象外です）",K2239&lt;G2239,"〇",K2239&gt;=G2239,"ー"),"")</f>
        <v/>
      </c>
      <c r="M2239" s="26" t="str" cm="1">
        <f t="array" ref="M2239">IFERROR(_xlfn.IFS(COUNTBLANK(D2239:K2239)=8,"",D2239="","←D列に従業員名を姓名（フルネーム）で入力してください。誤変換にお気を付け下さい。",E2239="","←E列に都道府県を入力してください。",H2239="","←H列に1.月給～3.時間給の選択肢を入力してください",I2239="","←I列に金額を入力してください",H2239=3,"",J2239="","←J列に所定労働時間を入力してください"),"")</f>
        <v/>
      </c>
    </row>
    <row r="2240" spans="2:13" ht="22" x14ac:dyDescent="0.55000000000000004">
      <c r="B2240" s="39">
        <f t="shared" si="34"/>
        <v>2232</v>
      </c>
      <c r="C2240" s="45"/>
      <c r="D2240" s="35"/>
      <c r="E2240" s="46"/>
      <c r="F2240" s="40" t="str" cm="1">
        <f t="array" ref="F2240">IFERROR(_xlfn.IFS(AND($G$3=45566,E2240="徳島"),VLOOKUP(E2240,最低賃金!$A$2:$G$49,2,FALSE),OR($G$3&lt;&gt;45566,E2240&lt;&gt;"徳島"),VLOOKUP(E2240,最低賃金!$A$2:$G$49,4,FALSE)),"")</f>
        <v/>
      </c>
      <c r="G2240" s="50" t="str">
        <f>IFERROR(VLOOKUP(E2240,最低賃金!$A$3:$G$49,6,FALSE),"")</f>
        <v/>
      </c>
      <c r="H2240" s="45"/>
      <c r="I2240" s="36"/>
      <c r="J2240" s="54"/>
      <c r="K2240" s="51" t="str" cm="1">
        <f t="array" ref="K2240">IFERROR(_xlfn.IFS(COUNTBLANK(H2240:J2240)=3,"",I2240="","I列に金額を入力してください",H2240="3.時間給",I2240,J2240="","J列に労働時間を入力してください",H2240="1.月給",ROUND(I2240/J2240,0),H2240="2.日給",ROUND(I2240/J2240,0)),"")</f>
        <v/>
      </c>
      <c r="L2240" s="37" t="str" cm="1">
        <f t="array" ref="L2240">IFERROR(_xlfn.IFS(E2240="","",K2240&lt;F2240,"×（法定外・特例等対象外です）",K2240&lt;G2240,"〇",K2240&gt;=G2240,"ー"),"")</f>
        <v/>
      </c>
      <c r="M2240" s="26" t="str" cm="1">
        <f t="array" ref="M2240">IFERROR(_xlfn.IFS(COUNTBLANK(D2240:K2240)=8,"",D2240="","←D列に従業員名を姓名（フルネーム）で入力してください。誤変換にお気を付け下さい。",E2240="","←E列に都道府県を入力してください。",H2240="","←H列に1.月給～3.時間給の選択肢を入力してください",I2240="","←I列に金額を入力してください",H2240=3,"",J2240="","←J列に所定労働時間を入力してください"),"")</f>
        <v/>
      </c>
    </row>
    <row r="2241" spans="2:13" ht="22" x14ac:dyDescent="0.55000000000000004">
      <c r="B2241" s="39">
        <f t="shared" si="34"/>
        <v>2233</v>
      </c>
      <c r="C2241" s="45"/>
      <c r="D2241" s="35"/>
      <c r="E2241" s="46"/>
      <c r="F2241" s="40" t="str" cm="1">
        <f t="array" ref="F2241">IFERROR(_xlfn.IFS(AND($G$3=45566,E2241="徳島"),VLOOKUP(E2241,最低賃金!$A$2:$G$49,2,FALSE),OR($G$3&lt;&gt;45566,E2241&lt;&gt;"徳島"),VLOOKUP(E2241,最低賃金!$A$2:$G$49,4,FALSE)),"")</f>
        <v/>
      </c>
      <c r="G2241" s="50" t="str">
        <f>IFERROR(VLOOKUP(E2241,最低賃金!$A$3:$G$49,6,FALSE),"")</f>
        <v/>
      </c>
      <c r="H2241" s="45"/>
      <c r="I2241" s="36"/>
      <c r="J2241" s="54"/>
      <c r="K2241" s="51" t="str" cm="1">
        <f t="array" ref="K2241">IFERROR(_xlfn.IFS(COUNTBLANK(H2241:J2241)=3,"",I2241="","I列に金額を入力してください",H2241="3.時間給",I2241,J2241="","J列に労働時間を入力してください",H2241="1.月給",ROUND(I2241/J2241,0),H2241="2.日給",ROUND(I2241/J2241,0)),"")</f>
        <v/>
      </c>
      <c r="L2241" s="37" t="str" cm="1">
        <f t="array" ref="L2241">IFERROR(_xlfn.IFS(E2241="","",K2241&lt;F2241,"×（法定外・特例等対象外です）",K2241&lt;G2241,"〇",K2241&gt;=G2241,"ー"),"")</f>
        <v/>
      </c>
      <c r="M2241" s="26" t="str" cm="1">
        <f t="array" ref="M2241">IFERROR(_xlfn.IFS(COUNTBLANK(D2241:K2241)=8,"",D2241="","←D列に従業員名を姓名（フルネーム）で入力してください。誤変換にお気を付け下さい。",E2241="","←E列に都道府県を入力してください。",H2241="","←H列に1.月給～3.時間給の選択肢を入力してください",I2241="","←I列に金額を入力してください",H2241=3,"",J2241="","←J列に所定労働時間を入力してください"),"")</f>
        <v/>
      </c>
    </row>
    <row r="2242" spans="2:13" ht="22" x14ac:dyDescent="0.55000000000000004">
      <c r="B2242" s="39">
        <f t="shared" si="34"/>
        <v>2234</v>
      </c>
      <c r="C2242" s="45"/>
      <c r="D2242" s="35"/>
      <c r="E2242" s="46"/>
      <c r="F2242" s="40" t="str" cm="1">
        <f t="array" ref="F2242">IFERROR(_xlfn.IFS(AND($G$3=45566,E2242="徳島"),VLOOKUP(E2242,最低賃金!$A$2:$G$49,2,FALSE),OR($G$3&lt;&gt;45566,E2242&lt;&gt;"徳島"),VLOOKUP(E2242,最低賃金!$A$2:$G$49,4,FALSE)),"")</f>
        <v/>
      </c>
      <c r="G2242" s="50" t="str">
        <f>IFERROR(VLOOKUP(E2242,最低賃金!$A$3:$G$49,6,FALSE),"")</f>
        <v/>
      </c>
      <c r="H2242" s="45"/>
      <c r="I2242" s="36"/>
      <c r="J2242" s="54"/>
      <c r="K2242" s="51" t="str" cm="1">
        <f t="array" ref="K2242">IFERROR(_xlfn.IFS(COUNTBLANK(H2242:J2242)=3,"",I2242="","I列に金額を入力してください",H2242="3.時間給",I2242,J2242="","J列に労働時間を入力してください",H2242="1.月給",ROUND(I2242/J2242,0),H2242="2.日給",ROUND(I2242/J2242,0)),"")</f>
        <v/>
      </c>
      <c r="L2242" s="37" t="str" cm="1">
        <f t="array" ref="L2242">IFERROR(_xlfn.IFS(E2242="","",K2242&lt;F2242,"×（法定外・特例等対象外です）",K2242&lt;G2242,"〇",K2242&gt;=G2242,"ー"),"")</f>
        <v/>
      </c>
      <c r="M2242" s="26" t="str" cm="1">
        <f t="array" ref="M2242">IFERROR(_xlfn.IFS(COUNTBLANK(D2242:K2242)=8,"",D2242="","←D列に従業員名を姓名（フルネーム）で入力してください。誤変換にお気を付け下さい。",E2242="","←E列に都道府県を入力してください。",H2242="","←H列に1.月給～3.時間給の選択肢を入力してください",I2242="","←I列に金額を入力してください",H2242=3,"",J2242="","←J列に所定労働時間を入力してください"),"")</f>
        <v/>
      </c>
    </row>
    <row r="2243" spans="2:13" ht="22" x14ac:dyDescent="0.55000000000000004">
      <c r="B2243" s="39">
        <f t="shared" si="34"/>
        <v>2235</v>
      </c>
      <c r="C2243" s="45"/>
      <c r="D2243" s="35"/>
      <c r="E2243" s="46"/>
      <c r="F2243" s="40" t="str" cm="1">
        <f t="array" ref="F2243">IFERROR(_xlfn.IFS(AND($G$3=45566,E2243="徳島"),VLOOKUP(E2243,最低賃金!$A$2:$G$49,2,FALSE),OR($G$3&lt;&gt;45566,E2243&lt;&gt;"徳島"),VLOOKUP(E2243,最低賃金!$A$2:$G$49,4,FALSE)),"")</f>
        <v/>
      </c>
      <c r="G2243" s="50" t="str">
        <f>IFERROR(VLOOKUP(E2243,最低賃金!$A$3:$G$49,6,FALSE),"")</f>
        <v/>
      </c>
      <c r="H2243" s="45"/>
      <c r="I2243" s="36"/>
      <c r="J2243" s="54"/>
      <c r="K2243" s="51" t="str" cm="1">
        <f t="array" ref="K2243">IFERROR(_xlfn.IFS(COUNTBLANK(H2243:J2243)=3,"",I2243="","I列に金額を入力してください",H2243="3.時間給",I2243,J2243="","J列に労働時間を入力してください",H2243="1.月給",ROUND(I2243/J2243,0),H2243="2.日給",ROUND(I2243/J2243,0)),"")</f>
        <v/>
      </c>
      <c r="L2243" s="37" t="str" cm="1">
        <f t="array" ref="L2243">IFERROR(_xlfn.IFS(E2243="","",K2243&lt;F2243,"×（法定外・特例等対象外です）",K2243&lt;G2243,"〇",K2243&gt;=G2243,"ー"),"")</f>
        <v/>
      </c>
      <c r="M2243" s="26" t="str" cm="1">
        <f t="array" ref="M2243">IFERROR(_xlfn.IFS(COUNTBLANK(D2243:K2243)=8,"",D2243="","←D列に従業員名を姓名（フルネーム）で入力してください。誤変換にお気を付け下さい。",E2243="","←E列に都道府県を入力してください。",H2243="","←H列に1.月給～3.時間給の選択肢を入力してください",I2243="","←I列に金額を入力してください",H2243=3,"",J2243="","←J列に所定労働時間を入力してください"),"")</f>
        <v/>
      </c>
    </row>
    <row r="2244" spans="2:13" ht="22" x14ac:dyDescent="0.55000000000000004">
      <c r="B2244" s="39">
        <f t="shared" si="34"/>
        <v>2236</v>
      </c>
      <c r="C2244" s="45"/>
      <c r="D2244" s="35"/>
      <c r="E2244" s="46"/>
      <c r="F2244" s="40" t="str" cm="1">
        <f t="array" ref="F2244">IFERROR(_xlfn.IFS(AND($G$3=45566,E2244="徳島"),VLOOKUP(E2244,最低賃金!$A$2:$G$49,2,FALSE),OR($G$3&lt;&gt;45566,E2244&lt;&gt;"徳島"),VLOOKUP(E2244,最低賃金!$A$2:$G$49,4,FALSE)),"")</f>
        <v/>
      </c>
      <c r="G2244" s="50" t="str">
        <f>IFERROR(VLOOKUP(E2244,最低賃金!$A$3:$G$49,6,FALSE),"")</f>
        <v/>
      </c>
      <c r="H2244" s="45"/>
      <c r="I2244" s="36"/>
      <c r="J2244" s="54"/>
      <c r="K2244" s="51" t="str" cm="1">
        <f t="array" ref="K2244">IFERROR(_xlfn.IFS(COUNTBLANK(H2244:J2244)=3,"",I2244="","I列に金額を入力してください",H2244="3.時間給",I2244,J2244="","J列に労働時間を入力してください",H2244="1.月給",ROUND(I2244/J2244,0),H2244="2.日給",ROUND(I2244/J2244,0)),"")</f>
        <v/>
      </c>
      <c r="L2244" s="37" t="str" cm="1">
        <f t="array" ref="L2244">IFERROR(_xlfn.IFS(E2244="","",K2244&lt;F2244,"×（法定外・特例等対象外です）",K2244&lt;G2244,"〇",K2244&gt;=G2244,"ー"),"")</f>
        <v/>
      </c>
      <c r="M2244" s="26" t="str" cm="1">
        <f t="array" ref="M2244">IFERROR(_xlfn.IFS(COUNTBLANK(D2244:K2244)=8,"",D2244="","←D列に従業員名を姓名（フルネーム）で入力してください。誤変換にお気を付け下さい。",E2244="","←E列に都道府県を入力してください。",H2244="","←H列に1.月給～3.時間給の選択肢を入力してください",I2244="","←I列に金額を入力してください",H2244=3,"",J2244="","←J列に所定労働時間を入力してください"),"")</f>
        <v/>
      </c>
    </row>
    <row r="2245" spans="2:13" ht="22" x14ac:dyDescent="0.55000000000000004">
      <c r="B2245" s="39">
        <f t="shared" si="34"/>
        <v>2237</v>
      </c>
      <c r="C2245" s="45"/>
      <c r="D2245" s="35"/>
      <c r="E2245" s="46"/>
      <c r="F2245" s="40" t="str" cm="1">
        <f t="array" ref="F2245">IFERROR(_xlfn.IFS(AND($G$3=45566,E2245="徳島"),VLOOKUP(E2245,最低賃金!$A$2:$G$49,2,FALSE),OR($G$3&lt;&gt;45566,E2245&lt;&gt;"徳島"),VLOOKUP(E2245,最低賃金!$A$2:$G$49,4,FALSE)),"")</f>
        <v/>
      </c>
      <c r="G2245" s="50" t="str">
        <f>IFERROR(VLOOKUP(E2245,最低賃金!$A$3:$G$49,6,FALSE),"")</f>
        <v/>
      </c>
      <c r="H2245" s="45"/>
      <c r="I2245" s="36"/>
      <c r="J2245" s="54"/>
      <c r="K2245" s="51" t="str" cm="1">
        <f t="array" ref="K2245">IFERROR(_xlfn.IFS(COUNTBLANK(H2245:J2245)=3,"",I2245="","I列に金額を入力してください",H2245="3.時間給",I2245,J2245="","J列に労働時間を入力してください",H2245="1.月給",ROUND(I2245/J2245,0),H2245="2.日給",ROUND(I2245/J2245,0)),"")</f>
        <v/>
      </c>
      <c r="L2245" s="37" t="str" cm="1">
        <f t="array" ref="L2245">IFERROR(_xlfn.IFS(E2245="","",K2245&lt;F2245,"×（法定外・特例等対象外です）",K2245&lt;G2245,"〇",K2245&gt;=G2245,"ー"),"")</f>
        <v/>
      </c>
      <c r="M2245" s="26" t="str" cm="1">
        <f t="array" ref="M2245">IFERROR(_xlfn.IFS(COUNTBLANK(D2245:K2245)=8,"",D2245="","←D列に従業員名を姓名（フルネーム）で入力してください。誤変換にお気を付け下さい。",E2245="","←E列に都道府県を入力してください。",H2245="","←H列に1.月給～3.時間給の選択肢を入力してください",I2245="","←I列に金額を入力してください",H2245=3,"",J2245="","←J列に所定労働時間を入力してください"),"")</f>
        <v/>
      </c>
    </row>
    <row r="2246" spans="2:13" ht="22" x14ac:dyDescent="0.55000000000000004">
      <c r="B2246" s="39">
        <f t="shared" si="34"/>
        <v>2238</v>
      </c>
      <c r="C2246" s="45"/>
      <c r="D2246" s="35"/>
      <c r="E2246" s="46"/>
      <c r="F2246" s="40" t="str" cm="1">
        <f t="array" ref="F2246">IFERROR(_xlfn.IFS(AND($G$3=45566,E2246="徳島"),VLOOKUP(E2246,最低賃金!$A$2:$G$49,2,FALSE),OR($G$3&lt;&gt;45566,E2246&lt;&gt;"徳島"),VLOOKUP(E2246,最低賃金!$A$2:$G$49,4,FALSE)),"")</f>
        <v/>
      </c>
      <c r="G2246" s="50" t="str">
        <f>IFERROR(VLOOKUP(E2246,最低賃金!$A$3:$G$49,6,FALSE),"")</f>
        <v/>
      </c>
      <c r="H2246" s="45"/>
      <c r="I2246" s="36"/>
      <c r="J2246" s="54"/>
      <c r="K2246" s="51" t="str" cm="1">
        <f t="array" ref="K2246">IFERROR(_xlfn.IFS(COUNTBLANK(H2246:J2246)=3,"",I2246="","I列に金額を入力してください",H2246="3.時間給",I2246,J2246="","J列に労働時間を入力してください",H2246="1.月給",ROUND(I2246/J2246,0),H2246="2.日給",ROUND(I2246/J2246,0)),"")</f>
        <v/>
      </c>
      <c r="L2246" s="37" t="str" cm="1">
        <f t="array" ref="L2246">IFERROR(_xlfn.IFS(E2246="","",K2246&lt;F2246,"×（法定外・特例等対象外です）",K2246&lt;G2246,"〇",K2246&gt;=G2246,"ー"),"")</f>
        <v/>
      </c>
      <c r="M2246" s="26" t="str" cm="1">
        <f t="array" ref="M2246">IFERROR(_xlfn.IFS(COUNTBLANK(D2246:K2246)=8,"",D2246="","←D列に従業員名を姓名（フルネーム）で入力してください。誤変換にお気を付け下さい。",E2246="","←E列に都道府県を入力してください。",H2246="","←H列に1.月給～3.時間給の選択肢を入力してください",I2246="","←I列に金額を入力してください",H2246=3,"",J2246="","←J列に所定労働時間を入力してください"),"")</f>
        <v/>
      </c>
    </row>
    <row r="2247" spans="2:13" ht="22" x14ac:dyDescent="0.55000000000000004">
      <c r="B2247" s="39">
        <f t="shared" si="34"/>
        <v>2239</v>
      </c>
      <c r="C2247" s="45"/>
      <c r="D2247" s="35"/>
      <c r="E2247" s="46"/>
      <c r="F2247" s="40" t="str" cm="1">
        <f t="array" ref="F2247">IFERROR(_xlfn.IFS(AND($G$3=45566,E2247="徳島"),VLOOKUP(E2247,最低賃金!$A$2:$G$49,2,FALSE),OR($G$3&lt;&gt;45566,E2247&lt;&gt;"徳島"),VLOOKUP(E2247,最低賃金!$A$2:$G$49,4,FALSE)),"")</f>
        <v/>
      </c>
      <c r="G2247" s="50" t="str">
        <f>IFERROR(VLOOKUP(E2247,最低賃金!$A$3:$G$49,6,FALSE),"")</f>
        <v/>
      </c>
      <c r="H2247" s="45"/>
      <c r="I2247" s="36"/>
      <c r="J2247" s="54"/>
      <c r="K2247" s="51" t="str" cm="1">
        <f t="array" ref="K2247">IFERROR(_xlfn.IFS(COUNTBLANK(H2247:J2247)=3,"",I2247="","I列に金額を入力してください",H2247="3.時間給",I2247,J2247="","J列に労働時間を入力してください",H2247="1.月給",ROUND(I2247/J2247,0),H2247="2.日給",ROUND(I2247/J2247,0)),"")</f>
        <v/>
      </c>
      <c r="L2247" s="37" t="str" cm="1">
        <f t="array" ref="L2247">IFERROR(_xlfn.IFS(E2247="","",K2247&lt;F2247,"×（法定外・特例等対象外です）",K2247&lt;G2247,"〇",K2247&gt;=G2247,"ー"),"")</f>
        <v/>
      </c>
      <c r="M2247" s="26" t="str" cm="1">
        <f t="array" ref="M2247">IFERROR(_xlfn.IFS(COUNTBLANK(D2247:K2247)=8,"",D2247="","←D列に従業員名を姓名（フルネーム）で入力してください。誤変換にお気を付け下さい。",E2247="","←E列に都道府県を入力してください。",H2247="","←H列に1.月給～3.時間給の選択肢を入力してください",I2247="","←I列に金額を入力してください",H2247=3,"",J2247="","←J列に所定労働時間を入力してください"),"")</f>
        <v/>
      </c>
    </row>
    <row r="2248" spans="2:13" ht="22" x14ac:dyDescent="0.55000000000000004">
      <c r="B2248" s="39">
        <f t="shared" si="34"/>
        <v>2240</v>
      </c>
      <c r="C2248" s="45"/>
      <c r="D2248" s="35"/>
      <c r="E2248" s="46"/>
      <c r="F2248" s="40" t="str" cm="1">
        <f t="array" ref="F2248">IFERROR(_xlfn.IFS(AND($G$3=45566,E2248="徳島"),VLOOKUP(E2248,最低賃金!$A$2:$G$49,2,FALSE),OR($G$3&lt;&gt;45566,E2248&lt;&gt;"徳島"),VLOOKUP(E2248,最低賃金!$A$2:$G$49,4,FALSE)),"")</f>
        <v/>
      </c>
      <c r="G2248" s="50" t="str">
        <f>IFERROR(VLOOKUP(E2248,最低賃金!$A$3:$G$49,6,FALSE),"")</f>
        <v/>
      </c>
      <c r="H2248" s="45"/>
      <c r="I2248" s="36"/>
      <c r="J2248" s="54"/>
      <c r="K2248" s="51" t="str" cm="1">
        <f t="array" ref="K2248">IFERROR(_xlfn.IFS(COUNTBLANK(H2248:J2248)=3,"",I2248="","I列に金額を入力してください",H2248="3.時間給",I2248,J2248="","J列に労働時間を入力してください",H2248="1.月給",ROUND(I2248/J2248,0),H2248="2.日給",ROUND(I2248/J2248,0)),"")</f>
        <v/>
      </c>
      <c r="L2248" s="37" t="str" cm="1">
        <f t="array" ref="L2248">IFERROR(_xlfn.IFS(E2248="","",K2248&lt;F2248,"×（法定外・特例等対象外です）",K2248&lt;G2248,"〇",K2248&gt;=G2248,"ー"),"")</f>
        <v/>
      </c>
      <c r="M2248" s="26" t="str" cm="1">
        <f t="array" ref="M2248">IFERROR(_xlfn.IFS(COUNTBLANK(D2248:K2248)=8,"",D2248="","←D列に従業員名を姓名（フルネーム）で入力してください。誤変換にお気を付け下さい。",E2248="","←E列に都道府県を入力してください。",H2248="","←H列に1.月給～3.時間給の選択肢を入力してください",I2248="","←I列に金額を入力してください",H2248=3,"",J2248="","←J列に所定労働時間を入力してください"),"")</f>
        <v/>
      </c>
    </row>
    <row r="2249" spans="2:13" ht="22" x14ac:dyDescent="0.55000000000000004">
      <c r="B2249" s="39">
        <f t="shared" si="34"/>
        <v>2241</v>
      </c>
      <c r="C2249" s="45"/>
      <c r="D2249" s="35"/>
      <c r="E2249" s="46"/>
      <c r="F2249" s="40" t="str" cm="1">
        <f t="array" ref="F2249">IFERROR(_xlfn.IFS(AND($G$3=45566,E2249="徳島"),VLOOKUP(E2249,最低賃金!$A$2:$G$49,2,FALSE),OR($G$3&lt;&gt;45566,E2249&lt;&gt;"徳島"),VLOOKUP(E2249,最低賃金!$A$2:$G$49,4,FALSE)),"")</f>
        <v/>
      </c>
      <c r="G2249" s="50" t="str">
        <f>IFERROR(VLOOKUP(E2249,最低賃金!$A$3:$G$49,6,FALSE),"")</f>
        <v/>
      </c>
      <c r="H2249" s="45"/>
      <c r="I2249" s="36"/>
      <c r="J2249" s="54"/>
      <c r="K2249" s="51" t="str" cm="1">
        <f t="array" ref="K2249">IFERROR(_xlfn.IFS(COUNTBLANK(H2249:J2249)=3,"",I2249="","I列に金額を入力してください",H2249="3.時間給",I2249,J2249="","J列に労働時間を入力してください",H2249="1.月給",ROUND(I2249/J2249,0),H2249="2.日給",ROUND(I2249/J2249,0)),"")</f>
        <v/>
      </c>
      <c r="L2249" s="37" t="str" cm="1">
        <f t="array" ref="L2249">IFERROR(_xlfn.IFS(E2249="","",K2249&lt;F2249,"×（法定外・特例等対象外です）",K2249&lt;G2249,"〇",K2249&gt;=G2249,"ー"),"")</f>
        <v/>
      </c>
      <c r="M2249" s="26" t="str" cm="1">
        <f t="array" ref="M2249">IFERROR(_xlfn.IFS(COUNTBLANK(D2249:K2249)=8,"",D2249="","←D列に従業員名を姓名（フルネーム）で入力してください。誤変換にお気を付け下さい。",E2249="","←E列に都道府県を入力してください。",H2249="","←H列に1.月給～3.時間給の選択肢を入力してください",I2249="","←I列に金額を入力してください",H2249=3,"",J2249="","←J列に所定労働時間を入力してください"),"")</f>
        <v/>
      </c>
    </row>
    <row r="2250" spans="2:13" ht="22" x14ac:dyDescent="0.55000000000000004">
      <c r="B2250" s="39">
        <f t="shared" ref="B2250:B2313" si="35">ROW()-8</f>
        <v>2242</v>
      </c>
      <c r="C2250" s="45"/>
      <c r="D2250" s="35"/>
      <c r="E2250" s="46"/>
      <c r="F2250" s="40" t="str" cm="1">
        <f t="array" ref="F2250">IFERROR(_xlfn.IFS(AND($G$3=45566,E2250="徳島"),VLOOKUP(E2250,最低賃金!$A$2:$G$49,2,FALSE),OR($G$3&lt;&gt;45566,E2250&lt;&gt;"徳島"),VLOOKUP(E2250,最低賃金!$A$2:$G$49,4,FALSE)),"")</f>
        <v/>
      </c>
      <c r="G2250" s="50" t="str">
        <f>IFERROR(VLOOKUP(E2250,最低賃金!$A$3:$G$49,6,FALSE),"")</f>
        <v/>
      </c>
      <c r="H2250" s="45"/>
      <c r="I2250" s="36"/>
      <c r="J2250" s="54"/>
      <c r="K2250" s="51" t="str" cm="1">
        <f t="array" ref="K2250">IFERROR(_xlfn.IFS(COUNTBLANK(H2250:J2250)=3,"",I2250="","I列に金額を入力してください",H2250="3.時間給",I2250,J2250="","J列に労働時間を入力してください",H2250="1.月給",ROUND(I2250/J2250,0),H2250="2.日給",ROUND(I2250/J2250,0)),"")</f>
        <v/>
      </c>
      <c r="L2250" s="37" t="str" cm="1">
        <f t="array" ref="L2250">IFERROR(_xlfn.IFS(E2250="","",K2250&lt;F2250,"×（法定外・特例等対象外です）",K2250&lt;G2250,"〇",K2250&gt;=G2250,"ー"),"")</f>
        <v/>
      </c>
      <c r="M2250" s="26" t="str" cm="1">
        <f t="array" ref="M2250">IFERROR(_xlfn.IFS(COUNTBLANK(D2250:K2250)=8,"",D2250="","←D列に従業員名を姓名（フルネーム）で入力してください。誤変換にお気を付け下さい。",E2250="","←E列に都道府県を入力してください。",H2250="","←H列に1.月給～3.時間給の選択肢を入力してください",I2250="","←I列に金額を入力してください",H2250=3,"",J2250="","←J列に所定労働時間を入力してください"),"")</f>
        <v/>
      </c>
    </row>
    <row r="2251" spans="2:13" ht="22" x14ac:dyDescent="0.55000000000000004">
      <c r="B2251" s="39">
        <f t="shared" si="35"/>
        <v>2243</v>
      </c>
      <c r="C2251" s="45"/>
      <c r="D2251" s="35"/>
      <c r="E2251" s="46"/>
      <c r="F2251" s="40" t="str" cm="1">
        <f t="array" ref="F2251">IFERROR(_xlfn.IFS(AND($G$3=45566,E2251="徳島"),VLOOKUP(E2251,最低賃金!$A$2:$G$49,2,FALSE),OR($G$3&lt;&gt;45566,E2251&lt;&gt;"徳島"),VLOOKUP(E2251,最低賃金!$A$2:$G$49,4,FALSE)),"")</f>
        <v/>
      </c>
      <c r="G2251" s="50" t="str">
        <f>IFERROR(VLOOKUP(E2251,最低賃金!$A$3:$G$49,6,FALSE),"")</f>
        <v/>
      </c>
      <c r="H2251" s="45"/>
      <c r="I2251" s="36"/>
      <c r="J2251" s="54"/>
      <c r="K2251" s="51" t="str" cm="1">
        <f t="array" ref="K2251">IFERROR(_xlfn.IFS(COUNTBLANK(H2251:J2251)=3,"",I2251="","I列に金額を入力してください",H2251="3.時間給",I2251,J2251="","J列に労働時間を入力してください",H2251="1.月給",ROUND(I2251/J2251,0),H2251="2.日給",ROUND(I2251/J2251,0)),"")</f>
        <v/>
      </c>
      <c r="L2251" s="37" t="str" cm="1">
        <f t="array" ref="L2251">IFERROR(_xlfn.IFS(E2251="","",K2251&lt;F2251,"×（法定外・特例等対象外です）",K2251&lt;G2251,"〇",K2251&gt;=G2251,"ー"),"")</f>
        <v/>
      </c>
      <c r="M2251" s="26" t="str" cm="1">
        <f t="array" ref="M2251">IFERROR(_xlfn.IFS(COUNTBLANK(D2251:K2251)=8,"",D2251="","←D列に従業員名を姓名（フルネーム）で入力してください。誤変換にお気を付け下さい。",E2251="","←E列に都道府県を入力してください。",H2251="","←H列に1.月給～3.時間給の選択肢を入力してください",I2251="","←I列に金額を入力してください",H2251=3,"",J2251="","←J列に所定労働時間を入力してください"),"")</f>
        <v/>
      </c>
    </row>
    <row r="2252" spans="2:13" ht="22" x14ac:dyDescent="0.55000000000000004">
      <c r="B2252" s="39">
        <f t="shared" si="35"/>
        <v>2244</v>
      </c>
      <c r="C2252" s="45"/>
      <c r="D2252" s="35"/>
      <c r="E2252" s="46"/>
      <c r="F2252" s="40" t="str" cm="1">
        <f t="array" ref="F2252">IFERROR(_xlfn.IFS(AND($G$3=45566,E2252="徳島"),VLOOKUP(E2252,最低賃金!$A$2:$G$49,2,FALSE),OR($G$3&lt;&gt;45566,E2252&lt;&gt;"徳島"),VLOOKUP(E2252,最低賃金!$A$2:$G$49,4,FALSE)),"")</f>
        <v/>
      </c>
      <c r="G2252" s="50" t="str">
        <f>IFERROR(VLOOKUP(E2252,最低賃金!$A$3:$G$49,6,FALSE),"")</f>
        <v/>
      </c>
      <c r="H2252" s="45"/>
      <c r="I2252" s="36"/>
      <c r="J2252" s="54"/>
      <c r="K2252" s="51" t="str" cm="1">
        <f t="array" ref="K2252">IFERROR(_xlfn.IFS(COUNTBLANK(H2252:J2252)=3,"",I2252="","I列に金額を入力してください",H2252="3.時間給",I2252,J2252="","J列に労働時間を入力してください",H2252="1.月給",ROUND(I2252/J2252,0),H2252="2.日給",ROUND(I2252/J2252,0)),"")</f>
        <v/>
      </c>
      <c r="L2252" s="37" t="str" cm="1">
        <f t="array" ref="L2252">IFERROR(_xlfn.IFS(E2252="","",K2252&lt;F2252,"×（法定外・特例等対象外です）",K2252&lt;G2252,"〇",K2252&gt;=G2252,"ー"),"")</f>
        <v/>
      </c>
      <c r="M2252" s="26" t="str" cm="1">
        <f t="array" ref="M2252">IFERROR(_xlfn.IFS(COUNTBLANK(D2252:K2252)=8,"",D2252="","←D列に従業員名を姓名（フルネーム）で入力してください。誤変換にお気を付け下さい。",E2252="","←E列に都道府県を入力してください。",H2252="","←H列に1.月給～3.時間給の選択肢を入力してください",I2252="","←I列に金額を入力してください",H2252=3,"",J2252="","←J列に所定労働時間を入力してください"),"")</f>
        <v/>
      </c>
    </row>
    <row r="2253" spans="2:13" ht="22" x14ac:dyDescent="0.55000000000000004">
      <c r="B2253" s="39">
        <f t="shared" si="35"/>
        <v>2245</v>
      </c>
      <c r="C2253" s="45"/>
      <c r="D2253" s="35"/>
      <c r="E2253" s="46"/>
      <c r="F2253" s="40" t="str" cm="1">
        <f t="array" ref="F2253">IFERROR(_xlfn.IFS(AND($G$3=45566,E2253="徳島"),VLOOKUP(E2253,最低賃金!$A$2:$G$49,2,FALSE),OR($G$3&lt;&gt;45566,E2253&lt;&gt;"徳島"),VLOOKUP(E2253,最低賃金!$A$2:$G$49,4,FALSE)),"")</f>
        <v/>
      </c>
      <c r="G2253" s="50" t="str">
        <f>IFERROR(VLOOKUP(E2253,最低賃金!$A$3:$G$49,6,FALSE),"")</f>
        <v/>
      </c>
      <c r="H2253" s="45"/>
      <c r="I2253" s="36"/>
      <c r="J2253" s="54"/>
      <c r="K2253" s="51" t="str" cm="1">
        <f t="array" ref="K2253">IFERROR(_xlfn.IFS(COUNTBLANK(H2253:J2253)=3,"",I2253="","I列に金額を入力してください",H2253="3.時間給",I2253,J2253="","J列に労働時間を入力してください",H2253="1.月給",ROUND(I2253/J2253,0),H2253="2.日給",ROUND(I2253/J2253,0)),"")</f>
        <v/>
      </c>
      <c r="L2253" s="37" t="str" cm="1">
        <f t="array" ref="L2253">IFERROR(_xlfn.IFS(E2253="","",K2253&lt;F2253,"×（法定外・特例等対象外です）",K2253&lt;G2253,"〇",K2253&gt;=G2253,"ー"),"")</f>
        <v/>
      </c>
      <c r="M2253" s="26" t="str" cm="1">
        <f t="array" ref="M2253">IFERROR(_xlfn.IFS(COUNTBLANK(D2253:K2253)=8,"",D2253="","←D列に従業員名を姓名（フルネーム）で入力してください。誤変換にお気を付け下さい。",E2253="","←E列に都道府県を入力してください。",H2253="","←H列に1.月給～3.時間給の選択肢を入力してください",I2253="","←I列に金額を入力してください",H2253=3,"",J2253="","←J列に所定労働時間を入力してください"),"")</f>
        <v/>
      </c>
    </row>
    <row r="2254" spans="2:13" ht="22" x14ac:dyDescent="0.55000000000000004">
      <c r="B2254" s="39">
        <f t="shared" si="35"/>
        <v>2246</v>
      </c>
      <c r="C2254" s="45"/>
      <c r="D2254" s="35"/>
      <c r="E2254" s="46"/>
      <c r="F2254" s="40" t="str" cm="1">
        <f t="array" ref="F2254">IFERROR(_xlfn.IFS(AND($G$3=45566,E2254="徳島"),VLOOKUP(E2254,最低賃金!$A$2:$G$49,2,FALSE),OR($G$3&lt;&gt;45566,E2254&lt;&gt;"徳島"),VLOOKUP(E2254,最低賃金!$A$2:$G$49,4,FALSE)),"")</f>
        <v/>
      </c>
      <c r="G2254" s="50" t="str">
        <f>IFERROR(VLOOKUP(E2254,最低賃金!$A$3:$G$49,6,FALSE),"")</f>
        <v/>
      </c>
      <c r="H2254" s="45"/>
      <c r="I2254" s="36"/>
      <c r="J2254" s="54"/>
      <c r="K2254" s="51" t="str" cm="1">
        <f t="array" ref="K2254">IFERROR(_xlfn.IFS(COUNTBLANK(H2254:J2254)=3,"",I2254="","I列に金額を入力してください",H2254="3.時間給",I2254,J2254="","J列に労働時間を入力してください",H2254="1.月給",ROUND(I2254/J2254,0),H2254="2.日給",ROUND(I2254/J2254,0)),"")</f>
        <v/>
      </c>
      <c r="L2254" s="37" t="str" cm="1">
        <f t="array" ref="L2254">IFERROR(_xlfn.IFS(E2254="","",K2254&lt;F2254,"×（法定外・特例等対象外です）",K2254&lt;G2254,"〇",K2254&gt;=G2254,"ー"),"")</f>
        <v/>
      </c>
      <c r="M2254" s="26" t="str" cm="1">
        <f t="array" ref="M2254">IFERROR(_xlfn.IFS(COUNTBLANK(D2254:K2254)=8,"",D2254="","←D列に従業員名を姓名（フルネーム）で入力してください。誤変換にお気を付け下さい。",E2254="","←E列に都道府県を入力してください。",H2254="","←H列に1.月給～3.時間給の選択肢を入力してください",I2254="","←I列に金額を入力してください",H2254=3,"",J2254="","←J列に所定労働時間を入力してください"),"")</f>
        <v/>
      </c>
    </row>
    <row r="2255" spans="2:13" ht="22" x14ac:dyDescent="0.55000000000000004">
      <c r="B2255" s="39">
        <f t="shared" si="35"/>
        <v>2247</v>
      </c>
      <c r="C2255" s="45"/>
      <c r="D2255" s="35"/>
      <c r="E2255" s="46"/>
      <c r="F2255" s="40" t="str" cm="1">
        <f t="array" ref="F2255">IFERROR(_xlfn.IFS(AND($G$3=45566,E2255="徳島"),VLOOKUP(E2255,最低賃金!$A$2:$G$49,2,FALSE),OR($G$3&lt;&gt;45566,E2255&lt;&gt;"徳島"),VLOOKUP(E2255,最低賃金!$A$2:$G$49,4,FALSE)),"")</f>
        <v/>
      </c>
      <c r="G2255" s="50" t="str">
        <f>IFERROR(VLOOKUP(E2255,最低賃金!$A$3:$G$49,6,FALSE),"")</f>
        <v/>
      </c>
      <c r="H2255" s="45"/>
      <c r="I2255" s="36"/>
      <c r="J2255" s="54"/>
      <c r="K2255" s="51" t="str" cm="1">
        <f t="array" ref="K2255">IFERROR(_xlfn.IFS(COUNTBLANK(H2255:J2255)=3,"",I2255="","I列に金額を入力してください",H2255="3.時間給",I2255,J2255="","J列に労働時間を入力してください",H2255="1.月給",ROUND(I2255/J2255,0),H2255="2.日給",ROUND(I2255/J2255,0)),"")</f>
        <v/>
      </c>
      <c r="L2255" s="37" t="str" cm="1">
        <f t="array" ref="L2255">IFERROR(_xlfn.IFS(E2255="","",K2255&lt;F2255,"×（法定外・特例等対象外です）",K2255&lt;G2255,"〇",K2255&gt;=G2255,"ー"),"")</f>
        <v/>
      </c>
      <c r="M2255" s="26" t="str" cm="1">
        <f t="array" ref="M2255">IFERROR(_xlfn.IFS(COUNTBLANK(D2255:K2255)=8,"",D2255="","←D列に従業員名を姓名（フルネーム）で入力してください。誤変換にお気を付け下さい。",E2255="","←E列に都道府県を入力してください。",H2255="","←H列に1.月給～3.時間給の選択肢を入力してください",I2255="","←I列に金額を入力してください",H2255=3,"",J2255="","←J列に所定労働時間を入力してください"),"")</f>
        <v/>
      </c>
    </row>
    <row r="2256" spans="2:13" ht="22" x14ac:dyDescent="0.55000000000000004">
      <c r="B2256" s="39">
        <f t="shared" si="35"/>
        <v>2248</v>
      </c>
      <c r="C2256" s="45"/>
      <c r="D2256" s="35"/>
      <c r="E2256" s="46"/>
      <c r="F2256" s="40" t="str" cm="1">
        <f t="array" ref="F2256">IFERROR(_xlfn.IFS(AND($G$3=45566,E2256="徳島"),VLOOKUP(E2256,最低賃金!$A$2:$G$49,2,FALSE),OR($G$3&lt;&gt;45566,E2256&lt;&gt;"徳島"),VLOOKUP(E2256,最低賃金!$A$2:$G$49,4,FALSE)),"")</f>
        <v/>
      </c>
      <c r="G2256" s="50" t="str">
        <f>IFERROR(VLOOKUP(E2256,最低賃金!$A$3:$G$49,6,FALSE),"")</f>
        <v/>
      </c>
      <c r="H2256" s="45"/>
      <c r="I2256" s="36"/>
      <c r="J2256" s="54"/>
      <c r="K2256" s="51" t="str" cm="1">
        <f t="array" ref="K2256">IFERROR(_xlfn.IFS(COUNTBLANK(H2256:J2256)=3,"",I2256="","I列に金額を入力してください",H2256="3.時間給",I2256,J2256="","J列に労働時間を入力してください",H2256="1.月給",ROUND(I2256/J2256,0),H2256="2.日給",ROUND(I2256/J2256,0)),"")</f>
        <v/>
      </c>
      <c r="L2256" s="37" t="str" cm="1">
        <f t="array" ref="L2256">IFERROR(_xlfn.IFS(E2256="","",K2256&lt;F2256,"×（法定外・特例等対象外です）",K2256&lt;G2256,"〇",K2256&gt;=G2256,"ー"),"")</f>
        <v/>
      </c>
      <c r="M2256" s="26" t="str" cm="1">
        <f t="array" ref="M2256">IFERROR(_xlfn.IFS(COUNTBLANK(D2256:K2256)=8,"",D2256="","←D列に従業員名を姓名（フルネーム）で入力してください。誤変換にお気を付け下さい。",E2256="","←E列に都道府県を入力してください。",H2256="","←H列に1.月給～3.時間給の選択肢を入力してください",I2256="","←I列に金額を入力してください",H2256=3,"",J2256="","←J列に所定労働時間を入力してください"),"")</f>
        <v/>
      </c>
    </row>
    <row r="2257" spans="2:13" ht="22" x14ac:dyDescent="0.55000000000000004">
      <c r="B2257" s="39">
        <f t="shared" si="35"/>
        <v>2249</v>
      </c>
      <c r="C2257" s="45"/>
      <c r="D2257" s="35"/>
      <c r="E2257" s="46"/>
      <c r="F2257" s="40" t="str" cm="1">
        <f t="array" ref="F2257">IFERROR(_xlfn.IFS(AND($G$3=45566,E2257="徳島"),VLOOKUP(E2257,最低賃金!$A$2:$G$49,2,FALSE),OR($G$3&lt;&gt;45566,E2257&lt;&gt;"徳島"),VLOOKUP(E2257,最低賃金!$A$2:$G$49,4,FALSE)),"")</f>
        <v/>
      </c>
      <c r="G2257" s="50" t="str">
        <f>IFERROR(VLOOKUP(E2257,最低賃金!$A$3:$G$49,6,FALSE),"")</f>
        <v/>
      </c>
      <c r="H2257" s="45"/>
      <c r="I2257" s="36"/>
      <c r="J2257" s="54"/>
      <c r="K2257" s="51" t="str" cm="1">
        <f t="array" ref="K2257">IFERROR(_xlfn.IFS(COUNTBLANK(H2257:J2257)=3,"",I2257="","I列に金額を入力してください",H2257="3.時間給",I2257,J2257="","J列に労働時間を入力してください",H2257="1.月給",ROUND(I2257/J2257,0),H2257="2.日給",ROUND(I2257/J2257,0)),"")</f>
        <v/>
      </c>
      <c r="L2257" s="37" t="str" cm="1">
        <f t="array" ref="L2257">IFERROR(_xlfn.IFS(E2257="","",K2257&lt;F2257,"×（法定外・特例等対象外です）",K2257&lt;G2257,"〇",K2257&gt;=G2257,"ー"),"")</f>
        <v/>
      </c>
      <c r="M2257" s="26" t="str" cm="1">
        <f t="array" ref="M2257">IFERROR(_xlfn.IFS(COUNTBLANK(D2257:K2257)=8,"",D2257="","←D列に従業員名を姓名（フルネーム）で入力してください。誤変換にお気を付け下さい。",E2257="","←E列に都道府県を入力してください。",H2257="","←H列に1.月給～3.時間給の選択肢を入力してください",I2257="","←I列に金額を入力してください",H2257=3,"",J2257="","←J列に所定労働時間を入力してください"),"")</f>
        <v/>
      </c>
    </row>
    <row r="2258" spans="2:13" ht="22" x14ac:dyDescent="0.55000000000000004">
      <c r="B2258" s="39">
        <f t="shared" si="35"/>
        <v>2250</v>
      </c>
      <c r="C2258" s="45"/>
      <c r="D2258" s="35"/>
      <c r="E2258" s="46"/>
      <c r="F2258" s="40" t="str" cm="1">
        <f t="array" ref="F2258">IFERROR(_xlfn.IFS(AND($G$3=45566,E2258="徳島"),VLOOKUP(E2258,最低賃金!$A$2:$G$49,2,FALSE),OR($G$3&lt;&gt;45566,E2258&lt;&gt;"徳島"),VLOOKUP(E2258,最低賃金!$A$2:$G$49,4,FALSE)),"")</f>
        <v/>
      </c>
      <c r="G2258" s="50" t="str">
        <f>IFERROR(VLOOKUP(E2258,最低賃金!$A$3:$G$49,6,FALSE),"")</f>
        <v/>
      </c>
      <c r="H2258" s="45"/>
      <c r="I2258" s="36"/>
      <c r="J2258" s="54"/>
      <c r="K2258" s="51" t="str" cm="1">
        <f t="array" ref="K2258">IFERROR(_xlfn.IFS(COUNTBLANK(H2258:J2258)=3,"",I2258="","I列に金額を入力してください",H2258="3.時間給",I2258,J2258="","J列に労働時間を入力してください",H2258="1.月給",ROUND(I2258/J2258,0),H2258="2.日給",ROUND(I2258/J2258,0)),"")</f>
        <v/>
      </c>
      <c r="L2258" s="37" t="str" cm="1">
        <f t="array" ref="L2258">IFERROR(_xlfn.IFS(E2258="","",K2258&lt;F2258,"×（法定外・特例等対象外です）",K2258&lt;G2258,"〇",K2258&gt;=G2258,"ー"),"")</f>
        <v/>
      </c>
      <c r="M2258" s="26" t="str" cm="1">
        <f t="array" ref="M2258">IFERROR(_xlfn.IFS(COUNTBLANK(D2258:K2258)=8,"",D2258="","←D列に従業員名を姓名（フルネーム）で入力してください。誤変換にお気を付け下さい。",E2258="","←E列に都道府県を入力してください。",H2258="","←H列に1.月給～3.時間給の選択肢を入力してください",I2258="","←I列に金額を入力してください",H2258=3,"",J2258="","←J列に所定労働時間を入力してください"),"")</f>
        <v/>
      </c>
    </row>
    <row r="2259" spans="2:13" ht="22" x14ac:dyDescent="0.55000000000000004">
      <c r="B2259" s="39">
        <f t="shared" si="35"/>
        <v>2251</v>
      </c>
      <c r="C2259" s="45"/>
      <c r="D2259" s="35"/>
      <c r="E2259" s="46"/>
      <c r="F2259" s="40" t="str" cm="1">
        <f t="array" ref="F2259">IFERROR(_xlfn.IFS(AND($G$3=45566,E2259="徳島"),VLOOKUP(E2259,最低賃金!$A$2:$G$49,2,FALSE),OR($G$3&lt;&gt;45566,E2259&lt;&gt;"徳島"),VLOOKUP(E2259,最低賃金!$A$2:$G$49,4,FALSE)),"")</f>
        <v/>
      </c>
      <c r="G2259" s="50" t="str">
        <f>IFERROR(VLOOKUP(E2259,最低賃金!$A$3:$G$49,6,FALSE),"")</f>
        <v/>
      </c>
      <c r="H2259" s="45"/>
      <c r="I2259" s="36"/>
      <c r="J2259" s="54"/>
      <c r="K2259" s="51" t="str" cm="1">
        <f t="array" ref="K2259">IFERROR(_xlfn.IFS(COUNTBLANK(H2259:J2259)=3,"",I2259="","I列に金額を入力してください",H2259="3.時間給",I2259,J2259="","J列に労働時間を入力してください",H2259="1.月給",ROUND(I2259/J2259,0),H2259="2.日給",ROUND(I2259/J2259,0)),"")</f>
        <v/>
      </c>
      <c r="L2259" s="37" t="str" cm="1">
        <f t="array" ref="L2259">IFERROR(_xlfn.IFS(E2259="","",K2259&lt;F2259,"×（法定外・特例等対象外です）",K2259&lt;G2259,"〇",K2259&gt;=G2259,"ー"),"")</f>
        <v/>
      </c>
      <c r="M2259" s="26" t="str" cm="1">
        <f t="array" ref="M2259">IFERROR(_xlfn.IFS(COUNTBLANK(D2259:K2259)=8,"",D2259="","←D列に従業員名を姓名（フルネーム）で入力してください。誤変換にお気を付け下さい。",E2259="","←E列に都道府県を入力してください。",H2259="","←H列に1.月給～3.時間給の選択肢を入力してください",I2259="","←I列に金額を入力してください",H2259=3,"",J2259="","←J列に所定労働時間を入力してください"),"")</f>
        <v/>
      </c>
    </row>
    <row r="2260" spans="2:13" ht="22" x14ac:dyDescent="0.55000000000000004">
      <c r="B2260" s="39">
        <f t="shared" si="35"/>
        <v>2252</v>
      </c>
      <c r="C2260" s="45"/>
      <c r="D2260" s="35"/>
      <c r="E2260" s="46"/>
      <c r="F2260" s="40" t="str" cm="1">
        <f t="array" ref="F2260">IFERROR(_xlfn.IFS(AND($G$3=45566,E2260="徳島"),VLOOKUP(E2260,最低賃金!$A$2:$G$49,2,FALSE),OR($G$3&lt;&gt;45566,E2260&lt;&gt;"徳島"),VLOOKUP(E2260,最低賃金!$A$2:$G$49,4,FALSE)),"")</f>
        <v/>
      </c>
      <c r="G2260" s="50" t="str">
        <f>IFERROR(VLOOKUP(E2260,最低賃金!$A$3:$G$49,6,FALSE),"")</f>
        <v/>
      </c>
      <c r="H2260" s="45"/>
      <c r="I2260" s="36"/>
      <c r="J2260" s="54"/>
      <c r="K2260" s="51" t="str" cm="1">
        <f t="array" ref="K2260">IFERROR(_xlfn.IFS(COUNTBLANK(H2260:J2260)=3,"",I2260="","I列に金額を入力してください",H2260="3.時間給",I2260,J2260="","J列に労働時間を入力してください",H2260="1.月給",ROUND(I2260/J2260,0),H2260="2.日給",ROUND(I2260/J2260,0)),"")</f>
        <v/>
      </c>
      <c r="L2260" s="37" t="str" cm="1">
        <f t="array" ref="L2260">IFERROR(_xlfn.IFS(E2260="","",K2260&lt;F2260,"×（法定外・特例等対象外です）",K2260&lt;G2260,"〇",K2260&gt;=G2260,"ー"),"")</f>
        <v/>
      </c>
      <c r="M2260" s="26" t="str" cm="1">
        <f t="array" ref="M2260">IFERROR(_xlfn.IFS(COUNTBLANK(D2260:K2260)=8,"",D2260="","←D列に従業員名を姓名（フルネーム）で入力してください。誤変換にお気を付け下さい。",E2260="","←E列に都道府県を入力してください。",H2260="","←H列に1.月給～3.時間給の選択肢を入力してください",I2260="","←I列に金額を入力してください",H2260=3,"",J2260="","←J列に所定労働時間を入力してください"),"")</f>
        <v/>
      </c>
    </row>
    <row r="2261" spans="2:13" ht="22" x14ac:dyDescent="0.55000000000000004">
      <c r="B2261" s="39">
        <f t="shared" si="35"/>
        <v>2253</v>
      </c>
      <c r="C2261" s="45"/>
      <c r="D2261" s="35"/>
      <c r="E2261" s="46"/>
      <c r="F2261" s="40" t="str" cm="1">
        <f t="array" ref="F2261">IFERROR(_xlfn.IFS(AND($G$3=45566,E2261="徳島"),VLOOKUP(E2261,最低賃金!$A$2:$G$49,2,FALSE),OR($G$3&lt;&gt;45566,E2261&lt;&gt;"徳島"),VLOOKUP(E2261,最低賃金!$A$2:$G$49,4,FALSE)),"")</f>
        <v/>
      </c>
      <c r="G2261" s="50" t="str">
        <f>IFERROR(VLOOKUP(E2261,最低賃金!$A$3:$G$49,6,FALSE),"")</f>
        <v/>
      </c>
      <c r="H2261" s="45"/>
      <c r="I2261" s="36"/>
      <c r="J2261" s="54"/>
      <c r="K2261" s="51" t="str" cm="1">
        <f t="array" ref="K2261">IFERROR(_xlfn.IFS(COUNTBLANK(H2261:J2261)=3,"",I2261="","I列に金額を入力してください",H2261="3.時間給",I2261,J2261="","J列に労働時間を入力してください",H2261="1.月給",ROUND(I2261/J2261,0),H2261="2.日給",ROUND(I2261/J2261,0)),"")</f>
        <v/>
      </c>
      <c r="L2261" s="37" t="str" cm="1">
        <f t="array" ref="L2261">IFERROR(_xlfn.IFS(E2261="","",K2261&lt;F2261,"×（法定外・特例等対象外です）",K2261&lt;G2261,"〇",K2261&gt;=G2261,"ー"),"")</f>
        <v/>
      </c>
      <c r="M2261" s="26" t="str" cm="1">
        <f t="array" ref="M2261">IFERROR(_xlfn.IFS(COUNTBLANK(D2261:K2261)=8,"",D2261="","←D列に従業員名を姓名（フルネーム）で入力してください。誤変換にお気を付け下さい。",E2261="","←E列に都道府県を入力してください。",H2261="","←H列に1.月給～3.時間給の選択肢を入力してください",I2261="","←I列に金額を入力してください",H2261=3,"",J2261="","←J列に所定労働時間を入力してください"),"")</f>
        <v/>
      </c>
    </row>
    <row r="2262" spans="2:13" ht="22" x14ac:dyDescent="0.55000000000000004">
      <c r="B2262" s="39">
        <f t="shared" si="35"/>
        <v>2254</v>
      </c>
      <c r="C2262" s="45"/>
      <c r="D2262" s="35"/>
      <c r="E2262" s="46"/>
      <c r="F2262" s="40" t="str" cm="1">
        <f t="array" ref="F2262">IFERROR(_xlfn.IFS(AND($G$3=45566,E2262="徳島"),VLOOKUP(E2262,最低賃金!$A$2:$G$49,2,FALSE),OR($G$3&lt;&gt;45566,E2262&lt;&gt;"徳島"),VLOOKUP(E2262,最低賃金!$A$2:$G$49,4,FALSE)),"")</f>
        <v/>
      </c>
      <c r="G2262" s="50" t="str">
        <f>IFERROR(VLOOKUP(E2262,最低賃金!$A$3:$G$49,6,FALSE),"")</f>
        <v/>
      </c>
      <c r="H2262" s="45"/>
      <c r="I2262" s="36"/>
      <c r="J2262" s="54"/>
      <c r="K2262" s="51" t="str" cm="1">
        <f t="array" ref="K2262">IFERROR(_xlfn.IFS(COUNTBLANK(H2262:J2262)=3,"",I2262="","I列に金額を入力してください",H2262="3.時間給",I2262,J2262="","J列に労働時間を入力してください",H2262="1.月給",ROUND(I2262/J2262,0),H2262="2.日給",ROUND(I2262/J2262,0)),"")</f>
        <v/>
      </c>
      <c r="L2262" s="37" t="str" cm="1">
        <f t="array" ref="L2262">IFERROR(_xlfn.IFS(E2262="","",K2262&lt;F2262,"×（法定外・特例等対象外です）",K2262&lt;G2262,"〇",K2262&gt;=G2262,"ー"),"")</f>
        <v/>
      </c>
      <c r="M2262" s="26" t="str" cm="1">
        <f t="array" ref="M2262">IFERROR(_xlfn.IFS(COUNTBLANK(D2262:K2262)=8,"",D2262="","←D列に従業員名を姓名（フルネーム）で入力してください。誤変換にお気を付け下さい。",E2262="","←E列に都道府県を入力してください。",H2262="","←H列に1.月給～3.時間給の選択肢を入力してください",I2262="","←I列に金額を入力してください",H2262=3,"",J2262="","←J列に所定労働時間を入力してください"),"")</f>
        <v/>
      </c>
    </row>
    <row r="2263" spans="2:13" ht="22" x14ac:dyDescent="0.55000000000000004">
      <c r="B2263" s="39">
        <f t="shared" si="35"/>
        <v>2255</v>
      </c>
      <c r="C2263" s="45"/>
      <c r="D2263" s="35"/>
      <c r="E2263" s="46"/>
      <c r="F2263" s="40" t="str" cm="1">
        <f t="array" ref="F2263">IFERROR(_xlfn.IFS(AND($G$3=45566,E2263="徳島"),VLOOKUP(E2263,最低賃金!$A$2:$G$49,2,FALSE),OR($G$3&lt;&gt;45566,E2263&lt;&gt;"徳島"),VLOOKUP(E2263,最低賃金!$A$2:$G$49,4,FALSE)),"")</f>
        <v/>
      </c>
      <c r="G2263" s="50" t="str">
        <f>IFERROR(VLOOKUP(E2263,最低賃金!$A$3:$G$49,6,FALSE),"")</f>
        <v/>
      </c>
      <c r="H2263" s="45"/>
      <c r="I2263" s="36"/>
      <c r="J2263" s="54"/>
      <c r="K2263" s="51" t="str" cm="1">
        <f t="array" ref="K2263">IFERROR(_xlfn.IFS(COUNTBLANK(H2263:J2263)=3,"",I2263="","I列に金額を入力してください",H2263="3.時間給",I2263,J2263="","J列に労働時間を入力してください",H2263="1.月給",ROUND(I2263/J2263,0),H2263="2.日給",ROUND(I2263/J2263,0)),"")</f>
        <v/>
      </c>
      <c r="L2263" s="37" t="str" cm="1">
        <f t="array" ref="L2263">IFERROR(_xlfn.IFS(E2263="","",K2263&lt;F2263,"×（法定外・特例等対象外です）",K2263&lt;G2263,"〇",K2263&gt;=G2263,"ー"),"")</f>
        <v/>
      </c>
      <c r="M2263" s="26" t="str" cm="1">
        <f t="array" ref="M2263">IFERROR(_xlfn.IFS(COUNTBLANK(D2263:K2263)=8,"",D2263="","←D列に従業員名を姓名（フルネーム）で入力してください。誤変換にお気を付け下さい。",E2263="","←E列に都道府県を入力してください。",H2263="","←H列に1.月給～3.時間給の選択肢を入力してください",I2263="","←I列に金額を入力してください",H2263=3,"",J2263="","←J列に所定労働時間を入力してください"),"")</f>
        <v/>
      </c>
    </row>
    <row r="2264" spans="2:13" ht="22" x14ac:dyDescent="0.55000000000000004">
      <c r="B2264" s="39">
        <f t="shared" si="35"/>
        <v>2256</v>
      </c>
      <c r="C2264" s="45"/>
      <c r="D2264" s="35"/>
      <c r="E2264" s="46"/>
      <c r="F2264" s="40" t="str" cm="1">
        <f t="array" ref="F2264">IFERROR(_xlfn.IFS(AND($G$3=45566,E2264="徳島"),VLOOKUP(E2264,最低賃金!$A$2:$G$49,2,FALSE),OR($G$3&lt;&gt;45566,E2264&lt;&gt;"徳島"),VLOOKUP(E2264,最低賃金!$A$2:$G$49,4,FALSE)),"")</f>
        <v/>
      </c>
      <c r="G2264" s="50" t="str">
        <f>IFERROR(VLOOKUP(E2264,最低賃金!$A$3:$G$49,6,FALSE),"")</f>
        <v/>
      </c>
      <c r="H2264" s="45"/>
      <c r="I2264" s="36"/>
      <c r="J2264" s="54"/>
      <c r="K2264" s="51" t="str" cm="1">
        <f t="array" ref="K2264">IFERROR(_xlfn.IFS(COUNTBLANK(H2264:J2264)=3,"",I2264="","I列に金額を入力してください",H2264="3.時間給",I2264,J2264="","J列に労働時間を入力してください",H2264="1.月給",ROUND(I2264/J2264,0),H2264="2.日給",ROUND(I2264/J2264,0)),"")</f>
        <v/>
      </c>
      <c r="L2264" s="37" t="str" cm="1">
        <f t="array" ref="L2264">IFERROR(_xlfn.IFS(E2264="","",K2264&lt;F2264,"×（法定外・特例等対象外です）",K2264&lt;G2264,"〇",K2264&gt;=G2264,"ー"),"")</f>
        <v/>
      </c>
      <c r="M2264" s="26" t="str" cm="1">
        <f t="array" ref="M2264">IFERROR(_xlfn.IFS(COUNTBLANK(D2264:K2264)=8,"",D2264="","←D列に従業員名を姓名（フルネーム）で入力してください。誤変換にお気を付け下さい。",E2264="","←E列に都道府県を入力してください。",H2264="","←H列に1.月給～3.時間給の選択肢を入力してください",I2264="","←I列に金額を入力してください",H2264=3,"",J2264="","←J列に所定労働時間を入力してください"),"")</f>
        <v/>
      </c>
    </row>
    <row r="2265" spans="2:13" ht="22" x14ac:dyDescent="0.55000000000000004">
      <c r="B2265" s="39">
        <f t="shared" si="35"/>
        <v>2257</v>
      </c>
      <c r="C2265" s="45"/>
      <c r="D2265" s="35"/>
      <c r="E2265" s="46"/>
      <c r="F2265" s="40" t="str" cm="1">
        <f t="array" ref="F2265">IFERROR(_xlfn.IFS(AND($G$3=45566,E2265="徳島"),VLOOKUP(E2265,最低賃金!$A$2:$G$49,2,FALSE),OR($G$3&lt;&gt;45566,E2265&lt;&gt;"徳島"),VLOOKUP(E2265,最低賃金!$A$2:$G$49,4,FALSE)),"")</f>
        <v/>
      </c>
      <c r="G2265" s="50" t="str">
        <f>IFERROR(VLOOKUP(E2265,最低賃金!$A$3:$G$49,6,FALSE),"")</f>
        <v/>
      </c>
      <c r="H2265" s="45"/>
      <c r="I2265" s="36"/>
      <c r="J2265" s="54"/>
      <c r="K2265" s="51" t="str" cm="1">
        <f t="array" ref="K2265">IFERROR(_xlfn.IFS(COUNTBLANK(H2265:J2265)=3,"",I2265="","I列に金額を入力してください",H2265="3.時間給",I2265,J2265="","J列に労働時間を入力してください",H2265="1.月給",ROUND(I2265/J2265,0),H2265="2.日給",ROUND(I2265/J2265,0)),"")</f>
        <v/>
      </c>
      <c r="L2265" s="37" t="str" cm="1">
        <f t="array" ref="L2265">IFERROR(_xlfn.IFS(E2265="","",K2265&lt;F2265,"×（法定外・特例等対象外です）",K2265&lt;G2265,"〇",K2265&gt;=G2265,"ー"),"")</f>
        <v/>
      </c>
      <c r="M2265" s="26" t="str" cm="1">
        <f t="array" ref="M2265">IFERROR(_xlfn.IFS(COUNTBLANK(D2265:K2265)=8,"",D2265="","←D列に従業員名を姓名（フルネーム）で入力してください。誤変換にお気を付け下さい。",E2265="","←E列に都道府県を入力してください。",H2265="","←H列に1.月給～3.時間給の選択肢を入力してください",I2265="","←I列に金額を入力してください",H2265=3,"",J2265="","←J列に所定労働時間を入力してください"),"")</f>
        <v/>
      </c>
    </row>
    <row r="2266" spans="2:13" ht="22" x14ac:dyDescent="0.55000000000000004">
      <c r="B2266" s="39">
        <f t="shared" si="35"/>
        <v>2258</v>
      </c>
      <c r="C2266" s="45"/>
      <c r="D2266" s="35"/>
      <c r="E2266" s="46"/>
      <c r="F2266" s="40" t="str" cm="1">
        <f t="array" ref="F2266">IFERROR(_xlfn.IFS(AND($G$3=45566,E2266="徳島"),VLOOKUP(E2266,最低賃金!$A$2:$G$49,2,FALSE),OR($G$3&lt;&gt;45566,E2266&lt;&gt;"徳島"),VLOOKUP(E2266,最低賃金!$A$2:$G$49,4,FALSE)),"")</f>
        <v/>
      </c>
      <c r="G2266" s="50" t="str">
        <f>IFERROR(VLOOKUP(E2266,最低賃金!$A$3:$G$49,6,FALSE),"")</f>
        <v/>
      </c>
      <c r="H2266" s="45"/>
      <c r="I2266" s="36"/>
      <c r="J2266" s="54"/>
      <c r="K2266" s="51" t="str" cm="1">
        <f t="array" ref="K2266">IFERROR(_xlfn.IFS(COUNTBLANK(H2266:J2266)=3,"",I2266="","I列に金額を入力してください",H2266="3.時間給",I2266,J2266="","J列に労働時間を入力してください",H2266="1.月給",ROUND(I2266/J2266,0),H2266="2.日給",ROUND(I2266/J2266,0)),"")</f>
        <v/>
      </c>
      <c r="L2266" s="37" t="str" cm="1">
        <f t="array" ref="L2266">IFERROR(_xlfn.IFS(E2266="","",K2266&lt;F2266,"×（法定外・特例等対象外です）",K2266&lt;G2266,"〇",K2266&gt;=G2266,"ー"),"")</f>
        <v/>
      </c>
      <c r="M2266" s="26" t="str" cm="1">
        <f t="array" ref="M2266">IFERROR(_xlfn.IFS(COUNTBLANK(D2266:K2266)=8,"",D2266="","←D列に従業員名を姓名（フルネーム）で入力してください。誤変換にお気を付け下さい。",E2266="","←E列に都道府県を入力してください。",H2266="","←H列に1.月給～3.時間給の選択肢を入力してください",I2266="","←I列に金額を入力してください",H2266=3,"",J2266="","←J列に所定労働時間を入力してください"),"")</f>
        <v/>
      </c>
    </row>
    <row r="2267" spans="2:13" ht="22" x14ac:dyDescent="0.55000000000000004">
      <c r="B2267" s="39">
        <f t="shared" si="35"/>
        <v>2259</v>
      </c>
      <c r="C2267" s="45"/>
      <c r="D2267" s="35"/>
      <c r="E2267" s="46"/>
      <c r="F2267" s="40" t="str" cm="1">
        <f t="array" ref="F2267">IFERROR(_xlfn.IFS(AND($G$3=45566,E2267="徳島"),VLOOKUP(E2267,最低賃金!$A$2:$G$49,2,FALSE),OR($G$3&lt;&gt;45566,E2267&lt;&gt;"徳島"),VLOOKUP(E2267,最低賃金!$A$2:$G$49,4,FALSE)),"")</f>
        <v/>
      </c>
      <c r="G2267" s="50" t="str">
        <f>IFERROR(VLOOKUP(E2267,最低賃金!$A$3:$G$49,6,FALSE),"")</f>
        <v/>
      </c>
      <c r="H2267" s="45"/>
      <c r="I2267" s="36"/>
      <c r="J2267" s="54"/>
      <c r="K2267" s="51" t="str" cm="1">
        <f t="array" ref="K2267">IFERROR(_xlfn.IFS(COUNTBLANK(H2267:J2267)=3,"",I2267="","I列に金額を入力してください",H2267="3.時間給",I2267,J2267="","J列に労働時間を入力してください",H2267="1.月給",ROUND(I2267/J2267,0),H2267="2.日給",ROUND(I2267/J2267,0)),"")</f>
        <v/>
      </c>
      <c r="L2267" s="37" t="str" cm="1">
        <f t="array" ref="L2267">IFERROR(_xlfn.IFS(E2267="","",K2267&lt;F2267,"×（法定外・特例等対象外です）",K2267&lt;G2267,"〇",K2267&gt;=G2267,"ー"),"")</f>
        <v/>
      </c>
      <c r="M2267" s="26" t="str" cm="1">
        <f t="array" ref="M2267">IFERROR(_xlfn.IFS(COUNTBLANK(D2267:K2267)=8,"",D2267="","←D列に従業員名を姓名（フルネーム）で入力してください。誤変換にお気を付け下さい。",E2267="","←E列に都道府県を入力してください。",H2267="","←H列に1.月給～3.時間給の選択肢を入力してください",I2267="","←I列に金額を入力してください",H2267=3,"",J2267="","←J列に所定労働時間を入力してください"),"")</f>
        <v/>
      </c>
    </row>
    <row r="2268" spans="2:13" ht="22" x14ac:dyDescent="0.55000000000000004">
      <c r="B2268" s="39">
        <f t="shared" si="35"/>
        <v>2260</v>
      </c>
      <c r="C2268" s="45"/>
      <c r="D2268" s="35"/>
      <c r="E2268" s="46"/>
      <c r="F2268" s="40" t="str" cm="1">
        <f t="array" ref="F2268">IFERROR(_xlfn.IFS(AND($G$3=45566,E2268="徳島"),VLOOKUP(E2268,最低賃金!$A$2:$G$49,2,FALSE),OR($G$3&lt;&gt;45566,E2268&lt;&gt;"徳島"),VLOOKUP(E2268,最低賃金!$A$2:$G$49,4,FALSE)),"")</f>
        <v/>
      </c>
      <c r="G2268" s="50" t="str">
        <f>IFERROR(VLOOKUP(E2268,最低賃金!$A$3:$G$49,6,FALSE),"")</f>
        <v/>
      </c>
      <c r="H2268" s="45"/>
      <c r="I2268" s="36"/>
      <c r="J2268" s="54"/>
      <c r="K2268" s="51" t="str" cm="1">
        <f t="array" ref="K2268">IFERROR(_xlfn.IFS(COUNTBLANK(H2268:J2268)=3,"",I2268="","I列に金額を入力してください",H2268="3.時間給",I2268,J2268="","J列に労働時間を入力してください",H2268="1.月給",ROUND(I2268/J2268,0),H2268="2.日給",ROUND(I2268/J2268,0)),"")</f>
        <v/>
      </c>
      <c r="L2268" s="37" t="str" cm="1">
        <f t="array" ref="L2268">IFERROR(_xlfn.IFS(E2268="","",K2268&lt;F2268,"×（法定外・特例等対象外です）",K2268&lt;G2268,"〇",K2268&gt;=G2268,"ー"),"")</f>
        <v/>
      </c>
      <c r="M2268" s="26" t="str" cm="1">
        <f t="array" ref="M2268">IFERROR(_xlfn.IFS(COUNTBLANK(D2268:K2268)=8,"",D2268="","←D列に従業員名を姓名（フルネーム）で入力してください。誤変換にお気を付け下さい。",E2268="","←E列に都道府県を入力してください。",H2268="","←H列に1.月給～3.時間給の選択肢を入力してください",I2268="","←I列に金額を入力してください",H2268=3,"",J2268="","←J列に所定労働時間を入力してください"),"")</f>
        <v/>
      </c>
    </row>
    <row r="2269" spans="2:13" ht="22" x14ac:dyDescent="0.55000000000000004">
      <c r="B2269" s="39">
        <f t="shared" si="35"/>
        <v>2261</v>
      </c>
      <c r="C2269" s="45"/>
      <c r="D2269" s="35"/>
      <c r="E2269" s="46"/>
      <c r="F2269" s="40" t="str" cm="1">
        <f t="array" ref="F2269">IFERROR(_xlfn.IFS(AND($G$3=45566,E2269="徳島"),VLOOKUP(E2269,最低賃金!$A$2:$G$49,2,FALSE),OR($G$3&lt;&gt;45566,E2269&lt;&gt;"徳島"),VLOOKUP(E2269,最低賃金!$A$2:$G$49,4,FALSE)),"")</f>
        <v/>
      </c>
      <c r="G2269" s="50" t="str">
        <f>IFERROR(VLOOKUP(E2269,最低賃金!$A$3:$G$49,6,FALSE),"")</f>
        <v/>
      </c>
      <c r="H2269" s="45"/>
      <c r="I2269" s="36"/>
      <c r="J2269" s="54"/>
      <c r="K2269" s="51" t="str" cm="1">
        <f t="array" ref="K2269">IFERROR(_xlfn.IFS(COUNTBLANK(H2269:J2269)=3,"",I2269="","I列に金額を入力してください",H2269="3.時間給",I2269,J2269="","J列に労働時間を入力してください",H2269="1.月給",ROUND(I2269/J2269,0),H2269="2.日給",ROUND(I2269/J2269,0)),"")</f>
        <v/>
      </c>
      <c r="L2269" s="37" t="str" cm="1">
        <f t="array" ref="L2269">IFERROR(_xlfn.IFS(E2269="","",K2269&lt;F2269,"×（法定外・特例等対象外です）",K2269&lt;G2269,"〇",K2269&gt;=G2269,"ー"),"")</f>
        <v/>
      </c>
      <c r="M2269" s="26" t="str" cm="1">
        <f t="array" ref="M2269">IFERROR(_xlfn.IFS(COUNTBLANK(D2269:K2269)=8,"",D2269="","←D列に従業員名を姓名（フルネーム）で入力してください。誤変換にお気を付け下さい。",E2269="","←E列に都道府県を入力してください。",H2269="","←H列に1.月給～3.時間給の選択肢を入力してください",I2269="","←I列に金額を入力してください",H2269=3,"",J2269="","←J列に所定労働時間を入力してください"),"")</f>
        <v/>
      </c>
    </row>
    <row r="2270" spans="2:13" ht="22" x14ac:dyDescent="0.55000000000000004">
      <c r="B2270" s="39">
        <f t="shared" si="35"/>
        <v>2262</v>
      </c>
      <c r="C2270" s="45"/>
      <c r="D2270" s="35"/>
      <c r="E2270" s="46"/>
      <c r="F2270" s="40" t="str" cm="1">
        <f t="array" ref="F2270">IFERROR(_xlfn.IFS(AND($G$3=45566,E2270="徳島"),VLOOKUP(E2270,最低賃金!$A$2:$G$49,2,FALSE),OR($G$3&lt;&gt;45566,E2270&lt;&gt;"徳島"),VLOOKUP(E2270,最低賃金!$A$2:$G$49,4,FALSE)),"")</f>
        <v/>
      </c>
      <c r="G2270" s="50" t="str">
        <f>IFERROR(VLOOKUP(E2270,最低賃金!$A$3:$G$49,6,FALSE),"")</f>
        <v/>
      </c>
      <c r="H2270" s="45"/>
      <c r="I2270" s="36"/>
      <c r="J2270" s="54"/>
      <c r="K2270" s="51" t="str" cm="1">
        <f t="array" ref="K2270">IFERROR(_xlfn.IFS(COUNTBLANK(H2270:J2270)=3,"",I2270="","I列に金額を入力してください",H2270="3.時間給",I2270,J2270="","J列に労働時間を入力してください",H2270="1.月給",ROUND(I2270/J2270,0),H2270="2.日給",ROUND(I2270/J2270,0)),"")</f>
        <v/>
      </c>
      <c r="L2270" s="37" t="str" cm="1">
        <f t="array" ref="L2270">IFERROR(_xlfn.IFS(E2270="","",K2270&lt;F2270,"×（法定外・特例等対象外です）",K2270&lt;G2270,"〇",K2270&gt;=G2270,"ー"),"")</f>
        <v/>
      </c>
      <c r="M2270" s="26" t="str" cm="1">
        <f t="array" ref="M2270">IFERROR(_xlfn.IFS(COUNTBLANK(D2270:K2270)=8,"",D2270="","←D列に従業員名を姓名（フルネーム）で入力してください。誤変換にお気を付け下さい。",E2270="","←E列に都道府県を入力してください。",H2270="","←H列に1.月給～3.時間給の選択肢を入力してください",I2270="","←I列に金額を入力してください",H2270=3,"",J2270="","←J列に所定労働時間を入力してください"),"")</f>
        <v/>
      </c>
    </row>
    <row r="2271" spans="2:13" ht="22" x14ac:dyDescent="0.55000000000000004">
      <c r="B2271" s="39">
        <f t="shared" si="35"/>
        <v>2263</v>
      </c>
      <c r="C2271" s="45"/>
      <c r="D2271" s="35"/>
      <c r="E2271" s="46"/>
      <c r="F2271" s="40" t="str" cm="1">
        <f t="array" ref="F2271">IFERROR(_xlfn.IFS(AND($G$3=45566,E2271="徳島"),VLOOKUP(E2271,最低賃金!$A$2:$G$49,2,FALSE),OR($G$3&lt;&gt;45566,E2271&lt;&gt;"徳島"),VLOOKUP(E2271,最低賃金!$A$2:$G$49,4,FALSE)),"")</f>
        <v/>
      </c>
      <c r="G2271" s="50" t="str">
        <f>IFERROR(VLOOKUP(E2271,最低賃金!$A$3:$G$49,6,FALSE),"")</f>
        <v/>
      </c>
      <c r="H2271" s="45"/>
      <c r="I2271" s="36"/>
      <c r="J2271" s="54"/>
      <c r="K2271" s="51" t="str" cm="1">
        <f t="array" ref="K2271">IFERROR(_xlfn.IFS(COUNTBLANK(H2271:J2271)=3,"",I2271="","I列に金額を入力してください",H2271="3.時間給",I2271,J2271="","J列に労働時間を入力してください",H2271="1.月給",ROUND(I2271/J2271,0),H2271="2.日給",ROUND(I2271/J2271,0)),"")</f>
        <v/>
      </c>
      <c r="L2271" s="37" t="str" cm="1">
        <f t="array" ref="L2271">IFERROR(_xlfn.IFS(E2271="","",K2271&lt;F2271,"×（法定外・特例等対象外です）",K2271&lt;G2271,"〇",K2271&gt;=G2271,"ー"),"")</f>
        <v/>
      </c>
      <c r="M2271" s="26" t="str" cm="1">
        <f t="array" ref="M2271">IFERROR(_xlfn.IFS(COUNTBLANK(D2271:K2271)=8,"",D2271="","←D列に従業員名を姓名（フルネーム）で入力してください。誤変換にお気を付け下さい。",E2271="","←E列に都道府県を入力してください。",H2271="","←H列に1.月給～3.時間給の選択肢を入力してください",I2271="","←I列に金額を入力してください",H2271=3,"",J2271="","←J列に所定労働時間を入力してください"),"")</f>
        <v/>
      </c>
    </row>
    <row r="2272" spans="2:13" ht="22" x14ac:dyDescent="0.55000000000000004">
      <c r="B2272" s="39">
        <f t="shared" si="35"/>
        <v>2264</v>
      </c>
      <c r="C2272" s="45"/>
      <c r="D2272" s="35"/>
      <c r="E2272" s="46"/>
      <c r="F2272" s="40" t="str" cm="1">
        <f t="array" ref="F2272">IFERROR(_xlfn.IFS(AND($G$3=45566,E2272="徳島"),VLOOKUP(E2272,最低賃金!$A$2:$G$49,2,FALSE),OR($G$3&lt;&gt;45566,E2272&lt;&gt;"徳島"),VLOOKUP(E2272,最低賃金!$A$2:$G$49,4,FALSE)),"")</f>
        <v/>
      </c>
      <c r="G2272" s="50" t="str">
        <f>IFERROR(VLOOKUP(E2272,最低賃金!$A$3:$G$49,6,FALSE),"")</f>
        <v/>
      </c>
      <c r="H2272" s="45"/>
      <c r="I2272" s="36"/>
      <c r="J2272" s="54"/>
      <c r="K2272" s="51" t="str" cm="1">
        <f t="array" ref="K2272">IFERROR(_xlfn.IFS(COUNTBLANK(H2272:J2272)=3,"",I2272="","I列に金額を入力してください",H2272="3.時間給",I2272,J2272="","J列に労働時間を入力してください",H2272="1.月給",ROUND(I2272/J2272,0),H2272="2.日給",ROUND(I2272/J2272,0)),"")</f>
        <v/>
      </c>
      <c r="L2272" s="37" t="str" cm="1">
        <f t="array" ref="L2272">IFERROR(_xlfn.IFS(E2272="","",K2272&lt;F2272,"×（法定外・特例等対象外です）",K2272&lt;G2272,"〇",K2272&gt;=G2272,"ー"),"")</f>
        <v/>
      </c>
      <c r="M2272" s="26" t="str" cm="1">
        <f t="array" ref="M2272">IFERROR(_xlfn.IFS(COUNTBLANK(D2272:K2272)=8,"",D2272="","←D列に従業員名を姓名（フルネーム）で入力してください。誤変換にお気を付け下さい。",E2272="","←E列に都道府県を入力してください。",H2272="","←H列に1.月給～3.時間給の選択肢を入力してください",I2272="","←I列に金額を入力してください",H2272=3,"",J2272="","←J列に所定労働時間を入力してください"),"")</f>
        <v/>
      </c>
    </row>
    <row r="2273" spans="2:13" ht="22" x14ac:dyDescent="0.55000000000000004">
      <c r="B2273" s="39">
        <f t="shared" si="35"/>
        <v>2265</v>
      </c>
      <c r="C2273" s="45"/>
      <c r="D2273" s="35"/>
      <c r="E2273" s="46"/>
      <c r="F2273" s="40" t="str" cm="1">
        <f t="array" ref="F2273">IFERROR(_xlfn.IFS(AND($G$3=45566,E2273="徳島"),VLOOKUP(E2273,最低賃金!$A$2:$G$49,2,FALSE),OR($G$3&lt;&gt;45566,E2273&lt;&gt;"徳島"),VLOOKUP(E2273,最低賃金!$A$2:$G$49,4,FALSE)),"")</f>
        <v/>
      </c>
      <c r="G2273" s="50" t="str">
        <f>IFERROR(VLOOKUP(E2273,最低賃金!$A$3:$G$49,6,FALSE),"")</f>
        <v/>
      </c>
      <c r="H2273" s="45"/>
      <c r="I2273" s="36"/>
      <c r="J2273" s="54"/>
      <c r="K2273" s="51" t="str" cm="1">
        <f t="array" ref="K2273">IFERROR(_xlfn.IFS(COUNTBLANK(H2273:J2273)=3,"",I2273="","I列に金額を入力してください",H2273="3.時間給",I2273,J2273="","J列に労働時間を入力してください",H2273="1.月給",ROUND(I2273/J2273,0),H2273="2.日給",ROUND(I2273/J2273,0)),"")</f>
        <v/>
      </c>
      <c r="L2273" s="37" t="str" cm="1">
        <f t="array" ref="L2273">IFERROR(_xlfn.IFS(E2273="","",K2273&lt;F2273,"×（法定外・特例等対象外です）",K2273&lt;G2273,"〇",K2273&gt;=G2273,"ー"),"")</f>
        <v/>
      </c>
      <c r="M2273" s="26" t="str" cm="1">
        <f t="array" ref="M2273">IFERROR(_xlfn.IFS(COUNTBLANK(D2273:K2273)=8,"",D2273="","←D列に従業員名を姓名（フルネーム）で入力してください。誤変換にお気を付け下さい。",E2273="","←E列に都道府県を入力してください。",H2273="","←H列に1.月給～3.時間給の選択肢を入力してください",I2273="","←I列に金額を入力してください",H2273=3,"",J2273="","←J列に所定労働時間を入力してください"),"")</f>
        <v/>
      </c>
    </row>
    <row r="2274" spans="2:13" ht="22" x14ac:dyDescent="0.55000000000000004">
      <c r="B2274" s="39">
        <f t="shared" si="35"/>
        <v>2266</v>
      </c>
      <c r="C2274" s="45"/>
      <c r="D2274" s="35"/>
      <c r="E2274" s="46"/>
      <c r="F2274" s="40" t="str" cm="1">
        <f t="array" ref="F2274">IFERROR(_xlfn.IFS(AND($G$3=45566,E2274="徳島"),VLOOKUP(E2274,最低賃金!$A$2:$G$49,2,FALSE),OR($G$3&lt;&gt;45566,E2274&lt;&gt;"徳島"),VLOOKUP(E2274,最低賃金!$A$2:$G$49,4,FALSE)),"")</f>
        <v/>
      </c>
      <c r="G2274" s="50" t="str">
        <f>IFERROR(VLOOKUP(E2274,最低賃金!$A$3:$G$49,6,FALSE),"")</f>
        <v/>
      </c>
      <c r="H2274" s="45"/>
      <c r="I2274" s="36"/>
      <c r="J2274" s="54"/>
      <c r="K2274" s="51" t="str" cm="1">
        <f t="array" ref="K2274">IFERROR(_xlfn.IFS(COUNTBLANK(H2274:J2274)=3,"",I2274="","I列に金額を入力してください",H2274="3.時間給",I2274,J2274="","J列に労働時間を入力してください",H2274="1.月給",ROUND(I2274/J2274,0),H2274="2.日給",ROUND(I2274/J2274,0)),"")</f>
        <v/>
      </c>
      <c r="L2274" s="37" t="str" cm="1">
        <f t="array" ref="L2274">IFERROR(_xlfn.IFS(E2274="","",K2274&lt;F2274,"×（法定外・特例等対象外です）",K2274&lt;G2274,"〇",K2274&gt;=G2274,"ー"),"")</f>
        <v/>
      </c>
      <c r="M2274" s="26" t="str" cm="1">
        <f t="array" ref="M2274">IFERROR(_xlfn.IFS(COUNTBLANK(D2274:K2274)=8,"",D2274="","←D列に従業員名を姓名（フルネーム）で入力してください。誤変換にお気を付け下さい。",E2274="","←E列に都道府県を入力してください。",H2274="","←H列に1.月給～3.時間給の選択肢を入力してください",I2274="","←I列に金額を入力してください",H2274=3,"",J2274="","←J列に所定労働時間を入力してください"),"")</f>
        <v/>
      </c>
    </row>
    <row r="2275" spans="2:13" ht="22" x14ac:dyDescent="0.55000000000000004">
      <c r="B2275" s="39">
        <f t="shared" si="35"/>
        <v>2267</v>
      </c>
      <c r="C2275" s="45"/>
      <c r="D2275" s="35"/>
      <c r="E2275" s="46"/>
      <c r="F2275" s="40" t="str" cm="1">
        <f t="array" ref="F2275">IFERROR(_xlfn.IFS(AND($G$3=45566,E2275="徳島"),VLOOKUP(E2275,最低賃金!$A$2:$G$49,2,FALSE),OR($G$3&lt;&gt;45566,E2275&lt;&gt;"徳島"),VLOOKUP(E2275,最低賃金!$A$2:$G$49,4,FALSE)),"")</f>
        <v/>
      </c>
      <c r="G2275" s="50" t="str">
        <f>IFERROR(VLOOKUP(E2275,最低賃金!$A$3:$G$49,6,FALSE),"")</f>
        <v/>
      </c>
      <c r="H2275" s="45"/>
      <c r="I2275" s="36"/>
      <c r="J2275" s="54"/>
      <c r="K2275" s="51" t="str" cm="1">
        <f t="array" ref="K2275">IFERROR(_xlfn.IFS(COUNTBLANK(H2275:J2275)=3,"",I2275="","I列に金額を入力してください",H2275="3.時間給",I2275,J2275="","J列に労働時間を入力してください",H2275="1.月給",ROUND(I2275/J2275,0),H2275="2.日給",ROUND(I2275/J2275,0)),"")</f>
        <v/>
      </c>
      <c r="L2275" s="37" t="str" cm="1">
        <f t="array" ref="L2275">IFERROR(_xlfn.IFS(E2275="","",K2275&lt;F2275,"×（法定外・特例等対象外です）",K2275&lt;G2275,"〇",K2275&gt;=G2275,"ー"),"")</f>
        <v/>
      </c>
      <c r="M2275" s="26" t="str" cm="1">
        <f t="array" ref="M2275">IFERROR(_xlfn.IFS(COUNTBLANK(D2275:K2275)=8,"",D2275="","←D列に従業員名を姓名（フルネーム）で入力してください。誤変換にお気を付け下さい。",E2275="","←E列に都道府県を入力してください。",H2275="","←H列に1.月給～3.時間給の選択肢を入力してください",I2275="","←I列に金額を入力してください",H2275=3,"",J2275="","←J列に所定労働時間を入力してください"),"")</f>
        <v/>
      </c>
    </row>
    <row r="2276" spans="2:13" ht="22" x14ac:dyDescent="0.55000000000000004">
      <c r="B2276" s="39">
        <f t="shared" si="35"/>
        <v>2268</v>
      </c>
      <c r="C2276" s="45"/>
      <c r="D2276" s="35"/>
      <c r="E2276" s="46"/>
      <c r="F2276" s="40" t="str" cm="1">
        <f t="array" ref="F2276">IFERROR(_xlfn.IFS(AND($G$3=45566,E2276="徳島"),VLOOKUP(E2276,最低賃金!$A$2:$G$49,2,FALSE),OR($G$3&lt;&gt;45566,E2276&lt;&gt;"徳島"),VLOOKUP(E2276,最低賃金!$A$2:$G$49,4,FALSE)),"")</f>
        <v/>
      </c>
      <c r="G2276" s="50" t="str">
        <f>IFERROR(VLOOKUP(E2276,最低賃金!$A$3:$G$49,6,FALSE),"")</f>
        <v/>
      </c>
      <c r="H2276" s="45"/>
      <c r="I2276" s="36"/>
      <c r="J2276" s="54"/>
      <c r="K2276" s="51" t="str" cm="1">
        <f t="array" ref="K2276">IFERROR(_xlfn.IFS(COUNTBLANK(H2276:J2276)=3,"",I2276="","I列に金額を入力してください",H2276="3.時間給",I2276,J2276="","J列に労働時間を入力してください",H2276="1.月給",ROUND(I2276/J2276,0),H2276="2.日給",ROUND(I2276/J2276,0)),"")</f>
        <v/>
      </c>
      <c r="L2276" s="37" t="str" cm="1">
        <f t="array" ref="L2276">IFERROR(_xlfn.IFS(E2276="","",K2276&lt;F2276,"×（法定外・特例等対象外です）",K2276&lt;G2276,"〇",K2276&gt;=G2276,"ー"),"")</f>
        <v/>
      </c>
      <c r="M2276" s="26" t="str" cm="1">
        <f t="array" ref="M2276">IFERROR(_xlfn.IFS(COUNTBLANK(D2276:K2276)=8,"",D2276="","←D列に従業員名を姓名（フルネーム）で入力してください。誤変換にお気を付け下さい。",E2276="","←E列に都道府県を入力してください。",H2276="","←H列に1.月給～3.時間給の選択肢を入力してください",I2276="","←I列に金額を入力してください",H2276=3,"",J2276="","←J列に所定労働時間を入力してください"),"")</f>
        <v/>
      </c>
    </row>
    <row r="2277" spans="2:13" ht="22" x14ac:dyDescent="0.55000000000000004">
      <c r="B2277" s="39">
        <f t="shared" si="35"/>
        <v>2269</v>
      </c>
      <c r="C2277" s="45"/>
      <c r="D2277" s="35"/>
      <c r="E2277" s="46"/>
      <c r="F2277" s="40" t="str" cm="1">
        <f t="array" ref="F2277">IFERROR(_xlfn.IFS(AND($G$3=45566,E2277="徳島"),VLOOKUP(E2277,最低賃金!$A$2:$G$49,2,FALSE),OR($G$3&lt;&gt;45566,E2277&lt;&gt;"徳島"),VLOOKUP(E2277,最低賃金!$A$2:$G$49,4,FALSE)),"")</f>
        <v/>
      </c>
      <c r="G2277" s="50" t="str">
        <f>IFERROR(VLOOKUP(E2277,最低賃金!$A$3:$G$49,6,FALSE),"")</f>
        <v/>
      </c>
      <c r="H2277" s="45"/>
      <c r="I2277" s="36"/>
      <c r="J2277" s="54"/>
      <c r="K2277" s="51" t="str" cm="1">
        <f t="array" ref="K2277">IFERROR(_xlfn.IFS(COUNTBLANK(H2277:J2277)=3,"",I2277="","I列に金額を入力してください",H2277="3.時間給",I2277,J2277="","J列に労働時間を入力してください",H2277="1.月給",ROUND(I2277/J2277,0),H2277="2.日給",ROUND(I2277/J2277,0)),"")</f>
        <v/>
      </c>
      <c r="L2277" s="37" t="str" cm="1">
        <f t="array" ref="L2277">IFERROR(_xlfn.IFS(E2277="","",K2277&lt;F2277,"×（法定外・特例等対象外です）",K2277&lt;G2277,"〇",K2277&gt;=G2277,"ー"),"")</f>
        <v/>
      </c>
      <c r="M2277" s="26" t="str" cm="1">
        <f t="array" ref="M2277">IFERROR(_xlfn.IFS(COUNTBLANK(D2277:K2277)=8,"",D2277="","←D列に従業員名を姓名（フルネーム）で入力してください。誤変換にお気を付け下さい。",E2277="","←E列に都道府県を入力してください。",H2277="","←H列に1.月給～3.時間給の選択肢を入力してください",I2277="","←I列に金額を入力してください",H2277=3,"",J2277="","←J列に所定労働時間を入力してください"),"")</f>
        <v/>
      </c>
    </row>
    <row r="2278" spans="2:13" ht="22" x14ac:dyDescent="0.55000000000000004">
      <c r="B2278" s="39">
        <f t="shared" si="35"/>
        <v>2270</v>
      </c>
      <c r="C2278" s="45"/>
      <c r="D2278" s="35"/>
      <c r="E2278" s="46"/>
      <c r="F2278" s="40" t="str" cm="1">
        <f t="array" ref="F2278">IFERROR(_xlfn.IFS(AND($G$3=45566,E2278="徳島"),VLOOKUP(E2278,最低賃金!$A$2:$G$49,2,FALSE),OR($G$3&lt;&gt;45566,E2278&lt;&gt;"徳島"),VLOOKUP(E2278,最低賃金!$A$2:$G$49,4,FALSE)),"")</f>
        <v/>
      </c>
      <c r="G2278" s="50" t="str">
        <f>IFERROR(VLOOKUP(E2278,最低賃金!$A$3:$G$49,6,FALSE),"")</f>
        <v/>
      </c>
      <c r="H2278" s="45"/>
      <c r="I2278" s="36"/>
      <c r="J2278" s="54"/>
      <c r="K2278" s="51" t="str" cm="1">
        <f t="array" ref="K2278">IFERROR(_xlfn.IFS(COUNTBLANK(H2278:J2278)=3,"",I2278="","I列に金額を入力してください",H2278="3.時間給",I2278,J2278="","J列に労働時間を入力してください",H2278="1.月給",ROUND(I2278/J2278,0),H2278="2.日給",ROUND(I2278/J2278,0)),"")</f>
        <v/>
      </c>
      <c r="L2278" s="37" t="str" cm="1">
        <f t="array" ref="L2278">IFERROR(_xlfn.IFS(E2278="","",K2278&lt;F2278,"×（法定外・特例等対象外です）",K2278&lt;G2278,"〇",K2278&gt;=G2278,"ー"),"")</f>
        <v/>
      </c>
      <c r="M2278" s="26" t="str" cm="1">
        <f t="array" ref="M2278">IFERROR(_xlfn.IFS(COUNTBLANK(D2278:K2278)=8,"",D2278="","←D列に従業員名を姓名（フルネーム）で入力してください。誤変換にお気を付け下さい。",E2278="","←E列に都道府県を入力してください。",H2278="","←H列に1.月給～3.時間給の選択肢を入力してください",I2278="","←I列に金額を入力してください",H2278=3,"",J2278="","←J列に所定労働時間を入力してください"),"")</f>
        <v/>
      </c>
    </row>
    <row r="2279" spans="2:13" ht="22" x14ac:dyDescent="0.55000000000000004">
      <c r="B2279" s="39">
        <f t="shared" si="35"/>
        <v>2271</v>
      </c>
      <c r="C2279" s="45"/>
      <c r="D2279" s="35"/>
      <c r="E2279" s="46"/>
      <c r="F2279" s="40" t="str" cm="1">
        <f t="array" ref="F2279">IFERROR(_xlfn.IFS(AND($G$3=45566,E2279="徳島"),VLOOKUP(E2279,最低賃金!$A$2:$G$49,2,FALSE),OR($G$3&lt;&gt;45566,E2279&lt;&gt;"徳島"),VLOOKUP(E2279,最低賃金!$A$2:$G$49,4,FALSE)),"")</f>
        <v/>
      </c>
      <c r="G2279" s="50" t="str">
        <f>IFERROR(VLOOKUP(E2279,最低賃金!$A$3:$G$49,6,FALSE),"")</f>
        <v/>
      </c>
      <c r="H2279" s="45"/>
      <c r="I2279" s="36"/>
      <c r="J2279" s="54"/>
      <c r="K2279" s="51" t="str" cm="1">
        <f t="array" ref="K2279">IFERROR(_xlfn.IFS(COUNTBLANK(H2279:J2279)=3,"",I2279="","I列に金額を入力してください",H2279="3.時間給",I2279,J2279="","J列に労働時間を入力してください",H2279="1.月給",ROUND(I2279/J2279,0),H2279="2.日給",ROUND(I2279/J2279,0)),"")</f>
        <v/>
      </c>
      <c r="L2279" s="37" t="str" cm="1">
        <f t="array" ref="L2279">IFERROR(_xlfn.IFS(E2279="","",K2279&lt;F2279,"×（法定外・特例等対象外です）",K2279&lt;G2279,"〇",K2279&gt;=G2279,"ー"),"")</f>
        <v/>
      </c>
      <c r="M2279" s="26" t="str" cm="1">
        <f t="array" ref="M2279">IFERROR(_xlfn.IFS(COUNTBLANK(D2279:K2279)=8,"",D2279="","←D列に従業員名を姓名（フルネーム）で入力してください。誤変換にお気を付け下さい。",E2279="","←E列に都道府県を入力してください。",H2279="","←H列に1.月給～3.時間給の選択肢を入力してください",I2279="","←I列に金額を入力してください",H2279=3,"",J2279="","←J列に所定労働時間を入力してください"),"")</f>
        <v/>
      </c>
    </row>
    <row r="2280" spans="2:13" ht="22" x14ac:dyDescent="0.55000000000000004">
      <c r="B2280" s="39">
        <f t="shared" si="35"/>
        <v>2272</v>
      </c>
      <c r="C2280" s="45"/>
      <c r="D2280" s="35"/>
      <c r="E2280" s="46"/>
      <c r="F2280" s="40" t="str" cm="1">
        <f t="array" ref="F2280">IFERROR(_xlfn.IFS(AND($G$3=45566,E2280="徳島"),VLOOKUP(E2280,最低賃金!$A$2:$G$49,2,FALSE),OR($G$3&lt;&gt;45566,E2280&lt;&gt;"徳島"),VLOOKUP(E2280,最低賃金!$A$2:$G$49,4,FALSE)),"")</f>
        <v/>
      </c>
      <c r="G2280" s="50" t="str">
        <f>IFERROR(VLOOKUP(E2280,最低賃金!$A$3:$G$49,6,FALSE),"")</f>
        <v/>
      </c>
      <c r="H2280" s="45"/>
      <c r="I2280" s="36"/>
      <c r="J2280" s="54"/>
      <c r="K2280" s="51" t="str" cm="1">
        <f t="array" ref="K2280">IFERROR(_xlfn.IFS(COUNTBLANK(H2280:J2280)=3,"",I2280="","I列に金額を入力してください",H2280="3.時間給",I2280,J2280="","J列に労働時間を入力してください",H2280="1.月給",ROUND(I2280/J2280,0),H2280="2.日給",ROUND(I2280/J2280,0)),"")</f>
        <v/>
      </c>
      <c r="L2280" s="37" t="str" cm="1">
        <f t="array" ref="L2280">IFERROR(_xlfn.IFS(E2280="","",K2280&lt;F2280,"×（法定外・特例等対象外です）",K2280&lt;G2280,"〇",K2280&gt;=G2280,"ー"),"")</f>
        <v/>
      </c>
      <c r="M2280" s="26" t="str" cm="1">
        <f t="array" ref="M2280">IFERROR(_xlfn.IFS(COUNTBLANK(D2280:K2280)=8,"",D2280="","←D列に従業員名を姓名（フルネーム）で入力してください。誤変換にお気を付け下さい。",E2280="","←E列に都道府県を入力してください。",H2280="","←H列に1.月給～3.時間給の選択肢を入力してください",I2280="","←I列に金額を入力してください",H2280=3,"",J2280="","←J列に所定労働時間を入力してください"),"")</f>
        <v/>
      </c>
    </row>
    <row r="2281" spans="2:13" ht="22" x14ac:dyDescent="0.55000000000000004">
      <c r="B2281" s="39">
        <f t="shared" si="35"/>
        <v>2273</v>
      </c>
      <c r="C2281" s="45"/>
      <c r="D2281" s="35"/>
      <c r="E2281" s="46"/>
      <c r="F2281" s="40" t="str" cm="1">
        <f t="array" ref="F2281">IFERROR(_xlfn.IFS(AND($G$3=45566,E2281="徳島"),VLOOKUP(E2281,最低賃金!$A$2:$G$49,2,FALSE),OR($G$3&lt;&gt;45566,E2281&lt;&gt;"徳島"),VLOOKUP(E2281,最低賃金!$A$2:$G$49,4,FALSE)),"")</f>
        <v/>
      </c>
      <c r="G2281" s="50" t="str">
        <f>IFERROR(VLOOKUP(E2281,最低賃金!$A$3:$G$49,6,FALSE),"")</f>
        <v/>
      </c>
      <c r="H2281" s="45"/>
      <c r="I2281" s="36"/>
      <c r="J2281" s="54"/>
      <c r="K2281" s="51" t="str" cm="1">
        <f t="array" ref="K2281">IFERROR(_xlfn.IFS(COUNTBLANK(H2281:J2281)=3,"",I2281="","I列に金額を入力してください",H2281="3.時間給",I2281,J2281="","J列に労働時間を入力してください",H2281="1.月給",ROUND(I2281/J2281,0),H2281="2.日給",ROUND(I2281/J2281,0)),"")</f>
        <v/>
      </c>
      <c r="L2281" s="37" t="str" cm="1">
        <f t="array" ref="L2281">IFERROR(_xlfn.IFS(E2281="","",K2281&lt;F2281,"×（法定外・特例等対象外です）",K2281&lt;G2281,"〇",K2281&gt;=G2281,"ー"),"")</f>
        <v/>
      </c>
      <c r="M2281" s="26" t="str" cm="1">
        <f t="array" ref="M2281">IFERROR(_xlfn.IFS(COUNTBLANK(D2281:K2281)=8,"",D2281="","←D列に従業員名を姓名（フルネーム）で入力してください。誤変換にお気を付け下さい。",E2281="","←E列に都道府県を入力してください。",H2281="","←H列に1.月給～3.時間給の選択肢を入力してください",I2281="","←I列に金額を入力してください",H2281=3,"",J2281="","←J列に所定労働時間を入力してください"),"")</f>
        <v/>
      </c>
    </row>
    <row r="2282" spans="2:13" ht="22" x14ac:dyDescent="0.55000000000000004">
      <c r="B2282" s="39">
        <f t="shared" si="35"/>
        <v>2274</v>
      </c>
      <c r="C2282" s="45"/>
      <c r="D2282" s="35"/>
      <c r="E2282" s="46"/>
      <c r="F2282" s="40" t="str" cm="1">
        <f t="array" ref="F2282">IFERROR(_xlfn.IFS(AND($G$3=45566,E2282="徳島"),VLOOKUP(E2282,最低賃金!$A$2:$G$49,2,FALSE),OR($G$3&lt;&gt;45566,E2282&lt;&gt;"徳島"),VLOOKUP(E2282,最低賃金!$A$2:$G$49,4,FALSE)),"")</f>
        <v/>
      </c>
      <c r="G2282" s="50" t="str">
        <f>IFERROR(VLOOKUP(E2282,最低賃金!$A$3:$G$49,6,FALSE),"")</f>
        <v/>
      </c>
      <c r="H2282" s="45"/>
      <c r="I2282" s="36"/>
      <c r="J2282" s="54"/>
      <c r="K2282" s="51" t="str" cm="1">
        <f t="array" ref="K2282">IFERROR(_xlfn.IFS(COUNTBLANK(H2282:J2282)=3,"",I2282="","I列に金額を入力してください",H2282="3.時間給",I2282,J2282="","J列に労働時間を入力してください",H2282="1.月給",ROUND(I2282/J2282,0),H2282="2.日給",ROUND(I2282/J2282,0)),"")</f>
        <v/>
      </c>
      <c r="L2282" s="37" t="str" cm="1">
        <f t="array" ref="L2282">IFERROR(_xlfn.IFS(E2282="","",K2282&lt;F2282,"×（法定外・特例等対象外です）",K2282&lt;G2282,"〇",K2282&gt;=G2282,"ー"),"")</f>
        <v/>
      </c>
      <c r="M2282" s="26" t="str" cm="1">
        <f t="array" ref="M2282">IFERROR(_xlfn.IFS(COUNTBLANK(D2282:K2282)=8,"",D2282="","←D列に従業員名を姓名（フルネーム）で入力してください。誤変換にお気を付け下さい。",E2282="","←E列に都道府県を入力してください。",H2282="","←H列に1.月給～3.時間給の選択肢を入力してください",I2282="","←I列に金額を入力してください",H2282=3,"",J2282="","←J列に所定労働時間を入力してください"),"")</f>
        <v/>
      </c>
    </row>
    <row r="2283" spans="2:13" ht="22" x14ac:dyDescent="0.55000000000000004">
      <c r="B2283" s="39">
        <f t="shared" si="35"/>
        <v>2275</v>
      </c>
      <c r="C2283" s="45"/>
      <c r="D2283" s="35"/>
      <c r="E2283" s="46"/>
      <c r="F2283" s="40" t="str" cm="1">
        <f t="array" ref="F2283">IFERROR(_xlfn.IFS(AND($G$3=45566,E2283="徳島"),VLOOKUP(E2283,最低賃金!$A$2:$G$49,2,FALSE),OR($G$3&lt;&gt;45566,E2283&lt;&gt;"徳島"),VLOOKUP(E2283,最低賃金!$A$2:$G$49,4,FALSE)),"")</f>
        <v/>
      </c>
      <c r="G2283" s="50" t="str">
        <f>IFERROR(VLOOKUP(E2283,最低賃金!$A$3:$G$49,6,FALSE),"")</f>
        <v/>
      </c>
      <c r="H2283" s="45"/>
      <c r="I2283" s="36"/>
      <c r="J2283" s="54"/>
      <c r="K2283" s="51" t="str" cm="1">
        <f t="array" ref="K2283">IFERROR(_xlfn.IFS(COUNTBLANK(H2283:J2283)=3,"",I2283="","I列に金額を入力してください",H2283="3.時間給",I2283,J2283="","J列に労働時間を入力してください",H2283="1.月給",ROUND(I2283/J2283,0),H2283="2.日給",ROUND(I2283/J2283,0)),"")</f>
        <v/>
      </c>
      <c r="L2283" s="37" t="str" cm="1">
        <f t="array" ref="L2283">IFERROR(_xlfn.IFS(E2283="","",K2283&lt;F2283,"×（法定外・特例等対象外です）",K2283&lt;G2283,"〇",K2283&gt;=G2283,"ー"),"")</f>
        <v/>
      </c>
      <c r="M2283" s="26" t="str" cm="1">
        <f t="array" ref="M2283">IFERROR(_xlfn.IFS(COUNTBLANK(D2283:K2283)=8,"",D2283="","←D列に従業員名を姓名（フルネーム）で入力してください。誤変換にお気を付け下さい。",E2283="","←E列に都道府県を入力してください。",H2283="","←H列に1.月給～3.時間給の選択肢を入力してください",I2283="","←I列に金額を入力してください",H2283=3,"",J2283="","←J列に所定労働時間を入力してください"),"")</f>
        <v/>
      </c>
    </row>
    <row r="2284" spans="2:13" ht="22" x14ac:dyDescent="0.55000000000000004">
      <c r="B2284" s="39">
        <f t="shared" si="35"/>
        <v>2276</v>
      </c>
      <c r="C2284" s="45"/>
      <c r="D2284" s="35"/>
      <c r="E2284" s="46"/>
      <c r="F2284" s="40" t="str" cm="1">
        <f t="array" ref="F2284">IFERROR(_xlfn.IFS(AND($G$3=45566,E2284="徳島"),VLOOKUP(E2284,最低賃金!$A$2:$G$49,2,FALSE),OR($G$3&lt;&gt;45566,E2284&lt;&gt;"徳島"),VLOOKUP(E2284,最低賃金!$A$2:$G$49,4,FALSE)),"")</f>
        <v/>
      </c>
      <c r="G2284" s="50" t="str">
        <f>IFERROR(VLOOKUP(E2284,最低賃金!$A$3:$G$49,6,FALSE),"")</f>
        <v/>
      </c>
      <c r="H2284" s="45"/>
      <c r="I2284" s="36"/>
      <c r="J2284" s="54"/>
      <c r="K2284" s="51" t="str" cm="1">
        <f t="array" ref="K2284">IFERROR(_xlfn.IFS(COUNTBLANK(H2284:J2284)=3,"",I2284="","I列に金額を入力してください",H2284="3.時間給",I2284,J2284="","J列に労働時間を入力してください",H2284="1.月給",ROUND(I2284/J2284,0),H2284="2.日給",ROUND(I2284/J2284,0)),"")</f>
        <v/>
      </c>
      <c r="L2284" s="37" t="str" cm="1">
        <f t="array" ref="L2284">IFERROR(_xlfn.IFS(E2284="","",K2284&lt;F2284,"×（法定外・特例等対象外です）",K2284&lt;G2284,"〇",K2284&gt;=G2284,"ー"),"")</f>
        <v/>
      </c>
      <c r="M2284" s="26" t="str" cm="1">
        <f t="array" ref="M2284">IFERROR(_xlfn.IFS(COUNTBLANK(D2284:K2284)=8,"",D2284="","←D列に従業員名を姓名（フルネーム）で入力してください。誤変換にお気を付け下さい。",E2284="","←E列に都道府県を入力してください。",H2284="","←H列に1.月給～3.時間給の選択肢を入力してください",I2284="","←I列に金額を入力してください",H2284=3,"",J2284="","←J列に所定労働時間を入力してください"),"")</f>
        <v/>
      </c>
    </row>
    <row r="2285" spans="2:13" ht="22" x14ac:dyDescent="0.55000000000000004">
      <c r="B2285" s="39">
        <f t="shared" si="35"/>
        <v>2277</v>
      </c>
      <c r="C2285" s="45"/>
      <c r="D2285" s="35"/>
      <c r="E2285" s="46"/>
      <c r="F2285" s="40" t="str" cm="1">
        <f t="array" ref="F2285">IFERROR(_xlfn.IFS(AND($G$3=45566,E2285="徳島"),VLOOKUP(E2285,最低賃金!$A$2:$G$49,2,FALSE),OR($G$3&lt;&gt;45566,E2285&lt;&gt;"徳島"),VLOOKUP(E2285,最低賃金!$A$2:$G$49,4,FALSE)),"")</f>
        <v/>
      </c>
      <c r="G2285" s="50" t="str">
        <f>IFERROR(VLOOKUP(E2285,最低賃金!$A$3:$G$49,6,FALSE),"")</f>
        <v/>
      </c>
      <c r="H2285" s="45"/>
      <c r="I2285" s="36"/>
      <c r="J2285" s="54"/>
      <c r="K2285" s="51" t="str" cm="1">
        <f t="array" ref="K2285">IFERROR(_xlfn.IFS(COUNTBLANK(H2285:J2285)=3,"",I2285="","I列に金額を入力してください",H2285="3.時間給",I2285,J2285="","J列に労働時間を入力してください",H2285="1.月給",ROUND(I2285/J2285,0),H2285="2.日給",ROUND(I2285/J2285,0)),"")</f>
        <v/>
      </c>
      <c r="L2285" s="37" t="str" cm="1">
        <f t="array" ref="L2285">IFERROR(_xlfn.IFS(E2285="","",K2285&lt;F2285,"×（法定外・特例等対象外です）",K2285&lt;G2285,"〇",K2285&gt;=G2285,"ー"),"")</f>
        <v/>
      </c>
      <c r="M2285" s="26" t="str" cm="1">
        <f t="array" ref="M2285">IFERROR(_xlfn.IFS(COUNTBLANK(D2285:K2285)=8,"",D2285="","←D列に従業員名を姓名（フルネーム）で入力してください。誤変換にお気を付け下さい。",E2285="","←E列に都道府県を入力してください。",H2285="","←H列に1.月給～3.時間給の選択肢を入力してください",I2285="","←I列に金額を入力してください",H2285=3,"",J2285="","←J列に所定労働時間を入力してください"),"")</f>
        <v/>
      </c>
    </row>
    <row r="2286" spans="2:13" ht="22" x14ac:dyDescent="0.55000000000000004">
      <c r="B2286" s="39">
        <f t="shared" si="35"/>
        <v>2278</v>
      </c>
      <c r="C2286" s="45"/>
      <c r="D2286" s="35"/>
      <c r="E2286" s="46"/>
      <c r="F2286" s="40" t="str" cm="1">
        <f t="array" ref="F2286">IFERROR(_xlfn.IFS(AND($G$3=45566,E2286="徳島"),VLOOKUP(E2286,最低賃金!$A$2:$G$49,2,FALSE),OR($G$3&lt;&gt;45566,E2286&lt;&gt;"徳島"),VLOOKUP(E2286,最低賃金!$A$2:$G$49,4,FALSE)),"")</f>
        <v/>
      </c>
      <c r="G2286" s="50" t="str">
        <f>IFERROR(VLOOKUP(E2286,最低賃金!$A$3:$G$49,6,FALSE),"")</f>
        <v/>
      </c>
      <c r="H2286" s="45"/>
      <c r="I2286" s="36"/>
      <c r="J2286" s="54"/>
      <c r="K2286" s="51" t="str" cm="1">
        <f t="array" ref="K2286">IFERROR(_xlfn.IFS(COUNTBLANK(H2286:J2286)=3,"",I2286="","I列に金額を入力してください",H2286="3.時間給",I2286,J2286="","J列に労働時間を入力してください",H2286="1.月給",ROUND(I2286/J2286,0),H2286="2.日給",ROUND(I2286/J2286,0)),"")</f>
        <v/>
      </c>
      <c r="L2286" s="37" t="str" cm="1">
        <f t="array" ref="L2286">IFERROR(_xlfn.IFS(E2286="","",K2286&lt;F2286,"×（法定外・特例等対象外です）",K2286&lt;G2286,"〇",K2286&gt;=G2286,"ー"),"")</f>
        <v/>
      </c>
      <c r="M2286" s="26" t="str" cm="1">
        <f t="array" ref="M2286">IFERROR(_xlfn.IFS(COUNTBLANK(D2286:K2286)=8,"",D2286="","←D列に従業員名を姓名（フルネーム）で入力してください。誤変換にお気を付け下さい。",E2286="","←E列に都道府県を入力してください。",H2286="","←H列に1.月給～3.時間給の選択肢を入力してください",I2286="","←I列に金額を入力してください",H2286=3,"",J2286="","←J列に所定労働時間を入力してください"),"")</f>
        <v/>
      </c>
    </row>
    <row r="2287" spans="2:13" ht="22" x14ac:dyDescent="0.55000000000000004">
      <c r="B2287" s="39">
        <f t="shared" si="35"/>
        <v>2279</v>
      </c>
      <c r="C2287" s="45"/>
      <c r="D2287" s="35"/>
      <c r="E2287" s="46"/>
      <c r="F2287" s="40" t="str" cm="1">
        <f t="array" ref="F2287">IFERROR(_xlfn.IFS(AND($G$3=45566,E2287="徳島"),VLOOKUP(E2287,最低賃金!$A$2:$G$49,2,FALSE),OR($G$3&lt;&gt;45566,E2287&lt;&gt;"徳島"),VLOOKUP(E2287,最低賃金!$A$2:$G$49,4,FALSE)),"")</f>
        <v/>
      </c>
      <c r="G2287" s="50" t="str">
        <f>IFERROR(VLOOKUP(E2287,最低賃金!$A$3:$G$49,6,FALSE),"")</f>
        <v/>
      </c>
      <c r="H2287" s="45"/>
      <c r="I2287" s="36"/>
      <c r="J2287" s="54"/>
      <c r="K2287" s="51" t="str" cm="1">
        <f t="array" ref="K2287">IFERROR(_xlfn.IFS(COUNTBLANK(H2287:J2287)=3,"",I2287="","I列に金額を入力してください",H2287="3.時間給",I2287,J2287="","J列に労働時間を入力してください",H2287="1.月給",ROUND(I2287/J2287,0),H2287="2.日給",ROUND(I2287/J2287,0)),"")</f>
        <v/>
      </c>
      <c r="L2287" s="37" t="str" cm="1">
        <f t="array" ref="L2287">IFERROR(_xlfn.IFS(E2287="","",K2287&lt;F2287,"×（法定外・特例等対象外です）",K2287&lt;G2287,"〇",K2287&gt;=G2287,"ー"),"")</f>
        <v/>
      </c>
      <c r="M2287" s="26" t="str" cm="1">
        <f t="array" ref="M2287">IFERROR(_xlfn.IFS(COUNTBLANK(D2287:K2287)=8,"",D2287="","←D列に従業員名を姓名（フルネーム）で入力してください。誤変換にお気を付け下さい。",E2287="","←E列に都道府県を入力してください。",H2287="","←H列に1.月給～3.時間給の選択肢を入力してください",I2287="","←I列に金額を入力してください",H2287=3,"",J2287="","←J列に所定労働時間を入力してください"),"")</f>
        <v/>
      </c>
    </row>
    <row r="2288" spans="2:13" ht="22" x14ac:dyDescent="0.55000000000000004">
      <c r="B2288" s="39">
        <f t="shared" si="35"/>
        <v>2280</v>
      </c>
      <c r="C2288" s="45"/>
      <c r="D2288" s="35"/>
      <c r="E2288" s="46"/>
      <c r="F2288" s="40" t="str" cm="1">
        <f t="array" ref="F2288">IFERROR(_xlfn.IFS(AND($G$3=45566,E2288="徳島"),VLOOKUP(E2288,最低賃金!$A$2:$G$49,2,FALSE),OR($G$3&lt;&gt;45566,E2288&lt;&gt;"徳島"),VLOOKUP(E2288,最低賃金!$A$2:$G$49,4,FALSE)),"")</f>
        <v/>
      </c>
      <c r="G2288" s="50" t="str">
        <f>IFERROR(VLOOKUP(E2288,最低賃金!$A$3:$G$49,6,FALSE),"")</f>
        <v/>
      </c>
      <c r="H2288" s="45"/>
      <c r="I2288" s="36"/>
      <c r="J2288" s="54"/>
      <c r="K2288" s="51" t="str" cm="1">
        <f t="array" ref="K2288">IFERROR(_xlfn.IFS(COUNTBLANK(H2288:J2288)=3,"",I2288="","I列に金額を入力してください",H2288="3.時間給",I2288,J2288="","J列に労働時間を入力してください",H2288="1.月給",ROUND(I2288/J2288,0),H2288="2.日給",ROUND(I2288/J2288,0)),"")</f>
        <v/>
      </c>
      <c r="L2288" s="37" t="str" cm="1">
        <f t="array" ref="L2288">IFERROR(_xlfn.IFS(E2288="","",K2288&lt;F2288,"×（法定外・特例等対象外です）",K2288&lt;G2288,"〇",K2288&gt;=G2288,"ー"),"")</f>
        <v/>
      </c>
      <c r="M2288" s="26" t="str" cm="1">
        <f t="array" ref="M2288">IFERROR(_xlfn.IFS(COUNTBLANK(D2288:K2288)=8,"",D2288="","←D列に従業員名を姓名（フルネーム）で入力してください。誤変換にお気を付け下さい。",E2288="","←E列に都道府県を入力してください。",H2288="","←H列に1.月給～3.時間給の選択肢を入力してください",I2288="","←I列に金額を入力してください",H2288=3,"",J2288="","←J列に所定労働時間を入力してください"),"")</f>
        <v/>
      </c>
    </row>
    <row r="2289" spans="2:13" ht="22" x14ac:dyDescent="0.55000000000000004">
      <c r="B2289" s="39">
        <f t="shared" si="35"/>
        <v>2281</v>
      </c>
      <c r="C2289" s="45"/>
      <c r="D2289" s="35"/>
      <c r="E2289" s="46"/>
      <c r="F2289" s="40" t="str" cm="1">
        <f t="array" ref="F2289">IFERROR(_xlfn.IFS(AND($G$3=45566,E2289="徳島"),VLOOKUP(E2289,最低賃金!$A$2:$G$49,2,FALSE),OR($G$3&lt;&gt;45566,E2289&lt;&gt;"徳島"),VLOOKUP(E2289,最低賃金!$A$2:$G$49,4,FALSE)),"")</f>
        <v/>
      </c>
      <c r="G2289" s="50" t="str">
        <f>IFERROR(VLOOKUP(E2289,最低賃金!$A$3:$G$49,6,FALSE),"")</f>
        <v/>
      </c>
      <c r="H2289" s="45"/>
      <c r="I2289" s="36"/>
      <c r="J2289" s="54"/>
      <c r="K2289" s="51" t="str" cm="1">
        <f t="array" ref="K2289">IFERROR(_xlfn.IFS(COUNTBLANK(H2289:J2289)=3,"",I2289="","I列に金額を入力してください",H2289="3.時間給",I2289,J2289="","J列に労働時間を入力してください",H2289="1.月給",ROUND(I2289/J2289,0),H2289="2.日給",ROUND(I2289/J2289,0)),"")</f>
        <v/>
      </c>
      <c r="L2289" s="37" t="str" cm="1">
        <f t="array" ref="L2289">IFERROR(_xlfn.IFS(E2289="","",K2289&lt;F2289,"×（法定外・特例等対象外です）",K2289&lt;G2289,"〇",K2289&gt;=G2289,"ー"),"")</f>
        <v/>
      </c>
      <c r="M2289" s="26" t="str" cm="1">
        <f t="array" ref="M2289">IFERROR(_xlfn.IFS(COUNTBLANK(D2289:K2289)=8,"",D2289="","←D列に従業員名を姓名（フルネーム）で入力してください。誤変換にお気を付け下さい。",E2289="","←E列に都道府県を入力してください。",H2289="","←H列に1.月給～3.時間給の選択肢を入力してください",I2289="","←I列に金額を入力してください",H2289=3,"",J2289="","←J列に所定労働時間を入力してください"),"")</f>
        <v/>
      </c>
    </row>
    <row r="2290" spans="2:13" ht="22" x14ac:dyDescent="0.55000000000000004">
      <c r="B2290" s="39">
        <f t="shared" si="35"/>
        <v>2282</v>
      </c>
      <c r="C2290" s="45"/>
      <c r="D2290" s="35"/>
      <c r="E2290" s="46"/>
      <c r="F2290" s="40" t="str" cm="1">
        <f t="array" ref="F2290">IFERROR(_xlfn.IFS(AND($G$3=45566,E2290="徳島"),VLOOKUP(E2290,最低賃金!$A$2:$G$49,2,FALSE),OR($G$3&lt;&gt;45566,E2290&lt;&gt;"徳島"),VLOOKUP(E2290,最低賃金!$A$2:$G$49,4,FALSE)),"")</f>
        <v/>
      </c>
      <c r="G2290" s="50" t="str">
        <f>IFERROR(VLOOKUP(E2290,最低賃金!$A$3:$G$49,6,FALSE),"")</f>
        <v/>
      </c>
      <c r="H2290" s="45"/>
      <c r="I2290" s="36"/>
      <c r="J2290" s="54"/>
      <c r="K2290" s="51" t="str" cm="1">
        <f t="array" ref="K2290">IFERROR(_xlfn.IFS(COUNTBLANK(H2290:J2290)=3,"",I2290="","I列に金額を入力してください",H2290="3.時間給",I2290,J2290="","J列に労働時間を入力してください",H2290="1.月給",ROUND(I2290/J2290,0),H2290="2.日給",ROUND(I2290/J2290,0)),"")</f>
        <v/>
      </c>
      <c r="L2290" s="37" t="str" cm="1">
        <f t="array" ref="L2290">IFERROR(_xlfn.IFS(E2290="","",K2290&lt;F2290,"×（法定外・特例等対象外です）",K2290&lt;G2290,"〇",K2290&gt;=G2290,"ー"),"")</f>
        <v/>
      </c>
      <c r="M2290" s="26" t="str" cm="1">
        <f t="array" ref="M2290">IFERROR(_xlfn.IFS(COUNTBLANK(D2290:K2290)=8,"",D2290="","←D列に従業員名を姓名（フルネーム）で入力してください。誤変換にお気を付け下さい。",E2290="","←E列に都道府県を入力してください。",H2290="","←H列に1.月給～3.時間給の選択肢を入力してください",I2290="","←I列に金額を入力してください",H2290=3,"",J2290="","←J列に所定労働時間を入力してください"),"")</f>
        <v/>
      </c>
    </row>
    <row r="2291" spans="2:13" ht="22" x14ac:dyDescent="0.55000000000000004">
      <c r="B2291" s="39">
        <f t="shared" si="35"/>
        <v>2283</v>
      </c>
      <c r="C2291" s="45"/>
      <c r="D2291" s="35"/>
      <c r="E2291" s="46"/>
      <c r="F2291" s="40" t="str" cm="1">
        <f t="array" ref="F2291">IFERROR(_xlfn.IFS(AND($G$3=45566,E2291="徳島"),VLOOKUP(E2291,最低賃金!$A$2:$G$49,2,FALSE),OR($G$3&lt;&gt;45566,E2291&lt;&gt;"徳島"),VLOOKUP(E2291,最低賃金!$A$2:$G$49,4,FALSE)),"")</f>
        <v/>
      </c>
      <c r="G2291" s="50" t="str">
        <f>IFERROR(VLOOKUP(E2291,最低賃金!$A$3:$G$49,6,FALSE),"")</f>
        <v/>
      </c>
      <c r="H2291" s="45"/>
      <c r="I2291" s="36"/>
      <c r="J2291" s="54"/>
      <c r="K2291" s="51" t="str" cm="1">
        <f t="array" ref="K2291">IFERROR(_xlfn.IFS(COUNTBLANK(H2291:J2291)=3,"",I2291="","I列に金額を入力してください",H2291="3.時間給",I2291,J2291="","J列に労働時間を入力してください",H2291="1.月給",ROUND(I2291/J2291,0),H2291="2.日給",ROUND(I2291/J2291,0)),"")</f>
        <v/>
      </c>
      <c r="L2291" s="37" t="str" cm="1">
        <f t="array" ref="L2291">IFERROR(_xlfn.IFS(E2291="","",K2291&lt;F2291,"×（法定外・特例等対象外です）",K2291&lt;G2291,"〇",K2291&gt;=G2291,"ー"),"")</f>
        <v/>
      </c>
      <c r="M2291" s="26" t="str" cm="1">
        <f t="array" ref="M2291">IFERROR(_xlfn.IFS(COUNTBLANK(D2291:K2291)=8,"",D2291="","←D列に従業員名を姓名（フルネーム）で入力してください。誤変換にお気を付け下さい。",E2291="","←E列に都道府県を入力してください。",H2291="","←H列に1.月給～3.時間給の選択肢を入力してください",I2291="","←I列に金額を入力してください",H2291=3,"",J2291="","←J列に所定労働時間を入力してください"),"")</f>
        <v/>
      </c>
    </row>
    <row r="2292" spans="2:13" ht="22" x14ac:dyDescent="0.55000000000000004">
      <c r="B2292" s="39">
        <f t="shared" si="35"/>
        <v>2284</v>
      </c>
      <c r="C2292" s="45"/>
      <c r="D2292" s="35"/>
      <c r="E2292" s="46"/>
      <c r="F2292" s="40" t="str" cm="1">
        <f t="array" ref="F2292">IFERROR(_xlfn.IFS(AND($G$3=45566,E2292="徳島"),VLOOKUP(E2292,最低賃金!$A$2:$G$49,2,FALSE),OR($G$3&lt;&gt;45566,E2292&lt;&gt;"徳島"),VLOOKUP(E2292,最低賃金!$A$2:$G$49,4,FALSE)),"")</f>
        <v/>
      </c>
      <c r="G2292" s="50" t="str">
        <f>IFERROR(VLOOKUP(E2292,最低賃金!$A$3:$G$49,6,FALSE),"")</f>
        <v/>
      </c>
      <c r="H2292" s="45"/>
      <c r="I2292" s="36"/>
      <c r="J2292" s="54"/>
      <c r="K2292" s="51" t="str" cm="1">
        <f t="array" ref="K2292">IFERROR(_xlfn.IFS(COUNTBLANK(H2292:J2292)=3,"",I2292="","I列に金額を入力してください",H2292="3.時間給",I2292,J2292="","J列に労働時間を入力してください",H2292="1.月給",ROUND(I2292/J2292,0),H2292="2.日給",ROUND(I2292/J2292,0)),"")</f>
        <v/>
      </c>
      <c r="L2292" s="37" t="str" cm="1">
        <f t="array" ref="L2292">IFERROR(_xlfn.IFS(E2292="","",K2292&lt;F2292,"×（法定外・特例等対象外です）",K2292&lt;G2292,"〇",K2292&gt;=G2292,"ー"),"")</f>
        <v/>
      </c>
      <c r="M2292" s="26" t="str" cm="1">
        <f t="array" ref="M2292">IFERROR(_xlfn.IFS(COUNTBLANK(D2292:K2292)=8,"",D2292="","←D列に従業員名を姓名（フルネーム）で入力してください。誤変換にお気を付け下さい。",E2292="","←E列に都道府県を入力してください。",H2292="","←H列に1.月給～3.時間給の選択肢を入力してください",I2292="","←I列に金額を入力してください",H2292=3,"",J2292="","←J列に所定労働時間を入力してください"),"")</f>
        <v/>
      </c>
    </row>
    <row r="2293" spans="2:13" ht="22" x14ac:dyDescent="0.55000000000000004">
      <c r="B2293" s="39">
        <f t="shared" si="35"/>
        <v>2285</v>
      </c>
      <c r="C2293" s="45"/>
      <c r="D2293" s="35"/>
      <c r="E2293" s="46"/>
      <c r="F2293" s="40" t="str" cm="1">
        <f t="array" ref="F2293">IFERROR(_xlfn.IFS(AND($G$3=45566,E2293="徳島"),VLOOKUP(E2293,最低賃金!$A$2:$G$49,2,FALSE),OR($G$3&lt;&gt;45566,E2293&lt;&gt;"徳島"),VLOOKUP(E2293,最低賃金!$A$2:$G$49,4,FALSE)),"")</f>
        <v/>
      </c>
      <c r="G2293" s="50" t="str">
        <f>IFERROR(VLOOKUP(E2293,最低賃金!$A$3:$G$49,6,FALSE),"")</f>
        <v/>
      </c>
      <c r="H2293" s="45"/>
      <c r="I2293" s="36"/>
      <c r="J2293" s="54"/>
      <c r="K2293" s="51" t="str" cm="1">
        <f t="array" ref="K2293">IFERROR(_xlfn.IFS(COUNTBLANK(H2293:J2293)=3,"",I2293="","I列に金額を入力してください",H2293="3.時間給",I2293,J2293="","J列に労働時間を入力してください",H2293="1.月給",ROUND(I2293/J2293,0),H2293="2.日給",ROUND(I2293/J2293,0)),"")</f>
        <v/>
      </c>
      <c r="L2293" s="37" t="str" cm="1">
        <f t="array" ref="L2293">IFERROR(_xlfn.IFS(E2293="","",K2293&lt;F2293,"×（法定外・特例等対象外です）",K2293&lt;G2293,"〇",K2293&gt;=G2293,"ー"),"")</f>
        <v/>
      </c>
      <c r="M2293" s="26" t="str" cm="1">
        <f t="array" ref="M2293">IFERROR(_xlfn.IFS(COUNTBLANK(D2293:K2293)=8,"",D2293="","←D列に従業員名を姓名（フルネーム）で入力してください。誤変換にお気を付け下さい。",E2293="","←E列に都道府県を入力してください。",H2293="","←H列に1.月給～3.時間給の選択肢を入力してください",I2293="","←I列に金額を入力してください",H2293=3,"",J2293="","←J列に所定労働時間を入力してください"),"")</f>
        <v/>
      </c>
    </row>
    <row r="2294" spans="2:13" ht="22" x14ac:dyDescent="0.55000000000000004">
      <c r="B2294" s="39">
        <f t="shared" si="35"/>
        <v>2286</v>
      </c>
      <c r="C2294" s="45"/>
      <c r="D2294" s="35"/>
      <c r="E2294" s="46"/>
      <c r="F2294" s="40" t="str" cm="1">
        <f t="array" ref="F2294">IFERROR(_xlfn.IFS(AND($G$3=45566,E2294="徳島"),VLOOKUP(E2294,最低賃金!$A$2:$G$49,2,FALSE),OR($G$3&lt;&gt;45566,E2294&lt;&gt;"徳島"),VLOOKUP(E2294,最低賃金!$A$2:$G$49,4,FALSE)),"")</f>
        <v/>
      </c>
      <c r="G2294" s="50" t="str">
        <f>IFERROR(VLOOKUP(E2294,最低賃金!$A$3:$G$49,6,FALSE),"")</f>
        <v/>
      </c>
      <c r="H2294" s="45"/>
      <c r="I2294" s="36"/>
      <c r="J2294" s="54"/>
      <c r="K2294" s="51" t="str" cm="1">
        <f t="array" ref="K2294">IFERROR(_xlfn.IFS(COUNTBLANK(H2294:J2294)=3,"",I2294="","I列に金額を入力してください",H2294="3.時間給",I2294,J2294="","J列に労働時間を入力してください",H2294="1.月給",ROUND(I2294/J2294,0),H2294="2.日給",ROUND(I2294/J2294,0)),"")</f>
        <v/>
      </c>
      <c r="L2294" s="37" t="str" cm="1">
        <f t="array" ref="L2294">IFERROR(_xlfn.IFS(E2294="","",K2294&lt;F2294,"×（法定外・特例等対象外です）",K2294&lt;G2294,"〇",K2294&gt;=G2294,"ー"),"")</f>
        <v/>
      </c>
      <c r="M2294" s="26" t="str" cm="1">
        <f t="array" ref="M2294">IFERROR(_xlfn.IFS(COUNTBLANK(D2294:K2294)=8,"",D2294="","←D列に従業員名を姓名（フルネーム）で入力してください。誤変換にお気を付け下さい。",E2294="","←E列に都道府県を入力してください。",H2294="","←H列に1.月給～3.時間給の選択肢を入力してください",I2294="","←I列に金額を入力してください",H2294=3,"",J2294="","←J列に所定労働時間を入力してください"),"")</f>
        <v/>
      </c>
    </row>
    <row r="2295" spans="2:13" ht="22" x14ac:dyDescent="0.55000000000000004">
      <c r="B2295" s="39">
        <f t="shared" si="35"/>
        <v>2287</v>
      </c>
      <c r="C2295" s="45"/>
      <c r="D2295" s="35"/>
      <c r="E2295" s="46"/>
      <c r="F2295" s="40" t="str" cm="1">
        <f t="array" ref="F2295">IFERROR(_xlfn.IFS(AND($G$3=45566,E2295="徳島"),VLOOKUP(E2295,最低賃金!$A$2:$G$49,2,FALSE),OR($G$3&lt;&gt;45566,E2295&lt;&gt;"徳島"),VLOOKUP(E2295,最低賃金!$A$2:$G$49,4,FALSE)),"")</f>
        <v/>
      </c>
      <c r="G2295" s="50" t="str">
        <f>IFERROR(VLOOKUP(E2295,最低賃金!$A$3:$G$49,6,FALSE),"")</f>
        <v/>
      </c>
      <c r="H2295" s="45"/>
      <c r="I2295" s="36"/>
      <c r="J2295" s="54"/>
      <c r="K2295" s="51" t="str" cm="1">
        <f t="array" ref="K2295">IFERROR(_xlfn.IFS(COUNTBLANK(H2295:J2295)=3,"",I2295="","I列に金額を入力してください",H2295="3.時間給",I2295,J2295="","J列に労働時間を入力してください",H2295="1.月給",ROUND(I2295/J2295,0),H2295="2.日給",ROUND(I2295/J2295,0)),"")</f>
        <v/>
      </c>
      <c r="L2295" s="37" t="str" cm="1">
        <f t="array" ref="L2295">IFERROR(_xlfn.IFS(E2295="","",K2295&lt;F2295,"×（法定外・特例等対象外です）",K2295&lt;G2295,"〇",K2295&gt;=G2295,"ー"),"")</f>
        <v/>
      </c>
      <c r="M2295" s="26" t="str" cm="1">
        <f t="array" ref="M2295">IFERROR(_xlfn.IFS(COUNTBLANK(D2295:K2295)=8,"",D2295="","←D列に従業員名を姓名（フルネーム）で入力してください。誤変換にお気を付け下さい。",E2295="","←E列に都道府県を入力してください。",H2295="","←H列に1.月給～3.時間給の選択肢を入力してください",I2295="","←I列に金額を入力してください",H2295=3,"",J2295="","←J列に所定労働時間を入力してください"),"")</f>
        <v/>
      </c>
    </row>
    <row r="2296" spans="2:13" ht="22" x14ac:dyDescent="0.55000000000000004">
      <c r="B2296" s="39">
        <f t="shared" si="35"/>
        <v>2288</v>
      </c>
      <c r="C2296" s="45"/>
      <c r="D2296" s="35"/>
      <c r="E2296" s="46"/>
      <c r="F2296" s="40" t="str" cm="1">
        <f t="array" ref="F2296">IFERROR(_xlfn.IFS(AND($G$3=45566,E2296="徳島"),VLOOKUP(E2296,最低賃金!$A$2:$G$49,2,FALSE),OR($G$3&lt;&gt;45566,E2296&lt;&gt;"徳島"),VLOOKUP(E2296,最低賃金!$A$2:$G$49,4,FALSE)),"")</f>
        <v/>
      </c>
      <c r="G2296" s="50" t="str">
        <f>IFERROR(VLOOKUP(E2296,最低賃金!$A$3:$G$49,6,FALSE),"")</f>
        <v/>
      </c>
      <c r="H2296" s="45"/>
      <c r="I2296" s="36"/>
      <c r="J2296" s="54"/>
      <c r="K2296" s="51" t="str" cm="1">
        <f t="array" ref="K2296">IFERROR(_xlfn.IFS(COUNTBLANK(H2296:J2296)=3,"",I2296="","I列に金額を入力してください",H2296="3.時間給",I2296,J2296="","J列に労働時間を入力してください",H2296="1.月給",ROUND(I2296/J2296,0),H2296="2.日給",ROUND(I2296/J2296,0)),"")</f>
        <v/>
      </c>
      <c r="L2296" s="37" t="str" cm="1">
        <f t="array" ref="L2296">IFERROR(_xlfn.IFS(E2296="","",K2296&lt;F2296,"×（法定外・特例等対象外です）",K2296&lt;G2296,"〇",K2296&gt;=G2296,"ー"),"")</f>
        <v/>
      </c>
      <c r="M2296" s="26" t="str" cm="1">
        <f t="array" ref="M2296">IFERROR(_xlfn.IFS(COUNTBLANK(D2296:K2296)=8,"",D2296="","←D列に従業員名を姓名（フルネーム）で入力してください。誤変換にお気を付け下さい。",E2296="","←E列に都道府県を入力してください。",H2296="","←H列に1.月給～3.時間給の選択肢を入力してください",I2296="","←I列に金額を入力してください",H2296=3,"",J2296="","←J列に所定労働時間を入力してください"),"")</f>
        <v/>
      </c>
    </row>
    <row r="2297" spans="2:13" ht="22" x14ac:dyDescent="0.55000000000000004">
      <c r="B2297" s="39">
        <f t="shared" si="35"/>
        <v>2289</v>
      </c>
      <c r="C2297" s="45"/>
      <c r="D2297" s="35"/>
      <c r="E2297" s="46"/>
      <c r="F2297" s="40" t="str" cm="1">
        <f t="array" ref="F2297">IFERROR(_xlfn.IFS(AND($G$3=45566,E2297="徳島"),VLOOKUP(E2297,最低賃金!$A$2:$G$49,2,FALSE),OR($G$3&lt;&gt;45566,E2297&lt;&gt;"徳島"),VLOOKUP(E2297,最低賃金!$A$2:$G$49,4,FALSE)),"")</f>
        <v/>
      </c>
      <c r="G2297" s="50" t="str">
        <f>IFERROR(VLOOKUP(E2297,最低賃金!$A$3:$G$49,6,FALSE),"")</f>
        <v/>
      </c>
      <c r="H2297" s="45"/>
      <c r="I2297" s="36"/>
      <c r="J2297" s="54"/>
      <c r="K2297" s="51" t="str" cm="1">
        <f t="array" ref="K2297">IFERROR(_xlfn.IFS(COUNTBLANK(H2297:J2297)=3,"",I2297="","I列に金額を入力してください",H2297="3.時間給",I2297,J2297="","J列に労働時間を入力してください",H2297="1.月給",ROUND(I2297/J2297,0),H2297="2.日給",ROUND(I2297/J2297,0)),"")</f>
        <v/>
      </c>
      <c r="L2297" s="37" t="str" cm="1">
        <f t="array" ref="L2297">IFERROR(_xlfn.IFS(E2297="","",K2297&lt;F2297,"×（法定外・特例等対象外です）",K2297&lt;G2297,"〇",K2297&gt;=G2297,"ー"),"")</f>
        <v/>
      </c>
      <c r="M2297" s="26" t="str" cm="1">
        <f t="array" ref="M2297">IFERROR(_xlfn.IFS(COUNTBLANK(D2297:K2297)=8,"",D2297="","←D列に従業員名を姓名（フルネーム）で入力してください。誤変換にお気を付け下さい。",E2297="","←E列に都道府県を入力してください。",H2297="","←H列に1.月給～3.時間給の選択肢を入力してください",I2297="","←I列に金額を入力してください",H2297=3,"",J2297="","←J列に所定労働時間を入力してください"),"")</f>
        <v/>
      </c>
    </row>
    <row r="2298" spans="2:13" ht="22" x14ac:dyDescent="0.55000000000000004">
      <c r="B2298" s="39">
        <f t="shared" si="35"/>
        <v>2290</v>
      </c>
      <c r="C2298" s="45"/>
      <c r="D2298" s="35"/>
      <c r="E2298" s="46"/>
      <c r="F2298" s="40" t="str" cm="1">
        <f t="array" ref="F2298">IFERROR(_xlfn.IFS(AND($G$3=45566,E2298="徳島"),VLOOKUP(E2298,最低賃金!$A$2:$G$49,2,FALSE),OR($G$3&lt;&gt;45566,E2298&lt;&gt;"徳島"),VLOOKUP(E2298,最低賃金!$A$2:$G$49,4,FALSE)),"")</f>
        <v/>
      </c>
      <c r="G2298" s="50" t="str">
        <f>IFERROR(VLOOKUP(E2298,最低賃金!$A$3:$G$49,6,FALSE),"")</f>
        <v/>
      </c>
      <c r="H2298" s="45"/>
      <c r="I2298" s="36"/>
      <c r="J2298" s="54"/>
      <c r="K2298" s="51" t="str" cm="1">
        <f t="array" ref="K2298">IFERROR(_xlfn.IFS(COUNTBLANK(H2298:J2298)=3,"",I2298="","I列に金額を入力してください",H2298="3.時間給",I2298,J2298="","J列に労働時間を入力してください",H2298="1.月給",ROUND(I2298/J2298,0),H2298="2.日給",ROUND(I2298/J2298,0)),"")</f>
        <v/>
      </c>
      <c r="L2298" s="37" t="str" cm="1">
        <f t="array" ref="L2298">IFERROR(_xlfn.IFS(E2298="","",K2298&lt;F2298,"×（法定外・特例等対象外です）",K2298&lt;G2298,"〇",K2298&gt;=G2298,"ー"),"")</f>
        <v/>
      </c>
      <c r="M2298" s="26" t="str" cm="1">
        <f t="array" ref="M2298">IFERROR(_xlfn.IFS(COUNTBLANK(D2298:K2298)=8,"",D2298="","←D列に従業員名を姓名（フルネーム）で入力してください。誤変換にお気を付け下さい。",E2298="","←E列に都道府県を入力してください。",H2298="","←H列に1.月給～3.時間給の選択肢を入力してください",I2298="","←I列に金額を入力してください",H2298=3,"",J2298="","←J列に所定労働時間を入力してください"),"")</f>
        <v/>
      </c>
    </row>
    <row r="2299" spans="2:13" ht="22" x14ac:dyDescent="0.55000000000000004">
      <c r="B2299" s="39">
        <f t="shared" si="35"/>
        <v>2291</v>
      </c>
      <c r="C2299" s="45"/>
      <c r="D2299" s="35"/>
      <c r="E2299" s="46"/>
      <c r="F2299" s="40" t="str" cm="1">
        <f t="array" ref="F2299">IFERROR(_xlfn.IFS(AND($G$3=45566,E2299="徳島"),VLOOKUP(E2299,最低賃金!$A$2:$G$49,2,FALSE),OR($G$3&lt;&gt;45566,E2299&lt;&gt;"徳島"),VLOOKUP(E2299,最低賃金!$A$2:$G$49,4,FALSE)),"")</f>
        <v/>
      </c>
      <c r="G2299" s="50" t="str">
        <f>IFERROR(VLOOKUP(E2299,最低賃金!$A$3:$G$49,6,FALSE),"")</f>
        <v/>
      </c>
      <c r="H2299" s="45"/>
      <c r="I2299" s="36"/>
      <c r="J2299" s="54"/>
      <c r="K2299" s="51" t="str" cm="1">
        <f t="array" ref="K2299">IFERROR(_xlfn.IFS(COUNTBLANK(H2299:J2299)=3,"",I2299="","I列に金額を入力してください",H2299="3.時間給",I2299,J2299="","J列に労働時間を入力してください",H2299="1.月給",ROUND(I2299/J2299,0),H2299="2.日給",ROUND(I2299/J2299,0)),"")</f>
        <v/>
      </c>
      <c r="L2299" s="37" t="str" cm="1">
        <f t="array" ref="L2299">IFERROR(_xlfn.IFS(E2299="","",K2299&lt;F2299,"×（法定外・特例等対象外です）",K2299&lt;G2299,"〇",K2299&gt;=G2299,"ー"),"")</f>
        <v/>
      </c>
      <c r="M2299" s="26" t="str" cm="1">
        <f t="array" ref="M2299">IFERROR(_xlfn.IFS(COUNTBLANK(D2299:K2299)=8,"",D2299="","←D列に従業員名を姓名（フルネーム）で入力してください。誤変換にお気を付け下さい。",E2299="","←E列に都道府県を入力してください。",H2299="","←H列に1.月給～3.時間給の選択肢を入力してください",I2299="","←I列に金額を入力してください",H2299=3,"",J2299="","←J列に所定労働時間を入力してください"),"")</f>
        <v/>
      </c>
    </row>
    <row r="2300" spans="2:13" ht="22" x14ac:dyDescent="0.55000000000000004">
      <c r="B2300" s="39">
        <f t="shared" si="35"/>
        <v>2292</v>
      </c>
      <c r="C2300" s="45"/>
      <c r="D2300" s="35"/>
      <c r="E2300" s="46"/>
      <c r="F2300" s="40" t="str" cm="1">
        <f t="array" ref="F2300">IFERROR(_xlfn.IFS(AND($G$3=45566,E2300="徳島"),VLOOKUP(E2300,最低賃金!$A$2:$G$49,2,FALSE),OR($G$3&lt;&gt;45566,E2300&lt;&gt;"徳島"),VLOOKUP(E2300,最低賃金!$A$2:$G$49,4,FALSE)),"")</f>
        <v/>
      </c>
      <c r="G2300" s="50" t="str">
        <f>IFERROR(VLOOKUP(E2300,最低賃金!$A$3:$G$49,6,FALSE),"")</f>
        <v/>
      </c>
      <c r="H2300" s="45"/>
      <c r="I2300" s="36"/>
      <c r="J2300" s="54"/>
      <c r="K2300" s="51" t="str" cm="1">
        <f t="array" ref="K2300">IFERROR(_xlfn.IFS(COUNTBLANK(H2300:J2300)=3,"",I2300="","I列に金額を入力してください",H2300="3.時間給",I2300,J2300="","J列に労働時間を入力してください",H2300="1.月給",ROUND(I2300/J2300,0),H2300="2.日給",ROUND(I2300/J2300,0)),"")</f>
        <v/>
      </c>
      <c r="L2300" s="37" t="str" cm="1">
        <f t="array" ref="L2300">IFERROR(_xlfn.IFS(E2300="","",K2300&lt;F2300,"×（法定外・特例等対象外です）",K2300&lt;G2300,"〇",K2300&gt;=G2300,"ー"),"")</f>
        <v/>
      </c>
      <c r="M2300" s="26" t="str" cm="1">
        <f t="array" ref="M2300">IFERROR(_xlfn.IFS(COUNTBLANK(D2300:K2300)=8,"",D2300="","←D列に従業員名を姓名（フルネーム）で入力してください。誤変換にお気を付け下さい。",E2300="","←E列に都道府県を入力してください。",H2300="","←H列に1.月給～3.時間給の選択肢を入力してください",I2300="","←I列に金額を入力してください",H2300=3,"",J2300="","←J列に所定労働時間を入力してください"),"")</f>
        <v/>
      </c>
    </row>
    <row r="2301" spans="2:13" ht="22" x14ac:dyDescent="0.55000000000000004">
      <c r="B2301" s="39">
        <f t="shared" si="35"/>
        <v>2293</v>
      </c>
      <c r="C2301" s="45"/>
      <c r="D2301" s="35"/>
      <c r="E2301" s="46"/>
      <c r="F2301" s="40" t="str" cm="1">
        <f t="array" ref="F2301">IFERROR(_xlfn.IFS(AND($G$3=45566,E2301="徳島"),VLOOKUP(E2301,最低賃金!$A$2:$G$49,2,FALSE),OR($G$3&lt;&gt;45566,E2301&lt;&gt;"徳島"),VLOOKUP(E2301,最低賃金!$A$2:$G$49,4,FALSE)),"")</f>
        <v/>
      </c>
      <c r="G2301" s="50" t="str">
        <f>IFERROR(VLOOKUP(E2301,最低賃金!$A$3:$G$49,6,FALSE),"")</f>
        <v/>
      </c>
      <c r="H2301" s="45"/>
      <c r="I2301" s="36"/>
      <c r="J2301" s="54"/>
      <c r="K2301" s="51" t="str" cm="1">
        <f t="array" ref="K2301">IFERROR(_xlfn.IFS(COUNTBLANK(H2301:J2301)=3,"",I2301="","I列に金額を入力してください",H2301="3.時間給",I2301,J2301="","J列に労働時間を入力してください",H2301="1.月給",ROUND(I2301/J2301,0),H2301="2.日給",ROUND(I2301/J2301,0)),"")</f>
        <v/>
      </c>
      <c r="L2301" s="37" t="str" cm="1">
        <f t="array" ref="L2301">IFERROR(_xlfn.IFS(E2301="","",K2301&lt;F2301,"×（法定外・特例等対象外です）",K2301&lt;G2301,"〇",K2301&gt;=G2301,"ー"),"")</f>
        <v/>
      </c>
      <c r="M2301" s="26" t="str" cm="1">
        <f t="array" ref="M2301">IFERROR(_xlfn.IFS(COUNTBLANK(D2301:K2301)=8,"",D2301="","←D列に従業員名を姓名（フルネーム）で入力してください。誤変換にお気を付け下さい。",E2301="","←E列に都道府県を入力してください。",H2301="","←H列に1.月給～3.時間給の選択肢を入力してください",I2301="","←I列に金額を入力してください",H2301=3,"",J2301="","←J列に所定労働時間を入力してください"),"")</f>
        <v/>
      </c>
    </row>
    <row r="2302" spans="2:13" ht="22" x14ac:dyDescent="0.55000000000000004">
      <c r="B2302" s="39">
        <f t="shared" si="35"/>
        <v>2294</v>
      </c>
      <c r="C2302" s="45"/>
      <c r="D2302" s="35"/>
      <c r="E2302" s="46"/>
      <c r="F2302" s="40" t="str" cm="1">
        <f t="array" ref="F2302">IFERROR(_xlfn.IFS(AND($G$3=45566,E2302="徳島"),VLOOKUP(E2302,最低賃金!$A$2:$G$49,2,FALSE),OR($G$3&lt;&gt;45566,E2302&lt;&gt;"徳島"),VLOOKUP(E2302,最低賃金!$A$2:$G$49,4,FALSE)),"")</f>
        <v/>
      </c>
      <c r="G2302" s="50" t="str">
        <f>IFERROR(VLOOKUP(E2302,最低賃金!$A$3:$G$49,6,FALSE),"")</f>
        <v/>
      </c>
      <c r="H2302" s="45"/>
      <c r="I2302" s="36"/>
      <c r="J2302" s="54"/>
      <c r="K2302" s="51" t="str" cm="1">
        <f t="array" ref="K2302">IFERROR(_xlfn.IFS(COUNTBLANK(H2302:J2302)=3,"",I2302="","I列に金額を入力してください",H2302="3.時間給",I2302,J2302="","J列に労働時間を入力してください",H2302="1.月給",ROUND(I2302/J2302,0),H2302="2.日給",ROUND(I2302/J2302,0)),"")</f>
        <v/>
      </c>
      <c r="L2302" s="37" t="str" cm="1">
        <f t="array" ref="L2302">IFERROR(_xlfn.IFS(E2302="","",K2302&lt;F2302,"×（法定外・特例等対象外です）",K2302&lt;G2302,"〇",K2302&gt;=G2302,"ー"),"")</f>
        <v/>
      </c>
      <c r="M2302" s="26" t="str" cm="1">
        <f t="array" ref="M2302">IFERROR(_xlfn.IFS(COUNTBLANK(D2302:K2302)=8,"",D2302="","←D列に従業員名を姓名（フルネーム）で入力してください。誤変換にお気を付け下さい。",E2302="","←E列に都道府県を入力してください。",H2302="","←H列に1.月給～3.時間給の選択肢を入力してください",I2302="","←I列に金額を入力してください",H2302=3,"",J2302="","←J列に所定労働時間を入力してください"),"")</f>
        <v/>
      </c>
    </row>
    <row r="2303" spans="2:13" ht="22" x14ac:dyDescent="0.55000000000000004">
      <c r="B2303" s="39">
        <f t="shared" si="35"/>
        <v>2295</v>
      </c>
      <c r="C2303" s="45"/>
      <c r="D2303" s="35"/>
      <c r="E2303" s="46"/>
      <c r="F2303" s="40" t="str" cm="1">
        <f t="array" ref="F2303">IFERROR(_xlfn.IFS(AND($G$3=45566,E2303="徳島"),VLOOKUP(E2303,最低賃金!$A$2:$G$49,2,FALSE),OR($G$3&lt;&gt;45566,E2303&lt;&gt;"徳島"),VLOOKUP(E2303,最低賃金!$A$2:$G$49,4,FALSE)),"")</f>
        <v/>
      </c>
      <c r="G2303" s="50" t="str">
        <f>IFERROR(VLOOKUP(E2303,最低賃金!$A$3:$G$49,6,FALSE),"")</f>
        <v/>
      </c>
      <c r="H2303" s="45"/>
      <c r="I2303" s="36"/>
      <c r="J2303" s="54"/>
      <c r="K2303" s="51" t="str" cm="1">
        <f t="array" ref="K2303">IFERROR(_xlfn.IFS(COUNTBLANK(H2303:J2303)=3,"",I2303="","I列に金額を入力してください",H2303="3.時間給",I2303,J2303="","J列に労働時間を入力してください",H2303="1.月給",ROUND(I2303/J2303,0),H2303="2.日給",ROUND(I2303/J2303,0)),"")</f>
        <v/>
      </c>
      <c r="L2303" s="37" t="str" cm="1">
        <f t="array" ref="L2303">IFERROR(_xlfn.IFS(E2303="","",K2303&lt;F2303,"×（法定外・特例等対象外です）",K2303&lt;G2303,"〇",K2303&gt;=G2303,"ー"),"")</f>
        <v/>
      </c>
      <c r="M2303" s="26" t="str" cm="1">
        <f t="array" ref="M2303">IFERROR(_xlfn.IFS(COUNTBLANK(D2303:K2303)=8,"",D2303="","←D列に従業員名を姓名（フルネーム）で入力してください。誤変換にお気を付け下さい。",E2303="","←E列に都道府県を入力してください。",H2303="","←H列に1.月給～3.時間給の選択肢を入力してください",I2303="","←I列に金額を入力してください",H2303=3,"",J2303="","←J列に所定労働時間を入力してください"),"")</f>
        <v/>
      </c>
    </row>
    <row r="2304" spans="2:13" ht="22" x14ac:dyDescent="0.55000000000000004">
      <c r="B2304" s="39">
        <f t="shared" si="35"/>
        <v>2296</v>
      </c>
      <c r="C2304" s="45"/>
      <c r="D2304" s="35"/>
      <c r="E2304" s="46"/>
      <c r="F2304" s="40" t="str" cm="1">
        <f t="array" ref="F2304">IFERROR(_xlfn.IFS(AND($G$3=45566,E2304="徳島"),VLOOKUP(E2304,最低賃金!$A$2:$G$49,2,FALSE),OR($G$3&lt;&gt;45566,E2304&lt;&gt;"徳島"),VLOOKUP(E2304,最低賃金!$A$2:$G$49,4,FALSE)),"")</f>
        <v/>
      </c>
      <c r="G2304" s="50" t="str">
        <f>IFERROR(VLOOKUP(E2304,最低賃金!$A$3:$G$49,6,FALSE),"")</f>
        <v/>
      </c>
      <c r="H2304" s="45"/>
      <c r="I2304" s="36"/>
      <c r="J2304" s="54"/>
      <c r="K2304" s="51" t="str" cm="1">
        <f t="array" ref="K2304">IFERROR(_xlfn.IFS(COUNTBLANK(H2304:J2304)=3,"",I2304="","I列に金額を入力してください",H2304="3.時間給",I2304,J2304="","J列に労働時間を入力してください",H2304="1.月給",ROUND(I2304/J2304,0),H2304="2.日給",ROUND(I2304/J2304,0)),"")</f>
        <v/>
      </c>
      <c r="L2304" s="37" t="str" cm="1">
        <f t="array" ref="L2304">IFERROR(_xlfn.IFS(E2304="","",K2304&lt;F2304,"×（法定外・特例等対象外です）",K2304&lt;G2304,"〇",K2304&gt;=G2304,"ー"),"")</f>
        <v/>
      </c>
      <c r="M2304" s="26" t="str" cm="1">
        <f t="array" ref="M2304">IFERROR(_xlfn.IFS(COUNTBLANK(D2304:K2304)=8,"",D2304="","←D列に従業員名を姓名（フルネーム）で入力してください。誤変換にお気を付け下さい。",E2304="","←E列に都道府県を入力してください。",H2304="","←H列に1.月給～3.時間給の選択肢を入力してください",I2304="","←I列に金額を入力してください",H2304=3,"",J2304="","←J列に所定労働時間を入力してください"),"")</f>
        <v/>
      </c>
    </row>
    <row r="2305" spans="2:13" ht="22" x14ac:dyDescent="0.55000000000000004">
      <c r="B2305" s="39">
        <f t="shared" si="35"/>
        <v>2297</v>
      </c>
      <c r="C2305" s="45"/>
      <c r="D2305" s="35"/>
      <c r="E2305" s="46"/>
      <c r="F2305" s="40" t="str" cm="1">
        <f t="array" ref="F2305">IFERROR(_xlfn.IFS(AND($G$3=45566,E2305="徳島"),VLOOKUP(E2305,最低賃金!$A$2:$G$49,2,FALSE),OR($G$3&lt;&gt;45566,E2305&lt;&gt;"徳島"),VLOOKUP(E2305,最低賃金!$A$2:$G$49,4,FALSE)),"")</f>
        <v/>
      </c>
      <c r="G2305" s="50" t="str">
        <f>IFERROR(VLOOKUP(E2305,最低賃金!$A$3:$G$49,6,FALSE),"")</f>
        <v/>
      </c>
      <c r="H2305" s="45"/>
      <c r="I2305" s="36"/>
      <c r="J2305" s="54"/>
      <c r="K2305" s="51" t="str" cm="1">
        <f t="array" ref="K2305">IFERROR(_xlfn.IFS(COUNTBLANK(H2305:J2305)=3,"",I2305="","I列に金額を入力してください",H2305="3.時間給",I2305,J2305="","J列に労働時間を入力してください",H2305="1.月給",ROUND(I2305/J2305,0),H2305="2.日給",ROUND(I2305/J2305,0)),"")</f>
        <v/>
      </c>
      <c r="L2305" s="37" t="str" cm="1">
        <f t="array" ref="L2305">IFERROR(_xlfn.IFS(E2305="","",K2305&lt;F2305,"×（法定外・特例等対象外です）",K2305&lt;G2305,"〇",K2305&gt;=G2305,"ー"),"")</f>
        <v/>
      </c>
      <c r="M2305" s="26" t="str" cm="1">
        <f t="array" ref="M2305">IFERROR(_xlfn.IFS(COUNTBLANK(D2305:K2305)=8,"",D2305="","←D列に従業員名を姓名（フルネーム）で入力してください。誤変換にお気を付け下さい。",E2305="","←E列に都道府県を入力してください。",H2305="","←H列に1.月給～3.時間給の選択肢を入力してください",I2305="","←I列に金額を入力してください",H2305=3,"",J2305="","←J列に所定労働時間を入力してください"),"")</f>
        <v/>
      </c>
    </row>
    <row r="2306" spans="2:13" ht="22" x14ac:dyDescent="0.55000000000000004">
      <c r="B2306" s="39">
        <f t="shared" si="35"/>
        <v>2298</v>
      </c>
      <c r="C2306" s="45"/>
      <c r="D2306" s="35"/>
      <c r="E2306" s="46"/>
      <c r="F2306" s="40" t="str" cm="1">
        <f t="array" ref="F2306">IFERROR(_xlfn.IFS(AND($G$3=45566,E2306="徳島"),VLOOKUP(E2306,最低賃金!$A$2:$G$49,2,FALSE),OR($G$3&lt;&gt;45566,E2306&lt;&gt;"徳島"),VLOOKUP(E2306,最低賃金!$A$2:$G$49,4,FALSE)),"")</f>
        <v/>
      </c>
      <c r="G2306" s="50" t="str">
        <f>IFERROR(VLOOKUP(E2306,最低賃金!$A$3:$G$49,6,FALSE),"")</f>
        <v/>
      </c>
      <c r="H2306" s="45"/>
      <c r="I2306" s="36"/>
      <c r="J2306" s="54"/>
      <c r="K2306" s="51" t="str" cm="1">
        <f t="array" ref="K2306">IFERROR(_xlfn.IFS(COUNTBLANK(H2306:J2306)=3,"",I2306="","I列に金額を入力してください",H2306="3.時間給",I2306,J2306="","J列に労働時間を入力してください",H2306="1.月給",ROUND(I2306/J2306,0),H2306="2.日給",ROUND(I2306/J2306,0)),"")</f>
        <v/>
      </c>
      <c r="L2306" s="37" t="str" cm="1">
        <f t="array" ref="L2306">IFERROR(_xlfn.IFS(E2306="","",K2306&lt;F2306,"×（法定外・特例等対象外です）",K2306&lt;G2306,"〇",K2306&gt;=G2306,"ー"),"")</f>
        <v/>
      </c>
      <c r="M2306" s="26" t="str" cm="1">
        <f t="array" ref="M2306">IFERROR(_xlfn.IFS(COUNTBLANK(D2306:K2306)=8,"",D2306="","←D列に従業員名を姓名（フルネーム）で入力してください。誤変換にお気を付け下さい。",E2306="","←E列に都道府県を入力してください。",H2306="","←H列に1.月給～3.時間給の選択肢を入力してください",I2306="","←I列に金額を入力してください",H2306=3,"",J2306="","←J列に所定労働時間を入力してください"),"")</f>
        <v/>
      </c>
    </row>
    <row r="2307" spans="2:13" ht="22" x14ac:dyDescent="0.55000000000000004">
      <c r="B2307" s="39">
        <f t="shared" si="35"/>
        <v>2299</v>
      </c>
      <c r="C2307" s="45"/>
      <c r="D2307" s="35"/>
      <c r="E2307" s="46"/>
      <c r="F2307" s="40" t="str" cm="1">
        <f t="array" ref="F2307">IFERROR(_xlfn.IFS(AND($G$3=45566,E2307="徳島"),VLOOKUP(E2307,最低賃金!$A$2:$G$49,2,FALSE),OR($G$3&lt;&gt;45566,E2307&lt;&gt;"徳島"),VLOOKUP(E2307,最低賃金!$A$2:$G$49,4,FALSE)),"")</f>
        <v/>
      </c>
      <c r="G2307" s="50" t="str">
        <f>IFERROR(VLOOKUP(E2307,最低賃金!$A$3:$G$49,6,FALSE),"")</f>
        <v/>
      </c>
      <c r="H2307" s="45"/>
      <c r="I2307" s="36"/>
      <c r="J2307" s="54"/>
      <c r="K2307" s="51" t="str" cm="1">
        <f t="array" ref="K2307">IFERROR(_xlfn.IFS(COUNTBLANK(H2307:J2307)=3,"",I2307="","I列に金額を入力してください",H2307="3.時間給",I2307,J2307="","J列に労働時間を入力してください",H2307="1.月給",ROUND(I2307/J2307,0),H2307="2.日給",ROUND(I2307/J2307,0)),"")</f>
        <v/>
      </c>
      <c r="L2307" s="37" t="str" cm="1">
        <f t="array" ref="L2307">IFERROR(_xlfn.IFS(E2307="","",K2307&lt;F2307,"×（法定外・特例等対象外です）",K2307&lt;G2307,"〇",K2307&gt;=G2307,"ー"),"")</f>
        <v/>
      </c>
      <c r="M2307" s="26" t="str" cm="1">
        <f t="array" ref="M2307">IFERROR(_xlfn.IFS(COUNTBLANK(D2307:K2307)=8,"",D2307="","←D列に従業員名を姓名（フルネーム）で入力してください。誤変換にお気を付け下さい。",E2307="","←E列に都道府県を入力してください。",H2307="","←H列に1.月給～3.時間給の選択肢を入力してください",I2307="","←I列に金額を入力してください",H2307=3,"",J2307="","←J列に所定労働時間を入力してください"),"")</f>
        <v/>
      </c>
    </row>
    <row r="2308" spans="2:13" ht="22" x14ac:dyDescent="0.55000000000000004">
      <c r="B2308" s="39">
        <f t="shared" si="35"/>
        <v>2300</v>
      </c>
      <c r="C2308" s="45"/>
      <c r="D2308" s="35"/>
      <c r="E2308" s="46"/>
      <c r="F2308" s="40" t="str" cm="1">
        <f t="array" ref="F2308">IFERROR(_xlfn.IFS(AND($G$3=45566,E2308="徳島"),VLOOKUP(E2308,最低賃金!$A$2:$G$49,2,FALSE),OR($G$3&lt;&gt;45566,E2308&lt;&gt;"徳島"),VLOOKUP(E2308,最低賃金!$A$2:$G$49,4,FALSE)),"")</f>
        <v/>
      </c>
      <c r="G2308" s="50" t="str">
        <f>IFERROR(VLOOKUP(E2308,最低賃金!$A$3:$G$49,6,FALSE),"")</f>
        <v/>
      </c>
      <c r="H2308" s="45"/>
      <c r="I2308" s="36"/>
      <c r="J2308" s="54"/>
      <c r="K2308" s="51" t="str" cm="1">
        <f t="array" ref="K2308">IFERROR(_xlfn.IFS(COUNTBLANK(H2308:J2308)=3,"",I2308="","I列に金額を入力してください",H2308="3.時間給",I2308,J2308="","J列に労働時間を入力してください",H2308="1.月給",ROUND(I2308/J2308,0),H2308="2.日給",ROUND(I2308/J2308,0)),"")</f>
        <v/>
      </c>
      <c r="L2308" s="37" t="str" cm="1">
        <f t="array" ref="L2308">IFERROR(_xlfn.IFS(E2308="","",K2308&lt;F2308,"×（法定外・特例等対象外です）",K2308&lt;G2308,"〇",K2308&gt;=G2308,"ー"),"")</f>
        <v/>
      </c>
      <c r="M2308" s="26" t="str" cm="1">
        <f t="array" ref="M2308">IFERROR(_xlfn.IFS(COUNTBLANK(D2308:K2308)=8,"",D2308="","←D列に従業員名を姓名（フルネーム）で入力してください。誤変換にお気を付け下さい。",E2308="","←E列に都道府県を入力してください。",H2308="","←H列に1.月給～3.時間給の選択肢を入力してください",I2308="","←I列に金額を入力してください",H2308=3,"",J2308="","←J列に所定労働時間を入力してください"),"")</f>
        <v/>
      </c>
    </row>
    <row r="2309" spans="2:13" ht="22" x14ac:dyDescent="0.55000000000000004">
      <c r="B2309" s="39">
        <f t="shared" si="35"/>
        <v>2301</v>
      </c>
      <c r="C2309" s="45"/>
      <c r="D2309" s="35"/>
      <c r="E2309" s="46"/>
      <c r="F2309" s="40" t="str" cm="1">
        <f t="array" ref="F2309">IFERROR(_xlfn.IFS(AND($G$3=45566,E2309="徳島"),VLOOKUP(E2309,最低賃金!$A$2:$G$49,2,FALSE),OR($G$3&lt;&gt;45566,E2309&lt;&gt;"徳島"),VLOOKUP(E2309,最低賃金!$A$2:$G$49,4,FALSE)),"")</f>
        <v/>
      </c>
      <c r="G2309" s="50" t="str">
        <f>IFERROR(VLOOKUP(E2309,最低賃金!$A$3:$G$49,6,FALSE),"")</f>
        <v/>
      </c>
      <c r="H2309" s="45"/>
      <c r="I2309" s="36"/>
      <c r="J2309" s="54"/>
      <c r="K2309" s="51" t="str" cm="1">
        <f t="array" ref="K2309">IFERROR(_xlfn.IFS(COUNTBLANK(H2309:J2309)=3,"",I2309="","I列に金額を入力してください",H2309="3.時間給",I2309,J2309="","J列に労働時間を入力してください",H2309="1.月給",ROUND(I2309/J2309,0),H2309="2.日給",ROUND(I2309/J2309,0)),"")</f>
        <v/>
      </c>
      <c r="L2309" s="37" t="str" cm="1">
        <f t="array" ref="L2309">IFERROR(_xlfn.IFS(E2309="","",K2309&lt;F2309,"×（法定外・特例等対象外です）",K2309&lt;G2309,"〇",K2309&gt;=G2309,"ー"),"")</f>
        <v/>
      </c>
      <c r="M2309" s="26" t="str" cm="1">
        <f t="array" ref="M2309">IFERROR(_xlfn.IFS(COUNTBLANK(D2309:K2309)=8,"",D2309="","←D列に従業員名を姓名（フルネーム）で入力してください。誤変換にお気を付け下さい。",E2309="","←E列に都道府県を入力してください。",H2309="","←H列に1.月給～3.時間給の選択肢を入力してください",I2309="","←I列に金額を入力してください",H2309=3,"",J2309="","←J列に所定労働時間を入力してください"),"")</f>
        <v/>
      </c>
    </row>
    <row r="2310" spans="2:13" ht="22" x14ac:dyDescent="0.55000000000000004">
      <c r="B2310" s="39">
        <f t="shared" si="35"/>
        <v>2302</v>
      </c>
      <c r="C2310" s="45"/>
      <c r="D2310" s="35"/>
      <c r="E2310" s="46"/>
      <c r="F2310" s="40" t="str" cm="1">
        <f t="array" ref="F2310">IFERROR(_xlfn.IFS(AND($G$3=45566,E2310="徳島"),VLOOKUP(E2310,最低賃金!$A$2:$G$49,2,FALSE),OR($G$3&lt;&gt;45566,E2310&lt;&gt;"徳島"),VLOOKUP(E2310,最低賃金!$A$2:$G$49,4,FALSE)),"")</f>
        <v/>
      </c>
      <c r="G2310" s="50" t="str">
        <f>IFERROR(VLOOKUP(E2310,最低賃金!$A$3:$G$49,6,FALSE),"")</f>
        <v/>
      </c>
      <c r="H2310" s="45"/>
      <c r="I2310" s="36"/>
      <c r="J2310" s="54"/>
      <c r="K2310" s="51" t="str" cm="1">
        <f t="array" ref="K2310">IFERROR(_xlfn.IFS(COUNTBLANK(H2310:J2310)=3,"",I2310="","I列に金額を入力してください",H2310="3.時間給",I2310,J2310="","J列に労働時間を入力してください",H2310="1.月給",ROUND(I2310/J2310,0),H2310="2.日給",ROUND(I2310/J2310,0)),"")</f>
        <v/>
      </c>
      <c r="L2310" s="37" t="str" cm="1">
        <f t="array" ref="L2310">IFERROR(_xlfn.IFS(E2310="","",K2310&lt;F2310,"×（法定外・特例等対象外です）",K2310&lt;G2310,"〇",K2310&gt;=G2310,"ー"),"")</f>
        <v/>
      </c>
      <c r="M2310" s="26" t="str" cm="1">
        <f t="array" ref="M2310">IFERROR(_xlfn.IFS(COUNTBLANK(D2310:K2310)=8,"",D2310="","←D列に従業員名を姓名（フルネーム）で入力してください。誤変換にお気を付け下さい。",E2310="","←E列に都道府県を入力してください。",H2310="","←H列に1.月給～3.時間給の選択肢を入力してください",I2310="","←I列に金額を入力してください",H2310=3,"",J2310="","←J列に所定労働時間を入力してください"),"")</f>
        <v/>
      </c>
    </row>
    <row r="2311" spans="2:13" ht="22" x14ac:dyDescent="0.55000000000000004">
      <c r="B2311" s="39">
        <f t="shared" si="35"/>
        <v>2303</v>
      </c>
      <c r="C2311" s="45"/>
      <c r="D2311" s="35"/>
      <c r="E2311" s="46"/>
      <c r="F2311" s="40" t="str" cm="1">
        <f t="array" ref="F2311">IFERROR(_xlfn.IFS(AND($G$3=45566,E2311="徳島"),VLOOKUP(E2311,最低賃金!$A$2:$G$49,2,FALSE),OR($G$3&lt;&gt;45566,E2311&lt;&gt;"徳島"),VLOOKUP(E2311,最低賃金!$A$2:$G$49,4,FALSE)),"")</f>
        <v/>
      </c>
      <c r="G2311" s="50" t="str">
        <f>IFERROR(VLOOKUP(E2311,最低賃金!$A$3:$G$49,6,FALSE),"")</f>
        <v/>
      </c>
      <c r="H2311" s="45"/>
      <c r="I2311" s="36"/>
      <c r="J2311" s="54"/>
      <c r="K2311" s="51" t="str" cm="1">
        <f t="array" ref="K2311">IFERROR(_xlfn.IFS(COUNTBLANK(H2311:J2311)=3,"",I2311="","I列に金額を入力してください",H2311="3.時間給",I2311,J2311="","J列に労働時間を入力してください",H2311="1.月給",ROUND(I2311/J2311,0),H2311="2.日給",ROUND(I2311/J2311,0)),"")</f>
        <v/>
      </c>
      <c r="L2311" s="37" t="str" cm="1">
        <f t="array" ref="L2311">IFERROR(_xlfn.IFS(E2311="","",K2311&lt;F2311,"×（法定外・特例等対象外です）",K2311&lt;G2311,"〇",K2311&gt;=G2311,"ー"),"")</f>
        <v/>
      </c>
      <c r="M2311" s="26" t="str" cm="1">
        <f t="array" ref="M2311">IFERROR(_xlfn.IFS(COUNTBLANK(D2311:K2311)=8,"",D2311="","←D列に従業員名を姓名（フルネーム）で入力してください。誤変換にお気を付け下さい。",E2311="","←E列に都道府県を入力してください。",H2311="","←H列に1.月給～3.時間給の選択肢を入力してください",I2311="","←I列に金額を入力してください",H2311=3,"",J2311="","←J列に所定労働時間を入力してください"),"")</f>
        <v/>
      </c>
    </row>
    <row r="2312" spans="2:13" ht="22" x14ac:dyDescent="0.55000000000000004">
      <c r="B2312" s="39">
        <f t="shared" si="35"/>
        <v>2304</v>
      </c>
      <c r="C2312" s="45"/>
      <c r="D2312" s="35"/>
      <c r="E2312" s="46"/>
      <c r="F2312" s="40" t="str" cm="1">
        <f t="array" ref="F2312">IFERROR(_xlfn.IFS(AND($G$3=45566,E2312="徳島"),VLOOKUP(E2312,最低賃金!$A$2:$G$49,2,FALSE),OR($G$3&lt;&gt;45566,E2312&lt;&gt;"徳島"),VLOOKUP(E2312,最低賃金!$A$2:$G$49,4,FALSE)),"")</f>
        <v/>
      </c>
      <c r="G2312" s="50" t="str">
        <f>IFERROR(VLOOKUP(E2312,最低賃金!$A$3:$G$49,6,FALSE),"")</f>
        <v/>
      </c>
      <c r="H2312" s="45"/>
      <c r="I2312" s="36"/>
      <c r="J2312" s="54"/>
      <c r="K2312" s="51" t="str" cm="1">
        <f t="array" ref="K2312">IFERROR(_xlfn.IFS(COUNTBLANK(H2312:J2312)=3,"",I2312="","I列に金額を入力してください",H2312="3.時間給",I2312,J2312="","J列に労働時間を入力してください",H2312="1.月給",ROUND(I2312/J2312,0),H2312="2.日給",ROUND(I2312/J2312,0)),"")</f>
        <v/>
      </c>
      <c r="L2312" s="37" t="str" cm="1">
        <f t="array" ref="L2312">IFERROR(_xlfn.IFS(E2312="","",K2312&lt;F2312,"×（法定外・特例等対象外です）",K2312&lt;G2312,"〇",K2312&gt;=G2312,"ー"),"")</f>
        <v/>
      </c>
      <c r="M2312" s="26" t="str" cm="1">
        <f t="array" ref="M2312">IFERROR(_xlfn.IFS(COUNTBLANK(D2312:K2312)=8,"",D2312="","←D列に従業員名を姓名（フルネーム）で入力してください。誤変換にお気を付け下さい。",E2312="","←E列に都道府県を入力してください。",H2312="","←H列に1.月給～3.時間給の選択肢を入力してください",I2312="","←I列に金額を入力してください",H2312=3,"",J2312="","←J列に所定労働時間を入力してください"),"")</f>
        <v/>
      </c>
    </row>
    <row r="2313" spans="2:13" ht="22" x14ac:dyDescent="0.55000000000000004">
      <c r="B2313" s="39">
        <f t="shared" si="35"/>
        <v>2305</v>
      </c>
      <c r="C2313" s="45"/>
      <c r="D2313" s="35"/>
      <c r="E2313" s="46"/>
      <c r="F2313" s="40" t="str" cm="1">
        <f t="array" ref="F2313">IFERROR(_xlfn.IFS(AND($G$3=45566,E2313="徳島"),VLOOKUP(E2313,最低賃金!$A$2:$G$49,2,FALSE),OR($G$3&lt;&gt;45566,E2313&lt;&gt;"徳島"),VLOOKUP(E2313,最低賃金!$A$2:$G$49,4,FALSE)),"")</f>
        <v/>
      </c>
      <c r="G2313" s="50" t="str">
        <f>IFERROR(VLOOKUP(E2313,最低賃金!$A$3:$G$49,6,FALSE),"")</f>
        <v/>
      </c>
      <c r="H2313" s="45"/>
      <c r="I2313" s="36"/>
      <c r="J2313" s="54"/>
      <c r="K2313" s="51" t="str" cm="1">
        <f t="array" ref="K2313">IFERROR(_xlfn.IFS(COUNTBLANK(H2313:J2313)=3,"",I2313="","I列に金額を入力してください",H2313="3.時間給",I2313,J2313="","J列に労働時間を入力してください",H2313="1.月給",ROUND(I2313/J2313,0),H2313="2.日給",ROUND(I2313/J2313,0)),"")</f>
        <v/>
      </c>
      <c r="L2313" s="37" t="str" cm="1">
        <f t="array" ref="L2313">IFERROR(_xlfn.IFS(E2313="","",K2313&lt;F2313,"×（法定外・特例等対象外です）",K2313&lt;G2313,"〇",K2313&gt;=G2313,"ー"),"")</f>
        <v/>
      </c>
      <c r="M2313" s="26" t="str" cm="1">
        <f t="array" ref="M2313">IFERROR(_xlfn.IFS(COUNTBLANK(D2313:K2313)=8,"",D2313="","←D列に従業員名を姓名（フルネーム）で入力してください。誤変換にお気を付け下さい。",E2313="","←E列に都道府県を入力してください。",H2313="","←H列に1.月給～3.時間給の選択肢を入力してください",I2313="","←I列に金額を入力してください",H2313=3,"",J2313="","←J列に所定労働時間を入力してください"),"")</f>
        <v/>
      </c>
    </row>
    <row r="2314" spans="2:13" ht="22" x14ac:dyDescent="0.55000000000000004">
      <c r="B2314" s="39">
        <f t="shared" ref="B2314:B2377" si="36">ROW()-8</f>
        <v>2306</v>
      </c>
      <c r="C2314" s="45"/>
      <c r="D2314" s="35"/>
      <c r="E2314" s="46"/>
      <c r="F2314" s="40" t="str" cm="1">
        <f t="array" ref="F2314">IFERROR(_xlfn.IFS(AND($G$3=45566,E2314="徳島"),VLOOKUP(E2314,最低賃金!$A$2:$G$49,2,FALSE),OR($G$3&lt;&gt;45566,E2314&lt;&gt;"徳島"),VLOOKUP(E2314,最低賃金!$A$2:$G$49,4,FALSE)),"")</f>
        <v/>
      </c>
      <c r="G2314" s="50" t="str">
        <f>IFERROR(VLOOKUP(E2314,最低賃金!$A$3:$G$49,6,FALSE),"")</f>
        <v/>
      </c>
      <c r="H2314" s="45"/>
      <c r="I2314" s="36"/>
      <c r="J2314" s="54"/>
      <c r="K2314" s="51" t="str" cm="1">
        <f t="array" ref="K2314">IFERROR(_xlfn.IFS(COUNTBLANK(H2314:J2314)=3,"",I2314="","I列に金額を入力してください",H2314="3.時間給",I2314,J2314="","J列に労働時間を入力してください",H2314="1.月給",ROUND(I2314/J2314,0),H2314="2.日給",ROUND(I2314/J2314,0)),"")</f>
        <v/>
      </c>
      <c r="L2314" s="37" t="str" cm="1">
        <f t="array" ref="L2314">IFERROR(_xlfn.IFS(E2314="","",K2314&lt;F2314,"×（法定外・特例等対象外です）",K2314&lt;G2314,"〇",K2314&gt;=G2314,"ー"),"")</f>
        <v/>
      </c>
      <c r="M2314" s="26" t="str" cm="1">
        <f t="array" ref="M2314">IFERROR(_xlfn.IFS(COUNTBLANK(D2314:K2314)=8,"",D2314="","←D列に従業員名を姓名（フルネーム）で入力してください。誤変換にお気を付け下さい。",E2314="","←E列に都道府県を入力してください。",H2314="","←H列に1.月給～3.時間給の選択肢を入力してください",I2314="","←I列に金額を入力してください",H2314=3,"",J2314="","←J列に所定労働時間を入力してください"),"")</f>
        <v/>
      </c>
    </row>
    <row r="2315" spans="2:13" ht="22" x14ac:dyDescent="0.55000000000000004">
      <c r="B2315" s="39">
        <f t="shared" si="36"/>
        <v>2307</v>
      </c>
      <c r="C2315" s="45"/>
      <c r="D2315" s="35"/>
      <c r="E2315" s="46"/>
      <c r="F2315" s="40" t="str" cm="1">
        <f t="array" ref="F2315">IFERROR(_xlfn.IFS(AND($G$3=45566,E2315="徳島"),VLOOKUP(E2315,最低賃金!$A$2:$G$49,2,FALSE),OR($G$3&lt;&gt;45566,E2315&lt;&gt;"徳島"),VLOOKUP(E2315,最低賃金!$A$2:$G$49,4,FALSE)),"")</f>
        <v/>
      </c>
      <c r="G2315" s="50" t="str">
        <f>IFERROR(VLOOKUP(E2315,最低賃金!$A$3:$G$49,6,FALSE),"")</f>
        <v/>
      </c>
      <c r="H2315" s="45"/>
      <c r="I2315" s="36"/>
      <c r="J2315" s="54"/>
      <c r="K2315" s="51" t="str" cm="1">
        <f t="array" ref="K2315">IFERROR(_xlfn.IFS(COUNTBLANK(H2315:J2315)=3,"",I2315="","I列に金額を入力してください",H2315="3.時間給",I2315,J2315="","J列に労働時間を入力してください",H2315="1.月給",ROUND(I2315/J2315,0),H2315="2.日給",ROUND(I2315/J2315,0)),"")</f>
        <v/>
      </c>
      <c r="L2315" s="37" t="str" cm="1">
        <f t="array" ref="L2315">IFERROR(_xlfn.IFS(E2315="","",K2315&lt;F2315,"×（法定外・特例等対象外です）",K2315&lt;G2315,"〇",K2315&gt;=G2315,"ー"),"")</f>
        <v/>
      </c>
      <c r="M2315" s="26" t="str" cm="1">
        <f t="array" ref="M2315">IFERROR(_xlfn.IFS(COUNTBLANK(D2315:K2315)=8,"",D2315="","←D列に従業員名を姓名（フルネーム）で入力してください。誤変換にお気を付け下さい。",E2315="","←E列に都道府県を入力してください。",H2315="","←H列に1.月給～3.時間給の選択肢を入力してください",I2315="","←I列に金額を入力してください",H2315=3,"",J2315="","←J列に所定労働時間を入力してください"),"")</f>
        <v/>
      </c>
    </row>
    <row r="2316" spans="2:13" ht="22" x14ac:dyDescent="0.55000000000000004">
      <c r="B2316" s="39">
        <f t="shared" si="36"/>
        <v>2308</v>
      </c>
      <c r="C2316" s="45"/>
      <c r="D2316" s="35"/>
      <c r="E2316" s="46"/>
      <c r="F2316" s="40" t="str" cm="1">
        <f t="array" ref="F2316">IFERROR(_xlfn.IFS(AND($G$3=45566,E2316="徳島"),VLOOKUP(E2316,最低賃金!$A$2:$G$49,2,FALSE),OR($G$3&lt;&gt;45566,E2316&lt;&gt;"徳島"),VLOOKUP(E2316,最低賃金!$A$2:$G$49,4,FALSE)),"")</f>
        <v/>
      </c>
      <c r="G2316" s="50" t="str">
        <f>IFERROR(VLOOKUP(E2316,最低賃金!$A$3:$G$49,6,FALSE),"")</f>
        <v/>
      </c>
      <c r="H2316" s="45"/>
      <c r="I2316" s="36"/>
      <c r="J2316" s="54"/>
      <c r="K2316" s="51" t="str" cm="1">
        <f t="array" ref="K2316">IFERROR(_xlfn.IFS(COUNTBLANK(H2316:J2316)=3,"",I2316="","I列に金額を入力してください",H2316="3.時間給",I2316,J2316="","J列に労働時間を入力してください",H2316="1.月給",ROUND(I2316/J2316,0),H2316="2.日給",ROUND(I2316/J2316,0)),"")</f>
        <v/>
      </c>
      <c r="L2316" s="37" t="str" cm="1">
        <f t="array" ref="L2316">IFERROR(_xlfn.IFS(E2316="","",K2316&lt;F2316,"×（法定外・特例等対象外です）",K2316&lt;G2316,"〇",K2316&gt;=G2316,"ー"),"")</f>
        <v/>
      </c>
      <c r="M2316" s="26" t="str" cm="1">
        <f t="array" ref="M2316">IFERROR(_xlfn.IFS(COUNTBLANK(D2316:K2316)=8,"",D2316="","←D列に従業員名を姓名（フルネーム）で入力してください。誤変換にお気を付け下さい。",E2316="","←E列に都道府県を入力してください。",H2316="","←H列に1.月給～3.時間給の選択肢を入力してください",I2316="","←I列に金額を入力してください",H2316=3,"",J2316="","←J列に所定労働時間を入力してください"),"")</f>
        <v/>
      </c>
    </row>
    <row r="2317" spans="2:13" ht="22" x14ac:dyDescent="0.55000000000000004">
      <c r="B2317" s="39">
        <f t="shared" si="36"/>
        <v>2309</v>
      </c>
      <c r="C2317" s="45"/>
      <c r="D2317" s="35"/>
      <c r="E2317" s="46"/>
      <c r="F2317" s="40" t="str" cm="1">
        <f t="array" ref="F2317">IFERROR(_xlfn.IFS(AND($G$3=45566,E2317="徳島"),VLOOKUP(E2317,最低賃金!$A$2:$G$49,2,FALSE),OR($G$3&lt;&gt;45566,E2317&lt;&gt;"徳島"),VLOOKUP(E2317,最低賃金!$A$2:$G$49,4,FALSE)),"")</f>
        <v/>
      </c>
      <c r="G2317" s="50" t="str">
        <f>IFERROR(VLOOKUP(E2317,最低賃金!$A$3:$G$49,6,FALSE),"")</f>
        <v/>
      </c>
      <c r="H2317" s="45"/>
      <c r="I2317" s="36"/>
      <c r="J2317" s="54"/>
      <c r="K2317" s="51" t="str" cm="1">
        <f t="array" ref="K2317">IFERROR(_xlfn.IFS(COUNTBLANK(H2317:J2317)=3,"",I2317="","I列に金額を入力してください",H2317="3.時間給",I2317,J2317="","J列に労働時間を入力してください",H2317="1.月給",ROUND(I2317/J2317,0),H2317="2.日給",ROUND(I2317/J2317,0)),"")</f>
        <v/>
      </c>
      <c r="L2317" s="37" t="str" cm="1">
        <f t="array" ref="L2317">IFERROR(_xlfn.IFS(E2317="","",K2317&lt;F2317,"×（法定外・特例等対象外です）",K2317&lt;G2317,"〇",K2317&gt;=G2317,"ー"),"")</f>
        <v/>
      </c>
      <c r="M2317" s="26" t="str" cm="1">
        <f t="array" ref="M2317">IFERROR(_xlfn.IFS(COUNTBLANK(D2317:K2317)=8,"",D2317="","←D列に従業員名を姓名（フルネーム）で入力してください。誤変換にお気を付け下さい。",E2317="","←E列に都道府県を入力してください。",H2317="","←H列に1.月給～3.時間給の選択肢を入力してください",I2317="","←I列に金額を入力してください",H2317=3,"",J2317="","←J列に所定労働時間を入力してください"),"")</f>
        <v/>
      </c>
    </row>
    <row r="2318" spans="2:13" ht="22" x14ac:dyDescent="0.55000000000000004">
      <c r="B2318" s="39">
        <f t="shared" si="36"/>
        <v>2310</v>
      </c>
      <c r="C2318" s="45"/>
      <c r="D2318" s="35"/>
      <c r="E2318" s="46"/>
      <c r="F2318" s="40" t="str" cm="1">
        <f t="array" ref="F2318">IFERROR(_xlfn.IFS(AND($G$3=45566,E2318="徳島"),VLOOKUP(E2318,最低賃金!$A$2:$G$49,2,FALSE),OR($G$3&lt;&gt;45566,E2318&lt;&gt;"徳島"),VLOOKUP(E2318,最低賃金!$A$2:$G$49,4,FALSE)),"")</f>
        <v/>
      </c>
      <c r="G2318" s="50" t="str">
        <f>IFERROR(VLOOKUP(E2318,最低賃金!$A$3:$G$49,6,FALSE),"")</f>
        <v/>
      </c>
      <c r="H2318" s="45"/>
      <c r="I2318" s="36"/>
      <c r="J2318" s="54"/>
      <c r="K2318" s="51" t="str" cm="1">
        <f t="array" ref="K2318">IFERROR(_xlfn.IFS(COUNTBLANK(H2318:J2318)=3,"",I2318="","I列に金額を入力してください",H2318="3.時間給",I2318,J2318="","J列に労働時間を入力してください",H2318="1.月給",ROUND(I2318/J2318,0),H2318="2.日給",ROUND(I2318/J2318,0)),"")</f>
        <v/>
      </c>
      <c r="L2318" s="37" t="str" cm="1">
        <f t="array" ref="L2318">IFERROR(_xlfn.IFS(E2318="","",K2318&lt;F2318,"×（法定外・特例等対象外です）",K2318&lt;G2318,"〇",K2318&gt;=G2318,"ー"),"")</f>
        <v/>
      </c>
      <c r="M2318" s="26" t="str" cm="1">
        <f t="array" ref="M2318">IFERROR(_xlfn.IFS(COUNTBLANK(D2318:K2318)=8,"",D2318="","←D列に従業員名を姓名（フルネーム）で入力してください。誤変換にお気を付け下さい。",E2318="","←E列に都道府県を入力してください。",H2318="","←H列に1.月給～3.時間給の選択肢を入力してください",I2318="","←I列に金額を入力してください",H2318=3,"",J2318="","←J列に所定労働時間を入力してください"),"")</f>
        <v/>
      </c>
    </row>
    <row r="2319" spans="2:13" ht="22" x14ac:dyDescent="0.55000000000000004">
      <c r="B2319" s="39">
        <f t="shared" si="36"/>
        <v>2311</v>
      </c>
      <c r="C2319" s="45"/>
      <c r="D2319" s="35"/>
      <c r="E2319" s="46"/>
      <c r="F2319" s="40" t="str" cm="1">
        <f t="array" ref="F2319">IFERROR(_xlfn.IFS(AND($G$3=45566,E2319="徳島"),VLOOKUP(E2319,最低賃金!$A$2:$G$49,2,FALSE),OR($G$3&lt;&gt;45566,E2319&lt;&gt;"徳島"),VLOOKUP(E2319,最低賃金!$A$2:$G$49,4,FALSE)),"")</f>
        <v/>
      </c>
      <c r="G2319" s="50" t="str">
        <f>IFERROR(VLOOKUP(E2319,最低賃金!$A$3:$G$49,6,FALSE),"")</f>
        <v/>
      </c>
      <c r="H2319" s="45"/>
      <c r="I2319" s="36"/>
      <c r="J2319" s="54"/>
      <c r="K2319" s="51" t="str" cm="1">
        <f t="array" ref="K2319">IFERROR(_xlfn.IFS(COUNTBLANK(H2319:J2319)=3,"",I2319="","I列に金額を入力してください",H2319="3.時間給",I2319,J2319="","J列に労働時間を入力してください",H2319="1.月給",ROUND(I2319/J2319,0),H2319="2.日給",ROUND(I2319/J2319,0)),"")</f>
        <v/>
      </c>
      <c r="L2319" s="37" t="str" cm="1">
        <f t="array" ref="L2319">IFERROR(_xlfn.IFS(E2319="","",K2319&lt;F2319,"×（法定外・特例等対象外です）",K2319&lt;G2319,"〇",K2319&gt;=G2319,"ー"),"")</f>
        <v/>
      </c>
      <c r="M2319" s="26" t="str" cm="1">
        <f t="array" ref="M2319">IFERROR(_xlfn.IFS(COUNTBLANK(D2319:K2319)=8,"",D2319="","←D列に従業員名を姓名（フルネーム）で入力してください。誤変換にお気を付け下さい。",E2319="","←E列に都道府県を入力してください。",H2319="","←H列に1.月給～3.時間給の選択肢を入力してください",I2319="","←I列に金額を入力してください",H2319=3,"",J2319="","←J列に所定労働時間を入力してください"),"")</f>
        <v/>
      </c>
    </row>
    <row r="2320" spans="2:13" ht="22" x14ac:dyDescent="0.55000000000000004">
      <c r="B2320" s="39">
        <f t="shared" si="36"/>
        <v>2312</v>
      </c>
      <c r="C2320" s="45"/>
      <c r="D2320" s="35"/>
      <c r="E2320" s="46"/>
      <c r="F2320" s="40" t="str" cm="1">
        <f t="array" ref="F2320">IFERROR(_xlfn.IFS(AND($G$3=45566,E2320="徳島"),VLOOKUP(E2320,最低賃金!$A$2:$G$49,2,FALSE),OR($G$3&lt;&gt;45566,E2320&lt;&gt;"徳島"),VLOOKUP(E2320,最低賃金!$A$2:$G$49,4,FALSE)),"")</f>
        <v/>
      </c>
      <c r="G2320" s="50" t="str">
        <f>IFERROR(VLOOKUP(E2320,最低賃金!$A$3:$G$49,6,FALSE),"")</f>
        <v/>
      </c>
      <c r="H2320" s="45"/>
      <c r="I2320" s="36"/>
      <c r="J2320" s="54"/>
      <c r="K2320" s="51" t="str" cm="1">
        <f t="array" ref="K2320">IFERROR(_xlfn.IFS(COUNTBLANK(H2320:J2320)=3,"",I2320="","I列に金額を入力してください",H2320="3.時間給",I2320,J2320="","J列に労働時間を入力してください",H2320="1.月給",ROUND(I2320/J2320,0),H2320="2.日給",ROUND(I2320/J2320,0)),"")</f>
        <v/>
      </c>
      <c r="L2320" s="37" t="str" cm="1">
        <f t="array" ref="L2320">IFERROR(_xlfn.IFS(E2320="","",K2320&lt;F2320,"×（法定外・特例等対象外です）",K2320&lt;G2320,"〇",K2320&gt;=G2320,"ー"),"")</f>
        <v/>
      </c>
      <c r="M2320" s="26" t="str" cm="1">
        <f t="array" ref="M2320">IFERROR(_xlfn.IFS(COUNTBLANK(D2320:K2320)=8,"",D2320="","←D列に従業員名を姓名（フルネーム）で入力してください。誤変換にお気を付け下さい。",E2320="","←E列に都道府県を入力してください。",H2320="","←H列に1.月給～3.時間給の選択肢を入力してください",I2320="","←I列に金額を入力してください",H2320=3,"",J2320="","←J列に所定労働時間を入力してください"),"")</f>
        <v/>
      </c>
    </row>
    <row r="2321" spans="2:13" ht="22" x14ac:dyDescent="0.55000000000000004">
      <c r="B2321" s="39">
        <f t="shared" si="36"/>
        <v>2313</v>
      </c>
      <c r="C2321" s="45"/>
      <c r="D2321" s="35"/>
      <c r="E2321" s="46"/>
      <c r="F2321" s="40" t="str" cm="1">
        <f t="array" ref="F2321">IFERROR(_xlfn.IFS(AND($G$3=45566,E2321="徳島"),VLOOKUP(E2321,最低賃金!$A$2:$G$49,2,FALSE),OR($G$3&lt;&gt;45566,E2321&lt;&gt;"徳島"),VLOOKUP(E2321,最低賃金!$A$2:$G$49,4,FALSE)),"")</f>
        <v/>
      </c>
      <c r="G2321" s="50" t="str">
        <f>IFERROR(VLOOKUP(E2321,最低賃金!$A$3:$G$49,6,FALSE),"")</f>
        <v/>
      </c>
      <c r="H2321" s="45"/>
      <c r="I2321" s="36"/>
      <c r="J2321" s="54"/>
      <c r="K2321" s="51" t="str" cm="1">
        <f t="array" ref="K2321">IFERROR(_xlfn.IFS(COUNTBLANK(H2321:J2321)=3,"",I2321="","I列に金額を入力してください",H2321="3.時間給",I2321,J2321="","J列に労働時間を入力してください",H2321="1.月給",ROUND(I2321/J2321,0),H2321="2.日給",ROUND(I2321/J2321,0)),"")</f>
        <v/>
      </c>
      <c r="L2321" s="37" t="str" cm="1">
        <f t="array" ref="L2321">IFERROR(_xlfn.IFS(E2321="","",K2321&lt;F2321,"×（法定外・特例等対象外です）",K2321&lt;G2321,"〇",K2321&gt;=G2321,"ー"),"")</f>
        <v/>
      </c>
      <c r="M2321" s="26" t="str" cm="1">
        <f t="array" ref="M2321">IFERROR(_xlfn.IFS(COUNTBLANK(D2321:K2321)=8,"",D2321="","←D列に従業員名を姓名（フルネーム）で入力してください。誤変換にお気を付け下さい。",E2321="","←E列に都道府県を入力してください。",H2321="","←H列に1.月給～3.時間給の選択肢を入力してください",I2321="","←I列に金額を入力してください",H2321=3,"",J2321="","←J列に所定労働時間を入力してください"),"")</f>
        <v/>
      </c>
    </row>
    <row r="2322" spans="2:13" ht="22" x14ac:dyDescent="0.55000000000000004">
      <c r="B2322" s="39">
        <f t="shared" si="36"/>
        <v>2314</v>
      </c>
      <c r="C2322" s="45"/>
      <c r="D2322" s="35"/>
      <c r="E2322" s="46"/>
      <c r="F2322" s="40" t="str" cm="1">
        <f t="array" ref="F2322">IFERROR(_xlfn.IFS(AND($G$3=45566,E2322="徳島"),VLOOKUP(E2322,最低賃金!$A$2:$G$49,2,FALSE),OR($G$3&lt;&gt;45566,E2322&lt;&gt;"徳島"),VLOOKUP(E2322,最低賃金!$A$2:$G$49,4,FALSE)),"")</f>
        <v/>
      </c>
      <c r="G2322" s="50" t="str">
        <f>IFERROR(VLOOKUP(E2322,最低賃金!$A$3:$G$49,6,FALSE),"")</f>
        <v/>
      </c>
      <c r="H2322" s="45"/>
      <c r="I2322" s="36"/>
      <c r="J2322" s="54"/>
      <c r="K2322" s="51" t="str" cm="1">
        <f t="array" ref="K2322">IFERROR(_xlfn.IFS(COUNTBLANK(H2322:J2322)=3,"",I2322="","I列に金額を入力してください",H2322="3.時間給",I2322,J2322="","J列に労働時間を入力してください",H2322="1.月給",ROUND(I2322/J2322,0),H2322="2.日給",ROUND(I2322/J2322,0)),"")</f>
        <v/>
      </c>
      <c r="L2322" s="37" t="str" cm="1">
        <f t="array" ref="L2322">IFERROR(_xlfn.IFS(E2322="","",K2322&lt;F2322,"×（法定外・特例等対象外です）",K2322&lt;G2322,"〇",K2322&gt;=G2322,"ー"),"")</f>
        <v/>
      </c>
      <c r="M2322" s="26" t="str" cm="1">
        <f t="array" ref="M2322">IFERROR(_xlfn.IFS(COUNTBLANK(D2322:K2322)=8,"",D2322="","←D列に従業員名を姓名（フルネーム）で入力してください。誤変換にお気を付け下さい。",E2322="","←E列に都道府県を入力してください。",H2322="","←H列に1.月給～3.時間給の選択肢を入力してください",I2322="","←I列に金額を入力してください",H2322=3,"",J2322="","←J列に所定労働時間を入力してください"),"")</f>
        <v/>
      </c>
    </row>
    <row r="2323" spans="2:13" ht="22" x14ac:dyDescent="0.55000000000000004">
      <c r="B2323" s="39">
        <f t="shared" si="36"/>
        <v>2315</v>
      </c>
      <c r="C2323" s="45"/>
      <c r="D2323" s="35"/>
      <c r="E2323" s="46"/>
      <c r="F2323" s="40" t="str" cm="1">
        <f t="array" ref="F2323">IFERROR(_xlfn.IFS(AND($G$3=45566,E2323="徳島"),VLOOKUP(E2323,最低賃金!$A$2:$G$49,2,FALSE),OR($G$3&lt;&gt;45566,E2323&lt;&gt;"徳島"),VLOOKUP(E2323,最低賃金!$A$2:$G$49,4,FALSE)),"")</f>
        <v/>
      </c>
      <c r="G2323" s="50" t="str">
        <f>IFERROR(VLOOKUP(E2323,最低賃金!$A$3:$G$49,6,FALSE),"")</f>
        <v/>
      </c>
      <c r="H2323" s="45"/>
      <c r="I2323" s="36"/>
      <c r="J2323" s="54"/>
      <c r="K2323" s="51" t="str" cm="1">
        <f t="array" ref="K2323">IFERROR(_xlfn.IFS(COUNTBLANK(H2323:J2323)=3,"",I2323="","I列に金額を入力してください",H2323="3.時間給",I2323,J2323="","J列に労働時間を入力してください",H2323="1.月給",ROUND(I2323/J2323,0),H2323="2.日給",ROUND(I2323/J2323,0)),"")</f>
        <v/>
      </c>
      <c r="L2323" s="37" t="str" cm="1">
        <f t="array" ref="L2323">IFERROR(_xlfn.IFS(E2323="","",K2323&lt;F2323,"×（法定外・特例等対象外です）",K2323&lt;G2323,"〇",K2323&gt;=G2323,"ー"),"")</f>
        <v/>
      </c>
      <c r="M2323" s="26" t="str" cm="1">
        <f t="array" ref="M2323">IFERROR(_xlfn.IFS(COUNTBLANK(D2323:K2323)=8,"",D2323="","←D列に従業員名を姓名（フルネーム）で入力してください。誤変換にお気を付け下さい。",E2323="","←E列に都道府県を入力してください。",H2323="","←H列に1.月給～3.時間給の選択肢を入力してください",I2323="","←I列に金額を入力してください",H2323=3,"",J2323="","←J列に所定労働時間を入力してください"),"")</f>
        <v/>
      </c>
    </row>
    <row r="2324" spans="2:13" ht="22" x14ac:dyDescent="0.55000000000000004">
      <c r="B2324" s="39">
        <f t="shared" si="36"/>
        <v>2316</v>
      </c>
      <c r="C2324" s="45"/>
      <c r="D2324" s="35"/>
      <c r="E2324" s="46"/>
      <c r="F2324" s="40" t="str" cm="1">
        <f t="array" ref="F2324">IFERROR(_xlfn.IFS(AND($G$3=45566,E2324="徳島"),VLOOKUP(E2324,最低賃金!$A$2:$G$49,2,FALSE),OR($G$3&lt;&gt;45566,E2324&lt;&gt;"徳島"),VLOOKUP(E2324,最低賃金!$A$2:$G$49,4,FALSE)),"")</f>
        <v/>
      </c>
      <c r="G2324" s="50" t="str">
        <f>IFERROR(VLOOKUP(E2324,最低賃金!$A$3:$G$49,6,FALSE),"")</f>
        <v/>
      </c>
      <c r="H2324" s="45"/>
      <c r="I2324" s="36"/>
      <c r="J2324" s="54"/>
      <c r="K2324" s="51" t="str" cm="1">
        <f t="array" ref="K2324">IFERROR(_xlfn.IFS(COUNTBLANK(H2324:J2324)=3,"",I2324="","I列に金額を入力してください",H2324="3.時間給",I2324,J2324="","J列に労働時間を入力してください",H2324="1.月給",ROUND(I2324/J2324,0),H2324="2.日給",ROUND(I2324/J2324,0)),"")</f>
        <v/>
      </c>
      <c r="L2324" s="37" t="str" cm="1">
        <f t="array" ref="L2324">IFERROR(_xlfn.IFS(E2324="","",K2324&lt;F2324,"×（法定外・特例等対象外です）",K2324&lt;G2324,"〇",K2324&gt;=G2324,"ー"),"")</f>
        <v/>
      </c>
      <c r="M2324" s="26" t="str" cm="1">
        <f t="array" ref="M2324">IFERROR(_xlfn.IFS(COUNTBLANK(D2324:K2324)=8,"",D2324="","←D列に従業員名を姓名（フルネーム）で入力してください。誤変換にお気を付け下さい。",E2324="","←E列に都道府県を入力してください。",H2324="","←H列に1.月給～3.時間給の選択肢を入力してください",I2324="","←I列に金額を入力してください",H2324=3,"",J2324="","←J列に所定労働時間を入力してください"),"")</f>
        <v/>
      </c>
    </row>
    <row r="2325" spans="2:13" ht="22" x14ac:dyDescent="0.55000000000000004">
      <c r="B2325" s="39">
        <f t="shared" si="36"/>
        <v>2317</v>
      </c>
      <c r="C2325" s="45"/>
      <c r="D2325" s="35"/>
      <c r="E2325" s="46"/>
      <c r="F2325" s="40" t="str" cm="1">
        <f t="array" ref="F2325">IFERROR(_xlfn.IFS(AND($G$3=45566,E2325="徳島"),VLOOKUP(E2325,最低賃金!$A$2:$G$49,2,FALSE),OR($G$3&lt;&gt;45566,E2325&lt;&gt;"徳島"),VLOOKUP(E2325,最低賃金!$A$2:$G$49,4,FALSE)),"")</f>
        <v/>
      </c>
      <c r="G2325" s="50" t="str">
        <f>IFERROR(VLOOKUP(E2325,最低賃金!$A$3:$G$49,6,FALSE),"")</f>
        <v/>
      </c>
      <c r="H2325" s="45"/>
      <c r="I2325" s="36"/>
      <c r="J2325" s="54"/>
      <c r="K2325" s="51" t="str" cm="1">
        <f t="array" ref="K2325">IFERROR(_xlfn.IFS(COUNTBLANK(H2325:J2325)=3,"",I2325="","I列に金額を入力してください",H2325="3.時間給",I2325,J2325="","J列に労働時間を入力してください",H2325="1.月給",ROUND(I2325/J2325,0),H2325="2.日給",ROUND(I2325/J2325,0)),"")</f>
        <v/>
      </c>
      <c r="L2325" s="37" t="str" cm="1">
        <f t="array" ref="L2325">IFERROR(_xlfn.IFS(E2325="","",K2325&lt;F2325,"×（法定外・特例等対象外です）",K2325&lt;G2325,"〇",K2325&gt;=G2325,"ー"),"")</f>
        <v/>
      </c>
      <c r="M2325" s="26" t="str" cm="1">
        <f t="array" ref="M2325">IFERROR(_xlfn.IFS(COUNTBLANK(D2325:K2325)=8,"",D2325="","←D列に従業員名を姓名（フルネーム）で入力してください。誤変換にお気を付け下さい。",E2325="","←E列に都道府県を入力してください。",H2325="","←H列に1.月給～3.時間給の選択肢を入力してください",I2325="","←I列に金額を入力してください",H2325=3,"",J2325="","←J列に所定労働時間を入力してください"),"")</f>
        <v/>
      </c>
    </row>
    <row r="2326" spans="2:13" ht="22" x14ac:dyDescent="0.55000000000000004">
      <c r="B2326" s="39">
        <f t="shared" si="36"/>
        <v>2318</v>
      </c>
      <c r="C2326" s="45"/>
      <c r="D2326" s="35"/>
      <c r="E2326" s="46"/>
      <c r="F2326" s="40" t="str" cm="1">
        <f t="array" ref="F2326">IFERROR(_xlfn.IFS(AND($G$3=45566,E2326="徳島"),VLOOKUP(E2326,最低賃金!$A$2:$G$49,2,FALSE),OR($G$3&lt;&gt;45566,E2326&lt;&gt;"徳島"),VLOOKUP(E2326,最低賃金!$A$2:$G$49,4,FALSE)),"")</f>
        <v/>
      </c>
      <c r="G2326" s="50" t="str">
        <f>IFERROR(VLOOKUP(E2326,最低賃金!$A$3:$G$49,6,FALSE),"")</f>
        <v/>
      </c>
      <c r="H2326" s="45"/>
      <c r="I2326" s="36"/>
      <c r="J2326" s="54"/>
      <c r="K2326" s="51" t="str" cm="1">
        <f t="array" ref="K2326">IFERROR(_xlfn.IFS(COUNTBLANK(H2326:J2326)=3,"",I2326="","I列に金額を入力してください",H2326="3.時間給",I2326,J2326="","J列に労働時間を入力してください",H2326="1.月給",ROUND(I2326/J2326,0),H2326="2.日給",ROUND(I2326/J2326,0)),"")</f>
        <v/>
      </c>
      <c r="L2326" s="37" t="str" cm="1">
        <f t="array" ref="L2326">IFERROR(_xlfn.IFS(E2326="","",K2326&lt;F2326,"×（法定外・特例等対象外です）",K2326&lt;G2326,"〇",K2326&gt;=G2326,"ー"),"")</f>
        <v/>
      </c>
      <c r="M2326" s="26" t="str" cm="1">
        <f t="array" ref="M2326">IFERROR(_xlfn.IFS(COUNTBLANK(D2326:K2326)=8,"",D2326="","←D列に従業員名を姓名（フルネーム）で入力してください。誤変換にお気を付け下さい。",E2326="","←E列に都道府県を入力してください。",H2326="","←H列に1.月給～3.時間給の選択肢を入力してください",I2326="","←I列に金額を入力してください",H2326=3,"",J2326="","←J列に所定労働時間を入力してください"),"")</f>
        <v/>
      </c>
    </row>
    <row r="2327" spans="2:13" ht="22" x14ac:dyDescent="0.55000000000000004">
      <c r="B2327" s="39">
        <f t="shared" si="36"/>
        <v>2319</v>
      </c>
      <c r="C2327" s="45"/>
      <c r="D2327" s="35"/>
      <c r="E2327" s="46"/>
      <c r="F2327" s="40" t="str" cm="1">
        <f t="array" ref="F2327">IFERROR(_xlfn.IFS(AND($G$3=45566,E2327="徳島"),VLOOKUP(E2327,最低賃金!$A$2:$G$49,2,FALSE),OR($G$3&lt;&gt;45566,E2327&lt;&gt;"徳島"),VLOOKUP(E2327,最低賃金!$A$2:$G$49,4,FALSE)),"")</f>
        <v/>
      </c>
      <c r="G2327" s="50" t="str">
        <f>IFERROR(VLOOKUP(E2327,最低賃金!$A$3:$G$49,6,FALSE),"")</f>
        <v/>
      </c>
      <c r="H2327" s="45"/>
      <c r="I2327" s="36"/>
      <c r="J2327" s="54"/>
      <c r="K2327" s="51" t="str" cm="1">
        <f t="array" ref="K2327">IFERROR(_xlfn.IFS(COUNTBLANK(H2327:J2327)=3,"",I2327="","I列に金額を入力してください",H2327="3.時間給",I2327,J2327="","J列に労働時間を入力してください",H2327="1.月給",ROUND(I2327/J2327,0),H2327="2.日給",ROUND(I2327/J2327,0)),"")</f>
        <v/>
      </c>
      <c r="L2327" s="37" t="str" cm="1">
        <f t="array" ref="L2327">IFERROR(_xlfn.IFS(E2327="","",K2327&lt;F2327,"×（法定外・特例等対象外です）",K2327&lt;G2327,"〇",K2327&gt;=G2327,"ー"),"")</f>
        <v/>
      </c>
      <c r="M2327" s="26" t="str" cm="1">
        <f t="array" ref="M2327">IFERROR(_xlfn.IFS(COUNTBLANK(D2327:K2327)=8,"",D2327="","←D列に従業員名を姓名（フルネーム）で入力してください。誤変換にお気を付け下さい。",E2327="","←E列に都道府県を入力してください。",H2327="","←H列に1.月給～3.時間給の選択肢を入力してください",I2327="","←I列に金額を入力してください",H2327=3,"",J2327="","←J列に所定労働時間を入力してください"),"")</f>
        <v/>
      </c>
    </row>
    <row r="2328" spans="2:13" ht="22" x14ac:dyDescent="0.55000000000000004">
      <c r="B2328" s="39">
        <f t="shared" si="36"/>
        <v>2320</v>
      </c>
      <c r="C2328" s="45"/>
      <c r="D2328" s="35"/>
      <c r="E2328" s="46"/>
      <c r="F2328" s="40" t="str" cm="1">
        <f t="array" ref="F2328">IFERROR(_xlfn.IFS(AND($G$3=45566,E2328="徳島"),VLOOKUP(E2328,最低賃金!$A$2:$G$49,2,FALSE),OR($G$3&lt;&gt;45566,E2328&lt;&gt;"徳島"),VLOOKUP(E2328,最低賃金!$A$2:$G$49,4,FALSE)),"")</f>
        <v/>
      </c>
      <c r="G2328" s="50" t="str">
        <f>IFERROR(VLOOKUP(E2328,最低賃金!$A$3:$G$49,6,FALSE),"")</f>
        <v/>
      </c>
      <c r="H2328" s="45"/>
      <c r="I2328" s="36"/>
      <c r="J2328" s="54"/>
      <c r="K2328" s="51" t="str" cm="1">
        <f t="array" ref="K2328">IFERROR(_xlfn.IFS(COUNTBLANK(H2328:J2328)=3,"",I2328="","I列に金額を入力してください",H2328="3.時間給",I2328,J2328="","J列に労働時間を入力してください",H2328="1.月給",ROUND(I2328/J2328,0),H2328="2.日給",ROUND(I2328/J2328,0)),"")</f>
        <v/>
      </c>
      <c r="L2328" s="37" t="str" cm="1">
        <f t="array" ref="L2328">IFERROR(_xlfn.IFS(E2328="","",K2328&lt;F2328,"×（法定外・特例等対象外です）",K2328&lt;G2328,"〇",K2328&gt;=G2328,"ー"),"")</f>
        <v/>
      </c>
      <c r="M2328" s="26" t="str" cm="1">
        <f t="array" ref="M2328">IFERROR(_xlfn.IFS(COUNTBLANK(D2328:K2328)=8,"",D2328="","←D列に従業員名を姓名（フルネーム）で入力してください。誤変換にお気を付け下さい。",E2328="","←E列に都道府県を入力してください。",H2328="","←H列に1.月給～3.時間給の選択肢を入力してください",I2328="","←I列に金額を入力してください",H2328=3,"",J2328="","←J列に所定労働時間を入力してください"),"")</f>
        <v/>
      </c>
    </row>
    <row r="2329" spans="2:13" ht="22" x14ac:dyDescent="0.55000000000000004">
      <c r="B2329" s="39">
        <f t="shared" si="36"/>
        <v>2321</v>
      </c>
      <c r="C2329" s="45"/>
      <c r="D2329" s="35"/>
      <c r="E2329" s="46"/>
      <c r="F2329" s="40" t="str" cm="1">
        <f t="array" ref="F2329">IFERROR(_xlfn.IFS(AND($G$3=45566,E2329="徳島"),VLOOKUP(E2329,最低賃金!$A$2:$G$49,2,FALSE),OR($G$3&lt;&gt;45566,E2329&lt;&gt;"徳島"),VLOOKUP(E2329,最低賃金!$A$2:$G$49,4,FALSE)),"")</f>
        <v/>
      </c>
      <c r="G2329" s="50" t="str">
        <f>IFERROR(VLOOKUP(E2329,最低賃金!$A$3:$G$49,6,FALSE),"")</f>
        <v/>
      </c>
      <c r="H2329" s="45"/>
      <c r="I2329" s="36"/>
      <c r="J2329" s="54"/>
      <c r="K2329" s="51" t="str" cm="1">
        <f t="array" ref="K2329">IFERROR(_xlfn.IFS(COUNTBLANK(H2329:J2329)=3,"",I2329="","I列に金額を入力してください",H2329="3.時間給",I2329,J2329="","J列に労働時間を入力してください",H2329="1.月給",ROUND(I2329/J2329,0),H2329="2.日給",ROUND(I2329/J2329,0)),"")</f>
        <v/>
      </c>
      <c r="L2329" s="37" t="str" cm="1">
        <f t="array" ref="L2329">IFERROR(_xlfn.IFS(E2329="","",K2329&lt;F2329,"×（法定外・特例等対象外です）",K2329&lt;G2329,"〇",K2329&gt;=G2329,"ー"),"")</f>
        <v/>
      </c>
      <c r="M2329" s="26" t="str" cm="1">
        <f t="array" ref="M2329">IFERROR(_xlfn.IFS(COUNTBLANK(D2329:K2329)=8,"",D2329="","←D列に従業員名を姓名（フルネーム）で入力してください。誤変換にお気を付け下さい。",E2329="","←E列に都道府県を入力してください。",H2329="","←H列に1.月給～3.時間給の選択肢を入力してください",I2329="","←I列に金額を入力してください",H2329=3,"",J2329="","←J列に所定労働時間を入力してください"),"")</f>
        <v/>
      </c>
    </row>
    <row r="2330" spans="2:13" ht="22" x14ac:dyDescent="0.55000000000000004">
      <c r="B2330" s="39">
        <f t="shared" si="36"/>
        <v>2322</v>
      </c>
      <c r="C2330" s="45"/>
      <c r="D2330" s="35"/>
      <c r="E2330" s="46"/>
      <c r="F2330" s="40" t="str" cm="1">
        <f t="array" ref="F2330">IFERROR(_xlfn.IFS(AND($G$3=45566,E2330="徳島"),VLOOKUP(E2330,最低賃金!$A$2:$G$49,2,FALSE),OR($G$3&lt;&gt;45566,E2330&lt;&gt;"徳島"),VLOOKUP(E2330,最低賃金!$A$2:$G$49,4,FALSE)),"")</f>
        <v/>
      </c>
      <c r="G2330" s="50" t="str">
        <f>IFERROR(VLOOKUP(E2330,最低賃金!$A$3:$G$49,6,FALSE),"")</f>
        <v/>
      </c>
      <c r="H2330" s="45"/>
      <c r="I2330" s="36"/>
      <c r="J2330" s="54"/>
      <c r="K2330" s="51" t="str" cm="1">
        <f t="array" ref="K2330">IFERROR(_xlfn.IFS(COUNTBLANK(H2330:J2330)=3,"",I2330="","I列に金額を入力してください",H2330="3.時間給",I2330,J2330="","J列に労働時間を入力してください",H2330="1.月給",ROUND(I2330/J2330,0),H2330="2.日給",ROUND(I2330/J2330,0)),"")</f>
        <v/>
      </c>
      <c r="L2330" s="37" t="str" cm="1">
        <f t="array" ref="L2330">IFERROR(_xlfn.IFS(E2330="","",K2330&lt;F2330,"×（法定外・特例等対象外です）",K2330&lt;G2330,"〇",K2330&gt;=G2330,"ー"),"")</f>
        <v/>
      </c>
      <c r="M2330" s="26" t="str" cm="1">
        <f t="array" ref="M2330">IFERROR(_xlfn.IFS(COUNTBLANK(D2330:K2330)=8,"",D2330="","←D列に従業員名を姓名（フルネーム）で入力してください。誤変換にお気を付け下さい。",E2330="","←E列に都道府県を入力してください。",H2330="","←H列に1.月給～3.時間給の選択肢を入力してください",I2330="","←I列に金額を入力してください",H2330=3,"",J2330="","←J列に所定労働時間を入力してください"),"")</f>
        <v/>
      </c>
    </row>
    <row r="2331" spans="2:13" ht="22" x14ac:dyDescent="0.55000000000000004">
      <c r="B2331" s="39">
        <f t="shared" si="36"/>
        <v>2323</v>
      </c>
      <c r="C2331" s="45"/>
      <c r="D2331" s="35"/>
      <c r="E2331" s="46"/>
      <c r="F2331" s="40" t="str" cm="1">
        <f t="array" ref="F2331">IFERROR(_xlfn.IFS(AND($G$3=45566,E2331="徳島"),VLOOKUP(E2331,最低賃金!$A$2:$G$49,2,FALSE),OR($G$3&lt;&gt;45566,E2331&lt;&gt;"徳島"),VLOOKUP(E2331,最低賃金!$A$2:$G$49,4,FALSE)),"")</f>
        <v/>
      </c>
      <c r="G2331" s="50" t="str">
        <f>IFERROR(VLOOKUP(E2331,最低賃金!$A$3:$G$49,6,FALSE),"")</f>
        <v/>
      </c>
      <c r="H2331" s="45"/>
      <c r="I2331" s="36"/>
      <c r="J2331" s="54"/>
      <c r="K2331" s="51" t="str" cm="1">
        <f t="array" ref="K2331">IFERROR(_xlfn.IFS(COUNTBLANK(H2331:J2331)=3,"",I2331="","I列に金額を入力してください",H2331="3.時間給",I2331,J2331="","J列に労働時間を入力してください",H2331="1.月給",ROUND(I2331/J2331,0),H2331="2.日給",ROUND(I2331/J2331,0)),"")</f>
        <v/>
      </c>
      <c r="L2331" s="37" t="str" cm="1">
        <f t="array" ref="L2331">IFERROR(_xlfn.IFS(E2331="","",K2331&lt;F2331,"×（法定外・特例等対象外です）",K2331&lt;G2331,"〇",K2331&gt;=G2331,"ー"),"")</f>
        <v/>
      </c>
      <c r="M2331" s="26" t="str" cm="1">
        <f t="array" ref="M2331">IFERROR(_xlfn.IFS(COUNTBLANK(D2331:K2331)=8,"",D2331="","←D列に従業員名を姓名（フルネーム）で入力してください。誤変換にお気を付け下さい。",E2331="","←E列に都道府県を入力してください。",H2331="","←H列に1.月給～3.時間給の選択肢を入力してください",I2331="","←I列に金額を入力してください",H2331=3,"",J2331="","←J列に所定労働時間を入力してください"),"")</f>
        <v/>
      </c>
    </row>
    <row r="2332" spans="2:13" ht="22" x14ac:dyDescent="0.55000000000000004">
      <c r="B2332" s="39">
        <f t="shared" si="36"/>
        <v>2324</v>
      </c>
      <c r="C2332" s="45"/>
      <c r="D2332" s="35"/>
      <c r="E2332" s="46"/>
      <c r="F2332" s="40" t="str" cm="1">
        <f t="array" ref="F2332">IFERROR(_xlfn.IFS(AND($G$3=45566,E2332="徳島"),VLOOKUP(E2332,最低賃金!$A$2:$G$49,2,FALSE),OR($G$3&lt;&gt;45566,E2332&lt;&gt;"徳島"),VLOOKUP(E2332,最低賃金!$A$2:$G$49,4,FALSE)),"")</f>
        <v/>
      </c>
      <c r="G2332" s="50" t="str">
        <f>IFERROR(VLOOKUP(E2332,最低賃金!$A$3:$G$49,6,FALSE),"")</f>
        <v/>
      </c>
      <c r="H2332" s="45"/>
      <c r="I2332" s="36"/>
      <c r="J2332" s="54"/>
      <c r="K2332" s="51" t="str" cm="1">
        <f t="array" ref="K2332">IFERROR(_xlfn.IFS(COUNTBLANK(H2332:J2332)=3,"",I2332="","I列に金額を入力してください",H2332="3.時間給",I2332,J2332="","J列に労働時間を入力してください",H2332="1.月給",ROUND(I2332/J2332,0),H2332="2.日給",ROUND(I2332/J2332,0)),"")</f>
        <v/>
      </c>
      <c r="L2332" s="37" t="str" cm="1">
        <f t="array" ref="L2332">IFERROR(_xlfn.IFS(E2332="","",K2332&lt;F2332,"×（法定外・特例等対象外です）",K2332&lt;G2332,"〇",K2332&gt;=G2332,"ー"),"")</f>
        <v/>
      </c>
      <c r="M2332" s="26" t="str" cm="1">
        <f t="array" ref="M2332">IFERROR(_xlfn.IFS(COUNTBLANK(D2332:K2332)=8,"",D2332="","←D列に従業員名を姓名（フルネーム）で入力してください。誤変換にお気を付け下さい。",E2332="","←E列に都道府県を入力してください。",H2332="","←H列に1.月給～3.時間給の選択肢を入力してください",I2332="","←I列に金額を入力してください",H2332=3,"",J2332="","←J列に所定労働時間を入力してください"),"")</f>
        <v/>
      </c>
    </row>
    <row r="2333" spans="2:13" ht="22" x14ac:dyDescent="0.55000000000000004">
      <c r="B2333" s="39">
        <f t="shared" si="36"/>
        <v>2325</v>
      </c>
      <c r="C2333" s="45"/>
      <c r="D2333" s="35"/>
      <c r="E2333" s="46"/>
      <c r="F2333" s="40" t="str" cm="1">
        <f t="array" ref="F2333">IFERROR(_xlfn.IFS(AND($G$3=45566,E2333="徳島"),VLOOKUP(E2333,最低賃金!$A$2:$G$49,2,FALSE),OR($G$3&lt;&gt;45566,E2333&lt;&gt;"徳島"),VLOOKUP(E2333,最低賃金!$A$2:$G$49,4,FALSE)),"")</f>
        <v/>
      </c>
      <c r="G2333" s="50" t="str">
        <f>IFERROR(VLOOKUP(E2333,最低賃金!$A$3:$G$49,6,FALSE),"")</f>
        <v/>
      </c>
      <c r="H2333" s="45"/>
      <c r="I2333" s="36"/>
      <c r="J2333" s="54"/>
      <c r="K2333" s="51" t="str" cm="1">
        <f t="array" ref="K2333">IFERROR(_xlfn.IFS(COUNTBLANK(H2333:J2333)=3,"",I2333="","I列に金額を入力してください",H2333="3.時間給",I2333,J2333="","J列に労働時間を入力してください",H2333="1.月給",ROUND(I2333/J2333,0),H2333="2.日給",ROUND(I2333/J2333,0)),"")</f>
        <v/>
      </c>
      <c r="L2333" s="37" t="str" cm="1">
        <f t="array" ref="L2333">IFERROR(_xlfn.IFS(E2333="","",K2333&lt;F2333,"×（法定外・特例等対象外です）",K2333&lt;G2333,"〇",K2333&gt;=G2333,"ー"),"")</f>
        <v/>
      </c>
      <c r="M2333" s="26" t="str" cm="1">
        <f t="array" ref="M2333">IFERROR(_xlfn.IFS(COUNTBLANK(D2333:K2333)=8,"",D2333="","←D列に従業員名を姓名（フルネーム）で入力してください。誤変換にお気を付け下さい。",E2333="","←E列に都道府県を入力してください。",H2333="","←H列に1.月給～3.時間給の選択肢を入力してください",I2333="","←I列に金額を入力してください",H2333=3,"",J2333="","←J列に所定労働時間を入力してください"),"")</f>
        <v/>
      </c>
    </row>
    <row r="2334" spans="2:13" ht="22" x14ac:dyDescent="0.55000000000000004">
      <c r="B2334" s="39">
        <f t="shared" si="36"/>
        <v>2326</v>
      </c>
      <c r="C2334" s="45"/>
      <c r="D2334" s="35"/>
      <c r="E2334" s="46"/>
      <c r="F2334" s="40" t="str" cm="1">
        <f t="array" ref="F2334">IFERROR(_xlfn.IFS(AND($G$3=45566,E2334="徳島"),VLOOKUP(E2334,最低賃金!$A$2:$G$49,2,FALSE),OR($G$3&lt;&gt;45566,E2334&lt;&gt;"徳島"),VLOOKUP(E2334,最低賃金!$A$2:$G$49,4,FALSE)),"")</f>
        <v/>
      </c>
      <c r="G2334" s="50" t="str">
        <f>IFERROR(VLOOKUP(E2334,最低賃金!$A$3:$G$49,6,FALSE),"")</f>
        <v/>
      </c>
      <c r="H2334" s="45"/>
      <c r="I2334" s="36"/>
      <c r="J2334" s="54"/>
      <c r="K2334" s="51" t="str" cm="1">
        <f t="array" ref="K2334">IFERROR(_xlfn.IFS(COUNTBLANK(H2334:J2334)=3,"",I2334="","I列に金額を入力してください",H2334="3.時間給",I2334,J2334="","J列に労働時間を入力してください",H2334="1.月給",ROUND(I2334/J2334,0),H2334="2.日給",ROUND(I2334/J2334,0)),"")</f>
        <v/>
      </c>
      <c r="L2334" s="37" t="str" cm="1">
        <f t="array" ref="L2334">IFERROR(_xlfn.IFS(E2334="","",K2334&lt;F2334,"×（法定外・特例等対象外です）",K2334&lt;G2334,"〇",K2334&gt;=G2334,"ー"),"")</f>
        <v/>
      </c>
      <c r="M2334" s="26" t="str" cm="1">
        <f t="array" ref="M2334">IFERROR(_xlfn.IFS(COUNTBLANK(D2334:K2334)=8,"",D2334="","←D列に従業員名を姓名（フルネーム）で入力してください。誤変換にお気を付け下さい。",E2334="","←E列に都道府県を入力してください。",H2334="","←H列に1.月給～3.時間給の選択肢を入力してください",I2334="","←I列に金額を入力してください",H2334=3,"",J2334="","←J列に所定労働時間を入力してください"),"")</f>
        <v/>
      </c>
    </row>
    <row r="2335" spans="2:13" ht="22" x14ac:dyDescent="0.55000000000000004">
      <c r="B2335" s="39">
        <f t="shared" si="36"/>
        <v>2327</v>
      </c>
      <c r="C2335" s="45"/>
      <c r="D2335" s="35"/>
      <c r="E2335" s="46"/>
      <c r="F2335" s="40" t="str" cm="1">
        <f t="array" ref="F2335">IFERROR(_xlfn.IFS(AND($G$3=45566,E2335="徳島"),VLOOKUP(E2335,最低賃金!$A$2:$G$49,2,FALSE),OR($G$3&lt;&gt;45566,E2335&lt;&gt;"徳島"),VLOOKUP(E2335,最低賃金!$A$2:$G$49,4,FALSE)),"")</f>
        <v/>
      </c>
      <c r="G2335" s="50" t="str">
        <f>IFERROR(VLOOKUP(E2335,最低賃金!$A$3:$G$49,6,FALSE),"")</f>
        <v/>
      </c>
      <c r="H2335" s="45"/>
      <c r="I2335" s="36"/>
      <c r="J2335" s="54"/>
      <c r="K2335" s="51" t="str" cm="1">
        <f t="array" ref="K2335">IFERROR(_xlfn.IFS(COUNTBLANK(H2335:J2335)=3,"",I2335="","I列に金額を入力してください",H2335="3.時間給",I2335,J2335="","J列に労働時間を入力してください",H2335="1.月給",ROUND(I2335/J2335,0),H2335="2.日給",ROUND(I2335/J2335,0)),"")</f>
        <v/>
      </c>
      <c r="L2335" s="37" t="str" cm="1">
        <f t="array" ref="L2335">IFERROR(_xlfn.IFS(E2335="","",K2335&lt;F2335,"×（法定外・特例等対象外です）",K2335&lt;G2335,"〇",K2335&gt;=G2335,"ー"),"")</f>
        <v/>
      </c>
      <c r="M2335" s="26" t="str" cm="1">
        <f t="array" ref="M2335">IFERROR(_xlfn.IFS(COUNTBLANK(D2335:K2335)=8,"",D2335="","←D列に従業員名を姓名（フルネーム）で入力してください。誤変換にお気を付け下さい。",E2335="","←E列に都道府県を入力してください。",H2335="","←H列に1.月給～3.時間給の選択肢を入力してください",I2335="","←I列に金額を入力してください",H2335=3,"",J2335="","←J列に所定労働時間を入力してください"),"")</f>
        <v/>
      </c>
    </row>
    <row r="2336" spans="2:13" ht="22" x14ac:dyDescent="0.55000000000000004">
      <c r="B2336" s="39">
        <f t="shared" si="36"/>
        <v>2328</v>
      </c>
      <c r="C2336" s="45"/>
      <c r="D2336" s="35"/>
      <c r="E2336" s="46"/>
      <c r="F2336" s="40" t="str" cm="1">
        <f t="array" ref="F2336">IFERROR(_xlfn.IFS(AND($G$3=45566,E2336="徳島"),VLOOKUP(E2336,最低賃金!$A$2:$G$49,2,FALSE),OR($G$3&lt;&gt;45566,E2336&lt;&gt;"徳島"),VLOOKUP(E2336,最低賃金!$A$2:$G$49,4,FALSE)),"")</f>
        <v/>
      </c>
      <c r="G2336" s="50" t="str">
        <f>IFERROR(VLOOKUP(E2336,最低賃金!$A$3:$G$49,6,FALSE),"")</f>
        <v/>
      </c>
      <c r="H2336" s="45"/>
      <c r="I2336" s="36"/>
      <c r="J2336" s="54"/>
      <c r="K2336" s="51" t="str" cm="1">
        <f t="array" ref="K2336">IFERROR(_xlfn.IFS(COUNTBLANK(H2336:J2336)=3,"",I2336="","I列に金額を入力してください",H2336="3.時間給",I2336,J2336="","J列に労働時間を入力してください",H2336="1.月給",ROUND(I2336/J2336,0),H2336="2.日給",ROUND(I2336/J2336,0)),"")</f>
        <v/>
      </c>
      <c r="L2336" s="37" t="str" cm="1">
        <f t="array" ref="L2336">IFERROR(_xlfn.IFS(E2336="","",K2336&lt;F2336,"×（法定外・特例等対象外です）",K2336&lt;G2336,"〇",K2336&gt;=G2336,"ー"),"")</f>
        <v/>
      </c>
      <c r="M2336" s="26" t="str" cm="1">
        <f t="array" ref="M2336">IFERROR(_xlfn.IFS(COUNTBLANK(D2336:K2336)=8,"",D2336="","←D列に従業員名を姓名（フルネーム）で入力してください。誤変換にお気を付け下さい。",E2336="","←E列に都道府県を入力してください。",H2336="","←H列に1.月給～3.時間給の選択肢を入力してください",I2336="","←I列に金額を入力してください",H2336=3,"",J2336="","←J列に所定労働時間を入力してください"),"")</f>
        <v/>
      </c>
    </row>
    <row r="2337" spans="2:13" ht="22" x14ac:dyDescent="0.55000000000000004">
      <c r="B2337" s="39">
        <f t="shared" si="36"/>
        <v>2329</v>
      </c>
      <c r="C2337" s="45"/>
      <c r="D2337" s="35"/>
      <c r="E2337" s="46"/>
      <c r="F2337" s="40" t="str" cm="1">
        <f t="array" ref="F2337">IFERROR(_xlfn.IFS(AND($G$3=45566,E2337="徳島"),VLOOKUP(E2337,最低賃金!$A$2:$G$49,2,FALSE),OR($G$3&lt;&gt;45566,E2337&lt;&gt;"徳島"),VLOOKUP(E2337,最低賃金!$A$2:$G$49,4,FALSE)),"")</f>
        <v/>
      </c>
      <c r="G2337" s="50" t="str">
        <f>IFERROR(VLOOKUP(E2337,最低賃金!$A$3:$G$49,6,FALSE),"")</f>
        <v/>
      </c>
      <c r="H2337" s="45"/>
      <c r="I2337" s="36"/>
      <c r="J2337" s="54"/>
      <c r="K2337" s="51" t="str" cm="1">
        <f t="array" ref="K2337">IFERROR(_xlfn.IFS(COUNTBLANK(H2337:J2337)=3,"",I2337="","I列に金額を入力してください",H2337="3.時間給",I2337,J2337="","J列に労働時間を入力してください",H2337="1.月給",ROUND(I2337/J2337,0),H2337="2.日給",ROUND(I2337/J2337,0)),"")</f>
        <v/>
      </c>
      <c r="L2337" s="37" t="str" cm="1">
        <f t="array" ref="L2337">IFERROR(_xlfn.IFS(E2337="","",K2337&lt;F2337,"×（法定外・特例等対象外です）",K2337&lt;G2337,"〇",K2337&gt;=G2337,"ー"),"")</f>
        <v/>
      </c>
      <c r="M2337" s="26" t="str" cm="1">
        <f t="array" ref="M2337">IFERROR(_xlfn.IFS(COUNTBLANK(D2337:K2337)=8,"",D2337="","←D列に従業員名を姓名（フルネーム）で入力してください。誤変換にお気を付け下さい。",E2337="","←E列に都道府県を入力してください。",H2337="","←H列に1.月給～3.時間給の選択肢を入力してください",I2337="","←I列に金額を入力してください",H2337=3,"",J2337="","←J列に所定労働時間を入力してください"),"")</f>
        <v/>
      </c>
    </row>
    <row r="2338" spans="2:13" ht="22" x14ac:dyDescent="0.55000000000000004">
      <c r="B2338" s="39">
        <f t="shared" si="36"/>
        <v>2330</v>
      </c>
      <c r="C2338" s="45"/>
      <c r="D2338" s="35"/>
      <c r="E2338" s="46"/>
      <c r="F2338" s="40" t="str" cm="1">
        <f t="array" ref="F2338">IFERROR(_xlfn.IFS(AND($G$3=45566,E2338="徳島"),VLOOKUP(E2338,最低賃金!$A$2:$G$49,2,FALSE),OR($G$3&lt;&gt;45566,E2338&lt;&gt;"徳島"),VLOOKUP(E2338,最低賃金!$A$2:$G$49,4,FALSE)),"")</f>
        <v/>
      </c>
      <c r="G2338" s="50" t="str">
        <f>IFERROR(VLOOKUP(E2338,最低賃金!$A$3:$G$49,6,FALSE),"")</f>
        <v/>
      </c>
      <c r="H2338" s="45"/>
      <c r="I2338" s="36"/>
      <c r="J2338" s="54"/>
      <c r="K2338" s="51" t="str" cm="1">
        <f t="array" ref="K2338">IFERROR(_xlfn.IFS(COUNTBLANK(H2338:J2338)=3,"",I2338="","I列に金額を入力してください",H2338="3.時間給",I2338,J2338="","J列に労働時間を入力してください",H2338="1.月給",ROUND(I2338/J2338,0),H2338="2.日給",ROUND(I2338/J2338,0)),"")</f>
        <v/>
      </c>
      <c r="L2338" s="37" t="str" cm="1">
        <f t="array" ref="L2338">IFERROR(_xlfn.IFS(E2338="","",K2338&lt;F2338,"×（法定外・特例等対象外です）",K2338&lt;G2338,"〇",K2338&gt;=G2338,"ー"),"")</f>
        <v/>
      </c>
      <c r="M2338" s="26" t="str" cm="1">
        <f t="array" ref="M2338">IFERROR(_xlfn.IFS(COUNTBLANK(D2338:K2338)=8,"",D2338="","←D列に従業員名を姓名（フルネーム）で入力してください。誤変換にお気を付け下さい。",E2338="","←E列に都道府県を入力してください。",H2338="","←H列に1.月給～3.時間給の選択肢を入力してください",I2338="","←I列に金額を入力してください",H2338=3,"",J2338="","←J列に所定労働時間を入力してください"),"")</f>
        <v/>
      </c>
    </row>
    <row r="2339" spans="2:13" ht="22" x14ac:dyDescent="0.55000000000000004">
      <c r="B2339" s="39">
        <f t="shared" si="36"/>
        <v>2331</v>
      </c>
      <c r="C2339" s="45"/>
      <c r="D2339" s="35"/>
      <c r="E2339" s="46"/>
      <c r="F2339" s="40" t="str" cm="1">
        <f t="array" ref="F2339">IFERROR(_xlfn.IFS(AND($G$3=45566,E2339="徳島"),VLOOKUP(E2339,最低賃金!$A$2:$G$49,2,FALSE),OR($G$3&lt;&gt;45566,E2339&lt;&gt;"徳島"),VLOOKUP(E2339,最低賃金!$A$2:$G$49,4,FALSE)),"")</f>
        <v/>
      </c>
      <c r="G2339" s="50" t="str">
        <f>IFERROR(VLOOKUP(E2339,最低賃金!$A$3:$G$49,6,FALSE),"")</f>
        <v/>
      </c>
      <c r="H2339" s="45"/>
      <c r="I2339" s="36"/>
      <c r="J2339" s="54"/>
      <c r="K2339" s="51" t="str" cm="1">
        <f t="array" ref="K2339">IFERROR(_xlfn.IFS(COUNTBLANK(H2339:J2339)=3,"",I2339="","I列に金額を入力してください",H2339="3.時間給",I2339,J2339="","J列に労働時間を入力してください",H2339="1.月給",ROUND(I2339/J2339,0),H2339="2.日給",ROUND(I2339/J2339,0)),"")</f>
        <v/>
      </c>
      <c r="L2339" s="37" t="str" cm="1">
        <f t="array" ref="L2339">IFERROR(_xlfn.IFS(E2339="","",K2339&lt;F2339,"×（法定外・特例等対象外です）",K2339&lt;G2339,"〇",K2339&gt;=G2339,"ー"),"")</f>
        <v/>
      </c>
      <c r="M2339" s="26" t="str" cm="1">
        <f t="array" ref="M2339">IFERROR(_xlfn.IFS(COUNTBLANK(D2339:K2339)=8,"",D2339="","←D列に従業員名を姓名（フルネーム）で入力してください。誤変換にお気を付け下さい。",E2339="","←E列に都道府県を入力してください。",H2339="","←H列に1.月給～3.時間給の選択肢を入力してください",I2339="","←I列に金額を入力してください",H2339=3,"",J2339="","←J列に所定労働時間を入力してください"),"")</f>
        <v/>
      </c>
    </row>
    <row r="2340" spans="2:13" ht="22" x14ac:dyDescent="0.55000000000000004">
      <c r="B2340" s="39">
        <f t="shared" si="36"/>
        <v>2332</v>
      </c>
      <c r="C2340" s="45"/>
      <c r="D2340" s="35"/>
      <c r="E2340" s="46"/>
      <c r="F2340" s="40" t="str" cm="1">
        <f t="array" ref="F2340">IFERROR(_xlfn.IFS(AND($G$3=45566,E2340="徳島"),VLOOKUP(E2340,最低賃金!$A$2:$G$49,2,FALSE),OR($G$3&lt;&gt;45566,E2340&lt;&gt;"徳島"),VLOOKUP(E2340,最低賃金!$A$2:$G$49,4,FALSE)),"")</f>
        <v/>
      </c>
      <c r="G2340" s="50" t="str">
        <f>IFERROR(VLOOKUP(E2340,最低賃金!$A$3:$G$49,6,FALSE),"")</f>
        <v/>
      </c>
      <c r="H2340" s="45"/>
      <c r="I2340" s="36"/>
      <c r="J2340" s="54"/>
      <c r="K2340" s="51" t="str" cm="1">
        <f t="array" ref="K2340">IFERROR(_xlfn.IFS(COUNTBLANK(H2340:J2340)=3,"",I2340="","I列に金額を入力してください",H2340="3.時間給",I2340,J2340="","J列に労働時間を入力してください",H2340="1.月給",ROUND(I2340/J2340,0),H2340="2.日給",ROUND(I2340/J2340,0)),"")</f>
        <v/>
      </c>
      <c r="L2340" s="37" t="str" cm="1">
        <f t="array" ref="L2340">IFERROR(_xlfn.IFS(E2340="","",K2340&lt;F2340,"×（法定外・特例等対象外です）",K2340&lt;G2340,"〇",K2340&gt;=G2340,"ー"),"")</f>
        <v/>
      </c>
      <c r="M2340" s="26" t="str" cm="1">
        <f t="array" ref="M2340">IFERROR(_xlfn.IFS(COUNTBLANK(D2340:K2340)=8,"",D2340="","←D列に従業員名を姓名（フルネーム）で入力してください。誤変換にお気を付け下さい。",E2340="","←E列に都道府県を入力してください。",H2340="","←H列に1.月給～3.時間給の選択肢を入力してください",I2340="","←I列に金額を入力してください",H2340=3,"",J2340="","←J列に所定労働時間を入力してください"),"")</f>
        <v/>
      </c>
    </row>
    <row r="2341" spans="2:13" ht="22" x14ac:dyDescent="0.55000000000000004">
      <c r="B2341" s="39">
        <f t="shared" si="36"/>
        <v>2333</v>
      </c>
      <c r="C2341" s="45"/>
      <c r="D2341" s="35"/>
      <c r="E2341" s="46"/>
      <c r="F2341" s="40" t="str" cm="1">
        <f t="array" ref="F2341">IFERROR(_xlfn.IFS(AND($G$3=45566,E2341="徳島"),VLOOKUP(E2341,最低賃金!$A$2:$G$49,2,FALSE),OR($G$3&lt;&gt;45566,E2341&lt;&gt;"徳島"),VLOOKUP(E2341,最低賃金!$A$2:$G$49,4,FALSE)),"")</f>
        <v/>
      </c>
      <c r="G2341" s="50" t="str">
        <f>IFERROR(VLOOKUP(E2341,最低賃金!$A$3:$G$49,6,FALSE),"")</f>
        <v/>
      </c>
      <c r="H2341" s="45"/>
      <c r="I2341" s="36"/>
      <c r="J2341" s="54"/>
      <c r="K2341" s="51" t="str" cm="1">
        <f t="array" ref="K2341">IFERROR(_xlfn.IFS(COUNTBLANK(H2341:J2341)=3,"",I2341="","I列に金額を入力してください",H2341="3.時間給",I2341,J2341="","J列に労働時間を入力してください",H2341="1.月給",ROUND(I2341/J2341,0),H2341="2.日給",ROUND(I2341/J2341,0)),"")</f>
        <v/>
      </c>
      <c r="L2341" s="37" t="str" cm="1">
        <f t="array" ref="L2341">IFERROR(_xlfn.IFS(E2341="","",K2341&lt;F2341,"×（法定外・特例等対象外です）",K2341&lt;G2341,"〇",K2341&gt;=G2341,"ー"),"")</f>
        <v/>
      </c>
      <c r="M2341" s="26" t="str" cm="1">
        <f t="array" ref="M2341">IFERROR(_xlfn.IFS(COUNTBLANK(D2341:K2341)=8,"",D2341="","←D列に従業員名を姓名（フルネーム）で入力してください。誤変換にお気を付け下さい。",E2341="","←E列に都道府県を入力してください。",H2341="","←H列に1.月給～3.時間給の選択肢を入力してください",I2341="","←I列に金額を入力してください",H2341=3,"",J2341="","←J列に所定労働時間を入力してください"),"")</f>
        <v/>
      </c>
    </row>
    <row r="2342" spans="2:13" ht="22" x14ac:dyDescent="0.55000000000000004">
      <c r="B2342" s="39">
        <f t="shared" si="36"/>
        <v>2334</v>
      </c>
      <c r="C2342" s="45"/>
      <c r="D2342" s="35"/>
      <c r="E2342" s="46"/>
      <c r="F2342" s="40" t="str" cm="1">
        <f t="array" ref="F2342">IFERROR(_xlfn.IFS(AND($G$3=45566,E2342="徳島"),VLOOKUP(E2342,最低賃金!$A$2:$G$49,2,FALSE),OR($G$3&lt;&gt;45566,E2342&lt;&gt;"徳島"),VLOOKUP(E2342,最低賃金!$A$2:$G$49,4,FALSE)),"")</f>
        <v/>
      </c>
      <c r="G2342" s="50" t="str">
        <f>IFERROR(VLOOKUP(E2342,最低賃金!$A$3:$G$49,6,FALSE),"")</f>
        <v/>
      </c>
      <c r="H2342" s="45"/>
      <c r="I2342" s="36"/>
      <c r="J2342" s="54"/>
      <c r="K2342" s="51" t="str" cm="1">
        <f t="array" ref="K2342">IFERROR(_xlfn.IFS(COUNTBLANK(H2342:J2342)=3,"",I2342="","I列に金額を入力してください",H2342="3.時間給",I2342,J2342="","J列に労働時間を入力してください",H2342="1.月給",ROUND(I2342/J2342,0),H2342="2.日給",ROUND(I2342/J2342,0)),"")</f>
        <v/>
      </c>
      <c r="L2342" s="37" t="str" cm="1">
        <f t="array" ref="L2342">IFERROR(_xlfn.IFS(E2342="","",K2342&lt;F2342,"×（法定外・特例等対象外です）",K2342&lt;G2342,"〇",K2342&gt;=G2342,"ー"),"")</f>
        <v/>
      </c>
      <c r="M2342" s="26" t="str" cm="1">
        <f t="array" ref="M2342">IFERROR(_xlfn.IFS(COUNTBLANK(D2342:K2342)=8,"",D2342="","←D列に従業員名を姓名（フルネーム）で入力してください。誤変換にお気を付け下さい。",E2342="","←E列に都道府県を入力してください。",H2342="","←H列に1.月給～3.時間給の選択肢を入力してください",I2342="","←I列に金額を入力してください",H2342=3,"",J2342="","←J列に所定労働時間を入力してください"),"")</f>
        <v/>
      </c>
    </row>
    <row r="2343" spans="2:13" ht="22" x14ac:dyDescent="0.55000000000000004">
      <c r="B2343" s="39">
        <f t="shared" si="36"/>
        <v>2335</v>
      </c>
      <c r="C2343" s="45"/>
      <c r="D2343" s="35"/>
      <c r="E2343" s="46"/>
      <c r="F2343" s="40" t="str" cm="1">
        <f t="array" ref="F2343">IFERROR(_xlfn.IFS(AND($G$3=45566,E2343="徳島"),VLOOKUP(E2343,最低賃金!$A$2:$G$49,2,FALSE),OR($G$3&lt;&gt;45566,E2343&lt;&gt;"徳島"),VLOOKUP(E2343,最低賃金!$A$2:$G$49,4,FALSE)),"")</f>
        <v/>
      </c>
      <c r="G2343" s="50" t="str">
        <f>IFERROR(VLOOKUP(E2343,最低賃金!$A$3:$G$49,6,FALSE),"")</f>
        <v/>
      </c>
      <c r="H2343" s="45"/>
      <c r="I2343" s="36"/>
      <c r="J2343" s="54"/>
      <c r="K2343" s="51" t="str" cm="1">
        <f t="array" ref="K2343">IFERROR(_xlfn.IFS(COUNTBLANK(H2343:J2343)=3,"",I2343="","I列に金額を入力してください",H2343="3.時間給",I2343,J2343="","J列に労働時間を入力してください",H2343="1.月給",ROUND(I2343/J2343,0),H2343="2.日給",ROUND(I2343/J2343,0)),"")</f>
        <v/>
      </c>
      <c r="L2343" s="37" t="str" cm="1">
        <f t="array" ref="L2343">IFERROR(_xlfn.IFS(E2343="","",K2343&lt;F2343,"×（法定外・特例等対象外です）",K2343&lt;G2343,"〇",K2343&gt;=G2343,"ー"),"")</f>
        <v/>
      </c>
      <c r="M2343" s="26" t="str" cm="1">
        <f t="array" ref="M2343">IFERROR(_xlfn.IFS(COUNTBLANK(D2343:K2343)=8,"",D2343="","←D列に従業員名を姓名（フルネーム）で入力してください。誤変換にお気を付け下さい。",E2343="","←E列に都道府県を入力してください。",H2343="","←H列に1.月給～3.時間給の選択肢を入力してください",I2343="","←I列に金額を入力してください",H2343=3,"",J2343="","←J列に所定労働時間を入力してください"),"")</f>
        <v/>
      </c>
    </row>
    <row r="2344" spans="2:13" ht="22" x14ac:dyDescent="0.55000000000000004">
      <c r="B2344" s="39">
        <f t="shared" si="36"/>
        <v>2336</v>
      </c>
      <c r="C2344" s="45"/>
      <c r="D2344" s="35"/>
      <c r="E2344" s="46"/>
      <c r="F2344" s="40" t="str" cm="1">
        <f t="array" ref="F2344">IFERROR(_xlfn.IFS(AND($G$3=45566,E2344="徳島"),VLOOKUP(E2344,最低賃金!$A$2:$G$49,2,FALSE),OR($G$3&lt;&gt;45566,E2344&lt;&gt;"徳島"),VLOOKUP(E2344,最低賃金!$A$2:$G$49,4,FALSE)),"")</f>
        <v/>
      </c>
      <c r="G2344" s="50" t="str">
        <f>IFERROR(VLOOKUP(E2344,最低賃金!$A$3:$G$49,6,FALSE),"")</f>
        <v/>
      </c>
      <c r="H2344" s="45"/>
      <c r="I2344" s="36"/>
      <c r="J2344" s="54"/>
      <c r="K2344" s="51" t="str" cm="1">
        <f t="array" ref="K2344">IFERROR(_xlfn.IFS(COUNTBLANK(H2344:J2344)=3,"",I2344="","I列に金額を入力してください",H2344="3.時間給",I2344,J2344="","J列に労働時間を入力してください",H2344="1.月給",ROUND(I2344/J2344,0),H2344="2.日給",ROUND(I2344/J2344,0)),"")</f>
        <v/>
      </c>
      <c r="L2344" s="37" t="str" cm="1">
        <f t="array" ref="L2344">IFERROR(_xlfn.IFS(E2344="","",K2344&lt;F2344,"×（法定外・特例等対象外です）",K2344&lt;G2344,"〇",K2344&gt;=G2344,"ー"),"")</f>
        <v/>
      </c>
      <c r="M2344" s="26" t="str" cm="1">
        <f t="array" ref="M2344">IFERROR(_xlfn.IFS(COUNTBLANK(D2344:K2344)=8,"",D2344="","←D列に従業員名を姓名（フルネーム）で入力してください。誤変換にお気を付け下さい。",E2344="","←E列に都道府県を入力してください。",H2344="","←H列に1.月給～3.時間給の選択肢を入力してください",I2344="","←I列に金額を入力してください",H2344=3,"",J2344="","←J列に所定労働時間を入力してください"),"")</f>
        <v/>
      </c>
    </row>
    <row r="2345" spans="2:13" ht="22" x14ac:dyDescent="0.55000000000000004">
      <c r="B2345" s="39">
        <f t="shared" si="36"/>
        <v>2337</v>
      </c>
      <c r="C2345" s="45"/>
      <c r="D2345" s="35"/>
      <c r="E2345" s="46"/>
      <c r="F2345" s="40" t="str" cm="1">
        <f t="array" ref="F2345">IFERROR(_xlfn.IFS(AND($G$3=45566,E2345="徳島"),VLOOKUP(E2345,最低賃金!$A$2:$G$49,2,FALSE),OR($G$3&lt;&gt;45566,E2345&lt;&gt;"徳島"),VLOOKUP(E2345,最低賃金!$A$2:$G$49,4,FALSE)),"")</f>
        <v/>
      </c>
      <c r="G2345" s="50" t="str">
        <f>IFERROR(VLOOKUP(E2345,最低賃金!$A$3:$G$49,6,FALSE),"")</f>
        <v/>
      </c>
      <c r="H2345" s="45"/>
      <c r="I2345" s="36"/>
      <c r="J2345" s="54"/>
      <c r="K2345" s="51" t="str" cm="1">
        <f t="array" ref="K2345">IFERROR(_xlfn.IFS(COUNTBLANK(H2345:J2345)=3,"",I2345="","I列に金額を入力してください",H2345="3.時間給",I2345,J2345="","J列に労働時間を入力してください",H2345="1.月給",ROUND(I2345/J2345,0),H2345="2.日給",ROUND(I2345/J2345,0)),"")</f>
        <v/>
      </c>
      <c r="L2345" s="37" t="str" cm="1">
        <f t="array" ref="L2345">IFERROR(_xlfn.IFS(E2345="","",K2345&lt;F2345,"×（法定外・特例等対象外です）",K2345&lt;G2345,"〇",K2345&gt;=G2345,"ー"),"")</f>
        <v/>
      </c>
      <c r="M2345" s="26" t="str" cm="1">
        <f t="array" ref="M2345">IFERROR(_xlfn.IFS(COUNTBLANK(D2345:K2345)=8,"",D2345="","←D列に従業員名を姓名（フルネーム）で入力してください。誤変換にお気を付け下さい。",E2345="","←E列に都道府県を入力してください。",H2345="","←H列に1.月給～3.時間給の選択肢を入力してください",I2345="","←I列に金額を入力してください",H2345=3,"",J2345="","←J列に所定労働時間を入力してください"),"")</f>
        <v/>
      </c>
    </row>
    <row r="2346" spans="2:13" ht="22" x14ac:dyDescent="0.55000000000000004">
      <c r="B2346" s="39">
        <f t="shared" si="36"/>
        <v>2338</v>
      </c>
      <c r="C2346" s="45"/>
      <c r="D2346" s="35"/>
      <c r="E2346" s="46"/>
      <c r="F2346" s="40" t="str" cm="1">
        <f t="array" ref="F2346">IFERROR(_xlfn.IFS(AND($G$3=45566,E2346="徳島"),VLOOKUP(E2346,最低賃金!$A$2:$G$49,2,FALSE),OR($G$3&lt;&gt;45566,E2346&lt;&gt;"徳島"),VLOOKUP(E2346,最低賃金!$A$2:$G$49,4,FALSE)),"")</f>
        <v/>
      </c>
      <c r="G2346" s="50" t="str">
        <f>IFERROR(VLOOKUP(E2346,最低賃金!$A$3:$G$49,6,FALSE),"")</f>
        <v/>
      </c>
      <c r="H2346" s="45"/>
      <c r="I2346" s="36"/>
      <c r="J2346" s="54"/>
      <c r="K2346" s="51" t="str" cm="1">
        <f t="array" ref="K2346">IFERROR(_xlfn.IFS(COUNTBLANK(H2346:J2346)=3,"",I2346="","I列に金額を入力してください",H2346="3.時間給",I2346,J2346="","J列に労働時間を入力してください",H2346="1.月給",ROUND(I2346/J2346,0),H2346="2.日給",ROUND(I2346/J2346,0)),"")</f>
        <v/>
      </c>
      <c r="L2346" s="37" t="str" cm="1">
        <f t="array" ref="L2346">IFERROR(_xlfn.IFS(E2346="","",K2346&lt;F2346,"×（法定外・特例等対象外です）",K2346&lt;G2346,"〇",K2346&gt;=G2346,"ー"),"")</f>
        <v/>
      </c>
      <c r="M2346" s="26" t="str" cm="1">
        <f t="array" ref="M2346">IFERROR(_xlfn.IFS(COUNTBLANK(D2346:K2346)=8,"",D2346="","←D列に従業員名を姓名（フルネーム）で入力してください。誤変換にお気を付け下さい。",E2346="","←E列に都道府県を入力してください。",H2346="","←H列に1.月給～3.時間給の選択肢を入力してください",I2346="","←I列に金額を入力してください",H2346=3,"",J2346="","←J列に所定労働時間を入力してください"),"")</f>
        <v/>
      </c>
    </row>
    <row r="2347" spans="2:13" ht="22" x14ac:dyDescent="0.55000000000000004">
      <c r="B2347" s="39">
        <f t="shared" si="36"/>
        <v>2339</v>
      </c>
      <c r="C2347" s="45"/>
      <c r="D2347" s="35"/>
      <c r="E2347" s="46"/>
      <c r="F2347" s="40" t="str" cm="1">
        <f t="array" ref="F2347">IFERROR(_xlfn.IFS(AND($G$3=45566,E2347="徳島"),VLOOKUP(E2347,最低賃金!$A$2:$G$49,2,FALSE),OR($G$3&lt;&gt;45566,E2347&lt;&gt;"徳島"),VLOOKUP(E2347,最低賃金!$A$2:$G$49,4,FALSE)),"")</f>
        <v/>
      </c>
      <c r="G2347" s="50" t="str">
        <f>IFERROR(VLOOKUP(E2347,最低賃金!$A$3:$G$49,6,FALSE),"")</f>
        <v/>
      </c>
      <c r="H2347" s="45"/>
      <c r="I2347" s="36"/>
      <c r="J2347" s="54"/>
      <c r="K2347" s="51" t="str" cm="1">
        <f t="array" ref="K2347">IFERROR(_xlfn.IFS(COUNTBLANK(H2347:J2347)=3,"",I2347="","I列に金額を入力してください",H2347="3.時間給",I2347,J2347="","J列に労働時間を入力してください",H2347="1.月給",ROUND(I2347/J2347,0),H2347="2.日給",ROUND(I2347/J2347,0)),"")</f>
        <v/>
      </c>
      <c r="L2347" s="37" t="str" cm="1">
        <f t="array" ref="L2347">IFERROR(_xlfn.IFS(E2347="","",K2347&lt;F2347,"×（法定外・特例等対象外です）",K2347&lt;G2347,"〇",K2347&gt;=G2347,"ー"),"")</f>
        <v/>
      </c>
      <c r="M2347" s="26" t="str" cm="1">
        <f t="array" ref="M2347">IFERROR(_xlfn.IFS(COUNTBLANK(D2347:K2347)=8,"",D2347="","←D列に従業員名を姓名（フルネーム）で入力してください。誤変換にお気を付け下さい。",E2347="","←E列に都道府県を入力してください。",H2347="","←H列に1.月給～3.時間給の選択肢を入力してください",I2347="","←I列に金額を入力してください",H2347=3,"",J2347="","←J列に所定労働時間を入力してください"),"")</f>
        <v/>
      </c>
    </row>
    <row r="2348" spans="2:13" ht="22" x14ac:dyDescent="0.55000000000000004">
      <c r="B2348" s="39">
        <f t="shared" si="36"/>
        <v>2340</v>
      </c>
      <c r="C2348" s="45"/>
      <c r="D2348" s="35"/>
      <c r="E2348" s="46"/>
      <c r="F2348" s="40" t="str" cm="1">
        <f t="array" ref="F2348">IFERROR(_xlfn.IFS(AND($G$3=45566,E2348="徳島"),VLOOKUP(E2348,最低賃金!$A$2:$G$49,2,FALSE),OR($G$3&lt;&gt;45566,E2348&lt;&gt;"徳島"),VLOOKUP(E2348,最低賃金!$A$2:$G$49,4,FALSE)),"")</f>
        <v/>
      </c>
      <c r="G2348" s="50" t="str">
        <f>IFERROR(VLOOKUP(E2348,最低賃金!$A$3:$G$49,6,FALSE),"")</f>
        <v/>
      </c>
      <c r="H2348" s="45"/>
      <c r="I2348" s="36"/>
      <c r="J2348" s="54"/>
      <c r="K2348" s="51" t="str" cm="1">
        <f t="array" ref="K2348">IFERROR(_xlfn.IFS(COUNTBLANK(H2348:J2348)=3,"",I2348="","I列に金額を入力してください",H2348="3.時間給",I2348,J2348="","J列に労働時間を入力してください",H2348="1.月給",ROUND(I2348/J2348,0),H2348="2.日給",ROUND(I2348/J2348,0)),"")</f>
        <v/>
      </c>
      <c r="L2348" s="37" t="str" cm="1">
        <f t="array" ref="L2348">IFERROR(_xlfn.IFS(E2348="","",K2348&lt;F2348,"×（法定外・特例等対象外です）",K2348&lt;G2348,"〇",K2348&gt;=G2348,"ー"),"")</f>
        <v/>
      </c>
      <c r="M2348" s="26" t="str" cm="1">
        <f t="array" ref="M2348">IFERROR(_xlfn.IFS(COUNTBLANK(D2348:K2348)=8,"",D2348="","←D列に従業員名を姓名（フルネーム）で入力してください。誤変換にお気を付け下さい。",E2348="","←E列に都道府県を入力してください。",H2348="","←H列に1.月給～3.時間給の選択肢を入力してください",I2348="","←I列に金額を入力してください",H2348=3,"",J2348="","←J列に所定労働時間を入力してください"),"")</f>
        <v/>
      </c>
    </row>
    <row r="2349" spans="2:13" ht="22" x14ac:dyDescent="0.55000000000000004">
      <c r="B2349" s="39">
        <f t="shared" si="36"/>
        <v>2341</v>
      </c>
      <c r="C2349" s="45"/>
      <c r="D2349" s="35"/>
      <c r="E2349" s="46"/>
      <c r="F2349" s="40" t="str" cm="1">
        <f t="array" ref="F2349">IFERROR(_xlfn.IFS(AND($G$3=45566,E2349="徳島"),VLOOKUP(E2349,最低賃金!$A$2:$G$49,2,FALSE),OR($G$3&lt;&gt;45566,E2349&lt;&gt;"徳島"),VLOOKUP(E2349,最低賃金!$A$2:$G$49,4,FALSE)),"")</f>
        <v/>
      </c>
      <c r="G2349" s="50" t="str">
        <f>IFERROR(VLOOKUP(E2349,最低賃金!$A$3:$G$49,6,FALSE),"")</f>
        <v/>
      </c>
      <c r="H2349" s="45"/>
      <c r="I2349" s="36"/>
      <c r="J2349" s="54"/>
      <c r="K2349" s="51" t="str" cm="1">
        <f t="array" ref="K2349">IFERROR(_xlfn.IFS(COUNTBLANK(H2349:J2349)=3,"",I2349="","I列に金額を入力してください",H2349="3.時間給",I2349,J2349="","J列に労働時間を入力してください",H2349="1.月給",ROUND(I2349/J2349,0),H2349="2.日給",ROUND(I2349/J2349,0)),"")</f>
        <v/>
      </c>
      <c r="L2349" s="37" t="str" cm="1">
        <f t="array" ref="L2349">IFERROR(_xlfn.IFS(E2349="","",K2349&lt;F2349,"×（法定外・特例等対象外です）",K2349&lt;G2349,"〇",K2349&gt;=G2349,"ー"),"")</f>
        <v/>
      </c>
      <c r="M2349" s="26" t="str" cm="1">
        <f t="array" ref="M2349">IFERROR(_xlfn.IFS(COUNTBLANK(D2349:K2349)=8,"",D2349="","←D列に従業員名を姓名（フルネーム）で入力してください。誤変換にお気を付け下さい。",E2349="","←E列に都道府県を入力してください。",H2349="","←H列に1.月給～3.時間給の選択肢を入力してください",I2349="","←I列に金額を入力してください",H2349=3,"",J2349="","←J列に所定労働時間を入力してください"),"")</f>
        <v/>
      </c>
    </row>
    <row r="2350" spans="2:13" ht="22" x14ac:dyDescent="0.55000000000000004">
      <c r="B2350" s="39">
        <f t="shared" si="36"/>
        <v>2342</v>
      </c>
      <c r="C2350" s="45"/>
      <c r="D2350" s="35"/>
      <c r="E2350" s="46"/>
      <c r="F2350" s="40" t="str" cm="1">
        <f t="array" ref="F2350">IFERROR(_xlfn.IFS(AND($G$3=45566,E2350="徳島"),VLOOKUP(E2350,最低賃金!$A$2:$G$49,2,FALSE),OR($G$3&lt;&gt;45566,E2350&lt;&gt;"徳島"),VLOOKUP(E2350,最低賃金!$A$2:$G$49,4,FALSE)),"")</f>
        <v/>
      </c>
      <c r="G2350" s="50" t="str">
        <f>IFERROR(VLOOKUP(E2350,最低賃金!$A$3:$G$49,6,FALSE),"")</f>
        <v/>
      </c>
      <c r="H2350" s="45"/>
      <c r="I2350" s="36"/>
      <c r="J2350" s="54"/>
      <c r="K2350" s="51" t="str" cm="1">
        <f t="array" ref="K2350">IFERROR(_xlfn.IFS(COUNTBLANK(H2350:J2350)=3,"",I2350="","I列に金額を入力してください",H2350="3.時間給",I2350,J2350="","J列に労働時間を入力してください",H2350="1.月給",ROUND(I2350/J2350,0),H2350="2.日給",ROUND(I2350/J2350,0)),"")</f>
        <v/>
      </c>
      <c r="L2350" s="37" t="str" cm="1">
        <f t="array" ref="L2350">IFERROR(_xlfn.IFS(E2350="","",K2350&lt;F2350,"×（法定外・特例等対象外です）",K2350&lt;G2350,"〇",K2350&gt;=G2350,"ー"),"")</f>
        <v/>
      </c>
      <c r="M2350" s="26" t="str" cm="1">
        <f t="array" ref="M2350">IFERROR(_xlfn.IFS(COUNTBLANK(D2350:K2350)=8,"",D2350="","←D列に従業員名を姓名（フルネーム）で入力してください。誤変換にお気を付け下さい。",E2350="","←E列に都道府県を入力してください。",H2350="","←H列に1.月給～3.時間給の選択肢を入力してください",I2350="","←I列に金額を入力してください",H2350=3,"",J2350="","←J列に所定労働時間を入力してください"),"")</f>
        <v/>
      </c>
    </row>
    <row r="2351" spans="2:13" ht="22" x14ac:dyDescent="0.55000000000000004">
      <c r="B2351" s="39">
        <f t="shared" si="36"/>
        <v>2343</v>
      </c>
      <c r="C2351" s="45"/>
      <c r="D2351" s="35"/>
      <c r="E2351" s="46"/>
      <c r="F2351" s="40" t="str" cm="1">
        <f t="array" ref="F2351">IFERROR(_xlfn.IFS(AND($G$3=45566,E2351="徳島"),VLOOKUP(E2351,最低賃金!$A$2:$G$49,2,FALSE),OR($G$3&lt;&gt;45566,E2351&lt;&gt;"徳島"),VLOOKUP(E2351,最低賃金!$A$2:$G$49,4,FALSE)),"")</f>
        <v/>
      </c>
      <c r="G2351" s="50" t="str">
        <f>IFERROR(VLOOKUP(E2351,最低賃金!$A$3:$G$49,6,FALSE),"")</f>
        <v/>
      </c>
      <c r="H2351" s="45"/>
      <c r="I2351" s="36"/>
      <c r="J2351" s="54"/>
      <c r="K2351" s="51" t="str" cm="1">
        <f t="array" ref="K2351">IFERROR(_xlfn.IFS(COUNTBLANK(H2351:J2351)=3,"",I2351="","I列に金額を入力してください",H2351="3.時間給",I2351,J2351="","J列に労働時間を入力してください",H2351="1.月給",ROUND(I2351/J2351,0),H2351="2.日給",ROUND(I2351/J2351,0)),"")</f>
        <v/>
      </c>
      <c r="L2351" s="37" t="str" cm="1">
        <f t="array" ref="L2351">IFERROR(_xlfn.IFS(E2351="","",K2351&lt;F2351,"×（法定外・特例等対象外です）",K2351&lt;G2351,"〇",K2351&gt;=G2351,"ー"),"")</f>
        <v/>
      </c>
      <c r="M2351" s="26" t="str" cm="1">
        <f t="array" ref="M2351">IFERROR(_xlfn.IFS(COUNTBLANK(D2351:K2351)=8,"",D2351="","←D列に従業員名を姓名（フルネーム）で入力してください。誤変換にお気を付け下さい。",E2351="","←E列に都道府県を入力してください。",H2351="","←H列に1.月給～3.時間給の選択肢を入力してください",I2351="","←I列に金額を入力してください",H2351=3,"",J2351="","←J列に所定労働時間を入力してください"),"")</f>
        <v/>
      </c>
    </row>
    <row r="2352" spans="2:13" ht="22" x14ac:dyDescent="0.55000000000000004">
      <c r="B2352" s="39">
        <f t="shared" si="36"/>
        <v>2344</v>
      </c>
      <c r="C2352" s="45"/>
      <c r="D2352" s="35"/>
      <c r="E2352" s="46"/>
      <c r="F2352" s="40" t="str" cm="1">
        <f t="array" ref="F2352">IFERROR(_xlfn.IFS(AND($G$3=45566,E2352="徳島"),VLOOKUP(E2352,最低賃金!$A$2:$G$49,2,FALSE),OR($G$3&lt;&gt;45566,E2352&lt;&gt;"徳島"),VLOOKUP(E2352,最低賃金!$A$2:$G$49,4,FALSE)),"")</f>
        <v/>
      </c>
      <c r="G2352" s="50" t="str">
        <f>IFERROR(VLOOKUP(E2352,最低賃金!$A$3:$G$49,6,FALSE),"")</f>
        <v/>
      </c>
      <c r="H2352" s="45"/>
      <c r="I2352" s="36"/>
      <c r="J2352" s="54"/>
      <c r="K2352" s="51" t="str" cm="1">
        <f t="array" ref="K2352">IFERROR(_xlfn.IFS(COUNTBLANK(H2352:J2352)=3,"",I2352="","I列に金額を入力してください",H2352="3.時間給",I2352,J2352="","J列に労働時間を入力してください",H2352="1.月給",ROUND(I2352/J2352,0),H2352="2.日給",ROUND(I2352/J2352,0)),"")</f>
        <v/>
      </c>
      <c r="L2352" s="37" t="str" cm="1">
        <f t="array" ref="L2352">IFERROR(_xlfn.IFS(E2352="","",K2352&lt;F2352,"×（法定外・特例等対象外です）",K2352&lt;G2352,"〇",K2352&gt;=G2352,"ー"),"")</f>
        <v/>
      </c>
      <c r="M2352" s="26" t="str" cm="1">
        <f t="array" ref="M2352">IFERROR(_xlfn.IFS(COUNTBLANK(D2352:K2352)=8,"",D2352="","←D列に従業員名を姓名（フルネーム）で入力してください。誤変換にお気を付け下さい。",E2352="","←E列に都道府県を入力してください。",H2352="","←H列に1.月給～3.時間給の選択肢を入力してください",I2352="","←I列に金額を入力してください",H2352=3,"",J2352="","←J列に所定労働時間を入力してください"),"")</f>
        <v/>
      </c>
    </row>
    <row r="2353" spans="2:13" ht="22" x14ac:dyDescent="0.55000000000000004">
      <c r="B2353" s="39">
        <f t="shared" si="36"/>
        <v>2345</v>
      </c>
      <c r="C2353" s="45"/>
      <c r="D2353" s="35"/>
      <c r="E2353" s="46"/>
      <c r="F2353" s="40" t="str" cm="1">
        <f t="array" ref="F2353">IFERROR(_xlfn.IFS(AND($G$3=45566,E2353="徳島"),VLOOKUP(E2353,最低賃金!$A$2:$G$49,2,FALSE),OR($G$3&lt;&gt;45566,E2353&lt;&gt;"徳島"),VLOOKUP(E2353,最低賃金!$A$2:$G$49,4,FALSE)),"")</f>
        <v/>
      </c>
      <c r="G2353" s="50" t="str">
        <f>IFERROR(VLOOKUP(E2353,最低賃金!$A$3:$G$49,6,FALSE),"")</f>
        <v/>
      </c>
      <c r="H2353" s="45"/>
      <c r="I2353" s="36"/>
      <c r="J2353" s="54"/>
      <c r="K2353" s="51" t="str" cm="1">
        <f t="array" ref="K2353">IFERROR(_xlfn.IFS(COUNTBLANK(H2353:J2353)=3,"",I2353="","I列に金額を入力してください",H2353="3.時間給",I2353,J2353="","J列に労働時間を入力してください",H2353="1.月給",ROUND(I2353/J2353,0),H2353="2.日給",ROUND(I2353/J2353,0)),"")</f>
        <v/>
      </c>
      <c r="L2353" s="37" t="str" cm="1">
        <f t="array" ref="L2353">IFERROR(_xlfn.IFS(E2353="","",K2353&lt;F2353,"×（法定外・特例等対象外です）",K2353&lt;G2353,"〇",K2353&gt;=G2353,"ー"),"")</f>
        <v/>
      </c>
      <c r="M2353" s="26" t="str" cm="1">
        <f t="array" ref="M2353">IFERROR(_xlfn.IFS(COUNTBLANK(D2353:K2353)=8,"",D2353="","←D列に従業員名を姓名（フルネーム）で入力してください。誤変換にお気を付け下さい。",E2353="","←E列に都道府県を入力してください。",H2353="","←H列に1.月給～3.時間給の選択肢を入力してください",I2353="","←I列に金額を入力してください",H2353=3,"",J2353="","←J列に所定労働時間を入力してください"),"")</f>
        <v/>
      </c>
    </row>
    <row r="2354" spans="2:13" ht="22" x14ac:dyDescent="0.55000000000000004">
      <c r="B2354" s="39">
        <f t="shared" si="36"/>
        <v>2346</v>
      </c>
      <c r="C2354" s="45"/>
      <c r="D2354" s="35"/>
      <c r="E2354" s="46"/>
      <c r="F2354" s="40" t="str" cm="1">
        <f t="array" ref="F2354">IFERROR(_xlfn.IFS(AND($G$3=45566,E2354="徳島"),VLOOKUP(E2354,最低賃金!$A$2:$G$49,2,FALSE),OR($G$3&lt;&gt;45566,E2354&lt;&gt;"徳島"),VLOOKUP(E2354,最低賃金!$A$2:$G$49,4,FALSE)),"")</f>
        <v/>
      </c>
      <c r="G2354" s="50" t="str">
        <f>IFERROR(VLOOKUP(E2354,最低賃金!$A$3:$G$49,6,FALSE),"")</f>
        <v/>
      </c>
      <c r="H2354" s="45"/>
      <c r="I2354" s="36"/>
      <c r="J2354" s="54"/>
      <c r="K2354" s="51" t="str" cm="1">
        <f t="array" ref="K2354">IFERROR(_xlfn.IFS(COUNTBLANK(H2354:J2354)=3,"",I2354="","I列に金額を入力してください",H2354="3.時間給",I2354,J2354="","J列に労働時間を入力してください",H2354="1.月給",ROUND(I2354/J2354,0),H2354="2.日給",ROUND(I2354/J2354,0)),"")</f>
        <v/>
      </c>
      <c r="L2354" s="37" t="str" cm="1">
        <f t="array" ref="L2354">IFERROR(_xlfn.IFS(E2354="","",K2354&lt;F2354,"×（法定外・特例等対象外です）",K2354&lt;G2354,"〇",K2354&gt;=G2354,"ー"),"")</f>
        <v/>
      </c>
      <c r="M2354" s="26" t="str" cm="1">
        <f t="array" ref="M2354">IFERROR(_xlfn.IFS(COUNTBLANK(D2354:K2354)=8,"",D2354="","←D列に従業員名を姓名（フルネーム）で入力してください。誤変換にお気を付け下さい。",E2354="","←E列に都道府県を入力してください。",H2354="","←H列に1.月給～3.時間給の選択肢を入力してください",I2354="","←I列に金額を入力してください",H2354=3,"",J2354="","←J列に所定労働時間を入力してください"),"")</f>
        <v/>
      </c>
    </row>
    <row r="2355" spans="2:13" ht="22" x14ac:dyDescent="0.55000000000000004">
      <c r="B2355" s="39">
        <f t="shared" si="36"/>
        <v>2347</v>
      </c>
      <c r="C2355" s="45"/>
      <c r="D2355" s="35"/>
      <c r="E2355" s="46"/>
      <c r="F2355" s="40" t="str" cm="1">
        <f t="array" ref="F2355">IFERROR(_xlfn.IFS(AND($G$3=45566,E2355="徳島"),VLOOKUP(E2355,最低賃金!$A$2:$G$49,2,FALSE),OR($G$3&lt;&gt;45566,E2355&lt;&gt;"徳島"),VLOOKUP(E2355,最低賃金!$A$2:$G$49,4,FALSE)),"")</f>
        <v/>
      </c>
      <c r="G2355" s="50" t="str">
        <f>IFERROR(VLOOKUP(E2355,最低賃金!$A$3:$G$49,6,FALSE),"")</f>
        <v/>
      </c>
      <c r="H2355" s="45"/>
      <c r="I2355" s="36"/>
      <c r="J2355" s="54"/>
      <c r="K2355" s="51" t="str" cm="1">
        <f t="array" ref="K2355">IFERROR(_xlfn.IFS(COUNTBLANK(H2355:J2355)=3,"",I2355="","I列に金額を入力してください",H2355="3.時間給",I2355,J2355="","J列に労働時間を入力してください",H2355="1.月給",ROUND(I2355/J2355,0),H2355="2.日給",ROUND(I2355/J2355,0)),"")</f>
        <v/>
      </c>
      <c r="L2355" s="37" t="str" cm="1">
        <f t="array" ref="L2355">IFERROR(_xlfn.IFS(E2355="","",K2355&lt;F2355,"×（法定外・特例等対象外です）",K2355&lt;G2355,"〇",K2355&gt;=G2355,"ー"),"")</f>
        <v/>
      </c>
      <c r="M2355" s="26" t="str" cm="1">
        <f t="array" ref="M2355">IFERROR(_xlfn.IFS(COUNTBLANK(D2355:K2355)=8,"",D2355="","←D列に従業員名を姓名（フルネーム）で入力してください。誤変換にお気を付け下さい。",E2355="","←E列に都道府県を入力してください。",H2355="","←H列に1.月給～3.時間給の選択肢を入力してください",I2355="","←I列に金額を入力してください",H2355=3,"",J2355="","←J列に所定労働時間を入力してください"),"")</f>
        <v/>
      </c>
    </row>
    <row r="2356" spans="2:13" ht="22" x14ac:dyDescent="0.55000000000000004">
      <c r="B2356" s="39">
        <f t="shared" si="36"/>
        <v>2348</v>
      </c>
      <c r="C2356" s="45"/>
      <c r="D2356" s="35"/>
      <c r="E2356" s="46"/>
      <c r="F2356" s="40" t="str" cm="1">
        <f t="array" ref="F2356">IFERROR(_xlfn.IFS(AND($G$3=45566,E2356="徳島"),VLOOKUP(E2356,最低賃金!$A$2:$G$49,2,FALSE),OR($G$3&lt;&gt;45566,E2356&lt;&gt;"徳島"),VLOOKUP(E2356,最低賃金!$A$2:$G$49,4,FALSE)),"")</f>
        <v/>
      </c>
      <c r="G2356" s="50" t="str">
        <f>IFERROR(VLOOKUP(E2356,最低賃金!$A$3:$G$49,6,FALSE),"")</f>
        <v/>
      </c>
      <c r="H2356" s="45"/>
      <c r="I2356" s="36"/>
      <c r="J2356" s="54"/>
      <c r="K2356" s="51" t="str" cm="1">
        <f t="array" ref="K2356">IFERROR(_xlfn.IFS(COUNTBLANK(H2356:J2356)=3,"",I2356="","I列に金額を入力してください",H2356="3.時間給",I2356,J2356="","J列に労働時間を入力してください",H2356="1.月給",ROUND(I2356/J2356,0),H2356="2.日給",ROUND(I2356/J2356,0)),"")</f>
        <v/>
      </c>
      <c r="L2356" s="37" t="str" cm="1">
        <f t="array" ref="L2356">IFERROR(_xlfn.IFS(E2356="","",K2356&lt;F2356,"×（法定外・特例等対象外です）",K2356&lt;G2356,"〇",K2356&gt;=G2356,"ー"),"")</f>
        <v/>
      </c>
      <c r="M2356" s="26" t="str" cm="1">
        <f t="array" ref="M2356">IFERROR(_xlfn.IFS(COUNTBLANK(D2356:K2356)=8,"",D2356="","←D列に従業員名を姓名（フルネーム）で入力してください。誤変換にお気を付け下さい。",E2356="","←E列に都道府県を入力してください。",H2356="","←H列に1.月給～3.時間給の選択肢を入力してください",I2356="","←I列に金額を入力してください",H2356=3,"",J2356="","←J列に所定労働時間を入力してください"),"")</f>
        <v/>
      </c>
    </row>
    <row r="2357" spans="2:13" ht="22" x14ac:dyDescent="0.55000000000000004">
      <c r="B2357" s="39">
        <f t="shared" si="36"/>
        <v>2349</v>
      </c>
      <c r="C2357" s="45"/>
      <c r="D2357" s="35"/>
      <c r="E2357" s="46"/>
      <c r="F2357" s="40" t="str" cm="1">
        <f t="array" ref="F2357">IFERROR(_xlfn.IFS(AND($G$3=45566,E2357="徳島"),VLOOKUP(E2357,最低賃金!$A$2:$G$49,2,FALSE),OR($G$3&lt;&gt;45566,E2357&lt;&gt;"徳島"),VLOOKUP(E2357,最低賃金!$A$2:$G$49,4,FALSE)),"")</f>
        <v/>
      </c>
      <c r="G2357" s="50" t="str">
        <f>IFERROR(VLOOKUP(E2357,最低賃金!$A$3:$G$49,6,FALSE),"")</f>
        <v/>
      </c>
      <c r="H2357" s="45"/>
      <c r="I2357" s="36"/>
      <c r="J2357" s="54"/>
      <c r="K2357" s="51" t="str" cm="1">
        <f t="array" ref="K2357">IFERROR(_xlfn.IFS(COUNTBLANK(H2357:J2357)=3,"",I2357="","I列に金額を入力してください",H2357="3.時間給",I2357,J2357="","J列に労働時間を入力してください",H2357="1.月給",ROUND(I2357/J2357,0),H2357="2.日給",ROUND(I2357/J2357,0)),"")</f>
        <v/>
      </c>
      <c r="L2357" s="37" t="str" cm="1">
        <f t="array" ref="L2357">IFERROR(_xlfn.IFS(E2357="","",K2357&lt;F2357,"×（法定外・特例等対象外です）",K2357&lt;G2357,"〇",K2357&gt;=G2357,"ー"),"")</f>
        <v/>
      </c>
      <c r="M2357" s="26" t="str" cm="1">
        <f t="array" ref="M2357">IFERROR(_xlfn.IFS(COUNTBLANK(D2357:K2357)=8,"",D2357="","←D列に従業員名を姓名（フルネーム）で入力してください。誤変換にお気を付け下さい。",E2357="","←E列に都道府県を入力してください。",H2357="","←H列に1.月給～3.時間給の選択肢を入力してください",I2357="","←I列に金額を入力してください",H2357=3,"",J2357="","←J列に所定労働時間を入力してください"),"")</f>
        <v/>
      </c>
    </row>
    <row r="2358" spans="2:13" ht="22" x14ac:dyDescent="0.55000000000000004">
      <c r="B2358" s="39">
        <f t="shared" si="36"/>
        <v>2350</v>
      </c>
      <c r="C2358" s="45"/>
      <c r="D2358" s="35"/>
      <c r="E2358" s="46"/>
      <c r="F2358" s="40" t="str" cm="1">
        <f t="array" ref="F2358">IFERROR(_xlfn.IFS(AND($G$3=45566,E2358="徳島"),VLOOKUP(E2358,最低賃金!$A$2:$G$49,2,FALSE),OR($G$3&lt;&gt;45566,E2358&lt;&gt;"徳島"),VLOOKUP(E2358,最低賃金!$A$2:$G$49,4,FALSE)),"")</f>
        <v/>
      </c>
      <c r="G2358" s="50" t="str">
        <f>IFERROR(VLOOKUP(E2358,最低賃金!$A$3:$G$49,6,FALSE),"")</f>
        <v/>
      </c>
      <c r="H2358" s="45"/>
      <c r="I2358" s="36"/>
      <c r="J2358" s="54"/>
      <c r="K2358" s="51" t="str" cm="1">
        <f t="array" ref="K2358">IFERROR(_xlfn.IFS(COUNTBLANK(H2358:J2358)=3,"",I2358="","I列に金額を入力してください",H2358="3.時間給",I2358,J2358="","J列に労働時間を入力してください",H2358="1.月給",ROUND(I2358/J2358,0),H2358="2.日給",ROUND(I2358/J2358,0)),"")</f>
        <v/>
      </c>
      <c r="L2358" s="37" t="str" cm="1">
        <f t="array" ref="L2358">IFERROR(_xlfn.IFS(E2358="","",K2358&lt;F2358,"×（法定外・特例等対象外です）",K2358&lt;G2358,"〇",K2358&gt;=G2358,"ー"),"")</f>
        <v/>
      </c>
      <c r="M2358" s="26" t="str" cm="1">
        <f t="array" ref="M2358">IFERROR(_xlfn.IFS(COUNTBLANK(D2358:K2358)=8,"",D2358="","←D列に従業員名を姓名（フルネーム）で入力してください。誤変換にお気を付け下さい。",E2358="","←E列に都道府県を入力してください。",H2358="","←H列に1.月給～3.時間給の選択肢を入力してください",I2358="","←I列に金額を入力してください",H2358=3,"",J2358="","←J列に所定労働時間を入力してください"),"")</f>
        <v/>
      </c>
    </row>
    <row r="2359" spans="2:13" ht="22" x14ac:dyDescent="0.55000000000000004">
      <c r="B2359" s="39">
        <f t="shared" si="36"/>
        <v>2351</v>
      </c>
      <c r="C2359" s="45"/>
      <c r="D2359" s="35"/>
      <c r="E2359" s="46"/>
      <c r="F2359" s="40" t="str" cm="1">
        <f t="array" ref="F2359">IFERROR(_xlfn.IFS(AND($G$3=45566,E2359="徳島"),VLOOKUP(E2359,最低賃金!$A$2:$G$49,2,FALSE),OR($G$3&lt;&gt;45566,E2359&lt;&gt;"徳島"),VLOOKUP(E2359,最低賃金!$A$2:$G$49,4,FALSE)),"")</f>
        <v/>
      </c>
      <c r="G2359" s="50" t="str">
        <f>IFERROR(VLOOKUP(E2359,最低賃金!$A$3:$G$49,6,FALSE),"")</f>
        <v/>
      </c>
      <c r="H2359" s="45"/>
      <c r="I2359" s="36"/>
      <c r="J2359" s="54"/>
      <c r="K2359" s="51" t="str" cm="1">
        <f t="array" ref="K2359">IFERROR(_xlfn.IFS(COUNTBLANK(H2359:J2359)=3,"",I2359="","I列に金額を入力してください",H2359="3.時間給",I2359,J2359="","J列に労働時間を入力してください",H2359="1.月給",ROUND(I2359/J2359,0),H2359="2.日給",ROUND(I2359/J2359,0)),"")</f>
        <v/>
      </c>
      <c r="L2359" s="37" t="str" cm="1">
        <f t="array" ref="L2359">IFERROR(_xlfn.IFS(E2359="","",K2359&lt;F2359,"×（法定外・特例等対象外です）",K2359&lt;G2359,"〇",K2359&gt;=G2359,"ー"),"")</f>
        <v/>
      </c>
      <c r="M2359" s="26" t="str" cm="1">
        <f t="array" ref="M2359">IFERROR(_xlfn.IFS(COUNTBLANK(D2359:K2359)=8,"",D2359="","←D列に従業員名を姓名（フルネーム）で入力してください。誤変換にお気を付け下さい。",E2359="","←E列に都道府県を入力してください。",H2359="","←H列に1.月給～3.時間給の選択肢を入力してください",I2359="","←I列に金額を入力してください",H2359=3,"",J2359="","←J列に所定労働時間を入力してください"),"")</f>
        <v/>
      </c>
    </row>
    <row r="2360" spans="2:13" ht="22" x14ac:dyDescent="0.55000000000000004">
      <c r="B2360" s="39">
        <f t="shared" si="36"/>
        <v>2352</v>
      </c>
      <c r="C2360" s="45"/>
      <c r="D2360" s="35"/>
      <c r="E2360" s="46"/>
      <c r="F2360" s="40" t="str" cm="1">
        <f t="array" ref="F2360">IFERROR(_xlfn.IFS(AND($G$3=45566,E2360="徳島"),VLOOKUP(E2360,最低賃金!$A$2:$G$49,2,FALSE),OR($G$3&lt;&gt;45566,E2360&lt;&gt;"徳島"),VLOOKUP(E2360,最低賃金!$A$2:$G$49,4,FALSE)),"")</f>
        <v/>
      </c>
      <c r="G2360" s="50" t="str">
        <f>IFERROR(VLOOKUP(E2360,最低賃金!$A$3:$G$49,6,FALSE),"")</f>
        <v/>
      </c>
      <c r="H2360" s="45"/>
      <c r="I2360" s="36"/>
      <c r="J2360" s="54"/>
      <c r="K2360" s="51" t="str" cm="1">
        <f t="array" ref="K2360">IFERROR(_xlfn.IFS(COUNTBLANK(H2360:J2360)=3,"",I2360="","I列に金額を入力してください",H2360="3.時間給",I2360,J2360="","J列に労働時間を入力してください",H2360="1.月給",ROUND(I2360/J2360,0),H2360="2.日給",ROUND(I2360/J2360,0)),"")</f>
        <v/>
      </c>
      <c r="L2360" s="37" t="str" cm="1">
        <f t="array" ref="L2360">IFERROR(_xlfn.IFS(E2360="","",K2360&lt;F2360,"×（法定外・特例等対象外です）",K2360&lt;G2360,"〇",K2360&gt;=G2360,"ー"),"")</f>
        <v/>
      </c>
      <c r="M2360" s="26" t="str" cm="1">
        <f t="array" ref="M2360">IFERROR(_xlfn.IFS(COUNTBLANK(D2360:K2360)=8,"",D2360="","←D列に従業員名を姓名（フルネーム）で入力してください。誤変換にお気を付け下さい。",E2360="","←E列に都道府県を入力してください。",H2360="","←H列に1.月給～3.時間給の選択肢を入力してください",I2360="","←I列に金額を入力してください",H2360=3,"",J2360="","←J列に所定労働時間を入力してください"),"")</f>
        <v/>
      </c>
    </row>
    <row r="2361" spans="2:13" ht="22" x14ac:dyDescent="0.55000000000000004">
      <c r="B2361" s="39">
        <f t="shared" si="36"/>
        <v>2353</v>
      </c>
      <c r="C2361" s="45"/>
      <c r="D2361" s="35"/>
      <c r="E2361" s="46"/>
      <c r="F2361" s="40" t="str" cm="1">
        <f t="array" ref="F2361">IFERROR(_xlfn.IFS(AND($G$3=45566,E2361="徳島"),VLOOKUP(E2361,最低賃金!$A$2:$G$49,2,FALSE),OR($G$3&lt;&gt;45566,E2361&lt;&gt;"徳島"),VLOOKUP(E2361,最低賃金!$A$2:$G$49,4,FALSE)),"")</f>
        <v/>
      </c>
      <c r="G2361" s="50" t="str">
        <f>IFERROR(VLOOKUP(E2361,最低賃金!$A$3:$G$49,6,FALSE),"")</f>
        <v/>
      </c>
      <c r="H2361" s="45"/>
      <c r="I2361" s="36"/>
      <c r="J2361" s="54"/>
      <c r="K2361" s="51" t="str" cm="1">
        <f t="array" ref="K2361">IFERROR(_xlfn.IFS(COUNTBLANK(H2361:J2361)=3,"",I2361="","I列に金額を入力してください",H2361="3.時間給",I2361,J2361="","J列に労働時間を入力してください",H2361="1.月給",ROUND(I2361/J2361,0),H2361="2.日給",ROUND(I2361/J2361,0)),"")</f>
        <v/>
      </c>
      <c r="L2361" s="37" t="str" cm="1">
        <f t="array" ref="L2361">IFERROR(_xlfn.IFS(E2361="","",K2361&lt;F2361,"×（法定外・特例等対象外です）",K2361&lt;G2361,"〇",K2361&gt;=G2361,"ー"),"")</f>
        <v/>
      </c>
      <c r="M2361" s="26" t="str" cm="1">
        <f t="array" ref="M2361">IFERROR(_xlfn.IFS(COUNTBLANK(D2361:K2361)=8,"",D2361="","←D列に従業員名を姓名（フルネーム）で入力してください。誤変換にお気を付け下さい。",E2361="","←E列に都道府県を入力してください。",H2361="","←H列に1.月給～3.時間給の選択肢を入力してください",I2361="","←I列に金額を入力してください",H2361=3,"",J2361="","←J列に所定労働時間を入力してください"),"")</f>
        <v/>
      </c>
    </row>
    <row r="2362" spans="2:13" ht="22" x14ac:dyDescent="0.55000000000000004">
      <c r="B2362" s="39">
        <f t="shared" si="36"/>
        <v>2354</v>
      </c>
      <c r="C2362" s="45"/>
      <c r="D2362" s="35"/>
      <c r="E2362" s="46"/>
      <c r="F2362" s="40" t="str" cm="1">
        <f t="array" ref="F2362">IFERROR(_xlfn.IFS(AND($G$3=45566,E2362="徳島"),VLOOKUP(E2362,最低賃金!$A$2:$G$49,2,FALSE),OR($G$3&lt;&gt;45566,E2362&lt;&gt;"徳島"),VLOOKUP(E2362,最低賃金!$A$2:$G$49,4,FALSE)),"")</f>
        <v/>
      </c>
      <c r="G2362" s="50" t="str">
        <f>IFERROR(VLOOKUP(E2362,最低賃金!$A$3:$G$49,6,FALSE),"")</f>
        <v/>
      </c>
      <c r="H2362" s="45"/>
      <c r="I2362" s="36"/>
      <c r="J2362" s="54"/>
      <c r="K2362" s="51" t="str" cm="1">
        <f t="array" ref="K2362">IFERROR(_xlfn.IFS(COUNTBLANK(H2362:J2362)=3,"",I2362="","I列に金額を入力してください",H2362="3.時間給",I2362,J2362="","J列に労働時間を入力してください",H2362="1.月給",ROUND(I2362/J2362,0),H2362="2.日給",ROUND(I2362/J2362,0)),"")</f>
        <v/>
      </c>
      <c r="L2362" s="37" t="str" cm="1">
        <f t="array" ref="L2362">IFERROR(_xlfn.IFS(E2362="","",K2362&lt;F2362,"×（法定外・特例等対象外です）",K2362&lt;G2362,"〇",K2362&gt;=G2362,"ー"),"")</f>
        <v/>
      </c>
      <c r="M2362" s="26" t="str" cm="1">
        <f t="array" ref="M2362">IFERROR(_xlfn.IFS(COUNTBLANK(D2362:K2362)=8,"",D2362="","←D列に従業員名を姓名（フルネーム）で入力してください。誤変換にお気を付け下さい。",E2362="","←E列に都道府県を入力してください。",H2362="","←H列に1.月給～3.時間給の選択肢を入力してください",I2362="","←I列に金額を入力してください",H2362=3,"",J2362="","←J列に所定労働時間を入力してください"),"")</f>
        <v/>
      </c>
    </row>
    <row r="2363" spans="2:13" ht="22" x14ac:dyDescent="0.55000000000000004">
      <c r="B2363" s="39">
        <f t="shared" si="36"/>
        <v>2355</v>
      </c>
      <c r="C2363" s="45"/>
      <c r="D2363" s="35"/>
      <c r="E2363" s="46"/>
      <c r="F2363" s="40" t="str" cm="1">
        <f t="array" ref="F2363">IFERROR(_xlfn.IFS(AND($G$3=45566,E2363="徳島"),VLOOKUP(E2363,最低賃金!$A$2:$G$49,2,FALSE),OR($G$3&lt;&gt;45566,E2363&lt;&gt;"徳島"),VLOOKUP(E2363,最低賃金!$A$2:$G$49,4,FALSE)),"")</f>
        <v/>
      </c>
      <c r="G2363" s="50" t="str">
        <f>IFERROR(VLOOKUP(E2363,最低賃金!$A$3:$G$49,6,FALSE),"")</f>
        <v/>
      </c>
      <c r="H2363" s="45"/>
      <c r="I2363" s="36"/>
      <c r="J2363" s="54"/>
      <c r="K2363" s="51" t="str" cm="1">
        <f t="array" ref="K2363">IFERROR(_xlfn.IFS(COUNTBLANK(H2363:J2363)=3,"",I2363="","I列に金額を入力してください",H2363="3.時間給",I2363,J2363="","J列に労働時間を入力してください",H2363="1.月給",ROUND(I2363/J2363,0),H2363="2.日給",ROUND(I2363/J2363,0)),"")</f>
        <v/>
      </c>
      <c r="L2363" s="37" t="str" cm="1">
        <f t="array" ref="L2363">IFERROR(_xlfn.IFS(E2363="","",K2363&lt;F2363,"×（法定外・特例等対象外です）",K2363&lt;G2363,"〇",K2363&gt;=G2363,"ー"),"")</f>
        <v/>
      </c>
      <c r="M2363" s="26" t="str" cm="1">
        <f t="array" ref="M2363">IFERROR(_xlfn.IFS(COUNTBLANK(D2363:K2363)=8,"",D2363="","←D列に従業員名を姓名（フルネーム）で入力してください。誤変換にお気を付け下さい。",E2363="","←E列に都道府県を入力してください。",H2363="","←H列に1.月給～3.時間給の選択肢を入力してください",I2363="","←I列に金額を入力してください",H2363=3,"",J2363="","←J列に所定労働時間を入力してください"),"")</f>
        <v/>
      </c>
    </row>
    <row r="2364" spans="2:13" ht="22" x14ac:dyDescent="0.55000000000000004">
      <c r="B2364" s="39">
        <f t="shared" si="36"/>
        <v>2356</v>
      </c>
      <c r="C2364" s="45"/>
      <c r="D2364" s="35"/>
      <c r="E2364" s="46"/>
      <c r="F2364" s="40" t="str" cm="1">
        <f t="array" ref="F2364">IFERROR(_xlfn.IFS(AND($G$3=45566,E2364="徳島"),VLOOKUP(E2364,最低賃金!$A$2:$G$49,2,FALSE),OR($G$3&lt;&gt;45566,E2364&lt;&gt;"徳島"),VLOOKUP(E2364,最低賃金!$A$2:$G$49,4,FALSE)),"")</f>
        <v/>
      </c>
      <c r="G2364" s="50" t="str">
        <f>IFERROR(VLOOKUP(E2364,最低賃金!$A$3:$G$49,6,FALSE),"")</f>
        <v/>
      </c>
      <c r="H2364" s="45"/>
      <c r="I2364" s="36"/>
      <c r="J2364" s="54"/>
      <c r="K2364" s="51" t="str" cm="1">
        <f t="array" ref="K2364">IFERROR(_xlfn.IFS(COUNTBLANK(H2364:J2364)=3,"",I2364="","I列に金額を入力してください",H2364="3.時間給",I2364,J2364="","J列に労働時間を入力してください",H2364="1.月給",ROUND(I2364/J2364,0),H2364="2.日給",ROUND(I2364/J2364,0)),"")</f>
        <v/>
      </c>
      <c r="L2364" s="37" t="str" cm="1">
        <f t="array" ref="L2364">IFERROR(_xlfn.IFS(E2364="","",K2364&lt;F2364,"×（法定外・特例等対象外です）",K2364&lt;G2364,"〇",K2364&gt;=G2364,"ー"),"")</f>
        <v/>
      </c>
      <c r="M2364" s="26" t="str" cm="1">
        <f t="array" ref="M2364">IFERROR(_xlfn.IFS(COUNTBLANK(D2364:K2364)=8,"",D2364="","←D列に従業員名を姓名（フルネーム）で入力してください。誤変換にお気を付け下さい。",E2364="","←E列に都道府県を入力してください。",H2364="","←H列に1.月給～3.時間給の選択肢を入力してください",I2364="","←I列に金額を入力してください",H2364=3,"",J2364="","←J列に所定労働時間を入力してください"),"")</f>
        <v/>
      </c>
    </row>
    <row r="2365" spans="2:13" ht="22" x14ac:dyDescent="0.55000000000000004">
      <c r="B2365" s="39">
        <f t="shared" si="36"/>
        <v>2357</v>
      </c>
      <c r="C2365" s="45"/>
      <c r="D2365" s="35"/>
      <c r="E2365" s="46"/>
      <c r="F2365" s="40" t="str" cm="1">
        <f t="array" ref="F2365">IFERROR(_xlfn.IFS(AND($G$3=45566,E2365="徳島"),VLOOKUP(E2365,最低賃金!$A$2:$G$49,2,FALSE),OR($G$3&lt;&gt;45566,E2365&lt;&gt;"徳島"),VLOOKUP(E2365,最低賃金!$A$2:$G$49,4,FALSE)),"")</f>
        <v/>
      </c>
      <c r="G2365" s="50" t="str">
        <f>IFERROR(VLOOKUP(E2365,最低賃金!$A$3:$G$49,6,FALSE),"")</f>
        <v/>
      </c>
      <c r="H2365" s="45"/>
      <c r="I2365" s="36"/>
      <c r="J2365" s="54"/>
      <c r="K2365" s="51" t="str" cm="1">
        <f t="array" ref="K2365">IFERROR(_xlfn.IFS(COUNTBLANK(H2365:J2365)=3,"",I2365="","I列に金額を入力してください",H2365="3.時間給",I2365,J2365="","J列に労働時間を入力してください",H2365="1.月給",ROUND(I2365/J2365,0),H2365="2.日給",ROUND(I2365/J2365,0)),"")</f>
        <v/>
      </c>
      <c r="L2365" s="37" t="str" cm="1">
        <f t="array" ref="L2365">IFERROR(_xlfn.IFS(E2365="","",K2365&lt;F2365,"×（法定外・特例等対象外です）",K2365&lt;G2365,"〇",K2365&gt;=G2365,"ー"),"")</f>
        <v/>
      </c>
      <c r="M2365" s="26" t="str" cm="1">
        <f t="array" ref="M2365">IFERROR(_xlfn.IFS(COUNTBLANK(D2365:K2365)=8,"",D2365="","←D列に従業員名を姓名（フルネーム）で入力してください。誤変換にお気を付け下さい。",E2365="","←E列に都道府県を入力してください。",H2365="","←H列に1.月給～3.時間給の選択肢を入力してください",I2365="","←I列に金額を入力してください",H2365=3,"",J2365="","←J列に所定労働時間を入力してください"),"")</f>
        <v/>
      </c>
    </row>
    <row r="2366" spans="2:13" ht="22" x14ac:dyDescent="0.55000000000000004">
      <c r="B2366" s="39">
        <f t="shared" si="36"/>
        <v>2358</v>
      </c>
      <c r="C2366" s="45"/>
      <c r="D2366" s="35"/>
      <c r="E2366" s="46"/>
      <c r="F2366" s="40" t="str" cm="1">
        <f t="array" ref="F2366">IFERROR(_xlfn.IFS(AND($G$3=45566,E2366="徳島"),VLOOKUP(E2366,最低賃金!$A$2:$G$49,2,FALSE),OR($G$3&lt;&gt;45566,E2366&lt;&gt;"徳島"),VLOOKUP(E2366,最低賃金!$A$2:$G$49,4,FALSE)),"")</f>
        <v/>
      </c>
      <c r="G2366" s="50" t="str">
        <f>IFERROR(VLOOKUP(E2366,最低賃金!$A$3:$G$49,6,FALSE),"")</f>
        <v/>
      </c>
      <c r="H2366" s="45"/>
      <c r="I2366" s="36"/>
      <c r="J2366" s="54"/>
      <c r="K2366" s="51" t="str" cm="1">
        <f t="array" ref="K2366">IFERROR(_xlfn.IFS(COUNTBLANK(H2366:J2366)=3,"",I2366="","I列に金額を入力してください",H2366="3.時間給",I2366,J2366="","J列に労働時間を入力してください",H2366="1.月給",ROUND(I2366/J2366,0),H2366="2.日給",ROUND(I2366/J2366,0)),"")</f>
        <v/>
      </c>
      <c r="L2366" s="37" t="str" cm="1">
        <f t="array" ref="L2366">IFERROR(_xlfn.IFS(E2366="","",K2366&lt;F2366,"×（法定外・特例等対象外です）",K2366&lt;G2366,"〇",K2366&gt;=G2366,"ー"),"")</f>
        <v/>
      </c>
      <c r="M2366" s="26" t="str" cm="1">
        <f t="array" ref="M2366">IFERROR(_xlfn.IFS(COUNTBLANK(D2366:K2366)=8,"",D2366="","←D列に従業員名を姓名（フルネーム）で入力してください。誤変換にお気を付け下さい。",E2366="","←E列に都道府県を入力してください。",H2366="","←H列に1.月給～3.時間給の選択肢を入力してください",I2366="","←I列に金額を入力してください",H2366=3,"",J2366="","←J列に所定労働時間を入力してください"),"")</f>
        <v/>
      </c>
    </row>
    <row r="2367" spans="2:13" ht="22" x14ac:dyDescent="0.55000000000000004">
      <c r="B2367" s="39">
        <f t="shared" si="36"/>
        <v>2359</v>
      </c>
      <c r="C2367" s="45"/>
      <c r="D2367" s="35"/>
      <c r="E2367" s="46"/>
      <c r="F2367" s="40" t="str" cm="1">
        <f t="array" ref="F2367">IFERROR(_xlfn.IFS(AND($G$3=45566,E2367="徳島"),VLOOKUP(E2367,最低賃金!$A$2:$G$49,2,FALSE),OR($G$3&lt;&gt;45566,E2367&lt;&gt;"徳島"),VLOOKUP(E2367,最低賃金!$A$2:$G$49,4,FALSE)),"")</f>
        <v/>
      </c>
      <c r="G2367" s="50" t="str">
        <f>IFERROR(VLOOKUP(E2367,最低賃金!$A$3:$G$49,6,FALSE),"")</f>
        <v/>
      </c>
      <c r="H2367" s="45"/>
      <c r="I2367" s="36"/>
      <c r="J2367" s="54"/>
      <c r="K2367" s="51" t="str" cm="1">
        <f t="array" ref="K2367">IFERROR(_xlfn.IFS(COUNTBLANK(H2367:J2367)=3,"",I2367="","I列に金額を入力してください",H2367="3.時間給",I2367,J2367="","J列に労働時間を入力してください",H2367="1.月給",ROUND(I2367/J2367,0),H2367="2.日給",ROUND(I2367/J2367,0)),"")</f>
        <v/>
      </c>
      <c r="L2367" s="37" t="str" cm="1">
        <f t="array" ref="L2367">IFERROR(_xlfn.IFS(E2367="","",K2367&lt;F2367,"×（法定外・特例等対象外です）",K2367&lt;G2367,"〇",K2367&gt;=G2367,"ー"),"")</f>
        <v/>
      </c>
      <c r="M2367" s="26" t="str" cm="1">
        <f t="array" ref="M2367">IFERROR(_xlfn.IFS(COUNTBLANK(D2367:K2367)=8,"",D2367="","←D列に従業員名を姓名（フルネーム）で入力してください。誤変換にお気を付け下さい。",E2367="","←E列に都道府県を入力してください。",H2367="","←H列に1.月給～3.時間給の選択肢を入力してください",I2367="","←I列に金額を入力してください",H2367=3,"",J2367="","←J列に所定労働時間を入力してください"),"")</f>
        <v/>
      </c>
    </row>
    <row r="2368" spans="2:13" ht="22" x14ac:dyDescent="0.55000000000000004">
      <c r="B2368" s="39">
        <f t="shared" si="36"/>
        <v>2360</v>
      </c>
      <c r="C2368" s="45"/>
      <c r="D2368" s="35"/>
      <c r="E2368" s="46"/>
      <c r="F2368" s="40" t="str" cm="1">
        <f t="array" ref="F2368">IFERROR(_xlfn.IFS(AND($G$3=45566,E2368="徳島"),VLOOKUP(E2368,最低賃金!$A$2:$G$49,2,FALSE),OR($G$3&lt;&gt;45566,E2368&lt;&gt;"徳島"),VLOOKUP(E2368,最低賃金!$A$2:$G$49,4,FALSE)),"")</f>
        <v/>
      </c>
      <c r="G2368" s="50" t="str">
        <f>IFERROR(VLOOKUP(E2368,最低賃金!$A$3:$G$49,6,FALSE),"")</f>
        <v/>
      </c>
      <c r="H2368" s="45"/>
      <c r="I2368" s="36"/>
      <c r="J2368" s="54"/>
      <c r="K2368" s="51" t="str" cm="1">
        <f t="array" ref="K2368">IFERROR(_xlfn.IFS(COUNTBLANK(H2368:J2368)=3,"",I2368="","I列に金額を入力してください",H2368="3.時間給",I2368,J2368="","J列に労働時間を入力してください",H2368="1.月給",ROUND(I2368/J2368,0),H2368="2.日給",ROUND(I2368/J2368,0)),"")</f>
        <v/>
      </c>
      <c r="L2368" s="37" t="str" cm="1">
        <f t="array" ref="L2368">IFERROR(_xlfn.IFS(E2368="","",K2368&lt;F2368,"×（法定外・特例等対象外です）",K2368&lt;G2368,"〇",K2368&gt;=G2368,"ー"),"")</f>
        <v/>
      </c>
      <c r="M2368" s="26" t="str" cm="1">
        <f t="array" ref="M2368">IFERROR(_xlfn.IFS(COUNTBLANK(D2368:K2368)=8,"",D2368="","←D列に従業員名を姓名（フルネーム）で入力してください。誤変換にお気を付け下さい。",E2368="","←E列に都道府県を入力してください。",H2368="","←H列に1.月給～3.時間給の選択肢を入力してください",I2368="","←I列に金額を入力してください",H2368=3,"",J2368="","←J列に所定労働時間を入力してください"),"")</f>
        <v/>
      </c>
    </row>
    <row r="2369" spans="2:13" ht="22" x14ac:dyDescent="0.55000000000000004">
      <c r="B2369" s="39">
        <f t="shared" si="36"/>
        <v>2361</v>
      </c>
      <c r="C2369" s="45"/>
      <c r="D2369" s="35"/>
      <c r="E2369" s="46"/>
      <c r="F2369" s="40" t="str" cm="1">
        <f t="array" ref="F2369">IFERROR(_xlfn.IFS(AND($G$3=45566,E2369="徳島"),VLOOKUP(E2369,最低賃金!$A$2:$G$49,2,FALSE),OR($G$3&lt;&gt;45566,E2369&lt;&gt;"徳島"),VLOOKUP(E2369,最低賃金!$A$2:$G$49,4,FALSE)),"")</f>
        <v/>
      </c>
      <c r="G2369" s="50" t="str">
        <f>IFERROR(VLOOKUP(E2369,最低賃金!$A$3:$G$49,6,FALSE),"")</f>
        <v/>
      </c>
      <c r="H2369" s="45"/>
      <c r="I2369" s="36"/>
      <c r="J2369" s="54"/>
      <c r="K2369" s="51" t="str" cm="1">
        <f t="array" ref="K2369">IFERROR(_xlfn.IFS(COUNTBLANK(H2369:J2369)=3,"",I2369="","I列に金額を入力してください",H2369="3.時間給",I2369,J2369="","J列に労働時間を入力してください",H2369="1.月給",ROUND(I2369/J2369,0),H2369="2.日給",ROUND(I2369/J2369,0)),"")</f>
        <v/>
      </c>
      <c r="L2369" s="37" t="str" cm="1">
        <f t="array" ref="L2369">IFERROR(_xlfn.IFS(E2369="","",K2369&lt;F2369,"×（法定外・特例等対象外です）",K2369&lt;G2369,"〇",K2369&gt;=G2369,"ー"),"")</f>
        <v/>
      </c>
      <c r="M2369" s="26" t="str" cm="1">
        <f t="array" ref="M2369">IFERROR(_xlfn.IFS(COUNTBLANK(D2369:K2369)=8,"",D2369="","←D列に従業員名を姓名（フルネーム）で入力してください。誤変換にお気を付け下さい。",E2369="","←E列に都道府県を入力してください。",H2369="","←H列に1.月給～3.時間給の選択肢を入力してください",I2369="","←I列に金額を入力してください",H2369=3,"",J2369="","←J列に所定労働時間を入力してください"),"")</f>
        <v/>
      </c>
    </row>
    <row r="2370" spans="2:13" ht="22" x14ac:dyDescent="0.55000000000000004">
      <c r="B2370" s="39">
        <f t="shared" si="36"/>
        <v>2362</v>
      </c>
      <c r="C2370" s="45"/>
      <c r="D2370" s="35"/>
      <c r="E2370" s="46"/>
      <c r="F2370" s="40" t="str" cm="1">
        <f t="array" ref="F2370">IFERROR(_xlfn.IFS(AND($G$3=45566,E2370="徳島"),VLOOKUP(E2370,最低賃金!$A$2:$G$49,2,FALSE),OR($G$3&lt;&gt;45566,E2370&lt;&gt;"徳島"),VLOOKUP(E2370,最低賃金!$A$2:$G$49,4,FALSE)),"")</f>
        <v/>
      </c>
      <c r="G2370" s="50" t="str">
        <f>IFERROR(VLOOKUP(E2370,最低賃金!$A$3:$G$49,6,FALSE),"")</f>
        <v/>
      </c>
      <c r="H2370" s="45"/>
      <c r="I2370" s="36"/>
      <c r="J2370" s="54"/>
      <c r="K2370" s="51" t="str" cm="1">
        <f t="array" ref="K2370">IFERROR(_xlfn.IFS(COUNTBLANK(H2370:J2370)=3,"",I2370="","I列に金額を入力してください",H2370="3.時間給",I2370,J2370="","J列に労働時間を入力してください",H2370="1.月給",ROUND(I2370/J2370,0),H2370="2.日給",ROUND(I2370/J2370,0)),"")</f>
        <v/>
      </c>
      <c r="L2370" s="37" t="str" cm="1">
        <f t="array" ref="L2370">IFERROR(_xlfn.IFS(E2370="","",K2370&lt;F2370,"×（法定外・特例等対象外です）",K2370&lt;G2370,"〇",K2370&gt;=G2370,"ー"),"")</f>
        <v/>
      </c>
      <c r="M2370" s="26" t="str" cm="1">
        <f t="array" ref="M2370">IFERROR(_xlfn.IFS(COUNTBLANK(D2370:K2370)=8,"",D2370="","←D列に従業員名を姓名（フルネーム）で入力してください。誤変換にお気を付け下さい。",E2370="","←E列に都道府県を入力してください。",H2370="","←H列に1.月給～3.時間給の選択肢を入力してください",I2370="","←I列に金額を入力してください",H2370=3,"",J2370="","←J列に所定労働時間を入力してください"),"")</f>
        <v/>
      </c>
    </row>
    <row r="2371" spans="2:13" ht="22" x14ac:dyDescent="0.55000000000000004">
      <c r="B2371" s="39">
        <f t="shared" si="36"/>
        <v>2363</v>
      </c>
      <c r="C2371" s="45"/>
      <c r="D2371" s="35"/>
      <c r="E2371" s="46"/>
      <c r="F2371" s="40" t="str" cm="1">
        <f t="array" ref="F2371">IFERROR(_xlfn.IFS(AND($G$3=45566,E2371="徳島"),VLOOKUP(E2371,最低賃金!$A$2:$G$49,2,FALSE),OR($G$3&lt;&gt;45566,E2371&lt;&gt;"徳島"),VLOOKUP(E2371,最低賃金!$A$2:$G$49,4,FALSE)),"")</f>
        <v/>
      </c>
      <c r="G2371" s="50" t="str">
        <f>IFERROR(VLOOKUP(E2371,最低賃金!$A$3:$G$49,6,FALSE),"")</f>
        <v/>
      </c>
      <c r="H2371" s="45"/>
      <c r="I2371" s="36"/>
      <c r="J2371" s="54"/>
      <c r="K2371" s="51" t="str" cm="1">
        <f t="array" ref="K2371">IFERROR(_xlfn.IFS(COUNTBLANK(H2371:J2371)=3,"",I2371="","I列に金額を入力してください",H2371="3.時間給",I2371,J2371="","J列に労働時間を入力してください",H2371="1.月給",ROUND(I2371/J2371,0),H2371="2.日給",ROUND(I2371/J2371,0)),"")</f>
        <v/>
      </c>
      <c r="L2371" s="37" t="str" cm="1">
        <f t="array" ref="L2371">IFERROR(_xlfn.IFS(E2371="","",K2371&lt;F2371,"×（法定外・特例等対象外です）",K2371&lt;G2371,"〇",K2371&gt;=G2371,"ー"),"")</f>
        <v/>
      </c>
      <c r="M2371" s="26" t="str" cm="1">
        <f t="array" ref="M2371">IFERROR(_xlfn.IFS(COUNTBLANK(D2371:K2371)=8,"",D2371="","←D列に従業員名を姓名（フルネーム）で入力してください。誤変換にお気を付け下さい。",E2371="","←E列に都道府県を入力してください。",H2371="","←H列に1.月給～3.時間給の選択肢を入力してください",I2371="","←I列に金額を入力してください",H2371=3,"",J2371="","←J列に所定労働時間を入力してください"),"")</f>
        <v/>
      </c>
    </row>
    <row r="2372" spans="2:13" ht="22" x14ac:dyDescent="0.55000000000000004">
      <c r="B2372" s="39">
        <f t="shared" si="36"/>
        <v>2364</v>
      </c>
      <c r="C2372" s="45"/>
      <c r="D2372" s="35"/>
      <c r="E2372" s="46"/>
      <c r="F2372" s="40" t="str" cm="1">
        <f t="array" ref="F2372">IFERROR(_xlfn.IFS(AND($G$3=45566,E2372="徳島"),VLOOKUP(E2372,最低賃金!$A$2:$G$49,2,FALSE),OR($G$3&lt;&gt;45566,E2372&lt;&gt;"徳島"),VLOOKUP(E2372,最低賃金!$A$2:$G$49,4,FALSE)),"")</f>
        <v/>
      </c>
      <c r="G2372" s="50" t="str">
        <f>IFERROR(VLOOKUP(E2372,最低賃金!$A$3:$G$49,6,FALSE),"")</f>
        <v/>
      </c>
      <c r="H2372" s="45"/>
      <c r="I2372" s="36"/>
      <c r="J2372" s="54"/>
      <c r="K2372" s="51" t="str" cm="1">
        <f t="array" ref="K2372">IFERROR(_xlfn.IFS(COUNTBLANK(H2372:J2372)=3,"",I2372="","I列に金額を入力してください",H2372="3.時間給",I2372,J2372="","J列に労働時間を入力してください",H2372="1.月給",ROUND(I2372/J2372,0),H2372="2.日給",ROUND(I2372/J2372,0)),"")</f>
        <v/>
      </c>
      <c r="L2372" s="37" t="str" cm="1">
        <f t="array" ref="L2372">IFERROR(_xlfn.IFS(E2372="","",K2372&lt;F2372,"×（法定外・特例等対象外です）",K2372&lt;G2372,"〇",K2372&gt;=G2372,"ー"),"")</f>
        <v/>
      </c>
      <c r="M2372" s="26" t="str" cm="1">
        <f t="array" ref="M2372">IFERROR(_xlfn.IFS(COUNTBLANK(D2372:K2372)=8,"",D2372="","←D列に従業員名を姓名（フルネーム）で入力してください。誤変換にお気を付け下さい。",E2372="","←E列に都道府県を入力してください。",H2372="","←H列に1.月給～3.時間給の選択肢を入力してください",I2372="","←I列に金額を入力してください",H2372=3,"",J2372="","←J列に所定労働時間を入力してください"),"")</f>
        <v/>
      </c>
    </row>
    <row r="2373" spans="2:13" ht="22" x14ac:dyDescent="0.55000000000000004">
      <c r="B2373" s="39">
        <f t="shared" si="36"/>
        <v>2365</v>
      </c>
      <c r="C2373" s="45"/>
      <c r="D2373" s="35"/>
      <c r="E2373" s="46"/>
      <c r="F2373" s="40" t="str" cm="1">
        <f t="array" ref="F2373">IFERROR(_xlfn.IFS(AND($G$3=45566,E2373="徳島"),VLOOKUP(E2373,最低賃金!$A$2:$G$49,2,FALSE),OR($G$3&lt;&gt;45566,E2373&lt;&gt;"徳島"),VLOOKUP(E2373,最低賃金!$A$2:$G$49,4,FALSE)),"")</f>
        <v/>
      </c>
      <c r="G2373" s="50" t="str">
        <f>IFERROR(VLOOKUP(E2373,最低賃金!$A$3:$G$49,6,FALSE),"")</f>
        <v/>
      </c>
      <c r="H2373" s="45"/>
      <c r="I2373" s="36"/>
      <c r="J2373" s="54"/>
      <c r="K2373" s="51" t="str" cm="1">
        <f t="array" ref="K2373">IFERROR(_xlfn.IFS(COUNTBLANK(H2373:J2373)=3,"",I2373="","I列に金額を入力してください",H2373="3.時間給",I2373,J2373="","J列に労働時間を入力してください",H2373="1.月給",ROUND(I2373/J2373,0),H2373="2.日給",ROUND(I2373/J2373,0)),"")</f>
        <v/>
      </c>
      <c r="L2373" s="37" t="str" cm="1">
        <f t="array" ref="L2373">IFERROR(_xlfn.IFS(E2373="","",K2373&lt;F2373,"×（法定外・特例等対象外です）",K2373&lt;G2373,"〇",K2373&gt;=G2373,"ー"),"")</f>
        <v/>
      </c>
      <c r="M2373" s="26" t="str" cm="1">
        <f t="array" ref="M2373">IFERROR(_xlfn.IFS(COUNTBLANK(D2373:K2373)=8,"",D2373="","←D列に従業員名を姓名（フルネーム）で入力してください。誤変換にお気を付け下さい。",E2373="","←E列に都道府県を入力してください。",H2373="","←H列に1.月給～3.時間給の選択肢を入力してください",I2373="","←I列に金額を入力してください",H2373=3,"",J2373="","←J列に所定労働時間を入力してください"),"")</f>
        <v/>
      </c>
    </row>
    <row r="2374" spans="2:13" ht="22" x14ac:dyDescent="0.55000000000000004">
      <c r="B2374" s="39">
        <f t="shared" si="36"/>
        <v>2366</v>
      </c>
      <c r="C2374" s="45"/>
      <c r="D2374" s="35"/>
      <c r="E2374" s="46"/>
      <c r="F2374" s="40" t="str" cm="1">
        <f t="array" ref="F2374">IFERROR(_xlfn.IFS(AND($G$3=45566,E2374="徳島"),VLOOKUP(E2374,最低賃金!$A$2:$G$49,2,FALSE),OR($G$3&lt;&gt;45566,E2374&lt;&gt;"徳島"),VLOOKUP(E2374,最低賃金!$A$2:$G$49,4,FALSE)),"")</f>
        <v/>
      </c>
      <c r="G2374" s="50" t="str">
        <f>IFERROR(VLOOKUP(E2374,最低賃金!$A$3:$G$49,6,FALSE),"")</f>
        <v/>
      </c>
      <c r="H2374" s="45"/>
      <c r="I2374" s="36"/>
      <c r="J2374" s="54"/>
      <c r="K2374" s="51" t="str" cm="1">
        <f t="array" ref="K2374">IFERROR(_xlfn.IFS(COUNTBLANK(H2374:J2374)=3,"",I2374="","I列に金額を入力してください",H2374="3.時間給",I2374,J2374="","J列に労働時間を入力してください",H2374="1.月給",ROUND(I2374/J2374,0),H2374="2.日給",ROUND(I2374/J2374,0)),"")</f>
        <v/>
      </c>
      <c r="L2374" s="37" t="str" cm="1">
        <f t="array" ref="L2374">IFERROR(_xlfn.IFS(E2374="","",K2374&lt;F2374,"×（法定外・特例等対象外です）",K2374&lt;G2374,"〇",K2374&gt;=G2374,"ー"),"")</f>
        <v/>
      </c>
      <c r="M2374" s="26" t="str" cm="1">
        <f t="array" ref="M2374">IFERROR(_xlfn.IFS(COUNTBLANK(D2374:K2374)=8,"",D2374="","←D列に従業員名を姓名（フルネーム）で入力してください。誤変換にお気を付け下さい。",E2374="","←E列に都道府県を入力してください。",H2374="","←H列に1.月給～3.時間給の選択肢を入力してください",I2374="","←I列に金額を入力してください",H2374=3,"",J2374="","←J列に所定労働時間を入力してください"),"")</f>
        <v/>
      </c>
    </row>
    <row r="2375" spans="2:13" ht="22" x14ac:dyDescent="0.55000000000000004">
      <c r="B2375" s="39">
        <f t="shared" si="36"/>
        <v>2367</v>
      </c>
      <c r="C2375" s="45"/>
      <c r="D2375" s="35"/>
      <c r="E2375" s="46"/>
      <c r="F2375" s="40" t="str" cm="1">
        <f t="array" ref="F2375">IFERROR(_xlfn.IFS(AND($G$3=45566,E2375="徳島"),VLOOKUP(E2375,最低賃金!$A$2:$G$49,2,FALSE),OR($G$3&lt;&gt;45566,E2375&lt;&gt;"徳島"),VLOOKUP(E2375,最低賃金!$A$2:$G$49,4,FALSE)),"")</f>
        <v/>
      </c>
      <c r="G2375" s="50" t="str">
        <f>IFERROR(VLOOKUP(E2375,最低賃金!$A$3:$G$49,6,FALSE),"")</f>
        <v/>
      </c>
      <c r="H2375" s="45"/>
      <c r="I2375" s="36"/>
      <c r="J2375" s="54"/>
      <c r="K2375" s="51" t="str" cm="1">
        <f t="array" ref="K2375">IFERROR(_xlfn.IFS(COUNTBLANK(H2375:J2375)=3,"",I2375="","I列に金額を入力してください",H2375="3.時間給",I2375,J2375="","J列に労働時間を入力してください",H2375="1.月給",ROUND(I2375/J2375,0),H2375="2.日給",ROUND(I2375/J2375,0)),"")</f>
        <v/>
      </c>
      <c r="L2375" s="37" t="str" cm="1">
        <f t="array" ref="L2375">IFERROR(_xlfn.IFS(E2375="","",K2375&lt;F2375,"×（法定外・特例等対象外です）",K2375&lt;G2375,"〇",K2375&gt;=G2375,"ー"),"")</f>
        <v/>
      </c>
      <c r="M2375" s="26" t="str" cm="1">
        <f t="array" ref="M2375">IFERROR(_xlfn.IFS(COUNTBLANK(D2375:K2375)=8,"",D2375="","←D列に従業員名を姓名（フルネーム）で入力してください。誤変換にお気を付け下さい。",E2375="","←E列に都道府県を入力してください。",H2375="","←H列に1.月給～3.時間給の選択肢を入力してください",I2375="","←I列に金額を入力してください",H2375=3,"",J2375="","←J列に所定労働時間を入力してください"),"")</f>
        <v/>
      </c>
    </row>
    <row r="2376" spans="2:13" ht="22" x14ac:dyDescent="0.55000000000000004">
      <c r="B2376" s="39">
        <f t="shared" si="36"/>
        <v>2368</v>
      </c>
      <c r="C2376" s="45"/>
      <c r="D2376" s="35"/>
      <c r="E2376" s="46"/>
      <c r="F2376" s="40" t="str" cm="1">
        <f t="array" ref="F2376">IFERROR(_xlfn.IFS(AND($G$3=45566,E2376="徳島"),VLOOKUP(E2376,最低賃金!$A$2:$G$49,2,FALSE),OR($G$3&lt;&gt;45566,E2376&lt;&gt;"徳島"),VLOOKUP(E2376,最低賃金!$A$2:$G$49,4,FALSE)),"")</f>
        <v/>
      </c>
      <c r="G2376" s="50" t="str">
        <f>IFERROR(VLOOKUP(E2376,最低賃金!$A$3:$G$49,6,FALSE),"")</f>
        <v/>
      </c>
      <c r="H2376" s="45"/>
      <c r="I2376" s="36"/>
      <c r="J2376" s="54"/>
      <c r="K2376" s="51" t="str" cm="1">
        <f t="array" ref="K2376">IFERROR(_xlfn.IFS(COUNTBLANK(H2376:J2376)=3,"",I2376="","I列に金額を入力してください",H2376="3.時間給",I2376,J2376="","J列に労働時間を入力してください",H2376="1.月給",ROUND(I2376/J2376,0),H2376="2.日給",ROUND(I2376/J2376,0)),"")</f>
        <v/>
      </c>
      <c r="L2376" s="37" t="str" cm="1">
        <f t="array" ref="L2376">IFERROR(_xlfn.IFS(E2376="","",K2376&lt;F2376,"×（法定外・特例等対象外です）",K2376&lt;G2376,"〇",K2376&gt;=G2376,"ー"),"")</f>
        <v/>
      </c>
      <c r="M2376" s="26" t="str" cm="1">
        <f t="array" ref="M2376">IFERROR(_xlfn.IFS(COUNTBLANK(D2376:K2376)=8,"",D2376="","←D列に従業員名を姓名（フルネーム）で入力してください。誤変換にお気を付け下さい。",E2376="","←E列に都道府県を入力してください。",H2376="","←H列に1.月給～3.時間給の選択肢を入力してください",I2376="","←I列に金額を入力してください",H2376=3,"",J2376="","←J列に所定労働時間を入力してください"),"")</f>
        <v/>
      </c>
    </row>
    <row r="2377" spans="2:13" ht="22" x14ac:dyDescent="0.55000000000000004">
      <c r="B2377" s="39">
        <f t="shared" si="36"/>
        <v>2369</v>
      </c>
      <c r="C2377" s="45"/>
      <c r="D2377" s="35"/>
      <c r="E2377" s="46"/>
      <c r="F2377" s="40" t="str" cm="1">
        <f t="array" ref="F2377">IFERROR(_xlfn.IFS(AND($G$3=45566,E2377="徳島"),VLOOKUP(E2377,最低賃金!$A$2:$G$49,2,FALSE),OR($G$3&lt;&gt;45566,E2377&lt;&gt;"徳島"),VLOOKUP(E2377,最低賃金!$A$2:$G$49,4,FALSE)),"")</f>
        <v/>
      </c>
      <c r="G2377" s="50" t="str">
        <f>IFERROR(VLOOKUP(E2377,最低賃金!$A$3:$G$49,6,FALSE),"")</f>
        <v/>
      </c>
      <c r="H2377" s="45"/>
      <c r="I2377" s="36"/>
      <c r="J2377" s="54"/>
      <c r="K2377" s="51" t="str" cm="1">
        <f t="array" ref="K2377">IFERROR(_xlfn.IFS(COUNTBLANK(H2377:J2377)=3,"",I2377="","I列に金額を入力してください",H2377="3.時間給",I2377,J2377="","J列に労働時間を入力してください",H2377="1.月給",ROUND(I2377/J2377,0),H2377="2.日給",ROUND(I2377/J2377,0)),"")</f>
        <v/>
      </c>
      <c r="L2377" s="37" t="str" cm="1">
        <f t="array" ref="L2377">IFERROR(_xlfn.IFS(E2377="","",K2377&lt;F2377,"×（法定外・特例等対象外です）",K2377&lt;G2377,"〇",K2377&gt;=G2377,"ー"),"")</f>
        <v/>
      </c>
      <c r="M2377" s="26" t="str" cm="1">
        <f t="array" ref="M2377">IFERROR(_xlfn.IFS(COUNTBLANK(D2377:K2377)=8,"",D2377="","←D列に従業員名を姓名（フルネーム）で入力してください。誤変換にお気を付け下さい。",E2377="","←E列に都道府県を入力してください。",H2377="","←H列に1.月給～3.時間給の選択肢を入力してください",I2377="","←I列に金額を入力してください",H2377=3,"",J2377="","←J列に所定労働時間を入力してください"),"")</f>
        <v/>
      </c>
    </row>
    <row r="2378" spans="2:13" ht="22" x14ac:dyDescent="0.55000000000000004">
      <c r="B2378" s="39">
        <f t="shared" ref="B2378:B2441" si="37">ROW()-8</f>
        <v>2370</v>
      </c>
      <c r="C2378" s="45"/>
      <c r="D2378" s="35"/>
      <c r="E2378" s="46"/>
      <c r="F2378" s="40" t="str" cm="1">
        <f t="array" ref="F2378">IFERROR(_xlfn.IFS(AND($G$3=45566,E2378="徳島"),VLOOKUP(E2378,最低賃金!$A$2:$G$49,2,FALSE),OR($G$3&lt;&gt;45566,E2378&lt;&gt;"徳島"),VLOOKUP(E2378,最低賃金!$A$2:$G$49,4,FALSE)),"")</f>
        <v/>
      </c>
      <c r="G2378" s="50" t="str">
        <f>IFERROR(VLOOKUP(E2378,最低賃金!$A$3:$G$49,6,FALSE),"")</f>
        <v/>
      </c>
      <c r="H2378" s="45"/>
      <c r="I2378" s="36"/>
      <c r="J2378" s="54"/>
      <c r="K2378" s="51" t="str" cm="1">
        <f t="array" ref="K2378">IFERROR(_xlfn.IFS(COUNTBLANK(H2378:J2378)=3,"",I2378="","I列に金額を入力してください",H2378="3.時間給",I2378,J2378="","J列に労働時間を入力してください",H2378="1.月給",ROUND(I2378/J2378,0),H2378="2.日給",ROUND(I2378/J2378,0)),"")</f>
        <v/>
      </c>
      <c r="L2378" s="37" t="str" cm="1">
        <f t="array" ref="L2378">IFERROR(_xlfn.IFS(E2378="","",K2378&lt;F2378,"×（法定外・特例等対象外です）",K2378&lt;G2378,"〇",K2378&gt;=G2378,"ー"),"")</f>
        <v/>
      </c>
      <c r="M2378" s="26" t="str" cm="1">
        <f t="array" ref="M2378">IFERROR(_xlfn.IFS(COUNTBLANK(D2378:K2378)=8,"",D2378="","←D列に従業員名を姓名（フルネーム）で入力してください。誤変換にお気を付け下さい。",E2378="","←E列に都道府県を入力してください。",H2378="","←H列に1.月給～3.時間給の選択肢を入力してください",I2378="","←I列に金額を入力してください",H2378=3,"",J2378="","←J列に所定労働時間を入力してください"),"")</f>
        <v/>
      </c>
    </row>
    <row r="2379" spans="2:13" ht="22" x14ac:dyDescent="0.55000000000000004">
      <c r="B2379" s="39">
        <f t="shared" si="37"/>
        <v>2371</v>
      </c>
      <c r="C2379" s="45"/>
      <c r="D2379" s="35"/>
      <c r="E2379" s="46"/>
      <c r="F2379" s="40" t="str" cm="1">
        <f t="array" ref="F2379">IFERROR(_xlfn.IFS(AND($G$3=45566,E2379="徳島"),VLOOKUP(E2379,最低賃金!$A$2:$G$49,2,FALSE),OR($G$3&lt;&gt;45566,E2379&lt;&gt;"徳島"),VLOOKUP(E2379,最低賃金!$A$2:$G$49,4,FALSE)),"")</f>
        <v/>
      </c>
      <c r="G2379" s="50" t="str">
        <f>IFERROR(VLOOKUP(E2379,最低賃金!$A$3:$G$49,6,FALSE),"")</f>
        <v/>
      </c>
      <c r="H2379" s="45"/>
      <c r="I2379" s="36"/>
      <c r="J2379" s="54"/>
      <c r="K2379" s="51" t="str" cm="1">
        <f t="array" ref="K2379">IFERROR(_xlfn.IFS(COUNTBLANK(H2379:J2379)=3,"",I2379="","I列に金額を入力してください",H2379="3.時間給",I2379,J2379="","J列に労働時間を入力してください",H2379="1.月給",ROUND(I2379/J2379,0),H2379="2.日給",ROUND(I2379/J2379,0)),"")</f>
        <v/>
      </c>
      <c r="L2379" s="37" t="str" cm="1">
        <f t="array" ref="L2379">IFERROR(_xlfn.IFS(E2379="","",K2379&lt;F2379,"×（法定外・特例等対象外です）",K2379&lt;G2379,"〇",K2379&gt;=G2379,"ー"),"")</f>
        <v/>
      </c>
      <c r="M2379" s="26" t="str" cm="1">
        <f t="array" ref="M2379">IFERROR(_xlfn.IFS(COUNTBLANK(D2379:K2379)=8,"",D2379="","←D列に従業員名を姓名（フルネーム）で入力してください。誤変換にお気を付け下さい。",E2379="","←E列に都道府県を入力してください。",H2379="","←H列に1.月給～3.時間給の選択肢を入力してください",I2379="","←I列に金額を入力してください",H2379=3,"",J2379="","←J列に所定労働時間を入力してください"),"")</f>
        <v/>
      </c>
    </row>
    <row r="2380" spans="2:13" ht="22" x14ac:dyDescent="0.55000000000000004">
      <c r="B2380" s="39">
        <f t="shared" si="37"/>
        <v>2372</v>
      </c>
      <c r="C2380" s="45"/>
      <c r="D2380" s="35"/>
      <c r="E2380" s="46"/>
      <c r="F2380" s="40" t="str" cm="1">
        <f t="array" ref="F2380">IFERROR(_xlfn.IFS(AND($G$3=45566,E2380="徳島"),VLOOKUP(E2380,最低賃金!$A$2:$G$49,2,FALSE),OR($G$3&lt;&gt;45566,E2380&lt;&gt;"徳島"),VLOOKUP(E2380,最低賃金!$A$2:$G$49,4,FALSE)),"")</f>
        <v/>
      </c>
      <c r="G2380" s="50" t="str">
        <f>IFERROR(VLOOKUP(E2380,最低賃金!$A$3:$G$49,6,FALSE),"")</f>
        <v/>
      </c>
      <c r="H2380" s="45"/>
      <c r="I2380" s="36"/>
      <c r="J2380" s="54"/>
      <c r="K2380" s="51" t="str" cm="1">
        <f t="array" ref="K2380">IFERROR(_xlfn.IFS(COUNTBLANK(H2380:J2380)=3,"",I2380="","I列に金額を入力してください",H2380="3.時間給",I2380,J2380="","J列に労働時間を入力してください",H2380="1.月給",ROUND(I2380/J2380,0),H2380="2.日給",ROUND(I2380/J2380,0)),"")</f>
        <v/>
      </c>
      <c r="L2380" s="37" t="str" cm="1">
        <f t="array" ref="L2380">IFERROR(_xlfn.IFS(E2380="","",K2380&lt;F2380,"×（法定外・特例等対象外です）",K2380&lt;G2380,"〇",K2380&gt;=G2380,"ー"),"")</f>
        <v/>
      </c>
      <c r="M2380" s="26" t="str" cm="1">
        <f t="array" ref="M2380">IFERROR(_xlfn.IFS(COUNTBLANK(D2380:K2380)=8,"",D2380="","←D列に従業員名を姓名（フルネーム）で入力してください。誤変換にお気を付け下さい。",E2380="","←E列に都道府県を入力してください。",H2380="","←H列に1.月給～3.時間給の選択肢を入力してください",I2380="","←I列に金額を入力してください",H2380=3,"",J2380="","←J列に所定労働時間を入力してください"),"")</f>
        <v/>
      </c>
    </row>
    <row r="2381" spans="2:13" ht="22" x14ac:dyDescent="0.55000000000000004">
      <c r="B2381" s="39">
        <f t="shared" si="37"/>
        <v>2373</v>
      </c>
      <c r="C2381" s="45"/>
      <c r="D2381" s="35"/>
      <c r="E2381" s="46"/>
      <c r="F2381" s="40" t="str" cm="1">
        <f t="array" ref="F2381">IFERROR(_xlfn.IFS(AND($G$3=45566,E2381="徳島"),VLOOKUP(E2381,最低賃金!$A$2:$G$49,2,FALSE),OR($G$3&lt;&gt;45566,E2381&lt;&gt;"徳島"),VLOOKUP(E2381,最低賃金!$A$2:$G$49,4,FALSE)),"")</f>
        <v/>
      </c>
      <c r="G2381" s="50" t="str">
        <f>IFERROR(VLOOKUP(E2381,最低賃金!$A$3:$G$49,6,FALSE),"")</f>
        <v/>
      </c>
      <c r="H2381" s="45"/>
      <c r="I2381" s="36"/>
      <c r="J2381" s="54"/>
      <c r="K2381" s="51" t="str" cm="1">
        <f t="array" ref="K2381">IFERROR(_xlfn.IFS(COUNTBLANK(H2381:J2381)=3,"",I2381="","I列に金額を入力してください",H2381="3.時間給",I2381,J2381="","J列に労働時間を入力してください",H2381="1.月給",ROUND(I2381/J2381,0),H2381="2.日給",ROUND(I2381/J2381,0)),"")</f>
        <v/>
      </c>
      <c r="L2381" s="37" t="str" cm="1">
        <f t="array" ref="L2381">IFERROR(_xlfn.IFS(E2381="","",K2381&lt;F2381,"×（法定外・特例等対象外です）",K2381&lt;G2381,"〇",K2381&gt;=G2381,"ー"),"")</f>
        <v/>
      </c>
      <c r="M2381" s="26" t="str" cm="1">
        <f t="array" ref="M2381">IFERROR(_xlfn.IFS(COUNTBLANK(D2381:K2381)=8,"",D2381="","←D列に従業員名を姓名（フルネーム）で入力してください。誤変換にお気を付け下さい。",E2381="","←E列に都道府県を入力してください。",H2381="","←H列に1.月給～3.時間給の選択肢を入力してください",I2381="","←I列に金額を入力してください",H2381=3,"",J2381="","←J列に所定労働時間を入力してください"),"")</f>
        <v/>
      </c>
    </row>
    <row r="2382" spans="2:13" ht="22" x14ac:dyDescent="0.55000000000000004">
      <c r="B2382" s="39">
        <f t="shared" si="37"/>
        <v>2374</v>
      </c>
      <c r="C2382" s="45"/>
      <c r="D2382" s="35"/>
      <c r="E2382" s="46"/>
      <c r="F2382" s="40" t="str" cm="1">
        <f t="array" ref="F2382">IFERROR(_xlfn.IFS(AND($G$3=45566,E2382="徳島"),VLOOKUP(E2382,最低賃金!$A$2:$G$49,2,FALSE),OR($G$3&lt;&gt;45566,E2382&lt;&gt;"徳島"),VLOOKUP(E2382,最低賃金!$A$2:$G$49,4,FALSE)),"")</f>
        <v/>
      </c>
      <c r="G2382" s="50" t="str">
        <f>IFERROR(VLOOKUP(E2382,最低賃金!$A$3:$G$49,6,FALSE),"")</f>
        <v/>
      </c>
      <c r="H2382" s="45"/>
      <c r="I2382" s="36"/>
      <c r="J2382" s="54"/>
      <c r="K2382" s="51" t="str" cm="1">
        <f t="array" ref="K2382">IFERROR(_xlfn.IFS(COUNTBLANK(H2382:J2382)=3,"",I2382="","I列に金額を入力してください",H2382="3.時間給",I2382,J2382="","J列に労働時間を入力してください",H2382="1.月給",ROUND(I2382/J2382,0),H2382="2.日給",ROUND(I2382/J2382,0)),"")</f>
        <v/>
      </c>
      <c r="L2382" s="37" t="str" cm="1">
        <f t="array" ref="L2382">IFERROR(_xlfn.IFS(E2382="","",K2382&lt;F2382,"×（法定外・特例等対象外です）",K2382&lt;G2382,"〇",K2382&gt;=G2382,"ー"),"")</f>
        <v/>
      </c>
      <c r="M2382" s="26" t="str" cm="1">
        <f t="array" ref="M2382">IFERROR(_xlfn.IFS(COUNTBLANK(D2382:K2382)=8,"",D2382="","←D列に従業員名を姓名（フルネーム）で入力してください。誤変換にお気を付け下さい。",E2382="","←E列に都道府県を入力してください。",H2382="","←H列に1.月給～3.時間給の選択肢を入力してください",I2382="","←I列に金額を入力してください",H2382=3,"",J2382="","←J列に所定労働時間を入力してください"),"")</f>
        <v/>
      </c>
    </row>
    <row r="2383" spans="2:13" ht="22" x14ac:dyDescent="0.55000000000000004">
      <c r="B2383" s="39">
        <f t="shared" si="37"/>
        <v>2375</v>
      </c>
      <c r="C2383" s="45"/>
      <c r="D2383" s="35"/>
      <c r="E2383" s="46"/>
      <c r="F2383" s="40" t="str" cm="1">
        <f t="array" ref="F2383">IFERROR(_xlfn.IFS(AND($G$3=45566,E2383="徳島"),VLOOKUP(E2383,最低賃金!$A$2:$G$49,2,FALSE),OR($G$3&lt;&gt;45566,E2383&lt;&gt;"徳島"),VLOOKUP(E2383,最低賃金!$A$2:$G$49,4,FALSE)),"")</f>
        <v/>
      </c>
      <c r="G2383" s="50" t="str">
        <f>IFERROR(VLOOKUP(E2383,最低賃金!$A$3:$G$49,6,FALSE),"")</f>
        <v/>
      </c>
      <c r="H2383" s="45"/>
      <c r="I2383" s="36"/>
      <c r="J2383" s="54"/>
      <c r="K2383" s="51" t="str" cm="1">
        <f t="array" ref="K2383">IFERROR(_xlfn.IFS(COUNTBLANK(H2383:J2383)=3,"",I2383="","I列に金額を入力してください",H2383="3.時間給",I2383,J2383="","J列に労働時間を入力してください",H2383="1.月給",ROUND(I2383/J2383,0),H2383="2.日給",ROUND(I2383/J2383,0)),"")</f>
        <v/>
      </c>
      <c r="L2383" s="37" t="str" cm="1">
        <f t="array" ref="L2383">IFERROR(_xlfn.IFS(E2383="","",K2383&lt;F2383,"×（法定外・特例等対象外です）",K2383&lt;G2383,"〇",K2383&gt;=G2383,"ー"),"")</f>
        <v/>
      </c>
      <c r="M2383" s="26" t="str" cm="1">
        <f t="array" ref="M2383">IFERROR(_xlfn.IFS(COUNTBLANK(D2383:K2383)=8,"",D2383="","←D列に従業員名を姓名（フルネーム）で入力してください。誤変換にお気を付け下さい。",E2383="","←E列に都道府県を入力してください。",H2383="","←H列に1.月給～3.時間給の選択肢を入力してください",I2383="","←I列に金額を入力してください",H2383=3,"",J2383="","←J列に所定労働時間を入力してください"),"")</f>
        <v/>
      </c>
    </row>
    <row r="2384" spans="2:13" ht="22" x14ac:dyDescent="0.55000000000000004">
      <c r="B2384" s="39">
        <f t="shared" si="37"/>
        <v>2376</v>
      </c>
      <c r="C2384" s="45"/>
      <c r="D2384" s="35"/>
      <c r="E2384" s="46"/>
      <c r="F2384" s="40" t="str" cm="1">
        <f t="array" ref="F2384">IFERROR(_xlfn.IFS(AND($G$3=45566,E2384="徳島"),VLOOKUP(E2384,最低賃金!$A$2:$G$49,2,FALSE),OR($G$3&lt;&gt;45566,E2384&lt;&gt;"徳島"),VLOOKUP(E2384,最低賃金!$A$2:$G$49,4,FALSE)),"")</f>
        <v/>
      </c>
      <c r="G2384" s="50" t="str">
        <f>IFERROR(VLOOKUP(E2384,最低賃金!$A$3:$G$49,6,FALSE),"")</f>
        <v/>
      </c>
      <c r="H2384" s="45"/>
      <c r="I2384" s="36"/>
      <c r="J2384" s="54"/>
      <c r="K2384" s="51" t="str" cm="1">
        <f t="array" ref="K2384">IFERROR(_xlfn.IFS(COUNTBLANK(H2384:J2384)=3,"",I2384="","I列に金額を入力してください",H2384="3.時間給",I2384,J2384="","J列に労働時間を入力してください",H2384="1.月給",ROUND(I2384/J2384,0),H2384="2.日給",ROUND(I2384/J2384,0)),"")</f>
        <v/>
      </c>
      <c r="L2384" s="37" t="str" cm="1">
        <f t="array" ref="L2384">IFERROR(_xlfn.IFS(E2384="","",K2384&lt;F2384,"×（法定外・特例等対象外です）",K2384&lt;G2384,"〇",K2384&gt;=G2384,"ー"),"")</f>
        <v/>
      </c>
      <c r="M2384" s="26" t="str" cm="1">
        <f t="array" ref="M2384">IFERROR(_xlfn.IFS(COUNTBLANK(D2384:K2384)=8,"",D2384="","←D列に従業員名を姓名（フルネーム）で入力してください。誤変換にお気を付け下さい。",E2384="","←E列に都道府県を入力してください。",H2384="","←H列に1.月給～3.時間給の選択肢を入力してください",I2384="","←I列に金額を入力してください",H2384=3,"",J2384="","←J列に所定労働時間を入力してください"),"")</f>
        <v/>
      </c>
    </row>
    <row r="2385" spans="2:13" ht="22" x14ac:dyDescent="0.55000000000000004">
      <c r="B2385" s="39">
        <f t="shared" si="37"/>
        <v>2377</v>
      </c>
      <c r="C2385" s="45"/>
      <c r="D2385" s="35"/>
      <c r="E2385" s="46"/>
      <c r="F2385" s="40" t="str" cm="1">
        <f t="array" ref="F2385">IFERROR(_xlfn.IFS(AND($G$3=45566,E2385="徳島"),VLOOKUP(E2385,最低賃金!$A$2:$G$49,2,FALSE),OR($G$3&lt;&gt;45566,E2385&lt;&gt;"徳島"),VLOOKUP(E2385,最低賃金!$A$2:$G$49,4,FALSE)),"")</f>
        <v/>
      </c>
      <c r="G2385" s="50" t="str">
        <f>IFERROR(VLOOKUP(E2385,最低賃金!$A$3:$G$49,6,FALSE),"")</f>
        <v/>
      </c>
      <c r="H2385" s="45"/>
      <c r="I2385" s="36"/>
      <c r="J2385" s="54"/>
      <c r="K2385" s="51" t="str" cm="1">
        <f t="array" ref="K2385">IFERROR(_xlfn.IFS(COUNTBLANK(H2385:J2385)=3,"",I2385="","I列に金額を入力してください",H2385="3.時間給",I2385,J2385="","J列に労働時間を入力してください",H2385="1.月給",ROUND(I2385/J2385,0),H2385="2.日給",ROUND(I2385/J2385,0)),"")</f>
        <v/>
      </c>
      <c r="L2385" s="37" t="str" cm="1">
        <f t="array" ref="L2385">IFERROR(_xlfn.IFS(E2385="","",K2385&lt;F2385,"×（法定外・特例等対象外です）",K2385&lt;G2385,"〇",K2385&gt;=G2385,"ー"),"")</f>
        <v/>
      </c>
      <c r="M2385" s="26" t="str" cm="1">
        <f t="array" ref="M2385">IFERROR(_xlfn.IFS(COUNTBLANK(D2385:K2385)=8,"",D2385="","←D列に従業員名を姓名（フルネーム）で入力してください。誤変換にお気を付け下さい。",E2385="","←E列に都道府県を入力してください。",H2385="","←H列に1.月給～3.時間給の選択肢を入力してください",I2385="","←I列に金額を入力してください",H2385=3,"",J2385="","←J列に所定労働時間を入力してください"),"")</f>
        <v/>
      </c>
    </row>
    <row r="2386" spans="2:13" ht="22" x14ac:dyDescent="0.55000000000000004">
      <c r="B2386" s="39">
        <f t="shared" si="37"/>
        <v>2378</v>
      </c>
      <c r="C2386" s="45"/>
      <c r="D2386" s="35"/>
      <c r="E2386" s="46"/>
      <c r="F2386" s="40" t="str" cm="1">
        <f t="array" ref="F2386">IFERROR(_xlfn.IFS(AND($G$3=45566,E2386="徳島"),VLOOKUP(E2386,最低賃金!$A$2:$G$49,2,FALSE),OR($G$3&lt;&gt;45566,E2386&lt;&gt;"徳島"),VLOOKUP(E2386,最低賃金!$A$2:$G$49,4,FALSE)),"")</f>
        <v/>
      </c>
      <c r="G2386" s="50" t="str">
        <f>IFERROR(VLOOKUP(E2386,最低賃金!$A$3:$G$49,6,FALSE),"")</f>
        <v/>
      </c>
      <c r="H2386" s="45"/>
      <c r="I2386" s="36"/>
      <c r="J2386" s="54"/>
      <c r="K2386" s="51" t="str" cm="1">
        <f t="array" ref="K2386">IFERROR(_xlfn.IFS(COUNTBLANK(H2386:J2386)=3,"",I2386="","I列に金額を入力してください",H2386="3.時間給",I2386,J2386="","J列に労働時間を入力してください",H2386="1.月給",ROUND(I2386/J2386,0),H2386="2.日給",ROUND(I2386/J2386,0)),"")</f>
        <v/>
      </c>
      <c r="L2386" s="37" t="str" cm="1">
        <f t="array" ref="L2386">IFERROR(_xlfn.IFS(E2386="","",K2386&lt;F2386,"×（法定外・特例等対象外です）",K2386&lt;G2386,"〇",K2386&gt;=G2386,"ー"),"")</f>
        <v/>
      </c>
      <c r="M2386" s="26" t="str" cm="1">
        <f t="array" ref="M2386">IFERROR(_xlfn.IFS(COUNTBLANK(D2386:K2386)=8,"",D2386="","←D列に従業員名を姓名（フルネーム）で入力してください。誤変換にお気を付け下さい。",E2386="","←E列に都道府県を入力してください。",H2386="","←H列に1.月給～3.時間給の選択肢を入力してください",I2386="","←I列に金額を入力してください",H2386=3,"",J2386="","←J列に所定労働時間を入力してください"),"")</f>
        <v/>
      </c>
    </row>
    <row r="2387" spans="2:13" ht="22" x14ac:dyDescent="0.55000000000000004">
      <c r="B2387" s="39">
        <f t="shared" si="37"/>
        <v>2379</v>
      </c>
      <c r="C2387" s="45"/>
      <c r="D2387" s="35"/>
      <c r="E2387" s="46"/>
      <c r="F2387" s="40" t="str" cm="1">
        <f t="array" ref="F2387">IFERROR(_xlfn.IFS(AND($G$3=45566,E2387="徳島"),VLOOKUP(E2387,最低賃金!$A$2:$G$49,2,FALSE),OR($G$3&lt;&gt;45566,E2387&lt;&gt;"徳島"),VLOOKUP(E2387,最低賃金!$A$2:$G$49,4,FALSE)),"")</f>
        <v/>
      </c>
      <c r="G2387" s="50" t="str">
        <f>IFERROR(VLOOKUP(E2387,最低賃金!$A$3:$G$49,6,FALSE),"")</f>
        <v/>
      </c>
      <c r="H2387" s="45"/>
      <c r="I2387" s="36"/>
      <c r="J2387" s="54"/>
      <c r="K2387" s="51" t="str" cm="1">
        <f t="array" ref="K2387">IFERROR(_xlfn.IFS(COUNTBLANK(H2387:J2387)=3,"",I2387="","I列に金額を入力してください",H2387="3.時間給",I2387,J2387="","J列に労働時間を入力してください",H2387="1.月給",ROUND(I2387/J2387,0),H2387="2.日給",ROUND(I2387/J2387,0)),"")</f>
        <v/>
      </c>
      <c r="L2387" s="37" t="str" cm="1">
        <f t="array" ref="L2387">IFERROR(_xlfn.IFS(E2387="","",K2387&lt;F2387,"×（法定外・特例等対象外です）",K2387&lt;G2387,"〇",K2387&gt;=G2387,"ー"),"")</f>
        <v/>
      </c>
      <c r="M2387" s="26" t="str" cm="1">
        <f t="array" ref="M2387">IFERROR(_xlfn.IFS(COUNTBLANK(D2387:K2387)=8,"",D2387="","←D列に従業員名を姓名（フルネーム）で入力してください。誤変換にお気を付け下さい。",E2387="","←E列に都道府県を入力してください。",H2387="","←H列に1.月給～3.時間給の選択肢を入力してください",I2387="","←I列に金額を入力してください",H2387=3,"",J2387="","←J列に所定労働時間を入力してください"),"")</f>
        <v/>
      </c>
    </row>
    <row r="2388" spans="2:13" ht="22" x14ac:dyDescent="0.55000000000000004">
      <c r="B2388" s="39">
        <f t="shared" si="37"/>
        <v>2380</v>
      </c>
      <c r="C2388" s="45"/>
      <c r="D2388" s="35"/>
      <c r="E2388" s="46"/>
      <c r="F2388" s="40" t="str" cm="1">
        <f t="array" ref="F2388">IFERROR(_xlfn.IFS(AND($G$3=45566,E2388="徳島"),VLOOKUP(E2388,最低賃金!$A$2:$G$49,2,FALSE),OR($G$3&lt;&gt;45566,E2388&lt;&gt;"徳島"),VLOOKUP(E2388,最低賃金!$A$2:$G$49,4,FALSE)),"")</f>
        <v/>
      </c>
      <c r="G2388" s="50" t="str">
        <f>IFERROR(VLOOKUP(E2388,最低賃金!$A$3:$G$49,6,FALSE),"")</f>
        <v/>
      </c>
      <c r="H2388" s="45"/>
      <c r="I2388" s="36"/>
      <c r="J2388" s="54"/>
      <c r="K2388" s="51" t="str" cm="1">
        <f t="array" ref="K2388">IFERROR(_xlfn.IFS(COUNTBLANK(H2388:J2388)=3,"",I2388="","I列に金額を入力してください",H2388="3.時間給",I2388,J2388="","J列に労働時間を入力してください",H2388="1.月給",ROUND(I2388/J2388,0),H2388="2.日給",ROUND(I2388/J2388,0)),"")</f>
        <v/>
      </c>
      <c r="L2388" s="37" t="str" cm="1">
        <f t="array" ref="L2388">IFERROR(_xlfn.IFS(E2388="","",K2388&lt;F2388,"×（法定外・特例等対象外です）",K2388&lt;G2388,"〇",K2388&gt;=G2388,"ー"),"")</f>
        <v/>
      </c>
      <c r="M2388" s="26" t="str" cm="1">
        <f t="array" ref="M2388">IFERROR(_xlfn.IFS(COUNTBLANK(D2388:K2388)=8,"",D2388="","←D列に従業員名を姓名（フルネーム）で入力してください。誤変換にお気を付け下さい。",E2388="","←E列に都道府県を入力してください。",H2388="","←H列に1.月給～3.時間給の選択肢を入力してください",I2388="","←I列に金額を入力してください",H2388=3,"",J2388="","←J列に所定労働時間を入力してください"),"")</f>
        <v/>
      </c>
    </row>
    <row r="2389" spans="2:13" ht="22" x14ac:dyDescent="0.55000000000000004">
      <c r="B2389" s="39">
        <f t="shared" si="37"/>
        <v>2381</v>
      </c>
      <c r="C2389" s="45"/>
      <c r="D2389" s="35"/>
      <c r="E2389" s="46"/>
      <c r="F2389" s="40" t="str" cm="1">
        <f t="array" ref="F2389">IFERROR(_xlfn.IFS(AND($G$3=45566,E2389="徳島"),VLOOKUP(E2389,最低賃金!$A$2:$G$49,2,FALSE),OR($G$3&lt;&gt;45566,E2389&lt;&gt;"徳島"),VLOOKUP(E2389,最低賃金!$A$2:$G$49,4,FALSE)),"")</f>
        <v/>
      </c>
      <c r="G2389" s="50" t="str">
        <f>IFERROR(VLOOKUP(E2389,最低賃金!$A$3:$G$49,6,FALSE),"")</f>
        <v/>
      </c>
      <c r="H2389" s="45"/>
      <c r="I2389" s="36"/>
      <c r="J2389" s="54"/>
      <c r="K2389" s="51" t="str" cm="1">
        <f t="array" ref="K2389">IFERROR(_xlfn.IFS(COUNTBLANK(H2389:J2389)=3,"",I2389="","I列に金額を入力してください",H2389="3.時間給",I2389,J2389="","J列に労働時間を入力してください",H2389="1.月給",ROUND(I2389/J2389,0),H2389="2.日給",ROUND(I2389/J2389,0)),"")</f>
        <v/>
      </c>
      <c r="L2389" s="37" t="str" cm="1">
        <f t="array" ref="L2389">IFERROR(_xlfn.IFS(E2389="","",K2389&lt;F2389,"×（法定外・特例等対象外です）",K2389&lt;G2389,"〇",K2389&gt;=G2389,"ー"),"")</f>
        <v/>
      </c>
      <c r="M2389" s="26" t="str" cm="1">
        <f t="array" ref="M2389">IFERROR(_xlfn.IFS(COUNTBLANK(D2389:K2389)=8,"",D2389="","←D列に従業員名を姓名（フルネーム）で入力してください。誤変換にお気を付け下さい。",E2389="","←E列に都道府県を入力してください。",H2389="","←H列に1.月給～3.時間給の選択肢を入力してください",I2389="","←I列に金額を入力してください",H2389=3,"",J2389="","←J列に所定労働時間を入力してください"),"")</f>
        <v/>
      </c>
    </row>
    <row r="2390" spans="2:13" ht="22" x14ac:dyDescent="0.55000000000000004">
      <c r="B2390" s="39">
        <f t="shared" si="37"/>
        <v>2382</v>
      </c>
      <c r="C2390" s="45"/>
      <c r="D2390" s="35"/>
      <c r="E2390" s="46"/>
      <c r="F2390" s="40" t="str" cm="1">
        <f t="array" ref="F2390">IFERROR(_xlfn.IFS(AND($G$3=45566,E2390="徳島"),VLOOKUP(E2390,最低賃金!$A$2:$G$49,2,FALSE),OR($G$3&lt;&gt;45566,E2390&lt;&gt;"徳島"),VLOOKUP(E2390,最低賃金!$A$2:$G$49,4,FALSE)),"")</f>
        <v/>
      </c>
      <c r="G2390" s="50" t="str">
        <f>IFERROR(VLOOKUP(E2390,最低賃金!$A$3:$G$49,6,FALSE),"")</f>
        <v/>
      </c>
      <c r="H2390" s="45"/>
      <c r="I2390" s="36"/>
      <c r="J2390" s="54"/>
      <c r="K2390" s="51" t="str" cm="1">
        <f t="array" ref="K2390">IFERROR(_xlfn.IFS(COUNTBLANK(H2390:J2390)=3,"",I2390="","I列に金額を入力してください",H2390="3.時間給",I2390,J2390="","J列に労働時間を入力してください",H2390="1.月給",ROUND(I2390/J2390,0),H2390="2.日給",ROUND(I2390/J2390,0)),"")</f>
        <v/>
      </c>
      <c r="L2390" s="37" t="str" cm="1">
        <f t="array" ref="L2390">IFERROR(_xlfn.IFS(E2390="","",K2390&lt;F2390,"×（法定外・特例等対象外です）",K2390&lt;G2390,"〇",K2390&gt;=G2390,"ー"),"")</f>
        <v/>
      </c>
      <c r="M2390" s="26" t="str" cm="1">
        <f t="array" ref="M2390">IFERROR(_xlfn.IFS(COUNTBLANK(D2390:K2390)=8,"",D2390="","←D列に従業員名を姓名（フルネーム）で入力してください。誤変換にお気を付け下さい。",E2390="","←E列に都道府県を入力してください。",H2390="","←H列に1.月給～3.時間給の選択肢を入力してください",I2390="","←I列に金額を入力してください",H2390=3,"",J2390="","←J列に所定労働時間を入力してください"),"")</f>
        <v/>
      </c>
    </row>
    <row r="2391" spans="2:13" ht="22" x14ac:dyDescent="0.55000000000000004">
      <c r="B2391" s="39">
        <f t="shared" si="37"/>
        <v>2383</v>
      </c>
      <c r="C2391" s="45"/>
      <c r="D2391" s="35"/>
      <c r="E2391" s="46"/>
      <c r="F2391" s="40" t="str" cm="1">
        <f t="array" ref="F2391">IFERROR(_xlfn.IFS(AND($G$3=45566,E2391="徳島"),VLOOKUP(E2391,最低賃金!$A$2:$G$49,2,FALSE),OR($G$3&lt;&gt;45566,E2391&lt;&gt;"徳島"),VLOOKUP(E2391,最低賃金!$A$2:$G$49,4,FALSE)),"")</f>
        <v/>
      </c>
      <c r="G2391" s="50" t="str">
        <f>IFERROR(VLOOKUP(E2391,最低賃金!$A$3:$G$49,6,FALSE),"")</f>
        <v/>
      </c>
      <c r="H2391" s="45"/>
      <c r="I2391" s="36"/>
      <c r="J2391" s="54"/>
      <c r="K2391" s="51" t="str" cm="1">
        <f t="array" ref="K2391">IFERROR(_xlfn.IFS(COUNTBLANK(H2391:J2391)=3,"",I2391="","I列に金額を入力してください",H2391="3.時間給",I2391,J2391="","J列に労働時間を入力してください",H2391="1.月給",ROUND(I2391/J2391,0),H2391="2.日給",ROUND(I2391/J2391,0)),"")</f>
        <v/>
      </c>
      <c r="L2391" s="37" t="str" cm="1">
        <f t="array" ref="L2391">IFERROR(_xlfn.IFS(E2391="","",K2391&lt;F2391,"×（法定外・特例等対象外です）",K2391&lt;G2391,"〇",K2391&gt;=G2391,"ー"),"")</f>
        <v/>
      </c>
      <c r="M2391" s="26" t="str" cm="1">
        <f t="array" ref="M2391">IFERROR(_xlfn.IFS(COUNTBLANK(D2391:K2391)=8,"",D2391="","←D列に従業員名を姓名（フルネーム）で入力してください。誤変換にお気を付け下さい。",E2391="","←E列に都道府県を入力してください。",H2391="","←H列に1.月給～3.時間給の選択肢を入力してください",I2391="","←I列に金額を入力してください",H2391=3,"",J2391="","←J列に所定労働時間を入力してください"),"")</f>
        <v/>
      </c>
    </row>
    <row r="2392" spans="2:13" ht="22" x14ac:dyDescent="0.55000000000000004">
      <c r="B2392" s="39">
        <f t="shared" si="37"/>
        <v>2384</v>
      </c>
      <c r="C2392" s="45"/>
      <c r="D2392" s="35"/>
      <c r="E2392" s="46"/>
      <c r="F2392" s="40" t="str" cm="1">
        <f t="array" ref="F2392">IFERROR(_xlfn.IFS(AND($G$3=45566,E2392="徳島"),VLOOKUP(E2392,最低賃金!$A$2:$G$49,2,FALSE),OR($G$3&lt;&gt;45566,E2392&lt;&gt;"徳島"),VLOOKUP(E2392,最低賃金!$A$2:$G$49,4,FALSE)),"")</f>
        <v/>
      </c>
      <c r="G2392" s="50" t="str">
        <f>IFERROR(VLOOKUP(E2392,最低賃金!$A$3:$G$49,6,FALSE),"")</f>
        <v/>
      </c>
      <c r="H2392" s="45"/>
      <c r="I2392" s="36"/>
      <c r="J2392" s="54"/>
      <c r="K2392" s="51" t="str" cm="1">
        <f t="array" ref="K2392">IFERROR(_xlfn.IFS(COUNTBLANK(H2392:J2392)=3,"",I2392="","I列に金額を入力してください",H2392="3.時間給",I2392,J2392="","J列に労働時間を入力してください",H2392="1.月給",ROUND(I2392/J2392,0),H2392="2.日給",ROUND(I2392/J2392,0)),"")</f>
        <v/>
      </c>
      <c r="L2392" s="37" t="str" cm="1">
        <f t="array" ref="L2392">IFERROR(_xlfn.IFS(E2392="","",K2392&lt;F2392,"×（法定外・特例等対象外です）",K2392&lt;G2392,"〇",K2392&gt;=G2392,"ー"),"")</f>
        <v/>
      </c>
      <c r="M2392" s="26" t="str" cm="1">
        <f t="array" ref="M2392">IFERROR(_xlfn.IFS(COUNTBLANK(D2392:K2392)=8,"",D2392="","←D列に従業員名を姓名（フルネーム）で入力してください。誤変換にお気を付け下さい。",E2392="","←E列に都道府県を入力してください。",H2392="","←H列に1.月給～3.時間給の選択肢を入力してください",I2392="","←I列に金額を入力してください",H2392=3,"",J2392="","←J列に所定労働時間を入力してください"),"")</f>
        <v/>
      </c>
    </row>
    <row r="2393" spans="2:13" ht="22" x14ac:dyDescent="0.55000000000000004">
      <c r="B2393" s="39">
        <f t="shared" si="37"/>
        <v>2385</v>
      </c>
      <c r="C2393" s="45"/>
      <c r="D2393" s="35"/>
      <c r="E2393" s="46"/>
      <c r="F2393" s="40" t="str" cm="1">
        <f t="array" ref="F2393">IFERROR(_xlfn.IFS(AND($G$3=45566,E2393="徳島"),VLOOKUP(E2393,最低賃金!$A$2:$G$49,2,FALSE),OR($G$3&lt;&gt;45566,E2393&lt;&gt;"徳島"),VLOOKUP(E2393,最低賃金!$A$2:$G$49,4,FALSE)),"")</f>
        <v/>
      </c>
      <c r="G2393" s="50" t="str">
        <f>IFERROR(VLOOKUP(E2393,最低賃金!$A$3:$G$49,6,FALSE),"")</f>
        <v/>
      </c>
      <c r="H2393" s="45"/>
      <c r="I2393" s="36"/>
      <c r="J2393" s="54"/>
      <c r="K2393" s="51" t="str" cm="1">
        <f t="array" ref="K2393">IFERROR(_xlfn.IFS(COUNTBLANK(H2393:J2393)=3,"",I2393="","I列に金額を入力してください",H2393="3.時間給",I2393,J2393="","J列に労働時間を入力してください",H2393="1.月給",ROUND(I2393/J2393,0),H2393="2.日給",ROUND(I2393/J2393,0)),"")</f>
        <v/>
      </c>
      <c r="L2393" s="37" t="str" cm="1">
        <f t="array" ref="L2393">IFERROR(_xlfn.IFS(E2393="","",K2393&lt;F2393,"×（法定外・特例等対象外です）",K2393&lt;G2393,"〇",K2393&gt;=G2393,"ー"),"")</f>
        <v/>
      </c>
      <c r="M2393" s="26" t="str" cm="1">
        <f t="array" ref="M2393">IFERROR(_xlfn.IFS(COUNTBLANK(D2393:K2393)=8,"",D2393="","←D列に従業員名を姓名（フルネーム）で入力してください。誤変換にお気を付け下さい。",E2393="","←E列に都道府県を入力してください。",H2393="","←H列に1.月給～3.時間給の選択肢を入力してください",I2393="","←I列に金額を入力してください",H2393=3,"",J2393="","←J列に所定労働時間を入力してください"),"")</f>
        <v/>
      </c>
    </row>
    <row r="2394" spans="2:13" ht="22" x14ac:dyDescent="0.55000000000000004">
      <c r="B2394" s="39">
        <f t="shared" si="37"/>
        <v>2386</v>
      </c>
      <c r="C2394" s="45"/>
      <c r="D2394" s="35"/>
      <c r="E2394" s="46"/>
      <c r="F2394" s="40" t="str" cm="1">
        <f t="array" ref="F2394">IFERROR(_xlfn.IFS(AND($G$3=45566,E2394="徳島"),VLOOKUP(E2394,最低賃金!$A$2:$G$49,2,FALSE),OR($G$3&lt;&gt;45566,E2394&lt;&gt;"徳島"),VLOOKUP(E2394,最低賃金!$A$2:$G$49,4,FALSE)),"")</f>
        <v/>
      </c>
      <c r="G2394" s="50" t="str">
        <f>IFERROR(VLOOKUP(E2394,最低賃金!$A$3:$G$49,6,FALSE),"")</f>
        <v/>
      </c>
      <c r="H2394" s="45"/>
      <c r="I2394" s="36"/>
      <c r="J2394" s="54"/>
      <c r="K2394" s="51" t="str" cm="1">
        <f t="array" ref="K2394">IFERROR(_xlfn.IFS(COUNTBLANK(H2394:J2394)=3,"",I2394="","I列に金額を入力してください",H2394="3.時間給",I2394,J2394="","J列に労働時間を入力してください",H2394="1.月給",ROUND(I2394/J2394,0),H2394="2.日給",ROUND(I2394/J2394,0)),"")</f>
        <v/>
      </c>
      <c r="L2394" s="37" t="str" cm="1">
        <f t="array" ref="L2394">IFERROR(_xlfn.IFS(E2394="","",K2394&lt;F2394,"×（法定外・特例等対象外です）",K2394&lt;G2394,"〇",K2394&gt;=G2394,"ー"),"")</f>
        <v/>
      </c>
      <c r="M2394" s="26" t="str" cm="1">
        <f t="array" ref="M2394">IFERROR(_xlfn.IFS(COUNTBLANK(D2394:K2394)=8,"",D2394="","←D列に従業員名を姓名（フルネーム）で入力してください。誤変換にお気を付け下さい。",E2394="","←E列に都道府県を入力してください。",H2394="","←H列に1.月給～3.時間給の選択肢を入力してください",I2394="","←I列に金額を入力してください",H2394=3,"",J2394="","←J列に所定労働時間を入力してください"),"")</f>
        <v/>
      </c>
    </row>
    <row r="2395" spans="2:13" ht="22" x14ac:dyDescent="0.55000000000000004">
      <c r="B2395" s="39">
        <f t="shared" si="37"/>
        <v>2387</v>
      </c>
      <c r="C2395" s="45"/>
      <c r="D2395" s="35"/>
      <c r="E2395" s="46"/>
      <c r="F2395" s="40" t="str" cm="1">
        <f t="array" ref="F2395">IFERROR(_xlfn.IFS(AND($G$3=45566,E2395="徳島"),VLOOKUP(E2395,最低賃金!$A$2:$G$49,2,FALSE),OR($G$3&lt;&gt;45566,E2395&lt;&gt;"徳島"),VLOOKUP(E2395,最低賃金!$A$2:$G$49,4,FALSE)),"")</f>
        <v/>
      </c>
      <c r="G2395" s="50" t="str">
        <f>IFERROR(VLOOKUP(E2395,最低賃金!$A$3:$G$49,6,FALSE),"")</f>
        <v/>
      </c>
      <c r="H2395" s="45"/>
      <c r="I2395" s="36"/>
      <c r="J2395" s="54"/>
      <c r="K2395" s="51" t="str" cm="1">
        <f t="array" ref="K2395">IFERROR(_xlfn.IFS(COUNTBLANK(H2395:J2395)=3,"",I2395="","I列に金額を入力してください",H2395="3.時間給",I2395,J2395="","J列に労働時間を入力してください",H2395="1.月給",ROUND(I2395/J2395,0),H2395="2.日給",ROUND(I2395/J2395,0)),"")</f>
        <v/>
      </c>
      <c r="L2395" s="37" t="str" cm="1">
        <f t="array" ref="L2395">IFERROR(_xlfn.IFS(E2395="","",K2395&lt;F2395,"×（法定外・特例等対象外です）",K2395&lt;G2395,"〇",K2395&gt;=G2395,"ー"),"")</f>
        <v/>
      </c>
      <c r="M2395" s="26" t="str" cm="1">
        <f t="array" ref="M2395">IFERROR(_xlfn.IFS(COUNTBLANK(D2395:K2395)=8,"",D2395="","←D列に従業員名を姓名（フルネーム）で入力してください。誤変換にお気を付け下さい。",E2395="","←E列に都道府県を入力してください。",H2395="","←H列に1.月給～3.時間給の選択肢を入力してください",I2395="","←I列に金額を入力してください",H2395=3,"",J2395="","←J列に所定労働時間を入力してください"),"")</f>
        <v/>
      </c>
    </row>
    <row r="2396" spans="2:13" ht="22" x14ac:dyDescent="0.55000000000000004">
      <c r="B2396" s="39">
        <f t="shared" si="37"/>
        <v>2388</v>
      </c>
      <c r="C2396" s="45"/>
      <c r="D2396" s="35"/>
      <c r="E2396" s="46"/>
      <c r="F2396" s="40" t="str" cm="1">
        <f t="array" ref="F2396">IFERROR(_xlfn.IFS(AND($G$3=45566,E2396="徳島"),VLOOKUP(E2396,最低賃金!$A$2:$G$49,2,FALSE),OR($G$3&lt;&gt;45566,E2396&lt;&gt;"徳島"),VLOOKUP(E2396,最低賃金!$A$2:$G$49,4,FALSE)),"")</f>
        <v/>
      </c>
      <c r="G2396" s="50" t="str">
        <f>IFERROR(VLOOKUP(E2396,最低賃金!$A$3:$G$49,6,FALSE),"")</f>
        <v/>
      </c>
      <c r="H2396" s="45"/>
      <c r="I2396" s="36"/>
      <c r="J2396" s="54"/>
      <c r="K2396" s="51" t="str" cm="1">
        <f t="array" ref="K2396">IFERROR(_xlfn.IFS(COUNTBLANK(H2396:J2396)=3,"",I2396="","I列に金額を入力してください",H2396="3.時間給",I2396,J2396="","J列に労働時間を入力してください",H2396="1.月給",ROUND(I2396/J2396,0),H2396="2.日給",ROUND(I2396/J2396,0)),"")</f>
        <v/>
      </c>
      <c r="L2396" s="37" t="str" cm="1">
        <f t="array" ref="L2396">IFERROR(_xlfn.IFS(E2396="","",K2396&lt;F2396,"×（法定外・特例等対象外です）",K2396&lt;G2396,"〇",K2396&gt;=G2396,"ー"),"")</f>
        <v/>
      </c>
      <c r="M2396" s="26" t="str" cm="1">
        <f t="array" ref="M2396">IFERROR(_xlfn.IFS(COUNTBLANK(D2396:K2396)=8,"",D2396="","←D列に従業員名を姓名（フルネーム）で入力してください。誤変換にお気を付け下さい。",E2396="","←E列に都道府県を入力してください。",H2396="","←H列に1.月給～3.時間給の選択肢を入力してください",I2396="","←I列に金額を入力してください",H2396=3,"",J2396="","←J列に所定労働時間を入力してください"),"")</f>
        <v/>
      </c>
    </row>
    <row r="2397" spans="2:13" ht="22" x14ac:dyDescent="0.55000000000000004">
      <c r="B2397" s="39">
        <f t="shared" si="37"/>
        <v>2389</v>
      </c>
      <c r="C2397" s="45"/>
      <c r="D2397" s="35"/>
      <c r="E2397" s="46"/>
      <c r="F2397" s="40" t="str" cm="1">
        <f t="array" ref="F2397">IFERROR(_xlfn.IFS(AND($G$3=45566,E2397="徳島"),VLOOKUP(E2397,最低賃金!$A$2:$G$49,2,FALSE),OR($G$3&lt;&gt;45566,E2397&lt;&gt;"徳島"),VLOOKUP(E2397,最低賃金!$A$2:$G$49,4,FALSE)),"")</f>
        <v/>
      </c>
      <c r="G2397" s="50" t="str">
        <f>IFERROR(VLOOKUP(E2397,最低賃金!$A$3:$G$49,6,FALSE),"")</f>
        <v/>
      </c>
      <c r="H2397" s="45"/>
      <c r="I2397" s="36"/>
      <c r="J2397" s="54"/>
      <c r="K2397" s="51" t="str" cm="1">
        <f t="array" ref="K2397">IFERROR(_xlfn.IFS(COUNTBLANK(H2397:J2397)=3,"",I2397="","I列に金額を入力してください",H2397="3.時間給",I2397,J2397="","J列に労働時間を入力してください",H2397="1.月給",ROUND(I2397/J2397,0),H2397="2.日給",ROUND(I2397/J2397,0)),"")</f>
        <v/>
      </c>
      <c r="L2397" s="37" t="str" cm="1">
        <f t="array" ref="L2397">IFERROR(_xlfn.IFS(E2397="","",K2397&lt;F2397,"×（法定外・特例等対象外です）",K2397&lt;G2397,"〇",K2397&gt;=G2397,"ー"),"")</f>
        <v/>
      </c>
      <c r="M2397" s="26" t="str" cm="1">
        <f t="array" ref="M2397">IFERROR(_xlfn.IFS(COUNTBLANK(D2397:K2397)=8,"",D2397="","←D列に従業員名を姓名（フルネーム）で入力してください。誤変換にお気を付け下さい。",E2397="","←E列に都道府県を入力してください。",H2397="","←H列に1.月給～3.時間給の選択肢を入力してください",I2397="","←I列に金額を入力してください",H2397=3,"",J2397="","←J列に所定労働時間を入力してください"),"")</f>
        <v/>
      </c>
    </row>
    <row r="2398" spans="2:13" ht="22" x14ac:dyDescent="0.55000000000000004">
      <c r="B2398" s="39">
        <f t="shared" si="37"/>
        <v>2390</v>
      </c>
      <c r="C2398" s="45"/>
      <c r="D2398" s="35"/>
      <c r="E2398" s="46"/>
      <c r="F2398" s="40" t="str" cm="1">
        <f t="array" ref="F2398">IFERROR(_xlfn.IFS(AND($G$3=45566,E2398="徳島"),VLOOKUP(E2398,最低賃金!$A$2:$G$49,2,FALSE),OR($G$3&lt;&gt;45566,E2398&lt;&gt;"徳島"),VLOOKUP(E2398,最低賃金!$A$2:$G$49,4,FALSE)),"")</f>
        <v/>
      </c>
      <c r="G2398" s="50" t="str">
        <f>IFERROR(VLOOKUP(E2398,最低賃金!$A$3:$G$49,6,FALSE),"")</f>
        <v/>
      </c>
      <c r="H2398" s="45"/>
      <c r="I2398" s="36"/>
      <c r="J2398" s="54"/>
      <c r="K2398" s="51" t="str" cm="1">
        <f t="array" ref="K2398">IFERROR(_xlfn.IFS(COUNTBLANK(H2398:J2398)=3,"",I2398="","I列に金額を入力してください",H2398="3.時間給",I2398,J2398="","J列に労働時間を入力してください",H2398="1.月給",ROUND(I2398/J2398,0),H2398="2.日給",ROUND(I2398/J2398,0)),"")</f>
        <v/>
      </c>
      <c r="L2398" s="37" t="str" cm="1">
        <f t="array" ref="L2398">IFERROR(_xlfn.IFS(E2398="","",K2398&lt;F2398,"×（法定外・特例等対象外です）",K2398&lt;G2398,"〇",K2398&gt;=G2398,"ー"),"")</f>
        <v/>
      </c>
      <c r="M2398" s="26" t="str" cm="1">
        <f t="array" ref="M2398">IFERROR(_xlfn.IFS(COUNTBLANK(D2398:K2398)=8,"",D2398="","←D列に従業員名を姓名（フルネーム）で入力してください。誤変換にお気を付け下さい。",E2398="","←E列に都道府県を入力してください。",H2398="","←H列に1.月給～3.時間給の選択肢を入力してください",I2398="","←I列に金額を入力してください",H2398=3,"",J2398="","←J列に所定労働時間を入力してください"),"")</f>
        <v/>
      </c>
    </row>
    <row r="2399" spans="2:13" ht="22" x14ac:dyDescent="0.55000000000000004">
      <c r="B2399" s="39">
        <f t="shared" si="37"/>
        <v>2391</v>
      </c>
      <c r="C2399" s="45"/>
      <c r="D2399" s="35"/>
      <c r="E2399" s="46"/>
      <c r="F2399" s="40" t="str" cm="1">
        <f t="array" ref="F2399">IFERROR(_xlfn.IFS(AND($G$3=45566,E2399="徳島"),VLOOKUP(E2399,最低賃金!$A$2:$G$49,2,FALSE),OR($G$3&lt;&gt;45566,E2399&lt;&gt;"徳島"),VLOOKUP(E2399,最低賃金!$A$2:$G$49,4,FALSE)),"")</f>
        <v/>
      </c>
      <c r="G2399" s="50" t="str">
        <f>IFERROR(VLOOKUP(E2399,最低賃金!$A$3:$G$49,6,FALSE),"")</f>
        <v/>
      </c>
      <c r="H2399" s="45"/>
      <c r="I2399" s="36"/>
      <c r="J2399" s="54"/>
      <c r="K2399" s="51" t="str" cm="1">
        <f t="array" ref="K2399">IFERROR(_xlfn.IFS(COUNTBLANK(H2399:J2399)=3,"",I2399="","I列に金額を入力してください",H2399="3.時間給",I2399,J2399="","J列に労働時間を入力してください",H2399="1.月給",ROUND(I2399/J2399,0),H2399="2.日給",ROUND(I2399/J2399,0)),"")</f>
        <v/>
      </c>
      <c r="L2399" s="37" t="str" cm="1">
        <f t="array" ref="L2399">IFERROR(_xlfn.IFS(E2399="","",K2399&lt;F2399,"×（法定外・特例等対象外です）",K2399&lt;G2399,"〇",K2399&gt;=G2399,"ー"),"")</f>
        <v/>
      </c>
      <c r="M2399" s="26" t="str" cm="1">
        <f t="array" ref="M2399">IFERROR(_xlfn.IFS(COUNTBLANK(D2399:K2399)=8,"",D2399="","←D列に従業員名を姓名（フルネーム）で入力してください。誤変換にお気を付け下さい。",E2399="","←E列に都道府県を入力してください。",H2399="","←H列に1.月給～3.時間給の選択肢を入力してください",I2399="","←I列に金額を入力してください",H2399=3,"",J2399="","←J列に所定労働時間を入力してください"),"")</f>
        <v/>
      </c>
    </row>
    <row r="2400" spans="2:13" ht="22" x14ac:dyDescent="0.55000000000000004">
      <c r="B2400" s="39">
        <f t="shared" si="37"/>
        <v>2392</v>
      </c>
      <c r="C2400" s="45"/>
      <c r="D2400" s="35"/>
      <c r="E2400" s="46"/>
      <c r="F2400" s="40" t="str" cm="1">
        <f t="array" ref="F2400">IFERROR(_xlfn.IFS(AND($G$3=45566,E2400="徳島"),VLOOKUP(E2400,最低賃金!$A$2:$G$49,2,FALSE),OR($G$3&lt;&gt;45566,E2400&lt;&gt;"徳島"),VLOOKUP(E2400,最低賃金!$A$2:$G$49,4,FALSE)),"")</f>
        <v/>
      </c>
      <c r="G2400" s="50" t="str">
        <f>IFERROR(VLOOKUP(E2400,最低賃金!$A$3:$G$49,6,FALSE),"")</f>
        <v/>
      </c>
      <c r="H2400" s="45"/>
      <c r="I2400" s="36"/>
      <c r="J2400" s="54"/>
      <c r="K2400" s="51" t="str" cm="1">
        <f t="array" ref="K2400">IFERROR(_xlfn.IFS(COUNTBLANK(H2400:J2400)=3,"",I2400="","I列に金額を入力してください",H2400="3.時間給",I2400,J2400="","J列に労働時間を入力してください",H2400="1.月給",ROUND(I2400/J2400,0),H2400="2.日給",ROUND(I2400/J2400,0)),"")</f>
        <v/>
      </c>
      <c r="L2400" s="37" t="str" cm="1">
        <f t="array" ref="L2400">IFERROR(_xlfn.IFS(E2400="","",K2400&lt;F2400,"×（法定外・特例等対象外です）",K2400&lt;G2400,"〇",K2400&gt;=G2400,"ー"),"")</f>
        <v/>
      </c>
      <c r="M2400" s="26" t="str" cm="1">
        <f t="array" ref="M2400">IFERROR(_xlfn.IFS(COUNTBLANK(D2400:K2400)=8,"",D2400="","←D列に従業員名を姓名（フルネーム）で入力してください。誤変換にお気を付け下さい。",E2400="","←E列に都道府県を入力してください。",H2400="","←H列に1.月給～3.時間給の選択肢を入力してください",I2400="","←I列に金額を入力してください",H2400=3,"",J2400="","←J列に所定労働時間を入力してください"),"")</f>
        <v/>
      </c>
    </row>
    <row r="2401" spans="2:13" ht="22" x14ac:dyDescent="0.55000000000000004">
      <c r="B2401" s="39">
        <f t="shared" si="37"/>
        <v>2393</v>
      </c>
      <c r="C2401" s="45"/>
      <c r="D2401" s="35"/>
      <c r="E2401" s="46"/>
      <c r="F2401" s="40" t="str" cm="1">
        <f t="array" ref="F2401">IFERROR(_xlfn.IFS(AND($G$3=45566,E2401="徳島"),VLOOKUP(E2401,最低賃金!$A$2:$G$49,2,FALSE),OR($G$3&lt;&gt;45566,E2401&lt;&gt;"徳島"),VLOOKUP(E2401,最低賃金!$A$2:$G$49,4,FALSE)),"")</f>
        <v/>
      </c>
      <c r="G2401" s="50" t="str">
        <f>IFERROR(VLOOKUP(E2401,最低賃金!$A$3:$G$49,6,FALSE),"")</f>
        <v/>
      </c>
      <c r="H2401" s="45"/>
      <c r="I2401" s="36"/>
      <c r="J2401" s="54"/>
      <c r="K2401" s="51" t="str" cm="1">
        <f t="array" ref="K2401">IFERROR(_xlfn.IFS(COUNTBLANK(H2401:J2401)=3,"",I2401="","I列に金額を入力してください",H2401="3.時間給",I2401,J2401="","J列に労働時間を入力してください",H2401="1.月給",ROUND(I2401/J2401,0),H2401="2.日給",ROUND(I2401/J2401,0)),"")</f>
        <v/>
      </c>
      <c r="L2401" s="37" t="str" cm="1">
        <f t="array" ref="L2401">IFERROR(_xlfn.IFS(E2401="","",K2401&lt;F2401,"×（法定外・特例等対象外です）",K2401&lt;G2401,"〇",K2401&gt;=G2401,"ー"),"")</f>
        <v/>
      </c>
      <c r="M2401" s="26" t="str" cm="1">
        <f t="array" ref="M2401">IFERROR(_xlfn.IFS(COUNTBLANK(D2401:K2401)=8,"",D2401="","←D列に従業員名を姓名（フルネーム）で入力してください。誤変換にお気を付け下さい。",E2401="","←E列に都道府県を入力してください。",H2401="","←H列に1.月給～3.時間給の選択肢を入力してください",I2401="","←I列に金額を入力してください",H2401=3,"",J2401="","←J列に所定労働時間を入力してください"),"")</f>
        <v/>
      </c>
    </row>
    <row r="2402" spans="2:13" ht="22" x14ac:dyDescent="0.55000000000000004">
      <c r="B2402" s="39">
        <f t="shared" si="37"/>
        <v>2394</v>
      </c>
      <c r="C2402" s="45"/>
      <c r="D2402" s="35"/>
      <c r="E2402" s="46"/>
      <c r="F2402" s="40" t="str" cm="1">
        <f t="array" ref="F2402">IFERROR(_xlfn.IFS(AND($G$3=45566,E2402="徳島"),VLOOKUP(E2402,最低賃金!$A$2:$G$49,2,FALSE),OR($G$3&lt;&gt;45566,E2402&lt;&gt;"徳島"),VLOOKUP(E2402,最低賃金!$A$2:$G$49,4,FALSE)),"")</f>
        <v/>
      </c>
      <c r="G2402" s="50" t="str">
        <f>IFERROR(VLOOKUP(E2402,最低賃金!$A$3:$G$49,6,FALSE),"")</f>
        <v/>
      </c>
      <c r="H2402" s="45"/>
      <c r="I2402" s="36"/>
      <c r="J2402" s="54"/>
      <c r="K2402" s="51" t="str" cm="1">
        <f t="array" ref="K2402">IFERROR(_xlfn.IFS(COUNTBLANK(H2402:J2402)=3,"",I2402="","I列に金額を入力してください",H2402="3.時間給",I2402,J2402="","J列に労働時間を入力してください",H2402="1.月給",ROUND(I2402/J2402,0),H2402="2.日給",ROUND(I2402/J2402,0)),"")</f>
        <v/>
      </c>
      <c r="L2402" s="37" t="str" cm="1">
        <f t="array" ref="L2402">IFERROR(_xlfn.IFS(E2402="","",K2402&lt;F2402,"×（法定外・特例等対象外です）",K2402&lt;G2402,"〇",K2402&gt;=G2402,"ー"),"")</f>
        <v/>
      </c>
      <c r="M2402" s="26" t="str" cm="1">
        <f t="array" ref="M2402">IFERROR(_xlfn.IFS(COUNTBLANK(D2402:K2402)=8,"",D2402="","←D列に従業員名を姓名（フルネーム）で入力してください。誤変換にお気を付け下さい。",E2402="","←E列に都道府県を入力してください。",H2402="","←H列に1.月給～3.時間給の選択肢を入力してください",I2402="","←I列に金額を入力してください",H2402=3,"",J2402="","←J列に所定労働時間を入力してください"),"")</f>
        <v/>
      </c>
    </row>
    <row r="2403" spans="2:13" ht="22" x14ac:dyDescent="0.55000000000000004">
      <c r="B2403" s="39">
        <f t="shared" si="37"/>
        <v>2395</v>
      </c>
      <c r="C2403" s="45"/>
      <c r="D2403" s="35"/>
      <c r="E2403" s="46"/>
      <c r="F2403" s="40" t="str" cm="1">
        <f t="array" ref="F2403">IFERROR(_xlfn.IFS(AND($G$3=45566,E2403="徳島"),VLOOKUP(E2403,最低賃金!$A$2:$G$49,2,FALSE),OR($G$3&lt;&gt;45566,E2403&lt;&gt;"徳島"),VLOOKUP(E2403,最低賃金!$A$2:$G$49,4,FALSE)),"")</f>
        <v/>
      </c>
      <c r="G2403" s="50" t="str">
        <f>IFERROR(VLOOKUP(E2403,最低賃金!$A$3:$G$49,6,FALSE),"")</f>
        <v/>
      </c>
      <c r="H2403" s="45"/>
      <c r="I2403" s="36"/>
      <c r="J2403" s="54"/>
      <c r="K2403" s="51" t="str" cm="1">
        <f t="array" ref="K2403">IFERROR(_xlfn.IFS(COUNTBLANK(H2403:J2403)=3,"",I2403="","I列に金額を入力してください",H2403="3.時間給",I2403,J2403="","J列に労働時間を入力してください",H2403="1.月給",ROUND(I2403/J2403,0),H2403="2.日給",ROUND(I2403/J2403,0)),"")</f>
        <v/>
      </c>
      <c r="L2403" s="37" t="str" cm="1">
        <f t="array" ref="L2403">IFERROR(_xlfn.IFS(E2403="","",K2403&lt;F2403,"×（法定外・特例等対象外です）",K2403&lt;G2403,"〇",K2403&gt;=G2403,"ー"),"")</f>
        <v/>
      </c>
      <c r="M2403" s="26" t="str" cm="1">
        <f t="array" ref="M2403">IFERROR(_xlfn.IFS(COUNTBLANK(D2403:K2403)=8,"",D2403="","←D列に従業員名を姓名（フルネーム）で入力してください。誤変換にお気を付け下さい。",E2403="","←E列に都道府県を入力してください。",H2403="","←H列に1.月給～3.時間給の選択肢を入力してください",I2403="","←I列に金額を入力してください",H2403=3,"",J2403="","←J列に所定労働時間を入力してください"),"")</f>
        <v/>
      </c>
    </row>
    <row r="2404" spans="2:13" ht="22" x14ac:dyDescent="0.55000000000000004">
      <c r="B2404" s="39">
        <f t="shared" si="37"/>
        <v>2396</v>
      </c>
      <c r="C2404" s="45"/>
      <c r="D2404" s="35"/>
      <c r="E2404" s="46"/>
      <c r="F2404" s="40" t="str" cm="1">
        <f t="array" ref="F2404">IFERROR(_xlfn.IFS(AND($G$3=45566,E2404="徳島"),VLOOKUP(E2404,最低賃金!$A$2:$G$49,2,FALSE),OR($G$3&lt;&gt;45566,E2404&lt;&gt;"徳島"),VLOOKUP(E2404,最低賃金!$A$2:$G$49,4,FALSE)),"")</f>
        <v/>
      </c>
      <c r="G2404" s="50" t="str">
        <f>IFERROR(VLOOKUP(E2404,最低賃金!$A$3:$G$49,6,FALSE),"")</f>
        <v/>
      </c>
      <c r="H2404" s="45"/>
      <c r="I2404" s="36"/>
      <c r="J2404" s="54"/>
      <c r="K2404" s="51" t="str" cm="1">
        <f t="array" ref="K2404">IFERROR(_xlfn.IFS(COUNTBLANK(H2404:J2404)=3,"",I2404="","I列に金額を入力してください",H2404="3.時間給",I2404,J2404="","J列に労働時間を入力してください",H2404="1.月給",ROUND(I2404/J2404,0),H2404="2.日給",ROUND(I2404/J2404,0)),"")</f>
        <v/>
      </c>
      <c r="L2404" s="37" t="str" cm="1">
        <f t="array" ref="L2404">IFERROR(_xlfn.IFS(E2404="","",K2404&lt;F2404,"×（法定外・特例等対象外です）",K2404&lt;G2404,"〇",K2404&gt;=G2404,"ー"),"")</f>
        <v/>
      </c>
      <c r="M2404" s="26" t="str" cm="1">
        <f t="array" ref="M2404">IFERROR(_xlfn.IFS(COUNTBLANK(D2404:K2404)=8,"",D2404="","←D列に従業員名を姓名（フルネーム）で入力してください。誤変換にお気を付け下さい。",E2404="","←E列に都道府県を入力してください。",H2404="","←H列に1.月給～3.時間給の選択肢を入力してください",I2404="","←I列に金額を入力してください",H2404=3,"",J2404="","←J列に所定労働時間を入力してください"),"")</f>
        <v/>
      </c>
    </row>
    <row r="2405" spans="2:13" ht="22" x14ac:dyDescent="0.55000000000000004">
      <c r="B2405" s="39">
        <f t="shared" si="37"/>
        <v>2397</v>
      </c>
      <c r="C2405" s="45"/>
      <c r="D2405" s="35"/>
      <c r="E2405" s="46"/>
      <c r="F2405" s="40" t="str" cm="1">
        <f t="array" ref="F2405">IFERROR(_xlfn.IFS(AND($G$3=45566,E2405="徳島"),VLOOKUP(E2405,最低賃金!$A$2:$G$49,2,FALSE),OR($G$3&lt;&gt;45566,E2405&lt;&gt;"徳島"),VLOOKUP(E2405,最低賃金!$A$2:$G$49,4,FALSE)),"")</f>
        <v/>
      </c>
      <c r="G2405" s="50" t="str">
        <f>IFERROR(VLOOKUP(E2405,最低賃金!$A$3:$G$49,6,FALSE),"")</f>
        <v/>
      </c>
      <c r="H2405" s="45"/>
      <c r="I2405" s="36"/>
      <c r="J2405" s="54"/>
      <c r="K2405" s="51" t="str" cm="1">
        <f t="array" ref="K2405">IFERROR(_xlfn.IFS(COUNTBLANK(H2405:J2405)=3,"",I2405="","I列に金額を入力してください",H2405="3.時間給",I2405,J2405="","J列に労働時間を入力してください",H2405="1.月給",ROUND(I2405/J2405,0),H2405="2.日給",ROUND(I2405/J2405,0)),"")</f>
        <v/>
      </c>
      <c r="L2405" s="37" t="str" cm="1">
        <f t="array" ref="L2405">IFERROR(_xlfn.IFS(E2405="","",K2405&lt;F2405,"×（法定外・特例等対象外です）",K2405&lt;G2405,"〇",K2405&gt;=G2405,"ー"),"")</f>
        <v/>
      </c>
      <c r="M2405" s="26" t="str" cm="1">
        <f t="array" ref="M2405">IFERROR(_xlfn.IFS(COUNTBLANK(D2405:K2405)=8,"",D2405="","←D列に従業員名を姓名（フルネーム）で入力してください。誤変換にお気を付け下さい。",E2405="","←E列に都道府県を入力してください。",H2405="","←H列に1.月給～3.時間給の選択肢を入力してください",I2405="","←I列に金額を入力してください",H2405=3,"",J2405="","←J列に所定労働時間を入力してください"),"")</f>
        <v/>
      </c>
    </row>
    <row r="2406" spans="2:13" ht="22" x14ac:dyDescent="0.55000000000000004">
      <c r="B2406" s="39">
        <f t="shared" si="37"/>
        <v>2398</v>
      </c>
      <c r="C2406" s="45"/>
      <c r="D2406" s="35"/>
      <c r="E2406" s="46"/>
      <c r="F2406" s="40" t="str" cm="1">
        <f t="array" ref="F2406">IFERROR(_xlfn.IFS(AND($G$3=45566,E2406="徳島"),VLOOKUP(E2406,最低賃金!$A$2:$G$49,2,FALSE),OR($G$3&lt;&gt;45566,E2406&lt;&gt;"徳島"),VLOOKUP(E2406,最低賃金!$A$2:$G$49,4,FALSE)),"")</f>
        <v/>
      </c>
      <c r="G2406" s="50" t="str">
        <f>IFERROR(VLOOKUP(E2406,最低賃金!$A$3:$G$49,6,FALSE),"")</f>
        <v/>
      </c>
      <c r="H2406" s="45"/>
      <c r="I2406" s="36"/>
      <c r="J2406" s="54"/>
      <c r="K2406" s="51" t="str" cm="1">
        <f t="array" ref="K2406">IFERROR(_xlfn.IFS(COUNTBLANK(H2406:J2406)=3,"",I2406="","I列に金額を入力してください",H2406="3.時間給",I2406,J2406="","J列に労働時間を入力してください",H2406="1.月給",ROUND(I2406/J2406,0),H2406="2.日給",ROUND(I2406/J2406,0)),"")</f>
        <v/>
      </c>
      <c r="L2406" s="37" t="str" cm="1">
        <f t="array" ref="L2406">IFERROR(_xlfn.IFS(E2406="","",K2406&lt;F2406,"×（法定外・特例等対象外です）",K2406&lt;G2406,"〇",K2406&gt;=G2406,"ー"),"")</f>
        <v/>
      </c>
      <c r="M2406" s="26" t="str" cm="1">
        <f t="array" ref="M2406">IFERROR(_xlfn.IFS(COUNTBLANK(D2406:K2406)=8,"",D2406="","←D列に従業員名を姓名（フルネーム）で入力してください。誤変換にお気を付け下さい。",E2406="","←E列に都道府県を入力してください。",H2406="","←H列に1.月給～3.時間給の選択肢を入力してください",I2406="","←I列に金額を入力してください",H2406=3,"",J2406="","←J列に所定労働時間を入力してください"),"")</f>
        <v/>
      </c>
    </row>
    <row r="2407" spans="2:13" ht="22" x14ac:dyDescent="0.55000000000000004">
      <c r="B2407" s="39">
        <f t="shared" si="37"/>
        <v>2399</v>
      </c>
      <c r="C2407" s="45"/>
      <c r="D2407" s="35"/>
      <c r="E2407" s="46"/>
      <c r="F2407" s="40" t="str" cm="1">
        <f t="array" ref="F2407">IFERROR(_xlfn.IFS(AND($G$3=45566,E2407="徳島"),VLOOKUP(E2407,最低賃金!$A$2:$G$49,2,FALSE),OR($G$3&lt;&gt;45566,E2407&lt;&gt;"徳島"),VLOOKUP(E2407,最低賃金!$A$2:$G$49,4,FALSE)),"")</f>
        <v/>
      </c>
      <c r="G2407" s="50" t="str">
        <f>IFERROR(VLOOKUP(E2407,最低賃金!$A$3:$G$49,6,FALSE),"")</f>
        <v/>
      </c>
      <c r="H2407" s="45"/>
      <c r="I2407" s="36"/>
      <c r="J2407" s="54"/>
      <c r="K2407" s="51" t="str" cm="1">
        <f t="array" ref="K2407">IFERROR(_xlfn.IFS(COUNTBLANK(H2407:J2407)=3,"",I2407="","I列に金額を入力してください",H2407="3.時間給",I2407,J2407="","J列に労働時間を入力してください",H2407="1.月給",ROUND(I2407/J2407,0),H2407="2.日給",ROUND(I2407/J2407,0)),"")</f>
        <v/>
      </c>
      <c r="L2407" s="37" t="str" cm="1">
        <f t="array" ref="L2407">IFERROR(_xlfn.IFS(E2407="","",K2407&lt;F2407,"×（法定外・特例等対象外です）",K2407&lt;G2407,"〇",K2407&gt;=G2407,"ー"),"")</f>
        <v/>
      </c>
      <c r="M2407" s="26" t="str" cm="1">
        <f t="array" ref="M2407">IFERROR(_xlfn.IFS(COUNTBLANK(D2407:K2407)=8,"",D2407="","←D列に従業員名を姓名（フルネーム）で入力してください。誤変換にお気を付け下さい。",E2407="","←E列に都道府県を入力してください。",H2407="","←H列に1.月給～3.時間給の選択肢を入力してください",I2407="","←I列に金額を入力してください",H2407=3,"",J2407="","←J列に所定労働時間を入力してください"),"")</f>
        <v/>
      </c>
    </row>
    <row r="2408" spans="2:13" ht="22" x14ac:dyDescent="0.55000000000000004">
      <c r="B2408" s="39">
        <f t="shared" si="37"/>
        <v>2400</v>
      </c>
      <c r="C2408" s="45"/>
      <c r="D2408" s="35"/>
      <c r="E2408" s="46"/>
      <c r="F2408" s="40" t="str" cm="1">
        <f t="array" ref="F2408">IFERROR(_xlfn.IFS(AND($G$3=45566,E2408="徳島"),VLOOKUP(E2408,最低賃金!$A$2:$G$49,2,FALSE),OR($G$3&lt;&gt;45566,E2408&lt;&gt;"徳島"),VLOOKUP(E2408,最低賃金!$A$2:$G$49,4,FALSE)),"")</f>
        <v/>
      </c>
      <c r="G2408" s="50" t="str">
        <f>IFERROR(VLOOKUP(E2408,最低賃金!$A$3:$G$49,6,FALSE),"")</f>
        <v/>
      </c>
      <c r="H2408" s="45"/>
      <c r="I2408" s="36"/>
      <c r="J2408" s="54"/>
      <c r="K2408" s="51" t="str" cm="1">
        <f t="array" ref="K2408">IFERROR(_xlfn.IFS(COUNTBLANK(H2408:J2408)=3,"",I2408="","I列に金額を入力してください",H2408="3.時間給",I2408,J2408="","J列に労働時間を入力してください",H2408="1.月給",ROUND(I2408/J2408,0),H2408="2.日給",ROUND(I2408/J2408,0)),"")</f>
        <v/>
      </c>
      <c r="L2408" s="37" t="str" cm="1">
        <f t="array" ref="L2408">IFERROR(_xlfn.IFS(E2408="","",K2408&lt;F2408,"×（法定外・特例等対象外です）",K2408&lt;G2408,"〇",K2408&gt;=G2408,"ー"),"")</f>
        <v/>
      </c>
      <c r="M2408" s="26" t="str" cm="1">
        <f t="array" ref="M2408">IFERROR(_xlfn.IFS(COUNTBLANK(D2408:K2408)=8,"",D2408="","←D列に従業員名を姓名（フルネーム）で入力してください。誤変換にお気を付け下さい。",E2408="","←E列に都道府県を入力してください。",H2408="","←H列に1.月給～3.時間給の選択肢を入力してください",I2408="","←I列に金額を入力してください",H2408=3,"",J2408="","←J列に所定労働時間を入力してください"),"")</f>
        <v/>
      </c>
    </row>
    <row r="2409" spans="2:13" ht="22" x14ac:dyDescent="0.55000000000000004">
      <c r="B2409" s="39">
        <f t="shared" si="37"/>
        <v>2401</v>
      </c>
      <c r="C2409" s="45"/>
      <c r="D2409" s="35"/>
      <c r="E2409" s="46"/>
      <c r="F2409" s="40" t="str" cm="1">
        <f t="array" ref="F2409">IFERROR(_xlfn.IFS(AND($G$3=45566,E2409="徳島"),VLOOKUP(E2409,最低賃金!$A$2:$G$49,2,FALSE),OR($G$3&lt;&gt;45566,E2409&lt;&gt;"徳島"),VLOOKUP(E2409,最低賃金!$A$2:$G$49,4,FALSE)),"")</f>
        <v/>
      </c>
      <c r="G2409" s="50" t="str">
        <f>IFERROR(VLOOKUP(E2409,最低賃金!$A$3:$G$49,6,FALSE),"")</f>
        <v/>
      </c>
      <c r="H2409" s="45"/>
      <c r="I2409" s="36"/>
      <c r="J2409" s="54"/>
      <c r="K2409" s="51" t="str" cm="1">
        <f t="array" ref="K2409">IFERROR(_xlfn.IFS(COUNTBLANK(H2409:J2409)=3,"",I2409="","I列に金額を入力してください",H2409="3.時間給",I2409,J2409="","J列に労働時間を入力してください",H2409="1.月給",ROUND(I2409/J2409,0),H2409="2.日給",ROUND(I2409/J2409,0)),"")</f>
        <v/>
      </c>
      <c r="L2409" s="37" t="str" cm="1">
        <f t="array" ref="L2409">IFERROR(_xlfn.IFS(E2409="","",K2409&lt;F2409,"×（法定外・特例等対象外です）",K2409&lt;G2409,"〇",K2409&gt;=G2409,"ー"),"")</f>
        <v/>
      </c>
      <c r="M2409" s="26" t="str" cm="1">
        <f t="array" ref="M2409">IFERROR(_xlfn.IFS(COUNTBLANK(D2409:K2409)=8,"",D2409="","←D列に従業員名を姓名（フルネーム）で入力してください。誤変換にお気を付け下さい。",E2409="","←E列に都道府県を入力してください。",H2409="","←H列に1.月給～3.時間給の選択肢を入力してください",I2409="","←I列に金額を入力してください",H2409=3,"",J2409="","←J列に所定労働時間を入力してください"),"")</f>
        <v/>
      </c>
    </row>
    <row r="2410" spans="2:13" ht="22" x14ac:dyDescent="0.55000000000000004">
      <c r="B2410" s="39">
        <f t="shared" si="37"/>
        <v>2402</v>
      </c>
      <c r="C2410" s="45"/>
      <c r="D2410" s="35"/>
      <c r="E2410" s="46"/>
      <c r="F2410" s="40" t="str" cm="1">
        <f t="array" ref="F2410">IFERROR(_xlfn.IFS(AND($G$3=45566,E2410="徳島"),VLOOKUP(E2410,最低賃金!$A$2:$G$49,2,FALSE),OR($G$3&lt;&gt;45566,E2410&lt;&gt;"徳島"),VLOOKUP(E2410,最低賃金!$A$2:$G$49,4,FALSE)),"")</f>
        <v/>
      </c>
      <c r="G2410" s="50" t="str">
        <f>IFERROR(VLOOKUP(E2410,最低賃金!$A$3:$G$49,6,FALSE),"")</f>
        <v/>
      </c>
      <c r="H2410" s="45"/>
      <c r="I2410" s="36"/>
      <c r="J2410" s="54"/>
      <c r="K2410" s="51" t="str" cm="1">
        <f t="array" ref="K2410">IFERROR(_xlfn.IFS(COUNTBLANK(H2410:J2410)=3,"",I2410="","I列に金額を入力してください",H2410="3.時間給",I2410,J2410="","J列に労働時間を入力してください",H2410="1.月給",ROUND(I2410/J2410,0),H2410="2.日給",ROUND(I2410/J2410,0)),"")</f>
        <v/>
      </c>
      <c r="L2410" s="37" t="str" cm="1">
        <f t="array" ref="L2410">IFERROR(_xlfn.IFS(E2410="","",K2410&lt;F2410,"×（法定外・特例等対象外です）",K2410&lt;G2410,"〇",K2410&gt;=G2410,"ー"),"")</f>
        <v/>
      </c>
      <c r="M2410" s="26" t="str" cm="1">
        <f t="array" ref="M2410">IFERROR(_xlfn.IFS(COUNTBLANK(D2410:K2410)=8,"",D2410="","←D列に従業員名を姓名（フルネーム）で入力してください。誤変換にお気を付け下さい。",E2410="","←E列に都道府県を入力してください。",H2410="","←H列に1.月給～3.時間給の選択肢を入力してください",I2410="","←I列に金額を入力してください",H2410=3,"",J2410="","←J列に所定労働時間を入力してください"),"")</f>
        <v/>
      </c>
    </row>
    <row r="2411" spans="2:13" ht="22" x14ac:dyDescent="0.55000000000000004">
      <c r="B2411" s="39">
        <f t="shared" si="37"/>
        <v>2403</v>
      </c>
      <c r="C2411" s="45"/>
      <c r="D2411" s="35"/>
      <c r="E2411" s="46"/>
      <c r="F2411" s="40" t="str" cm="1">
        <f t="array" ref="F2411">IFERROR(_xlfn.IFS(AND($G$3=45566,E2411="徳島"),VLOOKUP(E2411,最低賃金!$A$2:$G$49,2,FALSE),OR($G$3&lt;&gt;45566,E2411&lt;&gt;"徳島"),VLOOKUP(E2411,最低賃金!$A$2:$G$49,4,FALSE)),"")</f>
        <v/>
      </c>
      <c r="G2411" s="50" t="str">
        <f>IFERROR(VLOOKUP(E2411,最低賃金!$A$3:$G$49,6,FALSE),"")</f>
        <v/>
      </c>
      <c r="H2411" s="45"/>
      <c r="I2411" s="36"/>
      <c r="J2411" s="54"/>
      <c r="K2411" s="51" t="str" cm="1">
        <f t="array" ref="K2411">IFERROR(_xlfn.IFS(COUNTBLANK(H2411:J2411)=3,"",I2411="","I列に金額を入力してください",H2411="3.時間給",I2411,J2411="","J列に労働時間を入力してください",H2411="1.月給",ROUND(I2411/J2411,0),H2411="2.日給",ROUND(I2411/J2411,0)),"")</f>
        <v/>
      </c>
      <c r="L2411" s="37" t="str" cm="1">
        <f t="array" ref="L2411">IFERROR(_xlfn.IFS(E2411="","",K2411&lt;F2411,"×（法定外・特例等対象外です）",K2411&lt;G2411,"〇",K2411&gt;=G2411,"ー"),"")</f>
        <v/>
      </c>
      <c r="M2411" s="26" t="str" cm="1">
        <f t="array" ref="M2411">IFERROR(_xlfn.IFS(COUNTBLANK(D2411:K2411)=8,"",D2411="","←D列に従業員名を姓名（フルネーム）で入力してください。誤変換にお気を付け下さい。",E2411="","←E列に都道府県を入力してください。",H2411="","←H列に1.月給～3.時間給の選択肢を入力してください",I2411="","←I列に金額を入力してください",H2411=3,"",J2411="","←J列に所定労働時間を入力してください"),"")</f>
        <v/>
      </c>
    </row>
    <row r="2412" spans="2:13" ht="22" x14ac:dyDescent="0.55000000000000004">
      <c r="B2412" s="39">
        <f t="shared" si="37"/>
        <v>2404</v>
      </c>
      <c r="C2412" s="45"/>
      <c r="D2412" s="35"/>
      <c r="E2412" s="46"/>
      <c r="F2412" s="40" t="str" cm="1">
        <f t="array" ref="F2412">IFERROR(_xlfn.IFS(AND($G$3=45566,E2412="徳島"),VLOOKUP(E2412,最低賃金!$A$2:$G$49,2,FALSE),OR($G$3&lt;&gt;45566,E2412&lt;&gt;"徳島"),VLOOKUP(E2412,最低賃金!$A$2:$G$49,4,FALSE)),"")</f>
        <v/>
      </c>
      <c r="G2412" s="50" t="str">
        <f>IFERROR(VLOOKUP(E2412,最低賃金!$A$3:$G$49,6,FALSE),"")</f>
        <v/>
      </c>
      <c r="H2412" s="45"/>
      <c r="I2412" s="36"/>
      <c r="J2412" s="54"/>
      <c r="K2412" s="51" t="str" cm="1">
        <f t="array" ref="K2412">IFERROR(_xlfn.IFS(COUNTBLANK(H2412:J2412)=3,"",I2412="","I列に金額を入力してください",H2412="3.時間給",I2412,J2412="","J列に労働時間を入力してください",H2412="1.月給",ROUND(I2412/J2412,0),H2412="2.日給",ROUND(I2412/J2412,0)),"")</f>
        <v/>
      </c>
      <c r="L2412" s="37" t="str" cm="1">
        <f t="array" ref="L2412">IFERROR(_xlfn.IFS(E2412="","",K2412&lt;F2412,"×（法定外・特例等対象外です）",K2412&lt;G2412,"〇",K2412&gt;=G2412,"ー"),"")</f>
        <v/>
      </c>
      <c r="M2412" s="26" t="str" cm="1">
        <f t="array" ref="M2412">IFERROR(_xlfn.IFS(COUNTBLANK(D2412:K2412)=8,"",D2412="","←D列に従業員名を姓名（フルネーム）で入力してください。誤変換にお気を付け下さい。",E2412="","←E列に都道府県を入力してください。",H2412="","←H列に1.月給～3.時間給の選択肢を入力してください",I2412="","←I列に金額を入力してください",H2412=3,"",J2412="","←J列に所定労働時間を入力してください"),"")</f>
        <v/>
      </c>
    </row>
    <row r="2413" spans="2:13" ht="22" x14ac:dyDescent="0.55000000000000004">
      <c r="B2413" s="39">
        <f t="shared" si="37"/>
        <v>2405</v>
      </c>
      <c r="C2413" s="45"/>
      <c r="D2413" s="35"/>
      <c r="E2413" s="46"/>
      <c r="F2413" s="40" t="str" cm="1">
        <f t="array" ref="F2413">IFERROR(_xlfn.IFS(AND($G$3=45566,E2413="徳島"),VLOOKUP(E2413,最低賃金!$A$2:$G$49,2,FALSE),OR($G$3&lt;&gt;45566,E2413&lt;&gt;"徳島"),VLOOKUP(E2413,最低賃金!$A$2:$G$49,4,FALSE)),"")</f>
        <v/>
      </c>
      <c r="G2413" s="50" t="str">
        <f>IFERROR(VLOOKUP(E2413,最低賃金!$A$3:$G$49,6,FALSE),"")</f>
        <v/>
      </c>
      <c r="H2413" s="45"/>
      <c r="I2413" s="36"/>
      <c r="J2413" s="54"/>
      <c r="K2413" s="51" t="str" cm="1">
        <f t="array" ref="K2413">IFERROR(_xlfn.IFS(COUNTBLANK(H2413:J2413)=3,"",I2413="","I列に金額を入力してください",H2413="3.時間給",I2413,J2413="","J列に労働時間を入力してください",H2413="1.月給",ROUND(I2413/J2413,0),H2413="2.日給",ROUND(I2413/J2413,0)),"")</f>
        <v/>
      </c>
      <c r="L2413" s="37" t="str" cm="1">
        <f t="array" ref="L2413">IFERROR(_xlfn.IFS(E2413="","",K2413&lt;F2413,"×（法定外・特例等対象外です）",K2413&lt;G2413,"〇",K2413&gt;=G2413,"ー"),"")</f>
        <v/>
      </c>
      <c r="M2413" s="26" t="str" cm="1">
        <f t="array" ref="M2413">IFERROR(_xlfn.IFS(COUNTBLANK(D2413:K2413)=8,"",D2413="","←D列に従業員名を姓名（フルネーム）で入力してください。誤変換にお気を付け下さい。",E2413="","←E列に都道府県を入力してください。",H2413="","←H列に1.月給～3.時間給の選択肢を入力してください",I2413="","←I列に金額を入力してください",H2413=3,"",J2413="","←J列に所定労働時間を入力してください"),"")</f>
        <v/>
      </c>
    </row>
    <row r="2414" spans="2:13" ht="22" x14ac:dyDescent="0.55000000000000004">
      <c r="B2414" s="39">
        <f t="shared" si="37"/>
        <v>2406</v>
      </c>
      <c r="C2414" s="45"/>
      <c r="D2414" s="35"/>
      <c r="E2414" s="46"/>
      <c r="F2414" s="40" t="str" cm="1">
        <f t="array" ref="F2414">IFERROR(_xlfn.IFS(AND($G$3=45566,E2414="徳島"),VLOOKUP(E2414,最低賃金!$A$2:$G$49,2,FALSE),OR($G$3&lt;&gt;45566,E2414&lt;&gt;"徳島"),VLOOKUP(E2414,最低賃金!$A$2:$G$49,4,FALSE)),"")</f>
        <v/>
      </c>
      <c r="G2414" s="50" t="str">
        <f>IFERROR(VLOOKUP(E2414,最低賃金!$A$3:$G$49,6,FALSE),"")</f>
        <v/>
      </c>
      <c r="H2414" s="45"/>
      <c r="I2414" s="36"/>
      <c r="J2414" s="54"/>
      <c r="K2414" s="51" t="str" cm="1">
        <f t="array" ref="K2414">IFERROR(_xlfn.IFS(COUNTBLANK(H2414:J2414)=3,"",I2414="","I列に金額を入力してください",H2414="3.時間給",I2414,J2414="","J列に労働時間を入力してください",H2414="1.月給",ROUND(I2414/J2414,0),H2414="2.日給",ROUND(I2414/J2414,0)),"")</f>
        <v/>
      </c>
      <c r="L2414" s="37" t="str" cm="1">
        <f t="array" ref="L2414">IFERROR(_xlfn.IFS(E2414="","",K2414&lt;F2414,"×（法定外・特例等対象外です）",K2414&lt;G2414,"〇",K2414&gt;=G2414,"ー"),"")</f>
        <v/>
      </c>
      <c r="M2414" s="26" t="str" cm="1">
        <f t="array" ref="M2414">IFERROR(_xlfn.IFS(COUNTBLANK(D2414:K2414)=8,"",D2414="","←D列に従業員名を姓名（フルネーム）で入力してください。誤変換にお気を付け下さい。",E2414="","←E列に都道府県を入力してください。",H2414="","←H列に1.月給～3.時間給の選択肢を入力してください",I2414="","←I列に金額を入力してください",H2414=3,"",J2414="","←J列に所定労働時間を入力してください"),"")</f>
        <v/>
      </c>
    </row>
    <row r="2415" spans="2:13" ht="22" x14ac:dyDescent="0.55000000000000004">
      <c r="B2415" s="39">
        <f t="shared" si="37"/>
        <v>2407</v>
      </c>
      <c r="C2415" s="45"/>
      <c r="D2415" s="35"/>
      <c r="E2415" s="46"/>
      <c r="F2415" s="40" t="str" cm="1">
        <f t="array" ref="F2415">IFERROR(_xlfn.IFS(AND($G$3=45566,E2415="徳島"),VLOOKUP(E2415,最低賃金!$A$2:$G$49,2,FALSE),OR($G$3&lt;&gt;45566,E2415&lt;&gt;"徳島"),VLOOKUP(E2415,最低賃金!$A$2:$G$49,4,FALSE)),"")</f>
        <v/>
      </c>
      <c r="G2415" s="50" t="str">
        <f>IFERROR(VLOOKUP(E2415,最低賃金!$A$3:$G$49,6,FALSE),"")</f>
        <v/>
      </c>
      <c r="H2415" s="45"/>
      <c r="I2415" s="36"/>
      <c r="J2415" s="54"/>
      <c r="K2415" s="51" t="str" cm="1">
        <f t="array" ref="K2415">IFERROR(_xlfn.IFS(COUNTBLANK(H2415:J2415)=3,"",I2415="","I列に金額を入力してください",H2415="3.時間給",I2415,J2415="","J列に労働時間を入力してください",H2415="1.月給",ROUND(I2415/J2415,0),H2415="2.日給",ROUND(I2415/J2415,0)),"")</f>
        <v/>
      </c>
      <c r="L2415" s="37" t="str" cm="1">
        <f t="array" ref="L2415">IFERROR(_xlfn.IFS(E2415="","",K2415&lt;F2415,"×（法定外・特例等対象外です）",K2415&lt;G2415,"〇",K2415&gt;=G2415,"ー"),"")</f>
        <v/>
      </c>
      <c r="M2415" s="26" t="str" cm="1">
        <f t="array" ref="M2415">IFERROR(_xlfn.IFS(COUNTBLANK(D2415:K2415)=8,"",D2415="","←D列に従業員名を姓名（フルネーム）で入力してください。誤変換にお気を付け下さい。",E2415="","←E列に都道府県を入力してください。",H2415="","←H列に1.月給～3.時間給の選択肢を入力してください",I2415="","←I列に金額を入力してください",H2415=3,"",J2415="","←J列に所定労働時間を入力してください"),"")</f>
        <v/>
      </c>
    </row>
    <row r="2416" spans="2:13" ht="22" x14ac:dyDescent="0.55000000000000004">
      <c r="B2416" s="39">
        <f t="shared" si="37"/>
        <v>2408</v>
      </c>
      <c r="C2416" s="45"/>
      <c r="D2416" s="35"/>
      <c r="E2416" s="46"/>
      <c r="F2416" s="40" t="str" cm="1">
        <f t="array" ref="F2416">IFERROR(_xlfn.IFS(AND($G$3=45566,E2416="徳島"),VLOOKUP(E2416,最低賃金!$A$2:$G$49,2,FALSE),OR($G$3&lt;&gt;45566,E2416&lt;&gt;"徳島"),VLOOKUP(E2416,最低賃金!$A$2:$G$49,4,FALSE)),"")</f>
        <v/>
      </c>
      <c r="G2416" s="50" t="str">
        <f>IFERROR(VLOOKUP(E2416,最低賃金!$A$3:$G$49,6,FALSE),"")</f>
        <v/>
      </c>
      <c r="H2416" s="45"/>
      <c r="I2416" s="36"/>
      <c r="J2416" s="54"/>
      <c r="K2416" s="51" t="str" cm="1">
        <f t="array" ref="K2416">IFERROR(_xlfn.IFS(COUNTBLANK(H2416:J2416)=3,"",I2416="","I列に金額を入力してください",H2416="3.時間給",I2416,J2416="","J列に労働時間を入力してください",H2416="1.月給",ROUND(I2416/J2416,0),H2416="2.日給",ROUND(I2416/J2416,0)),"")</f>
        <v/>
      </c>
      <c r="L2416" s="37" t="str" cm="1">
        <f t="array" ref="L2416">IFERROR(_xlfn.IFS(E2416="","",K2416&lt;F2416,"×（法定外・特例等対象外です）",K2416&lt;G2416,"〇",K2416&gt;=G2416,"ー"),"")</f>
        <v/>
      </c>
      <c r="M2416" s="26" t="str" cm="1">
        <f t="array" ref="M2416">IFERROR(_xlfn.IFS(COUNTBLANK(D2416:K2416)=8,"",D2416="","←D列に従業員名を姓名（フルネーム）で入力してください。誤変換にお気を付け下さい。",E2416="","←E列に都道府県を入力してください。",H2416="","←H列に1.月給～3.時間給の選択肢を入力してください",I2416="","←I列に金額を入力してください",H2416=3,"",J2416="","←J列に所定労働時間を入力してください"),"")</f>
        <v/>
      </c>
    </row>
    <row r="2417" spans="2:13" ht="22" x14ac:dyDescent="0.55000000000000004">
      <c r="B2417" s="39">
        <f t="shared" si="37"/>
        <v>2409</v>
      </c>
      <c r="C2417" s="45"/>
      <c r="D2417" s="35"/>
      <c r="E2417" s="46"/>
      <c r="F2417" s="40" t="str" cm="1">
        <f t="array" ref="F2417">IFERROR(_xlfn.IFS(AND($G$3=45566,E2417="徳島"),VLOOKUP(E2417,最低賃金!$A$2:$G$49,2,FALSE),OR($G$3&lt;&gt;45566,E2417&lt;&gt;"徳島"),VLOOKUP(E2417,最低賃金!$A$2:$G$49,4,FALSE)),"")</f>
        <v/>
      </c>
      <c r="G2417" s="50" t="str">
        <f>IFERROR(VLOOKUP(E2417,最低賃金!$A$3:$G$49,6,FALSE),"")</f>
        <v/>
      </c>
      <c r="H2417" s="45"/>
      <c r="I2417" s="36"/>
      <c r="J2417" s="54"/>
      <c r="K2417" s="51" t="str" cm="1">
        <f t="array" ref="K2417">IFERROR(_xlfn.IFS(COUNTBLANK(H2417:J2417)=3,"",I2417="","I列に金額を入力してください",H2417="3.時間給",I2417,J2417="","J列に労働時間を入力してください",H2417="1.月給",ROUND(I2417/J2417,0),H2417="2.日給",ROUND(I2417/J2417,0)),"")</f>
        <v/>
      </c>
      <c r="L2417" s="37" t="str" cm="1">
        <f t="array" ref="L2417">IFERROR(_xlfn.IFS(E2417="","",K2417&lt;F2417,"×（法定外・特例等対象外です）",K2417&lt;G2417,"〇",K2417&gt;=G2417,"ー"),"")</f>
        <v/>
      </c>
      <c r="M2417" s="26" t="str" cm="1">
        <f t="array" ref="M2417">IFERROR(_xlfn.IFS(COUNTBLANK(D2417:K2417)=8,"",D2417="","←D列に従業員名を姓名（フルネーム）で入力してください。誤変換にお気を付け下さい。",E2417="","←E列に都道府県を入力してください。",H2417="","←H列に1.月給～3.時間給の選択肢を入力してください",I2417="","←I列に金額を入力してください",H2417=3,"",J2417="","←J列に所定労働時間を入力してください"),"")</f>
        <v/>
      </c>
    </row>
    <row r="2418" spans="2:13" ht="22" x14ac:dyDescent="0.55000000000000004">
      <c r="B2418" s="39">
        <f t="shared" si="37"/>
        <v>2410</v>
      </c>
      <c r="C2418" s="45"/>
      <c r="D2418" s="35"/>
      <c r="E2418" s="46"/>
      <c r="F2418" s="40" t="str" cm="1">
        <f t="array" ref="F2418">IFERROR(_xlfn.IFS(AND($G$3=45566,E2418="徳島"),VLOOKUP(E2418,最低賃金!$A$2:$G$49,2,FALSE),OR($G$3&lt;&gt;45566,E2418&lt;&gt;"徳島"),VLOOKUP(E2418,最低賃金!$A$2:$G$49,4,FALSE)),"")</f>
        <v/>
      </c>
      <c r="G2418" s="50" t="str">
        <f>IFERROR(VLOOKUP(E2418,最低賃金!$A$3:$G$49,6,FALSE),"")</f>
        <v/>
      </c>
      <c r="H2418" s="45"/>
      <c r="I2418" s="36"/>
      <c r="J2418" s="54"/>
      <c r="K2418" s="51" t="str" cm="1">
        <f t="array" ref="K2418">IFERROR(_xlfn.IFS(COUNTBLANK(H2418:J2418)=3,"",I2418="","I列に金額を入力してください",H2418="3.時間給",I2418,J2418="","J列に労働時間を入力してください",H2418="1.月給",ROUND(I2418/J2418,0),H2418="2.日給",ROUND(I2418/J2418,0)),"")</f>
        <v/>
      </c>
      <c r="L2418" s="37" t="str" cm="1">
        <f t="array" ref="L2418">IFERROR(_xlfn.IFS(E2418="","",K2418&lt;F2418,"×（法定外・特例等対象外です）",K2418&lt;G2418,"〇",K2418&gt;=G2418,"ー"),"")</f>
        <v/>
      </c>
      <c r="M2418" s="26" t="str" cm="1">
        <f t="array" ref="M2418">IFERROR(_xlfn.IFS(COUNTBLANK(D2418:K2418)=8,"",D2418="","←D列に従業員名を姓名（フルネーム）で入力してください。誤変換にお気を付け下さい。",E2418="","←E列に都道府県を入力してください。",H2418="","←H列に1.月給～3.時間給の選択肢を入力してください",I2418="","←I列に金額を入力してください",H2418=3,"",J2418="","←J列に所定労働時間を入力してください"),"")</f>
        <v/>
      </c>
    </row>
    <row r="2419" spans="2:13" ht="22" x14ac:dyDescent="0.55000000000000004">
      <c r="B2419" s="39">
        <f t="shared" si="37"/>
        <v>2411</v>
      </c>
      <c r="C2419" s="45"/>
      <c r="D2419" s="35"/>
      <c r="E2419" s="46"/>
      <c r="F2419" s="40" t="str" cm="1">
        <f t="array" ref="F2419">IFERROR(_xlfn.IFS(AND($G$3=45566,E2419="徳島"),VLOOKUP(E2419,最低賃金!$A$2:$G$49,2,FALSE),OR($G$3&lt;&gt;45566,E2419&lt;&gt;"徳島"),VLOOKUP(E2419,最低賃金!$A$2:$G$49,4,FALSE)),"")</f>
        <v/>
      </c>
      <c r="G2419" s="50" t="str">
        <f>IFERROR(VLOOKUP(E2419,最低賃金!$A$3:$G$49,6,FALSE),"")</f>
        <v/>
      </c>
      <c r="H2419" s="45"/>
      <c r="I2419" s="36"/>
      <c r="J2419" s="54"/>
      <c r="K2419" s="51" t="str" cm="1">
        <f t="array" ref="K2419">IFERROR(_xlfn.IFS(COUNTBLANK(H2419:J2419)=3,"",I2419="","I列に金額を入力してください",H2419="3.時間給",I2419,J2419="","J列に労働時間を入力してください",H2419="1.月給",ROUND(I2419/J2419,0),H2419="2.日給",ROUND(I2419/J2419,0)),"")</f>
        <v/>
      </c>
      <c r="L2419" s="37" t="str" cm="1">
        <f t="array" ref="L2419">IFERROR(_xlfn.IFS(E2419="","",K2419&lt;F2419,"×（法定外・特例等対象外です）",K2419&lt;G2419,"〇",K2419&gt;=G2419,"ー"),"")</f>
        <v/>
      </c>
      <c r="M2419" s="26" t="str" cm="1">
        <f t="array" ref="M2419">IFERROR(_xlfn.IFS(COUNTBLANK(D2419:K2419)=8,"",D2419="","←D列に従業員名を姓名（フルネーム）で入力してください。誤変換にお気を付け下さい。",E2419="","←E列に都道府県を入力してください。",H2419="","←H列に1.月給～3.時間給の選択肢を入力してください",I2419="","←I列に金額を入力してください",H2419=3,"",J2419="","←J列に所定労働時間を入力してください"),"")</f>
        <v/>
      </c>
    </row>
    <row r="2420" spans="2:13" ht="22" x14ac:dyDescent="0.55000000000000004">
      <c r="B2420" s="39">
        <f t="shared" si="37"/>
        <v>2412</v>
      </c>
      <c r="C2420" s="45"/>
      <c r="D2420" s="35"/>
      <c r="E2420" s="46"/>
      <c r="F2420" s="40" t="str" cm="1">
        <f t="array" ref="F2420">IFERROR(_xlfn.IFS(AND($G$3=45566,E2420="徳島"),VLOOKUP(E2420,最低賃金!$A$2:$G$49,2,FALSE),OR($G$3&lt;&gt;45566,E2420&lt;&gt;"徳島"),VLOOKUP(E2420,最低賃金!$A$2:$G$49,4,FALSE)),"")</f>
        <v/>
      </c>
      <c r="G2420" s="50" t="str">
        <f>IFERROR(VLOOKUP(E2420,最低賃金!$A$3:$G$49,6,FALSE),"")</f>
        <v/>
      </c>
      <c r="H2420" s="45"/>
      <c r="I2420" s="36"/>
      <c r="J2420" s="54"/>
      <c r="K2420" s="51" t="str" cm="1">
        <f t="array" ref="K2420">IFERROR(_xlfn.IFS(COUNTBLANK(H2420:J2420)=3,"",I2420="","I列に金額を入力してください",H2420="3.時間給",I2420,J2420="","J列に労働時間を入力してください",H2420="1.月給",ROUND(I2420/J2420,0),H2420="2.日給",ROUND(I2420/J2420,0)),"")</f>
        <v/>
      </c>
      <c r="L2420" s="37" t="str" cm="1">
        <f t="array" ref="L2420">IFERROR(_xlfn.IFS(E2420="","",K2420&lt;F2420,"×（法定外・特例等対象外です）",K2420&lt;G2420,"〇",K2420&gt;=G2420,"ー"),"")</f>
        <v/>
      </c>
      <c r="M2420" s="26" t="str" cm="1">
        <f t="array" ref="M2420">IFERROR(_xlfn.IFS(COUNTBLANK(D2420:K2420)=8,"",D2420="","←D列に従業員名を姓名（フルネーム）で入力してください。誤変換にお気を付け下さい。",E2420="","←E列に都道府県を入力してください。",H2420="","←H列に1.月給～3.時間給の選択肢を入力してください",I2420="","←I列に金額を入力してください",H2420=3,"",J2420="","←J列に所定労働時間を入力してください"),"")</f>
        <v/>
      </c>
    </row>
    <row r="2421" spans="2:13" ht="22" x14ac:dyDescent="0.55000000000000004">
      <c r="B2421" s="39">
        <f t="shared" si="37"/>
        <v>2413</v>
      </c>
      <c r="C2421" s="45"/>
      <c r="D2421" s="35"/>
      <c r="E2421" s="46"/>
      <c r="F2421" s="40" t="str" cm="1">
        <f t="array" ref="F2421">IFERROR(_xlfn.IFS(AND($G$3=45566,E2421="徳島"),VLOOKUP(E2421,最低賃金!$A$2:$G$49,2,FALSE),OR($G$3&lt;&gt;45566,E2421&lt;&gt;"徳島"),VLOOKUP(E2421,最低賃金!$A$2:$G$49,4,FALSE)),"")</f>
        <v/>
      </c>
      <c r="G2421" s="50" t="str">
        <f>IFERROR(VLOOKUP(E2421,最低賃金!$A$3:$G$49,6,FALSE),"")</f>
        <v/>
      </c>
      <c r="H2421" s="45"/>
      <c r="I2421" s="36"/>
      <c r="J2421" s="54"/>
      <c r="K2421" s="51" t="str" cm="1">
        <f t="array" ref="K2421">IFERROR(_xlfn.IFS(COUNTBLANK(H2421:J2421)=3,"",I2421="","I列に金額を入力してください",H2421="3.時間給",I2421,J2421="","J列に労働時間を入力してください",H2421="1.月給",ROUND(I2421/J2421,0),H2421="2.日給",ROUND(I2421/J2421,0)),"")</f>
        <v/>
      </c>
      <c r="L2421" s="37" t="str" cm="1">
        <f t="array" ref="L2421">IFERROR(_xlfn.IFS(E2421="","",K2421&lt;F2421,"×（法定外・特例等対象外です）",K2421&lt;G2421,"〇",K2421&gt;=G2421,"ー"),"")</f>
        <v/>
      </c>
      <c r="M2421" s="26" t="str" cm="1">
        <f t="array" ref="M2421">IFERROR(_xlfn.IFS(COUNTBLANK(D2421:K2421)=8,"",D2421="","←D列に従業員名を姓名（フルネーム）で入力してください。誤変換にお気を付け下さい。",E2421="","←E列に都道府県を入力してください。",H2421="","←H列に1.月給～3.時間給の選択肢を入力してください",I2421="","←I列に金額を入力してください",H2421=3,"",J2421="","←J列に所定労働時間を入力してください"),"")</f>
        <v/>
      </c>
    </row>
    <row r="2422" spans="2:13" ht="22" x14ac:dyDescent="0.55000000000000004">
      <c r="B2422" s="39">
        <f t="shared" si="37"/>
        <v>2414</v>
      </c>
      <c r="C2422" s="45"/>
      <c r="D2422" s="35"/>
      <c r="E2422" s="46"/>
      <c r="F2422" s="40" t="str" cm="1">
        <f t="array" ref="F2422">IFERROR(_xlfn.IFS(AND($G$3=45566,E2422="徳島"),VLOOKUP(E2422,最低賃金!$A$2:$G$49,2,FALSE),OR($G$3&lt;&gt;45566,E2422&lt;&gt;"徳島"),VLOOKUP(E2422,最低賃金!$A$2:$G$49,4,FALSE)),"")</f>
        <v/>
      </c>
      <c r="G2422" s="50" t="str">
        <f>IFERROR(VLOOKUP(E2422,最低賃金!$A$3:$G$49,6,FALSE),"")</f>
        <v/>
      </c>
      <c r="H2422" s="45"/>
      <c r="I2422" s="36"/>
      <c r="J2422" s="54"/>
      <c r="K2422" s="51" t="str" cm="1">
        <f t="array" ref="K2422">IFERROR(_xlfn.IFS(COUNTBLANK(H2422:J2422)=3,"",I2422="","I列に金額を入力してください",H2422="3.時間給",I2422,J2422="","J列に労働時間を入力してください",H2422="1.月給",ROUND(I2422/J2422,0),H2422="2.日給",ROUND(I2422/J2422,0)),"")</f>
        <v/>
      </c>
      <c r="L2422" s="37" t="str" cm="1">
        <f t="array" ref="L2422">IFERROR(_xlfn.IFS(E2422="","",K2422&lt;F2422,"×（法定外・特例等対象外です）",K2422&lt;G2422,"〇",K2422&gt;=G2422,"ー"),"")</f>
        <v/>
      </c>
      <c r="M2422" s="26" t="str" cm="1">
        <f t="array" ref="M2422">IFERROR(_xlfn.IFS(COUNTBLANK(D2422:K2422)=8,"",D2422="","←D列に従業員名を姓名（フルネーム）で入力してください。誤変換にお気を付け下さい。",E2422="","←E列に都道府県を入力してください。",H2422="","←H列に1.月給～3.時間給の選択肢を入力してください",I2422="","←I列に金額を入力してください",H2422=3,"",J2422="","←J列に所定労働時間を入力してください"),"")</f>
        <v/>
      </c>
    </row>
    <row r="2423" spans="2:13" ht="22" x14ac:dyDescent="0.55000000000000004">
      <c r="B2423" s="39">
        <f t="shared" si="37"/>
        <v>2415</v>
      </c>
      <c r="C2423" s="45"/>
      <c r="D2423" s="35"/>
      <c r="E2423" s="46"/>
      <c r="F2423" s="40" t="str" cm="1">
        <f t="array" ref="F2423">IFERROR(_xlfn.IFS(AND($G$3=45566,E2423="徳島"),VLOOKUP(E2423,最低賃金!$A$2:$G$49,2,FALSE),OR($G$3&lt;&gt;45566,E2423&lt;&gt;"徳島"),VLOOKUP(E2423,最低賃金!$A$2:$G$49,4,FALSE)),"")</f>
        <v/>
      </c>
      <c r="G2423" s="50" t="str">
        <f>IFERROR(VLOOKUP(E2423,最低賃金!$A$3:$G$49,6,FALSE),"")</f>
        <v/>
      </c>
      <c r="H2423" s="45"/>
      <c r="I2423" s="36"/>
      <c r="J2423" s="54"/>
      <c r="K2423" s="51" t="str" cm="1">
        <f t="array" ref="K2423">IFERROR(_xlfn.IFS(COUNTBLANK(H2423:J2423)=3,"",I2423="","I列に金額を入力してください",H2423="3.時間給",I2423,J2423="","J列に労働時間を入力してください",H2423="1.月給",ROUND(I2423/J2423,0),H2423="2.日給",ROUND(I2423/J2423,0)),"")</f>
        <v/>
      </c>
      <c r="L2423" s="37" t="str" cm="1">
        <f t="array" ref="L2423">IFERROR(_xlfn.IFS(E2423="","",K2423&lt;F2423,"×（法定外・特例等対象外です）",K2423&lt;G2423,"〇",K2423&gt;=G2423,"ー"),"")</f>
        <v/>
      </c>
      <c r="M2423" s="26" t="str" cm="1">
        <f t="array" ref="M2423">IFERROR(_xlfn.IFS(COUNTBLANK(D2423:K2423)=8,"",D2423="","←D列に従業員名を姓名（フルネーム）で入力してください。誤変換にお気を付け下さい。",E2423="","←E列に都道府県を入力してください。",H2423="","←H列に1.月給～3.時間給の選択肢を入力してください",I2423="","←I列に金額を入力してください",H2423=3,"",J2423="","←J列に所定労働時間を入力してください"),"")</f>
        <v/>
      </c>
    </row>
    <row r="2424" spans="2:13" ht="22" x14ac:dyDescent="0.55000000000000004">
      <c r="B2424" s="39">
        <f t="shared" si="37"/>
        <v>2416</v>
      </c>
      <c r="C2424" s="45"/>
      <c r="D2424" s="35"/>
      <c r="E2424" s="46"/>
      <c r="F2424" s="40" t="str" cm="1">
        <f t="array" ref="F2424">IFERROR(_xlfn.IFS(AND($G$3=45566,E2424="徳島"),VLOOKUP(E2424,最低賃金!$A$2:$G$49,2,FALSE),OR($G$3&lt;&gt;45566,E2424&lt;&gt;"徳島"),VLOOKUP(E2424,最低賃金!$A$2:$G$49,4,FALSE)),"")</f>
        <v/>
      </c>
      <c r="G2424" s="50" t="str">
        <f>IFERROR(VLOOKUP(E2424,最低賃金!$A$3:$G$49,6,FALSE),"")</f>
        <v/>
      </c>
      <c r="H2424" s="45"/>
      <c r="I2424" s="36"/>
      <c r="J2424" s="54"/>
      <c r="K2424" s="51" t="str" cm="1">
        <f t="array" ref="K2424">IFERROR(_xlfn.IFS(COUNTBLANK(H2424:J2424)=3,"",I2424="","I列に金額を入力してください",H2424="3.時間給",I2424,J2424="","J列に労働時間を入力してください",H2424="1.月給",ROUND(I2424/J2424,0),H2424="2.日給",ROUND(I2424/J2424,0)),"")</f>
        <v/>
      </c>
      <c r="L2424" s="37" t="str" cm="1">
        <f t="array" ref="L2424">IFERROR(_xlfn.IFS(E2424="","",K2424&lt;F2424,"×（法定外・特例等対象外です）",K2424&lt;G2424,"〇",K2424&gt;=G2424,"ー"),"")</f>
        <v/>
      </c>
      <c r="M2424" s="26" t="str" cm="1">
        <f t="array" ref="M2424">IFERROR(_xlfn.IFS(COUNTBLANK(D2424:K2424)=8,"",D2424="","←D列に従業員名を姓名（フルネーム）で入力してください。誤変換にお気を付け下さい。",E2424="","←E列に都道府県を入力してください。",H2424="","←H列に1.月給～3.時間給の選択肢を入力してください",I2424="","←I列に金額を入力してください",H2424=3,"",J2424="","←J列に所定労働時間を入力してください"),"")</f>
        <v/>
      </c>
    </row>
    <row r="2425" spans="2:13" ht="22" x14ac:dyDescent="0.55000000000000004">
      <c r="B2425" s="39">
        <f t="shared" si="37"/>
        <v>2417</v>
      </c>
      <c r="C2425" s="45"/>
      <c r="D2425" s="35"/>
      <c r="E2425" s="46"/>
      <c r="F2425" s="40" t="str" cm="1">
        <f t="array" ref="F2425">IFERROR(_xlfn.IFS(AND($G$3=45566,E2425="徳島"),VLOOKUP(E2425,最低賃金!$A$2:$G$49,2,FALSE),OR($G$3&lt;&gt;45566,E2425&lt;&gt;"徳島"),VLOOKUP(E2425,最低賃金!$A$2:$G$49,4,FALSE)),"")</f>
        <v/>
      </c>
      <c r="G2425" s="50" t="str">
        <f>IFERROR(VLOOKUP(E2425,最低賃金!$A$3:$G$49,6,FALSE),"")</f>
        <v/>
      </c>
      <c r="H2425" s="45"/>
      <c r="I2425" s="36"/>
      <c r="J2425" s="54"/>
      <c r="K2425" s="51" t="str" cm="1">
        <f t="array" ref="K2425">IFERROR(_xlfn.IFS(COUNTBLANK(H2425:J2425)=3,"",I2425="","I列に金額を入力してください",H2425="3.時間給",I2425,J2425="","J列に労働時間を入力してください",H2425="1.月給",ROUND(I2425/J2425,0),H2425="2.日給",ROUND(I2425/J2425,0)),"")</f>
        <v/>
      </c>
      <c r="L2425" s="37" t="str" cm="1">
        <f t="array" ref="L2425">IFERROR(_xlfn.IFS(E2425="","",K2425&lt;F2425,"×（法定外・特例等対象外です）",K2425&lt;G2425,"〇",K2425&gt;=G2425,"ー"),"")</f>
        <v/>
      </c>
      <c r="M2425" s="26" t="str" cm="1">
        <f t="array" ref="M2425">IFERROR(_xlfn.IFS(COUNTBLANK(D2425:K2425)=8,"",D2425="","←D列に従業員名を姓名（フルネーム）で入力してください。誤変換にお気を付け下さい。",E2425="","←E列に都道府県を入力してください。",H2425="","←H列に1.月給～3.時間給の選択肢を入力してください",I2425="","←I列に金額を入力してください",H2425=3,"",J2425="","←J列に所定労働時間を入力してください"),"")</f>
        <v/>
      </c>
    </row>
    <row r="2426" spans="2:13" ht="22" x14ac:dyDescent="0.55000000000000004">
      <c r="B2426" s="39">
        <f t="shared" si="37"/>
        <v>2418</v>
      </c>
      <c r="C2426" s="45"/>
      <c r="D2426" s="35"/>
      <c r="E2426" s="46"/>
      <c r="F2426" s="40" t="str" cm="1">
        <f t="array" ref="F2426">IFERROR(_xlfn.IFS(AND($G$3=45566,E2426="徳島"),VLOOKUP(E2426,最低賃金!$A$2:$G$49,2,FALSE),OR($G$3&lt;&gt;45566,E2426&lt;&gt;"徳島"),VLOOKUP(E2426,最低賃金!$A$2:$G$49,4,FALSE)),"")</f>
        <v/>
      </c>
      <c r="G2426" s="50" t="str">
        <f>IFERROR(VLOOKUP(E2426,最低賃金!$A$3:$G$49,6,FALSE),"")</f>
        <v/>
      </c>
      <c r="H2426" s="45"/>
      <c r="I2426" s="36"/>
      <c r="J2426" s="54"/>
      <c r="K2426" s="51" t="str" cm="1">
        <f t="array" ref="K2426">IFERROR(_xlfn.IFS(COUNTBLANK(H2426:J2426)=3,"",I2426="","I列に金額を入力してください",H2426="3.時間給",I2426,J2426="","J列に労働時間を入力してください",H2426="1.月給",ROUND(I2426/J2426,0),H2426="2.日給",ROUND(I2426/J2426,0)),"")</f>
        <v/>
      </c>
      <c r="L2426" s="37" t="str" cm="1">
        <f t="array" ref="L2426">IFERROR(_xlfn.IFS(E2426="","",K2426&lt;F2426,"×（法定外・特例等対象外です）",K2426&lt;G2426,"〇",K2426&gt;=G2426,"ー"),"")</f>
        <v/>
      </c>
      <c r="M2426" s="26" t="str" cm="1">
        <f t="array" ref="M2426">IFERROR(_xlfn.IFS(COUNTBLANK(D2426:K2426)=8,"",D2426="","←D列に従業員名を姓名（フルネーム）で入力してください。誤変換にお気を付け下さい。",E2426="","←E列に都道府県を入力してください。",H2426="","←H列に1.月給～3.時間給の選択肢を入力してください",I2426="","←I列に金額を入力してください",H2426=3,"",J2426="","←J列に所定労働時間を入力してください"),"")</f>
        <v/>
      </c>
    </row>
    <row r="2427" spans="2:13" ht="22" x14ac:dyDescent="0.55000000000000004">
      <c r="B2427" s="39">
        <f t="shared" si="37"/>
        <v>2419</v>
      </c>
      <c r="C2427" s="45"/>
      <c r="D2427" s="35"/>
      <c r="E2427" s="46"/>
      <c r="F2427" s="40" t="str" cm="1">
        <f t="array" ref="F2427">IFERROR(_xlfn.IFS(AND($G$3=45566,E2427="徳島"),VLOOKUP(E2427,最低賃金!$A$2:$G$49,2,FALSE),OR($G$3&lt;&gt;45566,E2427&lt;&gt;"徳島"),VLOOKUP(E2427,最低賃金!$A$2:$G$49,4,FALSE)),"")</f>
        <v/>
      </c>
      <c r="G2427" s="50" t="str">
        <f>IFERROR(VLOOKUP(E2427,最低賃金!$A$3:$G$49,6,FALSE),"")</f>
        <v/>
      </c>
      <c r="H2427" s="45"/>
      <c r="I2427" s="36"/>
      <c r="J2427" s="54"/>
      <c r="K2427" s="51" t="str" cm="1">
        <f t="array" ref="K2427">IFERROR(_xlfn.IFS(COUNTBLANK(H2427:J2427)=3,"",I2427="","I列に金額を入力してください",H2427="3.時間給",I2427,J2427="","J列に労働時間を入力してください",H2427="1.月給",ROUND(I2427/J2427,0),H2427="2.日給",ROUND(I2427/J2427,0)),"")</f>
        <v/>
      </c>
      <c r="L2427" s="37" t="str" cm="1">
        <f t="array" ref="L2427">IFERROR(_xlfn.IFS(E2427="","",K2427&lt;F2427,"×（法定外・特例等対象外です）",K2427&lt;G2427,"〇",K2427&gt;=G2427,"ー"),"")</f>
        <v/>
      </c>
      <c r="M2427" s="26" t="str" cm="1">
        <f t="array" ref="M2427">IFERROR(_xlfn.IFS(COUNTBLANK(D2427:K2427)=8,"",D2427="","←D列に従業員名を姓名（フルネーム）で入力してください。誤変換にお気を付け下さい。",E2427="","←E列に都道府県を入力してください。",H2427="","←H列に1.月給～3.時間給の選択肢を入力してください",I2427="","←I列に金額を入力してください",H2427=3,"",J2427="","←J列に所定労働時間を入力してください"),"")</f>
        <v/>
      </c>
    </row>
    <row r="2428" spans="2:13" ht="22" x14ac:dyDescent="0.55000000000000004">
      <c r="B2428" s="39">
        <f t="shared" si="37"/>
        <v>2420</v>
      </c>
      <c r="C2428" s="45"/>
      <c r="D2428" s="35"/>
      <c r="E2428" s="46"/>
      <c r="F2428" s="40" t="str" cm="1">
        <f t="array" ref="F2428">IFERROR(_xlfn.IFS(AND($G$3=45566,E2428="徳島"),VLOOKUP(E2428,最低賃金!$A$2:$G$49,2,FALSE),OR($G$3&lt;&gt;45566,E2428&lt;&gt;"徳島"),VLOOKUP(E2428,最低賃金!$A$2:$G$49,4,FALSE)),"")</f>
        <v/>
      </c>
      <c r="G2428" s="50" t="str">
        <f>IFERROR(VLOOKUP(E2428,最低賃金!$A$3:$G$49,6,FALSE),"")</f>
        <v/>
      </c>
      <c r="H2428" s="45"/>
      <c r="I2428" s="36"/>
      <c r="J2428" s="54"/>
      <c r="K2428" s="51" t="str" cm="1">
        <f t="array" ref="K2428">IFERROR(_xlfn.IFS(COUNTBLANK(H2428:J2428)=3,"",I2428="","I列に金額を入力してください",H2428="3.時間給",I2428,J2428="","J列に労働時間を入力してください",H2428="1.月給",ROUND(I2428/J2428,0),H2428="2.日給",ROUND(I2428/J2428,0)),"")</f>
        <v/>
      </c>
      <c r="L2428" s="37" t="str" cm="1">
        <f t="array" ref="L2428">IFERROR(_xlfn.IFS(E2428="","",K2428&lt;F2428,"×（法定外・特例等対象外です）",K2428&lt;G2428,"〇",K2428&gt;=G2428,"ー"),"")</f>
        <v/>
      </c>
      <c r="M2428" s="26" t="str" cm="1">
        <f t="array" ref="M2428">IFERROR(_xlfn.IFS(COUNTBLANK(D2428:K2428)=8,"",D2428="","←D列に従業員名を姓名（フルネーム）で入力してください。誤変換にお気を付け下さい。",E2428="","←E列に都道府県を入力してください。",H2428="","←H列に1.月給～3.時間給の選択肢を入力してください",I2428="","←I列に金額を入力してください",H2428=3,"",J2428="","←J列に所定労働時間を入力してください"),"")</f>
        <v/>
      </c>
    </row>
    <row r="2429" spans="2:13" ht="22" x14ac:dyDescent="0.55000000000000004">
      <c r="B2429" s="39">
        <f t="shared" si="37"/>
        <v>2421</v>
      </c>
      <c r="C2429" s="45"/>
      <c r="D2429" s="35"/>
      <c r="E2429" s="46"/>
      <c r="F2429" s="40" t="str" cm="1">
        <f t="array" ref="F2429">IFERROR(_xlfn.IFS(AND($G$3=45566,E2429="徳島"),VLOOKUP(E2429,最低賃金!$A$2:$G$49,2,FALSE),OR($G$3&lt;&gt;45566,E2429&lt;&gt;"徳島"),VLOOKUP(E2429,最低賃金!$A$2:$G$49,4,FALSE)),"")</f>
        <v/>
      </c>
      <c r="G2429" s="50" t="str">
        <f>IFERROR(VLOOKUP(E2429,最低賃金!$A$3:$G$49,6,FALSE),"")</f>
        <v/>
      </c>
      <c r="H2429" s="45"/>
      <c r="I2429" s="36"/>
      <c r="J2429" s="54"/>
      <c r="K2429" s="51" t="str" cm="1">
        <f t="array" ref="K2429">IFERROR(_xlfn.IFS(COUNTBLANK(H2429:J2429)=3,"",I2429="","I列に金額を入力してください",H2429="3.時間給",I2429,J2429="","J列に労働時間を入力してください",H2429="1.月給",ROUND(I2429/J2429,0),H2429="2.日給",ROUND(I2429/J2429,0)),"")</f>
        <v/>
      </c>
      <c r="L2429" s="37" t="str" cm="1">
        <f t="array" ref="L2429">IFERROR(_xlfn.IFS(E2429="","",K2429&lt;F2429,"×（法定外・特例等対象外です）",K2429&lt;G2429,"〇",K2429&gt;=G2429,"ー"),"")</f>
        <v/>
      </c>
      <c r="M2429" s="26" t="str" cm="1">
        <f t="array" ref="M2429">IFERROR(_xlfn.IFS(COUNTBLANK(D2429:K2429)=8,"",D2429="","←D列に従業員名を姓名（フルネーム）で入力してください。誤変換にお気を付け下さい。",E2429="","←E列に都道府県を入力してください。",H2429="","←H列に1.月給～3.時間給の選択肢を入力してください",I2429="","←I列に金額を入力してください",H2429=3,"",J2429="","←J列に所定労働時間を入力してください"),"")</f>
        <v/>
      </c>
    </row>
    <row r="2430" spans="2:13" ht="22" x14ac:dyDescent="0.55000000000000004">
      <c r="B2430" s="39">
        <f t="shared" si="37"/>
        <v>2422</v>
      </c>
      <c r="C2430" s="45"/>
      <c r="D2430" s="35"/>
      <c r="E2430" s="46"/>
      <c r="F2430" s="40" t="str" cm="1">
        <f t="array" ref="F2430">IFERROR(_xlfn.IFS(AND($G$3=45566,E2430="徳島"),VLOOKUP(E2430,最低賃金!$A$2:$G$49,2,FALSE),OR($G$3&lt;&gt;45566,E2430&lt;&gt;"徳島"),VLOOKUP(E2430,最低賃金!$A$2:$G$49,4,FALSE)),"")</f>
        <v/>
      </c>
      <c r="G2430" s="50" t="str">
        <f>IFERROR(VLOOKUP(E2430,最低賃金!$A$3:$G$49,6,FALSE),"")</f>
        <v/>
      </c>
      <c r="H2430" s="45"/>
      <c r="I2430" s="36"/>
      <c r="J2430" s="54"/>
      <c r="K2430" s="51" t="str" cm="1">
        <f t="array" ref="K2430">IFERROR(_xlfn.IFS(COUNTBLANK(H2430:J2430)=3,"",I2430="","I列に金額を入力してください",H2430="3.時間給",I2430,J2430="","J列に労働時間を入力してください",H2430="1.月給",ROUND(I2430/J2430,0),H2430="2.日給",ROUND(I2430/J2430,0)),"")</f>
        <v/>
      </c>
      <c r="L2430" s="37" t="str" cm="1">
        <f t="array" ref="L2430">IFERROR(_xlfn.IFS(E2430="","",K2430&lt;F2430,"×（法定外・特例等対象外です）",K2430&lt;G2430,"〇",K2430&gt;=G2430,"ー"),"")</f>
        <v/>
      </c>
      <c r="M2430" s="26" t="str" cm="1">
        <f t="array" ref="M2430">IFERROR(_xlfn.IFS(COUNTBLANK(D2430:K2430)=8,"",D2430="","←D列に従業員名を姓名（フルネーム）で入力してください。誤変換にお気を付け下さい。",E2430="","←E列に都道府県を入力してください。",H2430="","←H列に1.月給～3.時間給の選択肢を入力してください",I2430="","←I列に金額を入力してください",H2430=3,"",J2430="","←J列に所定労働時間を入力してください"),"")</f>
        <v/>
      </c>
    </row>
    <row r="2431" spans="2:13" ht="22" x14ac:dyDescent="0.55000000000000004">
      <c r="B2431" s="39">
        <f t="shared" si="37"/>
        <v>2423</v>
      </c>
      <c r="C2431" s="45"/>
      <c r="D2431" s="35"/>
      <c r="E2431" s="46"/>
      <c r="F2431" s="40" t="str" cm="1">
        <f t="array" ref="F2431">IFERROR(_xlfn.IFS(AND($G$3=45566,E2431="徳島"),VLOOKUP(E2431,最低賃金!$A$2:$G$49,2,FALSE),OR($G$3&lt;&gt;45566,E2431&lt;&gt;"徳島"),VLOOKUP(E2431,最低賃金!$A$2:$G$49,4,FALSE)),"")</f>
        <v/>
      </c>
      <c r="G2431" s="50" t="str">
        <f>IFERROR(VLOOKUP(E2431,最低賃金!$A$3:$G$49,6,FALSE),"")</f>
        <v/>
      </c>
      <c r="H2431" s="45"/>
      <c r="I2431" s="36"/>
      <c r="J2431" s="54"/>
      <c r="K2431" s="51" t="str" cm="1">
        <f t="array" ref="K2431">IFERROR(_xlfn.IFS(COUNTBLANK(H2431:J2431)=3,"",I2431="","I列に金額を入力してください",H2431="3.時間給",I2431,J2431="","J列に労働時間を入力してください",H2431="1.月給",ROUND(I2431/J2431,0),H2431="2.日給",ROUND(I2431/J2431,0)),"")</f>
        <v/>
      </c>
      <c r="L2431" s="37" t="str" cm="1">
        <f t="array" ref="L2431">IFERROR(_xlfn.IFS(E2431="","",K2431&lt;F2431,"×（法定外・特例等対象外です）",K2431&lt;G2431,"〇",K2431&gt;=G2431,"ー"),"")</f>
        <v/>
      </c>
      <c r="M2431" s="26" t="str" cm="1">
        <f t="array" ref="M2431">IFERROR(_xlfn.IFS(COUNTBLANK(D2431:K2431)=8,"",D2431="","←D列に従業員名を姓名（フルネーム）で入力してください。誤変換にお気を付け下さい。",E2431="","←E列に都道府県を入力してください。",H2431="","←H列に1.月給～3.時間給の選択肢を入力してください",I2431="","←I列に金額を入力してください",H2431=3,"",J2431="","←J列に所定労働時間を入力してください"),"")</f>
        <v/>
      </c>
    </row>
    <row r="2432" spans="2:13" ht="22" x14ac:dyDescent="0.55000000000000004">
      <c r="B2432" s="39">
        <f t="shared" si="37"/>
        <v>2424</v>
      </c>
      <c r="C2432" s="45"/>
      <c r="D2432" s="35"/>
      <c r="E2432" s="46"/>
      <c r="F2432" s="40" t="str" cm="1">
        <f t="array" ref="F2432">IFERROR(_xlfn.IFS(AND($G$3=45566,E2432="徳島"),VLOOKUP(E2432,最低賃金!$A$2:$G$49,2,FALSE),OR($G$3&lt;&gt;45566,E2432&lt;&gt;"徳島"),VLOOKUP(E2432,最低賃金!$A$2:$G$49,4,FALSE)),"")</f>
        <v/>
      </c>
      <c r="G2432" s="50" t="str">
        <f>IFERROR(VLOOKUP(E2432,最低賃金!$A$3:$G$49,6,FALSE),"")</f>
        <v/>
      </c>
      <c r="H2432" s="45"/>
      <c r="I2432" s="36"/>
      <c r="J2432" s="54"/>
      <c r="K2432" s="51" t="str" cm="1">
        <f t="array" ref="K2432">IFERROR(_xlfn.IFS(COUNTBLANK(H2432:J2432)=3,"",I2432="","I列に金額を入力してください",H2432="3.時間給",I2432,J2432="","J列に労働時間を入力してください",H2432="1.月給",ROUND(I2432/J2432,0),H2432="2.日給",ROUND(I2432/J2432,0)),"")</f>
        <v/>
      </c>
      <c r="L2432" s="37" t="str" cm="1">
        <f t="array" ref="L2432">IFERROR(_xlfn.IFS(E2432="","",K2432&lt;F2432,"×（法定外・特例等対象外です）",K2432&lt;G2432,"〇",K2432&gt;=G2432,"ー"),"")</f>
        <v/>
      </c>
      <c r="M2432" s="26" t="str" cm="1">
        <f t="array" ref="M2432">IFERROR(_xlfn.IFS(COUNTBLANK(D2432:K2432)=8,"",D2432="","←D列に従業員名を姓名（フルネーム）で入力してください。誤変換にお気を付け下さい。",E2432="","←E列に都道府県を入力してください。",H2432="","←H列に1.月給～3.時間給の選択肢を入力してください",I2432="","←I列に金額を入力してください",H2432=3,"",J2432="","←J列に所定労働時間を入力してください"),"")</f>
        <v/>
      </c>
    </row>
    <row r="2433" spans="2:13" ht="22" x14ac:dyDescent="0.55000000000000004">
      <c r="B2433" s="39">
        <f t="shared" si="37"/>
        <v>2425</v>
      </c>
      <c r="C2433" s="45"/>
      <c r="D2433" s="35"/>
      <c r="E2433" s="46"/>
      <c r="F2433" s="40" t="str" cm="1">
        <f t="array" ref="F2433">IFERROR(_xlfn.IFS(AND($G$3=45566,E2433="徳島"),VLOOKUP(E2433,最低賃金!$A$2:$G$49,2,FALSE),OR($G$3&lt;&gt;45566,E2433&lt;&gt;"徳島"),VLOOKUP(E2433,最低賃金!$A$2:$G$49,4,FALSE)),"")</f>
        <v/>
      </c>
      <c r="G2433" s="50" t="str">
        <f>IFERROR(VLOOKUP(E2433,最低賃金!$A$3:$G$49,6,FALSE),"")</f>
        <v/>
      </c>
      <c r="H2433" s="45"/>
      <c r="I2433" s="36"/>
      <c r="J2433" s="54"/>
      <c r="K2433" s="51" t="str" cm="1">
        <f t="array" ref="K2433">IFERROR(_xlfn.IFS(COUNTBLANK(H2433:J2433)=3,"",I2433="","I列に金額を入力してください",H2433="3.時間給",I2433,J2433="","J列に労働時間を入力してください",H2433="1.月給",ROUND(I2433/J2433,0),H2433="2.日給",ROUND(I2433/J2433,0)),"")</f>
        <v/>
      </c>
      <c r="L2433" s="37" t="str" cm="1">
        <f t="array" ref="L2433">IFERROR(_xlfn.IFS(E2433="","",K2433&lt;F2433,"×（法定外・特例等対象外です）",K2433&lt;G2433,"〇",K2433&gt;=G2433,"ー"),"")</f>
        <v/>
      </c>
      <c r="M2433" s="26" t="str" cm="1">
        <f t="array" ref="M2433">IFERROR(_xlfn.IFS(COUNTBLANK(D2433:K2433)=8,"",D2433="","←D列に従業員名を姓名（フルネーム）で入力してください。誤変換にお気を付け下さい。",E2433="","←E列に都道府県を入力してください。",H2433="","←H列に1.月給～3.時間給の選択肢を入力してください",I2433="","←I列に金額を入力してください",H2433=3,"",J2433="","←J列に所定労働時間を入力してください"),"")</f>
        <v/>
      </c>
    </row>
    <row r="2434" spans="2:13" ht="22" x14ac:dyDescent="0.55000000000000004">
      <c r="B2434" s="39">
        <f t="shared" si="37"/>
        <v>2426</v>
      </c>
      <c r="C2434" s="45"/>
      <c r="D2434" s="35"/>
      <c r="E2434" s="46"/>
      <c r="F2434" s="40" t="str" cm="1">
        <f t="array" ref="F2434">IFERROR(_xlfn.IFS(AND($G$3=45566,E2434="徳島"),VLOOKUP(E2434,最低賃金!$A$2:$G$49,2,FALSE),OR($G$3&lt;&gt;45566,E2434&lt;&gt;"徳島"),VLOOKUP(E2434,最低賃金!$A$2:$G$49,4,FALSE)),"")</f>
        <v/>
      </c>
      <c r="G2434" s="50" t="str">
        <f>IFERROR(VLOOKUP(E2434,最低賃金!$A$3:$G$49,6,FALSE),"")</f>
        <v/>
      </c>
      <c r="H2434" s="45"/>
      <c r="I2434" s="36"/>
      <c r="J2434" s="54"/>
      <c r="K2434" s="51" t="str" cm="1">
        <f t="array" ref="K2434">IFERROR(_xlfn.IFS(COUNTBLANK(H2434:J2434)=3,"",I2434="","I列に金額を入力してください",H2434="3.時間給",I2434,J2434="","J列に労働時間を入力してください",H2434="1.月給",ROUND(I2434/J2434,0),H2434="2.日給",ROUND(I2434/J2434,0)),"")</f>
        <v/>
      </c>
      <c r="L2434" s="37" t="str" cm="1">
        <f t="array" ref="L2434">IFERROR(_xlfn.IFS(E2434="","",K2434&lt;F2434,"×（法定外・特例等対象外です）",K2434&lt;G2434,"〇",K2434&gt;=G2434,"ー"),"")</f>
        <v/>
      </c>
      <c r="M2434" s="26" t="str" cm="1">
        <f t="array" ref="M2434">IFERROR(_xlfn.IFS(COUNTBLANK(D2434:K2434)=8,"",D2434="","←D列に従業員名を姓名（フルネーム）で入力してください。誤変換にお気を付け下さい。",E2434="","←E列に都道府県を入力してください。",H2434="","←H列に1.月給～3.時間給の選択肢を入力してください",I2434="","←I列に金額を入力してください",H2434=3,"",J2434="","←J列に所定労働時間を入力してください"),"")</f>
        <v/>
      </c>
    </row>
    <row r="2435" spans="2:13" ht="22" x14ac:dyDescent="0.55000000000000004">
      <c r="B2435" s="39">
        <f t="shared" si="37"/>
        <v>2427</v>
      </c>
      <c r="C2435" s="45"/>
      <c r="D2435" s="35"/>
      <c r="E2435" s="46"/>
      <c r="F2435" s="40" t="str" cm="1">
        <f t="array" ref="F2435">IFERROR(_xlfn.IFS(AND($G$3=45566,E2435="徳島"),VLOOKUP(E2435,最低賃金!$A$2:$G$49,2,FALSE),OR($G$3&lt;&gt;45566,E2435&lt;&gt;"徳島"),VLOOKUP(E2435,最低賃金!$A$2:$G$49,4,FALSE)),"")</f>
        <v/>
      </c>
      <c r="G2435" s="50" t="str">
        <f>IFERROR(VLOOKUP(E2435,最低賃金!$A$3:$G$49,6,FALSE),"")</f>
        <v/>
      </c>
      <c r="H2435" s="45"/>
      <c r="I2435" s="36"/>
      <c r="J2435" s="54"/>
      <c r="K2435" s="51" t="str" cm="1">
        <f t="array" ref="K2435">IFERROR(_xlfn.IFS(COUNTBLANK(H2435:J2435)=3,"",I2435="","I列に金額を入力してください",H2435="3.時間給",I2435,J2435="","J列に労働時間を入力してください",H2435="1.月給",ROUND(I2435/J2435,0),H2435="2.日給",ROUND(I2435/J2435,0)),"")</f>
        <v/>
      </c>
      <c r="L2435" s="37" t="str" cm="1">
        <f t="array" ref="L2435">IFERROR(_xlfn.IFS(E2435="","",K2435&lt;F2435,"×（法定外・特例等対象外です）",K2435&lt;G2435,"〇",K2435&gt;=G2435,"ー"),"")</f>
        <v/>
      </c>
      <c r="M2435" s="26" t="str" cm="1">
        <f t="array" ref="M2435">IFERROR(_xlfn.IFS(COUNTBLANK(D2435:K2435)=8,"",D2435="","←D列に従業員名を姓名（フルネーム）で入力してください。誤変換にお気を付け下さい。",E2435="","←E列に都道府県を入力してください。",H2435="","←H列に1.月給～3.時間給の選択肢を入力してください",I2435="","←I列に金額を入力してください",H2435=3,"",J2435="","←J列に所定労働時間を入力してください"),"")</f>
        <v/>
      </c>
    </row>
    <row r="2436" spans="2:13" ht="22" x14ac:dyDescent="0.55000000000000004">
      <c r="B2436" s="39">
        <f t="shared" si="37"/>
        <v>2428</v>
      </c>
      <c r="C2436" s="45"/>
      <c r="D2436" s="35"/>
      <c r="E2436" s="46"/>
      <c r="F2436" s="40" t="str" cm="1">
        <f t="array" ref="F2436">IFERROR(_xlfn.IFS(AND($G$3=45566,E2436="徳島"),VLOOKUP(E2436,最低賃金!$A$2:$G$49,2,FALSE),OR($G$3&lt;&gt;45566,E2436&lt;&gt;"徳島"),VLOOKUP(E2436,最低賃金!$A$2:$G$49,4,FALSE)),"")</f>
        <v/>
      </c>
      <c r="G2436" s="50" t="str">
        <f>IFERROR(VLOOKUP(E2436,最低賃金!$A$3:$G$49,6,FALSE),"")</f>
        <v/>
      </c>
      <c r="H2436" s="45"/>
      <c r="I2436" s="36"/>
      <c r="J2436" s="54"/>
      <c r="K2436" s="51" t="str" cm="1">
        <f t="array" ref="K2436">IFERROR(_xlfn.IFS(COUNTBLANK(H2436:J2436)=3,"",I2436="","I列に金額を入力してください",H2436="3.時間給",I2436,J2436="","J列に労働時間を入力してください",H2436="1.月給",ROUND(I2436/J2436,0),H2436="2.日給",ROUND(I2436/J2436,0)),"")</f>
        <v/>
      </c>
      <c r="L2436" s="37" t="str" cm="1">
        <f t="array" ref="L2436">IFERROR(_xlfn.IFS(E2436="","",K2436&lt;F2436,"×（法定外・特例等対象外です）",K2436&lt;G2436,"〇",K2436&gt;=G2436,"ー"),"")</f>
        <v/>
      </c>
      <c r="M2436" s="26" t="str" cm="1">
        <f t="array" ref="M2436">IFERROR(_xlfn.IFS(COUNTBLANK(D2436:K2436)=8,"",D2436="","←D列に従業員名を姓名（フルネーム）で入力してください。誤変換にお気を付け下さい。",E2436="","←E列に都道府県を入力してください。",H2436="","←H列に1.月給～3.時間給の選択肢を入力してください",I2436="","←I列に金額を入力してください",H2436=3,"",J2436="","←J列に所定労働時間を入力してください"),"")</f>
        <v/>
      </c>
    </row>
    <row r="2437" spans="2:13" ht="22" x14ac:dyDescent="0.55000000000000004">
      <c r="B2437" s="39">
        <f t="shared" si="37"/>
        <v>2429</v>
      </c>
      <c r="C2437" s="45"/>
      <c r="D2437" s="35"/>
      <c r="E2437" s="46"/>
      <c r="F2437" s="40" t="str" cm="1">
        <f t="array" ref="F2437">IFERROR(_xlfn.IFS(AND($G$3=45566,E2437="徳島"),VLOOKUP(E2437,最低賃金!$A$2:$G$49,2,FALSE),OR($G$3&lt;&gt;45566,E2437&lt;&gt;"徳島"),VLOOKUP(E2437,最低賃金!$A$2:$G$49,4,FALSE)),"")</f>
        <v/>
      </c>
      <c r="G2437" s="50" t="str">
        <f>IFERROR(VLOOKUP(E2437,最低賃金!$A$3:$G$49,6,FALSE),"")</f>
        <v/>
      </c>
      <c r="H2437" s="45"/>
      <c r="I2437" s="36"/>
      <c r="J2437" s="54"/>
      <c r="K2437" s="51" t="str" cm="1">
        <f t="array" ref="K2437">IFERROR(_xlfn.IFS(COUNTBLANK(H2437:J2437)=3,"",I2437="","I列に金額を入力してください",H2437="3.時間給",I2437,J2437="","J列に労働時間を入力してください",H2437="1.月給",ROUND(I2437/J2437,0),H2437="2.日給",ROUND(I2437/J2437,0)),"")</f>
        <v/>
      </c>
      <c r="L2437" s="37" t="str" cm="1">
        <f t="array" ref="L2437">IFERROR(_xlfn.IFS(E2437="","",K2437&lt;F2437,"×（法定外・特例等対象外です）",K2437&lt;G2437,"〇",K2437&gt;=G2437,"ー"),"")</f>
        <v/>
      </c>
      <c r="M2437" s="26" t="str" cm="1">
        <f t="array" ref="M2437">IFERROR(_xlfn.IFS(COUNTBLANK(D2437:K2437)=8,"",D2437="","←D列に従業員名を姓名（フルネーム）で入力してください。誤変換にお気を付け下さい。",E2437="","←E列に都道府県を入力してください。",H2437="","←H列に1.月給～3.時間給の選択肢を入力してください",I2437="","←I列に金額を入力してください",H2437=3,"",J2437="","←J列に所定労働時間を入力してください"),"")</f>
        <v/>
      </c>
    </row>
    <row r="2438" spans="2:13" ht="22" x14ac:dyDescent="0.55000000000000004">
      <c r="B2438" s="39">
        <f t="shared" si="37"/>
        <v>2430</v>
      </c>
      <c r="C2438" s="45"/>
      <c r="D2438" s="35"/>
      <c r="E2438" s="46"/>
      <c r="F2438" s="40" t="str" cm="1">
        <f t="array" ref="F2438">IFERROR(_xlfn.IFS(AND($G$3=45566,E2438="徳島"),VLOOKUP(E2438,最低賃金!$A$2:$G$49,2,FALSE),OR($G$3&lt;&gt;45566,E2438&lt;&gt;"徳島"),VLOOKUP(E2438,最低賃金!$A$2:$G$49,4,FALSE)),"")</f>
        <v/>
      </c>
      <c r="G2438" s="50" t="str">
        <f>IFERROR(VLOOKUP(E2438,最低賃金!$A$3:$G$49,6,FALSE),"")</f>
        <v/>
      </c>
      <c r="H2438" s="45"/>
      <c r="I2438" s="36"/>
      <c r="J2438" s="54"/>
      <c r="K2438" s="51" t="str" cm="1">
        <f t="array" ref="K2438">IFERROR(_xlfn.IFS(COUNTBLANK(H2438:J2438)=3,"",I2438="","I列に金額を入力してください",H2438="3.時間給",I2438,J2438="","J列に労働時間を入力してください",H2438="1.月給",ROUND(I2438/J2438,0),H2438="2.日給",ROUND(I2438/J2438,0)),"")</f>
        <v/>
      </c>
      <c r="L2438" s="37" t="str" cm="1">
        <f t="array" ref="L2438">IFERROR(_xlfn.IFS(E2438="","",K2438&lt;F2438,"×（法定外・特例等対象外です）",K2438&lt;G2438,"〇",K2438&gt;=G2438,"ー"),"")</f>
        <v/>
      </c>
      <c r="M2438" s="26" t="str" cm="1">
        <f t="array" ref="M2438">IFERROR(_xlfn.IFS(COUNTBLANK(D2438:K2438)=8,"",D2438="","←D列に従業員名を姓名（フルネーム）で入力してください。誤変換にお気を付け下さい。",E2438="","←E列に都道府県を入力してください。",H2438="","←H列に1.月給～3.時間給の選択肢を入力してください",I2438="","←I列に金額を入力してください",H2438=3,"",J2438="","←J列に所定労働時間を入力してください"),"")</f>
        <v/>
      </c>
    </row>
    <row r="2439" spans="2:13" ht="22" x14ac:dyDescent="0.55000000000000004">
      <c r="B2439" s="39">
        <f t="shared" si="37"/>
        <v>2431</v>
      </c>
      <c r="C2439" s="45"/>
      <c r="D2439" s="35"/>
      <c r="E2439" s="46"/>
      <c r="F2439" s="40" t="str" cm="1">
        <f t="array" ref="F2439">IFERROR(_xlfn.IFS(AND($G$3=45566,E2439="徳島"),VLOOKUP(E2439,最低賃金!$A$2:$G$49,2,FALSE),OR($G$3&lt;&gt;45566,E2439&lt;&gt;"徳島"),VLOOKUP(E2439,最低賃金!$A$2:$G$49,4,FALSE)),"")</f>
        <v/>
      </c>
      <c r="G2439" s="50" t="str">
        <f>IFERROR(VLOOKUP(E2439,最低賃金!$A$3:$G$49,6,FALSE),"")</f>
        <v/>
      </c>
      <c r="H2439" s="45"/>
      <c r="I2439" s="36"/>
      <c r="J2439" s="54"/>
      <c r="K2439" s="51" t="str" cm="1">
        <f t="array" ref="K2439">IFERROR(_xlfn.IFS(COUNTBLANK(H2439:J2439)=3,"",I2439="","I列に金額を入力してください",H2439="3.時間給",I2439,J2439="","J列に労働時間を入力してください",H2439="1.月給",ROUND(I2439/J2439,0),H2439="2.日給",ROUND(I2439/J2439,0)),"")</f>
        <v/>
      </c>
      <c r="L2439" s="37" t="str" cm="1">
        <f t="array" ref="L2439">IFERROR(_xlfn.IFS(E2439="","",K2439&lt;F2439,"×（法定外・特例等対象外です）",K2439&lt;G2439,"〇",K2439&gt;=G2439,"ー"),"")</f>
        <v/>
      </c>
      <c r="M2439" s="26" t="str" cm="1">
        <f t="array" ref="M2439">IFERROR(_xlfn.IFS(COUNTBLANK(D2439:K2439)=8,"",D2439="","←D列に従業員名を姓名（フルネーム）で入力してください。誤変換にお気を付け下さい。",E2439="","←E列に都道府県を入力してください。",H2439="","←H列に1.月給～3.時間給の選択肢を入力してください",I2439="","←I列に金額を入力してください",H2439=3,"",J2439="","←J列に所定労働時間を入力してください"),"")</f>
        <v/>
      </c>
    </row>
    <row r="2440" spans="2:13" ht="22" x14ac:dyDescent="0.55000000000000004">
      <c r="B2440" s="39">
        <f t="shared" si="37"/>
        <v>2432</v>
      </c>
      <c r="C2440" s="45"/>
      <c r="D2440" s="35"/>
      <c r="E2440" s="46"/>
      <c r="F2440" s="40" t="str" cm="1">
        <f t="array" ref="F2440">IFERROR(_xlfn.IFS(AND($G$3=45566,E2440="徳島"),VLOOKUP(E2440,最低賃金!$A$2:$G$49,2,FALSE),OR($G$3&lt;&gt;45566,E2440&lt;&gt;"徳島"),VLOOKUP(E2440,最低賃金!$A$2:$G$49,4,FALSE)),"")</f>
        <v/>
      </c>
      <c r="G2440" s="50" t="str">
        <f>IFERROR(VLOOKUP(E2440,最低賃金!$A$3:$G$49,6,FALSE),"")</f>
        <v/>
      </c>
      <c r="H2440" s="45"/>
      <c r="I2440" s="36"/>
      <c r="J2440" s="54"/>
      <c r="K2440" s="51" t="str" cm="1">
        <f t="array" ref="K2440">IFERROR(_xlfn.IFS(COUNTBLANK(H2440:J2440)=3,"",I2440="","I列に金額を入力してください",H2440="3.時間給",I2440,J2440="","J列に労働時間を入力してください",H2440="1.月給",ROUND(I2440/J2440,0),H2440="2.日給",ROUND(I2440/J2440,0)),"")</f>
        <v/>
      </c>
      <c r="L2440" s="37" t="str" cm="1">
        <f t="array" ref="L2440">IFERROR(_xlfn.IFS(E2440="","",K2440&lt;F2440,"×（法定外・特例等対象外です）",K2440&lt;G2440,"〇",K2440&gt;=G2440,"ー"),"")</f>
        <v/>
      </c>
      <c r="M2440" s="26" t="str" cm="1">
        <f t="array" ref="M2440">IFERROR(_xlfn.IFS(COUNTBLANK(D2440:K2440)=8,"",D2440="","←D列に従業員名を姓名（フルネーム）で入力してください。誤変換にお気を付け下さい。",E2440="","←E列に都道府県を入力してください。",H2440="","←H列に1.月給～3.時間給の選択肢を入力してください",I2440="","←I列に金額を入力してください",H2440=3,"",J2440="","←J列に所定労働時間を入力してください"),"")</f>
        <v/>
      </c>
    </row>
    <row r="2441" spans="2:13" ht="22" x14ac:dyDescent="0.55000000000000004">
      <c r="B2441" s="39">
        <f t="shared" si="37"/>
        <v>2433</v>
      </c>
      <c r="C2441" s="45"/>
      <c r="D2441" s="35"/>
      <c r="E2441" s="46"/>
      <c r="F2441" s="40" t="str" cm="1">
        <f t="array" ref="F2441">IFERROR(_xlfn.IFS(AND($G$3=45566,E2441="徳島"),VLOOKUP(E2441,最低賃金!$A$2:$G$49,2,FALSE),OR($G$3&lt;&gt;45566,E2441&lt;&gt;"徳島"),VLOOKUP(E2441,最低賃金!$A$2:$G$49,4,FALSE)),"")</f>
        <v/>
      </c>
      <c r="G2441" s="50" t="str">
        <f>IFERROR(VLOOKUP(E2441,最低賃金!$A$3:$G$49,6,FALSE),"")</f>
        <v/>
      </c>
      <c r="H2441" s="45"/>
      <c r="I2441" s="36"/>
      <c r="J2441" s="54"/>
      <c r="K2441" s="51" t="str" cm="1">
        <f t="array" ref="K2441">IFERROR(_xlfn.IFS(COUNTBLANK(H2441:J2441)=3,"",I2441="","I列に金額を入力してください",H2441="3.時間給",I2441,J2441="","J列に労働時間を入力してください",H2441="1.月給",ROUND(I2441/J2441,0),H2441="2.日給",ROUND(I2441/J2441,0)),"")</f>
        <v/>
      </c>
      <c r="L2441" s="37" t="str" cm="1">
        <f t="array" ref="L2441">IFERROR(_xlfn.IFS(E2441="","",K2441&lt;F2441,"×（法定外・特例等対象外です）",K2441&lt;G2441,"〇",K2441&gt;=G2441,"ー"),"")</f>
        <v/>
      </c>
      <c r="M2441" s="26" t="str" cm="1">
        <f t="array" ref="M2441">IFERROR(_xlfn.IFS(COUNTBLANK(D2441:K2441)=8,"",D2441="","←D列に従業員名を姓名（フルネーム）で入力してください。誤変換にお気を付け下さい。",E2441="","←E列に都道府県を入力してください。",H2441="","←H列に1.月給～3.時間給の選択肢を入力してください",I2441="","←I列に金額を入力してください",H2441=3,"",J2441="","←J列に所定労働時間を入力してください"),"")</f>
        <v/>
      </c>
    </row>
    <row r="2442" spans="2:13" ht="22" x14ac:dyDescent="0.55000000000000004">
      <c r="B2442" s="39">
        <f t="shared" ref="B2442:B2505" si="38">ROW()-8</f>
        <v>2434</v>
      </c>
      <c r="C2442" s="45"/>
      <c r="D2442" s="35"/>
      <c r="E2442" s="46"/>
      <c r="F2442" s="40" t="str" cm="1">
        <f t="array" ref="F2442">IFERROR(_xlfn.IFS(AND($G$3=45566,E2442="徳島"),VLOOKUP(E2442,最低賃金!$A$2:$G$49,2,FALSE),OR($G$3&lt;&gt;45566,E2442&lt;&gt;"徳島"),VLOOKUP(E2442,最低賃金!$A$2:$G$49,4,FALSE)),"")</f>
        <v/>
      </c>
      <c r="G2442" s="50" t="str">
        <f>IFERROR(VLOOKUP(E2442,最低賃金!$A$3:$G$49,6,FALSE),"")</f>
        <v/>
      </c>
      <c r="H2442" s="45"/>
      <c r="I2442" s="36"/>
      <c r="J2442" s="54"/>
      <c r="K2442" s="51" t="str" cm="1">
        <f t="array" ref="K2442">IFERROR(_xlfn.IFS(COUNTBLANK(H2442:J2442)=3,"",I2442="","I列に金額を入力してください",H2442="3.時間給",I2442,J2442="","J列に労働時間を入力してください",H2442="1.月給",ROUND(I2442/J2442,0),H2442="2.日給",ROUND(I2442/J2442,0)),"")</f>
        <v/>
      </c>
      <c r="L2442" s="37" t="str" cm="1">
        <f t="array" ref="L2442">IFERROR(_xlfn.IFS(E2442="","",K2442&lt;F2442,"×（法定外・特例等対象外です）",K2442&lt;G2442,"〇",K2442&gt;=G2442,"ー"),"")</f>
        <v/>
      </c>
      <c r="M2442" s="26" t="str" cm="1">
        <f t="array" ref="M2442">IFERROR(_xlfn.IFS(COUNTBLANK(D2442:K2442)=8,"",D2442="","←D列に従業員名を姓名（フルネーム）で入力してください。誤変換にお気を付け下さい。",E2442="","←E列に都道府県を入力してください。",H2442="","←H列に1.月給～3.時間給の選択肢を入力してください",I2442="","←I列に金額を入力してください",H2442=3,"",J2442="","←J列に所定労働時間を入力してください"),"")</f>
        <v/>
      </c>
    </row>
    <row r="2443" spans="2:13" ht="22" x14ac:dyDescent="0.55000000000000004">
      <c r="B2443" s="39">
        <f t="shared" si="38"/>
        <v>2435</v>
      </c>
      <c r="C2443" s="45"/>
      <c r="D2443" s="35"/>
      <c r="E2443" s="46"/>
      <c r="F2443" s="40" t="str" cm="1">
        <f t="array" ref="F2443">IFERROR(_xlfn.IFS(AND($G$3=45566,E2443="徳島"),VLOOKUP(E2443,最低賃金!$A$2:$G$49,2,FALSE),OR($G$3&lt;&gt;45566,E2443&lt;&gt;"徳島"),VLOOKUP(E2443,最低賃金!$A$2:$G$49,4,FALSE)),"")</f>
        <v/>
      </c>
      <c r="G2443" s="50" t="str">
        <f>IFERROR(VLOOKUP(E2443,最低賃金!$A$3:$G$49,6,FALSE),"")</f>
        <v/>
      </c>
      <c r="H2443" s="45"/>
      <c r="I2443" s="36"/>
      <c r="J2443" s="54"/>
      <c r="K2443" s="51" t="str" cm="1">
        <f t="array" ref="K2443">IFERROR(_xlfn.IFS(COUNTBLANK(H2443:J2443)=3,"",I2443="","I列に金額を入力してください",H2443="3.時間給",I2443,J2443="","J列に労働時間を入力してください",H2443="1.月給",ROUND(I2443/J2443,0),H2443="2.日給",ROUND(I2443/J2443,0)),"")</f>
        <v/>
      </c>
      <c r="L2443" s="37" t="str" cm="1">
        <f t="array" ref="L2443">IFERROR(_xlfn.IFS(E2443="","",K2443&lt;F2443,"×（法定外・特例等対象外です）",K2443&lt;G2443,"〇",K2443&gt;=G2443,"ー"),"")</f>
        <v/>
      </c>
      <c r="M2443" s="26" t="str" cm="1">
        <f t="array" ref="M2443">IFERROR(_xlfn.IFS(COUNTBLANK(D2443:K2443)=8,"",D2443="","←D列に従業員名を姓名（フルネーム）で入力してください。誤変換にお気を付け下さい。",E2443="","←E列に都道府県を入力してください。",H2443="","←H列に1.月給～3.時間給の選択肢を入力してください",I2443="","←I列に金額を入力してください",H2443=3,"",J2443="","←J列に所定労働時間を入力してください"),"")</f>
        <v/>
      </c>
    </row>
    <row r="2444" spans="2:13" ht="22" x14ac:dyDescent="0.55000000000000004">
      <c r="B2444" s="39">
        <f t="shared" si="38"/>
        <v>2436</v>
      </c>
      <c r="C2444" s="45"/>
      <c r="D2444" s="35"/>
      <c r="E2444" s="46"/>
      <c r="F2444" s="40" t="str" cm="1">
        <f t="array" ref="F2444">IFERROR(_xlfn.IFS(AND($G$3=45566,E2444="徳島"),VLOOKUP(E2444,最低賃金!$A$2:$G$49,2,FALSE),OR($G$3&lt;&gt;45566,E2444&lt;&gt;"徳島"),VLOOKUP(E2444,最低賃金!$A$2:$G$49,4,FALSE)),"")</f>
        <v/>
      </c>
      <c r="G2444" s="50" t="str">
        <f>IFERROR(VLOOKUP(E2444,最低賃金!$A$3:$G$49,6,FALSE),"")</f>
        <v/>
      </c>
      <c r="H2444" s="45"/>
      <c r="I2444" s="36"/>
      <c r="J2444" s="54"/>
      <c r="K2444" s="51" t="str" cm="1">
        <f t="array" ref="K2444">IFERROR(_xlfn.IFS(COUNTBLANK(H2444:J2444)=3,"",I2444="","I列に金額を入力してください",H2444="3.時間給",I2444,J2444="","J列に労働時間を入力してください",H2444="1.月給",ROUND(I2444/J2444,0),H2444="2.日給",ROUND(I2444/J2444,0)),"")</f>
        <v/>
      </c>
      <c r="L2444" s="37" t="str" cm="1">
        <f t="array" ref="L2444">IFERROR(_xlfn.IFS(E2444="","",K2444&lt;F2444,"×（法定外・特例等対象外です）",K2444&lt;G2444,"〇",K2444&gt;=G2444,"ー"),"")</f>
        <v/>
      </c>
      <c r="M2444" s="26" t="str" cm="1">
        <f t="array" ref="M2444">IFERROR(_xlfn.IFS(COUNTBLANK(D2444:K2444)=8,"",D2444="","←D列に従業員名を姓名（フルネーム）で入力してください。誤変換にお気を付け下さい。",E2444="","←E列に都道府県を入力してください。",H2444="","←H列に1.月給～3.時間給の選択肢を入力してください",I2444="","←I列に金額を入力してください",H2444=3,"",J2444="","←J列に所定労働時間を入力してください"),"")</f>
        <v/>
      </c>
    </row>
    <row r="2445" spans="2:13" ht="22" x14ac:dyDescent="0.55000000000000004">
      <c r="B2445" s="39">
        <f t="shared" si="38"/>
        <v>2437</v>
      </c>
      <c r="C2445" s="45"/>
      <c r="D2445" s="35"/>
      <c r="E2445" s="46"/>
      <c r="F2445" s="40" t="str" cm="1">
        <f t="array" ref="F2445">IFERROR(_xlfn.IFS(AND($G$3=45566,E2445="徳島"),VLOOKUP(E2445,最低賃金!$A$2:$G$49,2,FALSE),OR($G$3&lt;&gt;45566,E2445&lt;&gt;"徳島"),VLOOKUP(E2445,最低賃金!$A$2:$G$49,4,FALSE)),"")</f>
        <v/>
      </c>
      <c r="G2445" s="50" t="str">
        <f>IFERROR(VLOOKUP(E2445,最低賃金!$A$3:$G$49,6,FALSE),"")</f>
        <v/>
      </c>
      <c r="H2445" s="45"/>
      <c r="I2445" s="36"/>
      <c r="J2445" s="54"/>
      <c r="K2445" s="51" t="str" cm="1">
        <f t="array" ref="K2445">IFERROR(_xlfn.IFS(COUNTBLANK(H2445:J2445)=3,"",I2445="","I列に金額を入力してください",H2445="3.時間給",I2445,J2445="","J列に労働時間を入力してください",H2445="1.月給",ROUND(I2445/J2445,0),H2445="2.日給",ROUND(I2445/J2445,0)),"")</f>
        <v/>
      </c>
      <c r="L2445" s="37" t="str" cm="1">
        <f t="array" ref="L2445">IFERROR(_xlfn.IFS(E2445="","",K2445&lt;F2445,"×（法定外・特例等対象外です）",K2445&lt;G2445,"〇",K2445&gt;=G2445,"ー"),"")</f>
        <v/>
      </c>
      <c r="M2445" s="26" t="str" cm="1">
        <f t="array" ref="M2445">IFERROR(_xlfn.IFS(COUNTBLANK(D2445:K2445)=8,"",D2445="","←D列に従業員名を姓名（フルネーム）で入力してください。誤変換にお気を付け下さい。",E2445="","←E列に都道府県を入力してください。",H2445="","←H列に1.月給～3.時間給の選択肢を入力してください",I2445="","←I列に金額を入力してください",H2445=3,"",J2445="","←J列に所定労働時間を入力してください"),"")</f>
        <v/>
      </c>
    </row>
    <row r="2446" spans="2:13" ht="22" x14ac:dyDescent="0.55000000000000004">
      <c r="B2446" s="39">
        <f t="shared" si="38"/>
        <v>2438</v>
      </c>
      <c r="C2446" s="45"/>
      <c r="D2446" s="35"/>
      <c r="E2446" s="46"/>
      <c r="F2446" s="40" t="str" cm="1">
        <f t="array" ref="F2446">IFERROR(_xlfn.IFS(AND($G$3=45566,E2446="徳島"),VLOOKUP(E2446,最低賃金!$A$2:$G$49,2,FALSE),OR($G$3&lt;&gt;45566,E2446&lt;&gt;"徳島"),VLOOKUP(E2446,最低賃金!$A$2:$G$49,4,FALSE)),"")</f>
        <v/>
      </c>
      <c r="G2446" s="50" t="str">
        <f>IFERROR(VLOOKUP(E2446,最低賃金!$A$3:$G$49,6,FALSE),"")</f>
        <v/>
      </c>
      <c r="H2446" s="45"/>
      <c r="I2446" s="36"/>
      <c r="J2446" s="54"/>
      <c r="K2446" s="51" t="str" cm="1">
        <f t="array" ref="K2446">IFERROR(_xlfn.IFS(COUNTBLANK(H2446:J2446)=3,"",I2446="","I列に金額を入力してください",H2446="3.時間給",I2446,J2446="","J列に労働時間を入力してください",H2446="1.月給",ROUND(I2446/J2446,0),H2446="2.日給",ROUND(I2446/J2446,0)),"")</f>
        <v/>
      </c>
      <c r="L2446" s="37" t="str" cm="1">
        <f t="array" ref="L2446">IFERROR(_xlfn.IFS(E2446="","",K2446&lt;F2446,"×（法定外・特例等対象外です）",K2446&lt;G2446,"〇",K2446&gt;=G2446,"ー"),"")</f>
        <v/>
      </c>
      <c r="M2446" s="26" t="str" cm="1">
        <f t="array" ref="M2446">IFERROR(_xlfn.IFS(COUNTBLANK(D2446:K2446)=8,"",D2446="","←D列に従業員名を姓名（フルネーム）で入力してください。誤変換にお気を付け下さい。",E2446="","←E列に都道府県を入力してください。",H2446="","←H列に1.月給～3.時間給の選択肢を入力してください",I2446="","←I列に金額を入力してください",H2446=3,"",J2446="","←J列に所定労働時間を入力してください"),"")</f>
        <v/>
      </c>
    </row>
    <row r="2447" spans="2:13" ht="22" x14ac:dyDescent="0.55000000000000004">
      <c r="B2447" s="39">
        <f t="shared" si="38"/>
        <v>2439</v>
      </c>
      <c r="C2447" s="45"/>
      <c r="D2447" s="35"/>
      <c r="E2447" s="46"/>
      <c r="F2447" s="40" t="str" cm="1">
        <f t="array" ref="F2447">IFERROR(_xlfn.IFS(AND($G$3=45566,E2447="徳島"),VLOOKUP(E2447,最低賃金!$A$2:$G$49,2,FALSE),OR($G$3&lt;&gt;45566,E2447&lt;&gt;"徳島"),VLOOKUP(E2447,最低賃金!$A$2:$G$49,4,FALSE)),"")</f>
        <v/>
      </c>
      <c r="G2447" s="50" t="str">
        <f>IFERROR(VLOOKUP(E2447,最低賃金!$A$3:$G$49,6,FALSE),"")</f>
        <v/>
      </c>
      <c r="H2447" s="45"/>
      <c r="I2447" s="36"/>
      <c r="J2447" s="54"/>
      <c r="K2447" s="51" t="str" cm="1">
        <f t="array" ref="K2447">IFERROR(_xlfn.IFS(COUNTBLANK(H2447:J2447)=3,"",I2447="","I列に金額を入力してください",H2447="3.時間給",I2447,J2447="","J列に労働時間を入力してください",H2447="1.月給",ROUND(I2447/J2447,0),H2447="2.日給",ROUND(I2447/J2447,0)),"")</f>
        <v/>
      </c>
      <c r="L2447" s="37" t="str" cm="1">
        <f t="array" ref="L2447">IFERROR(_xlfn.IFS(E2447="","",K2447&lt;F2447,"×（法定外・特例等対象外です）",K2447&lt;G2447,"〇",K2447&gt;=G2447,"ー"),"")</f>
        <v/>
      </c>
      <c r="M2447" s="26" t="str" cm="1">
        <f t="array" ref="M2447">IFERROR(_xlfn.IFS(COUNTBLANK(D2447:K2447)=8,"",D2447="","←D列に従業員名を姓名（フルネーム）で入力してください。誤変換にお気を付け下さい。",E2447="","←E列に都道府県を入力してください。",H2447="","←H列に1.月給～3.時間給の選択肢を入力してください",I2447="","←I列に金額を入力してください",H2447=3,"",J2447="","←J列に所定労働時間を入力してください"),"")</f>
        <v/>
      </c>
    </row>
    <row r="2448" spans="2:13" ht="22" x14ac:dyDescent="0.55000000000000004">
      <c r="B2448" s="39">
        <f t="shared" si="38"/>
        <v>2440</v>
      </c>
      <c r="C2448" s="45"/>
      <c r="D2448" s="35"/>
      <c r="E2448" s="46"/>
      <c r="F2448" s="40" t="str" cm="1">
        <f t="array" ref="F2448">IFERROR(_xlfn.IFS(AND($G$3=45566,E2448="徳島"),VLOOKUP(E2448,最低賃金!$A$2:$G$49,2,FALSE),OR($G$3&lt;&gt;45566,E2448&lt;&gt;"徳島"),VLOOKUP(E2448,最低賃金!$A$2:$G$49,4,FALSE)),"")</f>
        <v/>
      </c>
      <c r="G2448" s="50" t="str">
        <f>IFERROR(VLOOKUP(E2448,最低賃金!$A$3:$G$49,6,FALSE),"")</f>
        <v/>
      </c>
      <c r="H2448" s="45"/>
      <c r="I2448" s="36"/>
      <c r="J2448" s="54"/>
      <c r="K2448" s="51" t="str" cm="1">
        <f t="array" ref="K2448">IFERROR(_xlfn.IFS(COUNTBLANK(H2448:J2448)=3,"",I2448="","I列に金額を入力してください",H2448="3.時間給",I2448,J2448="","J列に労働時間を入力してください",H2448="1.月給",ROUND(I2448/J2448,0),H2448="2.日給",ROUND(I2448/J2448,0)),"")</f>
        <v/>
      </c>
      <c r="L2448" s="37" t="str" cm="1">
        <f t="array" ref="L2448">IFERROR(_xlfn.IFS(E2448="","",K2448&lt;F2448,"×（法定外・特例等対象外です）",K2448&lt;G2448,"〇",K2448&gt;=G2448,"ー"),"")</f>
        <v/>
      </c>
      <c r="M2448" s="26" t="str" cm="1">
        <f t="array" ref="M2448">IFERROR(_xlfn.IFS(COUNTBLANK(D2448:K2448)=8,"",D2448="","←D列に従業員名を姓名（フルネーム）で入力してください。誤変換にお気を付け下さい。",E2448="","←E列に都道府県を入力してください。",H2448="","←H列に1.月給～3.時間給の選択肢を入力してください",I2448="","←I列に金額を入力してください",H2448=3,"",J2448="","←J列に所定労働時間を入力してください"),"")</f>
        <v/>
      </c>
    </row>
    <row r="2449" spans="2:13" ht="22" x14ac:dyDescent="0.55000000000000004">
      <c r="B2449" s="39">
        <f t="shared" si="38"/>
        <v>2441</v>
      </c>
      <c r="C2449" s="45"/>
      <c r="D2449" s="35"/>
      <c r="E2449" s="46"/>
      <c r="F2449" s="40" t="str" cm="1">
        <f t="array" ref="F2449">IFERROR(_xlfn.IFS(AND($G$3=45566,E2449="徳島"),VLOOKUP(E2449,最低賃金!$A$2:$G$49,2,FALSE),OR($G$3&lt;&gt;45566,E2449&lt;&gt;"徳島"),VLOOKUP(E2449,最低賃金!$A$2:$G$49,4,FALSE)),"")</f>
        <v/>
      </c>
      <c r="G2449" s="50" t="str">
        <f>IFERROR(VLOOKUP(E2449,最低賃金!$A$3:$G$49,6,FALSE),"")</f>
        <v/>
      </c>
      <c r="H2449" s="45"/>
      <c r="I2449" s="36"/>
      <c r="J2449" s="54"/>
      <c r="K2449" s="51" t="str" cm="1">
        <f t="array" ref="K2449">IFERROR(_xlfn.IFS(COUNTBLANK(H2449:J2449)=3,"",I2449="","I列に金額を入力してください",H2449="3.時間給",I2449,J2449="","J列に労働時間を入力してください",H2449="1.月給",ROUND(I2449/J2449,0),H2449="2.日給",ROUND(I2449/J2449,0)),"")</f>
        <v/>
      </c>
      <c r="L2449" s="37" t="str" cm="1">
        <f t="array" ref="L2449">IFERROR(_xlfn.IFS(E2449="","",K2449&lt;F2449,"×（法定外・特例等対象外です）",K2449&lt;G2449,"〇",K2449&gt;=G2449,"ー"),"")</f>
        <v/>
      </c>
      <c r="M2449" s="26" t="str" cm="1">
        <f t="array" ref="M2449">IFERROR(_xlfn.IFS(COUNTBLANK(D2449:K2449)=8,"",D2449="","←D列に従業員名を姓名（フルネーム）で入力してください。誤変換にお気を付け下さい。",E2449="","←E列に都道府県を入力してください。",H2449="","←H列に1.月給～3.時間給の選択肢を入力してください",I2449="","←I列に金額を入力してください",H2449=3,"",J2449="","←J列に所定労働時間を入力してください"),"")</f>
        <v/>
      </c>
    </row>
    <row r="2450" spans="2:13" ht="22" x14ac:dyDescent="0.55000000000000004">
      <c r="B2450" s="39">
        <f t="shared" si="38"/>
        <v>2442</v>
      </c>
      <c r="C2450" s="45"/>
      <c r="D2450" s="35"/>
      <c r="E2450" s="46"/>
      <c r="F2450" s="40" t="str" cm="1">
        <f t="array" ref="F2450">IFERROR(_xlfn.IFS(AND($G$3=45566,E2450="徳島"),VLOOKUP(E2450,最低賃金!$A$2:$G$49,2,FALSE),OR($G$3&lt;&gt;45566,E2450&lt;&gt;"徳島"),VLOOKUP(E2450,最低賃金!$A$2:$G$49,4,FALSE)),"")</f>
        <v/>
      </c>
      <c r="G2450" s="50" t="str">
        <f>IFERROR(VLOOKUP(E2450,最低賃金!$A$3:$G$49,6,FALSE),"")</f>
        <v/>
      </c>
      <c r="H2450" s="45"/>
      <c r="I2450" s="36"/>
      <c r="J2450" s="54"/>
      <c r="K2450" s="51" t="str" cm="1">
        <f t="array" ref="K2450">IFERROR(_xlfn.IFS(COUNTBLANK(H2450:J2450)=3,"",I2450="","I列に金額を入力してください",H2450="3.時間給",I2450,J2450="","J列に労働時間を入力してください",H2450="1.月給",ROUND(I2450/J2450,0),H2450="2.日給",ROUND(I2450/J2450,0)),"")</f>
        <v/>
      </c>
      <c r="L2450" s="37" t="str" cm="1">
        <f t="array" ref="L2450">IFERROR(_xlfn.IFS(E2450="","",K2450&lt;F2450,"×（法定外・特例等対象外です）",K2450&lt;G2450,"〇",K2450&gt;=G2450,"ー"),"")</f>
        <v/>
      </c>
      <c r="M2450" s="26" t="str" cm="1">
        <f t="array" ref="M2450">IFERROR(_xlfn.IFS(COUNTBLANK(D2450:K2450)=8,"",D2450="","←D列に従業員名を姓名（フルネーム）で入力してください。誤変換にお気を付け下さい。",E2450="","←E列に都道府県を入力してください。",H2450="","←H列に1.月給～3.時間給の選択肢を入力してください",I2450="","←I列に金額を入力してください",H2450=3,"",J2450="","←J列に所定労働時間を入力してください"),"")</f>
        <v/>
      </c>
    </row>
    <row r="2451" spans="2:13" ht="22" x14ac:dyDescent="0.55000000000000004">
      <c r="B2451" s="39">
        <f t="shared" si="38"/>
        <v>2443</v>
      </c>
      <c r="C2451" s="45"/>
      <c r="D2451" s="35"/>
      <c r="E2451" s="46"/>
      <c r="F2451" s="40" t="str" cm="1">
        <f t="array" ref="F2451">IFERROR(_xlfn.IFS(AND($G$3=45566,E2451="徳島"),VLOOKUP(E2451,最低賃金!$A$2:$G$49,2,FALSE),OR($G$3&lt;&gt;45566,E2451&lt;&gt;"徳島"),VLOOKUP(E2451,最低賃金!$A$2:$G$49,4,FALSE)),"")</f>
        <v/>
      </c>
      <c r="G2451" s="50" t="str">
        <f>IFERROR(VLOOKUP(E2451,最低賃金!$A$3:$G$49,6,FALSE),"")</f>
        <v/>
      </c>
      <c r="H2451" s="45"/>
      <c r="I2451" s="36"/>
      <c r="J2451" s="54"/>
      <c r="K2451" s="51" t="str" cm="1">
        <f t="array" ref="K2451">IFERROR(_xlfn.IFS(COUNTBLANK(H2451:J2451)=3,"",I2451="","I列に金額を入力してください",H2451="3.時間給",I2451,J2451="","J列に労働時間を入力してください",H2451="1.月給",ROUND(I2451/J2451,0),H2451="2.日給",ROUND(I2451/J2451,0)),"")</f>
        <v/>
      </c>
      <c r="L2451" s="37" t="str" cm="1">
        <f t="array" ref="L2451">IFERROR(_xlfn.IFS(E2451="","",K2451&lt;F2451,"×（法定外・特例等対象外です）",K2451&lt;G2451,"〇",K2451&gt;=G2451,"ー"),"")</f>
        <v/>
      </c>
      <c r="M2451" s="26" t="str" cm="1">
        <f t="array" ref="M2451">IFERROR(_xlfn.IFS(COUNTBLANK(D2451:K2451)=8,"",D2451="","←D列に従業員名を姓名（フルネーム）で入力してください。誤変換にお気を付け下さい。",E2451="","←E列に都道府県を入力してください。",H2451="","←H列に1.月給～3.時間給の選択肢を入力してください",I2451="","←I列に金額を入力してください",H2451=3,"",J2451="","←J列に所定労働時間を入力してください"),"")</f>
        <v/>
      </c>
    </row>
    <row r="2452" spans="2:13" ht="22" x14ac:dyDescent="0.55000000000000004">
      <c r="B2452" s="39">
        <f t="shared" si="38"/>
        <v>2444</v>
      </c>
      <c r="C2452" s="45"/>
      <c r="D2452" s="35"/>
      <c r="E2452" s="46"/>
      <c r="F2452" s="40" t="str" cm="1">
        <f t="array" ref="F2452">IFERROR(_xlfn.IFS(AND($G$3=45566,E2452="徳島"),VLOOKUP(E2452,最低賃金!$A$2:$G$49,2,FALSE),OR($G$3&lt;&gt;45566,E2452&lt;&gt;"徳島"),VLOOKUP(E2452,最低賃金!$A$2:$G$49,4,FALSE)),"")</f>
        <v/>
      </c>
      <c r="G2452" s="50" t="str">
        <f>IFERROR(VLOOKUP(E2452,最低賃金!$A$3:$G$49,6,FALSE),"")</f>
        <v/>
      </c>
      <c r="H2452" s="45"/>
      <c r="I2452" s="36"/>
      <c r="J2452" s="54"/>
      <c r="K2452" s="51" t="str" cm="1">
        <f t="array" ref="K2452">IFERROR(_xlfn.IFS(COUNTBLANK(H2452:J2452)=3,"",I2452="","I列に金額を入力してください",H2452="3.時間給",I2452,J2452="","J列に労働時間を入力してください",H2452="1.月給",ROUND(I2452/J2452,0),H2452="2.日給",ROUND(I2452/J2452,0)),"")</f>
        <v/>
      </c>
      <c r="L2452" s="37" t="str" cm="1">
        <f t="array" ref="L2452">IFERROR(_xlfn.IFS(E2452="","",K2452&lt;F2452,"×（法定外・特例等対象外です）",K2452&lt;G2452,"〇",K2452&gt;=G2452,"ー"),"")</f>
        <v/>
      </c>
      <c r="M2452" s="26" t="str" cm="1">
        <f t="array" ref="M2452">IFERROR(_xlfn.IFS(COUNTBLANK(D2452:K2452)=8,"",D2452="","←D列に従業員名を姓名（フルネーム）で入力してください。誤変換にお気を付け下さい。",E2452="","←E列に都道府県を入力してください。",H2452="","←H列に1.月給～3.時間給の選択肢を入力してください",I2452="","←I列に金額を入力してください",H2452=3,"",J2452="","←J列に所定労働時間を入力してください"),"")</f>
        <v/>
      </c>
    </row>
    <row r="2453" spans="2:13" ht="22" x14ac:dyDescent="0.55000000000000004">
      <c r="B2453" s="39">
        <f t="shared" si="38"/>
        <v>2445</v>
      </c>
      <c r="C2453" s="45"/>
      <c r="D2453" s="35"/>
      <c r="E2453" s="46"/>
      <c r="F2453" s="40" t="str" cm="1">
        <f t="array" ref="F2453">IFERROR(_xlfn.IFS(AND($G$3=45566,E2453="徳島"),VLOOKUP(E2453,最低賃金!$A$2:$G$49,2,FALSE),OR($G$3&lt;&gt;45566,E2453&lt;&gt;"徳島"),VLOOKUP(E2453,最低賃金!$A$2:$G$49,4,FALSE)),"")</f>
        <v/>
      </c>
      <c r="G2453" s="50" t="str">
        <f>IFERROR(VLOOKUP(E2453,最低賃金!$A$3:$G$49,6,FALSE),"")</f>
        <v/>
      </c>
      <c r="H2453" s="45"/>
      <c r="I2453" s="36"/>
      <c r="J2453" s="54"/>
      <c r="K2453" s="51" t="str" cm="1">
        <f t="array" ref="K2453">IFERROR(_xlfn.IFS(COUNTBLANK(H2453:J2453)=3,"",I2453="","I列に金額を入力してください",H2453="3.時間給",I2453,J2453="","J列に労働時間を入力してください",H2453="1.月給",ROUND(I2453/J2453,0),H2453="2.日給",ROUND(I2453/J2453,0)),"")</f>
        <v/>
      </c>
      <c r="L2453" s="37" t="str" cm="1">
        <f t="array" ref="L2453">IFERROR(_xlfn.IFS(E2453="","",K2453&lt;F2453,"×（法定外・特例等対象外です）",K2453&lt;G2453,"〇",K2453&gt;=G2453,"ー"),"")</f>
        <v/>
      </c>
      <c r="M2453" s="26" t="str" cm="1">
        <f t="array" ref="M2453">IFERROR(_xlfn.IFS(COUNTBLANK(D2453:K2453)=8,"",D2453="","←D列に従業員名を姓名（フルネーム）で入力してください。誤変換にお気を付け下さい。",E2453="","←E列に都道府県を入力してください。",H2453="","←H列に1.月給～3.時間給の選択肢を入力してください",I2453="","←I列に金額を入力してください",H2453=3,"",J2453="","←J列に所定労働時間を入力してください"),"")</f>
        <v/>
      </c>
    </row>
    <row r="2454" spans="2:13" ht="22" x14ac:dyDescent="0.55000000000000004">
      <c r="B2454" s="39">
        <f t="shared" si="38"/>
        <v>2446</v>
      </c>
      <c r="C2454" s="45"/>
      <c r="D2454" s="35"/>
      <c r="E2454" s="46"/>
      <c r="F2454" s="40" t="str" cm="1">
        <f t="array" ref="F2454">IFERROR(_xlfn.IFS(AND($G$3=45566,E2454="徳島"),VLOOKUP(E2454,最低賃金!$A$2:$G$49,2,FALSE),OR($G$3&lt;&gt;45566,E2454&lt;&gt;"徳島"),VLOOKUP(E2454,最低賃金!$A$2:$G$49,4,FALSE)),"")</f>
        <v/>
      </c>
      <c r="G2454" s="50" t="str">
        <f>IFERROR(VLOOKUP(E2454,最低賃金!$A$3:$G$49,6,FALSE),"")</f>
        <v/>
      </c>
      <c r="H2454" s="45"/>
      <c r="I2454" s="36"/>
      <c r="J2454" s="54"/>
      <c r="K2454" s="51" t="str" cm="1">
        <f t="array" ref="K2454">IFERROR(_xlfn.IFS(COUNTBLANK(H2454:J2454)=3,"",I2454="","I列に金額を入力してください",H2454="3.時間給",I2454,J2454="","J列に労働時間を入力してください",H2454="1.月給",ROUND(I2454/J2454,0),H2454="2.日給",ROUND(I2454/J2454,0)),"")</f>
        <v/>
      </c>
      <c r="L2454" s="37" t="str" cm="1">
        <f t="array" ref="L2454">IFERROR(_xlfn.IFS(E2454="","",K2454&lt;F2454,"×（法定外・特例等対象外です）",K2454&lt;G2454,"〇",K2454&gt;=G2454,"ー"),"")</f>
        <v/>
      </c>
      <c r="M2454" s="26" t="str" cm="1">
        <f t="array" ref="M2454">IFERROR(_xlfn.IFS(COUNTBLANK(D2454:K2454)=8,"",D2454="","←D列に従業員名を姓名（フルネーム）で入力してください。誤変換にお気を付け下さい。",E2454="","←E列に都道府県を入力してください。",H2454="","←H列に1.月給～3.時間給の選択肢を入力してください",I2454="","←I列に金額を入力してください",H2454=3,"",J2454="","←J列に所定労働時間を入力してください"),"")</f>
        <v/>
      </c>
    </row>
    <row r="2455" spans="2:13" ht="22" x14ac:dyDescent="0.55000000000000004">
      <c r="B2455" s="39">
        <f t="shared" si="38"/>
        <v>2447</v>
      </c>
      <c r="C2455" s="45"/>
      <c r="D2455" s="35"/>
      <c r="E2455" s="46"/>
      <c r="F2455" s="40" t="str" cm="1">
        <f t="array" ref="F2455">IFERROR(_xlfn.IFS(AND($G$3=45566,E2455="徳島"),VLOOKUP(E2455,最低賃金!$A$2:$G$49,2,FALSE),OR($G$3&lt;&gt;45566,E2455&lt;&gt;"徳島"),VLOOKUP(E2455,最低賃金!$A$2:$G$49,4,FALSE)),"")</f>
        <v/>
      </c>
      <c r="G2455" s="50" t="str">
        <f>IFERROR(VLOOKUP(E2455,最低賃金!$A$3:$G$49,6,FALSE),"")</f>
        <v/>
      </c>
      <c r="H2455" s="45"/>
      <c r="I2455" s="36"/>
      <c r="J2455" s="54"/>
      <c r="K2455" s="51" t="str" cm="1">
        <f t="array" ref="K2455">IFERROR(_xlfn.IFS(COUNTBLANK(H2455:J2455)=3,"",I2455="","I列に金額を入力してください",H2455="3.時間給",I2455,J2455="","J列に労働時間を入力してください",H2455="1.月給",ROUND(I2455/J2455,0),H2455="2.日給",ROUND(I2455/J2455,0)),"")</f>
        <v/>
      </c>
      <c r="L2455" s="37" t="str" cm="1">
        <f t="array" ref="L2455">IFERROR(_xlfn.IFS(E2455="","",K2455&lt;F2455,"×（法定外・特例等対象外です）",K2455&lt;G2455,"〇",K2455&gt;=G2455,"ー"),"")</f>
        <v/>
      </c>
      <c r="M2455" s="26" t="str" cm="1">
        <f t="array" ref="M2455">IFERROR(_xlfn.IFS(COUNTBLANK(D2455:K2455)=8,"",D2455="","←D列に従業員名を姓名（フルネーム）で入力してください。誤変換にお気を付け下さい。",E2455="","←E列に都道府県を入力してください。",H2455="","←H列に1.月給～3.時間給の選択肢を入力してください",I2455="","←I列に金額を入力してください",H2455=3,"",J2455="","←J列に所定労働時間を入力してください"),"")</f>
        <v/>
      </c>
    </row>
    <row r="2456" spans="2:13" ht="22" x14ac:dyDescent="0.55000000000000004">
      <c r="B2456" s="39">
        <f t="shared" si="38"/>
        <v>2448</v>
      </c>
      <c r="C2456" s="45"/>
      <c r="D2456" s="35"/>
      <c r="E2456" s="46"/>
      <c r="F2456" s="40" t="str" cm="1">
        <f t="array" ref="F2456">IFERROR(_xlfn.IFS(AND($G$3=45566,E2456="徳島"),VLOOKUP(E2456,最低賃金!$A$2:$G$49,2,FALSE),OR($G$3&lt;&gt;45566,E2456&lt;&gt;"徳島"),VLOOKUP(E2456,最低賃金!$A$2:$G$49,4,FALSE)),"")</f>
        <v/>
      </c>
      <c r="G2456" s="50" t="str">
        <f>IFERROR(VLOOKUP(E2456,最低賃金!$A$3:$G$49,6,FALSE),"")</f>
        <v/>
      </c>
      <c r="H2456" s="45"/>
      <c r="I2456" s="36"/>
      <c r="J2456" s="54"/>
      <c r="K2456" s="51" t="str" cm="1">
        <f t="array" ref="K2456">IFERROR(_xlfn.IFS(COUNTBLANK(H2456:J2456)=3,"",I2456="","I列に金額を入力してください",H2456="3.時間給",I2456,J2456="","J列に労働時間を入力してください",H2456="1.月給",ROUND(I2456/J2456,0),H2456="2.日給",ROUND(I2456/J2456,0)),"")</f>
        <v/>
      </c>
      <c r="L2456" s="37" t="str" cm="1">
        <f t="array" ref="L2456">IFERROR(_xlfn.IFS(E2456="","",K2456&lt;F2456,"×（法定外・特例等対象外です）",K2456&lt;G2456,"〇",K2456&gt;=G2456,"ー"),"")</f>
        <v/>
      </c>
      <c r="M2456" s="26" t="str" cm="1">
        <f t="array" ref="M2456">IFERROR(_xlfn.IFS(COUNTBLANK(D2456:K2456)=8,"",D2456="","←D列に従業員名を姓名（フルネーム）で入力してください。誤変換にお気を付け下さい。",E2456="","←E列に都道府県を入力してください。",H2456="","←H列に1.月給～3.時間給の選択肢を入力してください",I2456="","←I列に金額を入力してください",H2456=3,"",J2456="","←J列に所定労働時間を入力してください"),"")</f>
        <v/>
      </c>
    </row>
    <row r="2457" spans="2:13" ht="22" x14ac:dyDescent="0.55000000000000004">
      <c r="B2457" s="39">
        <f t="shared" si="38"/>
        <v>2449</v>
      </c>
      <c r="C2457" s="45"/>
      <c r="D2457" s="35"/>
      <c r="E2457" s="46"/>
      <c r="F2457" s="40" t="str" cm="1">
        <f t="array" ref="F2457">IFERROR(_xlfn.IFS(AND($G$3=45566,E2457="徳島"),VLOOKUP(E2457,最低賃金!$A$2:$G$49,2,FALSE),OR($G$3&lt;&gt;45566,E2457&lt;&gt;"徳島"),VLOOKUP(E2457,最低賃金!$A$2:$G$49,4,FALSE)),"")</f>
        <v/>
      </c>
      <c r="G2457" s="50" t="str">
        <f>IFERROR(VLOOKUP(E2457,最低賃金!$A$3:$G$49,6,FALSE),"")</f>
        <v/>
      </c>
      <c r="H2457" s="45"/>
      <c r="I2457" s="36"/>
      <c r="J2457" s="54"/>
      <c r="K2457" s="51" t="str" cm="1">
        <f t="array" ref="K2457">IFERROR(_xlfn.IFS(COUNTBLANK(H2457:J2457)=3,"",I2457="","I列に金額を入力してください",H2457="3.時間給",I2457,J2457="","J列に労働時間を入力してください",H2457="1.月給",ROUND(I2457/J2457,0),H2457="2.日給",ROUND(I2457/J2457,0)),"")</f>
        <v/>
      </c>
      <c r="L2457" s="37" t="str" cm="1">
        <f t="array" ref="L2457">IFERROR(_xlfn.IFS(E2457="","",K2457&lt;F2457,"×（法定外・特例等対象外です）",K2457&lt;G2457,"〇",K2457&gt;=G2457,"ー"),"")</f>
        <v/>
      </c>
      <c r="M2457" s="26" t="str" cm="1">
        <f t="array" ref="M2457">IFERROR(_xlfn.IFS(COUNTBLANK(D2457:K2457)=8,"",D2457="","←D列に従業員名を姓名（フルネーム）で入力してください。誤変換にお気を付け下さい。",E2457="","←E列に都道府県を入力してください。",H2457="","←H列に1.月給～3.時間給の選択肢を入力してください",I2457="","←I列に金額を入力してください",H2457=3,"",J2457="","←J列に所定労働時間を入力してください"),"")</f>
        <v/>
      </c>
    </row>
    <row r="2458" spans="2:13" ht="22" x14ac:dyDescent="0.55000000000000004">
      <c r="B2458" s="39">
        <f t="shared" si="38"/>
        <v>2450</v>
      </c>
      <c r="C2458" s="45"/>
      <c r="D2458" s="35"/>
      <c r="E2458" s="46"/>
      <c r="F2458" s="40" t="str" cm="1">
        <f t="array" ref="F2458">IFERROR(_xlfn.IFS(AND($G$3=45566,E2458="徳島"),VLOOKUP(E2458,最低賃金!$A$2:$G$49,2,FALSE),OR($G$3&lt;&gt;45566,E2458&lt;&gt;"徳島"),VLOOKUP(E2458,最低賃金!$A$2:$G$49,4,FALSE)),"")</f>
        <v/>
      </c>
      <c r="G2458" s="50" t="str">
        <f>IFERROR(VLOOKUP(E2458,最低賃金!$A$3:$G$49,6,FALSE),"")</f>
        <v/>
      </c>
      <c r="H2458" s="45"/>
      <c r="I2458" s="36"/>
      <c r="J2458" s="54"/>
      <c r="K2458" s="51" t="str" cm="1">
        <f t="array" ref="K2458">IFERROR(_xlfn.IFS(COUNTBLANK(H2458:J2458)=3,"",I2458="","I列に金額を入力してください",H2458="3.時間給",I2458,J2458="","J列に労働時間を入力してください",H2458="1.月給",ROUND(I2458/J2458,0),H2458="2.日給",ROUND(I2458/J2458,0)),"")</f>
        <v/>
      </c>
      <c r="L2458" s="37" t="str" cm="1">
        <f t="array" ref="L2458">IFERROR(_xlfn.IFS(E2458="","",K2458&lt;F2458,"×（法定外・特例等対象外です）",K2458&lt;G2458,"〇",K2458&gt;=G2458,"ー"),"")</f>
        <v/>
      </c>
      <c r="M2458" s="26" t="str" cm="1">
        <f t="array" ref="M2458">IFERROR(_xlfn.IFS(COUNTBLANK(D2458:K2458)=8,"",D2458="","←D列に従業員名を姓名（フルネーム）で入力してください。誤変換にお気を付け下さい。",E2458="","←E列に都道府県を入力してください。",H2458="","←H列に1.月給～3.時間給の選択肢を入力してください",I2458="","←I列に金額を入力してください",H2458=3,"",J2458="","←J列に所定労働時間を入力してください"),"")</f>
        <v/>
      </c>
    </row>
    <row r="2459" spans="2:13" ht="22" x14ac:dyDescent="0.55000000000000004">
      <c r="B2459" s="39">
        <f t="shared" si="38"/>
        <v>2451</v>
      </c>
      <c r="C2459" s="45"/>
      <c r="D2459" s="35"/>
      <c r="E2459" s="46"/>
      <c r="F2459" s="40" t="str" cm="1">
        <f t="array" ref="F2459">IFERROR(_xlfn.IFS(AND($G$3=45566,E2459="徳島"),VLOOKUP(E2459,最低賃金!$A$2:$G$49,2,FALSE),OR($G$3&lt;&gt;45566,E2459&lt;&gt;"徳島"),VLOOKUP(E2459,最低賃金!$A$2:$G$49,4,FALSE)),"")</f>
        <v/>
      </c>
      <c r="G2459" s="50" t="str">
        <f>IFERROR(VLOOKUP(E2459,最低賃金!$A$3:$G$49,6,FALSE),"")</f>
        <v/>
      </c>
      <c r="H2459" s="45"/>
      <c r="I2459" s="36"/>
      <c r="J2459" s="54"/>
      <c r="K2459" s="51" t="str" cm="1">
        <f t="array" ref="K2459">IFERROR(_xlfn.IFS(COUNTBLANK(H2459:J2459)=3,"",I2459="","I列に金額を入力してください",H2459="3.時間給",I2459,J2459="","J列に労働時間を入力してください",H2459="1.月給",ROUND(I2459/J2459,0),H2459="2.日給",ROUND(I2459/J2459,0)),"")</f>
        <v/>
      </c>
      <c r="L2459" s="37" t="str" cm="1">
        <f t="array" ref="L2459">IFERROR(_xlfn.IFS(E2459="","",K2459&lt;F2459,"×（法定外・特例等対象外です）",K2459&lt;G2459,"〇",K2459&gt;=G2459,"ー"),"")</f>
        <v/>
      </c>
      <c r="M2459" s="26" t="str" cm="1">
        <f t="array" ref="M2459">IFERROR(_xlfn.IFS(COUNTBLANK(D2459:K2459)=8,"",D2459="","←D列に従業員名を姓名（フルネーム）で入力してください。誤変換にお気を付け下さい。",E2459="","←E列に都道府県を入力してください。",H2459="","←H列に1.月給～3.時間給の選択肢を入力してください",I2459="","←I列に金額を入力してください",H2459=3,"",J2459="","←J列に所定労働時間を入力してください"),"")</f>
        <v/>
      </c>
    </row>
    <row r="2460" spans="2:13" ht="22" x14ac:dyDescent="0.55000000000000004">
      <c r="B2460" s="39">
        <f t="shared" si="38"/>
        <v>2452</v>
      </c>
      <c r="C2460" s="45"/>
      <c r="D2460" s="35"/>
      <c r="E2460" s="46"/>
      <c r="F2460" s="40" t="str" cm="1">
        <f t="array" ref="F2460">IFERROR(_xlfn.IFS(AND($G$3=45566,E2460="徳島"),VLOOKUP(E2460,最低賃金!$A$2:$G$49,2,FALSE),OR($G$3&lt;&gt;45566,E2460&lt;&gt;"徳島"),VLOOKUP(E2460,最低賃金!$A$2:$G$49,4,FALSE)),"")</f>
        <v/>
      </c>
      <c r="G2460" s="50" t="str">
        <f>IFERROR(VLOOKUP(E2460,最低賃金!$A$3:$G$49,6,FALSE),"")</f>
        <v/>
      </c>
      <c r="H2460" s="45"/>
      <c r="I2460" s="36"/>
      <c r="J2460" s="54"/>
      <c r="K2460" s="51" t="str" cm="1">
        <f t="array" ref="K2460">IFERROR(_xlfn.IFS(COUNTBLANK(H2460:J2460)=3,"",I2460="","I列に金額を入力してください",H2460="3.時間給",I2460,J2460="","J列に労働時間を入力してください",H2460="1.月給",ROUND(I2460/J2460,0),H2460="2.日給",ROUND(I2460/J2460,0)),"")</f>
        <v/>
      </c>
      <c r="L2460" s="37" t="str" cm="1">
        <f t="array" ref="L2460">IFERROR(_xlfn.IFS(E2460="","",K2460&lt;F2460,"×（法定外・特例等対象外です）",K2460&lt;G2460,"〇",K2460&gt;=G2460,"ー"),"")</f>
        <v/>
      </c>
      <c r="M2460" s="26" t="str" cm="1">
        <f t="array" ref="M2460">IFERROR(_xlfn.IFS(COUNTBLANK(D2460:K2460)=8,"",D2460="","←D列に従業員名を姓名（フルネーム）で入力してください。誤変換にお気を付け下さい。",E2460="","←E列に都道府県を入力してください。",H2460="","←H列に1.月給～3.時間給の選択肢を入力してください",I2460="","←I列に金額を入力してください",H2460=3,"",J2460="","←J列に所定労働時間を入力してください"),"")</f>
        <v/>
      </c>
    </row>
    <row r="2461" spans="2:13" ht="22" x14ac:dyDescent="0.55000000000000004">
      <c r="B2461" s="39">
        <f t="shared" si="38"/>
        <v>2453</v>
      </c>
      <c r="C2461" s="45"/>
      <c r="D2461" s="35"/>
      <c r="E2461" s="46"/>
      <c r="F2461" s="40" t="str" cm="1">
        <f t="array" ref="F2461">IFERROR(_xlfn.IFS(AND($G$3=45566,E2461="徳島"),VLOOKUP(E2461,最低賃金!$A$2:$G$49,2,FALSE),OR($G$3&lt;&gt;45566,E2461&lt;&gt;"徳島"),VLOOKUP(E2461,最低賃金!$A$2:$G$49,4,FALSE)),"")</f>
        <v/>
      </c>
      <c r="G2461" s="50" t="str">
        <f>IFERROR(VLOOKUP(E2461,最低賃金!$A$3:$G$49,6,FALSE),"")</f>
        <v/>
      </c>
      <c r="H2461" s="45"/>
      <c r="I2461" s="36"/>
      <c r="J2461" s="54"/>
      <c r="K2461" s="51" t="str" cm="1">
        <f t="array" ref="K2461">IFERROR(_xlfn.IFS(COUNTBLANK(H2461:J2461)=3,"",I2461="","I列に金額を入力してください",H2461="3.時間給",I2461,J2461="","J列に労働時間を入力してください",H2461="1.月給",ROUND(I2461/J2461,0),H2461="2.日給",ROUND(I2461/J2461,0)),"")</f>
        <v/>
      </c>
      <c r="L2461" s="37" t="str" cm="1">
        <f t="array" ref="L2461">IFERROR(_xlfn.IFS(E2461="","",K2461&lt;F2461,"×（法定外・特例等対象外です）",K2461&lt;G2461,"〇",K2461&gt;=G2461,"ー"),"")</f>
        <v/>
      </c>
      <c r="M2461" s="26" t="str" cm="1">
        <f t="array" ref="M2461">IFERROR(_xlfn.IFS(COUNTBLANK(D2461:K2461)=8,"",D2461="","←D列に従業員名を姓名（フルネーム）で入力してください。誤変換にお気を付け下さい。",E2461="","←E列に都道府県を入力してください。",H2461="","←H列に1.月給～3.時間給の選択肢を入力してください",I2461="","←I列に金額を入力してください",H2461=3,"",J2461="","←J列に所定労働時間を入力してください"),"")</f>
        <v/>
      </c>
    </row>
    <row r="2462" spans="2:13" ht="22" x14ac:dyDescent="0.55000000000000004">
      <c r="B2462" s="39">
        <f t="shared" si="38"/>
        <v>2454</v>
      </c>
      <c r="C2462" s="45"/>
      <c r="D2462" s="35"/>
      <c r="E2462" s="46"/>
      <c r="F2462" s="40" t="str" cm="1">
        <f t="array" ref="F2462">IFERROR(_xlfn.IFS(AND($G$3=45566,E2462="徳島"),VLOOKUP(E2462,最低賃金!$A$2:$G$49,2,FALSE),OR($G$3&lt;&gt;45566,E2462&lt;&gt;"徳島"),VLOOKUP(E2462,最低賃金!$A$2:$G$49,4,FALSE)),"")</f>
        <v/>
      </c>
      <c r="G2462" s="50" t="str">
        <f>IFERROR(VLOOKUP(E2462,最低賃金!$A$3:$G$49,6,FALSE),"")</f>
        <v/>
      </c>
      <c r="H2462" s="45"/>
      <c r="I2462" s="36"/>
      <c r="J2462" s="54"/>
      <c r="K2462" s="51" t="str" cm="1">
        <f t="array" ref="K2462">IFERROR(_xlfn.IFS(COUNTBLANK(H2462:J2462)=3,"",I2462="","I列に金額を入力してください",H2462="3.時間給",I2462,J2462="","J列に労働時間を入力してください",H2462="1.月給",ROUND(I2462/J2462,0),H2462="2.日給",ROUND(I2462/J2462,0)),"")</f>
        <v/>
      </c>
      <c r="L2462" s="37" t="str" cm="1">
        <f t="array" ref="L2462">IFERROR(_xlfn.IFS(E2462="","",K2462&lt;F2462,"×（法定外・特例等対象外です）",K2462&lt;G2462,"〇",K2462&gt;=G2462,"ー"),"")</f>
        <v/>
      </c>
      <c r="M2462" s="26" t="str" cm="1">
        <f t="array" ref="M2462">IFERROR(_xlfn.IFS(COUNTBLANK(D2462:K2462)=8,"",D2462="","←D列に従業員名を姓名（フルネーム）で入力してください。誤変換にお気を付け下さい。",E2462="","←E列に都道府県を入力してください。",H2462="","←H列に1.月給～3.時間給の選択肢を入力してください",I2462="","←I列に金額を入力してください",H2462=3,"",J2462="","←J列に所定労働時間を入力してください"),"")</f>
        <v/>
      </c>
    </row>
    <row r="2463" spans="2:13" ht="22" x14ac:dyDescent="0.55000000000000004">
      <c r="B2463" s="39">
        <f t="shared" si="38"/>
        <v>2455</v>
      </c>
      <c r="C2463" s="45"/>
      <c r="D2463" s="35"/>
      <c r="E2463" s="46"/>
      <c r="F2463" s="40" t="str" cm="1">
        <f t="array" ref="F2463">IFERROR(_xlfn.IFS(AND($G$3=45566,E2463="徳島"),VLOOKUP(E2463,最低賃金!$A$2:$G$49,2,FALSE),OR($G$3&lt;&gt;45566,E2463&lt;&gt;"徳島"),VLOOKUP(E2463,最低賃金!$A$2:$G$49,4,FALSE)),"")</f>
        <v/>
      </c>
      <c r="G2463" s="50" t="str">
        <f>IFERROR(VLOOKUP(E2463,最低賃金!$A$3:$G$49,6,FALSE),"")</f>
        <v/>
      </c>
      <c r="H2463" s="45"/>
      <c r="I2463" s="36"/>
      <c r="J2463" s="54"/>
      <c r="K2463" s="51" t="str" cm="1">
        <f t="array" ref="K2463">IFERROR(_xlfn.IFS(COUNTBLANK(H2463:J2463)=3,"",I2463="","I列に金額を入力してください",H2463="3.時間給",I2463,J2463="","J列に労働時間を入力してください",H2463="1.月給",ROUND(I2463/J2463,0),H2463="2.日給",ROUND(I2463/J2463,0)),"")</f>
        <v/>
      </c>
      <c r="L2463" s="37" t="str" cm="1">
        <f t="array" ref="L2463">IFERROR(_xlfn.IFS(E2463="","",K2463&lt;F2463,"×（法定外・特例等対象外です）",K2463&lt;G2463,"〇",K2463&gt;=G2463,"ー"),"")</f>
        <v/>
      </c>
      <c r="M2463" s="26" t="str" cm="1">
        <f t="array" ref="M2463">IFERROR(_xlfn.IFS(COUNTBLANK(D2463:K2463)=8,"",D2463="","←D列に従業員名を姓名（フルネーム）で入力してください。誤変換にお気を付け下さい。",E2463="","←E列に都道府県を入力してください。",H2463="","←H列に1.月給～3.時間給の選択肢を入力してください",I2463="","←I列に金額を入力してください",H2463=3,"",J2463="","←J列に所定労働時間を入力してください"),"")</f>
        <v/>
      </c>
    </row>
    <row r="2464" spans="2:13" ht="22" x14ac:dyDescent="0.55000000000000004">
      <c r="B2464" s="39">
        <f t="shared" si="38"/>
        <v>2456</v>
      </c>
      <c r="C2464" s="45"/>
      <c r="D2464" s="35"/>
      <c r="E2464" s="46"/>
      <c r="F2464" s="40" t="str" cm="1">
        <f t="array" ref="F2464">IFERROR(_xlfn.IFS(AND($G$3=45566,E2464="徳島"),VLOOKUP(E2464,最低賃金!$A$2:$G$49,2,FALSE),OR($G$3&lt;&gt;45566,E2464&lt;&gt;"徳島"),VLOOKUP(E2464,最低賃金!$A$2:$G$49,4,FALSE)),"")</f>
        <v/>
      </c>
      <c r="G2464" s="50" t="str">
        <f>IFERROR(VLOOKUP(E2464,最低賃金!$A$3:$G$49,6,FALSE),"")</f>
        <v/>
      </c>
      <c r="H2464" s="45"/>
      <c r="I2464" s="36"/>
      <c r="J2464" s="54"/>
      <c r="K2464" s="51" t="str" cm="1">
        <f t="array" ref="K2464">IFERROR(_xlfn.IFS(COUNTBLANK(H2464:J2464)=3,"",I2464="","I列に金額を入力してください",H2464="3.時間給",I2464,J2464="","J列に労働時間を入力してください",H2464="1.月給",ROUND(I2464/J2464,0),H2464="2.日給",ROUND(I2464/J2464,0)),"")</f>
        <v/>
      </c>
      <c r="L2464" s="37" t="str" cm="1">
        <f t="array" ref="L2464">IFERROR(_xlfn.IFS(E2464="","",K2464&lt;F2464,"×（法定外・特例等対象外です）",K2464&lt;G2464,"〇",K2464&gt;=G2464,"ー"),"")</f>
        <v/>
      </c>
      <c r="M2464" s="26" t="str" cm="1">
        <f t="array" ref="M2464">IFERROR(_xlfn.IFS(COUNTBLANK(D2464:K2464)=8,"",D2464="","←D列に従業員名を姓名（フルネーム）で入力してください。誤変換にお気を付け下さい。",E2464="","←E列に都道府県を入力してください。",H2464="","←H列に1.月給～3.時間給の選択肢を入力してください",I2464="","←I列に金額を入力してください",H2464=3,"",J2464="","←J列に所定労働時間を入力してください"),"")</f>
        <v/>
      </c>
    </row>
    <row r="2465" spans="2:13" ht="22" x14ac:dyDescent="0.55000000000000004">
      <c r="B2465" s="39">
        <f t="shared" si="38"/>
        <v>2457</v>
      </c>
      <c r="C2465" s="45"/>
      <c r="D2465" s="35"/>
      <c r="E2465" s="46"/>
      <c r="F2465" s="40" t="str" cm="1">
        <f t="array" ref="F2465">IFERROR(_xlfn.IFS(AND($G$3=45566,E2465="徳島"),VLOOKUP(E2465,最低賃金!$A$2:$G$49,2,FALSE),OR($G$3&lt;&gt;45566,E2465&lt;&gt;"徳島"),VLOOKUP(E2465,最低賃金!$A$2:$G$49,4,FALSE)),"")</f>
        <v/>
      </c>
      <c r="G2465" s="50" t="str">
        <f>IFERROR(VLOOKUP(E2465,最低賃金!$A$3:$G$49,6,FALSE),"")</f>
        <v/>
      </c>
      <c r="H2465" s="45"/>
      <c r="I2465" s="36"/>
      <c r="J2465" s="54"/>
      <c r="K2465" s="51" t="str" cm="1">
        <f t="array" ref="K2465">IFERROR(_xlfn.IFS(COUNTBLANK(H2465:J2465)=3,"",I2465="","I列に金額を入力してください",H2465="3.時間給",I2465,J2465="","J列に労働時間を入力してください",H2465="1.月給",ROUND(I2465/J2465,0),H2465="2.日給",ROUND(I2465/J2465,0)),"")</f>
        <v/>
      </c>
      <c r="L2465" s="37" t="str" cm="1">
        <f t="array" ref="L2465">IFERROR(_xlfn.IFS(E2465="","",K2465&lt;F2465,"×（法定外・特例等対象外です）",K2465&lt;G2465,"〇",K2465&gt;=G2465,"ー"),"")</f>
        <v/>
      </c>
      <c r="M2465" s="26" t="str" cm="1">
        <f t="array" ref="M2465">IFERROR(_xlfn.IFS(COUNTBLANK(D2465:K2465)=8,"",D2465="","←D列に従業員名を姓名（フルネーム）で入力してください。誤変換にお気を付け下さい。",E2465="","←E列に都道府県を入力してください。",H2465="","←H列に1.月給～3.時間給の選択肢を入力してください",I2465="","←I列に金額を入力してください",H2465=3,"",J2465="","←J列に所定労働時間を入力してください"),"")</f>
        <v/>
      </c>
    </row>
    <row r="2466" spans="2:13" ht="22" x14ac:dyDescent="0.55000000000000004">
      <c r="B2466" s="39">
        <f t="shared" si="38"/>
        <v>2458</v>
      </c>
      <c r="C2466" s="45"/>
      <c r="D2466" s="35"/>
      <c r="E2466" s="46"/>
      <c r="F2466" s="40" t="str" cm="1">
        <f t="array" ref="F2466">IFERROR(_xlfn.IFS(AND($G$3=45566,E2466="徳島"),VLOOKUP(E2466,最低賃金!$A$2:$G$49,2,FALSE),OR($G$3&lt;&gt;45566,E2466&lt;&gt;"徳島"),VLOOKUP(E2466,最低賃金!$A$2:$G$49,4,FALSE)),"")</f>
        <v/>
      </c>
      <c r="G2466" s="50" t="str">
        <f>IFERROR(VLOOKUP(E2466,最低賃金!$A$3:$G$49,6,FALSE),"")</f>
        <v/>
      </c>
      <c r="H2466" s="45"/>
      <c r="I2466" s="36"/>
      <c r="J2466" s="54"/>
      <c r="K2466" s="51" t="str" cm="1">
        <f t="array" ref="K2466">IFERROR(_xlfn.IFS(COUNTBLANK(H2466:J2466)=3,"",I2466="","I列に金額を入力してください",H2466="3.時間給",I2466,J2466="","J列に労働時間を入力してください",H2466="1.月給",ROUND(I2466/J2466,0),H2466="2.日給",ROUND(I2466/J2466,0)),"")</f>
        <v/>
      </c>
      <c r="L2466" s="37" t="str" cm="1">
        <f t="array" ref="L2466">IFERROR(_xlfn.IFS(E2466="","",K2466&lt;F2466,"×（法定外・特例等対象外です）",K2466&lt;G2466,"〇",K2466&gt;=G2466,"ー"),"")</f>
        <v/>
      </c>
      <c r="M2466" s="26" t="str" cm="1">
        <f t="array" ref="M2466">IFERROR(_xlfn.IFS(COUNTBLANK(D2466:K2466)=8,"",D2466="","←D列に従業員名を姓名（フルネーム）で入力してください。誤変換にお気を付け下さい。",E2466="","←E列に都道府県を入力してください。",H2466="","←H列に1.月給～3.時間給の選択肢を入力してください",I2466="","←I列に金額を入力してください",H2466=3,"",J2466="","←J列に所定労働時間を入力してください"),"")</f>
        <v/>
      </c>
    </row>
    <row r="2467" spans="2:13" ht="22" x14ac:dyDescent="0.55000000000000004">
      <c r="B2467" s="39">
        <f t="shared" si="38"/>
        <v>2459</v>
      </c>
      <c r="C2467" s="45"/>
      <c r="D2467" s="35"/>
      <c r="E2467" s="46"/>
      <c r="F2467" s="40" t="str" cm="1">
        <f t="array" ref="F2467">IFERROR(_xlfn.IFS(AND($G$3=45566,E2467="徳島"),VLOOKUP(E2467,最低賃金!$A$2:$G$49,2,FALSE),OR($G$3&lt;&gt;45566,E2467&lt;&gt;"徳島"),VLOOKUP(E2467,最低賃金!$A$2:$G$49,4,FALSE)),"")</f>
        <v/>
      </c>
      <c r="G2467" s="50" t="str">
        <f>IFERROR(VLOOKUP(E2467,最低賃金!$A$3:$G$49,6,FALSE),"")</f>
        <v/>
      </c>
      <c r="H2467" s="45"/>
      <c r="I2467" s="36"/>
      <c r="J2467" s="54"/>
      <c r="K2467" s="51" t="str" cm="1">
        <f t="array" ref="K2467">IFERROR(_xlfn.IFS(COUNTBLANK(H2467:J2467)=3,"",I2467="","I列に金額を入力してください",H2467="3.時間給",I2467,J2467="","J列に労働時間を入力してください",H2467="1.月給",ROUND(I2467/J2467,0),H2467="2.日給",ROUND(I2467/J2467,0)),"")</f>
        <v/>
      </c>
      <c r="L2467" s="37" t="str" cm="1">
        <f t="array" ref="L2467">IFERROR(_xlfn.IFS(E2467="","",K2467&lt;F2467,"×（法定外・特例等対象外です）",K2467&lt;G2467,"〇",K2467&gt;=G2467,"ー"),"")</f>
        <v/>
      </c>
      <c r="M2467" s="26" t="str" cm="1">
        <f t="array" ref="M2467">IFERROR(_xlfn.IFS(COUNTBLANK(D2467:K2467)=8,"",D2467="","←D列に従業員名を姓名（フルネーム）で入力してください。誤変換にお気を付け下さい。",E2467="","←E列に都道府県を入力してください。",H2467="","←H列に1.月給～3.時間給の選択肢を入力してください",I2467="","←I列に金額を入力してください",H2467=3,"",J2467="","←J列に所定労働時間を入力してください"),"")</f>
        <v/>
      </c>
    </row>
    <row r="2468" spans="2:13" ht="22" x14ac:dyDescent="0.55000000000000004">
      <c r="B2468" s="39">
        <f t="shared" si="38"/>
        <v>2460</v>
      </c>
      <c r="C2468" s="45"/>
      <c r="D2468" s="35"/>
      <c r="E2468" s="46"/>
      <c r="F2468" s="40" t="str" cm="1">
        <f t="array" ref="F2468">IFERROR(_xlfn.IFS(AND($G$3=45566,E2468="徳島"),VLOOKUP(E2468,最低賃金!$A$2:$G$49,2,FALSE),OR($G$3&lt;&gt;45566,E2468&lt;&gt;"徳島"),VLOOKUP(E2468,最低賃金!$A$2:$G$49,4,FALSE)),"")</f>
        <v/>
      </c>
      <c r="G2468" s="50" t="str">
        <f>IFERROR(VLOOKUP(E2468,最低賃金!$A$3:$G$49,6,FALSE),"")</f>
        <v/>
      </c>
      <c r="H2468" s="45"/>
      <c r="I2468" s="36"/>
      <c r="J2468" s="54"/>
      <c r="K2468" s="51" t="str" cm="1">
        <f t="array" ref="K2468">IFERROR(_xlfn.IFS(COUNTBLANK(H2468:J2468)=3,"",I2468="","I列に金額を入力してください",H2468="3.時間給",I2468,J2468="","J列に労働時間を入力してください",H2468="1.月給",ROUND(I2468/J2468,0),H2468="2.日給",ROUND(I2468/J2468,0)),"")</f>
        <v/>
      </c>
      <c r="L2468" s="37" t="str" cm="1">
        <f t="array" ref="L2468">IFERROR(_xlfn.IFS(E2468="","",K2468&lt;F2468,"×（法定外・特例等対象外です）",K2468&lt;G2468,"〇",K2468&gt;=G2468,"ー"),"")</f>
        <v/>
      </c>
      <c r="M2468" s="26" t="str" cm="1">
        <f t="array" ref="M2468">IFERROR(_xlfn.IFS(COUNTBLANK(D2468:K2468)=8,"",D2468="","←D列に従業員名を姓名（フルネーム）で入力してください。誤変換にお気を付け下さい。",E2468="","←E列に都道府県を入力してください。",H2468="","←H列に1.月給～3.時間給の選択肢を入力してください",I2468="","←I列に金額を入力してください",H2468=3,"",J2468="","←J列に所定労働時間を入力してください"),"")</f>
        <v/>
      </c>
    </row>
    <row r="2469" spans="2:13" ht="22" x14ac:dyDescent="0.55000000000000004">
      <c r="B2469" s="39">
        <f t="shared" si="38"/>
        <v>2461</v>
      </c>
      <c r="C2469" s="45"/>
      <c r="D2469" s="35"/>
      <c r="E2469" s="46"/>
      <c r="F2469" s="40" t="str" cm="1">
        <f t="array" ref="F2469">IFERROR(_xlfn.IFS(AND($G$3=45566,E2469="徳島"),VLOOKUP(E2469,最低賃金!$A$2:$G$49,2,FALSE),OR($G$3&lt;&gt;45566,E2469&lt;&gt;"徳島"),VLOOKUP(E2469,最低賃金!$A$2:$G$49,4,FALSE)),"")</f>
        <v/>
      </c>
      <c r="G2469" s="50" t="str">
        <f>IFERROR(VLOOKUP(E2469,最低賃金!$A$3:$G$49,6,FALSE),"")</f>
        <v/>
      </c>
      <c r="H2469" s="45"/>
      <c r="I2469" s="36"/>
      <c r="J2469" s="54"/>
      <c r="K2469" s="51" t="str" cm="1">
        <f t="array" ref="K2469">IFERROR(_xlfn.IFS(COUNTBLANK(H2469:J2469)=3,"",I2469="","I列に金額を入力してください",H2469="3.時間給",I2469,J2469="","J列に労働時間を入力してください",H2469="1.月給",ROUND(I2469/J2469,0),H2469="2.日給",ROUND(I2469/J2469,0)),"")</f>
        <v/>
      </c>
      <c r="L2469" s="37" t="str" cm="1">
        <f t="array" ref="L2469">IFERROR(_xlfn.IFS(E2469="","",K2469&lt;F2469,"×（法定外・特例等対象外です）",K2469&lt;G2469,"〇",K2469&gt;=G2469,"ー"),"")</f>
        <v/>
      </c>
      <c r="M2469" s="26" t="str" cm="1">
        <f t="array" ref="M2469">IFERROR(_xlfn.IFS(COUNTBLANK(D2469:K2469)=8,"",D2469="","←D列に従業員名を姓名（フルネーム）で入力してください。誤変換にお気を付け下さい。",E2469="","←E列に都道府県を入力してください。",H2469="","←H列に1.月給～3.時間給の選択肢を入力してください",I2469="","←I列に金額を入力してください",H2469=3,"",J2469="","←J列に所定労働時間を入力してください"),"")</f>
        <v/>
      </c>
    </row>
    <row r="2470" spans="2:13" ht="22" x14ac:dyDescent="0.55000000000000004">
      <c r="B2470" s="39">
        <f t="shared" si="38"/>
        <v>2462</v>
      </c>
      <c r="C2470" s="45"/>
      <c r="D2470" s="35"/>
      <c r="E2470" s="46"/>
      <c r="F2470" s="40" t="str" cm="1">
        <f t="array" ref="F2470">IFERROR(_xlfn.IFS(AND($G$3=45566,E2470="徳島"),VLOOKUP(E2470,最低賃金!$A$2:$G$49,2,FALSE),OR($G$3&lt;&gt;45566,E2470&lt;&gt;"徳島"),VLOOKUP(E2470,最低賃金!$A$2:$G$49,4,FALSE)),"")</f>
        <v/>
      </c>
      <c r="G2470" s="50" t="str">
        <f>IFERROR(VLOOKUP(E2470,最低賃金!$A$3:$G$49,6,FALSE),"")</f>
        <v/>
      </c>
      <c r="H2470" s="45"/>
      <c r="I2470" s="36"/>
      <c r="J2470" s="54"/>
      <c r="K2470" s="51" t="str" cm="1">
        <f t="array" ref="K2470">IFERROR(_xlfn.IFS(COUNTBLANK(H2470:J2470)=3,"",I2470="","I列に金額を入力してください",H2470="3.時間給",I2470,J2470="","J列に労働時間を入力してください",H2470="1.月給",ROUND(I2470/J2470,0),H2470="2.日給",ROUND(I2470/J2470,0)),"")</f>
        <v/>
      </c>
      <c r="L2470" s="37" t="str" cm="1">
        <f t="array" ref="L2470">IFERROR(_xlfn.IFS(E2470="","",K2470&lt;F2470,"×（法定外・特例等対象外です）",K2470&lt;G2470,"〇",K2470&gt;=G2470,"ー"),"")</f>
        <v/>
      </c>
      <c r="M2470" s="26" t="str" cm="1">
        <f t="array" ref="M2470">IFERROR(_xlfn.IFS(COUNTBLANK(D2470:K2470)=8,"",D2470="","←D列に従業員名を姓名（フルネーム）で入力してください。誤変換にお気を付け下さい。",E2470="","←E列に都道府県を入力してください。",H2470="","←H列に1.月給～3.時間給の選択肢を入力してください",I2470="","←I列に金額を入力してください",H2470=3,"",J2470="","←J列に所定労働時間を入力してください"),"")</f>
        <v/>
      </c>
    </row>
    <row r="2471" spans="2:13" ht="22" x14ac:dyDescent="0.55000000000000004">
      <c r="B2471" s="39">
        <f t="shared" si="38"/>
        <v>2463</v>
      </c>
      <c r="C2471" s="45"/>
      <c r="D2471" s="35"/>
      <c r="E2471" s="46"/>
      <c r="F2471" s="40" t="str" cm="1">
        <f t="array" ref="F2471">IFERROR(_xlfn.IFS(AND($G$3=45566,E2471="徳島"),VLOOKUP(E2471,最低賃金!$A$2:$G$49,2,FALSE),OR($G$3&lt;&gt;45566,E2471&lt;&gt;"徳島"),VLOOKUP(E2471,最低賃金!$A$2:$G$49,4,FALSE)),"")</f>
        <v/>
      </c>
      <c r="G2471" s="50" t="str">
        <f>IFERROR(VLOOKUP(E2471,最低賃金!$A$3:$G$49,6,FALSE),"")</f>
        <v/>
      </c>
      <c r="H2471" s="45"/>
      <c r="I2471" s="36"/>
      <c r="J2471" s="54"/>
      <c r="K2471" s="51" t="str" cm="1">
        <f t="array" ref="K2471">IFERROR(_xlfn.IFS(COUNTBLANK(H2471:J2471)=3,"",I2471="","I列に金額を入力してください",H2471="3.時間給",I2471,J2471="","J列に労働時間を入力してください",H2471="1.月給",ROUND(I2471/J2471,0),H2471="2.日給",ROUND(I2471/J2471,0)),"")</f>
        <v/>
      </c>
      <c r="L2471" s="37" t="str" cm="1">
        <f t="array" ref="L2471">IFERROR(_xlfn.IFS(E2471="","",K2471&lt;F2471,"×（法定外・特例等対象外です）",K2471&lt;G2471,"〇",K2471&gt;=G2471,"ー"),"")</f>
        <v/>
      </c>
      <c r="M2471" s="26" t="str" cm="1">
        <f t="array" ref="M2471">IFERROR(_xlfn.IFS(COUNTBLANK(D2471:K2471)=8,"",D2471="","←D列に従業員名を姓名（フルネーム）で入力してください。誤変換にお気を付け下さい。",E2471="","←E列に都道府県を入力してください。",H2471="","←H列に1.月給～3.時間給の選択肢を入力してください",I2471="","←I列に金額を入力してください",H2471=3,"",J2471="","←J列に所定労働時間を入力してください"),"")</f>
        <v/>
      </c>
    </row>
    <row r="2472" spans="2:13" ht="22" x14ac:dyDescent="0.55000000000000004">
      <c r="B2472" s="39">
        <f t="shared" si="38"/>
        <v>2464</v>
      </c>
      <c r="C2472" s="45"/>
      <c r="D2472" s="35"/>
      <c r="E2472" s="46"/>
      <c r="F2472" s="40" t="str" cm="1">
        <f t="array" ref="F2472">IFERROR(_xlfn.IFS(AND($G$3=45566,E2472="徳島"),VLOOKUP(E2472,最低賃金!$A$2:$G$49,2,FALSE),OR($G$3&lt;&gt;45566,E2472&lt;&gt;"徳島"),VLOOKUP(E2472,最低賃金!$A$2:$G$49,4,FALSE)),"")</f>
        <v/>
      </c>
      <c r="G2472" s="50" t="str">
        <f>IFERROR(VLOOKUP(E2472,最低賃金!$A$3:$G$49,6,FALSE),"")</f>
        <v/>
      </c>
      <c r="H2472" s="45"/>
      <c r="I2472" s="36"/>
      <c r="J2472" s="54"/>
      <c r="K2472" s="51" t="str" cm="1">
        <f t="array" ref="K2472">IFERROR(_xlfn.IFS(COUNTBLANK(H2472:J2472)=3,"",I2472="","I列に金額を入力してください",H2472="3.時間給",I2472,J2472="","J列に労働時間を入力してください",H2472="1.月給",ROUND(I2472/J2472,0),H2472="2.日給",ROUND(I2472/J2472,0)),"")</f>
        <v/>
      </c>
      <c r="L2472" s="37" t="str" cm="1">
        <f t="array" ref="L2472">IFERROR(_xlfn.IFS(E2472="","",K2472&lt;F2472,"×（法定外・特例等対象外です）",K2472&lt;G2472,"〇",K2472&gt;=G2472,"ー"),"")</f>
        <v/>
      </c>
      <c r="M2472" s="26" t="str" cm="1">
        <f t="array" ref="M2472">IFERROR(_xlfn.IFS(COUNTBLANK(D2472:K2472)=8,"",D2472="","←D列に従業員名を姓名（フルネーム）で入力してください。誤変換にお気を付け下さい。",E2472="","←E列に都道府県を入力してください。",H2472="","←H列に1.月給～3.時間給の選択肢を入力してください",I2472="","←I列に金額を入力してください",H2472=3,"",J2472="","←J列に所定労働時間を入力してください"),"")</f>
        <v/>
      </c>
    </row>
    <row r="2473" spans="2:13" ht="22" x14ac:dyDescent="0.55000000000000004">
      <c r="B2473" s="39">
        <f t="shared" si="38"/>
        <v>2465</v>
      </c>
      <c r="C2473" s="45"/>
      <c r="D2473" s="35"/>
      <c r="E2473" s="46"/>
      <c r="F2473" s="40" t="str" cm="1">
        <f t="array" ref="F2473">IFERROR(_xlfn.IFS(AND($G$3=45566,E2473="徳島"),VLOOKUP(E2473,最低賃金!$A$2:$G$49,2,FALSE),OR($G$3&lt;&gt;45566,E2473&lt;&gt;"徳島"),VLOOKUP(E2473,最低賃金!$A$2:$G$49,4,FALSE)),"")</f>
        <v/>
      </c>
      <c r="G2473" s="50" t="str">
        <f>IFERROR(VLOOKUP(E2473,最低賃金!$A$3:$G$49,6,FALSE),"")</f>
        <v/>
      </c>
      <c r="H2473" s="45"/>
      <c r="I2473" s="36"/>
      <c r="J2473" s="54"/>
      <c r="K2473" s="51" t="str" cm="1">
        <f t="array" ref="K2473">IFERROR(_xlfn.IFS(COUNTBLANK(H2473:J2473)=3,"",I2473="","I列に金額を入力してください",H2473="3.時間給",I2473,J2473="","J列に労働時間を入力してください",H2473="1.月給",ROUND(I2473/J2473,0),H2473="2.日給",ROUND(I2473/J2473,0)),"")</f>
        <v/>
      </c>
      <c r="L2473" s="37" t="str" cm="1">
        <f t="array" ref="L2473">IFERROR(_xlfn.IFS(E2473="","",K2473&lt;F2473,"×（法定外・特例等対象外です）",K2473&lt;G2473,"〇",K2473&gt;=G2473,"ー"),"")</f>
        <v/>
      </c>
      <c r="M2473" s="26" t="str" cm="1">
        <f t="array" ref="M2473">IFERROR(_xlfn.IFS(COUNTBLANK(D2473:K2473)=8,"",D2473="","←D列に従業員名を姓名（フルネーム）で入力してください。誤変換にお気を付け下さい。",E2473="","←E列に都道府県を入力してください。",H2473="","←H列に1.月給～3.時間給の選択肢を入力してください",I2473="","←I列に金額を入力してください",H2473=3,"",J2473="","←J列に所定労働時間を入力してください"),"")</f>
        <v/>
      </c>
    </row>
    <row r="2474" spans="2:13" ht="22" x14ac:dyDescent="0.55000000000000004">
      <c r="B2474" s="39">
        <f t="shared" si="38"/>
        <v>2466</v>
      </c>
      <c r="C2474" s="45"/>
      <c r="D2474" s="35"/>
      <c r="E2474" s="46"/>
      <c r="F2474" s="40" t="str" cm="1">
        <f t="array" ref="F2474">IFERROR(_xlfn.IFS(AND($G$3=45566,E2474="徳島"),VLOOKUP(E2474,最低賃金!$A$2:$G$49,2,FALSE),OR($G$3&lt;&gt;45566,E2474&lt;&gt;"徳島"),VLOOKUP(E2474,最低賃金!$A$2:$G$49,4,FALSE)),"")</f>
        <v/>
      </c>
      <c r="G2474" s="50" t="str">
        <f>IFERROR(VLOOKUP(E2474,最低賃金!$A$3:$G$49,6,FALSE),"")</f>
        <v/>
      </c>
      <c r="H2474" s="45"/>
      <c r="I2474" s="36"/>
      <c r="J2474" s="54"/>
      <c r="K2474" s="51" t="str" cm="1">
        <f t="array" ref="K2474">IFERROR(_xlfn.IFS(COUNTBLANK(H2474:J2474)=3,"",I2474="","I列に金額を入力してください",H2474="3.時間給",I2474,J2474="","J列に労働時間を入力してください",H2474="1.月給",ROUND(I2474/J2474,0),H2474="2.日給",ROUND(I2474/J2474,0)),"")</f>
        <v/>
      </c>
      <c r="L2474" s="37" t="str" cm="1">
        <f t="array" ref="L2474">IFERROR(_xlfn.IFS(E2474="","",K2474&lt;F2474,"×（法定外・特例等対象外です）",K2474&lt;G2474,"〇",K2474&gt;=G2474,"ー"),"")</f>
        <v/>
      </c>
      <c r="M2474" s="26" t="str" cm="1">
        <f t="array" ref="M2474">IFERROR(_xlfn.IFS(COUNTBLANK(D2474:K2474)=8,"",D2474="","←D列に従業員名を姓名（フルネーム）で入力してください。誤変換にお気を付け下さい。",E2474="","←E列に都道府県を入力してください。",H2474="","←H列に1.月給～3.時間給の選択肢を入力してください",I2474="","←I列に金額を入力してください",H2474=3,"",J2474="","←J列に所定労働時間を入力してください"),"")</f>
        <v/>
      </c>
    </row>
    <row r="2475" spans="2:13" ht="22" x14ac:dyDescent="0.55000000000000004">
      <c r="B2475" s="39">
        <f t="shared" si="38"/>
        <v>2467</v>
      </c>
      <c r="C2475" s="45"/>
      <c r="D2475" s="35"/>
      <c r="E2475" s="46"/>
      <c r="F2475" s="40" t="str" cm="1">
        <f t="array" ref="F2475">IFERROR(_xlfn.IFS(AND($G$3=45566,E2475="徳島"),VLOOKUP(E2475,最低賃金!$A$2:$G$49,2,FALSE),OR($G$3&lt;&gt;45566,E2475&lt;&gt;"徳島"),VLOOKUP(E2475,最低賃金!$A$2:$G$49,4,FALSE)),"")</f>
        <v/>
      </c>
      <c r="G2475" s="50" t="str">
        <f>IFERROR(VLOOKUP(E2475,最低賃金!$A$3:$G$49,6,FALSE),"")</f>
        <v/>
      </c>
      <c r="H2475" s="45"/>
      <c r="I2475" s="36"/>
      <c r="J2475" s="54"/>
      <c r="K2475" s="51" t="str" cm="1">
        <f t="array" ref="K2475">IFERROR(_xlfn.IFS(COUNTBLANK(H2475:J2475)=3,"",I2475="","I列に金額を入力してください",H2475="3.時間給",I2475,J2475="","J列に労働時間を入力してください",H2475="1.月給",ROUND(I2475/J2475,0),H2475="2.日給",ROUND(I2475/J2475,0)),"")</f>
        <v/>
      </c>
      <c r="L2475" s="37" t="str" cm="1">
        <f t="array" ref="L2475">IFERROR(_xlfn.IFS(E2475="","",K2475&lt;F2475,"×（法定外・特例等対象外です）",K2475&lt;G2475,"〇",K2475&gt;=G2475,"ー"),"")</f>
        <v/>
      </c>
      <c r="M2475" s="26" t="str" cm="1">
        <f t="array" ref="M2475">IFERROR(_xlfn.IFS(COUNTBLANK(D2475:K2475)=8,"",D2475="","←D列に従業員名を姓名（フルネーム）で入力してください。誤変換にお気を付け下さい。",E2475="","←E列に都道府県を入力してください。",H2475="","←H列に1.月給～3.時間給の選択肢を入力してください",I2475="","←I列に金額を入力してください",H2475=3,"",J2475="","←J列に所定労働時間を入力してください"),"")</f>
        <v/>
      </c>
    </row>
    <row r="2476" spans="2:13" ht="22" x14ac:dyDescent="0.55000000000000004">
      <c r="B2476" s="39">
        <f t="shared" si="38"/>
        <v>2468</v>
      </c>
      <c r="C2476" s="45"/>
      <c r="D2476" s="35"/>
      <c r="E2476" s="46"/>
      <c r="F2476" s="40" t="str" cm="1">
        <f t="array" ref="F2476">IFERROR(_xlfn.IFS(AND($G$3=45566,E2476="徳島"),VLOOKUP(E2476,最低賃金!$A$2:$G$49,2,FALSE),OR($G$3&lt;&gt;45566,E2476&lt;&gt;"徳島"),VLOOKUP(E2476,最低賃金!$A$2:$G$49,4,FALSE)),"")</f>
        <v/>
      </c>
      <c r="G2476" s="50" t="str">
        <f>IFERROR(VLOOKUP(E2476,最低賃金!$A$3:$G$49,6,FALSE),"")</f>
        <v/>
      </c>
      <c r="H2476" s="45"/>
      <c r="I2476" s="36"/>
      <c r="J2476" s="54"/>
      <c r="K2476" s="51" t="str" cm="1">
        <f t="array" ref="K2476">IFERROR(_xlfn.IFS(COUNTBLANK(H2476:J2476)=3,"",I2476="","I列に金額を入力してください",H2476="3.時間給",I2476,J2476="","J列に労働時間を入力してください",H2476="1.月給",ROUND(I2476/J2476,0),H2476="2.日給",ROUND(I2476/J2476,0)),"")</f>
        <v/>
      </c>
      <c r="L2476" s="37" t="str" cm="1">
        <f t="array" ref="L2476">IFERROR(_xlfn.IFS(E2476="","",K2476&lt;F2476,"×（法定外・特例等対象外です）",K2476&lt;G2476,"〇",K2476&gt;=G2476,"ー"),"")</f>
        <v/>
      </c>
      <c r="M2476" s="26" t="str" cm="1">
        <f t="array" ref="M2476">IFERROR(_xlfn.IFS(COUNTBLANK(D2476:K2476)=8,"",D2476="","←D列に従業員名を姓名（フルネーム）で入力してください。誤変換にお気を付け下さい。",E2476="","←E列に都道府県を入力してください。",H2476="","←H列に1.月給～3.時間給の選択肢を入力してください",I2476="","←I列に金額を入力してください",H2476=3,"",J2476="","←J列に所定労働時間を入力してください"),"")</f>
        <v/>
      </c>
    </row>
    <row r="2477" spans="2:13" ht="22" x14ac:dyDescent="0.55000000000000004">
      <c r="B2477" s="39">
        <f t="shared" si="38"/>
        <v>2469</v>
      </c>
      <c r="C2477" s="45"/>
      <c r="D2477" s="35"/>
      <c r="E2477" s="46"/>
      <c r="F2477" s="40" t="str" cm="1">
        <f t="array" ref="F2477">IFERROR(_xlfn.IFS(AND($G$3=45566,E2477="徳島"),VLOOKUP(E2477,最低賃金!$A$2:$G$49,2,FALSE),OR($G$3&lt;&gt;45566,E2477&lt;&gt;"徳島"),VLOOKUP(E2477,最低賃金!$A$2:$G$49,4,FALSE)),"")</f>
        <v/>
      </c>
      <c r="G2477" s="50" t="str">
        <f>IFERROR(VLOOKUP(E2477,最低賃金!$A$3:$G$49,6,FALSE),"")</f>
        <v/>
      </c>
      <c r="H2477" s="45"/>
      <c r="I2477" s="36"/>
      <c r="J2477" s="54"/>
      <c r="K2477" s="51" t="str" cm="1">
        <f t="array" ref="K2477">IFERROR(_xlfn.IFS(COUNTBLANK(H2477:J2477)=3,"",I2477="","I列に金額を入力してください",H2477="3.時間給",I2477,J2477="","J列に労働時間を入力してください",H2477="1.月給",ROUND(I2477/J2477,0),H2477="2.日給",ROUND(I2477/J2477,0)),"")</f>
        <v/>
      </c>
      <c r="L2477" s="37" t="str" cm="1">
        <f t="array" ref="L2477">IFERROR(_xlfn.IFS(E2477="","",K2477&lt;F2477,"×（法定外・特例等対象外です）",K2477&lt;G2477,"〇",K2477&gt;=G2477,"ー"),"")</f>
        <v/>
      </c>
      <c r="M2477" s="26" t="str" cm="1">
        <f t="array" ref="M2477">IFERROR(_xlfn.IFS(COUNTBLANK(D2477:K2477)=8,"",D2477="","←D列に従業員名を姓名（フルネーム）で入力してください。誤変換にお気を付け下さい。",E2477="","←E列に都道府県を入力してください。",H2477="","←H列に1.月給～3.時間給の選択肢を入力してください",I2477="","←I列に金額を入力してください",H2477=3,"",J2477="","←J列に所定労働時間を入力してください"),"")</f>
        <v/>
      </c>
    </row>
    <row r="2478" spans="2:13" ht="22" x14ac:dyDescent="0.55000000000000004">
      <c r="B2478" s="39">
        <f t="shared" si="38"/>
        <v>2470</v>
      </c>
      <c r="C2478" s="45"/>
      <c r="D2478" s="35"/>
      <c r="E2478" s="46"/>
      <c r="F2478" s="40" t="str" cm="1">
        <f t="array" ref="F2478">IFERROR(_xlfn.IFS(AND($G$3=45566,E2478="徳島"),VLOOKUP(E2478,最低賃金!$A$2:$G$49,2,FALSE),OR($G$3&lt;&gt;45566,E2478&lt;&gt;"徳島"),VLOOKUP(E2478,最低賃金!$A$2:$G$49,4,FALSE)),"")</f>
        <v/>
      </c>
      <c r="G2478" s="50" t="str">
        <f>IFERROR(VLOOKUP(E2478,最低賃金!$A$3:$G$49,6,FALSE),"")</f>
        <v/>
      </c>
      <c r="H2478" s="45"/>
      <c r="I2478" s="36"/>
      <c r="J2478" s="54"/>
      <c r="K2478" s="51" t="str" cm="1">
        <f t="array" ref="K2478">IFERROR(_xlfn.IFS(COUNTBLANK(H2478:J2478)=3,"",I2478="","I列に金額を入力してください",H2478="3.時間給",I2478,J2478="","J列に労働時間を入力してください",H2478="1.月給",ROUND(I2478/J2478,0),H2478="2.日給",ROUND(I2478/J2478,0)),"")</f>
        <v/>
      </c>
      <c r="L2478" s="37" t="str" cm="1">
        <f t="array" ref="L2478">IFERROR(_xlfn.IFS(E2478="","",K2478&lt;F2478,"×（法定外・特例等対象外です）",K2478&lt;G2478,"〇",K2478&gt;=G2478,"ー"),"")</f>
        <v/>
      </c>
      <c r="M2478" s="26" t="str" cm="1">
        <f t="array" ref="M2478">IFERROR(_xlfn.IFS(COUNTBLANK(D2478:K2478)=8,"",D2478="","←D列に従業員名を姓名（フルネーム）で入力してください。誤変換にお気を付け下さい。",E2478="","←E列に都道府県を入力してください。",H2478="","←H列に1.月給～3.時間給の選択肢を入力してください",I2478="","←I列に金額を入力してください",H2478=3,"",J2478="","←J列に所定労働時間を入力してください"),"")</f>
        <v/>
      </c>
    </row>
    <row r="2479" spans="2:13" ht="22" x14ac:dyDescent="0.55000000000000004">
      <c r="B2479" s="39">
        <f t="shared" si="38"/>
        <v>2471</v>
      </c>
      <c r="C2479" s="45"/>
      <c r="D2479" s="35"/>
      <c r="E2479" s="46"/>
      <c r="F2479" s="40" t="str" cm="1">
        <f t="array" ref="F2479">IFERROR(_xlfn.IFS(AND($G$3=45566,E2479="徳島"),VLOOKUP(E2479,最低賃金!$A$2:$G$49,2,FALSE),OR($G$3&lt;&gt;45566,E2479&lt;&gt;"徳島"),VLOOKUP(E2479,最低賃金!$A$2:$G$49,4,FALSE)),"")</f>
        <v/>
      </c>
      <c r="G2479" s="50" t="str">
        <f>IFERROR(VLOOKUP(E2479,最低賃金!$A$3:$G$49,6,FALSE),"")</f>
        <v/>
      </c>
      <c r="H2479" s="45"/>
      <c r="I2479" s="36"/>
      <c r="J2479" s="54"/>
      <c r="K2479" s="51" t="str" cm="1">
        <f t="array" ref="K2479">IFERROR(_xlfn.IFS(COUNTBLANK(H2479:J2479)=3,"",I2479="","I列に金額を入力してください",H2479="3.時間給",I2479,J2479="","J列に労働時間を入力してください",H2479="1.月給",ROUND(I2479/J2479,0),H2479="2.日給",ROUND(I2479/J2479,0)),"")</f>
        <v/>
      </c>
      <c r="L2479" s="37" t="str" cm="1">
        <f t="array" ref="L2479">IFERROR(_xlfn.IFS(E2479="","",K2479&lt;F2479,"×（法定外・特例等対象外です）",K2479&lt;G2479,"〇",K2479&gt;=G2479,"ー"),"")</f>
        <v/>
      </c>
      <c r="M2479" s="26" t="str" cm="1">
        <f t="array" ref="M2479">IFERROR(_xlfn.IFS(COUNTBLANK(D2479:K2479)=8,"",D2479="","←D列に従業員名を姓名（フルネーム）で入力してください。誤変換にお気を付け下さい。",E2479="","←E列に都道府県を入力してください。",H2479="","←H列に1.月給～3.時間給の選択肢を入力してください",I2479="","←I列に金額を入力してください",H2479=3,"",J2479="","←J列に所定労働時間を入力してください"),"")</f>
        <v/>
      </c>
    </row>
    <row r="2480" spans="2:13" ht="22" x14ac:dyDescent="0.55000000000000004">
      <c r="B2480" s="39">
        <f t="shared" si="38"/>
        <v>2472</v>
      </c>
      <c r="C2480" s="45"/>
      <c r="D2480" s="35"/>
      <c r="E2480" s="46"/>
      <c r="F2480" s="40" t="str" cm="1">
        <f t="array" ref="F2480">IFERROR(_xlfn.IFS(AND($G$3=45566,E2480="徳島"),VLOOKUP(E2480,最低賃金!$A$2:$G$49,2,FALSE),OR($G$3&lt;&gt;45566,E2480&lt;&gt;"徳島"),VLOOKUP(E2480,最低賃金!$A$2:$G$49,4,FALSE)),"")</f>
        <v/>
      </c>
      <c r="G2480" s="50" t="str">
        <f>IFERROR(VLOOKUP(E2480,最低賃金!$A$3:$G$49,6,FALSE),"")</f>
        <v/>
      </c>
      <c r="H2480" s="45"/>
      <c r="I2480" s="36"/>
      <c r="J2480" s="54"/>
      <c r="K2480" s="51" t="str" cm="1">
        <f t="array" ref="K2480">IFERROR(_xlfn.IFS(COUNTBLANK(H2480:J2480)=3,"",I2480="","I列に金額を入力してください",H2480="3.時間給",I2480,J2480="","J列に労働時間を入力してください",H2480="1.月給",ROUND(I2480/J2480,0),H2480="2.日給",ROUND(I2480/J2480,0)),"")</f>
        <v/>
      </c>
      <c r="L2480" s="37" t="str" cm="1">
        <f t="array" ref="L2480">IFERROR(_xlfn.IFS(E2480="","",K2480&lt;F2480,"×（法定外・特例等対象外です）",K2480&lt;G2480,"〇",K2480&gt;=G2480,"ー"),"")</f>
        <v/>
      </c>
      <c r="M2480" s="26" t="str" cm="1">
        <f t="array" ref="M2480">IFERROR(_xlfn.IFS(COUNTBLANK(D2480:K2480)=8,"",D2480="","←D列に従業員名を姓名（フルネーム）で入力してください。誤変換にお気を付け下さい。",E2480="","←E列に都道府県を入力してください。",H2480="","←H列に1.月給～3.時間給の選択肢を入力してください",I2480="","←I列に金額を入力してください",H2480=3,"",J2480="","←J列に所定労働時間を入力してください"),"")</f>
        <v/>
      </c>
    </row>
    <row r="2481" spans="2:13" ht="22" x14ac:dyDescent="0.55000000000000004">
      <c r="B2481" s="39">
        <f t="shared" si="38"/>
        <v>2473</v>
      </c>
      <c r="C2481" s="45"/>
      <c r="D2481" s="35"/>
      <c r="E2481" s="46"/>
      <c r="F2481" s="40" t="str" cm="1">
        <f t="array" ref="F2481">IFERROR(_xlfn.IFS(AND($G$3=45566,E2481="徳島"),VLOOKUP(E2481,最低賃金!$A$2:$G$49,2,FALSE),OR($G$3&lt;&gt;45566,E2481&lt;&gt;"徳島"),VLOOKUP(E2481,最低賃金!$A$2:$G$49,4,FALSE)),"")</f>
        <v/>
      </c>
      <c r="G2481" s="50" t="str">
        <f>IFERROR(VLOOKUP(E2481,最低賃金!$A$3:$G$49,6,FALSE),"")</f>
        <v/>
      </c>
      <c r="H2481" s="45"/>
      <c r="I2481" s="36"/>
      <c r="J2481" s="54"/>
      <c r="K2481" s="51" t="str" cm="1">
        <f t="array" ref="K2481">IFERROR(_xlfn.IFS(COUNTBLANK(H2481:J2481)=3,"",I2481="","I列に金額を入力してください",H2481="3.時間給",I2481,J2481="","J列に労働時間を入力してください",H2481="1.月給",ROUND(I2481/J2481,0),H2481="2.日給",ROUND(I2481/J2481,0)),"")</f>
        <v/>
      </c>
      <c r="L2481" s="37" t="str" cm="1">
        <f t="array" ref="L2481">IFERROR(_xlfn.IFS(E2481="","",K2481&lt;F2481,"×（法定外・特例等対象外です）",K2481&lt;G2481,"〇",K2481&gt;=G2481,"ー"),"")</f>
        <v/>
      </c>
      <c r="M2481" s="26" t="str" cm="1">
        <f t="array" ref="M2481">IFERROR(_xlfn.IFS(COUNTBLANK(D2481:K2481)=8,"",D2481="","←D列に従業員名を姓名（フルネーム）で入力してください。誤変換にお気を付け下さい。",E2481="","←E列に都道府県を入力してください。",H2481="","←H列に1.月給～3.時間給の選択肢を入力してください",I2481="","←I列に金額を入力してください",H2481=3,"",J2481="","←J列に所定労働時間を入力してください"),"")</f>
        <v/>
      </c>
    </row>
    <row r="2482" spans="2:13" ht="22" x14ac:dyDescent="0.55000000000000004">
      <c r="B2482" s="39">
        <f t="shared" si="38"/>
        <v>2474</v>
      </c>
      <c r="C2482" s="45"/>
      <c r="D2482" s="35"/>
      <c r="E2482" s="46"/>
      <c r="F2482" s="40" t="str" cm="1">
        <f t="array" ref="F2482">IFERROR(_xlfn.IFS(AND($G$3=45566,E2482="徳島"),VLOOKUP(E2482,最低賃金!$A$2:$G$49,2,FALSE),OR($G$3&lt;&gt;45566,E2482&lt;&gt;"徳島"),VLOOKUP(E2482,最低賃金!$A$2:$G$49,4,FALSE)),"")</f>
        <v/>
      </c>
      <c r="G2482" s="50" t="str">
        <f>IFERROR(VLOOKUP(E2482,最低賃金!$A$3:$G$49,6,FALSE),"")</f>
        <v/>
      </c>
      <c r="H2482" s="45"/>
      <c r="I2482" s="36"/>
      <c r="J2482" s="54"/>
      <c r="K2482" s="51" t="str" cm="1">
        <f t="array" ref="K2482">IFERROR(_xlfn.IFS(COUNTBLANK(H2482:J2482)=3,"",I2482="","I列に金額を入力してください",H2482="3.時間給",I2482,J2482="","J列に労働時間を入力してください",H2482="1.月給",ROUND(I2482/J2482,0),H2482="2.日給",ROUND(I2482/J2482,0)),"")</f>
        <v/>
      </c>
      <c r="L2482" s="37" t="str" cm="1">
        <f t="array" ref="L2482">IFERROR(_xlfn.IFS(E2482="","",K2482&lt;F2482,"×（法定外・特例等対象外です）",K2482&lt;G2482,"〇",K2482&gt;=G2482,"ー"),"")</f>
        <v/>
      </c>
      <c r="M2482" s="26" t="str" cm="1">
        <f t="array" ref="M2482">IFERROR(_xlfn.IFS(COUNTBLANK(D2482:K2482)=8,"",D2482="","←D列に従業員名を姓名（フルネーム）で入力してください。誤変換にお気を付け下さい。",E2482="","←E列に都道府県を入力してください。",H2482="","←H列に1.月給～3.時間給の選択肢を入力してください",I2482="","←I列に金額を入力してください",H2482=3,"",J2482="","←J列に所定労働時間を入力してください"),"")</f>
        <v/>
      </c>
    </row>
    <row r="2483" spans="2:13" ht="22" x14ac:dyDescent="0.55000000000000004">
      <c r="B2483" s="39">
        <f t="shared" si="38"/>
        <v>2475</v>
      </c>
      <c r="C2483" s="45"/>
      <c r="D2483" s="35"/>
      <c r="E2483" s="46"/>
      <c r="F2483" s="40" t="str" cm="1">
        <f t="array" ref="F2483">IFERROR(_xlfn.IFS(AND($G$3=45566,E2483="徳島"),VLOOKUP(E2483,最低賃金!$A$2:$G$49,2,FALSE),OR($G$3&lt;&gt;45566,E2483&lt;&gt;"徳島"),VLOOKUP(E2483,最低賃金!$A$2:$G$49,4,FALSE)),"")</f>
        <v/>
      </c>
      <c r="G2483" s="50" t="str">
        <f>IFERROR(VLOOKUP(E2483,最低賃金!$A$3:$G$49,6,FALSE),"")</f>
        <v/>
      </c>
      <c r="H2483" s="45"/>
      <c r="I2483" s="36"/>
      <c r="J2483" s="54"/>
      <c r="K2483" s="51" t="str" cm="1">
        <f t="array" ref="K2483">IFERROR(_xlfn.IFS(COUNTBLANK(H2483:J2483)=3,"",I2483="","I列に金額を入力してください",H2483="3.時間給",I2483,J2483="","J列に労働時間を入力してください",H2483="1.月給",ROUND(I2483/J2483,0),H2483="2.日給",ROUND(I2483/J2483,0)),"")</f>
        <v/>
      </c>
      <c r="L2483" s="37" t="str" cm="1">
        <f t="array" ref="L2483">IFERROR(_xlfn.IFS(E2483="","",K2483&lt;F2483,"×（法定外・特例等対象外です）",K2483&lt;G2483,"〇",K2483&gt;=G2483,"ー"),"")</f>
        <v/>
      </c>
      <c r="M2483" s="26" t="str" cm="1">
        <f t="array" ref="M2483">IFERROR(_xlfn.IFS(COUNTBLANK(D2483:K2483)=8,"",D2483="","←D列に従業員名を姓名（フルネーム）で入力してください。誤変換にお気を付け下さい。",E2483="","←E列に都道府県を入力してください。",H2483="","←H列に1.月給～3.時間給の選択肢を入力してください",I2483="","←I列に金額を入力してください",H2483=3,"",J2483="","←J列に所定労働時間を入力してください"),"")</f>
        <v/>
      </c>
    </row>
    <row r="2484" spans="2:13" ht="22" x14ac:dyDescent="0.55000000000000004">
      <c r="B2484" s="39">
        <f t="shared" si="38"/>
        <v>2476</v>
      </c>
      <c r="C2484" s="45"/>
      <c r="D2484" s="35"/>
      <c r="E2484" s="46"/>
      <c r="F2484" s="40" t="str" cm="1">
        <f t="array" ref="F2484">IFERROR(_xlfn.IFS(AND($G$3=45566,E2484="徳島"),VLOOKUP(E2484,最低賃金!$A$2:$G$49,2,FALSE),OR($G$3&lt;&gt;45566,E2484&lt;&gt;"徳島"),VLOOKUP(E2484,最低賃金!$A$2:$G$49,4,FALSE)),"")</f>
        <v/>
      </c>
      <c r="G2484" s="50" t="str">
        <f>IFERROR(VLOOKUP(E2484,最低賃金!$A$3:$G$49,6,FALSE),"")</f>
        <v/>
      </c>
      <c r="H2484" s="45"/>
      <c r="I2484" s="36"/>
      <c r="J2484" s="54"/>
      <c r="K2484" s="51" t="str" cm="1">
        <f t="array" ref="K2484">IFERROR(_xlfn.IFS(COUNTBLANK(H2484:J2484)=3,"",I2484="","I列に金額を入力してください",H2484="3.時間給",I2484,J2484="","J列に労働時間を入力してください",H2484="1.月給",ROUND(I2484/J2484,0),H2484="2.日給",ROUND(I2484/J2484,0)),"")</f>
        <v/>
      </c>
      <c r="L2484" s="37" t="str" cm="1">
        <f t="array" ref="L2484">IFERROR(_xlfn.IFS(E2484="","",K2484&lt;F2484,"×（法定外・特例等対象外です）",K2484&lt;G2484,"〇",K2484&gt;=G2484,"ー"),"")</f>
        <v/>
      </c>
      <c r="M2484" s="26" t="str" cm="1">
        <f t="array" ref="M2484">IFERROR(_xlfn.IFS(COUNTBLANK(D2484:K2484)=8,"",D2484="","←D列に従業員名を姓名（フルネーム）で入力してください。誤変換にお気を付け下さい。",E2484="","←E列に都道府県を入力してください。",H2484="","←H列に1.月給～3.時間給の選択肢を入力してください",I2484="","←I列に金額を入力してください",H2484=3,"",J2484="","←J列に所定労働時間を入力してください"),"")</f>
        <v/>
      </c>
    </row>
    <row r="2485" spans="2:13" ht="22" x14ac:dyDescent="0.55000000000000004">
      <c r="B2485" s="39">
        <f t="shared" si="38"/>
        <v>2477</v>
      </c>
      <c r="C2485" s="45"/>
      <c r="D2485" s="35"/>
      <c r="E2485" s="46"/>
      <c r="F2485" s="40" t="str" cm="1">
        <f t="array" ref="F2485">IFERROR(_xlfn.IFS(AND($G$3=45566,E2485="徳島"),VLOOKUP(E2485,最低賃金!$A$2:$G$49,2,FALSE),OR($G$3&lt;&gt;45566,E2485&lt;&gt;"徳島"),VLOOKUP(E2485,最低賃金!$A$2:$G$49,4,FALSE)),"")</f>
        <v/>
      </c>
      <c r="G2485" s="50" t="str">
        <f>IFERROR(VLOOKUP(E2485,最低賃金!$A$3:$G$49,6,FALSE),"")</f>
        <v/>
      </c>
      <c r="H2485" s="45"/>
      <c r="I2485" s="36"/>
      <c r="J2485" s="54"/>
      <c r="K2485" s="51" t="str" cm="1">
        <f t="array" ref="K2485">IFERROR(_xlfn.IFS(COUNTBLANK(H2485:J2485)=3,"",I2485="","I列に金額を入力してください",H2485="3.時間給",I2485,J2485="","J列に労働時間を入力してください",H2485="1.月給",ROUND(I2485/J2485,0),H2485="2.日給",ROUND(I2485/J2485,0)),"")</f>
        <v/>
      </c>
      <c r="L2485" s="37" t="str" cm="1">
        <f t="array" ref="L2485">IFERROR(_xlfn.IFS(E2485="","",K2485&lt;F2485,"×（法定外・特例等対象外です）",K2485&lt;G2485,"〇",K2485&gt;=G2485,"ー"),"")</f>
        <v/>
      </c>
      <c r="M2485" s="26" t="str" cm="1">
        <f t="array" ref="M2485">IFERROR(_xlfn.IFS(COUNTBLANK(D2485:K2485)=8,"",D2485="","←D列に従業員名を姓名（フルネーム）で入力してください。誤変換にお気を付け下さい。",E2485="","←E列に都道府県を入力してください。",H2485="","←H列に1.月給～3.時間給の選択肢を入力してください",I2485="","←I列に金額を入力してください",H2485=3,"",J2485="","←J列に所定労働時間を入力してください"),"")</f>
        <v/>
      </c>
    </row>
    <row r="2486" spans="2:13" ht="22" x14ac:dyDescent="0.55000000000000004">
      <c r="B2486" s="39">
        <f t="shared" si="38"/>
        <v>2478</v>
      </c>
      <c r="C2486" s="45"/>
      <c r="D2486" s="35"/>
      <c r="E2486" s="46"/>
      <c r="F2486" s="40" t="str" cm="1">
        <f t="array" ref="F2486">IFERROR(_xlfn.IFS(AND($G$3=45566,E2486="徳島"),VLOOKUP(E2486,最低賃金!$A$2:$G$49,2,FALSE),OR($G$3&lt;&gt;45566,E2486&lt;&gt;"徳島"),VLOOKUP(E2486,最低賃金!$A$2:$G$49,4,FALSE)),"")</f>
        <v/>
      </c>
      <c r="G2486" s="50" t="str">
        <f>IFERROR(VLOOKUP(E2486,最低賃金!$A$3:$G$49,6,FALSE),"")</f>
        <v/>
      </c>
      <c r="H2486" s="45"/>
      <c r="I2486" s="36"/>
      <c r="J2486" s="54"/>
      <c r="K2486" s="51" t="str" cm="1">
        <f t="array" ref="K2486">IFERROR(_xlfn.IFS(COUNTBLANK(H2486:J2486)=3,"",I2486="","I列に金額を入力してください",H2486="3.時間給",I2486,J2486="","J列に労働時間を入力してください",H2486="1.月給",ROUND(I2486/J2486,0),H2486="2.日給",ROUND(I2486/J2486,0)),"")</f>
        <v/>
      </c>
      <c r="L2486" s="37" t="str" cm="1">
        <f t="array" ref="L2486">IFERROR(_xlfn.IFS(E2486="","",K2486&lt;F2486,"×（法定外・特例等対象外です）",K2486&lt;G2486,"〇",K2486&gt;=G2486,"ー"),"")</f>
        <v/>
      </c>
      <c r="M2486" s="26" t="str" cm="1">
        <f t="array" ref="M2486">IFERROR(_xlfn.IFS(COUNTBLANK(D2486:K2486)=8,"",D2486="","←D列に従業員名を姓名（フルネーム）で入力してください。誤変換にお気を付け下さい。",E2486="","←E列に都道府県を入力してください。",H2486="","←H列に1.月給～3.時間給の選択肢を入力してください",I2486="","←I列に金額を入力してください",H2486=3,"",J2486="","←J列に所定労働時間を入力してください"),"")</f>
        <v/>
      </c>
    </row>
    <row r="2487" spans="2:13" ht="22" x14ac:dyDescent="0.55000000000000004">
      <c r="B2487" s="39">
        <f t="shared" si="38"/>
        <v>2479</v>
      </c>
      <c r="C2487" s="45"/>
      <c r="D2487" s="35"/>
      <c r="E2487" s="46"/>
      <c r="F2487" s="40" t="str" cm="1">
        <f t="array" ref="F2487">IFERROR(_xlfn.IFS(AND($G$3=45566,E2487="徳島"),VLOOKUP(E2487,最低賃金!$A$2:$G$49,2,FALSE),OR($G$3&lt;&gt;45566,E2487&lt;&gt;"徳島"),VLOOKUP(E2487,最低賃金!$A$2:$G$49,4,FALSE)),"")</f>
        <v/>
      </c>
      <c r="G2487" s="50" t="str">
        <f>IFERROR(VLOOKUP(E2487,最低賃金!$A$3:$G$49,6,FALSE),"")</f>
        <v/>
      </c>
      <c r="H2487" s="45"/>
      <c r="I2487" s="36"/>
      <c r="J2487" s="54"/>
      <c r="K2487" s="51" t="str" cm="1">
        <f t="array" ref="K2487">IFERROR(_xlfn.IFS(COUNTBLANK(H2487:J2487)=3,"",I2487="","I列に金額を入力してください",H2487="3.時間給",I2487,J2487="","J列に労働時間を入力してください",H2487="1.月給",ROUND(I2487/J2487,0),H2487="2.日給",ROUND(I2487/J2487,0)),"")</f>
        <v/>
      </c>
      <c r="L2487" s="37" t="str" cm="1">
        <f t="array" ref="L2487">IFERROR(_xlfn.IFS(E2487="","",K2487&lt;F2487,"×（法定外・特例等対象外です）",K2487&lt;G2487,"〇",K2487&gt;=G2487,"ー"),"")</f>
        <v/>
      </c>
      <c r="M2487" s="26" t="str" cm="1">
        <f t="array" ref="M2487">IFERROR(_xlfn.IFS(COUNTBLANK(D2487:K2487)=8,"",D2487="","←D列に従業員名を姓名（フルネーム）で入力してください。誤変換にお気を付け下さい。",E2487="","←E列に都道府県を入力してください。",H2487="","←H列に1.月給～3.時間給の選択肢を入力してください",I2487="","←I列に金額を入力してください",H2487=3,"",J2487="","←J列に所定労働時間を入力してください"),"")</f>
        <v/>
      </c>
    </row>
    <row r="2488" spans="2:13" ht="22" x14ac:dyDescent="0.55000000000000004">
      <c r="B2488" s="39">
        <f t="shared" si="38"/>
        <v>2480</v>
      </c>
      <c r="C2488" s="45"/>
      <c r="D2488" s="35"/>
      <c r="E2488" s="46"/>
      <c r="F2488" s="40" t="str" cm="1">
        <f t="array" ref="F2488">IFERROR(_xlfn.IFS(AND($G$3=45566,E2488="徳島"),VLOOKUP(E2488,最低賃金!$A$2:$G$49,2,FALSE),OR($G$3&lt;&gt;45566,E2488&lt;&gt;"徳島"),VLOOKUP(E2488,最低賃金!$A$2:$G$49,4,FALSE)),"")</f>
        <v/>
      </c>
      <c r="G2488" s="50" t="str">
        <f>IFERROR(VLOOKUP(E2488,最低賃金!$A$3:$G$49,6,FALSE),"")</f>
        <v/>
      </c>
      <c r="H2488" s="45"/>
      <c r="I2488" s="36"/>
      <c r="J2488" s="54"/>
      <c r="K2488" s="51" t="str" cm="1">
        <f t="array" ref="K2488">IFERROR(_xlfn.IFS(COUNTBLANK(H2488:J2488)=3,"",I2488="","I列に金額を入力してください",H2488="3.時間給",I2488,J2488="","J列に労働時間を入力してください",H2488="1.月給",ROUND(I2488/J2488,0),H2488="2.日給",ROUND(I2488/J2488,0)),"")</f>
        <v/>
      </c>
      <c r="L2488" s="37" t="str" cm="1">
        <f t="array" ref="L2488">IFERROR(_xlfn.IFS(E2488="","",K2488&lt;F2488,"×（法定外・特例等対象外です）",K2488&lt;G2488,"〇",K2488&gt;=G2488,"ー"),"")</f>
        <v/>
      </c>
      <c r="M2488" s="26" t="str" cm="1">
        <f t="array" ref="M2488">IFERROR(_xlfn.IFS(COUNTBLANK(D2488:K2488)=8,"",D2488="","←D列に従業員名を姓名（フルネーム）で入力してください。誤変換にお気を付け下さい。",E2488="","←E列に都道府県を入力してください。",H2488="","←H列に1.月給～3.時間給の選択肢を入力してください",I2488="","←I列に金額を入力してください",H2488=3,"",J2488="","←J列に所定労働時間を入力してください"),"")</f>
        <v/>
      </c>
    </row>
    <row r="2489" spans="2:13" ht="22" x14ac:dyDescent="0.55000000000000004">
      <c r="B2489" s="39">
        <f t="shared" si="38"/>
        <v>2481</v>
      </c>
      <c r="C2489" s="45"/>
      <c r="D2489" s="35"/>
      <c r="E2489" s="46"/>
      <c r="F2489" s="40" t="str" cm="1">
        <f t="array" ref="F2489">IFERROR(_xlfn.IFS(AND($G$3=45566,E2489="徳島"),VLOOKUP(E2489,最低賃金!$A$2:$G$49,2,FALSE),OR($G$3&lt;&gt;45566,E2489&lt;&gt;"徳島"),VLOOKUP(E2489,最低賃金!$A$2:$G$49,4,FALSE)),"")</f>
        <v/>
      </c>
      <c r="G2489" s="50" t="str">
        <f>IFERROR(VLOOKUP(E2489,最低賃金!$A$3:$G$49,6,FALSE),"")</f>
        <v/>
      </c>
      <c r="H2489" s="45"/>
      <c r="I2489" s="36"/>
      <c r="J2489" s="54"/>
      <c r="K2489" s="51" t="str" cm="1">
        <f t="array" ref="K2489">IFERROR(_xlfn.IFS(COUNTBLANK(H2489:J2489)=3,"",I2489="","I列に金額を入力してください",H2489="3.時間給",I2489,J2489="","J列に労働時間を入力してください",H2489="1.月給",ROUND(I2489/J2489,0),H2489="2.日給",ROUND(I2489/J2489,0)),"")</f>
        <v/>
      </c>
      <c r="L2489" s="37" t="str" cm="1">
        <f t="array" ref="L2489">IFERROR(_xlfn.IFS(E2489="","",K2489&lt;F2489,"×（法定外・特例等対象外です）",K2489&lt;G2489,"〇",K2489&gt;=G2489,"ー"),"")</f>
        <v/>
      </c>
      <c r="M2489" s="26" t="str" cm="1">
        <f t="array" ref="M2489">IFERROR(_xlfn.IFS(COUNTBLANK(D2489:K2489)=8,"",D2489="","←D列に従業員名を姓名（フルネーム）で入力してください。誤変換にお気を付け下さい。",E2489="","←E列に都道府県を入力してください。",H2489="","←H列に1.月給～3.時間給の選択肢を入力してください",I2489="","←I列に金額を入力してください",H2489=3,"",J2489="","←J列に所定労働時間を入力してください"),"")</f>
        <v/>
      </c>
    </row>
    <row r="2490" spans="2:13" ht="22" x14ac:dyDescent="0.55000000000000004">
      <c r="B2490" s="39">
        <f t="shared" si="38"/>
        <v>2482</v>
      </c>
      <c r="C2490" s="45"/>
      <c r="D2490" s="35"/>
      <c r="E2490" s="46"/>
      <c r="F2490" s="40" t="str" cm="1">
        <f t="array" ref="F2490">IFERROR(_xlfn.IFS(AND($G$3=45566,E2490="徳島"),VLOOKUP(E2490,最低賃金!$A$2:$G$49,2,FALSE),OR($G$3&lt;&gt;45566,E2490&lt;&gt;"徳島"),VLOOKUP(E2490,最低賃金!$A$2:$G$49,4,FALSE)),"")</f>
        <v/>
      </c>
      <c r="G2490" s="50" t="str">
        <f>IFERROR(VLOOKUP(E2490,最低賃金!$A$3:$G$49,6,FALSE),"")</f>
        <v/>
      </c>
      <c r="H2490" s="45"/>
      <c r="I2490" s="36"/>
      <c r="J2490" s="54"/>
      <c r="K2490" s="51" t="str" cm="1">
        <f t="array" ref="K2490">IFERROR(_xlfn.IFS(COUNTBLANK(H2490:J2490)=3,"",I2490="","I列に金額を入力してください",H2490="3.時間給",I2490,J2490="","J列に労働時間を入力してください",H2490="1.月給",ROUND(I2490/J2490,0),H2490="2.日給",ROUND(I2490/J2490,0)),"")</f>
        <v/>
      </c>
      <c r="L2490" s="37" t="str" cm="1">
        <f t="array" ref="L2490">IFERROR(_xlfn.IFS(E2490="","",K2490&lt;F2490,"×（法定外・特例等対象外です）",K2490&lt;G2490,"〇",K2490&gt;=G2490,"ー"),"")</f>
        <v/>
      </c>
      <c r="M2490" s="26" t="str" cm="1">
        <f t="array" ref="M2490">IFERROR(_xlfn.IFS(COUNTBLANK(D2490:K2490)=8,"",D2490="","←D列に従業員名を姓名（フルネーム）で入力してください。誤変換にお気を付け下さい。",E2490="","←E列に都道府県を入力してください。",H2490="","←H列に1.月給～3.時間給の選択肢を入力してください",I2490="","←I列に金額を入力してください",H2490=3,"",J2490="","←J列に所定労働時間を入力してください"),"")</f>
        <v/>
      </c>
    </row>
    <row r="2491" spans="2:13" ht="22" x14ac:dyDescent="0.55000000000000004">
      <c r="B2491" s="39">
        <f t="shared" si="38"/>
        <v>2483</v>
      </c>
      <c r="C2491" s="45"/>
      <c r="D2491" s="35"/>
      <c r="E2491" s="46"/>
      <c r="F2491" s="40" t="str" cm="1">
        <f t="array" ref="F2491">IFERROR(_xlfn.IFS(AND($G$3=45566,E2491="徳島"),VLOOKUP(E2491,最低賃金!$A$2:$G$49,2,FALSE),OR($G$3&lt;&gt;45566,E2491&lt;&gt;"徳島"),VLOOKUP(E2491,最低賃金!$A$2:$G$49,4,FALSE)),"")</f>
        <v/>
      </c>
      <c r="G2491" s="50" t="str">
        <f>IFERROR(VLOOKUP(E2491,最低賃金!$A$3:$G$49,6,FALSE),"")</f>
        <v/>
      </c>
      <c r="H2491" s="45"/>
      <c r="I2491" s="36"/>
      <c r="J2491" s="54"/>
      <c r="K2491" s="51" t="str" cm="1">
        <f t="array" ref="K2491">IFERROR(_xlfn.IFS(COUNTBLANK(H2491:J2491)=3,"",I2491="","I列に金額を入力してください",H2491="3.時間給",I2491,J2491="","J列に労働時間を入力してください",H2491="1.月給",ROUND(I2491/J2491,0),H2491="2.日給",ROUND(I2491/J2491,0)),"")</f>
        <v/>
      </c>
      <c r="L2491" s="37" t="str" cm="1">
        <f t="array" ref="L2491">IFERROR(_xlfn.IFS(E2491="","",K2491&lt;F2491,"×（法定外・特例等対象外です）",K2491&lt;G2491,"〇",K2491&gt;=G2491,"ー"),"")</f>
        <v/>
      </c>
      <c r="M2491" s="26" t="str" cm="1">
        <f t="array" ref="M2491">IFERROR(_xlfn.IFS(COUNTBLANK(D2491:K2491)=8,"",D2491="","←D列に従業員名を姓名（フルネーム）で入力してください。誤変換にお気を付け下さい。",E2491="","←E列に都道府県を入力してください。",H2491="","←H列に1.月給～3.時間給の選択肢を入力してください",I2491="","←I列に金額を入力してください",H2491=3,"",J2491="","←J列に所定労働時間を入力してください"),"")</f>
        <v/>
      </c>
    </row>
    <row r="2492" spans="2:13" ht="22" x14ac:dyDescent="0.55000000000000004">
      <c r="B2492" s="39">
        <f t="shared" si="38"/>
        <v>2484</v>
      </c>
      <c r="C2492" s="45"/>
      <c r="D2492" s="35"/>
      <c r="E2492" s="46"/>
      <c r="F2492" s="40" t="str" cm="1">
        <f t="array" ref="F2492">IFERROR(_xlfn.IFS(AND($G$3=45566,E2492="徳島"),VLOOKUP(E2492,最低賃金!$A$2:$G$49,2,FALSE),OR($G$3&lt;&gt;45566,E2492&lt;&gt;"徳島"),VLOOKUP(E2492,最低賃金!$A$2:$G$49,4,FALSE)),"")</f>
        <v/>
      </c>
      <c r="G2492" s="50" t="str">
        <f>IFERROR(VLOOKUP(E2492,最低賃金!$A$3:$G$49,6,FALSE),"")</f>
        <v/>
      </c>
      <c r="H2492" s="45"/>
      <c r="I2492" s="36"/>
      <c r="J2492" s="54"/>
      <c r="K2492" s="51" t="str" cm="1">
        <f t="array" ref="K2492">IFERROR(_xlfn.IFS(COUNTBLANK(H2492:J2492)=3,"",I2492="","I列に金額を入力してください",H2492="3.時間給",I2492,J2492="","J列に労働時間を入力してください",H2492="1.月給",ROUND(I2492/J2492,0),H2492="2.日給",ROUND(I2492/J2492,0)),"")</f>
        <v/>
      </c>
      <c r="L2492" s="37" t="str" cm="1">
        <f t="array" ref="L2492">IFERROR(_xlfn.IFS(E2492="","",K2492&lt;F2492,"×（法定外・特例等対象外です）",K2492&lt;G2492,"〇",K2492&gt;=G2492,"ー"),"")</f>
        <v/>
      </c>
      <c r="M2492" s="26" t="str" cm="1">
        <f t="array" ref="M2492">IFERROR(_xlfn.IFS(COUNTBLANK(D2492:K2492)=8,"",D2492="","←D列に従業員名を姓名（フルネーム）で入力してください。誤変換にお気を付け下さい。",E2492="","←E列に都道府県を入力してください。",H2492="","←H列に1.月給～3.時間給の選択肢を入力してください",I2492="","←I列に金額を入力してください",H2492=3,"",J2492="","←J列に所定労働時間を入力してください"),"")</f>
        <v/>
      </c>
    </row>
    <row r="2493" spans="2:13" ht="22" x14ac:dyDescent="0.55000000000000004">
      <c r="B2493" s="39">
        <f t="shared" si="38"/>
        <v>2485</v>
      </c>
      <c r="C2493" s="45"/>
      <c r="D2493" s="35"/>
      <c r="E2493" s="46"/>
      <c r="F2493" s="40" t="str" cm="1">
        <f t="array" ref="F2493">IFERROR(_xlfn.IFS(AND($G$3=45566,E2493="徳島"),VLOOKUP(E2493,最低賃金!$A$2:$G$49,2,FALSE),OR($G$3&lt;&gt;45566,E2493&lt;&gt;"徳島"),VLOOKUP(E2493,最低賃金!$A$2:$G$49,4,FALSE)),"")</f>
        <v/>
      </c>
      <c r="G2493" s="50" t="str">
        <f>IFERROR(VLOOKUP(E2493,最低賃金!$A$3:$G$49,6,FALSE),"")</f>
        <v/>
      </c>
      <c r="H2493" s="45"/>
      <c r="I2493" s="36"/>
      <c r="J2493" s="54"/>
      <c r="K2493" s="51" t="str" cm="1">
        <f t="array" ref="K2493">IFERROR(_xlfn.IFS(COUNTBLANK(H2493:J2493)=3,"",I2493="","I列に金額を入力してください",H2493="3.時間給",I2493,J2493="","J列に労働時間を入力してください",H2493="1.月給",ROUND(I2493/J2493,0),H2493="2.日給",ROUND(I2493/J2493,0)),"")</f>
        <v/>
      </c>
      <c r="L2493" s="37" t="str" cm="1">
        <f t="array" ref="L2493">IFERROR(_xlfn.IFS(E2493="","",K2493&lt;F2493,"×（法定外・特例等対象外です）",K2493&lt;G2493,"〇",K2493&gt;=G2493,"ー"),"")</f>
        <v/>
      </c>
      <c r="M2493" s="26" t="str" cm="1">
        <f t="array" ref="M2493">IFERROR(_xlfn.IFS(COUNTBLANK(D2493:K2493)=8,"",D2493="","←D列に従業員名を姓名（フルネーム）で入力してください。誤変換にお気を付け下さい。",E2493="","←E列に都道府県を入力してください。",H2493="","←H列に1.月給～3.時間給の選択肢を入力してください",I2493="","←I列に金額を入力してください",H2493=3,"",J2493="","←J列に所定労働時間を入力してください"),"")</f>
        <v/>
      </c>
    </row>
    <row r="2494" spans="2:13" ht="22" x14ac:dyDescent="0.55000000000000004">
      <c r="B2494" s="39">
        <f t="shared" si="38"/>
        <v>2486</v>
      </c>
      <c r="C2494" s="45"/>
      <c r="D2494" s="35"/>
      <c r="E2494" s="46"/>
      <c r="F2494" s="40" t="str" cm="1">
        <f t="array" ref="F2494">IFERROR(_xlfn.IFS(AND($G$3=45566,E2494="徳島"),VLOOKUP(E2494,最低賃金!$A$2:$G$49,2,FALSE),OR($G$3&lt;&gt;45566,E2494&lt;&gt;"徳島"),VLOOKUP(E2494,最低賃金!$A$2:$G$49,4,FALSE)),"")</f>
        <v/>
      </c>
      <c r="G2494" s="50" t="str">
        <f>IFERROR(VLOOKUP(E2494,最低賃金!$A$3:$G$49,6,FALSE),"")</f>
        <v/>
      </c>
      <c r="H2494" s="45"/>
      <c r="I2494" s="36"/>
      <c r="J2494" s="54"/>
      <c r="K2494" s="51" t="str" cm="1">
        <f t="array" ref="K2494">IFERROR(_xlfn.IFS(COUNTBLANK(H2494:J2494)=3,"",I2494="","I列に金額を入力してください",H2494="3.時間給",I2494,J2494="","J列に労働時間を入力してください",H2494="1.月給",ROUND(I2494/J2494,0),H2494="2.日給",ROUND(I2494/J2494,0)),"")</f>
        <v/>
      </c>
      <c r="L2494" s="37" t="str" cm="1">
        <f t="array" ref="L2494">IFERROR(_xlfn.IFS(E2494="","",K2494&lt;F2494,"×（法定外・特例等対象外です）",K2494&lt;G2494,"〇",K2494&gt;=G2494,"ー"),"")</f>
        <v/>
      </c>
      <c r="M2494" s="26" t="str" cm="1">
        <f t="array" ref="M2494">IFERROR(_xlfn.IFS(COUNTBLANK(D2494:K2494)=8,"",D2494="","←D列に従業員名を姓名（フルネーム）で入力してください。誤変換にお気を付け下さい。",E2494="","←E列に都道府県を入力してください。",H2494="","←H列に1.月給～3.時間給の選択肢を入力してください",I2494="","←I列に金額を入力してください",H2494=3,"",J2494="","←J列に所定労働時間を入力してください"),"")</f>
        <v/>
      </c>
    </row>
    <row r="2495" spans="2:13" ht="22" x14ac:dyDescent="0.55000000000000004">
      <c r="B2495" s="39">
        <f t="shared" si="38"/>
        <v>2487</v>
      </c>
      <c r="C2495" s="45"/>
      <c r="D2495" s="35"/>
      <c r="E2495" s="46"/>
      <c r="F2495" s="40" t="str" cm="1">
        <f t="array" ref="F2495">IFERROR(_xlfn.IFS(AND($G$3=45566,E2495="徳島"),VLOOKUP(E2495,最低賃金!$A$2:$G$49,2,FALSE),OR($G$3&lt;&gt;45566,E2495&lt;&gt;"徳島"),VLOOKUP(E2495,最低賃金!$A$2:$G$49,4,FALSE)),"")</f>
        <v/>
      </c>
      <c r="G2495" s="50" t="str">
        <f>IFERROR(VLOOKUP(E2495,最低賃金!$A$3:$G$49,6,FALSE),"")</f>
        <v/>
      </c>
      <c r="H2495" s="45"/>
      <c r="I2495" s="36"/>
      <c r="J2495" s="54"/>
      <c r="K2495" s="51" t="str" cm="1">
        <f t="array" ref="K2495">IFERROR(_xlfn.IFS(COUNTBLANK(H2495:J2495)=3,"",I2495="","I列に金額を入力してください",H2495="3.時間給",I2495,J2495="","J列に労働時間を入力してください",H2495="1.月給",ROUND(I2495/J2495,0),H2495="2.日給",ROUND(I2495/J2495,0)),"")</f>
        <v/>
      </c>
      <c r="L2495" s="37" t="str" cm="1">
        <f t="array" ref="L2495">IFERROR(_xlfn.IFS(E2495="","",K2495&lt;F2495,"×（法定外・特例等対象外です）",K2495&lt;G2495,"〇",K2495&gt;=G2495,"ー"),"")</f>
        <v/>
      </c>
      <c r="M2495" s="26" t="str" cm="1">
        <f t="array" ref="M2495">IFERROR(_xlfn.IFS(COUNTBLANK(D2495:K2495)=8,"",D2495="","←D列に従業員名を姓名（フルネーム）で入力してください。誤変換にお気を付け下さい。",E2495="","←E列に都道府県を入力してください。",H2495="","←H列に1.月給～3.時間給の選択肢を入力してください",I2495="","←I列に金額を入力してください",H2495=3,"",J2495="","←J列に所定労働時間を入力してください"),"")</f>
        <v/>
      </c>
    </row>
    <row r="2496" spans="2:13" ht="22" x14ac:dyDescent="0.55000000000000004">
      <c r="B2496" s="39">
        <f t="shared" si="38"/>
        <v>2488</v>
      </c>
      <c r="C2496" s="45"/>
      <c r="D2496" s="35"/>
      <c r="E2496" s="46"/>
      <c r="F2496" s="40" t="str" cm="1">
        <f t="array" ref="F2496">IFERROR(_xlfn.IFS(AND($G$3=45566,E2496="徳島"),VLOOKUP(E2496,最低賃金!$A$2:$G$49,2,FALSE),OR($G$3&lt;&gt;45566,E2496&lt;&gt;"徳島"),VLOOKUP(E2496,最低賃金!$A$2:$G$49,4,FALSE)),"")</f>
        <v/>
      </c>
      <c r="G2496" s="50" t="str">
        <f>IFERROR(VLOOKUP(E2496,最低賃金!$A$3:$G$49,6,FALSE),"")</f>
        <v/>
      </c>
      <c r="H2496" s="45"/>
      <c r="I2496" s="36"/>
      <c r="J2496" s="54"/>
      <c r="K2496" s="51" t="str" cm="1">
        <f t="array" ref="K2496">IFERROR(_xlfn.IFS(COUNTBLANK(H2496:J2496)=3,"",I2496="","I列に金額を入力してください",H2496="3.時間給",I2496,J2496="","J列に労働時間を入力してください",H2496="1.月給",ROUND(I2496/J2496,0),H2496="2.日給",ROUND(I2496/J2496,0)),"")</f>
        <v/>
      </c>
      <c r="L2496" s="37" t="str" cm="1">
        <f t="array" ref="L2496">IFERROR(_xlfn.IFS(E2496="","",K2496&lt;F2496,"×（法定外・特例等対象外です）",K2496&lt;G2496,"〇",K2496&gt;=G2496,"ー"),"")</f>
        <v/>
      </c>
      <c r="M2496" s="26" t="str" cm="1">
        <f t="array" ref="M2496">IFERROR(_xlfn.IFS(COUNTBLANK(D2496:K2496)=8,"",D2496="","←D列に従業員名を姓名（フルネーム）で入力してください。誤変換にお気を付け下さい。",E2496="","←E列に都道府県を入力してください。",H2496="","←H列に1.月給～3.時間給の選択肢を入力してください",I2496="","←I列に金額を入力してください",H2496=3,"",J2496="","←J列に所定労働時間を入力してください"),"")</f>
        <v/>
      </c>
    </row>
    <row r="2497" spans="2:13" ht="22" x14ac:dyDescent="0.55000000000000004">
      <c r="B2497" s="39">
        <f t="shared" si="38"/>
        <v>2489</v>
      </c>
      <c r="C2497" s="45"/>
      <c r="D2497" s="35"/>
      <c r="E2497" s="46"/>
      <c r="F2497" s="40" t="str" cm="1">
        <f t="array" ref="F2497">IFERROR(_xlfn.IFS(AND($G$3=45566,E2497="徳島"),VLOOKUP(E2497,最低賃金!$A$2:$G$49,2,FALSE),OR($G$3&lt;&gt;45566,E2497&lt;&gt;"徳島"),VLOOKUP(E2497,最低賃金!$A$2:$G$49,4,FALSE)),"")</f>
        <v/>
      </c>
      <c r="G2497" s="50" t="str">
        <f>IFERROR(VLOOKUP(E2497,最低賃金!$A$3:$G$49,6,FALSE),"")</f>
        <v/>
      </c>
      <c r="H2497" s="45"/>
      <c r="I2497" s="36"/>
      <c r="J2497" s="54"/>
      <c r="K2497" s="51" t="str" cm="1">
        <f t="array" ref="K2497">IFERROR(_xlfn.IFS(COUNTBLANK(H2497:J2497)=3,"",I2497="","I列に金額を入力してください",H2497="3.時間給",I2497,J2497="","J列に労働時間を入力してください",H2497="1.月給",ROUND(I2497/J2497,0),H2497="2.日給",ROUND(I2497/J2497,0)),"")</f>
        <v/>
      </c>
      <c r="L2497" s="37" t="str" cm="1">
        <f t="array" ref="L2497">IFERROR(_xlfn.IFS(E2497="","",K2497&lt;F2497,"×（法定外・特例等対象外です）",K2497&lt;G2497,"〇",K2497&gt;=G2497,"ー"),"")</f>
        <v/>
      </c>
      <c r="M2497" s="26" t="str" cm="1">
        <f t="array" ref="M2497">IFERROR(_xlfn.IFS(COUNTBLANK(D2497:K2497)=8,"",D2497="","←D列に従業員名を姓名（フルネーム）で入力してください。誤変換にお気を付け下さい。",E2497="","←E列に都道府県を入力してください。",H2497="","←H列に1.月給～3.時間給の選択肢を入力してください",I2497="","←I列に金額を入力してください",H2497=3,"",J2497="","←J列に所定労働時間を入力してください"),"")</f>
        <v/>
      </c>
    </row>
    <row r="2498" spans="2:13" ht="22" x14ac:dyDescent="0.55000000000000004">
      <c r="B2498" s="39">
        <f t="shared" si="38"/>
        <v>2490</v>
      </c>
      <c r="C2498" s="45"/>
      <c r="D2498" s="35"/>
      <c r="E2498" s="46"/>
      <c r="F2498" s="40" t="str" cm="1">
        <f t="array" ref="F2498">IFERROR(_xlfn.IFS(AND($G$3=45566,E2498="徳島"),VLOOKUP(E2498,最低賃金!$A$2:$G$49,2,FALSE),OR($G$3&lt;&gt;45566,E2498&lt;&gt;"徳島"),VLOOKUP(E2498,最低賃金!$A$2:$G$49,4,FALSE)),"")</f>
        <v/>
      </c>
      <c r="G2498" s="50" t="str">
        <f>IFERROR(VLOOKUP(E2498,最低賃金!$A$3:$G$49,6,FALSE),"")</f>
        <v/>
      </c>
      <c r="H2498" s="45"/>
      <c r="I2498" s="36"/>
      <c r="J2498" s="54"/>
      <c r="K2498" s="51" t="str" cm="1">
        <f t="array" ref="K2498">IFERROR(_xlfn.IFS(COUNTBLANK(H2498:J2498)=3,"",I2498="","I列に金額を入力してください",H2498="3.時間給",I2498,J2498="","J列に労働時間を入力してください",H2498="1.月給",ROUND(I2498/J2498,0),H2498="2.日給",ROUND(I2498/J2498,0)),"")</f>
        <v/>
      </c>
      <c r="L2498" s="37" t="str" cm="1">
        <f t="array" ref="L2498">IFERROR(_xlfn.IFS(E2498="","",K2498&lt;F2498,"×（法定外・特例等対象外です）",K2498&lt;G2498,"〇",K2498&gt;=G2498,"ー"),"")</f>
        <v/>
      </c>
      <c r="M2498" s="26" t="str" cm="1">
        <f t="array" ref="M2498">IFERROR(_xlfn.IFS(COUNTBLANK(D2498:K2498)=8,"",D2498="","←D列に従業員名を姓名（フルネーム）で入力してください。誤変換にお気を付け下さい。",E2498="","←E列に都道府県を入力してください。",H2498="","←H列に1.月給～3.時間給の選択肢を入力してください",I2498="","←I列に金額を入力してください",H2498=3,"",J2498="","←J列に所定労働時間を入力してください"),"")</f>
        <v/>
      </c>
    </row>
    <row r="2499" spans="2:13" ht="22" x14ac:dyDescent="0.55000000000000004">
      <c r="B2499" s="39">
        <f t="shared" si="38"/>
        <v>2491</v>
      </c>
      <c r="C2499" s="45"/>
      <c r="D2499" s="35"/>
      <c r="E2499" s="46"/>
      <c r="F2499" s="40" t="str" cm="1">
        <f t="array" ref="F2499">IFERROR(_xlfn.IFS(AND($G$3=45566,E2499="徳島"),VLOOKUP(E2499,最低賃金!$A$2:$G$49,2,FALSE),OR($G$3&lt;&gt;45566,E2499&lt;&gt;"徳島"),VLOOKUP(E2499,最低賃金!$A$2:$G$49,4,FALSE)),"")</f>
        <v/>
      </c>
      <c r="G2499" s="50" t="str">
        <f>IFERROR(VLOOKUP(E2499,最低賃金!$A$3:$G$49,6,FALSE),"")</f>
        <v/>
      </c>
      <c r="H2499" s="45"/>
      <c r="I2499" s="36"/>
      <c r="J2499" s="54"/>
      <c r="K2499" s="51" t="str" cm="1">
        <f t="array" ref="K2499">IFERROR(_xlfn.IFS(COUNTBLANK(H2499:J2499)=3,"",I2499="","I列に金額を入力してください",H2499="3.時間給",I2499,J2499="","J列に労働時間を入力してください",H2499="1.月給",ROUND(I2499/J2499,0),H2499="2.日給",ROUND(I2499/J2499,0)),"")</f>
        <v/>
      </c>
      <c r="L2499" s="37" t="str" cm="1">
        <f t="array" ref="L2499">IFERROR(_xlfn.IFS(E2499="","",K2499&lt;F2499,"×（法定外・特例等対象外です）",K2499&lt;G2499,"〇",K2499&gt;=G2499,"ー"),"")</f>
        <v/>
      </c>
      <c r="M2499" s="26" t="str" cm="1">
        <f t="array" ref="M2499">IFERROR(_xlfn.IFS(COUNTBLANK(D2499:K2499)=8,"",D2499="","←D列に従業員名を姓名（フルネーム）で入力してください。誤変換にお気を付け下さい。",E2499="","←E列に都道府県を入力してください。",H2499="","←H列に1.月給～3.時間給の選択肢を入力してください",I2499="","←I列に金額を入力してください",H2499=3,"",J2499="","←J列に所定労働時間を入力してください"),"")</f>
        <v/>
      </c>
    </row>
    <row r="2500" spans="2:13" ht="22" x14ac:dyDescent="0.55000000000000004">
      <c r="B2500" s="39">
        <f t="shared" si="38"/>
        <v>2492</v>
      </c>
      <c r="C2500" s="45"/>
      <c r="D2500" s="35"/>
      <c r="E2500" s="46"/>
      <c r="F2500" s="40" t="str" cm="1">
        <f t="array" ref="F2500">IFERROR(_xlfn.IFS(AND($G$3=45566,E2500="徳島"),VLOOKUP(E2500,最低賃金!$A$2:$G$49,2,FALSE),OR($G$3&lt;&gt;45566,E2500&lt;&gt;"徳島"),VLOOKUP(E2500,最低賃金!$A$2:$G$49,4,FALSE)),"")</f>
        <v/>
      </c>
      <c r="G2500" s="50" t="str">
        <f>IFERROR(VLOOKUP(E2500,最低賃金!$A$3:$G$49,6,FALSE),"")</f>
        <v/>
      </c>
      <c r="H2500" s="45"/>
      <c r="I2500" s="36"/>
      <c r="J2500" s="54"/>
      <c r="K2500" s="51" t="str" cm="1">
        <f t="array" ref="K2500">IFERROR(_xlfn.IFS(COUNTBLANK(H2500:J2500)=3,"",I2500="","I列に金額を入力してください",H2500="3.時間給",I2500,J2500="","J列に労働時間を入力してください",H2500="1.月給",ROUND(I2500/J2500,0),H2500="2.日給",ROUND(I2500/J2500,0)),"")</f>
        <v/>
      </c>
      <c r="L2500" s="37" t="str" cm="1">
        <f t="array" ref="L2500">IFERROR(_xlfn.IFS(E2500="","",K2500&lt;F2500,"×（法定外・特例等対象外です）",K2500&lt;G2500,"〇",K2500&gt;=G2500,"ー"),"")</f>
        <v/>
      </c>
      <c r="M2500" s="26" t="str" cm="1">
        <f t="array" ref="M2500">IFERROR(_xlfn.IFS(COUNTBLANK(D2500:K2500)=8,"",D2500="","←D列に従業員名を姓名（フルネーム）で入力してください。誤変換にお気を付け下さい。",E2500="","←E列に都道府県を入力してください。",H2500="","←H列に1.月給～3.時間給の選択肢を入力してください",I2500="","←I列に金額を入力してください",H2500=3,"",J2500="","←J列に所定労働時間を入力してください"),"")</f>
        <v/>
      </c>
    </row>
    <row r="2501" spans="2:13" ht="22" x14ac:dyDescent="0.55000000000000004">
      <c r="B2501" s="39">
        <f t="shared" si="38"/>
        <v>2493</v>
      </c>
      <c r="C2501" s="45"/>
      <c r="D2501" s="35"/>
      <c r="E2501" s="46"/>
      <c r="F2501" s="40" t="str" cm="1">
        <f t="array" ref="F2501">IFERROR(_xlfn.IFS(AND($G$3=45566,E2501="徳島"),VLOOKUP(E2501,最低賃金!$A$2:$G$49,2,FALSE),OR($G$3&lt;&gt;45566,E2501&lt;&gt;"徳島"),VLOOKUP(E2501,最低賃金!$A$2:$G$49,4,FALSE)),"")</f>
        <v/>
      </c>
      <c r="G2501" s="50" t="str">
        <f>IFERROR(VLOOKUP(E2501,最低賃金!$A$3:$G$49,6,FALSE),"")</f>
        <v/>
      </c>
      <c r="H2501" s="45"/>
      <c r="I2501" s="36"/>
      <c r="J2501" s="54"/>
      <c r="K2501" s="51" t="str" cm="1">
        <f t="array" ref="K2501">IFERROR(_xlfn.IFS(COUNTBLANK(H2501:J2501)=3,"",I2501="","I列に金額を入力してください",H2501="3.時間給",I2501,J2501="","J列に労働時間を入力してください",H2501="1.月給",ROUND(I2501/J2501,0),H2501="2.日給",ROUND(I2501/J2501,0)),"")</f>
        <v/>
      </c>
      <c r="L2501" s="37" t="str" cm="1">
        <f t="array" ref="L2501">IFERROR(_xlfn.IFS(E2501="","",K2501&lt;F2501,"×（法定外・特例等対象外です）",K2501&lt;G2501,"〇",K2501&gt;=G2501,"ー"),"")</f>
        <v/>
      </c>
      <c r="M2501" s="26" t="str" cm="1">
        <f t="array" ref="M2501">IFERROR(_xlfn.IFS(COUNTBLANK(D2501:K2501)=8,"",D2501="","←D列に従業員名を姓名（フルネーム）で入力してください。誤変換にお気を付け下さい。",E2501="","←E列に都道府県を入力してください。",H2501="","←H列に1.月給～3.時間給の選択肢を入力してください",I2501="","←I列に金額を入力してください",H2501=3,"",J2501="","←J列に所定労働時間を入力してください"),"")</f>
        <v/>
      </c>
    </row>
    <row r="2502" spans="2:13" ht="22" x14ac:dyDescent="0.55000000000000004">
      <c r="B2502" s="39">
        <f t="shared" si="38"/>
        <v>2494</v>
      </c>
      <c r="C2502" s="45"/>
      <c r="D2502" s="35"/>
      <c r="E2502" s="46"/>
      <c r="F2502" s="40" t="str" cm="1">
        <f t="array" ref="F2502">IFERROR(_xlfn.IFS(AND($G$3=45566,E2502="徳島"),VLOOKUP(E2502,最低賃金!$A$2:$G$49,2,FALSE),OR($G$3&lt;&gt;45566,E2502&lt;&gt;"徳島"),VLOOKUP(E2502,最低賃金!$A$2:$G$49,4,FALSE)),"")</f>
        <v/>
      </c>
      <c r="G2502" s="50" t="str">
        <f>IFERROR(VLOOKUP(E2502,最低賃金!$A$3:$G$49,6,FALSE),"")</f>
        <v/>
      </c>
      <c r="H2502" s="45"/>
      <c r="I2502" s="36"/>
      <c r="J2502" s="54"/>
      <c r="K2502" s="51" t="str" cm="1">
        <f t="array" ref="K2502">IFERROR(_xlfn.IFS(COUNTBLANK(H2502:J2502)=3,"",I2502="","I列に金額を入力してください",H2502="3.時間給",I2502,J2502="","J列に労働時間を入力してください",H2502="1.月給",ROUND(I2502/J2502,0),H2502="2.日給",ROUND(I2502/J2502,0)),"")</f>
        <v/>
      </c>
      <c r="L2502" s="37" t="str" cm="1">
        <f t="array" ref="L2502">IFERROR(_xlfn.IFS(E2502="","",K2502&lt;F2502,"×（法定外・特例等対象外です）",K2502&lt;G2502,"〇",K2502&gt;=G2502,"ー"),"")</f>
        <v/>
      </c>
      <c r="M2502" s="26" t="str" cm="1">
        <f t="array" ref="M2502">IFERROR(_xlfn.IFS(COUNTBLANK(D2502:K2502)=8,"",D2502="","←D列に従業員名を姓名（フルネーム）で入力してください。誤変換にお気を付け下さい。",E2502="","←E列に都道府県を入力してください。",H2502="","←H列に1.月給～3.時間給の選択肢を入力してください",I2502="","←I列に金額を入力してください",H2502=3,"",J2502="","←J列に所定労働時間を入力してください"),"")</f>
        <v/>
      </c>
    </row>
    <row r="2503" spans="2:13" ht="22" x14ac:dyDescent="0.55000000000000004">
      <c r="B2503" s="39">
        <f t="shared" si="38"/>
        <v>2495</v>
      </c>
      <c r="C2503" s="45"/>
      <c r="D2503" s="35"/>
      <c r="E2503" s="46"/>
      <c r="F2503" s="40" t="str" cm="1">
        <f t="array" ref="F2503">IFERROR(_xlfn.IFS(AND($G$3=45566,E2503="徳島"),VLOOKUP(E2503,最低賃金!$A$2:$G$49,2,FALSE),OR($G$3&lt;&gt;45566,E2503&lt;&gt;"徳島"),VLOOKUP(E2503,最低賃金!$A$2:$G$49,4,FALSE)),"")</f>
        <v/>
      </c>
      <c r="G2503" s="50" t="str">
        <f>IFERROR(VLOOKUP(E2503,最低賃金!$A$3:$G$49,6,FALSE),"")</f>
        <v/>
      </c>
      <c r="H2503" s="45"/>
      <c r="I2503" s="36"/>
      <c r="J2503" s="54"/>
      <c r="K2503" s="51" t="str" cm="1">
        <f t="array" ref="K2503">IFERROR(_xlfn.IFS(COUNTBLANK(H2503:J2503)=3,"",I2503="","I列に金額を入力してください",H2503="3.時間給",I2503,J2503="","J列に労働時間を入力してください",H2503="1.月給",ROUND(I2503/J2503,0),H2503="2.日給",ROUND(I2503/J2503,0)),"")</f>
        <v/>
      </c>
      <c r="L2503" s="37" t="str" cm="1">
        <f t="array" ref="L2503">IFERROR(_xlfn.IFS(E2503="","",K2503&lt;F2503,"×（法定外・特例等対象外です）",K2503&lt;G2503,"〇",K2503&gt;=G2503,"ー"),"")</f>
        <v/>
      </c>
      <c r="M2503" s="26" t="str" cm="1">
        <f t="array" ref="M2503">IFERROR(_xlfn.IFS(COUNTBLANK(D2503:K2503)=8,"",D2503="","←D列に従業員名を姓名（フルネーム）で入力してください。誤変換にお気を付け下さい。",E2503="","←E列に都道府県を入力してください。",H2503="","←H列に1.月給～3.時間給の選択肢を入力してください",I2503="","←I列に金額を入力してください",H2503=3,"",J2503="","←J列に所定労働時間を入力してください"),"")</f>
        <v/>
      </c>
    </row>
    <row r="2504" spans="2:13" ht="22" x14ac:dyDescent="0.55000000000000004">
      <c r="B2504" s="39">
        <f t="shared" si="38"/>
        <v>2496</v>
      </c>
      <c r="C2504" s="45"/>
      <c r="D2504" s="35"/>
      <c r="E2504" s="46"/>
      <c r="F2504" s="40" t="str" cm="1">
        <f t="array" ref="F2504">IFERROR(_xlfn.IFS(AND($G$3=45566,E2504="徳島"),VLOOKUP(E2504,最低賃金!$A$2:$G$49,2,FALSE),OR($G$3&lt;&gt;45566,E2504&lt;&gt;"徳島"),VLOOKUP(E2504,最低賃金!$A$2:$G$49,4,FALSE)),"")</f>
        <v/>
      </c>
      <c r="G2504" s="50" t="str">
        <f>IFERROR(VLOOKUP(E2504,最低賃金!$A$3:$G$49,6,FALSE),"")</f>
        <v/>
      </c>
      <c r="H2504" s="45"/>
      <c r="I2504" s="36"/>
      <c r="J2504" s="54"/>
      <c r="K2504" s="51" t="str" cm="1">
        <f t="array" ref="K2504">IFERROR(_xlfn.IFS(COUNTBLANK(H2504:J2504)=3,"",I2504="","I列に金額を入力してください",H2504="3.時間給",I2504,J2504="","J列に労働時間を入力してください",H2504="1.月給",ROUND(I2504/J2504,0),H2504="2.日給",ROUND(I2504/J2504,0)),"")</f>
        <v/>
      </c>
      <c r="L2504" s="37" t="str" cm="1">
        <f t="array" ref="L2504">IFERROR(_xlfn.IFS(E2504="","",K2504&lt;F2504,"×（法定外・特例等対象外です）",K2504&lt;G2504,"〇",K2504&gt;=G2504,"ー"),"")</f>
        <v/>
      </c>
      <c r="M2504" s="26" t="str" cm="1">
        <f t="array" ref="M2504">IFERROR(_xlfn.IFS(COUNTBLANK(D2504:K2504)=8,"",D2504="","←D列に従業員名を姓名（フルネーム）で入力してください。誤変換にお気を付け下さい。",E2504="","←E列に都道府県を入力してください。",H2504="","←H列に1.月給～3.時間給の選択肢を入力してください",I2504="","←I列に金額を入力してください",H2504=3,"",J2504="","←J列に所定労働時間を入力してください"),"")</f>
        <v/>
      </c>
    </row>
    <row r="2505" spans="2:13" ht="22" x14ac:dyDescent="0.55000000000000004">
      <c r="B2505" s="39">
        <f t="shared" si="38"/>
        <v>2497</v>
      </c>
      <c r="C2505" s="45"/>
      <c r="D2505" s="35"/>
      <c r="E2505" s="46"/>
      <c r="F2505" s="40" t="str" cm="1">
        <f t="array" ref="F2505">IFERROR(_xlfn.IFS(AND($G$3=45566,E2505="徳島"),VLOOKUP(E2505,最低賃金!$A$2:$G$49,2,FALSE),OR($G$3&lt;&gt;45566,E2505&lt;&gt;"徳島"),VLOOKUP(E2505,最低賃金!$A$2:$G$49,4,FALSE)),"")</f>
        <v/>
      </c>
      <c r="G2505" s="50" t="str">
        <f>IFERROR(VLOOKUP(E2505,最低賃金!$A$3:$G$49,6,FALSE),"")</f>
        <v/>
      </c>
      <c r="H2505" s="45"/>
      <c r="I2505" s="36"/>
      <c r="J2505" s="54"/>
      <c r="K2505" s="51" t="str" cm="1">
        <f t="array" ref="K2505">IFERROR(_xlfn.IFS(COUNTBLANK(H2505:J2505)=3,"",I2505="","I列に金額を入力してください",H2505="3.時間給",I2505,J2505="","J列に労働時間を入力してください",H2505="1.月給",ROUND(I2505/J2505,0),H2505="2.日給",ROUND(I2505/J2505,0)),"")</f>
        <v/>
      </c>
      <c r="L2505" s="37" t="str" cm="1">
        <f t="array" ref="L2505">IFERROR(_xlfn.IFS(E2505="","",K2505&lt;F2505,"×（法定外・特例等対象外です）",K2505&lt;G2505,"〇",K2505&gt;=G2505,"ー"),"")</f>
        <v/>
      </c>
      <c r="M2505" s="26" t="str" cm="1">
        <f t="array" ref="M2505">IFERROR(_xlfn.IFS(COUNTBLANK(D2505:K2505)=8,"",D2505="","←D列に従業員名を姓名（フルネーム）で入力してください。誤変換にお気を付け下さい。",E2505="","←E列に都道府県を入力してください。",H2505="","←H列に1.月給～3.時間給の選択肢を入力してください",I2505="","←I列に金額を入力してください",H2505=3,"",J2505="","←J列に所定労働時間を入力してください"),"")</f>
        <v/>
      </c>
    </row>
    <row r="2506" spans="2:13" ht="22" x14ac:dyDescent="0.55000000000000004">
      <c r="B2506" s="39">
        <f t="shared" ref="B2506:B2569" si="39">ROW()-8</f>
        <v>2498</v>
      </c>
      <c r="C2506" s="45"/>
      <c r="D2506" s="35"/>
      <c r="E2506" s="46"/>
      <c r="F2506" s="40" t="str" cm="1">
        <f t="array" ref="F2506">IFERROR(_xlfn.IFS(AND($G$3=45566,E2506="徳島"),VLOOKUP(E2506,最低賃金!$A$2:$G$49,2,FALSE),OR($G$3&lt;&gt;45566,E2506&lt;&gt;"徳島"),VLOOKUP(E2506,最低賃金!$A$2:$G$49,4,FALSE)),"")</f>
        <v/>
      </c>
      <c r="G2506" s="50" t="str">
        <f>IFERROR(VLOOKUP(E2506,最低賃金!$A$3:$G$49,6,FALSE),"")</f>
        <v/>
      </c>
      <c r="H2506" s="45"/>
      <c r="I2506" s="36"/>
      <c r="J2506" s="54"/>
      <c r="K2506" s="51" t="str" cm="1">
        <f t="array" ref="K2506">IFERROR(_xlfn.IFS(COUNTBLANK(H2506:J2506)=3,"",I2506="","I列に金額を入力してください",H2506="3.時間給",I2506,J2506="","J列に労働時間を入力してください",H2506="1.月給",ROUND(I2506/J2506,0),H2506="2.日給",ROUND(I2506/J2506,0)),"")</f>
        <v/>
      </c>
      <c r="L2506" s="37" t="str" cm="1">
        <f t="array" ref="L2506">IFERROR(_xlfn.IFS(E2506="","",K2506&lt;F2506,"×（法定外・特例等対象外です）",K2506&lt;G2506,"〇",K2506&gt;=G2506,"ー"),"")</f>
        <v/>
      </c>
      <c r="M2506" s="26" t="str" cm="1">
        <f t="array" ref="M2506">IFERROR(_xlfn.IFS(COUNTBLANK(D2506:K2506)=8,"",D2506="","←D列に従業員名を姓名（フルネーム）で入力してください。誤変換にお気を付け下さい。",E2506="","←E列に都道府県を入力してください。",H2506="","←H列に1.月給～3.時間給の選択肢を入力してください",I2506="","←I列に金額を入力してください",H2506=3,"",J2506="","←J列に所定労働時間を入力してください"),"")</f>
        <v/>
      </c>
    </row>
    <row r="2507" spans="2:13" ht="22" x14ac:dyDescent="0.55000000000000004">
      <c r="B2507" s="39">
        <f t="shared" si="39"/>
        <v>2499</v>
      </c>
      <c r="C2507" s="45"/>
      <c r="D2507" s="35"/>
      <c r="E2507" s="46"/>
      <c r="F2507" s="40" t="str" cm="1">
        <f t="array" ref="F2507">IFERROR(_xlfn.IFS(AND($G$3=45566,E2507="徳島"),VLOOKUP(E2507,最低賃金!$A$2:$G$49,2,FALSE),OR($G$3&lt;&gt;45566,E2507&lt;&gt;"徳島"),VLOOKUP(E2507,最低賃金!$A$2:$G$49,4,FALSE)),"")</f>
        <v/>
      </c>
      <c r="G2507" s="50" t="str">
        <f>IFERROR(VLOOKUP(E2507,最低賃金!$A$3:$G$49,6,FALSE),"")</f>
        <v/>
      </c>
      <c r="H2507" s="45"/>
      <c r="I2507" s="36"/>
      <c r="J2507" s="54"/>
      <c r="K2507" s="51" t="str" cm="1">
        <f t="array" ref="K2507">IFERROR(_xlfn.IFS(COUNTBLANK(H2507:J2507)=3,"",I2507="","I列に金額を入力してください",H2507="3.時間給",I2507,J2507="","J列に労働時間を入力してください",H2507="1.月給",ROUND(I2507/J2507,0),H2507="2.日給",ROUND(I2507/J2507,0)),"")</f>
        <v/>
      </c>
      <c r="L2507" s="37" t="str" cm="1">
        <f t="array" ref="L2507">IFERROR(_xlfn.IFS(E2507="","",K2507&lt;F2507,"×（法定外・特例等対象外です）",K2507&lt;G2507,"〇",K2507&gt;=G2507,"ー"),"")</f>
        <v/>
      </c>
      <c r="M2507" s="26" t="str" cm="1">
        <f t="array" ref="M2507">IFERROR(_xlfn.IFS(COUNTBLANK(D2507:K2507)=8,"",D2507="","←D列に従業員名を姓名（フルネーム）で入力してください。誤変換にお気を付け下さい。",E2507="","←E列に都道府県を入力してください。",H2507="","←H列に1.月給～3.時間給の選択肢を入力してください",I2507="","←I列に金額を入力してください",H2507=3,"",J2507="","←J列に所定労働時間を入力してください"),"")</f>
        <v/>
      </c>
    </row>
    <row r="2508" spans="2:13" ht="22" x14ac:dyDescent="0.55000000000000004">
      <c r="B2508" s="39">
        <f t="shared" si="39"/>
        <v>2500</v>
      </c>
      <c r="C2508" s="45"/>
      <c r="D2508" s="35"/>
      <c r="E2508" s="46"/>
      <c r="F2508" s="40" t="str" cm="1">
        <f t="array" ref="F2508">IFERROR(_xlfn.IFS(AND($G$3=45566,E2508="徳島"),VLOOKUP(E2508,最低賃金!$A$2:$G$49,2,FALSE),OR($G$3&lt;&gt;45566,E2508&lt;&gt;"徳島"),VLOOKUP(E2508,最低賃金!$A$2:$G$49,4,FALSE)),"")</f>
        <v/>
      </c>
      <c r="G2508" s="50" t="str">
        <f>IFERROR(VLOOKUP(E2508,最低賃金!$A$3:$G$49,6,FALSE),"")</f>
        <v/>
      </c>
      <c r="H2508" s="45"/>
      <c r="I2508" s="36"/>
      <c r="J2508" s="54"/>
      <c r="K2508" s="51" t="str" cm="1">
        <f t="array" ref="K2508">IFERROR(_xlfn.IFS(COUNTBLANK(H2508:J2508)=3,"",I2508="","I列に金額を入力してください",H2508="3.時間給",I2508,J2508="","J列に労働時間を入力してください",H2508="1.月給",ROUND(I2508/J2508,0),H2508="2.日給",ROUND(I2508/J2508,0)),"")</f>
        <v/>
      </c>
      <c r="L2508" s="37" t="str" cm="1">
        <f t="array" ref="L2508">IFERROR(_xlfn.IFS(E2508="","",K2508&lt;F2508,"×（法定外・特例等対象外です）",K2508&lt;G2508,"〇",K2508&gt;=G2508,"ー"),"")</f>
        <v/>
      </c>
      <c r="M2508" s="26" t="str" cm="1">
        <f t="array" ref="M2508">IFERROR(_xlfn.IFS(COUNTBLANK(D2508:K2508)=8,"",D2508="","←D列に従業員名を姓名（フルネーム）で入力してください。誤変換にお気を付け下さい。",E2508="","←E列に都道府県を入力してください。",H2508="","←H列に1.月給～3.時間給の選択肢を入力してください",I2508="","←I列に金額を入力してください",H2508=3,"",J2508="","←J列に所定労働時間を入力してください"),"")</f>
        <v/>
      </c>
    </row>
    <row r="2509" spans="2:13" ht="22" x14ac:dyDescent="0.55000000000000004">
      <c r="B2509" s="39">
        <f t="shared" si="39"/>
        <v>2501</v>
      </c>
      <c r="C2509" s="45"/>
      <c r="D2509" s="35"/>
      <c r="E2509" s="46"/>
      <c r="F2509" s="40" t="str" cm="1">
        <f t="array" ref="F2509">IFERROR(_xlfn.IFS(AND($G$3=45566,E2509="徳島"),VLOOKUP(E2509,最低賃金!$A$2:$G$49,2,FALSE),OR($G$3&lt;&gt;45566,E2509&lt;&gt;"徳島"),VLOOKUP(E2509,最低賃金!$A$2:$G$49,4,FALSE)),"")</f>
        <v/>
      </c>
      <c r="G2509" s="50" t="str">
        <f>IFERROR(VLOOKUP(E2509,最低賃金!$A$3:$G$49,6,FALSE),"")</f>
        <v/>
      </c>
      <c r="H2509" s="45"/>
      <c r="I2509" s="36"/>
      <c r="J2509" s="54"/>
      <c r="K2509" s="51" t="str" cm="1">
        <f t="array" ref="K2509">IFERROR(_xlfn.IFS(COUNTBLANK(H2509:J2509)=3,"",I2509="","I列に金額を入力してください",H2509="3.時間給",I2509,J2509="","J列に労働時間を入力してください",H2509="1.月給",ROUND(I2509/J2509,0),H2509="2.日給",ROUND(I2509/J2509,0)),"")</f>
        <v/>
      </c>
      <c r="L2509" s="37" t="str" cm="1">
        <f t="array" ref="L2509">IFERROR(_xlfn.IFS(E2509="","",K2509&lt;F2509,"×（法定外・特例等対象外です）",K2509&lt;G2509,"〇",K2509&gt;=G2509,"ー"),"")</f>
        <v/>
      </c>
      <c r="M2509" s="26" t="str" cm="1">
        <f t="array" ref="M2509">IFERROR(_xlfn.IFS(COUNTBLANK(D2509:K2509)=8,"",D2509="","←D列に従業員名を姓名（フルネーム）で入力してください。誤変換にお気を付け下さい。",E2509="","←E列に都道府県を入力してください。",H2509="","←H列に1.月給～3.時間給の選択肢を入力してください",I2509="","←I列に金額を入力してください",H2509=3,"",J2509="","←J列に所定労働時間を入力してください"),"")</f>
        <v/>
      </c>
    </row>
    <row r="2510" spans="2:13" ht="22" x14ac:dyDescent="0.55000000000000004">
      <c r="B2510" s="39">
        <f t="shared" si="39"/>
        <v>2502</v>
      </c>
      <c r="C2510" s="45"/>
      <c r="D2510" s="35"/>
      <c r="E2510" s="46"/>
      <c r="F2510" s="40" t="str" cm="1">
        <f t="array" ref="F2510">IFERROR(_xlfn.IFS(AND($G$3=45566,E2510="徳島"),VLOOKUP(E2510,最低賃金!$A$2:$G$49,2,FALSE),OR($G$3&lt;&gt;45566,E2510&lt;&gt;"徳島"),VLOOKUP(E2510,最低賃金!$A$2:$G$49,4,FALSE)),"")</f>
        <v/>
      </c>
      <c r="G2510" s="50" t="str">
        <f>IFERROR(VLOOKUP(E2510,最低賃金!$A$3:$G$49,6,FALSE),"")</f>
        <v/>
      </c>
      <c r="H2510" s="45"/>
      <c r="I2510" s="36"/>
      <c r="J2510" s="54"/>
      <c r="K2510" s="51" t="str" cm="1">
        <f t="array" ref="K2510">IFERROR(_xlfn.IFS(COUNTBLANK(H2510:J2510)=3,"",I2510="","I列に金額を入力してください",H2510="3.時間給",I2510,J2510="","J列に労働時間を入力してください",H2510="1.月給",ROUND(I2510/J2510,0),H2510="2.日給",ROUND(I2510/J2510,0)),"")</f>
        <v/>
      </c>
      <c r="L2510" s="37" t="str" cm="1">
        <f t="array" ref="L2510">IFERROR(_xlfn.IFS(E2510="","",K2510&lt;F2510,"×（法定外・特例等対象外です）",K2510&lt;G2510,"〇",K2510&gt;=G2510,"ー"),"")</f>
        <v/>
      </c>
      <c r="M2510" s="26" t="str" cm="1">
        <f t="array" ref="M2510">IFERROR(_xlfn.IFS(COUNTBLANK(D2510:K2510)=8,"",D2510="","←D列に従業員名を姓名（フルネーム）で入力してください。誤変換にお気を付け下さい。",E2510="","←E列に都道府県を入力してください。",H2510="","←H列に1.月給～3.時間給の選択肢を入力してください",I2510="","←I列に金額を入力してください",H2510=3,"",J2510="","←J列に所定労働時間を入力してください"),"")</f>
        <v/>
      </c>
    </row>
    <row r="2511" spans="2:13" ht="22" x14ac:dyDescent="0.55000000000000004">
      <c r="B2511" s="39">
        <f t="shared" si="39"/>
        <v>2503</v>
      </c>
      <c r="C2511" s="45"/>
      <c r="D2511" s="35"/>
      <c r="E2511" s="46"/>
      <c r="F2511" s="40" t="str" cm="1">
        <f t="array" ref="F2511">IFERROR(_xlfn.IFS(AND($G$3=45566,E2511="徳島"),VLOOKUP(E2511,最低賃金!$A$2:$G$49,2,FALSE),OR($G$3&lt;&gt;45566,E2511&lt;&gt;"徳島"),VLOOKUP(E2511,最低賃金!$A$2:$G$49,4,FALSE)),"")</f>
        <v/>
      </c>
      <c r="G2511" s="50" t="str">
        <f>IFERROR(VLOOKUP(E2511,最低賃金!$A$3:$G$49,6,FALSE),"")</f>
        <v/>
      </c>
      <c r="H2511" s="45"/>
      <c r="I2511" s="36"/>
      <c r="J2511" s="54"/>
      <c r="K2511" s="51" t="str" cm="1">
        <f t="array" ref="K2511">IFERROR(_xlfn.IFS(COUNTBLANK(H2511:J2511)=3,"",I2511="","I列に金額を入力してください",H2511="3.時間給",I2511,J2511="","J列に労働時間を入力してください",H2511="1.月給",ROUND(I2511/J2511,0),H2511="2.日給",ROUND(I2511/J2511,0)),"")</f>
        <v/>
      </c>
      <c r="L2511" s="37" t="str" cm="1">
        <f t="array" ref="L2511">IFERROR(_xlfn.IFS(E2511="","",K2511&lt;F2511,"×（法定外・特例等対象外です）",K2511&lt;G2511,"〇",K2511&gt;=G2511,"ー"),"")</f>
        <v/>
      </c>
      <c r="M2511" s="26" t="str" cm="1">
        <f t="array" ref="M2511">IFERROR(_xlfn.IFS(COUNTBLANK(D2511:K2511)=8,"",D2511="","←D列に従業員名を姓名（フルネーム）で入力してください。誤変換にお気を付け下さい。",E2511="","←E列に都道府県を入力してください。",H2511="","←H列に1.月給～3.時間給の選択肢を入力してください",I2511="","←I列に金額を入力してください",H2511=3,"",J2511="","←J列に所定労働時間を入力してください"),"")</f>
        <v/>
      </c>
    </row>
    <row r="2512" spans="2:13" ht="22" x14ac:dyDescent="0.55000000000000004">
      <c r="B2512" s="39">
        <f t="shared" si="39"/>
        <v>2504</v>
      </c>
      <c r="C2512" s="45"/>
      <c r="D2512" s="35"/>
      <c r="E2512" s="46"/>
      <c r="F2512" s="40" t="str" cm="1">
        <f t="array" ref="F2512">IFERROR(_xlfn.IFS(AND($G$3=45566,E2512="徳島"),VLOOKUP(E2512,最低賃金!$A$2:$G$49,2,FALSE),OR($G$3&lt;&gt;45566,E2512&lt;&gt;"徳島"),VLOOKUP(E2512,最低賃金!$A$2:$G$49,4,FALSE)),"")</f>
        <v/>
      </c>
      <c r="G2512" s="50" t="str">
        <f>IFERROR(VLOOKUP(E2512,最低賃金!$A$3:$G$49,6,FALSE),"")</f>
        <v/>
      </c>
      <c r="H2512" s="45"/>
      <c r="I2512" s="36"/>
      <c r="J2512" s="54"/>
      <c r="K2512" s="51" t="str" cm="1">
        <f t="array" ref="K2512">IFERROR(_xlfn.IFS(COUNTBLANK(H2512:J2512)=3,"",I2512="","I列に金額を入力してください",H2512="3.時間給",I2512,J2512="","J列に労働時間を入力してください",H2512="1.月給",ROUND(I2512/J2512,0),H2512="2.日給",ROUND(I2512/J2512,0)),"")</f>
        <v/>
      </c>
      <c r="L2512" s="37" t="str" cm="1">
        <f t="array" ref="L2512">IFERROR(_xlfn.IFS(E2512="","",K2512&lt;F2512,"×（法定外・特例等対象外です）",K2512&lt;G2512,"〇",K2512&gt;=G2512,"ー"),"")</f>
        <v/>
      </c>
      <c r="M2512" s="26" t="str" cm="1">
        <f t="array" ref="M2512">IFERROR(_xlfn.IFS(COUNTBLANK(D2512:K2512)=8,"",D2512="","←D列に従業員名を姓名（フルネーム）で入力してください。誤変換にお気を付け下さい。",E2512="","←E列に都道府県を入力してください。",H2512="","←H列に1.月給～3.時間給の選択肢を入力してください",I2512="","←I列に金額を入力してください",H2512=3,"",J2512="","←J列に所定労働時間を入力してください"),"")</f>
        <v/>
      </c>
    </row>
    <row r="2513" spans="2:13" ht="22" x14ac:dyDescent="0.55000000000000004">
      <c r="B2513" s="39">
        <f t="shared" si="39"/>
        <v>2505</v>
      </c>
      <c r="C2513" s="45"/>
      <c r="D2513" s="35"/>
      <c r="E2513" s="46"/>
      <c r="F2513" s="40" t="str" cm="1">
        <f t="array" ref="F2513">IFERROR(_xlfn.IFS(AND($G$3=45566,E2513="徳島"),VLOOKUP(E2513,最低賃金!$A$2:$G$49,2,FALSE),OR($G$3&lt;&gt;45566,E2513&lt;&gt;"徳島"),VLOOKUP(E2513,最低賃金!$A$2:$G$49,4,FALSE)),"")</f>
        <v/>
      </c>
      <c r="G2513" s="50" t="str">
        <f>IFERROR(VLOOKUP(E2513,最低賃金!$A$3:$G$49,6,FALSE),"")</f>
        <v/>
      </c>
      <c r="H2513" s="45"/>
      <c r="I2513" s="36"/>
      <c r="J2513" s="54"/>
      <c r="K2513" s="51" t="str" cm="1">
        <f t="array" ref="K2513">IFERROR(_xlfn.IFS(COUNTBLANK(H2513:J2513)=3,"",I2513="","I列に金額を入力してください",H2513="3.時間給",I2513,J2513="","J列に労働時間を入力してください",H2513="1.月給",ROUND(I2513/J2513,0),H2513="2.日給",ROUND(I2513/J2513,0)),"")</f>
        <v/>
      </c>
      <c r="L2513" s="37" t="str" cm="1">
        <f t="array" ref="L2513">IFERROR(_xlfn.IFS(E2513="","",K2513&lt;F2513,"×（法定外・特例等対象外です）",K2513&lt;G2513,"〇",K2513&gt;=G2513,"ー"),"")</f>
        <v/>
      </c>
      <c r="M2513" s="26" t="str" cm="1">
        <f t="array" ref="M2513">IFERROR(_xlfn.IFS(COUNTBLANK(D2513:K2513)=8,"",D2513="","←D列に従業員名を姓名（フルネーム）で入力してください。誤変換にお気を付け下さい。",E2513="","←E列に都道府県を入力してください。",H2513="","←H列に1.月給～3.時間給の選択肢を入力してください",I2513="","←I列に金額を入力してください",H2513=3,"",J2513="","←J列に所定労働時間を入力してください"),"")</f>
        <v/>
      </c>
    </row>
    <row r="2514" spans="2:13" ht="22" x14ac:dyDescent="0.55000000000000004">
      <c r="B2514" s="39">
        <f t="shared" si="39"/>
        <v>2506</v>
      </c>
      <c r="C2514" s="45"/>
      <c r="D2514" s="35"/>
      <c r="E2514" s="46"/>
      <c r="F2514" s="40" t="str" cm="1">
        <f t="array" ref="F2514">IFERROR(_xlfn.IFS(AND($G$3=45566,E2514="徳島"),VLOOKUP(E2514,最低賃金!$A$2:$G$49,2,FALSE),OR($G$3&lt;&gt;45566,E2514&lt;&gt;"徳島"),VLOOKUP(E2514,最低賃金!$A$2:$G$49,4,FALSE)),"")</f>
        <v/>
      </c>
      <c r="G2514" s="50" t="str">
        <f>IFERROR(VLOOKUP(E2514,最低賃金!$A$3:$G$49,6,FALSE),"")</f>
        <v/>
      </c>
      <c r="H2514" s="45"/>
      <c r="I2514" s="36"/>
      <c r="J2514" s="54"/>
      <c r="K2514" s="51" t="str" cm="1">
        <f t="array" ref="K2514">IFERROR(_xlfn.IFS(COUNTBLANK(H2514:J2514)=3,"",I2514="","I列に金額を入力してください",H2514="3.時間給",I2514,J2514="","J列に労働時間を入力してください",H2514="1.月給",ROUND(I2514/J2514,0),H2514="2.日給",ROUND(I2514/J2514,0)),"")</f>
        <v/>
      </c>
      <c r="L2514" s="37" t="str" cm="1">
        <f t="array" ref="L2514">IFERROR(_xlfn.IFS(E2514="","",K2514&lt;F2514,"×（法定外・特例等対象外です）",K2514&lt;G2514,"〇",K2514&gt;=G2514,"ー"),"")</f>
        <v/>
      </c>
      <c r="M2514" s="26" t="str" cm="1">
        <f t="array" ref="M2514">IFERROR(_xlfn.IFS(COUNTBLANK(D2514:K2514)=8,"",D2514="","←D列に従業員名を姓名（フルネーム）で入力してください。誤変換にお気を付け下さい。",E2514="","←E列に都道府県を入力してください。",H2514="","←H列に1.月給～3.時間給の選択肢を入力してください",I2514="","←I列に金額を入力してください",H2514=3,"",J2514="","←J列に所定労働時間を入力してください"),"")</f>
        <v/>
      </c>
    </row>
    <row r="2515" spans="2:13" ht="22" x14ac:dyDescent="0.55000000000000004">
      <c r="B2515" s="39">
        <f t="shared" si="39"/>
        <v>2507</v>
      </c>
      <c r="C2515" s="45"/>
      <c r="D2515" s="35"/>
      <c r="E2515" s="46"/>
      <c r="F2515" s="40" t="str" cm="1">
        <f t="array" ref="F2515">IFERROR(_xlfn.IFS(AND($G$3=45566,E2515="徳島"),VLOOKUP(E2515,最低賃金!$A$2:$G$49,2,FALSE),OR($G$3&lt;&gt;45566,E2515&lt;&gt;"徳島"),VLOOKUP(E2515,最低賃金!$A$2:$G$49,4,FALSE)),"")</f>
        <v/>
      </c>
      <c r="G2515" s="50" t="str">
        <f>IFERROR(VLOOKUP(E2515,最低賃金!$A$3:$G$49,6,FALSE),"")</f>
        <v/>
      </c>
      <c r="H2515" s="45"/>
      <c r="I2515" s="36"/>
      <c r="J2515" s="54"/>
      <c r="K2515" s="51" t="str" cm="1">
        <f t="array" ref="K2515">IFERROR(_xlfn.IFS(COUNTBLANK(H2515:J2515)=3,"",I2515="","I列に金額を入力してください",H2515="3.時間給",I2515,J2515="","J列に労働時間を入力してください",H2515="1.月給",ROUND(I2515/J2515,0),H2515="2.日給",ROUND(I2515/J2515,0)),"")</f>
        <v/>
      </c>
      <c r="L2515" s="37" t="str" cm="1">
        <f t="array" ref="L2515">IFERROR(_xlfn.IFS(E2515="","",K2515&lt;F2515,"×（法定外・特例等対象外です）",K2515&lt;G2515,"〇",K2515&gt;=G2515,"ー"),"")</f>
        <v/>
      </c>
      <c r="M2515" s="26" t="str" cm="1">
        <f t="array" ref="M2515">IFERROR(_xlfn.IFS(COUNTBLANK(D2515:K2515)=8,"",D2515="","←D列に従業員名を姓名（フルネーム）で入力してください。誤変換にお気を付け下さい。",E2515="","←E列に都道府県を入力してください。",H2515="","←H列に1.月給～3.時間給の選択肢を入力してください",I2515="","←I列に金額を入力してください",H2515=3,"",J2515="","←J列に所定労働時間を入力してください"),"")</f>
        <v/>
      </c>
    </row>
    <row r="2516" spans="2:13" ht="22" x14ac:dyDescent="0.55000000000000004">
      <c r="B2516" s="39">
        <f t="shared" si="39"/>
        <v>2508</v>
      </c>
      <c r="C2516" s="45"/>
      <c r="D2516" s="35"/>
      <c r="E2516" s="46"/>
      <c r="F2516" s="40" t="str" cm="1">
        <f t="array" ref="F2516">IFERROR(_xlfn.IFS(AND($G$3=45566,E2516="徳島"),VLOOKUP(E2516,最低賃金!$A$2:$G$49,2,FALSE),OR($G$3&lt;&gt;45566,E2516&lt;&gt;"徳島"),VLOOKUP(E2516,最低賃金!$A$2:$G$49,4,FALSE)),"")</f>
        <v/>
      </c>
      <c r="G2516" s="50" t="str">
        <f>IFERROR(VLOOKUP(E2516,最低賃金!$A$3:$G$49,6,FALSE),"")</f>
        <v/>
      </c>
      <c r="H2516" s="45"/>
      <c r="I2516" s="36"/>
      <c r="J2516" s="54"/>
      <c r="K2516" s="51" t="str" cm="1">
        <f t="array" ref="K2516">IFERROR(_xlfn.IFS(COUNTBLANK(H2516:J2516)=3,"",I2516="","I列に金額を入力してください",H2516="3.時間給",I2516,J2516="","J列に労働時間を入力してください",H2516="1.月給",ROUND(I2516/J2516,0),H2516="2.日給",ROUND(I2516/J2516,0)),"")</f>
        <v/>
      </c>
      <c r="L2516" s="37" t="str" cm="1">
        <f t="array" ref="L2516">IFERROR(_xlfn.IFS(E2516="","",K2516&lt;F2516,"×（法定外・特例等対象外です）",K2516&lt;G2516,"〇",K2516&gt;=G2516,"ー"),"")</f>
        <v/>
      </c>
      <c r="M2516" s="26" t="str" cm="1">
        <f t="array" ref="M2516">IFERROR(_xlfn.IFS(COUNTBLANK(D2516:K2516)=8,"",D2516="","←D列に従業員名を姓名（フルネーム）で入力してください。誤変換にお気を付け下さい。",E2516="","←E列に都道府県を入力してください。",H2516="","←H列に1.月給～3.時間給の選択肢を入力してください",I2516="","←I列に金額を入力してください",H2516=3,"",J2516="","←J列に所定労働時間を入力してください"),"")</f>
        <v/>
      </c>
    </row>
    <row r="2517" spans="2:13" ht="22" x14ac:dyDescent="0.55000000000000004">
      <c r="B2517" s="39">
        <f t="shared" si="39"/>
        <v>2509</v>
      </c>
      <c r="C2517" s="45"/>
      <c r="D2517" s="35"/>
      <c r="E2517" s="46"/>
      <c r="F2517" s="40" t="str" cm="1">
        <f t="array" ref="F2517">IFERROR(_xlfn.IFS(AND($G$3=45566,E2517="徳島"),VLOOKUP(E2517,最低賃金!$A$2:$G$49,2,FALSE),OR($G$3&lt;&gt;45566,E2517&lt;&gt;"徳島"),VLOOKUP(E2517,最低賃金!$A$2:$G$49,4,FALSE)),"")</f>
        <v/>
      </c>
      <c r="G2517" s="50" t="str">
        <f>IFERROR(VLOOKUP(E2517,最低賃金!$A$3:$G$49,6,FALSE),"")</f>
        <v/>
      </c>
      <c r="H2517" s="45"/>
      <c r="I2517" s="36"/>
      <c r="J2517" s="54"/>
      <c r="K2517" s="51" t="str" cm="1">
        <f t="array" ref="K2517">IFERROR(_xlfn.IFS(COUNTBLANK(H2517:J2517)=3,"",I2517="","I列に金額を入力してください",H2517="3.時間給",I2517,J2517="","J列に労働時間を入力してください",H2517="1.月給",ROUND(I2517/J2517,0),H2517="2.日給",ROUND(I2517/J2517,0)),"")</f>
        <v/>
      </c>
      <c r="L2517" s="37" t="str" cm="1">
        <f t="array" ref="L2517">IFERROR(_xlfn.IFS(E2517="","",K2517&lt;F2517,"×（法定外・特例等対象外です）",K2517&lt;G2517,"〇",K2517&gt;=G2517,"ー"),"")</f>
        <v/>
      </c>
      <c r="M2517" s="26" t="str" cm="1">
        <f t="array" ref="M2517">IFERROR(_xlfn.IFS(COUNTBLANK(D2517:K2517)=8,"",D2517="","←D列に従業員名を姓名（フルネーム）で入力してください。誤変換にお気を付け下さい。",E2517="","←E列に都道府県を入力してください。",H2517="","←H列に1.月給～3.時間給の選択肢を入力してください",I2517="","←I列に金額を入力してください",H2517=3,"",J2517="","←J列に所定労働時間を入力してください"),"")</f>
        <v/>
      </c>
    </row>
    <row r="2518" spans="2:13" ht="22" x14ac:dyDescent="0.55000000000000004">
      <c r="B2518" s="39">
        <f t="shared" si="39"/>
        <v>2510</v>
      </c>
      <c r="C2518" s="45"/>
      <c r="D2518" s="35"/>
      <c r="E2518" s="46"/>
      <c r="F2518" s="40" t="str" cm="1">
        <f t="array" ref="F2518">IFERROR(_xlfn.IFS(AND($G$3=45566,E2518="徳島"),VLOOKUP(E2518,最低賃金!$A$2:$G$49,2,FALSE),OR($G$3&lt;&gt;45566,E2518&lt;&gt;"徳島"),VLOOKUP(E2518,最低賃金!$A$2:$G$49,4,FALSE)),"")</f>
        <v/>
      </c>
      <c r="G2518" s="50" t="str">
        <f>IFERROR(VLOOKUP(E2518,最低賃金!$A$3:$G$49,6,FALSE),"")</f>
        <v/>
      </c>
      <c r="H2518" s="45"/>
      <c r="I2518" s="36"/>
      <c r="J2518" s="54"/>
      <c r="K2518" s="51" t="str" cm="1">
        <f t="array" ref="K2518">IFERROR(_xlfn.IFS(COUNTBLANK(H2518:J2518)=3,"",I2518="","I列に金額を入力してください",H2518="3.時間給",I2518,J2518="","J列に労働時間を入力してください",H2518="1.月給",ROUND(I2518/J2518,0),H2518="2.日給",ROUND(I2518/J2518,0)),"")</f>
        <v/>
      </c>
      <c r="L2518" s="37" t="str" cm="1">
        <f t="array" ref="L2518">IFERROR(_xlfn.IFS(E2518="","",K2518&lt;F2518,"×（法定外・特例等対象外です）",K2518&lt;G2518,"〇",K2518&gt;=G2518,"ー"),"")</f>
        <v/>
      </c>
      <c r="M2518" s="26" t="str" cm="1">
        <f t="array" ref="M2518">IFERROR(_xlfn.IFS(COUNTBLANK(D2518:K2518)=8,"",D2518="","←D列に従業員名を姓名（フルネーム）で入力してください。誤変換にお気を付け下さい。",E2518="","←E列に都道府県を入力してください。",H2518="","←H列に1.月給～3.時間給の選択肢を入力してください",I2518="","←I列に金額を入力してください",H2518=3,"",J2518="","←J列に所定労働時間を入力してください"),"")</f>
        <v/>
      </c>
    </row>
    <row r="2519" spans="2:13" ht="22" x14ac:dyDescent="0.55000000000000004">
      <c r="B2519" s="39">
        <f t="shared" si="39"/>
        <v>2511</v>
      </c>
      <c r="C2519" s="45"/>
      <c r="D2519" s="35"/>
      <c r="E2519" s="46"/>
      <c r="F2519" s="40" t="str" cm="1">
        <f t="array" ref="F2519">IFERROR(_xlfn.IFS(AND($G$3=45566,E2519="徳島"),VLOOKUP(E2519,最低賃金!$A$2:$G$49,2,FALSE),OR($G$3&lt;&gt;45566,E2519&lt;&gt;"徳島"),VLOOKUP(E2519,最低賃金!$A$2:$G$49,4,FALSE)),"")</f>
        <v/>
      </c>
      <c r="G2519" s="50" t="str">
        <f>IFERROR(VLOOKUP(E2519,最低賃金!$A$3:$G$49,6,FALSE),"")</f>
        <v/>
      </c>
      <c r="H2519" s="45"/>
      <c r="I2519" s="36"/>
      <c r="J2519" s="54"/>
      <c r="K2519" s="51" t="str" cm="1">
        <f t="array" ref="K2519">IFERROR(_xlfn.IFS(COUNTBLANK(H2519:J2519)=3,"",I2519="","I列に金額を入力してください",H2519="3.時間給",I2519,J2519="","J列に労働時間を入力してください",H2519="1.月給",ROUND(I2519/J2519,0),H2519="2.日給",ROUND(I2519/J2519,0)),"")</f>
        <v/>
      </c>
      <c r="L2519" s="37" t="str" cm="1">
        <f t="array" ref="L2519">IFERROR(_xlfn.IFS(E2519="","",K2519&lt;F2519,"×（法定外・特例等対象外です）",K2519&lt;G2519,"〇",K2519&gt;=G2519,"ー"),"")</f>
        <v/>
      </c>
      <c r="M2519" s="26" t="str" cm="1">
        <f t="array" ref="M2519">IFERROR(_xlfn.IFS(COUNTBLANK(D2519:K2519)=8,"",D2519="","←D列に従業員名を姓名（フルネーム）で入力してください。誤変換にお気を付け下さい。",E2519="","←E列に都道府県を入力してください。",H2519="","←H列に1.月給～3.時間給の選択肢を入力してください",I2519="","←I列に金額を入力してください",H2519=3,"",J2519="","←J列に所定労働時間を入力してください"),"")</f>
        <v/>
      </c>
    </row>
    <row r="2520" spans="2:13" ht="22" x14ac:dyDescent="0.55000000000000004">
      <c r="B2520" s="39">
        <f t="shared" si="39"/>
        <v>2512</v>
      </c>
      <c r="C2520" s="45"/>
      <c r="D2520" s="35"/>
      <c r="E2520" s="46"/>
      <c r="F2520" s="40" t="str" cm="1">
        <f t="array" ref="F2520">IFERROR(_xlfn.IFS(AND($G$3=45566,E2520="徳島"),VLOOKUP(E2520,最低賃金!$A$2:$G$49,2,FALSE),OR($G$3&lt;&gt;45566,E2520&lt;&gt;"徳島"),VLOOKUP(E2520,最低賃金!$A$2:$G$49,4,FALSE)),"")</f>
        <v/>
      </c>
      <c r="G2520" s="50" t="str">
        <f>IFERROR(VLOOKUP(E2520,最低賃金!$A$3:$G$49,6,FALSE),"")</f>
        <v/>
      </c>
      <c r="H2520" s="45"/>
      <c r="I2520" s="36"/>
      <c r="J2520" s="54"/>
      <c r="K2520" s="51" t="str" cm="1">
        <f t="array" ref="K2520">IFERROR(_xlfn.IFS(COUNTBLANK(H2520:J2520)=3,"",I2520="","I列に金額を入力してください",H2520="3.時間給",I2520,J2520="","J列に労働時間を入力してください",H2520="1.月給",ROUND(I2520/J2520,0),H2520="2.日給",ROUND(I2520/J2520,0)),"")</f>
        <v/>
      </c>
      <c r="L2520" s="37" t="str" cm="1">
        <f t="array" ref="L2520">IFERROR(_xlfn.IFS(E2520="","",K2520&lt;F2520,"×（法定外・特例等対象外です）",K2520&lt;G2520,"〇",K2520&gt;=G2520,"ー"),"")</f>
        <v/>
      </c>
      <c r="M2520" s="26" t="str" cm="1">
        <f t="array" ref="M2520">IFERROR(_xlfn.IFS(COUNTBLANK(D2520:K2520)=8,"",D2520="","←D列に従業員名を姓名（フルネーム）で入力してください。誤変換にお気を付け下さい。",E2520="","←E列に都道府県を入力してください。",H2520="","←H列に1.月給～3.時間給の選択肢を入力してください",I2520="","←I列に金額を入力してください",H2520=3,"",J2520="","←J列に所定労働時間を入力してください"),"")</f>
        <v/>
      </c>
    </row>
    <row r="2521" spans="2:13" ht="22" x14ac:dyDescent="0.55000000000000004">
      <c r="B2521" s="39">
        <f t="shared" si="39"/>
        <v>2513</v>
      </c>
      <c r="C2521" s="45"/>
      <c r="D2521" s="35"/>
      <c r="E2521" s="46"/>
      <c r="F2521" s="40" t="str" cm="1">
        <f t="array" ref="F2521">IFERROR(_xlfn.IFS(AND($G$3=45566,E2521="徳島"),VLOOKUP(E2521,最低賃金!$A$2:$G$49,2,FALSE),OR($G$3&lt;&gt;45566,E2521&lt;&gt;"徳島"),VLOOKUP(E2521,最低賃金!$A$2:$G$49,4,FALSE)),"")</f>
        <v/>
      </c>
      <c r="G2521" s="50" t="str">
        <f>IFERROR(VLOOKUP(E2521,最低賃金!$A$3:$G$49,6,FALSE),"")</f>
        <v/>
      </c>
      <c r="H2521" s="45"/>
      <c r="I2521" s="36"/>
      <c r="J2521" s="54"/>
      <c r="K2521" s="51" t="str" cm="1">
        <f t="array" ref="K2521">IFERROR(_xlfn.IFS(COUNTBLANK(H2521:J2521)=3,"",I2521="","I列に金額を入力してください",H2521="3.時間給",I2521,J2521="","J列に労働時間を入力してください",H2521="1.月給",ROUND(I2521/J2521,0),H2521="2.日給",ROUND(I2521/J2521,0)),"")</f>
        <v/>
      </c>
      <c r="L2521" s="37" t="str" cm="1">
        <f t="array" ref="L2521">IFERROR(_xlfn.IFS(E2521="","",K2521&lt;F2521,"×（法定外・特例等対象外です）",K2521&lt;G2521,"〇",K2521&gt;=G2521,"ー"),"")</f>
        <v/>
      </c>
      <c r="M2521" s="26" t="str" cm="1">
        <f t="array" ref="M2521">IFERROR(_xlfn.IFS(COUNTBLANK(D2521:K2521)=8,"",D2521="","←D列に従業員名を姓名（フルネーム）で入力してください。誤変換にお気を付け下さい。",E2521="","←E列に都道府県を入力してください。",H2521="","←H列に1.月給～3.時間給の選択肢を入力してください",I2521="","←I列に金額を入力してください",H2521=3,"",J2521="","←J列に所定労働時間を入力してください"),"")</f>
        <v/>
      </c>
    </row>
    <row r="2522" spans="2:13" ht="22" x14ac:dyDescent="0.55000000000000004">
      <c r="B2522" s="39">
        <f t="shared" si="39"/>
        <v>2514</v>
      </c>
      <c r="C2522" s="45"/>
      <c r="D2522" s="35"/>
      <c r="E2522" s="46"/>
      <c r="F2522" s="40" t="str" cm="1">
        <f t="array" ref="F2522">IFERROR(_xlfn.IFS(AND($G$3=45566,E2522="徳島"),VLOOKUP(E2522,最低賃金!$A$2:$G$49,2,FALSE),OR($G$3&lt;&gt;45566,E2522&lt;&gt;"徳島"),VLOOKUP(E2522,最低賃金!$A$2:$G$49,4,FALSE)),"")</f>
        <v/>
      </c>
      <c r="G2522" s="50" t="str">
        <f>IFERROR(VLOOKUP(E2522,最低賃金!$A$3:$G$49,6,FALSE),"")</f>
        <v/>
      </c>
      <c r="H2522" s="45"/>
      <c r="I2522" s="36"/>
      <c r="J2522" s="54"/>
      <c r="K2522" s="51" t="str" cm="1">
        <f t="array" ref="K2522">IFERROR(_xlfn.IFS(COUNTBLANK(H2522:J2522)=3,"",I2522="","I列に金額を入力してください",H2522="3.時間給",I2522,J2522="","J列に労働時間を入力してください",H2522="1.月給",ROUND(I2522/J2522,0),H2522="2.日給",ROUND(I2522/J2522,0)),"")</f>
        <v/>
      </c>
      <c r="L2522" s="37" t="str" cm="1">
        <f t="array" ref="L2522">IFERROR(_xlfn.IFS(E2522="","",K2522&lt;F2522,"×（法定外・特例等対象外です）",K2522&lt;G2522,"〇",K2522&gt;=G2522,"ー"),"")</f>
        <v/>
      </c>
      <c r="M2522" s="26" t="str" cm="1">
        <f t="array" ref="M2522">IFERROR(_xlfn.IFS(COUNTBLANK(D2522:K2522)=8,"",D2522="","←D列に従業員名を姓名（フルネーム）で入力してください。誤変換にお気を付け下さい。",E2522="","←E列に都道府県を入力してください。",H2522="","←H列に1.月給～3.時間給の選択肢を入力してください",I2522="","←I列に金額を入力してください",H2522=3,"",J2522="","←J列に所定労働時間を入力してください"),"")</f>
        <v/>
      </c>
    </row>
    <row r="2523" spans="2:13" ht="22" x14ac:dyDescent="0.55000000000000004">
      <c r="B2523" s="39">
        <f t="shared" si="39"/>
        <v>2515</v>
      </c>
      <c r="C2523" s="45"/>
      <c r="D2523" s="35"/>
      <c r="E2523" s="46"/>
      <c r="F2523" s="40" t="str" cm="1">
        <f t="array" ref="F2523">IFERROR(_xlfn.IFS(AND($G$3=45566,E2523="徳島"),VLOOKUP(E2523,最低賃金!$A$2:$G$49,2,FALSE),OR($G$3&lt;&gt;45566,E2523&lt;&gt;"徳島"),VLOOKUP(E2523,最低賃金!$A$2:$G$49,4,FALSE)),"")</f>
        <v/>
      </c>
      <c r="G2523" s="50" t="str">
        <f>IFERROR(VLOOKUP(E2523,最低賃金!$A$3:$G$49,6,FALSE),"")</f>
        <v/>
      </c>
      <c r="H2523" s="45"/>
      <c r="I2523" s="36"/>
      <c r="J2523" s="54"/>
      <c r="K2523" s="51" t="str" cm="1">
        <f t="array" ref="K2523">IFERROR(_xlfn.IFS(COUNTBLANK(H2523:J2523)=3,"",I2523="","I列に金額を入力してください",H2523="3.時間給",I2523,J2523="","J列に労働時間を入力してください",H2523="1.月給",ROUND(I2523/J2523,0),H2523="2.日給",ROUND(I2523/J2523,0)),"")</f>
        <v/>
      </c>
      <c r="L2523" s="37" t="str" cm="1">
        <f t="array" ref="L2523">IFERROR(_xlfn.IFS(E2523="","",K2523&lt;F2523,"×（法定外・特例等対象外です）",K2523&lt;G2523,"〇",K2523&gt;=G2523,"ー"),"")</f>
        <v/>
      </c>
      <c r="M2523" s="26" t="str" cm="1">
        <f t="array" ref="M2523">IFERROR(_xlfn.IFS(COUNTBLANK(D2523:K2523)=8,"",D2523="","←D列に従業員名を姓名（フルネーム）で入力してください。誤変換にお気を付け下さい。",E2523="","←E列に都道府県を入力してください。",H2523="","←H列に1.月給～3.時間給の選択肢を入力してください",I2523="","←I列に金額を入力してください",H2523=3,"",J2523="","←J列に所定労働時間を入力してください"),"")</f>
        <v/>
      </c>
    </row>
    <row r="2524" spans="2:13" ht="22" x14ac:dyDescent="0.55000000000000004">
      <c r="B2524" s="39">
        <f t="shared" si="39"/>
        <v>2516</v>
      </c>
      <c r="C2524" s="45"/>
      <c r="D2524" s="35"/>
      <c r="E2524" s="46"/>
      <c r="F2524" s="40" t="str" cm="1">
        <f t="array" ref="F2524">IFERROR(_xlfn.IFS(AND($G$3=45566,E2524="徳島"),VLOOKUP(E2524,最低賃金!$A$2:$G$49,2,FALSE),OR($G$3&lt;&gt;45566,E2524&lt;&gt;"徳島"),VLOOKUP(E2524,最低賃金!$A$2:$G$49,4,FALSE)),"")</f>
        <v/>
      </c>
      <c r="G2524" s="50" t="str">
        <f>IFERROR(VLOOKUP(E2524,最低賃金!$A$3:$G$49,6,FALSE),"")</f>
        <v/>
      </c>
      <c r="H2524" s="45"/>
      <c r="I2524" s="36"/>
      <c r="J2524" s="54"/>
      <c r="K2524" s="51" t="str" cm="1">
        <f t="array" ref="K2524">IFERROR(_xlfn.IFS(COUNTBLANK(H2524:J2524)=3,"",I2524="","I列に金額を入力してください",H2524="3.時間給",I2524,J2524="","J列に労働時間を入力してください",H2524="1.月給",ROUND(I2524/J2524,0),H2524="2.日給",ROUND(I2524/J2524,0)),"")</f>
        <v/>
      </c>
      <c r="L2524" s="37" t="str" cm="1">
        <f t="array" ref="L2524">IFERROR(_xlfn.IFS(E2524="","",K2524&lt;F2524,"×（法定外・特例等対象外です）",K2524&lt;G2524,"〇",K2524&gt;=G2524,"ー"),"")</f>
        <v/>
      </c>
      <c r="M2524" s="26" t="str" cm="1">
        <f t="array" ref="M2524">IFERROR(_xlfn.IFS(COUNTBLANK(D2524:K2524)=8,"",D2524="","←D列に従業員名を姓名（フルネーム）で入力してください。誤変換にお気を付け下さい。",E2524="","←E列に都道府県を入力してください。",H2524="","←H列に1.月給～3.時間給の選択肢を入力してください",I2524="","←I列に金額を入力してください",H2524=3,"",J2524="","←J列に所定労働時間を入力してください"),"")</f>
        <v/>
      </c>
    </row>
    <row r="2525" spans="2:13" ht="22" x14ac:dyDescent="0.55000000000000004">
      <c r="B2525" s="39">
        <f t="shared" si="39"/>
        <v>2517</v>
      </c>
      <c r="C2525" s="45"/>
      <c r="D2525" s="35"/>
      <c r="E2525" s="46"/>
      <c r="F2525" s="40" t="str" cm="1">
        <f t="array" ref="F2525">IFERROR(_xlfn.IFS(AND($G$3=45566,E2525="徳島"),VLOOKUP(E2525,最低賃金!$A$2:$G$49,2,FALSE),OR($G$3&lt;&gt;45566,E2525&lt;&gt;"徳島"),VLOOKUP(E2525,最低賃金!$A$2:$G$49,4,FALSE)),"")</f>
        <v/>
      </c>
      <c r="G2525" s="50" t="str">
        <f>IFERROR(VLOOKUP(E2525,最低賃金!$A$3:$G$49,6,FALSE),"")</f>
        <v/>
      </c>
      <c r="H2525" s="45"/>
      <c r="I2525" s="36"/>
      <c r="J2525" s="54"/>
      <c r="K2525" s="51" t="str" cm="1">
        <f t="array" ref="K2525">IFERROR(_xlfn.IFS(COUNTBLANK(H2525:J2525)=3,"",I2525="","I列に金額を入力してください",H2525="3.時間給",I2525,J2525="","J列に労働時間を入力してください",H2525="1.月給",ROUND(I2525/J2525,0),H2525="2.日給",ROUND(I2525/J2525,0)),"")</f>
        <v/>
      </c>
      <c r="L2525" s="37" t="str" cm="1">
        <f t="array" ref="L2525">IFERROR(_xlfn.IFS(E2525="","",K2525&lt;F2525,"×（法定外・特例等対象外です）",K2525&lt;G2525,"〇",K2525&gt;=G2525,"ー"),"")</f>
        <v/>
      </c>
      <c r="M2525" s="26" t="str" cm="1">
        <f t="array" ref="M2525">IFERROR(_xlfn.IFS(COUNTBLANK(D2525:K2525)=8,"",D2525="","←D列に従業員名を姓名（フルネーム）で入力してください。誤変換にお気を付け下さい。",E2525="","←E列に都道府県を入力してください。",H2525="","←H列に1.月給～3.時間給の選択肢を入力してください",I2525="","←I列に金額を入力してください",H2525=3,"",J2525="","←J列に所定労働時間を入力してください"),"")</f>
        <v/>
      </c>
    </row>
    <row r="2526" spans="2:13" ht="22" x14ac:dyDescent="0.55000000000000004">
      <c r="B2526" s="39">
        <f t="shared" si="39"/>
        <v>2518</v>
      </c>
      <c r="C2526" s="45"/>
      <c r="D2526" s="35"/>
      <c r="E2526" s="46"/>
      <c r="F2526" s="40" t="str" cm="1">
        <f t="array" ref="F2526">IFERROR(_xlfn.IFS(AND($G$3=45566,E2526="徳島"),VLOOKUP(E2526,最低賃金!$A$2:$G$49,2,FALSE),OR($G$3&lt;&gt;45566,E2526&lt;&gt;"徳島"),VLOOKUP(E2526,最低賃金!$A$2:$G$49,4,FALSE)),"")</f>
        <v/>
      </c>
      <c r="G2526" s="50" t="str">
        <f>IFERROR(VLOOKUP(E2526,最低賃金!$A$3:$G$49,6,FALSE),"")</f>
        <v/>
      </c>
      <c r="H2526" s="45"/>
      <c r="I2526" s="36"/>
      <c r="J2526" s="54"/>
      <c r="K2526" s="51" t="str" cm="1">
        <f t="array" ref="K2526">IFERROR(_xlfn.IFS(COUNTBLANK(H2526:J2526)=3,"",I2526="","I列に金額を入力してください",H2526="3.時間給",I2526,J2526="","J列に労働時間を入力してください",H2526="1.月給",ROUND(I2526/J2526,0),H2526="2.日給",ROUND(I2526/J2526,0)),"")</f>
        <v/>
      </c>
      <c r="L2526" s="37" t="str" cm="1">
        <f t="array" ref="L2526">IFERROR(_xlfn.IFS(E2526="","",K2526&lt;F2526,"×（法定外・特例等対象外です）",K2526&lt;G2526,"〇",K2526&gt;=G2526,"ー"),"")</f>
        <v/>
      </c>
      <c r="M2526" s="26" t="str" cm="1">
        <f t="array" ref="M2526">IFERROR(_xlfn.IFS(COUNTBLANK(D2526:K2526)=8,"",D2526="","←D列に従業員名を姓名（フルネーム）で入力してください。誤変換にお気を付け下さい。",E2526="","←E列に都道府県を入力してください。",H2526="","←H列に1.月給～3.時間給の選択肢を入力してください",I2526="","←I列に金額を入力してください",H2526=3,"",J2526="","←J列に所定労働時間を入力してください"),"")</f>
        <v/>
      </c>
    </row>
    <row r="2527" spans="2:13" ht="22" x14ac:dyDescent="0.55000000000000004">
      <c r="B2527" s="39">
        <f t="shared" si="39"/>
        <v>2519</v>
      </c>
      <c r="C2527" s="45"/>
      <c r="D2527" s="35"/>
      <c r="E2527" s="46"/>
      <c r="F2527" s="40" t="str" cm="1">
        <f t="array" ref="F2527">IFERROR(_xlfn.IFS(AND($G$3=45566,E2527="徳島"),VLOOKUP(E2527,最低賃金!$A$2:$G$49,2,FALSE),OR($G$3&lt;&gt;45566,E2527&lt;&gt;"徳島"),VLOOKUP(E2527,最低賃金!$A$2:$G$49,4,FALSE)),"")</f>
        <v/>
      </c>
      <c r="G2527" s="50" t="str">
        <f>IFERROR(VLOOKUP(E2527,最低賃金!$A$3:$G$49,6,FALSE),"")</f>
        <v/>
      </c>
      <c r="H2527" s="45"/>
      <c r="I2527" s="36"/>
      <c r="J2527" s="54"/>
      <c r="K2527" s="51" t="str" cm="1">
        <f t="array" ref="K2527">IFERROR(_xlfn.IFS(COUNTBLANK(H2527:J2527)=3,"",I2527="","I列に金額を入力してください",H2527="3.時間給",I2527,J2527="","J列に労働時間を入力してください",H2527="1.月給",ROUND(I2527/J2527,0),H2527="2.日給",ROUND(I2527/J2527,0)),"")</f>
        <v/>
      </c>
      <c r="L2527" s="37" t="str" cm="1">
        <f t="array" ref="L2527">IFERROR(_xlfn.IFS(E2527="","",K2527&lt;F2527,"×（法定外・特例等対象外です）",K2527&lt;G2527,"〇",K2527&gt;=G2527,"ー"),"")</f>
        <v/>
      </c>
      <c r="M2527" s="26" t="str" cm="1">
        <f t="array" ref="M2527">IFERROR(_xlfn.IFS(COUNTBLANK(D2527:K2527)=8,"",D2527="","←D列に従業員名を姓名（フルネーム）で入力してください。誤変換にお気を付け下さい。",E2527="","←E列に都道府県を入力してください。",H2527="","←H列に1.月給～3.時間給の選択肢を入力してください",I2527="","←I列に金額を入力してください",H2527=3,"",J2527="","←J列に所定労働時間を入力してください"),"")</f>
        <v/>
      </c>
    </row>
    <row r="2528" spans="2:13" ht="22" x14ac:dyDescent="0.55000000000000004">
      <c r="B2528" s="39">
        <f t="shared" si="39"/>
        <v>2520</v>
      </c>
      <c r="C2528" s="45"/>
      <c r="D2528" s="35"/>
      <c r="E2528" s="46"/>
      <c r="F2528" s="40" t="str" cm="1">
        <f t="array" ref="F2528">IFERROR(_xlfn.IFS(AND($G$3=45566,E2528="徳島"),VLOOKUP(E2528,最低賃金!$A$2:$G$49,2,FALSE),OR($G$3&lt;&gt;45566,E2528&lt;&gt;"徳島"),VLOOKUP(E2528,最低賃金!$A$2:$G$49,4,FALSE)),"")</f>
        <v/>
      </c>
      <c r="G2528" s="50" t="str">
        <f>IFERROR(VLOOKUP(E2528,最低賃金!$A$3:$G$49,6,FALSE),"")</f>
        <v/>
      </c>
      <c r="H2528" s="45"/>
      <c r="I2528" s="36"/>
      <c r="J2528" s="54"/>
      <c r="K2528" s="51" t="str" cm="1">
        <f t="array" ref="K2528">IFERROR(_xlfn.IFS(COUNTBLANK(H2528:J2528)=3,"",I2528="","I列に金額を入力してください",H2528="3.時間給",I2528,J2528="","J列に労働時間を入力してください",H2528="1.月給",ROUND(I2528/J2528,0),H2528="2.日給",ROUND(I2528/J2528,0)),"")</f>
        <v/>
      </c>
      <c r="L2528" s="37" t="str" cm="1">
        <f t="array" ref="L2528">IFERROR(_xlfn.IFS(E2528="","",K2528&lt;F2528,"×（法定外・特例等対象外です）",K2528&lt;G2528,"〇",K2528&gt;=G2528,"ー"),"")</f>
        <v/>
      </c>
      <c r="M2528" s="26" t="str" cm="1">
        <f t="array" ref="M2528">IFERROR(_xlfn.IFS(COUNTBLANK(D2528:K2528)=8,"",D2528="","←D列に従業員名を姓名（フルネーム）で入力してください。誤変換にお気を付け下さい。",E2528="","←E列に都道府県を入力してください。",H2528="","←H列に1.月給～3.時間給の選択肢を入力してください",I2528="","←I列に金額を入力してください",H2528=3,"",J2528="","←J列に所定労働時間を入力してください"),"")</f>
        <v/>
      </c>
    </row>
    <row r="2529" spans="2:13" ht="22" x14ac:dyDescent="0.55000000000000004">
      <c r="B2529" s="39">
        <f t="shared" si="39"/>
        <v>2521</v>
      </c>
      <c r="C2529" s="45"/>
      <c r="D2529" s="35"/>
      <c r="E2529" s="46"/>
      <c r="F2529" s="40" t="str" cm="1">
        <f t="array" ref="F2529">IFERROR(_xlfn.IFS(AND($G$3=45566,E2529="徳島"),VLOOKUP(E2529,最低賃金!$A$2:$G$49,2,FALSE),OR($G$3&lt;&gt;45566,E2529&lt;&gt;"徳島"),VLOOKUP(E2529,最低賃金!$A$2:$G$49,4,FALSE)),"")</f>
        <v/>
      </c>
      <c r="G2529" s="50" t="str">
        <f>IFERROR(VLOOKUP(E2529,最低賃金!$A$3:$G$49,6,FALSE),"")</f>
        <v/>
      </c>
      <c r="H2529" s="45"/>
      <c r="I2529" s="36"/>
      <c r="J2529" s="54"/>
      <c r="K2529" s="51" t="str" cm="1">
        <f t="array" ref="K2529">IFERROR(_xlfn.IFS(COUNTBLANK(H2529:J2529)=3,"",I2529="","I列に金額を入力してください",H2529="3.時間給",I2529,J2529="","J列に労働時間を入力してください",H2529="1.月給",ROUND(I2529/J2529,0),H2529="2.日給",ROUND(I2529/J2529,0)),"")</f>
        <v/>
      </c>
      <c r="L2529" s="37" t="str" cm="1">
        <f t="array" ref="L2529">IFERROR(_xlfn.IFS(E2529="","",K2529&lt;F2529,"×（法定外・特例等対象外です）",K2529&lt;G2529,"〇",K2529&gt;=G2529,"ー"),"")</f>
        <v/>
      </c>
      <c r="M2529" s="26" t="str" cm="1">
        <f t="array" ref="M2529">IFERROR(_xlfn.IFS(COUNTBLANK(D2529:K2529)=8,"",D2529="","←D列に従業員名を姓名（フルネーム）で入力してください。誤変換にお気を付け下さい。",E2529="","←E列に都道府県を入力してください。",H2529="","←H列に1.月給～3.時間給の選択肢を入力してください",I2529="","←I列に金額を入力してください",H2529=3,"",J2529="","←J列に所定労働時間を入力してください"),"")</f>
        <v/>
      </c>
    </row>
    <row r="2530" spans="2:13" ht="22" x14ac:dyDescent="0.55000000000000004">
      <c r="B2530" s="39">
        <f t="shared" si="39"/>
        <v>2522</v>
      </c>
      <c r="C2530" s="45"/>
      <c r="D2530" s="35"/>
      <c r="E2530" s="46"/>
      <c r="F2530" s="40" t="str" cm="1">
        <f t="array" ref="F2530">IFERROR(_xlfn.IFS(AND($G$3=45566,E2530="徳島"),VLOOKUP(E2530,最低賃金!$A$2:$G$49,2,FALSE),OR($G$3&lt;&gt;45566,E2530&lt;&gt;"徳島"),VLOOKUP(E2530,最低賃金!$A$2:$G$49,4,FALSE)),"")</f>
        <v/>
      </c>
      <c r="G2530" s="50" t="str">
        <f>IFERROR(VLOOKUP(E2530,最低賃金!$A$3:$G$49,6,FALSE),"")</f>
        <v/>
      </c>
      <c r="H2530" s="45"/>
      <c r="I2530" s="36"/>
      <c r="J2530" s="54"/>
      <c r="K2530" s="51" t="str" cm="1">
        <f t="array" ref="K2530">IFERROR(_xlfn.IFS(COUNTBLANK(H2530:J2530)=3,"",I2530="","I列に金額を入力してください",H2530="3.時間給",I2530,J2530="","J列に労働時間を入力してください",H2530="1.月給",ROUND(I2530/J2530,0),H2530="2.日給",ROUND(I2530/J2530,0)),"")</f>
        <v/>
      </c>
      <c r="L2530" s="37" t="str" cm="1">
        <f t="array" ref="L2530">IFERROR(_xlfn.IFS(E2530="","",K2530&lt;F2530,"×（法定外・特例等対象外です）",K2530&lt;G2530,"〇",K2530&gt;=G2530,"ー"),"")</f>
        <v/>
      </c>
      <c r="M2530" s="26" t="str" cm="1">
        <f t="array" ref="M2530">IFERROR(_xlfn.IFS(COUNTBLANK(D2530:K2530)=8,"",D2530="","←D列に従業員名を姓名（フルネーム）で入力してください。誤変換にお気を付け下さい。",E2530="","←E列に都道府県を入力してください。",H2530="","←H列に1.月給～3.時間給の選択肢を入力してください",I2530="","←I列に金額を入力してください",H2530=3,"",J2530="","←J列に所定労働時間を入力してください"),"")</f>
        <v/>
      </c>
    </row>
    <row r="2531" spans="2:13" ht="22" x14ac:dyDescent="0.55000000000000004">
      <c r="B2531" s="39">
        <f t="shared" si="39"/>
        <v>2523</v>
      </c>
      <c r="C2531" s="45"/>
      <c r="D2531" s="35"/>
      <c r="E2531" s="46"/>
      <c r="F2531" s="40" t="str" cm="1">
        <f t="array" ref="F2531">IFERROR(_xlfn.IFS(AND($G$3=45566,E2531="徳島"),VLOOKUP(E2531,最低賃金!$A$2:$G$49,2,FALSE),OR($G$3&lt;&gt;45566,E2531&lt;&gt;"徳島"),VLOOKUP(E2531,最低賃金!$A$2:$G$49,4,FALSE)),"")</f>
        <v/>
      </c>
      <c r="G2531" s="50" t="str">
        <f>IFERROR(VLOOKUP(E2531,最低賃金!$A$3:$G$49,6,FALSE),"")</f>
        <v/>
      </c>
      <c r="H2531" s="45"/>
      <c r="I2531" s="36"/>
      <c r="J2531" s="54"/>
      <c r="K2531" s="51" t="str" cm="1">
        <f t="array" ref="K2531">IFERROR(_xlfn.IFS(COUNTBLANK(H2531:J2531)=3,"",I2531="","I列に金額を入力してください",H2531="3.時間給",I2531,J2531="","J列に労働時間を入力してください",H2531="1.月給",ROUND(I2531/J2531,0),H2531="2.日給",ROUND(I2531/J2531,0)),"")</f>
        <v/>
      </c>
      <c r="L2531" s="37" t="str" cm="1">
        <f t="array" ref="L2531">IFERROR(_xlfn.IFS(E2531="","",K2531&lt;F2531,"×（法定外・特例等対象外です）",K2531&lt;G2531,"〇",K2531&gt;=G2531,"ー"),"")</f>
        <v/>
      </c>
      <c r="M2531" s="26" t="str" cm="1">
        <f t="array" ref="M2531">IFERROR(_xlfn.IFS(COUNTBLANK(D2531:K2531)=8,"",D2531="","←D列に従業員名を姓名（フルネーム）で入力してください。誤変換にお気を付け下さい。",E2531="","←E列に都道府県を入力してください。",H2531="","←H列に1.月給～3.時間給の選択肢を入力してください",I2531="","←I列に金額を入力してください",H2531=3,"",J2531="","←J列に所定労働時間を入力してください"),"")</f>
        <v/>
      </c>
    </row>
    <row r="2532" spans="2:13" ht="22" x14ac:dyDescent="0.55000000000000004">
      <c r="B2532" s="39">
        <f t="shared" si="39"/>
        <v>2524</v>
      </c>
      <c r="C2532" s="45"/>
      <c r="D2532" s="35"/>
      <c r="E2532" s="46"/>
      <c r="F2532" s="40" t="str" cm="1">
        <f t="array" ref="F2532">IFERROR(_xlfn.IFS(AND($G$3=45566,E2532="徳島"),VLOOKUP(E2532,最低賃金!$A$2:$G$49,2,FALSE),OR($G$3&lt;&gt;45566,E2532&lt;&gt;"徳島"),VLOOKUP(E2532,最低賃金!$A$2:$G$49,4,FALSE)),"")</f>
        <v/>
      </c>
      <c r="G2532" s="50" t="str">
        <f>IFERROR(VLOOKUP(E2532,最低賃金!$A$3:$G$49,6,FALSE),"")</f>
        <v/>
      </c>
      <c r="H2532" s="45"/>
      <c r="I2532" s="36"/>
      <c r="J2532" s="54"/>
      <c r="K2532" s="51" t="str" cm="1">
        <f t="array" ref="K2532">IFERROR(_xlfn.IFS(COUNTBLANK(H2532:J2532)=3,"",I2532="","I列に金額を入力してください",H2532="3.時間給",I2532,J2532="","J列に労働時間を入力してください",H2532="1.月給",ROUND(I2532/J2532,0),H2532="2.日給",ROUND(I2532/J2532,0)),"")</f>
        <v/>
      </c>
      <c r="L2532" s="37" t="str" cm="1">
        <f t="array" ref="L2532">IFERROR(_xlfn.IFS(E2532="","",K2532&lt;F2532,"×（法定外・特例等対象外です）",K2532&lt;G2532,"〇",K2532&gt;=G2532,"ー"),"")</f>
        <v/>
      </c>
      <c r="M2532" s="26" t="str" cm="1">
        <f t="array" ref="M2532">IFERROR(_xlfn.IFS(COUNTBLANK(D2532:K2532)=8,"",D2532="","←D列に従業員名を姓名（フルネーム）で入力してください。誤変換にお気を付け下さい。",E2532="","←E列に都道府県を入力してください。",H2532="","←H列に1.月給～3.時間給の選択肢を入力してください",I2532="","←I列に金額を入力してください",H2532=3,"",J2532="","←J列に所定労働時間を入力してください"),"")</f>
        <v/>
      </c>
    </row>
    <row r="2533" spans="2:13" ht="22" x14ac:dyDescent="0.55000000000000004">
      <c r="B2533" s="39">
        <f t="shared" si="39"/>
        <v>2525</v>
      </c>
      <c r="C2533" s="45"/>
      <c r="D2533" s="35"/>
      <c r="E2533" s="46"/>
      <c r="F2533" s="40" t="str" cm="1">
        <f t="array" ref="F2533">IFERROR(_xlfn.IFS(AND($G$3=45566,E2533="徳島"),VLOOKUP(E2533,最低賃金!$A$2:$G$49,2,FALSE),OR($G$3&lt;&gt;45566,E2533&lt;&gt;"徳島"),VLOOKUP(E2533,最低賃金!$A$2:$G$49,4,FALSE)),"")</f>
        <v/>
      </c>
      <c r="G2533" s="50" t="str">
        <f>IFERROR(VLOOKUP(E2533,最低賃金!$A$3:$G$49,6,FALSE),"")</f>
        <v/>
      </c>
      <c r="H2533" s="45"/>
      <c r="I2533" s="36"/>
      <c r="J2533" s="54"/>
      <c r="K2533" s="51" t="str" cm="1">
        <f t="array" ref="K2533">IFERROR(_xlfn.IFS(COUNTBLANK(H2533:J2533)=3,"",I2533="","I列に金額を入力してください",H2533="3.時間給",I2533,J2533="","J列に労働時間を入力してください",H2533="1.月給",ROUND(I2533/J2533,0),H2533="2.日給",ROUND(I2533/J2533,0)),"")</f>
        <v/>
      </c>
      <c r="L2533" s="37" t="str" cm="1">
        <f t="array" ref="L2533">IFERROR(_xlfn.IFS(E2533="","",K2533&lt;F2533,"×（法定外・特例等対象外です）",K2533&lt;G2533,"〇",K2533&gt;=G2533,"ー"),"")</f>
        <v/>
      </c>
      <c r="M2533" s="26" t="str" cm="1">
        <f t="array" ref="M2533">IFERROR(_xlfn.IFS(COUNTBLANK(D2533:K2533)=8,"",D2533="","←D列に従業員名を姓名（フルネーム）で入力してください。誤変換にお気を付け下さい。",E2533="","←E列に都道府県を入力してください。",H2533="","←H列に1.月給～3.時間給の選択肢を入力してください",I2533="","←I列に金額を入力してください",H2533=3,"",J2533="","←J列に所定労働時間を入力してください"),"")</f>
        <v/>
      </c>
    </row>
    <row r="2534" spans="2:13" ht="22" x14ac:dyDescent="0.55000000000000004">
      <c r="B2534" s="39">
        <f t="shared" si="39"/>
        <v>2526</v>
      </c>
      <c r="C2534" s="45"/>
      <c r="D2534" s="35"/>
      <c r="E2534" s="46"/>
      <c r="F2534" s="40" t="str" cm="1">
        <f t="array" ref="F2534">IFERROR(_xlfn.IFS(AND($G$3=45566,E2534="徳島"),VLOOKUP(E2534,最低賃金!$A$2:$G$49,2,FALSE),OR($G$3&lt;&gt;45566,E2534&lt;&gt;"徳島"),VLOOKUP(E2534,最低賃金!$A$2:$G$49,4,FALSE)),"")</f>
        <v/>
      </c>
      <c r="G2534" s="50" t="str">
        <f>IFERROR(VLOOKUP(E2534,最低賃金!$A$3:$G$49,6,FALSE),"")</f>
        <v/>
      </c>
      <c r="H2534" s="45"/>
      <c r="I2534" s="36"/>
      <c r="J2534" s="54"/>
      <c r="K2534" s="51" t="str" cm="1">
        <f t="array" ref="K2534">IFERROR(_xlfn.IFS(COUNTBLANK(H2534:J2534)=3,"",I2534="","I列に金額を入力してください",H2534="3.時間給",I2534,J2534="","J列に労働時間を入力してください",H2534="1.月給",ROUND(I2534/J2534,0),H2534="2.日給",ROUND(I2534/J2534,0)),"")</f>
        <v/>
      </c>
      <c r="L2534" s="37" t="str" cm="1">
        <f t="array" ref="L2534">IFERROR(_xlfn.IFS(E2534="","",K2534&lt;F2534,"×（法定外・特例等対象外です）",K2534&lt;G2534,"〇",K2534&gt;=G2534,"ー"),"")</f>
        <v/>
      </c>
      <c r="M2534" s="26" t="str" cm="1">
        <f t="array" ref="M2534">IFERROR(_xlfn.IFS(COUNTBLANK(D2534:K2534)=8,"",D2534="","←D列に従業員名を姓名（フルネーム）で入力してください。誤変換にお気を付け下さい。",E2534="","←E列に都道府県を入力してください。",H2534="","←H列に1.月給～3.時間給の選択肢を入力してください",I2534="","←I列に金額を入力してください",H2534=3,"",J2534="","←J列に所定労働時間を入力してください"),"")</f>
        <v/>
      </c>
    </row>
    <row r="2535" spans="2:13" ht="22" x14ac:dyDescent="0.55000000000000004">
      <c r="B2535" s="39">
        <f t="shared" si="39"/>
        <v>2527</v>
      </c>
      <c r="C2535" s="45"/>
      <c r="D2535" s="35"/>
      <c r="E2535" s="46"/>
      <c r="F2535" s="40" t="str" cm="1">
        <f t="array" ref="F2535">IFERROR(_xlfn.IFS(AND($G$3=45566,E2535="徳島"),VLOOKUP(E2535,最低賃金!$A$2:$G$49,2,FALSE),OR($G$3&lt;&gt;45566,E2535&lt;&gt;"徳島"),VLOOKUP(E2535,最低賃金!$A$2:$G$49,4,FALSE)),"")</f>
        <v/>
      </c>
      <c r="G2535" s="50" t="str">
        <f>IFERROR(VLOOKUP(E2535,最低賃金!$A$3:$G$49,6,FALSE),"")</f>
        <v/>
      </c>
      <c r="H2535" s="45"/>
      <c r="I2535" s="36"/>
      <c r="J2535" s="54"/>
      <c r="K2535" s="51" t="str" cm="1">
        <f t="array" ref="K2535">IFERROR(_xlfn.IFS(COUNTBLANK(H2535:J2535)=3,"",I2535="","I列に金額を入力してください",H2535="3.時間給",I2535,J2535="","J列に労働時間を入力してください",H2535="1.月給",ROUND(I2535/J2535,0),H2535="2.日給",ROUND(I2535/J2535,0)),"")</f>
        <v/>
      </c>
      <c r="L2535" s="37" t="str" cm="1">
        <f t="array" ref="L2535">IFERROR(_xlfn.IFS(E2535="","",K2535&lt;F2535,"×（法定外・特例等対象外です）",K2535&lt;G2535,"〇",K2535&gt;=G2535,"ー"),"")</f>
        <v/>
      </c>
      <c r="M2535" s="26" t="str" cm="1">
        <f t="array" ref="M2535">IFERROR(_xlfn.IFS(COUNTBLANK(D2535:K2535)=8,"",D2535="","←D列に従業員名を姓名（フルネーム）で入力してください。誤変換にお気を付け下さい。",E2535="","←E列に都道府県を入力してください。",H2535="","←H列に1.月給～3.時間給の選択肢を入力してください",I2535="","←I列に金額を入力してください",H2535=3,"",J2535="","←J列に所定労働時間を入力してください"),"")</f>
        <v/>
      </c>
    </row>
    <row r="2536" spans="2:13" ht="22" x14ac:dyDescent="0.55000000000000004">
      <c r="B2536" s="39">
        <f t="shared" si="39"/>
        <v>2528</v>
      </c>
      <c r="C2536" s="45"/>
      <c r="D2536" s="35"/>
      <c r="E2536" s="46"/>
      <c r="F2536" s="40" t="str" cm="1">
        <f t="array" ref="F2536">IFERROR(_xlfn.IFS(AND($G$3=45566,E2536="徳島"),VLOOKUP(E2536,最低賃金!$A$2:$G$49,2,FALSE),OR($G$3&lt;&gt;45566,E2536&lt;&gt;"徳島"),VLOOKUP(E2536,最低賃金!$A$2:$G$49,4,FALSE)),"")</f>
        <v/>
      </c>
      <c r="G2536" s="50" t="str">
        <f>IFERROR(VLOOKUP(E2536,最低賃金!$A$3:$G$49,6,FALSE),"")</f>
        <v/>
      </c>
      <c r="H2536" s="45"/>
      <c r="I2536" s="36"/>
      <c r="J2536" s="54"/>
      <c r="K2536" s="51" t="str" cm="1">
        <f t="array" ref="K2536">IFERROR(_xlfn.IFS(COUNTBLANK(H2536:J2536)=3,"",I2536="","I列に金額を入力してください",H2536="3.時間給",I2536,J2536="","J列に労働時間を入力してください",H2536="1.月給",ROUND(I2536/J2536,0),H2536="2.日給",ROUND(I2536/J2536,0)),"")</f>
        <v/>
      </c>
      <c r="L2536" s="37" t="str" cm="1">
        <f t="array" ref="L2536">IFERROR(_xlfn.IFS(E2536="","",K2536&lt;F2536,"×（法定外・特例等対象外です）",K2536&lt;G2536,"〇",K2536&gt;=G2536,"ー"),"")</f>
        <v/>
      </c>
      <c r="M2536" s="26" t="str" cm="1">
        <f t="array" ref="M2536">IFERROR(_xlfn.IFS(COUNTBLANK(D2536:K2536)=8,"",D2536="","←D列に従業員名を姓名（フルネーム）で入力してください。誤変換にお気を付け下さい。",E2536="","←E列に都道府県を入力してください。",H2536="","←H列に1.月給～3.時間給の選択肢を入力してください",I2536="","←I列に金額を入力してください",H2536=3,"",J2536="","←J列に所定労働時間を入力してください"),"")</f>
        <v/>
      </c>
    </row>
    <row r="2537" spans="2:13" ht="22" x14ac:dyDescent="0.55000000000000004">
      <c r="B2537" s="39">
        <f t="shared" si="39"/>
        <v>2529</v>
      </c>
      <c r="C2537" s="45"/>
      <c r="D2537" s="35"/>
      <c r="E2537" s="46"/>
      <c r="F2537" s="40" t="str" cm="1">
        <f t="array" ref="F2537">IFERROR(_xlfn.IFS(AND($G$3=45566,E2537="徳島"),VLOOKUP(E2537,最低賃金!$A$2:$G$49,2,FALSE),OR($G$3&lt;&gt;45566,E2537&lt;&gt;"徳島"),VLOOKUP(E2537,最低賃金!$A$2:$G$49,4,FALSE)),"")</f>
        <v/>
      </c>
      <c r="G2537" s="50" t="str">
        <f>IFERROR(VLOOKUP(E2537,最低賃金!$A$3:$G$49,6,FALSE),"")</f>
        <v/>
      </c>
      <c r="H2537" s="45"/>
      <c r="I2537" s="36"/>
      <c r="J2537" s="54"/>
      <c r="K2537" s="51" t="str" cm="1">
        <f t="array" ref="K2537">IFERROR(_xlfn.IFS(COUNTBLANK(H2537:J2537)=3,"",I2537="","I列に金額を入力してください",H2537="3.時間給",I2537,J2537="","J列に労働時間を入力してください",H2537="1.月給",ROUND(I2537/J2537,0),H2537="2.日給",ROUND(I2537/J2537,0)),"")</f>
        <v/>
      </c>
      <c r="L2537" s="37" t="str" cm="1">
        <f t="array" ref="L2537">IFERROR(_xlfn.IFS(E2537="","",K2537&lt;F2537,"×（法定外・特例等対象外です）",K2537&lt;G2537,"〇",K2537&gt;=G2537,"ー"),"")</f>
        <v/>
      </c>
      <c r="M2537" s="26" t="str" cm="1">
        <f t="array" ref="M2537">IFERROR(_xlfn.IFS(COUNTBLANK(D2537:K2537)=8,"",D2537="","←D列に従業員名を姓名（フルネーム）で入力してください。誤変換にお気を付け下さい。",E2537="","←E列に都道府県を入力してください。",H2537="","←H列に1.月給～3.時間給の選択肢を入力してください",I2537="","←I列に金額を入力してください",H2537=3,"",J2537="","←J列に所定労働時間を入力してください"),"")</f>
        <v/>
      </c>
    </row>
    <row r="2538" spans="2:13" ht="22" x14ac:dyDescent="0.55000000000000004">
      <c r="B2538" s="39">
        <f t="shared" si="39"/>
        <v>2530</v>
      </c>
      <c r="C2538" s="45"/>
      <c r="D2538" s="35"/>
      <c r="E2538" s="46"/>
      <c r="F2538" s="40" t="str" cm="1">
        <f t="array" ref="F2538">IFERROR(_xlfn.IFS(AND($G$3=45566,E2538="徳島"),VLOOKUP(E2538,最低賃金!$A$2:$G$49,2,FALSE),OR($G$3&lt;&gt;45566,E2538&lt;&gt;"徳島"),VLOOKUP(E2538,最低賃金!$A$2:$G$49,4,FALSE)),"")</f>
        <v/>
      </c>
      <c r="G2538" s="50" t="str">
        <f>IFERROR(VLOOKUP(E2538,最低賃金!$A$3:$G$49,6,FALSE),"")</f>
        <v/>
      </c>
      <c r="H2538" s="45"/>
      <c r="I2538" s="36"/>
      <c r="J2538" s="54"/>
      <c r="K2538" s="51" t="str" cm="1">
        <f t="array" ref="K2538">IFERROR(_xlfn.IFS(COUNTBLANK(H2538:J2538)=3,"",I2538="","I列に金額を入力してください",H2538="3.時間給",I2538,J2538="","J列に労働時間を入力してください",H2538="1.月給",ROUND(I2538/J2538,0),H2538="2.日給",ROUND(I2538/J2538,0)),"")</f>
        <v/>
      </c>
      <c r="L2538" s="37" t="str" cm="1">
        <f t="array" ref="L2538">IFERROR(_xlfn.IFS(E2538="","",K2538&lt;F2538,"×（法定外・特例等対象外です）",K2538&lt;G2538,"〇",K2538&gt;=G2538,"ー"),"")</f>
        <v/>
      </c>
      <c r="M2538" s="26" t="str" cm="1">
        <f t="array" ref="M2538">IFERROR(_xlfn.IFS(COUNTBLANK(D2538:K2538)=8,"",D2538="","←D列に従業員名を姓名（フルネーム）で入力してください。誤変換にお気を付け下さい。",E2538="","←E列に都道府県を入力してください。",H2538="","←H列に1.月給～3.時間給の選択肢を入力してください",I2538="","←I列に金額を入力してください",H2538=3,"",J2538="","←J列に所定労働時間を入力してください"),"")</f>
        <v/>
      </c>
    </row>
    <row r="2539" spans="2:13" ht="22" x14ac:dyDescent="0.55000000000000004">
      <c r="B2539" s="39">
        <f t="shared" si="39"/>
        <v>2531</v>
      </c>
      <c r="C2539" s="45"/>
      <c r="D2539" s="35"/>
      <c r="E2539" s="46"/>
      <c r="F2539" s="40" t="str" cm="1">
        <f t="array" ref="F2539">IFERROR(_xlfn.IFS(AND($G$3=45566,E2539="徳島"),VLOOKUP(E2539,最低賃金!$A$2:$G$49,2,FALSE),OR($G$3&lt;&gt;45566,E2539&lt;&gt;"徳島"),VLOOKUP(E2539,最低賃金!$A$2:$G$49,4,FALSE)),"")</f>
        <v/>
      </c>
      <c r="G2539" s="50" t="str">
        <f>IFERROR(VLOOKUP(E2539,最低賃金!$A$3:$G$49,6,FALSE),"")</f>
        <v/>
      </c>
      <c r="H2539" s="45"/>
      <c r="I2539" s="36"/>
      <c r="J2539" s="54"/>
      <c r="K2539" s="51" t="str" cm="1">
        <f t="array" ref="K2539">IFERROR(_xlfn.IFS(COUNTBLANK(H2539:J2539)=3,"",I2539="","I列に金額を入力してください",H2539="3.時間給",I2539,J2539="","J列に労働時間を入力してください",H2539="1.月給",ROUND(I2539/J2539,0),H2539="2.日給",ROUND(I2539/J2539,0)),"")</f>
        <v/>
      </c>
      <c r="L2539" s="37" t="str" cm="1">
        <f t="array" ref="L2539">IFERROR(_xlfn.IFS(E2539="","",K2539&lt;F2539,"×（法定外・特例等対象外です）",K2539&lt;G2539,"〇",K2539&gt;=G2539,"ー"),"")</f>
        <v/>
      </c>
      <c r="M2539" s="26" t="str" cm="1">
        <f t="array" ref="M2539">IFERROR(_xlfn.IFS(COUNTBLANK(D2539:K2539)=8,"",D2539="","←D列に従業員名を姓名（フルネーム）で入力してください。誤変換にお気を付け下さい。",E2539="","←E列に都道府県を入力してください。",H2539="","←H列に1.月給～3.時間給の選択肢を入力してください",I2539="","←I列に金額を入力してください",H2539=3,"",J2539="","←J列に所定労働時間を入力してください"),"")</f>
        <v/>
      </c>
    </row>
    <row r="2540" spans="2:13" ht="22" x14ac:dyDescent="0.55000000000000004">
      <c r="B2540" s="39">
        <f t="shared" si="39"/>
        <v>2532</v>
      </c>
      <c r="C2540" s="45"/>
      <c r="D2540" s="35"/>
      <c r="E2540" s="46"/>
      <c r="F2540" s="40" t="str" cm="1">
        <f t="array" ref="F2540">IFERROR(_xlfn.IFS(AND($G$3=45566,E2540="徳島"),VLOOKUP(E2540,最低賃金!$A$2:$G$49,2,FALSE),OR($G$3&lt;&gt;45566,E2540&lt;&gt;"徳島"),VLOOKUP(E2540,最低賃金!$A$2:$G$49,4,FALSE)),"")</f>
        <v/>
      </c>
      <c r="G2540" s="50" t="str">
        <f>IFERROR(VLOOKUP(E2540,最低賃金!$A$3:$G$49,6,FALSE),"")</f>
        <v/>
      </c>
      <c r="H2540" s="45"/>
      <c r="I2540" s="36"/>
      <c r="J2540" s="54"/>
      <c r="K2540" s="51" t="str" cm="1">
        <f t="array" ref="K2540">IFERROR(_xlfn.IFS(COUNTBLANK(H2540:J2540)=3,"",I2540="","I列に金額を入力してください",H2540="3.時間給",I2540,J2540="","J列に労働時間を入力してください",H2540="1.月給",ROUND(I2540/J2540,0),H2540="2.日給",ROUND(I2540/J2540,0)),"")</f>
        <v/>
      </c>
      <c r="L2540" s="37" t="str" cm="1">
        <f t="array" ref="L2540">IFERROR(_xlfn.IFS(E2540="","",K2540&lt;F2540,"×（法定外・特例等対象外です）",K2540&lt;G2540,"〇",K2540&gt;=G2540,"ー"),"")</f>
        <v/>
      </c>
      <c r="M2540" s="26" t="str" cm="1">
        <f t="array" ref="M2540">IFERROR(_xlfn.IFS(COUNTBLANK(D2540:K2540)=8,"",D2540="","←D列に従業員名を姓名（フルネーム）で入力してください。誤変換にお気を付け下さい。",E2540="","←E列に都道府県を入力してください。",H2540="","←H列に1.月給～3.時間給の選択肢を入力してください",I2540="","←I列に金額を入力してください",H2540=3,"",J2540="","←J列に所定労働時間を入力してください"),"")</f>
        <v/>
      </c>
    </row>
    <row r="2541" spans="2:13" ht="22" x14ac:dyDescent="0.55000000000000004">
      <c r="B2541" s="39">
        <f t="shared" si="39"/>
        <v>2533</v>
      </c>
      <c r="C2541" s="45"/>
      <c r="D2541" s="35"/>
      <c r="E2541" s="46"/>
      <c r="F2541" s="40" t="str" cm="1">
        <f t="array" ref="F2541">IFERROR(_xlfn.IFS(AND($G$3=45566,E2541="徳島"),VLOOKUP(E2541,最低賃金!$A$2:$G$49,2,FALSE),OR($G$3&lt;&gt;45566,E2541&lt;&gt;"徳島"),VLOOKUP(E2541,最低賃金!$A$2:$G$49,4,FALSE)),"")</f>
        <v/>
      </c>
      <c r="G2541" s="50" t="str">
        <f>IFERROR(VLOOKUP(E2541,最低賃金!$A$3:$G$49,6,FALSE),"")</f>
        <v/>
      </c>
      <c r="H2541" s="45"/>
      <c r="I2541" s="36"/>
      <c r="J2541" s="54"/>
      <c r="K2541" s="51" t="str" cm="1">
        <f t="array" ref="K2541">IFERROR(_xlfn.IFS(COUNTBLANK(H2541:J2541)=3,"",I2541="","I列に金額を入力してください",H2541="3.時間給",I2541,J2541="","J列に労働時間を入力してください",H2541="1.月給",ROUND(I2541/J2541,0),H2541="2.日給",ROUND(I2541/J2541,0)),"")</f>
        <v/>
      </c>
      <c r="L2541" s="37" t="str" cm="1">
        <f t="array" ref="L2541">IFERROR(_xlfn.IFS(E2541="","",K2541&lt;F2541,"×（法定外・特例等対象外です）",K2541&lt;G2541,"〇",K2541&gt;=G2541,"ー"),"")</f>
        <v/>
      </c>
      <c r="M2541" s="26" t="str" cm="1">
        <f t="array" ref="M2541">IFERROR(_xlfn.IFS(COUNTBLANK(D2541:K2541)=8,"",D2541="","←D列に従業員名を姓名（フルネーム）で入力してください。誤変換にお気を付け下さい。",E2541="","←E列に都道府県を入力してください。",H2541="","←H列に1.月給～3.時間給の選択肢を入力してください",I2541="","←I列に金額を入力してください",H2541=3,"",J2541="","←J列に所定労働時間を入力してください"),"")</f>
        <v/>
      </c>
    </row>
    <row r="2542" spans="2:13" ht="22" x14ac:dyDescent="0.55000000000000004">
      <c r="B2542" s="39">
        <f t="shared" si="39"/>
        <v>2534</v>
      </c>
      <c r="C2542" s="45"/>
      <c r="D2542" s="35"/>
      <c r="E2542" s="46"/>
      <c r="F2542" s="40" t="str" cm="1">
        <f t="array" ref="F2542">IFERROR(_xlfn.IFS(AND($G$3=45566,E2542="徳島"),VLOOKUP(E2542,最低賃金!$A$2:$G$49,2,FALSE),OR($G$3&lt;&gt;45566,E2542&lt;&gt;"徳島"),VLOOKUP(E2542,最低賃金!$A$2:$G$49,4,FALSE)),"")</f>
        <v/>
      </c>
      <c r="G2542" s="50" t="str">
        <f>IFERROR(VLOOKUP(E2542,最低賃金!$A$3:$G$49,6,FALSE),"")</f>
        <v/>
      </c>
      <c r="H2542" s="45"/>
      <c r="I2542" s="36"/>
      <c r="J2542" s="54"/>
      <c r="K2542" s="51" t="str" cm="1">
        <f t="array" ref="K2542">IFERROR(_xlfn.IFS(COUNTBLANK(H2542:J2542)=3,"",I2542="","I列に金額を入力してください",H2542="3.時間給",I2542,J2542="","J列に労働時間を入力してください",H2542="1.月給",ROUND(I2542/J2542,0),H2542="2.日給",ROUND(I2542/J2542,0)),"")</f>
        <v/>
      </c>
      <c r="L2542" s="37" t="str" cm="1">
        <f t="array" ref="L2542">IFERROR(_xlfn.IFS(E2542="","",K2542&lt;F2542,"×（法定外・特例等対象外です）",K2542&lt;G2542,"〇",K2542&gt;=G2542,"ー"),"")</f>
        <v/>
      </c>
      <c r="M2542" s="26" t="str" cm="1">
        <f t="array" ref="M2542">IFERROR(_xlfn.IFS(COUNTBLANK(D2542:K2542)=8,"",D2542="","←D列に従業員名を姓名（フルネーム）で入力してください。誤変換にお気を付け下さい。",E2542="","←E列に都道府県を入力してください。",H2542="","←H列に1.月給～3.時間給の選択肢を入力してください",I2542="","←I列に金額を入力してください",H2542=3,"",J2542="","←J列に所定労働時間を入力してください"),"")</f>
        <v/>
      </c>
    </row>
    <row r="2543" spans="2:13" ht="22" x14ac:dyDescent="0.55000000000000004">
      <c r="B2543" s="39">
        <f t="shared" si="39"/>
        <v>2535</v>
      </c>
      <c r="C2543" s="45"/>
      <c r="D2543" s="35"/>
      <c r="E2543" s="46"/>
      <c r="F2543" s="40" t="str" cm="1">
        <f t="array" ref="F2543">IFERROR(_xlfn.IFS(AND($G$3=45566,E2543="徳島"),VLOOKUP(E2543,最低賃金!$A$2:$G$49,2,FALSE),OR($G$3&lt;&gt;45566,E2543&lt;&gt;"徳島"),VLOOKUP(E2543,最低賃金!$A$2:$G$49,4,FALSE)),"")</f>
        <v/>
      </c>
      <c r="G2543" s="50" t="str">
        <f>IFERROR(VLOOKUP(E2543,最低賃金!$A$3:$G$49,6,FALSE),"")</f>
        <v/>
      </c>
      <c r="H2543" s="45"/>
      <c r="I2543" s="36"/>
      <c r="J2543" s="54"/>
      <c r="K2543" s="51" t="str" cm="1">
        <f t="array" ref="K2543">IFERROR(_xlfn.IFS(COUNTBLANK(H2543:J2543)=3,"",I2543="","I列に金額を入力してください",H2543="3.時間給",I2543,J2543="","J列に労働時間を入力してください",H2543="1.月給",ROUND(I2543/J2543,0),H2543="2.日給",ROUND(I2543/J2543,0)),"")</f>
        <v/>
      </c>
      <c r="L2543" s="37" t="str" cm="1">
        <f t="array" ref="L2543">IFERROR(_xlfn.IFS(E2543="","",K2543&lt;F2543,"×（法定外・特例等対象外です）",K2543&lt;G2543,"〇",K2543&gt;=G2543,"ー"),"")</f>
        <v/>
      </c>
      <c r="M2543" s="26" t="str" cm="1">
        <f t="array" ref="M2543">IFERROR(_xlfn.IFS(COUNTBLANK(D2543:K2543)=8,"",D2543="","←D列に従業員名を姓名（フルネーム）で入力してください。誤変換にお気を付け下さい。",E2543="","←E列に都道府県を入力してください。",H2543="","←H列に1.月給～3.時間給の選択肢を入力してください",I2543="","←I列に金額を入力してください",H2543=3,"",J2543="","←J列に所定労働時間を入力してください"),"")</f>
        <v/>
      </c>
    </row>
    <row r="2544" spans="2:13" ht="22" x14ac:dyDescent="0.55000000000000004">
      <c r="B2544" s="39">
        <f t="shared" si="39"/>
        <v>2536</v>
      </c>
      <c r="C2544" s="45"/>
      <c r="D2544" s="35"/>
      <c r="E2544" s="46"/>
      <c r="F2544" s="40" t="str" cm="1">
        <f t="array" ref="F2544">IFERROR(_xlfn.IFS(AND($G$3=45566,E2544="徳島"),VLOOKUP(E2544,最低賃金!$A$2:$G$49,2,FALSE),OR($G$3&lt;&gt;45566,E2544&lt;&gt;"徳島"),VLOOKUP(E2544,最低賃金!$A$2:$G$49,4,FALSE)),"")</f>
        <v/>
      </c>
      <c r="G2544" s="50" t="str">
        <f>IFERROR(VLOOKUP(E2544,最低賃金!$A$3:$G$49,6,FALSE),"")</f>
        <v/>
      </c>
      <c r="H2544" s="45"/>
      <c r="I2544" s="36"/>
      <c r="J2544" s="54"/>
      <c r="K2544" s="51" t="str" cm="1">
        <f t="array" ref="K2544">IFERROR(_xlfn.IFS(COUNTBLANK(H2544:J2544)=3,"",I2544="","I列に金額を入力してください",H2544="3.時間給",I2544,J2544="","J列に労働時間を入力してください",H2544="1.月給",ROUND(I2544/J2544,0),H2544="2.日給",ROUND(I2544/J2544,0)),"")</f>
        <v/>
      </c>
      <c r="L2544" s="37" t="str" cm="1">
        <f t="array" ref="L2544">IFERROR(_xlfn.IFS(E2544="","",K2544&lt;F2544,"×（法定外・特例等対象外です）",K2544&lt;G2544,"〇",K2544&gt;=G2544,"ー"),"")</f>
        <v/>
      </c>
      <c r="M2544" s="26" t="str" cm="1">
        <f t="array" ref="M2544">IFERROR(_xlfn.IFS(COUNTBLANK(D2544:K2544)=8,"",D2544="","←D列に従業員名を姓名（フルネーム）で入力してください。誤変換にお気を付け下さい。",E2544="","←E列に都道府県を入力してください。",H2544="","←H列に1.月給～3.時間給の選択肢を入力してください",I2544="","←I列に金額を入力してください",H2544=3,"",J2544="","←J列に所定労働時間を入力してください"),"")</f>
        <v/>
      </c>
    </row>
    <row r="2545" spans="2:13" ht="22" x14ac:dyDescent="0.55000000000000004">
      <c r="B2545" s="39">
        <f t="shared" si="39"/>
        <v>2537</v>
      </c>
      <c r="C2545" s="45"/>
      <c r="D2545" s="35"/>
      <c r="E2545" s="46"/>
      <c r="F2545" s="40" t="str" cm="1">
        <f t="array" ref="F2545">IFERROR(_xlfn.IFS(AND($G$3=45566,E2545="徳島"),VLOOKUP(E2545,最低賃金!$A$2:$G$49,2,FALSE),OR($G$3&lt;&gt;45566,E2545&lt;&gt;"徳島"),VLOOKUP(E2545,最低賃金!$A$2:$G$49,4,FALSE)),"")</f>
        <v/>
      </c>
      <c r="G2545" s="50" t="str">
        <f>IFERROR(VLOOKUP(E2545,最低賃金!$A$3:$G$49,6,FALSE),"")</f>
        <v/>
      </c>
      <c r="H2545" s="45"/>
      <c r="I2545" s="36"/>
      <c r="J2545" s="54"/>
      <c r="K2545" s="51" t="str" cm="1">
        <f t="array" ref="K2545">IFERROR(_xlfn.IFS(COUNTBLANK(H2545:J2545)=3,"",I2545="","I列に金額を入力してください",H2545="3.時間給",I2545,J2545="","J列に労働時間を入力してください",H2545="1.月給",ROUND(I2545/J2545,0),H2545="2.日給",ROUND(I2545/J2545,0)),"")</f>
        <v/>
      </c>
      <c r="L2545" s="37" t="str" cm="1">
        <f t="array" ref="L2545">IFERROR(_xlfn.IFS(E2545="","",K2545&lt;F2545,"×（法定外・特例等対象外です）",K2545&lt;G2545,"〇",K2545&gt;=G2545,"ー"),"")</f>
        <v/>
      </c>
      <c r="M2545" s="26" t="str" cm="1">
        <f t="array" ref="M2545">IFERROR(_xlfn.IFS(COUNTBLANK(D2545:K2545)=8,"",D2545="","←D列に従業員名を姓名（フルネーム）で入力してください。誤変換にお気を付け下さい。",E2545="","←E列に都道府県を入力してください。",H2545="","←H列に1.月給～3.時間給の選択肢を入力してください",I2545="","←I列に金額を入力してください",H2545=3,"",J2545="","←J列に所定労働時間を入力してください"),"")</f>
        <v/>
      </c>
    </row>
    <row r="2546" spans="2:13" ht="22" x14ac:dyDescent="0.55000000000000004">
      <c r="B2546" s="39">
        <f t="shared" si="39"/>
        <v>2538</v>
      </c>
      <c r="C2546" s="45"/>
      <c r="D2546" s="35"/>
      <c r="E2546" s="46"/>
      <c r="F2546" s="40" t="str" cm="1">
        <f t="array" ref="F2546">IFERROR(_xlfn.IFS(AND($G$3=45566,E2546="徳島"),VLOOKUP(E2546,最低賃金!$A$2:$G$49,2,FALSE),OR($G$3&lt;&gt;45566,E2546&lt;&gt;"徳島"),VLOOKUP(E2546,最低賃金!$A$2:$G$49,4,FALSE)),"")</f>
        <v/>
      </c>
      <c r="G2546" s="50" t="str">
        <f>IFERROR(VLOOKUP(E2546,最低賃金!$A$3:$G$49,6,FALSE),"")</f>
        <v/>
      </c>
      <c r="H2546" s="45"/>
      <c r="I2546" s="36"/>
      <c r="J2546" s="54"/>
      <c r="K2546" s="51" t="str" cm="1">
        <f t="array" ref="K2546">IFERROR(_xlfn.IFS(COUNTBLANK(H2546:J2546)=3,"",I2546="","I列に金額を入力してください",H2546="3.時間給",I2546,J2546="","J列に労働時間を入力してください",H2546="1.月給",ROUND(I2546/J2546,0),H2546="2.日給",ROUND(I2546/J2546,0)),"")</f>
        <v/>
      </c>
      <c r="L2546" s="37" t="str" cm="1">
        <f t="array" ref="L2546">IFERROR(_xlfn.IFS(E2546="","",K2546&lt;F2546,"×（法定外・特例等対象外です）",K2546&lt;G2546,"〇",K2546&gt;=G2546,"ー"),"")</f>
        <v/>
      </c>
      <c r="M2546" s="26" t="str" cm="1">
        <f t="array" ref="M2546">IFERROR(_xlfn.IFS(COUNTBLANK(D2546:K2546)=8,"",D2546="","←D列に従業員名を姓名（フルネーム）で入力してください。誤変換にお気を付け下さい。",E2546="","←E列に都道府県を入力してください。",H2546="","←H列に1.月給～3.時間給の選択肢を入力してください",I2546="","←I列に金額を入力してください",H2546=3,"",J2546="","←J列に所定労働時間を入力してください"),"")</f>
        <v/>
      </c>
    </row>
    <row r="2547" spans="2:13" ht="22" x14ac:dyDescent="0.55000000000000004">
      <c r="B2547" s="39">
        <f t="shared" si="39"/>
        <v>2539</v>
      </c>
      <c r="C2547" s="45"/>
      <c r="D2547" s="35"/>
      <c r="E2547" s="46"/>
      <c r="F2547" s="40" t="str" cm="1">
        <f t="array" ref="F2547">IFERROR(_xlfn.IFS(AND($G$3=45566,E2547="徳島"),VLOOKUP(E2547,最低賃金!$A$2:$G$49,2,FALSE),OR($G$3&lt;&gt;45566,E2547&lt;&gt;"徳島"),VLOOKUP(E2547,最低賃金!$A$2:$G$49,4,FALSE)),"")</f>
        <v/>
      </c>
      <c r="G2547" s="50" t="str">
        <f>IFERROR(VLOOKUP(E2547,最低賃金!$A$3:$G$49,6,FALSE),"")</f>
        <v/>
      </c>
      <c r="H2547" s="45"/>
      <c r="I2547" s="36"/>
      <c r="J2547" s="54"/>
      <c r="K2547" s="51" t="str" cm="1">
        <f t="array" ref="K2547">IFERROR(_xlfn.IFS(COUNTBLANK(H2547:J2547)=3,"",I2547="","I列に金額を入力してください",H2547="3.時間給",I2547,J2547="","J列に労働時間を入力してください",H2547="1.月給",ROUND(I2547/J2547,0),H2547="2.日給",ROUND(I2547/J2547,0)),"")</f>
        <v/>
      </c>
      <c r="L2547" s="37" t="str" cm="1">
        <f t="array" ref="L2547">IFERROR(_xlfn.IFS(E2547="","",K2547&lt;F2547,"×（法定外・特例等対象外です）",K2547&lt;G2547,"〇",K2547&gt;=G2547,"ー"),"")</f>
        <v/>
      </c>
      <c r="M2547" s="26" t="str" cm="1">
        <f t="array" ref="M2547">IFERROR(_xlfn.IFS(COUNTBLANK(D2547:K2547)=8,"",D2547="","←D列に従業員名を姓名（フルネーム）で入力してください。誤変換にお気を付け下さい。",E2547="","←E列に都道府県を入力してください。",H2547="","←H列に1.月給～3.時間給の選択肢を入力してください",I2547="","←I列に金額を入力してください",H2547=3,"",J2547="","←J列に所定労働時間を入力してください"),"")</f>
        <v/>
      </c>
    </row>
    <row r="2548" spans="2:13" ht="22" x14ac:dyDescent="0.55000000000000004">
      <c r="B2548" s="39">
        <f t="shared" si="39"/>
        <v>2540</v>
      </c>
      <c r="C2548" s="45"/>
      <c r="D2548" s="35"/>
      <c r="E2548" s="46"/>
      <c r="F2548" s="40" t="str" cm="1">
        <f t="array" ref="F2548">IFERROR(_xlfn.IFS(AND($G$3=45566,E2548="徳島"),VLOOKUP(E2548,最低賃金!$A$2:$G$49,2,FALSE),OR($G$3&lt;&gt;45566,E2548&lt;&gt;"徳島"),VLOOKUP(E2548,最低賃金!$A$2:$G$49,4,FALSE)),"")</f>
        <v/>
      </c>
      <c r="G2548" s="50" t="str">
        <f>IFERROR(VLOOKUP(E2548,最低賃金!$A$3:$G$49,6,FALSE),"")</f>
        <v/>
      </c>
      <c r="H2548" s="45"/>
      <c r="I2548" s="36"/>
      <c r="J2548" s="54"/>
      <c r="K2548" s="51" t="str" cm="1">
        <f t="array" ref="K2548">IFERROR(_xlfn.IFS(COUNTBLANK(H2548:J2548)=3,"",I2548="","I列に金額を入力してください",H2548="3.時間給",I2548,J2548="","J列に労働時間を入力してください",H2548="1.月給",ROUND(I2548/J2548,0),H2548="2.日給",ROUND(I2548/J2548,0)),"")</f>
        <v/>
      </c>
      <c r="L2548" s="37" t="str" cm="1">
        <f t="array" ref="L2548">IFERROR(_xlfn.IFS(E2548="","",K2548&lt;F2548,"×（法定外・特例等対象外です）",K2548&lt;G2548,"〇",K2548&gt;=G2548,"ー"),"")</f>
        <v/>
      </c>
      <c r="M2548" s="26" t="str" cm="1">
        <f t="array" ref="M2548">IFERROR(_xlfn.IFS(COUNTBLANK(D2548:K2548)=8,"",D2548="","←D列に従業員名を姓名（フルネーム）で入力してください。誤変換にお気を付け下さい。",E2548="","←E列に都道府県を入力してください。",H2548="","←H列に1.月給～3.時間給の選択肢を入力してください",I2548="","←I列に金額を入力してください",H2548=3,"",J2548="","←J列に所定労働時間を入力してください"),"")</f>
        <v/>
      </c>
    </row>
    <row r="2549" spans="2:13" ht="22" x14ac:dyDescent="0.55000000000000004">
      <c r="B2549" s="39">
        <f t="shared" si="39"/>
        <v>2541</v>
      </c>
      <c r="C2549" s="45"/>
      <c r="D2549" s="35"/>
      <c r="E2549" s="46"/>
      <c r="F2549" s="40" t="str" cm="1">
        <f t="array" ref="F2549">IFERROR(_xlfn.IFS(AND($G$3=45566,E2549="徳島"),VLOOKUP(E2549,最低賃金!$A$2:$G$49,2,FALSE),OR($G$3&lt;&gt;45566,E2549&lt;&gt;"徳島"),VLOOKUP(E2549,最低賃金!$A$2:$G$49,4,FALSE)),"")</f>
        <v/>
      </c>
      <c r="G2549" s="50" t="str">
        <f>IFERROR(VLOOKUP(E2549,最低賃金!$A$3:$G$49,6,FALSE),"")</f>
        <v/>
      </c>
      <c r="H2549" s="45"/>
      <c r="I2549" s="36"/>
      <c r="J2549" s="54"/>
      <c r="K2549" s="51" t="str" cm="1">
        <f t="array" ref="K2549">IFERROR(_xlfn.IFS(COUNTBLANK(H2549:J2549)=3,"",I2549="","I列に金額を入力してください",H2549="3.時間給",I2549,J2549="","J列に労働時間を入力してください",H2549="1.月給",ROUND(I2549/J2549,0),H2549="2.日給",ROUND(I2549/J2549,0)),"")</f>
        <v/>
      </c>
      <c r="L2549" s="37" t="str" cm="1">
        <f t="array" ref="L2549">IFERROR(_xlfn.IFS(E2549="","",K2549&lt;F2549,"×（法定外・特例等対象外です）",K2549&lt;G2549,"〇",K2549&gt;=G2549,"ー"),"")</f>
        <v/>
      </c>
      <c r="M2549" s="26" t="str" cm="1">
        <f t="array" ref="M2549">IFERROR(_xlfn.IFS(COUNTBLANK(D2549:K2549)=8,"",D2549="","←D列に従業員名を姓名（フルネーム）で入力してください。誤変換にお気を付け下さい。",E2549="","←E列に都道府県を入力してください。",H2549="","←H列に1.月給～3.時間給の選択肢を入力してください",I2549="","←I列に金額を入力してください",H2549=3,"",J2549="","←J列に所定労働時間を入力してください"),"")</f>
        <v/>
      </c>
    </row>
    <row r="2550" spans="2:13" ht="22" x14ac:dyDescent="0.55000000000000004">
      <c r="B2550" s="39">
        <f t="shared" si="39"/>
        <v>2542</v>
      </c>
      <c r="C2550" s="45"/>
      <c r="D2550" s="35"/>
      <c r="E2550" s="46"/>
      <c r="F2550" s="40" t="str" cm="1">
        <f t="array" ref="F2550">IFERROR(_xlfn.IFS(AND($G$3=45566,E2550="徳島"),VLOOKUP(E2550,最低賃金!$A$2:$G$49,2,FALSE),OR($G$3&lt;&gt;45566,E2550&lt;&gt;"徳島"),VLOOKUP(E2550,最低賃金!$A$2:$G$49,4,FALSE)),"")</f>
        <v/>
      </c>
      <c r="G2550" s="50" t="str">
        <f>IFERROR(VLOOKUP(E2550,最低賃金!$A$3:$G$49,6,FALSE),"")</f>
        <v/>
      </c>
      <c r="H2550" s="45"/>
      <c r="I2550" s="36"/>
      <c r="J2550" s="54"/>
      <c r="K2550" s="51" t="str" cm="1">
        <f t="array" ref="K2550">IFERROR(_xlfn.IFS(COUNTBLANK(H2550:J2550)=3,"",I2550="","I列に金額を入力してください",H2550="3.時間給",I2550,J2550="","J列に労働時間を入力してください",H2550="1.月給",ROUND(I2550/J2550,0),H2550="2.日給",ROUND(I2550/J2550,0)),"")</f>
        <v/>
      </c>
      <c r="L2550" s="37" t="str" cm="1">
        <f t="array" ref="L2550">IFERROR(_xlfn.IFS(E2550="","",K2550&lt;F2550,"×（法定外・特例等対象外です）",K2550&lt;G2550,"〇",K2550&gt;=G2550,"ー"),"")</f>
        <v/>
      </c>
      <c r="M2550" s="26" t="str" cm="1">
        <f t="array" ref="M2550">IFERROR(_xlfn.IFS(COUNTBLANK(D2550:K2550)=8,"",D2550="","←D列に従業員名を姓名（フルネーム）で入力してください。誤変換にお気を付け下さい。",E2550="","←E列に都道府県を入力してください。",H2550="","←H列に1.月給～3.時間給の選択肢を入力してください",I2550="","←I列に金額を入力してください",H2550=3,"",J2550="","←J列に所定労働時間を入力してください"),"")</f>
        <v/>
      </c>
    </row>
    <row r="2551" spans="2:13" ht="22" x14ac:dyDescent="0.55000000000000004">
      <c r="B2551" s="39">
        <f t="shared" si="39"/>
        <v>2543</v>
      </c>
      <c r="C2551" s="45"/>
      <c r="D2551" s="35"/>
      <c r="E2551" s="46"/>
      <c r="F2551" s="40" t="str" cm="1">
        <f t="array" ref="F2551">IFERROR(_xlfn.IFS(AND($G$3=45566,E2551="徳島"),VLOOKUP(E2551,最低賃金!$A$2:$G$49,2,FALSE),OR($G$3&lt;&gt;45566,E2551&lt;&gt;"徳島"),VLOOKUP(E2551,最低賃金!$A$2:$G$49,4,FALSE)),"")</f>
        <v/>
      </c>
      <c r="G2551" s="50" t="str">
        <f>IFERROR(VLOOKUP(E2551,最低賃金!$A$3:$G$49,6,FALSE),"")</f>
        <v/>
      </c>
      <c r="H2551" s="45"/>
      <c r="I2551" s="36"/>
      <c r="J2551" s="54"/>
      <c r="K2551" s="51" t="str" cm="1">
        <f t="array" ref="K2551">IFERROR(_xlfn.IFS(COUNTBLANK(H2551:J2551)=3,"",I2551="","I列に金額を入力してください",H2551="3.時間給",I2551,J2551="","J列に労働時間を入力してください",H2551="1.月給",ROUND(I2551/J2551,0),H2551="2.日給",ROUND(I2551/J2551,0)),"")</f>
        <v/>
      </c>
      <c r="L2551" s="37" t="str" cm="1">
        <f t="array" ref="L2551">IFERROR(_xlfn.IFS(E2551="","",K2551&lt;F2551,"×（法定外・特例等対象外です）",K2551&lt;G2551,"〇",K2551&gt;=G2551,"ー"),"")</f>
        <v/>
      </c>
      <c r="M2551" s="26" t="str" cm="1">
        <f t="array" ref="M2551">IFERROR(_xlfn.IFS(COUNTBLANK(D2551:K2551)=8,"",D2551="","←D列に従業員名を姓名（フルネーム）で入力してください。誤変換にお気を付け下さい。",E2551="","←E列に都道府県を入力してください。",H2551="","←H列に1.月給～3.時間給の選択肢を入力してください",I2551="","←I列に金額を入力してください",H2551=3,"",J2551="","←J列に所定労働時間を入力してください"),"")</f>
        <v/>
      </c>
    </row>
    <row r="2552" spans="2:13" ht="22" x14ac:dyDescent="0.55000000000000004">
      <c r="B2552" s="39">
        <f t="shared" si="39"/>
        <v>2544</v>
      </c>
      <c r="C2552" s="45"/>
      <c r="D2552" s="35"/>
      <c r="E2552" s="46"/>
      <c r="F2552" s="40" t="str" cm="1">
        <f t="array" ref="F2552">IFERROR(_xlfn.IFS(AND($G$3=45566,E2552="徳島"),VLOOKUP(E2552,最低賃金!$A$2:$G$49,2,FALSE),OR($G$3&lt;&gt;45566,E2552&lt;&gt;"徳島"),VLOOKUP(E2552,最低賃金!$A$2:$G$49,4,FALSE)),"")</f>
        <v/>
      </c>
      <c r="G2552" s="50" t="str">
        <f>IFERROR(VLOOKUP(E2552,最低賃金!$A$3:$G$49,6,FALSE),"")</f>
        <v/>
      </c>
      <c r="H2552" s="45"/>
      <c r="I2552" s="36"/>
      <c r="J2552" s="54"/>
      <c r="K2552" s="51" t="str" cm="1">
        <f t="array" ref="K2552">IFERROR(_xlfn.IFS(COUNTBLANK(H2552:J2552)=3,"",I2552="","I列に金額を入力してください",H2552="3.時間給",I2552,J2552="","J列に労働時間を入力してください",H2552="1.月給",ROUND(I2552/J2552,0),H2552="2.日給",ROUND(I2552/J2552,0)),"")</f>
        <v/>
      </c>
      <c r="L2552" s="37" t="str" cm="1">
        <f t="array" ref="L2552">IFERROR(_xlfn.IFS(E2552="","",K2552&lt;F2552,"×（法定外・特例等対象外です）",K2552&lt;G2552,"〇",K2552&gt;=G2552,"ー"),"")</f>
        <v/>
      </c>
      <c r="M2552" s="26" t="str" cm="1">
        <f t="array" ref="M2552">IFERROR(_xlfn.IFS(COUNTBLANK(D2552:K2552)=8,"",D2552="","←D列に従業員名を姓名（フルネーム）で入力してください。誤変換にお気を付け下さい。",E2552="","←E列に都道府県を入力してください。",H2552="","←H列に1.月給～3.時間給の選択肢を入力してください",I2552="","←I列に金額を入力してください",H2552=3,"",J2552="","←J列に所定労働時間を入力してください"),"")</f>
        <v/>
      </c>
    </row>
    <row r="2553" spans="2:13" ht="22" x14ac:dyDescent="0.55000000000000004">
      <c r="B2553" s="39">
        <f t="shared" si="39"/>
        <v>2545</v>
      </c>
      <c r="C2553" s="45"/>
      <c r="D2553" s="35"/>
      <c r="E2553" s="46"/>
      <c r="F2553" s="40" t="str" cm="1">
        <f t="array" ref="F2553">IFERROR(_xlfn.IFS(AND($G$3=45566,E2553="徳島"),VLOOKUP(E2553,最低賃金!$A$2:$G$49,2,FALSE),OR($G$3&lt;&gt;45566,E2553&lt;&gt;"徳島"),VLOOKUP(E2553,最低賃金!$A$2:$G$49,4,FALSE)),"")</f>
        <v/>
      </c>
      <c r="G2553" s="50" t="str">
        <f>IFERROR(VLOOKUP(E2553,最低賃金!$A$3:$G$49,6,FALSE),"")</f>
        <v/>
      </c>
      <c r="H2553" s="45"/>
      <c r="I2553" s="36"/>
      <c r="J2553" s="54"/>
      <c r="K2553" s="51" t="str" cm="1">
        <f t="array" ref="K2553">IFERROR(_xlfn.IFS(COUNTBLANK(H2553:J2553)=3,"",I2553="","I列に金額を入力してください",H2553="3.時間給",I2553,J2553="","J列に労働時間を入力してください",H2553="1.月給",ROUND(I2553/J2553,0),H2553="2.日給",ROUND(I2553/J2553,0)),"")</f>
        <v/>
      </c>
      <c r="L2553" s="37" t="str" cm="1">
        <f t="array" ref="L2553">IFERROR(_xlfn.IFS(E2553="","",K2553&lt;F2553,"×（法定外・特例等対象外です）",K2553&lt;G2553,"〇",K2553&gt;=G2553,"ー"),"")</f>
        <v/>
      </c>
      <c r="M2553" s="26" t="str" cm="1">
        <f t="array" ref="M2553">IFERROR(_xlfn.IFS(COUNTBLANK(D2553:K2553)=8,"",D2553="","←D列に従業員名を姓名（フルネーム）で入力してください。誤変換にお気を付け下さい。",E2553="","←E列に都道府県を入力してください。",H2553="","←H列に1.月給～3.時間給の選択肢を入力してください",I2553="","←I列に金額を入力してください",H2553=3,"",J2553="","←J列に所定労働時間を入力してください"),"")</f>
        <v/>
      </c>
    </row>
    <row r="2554" spans="2:13" ht="22" x14ac:dyDescent="0.55000000000000004">
      <c r="B2554" s="39">
        <f t="shared" si="39"/>
        <v>2546</v>
      </c>
      <c r="C2554" s="45"/>
      <c r="D2554" s="35"/>
      <c r="E2554" s="46"/>
      <c r="F2554" s="40" t="str" cm="1">
        <f t="array" ref="F2554">IFERROR(_xlfn.IFS(AND($G$3=45566,E2554="徳島"),VLOOKUP(E2554,最低賃金!$A$2:$G$49,2,FALSE),OR($G$3&lt;&gt;45566,E2554&lt;&gt;"徳島"),VLOOKUP(E2554,最低賃金!$A$2:$G$49,4,FALSE)),"")</f>
        <v/>
      </c>
      <c r="G2554" s="50" t="str">
        <f>IFERROR(VLOOKUP(E2554,最低賃金!$A$3:$G$49,6,FALSE),"")</f>
        <v/>
      </c>
      <c r="H2554" s="45"/>
      <c r="I2554" s="36"/>
      <c r="J2554" s="54"/>
      <c r="K2554" s="51" t="str" cm="1">
        <f t="array" ref="K2554">IFERROR(_xlfn.IFS(COUNTBLANK(H2554:J2554)=3,"",I2554="","I列に金額を入力してください",H2554="3.時間給",I2554,J2554="","J列に労働時間を入力してください",H2554="1.月給",ROUND(I2554/J2554,0),H2554="2.日給",ROUND(I2554/J2554,0)),"")</f>
        <v/>
      </c>
      <c r="L2554" s="37" t="str" cm="1">
        <f t="array" ref="L2554">IFERROR(_xlfn.IFS(E2554="","",K2554&lt;F2554,"×（法定外・特例等対象外です）",K2554&lt;G2554,"〇",K2554&gt;=G2554,"ー"),"")</f>
        <v/>
      </c>
      <c r="M2554" s="26" t="str" cm="1">
        <f t="array" ref="M2554">IFERROR(_xlfn.IFS(COUNTBLANK(D2554:K2554)=8,"",D2554="","←D列に従業員名を姓名（フルネーム）で入力してください。誤変換にお気を付け下さい。",E2554="","←E列に都道府県を入力してください。",H2554="","←H列に1.月給～3.時間給の選択肢を入力してください",I2554="","←I列に金額を入力してください",H2554=3,"",J2554="","←J列に所定労働時間を入力してください"),"")</f>
        <v/>
      </c>
    </row>
    <row r="2555" spans="2:13" ht="22" x14ac:dyDescent="0.55000000000000004">
      <c r="B2555" s="39">
        <f t="shared" si="39"/>
        <v>2547</v>
      </c>
      <c r="C2555" s="45"/>
      <c r="D2555" s="35"/>
      <c r="E2555" s="46"/>
      <c r="F2555" s="40" t="str" cm="1">
        <f t="array" ref="F2555">IFERROR(_xlfn.IFS(AND($G$3=45566,E2555="徳島"),VLOOKUP(E2555,最低賃金!$A$2:$G$49,2,FALSE),OR($G$3&lt;&gt;45566,E2555&lt;&gt;"徳島"),VLOOKUP(E2555,最低賃金!$A$2:$G$49,4,FALSE)),"")</f>
        <v/>
      </c>
      <c r="G2555" s="50" t="str">
        <f>IFERROR(VLOOKUP(E2555,最低賃金!$A$3:$G$49,6,FALSE),"")</f>
        <v/>
      </c>
      <c r="H2555" s="45"/>
      <c r="I2555" s="36"/>
      <c r="J2555" s="54"/>
      <c r="K2555" s="51" t="str" cm="1">
        <f t="array" ref="K2555">IFERROR(_xlfn.IFS(COUNTBLANK(H2555:J2555)=3,"",I2555="","I列に金額を入力してください",H2555="3.時間給",I2555,J2555="","J列に労働時間を入力してください",H2555="1.月給",ROUND(I2555/J2555,0),H2555="2.日給",ROUND(I2555/J2555,0)),"")</f>
        <v/>
      </c>
      <c r="L2555" s="37" t="str" cm="1">
        <f t="array" ref="L2555">IFERROR(_xlfn.IFS(E2555="","",K2555&lt;F2555,"×（法定外・特例等対象外です）",K2555&lt;G2555,"〇",K2555&gt;=G2555,"ー"),"")</f>
        <v/>
      </c>
      <c r="M2555" s="26" t="str" cm="1">
        <f t="array" ref="M2555">IFERROR(_xlfn.IFS(COUNTBLANK(D2555:K2555)=8,"",D2555="","←D列に従業員名を姓名（フルネーム）で入力してください。誤変換にお気を付け下さい。",E2555="","←E列に都道府県を入力してください。",H2555="","←H列に1.月給～3.時間給の選択肢を入力してください",I2555="","←I列に金額を入力してください",H2555=3,"",J2555="","←J列に所定労働時間を入力してください"),"")</f>
        <v/>
      </c>
    </row>
    <row r="2556" spans="2:13" ht="22" x14ac:dyDescent="0.55000000000000004">
      <c r="B2556" s="39">
        <f t="shared" si="39"/>
        <v>2548</v>
      </c>
      <c r="C2556" s="45"/>
      <c r="D2556" s="35"/>
      <c r="E2556" s="46"/>
      <c r="F2556" s="40" t="str" cm="1">
        <f t="array" ref="F2556">IFERROR(_xlfn.IFS(AND($G$3=45566,E2556="徳島"),VLOOKUP(E2556,最低賃金!$A$2:$G$49,2,FALSE),OR($G$3&lt;&gt;45566,E2556&lt;&gt;"徳島"),VLOOKUP(E2556,最低賃金!$A$2:$G$49,4,FALSE)),"")</f>
        <v/>
      </c>
      <c r="G2556" s="50" t="str">
        <f>IFERROR(VLOOKUP(E2556,最低賃金!$A$3:$G$49,6,FALSE),"")</f>
        <v/>
      </c>
      <c r="H2556" s="45"/>
      <c r="I2556" s="36"/>
      <c r="J2556" s="54"/>
      <c r="K2556" s="51" t="str" cm="1">
        <f t="array" ref="K2556">IFERROR(_xlfn.IFS(COUNTBLANK(H2556:J2556)=3,"",I2556="","I列に金額を入力してください",H2556="3.時間給",I2556,J2556="","J列に労働時間を入力してください",H2556="1.月給",ROUND(I2556/J2556,0),H2556="2.日給",ROUND(I2556/J2556,0)),"")</f>
        <v/>
      </c>
      <c r="L2556" s="37" t="str" cm="1">
        <f t="array" ref="L2556">IFERROR(_xlfn.IFS(E2556="","",K2556&lt;F2556,"×（法定外・特例等対象外です）",K2556&lt;G2556,"〇",K2556&gt;=G2556,"ー"),"")</f>
        <v/>
      </c>
      <c r="M2556" s="26" t="str" cm="1">
        <f t="array" ref="M2556">IFERROR(_xlfn.IFS(COUNTBLANK(D2556:K2556)=8,"",D2556="","←D列に従業員名を姓名（フルネーム）で入力してください。誤変換にお気を付け下さい。",E2556="","←E列に都道府県を入力してください。",H2556="","←H列に1.月給～3.時間給の選択肢を入力してください",I2556="","←I列に金額を入力してください",H2556=3,"",J2556="","←J列に所定労働時間を入力してください"),"")</f>
        <v/>
      </c>
    </row>
    <row r="2557" spans="2:13" ht="22" x14ac:dyDescent="0.55000000000000004">
      <c r="B2557" s="39">
        <f t="shared" si="39"/>
        <v>2549</v>
      </c>
      <c r="C2557" s="45"/>
      <c r="D2557" s="35"/>
      <c r="E2557" s="46"/>
      <c r="F2557" s="40" t="str" cm="1">
        <f t="array" ref="F2557">IFERROR(_xlfn.IFS(AND($G$3=45566,E2557="徳島"),VLOOKUP(E2557,最低賃金!$A$2:$G$49,2,FALSE),OR($G$3&lt;&gt;45566,E2557&lt;&gt;"徳島"),VLOOKUP(E2557,最低賃金!$A$2:$G$49,4,FALSE)),"")</f>
        <v/>
      </c>
      <c r="G2557" s="50" t="str">
        <f>IFERROR(VLOOKUP(E2557,最低賃金!$A$3:$G$49,6,FALSE),"")</f>
        <v/>
      </c>
      <c r="H2557" s="45"/>
      <c r="I2557" s="36"/>
      <c r="J2557" s="54"/>
      <c r="K2557" s="51" t="str" cm="1">
        <f t="array" ref="K2557">IFERROR(_xlfn.IFS(COUNTBLANK(H2557:J2557)=3,"",I2557="","I列に金額を入力してください",H2557="3.時間給",I2557,J2557="","J列に労働時間を入力してください",H2557="1.月給",ROUND(I2557/J2557,0),H2557="2.日給",ROUND(I2557/J2557,0)),"")</f>
        <v/>
      </c>
      <c r="L2557" s="37" t="str" cm="1">
        <f t="array" ref="L2557">IFERROR(_xlfn.IFS(E2557="","",K2557&lt;F2557,"×（法定外・特例等対象外です）",K2557&lt;G2557,"〇",K2557&gt;=G2557,"ー"),"")</f>
        <v/>
      </c>
      <c r="M2557" s="26" t="str" cm="1">
        <f t="array" ref="M2557">IFERROR(_xlfn.IFS(COUNTBLANK(D2557:K2557)=8,"",D2557="","←D列に従業員名を姓名（フルネーム）で入力してください。誤変換にお気を付け下さい。",E2557="","←E列に都道府県を入力してください。",H2557="","←H列に1.月給～3.時間給の選択肢を入力してください",I2557="","←I列に金額を入力してください",H2557=3,"",J2557="","←J列に所定労働時間を入力してください"),"")</f>
        <v/>
      </c>
    </row>
    <row r="2558" spans="2:13" ht="22" x14ac:dyDescent="0.55000000000000004">
      <c r="B2558" s="39">
        <f t="shared" si="39"/>
        <v>2550</v>
      </c>
      <c r="C2558" s="45"/>
      <c r="D2558" s="35"/>
      <c r="E2558" s="46"/>
      <c r="F2558" s="40" t="str" cm="1">
        <f t="array" ref="F2558">IFERROR(_xlfn.IFS(AND($G$3=45566,E2558="徳島"),VLOOKUP(E2558,最低賃金!$A$2:$G$49,2,FALSE),OR($G$3&lt;&gt;45566,E2558&lt;&gt;"徳島"),VLOOKUP(E2558,最低賃金!$A$2:$G$49,4,FALSE)),"")</f>
        <v/>
      </c>
      <c r="G2558" s="50" t="str">
        <f>IFERROR(VLOOKUP(E2558,最低賃金!$A$3:$G$49,6,FALSE),"")</f>
        <v/>
      </c>
      <c r="H2558" s="45"/>
      <c r="I2558" s="36"/>
      <c r="J2558" s="54"/>
      <c r="K2558" s="51" t="str" cm="1">
        <f t="array" ref="K2558">IFERROR(_xlfn.IFS(COUNTBLANK(H2558:J2558)=3,"",I2558="","I列に金額を入力してください",H2558="3.時間給",I2558,J2558="","J列に労働時間を入力してください",H2558="1.月給",ROUND(I2558/J2558,0),H2558="2.日給",ROUND(I2558/J2558,0)),"")</f>
        <v/>
      </c>
      <c r="L2558" s="37" t="str" cm="1">
        <f t="array" ref="L2558">IFERROR(_xlfn.IFS(E2558="","",K2558&lt;F2558,"×（法定外・特例等対象外です）",K2558&lt;G2558,"〇",K2558&gt;=G2558,"ー"),"")</f>
        <v/>
      </c>
      <c r="M2558" s="26" t="str" cm="1">
        <f t="array" ref="M2558">IFERROR(_xlfn.IFS(COUNTBLANK(D2558:K2558)=8,"",D2558="","←D列に従業員名を姓名（フルネーム）で入力してください。誤変換にお気を付け下さい。",E2558="","←E列に都道府県を入力してください。",H2558="","←H列に1.月給～3.時間給の選択肢を入力してください",I2558="","←I列に金額を入力してください",H2558=3,"",J2558="","←J列に所定労働時間を入力してください"),"")</f>
        <v/>
      </c>
    </row>
    <row r="2559" spans="2:13" ht="22" x14ac:dyDescent="0.55000000000000004">
      <c r="B2559" s="39">
        <f t="shared" si="39"/>
        <v>2551</v>
      </c>
      <c r="C2559" s="45"/>
      <c r="D2559" s="35"/>
      <c r="E2559" s="46"/>
      <c r="F2559" s="40" t="str" cm="1">
        <f t="array" ref="F2559">IFERROR(_xlfn.IFS(AND($G$3=45566,E2559="徳島"),VLOOKUP(E2559,最低賃金!$A$2:$G$49,2,FALSE),OR($G$3&lt;&gt;45566,E2559&lt;&gt;"徳島"),VLOOKUP(E2559,最低賃金!$A$2:$G$49,4,FALSE)),"")</f>
        <v/>
      </c>
      <c r="G2559" s="50" t="str">
        <f>IFERROR(VLOOKUP(E2559,最低賃金!$A$3:$G$49,6,FALSE),"")</f>
        <v/>
      </c>
      <c r="H2559" s="45"/>
      <c r="I2559" s="36"/>
      <c r="J2559" s="54"/>
      <c r="K2559" s="51" t="str" cm="1">
        <f t="array" ref="K2559">IFERROR(_xlfn.IFS(COUNTBLANK(H2559:J2559)=3,"",I2559="","I列に金額を入力してください",H2559="3.時間給",I2559,J2559="","J列に労働時間を入力してください",H2559="1.月給",ROUND(I2559/J2559,0),H2559="2.日給",ROUND(I2559/J2559,0)),"")</f>
        <v/>
      </c>
      <c r="L2559" s="37" t="str" cm="1">
        <f t="array" ref="L2559">IFERROR(_xlfn.IFS(E2559="","",K2559&lt;F2559,"×（法定外・特例等対象外です）",K2559&lt;G2559,"〇",K2559&gt;=G2559,"ー"),"")</f>
        <v/>
      </c>
      <c r="M2559" s="26" t="str" cm="1">
        <f t="array" ref="M2559">IFERROR(_xlfn.IFS(COUNTBLANK(D2559:K2559)=8,"",D2559="","←D列に従業員名を姓名（フルネーム）で入力してください。誤変換にお気を付け下さい。",E2559="","←E列に都道府県を入力してください。",H2559="","←H列に1.月給～3.時間給の選択肢を入力してください",I2559="","←I列に金額を入力してください",H2559=3,"",J2559="","←J列に所定労働時間を入力してください"),"")</f>
        <v/>
      </c>
    </row>
    <row r="2560" spans="2:13" ht="22" x14ac:dyDescent="0.55000000000000004">
      <c r="B2560" s="39">
        <f t="shared" si="39"/>
        <v>2552</v>
      </c>
      <c r="C2560" s="45"/>
      <c r="D2560" s="35"/>
      <c r="E2560" s="46"/>
      <c r="F2560" s="40" t="str" cm="1">
        <f t="array" ref="F2560">IFERROR(_xlfn.IFS(AND($G$3=45566,E2560="徳島"),VLOOKUP(E2560,最低賃金!$A$2:$G$49,2,FALSE),OR($G$3&lt;&gt;45566,E2560&lt;&gt;"徳島"),VLOOKUP(E2560,最低賃金!$A$2:$G$49,4,FALSE)),"")</f>
        <v/>
      </c>
      <c r="G2560" s="50" t="str">
        <f>IFERROR(VLOOKUP(E2560,最低賃金!$A$3:$G$49,6,FALSE),"")</f>
        <v/>
      </c>
      <c r="H2560" s="45"/>
      <c r="I2560" s="36"/>
      <c r="J2560" s="54"/>
      <c r="K2560" s="51" t="str" cm="1">
        <f t="array" ref="K2560">IFERROR(_xlfn.IFS(COUNTBLANK(H2560:J2560)=3,"",I2560="","I列に金額を入力してください",H2560="3.時間給",I2560,J2560="","J列に労働時間を入力してください",H2560="1.月給",ROUND(I2560/J2560,0),H2560="2.日給",ROUND(I2560/J2560,0)),"")</f>
        <v/>
      </c>
      <c r="L2560" s="37" t="str" cm="1">
        <f t="array" ref="L2560">IFERROR(_xlfn.IFS(E2560="","",K2560&lt;F2560,"×（法定外・特例等対象外です）",K2560&lt;G2560,"〇",K2560&gt;=G2560,"ー"),"")</f>
        <v/>
      </c>
      <c r="M2560" s="26" t="str" cm="1">
        <f t="array" ref="M2560">IFERROR(_xlfn.IFS(COUNTBLANK(D2560:K2560)=8,"",D2560="","←D列に従業員名を姓名（フルネーム）で入力してください。誤変換にお気を付け下さい。",E2560="","←E列に都道府県を入力してください。",H2560="","←H列に1.月給～3.時間給の選択肢を入力してください",I2560="","←I列に金額を入力してください",H2560=3,"",J2560="","←J列に所定労働時間を入力してください"),"")</f>
        <v/>
      </c>
    </row>
    <row r="2561" spans="2:13" ht="22" x14ac:dyDescent="0.55000000000000004">
      <c r="B2561" s="39">
        <f t="shared" si="39"/>
        <v>2553</v>
      </c>
      <c r="C2561" s="45"/>
      <c r="D2561" s="35"/>
      <c r="E2561" s="46"/>
      <c r="F2561" s="40" t="str" cm="1">
        <f t="array" ref="F2561">IFERROR(_xlfn.IFS(AND($G$3=45566,E2561="徳島"),VLOOKUP(E2561,最低賃金!$A$2:$G$49,2,FALSE),OR($G$3&lt;&gt;45566,E2561&lt;&gt;"徳島"),VLOOKUP(E2561,最低賃金!$A$2:$G$49,4,FALSE)),"")</f>
        <v/>
      </c>
      <c r="G2561" s="50" t="str">
        <f>IFERROR(VLOOKUP(E2561,最低賃金!$A$3:$G$49,6,FALSE),"")</f>
        <v/>
      </c>
      <c r="H2561" s="45"/>
      <c r="I2561" s="36"/>
      <c r="J2561" s="54"/>
      <c r="K2561" s="51" t="str" cm="1">
        <f t="array" ref="K2561">IFERROR(_xlfn.IFS(COUNTBLANK(H2561:J2561)=3,"",I2561="","I列に金額を入力してください",H2561="3.時間給",I2561,J2561="","J列に労働時間を入力してください",H2561="1.月給",ROUND(I2561/J2561,0),H2561="2.日給",ROUND(I2561/J2561,0)),"")</f>
        <v/>
      </c>
      <c r="L2561" s="37" t="str" cm="1">
        <f t="array" ref="L2561">IFERROR(_xlfn.IFS(E2561="","",K2561&lt;F2561,"×（法定外・特例等対象外です）",K2561&lt;G2561,"〇",K2561&gt;=G2561,"ー"),"")</f>
        <v/>
      </c>
      <c r="M2561" s="26" t="str" cm="1">
        <f t="array" ref="M2561">IFERROR(_xlfn.IFS(COUNTBLANK(D2561:K2561)=8,"",D2561="","←D列に従業員名を姓名（フルネーム）で入力してください。誤変換にお気を付け下さい。",E2561="","←E列に都道府県を入力してください。",H2561="","←H列に1.月給～3.時間給の選択肢を入力してください",I2561="","←I列に金額を入力してください",H2561=3,"",J2561="","←J列に所定労働時間を入力してください"),"")</f>
        <v/>
      </c>
    </row>
    <row r="2562" spans="2:13" ht="22" x14ac:dyDescent="0.55000000000000004">
      <c r="B2562" s="39">
        <f t="shared" si="39"/>
        <v>2554</v>
      </c>
      <c r="C2562" s="45"/>
      <c r="D2562" s="35"/>
      <c r="E2562" s="46"/>
      <c r="F2562" s="40" t="str" cm="1">
        <f t="array" ref="F2562">IFERROR(_xlfn.IFS(AND($G$3=45566,E2562="徳島"),VLOOKUP(E2562,最低賃金!$A$2:$G$49,2,FALSE),OR($G$3&lt;&gt;45566,E2562&lt;&gt;"徳島"),VLOOKUP(E2562,最低賃金!$A$2:$G$49,4,FALSE)),"")</f>
        <v/>
      </c>
      <c r="G2562" s="50" t="str">
        <f>IFERROR(VLOOKUP(E2562,最低賃金!$A$3:$G$49,6,FALSE),"")</f>
        <v/>
      </c>
      <c r="H2562" s="45"/>
      <c r="I2562" s="36"/>
      <c r="J2562" s="54"/>
      <c r="K2562" s="51" t="str" cm="1">
        <f t="array" ref="K2562">IFERROR(_xlfn.IFS(COUNTBLANK(H2562:J2562)=3,"",I2562="","I列に金額を入力してください",H2562="3.時間給",I2562,J2562="","J列に労働時間を入力してください",H2562="1.月給",ROUND(I2562/J2562,0),H2562="2.日給",ROUND(I2562/J2562,0)),"")</f>
        <v/>
      </c>
      <c r="L2562" s="37" t="str" cm="1">
        <f t="array" ref="L2562">IFERROR(_xlfn.IFS(E2562="","",K2562&lt;F2562,"×（法定外・特例等対象外です）",K2562&lt;G2562,"〇",K2562&gt;=G2562,"ー"),"")</f>
        <v/>
      </c>
      <c r="M2562" s="26" t="str" cm="1">
        <f t="array" ref="M2562">IFERROR(_xlfn.IFS(COUNTBLANK(D2562:K2562)=8,"",D2562="","←D列に従業員名を姓名（フルネーム）で入力してください。誤変換にお気を付け下さい。",E2562="","←E列に都道府県を入力してください。",H2562="","←H列に1.月給～3.時間給の選択肢を入力してください",I2562="","←I列に金額を入力してください",H2562=3,"",J2562="","←J列に所定労働時間を入力してください"),"")</f>
        <v/>
      </c>
    </row>
    <row r="2563" spans="2:13" ht="22" x14ac:dyDescent="0.55000000000000004">
      <c r="B2563" s="39">
        <f t="shared" si="39"/>
        <v>2555</v>
      </c>
      <c r="C2563" s="45"/>
      <c r="D2563" s="35"/>
      <c r="E2563" s="46"/>
      <c r="F2563" s="40" t="str" cm="1">
        <f t="array" ref="F2563">IFERROR(_xlfn.IFS(AND($G$3=45566,E2563="徳島"),VLOOKUP(E2563,最低賃金!$A$2:$G$49,2,FALSE),OR($G$3&lt;&gt;45566,E2563&lt;&gt;"徳島"),VLOOKUP(E2563,最低賃金!$A$2:$G$49,4,FALSE)),"")</f>
        <v/>
      </c>
      <c r="G2563" s="50" t="str">
        <f>IFERROR(VLOOKUP(E2563,最低賃金!$A$3:$G$49,6,FALSE),"")</f>
        <v/>
      </c>
      <c r="H2563" s="45"/>
      <c r="I2563" s="36"/>
      <c r="J2563" s="54"/>
      <c r="K2563" s="51" t="str" cm="1">
        <f t="array" ref="K2563">IFERROR(_xlfn.IFS(COUNTBLANK(H2563:J2563)=3,"",I2563="","I列に金額を入力してください",H2563="3.時間給",I2563,J2563="","J列に労働時間を入力してください",H2563="1.月給",ROUND(I2563/J2563,0),H2563="2.日給",ROUND(I2563/J2563,0)),"")</f>
        <v/>
      </c>
      <c r="L2563" s="37" t="str" cm="1">
        <f t="array" ref="L2563">IFERROR(_xlfn.IFS(E2563="","",K2563&lt;F2563,"×（法定外・特例等対象外です）",K2563&lt;G2563,"〇",K2563&gt;=G2563,"ー"),"")</f>
        <v/>
      </c>
      <c r="M2563" s="26" t="str" cm="1">
        <f t="array" ref="M2563">IFERROR(_xlfn.IFS(COUNTBLANK(D2563:K2563)=8,"",D2563="","←D列に従業員名を姓名（フルネーム）で入力してください。誤変換にお気を付け下さい。",E2563="","←E列に都道府県を入力してください。",H2563="","←H列に1.月給～3.時間給の選択肢を入力してください",I2563="","←I列に金額を入力してください",H2563=3,"",J2563="","←J列に所定労働時間を入力してください"),"")</f>
        <v/>
      </c>
    </row>
    <row r="2564" spans="2:13" ht="22" x14ac:dyDescent="0.55000000000000004">
      <c r="B2564" s="39">
        <f t="shared" si="39"/>
        <v>2556</v>
      </c>
      <c r="C2564" s="45"/>
      <c r="D2564" s="35"/>
      <c r="E2564" s="46"/>
      <c r="F2564" s="40" t="str" cm="1">
        <f t="array" ref="F2564">IFERROR(_xlfn.IFS(AND($G$3=45566,E2564="徳島"),VLOOKUP(E2564,最低賃金!$A$2:$G$49,2,FALSE),OR($G$3&lt;&gt;45566,E2564&lt;&gt;"徳島"),VLOOKUP(E2564,最低賃金!$A$2:$G$49,4,FALSE)),"")</f>
        <v/>
      </c>
      <c r="G2564" s="50" t="str">
        <f>IFERROR(VLOOKUP(E2564,最低賃金!$A$3:$G$49,6,FALSE),"")</f>
        <v/>
      </c>
      <c r="H2564" s="45"/>
      <c r="I2564" s="36"/>
      <c r="J2564" s="54"/>
      <c r="K2564" s="51" t="str" cm="1">
        <f t="array" ref="K2564">IFERROR(_xlfn.IFS(COUNTBLANK(H2564:J2564)=3,"",I2564="","I列に金額を入力してください",H2564="3.時間給",I2564,J2564="","J列に労働時間を入力してください",H2564="1.月給",ROUND(I2564/J2564,0),H2564="2.日給",ROUND(I2564/J2564,0)),"")</f>
        <v/>
      </c>
      <c r="L2564" s="37" t="str" cm="1">
        <f t="array" ref="L2564">IFERROR(_xlfn.IFS(E2564="","",K2564&lt;F2564,"×（法定外・特例等対象外です）",K2564&lt;G2564,"〇",K2564&gt;=G2564,"ー"),"")</f>
        <v/>
      </c>
      <c r="M2564" s="26" t="str" cm="1">
        <f t="array" ref="M2564">IFERROR(_xlfn.IFS(COUNTBLANK(D2564:K2564)=8,"",D2564="","←D列に従業員名を姓名（フルネーム）で入力してください。誤変換にお気を付け下さい。",E2564="","←E列に都道府県を入力してください。",H2564="","←H列に1.月給～3.時間給の選択肢を入力してください",I2564="","←I列に金額を入力してください",H2564=3,"",J2564="","←J列に所定労働時間を入力してください"),"")</f>
        <v/>
      </c>
    </row>
    <row r="2565" spans="2:13" ht="22" x14ac:dyDescent="0.55000000000000004">
      <c r="B2565" s="39">
        <f t="shared" si="39"/>
        <v>2557</v>
      </c>
      <c r="C2565" s="45"/>
      <c r="D2565" s="35"/>
      <c r="E2565" s="46"/>
      <c r="F2565" s="40" t="str" cm="1">
        <f t="array" ref="F2565">IFERROR(_xlfn.IFS(AND($G$3=45566,E2565="徳島"),VLOOKUP(E2565,最低賃金!$A$2:$G$49,2,FALSE),OR($G$3&lt;&gt;45566,E2565&lt;&gt;"徳島"),VLOOKUP(E2565,最低賃金!$A$2:$G$49,4,FALSE)),"")</f>
        <v/>
      </c>
      <c r="G2565" s="50" t="str">
        <f>IFERROR(VLOOKUP(E2565,最低賃金!$A$3:$G$49,6,FALSE),"")</f>
        <v/>
      </c>
      <c r="H2565" s="45"/>
      <c r="I2565" s="36"/>
      <c r="J2565" s="54"/>
      <c r="K2565" s="51" t="str" cm="1">
        <f t="array" ref="K2565">IFERROR(_xlfn.IFS(COUNTBLANK(H2565:J2565)=3,"",I2565="","I列に金額を入力してください",H2565="3.時間給",I2565,J2565="","J列に労働時間を入力してください",H2565="1.月給",ROUND(I2565/J2565,0),H2565="2.日給",ROUND(I2565/J2565,0)),"")</f>
        <v/>
      </c>
      <c r="L2565" s="37" t="str" cm="1">
        <f t="array" ref="L2565">IFERROR(_xlfn.IFS(E2565="","",K2565&lt;F2565,"×（法定外・特例等対象外です）",K2565&lt;G2565,"〇",K2565&gt;=G2565,"ー"),"")</f>
        <v/>
      </c>
      <c r="M2565" s="26" t="str" cm="1">
        <f t="array" ref="M2565">IFERROR(_xlfn.IFS(COUNTBLANK(D2565:K2565)=8,"",D2565="","←D列に従業員名を姓名（フルネーム）で入力してください。誤変換にお気を付け下さい。",E2565="","←E列に都道府県を入力してください。",H2565="","←H列に1.月給～3.時間給の選択肢を入力してください",I2565="","←I列に金額を入力してください",H2565=3,"",J2565="","←J列に所定労働時間を入力してください"),"")</f>
        <v/>
      </c>
    </row>
    <row r="2566" spans="2:13" ht="22" x14ac:dyDescent="0.55000000000000004">
      <c r="B2566" s="39">
        <f t="shared" si="39"/>
        <v>2558</v>
      </c>
      <c r="C2566" s="45"/>
      <c r="D2566" s="35"/>
      <c r="E2566" s="46"/>
      <c r="F2566" s="40" t="str" cm="1">
        <f t="array" ref="F2566">IFERROR(_xlfn.IFS(AND($G$3=45566,E2566="徳島"),VLOOKUP(E2566,最低賃金!$A$2:$G$49,2,FALSE),OR($G$3&lt;&gt;45566,E2566&lt;&gt;"徳島"),VLOOKUP(E2566,最低賃金!$A$2:$G$49,4,FALSE)),"")</f>
        <v/>
      </c>
      <c r="G2566" s="50" t="str">
        <f>IFERROR(VLOOKUP(E2566,最低賃金!$A$3:$G$49,6,FALSE),"")</f>
        <v/>
      </c>
      <c r="H2566" s="45"/>
      <c r="I2566" s="36"/>
      <c r="J2566" s="54"/>
      <c r="K2566" s="51" t="str" cm="1">
        <f t="array" ref="K2566">IFERROR(_xlfn.IFS(COUNTBLANK(H2566:J2566)=3,"",I2566="","I列に金額を入力してください",H2566="3.時間給",I2566,J2566="","J列に労働時間を入力してください",H2566="1.月給",ROUND(I2566/J2566,0),H2566="2.日給",ROUND(I2566/J2566,0)),"")</f>
        <v/>
      </c>
      <c r="L2566" s="37" t="str" cm="1">
        <f t="array" ref="L2566">IFERROR(_xlfn.IFS(E2566="","",K2566&lt;F2566,"×（法定外・特例等対象外です）",K2566&lt;G2566,"〇",K2566&gt;=G2566,"ー"),"")</f>
        <v/>
      </c>
      <c r="M2566" s="26" t="str" cm="1">
        <f t="array" ref="M2566">IFERROR(_xlfn.IFS(COUNTBLANK(D2566:K2566)=8,"",D2566="","←D列に従業員名を姓名（フルネーム）で入力してください。誤変換にお気を付け下さい。",E2566="","←E列に都道府県を入力してください。",H2566="","←H列に1.月給～3.時間給の選択肢を入力してください",I2566="","←I列に金額を入力してください",H2566=3,"",J2566="","←J列に所定労働時間を入力してください"),"")</f>
        <v/>
      </c>
    </row>
    <row r="2567" spans="2:13" ht="22" x14ac:dyDescent="0.55000000000000004">
      <c r="B2567" s="39">
        <f t="shared" si="39"/>
        <v>2559</v>
      </c>
      <c r="C2567" s="45"/>
      <c r="D2567" s="35"/>
      <c r="E2567" s="46"/>
      <c r="F2567" s="40" t="str" cm="1">
        <f t="array" ref="F2567">IFERROR(_xlfn.IFS(AND($G$3=45566,E2567="徳島"),VLOOKUP(E2567,最低賃金!$A$2:$G$49,2,FALSE),OR($G$3&lt;&gt;45566,E2567&lt;&gt;"徳島"),VLOOKUP(E2567,最低賃金!$A$2:$G$49,4,FALSE)),"")</f>
        <v/>
      </c>
      <c r="G2567" s="50" t="str">
        <f>IFERROR(VLOOKUP(E2567,最低賃金!$A$3:$G$49,6,FALSE),"")</f>
        <v/>
      </c>
      <c r="H2567" s="45"/>
      <c r="I2567" s="36"/>
      <c r="J2567" s="54"/>
      <c r="K2567" s="51" t="str" cm="1">
        <f t="array" ref="K2567">IFERROR(_xlfn.IFS(COUNTBLANK(H2567:J2567)=3,"",I2567="","I列に金額を入力してください",H2567="3.時間給",I2567,J2567="","J列に労働時間を入力してください",H2567="1.月給",ROUND(I2567/J2567,0),H2567="2.日給",ROUND(I2567/J2567,0)),"")</f>
        <v/>
      </c>
      <c r="L2567" s="37" t="str" cm="1">
        <f t="array" ref="L2567">IFERROR(_xlfn.IFS(E2567="","",K2567&lt;F2567,"×（法定外・特例等対象外です）",K2567&lt;G2567,"〇",K2567&gt;=G2567,"ー"),"")</f>
        <v/>
      </c>
      <c r="M2567" s="26" t="str" cm="1">
        <f t="array" ref="M2567">IFERROR(_xlfn.IFS(COUNTBLANK(D2567:K2567)=8,"",D2567="","←D列に従業員名を姓名（フルネーム）で入力してください。誤変換にお気を付け下さい。",E2567="","←E列に都道府県を入力してください。",H2567="","←H列に1.月給～3.時間給の選択肢を入力してください",I2567="","←I列に金額を入力してください",H2567=3,"",J2567="","←J列に所定労働時間を入力してください"),"")</f>
        <v/>
      </c>
    </row>
    <row r="2568" spans="2:13" ht="22" x14ac:dyDescent="0.55000000000000004">
      <c r="B2568" s="39">
        <f t="shared" si="39"/>
        <v>2560</v>
      </c>
      <c r="C2568" s="45"/>
      <c r="D2568" s="35"/>
      <c r="E2568" s="46"/>
      <c r="F2568" s="40" t="str" cm="1">
        <f t="array" ref="F2568">IFERROR(_xlfn.IFS(AND($G$3=45566,E2568="徳島"),VLOOKUP(E2568,最低賃金!$A$2:$G$49,2,FALSE),OR($G$3&lt;&gt;45566,E2568&lt;&gt;"徳島"),VLOOKUP(E2568,最低賃金!$A$2:$G$49,4,FALSE)),"")</f>
        <v/>
      </c>
      <c r="G2568" s="50" t="str">
        <f>IFERROR(VLOOKUP(E2568,最低賃金!$A$3:$G$49,6,FALSE),"")</f>
        <v/>
      </c>
      <c r="H2568" s="45"/>
      <c r="I2568" s="36"/>
      <c r="J2568" s="54"/>
      <c r="K2568" s="51" t="str" cm="1">
        <f t="array" ref="K2568">IFERROR(_xlfn.IFS(COUNTBLANK(H2568:J2568)=3,"",I2568="","I列に金額を入力してください",H2568="3.時間給",I2568,J2568="","J列に労働時間を入力してください",H2568="1.月給",ROUND(I2568/J2568,0),H2568="2.日給",ROUND(I2568/J2568,0)),"")</f>
        <v/>
      </c>
      <c r="L2568" s="37" t="str" cm="1">
        <f t="array" ref="L2568">IFERROR(_xlfn.IFS(E2568="","",K2568&lt;F2568,"×（法定外・特例等対象外です）",K2568&lt;G2568,"〇",K2568&gt;=G2568,"ー"),"")</f>
        <v/>
      </c>
      <c r="M2568" s="26" t="str" cm="1">
        <f t="array" ref="M2568">IFERROR(_xlfn.IFS(COUNTBLANK(D2568:K2568)=8,"",D2568="","←D列に従業員名を姓名（フルネーム）で入力してください。誤変換にお気を付け下さい。",E2568="","←E列に都道府県を入力してください。",H2568="","←H列に1.月給～3.時間給の選択肢を入力してください",I2568="","←I列に金額を入力してください",H2568=3,"",J2568="","←J列に所定労働時間を入力してください"),"")</f>
        <v/>
      </c>
    </row>
    <row r="2569" spans="2:13" ht="22" x14ac:dyDescent="0.55000000000000004">
      <c r="B2569" s="39">
        <f t="shared" si="39"/>
        <v>2561</v>
      </c>
      <c r="C2569" s="45"/>
      <c r="D2569" s="35"/>
      <c r="E2569" s="46"/>
      <c r="F2569" s="40" t="str" cm="1">
        <f t="array" ref="F2569">IFERROR(_xlfn.IFS(AND($G$3=45566,E2569="徳島"),VLOOKUP(E2569,最低賃金!$A$2:$G$49,2,FALSE),OR($G$3&lt;&gt;45566,E2569&lt;&gt;"徳島"),VLOOKUP(E2569,最低賃金!$A$2:$G$49,4,FALSE)),"")</f>
        <v/>
      </c>
      <c r="G2569" s="50" t="str">
        <f>IFERROR(VLOOKUP(E2569,最低賃金!$A$3:$G$49,6,FALSE),"")</f>
        <v/>
      </c>
      <c r="H2569" s="45"/>
      <c r="I2569" s="36"/>
      <c r="J2569" s="54"/>
      <c r="K2569" s="51" t="str" cm="1">
        <f t="array" ref="K2569">IFERROR(_xlfn.IFS(COUNTBLANK(H2569:J2569)=3,"",I2569="","I列に金額を入力してください",H2569="3.時間給",I2569,J2569="","J列に労働時間を入力してください",H2569="1.月給",ROUND(I2569/J2569,0),H2569="2.日給",ROUND(I2569/J2569,0)),"")</f>
        <v/>
      </c>
      <c r="L2569" s="37" t="str" cm="1">
        <f t="array" ref="L2569">IFERROR(_xlfn.IFS(E2569="","",K2569&lt;F2569,"×（法定外・特例等対象外です）",K2569&lt;G2569,"〇",K2569&gt;=G2569,"ー"),"")</f>
        <v/>
      </c>
      <c r="M2569" s="26" t="str" cm="1">
        <f t="array" ref="M2569">IFERROR(_xlfn.IFS(COUNTBLANK(D2569:K2569)=8,"",D2569="","←D列に従業員名を姓名（フルネーム）で入力してください。誤変換にお気を付け下さい。",E2569="","←E列に都道府県を入力してください。",H2569="","←H列に1.月給～3.時間給の選択肢を入力してください",I2569="","←I列に金額を入力してください",H2569=3,"",J2569="","←J列に所定労働時間を入力してください"),"")</f>
        <v/>
      </c>
    </row>
    <row r="2570" spans="2:13" ht="22" x14ac:dyDescent="0.55000000000000004">
      <c r="B2570" s="39">
        <f t="shared" ref="B2570:B2633" si="40">ROW()-8</f>
        <v>2562</v>
      </c>
      <c r="C2570" s="45"/>
      <c r="D2570" s="35"/>
      <c r="E2570" s="46"/>
      <c r="F2570" s="40" t="str" cm="1">
        <f t="array" ref="F2570">IFERROR(_xlfn.IFS(AND($G$3=45566,E2570="徳島"),VLOOKUP(E2570,最低賃金!$A$2:$G$49,2,FALSE),OR($G$3&lt;&gt;45566,E2570&lt;&gt;"徳島"),VLOOKUP(E2570,最低賃金!$A$2:$G$49,4,FALSE)),"")</f>
        <v/>
      </c>
      <c r="G2570" s="50" t="str">
        <f>IFERROR(VLOOKUP(E2570,最低賃金!$A$3:$G$49,6,FALSE),"")</f>
        <v/>
      </c>
      <c r="H2570" s="45"/>
      <c r="I2570" s="36"/>
      <c r="J2570" s="54"/>
      <c r="K2570" s="51" t="str" cm="1">
        <f t="array" ref="K2570">IFERROR(_xlfn.IFS(COUNTBLANK(H2570:J2570)=3,"",I2570="","I列に金額を入力してください",H2570="3.時間給",I2570,J2570="","J列に労働時間を入力してください",H2570="1.月給",ROUND(I2570/J2570,0),H2570="2.日給",ROUND(I2570/J2570,0)),"")</f>
        <v/>
      </c>
      <c r="L2570" s="37" t="str" cm="1">
        <f t="array" ref="L2570">IFERROR(_xlfn.IFS(E2570="","",K2570&lt;F2570,"×（法定外・特例等対象外です）",K2570&lt;G2570,"〇",K2570&gt;=G2570,"ー"),"")</f>
        <v/>
      </c>
      <c r="M2570" s="26" t="str" cm="1">
        <f t="array" ref="M2570">IFERROR(_xlfn.IFS(COUNTBLANK(D2570:K2570)=8,"",D2570="","←D列に従業員名を姓名（フルネーム）で入力してください。誤変換にお気を付け下さい。",E2570="","←E列に都道府県を入力してください。",H2570="","←H列に1.月給～3.時間給の選択肢を入力してください",I2570="","←I列に金額を入力してください",H2570=3,"",J2570="","←J列に所定労働時間を入力してください"),"")</f>
        <v/>
      </c>
    </row>
    <row r="2571" spans="2:13" ht="22" x14ac:dyDescent="0.55000000000000004">
      <c r="B2571" s="39">
        <f t="shared" si="40"/>
        <v>2563</v>
      </c>
      <c r="C2571" s="45"/>
      <c r="D2571" s="35"/>
      <c r="E2571" s="46"/>
      <c r="F2571" s="40" t="str" cm="1">
        <f t="array" ref="F2571">IFERROR(_xlfn.IFS(AND($G$3=45566,E2571="徳島"),VLOOKUP(E2571,最低賃金!$A$2:$G$49,2,FALSE),OR($G$3&lt;&gt;45566,E2571&lt;&gt;"徳島"),VLOOKUP(E2571,最低賃金!$A$2:$G$49,4,FALSE)),"")</f>
        <v/>
      </c>
      <c r="G2571" s="50" t="str">
        <f>IFERROR(VLOOKUP(E2571,最低賃金!$A$3:$G$49,6,FALSE),"")</f>
        <v/>
      </c>
      <c r="H2571" s="45"/>
      <c r="I2571" s="36"/>
      <c r="J2571" s="54"/>
      <c r="K2571" s="51" t="str" cm="1">
        <f t="array" ref="K2571">IFERROR(_xlfn.IFS(COUNTBLANK(H2571:J2571)=3,"",I2571="","I列に金額を入力してください",H2571="3.時間給",I2571,J2571="","J列に労働時間を入力してください",H2571="1.月給",ROUND(I2571/J2571,0),H2571="2.日給",ROUND(I2571/J2571,0)),"")</f>
        <v/>
      </c>
      <c r="L2571" s="37" t="str" cm="1">
        <f t="array" ref="L2571">IFERROR(_xlfn.IFS(E2571="","",K2571&lt;F2571,"×（法定外・特例等対象外です）",K2571&lt;G2571,"〇",K2571&gt;=G2571,"ー"),"")</f>
        <v/>
      </c>
      <c r="M2571" s="26" t="str" cm="1">
        <f t="array" ref="M2571">IFERROR(_xlfn.IFS(COUNTBLANK(D2571:K2571)=8,"",D2571="","←D列に従業員名を姓名（フルネーム）で入力してください。誤変換にお気を付け下さい。",E2571="","←E列に都道府県を入力してください。",H2571="","←H列に1.月給～3.時間給の選択肢を入力してください",I2571="","←I列に金額を入力してください",H2571=3,"",J2571="","←J列に所定労働時間を入力してください"),"")</f>
        <v/>
      </c>
    </row>
    <row r="2572" spans="2:13" ht="22" x14ac:dyDescent="0.55000000000000004">
      <c r="B2572" s="39">
        <f t="shared" si="40"/>
        <v>2564</v>
      </c>
      <c r="C2572" s="45"/>
      <c r="D2572" s="35"/>
      <c r="E2572" s="46"/>
      <c r="F2572" s="40" t="str" cm="1">
        <f t="array" ref="F2572">IFERROR(_xlfn.IFS(AND($G$3=45566,E2572="徳島"),VLOOKUP(E2572,最低賃金!$A$2:$G$49,2,FALSE),OR($G$3&lt;&gt;45566,E2572&lt;&gt;"徳島"),VLOOKUP(E2572,最低賃金!$A$2:$G$49,4,FALSE)),"")</f>
        <v/>
      </c>
      <c r="G2572" s="50" t="str">
        <f>IFERROR(VLOOKUP(E2572,最低賃金!$A$3:$G$49,6,FALSE),"")</f>
        <v/>
      </c>
      <c r="H2572" s="45"/>
      <c r="I2572" s="36"/>
      <c r="J2572" s="54"/>
      <c r="K2572" s="51" t="str" cm="1">
        <f t="array" ref="K2572">IFERROR(_xlfn.IFS(COUNTBLANK(H2572:J2572)=3,"",I2572="","I列に金額を入力してください",H2572="3.時間給",I2572,J2572="","J列に労働時間を入力してください",H2572="1.月給",ROUND(I2572/J2572,0),H2572="2.日給",ROUND(I2572/J2572,0)),"")</f>
        <v/>
      </c>
      <c r="L2572" s="37" t="str" cm="1">
        <f t="array" ref="L2572">IFERROR(_xlfn.IFS(E2572="","",K2572&lt;F2572,"×（法定外・特例等対象外です）",K2572&lt;G2572,"〇",K2572&gt;=G2572,"ー"),"")</f>
        <v/>
      </c>
      <c r="M2572" s="26" t="str" cm="1">
        <f t="array" ref="M2572">IFERROR(_xlfn.IFS(COUNTBLANK(D2572:K2572)=8,"",D2572="","←D列に従業員名を姓名（フルネーム）で入力してください。誤変換にお気を付け下さい。",E2572="","←E列に都道府県を入力してください。",H2572="","←H列に1.月給～3.時間給の選択肢を入力してください",I2572="","←I列に金額を入力してください",H2572=3,"",J2572="","←J列に所定労働時間を入力してください"),"")</f>
        <v/>
      </c>
    </row>
    <row r="2573" spans="2:13" ht="22" x14ac:dyDescent="0.55000000000000004">
      <c r="B2573" s="39">
        <f t="shared" si="40"/>
        <v>2565</v>
      </c>
      <c r="C2573" s="45"/>
      <c r="D2573" s="35"/>
      <c r="E2573" s="46"/>
      <c r="F2573" s="40" t="str" cm="1">
        <f t="array" ref="F2573">IFERROR(_xlfn.IFS(AND($G$3=45566,E2573="徳島"),VLOOKUP(E2573,最低賃金!$A$2:$G$49,2,FALSE),OR($G$3&lt;&gt;45566,E2573&lt;&gt;"徳島"),VLOOKUP(E2573,最低賃金!$A$2:$G$49,4,FALSE)),"")</f>
        <v/>
      </c>
      <c r="G2573" s="50" t="str">
        <f>IFERROR(VLOOKUP(E2573,最低賃金!$A$3:$G$49,6,FALSE),"")</f>
        <v/>
      </c>
      <c r="H2573" s="45"/>
      <c r="I2573" s="36"/>
      <c r="J2573" s="54"/>
      <c r="K2573" s="51" t="str" cm="1">
        <f t="array" ref="K2573">IFERROR(_xlfn.IFS(COUNTBLANK(H2573:J2573)=3,"",I2573="","I列に金額を入力してください",H2573="3.時間給",I2573,J2573="","J列に労働時間を入力してください",H2573="1.月給",ROUND(I2573/J2573,0),H2573="2.日給",ROUND(I2573/J2573,0)),"")</f>
        <v/>
      </c>
      <c r="L2573" s="37" t="str" cm="1">
        <f t="array" ref="L2573">IFERROR(_xlfn.IFS(E2573="","",K2573&lt;F2573,"×（法定外・特例等対象外です）",K2573&lt;G2573,"〇",K2573&gt;=G2573,"ー"),"")</f>
        <v/>
      </c>
      <c r="M2573" s="26" t="str" cm="1">
        <f t="array" ref="M2573">IFERROR(_xlfn.IFS(COUNTBLANK(D2573:K2573)=8,"",D2573="","←D列に従業員名を姓名（フルネーム）で入力してください。誤変換にお気を付け下さい。",E2573="","←E列に都道府県を入力してください。",H2573="","←H列に1.月給～3.時間給の選択肢を入力してください",I2573="","←I列に金額を入力してください",H2573=3,"",J2573="","←J列に所定労働時間を入力してください"),"")</f>
        <v/>
      </c>
    </row>
    <row r="2574" spans="2:13" ht="22" x14ac:dyDescent="0.55000000000000004">
      <c r="B2574" s="39">
        <f t="shared" si="40"/>
        <v>2566</v>
      </c>
      <c r="C2574" s="45"/>
      <c r="D2574" s="35"/>
      <c r="E2574" s="46"/>
      <c r="F2574" s="40" t="str" cm="1">
        <f t="array" ref="F2574">IFERROR(_xlfn.IFS(AND($G$3=45566,E2574="徳島"),VLOOKUP(E2574,最低賃金!$A$2:$G$49,2,FALSE),OR($G$3&lt;&gt;45566,E2574&lt;&gt;"徳島"),VLOOKUP(E2574,最低賃金!$A$2:$G$49,4,FALSE)),"")</f>
        <v/>
      </c>
      <c r="G2574" s="50" t="str">
        <f>IFERROR(VLOOKUP(E2574,最低賃金!$A$3:$G$49,6,FALSE),"")</f>
        <v/>
      </c>
      <c r="H2574" s="45"/>
      <c r="I2574" s="36"/>
      <c r="J2574" s="54"/>
      <c r="K2574" s="51" t="str" cm="1">
        <f t="array" ref="K2574">IFERROR(_xlfn.IFS(COUNTBLANK(H2574:J2574)=3,"",I2574="","I列に金額を入力してください",H2574="3.時間給",I2574,J2574="","J列に労働時間を入力してください",H2574="1.月給",ROUND(I2574/J2574,0),H2574="2.日給",ROUND(I2574/J2574,0)),"")</f>
        <v/>
      </c>
      <c r="L2574" s="37" t="str" cm="1">
        <f t="array" ref="L2574">IFERROR(_xlfn.IFS(E2574="","",K2574&lt;F2574,"×（法定外・特例等対象外です）",K2574&lt;G2574,"〇",K2574&gt;=G2574,"ー"),"")</f>
        <v/>
      </c>
      <c r="M2574" s="26" t="str" cm="1">
        <f t="array" ref="M2574">IFERROR(_xlfn.IFS(COUNTBLANK(D2574:K2574)=8,"",D2574="","←D列に従業員名を姓名（フルネーム）で入力してください。誤変換にお気を付け下さい。",E2574="","←E列に都道府県を入力してください。",H2574="","←H列に1.月給～3.時間給の選択肢を入力してください",I2574="","←I列に金額を入力してください",H2574=3,"",J2574="","←J列に所定労働時間を入力してください"),"")</f>
        <v/>
      </c>
    </row>
    <row r="2575" spans="2:13" ht="22" x14ac:dyDescent="0.55000000000000004">
      <c r="B2575" s="39">
        <f t="shared" si="40"/>
        <v>2567</v>
      </c>
      <c r="C2575" s="45"/>
      <c r="D2575" s="35"/>
      <c r="E2575" s="46"/>
      <c r="F2575" s="40" t="str" cm="1">
        <f t="array" ref="F2575">IFERROR(_xlfn.IFS(AND($G$3=45566,E2575="徳島"),VLOOKUP(E2575,最低賃金!$A$2:$G$49,2,FALSE),OR($G$3&lt;&gt;45566,E2575&lt;&gt;"徳島"),VLOOKUP(E2575,最低賃金!$A$2:$G$49,4,FALSE)),"")</f>
        <v/>
      </c>
      <c r="G2575" s="50" t="str">
        <f>IFERROR(VLOOKUP(E2575,最低賃金!$A$3:$G$49,6,FALSE),"")</f>
        <v/>
      </c>
      <c r="H2575" s="45"/>
      <c r="I2575" s="36"/>
      <c r="J2575" s="54"/>
      <c r="K2575" s="51" t="str" cm="1">
        <f t="array" ref="K2575">IFERROR(_xlfn.IFS(COUNTBLANK(H2575:J2575)=3,"",I2575="","I列に金額を入力してください",H2575="3.時間給",I2575,J2575="","J列に労働時間を入力してください",H2575="1.月給",ROUND(I2575/J2575,0),H2575="2.日給",ROUND(I2575/J2575,0)),"")</f>
        <v/>
      </c>
      <c r="L2575" s="37" t="str" cm="1">
        <f t="array" ref="L2575">IFERROR(_xlfn.IFS(E2575="","",K2575&lt;F2575,"×（法定外・特例等対象外です）",K2575&lt;G2575,"〇",K2575&gt;=G2575,"ー"),"")</f>
        <v/>
      </c>
      <c r="M2575" s="26" t="str" cm="1">
        <f t="array" ref="M2575">IFERROR(_xlfn.IFS(COUNTBLANK(D2575:K2575)=8,"",D2575="","←D列に従業員名を姓名（フルネーム）で入力してください。誤変換にお気を付け下さい。",E2575="","←E列に都道府県を入力してください。",H2575="","←H列に1.月給～3.時間給の選択肢を入力してください",I2575="","←I列に金額を入力してください",H2575=3,"",J2575="","←J列に所定労働時間を入力してください"),"")</f>
        <v/>
      </c>
    </row>
    <row r="2576" spans="2:13" ht="22" x14ac:dyDescent="0.55000000000000004">
      <c r="B2576" s="39">
        <f t="shared" si="40"/>
        <v>2568</v>
      </c>
      <c r="C2576" s="45"/>
      <c r="D2576" s="35"/>
      <c r="E2576" s="46"/>
      <c r="F2576" s="40" t="str" cm="1">
        <f t="array" ref="F2576">IFERROR(_xlfn.IFS(AND($G$3=45566,E2576="徳島"),VLOOKUP(E2576,最低賃金!$A$2:$G$49,2,FALSE),OR($G$3&lt;&gt;45566,E2576&lt;&gt;"徳島"),VLOOKUP(E2576,最低賃金!$A$2:$G$49,4,FALSE)),"")</f>
        <v/>
      </c>
      <c r="G2576" s="50" t="str">
        <f>IFERROR(VLOOKUP(E2576,最低賃金!$A$3:$G$49,6,FALSE),"")</f>
        <v/>
      </c>
      <c r="H2576" s="45"/>
      <c r="I2576" s="36"/>
      <c r="J2576" s="54"/>
      <c r="K2576" s="51" t="str" cm="1">
        <f t="array" ref="K2576">IFERROR(_xlfn.IFS(COUNTBLANK(H2576:J2576)=3,"",I2576="","I列に金額を入力してください",H2576="3.時間給",I2576,J2576="","J列に労働時間を入力してください",H2576="1.月給",ROUND(I2576/J2576,0),H2576="2.日給",ROUND(I2576/J2576,0)),"")</f>
        <v/>
      </c>
      <c r="L2576" s="37" t="str" cm="1">
        <f t="array" ref="L2576">IFERROR(_xlfn.IFS(E2576="","",K2576&lt;F2576,"×（法定外・特例等対象外です）",K2576&lt;G2576,"〇",K2576&gt;=G2576,"ー"),"")</f>
        <v/>
      </c>
      <c r="M2576" s="26" t="str" cm="1">
        <f t="array" ref="M2576">IFERROR(_xlfn.IFS(COUNTBLANK(D2576:K2576)=8,"",D2576="","←D列に従業員名を姓名（フルネーム）で入力してください。誤変換にお気を付け下さい。",E2576="","←E列に都道府県を入力してください。",H2576="","←H列に1.月給～3.時間給の選択肢を入力してください",I2576="","←I列に金額を入力してください",H2576=3,"",J2576="","←J列に所定労働時間を入力してください"),"")</f>
        <v/>
      </c>
    </row>
    <row r="2577" spans="2:13" ht="22" x14ac:dyDescent="0.55000000000000004">
      <c r="B2577" s="39">
        <f t="shared" si="40"/>
        <v>2569</v>
      </c>
      <c r="C2577" s="45"/>
      <c r="D2577" s="35"/>
      <c r="E2577" s="46"/>
      <c r="F2577" s="40" t="str" cm="1">
        <f t="array" ref="F2577">IFERROR(_xlfn.IFS(AND($G$3=45566,E2577="徳島"),VLOOKUP(E2577,最低賃金!$A$2:$G$49,2,FALSE),OR($G$3&lt;&gt;45566,E2577&lt;&gt;"徳島"),VLOOKUP(E2577,最低賃金!$A$2:$G$49,4,FALSE)),"")</f>
        <v/>
      </c>
      <c r="G2577" s="50" t="str">
        <f>IFERROR(VLOOKUP(E2577,最低賃金!$A$3:$G$49,6,FALSE),"")</f>
        <v/>
      </c>
      <c r="H2577" s="45"/>
      <c r="I2577" s="36"/>
      <c r="J2577" s="54"/>
      <c r="K2577" s="51" t="str" cm="1">
        <f t="array" ref="K2577">IFERROR(_xlfn.IFS(COUNTBLANK(H2577:J2577)=3,"",I2577="","I列に金額を入力してください",H2577="3.時間給",I2577,J2577="","J列に労働時間を入力してください",H2577="1.月給",ROUND(I2577/J2577,0),H2577="2.日給",ROUND(I2577/J2577,0)),"")</f>
        <v/>
      </c>
      <c r="L2577" s="37" t="str" cm="1">
        <f t="array" ref="L2577">IFERROR(_xlfn.IFS(E2577="","",K2577&lt;F2577,"×（法定外・特例等対象外です）",K2577&lt;G2577,"〇",K2577&gt;=G2577,"ー"),"")</f>
        <v/>
      </c>
      <c r="M2577" s="26" t="str" cm="1">
        <f t="array" ref="M2577">IFERROR(_xlfn.IFS(COUNTBLANK(D2577:K2577)=8,"",D2577="","←D列に従業員名を姓名（フルネーム）で入力してください。誤変換にお気を付け下さい。",E2577="","←E列に都道府県を入力してください。",H2577="","←H列に1.月給～3.時間給の選択肢を入力してください",I2577="","←I列に金額を入力してください",H2577=3,"",J2577="","←J列に所定労働時間を入力してください"),"")</f>
        <v/>
      </c>
    </row>
    <row r="2578" spans="2:13" ht="22" x14ac:dyDescent="0.55000000000000004">
      <c r="B2578" s="39">
        <f t="shared" si="40"/>
        <v>2570</v>
      </c>
      <c r="C2578" s="45"/>
      <c r="D2578" s="35"/>
      <c r="E2578" s="46"/>
      <c r="F2578" s="40" t="str" cm="1">
        <f t="array" ref="F2578">IFERROR(_xlfn.IFS(AND($G$3=45566,E2578="徳島"),VLOOKUP(E2578,最低賃金!$A$2:$G$49,2,FALSE),OR($G$3&lt;&gt;45566,E2578&lt;&gt;"徳島"),VLOOKUP(E2578,最低賃金!$A$2:$G$49,4,FALSE)),"")</f>
        <v/>
      </c>
      <c r="G2578" s="50" t="str">
        <f>IFERROR(VLOOKUP(E2578,最低賃金!$A$3:$G$49,6,FALSE),"")</f>
        <v/>
      </c>
      <c r="H2578" s="45"/>
      <c r="I2578" s="36"/>
      <c r="J2578" s="54"/>
      <c r="K2578" s="51" t="str" cm="1">
        <f t="array" ref="K2578">IFERROR(_xlfn.IFS(COUNTBLANK(H2578:J2578)=3,"",I2578="","I列に金額を入力してください",H2578="3.時間給",I2578,J2578="","J列に労働時間を入力してください",H2578="1.月給",ROUND(I2578/J2578,0),H2578="2.日給",ROUND(I2578/J2578,0)),"")</f>
        <v/>
      </c>
      <c r="L2578" s="37" t="str" cm="1">
        <f t="array" ref="L2578">IFERROR(_xlfn.IFS(E2578="","",K2578&lt;F2578,"×（法定外・特例等対象外です）",K2578&lt;G2578,"〇",K2578&gt;=G2578,"ー"),"")</f>
        <v/>
      </c>
      <c r="M2578" s="26" t="str" cm="1">
        <f t="array" ref="M2578">IFERROR(_xlfn.IFS(COUNTBLANK(D2578:K2578)=8,"",D2578="","←D列に従業員名を姓名（フルネーム）で入力してください。誤変換にお気を付け下さい。",E2578="","←E列に都道府県を入力してください。",H2578="","←H列に1.月給～3.時間給の選択肢を入力してください",I2578="","←I列に金額を入力してください",H2578=3,"",J2578="","←J列に所定労働時間を入力してください"),"")</f>
        <v/>
      </c>
    </row>
    <row r="2579" spans="2:13" ht="22" x14ac:dyDescent="0.55000000000000004">
      <c r="B2579" s="39">
        <f t="shared" si="40"/>
        <v>2571</v>
      </c>
      <c r="C2579" s="45"/>
      <c r="D2579" s="35"/>
      <c r="E2579" s="46"/>
      <c r="F2579" s="40" t="str" cm="1">
        <f t="array" ref="F2579">IFERROR(_xlfn.IFS(AND($G$3=45566,E2579="徳島"),VLOOKUP(E2579,最低賃金!$A$2:$G$49,2,FALSE),OR($G$3&lt;&gt;45566,E2579&lt;&gt;"徳島"),VLOOKUP(E2579,最低賃金!$A$2:$G$49,4,FALSE)),"")</f>
        <v/>
      </c>
      <c r="G2579" s="50" t="str">
        <f>IFERROR(VLOOKUP(E2579,最低賃金!$A$3:$G$49,6,FALSE),"")</f>
        <v/>
      </c>
      <c r="H2579" s="45"/>
      <c r="I2579" s="36"/>
      <c r="J2579" s="54"/>
      <c r="K2579" s="51" t="str" cm="1">
        <f t="array" ref="K2579">IFERROR(_xlfn.IFS(COUNTBLANK(H2579:J2579)=3,"",I2579="","I列に金額を入力してください",H2579="3.時間給",I2579,J2579="","J列に労働時間を入力してください",H2579="1.月給",ROUND(I2579/J2579,0),H2579="2.日給",ROUND(I2579/J2579,0)),"")</f>
        <v/>
      </c>
      <c r="L2579" s="37" t="str" cm="1">
        <f t="array" ref="L2579">IFERROR(_xlfn.IFS(E2579="","",K2579&lt;F2579,"×（法定外・特例等対象外です）",K2579&lt;G2579,"〇",K2579&gt;=G2579,"ー"),"")</f>
        <v/>
      </c>
      <c r="M2579" s="26" t="str" cm="1">
        <f t="array" ref="M2579">IFERROR(_xlfn.IFS(COUNTBLANK(D2579:K2579)=8,"",D2579="","←D列に従業員名を姓名（フルネーム）で入力してください。誤変換にお気を付け下さい。",E2579="","←E列に都道府県を入力してください。",H2579="","←H列に1.月給～3.時間給の選択肢を入力してください",I2579="","←I列に金額を入力してください",H2579=3,"",J2579="","←J列に所定労働時間を入力してください"),"")</f>
        <v/>
      </c>
    </row>
    <row r="2580" spans="2:13" ht="22" x14ac:dyDescent="0.55000000000000004">
      <c r="B2580" s="39">
        <f t="shared" si="40"/>
        <v>2572</v>
      </c>
      <c r="C2580" s="45"/>
      <c r="D2580" s="35"/>
      <c r="E2580" s="46"/>
      <c r="F2580" s="40" t="str" cm="1">
        <f t="array" ref="F2580">IFERROR(_xlfn.IFS(AND($G$3=45566,E2580="徳島"),VLOOKUP(E2580,最低賃金!$A$2:$G$49,2,FALSE),OR($G$3&lt;&gt;45566,E2580&lt;&gt;"徳島"),VLOOKUP(E2580,最低賃金!$A$2:$G$49,4,FALSE)),"")</f>
        <v/>
      </c>
      <c r="G2580" s="50" t="str">
        <f>IFERROR(VLOOKUP(E2580,最低賃金!$A$3:$G$49,6,FALSE),"")</f>
        <v/>
      </c>
      <c r="H2580" s="45"/>
      <c r="I2580" s="36"/>
      <c r="J2580" s="54"/>
      <c r="K2580" s="51" t="str" cm="1">
        <f t="array" ref="K2580">IFERROR(_xlfn.IFS(COUNTBLANK(H2580:J2580)=3,"",I2580="","I列に金額を入力してください",H2580="3.時間給",I2580,J2580="","J列に労働時間を入力してください",H2580="1.月給",ROUND(I2580/J2580,0),H2580="2.日給",ROUND(I2580/J2580,0)),"")</f>
        <v/>
      </c>
      <c r="L2580" s="37" t="str" cm="1">
        <f t="array" ref="L2580">IFERROR(_xlfn.IFS(E2580="","",K2580&lt;F2580,"×（法定外・特例等対象外です）",K2580&lt;G2580,"〇",K2580&gt;=G2580,"ー"),"")</f>
        <v/>
      </c>
      <c r="M2580" s="26" t="str" cm="1">
        <f t="array" ref="M2580">IFERROR(_xlfn.IFS(COUNTBLANK(D2580:K2580)=8,"",D2580="","←D列に従業員名を姓名（フルネーム）で入力してください。誤変換にお気を付け下さい。",E2580="","←E列に都道府県を入力してください。",H2580="","←H列に1.月給～3.時間給の選択肢を入力してください",I2580="","←I列に金額を入力してください",H2580=3,"",J2580="","←J列に所定労働時間を入力してください"),"")</f>
        <v/>
      </c>
    </row>
    <row r="2581" spans="2:13" ht="22" x14ac:dyDescent="0.55000000000000004">
      <c r="B2581" s="39">
        <f t="shared" si="40"/>
        <v>2573</v>
      </c>
      <c r="C2581" s="45"/>
      <c r="D2581" s="35"/>
      <c r="E2581" s="46"/>
      <c r="F2581" s="40" t="str" cm="1">
        <f t="array" ref="F2581">IFERROR(_xlfn.IFS(AND($G$3=45566,E2581="徳島"),VLOOKUP(E2581,最低賃金!$A$2:$G$49,2,FALSE),OR($G$3&lt;&gt;45566,E2581&lt;&gt;"徳島"),VLOOKUP(E2581,最低賃金!$A$2:$G$49,4,FALSE)),"")</f>
        <v/>
      </c>
      <c r="G2581" s="50" t="str">
        <f>IFERROR(VLOOKUP(E2581,最低賃金!$A$3:$G$49,6,FALSE),"")</f>
        <v/>
      </c>
      <c r="H2581" s="45"/>
      <c r="I2581" s="36"/>
      <c r="J2581" s="54"/>
      <c r="K2581" s="51" t="str" cm="1">
        <f t="array" ref="K2581">IFERROR(_xlfn.IFS(COUNTBLANK(H2581:J2581)=3,"",I2581="","I列に金額を入力してください",H2581="3.時間給",I2581,J2581="","J列に労働時間を入力してください",H2581="1.月給",ROUND(I2581/J2581,0),H2581="2.日給",ROUND(I2581/J2581,0)),"")</f>
        <v/>
      </c>
      <c r="L2581" s="37" t="str" cm="1">
        <f t="array" ref="L2581">IFERROR(_xlfn.IFS(E2581="","",K2581&lt;F2581,"×（法定外・特例等対象外です）",K2581&lt;G2581,"〇",K2581&gt;=G2581,"ー"),"")</f>
        <v/>
      </c>
      <c r="M2581" s="26" t="str" cm="1">
        <f t="array" ref="M2581">IFERROR(_xlfn.IFS(COUNTBLANK(D2581:K2581)=8,"",D2581="","←D列に従業員名を姓名（フルネーム）で入力してください。誤変換にお気を付け下さい。",E2581="","←E列に都道府県を入力してください。",H2581="","←H列に1.月給～3.時間給の選択肢を入力してください",I2581="","←I列に金額を入力してください",H2581=3,"",J2581="","←J列に所定労働時間を入力してください"),"")</f>
        <v/>
      </c>
    </row>
    <row r="2582" spans="2:13" ht="22" x14ac:dyDescent="0.55000000000000004">
      <c r="B2582" s="39">
        <f t="shared" si="40"/>
        <v>2574</v>
      </c>
      <c r="C2582" s="45"/>
      <c r="D2582" s="35"/>
      <c r="E2582" s="46"/>
      <c r="F2582" s="40" t="str" cm="1">
        <f t="array" ref="F2582">IFERROR(_xlfn.IFS(AND($G$3=45566,E2582="徳島"),VLOOKUP(E2582,最低賃金!$A$2:$G$49,2,FALSE),OR($G$3&lt;&gt;45566,E2582&lt;&gt;"徳島"),VLOOKUP(E2582,最低賃金!$A$2:$G$49,4,FALSE)),"")</f>
        <v/>
      </c>
      <c r="G2582" s="50" t="str">
        <f>IFERROR(VLOOKUP(E2582,最低賃金!$A$3:$G$49,6,FALSE),"")</f>
        <v/>
      </c>
      <c r="H2582" s="45"/>
      <c r="I2582" s="36"/>
      <c r="J2582" s="54"/>
      <c r="K2582" s="51" t="str" cm="1">
        <f t="array" ref="K2582">IFERROR(_xlfn.IFS(COUNTBLANK(H2582:J2582)=3,"",I2582="","I列に金額を入力してください",H2582="3.時間給",I2582,J2582="","J列に労働時間を入力してください",H2582="1.月給",ROUND(I2582/J2582,0),H2582="2.日給",ROUND(I2582/J2582,0)),"")</f>
        <v/>
      </c>
      <c r="L2582" s="37" t="str" cm="1">
        <f t="array" ref="L2582">IFERROR(_xlfn.IFS(E2582="","",K2582&lt;F2582,"×（法定外・特例等対象外です）",K2582&lt;G2582,"〇",K2582&gt;=G2582,"ー"),"")</f>
        <v/>
      </c>
      <c r="M2582" s="26" t="str" cm="1">
        <f t="array" ref="M2582">IFERROR(_xlfn.IFS(COUNTBLANK(D2582:K2582)=8,"",D2582="","←D列に従業員名を姓名（フルネーム）で入力してください。誤変換にお気を付け下さい。",E2582="","←E列に都道府県を入力してください。",H2582="","←H列に1.月給～3.時間給の選択肢を入力してください",I2582="","←I列に金額を入力してください",H2582=3,"",J2582="","←J列に所定労働時間を入力してください"),"")</f>
        <v/>
      </c>
    </row>
    <row r="2583" spans="2:13" ht="22" x14ac:dyDescent="0.55000000000000004">
      <c r="B2583" s="39">
        <f t="shared" si="40"/>
        <v>2575</v>
      </c>
      <c r="C2583" s="45"/>
      <c r="D2583" s="35"/>
      <c r="E2583" s="46"/>
      <c r="F2583" s="40" t="str" cm="1">
        <f t="array" ref="F2583">IFERROR(_xlfn.IFS(AND($G$3=45566,E2583="徳島"),VLOOKUP(E2583,最低賃金!$A$2:$G$49,2,FALSE),OR($G$3&lt;&gt;45566,E2583&lt;&gt;"徳島"),VLOOKUP(E2583,最低賃金!$A$2:$G$49,4,FALSE)),"")</f>
        <v/>
      </c>
      <c r="G2583" s="50" t="str">
        <f>IFERROR(VLOOKUP(E2583,最低賃金!$A$3:$G$49,6,FALSE),"")</f>
        <v/>
      </c>
      <c r="H2583" s="45"/>
      <c r="I2583" s="36"/>
      <c r="J2583" s="54"/>
      <c r="K2583" s="51" t="str" cm="1">
        <f t="array" ref="K2583">IFERROR(_xlfn.IFS(COUNTBLANK(H2583:J2583)=3,"",I2583="","I列に金額を入力してください",H2583="3.時間給",I2583,J2583="","J列に労働時間を入力してください",H2583="1.月給",ROUND(I2583/J2583,0),H2583="2.日給",ROUND(I2583/J2583,0)),"")</f>
        <v/>
      </c>
      <c r="L2583" s="37" t="str" cm="1">
        <f t="array" ref="L2583">IFERROR(_xlfn.IFS(E2583="","",K2583&lt;F2583,"×（法定外・特例等対象外です）",K2583&lt;G2583,"〇",K2583&gt;=G2583,"ー"),"")</f>
        <v/>
      </c>
      <c r="M2583" s="26" t="str" cm="1">
        <f t="array" ref="M2583">IFERROR(_xlfn.IFS(COUNTBLANK(D2583:K2583)=8,"",D2583="","←D列に従業員名を姓名（フルネーム）で入力してください。誤変換にお気を付け下さい。",E2583="","←E列に都道府県を入力してください。",H2583="","←H列に1.月給～3.時間給の選択肢を入力してください",I2583="","←I列に金額を入力してください",H2583=3,"",J2583="","←J列に所定労働時間を入力してください"),"")</f>
        <v/>
      </c>
    </row>
    <row r="2584" spans="2:13" ht="22" x14ac:dyDescent="0.55000000000000004">
      <c r="B2584" s="39">
        <f t="shared" si="40"/>
        <v>2576</v>
      </c>
      <c r="C2584" s="45"/>
      <c r="D2584" s="35"/>
      <c r="E2584" s="46"/>
      <c r="F2584" s="40" t="str" cm="1">
        <f t="array" ref="F2584">IFERROR(_xlfn.IFS(AND($G$3=45566,E2584="徳島"),VLOOKUP(E2584,最低賃金!$A$2:$G$49,2,FALSE),OR($G$3&lt;&gt;45566,E2584&lt;&gt;"徳島"),VLOOKUP(E2584,最低賃金!$A$2:$G$49,4,FALSE)),"")</f>
        <v/>
      </c>
      <c r="G2584" s="50" t="str">
        <f>IFERROR(VLOOKUP(E2584,最低賃金!$A$3:$G$49,6,FALSE),"")</f>
        <v/>
      </c>
      <c r="H2584" s="45"/>
      <c r="I2584" s="36"/>
      <c r="J2584" s="54"/>
      <c r="K2584" s="51" t="str" cm="1">
        <f t="array" ref="K2584">IFERROR(_xlfn.IFS(COUNTBLANK(H2584:J2584)=3,"",I2584="","I列に金額を入力してください",H2584="3.時間給",I2584,J2584="","J列に労働時間を入力してください",H2584="1.月給",ROUND(I2584/J2584,0),H2584="2.日給",ROUND(I2584/J2584,0)),"")</f>
        <v/>
      </c>
      <c r="L2584" s="37" t="str" cm="1">
        <f t="array" ref="L2584">IFERROR(_xlfn.IFS(E2584="","",K2584&lt;F2584,"×（法定外・特例等対象外です）",K2584&lt;G2584,"〇",K2584&gt;=G2584,"ー"),"")</f>
        <v/>
      </c>
      <c r="M2584" s="26" t="str" cm="1">
        <f t="array" ref="M2584">IFERROR(_xlfn.IFS(COUNTBLANK(D2584:K2584)=8,"",D2584="","←D列に従業員名を姓名（フルネーム）で入力してください。誤変換にお気を付け下さい。",E2584="","←E列に都道府県を入力してください。",H2584="","←H列に1.月給～3.時間給の選択肢を入力してください",I2584="","←I列に金額を入力してください",H2584=3,"",J2584="","←J列に所定労働時間を入力してください"),"")</f>
        <v/>
      </c>
    </row>
    <row r="2585" spans="2:13" ht="22" x14ac:dyDescent="0.55000000000000004">
      <c r="B2585" s="39">
        <f t="shared" si="40"/>
        <v>2577</v>
      </c>
      <c r="C2585" s="45"/>
      <c r="D2585" s="35"/>
      <c r="E2585" s="46"/>
      <c r="F2585" s="40" t="str" cm="1">
        <f t="array" ref="F2585">IFERROR(_xlfn.IFS(AND($G$3=45566,E2585="徳島"),VLOOKUP(E2585,最低賃金!$A$2:$G$49,2,FALSE),OR($G$3&lt;&gt;45566,E2585&lt;&gt;"徳島"),VLOOKUP(E2585,最低賃金!$A$2:$G$49,4,FALSE)),"")</f>
        <v/>
      </c>
      <c r="G2585" s="50" t="str">
        <f>IFERROR(VLOOKUP(E2585,最低賃金!$A$3:$G$49,6,FALSE),"")</f>
        <v/>
      </c>
      <c r="H2585" s="45"/>
      <c r="I2585" s="36"/>
      <c r="J2585" s="54"/>
      <c r="K2585" s="51" t="str" cm="1">
        <f t="array" ref="K2585">IFERROR(_xlfn.IFS(COUNTBLANK(H2585:J2585)=3,"",I2585="","I列に金額を入力してください",H2585="3.時間給",I2585,J2585="","J列に労働時間を入力してください",H2585="1.月給",ROUND(I2585/J2585,0),H2585="2.日給",ROUND(I2585/J2585,0)),"")</f>
        <v/>
      </c>
      <c r="L2585" s="37" t="str" cm="1">
        <f t="array" ref="L2585">IFERROR(_xlfn.IFS(E2585="","",K2585&lt;F2585,"×（法定外・特例等対象外です）",K2585&lt;G2585,"〇",K2585&gt;=G2585,"ー"),"")</f>
        <v/>
      </c>
      <c r="M2585" s="26" t="str" cm="1">
        <f t="array" ref="M2585">IFERROR(_xlfn.IFS(COUNTBLANK(D2585:K2585)=8,"",D2585="","←D列に従業員名を姓名（フルネーム）で入力してください。誤変換にお気を付け下さい。",E2585="","←E列に都道府県を入力してください。",H2585="","←H列に1.月給～3.時間給の選択肢を入力してください",I2585="","←I列に金額を入力してください",H2585=3,"",J2585="","←J列に所定労働時間を入力してください"),"")</f>
        <v/>
      </c>
    </row>
    <row r="2586" spans="2:13" ht="22" x14ac:dyDescent="0.55000000000000004">
      <c r="B2586" s="39">
        <f t="shared" si="40"/>
        <v>2578</v>
      </c>
      <c r="C2586" s="45"/>
      <c r="D2586" s="35"/>
      <c r="E2586" s="46"/>
      <c r="F2586" s="40" t="str" cm="1">
        <f t="array" ref="F2586">IFERROR(_xlfn.IFS(AND($G$3=45566,E2586="徳島"),VLOOKUP(E2586,最低賃金!$A$2:$G$49,2,FALSE),OR($G$3&lt;&gt;45566,E2586&lt;&gt;"徳島"),VLOOKUP(E2586,最低賃金!$A$2:$G$49,4,FALSE)),"")</f>
        <v/>
      </c>
      <c r="G2586" s="50" t="str">
        <f>IFERROR(VLOOKUP(E2586,最低賃金!$A$3:$G$49,6,FALSE),"")</f>
        <v/>
      </c>
      <c r="H2586" s="45"/>
      <c r="I2586" s="36"/>
      <c r="J2586" s="54"/>
      <c r="K2586" s="51" t="str" cm="1">
        <f t="array" ref="K2586">IFERROR(_xlfn.IFS(COUNTBLANK(H2586:J2586)=3,"",I2586="","I列に金額を入力してください",H2586="3.時間給",I2586,J2586="","J列に労働時間を入力してください",H2586="1.月給",ROUND(I2586/J2586,0),H2586="2.日給",ROUND(I2586/J2586,0)),"")</f>
        <v/>
      </c>
      <c r="L2586" s="37" t="str" cm="1">
        <f t="array" ref="L2586">IFERROR(_xlfn.IFS(E2586="","",K2586&lt;F2586,"×（法定外・特例等対象外です）",K2586&lt;G2586,"〇",K2586&gt;=G2586,"ー"),"")</f>
        <v/>
      </c>
      <c r="M2586" s="26" t="str" cm="1">
        <f t="array" ref="M2586">IFERROR(_xlfn.IFS(COUNTBLANK(D2586:K2586)=8,"",D2586="","←D列に従業員名を姓名（フルネーム）で入力してください。誤変換にお気を付け下さい。",E2586="","←E列に都道府県を入力してください。",H2586="","←H列に1.月給～3.時間給の選択肢を入力してください",I2586="","←I列に金額を入力してください",H2586=3,"",J2586="","←J列に所定労働時間を入力してください"),"")</f>
        <v/>
      </c>
    </row>
    <row r="2587" spans="2:13" ht="22" x14ac:dyDescent="0.55000000000000004">
      <c r="B2587" s="39">
        <f t="shared" si="40"/>
        <v>2579</v>
      </c>
      <c r="C2587" s="45"/>
      <c r="D2587" s="35"/>
      <c r="E2587" s="46"/>
      <c r="F2587" s="40" t="str" cm="1">
        <f t="array" ref="F2587">IFERROR(_xlfn.IFS(AND($G$3=45566,E2587="徳島"),VLOOKUP(E2587,最低賃金!$A$2:$G$49,2,FALSE),OR($G$3&lt;&gt;45566,E2587&lt;&gt;"徳島"),VLOOKUP(E2587,最低賃金!$A$2:$G$49,4,FALSE)),"")</f>
        <v/>
      </c>
      <c r="G2587" s="50" t="str">
        <f>IFERROR(VLOOKUP(E2587,最低賃金!$A$3:$G$49,6,FALSE),"")</f>
        <v/>
      </c>
      <c r="H2587" s="45"/>
      <c r="I2587" s="36"/>
      <c r="J2587" s="54"/>
      <c r="K2587" s="51" t="str" cm="1">
        <f t="array" ref="K2587">IFERROR(_xlfn.IFS(COUNTBLANK(H2587:J2587)=3,"",I2587="","I列に金額を入力してください",H2587="3.時間給",I2587,J2587="","J列に労働時間を入力してください",H2587="1.月給",ROUND(I2587/J2587,0),H2587="2.日給",ROUND(I2587/J2587,0)),"")</f>
        <v/>
      </c>
      <c r="L2587" s="37" t="str" cm="1">
        <f t="array" ref="L2587">IFERROR(_xlfn.IFS(E2587="","",K2587&lt;F2587,"×（法定外・特例等対象外です）",K2587&lt;G2587,"〇",K2587&gt;=G2587,"ー"),"")</f>
        <v/>
      </c>
      <c r="M2587" s="26" t="str" cm="1">
        <f t="array" ref="M2587">IFERROR(_xlfn.IFS(COUNTBLANK(D2587:K2587)=8,"",D2587="","←D列に従業員名を姓名（フルネーム）で入力してください。誤変換にお気を付け下さい。",E2587="","←E列に都道府県を入力してください。",H2587="","←H列に1.月給～3.時間給の選択肢を入力してください",I2587="","←I列に金額を入力してください",H2587=3,"",J2587="","←J列に所定労働時間を入力してください"),"")</f>
        <v/>
      </c>
    </row>
    <row r="2588" spans="2:13" ht="22" x14ac:dyDescent="0.55000000000000004">
      <c r="B2588" s="39">
        <f t="shared" si="40"/>
        <v>2580</v>
      </c>
      <c r="C2588" s="45"/>
      <c r="D2588" s="35"/>
      <c r="E2588" s="46"/>
      <c r="F2588" s="40" t="str" cm="1">
        <f t="array" ref="F2588">IFERROR(_xlfn.IFS(AND($G$3=45566,E2588="徳島"),VLOOKUP(E2588,最低賃金!$A$2:$G$49,2,FALSE),OR($G$3&lt;&gt;45566,E2588&lt;&gt;"徳島"),VLOOKUP(E2588,最低賃金!$A$2:$G$49,4,FALSE)),"")</f>
        <v/>
      </c>
      <c r="G2588" s="50" t="str">
        <f>IFERROR(VLOOKUP(E2588,最低賃金!$A$3:$G$49,6,FALSE),"")</f>
        <v/>
      </c>
      <c r="H2588" s="45"/>
      <c r="I2588" s="36"/>
      <c r="J2588" s="54"/>
      <c r="K2588" s="51" t="str" cm="1">
        <f t="array" ref="K2588">IFERROR(_xlfn.IFS(COUNTBLANK(H2588:J2588)=3,"",I2588="","I列に金額を入力してください",H2588="3.時間給",I2588,J2588="","J列に労働時間を入力してください",H2588="1.月給",ROUND(I2588/J2588,0),H2588="2.日給",ROUND(I2588/J2588,0)),"")</f>
        <v/>
      </c>
      <c r="L2588" s="37" t="str" cm="1">
        <f t="array" ref="L2588">IFERROR(_xlfn.IFS(E2588="","",K2588&lt;F2588,"×（法定外・特例等対象外です）",K2588&lt;G2588,"〇",K2588&gt;=G2588,"ー"),"")</f>
        <v/>
      </c>
      <c r="M2588" s="26" t="str" cm="1">
        <f t="array" ref="M2588">IFERROR(_xlfn.IFS(COUNTBLANK(D2588:K2588)=8,"",D2588="","←D列に従業員名を姓名（フルネーム）で入力してください。誤変換にお気を付け下さい。",E2588="","←E列に都道府県を入力してください。",H2588="","←H列に1.月給～3.時間給の選択肢を入力してください",I2588="","←I列に金額を入力してください",H2588=3,"",J2588="","←J列に所定労働時間を入力してください"),"")</f>
        <v/>
      </c>
    </row>
    <row r="2589" spans="2:13" ht="22" x14ac:dyDescent="0.55000000000000004">
      <c r="B2589" s="39">
        <f t="shared" si="40"/>
        <v>2581</v>
      </c>
      <c r="C2589" s="45"/>
      <c r="D2589" s="35"/>
      <c r="E2589" s="46"/>
      <c r="F2589" s="40" t="str" cm="1">
        <f t="array" ref="F2589">IFERROR(_xlfn.IFS(AND($G$3=45566,E2589="徳島"),VLOOKUP(E2589,最低賃金!$A$2:$G$49,2,FALSE),OR($G$3&lt;&gt;45566,E2589&lt;&gt;"徳島"),VLOOKUP(E2589,最低賃金!$A$2:$G$49,4,FALSE)),"")</f>
        <v/>
      </c>
      <c r="G2589" s="50" t="str">
        <f>IFERROR(VLOOKUP(E2589,最低賃金!$A$3:$G$49,6,FALSE),"")</f>
        <v/>
      </c>
      <c r="H2589" s="45"/>
      <c r="I2589" s="36"/>
      <c r="J2589" s="54"/>
      <c r="K2589" s="51" t="str" cm="1">
        <f t="array" ref="K2589">IFERROR(_xlfn.IFS(COUNTBLANK(H2589:J2589)=3,"",I2589="","I列に金額を入力してください",H2589="3.時間給",I2589,J2589="","J列に労働時間を入力してください",H2589="1.月給",ROUND(I2589/J2589,0),H2589="2.日給",ROUND(I2589/J2589,0)),"")</f>
        <v/>
      </c>
      <c r="L2589" s="37" t="str" cm="1">
        <f t="array" ref="L2589">IFERROR(_xlfn.IFS(E2589="","",K2589&lt;F2589,"×（法定外・特例等対象外です）",K2589&lt;G2589,"〇",K2589&gt;=G2589,"ー"),"")</f>
        <v/>
      </c>
      <c r="M2589" s="26" t="str" cm="1">
        <f t="array" ref="M2589">IFERROR(_xlfn.IFS(COUNTBLANK(D2589:K2589)=8,"",D2589="","←D列に従業員名を姓名（フルネーム）で入力してください。誤変換にお気を付け下さい。",E2589="","←E列に都道府県を入力してください。",H2589="","←H列に1.月給～3.時間給の選択肢を入力してください",I2589="","←I列に金額を入力してください",H2589=3,"",J2589="","←J列に所定労働時間を入力してください"),"")</f>
        <v/>
      </c>
    </row>
    <row r="2590" spans="2:13" ht="22" x14ac:dyDescent="0.55000000000000004">
      <c r="B2590" s="39">
        <f t="shared" si="40"/>
        <v>2582</v>
      </c>
      <c r="C2590" s="45"/>
      <c r="D2590" s="35"/>
      <c r="E2590" s="46"/>
      <c r="F2590" s="40" t="str" cm="1">
        <f t="array" ref="F2590">IFERROR(_xlfn.IFS(AND($G$3=45566,E2590="徳島"),VLOOKUP(E2590,最低賃金!$A$2:$G$49,2,FALSE),OR($G$3&lt;&gt;45566,E2590&lt;&gt;"徳島"),VLOOKUP(E2590,最低賃金!$A$2:$G$49,4,FALSE)),"")</f>
        <v/>
      </c>
      <c r="G2590" s="50" t="str">
        <f>IFERROR(VLOOKUP(E2590,最低賃金!$A$3:$G$49,6,FALSE),"")</f>
        <v/>
      </c>
      <c r="H2590" s="45"/>
      <c r="I2590" s="36"/>
      <c r="J2590" s="54"/>
      <c r="K2590" s="51" t="str" cm="1">
        <f t="array" ref="K2590">IFERROR(_xlfn.IFS(COUNTBLANK(H2590:J2590)=3,"",I2590="","I列に金額を入力してください",H2590="3.時間給",I2590,J2590="","J列に労働時間を入力してください",H2590="1.月給",ROUND(I2590/J2590,0),H2590="2.日給",ROUND(I2590/J2590,0)),"")</f>
        <v/>
      </c>
      <c r="L2590" s="37" t="str" cm="1">
        <f t="array" ref="L2590">IFERROR(_xlfn.IFS(E2590="","",K2590&lt;F2590,"×（法定外・特例等対象外です）",K2590&lt;G2590,"〇",K2590&gt;=G2590,"ー"),"")</f>
        <v/>
      </c>
      <c r="M2590" s="26" t="str" cm="1">
        <f t="array" ref="M2590">IFERROR(_xlfn.IFS(COUNTBLANK(D2590:K2590)=8,"",D2590="","←D列に従業員名を姓名（フルネーム）で入力してください。誤変換にお気を付け下さい。",E2590="","←E列に都道府県を入力してください。",H2590="","←H列に1.月給～3.時間給の選択肢を入力してください",I2590="","←I列に金額を入力してください",H2590=3,"",J2590="","←J列に所定労働時間を入力してください"),"")</f>
        <v/>
      </c>
    </row>
    <row r="2591" spans="2:13" ht="22" x14ac:dyDescent="0.55000000000000004">
      <c r="B2591" s="39">
        <f t="shared" si="40"/>
        <v>2583</v>
      </c>
      <c r="C2591" s="45"/>
      <c r="D2591" s="35"/>
      <c r="E2591" s="46"/>
      <c r="F2591" s="40" t="str" cm="1">
        <f t="array" ref="F2591">IFERROR(_xlfn.IFS(AND($G$3=45566,E2591="徳島"),VLOOKUP(E2591,最低賃金!$A$2:$G$49,2,FALSE),OR($G$3&lt;&gt;45566,E2591&lt;&gt;"徳島"),VLOOKUP(E2591,最低賃金!$A$2:$G$49,4,FALSE)),"")</f>
        <v/>
      </c>
      <c r="G2591" s="50" t="str">
        <f>IFERROR(VLOOKUP(E2591,最低賃金!$A$3:$G$49,6,FALSE),"")</f>
        <v/>
      </c>
      <c r="H2591" s="45"/>
      <c r="I2591" s="36"/>
      <c r="J2591" s="54"/>
      <c r="K2591" s="51" t="str" cm="1">
        <f t="array" ref="K2591">IFERROR(_xlfn.IFS(COUNTBLANK(H2591:J2591)=3,"",I2591="","I列に金額を入力してください",H2591="3.時間給",I2591,J2591="","J列に労働時間を入力してください",H2591="1.月給",ROUND(I2591/J2591,0),H2591="2.日給",ROUND(I2591/J2591,0)),"")</f>
        <v/>
      </c>
      <c r="L2591" s="37" t="str" cm="1">
        <f t="array" ref="L2591">IFERROR(_xlfn.IFS(E2591="","",K2591&lt;F2591,"×（法定外・特例等対象外です）",K2591&lt;G2591,"〇",K2591&gt;=G2591,"ー"),"")</f>
        <v/>
      </c>
      <c r="M2591" s="26" t="str" cm="1">
        <f t="array" ref="M2591">IFERROR(_xlfn.IFS(COUNTBLANK(D2591:K2591)=8,"",D2591="","←D列に従業員名を姓名（フルネーム）で入力してください。誤変換にお気を付け下さい。",E2591="","←E列に都道府県を入力してください。",H2591="","←H列に1.月給～3.時間給の選択肢を入力してください",I2591="","←I列に金額を入力してください",H2591=3,"",J2591="","←J列に所定労働時間を入力してください"),"")</f>
        <v/>
      </c>
    </row>
    <row r="2592" spans="2:13" ht="22" x14ac:dyDescent="0.55000000000000004">
      <c r="B2592" s="39">
        <f t="shared" si="40"/>
        <v>2584</v>
      </c>
      <c r="C2592" s="45"/>
      <c r="D2592" s="35"/>
      <c r="E2592" s="46"/>
      <c r="F2592" s="40" t="str" cm="1">
        <f t="array" ref="F2592">IFERROR(_xlfn.IFS(AND($G$3=45566,E2592="徳島"),VLOOKUP(E2592,最低賃金!$A$2:$G$49,2,FALSE),OR($G$3&lt;&gt;45566,E2592&lt;&gt;"徳島"),VLOOKUP(E2592,最低賃金!$A$2:$G$49,4,FALSE)),"")</f>
        <v/>
      </c>
      <c r="G2592" s="50" t="str">
        <f>IFERROR(VLOOKUP(E2592,最低賃金!$A$3:$G$49,6,FALSE),"")</f>
        <v/>
      </c>
      <c r="H2592" s="45"/>
      <c r="I2592" s="36"/>
      <c r="J2592" s="54"/>
      <c r="K2592" s="51" t="str" cm="1">
        <f t="array" ref="K2592">IFERROR(_xlfn.IFS(COUNTBLANK(H2592:J2592)=3,"",I2592="","I列に金額を入力してください",H2592="3.時間給",I2592,J2592="","J列に労働時間を入力してください",H2592="1.月給",ROUND(I2592/J2592,0),H2592="2.日給",ROUND(I2592/J2592,0)),"")</f>
        <v/>
      </c>
      <c r="L2592" s="37" t="str" cm="1">
        <f t="array" ref="L2592">IFERROR(_xlfn.IFS(E2592="","",K2592&lt;F2592,"×（法定外・特例等対象外です）",K2592&lt;G2592,"〇",K2592&gt;=G2592,"ー"),"")</f>
        <v/>
      </c>
      <c r="M2592" s="26" t="str" cm="1">
        <f t="array" ref="M2592">IFERROR(_xlfn.IFS(COUNTBLANK(D2592:K2592)=8,"",D2592="","←D列に従業員名を姓名（フルネーム）で入力してください。誤変換にお気を付け下さい。",E2592="","←E列に都道府県を入力してください。",H2592="","←H列に1.月給～3.時間給の選択肢を入力してください",I2592="","←I列に金額を入力してください",H2592=3,"",J2592="","←J列に所定労働時間を入力してください"),"")</f>
        <v/>
      </c>
    </row>
    <row r="2593" spans="2:13" ht="22" x14ac:dyDescent="0.55000000000000004">
      <c r="B2593" s="39">
        <f t="shared" si="40"/>
        <v>2585</v>
      </c>
      <c r="C2593" s="45"/>
      <c r="D2593" s="35"/>
      <c r="E2593" s="46"/>
      <c r="F2593" s="40" t="str" cm="1">
        <f t="array" ref="F2593">IFERROR(_xlfn.IFS(AND($G$3=45566,E2593="徳島"),VLOOKUP(E2593,最低賃金!$A$2:$G$49,2,FALSE),OR($G$3&lt;&gt;45566,E2593&lt;&gt;"徳島"),VLOOKUP(E2593,最低賃金!$A$2:$G$49,4,FALSE)),"")</f>
        <v/>
      </c>
      <c r="G2593" s="50" t="str">
        <f>IFERROR(VLOOKUP(E2593,最低賃金!$A$3:$G$49,6,FALSE),"")</f>
        <v/>
      </c>
      <c r="H2593" s="45"/>
      <c r="I2593" s="36"/>
      <c r="J2593" s="54"/>
      <c r="K2593" s="51" t="str" cm="1">
        <f t="array" ref="K2593">IFERROR(_xlfn.IFS(COUNTBLANK(H2593:J2593)=3,"",I2593="","I列に金額を入力してください",H2593="3.時間給",I2593,J2593="","J列に労働時間を入力してください",H2593="1.月給",ROUND(I2593/J2593,0),H2593="2.日給",ROUND(I2593/J2593,0)),"")</f>
        <v/>
      </c>
      <c r="L2593" s="37" t="str" cm="1">
        <f t="array" ref="L2593">IFERROR(_xlfn.IFS(E2593="","",K2593&lt;F2593,"×（法定外・特例等対象外です）",K2593&lt;G2593,"〇",K2593&gt;=G2593,"ー"),"")</f>
        <v/>
      </c>
      <c r="M2593" s="26" t="str" cm="1">
        <f t="array" ref="M2593">IFERROR(_xlfn.IFS(COUNTBLANK(D2593:K2593)=8,"",D2593="","←D列に従業員名を姓名（フルネーム）で入力してください。誤変換にお気を付け下さい。",E2593="","←E列に都道府県を入力してください。",H2593="","←H列に1.月給～3.時間給の選択肢を入力してください",I2593="","←I列に金額を入力してください",H2593=3,"",J2593="","←J列に所定労働時間を入力してください"),"")</f>
        <v/>
      </c>
    </row>
    <row r="2594" spans="2:13" ht="22" x14ac:dyDescent="0.55000000000000004">
      <c r="B2594" s="39">
        <f t="shared" si="40"/>
        <v>2586</v>
      </c>
      <c r="C2594" s="45"/>
      <c r="D2594" s="35"/>
      <c r="E2594" s="46"/>
      <c r="F2594" s="40" t="str" cm="1">
        <f t="array" ref="F2594">IFERROR(_xlfn.IFS(AND($G$3=45566,E2594="徳島"),VLOOKUP(E2594,最低賃金!$A$2:$G$49,2,FALSE),OR($G$3&lt;&gt;45566,E2594&lt;&gt;"徳島"),VLOOKUP(E2594,最低賃金!$A$2:$G$49,4,FALSE)),"")</f>
        <v/>
      </c>
      <c r="G2594" s="50" t="str">
        <f>IFERROR(VLOOKUP(E2594,最低賃金!$A$3:$G$49,6,FALSE),"")</f>
        <v/>
      </c>
      <c r="H2594" s="45"/>
      <c r="I2594" s="36"/>
      <c r="J2594" s="54"/>
      <c r="K2594" s="51" t="str" cm="1">
        <f t="array" ref="K2594">IFERROR(_xlfn.IFS(COUNTBLANK(H2594:J2594)=3,"",I2594="","I列に金額を入力してください",H2594="3.時間給",I2594,J2594="","J列に労働時間を入力してください",H2594="1.月給",ROUND(I2594/J2594,0),H2594="2.日給",ROUND(I2594/J2594,0)),"")</f>
        <v/>
      </c>
      <c r="L2594" s="37" t="str" cm="1">
        <f t="array" ref="L2594">IFERROR(_xlfn.IFS(E2594="","",K2594&lt;F2594,"×（法定外・特例等対象外です）",K2594&lt;G2594,"〇",K2594&gt;=G2594,"ー"),"")</f>
        <v/>
      </c>
      <c r="M2594" s="26" t="str" cm="1">
        <f t="array" ref="M2594">IFERROR(_xlfn.IFS(COUNTBLANK(D2594:K2594)=8,"",D2594="","←D列に従業員名を姓名（フルネーム）で入力してください。誤変換にお気を付け下さい。",E2594="","←E列に都道府県を入力してください。",H2594="","←H列に1.月給～3.時間給の選択肢を入力してください",I2594="","←I列に金額を入力してください",H2594=3,"",J2594="","←J列に所定労働時間を入力してください"),"")</f>
        <v/>
      </c>
    </row>
    <row r="2595" spans="2:13" ht="22" x14ac:dyDescent="0.55000000000000004">
      <c r="B2595" s="39">
        <f t="shared" si="40"/>
        <v>2587</v>
      </c>
      <c r="C2595" s="45"/>
      <c r="D2595" s="35"/>
      <c r="E2595" s="46"/>
      <c r="F2595" s="40" t="str" cm="1">
        <f t="array" ref="F2595">IFERROR(_xlfn.IFS(AND($G$3=45566,E2595="徳島"),VLOOKUP(E2595,最低賃金!$A$2:$G$49,2,FALSE),OR($G$3&lt;&gt;45566,E2595&lt;&gt;"徳島"),VLOOKUP(E2595,最低賃金!$A$2:$G$49,4,FALSE)),"")</f>
        <v/>
      </c>
      <c r="G2595" s="50" t="str">
        <f>IFERROR(VLOOKUP(E2595,最低賃金!$A$3:$G$49,6,FALSE),"")</f>
        <v/>
      </c>
      <c r="H2595" s="45"/>
      <c r="I2595" s="36"/>
      <c r="J2595" s="54"/>
      <c r="K2595" s="51" t="str" cm="1">
        <f t="array" ref="K2595">IFERROR(_xlfn.IFS(COUNTBLANK(H2595:J2595)=3,"",I2595="","I列に金額を入力してください",H2595="3.時間給",I2595,J2595="","J列に労働時間を入力してください",H2595="1.月給",ROUND(I2595/J2595,0),H2595="2.日給",ROUND(I2595/J2595,0)),"")</f>
        <v/>
      </c>
      <c r="L2595" s="37" t="str" cm="1">
        <f t="array" ref="L2595">IFERROR(_xlfn.IFS(E2595="","",K2595&lt;F2595,"×（法定外・特例等対象外です）",K2595&lt;G2595,"〇",K2595&gt;=G2595,"ー"),"")</f>
        <v/>
      </c>
      <c r="M2595" s="26" t="str" cm="1">
        <f t="array" ref="M2595">IFERROR(_xlfn.IFS(COUNTBLANK(D2595:K2595)=8,"",D2595="","←D列に従業員名を姓名（フルネーム）で入力してください。誤変換にお気を付け下さい。",E2595="","←E列に都道府県を入力してください。",H2595="","←H列に1.月給～3.時間給の選択肢を入力してください",I2595="","←I列に金額を入力してください",H2595=3,"",J2595="","←J列に所定労働時間を入力してください"),"")</f>
        <v/>
      </c>
    </row>
    <row r="2596" spans="2:13" ht="22" x14ac:dyDescent="0.55000000000000004">
      <c r="B2596" s="39">
        <f t="shared" si="40"/>
        <v>2588</v>
      </c>
      <c r="C2596" s="45"/>
      <c r="D2596" s="35"/>
      <c r="E2596" s="46"/>
      <c r="F2596" s="40" t="str" cm="1">
        <f t="array" ref="F2596">IFERROR(_xlfn.IFS(AND($G$3=45566,E2596="徳島"),VLOOKUP(E2596,最低賃金!$A$2:$G$49,2,FALSE),OR($G$3&lt;&gt;45566,E2596&lt;&gt;"徳島"),VLOOKUP(E2596,最低賃金!$A$2:$G$49,4,FALSE)),"")</f>
        <v/>
      </c>
      <c r="G2596" s="50" t="str">
        <f>IFERROR(VLOOKUP(E2596,最低賃金!$A$3:$G$49,6,FALSE),"")</f>
        <v/>
      </c>
      <c r="H2596" s="45"/>
      <c r="I2596" s="36"/>
      <c r="J2596" s="54"/>
      <c r="K2596" s="51" t="str" cm="1">
        <f t="array" ref="K2596">IFERROR(_xlfn.IFS(COUNTBLANK(H2596:J2596)=3,"",I2596="","I列に金額を入力してください",H2596="3.時間給",I2596,J2596="","J列に労働時間を入力してください",H2596="1.月給",ROUND(I2596/J2596,0),H2596="2.日給",ROUND(I2596/J2596,0)),"")</f>
        <v/>
      </c>
      <c r="L2596" s="37" t="str" cm="1">
        <f t="array" ref="L2596">IFERROR(_xlfn.IFS(E2596="","",K2596&lt;F2596,"×（法定外・特例等対象外です）",K2596&lt;G2596,"〇",K2596&gt;=G2596,"ー"),"")</f>
        <v/>
      </c>
      <c r="M2596" s="26" t="str" cm="1">
        <f t="array" ref="M2596">IFERROR(_xlfn.IFS(COUNTBLANK(D2596:K2596)=8,"",D2596="","←D列に従業員名を姓名（フルネーム）で入力してください。誤変換にお気を付け下さい。",E2596="","←E列に都道府県を入力してください。",H2596="","←H列に1.月給～3.時間給の選択肢を入力してください",I2596="","←I列に金額を入力してください",H2596=3,"",J2596="","←J列に所定労働時間を入力してください"),"")</f>
        <v/>
      </c>
    </row>
    <row r="2597" spans="2:13" ht="22" x14ac:dyDescent="0.55000000000000004">
      <c r="B2597" s="39">
        <f t="shared" si="40"/>
        <v>2589</v>
      </c>
      <c r="C2597" s="45"/>
      <c r="D2597" s="35"/>
      <c r="E2597" s="46"/>
      <c r="F2597" s="40" t="str" cm="1">
        <f t="array" ref="F2597">IFERROR(_xlfn.IFS(AND($G$3=45566,E2597="徳島"),VLOOKUP(E2597,最低賃金!$A$2:$G$49,2,FALSE),OR($G$3&lt;&gt;45566,E2597&lt;&gt;"徳島"),VLOOKUP(E2597,最低賃金!$A$2:$G$49,4,FALSE)),"")</f>
        <v/>
      </c>
      <c r="G2597" s="50" t="str">
        <f>IFERROR(VLOOKUP(E2597,最低賃金!$A$3:$G$49,6,FALSE),"")</f>
        <v/>
      </c>
      <c r="H2597" s="45"/>
      <c r="I2597" s="36"/>
      <c r="J2597" s="54"/>
      <c r="K2597" s="51" t="str" cm="1">
        <f t="array" ref="K2597">IFERROR(_xlfn.IFS(COUNTBLANK(H2597:J2597)=3,"",I2597="","I列に金額を入力してください",H2597="3.時間給",I2597,J2597="","J列に労働時間を入力してください",H2597="1.月給",ROUND(I2597/J2597,0),H2597="2.日給",ROUND(I2597/J2597,0)),"")</f>
        <v/>
      </c>
      <c r="L2597" s="37" t="str" cm="1">
        <f t="array" ref="L2597">IFERROR(_xlfn.IFS(E2597="","",K2597&lt;F2597,"×（法定外・特例等対象外です）",K2597&lt;G2597,"〇",K2597&gt;=G2597,"ー"),"")</f>
        <v/>
      </c>
      <c r="M2597" s="26" t="str" cm="1">
        <f t="array" ref="M2597">IFERROR(_xlfn.IFS(COUNTBLANK(D2597:K2597)=8,"",D2597="","←D列に従業員名を姓名（フルネーム）で入力してください。誤変換にお気を付け下さい。",E2597="","←E列に都道府県を入力してください。",H2597="","←H列に1.月給～3.時間給の選択肢を入力してください",I2597="","←I列に金額を入力してください",H2597=3,"",J2597="","←J列に所定労働時間を入力してください"),"")</f>
        <v/>
      </c>
    </row>
    <row r="2598" spans="2:13" ht="22" x14ac:dyDescent="0.55000000000000004">
      <c r="B2598" s="39">
        <f t="shared" si="40"/>
        <v>2590</v>
      </c>
      <c r="C2598" s="45"/>
      <c r="D2598" s="35"/>
      <c r="E2598" s="46"/>
      <c r="F2598" s="40" t="str" cm="1">
        <f t="array" ref="F2598">IFERROR(_xlfn.IFS(AND($G$3=45566,E2598="徳島"),VLOOKUP(E2598,最低賃金!$A$2:$G$49,2,FALSE),OR($G$3&lt;&gt;45566,E2598&lt;&gt;"徳島"),VLOOKUP(E2598,最低賃金!$A$2:$G$49,4,FALSE)),"")</f>
        <v/>
      </c>
      <c r="G2598" s="50" t="str">
        <f>IFERROR(VLOOKUP(E2598,最低賃金!$A$3:$G$49,6,FALSE),"")</f>
        <v/>
      </c>
      <c r="H2598" s="45"/>
      <c r="I2598" s="36"/>
      <c r="J2598" s="54"/>
      <c r="K2598" s="51" t="str" cm="1">
        <f t="array" ref="K2598">IFERROR(_xlfn.IFS(COUNTBLANK(H2598:J2598)=3,"",I2598="","I列に金額を入力してください",H2598="3.時間給",I2598,J2598="","J列に労働時間を入力してください",H2598="1.月給",ROUND(I2598/J2598,0),H2598="2.日給",ROUND(I2598/J2598,0)),"")</f>
        <v/>
      </c>
      <c r="L2598" s="37" t="str" cm="1">
        <f t="array" ref="L2598">IFERROR(_xlfn.IFS(E2598="","",K2598&lt;F2598,"×（法定外・特例等対象外です）",K2598&lt;G2598,"〇",K2598&gt;=G2598,"ー"),"")</f>
        <v/>
      </c>
      <c r="M2598" s="26" t="str" cm="1">
        <f t="array" ref="M2598">IFERROR(_xlfn.IFS(COUNTBLANK(D2598:K2598)=8,"",D2598="","←D列に従業員名を姓名（フルネーム）で入力してください。誤変換にお気を付け下さい。",E2598="","←E列に都道府県を入力してください。",H2598="","←H列に1.月給～3.時間給の選択肢を入力してください",I2598="","←I列に金額を入力してください",H2598=3,"",J2598="","←J列に所定労働時間を入力してください"),"")</f>
        <v/>
      </c>
    </row>
    <row r="2599" spans="2:13" ht="22" x14ac:dyDescent="0.55000000000000004">
      <c r="B2599" s="39">
        <f t="shared" si="40"/>
        <v>2591</v>
      </c>
      <c r="C2599" s="45"/>
      <c r="D2599" s="35"/>
      <c r="E2599" s="46"/>
      <c r="F2599" s="40" t="str" cm="1">
        <f t="array" ref="F2599">IFERROR(_xlfn.IFS(AND($G$3=45566,E2599="徳島"),VLOOKUP(E2599,最低賃金!$A$2:$G$49,2,FALSE),OR($G$3&lt;&gt;45566,E2599&lt;&gt;"徳島"),VLOOKUP(E2599,最低賃金!$A$2:$G$49,4,FALSE)),"")</f>
        <v/>
      </c>
      <c r="G2599" s="50" t="str">
        <f>IFERROR(VLOOKUP(E2599,最低賃金!$A$3:$G$49,6,FALSE),"")</f>
        <v/>
      </c>
      <c r="H2599" s="45"/>
      <c r="I2599" s="36"/>
      <c r="J2599" s="54"/>
      <c r="K2599" s="51" t="str" cm="1">
        <f t="array" ref="K2599">IFERROR(_xlfn.IFS(COUNTBLANK(H2599:J2599)=3,"",I2599="","I列に金額を入力してください",H2599="3.時間給",I2599,J2599="","J列に労働時間を入力してください",H2599="1.月給",ROUND(I2599/J2599,0),H2599="2.日給",ROUND(I2599/J2599,0)),"")</f>
        <v/>
      </c>
      <c r="L2599" s="37" t="str" cm="1">
        <f t="array" ref="L2599">IFERROR(_xlfn.IFS(E2599="","",K2599&lt;F2599,"×（法定外・特例等対象外です）",K2599&lt;G2599,"〇",K2599&gt;=G2599,"ー"),"")</f>
        <v/>
      </c>
      <c r="M2599" s="26" t="str" cm="1">
        <f t="array" ref="M2599">IFERROR(_xlfn.IFS(COUNTBLANK(D2599:K2599)=8,"",D2599="","←D列に従業員名を姓名（フルネーム）で入力してください。誤変換にお気を付け下さい。",E2599="","←E列に都道府県を入力してください。",H2599="","←H列に1.月給～3.時間給の選択肢を入力してください",I2599="","←I列に金額を入力してください",H2599=3,"",J2599="","←J列に所定労働時間を入力してください"),"")</f>
        <v/>
      </c>
    </row>
    <row r="2600" spans="2:13" ht="22" x14ac:dyDescent="0.55000000000000004">
      <c r="B2600" s="39">
        <f t="shared" si="40"/>
        <v>2592</v>
      </c>
      <c r="C2600" s="45"/>
      <c r="D2600" s="35"/>
      <c r="E2600" s="46"/>
      <c r="F2600" s="40" t="str" cm="1">
        <f t="array" ref="F2600">IFERROR(_xlfn.IFS(AND($G$3=45566,E2600="徳島"),VLOOKUP(E2600,最低賃金!$A$2:$G$49,2,FALSE),OR($G$3&lt;&gt;45566,E2600&lt;&gt;"徳島"),VLOOKUP(E2600,最低賃金!$A$2:$G$49,4,FALSE)),"")</f>
        <v/>
      </c>
      <c r="G2600" s="50" t="str">
        <f>IFERROR(VLOOKUP(E2600,最低賃金!$A$3:$G$49,6,FALSE),"")</f>
        <v/>
      </c>
      <c r="H2600" s="45"/>
      <c r="I2600" s="36"/>
      <c r="J2600" s="54"/>
      <c r="K2600" s="51" t="str" cm="1">
        <f t="array" ref="K2600">IFERROR(_xlfn.IFS(COUNTBLANK(H2600:J2600)=3,"",I2600="","I列に金額を入力してください",H2600="3.時間給",I2600,J2600="","J列に労働時間を入力してください",H2600="1.月給",ROUND(I2600/J2600,0),H2600="2.日給",ROUND(I2600/J2600,0)),"")</f>
        <v/>
      </c>
      <c r="L2600" s="37" t="str" cm="1">
        <f t="array" ref="L2600">IFERROR(_xlfn.IFS(E2600="","",K2600&lt;F2600,"×（法定外・特例等対象外です）",K2600&lt;G2600,"〇",K2600&gt;=G2600,"ー"),"")</f>
        <v/>
      </c>
      <c r="M2600" s="26" t="str" cm="1">
        <f t="array" ref="M2600">IFERROR(_xlfn.IFS(COUNTBLANK(D2600:K2600)=8,"",D2600="","←D列に従業員名を姓名（フルネーム）で入力してください。誤変換にお気を付け下さい。",E2600="","←E列に都道府県を入力してください。",H2600="","←H列に1.月給～3.時間給の選択肢を入力してください",I2600="","←I列に金額を入力してください",H2600=3,"",J2600="","←J列に所定労働時間を入力してください"),"")</f>
        <v/>
      </c>
    </row>
    <row r="2601" spans="2:13" ht="22" x14ac:dyDescent="0.55000000000000004">
      <c r="B2601" s="39">
        <f t="shared" si="40"/>
        <v>2593</v>
      </c>
      <c r="C2601" s="45"/>
      <c r="D2601" s="35"/>
      <c r="E2601" s="46"/>
      <c r="F2601" s="40" t="str" cm="1">
        <f t="array" ref="F2601">IFERROR(_xlfn.IFS(AND($G$3=45566,E2601="徳島"),VLOOKUP(E2601,最低賃金!$A$2:$G$49,2,FALSE),OR($G$3&lt;&gt;45566,E2601&lt;&gt;"徳島"),VLOOKUP(E2601,最低賃金!$A$2:$G$49,4,FALSE)),"")</f>
        <v/>
      </c>
      <c r="G2601" s="50" t="str">
        <f>IFERROR(VLOOKUP(E2601,最低賃金!$A$3:$G$49,6,FALSE),"")</f>
        <v/>
      </c>
      <c r="H2601" s="45"/>
      <c r="I2601" s="36"/>
      <c r="J2601" s="54"/>
      <c r="K2601" s="51" t="str" cm="1">
        <f t="array" ref="K2601">IFERROR(_xlfn.IFS(COUNTBLANK(H2601:J2601)=3,"",I2601="","I列に金額を入力してください",H2601="3.時間給",I2601,J2601="","J列に労働時間を入力してください",H2601="1.月給",ROUND(I2601/J2601,0),H2601="2.日給",ROUND(I2601/J2601,0)),"")</f>
        <v/>
      </c>
      <c r="L2601" s="37" t="str" cm="1">
        <f t="array" ref="L2601">IFERROR(_xlfn.IFS(E2601="","",K2601&lt;F2601,"×（法定外・特例等対象外です）",K2601&lt;G2601,"〇",K2601&gt;=G2601,"ー"),"")</f>
        <v/>
      </c>
      <c r="M2601" s="26" t="str" cm="1">
        <f t="array" ref="M2601">IFERROR(_xlfn.IFS(COUNTBLANK(D2601:K2601)=8,"",D2601="","←D列に従業員名を姓名（フルネーム）で入力してください。誤変換にお気を付け下さい。",E2601="","←E列に都道府県を入力してください。",H2601="","←H列に1.月給～3.時間給の選択肢を入力してください",I2601="","←I列に金額を入力してください",H2601=3,"",J2601="","←J列に所定労働時間を入力してください"),"")</f>
        <v/>
      </c>
    </row>
    <row r="2602" spans="2:13" ht="22" x14ac:dyDescent="0.55000000000000004">
      <c r="B2602" s="39">
        <f t="shared" si="40"/>
        <v>2594</v>
      </c>
      <c r="C2602" s="45"/>
      <c r="D2602" s="35"/>
      <c r="E2602" s="46"/>
      <c r="F2602" s="40" t="str" cm="1">
        <f t="array" ref="F2602">IFERROR(_xlfn.IFS(AND($G$3=45566,E2602="徳島"),VLOOKUP(E2602,最低賃金!$A$2:$G$49,2,FALSE),OR($G$3&lt;&gt;45566,E2602&lt;&gt;"徳島"),VLOOKUP(E2602,最低賃金!$A$2:$G$49,4,FALSE)),"")</f>
        <v/>
      </c>
      <c r="G2602" s="50" t="str">
        <f>IFERROR(VLOOKUP(E2602,最低賃金!$A$3:$G$49,6,FALSE),"")</f>
        <v/>
      </c>
      <c r="H2602" s="45"/>
      <c r="I2602" s="36"/>
      <c r="J2602" s="54"/>
      <c r="K2602" s="51" t="str" cm="1">
        <f t="array" ref="K2602">IFERROR(_xlfn.IFS(COUNTBLANK(H2602:J2602)=3,"",I2602="","I列に金額を入力してください",H2602="3.時間給",I2602,J2602="","J列に労働時間を入力してください",H2602="1.月給",ROUND(I2602/J2602,0),H2602="2.日給",ROUND(I2602/J2602,0)),"")</f>
        <v/>
      </c>
      <c r="L2602" s="37" t="str" cm="1">
        <f t="array" ref="L2602">IFERROR(_xlfn.IFS(E2602="","",K2602&lt;F2602,"×（法定外・特例等対象外です）",K2602&lt;G2602,"〇",K2602&gt;=G2602,"ー"),"")</f>
        <v/>
      </c>
      <c r="M2602" s="26" t="str" cm="1">
        <f t="array" ref="M2602">IFERROR(_xlfn.IFS(COUNTBLANK(D2602:K2602)=8,"",D2602="","←D列に従業員名を姓名（フルネーム）で入力してください。誤変換にお気を付け下さい。",E2602="","←E列に都道府県を入力してください。",H2602="","←H列に1.月給～3.時間給の選択肢を入力してください",I2602="","←I列に金額を入力してください",H2602=3,"",J2602="","←J列に所定労働時間を入力してください"),"")</f>
        <v/>
      </c>
    </row>
    <row r="2603" spans="2:13" ht="22" x14ac:dyDescent="0.55000000000000004">
      <c r="B2603" s="39">
        <f t="shared" si="40"/>
        <v>2595</v>
      </c>
      <c r="C2603" s="45"/>
      <c r="D2603" s="35"/>
      <c r="E2603" s="46"/>
      <c r="F2603" s="40" t="str" cm="1">
        <f t="array" ref="F2603">IFERROR(_xlfn.IFS(AND($G$3=45566,E2603="徳島"),VLOOKUP(E2603,最低賃金!$A$2:$G$49,2,FALSE),OR($G$3&lt;&gt;45566,E2603&lt;&gt;"徳島"),VLOOKUP(E2603,最低賃金!$A$2:$G$49,4,FALSE)),"")</f>
        <v/>
      </c>
      <c r="G2603" s="50" t="str">
        <f>IFERROR(VLOOKUP(E2603,最低賃金!$A$3:$G$49,6,FALSE),"")</f>
        <v/>
      </c>
      <c r="H2603" s="45"/>
      <c r="I2603" s="36"/>
      <c r="J2603" s="54"/>
      <c r="K2603" s="51" t="str" cm="1">
        <f t="array" ref="K2603">IFERROR(_xlfn.IFS(COUNTBLANK(H2603:J2603)=3,"",I2603="","I列に金額を入力してください",H2603="3.時間給",I2603,J2603="","J列に労働時間を入力してください",H2603="1.月給",ROUND(I2603/J2603,0),H2603="2.日給",ROUND(I2603/J2603,0)),"")</f>
        <v/>
      </c>
      <c r="L2603" s="37" t="str" cm="1">
        <f t="array" ref="L2603">IFERROR(_xlfn.IFS(E2603="","",K2603&lt;F2603,"×（法定外・特例等対象外です）",K2603&lt;G2603,"〇",K2603&gt;=G2603,"ー"),"")</f>
        <v/>
      </c>
      <c r="M2603" s="26" t="str" cm="1">
        <f t="array" ref="M2603">IFERROR(_xlfn.IFS(COUNTBLANK(D2603:K2603)=8,"",D2603="","←D列に従業員名を姓名（フルネーム）で入力してください。誤変換にお気を付け下さい。",E2603="","←E列に都道府県を入力してください。",H2603="","←H列に1.月給～3.時間給の選択肢を入力してください",I2603="","←I列に金額を入力してください",H2603=3,"",J2603="","←J列に所定労働時間を入力してください"),"")</f>
        <v/>
      </c>
    </row>
    <row r="2604" spans="2:13" ht="22" x14ac:dyDescent="0.55000000000000004">
      <c r="B2604" s="39">
        <f t="shared" si="40"/>
        <v>2596</v>
      </c>
      <c r="C2604" s="45"/>
      <c r="D2604" s="35"/>
      <c r="E2604" s="46"/>
      <c r="F2604" s="40" t="str" cm="1">
        <f t="array" ref="F2604">IFERROR(_xlfn.IFS(AND($G$3=45566,E2604="徳島"),VLOOKUP(E2604,最低賃金!$A$2:$G$49,2,FALSE),OR($G$3&lt;&gt;45566,E2604&lt;&gt;"徳島"),VLOOKUP(E2604,最低賃金!$A$2:$G$49,4,FALSE)),"")</f>
        <v/>
      </c>
      <c r="G2604" s="50" t="str">
        <f>IFERROR(VLOOKUP(E2604,最低賃金!$A$3:$G$49,6,FALSE),"")</f>
        <v/>
      </c>
      <c r="H2604" s="45"/>
      <c r="I2604" s="36"/>
      <c r="J2604" s="54"/>
      <c r="K2604" s="51" t="str" cm="1">
        <f t="array" ref="K2604">IFERROR(_xlfn.IFS(COUNTBLANK(H2604:J2604)=3,"",I2604="","I列に金額を入力してください",H2604="3.時間給",I2604,J2604="","J列に労働時間を入力してください",H2604="1.月給",ROUND(I2604/J2604,0),H2604="2.日給",ROUND(I2604/J2604,0)),"")</f>
        <v/>
      </c>
      <c r="L2604" s="37" t="str" cm="1">
        <f t="array" ref="L2604">IFERROR(_xlfn.IFS(E2604="","",K2604&lt;F2604,"×（法定外・特例等対象外です）",K2604&lt;G2604,"〇",K2604&gt;=G2604,"ー"),"")</f>
        <v/>
      </c>
      <c r="M2604" s="26" t="str" cm="1">
        <f t="array" ref="M2604">IFERROR(_xlfn.IFS(COUNTBLANK(D2604:K2604)=8,"",D2604="","←D列に従業員名を姓名（フルネーム）で入力してください。誤変換にお気を付け下さい。",E2604="","←E列に都道府県を入力してください。",H2604="","←H列に1.月給～3.時間給の選択肢を入力してください",I2604="","←I列に金額を入力してください",H2604=3,"",J2604="","←J列に所定労働時間を入力してください"),"")</f>
        <v/>
      </c>
    </row>
    <row r="2605" spans="2:13" ht="22" x14ac:dyDescent="0.55000000000000004">
      <c r="B2605" s="39">
        <f t="shared" si="40"/>
        <v>2597</v>
      </c>
      <c r="C2605" s="45"/>
      <c r="D2605" s="35"/>
      <c r="E2605" s="46"/>
      <c r="F2605" s="40" t="str" cm="1">
        <f t="array" ref="F2605">IFERROR(_xlfn.IFS(AND($G$3=45566,E2605="徳島"),VLOOKUP(E2605,最低賃金!$A$2:$G$49,2,FALSE),OR($G$3&lt;&gt;45566,E2605&lt;&gt;"徳島"),VLOOKUP(E2605,最低賃金!$A$2:$G$49,4,FALSE)),"")</f>
        <v/>
      </c>
      <c r="G2605" s="50" t="str">
        <f>IFERROR(VLOOKUP(E2605,最低賃金!$A$3:$G$49,6,FALSE),"")</f>
        <v/>
      </c>
      <c r="H2605" s="45"/>
      <c r="I2605" s="36"/>
      <c r="J2605" s="54"/>
      <c r="K2605" s="51" t="str" cm="1">
        <f t="array" ref="K2605">IFERROR(_xlfn.IFS(COUNTBLANK(H2605:J2605)=3,"",I2605="","I列に金額を入力してください",H2605="3.時間給",I2605,J2605="","J列に労働時間を入力してください",H2605="1.月給",ROUND(I2605/J2605,0),H2605="2.日給",ROUND(I2605/J2605,0)),"")</f>
        <v/>
      </c>
      <c r="L2605" s="37" t="str" cm="1">
        <f t="array" ref="L2605">IFERROR(_xlfn.IFS(E2605="","",K2605&lt;F2605,"×（法定外・特例等対象外です）",K2605&lt;G2605,"〇",K2605&gt;=G2605,"ー"),"")</f>
        <v/>
      </c>
      <c r="M2605" s="26" t="str" cm="1">
        <f t="array" ref="M2605">IFERROR(_xlfn.IFS(COUNTBLANK(D2605:K2605)=8,"",D2605="","←D列に従業員名を姓名（フルネーム）で入力してください。誤変換にお気を付け下さい。",E2605="","←E列に都道府県を入力してください。",H2605="","←H列に1.月給～3.時間給の選択肢を入力してください",I2605="","←I列に金額を入力してください",H2605=3,"",J2605="","←J列に所定労働時間を入力してください"),"")</f>
        <v/>
      </c>
    </row>
    <row r="2606" spans="2:13" ht="22" x14ac:dyDescent="0.55000000000000004">
      <c r="B2606" s="39">
        <f t="shared" si="40"/>
        <v>2598</v>
      </c>
      <c r="C2606" s="45"/>
      <c r="D2606" s="35"/>
      <c r="E2606" s="46"/>
      <c r="F2606" s="40" t="str" cm="1">
        <f t="array" ref="F2606">IFERROR(_xlfn.IFS(AND($G$3=45566,E2606="徳島"),VLOOKUP(E2606,最低賃金!$A$2:$G$49,2,FALSE),OR($G$3&lt;&gt;45566,E2606&lt;&gt;"徳島"),VLOOKUP(E2606,最低賃金!$A$2:$G$49,4,FALSE)),"")</f>
        <v/>
      </c>
      <c r="G2606" s="50" t="str">
        <f>IFERROR(VLOOKUP(E2606,最低賃金!$A$3:$G$49,6,FALSE),"")</f>
        <v/>
      </c>
      <c r="H2606" s="45"/>
      <c r="I2606" s="36"/>
      <c r="J2606" s="54"/>
      <c r="K2606" s="51" t="str" cm="1">
        <f t="array" ref="K2606">IFERROR(_xlfn.IFS(COUNTBLANK(H2606:J2606)=3,"",I2606="","I列に金額を入力してください",H2606="3.時間給",I2606,J2606="","J列に労働時間を入力してください",H2606="1.月給",ROUND(I2606/J2606,0),H2606="2.日給",ROUND(I2606/J2606,0)),"")</f>
        <v/>
      </c>
      <c r="L2606" s="37" t="str" cm="1">
        <f t="array" ref="L2606">IFERROR(_xlfn.IFS(E2606="","",K2606&lt;F2606,"×（法定外・特例等対象外です）",K2606&lt;G2606,"〇",K2606&gt;=G2606,"ー"),"")</f>
        <v/>
      </c>
      <c r="M2606" s="26" t="str" cm="1">
        <f t="array" ref="M2606">IFERROR(_xlfn.IFS(COUNTBLANK(D2606:K2606)=8,"",D2606="","←D列に従業員名を姓名（フルネーム）で入力してください。誤変換にお気を付け下さい。",E2606="","←E列に都道府県を入力してください。",H2606="","←H列に1.月給～3.時間給の選択肢を入力してください",I2606="","←I列に金額を入力してください",H2606=3,"",J2606="","←J列に所定労働時間を入力してください"),"")</f>
        <v/>
      </c>
    </row>
    <row r="2607" spans="2:13" ht="22" x14ac:dyDescent="0.55000000000000004">
      <c r="B2607" s="39">
        <f t="shared" si="40"/>
        <v>2599</v>
      </c>
      <c r="C2607" s="45"/>
      <c r="D2607" s="35"/>
      <c r="E2607" s="46"/>
      <c r="F2607" s="40" t="str" cm="1">
        <f t="array" ref="F2607">IFERROR(_xlfn.IFS(AND($G$3=45566,E2607="徳島"),VLOOKUP(E2607,最低賃金!$A$2:$G$49,2,FALSE),OR($G$3&lt;&gt;45566,E2607&lt;&gt;"徳島"),VLOOKUP(E2607,最低賃金!$A$2:$G$49,4,FALSE)),"")</f>
        <v/>
      </c>
      <c r="G2607" s="50" t="str">
        <f>IFERROR(VLOOKUP(E2607,最低賃金!$A$3:$G$49,6,FALSE),"")</f>
        <v/>
      </c>
      <c r="H2607" s="45"/>
      <c r="I2607" s="36"/>
      <c r="J2607" s="54"/>
      <c r="K2607" s="51" t="str" cm="1">
        <f t="array" ref="K2607">IFERROR(_xlfn.IFS(COUNTBLANK(H2607:J2607)=3,"",I2607="","I列に金額を入力してください",H2607="3.時間給",I2607,J2607="","J列に労働時間を入力してください",H2607="1.月給",ROUND(I2607/J2607,0),H2607="2.日給",ROUND(I2607/J2607,0)),"")</f>
        <v/>
      </c>
      <c r="L2607" s="37" t="str" cm="1">
        <f t="array" ref="L2607">IFERROR(_xlfn.IFS(E2607="","",K2607&lt;F2607,"×（法定外・特例等対象外です）",K2607&lt;G2607,"〇",K2607&gt;=G2607,"ー"),"")</f>
        <v/>
      </c>
      <c r="M2607" s="26" t="str" cm="1">
        <f t="array" ref="M2607">IFERROR(_xlfn.IFS(COUNTBLANK(D2607:K2607)=8,"",D2607="","←D列に従業員名を姓名（フルネーム）で入力してください。誤変換にお気を付け下さい。",E2607="","←E列に都道府県を入力してください。",H2607="","←H列に1.月給～3.時間給の選択肢を入力してください",I2607="","←I列に金額を入力してください",H2607=3,"",J2607="","←J列に所定労働時間を入力してください"),"")</f>
        <v/>
      </c>
    </row>
    <row r="2608" spans="2:13" ht="22" x14ac:dyDescent="0.55000000000000004">
      <c r="B2608" s="39">
        <f t="shared" si="40"/>
        <v>2600</v>
      </c>
      <c r="C2608" s="45"/>
      <c r="D2608" s="35"/>
      <c r="E2608" s="46"/>
      <c r="F2608" s="40" t="str" cm="1">
        <f t="array" ref="F2608">IFERROR(_xlfn.IFS(AND($G$3=45566,E2608="徳島"),VLOOKUP(E2608,最低賃金!$A$2:$G$49,2,FALSE),OR($G$3&lt;&gt;45566,E2608&lt;&gt;"徳島"),VLOOKUP(E2608,最低賃金!$A$2:$G$49,4,FALSE)),"")</f>
        <v/>
      </c>
      <c r="G2608" s="50" t="str">
        <f>IFERROR(VLOOKUP(E2608,最低賃金!$A$3:$G$49,6,FALSE),"")</f>
        <v/>
      </c>
      <c r="H2608" s="45"/>
      <c r="I2608" s="36"/>
      <c r="J2608" s="54"/>
      <c r="K2608" s="51" t="str" cm="1">
        <f t="array" ref="K2608">IFERROR(_xlfn.IFS(COUNTBLANK(H2608:J2608)=3,"",I2608="","I列に金額を入力してください",H2608="3.時間給",I2608,J2608="","J列に労働時間を入力してください",H2608="1.月給",ROUND(I2608/J2608,0),H2608="2.日給",ROUND(I2608/J2608,0)),"")</f>
        <v/>
      </c>
      <c r="L2608" s="37" t="str" cm="1">
        <f t="array" ref="L2608">IFERROR(_xlfn.IFS(E2608="","",K2608&lt;F2608,"×（法定外・特例等対象外です）",K2608&lt;G2608,"〇",K2608&gt;=G2608,"ー"),"")</f>
        <v/>
      </c>
      <c r="M2608" s="26" t="str" cm="1">
        <f t="array" ref="M2608">IFERROR(_xlfn.IFS(COUNTBLANK(D2608:K2608)=8,"",D2608="","←D列に従業員名を姓名（フルネーム）で入力してください。誤変換にお気を付け下さい。",E2608="","←E列に都道府県を入力してください。",H2608="","←H列に1.月給～3.時間給の選択肢を入力してください",I2608="","←I列に金額を入力してください",H2608=3,"",J2608="","←J列に所定労働時間を入力してください"),"")</f>
        <v/>
      </c>
    </row>
    <row r="2609" spans="2:13" ht="22" x14ac:dyDescent="0.55000000000000004">
      <c r="B2609" s="39">
        <f t="shared" si="40"/>
        <v>2601</v>
      </c>
      <c r="C2609" s="45"/>
      <c r="D2609" s="35"/>
      <c r="E2609" s="46"/>
      <c r="F2609" s="40" t="str" cm="1">
        <f t="array" ref="F2609">IFERROR(_xlfn.IFS(AND($G$3=45566,E2609="徳島"),VLOOKUP(E2609,最低賃金!$A$2:$G$49,2,FALSE),OR($G$3&lt;&gt;45566,E2609&lt;&gt;"徳島"),VLOOKUP(E2609,最低賃金!$A$2:$G$49,4,FALSE)),"")</f>
        <v/>
      </c>
      <c r="G2609" s="50" t="str">
        <f>IFERROR(VLOOKUP(E2609,最低賃金!$A$3:$G$49,6,FALSE),"")</f>
        <v/>
      </c>
      <c r="H2609" s="45"/>
      <c r="I2609" s="36"/>
      <c r="J2609" s="54"/>
      <c r="K2609" s="51" t="str" cm="1">
        <f t="array" ref="K2609">IFERROR(_xlfn.IFS(COUNTBLANK(H2609:J2609)=3,"",I2609="","I列に金額を入力してください",H2609="3.時間給",I2609,J2609="","J列に労働時間を入力してください",H2609="1.月給",ROUND(I2609/J2609,0),H2609="2.日給",ROUND(I2609/J2609,0)),"")</f>
        <v/>
      </c>
      <c r="L2609" s="37" t="str" cm="1">
        <f t="array" ref="L2609">IFERROR(_xlfn.IFS(E2609="","",K2609&lt;F2609,"×（法定外・特例等対象外です）",K2609&lt;G2609,"〇",K2609&gt;=G2609,"ー"),"")</f>
        <v/>
      </c>
      <c r="M2609" s="26" t="str" cm="1">
        <f t="array" ref="M2609">IFERROR(_xlfn.IFS(COUNTBLANK(D2609:K2609)=8,"",D2609="","←D列に従業員名を姓名（フルネーム）で入力してください。誤変換にお気を付け下さい。",E2609="","←E列に都道府県を入力してください。",H2609="","←H列に1.月給～3.時間給の選択肢を入力してください",I2609="","←I列に金額を入力してください",H2609=3,"",J2609="","←J列に所定労働時間を入力してください"),"")</f>
        <v/>
      </c>
    </row>
    <row r="2610" spans="2:13" ht="22" x14ac:dyDescent="0.55000000000000004">
      <c r="B2610" s="39">
        <f t="shared" si="40"/>
        <v>2602</v>
      </c>
      <c r="C2610" s="45"/>
      <c r="D2610" s="35"/>
      <c r="E2610" s="46"/>
      <c r="F2610" s="40" t="str" cm="1">
        <f t="array" ref="F2610">IFERROR(_xlfn.IFS(AND($G$3=45566,E2610="徳島"),VLOOKUP(E2610,最低賃金!$A$2:$G$49,2,FALSE),OR($G$3&lt;&gt;45566,E2610&lt;&gt;"徳島"),VLOOKUP(E2610,最低賃金!$A$2:$G$49,4,FALSE)),"")</f>
        <v/>
      </c>
      <c r="G2610" s="50" t="str">
        <f>IFERROR(VLOOKUP(E2610,最低賃金!$A$3:$G$49,6,FALSE),"")</f>
        <v/>
      </c>
      <c r="H2610" s="45"/>
      <c r="I2610" s="36"/>
      <c r="J2610" s="54"/>
      <c r="K2610" s="51" t="str" cm="1">
        <f t="array" ref="K2610">IFERROR(_xlfn.IFS(COUNTBLANK(H2610:J2610)=3,"",I2610="","I列に金額を入力してください",H2610="3.時間給",I2610,J2610="","J列に労働時間を入力してください",H2610="1.月給",ROUND(I2610/J2610,0),H2610="2.日給",ROUND(I2610/J2610,0)),"")</f>
        <v/>
      </c>
      <c r="L2610" s="37" t="str" cm="1">
        <f t="array" ref="L2610">IFERROR(_xlfn.IFS(E2610="","",K2610&lt;F2610,"×（法定外・特例等対象外です）",K2610&lt;G2610,"〇",K2610&gt;=G2610,"ー"),"")</f>
        <v/>
      </c>
      <c r="M2610" s="26" t="str" cm="1">
        <f t="array" ref="M2610">IFERROR(_xlfn.IFS(COUNTBLANK(D2610:K2610)=8,"",D2610="","←D列に従業員名を姓名（フルネーム）で入力してください。誤変換にお気を付け下さい。",E2610="","←E列に都道府県を入力してください。",H2610="","←H列に1.月給～3.時間給の選択肢を入力してください",I2610="","←I列に金額を入力してください",H2610=3,"",J2610="","←J列に所定労働時間を入力してください"),"")</f>
        <v/>
      </c>
    </row>
    <row r="2611" spans="2:13" ht="22" x14ac:dyDescent="0.55000000000000004">
      <c r="B2611" s="39">
        <f t="shared" si="40"/>
        <v>2603</v>
      </c>
      <c r="C2611" s="45"/>
      <c r="D2611" s="35"/>
      <c r="E2611" s="46"/>
      <c r="F2611" s="40" t="str" cm="1">
        <f t="array" ref="F2611">IFERROR(_xlfn.IFS(AND($G$3=45566,E2611="徳島"),VLOOKUP(E2611,最低賃金!$A$2:$G$49,2,FALSE),OR($G$3&lt;&gt;45566,E2611&lt;&gt;"徳島"),VLOOKUP(E2611,最低賃金!$A$2:$G$49,4,FALSE)),"")</f>
        <v/>
      </c>
      <c r="G2611" s="50" t="str">
        <f>IFERROR(VLOOKUP(E2611,最低賃金!$A$3:$G$49,6,FALSE),"")</f>
        <v/>
      </c>
      <c r="H2611" s="45"/>
      <c r="I2611" s="36"/>
      <c r="J2611" s="54"/>
      <c r="K2611" s="51" t="str" cm="1">
        <f t="array" ref="K2611">IFERROR(_xlfn.IFS(COUNTBLANK(H2611:J2611)=3,"",I2611="","I列に金額を入力してください",H2611="3.時間給",I2611,J2611="","J列に労働時間を入力してください",H2611="1.月給",ROUND(I2611/J2611,0),H2611="2.日給",ROUND(I2611/J2611,0)),"")</f>
        <v/>
      </c>
      <c r="L2611" s="37" t="str" cm="1">
        <f t="array" ref="L2611">IFERROR(_xlfn.IFS(E2611="","",K2611&lt;F2611,"×（法定外・特例等対象外です）",K2611&lt;G2611,"〇",K2611&gt;=G2611,"ー"),"")</f>
        <v/>
      </c>
      <c r="M2611" s="26" t="str" cm="1">
        <f t="array" ref="M2611">IFERROR(_xlfn.IFS(COUNTBLANK(D2611:K2611)=8,"",D2611="","←D列に従業員名を姓名（フルネーム）で入力してください。誤変換にお気を付け下さい。",E2611="","←E列に都道府県を入力してください。",H2611="","←H列に1.月給～3.時間給の選択肢を入力してください",I2611="","←I列に金額を入力してください",H2611=3,"",J2611="","←J列に所定労働時間を入力してください"),"")</f>
        <v/>
      </c>
    </row>
    <row r="2612" spans="2:13" ht="22" x14ac:dyDescent="0.55000000000000004">
      <c r="B2612" s="39">
        <f t="shared" si="40"/>
        <v>2604</v>
      </c>
      <c r="C2612" s="45"/>
      <c r="D2612" s="35"/>
      <c r="E2612" s="46"/>
      <c r="F2612" s="40" t="str" cm="1">
        <f t="array" ref="F2612">IFERROR(_xlfn.IFS(AND($G$3=45566,E2612="徳島"),VLOOKUP(E2612,最低賃金!$A$2:$G$49,2,FALSE),OR($G$3&lt;&gt;45566,E2612&lt;&gt;"徳島"),VLOOKUP(E2612,最低賃金!$A$2:$G$49,4,FALSE)),"")</f>
        <v/>
      </c>
      <c r="G2612" s="50" t="str">
        <f>IFERROR(VLOOKUP(E2612,最低賃金!$A$3:$G$49,6,FALSE),"")</f>
        <v/>
      </c>
      <c r="H2612" s="45"/>
      <c r="I2612" s="36"/>
      <c r="J2612" s="54"/>
      <c r="K2612" s="51" t="str" cm="1">
        <f t="array" ref="K2612">IFERROR(_xlfn.IFS(COUNTBLANK(H2612:J2612)=3,"",I2612="","I列に金額を入力してください",H2612="3.時間給",I2612,J2612="","J列に労働時間を入力してください",H2612="1.月給",ROUND(I2612/J2612,0),H2612="2.日給",ROUND(I2612/J2612,0)),"")</f>
        <v/>
      </c>
      <c r="L2612" s="37" t="str" cm="1">
        <f t="array" ref="L2612">IFERROR(_xlfn.IFS(E2612="","",K2612&lt;F2612,"×（法定外・特例等対象外です）",K2612&lt;G2612,"〇",K2612&gt;=G2612,"ー"),"")</f>
        <v/>
      </c>
      <c r="M2612" s="26" t="str" cm="1">
        <f t="array" ref="M2612">IFERROR(_xlfn.IFS(COUNTBLANK(D2612:K2612)=8,"",D2612="","←D列に従業員名を姓名（フルネーム）で入力してください。誤変換にお気を付け下さい。",E2612="","←E列に都道府県を入力してください。",H2612="","←H列に1.月給～3.時間給の選択肢を入力してください",I2612="","←I列に金額を入力してください",H2612=3,"",J2612="","←J列に所定労働時間を入力してください"),"")</f>
        <v/>
      </c>
    </row>
    <row r="2613" spans="2:13" ht="22" x14ac:dyDescent="0.55000000000000004">
      <c r="B2613" s="39">
        <f t="shared" si="40"/>
        <v>2605</v>
      </c>
      <c r="C2613" s="45"/>
      <c r="D2613" s="35"/>
      <c r="E2613" s="46"/>
      <c r="F2613" s="40" t="str" cm="1">
        <f t="array" ref="F2613">IFERROR(_xlfn.IFS(AND($G$3=45566,E2613="徳島"),VLOOKUP(E2613,最低賃金!$A$2:$G$49,2,FALSE),OR($G$3&lt;&gt;45566,E2613&lt;&gt;"徳島"),VLOOKUP(E2613,最低賃金!$A$2:$G$49,4,FALSE)),"")</f>
        <v/>
      </c>
      <c r="G2613" s="50" t="str">
        <f>IFERROR(VLOOKUP(E2613,最低賃金!$A$3:$G$49,6,FALSE),"")</f>
        <v/>
      </c>
      <c r="H2613" s="45"/>
      <c r="I2613" s="36"/>
      <c r="J2613" s="54"/>
      <c r="K2613" s="51" t="str" cm="1">
        <f t="array" ref="K2613">IFERROR(_xlfn.IFS(COUNTBLANK(H2613:J2613)=3,"",I2613="","I列に金額を入力してください",H2613="3.時間給",I2613,J2613="","J列に労働時間を入力してください",H2613="1.月給",ROUND(I2613/J2613,0),H2613="2.日給",ROUND(I2613/J2613,0)),"")</f>
        <v/>
      </c>
      <c r="L2613" s="37" t="str" cm="1">
        <f t="array" ref="L2613">IFERROR(_xlfn.IFS(E2613="","",K2613&lt;F2613,"×（法定外・特例等対象外です）",K2613&lt;G2613,"〇",K2613&gt;=G2613,"ー"),"")</f>
        <v/>
      </c>
      <c r="M2613" s="26" t="str" cm="1">
        <f t="array" ref="M2613">IFERROR(_xlfn.IFS(COUNTBLANK(D2613:K2613)=8,"",D2613="","←D列に従業員名を姓名（フルネーム）で入力してください。誤変換にお気を付け下さい。",E2613="","←E列に都道府県を入力してください。",H2613="","←H列に1.月給～3.時間給の選択肢を入力してください",I2613="","←I列に金額を入力してください",H2613=3,"",J2613="","←J列に所定労働時間を入力してください"),"")</f>
        <v/>
      </c>
    </row>
    <row r="2614" spans="2:13" ht="22" x14ac:dyDescent="0.55000000000000004">
      <c r="B2614" s="39">
        <f t="shared" si="40"/>
        <v>2606</v>
      </c>
      <c r="C2614" s="45"/>
      <c r="D2614" s="35"/>
      <c r="E2614" s="46"/>
      <c r="F2614" s="40" t="str" cm="1">
        <f t="array" ref="F2614">IFERROR(_xlfn.IFS(AND($G$3=45566,E2614="徳島"),VLOOKUP(E2614,最低賃金!$A$2:$G$49,2,FALSE),OR($G$3&lt;&gt;45566,E2614&lt;&gt;"徳島"),VLOOKUP(E2614,最低賃金!$A$2:$G$49,4,FALSE)),"")</f>
        <v/>
      </c>
      <c r="G2614" s="50" t="str">
        <f>IFERROR(VLOOKUP(E2614,最低賃金!$A$3:$G$49,6,FALSE),"")</f>
        <v/>
      </c>
      <c r="H2614" s="45"/>
      <c r="I2614" s="36"/>
      <c r="J2614" s="54"/>
      <c r="K2614" s="51" t="str" cm="1">
        <f t="array" ref="K2614">IFERROR(_xlfn.IFS(COUNTBLANK(H2614:J2614)=3,"",I2614="","I列に金額を入力してください",H2614="3.時間給",I2614,J2614="","J列に労働時間を入力してください",H2614="1.月給",ROUND(I2614/J2614,0),H2614="2.日給",ROUND(I2614/J2614,0)),"")</f>
        <v/>
      </c>
      <c r="L2614" s="37" t="str" cm="1">
        <f t="array" ref="L2614">IFERROR(_xlfn.IFS(E2614="","",K2614&lt;F2614,"×（法定外・特例等対象外です）",K2614&lt;G2614,"〇",K2614&gt;=G2614,"ー"),"")</f>
        <v/>
      </c>
      <c r="M2614" s="26" t="str" cm="1">
        <f t="array" ref="M2614">IFERROR(_xlfn.IFS(COUNTBLANK(D2614:K2614)=8,"",D2614="","←D列に従業員名を姓名（フルネーム）で入力してください。誤変換にお気を付け下さい。",E2614="","←E列に都道府県を入力してください。",H2614="","←H列に1.月給～3.時間給の選択肢を入力してください",I2614="","←I列に金額を入力してください",H2614=3,"",J2614="","←J列に所定労働時間を入力してください"),"")</f>
        <v/>
      </c>
    </row>
    <row r="2615" spans="2:13" ht="22" x14ac:dyDescent="0.55000000000000004">
      <c r="B2615" s="39">
        <f t="shared" si="40"/>
        <v>2607</v>
      </c>
      <c r="C2615" s="45"/>
      <c r="D2615" s="35"/>
      <c r="E2615" s="46"/>
      <c r="F2615" s="40" t="str" cm="1">
        <f t="array" ref="F2615">IFERROR(_xlfn.IFS(AND($G$3=45566,E2615="徳島"),VLOOKUP(E2615,最低賃金!$A$2:$G$49,2,FALSE),OR($G$3&lt;&gt;45566,E2615&lt;&gt;"徳島"),VLOOKUP(E2615,最低賃金!$A$2:$G$49,4,FALSE)),"")</f>
        <v/>
      </c>
      <c r="G2615" s="50" t="str">
        <f>IFERROR(VLOOKUP(E2615,最低賃金!$A$3:$G$49,6,FALSE),"")</f>
        <v/>
      </c>
      <c r="H2615" s="45"/>
      <c r="I2615" s="36"/>
      <c r="J2615" s="54"/>
      <c r="K2615" s="51" t="str" cm="1">
        <f t="array" ref="K2615">IFERROR(_xlfn.IFS(COUNTBLANK(H2615:J2615)=3,"",I2615="","I列に金額を入力してください",H2615="3.時間給",I2615,J2615="","J列に労働時間を入力してください",H2615="1.月給",ROUND(I2615/J2615,0),H2615="2.日給",ROUND(I2615/J2615,0)),"")</f>
        <v/>
      </c>
      <c r="L2615" s="37" t="str" cm="1">
        <f t="array" ref="L2615">IFERROR(_xlfn.IFS(E2615="","",K2615&lt;F2615,"×（法定外・特例等対象外です）",K2615&lt;G2615,"〇",K2615&gt;=G2615,"ー"),"")</f>
        <v/>
      </c>
      <c r="M2615" s="26" t="str" cm="1">
        <f t="array" ref="M2615">IFERROR(_xlfn.IFS(COUNTBLANK(D2615:K2615)=8,"",D2615="","←D列に従業員名を姓名（フルネーム）で入力してください。誤変換にお気を付け下さい。",E2615="","←E列に都道府県を入力してください。",H2615="","←H列に1.月給～3.時間給の選択肢を入力してください",I2615="","←I列に金額を入力してください",H2615=3,"",J2615="","←J列に所定労働時間を入力してください"),"")</f>
        <v/>
      </c>
    </row>
    <row r="2616" spans="2:13" ht="22" x14ac:dyDescent="0.55000000000000004">
      <c r="B2616" s="39">
        <f t="shared" si="40"/>
        <v>2608</v>
      </c>
      <c r="C2616" s="45"/>
      <c r="D2616" s="35"/>
      <c r="E2616" s="46"/>
      <c r="F2616" s="40" t="str" cm="1">
        <f t="array" ref="F2616">IFERROR(_xlfn.IFS(AND($G$3=45566,E2616="徳島"),VLOOKUP(E2616,最低賃金!$A$2:$G$49,2,FALSE),OR($G$3&lt;&gt;45566,E2616&lt;&gt;"徳島"),VLOOKUP(E2616,最低賃金!$A$2:$G$49,4,FALSE)),"")</f>
        <v/>
      </c>
      <c r="G2616" s="50" t="str">
        <f>IFERROR(VLOOKUP(E2616,最低賃金!$A$3:$G$49,6,FALSE),"")</f>
        <v/>
      </c>
      <c r="H2616" s="45"/>
      <c r="I2616" s="36"/>
      <c r="J2616" s="54"/>
      <c r="K2616" s="51" t="str" cm="1">
        <f t="array" ref="K2616">IFERROR(_xlfn.IFS(COUNTBLANK(H2616:J2616)=3,"",I2616="","I列に金額を入力してください",H2616="3.時間給",I2616,J2616="","J列に労働時間を入力してください",H2616="1.月給",ROUND(I2616/J2616,0),H2616="2.日給",ROUND(I2616/J2616,0)),"")</f>
        <v/>
      </c>
      <c r="L2616" s="37" t="str" cm="1">
        <f t="array" ref="L2616">IFERROR(_xlfn.IFS(E2616="","",K2616&lt;F2616,"×（法定外・特例等対象外です）",K2616&lt;G2616,"〇",K2616&gt;=G2616,"ー"),"")</f>
        <v/>
      </c>
      <c r="M2616" s="26" t="str" cm="1">
        <f t="array" ref="M2616">IFERROR(_xlfn.IFS(COUNTBLANK(D2616:K2616)=8,"",D2616="","←D列に従業員名を姓名（フルネーム）で入力してください。誤変換にお気を付け下さい。",E2616="","←E列に都道府県を入力してください。",H2616="","←H列に1.月給～3.時間給の選択肢を入力してください",I2616="","←I列に金額を入力してください",H2616=3,"",J2616="","←J列に所定労働時間を入力してください"),"")</f>
        <v/>
      </c>
    </row>
    <row r="2617" spans="2:13" ht="22" x14ac:dyDescent="0.55000000000000004">
      <c r="B2617" s="39">
        <f t="shared" si="40"/>
        <v>2609</v>
      </c>
      <c r="C2617" s="45"/>
      <c r="D2617" s="35"/>
      <c r="E2617" s="46"/>
      <c r="F2617" s="40" t="str" cm="1">
        <f t="array" ref="F2617">IFERROR(_xlfn.IFS(AND($G$3=45566,E2617="徳島"),VLOOKUP(E2617,最低賃金!$A$2:$G$49,2,FALSE),OR($G$3&lt;&gt;45566,E2617&lt;&gt;"徳島"),VLOOKUP(E2617,最低賃金!$A$2:$G$49,4,FALSE)),"")</f>
        <v/>
      </c>
      <c r="G2617" s="50" t="str">
        <f>IFERROR(VLOOKUP(E2617,最低賃金!$A$3:$G$49,6,FALSE),"")</f>
        <v/>
      </c>
      <c r="H2617" s="45"/>
      <c r="I2617" s="36"/>
      <c r="J2617" s="54"/>
      <c r="K2617" s="51" t="str" cm="1">
        <f t="array" ref="K2617">IFERROR(_xlfn.IFS(COUNTBLANK(H2617:J2617)=3,"",I2617="","I列に金額を入力してください",H2617="3.時間給",I2617,J2617="","J列に労働時間を入力してください",H2617="1.月給",ROUND(I2617/J2617,0),H2617="2.日給",ROUND(I2617/J2617,0)),"")</f>
        <v/>
      </c>
      <c r="L2617" s="37" t="str" cm="1">
        <f t="array" ref="L2617">IFERROR(_xlfn.IFS(E2617="","",K2617&lt;F2617,"×（法定外・特例等対象外です）",K2617&lt;G2617,"〇",K2617&gt;=G2617,"ー"),"")</f>
        <v/>
      </c>
      <c r="M2617" s="26" t="str" cm="1">
        <f t="array" ref="M2617">IFERROR(_xlfn.IFS(COUNTBLANK(D2617:K2617)=8,"",D2617="","←D列に従業員名を姓名（フルネーム）で入力してください。誤変換にお気を付け下さい。",E2617="","←E列に都道府県を入力してください。",H2617="","←H列に1.月給～3.時間給の選択肢を入力してください",I2617="","←I列に金額を入力してください",H2617=3,"",J2617="","←J列に所定労働時間を入力してください"),"")</f>
        <v/>
      </c>
    </row>
    <row r="2618" spans="2:13" ht="22" x14ac:dyDescent="0.55000000000000004">
      <c r="B2618" s="39">
        <f t="shared" si="40"/>
        <v>2610</v>
      </c>
      <c r="C2618" s="45"/>
      <c r="D2618" s="35"/>
      <c r="E2618" s="46"/>
      <c r="F2618" s="40" t="str" cm="1">
        <f t="array" ref="F2618">IFERROR(_xlfn.IFS(AND($G$3=45566,E2618="徳島"),VLOOKUP(E2618,最低賃金!$A$2:$G$49,2,FALSE),OR($G$3&lt;&gt;45566,E2618&lt;&gt;"徳島"),VLOOKUP(E2618,最低賃金!$A$2:$G$49,4,FALSE)),"")</f>
        <v/>
      </c>
      <c r="G2618" s="50" t="str">
        <f>IFERROR(VLOOKUP(E2618,最低賃金!$A$3:$G$49,6,FALSE),"")</f>
        <v/>
      </c>
      <c r="H2618" s="45"/>
      <c r="I2618" s="36"/>
      <c r="J2618" s="54"/>
      <c r="K2618" s="51" t="str" cm="1">
        <f t="array" ref="K2618">IFERROR(_xlfn.IFS(COUNTBLANK(H2618:J2618)=3,"",I2618="","I列に金額を入力してください",H2618="3.時間給",I2618,J2618="","J列に労働時間を入力してください",H2618="1.月給",ROUND(I2618/J2618,0),H2618="2.日給",ROUND(I2618/J2618,0)),"")</f>
        <v/>
      </c>
      <c r="L2618" s="37" t="str" cm="1">
        <f t="array" ref="L2618">IFERROR(_xlfn.IFS(E2618="","",K2618&lt;F2618,"×（法定外・特例等対象外です）",K2618&lt;G2618,"〇",K2618&gt;=G2618,"ー"),"")</f>
        <v/>
      </c>
      <c r="M2618" s="26" t="str" cm="1">
        <f t="array" ref="M2618">IFERROR(_xlfn.IFS(COUNTBLANK(D2618:K2618)=8,"",D2618="","←D列に従業員名を姓名（フルネーム）で入力してください。誤変換にお気を付け下さい。",E2618="","←E列に都道府県を入力してください。",H2618="","←H列に1.月給～3.時間給の選択肢を入力してください",I2618="","←I列に金額を入力してください",H2618=3,"",J2618="","←J列に所定労働時間を入力してください"),"")</f>
        <v/>
      </c>
    </row>
    <row r="2619" spans="2:13" ht="22" x14ac:dyDescent="0.55000000000000004">
      <c r="B2619" s="39">
        <f t="shared" si="40"/>
        <v>2611</v>
      </c>
      <c r="C2619" s="45"/>
      <c r="D2619" s="35"/>
      <c r="E2619" s="46"/>
      <c r="F2619" s="40" t="str" cm="1">
        <f t="array" ref="F2619">IFERROR(_xlfn.IFS(AND($G$3=45566,E2619="徳島"),VLOOKUP(E2619,最低賃金!$A$2:$G$49,2,FALSE),OR($G$3&lt;&gt;45566,E2619&lt;&gt;"徳島"),VLOOKUP(E2619,最低賃金!$A$2:$G$49,4,FALSE)),"")</f>
        <v/>
      </c>
      <c r="G2619" s="50" t="str">
        <f>IFERROR(VLOOKUP(E2619,最低賃金!$A$3:$G$49,6,FALSE),"")</f>
        <v/>
      </c>
      <c r="H2619" s="45"/>
      <c r="I2619" s="36"/>
      <c r="J2619" s="54"/>
      <c r="K2619" s="51" t="str" cm="1">
        <f t="array" ref="K2619">IFERROR(_xlfn.IFS(COUNTBLANK(H2619:J2619)=3,"",I2619="","I列に金額を入力してください",H2619="3.時間給",I2619,J2619="","J列に労働時間を入力してください",H2619="1.月給",ROUND(I2619/J2619,0),H2619="2.日給",ROUND(I2619/J2619,0)),"")</f>
        <v/>
      </c>
      <c r="L2619" s="37" t="str" cm="1">
        <f t="array" ref="L2619">IFERROR(_xlfn.IFS(E2619="","",K2619&lt;F2619,"×（法定外・特例等対象外です）",K2619&lt;G2619,"〇",K2619&gt;=G2619,"ー"),"")</f>
        <v/>
      </c>
      <c r="M2619" s="26" t="str" cm="1">
        <f t="array" ref="M2619">IFERROR(_xlfn.IFS(COUNTBLANK(D2619:K2619)=8,"",D2619="","←D列に従業員名を姓名（フルネーム）で入力してください。誤変換にお気を付け下さい。",E2619="","←E列に都道府県を入力してください。",H2619="","←H列に1.月給～3.時間給の選択肢を入力してください",I2619="","←I列に金額を入力してください",H2619=3,"",J2619="","←J列に所定労働時間を入力してください"),"")</f>
        <v/>
      </c>
    </row>
    <row r="2620" spans="2:13" ht="22" x14ac:dyDescent="0.55000000000000004">
      <c r="B2620" s="39">
        <f t="shared" si="40"/>
        <v>2612</v>
      </c>
      <c r="C2620" s="45"/>
      <c r="D2620" s="35"/>
      <c r="E2620" s="46"/>
      <c r="F2620" s="40" t="str" cm="1">
        <f t="array" ref="F2620">IFERROR(_xlfn.IFS(AND($G$3=45566,E2620="徳島"),VLOOKUP(E2620,最低賃金!$A$2:$G$49,2,FALSE),OR($G$3&lt;&gt;45566,E2620&lt;&gt;"徳島"),VLOOKUP(E2620,最低賃金!$A$2:$G$49,4,FALSE)),"")</f>
        <v/>
      </c>
      <c r="G2620" s="50" t="str">
        <f>IFERROR(VLOOKUP(E2620,最低賃金!$A$3:$G$49,6,FALSE),"")</f>
        <v/>
      </c>
      <c r="H2620" s="45"/>
      <c r="I2620" s="36"/>
      <c r="J2620" s="54"/>
      <c r="K2620" s="51" t="str" cm="1">
        <f t="array" ref="K2620">IFERROR(_xlfn.IFS(COUNTBLANK(H2620:J2620)=3,"",I2620="","I列に金額を入力してください",H2620="3.時間給",I2620,J2620="","J列に労働時間を入力してください",H2620="1.月給",ROUND(I2620/J2620,0),H2620="2.日給",ROUND(I2620/J2620,0)),"")</f>
        <v/>
      </c>
      <c r="L2620" s="37" t="str" cm="1">
        <f t="array" ref="L2620">IFERROR(_xlfn.IFS(E2620="","",K2620&lt;F2620,"×（法定外・特例等対象外です）",K2620&lt;G2620,"〇",K2620&gt;=G2620,"ー"),"")</f>
        <v/>
      </c>
      <c r="M2620" s="26" t="str" cm="1">
        <f t="array" ref="M2620">IFERROR(_xlfn.IFS(COUNTBLANK(D2620:K2620)=8,"",D2620="","←D列に従業員名を姓名（フルネーム）で入力してください。誤変換にお気を付け下さい。",E2620="","←E列に都道府県を入力してください。",H2620="","←H列に1.月給～3.時間給の選択肢を入力してください",I2620="","←I列に金額を入力してください",H2620=3,"",J2620="","←J列に所定労働時間を入力してください"),"")</f>
        <v/>
      </c>
    </row>
    <row r="2621" spans="2:13" ht="22" x14ac:dyDescent="0.55000000000000004">
      <c r="B2621" s="39">
        <f t="shared" si="40"/>
        <v>2613</v>
      </c>
      <c r="C2621" s="45"/>
      <c r="D2621" s="35"/>
      <c r="E2621" s="46"/>
      <c r="F2621" s="40" t="str" cm="1">
        <f t="array" ref="F2621">IFERROR(_xlfn.IFS(AND($G$3=45566,E2621="徳島"),VLOOKUP(E2621,最低賃金!$A$2:$G$49,2,FALSE),OR($G$3&lt;&gt;45566,E2621&lt;&gt;"徳島"),VLOOKUP(E2621,最低賃金!$A$2:$G$49,4,FALSE)),"")</f>
        <v/>
      </c>
      <c r="G2621" s="50" t="str">
        <f>IFERROR(VLOOKUP(E2621,最低賃金!$A$3:$G$49,6,FALSE),"")</f>
        <v/>
      </c>
      <c r="H2621" s="45"/>
      <c r="I2621" s="36"/>
      <c r="J2621" s="54"/>
      <c r="K2621" s="51" t="str" cm="1">
        <f t="array" ref="K2621">IFERROR(_xlfn.IFS(COUNTBLANK(H2621:J2621)=3,"",I2621="","I列に金額を入力してください",H2621="3.時間給",I2621,J2621="","J列に労働時間を入力してください",H2621="1.月給",ROUND(I2621/J2621,0),H2621="2.日給",ROUND(I2621/J2621,0)),"")</f>
        <v/>
      </c>
      <c r="L2621" s="37" t="str" cm="1">
        <f t="array" ref="L2621">IFERROR(_xlfn.IFS(E2621="","",K2621&lt;F2621,"×（法定外・特例等対象外です）",K2621&lt;G2621,"〇",K2621&gt;=G2621,"ー"),"")</f>
        <v/>
      </c>
      <c r="M2621" s="26" t="str" cm="1">
        <f t="array" ref="M2621">IFERROR(_xlfn.IFS(COUNTBLANK(D2621:K2621)=8,"",D2621="","←D列に従業員名を姓名（フルネーム）で入力してください。誤変換にお気を付け下さい。",E2621="","←E列に都道府県を入力してください。",H2621="","←H列に1.月給～3.時間給の選択肢を入力してください",I2621="","←I列に金額を入力してください",H2621=3,"",J2621="","←J列に所定労働時間を入力してください"),"")</f>
        <v/>
      </c>
    </row>
    <row r="2622" spans="2:13" ht="22" x14ac:dyDescent="0.55000000000000004">
      <c r="B2622" s="39">
        <f t="shared" si="40"/>
        <v>2614</v>
      </c>
      <c r="C2622" s="45"/>
      <c r="D2622" s="35"/>
      <c r="E2622" s="46"/>
      <c r="F2622" s="40" t="str" cm="1">
        <f t="array" ref="F2622">IFERROR(_xlfn.IFS(AND($G$3=45566,E2622="徳島"),VLOOKUP(E2622,最低賃金!$A$2:$G$49,2,FALSE),OR($G$3&lt;&gt;45566,E2622&lt;&gt;"徳島"),VLOOKUP(E2622,最低賃金!$A$2:$G$49,4,FALSE)),"")</f>
        <v/>
      </c>
      <c r="G2622" s="50" t="str">
        <f>IFERROR(VLOOKUP(E2622,最低賃金!$A$3:$G$49,6,FALSE),"")</f>
        <v/>
      </c>
      <c r="H2622" s="45"/>
      <c r="I2622" s="36"/>
      <c r="J2622" s="54"/>
      <c r="K2622" s="51" t="str" cm="1">
        <f t="array" ref="K2622">IFERROR(_xlfn.IFS(COUNTBLANK(H2622:J2622)=3,"",I2622="","I列に金額を入力してください",H2622="3.時間給",I2622,J2622="","J列に労働時間を入力してください",H2622="1.月給",ROUND(I2622/J2622,0),H2622="2.日給",ROUND(I2622/J2622,0)),"")</f>
        <v/>
      </c>
      <c r="L2622" s="37" t="str" cm="1">
        <f t="array" ref="L2622">IFERROR(_xlfn.IFS(E2622="","",K2622&lt;F2622,"×（法定外・特例等対象外です）",K2622&lt;G2622,"〇",K2622&gt;=G2622,"ー"),"")</f>
        <v/>
      </c>
      <c r="M2622" s="26" t="str" cm="1">
        <f t="array" ref="M2622">IFERROR(_xlfn.IFS(COUNTBLANK(D2622:K2622)=8,"",D2622="","←D列に従業員名を姓名（フルネーム）で入力してください。誤変換にお気を付け下さい。",E2622="","←E列に都道府県を入力してください。",H2622="","←H列に1.月給～3.時間給の選択肢を入力してください",I2622="","←I列に金額を入力してください",H2622=3,"",J2622="","←J列に所定労働時間を入力してください"),"")</f>
        <v/>
      </c>
    </row>
    <row r="2623" spans="2:13" ht="22" x14ac:dyDescent="0.55000000000000004">
      <c r="B2623" s="39">
        <f t="shared" si="40"/>
        <v>2615</v>
      </c>
      <c r="C2623" s="45"/>
      <c r="D2623" s="35"/>
      <c r="E2623" s="46"/>
      <c r="F2623" s="40" t="str" cm="1">
        <f t="array" ref="F2623">IFERROR(_xlfn.IFS(AND($G$3=45566,E2623="徳島"),VLOOKUP(E2623,最低賃金!$A$2:$G$49,2,FALSE),OR($G$3&lt;&gt;45566,E2623&lt;&gt;"徳島"),VLOOKUP(E2623,最低賃金!$A$2:$G$49,4,FALSE)),"")</f>
        <v/>
      </c>
      <c r="G2623" s="50" t="str">
        <f>IFERROR(VLOOKUP(E2623,最低賃金!$A$3:$G$49,6,FALSE),"")</f>
        <v/>
      </c>
      <c r="H2623" s="45"/>
      <c r="I2623" s="36"/>
      <c r="J2623" s="54"/>
      <c r="K2623" s="51" t="str" cm="1">
        <f t="array" ref="K2623">IFERROR(_xlfn.IFS(COUNTBLANK(H2623:J2623)=3,"",I2623="","I列に金額を入力してください",H2623="3.時間給",I2623,J2623="","J列に労働時間を入力してください",H2623="1.月給",ROUND(I2623/J2623,0),H2623="2.日給",ROUND(I2623/J2623,0)),"")</f>
        <v/>
      </c>
      <c r="L2623" s="37" t="str" cm="1">
        <f t="array" ref="L2623">IFERROR(_xlfn.IFS(E2623="","",K2623&lt;F2623,"×（法定外・特例等対象外です）",K2623&lt;G2623,"〇",K2623&gt;=G2623,"ー"),"")</f>
        <v/>
      </c>
      <c r="M2623" s="26" t="str" cm="1">
        <f t="array" ref="M2623">IFERROR(_xlfn.IFS(COUNTBLANK(D2623:K2623)=8,"",D2623="","←D列に従業員名を姓名（フルネーム）で入力してください。誤変換にお気を付け下さい。",E2623="","←E列に都道府県を入力してください。",H2623="","←H列に1.月給～3.時間給の選択肢を入力してください",I2623="","←I列に金額を入力してください",H2623=3,"",J2623="","←J列に所定労働時間を入力してください"),"")</f>
        <v/>
      </c>
    </row>
    <row r="2624" spans="2:13" ht="22" x14ac:dyDescent="0.55000000000000004">
      <c r="B2624" s="39">
        <f t="shared" si="40"/>
        <v>2616</v>
      </c>
      <c r="C2624" s="45"/>
      <c r="D2624" s="35"/>
      <c r="E2624" s="46"/>
      <c r="F2624" s="40" t="str" cm="1">
        <f t="array" ref="F2624">IFERROR(_xlfn.IFS(AND($G$3=45566,E2624="徳島"),VLOOKUP(E2624,最低賃金!$A$2:$G$49,2,FALSE),OR($G$3&lt;&gt;45566,E2624&lt;&gt;"徳島"),VLOOKUP(E2624,最低賃金!$A$2:$G$49,4,FALSE)),"")</f>
        <v/>
      </c>
      <c r="G2624" s="50" t="str">
        <f>IFERROR(VLOOKUP(E2624,最低賃金!$A$3:$G$49,6,FALSE),"")</f>
        <v/>
      </c>
      <c r="H2624" s="45"/>
      <c r="I2624" s="36"/>
      <c r="J2624" s="54"/>
      <c r="K2624" s="51" t="str" cm="1">
        <f t="array" ref="K2624">IFERROR(_xlfn.IFS(COUNTBLANK(H2624:J2624)=3,"",I2624="","I列に金額を入力してください",H2624="3.時間給",I2624,J2624="","J列に労働時間を入力してください",H2624="1.月給",ROUND(I2624/J2624,0),H2624="2.日給",ROUND(I2624/J2624,0)),"")</f>
        <v/>
      </c>
      <c r="L2624" s="37" t="str" cm="1">
        <f t="array" ref="L2624">IFERROR(_xlfn.IFS(E2624="","",K2624&lt;F2624,"×（法定外・特例等対象外です）",K2624&lt;G2624,"〇",K2624&gt;=G2624,"ー"),"")</f>
        <v/>
      </c>
      <c r="M2624" s="26" t="str" cm="1">
        <f t="array" ref="M2624">IFERROR(_xlfn.IFS(COUNTBLANK(D2624:K2624)=8,"",D2624="","←D列に従業員名を姓名（フルネーム）で入力してください。誤変換にお気を付け下さい。",E2624="","←E列に都道府県を入力してください。",H2624="","←H列に1.月給～3.時間給の選択肢を入力してください",I2624="","←I列に金額を入力してください",H2624=3,"",J2624="","←J列に所定労働時間を入力してください"),"")</f>
        <v/>
      </c>
    </row>
    <row r="2625" spans="2:13" ht="22" x14ac:dyDescent="0.55000000000000004">
      <c r="B2625" s="39">
        <f t="shared" si="40"/>
        <v>2617</v>
      </c>
      <c r="C2625" s="45"/>
      <c r="D2625" s="35"/>
      <c r="E2625" s="46"/>
      <c r="F2625" s="40" t="str" cm="1">
        <f t="array" ref="F2625">IFERROR(_xlfn.IFS(AND($G$3=45566,E2625="徳島"),VLOOKUP(E2625,最低賃金!$A$2:$G$49,2,FALSE),OR($G$3&lt;&gt;45566,E2625&lt;&gt;"徳島"),VLOOKUP(E2625,最低賃金!$A$2:$G$49,4,FALSE)),"")</f>
        <v/>
      </c>
      <c r="G2625" s="50" t="str">
        <f>IFERROR(VLOOKUP(E2625,最低賃金!$A$3:$G$49,6,FALSE),"")</f>
        <v/>
      </c>
      <c r="H2625" s="45"/>
      <c r="I2625" s="36"/>
      <c r="J2625" s="54"/>
      <c r="K2625" s="51" t="str" cm="1">
        <f t="array" ref="K2625">IFERROR(_xlfn.IFS(COUNTBLANK(H2625:J2625)=3,"",I2625="","I列に金額を入力してください",H2625="3.時間給",I2625,J2625="","J列に労働時間を入力してください",H2625="1.月給",ROUND(I2625/J2625,0),H2625="2.日給",ROUND(I2625/J2625,0)),"")</f>
        <v/>
      </c>
      <c r="L2625" s="37" t="str" cm="1">
        <f t="array" ref="L2625">IFERROR(_xlfn.IFS(E2625="","",K2625&lt;F2625,"×（法定外・特例等対象外です）",K2625&lt;G2625,"〇",K2625&gt;=G2625,"ー"),"")</f>
        <v/>
      </c>
      <c r="M2625" s="26" t="str" cm="1">
        <f t="array" ref="M2625">IFERROR(_xlfn.IFS(COUNTBLANK(D2625:K2625)=8,"",D2625="","←D列に従業員名を姓名（フルネーム）で入力してください。誤変換にお気を付け下さい。",E2625="","←E列に都道府県を入力してください。",H2625="","←H列に1.月給～3.時間給の選択肢を入力してください",I2625="","←I列に金額を入力してください",H2625=3,"",J2625="","←J列に所定労働時間を入力してください"),"")</f>
        <v/>
      </c>
    </row>
    <row r="2626" spans="2:13" ht="22" x14ac:dyDescent="0.55000000000000004">
      <c r="B2626" s="39">
        <f t="shared" si="40"/>
        <v>2618</v>
      </c>
      <c r="C2626" s="45"/>
      <c r="D2626" s="35"/>
      <c r="E2626" s="46"/>
      <c r="F2626" s="40" t="str" cm="1">
        <f t="array" ref="F2626">IFERROR(_xlfn.IFS(AND($G$3=45566,E2626="徳島"),VLOOKUP(E2626,最低賃金!$A$2:$G$49,2,FALSE),OR($G$3&lt;&gt;45566,E2626&lt;&gt;"徳島"),VLOOKUP(E2626,最低賃金!$A$2:$G$49,4,FALSE)),"")</f>
        <v/>
      </c>
      <c r="G2626" s="50" t="str">
        <f>IFERROR(VLOOKUP(E2626,最低賃金!$A$3:$G$49,6,FALSE),"")</f>
        <v/>
      </c>
      <c r="H2626" s="45"/>
      <c r="I2626" s="36"/>
      <c r="J2626" s="54"/>
      <c r="K2626" s="51" t="str" cm="1">
        <f t="array" ref="K2626">IFERROR(_xlfn.IFS(COUNTBLANK(H2626:J2626)=3,"",I2626="","I列に金額を入力してください",H2626="3.時間給",I2626,J2626="","J列に労働時間を入力してください",H2626="1.月給",ROUND(I2626/J2626,0),H2626="2.日給",ROUND(I2626/J2626,0)),"")</f>
        <v/>
      </c>
      <c r="L2626" s="37" t="str" cm="1">
        <f t="array" ref="L2626">IFERROR(_xlfn.IFS(E2626="","",K2626&lt;F2626,"×（法定外・特例等対象外です）",K2626&lt;G2626,"〇",K2626&gt;=G2626,"ー"),"")</f>
        <v/>
      </c>
      <c r="M2626" s="26" t="str" cm="1">
        <f t="array" ref="M2626">IFERROR(_xlfn.IFS(COUNTBLANK(D2626:K2626)=8,"",D2626="","←D列に従業員名を姓名（フルネーム）で入力してください。誤変換にお気を付け下さい。",E2626="","←E列に都道府県を入力してください。",H2626="","←H列に1.月給～3.時間給の選択肢を入力してください",I2626="","←I列に金額を入力してください",H2626=3,"",J2626="","←J列に所定労働時間を入力してください"),"")</f>
        <v/>
      </c>
    </row>
    <row r="2627" spans="2:13" ht="22" x14ac:dyDescent="0.55000000000000004">
      <c r="B2627" s="39">
        <f t="shared" si="40"/>
        <v>2619</v>
      </c>
      <c r="C2627" s="45"/>
      <c r="D2627" s="35"/>
      <c r="E2627" s="46"/>
      <c r="F2627" s="40" t="str" cm="1">
        <f t="array" ref="F2627">IFERROR(_xlfn.IFS(AND($G$3=45566,E2627="徳島"),VLOOKUP(E2627,最低賃金!$A$2:$G$49,2,FALSE),OR($G$3&lt;&gt;45566,E2627&lt;&gt;"徳島"),VLOOKUP(E2627,最低賃金!$A$2:$G$49,4,FALSE)),"")</f>
        <v/>
      </c>
      <c r="G2627" s="50" t="str">
        <f>IFERROR(VLOOKUP(E2627,最低賃金!$A$3:$G$49,6,FALSE),"")</f>
        <v/>
      </c>
      <c r="H2627" s="45"/>
      <c r="I2627" s="36"/>
      <c r="J2627" s="54"/>
      <c r="K2627" s="51" t="str" cm="1">
        <f t="array" ref="K2627">IFERROR(_xlfn.IFS(COUNTBLANK(H2627:J2627)=3,"",I2627="","I列に金額を入力してください",H2627="3.時間給",I2627,J2627="","J列に労働時間を入力してください",H2627="1.月給",ROUND(I2627/J2627,0),H2627="2.日給",ROUND(I2627/J2627,0)),"")</f>
        <v/>
      </c>
      <c r="L2627" s="37" t="str" cm="1">
        <f t="array" ref="L2627">IFERROR(_xlfn.IFS(E2627="","",K2627&lt;F2627,"×（法定外・特例等対象外です）",K2627&lt;G2627,"〇",K2627&gt;=G2627,"ー"),"")</f>
        <v/>
      </c>
      <c r="M2627" s="26" t="str" cm="1">
        <f t="array" ref="M2627">IFERROR(_xlfn.IFS(COUNTBLANK(D2627:K2627)=8,"",D2627="","←D列に従業員名を姓名（フルネーム）で入力してください。誤変換にお気を付け下さい。",E2627="","←E列に都道府県を入力してください。",H2627="","←H列に1.月給～3.時間給の選択肢を入力してください",I2627="","←I列に金額を入力してください",H2627=3,"",J2627="","←J列に所定労働時間を入力してください"),"")</f>
        <v/>
      </c>
    </row>
    <row r="2628" spans="2:13" ht="22" x14ac:dyDescent="0.55000000000000004">
      <c r="B2628" s="39">
        <f t="shared" si="40"/>
        <v>2620</v>
      </c>
      <c r="C2628" s="45"/>
      <c r="D2628" s="35"/>
      <c r="E2628" s="46"/>
      <c r="F2628" s="40" t="str" cm="1">
        <f t="array" ref="F2628">IFERROR(_xlfn.IFS(AND($G$3=45566,E2628="徳島"),VLOOKUP(E2628,最低賃金!$A$2:$G$49,2,FALSE),OR($G$3&lt;&gt;45566,E2628&lt;&gt;"徳島"),VLOOKUP(E2628,最低賃金!$A$2:$G$49,4,FALSE)),"")</f>
        <v/>
      </c>
      <c r="G2628" s="50" t="str">
        <f>IFERROR(VLOOKUP(E2628,最低賃金!$A$3:$G$49,6,FALSE),"")</f>
        <v/>
      </c>
      <c r="H2628" s="45"/>
      <c r="I2628" s="36"/>
      <c r="J2628" s="54"/>
      <c r="K2628" s="51" t="str" cm="1">
        <f t="array" ref="K2628">IFERROR(_xlfn.IFS(COUNTBLANK(H2628:J2628)=3,"",I2628="","I列に金額を入力してください",H2628="3.時間給",I2628,J2628="","J列に労働時間を入力してください",H2628="1.月給",ROUND(I2628/J2628,0),H2628="2.日給",ROUND(I2628/J2628,0)),"")</f>
        <v/>
      </c>
      <c r="L2628" s="37" t="str" cm="1">
        <f t="array" ref="L2628">IFERROR(_xlfn.IFS(E2628="","",K2628&lt;F2628,"×（法定外・特例等対象外です）",K2628&lt;G2628,"〇",K2628&gt;=G2628,"ー"),"")</f>
        <v/>
      </c>
      <c r="M2628" s="26" t="str" cm="1">
        <f t="array" ref="M2628">IFERROR(_xlfn.IFS(COUNTBLANK(D2628:K2628)=8,"",D2628="","←D列に従業員名を姓名（フルネーム）で入力してください。誤変換にお気を付け下さい。",E2628="","←E列に都道府県を入力してください。",H2628="","←H列に1.月給～3.時間給の選択肢を入力してください",I2628="","←I列に金額を入力してください",H2628=3,"",J2628="","←J列に所定労働時間を入力してください"),"")</f>
        <v/>
      </c>
    </row>
    <row r="2629" spans="2:13" ht="22" x14ac:dyDescent="0.55000000000000004">
      <c r="B2629" s="39">
        <f t="shared" si="40"/>
        <v>2621</v>
      </c>
      <c r="C2629" s="45"/>
      <c r="D2629" s="35"/>
      <c r="E2629" s="46"/>
      <c r="F2629" s="40" t="str" cm="1">
        <f t="array" ref="F2629">IFERROR(_xlfn.IFS(AND($G$3=45566,E2629="徳島"),VLOOKUP(E2629,最低賃金!$A$2:$G$49,2,FALSE),OR($G$3&lt;&gt;45566,E2629&lt;&gt;"徳島"),VLOOKUP(E2629,最低賃金!$A$2:$G$49,4,FALSE)),"")</f>
        <v/>
      </c>
      <c r="G2629" s="50" t="str">
        <f>IFERROR(VLOOKUP(E2629,最低賃金!$A$3:$G$49,6,FALSE),"")</f>
        <v/>
      </c>
      <c r="H2629" s="45"/>
      <c r="I2629" s="36"/>
      <c r="J2629" s="54"/>
      <c r="K2629" s="51" t="str" cm="1">
        <f t="array" ref="K2629">IFERROR(_xlfn.IFS(COUNTBLANK(H2629:J2629)=3,"",I2629="","I列に金額を入力してください",H2629="3.時間給",I2629,J2629="","J列に労働時間を入力してください",H2629="1.月給",ROUND(I2629/J2629,0),H2629="2.日給",ROUND(I2629/J2629,0)),"")</f>
        <v/>
      </c>
      <c r="L2629" s="37" t="str" cm="1">
        <f t="array" ref="L2629">IFERROR(_xlfn.IFS(E2629="","",K2629&lt;F2629,"×（法定外・特例等対象外です）",K2629&lt;G2629,"〇",K2629&gt;=G2629,"ー"),"")</f>
        <v/>
      </c>
      <c r="M2629" s="26" t="str" cm="1">
        <f t="array" ref="M2629">IFERROR(_xlfn.IFS(COUNTBLANK(D2629:K2629)=8,"",D2629="","←D列に従業員名を姓名（フルネーム）で入力してください。誤変換にお気を付け下さい。",E2629="","←E列に都道府県を入力してください。",H2629="","←H列に1.月給～3.時間給の選択肢を入力してください",I2629="","←I列に金額を入力してください",H2629=3,"",J2629="","←J列に所定労働時間を入力してください"),"")</f>
        <v/>
      </c>
    </row>
    <row r="2630" spans="2:13" ht="22" x14ac:dyDescent="0.55000000000000004">
      <c r="B2630" s="39">
        <f t="shared" si="40"/>
        <v>2622</v>
      </c>
      <c r="C2630" s="45"/>
      <c r="D2630" s="35"/>
      <c r="E2630" s="46"/>
      <c r="F2630" s="40" t="str" cm="1">
        <f t="array" ref="F2630">IFERROR(_xlfn.IFS(AND($G$3=45566,E2630="徳島"),VLOOKUP(E2630,最低賃金!$A$2:$G$49,2,FALSE),OR($G$3&lt;&gt;45566,E2630&lt;&gt;"徳島"),VLOOKUP(E2630,最低賃金!$A$2:$G$49,4,FALSE)),"")</f>
        <v/>
      </c>
      <c r="G2630" s="50" t="str">
        <f>IFERROR(VLOOKUP(E2630,最低賃金!$A$3:$G$49,6,FALSE),"")</f>
        <v/>
      </c>
      <c r="H2630" s="45"/>
      <c r="I2630" s="36"/>
      <c r="J2630" s="54"/>
      <c r="K2630" s="51" t="str" cm="1">
        <f t="array" ref="K2630">IFERROR(_xlfn.IFS(COUNTBLANK(H2630:J2630)=3,"",I2630="","I列に金額を入力してください",H2630="3.時間給",I2630,J2630="","J列に労働時間を入力してください",H2630="1.月給",ROUND(I2630/J2630,0),H2630="2.日給",ROUND(I2630/J2630,0)),"")</f>
        <v/>
      </c>
      <c r="L2630" s="37" t="str" cm="1">
        <f t="array" ref="L2630">IFERROR(_xlfn.IFS(E2630="","",K2630&lt;F2630,"×（法定外・特例等対象外です）",K2630&lt;G2630,"〇",K2630&gt;=G2630,"ー"),"")</f>
        <v/>
      </c>
      <c r="M2630" s="26" t="str" cm="1">
        <f t="array" ref="M2630">IFERROR(_xlfn.IFS(COUNTBLANK(D2630:K2630)=8,"",D2630="","←D列に従業員名を姓名（フルネーム）で入力してください。誤変換にお気を付け下さい。",E2630="","←E列に都道府県を入力してください。",H2630="","←H列に1.月給～3.時間給の選択肢を入力してください",I2630="","←I列に金額を入力してください",H2630=3,"",J2630="","←J列に所定労働時間を入力してください"),"")</f>
        <v/>
      </c>
    </row>
    <row r="2631" spans="2:13" ht="22" x14ac:dyDescent="0.55000000000000004">
      <c r="B2631" s="39">
        <f t="shared" si="40"/>
        <v>2623</v>
      </c>
      <c r="C2631" s="45"/>
      <c r="D2631" s="35"/>
      <c r="E2631" s="46"/>
      <c r="F2631" s="40" t="str" cm="1">
        <f t="array" ref="F2631">IFERROR(_xlfn.IFS(AND($G$3=45566,E2631="徳島"),VLOOKUP(E2631,最低賃金!$A$2:$G$49,2,FALSE),OR($G$3&lt;&gt;45566,E2631&lt;&gt;"徳島"),VLOOKUP(E2631,最低賃金!$A$2:$G$49,4,FALSE)),"")</f>
        <v/>
      </c>
      <c r="G2631" s="50" t="str">
        <f>IFERROR(VLOOKUP(E2631,最低賃金!$A$3:$G$49,6,FALSE),"")</f>
        <v/>
      </c>
      <c r="H2631" s="45"/>
      <c r="I2631" s="36"/>
      <c r="J2631" s="54"/>
      <c r="K2631" s="51" t="str" cm="1">
        <f t="array" ref="K2631">IFERROR(_xlfn.IFS(COUNTBLANK(H2631:J2631)=3,"",I2631="","I列に金額を入力してください",H2631="3.時間給",I2631,J2631="","J列に労働時間を入力してください",H2631="1.月給",ROUND(I2631/J2631,0),H2631="2.日給",ROUND(I2631/J2631,0)),"")</f>
        <v/>
      </c>
      <c r="L2631" s="37" t="str" cm="1">
        <f t="array" ref="L2631">IFERROR(_xlfn.IFS(E2631="","",K2631&lt;F2631,"×（法定外・特例等対象外です）",K2631&lt;G2631,"〇",K2631&gt;=G2631,"ー"),"")</f>
        <v/>
      </c>
      <c r="M2631" s="26" t="str" cm="1">
        <f t="array" ref="M2631">IFERROR(_xlfn.IFS(COUNTBLANK(D2631:K2631)=8,"",D2631="","←D列に従業員名を姓名（フルネーム）で入力してください。誤変換にお気を付け下さい。",E2631="","←E列に都道府県を入力してください。",H2631="","←H列に1.月給～3.時間給の選択肢を入力してください",I2631="","←I列に金額を入力してください",H2631=3,"",J2631="","←J列に所定労働時間を入力してください"),"")</f>
        <v/>
      </c>
    </row>
    <row r="2632" spans="2:13" ht="22" x14ac:dyDescent="0.55000000000000004">
      <c r="B2632" s="39">
        <f t="shared" si="40"/>
        <v>2624</v>
      </c>
      <c r="C2632" s="45"/>
      <c r="D2632" s="35"/>
      <c r="E2632" s="46"/>
      <c r="F2632" s="40" t="str" cm="1">
        <f t="array" ref="F2632">IFERROR(_xlfn.IFS(AND($G$3=45566,E2632="徳島"),VLOOKUP(E2632,最低賃金!$A$2:$G$49,2,FALSE),OR($G$3&lt;&gt;45566,E2632&lt;&gt;"徳島"),VLOOKUP(E2632,最低賃金!$A$2:$G$49,4,FALSE)),"")</f>
        <v/>
      </c>
      <c r="G2632" s="50" t="str">
        <f>IFERROR(VLOOKUP(E2632,最低賃金!$A$3:$G$49,6,FALSE),"")</f>
        <v/>
      </c>
      <c r="H2632" s="45"/>
      <c r="I2632" s="36"/>
      <c r="J2632" s="54"/>
      <c r="K2632" s="51" t="str" cm="1">
        <f t="array" ref="K2632">IFERROR(_xlfn.IFS(COUNTBLANK(H2632:J2632)=3,"",I2632="","I列に金額を入力してください",H2632="3.時間給",I2632,J2632="","J列に労働時間を入力してください",H2632="1.月給",ROUND(I2632/J2632,0),H2632="2.日給",ROUND(I2632/J2632,0)),"")</f>
        <v/>
      </c>
      <c r="L2632" s="37" t="str" cm="1">
        <f t="array" ref="L2632">IFERROR(_xlfn.IFS(E2632="","",K2632&lt;F2632,"×（法定外・特例等対象外です）",K2632&lt;G2632,"〇",K2632&gt;=G2632,"ー"),"")</f>
        <v/>
      </c>
      <c r="M2632" s="26" t="str" cm="1">
        <f t="array" ref="M2632">IFERROR(_xlfn.IFS(COUNTBLANK(D2632:K2632)=8,"",D2632="","←D列に従業員名を姓名（フルネーム）で入力してください。誤変換にお気を付け下さい。",E2632="","←E列に都道府県を入力してください。",H2632="","←H列に1.月給～3.時間給の選択肢を入力してください",I2632="","←I列に金額を入力してください",H2632=3,"",J2632="","←J列に所定労働時間を入力してください"),"")</f>
        <v/>
      </c>
    </row>
    <row r="2633" spans="2:13" ht="22" x14ac:dyDescent="0.55000000000000004">
      <c r="B2633" s="39">
        <f t="shared" si="40"/>
        <v>2625</v>
      </c>
      <c r="C2633" s="45"/>
      <c r="D2633" s="35"/>
      <c r="E2633" s="46"/>
      <c r="F2633" s="40" t="str" cm="1">
        <f t="array" ref="F2633">IFERROR(_xlfn.IFS(AND($G$3=45566,E2633="徳島"),VLOOKUP(E2633,最低賃金!$A$2:$G$49,2,FALSE),OR($G$3&lt;&gt;45566,E2633&lt;&gt;"徳島"),VLOOKUP(E2633,最低賃金!$A$2:$G$49,4,FALSE)),"")</f>
        <v/>
      </c>
      <c r="G2633" s="50" t="str">
        <f>IFERROR(VLOOKUP(E2633,最低賃金!$A$3:$G$49,6,FALSE),"")</f>
        <v/>
      </c>
      <c r="H2633" s="45"/>
      <c r="I2633" s="36"/>
      <c r="J2633" s="54"/>
      <c r="K2633" s="51" t="str" cm="1">
        <f t="array" ref="K2633">IFERROR(_xlfn.IFS(COUNTBLANK(H2633:J2633)=3,"",I2633="","I列に金額を入力してください",H2633="3.時間給",I2633,J2633="","J列に労働時間を入力してください",H2633="1.月給",ROUND(I2633/J2633,0),H2633="2.日給",ROUND(I2633/J2633,0)),"")</f>
        <v/>
      </c>
      <c r="L2633" s="37" t="str" cm="1">
        <f t="array" ref="L2633">IFERROR(_xlfn.IFS(E2633="","",K2633&lt;F2633,"×（法定外・特例等対象外です）",K2633&lt;G2633,"〇",K2633&gt;=G2633,"ー"),"")</f>
        <v/>
      </c>
      <c r="M2633" s="26" t="str" cm="1">
        <f t="array" ref="M2633">IFERROR(_xlfn.IFS(COUNTBLANK(D2633:K2633)=8,"",D2633="","←D列に従業員名を姓名（フルネーム）で入力してください。誤変換にお気を付け下さい。",E2633="","←E列に都道府県を入力してください。",H2633="","←H列に1.月給～3.時間給の選択肢を入力してください",I2633="","←I列に金額を入力してください",H2633=3,"",J2633="","←J列に所定労働時間を入力してください"),"")</f>
        <v/>
      </c>
    </row>
    <row r="2634" spans="2:13" ht="22" x14ac:dyDescent="0.55000000000000004">
      <c r="B2634" s="39">
        <f t="shared" ref="B2634:B2697" si="41">ROW()-8</f>
        <v>2626</v>
      </c>
      <c r="C2634" s="45"/>
      <c r="D2634" s="35"/>
      <c r="E2634" s="46"/>
      <c r="F2634" s="40" t="str" cm="1">
        <f t="array" ref="F2634">IFERROR(_xlfn.IFS(AND($G$3=45566,E2634="徳島"),VLOOKUP(E2634,最低賃金!$A$2:$G$49,2,FALSE),OR($G$3&lt;&gt;45566,E2634&lt;&gt;"徳島"),VLOOKUP(E2634,最低賃金!$A$2:$G$49,4,FALSE)),"")</f>
        <v/>
      </c>
      <c r="G2634" s="50" t="str">
        <f>IFERROR(VLOOKUP(E2634,最低賃金!$A$3:$G$49,6,FALSE),"")</f>
        <v/>
      </c>
      <c r="H2634" s="45"/>
      <c r="I2634" s="36"/>
      <c r="J2634" s="54"/>
      <c r="K2634" s="51" t="str" cm="1">
        <f t="array" ref="K2634">IFERROR(_xlfn.IFS(COUNTBLANK(H2634:J2634)=3,"",I2634="","I列に金額を入力してください",H2634="3.時間給",I2634,J2634="","J列に労働時間を入力してください",H2634="1.月給",ROUND(I2634/J2634,0),H2634="2.日給",ROUND(I2634/J2634,0)),"")</f>
        <v/>
      </c>
      <c r="L2634" s="37" t="str" cm="1">
        <f t="array" ref="L2634">IFERROR(_xlfn.IFS(E2634="","",K2634&lt;F2634,"×（法定外・特例等対象外です）",K2634&lt;G2634,"〇",K2634&gt;=G2634,"ー"),"")</f>
        <v/>
      </c>
      <c r="M2634" s="26" t="str" cm="1">
        <f t="array" ref="M2634">IFERROR(_xlfn.IFS(COUNTBLANK(D2634:K2634)=8,"",D2634="","←D列に従業員名を姓名（フルネーム）で入力してください。誤変換にお気を付け下さい。",E2634="","←E列に都道府県を入力してください。",H2634="","←H列に1.月給～3.時間給の選択肢を入力してください",I2634="","←I列に金額を入力してください",H2634=3,"",J2634="","←J列に所定労働時間を入力してください"),"")</f>
        <v/>
      </c>
    </row>
    <row r="2635" spans="2:13" ht="22" x14ac:dyDescent="0.55000000000000004">
      <c r="B2635" s="39">
        <f t="shared" si="41"/>
        <v>2627</v>
      </c>
      <c r="C2635" s="45"/>
      <c r="D2635" s="35"/>
      <c r="E2635" s="46"/>
      <c r="F2635" s="40" t="str" cm="1">
        <f t="array" ref="F2635">IFERROR(_xlfn.IFS(AND($G$3=45566,E2635="徳島"),VLOOKUP(E2635,最低賃金!$A$2:$G$49,2,FALSE),OR($G$3&lt;&gt;45566,E2635&lt;&gt;"徳島"),VLOOKUP(E2635,最低賃金!$A$2:$G$49,4,FALSE)),"")</f>
        <v/>
      </c>
      <c r="G2635" s="50" t="str">
        <f>IFERROR(VLOOKUP(E2635,最低賃金!$A$3:$G$49,6,FALSE),"")</f>
        <v/>
      </c>
      <c r="H2635" s="45"/>
      <c r="I2635" s="36"/>
      <c r="J2635" s="54"/>
      <c r="K2635" s="51" t="str" cm="1">
        <f t="array" ref="K2635">IFERROR(_xlfn.IFS(COUNTBLANK(H2635:J2635)=3,"",I2635="","I列に金額を入力してください",H2635="3.時間給",I2635,J2635="","J列に労働時間を入力してください",H2635="1.月給",ROUND(I2635/J2635,0),H2635="2.日給",ROUND(I2635/J2635,0)),"")</f>
        <v/>
      </c>
      <c r="L2635" s="37" t="str" cm="1">
        <f t="array" ref="L2635">IFERROR(_xlfn.IFS(E2635="","",K2635&lt;F2635,"×（法定外・特例等対象外です）",K2635&lt;G2635,"〇",K2635&gt;=G2635,"ー"),"")</f>
        <v/>
      </c>
      <c r="M2635" s="26" t="str" cm="1">
        <f t="array" ref="M2635">IFERROR(_xlfn.IFS(COUNTBLANK(D2635:K2635)=8,"",D2635="","←D列に従業員名を姓名（フルネーム）で入力してください。誤変換にお気を付け下さい。",E2635="","←E列に都道府県を入力してください。",H2635="","←H列に1.月給～3.時間給の選択肢を入力してください",I2635="","←I列に金額を入力してください",H2635=3,"",J2635="","←J列に所定労働時間を入力してください"),"")</f>
        <v/>
      </c>
    </row>
    <row r="2636" spans="2:13" ht="22" x14ac:dyDescent="0.55000000000000004">
      <c r="B2636" s="39">
        <f t="shared" si="41"/>
        <v>2628</v>
      </c>
      <c r="C2636" s="45"/>
      <c r="D2636" s="35"/>
      <c r="E2636" s="46"/>
      <c r="F2636" s="40" t="str" cm="1">
        <f t="array" ref="F2636">IFERROR(_xlfn.IFS(AND($G$3=45566,E2636="徳島"),VLOOKUP(E2636,最低賃金!$A$2:$G$49,2,FALSE),OR($G$3&lt;&gt;45566,E2636&lt;&gt;"徳島"),VLOOKUP(E2636,最低賃金!$A$2:$G$49,4,FALSE)),"")</f>
        <v/>
      </c>
      <c r="G2636" s="50" t="str">
        <f>IFERROR(VLOOKUP(E2636,最低賃金!$A$3:$G$49,6,FALSE),"")</f>
        <v/>
      </c>
      <c r="H2636" s="45"/>
      <c r="I2636" s="36"/>
      <c r="J2636" s="54"/>
      <c r="K2636" s="51" t="str" cm="1">
        <f t="array" ref="K2636">IFERROR(_xlfn.IFS(COUNTBLANK(H2636:J2636)=3,"",I2636="","I列に金額を入力してください",H2636="3.時間給",I2636,J2636="","J列に労働時間を入力してください",H2636="1.月給",ROUND(I2636/J2636,0),H2636="2.日給",ROUND(I2636/J2636,0)),"")</f>
        <v/>
      </c>
      <c r="L2636" s="37" t="str" cm="1">
        <f t="array" ref="L2636">IFERROR(_xlfn.IFS(E2636="","",K2636&lt;F2636,"×（法定外・特例等対象外です）",K2636&lt;G2636,"〇",K2636&gt;=G2636,"ー"),"")</f>
        <v/>
      </c>
      <c r="M2636" s="26" t="str" cm="1">
        <f t="array" ref="M2636">IFERROR(_xlfn.IFS(COUNTBLANK(D2636:K2636)=8,"",D2636="","←D列に従業員名を姓名（フルネーム）で入力してください。誤変換にお気を付け下さい。",E2636="","←E列に都道府県を入力してください。",H2636="","←H列に1.月給～3.時間給の選択肢を入力してください",I2636="","←I列に金額を入力してください",H2636=3,"",J2636="","←J列に所定労働時間を入力してください"),"")</f>
        <v/>
      </c>
    </row>
    <row r="2637" spans="2:13" ht="22" x14ac:dyDescent="0.55000000000000004">
      <c r="B2637" s="39">
        <f t="shared" si="41"/>
        <v>2629</v>
      </c>
      <c r="C2637" s="45"/>
      <c r="D2637" s="35"/>
      <c r="E2637" s="46"/>
      <c r="F2637" s="40" t="str" cm="1">
        <f t="array" ref="F2637">IFERROR(_xlfn.IFS(AND($G$3=45566,E2637="徳島"),VLOOKUP(E2637,最低賃金!$A$2:$G$49,2,FALSE),OR($G$3&lt;&gt;45566,E2637&lt;&gt;"徳島"),VLOOKUP(E2637,最低賃金!$A$2:$G$49,4,FALSE)),"")</f>
        <v/>
      </c>
      <c r="G2637" s="50" t="str">
        <f>IFERROR(VLOOKUP(E2637,最低賃金!$A$3:$G$49,6,FALSE),"")</f>
        <v/>
      </c>
      <c r="H2637" s="45"/>
      <c r="I2637" s="36"/>
      <c r="J2637" s="54"/>
      <c r="K2637" s="51" t="str" cm="1">
        <f t="array" ref="K2637">IFERROR(_xlfn.IFS(COUNTBLANK(H2637:J2637)=3,"",I2637="","I列に金額を入力してください",H2637="3.時間給",I2637,J2637="","J列に労働時間を入力してください",H2637="1.月給",ROUND(I2637/J2637,0),H2637="2.日給",ROUND(I2637/J2637,0)),"")</f>
        <v/>
      </c>
      <c r="L2637" s="37" t="str" cm="1">
        <f t="array" ref="L2637">IFERROR(_xlfn.IFS(E2637="","",K2637&lt;F2637,"×（法定外・特例等対象外です）",K2637&lt;G2637,"〇",K2637&gt;=G2637,"ー"),"")</f>
        <v/>
      </c>
      <c r="M2637" s="26" t="str" cm="1">
        <f t="array" ref="M2637">IFERROR(_xlfn.IFS(COUNTBLANK(D2637:K2637)=8,"",D2637="","←D列に従業員名を姓名（フルネーム）で入力してください。誤変換にお気を付け下さい。",E2637="","←E列に都道府県を入力してください。",H2637="","←H列に1.月給～3.時間給の選択肢を入力してください",I2637="","←I列に金額を入力してください",H2637=3,"",J2637="","←J列に所定労働時間を入力してください"),"")</f>
        <v/>
      </c>
    </row>
    <row r="2638" spans="2:13" ht="22" x14ac:dyDescent="0.55000000000000004">
      <c r="B2638" s="39">
        <f t="shared" si="41"/>
        <v>2630</v>
      </c>
      <c r="C2638" s="45"/>
      <c r="D2638" s="35"/>
      <c r="E2638" s="46"/>
      <c r="F2638" s="40" t="str" cm="1">
        <f t="array" ref="F2638">IFERROR(_xlfn.IFS(AND($G$3=45566,E2638="徳島"),VLOOKUP(E2638,最低賃金!$A$2:$G$49,2,FALSE),OR($G$3&lt;&gt;45566,E2638&lt;&gt;"徳島"),VLOOKUP(E2638,最低賃金!$A$2:$G$49,4,FALSE)),"")</f>
        <v/>
      </c>
      <c r="G2638" s="50" t="str">
        <f>IFERROR(VLOOKUP(E2638,最低賃金!$A$3:$G$49,6,FALSE),"")</f>
        <v/>
      </c>
      <c r="H2638" s="45"/>
      <c r="I2638" s="36"/>
      <c r="J2638" s="54"/>
      <c r="K2638" s="51" t="str" cm="1">
        <f t="array" ref="K2638">IFERROR(_xlfn.IFS(COUNTBLANK(H2638:J2638)=3,"",I2638="","I列に金額を入力してください",H2638="3.時間給",I2638,J2638="","J列に労働時間を入力してください",H2638="1.月給",ROUND(I2638/J2638,0),H2638="2.日給",ROUND(I2638/J2638,0)),"")</f>
        <v/>
      </c>
      <c r="L2638" s="37" t="str" cm="1">
        <f t="array" ref="L2638">IFERROR(_xlfn.IFS(E2638="","",K2638&lt;F2638,"×（法定外・特例等対象外です）",K2638&lt;G2638,"〇",K2638&gt;=G2638,"ー"),"")</f>
        <v/>
      </c>
      <c r="M2638" s="26" t="str" cm="1">
        <f t="array" ref="M2638">IFERROR(_xlfn.IFS(COUNTBLANK(D2638:K2638)=8,"",D2638="","←D列に従業員名を姓名（フルネーム）で入力してください。誤変換にお気を付け下さい。",E2638="","←E列に都道府県を入力してください。",H2638="","←H列に1.月給～3.時間給の選択肢を入力してください",I2638="","←I列に金額を入力してください",H2638=3,"",J2638="","←J列に所定労働時間を入力してください"),"")</f>
        <v/>
      </c>
    </row>
    <row r="2639" spans="2:13" ht="22" x14ac:dyDescent="0.55000000000000004">
      <c r="B2639" s="39">
        <f t="shared" si="41"/>
        <v>2631</v>
      </c>
      <c r="C2639" s="45"/>
      <c r="D2639" s="35"/>
      <c r="E2639" s="46"/>
      <c r="F2639" s="40" t="str" cm="1">
        <f t="array" ref="F2639">IFERROR(_xlfn.IFS(AND($G$3=45566,E2639="徳島"),VLOOKUP(E2639,最低賃金!$A$2:$G$49,2,FALSE),OR($G$3&lt;&gt;45566,E2639&lt;&gt;"徳島"),VLOOKUP(E2639,最低賃金!$A$2:$G$49,4,FALSE)),"")</f>
        <v/>
      </c>
      <c r="G2639" s="50" t="str">
        <f>IFERROR(VLOOKUP(E2639,最低賃金!$A$3:$G$49,6,FALSE),"")</f>
        <v/>
      </c>
      <c r="H2639" s="45"/>
      <c r="I2639" s="36"/>
      <c r="J2639" s="54"/>
      <c r="K2639" s="51" t="str" cm="1">
        <f t="array" ref="K2639">IFERROR(_xlfn.IFS(COUNTBLANK(H2639:J2639)=3,"",I2639="","I列に金額を入力してください",H2639="3.時間給",I2639,J2639="","J列に労働時間を入力してください",H2639="1.月給",ROUND(I2639/J2639,0),H2639="2.日給",ROUND(I2639/J2639,0)),"")</f>
        <v/>
      </c>
      <c r="L2639" s="37" t="str" cm="1">
        <f t="array" ref="L2639">IFERROR(_xlfn.IFS(E2639="","",K2639&lt;F2639,"×（法定外・特例等対象外です）",K2639&lt;G2639,"〇",K2639&gt;=G2639,"ー"),"")</f>
        <v/>
      </c>
      <c r="M2639" s="26" t="str" cm="1">
        <f t="array" ref="M2639">IFERROR(_xlfn.IFS(COUNTBLANK(D2639:K2639)=8,"",D2639="","←D列に従業員名を姓名（フルネーム）で入力してください。誤変換にお気を付け下さい。",E2639="","←E列に都道府県を入力してください。",H2639="","←H列に1.月給～3.時間給の選択肢を入力してください",I2639="","←I列に金額を入力してください",H2639=3,"",J2639="","←J列に所定労働時間を入力してください"),"")</f>
        <v/>
      </c>
    </row>
    <row r="2640" spans="2:13" ht="22" x14ac:dyDescent="0.55000000000000004">
      <c r="B2640" s="39">
        <f t="shared" si="41"/>
        <v>2632</v>
      </c>
      <c r="C2640" s="45"/>
      <c r="D2640" s="35"/>
      <c r="E2640" s="46"/>
      <c r="F2640" s="40" t="str" cm="1">
        <f t="array" ref="F2640">IFERROR(_xlfn.IFS(AND($G$3=45566,E2640="徳島"),VLOOKUP(E2640,最低賃金!$A$2:$G$49,2,FALSE),OR($G$3&lt;&gt;45566,E2640&lt;&gt;"徳島"),VLOOKUP(E2640,最低賃金!$A$2:$G$49,4,FALSE)),"")</f>
        <v/>
      </c>
      <c r="G2640" s="50" t="str">
        <f>IFERROR(VLOOKUP(E2640,最低賃金!$A$3:$G$49,6,FALSE),"")</f>
        <v/>
      </c>
      <c r="H2640" s="45"/>
      <c r="I2640" s="36"/>
      <c r="J2640" s="54"/>
      <c r="K2640" s="51" t="str" cm="1">
        <f t="array" ref="K2640">IFERROR(_xlfn.IFS(COUNTBLANK(H2640:J2640)=3,"",I2640="","I列に金額を入力してください",H2640="3.時間給",I2640,J2640="","J列に労働時間を入力してください",H2640="1.月給",ROUND(I2640/J2640,0),H2640="2.日給",ROUND(I2640/J2640,0)),"")</f>
        <v/>
      </c>
      <c r="L2640" s="37" t="str" cm="1">
        <f t="array" ref="L2640">IFERROR(_xlfn.IFS(E2640="","",K2640&lt;F2640,"×（法定外・特例等対象外です）",K2640&lt;G2640,"〇",K2640&gt;=G2640,"ー"),"")</f>
        <v/>
      </c>
      <c r="M2640" s="26" t="str" cm="1">
        <f t="array" ref="M2640">IFERROR(_xlfn.IFS(COUNTBLANK(D2640:K2640)=8,"",D2640="","←D列に従業員名を姓名（フルネーム）で入力してください。誤変換にお気を付け下さい。",E2640="","←E列に都道府県を入力してください。",H2640="","←H列に1.月給～3.時間給の選択肢を入力してください",I2640="","←I列に金額を入力してください",H2640=3,"",J2640="","←J列に所定労働時間を入力してください"),"")</f>
        <v/>
      </c>
    </row>
    <row r="2641" spans="2:13" ht="22" x14ac:dyDescent="0.55000000000000004">
      <c r="B2641" s="39">
        <f t="shared" si="41"/>
        <v>2633</v>
      </c>
      <c r="C2641" s="45"/>
      <c r="D2641" s="35"/>
      <c r="E2641" s="46"/>
      <c r="F2641" s="40" t="str" cm="1">
        <f t="array" ref="F2641">IFERROR(_xlfn.IFS(AND($G$3=45566,E2641="徳島"),VLOOKUP(E2641,最低賃金!$A$2:$G$49,2,FALSE),OR($G$3&lt;&gt;45566,E2641&lt;&gt;"徳島"),VLOOKUP(E2641,最低賃金!$A$2:$G$49,4,FALSE)),"")</f>
        <v/>
      </c>
      <c r="G2641" s="50" t="str">
        <f>IFERROR(VLOOKUP(E2641,最低賃金!$A$3:$G$49,6,FALSE),"")</f>
        <v/>
      </c>
      <c r="H2641" s="45"/>
      <c r="I2641" s="36"/>
      <c r="J2641" s="54"/>
      <c r="K2641" s="51" t="str" cm="1">
        <f t="array" ref="K2641">IFERROR(_xlfn.IFS(COUNTBLANK(H2641:J2641)=3,"",I2641="","I列に金額を入力してください",H2641="3.時間給",I2641,J2641="","J列に労働時間を入力してください",H2641="1.月給",ROUND(I2641/J2641,0),H2641="2.日給",ROUND(I2641/J2641,0)),"")</f>
        <v/>
      </c>
      <c r="L2641" s="37" t="str" cm="1">
        <f t="array" ref="L2641">IFERROR(_xlfn.IFS(E2641="","",K2641&lt;F2641,"×（法定外・特例等対象外です）",K2641&lt;G2641,"〇",K2641&gt;=G2641,"ー"),"")</f>
        <v/>
      </c>
      <c r="M2641" s="26" t="str" cm="1">
        <f t="array" ref="M2641">IFERROR(_xlfn.IFS(COUNTBLANK(D2641:K2641)=8,"",D2641="","←D列に従業員名を姓名（フルネーム）で入力してください。誤変換にお気を付け下さい。",E2641="","←E列に都道府県を入力してください。",H2641="","←H列に1.月給～3.時間給の選択肢を入力してください",I2641="","←I列に金額を入力してください",H2641=3,"",J2641="","←J列に所定労働時間を入力してください"),"")</f>
        <v/>
      </c>
    </row>
    <row r="2642" spans="2:13" ht="22" x14ac:dyDescent="0.55000000000000004">
      <c r="B2642" s="39">
        <f t="shared" si="41"/>
        <v>2634</v>
      </c>
      <c r="C2642" s="45"/>
      <c r="D2642" s="35"/>
      <c r="E2642" s="46"/>
      <c r="F2642" s="40" t="str" cm="1">
        <f t="array" ref="F2642">IFERROR(_xlfn.IFS(AND($G$3=45566,E2642="徳島"),VLOOKUP(E2642,最低賃金!$A$2:$G$49,2,FALSE),OR($G$3&lt;&gt;45566,E2642&lt;&gt;"徳島"),VLOOKUP(E2642,最低賃金!$A$2:$G$49,4,FALSE)),"")</f>
        <v/>
      </c>
      <c r="G2642" s="50" t="str">
        <f>IFERROR(VLOOKUP(E2642,最低賃金!$A$3:$G$49,6,FALSE),"")</f>
        <v/>
      </c>
      <c r="H2642" s="45"/>
      <c r="I2642" s="36"/>
      <c r="J2642" s="54"/>
      <c r="K2642" s="51" t="str" cm="1">
        <f t="array" ref="K2642">IFERROR(_xlfn.IFS(COUNTBLANK(H2642:J2642)=3,"",I2642="","I列に金額を入力してください",H2642="3.時間給",I2642,J2642="","J列に労働時間を入力してください",H2642="1.月給",ROUND(I2642/J2642,0),H2642="2.日給",ROUND(I2642/J2642,0)),"")</f>
        <v/>
      </c>
      <c r="L2642" s="37" t="str" cm="1">
        <f t="array" ref="L2642">IFERROR(_xlfn.IFS(E2642="","",K2642&lt;F2642,"×（法定外・特例等対象外です）",K2642&lt;G2642,"〇",K2642&gt;=G2642,"ー"),"")</f>
        <v/>
      </c>
      <c r="M2642" s="26" t="str" cm="1">
        <f t="array" ref="M2642">IFERROR(_xlfn.IFS(COUNTBLANK(D2642:K2642)=8,"",D2642="","←D列に従業員名を姓名（フルネーム）で入力してください。誤変換にお気を付け下さい。",E2642="","←E列に都道府県を入力してください。",H2642="","←H列に1.月給～3.時間給の選択肢を入力してください",I2642="","←I列に金額を入力してください",H2642=3,"",J2642="","←J列に所定労働時間を入力してください"),"")</f>
        <v/>
      </c>
    </row>
    <row r="2643" spans="2:13" ht="22" x14ac:dyDescent="0.55000000000000004">
      <c r="B2643" s="39">
        <f t="shared" si="41"/>
        <v>2635</v>
      </c>
      <c r="C2643" s="45"/>
      <c r="D2643" s="35"/>
      <c r="E2643" s="46"/>
      <c r="F2643" s="40" t="str" cm="1">
        <f t="array" ref="F2643">IFERROR(_xlfn.IFS(AND($G$3=45566,E2643="徳島"),VLOOKUP(E2643,最低賃金!$A$2:$G$49,2,FALSE),OR($G$3&lt;&gt;45566,E2643&lt;&gt;"徳島"),VLOOKUP(E2643,最低賃金!$A$2:$G$49,4,FALSE)),"")</f>
        <v/>
      </c>
      <c r="G2643" s="50" t="str">
        <f>IFERROR(VLOOKUP(E2643,最低賃金!$A$3:$G$49,6,FALSE),"")</f>
        <v/>
      </c>
      <c r="H2643" s="45"/>
      <c r="I2643" s="36"/>
      <c r="J2643" s="54"/>
      <c r="K2643" s="51" t="str" cm="1">
        <f t="array" ref="K2643">IFERROR(_xlfn.IFS(COUNTBLANK(H2643:J2643)=3,"",I2643="","I列に金額を入力してください",H2643="3.時間給",I2643,J2643="","J列に労働時間を入力してください",H2643="1.月給",ROUND(I2643/J2643,0),H2643="2.日給",ROUND(I2643/J2643,0)),"")</f>
        <v/>
      </c>
      <c r="L2643" s="37" t="str" cm="1">
        <f t="array" ref="L2643">IFERROR(_xlfn.IFS(E2643="","",K2643&lt;F2643,"×（法定外・特例等対象外です）",K2643&lt;G2643,"〇",K2643&gt;=G2643,"ー"),"")</f>
        <v/>
      </c>
      <c r="M2643" s="26" t="str" cm="1">
        <f t="array" ref="M2643">IFERROR(_xlfn.IFS(COUNTBLANK(D2643:K2643)=8,"",D2643="","←D列に従業員名を姓名（フルネーム）で入力してください。誤変換にお気を付け下さい。",E2643="","←E列に都道府県を入力してください。",H2643="","←H列に1.月給～3.時間給の選択肢を入力してください",I2643="","←I列に金額を入力してください",H2643=3,"",J2643="","←J列に所定労働時間を入力してください"),"")</f>
        <v/>
      </c>
    </row>
    <row r="2644" spans="2:13" ht="22" x14ac:dyDescent="0.55000000000000004">
      <c r="B2644" s="39">
        <f t="shared" si="41"/>
        <v>2636</v>
      </c>
      <c r="C2644" s="45"/>
      <c r="D2644" s="35"/>
      <c r="E2644" s="46"/>
      <c r="F2644" s="40" t="str" cm="1">
        <f t="array" ref="F2644">IFERROR(_xlfn.IFS(AND($G$3=45566,E2644="徳島"),VLOOKUP(E2644,最低賃金!$A$2:$G$49,2,FALSE),OR($G$3&lt;&gt;45566,E2644&lt;&gt;"徳島"),VLOOKUP(E2644,最低賃金!$A$2:$G$49,4,FALSE)),"")</f>
        <v/>
      </c>
      <c r="G2644" s="50" t="str">
        <f>IFERROR(VLOOKUP(E2644,最低賃金!$A$3:$G$49,6,FALSE),"")</f>
        <v/>
      </c>
      <c r="H2644" s="45"/>
      <c r="I2644" s="36"/>
      <c r="J2644" s="54"/>
      <c r="K2644" s="51" t="str" cm="1">
        <f t="array" ref="K2644">IFERROR(_xlfn.IFS(COUNTBLANK(H2644:J2644)=3,"",I2644="","I列に金額を入力してください",H2644="3.時間給",I2644,J2644="","J列に労働時間を入力してください",H2644="1.月給",ROUND(I2644/J2644,0),H2644="2.日給",ROUND(I2644/J2644,0)),"")</f>
        <v/>
      </c>
      <c r="L2644" s="37" t="str" cm="1">
        <f t="array" ref="L2644">IFERROR(_xlfn.IFS(E2644="","",K2644&lt;F2644,"×（法定外・特例等対象外です）",K2644&lt;G2644,"〇",K2644&gt;=G2644,"ー"),"")</f>
        <v/>
      </c>
      <c r="M2644" s="26" t="str" cm="1">
        <f t="array" ref="M2644">IFERROR(_xlfn.IFS(COUNTBLANK(D2644:K2644)=8,"",D2644="","←D列に従業員名を姓名（フルネーム）で入力してください。誤変換にお気を付け下さい。",E2644="","←E列に都道府県を入力してください。",H2644="","←H列に1.月給～3.時間給の選択肢を入力してください",I2644="","←I列に金額を入力してください",H2644=3,"",J2644="","←J列に所定労働時間を入力してください"),"")</f>
        <v/>
      </c>
    </row>
    <row r="2645" spans="2:13" ht="22" x14ac:dyDescent="0.55000000000000004">
      <c r="B2645" s="39">
        <f t="shared" si="41"/>
        <v>2637</v>
      </c>
      <c r="C2645" s="45"/>
      <c r="D2645" s="35"/>
      <c r="E2645" s="46"/>
      <c r="F2645" s="40" t="str" cm="1">
        <f t="array" ref="F2645">IFERROR(_xlfn.IFS(AND($G$3=45566,E2645="徳島"),VLOOKUP(E2645,最低賃金!$A$2:$G$49,2,FALSE),OR($G$3&lt;&gt;45566,E2645&lt;&gt;"徳島"),VLOOKUP(E2645,最低賃金!$A$2:$G$49,4,FALSE)),"")</f>
        <v/>
      </c>
      <c r="G2645" s="50" t="str">
        <f>IFERROR(VLOOKUP(E2645,最低賃金!$A$3:$G$49,6,FALSE),"")</f>
        <v/>
      </c>
      <c r="H2645" s="45"/>
      <c r="I2645" s="36"/>
      <c r="J2645" s="54"/>
      <c r="K2645" s="51" t="str" cm="1">
        <f t="array" ref="K2645">IFERROR(_xlfn.IFS(COUNTBLANK(H2645:J2645)=3,"",I2645="","I列に金額を入力してください",H2645="3.時間給",I2645,J2645="","J列に労働時間を入力してください",H2645="1.月給",ROUND(I2645/J2645,0),H2645="2.日給",ROUND(I2645/J2645,0)),"")</f>
        <v/>
      </c>
      <c r="L2645" s="37" t="str" cm="1">
        <f t="array" ref="L2645">IFERROR(_xlfn.IFS(E2645="","",K2645&lt;F2645,"×（法定外・特例等対象外です）",K2645&lt;G2645,"〇",K2645&gt;=G2645,"ー"),"")</f>
        <v/>
      </c>
      <c r="M2645" s="26" t="str" cm="1">
        <f t="array" ref="M2645">IFERROR(_xlfn.IFS(COUNTBLANK(D2645:K2645)=8,"",D2645="","←D列に従業員名を姓名（フルネーム）で入力してください。誤変換にお気を付け下さい。",E2645="","←E列に都道府県を入力してください。",H2645="","←H列に1.月給～3.時間給の選択肢を入力してください",I2645="","←I列に金額を入力してください",H2645=3,"",J2645="","←J列に所定労働時間を入力してください"),"")</f>
        <v/>
      </c>
    </row>
    <row r="2646" spans="2:13" ht="22" x14ac:dyDescent="0.55000000000000004">
      <c r="B2646" s="39">
        <f t="shared" si="41"/>
        <v>2638</v>
      </c>
      <c r="C2646" s="45"/>
      <c r="D2646" s="35"/>
      <c r="E2646" s="46"/>
      <c r="F2646" s="40" t="str" cm="1">
        <f t="array" ref="F2646">IFERROR(_xlfn.IFS(AND($G$3=45566,E2646="徳島"),VLOOKUP(E2646,最低賃金!$A$2:$G$49,2,FALSE),OR($G$3&lt;&gt;45566,E2646&lt;&gt;"徳島"),VLOOKUP(E2646,最低賃金!$A$2:$G$49,4,FALSE)),"")</f>
        <v/>
      </c>
      <c r="G2646" s="50" t="str">
        <f>IFERROR(VLOOKUP(E2646,最低賃金!$A$3:$G$49,6,FALSE),"")</f>
        <v/>
      </c>
      <c r="H2646" s="45"/>
      <c r="I2646" s="36"/>
      <c r="J2646" s="54"/>
      <c r="K2646" s="51" t="str" cm="1">
        <f t="array" ref="K2646">IFERROR(_xlfn.IFS(COUNTBLANK(H2646:J2646)=3,"",I2646="","I列に金額を入力してください",H2646="3.時間給",I2646,J2646="","J列に労働時間を入力してください",H2646="1.月給",ROUND(I2646/J2646,0),H2646="2.日給",ROUND(I2646/J2646,0)),"")</f>
        <v/>
      </c>
      <c r="L2646" s="37" t="str" cm="1">
        <f t="array" ref="L2646">IFERROR(_xlfn.IFS(E2646="","",K2646&lt;F2646,"×（法定外・特例等対象外です）",K2646&lt;G2646,"〇",K2646&gt;=G2646,"ー"),"")</f>
        <v/>
      </c>
      <c r="M2646" s="26" t="str" cm="1">
        <f t="array" ref="M2646">IFERROR(_xlfn.IFS(COUNTBLANK(D2646:K2646)=8,"",D2646="","←D列に従業員名を姓名（フルネーム）で入力してください。誤変換にお気を付け下さい。",E2646="","←E列に都道府県を入力してください。",H2646="","←H列に1.月給～3.時間給の選択肢を入力してください",I2646="","←I列に金額を入力してください",H2646=3,"",J2646="","←J列に所定労働時間を入力してください"),"")</f>
        <v/>
      </c>
    </row>
    <row r="2647" spans="2:13" ht="22" x14ac:dyDescent="0.55000000000000004">
      <c r="B2647" s="39">
        <f t="shared" si="41"/>
        <v>2639</v>
      </c>
      <c r="C2647" s="45"/>
      <c r="D2647" s="35"/>
      <c r="E2647" s="46"/>
      <c r="F2647" s="40" t="str" cm="1">
        <f t="array" ref="F2647">IFERROR(_xlfn.IFS(AND($G$3=45566,E2647="徳島"),VLOOKUP(E2647,最低賃金!$A$2:$G$49,2,FALSE),OR($G$3&lt;&gt;45566,E2647&lt;&gt;"徳島"),VLOOKUP(E2647,最低賃金!$A$2:$G$49,4,FALSE)),"")</f>
        <v/>
      </c>
      <c r="G2647" s="50" t="str">
        <f>IFERROR(VLOOKUP(E2647,最低賃金!$A$3:$G$49,6,FALSE),"")</f>
        <v/>
      </c>
      <c r="H2647" s="45"/>
      <c r="I2647" s="36"/>
      <c r="J2647" s="54"/>
      <c r="K2647" s="51" t="str" cm="1">
        <f t="array" ref="K2647">IFERROR(_xlfn.IFS(COUNTBLANK(H2647:J2647)=3,"",I2647="","I列に金額を入力してください",H2647="3.時間給",I2647,J2647="","J列に労働時間を入力してください",H2647="1.月給",ROUND(I2647/J2647,0),H2647="2.日給",ROUND(I2647/J2647,0)),"")</f>
        <v/>
      </c>
      <c r="L2647" s="37" t="str" cm="1">
        <f t="array" ref="L2647">IFERROR(_xlfn.IFS(E2647="","",K2647&lt;F2647,"×（法定外・特例等対象外です）",K2647&lt;G2647,"〇",K2647&gt;=G2647,"ー"),"")</f>
        <v/>
      </c>
      <c r="M2647" s="26" t="str" cm="1">
        <f t="array" ref="M2647">IFERROR(_xlfn.IFS(COUNTBLANK(D2647:K2647)=8,"",D2647="","←D列に従業員名を姓名（フルネーム）で入力してください。誤変換にお気を付け下さい。",E2647="","←E列に都道府県を入力してください。",H2647="","←H列に1.月給～3.時間給の選択肢を入力してください",I2647="","←I列に金額を入力してください",H2647=3,"",J2647="","←J列に所定労働時間を入力してください"),"")</f>
        <v/>
      </c>
    </row>
    <row r="2648" spans="2:13" ht="22" x14ac:dyDescent="0.55000000000000004">
      <c r="B2648" s="39">
        <f t="shared" si="41"/>
        <v>2640</v>
      </c>
      <c r="C2648" s="45"/>
      <c r="D2648" s="35"/>
      <c r="E2648" s="46"/>
      <c r="F2648" s="40" t="str" cm="1">
        <f t="array" ref="F2648">IFERROR(_xlfn.IFS(AND($G$3=45566,E2648="徳島"),VLOOKUP(E2648,最低賃金!$A$2:$G$49,2,FALSE),OR($G$3&lt;&gt;45566,E2648&lt;&gt;"徳島"),VLOOKUP(E2648,最低賃金!$A$2:$G$49,4,FALSE)),"")</f>
        <v/>
      </c>
      <c r="G2648" s="50" t="str">
        <f>IFERROR(VLOOKUP(E2648,最低賃金!$A$3:$G$49,6,FALSE),"")</f>
        <v/>
      </c>
      <c r="H2648" s="45"/>
      <c r="I2648" s="36"/>
      <c r="J2648" s="54"/>
      <c r="K2648" s="51" t="str" cm="1">
        <f t="array" ref="K2648">IFERROR(_xlfn.IFS(COUNTBLANK(H2648:J2648)=3,"",I2648="","I列に金額を入力してください",H2648="3.時間給",I2648,J2648="","J列に労働時間を入力してください",H2648="1.月給",ROUND(I2648/J2648,0),H2648="2.日給",ROUND(I2648/J2648,0)),"")</f>
        <v/>
      </c>
      <c r="L2648" s="37" t="str" cm="1">
        <f t="array" ref="L2648">IFERROR(_xlfn.IFS(E2648="","",K2648&lt;F2648,"×（法定外・特例等対象外です）",K2648&lt;G2648,"〇",K2648&gt;=G2648,"ー"),"")</f>
        <v/>
      </c>
      <c r="M2648" s="26" t="str" cm="1">
        <f t="array" ref="M2648">IFERROR(_xlfn.IFS(COUNTBLANK(D2648:K2648)=8,"",D2648="","←D列に従業員名を姓名（フルネーム）で入力してください。誤変換にお気を付け下さい。",E2648="","←E列に都道府県を入力してください。",H2648="","←H列に1.月給～3.時間給の選択肢を入力してください",I2648="","←I列に金額を入力してください",H2648=3,"",J2648="","←J列に所定労働時間を入力してください"),"")</f>
        <v/>
      </c>
    </row>
    <row r="2649" spans="2:13" ht="22" x14ac:dyDescent="0.55000000000000004">
      <c r="B2649" s="39">
        <f t="shared" si="41"/>
        <v>2641</v>
      </c>
      <c r="C2649" s="45"/>
      <c r="D2649" s="35"/>
      <c r="E2649" s="46"/>
      <c r="F2649" s="40" t="str" cm="1">
        <f t="array" ref="F2649">IFERROR(_xlfn.IFS(AND($G$3=45566,E2649="徳島"),VLOOKUP(E2649,最低賃金!$A$2:$G$49,2,FALSE),OR($G$3&lt;&gt;45566,E2649&lt;&gt;"徳島"),VLOOKUP(E2649,最低賃金!$A$2:$G$49,4,FALSE)),"")</f>
        <v/>
      </c>
      <c r="G2649" s="50" t="str">
        <f>IFERROR(VLOOKUP(E2649,最低賃金!$A$3:$G$49,6,FALSE),"")</f>
        <v/>
      </c>
      <c r="H2649" s="45"/>
      <c r="I2649" s="36"/>
      <c r="J2649" s="54"/>
      <c r="K2649" s="51" t="str" cm="1">
        <f t="array" ref="K2649">IFERROR(_xlfn.IFS(COUNTBLANK(H2649:J2649)=3,"",I2649="","I列に金額を入力してください",H2649="3.時間給",I2649,J2649="","J列に労働時間を入力してください",H2649="1.月給",ROUND(I2649/J2649,0),H2649="2.日給",ROUND(I2649/J2649,0)),"")</f>
        <v/>
      </c>
      <c r="L2649" s="37" t="str" cm="1">
        <f t="array" ref="L2649">IFERROR(_xlfn.IFS(E2649="","",K2649&lt;F2649,"×（法定外・特例等対象外です）",K2649&lt;G2649,"〇",K2649&gt;=G2649,"ー"),"")</f>
        <v/>
      </c>
      <c r="M2649" s="26" t="str" cm="1">
        <f t="array" ref="M2649">IFERROR(_xlfn.IFS(COUNTBLANK(D2649:K2649)=8,"",D2649="","←D列に従業員名を姓名（フルネーム）で入力してください。誤変換にお気を付け下さい。",E2649="","←E列に都道府県を入力してください。",H2649="","←H列に1.月給～3.時間給の選択肢を入力してください",I2649="","←I列に金額を入力してください",H2649=3,"",J2649="","←J列に所定労働時間を入力してください"),"")</f>
        <v/>
      </c>
    </row>
    <row r="2650" spans="2:13" ht="22" x14ac:dyDescent="0.55000000000000004">
      <c r="B2650" s="39">
        <f t="shared" si="41"/>
        <v>2642</v>
      </c>
      <c r="C2650" s="45"/>
      <c r="D2650" s="35"/>
      <c r="E2650" s="46"/>
      <c r="F2650" s="40" t="str" cm="1">
        <f t="array" ref="F2650">IFERROR(_xlfn.IFS(AND($G$3=45566,E2650="徳島"),VLOOKUP(E2650,最低賃金!$A$2:$G$49,2,FALSE),OR($G$3&lt;&gt;45566,E2650&lt;&gt;"徳島"),VLOOKUP(E2650,最低賃金!$A$2:$G$49,4,FALSE)),"")</f>
        <v/>
      </c>
      <c r="G2650" s="50" t="str">
        <f>IFERROR(VLOOKUP(E2650,最低賃金!$A$3:$G$49,6,FALSE),"")</f>
        <v/>
      </c>
      <c r="H2650" s="45"/>
      <c r="I2650" s="36"/>
      <c r="J2650" s="54"/>
      <c r="K2650" s="51" t="str" cm="1">
        <f t="array" ref="K2650">IFERROR(_xlfn.IFS(COUNTBLANK(H2650:J2650)=3,"",I2650="","I列に金額を入力してください",H2650="3.時間給",I2650,J2650="","J列に労働時間を入力してください",H2650="1.月給",ROUND(I2650/J2650,0),H2650="2.日給",ROUND(I2650/J2650,0)),"")</f>
        <v/>
      </c>
      <c r="L2650" s="37" t="str" cm="1">
        <f t="array" ref="L2650">IFERROR(_xlfn.IFS(E2650="","",K2650&lt;F2650,"×（法定外・特例等対象外です）",K2650&lt;G2650,"〇",K2650&gt;=G2650,"ー"),"")</f>
        <v/>
      </c>
      <c r="M2650" s="26" t="str" cm="1">
        <f t="array" ref="M2650">IFERROR(_xlfn.IFS(COUNTBLANK(D2650:K2650)=8,"",D2650="","←D列に従業員名を姓名（フルネーム）で入力してください。誤変換にお気を付け下さい。",E2650="","←E列に都道府県を入力してください。",H2650="","←H列に1.月給～3.時間給の選択肢を入力してください",I2650="","←I列に金額を入力してください",H2650=3,"",J2650="","←J列に所定労働時間を入力してください"),"")</f>
        <v/>
      </c>
    </row>
    <row r="2651" spans="2:13" ht="22" x14ac:dyDescent="0.55000000000000004">
      <c r="B2651" s="39">
        <f t="shared" si="41"/>
        <v>2643</v>
      </c>
      <c r="C2651" s="45"/>
      <c r="D2651" s="35"/>
      <c r="E2651" s="46"/>
      <c r="F2651" s="40" t="str" cm="1">
        <f t="array" ref="F2651">IFERROR(_xlfn.IFS(AND($G$3=45566,E2651="徳島"),VLOOKUP(E2651,最低賃金!$A$2:$G$49,2,FALSE),OR($G$3&lt;&gt;45566,E2651&lt;&gt;"徳島"),VLOOKUP(E2651,最低賃金!$A$2:$G$49,4,FALSE)),"")</f>
        <v/>
      </c>
      <c r="G2651" s="50" t="str">
        <f>IFERROR(VLOOKUP(E2651,最低賃金!$A$3:$G$49,6,FALSE),"")</f>
        <v/>
      </c>
      <c r="H2651" s="45"/>
      <c r="I2651" s="36"/>
      <c r="J2651" s="54"/>
      <c r="K2651" s="51" t="str" cm="1">
        <f t="array" ref="K2651">IFERROR(_xlfn.IFS(COUNTBLANK(H2651:J2651)=3,"",I2651="","I列に金額を入力してください",H2651="3.時間給",I2651,J2651="","J列に労働時間を入力してください",H2651="1.月給",ROUND(I2651/J2651,0),H2651="2.日給",ROUND(I2651/J2651,0)),"")</f>
        <v/>
      </c>
      <c r="L2651" s="37" t="str" cm="1">
        <f t="array" ref="L2651">IFERROR(_xlfn.IFS(E2651="","",K2651&lt;F2651,"×（法定外・特例等対象外です）",K2651&lt;G2651,"〇",K2651&gt;=G2651,"ー"),"")</f>
        <v/>
      </c>
      <c r="M2651" s="26" t="str" cm="1">
        <f t="array" ref="M2651">IFERROR(_xlfn.IFS(COUNTBLANK(D2651:K2651)=8,"",D2651="","←D列に従業員名を姓名（フルネーム）で入力してください。誤変換にお気を付け下さい。",E2651="","←E列に都道府県を入力してください。",H2651="","←H列に1.月給～3.時間給の選択肢を入力してください",I2651="","←I列に金額を入力してください",H2651=3,"",J2651="","←J列に所定労働時間を入力してください"),"")</f>
        <v/>
      </c>
    </row>
    <row r="2652" spans="2:13" ht="22" x14ac:dyDescent="0.55000000000000004">
      <c r="B2652" s="39">
        <f t="shared" si="41"/>
        <v>2644</v>
      </c>
      <c r="C2652" s="45"/>
      <c r="D2652" s="35"/>
      <c r="E2652" s="46"/>
      <c r="F2652" s="40" t="str" cm="1">
        <f t="array" ref="F2652">IFERROR(_xlfn.IFS(AND($G$3=45566,E2652="徳島"),VLOOKUP(E2652,最低賃金!$A$2:$G$49,2,FALSE),OR($G$3&lt;&gt;45566,E2652&lt;&gt;"徳島"),VLOOKUP(E2652,最低賃金!$A$2:$G$49,4,FALSE)),"")</f>
        <v/>
      </c>
      <c r="G2652" s="50" t="str">
        <f>IFERROR(VLOOKUP(E2652,最低賃金!$A$3:$G$49,6,FALSE),"")</f>
        <v/>
      </c>
      <c r="H2652" s="45"/>
      <c r="I2652" s="36"/>
      <c r="J2652" s="54"/>
      <c r="K2652" s="51" t="str" cm="1">
        <f t="array" ref="K2652">IFERROR(_xlfn.IFS(COUNTBLANK(H2652:J2652)=3,"",I2652="","I列に金額を入力してください",H2652="3.時間給",I2652,J2652="","J列に労働時間を入力してください",H2652="1.月給",ROUND(I2652/J2652,0),H2652="2.日給",ROUND(I2652/J2652,0)),"")</f>
        <v/>
      </c>
      <c r="L2652" s="37" t="str" cm="1">
        <f t="array" ref="L2652">IFERROR(_xlfn.IFS(E2652="","",K2652&lt;F2652,"×（法定外・特例等対象外です）",K2652&lt;G2652,"〇",K2652&gt;=G2652,"ー"),"")</f>
        <v/>
      </c>
      <c r="M2652" s="26" t="str" cm="1">
        <f t="array" ref="M2652">IFERROR(_xlfn.IFS(COUNTBLANK(D2652:K2652)=8,"",D2652="","←D列に従業員名を姓名（フルネーム）で入力してください。誤変換にお気を付け下さい。",E2652="","←E列に都道府県を入力してください。",H2652="","←H列に1.月給～3.時間給の選択肢を入力してください",I2652="","←I列に金額を入力してください",H2652=3,"",J2652="","←J列に所定労働時間を入力してください"),"")</f>
        <v/>
      </c>
    </row>
    <row r="2653" spans="2:13" ht="22" x14ac:dyDescent="0.55000000000000004">
      <c r="B2653" s="39">
        <f t="shared" si="41"/>
        <v>2645</v>
      </c>
      <c r="C2653" s="45"/>
      <c r="D2653" s="35"/>
      <c r="E2653" s="46"/>
      <c r="F2653" s="40" t="str" cm="1">
        <f t="array" ref="F2653">IFERROR(_xlfn.IFS(AND($G$3=45566,E2653="徳島"),VLOOKUP(E2653,最低賃金!$A$2:$G$49,2,FALSE),OR($G$3&lt;&gt;45566,E2653&lt;&gt;"徳島"),VLOOKUP(E2653,最低賃金!$A$2:$G$49,4,FALSE)),"")</f>
        <v/>
      </c>
      <c r="G2653" s="50" t="str">
        <f>IFERROR(VLOOKUP(E2653,最低賃金!$A$3:$G$49,6,FALSE),"")</f>
        <v/>
      </c>
      <c r="H2653" s="45"/>
      <c r="I2653" s="36"/>
      <c r="J2653" s="54"/>
      <c r="K2653" s="51" t="str" cm="1">
        <f t="array" ref="K2653">IFERROR(_xlfn.IFS(COUNTBLANK(H2653:J2653)=3,"",I2653="","I列に金額を入力してください",H2653="3.時間給",I2653,J2653="","J列に労働時間を入力してください",H2653="1.月給",ROUND(I2653/J2653,0),H2653="2.日給",ROUND(I2653/J2653,0)),"")</f>
        <v/>
      </c>
      <c r="L2653" s="37" t="str" cm="1">
        <f t="array" ref="L2653">IFERROR(_xlfn.IFS(E2653="","",K2653&lt;F2653,"×（法定外・特例等対象外です）",K2653&lt;G2653,"〇",K2653&gt;=G2653,"ー"),"")</f>
        <v/>
      </c>
      <c r="M2653" s="26" t="str" cm="1">
        <f t="array" ref="M2653">IFERROR(_xlfn.IFS(COUNTBLANK(D2653:K2653)=8,"",D2653="","←D列に従業員名を姓名（フルネーム）で入力してください。誤変換にお気を付け下さい。",E2653="","←E列に都道府県を入力してください。",H2653="","←H列に1.月給～3.時間給の選択肢を入力してください",I2653="","←I列に金額を入力してください",H2653=3,"",J2653="","←J列に所定労働時間を入力してください"),"")</f>
        <v/>
      </c>
    </row>
    <row r="2654" spans="2:13" ht="22" x14ac:dyDescent="0.55000000000000004">
      <c r="B2654" s="39">
        <f t="shared" si="41"/>
        <v>2646</v>
      </c>
      <c r="C2654" s="45"/>
      <c r="D2654" s="35"/>
      <c r="E2654" s="46"/>
      <c r="F2654" s="40" t="str" cm="1">
        <f t="array" ref="F2654">IFERROR(_xlfn.IFS(AND($G$3=45566,E2654="徳島"),VLOOKUP(E2654,最低賃金!$A$2:$G$49,2,FALSE),OR($G$3&lt;&gt;45566,E2654&lt;&gt;"徳島"),VLOOKUP(E2654,最低賃金!$A$2:$G$49,4,FALSE)),"")</f>
        <v/>
      </c>
      <c r="G2654" s="50" t="str">
        <f>IFERROR(VLOOKUP(E2654,最低賃金!$A$3:$G$49,6,FALSE),"")</f>
        <v/>
      </c>
      <c r="H2654" s="45"/>
      <c r="I2654" s="36"/>
      <c r="J2654" s="54"/>
      <c r="K2654" s="51" t="str" cm="1">
        <f t="array" ref="K2654">IFERROR(_xlfn.IFS(COUNTBLANK(H2654:J2654)=3,"",I2654="","I列に金額を入力してください",H2654="3.時間給",I2654,J2654="","J列に労働時間を入力してください",H2654="1.月給",ROUND(I2654/J2654,0),H2654="2.日給",ROUND(I2654/J2654,0)),"")</f>
        <v/>
      </c>
      <c r="L2654" s="37" t="str" cm="1">
        <f t="array" ref="L2654">IFERROR(_xlfn.IFS(E2654="","",K2654&lt;F2654,"×（法定外・特例等対象外です）",K2654&lt;G2654,"〇",K2654&gt;=G2654,"ー"),"")</f>
        <v/>
      </c>
      <c r="M2654" s="26" t="str" cm="1">
        <f t="array" ref="M2654">IFERROR(_xlfn.IFS(COUNTBLANK(D2654:K2654)=8,"",D2654="","←D列に従業員名を姓名（フルネーム）で入力してください。誤変換にお気を付け下さい。",E2654="","←E列に都道府県を入力してください。",H2654="","←H列に1.月給～3.時間給の選択肢を入力してください",I2654="","←I列に金額を入力してください",H2654=3,"",J2654="","←J列に所定労働時間を入力してください"),"")</f>
        <v/>
      </c>
    </row>
    <row r="2655" spans="2:13" ht="22" x14ac:dyDescent="0.55000000000000004">
      <c r="B2655" s="39">
        <f t="shared" si="41"/>
        <v>2647</v>
      </c>
      <c r="C2655" s="45"/>
      <c r="D2655" s="35"/>
      <c r="E2655" s="46"/>
      <c r="F2655" s="40" t="str" cm="1">
        <f t="array" ref="F2655">IFERROR(_xlfn.IFS(AND($G$3=45566,E2655="徳島"),VLOOKUP(E2655,最低賃金!$A$2:$G$49,2,FALSE),OR($G$3&lt;&gt;45566,E2655&lt;&gt;"徳島"),VLOOKUP(E2655,最低賃金!$A$2:$G$49,4,FALSE)),"")</f>
        <v/>
      </c>
      <c r="G2655" s="50" t="str">
        <f>IFERROR(VLOOKUP(E2655,最低賃金!$A$3:$G$49,6,FALSE),"")</f>
        <v/>
      </c>
      <c r="H2655" s="45"/>
      <c r="I2655" s="36"/>
      <c r="J2655" s="54"/>
      <c r="K2655" s="51" t="str" cm="1">
        <f t="array" ref="K2655">IFERROR(_xlfn.IFS(COUNTBLANK(H2655:J2655)=3,"",I2655="","I列に金額を入力してください",H2655="3.時間給",I2655,J2655="","J列に労働時間を入力してください",H2655="1.月給",ROUND(I2655/J2655,0),H2655="2.日給",ROUND(I2655/J2655,0)),"")</f>
        <v/>
      </c>
      <c r="L2655" s="37" t="str" cm="1">
        <f t="array" ref="L2655">IFERROR(_xlfn.IFS(E2655="","",K2655&lt;F2655,"×（法定外・特例等対象外です）",K2655&lt;G2655,"〇",K2655&gt;=G2655,"ー"),"")</f>
        <v/>
      </c>
      <c r="M2655" s="26" t="str" cm="1">
        <f t="array" ref="M2655">IFERROR(_xlfn.IFS(COUNTBLANK(D2655:K2655)=8,"",D2655="","←D列に従業員名を姓名（フルネーム）で入力してください。誤変換にお気を付け下さい。",E2655="","←E列に都道府県を入力してください。",H2655="","←H列に1.月給～3.時間給の選択肢を入力してください",I2655="","←I列に金額を入力してください",H2655=3,"",J2655="","←J列に所定労働時間を入力してください"),"")</f>
        <v/>
      </c>
    </row>
    <row r="2656" spans="2:13" ht="22" x14ac:dyDescent="0.55000000000000004">
      <c r="B2656" s="39">
        <f t="shared" si="41"/>
        <v>2648</v>
      </c>
      <c r="C2656" s="45"/>
      <c r="D2656" s="35"/>
      <c r="E2656" s="46"/>
      <c r="F2656" s="40" t="str" cm="1">
        <f t="array" ref="F2656">IFERROR(_xlfn.IFS(AND($G$3=45566,E2656="徳島"),VLOOKUP(E2656,最低賃金!$A$2:$G$49,2,FALSE),OR($G$3&lt;&gt;45566,E2656&lt;&gt;"徳島"),VLOOKUP(E2656,最低賃金!$A$2:$G$49,4,FALSE)),"")</f>
        <v/>
      </c>
      <c r="G2656" s="50" t="str">
        <f>IFERROR(VLOOKUP(E2656,最低賃金!$A$3:$G$49,6,FALSE),"")</f>
        <v/>
      </c>
      <c r="H2656" s="45"/>
      <c r="I2656" s="36"/>
      <c r="J2656" s="54"/>
      <c r="K2656" s="51" t="str" cm="1">
        <f t="array" ref="K2656">IFERROR(_xlfn.IFS(COUNTBLANK(H2656:J2656)=3,"",I2656="","I列に金額を入力してください",H2656="3.時間給",I2656,J2656="","J列に労働時間を入力してください",H2656="1.月給",ROUND(I2656/J2656,0),H2656="2.日給",ROUND(I2656/J2656,0)),"")</f>
        <v/>
      </c>
      <c r="L2656" s="37" t="str" cm="1">
        <f t="array" ref="L2656">IFERROR(_xlfn.IFS(E2656="","",K2656&lt;F2656,"×（法定外・特例等対象外です）",K2656&lt;G2656,"〇",K2656&gt;=G2656,"ー"),"")</f>
        <v/>
      </c>
      <c r="M2656" s="26" t="str" cm="1">
        <f t="array" ref="M2656">IFERROR(_xlfn.IFS(COUNTBLANK(D2656:K2656)=8,"",D2656="","←D列に従業員名を姓名（フルネーム）で入力してください。誤変換にお気を付け下さい。",E2656="","←E列に都道府県を入力してください。",H2656="","←H列に1.月給～3.時間給の選択肢を入力してください",I2656="","←I列に金額を入力してください",H2656=3,"",J2656="","←J列に所定労働時間を入力してください"),"")</f>
        <v/>
      </c>
    </row>
    <row r="2657" spans="2:13" ht="22" x14ac:dyDescent="0.55000000000000004">
      <c r="B2657" s="39">
        <f t="shared" si="41"/>
        <v>2649</v>
      </c>
      <c r="C2657" s="45"/>
      <c r="D2657" s="35"/>
      <c r="E2657" s="46"/>
      <c r="F2657" s="40" t="str" cm="1">
        <f t="array" ref="F2657">IFERROR(_xlfn.IFS(AND($G$3=45566,E2657="徳島"),VLOOKUP(E2657,最低賃金!$A$2:$G$49,2,FALSE),OR($G$3&lt;&gt;45566,E2657&lt;&gt;"徳島"),VLOOKUP(E2657,最低賃金!$A$2:$G$49,4,FALSE)),"")</f>
        <v/>
      </c>
      <c r="G2657" s="50" t="str">
        <f>IFERROR(VLOOKUP(E2657,最低賃金!$A$3:$G$49,6,FALSE),"")</f>
        <v/>
      </c>
      <c r="H2657" s="45"/>
      <c r="I2657" s="36"/>
      <c r="J2657" s="54"/>
      <c r="K2657" s="51" t="str" cm="1">
        <f t="array" ref="K2657">IFERROR(_xlfn.IFS(COUNTBLANK(H2657:J2657)=3,"",I2657="","I列に金額を入力してください",H2657="3.時間給",I2657,J2657="","J列に労働時間を入力してください",H2657="1.月給",ROUND(I2657/J2657,0),H2657="2.日給",ROUND(I2657/J2657,0)),"")</f>
        <v/>
      </c>
      <c r="L2657" s="37" t="str" cm="1">
        <f t="array" ref="L2657">IFERROR(_xlfn.IFS(E2657="","",K2657&lt;F2657,"×（法定外・特例等対象外です）",K2657&lt;G2657,"〇",K2657&gt;=G2657,"ー"),"")</f>
        <v/>
      </c>
      <c r="M2657" s="26" t="str" cm="1">
        <f t="array" ref="M2657">IFERROR(_xlfn.IFS(COUNTBLANK(D2657:K2657)=8,"",D2657="","←D列に従業員名を姓名（フルネーム）で入力してください。誤変換にお気を付け下さい。",E2657="","←E列に都道府県を入力してください。",H2657="","←H列に1.月給～3.時間給の選択肢を入力してください",I2657="","←I列に金額を入力してください",H2657=3,"",J2657="","←J列に所定労働時間を入力してください"),"")</f>
        <v/>
      </c>
    </row>
    <row r="2658" spans="2:13" ht="22" x14ac:dyDescent="0.55000000000000004">
      <c r="B2658" s="39">
        <f t="shared" si="41"/>
        <v>2650</v>
      </c>
      <c r="C2658" s="45"/>
      <c r="D2658" s="35"/>
      <c r="E2658" s="46"/>
      <c r="F2658" s="40" t="str" cm="1">
        <f t="array" ref="F2658">IFERROR(_xlfn.IFS(AND($G$3=45566,E2658="徳島"),VLOOKUP(E2658,最低賃金!$A$2:$G$49,2,FALSE),OR($G$3&lt;&gt;45566,E2658&lt;&gt;"徳島"),VLOOKUP(E2658,最低賃金!$A$2:$G$49,4,FALSE)),"")</f>
        <v/>
      </c>
      <c r="G2658" s="50" t="str">
        <f>IFERROR(VLOOKUP(E2658,最低賃金!$A$3:$G$49,6,FALSE),"")</f>
        <v/>
      </c>
      <c r="H2658" s="45"/>
      <c r="I2658" s="36"/>
      <c r="J2658" s="54"/>
      <c r="K2658" s="51" t="str" cm="1">
        <f t="array" ref="K2658">IFERROR(_xlfn.IFS(COUNTBLANK(H2658:J2658)=3,"",I2658="","I列に金額を入力してください",H2658="3.時間給",I2658,J2658="","J列に労働時間を入力してください",H2658="1.月給",ROUND(I2658/J2658,0),H2658="2.日給",ROUND(I2658/J2658,0)),"")</f>
        <v/>
      </c>
      <c r="L2658" s="37" t="str" cm="1">
        <f t="array" ref="L2658">IFERROR(_xlfn.IFS(E2658="","",K2658&lt;F2658,"×（法定外・特例等対象外です）",K2658&lt;G2658,"〇",K2658&gt;=G2658,"ー"),"")</f>
        <v/>
      </c>
      <c r="M2658" s="26" t="str" cm="1">
        <f t="array" ref="M2658">IFERROR(_xlfn.IFS(COUNTBLANK(D2658:K2658)=8,"",D2658="","←D列に従業員名を姓名（フルネーム）で入力してください。誤変換にお気を付け下さい。",E2658="","←E列に都道府県を入力してください。",H2658="","←H列に1.月給～3.時間給の選択肢を入力してください",I2658="","←I列に金額を入力してください",H2658=3,"",J2658="","←J列に所定労働時間を入力してください"),"")</f>
        <v/>
      </c>
    </row>
    <row r="2659" spans="2:13" ht="22" x14ac:dyDescent="0.55000000000000004">
      <c r="B2659" s="39">
        <f t="shared" si="41"/>
        <v>2651</v>
      </c>
      <c r="C2659" s="45"/>
      <c r="D2659" s="35"/>
      <c r="E2659" s="46"/>
      <c r="F2659" s="40" t="str" cm="1">
        <f t="array" ref="F2659">IFERROR(_xlfn.IFS(AND($G$3=45566,E2659="徳島"),VLOOKUP(E2659,最低賃金!$A$2:$G$49,2,FALSE),OR($G$3&lt;&gt;45566,E2659&lt;&gt;"徳島"),VLOOKUP(E2659,最低賃金!$A$2:$G$49,4,FALSE)),"")</f>
        <v/>
      </c>
      <c r="G2659" s="50" t="str">
        <f>IFERROR(VLOOKUP(E2659,最低賃金!$A$3:$G$49,6,FALSE),"")</f>
        <v/>
      </c>
      <c r="H2659" s="45"/>
      <c r="I2659" s="36"/>
      <c r="J2659" s="54"/>
      <c r="K2659" s="51" t="str" cm="1">
        <f t="array" ref="K2659">IFERROR(_xlfn.IFS(COUNTBLANK(H2659:J2659)=3,"",I2659="","I列に金額を入力してください",H2659="3.時間給",I2659,J2659="","J列に労働時間を入力してください",H2659="1.月給",ROUND(I2659/J2659,0),H2659="2.日給",ROUND(I2659/J2659,0)),"")</f>
        <v/>
      </c>
      <c r="L2659" s="37" t="str" cm="1">
        <f t="array" ref="L2659">IFERROR(_xlfn.IFS(E2659="","",K2659&lt;F2659,"×（法定外・特例等対象外です）",K2659&lt;G2659,"〇",K2659&gt;=G2659,"ー"),"")</f>
        <v/>
      </c>
      <c r="M2659" s="26" t="str" cm="1">
        <f t="array" ref="M2659">IFERROR(_xlfn.IFS(COUNTBLANK(D2659:K2659)=8,"",D2659="","←D列に従業員名を姓名（フルネーム）で入力してください。誤変換にお気を付け下さい。",E2659="","←E列に都道府県を入力してください。",H2659="","←H列に1.月給～3.時間給の選択肢を入力してください",I2659="","←I列に金額を入力してください",H2659=3,"",J2659="","←J列に所定労働時間を入力してください"),"")</f>
        <v/>
      </c>
    </row>
    <row r="2660" spans="2:13" ht="22" x14ac:dyDescent="0.55000000000000004">
      <c r="B2660" s="39">
        <f t="shared" si="41"/>
        <v>2652</v>
      </c>
      <c r="C2660" s="45"/>
      <c r="D2660" s="35"/>
      <c r="E2660" s="46"/>
      <c r="F2660" s="40" t="str" cm="1">
        <f t="array" ref="F2660">IFERROR(_xlfn.IFS(AND($G$3=45566,E2660="徳島"),VLOOKUP(E2660,最低賃金!$A$2:$G$49,2,FALSE),OR($G$3&lt;&gt;45566,E2660&lt;&gt;"徳島"),VLOOKUP(E2660,最低賃金!$A$2:$G$49,4,FALSE)),"")</f>
        <v/>
      </c>
      <c r="G2660" s="50" t="str">
        <f>IFERROR(VLOOKUP(E2660,最低賃金!$A$3:$G$49,6,FALSE),"")</f>
        <v/>
      </c>
      <c r="H2660" s="45"/>
      <c r="I2660" s="36"/>
      <c r="J2660" s="54"/>
      <c r="K2660" s="51" t="str" cm="1">
        <f t="array" ref="K2660">IFERROR(_xlfn.IFS(COUNTBLANK(H2660:J2660)=3,"",I2660="","I列に金額を入力してください",H2660="3.時間給",I2660,J2660="","J列に労働時間を入力してください",H2660="1.月給",ROUND(I2660/J2660,0),H2660="2.日給",ROUND(I2660/J2660,0)),"")</f>
        <v/>
      </c>
      <c r="L2660" s="37" t="str" cm="1">
        <f t="array" ref="L2660">IFERROR(_xlfn.IFS(E2660="","",K2660&lt;F2660,"×（法定外・特例等対象外です）",K2660&lt;G2660,"〇",K2660&gt;=G2660,"ー"),"")</f>
        <v/>
      </c>
      <c r="M2660" s="26" t="str" cm="1">
        <f t="array" ref="M2660">IFERROR(_xlfn.IFS(COUNTBLANK(D2660:K2660)=8,"",D2660="","←D列に従業員名を姓名（フルネーム）で入力してください。誤変換にお気を付け下さい。",E2660="","←E列に都道府県を入力してください。",H2660="","←H列に1.月給～3.時間給の選択肢を入力してください",I2660="","←I列に金額を入力してください",H2660=3,"",J2660="","←J列に所定労働時間を入力してください"),"")</f>
        <v/>
      </c>
    </row>
    <row r="2661" spans="2:13" ht="22" x14ac:dyDescent="0.55000000000000004">
      <c r="B2661" s="39">
        <f t="shared" si="41"/>
        <v>2653</v>
      </c>
      <c r="C2661" s="45"/>
      <c r="D2661" s="35"/>
      <c r="E2661" s="46"/>
      <c r="F2661" s="40" t="str" cm="1">
        <f t="array" ref="F2661">IFERROR(_xlfn.IFS(AND($G$3=45566,E2661="徳島"),VLOOKUP(E2661,最低賃金!$A$2:$G$49,2,FALSE),OR($G$3&lt;&gt;45566,E2661&lt;&gt;"徳島"),VLOOKUP(E2661,最低賃金!$A$2:$G$49,4,FALSE)),"")</f>
        <v/>
      </c>
      <c r="G2661" s="50" t="str">
        <f>IFERROR(VLOOKUP(E2661,最低賃金!$A$3:$G$49,6,FALSE),"")</f>
        <v/>
      </c>
      <c r="H2661" s="45"/>
      <c r="I2661" s="36"/>
      <c r="J2661" s="54"/>
      <c r="K2661" s="51" t="str" cm="1">
        <f t="array" ref="K2661">IFERROR(_xlfn.IFS(COUNTBLANK(H2661:J2661)=3,"",I2661="","I列に金額を入力してください",H2661="3.時間給",I2661,J2661="","J列に労働時間を入力してください",H2661="1.月給",ROUND(I2661/J2661,0),H2661="2.日給",ROUND(I2661/J2661,0)),"")</f>
        <v/>
      </c>
      <c r="L2661" s="37" t="str" cm="1">
        <f t="array" ref="L2661">IFERROR(_xlfn.IFS(E2661="","",K2661&lt;F2661,"×（法定外・特例等対象外です）",K2661&lt;G2661,"〇",K2661&gt;=G2661,"ー"),"")</f>
        <v/>
      </c>
      <c r="M2661" s="26" t="str" cm="1">
        <f t="array" ref="M2661">IFERROR(_xlfn.IFS(COUNTBLANK(D2661:K2661)=8,"",D2661="","←D列に従業員名を姓名（フルネーム）で入力してください。誤変換にお気を付け下さい。",E2661="","←E列に都道府県を入力してください。",H2661="","←H列に1.月給～3.時間給の選択肢を入力してください",I2661="","←I列に金額を入力してください",H2661=3,"",J2661="","←J列に所定労働時間を入力してください"),"")</f>
        <v/>
      </c>
    </row>
    <row r="2662" spans="2:13" ht="22" x14ac:dyDescent="0.55000000000000004">
      <c r="B2662" s="39">
        <f t="shared" si="41"/>
        <v>2654</v>
      </c>
      <c r="C2662" s="45"/>
      <c r="D2662" s="35"/>
      <c r="E2662" s="46"/>
      <c r="F2662" s="40" t="str" cm="1">
        <f t="array" ref="F2662">IFERROR(_xlfn.IFS(AND($G$3=45566,E2662="徳島"),VLOOKUP(E2662,最低賃金!$A$2:$G$49,2,FALSE),OR($G$3&lt;&gt;45566,E2662&lt;&gt;"徳島"),VLOOKUP(E2662,最低賃金!$A$2:$G$49,4,FALSE)),"")</f>
        <v/>
      </c>
      <c r="G2662" s="50" t="str">
        <f>IFERROR(VLOOKUP(E2662,最低賃金!$A$3:$G$49,6,FALSE),"")</f>
        <v/>
      </c>
      <c r="H2662" s="45"/>
      <c r="I2662" s="36"/>
      <c r="J2662" s="54"/>
      <c r="K2662" s="51" t="str" cm="1">
        <f t="array" ref="K2662">IFERROR(_xlfn.IFS(COUNTBLANK(H2662:J2662)=3,"",I2662="","I列に金額を入力してください",H2662="3.時間給",I2662,J2662="","J列に労働時間を入力してください",H2662="1.月給",ROUND(I2662/J2662,0),H2662="2.日給",ROUND(I2662/J2662,0)),"")</f>
        <v/>
      </c>
      <c r="L2662" s="37" t="str" cm="1">
        <f t="array" ref="L2662">IFERROR(_xlfn.IFS(E2662="","",K2662&lt;F2662,"×（法定外・特例等対象外です）",K2662&lt;G2662,"〇",K2662&gt;=G2662,"ー"),"")</f>
        <v/>
      </c>
      <c r="M2662" s="26" t="str" cm="1">
        <f t="array" ref="M2662">IFERROR(_xlfn.IFS(COUNTBLANK(D2662:K2662)=8,"",D2662="","←D列に従業員名を姓名（フルネーム）で入力してください。誤変換にお気を付け下さい。",E2662="","←E列に都道府県を入力してください。",H2662="","←H列に1.月給～3.時間給の選択肢を入力してください",I2662="","←I列に金額を入力してください",H2662=3,"",J2662="","←J列に所定労働時間を入力してください"),"")</f>
        <v/>
      </c>
    </row>
    <row r="2663" spans="2:13" ht="22" x14ac:dyDescent="0.55000000000000004">
      <c r="B2663" s="39">
        <f t="shared" si="41"/>
        <v>2655</v>
      </c>
      <c r="C2663" s="45"/>
      <c r="D2663" s="35"/>
      <c r="E2663" s="46"/>
      <c r="F2663" s="40" t="str" cm="1">
        <f t="array" ref="F2663">IFERROR(_xlfn.IFS(AND($G$3=45566,E2663="徳島"),VLOOKUP(E2663,最低賃金!$A$2:$G$49,2,FALSE),OR($G$3&lt;&gt;45566,E2663&lt;&gt;"徳島"),VLOOKUP(E2663,最低賃金!$A$2:$G$49,4,FALSE)),"")</f>
        <v/>
      </c>
      <c r="G2663" s="50" t="str">
        <f>IFERROR(VLOOKUP(E2663,最低賃金!$A$3:$G$49,6,FALSE),"")</f>
        <v/>
      </c>
      <c r="H2663" s="45"/>
      <c r="I2663" s="36"/>
      <c r="J2663" s="54"/>
      <c r="K2663" s="51" t="str" cm="1">
        <f t="array" ref="K2663">IFERROR(_xlfn.IFS(COUNTBLANK(H2663:J2663)=3,"",I2663="","I列に金額を入力してください",H2663="3.時間給",I2663,J2663="","J列に労働時間を入力してください",H2663="1.月給",ROUND(I2663/J2663,0),H2663="2.日給",ROUND(I2663/J2663,0)),"")</f>
        <v/>
      </c>
      <c r="L2663" s="37" t="str" cm="1">
        <f t="array" ref="L2663">IFERROR(_xlfn.IFS(E2663="","",K2663&lt;F2663,"×（法定外・特例等対象外です）",K2663&lt;G2663,"〇",K2663&gt;=G2663,"ー"),"")</f>
        <v/>
      </c>
      <c r="M2663" s="26" t="str" cm="1">
        <f t="array" ref="M2663">IFERROR(_xlfn.IFS(COUNTBLANK(D2663:K2663)=8,"",D2663="","←D列に従業員名を姓名（フルネーム）で入力してください。誤変換にお気を付け下さい。",E2663="","←E列に都道府県を入力してください。",H2663="","←H列に1.月給～3.時間給の選択肢を入力してください",I2663="","←I列に金額を入力してください",H2663=3,"",J2663="","←J列に所定労働時間を入力してください"),"")</f>
        <v/>
      </c>
    </row>
    <row r="2664" spans="2:13" ht="22" x14ac:dyDescent="0.55000000000000004">
      <c r="B2664" s="39">
        <f t="shared" si="41"/>
        <v>2656</v>
      </c>
      <c r="C2664" s="45"/>
      <c r="D2664" s="35"/>
      <c r="E2664" s="46"/>
      <c r="F2664" s="40" t="str" cm="1">
        <f t="array" ref="F2664">IFERROR(_xlfn.IFS(AND($G$3=45566,E2664="徳島"),VLOOKUP(E2664,最低賃金!$A$2:$G$49,2,FALSE),OR($G$3&lt;&gt;45566,E2664&lt;&gt;"徳島"),VLOOKUP(E2664,最低賃金!$A$2:$G$49,4,FALSE)),"")</f>
        <v/>
      </c>
      <c r="G2664" s="50" t="str">
        <f>IFERROR(VLOOKUP(E2664,最低賃金!$A$3:$G$49,6,FALSE),"")</f>
        <v/>
      </c>
      <c r="H2664" s="45"/>
      <c r="I2664" s="36"/>
      <c r="J2664" s="54"/>
      <c r="K2664" s="51" t="str" cm="1">
        <f t="array" ref="K2664">IFERROR(_xlfn.IFS(COUNTBLANK(H2664:J2664)=3,"",I2664="","I列に金額を入力してください",H2664="3.時間給",I2664,J2664="","J列に労働時間を入力してください",H2664="1.月給",ROUND(I2664/J2664,0),H2664="2.日給",ROUND(I2664/J2664,0)),"")</f>
        <v/>
      </c>
      <c r="L2664" s="37" t="str" cm="1">
        <f t="array" ref="L2664">IFERROR(_xlfn.IFS(E2664="","",K2664&lt;F2664,"×（法定外・特例等対象外です）",K2664&lt;G2664,"〇",K2664&gt;=G2664,"ー"),"")</f>
        <v/>
      </c>
      <c r="M2664" s="26" t="str" cm="1">
        <f t="array" ref="M2664">IFERROR(_xlfn.IFS(COUNTBLANK(D2664:K2664)=8,"",D2664="","←D列に従業員名を姓名（フルネーム）で入力してください。誤変換にお気を付け下さい。",E2664="","←E列に都道府県を入力してください。",H2664="","←H列に1.月給～3.時間給の選択肢を入力してください",I2664="","←I列に金額を入力してください",H2664=3,"",J2664="","←J列に所定労働時間を入力してください"),"")</f>
        <v/>
      </c>
    </row>
    <row r="2665" spans="2:13" ht="22" x14ac:dyDescent="0.55000000000000004">
      <c r="B2665" s="39">
        <f t="shared" si="41"/>
        <v>2657</v>
      </c>
      <c r="C2665" s="45"/>
      <c r="D2665" s="35"/>
      <c r="E2665" s="46"/>
      <c r="F2665" s="40" t="str" cm="1">
        <f t="array" ref="F2665">IFERROR(_xlfn.IFS(AND($G$3=45566,E2665="徳島"),VLOOKUP(E2665,最低賃金!$A$2:$G$49,2,FALSE),OR($G$3&lt;&gt;45566,E2665&lt;&gt;"徳島"),VLOOKUP(E2665,最低賃金!$A$2:$G$49,4,FALSE)),"")</f>
        <v/>
      </c>
      <c r="G2665" s="50" t="str">
        <f>IFERROR(VLOOKUP(E2665,最低賃金!$A$3:$G$49,6,FALSE),"")</f>
        <v/>
      </c>
      <c r="H2665" s="45"/>
      <c r="I2665" s="36"/>
      <c r="J2665" s="54"/>
      <c r="K2665" s="51" t="str" cm="1">
        <f t="array" ref="K2665">IFERROR(_xlfn.IFS(COUNTBLANK(H2665:J2665)=3,"",I2665="","I列に金額を入力してください",H2665="3.時間給",I2665,J2665="","J列に労働時間を入力してください",H2665="1.月給",ROUND(I2665/J2665,0),H2665="2.日給",ROUND(I2665/J2665,0)),"")</f>
        <v/>
      </c>
      <c r="L2665" s="37" t="str" cm="1">
        <f t="array" ref="L2665">IFERROR(_xlfn.IFS(E2665="","",K2665&lt;F2665,"×（法定外・特例等対象外です）",K2665&lt;G2665,"〇",K2665&gt;=G2665,"ー"),"")</f>
        <v/>
      </c>
      <c r="M2665" s="26" t="str" cm="1">
        <f t="array" ref="M2665">IFERROR(_xlfn.IFS(COUNTBLANK(D2665:K2665)=8,"",D2665="","←D列に従業員名を姓名（フルネーム）で入力してください。誤変換にお気を付け下さい。",E2665="","←E列に都道府県を入力してください。",H2665="","←H列に1.月給～3.時間給の選択肢を入力してください",I2665="","←I列に金額を入力してください",H2665=3,"",J2665="","←J列に所定労働時間を入力してください"),"")</f>
        <v/>
      </c>
    </row>
    <row r="2666" spans="2:13" ht="22" x14ac:dyDescent="0.55000000000000004">
      <c r="B2666" s="39">
        <f t="shared" si="41"/>
        <v>2658</v>
      </c>
      <c r="C2666" s="45"/>
      <c r="D2666" s="35"/>
      <c r="E2666" s="46"/>
      <c r="F2666" s="40" t="str" cm="1">
        <f t="array" ref="F2666">IFERROR(_xlfn.IFS(AND($G$3=45566,E2666="徳島"),VLOOKUP(E2666,最低賃金!$A$2:$G$49,2,FALSE),OR($G$3&lt;&gt;45566,E2666&lt;&gt;"徳島"),VLOOKUP(E2666,最低賃金!$A$2:$G$49,4,FALSE)),"")</f>
        <v/>
      </c>
      <c r="G2666" s="50" t="str">
        <f>IFERROR(VLOOKUP(E2666,最低賃金!$A$3:$G$49,6,FALSE),"")</f>
        <v/>
      </c>
      <c r="H2666" s="45"/>
      <c r="I2666" s="36"/>
      <c r="J2666" s="54"/>
      <c r="K2666" s="51" t="str" cm="1">
        <f t="array" ref="K2666">IFERROR(_xlfn.IFS(COUNTBLANK(H2666:J2666)=3,"",I2666="","I列に金額を入力してください",H2666="3.時間給",I2666,J2666="","J列に労働時間を入力してください",H2666="1.月給",ROUND(I2666/J2666,0),H2666="2.日給",ROUND(I2666/J2666,0)),"")</f>
        <v/>
      </c>
      <c r="L2666" s="37" t="str" cm="1">
        <f t="array" ref="L2666">IFERROR(_xlfn.IFS(E2666="","",K2666&lt;F2666,"×（法定外・特例等対象外です）",K2666&lt;G2666,"〇",K2666&gt;=G2666,"ー"),"")</f>
        <v/>
      </c>
      <c r="M2666" s="26" t="str" cm="1">
        <f t="array" ref="M2666">IFERROR(_xlfn.IFS(COUNTBLANK(D2666:K2666)=8,"",D2666="","←D列に従業員名を姓名（フルネーム）で入力してください。誤変換にお気を付け下さい。",E2666="","←E列に都道府県を入力してください。",H2666="","←H列に1.月給～3.時間給の選択肢を入力してください",I2666="","←I列に金額を入力してください",H2666=3,"",J2666="","←J列に所定労働時間を入力してください"),"")</f>
        <v/>
      </c>
    </row>
    <row r="2667" spans="2:13" ht="22" x14ac:dyDescent="0.55000000000000004">
      <c r="B2667" s="39">
        <f t="shared" si="41"/>
        <v>2659</v>
      </c>
      <c r="C2667" s="45"/>
      <c r="D2667" s="35"/>
      <c r="E2667" s="46"/>
      <c r="F2667" s="40" t="str" cm="1">
        <f t="array" ref="F2667">IFERROR(_xlfn.IFS(AND($G$3=45566,E2667="徳島"),VLOOKUP(E2667,最低賃金!$A$2:$G$49,2,FALSE),OR($G$3&lt;&gt;45566,E2667&lt;&gt;"徳島"),VLOOKUP(E2667,最低賃金!$A$2:$G$49,4,FALSE)),"")</f>
        <v/>
      </c>
      <c r="G2667" s="50" t="str">
        <f>IFERROR(VLOOKUP(E2667,最低賃金!$A$3:$G$49,6,FALSE),"")</f>
        <v/>
      </c>
      <c r="H2667" s="45"/>
      <c r="I2667" s="36"/>
      <c r="J2667" s="54"/>
      <c r="K2667" s="51" t="str" cm="1">
        <f t="array" ref="K2667">IFERROR(_xlfn.IFS(COUNTBLANK(H2667:J2667)=3,"",I2667="","I列に金額を入力してください",H2667="3.時間給",I2667,J2667="","J列に労働時間を入力してください",H2667="1.月給",ROUND(I2667/J2667,0),H2667="2.日給",ROUND(I2667/J2667,0)),"")</f>
        <v/>
      </c>
      <c r="L2667" s="37" t="str" cm="1">
        <f t="array" ref="L2667">IFERROR(_xlfn.IFS(E2667="","",K2667&lt;F2667,"×（法定外・特例等対象外です）",K2667&lt;G2667,"〇",K2667&gt;=G2667,"ー"),"")</f>
        <v/>
      </c>
      <c r="M2667" s="26" t="str" cm="1">
        <f t="array" ref="M2667">IFERROR(_xlfn.IFS(COUNTBLANK(D2667:K2667)=8,"",D2667="","←D列に従業員名を姓名（フルネーム）で入力してください。誤変換にお気を付け下さい。",E2667="","←E列に都道府県を入力してください。",H2667="","←H列に1.月給～3.時間給の選択肢を入力してください",I2667="","←I列に金額を入力してください",H2667=3,"",J2667="","←J列に所定労働時間を入力してください"),"")</f>
        <v/>
      </c>
    </row>
    <row r="2668" spans="2:13" ht="22" x14ac:dyDescent="0.55000000000000004">
      <c r="B2668" s="39">
        <f t="shared" si="41"/>
        <v>2660</v>
      </c>
      <c r="C2668" s="45"/>
      <c r="D2668" s="35"/>
      <c r="E2668" s="46"/>
      <c r="F2668" s="40" t="str" cm="1">
        <f t="array" ref="F2668">IFERROR(_xlfn.IFS(AND($G$3=45566,E2668="徳島"),VLOOKUP(E2668,最低賃金!$A$2:$G$49,2,FALSE),OR($G$3&lt;&gt;45566,E2668&lt;&gt;"徳島"),VLOOKUP(E2668,最低賃金!$A$2:$G$49,4,FALSE)),"")</f>
        <v/>
      </c>
      <c r="G2668" s="50" t="str">
        <f>IFERROR(VLOOKUP(E2668,最低賃金!$A$3:$G$49,6,FALSE),"")</f>
        <v/>
      </c>
      <c r="H2668" s="45"/>
      <c r="I2668" s="36"/>
      <c r="J2668" s="54"/>
      <c r="K2668" s="51" t="str" cm="1">
        <f t="array" ref="K2668">IFERROR(_xlfn.IFS(COUNTBLANK(H2668:J2668)=3,"",I2668="","I列に金額を入力してください",H2668="3.時間給",I2668,J2668="","J列に労働時間を入力してください",H2668="1.月給",ROUND(I2668/J2668,0),H2668="2.日給",ROUND(I2668/J2668,0)),"")</f>
        <v/>
      </c>
      <c r="L2668" s="37" t="str" cm="1">
        <f t="array" ref="L2668">IFERROR(_xlfn.IFS(E2668="","",K2668&lt;F2668,"×（法定外・特例等対象外です）",K2668&lt;G2668,"〇",K2668&gt;=G2668,"ー"),"")</f>
        <v/>
      </c>
      <c r="M2668" s="26" t="str" cm="1">
        <f t="array" ref="M2668">IFERROR(_xlfn.IFS(COUNTBLANK(D2668:K2668)=8,"",D2668="","←D列に従業員名を姓名（フルネーム）で入力してください。誤変換にお気を付け下さい。",E2668="","←E列に都道府県を入力してください。",H2668="","←H列に1.月給～3.時間給の選択肢を入力してください",I2668="","←I列に金額を入力してください",H2668=3,"",J2668="","←J列に所定労働時間を入力してください"),"")</f>
        <v/>
      </c>
    </row>
    <row r="2669" spans="2:13" ht="22" x14ac:dyDescent="0.55000000000000004">
      <c r="B2669" s="39">
        <f t="shared" si="41"/>
        <v>2661</v>
      </c>
      <c r="C2669" s="45"/>
      <c r="D2669" s="35"/>
      <c r="E2669" s="46"/>
      <c r="F2669" s="40" t="str" cm="1">
        <f t="array" ref="F2669">IFERROR(_xlfn.IFS(AND($G$3=45566,E2669="徳島"),VLOOKUP(E2669,最低賃金!$A$2:$G$49,2,FALSE),OR($G$3&lt;&gt;45566,E2669&lt;&gt;"徳島"),VLOOKUP(E2669,最低賃金!$A$2:$G$49,4,FALSE)),"")</f>
        <v/>
      </c>
      <c r="G2669" s="50" t="str">
        <f>IFERROR(VLOOKUP(E2669,最低賃金!$A$3:$G$49,6,FALSE),"")</f>
        <v/>
      </c>
      <c r="H2669" s="45"/>
      <c r="I2669" s="36"/>
      <c r="J2669" s="54"/>
      <c r="K2669" s="51" t="str" cm="1">
        <f t="array" ref="K2669">IFERROR(_xlfn.IFS(COUNTBLANK(H2669:J2669)=3,"",I2669="","I列に金額を入力してください",H2669="3.時間給",I2669,J2669="","J列に労働時間を入力してください",H2669="1.月給",ROUND(I2669/J2669,0),H2669="2.日給",ROUND(I2669/J2669,0)),"")</f>
        <v/>
      </c>
      <c r="L2669" s="37" t="str" cm="1">
        <f t="array" ref="L2669">IFERROR(_xlfn.IFS(E2669="","",K2669&lt;F2669,"×（法定外・特例等対象外です）",K2669&lt;G2669,"〇",K2669&gt;=G2669,"ー"),"")</f>
        <v/>
      </c>
      <c r="M2669" s="26" t="str" cm="1">
        <f t="array" ref="M2669">IFERROR(_xlfn.IFS(COUNTBLANK(D2669:K2669)=8,"",D2669="","←D列に従業員名を姓名（フルネーム）で入力してください。誤変換にお気を付け下さい。",E2669="","←E列に都道府県を入力してください。",H2669="","←H列に1.月給～3.時間給の選択肢を入力してください",I2669="","←I列に金額を入力してください",H2669=3,"",J2669="","←J列に所定労働時間を入力してください"),"")</f>
        <v/>
      </c>
    </row>
    <row r="2670" spans="2:13" ht="22" x14ac:dyDescent="0.55000000000000004">
      <c r="B2670" s="39">
        <f t="shared" si="41"/>
        <v>2662</v>
      </c>
      <c r="C2670" s="45"/>
      <c r="D2670" s="35"/>
      <c r="E2670" s="46"/>
      <c r="F2670" s="40" t="str" cm="1">
        <f t="array" ref="F2670">IFERROR(_xlfn.IFS(AND($G$3=45566,E2670="徳島"),VLOOKUP(E2670,最低賃金!$A$2:$G$49,2,FALSE),OR($G$3&lt;&gt;45566,E2670&lt;&gt;"徳島"),VLOOKUP(E2670,最低賃金!$A$2:$G$49,4,FALSE)),"")</f>
        <v/>
      </c>
      <c r="G2670" s="50" t="str">
        <f>IFERROR(VLOOKUP(E2670,最低賃金!$A$3:$G$49,6,FALSE),"")</f>
        <v/>
      </c>
      <c r="H2670" s="45"/>
      <c r="I2670" s="36"/>
      <c r="J2670" s="54"/>
      <c r="K2670" s="51" t="str" cm="1">
        <f t="array" ref="K2670">IFERROR(_xlfn.IFS(COUNTBLANK(H2670:J2670)=3,"",I2670="","I列に金額を入力してください",H2670="3.時間給",I2670,J2670="","J列に労働時間を入力してください",H2670="1.月給",ROUND(I2670/J2670,0),H2670="2.日給",ROUND(I2670/J2670,0)),"")</f>
        <v/>
      </c>
      <c r="L2670" s="37" t="str" cm="1">
        <f t="array" ref="L2670">IFERROR(_xlfn.IFS(E2670="","",K2670&lt;F2670,"×（法定外・特例等対象外です）",K2670&lt;G2670,"〇",K2670&gt;=G2670,"ー"),"")</f>
        <v/>
      </c>
      <c r="M2670" s="26" t="str" cm="1">
        <f t="array" ref="M2670">IFERROR(_xlfn.IFS(COUNTBLANK(D2670:K2670)=8,"",D2670="","←D列に従業員名を姓名（フルネーム）で入力してください。誤変換にお気を付け下さい。",E2670="","←E列に都道府県を入力してください。",H2670="","←H列に1.月給～3.時間給の選択肢を入力してください",I2670="","←I列に金額を入力してください",H2670=3,"",J2670="","←J列に所定労働時間を入力してください"),"")</f>
        <v/>
      </c>
    </row>
    <row r="2671" spans="2:13" ht="22" x14ac:dyDescent="0.55000000000000004">
      <c r="B2671" s="39">
        <f t="shared" si="41"/>
        <v>2663</v>
      </c>
      <c r="C2671" s="45"/>
      <c r="D2671" s="35"/>
      <c r="E2671" s="46"/>
      <c r="F2671" s="40" t="str" cm="1">
        <f t="array" ref="F2671">IFERROR(_xlfn.IFS(AND($G$3=45566,E2671="徳島"),VLOOKUP(E2671,最低賃金!$A$2:$G$49,2,FALSE),OR($G$3&lt;&gt;45566,E2671&lt;&gt;"徳島"),VLOOKUP(E2671,最低賃金!$A$2:$G$49,4,FALSE)),"")</f>
        <v/>
      </c>
      <c r="G2671" s="50" t="str">
        <f>IFERROR(VLOOKUP(E2671,最低賃金!$A$3:$G$49,6,FALSE),"")</f>
        <v/>
      </c>
      <c r="H2671" s="45"/>
      <c r="I2671" s="36"/>
      <c r="J2671" s="54"/>
      <c r="K2671" s="51" t="str" cm="1">
        <f t="array" ref="K2671">IFERROR(_xlfn.IFS(COUNTBLANK(H2671:J2671)=3,"",I2671="","I列に金額を入力してください",H2671="3.時間給",I2671,J2671="","J列に労働時間を入力してください",H2671="1.月給",ROUND(I2671/J2671,0),H2671="2.日給",ROUND(I2671/J2671,0)),"")</f>
        <v/>
      </c>
      <c r="L2671" s="37" t="str" cm="1">
        <f t="array" ref="L2671">IFERROR(_xlfn.IFS(E2671="","",K2671&lt;F2671,"×（法定外・特例等対象外です）",K2671&lt;G2671,"〇",K2671&gt;=G2671,"ー"),"")</f>
        <v/>
      </c>
      <c r="M2671" s="26" t="str" cm="1">
        <f t="array" ref="M2671">IFERROR(_xlfn.IFS(COUNTBLANK(D2671:K2671)=8,"",D2671="","←D列に従業員名を姓名（フルネーム）で入力してください。誤変換にお気を付け下さい。",E2671="","←E列に都道府県を入力してください。",H2671="","←H列に1.月給～3.時間給の選択肢を入力してください",I2671="","←I列に金額を入力してください",H2671=3,"",J2671="","←J列に所定労働時間を入力してください"),"")</f>
        <v/>
      </c>
    </row>
    <row r="2672" spans="2:13" ht="22" x14ac:dyDescent="0.55000000000000004">
      <c r="B2672" s="39">
        <f t="shared" si="41"/>
        <v>2664</v>
      </c>
      <c r="C2672" s="45"/>
      <c r="D2672" s="35"/>
      <c r="E2672" s="46"/>
      <c r="F2672" s="40" t="str" cm="1">
        <f t="array" ref="F2672">IFERROR(_xlfn.IFS(AND($G$3=45566,E2672="徳島"),VLOOKUP(E2672,最低賃金!$A$2:$G$49,2,FALSE),OR($G$3&lt;&gt;45566,E2672&lt;&gt;"徳島"),VLOOKUP(E2672,最低賃金!$A$2:$G$49,4,FALSE)),"")</f>
        <v/>
      </c>
      <c r="G2672" s="50" t="str">
        <f>IFERROR(VLOOKUP(E2672,最低賃金!$A$3:$G$49,6,FALSE),"")</f>
        <v/>
      </c>
      <c r="H2672" s="45"/>
      <c r="I2672" s="36"/>
      <c r="J2672" s="54"/>
      <c r="K2672" s="51" t="str" cm="1">
        <f t="array" ref="K2672">IFERROR(_xlfn.IFS(COUNTBLANK(H2672:J2672)=3,"",I2672="","I列に金額を入力してください",H2672="3.時間給",I2672,J2672="","J列に労働時間を入力してください",H2672="1.月給",ROUND(I2672/J2672,0),H2672="2.日給",ROUND(I2672/J2672,0)),"")</f>
        <v/>
      </c>
      <c r="L2672" s="37" t="str" cm="1">
        <f t="array" ref="L2672">IFERROR(_xlfn.IFS(E2672="","",K2672&lt;F2672,"×（法定外・特例等対象外です）",K2672&lt;G2672,"〇",K2672&gt;=G2672,"ー"),"")</f>
        <v/>
      </c>
      <c r="M2672" s="26" t="str" cm="1">
        <f t="array" ref="M2672">IFERROR(_xlfn.IFS(COUNTBLANK(D2672:K2672)=8,"",D2672="","←D列に従業員名を姓名（フルネーム）で入力してください。誤変換にお気を付け下さい。",E2672="","←E列に都道府県を入力してください。",H2672="","←H列に1.月給～3.時間給の選択肢を入力してください",I2672="","←I列に金額を入力してください",H2672=3,"",J2672="","←J列に所定労働時間を入力してください"),"")</f>
        <v/>
      </c>
    </row>
    <row r="2673" spans="2:13" ht="22" x14ac:dyDescent="0.55000000000000004">
      <c r="B2673" s="39">
        <f t="shared" si="41"/>
        <v>2665</v>
      </c>
      <c r="C2673" s="45"/>
      <c r="D2673" s="35"/>
      <c r="E2673" s="46"/>
      <c r="F2673" s="40" t="str" cm="1">
        <f t="array" ref="F2673">IFERROR(_xlfn.IFS(AND($G$3=45566,E2673="徳島"),VLOOKUP(E2673,最低賃金!$A$2:$G$49,2,FALSE),OR($G$3&lt;&gt;45566,E2673&lt;&gt;"徳島"),VLOOKUP(E2673,最低賃金!$A$2:$G$49,4,FALSE)),"")</f>
        <v/>
      </c>
      <c r="G2673" s="50" t="str">
        <f>IFERROR(VLOOKUP(E2673,最低賃金!$A$3:$G$49,6,FALSE),"")</f>
        <v/>
      </c>
      <c r="H2673" s="45"/>
      <c r="I2673" s="36"/>
      <c r="J2673" s="54"/>
      <c r="K2673" s="51" t="str" cm="1">
        <f t="array" ref="K2673">IFERROR(_xlfn.IFS(COUNTBLANK(H2673:J2673)=3,"",I2673="","I列に金額を入力してください",H2673="3.時間給",I2673,J2673="","J列に労働時間を入力してください",H2673="1.月給",ROUND(I2673/J2673,0),H2673="2.日給",ROUND(I2673/J2673,0)),"")</f>
        <v/>
      </c>
      <c r="L2673" s="37" t="str" cm="1">
        <f t="array" ref="L2673">IFERROR(_xlfn.IFS(E2673="","",K2673&lt;F2673,"×（法定外・特例等対象外です）",K2673&lt;G2673,"〇",K2673&gt;=G2673,"ー"),"")</f>
        <v/>
      </c>
      <c r="M2673" s="26" t="str" cm="1">
        <f t="array" ref="M2673">IFERROR(_xlfn.IFS(COUNTBLANK(D2673:K2673)=8,"",D2673="","←D列に従業員名を姓名（フルネーム）で入力してください。誤変換にお気を付け下さい。",E2673="","←E列に都道府県を入力してください。",H2673="","←H列に1.月給～3.時間給の選択肢を入力してください",I2673="","←I列に金額を入力してください",H2673=3,"",J2673="","←J列に所定労働時間を入力してください"),"")</f>
        <v/>
      </c>
    </row>
    <row r="2674" spans="2:13" ht="22" x14ac:dyDescent="0.55000000000000004">
      <c r="B2674" s="39">
        <f t="shared" si="41"/>
        <v>2666</v>
      </c>
      <c r="C2674" s="45"/>
      <c r="D2674" s="35"/>
      <c r="E2674" s="46"/>
      <c r="F2674" s="40" t="str" cm="1">
        <f t="array" ref="F2674">IFERROR(_xlfn.IFS(AND($G$3=45566,E2674="徳島"),VLOOKUP(E2674,最低賃金!$A$2:$G$49,2,FALSE),OR($G$3&lt;&gt;45566,E2674&lt;&gt;"徳島"),VLOOKUP(E2674,最低賃金!$A$2:$G$49,4,FALSE)),"")</f>
        <v/>
      </c>
      <c r="G2674" s="50" t="str">
        <f>IFERROR(VLOOKUP(E2674,最低賃金!$A$3:$G$49,6,FALSE),"")</f>
        <v/>
      </c>
      <c r="H2674" s="45"/>
      <c r="I2674" s="36"/>
      <c r="J2674" s="54"/>
      <c r="K2674" s="51" t="str" cm="1">
        <f t="array" ref="K2674">IFERROR(_xlfn.IFS(COUNTBLANK(H2674:J2674)=3,"",I2674="","I列に金額を入力してください",H2674="3.時間給",I2674,J2674="","J列に労働時間を入力してください",H2674="1.月給",ROUND(I2674/J2674,0),H2674="2.日給",ROUND(I2674/J2674,0)),"")</f>
        <v/>
      </c>
      <c r="L2674" s="37" t="str" cm="1">
        <f t="array" ref="L2674">IFERROR(_xlfn.IFS(E2674="","",K2674&lt;F2674,"×（法定外・特例等対象外です）",K2674&lt;G2674,"〇",K2674&gt;=G2674,"ー"),"")</f>
        <v/>
      </c>
      <c r="M2674" s="26" t="str" cm="1">
        <f t="array" ref="M2674">IFERROR(_xlfn.IFS(COUNTBLANK(D2674:K2674)=8,"",D2674="","←D列に従業員名を姓名（フルネーム）で入力してください。誤変換にお気を付け下さい。",E2674="","←E列に都道府県を入力してください。",H2674="","←H列に1.月給～3.時間給の選択肢を入力してください",I2674="","←I列に金額を入力してください",H2674=3,"",J2674="","←J列に所定労働時間を入力してください"),"")</f>
        <v/>
      </c>
    </row>
    <row r="2675" spans="2:13" ht="22" x14ac:dyDescent="0.55000000000000004">
      <c r="B2675" s="39">
        <f t="shared" si="41"/>
        <v>2667</v>
      </c>
      <c r="C2675" s="45"/>
      <c r="D2675" s="35"/>
      <c r="E2675" s="46"/>
      <c r="F2675" s="40" t="str" cm="1">
        <f t="array" ref="F2675">IFERROR(_xlfn.IFS(AND($G$3=45566,E2675="徳島"),VLOOKUP(E2675,最低賃金!$A$2:$G$49,2,FALSE),OR($G$3&lt;&gt;45566,E2675&lt;&gt;"徳島"),VLOOKUP(E2675,最低賃金!$A$2:$G$49,4,FALSE)),"")</f>
        <v/>
      </c>
      <c r="G2675" s="50" t="str">
        <f>IFERROR(VLOOKUP(E2675,最低賃金!$A$3:$G$49,6,FALSE),"")</f>
        <v/>
      </c>
      <c r="H2675" s="45"/>
      <c r="I2675" s="36"/>
      <c r="J2675" s="54"/>
      <c r="K2675" s="51" t="str" cm="1">
        <f t="array" ref="K2675">IFERROR(_xlfn.IFS(COUNTBLANK(H2675:J2675)=3,"",I2675="","I列に金額を入力してください",H2675="3.時間給",I2675,J2675="","J列に労働時間を入力してください",H2675="1.月給",ROUND(I2675/J2675,0),H2675="2.日給",ROUND(I2675/J2675,0)),"")</f>
        <v/>
      </c>
      <c r="L2675" s="37" t="str" cm="1">
        <f t="array" ref="L2675">IFERROR(_xlfn.IFS(E2675="","",K2675&lt;F2675,"×（法定外・特例等対象外です）",K2675&lt;G2675,"〇",K2675&gt;=G2675,"ー"),"")</f>
        <v/>
      </c>
      <c r="M2675" s="26" t="str" cm="1">
        <f t="array" ref="M2675">IFERROR(_xlfn.IFS(COUNTBLANK(D2675:K2675)=8,"",D2675="","←D列に従業員名を姓名（フルネーム）で入力してください。誤変換にお気を付け下さい。",E2675="","←E列に都道府県を入力してください。",H2675="","←H列に1.月給～3.時間給の選択肢を入力してください",I2675="","←I列に金額を入力してください",H2675=3,"",J2675="","←J列に所定労働時間を入力してください"),"")</f>
        <v/>
      </c>
    </row>
    <row r="2676" spans="2:13" ht="22" x14ac:dyDescent="0.55000000000000004">
      <c r="B2676" s="39">
        <f t="shared" si="41"/>
        <v>2668</v>
      </c>
      <c r="C2676" s="45"/>
      <c r="D2676" s="35"/>
      <c r="E2676" s="46"/>
      <c r="F2676" s="40" t="str" cm="1">
        <f t="array" ref="F2676">IFERROR(_xlfn.IFS(AND($G$3=45566,E2676="徳島"),VLOOKUP(E2676,最低賃金!$A$2:$G$49,2,FALSE),OR($G$3&lt;&gt;45566,E2676&lt;&gt;"徳島"),VLOOKUP(E2676,最低賃金!$A$2:$G$49,4,FALSE)),"")</f>
        <v/>
      </c>
      <c r="G2676" s="50" t="str">
        <f>IFERROR(VLOOKUP(E2676,最低賃金!$A$3:$G$49,6,FALSE),"")</f>
        <v/>
      </c>
      <c r="H2676" s="45"/>
      <c r="I2676" s="36"/>
      <c r="J2676" s="54"/>
      <c r="K2676" s="51" t="str" cm="1">
        <f t="array" ref="K2676">IFERROR(_xlfn.IFS(COUNTBLANK(H2676:J2676)=3,"",I2676="","I列に金額を入力してください",H2676="3.時間給",I2676,J2676="","J列に労働時間を入力してください",H2676="1.月給",ROUND(I2676/J2676,0),H2676="2.日給",ROUND(I2676/J2676,0)),"")</f>
        <v/>
      </c>
      <c r="L2676" s="37" t="str" cm="1">
        <f t="array" ref="L2676">IFERROR(_xlfn.IFS(E2676="","",K2676&lt;F2676,"×（法定外・特例等対象外です）",K2676&lt;G2676,"〇",K2676&gt;=G2676,"ー"),"")</f>
        <v/>
      </c>
      <c r="M2676" s="26" t="str" cm="1">
        <f t="array" ref="M2676">IFERROR(_xlfn.IFS(COUNTBLANK(D2676:K2676)=8,"",D2676="","←D列に従業員名を姓名（フルネーム）で入力してください。誤変換にお気を付け下さい。",E2676="","←E列に都道府県を入力してください。",H2676="","←H列に1.月給～3.時間給の選択肢を入力してください",I2676="","←I列に金額を入力してください",H2676=3,"",J2676="","←J列に所定労働時間を入力してください"),"")</f>
        <v/>
      </c>
    </row>
    <row r="2677" spans="2:13" ht="22" x14ac:dyDescent="0.55000000000000004">
      <c r="B2677" s="39">
        <f t="shared" si="41"/>
        <v>2669</v>
      </c>
      <c r="C2677" s="45"/>
      <c r="D2677" s="35"/>
      <c r="E2677" s="46"/>
      <c r="F2677" s="40" t="str" cm="1">
        <f t="array" ref="F2677">IFERROR(_xlfn.IFS(AND($G$3=45566,E2677="徳島"),VLOOKUP(E2677,最低賃金!$A$2:$G$49,2,FALSE),OR($G$3&lt;&gt;45566,E2677&lt;&gt;"徳島"),VLOOKUP(E2677,最低賃金!$A$2:$G$49,4,FALSE)),"")</f>
        <v/>
      </c>
      <c r="G2677" s="50" t="str">
        <f>IFERROR(VLOOKUP(E2677,最低賃金!$A$3:$G$49,6,FALSE),"")</f>
        <v/>
      </c>
      <c r="H2677" s="45"/>
      <c r="I2677" s="36"/>
      <c r="J2677" s="54"/>
      <c r="K2677" s="51" t="str" cm="1">
        <f t="array" ref="K2677">IFERROR(_xlfn.IFS(COUNTBLANK(H2677:J2677)=3,"",I2677="","I列に金額を入力してください",H2677="3.時間給",I2677,J2677="","J列に労働時間を入力してください",H2677="1.月給",ROUND(I2677/J2677,0),H2677="2.日給",ROUND(I2677/J2677,0)),"")</f>
        <v/>
      </c>
      <c r="L2677" s="37" t="str" cm="1">
        <f t="array" ref="L2677">IFERROR(_xlfn.IFS(E2677="","",K2677&lt;F2677,"×（法定外・特例等対象外です）",K2677&lt;G2677,"〇",K2677&gt;=G2677,"ー"),"")</f>
        <v/>
      </c>
      <c r="M2677" s="26" t="str" cm="1">
        <f t="array" ref="M2677">IFERROR(_xlfn.IFS(COUNTBLANK(D2677:K2677)=8,"",D2677="","←D列に従業員名を姓名（フルネーム）で入力してください。誤変換にお気を付け下さい。",E2677="","←E列に都道府県を入力してください。",H2677="","←H列に1.月給～3.時間給の選択肢を入力してください",I2677="","←I列に金額を入力してください",H2677=3,"",J2677="","←J列に所定労働時間を入力してください"),"")</f>
        <v/>
      </c>
    </row>
    <row r="2678" spans="2:13" ht="22" x14ac:dyDescent="0.55000000000000004">
      <c r="B2678" s="39">
        <f t="shared" si="41"/>
        <v>2670</v>
      </c>
      <c r="C2678" s="45"/>
      <c r="D2678" s="35"/>
      <c r="E2678" s="46"/>
      <c r="F2678" s="40" t="str" cm="1">
        <f t="array" ref="F2678">IFERROR(_xlfn.IFS(AND($G$3=45566,E2678="徳島"),VLOOKUP(E2678,最低賃金!$A$2:$G$49,2,FALSE),OR($G$3&lt;&gt;45566,E2678&lt;&gt;"徳島"),VLOOKUP(E2678,最低賃金!$A$2:$G$49,4,FALSE)),"")</f>
        <v/>
      </c>
      <c r="G2678" s="50" t="str">
        <f>IFERROR(VLOOKUP(E2678,最低賃金!$A$3:$G$49,6,FALSE),"")</f>
        <v/>
      </c>
      <c r="H2678" s="45"/>
      <c r="I2678" s="36"/>
      <c r="J2678" s="54"/>
      <c r="K2678" s="51" t="str" cm="1">
        <f t="array" ref="K2678">IFERROR(_xlfn.IFS(COUNTBLANK(H2678:J2678)=3,"",I2678="","I列に金額を入力してください",H2678="3.時間給",I2678,J2678="","J列に労働時間を入力してください",H2678="1.月給",ROUND(I2678/J2678,0),H2678="2.日給",ROUND(I2678/J2678,0)),"")</f>
        <v/>
      </c>
      <c r="L2678" s="37" t="str" cm="1">
        <f t="array" ref="L2678">IFERROR(_xlfn.IFS(E2678="","",K2678&lt;F2678,"×（法定外・特例等対象外です）",K2678&lt;G2678,"〇",K2678&gt;=G2678,"ー"),"")</f>
        <v/>
      </c>
      <c r="M2678" s="26" t="str" cm="1">
        <f t="array" ref="M2678">IFERROR(_xlfn.IFS(COUNTBLANK(D2678:K2678)=8,"",D2678="","←D列に従業員名を姓名（フルネーム）で入力してください。誤変換にお気を付け下さい。",E2678="","←E列に都道府県を入力してください。",H2678="","←H列に1.月給～3.時間給の選択肢を入力してください",I2678="","←I列に金額を入力してください",H2678=3,"",J2678="","←J列に所定労働時間を入力してください"),"")</f>
        <v/>
      </c>
    </row>
    <row r="2679" spans="2:13" ht="22" x14ac:dyDescent="0.55000000000000004">
      <c r="B2679" s="39">
        <f t="shared" si="41"/>
        <v>2671</v>
      </c>
      <c r="C2679" s="45"/>
      <c r="D2679" s="35"/>
      <c r="E2679" s="46"/>
      <c r="F2679" s="40" t="str" cm="1">
        <f t="array" ref="F2679">IFERROR(_xlfn.IFS(AND($G$3=45566,E2679="徳島"),VLOOKUP(E2679,最低賃金!$A$2:$G$49,2,FALSE),OR($G$3&lt;&gt;45566,E2679&lt;&gt;"徳島"),VLOOKUP(E2679,最低賃金!$A$2:$G$49,4,FALSE)),"")</f>
        <v/>
      </c>
      <c r="G2679" s="50" t="str">
        <f>IFERROR(VLOOKUP(E2679,最低賃金!$A$3:$G$49,6,FALSE),"")</f>
        <v/>
      </c>
      <c r="H2679" s="45"/>
      <c r="I2679" s="36"/>
      <c r="J2679" s="54"/>
      <c r="K2679" s="51" t="str" cm="1">
        <f t="array" ref="K2679">IFERROR(_xlfn.IFS(COUNTBLANK(H2679:J2679)=3,"",I2679="","I列に金額を入力してください",H2679="3.時間給",I2679,J2679="","J列に労働時間を入力してください",H2679="1.月給",ROUND(I2679/J2679,0),H2679="2.日給",ROUND(I2679/J2679,0)),"")</f>
        <v/>
      </c>
      <c r="L2679" s="37" t="str" cm="1">
        <f t="array" ref="L2679">IFERROR(_xlfn.IFS(E2679="","",K2679&lt;F2679,"×（法定外・特例等対象外です）",K2679&lt;G2679,"〇",K2679&gt;=G2679,"ー"),"")</f>
        <v/>
      </c>
      <c r="M2679" s="26" t="str" cm="1">
        <f t="array" ref="M2679">IFERROR(_xlfn.IFS(COUNTBLANK(D2679:K2679)=8,"",D2679="","←D列に従業員名を姓名（フルネーム）で入力してください。誤変換にお気を付け下さい。",E2679="","←E列に都道府県を入力してください。",H2679="","←H列に1.月給～3.時間給の選択肢を入力してください",I2679="","←I列に金額を入力してください",H2679=3,"",J2679="","←J列に所定労働時間を入力してください"),"")</f>
        <v/>
      </c>
    </row>
    <row r="2680" spans="2:13" ht="22" x14ac:dyDescent="0.55000000000000004">
      <c r="B2680" s="39">
        <f t="shared" si="41"/>
        <v>2672</v>
      </c>
      <c r="C2680" s="45"/>
      <c r="D2680" s="35"/>
      <c r="E2680" s="46"/>
      <c r="F2680" s="40" t="str" cm="1">
        <f t="array" ref="F2680">IFERROR(_xlfn.IFS(AND($G$3=45566,E2680="徳島"),VLOOKUP(E2680,最低賃金!$A$2:$G$49,2,FALSE),OR($G$3&lt;&gt;45566,E2680&lt;&gt;"徳島"),VLOOKUP(E2680,最低賃金!$A$2:$G$49,4,FALSE)),"")</f>
        <v/>
      </c>
      <c r="G2680" s="50" t="str">
        <f>IFERROR(VLOOKUP(E2680,最低賃金!$A$3:$G$49,6,FALSE),"")</f>
        <v/>
      </c>
      <c r="H2680" s="45"/>
      <c r="I2680" s="36"/>
      <c r="J2680" s="54"/>
      <c r="K2680" s="51" t="str" cm="1">
        <f t="array" ref="K2680">IFERROR(_xlfn.IFS(COUNTBLANK(H2680:J2680)=3,"",I2680="","I列に金額を入力してください",H2680="3.時間給",I2680,J2680="","J列に労働時間を入力してください",H2680="1.月給",ROUND(I2680/J2680,0),H2680="2.日給",ROUND(I2680/J2680,0)),"")</f>
        <v/>
      </c>
      <c r="L2680" s="37" t="str" cm="1">
        <f t="array" ref="L2680">IFERROR(_xlfn.IFS(E2680="","",K2680&lt;F2680,"×（法定外・特例等対象外です）",K2680&lt;G2680,"〇",K2680&gt;=G2680,"ー"),"")</f>
        <v/>
      </c>
      <c r="M2680" s="26" t="str" cm="1">
        <f t="array" ref="M2680">IFERROR(_xlfn.IFS(COUNTBLANK(D2680:K2680)=8,"",D2680="","←D列に従業員名を姓名（フルネーム）で入力してください。誤変換にお気を付け下さい。",E2680="","←E列に都道府県を入力してください。",H2680="","←H列に1.月給～3.時間給の選択肢を入力してください",I2680="","←I列に金額を入力してください",H2680=3,"",J2680="","←J列に所定労働時間を入力してください"),"")</f>
        <v/>
      </c>
    </row>
    <row r="2681" spans="2:13" ht="22" x14ac:dyDescent="0.55000000000000004">
      <c r="B2681" s="39">
        <f t="shared" si="41"/>
        <v>2673</v>
      </c>
      <c r="C2681" s="45"/>
      <c r="D2681" s="35"/>
      <c r="E2681" s="46"/>
      <c r="F2681" s="40" t="str" cm="1">
        <f t="array" ref="F2681">IFERROR(_xlfn.IFS(AND($G$3=45566,E2681="徳島"),VLOOKUP(E2681,最低賃金!$A$2:$G$49,2,FALSE),OR($G$3&lt;&gt;45566,E2681&lt;&gt;"徳島"),VLOOKUP(E2681,最低賃金!$A$2:$G$49,4,FALSE)),"")</f>
        <v/>
      </c>
      <c r="G2681" s="50" t="str">
        <f>IFERROR(VLOOKUP(E2681,最低賃金!$A$3:$G$49,6,FALSE),"")</f>
        <v/>
      </c>
      <c r="H2681" s="45"/>
      <c r="I2681" s="36"/>
      <c r="J2681" s="54"/>
      <c r="K2681" s="51" t="str" cm="1">
        <f t="array" ref="K2681">IFERROR(_xlfn.IFS(COUNTBLANK(H2681:J2681)=3,"",I2681="","I列に金額を入力してください",H2681="3.時間給",I2681,J2681="","J列に労働時間を入力してください",H2681="1.月給",ROUND(I2681/J2681,0),H2681="2.日給",ROUND(I2681/J2681,0)),"")</f>
        <v/>
      </c>
      <c r="L2681" s="37" t="str" cm="1">
        <f t="array" ref="L2681">IFERROR(_xlfn.IFS(E2681="","",K2681&lt;F2681,"×（法定外・特例等対象外です）",K2681&lt;G2681,"〇",K2681&gt;=G2681,"ー"),"")</f>
        <v/>
      </c>
      <c r="M2681" s="26" t="str" cm="1">
        <f t="array" ref="M2681">IFERROR(_xlfn.IFS(COUNTBLANK(D2681:K2681)=8,"",D2681="","←D列に従業員名を姓名（フルネーム）で入力してください。誤変換にお気を付け下さい。",E2681="","←E列に都道府県を入力してください。",H2681="","←H列に1.月給～3.時間給の選択肢を入力してください",I2681="","←I列に金額を入力してください",H2681=3,"",J2681="","←J列に所定労働時間を入力してください"),"")</f>
        <v/>
      </c>
    </row>
    <row r="2682" spans="2:13" ht="22" x14ac:dyDescent="0.55000000000000004">
      <c r="B2682" s="39">
        <f t="shared" si="41"/>
        <v>2674</v>
      </c>
      <c r="C2682" s="45"/>
      <c r="D2682" s="35"/>
      <c r="E2682" s="46"/>
      <c r="F2682" s="40" t="str" cm="1">
        <f t="array" ref="F2682">IFERROR(_xlfn.IFS(AND($G$3=45566,E2682="徳島"),VLOOKUP(E2682,最低賃金!$A$2:$G$49,2,FALSE),OR($G$3&lt;&gt;45566,E2682&lt;&gt;"徳島"),VLOOKUP(E2682,最低賃金!$A$2:$G$49,4,FALSE)),"")</f>
        <v/>
      </c>
      <c r="G2682" s="50" t="str">
        <f>IFERROR(VLOOKUP(E2682,最低賃金!$A$3:$G$49,6,FALSE),"")</f>
        <v/>
      </c>
      <c r="H2682" s="45"/>
      <c r="I2682" s="36"/>
      <c r="J2682" s="54"/>
      <c r="K2682" s="51" t="str" cm="1">
        <f t="array" ref="K2682">IFERROR(_xlfn.IFS(COUNTBLANK(H2682:J2682)=3,"",I2682="","I列に金額を入力してください",H2682="3.時間給",I2682,J2682="","J列に労働時間を入力してください",H2682="1.月給",ROUND(I2682/J2682,0),H2682="2.日給",ROUND(I2682/J2682,0)),"")</f>
        <v/>
      </c>
      <c r="L2682" s="37" t="str" cm="1">
        <f t="array" ref="L2682">IFERROR(_xlfn.IFS(E2682="","",K2682&lt;F2682,"×（法定外・特例等対象外です）",K2682&lt;G2682,"〇",K2682&gt;=G2682,"ー"),"")</f>
        <v/>
      </c>
      <c r="M2682" s="26" t="str" cm="1">
        <f t="array" ref="M2682">IFERROR(_xlfn.IFS(COUNTBLANK(D2682:K2682)=8,"",D2682="","←D列に従業員名を姓名（フルネーム）で入力してください。誤変換にお気を付け下さい。",E2682="","←E列に都道府県を入力してください。",H2682="","←H列に1.月給～3.時間給の選択肢を入力してください",I2682="","←I列に金額を入力してください",H2682=3,"",J2682="","←J列に所定労働時間を入力してください"),"")</f>
        <v/>
      </c>
    </row>
    <row r="2683" spans="2:13" ht="22" x14ac:dyDescent="0.55000000000000004">
      <c r="B2683" s="39">
        <f t="shared" si="41"/>
        <v>2675</v>
      </c>
      <c r="C2683" s="45"/>
      <c r="D2683" s="35"/>
      <c r="E2683" s="46"/>
      <c r="F2683" s="40" t="str" cm="1">
        <f t="array" ref="F2683">IFERROR(_xlfn.IFS(AND($G$3=45566,E2683="徳島"),VLOOKUP(E2683,最低賃金!$A$2:$G$49,2,FALSE),OR($G$3&lt;&gt;45566,E2683&lt;&gt;"徳島"),VLOOKUP(E2683,最低賃金!$A$2:$G$49,4,FALSE)),"")</f>
        <v/>
      </c>
      <c r="G2683" s="50" t="str">
        <f>IFERROR(VLOOKUP(E2683,最低賃金!$A$3:$G$49,6,FALSE),"")</f>
        <v/>
      </c>
      <c r="H2683" s="45"/>
      <c r="I2683" s="36"/>
      <c r="J2683" s="54"/>
      <c r="K2683" s="51" t="str" cm="1">
        <f t="array" ref="K2683">IFERROR(_xlfn.IFS(COUNTBLANK(H2683:J2683)=3,"",I2683="","I列に金額を入力してください",H2683="3.時間給",I2683,J2683="","J列に労働時間を入力してください",H2683="1.月給",ROUND(I2683/J2683,0),H2683="2.日給",ROUND(I2683/J2683,0)),"")</f>
        <v/>
      </c>
      <c r="L2683" s="37" t="str" cm="1">
        <f t="array" ref="L2683">IFERROR(_xlfn.IFS(E2683="","",K2683&lt;F2683,"×（法定外・特例等対象外です）",K2683&lt;G2683,"〇",K2683&gt;=G2683,"ー"),"")</f>
        <v/>
      </c>
      <c r="M2683" s="26" t="str" cm="1">
        <f t="array" ref="M2683">IFERROR(_xlfn.IFS(COUNTBLANK(D2683:K2683)=8,"",D2683="","←D列に従業員名を姓名（フルネーム）で入力してください。誤変換にお気を付け下さい。",E2683="","←E列に都道府県を入力してください。",H2683="","←H列に1.月給～3.時間給の選択肢を入力してください",I2683="","←I列に金額を入力してください",H2683=3,"",J2683="","←J列に所定労働時間を入力してください"),"")</f>
        <v/>
      </c>
    </row>
    <row r="2684" spans="2:13" ht="22" x14ac:dyDescent="0.55000000000000004">
      <c r="B2684" s="39">
        <f t="shared" si="41"/>
        <v>2676</v>
      </c>
      <c r="C2684" s="45"/>
      <c r="D2684" s="35"/>
      <c r="E2684" s="46"/>
      <c r="F2684" s="40" t="str" cm="1">
        <f t="array" ref="F2684">IFERROR(_xlfn.IFS(AND($G$3=45566,E2684="徳島"),VLOOKUP(E2684,最低賃金!$A$2:$G$49,2,FALSE),OR($G$3&lt;&gt;45566,E2684&lt;&gt;"徳島"),VLOOKUP(E2684,最低賃金!$A$2:$G$49,4,FALSE)),"")</f>
        <v/>
      </c>
      <c r="G2684" s="50" t="str">
        <f>IFERROR(VLOOKUP(E2684,最低賃金!$A$3:$G$49,6,FALSE),"")</f>
        <v/>
      </c>
      <c r="H2684" s="45"/>
      <c r="I2684" s="36"/>
      <c r="J2684" s="54"/>
      <c r="K2684" s="51" t="str" cm="1">
        <f t="array" ref="K2684">IFERROR(_xlfn.IFS(COUNTBLANK(H2684:J2684)=3,"",I2684="","I列に金額を入力してください",H2684="3.時間給",I2684,J2684="","J列に労働時間を入力してください",H2684="1.月給",ROUND(I2684/J2684,0),H2684="2.日給",ROUND(I2684/J2684,0)),"")</f>
        <v/>
      </c>
      <c r="L2684" s="37" t="str" cm="1">
        <f t="array" ref="L2684">IFERROR(_xlfn.IFS(E2684="","",K2684&lt;F2684,"×（法定外・特例等対象外です）",K2684&lt;G2684,"〇",K2684&gt;=G2684,"ー"),"")</f>
        <v/>
      </c>
      <c r="M2684" s="26" t="str" cm="1">
        <f t="array" ref="M2684">IFERROR(_xlfn.IFS(COUNTBLANK(D2684:K2684)=8,"",D2684="","←D列に従業員名を姓名（フルネーム）で入力してください。誤変換にお気を付け下さい。",E2684="","←E列に都道府県を入力してください。",H2684="","←H列に1.月給～3.時間給の選択肢を入力してください",I2684="","←I列に金額を入力してください",H2684=3,"",J2684="","←J列に所定労働時間を入力してください"),"")</f>
        <v/>
      </c>
    </row>
    <row r="2685" spans="2:13" ht="22" x14ac:dyDescent="0.55000000000000004">
      <c r="B2685" s="39">
        <f t="shared" si="41"/>
        <v>2677</v>
      </c>
      <c r="C2685" s="45"/>
      <c r="D2685" s="35"/>
      <c r="E2685" s="46"/>
      <c r="F2685" s="40" t="str" cm="1">
        <f t="array" ref="F2685">IFERROR(_xlfn.IFS(AND($G$3=45566,E2685="徳島"),VLOOKUP(E2685,最低賃金!$A$2:$G$49,2,FALSE),OR($G$3&lt;&gt;45566,E2685&lt;&gt;"徳島"),VLOOKUP(E2685,最低賃金!$A$2:$G$49,4,FALSE)),"")</f>
        <v/>
      </c>
      <c r="G2685" s="50" t="str">
        <f>IFERROR(VLOOKUP(E2685,最低賃金!$A$3:$G$49,6,FALSE),"")</f>
        <v/>
      </c>
      <c r="H2685" s="45"/>
      <c r="I2685" s="36"/>
      <c r="J2685" s="54"/>
      <c r="K2685" s="51" t="str" cm="1">
        <f t="array" ref="K2685">IFERROR(_xlfn.IFS(COUNTBLANK(H2685:J2685)=3,"",I2685="","I列に金額を入力してください",H2685="3.時間給",I2685,J2685="","J列に労働時間を入力してください",H2685="1.月給",ROUND(I2685/J2685,0),H2685="2.日給",ROUND(I2685/J2685,0)),"")</f>
        <v/>
      </c>
      <c r="L2685" s="37" t="str" cm="1">
        <f t="array" ref="L2685">IFERROR(_xlfn.IFS(E2685="","",K2685&lt;F2685,"×（法定外・特例等対象外です）",K2685&lt;G2685,"〇",K2685&gt;=G2685,"ー"),"")</f>
        <v/>
      </c>
      <c r="M2685" s="26" t="str" cm="1">
        <f t="array" ref="M2685">IFERROR(_xlfn.IFS(COUNTBLANK(D2685:K2685)=8,"",D2685="","←D列に従業員名を姓名（フルネーム）で入力してください。誤変換にお気を付け下さい。",E2685="","←E列に都道府県を入力してください。",H2685="","←H列に1.月給～3.時間給の選択肢を入力してください",I2685="","←I列に金額を入力してください",H2685=3,"",J2685="","←J列に所定労働時間を入力してください"),"")</f>
        <v/>
      </c>
    </row>
    <row r="2686" spans="2:13" ht="22" x14ac:dyDescent="0.55000000000000004">
      <c r="B2686" s="39">
        <f t="shared" si="41"/>
        <v>2678</v>
      </c>
      <c r="C2686" s="45"/>
      <c r="D2686" s="35"/>
      <c r="E2686" s="46"/>
      <c r="F2686" s="40" t="str" cm="1">
        <f t="array" ref="F2686">IFERROR(_xlfn.IFS(AND($G$3=45566,E2686="徳島"),VLOOKUP(E2686,最低賃金!$A$2:$G$49,2,FALSE),OR($G$3&lt;&gt;45566,E2686&lt;&gt;"徳島"),VLOOKUP(E2686,最低賃金!$A$2:$G$49,4,FALSE)),"")</f>
        <v/>
      </c>
      <c r="G2686" s="50" t="str">
        <f>IFERROR(VLOOKUP(E2686,最低賃金!$A$3:$G$49,6,FALSE),"")</f>
        <v/>
      </c>
      <c r="H2686" s="45"/>
      <c r="I2686" s="36"/>
      <c r="J2686" s="54"/>
      <c r="K2686" s="51" t="str" cm="1">
        <f t="array" ref="K2686">IFERROR(_xlfn.IFS(COUNTBLANK(H2686:J2686)=3,"",I2686="","I列に金額を入力してください",H2686="3.時間給",I2686,J2686="","J列に労働時間を入力してください",H2686="1.月給",ROUND(I2686/J2686,0),H2686="2.日給",ROUND(I2686/J2686,0)),"")</f>
        <v/>
      </c>
      <c r="L2686" s="37" t="str" cm="1">
        <f t="array" ref="L2686">IFERROR(_xlfn.IFS(E2686="","",K2686&lt;F2686,"×（法定外・特例等対象外です）",K2686&lt;G2686,"〇",K2686&gt;=G2686,"ー"),"")</f>
        <v/>
      </c>
      <c r="M2686" s="26" t="str" cm="1">
        <f t="array" ref="M2686">IFERROR(_xlfn.IFS(COUNTBLANK(D2686:K2686)=8,"",D2686="","←D列に従業員名を姓名（フルネーム）で入力してください。誤変換にお気を付け下さい。",E2686="","←E列に都道府県を入力してください。",H2686="","←H列に1.月給～3.時間給の選択肢を入力してください",I2686="","←I列に金額を入力してください",H2686=3,"",J2686="","←J列に所定労働時間を入力してください"),"")</f>
        <v/>
      </c>
    </row>
    <row r="2687" spans="2:13" ht="22" x14ac:dyDescent="0.55000000000000004">
      <c r="B2687" s="39">
        <f t="shared" si="41"/>
        <v>2679</v>
      </c>
      <c r="C2687" s="45"/>
      <c r="D2687" s="35"/>
      <c r="E2687" s="46"/>
      <c r="F2687" s="40" t="str" cm="1">
        <f t="array" ref="F2687">IFERROR(_xlfn.IFS(AND($G$3=45566,E2687="徳島"),VLOOKUP(E2687,最低賃金!$A$2:$G$49,2,FALSE),OR($G$3&lt;&gt;45566,E2687&lt;&gt;"徳島"),VLOOKUP(E2687,最低賃金!$A$2:$G$49,4,FALSE)),"")</f>
        <v/>
      </c>
      <c r="G2687" s="50" t="str">
        <f>IFERROR(VLOOKUP(E2687,最低賃金!$A$3:$G$49,6,FALSE),"")</f>
        <v/>
      </c>
      <c r="H2687" s="45"/>
      <c r="I2687" s="36"/>
      <c r="J2687" s="54"/>
      <c r="K2687" s="51" t="str" cm="1">
        <f t="array" ref="K2687">IFERROR(_xlfn.IFS(COUNTBLANK(H2687:J2687)=3,"",I2687="","I列に金額を入力してください",H2687="3.時間給",I2687,J2687="","J列に労働時間を入力してください",H2687="1.月給",ROUND(I2687/J2687,0),H2687="2.日給",ROUND(I2687/J2687,0)),"")</f>
        <v/>
      </c>
      <c r="L2687" s="37" t="str" cm="1">
        <f t="array" ref="L2687">IFERROR(_xlfn.IFS(E2687="","",K2687&lt;F2687,"×（法定外・特例等対象外です）",K2687&lt;G2687,"〇",K2687&gt;=G2687,"ー"),"")</f>
        <v/>
      </c>
      <c r="M2687" s="26" t="str" cm="1">
        <f t="array" ref="M2687">IFERROR(_xlfn.IFS(COUNTBLANK(D2687:K2687)=8,"",D2687="","←D列に従業員名を姓名（フルネーム）で入力してください。誤変換にお気を付け下さい。",E2687="","←E列に都道府県を入力してください。",H2687="","←H列に1.月給～3.時間給の選択肢を入力してください",I2687="","←I列に金額を入力してください",H2687=3,"",J2687="","←J列に所定労働時間を入力してください"),"")</f>
        <v/>
      </c>
    </row>
    <row r="2688" spans="2:13" ht="22" x14ac:dyDescent="0.55000000000000004">
      <c r="B2688" s="39">
        <f t="shared" si="41"/>
        <v>2680</v>
      </c>
      <c r="C2688" s="45"/>
      <c r="D2688" s="35"/>
      <c r="E2688" s="46"/>
      <c r="F2688" s="40" t="str" cm="1">
        <f t="array" ref="F2688">IFERROR(_xlfn.IFS(AND($G$3=45566,E2688="徳島"),VLOOKUP(E2688,最低賃金!$A$2:$G$49,2,FALSE),OR($G$3&lt;&gt;45566,E2688&lt;&gt;"徳島"),VLOOKUP(E2688,最低賃金!$A$2:$G$49,4,FALSE)),"")</f>
        <v/>
      </c>
      <c r="G2688" s="50" t="str">
        <f>IFERROR(VLOOKUP(E2688,最低賃金!$A$3:$G$49,6,FALSE),"")</f>
        <v/>
      </c>
      <c r="H2688" s="45"/>
      <c r="I2688" s="36"/>
      <c r="J2688" s="54"/>
      <c r="K2688" s="51" t="str" cm="1">
        <f t="array" ref="K2688">IFERROR(_xlfn.IFS(COUNTBLANK(H2688:J2688)=3,"",I2688="","I列に金額を入力してください",H2688="3.時間給",I2688,J2688="","J列に労働時間を入力してください",H2688="1.月給",ROUND(I2688/J2688,0),H2688="2.日給",ROUND(I2688/J2688,0)),"")</f>
        <v/>
      </c>
      <c r="L2688" s="37" t="str" cm="1">
        <f t="array" ref="L2688">IFERROR(_xlfn.IFS(E2688="","",K2688&lt;F2688,"×（法定外・特例等対象外です）",K2688&lt;G2688,"〇",K2688&gt;=G2688,"ー"),"")</f>
        <v/>
      </c>
      <c r="M2688" s="26" t="str" cm="1">
        <f t="array" ref="M2688">IFERROR(_xlfn.IFS(COUNTBLANK(D2688:K2688)=8,"",D2688="","←D列に従業員名を姓名（フルネーム）で入力してください。誤変換にお気を付け下さい。",E2688="","←E列に都道府県を入力してください。",H2688="","←H列に1.月給～3.時間給の選択肢を入力してください",I2688="","←I列に金額を入力してください",H2688=3,"",J2688="","←J列に所定労働時間を入力してください"),"")</f>
        <v/>
      </c>
    </row>
    <row r="2689" spans="2:13" ht="22" x14ac:dyDescent="0.55000000000000004">
      <c r="B2689" s="39">
        <f t="shared" si="41"/>
        <v>2681</v>
      </c>
      <c r="C2689" s="45"/>
      <c r="D2689" s="35"/>
      <c r="E2689" s="46"/>
      <c r="F2689" s="40" t="str" cm="1">
        <f t="array" ref="F2689">IFERROR(_xlfn.IFS(AND($G$3=45566,E2689="徳島"),VLOOKUP(E2689,最低賃金!$A$2:$G$49,2,FALSE),OR($G$3&lt;&gt;45566,E2689&lt;&gt;"徳島"),VLOOKUP(E2689,最低賃金!$A$2:$G$49,4,FALSE)),"")</f>
        <v/>
      </c>
      <c r="G2689" s="50" t="str">
        <f>IFERROR(VLOOKUP(E2689,最低賃金!$A$3:$G$49,6,FALSE),"")</f>
        <v/>
      </c>
      <c r="H2689" s="45"/>
      <c r="I2689" s="36"/>
      <c r="J2689" s="54"/>
      <c r="K2689" s="51" t="str" cm="1">
        <f t="array" ref="K2689">IFERROR(_xlfn.IFS(COUNTBLANK(H2689:J2689)=3,"",I2689="","I列に金額を入力してください",H2689="3.時間給",I2689,J2689="","J列に労働時間を入力してください",H2689="1.月給",ROUND(I2689/J2689,0),H2689="2.日給",ROUND(I2689/J2689,0)),"")</f>
        <v/>
      </c>
      <c r="L2689" s="37" t="str" cm="1">
        <f t="array" ref="L2689">IFERROR(_xlfn.IFS(E2689="","",K2689&lt;F2689,"×（法定外・特例等対象外です）",K2689&lt;G2689,"〇",K2689&gt;=G2689,"ー"),"")</f>
        <v/>
      </c>
      <c r="M2689" s="26" t="str" cm="1">
        <f t="array" ref="M2689">IFERROR(_xlfn.IFS(COUNTBLANK(D2689:K2689)=8,"",D2689="","←D列に従業員名を姓名（フルネーム）で入力してください。誤変換にお気を付け下さい。",E2689="","←E列に都道府県を入力してください。",H2689="","←H列に1.月給～3.時間給の選択肢を入力してください",I2689="","←I列に金額を入力してください",H2689=3,"",J2689="","←J列に所定労働時間を入力してください"),"")</f>
        <v/>
      </c>
    </row>
    <row r="2690" spans="2:13" ht="22" x14ac:dyDescent="0.55000000000000004">
      <c r="B2690" s="39">
        <f t="shared" si="41"/>
        <v>2682</v>
      </c>
      <c r="C2690" s="45"/>
      <c r="D2690" s="35"/>
      <c r="E2690" s="46"/>
      <c r="F2690" s="40" t="str" cm="1">
        <f t="array" ref="F2690">IFERROR(_xlfn.IFS(AND($G$3=45566,E2690="徳島"),VLOOKUP(E2690,最低賃金!$A$2:$G$49,2,FALSE),OR($G$3&lt;&gt;45566,E2690&lt;&gt;"徳島"),VLOOKUP(E2690,最低賃金!$A$2:$G$49,4,FALSE)),"")</f>
        <v/>
      </c>
      <c r="G2690" s="50" t="str">
        <f>IFERROR(VLOOKUP(E2690,最低賃金!$A$3:$G$49,6,FALSE),"")</f>
        <v/>
      </c>
      <c r="H2690" s="45"/>
      <c r="I2690" s="36"/>
      <c r="J2690" s="54"/>
      <c r="K2690" s="51" t="str" cm="1">
        <f t="array" ref="K2690">IFERROR(_xlfn.IFS(COUNTBLANK(H2690:J2690)=3,"",I2690="","I列に金額を入力してください",H2690="3.時間給",I2690,J2690="","J列に労働時間を入力してください",H2690="1.月給",ROUND(I2690/J2690,0),H2690="2.日給",ROUND(I2690/J2690,0)),"")</f>
        <v/>
      </c>
      <c r="L2690" s="37" t="str" cm="1">
        <f t="array" ref="L2690">IFERROR(_xlfn.IFS(E2690="","",K2690&lt;F2690,"×（法定外・特例等対象外です）",K2690&lt;G2690,"〇",K2690&gt;=G2690,"ー"),"")</f>
        <v/>
      </c>
      <c r="M2690" s="26" t="str" cm="1">
        <f t="array" ref="M2690">IFERROR(_xlfn.IFS(COUNTBLANK(D2690:K2690)=8,"",D2690="","←D列に従業員名を姓名（フルネーム）で入力してください。誤変換にお気を付け下さい。",E2690="","←E列に都道府県を入力してください。",H2690="","←H列に1.月給～3.時間給の選択肢を入力してください",I2690="","←I列に金額を入力してください",H2690=3,"",J2690="","←J列に所定労働時間を入力してください"),"")</f>
        <v/>
      </c>
    </row>
    <row r="2691" spans="2:13" ht="22" x14ac:dyDescent="0.55000000000000004">
      <c r="B2691" s="39">
        <f t="shared" si="41"/>
        <v>2683</v>
      </c>
      <c r="C2691" s="45"/>
      <c r="D2691" s="35"/>
      <c r="E2691" s="46"/>
      <c r="F2691" s="40" t="str" cm="1">
        <f t="array" ref="F2691">IFERROR(_xlfn.IFS(AND($G$3=45566,E2691="徳島"),VLOOKUP(E2691,最低賃金!$A$2:$G$49,2,FALSE),OR($G$3&lt;&gt;45566,E2691&lt;&gt;"徳島"),VLOOKUP(E2691,最低賃金!$A$2:$G$49,4,FALSE)),"")</f>
        <v/>
      </c>
      <c r="G2691" s="50" t="str">
        <f>IFERROR(VLOOKUP(E2691,最低賃金!$A$3:$G$49,6,FALSE),"")</f>
        <v/>
      </c>
      <c r="H2691" s="45"/>
      <c r="I2691" s="36"/>
      <c r="J2691" s="54"/>
      <c r="K2691" s="51" t="str" cm="1">
        <f t="array" ref="K2691">IFERROR(_xlfn.IFS(COUNTBLANK(H2691:J2691)=3,"",I2691="","I列に金額を入力してください",H2691="3.時間給",I2691,J2691="","J列に労働時間を入力してください",H2691="1.月給",ROUND(I2691/J2691,0),H2691="2.日給",ROUND(I2691/J2691,0)),"")</f>
        <v/>
      </c>
      <c r="L2691" s="37" t="str" cm="1">
        <f t="array" ref="L2691">IFERROR(_xlfn.IFS(E2691="","",K2691&lt;F2691,"×（法定外・特例等対象外です）",K2691&lt;G2691,"〇",K2691&gt;=G2691,"ー"),"")</f>
        <v/>
      </c>
      <c r="M2691" s="26" t="str" cm="1">
        <f t="array" ref="M2691">IFERROR(_xlfn.IFS(COUNTBLANK(D2691:K2691)=8,"",D2691="","←D列に従業員名を姓名（フルネーム）で入力してください。誤変換にお気を付け下さい。",E2691="","←E列に都道府県を入力してください。",H2691="","←H列に1.月給～3.時間給の選択肢を入力してください",I2691="","←I列に金額を入力してください",H2691=3,"",J2691="","←J列に所定労働時間を入力してください"),"")</f>
        <v/>
      </c>
    </row>
    <row r="2692" spans="2:13" ht="22" x14ac:dyDescent="0.55000000000000004">
      <c r="B2692" s="39">
        <f t="shared" si="41"/>
        <v>2684</v>
      </c>
      <c r="C2692" s="45"/>
      <c r="D2692" s="35"/>
      <c r="E2692" s="46"/>
      <c r="F2692" s="40" t="str" cm="1">
        <f t="array" ref="F2692">IFERROR(_xlfn.IFS(AND($G$3=45566,E2692="徳島"),VLOOKUP(E2692,最低賃金!$A$2:$G$49,2,FALSE),OR($G$3&lt;&gt;45566,E2692&lt;&gt;"徳島"),VLOOKUP(E2692,最低賃金!$A$2:$G$49,4,FALSE)),"")</f>
        <v/>
      </c>
      <c r="G2692" s="50" t="str">
        <f>IFERROR(VLOOKUP(E2692,最低賃金!$A$3:$G$49,6,FALSE),"")</f>
        <v/>
      </c>
      <c r="H2692" s="45"/>
      <c r="I2692" s="36"/>
      <c r="J2692" s="54"/>
      <c r="K2692" s="51" t="str" cm="1">
        <f t="array" ref="K2692">IFERROR(_xlfn.IFS(COUNTBLANK(H2692:J2692)=3,"",I2692="","I列に金額を入力してください",H2692="3.時間給",I2692,J2692="","J列に労働時間を入力してください",H2692="1.月給",ROUND(I2692/J2692,0),H2692="2.日給",ROUND(I2692/J2692,0)),"")</f>
        <v/>
      </c>
      <c r="L2692" s="37" t="str" cm="1">
        <f t="array" ref="L2692">IFERROR(_xlfn.IFS(E2692="","",K2692&lt;F2692,"×（法定外・特例等対象外です）",K2692&lt;G2692,"〇",K2692&gt;=G2692,"ー"),"")</f>
        <v/>
      </c>
      <c r="M2692" s="26" t="str" cm="1">
        <f t="array" ref="M2692">IFERROR(_xlfn.IFS(COUNTBLANK(D2692:K2692)=8,"",D2692="","←D列に従業員名を姓名（フルネーム）で入力してください。誤変換にお気を付け下さい。",E2692="","←E列に都道府県を入力してください。",H2692="","←H列に1.月給～3.時間給の選択肢を入力してください",I2692="","←I列に金額を入力してください",H2692=3,"",J2692="","←J列に所定労働時間を入力してください"),"")</f>
        <v/>
      </c>
    </row>
    <row r="2693" spans="2:13" ht="22" x14ac:dyDescent="0.55000000000000004">
      <c r="B2693" s="39">
        <f t="shared" si="41"/>
        <v>2685</v>
      </c>
      <c r="C2693" s="45"/>
      <c r="D2693" s="35"/>
      <c r="E2693" s="46"/>
      <c r="F2693" s="40" t="str" cm="1">
        <f t="array" ref="F2693">IFERROR(_xlfn.IFS(AND($G$3=45566,E2693="徳島"),VLOOKUP(E2693,最低賃金!$A$2:$G$49,2,FALSE),OR($G$3&lt;&gt;45566,E2693&lt;&gt;"徳島"),VLOOKUP(E2693,最低賃金!$A$2:$G$49,4,FALSE)),"")</f>
        <v/>
      </c>
      <c r="G2693" s="50" t="str">
        <f>IFERROR(VLOOKUP(E2693,最低賃金!$A$3:$G$49,6,FALSE),"")</f>
        <v/>
      </c>
      <c r="H2693" s="45"/>
      <c r="I2693" s="36"/>
      <c r="J2693" s="54"/>
      <c r="K2693" s="51" t="str" cm="1">
        <f t="array" ref="K2693">IFERROR(_xlfn.IFS(COUNTBLANK(H2693:J2693)=3,"",I2693="","I列に金額を入力してください",H2693="3.時間給",I2693,J2693="","J列に労働時間を入力してください",H2693="1.月給",ROUND(I2693/J2693,0),H2693="2.日給",ROUND(I2693/J2693,0)),"")</f>
        <v/>
      </c>
      <c r="L2693" s="37" t="str" cm="1">
        <f t="array" ref="L2693">IFERROR(_xlfn.IFS(E2693="","",K2693&lt;F2693,"×（法定外・特例等対象外です）",K2693&lt;G2693,"〇",K2693&gt;=G2693,"ー"),"")</f>
        <v/>
      </c>
      <c r="M2693" s="26" t="str" cm="1">
        <f t="array" ref="M2693">IFERROR(_xlfn.IFS(COUNTBLANK(D2693:K2693)=8,"",D2693="","←D列に従業員名を姓名（フルネーム）で入力してください。誤変換にお気を付け下さい。",E2693="","←E列に都道府県を入力してください。",H2693="","←H列に1.月給～3.時間給の選択肢を入力してください",I2693="","←I列に金額を入力してください",H2693=3,"",J2693="","←J列に所定労働時間を入力してください"),"")</f>
        <v/>
      </c>
    </row>
    <row r="2694" spans="2:13" ht="22" x14ac:dyDescent="0.55000000000000004">
      <c r="B2694" s="39">
        <f t="shared" si="41"/>
        <v>2686</v>
      </c>
      <c r="C2694" s="45"/>
      <c r="D2694" s="35"/>
      <c r="E2694" s="46"/>
      <c r="F2694" s="40" t="str" cm="1">
        <f t="array" ref="F2694">IFERROR(_xlfn.IFS(AND($G$3=45566,E2694="徳島"),VLOOKUP(E2694,最低賃金!$A$2:$G$49,2,FALSE),OR($G$3&lt;&gt;45566,E2694&lt;&gt;"徳島"),VLOOKUP(E2694,最低賃金!$A$2:$G$49,4,FALSE)),"")</f>
        <v/>
      </c>
      <c r="G2694" s="50" t="str">
        <f>IFERROR(VLOOKUP(E2694,最低賃金!$A$3:$G$49,6,FALSE),"")</f>
        <v/>
      </c>
      <c r="H2694" s="45"/>
      <c r="I2694" s="36"/>
      <c r="J2694" s="54"/>
      <c r="K2694" s="51" t="str" cm="1">
        <f t="array" ref="K2694">IFERROR(_xlfn.IFS(COUNTBLANK(H2694:J2694)=3,"",I2694="","I列に金額を入力してください",H2694="3.時間給",I2694,J2694="","J列に労働時間を入力してください",H2694="1.月給",ROUND(I2694/J2694,0),H2694="2.日給",ROUND(I2694/J2694,0)),"")</f>
        <v/>
      </c>
      <c r="L2694" s="37" t="str" cm="1">
        <f t="array" ref="L2694">IFERROR(_xlfn.IFS(E2694="","",K2694&lt;F2694,"×（法定外・特例等対象外です）",K2694&lt;G2694,"〇",K2694&gt;=G2694,"ー"),"")</f>
        <v/>
      </c>
      <c r="M2694" s="26" t="str" cm="1">
        <f t="array" ref="M2694">IFERROR(_xlfn.IFS(COUNTBLANK(D2694:K2694)=8,"",D2694="","←D列に従業員名を姓名（フルネーム）で入力してください。誤変換にお気を付け下さい。",E2694="","←E列に都道府県を入力してください。",H2694="","←H列に1.月給～3.時間給の選択肢を入力してください",I2694="","←I列に金額を入力してください",H2694=3,"",J2694="","←J列に所定労働時間を入力してください"),"")</f>
        <v/>
      </c>
    </row>
    <row r="2695" spans="2:13" ht="22" x14ac:dyDescent="0.55000000000000004">
      <c r="B2695" s="39">
        <f t="shared" si="41"/>
        <v>2687</v>
      </c>
      <c r="C2695" s="45"/>
      <c r="D2695" s="35"/>
      <c r="E2695" s="46"/>
      <c r="F2695" s="40" t="str" cm="1">
        <f t="array" ref="F2695">IFERROR(_xlfn.IFS(AND($G$3=45566,E2695="徳島"),VLOOKUP(E2695,最低賃金!$A$2:$G$49,2,FALSE),OR($G$3&lt;&gt;45566,E2695&lt;&gt;"徳島"),VLOOKUP(E2695,最低賃金!$A$2:$G$49,4,FALSE)),"")</f>
        <v/>
      </c>
      <c r="G2695" s="50" t="str">
        <f>IFERROR(VLOOKUP(E2695,最低賃金!$A$3:$G$49,6,FALSE),"")</f>
        <v/>
      </c>
      <c r="H2695" s="45"/>
      <c r="I2695" s="36"/>
      <c r="J2695" s="54"/>
      <c r="K2695" s="51" t="str" cm="1">
        <f t="array" ref="K2695">IFERROR(_xlfn.IFS(COUNTBLANK(H2695:J2695)=3,"",I2695="","I列に金額を入力してください",H2695="3.時間給",I2695,J2695="","J列に労働時間を入力してください",H2695="1.月給",ROUND(I2695/J2695,0),H2695="2.日給",ROUND(I2695/J2695,0)),"")</f>
        <v/>
      </c>
      <c r="L2695" s="37" t="str" cm="1">
        <f t="array" ref="L2695">IFERROR(_xlfn.IFS(E2695="","",K2695&lt;F2695,"×（法定外・特例等対象外です）",K2695&lt;G2695,"〇",K2695&gt;=G2695,"ー"),"")</f>
        <v/>
      </c>
      <c r="M2695" s="26" t="str" cm="1">
        <f t="array" ref="M2695">IFERROR(_xlfn.IFS(COUNTBLANK(D2695:K2695)=8,"",D2695="","←D列に従業員名を姓名（フルネーム）で入力してください。誤変換にお気を付け下さい。",E2695="","←E列に都道府県を入力してください。",H2695="","←H列に1.月給～3.時間給の選択肢を入力してください",I2695="","←I列に金額を入力してください",H2695=3,"",J2695="","←J列に所定労働時間を入力してください"),"")</f>
        <v/>
      </c>
    </row>
    <row r="2696" spans="2:13" ht="22" x14ac:dyDescent="0.55000000000000004">
      <c r="B2696" s="39">
        <f t="shared" si="41"/>
        <v>2688</v>
      </c>
      <c r="C2696" s="45"/>
      <c r="D2696" s="35"/>
      <c r="E2696" s="46"/>
      <c r="F2696" s="40" t="str" cm="1">
        <f t="array" ref="F2696">IFERROR(_xlfn.IFS(AND($G$3=45566,E2696="徳島"),VLOOKUP(E2696,最低賃金!$A$2:$G$49,2,FALSE),OR($G$3&lt;&gt;45566,E2696&lt;&gt;"徳島"),VLOOKUP(E2696,最低賃金!$A$2:$G$49,4,FALSE)),"")</f>
        <v/>
      </c>
      <c r="G2696" s="50" t="str">
        <f>IFERROR(VLOOKUP(E2696,最低賃金!$A$3:$G$49,6,FALSE),"")</f>
        <v/>
      </c>
      <c r="H2696" s="45"/>
      <c r="I2696" s="36"/>
      <c r="J2696" s="54"/>
      <c r="K2696" s="51" t="str" cm="1">
        <f t="array" ref="K2696">IFERROR(_xlfn.IFS(COUNTBLANK(H2696:J2696)=3,"",I2696="","I列に金額を入力してください",H2696="3.時間給",I2696,J2696="","J列に労働時間を入力してください",H2696="1.月給",ROUND(I2696/J2696,0),H2696="2.日給",ROUND(I2696/J2696,0)),"")</f>
        <v/>
      </c>
      <c r="L2696" s="37" t="str" cm="1">
        <f t="array" ref="L2696">IFERROR(_xlfn.IFS(E2696="","",K2696&lt;F2696,"×（法定外・特例等対象外です）",K2696&lt;G2696,"〇",K2696&gt;=G2696,"ー"),"")</f>
        <v/>
      </c>
      <c r="M2696" s="26" t="str" cm="1">
        <f t="array" ref="M2696">IFERROR(_xlfn.IFS(COUNTBLANK(D2696:K2696)=8,"",D2696="","←D列に従業員名を姓名（フルネーム）で入力してください。誤変換にお気を付け下さい。",E2696="","←E列に都道府県を入力してください。",H2696="","←H列に1.月給～3.時間給の選択肢を入力してください",I2696="","←I列に金額を入力してください",H2696=3,"",J2696="","←J列に所定労働時間を入力してください"),"")</f>
        <v/>
      </c>
    </row>
    <row r="2697" spans="2:13" ht="22" x14ac:dyDescent="0.55000000000000004">
      <c r="B2697" s="39">
        <f t="shared" si="41"/>
        <v>2689</v>
      </c>
      <c r="C2697" s="45"/>
      <c r="D2697" s="35"/>
      <c r="E2697" s="46"/>
      <c r="F2697" s="40" t="str" cm="1">
        <f t="array" ref="F2697">IFERROR(_xlfn.IFS(AND($G$3=45566,E2697="徳島"),VLOOKUP(E2697,最低賃金!$A$2:$G$49,2,FALSE),OR($G$3&lt;&gt;45566,E2697&lt;&gt;"徳島"),VLOOKUP(E2697,最低賃金!$A$2:$G$49,4,FALSE)),"")</f>
        <v/>
      </c>
      <c r="G2697" s="50" t="str">
        <f>IFERROR(VLOOKUP(E2697,最低賃金!$A$3:$G$49,6,FALSE),"")</f>
        <v/>
      </c>
      <c r="H2697" s="45"/>
      <c r="I2697" s="36"/>
      <c r="J2697" s="54"/>
      <c r="K2697" s="51" t="str" cm="1">
        <f t="array" ref="K2697">IFERROR(_xlfn.IFS(COUNTBLANK(H2697:J2697)=3,"",I2697="","I列に金額を入力してください",H2697="3.時間給",I2697,J2697="","J列に労働時間を入力してください",H2697="1.月給",ROUND(I2697/J2697,0),H2697="2.日給",ROUND(I2697/J2697,0)),"")</f>
        <v/>
      </c>
      <c r="L2697" s="37" t="str" cm="1">
        <f t="array" ref="L2697">IFERROR(_xlfn.IFS(E2697="","",K2697&lt;F2697,"×（法定外・特例等対象外です）",K2697&lt;G2697,"〇",K2697&gt;=G2697,"ー"),"")</f>
        <v/>
      </c>
      <c r="M2697" s="26" t="str" cm="1">
        <f t="array" ref="M2697">IFERROR(_xlfn.IFS(COUNTBLANK(D2697:K2697)=8,"",D2697="","←D列に従業員名を姓名（フルネーム）で入力してください。誤変換にお気を付け下さい。",E2697="","←E列に都道府県を入力してください。",H2697="","←H列に1.月給～3.時間給の選択肢を入力してください",I2697="","←I列に金額を入力してください",H2697=3,"",J2697="","←J列に所定労働時間を入力してください"),"")</f>
        <v/>
      </c>
    </row>
    <row r="2698" spans="2:13" ht="22" x14ac:dyDescent="0.55000000000000004">
      <c r="B2698" s="39">
        <f t="shared" ref="B2698:B2761" si="42">ROW()-8</f>
        <v>2690</v>
      </c>
      <c r="C2698" s="45"/>
      <c r="D2698" s="35"/>
      <c r="E2698" s="46"/>
      <c r="F2698" s="40" t="str" cm="1">
        <f t="array" ref="F2698">IFERROR(_xlfn.IFS(AND($G$3=45566,E2698="徳島"),VLOOKUP(E2698,最低賃金!$A$2:$G$49,2,FALSE),OR($G$3&lt;&gt;45566,E2698&lt;&gt;"徳島"),VLOOKUP(E2698,最低賃金!$A$2:$G$49,4,FALSE)),"")</f>
        <v/>
      </c>
      <c r="G2698" s="50" t="str">
        <f>IFERROR(VLOOKUP(E2698,最低賃金!$A$3:$G$49,6,FALSE),"")</f>
        <v/>
      </c>
      <c r="H2698" s="45"/>
      <c r="I2698" s="36"/>
      <c r="J2698" s="54"/>
      <c r="K2698" s="51" t="str" cm="1">
        <f t="array" ref="K2698">IFERROR(_xlfn.IFS(COUNTBLANK(H2698:J2698)=3,"",I2698="","I列に金額を入力してください",H2698="3.時間給",I2698,J2698="","J列に労働時間を入力してください",H2698="1.月給",ROUND(I2698/J2698,0),H2698="2.日給",ROUND(I2698/J2698,0)),"")</f>
        <v/>
      </c>
      <c r="L2698" s="37" t="str" cm="1">
        <f t="array" ref="L2698">IFERROR(_xlfn.IFS(E2698="","",K2698&lt;F2698,"×（法定外・特例等対象外です）",K2698&lt;G2698,"〇",K2698&gt;=G2698,"ー"),"")</f>
        <v/>
      </c>
      <c r="M2698" s="26" t="str" cm="1">
        <f t="array" ref="M2698">IFERROR(_xlfn.IFS(COUNTBLANK(D2698:K2698)=8,"",D2698="","←D列に従業員名を姓名（フルネーム）で入力してください。誤変換にお気を付け下さい。",E2698="","←E列に都道府県を入力してください。",H2698="","←H列に1.月給～3.時間給の選択肢を入力してください",I2698="","←I列に金額を入力してください",H2698=3,"",J2698="","←J列に所定労働時間を入力してください"),"")</f>
        <v/>
      </c>
    </row>
    <row r="2699" spans="2:13" ht="22" x14ac:dyDescent="0.55000000000000004">
      <c r="B2699" s="39">
        <f t="shared" si="42"/>
        <v>2691</v>
      </c>
      <c r="C2699" s="45"/>
      <c r="D2699" s="35"/>
      <c r="E2699" s="46"/>
      <c r="F2699" s="40" t="str" cm="1">
        <f t="array" ref="F2699">IFERROR(_xlfn.IFS(AND($G$3=45566,E2699="徳島"),VLOOKUP(E2699,最低賃金!$A$2:$G$49,2,FALSE),OR($G$3&lt;&gt;45566,E2699&lt;&gt;"徳島"),VLOOKUP(E2699,最低賃金!$A$2:$G$49,4,FALSE)),"")</f>
        <v/>
      </c>
      <c r="G2699" s="50" t="str">
        <f>IFERROR(VLOOKUP(E2699,最低賃金!$A$3:$G$49,6,FALSE),"")</f>
        <v/>
      </c>
      <c r="H2699" s="45"/>
      <c r="I2699" s="36"/>
      <c r="J2699" s="54"/>
      <c r="K2699" s="51" t="str" cm="1">
        <f t="array" ref="K2699">IFERROR(_xlfn.IFS(COUNTBLANK(H2699:J2699)=3,"",I2699="","I列に金額を入力してください",H2699="3.時間給",I2699,J2699="","J列に労働時間を入力してください",H2699="1.月給",ROUND(I2699/J2699,0),H2699="2.日給",ROUND(I2699/J2699,0)),"")</f>
        <v/>
      </c>
      <c r="L2699" s="37" t="str" cm="1">
        <f t="array" ref="L2699">IFERROR(_xlfn.IFS(E2699="","",K2699&lt;F2699,"×（法定外・特例等対象外です）",K2699&lt;G2699,"〇",K2699&gt;=G2699,"ー"),"")</f>
        <v/>
      </c>
      <c r="M2699" s="26" t="str" cm="1">
        <f t="array" ref="M2699">IFERROR(_xlfn.IFS(COUNTBLANK(D2699:K2699)=8,"",D2699="","←D列に従業員名を姓名（フルネーム）で入力してください。誤変換にお気を付け下さい。",E2699="","←E列に都道府県を入力してください。",H2699="","←H列に1.月給～3.時間給の選択肢を入力してください",I2699="","←I列に金額を入力してください",H2699=3,"",J2699="","←J列に所定労働時間を入力してください"),"")</f>
        <v/>
      </c>
    </row>
    <row r="2700" spans="2:13" ht="22" x14ac:dyDescent="0.55000000000000004">
      <c r="B2700" s="39">
        <f t="shared" si="42"/>
        <v>2692</v>
      </c>
      <c r="C2700" s="45"/>
      <c r="D2700" s="35"/>
      <c r="E2700" s="46"/>
      <c r="F2700" s="40" t="str" cm="1">
        <f t="array" ref="F2700">IFERROR(_xlfn.IFS(AND($G$3=45566,E2700="徳島"),VLOOKUP(E2700,最低賃金!$A$2:$G$49,2,FALSE),OR($G$3&lt;&gt;45566,E2700&lt;&gt;"徳島"),VLOOKUP(E2700,最低賃金!$A$2:$G$49,4,FALSE)),"")</f>
        <v/>
      </c>
      <c r="G2700" s="50" t="str">
        <f>IFERROR(VLOOKUP(E2700,最低賃金!$A$3:$G$49,6,FALSE),"")</f>
        <v/>
      </c>
      <c r="H2700" s="45"/>
      <c r="I2700" s="36"/>
      <c r="J2700" s="54"/>
      <c r="K2700" s="51" t="str" cm="1">
        <f t="array" ref="K2700">IFERROR(_xlfn.IFS(COUNTBLANK(H2700:J2700)=3,"",I2700="","I列に金額を入力してください",H2700="3.時間給",I2700,J2700="","J列に労働時間を入力してください",H2700="1.月給",ROUND(I2700/J2700,0),H2700="2.日給",ROUND(I2700/J2700,0)),"")</f>
        <v/>
      </c>
      <c r="L2700" s="37" t="str" cm="1">
        <f t="array" ref="L2700">IFERROR(_xlfn.IFS(E2700="","",K2700&lt;F2700,"×（法定外・特例等対象外です）",K2700&lt;G2700,"〇",K2700&gt;=G2700,"ー"),"")</f>
        <v/>
      </c>
      <c r="M2700" s="26" t="str" cm="1">
        <f t="array" ref="M2700">IFERROR(_xlfn.IFS(COUNTBLANK(D2700:K2700)=8,"",D2700="","←D列に従業員名を姓名（フルネーム）で入力してください。誤変換にお気を付け下さい。",E2700="","←E列に都道府県を入力してください。",H2700="","←H列に1.月給～3.時間給の選択肢を入力してください",I2700="","←I列に金額を入力してください",H2700=3,"",J2700="","←J列に所定労働時間を入力してください"),"")</f>
        <v/>
      </c>
    </row>
    <row r="2701" spans="2:13" ht="22" x14ac:dyDescent="0.55000000000000004">
      <c r="B2701" s="39">
        <f t="shared" si="42"/>
        <v>2693</v>
      </c>
      <c r="C2701" s="45"/>
      <c r="D2701" s="35"/>
      <c r="E2701" s="46"/>
      <c r="F2701" s="40" t="str" cm="1">
        <f t="array" ref="F2701">IFERROR(_xlfn.IFS(AND($G$3=45566,E2701="徳島"),VLOOKUP(E2701,最低賃金!$A$2:$G$49,2,FALSE),OR($G$3&lt;&gt;45566,E2701&lt;&gt;"徳島"),VLOOKUP(E2701,最低賃金!$A$2:$G$49,4,FALSE)),"")</f>
        <v/>
      </c>
      <c r="G2701" s="50" t="str">
        <f>IFERROR(VLOOKUP(E2701,最低賃金!$A$3:$G$49,6,FALSE),"")</f>
        <v/>
      </c>
      <c r="H2701" s="45"/>
      <c r="I2701" s="36"/>
      <c r="J2701" s="54"/>
      <c r="K2701" s="51" t="str" cm="1">
        <f t="array" ref="K2701">IFERROR(_xlfn.IFS(COUNTBLANK(H2701:J2701)=3,"",I2701="","I列に金額を入力してください",H2701="3.時間給",I2701,J2701="","J列に労働時間を入力してください",H2701="1.月給",ROUND(I2701/J2701,0),H2701="2.日給",ROUND(I2701/J2701,0)),"")</f>
        <v/>
      </c>
      <c r="L2701" s="37" t="str" cm="1">
        <f t="array" ref="L2701">IFERROR(_xlfn.IFS(E2701="","",K2701&lt;F2701,"×（法定外・特例等対象外です）",K2701&lt;G2701,"〇",K2701&gt;=G2701,"ー"),"")</f>
        <v/>
      </c>
      <c r="M2701" s="26" t="str" cm="1">
        <f t="array" ref="M2701">IFERROR(_xlfn.IFS(COUNTBLANK(D2701:K2701)=8,"",D2701="","←D列に従業員名を姓名（フルネーム）で入力してください。誤変換にお気を付け下さい。",E2701="","←E列に都道府県を入力してください。",H2701="","←H列に1.月給～3.時間給の選択肢を入力してください",I2701="","←I列に金額を入力してください",H2701=3,"",J2701="","←J列に所定労働時間を入力してください"),"")</f>
        <v/>
      </c>
    </row>
    <row r="2702" spans="2:13" ht="22" x14ac:dyDescent="0.55000000000000004">
      <c r="B2702" s="39">
        <f t="shared" si="42"/>
        <v>2694</v>
      </c>
      <c r="C2702" s="45"/>
      <c r="D2702" s="35"/>
      <c r="E2702" s="46"/>
      <c r="F2702" s="40" t="str" cm="1">
        <f t="array" ref="F2702">IFERROR(_xlfn.IFS(AND($G$3=45566,E2702="徳島"),VLOOKUP(E2702,最低賃金!$A$2:$G$49,2,FALSE),OR($G$3&lt;&gt;45566,E2702&lt;&gt;"徳島"),VLOOKUP(E2702,最低賃金!$A$2:$G$49,4,FALSE)),"")</f>
        <v/>
      </c>
      <c r="G2702" s="50" t="str">
        <f>IFERROR(VLOOKUP(E2702,最低賃金!$A$3:$G$49,6,FALSE),"")</f>
        <v/>
      </c>
      <c r="H2702" s="45"/>
      <c r="I2702" s="36"/>
      <c r="J2702" s="54"/>
      <c r="K2702" s="51" t="str" cm="1">
        <f t="array" ref="K2702">IFERROR(_xlfn.IFS(COUNTBLANK(H2702:J2702)=3,"",I2702="","I列に金額を入力してください",H2702="3.時間給",I2702,J2702="","J列に労働時間を入力してください",H2702="1.月給",ROUND(I2702/J2702,0),H2702="2.日給",ROUND(I2702/J2702,0)),"")</f>
        <v/>
      </c>
      <c r="L2702" s="37" t="str" cm="1">
        <f t="array" ref="L2702">IFERROR(_xlfn.IFS(E2702="","",K2702&lt;F2702,"×（法定外・特例等対象外です）",K2702&lt;G2702,"〇",K2702&gt;=G2702,"ー"),"")</f>
        <v/>
      </c>
      <c r="M2702" s="26" t="str" cm="1">
        <f t="array" ref="M2702">IFERROR(_xlfn.IFS(COUNTBLANK(D2702:K2702)=8,"",D2702="","←D列に従業員名を姓名（フルネーム）で入力してください。誤変換にお気を付け下さい。",E2702="","←E列に都道府県を入力してください。",H2702="","←H列に1.月給～3.時間給の選択肢を入力してください",I2702="","←I列に金額を入力してください",H2702=3,"",J2702="","←J列に所定労働時間を入力してください"),"")</f>
        <v/>
      </c>
    </row>
    <row r="2703" spans="2:13" ht="22" x14ac:dyDescent="0.55000000000000004">
      <c r="B2703" s="39">
        <f t="shared" si="42"/>
        <v>2695</v>
      </c>
      <c r="C2703" s="45"/>
      <c r="D2703" s="35"/>
      <c r="E2703" s="46"/>
      <c r="F2703" s="40" t="str" cm="1">
        <f t="array" ref="F2703">IFERROR(_xlfn.IFS(AND($G$3=45566,E2703="徳島"),VLOOKUP(E2703,最低賃金!$A$2:$G$49,2,FALSE),OR($G$3&lt;&gt;45566,E2703&lt;&gt;"徳島"),VLOOKUP(E2703,最低賃金!$A$2:$G$49,4,FALSE)),"")</f>
        <v/>
      </c>
      <c r="G2703" s="50" t="str">
        <f>IFERROR(VLOOKUP(E2703,最低賃金!$A$3:$G$49,6,FALSE),"")</f>
        <v/>
      </c>
      <c r="H2703" s="45"/>
      <c r="I2703" s="36"/>
      <c r="J2703" s="54"/>
      <c r="K2703" s="51" t="str" cm="1">
        <f t="array" ref="K2703">IFERROR(_xlfn.IFS(COUNTBLANK(H2703:J2703)=3,"",I2703="","I列に金額を入力してください",H2703="3.時間給",I2703,J2703="","J列に労働時間を入力してください",H2703="1.月給",ROUND(I2703/J2703,0),H2703="2.日給",ROUND(I2703/J2703,0)),"")</f>
        <v/>
      </c>
      <c r="L2703" s="37" t="str" cm="1">
        <f t="array" ref="L2703">IFERROR(_xlfn.IFS(E2703="","",K2703&lt;F2703,"×（法定外・特例等対象外です）",K2703&lt;G2703,"〇",K2703&gt;=G2703,"ー"),"")</f>
        <v/>
      </c>
      <c r="M2703" s="26" t="str" cm="1">
        <f t="array" ref="M2703">IFERROR(_xlfn.IFS(COUNTBLANK(D2703:K2703)=8,"",D2703="","←D列に従業員名を姓名（フルネーム）で入力してください。誤変換にお気を付け下さい。",E2703="","←E列に都道府県を入力してください。",H2703="","←H列に1.月給～3.時間給の選択肢を入力してください",I2703="","←I列に金額を入力してください",H2703=3,"",J2703="","←J列に所定労働時間を入力してください"),"")</f>
        <v/>
      </c>
    </row>
    <row r="2704" spans="2:13" ht="22" x14ac:dyDescent="0.55000000000000004">
      <c r="B2704" s="39">
        <f t="shared" si="42"/>
        <v>2696</v>
      </c>
      <c r="C2704" s="45"/>
      <c r="D2704" s="35"/>
      <c r="E2704" s="46"/>
      <c r="F2704" s="40" t="str" cm="1">
        <f t="array" ref="F2704">IFERROR(_xlfn.IFS(AND($G$3=45566,E2704="徳島"),VLOOKUP(E2704,最低賃金!$A$2:$G$49,2,FALSE),OR($G$3&lt;&gt;45566,E2704&lt;&gt;"徳島"),VLOOKUP(E2704,最低賃金!$A$2:$G$49,4,FALSE)),"")</f>
        <v/>
      </c>
      <c r="G2704" s="50" t="str">
        <f>IFERROR(VLOOKUP(E2704,最低賃金!$A$3:$G$49,6,FALSE),"")</f>
        <v/>
      </c>
      <c r="H2704" s="45"/>
      <c r="I2704" s="36"/>
      <c r="J2704" s="54"/>
      <c r="K2704" s="51" t="str" cm="1">
        <f t="array" ref="K2704">IFERROR(_xlfn.IFS(COUNTBLANK(H2704:J2704)=3,"",I2704="","I列に金額を入力してください",H2704="3.時間給",I2704,J2704="","J列に労働時間を入力してください",H2704="1.月給",ROUND(I2704/J2704,0),H2704="2.日給",ROUND(I2704/J2704,0)),"")</f>
        <v/>
      </c>
      <c r="L2704" s="37" t="str" cm="1">
        <f t="array" ref="L2704">IFERROR(_xlfn.IFS(E2704="","",K2704&lt;F2704,"×（法定外・特例等対象外です）",K2704&lt;G2704,"〇",K2704&gt;=G2704,"ー"),"")</f>
        <v/>
      </c>
      <c r="M2704" s="26" t="str" cm="1">
        <f t="array" ref="M2704">IFERROR(_xlfn.IFS(COUNTBLANK(D2704:K2704)=8,"",D2704="","←D列に従業員名を姓名（フルネーム）で入力してください。誤変換にお気を付け下さい。",E2704="","←E列に都道府県を入力してください。",H2704="","←H列に1.月給～3.時間給の選択肢を入力してください",I2704="","←I列に金額を入力してください",H2704=3,"",J2704="","←J列に所定労働時間を入力してください"),"")</f>
        <v/>
      </c>
    </row>
    <row r="2705" spans="2:13" ht="22" x14ac:dyDescent="0.55000000000000004">
      <c r="B2705" s="39">
        <f t="shared" si="42"/>
        <v>2697</v>
      </c>
      <c r="C2705" s="45"/>
      <c r="D2705" s="35"/>
      <c r="E2705" s="46"/>
      <c r="F2705" s="40" t="str" cm="1">
        <f t="array" ref="F2705">IFERROR(_xlfn.IFS(AND($G$3=45566,E2705="徳島"),VLOOKUP(E2705,最低賃金!$A$2:$G$49,2,FALSE),OR($G$3&lt;&gt;45566,E2705&lt;&gt;"徳島"),VLOOKUP(E2705,最低賃金!$A$2:$G$49,4,FALSE)),"")</f>
        <v/>
      </c>
      <c r="G2705" s="50" t="str">
        <f>IFERROR(VLOOKUP(E2705,最低賃金!$A$3:$G$49,6,FALSE),"")</f>
        <v/>
      </c>
      <c r="H2705" s="45"/>
      <c r="I2705" s="36"/>
      <c r="J2705" s="54"/>
      <c r="K2705" s="51" t="str" cm="1">
        <f t="array" ref="K2705">IFERROR(_xlfn.IFS(COUNTBLANK(H2705:J2705)=3,"",I2705="","I列に金額を入力してください",H2705="3.時間給",I2705,J2705="","J列に労働時間を入力してください",H2705="1.月給",ROUND(I2705/J2705,0),H2705="2.日給",ROUND(I2705/J2705,0)),"")</f>
        <v/>
      </c>
      <c r="L2705" s="37" t="str" cm="1">
        <f t="array" ref="L2705">IFERROR(_xlfn.IFS(E2705="","",K2705&lt;F2705,"×（法定外・特例等対象外です）",K2705&lt;G2705,"〇",K2705&gt;=G2705,"ー"),"")</f>
        <v/>
      </c>
      <c r="M2705" s="26" t="str" cm="1">
        <f t="array" ref="M2705">IFERROR(_xlfn.IFS(COUNTBLANK(D2705:K2705)=8,"",D2705="","←D列に従業員名を姓名（フルネーム）で入力してください。誤変換にお気を付け下さい。",E2705="","←E列に都道府県を入力してください。",H2705="","←H列に1.月給～3.時間給の選択肢を入力してください",I2705="","←I列に金額を入力してください",H2705=3,"",J2705="","←J列に所定労働時間を入力してください"),"")</f>
        <v/>
      </c>
    </row>
    <row r="2706" spans="2:13" ht="22" x14ac:dyDescent="0.55000000000000004">
      <c r="B2706" s="39">
        <f t="shared" si="42"/>
        <v>2698</v>
      </c>
      <c r="C2706" s="45"/>
      <c r="D2706" s="35"/>
      <c r="E2706" s="46"/>
      <c r="F2706" s="40" t="str" cm="1">
        <f t="array" ref="F2706">IFERROR(_xlfn.IFS(AND($G$3=45566,E2706="徳島"),VLOOKUP(E2706,最低賃金!$A$2:$G$49,2,FALSE),OR($G$3&lt;&gt;45566,E2706&lt;&gt;"徳島"),VLOOKUP(E2706,最低賃金!$A$2:$G$49,4,FALSE)),"")</f>
        <v/>
      </c>
      <c r="G2706" s="50" t="str">
        <f>IFERROR(VLOOKUP(E2706,最低賃金!$A$3:$G$49,6,FALSE),"")</f>
        <v/>
      </c>
      <c r="H2706" s="45"/>
      <c r="I2706" s="36"/>
      <c r="J2706" s="54"/>
      <c r="K2706" s="51" t="str" cm="1">
        <f t="array" ref="K2706">IFERROR(_xlfn.IFS(COUNTBLANK(H2706:J2706)=3,"",I2706="","I列に金額を入力してください",H2706="3.時間給",I2706,J2706="","J列に労働時間を入力してください",H2706="1.月給",ROUND(I2706/J2706,0),H2706="2.日給",ROUND(I2706/J2706,0)),"")</f>
        <v/>
      </c>
      <c r="L2706" s="37" t="str" cm="1">
        <f t="array" ref="L2706">IFERROR(_xlfn.IFS(E2706="","",K2706&lt;F2706,"×（法定外・特例等対象外です）",K2706&lt;G2706,"〇",K2706&gt;=G2706,"ー"),"")</f>
        <v/>
      </c>
      <c r="M2706" s="26" t="str" cm="1">
        <f t="array" ref="M2706">IFERROR(_xlfn.IFS(COUNTBLANK(D2706:K2706)=8,"",D2706="","←D列に従業員名を姓名（フルネーム）で入力してください。誤変換にお気を付け下さい。",E2706="","←E列に都道府県を入力してください。",H2706="","←H列に1.月給～3.時間給の選択肢を入力してください",I2706="","←I列に金額を入力してください",H2706=3,"",J2706="","←J列に所定労働時間を入力してください"),"")</f>
        <v/>
      </c>
    </row>
    <row r="2707" spans="2:13" ht="22" x14ac:dyDescent="0.55000000000000004">
      <c r="B2707" s="39">
        <f t="shared" si="42"/>
        <v>2699</v>
      </c>
      <c r="C2707" s="45"/>
      <c r="D2707" s="35"/>
      <c r="E2707" s="46"/>
      <c r="F2707" s="40" t="str" cm="1">
        <f t="array" ref="F2707">IFERROR(_xlfn.IFS(AND($G$3=45566,E2707="徳島"),VLOOKUP(E2707,最低賃金!$A$2:$G$49,2,FALSE),OR($G$3&lt;&gt;45566,E2707&lt;&gt;"徳島"),VLOOKUP(E2707,最低賃金!$A$2:$G$49,4,FALSE)),"")</f>
        <v/>
      </c>
      <c r="G2707" s="50" t="str">
        <f>IFERROR(VLOOKUP(E2707,最低賃金!$A$3:$G$49,6,FALSE),"")</f>
        <v/>
      </c>
      <c r="H2707" s="45"/>
      <c r="I2707" s="36"/>
      <c r="J2707" s="54"/>
      <c r="K2707" s="51" t="str" cm="1">
        <f t="array" ref="K2707">IFERROR(_xlfn.IFS(COUNTBLANK(H2707:J2707)=3,"",I2707="","I列に金額を入力してください",H2707="3.時間給",I2707,J2707="","J列に労働時間を入力してください",H2707="1.月給",ROUND(I2707/J2707,0),H2707="2.日給",ROUND(I2707/J2707,0)),"")</f>
        <v/>
      </c>
      <c r="L2707" s="37" t="str" cm="1">
        <f t="array" ref="L2707">IFERROR(_xlfn.IFS(E2707="","",K2707&lt;F2707,"×（法定外・特例等対象外です）",K2707&lt;G2707,"〇",K2707&gt;=G2707,"ー"),"")</f>
        <v/>
      </c>
      <c r="M2707" s="26" t="str" cm="1">
        <f t="array" ref="M2707">IFERROR(_xlfn.IFS(COUNTBLANK(D2707:K2707)=8,"",D2707="","←D列に従業員名を姓名（フルネーム）で入力してください。誤変換にお気を付け下さい。",E2707="","←E列に都道府県を入力してください。",H2707="","←H列に1.月給～3.時間給の選択肢を入力してください",I2707="","←I列に金額を入力してください",H2707=3,"",J2707="","←J列に所定労働時間を入力してください"),"")</f>
        <v/>
      </c>
    </row>
    <row r="2708" spans="2:13" ht="22" x14ac:dyDescent="0.55000000000000004">
      <c r="B2708" s="39">
        <f t="shared" si="42"/>
        <v>2700</v>
      </c>
      <c r="C2708" s="45"/>
      <c r="D2708" s="35"/>
      <c r="E2708" s="46"/>
      <c r="F2708" s="40" t="str" cm="1">
        <f t="array" ref="F2708">IFERROR(_xlfn.IFS(AND($G$3=45566,E2708="徳島"),VLOOKUP(E2708,最低賃金!$A$2:$G$49,2,FALSE),OR($G$3&lt;&gt;45566,E2708&lt;&gt;"徳島"),VLOOKUP(E2708,最低賃金!$A$2:$G$49,4,FALSE)),"")</f>
        <v/>
      </c>
      <c r="G2708" s="50" t="str">
        <f>IFERROR(VLOOKUP(E2708,最低賃金!$A$3:$G$49,6,FALSE),"")</f>
        <v/>
      </c>
      <c r="H2708" s="45"/>
      <c r="I2708" s="36"/>
      <c r="J2708" s="54"/>
      <c r="K2708" s="51" t="str" cm="1">
        <f t="array" ref="K2708">IFERROR(_xlfn.IFS(COUNTBLANK(H2708:J2708)=3,"",I2708="","I列に金額を入力してください",H2708="3.時間給",I2708,J2708="","J列に労働時間を入力してください",H2708="1.月給",ROUND(I2708/J2708,0),H2708="2.日給",ROUND(I2708/J2708,0)),"")</f>
        <v/>
      </c>
      <c r="L2708" s="37" t="str" cm="1">
        <f t="array" ref="L2708">IFERROR(_xlfn.IFS(E2708="","",K2708&lt;F2708,"×（法定外・特例等対象外です）",K2708&lt;G2708,"〇",K2708&gt;=G2708,"ー"),"")</f>
        <v/>
      </c>
      <c r="M2708" s="26" t="str" cm="1">
        <f t="array" ref="M2708">IFERROR(_xlfn.IFS(COUNTBLANK(D2708:K2708)=8,"",D2708="","←D列に従業員名を姓名（フルネーム）で入力してください。誤変換にお気を付け下さい。",E2708="","←E列に都道府県を入力してください。",H2708="","←H列に1.月給～3.時間給の選択肢を入力してください",I2708="","←I列に金額を入力してください",H2708=3,"",J2708="","←J列に所定労働時間を入力してください"),"")</f>
        <v/>
      </c>
    </row>
    <row r="2709" spans="2:13" ht="22" x14ac:dyDescent="0.55000000000000004">
      <c r="B2709" s="39">
        <f t="shared" si="42"/>
        <v>2701</v>
      </c>
      <c r="C2709" s="45"/>
      <c r="D2709" s="35"/>
      <c r="E2709" s="46"/>
      <c r="F2709" s="40" t="str" cm="1">
        <f t="array" ref="F2709">IFERROR(_xlfn.IFS(AND($G$3=45566,E2709="徳島"),VLOOKUP(E2709,最低賃金!$A$2:$G$49,2,FALSE),OR($G$3&lt;&gt;45566,E2709&lt;&gt;"徳島"),VLOOKUP(E2709,最低賃金!$A$2:$G$49,4,FALSE)),"")</f>
        <v/>
      </c>
      <c r="G2709" s="50" t="str">
        <f>IFERROR(VLOOKUP(E2709,最低賃金!$A$3:$G$49,6,FALSE),"")</f>
        <v/>
      </c>
      <c r="H2709" s="45"/>
      <c r="I2709" s="36"/>
      <c r="J2709" s="54"/>
      <c r="K2709" s="51" t="str" cm="1">
        <f t="array" ref="K2709">IFERROR(_xlfn.IFS(COUNTBLANK(H2709:J2709)=3,"",I2709="","I列に金額を入力してください",H2709="3.時間給",I2709,J2709="","J列に労働時間を入力してください",H2709="1.月給",ROUND(I2709/J2709,0),H2709="2.日給",ROUND(I2709/J2709,0)),"")</f>
        <v/>
      </c>
      <c r="L2709" s="37" t="str" cm="1">
        <f t="array" ref="L2709">IFERROR(_xlfn.IFS(E2709="","",K2709&lt;F2709,"×（法定外・特例等対象外です）",K2709&lt;G2709,"〇",K2709&gt;=G2709,"ー"),"")</f>
        <v/>
      </c>
      <c r="M2709" s="26" t="str" cm="1">
        <f t="array" ref="M2709">IFERROR(_xlfn.IFS(COUNTBLANK(D2709:K2709)=8,"",D2709="","←D列に従業員名を姓名（フルネーム）で入力してください。誤変換にお気を付け下さい。",E2709="","←E列に都道府県を入力してください。",H2709="","←H列に1.月給～3.時間給の選択肢を入力してください",I2709="","←I列に金額を入力してください",H2709=3,"",J2709="","←J列に所定労働時間を入力してください"),"")</f>
        <v/>
      </c>
    </row>
    <row r="2710" spans="2:13" ht="22" x14ac:dyDescent="0.55000000000000004">
      <c r="B2710" s="39">
        <f t="shared" si="42"/>
        <v>2702</v>
      </c>
      <c r="C2710" s="45"/>
      <c r="D2710" s="35"/>
      <c r="E2710" s="46"/>
      <c r="F2710" s="40" t="str" cm="1">
        <f t="array" ref="F2710">IFERROR(_xlfn.IFS(AND($G$3=45566,E2710="徳島"),VLOOKUP(E2710,最低賃金!$A$2:$G$49,2,FALSE),OR($G$3&lt;&gt;45566,E2710&lt;&gt;"徳島"),VLOOKUP(E2710,最低賃金!$A$2:$G$49,4,FALSE)),"")</f>
        <v/>
      </c>
      <c r="G2710" s="50" t="str">
        <f>IFERROR(VLOOKUP(E2710,最低賃金!$A$3:$G$49,6,FALSE),"")</f>
        <v/>
      </c>
      <c r="H2710" s="45"/>
      <c r="I2710" s="36"/>
      <c r="J2710" s="54"/>
      <c r="K2710" s="51" t="str" cm="1">
        <f t="array" ref="K2710">IFERROR(_xlfn.IFS(COUNTBLANK(H2710:J2710)=3,"",I2710="","I列に金額を入力してください",H2710="3.時間給",I2710,J2710="","J列に労働時間を入力してください",H2710="1.月給",ROUND(I2710/J2710,0),H2710="2.日給",ROUND(I2710/J2710,0)),"")</f>
        <v/>
      </c>
      <c r="L2710" s="37" t="str" cm="1">
        <f t="array" ref="L2710">IFERROR(_xlfn.IFS(E2710="","",K2710&lt;F2710,"×（法定外・特例等対象外です）",K2710&lt;G2710,"〇",K2710&gt;=G2710,"ー"),"")</f>
        <v/>
      </c>
      <c r="M2710" s="26" t="str" cm="1">
        <f t="array" ref="M2710">IFERROR(_xlfn.IFS(COUNTBLANK(D2710:K2710)=8,"",D2710="","←D列に従業員名を姓名（フルネーム）で入力してください。誤変換にお気を付け下さい。",E2710="","←E列に都道府県を入力してください。",H2710="","←H列に1.月給～3.時間給の選択肢を入力してください",I2710="","←I列に金額を入力してください",H2710=3,"",J2710="","←J列に所定労働時間を入力してください"),"")</f>
        <v/>
      </c>
    </row>
    <row r="2711" spans="2:13" ht="22" x14ac:dyDescent="0.55000000000000004">
      <c r="B2711" s="39">
        <f t="shared" si="42"/>
        <v>2703</v>
      </c>
      <c r="C2711" s="45"/>
      <c r="D2711" s="35"/>
      <c r="E2711" s="46"/>
      <c r="F2711" s="40" t="str" cm="1">
        <f t="array" ref="F2711">IFERROR(_xlfn.IFS(AND($G$3=45566,E2711="徳島"),VLOOKUP(E2711,最低賃金!$A$2:$G$49,2,FALSE),OR($G$3&lt;&gt;45566,E2711&lt;&gt;"徳島"),VLOOKUP(E2711,最低賃金!$A$2:$G$49,4,FALSE)),"")</f>
        <v/>
      </c>
      <c r="G2711" s="50" t="str">
        <f>IFERROR(VLOOKUP(E2711,最低賃金!$A$3:$G$49,6,FALSE),"")</f>
        <v/>
      </c>
      <c r="H2711" s="45"/>
      <c r="I2711" s="36"/>
      <c r="J2711" s="54"/>
      <c r="K2711" s="51" t="str" cm="1">
        <f t="array" ref="K2711">IFERROR(_xlfn.IFS(COUNTBLANK(H2711:J2711)=3,"",I2711="","I列に金額を入力してください",H2711="3.時間給",I2711,J2711="","J列に労働時間を入力してください",H2711="1.月給",ROUND(I2711/J2711,0),H2711="2.日給",ROUND(I2711/J2711,0)),"")</f>
        <v/>
      </c>
      <c r="L2711" s="37" t="str" cm="1">
        <f t="array" ref="L2711">IFERROR(_xlfn.IFS(E2711="","",K2711&lt;F2711,"×（法定外・特例等対象外です）",K2711&lt;G2711,"〇",K2711&gt;=G2711,"ー"),"")</f>
        <v/>
      </c>
      <c r="M2711" s="26" t="str" cm="1">
        <f t="array" ref="M2711">IFERROR(_xlfn.IFS(COUNTBLANK(D2711:K2711)=8,"",D2711="","←D列に従業員名を姓名（フルネーム）で入力してください。誤変換にお気を付け下さい。",E2711="","←E列に都道府県を入力してください。",H2711="","←H列に1.月給～3.時間給の選択肢を入力してください",I2711="","←I列に金額を入力してください",H2711=3,"",J2711="","←J列に所定労働時間を入力してください"),"")</f>
        <v/>
      </c>
    </row>
    <row r="2712" spans="2:13" ht="22" x14ac:dyDescent="0.55000000000000004">
      <c r="B2712" s="39">
        <f t="shared" si="42"/>
        <v>2704</v>
      </c>
      <c r="C2712" s="45"/>
      <c r="D2712" s="35"/>
      <c r="E2712" s="46"/>
      <c r="F2712" s="40" t="str" cm="1">
        <f t="array" ref="F2712">IFERROR(_xlfn.IFS(AND($G$3=45566,E2712="徳島"),VLOOKUP(E2712,最低賃金!$A$2:$G$49,2,FALSE),OR($G$3&lt;&gt;45566,E2712&lt;&gt;"徳島"),VLOOKUP(E2712,最低賃金!$A$2:$G$49,4,FALSE)),"")</f>
        <v/>
      </c>
      <c r="G2712" s="50" t="str">
        <f>IFERROR(VLOOKUP(E2712,最低賃金!$A$3:$G$49,6,FALSE),"")</f>
        <v/>
      </c>
      <c r="H2712" s="45"/>
      <c r="I2712" s="36"/>
      <c r="J2712" s="54"/>
      <c r="K2712" s="51" t="str" cm="1">
        <f t="array" ref="K2712">IFERROR(_xlfn.IFS(COUNTBLANK(H2712:J2712)=3,"",I2712="","I列に金額を入力してください",H2712="3.時間給",I2712,J2712="","J列に労働時間を入力してください",H2712="1.月給",ROUND(I2712/J2712,0),H2712="2.日給",ROUND(I2712/J2712,0)),"")</f>
        <v/>
      </c>
      <c r="L2712" s="37" t="str" cm="1">
        <f t="array" ref="L2712">IFERROR(_xlfn.IFS(E2712="","",K2712&lt;F2712,"×（法定外・特例等対象外です）",K2712&lt;G2712,"〇",K2712&gt;=G2712,"ー"),"")</f>
        <v/>
      </c>
      <c r="M2712" s="26" t="str" cm="1">
        <f t="array" ref="M2712">IFERROR(_xlfn.IFS(COUNTBLANK(D2712:K2712)=8,"",D2712="","←D列に従業員名を姓名（フルネーム）で入力してください。誤変換にお気を付け下さい。",E2712="","←E列に都道府県を入力してください。",H2712="","←H列に1.月給～3.時間給の選択肢を入力してください",I2712="","←I列に金額を入力してください",H2712=3,"",J2712="","←J列に所定労働時間を入力してください"),"")</f>
        <v/>
      </c>
    </row>
    <row r="2713" spans="2:13" ht="22" x14ac:dyDescent="0.55000000000000004">
      <c r="B2713" s="39">
        <f t="shared" si="42"/>
        <v>2705</v>
      </c>
      <c r="C2713" s="45"/>
      <c r="D2713" s="35"/>
      <c r="E2713" s="46"/>
      <c r="F2713" s="40" t="str" cm="1">
        <f t="array" ref="F2713">IFERROR(_xlfn.IFS(AND($G$3=45566,E2713="徳島"),VLOOKUP(E2713,最低賃金!$A$2:$G$49,2,FALSE),OR($G$3&lt;&gt;45566,E2713&lt;&gt;"徳島"),VLOOKUP(E2713,最低賃金!$A$2:$G$49,4,FALSE)),"")</f>
        <v/>
      </c>
      <c r="G2713" s="50" t="str">
        <f>IFERROR(VLOOKUP(E2713,最低賃金!$A$3:$G$49,6,FALSE),"")</f>
        <v/>
      </c>
      <c r="H2713" s="45"/>
      <c r="I2713" s="36"/>
      <c r="J2713" s="54"/>
      <c r="K2713" s="51" t="str" cm="1">
        <f t="array" ref="K2713">IFERROR(_xlfn.IFS(COUNTBLANK(H2713:J2713)=3,"",I2713="","I列に金額を入力してください",H2713="3.時間給",I2713,J2713="","J列に労働時間を入力してください",H2713="1.月給",ROUND(I2713/J2713,0),H2713="2.日給",ROUND(I2713/J2713,0)),"")</f>
        <v/>
      </c>
      <c r="L2713" s="37" t="str" cm="1">
        <f t="array" ref="L2713">IFERROR(_xlfn.IFS(E2713="","",K2713&lt;F2713,"×（法定外・特例等対象外です）",K2713&lt;G2713,"〇",K2713&gt;=G2713,"ー"),"")</f>
        <v/>
      </c>
      <c r="M2713" s="26" t="str" cm="1">
        <f t="array" ref="M2713">IFERROR(_xlfn.IFS(COUNTBLANK(D2713:K2713)=8,"",D2713="","←D列に従業員名を姓名（フルネーム）で入力してください。誤変換にお気を付け下さい。",E2713="","←E列に都道府県を入力してください。",H2713="","←H列に1.月給～3.時間給の選択肢を入力してください",I2713="","←I列に金額を入力してください",H2713=3,"",J2713="","←J列に所定労働時間を入力してください"),"")</f>
        <v/>
      </c>
    </row>
    <row r="2714" spans="2:13" ht="22" x14ac:dyDescent="0.55000000000000004">
      <c r="B2714" s="39">
        <f t="shared" si="42"/>
        <v>2706</v>
      </c>
      <c r="C2714" s="45"/>
      <c r="D2714" s="35"/>
      <c r="E2714" s="46"/>
      <c r="F2714" s="40" t="str" cm="1">
        <f t="array" ref="F2714">IFERROR(_xlfn.IFS(AND($G$3=45566,E2714="徳島"),VLOOKUP(E2714,最低賃金!$A$2:$G$49,2,FALSE),OR($G$3&lt;&gt;45566,E2714&lt;&gt;"徳島"),VLOOKUP(E2714,最低賃金!$A$2:$G$49,4,FALSE)),"")</f>
        <v/>
      </c>
      <c r="G2714" s="50" t="str">
        <f>IFERROR(VLOOKUP(E2714,最低賃金!$A$3:$G$49,6,FALSE),"")</f>
        <v/>
      </c>
      <c r="H2714" s="45"/>
      <c r="I2714" s="36"/>
      <c r="J2714" s="54"/>
      <c r="K2714" s="51" t="str" cm="1">
        <f t="array" ref="K2714">IFERROR(_xlfn.IFS(COUNTBLANK(H2714:J2714)=3,"",I2714="","I列に金額を入力してください",H2714="3.時間給",I2714,J2714="","J列に労働時間を入力してください",H2714="1.月給",ROUND(I2714/J2714,0),H2714="2.日給",ROUND(I2714/J2714,0)),"")</f>
        <v/>
      </c>
      <c r="L2714" s="37" t="str" cm="1">
        <f t="array" ref="L2714">IFERROR(_xlfn.IFS(E2714="","",K2714&lt;F2714,"×（法定外・特例等対象外です）",K2714&lt;G2714,"〇",K2714&gt;=G2714,"ー"),"")</f>
        <v/>
      </c>
      <c r="M2714" s="26" t="str" cm="1">
        <f t="array" ref="M2714">IFERROR(_xlfn.IFS(COUNTBLANK(D2714:K2714)=8,"",D2714="","←D列に従業員名を姓名（フルネーム）で入力してください。誤変換にお気を付け下さい。",E2714="","←E列に都道府県を入力してください。",H2714="","←H列に1.月給～3.時間給の選択肢を入力してください",I2714="","←I列に金額を入力してください",H2714=3,"",J2714="","←J列に所定労働時間を入力してください"),"")</f>
        <v/>
      </c>
    </row>
    <row r="2715" spans="2:13" ht="22" x14ac:dyDescent="0.55000000000000004">
      <c r="B2715" s="39">
        <f t="shared" si="42"/>
        <v>2707</v>
      </c>
      <c r="C2715" s="45"/>
      <c r="D2715" s="35"/>
      <c r="E2715" s="46"/>
      <c r="F2715" s="40" t="str" cm="1">
        <f t="array" ref="F2715">IFERROR(_xlfn.IFS(AND($G$3=45566,E2715="徳島"),VLOOKUP(E2715,最低賃金!$A$2:$G$49,2,FALSE),OR($G$3&lt;&gt;45566,E2715&lt;&gt;"徳島"),VLOOKUP(E2715,最低賃金!$A$2:$G$49,4,FALSE)),"")</f>
        <v/>
      </c>
      <c r="G2715" s="50" t="str">
        <f>IFERROR(VLOOKUP(E2715,最低賃金!$A$3:$G$49,6,FALSE),"")</f>
        <v/>
      </c>
      <c r="H2715" s="45"/>
      <c r="I2715" s="36"/>
      <c r="J2715" s="54"/>
      <c r="K2715" s="51" t="str" cm="1">
        <f t="array" ref="K2715">IFERROR(_xlfn.IFS(COUNTBLANK(H2715:J2715)=3,"",I2715="","I列に金額を入力してください",H2715="3.時間給",I2715,J2715="","J列に労働時間を入力してください",H2715="1.月給",ROUND(I2715/J2715,0),H2715="2.日給",ROUND(I2715/J2715,0)),"")</f>
        <v/>
      </c>
      <c r="L2715" s="37" t="str" cm="1">
        <f t="array" ref="L2715">IFERROR(_xlfn.IFS(E2715="","",K2715&lt;F2715,"×（法定外・特例等対象外です）",K2715&lt;G2715,"〇",K2715&gt;=G2715,"ー"),"")</f>
        <v/>
      </c>
      <c r="M2715" s="26" t="str" cm="1">
        <f t="array" ref="M2715">IFERROR(_xlfn.IFS(COUNTBLANK(D2715:K2715)=8,"",D2715="","←D列に従業員名を姓名（フルネーム）で入力してください。誤変換にお気を付け下さい。",E2715="","←E列に都道府県を入力してください。",H2715="","←H列に1.月給～3.時間給の選択肢を入力してください",I2715="","←I列に金額を入力してください",H2715=3,"",J2715="","←J列に所定労働時間を入力してください"),"")</f>
        <v/>
      </c>
    </row>
    <row r="2716" spans="2:13" ht="22" x14ac:dyDescent="0.55000000000000004">
      <c r="B2716" s="39">
        <f t="shared" si="42"/>
        <v>2708</v>
      </c>
      <c r="C2716" s="45"/>
      <c r="D2716" s="35"/>
      <c r="E2716" s="46"/>
      <c r="F2716" s="40" t="str" cm="1">
        <f t="array" ref="F2716">IFERROR(_xlfn.IFS(AND($G$3=45566,E2716="徳島"),VLOOKUP(E2716,最低賃金!$A$2:$G$49,2,FALSE),OR($G$3&lt;&gt;45566,E2716&lt;&gt;"徳島"),VLOOKUP(E2716,最低賃金!$A$2:$G$49,4,FALSE)),"")</f>
        <v/>
      </c>
      <c r="G2716" s="50" t="str">
        <f>IFERROR(VLOOKUP(E2716,最低賃金!$A$3:$G$49,6,FALSE),"")</f>
        <v/>
      </c>
      <c r="H2716" s="45"/>
      <c r="I2716" s="36"/>
      <c r="J2716" s="54"/>
      <c r="K2716" s="51" t="str" cm="1">
        <f t="array" ref="K2716">IFERROR(_xlfn.IFS(COUNTBLANK(H2716:J2716)=3,"",I2716="","I列に金額を入力してください",H2716="3.時間給",I2716,J2716="","J列に労働時間を入力してください",H2716="1.月給",ROUND(I2716/J2716,0),H2716="2.日給",ROUND(I2716/J2716,0)),"")</f>
        <v/>
      </c>
      <c r="L2716" s="37" t="str" cm="1">
        <f t="array" ref="L2716">IFERROR(_xlfn.IFS(E2716="","",K2716&lt;F2716,"×（法定外・特例等対象外です）",K2716&lt;G2716,"〇",K2716&gt;=G2716,"ー"),"")</f>
        <v/>
      </c>
      <c r="M2716" s="26" t="str" cm="1">
        <f t="array" ref="M2716">IFERROR(_xlfn.IFS(COUNTBLANK(D2716:K2716)=8,"",D2716="","←D列に従業員名を姓名（フルネーム）で入力してください。誤変換にお気を付け下さい。",E2716="","←E列に都道府県を入力してください。",H2716="","←H列に1.月給～3.時間給の選択肢を入力してください",I2716="","←I列に金額を入力してください",H2716=3,"",J2716="","←J列に所定労働時間を入力してください"),"")</f>
        <v/>
      </c>
    </row>
    <row r="2717" spans="2:13" ht="22" x14ac:dyDescent="0.55000000000000004">
      <c r="B2717" s="39">
        <f t="shared" si="42"/>
        <v>2709</v>
      </c>
      <c r="C2717" s="45"/>
      <c r="D2717" s="35"/>
      <c r="E2717" s="46"/>
      <c r="F2717" s="40" t="str" cm="1">
        <f t="array" ref="F2717">IFERROR(_xlfn.IFS(AND($G$3=45566,E2717="徳島"),VLOOKUP(E2717,最低賃金!$A$2:$G$49,2,FALSE),OR($G$3&lt;&gt;45566,E2717&lt;&gt;"徳島"),VLOOKUP(E2717,最低賃金!$A$2:$G$49,4,FALSE)),"")</f>
        <v/>
      </c>
      <c r="G2717" s="50" t="str">
        <f>IFERROR(VLOOKUP(E2717,最低賃金!$A$3:$G$49,6,FALSE),"")</f>
        <v/>
      </c>
      <c r="H2717" s="45"/>
      <c r="I2717" s="36"/>
      <c r="J2717" s="54"/>
      <c r="K2717" s="51" t="str" cm="1">
        <f t="array" ref="K2717">IFERROR(_xlfn.IFS(COUNTBLANK(H2717:J2717)=3,"",I2717="","I列に金額を入力してください",H2717="3.時間給",I2717,J2717="","J列に労働時間を入力してください",H2717="1.月給",ROUND(I2717/J2717,0),H2717="2.日給",ROUND(I2717/J2717,0)),"")</f>
        <v/>
      </c>
      <c r="L2717" s="37" t="str" cm="1">
        <f t="array" ref="L2717">IFERROR(_xlfn.IFS(E2717="","",K2717&lt;F2717,"×（法定外・特例等対象外です）",K2717&lt;G2717,"〇",K2717&gt;=G2717,"ー"),"")</f>
        <v/>
      </c>
      <c r="M2717" s="26" t="str" cm="1">
        <f t="array" ref="M2717">IFERROR(_xlfn.IFS(COUNTBLANK(D2717:K2717)=8,"",D2717="","←D列に従業員名を姓名（フルネーム）で入力してください。誤変換にお気を付け下さい。",E2717="","←E列に都道府県を入力してください。",H2717="","←H列に1.月給～3.時間給の選択肢を入力してください",I2717="","←I列に金額を入力してください",H2717=3,"",J2717="","←J列に所定労働時間を入力してください"),"")</f>
        <v/>
      </c>
    </row>
    <row r="2718" spans="2:13" ht="22" x14ac:dyDescent="0.55000000000000004">
      <c r="B2718" s="39">
        <f t="shared" si="42"/>
        <v>2710</v>
      </c>
      <c r="C2718" s="45"/>
      <c r="D2718" s="35"/>
      <c r="E2718" s="46"/>
      <c r="F2718" s="40" t="str" cm="1">
        <f t="array" ref="F2718">IFERROR(_xlfn.IFS(AND($G$3=45566,E2718="徳島"),VLOOKUP(E2718,最低賃金!$A$2:$G$49,2,FALSE),OR($G$3&lt;&gt;45566,E2718&lt;&gt;"徳島"),VLOOKUP(E2718,最低賃金!$A$2:$G$49,4,FALSE)),"")</f>
        <v/>
      </c>
      <c r="G2718" s="50" t="str">
        <f>IFERROR(VLOOKUP(E2718,最低賃金!$A$3:$G$49,6,FALSE),"")</f>
        <v/>
      </c>
      <c r="H2718" s="45"/>
      <c r="I2718" s="36"/>
      <c r="J2718" s="54"/>
      <c r="K2718" s="51" t="str" cm="1">
        <f t="array" ref="K2718">IFERROR(_xlfn.IFS(COUNTBLANK(H2718:J2718)=3,"",I2718="","I列に金額を入力してください",H2718="3.時間給",I2718,J2718="","J列に労働時間を入力してください",H2718="1.月給",ROUND(I2718/J2718,0),H2718="2.日給",ROUND(I2718/J2718,0)),"")</f>
        <v/>
      </c>
      <c r="L2718" s="37" t="str" cm="1">
        <f t="array" ref="L2718">IFERROR(_xlfn.IFS(E2718="","",K2718&lt;F2718,"×（法定外・特例等対象外です）",K2718&lt;G2718,"〇",K2718&gt;=G2718,"ー"),"")</f>
        <v/>
      </c>
      <c r="M2718" s="26" t="str" cm="1">
        <f t="array" ref="M2718">IFERROR(_xlfn.IFS(COUNTBLANK(D2718:K2718)=8,"",D2718="","←D列に従業員名を姓名（フルネーム）で入力してください。誤変換にお気を付け下さい。",E2718="","←E列に都道府県を入力してください。",H2718="","←H列に1.月給～3.時間給の選択肢を入力してください",I2718="","←I列に金額を入力してください",H2718=3,"",J2718="","←J列に所定労働時間を入力してください"),"")</f>
        <v/>
      </c>
    </row>
    <row r="2719" spans="2:13" ht="22" x14ac:dyDescent="0.55000000000000004">
      <c r="B2719" s="39">
        <f t="shared" si="42"/>
        <v>2711</v>
      </c>
      <c r="C2719" s="45"/>
      <c r="D2719" s="35"/>
      <c r="E2719" s="46"/>
      <c r="F2719" s="40" t="str" cm="1">
        <f t="array" ref="F2719">IFERROR(_xlfn.IFS(AND($G$3=45566,E2719="徳島"),VLOOKUP(E2719,最低賃金!$A$2:$G$49,2,FALSE),OR($G$3&lt;&gt;45566,E2719&lt;&gt;"徳島"),VLOOKUP(E2719,最低賃金!$A$2:$G$49,4,FALSE)),"")</f>
        <v/>
      </c>
      <c r="G2719" s="50" t="str">
        <f>IFERROR(VLOOKUP(E2719,最低賃金!$A$3:$G$49,6,FALSE),"")</f>
        <v/>
      </c>
      <c r="H2719" s="45"/>
      <c r="I2719" s="36"/>
      <c r="J2719" s="54"/>
      <c r="K2719" s="51" t="str" cm="1">
        <f t="array" ref="K2719">IFERROR(_xlfn.IFS(COUNTBLANK(H2719:J2719)=3,"",I2719="","I列に金額を入力してください",H2719="3.時間給",I2719,J2719="","J列に労働時間を入力してください",H2719="1.月給",ROUND(I2719/J2719,0),H2719="2.日給",ROUND(I2719/J2719,0)),"")</f>
        <v/>
      </c>
      <c r="L2719" s="37" t="str" cm="1">
        <f t="array" ref="L2719">IFERROR(_xlfn.IFS(E2719="","",K2719&lt;F2719,"×（法定外・特例等対象外です）",K2719&lt;G2719,"〇",K2719&gt;=G2719,"ー"),"")</f>
        <v/>
      </c>
      <c r="M2719" s="26" t="str" cm="1">
        <f t="array" ref="M2719">IFERROR(_xlfn.IFS(COUNTBLANK(D2719:K2719)=8,"",D2719="","←D列に従業員名を姓名（フルネーム）で入力してください。誤変換にお気を付け下さい。",E2719="","←E列に都道府県を入力してください。",H2719="","←H列に1.月給～3.時間給の選択肢を入力してください",I2719="","←I列に金額を入力してください",H2719=3,"",J2719="","←J列に所定労働時間を入力してください"),"")</f>
        <v/>
      </c>
    </row>
    <row r="2720" spans="2:13" ht="22" x14ac:dyDescent="0.55000000000000004">
      <c r="B2720" s="39">
        <f t="shared" si="42"/>
        <v>2712</v>
      </c>
      <c r="C2720" s="45"/>
      <c r="D2720" s="35"/>
      <c r="E2720" s="46"/>
      <c r="F2720" s="40" t="str" cm="1">
        <f t="array" ref="F2720">IFERROR(_xlfn.IFS(AND($G$3=45566,E2720="徳島"),VLOOKUP(E2720,最低賃金!$A$2:$G$49,2,FALSE),OR($G$3&lt;&gt;45566,E2720&lt;&gt;"徳島"),VLOOKUP(E2720,最低賃金!$A$2:$G$49,4,FALSE)),"")</f>
        <v/>
      </c>
      <c r="G2720" s="50" t="str">
        <f>IFERROR(VLOOKUP(E2720,最低賃金!$A$3:$G$49,6,FALSE),"")</f>
        <v/>
      </c>
      <c r="H2720" s="45"/>
      <c r="I2720" s="36"/>
      <c r="J2720" s="54"/>
      <c r="K2720" s="51" t="str" cm="1">
        <f t="array" ref="K2720">IFERROR(_xlfn.IFS(COUNTBLANK(H2720:J2720)=3,"",I2720="","I列に金額を入力してください",H2720="3.時間給",I2720,J2720="","J列に労働時間を入力してください",H2720="1.月給",ROUND(I2720/J2720,0),H2720="2.日給",ROUND(I2720/J2720,0)),"")</f>
        <v/>
      </c>
      <c r="L2720" s="37" t="str" cm="1">
        <f t="array" ref="L2720">IFERROR(_xlfn.IFS(E2720="","",K2720&lt;F2720,"×（法定外・特例等対象外です）",K2720&lt;G2720,"〇",K2720&gt;=G2720,"ー"),"")</f>
        <v/>
      </c>
      <c r="M2720" s="26" t="str" cm="1">
        <f t="array" ref="M2720">IFERROR(_xlfn.IFS(COUNTBLANK(D2720:K2720)=8,"",D2720="","←D列に従業員名を姓名（フルネーム）で入力してください。誤変換にお気を付け下さい。",E2720="","←E列に都道府県を入力してください。",H2720="","←H列に1.月給～3.時間給の選択肢を入力してください",I2720="","←I列に金額を入力してください",H2720=3,"",J2720="","←J列に所定労働時間を入力してください"),"")</f>
        <v/>
      </c>
    </row>
    <row r="2721" spans="2:13" ht="22" x14ac:dyDescent="0.55000000000000004">
      <c r="B2721" s="39">
        <f t="shared" si="42"/>
        <v>2713</v>
      </c>
      <c r="C2721" s="45"/>
      <c r="D2721" s="35"/>
      <c r="E2721" s="46"/>
      <c r="F2721" s="40" t="str" cm="1">
        <f t="array" ref="F2721">IFERROR(_xlfn.IFS(AND($G$3=45566,E2721="徳島"),VLOOKUP(E2721,最低賃金!$A$2:$G$49,2,FALSE),OR($G$3&lt;&gt;45566,E2721&lt;&gt;"徳島"),VLOOKUP(E2721,最低賃金!$A$2:$G$49,4,FALSE)),"")</f>
        <v/>
      </c>
      <c r="G2721" s="50" t="str">
        <f>IFERROR(VLOOKUP(E2721,最低賃金!$A$3:$G$49,6,FALSE),"")</f>
        <v/>
      </c>
      <c r="H2721" s="45"/>
      <c r="I2721" s="36"/>
      <c r="J2721" s="54"/>
      <c r="K2721" s="51" t="str" cm="1">
        <f t="array" ref="K2721">IFERROR(_xlfn.IFS(COUNTBLANK(H2721:J2721)=3,"",I2721="","I列に金額を入力してください",H2721="3.時間給",I2721,J2721="","J列に労働時間を入力してください",H2721="1.月給",ROUND(I2721/J2721,0),H2721="2.日給",ROUND(I2721/J2721,0)),"")</f>
        <v/>
      </c>
      <c r="L2721" s="37" t="str" cm="1">
        <f t="array" ref="L2721">IFERROR(_xlfn.IFS(E2721="","",K2721&lt;F2721,"×（法定外・特例等対象外です）",K2721&lt;G2721,"〇",K2721&gt;=G2721,"ー"),"")</f>
        <v/>
      </c>
      <c r="M2721" s="26" t="str" cm="1">
        <f t="array" ref="M2721">IFERROR(_xlfn.IFS(COUNTBLANK(D2721:K2721)=8,"",D2721="","←D列に従業員名を姓名（フルネーム）で入力してください。誤変換にお気を付け下さい。",E2721="","←E列に都道府県を入力してください。",H2721="","←H列に1.月給～3.時間給の選択肢を入力してください",I2721="","←I列に金額を入力してください",H2721=3,"",J2721="","←J列に所定労働時間を入力してください"),"")</f>
        <v/>
      </c>
    </row>
    <row r="2722" spans="2:13" ht="22" x14ac:dyDescent="0.55000000000000004">
      <c r="B2722" s="39">
        <f t="shared" si="42"/>
        <v>2714</v>
      </c>
      <c r="C2722" s="45"/>
      <c r="D2722" s="35"/>
      <c r="E2722" s="46"/>
      <c r="F2722" s="40" t="str" cm="1">
        <f t="array" ref="F2722">IFERROR(_xlfn.IFS(AND($G$3=45566,E2722="徳島"),VLOOKUP(E2722,最低賃金!$A$2:$G$49,2,FALSE),OR($G$3&lt;&gt;45566,E2722&lt;&gt;"徳島"),VLOOKUP(E2722,最低賃金!$A$2:$G$49,4,FALSE)),"")</f>
        <v/>
      </c>
      <c r="G2722" s="50" t="str">
        <f>IFERROR(VLOOKUP(E2722,最低賃金!$A$3:$G$49,6,FALSE),"")</f>
        <v/>
      </c>
      <c r="H2722" s="45"/>
      <c r="I2722" s="36"/>
      <c r="J2722" s="54"/>
      <c r="K2722" s="51" t="str" cm="1">
        <f t="array" ref="K2722">IFERROR(_xlfn.IFS(COUNTBLANK(H2722:J2722)=3,"",I2722="","I列に金額を入力してください",H2722="3.時間給",I2722,J2722="","J列に労働時間を入力してください",H2722="1.月給",ROUND(I2722/J2722,0),H2722="2.日給",ROUND(I2722/J2722,0)),"")</f>
        <v/>
      </c>
      <c r="L2722" s="37" t="str" cm="1">
        <f t="array" ref="L2722">IFERROR(_xlfn.IFS(E2722="","",K2722&lt;F2722,"×（法定外・特例等対象外です）",K2722&lt;G2722,"〇",K2722&gt;=G2722,"ー"),"")</f>
        <v/>
      </c>
      <c r="M2722" s="26" t="str" cm="1">
        <f t="array" ref="M2722">IFERROR(_xlfn.IFS(COUNTBLANK(D2722:K2722)=8,"",D2722="","←D列に従業員名を姓名（フルネーム）で入力してください。誤変換にお気を付け下さい。",E2722="","←E列に都道府県を入力してください。",H2722="","←H列に1.月給～3.時間給の選択肢を入力してください",I2722="","←I列に金額を入力してください",H2722=3,"",J2722="","←J列に所定労働時間を入力してください"),"")</f>
        <v/>
      </c>
    </row>
    <row r="2723" spans="2:13" ht="22" x14ac:dyDescent="0.55000000000000004">
      <c r="B2723" s="39">
        <f t="shared" si="42"/>
        <v>2715</v>
      </c>
      <c r="C2723" s="45"/>
      <c r="D2723" s="35"/>
      <c r="E2723" s="46"/>
      <c r="F2723" s="40" t="str" cm="1">
        <f t="array" ref="F2723">IFERROR(_xlfn.IFS(AND($G$3=45566,E2723="徳島"),VLOOKUP(E2723,最低賃金!$A$2:$G$49,2,FALSE),OR($G$3&lt;&gt;45566,E2723&lt;&gt;"徳島"),VLOOKUP(E2723,最低賃金!$A$2:$G$49,4,FALSE)),"")</f>
        <v/>
      </c>
      <c r="G2723" s="50" t="str">
        <f>IFERROR(VLOOKUP(E2723,最低賃金!$A$3:$G$49,6,FALSE),"")</f>
        <v/>
      </c>
      <c r="H2723" s="45"/>
      <c r="I2723" s="36"/>
      <c r="J2723" s="54"/>
      <c r="K2723" s="51" t="str" cm="1">
        <f t="array" ref="K2723">IFERROR(_xlfn.IFS(COUNTBLANK(H2723:J2723)=3,"",I2723="","I列に金額を入力してください",H2723="3.時間給",I2723,J2723="","J列に労働時間を入力してください",H2723="1.月給",ROUND(I2723/J2723,0),H2723="2.日給",ROUND(I2723/J2723,0)),"")</f>
        <v/>
      </c>
      <c r="L2723" s="37" t="str" cm="1">
        <f t="array" ref="L2723">IFERROR(_xlfn.IFS(E2723="","",K2723&lt;F2723,"×（法定外・特例等対象外です）",K2723&lt;G2723,"〇",K2723&gt;=G2723,"ー"),"")</f>
        <v/>
      </c>
      <c r="M2723" s="26" t="str" cm="1">
        <f t="array" ref="M2723">IFERROR(_xlfn.IFS(COUNTBLANK(D2723:K2723)=8,"",D2723="","←D列に従業員名を姓名（フルネーム）で入力してください。誤変換にお気を付け下さい。",E2723="","←E列に都道府県を入力してください。",H2723="","←H列に1.月給～3.時間給の選択肢を入力してください",I2723="","←I列に金額を入力してください",H2723=3,"",J2723="","←J列に所定労働時間を入力してください"),"")</f>
        <v/>
      </c>
    </row>
    <row r="2724" spans="2:13" ht="22" x14ac:dyDescent="0.55000000000000004">
      <c r="B2724" s="39">
        <f t="shared" si="42"/>
        <v>2716</v>
      </c>
      <c r="C2724" s="45"/>
      <c r="D2724" s="35"/>
      <c r="E2724" s="46"/>
      <c r="F2724" s="40" t="str" cm="1">
        <f t="array" ref="F2724">IFERROR(_xlfn.IFS(AND($G$3=45566,E2724="徳島"),VLOOKUP(E2724,最低賃金!$A$2:$G$49,2,FALSE),OR($G$3&lt;&gt;45566,E2724&lt;&gt;"徳島"),VLOOKUP(E2724,最低賃金!$A$2:$G$49,4,FALSE)),"")</f>
        <v/>
      </c>
      <c r="G2724" s="50" t="str">
        <f>IFERROR(VLOOKUP(E2724,最低賃金!$A$3:$G$49,6,FALSE),"")</f>
        <v/>
      </c>
      <c r="H2724" s="45"/>
      <c r="I2724" s="36"/>
      <c r="J2724" s="54"/>
      <c r="K2724" s="51" t="str" cm="1">
        <f t="array" ref="K2724">IFERROR(_xlfn.IFS(COUNTBLANK(H2724:J2724)=3,"",I2724="","I列に金額を入力してください",H2724="3.時間給",I2724,J2724="","J列に労働時間を入力してください",H2724="1.月給",ROUND(I2724/J2724,0),H2724="2.日給",ROUND(I2724/J2724,0)),"")</f>
        <v/>
      </c>
      <c r="L2724" s="37" t="str" cm="1">
        <f t="array" ref="L2724">IFERROR(_xlfn.IFS(E2724="","",K2724&lt;F2724,"×（法定外・特例等対象外です）",K2724&lt;G2724,"〇",K2724&gt;=G2724,"ー"),"")</f>
        <v/>
      </c>
      <c r="M2724" s="26" t="str" cm="1">
        <f t="array" ref="M2724">IFERROR(_xlfn.IFS(COUNTBLANK(D2724:K2724)=8,"",D2724="","←D列に従業員名を姓名（フルネーム）で入力してください。誤変換にお気を付け下さい。",E2724="","←E列に都道府県を入力してください。",H2724="","←H列に1.月給～3.時間給の選択肢を入力してください",I2724="","←I列に金額を入力してください",H2724=3,"",J2724="","←J列に所定労働時間を入力してください"),"")</f>
        <v/>
      </c>
    </row>
    <row r="2725" spans="2:13" ht="22" x14ac:dyDescent="0.55000000000000004">
      <c r="B2725" s="39">
        <f t="shared" si="42"/>
        <v>2717</v>
      </c>
      <c r="C2725" s="45"/>
      <c r="D2725" s="35"/>
      <c r="E2725" s="46"/>
      <c r="F2725" s="40" t="str" cm="1">
        <f t="array" ref="F2725">IFERROR(_xlfn.IFS(AND($G$3=45566,E2725="徳島"),VLOOKUP(E2725,最低賃金!$A$2:$G$49,2,FALSE),OR($G$3&lt;&gt;45566,E2725&lt;&gt;"徳島"),VLOOKUP(E2725,最低賃金!$A$2:$G$49,4,FALSE)),"")</f>
        <v/>
      </c>
      <c r="G2725" s="50" t="str">
        <f>IFERROR(VLOOKUP(E2725,最低賃金!$A$3:$G$49,6,FALSE),"")</f>
        <v/>
      </c>
      <c r="H2725" s="45"/>
      <c r="I2725" s="36"/>
      <c r="J2725" s="54"/>
      <c r="K2725" s="51" t="str" cm="1">
        <f t="array" ref="K2725">IFERROR(_xlfn.IFS(COUNTBLANK(H2725:J2725)=3,"",I2725="","I列に金額を入力してください",H2725="3.時間給",I2725,J2725="","J列に労働時間を入力してください",H2725="1.月給",ROUND(I2725/J2725,0),H2725="2.日給",ROUND(I2725/J2725,0)),"")</f>
        <v/>
      </c>
      <c r="L2725" s="37" t="str" cm="1">
        <f t="array" ref="L2725">IFERROR(_xlfn.IFS(E2725="","",K2725&lt;F2725,"×（法定外・特例等対象外です）",K2725&lt;G2725,"〇",K2725&gt;=G2725,"ー"),"")</f>
        <v/>
      </c>
      <c r="M2725" s="26" t="str" cm="1">
        <f t="array" ref="M2725">IFERROR(_xlfn.IFS(COUNTBLANK(D2725:K2725)=8,"",D2725="","←D列に従業員名を姓名（フルネーム）で入力してください。誤変換にお気を付け下さい。",E2725="","←E列に都道府県を入力してください。",H2725="","←H列に1.月給～3.時間給の選択肢を入力してください",I2725="","←I列に金額を入力してください",H2725=3,"",J2725="","←J列に所定労働時間を入力してください"),"")</f>
        <v/>
      </c>
    </row>
    <row r="2726" spans="2:13" ht="22" x14ac:dyDescent="0.55000000000000004">
      <c r="B2726" s="39">
        <f t="shared" si="42"/>
        <v>2718</v>
      </c>
      <c r="C2726" s="45"/>
      <c r="D2726" s="35"/>
      <c r="E2726" s="46"/>
      <c r="F2726" s="40" t="str" cm="1">
        <f t="array" ref="F2726">IFERROR(_xlfn.IFS(AND($G$3=45566,E2726="徳島"),VLOOKUP(E2726,最低賃金!$A$2:$G$49,2,FALSE),OR($G$3&lt;&gt;45566,E2726&lt;&gt;"徳島"),VLOOKUP(E2726,最低賃金!$A$2:$G$49,4,FALSE)),"")</f>
        <v/>
      </c>
      <c r="G2726" s="50" t="str">
        <f>IFERROR(VLOOKUP(E2726,最低賃金!$A$3:$G$49,6,FALSE),"")</f>
        <v/>
      </c>
      <c r="H2726" s="45"/>
      <c r="I2726" s="36"/>
      <c r="J2726" s="54"/>
      <c r="K2726" s="51" t="str" cm="1">
        <f t="array" ref="K2726">IFERROR(_xlfn.IFS(COUNTBLANK(H2726:J2726)=3,"",I2726="","I列に金額を入力してください",H2726="3.時間給",I2726,J2726="","J列に労働時間を入力してください",H2726="1.月給",ROUND(I2726/J2726,0),H2726="2.日給",ROUND(I2726/J2726,0)),"")</f>
        <v/>
      </c>
      <c r="L2726" s="37" t="str" cm="1">
        <f t="array" ref="L2726">IFERROR(_xlfn.IFS(E2726="","",K2726&lt;F2726,"×（法定外・特例等対象外です）",K2726&lt;G2726,"〇",K2726&gt;=G2726,"ー"),"")</f>
        <v/>
      </c>
      <c r="M2726" s="26" t="str" cm="1">
        <f t="array" ref="M2726">IFERROR(_xlfn.IFS(COUNTBLANK(D2726:K2726)=8,"",D2726="","←D列に従業員名を姓名（フルネーム）で入力してください。誤変換にお気を付け下さい。",E2726="","←E列に都道府県を入力してください。",H2726="","←H列に1.月給～3.時間給の選択肢を入力してください",I2726="","←I列に金額を入力してください",H2726=3,"",J2726="","←J列に所定労働時間を入力してください"),"")</f>
        <v/>
      </c>
    </row>
    <row r="2727" spans="2:13" ht="22" x14ac:dyDescent="0.55000000000000004">
      <c r="B2727" s="39">
        <f t="shared" si="42"/>
        <v>2719</v>
      </c>
      <c r="C2727" s="45"/>
      <c r="D2727" s="35"/>
      <c r="E2727" s="46"/>
      <c r="F2727" s="40" t="str" cm="1">
        <f t="array" ref="F2727">IFERROR(_xlfn.IFS(AND($G$3=45566,E2727="徳島"),VLOOKUP(E2727,最低賃金!$A$2:$G$49,2,FALSE),OR($G$3&lt;&gt;45566,E2727&lt;&gt;"徳島"),VLOOKUP(E2727,最低賃金!$A$2:$G$49,4,FALSE)),"")</f>
        <v/>
      </c>
      <c r="G2727" s="50" t="str">
        <f>IFERROR(VLOOKUP(E2727,最低賃金!$A$3:$G$49,6,FALSE),"")</f>
        <v/>
      </c>
      <c r="H2727" s="45"/>
      <c r="I2727" s="36"/>
      <c r="J2727" s="54"/>
      <c r="K2727" s="51" t="str" cm="1">
        <f t="array" ref="K2727">IFERROR(_xlfn.IFS(COUNTBLANK(H2727:J2727)=3,"",I2727="","I列に金額を入力してください",H2727="3.時間給",I2727,J2727="","J列に労働時間を入力してください",H2727="1.月給",ROUND(I2727/J2727,0),H2727="2.日給",ROUND(I2727/J2727,0)),"")</f>
        <v/>
      </c>
      <c r="L2727" s="37" t="str" cm="1">
        <f t="array" ref="L2727">IFERROR(_xlfn.IFS(E2727="","",K2727&lt;F2727,"×（法定外・特例等対象外です）",K2727&lt;G2727,"〇",K2727&gt;=G2727,"ー"),"")</f>
        <v/>
      </c>
      <c r="M2727" s="26" t="str" cm="1">
        <f t="array" ref="M2727">IFERROR(_xlfn.IFS(COUNTBLANK(D2727:K2727)=8,"",D2727="","←D列に従業員名を姓名（フルネーム）で入力してください。誤変換にお気を付け下さい。",E2727="","←E列に都道府県を入力してください。",H2727="","←H列に1.月給～3.時間給の選択肢を入力してください",I2727="","←I列に金額を入力してください",H2727=3,"",J2727="","←J列に所定労働時間を入力してください"),"")</f>
        <v/>
      </c>
    </row>
    <row r="2728" spans="2:13" ht="22" x14ac:dyDescent="0.55000000000000004">
      <c r="B2728" s="39">
        <f t="shared" si="42"/>
        <v>2720</v>
      </c>
      <c r="C2728" s="45"/>
      <c r="D2728" s="35"/>
      <c r="E2728" s="46"/>
      <c r="F2728" s="40" t="str" cm="1">
        <f t="array" ref="F2728">IFERROR(_xlfn.IFS(AND($G$3=45566,E2728="徳島"),VLOOKUP(E2728,最低賃金!$A$2:$G$49,2,FALSE),OR($G$3&lt;&gt;45566,E2728&lt;&gt;"徳島"),VLOOKUP(E2728,最低賃金!$A$2:$G$49,4,FALSE)),"")</f>
        <v/>
      </c>
      <c r="G2728" s="50" t="str">
        <f>IFERROR(VLOOKUP(E2728,最低賃金!$A$3:$G$49,6,FALSE),"")</f>
        <v/>
      </c>
      <c r="H2728" s="45"/>
      <c r="I2728" s="36"/>
      <c r="J2728" s="54"/>
      <c r="K2728" s="51" t="str" cm="1">
        <f t="array" ref="K2728">IFERROR(_xlfn.IFS(COUNTBLANK(H2728:J2728)=3,"",I2728="","I列に金額を入力してください",H2728="3.時間給",I2728,J2728="","J列に労働時間を入力してください",H2728="1.月給",ROUND(I2728/J2728,0),H2728="2.日給",ROUND(I2728/J2728,0)),"")</f>
        <v/>
      </c>
      <c r="L2728" s="37" t="str" cm="1">
        <f t="array" ref="L2728">IFERROR(_xlfn.IFS(E2728="","",K2728&lt;F2728,"×（法定外・特例等対象外です）",K2728&lt;G2728,"〇",K2728&gt;=G2728,"ー"),"")</f>
        <v/>
      </c>
      <c r="M2728" s="26" t="str" cm="1">
        <f t="array" ref="M2728">IFERROR(_xlfn.IFS(COUNTBLANK(D2728:K2728)=8,"",D2728="","←D列に従業員名を姓名（フルネーム）で入力してください。誤変換にお気を付け下さい。",E2728="","←E列に都道府県を入力してください。",H2728="","←H列に1.月給～3.時間給の選択肢を入力してください",I2728="","←I列に金額を入力してください",H2728=3,"",J2728="","←J列に所定労働時間を入力してください"),"")</f>
        <v/>
      </c>
    </row>
    <row r="2729" spans="2:13" ht="22" x14ac:dyDescent="0.55000000000000004">
      <c r="B2729" s="39">
        <f t="shared" si="42"/>
        <v>2721</v>
      </c>
      <c r="C2729" s="45"/>
      <c r="D2729" s="35"/>
      <c r="E2729" s="46"/>
      <c r="F2729" s="40" t="str" cm="1">
        <f t="array" ref="F2729">IFERROR(_xlfn.IFS(AND($G$3=45566,E2729="徳島"),VLOOKUP(E2729,最低賃金!$A$2:$G$49,2,FALSE),OR($G$3&lt;&gt;45566,E2729&lt;&gt;"徳島"),VLOOKUP(E2729,最低賃金!$A$2:$G$49,4,FALSE)),"")</f>
        <v/>
      </c>
      <c r="G2729" s="50" t="str">
        <f>IFERROR(VLOOKUP(E2729,最低賃金!$A$3:$G$49,6,FALSE),"")</f>
        <v/>
      </c>
      <c r="H2729" s="45"/>
      <c r="I2729" s="36"/>
      <c r="J2729" s="54"/>
      <c r="K2729" s="51" t="str" cm="1">
        <f t="array" ref="K2729">IFERROR(_xlfn.IFS(COUNTBLANK(H2729:J2729)=3,"",I2729="","I列に金額を入力してください",H2729="3.時間給",I2729,J2729="","J列に労働時間を入力してください",H2729="1.月給",ROUND(I2729/J2729,0),H2729="2.日給",ROUND(I2729/J2729,0)),"")</f>
        <v/>
      </c>
      <c r="L2729" s="37" t="str" cm="1">
        <f t="array" ref="L2729">IFERROR(_xlfn.IFS(E2729="","",K2729&lt;F2729,"×（法定外・特例等対象外です）",K2729&lt;G2729,"〇",K2729&gt;=G2729,"ー"),"")</f>
        <v/>
      </c>
      <c r="M2729" s="26" t="str" cm="1">
        <f t="array" ref="M2729">IFERROR(_xlfn.IFS(COUNTBLANK(D2729:K2729)=8,"",D2729="","←D列に従業員名を姓名（フルネーム）で入力してください。誤変換にお気を付け下さい。",E2729="","←E列に都道府県を入力してください。",H2729="","←H列に1.月給～3.時間給の選択肢を入力してください",I2729="","←I列に金額を入力してください",H2729=3,"",J2729="","←J列に所定労働時間を入力してください"),"")</f>
        <v/>
      </c>
    </row>
    <row r="2730" spans="2:13" ht="22" x14ac:dyDescent="0.55000000000000004">
      <c r="B2730" s="39">
        <f t="shared" si="42"/>
        <v>2722</v>
      </c>
      <c r="C2730" s="45"/>
      <c r="D2730" s="35"/>
      <c r="E2730" s="46"/>
      <c r="F2730" s="40" t="str" cm="1">
        <f t="array" ref="F2730">IFERROR(_xlfn.IFS(AND($G$3=45566,E2730="徳島"),VLOOKUP(E2730,最低賃金!$A$2:$G$49,2,FALSE),OR($G$3&lt;&gt;45566,E2730&lt;&gt;"徳島"),VLOOKUP(E2730,最低賃金!$A$2:$G$49,4,FALSE)),"")</f>
        <v/>
      </c>
      <c r="G2730" s="50" t="str">
        <f>IFERROR(VLOOKUP(E2730,最低賃金!$A$3:$G$49,6,FALSE),"")</f>
        <v/>
      </c>
      <c r="H2730" s="45"/>
      <c r="I2730" s="36"/>
      <c r="J2730" s="54"/>
      <c r="K2730" s="51" t="str" cm="1">
        <f t="array" ref="K2730">IFERROR(_xlfn.IFS(COUNTBLANK(H2730:J2730)=3,"",I2730="","I列に金額を入力してください",H2730="3.時間給",I2730,J2730="","J列に労働時間を入力してください",H2730="1.月給",ROUND(I2730/J2730,0),H2730="2.日給",ROUND(I2730/J2730,0)),"")</f>
        <v/>
      </c>
      <c r="L2730" s="37" t="str" cm="1">
        <f t="array" ref="L2730">IFERROR(_xlfn.IFS(E2730="","",K2730&lt;F2730,"×（法定外・特例等対象外です）",K2730&lt;G2730,"〇",K2730&gt;=G2730,"ー"),"")</f>
        <v/>
      </c>
      <c r="M2730" s="26" t="str" cm="1">
        <f t="array" ref="M2730">IFERROR(_xlfn.IFS(COUNTBLANK(D2730:K2730)=8,"",D2730="","←D列に従業員名を姓名（フルネーム）で入力してください。誤変換にお気を付け下さい。",E2730="","←E列に都道府県を入力してください。",H2730="","←H列に1.月給～3.時間給の選択肢を入力してください",I2730="","←I列に金額を入力してください",H2730=3,"",J2730="","←J列に所定労働時間を入力してください"),"")</f>
        <v/>
      </c>
    </row>
    <row r="2731" spans="2:13" ht="22" x14ac:dyDescent="0.55000000000000004">
      <c r="B2731" s="39">
        <f t="shared" si="42"/>
        <v>2723</v>
      </c>
      <c r="C2731" s="45"/>
      <c r="D2731" s="35"/>
      <c r="E2731" s="46"/>
      <c r="F2731" s="40" t="str" cm="1">
        <f t="array" ref="F2731">IFERROR(_xlfn.IFS(AND($G$3=45566,E2731="徳島"),VLOOKUP(E2731,最低賃金!$A$2:$G$49,2,FALSE),OR($G$3&lt;&gt;45566,E2731&lt;&gt;"徳島"),VLOOKUP(E2731,最低賃金!$A$2:$G$49,4,FALSE)),"")</f>
        <v/>
      </c>
      <c r="G2731" s="50" t="str">
        <f>IFERROR(VLOOKUP(E2731,最低賃金!$A$3:$G$49,6,FALSE),"")</f>
        <v/>
      </c>
      <c r="H2731" s="45"/>
      <c r="I2731" s="36"/>
      <c r="J2731" s="54"/>
      <c r="K2731" s="51" t="str" cm="1">
        <f t="array" ref="K2731">IFERROR(_xlfn.IFS(COUNTBLANK(H2731:J2731)=3,"",I2731="","I列に金額を入力してください",H2731="3.時間給",I2731,J2731="","J列に労働時間を入力してください",H2731="1.月給",ROUND(I2731/J2731,0),H2731="2.日給",ROUND(I2731/J2731,0)),"")</f>
        <v/>
      </c>
      <c r="L2731" s="37" t="str" cm="1">
        <f t="array" ref="L2731">IFERROR(_xlfn.IFS(E2731="","",K2731&lt;F2731,"×（法定外・特例等対象外です）",K2731&lt;G2731,"〇",K2731&gt;=G2731,"ー"),"")</f>
        <v/>
      </c>
      <c r="M2731" s="26" t="str" cm="1">
        <f t="array" ref="M2731">IFERROR(_xlfn.IFS(COUNTBLANK(D2731:K2731)=8,"",D2731="","←D列に従業員名を姓名（フルネーム）で入力してください。誤変換にお気を付け下さい。",E2731="","←E列に都道府県を入力してください。",H2731="","←H列に1.月給～3.時間給の選択肢を入力してください",I2731="","←I列に金額を入力してください",H2731=3,"",J2731="","←J列に所定労働時間を入力してください"),"")</f>
        <v/>
      </c>
    </row>
    <row r="2732" spans="2:13" ht="22" x14ac:dyDescent="0.55000000000000004">
      <c r="B2732" s="39">
        <f t="shared" si="42"/>
        <v>2724</v>
      </c>
      <c r="C2732" s="45"/>
      <c r="D2732" s="35"/>
      <c r="E2732" s="46"/>
      <c r="F2732" s="40" t="str" cm="1">
        <f t="array" ref="F2732">IFERROR(_xlfn.IFS(AND($G$3=45566,E2732="徳島"),VLOOKUP(E2732,最低賃金!$A$2:$G$49,2,FALSE),OR($G$3&lt;&gt;45566,E2732&lt;&gt;"徳島"),VLOOKUP(E2732,最低賃金!$A$2:$G$49,4,FALSE)),"")</f>
        <v/>
      </c>
      <c r="G2732" s="50" t="str">
        <f>IFERROR(VLOOKUP(E2732,最低賃金!$A$3:$G$49,6,FALSE),"")</f>
        <v/>
      </c>
      <c r="H2732" s="45"/>
      <c r="I2732" s="36"/>
      <c r="J2732" s="54"/>
      <c r="K2732" s="51" t="str" cm="1">
        <f t="array" ref="K2732">IFERROR(_xlfn.IFS(COUNTBLANK(H2732:J2732)=3,"",I2732="","I列に金額を入力してください",H2732="3.時間給",I2732,J2732="","J列に労働時間を入力してください",H2732="1.月給",ROUND(I2732/J2732,0),H2732="2.日給",ROUND(I2732/J2732,0)),"")</f>
        <v/>
      </c>
      <c r="L2732" s="37" t="str" cm="1">
        <f t="array" ref="L2732">IFERROR(_xlfn.IFS(E2732="","",K2732&lt;F2732,"×（法定外・特例等対象外です）",K2732&lt;G2732,"〇",K2732&gt;=G2732,"ー"),"")</f>
        <v/>
      </c>
      <c r="M2732" s="26" t="str" cm="1">
        <f t="array" ref="M2732">IFERROR(_xlfn.IFS(COUNTBLANK(D2732:K2732)=8,"",D2732="","←D列に従業員名を姓名（フルネーム）で入力してください。誤変換にお気を付け下さい。",E2732="","←E列に都道府県を入力してください。",H2732="","←H列に1.月給～3.時間給の選択肢を入力してください",I2732="","←I列に金額を入力してください",H2732=3,"",J2732="","←J列に所定労働時間を入力してください"),"")</f>
        <v/>
      </c>
    </row>
    <row r="2733" spans="2:13" ht="22" x14ac:dyDescent="0.55000000000000004">
      <c r="B2733" s="39">
        <f t="shared" si="42"/>
        <v>2725</v>
      </c>
      <c r="C2733" s="45"/>
      <c r="D2733" s="35"/>
      <c r="E2733" s="46"/>
      <c r="F2733" s="40" t="str" cm="1">
        <f t="array" ref="F2733">IFERROR(_xlfn.IFS(AND($G$3=45566,E2733="徳島"),VLOOKUP(E2733,最低賃金!$A$2:$G$49,2,FALSE),OR($G$3&lt;&gt;45566,E2733&lt;&gt;"徳島"),VLOOKUP(E2733,最低賃金!$A$2:$G$49,4,FALSE)),"")</f>
        <v/>
      </c>
      <c r="G2733" s="50" t="str">
        <f>IFERROR(VLOOKUP(E2733,最低賃金!$A$3:$G$49,6,FALSE),"")</f>
        <v/>
      </c>
      <c r="H2733" s="45"/>
      <c r="I2733" s="36"/>
      <c r="J2733" s="54"/>
      <c r="K2733" s="51" t="str" cm="1">
        <f t="array" ref="K2733">IFERROR(_xlfn.IFS(COUNTBLANK(H2733:J2733)=3,"",I2733="","I列に金額を入力してください",H2733="3.時間給",I2733,J2733="","J列に労働時間を入力してください",H2733="1.月給",ROUND(I2733/J2733,0),H2733="2.日給",ROUND(I2733/J2733,0)),"")</f>
        <v/>
      </c>
      <c r="L2733" s="37" t="str" cm="1">
        <f t="array" ref="L2733">IFERROR(_xlfn.IFS(E2733="","",K2733&lt;F2733,"×（法定外・特例等対象外です）",K2733&lt;G2733,"〇",K2733&gt;=G2733,"ー"),"")</f>
        <v/>
      </c>
      <c r="M2733" s="26" t="str" cm="1">
        <f t="array" ref="M2733">IFERROR(_xlfn.IFS(COUNTBLANK(D2733:K2733)=8,"",D2733="","←D列に従業員名を姓名（フルネーム）で入力してください。誤変換にお気を付け下さい。",E2733="","←E列に都道府県を入力してください。",H2733="","←H列に1.月給～3.時間給の選択肢を入力してください",I2733="","←I列に金額を入力してください",H2733=3,"",J2733="","←J列に所定労働時間を入力してください"),"")</f>
        <v/>
      </c>
    </row>
    <row r="2734" spans="2:13" ht="22" x14ac:dyDescent="0.55000000000000004">
      <c r="B2734" s="39">
        <f t="shared" si="42"/>
        <v>2726</v>
      </c>
      <c r="C2734" s="45"/>
      <c r="D2734" s="35"/>
      <c r="E2734" s="46"/>
      <c r="F2734" s="40" t="str" cm="1">
        <f t="array" ref="F2734">IFERROR(_xlfn.IFS(AND($G$3=45566,E2734="徳島"),VLOOKUP(E2734,最低賃金!$A$2:$G$49,2,FALSE),OR($G$3&lt;&gt;45566,E2734&lt;&gt;"徳島"),VLOOKUP(E2734,最低賃金!$A$2:$G$49,4,FALSE)),"")</f>
        <v/>
      </c>
      <c r="G2734" s="50" t="str">
        <f>IFERROR(VLOOKUP(E2734,最低賃金!$A$3:$G$49,6,FALSE),"")</f>
        <v/>
      </c>
      <c r="H2734" s="45"/>
      <c r="I2734" s="36"/>
      <c r="J2734" s="54"/>
      <c r="K2734" s="51" t="str" cm="1">
        <f t="array" ref="K2734">IFERROR(_xlfn.IFS(COUNTBLANK(H2734:J2734)=3,"",I2734="","I列に金額を入力してください",H2734="3.時間給",I2734,J2734="","J列に労働時間を入力してください",H2734="1.月給",ROUND(I2734/J2734,0),H2734="2.日給",ROUND(I2734/J2734,0)),"")</f>
        <v/>
      </c>
      <c r="L2734" s="37" t="str" cm="1">
        <f t="array" ref="L2734">IFERROR(_xlfn.IFS(E2734="","",K2734&lt;F2734,"×（法定外・特例等対象外です）",K2734&lt;G2734,"〇",K2734&gt;=G2734,"ー"),"")</f>
        <v/>
      </c>
      <c r="M2734" s="26" t="str" cm="1">
        <f t="array" ref="M2734">IFERROR(_xlfn.IFS(COUNTBLANK(D2734:K2734)=8,"",D2734="","←D列に従業員名を姓名（フルネーム）で入力してください。誤変換にお気を付け下さい。",E2734="","←E列に都道府県を入力してください。",H2734="","←H列に1.月給～3.時間給の選択肢を入力してください",I2734="","←I列に金額を入力してください",H2734=3,"",J2734="","←J列に所定労働時間を入力してください"),"")</f>
        <v/>
      </c>
    </row>
    <row r="2735" spans="2:13" ht="22" x14ac:dyDescent="0.55000000000000004">
      <c r="B2735" s="39">
        <f t="shared" si="42"/>
        <v>2727</v>
      </c>
      <c r="C2735" s="45"/>
      <c r="D2735" s="35"/>
      <c r="E2735" s="46"/>
      <c r="F2735" s="40" t="str" cm="1">
        <f t="array" ref="F2735">IFERROR(_xlfn.IFS(AND($G$3=45566,E2735="徳島"),VLOOKUP(E2735,最低賃金!$A$2:$G$49,2,FALSE),OR($G$3&lt;&gt;45566,E2735&lt;&gt;"徳島"),VLOOKUP(E2735,最低賃金!$A$2:$G$49,4,FALSE)),"")</f>
        <v/>
      </c>
      <c r="G2735" s="50" t="str">
        <f>IFERROR(VLOOKUP(E2735,最低賃金!$A$3:$G$49,6,FALSE),"")</f>
        <v/>
      </c>
      <c r="H2735" s="45"/>
      <c r="I2735" s="36"/>
      <c r="J2735" s="54"/>
      <c r="K2735" s="51" t="str" cm="1">
        <f t="array" ref="K2735">IFERROR(_xlfn.IFS(COUNTBLANK(H2735:J2735)=3,"",I2735="","I列に金額を入力してください",H2735="3.時間給",I2735,J2735="","J列に労働時間を入力してください",H2735="1.月給",ROUND(I2735/J2735,0),H2735="2.日給",ROUND(I2735/J2735,0)),"")</f>
        <v/>
      </c>
      <c r="L2735" s="37" t="str" cm="1">
        <f t="array" ref="L2735">IFERROR(_xlfn.IFS(E2735="","",K2735&lt;F2735,"×（法定外・特例等対象外です）",K2735&lt;G2735,"〇",K2735&gt;=G2735,"ー"),"")</f>
        <v/>
      </c>
      <c r="M2735" s="26" t="str" cm="1">
        <f t="array" ref="M2735">IFERROR(_xlfn.IFS(COUNTBLANK(D2735:K2735)=8,"",D2735="","←D列に従業員名を姓名（フルネーム）で入力してください。誤変換にお気を付け下さい。",E2735="","←E列に都道府県を入力してください。",H2735="","←H列に1.月給～3.時間給の選択肢を入力してください",I2735="","←I列に金額を入力してください",H2735=3,"",J2735="","←J列に所定労働時間を入力してください"),"")</f>
        <v/>
      </c>
    </row>
    <row r="2736" spans="2:13" ht="22" x14ac:dyDescent="0.55000000000000004">
      <c r="B2736" s="39">
        <f t="shared" si="42"/>
        <v>2728</v>
      </c>
      <c r="C2736" s="45"/>
      <c r="D2736" s="35"/>
      <c r="E2736" s="46"/>
      <c r="F2736" s="40" t="str" cm="1">
        <f t="array" ref="F2736">IFERROR(_xlfn.IFS(AND($G$3=45566,E2736="徳島"),VLOOKUP(E2736,最低賃金!$A$2:$G$49,2,FALSE),OR($G$3&lt;&gt;45566,E2736&lt;&gt;"徳島"),VLOOKUP(E2736,最低賃金!$A$2:$G$49,4,FALSE)),"")</f>
        <v/>
      </c>
      <c r="G2736" s="50" t="str">
        <f>IFERROR(VLOOKUP(E2736,最低賃金!$A$3:$G$49,6,FALSE),"")</f>
        <v/>
      </c>
      <c r="H2736" s="45"/>
      <c r="I2736" s="36"/>
      <c r="J2736" s="54"/>
      <c r="K2736" s="51" t="str" cm="1">
        <f t="array" ref="K2736">IFERROR(_xlfn.IFS(COUNTBLANK(H2736:J2736)=3,"",I2736="","I列に金額を入力してください",H2736="3.時間給",I2736,J2736="","J列に労働時間を入力してください",H2736="1.月給",ROUND(I2736/J2736,0),H2736="2.日給",ROUND(I2736/J2736,0)),"")</f>
        <v/>
      </c>
      <c r="L2736" s="37" t="str" cm="1">
        <f t="array" ref="L2736">IFERROR(_xlfn.IFS(E2736="","",K2736&lt;F2736,"×（法定外・特例等対象外です）",K2736&lt;G2736,"〇",K2736&gt;=G2736,"ー"),"")</f>
        <v/>
      </c>
      <c r="M2736" s="26" t="str" cm="1">
        <f t="array" ref="M2736">IFERROR(_xlfn.IFS(COUNTBLANK(D2736:K2736)=8,"",D2736="","←D列に従業員名を姓名（フルネーム）で入力してください。誤変換にお気を付け下さい。",E2736="","←E列に都道府県を入力してください。",H2736="","←H列に1.月給～3.時間給の選択肢を入力してください",I2736="","←I列に金額を入力してください",H2736=3,"",J2736="","←J列に所定労働時間を入力してください"),"")</f>
        <v/>
      </c>
    </row>
    <row r="2737" spans="2:13" ht="22" x14ac:dyDescent="0.55000000000000004">
      <c r="B2737" s="39">
        <f t="shared" si="42"/>
        <v>2729</v>
      </c>
      <c r="C2737" s="45"/>
      <c r="D2737" s="35"/>
      <c r="E2737" s="46"/>
      <c r="F2737" s="40" t="str" cm="1">
        <f t="array" ref="F2737">IFERROR(_xlfn.IFS(AND($G$3=45566,E2737="徳島"),VLOOKUP(E2737,最低賃金!$A$2:$G$49,2,FALSE),OR($G$3&lt;&gt;45566,E2737&lt;&gt;"徳島"),VLOOKUP(E2737,最低賃金!$A$2:$G$49,4,FALSE)),"")</f>
        <v/>
      </c>
      <c r="G2737" s="50" t="str">
        <f>IFERROR(VLOOKUP(E2737,最低賃金!$A$3:$G$49,6,FALSE),"")</f>
        <v/>
      </c>
      <c r="H2737" s="45"/>
      <c r="I2737" s="36"/>
      <c r="J2737" s="54"/>
      <c r="K2737" s="51" t="str" cm="1">
        <f t="array" ref="K2737">IFERROR(_xlfn.IFS(COUNTBLANK(H2737:J2737)=3,"",I2737="","I列に金額を入力してください",H2737="3.時間給",I2737,J2737="","J列に労働時間を入力してください",H2737="1.月給",ROUND(I2737/J2737,0),H2737="2.日給",ROUND(I2737/J2737,0)),"")</f>
        <v/>
      </c>
      <c r="L2737" s="37" t="str" cm="1">
        <f t="array" ref="L2737">IFERROR(_xlfn.IFS(E2737="","",K2737&lt;F2737,"×（法定外・特例等対象外です）",K2737&lt;G2737,"〇",K2737&gt;=G2737,"ー"),"")</f>
        <v/>
      </c>
      <c r="M2737" s="26" t="str" cm="1">
        <f t="array" ref="M2737">IFERROR(_xlfn.IFS(COUNTBLANK(D2737:K2737)=8,"",D2737="","←D列に従業員名を姓名（フルネーム）で入力してください。誤変換にお気を付け下さい。",E2737="","←E列に都道府県を入力してください。",H2737="","←H列に1.月給～3.時間給の選択肢を入力してください",I2737="","←I列に金額を入力してください",H2737=3,"",J2737="","←J列に所定労働時間を入力してください"),"")</f>
        <v/>
      </c>
    </row>
    <row r="2738" spans="2:13" ht="22" x14ac:dyDescent="0.55000000000000004">
      <c r="B2738" s="39">
        <f t="shared" si="42"/>
        <v>2730</v>
      </c>
      <c r="C2738" s="45"/>
      <c r="D2738" s="35"/>
      <c r="E2738" s="46"/>
      <c r="F2738" s="40" t="str" cm="1">
        <f t="array" ref="F2738">IFERROR(_xlfn.IFS(AND($G$3=45566,E2738="徳島"),VLOOKUP(E2738,最低賃金!$A$2:$G$49,2,FALSE),OR($G$3&lt;&gt;45566,E2738&lt;&gt;"徳島"),VLOOKUP(E2738,最低賃金!$A$2:$G$49,4,FALSE)),"")</f>
        <v/>
      </c>
      <c r="G2738" s="50" t="str">
        <f>IFERROR(VLOOKUP(E2738,最低賃金!$A$3:$G$49,6,FALSE),"")</f>
        <v/>
      </c>
      <c r="H2738" s="45"/>
      <c r="I2738" s="36"/>
      <c r="J2738" s="54"/>
      <c r="K2738" s="51" t="str" cm="1">
        <f t="array" ref="K2738">IFERROR(_xlfn.IFS(COUNTBLANK(H2738:J2738)=3,"",I2738="","I列に金額を入力してください",H2738="3.時間給",I2738,J2738="","J列に労働時間を入力してください",H2738="1.月給",ROUND(I2738/J2738,0),H2738="2.日給",ROUND(I2738/J2738,0)),"")</f>
        <v/>
      </c>
      <c r="L2738" s="37" t="str" cm="1">
        <f t="array" ref="L2738">IFERROR(_xlfn.IFS(E2738="","",K2738&lt;F2738,"×（法定外・特例等対象外です）",K2738&lt;G2738,"〇",K2738&gt;=G2738,"ー"),"")</f>
        <v/>
      </c>
      <c r="M2738" s="26" t="str" cm="1">
        <f t="array" ref="M2738">IFERROR(_xlfn.IFS(COUNTBLANK(D2738:K2738)=8,"",D2738="","←D列に従業員名を姓名（フルネーム）で入力してください。誤変換にお気を付け下さい。",E2738="","←E列に都道府県を入力してください。",H2738="","←H列に1.月給～3.時間給の選択肢を入力してください",I2738="","←I列に金額を入力してください",H2738=3,"",J2738="","←J列に所定労働時間を入力してください"),"")</f>
        <v/>
      </c>
    </row>
    <row r="2739" spans="2:13" ht="22" x14ac:dyDescent="0.55000000000000004">
      <c r="B2739" s="39">
        <f t="shared" si="42"/>
        <v>2731</v>
      </c>
      <c r="C2739" s="45"/>
      <c r="D2739" s="35"/>
      <c r="E2739" s="46"/>
      <c r="F2739" s="40" t="str" cm="1">
        <f t="array" ref="F2739">IFERROR(_xlfn.IFS(AND($G$3=45566,E2739="徳島"),VLOOKUP(E2739,最低賃金!$A$2:$G$49,2,FALSE),OR($G$3&lt;&gt;45566,E2739&lt;&gt;"徳島"),VLOOKUP(E2739,最低賃金!$A$2:$G$49,4,FALSE)),"")</f>
        <v/>
      </c>
      <c r="G2739" s="50" t="str">
        <f>IFERROR(VLOOKUP(E2739,最低賃金!$A$3:$G$49,6,FALSE),"")</f>
        <v/>
      </c>
      <c r="H2739" s="45"/>
      <c r="I2739" s="36"/>
      <c r="J2739" s="54"/>
      <c r="K2739" s="51" t="str" cm="1">
        <f t="array" ref="K2739">IFERROR(_xlfn.IFS(COUNTBLANK(H2739:J2739)=3,"",I2739="","I列に金額を入力してください",H2739="3.時間給",I2739,J2739="","J列に労働時間を入力してください",H2739="1.月給",ROUND(I2739/J2739,0),H2739="2.日給",ROUND(I2739/J2739,0)),"")</f>
        <v/>
      </c>
      <c r="L2739" s="37" t="str" cm="1">
        <f t="array" ref="L2739">IFERROR(_xlfn.IFS(E2739="","",K2739&lt;F2739,"×（法定外・特例等対象外です）",K2739&lt;G2739,"〇",K2739&gt;=G2739,"ー"),"")</f>
        <v/>
      </c>
      <c r="M2739" s="26" t="str" cm="1">
        <f t="array" ref="M2739">IFERROR(_xlfn.IFS(COUNTBLANK(D2739:K2739)=8,"",D2739="","←D列に従業員名を姓名（フルネーム）で入力してください。誤変換にお気を付け下さい。",E2739="","←E列に都道府県を入力してください。",H2739="","←H列に1.月給～3.時間給の選択肢を入力してください",I2739="","←I列に金額を入力してください",H2739=3,"",J2739="","←J列に所定労働時間を入力してください"),"")</f>
        <v/>
      </c>
    </row>
    <row r="2740" spans="2:13" ht="22" x14ac:dyDescent="0.55000000000000004">
      <c r="B2740" s="39">
        <f t="shared" si="42"/>
        <v>2732</v>
      </c>
      <c r="C2740" s="45"/>
      <c r="D2740" s="35"/>
      <c r="E2740" s="46"/>
      <c r="F2740" s="40" t="str" cm="1">
        <f t="array" ref="F2740">IFERROR(_xlfn.IFS(AND($G$3=45566,E2740="徳島"),VLOOKUP(E2740,最低賃金!$A$2:$G$49,2,FALSE),OR($G$3&lt;&gt;45566,E2740&lt;&gt;"徳島"),VLOOKUP(E2740,最低賃金!$A$2:$G$49,4,FALSE)),"")</f>
        <v/>
      </c>
      <c r="G2740" s="50" t="str">
        <f>IFERROR(VLOOKUP(E2740,最低賃金!$A$3:$G$49,6,FALSE),"")</f>
        <v/>
      </c>
      <c r="H2740" s="45"/>
      <c r="I2740" s="36"/>
      <c r="J2740" s="54"/>
      <c r="K2740" s="51" t="str" cm="1">
        <f t="array" ref="K2740">IFERROR(_xlfn.IFS(COUNTBLANK(H2740:J2740)=3,"",I2740="","I列に金額を入力してください",H2740="3.時間給",I2740,J2740="","J列に労働時間を入力してください",H2740="1.月給",ROUND(I2740/J2740,0),H2740="2.日給",ROUND(I2740/J2740,0)),"")</f>
        <v/>
      </c>
      <c r="L2740" s="37" t="str" cm="1">
        <f t="array" ref="L2740">IFERROR(_xlfn.IFS(E2740="","",K2740&lt;F2740,"×（法定外・特例等対象外です）",K2740&lt;G2740,"〇",K2740&gt;=G2740,"ー"),"")</f>
        <v/>
      </c>
      <c r="M2740" s="26" t="str" cm="1">
        <f t="array" ref="M2740">IFERROR(_xlfn.IFS(COUNTBLANK(D2740:K2740)=8,"",D2740="","←D列に従業員名を姓名（フルネーム）で入力してください。誤変換にお気を付け下さい。",E2740="","←E列に都道府県を入力してください。",H2740="","←H列に1.月給～3.時間給の選択肢を入力してください",I2740="","←I列に金額を入力してください",H2740=3,"",J2740="","←J列に所定労働時間を入力してください"),"")</f>
        <v/>
      </c>
    </row>
    <row r="2741" spans="2:13" ht="22" x14ac:dyDescent="0.55000000000000004">
      <c r="B2741" s="39">
        <f t="shared" si="42"/>
        <v>2733</v>
      </c>
      <c r="C2741" s="45"/>
      <c r="D2741" s="35"/>
      <c r="E2741" s="46"/>
      <c r="F2741" s="40" t="str" cm="1">
        <f t="array" ref="F2741">IFERROR(_xlfn.IFS(AND($G$3=45566,E2741="徳島"),VLOOKUP(E2741,最低賃金!$A$2:$G$49,2,FALSE),OR($G$3&lt;&gt;45566,E2741&lt;&gt;"徳島"),VLOOKUP(E2741,最低賃金!$A$2:$G$49,4,FALSE)),"")</f>
        <v/>
      </c>
      <c r="G2741" s="50" t="str">
        <f>IFERROR(VLOOKUP(E2741,最低賃金!$A$3:$G$49,6,FALSE),"")</f>
        <v/>
      </c>
      <c r="H2741" s="45"/>
      <c r="I2741" s="36"/>
      <c r="J2741" s="54"/>
      <c r="K2741" s="51" t="str" cm="1">
        <f t="array" ref="K2741">IFERROR(_xlfn.IFS(COUNTBLANK(H2741:J2741)=3,"",I2741="","I列に金額を入力してください",H2741="3.時間給",I2741,J2741="","J列に労働時間を入力してください",H2741="1.月給",ROUND(I2741/J2741,0),H2741="2.日給",ROUND(I2741/J2741,0)),"")</f>
        <v/>
      </c>
      <c r="L2741" s="37" t="str" cm="1">
        <f t="array" ref="L2741">IFERROR(_xlfn.IFS(E2741="","",K2741&lt;F2741,"×（法定外・特例等対象外です）",K2741&lt;G2741,"〇",K2741&gt;=G2741,"ー"),"")</f>
        <v/>
      </c>
      <c r="M2741" s="26" t="str" cm="1">
        <f t="array" ref="M2741">IFERROR(_xlfn.IFS(COUNTBLANK(D2741:K2741)=8,"",D2741="","←D列に従業員名を姓名（フルネーム）で入力してください。誤変換にお気を付け下さい。",E2741="","←E列に都道府県を入力してください。",H2741="","←H列に1.月給～3.時間給の選択肢を入力してください",I2741="","←I列に金額を入力してください",H2741=3,"",J2741="","←J列に所定労働時間を入力してください"),"")</f>
        <v/>
      </c>
    </row>
    <row r="2742" spans="2:13" ht="22" x14ac:dyDescent="0.55000000000000004">
      <c r="B2742" s="39">
        <f t="shared" si="42"/>
        <v>2734</v>
      </c>
      <c r="C2742" s="45"/>
      <c r="D2742" s="35"/>
      <c r="E2742" s="46"/>
      <c r="F2742" s="40" t="str" cm="1">
        <f t="array" ref="F2742">IFERROR(_xlfn.IFS(AND($G$3=45566,E2742="徳島"),VLOOKUP(E2742,最低賃金!$A$2:$G$49,2,FALSE),OR($G$3&lt;&gt;45566,E2742&lt;&gt;"徳島"),VLOOKUP(E2742,最低賃金!$A$2:$G$49,4,FALSE)),"")</f>
        <v/>
      </c>
      <c r="G2742" s="50" t="str">
        <f>IFERROR(VLOOKUP(E2742,最低賃金!$A$3:$G$49,6,FALSE),"")</f>
        <v/>
      </c>
      <c r="H2742" s="45"/>
      <c r="I2742" s="36"/>
      <c r="J2742" s="54"/>
      <c r="K2742" s="51" t="str" cm="1">
        <f t="array" ref="K2742">IFERROR(_xlfn.IFS(COUNTBLANK(H2742:J2742)=3,"",I2742="","I列に金額を入力してください",H2742="3.時間給",I2742,J2742="","J列に労働時間を入力してください",H2742="1.月給",ROUND(I2742/J2742,0),H2742="2.日給",ROUND(I2742/J2742,0)),"")</f>
        <v/>
      </c>
      <c r="L2742" s="37" t="str" cm="1">
        <f t="array" ref="L2742">IFERROR(_xlfn.IFS(E2742="","",K2742&lt;F2742,"×（法定外・特例等対象外です）",K2742&lt;G2742,"〇",K2742&gt;=G2742,"ー"),"")</f>
        <v/>
      </c>
      <c r="M2742" s="26" t="str" cm="1">
        <f t="array" ref="M2742">IFERROR(_xlfn.IFS(COUNTBLANK(D2742:K2742)=8,"",D2742="","←D列に従業員名を姓名（フルネーム）で入力してください。誤変換にお気を付け下さい。",E2742="","←E列に都道府県を入力してください。",H2742="","←H列に1.月給～3.時間給の選択肢を入力してください",I2742="","←I列に金額を入力してください",H2742=3,"",J2742="","←J列に所定労働時間を入力してください"),"")</f>
        <v/>
      </c>
    </row>
    <row r="2743" spans="2:13" ht="22" x14ac:dyDescent="0.55000000000000004">
      <c r="B2743" s="39">
        <f t="shared" si="42"/>
        <v>2735</v>
      </c>
      <c r="C2743" s="45"/>
      <c r="D2743" s="35"/>
      <c r="E2743" s="46"/>
      <c r="F2743" s="40" t="str" cm="1">
        <f t="array" ref="F2743">IFERROR(_xlfn.IFS(AND($G$3=45566,E2743="徳島"),VLOOKUP(E2743,最低賃金!$A$2:$G$49,2,FALSE),OR($G$3&lt;&gt;45566,E2743&lt;&gt;"徳島"),VLOOKUP(E2743,最低賃金!$A$2:$G$49,4,FALSE)),"")</f>
        <v/>
      </c>
      <c r="G2743" s="50" t="str">
        <f>IFERROR(VLOOKUP(E2743,最低賃金!$A$3:$G$49,6,FALSE),"")</f>
        <v/>
      </c>
      <c r="H2743" s="45"/>
      <c r="I2743" s="36"/>
      <c r="J2743" s="54"/>
      <c r="K2743" s="51" t="str" cm="1">
        <f t="array" ref="K2743">IFERROR(_xlfn.IFS(COUNTBLANK(H2743:J2743)=3,"",I2743="","I列に金額を入力してください",H2743="3.時間給",I2743,J2743="","J列に労働時間を入力してください",H2743="1.月給",ROUND(I2743/J2743,0),H2743="2.日給",ROUND(I2743/J2743,0)),"")</f>
        <v/>
      </c>
      <c r="L2743" s="37" t="str" cm="1">
        <f t="array" ref="L2743">IFERROR(_xlfn.IFS(E2743="","",K2743&lt;F2743,"×（法定外・特例等対象外です）",K2743&lt;G2743,"〇",K2743&gt;=G2743,"ー"),"")</f>
        <v/>
      </c>
      <c r="M2743" s="26" t="str" cm="1">
        <f t="array" ref="M2743">IFERROR(_xlfn.IFS(COUNTBLANK(D2743:K2743)=8,"",D2743="","←D列に従業員名を姓名（フルネーム）で入力してください。誤変換にお気を付け下さい。",E2743="","←E列に都道府県を入力してください。",H2743="","←H列に1.月給～3.時間給の選択肢を入力してください",I2743="","←I列に金額を入力してください",H2743=3,"",J2743="","←J列に所定労働時間を入力してください"),"")</f>
        <v/>
      </c>
    </row>
    <row r="2744" spans="2:13" ht="22" x14ac:dyDescent="0.55000000000000004">
      <c r="B2744" s="39">
        <f t="shared" si="42"/>
        <v>2736</v>
      </c>
      <c r="C2744" s="45"/>
      <c r="D2744" s="35"/>
      <c r="E2744" s="46"/>
      <c r="F2744" s="40" t="str" cm="1">
        <f t="array" ref="F2744">IFERROR(_xlfn.IFS(AND($G$3=45566,E2744="徳島"),VLOOKUP(E2744,最低賃金!$A$2:$G$49,2,FALSE),OR($G$3&lt;&gt;45566,E2744&lt;&gt;"徳島"),VLOOKUP(E2744,最低賃金!$A$2:$G$49,4,FALSE)),"")</f>
        <v/>
      </c>
      <c r="G2744" s="50" t="str">
        <f>IFERROR(VLOOKUP(E2744,最低賃金!$A$3:$G$49,6,FALSE),"")</f>
        <v/>
      </c>
      <c r="H2744" s="45"/>
      <c r="I2744" s="36"/>
      <c r="J2744" s="54"/>
      <c r="K2744" s="51" t="str" cm="1">
        <f t="array" ref="K2744">IFERROR(_xlfn.IFS(COUNTBLANK(H2744:J2744)=3,"",I2744="","I列に金額を入力してください",H2744="3.時間給",I2744,J2744="","J列に労働時間を入力してください",H2744="1.月給",ROUND(I2744/J2744,0),H2744="2.日給",ROUND(I2744/J2744,0)),"")</f>
        <v/>
      </c>
      <c r="L2744" s="37" t="str" cm="1">
        <f t="array" ref="L2744">IFERROR(_xlfn.IFS(E2744="","",K2744&lt;F2744,"×（法定外・特例等対象外です）",K2744&lt;G2744,"〇",K2744&gt;=G2744,"ー"),"")</f>
        <v/>
      </c>
      <c r="M2744" s="26" t="str" cm="1">
        <f t="array" ref="M2744">IFERROR(_xlfn.IFS(COUNTBLANK(D2744:K2744)=8,"",D2744="","←D列に従業員名を姓名（フルネーム）で入力してください。誤変換にお気を付け下さい。",E2744="","←E列に都道府県を入力してください。",H2744="","←H列に1.月給～3.時間給の選択肢を入力してください",I2744="","←I列に金額を入力してください",H2744=3,"",J2744="","←J列に所定労働時間を入力してください"),"")</f>
        <v/>
      </c>
    </row>
    <row r="2745" spans="2:13" ht="22" x14ac:dyDescent="0.55000000000000004">
      <c r="B2745" s="39">
        <f t="shared" si="42"/>
        <v>2737</v>
      </c>
      <c r="C2745" s="45"/>
      <c r="D2745" s="35"/>
      <c r="E2745" s="46"/>
      <c r="F2745" s="40" t="str" cm="1">
        <f t="array" ref="F2745">IFERROR(_xlfn.IFS(AND($G$3=45566,E2745="徳島"),VLOOKUP(E2745,最低賃金!$A$2:$G$49,2,FALSE),OR($G$3&lt;&gt;45566,E2745&lt;&gt;"徳島"),VLOOKUP(E2745,最低賃金!$A$2:$G$49,4,FALSE)),"")</f>
        <v/>
      </c>
      <c r="G2745" s="50" t="str">
        <f>IFERROR(VLOOKUP(E2745,最低賃金!$A$3:$G$49,6,FALSE),"")</f>
        <v/>
      </c>
      <c r="H2745" s="45"/>
      <c r="I2745" s="36"/>
      <c r="J2745" s="54"/>
      <c r="K2745" s="51" t="str" cm="1">
        <f t="array" ref="K2745">IFERROR(_xlfn.IFS(COUNTBLANK(H2745:J2745)=3,"",I2745="","I列に金額を入力してください",H2745="3.時間給",I2745,J2745="","J列に労働時間を入力してください",H2745="1.月給",ROUND(I2745/J2745,0),H2745="2.日給",ROUND(I2745/J2745,0)),"")</f>
        <v/>
      </c>
      <c r="L2745" s="37" t="str" cm="1">
        <f t="array" ref="L2745">IFERROR(_xlfn.IFS(E2745="","",K2745&lt;F2745,"×（法定外・特例等対象外です）",K2745&lt;G2745,"〇",K2745&gt;=G2745,"ー"),"")</f>
        <v/>
      </c>
      <c r="M2745" s="26" t="str" cm="1">
        <f t="array" ref="M2745">IFERROR(_xlfn.IFS(COUNTBLANK(D2745:K2745)=8,"",D2745="","←D列に従業員名を姓名（フルネーム）で入力してください。誤変換にお気を付け下さい。",E2745="","←E列に都道府県を入力してください。",H2745="","←H列に1.月給～3.時間給の選択肢を入力してください",I2745="","←I列に金額を入力してください",H2745=3,"",J2745="","←J列に所定労働時間を入力してください"),"")</f>
        <v/>
      </c>
    </row>
    <row r="2746" spans="2:13" ht="22" x14ac:dyDescent="0.55000000000000004">
      <c r="B2746" s="39">
        <f t="shared" si="42"/>
        <v>2738</v>
      </c>
      <c r="C2746" s="45"/>
      <c r="D2746" s="35"/>
      <c r="E2746" s="46"/>
      <c r="F2746" s="40" t="str" cm="1">
        <f t="array" ref="F2746">IFERROR(_xlfn.IFS(AND($G$3=45566,E2746="徳島"),VLOOKUP(E2746,最低賃金!$A$2:$G$49,2,FALSE),OR($G$3&lt;&gt;45566,E2746&lt;&gt;"徳島"),VLOOKUP(E2746,最低賃金!$A$2:$G$49,4,FALSE)),"")</f>
        <v/>
      </c>
      <c r="G2746" s="50" t="str">
        <f>IFERROR(VLOOKUP(E2746,最低賃金!$A$3:$G$49,6,FALSE),"")</f>
        <v/>
      </c>
      <c r="H2746" s="45"/>
      <c r="I2746" s="36"/>
      <c r="J2746" s="54"/>
      <c r="K2746" s="51" t="str" cm="1">
        <f t="array" ref="K2746">IFERROR(_xlfn.IFS(COUNTBLANK(H2746:J2746)=3,"",I2746="","I列に金額を入力してください",H2746="3.時間給",I2746,J2746="","J列に労働時間を入力してください",H2746="1.月給",ROUND(I2746/J2746,0),H2746="2.日給",ROUND(I2746/J2746,0)),"")</f>
        <v/>
      </c>
      <c r="L2746" s="37" t="str" cm="1">
        <f t="array" ref="L2746">IFERROR(_xlfn.IFS(E2746="","",K2746&lt;F2746,"×（法定外・特例等対象外です）",K2746&lt;G2746,"〇",K2746&gt;=G2746,"ー"),"")</f>
        <v/>
      </c>
      <c r="M2746" s="26" t="str" cm="1">
        <f t="array" ref="M2746">IFERROR(_xlfn.IFS(COUNTBLANK(D2746:K2746)=8,"",D2746="","←D列に従業員名を姓名（フルネーム）で入力してください。誤変換にお気を付け下さい。",E2746="","←E列に都道府県を入力してください。",H2746="","←H列に1.月給～3.時間給の選択肢を入力してください",I2746="","←I列に金額を入力してください",H2746=3,"",J2746="","←J列に所定労働時間を入力してください"),"")</f>
        <v/>
      </c>
    </row>
    <row r="2747" spans="2:13" ht="22" x14ac:dyDescent="0.55000000000000004">
      <c r="B2747" s="39">
        <f t="shared" si="42"/>
        <v>2739</v>
      </c>
      <c r="C2747" s="45"/>
      <c r="D2747" s="35"/>
      <c r="E2747" s="46"/>
      <c r="F2747" s="40" t="str" cm="1">
        <f t="array" ref="F2747">IFERROR(_xlfn.IFS(AND($G$3=45566,E2747="徳島"),VLOOKUP(E2747,最低賃金!$A$2:$G$49,2,FALSE),OR($G$3&lt;&gt;45566,E2747&lt;&gt;"徳島"),VLOOKUP(E2747,最低賃金!$A$2:$G$49,4,FALSE)),"")</f>
        <v/>
      </c>
      <c r="G2747" s="50" t="str">
        <f>IFERROR(VLOOKUP(E2747,最低賃金!$A$3:$G$49,6,FALSE),"")</f>
        <v/>
      </c>
      <c r="H2747" s="45"/>
      <c r="I2747" s="36"/>
      <c r="J2747" s="54"/>
      <c r="K2747" s="51" t="str" cm="1">
        <f t="array" ref="K2747">IFERROR(_xlfn.IFS(COUNTBLANK(H2747:J2747)=3,"",I2747="","I列に金額を入力してください",H2747="3.時間給",I2747,J2747="","J列に労働時間を入力してください",H2747="1.月給",ROUND(I2747/J2747,0),H2747="2.日給",ROUND(I2747/J2747,0)),"")</f>
        <v/>
      </c>
      <c r="L2747" s="37" t="str" cm="1">
        <f t="array" ref="L2747">IFERROR(_xlfn.IFS(E2747="","",K2747&lt;F2747,"×（法定外・特例等対象外です）",K2747&lt;G2747,"〇",K2747&gt;=G2747,"ー"),"")</f>
        <v/>
      </c>
      <c r="M2747" s="26" t="str" cm="1">
        <f t="array" ref="M2747">IFERROR(_xlfn.IFS(COUNTBLANK(D2747:K2747)=8,"",D2747="","←D列に従業員名を姓名（フルネーム）で入力してください。誤変換にお気を付け下さい。",E2747="","←E列に都道府県を入力してください。",H2747="","←H列に1.月給～3.時間給の選択肢を入力してください",I2747="","←I列に金額を入力してください",H2747=3,"",J2747="","←J列に所定労働時間を入力してください"),"")</f>
        <v/>
      </c>
    </row>
    <row r="2748" spans="2:13" ht="22" x14ac:dyDescent="0.55000000000000004">
      <c r="B2748" s="39">
        <f t="shared" si="42"/>
        <v>2740</v>
      </c>
      <c r="C2748" s="45"/>
      <c r="D2748" s="35"/>
      <c r="E2748" s="46"/>
      <c r="F2748" s="40" t="str" cm="1">
        <f t="array" ref="F2748">IFERROR(_xlfn.IFS(AND($G$3=45566,E2748="徳島"),VLOOKUP(E2748,最低賃金!$A$2:$G$49,2,FALSE),OR($G$3&lt;&gt;45566,E2748&lt;&gt;"徳島"),VLOOKUP(E2748,最低賃金!$A$2:$G$49,4,FALSE)),"")</f>
        <v/>
      </c>
      <c r="G2748" s="50" t="str">
        <f>IFERROR(VLOOKUP(E2748,最低賃金!$A$3:$G$49,6,FALSE),"")</f>
        <v/>
      </c>
      <c r="H2748" s="45"/>
      <c r="I2748" s="36"/>
      <c r="J2748" s="54"/>
      <c r="K2748" s="51" t="str" cm="1">
        <f t="array" ref="K2748">IFERROR(_xlfn.IFS(COUNTBLANK(H2748:J2748)=3,"",I2748="","I列に金額を入力してください",H2748="3.時間給",I2748,J2748="","J列に労働時間を入力してください",H2748="1.月給",ROUND(I2748/J2748,0),H2748="2.日給",ROUND(I2748/J2748,0)),"")</f>
        <v/>
      </c>
      <c r="L2748" s="37" t="str" cm="1">
        <f t="array" ref="L2748">IFERROR(_xlfn.IFS(E2748="","",K2748&lt;F2748,"×（法定外・特例等対象外です）",K2748&lt;G2748,"〇",K2748&gt;=G2748,"ー"),"")</f>
        <v/>
      </c>
      <c r="M2748" s="26" t="str" cm="1">
        <f t="array" ref="M2748">IFERROR(_xlfn.IFS(COUNTBLANK(D2748:K2748)=8,"",D2748="","←D列に従業員名を姓名（フルネーム）で入力してください。誤変換にお気を付け下さい。",E2748="","←E列に都道府県を入力してください。",H2748="","←H列に1.月給～3.時間給の選択肢を入力してください",I2748="","←I列に金額を入力してください",H2748=3,"",J2748="","←J列に所定労働時間を入力してください"),"")</f>
        <v/>
      </c>
    </row>
    <row r="2749" spans="2:13" ht="22" x14ac:dyDescent="0.55000000000000004">
      <c r="B2749" s="39">
        <f t="shared" si="42"/>
        <v>2741</v>
      </c>
      <c r="C2749" s="45"/>
      <c r="D2749" s="35"/>
      <c r="E2749" s="46"/>
      <c r="F2749" s="40" t="str" cm="1">
        <f t="array" ref="F2749">IFERROR(_xlfn.IFS(AND($G$3=45566,E2749="徳島"),VLOOKUP(E2749,最低賃金!$A$2:$G$49,2,FALSE),OR($G$3&lt;&gt;45566,E2749&lt;&gt;"徳島"),VLOOKUP(E2749,最低賃金!$A$2:$G$49,4,FALSE)),"")</f>
        <v/>
      </c>
      <c r="G2749" s="50" t="str">
        <f>IFERROR(VLOOKUP(E2749,最低賃金!$A$3:$G$49,6,FALSE),"")</f>
        <v/>
      </c>
      <c r="H2749" s="45"/>
      <c r="I2749" s="36"/>
      <c r="J2749" s="54"/>
      <c r="K2749" s="51" t="str" cm="1">
        <f t="array" ref="K2749">IFERROR(_xlfn.IFS(COUNTBLANK(H2749:J2749)=3,"",I2749="","I列に金額を入力してください",H2749="3.時間給",I2749,J2749="","J列に労働時間を入力してください",H2749="1.月給",ROUND(I2749/J2749,0),H2749="2.日給",ROUND(I2749/J2749,0)),"")</f>
        <v/>
      </c>
      <c r="L2749" s="37" t="str" cm="1">
        <f t="array" ref="L2749">IFERROR(_xlfn.IFS(E2749="","",K2749&lt;F2749,"×（法定外・特例等対象外です）",K2749&lt;G2749,"〇",K2749&gt;=G2749,"ー"),"")</f>
        <v/>
      </c>
      <c r="M2749" s="26" t="str" cm="1">
        <f t="array" ref="M2749">IFERROR(_xlfn.IFS(COUNTBLANK(D2749:K2749)=8,"",D2749="","←D列に従業員名を姓名（フルネーム）で入力してください。誤変換にお気を付け下さい。",E2749="","←E列に都道府県を入力してください。",H2749="","←H列に1.月給～3.時間給の選択肢を入力してください",I2749="","←I列に金額を入力してください",H2749=3,"",J2749="","←J列に所定労働時間を入力してください"),"")</f>
        <v/>
      </c>
    </row>
    <row r="2750" spans="2:13" ht="22" x14ac:dyDescent="0.55000000000000004">
      <c r="B2750" s="39">
        <f t="shared" si="42"/>
        <v>2742</v>
      </c>
      <c r="C2750" s="45"/>
      <c r="D2750" s="35"/>
      <c r="E2750" s="46"/>
      <c r="F2750" s="40" t="str" cm="1">
        <f t="array" ref="F2750">IFERROR(_xlfn.IFS(AND($G$3=45566,E2750="徳島"),VLOOKUP(E2750,最低賃金!$A$2:$G$49,2,FALSE),OR($G$3&lt;&gt;45566,E2750&lt;&gt;"徳島"),VLOOKUP(E2750,最低賃金!$A$2:$G$49,4,FALSE)),"")</f>
        <v/>
      </c>
      <c r="G2750" s="50" t="str">
        <f>IFERROR(VLOOKUP(E2750,最低賃金!$A$3:$G$49,6,FALSE),"")</f>
        <v/>
      </c>
      <c r="H2750" s="45"/>
      <c r="I2750" s="36"/>
      <c r="J2750" s="54"/>
      <c r="K2750" s="51" t="str" cm="1">
        <f t="array" ref="K2750">IFERROR(_xlfn.IFS(COUNTBLANK(H2750:J2750)=3,"",I2750="","I列に金額を入力してください",H2750="3.時間給",I2750,J2750="","J列に労働時間を入力してください",H2750="1.月給",ROUND(I2750/J2750,0),H2750="2.日給",ROUND(I2750/J2750,0)),"")</f>
        <v/>
      </c>
      <c r="L2750" s="37" t="str" cm="1">
        <f t="array" ref="L2750">IFERROR(_xlfn.IFS(E2750="","",K2750&lt;F2750,"×（法定外・特例等対象外です）",K2750&lt;G2750,"〇",K2750&gt;=G2750,"ー"),"")</f>
        <v/>
      </c>
      <c r="M2750" s="26" t="str" cm="1">
        <f t="array" ref="M2750">IFERROR(_xlfn.IFS(COUNTBLANK(D2750:K2750)=8,"",D2750="","←D列に従業員名を姓名（フルネーム）で入力してください。誤変換にお気を付け下さい。",E2750="","←E列に都道府県を入力してください。",H2750="","←H列に1.月給～3.時間給の選択肢を入力してください",I2750="","←I列に金額を入力してください",H2750=3,"",J2750="","←J列に所定労働時間を入力してください"),"")</f>
        <v/>
      </c>
    </row>
    <row r="2751" spans="2:13" ht="22" x14ac:dyDescent="0.55000000000000004">
      <c r="B2751" s="39">
        <f t="shared" si="42"/>
        <v>2743</v>
      </c>
      <c r="C2751" s="45"/>
      <c r="D2751" s="35"/>
      <c r="E2751" s="46"/>
      <c r="F2751" s="40" t="str" cm="1">
        <f t="array" ref="F2751">IFERROR(_xlfn.IFS(AND($G$3=45566,E2751="徳島"),VLOOKUP(E2751,最低賃金!$A$2:$G$49,2,FALSE),OR($G$3&lt;&gt;45566,E2751&lt;&gt;"徳島"),VLOOKUP(E2751,最低賃金!$A$2:$G$49,4,FALSE)),"")</f>
        <v/>
      </c>
      <c r="G2751" s="50" t="str">
        <f>IFERROR(VLOOKUP(E2751,最低賃金!$A$3:$G$49,6,FALSE),"")</f>
        <v/>
      </c>
      <c r="H2751" s="45"/>
      <c r="I2751" s="36"/>
      <c r="J2751" s="54"/>
      <c r="K2751" s="51" t="str" cm="1">
        <f t="array" ref="K2751">IFERROR(_xlfn.IFS(COUNTBLANK(H2751:J2751)=3,"",I2751="","I列に金額を入力してください",H2751="3.時間給",I2751,J2751="","J列に労働時間を入力してください",H2751="1.月給",ROUND(I2751/J2751,0),H2751="2.日給",ROUND(I2751/J2751,0)),"")</f>
        <v/>
      </c>
      <c r="L2751" s="37" t="str" cm="1">
        <f t="array" ref="L2751">IFERROR(_xlfn.IFS(E2751="","",K2751&lt;F2751,"×（法定外・特例等対象外です）",K2751&lt;G2751,"〇",K2751&gt;=G2751,"ー"),"")</f>
        <v/>
      </c>
      <c r="M2751" s="26" t="str" cm="1">
        <f t="array" ref="M2751">IFERROR(_xlfn.IFS(COUNTBLANK(D2751:K2751)=8,"",D2751="","←D列に従業員名を姓名（フルネーム）で入力してください。誤変換にお気を付け下さい。",E2751="","←E列に都道府県を入力してください。",H2751="","←H列に1.月給～3.時間給の選択肢を入力してください",I2751="","←I列に金額を入力してください",H2751=3,"",J2751="","←J列に所定労働時間を入力してください"),"")</f>
        <v/>
      </c>
    </row>
    <row r="2752" spans="2:13" ht="22" x14ac:dyDescent="0.55000000000000004">
      <c r="B2752" s="39">
        <f t="shared" si="42"/>
        <v>2744</v>
      </c>
      <c r="C2752" s="45"/>
      <c r="D2752" s="35"/>
      <c r="E2752" s="46"/>
      <c r="F2752" s="40" t="str" cm="1">
        <f t="array" ref="F2752">IFERROR(_xlfn.IFS(AND($G$3=45566,E2752="徳島"),VLOOKUP(E2752,最低賃金!$A$2:$G$49,2,FALSE),OR($G$3&lt;&gt;45566,E2752&lt;&gt;"徳島"),VLOOKUP(E2752,最低賃金!$A$2:$G$49,4,FALSE)),"")</f>
        <v/>
      </c>
      <c r="G2752" s="50" t="str">
        <f>IFERROR(VLOOKUP(E2752,最低賃金!$A$3:$G$49,6,FALSE),"")</f>
        <v/>
      </c>
      <c r="H2752" s="45"/>
      <c r="I2752" s="36"/>
      <c r="J2752" s="54"/>
      <c r="K2752" s="51" t="str" cm="1">
        <f t="array" ref="K2752">IFERROR(_xlfn.IFS(COUNTBLANK(H2752:J2752)=3,"",I2752="","I列に金額を入力してください",H2752="3.時間給",I2752,J2752="","J列に労働時間を入力してください",H2752="1.月給",ROUND(I2752/J2752,0),H2752="2.日給",ROUND(I2752/J2752,0)),"")</f>
        <v/>
      </c>
      <c r="L2752" s="37" t="str" cm="1">
        <f t="array" ref="L2752">IFERROR(_xlfn.IFS(E2752="","",K2752&lt;F2752,"×（法定外・特例等対象外です）",K2752&lt;G2752,"〇",K2752&gt;=G2752,"ー"),"")</f>
        <v/>
      </c>
      <c r="M2752" s="26" t="str" cm="1">
        <f t="array" ref="M2752">IFERROR(_xlfn.IFS(COUNTBLANK(D2752:K2752)=8,"",D2752="","←D列に従業員名を姓名（フルネーム）で入力してください。誤変換にお気を付け下さい。",E2752="","←E列に都道府県を入力してください。",H2752="","←H列に1.月給～3.時間給の選択肢を入力してください",I2752="","←I列に金額を入力してください",H2752=3,"",J2752="","←J列に所定労働時間を入力してください"),"")</f>
        <v/>
      </c>
    </row>
    <row r="2753" spans="2:13" ht="22" x14ac:dyDescent="0.55000000000000004">
      <c r="B2753" s="39">
        <f t="shared" si="42"/>
        <v>2745</v>
      </c>
      <c r="C2753" s="45"/>
      <c r="D2753" s="35"/>
      <c r="E2753" s="46"/>
      <c r="F2753" s="40" t="str" cm="1">
        <f t="array" ref="F2753">IFERROR(_xlfn.IFS(AND($G$3=45566,E2753="徳島"),VLOOKUP(E2753,最低賃金!$A$2:$G$49,2,FALSE),OR($G$3&lt;&gt;45566,E2753&lt;&gt;"徳島"),VLOOKUP(E2753,最低賃金!$A$2:$G$49,4,FALSE)),"")</f>
        <v/>
      </c>
      <c r="G2753" s="50" t="str">
        <f>IFERROR(VLOOKUP(E2753,最低賃金!$A$3:$G$49,6,FALSE),"")</f>
        <v/>
      </c>
      <c r="H2753" s="45"/>
      <c r="I2753" s="36"/>
      <c r="J2753" s="54"/>
      <c r="K2753" s="51" t="str" cm="1">
        <f t="array" ref="K2753">IFERROR(_xlfn.IFS(COUNTBLANK(H2753:J2753)=3,"",I2753="","I列に金額を入力してください",H2753="3.時間給",I2753,J2753="","J列に労働時間を入力してください",H2753="1.月給",ROUND(I2753/J2753,0),H2753="2.日給",ROUND(I2753/J2753,0)),"")</f>
        <v/>
      </c>
      <c r="L2753" s="37" t="str" cm="1">
        <f t="array" ref="L2753">IFERROR(_xlfn.IFS(E2753="","",K2753&lt;F2753,"×（法定外・特例等対象外です）",K2753&lt;G2753,"〇",K2753&gt;=G2753,"ー"),"")</f>
        <v/>
      </c>
      <c r="M2753" s="26" t="str" cm="1">
        <f t="array" ref="M2753">IFERROR(_xlfn.IFS(COUNTBLANK(D2753:K2753)=8,"",D2753="","←D列に従業員名を姓名（フルネーム）で入力してください。誤変換にお気を付け下さい。",E2753="","←E列に都道府県を入力してください。",H2753="","←H列に1.月給～3.時間給の選択肢を入力してください",I2753="","←I列に金額を入力してください",H2753=3,"",J2753="","←J列に所定労働時間を入力してください"),"")</f>
        <v/>
      </c>
    </row>
    <row r="2754" spans="2:13" ht="22" x14ac:dyDescent="0.55000000000000004">
      <c r="B2754" s="39">
        <f t="shared" si="42"/>
        <v>2746</v>
      </c>
      <c r="C2754" s="45"/>
      <c r="D2754" s="35"/>
      <c r="E2754" s="46"/>
      <c r="F2754" s="40" t="str" cm="1">
        <f t="array" ref="F2754">IFERROR(_xlfn.IFS(AND($G$3=45566,E2754="徳島"),VLOOKUP(E2754,最低賃金!$A$2:$G$49,2,FALSE),OR($G$3&lt;&gt;45566,E2754&lt;&gt;"徳島"),VLOOKUP(E2754,最低賃金!$A$2:$G$49,4,FALSE)),"")</f>
        <v/>
      </c>
      <c r="G2754" s="50" t="str">
        <f>IFERROR(VLOOKUP(E2754,最低賃金!$A$3:$G$49,6,FALSE),"")</f>
        <v/>
      </c>
      <c r="H2754" s="45"/>
      <c r="I2754" s="36"/>
      <c r="J2754" s="54"/>
      <c r="K2754" s="51" t="str" cm="1">
        <f t="array" ref="K2754">IFERROR(_xlfn.IFS(COUNTBLANK(H2754:J2754)=3,"",I2754="","I列に金額を入力してください",H2754="3.時間給",I2754,J2754="","J列に労働時間を入力してください",H2754="1.月給",ROUND(I2754/J2754,0),H2754="2.日給",ROUND(I2754/J2754,0)),"")</f>
        <v/>
      </c>
      <c r="L2754" s="37" t="str" cm="1">
        <f t="array" ref="L2754">IFERROR(_xlfn.IFS(E2754="","",K2754&lt;F2754,"×（法定外・特例等対象外です）",K2754&lt;G2754,"〇",K2754&gt;=G2754,"ー"),"")</f>
        <v/>
      </c>
      <c r="M2754" s="26" t="str" cm="1">
        <f t="array" ref="M2754">IFERROR(_xlfn.IFS(COUNTBLANK(D2754:K2754)=8,"",D2754="","←D列に従業員名を姓名（フルネーム）で入力してください。誤変換にお気を付け下さい。",E2754="","←E列に都道府県を入力してください。",H2754="","←H列に1.月給～3.時間給の選択肢を入力してください",I2754="","←I列に金額を入力してください",H2754=3,"",J2754="","←J列に所定労働時間を入力してください"),"")</f>
        <v/>
      </c>
    </row>
    <row r="2755" spans="2:13" ht="22" x14ac:dyDescent="0.55000000000000004">
      <c r="B2755" s="39">
        <f t="shared" si="42"/>
        <v>2747</v>
      </c>
      <c r="C2755" s="45"/>
      <c r="D2755" s="35"/>
      <c r="E2755" s="46"/>
      <c r="F2755" s="40" t="str" cm="1">
        <f t="array" ref="F2755">IFERROR(_xlfn.IFS(AND($G$3=45566,E2755="徳島"),VLOOKUP(E2755,最低賃金!$A$2:$G$49,2,FALSE),OR($G$3&lt;&gt;45566,E2755&lt;&gt;"徳島"),VLOOKUP(E2755,最低賃金!$A$2:$G$49,4,FALSE)),"")</f>
        <v/>
      </c>
      <c r="G2755" s="50" t="str">
        <f>IFERROR(VLOOKUP(E2755,最低賃金!$A$3:$G$49,6,FALSE),"")</f>
        <v/>
      </c>
      <c r="H2755" s="45"/>
      <c r="I2755" s="36"/>
      <c r="J2755" s="54"/>
      <c r="K2755" s="51" t="str" cm="1">
        <f t="array" ref="K2755">IFERROR(_xlfn.IFS(COUNTBLANK(H2755:J2755)=3,"",I2755="","I列に金額を入力してください",H2755="3.時間給",I2755,J2755="","J列に労働時間を入力してください",H2755="1.月給",ROUND(I2755/J2755,0),H2755="2.日給",ROUND(I2755/J2755,0)),"")</f>
        <v/>
      </c>
      <c r="L2755" s="37" t="str" cm="1">
        <f t="array" ref="L2755">IFERROR(_xlfn.IFS(E2755="","",K2755&lt;F2755,"×（法定外・特例等対象外です）",K2755&lt;G2755,"〇",K2755&gt;=G2755,"ー"),"")</f>
        <v/>
      </c>
      <c r="M2755" s="26" t="str" cm="1">
        <f t="array" ref="M2755">IFERROR(_xlfn.IFS(COUNTBLANK(D2755:K2755)=8,"",D2755="","←D列に従業員名を姓名（フルネーム）で入力してください。誤変換にお気を付け下さい。",E2755="","←E列に都道府県を入力してください。",H2755="","←H列に1.月給～3.時間給の選択肢を入力してください",I2755="","←I列に金額を入力してください",H2755=3,"",J2755="","←J列に所定労働時間を入力してください"),"")</f>
        <v/>
      </c>
    </row>
    <row r="2756" spans="2:13" ht="22" x14ac:dyDescent="0.55000000000000004">
      <c r="B2756" s="39">
        <f t="shared" si="42"/>
        <v>2748</v>
      </c>
      <c r="C2756" s="45"/>
      <c r="D2756" s="35"/>
      <c r="E2756" s="46"/>
      <c r="F2756" s="40" t="str" cm="1">
        <f t="array" ref="F2756">IFERROR(_xlfn.IFS(AND($G$3=45566,E2756="徳島"),VLOOKUP(E2756,最低賃金!$A$2:$G$49,2,FALSE),OR($G$3&lt;&gt;45566,E2756&lt;&gt;"徳島"),VLOOKUP(E2756,最低賃金!$A$2:$G$49,4,FALSE)),"")</f>
        <v/>
      </c>
      <c r="G2756" s="50" t="str">
        <f>IFERROR(VLOOKUP(E2756,最低賃金!$A$3:$G$49,6,FALSE),"")</f>
        <v/>
      </c>
      <c r="H2756" s="45"/>
      <c r="I2756" s="36"/>
      <c r="J2756" s="54"/>
      <c r="K2756" s="51" t="str" cm="1">
        <f t="array" ref="K2756">IFERROR(_xlfn.IFS(COUNTBLANK(H2756:J2756)=3,"",I2756="","I列に金額を入力してください",H2756="3.時間給",I2756,J2756="","J列に労働時間を入力してください",H2756="1.月給",ROUND(I2756/J2756,0),H2756="2.日給",ROUND(I2756/J2756,0)),"")</f>
        <v/>
      </c>
      <c r="L2756" s="37" t="str" cm="1">
        <f t="array" ref="L2756">IFERROR(_xlfn.IFS(E2756="","",K2756&lt;F2756,"×（法定外・特例等対象外です）",K2756&lt;G2756,"〇",K2756&gt;=G2756,"ー"),"")</f>
        <v/>
      </c>
      <c r="M2756" s="26" t="str" cm="1">
        <f t="array" ref="M2756">IFERROR(_xlfn.IFS(COUNTBLANK(D2756:K2756)=8,"",D2756="","←D列に従業員名を姓名（フルネーム）で入力してください。誤変換にお気を付け下さい。",E2756="","←E列に都道府県を入力してください。",H2756="","←H列に1.月給～3.時間給の選択肢を入力してください",I2756="","←I列に金額を入力してください",H2756=3,"",J2756="","←J列に所定労働時間を入力してください"),"")</f>
        <v/>
      </c>
    </row>
    <row r="2757" spans="2:13" ht="22" x14ac:dyDescent="0.55000000000000004">
      <c r="B2757" s="39">
        <f t="shared" si="42"/>
        <v>2749</v>
      </c>
      <c r="C2757" s="45"/>
      <c r="D2757" s="35"/>
      <c r="E2757" s="46"/>
      <c r="F2757" s="40" t="str" cm="1">
        <f t="array" ref="F2757">IFERROR(_xlfn.IFS(AND($G$3=45566,E2757="徳島"),VLOOKUP(E2757,最低賃金!$A$2:$G$49,2,FALSE),OR($G$3&lt;&gt;45566,E2757&lt;&gt;"徳島"),VLOOKUP(E2757,最低賃金!$A$2:$G$49,4,FALSE)),"")</f>
        <v/>
      </c>
      <c r="G2757" s="50" t="str">
        <f>IFERROR(VLOOKUP(E2757,最低賃金!$A$3:$G$49,6,FALSE),"")</f>
        <v/>
      </c>
      <c r="H2757" s="45"/>
      <c r="I2757" s="36"/>
      <c r="J2757" s="54"/>
      <c r="K2757" s="51" t="str" cm="1">
        <f t="array" ref="K2757">IFERROR(_xlfn.IFS(COUNTBLANK(H2757:J2757)=3,"",I2757="","I列に金額を入力してください",H2757="3.時間給",I2757,J2757="","J列に労働時間を入力してください",H2757="1.月給",ROUND(I2757/J2757,0),H2757="2.日給",ROUND(I2757/J2757,0)),"")</f>
        <v/>
      </c>
      <c r="L2757" s="37" t="str" cm="1">
        <f t="array" ref="L2757">IFERROR(_xlfn.IFS(E2757="","",K2757&lt;F2757,"×（法定外・特例等対象外です）",K2757&lt;G2757,"〇",K2757&gt;=G2757,"ー"),"")</f>
        <v/>
      </c>
      <c r="M2757" s="26" t="str" cm="1">
        <f t="array" ref="M2757">IFERROR(_xlfn.IFS(COUNTBLANK(D2757:K2757)=8,"",D2757="","←D列に従業員名を姓名（フルネーム）で入力してください。誤変換にお気を付け下さい。",E2757="","←E列に都道府県を入力してください。",H2757="","←H列に1.月給～3.時間給の選択肢を入力してください",I2757="","←I列に金額を入力してください",H2757=3,"",J2757="","←J列に所定労働時間を入力してください"),"")</f>
        <v/>
      </c>
    </row>
    <row r="2758" spans="2:13" ht="22" x14ac:dyDescent="0.55000000000000004">
      <c r="B2758" s="39">
        <f t="shared" si="42"/>
        <v>2750</v>
      </c>
      <c r="C2758" s="45"/>
      <c r="D2758" s="35"/>
      <c r="E2758" s="46"/>
      <c r="F2758" s="40" t="str" cm="1">
        <f t="array" ref="F2758">IFERROR(_xlfn.IFS(AND($G$3=45566,E2758="徳島"),VLOOKUP(E2758,最低賃金!$A$2:$G$49,2,FALSE),OR($G$3&lt;&gt;45566,E2758&lt;&gt;"徳島"),VLOOKUP(E2758,最低賃金!$A$2:$G$49,4,FALSE)),"")</f>
        <v/>
      </c>
      <c r="G2758" s="50" t="str">
        <f>IFERROR(VLOOKUP(E2758,最低賃金!$A$3:$G$49,6,FALSE),"")</f>
        <v/>
      </c>
      <c r="H2758" s="45"/>
      <c r="I2758" s="36"/>
      <c r="J2758" s="54"/>
      <c r="K2758" s="51" t="str" cm="1">
        <f t="array" ref="K2758">IFERROR(_xlfn.IFS(COUNTBLANK(H2758:J2758)=3,"",I2758="","I列に金額を入力してください",H2758="3.時間給",I2758,J2758="","J列に労働時間を入力してください",H2758="1.月給",ROUND(I2758/J2758,0),H2758="2.日給",ROUND(I2758/J2758,0)),"")</f>
        <v/>
      </c>
      <c r="L2758" s="37" t="str" cm="1">
        <f t="array" ref="L2758">IFERROR(_xlfn.IFS(E2758="","",K2758&lt;F2758,"×（法定外・特例等対象外です）",K2758&lt;G2758,"〇",K2758&gt;=G2758,"ー"),"")</f>
        <v/>
      </c>
      <c r="M2758" s="26" t="str" cm="1">
        <f t="array" ref="M2758">IFERROR(_xlfn.IFS(COUNTBLANK(D2758:K2758)=8,"",D2758="","←D列に従業員名を姓名（フルネーム）で入力してください。誤変換にお気を付け下さい。",E2758="","←E列に都道府県を入力してください。",H2758="","←H列に1.月給～3.時間給の選択肢を入力してください",I2758="","←I列に金額を入力してください",H2758=3,"",J2758="","←J列に所定労働時間を入力してください"),"")</f>
        <v/>
      </c>
    </row>
    <row r="2759" spans="2:13" ht="22" x14ac:dyDescent="0.55000000000000004">
      <c r="B2759" s="39">
        <f t="shared" si="42"/>
        <v>2751</v>
      </c>
      <c r="C2759" s="45"/>
      <c r="D2759" s="35"/>
      <c r="E2759" s="46"/>
      <c r="F2759" s="40" t="str" cm="1">
        <f t="array" ref="F2759">IFERROR(_xlfn.IFS(AND($G$3=45566,E2759="徳島"),VLOOKUP(E2759,最低賃金!$A$2:$G$49,2,FALSE),OR($G$3&lt;&gt;45566,E2759&lt;&gt;"徳島"),VLOOKUP(E2759,最低賃金!$A$2:$G$49,4,FALSE)),"")</f>
        <v/>
      </c>
      <c r="G2759" s="50" t="str">
        <f>IFERROR(VLOOKUP(E2759,最低賃金!$A$3:$G$49,6,FALSE),"")</f>
        <v/>
      </c>
      <c r="H2759" s="45"/>
      <c r="I2759" s="36"/>
      <c r="J2759" s="54"/>
      <c r="K2759" s="51" t="str" cm="1">
        <f t="array" ref="K2759">IFERROR(_xlfn.IFS(COUNTBLANK(H2759:J2759)=3,"",I2759="","I列に金額を入力してください",H2759="3.時間給",I2759,J2759="","J列に労働時間を入力してください",H2759="1.月給",ROUND(I2759/J2759,0),H2759="2.日給",ROUND(I2759/J2759,0)),"")</f>
        <v/>
      </c>
      <c r="L2759" s="37" t="str" cm="1">
        <f t="array" ref="L2759">IFERROR(_xlfn.IFS(E2759="","",K2759&lt;F2759,"×（法定外・特例等対象外です）",K2759&lt;G2759,"〇",K2759&gt;=G2759,"ー"),"")</f>
        <v/>
      </c>
      <c r="M2759" s="26" t="str" cm="1">
        <f t="array" ref="M2759">IFERROR(_xlfn.IFS(COUNTBLANK(D2759:K2759)=8,"",D2759="","←D列に従業員名を姓名（フルネーム）で入力してください。誤変換にお気を付け下さい。",E2759="","←E列に都道府県を入力してください。",H2759="","←H列に1.月給～3.時間給の選択肢を入力してください",I2759="","←I列に金額を入力してください",H2759=3,"",J2759="","←J列に所定労働時間を入力してください"),"")</f>
        <v/>
      </c>
    </row>
    <row r="2760" spans="2:13" ht="22" x14ac:dyDescent="0.55000000000000004">
      <c r="B2760" s="39">
        <f t="shared" si="42"/>
        <v>2752</v>
      </c>
      <c r="C2760" s="45"/>
      <c r="D2760" s="35"/>
      <c r="E2760" s="46"/>
      <c r="F2760" s="40" t="str" cm="1">
        <f t="array" ref="F2760">IFERROR(_xlfn.IFS(AND($G$3=45566,E2760="徳島"),VLOOKUP(E2760,最低賃金!$A$2:$G$49,2,FALSE),OR($G$3&lt;&gt;45566,E2760&lt;&gt;"徳島"),VLOOKUP(E2760,最低賃金!$A$2:$G$49,4,FALSE)),"")</f>
        <v/>
      </c>
      <c r="G2760" s="50" t="str">
        <f>IFERROR(VLOOKUP(E2760,最低賃金!$A$3:$G$49,6,FALSE),"")</f>
        <v/>
      </c>
      <c r="H2760" s="45"/>
      <c r="I2760" s="36"/>
      <c r="J2760" s="54"/>
      <c r="K2760" s="51" t="str" cm="1">
        <f t="array" ref="K2760">IFERROR(_xlfn.IFS(COUNTBLANK(H2760:J2760)=3,"",I2760="","I列に金額を入力してください",H2760="3.時間給",I2760,J2760="","J列に労働時間を入力してください",H2760="1.月給",ROUND(I2760/J2760,0),H2760="2.日給",ROUND(I2760/J2760,0)),"")</f>
        <v/>
      </c>
      <c r="L2760" s="37" t="str" cm="1">
        <f t="array" ref="L2760">IFERROR(_xlfn.IFS(E2760="","",K2760&lt;F2760,"×（法定外・特例等対象外です）",K2760&lt;G2760,"〇",K2760&gt;=G2760,"ー"),"")</f>
        <v/>
      </c>
      <c r="M2760" s="26" t="str" cm="1">
        <f t="array" ref="M2760">IFERROR(_xlfn.IFS(COUNTBLANK(D2760:K2760)=8,"",D2760="","←D列に従業員名を姓名（フルネーム）で入力してください。誤変換にお気を付け下さい。",E2760="","←E列に都道府県を入力してください。",H2760="","←H列に1.月給～3.時間給の選択肢を入力してください",I2760="","←I列に金額を入力してください",H2760=3,"",J2760="","←J列に所定労働時間を入力してください"),"")</f>
        <v/>
      </c>
    </row>
    <row r="2761" spans="2:13" ht="22" x14ac:dyDescent="0.55000000000000004">
      <c r="B2761" s="39">
        <f t="shared" si="42"/>
        <v>2753</v>
      </c>
      <c r="C2761" s="45"/>
      <c r="D2761" s="35"/>
      <c r="E2761" s="46"/>
      <c r="F2761" s="40" t="str" cm="1">
        <f t="array" ref="F2761">IFERROR(_xlfn.IFS(AND($G$3=45566,E2761="徳島"),VLOOKUP(E2761,最低賃金!$A$2:$G$49,2,FALSE),OR($G$3&lt;&gt;45566,E2761&lt;&gt;"徳島"),VLOOKUP(E2761,最低賃金!$A$2:$G$49,4,FALSE)),"")</f>
        <v/>
      </c>
      <c r="G2761" s="50" t="str">
        <f>IFERROR(VLOOKUP(E2761,最低賃金!$A$3:$G$49,6,FALSE),"")</f>
        <v/>
      </c>
      <c r="H2761" s="45"/>
      <c r="I2761" s="36"/>
      <c r="J2761" s="54"/>
      <c r="K2761" s="51" t="str" cm="1">
        <f t="array" ref="K2761">IFERROR(_xlfn.IFS(COUNTBLANK(H2761:J2761)=3,"",I2761="","I列に金額を入力してください",H2761="3.時間給",I2761,J2761="","J列に労働時間を入力してください",H2761="1.月給",ROUND(I2761/J2761,0),H2761="2.日給",ROUND(I2761/J2761,0)),"")</f>
        <v/>
      </c>
      <c r="L2761" s="37" t="str" cm="1">
        <f t="array" ref="L2761">IFERROR(_xlfn.IFS(E2761="","",K2761&lt;F2761,"×（法定外・特例等対象外です）",K2761&lt;G2761,"〇",K2761&gt;=G2761,"ー"),"")</f>
        <v/>
      </c>
      <c r="M2761" s="26" t="str" cm="1">
        <f t="array" ref="M2761">IFERROR(_xlfn.IFS(COUNTBLANK(D2761:K2761)=8,"",D2761="","←D列に従業員名を姓名（フルネーム）で入力してください。誤変換にお気を付け下さい。",E2761="","←E列に都道府県を入力してください。",H2761="","←H列に1.月給～3.時間給の選択肢を入力してください",I2761="","←I列に金額を入力してください",H2761=3,"",J2761="","←J列に所定労働時間を入力してください"),"")</f>
        <v/>
      </c>
    </row>
    <row r="2762" spans="2:13" ht="22" x14ac:dyDescent="0.55000000000000004">
      <c r="B2762" s="39">
        <f t="shared" ref="B2762:B2825" si="43">ROW()-8</f>
        <v>2754</v>
      </c>
      <c r="C2762" s="45"/>
      <c r="D2762" s="35"/>
      <c r="E2762" s="46"/>
      <c r="F2762" s="40" t="str" cm="1">
        <f t="array" ref="F2762">IFERROR(_xlfn.IFS(AND($G$3=45566,E2762="徳島"),VLOOKUP(E2762,最低賃金!$A$2:$G$49,2,FALSE),OR($G$3&lt;&gt;45566,E2762&lt;&gt;"徳島"),VLOOKUP(E2762,最低賃金!$A$2:$G$49,4,FALSE)),"")</f>
        <v/>
      </c>
      <c r="G2762" s="50" t="str">
        <f>IFERROR(VLOOKUP(E2762,最低賃金!$A$3:$G$49,6,FALSE),"")</f>
        <v/>
      </c>
      <c r="H2762" s="45"/>
      <c r="I2762" s="36"/>
      <c r="J2762" s="54"/>
      <c r="K2762" s="51" t="str" cm="1">
        <f t="array" ref="K2762">IFERROR(_xlfn.IFS(COUNTBLANK(H2762:J2762)=3,"",I2762="","I列に金額を入力してください",H2762="3.時間給",I2762,J2762="","J列に労働時間を入力してください",H2762="1.月給",ROUND(I2762/J2762,0),H2762="2.日給",ROUND(I2762/J2762,0)),"")</f>
        <v/>
      </c>
      <c r="L2762" s="37" t="str" cm="1">
        <f t="array" ref="L2762">IFERROR(_xlfn.IFS(E2762="","",K2762&lt;F2762,"×（法定外・特例等対象外です）",K2762&lt;G2762,"〇",K2762&gt;=G2762,"ー"),"")</f>
        <v/>
      </c>
      <c r="M2762" s="26" t="str" cm="1">
        <f t="array" ref="M2762">IFERROR(_xlfn.IFS(COUNTBLANK(D2762:K2762)=8,"",D2762="","←D列に従業員名を姓名（フルネーム）で入力してください。誤変換にお気を付け下さい。",E2762="","←E列に都道府県を入力してください。",H2762="","←H列に1.月給～3.時間給の選択肢を入力してください",I2762="","←I列に金額を入力してください",H2762=3,"",J2762="","←J列に所定労働時間を入力してください"),"")</f>
        <v/>
      </c>
    </row>
    <row r="2763" spans="2:13" ht="22" x14ac:dyDescent="0.55000000000000004">
      <c r="B2763" s="39">
        <f t="shared" si="43"/>
        <v>2755</v>
      </c>
      <c r="C2763" s="45"/>
      <c r="D2763" s="35"/>
      <c r="E2763" s="46"/>
      <c r="F2763" s="40" t="str" cm="1">
        <f t="array" ref="F2763">IFERROR(_xlfn.IFS(AND($G$3=45566,E2763="徳島"),VLOOKUP(E2763,最低賃金!$A$2:$G$49,2,FALSE),OR($G$3&lt;&gt;45566,E2763&lt;&gt;"徳島"),VLOOKUP(E2763,最低賃金!$A$2:$G$49,4,FALSE)),"")</f>
        <v/>
      </c>
      <c r="G2763" s="50" t="str">
        <f>IFERROR(VLOOKUP(E2763,最低賃金!$A$3:$G$49,6,FALSE),"")</f>
        <v/>
      </c>
      <c r="H2763" s="45"/>
      <c r="I2763" s="36"/>
      <c r="J2763" s="54"/>
      <c r="K2763" s="51" t="str" cm="1">
        <f t="array" ref="K2763">IFERROR(_xlfn.IFS(COUNTBLANK(H2763:J2763)=3,"",I2763="","I列に金額を入力してください",H2763="3.時間給",I2763,J2763="","J列に労働時間を入力してください",H2763="1.月給",ROUND(I2763/J2763,0),H2763="2.日給",ROUND(I2763/J2763,0)),"")</f>
        <v/>
      </c>
      <c r="L2763" s="37" t="str" cm="1">
        <f t="array" ref="L2763">IFERROR(_xlfn.IFS(E2763="","",K2763&lt;F2763,"×（法定外・特例等対象外です）",K2763&lt;G2763,"〇",K2763&gt;=G2763,"ー"),"")</f>
        <v/>
      </c>
      <c r="M2763" s="26" t="str" cm="1">
        <f t="array" ref="M2763">IFERROR(_xlfn.IFS(COUNTBLANK(D2763:K2763)=8,"",D2763="","←D列に従業員名を姓名（フルネーム）で入力してください。誤変換にお気を付け下さい。",E2763="","←E列に都道府県を入力してください。",H2763="","←H列に1.月給～3.時間給の選択肢を入力してください",I2763="","←I列に金額を入力してください",H2763=3,"",J2763="","←J列に所定労働時間を入力してください"),"")</f>
        <v/>
      </c>
    </row>
    <row r="2764" spans="2:13" ht="22" x14ac:dyDescent="0.55000000000000004">
      <c r="B2764" s="39">
        <f t="shared" si="43"/>
        <v>2756</v>
      </c>
      <c r="C2764" s="45"/>
      <c r="D2764" s="35"/>
      <c r="E2764" s="46"/>
      <c r="F2764" s="40" t="str" cm="1">
        <f t="array" ref="F2764">IFERROR(_xlfn.IFS(AND($G$3=45566,E2764="徳島"),VLOOKUP(E2764,最低賃金!$A$2:$G$49,2,FALSE),OR($G$3&lt;&gt;45566,E2764&lt;&gt;"徳島"),VLOOKUP(E2764,最低賃金!$A$2:$G$49,4,FALSE)),"")</f>
        <v/>
      </c>
      <c r="G2764" s="50" t="str">
        <f>IFERROR(VLOOKUP(E2764,最低賃金!$A$3:$G$49,6,FALSE),"")</f>
        <v/>
      </c>
      <c r="H2764" s="45"/>
      <c r="I2764" s="36"/>
      <c r="J2764" s="54"/>
      <c r="K2764" s="51" t="str" cm="1">
        <f t="array" ref="K2764">IFERROR(_xlfn.IFS(COUNTBLANK(H2764:J2764)=3,"",I2764="","I列に金額を入力してください",H2764="3.時間給",I2764,J2764="","J列に労働時間を入力してください",H2764="1.月給",ROUND(I2764/J2764,0),H2764="2.日給",ROUND(I2764/J2764,0)),"")</f>
        <v/>
      </c>
      <c r="L2764" s="37" t="str" cm="1">
        <f t="array" ref="L2764">IFERROR(_xlfn.IFS(E2764="","",K2764&lt;F2764,"×（法定外・特例等対象外です）",K2764&lt;G2764,"〇",K2764&gt;=G2764,"ー"),"")</f>
        <v/>
      </c>
      <c r="M2764" s="26" t="str" cm="1">
        <f t="array" ref="M2764">IFERROR(_xlfn.IFS(COUNTBLANK(D2764:K2764)=8,"",D2764="","←D列に従業員名を姓名（フルネーム）で入力してください。誤変換にお気を付け下さい。",E2764="","←E列に都道府県を入力してください。",H2764="","←H列に1.月給～3.時間給の選択肢を入力してください",I2764="","←I列に金額を入力してください",H2764=3,"",J2764="","←J列に所定労働時間を入力してください"),"")</f>
        <v/>
      </c>
    </row>
    <row r="2765" spans="2:13" ht="22" x14ac:dyDescent="0.55000000000000004">
      <c r="B2765" s="39">
        <f t="shared" si="43"/>
        <v>2757</v>
      </c>
      <c r="C2765" s="45"/>
      <c r="D2765" s="35"/>
      <c r="E2765" s="46"/>
      <c r="F2765" s="40" t="str" cm="1">
        <f t="array" ref="F2765">IFERROR(_xlfn.IFS(AND($G$3=45566,E2765="徳島"),VLOOKUP(E2765,最低賃金!$A$2:$G$49,2,FALSE),OR($G$3&lt;&gt;45566,E2765&lt;&gt;"徳島"),VLOOKUP(E2765,最低賃金!$A$2:$G$49,4,FALSE)),"")</f>
        <v/>
      </c>
      <c r="G2765" s="50" t="str">
        <f>IFERROR(VLOOKUP(E2765,最低賃金!$A$3:$G$49,6,FALSE),"")</f>
        <v/>
      </c>
      <c r="H2765" s="45"/>
      <c r="I2765" s="36"/>
      <c r="J2765" s="54"/>
      <c r="K2765" s="51" t="str" cm="1">
        <f t="array" ref="K2765">IFERROR(_xlfn.IFS(COUNTBLANK(H2765:J2765)=3,"",I2765="","I列に金額を入力してください",H2765="3.時間給",I2765,J2765="","J列に労働時間を入力してください",H2765="1.月給",ROUND(I2765/J2765,0),H2765="2.日給",ROUND(I2765/J2765,0)),"")</f>
        <v/>
      </c>
      <c r="L2765" s="37" t="str" cm="1">
        <f t="array" ref="L2765">IFERROR(_xlfn.IFS(E2765="","",K2765&lt;F2765,"×（法定外・特例等対象外です）",K2765&lt;G2765,"〇",K2765&gt;=G2765,"ー"),"")</f>
        <v/>
      </c>
      <c r="M2765" s="26" t="str" cm="1">
        <f t="array" ref="M2765">IFERROR(_xlfn.IFS(COUNTBLANK(D2765:K2765)=8,"",D2765="","←D列に従業員名を姓名（フルネーム）で入力してください。誤変換にお気を付け下さい。",E2765="","←E列に都道府県を入力してください。",H2765="","←H列に1.月給～3.時間給の選択肢を入力してください",I2765="","←I列に金額を入力してください",H2765=3,"",J2765="","←J列に所定労働時間を入力してください"),"")</f>
        <v/>
      </c>
    </row>
    <row r="2766" spans="2:13" ht="22" x14ac:dyDescent="0.55000000000000004">
      <c r="B2766" s="39">
        <f t="shared" si="43"/>
        <v>2758</v>
      </c>
      <c r="C2766" s="45"/>
      <c r="D2766" s="35"/>
      <c r="E2766" s="46"/>
      <c r="F2766" s="40" t="str" cm="1">
        <f t="array" ref="F2766">IFERROR(_xlfn.IFS(AND($G$3=45566,E2766="徳島"),VLOOKUP(E2766,最低賃金!$A$2:$G$49,2,FALSE),OR($G$3&lt;&gt;45566,E2766&lt;&gt;"徳島"),VLOOKUP(E2766,最低賃金!$A$2:$G$49,4,FALSE)),"")</f>
        <v/>
      </c>
      <c r="G2766" s="50" t="str">
        <f>IFERROR(VLOOKUP(E2766,最低賃金!$A$3:$G$49,6,FALSE),"")</f>
        <v/>
      </c>
      <c r="H2766" s="45"/>
      <c r="I2766" s="36"/>
      <c r="J2766" s="54"/>
      <c r="K2766" s="51" t="str" cm="1">
        <f t="array" ref="K2766">IFERROR(_xlfn.IFS(COUNTBLANK(H2766:J2766)=3,"",I2766="","I列に金額を入力してください",H2766="3.時間給",I2766,J2766="","J列に労働時間を入力してください",H2766="1.月給",ROUND(I2766/J2766,0),H2766="2.日給",ROUND(I2766/J2766,0)),"")</f>
        <v/>
      </c>
      <c r="L2766" s="37" t="str" cm="1">
        <f t="array" ref="L2766">IFERROR(_xlfn.IFS(E2766="","",K2766&lt;F2766,"×（法定外・特例等対象外です）",K2766&lt;G2766,"〇",K2766&gt;=G2766,"ー"),"")</f>
        <v/>
      </c>
      <c r="M2766" s="26" t="str" cm="1">
        <f t="array" ref="M2766">IFERROR(_xlfn.IFS(COUNTBLANK(D2766:K2766)=8,"",D2766="","←D列に従業員名を姓名（フルネーム）で入力してください。誤変換にお気を付け下さい。",E2766="","←E列に都道府県を入力してください。",H2766="","←H列に1.月給～3.時間給の選択肢を入力してください",I2766="","←I列に金額を入力してください",H2766=3,"",J2766="","←J列に所定労働時間を入力してください"),"")</f>
        <v/>
      </c>
    </row>
    <row r="2767" spans="2:13" ht="22" x14ac:dyDescent="0.55000000000000004">
      <c r="B2767" s="39">
        <f t="shared" si="43"/>
        <v>2759</v>
      </c>
      <c r="C2767" s="45"/>
      <c r="D2767" s="35"/>
      <c r="E2767" s="46"/>
      <c r="F2767" s="40" t="str" cm="1">
        <f t="array" ref="F2767">IFERROR(_xlfn.IFS(AND($G$3=45566,E2767="徳島"),VLOOKUP(E2767,最低賃金!$A$2:$G$49,2,FALSE),OR($G$3&lt;&gt;45566,E2767&lt;&gt;"徳島"),VLOOKUP(E2767,最低賃金!$A$2:$G$49,4,FALSE)),"")</f>
        <v/>
      </c>
      <c r="G2767" s="50" t="str">
        <f>IFERROR(VLOOKUP(E2767,最低賃金!$A$3:$G$49,6,FALSE),"")</f>
        <v/>
      </c>
      <c r="H2767" s="45"/>
      <c r="I2767" s="36"/>
      <c r="J2767" s="54"/>
      <c r="K2767" s="51" t="str" cm="1">
        <f t="array" ref="K2767">IFERROR(_xlfn.IFS(COUNTBLANK(H2767:J2767)=3,"",I2767="","I列に金額を入力してください",H2767="3.時間給",I2767,J2767="","J列に労働時間を入力してください",H2767="1.月給",ROUND(I2767/J2767,0),H2767="2.日給",ROUND(I2767/J2767,0)),"")</f>
        <v/>
      </c>
      <c r="L2767" s="37" t="str" cm="1">
        <f t="array" ref="L2767">IFERROR(_xlfn.IFS(E2767="","",K2767&lt;F2767,"×（法定外・特例等対象外です）",K2767&lt;G2767,"〇",K2767&gt;=G2767,"ー"),"")</f>
        <v/>
      </c>
      <c r="M2767" s="26" t="str" cm="1">
        <f t="array" ref="M2767">IFERROR(_xlfn.IFS(COUNTBLANK(D2767:K2767)=8,"",D2767="","←D列に従業員名を姓名（フルネーム）で入力してください。誤変換にお気を付け下さい。",E2767="","←E列に都道府県を入力してください。",H2767="","←H列に1.月給～3.時間給の選択肢を入力してください",I2767="","←I列に金額を入力してください",H2767=3,"",J2767="","←J列に所定労働時間を入力してください"),"")</f>
        <v/>
      </c>
    </row>
    <row r="2768" spans="2:13" ht="22" x14ac:dyDescent="0.55000000000000004">
      <c r="B2768" s="39">
        <f t="shared" si="43"/>
        <v>2760</v>
      </c>
      <c r="C2768" s="45"/>
      <c r="D2768" s="35"/>
      <c r="E2768" s="46"/>
      <c r="F2768" s="40" t="str" cm="1">
        <f t="array" ref="F2768">IFERROR(_xlfn.IFS(AND($G$3=45566,E2768="徳島"),VLOOKUP(E2768,最低賃金!$A$2:$G$49,2,FALSE),OR($G$3&lt;&gt;45566,E2768&lt;&gt;"徳島"),VLOOKUP(E2768,最低賃金!$A$2:$G$49,4,FALSE)),"")</f>
        <v/>
      </c>
      <c r="G2768" s="50" t="str">
        <f>IFERROR(VLOOKUP(E2768,最低賃金!$A$3:$G$49,6,FALSE),"")</f>
        <v/>
      </c>
      <c r="H2768" s="45"/>
      <c r="I2768" s="36"/>
      <c r="J2768" s="54"/>
      <c r="K2768" s="51" t="str" cm="1">
        <f t="array" ref="K2768">IFERROR(_xlfn.IFS(COUNTBLANK(H2768:J2768)=3,"",I2768="","I列に金額を入力してください",H2768="3.時間給",I2768,J2768="","J列に労働時間を入力してください",H2768="1.月給",ROUND(I2768/J2768,0),H2768="2.日給",ROUND(I2768/J2768,0)),"")</f>
        <v/>
      </c>
      <c r="L2768" s="37" t="str" cm="1">
        <f t="array" ref="L2768">IFERROR(_xlfn.IFS(E2768="","",K2768&lt;F2768,"×（法定外・特例等対象外です）",K2768&lt;G2768,"〇",K2768&gt;=G2768,"ー"),"")</f>
        <v/>
      </c>
      <c r="M2768" s="26" t="str" cm="1">
        <f t="array" ref="M2768">IFERROR(_xlfn.IFS(COUNTBLANK(D2768:K2768)=8,"",D2768="","←D列に従業員名を姓名（フルネーム）で入力してください。誤変換にお気を付け下さい。",E2768="","←E列に都道府県を入力してください。",H2768="","←H列に1.月給～3.時間給の選択肢を入力してください",I2768="","←I列に金額を入力してください",H2768=3,"",J2768="","←J列に所定労働時間を入力してください"),"")</f>
        <v/>
      </c>
    </row>
    <row r="2769" spans="2:13" ht="22" x14ac:dyDescent="0.55000000000000004">
      <c r="B2769" s="39">
        <f t="shared" si="43"/>
        <v>2761</v>
      </c>
      <c r="C2769" s="45"/>
      <c r="D2769" s="35"/>
      <c r="E2769" s="46"/>
      <c r="F2769" s="40" t="str" cm="1">
        <f t="array" ref="F2769">IFERROR(_xlfn.IFS(AND($G$3=45566,E2769="徳島"),VLOOKUP(E2769,最低賃金!$A$2:$G$49,2,FALSE),OR($G$3&lt;&gt;45566,E2769&lt;&gt;"徳島"),VLOOKUP(E2769,最低賃金!$A$2:$G$49,4,FALSE)),"")</f>
        <v/>
      </c>
      <c r="G2769" s="50" t="str">
        <f>IFERROR(VLOOKUP(E2769,最低賃金!$A$3:$G$49,6,FALSE),"")</f>
        <v/>
      </c>
      <c r="H2769" s="45"/>
      <c r="I2769" s="36"/>
      <c r="J2769" s="54"/>
      <c r="K2769" s="51" t="str" cm="1">
        <f t="array" ref="K2769">IFERROR(_xlfn.IFS(COUNTBLANK(H2769:J2769)=3,"",I2769="","I列に金額を入力してください",H2769="3.時間給",I2769,J2769="","J列に労働時間を入力してください",H2769="1.月給",ROUND(I2769/J2769,0),H2769="2.日給",ROUND(I2769/J2769,0)),"")</f>
        <v/>
      </c>
      <c r="L2769" s="37" t="str" cm="1">
        <f t="array" ref="L2769">IFERROR(_xlfn.IFS(E2769="","",K2769&lt;F2769,"×（法定外・特例等対象外です）",K2769&lt;G2769,"〇",K2769&gt;=G2769,"ー"),"")</f>
        <v/>
      </c>
      <c r="M2769" s="26" t="str" cm="1">
        <f t="array" ref="M2769">IFERROR(_xlfn.IFS(COUNTBLANK(D2769:K2769)=8,"",D2769="","←D列に従業員名を姓名（フルネーム）で入力してください。誤変換にお気を付け下さい。",E2769="","←E列に都道府県を入力してください。",H2769="","←H列に1.月給～3.時間給の選択肢を入力してください",I2769="","←I列に金額を入力してください",H2769=3,"",J2769="","←J列に所定労働時間を入力してください"),"")</f>
        <v/>
      </c>
    </row>
    <row r="2770" spans="2:13" ht="22" x14ac:dyDescent="0.55000000000000004">
      <c r="B2770" s="39">
        <f t="shared" si="43"/>
        <v>2762</v>
      </c>
      <c r="C2770" s="45"/>
      <c r="D2770" s="35"/>
      <c r="E2770" s="46"/>
      <c r="F2770" s="40" t="str" cm="1">
        <f t="array" ref="F2770">IFERROR(_xlfn.IFS(AND($G$3=45566,E2770="徳島"),VLOOKUP(E2770,最低賃金!$A$2:$G$49,2,FALSE),OR($G$3&lt;&gt;45566,E2770&lt;&gt;"徳島"),VLOOKUP(E2770,最低賃金!$A$2:$G$49,4,FALSE)),"")</f>
        <v/>
      </c>
      <c r="G2770" s="50" t="str">
        <f>IFERROR(VLOOKUP(E2770,最低賃金!$A$3:$G$49,6,FALSE),"")</f>
        <v/>
      </c>
      <c r="H2770" s="45"/>
      <c r="I2770" s="36"/>
      <c r="J2770" s="54"/>
      <c r="K2770" s="51" t="str" cm="1">
        <f t="array" ref="K2770">IFERROR(_xlfn.IFS(COUNTBLANK(H2770:J2770)=3,"",I2770="","I列に金額を入力してください",H2770="3.時間給",I2770,J2770="","J列に労働時間を入力してください",H2770="1.月給",ROUND(I2770/J2770,0),H2770="2.日給",ROUND(I2770/J2770,0)),"")</f>
        <v/>
      </c>
      <c r="L2770" s="37" t="str" cm="1">
        <f t="array" ref="L2770">IFERROR(_xlfn.IFS(E2770="","",K2770&lt;F2770,"×（法定外・特例等対象外です）",K2770&lt;G2770,"〇",K2770&gt;=G2770,"ー"),"")</f>
        <v/>
      </c>
      <c r="M2770" s="26" t="str" cm="1">
        <f t="array" ref="M2770">IFERROR(_xlfn.IFS(COUNTBLANK(D2770:K2770)=8,"",D2770="","←D列に従業員名を姓名（フルネーム）で入力してください。誤変換にお気を付け下さい。",E2770="","←E列に都道府県を入力してください。",H2770="","←H列に1.月給～3.時間給の選択肢を入力してください",I2770="","←I列に金額を入力してください",H2770=3,"",J2770="","←J列に所定労働時間を入力してください"),"")</f>
        <v/>
      </c>
    </row>
    <row r="2771" spans="2:13" ht="22" x14ac:dyDescent="0.55000000000000004">
      <c r="B2771" s="39">
        <f t="shared" si="43"/>
        <v>2763</v>
      </c>
      <c r="C2771" s="45"/>
      <c r="D2771" s="35"/>
      <c r="E2771" s="46"/>
      <c r="F2771" s="40" t="str" cm="1">
        <f t="array" ref="F2771">IFERROR(_xlfn.IFS(AND($G$3=45566,E2771="徳島"),VLOOKUP(E2771,最低賃金!$A$2:$G$49,2,FALSE),OR($G$3&lt;&gt;45566,E2771&lt;&gt;"徳島"),VLOOKUP(E2771,最低賃金!$A$2:$G$49,4,FALSE)),"")</f>
        <v/>
      </c>
      <c r="G2771" s="50" t="str">
        <f>IFERROR(VLOOKUP(E2771,最低賃金!$A$3:$G$49,6,FALSE),"")</f>
        <v/>
      </c>
      <c r="H2771" s="45"/>
      <c r="I2771" s="36"/>
      <c r="J2771" s="54"/>
      <c r="K2771" s="51" t="str" cm="1">
        <f t="array" ref="K2771">IFERROR(_xlfn.IFS(COUNTBLANK(H2771:J2771)=3,"",I2771="","I列に金額を入力してください",H2771="3.時間給",I2771,J2771="","J列に労働時間を入力してください",H2771="1.月給",ROUND(I2771/J2771,0),H2771="2.日給",ROUND(I2771/J2771,0)),"")</f>
        <v/>
      </c>
      <c r="L2771" s="37" t="str" cm="1">
        <f t="array" ref="L2771">IFERROR(_xlfn.IFS(E2771="","",K2771&lt;F2771,"×（法定外・特例等対象外です）",K2771&lt;G2771,"〇",K2771&gt;=G2771,"ー"),"")</f>
        <v/>
      </c>
      <c r="M2771" s="26" t="str" cm="1">
        <f t="array" ref="M2771">IFERROR(_xlfn.IFS(COUNTBLANK(D2771:K2771)=8,"",D2771="","←D列に従業員名を姓名（フルネーム）で入力してください。誤変換にお気を付け下さい。",E2771="","←E列に都道府県を入力してください。",H2771="","←H列に1.月給～3.時間給の選択肢を入力してください",I2771="","←I列に金額を入力してください",H2771=3,"",J2771="","←J列に所定労働時間を入力してください"),"")</f>
        <v/>
      </c>
    </row>
    <row r="2772" spans="2:13" ht="22" x14ac:dyDescent="0.55000000000000004">
      <c r="B2772" s="39">
        <f t="shared" si="43"/>
        <v>2764</v>
      </c>
      <c r="C2772" s="45"/>
      <c r="D2772" s="35"/>
      <c r="E2772" s="46"/>
      <c r="F2772" s="40" t="str" cm="1">
        <f t="array" ref="F2772">IFERROR(_xlfn.IFS(AND($G$3=45566,E2772="徳島"),VLOOKUP(E2772,最低賃金!$A$2:$G$49,2,FALSE),OR($G$3&lt;&gt;45566,E2772&lt;&gt;"徳島"),VLOOKUP(E2772,最低賃金!$A$2:$G$49,4,FALSE)),"")</f>
        <v/>
      </c>
      <c r="G2772" s="50" t="str">
        <f>IFERROR(VLOOKUP(E2772,最低賃金!$A$3:$G$49,6,FALSE),"")</f>
        <v/>
      </c>
      <c r="H2772" s="45"/>
      <c r="I2772" s="36"/>
      <c r="J2772" s="54"/>
      <c r="K2772" s="51" t="str" cm="1">
        <f t="array" ref="K2772">IFERROR(_xlfn.IFS(COUNTBLANK(H2772:J2772)=3,"",I2772="","I列に金額を入力してください",H2772="3.時間給",I2772,J2772="","J列に労働時間を入力してください",H2772="1.月給",ROUND(I2772/J2772,0),H2772="2.日給",ROUND(I2772/J2772,0)),"")</f>
        <v/>
      </c>
      <c r="L2772" s="37" t="str" cm="1">
        <f t="array" ref="L2772">IFERROR(_xlfn.IFS(E2772="","",K2772&lt;F2772,"×（法定外・特例等対象外です）",K2772&lt;G2772,"〇",K2772&gt;=G2772,"ー"),"")</f>
        <v/>
      </c>
      <c r="M2772" s="26" t="str" cm="1">
        <f t="array" ref="M2772">IFERROR(_xlfn.IFS(COUNTBLANK(D2772:K2772)=8,"",D2772="","←D列に従業員名を姓名（フルネーム）で入力してください。誤変換にお気を付け下さい。",E2772="","←E列に都道府県を入力してください。",H2772="","←H列に1.月給～3.時間給の選択肢を入力してください",I2772="","←I列に金額を入力してください",H2772=3,"",J2772="","←J列に所定労働時間を入力してください"),"")</f>
        <v/>
      </c>
    </row>
    <row r="2773" spans="2:13" ht="22" x14ac:dyDescent="0.55000000000000004">
      <c r="B2773" s="39">
        <f t="shared" si="43"/>
        <v>2765</v>
      </c>
      <c r="C2773" s="45"/>
      <c r="D2773" s="35"/>
      <c r="E2773" s="46"/>
      <c r="F2773" s="40" t="str" cm="1">
        <f t="array" ref="F2773">IFERROR(_xlfn.IFS(AND($G$3=45566,E2773="徳島"),VLOOKUP(E2773,最低賃金!$A$2:$G$49,2,FALSE),OR($G$3&lt;&gt;45566,E2773&lt;&gt;"徳島"),VLOOKUP(E2773,最低賃金!$A$2:$G$49,4,FALSE)),"")</f>
        <v/>
      </c>
      <c r="G2773" s="50" t="str">
        <f>IFERROR(VLOOKUP(E2773,最低賃金!$A$3:$G$49,6,FALSE),"")</f>
        <v/>
      </c>
      <c r="H2773" s="45"/>
      <c r="I2773" s="36"/>
      <c r="J2773" s="54"/>
      <c r="K2773" s="51" t="str" cm="1">
        <f t="array" ref="K2773">IFERROR(_xlfn.IFS(COUNTBLANK(H2773:J2773)=3,"",I2773="","I列に金額を入力してください",H2773="3.時間給",I2773,J2773="","J列に労働時間を入力してください",H2773="1.月給",ROUND(I2773/J2773,0),H2773="2.日給",ROUND(I2773/J2773,0)),"")</f>
        <v/>
      </c>
      <c r="L2773" s="37" t="str" cm="1">
        <f t="array" ref="L2773">IFERROR(_xlfn.IFS(E2773="","",K2773&lt;F2773,"×（法定外・特例等対象外です）",K2773&lt;G2773,"〇",K2773&gt;=G2773,"ー"),"")</f>
        <v/>
      </c>
      <c r="M2773" s="26" t="str" cm="1">
        <f t="array" ref="M2773">IFERROR(_xlfn.IFS(COUNTBLANK(D2773:K2773)=8,"",D2773="","←D列に従業員名を姓名（フルネーム）で入力してください。誤変換にお気を付け下さい。",E2773="","←E列に都道府県を入力してください。",H2773="","←H列に1.月給～3.時間給の選択肢を入力してください",I2773="","←I列に金額を入力してください",H2773=3,"",J2773="","←J列に所定労働時間を入力してください"),"")</f>
        <v/>
      </c>
    </row>
    <row r="2774" spans="2:13" ht="22" x14ac:dyDescent="0.55000000000000004">
      <c r="B2774" s="39">
        <f t="shared" si="43"/>
        <v>2766</v>
      </c>
      <c r="C2774" s="45"/>
      <c r="D2774" s="35"/>
      <c r="E2774" s="46"/>
      <c r="F2774" s="40" t="str" cm="1">
        <f t="array" ref="F2774">IFERROR(_xlfn.IFS(AND($G$3=45566,E2774="徳島"),VLOOKUP(E2774,最低賃金!$A$2:$G$49,2,FALSE),OR($G$3&lt;&gt;45566,E2774&lt;&gt;"徳島"),VLOOKUP(E2774,最低賃金!$A$2:$G$49,4,FALSE)),"")</f>
        <v/>
      </c>
      <c r="G2774" s="50" t="str">
        <f>IFERROR(VLOOKUP(E2774,最低賃金!$A$3:$G$49,6,FALSE),"")</f>
        <v/>
      </c>
      <c r="H2774" s="45"/>
      <c r="I2774" s="36"/>
      <c r="J2774" s="54"/>
      <c r="K2774" s="51" t="str" cm="1">
        <f t="array" ref="K2774">IFERROR(_xlfn.IFS(COUNTBLANK(H2774:J2774)=3,"",I2774="","I列に金額を入力してください",H2774="3.時間給",I2774,J2774="","J列に労働時間を入力してください",H2774="1.月給",ROUND(I2774/J2774,0),H2774="2.日給",ROUND(I2774/J2774,0)),"")</f>
        <v/>
      </c>
      <c r="L2774" s="37" t="str" cm="1">
        <f t="array" ref="L2774">IFERROR(_xlfn.IFS(E2774="","",K2774&lt;F2774,"×（法定外・特例等対象外です）",K2774&lt;G2774,"〇",K2774&gt;=G2774,"ー"),"")</f>
        <v/>
      </c>
      <c r="M2774" s="26" t="str" cm="1">
        <f t="array" ref="M2774">IFERROR(_xlfn.IFS(COUNTBLANK(D2774:K2774)=8,"",D2774="","←D列に従業員名を姓名（フルネーム）で入力してください。誤変換にお気を付け下さい。",E2774="","←E列に都道府県を入力してください。",H2774="","←H列に1.月給～3.時間給の選択肢を入力してください",I2774="","←I列に金額を入力してください",H2774=3,"",J2774="","←J列に所定労働時間を入力してください"),"")</f>
        <v/>
      </c>
    </row>
    <row r="2775" spans="2:13" ht="22" x14ac:dyDescent="0.55000000000000004">
      <c r="B2775" s="39">
        <f t="shared" si="43"/>
        <v>2767</v>
      </c>
      <c r="C2775" s="45"/>
      <c r="D2775" s="35"/>
      <c r="E2775" s="46"/>
      <c r="F2775" s="40" t="str" cm="1">
        <f t="array" ref="F2775">IFERROR(_xlfn.IFS(AND($G$3=45566,E2775="徳島"),VLOOKUP(E2775,最低賃金!$A$2:$G$49,2,FALSE),OR($G$3&lt;&gt;45566,E2775&lt;&gt;"徳島"),VLOOKUP(E2775,最低賃金!$A$2:$G$49,4,FALSE)),"")</f>
        <v/>
      </c>
      <c r="G2775" s="50" t="str">
        <f>IFERROR(VLOOKUP(E2775,最低賃金!$A$3:$G$49,6,FALSE),"")</f>
        <v/>
      </c>
      <c r="H2775" s="45"/>
      <c r="I2775" s="36"/>
      <c r="J2775" s="54"/>
      <c r="K2775" s="51" t="str" cm="1">
        <f t="array" ref="K2775">IFERROR(_xlfn.IFS(COUNTBLANK(H2775:J2775)=3,"",I2775="","I列に金額を入力してください",H2775="3.時間給",I2775,J2775="","J列に労働時間を入力してください",H2775="1.月給",ROUND(I2775/J2775,0),H2775="2.日給",ROUND(I2775/J2775,0)),"")</f>
        <v/>
      </c>
      <c r="L2775" s="37" t="str" cm="1">
        <f t="array" ref="L2775">IFERROR(_xlfn.IFS(E2775="","",K2775&lt;F2775,"×（法定外・特例等対象外です）",K2775&lt;G2775,"〇",K2775&gt;=G2775,"ー"),"")</f>
        <v/>
      </c>
      <c r="M2775" s="26" t="str" cm="1">
        <f t="array" ref="M2775">IFERROR(_xlfn.IFS(COUNTBLANK(D2775:K2775)=8,"",D2775="","←D列に従業員名を姓名（フルネーム）で入力してください。誤変換にお気を付け下さい。",E2775="","←E列に都道府県を入力してください。",H2775="","←H列に1.月給～3.時間給の選択肢を入力してください",I2775="","←I列に金額を入力してください",H2775=3,"",J2775="","←J列に所定労働時間を入力してください"),"")</f>
        <v/>
      </c>
    </row>
    <row r="2776" spans="2:13" ht="22" x14ac:dyDescent="0.55000000000000004">
      <c r="B2776" s="39">
        <f t="shared" si="43"/>
        <v>2768</v>
      </c>
      <c r="C2776" s="45"/>
      <c r="D2776" s="35"/>
      <c r="E2776" s="46"/>
      <c r="F2776" s="40" t="str" cm="1">
        <f t="array" ref="F2776">IFERROR(_xlfn.IFS(AND($G$3=45566,E2776="徳島"),VLOOKUP(E2776,最低賃金!$A$2:$G$49,2,FALSE),OR($G$3&lt;&gt;45566,E2776&lt;&gt;"徳島"),VLOOKUP(E2776,最低賃金!$A$2:$G$49,4,FALSE)),"")</f>
        <v/>
      </c>
      <c r="G2776" s="50" t="str">
        <f>IFERROR(VLOOKUP(E2776,最低賃金!$A$3:$G$49,6,FALSE),"")</f>
        <v/>
      </c>
      <c r="H2776" s="45"/>
      <c r="I2776" s="36"/>
      <c r="J2776" s="54"/>
      <c r="K2776" s="51" t="str" cm="1">
        <f t="array" ref="K2776">IFERROR(_xlfn.IFS(COUNTBLANK(H2776:J2776)=3,"",I2776="","I列に金額を入力してください",H2776="3.時間給",I2776,J2776="","J列に労働時間を入力してください",H2776="1.月給",ROUND(I2776/J2776,0),H2776="2.日給",ROUND(I2776/J2776,0)),"")</f>
        <v/>
      </c>
      <c r="L2776" s="37" t="str" cm="1">
        <f t="array" ref="L2776">IFERROR(_xlfn.IFS(E2776="","",K2776&lt;F2776,"×（法定外・特例等対象外です）",K2776&lt;G2776,"〇",K2776&gt;=G2776,"ー"),"")</f>
        <v/>
      </c>
      <c r="M2776" s="26" t="str" cm="1">
        <f t="array" ref="M2776">IFERROR(_xlfn.IFS(COUNTBLANK(D2776:K2776)=8,"",D2776="","←D列に従業員名を姓名（フルネーム）で入力してください。誤変換にお気を付け下さい。",E2776="","←E列に都道府県を入力してください。",H2776="","←H列に1.月給～3.時間給の選択肢を入力してください",I2776="","←I列に金額を入力してください",H2776=3,"",J2776="","←J列に所定労働時間を入力してください"),"")</f>
        <v/>
      </c>
    </row>
    <row r="2777" spans="2:13" ht="22" x14ac:dyDescent="0.55000000000000004">
      <c r="B2777" s="39">
        <f t="shared" si="43"/>
        <v>2769</v>
      </c>
      <c r="C2777" s="45"/>
      <c r="D2777" s="35"/>
      <c r="E2777" s="46"/>
      <c r="F2777" s="40" t="str" cm="1">
        <f t="array" ref="F2777">IFERROR(_xlfn.IFS(AND($G$3=45566,E2777="徳島"),VLOOKUP(E2777,最低賃金!$A$2:$G$49,2,FALSE),OR($G$3&lt;&gt;45566,E2777&lt;&gt;"徳島"),VLOOKUP(E2777,最低賃金!$A$2:$G$49,4,FALSE)),"")</f>
        <v/>
      </c>
      <c r="G2777" s="50" t="str">
        <f>IFERROR(VLOOKUP(E2777,最低賃金!$A$3:$G$49,6,FALSE),"")</f>
        <v/>
      </c>
      <c r="H2777" s="45"/>
      <c r="I2777" s="36"/>
      <c r="J2777" s="54"/>
      <c r="K2777" s="51" t="str" cm="1">
        <f t="array" ref="K2777">IFERROR(_xlfn.IFS(COUNTBLANK(H2777:J2777)=3,"",I2777="","I列に金額を入力してください",H2777="3.時間給",I2777,J2777="","J列に労働時間を入力してください",H2777="1.月給",ROUND(I2777/J2777,0),H2777="2.日給",ROUND(I2777/J2777,0)),"")</f>
        <v/>
      </c>
      <c r="L2777" s="37" t="str" cm="1">
        <f t="array" ref="L2777">IFERROR(_xlfn.IFS(E2777="","",K2777&lt;F2777,"×（法定外・特例等対象外です）",K2777&lt;G2777,"〇",K2777&gt;=G2777,"ー"),"")</f>
        <v/>
      </c>
      <c r="M2777" s="26" t="str" cm="1">
        <f t="array" ref="M2777">IFERROR(_xlfn.IFS(COUNTBLANK(D2777:K2777)=8,"",D2777="","←D列に従業員名を姓名（フルネーム）で入力してください。誤変換にお気を付け下さい。",E2777="","←E列に都道府県を入力してください。",H2777="","←H列に1.月給～3.時間給の選択肢を入力してください",I2777="","←I列に金額を入力してください",H2777=3,"",J2777="","←J列に所定労働時間を入力してください"),"")</f>
        <v/>
      </c>
    </row>
    <row r="2778" spans="2:13" ht="22" x14ac:dyDescent="0.55000000000000004">
      <c r="B2778" s="39">
        <f t="shared" si="43"/>
        <v>2770</v>
      </c>
      <c r="C2778" s="45"/>
      <c r="D2778" s="35"/>
      <c r="E2778" s="46"/>
      <c r="F2778" s="40" t="str" cm="1">
        <f t="array" ref="F2778">IFERROR(_xlfn.IFS(AND($G$3=45566,E2778="徳島"),VLOOKUP(E2778,最低賃金!$A$2:$G$49,2,FALSE),OR($G$3&lt;&gt;45566,E2778&lt;&gt;"徳島"),VLOOKUP(E2778,最低賃金!$A$2:$G$49,4,FALSE)),"")</f>
        <v/>
      </c>
      <c r="G2778" s="50" t="str">
        <f>IFERROR(VLOOKUP(E2778,最低賃金!$A$3:$G$49,6,FALSE),"")</f>
        <v/>
      </c>
      <c r="H2778" s="45"/>
      <c r="I2778" s="36"/>
      <c r="J2778" s="54"/>
      <c r="K2778" s="51" t="str" cm="1">
        <f t="array" ref="K2778">IFERROR(_xlfn.IFS(COUNTBLANK(H2778:J2778)=3,"",I2778="","I列に金額を入力してください",H2778="3.時間給",I2778,J2778="","J列に労働時間を入力してください",H2778="1.月給",ROUND(I2778/J2778,0),H2778="2.日給",ROUND(I2778/J2778,0)),"")</f>
        <v/>
      </c>
      <c r="L2778" s="37" t="str" cm="1">
        <f t="array" ref="L2778">IFERROR(_xlfn.IFS(E2778="","",K2778&lt;F2778,"×（法定外・特例等対象外です）",K2778&lt;G2778,"〇",K2778&gt;=G2778,"ー"),"")</f>
        <v/>
      </c>
      <c r="M2778" s="26" t="str" cm="1">
        <f t="array" ref="M2778">IFERROR(_xlfn.IFS(COUNTBLANK(D2778:K2778)=8,"",D2778="","←D列に従業員名を姓名（フルネーム）で入力してください。誤変換にお気を付け下さい。",E2778="","←E列に都道府県を入力してください。",H2778="","←H列に1.月給～3.時間給の選択肢を入力してください",I2778="","←I列に金額を入力してください",H2778=3,"",J2778="","←J列に所定労働時間を入力してください"),"")</f>
        <v/>
      </c>
    </row>
    <row r="2779" spans="2:13" ht="22" x14ac:dyDescent="0.55000000000000004">
      <c r="B2779" s="39">
        <f t="shared" si="43"/>
        <v>2771</v>
      </c>
      <c r="C2779" s="45"/>
      <c r="D2779" s="35"/>
      <c r="E2779" s="46"/>
      <c r="F2779" s="40" t="str" cm="1">
        <f t="array" ref="F2779">IFERROR(_xlfn.IFS(AND($G$3=45566,E2779="徳島"),VLOOKUP(E2779,最低賃金!$A$2:$G$49,2,FALSE),OR($G$3&lt;&gt;45566,E2779&lt;&gt;"徳島"),VLOOKUP(E2779,最低賃金!$A$2:$G$49,4,FALSE)),"")</f>
        <v/>
      </c>
      <c r="G2779" s="50" t="str">
        <f>IFERROR(VLOOKUP(E2779,最低賃金!$A$3:$G$49,6,FALSE),"")</f>
        <v/>
      </c>
      <c r="H2779" s="45"/>
      <c r="I2779" s="36"/>
      <c r="J2779" s="54"/>
      <c r="K2779" s="51" t="str" cm="1">
        <f t="array" ref="K2779">IFERROR(_xlfn.IFS(COUNTBLANK(H2779:J2779)=3,"",I2779="","I列に金額を入力してください",H2779="3.時間給",I2779,J2779="","J列に労働時間を入力してください",H2779="1.月給",ROUND(I2779/J2779,0),H2779="2.日給",ROUND(I2779/J2779,0)),"")</f>
        <v/>
      </c>
      <c r="L2779" s="37" t="str" cm="1">
        <f t="array" ref="L2779">IFERROR(_xlfn.IFS(E2779="","",K2779&lt;F2779,"×（法定外・特例等対象外です）",K2779&lt;G2779,"〇",K2779&gt;=G2779,"ー"),"")</f>
        <v/>
      </c>
      <c r="M2779" s="26" t="str" cm="1">
        <f t="array" ref="M2779">IFERROR(_xlfn.IFS(COUNTBLANK(D2779:K2779)=8,"",D2779="","←D列に従業員名を姓名（フルネーム）で入力してください。誤変換にお気を付け下さい。",E2779="","←E列に都道府県を入力してください。",H2779="","←H列に1.月給～3.時間給の選択肢を入力してください",I2779="","←I列に金額を入力してください",H2779=3,"",J2779="","←J列に所定労働時間を入力してください"),"")</f>
        <v/>
      </c>
    </row>
    <row r="2780" spans="2:13" ht="22" x14ac:dyDescent="0.55000000000000004">
      <c r="B2780" s="39">
        <f t="shared" si="43"/>
        <v>2772</v>
      </c>
      <c r="C2780" s="45"/>
      <c r="D2780" s="35"/>
      <c r="E2780" s="46"/>
      <c r="F2780" s="40" t="str" cm="1">
        <f t="array" ref="F2780">IFERROR(_xlfn.IFS(AND($G$3=45566,E2780="徳島"),VLOOKUP(E2780,最低賃金!$A$2:$G$49,2,FALSE),OR($G$3&lt;&gt;45566,E2780&lt;&gt;"徳島"),VLOOKUP(E2780,最低賃金!$A$2:$G$49,4,FALSE)),"")</f>
        <v/>
      </c>
      <c r="G2780" s="50" t="str">
        <f>IFERROR(VLOOKUP(E2780,最低賃金!$A$3:$G$49,6,FALSE),"")</f>
        <v/>
      </c>
      <c r="H2780" s="45"/>
      <c r="I2780" s="36"/>
      <c r="J2780" s="54"/>
      <c r="K2780" s="51" t="str" cm="1">
        <f t="array" ref="K2780">IFERROR(_xlfn.IFS(COUNTBLANK(H2780:J2780)=3,"",I2780="","I列に金額を入力してください",H2780="3.時間給",I2780,J2780="","J列に労働時間を入力してください",H2780="1.月給",ROUND(I2780/J2780,0),H2780="2.日給",ROUND(I2780/J2780,0)),"")</f>
        <v/>
      </c>
      <c r="L2780" s="37" t="str" cm="1">
        <f t="array" ref="L2780">IFERROR(_xlfn.IFS(E2780="","",K2780&lt;F2780,"×（法定外・特例等対象外です）",K2780&lt;G2780,"〇",K2780&gt;=G2780,"ー"),"")</f>
        <v/>
      </c>
      <c r="M2780" s="26" t="str" cm="1">
        <f t="array" ref="M2780">IFERROR(_xlfn.IFS(COUNTBLANK(D2780:K2780)=8,"",D2780="","←D列に従業員名を姓名（フルネーム）で入力してください。誤変換にお気を付け下さい。",E2780="","←E列に都道府県を入力してください。",H2780="","←H列に1.月給～3.時間給の選択肢を入力してください",I2780="","←I列に金額を入力してください",H2780=3,"",J2780="","←J列に所定労働時間を入力してください"),"")</f>
        <v/>
      </c>
    </row>
    <row r="2781" spans="2:13" ht="22" x14ac:dyDescent="0.55000000000000004">
      <c r="B2781" s="39">
        <f t="shared" si="43"/>
        <v>2773</v>
      </c>
      <c r="C2781" s="45"/>
      <c r="D2781" s="35"/>
      <c r="E2781" s="46"/>
      <c r="F2781" s="40" t="str" cm="1">
        <f t="array" ref="F2781">IFERROR(_xlfn.IFS(AND($G$3=45566,E2781="徳島"),VLOOKUP(E2781,最低賃金!$A$2:$G$49,2,FALSE),OR($G$3&lt;&gt;45566,E2781&lt;&gt;"徳島"),VLOOKUP(E2781,最低賃金!$A$2:$G$49,4,FALSE)),"")</f>
        <v/>
      </c>
      <c r="G2781" s="50" t="str">
        <f>IFERROR(VLOOKUP(E2781,最低賃金!$A$3:$G$49,6,FALSE),"")</f>
        <v/>
      </c>
      <c r="H2781" s="45"/>
      <c r="I2781" s="36"/>
      <c r="J2781" s="54"/>
      <c r="K2781" s="51" t="str" cm="1">
        <f t="array" ref="K2781">IFERROR(_xlfn.IFS(COUNTBLANK(H2781:J2781)=3,"",I2781="","I列に金額を入力してください",H2781="3.時間給",I2781,J2781="","J列に労働時間を入力してください",H2781="1.月給",ROUND(I2781/J2781,0),H2781="2.日給",ROUND(I2781/J2781,0)),"")</f>
        <v/>
      </c>
      <c r="L2781" s="37" t="str" cm="1">
        <f t="array" ref="L2781">IFERROR(_xlfn.IFS(E2781="","",K2781&lt;F2781,"×（法定外・特例等対象外です）",K2781&lt;G2781,"〇",K2781&gt;=G2781,"ー"),"")</f>
        <v/>
      </c>
      <c r="M2781" s="26" t="str" cm="1">
        <f t="array" ref="M2781">IFERROR(_xlfn.IFS(COUNTBLANK(D2781:K2781)=8,"",D2781="","←D列に従業員名を姓名（フルネーム）で入力してください。誤変換にお気を付け下さい。",E2781="","←E列に都道府県を入力してください。",H2781="","←H列に1.月給～3.時間給の選択肢を入力してください",I2781="","←I列に金額を入力してください",H2781=3,"",J2781="","←J列に所定労働時間を入力してください"),"")</f>
        <v/>
      </c>
    </row>
    <row r="2782" spans="2:13" ht="22" x14ac:dyDescent="0.55000000000000004">
      <c r="B2782" s="39">
        <f t="shared" si="43"/>
        <v>2774</v>
      </c>
      <c r="C2782" s="45"/>
      <c r="D2782" s="35"/>
      <c r="E2782" s="46"/>
      <c r="F2782" s="40" t="str" cm="1">
        <f t="array" ref="F2782">IFERROR(_xlfn.IFS(AND($G$3=45566,E2782="徳島"),VLOOKUP(E2782,最低賃金!$A$2:$G$49,2,FALSE),OR($G$3&lt;&gt;45566,E2782&lt;&gt;"徳島"),VLOOKUP(E2782,最低賃金!$A$2:$G$49,4,FALSE)),"")</f>
        <v/>
      </c>
      <c r="G2782" s="50" t="str">
        <f>IFERROR(VLOOKUP(E2782,最低賃金!$A$3:$G$49,6,FALSE),"")</f>
        <v/>
      </c>
      <c r="H2782" s="45"/>
      <c r="I2782" s="36"/>
      <c r="J2782" s="54"/>
      <c r="K2782" s="51" t="str" cm="1">
        <f t="array" ref="K2782">IFERROR(_xlfn.IFS(COUNTBLANK(H2782:J2782)=3,"",I2782="","I列に金額を入力してください",H2782="3.時間給",I2782,J2782="","J列に労働時間を入力してください",H2782="1.月給",ROUND(I2782/J2782,0),H2782="2.日給",ROUND(I2782/J2782,0)),"")</f>
        <v/>
      </c>
      <c r="L2782" s="37" t="str" cm="1">
        <f t="array" ref="L2782">IFERROR(_xlfn.IFS(E2782="","",K2782&lt;F2782,"×（法定外・特例等対象外です）",K2782&lt;G2782,"〇",K2782&gt;=G2782,"ー"),"")</f>
        <v/>
      </c>
      <c r="M2782" s="26" t="str" cm="1">
        <f t="array" ref="M2782">IFERROR(_xlfn.IFS(COUNTBLANK(D2782:K2782)=8,"",D2782="","←D列に従業員名を姓名（フルネーム）で入力してください。誤変換にお気を付け下さい。",E2782="","←E列に都道府県を入力してください。",H2782="","←H列に1.月給～3.時間給の選択肢を入力してください",I2782="","←I列に金額を入力してください",H2782=3,"",J2782="","←J列に所定労働時間を入力してください"),"")</f>
        <v/>
      </c>
    </row>
    <row r="2783" spans="2:13" ht="22" x14ac:dyDescent="0.55000000000000004">
      <c r="B2783" s="39">
        <f t="shared" si="43"/>
        <v>2775</v>
      </c>
      <c r="C2783" s="45"/>
      <c r="D2783" s="35"/>
      <c r="E2783" s="46"/>
      <c r="F2783" s="40" t="str" cm="1">
        <f t="array" ref="F2783">IFERROR(_xlfn.IFS(AND($G$3=45566,E2783="徳島"),VLOOKUP(E2783,最低賃金!$A$2:$G$49,2,FALSE),OR($G$3&lt;&gt;45566,E2783&lt;&gt;"徳島"),VLOOKUP(E2783,最低賃金!$A$2:$G$49,4,FALSE)),"")</f>
        <v/>
      </c>
      <c r="G2783" s="50" t="str">
        <f>IFERROR(VLOOKUP(E2783,最低賃金!$A$3:$G$49,6,FALSE),"")</f>
        <v/>
      </c>
      <c r="H2783" s="45"/>
      <c r="I2783" s="36"/>
      <c r="J2783" s="54"/>
      <c r="K2783" s="51" t="str" cm="1">
        <f t="array" ref="K2783">IFERROR(_xlfn.IFS(COUNTBLANK(H2783:J2783)=3,"",I2783="","I列に金額を入力してください",H2783="3.時間給",I2783,J2783="","J列に労働時間を入力してください",H2783="1.月給",ROUND(I2783/J2783,0),H2783="2.日給",ROUND(I2783/J2783,0)),"")</f>
        <v/>
      </c>
      <c r="L2783" s="37" t="str" cm="1">
        <f t="array" ref="L2783">IFERROR(_xlfn.IFS(E2783="","",K2783&lt;F2783,"×（法定外・特例等対象外です）",K2783&lt;G2783,"〇",K2783&gt;=G2783,"ー"),"")</f>
        <v/>
      </c>
      <c r="M2783" s="26" t="str" cm="1">
        <f t="array" ref="M2783">IFERROR(_xlfn.IFS(COUNTBLANK(D2783:K2783)=8,"",D2783="","←D列に従業員名を姓名（フルネーム）で入力してください。誤変換にお気を付け下さい。",E2783="","←E列に都道府県を入力してください。",H2783="","←H列に1.月給～3.時間給の選択肢を入力してください",I2783="","←I列に金額を入力してください",H2783=3,"",J2783="","←J列に所定労働時間を入力してください"),"")</f>
        <v/>
      </c>
    </row>
    <row r="2784" spans="2:13" ht="22" x14ac:dyDescent="0.55000000000000004">
      <c r="B2784" s="39">
        <f t="shared" si="43"/>
        <v>2776</v>
      </c>
      <c r="C2784" s="45"/>
      <c r="D2784" s="35"/>
      <c r="E2784" s="46"/>
      <c r="F2784" s="40" t="str" cm="1">
        <f t="array" ref="F2784">IFERROR(_xlfn.IFS(AND($G$3=45566,E2784="徳島"),VLOOKUP(E2784,最低賃金!$A$2:$G$49,2,FALSE),OR($G$3&lt;&gt;45566,E2784&lt;&gt;"徳島"),VLOOKUP(E2784,最低賃金!$A$2:$G$49,4,FALSE)),"")</f>
        <v/>
      </c>
      <c r="G2784" s="50" t="str">
        <f>IFERROR(VLOOKUP(E2784,最低賃金!$A$3:$G$49,6,FALSE),"")</f>
        <v/>
      </c>
      <c r="H2784" s="45"/>
      <c r="I2784" s="36"/>
      <c r="J2784" s="54"/>
      <c r="K2784" s="51" t="str" cm="1">
        <f t="array" ref="K2784">IFERROR(_xlfn.IFS(COUNTBLANK(H2784:J2784)=3,"",I2784="","I列に金額を入力してください",H2784="3.時間給",I2784,J2784="","J列に労働時間を入力してください",H2784="1.月給",ROUND(I2784/J2784,0),H2784="2.日給",ROUND(I2784/J2784,0)),"")</f>
        <v/>
      </c>
      <c r="L2784" s="37" t="str" cm="1">
        <f t="array" ref="L2784">IFERROR(_xlfn.IFS(E2784="","",K2784&lt;F2784,"×（法定外・特例等対象外です）",K2784&lt;G2784,"〇",K2784&gt;=G2784,"ー"),"")</f>
        <v/>
      </c>
      <c r="M2784" s="26" t="str" cm="1">
        <f t="array" ref="M2784">IFERROR(_xlfn.IFS(COUNTBLANK(D2784:K2784)=8,"",D2784="","←D列に従業員名を姓名（フルネーム）で入力してください。誤変換にお気を付け下さい。",E2784="","←E列に都道府県を入力してください。",H2784="","←H列に1.月給～3.時間給の選択肢を入力してください",I2784="","←I列に金額を入力してください",H2784=3,"",J2784="","←J列に所定労働時間を入力してください"),"")</f>
        <v/>
      </c>
    </row>
    <row r="2785" spans="2:13" ht="22" x14ac:dyDescent="0.55000000000000004">
      <c r="B2785" s="39">
        <f t="shared" si="43"/>
        <v>2777</v>
      </c>
      <c r="C2785" s="45"/>
      <c r="D2785" s="35"/>
      <c r="E2785" s="46"/>
      <c r="F2785" s="40" t="str" cm="1">
        <f t="array" ref="F2785">IFERROR(_xlfn.IFS(AND($G$3=45566,E2785="徳島"),VLOOKUP(E2785,最低賃金!$A$2:$G$49,2,FALSE),OR($G$3&lt;&gt;45566,E2785&lt;&gt;"徳島"),VLOOKUP(E2785,最低賃金!$A$2:$G$49,4,FALSE)),"")</f>
        <v/>
      </c>
      <c r="G2785" s="50" t="str">
        <f>IFERROR(VLOOKUP(E2785,最低賃金!$A$3:$G$49,6,FALSE),"")</f>
        <v/>
      </c>
      <c r="H2785" s="45"/>
      <c r="I2785" s="36"/>
      <c r="J2785" s="54"/>
      <c r="K2785" s="51" t="str" cm="1">
        <f t="array" ref="K2785">IFERROR(_xlfn.IFS(COUNTBLANK(H2785:J2785)=3,"",I2785="","I列に金額を入力してください",H2785="3.時間給",I2785,J2785="","J列に労働時間を入力してください",H2785="1.月給",ROUND(I2785/J2785,0),H2785="2.日給",ROUND(I2785/J2785,0)),"")</f>
        <v/>
      </c>
      <c r="L2785" s="37" t="str" cm="1">
        <f t="array" ref="L2785">IFERROR(_xlfn.IFS(E2785="","",K2785&lt;F2785,"×（法定外・特例等対象外です）",K2785&lt;G2785,"〇",K2785&gt;=G2785,"ー"),"")</f>
        <v/>
      </c>
      <c r="M2785" s="26" t="str" cm="1">
        <f t="array" ref="M2785">IFERROR(_xlfn.IFS(COUNTBLANK(D2785:K2785)=8,"",D2785="","←D列に従業員名を姓名（フルネーム）で入力してください。誤変換にお気を付け下さい。",E2785="","←E列に都道府県を入力してください。",H2785="","←H列に1.月給～3.時間給の選択肢を入力してください",I2785="","←I列に金額を入力してください",H2785=3,"",J2785="","←J列に所定労働時間を入力してください"),"")</f>
        <v/>
      </c>
    </row>
    <row r="2786" spans="2:13" ht="22" x14ac:dyDescent="0.55000000000000004">
      <c r="B2786" s="39">
        <f t="shared" si="43"/>
        <v>2778</v>
      </c>
      <c r="C2786" s="45"/>
      <c r="D2786" s="35"/>
      <c r="E2786" s="46"/>
      <c r="F2786" s="40" t="str" cm="1">
        <f t="array" ref="F2786">IFERROR(_xlfn.IFS(AND($G$3=45566,E2786="徳島"),VLOOKUP(E2786,最低賃金!$A$2:$G$49,2,FALSE),OR($G$3&lt;&gt;45566,E2786&lt;&gt;"徳島"),VLOOKUP(E2786,最低賃金!$A$2:$G$49,4,FALSE)),"")</f>
        <v/>
      </c>
      <c r="G2786" s="50" t="str">
        <f>IFERROR(VLOOKUP(E2786,最低賃金!$A$3:$G$49,6,FALSE),"")</f>
        <v/>
      </c>
      <c r="H2786" s="45"/>
      <c r="I2786" s="36"/>
      <c r="J2786" s="54"/>
      <c r="K2786" s="51" t="str" cm="1">
        <f t="array" ref="K2786">IFERROR(_xlfn.IFS(COUNTBLANK(H2786:J2786)=3,"",I2786="","I列に金額を入力してください",H2786="3.時間給",I2786,J2786="","J列に労働時間を入力してください",H2786="1.月給",ROUND(I2786/J2786,0),H2786="2.日給",ROUND(I2786/J2786,0)),"")</f>
        <v/>
      </c>
      <c r="L2786" s="37" t="str" cm="1">
        <f t="array" ref="L2786">IFERROR(_xlfn.IFS(E2786="","",K2786&lt;F2786,"×（法定外・特例等対象外です）",K2786&lt;G2786,"〇",K2786&gt;=G2786,"ー"),"")</f>
        <v/>
      </c>
      <c r="M2786" s="26" t="str" cm="1">
        <f t="array" ref="M2786">IFERROR(_xlfn.IFS(COUNTBLANK(D2786:K2786)=8,"",D2786="","←D列に従業員名を姓名（フルネーム）で入力してください。誤変換にお気を付け下さい。",E2786="","←E列に都道府県を入力してください。",H2786="","←H列に1.月給～3.時間給の選択肢を入力してください",I2786="","←I列に金額を入力してください",H2786=3,"",J2786="","←J列に所定労働時間を入力してください"),"")</f>
        <v/>
      </c>
    </row>
    <row r="2787" spans="2:13" ht="22" x14ac:dyDescent="0.55000000000000004">
      <c r="B2787" s="39">
        <f t="shared" si="43"/>
        <v>2779</v>
      </c>
      <c r="C2787" s="45"/>
      <c r="D2787" s="35"/>
      <c r="E2787" s="46"/>
      <c r="F2787" s="40" t="str" cm="1">
        <f t="array" ref="F2787">IFERROR(_xlfn.IFS(AND($G$3=45566,E2787="徳島"),VLOOKUP(E2787,最低賃金!$A$2:$G$49,2,FALSE),OR($G$3&lt;&gt;45566,E2787&lt;&gt;"徳島"),VLOOKUP(E2787,最低賃金!$A$2:$G$49,4,FALSE)),"")</f>
        <v/>
      </c>
      <c r="G2787" s="50" t="str">
        <f>IFERROR(VLOOKUP(E2787,最低賃金!$A$3:$G$49,6,FALSE),"")</f>
        <v/>
      </c>
      <c r="H2787" s="45"/>
      <c r="I2787" s="36"/>
      <c r="J2787" s="54"/>
      <c r="K2787" s="51" t="str" cm="1">
        <f t="array" ref="K2787">IFERROR(_xlfn.IFS(COUNTBLANK(H2787:J2787)=3,"",I2787="","I列に金額を入力してください",H2787="3.時間給",I2787,J2787="","J列に労働時間を入力してください",H2787="1.月給",ROUND(I2787/J2787,0),H2787="2.日給",ROUND(I2787/J2787,0)),"")</f>
        <v/>
      </c>
      <c r="L2787" s="37" t="str" cm="1">
        <f t="array" ref="L2787">IFERROR(_xlfn.IFS(E2787="","",K2787&lt;F2787,"×（法定外・特例等対象外です）",K2787&lt;G2787,"〇",K2787&gt;=G2787,"ー"),"")</f>
        <v/>
      </c>
      <c r="M2787" s="26" t="str" cm="1">
        <f t="array" ref="M2787">IFERROR(_xlfn.IFS(COUNTBLANK(D2787:K2787)=8,"",D2787="","←D列に従業員名を姓名（フルネーム）で入力してください。誤変換にお気を付け下さい。",E2787="","←E列に都道府県を入力してください。",H2787="","←H列に1.月給～3.時間給の選択肢を入力してください",I2787="","←I列に金額を入力してください",H2787=3,"",J2787="","←J列に所定労働時間を入力してください"),"")</f>
        <v/>
      </c>
    </row>
    <row r="2788" spans="2:13" ht="22" x14ac:dyDescent="0.55000000000000004">
      <c r="B2788" s="39">
        <f t="shared" si="43"/>
        <v>2780</v>
      </c>
      <c r="C2788" s="45"/>
      <c r="D2788" s="35"/>
      <c r="E2788" s="46"/>
      <c r="F2788" s="40" t="str" cm="1">
        <f t="array" ref="F2788">IFERROR(_xlfn.IFS(AND($G$3=45566,E2788="徳島"),VLOOKUP(E2788,最低賃金!$A$2:$G$49,2,FALSE),OR($G$3&lt;&gt;45566,E2788&lt;&gt;"徳島"),VLOOKUP(E2788,最低賃金!$A$2:$G$49,4,FALSE)),"")</f>
        <v/>
      </c>
      <c r="G2788" s="50" t="str">
        <f>IFERROR(VLOOKUP(E2788,最低賃金!$A$3:$G$49,6,FALSE),"")</f>
        <v/>
      </c>
      <c r="H2788" s="45"/>
      <c r="I2788" s="36"/>
      <c r="J2788" s="54"/>
      <c r="K2788" s="51" t="str" cm="1">
        <f t="array" ref="K2788">IFERROR(_xlfn.IFS(COUNTBLANK(H2788:J2788)=3,"",I2788="","I列に金額を入力してください",H2788="3.時間給",I2788,J2788="","J列に労働時間を入力してください",H2788="1.月給",ROUND(I2788/J2788,0),H2788="2.日給",ROUND(I2788/J2788,0)),"")</f>
        <v/>
      </c>
      <c r="L2788" s="37" t="str" cm="1">
        <f t="array" ref="L2788">IFERROR(_xlfn.IFS(E2788="","",K2788&lt;F2788,"×（法定外・特例等対象外です）",K2788&lt;G2788,"〇",K2788&gt;=G2788,"ー"),"")</f>
        <v/>
      </c>
      <c r="M2788" s="26" t="str" cm="1">
        <f t="array" ref="M2788">IFERROR(_xlfn.IFS(COUNTBLANK(D2788:K2788)=8,"",D2788="","←D列に従業員名を姓名（フルネーム）で入力してください。誤変換にお気を付け下さい。",E2788="","←E列に都道府県を入力してください。",H2788="","←H列に1.月給～3.時間給の選択肢を入力してください",I2788="","←I列に金額を入力してください",H2788=3,"",J2788="","←J列に所定労働時間を入力してください"),"")</f>
        <v/>
      </c>
    </row>
    <row r="2789" spans="2:13" ht="22" x14ac:dyDescent="0.55000000000000004">
      <c r="B2789" s="39">
        <f t="shared" si="43"/>
        <v>2781</v>
      </c>
      <c r="C2789" s="45"/>
      <c r="D2789" s="35"/>
      <c r="E2789" s="46"/>
      <c r="F2789" s="40" t="str" cm="1">
        <f t="array" ref="F2789">IFERROR(_xlfn.IFS(AND($G$3=45566,E2789="徳島"),VLOOKUP(E2789,最低賃金!$A$2:$G$49,2,FALSE),OR($G$3&lt;&gt;45566,E2789&lt;&gt;"徳島"),VLOOKUP(E2789,最低賃金!$A$2:$G$49,4,FALSE)),"")</f>
        <v/>
      </c>
      <c r="G2789" s="50" t="str">
        <f>IFERROR(VLOOKUP(E2789,最低賃金!$A$3:$G$49,6,FALSE),"")</f>
        <v/>
      </c>
      <c r="H2789" s="45"/>
      <c r="I2789" s="36"/>
      <c r="J2789" s="54"/>
      <c r="K2789" s="51" t="str" cm="1">
        <f t="array" ref="K2789">IFERROR(_xlfn.IFS(COUNTBLANK(H2789:J2789)=3,"",I2789="","I列に金額を入力してください",H2789="3.時間給",I2789,J2789="","J列に労働時間を入力してください",H2789="1.月給",ROUND(I2789/J2789,0),H2789="2.日給",ROUND(I2789/J2789,0)),"")</f>
        <v/>
      </c>
      <c r="L2789" s="37" t="str" cm="1">
        <f t="array" ref="L2789">IFERROR(_xlfn.IFS(E2789="","",K2789&lt;F2789,"×（法定外・特例等対象外です）",K2789&lt;G2789,"〇",K2789&gt;=G2789,"ー"),"")</f>
        <v/>
      </c>
      <c r="M2789" s="26" t="str" cm="1">
        <f t="array" ref="M2789">IFERROR(_xlfn.IFS(COUNTBLANK(D2789:K2789)=8,"",D2789="","←D列に従業員名を姓名（フルネーム）で入力してください。誤変換にお気を付け下さい。",E2789="","←E列に都道府県を入力してください。",H2789="","←H列に1.月給～3.時間給の選択肢を入力してください",I2789="","←I列に金額を入力してください",H2789=3,"",J2789="","←J列に所定労働時間を入力してください"),"")</f>
        <v/>
      </c>
    </row>
    <row r="2790" spans="2:13" ht="22" x14ac:dyDescent="0.55000000000000004">
      <c r="B2790" s="39">
        <f t="shared" si="43"/>
        <v>2782</v>
      </c>
      <c r="C2790" s="45"/>
      <c r="D2790" s="35"/>
      <c r="E2790" s="46"/>
      <c r="F2790" s="40" t="str" cm="1">
        <f t="array" ref="F2790">IFERROR(_xlfn.IFS(AND($G$3=45566,E2790="徳島"),VLOOKUP(E2790,最低賃金!$A$2:$G$49,2,FALSE),OR($G$3&lt;&gt;45566,E2790&lt;&gt;"徳島"),VLOOKUP(E2790,最低賃金!$A$2:$G$49,4,FALSE)),"")</f>
        <v/>
      </c>
      <c r="G2790" s="50" t="str">
        <f>IFERROR(VLOOKUP(E2790,最低賃金!$A$3:$G$49,6,FALSE),"")</f>
        <v/>
      </c>
      <c r="H2790" s="45"/>
      <c r="I2790" s="36"/>
      <c r="J2790" s="54"/>
      <c r="K2790" s="51" t="str" cm="1">
        <f t="array" ref="K2790">IFERROR(_xlfn.IFS(COUNTBLANK(H2790:J2790)=3,"",I2790="","I列に金額を入力してください",H2790="3.時間給",I2790,J2790="","J列に労働時間を入力してください",H2790="1.月給",ROUND(I2790/J2790,0),H2790="2.日給",ROUND(I2790/J2790,0)),"")</f>
        <v/>
      </c>
      <c r="L2790" s="37" t="str" cm="1">
        <f t="array" ref="L2790">IFERROR(_xlfn.IFS(E2790="","",K2790&lt;F2790,"×（法定外・特例等対象外です）",K2790&lt;G2790,"〇",K2790&gt;=G2790,"ー"),"")</f>
        <v/>
      </c>
      <c r="M2790" s="26" t="str" cm="1">
        <f t="array" ref="M2790">IFERROR(_xlfn.IFS(COUNTBLANK(D2790:K2790)=8,"",D2790="","←D列に従業員名を姓名（フルネーム）で入力してください。誤変換にお気を付け下さい。",E2790="","←E列に都道府県を入力してください。",H2790="","←H列に1.月給～3.時間給の選択肢を入力してください",I2790="","←I列に金額を入力してください",H2790=3,"",J2790="","←J列に所定労働時間を入力してください"),"")</f>
        <v/>
      </c>
    </row>
    <row r="2791" spans="2:13" ht="22" x14ac:dyDescent="0.55000000000000004">
      <c r="B2791" s="39">
        <f t="shared" si="43"/>
        <v>2783</v>
      </c>
      <c r="C2791" s="45"/>
      <c r="D2791" s="35"/>
      <c r="E2791" s="46"/>
      <c r="F2791" s="40" t="str" cm="1">
        <f t="array" ref="F2791">IFERROR(_xlfn.IFS(AND($G$3=45566,E2791="徳島"),VLOOKUP(E2791,最低賃金!$A$2:$G$49,2,FALSE),OR($G$3&lt;&gt;45566,E2791&lt;&gt;"徳島"),VLOOKUP(E2791,最低賃金!$A$2:$G$49,4,FALSE)),"")</f>
        <v/>
      </c>
      <c r="G2791" s="50" t="str">
        <f>IFERROR(VLOOKUP(E2791,最低賃金!$A$3:$G$49,6,FALSE),"")</f>
        <v/>
      </c>
      <c r="H2791" s="45"/>
      <c r="I2791" s="36"/>
      <c r="J2791" s="54"/>
      <c r="K2791" s="51" t="str" cm="1">
        <f t="array" ref="K2791">IFERROR(_xlfn.IFS(COUNTBLANK(H2791:J2791)=3,"",I2791="","I列に金額を入力してください",H2791="3.時間給",I2791,J2791="","J列に労働時間を入力してください",H2791="1.月給",ROUND(I2791/J2791,0),H2791="2.日給",ROUND(I2791/J2791,0)),"")</f>
        <v/>
      </c>
      <c r="L2791" s="37" t="str" cm="1">
        <f t="array" ref="L2791">IFERROR(_xlfn.IFS(E2791="","",K2791&lt;F2791,"×（法定外・特例等対象外です）",K2791&lt;G2791,"〇",K2791&gt;=G2791,"ー"),"")</f>
        <v/>
      </c>
      <c r="M2791" s="26" t="str" cm="1">
        <f t="array" ref="M2791">IFERROR(_xlfn.IFS(COUNTBLANK(D2791:K2791)=8,"",D2791="","←D列に従業員名を姓名（フルネーム）で入力してください。誤変換にお気を付け下さい。",E2791="","←E列に都道府県を入力してください。",H2791="","←H列に1.月給～3.時間給の選択肢を入力してください",I2791="","←I列に金額を入力してください",H2791=3,"",J2791="","←J列に所定労働時間を入力してください"),"")</f>
        <v/>
      </c>
    </row>
    <row r="2792" spans="2:13" ht="22" x14ac:dyDescent="0.55000000000000004">
      <c r="B2792" s="39">
        <f t="shared" si="43"/>
        <v>2784</v>
      </c>
      <c r="C2792" s="45"/>
      <c r="D2792" s="35"/>
      <c r="E2792" s="46"/>
      <c r="F2792" s="40" t="str" cm="1">
        <f t="array" ref="F2792">IFERROR(_xlfn.IFS(AND($G$3=45566,E2792="徳島"),VLOOKUP(E2792,最低賃金!$A$2:$G$49,2,FALSE),OR($G$3&lt;&gt;45566,E2792&lt;&gt;"徳島"),VLOOKUP(E2792,最低賃金!$A$2:$G$49,4,FALSE)),"")</f>
        <v/>
      </c>
      <c r="G2792" s="50" t="str">
        <f>IFERROR(VLOOKUP(E2792,最低賃金!$A$3:$G$49,6,FALSE),"")</f>
        <v/>
      </c>
      <c r="H2792" s="45"/>
      <c r="I2792" s="36"/>
      <c r="J2792" s="54"/>
      <c r="K2792" s="51" t="str" cm="1">
        <f t="array" ref="K2792">IFERROR(_xlfn.IFS(COUNTBLANK(H2792:J2792)=3,"",I2792="","I列に金額を入力してください",H2792="3.時間給",I2792,J2792="","J列に労働時間を入力してください",H2792="1.月給",ROUND(I2792/J2792,0),H2792="2.日給",ROUND(I2792/J2792,0)),"")</f>
        <v/>
      </c>
      <c r="L2792" s="37" t="str" cm="1">
        <f t="array" ref="L2792">IFERROR(_xlfn.IFS(E2792="","",K2792&lt;F2792,"×（法定外・特例等対象外です）",K2792&lt;G2792,"〇",K2792&gt;=G2792,"ー"),"")</f>
        <v/>
      </c>
      <c r="M2792" s="26" t="str" cm="1">
        <f t="array" ref="M2792">IFERROR(_xlfn.IFS(COUNTBLANK(D2792:K2792)=8,"",D2792="","←D列に従業員名を姓名（フルネーム）で入力してください。誤変換にお気を付け下さい。",E2792="","←E列に都道府県を入力してください。",H2792="","←H列に1.月給～3.時間給の選択肢を入力してください",I2792="","←I列に金額を入力してください",H2792=3,"",J2792="","←J列に所定労働時間を入力してください"),"")</f>
        <v/>
      </c>
    </row>
    <row r="2793" spans="2:13" ht="22" x14ac:dyDescent="0.55000000000000004">
      <c r="B2793" s="39">
        <f t="shared" si="43"/>
        <v>2785</v>
      </c>
      <c r="C2793" s="45"/>
      <c r="D2793" s="35"/>
      <c r="E2793" s="46"/>
      <c r="F2793" s="40" t="str" cm="1">
        <f t="array" ref="F2793">IFERROR(_xlfn.IFS(AND($G$3=45566,E2793="徳島"),VLOOKUP(E2793,最低賃金!$A$2:$G$49,2,FALSE),OR($G$3&lt;&gt;45566,E2793&lt;&gt;"徳島"),VLOOKUP(E2793,最低賃金!$A$2:$G$49,4,FALSE)),"")</f>
        <v/>
      </c>
      <c r="G2793" s="50" t="str">
        <f>IFERROR(VLOOKUP(E2793,最低賃金!$A$3:$G$49,6,FALSE),"")</f>
        <v/>
      </c>
      <c r="H2793" s="45"/>
      <c r="I2793" s="36"/>
      <c r="J2793" s="54"/>
      <c r="K2793" s="51" t="str" cm="1">
        <f t="array" ref="K2793">IFERROR(_xlfn.IFS(COUNTBLANK(H2793:J2793)=3,"",I2793="","I列に金額を入力してください",H2793="3.時間給",I2793,J2793="","J列に労働時間を入力してください",H2793="1.月給",ROUND(I2793/J2793,0),H2793="2.日給",ROUND(I2793/J2793,0)),"")</f>
        <v/>
      </c>
      <c r="L2793" s="37" t="str" cm="1">
        <f t="array" ref="L2793">IFERROR(_xlfn.IFS(E2793="","",K2793&lt;F2793,"×（法定外・特例等対象外です）",K2793&lt;G2793,"〇",K2793&gt;=G2793,"ー"),"")</f>
        <v/>
      </c>
      <c r="M2793" s="26" t="str" cm="1">
        <f t="array" ref="M2793">IFERROR(_xlfn.IFS(COUNTBLANK(D2793:K2793)=8,"",D2793="","←D列に従業員名を姓名（フルネーム）で入力してください。誤変換にお気を付け下さい。",E2793="","←E列に都道府県を入力してください。",H2793="","←H列に1.月給～3.時間給の選択肢を入力してください",I2793="","←I列に金額を入力してください",H2793=3,"",J2793="","←J列に所定労働時間を入力してください"),"")</f>
        <v/>
      </c>
    </row>
    <row r="2794" spans="2:13" ht="22" x14ac:dyDescent="0.55000000000000004">
      <c r="B2794" s="39">
        <f t="shared" si="43"/>
        <v>2786</v>
      </c>
      <c r="C2794" s="45"/>
      <c r="D2794" s="35"/>
      <c r="E2794" s="46"/>
      <c r="F2794" s="40" t="str" cm="1">
        <f t="array" ref="F2794">IFERROR(_xlfn.IFS(AND($G$3=45566,E2794="徳島"),VLOOKUP(E2794,最低賃金!$A$2:$G$49,2,FALSE),OR($G$3&lt;&gt;45566,E2794&lt;&gt;"徳島"),VLOOKUP(E2794,最低賃金!$A$2:$G$49,4,FALSE)),"")</f>
        <v/>
      </c>
      <c r="G2794" s="50" t="str">
        <f>IFERROR(VLOOKUP(E2794,最低賃金!$A$3:$G$49,6,FALSE),"")</f>
        <v/>
      </c>
      <c r="H2794" s="45"/>
      <c r="I2794" s="36"/>
      <c r="J2794" s="54"/>
      <c r="K2794" s="51" t="str" cm="1">
        <f t="array" ref="K2794">IFERROR(_xlfn.IFS(COUNTBLANK(H2794:J2794)=3,"",I2794="","I列に金額を入力してください",H2794="3.時間給",I2794,J2794="","J列に労働時間を入力してください",H2794="1.月給",ROUND(I2794/J2794,0),H2794="2.日給",ROUND(I2794/J2794,0)),"")</f>
        <v/>
      </c>
      <c r="L2794" s="37" t="str" cm="1">
        <f t="array" ref="L2794">IFERROR(_xlfn.IFS(E2794="","",K2794&lt;F2794,"×（法定外・特例等対象外です）",K2794&lt;G2794,"〇",K2794&gt;=G2794,"ー"),"")</f>
        <v/>
      </c>
      <c r="M2794" s="26" t="str" cm="1">
        <f t="array" ref="M2794">IFERROR(_xlfn.IFS(COUNTBLANK(D2794:K2794)=8,"",D2794="","←D列に従業員名を姓名（フルネーム）で入力してください。誤変換にお気を付け下さい。",E2794="","←E列に都道府県を入力してください。",H2794="","←H列に1.月給～3.時間給の選択肢を入力してください",I2794="","←I列に金額を入力してください",H2794=3,"",J2794="","←J列に所定労働時間を入力してください"),"")</f>
        <v/>
      </c>
    </row>
    <row r="2795" spans="2:13" ht="22" x14ac:dyDescent="0.55000000000000004">
      <c r="B2795" s="39">
        <f t="shared" si="43"/>
        <v>2787</v>
      </c>
      <c r="C2795" s="45"/>
      <c r="D2795" s="35"/>
      <c r="E2795" s="46"/>
      <c r="F2795" s="40" t="str" cm="1">
        <f t="array" ref="F2795">IFERROR(_xlfn.IFS(AND($G$3=45566,E2795="徳島"),VLOOKUP(E2795,最低賃金!$A$2:$G$49,2,FALSE),OR($G$3&lt;&gt;45566,E2795&lt;&gt;"徳島"),VLOOKUP(E2795,最低賃金!$A$2:$G$49,4,FALSE)),"")</f>
        <v/>
      </c>
      <c r="G2795" s="50" t="str">
        <f>IFERROR(VLOOKUP(E2795,最低賃金!$A$3:$G$49,6,FALSE),"")</f>
        <v/>
      </c>
      <c r="H2795" s="45"/>
      <c r="I2795" s="36"/>
      <c r="J2795" s="54"/>
      <c r="K2795" s="51" t="str" cm="1">
        <f t="array" ref="K2795">IFERROR(_xlfn.IFS(COUNTBLANK(H2795:J2795)=3,"",I2795="","I列に金額を入力してください",H2795="3.時間給",I2795,J2795="","J列に労働時間を入力してください",H2795="1.月給",ROUND(I2795/J2795,0),H2795="2.日給",ROUND(I2795/J2795,0)),"")</f>
        <v/>
      </c>
      <c r="L2795" s="37" t="str" cm="1">
        <f t="array" ref="L2795">IFERROR(_xlfn.IFS(E2795="","",K2795&lt;F2795,"×（法定外・特例等対象外です）",K2795&lt;G2795,"〇",K2795&gt;=G2795,"ー"),"")</f>
        <v/>
      </c>
      <c r="M2795" s="26" t="str" cm="1">
        <f t="array" ref="M2795">IFERROR(_xlfn.IFS(COUNTBLANK(D2795:K2795)=8,"",D2795="","←D列に従業員名を姓名（フルネーム）で入力してください。誤変換にお気を付け下さい。",E2795="","←E列に都道府県を入力してください。",H2795="","←H列に1.月給～3.時間給の選択肢を入力してください",I2795="","←I列に金額を入力してください",H2795=3,"",J2795="","←J列に所定労働時間を入力してください"),"")</f>
        <v/>
      </c>
    </row>
    <row r="2796" spans="2:13" ht="22" x14ac:dyDescent="0.55000000000000004">
      <c r="B2796" s="39">
        <f t="shared" si="43"/>
        <v>2788</v>
      </c>
      <c r="C2796" s="45"/>
      <c r="D2796" s="35"/>
      <c r="E2796" s="46"/>
      <c r="F2796" s="40" t="str" cm="1">
        <f t="array" ref="F2796">IFERROR(_xlfn.IFS(AND($G$3=45566,E2796="徳島"),VLOOKUP(E2796,最低賃金!$A$2:$G$49,2,FALSE),OR($G$3&lt;&gt;45566,E2796&lt;&gt;"徳島"),VLOOKUP(E2796,最低賃金!$A$2:$G$49,4,FALSE)),"")</f>
        <v/>
      </c>
      <c r="G2796" s="50" t="str">
        <f>IFERROR(VLOOKUP(E2796,最低賃金!$A$3:$G$49,6,FALSE),"")</f>
        <v/>
      </c>
      <c r="H2796" s="45"/>
      <c r="I2796" s="36"/>
      <c r="J2796" s="54"/>
      <c r="K2796" s="51" t="str" cm="1">
        <f t="array" ref="K2796">IFERROR(_xlfn.IFS(COUNTBLANK(H2796:J2796)=3,"",I2796="","I列に金額を入力してください",H2796="3.時間給",I2796,J2796="","J列に労働時間を入力してください",H2796="1.月給",ROUND(I2796/J2796,0),H2796="2.日給",ROUND(I2796/J2796,0)),"")</f>
        <v/>
      </c>
      <c r="L2796" s="37" t="str" cm="1">
        <f t="array" ref="L2796">IFERROR(_xlfn.IFS(E2796="","",K2796&lt;F2796,"×（法定外・特例等対象外です）",K2796&lt;G2796,"〇",K2796&gt;=G2796,"ー"),"")</f>
        <v/>
      </c>
      <c r="M2796" s="26" t="str" cm="1">
        <f t="array" ref="M2796">IFERROR(_xlfn.IFS(COUNTBLANK(D2796:K2796)=8,"",D2796="","←D列に従業員名を姓名（フルネーム）で入力してください。誤変換にお気を付け下さい。",E2796="","←E列に都道府県を入力してください。",H2796="","←H列に1.月給～3.時間給の選択肢を入力してください",I2796="","←I列に金額を入力してください",H2796=3,"",J2796="","←J列に所定労働時間を入力してください"),"")</f>
        <v/>
      </c>
    </row>
    <row r="2797" spans="2:13" ht="22" x14ac:dyDescent="0.55000000000000004">
      <c r="B2797" s="39">
        <f t="shared" si="43"/>
        <v>2789</v>
      </c>
      <c r="C2797" s="45"/>
      <c r="D2797" s="35"/>
      <c r="E2797" s="46"/>
      <c r="F2797" s="40" t="str" cm="1">
        <f t="array" ref="F2797">IFERROR(_xlfn.IFS(AND($G$3=45566,E2797="徳島"),VLOOKUP(E2797,最低賃金!$A$2:$G$49,2,FALSE),OR($G$3&lt;&gt;45566,E2797&lt;&gt;"徳島"),VLOOKUP(E2797,最低賃金!$A$2:$G$49,4,FALSE)),"")</f>
        <v/>
      </c>
      <c r="G2797" s="50" t="str">
        <f>IFERROR(VLOOKUP(E2797,最低賃金!$A$3:$G$49,6,FALSE),"")</f>
        <v/>
      </c>
      <c r="H2797" s="45"/>
      <c r="I2797" s="36"/>
      <c r="J2797" s="54"/>
      <c r="K2797" s="51" t="str" cm="1">
        <f t="array" ref="K2797">IFERROR(_xlfn.IFS(COUNTBLANK(H2797:J2797)=3,"",I2797="","I列に金額を入力してください",H2797="3.時間給",I2797,J2797="","J列に労働時間を入力してください",H2797="1.月給",ROUND(I2797/J2797,0),H2797="2.日給",ROUND(I2797/J2797,0)),"")</f>
        <v/>
      </c>
      <c r="L2797" s="37" t="str" cm="1">
        <f t="array" ref="L2797">IFERROR(_xlfn.IFS(E2797="","",K2797&lt;F2797,"×（法定外・特例等対象外です）",K2797&lt;G2797,"〇",K2797&gt;=G2797,"ー"),"")</f>
        <v/>
      </c>
      <c r="M2797" s="26" t="str" cm="1">
        <f t="array" ref="M2797">IFERROR(_xlfn.IFS(COUNTBLANK(D2797:K2797)=8,"",D2797="","←D列に従業員名を姓名（フルネーム）で入力してください。誤変換にお気を付け下さい。",E2797="","←E列に都道府県を入力してください。",H2797="","←H列に1.月給～3.時間給の選択肢を入力してください",I2797="","←I列に金額を入力してください",H2797=3,"",J2797="","←J列に所定労働時間を入力してください"),"")</f>
        <v/>
      </c>
    </row>
    <row r="2798" spans="2:13" ht="22" x14ac:dyDescent="0.55000000000000004">
      <c r="B2798" s="39">
        <f t="shared" si="43"/>
        <v>2790</v>
      </c>
      <c r="C2798" s="45"/>
      <c r="D2798" s="35"/>
      <c r="E2798" s="46"/>
      <c r="F2798" s="40" t="str" cm="1">
        <f t="array" ref="F2798">IFERROR(_xlfn.IFS(AND($G$3=45566,E2798="徳島"),VLOOKUP(E2798,最低賃金!$A$2:$G$49,2,FALSE),OR($G$3&lt;&gt;45566,E2798&lt;&gt;"徳島"),VLOOKUP(E2798,最低賃金!$A$2:$G$49,4,FALSE)),"")</f>
        <v/>
      </c>
      <c r="G2798" s="50" t="str">
        <f>IFERROR(VLOOKUP(E2798,最低賃金!$A$3:$G$49,6,FALSE),"")</f>
        <v/>
      </c>
      <c r="H2798" s="45"/>
      <c r="I2798" s="36"/>
      <c r="J2798" s="54"/>
      <c r="K2798" s="51" t="str" cm="1">
        <f t="array" ref="K2798">IFERROR(_xlfn.IFS(COUNTBLANK(H2798:J2798)=3,"",I2798="","I列に金額を入力してください",H2798="3.時間給",I2798,J2798="","J列に労働時間を入力してください",H2798="1.月給",ROUND(I2798/J2798,0),H2798="2.日給",ROUND(I2798/J2798,0)),"")</f>
        <v/>
      </c>
      <c r="L2798" s="37" t="str" cm="1">
        <f t="array" ref="L2798">IFERROR(_xlfn.IFS(E2798="","",K2798&lt;F2798,"×（法定外・特例等対象外です）",K2798&lt;G2798,"〇",K2798&gt;=G2798,"ー"),"")</f>
        <v/>
      </c>
      <c r="M2798" s="26" t="str" cm="1">
        <f t="array" ref="M2798">IFERROR(_xlfn.IFS(COUNTBLANK(D2798:K2798)=8,"",D2798="","←D列に従業員名を姓名（フルネーム）で入力してください。誤変換にお気を付け下さい。",E2798="","←E列に都道府県を入力してください。",H2798="","←H列に1.月給～3.時間給の選択肢を入力してください",I2798="","←I列に金額を入力してください",H2798=3,"",J2798="","←J列に所定労働時間を入力してください"),"")</f>
        <v/>
      </c>
    </row>
    <row r="2799" spans="2:13" ht="22" x14ac:dyDescent="0.55000000000000004">
      <c r="B2799" s="39">
        <f t="shared" si="43"/>
        <v>2791</v>
      </c>
      <c r="C2799" s="45"/>
      <c r="D2799" s="35"/>
      <c r="E2799" s="46"/>
      <c r="F2799" s="40" t="str" cm="1">
        <f t="array" ref="F2799">IFERROR(_xlfn.IFS(AND($G$3=45566,E2799="徳島"),VLOOKUP(E2799,最低賃金!$A$2:$G$49,2,FALSE),OR($G$3&lt;&gt;45566,E2799&lt;&gt;"徳島"),VLOOKUP(E2799,最低賃金!$A$2:$G$49,4,FALSE)),"")</f>
        <v/>
      </c>
      <c r="G2799" s="50" t="str">
        <f>IFERROR(VLOOKUP(E2799,最低賃金!$A$3:$G$49,6,FALSE),"")</f>
        <v/>
      </c>
      <c r="H2799" s="45"/>
      <c r="I2799" s="36"/>
      <c r="J2799" s="54"/>
      <c r="K2799" s="51" t="str" cm="1">
        <f t="array" ref="K2799">IFERROR(_xlfn.IFS(COUNTBLANK(H2799:J2799)=3,"",I2799="","I列に金額を入力してください",H2799="3.時間給",I2799,J2799="","J列に労働時間を入力してください",H2799="1.月給",ROUND(I2799/J2799,0),H2799="2.日給",ROUND(I2799/J2799,0)),"")</f>
        <v/>
      </c>
      <c r="L2799" s="37" t="str" cm="1">
        <f t="array" ref="L2799">IFERROR(_xlfn.IFS(E2799="","",K2799&lt;F2799,"×（法定外・特例等対象外です）",K2799&lt;G2799,"〇",K2799&gt;=G2799,"ー"),"")</f>
        <v/>
      </c>
      <c r="M2799" s="26" t="str" cm="1">
        <f t="array" ref="M2799">IFERROR(_xlfn.IFS(COUNTBLANK(D2799:K2799)=8,"",D2799="","←D列に従業員名を姓名（フルネーム）で入力してください。誤変換にお気を付け下さい。",E2799="","←E列に都道府県を入力してください。",H2799="","←H列に1.月給～3.時間給の選択肢を入力してください",I2799="","←I列に金額を入力してください",H2799=3,"",J2799="","←J列に所定労働時間を入力してください"),"")</f>
        <v/>
      </c>
    </row>
    <row r="2800" spans="2:13" ht="22" x14ac:dyDescent="0.55000000000000004">
      <c r="B2800" s="39">
        <f t="shared" si="43"/>
        <v>2792</v>
      </c>
      <c r="C2800" s="45"/>
      <c r="D2800" s="35"/>
      <c r="E2800" s="46"/>
      <c r="F2800" s="40" t="str" cm="1">
        <f t="array" ref="F2800">IFERROR(_xlfn.IFS(AND($G$3=45566,E2800="徳島"),VLOOKUP(E2800,最低賃金!$A$2:$G$49,2,FALSE),OR($G$3&lt;&gt;45566,E2800&lt;&gt;"徳島"),VLOOKUP(E2800,最低賃金!$A$2:$G$49,4,FALSE)),"")</f>
        <v/>
      </c>
      <c r="G2800" s="50" t="str">
        <f>IFERROR(VLOOKUP(E2800,最低賃金!$A$3:$G$49,6,FALSE),"")</f>
        <v/>
      </c>
      <c r="H2800" s="45"/>
      <c r="I2800" s="36"/>
      <c r="J2800" s="54"/>
      <c r="K2800" s="51" t="str" cm="1">
        <f t="array" ref="K2800">IFERROR(_xlfn.IFS(COUNTBLANK(H2800:J2800)=3,"",I2800="","I列に金額を入力してください",H2800="3.時間給",I2800,J2800="","J列に労働時間を入力してください",H2800="1.月給",ROUND(I2800/J2800,0),H2800="2.日給",ROUND(I2800/J2800,0)),"")</f>
        <v/>
      </c>
      <c r="L2800" s="37" t="str" cm="1">
        <f t="array" ref="L2800">IFERROR(_xlfn.IFS(E2800="","",K2800&lt;F2800,"×（法定外・特例等対象外です）",K2800&lt;G2800,"〇",K2800&gt;=G2800,"ー"),"")</f>
        <v/>
      </c>
      <c r="M2800" s="26" t="str" cm="1">
        <f t="array" ref="M2800">IFERROR(_xlfn.IFS(COUNTBLANK(D2800:K2800)=8,"",D2800="","←D列に従業員名を姓名（フルネーム）で入力してください。誤変換にお気を付け下さい。",E2800="","←E列に都道府県を入力してください。",H2800="","←H列に1.月給～3.時間給の選択肢を入力してください",I2800="","←I列に金額を入力してください",H2800=3,"",J2800="","←J列に所定労働時間を入力してください"),"")</f>
        <v/>
      </c>
    </row>
    <row r="2801" spans="2:13" ht="22" x14ac:dyDescent="0.55000000000000004">
      <c r="B2801" s="39">
        <f t="shared" si="43"/>
        <v>2793</v>
      </c>
      <c r="C2801" s="45"/>
      <c r="D2801" s="35"/>
      <c r="E2801" s="46"/>
      <c r="F2801" s="40" t="str" cm="1">
        <f t="array" ref="F2801">IFERROR(_xlfn.IFS(AND($G$3=45566,E2801="徳島"),VLOOKUP(E2801,最低賃金!$A$2:$G$49,2,FALSE),OR($G$3&lt;&gt;45566,E2801&lt;&gt;"徳島"),VLOOKUP(E2801,最低賃金!$A$2:$G$49,4,FALSE)),"")</f>
        <v/>
      </c>
      <c r="G2801" s="50" t="str">
        <f>IFERROR(VLOOKUP(E2801,最低賃金!$A$3:$G$49,6,FALSE),"")</f>
        <v/>
      </c>
      <c r="H2801" s="45"/>
      <c r="I2801" s="36"/>
      <c r="J2801" s="54"/>
      <c r="K2801" s="51" t="str" cm="1">
        <f t="array" ref="K2801">IFERROR(_xlfn.IFS(COUNTBLANK(H2801:J2801)=3,"",I2801="","I列に金額を入力してください",H2801="3.時間給",I2801,J2801="","J列に労働時間を入力してください",H2801="1.月給",ROUND(I2801/J2801,0),H2801="2.日給",ROUND(I2801/J2801,0)),"")</f>
        <v/>
      </c>
      <c r="L2801" s="37" t="str" cm="1">
        <f t="array" ref="L2801">IFERROR(_xlfn.IFS(E2801="","",K2801&lt;F2801,"×（法定外・特例等対象外です）",K2801&lt;G2801,"〇",K2801&gt;=G2801,"ー"),"")</f>
        <v/>
      </c>
      <c r="M2801" s="26" t="str" cm="1">
        <f t="array" ref="M2801">IFERROR(_xlfn.IFS(COUNTBLANK(D2801:K2801)=8,"",D2801="","←D列に従業員名を姓名（フルネーム）で入力してください。誤変換にお気を付け下さい。",E2801="","←E列に都道府県を入力してください。",H2801="","←H列に1.月給～3.時間給の選択肢を入力してください",I2801="","←I列に金額を入力してください",H2801=3,"",J2801="","←J列に所定労働時間を入力してください"),"")</f>
        <v/>
      </c>
    </row>
    <row r="2802" spans="2:13" ht="22" x14ac:dyDescent="0.55000000000000004">
      <c r="B2802" s="39">
        <f t="shared" si="43"/>
        <v>2794</v>
      </c>
      <c r="C2802" s="45"/>
      <c r="D2802" s="35"/>
      <c r="E2802" s="46"/>
      <c r="F2802" s="40" t="str" cm="1">
        <f t="array" ref="F2802">IFERROR(_xlfn.IFS(AND($G$3=45566,E2802="徳島"),VLOOKUP(E2802,最低賃金!$A$2:$G$49,2,FALSE),OR($G$3&lt;&gt;45566,E2802&lt;&gt;"徳島"),VLOOKUP(E2802,最低賃金!$A$2:$G$49,4,FALSE)),"")</f>
        <v/>
      </c>
      <c r="G2802" s="50" t="str">
        <f>IFERROR(VLOOKUP(E2802,最低賃金!$A$3:$G$49,6,FALSE),"")</f>
        <v/>
      </c>
      <c r="H2802" s="45"/>
      <c r="I2802" s="36"/>
      <c r="J2802" s="54"/>
      <c r="K2802" s="51" t="str" cm="1">
        <f t="array" ref="K2802">IFERROR(_xlfn.IFS(COUNTBLANK(H2802:J2802)=3,"",I2802="","I列に金額を入力してください",H2802="3.時間給",I2802,J2802="","J列に労働時間を入力してください",H2802="1.月給",ROUND(I2802/J2802,0),H2802="2.日給",ROUND(I2802/J2802,0)),"")</f>
        <v/>
      </c>
      <c r="L2802" s="37" t="str" cm="1">
        <f t="array" ref="L2802">IFERROR(_xlfn.IFS(E2802="","",K2802&lt;F2802,"×（法定外・特例等対象外です）",K2802&lt;G2802,"〇",K2802&gt;=G2802,"ー"),"")</f>
        <v/>
      </c>
      <c r="M2802" s="26" t="str" cm="1">
        <f t="array" ref="M2802">IFERROR(_xlfn.IFS(COUNTBLANK(D2802:K2802)=8,"",D2802="","←D列に従業員名を姓名（フルネーム）で入力してください。誤変換にお気を付け下さい。",E2802="","←E列に都道府県を入力してください。",H2802="","←H列に1.月給～3.時間給の選択肢を入力してください",I2802="","←I列に金額を入力してください",H2802=3,"",J2802="","←J列に所定労働時間を入力してください"),"")</f>
        <v/>
      </c>
    </row>
    <row r="2803" spans="2:13" ht="22" x14ac:dyDescent="0.55000000000000004">
      <c r="B2803" s="39">
        <f t="shared" si="43"/>
        <v>2795</v>
      </c>
      <c r="C2803" s="45"/>
      <c r="D2803" s="35"/>
      <c r="E2803" s="46"/>
      <c r="F2803" s="40" t="str" cm="1">
        <f t="array" ref="F2803">IFERROR(_xlfn.IFS(AND($G$3=45566,E2803="徳島"),VLOOKUP(E2803,最低賃金!$A$2:$G$49,2,FALSE),OR($G$3&lt;&gt;45566,E2803&lt;&gt;"徳島"),VLOOKUP(E2803,最低賃金!$A$2:$G$49,4,FALSE)),"")</f>
        <v/>
      </c>
      <c r="G2803" s="50" t="str">
        <f>IFERROR(VLOOKUP(E2803,最低賃金!$A$3:$G$49,6,FALSE),"")</f>
        <v/>
      </c>
      <c r="H2803" s="45"/>
      <c r="I2803" s="36"/>
      <c r="J2803" s="54"/>
      <c r="K2803" s="51" t="str" cm="1">
        <f t="array" ref="K2803">IFERROR(_xlfn.IFS(COUNTBLANK(H2803:J2803)=3,"",I2803="","I列に金額を入力してください",H2803="3.時間給",I2803,J2803="","J列に労働時間を入力してください",H2803="1.月給",ROUND(I2803/J2803,0),H2803="2.日給",ROUND(I2803/J2803,0)),"")</f>
        <v/>
      </c>
      <c r="L2803" s="37" t="str" cm="1">
        <f t="array" ref="L2803">IFERROR(_xlfn.IFS(E2803="","",K2803&lt;F2803,"×（法定外・特例等対象外です）",K2803&lt;G2803,"〇",K2803&gt;=G2803,"ー"),"")</f>
        <v/>
      </c>
      <c r="M2803" s="26" t="str" cm="1">
        <f t="array" ref="M2803">IFERROR(_xlfn.IFS(COUNTBLANK(D2803:K2803)=8,"",D2803="","←D列に従業員名を姓名（フルネーム）で入力してください。誤変換にお気を付け下さい。",E2803="","←E列に都道府県を入力してください。",H2803="","←H列に1.月給～3.時間給の選択肢を入力してください",I2803="","←I列に金額を入力してください",H2803=3,"",J2803="","←J列に所定労働時間を入力してください"),"")</f>
        <v/>
      </c>
    </row>
    <row r="2804" spans="2:13" ht="22" x14ac:dyDescent="0.55000000000000004">
      <c r="B2804" s="39">
        <f t="shared" si="43"/>
        <v>2796</v>
      </c>
      <c r="C2804" s="45"/>
      <c r="D2804" s="35"/>
      <c r="E2804" s="46"/>
      <c r="F2804" s="40" t="str" cm="1">
        <f t="array" ref="F2804">IFERROR(_xlfn.IFS(AND($G$3=45566,E2804="徳島"),VLOOKUP(E2804,最低賃金!$A$2:$G$49,2,FALSE),OR($G$3&lt;&gt;45566,E2804&lt;&gt;"徳島"),VLOOKUP(E2804,最低賃金!$A$2:$G$49,4,FALSE)),"")</f>
        <v/>
      </c>
      <c r="G2804" s="50" t="str">
        <f>IFERROR(VLOOKUP(E2804,最低賃金!$A$3:$G$49,6,FALSE),"")</f>
        <v/>
      </c>
      <c r="H2804" s="45"/>
      <c r="I2804" s="36"/>
      <c r="J2804" s="54"/>
      <c r="K2804" s="51" t="str" cm="1">
        <f t="array" ref="K2804">IFERROR(_xlfn.IFS(COUNTBLANK(H2804:J2804)=3,"",I2804="","I列に金額を入力してください",H2804="3.時間給",I2804,J2804="","J列に労働時間を入力してください",H2804="1.月給",ROUND(I2804/J2804,0),H2804="2.日給",ROUND(I2804/J2804,0)),"")</f>
        <v/>
      </c>
      <c r="L2804" s="37" t="str" cm="1">
        <f t="array" ref="L2804">IFERROR(_xlfn.IFS(E2804="","",K2804&lt;F2804,"×（法定外・特例等対象外です）",K2804&lt;G2804,"〇",K2804&gt;=G2804,"ー"),"")</f>
        <v/>
      </c>
      <c r="M2804" s="26" t="str" cm="1">
        <f t="array" ref="M2804">IFERROR(_xlfn.IFS(COUNTBLANK(D2804:K2804)=8,"",D2804="","←D列に従業員名を姓名（フルネーム）で入力してください。誤変換にお気を付け下さい。",E2804="","←E列に都道府県を入力してください。",H2804="","←H列に1.月給～3.時間給の選択肢を入力してください",I2804="","←I列に金額を入力してください",H2804=3,"",J2804="","←J列に所定労働時間を入力してください"),"")</f>
        <v/>
      </c>
    </row>
    <row r="2805" spans="2:13" ht="22" x14ac:dyDescent="0.55000000000000004">
      <c r="B2805" s="39">
        <f t="shared" si="43"/>
        <v>2797</v>
      </c>
      <c r="C2805" s="45"/>
      <c r="D2805" s="35"/>
      <c r="E2805" s="46"/>
      <c r="F2805" s="40" t="str" cm="1">
        <f t="array" ref="F2805">IFERROR(_xlfn.IFS(AND($G$3=45566,E2805="徳島"),VLOOKUP(E2805,最低賃金!$A$2:$G$49,2,FALSE),OR($G$3&lt;&gt;45566,E2805&lt;&gt;"徳島"),VLOOKUP(E2805,最低賃金!$A$2:$G$49,4,FALSE)),"")</f>
        <v/>
      </c>
      <c r="G2805" s="50" t="str">
        <f>IFERROR(VLOOKUP(E2805,最低賃金!$A$3:$G$49,6,FALSE),"")</f>
        <v/>
      </c>
      <c r="H2805" s="45"/>
      <c r="I2805" s="36"/>
      <c r="J2805" s="54"/>
      <c r="K2805" s="51" t="str" cm="1">
        <f t="array" ref="K2805">IFERROR(_xlfn.IFS(COUNTBLANK(H2805:J2805)=3,"",I2805="","I列に金額を入力してください",H2805="3.時間給",I2805,J2805="","J列に労働時間を入力してください",H2805="1.月給",ROUND(I2805/J2805,0),H2805="2.日給",ROUND(I2805/J2805,0)),"")</f>
        <v/>
      </c>
      <c r="L2805" s="37" t="str" cm="1">
        <f t="array" ref="L2805">IFERROR(_xlfn.IFS(E2805="","",K2805&lt;F2805,"×（法定外・特例等対象外です）",K2805&lt;G2805,"〇",K2805&gt;=G2805,"ー"),"")</f>
        <v/>
      </c>
      <c r="M2805" s="26" t="str" cm="1">
        <f t="array" ref="M2805">IFERROR(_xlfn.IFS(COUNTBLANK(D2805:K2805)=8,"",D2805="","←D列に従業員名を姓名（フルネーム）で入力してください。誤変換にお気を付け下さい。",E2805="","←E列に都道府県を入力してください。",H2805="","←H列に1.月給～3.時間給の選択肢を入力してください",I2805="","←I列に金額を入力してください",H2805=3,"",J2805="","←J列に所定労働時間を入力してください"),"")</f>
        <v/>
      </c>
    </row>
    <row r="2806" spans="2:13" ht="22" x14ac:dyDescent="0.55000000000000004">
      <c r="B2806" s="39">
        <f t="shared" si="43"/>
        <v>2798</v>
      </c>
      <c r="C2806" s="45"/>
      <c r="D2806" s="35"/>
      <c r="E2806" s="46"/>
      <c r="F2806" s="40" t="str" cm="1">
        <f t="array" ref="F2806">IFERROR(_xlfn.IFS(AND($G$3=45566,E2806="徳島"),VLOOKUP(E2806,最低賃金!$A$2:$G$49,2,FALSE),OR($G$3&lt;&gt;45566,E2806&lt;&gt;"徳島"),VLOOKUP(E2806,最低賃金!$A$2:$G$49,4,FALSE)),"")</f>
        <v/>
      </c>
      <c r="G2806" s="50" t="str">
        <f>IFERROR(VLOOKUP(E2806,最低賃金!$A$3:$G$49,6,FALSE),"")</f>
        <v/>
      </c>
      <c r="H2806" s="45"/>
      <c r="I2806" s="36"/>
      <c r="J2806" s="54"/>
      <c r="K2806" s="51" t="str" cm="1">
        <f t="array" ref="K2806">IFERROR(_xlfn.IFS(COUNTBLANK(H2806:J2806)=3,"",I2806="","I列に金額を入力してください",H2806="3.時間給",I2806,J2806="","J列に労働時間を入力してください",H2806="1.月給",ROUND(I2806/J2806,0),H2806="2.日給",ROUND(I2806/J2806,0)),"")</f>
        <v/>
      </c>
      <c r="L2806" s="37" t="str" cm="1">
        <f t="array" ref="L2806">IFERROR(_xlfn.IFS(E2806="","",K2806&lt;F2806,"×（法定外・特例等対象外です）",K2806&lt;G2806,"〇",K2806&gt;=G2806,"ー"),"")</f>
        <v/>
      </c>
      <c r="M2806" s="26" t="str" cm="1">
        <f t="array" ref="M2806">IFERROR(_xlfn.IFS(COUNTBLANK(D2806:K2806)=8,"",D2806="","←D列に従業員名を姓名（フルネーム）で入力してください。誤変換にお気を付け下さい。",E2806="","←E列に都道府県を入力してください。",H2806="","←H列に1.月給～3.時間給の選択肢を入力してください",I2806="","←I列に金額を入力してください",H2806=3,"",J2806="","←J列に所定労働時間を入力してください"),"")</f>
        <v/>
      </c>
    </row>
    <row r="2807" spans="2:13" ht="22" x14ac:dyDescent="0.55000000000000004">
      <c r="B2807" s="39">
        <f t="shared" si="43"/>
        <v>2799</v>
      </c>
      <c r="C2807" s="45"/>
      <c r="D2807" s="35"/>
      <c r="E2807" s="46"/>
      <c r="F2807" s="40" t="str" cm="1">
        <f t="array" ref="F2807">IFERROR(_xlfn.IFS(AND($G$3=45566,E2807="徳島"),VLOOKUP(E2807,最低賃金!$A$2:$G$49,2,FALSE),OR($G$3&lt;&gt;45566,E2807&lt;&gt;"徳島"),VLOOKUP(E2807,最低賃金!$A$2:$G$49,4,FALSE)),"")</f>
        <v/>
      </c>
      <c r="G2807" s="50" t="str">
        <f>IFERROR(VLOOKUP(E2807,最低賃金!$A$3:$G$49,6,FALSE),"")</f>
        <v/>
      </c>
      <c r="H2807" s="45"/>
      <c r="I2807" s="36"/>
      <c r="J2807" s="54"/>
      <c r="K2807" s="51" t="str" cm="1">
        <f t="array" ref="K2807">IFERROR(_xlfn.IFS(COUNTBLANK(H2807:J2807)=3,"",I2807="","I列に金額を入力してください",H2807="3.時間給",I2807,J2807="","J列に労働時間を入力してください",H2807="1.月給",ROUND(I2807/J2807,0),H2807="2.日給",ROUND(I2807/J2807,0)),"")</f>
        <v/>
      </c>
      <c r="L2807" s="37" t="str" cm="1">
        <f t="array" ref="L2807">IFERROR(_xlfn.IFS(E2807="","",K2807&lt;F2807,"×（法定外・特例等対象外です）",K2807&lt;G2807,"〇",K2807&gt;=G2807,"ー"),"")</f>
        <v/>
      </c>
      <c r="M2807" s="26" t="str" cm="1">
        <f t="array" ref="M2807">IFERROR(_xlfn.IFS(COUNTBLANK(D2807:K2807)=8,"",D2807="","←D列に従業員名を姓名（フルネーム）で入力してください。誤変換にお気を付け下さい。",E2807="","←E列に都道府県を入力してください。",H2807="","←H列に1.月給～3.時間給の選択肢を入力してください",I2807="","←I列に金額を入力してください",H2807=3,"",J2807="","←J列に所定労働時間を入力してください"),"")</f>
        <v/>
      </c>
    </row>
    <row r="2808" spans="2:13" ht="22" x14ac:dyDescent="0.55000000000000004">
      <c r="B2808" s="39">
        <f t="shared" si="43"/>
        <v>2800</v>
      </c>
      <c r="C2808" s="45"/>
      <c r="D2808" s="35"/>
      <c r="E2808" s="46"/>
      <c r="F2808" s="40" t="str" cm="1">
        <f t="array" ref="F2808">IFERROR(_xlfn.IFS(AND($G$3=45566,E2808="徳島"),VLOOKUP(E2808,最低賃金!$A$2:$G$49,2,FALSE),OR($G$3&lt;&gt;45566,E2808&lt;&gt;"徳島"),VLOOKUP(E2808,最低賃金!$A$2:$G$49,4,FALSE)),"")</f>
        <v/>
      </c>
      <c r="G2808" s="50" t="str">
        <f>IFERROR(VLOOKUP(E2808,最低賃金!$A$3:$G$49,6,FALSE),"")</f>
        <v/>
      </c>
      <c r="H2808" s="45"/>
      <c r="I2808" s="36"/>
      <c r="J2808" s="54"/>
      <c r="K2808" s="51" t="str" cm="1">
        <f t="array" ref="K2808">IFERROR(_xlfn.IFS(COUNTBLANK(H2808:J2808)=3,"",I2808="","I列に金額を入力してください",H2808="3.時間給",I2808,J2808="","J列に労働時間を入力してください",H2808="1.月給",ROUND(I2808/J2808,0),H2808="2.日給",ROUND(I2808/J2808,0)),"")</f>
        <v/>
      </c>
      <c r="L2808" s="37" t="str" cm="1">
        <f t="array" ref="L2808">IFERROR(_xlfn.IFS(E2808="","",K2808&lt;F2808,"×（法定外・特例等対象外です）",K2808&lt;G2808,"〇",K2808&gt;=G2808,"ー"),"")</f>
        <v/>
      </c>
      <c r="M2808" s="26" t="str" cm="1">
        <f t="array" ref="M2808">IFERROR(_xlfn.IFS(COUNTBLANK(D2808:K2808)=8,"",D2808="","←D列に従業員名を姓名（フルネーム）で入力してください。誤変換にお気を付け下さい。",E2808="","←E列に都道府県を入力してください。",H2808="","←H列に1.月給～3.時間給の選択肢を入力してください",I2808="","←I列に金額を入力してください",H2808=3,"",J2808="","←J列に所定労働時間を入力してください"),"")</f>
        <v/>
      </c>
    </row>
    <row r="2809" spans="2:13" ht="22" x14ac:dyDescent="0.55000000000000004">
      <c r="B2809" s="39">
        <f t="shared" si="43"/>
        <v>2801</v>
      </c>
      <c r="C2809" s="45"/>
      <c r="D2809" s="35"/>
      <c r="E2809" s="46"/>
      <c r="F2809" s="40" t="str" cm="1">
        <f t="array" ref="F2809">IFERROR(_xlfn.IFS(AND($G$3=45566,E2809="徳島"),VLOOKUP(E2809,最低賃金!$A$2:$G$49,2,FALSE),OR($G$3&lt;&gt;45566,E2809&lt;&gt;"徳島"),VLOOKUP(E2809,最低賃金!$A$2:$G$49,4,FALSE)),"")</f>
        <v/>
      </c>
      <c r="G2809" s="50" t="str">
        <f>IFERROR(VLOOKUP(E2809,最低賃金!$A$3:$G$49,6,FALSE),"")</f>
        <v/>
      </c>
      <c r="H2809" s="45"/>
      <c r="I2809" s="36"/>
      <c r="J2809" s="54"/>
      <c r="K2809" s="51" t="str" cm="1">
        <f t="array" ref="K2809">IFERROR(_xlfn.IFS(COUNTBLANK(H2809:J2809)=3,"",I2809="","I列に金額を入力してください",H2809="3.時間給",I2809,J2809="","J列に労働時間を入力してください",H2809="1.月給",ROUND(I2809/J2809,0),H2809="2.日給",ROUND(I2809/J2809,0)),"")</f>
        <v/>
      </c>
      <c r="L2809" s="37" t="str" cm="1">
        <f t="array" ref="L2809">IFERROR(_xlfn.IFS(E2809="","",K2809&lt;F2809,"×（法定外・特例等対象外です）",K2809&lt;G2809,"〇",K2809&gt;=G2809,"ー"),"")</f>
        <v/>
      </c>
      <c r="M2809" s="26" t="str" cm="1">
        <f t="array" ref="M2809">IFERROR(_xlfn.IFS(COUNTBLANK(D2809:K2809)=8,"",D2809="","←D列に従業員名を姓名（フルネーム）で入力してください。誤変換にお気を付け下さい。",E2809="","←E列に都道府県を入力してください。",H2809="","←H列に1.月給～3.時間給の選択肢を入力してください",I2809="","←I列に金額を入力してください",H2809=3,"",J2809="","←J列に所定労働時間を入力してください"),"")</f>
        <v/>
      </c>
    </row>
    <row r="2810" spans="2:13" ht="22" x14ac:dyDescent="0.55000000000000004">
      <c r="B2810" s="39">
        <f t="shared" si="43"/>
        <v>2802</v>
      </c>
      <c r="C2810" s="45"/>
      <c r="D2810" s="35"/>
      <c r="E2810" s="46"/>
      <c r="F2810" s="40" t="str" cm="1">
        <f t="array" ref="F2810">IFERROR(_xlfn.IFS(AND($G$3=45566,E2810="徳島"),VLOOKUP(E2810,最低賃金!$A$2:$G$49,2,FALSE),OR($G$3&lt;&gt;45566,E2810&lt;&gt;"徳島"),VLOOKUP(E2810,最低賃金!$A$2:$G$49,4,FALSE)),"")</f>
        <v/>
      </c>
      <c r="G2810" s="50" t="str">
        <f>IFERROR(VLOOKUP(E2810,最低賃金!$A$3:$G$49,6,FALSE),"")</f>
        <v/>
      </c>
      <c r="H2810" s="45"/>
      <c r="I2810" s="36"/>
      <c r="J2810" s="54"/>
      <c r="K2810" s="51" t="str" cm="1">
        <f t="array" ref="K2810">IFERROR(_xlfn.IFS(COUNTBLANK(H2810:J2810)=3,"",I2810="","I列に金額を入力してください",H2810="3.時間給",I2810,J2810="","J列に労働時間を入力してください",H2810="1.月給",ROUND(I2810/J2810,0),H2810="2.日給",ROUND(I2810/J2810,0)),"")</f>
        <v/>
      </c>
      <c r="L2810" s="37" t="str" cm="1">
        <f t="array" ref="L2810">IFERROR(_xlfn.IFS(E2810="","",K2810&lt;F2810,"×（法定外・特例等対象外です）",K2810&lt;G2810,"〇",K2810&gt;=G2810,"ー"),"")</f>
        <v/>
      </c>
      <c r="M2810" s="26" t="str" cm="1">
        <f t="array" ref="M2810">IFERROR(_xlfn.IFS(COUNTBLANK(D2810:K2810)=8,"",D2810="","←D列に従業員名を姓名（フルネーム）で入力してください。誤変換にお気を付け下さい。",E2810="","←E列に都道府県を入力してください。",H2810="","←H列に1.月給～3.時間給の選択肢を入力してください",I2810="","←I列に金額を入力してください",H2810=3,"",J2810="","←J列に所定労働時間を入力してください"),"")</f>
        <v/>
      </c>
    </row>
    <row r="2811" spans="2:13" ht="22" x14ac:dyDescent="0.55000000000000004">
      <c r="B2811" s="39">
        <f t="shared" si="43"/>
        <v>2803</v>
      </c>
      <c r="C2811" s="45"/>
      <c r="D2811" s="35"/>
      <c r="E2811" s="46"/>
      <c r="F2811" s="40" t="str" cm="1">
        <f t="array" ref="F2811">IFERROR(_xlfn.IFS(AND($G$3=45566,E2811="徳島"),VLOOKUP(E2811,最低賃金!$A$2:$G$49,2,FALSE),OR($G$3&lt;&gt;45566,E2811&lt;&gt;"徳島"),VLOOKUP(E2811,最低賃金!$A$2:$G$49,4,FALSE)),"")</f>
        <v/>
      </c>
      <c r="G2811" s="50" t="str">
        <f>IFERROR(VLOOKUP(E2811,最低賃金!$A$3:$G$49,6,FALSE),"")</f>
        <v/>
      </c>
      <c r="H2811" s="45"/>
      <c r="I2811" s="36"/>
      <c r="J2811" s="54"/>
      <c r="K2811" s="51" t="str" cm="1">
        <f t="array" ref="K2811">IFERROR(_xlfn.IFS(COUNTBLANK(H2811:J2811)=3,"",I2811="","I列に金額を入力してください",H2811="3.時間給",I2811,J2811="","J列に労働時間を入力してください",H2811="1.月給",ROUND(I2811/J2811,0),H2811="2.日給",ROUND(I2811/J2811,0)),"")</f>
        <v/>
      </c>
      <c r="L2811" s="37" t="str" cm="1">
        <f t="array" ref="L2811">IFERROR(_xlfn.IFS(E2811="","",K2811&lt;F2811,"×（法定外・特例等対象外です）",K2811&lt;G2811,"〇",K2811&gt;=G2811,"ー"),"")</f>
        <v/>
      </c>
      <c r="M2811" s="26" t="str" cm="1">
        <f t="array" ref="M2811">IFERROR(_xlfn.IFS(COUNTBLANK(D2811:K2811)=8,"",D2811="","←D列に従業員名を姓名（フルネーム）で入力してください。誤変換にお気を付け下さい。",E2811="","←E列に都道府県を入力してください。",H2811="","←H列に1.月給～3.時間給の選択肢を入力してください",I2811="","←I列に金額を入力してください",H2811=3,"",J2811="","←J列に所定労働時間を入力してください"),"")</f>
        <v/>
      </c>
    </row>
    <row r="2812" spans="2:13" ht="22" x14ac:dyDescent="0.55000000000000004">
      <c r="B2812" s="39">
        <f t="shared" si="43"/>
        <v>2804</v>
      </c>
      <c r="C2812" s="45"/>
      <c r="D2812" s="35"/>
      <c r="E2812" s="46"/>
      <c r="F2812" s="40" t="str" cm="1">
        <f t="array" ref="F2812">IFERROR(_xlfn.IFS(AND($G$3=45566,E2812="徳島"),VLOOKUP(E2812,最低賃金!$A$2:$G$49,2,FALSE),OR($G$3&lt;&gt;45566,E2812&lt;&gt;"徳島"),VLOOKUP(E2812,最低賃金!$A$2:$G$49,4,FALSE)),"")</f>
        <v/>
      </c>
      <c r="G2812" s="50" t="str">
        <f>IFERROR(VLOOKUP(E2812,最低賃金!$A$3:$G$49,6,FALSE),"")</f>
        <v/>
      </c>
      <c r="H2812" s="45"/>
      <c r="I2812" s="36"/>
      <c r="J2812" s="54"/>
      <c r="K2812" s="51" t="str" cm="1">
        <f t="array" ref="K2812">IFERROR(_xlfn.IFS(COUNTBLANK(H2812:J2812)=3,"",I2812="","I列に金額を入力してください",H2812="3.時間給",I2812,J2812="","J列に労働時間を入力してください",H2812="1.月給",ROUND(I2812/J2812,0),H2812="2.日給",ROUND(I2812/J2812,0)),"")</f>
        <v/>
      </c>
      <c r="L2812" s="37" t="str" cm="1">
        <f t="array" ref="L2812">IFERROR(_xlfn.IFS(E2812="","",K2812&lt;F2812,"×（法定外・特例等対象外です）",K2812&lt;G2812,"〇",K2812&gt;=G2812,"ー"),"")</f>
        <v/>
      </c>
      <c r="M2812" s="26" t="str" cm="1">
        <f t="array" ref="M2812">IFERROR(_xlfn.IFS(COUNTBLANK(D2812:K2812)=8,"",D2812="","←D列に従業員名を姓名（フルネーム）で入力してください。誤変換にお気を付け下さい。",E2812="","←E列に都道府県を入力してください。",H2812="","←H列に1.月給～3.時間給の選択肢を入力してください",I2812="","←I列に金額を入力してください",H2812=3,"",J2812="","←J列に所定労働時間を入力してください"),"")</f>
        <v/>
      </c>
    </row>
    <row r="2813" spans="2:13" ht="22" x14ac:dyDescent="0.55000000000000004">
      <c r="B2813" s="39">
        <f t="shared" si="43"/>
        <v>2805</v>
      </c>
      <c r="C2813" s="45"/>
      <c r="D2813" s="35"/>
      <c r="E2813" s="46"/>
      <c r="F2813" s="40" t="str" cm="1">
        <f t="array" ref="F2813">IFERROR(_xlfn.IFS(AND($G$3=45566,E2813="徳島"),VLOOKUP(E2813,最低賃金!$A$2:$G$49,2,FALSE),OR($G$3&lt;&gt;45566,E2813&lt;&gt;"徳島"),VLOOKUP(E2813,最低賃金!$A$2:$G$49,4,FALSE)),"")</f>
        <v/>
      </c>
      <c r="G2813" s="50" t="str">
        <f>IFERROR(VLOOKUP(E2813,最低賃金!$A$3:$G$49,6,FALSE),"")</f>
        <v/>
      </c>
      <c r="H2813" s="45"/>
      <c r="I2813" s="36"/>
      <c r="J2813" s="54"/>
      <c r="K2813" s="51" t="str" cm="1">
        <f t="array" ref="K2813">IFERROR(_xlfn.IFS(COUNTBLANK(H2813:J2813)=3,"",I2813="","I列に金額を入力してください",H2813="3.時間給",I2813,J2813="","J列に労働時間を入力してください",H2813="1.月給",ROUND(I2813/J2813,0),H2813="2.日給",ROUND(I2813/J2813,0)),"")</f>
        <v/>
      </c>
      <c r="L2813" s="37" t="str" cm="1">
        <f t="array" ref="L2813">IFERROR(_xlfn.IFS(E2813="","",K2813&lt;F2813,"×（法定外・特例等対象外です）",K2813&lt;G2813,"〇",K2813&gt;=G2813,"ー"),"")</f>
        <v/>
      </c>
      <c r="M2813" s="26" t="str" cm="1">
        <f t="array" ref="M2813">IFERROR(_xlfn.IFS(COUNTBLANK(D2813:K2813)=8,"",D2813="","←D列に従業員名を姓名（フルネーム）で入力してください。誤変換にお気を付け下さい。",E2813="","←E列に都道府県を入力してください。",H2813="","←H列に1.月給～3.時間給の選択肢を入力してください",I2813="","←I列に金額を入力してください",H2813=3,"",J2813="","←J列に所定労働時間を入力してください"),"")</f>
        <v/>
      </c>
    </row>
    <row r="2814" spans="2:13" ht="22" x14ac:dyDescent="0.55000000000000004">
      <c r="B2814" s="39">
        <f t="shared" si="43"/>
        <v>2806</v>
      </c>
      <c r="C2814" s="45"/>
      <c r="D2814" s="35"/>
      <c r="E2814" s="46"/>
      <c r="F2814" s="40" t="str" cm="1">
        <f t="array" ref="F2814">IFERROR(_xlfn.IFS(AND($G$3=45566,E2814="徳島"),VLOOKUP(E2814,最低賃金!$A$2:$G$49,2,FALSE),OR($G$3&lt;&gt;45566,E2814&lt;&gt;"徳島"),VLOOKUP(E2814,最低賃金!$A$2:$G$49,4,FALSE)),"")</f>
        <v/>
      </c>
      <c r="G2814" s="50" t="str">
        <f>IFERROR(VLOOKUP(E2814,最低賃金!$A$3:$G$49,6,FALSE),"")</f>
        <v/>
      </c>
      <c r="H2814" s="45"/>
      <c r="I2814" s="36"/>
      <c r="J2814" s="54"/>
      <c r="K2814" s="51" t="str" cm="1">
        <f t="array" ref="K2814">IFERROR(_xlfn.IFS(COUNTBLANK(H2814:J2814)=3,"",I2814="","I列に金額を入力してください",H2814="3.時間給",I2814,J2814="","J列に労働時間を入力してください",H2814="1.月給",ROUND(I2814/J2814,0),H2814="2.日給",ROUND(I2814/J2814,0)),"")</f>
        <v/>
      </c>
      <c r="L2814" s="37" t="str" cm="1">
        <f t="array" ref="L2814">IFERROR(_xlfn.IFS(E2814="","",K2814&lt;F2814,"×（法定外・特例等対象外です）",K2814&lt;G2814,"〇",K2814&gt;=G2814,"ー"),"")</f>
        <v/>
      </c>
      <c r="M2814" s="26" t="str" cm="1">
        <f t="array" ref="M2814">IFERROR(_xlfn.IFS(COUNTBLANK(D2814:K2814)=8,"",D2814="","←D列に従業員名を姓名（フルネーム）で入力してください。誤変換にお気を付け下さい。",E2814="","←E列に都道府県を入力してください。",H2814="","←H列に1.月給～3.時間給の選択肢を入力してください",I2814="","←I列に金額を入力してください",H2814=3,"",J2814="","←J列に所定労働時間を入力してください"),"")</f>
        <v/>
      </c>
    </row>
    <row r="2815" spans="2:13" ht="22" x14ac:dyDescent="0.55000000000000004">
      <c r="B2815" s="39">
        <f t="shared" si="43"/>
        <v>2807</v>
      </c>
      <c r="C2815" s="45"/>
      <c r="D2815" s="35"/>
      <c r="E2815" s="46"/>
      <c r="F2815" s="40" t="str" cm="1">
        <f t="array" ref="F2815">IFERROR(_xlfn.IFS(AND($G$3=45566,E2815="徳島"),VLOOKUP(E2815,最低賃金!$A$2:$G$49,2,FALSE),OR($G$3&lt;&gt;45566,E2815&lt;&gt;"徳島"),VLOOKUP(E2815,最低賃金!$A$2:$G$49,4,FALSE)),"")</f>
        <v/>
      </c>
      <c r="G2815" s="50" t="str">
        <f>IFERROR(VLOOKUP(E2815,最低賃金!$A$3:$G$49,6,FALSE),"")</f>
        <v/>
      </c>
      <c r="H2815" s="45"/>
      <c r="I2815" s="36"/>
      <c r="J2815" s="54"/>
      <c r="K2815" s="51" t="str" cm="1">
        <f t="array" ref="K2815">IFERROR(_xlfn.IFS(COUNTBLANK(H2815:J2815)=3,"",I2815="","I列に金額を入力してください",H2815="3.時間給",I2815,J2815="","J列に労働時間を入力してください",H2815="1.月給",ROUND(I2815/J2815,0),H2815="2.日給",ROUND(I2815/J2815,0)),"")</f>
        <v/>
      </c>
      <c r="L2815" s="37" t="str" cm="1">
        <f t="array" ref="L2815">IFERROR(_xlfn.IFS(E2815="","",K2815&lt;F2815,"×（法定外・特例等対象外です）",K2815&lt;G2815,"〇",K2815&gt;=G2815,"ー"),"")</f>
        <v/>
      </c>
      <c r="M2815" s="26" t="str" cm="1">
        <f t="array" ref="M2815">IFERROR(_xlfn.IFS(COUNTBLANK(D2815:K2815)=8,"",D2815="","←D列に従業員名を姓名（フルネーム）で入力してください。誤変換にお気を付け下さい。",E2815="","←E列に都道府県を入力してください。",H2815="","←H列に1.月給～3.時間給の選択肢を入力してください",I2815="","←I列に金額を入力してください",H2815=3,"",J2815="","←J列に所定労働時間を入力してください"),"")</f>
        <v/>
      </c>
    </row>
    <row r="2816" spans="2:13" ht="22" x14ac:dyDescent="0.55000000000000004">
      <c r="B2816" s="39">
        <f t="shared" si="43"/>
        <v>2808</v>
      </c>
      <c r="C2816" s="45"/>
      <c r="D2816" s="35"/>
      <c r="E2816" s="46"/>
      <c r="F2816" s="40" t="str" cm="1">
        <f t="array" ref="F2816">IFERROR(_xlfn.IFS(AND($G$3=45566,E2816="徳島"),VLOOKUP(E2816,最低賃金!$A$2:$G$49,2,FALSE),OR($G$3&lt;&gt;45566,E2816&lt;&gt;"徳島"),VLOOKUP(E2816,最低賃金!$A$2:$G$49,4,FALSE)),"")</f>
        <v/>
      </c>
      <c r="G2816" s="50" t="str">
        <f>IFERROR(VLOOKUP(E2816,最低賃金!$A$3:$G$49,6,FALSE),"")</f>
        <v/>
      </c>
      <c r="H2816" s="45"/>
      <c r="I2816" s="36"/>
      <c r="J2816" s="54"/>
      <c r="K2816" s="51" t="str" cm="1">
        <f t="array" ref="K2816">IFERROR(_xlfn.IFS(COUNTBLANK(H2816:J2816)=3,"",I2816="","I列に金額を入力してください",H2816="3.時間給",I2816,J2816="","J列に労働時間を入力してください",H2816="1.月給",ROUND(I2816/J2816,0),H2816="2.日給",ROUND(I2816/J2816,0)),"")</f>
        <v/>
      </c>
      <c r="L2816" s="37" t="str" cm="1">
        <f t="array" ref="L2816">IFERROR(_xlfn.IFS(E2816="","",K2816&lt;F2816,"×（法定外・特例等対象外です）",K2816&lt;G2816,"〇",K2816&gt;=G2816,"ー"),"")</f>
        <v/>
      </c>
      <c r="M2816" s="26" t="str" cm="1">
        <f t="array" ref="M2816">IFERROR(_xlfn.IFS(COUNTBLANK(D2816:K2816)=8,"",D2816="","←D列に従業員名を姓名（フルネーム）で入力してください。誤変換にお気を付け下さい。",E2816="","←E列に都道府県を入力してください。",H2816="","←H列に1.月給～3.時間給の選択肢を入力してください",I2816="","←I列に金額を入力してください",H2816=3,"",J2816="","←J列に所定労働時間を入力してください"),"")</f>
        <v/>
      </c>
    </row>
    <row r="2817" spans="2:13" ht="22" x14ac:dyDescent="0.55000000000000004">
      <c r="B2817" s="39">
        <f t="shared" si="43"/>
        <v>2809</v>
      </c>
      <c r="C2817" s="45"/>
      <c r="D2817" s="35"/>
      <c r="E2817" s="46"/>
      <c r="F2817" s="40" t="str" cm="1">
        <f t="array" ref="F2817">IFERROR(_xlfn.IFS(AND($G$3=45566,E2817="徳島"),VLOOKUP(E2817,最低賃金!$A$2:$G$49,2,FALSE),OR($G$3&lt;&gt;45566,E2817&lt;&gt;"徳島"),VLOOKUP(E2817,最低賃金!$A$2:$G$49,4,FALSE)),"")</f>
        <v/>
      </c>
      <c r="G2817" s="50" t="str">
        <f>IFERROR(VLOOKUP(E2817,最低賃金!$A$3:$G$49,6,FALSE),"")</f>
        <v/>
      </c>
      <c r="H2817" s="45"/>
      <c r="I2817" s="36"/>
      <c r="J2817" s="54"/>
      <c r="K2817" s="51" t="str" cm="1">
        <f t="array" ref="K2817">IFERROR(_xlfn.IFS(COUNTBLANK(H2817:J2817)=3,"",I2817="","I列に金額を入力してください",H2817="3.時間給",I2817,J2817="","J列に労働時間を入力してください",H2817="1.月給",ROUND(I2817/J2817,0),H2817="2.日給",ROUND(I2817/J2817,0)),"")</f>
        <v/>
      </c>
      <c r="L2817" s="37" t="str" cm="1">
        <f t="array" ref="L2817">IFERROR(_xlfn.IFS(E2817="","",K2817&lt;F2817,"×（法定外・特例等対象外です）",K2817&lt;G2817,"〇",K2817&gt;=G2817,"ー"),"")</f>
        <v/>
      </c>
      <c r="M2817" s="26" t="str" cm="1">
        <f t="array" ref="M2817">IFERROR(_xlfn.IFS(COUNTBLANK(D2817:K2817)=8,"",D2817="","←D列に従業員名を姓名（フルネーム）で入力してください。誤変換にお気を付け下さい。",E2817="","←E列に都道府県を入力してください。",H2817="","←H列に1.月給～3.時間給の選択肢を入力してください",I2817="","←I列に金額を入力してください",H2817=3,"",J2817="","←J列に所定労働時間を入力してください"),"")</f>
        <v/>
      </c>
    </row>
    <row r="2818" spans="2:13" ht="22" x14ac:dyDescent="0.55000000000000004">
      <c r="B2818" s="39">
        <f t="shared" si="43"/>
        <v>2810</v>
      </c>
      <c r="C2818" s="45"/>
      <c r="D2818" s="35"/>
      <c r="E2818" s="46"/>
      <c r="F2818" s="40" t="str" cm="1">
        <f t="array" ref="F2818">IFERROR(_xlfn.IFS(AND($G$3=45566,E2818="徳島"),VLOOKUP(E2818,最低賃金!$A$2:$G$49,2,FALSE),OR($G$3&lt;&gt;45566,E2818&lt;&gt;"徳島"),VLOOKUP(E2818,最低賃金!$A$2:$G$49,4,FALSE)),"")</f>
        <v/>
      </c>
      <c r="G2818" s="50" t="str">
        <f>IFERROR(VLOOKUP(E2818,最低賃金!$A$3:$G$49,6,FALSE),"")</f>
        <v/>
      </c>
      <c r="H2818" s="45"/>
      <c r="I2818" s="36"/>
      <c r="J2818" s="54"/>
      <c r="K2818" s="51" t="str" cm="1">
        <f t="array" ref="K2818">IFERROR(_xlfn.IFS(COUNTBLANK(H2818:J2818)=3,"",I2818="","I列に金額を入力してください",H2818="3.時間給",I2818,J2818="","J列に労働時間を入力してください",H2818="1.月給",ROUND(I2818/J2818,0),H2818="2.日給",ROUND(I2818/J2818,0)),"")</f>
        <v/>
      </c>
      <c r="L2818" s="37" t="str" cm="1">
        <f t="array" ref="L2818">IFERROR(_xlfn.IFS(E2818="","",K2818&lt;F2818,"×（法定外・特例等対象外です）",K2818&lt;G2818,"〇",K2818&gt;=G2818,"ー"),"")</f>
        <v/>
      </c>
      <c r="M2818" s="26" t="str" cm="1">
        <f t="array" ref="M2818">IFERROR(_xlfn.IFS(COUNTBLANK(D2818:K2818)=8,"",D2818="","←D列に従業員名を姓名（フルネーム）で入力してください。誤変換にお気を付け下さい。",E2818="","←E列に都道府県を入力してください。",H2818="","←H列に1.月給～3.時間給の選択肢を入力してください",I2818="","←I列に金額を入力してください",H2818=3,"",J2818="","←J列に所定労働時間を入力してください"),"")</f>
        <v/>
      </c>
    </row>
    <row r="2819" spans="2:13" ht="22" x14ac:dyDescent="0.55000000000000004">
      <c r="B2819" s="39">
        <f t="shared" si="43"/>
        <v>2811</v>
      </c>
      <c r="C2819" s="45"/>
      <c r="D2819" s="35"/>
      <c r="E2819" s="46"/>
      <c r="F2819" s="40" t="str" cm="1">
        <f t="array" ref="F2819">IFERROR(_xlfn.IFS(AND($G$3=45566,E2819="徳島"),VLOOKUP(E2819,最低賃金!$A$2:$G$49,2,FALSE),OR($G$3&lt;&gt;45566,E2819&lt;&gt;"徳島"),VLOOKUP(E2819,最低賃金!$A$2:$G$49,4,FALSE)),"")</f>
        <v/>
      </c>
      <c r="G2819" s="50" t="str">
        <f>IFERROR(VLOOKUP(E2819,最低賃金!$A$3:$G$49,6,FALSE),"")</f>
        <v/>
      </c>
      <c r="H2819" s="45"/>
      <c r="I2819" s="36"/>
      <c r="J2819" s="54"/>
      <c r="K2819" s="51" t="str" cm="1">
        <f t="array" ref="K2819">IFERROR(_xlfn.IFS(COUNTBLANK(H2819:J2819)=3,"",I2819="","I列に金額を入力してください",H2819="3.時間給",I2819,J2819="","J列に労働時間を入力してください",H2819="1.月給",ROUND(I2819/J2819,0),H2819="2.日給",ROUND(I2819/J2819,0)),"")</f>
        <v/>
      </c>
      <c r="L2819" s="37" t="str" cm="1">
        <f t="array" ref="L2819">IFERROR(_xlfn.IFS(E2819="","",K2819&lt;F2819,"×（法定外・特例等対象外です）",K2819&lt;G2819,"〇",K2819&gt;=G2819,"ー"),"")</f>
        <v/>
      </c>
      <c r="M2819" s="26" t="str" cm="1">
        <f t="array" ref="M2819">IFERROR(_xlfn.IFS(COUNTBLANK(D2819:K2819)=8,"",D2819="","←D列に従業員名を姓名（フルネーム）で入力してください。誤変換にお気を付け下さい。",E2819="","←E列に都道府県を入力してください。",H2819="","←H列に1.月給～3.時間給の選択肢を入力してください",I2819="","←I列に金額を入力してください",H2819=3,"",J2819="","←J列に所定労働時間を入力してください"),"")</f>
        <v/>
      </c>
    </row>
    <row r="2820" spans="2:13" ht="22" x14ac:dyDescent="0.55000000000000004">
      <c r="B2820" s="39">
        <f t="shared" si="43"/>
        <v>2812</v>
      </c>
      <c r="C2820" s="45"/>
      <c r="D2820" s="35"/>
      <c r="E2820" s="46"/>
      <c r="F2820" s="40" t="str" cm="1">
        <f t="array" ref="F2820">IFERROR(_xlfn.IFS(AND($G$3=45566,E2820="徳島"),VLOOKUP(E2820,最低賃金!$A$2:$G$49,2,FALSE),OR($G$3&lt;&gt;45566,E2820&lt;&gt;"徳島"),VLOOKUP(E2820,最低賃金!$A$2:$G$49,4,FALSE)),"")</f>
        <v/>
      </c>
      <c r="G2820" s="50" t="str">
        <f>IFERROR(VLOOKUP(E2820,最低賃金!$A$3:$G$49,6,FALSE),"")</f>
        <v/>
      </c>
      <c r="H2820" s="45"/>
      <c r="I2820" s="36"/>
      <c r="J2820" s="54"/>
      <c r="K2820" s="51" t="str" cm="1">
        <f t="array" ref="K2820">IFERROR(_xlfn.IFS(COUNTBLANK(H2820:J2820)=3,"",I2820="","I列に金額を入力してください",H2820="3.時間給",I2820,J2820="","J列に労働時間を入力してください",H2820="1.月給",ROUND(I2820/J2820,0),H2820="2.日給",ROUND(I2820/J2820,0)),"")</f>
        <v/>
      </c>
      <c r="L2820" s="37" t="str" cm="1">
        <f t="array" ref="L2820">IFERROR(_xlfn.IFS(E2820="","",K2820&lt;F2820,"×（法定外・特例等対象外です）",K2820&lt;G2820,"〇",K2820&gt;=G2820,"ー"),"")</f>
        <v/>
      </c>
      <c r="M2820" s="26" t="str" cm="1">
        <f t="array" ref="M2820">IFERROR(_xlfn.IFS(COUNTBLANK(D2820:K2820)=8,"",D2820="","←D列に従業員名を姓名（フルネーム）で入力してください。誤変換にお気を付け下さい。",E2820="","←E列に都道府県を入力してください。",H2820="","←H列に1.月給～3.時間給の選択肢を入力してください",I2820="","←I列に金額を入力してください",H2820=3,"",J2820="","←J列に所定労働時間を入力してください"),"")</f>
        <v/>
      </c>
    </row>
    <row r="2821" spans="2:13" ht="22" x14ac:dyDescent="0.55000000000000004">
      <c r="B2821" s="39">
        <f t="shared" si="43"/>
        <v>2813</v>
      </c>
      <c r="C2821" s="45"/>
      <c r="D2821" s="35"/>
      <c r="E2821" s="46"/>
      <c r="F2821" s="40" t="str" cm="1">
        <f t="array" ref="F2821">IFERROR(_xlfn.IFS(AND($G$3=45566,E2821="徳島"),VLOOKUP(E2821,最低賃金!$A$2:$G$49,2,FALSE),OR($G$3&lt;&gt;45566,E2821&lt;&gt;"徳島"),VLOOKUP(E2821,最低賃金!$A$2:$G$49,4,FALSE)),"")</f>
        <v/>
      </c>
      <c r="G2821" s="50" t="str">
        <f>IFERROR(VLOOKUP(E2821,最低賃金!$A$3:$G$49,6,FALSE),"")</f>
        <v/>
      </c>
      <c r="H2821" s="45"/>
      <c r="I2821" s="36"/>
      <c r="J2821" s="54"/>
      <c r="K2821" s="51" t="str" cm="1">
        <f t="array" ref="K2821">IFERROR(_xlfn.IFS(COUNTBLANK(H2821:J2821)=3,"",I2821="","I列に金額を入力してください",H2821="3.時間給",I2821,J2821="","J列に労働時間を入力してください",H2821="1.月給",ROUND(I2821/J2821,0),H2821="2.日給",ROUND(I2821/J2821,0)),"")</f>
        <v/>
      </c>
      <c r="L2821" s="37" t="str" cm="1">
        <f t="array" ref="L2821">IFERROR(_xlfn.IFS(E2821="","",K2821&lt;F2821,"×（法定外・特例等対象外です）",K2821&lt;G2821,"〇",K2821&gt;=G2821,"ー"),"")</f>
        <v/>
      </c>
      <c r="M2821" s="26" t="str" cm="1">
        <f t="array" ref="M2821">IFERROR(_xlfn.IFS(COUNTBLANK(D2821:K2821)=8,"",D2821="","←D列に従業員名を姓名（フルネーム）で入力してください。誤変換にお気を付け下さい。",E2821="","←E列に都道府県を入力してください。",H2821="","←H列に1.月給～3.時間給の選択肢を入力してください",I2821="","←I列に金額を入力してください",H2821=3,"",J2821="","←J列に所定労働時間を入力してください"),"")</f>
        <v/>
      </c>
    </row>
    <row r="2822" spans="2:13" ht="22" x14ac:dyDescent="0.55000000000000004">
      <c r="B2822" s="39">
        <f t="shared" si="43"/>
        <v>2814</v>
      </c>
      <c r="C2822" s="45"/>
      <c r="D2822" s="35"/>
      <c r="E2822" s="46"/>
      <c r="F2822" s="40" t="str" cm="1">
        <f t="array" ref="F2822">IFERROR(_xlfn.IFS(AND($G$3=45566,E2822="徳島"),VLOOKUP(E2822,最低賃金!$A$2:$G$49,2,FALSE),OR($G$3&lt;&gt;45566,E2822&lt;&gt;"徳島"),VLOOKUP(E2822,最低賃金!$A$2:$G$49,4,FALSE)),"")</f>
        <v/>
      </c>
      <c r="G2822" s="50" t="str">
        <f>IFERROR(VLOOKUP(E2822,最低賃金!$A$3:$G$49,6,FALSE),"")</f>
        <v/>
      </c>
      <c r="H2822" s="45"/>
      <c r="I2822" s="36"/>
      <c r="J2822" s="54"/>
      <c r="K2822" s="51" t="str" cm="1">
        <f t="array" ref="K2822">IFERROR(_xlfn.IFS(COUNTBLANK(H2822:J2822)=3,"",I2822="","I列に金額を入力してください",H2822="3.時間給",I2822,J2822="","J列に労働時間を入力してください",H2822="1.月給",ROUND(I2822/J2822,0),H2822="2.日給",ROUND(I2822/J2822,0)),"")</f>
        <v/>
      </c>
      <c r="L2822" s="37" t="str" cm="1">
        <f t="array" ref="L2822">IFERROR(_xlfn.IFS(E2822="","",K2822&lt;F2822,"×（法定外・特例等対象外です）",K2822&lt;G2822,"〇",K2822&gt;=G2822,"ー"),"")</f>
        <v/>
      </c>
      <c r="M2822" s="26" t="str" cm="1">
        <f t="array" ref="M2822">IFERROR(_xlfn.IFS(COUNTBLANK(D2822:K2822)=8,"",D2822="","←D列に従業員名を姓名（フルネーム）で入力してください。誤変換にお気を付け下さい。",E2822="","←E列に都道府県を入力してください。",H2822="","←H列に1.月給～3.時間給の選択肢を入力してください",I2822="","←I列に金額を入力してください",H2822=3,"",J2822="","←J列に所定労働時間を入力してください"),"")</f>
        <v/>
      </c>
    </row>
    <row r="2823" spans="2:13" ht="22" x14ac:dyDescent="0.55000000000000004">
      <c r="B2823" s="39">
        <f t="shared" si="43"/>
        <v>2815</v>
      </c>
      <c r="C2823" s="45"/>
      <c r="D2823" s="35"/>
      <c r="E2823" s="46"/>
      <c r="F2823" s="40" t="str" cm="1">
        <f t="array" ref="F2823">IFERROR(_xlfn.IFS(AND($G$3=45566,E2823="徳島"),VLOOKUP(E2823,最低賃金!$A$2:$G$49,2,FALSE),OR($G$3&lt;&gt;45566,E2823&lt;&gt;"徳島"),VLOOKUP(E2823,最低賃金!$A$2:$G$49,4,FALSE)),"")</f>
        <v/>
      </c>
      <c r="G2823" s="50" t="str">
        <f>IFERROR(VLOOKUP(E2823,最低賃金!$A$3:$G$49,6,FALSE),"")</f>
        <v/>
      </c>
      <c r="H2823" s="45"/>
      <c r="I2823" s="36"/>
      <c r="J2823" s="54"/>
      <c r="K2823" s="51" t="str" cm="1">
        <f t="array" ref="K2823">IFERROR(_xlfn.IFS(COUNTBLANK(H2823:J2823)=3,"",I2823="","I列に金額を入力してください",H2823="3.時間給",I2823,J2823="","J列に労働時間を入力してください",H2823="1.月給",ROUND(I2823/J2823,0),H2823="2.日給",ROUND(I2823/J2823,0)),"")</f>
        <v/>
      </c>
      <c r="L2823" s="37" t="str" cm="1">
        <f t="array" ref="L2823">IFERROR(_xlfn.IFS(E2823="","",K2823&lt;F2823,"×（法定外・特例等対象外です）",K2823&lt;G2823,"〇",K2823&gt;=G2823,"ー"),"")</f>
        <v/>
      </c>
      <c r="M2823" s="26" t="str" cm="1">
        <f t="array" ref="M2823">IFERROR(_xlfn.IFS(COUNTBLANK(D2823:K2823)=8,"",D2823="","←D列に従業員名を姓名（フルネーム）で入力してください。誤変換にお気を付け下さい。",E2823="","←E列に都道府県を入力してください。",H2823="","←H列に1.月給～3.時間給の選択肢を入力してください",I2823="","←I列に金額を入力してください",H2823=3,"",J2823="","←J列に所定労働時間を入力してください"),"")</f>
        <v/>
      </c>
    </row>
    <row r="2824" spans="2:13" ht="22" x14ac:dyDescent="0.55000000000000004">
      <c r="B2824" s="39">
        <f t="shared" si="43"/>
        <v>2816</v>
      </c>
      <c r="C2824" s="45"/>
      <c r="D2824" s="35"/>
      <c r="E2824" s="46"/>
      <c r="F2824" s="40" t="str" cm="1">
        <f t="array" ref="F2824">IFERROR(_xlfn.IFS(AND($G$3=45566,E2824="徳島"),VLOOKUP(E2824,最低賃金!$A$2:$G$49,2,FALSE),OR($G$3&lt;&gt;45566,E2824&lt;&gt;"徳島"),VLOOKUP(E2824,最低賃金!$A$2:$G$49,4,FALSE)),"")</f>
        <v/>
      </c>
      <c r="G2824" s="50" t="str">
        <f>IFERROR(VLOOKUP(E2824,最低賃金!$A$3:$G$49,6,FALSE),"")</f>
        <v/>
      </c>
      <c r="H2824" s="45"/>
      <c r="I2824" s="36"/>
      <c r="J2824" s="54"/>
      <c r="K2824" s="51" t="str" cm="1">
        <f t="array" ref="K2824">IFERROR(_xlfn.IFS(COUNTBLANK(H2824:J2824)=3,"",I2824="","I列に金額を入力してください",H2824="3.時間給",I2824,J2824="","J列に労働時間を入力してください",H2824="1.月給",ROUND(I2824/J2824,0),H2824="2.日給",ROUND(I2824/J2824,0)),"")</f>
        <v/>
      </c>
      <c r="L2824" s="37" t="str" cm="1">
        <f t="array" ref="L2824">IFERROR(_xlfn.IFS(E2824="","",K2824&lt;F2824,"×（法定外・特例等対象外です）",K2824&lt;G2824,"〇",K2824&gt;=G2824,"ー"),"")</f>
        <v/>
      </c>
      <c r="M2824" s="26" t="str" cm="1">
        <f t="array" ref="M2824">IFERROR(_xlfn.IFS(COUNTBLANK(D2824:K2824)=8,"",D2824="","←D列に従業員名を姓名（フルネーム）で入力してください。誤変換にお気を付け下さい。",E2824="","←E列に都道府県を入力してください。",H2824="","←H列に1.月給～3.時間給の選択肢を入力してください",I2824="","←I列に金額を入力してください",H2824=3,"",J2824="","←J列に所定労働時間を入力してください"),"")</f>
        <v/>
      </c>
    </row>
    <row r="2825" spans="2:13" ht="22" x14ac:dyDescent="0.55000000000000004">
      <c r="B2825" s="39">
        <f t="shared" si="43"/>
        <v>2817</v>
      </c>
      <c r="C2825" s="45"/>
      <c r="D2825" s="35"/>
      <c r="E2825" s="46"/>
      <c r="F2825" s="40" t="str" cm="1">
        <f t="array" ref="F2825">IFERROR(_xlfn.IFS(AND($G$3=45566,E2825="徳島"),VLOOKUP(E2825,最低賃金!$A$2:$G$49,2,FALSE),OR($G$3&lt;&gt;45566,E2825&lt;&gt;"徳島"),VLOOKUP(E2825,最低賃金!$A$2:$G$49,4,FALSE)),"")</f>
        <v/>
      </c>
      <c r="G2825" s="50" t="str">
        <f>IFERROR(VLOOKUP(E2825,最低賃金!$A$3:$G$49,6,FALSE),"")</f>
        <v/>
      </c>
      <c r="H2825" s="45"/>
      <c r="I2825" s="36"/>
      <c r="J2825" s="54"/>
      <c r="K2825" s="51" t="str" cm="1">
        <f t="array" ref="K2825">IFERROR(_xlfn.IFS(COUNTBLANK(H2825:J2825)=3,"",I2825="","I列に金額を入力してください",H2825="3.時間給",I2825,J2825="","J列に労働時間を入力してください",H2825="1.月給",ROUND(I2825/J2825,0),H2825="2.日給",ROUND(I2825/J2825,0)),"")</f>
        <v/>
      </c>
      <c r="L2825" s="37" t="str" cm="1">
        <f t="array" ref="L2825">IFERROR(_xlfn.IFS(E2825="","",K2825&lt;F2825,"×（法定外・特例等対象外です）",K2825&lt;G2825,"〇",K2825&gt;=G2825,"ー"),"")</f>
        <v/>
      </c>
      <c r="M2825" s="26" t="str" cm="1">
        <f t="array" ref="M2825">IFERROR(_xlfn.IFS(COUNTBLANK(D2825:K2825)=8,"",D2825="","←D列に従業員名を姓名（フルネーム）で入力してください。誤変換にお気を付け下さい。",E2825="","←E列に都道府県を入力してください。",H2825="","←H列に1.月給～3.時間給の選択肢を入力してください",I2825="","←I列に金額を入力してください",H2825=3,"",J2825="","←J列に所定労働時間を入力してください"),"")</f>
        <v/>
      </c>
    </row>
    <row r="2826" spans="2:13" ht="22" x14ac:dyDescent="0.55000000000000004">
      <c r="B2826" s="39">
        <f t="shared" ref="B2826:B2889" si="44">ROW()-8</f>
        <v>2818</v>
      </c>
      <c r="C2826" s="45"/>
      <c r="D2826" s="35"/>
      <c r="E2826" s="46"/>
      <c r="F2826" s="40" t="str" cm="1">
        <f t="array" ref="F2826">IFERROR(_xlfn.IFS(AND($G$3=45566,E2826="徳島"),VLOOKUP(E2826,最低賃金!$A$2:$G$49,2,FALSE),OR($G$3&lt;&gt;45566,E2826&lt;&gt;"徳島"),VLOOKUP(E2826,最低賃金!$A$2:$G$49,4,FALSE)),"")</f>
        <v/>
      </c>
      <c r="G2826" s="50" t="str">
        <f>IFERROR(VLOOKUP(E2826,最低賃金!$A$3:$G$49,6,FALSE),"")</f>
        <v/>
      </c>
      <c r="H2826" s="45"/>
      <c r="I2826" s="36"/>
      <c r="J2826" s="54"/>
      <c r="K2826" s="51" t="str" cm="1">
        <f t="array" ref="K2826">IFERROR(_xlfn.IFS(COUNTBLANK(H2826:J2826)=3,"",I2826="","I列に金額を入力してください",H2826="3.時間給",I2826,J2826="","J列に労働時間を入力してください",H2826="1.月給",ROUND(I2826/J2826,0),H2826="2.日給",ROUND(I2826/J2826,0)),"")</f>
        <v/>
      </c>
      <c r="L2826" s="37" t="str" cm="1">
        <f t="array" ref="L2826">IFERROR(_xlfn.IFS(E2826="","",K2826&lt;F2826,"×（法定外・特例等対象外です）",K2826&lt;G2826,"〇",K2826&gt;=G2826,"ー"),"")</f>
        <v/>
      </c>
      <c r="M2826" s="26" t="str" cm="1">
        <f t="array" ref="M2826">IFERROR(_xlfn.IFS(COUNTBLANK(D2826:K2826)=8,"",D2826="","←D列に従業員名を姓名（フルネーム）で入力してください。誤変換にお気を付け下さい。",E2826="","←E列に都道府県を入力してください。",H2826="","←H列に1.月給～3.時間給の選択肢を入力してください",I2826="","←I列に金額を入力してください",H2826=3,"",J2826="","←J列に所定労働時間を入力してください"),"")</f>
        <v/>
      </c>
    </row>
    <row r="2827" spans="2:13" ht="22" x14ac:dyDescent="0.55000000000000004">
      <c r="B2827" s="39">
        <f t="shared" si="44"/>
        <v>2819</v>
      </c>
      <c r="C2827" s="45"/>
      <c r="D2827" s="35"/>
      <c r="E2827" s="46"/>
      <c r="F2827" s="40" t="str" cm="1">
        <f t="array" ref="F2827">IFERROR(_xlfn.IFS(AND($G$3=45566,E2827="徳島"),VLOOKUP(E2827,最低賃金!$A$2:$G$49,2,FALSE),OR($G$3&lt;&gt;45566,E2827&lt;&gt;"徳島"),VLOOKUP(E2827,最低賃金!$A$2:$G$49,4,FALSE)),"")</f>
        <v/>
      </c>
      <c r="G2827" s="50" t="str">
        <f>IFERROR(VLOOKUP(E2827,最低賃金!$A$3:$G$49,6,FALSE),"")</f>
        <v/>
      </c>
      <c r="H2827" s="45"/>
      <c r="I2827" s="36"/>
      <c r="J2827" s="54"/>
      <c r="K2827" s="51" t="str" cm="1">
        <f t="array" ref="K2827">IFERROR(_xlfn.IFS(COUNTBLANK(H2827:J2827)=3,"",I2827="","I列に金額を入力してください",H2827="3.時間給",I2827,J2827="","J列に労働時間を入力してください",H2827="1.月給",ROUND(I2827/J2827,0),H2827="2.日給",ROUND(I2827/J2827,0)),"")</f>
        <v/>
      </c>
      <c r="L2827" s="37" t="str" cm="1">
        <f t="array" ref="L2827">IFERROR(_xlfn.IFS(E2827="","",K2827&lt;F2827,"×（法定外・特例等対象外です）",K2827&lt;G2827,"〇",K2827&gt;=G2827,"ー"),"")</f>
        <v/>
      </c>
      <c r="M2827" s="26" t="str" cm="1">
        <f t="array" ref="M2827">IFERROR(_xlfn.IFS(COUNTBLANK(D2827:K2827)=8,"",D2827="","←D列に従業員名を姓名（フルネーム）で入力してください。誤変換にお気を付け下さい。",E2827="","←E列に都道府県を入力してください。",H2827="","←H列に1.月給～3.時間給の選択肢を入力してください",I2827="","←I列に金額を入力してください",H2827=3,"",J2827="","←J列に所定労働時間を入力してください"),"")</f>
        <v/>
      </c>
    </row>
    <row r="2828" spans="2:13" ht="22" x14ac:dyDescent="0.55000000000000004">
      <c r="B2828" s="39">
        <f t="shared" si="44"/>
        <v>2820</v>
      </c>
      <c r="C2828" s="45"/>
      <c r="D2828" s="35"/>
      <c r="E2828" s="46"/>
      <c r="F2828" s="40" t="str" cm="1">
        <f t="array" ref="F2828">IFERROR(_xlfn.IFS(AND($G$3=45566,E2828="徳島"),VLOOKUP(E2828,最低賃金!$A$2:$G$49,2,FALSE),OR($G$3&lt;&gt;45566,E2828&lt;&gt;"徳島"),VLOOKUP(E2828,最低賃金!$A$2:$G$49,4,FALSE)),"")</f>
        <v/>
      </c>
      <c r="G2828" s="50" t="str">
        <f>IFERROR(VLOOKUP(E2828,最低賃金!$A$3:$G$49,6,FALSE),"")</f>
        <v/>
      </c>
      <c r="H2828" s="45"/>
      <c r="I2828" s="36"/>
      <c r="J2828" s="54"/>
      <c r="K2828" s="51" t="str" cm="1">
        <f t="array" ref="K2828">IFERROR(_xlfn.IFS(COUNTBLANK(H2828:J2828)=3,"",I2828="","I列に金額を入力してください",H2828="3.時間給",I2828,J2828="","J列に労働時間を入力してください",H2828="1.月給",ROUND(I2828/J2828,0),H2828="2.日給",ROUND(I2828/J2828,0)),"")</f>
        <v/>
      </c>
      <c r="L2828" s="37" t="str" cm="1">
        <f t="array" ref="L2828">IFERROR(_xlfn.IFS(E2828="","",K2828&lt;F2828,"×（法定外・特例等対象外です）",K2828&lt;G2828,"〇",K2828&gt;=G2828,"ー"),"")</f>
        <v/>
      </c>
      <c r="M2828" s="26" t="str" cm="1">
        <f t="array" ref="M2828">IFERROR(_xlfn.IFS(COUNTBLANK(D2828:K2828)=8,"",D2828="","←D列に従業員名を姓名（フルネーム）で入力してください。誤変換にお気を付け下さい。",E2828="","←E列に都道府県を入力してください。",H2828="","←H列に1.月給～3.時間給の選択肢を入力してください",I2828="","←I列に金額を入力してください",H2828=3,"",J2828="","←J列に所定労働時間を入力してください"),"")</f>
        <v/>
      </c>
    </row>
    <row r="2829" spans="2:13" ht="22" x14ac:dyDescent="0.55000000000000004">
      <c r="B2829" s="39">
        <f t="shared" si="44"/>
        <v>2821</v>
      </c>
      <c r="C2829" s="45"/>
      <c r="D2829" s="35"/>
      <c r="E2829" s="46"/>
      <c r="F2829" s="40" t="str" cm="1">
        <f t="array" ref="F2829">IFERROR(_xlfn.IFS(AND($G$3=45566,E2829="徳島"),VLOOKUP(E2829,最低賃金!$A$2:$G$49,2,FALSE),OR($G$3&lt;&gt;45566,E2829&lt;&gt;"徳島"),VLOOKUP(E2829,最低賃金!$A$2:$G$49,4,FALSE)),"")</f>
        <v/>
      </c>
      <c r="G2829" s="50" t="str">
        <f>IFERROR(VLOOKUP(E2829,最低賃金!$A$3:$G$49,6,FALSE),"")</f>
        <v/>
      </c>
      <c r="H2829" s="45"/>
      <c r="I2829" s="36"/>
      <c r="J2829" s="54"/>
      <c r="K2829" s="51" t="str" cm="1">
        <f t="array" ref="K2829">IFERROR(_xlfn.IFS(COUNTBLANK(H2829:J2829)=3,"",I2829="","I列に金額を入力してください",H2829="3.時間給",I2829,J2829="","J列に労働時間を入力してください",H2829="1.月給",ROUND(I2829/J2829,0),H2829="2.日給",ROUND(I2829/J2829,0)),"")</f>
        <v/>
      </c>
      <c r="L2829" s="37" t="str" cm="1">
        <f t="array" ref="L2829">IFERROR(_xlfn.IFS(E2829="","",K2829&lt;F2829,"×（法定外・特例等対象外です）",K2829&lt;G2829,"〇",K2829&gt;=G2829,"ー"),"")</f>
        <v/>
      </c>
      <c r="M2829" s="26" t="str" cm="1">
        <f t="array" ref="M2829">IFERROR(_xlfn.IFS(COUNTBLANK(D2829:K2829)=8,"",D2829="","←D列に従業員名を姓名（フルネーム）で入力してください。誤変換にお気を付け下さい。",E2829="","←E列に都道府県を入力してください。",H2829="","←H列に1.月給～3.時間給の選択肢を入力してください",I2829="","←I列に金額を入力してください",H2829=3,"",J2829="","←J列に所定労働時間を入力してください"),"")</f>
        <v/>
      </c>
    </row>
    <row r="2830" spans="2:13" ht="22" x14ac:dyDescent="0.55000000000000004">
      <c r="B2830" s="39">
        <f t="shared" si="44"/>
        <v>2822</v>
      </c>
      <c r="C2830" s="45"/>
      <c r="D2830" s="35"/>
      <c r="E2830" s="46"/>
      <c r="F2830" s="40" t="str" cm="1">
        <f t="array" ref="F2830">IFERROR(_xlfn.IFS(AND($G$3=45566,E2830="徳島"),VLOOKUP(E2830,最低賃金!$A$2:$G$49,2,FALSE),OR($G$3&lt;&gt;45566,E2830&lt;&gt;"徳島"),VLOOKUP(E2830,最低賃金!$A$2:$G$49,4,FALSE)),"")</f>
        <v/>
      </c>
      <c r="G2830" s="50" t="str">
        <f>IFERROR(VLOOKUP(E2830,最低賃金!$A$3:$G$49,6,FALSE),"")</f>
        <v/>
      </c>
      <c r="H2830" s="45"/>
      <c r="I2830" s="36"/>
      <c r="J2830" s="54"/>
      <c r="K2830" s="51" t="str" cm="1">
        <f t="array" ref="K2830">IFERROR(_xlfn.IFS(COUNTBLANK(H2830:J2830)=3,"",I2830="","I列に金額を入力してください",H2830="3.時間給",I2830,J2830="","J列に労働時間を入力してください",H2830="1.月給",ROUND(I2830/J2830,0),H2830="2.日給",ROUND(I2830/J2830,0)),"")</f>
        <v/>
      </c>
      <c r="L2830" s="37" t="str" cm="1">
        <f t="array" ref="L2830">IFERROR(_xlfn.IFS(E2830="","",K2830&lt;F2830,"×（法定外・特例等対象外です）",K2830&lt;G2830,"〇",K2830&gt;=G2830,"ー"),"")</f>
        <v/>
      </c>
      <c r="M2830" s="26" t="str" cm="1">
        <f t="array" ref="M2830">IFERROR(_xlfn.IFS(COUNTBLANK(D2830:K2830)=8,"",D2830="","←D列に従業員名を姓名（フルネーム）で入力してください。誤変換にお気を付け下さい。",E2830="","←E列に都道府県を入力してください。",H2830="","←H列に1.月給～3.時間給の選択肢を入力してください",I2830="","←I列に金額を入力してください",H2830=3,"",J2830="","←J列に所定労働時間を入力してください"),"")</f>
        <v/>
      </c>
    </row>
    <row r="2831" spans="2:13" ht="22" x14ac:dyDescent="0.55000000000000004">
      <c r="B2831" s="39">
        <f t="shared" si="44"/>
        <v>2823</v>
      </c>
      <c r="C2831" s="45"/>
      <c r="D2831" s="35"/>
      <c r="E2831" s="46"/>
      <c r="F2831" s="40" t="str" cm="1">
        <f t="array" ref="F2831">IFERROR(_xlfn.IFS(AND($G$3=45566,E2831="徳島"),VLOOKUP(E2831,最低賃金!$A$2:$G$49,2,FALSE),OR($G$3&lt;&gt;45566,E2831&lt;&gt;"徳島"),VLOOKUP(E2831,最低賃金!$A$2:$G$49,4,FALSE)),"")</f>
        <v/>
      </c>
      <c r="G2831" s="50" t="str">
        <f>IFERROR(VLOOKUP(E2831,最低賃金!$A$3:$G$49,6,FALSE),"")</f>
        <v/>
      </c>
      <c r="H2831" s="45"/>
      <c r="I2831" s="36"/>
      <c r="J2831" s="54"/>
      <c r="K2831" s="51" t="str" cm="1">
        <f t="array" ref="K2831">IFERROR(_xlfn.IFS(COUNTBLANK(H2831:J2831)=3,"",I2831="","I列に金額を入力してください",H2831="3.時間給",I2831,J2831="","J列に労働時間を入力してください",H2831="1.月給",ROUND(I2831/J2831,0),H2831="2.日給",ROUND(I2831/J2831,0)),"")</f>
        <v/>
      </c>
      <c r="L2831" s="37" t="str" cm="1">
        <f t="array" ref="L2831">IFERROR(_xlfn.IFS(E2831="","",K2831&lt;F2831,"×（法定外・特例等対象外です）",K2831&lt;G2831,"〇",K2831&gt;=G2831,"ー"),"")</f>
        <v/>
      </c>
      <c r="M2831" s="26" t="str" cm="1">
        <f t="array" ref="M2831">IFERROR(_xlfn.IFS(COUNTBLANK(D2831:K2831)=8,"",D2831="","←D列に従業員名を姓名（フルネーム）で入力してください。誤変換にお気を付け下さい。",E2831="","←E列に都道府県を入力してください。",H2831="","←H列に1.月給～3.時間給の選択肢を入力してください",I2831="","←I列に金額を入力してください",H2831=3,"",J2831="","←J列に所定労働時間を入力してください"),"")</f>
        <v/>
      </c>
    </row>
    <row r="2832" spans="2:13" ht="22" x14ac:dyDescent="0.55000000000000004">
      <c r="B2832" s="39">
        <f t="shared" si="44"/>
        <v>2824</v>
      </c>
      <c r="C2832" s="45"/>
      <c r="D2832" s="35"/>
      <c r="E2832" s="46"/>
      <c r="F2832" s="40" t="str" cm="1">
        <f t="array" ref="F2832">IFERROR(_xlfn.IFS(AND($G$3=45566,E2832="徳島"),VLOOKUP(E2832,最低賃金!$A$2:$G$49,2,FALSE),OR($G$3&lt;&gt;45566,E2832&lt;&gt;"徳島"),VLOOKUP(E2832,最低賃金!$A$2:$G$49,4,FALSE)),"")</f>
        <v/>
      </c>
      <c r="G2832" s="50" t="str">
        <f>IFERROR(VLOOKUP(E2832,最低賃金!$A$3:$G$49,6,FALSE),"")</f>
        <v/>
      </c>
      <c r="H2832" s="45"/>
      <c r="I2832" s="36"/>
      <c r="J2832" s="54"/>
      <c r="K2832" s="51" t="str" cm="1">
        <f t="array" ref="K2832">IFERROR(_xlfn.IFS(COUNTBLANK(H2832:J2832)=3,"",I2832="","I列に金額を入力してください",H2832="3.時間給",I2832,J2832="","J列に労働時間を入力してください",H2832="1.月給",ROUND(I2832/J2832,0),H2832="2.日給",ROUND(I2832/J2832,0)),"")</f>
        <v/>
      </c>
      <c r="L2832" s="37" t="str" cm="1">
        <f t="array" ref="L2832">IFERROR(_xlfn.IFS(E2832="","",K2832&lt;F2832,"×（法定外・特例等対象外です）",K2832&lt;G2832,"〇",K2832&gt;=G2832,"ー"),"")</f>
        <v/>
      </c>
      <c r="M2832" s="26" t="str" cm="1">
        <f t="array" ref="M2832">IFERROR(_xlfn.IFS(COUNTBLANK(D2832:K2832)=8,"",D2832="","←D列に従業員名を姓名（フルネーム）で入力してください。誤変換にお気を付け下さい。",E2832="","←E列に都道府県を入力してください。",H2832="","←H列に1.月給～3.時間給の選択肢を入力してください",I2832="","←I列に金額を入力してください",H2832=3,"",J2832="","←J列に所定労働時間を入力してください"),"")</f>
        <v/>
      </c>
    </row>
    <row r="2833" spans="2:13" ht="22" x14ac:dyDescent="0.55000000000000004">
      <c r="B2833" s="39">
        <f t="shared" si="44"/>
        <v>2825</v>
      </c>
      <c r="C2833" s="45"/>
      <c r="D2833" s="35"/>
      <c r="E2833" s="46"/>
      <c r="F2833" s="40" t="str" cm="1">
        <f t="array" ref="F2833">IFERROR(_xlfn.IFS(AND($G$3=45566,E2833="徳島"),VLOOKUP(E2833,最低賃金!$A$2:$G$49,2,FALSE),OR($G$3&lt;&gt;45566,E2833&lt;&gt;"徳島"),VLOOKUP(E2833,最低賃金!$A$2:$G$49,4,FALSE)),"")</f>
        <v/>
      </c>
      <c r="G2833" s="50" t="str">
        <f>IFERROR(VLOOKUP(E2833,最低賃金!$A$3:$G$49,6,FALSE),"")</f>
        <v/>
      </c>
      <c r="H2833" s="45"/>
      <c r="I2833" s="36"/>
      <c r="J2833" s="54"/>
      <c r="K2833" s="51" t="str" cm="1">
        <f t="array" ref="K2833">IFERROR(_xlfn.IFS(COUNTBLANK(H2833:J2833)=3,"",I2833="","I列に金額を入力してください",H2833="3.時間給",I2833,J2833="","J列に労働時間を入力してください",H2833="1.月給",ROUND(I2833/J2833,0),H2833="2.日給",ROUND(I2833/J2833,0)),"")</f>
        <v/>
      </c>
      <c r="L2833" s="37" t="str" cm="1">
        <f t="array" ref="L2833">IFERROR(_xlfn.IFS(E2833="","",K2833&lt;F2833,"×（法定外・特例等対象外です）",K2833&lt;G2833,"〇",K2833&gt;=G2833,"ー"),"")</f>
        <v/>
      </c>
      <c r="M2833" s="26" t="str" cm="1">
        <f t="array" ref="M2833">IFERROR(_xlfn.IFS(COUNTBLANK(D2833:K2833)=8,"",D2833="","←D列に従業員名を姓名（フルネーム）で入力してください。誤変換にお気を付け下さい。",E2833="","←E列に都道府県を入力してください。",H2833="","←H列に1.月給～3.時間給の選択肢を入力してください",I2833="","←I列に金額を入力してください",H2833=3,"",J2833="","←J列に所定労働時間を入力してください"),"")</f>
        <v/>
      </c>
    </row>
    <row r="2834" spans="2:13" ht="22" x14ac:dyDescent="0.55000000000000004">
      <c r="B2834" s="39">
        <f t="shared" si="44"/>
        <v>2826</v>
      </c>
      <c r="C2834" s="45"/>
      <c r="D2834" s="35"/>
      <c r="E2834" s="46"/>
      <c r="F2834" s="40" t="str" cm="1">
        <f t="array" ref="F2834">IFERROR(_xlfn.IFS(AND($G$3=45566,E2834="徳島"),VLOOKUP(E2834,最低賃金!$A$2:$G$49,2,FALSE),OR($G$3&lt;&gt;45566,E2834&lt;&gt;"徳島"),VLOOKUP(E2834,最低賃金!$A$2:$G$49,4,FALSE)),"")</f>
        <v/>
      </c>
      <c r="G2834" s="50" t="str">
        <f>IFERROR(VLOOKUP(E2834,最低賃金!$A$3:$G$49,6,FALSE),"")</f>
        <v/>
      </c>
      <c r="H2834" s="45"/>
      <c r="I2834" s="36"/>
      <c r="J2834" s="54"/>
      <c r="K2834" s="51" t="str" cm="1">
        <f t="array" ref="K2834">IFERROR(_xlfn.IFS(COUNTBLANK(H2834:J2834)=3,"",I2834="","I列に金額を入力してください",H2834="3.時間給",I2834,J2834="","J列に労働時間を入力してください",H2834="1.月給",ROUND(I2834/J2834,0),H2834="2.日給",ROUND(I2834/J2834,0)),"")</f>
        <v/>
      </c>
      <c r="L2834" s="37" t="str" cm="1">
        <f t="array" ref="L2834">IFERROR(_xlfn.IFS(E2834="","",K2834&lt;F2834,"×（法定外・特例等対象外です）",K2834&lt;G2834,"〇",K2834&gt;=G2834,"ー"),"")</f>
        <v/>
      </c>
      <c r="M2834" s="26" t="str" cm="1">
        <f t="array" ref="M2834">IFERROR(_xlfn.IFS(COUNTBLANK(D2834:K2834)=8,"",D2834="","←D列に従業員名を姓名（フルネーム）で入力してください。誤変換にお気を付け下さい。",E2834="","←E列に都道府県を入力してください。",H2834="","←H列に1.月給～3.時間給の選択肢を入力してください",I2834="","←I列に金額を入力してください",H2834=3,"",J2834="","←J列に所定労働時間を入力してください"),"")</f>
        <v/>
      </c>
    </row>
    <row r="2835" spans="2:13" ht="22" x14ac:dyDescent="0.55000000000000004">
      <c r="B2835" s="39">
        <f t="shared" si="44"/>
        <v>2827</v>
      </c>
      <c r="C2835" s="45"/>
      <c r="D2835" s="35"/>
      <c r="E2835" s="46"/>
      <c r="F2835" s="40" t="str" cm="1">
        <f t="array" ref="F2835">IFERROR(_xlfn.IFS(AND($G$3=45566,E2835="徳島"),VLOOKUP(E2835,最低賃金!$A$2:$G$49,2,FALSE),OR($G$3&lt;&gt;45566,E2835&lt;&gt;"徳島"),VLOOKUP(E2835,最低賃金!$A$2:$G$49,4,FALSE)),"")</f>
        <v/>
      </c>
      <c r="G2835" s="50" t="str">
        <f>IFERROR(VLOOKUP(E2835,最低賃金!$A$3:$G$49,6,FALSE),"")</f>
        <v/>
      </c>
      <c r="H2835" s="45"/>
      <c r="I2835" s="36"/>
      <c r="J2835" s="54"/>
      <c r="K2835" s="51" t="str" cm="1">
        <f t="array" ref="K2835">IFERROR(_xlfn.IFS(COUNTBLANK(H2835:J2835)=3,"",I2835="","I列に金額を入力してください",H2835="3.時間給",I2835,J2835="","J列に労働時間を入力してください",H2835="1.月給",ROUND(I2835/J2835,0),H2835="2.日給",ROUND(I2835/J2835,0)),"")</f>
        <v/>
      </c>
      <c r="L2835" s="37" t="str" cm="1">
        <f t="array" ref="L2835">IFERROR(_xlfn.IFS(E2835="","",K2835&lt;F2835,"×（法定外・特例等対象外です）",K2835&lt;G2835,"〇",K2835&gt;=G2835,"ー"),"")</f>
        <v/>
      </c>
      <c r="M2835" s="26" t="str" cm="1">
        <f t="array" ref="M2835">IFERROR(_xlfn.IFS(COUNTBLANK(D2835:K2835)=8,"",D2835="","←D列に従業員名を姓名（フルネーム）で入力してください。誤変換にお気を付け下さい。",E2835="","←E列に都道府県を入力してください。",H2835="","←H列に1.月給～3.時間給の選択肢を入力してください",I2835="","←I列に金額を入力してください",H2835=3,"",J2835="","←J列に所定労働時間を入力してください"),"")</f>
        <v/>
      </c>
    </row>
    <row r="2836" spans="2:13" ht="22" x14ac:dyDescent="0.55000000000000004">
      <c r="B2836" s="39">
        <f t="shared" si="44"/>
        <v>2828</v>
      </c>
      <c r="C2836" s="45"/>
      <c r="D2836" s="35"/>
      <c r="E2836" s="46"/>
      <c r="F2836" s="40" t="str" cm="1">
        <f t="array" ref="F2836">IFERROR(_xlfn.IFS(AND($G$3=45566,E2836="徳島"),VLOOKUP(E2836,最低賃金!$A$2:$G$49,2,FALSE),OR($G$3&lt;&gt;45566,E2836&lt;&gt;"徳島"),VLOOKUP(E2836,最低賃金!$A$2:$G$49,4,FALSE)),"")</f>
        <v/>
      </c>
      <c r="G2836" s="50" t="str">
        <f>IFERROR(VLOOKUP(E2836,最低賃金!$A$3:$G$49,6,FALSE),"")</f>
        <v/>
      </c>
      <c r="H2836" s="45"/>
      <c r="I2836" s="36"/>
      <c r="J2836" s="54"/>
      <c r="K2836" s="51" t="str" cm="1">
        <f t="array" ref="K2836">IFERROR(_xlfn.IFS(COUNTBLANK(H2836:J2836)=3,"",I2836="","I列に金額を入力してください",H2836="3.時間給",I2836,J2836="","J列に労働時間を入力してください",H2836="1.月給",ROUND(I2836/J2836,0),H2836="2.日給",ROUND(I2836/J2836,0)),"")</f>
        <v/>
      </c>
      <c r="L2836" s="37" t="str" cm="1">
        <f t="array" ref="L2836">IFERROR(_xlfn.IFS(E2836="","",K2836&lt;F2836,"×（法定外・特例等対象外です）",K2836&lt;G2836,"〇",K2836&gt;=G2836,"ー"),"")</f>
        <v/>
      </c>
      <c r="M2836" s="26" t="str" cm="1">
        <f t="array" ref="M2836">IFERROR(_xlfn.IFS(COUNTBLANK(D2836:K2836)=8,"",D2836="","←D列に従業員名を姓名（フルネーム）で入力してください。誤変換にお気を付け下さい。",E2836="","←E列に都道府県を入力してください。",H2836="","←H列に1.月給～3.時間給の選択肢を入力してください",I2836="","←I列に金額を入力してください",H2836=3,"",J2836="","←J列に所定労働時間を入力してください"),"")</f>
        <v/>
      </c>
    </row>
    <row r="2837" spans="2:13" ht="22" x14ac:dyDescent="0.55000000000000004">
      <c r="B2837" s="39">
        <f t="shared" si="44"/>
        <v>2829</v>
      </c>
      <c r="C2837" s="45"/>
      <c r="D2837" s="35"/>
      <c r="E2837" s="46"/>
      <c r="F2837" s="40" t="str" cm="1">
        <f t="array" ref="F2837">IFERROR(_xlfn.IFS(AND($G$3=45566,E2837="徳島"),VLOOKUP(E2837,最低賃金!$A$2:$G$49,2,FALSE),OR($G$3&lt;&gt;45566,E2837&lt;&gt;"徳島"),VLOOKUP(E2837,最低賃金!$A$2:$G$49,4,FALSE)),"")</f>
        <v/>
      </c>
      <c r="G2837" s="50" t="str">
        <f>IFERROR(VLOOKUP(E2837,最低賃金!$A$3:$G$49,6,FALSE),"")</f>
        <v/>
      </c>
      <c r="H2837" s="45"/>
      <c r="I2837" s="36"/>
      <c r="J2837" s="54"/>
      <c r="K2837" s="51" t="str" cm="1">
        <f t="array" ref="K2837">IFERROR(_xlfn.IFS(COUNTBLANK(H2837:J2837)=3,"",I2837="","I列に金額を入力してください",H2837="3.時間給",I2837,J2837="","J列に労働時間を入力してください",H2837="1.月給",ROUND(I2837/J2837,0),H2837="2.日給",ROUND(I2837/J2837,0)),"")</f>
        <v/>
      </c>
      <c r="L2837" s="37" t="str" cm="1">
        <f t="array" ref="L2837">IFERROR(_xlfn.IFS(E2837="","",K2837&lt;F2837,"×（法定外・特例等対象外です）",K2837&lt;G2837,"〇",K2837&gt;=G2837,"ー"),"")</f>
        <v/>
      </c>
      <c r="M2837" s="26" t="str" cm="1">
        <f t="array" ref="M2837">IFERROR(_xlfn.IFS(COUNTBLANK(D2837:K2837)=8,"",D2837="","←D列に従業員名を姓名（フルネーム）で入力してください。誤変換にお気を付け下さい。",E2837="","←E列に都道府県を入力してください。",H2837="","←H列に1.月給～3.時間給の選択肢を入力してください",I2837="","←I列に金額を入力してください",H2837=3,"",J2837="","←J列に所定労働時間を入力してください"),"")</f>
        <v/>
      </c>
    </row>
    <row r="2838" spans="2:13" ht="22" x14ac:dyDescent="0.55000000000000004">
      <c r="B2838" s="39">
        <f t="shared" si="44"/>
        <v>2830</v>
      </c>
      <c r="C2838" s="45"/>
      <c r="D2838" s="35"/>
      <c r="E2838" s="46"/>
      <c r="F2838" s="40" t="str" cm="1">
        <f t="array" ref="F2838">IFERROR(_xlfn.IFS(AND($G$3=45566,E2838="徳島"),VLOOKUP(E2838,最低賃金!$A$2:$G$49,2,FALSE),OR($G$3&lt;&gt;45566,E2838&lt;&gt;"徳島"),VLOOKUP(E2838,最低賃金!$A$2:$G$49,4,FALSE)),"")</f>
        <v/>
      </c>
      <c r="G2838" s="50" t="str">
        <f>IFERROR(VLOOKUP(E2838,最低賃金!$A$3:$G$49,6,FALSE),"")</f>
        <v/>
      </c>
      <c r="H2838" s="45"/>
      <c r="I2838" s="36"/>
      <c r="J2838" s="54"/>
      <c r="K2838" s="51" t="str" cm="1">
        <f t="array" ref="K2838">IFERROR(_xlfn.IFS(COUNTBLANK(H2838:J2838)=3,"",I2838="","I列に金額を入力してください",H2838="3.時間給",I2838,J2838="","J列に労働時間を入力してください",H2838="1.月給",ROUND(I2838/J2838,0),H2838="2.日給",ROUND(I2838/J2838,0)),"")</f>
        <v/>
      </c>
      <c r="L2838" s="37" t="str" cm="1">
        <f t="array" ref="L2838">IFERROR(_xlfn.IFS(E2838="","",K2838&lt;F2838,"×（法定外・特例等対象外です）",K2838&lt;G2838,"〇",K2838&gt;=G2838,"ー"),"")</f>
        <v/>
      </c>
      <c r="M2838" s="26" t="str" cm="1">
        <f t="array" ref="M2838">IFERROR(_xlfn.IFS(COUNTBLANK(D2838:K2838)=8,"",D2838="","←D列に従業員名を姓名（フルネーム）で入力してください。誤変換にお気を付け下さい。",E2838="","←E列に都道府県を入力してください。",H2838="","←H列に1.月給～3.時間給の選択肢を入力してください",I2838="","←I列に金額を入力してください",H2838=3,"",J2838="","←J列に所定労働時間を入力してください"),"")</f>
        <v/>
      </c>
    </row>
    <row r="2839" spans="2:13" ht="22" x14ac:dyDescent="0.55000000000000004">
      <c r="B2839" s="39">
        <f t="shared" si="44"/>
        <v>2831</v>
      </c>
      <c r="C2839" s="45"/>
      <c r="D2839" s="35"/>
      <c r="E2839" s="46"/>
      <c r="F2839" s="40" t="str" cm="1">
        <f t="array" ref="F2839">IFERROR(_xlfn.IFS(AND($G$3=45566,E2839="徳島"),VLOOKUP(E2839,最低賃金!$A$2:$G$49,2,FALSE),OR($G$3&lt;&gt;45566,E2839&lt;&gt;"徳島"),VLOOKUP(E2839,最低賃金!$A$2:$G$49,4,FALSE)),"")</f>
        <v/>
      </c>
      <c r="G2839" s="50" t="str">
        <f>IFERROR(VLOOKUP(E2839,最低賃金!$A$3:$G$49,6,FALSE),"")</f>
        <v/>
      </c>
      <c r="H2839" s="45"/>
      <c r="I2839" s="36"/>
      <c r="J2839" s="54"/>
      <c r="K2839" s="51" t="str" cm="1">
        <f t="array" ref="K2839">IFERROR(_xlfn.IFS(COUNTBLANK(H2839:J2839)=3,"",I2839="","I列に金額を入力してください",H2839="3.時間給",I2839,J2839="","J列に労働時間を入力してください",H2839="1.月給",ROUND(I2839/J2839,0),H2839="2.日給",ROUND(I2839/J2839,0)),"")</f>
        <v/>
      </c>
      <c r="L2839" s="37" t="str" cm="1">
        <f t="array" ref="L2839">IFERROR(_xlfn.IFS(E2839="","",K2839&lt;F2839,"×（法定外・特例等対象外です）",K2839&lt;G2839,"〇",K2839&gt;=G2839,"ー"),"")</f>
        <v/>
      </c>
      <c r="M2839" s="26" t="str" cm="1">
        <f t="array" ref="M2839">IFERROR(_xlfn.IFS(COUNTBLANK(D2839:K2839)=8,"",D2839="","←D列に従業員名を姓名（フルネーム）で入力してください。誤変換にお気を付け下さい。",E2839="","←E列に都道府県を入力してください。",H2839="","←H列に1.月給～3.時間給の選択肢を入力してください",I2839="","←I列に金額を入力してください",H2839=3,"",J2839="","←J列に所定労働時間を入力してください"),"")</f>
        <v/>
      </c>
    </row>
    <row r="2840" spans="2:13" ht="22" x14ac:dyDescent="0.55000000000000004">
      <c r="B2840" s="39">
        <f t="shared" si="44"/>
        <v>2832</v>
      </c>
      <c r="C2840" s="45"/>
      <c r="D2840" s="35"/>
      <c r="E2840" s="46"/>
      <c r="F2840" s="40" t="str" cm="1">
        <f t="array" ref="F2840">IFERROR(_xlfn.IFS(AND($G$3=45566,E2840="徳島"),VLOOKUP(E2840,最低賃金!$A$2:$G$49,2,FALSE),OR($G$3&lt;&gt;45566,E2840&lt;&gt;"徳島"),VLOOKUP(E2840,最低賃金!$A$2:$G$49,4,FALSE)),"")</f>
        <v/>
      </c>
      <c r="G2840" s="50" t="str">
        <f>IFERROR(VLOOKUP(E2840,最低賃金!$A$3:$G$49,6,FALSE),"")</f>
        <v/>
      </c>
      <c r="H2840" s="45"/>
      <c r="I2840" s="36"/>
      <c r="J2840" s="54"/>
      <c r="K2840" s="51" t="str" cm="1">
        <f t="array" ref="K2840">IFERROR(_xlfn.IFS(COUNTBLANK(H2840:J2840)=3,"",I2840="","I列に金額を入力してください",H2840="3.時間給",I2840,J2840="","J列に労働時間を入力してください",H2840="1.月給",ROUND(I2840/J2840,0),H2840="2.日給",ROUND(I2840/J2840,0)),"")</f>
        <v/>
      </c>
      <c r="L2840" s="37" t="str" cm="1">
        <f t="array" ref="L2840">IFERROR(_xlfn.IFS(E2840="","",K2840&lt;F2840,"×（法定外・特例等対象外です）",K2840&lt;G2840,"〇",K2840&gt;=G2840,"ー"),"")</f>
        <v/>
      </c>
      <c r="M2840" s="26" t="str" cm="1">
        <f t="array" ref="M2840">IFERROR(_xlfn.IFS(COUNTBLANK(D2840:K2840)=8,"",D2840="","←D列に従業員名を姓名（フルネーム）で入力してください。誤変換にお気を付け下さい。",E2840="","←E列に都道府県を入力してください。",H2840="","←H列に1.月給～3.時間給の選択肢を入力してください",I2840="","←I列に金額を入力してください",H2840=3,"",J2840="","←J列に所定労働時間を入力してください"),"")</f>
        <v/>
      </c>
    </row>
    <row r="2841" spans="2:13" ht="22" x14ac:dyDescent="0.55000000000000004">
      <c r="B2841" s="39">
        <f t="shared" si="44"/>
        <v>2833</v>
      </c>
      <c r="C2841" s="45"/>
      <c r="D2841" s="35"/>
      <c r="E2841" s="46"/>
      <c r="F2841" s="40" t="str" cm="1">
        <f t="array" ref="F2841">IFERROR(_xlfn.IFS(AND($G$3=45566,E2841="徳島"),VLOOKUP(E2841,最低賃金!$A$2:$G$49,2,FALSE),OR($G$3&lt;&gt;45566,E2841&lt;&gt;"徳島"),VLOOKUP(E2841,最低賃金!$A$2:$G$49,4,FALSE)),"")</f>
        <v/>
      </c>
      <c r="G2841" s="50" t="str">
        <f>IFERROR(VLOOKUP(E2841,最低賃金!$A$3:$G$49,6,FALSE),"")</f>
        <v/>
      </c>
      <c r="H2841" s="45"/>
      <c r="I2841" s="36"/>
      <c r="J2841" s="54"/>
      <c r="K2841" s="51" t="str" cm="1">
        <f t="array" ref="K2841">IFERROR(_xlfn.IFS(COUNTBLANK(H2841:J2841)=3,"",I2841="","I列に金額を入力してください",H2841="3.時間給",I2841,J2841="","J列に労働時間を入力してください",H2841="1.月給",ROUND(I2841/J2841,0),H2841="2.日給",ROUND(I2841/J2841,0)),"")</f>
        <v/>
      </c>
      <c r="L2841" s="37" t="str" cm="1">
        <f t="array" ref="L2841">IFERROR(_xlfn.IFS(E2841="","",K2841&lt;F2841,"×（法定外・特例等対象外です）",K2841&lt;G2841,"〇",K2841&gt;=G2841,"ー"),"")</f>
        <v/>
      </c>
      <c r="M2841" s="26" t="str" cm="1">
        <f t="array" ref="M2841">IFERROR(_xlfn.IFS(COUNTBLANK(D2841:K2841)=8,"",D2841="","←D列に従業員名を姓名（フルネーム）で入力してください。誤変換にお気を付け下さい。",E2841="","←E列に都道府県を入力してください。",H2841="","←H列に1.月給～3.時間給の選択肢を入力してください",I2841="","←I列に金額を入力してください",H2841=3,"",J2841="","←J列に所定労働時間を入力してください"),"")</f>
        <v/>
      </c>
    </row>
    <row r="2842" spans="2:13" ht="22" x14ac:dyDescent="0.55000000000000004">
      <c r="B2842" s="39">
        <f t="shared" si="44"/>
        <v>2834</v>
      </c>
      <c r="C2842" s="45"/>
      <c r="D2842" s="35"/>
      <c r="E2842" s="46"/>
      <c r="F2842" s="40" t="str" cm="1">
        <f t="array" ref="F2842">IFERROR(_xlfn.IFS(AND($G$3=45566,E2842="徳島"),VLOOKUP(E2842,最低賃金!$A$2:$G$49,2,FALSE),OR($G$3&lt;&gt;45566,E2842&lt;&gt;"徳島"),VLOOKUP(E2842,最低賃金!$A$2:$G$49,4,FALSE)),"")</f>
        <v/>
      </c>
      <c r="G2842" s="50" t="str">
        <f>IFERROR(VLOOKUP(E2842,最低賃金!$A$3:$G$49,6,FALSE),"")</f>
        <v/>
      </c>
      <c r="H2842" s="45"/>
      <c r="I2842" s="36"/>
      <c r="J2842" s="54"/>
      <c r="K2842" s="51" t="str" cm="1">
        <f t="array" ref="K2842">IFERROR(_xlfn.IFS(COUNTBLANK(H2842:J2842)=3,"",I2842="","I列に金額を入力してください",H2842="3.時間給",I2842,J2842="","J列に労働時間を入力してください",H2842="1.月給",ROUND(I2842/J2842,0),H2842="2.日給",ROUND(I2842/J2842,0)),"")</f>
        <v/>
      </c>
      <c r="L2842" s="37" t="str" cm="1">
        <f t="array" ref="L2842">IFERROR(_xlfn.IFS(E2842="","",K2842&lt;F2842,"×（法定外・特例等対象外です）",K2842&lt;G2842,"〇",K2842&gt;=G2842,"ー"),"")</f>
        <v/>
      </c>
      <c r="M2842" s="26" t="str" cm="1">
        <f t="array" ref="M2842">IFERROR(_xlfn.IFS(COUNTBLANK(D2842:K2842)=8,"",D2842="","←D列に従業員名を姓名（フルネーム）で入力してください。誤変換にお気を付け下さい。",E2842="","←E列に都道府県を入力してください。",H2842="","←H列に1.月給～3.時間給の選択肢を入力してください",I2842="","←I列に金額を入力してください",H2842=3,"",J2842="","←J列に所定労働時間を入力してください"),"")</f>
        <v/>
      </c>
    </row>
    <row r="2843" spans="2:13" ht="22" x14ac:dyDescent="0.55000000000000004">
      <c r="B2843" s="39">
        <f t="shared" si="44"/>
        <v>2835</v>
      </c>
      <c r="C2843" s="45"/>
      <c r="D2843" s="35"/>
      <c r="E2843" s="46"/>
      <c r="F2843" s="40" t="str" cm="1">
        <f t="array" ref="F2843">IFERROR(_xlfn.IFS(AND($G$3=45566,E2843="徳島"),VLOOKUP(E2843,最低賃金!$A$2:$G$49,2,FALSE),OR($G$3&lt;&gt;45566,E2843&lt;&gt;"徳島"),VLOOKUP(E2843,最低賃金!$A$2:$G$49,4,FALSE)),"")</f>
        <v/>
      </c>
      <c r="G2843" s="50" t="str">
        <f>IFERROR(VLOOKUP(E2843,最低賃金!$A$3:$G$49,6,FALSE),"")</f>
        <v/>
      </c>
      <c r="H2843" s="45"/>
      <c r="I2843" s="36"/>
      <c r="J2843" s="54"/>
      <c r="K2843" s="51" t="str" cm="1">
        <f t="array" ref="K2843">IFERROR(_xlfn.IFS(COUNTBLANK(H2843:J2843)=3,"",I2843="","I列に金額を入力してください",H2843="3.時間給",I2843,J2843="","J列に労働時間を入力してください",H2843="1.月給",ROUND(I2843/J2843,0),H2843="2.日給",ROUND(I2843/J2843,0)),"")</f>
        <v/>
      </c>
      <c r="L2843" s="37" t="str" cm="1">
        <f t="array" ref="L2843">IFERROR(_xlfn.IFS(E2843="","",K2843&lt;F2843,"×（法定外・特例等対象外です）",K2843&lt;G2843,"〇",K2843&gt;=G2843,"ー"),"")</f>
        <v/>
      </c>
      <c r="M2843" s="26" t="str" cm="1">
        <f t="array" ref="M2843">IFERROR(_xlfn.IFS(COUNTBLANK(D2843:K2843)=8,"",D2843="","←D列に従業員名を姓名（フルネーム）で入力してください。誤変換にお気を付け下さい。",E2843="","←E列に都道府県を入力してください。",H2843="","←H列に1.月給～3.時間給の選択肢を入力してください",I2843="","←I列に金額を入力してください",H2843=3,"",J2843="","←J列に所定労働時間を入力してください"),"")</f>
        <v/>
      </c>
    </row>
    <row r="2844" spans="2:13" ht="22" x14ac:dyDescent="0.55000000000000004">
      <c r="B2844" s="39">
        <f t="shared" si="44"/>
        <v>2836</v>
      </c>
      <c r="C2844" s="45"/>
      <c r="D2844" s="35"/>
      <c r="E2844" s="46"/>
      <c r="F2844" s="40" t="str" cm="1">
        <f t="array" ref="F2844">IFERROR(_xlfn.IFS(AND($G$3=45566,E2844="徳島"),VLOOKUP(E2844,最低賃金!$A$2:$G$49,2,FALSE),OR($G$3&lt;&gt;45566,E2844&lt;&gt;"徳島"),VLOOKUP(E2844,最低賃金!$A$2:$G$49,4,FALSE)),"")</f>
        <v/>
      </c>
      <c r="G2844" s="50" t="str">
        <f>IFERROR(VLOOKUP(E2844,最低賃金!$A$3:$G$49,6,FALSE),"")</f>
        <v/>
      </c>
      <c r="H2844" s="45"/>
      <c r="I2844" s="36"/>
      <c r="J2844" s="54"/>
      <c r="K2844" s="51" t="str" cm="1">
        <f t="array" ref="K2844">IFERROR(_xlfn.IFS(COUNTBLANK(H2844:J2844)=3,"",I2844="","I列に金額を入力してください",H2844="3.時間給",I2844,J2844="","J列に労働時間を入力してください",H2844="1.月給",ROUND(I2844/J2844,0),H2844="2.日給",ROUND(I2844/J2844,0)),"")</f>
        <v/>
      </c>
      <c r="L2844" s="37" t="str" cm="1">
        <f t="array" ref="L2844">IFERROR(_xlfn.IFS(E2844="","",K2844&lt;F2844,"×（法定外・特例等対象外です）",K2844&lt;G2844,"〇",K2844&gt;=G2844,"ー"),"")</f>
        <v/>
      </c>
      <c r="M2844" s="26" t="str" cm="1">
        <f t="array" ref="M2844">IFERROR(_xlfn.IFS(COUNTBLANK(D2844:K2844)=8,"",D2844="","←D列に従業員名を姓名（フルネーム）で入力してください。誤変換にお気を付け下さい。",E2844="","←E列に都道府県を入力してください。",H2844="","←H列に1.月給～3.時間給の選択肢を入力してください",I2844="","←I列に金額を入力してください",H2844=3,"",J2844="","←J列に所定労働時間を入力してください"),"")</f>
        <v/>
      </c>
    </row>
    <row r="2845" spans="2:13" ht="22" x14ac:dyDescent="0.55000000000000004">
      <c r="B2845" s="39">
        <f t="shared" si="44"/>
        <v>2837</v>
      </c>
      <c r="C2845" s="45"/>
      <c r="D2845" s="35"/>
      <c r="E2845" s="46"/>
      <c r="F2845" s="40" t="str" cm="1">
        <f t="array" ref="F2845">IFERROR(_xlfn.IFS(AND($G$3=45566,E2845="徳島"),VLOOKUP(E2845,最低賃金!$A$2:$G$49,2,FALSE),OR($G$3&lt;&gt;45566,E2845&lt;&gt;"徳島"),VLOOKUP(E2845,最低賃金!$A$2:$G$49,4,FALSE)),"")</f>
        <v/>
      </c>
      <c r="G2845" s="50" t="str">
        <f>IFERROR(VLOOKUP(E2845,最低賃金!$A$3:$G$49,6,FALSE),"")</f>
        <v/>
      </c>
      <c r="H2845" s="45"/>
      <c r="I2845" s="36"/>
      <c r="J2845" s="54"/>
      <c r="K2845" s="51" t="str" cm="1">
        <f t="array" ref="K2845">IFERROR(_xlfn.IFS(COUNTBLANK(H2845:J2845)=3,"",I2845="","I列に金額を入力してください",H2845="3.時間給",I2845,J2845="","J列に労働時間を入力してください",H2845="1.月給",ROUND(I2845/J2845,0),H2845="2.日給",ROUND(I2845/J2845,0)),"")</f>
        <v/>
      </c>
      <c r="L2845" s="37" t="str" cm="1">
        <f t="array" ref="L2845">IFERROR(_xlfn.IFS(E2845="","",K2845&lt;F2845,"×（法定外・特例等対象外です）",K2845&lt;G2845,"〇",K2845&gt;=G2845,"ー"),"")</f>
        <v/>
      </c>
      <c r="M2845" s="26" t="str" cm="1">
        <f t="array" ref="M2845">IFERROR(_xlfn.IFS(COUNTBLANK(D2845:K2845)=8,"",D2845="","←D列に従業員名を姓名（フルネーム）で入力してください。誤変換にお気を付け下さい。",E2845="","←E列に都道府県を入力してください。",H2845="","←H列に1.月給～3.時間給の選択肢を入力してください",I2845="","←I列に金額を入力してください",H2845=3,"",J2845="","←J列に所定労働時間を入力してください"),"")</f>
        <v/>
      </c>
    </row>
    <row r="2846" spans="2:13" ht="22" x14ac:dyDescent="0.55000000000000004">
      <c r="B2846" s="39">
        <f t="shared" si="44"/>
        <v>2838</v>
      </c>
      <c r="C2846" s="45"/>
      <c r="D2846" s="35"/>
      <c r="E2846" s="46"/>
      <c r="F2846" s="40" t="str" cm="1">
        <f t="array" ref="F2846">IFERROR(_xlfn.IFS(AND($G$3=45566,E2846="徳島"),VLOOKUP(E2846,最低賃金!$A$2:$G$49,2,FALSE),OR($G$3&lt;&gt;45566,E2846&lt;&gt;"徳島"),VLOOKUP(E2846,最低賃金!$A$2:$G$49,4,FALSE)),"")</f>
        <v/>
      </c>
      <c r="G2846" s="50" t="str">
        <f>IFERROR(VLOOKUP(E2846,最低賃金!$A$3:$G$49,6,FALSE),"")</f>
        <v/>
      </c>
      <c r="H2846" s="45"/>
      <c r="I2846" s="36"/>
      <c r="J2846" s="54"/>
      <c r="K2846" s="51" t="str" cm="1">
        <f t="array" ref="K2846">IFERROR(_xlfn.IFS(COUNTBLANK(H2846:J2846)=3,"",I2846="","I列に金額を入力してください",H2846="3.時間給",I2846,J2846="","J列に労働時間を入力してください",H2846="1.月給",ROUND(I2846/J2846,0),H2846="2.日給",ROUND(I2846/J2846,0)),"")</f>
        <v/>
      </c>
      <c r="L2846" s="37" t="str" cm="1">
        <f t="array" ref="L2846">IFERROR(_xlfn.IFS(E2846="","",K2846&lt;F2846,"×（法定外・特例等対象外です）",K2846&lt;G2846,"〇",K2846&gt;=G2846,"ー"),"")</f>
        <v/>
      </c>
      <c r="M2846" s="26" t="str" cm="1">
        <f t="array" ref="M2846">IFERROR(_xlfn.IFS(COUNTBLANK(D2846:K2846)=8,"",D2846="","←D列に従業員名を姓名（フルネーム）で入力してください。誤変換にお気を付け下さい。",E2846="","←E列に都道府県を入力してください。",H2846="","←H列に1.月給～3.時間給の選択肢を入力してください",I2846="","←I列に金額を入力してください",H2846=3,"",J2846="","←J列に所定労働時間を入力してください"),"")</f>
        <v/>
      </c>
    </row>
    <row r="2847" spans="2:13" ht="22" x14ac:dyDescent="0.55000000000000004">
      <c r="B2847" s="39">
        <f t="shared" si="44"/>
        <v>2839</v>
      </c>
      <c r="C2847" s="45"/>
      <c r="D2847" s="35"/>
      <c r="E2847" s="46"/>
      <c r="F2847" s="40" t="str" cm="1">
        <f t="array" ref="F2847">IFERROR(_xlfn.IFS(AND($G$3=45566,E2847="徳島"),VLOOKUP(E2847,最低賃金!$A$2:$G$49,2,FALSE),OR($G$3&lt;&gt;45566,E2847&lt;&gt;"徳島"),VLOOKUP(E2847,最低賃金!$A$2:$G$49,4,FALSE)),"")</f>
        <v/>
      </c>
      <c r="G2847" s="50" t="str">
        <f>IFERROR(VLOOKUP(E2847,最低賃金!$A$3:$G$49,6,FALSE),"")</f>
        <v/>
      </c>
      <c r="H2847" s="45"/>
      <c r="I2847" s="36"/>
      <c r="J2847" s="54"/>
      <c r="K2847" s="51" t="str" cm="1">
        <f t="array" ref="K2847">IFERROR(_xlfn.IFS(COUNTBLANK(H2847:J2847)=3,"",I2847="","I列に金額を入力してください",H2847="3.時間給",I2847,J2847="","J列に労働時間を入力してください",H2847="1.月給",ROUND(I2847/J2847,0),H2847="2.日給",ROUND(I2847/J2847,0)),"")</f>
        <v/>
      </c>
      <c r="L2847" s="37" t="str" cm="1">
        <f t="array" ref="L2847">IFERROR(_xlfn.IFS(E2847="","",K2847&lt;F2847,"×（法定外・特例等対象外です）",K2847&lt;G2847,"〇",K2847&gt;=G2847,"ー"),"")</f>
        <v/>
      </c>
      <c r="M2847" s="26" t="str" cm="1">
        <f t="array" ref="M2847">IFERROR(_xlfn.IFS(COUNTBLANK(D2847:K2847)=8,"",D2847="","←D列に従業員名を姓名（フルネーム）で入力してください。誤変換にお気を付け下さい。",E2847="","←E列に都道府県を入力してください。",H2847="","←H列に1.月給～3.時間給の選択肢を入力してください",I2847="","←I列に金額を入力してください",H2847=3,"",J2847="","←J列に所定労働時間を入力してください"),"")</f>
        <v/>
      </c>
    </row>
    <row r="2848" spans="2:13" ht="22" x14ac:dyDescent="0.55000000000000004">
      <c r="B2848" s="39">
        <f t="shared" si="44"/>
        <v>2840</v>
      </c>
      <c r="C2848" s="45"/>
      <c r="D2848" s="35"/>
      <c r="E2848" s="46"/>
      <c r="F2848" s="40" t="str" cm="1">
        <f t="array" ref="F2848">IFERROR(_xlfn.IFS(AND($G$3=45566,E2848="徳島"),VLOOKUP(E2848,最低賃金!$A$2:$G$49,2,FALSE),OR($G$3&lt;&gt;45566,E2848&lt;&gt;"徳島"),VLOOKUP(E2848,最低賃金!$A$2:$G$49,4,FALSE)),"")</f>
        <v/>
      </c>
      <c r="G2848" s="50" t="str">
        <f>IFERROR(VLOOKUP(E2848,最低賃金!$A$3:$G$49,6,FALSE),"")</f>
        <v/>
      </c>
      <c r="H2848" s="45"/>
      <c r="I2848" s="36"/>
      <c r="J2848" s="54"/>
      <c r="K2848" s="51" t="str" cm="1">
        <f t="array" ref="K2848">IFERROR(_xlfn.IFS(COUNTBLANK(H2848:J2848)=3,"",I2848="","I列に金額を入力してください",H2848="3.時間給",I2848,J2848="","J列に労働時間を入力してください",H2848="1.月給",ROUND(I2848/J2848,0),H2848="2.日給",ROUND(I2848/J2848,0)),"")</f>
        <v/>
      </c>
      <c r="L2848" s="37" t="str" cm="1">
        <f t="array" ref="L2848">IFERROR(_xlfn.IFS(E2848="","",K2848&lt;F2848,"×（法定外・特例等対象外です）",K2848&lt;G2848,"〇",K2848&gt;=G2848,"ー"),"")</f>
        <v/>
      </c>
      <c r="M2848" s="26" t="str" cm="1">
        <f t="array" ref="M2848">IFERROR(_xlfn.IFS(COUNTBLANK(D2848:K2848)=8,"",D2848="","←D列に従業員名を姓名（フルネーム）で入力してください。誤変換にお気を付け下さい。",E2848="","←E列に都道府県を入力してください。",H2848="","←H列に1.月給～3.時間給の選択肢を入力してください",I2848="","←I列に金額を入力してください",H2848=3,"",J2848="","←J列に所定労働時間を入力してください"),"")</f>
        <v/>
      </c>
    </row>
    <row r="2849" spans="2:13" ht="22" x14ac:dyDescent="0.55000000000000004">
      <c r="B2849" s="39">
        <f t="shared" si="44"/>
        <v>2841</v>
      </c>
      <c r="C2849" s="45"/>
      <c r="D2849" s="35"/>
      <c r="E2849" s="46"/>
      <c r="F2849" s="40" t="str" cm="1">
        <f t="array" ref="F2849">IFERROR(_xlfn.IFS(AND($G$3=45566,E2849="徳島"),VLOOKUP(E2849,最低賃金!$A$2:$G$49,2,FALSE),OR($G$3&lt;&gt;45566,E2849&lt;&gt;"徳島"),VLOOKUP(E2849,最低賃金!$A$2:$G$49,4,FALSE)),"")</f>
        <v/>
      </c>
      <c r="G2849" s="50" t="str">
        <f>IFERROR(VLOOKUP(E2849,最低賃金!$A$3:$G$49,6,FALSE),"")</f>
        <v/>
      </c>
      <c r="H2849" s="45"/>
      <c r="I2849" s="36"/>
      <c r="J2849" s="54"/>
      <c r="K2849" s="51" t="str" cm="1">
        <f t="array" ref="K2849">IFERROR(_xlfn.IFS(COUNTBLANK(H2849:J2849)=3,"",I2849="","I列に金額を入力してください",H2849="3.時間給",I2849,J2849="","J列に労働時間を入力してください",H2849="1.月給",ROUND(I2849/J2849,0),H2849="2.日給",ROUND(I2849/J2849,0)),"")</f>
        <v/>
      </c>
      <c r="L2849" s="37" t="str" cm="1">
        <f t="array" ref="L2849">IFERROR(_xlfn.IFS(E2849="","",K2849&lt;F2849,"×（法定外・特例等対象外です）",K2849&lt;G2849,"〇",K2849&gt;=G2849,"ー"),"")</f>
        <v/>
      </c>
      <c r="M2849" s="26" t="str" cm="1">
        <f t="array" ref="M2849">IFERROR(_xlfn.IFS(COUNTBLANK(D2849:K2849)=8,"",D2849="","←D列に従業員名を姓名（フルネーム）で入力してください。誤変換にお気を付け下さい。",E2849="","←E列に都道府県を入力してください。",H2849="","←H列に1.月給～3.時間給の選択肢を入力してください",I2849="","←I列に金額を入力してください",H2849=3,"",J2849="","←J列に所定労働時間を入力してください"),"")</f>
        <v/>
      </c>
    </row>
    <row r="2850" spans="2:13" ht="22" x14ac:dyDescent="0.55000000000000004">
      <c r="B2850" s="39">
        <f t="shared" si="44"/>
        <v>2842</v>
      </c>
      <c r="C2850" s="45"/>
      <c r="D2850" s="35"/>
      <c r="E2850" s="46"/>
      <c r="F2850" s="40" t="str" cm="1">
        <f t="array" ref="F2850">IFERROR(_xlfn.IFS(AND($G$3=45566,E2850="徳島"),VLOOKUP(E2850,最低賃金!$A$2:$G$49,2,FALSE),OR($G$3&lt;&gt;45566,E2850&lt;&gt;"徳島"),VLOOKUP(E2850,最低賃金!$A$2:$G$49,4,FALSE)),"")</f>
        <v/>
      </c>
      <c r="G2850" s="50" t="str">
        <f>IFERROR(VLOOKUP(E2850,最低賃金!$A$3:$G$49,6,FALSE),"")</f>
        <v/>
      </c>
      <c r="H2850" s="45"/>
      <c r="I2850" s="36"/>
      <c r="J2850" s="54"/>
      <c r="K2850" s="51" t="str" cm="1">
        <f t="array" ref="K2850">IFERROR(_xlfn.IFS(COUNTBLANK(H2850:J2850)=3,"",I2850="","I列に金額を入力してください",H2850="3.時間給",I2850,J2850="","J列に労働時間を入力してください",H2850="1.月給",ROUND(I2850/J2850,0),H2850="2.日給",ROUND(I2850/J2850,0)),"")</f>
        <v/>
      </c>
      <c r="L2850" s="37" t="str" cm="1">
        <f t="array" ref="L2850">IFERROR(_xlfn.IFS(E2850="","",K2850&lt;F2850,"×（法定外・特例等対象外です）",K2850&lt;G2850,"〇",K2850&gt;=G2850,"ー"),"")</f>
        <v/>
      </c>
      <c r="M2850" s="26" t="str" cm="1">
        <f t="array" ref="M2850">IFERROR(_xlfn.IFS(COUNTBLANK(D2850:K2850)=8,"",D2850="","←D列に従業員名を姓名（フルネーム）で入力してください。誤変換にお気を付け下さい。",E2850="","←E列に都道府県を入力してください。",H2850="","←H列に1.月給～3.時間給の選択肢を入力してください",I2850="","←I列に金額を入力してください",H2850=3,"",J2850="","←J列に所定労働時間を入力してください"),"")</f>
        <v/>
      </c>
    </row>
    <row r="2851" spans="2:13" ht="22" x14ac:dyDescent="0.55000000000000004">
      <c r="B2851" s="39">
        <f t="shared" si="44"/>
        <v>2843</v>
      </c>
      <c r="C2851" s="45"/>
      <c r="D2851" s="35"/>
      <c r="E2851" s="46"/>
      <c r="F2851" s="40" t="str" cm="1">
        <f t="array" ref="F2851">IFERROR(_xlfn.IFS(AND($G$3=45566,E2851="徳島"),VLOOKUP(E2851,最低賃金!$A$2:$G$49,2,FALSE),OR($G$3&lt;&gt;45566,E2851&lt;&gt;"徳島"),VLOOKUP(E2851,最低賃金!$A$2:$G$49,4,FALSE)),"")</f>
        <v/>
      </c>
      <c r="G2851" s="50" t="str">
        <f>IFERROR(VLOOKUP(E2851,最低賃金!$A$3:$G$49,6,FALSE),"")</f>
        <v/>
      </c>
      <c r="H2851" s="45"/>
      <c r="I2851" s="36"/>
      <c r="J2851" s="54"/>
      <c r="K2851" s="51" t="str" cm="1">
        <f t="array" ref="K2851">IFERROR(_xlfn.IFS(COUNTBLANK(H2851:J2851)=3,"",I2851="","I列に金額を入力してください",H2851="3.時間給",I2851,J2851="","J列に労働時間を入力してください",H2851="1.月給",ROUND(I2851/J2851,0),H2851="2.日給",ROUND(I2851/J2851,0)),"")</f>
        <v/>
      </c>
      <c r="L2851" s="37" t="str" cm="1">
        <f t="array" ref="L2851">IFERROR(_xlfn.IFS(E2851="","",K2851&lt;F2851,"×（法定外・特例等対象外です）",K2851&lt;G2851,"〇",K2851&gt;=G2851,"ー"),"")</f>
        <v/>
      </c>
      <c r="M2851" s="26" t="str" cm="1">
        <f t="array" ref="M2851">IFERROR(_xlfn.IFS(COUNTBLANK(D2851:K2851)=8,"",D2851="","←D列に従業員名を姓名（フルネーム）で入力してください。誤変換にお気を付け下さい。",E2851="","←E列に都道府県を入力してください。",H2851="","←H列に1.月給～3.時間給の選択肢を入力してください",I2851="","←I列に金額を入力してください",H2851=3,"",J2851="","←J列に所定労働時間を入力してください"),"")</f>
        <v/>
      </c>
    </row>
    <row r="2852" spans="2:13" ht="22" x14ac:dyDescent="0.55000000000000004">
      <c r="B2852" s="39">
        <f t="shared" si="44"/>
        <v>2844</v>
      </c>
      <c r="C2852" s="45"/>
      <c r="D2852" s="35"/>
      <c r="E2852" s="46"/>
      <c r="F2852" s="40" t="str" cm="1">
        <f t="array" ref="F2852">IFERROR(_xlfn.IFS(AND($G$3=45566,E2852="徳島"),VLOOKUP(E2852,最低賃金!$A$2:$G$49,2,FALSE),OR($G$3&lt;&gt;45566,E2852&lt;&gt;"徳島"),VLOOKUP(E2852,最低賃金!$A$2:$G$49,4,FALSE)),"")</f>
        <v/>
      </c>
      <c r="G2852" s="50" t="str">
        <f>IFERROR(VLOOKUP(E2852,最低賃金!$A$3:$G$49,6,FALSE),"")</f>
        <v/>
      </c>
      <c r="H2852" s="45"/>
      <c r="I2852" s="36"/>
      <c r="J2852" s="54"/>
      <c r="K2852" s="51" t="str" cm="1">
        <f t="array" ref="K2852">IFERROR(_xlfn.IFS(COUNTBLANK(H2852:J2852)=3,"",I2852="","I列に金額を入力してください",H2852="3.時間給",I2852,J2852="","J列に労働時間を入力してください",H2852="1.月給",ROUND(I2852/J2852,0),H2852="2.日給",ROUND(I2852/J2852,0)),"")</f>
        <v/>
      </c>
      <c r="L2852" s="37" t="str" cm="1">
        <f t="array" ref="L2852">IFERROR(_xlfn.IFS(E2852="","",K2852&lt;F2852,"×（法定外・特例等対象外です）",K2852&lt;G2852,"〇",K2852&gt;=G2852,"ー"),"")</f>
        <v/>
      </c>
      <c r="M2852" s="26" t="str" cm="1">
        <f t="array" ref="M2852">IFERROR(_xlfn.IFS(COUNTBLANK(D2852:K2852)=8,"",D2852="","←D列に従業員名を姓名（フルネーム）で入力してください。誤変換にお気を付け下さい。",E2852="","←E列に都道府県を入力してください。",H2852="","←H列に1.月給～3.時間給の選択肢を入力してください",I2852="","←I列に金額を入力してください",H2852=3,"",J2852="","←J列に所定労働時間を入力してください"),"")</f>
        <v/>
      </c>
    </row>
    <row r="2853" spans="2:13" ht="22" x14ac:dyDescent="0.55000000000000004">
      <c r="B2853" s="39">
        <f t="shared" si="44"/>
        <v>2845</v>
      </c>
      <c r="C2853" s="45"/>
      <c r="D2853" s="35"/>
      <c r="E2853" s="46"/>
      <c r="F2853" s="40" t="str" cm="1">
        <f t="array" ref="F2853">IFERROR(_xlfn.IFS(AND($G$3=45566,E2853="徳島"),VLOOKUP(E2853,最低賃金!$A$2:$G$49,2,FALSE),OR($G$3&lt;&gt;45566,E2853&lt;&gt;"徳島"),VLOOKUP(E2853,最低賃金!$A$2:$G$49,4,FALSE)),"")</f>
        <v/>
      </c>
      <c r="G2853" s="50" t="str">
        <f>IFERROR(VLOOKUP(E2853,最低賃金!$A$3:$G$49,6,FALSE),"")</f>
        <v/>
      </c>
      <c r="H2853" s="45"/>
      <c r="I2853" s="36"/>
      <c r="J2853" s="54"/>
      <c r="K2853" s="51" t="str" cm="1">
        <f t="array" ref="K2853">IFERROR(_xlfn.IFS(COUNTBLANK(H2853:J2853)=3,"",I2853="","I列に金額を入力してください",H2853="3.時間給",I2853,J2853="","J列に労働時間を入力してください",H2853="1.月給",ROUND(I2853/J2853,0),H2853="2.日給",ROUND(I2853/J2853,0)),"")</f>
        <v/>
      </c>
      <c r="L2853" s="37" t="str" cm="1">
        <f t="array" ref="L2853">IFERROR(_xlfn.IFS(E2853="","",K2853&lt;F2853,"×（法定外・特例等対象外です）",K2853&lt;G2853,"〇",K2853&gt;=G2853,"ー"),"")</f>
        <v/>
      </c>
      <c r="M2853" s="26" t="str" cm="1">
        <f t="array" ref="M2853">IFERROR(_xlfn.IFS(COUNTBLANK(D2853:K2853)=8,"",D2853="","←D列に従業員名を姓名（フルネーム）で入力してください。誤変換にお気を付け下さい。",E2853="","←E列に都道府県を入力してください。",H2853="","←H列に1.月給～3.時間給の選択肢を入力してください",I2853="","←I列に金額を入力してください",H2853=3,"",J2853="","←J列に所定労働時間を入力してください"),"")</f>
        <v/>
      </c>
    </row>
    <row r="2854" spans="2:13" ht="22" x14ac:dyDescent="0.55000000000000004">
      <c r="B2854" s="39">
        <f t="shared" si="44"/>
        <v>2846</v>
      </c>
      <c r="C2854" s="45"/>
      <c r="D2854" s="35"/>
      <c r="E2854" s="46"/>
      <c r="F2854" s="40" t="str" cm="1">
        <f t="array" ref="F2854">IFERROR(_xlfn.IFS(AND($G$3=45566,E2854="徳島"),VLOOKUP(E2854,最低賃金!$A$2:$G$49,2,FALSE),OR($G$3&lt;&gt;45566,E2854&lt;&gt;"徳島"),VLOOKUP(E2854,最低賃金!$A$2:$G$49,4,FALSE)),"")</f>
        <v/>
      </c>
      <c r="G2854" s="50" t="str">
        <f>IFERROR(VLOOKUP(E2854,最低賃金!$A$3:$G$49,6,FALSE),"")</f>
        <v/>
      </c>
      <c r="H2854" s="45"/>
      <c r="I2854" s="36"/>
      <c r="J2854" s="54"/>
      <c r="K2854" s="51" t="str" cm="1">
        <f t="array" ref="K2854">IFERROR(_xlfn.IFS(COUNTBLANK(H2854:J2854)=3,"",I2854="","I列に金額を入力してください",H2854="3.時間給",I2854,J2854="","J列に労働時間を入力してください",H2854="1.月給",ROUND(I2854/J2854,0),H2854="2.日給",ROUND(I2854/J2854,0)),"")</f>
        <v/>
      </c>
      <c r="L2854" s="37" t="str" cm="1">
        <f t="array" ref="L2854">IFERROR(_xlfn.IFS(E2854="","",K2854&lt;F2854,"×（法定外・特例等対象外です）",K2854&lt;G2854,"〇",K2854&gt;=G2854,"ー"),"")</f>
        <v/>
      </c>
      <c r="M2854" s="26" t="str" cm="1">
        <f t="array" ref="M2854">IFERROR(_xlfn.IFS(COUNTBLANK(D2854:K2854)=8,"",D2854="","←D列に従業員名を姓名（フルネーム）で入力してください。誤変換にお気を付け下さい。",E2854="","←E列に都道府県を入力してください。",H2854="","←H列に1.月給～3.時間給の選択肢を入力してください",I2854="","←I列に金額を入力してください",H2854=3,"",J2854="","←J列に所定労働時間を入力してください"),"")</f>
        <v/>
      </c>
    </row>
    <row r="2855" spans="2:13" ht="22" x14ac:dyDescent="0.55000000000000004">
      <c r="B2855" s="39">
        <f t="shared" si="44"/>
        <v>2847</v>
      </c>
      <c r="C2855" s="45"/>
      <c r="D2855" s="35"/>
      <c r="E2855" s="46"/>
      <c r="F2855" s="40" t="str" cm="1">
        <f t="array" ref="F2855">IFERROR(_xlfn.IFS(AND($G$3=45566,E2855="徳島"),VLOOKUP(E2855,最低賃金!$A$2:$G$49,2,FALSE),OR($G$3&lt;&gt;45566,E2855&lt;&gt;"徳島"),VLOOKUP(E2855,最低賃金!$A$2:$G$49,4,FALSE)),"")</f>
        <v/>
      </c>
      <c r="G2855" s="50" t="str">
        <f>IFERROR(VLOOKUP(E2855,最低賃金!$A$3:$G$49,6,FALSE),"")</f>
        <v/>
      </c>
      <c r="H2855" s="45"/>
      <c r="I2855" s="36"/>
      <c r="J2855" s="54"/>
      <c r="K2855" s="51" t="str" cm="1">
        <f t="array" ref="K2855">IFERROR(_xlfn.IFS(COUNTBLANK(H2855:J2855)=3,"",I2855="","I列に金額を入力してください",H2855="3.時間給",I2855,J2855="","J列に労働時間を入力してください",H2855="1.月給",ROUND(I2855/J2855,0),H2855="2.日給",ROUND(I2855/J2855,0)),"")</f>
        <v/>
      </c>
      <c r="L2855" s="37" t="str" cm="1">
        <f t="array" ref="L2855">IFERROR(_xlfn.IFS(E2855="","",K2855&lt;F2855,"×（法定外・特例等対象外です）",K2855&lt;G2855,"〇",K2855&gt;=G2855,"ー"),"")</f>
        <v/>
      </c>
      <c r="M2855" s="26" t="str" cm="1">
        <f t="array" ref="M2855">IFERROR(_xlfn.IFS(COUNTBLANK(D2855:K2855)=8,"",D2855="","←D列に従業員名を姓名（フルネーム）で入力してください。誤変換にお気を付け下さい。",E2855="","←E列に都道府県を入力してください。",H2855="","←H列に1.月給～3.時間給の選択肢を入力してください",I2855="","←I列に金額を入力してください",H2855=3,"",J2855="","←J列に所定労働時間を入力してください"),"")</f>
        <v/>
      </c>
    </row>
    <row r="2856" spans="2:13" ht="22" x14ac:dyDescent="0.55000000000000004">
      <c r="B2856" s="39">
        <f t="shared" si="44"/>
        <v>2848</v>
      </c>
      <c r="C2856" s="45"/>
      <c r="D2856" s="35"/>
      <c r="E2856" s="46"/>
      <c r="F2856" s="40" t="str" cm="1">
        <f t="array" ref="F2856">IFERROR(_xlfn.IFS(AND($G$3=45566,E2856="徳島"),VLOOKUP(E2856,最低賃金!$A$2:$G$49,2,FALSE),OR($G$3&lt;&gt;45566,E2856&lt;&gt;"徳島"),VLOOKUP(E2856,最低賃金!$A$2:$G$49,4,FALSE)),"")</f>
        <v/>
      </c>
      <c r="G2856" s="50" t="str">
        <f>IFERROR(VLOOKUP(E2856,最低賃金!$A$3:$G$49,6,FALSE),"")</f>
        <v/>
      </c>
      <c r="H2856" s="45"/>
      <c r="I2856" s="36"/>
      <c r="J2856" s="54"/>
      <c r="K2856" s="51" t="str" cm="1">
        <f t="array" ref="K2856">IFERROR(_xlfn.IFS(COUNTBLANK(H2856:J2856)=3,"",I2856="","I列に金額を入力してください",H2856="3.時間給",I2856,J2856="","J列に労働時間を入力してください",H2856="1.月給",ROUND(I2856/J2856,0),H2856="2.日給",ROUND(I2856/J2856,0)),"")</f>
        <v/>
      </c>
      <c r="L2856" s="37" t="str" cm="1">
        <f t="array" ref="L2856">IFERROR(_xlfn.IFS(E2856="","",K2856&lt;F2856,"×（法定外・特例等対象外です）",K2856&lt;G2856,"〇",K2856&gt;=G2856,"ー"),"")</f>
        <v/>
      </c>
      <c r="M2856" s="26" t="str" cm="1">
        <f t="array" ref="M2856">IFERROR(_xlfn.IFS(COUNTBLANK(D2856:K2856)=8,"",D2856="","←D列に従業員名を姓名（フルネーム）で入力してください。誤変換にお気を付け下さい。",E2856="","←E列に都道府県を入力してください。",H2856="","←H列に1.月給～3.時間給の選択肢を入力してください",I2856="","←I列に金額を入力してください",H2856=3,"",J2856="","←J列に所定労働時間を入力してください"),"")</f>
        <v/>
      </c>
    </row>
    <row r="2857" spans="2:13" ht="22" x14ac:dyDescent="0.55000000000000004">
      <c r="B2857" s="39">
        <f t="shared" si="44"/>
        <v>2849</v>
      </c>
      <c r="C2857" s="45"/>
      <c r="D2857" s="35"/>
      <c r="E2857" s="46"/>
      <c r="F2857" s="40" t="str" cm="1">
        <f t="array" ref="F2857">IFERROR(_xlfn.IFS(AND($G$3=45566,E2857="徳島"),VLOOKUP(E2857,最低賃金!$A$2:$G$49,2,FALSE),OR($G$3&lt;&gt;45566,E2857&lt;&gt;"徳島"),VLOOKUP(E2857,最低賃金!$A$2:$G$49,4,FALSE)),"")</f>
        <v/>
      </c>
      <c r="G2857" s="50" t="str">
        <f>IFERROR(VLOOKUP(E2857,最低賃金!$A$3:$G$49,6,FALSE),"")</f>
        <v/>
      </c>
      <c r="H2857" s="45"/>
      <c r="I2857" s="36"/>
      <c r="J2857" s="54"/>
      <c r="K2857" s="51" t="str" cm="1">
        <f t="array" ref="K2857">IFERROR(_xlfn.IFS(COUNTBLANK(H2857:J2857)=3,"",I2857="","I列に金額を入力してください",H2857="3.時間給",I2857,J2857="","J列に労働時間を入力してください",H2857="1.月給",ROUND(I2857/J2857,0),H2857="2.日給",ROUND(I2857/J2857,0)),"")</f>
        <v/>
      </c>
      <c r="L2857" s="37" t="str" cm="1">
        <f t="array" ref="L2857">IFERROR(_xlfn.IFS(E2857="","",K2857&lt;F2857,"×（法定外・特例等対象外です）",K2857&lt;G2857,"〇",K2857&gt;=G2857,"ー"),"")</f>
        <v/>
      </c>
      <c r="M2857" s="26" t="str" cm="1">
        <f t="array" ref="M2857">IFERROR(_xlfn.IFS(COUNTBLANK(D2857:K2857)=8,"",D2857="","←D列に従業員名を姓名（フルネーム）で入力してください。誤変換にお気を付け下さい。",E2857="","←E列に都道府県を入力してください。",H2857="","←H列に1.月給～3.時間給の選択肢を入力してください",I2857="","←I列に金額を入力してください",H2857=3,"",J2857="","←J列に所定労働時間を入力してください"),"")</f>
        <v/>
      </c>
    </row>
    <row r="2858" spans="2:13" ht="22" x14ac:dyDescent="0.55000000000000004">
      <c r="B2858" s="39">
        <f t="shared" si="44"/>
        <v>2850</v>
      </c>
      <c r="C2858" s="45"/>
      <c r="D2858" s="35"/>
      <c r="E2858" s="46"/>
      <c r="F2858" s="40" t="str" cm="1">
        <f t="array" ref="F2858">IFERROR(_xlfn.IFS(AND($G$3=45566,E2858="徳島"),VLOOKUP(E2858,最低賃金!$A$2:$G$49,2,FALSE),OR($G$3&lt;&gt;45566,E2858&lt;&gt;"徳島"),VLOOKUP(E2858,最低賃金!$A$2:$G$49,4,FALSE)),"")</f>
        <v/>
      </c>
      <c r="G2858" s="50" t="str">
        <f>IFERROR(VLOOKUP(E2858,最低賃金!$A$3:$G$49,6,FALSE),"")</f>
        <v/>
      </c>
      <c r="H2858" s="45"/>
      <c r="I2858" s="36"/>
      <c r="J2858" s="54"/>
      <c r="K2858" s="51" t="str" cm="1">
        <f t="array" ref="K2858">IFERROR(_xlfn.IFS(COUNTBLANK(H2858:J2858)=3,"",I2858="","I列に金額を入力してください",H2858="3.時間給",I2858,J2858="","J列に労働時間を入力してください",H2858="1.月給",ROUND(I2858/J2858,0),H2858="2.日給",ROUND(I2858/J2858,0)),"")</f>
        <v/>
      </c>
      <c r="L2858" s="37" t="str" cm="1">
        <f t="array" ref="L2858">IFERROR(_xlfn.IFS(E2858="","",K2858&lt;F2858,"×（法定外・特例等対象外です）",K2858&lt;G2858,"〇",K2858&gt;=G2858,"ー"),"")</f>
        <v/>
      </c>
      <c r="M2858" s="26" t="str" cm="1">
        <f t="array" ref="M2858">IFERROR(_xlfn.IFS(COUNTBLANK(D2858:K2858)=8,"",D2858="","←D列に従業員名を姓名（フルネーム）で入力してください。誤変換にお気を付け下さい。",E2858="","←E列に都道府県を入力してください。",H2858="","←H列に1.月給～3.時間給の選択肢を入力してください",I2858="","←I列に金額を入力してください",H2858=3,"",J2858="","←J列に所定労働時間を入力してください"),"")</f>
        <v/>
      </c>
    </row>
    <row r="2859" spans="2:13" ht="22" x14ac:dyDescent="0.55000000000000004">
      <c r="B2859" s="39">
        <f t="shared" si="44"/>
        <v>2851</v>
      </c>
      <c r="C2859" s="45"/>
      <c r="D2859" s="35"/>
      <c r="E2859" s="46"/>
      <c r="F2859" s="40" t="str" cm="1">
        <f t="array" ref="F2859">IFERROR(_xlfn.IFS(AND($G$3=45566,E2859="徳島"),VLOOKUP(E2859,最低賃金!$A$2:$G$49,2,FALSE),OR($G$3&lt;&gt;45566,E2859&lt;&gt;"徳島"),VLOOKUP(E2859,最低賃金!$A$2:$G$49,4,FALSE)),"")</f>
        <v/>
      </c>
      <c r="G2859" s="50" t="str">
        <f>IFERROR(VLOOKUP(E2859,最低賃金!$A$3:$G$49,6,FALSE),"")</f>
        <v/>
      </c>
      <c r="H2859" s="45"/>
      <c r="I2859" s="36"/>
      <c r="J2859" s="54"/>
      <c r="K2859" s="51" t="str" cm="1">
        <f t="array" ref="K2859">IFERROR(_xlfn.IFS(COUNTBLANK(H2859:J2859)=3,"",I2859="","I列に金額を入力してください",H2859="3.時間給",I2859,J2859="","J列に労働時間を入力してください",H2859="1.月給",ROUND(I2859/J2859,0),H2859="2.日給",ROUND(I2859/J2859,0)),"")</f>
        <v/>
      </c>
      <c r="L2859" s="37" t="str" cm="1">
        <f t="array" ref="L2859">IFERROR(_xlfn.IFS(E2859="","",K2859&lt;F2859,"×（法定外・特例等対象外です）",K2859&lt;G2859,"〇",K2859&gt;=G2859,"ー"),"")</f>
        <v/>
      </c>
      <c r="M2859" s="26" t="str" cm="1">
        <f t="array" ref="M2859">IFERROR(_xlfn.IFS(COUNTBLANK(D2859:K2859)=8,"",D2859="","←D列に従業員名を姓名（フルネーム）で入力してください。誤変換にお気を付け下さい。",E2859="","←E列に都道府県を入力してください。",H2859="","←H列に1.月給～3.時間給の選択肢を入力してください",I2859="","←I列に金額を入力してください",H2859=3,"",J2859="","←J列に所定労働時間を入力してください"),"")</f>
        <v/>
      </c>
    </row>
    <row r="2860" spans="2:13" ht="22" x14ac:dyDescent="0.55000000000000004">
      <c r="B2860" s="39">
        <f t="shared" si="44"/>
        <v>2852</v>
      </c>
      <c r="C2860" s="45"/>
      <c r="D2860" s="35"/>
      <c r="E2860" s="46"/>
      <c r="F2860" s="40" t="str" cm="1">
        <f t="array" ref="F2860">IFERROR(_xlfn.IFS(AND($G$3=45566,E2860="徳島"),VLOOKUP(E2860,最低賃金!$A$2:$G$49,2,FALSE),OR($G$3&lt;&gt;45566,E2860&lt;&gt;"徳島"),VLOOKUP(E2860,最低賃金!$A$2:$G$49,4,FALSE)),"")</f>
        <v/>
      </c>
      <c r="G2860" s="50" t="str">
        <f>IFERROR(VLOOKUP(E2860,最低賃金!$A$3:$G$49,6,FALSE),"")</f>
        <v/>
      </c>
      <c r="H2860" s="45"/>
      <c r="I2860" s="36"/>
      <c r="J2860" s="54"/>
      <c r="K2860" s="51" t="str" cm="1">
        <f t="array" ref="K2860">IFERROR(_xlfn.IFS(COUNTBLANK(H2860:J2860)=3,"",I2860="","I列に金額を入力してください",H2860="3.時間給",I2860,J2860="","J列に労働時間を入力してください",H2860="1.月給",ROUND(I2860/J2860,0),H2860="2.日給",ROUND(I2860/J2860,0)),"")</f>
        <v/>
      </c>
      <c r="L2860" s="37" t="str" cm="1">
        <f t="array" ref="L2860">IFERROR(_xlfn.IFS(E2860="","",K2860&lt;F2860,"×（法定外・特例等対象外です）",K2860&lt;G2860,"〇",K2860&gt;=G2860,"ー"),"")</f>
        <v/>
      </c>
      <c r="M2860" s="26" t="str" cm="1">
        <f t="array" ref="M2860">IFERROR(_xlfn.IFS(COUNTBLANK(D2860:K2860)=8,"",D2860="","←D列に従業員名を姓名（フルネーム）で入力してください。誤変換にお気を付け下さい。",E2860="","←E列に都道府県を入力してください。",H2860="","←H列に1.月給～3.時間給の選択肢を入力してください",I2860="","←I列に金額を入力してください",H2860=3,"",J2860="","←J列に所定労働時間を入力してください"),"")</f>
        <v/>
      </c>
    </row>
    <row r="2861" spans="2:13" ht="22" x14ac:dyDescent="0.55000000000000004">
      <c r="B2861" s="39">
        <f t="shared" si="44"/>
        <v>2853</v>
      </c>
      <c r="C2861" s="45"/>
      <c r="D2861" s="35"/>
      <c r="E2861" s="46"/>
      <c r="F2861" s="40" t="str" cm="1">
        <f t="array" ref="F2861">IFERROR(_xlfn.IFS(AND($G$3=45566,E2861="徳島"),VLOOKUP(E2861,最低賃金!$A$2:$G$49,2,FALSE),OR($G$3&lt;&gt;45566,E2861&lt;&gt;"徳島"),VLOOKUP(E2861,最低賃金!$A$2:$G$49,4,FALSE)),"")</f>
        <v/>
      </c>
      <c r="G2861" s="50" t="str">
        <f>IFERROR(VLOOKUP(E2861,最低賃金!$A$3:$G$49,6,FALSE),"")</f>
        <v/>
      </c>
      <c r="H2861" s="45"/>
      <c r="I2861" s="36"/>
      <c r="J2861" s="54"/>
      <c r="K2861" s="51" t="str" cm="1">
        <f t="array" ref="K2861">IFERROR(_xlfn.IFS(COUNTBLANK(H2861:J2861)=3,"",I2861="","I列に金額を入力してください",H2861="3.時間給",I2861,J2861="","J列に労働時間を入力してください",H2861="1.月給",ROUND(I2861/J2861,0),H2861="2.日給",ROUND(I2861/J2861,0)),"")</f>
        <v/>
      </c>
      <c r="L2861" s="37" t="str" cm="1">
        <f t="array" ref="L2861">IFERROR(_xlfn.IFS(E2861="","",K2861&lt;F2861,"×（法定外・特例等対象外です）",K2861&lt;G2861,"〇",K2861&gt;=G2861,"ー"),"")</f>
        <v/>
      </c>
      <c r="M2861" s="26" t="str" cm="1">
        <f t="array" ref="M2861">IFERROR(_xlfn.IFS(COUNTBLANK(D2861:K2861)=8,"",D2861="","←D列に従業員名を姓名（フルネーム）で入力してください。誤変換にお気を付け下さい。",E2861="","←E列に都道府県を入力してください。",H2861="","←H列に1.月給～3.時間給の選択肢を入力してください",I2861="","←I列に金額を入力してください",H2861=3,"",J2861="","←J列に所定労働時間を入力してください"),"")</f>
        <v/>
      </c>
    </row>
    <row r="2862" spans="2:13" ht="22" x14ac:dyDescent="0.55000000000000004">
      <c r="B2862" s="39">
        <f t="shared" si="44"/>
        <v>2854</v>
      </c>
      <c r="C2862" s="45"/>
      <c r="D2862" s="35"/>
      <c r="E2862" s="46"/>
      <c r="F2862" s="40" t="str" cm="1">
        <f t="array" ref="F2862">IFERROR(_xlfn.IFS(AND($G$3=45566,E2862="徳島"),VLOOKUP(E2862,最低賃金!$A$2:$G$49,2,FALSE),OR($G$3&lt;&gt;45566,E2862&lt;&gt;"徳島"),VLOOKUP(E2862,最低賃金!$A$2:$G$49,4,FALSE)),"")</f>
        <v/>
      </c>
      <c r="G2862" s="50" t="str">
        <f>IFERROR(VLOOKUP(E2862,最低賃金!$A$3:$G$49,6,FALSE),"")</f>
        <v/>
      </c>
      <c r="H2862" s="45"/>
      <c r="I2862" s="36"/>
      <c r="J2862" s="54"/>
      <c r="K2862" s="51" t="str" cm="1">
        <f t="array" ref="K2862">IFERROR(_xlfn.IFS(COUNTBLANK(H2862:J2862)=3,"",I2862="","I列に金額を入力してください",H2862="3.時間給",I2862,J2862="","J列に労働時間を入力してください",H2862="1.月給",ROUND(I2862/J2862,0),H2862="2.日給",ROUND(I2862/J2862,0)),"")</f>
        <v/>
      </c>
      <c r="L2862" s="37" t="str" cm="1">
        <f t="array" ref="L2862">IFERROR(_xlfn.IFS(E2862="","",K2862&lt;F2862,"×（法定外・特例等対象外です）",K2862&lt;G2862,"〇",K2862&gt;=G2862,"ー"),"")</f>
        <v/>
      </c>
      <c r="M2862" s="26" t="str" cm="1">
        <f t="array" ref="M2862">IFERROR(_xlfn.IFS(COUNTBLANK(D2862:K2862)=8,"",D2862="","←D列に従業員名を姓名（フルネーム）で入力してください。誤変換にお気を付け下さい。",E2862="","←E列に都道府県を入力してください。",H2862="","←H列に1.月給～3.時間給の選択肢を入力してください",I2862="","←I列に金額を入力してください",H2862=3,"",J2862="","←J列に所定労働時間を入力してください"),"")</f>
        <v/>
      </c>
    </row>
    <row r="2863" spans="2:13" ht="22" x14ac:dyDescent="0.55000000000000004">
      <c r="B2863" s="39">
        <f t="shared" si="44"/>
        <v>2855</v>
      </c>
      <c r="C2863" s="45"/>
      <c r="D2863" s="35"/>
      <c r="E2863" s="46"/>
      <c r="F2863" s="40" t="str" cm="1">
        <f t="array" ref="F2863">IFERROR(_xlfn.IFS(AND($G$3=45566,E2863="徳島"),VLOOKUP(E2863,最低賃金!$A$2:$G$49,2,FALSE),OR($G$3&lt;&gt;45566,E2863&lt;&gt;"徳島"),VLOOKUP(E2863,最低賃金!$A$2:$G$49,4,FALSE)),"")</f>
        <v/>
      </c>
      <c r="G2863" s="50" t="str">
        <f>IFERROR(VLOOKUP(E2863,最低賃金!$A$3:$G$49,6,FALSE),"")</f>
        <v/>
      </c>
      <c r="H2863" s="45"/>
      <c r="I2863" s="36"/>
      <c r="J2863" s="54"/>
      <c r="K2863" s="51" t="str" cm="1">
        <f t="array" ref="K2863">IFERROR(_xlfn.IFS(COUNTBLANK(H2863:J2863)=3,"",I2863="","I列に金額を入力してください",H2863="3.時間給",I2863,J2863="","J列に労働時間を入力してください",H2863="1.月給",ROUND(I2863/J2863,0),H2863="2.日給",ROUND(I2863/J2863,0)),"")</f>
        <v/>
      </c>
      <c r="L2863" s="37" t="str" cm="1">
        <f t="array" ref="L2863">IFERROR(_xlfn.IFS(E2863="","",K2863&lt;F2863,"×（法定外・特例等対象外です）",K2863&lt;G2863,"〇",K2863&gt;=G2863,"ー"),"")</f>
        <v/>
      </c>
      <c r="M2863" s="26" t="str" cm="1">
        <f t="array" ref="M2863">IFERROR(_xlfn.IFS(COUNTBLANK(D2863:K2863)=8,"",D2863="","←D列に従業員名を姓名（フルネーム）で入力してください。誤変換にお気を付け下さい。",E2863="","←E列に都道府県を入力してください。",H2863="","←H列に1.月給～3.時間給の選択肢を入力してください",I2863="","←I列に金額を入力してください",H2863=3,"",J2863="","←J列に所定労働時間を入力してください"),"")</f>
        <v/>
      </c>
    </row>
    <row r="2864" spans="2:13" ht="22" x14ac:dyDescent="0.55000000000000004">
      <c r="B2864" s="39">
        <f t="shared" si="44"/>
        <v>2856</v>
      </c>
      <c r="C2864" s="45"/>
      <c r="D2864" s="35"/>
      <c r="E2864" s="46"/>
      <c r="F2864" s="40" t="str" cm="1">
        <f t="array" ref="F2864">IFERROR(_xlfn.IFS(AND($G$3=45566,E2864="徳島"),VLOOKUP(E2864,最低賃金!$A$2:$G$49,2,FALSE),OR($G$3&lt;&gt;45566,E2864&lt;&gt;"徳島"),VLOOKUP(E2864,最低賃金!$A$2:$G$49,4,FALSE)),"")</f>
        <v/>
      </c>
      <c r="G2864" s="50" t="str">
        <f>IFERROR(VLOOKUP(E2864,最低賃金!$A$3:$G$49,6,FALSE),"")</f>
        <v/>
      </c>
      <c r="H2864" s="45"/>
      <c r="I2864" s="36"/>
      <c r="J2864" s="54"/>
      <c r="K2864" s="51" t="str" cm="1">
        <f t="array" ref="K2864">IFERROR(_xlfn.IFS(COUNTBLANK(H2864:J2864)=3,"",I2864="","I列に金額を入力してください",H2864="3.時間給",I2864,J2864="","J列に労働時間を入力してください",H2864="1.月給",ROUND(I2864/J2864,0),H2864="2.日給",ROUND(I2864/J2864,0)),"")</f>
        <v/>
      </c>
      <c r="L2864" s="37" t="str" cm="1">
        <f t="array" ref="L2864">IFERROR(_xlfn.IFS(E2864="","",K2864&lt;F2864,"×（法定外・特例等対象外です）",K2864&lt;G2864,"〇",K2864&gt;=G2864,"ー"),"")</f>
        <v/>
      </c>
      <c r="M2864" s="26" t="str" cm="1">
        <f t="array" ref="M2864">IFERROR(_xlfn.IFS(COUNTBLANK(D2864:K2864)=8,"",D2864="","←D列に従業員名を姓名（フルネーム）で入力してください。誤変換にお気を付け下さい。",E2864="","←E列に都道府県を入力してください。",H2864="","←H列に1.月給～3.時間給の選択肢を入力してください",I2864="","←I列に金額を入力してください",H2864=3,"",J2864="","←J列に所定労働時間を入力してください"),"")</f>
        <v/>
      </c>
    </row>
    <row r="2865" spans="2:13" ht="22" x14ac:dyDescent="0.55000000000000004">
      <c r="B2865" s="39">
        <f t="shared" si="44"/>
        <v>2857</v>
      </c>
      <c r="C2865" s="45"/>
      <c r="D2865" s="35"/>
      <c r="E2865" s="46"/>
      <c r="F2865" s="40" t="str" cm="1">
        <f t="array" ref="F2865">IFERROR(_xlfn.IFS(AND($G$3=45566,E2865="徳島"),VLOOKUP(E2865,最低賃金!$A$2:$G$49,2,FALSE),OR($G$3&lt;&gt;45566,E2865&lt;&gt;"徳島"),VLOOKUP(E2865,最低賃金!$A$2:$G$49,4,FALSE)),"")</f>
        <v/>
      </c>
      <c r="G2865" s="50" t="str">
        <f>IFERROR(VLOOKUP(E2865,最低賃金!$A$3:$G$49,6,FALSE),"")</f>
        <v/>
      </c>
      <c r="H2865" s="45"/>
      <c r="I2865" s="36"/>
      <c r="J2865" s="54"/>
      <c r="K2865" s="51" t="str" cm="1">
        <f t="array" ref="K2865">IFERROR(_xlfn.IFS(COUNTBLANK(H2865:J2865)=3,"",I2865="","I列に金額を入力してください",H2865="3.時間給",I2865,J2865="","J列に労働時間を入力してください",H2865="1.月給",ROUND(I2865/J2865,0),H2865="2.日給",ROUND(I2865/J2865,0)),"")</f>
        <v/>
      </c>
      <c r="L2865" s="37" t="str" cm="1">
        <f t="array" ref="L2865">IFERROR(_xlfn.IFS(E2865="","",K2865&lt;F2865,"×（法定外・特例等対象外です）",K2865&lt;G2865,"〇",K2865&gt;=G2865,"ー"),"")</f>
        <v/>
      </c>
      <c r="M2865" s="26" t="str" cm="1">
        <f t="array" ref="M2865">IFERROR(_xlfn.IFS(COUNTBLANK(D2865:K2865)=8,"",D2865="","←D列に従業員名を姓名（フルネーム）で入力してください。誤変換にお気を付け下さい。",E2865="","←E列に都道府県を入力してください。",H2865="","←H列に1.月給～3.時間給の選択肢を入力してください",I2865="","←I列に金額を入力してください",H2865=3,"",J2865="","←J列に所定労働時間を入力してください"),"")</f>
        <v/>
      </c>
    </row>
    <row r="2866" spans="2:13" ht="22" x14ac:dyDescent="0.55000000000000004">
      <c r="B2866" s="39">
        <f t="shared" si="44"/>
        <v>2858</v>
      </c>
      <c r="C2866" s="45"/>
      <c r="D2866" s="35"/>
      <c r="E2866" s="46"/>
      <c r="F2866" s="40" t="str" cm="1">
        <f t="array" ref="F2866">IFERROR(_xlfn.IFS(AND($G$3=45566,E2866="徳島"),VLOOKUP(E2866,最低賃金!$A$2:$G$49,2,FALSE),OR($G$3&lt;&gt;45566,E2866&lt;&gt;"徳島"),VLOOKUP(E2866,最低賃金!$A$2:$G$49,4,FALSE)),"")</f>
        <v/>
      </c>
      <c r="G2866" s="50" t="str">
        <f>IFERROR(VLOOKUP(E2866,最低賃金!$A$3:$G$49,6,FALSE),"")</f>
        <v/>
      </c>
      <c r="H2866" s="45"/>
      <c r="I2866" s="36"/>
      <c r="J2866" s="54"/>
      <c r="K2866" s="51" t="str" cm="1">
        <f t="array" ref="K2866">IFERROR(_xlfn.IFS(COUNTBLANK(H2866:J2866)=3,"",I2866="","I列に金額を入力してください",H2866="3.時間給",I2866,J2866="","J列に労働時間を入力してください",H2866="1.月給",ROUND(I2866/J2866,0),H2866="2.日給",ROUND(I2866/J2866,0)),"")</f>
        <v/>
      </c>
      <c r="L2866" s="37" t="str" cm="1">
        <f t="array" ref="L2866">IFERROR(_xlfn.IFS(E2866="","",K2866&lt;F2866,"×（法定外・特例等対象外です）",K2866&lt;G2866,"〇",K2866&gt;=G2866,"ー"),"")</f>
        <v/>
      </c>
      <c r="M2866" s="26" t="str" cm="1">
        <f t="array" ref="M2866">IFERROR(_xlfn.IFS(COUNTBLANK(D2866:K2866)=8,"",D2866="","←D列に従業員名を姓名（フルネーム）で入力してください。誤変換にお気を付け下さい。",E2866="","←E列に都道府県を入力してください。",H2866="","←H列に1.月給～3.時間給の選択肢を入力してください",I2866="","←I列に金額を入力してください",H2866=3,"",J2866="","←J列に所定労働時間を入力してください"),"")</f>
        <v/>
      </c>
    </row>
    <row r="2867" spans="2:13" ht="22" x14ac:dyDescent="0.55000000000000004">
      <c r="B2867" s="39">
        <f t="shared" si="44"/>
        <v>2859</v>
      </c>
      <c r="C2867" s="45"/>
      <c r="D2867" s="35"/>
      <c r="E2867" s="46"/>
      <c r="F2867" s="40" t="str" cm="1">
        <f t="array" ref="F2867">IFERROR(_xlfn.IFS(AND($G$3=45566,E2867="徳島"),VLOOKUP(E2867,最低賃金!$A$2:$G$49,2,FALSE),OR($G$3&lt;&gt;45566,E2867&lt;&gt;"徳島"),VLOOKUP(E2867,最低賃金!$A$2:$G$49,4,FALSE)),"")</f>
        <v/>
      </c>
      <c r="G2867" s="50" t="str">
        <f>IFERROR(VLOOKUP(E2867,最低賃金!$A$3:$G$49,6,FALSE),"")</f>
        <v/>
      </c>
      <c r="H2867" s="45"/>
      <c r="I2867" s="36"/>
      <c r="J2867" s="54"/>
      <c r="K2867" s="51" t="str" cm="1">
        <f t="array" ref="K2867">IFERROR(_xlfn.IFS(COUNTBLANK(H2867:J2867)=3,"",I2867="","I列に金額を入力してください",H2867="3.時間給",I2867,J2867="","J列に労働時間を入力してください",H2867="1.月給",ROUND(I2867/J2867,0),H2867="2.日給",ROUND(I2867/J2867,0)),"")</f>
        <v/>
      </c>
      <c r="L2867" s="37" t="str" cm="1">
        <f t="array" ref="L2867">IFERROR(_xlfn.IFS(E2867="","",K2867&lt;F2867,"×（法定外・特例等対象外です）",K2867&lt;G2867,"〇",K2867&gt;=G2867,"ー"),"")</f>
        <v/>
      </c>
      <c r="M2867" s="26" t="str" cm="1">
        <f t="array" ref="M2867">IFERROR(_xlfn.IFS(COUNTBLANK(D2867:K2867)=8,"",D2867="","←D列に従業員名を姓名（フルネーム）で入力してください。誤変換にお気を付け下さい。",E2867="","←E列に都道府県を入力してください。",H2867="","←H列に1.月給～3.時間給の選択肢を入力してください",I2867="","←I列に金額を入力してください",H2867=3,"",J2867="","←J列に所定労働時間を入力してください"),"")</f>
        <v/>
      </c>
    </row>
    <row r="2868" spans="2:13" ht="22" x14ac:dyDescent="0.55000000000000004">
      <c r="B2868" s="39">
        <f t="shared" si="44"/>
        <v>2860</v>
      </c>
      <c r="C2868" s="45"/>
      <c r="D2868" s="35"/>
      <c r="E2868" s="46"/>
      <c r="F2868" s="40" t="str" cm="1">
        <f t="array" ref="F2868">IFERROR(_xlfn.IFS(AND($G$3=45566,E2868="徳島"),VLOOKUP(E2868,最低賃金!$A$2:$G$49,2,FALSE),OR($G$3&lt;&gt;45566,E2868&lt;&gt;"徳島"),VLOOKUP(E2868,最低賃金!$A$2:$G$49,4,FALSE)),"")</f>
        <v/>
      </c>
      <c r="G2868" s="50" t="str">
        <f>IFERROR(VLOOKUP(E2868,最低賃金!$A$3:$G$49,6,FALSE),"")</f>
        <v/>
      </c>
      <c r="H2868" s="45"/>
      <c r="I2868" s="36"/>
      <c r="J2868" s="54"/>
      <c r="K2868" s="51" t="str" cm="1">
        <f t="array" ref="K2868">IFERROR(_xlfn.IFS(COUNTBLANK(H2868:J2868)=3,"",I2868="","I列に金額を入力してください",H2868="3.時間給",I2868,J2868="","J列に労働時間を入力してください",H2868="1.月給",ROUND(I2868/J2868,0),H2868="2.日給",ROUND(I2868/J2868,0)),"")</f>
        <v/>
      </c>
      <c r="L2868" s="37" t="str" cm="1">
        <f t="array" ref="L2868">IFERROR(_xlfn.IFS(E2868="","",K2868&lt;F2868,"×（法定外・特例等対象外です）",K2868&lt;G2868,"〇",K2868&gt;=G2868,"ー"),"")</f>
        <v/>
      </c>
      <c r="M2868" s="26" t="str" cm="1">
        <f t="array" ref="M2868">IFERROR(_xlfn.IFS(COUNTBLANK(D2868:K2868)=8,"",D2868="","←D列に従業員名を姓名（フルネーム）で入力してください。誤変換にお気を付け下さい。",E2868="","←E列に都道府県を入力してください。",H2868="","←H列に1.月給～3.時間給の選択肢を入力してください",I2868="","←I列に金額を入力してください",H2868=3,"",J2868="","←J列に所定労働時間を入力してください"),"")</f>
        <v/>
      </c>
    </row>
    <row r="2869" spans="2:13" ht="22" x14ac:dyDescent="0.55000000000000004">
      <c r="B2869" s="39">
        <f t="shared" si="44"/>
        <v>2861</v>
      </c>
      <c r="C2869" s="45"/>
      <c r="D2869" s="35"/>
      <c r="E2869" s="46"/>
      <c r="F2869" s="40" t="str" cm="1">
        <f t="array" ref="F2869">IFERROR(_xlfn.IFS(AND($G$3=45566,E2869="徳島"),VLOOKUP(E2869,最低賃金!$A$2:$G$49,2,FALSE),OR($G$3&lt;&gt;45566,E2869&lt;&gt;"徳島"),VLOOKUP(E2869,最低賃金!$A$2:$G$49,4,FALSE)),"")</f>
        <v/>
      </c>
      <c r="G2869" s="50" t="str">
        <f>IFERROR(VLOOKUP(E2869,最低賃金!$A$3:$G$49,6,FALSE),"")</f>
        <v/>
      </c>
      <c r="H2869" s="45"/>
      <c r="I2869" s="36"/>
      <c r="J2869" s="54"/>
      <c r="K2869" s="51" t="str" cm="1">
        <f t="array" ref="K2869">IFERROR(_xlfn.IFS(COUNTBLANK(H2869:J2869)=3,"",I2869="","I列に金額を入力してください",H2869="3.時間給",I2869,J2869="","J列に労働時間を入力してください",H2869="1.月給",ROUND(I2869/J2869,0),H2869="2.日給",ROUND(I2869/J2869,0)),"")</f>
        <v/>
      </c>
      <c r="L2869" s="37" t="str" cm="1">
        <f t="array" ref="L2869">IFERROR(_xlfn.IFS(E2869="","",K2869&lt;F2869,"×（法定外・特例等対象外です）",K2869&lt;G2869,"〇",K2869&gt;=G2869,"ー"),"")</f>
        <v/>
      </c>
      <c r="M2869" s="26" t="str" cm="1">
        <f t="array" ref="M2869">IFERROR(_xlfn.IFS(COUNTBLANK(D2869:K2869)=8,"",D2869="","←D列に従業員名を姓名（フルネーム）で入力してください。誤変換にお気を付け下さい。",E2869="","←E列に都道府県を入力してください。",H2869="","←H列に1.月給～3.時間給の選択肢を入力してください",I2869="","←I列に金額を入力してください",H2869=3,"",J2869="","←J列に所定労働時間を入力してください"),"")</f>
        <v/>
      </c>
    </row>
    <row r="2870" spans="2:13" ht="22" x14ac:dyDescent="0.55000000000000004">
      <c r="B2870" s="39">
        <f t="shared" si="44"/>
        <v>2862</v>
      </c>
      <c r="C2870" s="45"/>
      <c r="D2870" s="35"/>
      <c r="E2870" s="46"/>
      <c r="F2870" s="40" t="str" cm="1">
        <f t="array" ref="F2870">IFERROR(_xlfn.IFS(AND($G$3=45566,E2870="徳島"),VLOOKUP(E2870,最低賃金!$A$2:$G$49,2,FALSE),OR($G$3&lt;&gt;45566,E2870&lt;&gt;"徳島"),VLOOKUP(E2870,最低賃金!$A$2:$G$49,4,FALSE)),"")</f>
        <v/>
      </c>
      <c r="G2870" s="50" t="str">
        <f>IFERROR(VLOOKUP(E2870,最低賃金!$A$3:$G$49,6,FALSE),"")</f>
        <v/>
      </c>
      <c r="H2870" s="45"/>
      <c r="I2870" s="36"/>
      <c r="J2870" s="54"/>
      <c r="K2870" s="51" t="str" cm="1">
        <f t="array" ref="K2870">IFERROR(_xlfn.IFS(COUNTBLANK(H2870:J2870)=3,"",I2870="","I列に金額を入力してください",H2870="3.時間給",I2870,J2870="","J列に労働時間を入力してください",H2870="1.月給",ROUND(I2870/J2870,0),H2870="2.日給",ROUND(I2870/J2870,0)),"")</f>
        <v/>
      </c>
      <c r="L2870" s="37" t="str" cm="1">
        <f t="array" ref="L2870">IFERROR(_xlfn.IFS(E2870="","",K2870&lt;F2870,"×（法定外・特例等対象外です）",K2870&lt;G2870,"〇",K2870&gt;=G2870,"ー"),"")</f>
        <v/>
      </c>
      <c r="M2870" s="26" t="str" cm="1">
        <f t="array" ref="M2870">IFERROR(_xlfn.IFS(COUNTBLANK(D2870:K2870)=8,"",D2870="","←D列に従業員名を姓名（フルネーム）で入力してください。誤変換にお気を付け下さい。",E2870="","←E列に都道府県を入力してください。",H2870="","←H列に1.月給～3.時間給の選択肢を入力してください",I2870="","←I列に金額を入力してください",H2870=3,"",J2870="","←J列に所定労働時間を入力してください"),"")</f>
        <v/>
      </c>
    </row>
    <row r="2871" spans="2:13" ht="22" x14ac:dyDescent="0.55000000000000004">
      <c r="B2871" s="39">
        <f t="shared" si="44"/>
        <v>2863</v>
      </c>
      <c r="C2871" s="45"/>
      <c r="D2871" s="35"/>
      <c r="E2871" s="46"/>
      <c r="F2871" s="40" t="str" cm="1">
        <f t="array" ref="F2871">IFERROR(_xlfn.IFS(AND($G$3=45566,E2871="徳島"),VLOOKUP(E2871,最低賃金!$A$2:$G$49,2,FALSE),OR($G$3&lt;&gt;45566,E2871&lt;&gt;"徳島"),VLOOKUP(E2871,最低賃金!$A$2:$G$49,4,FALSE)),"")</f>
        <v/>
      </c>
      <c r="G2871" s="50" t="str">
        <f>IFERROR(VLOOKUP(E2871,最低賃金!$A$3:$G$49,6,FALSE),"")</f>
        <v/>
      </c>
      <c r="H2871" s="45"/>
      <c r="I2871" s="36"/>
      <c r="J2871" s="54"/>
      <c r="K2871" s="51" t="str" cm="1">
        <f t="array" ref="K2871">IFERROR(_xlfn.IFS(COUNTBLANK(H2871:J2871)=3,"",I2871="","I列に金額を入力してください",H2871="3.時間給",I2871,J2871="","J列に労働時間を入力してください",H2871="1.月給",ROUND(I2871/J2871,0),H2871="2.日給",ROUND(I2871/J2871,0)),"")</f>
        <v/>
      </c>
      <c r="L2871" s="37" t="str" cm="1">
        <f t="array" ref="L2871">IFERROR(_xlfn.IFS(E2871="","",K2871&lt;F2871,"×（法定外・特例等対象外です）",K2871&lt;G2871,"〇",K2871&gt;=G2871,"ー"),"")</f>
        <v/>
      </c>
      <c r="M2871" s="26" t="str" cm="1">
        <f t="array" ref="M2871">IFERROR(_xlfn.IFS(COUNTBLANK(D2871:K2871)=8,"",D2871="","←D列に従業員名を姓名（フルネーム）で入力してください。誤変換にお気を付け下さい。",E2871="","←E列に都道府県を入力してください。",H2871="","←H列に1.月給～3.時間給の選択肢を入力してください",I2871="","←I列に金額を入力してください",H2871=3,"",J2871="","←J列に所定労働時間を入力してください"),"")</f>
        <v/>
      </c>
    </row>
    <row r="2872" spans="2:13" ht="22" x14ac:dyDescent="0.55000000000000004">
      <c r="B2872" s="39">
        <f t="shared" si="44"/>
        <v>2864</v>
      </c>
      <c r="C2872" s="45"/>
      <c r="D2872" s="35"/>
      <c r="E2872" s="46"/>
      <c r="F2872" s="40" t="str" cm="1">
        <f t="array" ref="F2872">IFERROR(_xlfn.IFS(AND($G$3=45566,E2872="徳島"),VLOOKUP(E2872,最低賃金!$A$2:$G$49,2,FALSE),OR($G$3&lt;&gt;45566,E2872&lt;&gt;"徳島"),VLOOKUP(E2872,最低賃金!$A$2:$G$49,4,FALSE)),"")</f>
        <v/>
      </c>
      <c r="G2872" s="50" t="str">
        <f>IFERROR(VLOOKUP(E2872,最低賃金!$A$3:$G$49,6,FALSE),"")</f>
        <v/>
      </c>
      <c r="H2872" s="45"/>
      <c r="I2872" s="36"/>
      <c r="J2872" s="54"/>
      <c r="K2872" s="51" t="str" cm="1">
        <f t="array" ref="K2872">IFERROR(_xlfn.IFS(COUNTBLANK(H2872:J2872)=3,"",I2872="","I列に金額を入力してください",H2872="3.時間給",I2872,J2872="","J列に労働時間を入力してください",H2872="1.月給",ROUND(I2872/J2872,0),H2872="2.日給",ROUND(I2872/J2872,0)),"")</f>
        <v/>
      </c>
      <c r="L2872" s="37" t="str" cm="1">
        <f t="array" ref="L2872">IFERROR(_xlfn.IFS(E2872="","",K2872&lt;F2872,"×（法定外・特例等対象外です）",K2872&lt;G2872,"〇",K2872&gt;=G2872,"ー"),"")</f>
        <v/>
      </c>
      <c r="M2872" s="26" t="str" cm="1">
        <f t="array" ref="M2872">IFERROR(_xlfn.IFS(COUNTBLANK(D2872:K2872)=8,"",D2872="","←D列に従業員名を姓名（フルネーム）で入力してください。誤変換にお気を付け下さい。",E2872="","←E列に都道府県を入力してください。",H2872="","←H列に1.月給～3.時間給の選択肢を入力してください",I2872="","←I列に金額を入力してください",H2872=3,"",J2872="","←J列に所定労働時間を入力してください"),"")</f>
        <v/>
      </c>
    </row>
    <row r="2873" spans="2:13" ht="22" x14ac:dyDescent="0.55000000000000004">
      <c r="B2873" s="39">
        <f t="shared" si="44"/>
        <v>2865</v>
      </c>
      <c r="C2873" s="45"/>
      <c r="D2873" s="35"/>
      <c r="E2873" s="46"/>
      <c r="F2873" s="40" t="str" cm="1">
        <f t="array" ref="F2873">IFERROR(_xlfn.IFS(AND($G$3=45566,E2873="徳島"),VLOOKUP(E2873,最低賃金!$A$2:$G$49,2,FALSE),OR($G$3&lt;&gt;45566,E2873&lt;&gt;"徳島"),VLOOKUP(E2873,最低賃金!$A$2:$G$49,4,FALSE)),"")</f>
        <v/>
      </c>
      <c r="G2873" s="50" t="str">
        <f>IFERROR(VLOOKUP(E2873,最低賃金!$A$3:$G$49,6,FALSE),"")</f>
        <v/>
      </c>
      <c r="H2873" s="45"/>
      <c r="I2873" s="36"/>
      <c r="J2873" s="54"/>
      <c r="K2873" s="51" t="str" cm="1">
        <f t="array" ref="K2873">IFERROR(_xlfn.IFS(COUNTBLANK(H2873:J2873)=3,"",I2873="","I列に金額を入力してください",H2873="3.時間給",I2873,J2873="","J列に労働時間を入力してください",H2873="1.月給",ROUND(I2873/J2873,0),H2873="2.日給",ROUND(I2873/J2873,0)),"")</f>
        <v/>
      </c>
      <c r="L2873" s="37" t="str" cm="1">
        <f t="array" ref="L2873">IFERROR(_xlfn.IFS(E2873="","",K2873&lt;F2873,"×（法定外・特例等対象外です）",K2873&lt;G2873,"〇",K2873&gt;=G2873,"ー"),"")</f>
        <v/>
      </c>
      <c r="M2873" s="26" t="str" cm="1">
        <f t="array" ref="M2873">IFERROR(_xlfn.IFS(COUNTBLANK(D2873:K2873)=8,"",D2873="","←D列に従業員名を姓名（フルネーム）で入力してください。誤変換にお気を付け下さい。",E2873="","←E列に都道府県を入力してください。",H2873="","←H列に1.月給～3.時間給の選択肢を入力してください",I2873="","←I列に金額を入力してください",H2873=3,"",J2873="","←J列に所定労働時間を入力してください"),"")</f>
        <v/>
      </c>
    </row>
    <row r="2874" spans="2:13" ht="22" x14ac:dyDescent="0.55000000000000004">
      <c r="B2874" s="39">
        <f t="shared" si="44"/>
        <v>2866</v>
      </c>
      <c r="C2874" s="45"/>
      <c r="D2874" s="35"/>
      <c r="E2874" s="46"/>
      <c r="F2874" s="40" t="str" cm="1">
        <f t="array" ref="F2874">IFERROR(_xlfn.IFS(AND($G$3=45566,E2874="徳島"),VLOOKUP(E2874,最低賃金!$A$2:$G$49,2,FALSE),OR($G$3&lt;&gt;45566,E2874&lt;&gt;"徳島"),VLOOKUP(E2874,最低賃金!$A$2:$G$49,4,FALSE)),"")</f>
        <v/>
      </c>
      <c r="G2874" s="50" t="str">
        <f>IFERROR(VLOOKUP(E2874,最低賃金!$A$3:$G$49,6,FALSE),"")</f>
        <v/>
      </c>
      <c r="H2874" s="45"/>
      <c r="I2874" s="36"/>
      <c r="J2874" s="54"/>
      <c r="K2874" s="51" t="str" cm="1">
        <f t="array" ref="K2874">IFERROR(_xlfn.IFS(COUNTBLANK(H2874:J2874)=3,"",I2874="","I列に金額を入力してください",H2874="3.時間給",I2874,J2874="","J列に労働時間を入力してください",H2874="1.月給",ROUND(I2874/J2874,0),H2874="2.日給",ROUND(I2874/J2874,0)),"")</f>
        <v/>
      </c>
      <c r="L2874" s="37" t="str" cm="1">
        <f t="array" ref="L2874">IFERROR(_xlfn.IFS(E2874="","",K2874&lt;F2874,"×（法定外・特例等対象外です）",K2874&lt;G2874,"〇",K2874&gt;=G2874,"ー"),"")</f>
        <v/>
      </c>
      <c r="M2874" s="26" t="str" cm="1">
        <f t="array" ref="M2874">IFERROR(_xlfn.IFS(COUNTBLANK(D2874:K2874)=8,"",D2874="","←D列に従業員名を姓名（フルネーム）で入力してください。誤変換にお気を付け下さい。",E2874="","←E列に都道府県を入力してください。",H2874="","←H列に1.月給～3.時間給の選択肢を入力してください",I2874="","←I列に金額を入力してください",H2874=3,"",J2874="","←J列に所定労働時間を入力してください"),"")</f>
        <v/>
      </c>
    </row>
    <row r="2875" spans="2:13" ht="22" x14ac:dyDescent="0.55000000000000004">
      <c r="B2875" s="39">
        <f t="shared" si="44"/>
        <v>2867</v>
      </c>
      <c r="C2875" s="45"/>
      <c r="D2875" s="35"/>
      <c r="E2875" s="46"/>
      <c r="F2875" s="40" t="str" cm="1">
        <f t="array" ref="F2875">IFERROR(_xlfn.IFS(AND($G$3=45566,E2875="徳島"),VLOOKUP(E2875,最低賃金!$A$2:$G$49,2,FALSE),OR($G$3&lt;&gt;45566,E2875&lt;&gt;"徳島"),VLOOKUP(E2875,最低賃金!$A$2:$G$49,4,FALSE)),"")</f>
        <v/>
      </c>
      <c r="G2875" s="50" t="str">
        <f>IFERROR(VLOOKUP(E2875,最低賃金!$A$3:$G$49,6,FALSE),"")</f>
        <v/>
      </c>
      <c r="H2875" s="45"/>
      <c r="I2875" s="36"/>
      <c r="J2875" s="54"/>
      <c r="K2875" s="51" t="str" cm="1">
        <f t="array" ref="K2875">IFERROR(_xlfn.IFS(COUNTBLANK(H2875:J2875)=3,"",I2875="","I列に金額を入力してください",H2875="3.時間給",I2875,J2875="","J列に労働時間を入力してください",H2875="1.月給",ROUND(I2875/J2875,0),H2875="2.日給",ROUND(I2875/J2875,0)),"")</f>
        <v/>
      </c>
      <c r="L2875" s="37" t="str" cm="1">
        <f t="array" ref="L2875">IFERROR(_xlfn.IFS(E2875="","",K2875&lt;F2875,"×（法定外・特例等対象外です）",K2875&lt;G2875,"〇",K2875&gt;=G2875,"ー"),"")</f>
        <v/>
      </c>
      <c r="M2875" s="26" t="str" cm="1">
        <f t="array" ref="M2875">IFERROR(_xlfn.IFS(COUNTBLANK(D2875:K2875)=8,"",D2875="","←D列に従業員名を姓名（フルネーム）で入力してください。誤変換にお気を付け下さい。",E2875="","←E列に都道府県を入力してください。",H2875="","←H列に1.月給～3.時間給の選択肢を入力してください",I2875="","←I列に金額を入力してください",H2875=3,"",J2875="","←J列に所定労働時間を入力してください"),"")</f>
        <v/>
      </c>
    </row>
    <row r="2876" spans="2:13" ht="22" x14ac:dyDescent="0.55000000000000004">
      <c r="B2876" s="39">
        <f t="shared" si="44"/>
        <v>2868</v>
      </c>
      <c r="C2876" s="45"/>
      <c r="D2876" s="35"/>
      <c r="E2876" s="46"/>
      <c r="F2876" s="40" t="str" cm="1">
        <f t="array" ref="F2876">IFERROR(_xlfn.IFS(AND($G$3=45566,E2876="徳島"),VLOOKUP(E2876,最低賃金!$A$2:$G$49,2,FALSE),OR($G$3&lt;&gt;45566,E2876&lt;&gt;"徳島"),VLOOKUP(E2876,最低賃金!$A$2:$G$49,4,FALSE)),"")</f>
        <v/>
      </c>
      <c r="G2876" s="50" t="str">
        <f>IFERROR(VLOOKUP(E2876,最低賃金!$A$3:$G$49,6,FALSE),"")</f>
        <v/>
      </c>
      <c r="H2876" s="45"/>
      <c r="I2876" s="36"/>
      <c r="J2876" s="54"/>
      <c r="K2876" s="51" t="str" cm="1">
        <f t="array" ref="K2876">IFERROR(_xlfn.IFS(COUNTBLANK(H2876:J2876)=3,"",I2876="","I列に金額を入力してください",H2876="3.時間給",I2876,J2876="","J列に労働時間を入力してください",H2876="1.月給",ROUND(I2876/J2876,0),H2876="2.日給",ROUND(I2876/J2876,0)),"")</f>
        <v/>
      </c>
      <c r="L2876" s="37" t="str" cm="1">
        <f t="array" ref="L2876">IFERROR(_xlfn.IFS(E2876="","",K2876&lt;F2876,"×（法定外・特例等対象外です）",K2876&lt;G2876,"〇",K2876&gt;=G2876,"ー"),"")</f>
        <v/>
      </c>
      <c r="M2876" s="26" t="str" cm="1">
        <f t="array" ref="M2876">IFERROR(_xlfn.IFS(COUNTBLANK(D2876:K2876)=8,"",D2876="","←D列に従業員名を姓名（フルネーム）で入力してください。誤変換にお気を付け下さい。",E2876="","←E列に都道府県を入力してください。",H2876="","←H列に1.月給～3.時間給の選択肢を入力してください",I2876="","←I列に金額を入力してください",H2876=3,"",J2876="","←J列に所定労働時間を入力してください"),"")</f>
        <v/>
      </c>
    </row>
    <row r="2877" spans="2:13" ht="22" x14ac:dyDescent="0.55000000000000004">
      <c r="B2877" s="39">
        <f t="shared" si="44"/>
        <v>2869</v>
      </c>
      <c r="C2877" s="45"/>
      <c r="D2877" s="35"/>
      <c r="E2877" s="46"/>
      <c r="F2877" s="40" t="str" cm="1">
        <f t="array" ref="F2877">IFERROR(_xlfn.IFS(AND($G$3=45566,E2877="徳島"),VLOOKUP(E2877,最低賃金!$A$2:$G$49,2,FALSE),OR($G$3&lt;&gt;45566,E2877&lt;&gt;"徳島"),VLOOKUP(E2877,最低賃金!$A$2:$G$49,4,FALSE)),"")</f>
        <v/>
      </c>
      <c r="G2877" s="50" t="str">
        <f>IFERROR(VLOOKUP(E2877,最低賃金!$A$3:$G$49,6,FALSE),"")</f>
        <v/>
      </c>
      <c r="H2877" s="45"/>
      <c r="I2877" s="36"/>
      <c r="J2877" s="54"/>
      <c r="K2877" s="51" t="str" cm="1">
        <f t="array" ref="K2877">IFERROR(_xlfn.IFS(COUNTBLANK(H2877:J2877)=3,"",I2877="","I列に金額を入力してください",H2877="3.時間給",I2877,J2877="","J列に労働時間を入力してください",H2877="1.月給",ROUND(I2877/J2877,0),H2877="2.日給",ROUND(I2877/J2877,0)),"")</f>
        <v/>
      </c>
      <c r="L2877" s="37" t="str" cm="1">
        <f t="array" ref="L2877">IFERROR(_xlfn.IFS(E2877="","",K2877&lt;F2877,"×（法定外・特例等対象外です）",K2877&lt;G2877,"〇",K2877&gt;=G2877,"ー"),"")</f>
        <v/>
      </c>
      <c r="M2877" s="26" t="str" cm="1">
        <f t="array" ref="M2877">IFERROR(_xlfn.IFS(COUNTBLANK(D2877:K2877)=8,"",D2877="","←D列に従業員名を姓名（フルネーム）で入力してください。誤変換にお気を付け下さい。",E2877="","←E列に都道府県を入力してください。",H2877="","←H列に1.月給～3.時間給の選択肢を入力してください",I2877="","←I列に金額を入力してください",H2877=3,"",J2877="","←J列に所定労働時間を入力してください"),"")</f>
        <v/>
      </c>
    </row>
    <row r="2878" spans="2:13" ht="22" x14ac:dyDescent="0.55000000000000004">
      <c r="B2878" s="39">
        <f t="shared" si="44"/>
        <v>2870</v>
      </c>
      <c r="C2878" s="45"/>
      <c r="D2878" s="35"/>
      <c r="E2878" s="46"/>
      <c r="F2878" s="40" t="str" cm="1">
        <f t="array" ref="F2878">IFERROR(_xlfn.IFS(AND($G$3=45566,E2878="徳島"),VLOOKUP(E2878,最低賃金!$A$2:$G$49,2,FALSE),OR($G$3&lt;&gt;45566,E2878&lt;&gt;"徳島"),VLOOKUP(E2878,最低賃金!$A$2:$G$49,4,FALSE)),"")</f>
        <v/>
      </c>
      <c r="G2878" s="50" t="str">
        <f>IFERROR(VLOOKUP(E2878,最低賃金!$A$3:$G$49,6,FALSE),"")</f>
        <v/>
      </c>
      <c r="H2878" s="45"/>
      <c r="I2878" s="36"/>
      <c r="J2878" s="54"/>
      <c r="K2878" s="51" t="str" cm="1">
        <f t="array" ref="K2878">IFERROR(_xlfn.IFS(COUNTBLANK(H2878:J2878)=3,"",I2878="","I列に金額を入力してください",H2878="3.時間給",I2878,J2878="","J列に労働時間を入力してください",H2878="1.月給",ROUND(I2878/J2878,0),H2878="2.日給",ROUND(I2878/J2878,0)),"")</f>
        <v/>
      </c>
      <c r="L2878" s="37" t="str" cm="1">
        <f t="array" ref="L2878">IFERROR(_xlfn.IFS(E2878="","",K2878&lt;F2878,"×（法定外・特例等対象外です）",K2878&lt;G2878,"〇",K2878&gt;=G2878,"ー"),"")</f>
        <v/>
      </c>
      <c r="M2878" s="26" t="str" cm="1">
        <f t="array" ref="M2878">IFERROR(_xlfn.IFS(COUNTBLANK(D2878:K2878)=8,"",D2878="","←D列に従業員名を姓名（フルネーム）で入力してください。誤変換にお気を付け下さい。",E2878="","←E列に都道府県を入力してください。",H2878="","←H列に1.月給～3.時間給の選択肢を入力してください",I2878="","←I列に金額を入力してください",H2878=3,"",J2878="","←J列に所定労働時間を入力してください"),"")</f>
        <v/>
      </c>
    </row>
    <row r="2879" spans="2:13" ht="22" x14ac:dyDescent="0.55000000000000004">
      <c r="B2879" s="39">
        <f t="shared" si="44"/>
        <v>2871</v>
      </c>
      <c r="C2879" s="45"/>
      <c r="D2879" s="35"/>
      <c r="E2879" s="46"/>
      <c r="F2879" s="40" t="str" cm="1">
        <f t="array" ref="F2879">IFERROR(_xlfn.IFS(AND($G$3=45566,E2879="徳島"),VLOOKUP(E2879,最低賃金!$A$2:$G$49,2,FALSE),OR($G$3&lt;&gt;45566,E2879&lt;&gt;"徳島"),VLOOKUP(E2879,最低賃金!$A$2:$G$49,4,FALSE)),"")</f>
        <v/>
      </c>
      <c r="G2879" s="50" t="str">
        <f>IFERROR(VLOOKUP(E2879,最低賃金!$A$3:$G$49,6,FALSE),"")</f>
        <v/>
      </c>
      <c r="H2879" s="45"/>
      <c r="I2879" s="36"/>
      <c r="J2879" s="54"/>
      <c r="K2879" s="51" t="str" cm="1">
        <f t="array" ref="K2879">IFERROR(_xlfn.IFS(COUNTBLANK(H2879:J2879)=3,"",I2879="","I列に金額を入力してください",H2879="3.時間給",I2879,J2879="","J列に労働時間を入力してください",H2879="1.月給",ROUND(I2879/J2879,0),H2879="2.日給",ROUND(I2879/J2879,0)),"")</f>
        <v/>
      </c>
      <c r="L2879" s="37" t="str" cm="1">
        <f t="array" ref="L2879">IFERROR(_xlfn.IFS(E2879="","",K2879&lt;F2879,"×（法定外・特例等対象外です）",K2879&lt;G2879,"〇",K2879&gt;=G2879,"ー"),"")</f>
        <v/>
      </c>
      <c r="M2879" s="26" t="str" cm="1">
        <f t="array" ref="M2879">IFERROR(_xlfn.IFS(COUNTBLANK(D2879:K2879)=8,"",D2879="","←D列に従業員名を姓名（フルネーム）で入力してください。誤変換にお気を付け下さい。",E2879="","←E列に都道府県を入力してください。",H2879="","←H列に1.月給～3.時間給の選択肢を入力してください",I2879="","←I列に金額を入力してください",H2879=3,"",J2879="","←J列に所定労働時間を入力してください"),"")</f>
        <v/>
      </c>
    </row>
    <row r="2880" spans="2:13" ht="22" x14ac:dyDescent="0.55000000000000004">
      <c r="B2880" s="39">
        <f t="shared" si="44"/>
        <v>2872</v>
      </c>
      <c r="C2880" s="45"/>
      <c r="D2880" s="35"/>
      <c r="E2880" s="46"/>
      <c r="F2880" s="40" t="str" cm="1">
        <f t="array" ref="F2880">IFERROR(_xlfn.IFS(AND($G$3=45566,E2880="徳島"),VLOOKUP(E2880,最低賃金!$A$2:$G$49,2,FALSE),OR($G$3&lt;&gt;45566,E2880&lt;&gt;"徳島"),VLOOKUP(E2880,最低賃金!$A$2:$G$49,4,FALSE)),"")</f>
        <v/>
      </c>
      <c r="G2880" s="50" t="str">
        <f>IFERROR(VLOOKUP(E2880,最低賃金!$A$3:$G$49,6,FALSE),"")</f>
        <v/>
      </c>
      <c r="H2880" s="45"/>
      <c r="I2880" s="36"/>
      <c r="J2880" s="54"/>
      <c r="K2880" s="51" t="str" cm="1">
        <f t="array" ref="K2880">IFERROR(_xlfn.IFS(COUNTBLANK(H2880:J2880)=3,"",I2880="","I列に金額を入力してください",H2880="3.時間給",I2880,J2880="","J列に労働時間を入力してください",H2880="1.月給",ROUND(I2880/J2880,0),H2880="2.日給",ROUND(I2880/J2880,0)),"")</f>
        <v/>
      </c>
      <c r="L2880" s="37" t="str" cm="1">
        <f t="array" ref="L2880">IFERROR(_xlfn.IFS(E2880="","",K2880&lt;F2880,"×（法定外・特例等対象外です）",K2880&lt;G2880,"〇",K2880&gt;=G2880,"ー"),"")</f>
        <v/>
      </c>
      <c r="M2880" s="26" t="str" cm="1">
        <f t="array" ref="M2880">IFERROR(_xlfn.IFS(COUNTBLANK(D2880:K2880)=8,"",D2880="","←D列に従業員名を姓名（フルネーム）で入力してください。誤変換にお気を付け下さい。",E2880="","←E列に都道府県を入力してください。",H2880="","←H列に1.月給～3.時間給の選択肢を入力してください",I2880="","←I列に金額を入力してください",H2880=3,"",J2880="","←J列に所定労働時間を入力してください"),"")</f>
        <v/>
      </c>
    </row>
    <row r="2881" spans="2:13" ht="22" x14ac:dyDescent="0.55000000000000004">
      <c r="B2881" s="39">
        <f t="shared" si="44"/>
        <v>2873</v>
      </c>
      <c r="C2881" s="45"/>
      <c r="D2881" s="35"/>
      <c r="E2881" s="46"/>
      <c r="F2881" s="40" t="str" cm="1">
        <f t="array" ref="F2881">IFERROR(_xlfn.IFS(AND($G$3=45566,E2881="徳島"),VLOOKUP(E2881,最低賃金!$A$2:$G$49,2,FALSE),OR($G$3&lt;&gt;45566,E2881&lt;&gt;"徳島"),VLOOKUP(E2881,最低賃金!$A$2:$G$49,4,FALSE)),"")</f>
        <v/>
      </c>
      <c r="G2881" s="50" t="str">
        <f>IFERROR(VLOOKUP(E2881,最低賃金!$A$3:$G$49,6,FALSE),"")</f>
        <v/>
      </c>
      <c r="H2881" s="45"/>
      <c r="I2881" s="36"/>
      <c r="J2881" s="54"/>
      <c r="K2881" s="51" t="str" cm="1">
        <f t="array" ref="K2881">IFERROR(_xlfn.IFS(COUNTBLANK(H2881:J2881)=3,"",I2881="","I列に金額を入力してください",H2881="3.時間給",I2881,J2881="","J列に労働時間を入力してください",H2881="1.月給",ROUND(I2881/J2881,0),H2881="2.日給",ROUND(I2881/J2881,0)),"")</f>
        <v/>
      </c>
      <c r="L2881" s="37" t="str" cm="1">
        <f t="array" ref="L2881">IFERROR(_xlfn.IFS(E2881="","",K2881&lt;F2881,"×（法定外・特例等対象外です）",K2881&lt;G2881,"〇",K2881&gt;=G2881,"ー"),"")</f>
        <v/>
      </c>
      <c r="M2881" s="26" t="str" cm="1">
        <f t="array" ref="M2881">IFERROR(_xlfn.IFS(COUNTBLANK(D2881:K2881)=8,"",D2881="","←D列に従業員名を姓名（フルネーム）で入力してください。誤変換にお気を付け下さい。",E2881="","←E列に都道府県を入力してください。",H2881="","←H列に1.月給～3.時間給の選択肢を入力してください",I2881="","←I列に金額を入力してください",H2881=3,"",J2881="","←J列に所定労働時間を入力してください"),"")</f>
        <v/>
      </c>
    </row>
    <row r="2882" spans="2:13" ht="22" x14ac:dyDescent="0.55000000000000004">
      <c r="B2882" s="39">
        <f t="shared" si="44"/>
        <v>2874</v>
      </c>
      <c r="C2882" s="45"/>
      <c r="D2882" s="35"/>
      <c r="E2882" s="46"/>
      <c r="F2882" s="40" t="str" cm="1">
        <f t="array" ref="F2882">IFERROR(_xlfn.IFS(AND($G$3=45566,E2882="徳島"),VLOOKUP(E2882,最低賃金!$A$2:$G$49,2,FALSE),OR($G$3&lt;&gt;45566,E2882&lt;&gt;"徳島"),VLOOKUP(E2882,最低賃金!$A$2:$G$49,4,FALSE)),"")</f>
        <v/>
      </c>
      <c r="G2882" s="50" t="str">
        <f>IFERROR(VLOOKUP(E2882,最低賃金!$A$3:$G$49,6,FALSE),"")</f>
        <v/>
      </c>
      <c r="H2882" s="45"/>
      <c r="I2882" s="36"/>
      <c r="J2882" s="54"/>
      <c r="K2882" s="51" t="str" cm="1">
        <f t="array" ref="K2882">IFERROR(_xlfn.IFS(COUNTBLANK(H2882:J2882)=3,"",I2882="","I列に金額を入力してください",H2882="3.時間給",I2882,J2882="","J列に労働時間を入力してください",H2882="1.月給",ROUND(I2882/J2882,0),H2882="2.日給",ROUND(I2882/J2882,0)),"")</f>
        <v/>
      </c>
      <c r="L2882" s="37" t="str" cm="1">
        <f t="array" ref="L2882">IFERROR(_xlfn.IFS(E2882="","",K2882&lt;F2882,"×（法定外・特例等対象外です）",K2882&lt;G2882,"〇",K2882&gt;=G2882,"ー"),"")</f>
        <v/>
      </c>
      <c r="M2882" s="26" t="str" cm="1">
        <f t="array" ref="M2882">IFERROR(_xlfn.IFS(COUNTBLANK(D2882:K2882)=8,"",D2882="","←D列に従業員名を姓名（フルネーム）で入力してください。誤変換にお気を付け下さい。",E2882="","←E列に都道府県を入力してください。",H2882="","←H列に1.月給～3.時間給の選択肢を入力してください",I2882="","←I列に金額を入力してください",H2882=3,"",J2882="","←J列に所定労働時間を入力してください"),"")</f>
        <v/>
      </c>
    </row>
    <row r="2883" spans="2:13" ht="22" x14ac:dyDescent="0.55000000000000004">
      <c r="B2883" s="39">
        <f t="shared" si="44"/>
        <v>2875</v>
      </c>
      <c r="C2883" s="45"/>
      <c r="D2883" s="35"/>
      <c r="E2883" s="46"/>
      <c r="F2883" s="40" t="str" cm="1">
        <f t="array" ref="F2883">IFERROR(_xlfn.IFS(AND($G$3=45566,E2883="徳島"),VLOOKUP(E2883,最低賃金!$A$2:$G$49,2,FALSE),OR($G$3&lt;&gt;45566,E2883&lt;&gt;"徳島"),VLOOKUP(E2883,最低賃金!$A$2:$G$49,4,FALSE)),"")</f>
        <v/>
      </c>
      <c r="G2883" s="50" t="str">
        <f>IFERROR(VLOOKUP(E2883,最低賃金!$A$3:$G$49,6,FALSE),"")</f>
        <v/>
      </c>
      <c r="H2883" s="45"/>
      <c r="I2883" s="36"/>
      <c r="J2883" s="54"/>
      <c r="K2883" s="51" t="str" cm="1">
        <f t="array" ref="K2883">IFERROR(_xlfn.IFS(COUNTBLANK(H2883:J2883)=3,"",I2883="","I列に金額を入力してください",H2883="3.時間給",I2883,J2883="","J列に労働時間を入力してください",H2883="1.月給",ROUND(I2883/J2883,0),H2883="2.日給",ROUND(I2883/J2883,0)),"")</f>
        <v/>
      </c>
      <c r="L2883" s="37" t="str" cm="1">
        <f t="array" ref="L2883">IFERROR(_xlfn.IFS(E2883="","",K2883&lt;F2883,"×（法定外・特例等対象外です）",K2883&lt;G2883,"〇",K2883&gt;=G2883,"ー"),"")</f>
        <v/>
      </c>
      <c r="M2883" s="26" t="str" cm="1">
        <f t="array" ref="M2883">IFERROR(_xlfn.IFS(COUNTBLANK(D2883:K2883)=8,"",D2883="","←D列に従業員名を姓名（フルネーム）で入力してください。誤変換にお気を付け下さい。",E2883="","←E列に都道府県を入力してください。",H2883="","←H列に1.月給～3.時間給の選択肢を入力してください",I2883="","←I列に金額を入力してください",H2883=3,"",J2883="","←J列に所定労働時間を入力してください"),"")</f>
        <v/>
      </c>
    </row>
    <row r="2884" spans="2:13" ht="22" x14ac:dyDescent="0.55000000000000004">
      <c r="B2884" s="39">
        <f t="shared" si="44"/>
        <v>2876</v>
      </c>
      <c r="C2884" s="45"/>
      <c r="D2884" s="35"/>
      <c r="E2884" s="46"/>
      <c r="F2884" s="40" t="str" cm="1">
        <f t="array" ref="F2884">IFERROR(_xlfn.IFS(AND($G$3=45566,E2884="徳島"),VLOOKUP(E2884,最低賃金!$A$2:$G$49,2,FALSE),OR($G$3&lt;&gt;45566,E2884&lt;&gt;"徳島"),VLOOKUP(E2884,最低賃金!$A$2:$G$49,4,FALSE)),"")</f>
        <v/>
      </c>
      <c r="G2884" s="50" t="str">
        <f>IFERROR(VLOOKUP(E2884,最低賃金!$A$3:$G$49,6,FALSE),"")</f>
        <v/>
      </c>
      <c r="H2884" s="45"/>
      <c r="I2884" s="36"/>
      <c r="J2884" s="54"/>
      <c r="K2884" s="51" t="str" cm="1">
        <f t="array" ref="K2884">IFERROR(_xlfn.IFS(COUNTBLANK(H2884:J2884)=3,"",I2884="","I列に金額を入力してください",H2884="3.時間給",I2884,J2884="","J列に労働時間を入力してください",H2884="1.月給",ROUND(I2884/J2884,0),H2884="2.日給",ROUND(I2884/J2884,0)),"")</f>
        <v/>
      </c>
      <c r="L2884" s="37" t="str" cm="1">
        <f t="array" ref="L2884">IFERROR(_xlfn.IFS(E2884="","",K2884&lt;F2884,"×（法定外・特例等対象外です）",K2884&lt;G2884,"〇",K2884&gt;=G2884,"ー"),"")</f>
        <v/>
      </c>
      <c r="M2884" s="26" t="str" cm="1">
        <f t="array" ref="M2884">IFERROR(_xlfn.IFS(COUNTBLANK(D2884:K2884)=8,"",D2884="","←D列に従業員名を姓名（フルネーム）で入力してください。誤変換にお気を付け下さい。",E2884="","←E列に都道府県を入力してください。",H2884="","←H列に1.月給～3.時間給の選択肢を入力してください",I2884="","←I列に金額を入力してください",H2884=3,"",J2884="","←J列に所定労働時間を入力してください"),"")</f>
        <v/>
      </c>
    </row>
    <row r="2885" spans="2:13" ht="22" x14ac:dyDescent="0.55000000000000004">
      <c r="B2885" s="39">
        <f t="shared" si="44"/>
        <v>2877</v>
      </c>
      <c r="C2885" s="45"/>
      <c r="D2885" s="35"/>
      <c r="E2885" s="46"/>
      <c r="F2885" s="40" t="str" cm="1">
        <f t="array" ref="F2885">IFERROR(_xlfn.IFS(AND($G$3=45566,E2885="徳島"),VLOOKUP(E2885,最低賃金!$A$2:$G$49,2,FALSE),OR($G$3&lt;&gt;45566,E2885&lt;&gt;"徳島"),VLOOKUP(E2885,最低賃金!$A$2:$G$49,4,FALSE)),"")</f>
        <v/>
      </c>
      <c r="G2885" s="50" t="str">
        <f>IFERROR(VLOOKUP(E2885,最低賃金!$A$3:$G$49,6,FALSE),"")</f>
        <v/>
      </c>
      <c r="H2885" s="45"/>
      <c r="I2885" s="36"/>
      <c r="J2885" s="54"/>
      <c r="K2885" s="51" t="str" cm="1">
        <f t="array" ref="K2885">IFERROR(_xlfn.IFS(COUNTBLANK(H2885:J2885)=3,"",I2885="","I列に金額を入力してください",H2885="3.時間給",I2885,J2885="","J列に労働時間を入力してください",H2885="1.月給",ROUND(I2885/J2885,0),H2885="2.日給",ROUND(I2885/J2885,0)),"")</f>
        <v/>
      </c>
      <c r="L2885" s="37" t="str" cm="1">
        <f t="array" ref="L2885">IFERROR(_xlfn.IFS(E2885="","",K2885&lt;F2885,"×（法定外・特例等対象外です）",K2885&lt;G2885,"〇",K2885&gt;=G2885,"ー"),"")</f>
        <v/>
      </c>
      <c r="M2885" s="26" t="str" cm="1">
        <f t="array" ref="M2885">IFERROR(_xlfn.IFS(COUNTBLANK(D2885:K2885)=8,"",D2885="","←D列に従業員名を姓名（フルネーム）で入力してください。誤変換にお気を付け下さい。",E2885="","←E列に都道府県を入力してください。",H2885="","←H列に1.月給～3.時間給の選択肢を入力してください",I2885="","←I列に金額を入力してください",H2885=3,"",J2885="","←J列に所定労働時間を入力してください"),"")</f>
        <v/>
      </c>
    </row>
    <row r="2886" spans="2:13" ht="22" x14ac:dyDescent="0.55000000000000004">
      <c r="B2886" s="39">
        <f t="shared" si="44"/>
        <v>2878</v>
      </c>
      <c r="C2886" s="45"/>
      <c r="D2886" s="35"/>
      <c r="E2886" s="46"/>
      <c r="F2886" s="40" t="str" cm="1">
        <f t="array" ref="F2886">IFERROR(_xlfn.IFS(AND($G$3=45566,E2886="徳島"),VLOOKUP(E2886,最低賃金!$A$2:$G$49,2,FALSE),OR($G$3&lt;&gt;45566,E2886&lt;&gt;"徳島"),VLOOKUP(E2886,最低賃金!$A$2:$G$49,4,FALSE)),"")</f>
        <v/>
      </c>
      <c r="G2886" s="50" t="str">
        <f>IFERROR(VLOOKUP(E2886,最低賃金!$A$3:$G$49,6,FALSE),"")</f>
        <v/>
      </c>
      <c r="H2886" s="45"/>
      <c r="I2886" s="36"/>
      <c r="J2886" s="54"/>
      <c r="K2886" s="51" t="str" cm="1">
        <f t="array" ref="K2886">IFERROR(_xlfn.IFS(COUNTBLANK(H2886:J2886)=3,"",I2886="","I列に金額を入力してください",H2886="3.時間給",I2886,J2886="","J列に労働時間を入力してください",H2886="1.月給",ROUND(I2886/J2886,0),H2886="2.日給",ROUND(I2886/J2886,0)),"")</f>
        <v/>
      </c>
      <c r="L2886" s="37" t="str" cm="1">
        <f t="array" ref="L2886">IFERROR(_xlfn.IFS(E2886="","",K2886&lt;F2886,"×（法定外・特例等対象外です）",K2886&lt;G2886,"〇",K2886&gt;=G2886,"ー"),"")</f>
        <v/>
      </c>
      <c r="M2886" s="26" t="str" cm="1">
        <f t="array" ref="M2886">IFERROR(_xlfn.IFS(COUNTBLANK(D2886:K2886)=8,"",D2886="","←D列に従業員名を姓名（フルネーム）で入力してください。誤変換にお気を付け下さい。",E2886="","←E列に都道府県を入力してください。",H2886="","←H列に1.月給～3.時間給の選択肢を入力してください",I2886="","←I列に金額を入力してください",H2886=3,"",J2886="","←J列に所定労働時間を入力してください"),"")</f>
        <v/>
      </c>
    </row>
    <row r="2887" spans="2:13" ht="22" x14ac:dyDescent="0.55000000000000004">
      <c r="B2887" s="39">
        <f t="shared" si="44"/>
        <v>2879</v>
      </c>
      <c r="C2887" s="45"/>
      <c r="D2887" s="35"/>
      <c r="E2887" s="46"/>
      <c r="F2887" s="40" t="str" cm="1">
        <f t="array" ref="F2887">IFERROR(_xlfn.IFS(AND($G$3=45566,E2887="徳島"),VLOOKUP(E2887,最低賃金!$A$2:$G$49,2,FALSE),OR($G$3&lt;&gt;45566,E2887&lt;&gt;"徳島"),VLOOKUP(E2887,最低賃金!$A$2:$G$49,4,FALSE)),"")</f>
        <v/>
      </c>
      <c r="G2887" s="50" t="str">
        <f>IFERROR(VLOOKUP(E2887,最低賃金!$A$3:$G$49,6,FALSE),"")</f>
        <v/>
      </c>
      <c r="H2887" s="45"/>
      <c r="I2887" s="36"/>
      <c r="J2887" s="54"/>
      <c r="K2887" s="51" t="str" cm="1">
        <f t="array" ref="K2887">IFERROR(_xlfn.IFS(COUNTBLANK(H2887:J2887)=3,"",I2887="","I列に金額を入力してください",H2887="3.時間給",I2887,J2887="","J列に労働時間を入力してください",H2887="1.月給",ROUND(I2887/J2887,0),H2887="2.日給",ROUND(I2887/J2887,0)),"")</f>
        <v/>
      </c>
      <c r="L2887" s="37" t="str" cm="1">
        <f t="array" ref="L2887">IFERROR(_xlfn.IFS(E2887="","",K2887&lt;F2887,"×（法定外・特例等対象外です）",K2887&lt;G2887,"〇",K2887&gt;=G2887,"ー"),"")</f>
        <v/>
      </c>
      <c r="M2887" s="26" t="str" cm="1">
        <f t="array" ref="M2887">IFERROR(_xlfn.IFS(COUNTBLANK(D2887:K2887)=8,"",D2887="","←D列に従業員名を姓名（フルネーム）で入力してください。誤変換にお気を付け下さい。",E2887="","←E列に都道府県を入力してください。",H2887="","←H列に1.月給～3.時間給の選択肢を入力してください",I2887="","←I列に金額を入力してください",H2887=3,"",J2887="","←J列に所定労働時間を入力してください"),"")</f>
        <v/>
      </c>
    </row>
    <row r="2888" spans="2:13" ht="22" x14ac:dyDescent="0.55000000000000004">
      <c r="B2888" s="39">
        <f t="shared" si="44"/>
        <v>2880</v>
      </c>
      <c r="C2888" s="45"/>
      <c r="D2888" s="35"/>
      <c r="E2888" s="46"/>
      <c r="F2888" s="40" t="str" cm="1">
        <f t="array" ref="F2888">IFERROR(_xlfn.IFS(AND($G$3=45566,E2888="徳島"),VLOOKUP(E2888,最低賃金!$A$2:$G$49,2,FALSE),OR($G$3&lt;&gt;45566,E2888&lt;&gt;"徳島"),VLOOKUP(E2888,最低賃金!$A$2:$G$49,4,FALSE)),"")</f>
        <v/>
      </c>
      <c r="G2888" s="50" t="str">
        <f>IFERROR(VLOOKUP(E2888,最低賃金!$A$3:$G$49,6,FALSE),"")</f>
        <v/>
      </c>
      <c r="H2888" s="45"/>
      <c r="I2888" s="36"/>
      <c r="J2888" s="54"/>
      <c r="K2888" s="51" t="str" cm="1">
        <f t="array" ref="K2888">IFERROR(_xlfn.IFS(COUNTBLANK(H2888:J2888)=3,"",I2888="","I列に金額を入力してください",H2888="3.時間給",I2888,J2888="","J列に労働時間を入力してください",H2888="1.月給",ROUND(I2888/J2888,0),H2888="2.日給",ROUND(I2888/J2888,0)),"")</f>
        <v/>
      </c>
      <c r="L2888" s="37" t="str" cm="1">
        <f t="array" ref="L2888">IFERROR(_xlfn.IFS(E2888="","",K2888&lt;F2888,"×（法定外・特例等対象外です）",K2888&lt;G2888,"〇",K2888&gt;=G2888,"ー"),"")</f>
        <v/>
      </c>
      <c r="M2888" s="26" t="str" cm="1">
        <f t="array" ref="M2888">IFERROR(_xlfn.IFS(COUNTBLANK(D2888:K2888)=8,"",D2888="","←D列に従業員名を姓名（フルネーム）で入力してください。誤変換にお気を付け下さい。",E2888="","←E列に都道府県を入力してください。",H2888="","←H列に1.月給～3.時間給の選択肢を入力してください",I2888="","←I列に金額を入力してください",H2888=3,"",J2888="","←J列に所定労働時間を入力してください"),"")</f>
        <v/>
      </c>
    </row>
    <row r="2889" spans="2:13" ht="22" x14ac:dyDescent="0.55000000000000004">
      <c r="B2889" s="39">
        <f t="shared" si="44"/>
        <v>2881</v>
      </c>
      <c r="C2889" s="45"/>
      <c r="D2889" s="35"/>
      <c r="E2889" s="46"/>
      <c r="F2889" s="40" t="str" cm="1">
        <f t="array" ref="F2889">IFERROR(_xlfn.IFS(AND($G$3=45566,E2889="徳島"),VLOOKUP(E2889,最低賃金!$A$2:$G$49,2,FALSE),OR($G$3&lt;&gt;45566,E2889&lt;&gt;"徳島"),VLOOKUP(E2889,最低賃金!$A$2:$G$49,4,FALSE)),"")</f>
        <v/>
      </c>
      <c r="G2889" s="50" t="str">
        <f>IFERROR(VLOOKUP(E2889,最低賃金!$A$3:$G$49,6,FALSE),"")</f>
        <v/>
      </c>
      <c r="H2889" s="45"/>
      <c r="I2889" s="36"/>
      <c r="J2889" s="54"/>
      <c r="K2889" s="51" t="str" cm="1">
        <f t="array" ref="K2889">IFERROR(_xlfn.IFS(COUNTBLANK(H2889:J2889)=3,"",I2889="","I列に金額を入力してください",H2889="3.時間給",I2889,J2889="","J列に労働時間を入力してください",H2889="1.月給",ROUND(I2889/J2889,0),H2889="2.日給",ROUND(I2889/J2889,0)),"")</f>
        <v/>
      </c>
      <c r="L2889" s="37" t="str" cm="1">
        <f t="array" ref="L2889">IFERROR(_xlfn.IFS(E2889="","",K2889&lt;F2889,"×（法定外・特例等対象外です）",K2889&lt;G2889,"〇",K2889&gt;=G2889,"ー"),"")</f>
        <v/>
      </c>
      <c r="M2889" s="26" t="str" cm="1">
        <f t="array" ref="M2889">IFERROR(_xlfn.IFS(COUNTBLANK(D2889:K2889)=8,"",D2889="","←D列に従業員名を姓名（フルネーム）で入力してください。誤変換にお気を付け下さい。",E2889="","←E列に都道府県を入力してください。",H2889="","←H列に1.月給～3.時間給の選択肢を入力してください",I2889="","←I列に金額を入力してください",H2889=3,"",J2889="","←J列に所定労働時間を入力してください"),"")</f>
        <v/>
      </c>
    </row>
    <row r="2890" spans="2:13" ht="22" x14ac:dyDescent="0.55000000000000004">
      <c r="B2890" s="39">
        <f t="shared" ref="B2890:B2953" si="45">ROW()-8</f>
        <v>2882</v>
      </c>
      <c r="C2890" s="45"/>
      <c r="D2890" s="35"/>
      <c r="E2890" s="46"/>
      <c r="F2890" s="40" t="str" cm="1">
        <f t="array" ref="F2890">IFERROR(_xlfn.IFS(AND($G$3=45566,E2890="徳島"),VLOOKUP(E2890,最低賃金!$A$2:$G$49,2,FALSE),OR($G$3&lt;&gt;45566,E2890&lt;&gt;"徳島"),VLOOKUP(E2890,最低賃金!$A$2:$G$49,4,FALSE)),"")</f>
        <v/>
      </c>
      <c r="G2890" s="50" t="str">
        <f>IFERROR(VLOOKUP(E2890,最低賃金!$A$3:$G$49,6,FALSE),"")</f>
        <v/>
      </c>
      <c r="H2890" s="45"/>
      <c r="I2890" s="36"/>
      <c r="J2890" s="54"/>
      <c r="K2890" s="51" t="str" cm="1">
        <f t="array" ref="K2890">IFERROR(_xlfn.IFS(COUNTBLANK(H2890:J2890)=3,"",I2890="","I列に金額を入力してください",H2890="3.時間給",I2890,J2890="","J列に労働時間を入力してください",H2890="1.月給",ROUND(I2890/J2890,0),H2890="2.日給",ROUND(I2890/J2890,0)),"")</f>
        <v/>
      </c>
      <c r="L2890" s="37" t="str" cm="1">
        <f t="array" ref="L2890">IFERROR(_xlfn.IFS(E2890="","",K2890&lt;F2890,"×（法定外・特例等対象外です）",K2890&lt;G2890,"〇",K2890&gt;=G2890,"ー"),"")</f>
        <v/>
      </c>
      <c r="M2890" s="26" t="str" cm="1">
        <f t="array" ref="M2890">IFERROR(_xlfn.IFS(COUNTBLANK(D2890:K2890)=8,"",D2890="","←D列に従業員名を姓名（フルネーム）で入力してください。誤変換にお気を付け下さい。",E2890="","←E列に都道府県を入力してください。",H2890="","←H列に1.月給～3.時間給の選択肢を入力してください",I2890="","←I列に金額を入力してください",H2890=3,"",J2890="","←J列に所定労働時間を入力してください"),"")</f>
        <v/>
      </c>
    </row>
    <row r="2891" spans="2:13" ht="22" x14ac:dyDescent="0.55000000000000004">
      <c r="B2891" s="39">
        <f t="shared" si="45"/>
        <v>2883</v>
      </c>
      <c r="C2891" s="45"/>
      <c r="D2891" s="35"/>
      <c r="E2891" s="46"/>
      <c r="F2891" s="40" t="str" cm="1">
        <f t="array" ref="F2891">IFERROR(_xlfn.IFS(AND($G$3=45566,E2891="徳島"),VLOOKUP(E2891,最低賃金!$A$2:$G$49,2,FALSE),OR($G$3&lt;&gt;45566,E2891&lt;&gt;"徳島"),VLOOKUP(E2891,最低賃金!$A$2:$G$49,4,FALSE)),"")</f>
        <v/>
      </c>
      <c r="G2891" s="50" t="str">
        <f>IFERROR(VLOOKUP(E2891,最低賃金!$A$3:$G$49,6,FALSE),"")</f>
        <v/>
      </c>
      <c r="H2891" s="45"/>
      <c r="I2891" s="36"/>
      <c r="J2891" s="54"/>
      <c r="K2891" s="51" t="str" cm="1">
        <f t="array" ref="K2891">IFERROR(_xlfn.IFS(COUNTBLANK(H2891:J2891)=3,"",I2891="","I列に金額を入力してください",H2891="3.時間給",I2891,J2891="","J列に労働時間を入力してください",H2891="1.月給",ROUND(I2891/J2891,0),H2891="2.日給",ROUND(I2891/J2891,0)),"")</f>
        <v/>
      </c>
      <c r="L2891" s="37" t="str" cm="1">
        <f t="array" ref="L2891">IFERROR(_xlfn.IFS(E2891="","",K2891&lt;F2891,"×（法定外・特例等対象外です）",K2891&lt;G2891,"〇",K2891&gt;=G2891,"ー"),"")</f>
        <v/>
      </c>
      <c r="M2891" s="26" t="str" cm="1">
        <f t="array" ref="M2891">IFERROR(_xlfn.IFS(COUNTBLANK(D2891:K2891)=8,"",D2891="","←D列に従業員名を姓名（フルネーム）で入力してください。誤変換にお気を付け下さい。",E2891="","←E列に都道府県を入力してください。",H2891="","←H列に1.月給～3.時間給の選択肢を入力してください",I2891="","←I列に金額を入力してください",H2891=3,"",J2891="","←J列に所定労働時間を入力してください"),"")</f>
        <v/>
      </c>
    </row>
    <row r="2892" spans="2:13" ht="22" x14ac:dyDescent="0.55000000000000004">
      <c r="B2892" s="39">
        <f t="shared" si="45"/>
        <v>2884</v>
      </c>
      <c r="C2892" s="45"/>
      <c r="D2892" s="35"/>
      <c r="E2892" s="46"/>
      <c r="F2892" s="40" t="str" cm="1">
        <f t="array" ref="F2892">IFERROR(_xlfn.IFS(AND($G$3=45566,E2892="徳島"),VLOOKUP(E2892,最低賃金!$A$2:$G$49,2,FALSE),OR($G$3&lt;&gt;45566,E2892&lt;&gt;"徳島"),VLOOKUP(E2892,最低賃金!$A$2:$G$49,4,FALSE)),"")</f>
        <v/>
      </c>
      <c r="G2892" s="50" t="str">
        <f>IFERROR(VLOOKUP(E2892,最低賃金!$A$3:$G$49,6,FALSE),"")</f>
        <v/>
      </c>
      <c r="H2892" s="45"/>
      <c r="I2892" s="36"/>
      <c r="J2892" s="54"/>
      <c r="K2892" s="51" t="str" cm="1">
        <f t="array" ref="K2892">IFERROR(_xlfn.IFS(COUNTBLANK(H2892:J2892)=3,"",I2892="","I列に金額を入力してください",H2892="3.時間給",I2892,J2892="","J列に労働時間を入力してください",H2892="1.月給",ROUND(I2892/J2892,0),H2892="2.日給",ROUND(I2892/J2892,0)),"")</f>
        <v/>
      </c>
      <c r="L2892" s="37" t="str" cm="1">
        <f t="array" ref="L2892">IFERROR(_xlfn.IFS(E2892="","",K2892&lt;F2892,"×（法定外・特例等対象外です）",K2892&lt;G2892,"〇",K2892&gt;=G2892,"ー"),"")</f>
        <v/>
      </c>
      <c r="M2892" s="26" t="str" cm="1">
        <f t="array" ref="M2892">IFERROR(_xlfn.IFS(COUNTBLANK(D2892:K2892)=8,"",D2892="","←D列に従業員名を姓名（フルネーム）で入力してください。誤変換にお気を付け下さい。",E2892="","←E列に都道府県を入力してください。",H2892="","←H列に1.月給～3.時間給の選択肢を入力してください",I2892="","←I列に金額を入力してください",H2892=3,"",J2892="","←J列に所定労働時間を入力してください"),"")</f>
        <v/>
      </c>
    </row>
    <row r="2893" spans="2:13" ht="22" x14ac:dyDescent="0.55000000000000004">
      <c r="B2893" s="39">
        <f t="shared" si="45"/>
        <v>2885</v>
      </c>
      <c r="C2893" s="45"/>
      <c r="D2893" s="35"/>
      <c r="E2893" s="46"/>
      <c r="F2893" s="40" t="str" cm="1">
        <f t="array" ref="F2893">IFERROR(_xlfn.IFS(AND($G$3=45566,E2893="徳島"),VLOOKUP(E2893,最低賃金!$A$2:$G$49,2,FALSE),OR($G$3&lt;&gt;45566,E2893&lt;&gt;"徳島"),VLOOKUP(E2893,最低賃金!$A$2:$G$49,4,FALSE)),"")</f>
        <v/>
      </c>
      <c r="G2893" s="50" t="str">
        <f>IFERROR(VLOOKUP(E2893,最低賃金!$A$3:$G$49,6,FALSE),"")</f>
        <v/>
      </c>
      <c r="H2893" s="45"/>
      <c r="I2893" s="36"/>
      <c r="J2893" s="54"/>
      <c r="K2893" s="51" t="str" cm="1">
        <f t="array" ref="K2893">IFERROR(_xlfn.IFS(COUNTBLANK(H2893:J2893)=3,"",I2893="","I列に金額を入力してください",H2893="3.時間給",I2893,J2893="","J列に労働時間を入力してください",H2893="1.月給",ROUND(I2893/J2893,0),H2893="2.日給",ROUND(I2893/J2893,0)),"")</f>
        <v/>
      </c>
      <c r="L2893" s="37" t="str" cm="1">
        <f t="array" ref="L2893">IFERROR(_xlfn.IFS(E2893="","",K2893&lt;F2893,"×（法定外・特例等対象外です）",K2893&lt;G2893,"〇",K2893&gt;=G2893,"ー"),"")</f>
        <v/>
      </c>
      <c r="M2893" s="26" t="str" cm="1">
        <f t="array" ref="M2893">IFERROR(_xlfn.IFS(COUNTBLANK(D2893:K2893)=8,"",D2893="","←D列に従業員名を姓名（フルネーム）で入力してください。誤変換にお気を付け下さい。",E2893="","←E列に都道府県を入力してください。",H2893="","←H列に1.月給～3.時間給の選択肢を入力してください",I2893="","←I列に金額を入力してください",H2893=3,"",J2893="","←J列に所定労働時間を入力してください"),"")</f>
        <v/>
      </c>
    </row>
    <row r="2894" spans="2:13" ht="22" x14ac:dyDescent="0.55000000000000004">
      <c r="B2894" s="39">
        <f t="shared" si="45"/>
        <v>2886</v>
      </c>
      <c r="C2894" s="45"/>
      <c r="D2894" s="35"/>
      <c r="E2894" s="46"/>
      <c r="F2894" s="40" t="str" cm="1">
        <f t="array" ref="F2894">IFERROR(_xlfn.IFS(AND($G$3=45566,E2894="徳島"),VLOOKUP(E2894,最低賃金!$A$2:$G$49,2,FALSE),OR($G$3&lt;&gt;45566,E2894&lt;&gt;"徳島"),VLOOKUP(E2894,最低賃金!$A$2:$G$49,4,FALSE)),"")</f>
        <v/>
      </c>
      <c r="G2894" s="50" t="str">
        <f>IFERROR(VLOOKUP(E2894,最低賃金!$A$3:$G$49,6,FALSE),"")</f>
        <v/>
      </c>
      <c r="H2894" s="45"/>
      <c r="I2894" s="36"/>
      <c r="J2894" s="54"/>
      <c r="K2894" s="51" t="str" cm="1">
        <f t="array" ref="K2894">IFERROR(_xlfn.IFS(COUNTBLANK(H2894:J2894)=3,"",I2894="","I列に金額を入力してください",H2894="3.時間給",I2894,J2894="","J列に労働時間を入力してください",H2894="1.月給",ROUND(I2894/J2894,0),H2894="2.日給",ROUND(I2894/J2894,0)),"")</f>
        <v/>
      </c>
      <c r="L2894" s="37" t="str" cm="1">
        <f t="array" ref="L2894">IFERROR(_xlfn.IFS(E2894="","",K2894&lt;F2894,"×（法定外・特例等対象外です）",K2894&lt;G2894,"〇",K2894&gt;=G2894,"ー"),"")</f>
        <v/>
      </c>
      <c r="M2894" s="26" t="str" cm="1">
        <f t="array" ref="M2894">IFERROR(_xlfn.IFS(COUNTBLANK(D2894:K2894)=8,"",D2894="","←D列に従業員名を姓名（フルネーム）で入力してください。誤変換にお気を付け下さい。",E2894="","←E列に都道府県を入力してください。",H2894="","←H列に1.月給～3.時間給の選択肢を入力してください",I2894="","←I列に金額を入力してください",H2894=3,"",J2894="","←J列に所定労働時間を入力してください"),"")</f>
        <v/>
      </c>
    </row>
    <row r="2895" spans="2:13" ht="22" x14ac:dyDescent="0.55000000000000004">
      <c r="B2895" s="39">
        <f t="shared" si="45"/>
        <v>2887</v>
      </c>
      <c r="C2895" s="45"/>
      <c r="D2895" s="35"/>
      <c r="E2895" s="46"/>
      <c r="F2895" s="40" t="str" cm="1">
        <f t="array" ref="F2895">IFERROR(_xlfn.IFS(AND($G$3=45566,E2895="徳島"),VLOOKUP(E2895,最低賃金!$A$2:$G$49,2,FALSE),OR($G$3&lt;&gt;45566,E2895&lt;&gt;"徳島"),VLOOKUP(E2895,最低賃金!$A$2:$G$49,4,FALSE)),"")</f>
        <v/>
      </c>
      <c r="G2895" s="50" t="str">
        <f>IFERROR(VLOOKUP(E2895,最低賃金!$A$3:$G$49,6,FALSE),"")</f>
        <v/>
      </c>
      <c r="H2895" s="45"/>
      <c r="I2895" s="36"/>
      <c r="J2895" s="54"/>
      <c r="K2895" s="51" t="str" cm="1">
        <f t="array" ref="K2895">IFERROR(_xlfn.IFS(COUNTBLANK(H2895:J2895)=3,"",I2895="","I列に金額を入力してください",H2895="3.時間給",I2895,J2895="","J列に労働時間を入力してください",H2895="1.月給",ROUND(I2895/J2895,0),H2895="2.日給",ROUND(I2895/J2895,0)),"")</f>
        <v/>
      </c>
      <c r="L2895" s="37" t="str" cm="1">
        <f t="array" ref="L2895">IFERROR(_xlfn.IFS(E2895="","",K2895&lt;F2895,"×（法定外・特例等対象外です）",K2895&lt;G2895,"〇",K2895&gt;=G2895,"ー"),"")</f>
        <v/>
      </c>
      <c r="M2895" s="26" t="str" cm="1">
        <f t="array" ref="M2895">IFERROR(_xlfn.IFS(COUNTBLANK(D2895:K2895)=8,"",D2895="","←D列に従業員名を姓名（フルネーム）で入力してください。誤変換にお気を付け下さい。",E2895="","←E列に都道府県を入力してください。",H2895="","←H列に1.月給～3.時間給の選択肢を入力してください",I2895="","←I列に金額を入力してください",H2895=3,"",J2895="","←J列に所定労働時間を入力してください"),"")</f>
        <v/>
      </c>
    </row>
    <row r="2896" spans="2:13" ht="22" x14ac:dyDescent="0.55000000000000004">
      <c r="B2896" s="39">
        <f t="shared" si="45"/>
        <v>2888</v>
      </c>
      <c r="C2896" s="45"/>
      <c r="D2896" s="35"/>
      <c r="E2896" s="46"/>
      <c r="F2896" s="40" t="str" cm="1">
        <f t="array" ref="F2896">IFERROR(_xlfn.IFS(AND($G$3=45566,E2896="徳島"),VLOOKUP(E2896,最低賃金!$A$2:$G$49,2,FALSE),OR($G$3&lt;&gt;45566,E2896&lt;&gt;"徳島"),VLOOKUP(E2896,最低賃金!$A$2:$G$49,4,FALSE)),"")</f>
        <v/>
      </c>
      <c r="G2896" s="50" t="str">
        <f>IFERROR(VLOOKUP(E2896,最低賃金!$A$3:$G$49,6,FALSE),"")</f>
        <v/>
      </c>
      <c r="H2896" s="45"/>
      <c r="I2896" s="36"/>
      <c r="J2896" s="54"/>
      <c r="K2896" s="51" t="str" cm="1">
        <f t="array" ref="K2896">IFERROR(_xlfn.IFS(COUNTBLANK(H2896:J2896)=3,"",I2896="","I列に金額を入力してください",H2896="3.時間給",I2896,J2896="","J列に労働時間を入力してください",H2896="1.月給",ROUND(I2896/J2896,0),H2896="2.日給",ROUND(I2896/J2896,0)),"")</f>
        <v/>
      </c>
      <c r="L2896" s="37" t="str" cm="1">
        <f t="array" ref="L2896">IFERROR(_xlfn.IFS(E2896="","",K2896&lt;F2896,"×（法定外・特例等対象外です）",K2896&lt;G2896,"〇",K2896&gt;=G2896,"ー"),"")</f>
        <v/>
      </c>
      <c r="M2896" s="26" t="str" cm="1">
        <f t="array" ref="M2896">IFERROR(_xlfn.IFS(COUNTBLANK(D2896:K2896)=8,"",D2896="","←D列に従業員名を姓名（フルネーム）で入力してください。誤変換にお気を付け下さい。",E2896="","←E列に都道府県を入力してください。",H2896="","←H列に1.月給～3.時間給の選択肢を入力してください",I2896="","←I列に金額を入力してください",H2896=3,"",J2896="","←J列に所定労働時間を入力してください"),"")</f>
        <v/>
      </c>
    </row>
    <row r="2897" spans="2:13" ht="22" x14ac:dyDescent="0.55000000000000004">
      <c r="B2897" s="39">
        <f t="shared" si="45"/>
        <v>2889</v>
      </c>
      <c r="C2897" s="45"/>
      <c r="D2897" s="35"/>
      <c r="E2897" s="46"/>
      <c r="F2897" s="40" t="str" cm="1">
        <f t="array" ref="F2897">IFERROR(_xlfn.IFS(AND($G$3=45566,E2897="徳島"),VLOOKUP(E2897,最低賃金!$A$2:$G$49,2,FALSE),OR($G$3&lt;&gt;45566,E2897&lt;&gt;"徳島"),VLOOKUP(E2897,最低賃金!$A$2:$G$49,4,FALSE)),"")</f>
        <v/>
      </c>
      <c r="G2897" s="50" t="str">
        <f>IFERROR(VLOOKUP(E2897,最低賃金!$A$3:$G$49,6,FALSE),"")</f>
        <v/>
      </c>
      <c r="H2897" s="45"/>
      <c r="I2897" s="36"/>
      <c r="J2897" s="54"/>
      <c r="K2897" s="51" t="str" cm="1">
        <f t="array" ref="K2897">IFERROR(_xlfn.IFS(COUNTBLANK(H2897:J2897)=3,"",I2897="","I列に金額を入力してください",H2897="3.時間給",I2897,J2897="","J列に労働時間を入力してください",H2897="1.月給",ROUND(I2897/J2897,0),H2897="2.日給",ROUND(I2897/J2897,0)),"")</f>
        <v/>
      </c>
      <c r="L2897" s="37" t="str" cm="1">
        <f t="array" ref="L2897">IFERROR(_xlfn.IFS(E2897="","",K2897&lt;F2897,"×（法定外・特例等対象外です）",K2897&lt;G2897,"〇",K2897&gt;=G2897,"ー"),"")</f>
        <v/>
      </c>
      <c r="M2897" s="26" t="str" cm="1">
        <f t="array" ref="M2897">IFERROR(_xlfn.IFS(COUNTBLANK(D2897:K2897)=8,"",D2897="","←D列に従業員名を姓名（フルネーム）で入力してください。誤変換にお気を付け下さい。",E2897="","←E列に都道府県を入力してください。",H2897="","←H列に1.月給～3.時間給の選択肢を入力してください",I2897="","←I列に金額を入力してください",H2897=3,"",J2897="","←J列に所定労働時間を入力してください"),"")</f>
        <v/>
      </c>
    </row>
    <row r="2898" spans="2:13" ht="22" x14ac:dyDescent="0.55000000000000004">
      <c r="B2898" s="39">
        <f t="shared" si="45"/>
        <v>2890</v>
      </c>
      <c r="C2898" s="45"/>
      <c r="D2898" s="35"/>
      <c r="E2898" s="46"/>
      <c r="F2898" s="40" t="str" cm="1">
        <f t="array" ref="F2898">IFERROR(_xlfn.IFS(AND($G$3=45566,E2898="徳島"),VLOOKUP(E2898,最低賃金!$A$2:$G$49,2,FALSE),OR($G$3&lt;&gt;45566,E2898&lt;&gt;"徳島"),VLOOKUP(E2898,最低賃金!$A$2:$G$49,4,FALSE)),"")</f>
        <v/>
      </c>
      <c r="G2898" s="50" t="str">
        <f>IFERROR(VLOOKUP(E2898,最低賃金!$A$3:$G$49,6,FALSE),"")</f>
        <v/>
      </c>
      <c r="H2898" s="45"/>
      <c r="I2898" s="36"/>
      <c r="J2898" s="54"/>
      <c r="K2898" s="51" t="str" cm="1">
        <f t="array" ref="K2898">IFERROR(_xlfn.IFS(COUNTBLANK(H2898:J2898)=3,"",I2898="","I列に金額を入力してください",H2898="3.時間給",I2898,J2898="","J列に労働時間を入力してください",H2898="1.月給",ROUND(I2898/J2898,0),H2898="2.日給",ROUND(I2898/J2898,0)),"")</f>
        <v/>
      </c>
      <c r="L2898" s="37" t="str" cm="1">
        <f t="array" ref="L2898">IFERROR(_xlfn.IFS(E2898="","",K2898&lt;F2898,"×（法定外・特例等対象外です）",K2898&lt;G2898,"〇",K2898&gt;=G2898,"ー"),"")</f>
        <v/>
      </c>
      <c r="M2898" s="26" t="str" cm="1">
        <f t="array" ref="M2898">IFERROR(_xlfn.IFS(COUNTBLANK(D2898:K2898)=8,"",D2898="","←D列に従業員名を姓名（フルネーム）で入力してください。誤変換にお気を付け下さい。",E2898="","←E列に都道府県を入力してください。",H2898="","←H列に1.月給～3.時間給の選択肢を入力してください",I2898="","←I列に金額を入力してください",H2898=3,"",J2898="","←J列に所定労働時間を入力してください"),"")</f>
        <v/>
      </c>
    </row>
    <row r="2899" spans="2:13" ht="22" x14ac:dyDescent="0.55000000000000004">
      <c r="B2899" s="39">
        <f t="shared" si="45"/>
        <v>2891</v>
      </c>
      <c r="C2899" s="45"/>
      <c r="D2899" s="35"/>
      <c r="E2899" s="46"/>
      <c r="F2899" s="40" t="str" cm="1">
        <f t="array" ref="F2899">IFERROR(_xlfn.IFS(AND($G$3=45566,E2899="徳島"),VLOOKUP(E2899,最低賃金!$A$2:$G$49,2,FALSE),OR($G$3&lt;&gt;45566,E2899&lt;&gt;"徳島"),VLOOKUP(E2899,最低賃金!$A$2:$G$49,4,FALSE)),"")</f>
        <v/>
      </c>
      <c r="G2899" s="50" t="str">
        <f>IFERROR(VLOOKUP(E2899,最低賃金!$A$3:$G$49,6,FALSE),"")</f>
        <v/>
      </c>
      <c r="H2899" s="45"/>
      <c r="I2899" s="36"/>
      <c r="J2899" s="54"/>
      <c r="K2899" s="51" t="str" cm="1">
        <f t="array" ref="K2899">IFERROR(_xlfn.IFS(COUNTBLANK(H2899:J2899)=3,"",I2899="","I列に金額を入力してください",H2899="3.時間給",I2899,J2899="","J列に労働時間を入力してください",H2899="1.月給",ROUND(I2899/J2899,0),H2899="2.日給",ROUND(I2899/J2899,0)),"")</f>
        <v/>
      </c>
      <c r="L2899" s="37" t="str" cm="1">
        <f t="array" ref="L2899">IFERROR(_xlfn.IFS(E2899="","",K2899&lt;F2899,"×（法定外・特例等対象外です）",K2899&lt;G2899,"〇",K2899&gt;=G2899,"ー"),"")</f>
        <v/>
      </c>
      <c r="M2899" s="26" t="str" cm="1">
        <f t="array" ref="M2899">IFERROR(_xlfn.IFS(COUNTBLANK(D2899:K2899)=8,"",D2899="","←D列に従業員名を姓名（フルネーム）で入力してください。誤変換にお気を付け下さい。",E2899="","←E列に都道府県を入力してください。",H2899="","←H列に1.月給～3.時間給の選択肢を入力してください",I2899="","←I列に金額を入力してください",H2899=3,"",J2899="","←J列に所定労働時間を入力してください"),"")</f>
        <v/>
      </c>
    </row>
    <row r="2900" spans="2:13" ht="22" x14ac:dyDescent="0.55000000000000004">
      <c r="B2900" s="39">
        <f t="shared" si="45"/>
        <v>2892</v>
      </c>
      <c r="C2900" s="45"/>
      <c r="D2900" s="35"/>
      <c r="E2900" s="46"/>
      <c r="F2900" s="40" t="str" cm="1">
        <f t="array" ref="F2900">IFERROR(_xlfn.IFS(AND($G$3=45566,E2900="徳島"),VLOOKUP(E2900,最低賃金!$A$2:$G$49,2,FALSE),OR($G$3&lt;&gt;45566,E2900&lt;&gt;"徳島"),VLOOKUP(E2900,最低賃金!$A$2:$G$49,4,FALSE)),"")</f>
        <v/>
      </c>
      <c r="G2900" s="50" t="str">
        <f>IFERROR(VLOOKUP(E2900,最低賃金!$A$3:$G$49,6,FALSE),"")</f>
        <v/>
      </c>
      <c r="H2900" s="45"/>
      <c r="I2900" s="36"/>
      <c r="J2900" s="54"/>
      <c r="K2900" s="51" t="str" cm="1">
        <f t="array" ref="K2900">IFERROR(_xlfn.IFS(COUNTBLANK(H2900:J2900)=3,"",I2900="","I列に金額を入力してください",H2900="3.時間給",I2900,J2900="","J列に労働時間を入力してください",H2900="1.月給",ROUND(I2900/J2900,0),H2900="2.日給",ROUND(I2900/J2900,0)),"")</f>
        <v/>
      </c>
      <c r="L2900" s="37" t="str" cm="1">
        <f t="array" ref="L2900">IFERROR(_xlfn.IFS(E2900="","",K2900&lt;F2900,"×（法定外・特例等対象外です）",K2900&lt;G2900,"〇",K2900&gt;=G2900,"ー"),"")</f>
        <v/>
      </c>
      <c r="M2900" s="26" t="str" cm="1">
        <f t="array" ref="M2900">IFERROR(_xlfn.IFS(COUNTBLANK(D2900:K2900)=8,"",D2900="","←D列に従業員名を姓名（フルネーム）で入力してください。誤変換にお気を付け下さい。",E2900="","←E列に都道府県を入力してください。",H2900="","←H列に1.月給～3.時間給の選択肢を入力してください",I2900="","←I列に金額を入力してください",H2900=3,"",J2900="","←J列に所定労働時間を入力してください"),"")</f>
        <v/>
      </c>
    </row>
    <row r="2901" spans="2:13" ht="22" x14ac:dyDescent="0.55000000000000004">
      <c r="B2901" s="39">
        <f t="shared" si="45"/>
        <v>2893</v>
      </c>
      <c r="C2901" s="45"/>
      <c r="D2901" s="35"/>
      <c r="E2901" s="46"/>
      <c r="F2901" s="40" t="str" cm="1">
        <f t="array" ref="F2901">IFERROR(_xlfn.IFS(AND($G$3=45566,E2901="徳島"),VLOOKUP(E2901,最低賃金!$A$2:$G$49,2,FALSE),OR($G$3&lt;&gt;45566,E2901&lt;&gt;"徳島"),VLOOKUP(E2901,最低賃金!$A$2:$G$49,4,FALSE)),"")</f>
        <v/>
      </c>
      <c r="G2901" s="50" t="str">
        <f>IFERROR(VLOOKUP(E2901,最低賃金!$A$3:$G$49,6,FALSE),"")</f>
        <v/>
      </c>
      <c r="H2901" s="45"/>
      <c r="I2901" s="36"/>
      <c r="J2901" s="54"/>
      <c r="K2901" s="51" t="str" cm="1">
        <f t="array" ref="K2901">IFERROR(_xlfn.IFS(COUNTBLANK(H2901:J2901)=3,"",I2901="","I列に金額を入力してください",H2901="3.時間給",I2901,J2901="","J列に労働時間を入力してください",H2901="1.月給",ROUND(I2901/J2901,0),H2901="2.日給",ROUND(I2901/J2901,0)),"")</f>
        <v/>
      </c>
      <c r="L2901" s="37" t="str" cm="1">
        <f t="array" ref="L2901">IFERROR(_xlfn.IFS(E2901="","",K2901&lt;F2901,"×（法定外・特例等対象外です）",K2901&lt;G2901,"〇",K2901&gt;=G2901,"ー"),"")</f>
        <v/>
      </c>
      <c r="M2901" s="26" t="str" cm="1">
        <f t="array" ref="M2901">IFERROR(_xlfn.IFS(COUNTBLANK(D2901:K2901)=8,"",D2901="","←D列に従業員名を姓名（フルネーム）で入力してください。誤変換にお気を付け下さい。",E2901="","←E列に都道府県を入力してください。",H2901="","←H列に1.月給～3.時間給の選択肢を入力してください",I2901="","←I列に金額を入力してください",H2901=3,"",J2901="","←J列に所定労働時間を入力してください"),"")</f>
        <v/>
      </c>
    </row>
    <row r="2902" spans="2:13" ht="22" x14ac:dyDescent="0.55000000000000004">
      <c r="B2902" s="39">
        <f t="shared" si="45"/>
        <v>2894</v>
      </c>
      <c r="C2902" s="45"/>
      <c r="D2902" s="35"/>
      <c r="E2902" s="46"/>
      <c r="F2902" s="40" t="str" cm="1">
        <f t="array" ref="F2902">IFERROR(_xlfn.IFS(AND($G$3=45566,E2902="徳島"),VLOOKUP(E2902,最低賃金!$A$2:$G$49,2,FALSE),OR($G$3&lt;&gt;45566,E2902&lt;&gt;"徳島"),VLOOKUP(E2902,最低賃金!$A$2:$G$49,4,FALSE)),"")</f>
        <v/>
      </c>
      <c r="G2902" s="50" t="str">
        <f>IFERROR(VLOOKUP(E2902,最低賃金!$A$3:$G$49,6,FALSE),"")</f>
        <v/>
      </c>
      <c r="H2902" s="45"/>
      <c r="I2902" s="36"/>
      <c r="J2902" s="54"/>
      <c r="K2902" s="51" t="str" cm="1">
        <f t="array" ref="K2902">IFERROR(_xlfn.IFS(COUNTBLANK(H2902:J2902)=3,"",I2902="","I列に金額を入力してください",H2902="3.時間給",I2902,J2902="","J列に労働時間を入力してください",H2902="1.月給",ROUND(I2902/J2902,0),H2902="2.日給",ROUND(I2902/J2902,0)),"")</f>
        <v/>
      </c>
      <c r="L2902" s="37" t="str" cm="1">
        <f t="array" ref="L2902">IFERROR(_xlfn.IFS(E2902="","",K2902&lt;F2902,"×（法定外・特例等対象外です）",K2902&lt;G2902,"〇",K2902&gt;=G2902,"ー"),"")</f>
        <v/>
      </c>
      <c r="M2902" s="26" t="str" cm="1">
        <f t="array" ref="M2902">IFERROR(_xlfn.IFS(COUNTBLANK(D2902:K2902)=8,"",D2902="","←D列に従業員名を姓名（フルネーム）で入力してください。誤変換にお気を付け下さい。",E2902="","←E列に都道府県を入力してください。",H2902="","←H列に1.月給～3.時間給の選択肢を入力してください",I2902="","←I列に金額を入力してください",H2902=3,"",J2902="","←J列に所定労働時間を入力してください"),"")</f>
        <v/>
      </c>
    </row>
    <row r="2903" spans="2:13" ht="22" x14ac:dyDescent="0.55000000000000004">
      <c r="B2903" s="39">
        <f t="shared" si="45"/>
        <v>2895</v>
      </c>
      <c r="C2903" s="45"/>
      <c r="D2903" s="35"/>
      <c r="E2903" s="46"/>
      <c r="F2903" s="40" t="str" cm="1">
        <f t="array" ref="F2903">IFERROR(_xlfn.IFS(AND($G$3=45566,E2903="徳島"),VLOOKUP(E2903,最低賃金!$A$2:$G$49,2,FALSE),OR($G$3&lt;&gt;45566,E2903&lt;&gt;"徳島"),VLOOKUP(E2903,最低賃金!$A$2:$G$49,4,FALSE)),"")</f>
        <v/>
      </c>
      <c r="G2903" s="50" t="str">
        <f>IFERROR(VLOOKUP(E2903,最低賃金!$A$3:$G$49,6,FALSE),"")</f>
        <v/>
      </c>
      <c r="H2903" s="45"/>
      <c r="I2903" s="36"/>
      <c r="J2903" s="54"/>
      <c r="K2903" s="51" t="str" cm="1">
        <f t="array" ref="K2903">IFERROR(_xlfn.IFS(COUNTBLANK(H2903:J2903)=3,"",I2903="","I列に金額を入力してください",H2903="3.時間給",I2903,J2903="","J列に労働時間を入力してください",H2903="1.月給",ROUND(I2903/J2903,0),H2903="2.日給",ROUND(I2903/J2903,0)),"")</f>
        <v/>
      </c>
      <c r="L2903" s="37" t="str" cm="1">
        <f t="array" ref="L2903">IFERROR(_xlfn.IFS(E2903="","",K2903&lt;F2903,"×（法定外・特例等対象外です）",K2903&lt;G2903,"〇",K2903&gt;=G2903,"ー"),"")</f>
        <v/>
      </c>
      <c r="M2903" s="26" t="str" cm="1">
        <f t="array" ref="M2903">IFERROR(_xlfn.IFS(COUNTBLANK(D2903:K2903)=8,"",D2903="","←D列に従業員名を姓名（フルネーム）で入力してください。誤変換にお気を付け下さい。",E2903="","←E列に都道府県を入力してください。",H2903="","←H列に1.月給～3.時間給の選択肢を入力してください",I2903="","←I列に金額を入力してください",H2903=3,"",J2903="","←J列に所定労働時間を入力してください"),"")</f>
        <v/>
      </c>
    </row>
    <row r="2904" spans="2:13" ht="22" x14ac:dyDescent="0.55000000000000004">
      <c r="B2904" s="39">
        <f t="shared" si="45"/>
        <v>2896</v>
      </c>
      <c r="C2904" s="45"/>
      <c r="D2904" s="35"/>
      <c r="E2904" s="46"/>
      <c r="F2904" s="40" t="str" cm="1">
        <f t="array" ref="F2904">IFERROR(_xlfn.IFS(AND($G$3=45566,E2904="徳島"),VLOOKUP(E2904,最低賃金!$A$2:$G$49,2,FALSE),OR($G$3&lt;&gt;45566,E2904&lt;&gt;"徳島"),VLOOKUP(E2904,最低賃金!$A$2:$G$49,4,FALSE)),"")</f>
        <v/>
      </c>
      <c r="G2904" s="50" t="str">
        <f>IFERROR(VLOOKUP(E2904,最低賃金!$A$3:$G$49,6,FALSE),"")</f>
        <v/>
      </c>
      <c r="H2904" s="45"/>
      <c r="I2904" s="36"/>
      <c r="J2904" s="54"/>
      <c r="K2904" s="51" t="str" cm="1">
        <f t="array" ref="K2904">IFERROR(_xlfn.IFS(COUNTBLANK(H2904:J2904)=3,"",I2904="","I列に金額を入力してください",H2904="3.時間給",I2904,J2904="","J列に労働時間を入力してください",H2904="1.月給",ROUND(I2904/J2904,0),H2904="2.日給",ROUND(I2904/J2904,0)),"")</f>
        <v/>
      </c>
      <c r="L2904" s="37" t="str" cm="1">
        <f t="array" ref="L2904">IFERROR(_xlfn.IFS(E2904="","",K2904&lt;F2904,"×（法定外・特例等対象外です）",K2904&lt;G2904,"〇",K2904&gt;=G2904,"ー"),"")</f>
        <v/>
      </c>
      <c r="M2904" s="26" t="str" cm="1">
        <f t="array" ref="M2904">IFERROR(_xlfn.IFS(COUNTBLANK(D2904:K2904)=8,"",D2904="","←D列に従業員名を姓名（フルネーム）で入力してください。誤変換にお気を付け下さい。",E2904="","←E列に都道府県を入力してください。",H2904="","←H列に1.月給～3.時間給の選択肢を入力してください",I2904="","←I列に金額を入力してください",H2904=3,"",J2904="","←J列に所定労働時間を入力してください"),"")</f>
        <v/>
      </c>
    </row>
    <row r="2905" spans="2:13" ht="22" x14ac:dyDescent="0.55000000000000004">
      <c r="B2905" s="39">
        <f t="shared" si="45"/>
        <v>2897</v>
      </c>
      <c r="C2905" s="45"/>
      <c r="D2905" s="35"/>
      <c r="E2905" s="46"/>
      <c r="F2905" s="40" t="str" cm="1">
        <f t="array" ref="F2905">IFERROR(_xlfn.IFS(AND($G$3=45566,E2905="徳島"),VLOOKUP(E2905,最低賃金!$A$2:$G$49,2,FALSE),OR($G$3&lt;&gt;45566,E2905&lt;&gt;"徳島"),VLOOKUP(E2905,最低賃金!$A$2:$G$49,4,FALSE)),"")</f>
        <v/>
      </c>
      <c r="G2905" s="50" t="str">
        <f>IFERROR(VLOOKUP(E2905,最低賃金!$A$3:$G$49,6,FALSE),"")</f>
        <v/>
      </c>
      <c r="H2905" s="45"/>
      <c r="I2905" s="36"/>
      <c r="J2905" s="54"/>
      <c r="K2905" s="51" t="str" cm="1">
        <f t="array" ref="K2905">IFERROR(_xlfn.IFS(COUNTBLANK(H2905:J2905)=3,"",I2905="","I列に金額を入力してください",H2905="3.時間給",I2905,J2905="","J列に労働時間を入力してください",H2905="1.月給",ROUND(I2905/J2905,0),H2905="2.日給",ROUND(I2905/J2905,0)),"")</f>
        <v/>
      </c>
      <c r="L2905" s="37" t="str" cm="1">
        <f t="array" ref="L2905">IFERROR(_xlfn.IFS(E2905="","",K2905&lt;F2905,"×（法定外・特例等対象外です）",K2905&lt;G2905,"〇",K2905&gt;=G2905,"ー"),"")</f>
        <v/>
      </c>
      <c r="M2905" s="26" t="str" cm="1">
        <f t="array" ref="M2905">IFERROR(_xlfn.IFS(COUNTBLANK(D2905:K2905)=8,"",D2905="","←D列に従業員名を姓名（フルネーム）で入力してください。誤変換にお気を付け下さい。",E2905="","←E列に都道府県を入力してください。",H2905="","←H列に1.月給～3.時間給の選択肢を入力してください",I2905="","←I列に金額を入力してください",H2905=3,"",J2905="","←J列に所定労働時間を入力してください"),"")</f>
        <v/>
      </c>
    </row>
    <row r="2906" spans="2:13" ht="22" x14ac:dyDescent="0.55000000000000004">
      <c r="B2906" s="39">
        <f t="shared" si="45"/>
        <v>2898</v>
      </c>
      <c r="C2906" s="45"/>
      <c r="D2906" s="35"/>
      <c r="E2906" s="46"/>
      <c r="F2906" s="40" t="str" cm="1">
        <f t="array" ref="F2906">IFERROR(_xlfn.IFS(AND($G$3=45566,E2906="徳島"),VLOOKUP(E2906,最低賃金!$A$2:$G$49,2,FALSE),OR($G$3&lt;&gt;45566,E2906&lt;&gt;"徳島"),VLOOKUP(E2906,最低賃金!$A$2:$G$49,4,FALSE)),"")</f>
        <v/>
      </c>
      <c r="G2906" s="50" t="str">
        <f>IFERROR(VLOOKUP(E2906,最低賃金!$A$3:$G$49,6,FALSE),"")</f>
        <v/>
      </c>
      <c r="H2906" s="45"/>
      <c r="I2906" s="36"/>
      <c r="J2906" s="54"/>
      <c r="K2906" s="51" t="str" cm="1">
        <f t="array" ref="K2906">IFERROR(_xlfn.IFS(COUNTBLANK(H2906:J2906)=3,"",I2906="","I列に金額を入力してください",H2906="3.時間給",I2906,J2906="","J列に労働時間を入力してください",H2906="1.月給",ROUND(I2906/J2906,0),H2906="2.日給",ROUND(I2906/J2906,0)),"")</f>
        <v/>
      </c>
      <c r="L2906" s="37" t="str" cm="1">
        <f t="array" ref="L2906">IFERROR(_xlfn.IFS(E2906="","",K2906&lt;F2906,"×（法定外・特例等対象外です）",K2906&lt;G2906,"〇",K2906&gt;=G2906,"ー"),"")</f>
        <v/>
      </c>
      <c r="M2906" s="26" t="str" cm="1">
        <f t="array" ref="M2906">IFERROR(_xlfn.IFS(COUNTBLANK(D2906:K2906)=8,"",D2906="","←D列に従業員名を姓名（フルネーム）で入力してください。誤変換にお気を付け下さい。",E2906="","←E列に都道府県を入力してください。",H2906="","←H列に1.月給～3.時間給の選択肢を入力してください",I2906="","←I列に金額を入力してください",H2906=3,"",J2906="","←J列に所定労働時間を入力してください"),"")</f>
        <v/>
      </c>
    </row>
    <row r="2907" spans="2:13" ht="22" x14ac:dyDescent="0.55000000000000004">
      <c r="B2907" s="39">
        <f t="shared" si="45"/>
        <v>2899</v>
      </c>
      <c r="C2907" s="45"/>
      <c r="D2907" s="35"/>
      <c r="E2907" s="46"/>
      <c r="F2907" s="40" t="str" cm="1">
        <f t="array" ref="F2907">IFERROR(_xlfn.IFS(AND($G$3=45566,E2907="徳島"),VLOOKUP(E2907,最低賃金!$A$2:$G$49,2,FALSE),OR($G$3&lt;&gt;45566,E2907&lt;&gt;"徳島"),VLOOKUP(E2907,最低賃金!$A$2:$G$49,4,FALSE)),"")</f>
        <v/>
      </c>
      <c r="G2907" s="50" t="str">
        <f>IFERROR(VLOOKUP(E2907,最低賃金!$A$3:$G$49,6,FALSE),"")</f>
        <v/>
      </c>
      <c r="H2907" s="45"/>
      <c r="I2907" s="36"/>
      <c r="J2907" s="54"/>
      <c r="K2907" s="51" t="str" cm="1">
        <f t="array" ref="K2907">IFERROR(_xlfn.IFS(COUNTBLANK(H2907:J2907)=3,"",I2907="","I列に金額を入力してください",H2907="3.時間給",I2907,J2907="","J列に労働時間を入力してください",H2907="1.月給",ROUND(I2907/J2907,0),H2907="2.日給",ROUND(I2907/J2907,0)),"")</f>
        <v/>
      </c>
      <c r="L2907" s="37" t="str" cm="1">
        <f t="array" ref="L2907">IFERROR(_xlfn.IFS(E2907="","",K2907&lt;F2907,"×（法定外・特例等対象外です）",K2907&lt;G2907,"〇",K2907&gt;=G2907,"ー"),"")</f>
        <v/>
      </c>
      <c r="M2907" s="26" t="str" cm="1">
        <f t="array" ref="M2907">IFERROR(_xlfn.IFS(COUNTBLANK(D2907:K2907)=8,"",D2907="","←D列に従業員名を姓名（フルネーム）で入力してください。誤変換にお気を付け下さい。",E2907="","←E列に都道府県を入力してください。",H2907="","←H列に1.月給～3.時間給の選択肢を入力してください",I2907="","←I列に金額を入力してください",H2907=3,"",J2907="","←J列に所定労働時間を入力してください"),"")</f>
        <v/>
      </c>
    </row>
    <row r="2908" spans="2:13" ht="22" x14ac:dyDescent="0.55000000000000004">
      <c r="B2908" s="39">
        <f t="shared" si="45"/>
        <v>2900</v>
      </c>
      <c r="C2908" s="45"/>
      <c r="D2908" s="35"/>
      <c r="E2908" s="46"/>
      <c r="F2908" s="40" t="str" cm="1">
        <f t="array" ref="F2908">IFERROR(_xlfn.IFS(AND($G$3=45566,E2908="徳島"),VLOOKUP(E2908,最低賃金!$A$2:$G$49,2,FALSE),OR($G$3&lt;&gt;45566,E2908&lt;&gt;"徳島"),VLOOKUP(E2908,最低賃金!$A$2:$G$49,4,FALSE)),"")</f>
        <v/>
      </c>
      <c r="G2908" s="50" t="str">
        <f>IFERROR(VLOOKUP(E2908,最低賃金!$A$3:$G$49,6,FALSE),"")</f>
        <v/>
      </c>
      <c r="H2908" s="45"/>
      <c r="I2908" s="36"/>
      <c r="J2908" s="54"/>
      <c r="K2908" s="51" t="str" cm="1">
        <f t="array" ref="K2908">IFERROR(_xlfn.IFS(COUNTBLANK(H2908:J2908)=3,"",I2908="","I列に金額を入力してください",H2908="3.時間給",I2908,J2908="","J列に労働時間を入力してください",H2908="1.月給",ROUND(I2908/J2908,0),H2908="2.日給",ROUND(I2908/J2908,0)),"")</f>
        <v/>
      </c>
      <c r="L2908" s="37" t="str" cm="1">
        <f t="array" ref="L2908">IFERROR(_xlfn.IFS(E2908="","",K2908&lt;F2908,"×（法定外・特例等対象外です）",K2908&lt;G2908,"〇",K2908&gt;=G2908,"ー"),"")</f>
        <v/>
      </c>
      <c r="M2908" s="26" t="str" cm="1">
        <f t="array" ref="M2908">IFERROR(_xlfn.IFS(COUNTBLANK(D2908:K2908)=8,"",D2908="","←D列に従業員名を姓名（フルネーム）で入力してください。誤変換にお気を付け下さい。",E2908="","←E列に都道府県を入力してください。",H2908="","←H列に1.月給～3.時間給の選択肢を入力してください",I2908="","←I列に金額を入力してください",H2908=3,"",J2908="","←J列に所定労働時間を入力してください"),"")</f>
        <v/>
      </c>
    </row>
    <row r="2909" spans="2:13" ht="22" x14ac:dyDescent="0.55000000000000004">
      <c r="B2909" s="39">
        <f t="shared" si="45"/>
        <v>2901</v>
      </c>
      <c r="C2909" s="45"/>
      <c r="D2909" s="35"/>
      <c r="E2909" s="46"/>
      <c r="F2909" s="40" t="str" cm="1">
        <f t="array" ref="F2909">IFERROR(_xlfn.IFS(AND($G$3=45566,E2909="徳島"),VLOOKUP(E2909,最低賃金!$A$2:$G$49,2,FALSE),OR($G$3&lt;&gt;45566,E2909&lt;&gt;"徳島"),VLOOKUP(E2909,最低賃金!$A$2:$G$49,4,FALSE)),"")</f>
        <v/>
      </c>
      <c r="G2909" s="50" t="str">
        <f>IFERROR(VLOOKUP(E2909,最低賃金!$A$3:$G$49,6,FALSE),"")</f>
        <v/>
      </c>
      <c r="H2909" s="45"/>
      <c r="I2909" s="36"/>
      <c r="J2909" s="54"/>
      <c r="K2909" s="51" t="str" cm="1">
        <f t="array" ref="K2909">IFERROR(_xlfn.IFS(COUNTBLANK(H2909:J2909)=3,"",I2909="","I列に金額を入力してください",H2909="3.時間給",I2909,J2909="","J列に労働時間を入力してください",H2909="1.月給",ROUND(I2909/J2909,0),H2909="2.日給",ROUND(I2909/J2909,0)),"")</f>
        <v/>
      </c>
      <c r="L2909" s="37" t="str" cm="1">
        <f t="array" ref="L2909">IFERROR(_xlfn.IFS(E2909="","",K2909&lt;F2909,"×（法定外・特例等対象外です）",K2909&lt;G2909,"〇",K2909&gt;=G2909,"ー"),"")</f>
        <v/>
      </c>
      <c r="M2909" s="26" t="str" cm="1">
        <f t="array" ref="M2909">IFERROR(_xlfn.IFS(COUNTBLANK(D2909:K2909)=8,"",D2909="","←D列に従業員名を姓名（フルネーム）で入力してください。誤変換にお気を付け下さい。",E2909="","←E列に都道府県を入力してください。",H2909="","←H列に1.月給～3.時間給の選択肢を入力してください",I2909="","←I列に金額を入力してください",H2909=3,"",J2909="","←J列に所定労働時間を入力してください"),"")</f>
        <v/>
      </c>
    </row>
    <row r="2910" spans="2:13" ht="22" x14ac:dyDescent="0.55000000000000004">
      <c r="B2910" s="39">
        <f t="shared" si="45"/>
        <v>2902</v>
      </c>
      <c r="C2910" s="45"/>
      <c r="D2910" s="35"/>
      <c r="E2910" s="46"/>
      <c r="F2910" s="40" t="str" cm="1">
        <f t="array" ref="F2910">IFERROR(_xlfn.IFS(AND($G$3=45566,E2910="徳島"),VLOOKUP(E2910,最低賃金!$A$2:$G$49,2,FALSE),OR($G$3&lt;&gt;45566,E2910&lt;&gt;"徳島"),VLOOKUP(E2910,最低賃金!$A$2:$G$49,4,FALSE)),"")</f>
        <v/>
      </c>
      <c r="G2910" s="50" t="str">
        <f>IFERROR(VLOOKUP(E2910,最低賃金!$A$3:$G$49,6,FALSE),"")</f>
        <v/>
      </c>
      <c r="H2910" s="45"/>
      <c r="I2910" s="36"/>
      <c r="J2910" s="54"/>
      <c r="K2910" s="51" t="str" cm="1">
        <f t="array" ref="K2910">IFERROR(_xlfn.IFS(COUNTBLANK(H2910:J2910)=3,"",I2910="","I列に金額を入力してください",H2910="3.時間給",I2910,J2910="","J列に労働時間を入力してください",H2910="1.月給",ROUND(I2910/J2910,0),H2910="2.日給",ROUND(I2910/J2910,0)),"")</f>
        <v/>
      </c>
      <c r="L2910" s="37" t="str" cm="1">
        <f t="array" ref="L2910">IFERROR(_xlfn.IFS(E2910="","",K2910&lt;F2910,"×（法定外・特例等対象外です）",K2910&lt;G2910,"〇",K2910&gt;=G2910,"ー"),"")</f>
        <v/>
      </c>
      <c r="M2910" s="26" t="str" cm="1">
        <f t="array" ref="M2910">IFERROR(_xlfn.IFS(COUNTBLANK(D2910:K2910)=8,"",D2910="","←D列に従業員名を姓名（フルネーム）で入力してください。誤変換にお気を付け下さい。",E2910="","←E列に都道府県を入力してください。",H2910="","←H列に1.月給～3.時間給の選択肢を入力してください",I2910="","←I列に金額を入力してください",H2910=3,"",J2910="","←J列に所定労働時間を入力してください"),"")</f>
        <v/>
      </c>
    </row>
    <row r="2911" spans="2:13" ht="22" x14ac:dyDescent="0.55000000000000004">
      <c r="B2911" s="39">
        <f t="shared" si="45"/>
        <v>2903</v>
      </c>
      <c r="C2911" s="45"/>
      <c r="D2911" s="35"/>
      <c r="E2911" s="46"/>
      <c r="F2911" s="40" t="str" cm="1">
        <f t="array" ref="F2911">IFERROR(_xlfn.IFS(AND($G$3=45566,E2911="徳島"),VLOOKUP(E2911,最低賃金!$A$2:$G$49,2,FALSE),OR($G$3&lt;&gt;45566,E2911&lt;&gt;"徳島"),VLOOKUP(E2911,最低賃金!$A$2:$G$49,4,FALSE)),"")</f>
        <v/>
      </c>
      <c r="G2911" s="50" t="str">
        <f>IFERROR(VLOOKUP(E2911,最低賃金!$A$3:$G$49,6,FALSE),"")</f>
        <v/>
      </c>
      <c r="H2911" s="45"/>
      <c r="I2911" s="36"/>
      <c r="J2911" s="54"/>
      <c r="K2911" s="51" t="str" cm="1">
        <f t="array" ref="K2911">IFERROR(_xlfn.IFS(COUNTBLANK(H2911:J2911)=3,"",I2911="","I列に金額を入力してください",H2911="3.時間給",I2911,J2911="","J列に労働時間を入力してください",H2911="1.月給",ROUND(I2911/J2911,0),H2911="2.日給",ROUND(I2911/J2911,0)),"")</f>
        <v/>
      </c>
      <c r="L2911" s="37" t="str" cm="1">
        <f t="array" ref="L2911">IFERROR(_xlfn.IFS(E2911="","",K2911&lt;F2911,"×（法定外・特例等対象外です）",K2911&lt;G2911,"〇",K2911&gt;=G2911,"ー"),"")</f>
        <v/>
      </c>
      <c r="M2911" s="26" t="str" cm="1">
        <f t="array" ref="M2911">IFERROR(_xlfn.IFS(COUNTBLANK(D2911:K2911)=8,"",D2911="","←D列に従業員名を姓名（フルネーム）で入力してください。誤変換にお気を付け下さい。",E2911="","←E列に都道府県を入力してください。",H2911="","←H列に1.月給～3.時間給の選択肢を入力してください",I2911="","←I列に金額を入力してください",H2911=3,"",J2911="","←J列に所定労働時間を入力してください"),"")</f>
        <v/>
      </c>
    </row>
    <row r="2912" spans="2:13" ht="22" x14ac:dyDescent="0.55000000000000004">
      <c r="B2912" s="39">
        <f t="shared" si="45"/>
        <v>2904</v>
      </c>
      <c r="C2912" s="45"/>
      <c r="D2912" s="35"/>
      <c r="E2912" s="46"/>
      <c r="F2912" s="40" t="str" cm="1">
        <f t="array" ref="F2912">IFERROR(_xlfn.IFS(AND($G$3=45566,E2912="徳島"),VLOOKUP(E2912,最低賃金!$A$2:$G$49,2,FALSE),OR($G$3&lt;&gt;45566,E2912&lt;&gt;"徳島"),VLOOKUP(E2912,最低賃金!$A$2:$G$49,4,FALSE)),"")</f>
        <v/>
      </c>
      <c r="G2912" s="50" t="str">
        <f>IFERROR(VLOOKUP(E2912,最低賃金!$A$3:$G$49,6,FALSE),"")</f>
        <v/>
      </c>
      <c r="H2912" s="45"/>
      <c r="I2912" s="36"/>
      <c r="J2912" s="54"/>
      <c r="K2912" s="51" t="str" cm="1">
        <f t="array" ref="K2912">IFERROR(_xlfn.IFS(COUNTBLANK(H2912:J2912)=3,"",I2912="","I列に金額を入力してください",H2912="3.時間給",I2912,J2912="","J列に労働時間を入力してください",H2912="1.月給",ROUND(I2912/J2912,0),H2912="2.日給",ROUND(I2912/J2912,0)),"")</f>
        <v/>
      </c>
      <c r="L2912" s="37" t="str" cm="1">
        <f t="array" ref="L2912">IFERROR(_xlfn.IFS(E2912="","",K2912&lt;F2912,"×（法定外・特例等対象外です）",K2912&lt;G2912,"〇",K2912&gt;=G2912,"ー"),"")</f>
        <v/>
      </c>
      <c r="M2912" s="26" t="str" cm="1">
        <f t="array" ref="M2912">IFERROR(_xlfn.IFS(COUNTBLANK(D2912:K2912)=8,"",D2912="","←D列に従業員名を姓名（フルネーム）で入力してください。誤変換にお気を付け下さい。",E2912="","←E列に都道府県を入力してください。",H2912="","←H列に1.月給～3.時間給の選択肢を入力してください",I2912="","←I列に金額を入力してください",H2912=3,"",J2912="","←J列に所定労働時間を入力してください"),"")</f>
        <v/>
      </c>
    </row>
    <row r="2913" spans="2:13" ht="22" x14ac:dyDescent="0.55000000000000004">
      <c r="B2913" s="39">
        <f t="shared" si="45"/>
        <v>2905</v>
      </c>
      <c r="C2913" s="45"/>
      <c r="D2913" s="35"/>
      <c r="E2913" s="46"/>
      <c r="F2913" s="40" t="str" cm="1">
        <f t="array" ref="F2913">IFERROR(_xlfn.IFS(AND($G$3=45566,E2913="徳島"),VLOOKUP(E2913,最低賃金!$A$2:$G$49,2,FALSE),OR($G$3&lt;&gt;45566,E2913&lt;&gt;"徳島"),VLOOKUP(E2913,最低賃金!$A$2:$G$49,4,FALSE)),"")</f>
        <v/>
      </c>
      <c r="G2913" s="50" t="str">
        <f>IFERROR(VLOOKUP(E2913,最低賃金!$A$3:$G$49,6,FALSE),"")</f>
        <v/>
      </c>
      <c r="H2913" s="45"/>
      <c r="I2913" s="36"/>
      <c r="J2913" s="54"/>
      <c r="K2913" s="51" t="str" cm="1">
        <f t="array" ref="K2913">IFERROR(_xlfn.IFS(COUNTBLANK(H2913:J2913)=3,"",I2913="","I列に金額を入力してください",H2913="3.時間給",I2913,J2913="","J列に労働時間を入力してください",H2913="1.月給",ROUND(I2913/J2913,0),H2913="2.日給",ROUND(I2913/J2913,0)),"")</f>
        <v/>
      </c>
      <c r="L2913" s="37" t="str" cm="1">
        <f t="array" ref="L2913">IFERROR(_xlfn.IFS(E2913="","",K2913&lt;F2913,"×（法定外・特例等対象外です）",K2913&lt;G2913,"〇",K2913&gt;=G2913,"ー"),"")</f>
        <v/>
      </c>
      <c r="M2913" s="26" t="str" cm="1">
        <f t="array" ref="M2913">IFERROR(_xlfn.IFS(COUNTBLANK(D2913:K2913)=8,"",D2913="","←D列に従業員名を姓名（フルネーム）で入力してください。誤変換にお気を付け下さい。",E2913="","←E列に都道府県を入力してください。",H2913="","←H列に1.月給～3.時間給の選択肢を入力してください",I2913="","←I列に金額を入力してください",H2913=3,"",J2913="","←J列に所定労働時間を入力してください"),"")</f>
        <v/>
      </c>
    </row>
    <row r="2914" spans="2:13" ht="22" x14ac:dyDescent="0.55000000000000004">
      <c r="B2914" s="39">
        <f t="shared" si="45"/>
        <v>2906</v>
      </c>
      <c r="C2914" s="45"/>
      <c r="D2914" s="35"/>
      <c r="E2914" s="46"/>
      <c r="F2914" s="40" t="str" cm="1">
        <f t="array" ref="F2914">IFERROR(_xlfn.IFS(AND($G$3=45566,E2914="徳島"),VLOOKUP(E2914,最低賃金!$A$2:$G$49,2,FALSE),OR($G$3&lt;&gt;45566,E2914&lt;&gt;"徳島"),VLOOKUP(E2914,最低賃金!$A$2:$G$49,4,FALSE)),"")</f>
        <v/>
      </c>
      <c r="G2914" s="50" t="str">
        <f>IFERROR(VLOOKUP(E2914,最低賃金!$A$3:$G$49,6,FALSE),"")</f>
        <v/>
      </c>
      <c r="H2914" s="45"/>
      <c r="I2914" s="36"/>
      <c r="J2914" s="54"/>
      <c r="K2914" s="51" t="str" cm="1">
        <f t="array" ref="K2914">IFERROR(_xlfn.IFS(COUNTBLANK(H2914:J2914)=3,"",I2914="","I列に金額を入力してください",H2914="3.時間給",I2914,J2914="","J列に労働時間を入力してください",H2914="1.月給",ROUND(I2914/J2914,0),H2914="2.日給",ROUND(I2914/J2914,0)),"")</f>
        <v/>
      </c>
      <c r="L2914" s="37" t="str" cm="1">
        <f t="array" ref="L2914">IFERROR(_xlfn.IFS(E2914="","",K2914&lt;F2914,"×（法定外・特例等対象外です）",K2914&lt;G2914,"〇",K2914&gt;=G2914,"ー"),"")</f>
        <v/>
      </c>
      <c r="M2914" s="26" t="str" cm="1">
        <f t="array" ref="M2914">IFERROR(_xlfn.IFS(COUNTBLANK(D2914:K2914)=8,"",D2914="","←D列に従業員名を姓名（フルネーム）で入力してください。誤変換にお気を付け下さい。",E2914="","←E列に都道府県を入力してください。",H2914="","←H列に1.月給～3.時間給の選択肢を入力してください",I2914="","←I列に金額を入力してください",H2914=3,"",J2914="","←J列に所定労働時間を入力してください"),"")</f>
        <v/>
      </c>
    </row>
    <row r="2915" spans="2:13" ht="22" x14ac:dyDescent="0.55000000000000004">
      <c r="B2915" s="39">
        <f t="shared" si="45"/>
        <v>2907</v>
      </c>
      <c r="C2915" s="45"/>
      <c r="D2915" s="35"/>
      <c r="E2915" s="46"/>
      <c r="F2915" s="40" t="str" cm="1">
        <f t="array" ref="F2915">IFERROR(_xlfn.IFS(AND($G$3=45566,E2915="徳島"),VLOOKUP(E2915,最低賃金!$A$2:$G$49,2,FALSE),OR($G$3&lt;&gt;45566,E2915&lt;&gt;"徳島"),VLOOKUP(E2915,最低賃金!$A$2:$G$49,4,FALSE)),"")</f>
        <v/>
      </c>
      <c r="G2915" s="50" t="str">
        <f>IFERROR(VLOOKUP(E2915,最低賃金!$A$3:$G$49,6,FALSE),"")</f>
        <v/>
      </c>
      <c r="H2915" s="45"/>
      <c r="I2915" s="36"/>
      <c r="J2915" s="54"/>
      <c r="K2915" s="51" t="str" cm="1">
        <f t="array" ref="K2915">IFERROR(_xlfn.IFS(COUNTBLANK(H2915:J2915)=3,"",I2915="","I列に金額を入力してください",H2915="3.時間給",I2915,J2915="","J列に労働時間を入力してください",H2915="1.月給",ROUND(I2915/J2915,0),H2915="2.日給",ROUND(I2915/J2915,0)),"")</f>
        <v/>
      </c>
      <c r="L2915" s="37" t="str" cm="1">
        <f t="array" ref="L2915">IFERROR(_xlfn.IFS(E2915="","",K2915&lt;F2915,"×（法定外・特例等対象外です）",K2915&lt;G2915,"〇",K2915&gt;=G2915,"ー"),"")</f>
        <v/>
      </c>
      <c r="M2915" s="26" t="str" cm="1">
        <f t="array" ref="M2915">IFERROR(_xlfn.IFS(COUNTBLANK(D2915:K2915)=8,"",D2915="","←D列に従業員名を姓名（フルネーム）で入力してください。誤変換にお気を付け下さい。",E2915="","←E列に都道府県を入力してください。",H2915="","←H列に1.月給～3.時間給の選択肢を入力してください",I2915="","←I列に金額を入力してください",H2915=3,"",J2915="","←J列に所定労働時間を入力してください"),"")</f>
        <v/>
      </c>
    </row>
    <row r="2916" spans="2:13" ht="22" x14ac:dyDescent="0.55000000000000004">
      <c r="B2916" s="39">
        <f t="shared" si="45"/>
        <v>2908</v>
      </c>
      <c r="C2916" s="45"/>
      <c r="D2916" s="35"/>
      <c r="E2916" s="46"/>
      <c r="F2916" s="40" t="str" cm="1">
        <f t="array" ref="F2916">IFERROR(_xlfn.IFS(AND($G$3=45566,E2916="徳島"),VLOOKUP(E2916,最低賃金!$A$2:$G$49,2,FALSE),OR($G$3&lt;&gt;45566,E2916&lt;&gt;"徳島"),VLOOKUP(E2916,最低賃金!$A$2:$G$49,4,FALSE)),"")</f>
        <v/>
      </c>
      <c r="G2916" s="50" t="str">
        <f>IFERROR(VLOOKUP(E2916,最低賃金!$A$3:$G$49,6,FALSE),"")</f>
        <v/>
      </c>
      <c r="H2916" s="45"/>
      <c r="I2916" s="36"/>
      <c r="J2916" s="54"/>
      <c r="K2916" s="51" t="str" cm="1">
        <f t="array" ref="K2916">IFERROR(_xlfn.IFS(COUNTBLANK(H2916:J2916)=3,"",I2916="","I列に金額を入力してください",H2916="3.時間給",I2916,J2916="","J列に労働時間を入力してください",H2916="1.月給",ROUND(I2916/J2916,0),H2916="2.日給",ROUND(I2916/J2916,0)),"")</f>
        <v/>
      </c>
      <c r="L2916" s="37" t="str" cm="1">
        <f t="array" ref="L2916">IFERROR(_xlfn.IFS(E2916="","",K2916&lt;F2916,"×（法定外・特例等対象外です）",K2916&lt;G2916,"〇",K2916&gt;=G2916,"ー"),"")</f>
        <v/>
      </c>
      <c r="M2916" s="26" t="str" cm="1">
        <f t="array" ref="M2916">IFERROR(_xlfn.IFS(COUNTBLANK(D2916:K2916)=8,"",D2916="","←D列に従業員名を姓名（フルネーム）で入力してください。誤変換にお気を付け下さい。",E2916="","←E列に都道府県を入力してください。",H2916="","←H列に1.月給～3.時間給の選択肢を入力してください",I2916="","←I列に金額を入力してください",H2916=3,"",J2916="","←J列に所定労働時間を入力してください"),"")</f>
        <v/>
      </c>
    </row>
    <row r="2917" spans="2:13" ht="22" x14ac:dyDescent="0.55000000000000004">
      <c r="B2917" s="39">
        <f t="shared" si="45"/>
        <v>2909</v>
      </c>
      <c r="C2917" s="45"/>
      <c r="D2917" s="35"/>
      <c r="E2917" s="46"/>
      <c r="F2917" s="40" t="str" cm="1">
        <f t="array" ref="F2917">IFERROR(_xlfn.IFS(AND($G$3=45566,E2917="徳島"),VLOOKUP(E2917,最低賃金!$A$2:$G$49,2,FALSE),OR($G$3&lt;&gt;45566,E2917&lt;&gt;"徳島"),VLOOKUP(E2917,最低賃金!$A$2:$G$49,4,FALSE)),"")</f>
        <v/>
      </c>
      <c r="G2917" s="50" t="str">
        <f>IFERROR(VLOOKUP(E2917,最低賃金!$A$3:$G$49,6,FALSE),"")</f>
        <v/>
      </c>
      <c r="H2917" s="45"/>
      <c r="I2917" s="36"/>
      <c r="J2917" s="54"/>
      <c r="K2917" s="51" t="str" cm="1">
        <f t="array" ref="K2917">IFERROR(_xlfn.IFS(COUNTBLANK(H2917:J2917)=3,"",I2917="","I列に金額を入力してください",H2917="3.時間給",I2917,J2917="","J列に労働時間を入力してください",H2917="1.月給",ROUND(I2917/J2917,0),H2917="2.日給",ROUND(I2917/J2917,0)),"")</f>
        <v/>
      </c>
      <c r="L2917" s="37" t="str" cm="1">
        <f t="array" ref="L2917">IFERROR(_xlfn.IFS(E2917="","",K2917&lt;F2917,"×（法定外・特例等対象外です）",K2917&lt;G2917,"〇",K2917&gt;=G2917,"ー"),"")</f>
        <v/>
      </c>
      <c r="M2917" s="26" t="str" cm="1">
        <f t="array" ref="M2917">IFERROR(_xlfn.IFS(COUNTBLANK(D2917:K2917)=8,"",D2917="","←D列に従業員名を姓名（フルネーム）で入力してください。誤変換にお気を付け下さい。",E2917="","←E列に都道府県を入力してください。",H2917="","←H列に1.月給～3.時間給の選択肢を入力してください",I2917="","←I列に金額を入力してください",H2917=3,"",J2917="","←J列に所定労働時間を入力してください"),"")</f>
        <v/>
      </c>
    </row>
    <row r="2918" spans="2:13" ht="22" x14ac:dyDescent="0.55000000000000004">
      <c r="B2918" s="39">
        <f t="shared" si="45"/>
        <v>2910</v>
      </c>
      <c r="C2918" s="45"/>
      <c r="D2918" s="35"/>
      <c r="E2918" s="46"/>
      <c r="F2918" s="40" t="str" cm="1">
        <f t="array" ref="F2918">IFERROR(_xlfn.IFS(AND($G$3=45566,E2918="徳島"),VLOOKUP(E2918,最低賃金!$A$2:$G$49,2,FALSE),OR($G$3&lt;&gt;45566,E2918&lt;&gt;"徳島"),VLOOKUP(E2918,最低賃金!$A$2:$G$49,4,FALSE)),"")</f>
        <v/>
      </c>
      <c r="G2918" s="50" t="str">
        <f>IFERROR(VLOOKUP(E2918,最低賃金!$A$3:$G$49,6,FALSE),"")</f>
        <v/>
      </c>
      <c r="H2918" s="45"/>
      <c r="I2918" s="36"/>
      <c r="J2918" s="54"/>
      <c r="K2918" s="51" t="str" cm="1">
        <f t="array" ref="K2918">IFERROR(_xlfn.IFS(COUNTBLANK(H2918:J2918)=3,"",I2918="","I列に金額を入力してください",H2918="3.時間給",I2918,J2918="","J列に労働時間を入力してください",H2918="1.月給",ROUND(I2918/J2918,0),H2918="2.日給",ROUND(I2918/J2918,0)),"")</f>
        <v/>
      </c>
      <c r="L2918" s="37" t="str" cm="1">
        <f t="array" ref="L2918">IFERROR(_xlfn.IFS(E2918="","",K2918&lt;F2918,"×（法定外・特例等対象外です）",K2918&lt;G2918,"〇",K2918&gt;=G2918,"ー"),"")</f>
        <v/>
      </c>
      <c r="M2918" s="26" t="str" cm="1">
        <f t="array" ref="M2918">IFERROR(_xlfn.IFS(COUNTBLANK(D2918:K2918)=8,"",D2918="","←D列に従業員名を姓名（フルネーム）で入力してください。誤変換にお気を付け下さい。",E2918="","←E列に都道府県を入力してください。",H2918="","←H列に1.月給～3.時間給の選択肢を入力してください",I2918="","←I列に金額を入力してください",H2918=3,"",J2918="","←J列に所定労働時間を入力してください"),"")</f>
        <v/>
      </c>
    </row>
    <row r="2919" spans="2:13" ht="22" x14ac:dyDescent="0.55000000000000004">
      <c r="B2919" s="39">
        <f t="shared" si="45"/>
        <v>2911</v>
      </c>
      <c r="C2919" s="45"/>
      <c r="D2919" s="35"/>
      <c r="E2919" s="46"/>
      <c r="F2919" s="40" t="str" cm="1">
        <f t="array" ref="F2919">IFERROR(_xlfn.IFS(AND($G$3=45566,E2919="徳島"),VLOOKUP(E2919,最低賃金!$A$2:$G$49,2,FALSE),OR($G$3&lt;&gt;45566,E2919&lt;&gt;"徳島"),VLOOKUP(E2919,最低賃金!$A$2:$G$49,4,FALSE)),"")</f>
        <v/>
      </c>
      <c r="G2919" s="50" t="str">
        <f>IFERROR(VLOOKUP(E2919,最低賃金!$A$3:$G$49,6,FALSE),"")</f>
        <v/>
      </c>
      <c r="H2919" s="45"/>
      <c r="I2919" s="36"/>
      <c r="J2919" s="54"/>
      <c r="K2919" s="51" t="str" cm="1">
        <f t="array" ref="K2919">IFERROR(_xlfn.IFS(COUNTBLANK(H2919:J2919)=3,"",I2919="","I列に金額を入力してください",H2919="3.時間給",I2919,J2919="","J列に労働時間を入力してください",H2919="1.月給",ROUND(I2919/J2919,0),H2919="2.日給",ROUND(I2919/J2919,0)),"")</f>
        <v/>
      </c>
      <c r="L2919" s="37" t="str" cm="1">
        <f t="array" ref="L2919">IFERROR(_xlfn.IFS(E2919="","",K2919&lt;F2919,"×（法定外・特例等対象外です）",K2919&lt;G2919,"〇",K2919&gt;=G2919,"ー"),"")</f>
        <v/>
      </c>
      <c r="M2919" s="26" t="str" cm="1">
        <f t="array" ref="M2919">IFERROR(_xlfn.IFS(COUNTBLANK(D2919:K2919)=8,"",D2919="","←D列に従業員名を姓名（フルネーム）で入力してください。誤変換にお気を付け下さい。",E2919="","←E列に都道府県を入力してください。",H2919="","←H列に1.月給～3.時間給の選択肢を入力してください",I2919="","←I列に金額を入力してください",H2919=3,"",J2919="","←J列に所定労働時間を入力してください"),"")</f>
        <v/>
      </c>
    </row>
    <row r="2920" spans="2:13" ht="22" x14ac:dyDescent="0.55000000000000004">
      <c r="B2920" s="39">
        <f t="shared" si="45"/>
        <v>2912</v>
      </c>
      <c r="C2920" s="45"/>
      <c r="D2920" s="35"/>
      <c r="E2920" s="46"/>
      <c r="F2920" s="40" t="str" cm="1">
        <f t="array" ref="F2920">IFERROR(_xlfn.IFS(AND($G$3=45566,E2920="徳島"),VLOOKUP(E2920,最低賃金!$A$2:$G$49,2,FALSE),OR($G$3&lt;&gt;45566,E2920&lt;&gt;"徳島"),VLOOKUP(E2920,最低賃金!$A$2:$G$49,4,FALSE)),"")</f>
        <v/>
      </c>
      <c r="G2920" s="50" t="str">
        <f>IFERROR(VLOOKUP(E2920,最低賃金!$A$3:$G$49,6,FALSE),"")</f>
        <v/>
      </c>
      <c r="H2920" s="45"/>
      <c r="I2920" s="36"/>
      <c r="J2920" s="54"/>
      <c r="K2920" s="51" t="str" cm="1">
        <f t="array" ref="K2920">IFERROR(_xlfn.IFS(COUNTBLANK(H2920:J2920)=3,"",I2920="","I列に金額を入力してください",H2920="3.時間給",I2920,J2920="","J列に労働時間を入力してください",H2920="1.月給",ROUND(I2920/J2920,0),H2920="2.日給",ROUND(I2920/J2920,0)),"")</f>
        <v/>
      </c>
      <c r="L2920" s="37" t="str" cm="1">
        <f t="array" ref="L2920">IFERROR(_xlfn.IFS(E2920="","",K2920&lt;F2920,"×（法定外・特例等対象外です）",K2920&lt;G2920,"〇",K2920&gt;=G2920,"ー"),"")</f>
        <v/>
      </c>
      <c r="M2920" s="26" t="str" cm="1">
        <f t="array" ref="M2920">IFERROR(_xlfn.IFS(COUNTBLANK(D2920:K2920)=8,"",D2920="","←D列に従業員名を姓名（フルネーム）で入力してください。誤変換にお気を付け下さい。",E2920="","←E列に都道府県を入力してください。",H2920="","←H列に1.月給～3.時間給の選択肢を入力してください",I2920="","←I列に金額を入力してください",H2920=3,"",J2920="","←J列に所定労働時間を入力してください"),"")</f>
        <v/>
      </c>
    </row>
    <row r="2921" spans="2:13" ht="22" x14ac:dyDescent="0.55000000000000004">
      <c r="B2921" s="39">
        <f t="shared" si="45"/>
        <v>2913</v>
      </c>
      <c r="C2921" s="45"/>
      <c r="D2921" s="35"/>
      <c r="E2921" s="46"/>
      <c r="F2921" s="40" t="str" cm="1">
        <f t="array" ref="F2921">IFERROR(_xlfn.IFS(AND($G$3=45566,E2921="徳島"),VLOOKUP(E2921,最低賃金!$A$2:$G$49,2,FALSE),OR($G$3&lt;&gt;45566,E2921&lt;&gt;"徳島"),VLOOKUP(E2921,最低賃金!$A$2:$G$49,4,FALSE)),"")</f>
        <v/>
      </c>
      <c r="G2921" s="50" t="str">
        <f>IFERROR(VLOOKUP(E2921,最低賃金!$A$3:$G$49,6,FALSE),"")</f>
        <v/>
      </c>
      <c r="H2921" s="45"/>
      <c r="I2921" s="36"/>
      <c r="J2921" s="54"/>
      <c r="K2921" s="51" t="str" cm="1">
        <f t="array" ref="K2921">IFERROR(_xlfn.IFS(COUNTBLANK(H2921:J2921)=3,"",I2921="","I列に金額を入力してください",H2921="3.時間給",I2921,J2921="","J列に労働時間を入力してください",H2921="1.月給",ROUND(I2921/J2921,0),H2921="2.日給",ROUND(I2921/J2921,0)),"")</f>
        <v/>
      </c>
      <c r="L2921" s="37" t="str" cm="1">
        <f t="array" ref="L2921">IFERROR(_xlfn.IFS(E2921="","",K2921&lt;F2921,"×（法定外・特例等対象外です）",K2921&lt;G2921,"〇",K2921&gt;=G2921,"ー"),"")</f>
        <v/>
      </c>
      <c r="M2921" s="26" t="str" cm="1">
        <f t="array" ref="M2921">IFERROR(_xlfn.IFS(COUNTBLANK(D2921:K2921)=8,"",D2921="","←D列に従業員名を姓名（フルネーム）で入力してください。誤変換にお気を付け下さい。",E2921="","←E列に都道府県を入力してください。",H2921="","←H列に1.月給～3.時間給の選択肢を入力してください",I2921="","←I列に金額を入力してください",H2921=3,"",J2921="","←J列に所定労働時間を入力してください"),"")</f>
        <v/>
      </c>
    </row>
    <row r="2922" spans="2:13" ht="22" x14ac:dyDescent="0.55000000000000004">
      <c r="B2922" s="39">
        <f t="shared" si="45"/>
        <v>2914</v>
      </c>
      <c r="C2922" s="45"/>
      <c r="D2922" s="35"/>
      <c r="E2922" s="46"/>
      <c r="F2922" s="40" t="str" cm="1">
        <f t="array" ref="F2922">IFERROR(_xlfn.IFS(AND($G$3=45566,E2922="徳島"),VLOOKUP(E2922,最低賃金!$A$2:$G$49,2,FALSE),OR($G$3&lt;&gt;45566,E2922&lt;&gt;"徳島"),VLOOKUP(E2922,最低賃金!$A$2:$G$49,4,FALSE)),"")</f>
        <v/>
      </c>
      <c r="G2922" s="50" t="str">
        <f>IFERROR(VLOOKUP(E2922,最低賃金!$A$3:$G$49,6,FALSE),"")</f>
        <v/>
      </c>
      <c r="H2922" s="45"/>
      <c r="I2922" s="36"/>
      <c r="J2922" s="54"/>
      <c r="K2922" s="51" t="str" cm="1">
        <f t="array" ref="K2922">IFERROR(_xlfn.IFS(COUNTBLANK(H2922:J2922)=3,"",I2922="","I列に金額を入力してください",H2922="3.時間給",I2922,J2922="","J列に労働時間を入力してください",H2922="1.月給",ROUND(I2922/J2922,0),H2922="2.日給",ROUND(I2922/J2922,0)),"")</f>
        <v/>
      </c>
      <c r="L2922" s="37" t="str" cm="1">
        <f t="array" ref="L2922">IFERROR(_xlfn.IFS(E2922="","",K2922&lt;F2922,"×（法定外・特例等対象外です）",K2922&lt;G2922,"〇",K2922&gt;=G2922,"ー"),"")</f>
        <v/>
      </c>
      <c r="M2922" s="26" t="str" cm="1">
        <f t="array" ref="M2922">IFERROR(_xlfn.IFS(COUNTBLANK(D2922:K2922)=8,"",D2922="","←D列に従業員名を姓名（フルネーム）で入力してください。誤変換にお気を付け下さい。",E2922="","←E列に都道府県を入力してください。",H2922="","←H列に1.月給～3.時間給の選択肢を入力してください",I2922="","←I列に金額を入力してください",H2922=3,"",J2922="","←J列に所定労働時間を入力してください"),"")</f>
        <v/>
      </c>
    </row>
    <row r="2923" spans="2:13" ht="22" x14ac:dyDescent="0.55000000000000004">
      <c r="B2923" s="39">
        <f t="shared" si="45"/>
        <v>2915</v>
      </c>
      <c r="C2923" s="45"/>
      <c r="D2923" s="35"/>
      <c r="E2923" s="46"/>
      <c r="F2923" s="40" t="str" cm="1">
        <f t="array" ref="F2923">IFERROR(_xlfn.IFS(AND($G$3=45566,E2923="徳島"),VLOOKUP(E2923,最低賃金!$A$2:$G$49,2,FALSE),OR($G$3&lt;&gt;45566,E2923&lt;&gt;"徳島"),VLOOKUP(E2923,最低賃金!$A$2:$G$49,4,FALSE)),"")</f>
        <v/>
      </c>
      <c r="G2923" s="50" t="str">
        <f>IFERROR(VLOOKUP(E2923,最低賃金!$A$3:$G$49,6,FALSE),"")</f>
        <v/>
      </c>
      <c r="H2923" s="45"/>
      <c r="I2923" s="36"/>
      <c r="J2923" s="54"/>
      <c r="K2923" s="51" t="str" cm="1">
        <f t="array" ref="K2923">IFERROR(_xlfn.IFS(COUNTBLANK(H2923:J2923)=3,"",I2923="","I列に金額を入力してください",H2923="3.時間給",I2923,J2923="","J列に労働時間を入力してください",H2923="1.月給",ROUND(I2923/J2923,0),H2923="2.日給",ROUND(I2923/J2923,0)),"")</f>
        <v/>
      </c>
      <c r="L2923" s="37" t="str" cm="1">
        <f t="array" ref="L2923">IFERROR(_xlfn.IFS(E2923="","",K2923&lt;F2923,"×（法定外・特例等対象外です）",K2923&lt;G2923,"〇",K2923&gt;=G2923,"ー"),"")</f>
        <v/>
      </c>
      <c r="M2923" s="26" t="str" cm="1">
        <f t="array" ref="M2923">IFERROR(_xlfn.IFS(COUNTBLANK(D2923:K2923)=8,"",D2923="","←D列に従業員名を姓名（フルネーム）で入力してください。誤変換にお気を付け下さい。",E2923="","←E列に都道府県を入力してください。",H2923="","←H列に1.月給～3.時間給の選択肢を入力してください",I2923="","←I列に金額を入力してください",H2923=3,"",J2923="","←J列に所定労働時間を入力してください"),"")</f>
        <v/>
      </c>
    </row>
    <row r="2924" spans="2:13" ht="22" x14ac:dyDescent="0.55000000000000004">
      <c r="B2924" s="39">
        <f t="shared" si="45"/>
        <v>2916</v>
      </c>
      <c r="C2924" s="45"/>
      <c r="D2924" s="35"/>
      <c r="E2924" s="46"/>
      <c r="F2924" s="40" t="str" cm="1">
        <f t="array" ref="F2924">IFERROR(_xlfn.IFS(AND($G$3=45566,E2924="徳島"),VLOOKUP(E2924,最低賃金!$A$2:$G$49,2,FALSE),OR($G$3&lt;&gt;45566,E2924&lt;&gt;"徳島"),VLOOKUP(E2924,最低賃金!$A$2:$G$49,4,FALSE)),"")</f>
        <v/>
      </c>
      <c r="G2924" s="50" t="str">
        <f>IFERROR(VLOOKUP(E2924,最低賃金!$A$3:$G$49,6,FALSE),"")</f>
        <v/>
      </c>
      <c r="H2924" s="45"/>
      <c r="I2924" s="36"/>
      <c r="J2924" s="54"/>
      <c r="K2924" s="51" t="str" cm="1">
        <f t="array" ref="K2924">IFERROR(_xlfn.IFS(COUNTBLANK(H2924:J2924)=3,"",I2924="","I列に金額を入力してください",H2924="3.時間給",I2924,J2924="","J列に労働時間を入力してください",H2924="1.月給",ROUND(I2924/J2924,0),H2924="2.日給",ROUND(I2924/J2924,0)),"")</f>
        <v/>
      </c>
      <c r="L2924" s="37" t="str" cm="1">
        <f t="array" ref="L2924">IFERROR(_xlfn.IFS(E2924="","",K2924&lt;F2924,"×（法定外・特例等対象外です）",K2924&lt;G2924,"〇",K2924&gt;=G2924,"ー"),"")</f>
        <v/>
      </c>
      <c r="M2924" s="26" t="str" cm="1">
        <f t="array" ref="M2924">IFERROR(_xlfn.IFS(COUNTBLANK(D2924:K2924)=8,"",D2924="","←D列に従業員名を姓名（フルネーム）で入力してください。誤変換にお気を付け下さい。",E2924="","←E列に都道府県を入力してください。",H2924="","←H列に1.月給～3.時間給の選択肢を入力してください",I2924="","←I列に金額を入力してください",H2924=3,"",J2924="","←J列に所定労働時間を入力してください"),"")</f>
        <v/>
      </c>
    </row>
    <row r="2925" spans="2:13" ht="22" x14ac:dyDescent="0.55000000000000004">
      <c r="B2925" s="39">
        <f t="shared" si="45"/>
        <v>2917</v>
      </c>
      <c r="C2925" s="45"/>
      <c r="D2925" s="35"/>
      <c r="E2925" s="46"/>
      <c r="F2925" s="40" t="str" cm="1">
        <f t="array" ref="F2925">IFERROR(_xlfn.IFS(AND($G$3=45566,E2925="徳島"),VLOOKUP(E2925,最低賃金!$A$2:$G$49,2,FALSE),OR($G$3&lt;&gt;45566,E2925&lt;&gt;"徳島"),VLOOKUP(E2925,最低賃金!$A$2:$G$49,4,FALSE)),"")</f>
        <v/>
      </c>
      <c r="G2925" s="50" t="str">
        <f>IFERROR(VLOOKUP(E2925,最低賃金!$A$3:$G$49,6,FALSE),"")</f>
        <v/>
      </c>
      <c r="H2925" s="45"/>
      <c r="I2925" s="36"/>
      <c r="J2925" s="54"/>
      <c r="K2925" s="51" t="str" cm="1">
        <f t="array" ref="K2925">IFERROR(_xlfn.IFS(COUNTBLANK(H2925:J2925)=3,"",I2925="","I列に金額を入力してください",H2925="3.時間給",I2925,J2925="","J列に労働時間を入力してください",H2925="1.月給",ROUND(I2925/J2925,0),H2925="2.日給",ROUND(I2925/J2925,0)),"")</f>
        <v/>
      </c>
      <c r="L2925" s="37" t="str" cm="1">
        <f t="array" ref="L2925">IFERROR(_xlfn.IFS(E2925="","",K2925&lt;F2925,"×（法定外・特例等対象外です）",K2925&lt;G2925,"〇",K2925&gt;=G2925,"ー"),"")</f>
        <v/>
      </c>
      <c r="M2925" s="26" t="str" cm="1">
        <f t="array" ref="M2925">IFERROR(_xlfn.IFS(COUNTBLANK(D2925:K2925)=8,"",D2925="","←D列に従業員名を姓名（フルネーム）で入力してください。誤変換にお気を付け下さい。",E2925="","←E列に都道府県を入力してください。",H2925="","←H列に1.月給～3.時間給の選択肢を入力してください",I2925="","←I列に金額を入力してください",H2925=3,"",J2925="","←J列に所定労働時間を入力してください"),"")</f>
        <v/>
      </c>
    </row>
    <row r="2926" spans="2:13" ht="22" x14ac:dyDescent="0.55000000000000004">
      <c r="B2926" s="39">
        <f t="shared" si="45"/>
        <v>2918</v>
      </c>
      <c r="C2926" s="45"/>
      <c r="D2926" s="35"/>
      <c r="E2926" s="46"/>
      <c r="F2926" s="40" t="str" cm="1">
        <f t="array" ref="F2926">IFERROR(_xlfn.IFS(AND($G$3=45566,E2926="徳島"),VLOOKUP(E2926,最低賃金!$A$2:$G$49,2,FALSE),OR($G$3&lt;&gt;45566,E2926&lt;&gt;"徳島"),VLOOKUP(E2926,最低賃金!$A$2:$G$49,4,FALSE)),"")</f>
        <v/>
      </c>
      <c r="G2926" s="50" t="str">
        <f>IFERROR(VLOOKUP(E2926,最低賃金!$A$3:$G$49,6,FALSE),"")</f>
        <v/>
      </c>
      <c r="H2926" s="45"/>
      <c r="I2926" s="36"/>
      <c r="J2926" s="54"/>
      <c r="K2926" s="51" t="str" cm="1">
        <f t="array" ref="K2926">IFERROR(_xlfn.IFS(COUNTBLANK(H2926:J2926)=3,"",I2926="","I列に金額を入力してください",H2926="3.時間給",I2926,J2926="","J列に労働時間を入力してください",H2926="1.月給",ROUND(I2926/J2926,0),H2926="2.日給",ROUND(I2926/J2926,0)),"")</f>
        <v/>
      </c>
      <c r="L2926" s="37" t="str" cm="1">
        <f t="array" ref="L2926">IFERROR(_xlfn.IFS(E2926="","",K2926&lt;F2926,"×（法定外・特例等対象外です）",K2926&lt;G2926,"〇",K2926&gt;=G2926,"ー"),"")</f>
        <v/>
      </c>
      <c r="M2926" s="26" t="str" cm="1">
        <f t="array" ref="M2926">IFERROR(_xlfn.IFS(COUNTBLANK(D2926:K2926)=8,"",D2926="","←D列に従業員名を姓名（フルネーム）で入力してください。誤変換にお気を付け下さい。",E2926="","←E列に都道府県を入力してください。",H2926="","←H列に1.月給～3.時間給の選択肢を入力してください",I2926="","←I列に金額を入力してください",H2926=3,"",J2926="","←J列に所定労働時間を入力してください"),"")</f>
        <v/>
      </c>
    </row>
    <row r="2927" spans="2:13" ht="22" x14ac:dyDescent="0.55000000000000004">
      <c r="B2927" s="39">
        <f t="shared" si="45"/>
        <v>2919</v>
      </c>
      <c r="C2927" s="45"/>
      <c r="D2927" s="35"/>
      <c r="E2927" s="46"/>
      <c r="F2927" s="40" t="str" cm="1">
        <f t="array" ref="F2927">IFERROR(_xlfn.IFS(AND($G$3=45566,E2927="徳島"),VLOOKUP(E2927,最低賃金!$A$2:$G$49,2,FALSE),OR($G$3&lt;&gt;45566,E2927&lt;&gt;"徳島"),VLOOKUP(E2927,最低賃金!$A$2:$G$49,4,FALSE)),"")</f>
        <v/>
      </c>
      <c r="G2927" s="50" t="str">
        <f>IFERROR(VLOOKUP(E2927,最低賃金!$A$3:$G$49,6,FALSE),"")</f>
        <v/>
      </c>
      <c r="H2927" s="45"/>
      <c r="I2927" s="36"/>
      <c r="J2927" s="54"/>
      <c r="K2927" s="51" t="str" cm="1">
        <f t="array" ref="K2927">IFERROR(_xlfn.IFS(COUNTBLANK(H2927:J2927)=3,"",I2927="","I列に金額を入力してください",H2927="3.時間給",I2927,J2927="","J列に労働時間を入力してください",H2927="1.月給",ROUND(I2927/J2927,0),H2927="2.日給",ROUND(I2927/J2927,0)),"")</f>
        <v/>
      </c>
      <c r="L2927" s="37" t="str" cm="1">
        <f t="array" ref="L2927">IFERROR(_xlfn.IFS(E2927="","",K2927&lt;F2927,"×（法定外・特例等対象外です）",K2927&lt;G2927,"〇",K2927&gt;=G2927,"ー"),"")</f>
        <v/>
      </c>
      <c r="M2927" s="26" t="str" cm="1">
        <f t="array" ref="M2927">IFERROR(_xlfn.IFS(COUNTBLANK(D2927:K2927)=8,"",D2927="","←D列に従業員名を姓名（フルネーム）で入力してください。誤変換にお気を付け下さい。",E2927="","←E列に都道府県を入力してください。",H2927="","←H列に1.月給～3.時間給の選択肢を入力してください",I2927="","←I列に金額を入力してください",H2927=3,"",J2927="","←J列に所定労働時間を入力してください"),"")</f>
        <v/>
      </c>
    </row>
    <row r="2928" spans="2:13" ht="22" x14ac:dyDescent="0.55000000000000004">
      <c r="B2928" s="39">
        <f t="shared" si="45"/>
        <v>2920</v>
      </c>
      <c r="C2928" s="45"/>
      <c r="D2928" s="35"/>
      <c r="E2928" s="46"/>
      <c r="F2928" s="40" t="str" cm="1">
        <f t="array" ref="F2928">IFERROR(_xlfn.IFS(AND($G$3=45566,E2928="徳島"),VLOOKUP(E2928,最低賃金!$A$2:$G$49,2,FALSE),OR($G$3&lt;&gt;45566,E2928&lt;&gt;"徳島"),VLOOKUP(E2928,最低賃金!$A$2:$G$49,4,FALSE)),"")</f>
        <v/>
      </c>
      <c r="G2928" s="50" t="str">
        <f>IFERROR(VLOOKUP(E2928,最低賃金!$A$3:$G$49,6,FALSE),"")</f>
        <v/>
      </c>
      <c r="H2928" s="45"/>
      <c r="I2928" s="36"/>
      <c r="J2928" s="54"/>
      <c r="K2928" s="51" t="str" cm="1">
        <f t="array" ref="K2928">IFERROR(_xlfn.IFS(COUNTBLANK(H2928:J2928)=3,"",I2928="","I列に金額を入力してください",H2928="3.時間給",I2928,J2928="","J列に労働時間を入力してください",H2928="1.月給",ROUND(I2928/J2928,0),H2928="2.日給",ROUND(I2928/J2928,0)),"")</f>
        <v/>
      </c>
      <c r="L2928" s="37" t="str" cm="1">
        <f t="array" ref="L2928">IFERROR(_xlfn.IFS(E2928="","",K2928&lt;F2928,"×（法定外・特例等対象外です）",K2928&lt;G2928,"〇",K2928&gt;=G2928,"ー"),"")</f>
        <v/>
      </c>
      <c r="M2928" s="26" t="str" cm="1">
        <f t="array" ref="M2928">IFERROR(_xlfn.IFS(COUNTBLANK(D2928:K2928)=8,"",D2928="","←D列に従業員名を姓名（フルネーム）で入力してください。誤変換にお気を付け下さい。",E2928="","←E列に都道府県を入力してください。",H2928="","←H列に1.月給～3.時間給の選択肢を入力してください",I2928="","←I列に金額を入力してください",H2928=3,"",J2928="","←J列に所定労働時間を入力してください"),"")</f>
        <v/>
      </c>
    </row>
    <row r="2929" spans="2:13" ht="22" x14ac:dyDescent="0.55000000000000004">
      <c r="B2929" s="39">
        <f t="shared" si="45"/>
        <v>2921</v>
      </c>
      <c r="C2929" s="45"/>
      <c r="D2929" s="35"/>
      <c r="E2929" s="46"/>
      <c r="F2929" s="40" t="str" cm="1">
        <f t="array" ref="F2929">IFERROR(_xlfn.IFS(AND($G$3=45566,E2929="徳島"),VLOOKUP(E2929,最低賃金!$A$2:$G$49,2,FALSE),OR($G$3&lt;&gt;45566,E2929&lt;&gt;"徳島"),VLOOKUP(E2929,最低賃金!$A$2:$G$49,4,FALSE)),"")</f>
        <v/>
      </c>
      <c r="G2929" s="50" t="str">
        <f>IFERROR(VLOOKUP(E2929,最低賃金!$A$3:$G$49,6,FALSE),"")</f>
        <v/>
      </c>
      <c r="H2929" s="45"/>
      <c r="I2929" s="36"/>
      <c r="J2929" s="54"/>
      <c r="K2929" s="51" t="str" cm="1">
        <f t="array" ref="K2929">IFERROR(_xlfn.IFS(COUNTBLANK(H2929:J2929)=3,"",I2929="","I列に金額を入力してください",H2929="3.時間給",I2929,J2929="","J列に労働時間を入力してください",H2929="1.月給",ROUND(I2929/J2929,0),H2929="2.日給",ROUND(I2929/J2929,0)),"")</f>
        <v/>
      </c>
      <c r="L2929" s="37" t="str" cm="1">
        <f t="array" ref="L2929">IFERROR(_xlfn.IFS(E2929="","",K2929&lt;F2929,"×（法定外・特例等対象外です）",K2929&lt;G2929,"〇",K2929&gt;=G2929,"ー"),"")</f>
        <v/>
      </c>
      <c r="M2929" s="26" t="str" cm="1">
        <f t="array" ref="M2929">IFERROR(_xlfn.IFS(COUNTBLANK(D2929:K2929)=8,"",D2929="","←D列に従業員名を姓名（フルネーム）で入力してください。誤変換にお気を付け下さい。",E2929="","←E列に都道府県を入力してください。",H2929="","←H列に1.月給～3.時間給の選択肢を入力してください",I2929="","←I列に金額を入力してください",H2929=3,"",J2929="","←J列に所定労働時間を入力してください"),"")</f>
        <v/>
      </c>
    </row>
    <row r="2930" spans="2:13" ht="22" x14ac:dyDescent="0.55000000000000004">
      <c r="B2930" s="39">
        <f t="shared" si="45"/>
        <v>2922</v>
      </c>
      <c r="C2930" s="45"/>
      <c r="D2930" s="35"/>
      <c r="E2930" s="46"/>
      <c r="F2930" s="40" t="str" cm="1">
        <f t="array" ref="F2930">IFERROR(_xlfn.IFS(AND($G$3=45566,E2930="徳島"),VLOOKUP(E2930,最低賃金!$A$2:$G$49,2,FALSE),OR($G$3&lt;&gt;45566,E2930&lt;&gt;"徳島"),VLOOKUP(E2930,最低賃金!$A$2:$G$49,4,FALSE)),"")</f>
        <v/>
      </c>
      <c r="G2930" s="50" t="str">
        <f>IFERROR(VLOOKUP(E2930,最低賃金!$A$3:$G$49,6,FALSE),"")</f>
        <v/>
      </c>
      <c r="H2930" s="45"/>
      <c r="I2930" s="36"/>
      <c r="J2930" s="54"/>
      <c r="K2930" s="51" t="str" cm="1">
        <f t="array" ref="K2930">IFERROR(_xlfn.IFS(COUNTBLANK(H2930:J2930)=3,"",I2930="","I列に金額を入力してください",H2930="3.時間給",I2930,J2930="","J列に労働時間を入力してください",H2930="1.月給",ROUND(I2930/J2930,0),H2930="2.日給",ROUND(I2930/J2930,0)),"")</f>
        <v/>
      </c>
      <c r="L2930" s="37" t="str" cm="1">
        <f t="array" ref="L2930">IFERROR(_xlfn.IFS(E2930="","",K2930&lt;F2930,"×（法定外・特例等対象外です）",K2930&lt;G2930,"〇",K2930&gt;=G2930,"ー"),"")</f>
        <v/>
      </c>
      <c r="M2930" s="26" t="str" cm="1">
        <f t="array" ref="M2930">IFERROR(_xlfn.IFS(COUNTBLANK(D2930:K2930)=8,"",D2930="","←D列に従業員名を姓名（フルネーム）で入力してください。誤変換にお気を付け下さい。",E2930="","←E列に都道府県を入力してください。",H2930="","←H列に1.月給～3.時間給の選択肢を入力してください",I2930="","←I列に金額を入力してください",H2930=3,"",J2930="","←J列に所定労働時間を入力してください"),"")</f>
        <v/>
      </c>
    </row>
    <row r="2931" spans="2:13" ht="22" x14ac:dyDescent="0.55000000000000004">
      <c r="B2931" s="39">
        <f t="shared" si="45"/>
        <v>2923</v>
      </c>
      <c r="C2931" s="45"/>
      <c r="D2931" s="35"/>
      <c r="E2931" s="46"/>
      <c r="F2931" s="40" t="str" cm="1">
        <f t="array" ref="F2931">IFERROR(_xlfn.IFS(AND($G$3=45566,E2931="徳島"),VLOOKUP(E2931,最低賃金!$A$2:$G$49,2,FALSE),OR($G$3&lt;&gt;45566,E2931&lt;&gt;"徳島"),VLOOKUP(E2931,最低賃金!$A$2:$G$49,4,FALSE)),"")</f>
        <v/>
      </c>
      <c r="G2931" s="50" t="str">
        <f>IFERROR(VLOOKUP(E2931,最低賃金!$A$3:$G$49,6,FALSE),"")</f>
        <v/>
      </c>
      <c r="H2931" s="45"/>
      <c r="I2931" s="36"/>
      <c r="J2931" s="54"/>
      <c r="K2931" s="51" t="str" cm="1">
        <f t="array" ref="K2931">IFERROR(_xlfn.IFS(COUNTBLANK(H2931:J2931)=3,"",I2931="","I列に金額を入力してください",H2931="3.時間給",I2931,J2931="","J列に労働時間を入力してください",H2931="1.月給",ROUND(I2931/J2931,0),H2931="2.日給",ROUND(I2931/J2931,0)),"")</f>
        <v/>
      </c>
      <c r="L2931" s="37" t="str" cm="1">
        <f t="array" ref="L2931">IFERROR(_xlfn.IFS(E2931="","",K2931&lt;F2931,"×（法定外・特例等対象外です）",K2931&lt;G2931,"〇",K2931&gt;=G2931,"ー"),"")</f>
        <v/>
      </c>
      <c r="M2931" s="26" t="str" cm="1">
        <f t="array" ref="M2931">IFERROR(_xlfn.IFS(COUNTBLANK(D2931:K2931)=8,"",D2931="","←D列に従業員名を姓名（フルネーム）で入力してください。誤変換にお気を付け下さい。",E2931="","←E列に都道府県を入力してください。",H2931="","←H列に1.月給～3.時間給の選択肢を入力してください",I2931="","←I列に金額を入力してください",H2931=3,"",J2931="","←J列に所定労働時間を入力してください"),"")</f>
        <v/>
      </c>
    </row>
    <row r="2932" spans="2:13" ht="22" x14ac:dyDescent="0.55000000000000004">
      <c r="B2932" s="39">
        <f t="shared" si="45"/>
        <v>2924</v>
      </c>
      <c r="C2932" s="45"/>
      <c r="D2932" s="35"/>
      <c r="E2932" s="46"/>
      <c r="F2932" s="40" t="str" cm="1">
        <f t="array" ref="F2932">IFERROR(_xlfn.IFS(AND($G$3=45566,E2932="徳島"),VLOOKUP(E2932,最低賃金!$A$2:$G$49,2,FALSE),OR($G$3&lt;&gt;45566,E2932&lt;&gt;"徳島"),VLOOKUP(E2932,最低賃金!$A$2:$G$49,4,FALSE)),"")</f>
        <v/>
      </c>
      <c r="G2932" s="50" t="str">
        <f>IFERROR(VLOOKUP(E2932,最低賃金!$A$3:$G$49,6,FALSE),"")</f>
        <v/>
      </c>
      <c r="H2932" s="45"/>
      <c r="I2932" s="36"/>
      <c r="J2932" s="54"/>
      <c r="K2932" s="51" t="str" cm="1">
        <f t="array" ref="K2932">IFERROR(_xlfn.IFS(COUNTBLANK(H2932:J2932)=3,"",I2932="","I列に金額を入力してください",H2932="3.時間給",I2932,J2932="","J列に労働時間を入力してください",H2932="1.月給",ROUND(I2932/J2932,0),H2932="2.日給",ROUND(I2932/J2932,0)),"")</f>
        <v/>
      </c>
      <c r="L2932" s="37" t="str" cm="1">
        <f t="array" ref="L2932">IFERROR(_xlfn.IFS(E2932="","",K2932&lt;F2932,"×（法定外・特例等対象外です）",K2932&lt;G2932,"〇",K2932&gt;=G2932,"ー"),"")</f>
        <v/>
      </c>
      <c r="M2932" s="26" t="str" cm="1">
        <f t="array" ref="M2932">IFERROR(_xlfn.IFS(COUNTBLANK(D2932:K2932)=8,"",D2932="","←D列に従業員名を姓名（フルネーム）で入力してください。誤変換にお気を付け下さい。",E2932="","←E列に都道府県を入力してください。",H2932="","←H列に1.月給～3.時間給の選択肢を入力してください",I2932="","←I列に金額を入力してください",H2932=3,"",J2932="","←J列に所定労働時間を入力してください"),"")</f>
        <v/>
      </c>
    </row>
    <row r="2933" spans="2:13" ht="22" x14ac:dyDescent="0.55000000000000004">
      <c r="B2933" s="39">
        <f t="shared" si="45"/>
        <v>2925</v>
      </c>
      <c r="C2933" s="45"/>
      <c r="D2933" s="35"/>
      <c r="E2933" s="46"/>
      <c r="F2933" s="40" t="str" cm="1">
        <f t="array" ref="F2933">IFERROR(_xlfn.IFS(AND($G$3=45566,E2933="徳島"),VLOOKUP(E2933,最低賃金!$A$2:$G$49,2,FALSE),OR($G$3&lt;&gt;45566,E2933&lt;&gt;"徳島"),VLOOKUP(E2933,最低賃金!$A$2:$G$49,4,FALSE)),"")</f>
        <v/>
      </c>
      <c r="G2933" s="50" t="str">
        <f>IFERROR(VLOOKUP(E2933,最低賃金!$A$3:$G$49,6,FALSE),"")</f>
        <v/>
      </c>
      <c r="H2933" s="45"/>
      <c r="I2933" s="36"/>
      <c r="J2933" s="54"/>
      <c r="K2933" s="51" t="str" cm="1">
        <f t="array" ref="K2933">IFERROR(_xlfn.IFS(COUNTBLANK(H2933:J2933)=3,"",I2933="","I列に金額を入力してください",H2933="3.時間給",I2933,J2933="","J列に労働時間を入力してください",H2933="1.月給",ROUND(I2933/J2933,0),H2933="2.日給",ROUND(I2933/J2933,0)),"")</f>
        <v/>
      </c>
      <c r="L2933" s="37" t="str" cm="1">
        <f t="array" ref="L2933">IFERROR(_xlfn.IFS(E2933="","",K2933&lt;F2933,"×（法定外・特例等対象外です）",K2933&lt;G2933,"〇",K2933&gt;=G2933,"ー"),"")</f>
        <v/>
      </c>
      <c r="M2933" s="26" t="str" cm="1">
        <f t="array" ref="M2933">IFERROR(_xlfn.IFS(COUNTBLANK(D2933:K2933)=8,"",D2933="","←D列に従業員名を姓名（フルネーム）で入力してください。誤変換にお気を付け下さい。",E2933="","←E列に都道府県を入力してください。",H2933="","←H列に1.月給～3.時間給の選択肢を入力してください",I2933="","←I列に金額を入力してください",H2933=3,"",J2933="","←J列に所定労働時間を入力してください"),"")</f>
        <v/>
      </c>
    </row>
    <row r="2934" spans="2:13" ht="22" x14ac:dyDescent="0.55000000000000004">
      <c r="B2934" s="39">
        <f t="shared" si="45"/>
        <v>2926</v>
      </c>
      <c r="C2934" s="45"/>
      <c r="D2934" s="35"/>
      <c r="E2934" s="46"/>
      <c r="F2934" s="40" t="str" cm="1">
        <f t="array" ref="F2934">IFERROR(_xlfn.IFS(AND($G$3=45566,E2934="徳島"),VLOOKUP(E2934,最低賃金!$A$2:$G$49,2,FALSE),OR($G$3&lt;&gt;45566,E2934&lt;&gt;"徳島"),VLOOKUP(E2934,最低賃金!$A$2:$G$49,4,FALSE)),"")</f>
        <v/>
      </c>
      <c r="G2934" s="50" t="str">
        <f>IFERROR(VLOOKUP(E2934,最低賃金!$A$3:$G$49,6,FALSE),"")</f>
        <v/>
      </c>
      <c r="H2934" s="45"/>
      <c r="I2934" s="36"/>
      <c r="J2934" s="54"/>
      <c r="K2934" s="51" t="str" cm="1">
        <f t="array" ref="K2934">IFERROR(_xlfn.IFS(COUNTBLANK(H2934:J2934)=3,"",I2934="","I列に金額を入力してください",H2934="3.時間給",I2934,J2934="","J列に労働時間を入力してください",H2934="1.月給",ROUND(I2934/J2934,0),H2934="2.日給",ROUND(I2934/J2934,0)),"")</f>
        <v/>
      </c>
      <c r="L2934" s="37" t="str" cm="1">
        <f t="array" ref="L2934">IFERROR(_xlfn.IFS(E2934="","",K2934&lt;F2934,"×（法定外・特例等対象外です）",K2934&lt;G2934,"〇",K2934&gt;=G2934,"ー"),"")</f>
        <v/>
      </c>
      <c r="M2934" s="26" t="str" cm="1">
        <f t="array" ref="M2934">IFERROR(_xlfn.IFS(COUNTBLANK(D2934:K2934)=8,"",D2934="","←D列に従業員名を姓名（フルネーム）で入力してください。誤変換にお気を付け下さい。",E2934="","←E列に都道府県を入力してください。",H2934="","←H列に1.月給～3.時間給の選択肢を入力してください",I2934="","←I列に金額を入力してください",H2934=3,"",J2934="","←J列に所定労働時間を入力してください"),"")</f>
        <v/>
      </c>
    </row>
    <row r="2935" spans="2:13" ht="22" x14ac:dyDescent="0.55000000000000004">
      <c r="B2935" s="39">
        <f t="shared" si="45"/>
        <v>2927</v>
      </c>
      <c r="C2935" s="45"/>
      <c r="D2935" s="35"/>
      <c r="E2935" s="46"/>
      <c r="F2935" s="40" t="str" cm="1">
        <f t="array" ref="F2935">IFERROR(_xlfn.IFS(AND($G$3=45566,E2935="徳島"),VLOOKUP(E2935,最低賃金!$A$2:$G$49,2,FALSE),OR($G$3&lt;&gt;45566,E2935&lt;&gt;"徳島"),VLOOKUP(E2935,最低賃金!$A$2:$G$49,4,FALSE)),"")</f>
        <v/>
      </c>
      <c r="G2935" s="50" t="str">
        <f>IFERROR(VLOOKUP(E2935,最低賃金!$A$3:$G$49,6,FALSE),"")</f>
        <v/>
      </c>
      <c r="H2935" s="45"/>
      <c r="I2935" s="36"/>
      <c r="J2935" s="54"/>
      <c r="K2935" s="51" t="str" cm="1">
        <f t="array" ref="K2935">IFERROR(_xlfn.IFS(COUNTBLANK(H2935:J2935)=3,"",I2935="","I列に金額を入力してください",H2935="3.時間給",I2935,J2935="","J列に労働時間を入力してください",H2935="1.月給",ROUND(I2935/J2935,0),H2935="2.日給",ROUND(I2935/J2935,0)),"")</f>
        <v/>
      </c>
      <c r="L2935" s="37" t="str" cm="1">
        <f t="array" ref="L2935">IFERROR(_xlfn.IFS(E2935="","",K2935&lt;F2935,"×（法定外・特例等対象外です）",K2935&lt;G2935,"〇",K2935&gt;=G2935,"ー"),"")</f>
        <v/>
      </c>
      <c r="M2935" s="26" t="str" cm="1">
        <f t="array" ref="M2935">IFERROR(_xlfn.IFS(COUNTBLANK(D2935:K2935)=8,"",D2935="","←D列に従業員名を姓名（フルネーム）で入力してください。誤変換にお気を付け下さい。",E2935="","←E列に都道府県を入力してください。",H2935="","←H列に1.月給～3.時間給の選択肢を入力してください",I2935="","←I列に金額を入力してください",H2935=3,"",J2935="","←J列に所定労働時間を入力してください"),"")</f>
        <v/>
      </c>
    </row>
    <row r="2936" spans="2:13" ht="22" x14ac:dyDescent="0.55000000000000004">
      <c r="B2936" s="39">
        <f t="shared" si="45"/>
        <v>2928</v>
      </c>
      <c r="C2936" s="45"/>
      <c r="D2936" s="35"/>
      <c r="E2936" s="46"/>
      <c r="F2936" s="40" t="str" cm="1">
        <f t="array" ref="F2936">IFERROR(_xlfn.IFS(AND($G$3=45566,E2936="徳島"),VLOOKUP(E2936,最低賃金!$A$2:$G$49,2,FALSE),OR($G$3&lt;&gt;45566,E2936&lt;&gt;"徳島"),VLOOKUP(E2936,最低賃金!$A$2:$G$49,4,FALSE)),"")</f>
        <v/>
      </c>
      <c r="G2936" s="50" t="str">
        <f>IFERROR(VLOOKUP(E2936,最低賃金!$A$3:$G$49,6,FALSE),"")</f>
        <v/>
      </c>
      <c r="H2936" s="45"/>
      <c r="I2936" s="36"/>
      <c r="J2936" s="54"/>
      <c r="K2936" s="51" t="str" cm="1">
        <f t="array" ref="K2936">IFERROR(_xlfn.IFS(COUNTBLANK(H2936:J2936)=3,"",I2936="","I列に金額を入力してください",H2936="3.時間給",I2936,J2936="","J列に労働時間を入力してください",H2936="1.月給",ROUND(I2936/J2936,0),H2936="2.日給",ROUND(I2936/J2936,0)),"")</f>
        <v/>
      </c>
      <c r="L2936" s="37" t="str" cm="1">
        <f t="array" ref="L2936">IFERROR(_xlfn.IFS(E2936="","",K2936&lt;F2936,"×（法定外・特例等対象外です）",K2936&lt;G2936,"〇",K2936&gt;=G2936,"ー"),"")</f>
        <v/>
      </c>
      <c r="M2936" s="26" t="str" cm="1">
        <f t="array" ref="M2936">IFERROR(_xlfn.IFS(COUNTBLANK(D2936:K2936)=8,"",D2936="","←D列に従業員名を姓名（フルネーム）で入力してください。誤変換にお気を付け下さい。",E2936="","←E列に都道府県を入力してください。",H2936="","←H列に1.月給～3.時間給の選択肢を入力してください",I2936="","←I列に金額を入力してください",H2936=3,"",J2936="","←J列に所定労働時間を入力してください"),"")</f>
        <v/>
      </c>
    </row>
    <row r="2937" spans="2:13" ht="22" x14ac:dyDescent="0.55000000000000004">
      <c r="B2937" s="39">
        <f t="shared" si="45"/>
        <v>2929</v>
      </c>
      <c r="C2937" s="45"/>
      <c r="D2937" s="35"/>
      <c r="E2937" s="46"/>
      <c r="F2937" s="40" t="str" cm="1">
        <f t="array" ref="F2937">IFERROR(_xlfn.IFS(AND($G$3=45566,E2937="徳島"),VLOOKUP(E2937,最低賃金!$A$2:$G$49,2,FALSE),OR($G$3&lt;&gt;45566,E2937&lt;&gt;"徳島"),VLOOKUP(E2937,最低賃金!$A$2:$G$49,4,FALSE)),"")</f>
        <v/>
      </c>
      <c r="G2937" s="50" t="str">
        <f>IFERROR(VLOOKUP(E2937,最低賃金!$A$3:$G$49,6,FALSE),"")</f>
        <v/>
      </c>
      <c r="H2937" s="45"/>
      <c r="I2937" s="36"/>
      <c r="J2937" s="54"/>
      <c r="K2937" s="51" t="str" cm="1">
        <f t="array" ref="K2937">IFERROR(_xlfn.IFS(COUNTBLANK(H2937:J2937)=3,"",I2937="","I列に金額を入力してください",H2937="3.時間給",I2937,J2937="","J列に労働時間を入力してください",H2937="1.月給",ROUND(I2937/J2937,0),H2937="2.日給",ROUND(I2937/J2937,0)),"")</f>
        <v/>
      </c>
      <c r="L2937" s="37" t="str" cm="1">
        <f t="array" ref="L2937">IFERROR(_xlfn.IFS(E2937="","",K2937&lt;F2937,"×（法定外・特例等対象外です）",K2937&lt;G2937,"〇",K2937&gt;=G2937,"ー"),"")</f>
        <v/>
      </c>
      <c r="M2937" s="26" t="str" cm="1">
        <f t="array" ref="M2937">IFERROR(_xlfn.IFS(COUNTBLANK(D2937:K2937)=8,"",D2937="","←D列に従業員名を姓名（フルネーム）で入力してください。誤変換にお気を付け下さい。",E2937="","←E列に都道府県を入力してください。",H2937="","←H列に1.月給～3.時間給の選択肢を入力してください",I2937="","←I列に金額を入力してください",H2937=3,"",J2937="","←J列に所定労働時間を入力してください"),"")</f>
        <v/>
      </c>
    </row>
    <row r="2938" spans="2:13" ht="22" x14ac:dyDescent="0.55000000000000004">
      <c r="B2938" s="39">
        <f t="shared" si="45"/>
        <v>2930</v>
      </c>
      <c r="C2938" s="45"/>
      <c r="D2938" s="35"/>
      <c r="E2938" s="46"/>
      <c r="F2938" s="40" t="str" cm="1">
        <f t="array" ref="F2938">IFERROR(_xlfn.IFS(AND($G$3=45566,E2938="徳島"),VLOOKUP(E2938,最低賃金!$A$2:$G$49,2,FALSE),OR($G$3&lt;&gt;45566,E2938&lt;&gt;"徳島"),VLOOKUP(E2938,最低賃金!$A$2:$G$49,4,FALSE)),"")</f>
        <v/>
      </c>
      <c r="G2938" s="50" t="str">
        <f>IFERROR(VLOOKUP(E2938,最低賃金!$A$3:$G$49,6,FALSE),"")</f>
        <v/>
      </c>
      <c r="H2938" s="45"/>
      <c r="I2938" s="36"/>
      <c r="J2938" s="54"/>
      <c r="K2938" s="51" t="str" cm="1">
        <f t="array" ref="K2938">IFERROR(_xlfn.IFS(COUNTBLANK(H2938:J2938)=3,"",I2938="","I列に金額を入力してください",H2938="3.時間給",I2938,J2938="","J列に労働時間を入力してください",H2938="1.月給",ROUND(I2938/J2938,0),H2938="2.日給",ROUND(I2938/J2938,0)),"")</f>
        <v/>
      </c>
      <c r="L2938" s="37" t="str" cm="1">
        <f t="array" ref="L2938">IFERROR(_xlfn.IFS(E2938="","",K2938&lt;F2938,"×（法定外・特例等対象外です）",K2938&lt;G2938,"〇",K2938&gt;=G2938,"ー"),"")</f>
        <v/>
      </c>
      <c r="M2938" s="26" t="str" cm="1">
        <f t="array" ref="M2938">IFERROR(_xlfn.IFS(COUNTBLANK(D2938:K2938)=8,"",D2938="","←D列に従業員名を姓名（フルネーム）で入力してください。誤変換にお気を付け下さい。",E2938="","←E列に都道府県を入力してください。",H2938="","←H列に1.月給～3.時間給の選択肢を入力してください",I2938="","←I列に金額を入力してください",H2938=3,"",J2938="","←J列に所定労働時間を入力してください"),"")</f>
        <v/>
      </c>
    </row>
    <row r="2939" spans="2:13" ht="22" x14ac:dyDescent="0.55000000000000004">
      <c r="B2939" s="39">
        <f t="shared" si="45"/>
        <v>2931</v>
      </c>
      <c r="C2939" s="45"/>
      <c r="D2939" s="35"/>
      <c r="E2939" s="46"/>
      <c r="F2939" s="40" t="str" cm="1">
        <f t="array" ref="F2939">IFERROR(_xlfn.IFS(AND($G$3=45566,E2939="徳島"),VLOOKUP(E2939,最低賃金!$A$2:$G$49,2,FALSE),OR($G$3&lt;&gt;45566,E2939&lt;&gt;"徳島"),VLOOKUP(E2939,最低賃金!$A$2:$G$49,4,FALSE)),"")</f>
        <v/>
      </c>
      <c r="G2939" s="50" t="str">
        <f>IFERROR(VLOOKUP(E2939,最低賃金!$A$3:$G$49,6,FALSE),"")</f>
        <v/>
      </c>
      <c r="H2939" s="45"/>
      <c r="I2939" s="36"/>
      <c r="J2939" s="54"/>
      <c r="K2939" s="51" t="str" cm="1">
        <f t="array" ref="K2939">IFERROR(_xlfn.IFS(COUNTBLANK(H2939:J2939)=3,"",I2939="","I列に金額を入力してください",H2939="3.時間給",I2939,J2939="","J列に労働時間を入力してください",H2939="1.月給",ROUND(I2939/J2939,0),H2939="2.日給",ROUND(I2939/J2939,0)),"")</f>
        <v/>
      </c>
      <c r="L2939" s="37" t="str" cm="1">
        <f t="array" ref="L2939">IFERROR(_xlfn.IFS(E2939="","",K2939&lt;F2939,"×（法定外・特例等対象外です）",K2939&lt;G2939,"〇",K2939&gt;=G2939,"ー"),"")</f>
        <v/>
      </c>
      <c r="M2939" s="26" t="str" cm="1">
        <f t="array" ref="M2939">IFERROR(_xlfn.IFS(COUNTBLANK(D2939:K2939)=8,"",D2939="","←D列に従業員名を姓名（フルネーム）で入力してください。誤変換にお気を付け下さい。",E2939="","←E列に都道府県を入力してください。",H2939="","←H列に1.月給～3.時間給の選択肢を入力してください",I2939="","←I列に金額を入力してください",H2939=3,"",J2939="","←J列に所定労働時間を入力してください"),"")</f>
        <v/>
      </c>
    </row>
    <row r="2940" spans="2:13" ht="22" x14ac:dyDescent="0.55000000000000004">
      <c r="B2940" s="39">
        <f t="shared" si="45"/>
        <v>2932</v>
      </c>
      <c r="C2940" s="45"/>
      <c r="D2940" s="35"/>
      <c r="E2940" s="46"/>
      <c r="F2940" s="40" t="str" cm="1">
        <f t="array" ref="F2940">IFERROR(_xlfn.IFS(AND($G$3=45566,E2940="徳島"),VLOOKUP(E2940,最低賃金!$A$2:$G$49,2,FALSE),OR($G$3&lt;&gt;45566,E2940&lt;&gt;"徳島"),VLOOKUP(E2940,最低賃金!$A$2:$G$49,4,FALSE)),"")</f>
        <v/>
      </c>
      <c r="G2940" s="50" t="str">
        <f>IFERROR(VLOOKUP(E2940,最低賃金!$A$3:$G$49,6,FALSE),"")</f>
        <v/>
      </c>
      <c r="H2940" s="45"/>
      <c r="I2940" s="36"/>
      <c r="J2940" s="54"/>
      <c r="K2940" s="51" t="str" cm="1">
        <f t="array" ref="K2940">IFERROR(_xlfn.IFS(COUNTBLANK(H2940:J2940)=3,"",I2940="","I列に金額を入力してください",H2940="3.時間給",I2940,J2940="","J列に労働時間を入力してください",H2940="1.月給",ROUND(I2940/J2940,0),H2940="2.日給",ROUND(I2940/J2940,0)),"")</f>
        <v/>
      </c>
      <c r="L2940" s="37" t="str" cm="1">
        <f t="array" ref="L2940">IFERROR(_xlfn.IFS(E2940="","",K2940&lt;F2940,"×（法定外・特例等対象外です）",K2940&lt;G2940,"〇",K2940&gt;=G2940,"ー"),"")</f>
        <v/>
      </c>
      <c r="M2940" s="26" t="str" cm="1">
        <f t="array" ref="M2940">IFERROR(_xlfn.IFS(COUNTBLANK(D2940:K2940)=8,"",D2940="","←D列に従業員名を姓名（フルネーム）で入力してください。誤変換にお気を付け下さい。",E2940="","←E列に都道府県を入力してください。",H2940="","←H列に1.月給～3.時間給の選択肢を入力してください",I2940="","←I列に金額を入力してください",H2940=3,"",J2940="","←J列に所定労働時間を入力してください"),"")</f>
        <v/>
      </c>
    </row>
    <row r="2941" spans="2:13" ht="22" x14ac:dyDescent="0.55000000000000004">
      <c r="B2941" s="39">
        <f t="shared" si="45"/>
        <v>2933</v>
      </c>
      <c r="C2941" s="45"/>
      <c r="D2941" s="35"/>
      <c r="E2941" s="46"/>
      <c r="F2941" s="40" t="str" cm="1">
        <f t="array" ref="F2941">IFERROR(_xlfn.IFS(AND($G$3=45566,E2941="徳島"),VLOOKUP(E2941,最低賃金!$A$2:$G$49,2,FALSE),OR($G$3&lt;&gt;45566,E2941&lt;&gt;"徳島"),VLOOKUP(E2941,最低賃金!$A$2:$G$49,4,FALSE)),"")</f>
        <v/>
      </c>
      <c r="G2941" s="50" t="str">
        <f>IFERROR(VLOOKUP(E2941,最低賃金!$A$3:$G$49,6,FALSE),"")</f>
        <v/>
      </c>
      <c r="H2941" s="45"/>
      <c r="I2941" s="36"/>
      <c r="J2941" s="54"/>
      <c r="K2941" s="51" t="str" cm="1">
        <f t="array" ref="K2941">IFERROR(_xlfn.IFS(COUNTBLANK(H2941:J2941)=3,"",I2941="","I列に金額を入力してください",H2941="3.時間給",I2941,J2941="","J列に労働時間を入力してください",H2941="1.月給",ROUND(I2941/J2941,0),H2941="2.日給",ROUND(I2941/J2941,0)),"")</f>
        <v/>
      </c>
      <c r="L2941" s="37" t="str" cm="1">
        <f t="array" ref="L2941">IFERROR(_xlfn.IFS(E2941="","",K2941&lt;F2941,"×（法定外・特例等対象外です）",K2941&lt;G2941,"〇",K2941&gt;=G2941,"ー"),"")</f>
        <v/>
      </c>
      <c r="M2941" s="26" t="str" cm="1">
        <f t="array" ref="M2941">IFERROR(_xlfn.IFS(COUNTBLANK(D2941:K2941)=8,"",D2941="","←D列に従業員名を姓名（フルネーム）で入力してください。誤変換にお気を付け下さい。",E2941="","←E列に都道府県を入力してください。",H2941="","←H列に1.月給～3.時間給の選択肢を入力してください",I2941="","←I列に金額を入力してください",H2941=3,"",J2941="","←J列に所定労働時間を入力してください"),"")</f>
        <v/>
      </c>
    </row>
    <row r="2942" spans="2:13" ht="22" x14ac:dyDescent="0.55000000000000004">
      <c r="B2942" s="39">
        <f t="shared" si="45"/>
        <v>2934</v>
      </c>
      <c r="C2942" s="45"/>
      <c r="D2942" s="35"/>
      <c r="E2942" s="46"/>
      <c r="F2942" s="40" t="str" cm="1">
        <f t="array" ref="F2942">IFERROR(_xlfn.IFS(AND($G$3=45566,E2942="徳島"),VLOOKUP(E2942,最低賃金!$A$2:$G$49,2,FALSE),OR($G$3&lt;&gt;45566,E2942&lt;&gt;"徳島"),VLOOKUP(E2942,最低賃金!$A$2:$G$49,4,FALSE)),"")</f>
        <v/>
      </c>
      <c r="G2942" s="50" t="str">
        <f>IFERROR(VLOOKUP(E2942,最低賃金!$A$3:$G$49,6,FALSE),"")</f>
        <v/>
      </c>
      <c r="H2942" s="45"/>
      <c r="I2942" s="36"/>
      <c r="J2942" s="54"/>
      <c r="K2942" s="51" t="str" cm="1">
        <f t="array" ref="K2942">IFERROR(_xlfn.IFS(COUNTBLANK(H2942:J2942)=3,"",I2942="","I列に金額を入力してください",H2942="3.時間給",I2942,J2942="","J列に労働時間を入力してください",H2942="1.月給",ROUND(I2942/J2942,0),H2942="2.日給",ROUND(I2942/J2942,0)),"")</f>
        <v/>
      </c>
      <c r="L2942" s="37" t="str" cm="1">
        <f t="array" ref="L2942">IFERROR(_xlfn.IFS(E2942="","",K2942&lt;F2942,"×（法定外・特例等対象外です）",K2942&lt;G2942,"〇",K2942&gt;=G2942,"ー"),"")</f>
        <v/>
      </c>
      <c r="M2942" s="26" t="str" cm="1">
        <f t="array" ref="M2942">IFERROR(_xlfn.IFS(COUNTBLANK(D2942:K2942)=8,"",D2942="","←D列に従業員名を姓名（フルネーム）で入力してください。誤変換にお気を付け下さい。",E2942="","←E列に都道府県を入力してください。",H2942="","←H列に1.月給～3.時間給の選択肢を入力してください",I2942="","←I列に金額を入力してください",H2942=3,"",J2942="","←J列に所定労働時間を入力してください"),"")</f>
        <v/>
      </c>
    </row>
    <row r="2943" spans="2:13" ht="22" x14ac:dyDescent="0.55000000000000004">
      <c r="B2943" s="39">
        <f t="shared" si="45"/>
        <v>2935</v>
      </c>
      <c r="C2943" s="45"/>
      <c r="D2943" s="35"/>
      <c r="E2943" s="46"/>
      <c r="F2943" s="40" t="str" cm="1">
        <f t="array" ref="F2943">IFERROR(_xlfn.IFS(AND($G$3=45566,E2943="徳島"),VLOOKUP(E2943,最低賃金!$A$2:$G$49,2,FALSE),OR($G$3&lt;&gt;45566,E2943&lt;&gt;"徳島"),VLOOKUP(E2943,最低賃金!$A$2:$G$49,4,FALSE)),"")</f>
        <v/>
      </c>
      <c r="G2943" s="50" t="str">
        <f>IFERROR(VLOOKUP(E2943,最低賃金!$A$3:$G$49,6,FALSE),"")</f>
        <v/>
      </c>
      <c r="H2943" s="45"/>
      <c r="I2943" s="36"/>
      <c r="J2943" s="54"/>
      <c r="K2943" s="51" t="str" cm="1">
        <f t="array" ref="K2943">IFERROR(_xlfn.IFS(COUNTBLANK(H2943:J2943)=3,"",I2943="","I列に金額を入力してください",H2943="3.時間給",I2943,J2943="","J列に労働時間を入力してください",H2943="1.月給",ROUND(I2943/J2943,0),H2943="2.日給",ROUND(I2943/J2943,0)),"")</f>
        <v/>
      </c>
      <c r="L2943" s="37" t="str" cm="1">
        <f t="array" ref="L2943">IFERROR(_xlfn.IFS(E2943="","",K2943&lt;F2943,"×（法定外・特例等対象外です）",K2943&lt;G2943,"〇",K2943&gt;=G2943,"ー"),"")</f>
        <v/>
      </c>
      <c r="M2943" s="26" t="str" cm="1">
        <f t="array" ref="M2943">IFERROR(_xlfn.IFS(COUNTBLANK(D2943:K2943)=8,"",D2943="","←D列に従業員名を姓名（フルネーム）で入力してください。誤変換にお気を付け下さい。",E2943="","←E列に都道府県を入力してください。",H2943="","←H列に1.月給～3.時間給の選択肢を入力してください",I2943="","←I列に金額を入力してください",H2943=3,"",J2943="","←J列に所定労働時間を入力してください"),"")</f>
        <v/>
      </c>
    </row>
    <row r="2944" spans="2:13" ht="22" x14ac:dyDescent="0.55000000000000004">
      <c r="B2944" s="39">
        <f t="shared" si="45"/>
        <v>2936</v>
      </c>
      <c r="C2944" s="45"/>
      <c r="D2944" s="35"/>
      <c r="E2944" s="46"/>
      <c r="F2944" s="40" t="str" cm="1">
        <f t="array" ref="F2944">IFERROR(_xlfn.IFS(AND($G$3=45566,E2944="徳島"),VLOOKUP(E2944,最低賃金!$A$2:$G$49,2,FALSE),OR($G$3&lt;&gt;45566,E2944&lt;&gt;"徳島"),VLOOKUP(E2944,最低賃金!$A$2:$G$49,4,FALSE)),"")</f>
        <v/>
      </c>
      <c r="G2944" s="50" t="str">
        <f>IFERROR(VLOOKUP(E2944,最低賃金!$A$3:$G$49,6,FALSE),"")</f>
        <v/>
      </c>
      <c r="H2944" s="45"/>
      <c r="I2944" s="36"/>
      <c r="J2944" s="54"/>
      <c r="K2944" s="51" t="str" cm="1">
        <f t="array" ref="K2944">IFERROR(_xlfn.IFS(COUNTBLANK(H2944:J2944)=3,"",I2944="","I列に金額を入力してください",H2944="3.時間給",I2944,J2944="","J列に労働時間を入力してください",H2944="1.月給",ROUND(I2944/J2944,0),H2944="2.日給",ROUND(I2944/J2944,0)),"")</f>
        <v/>
      </c>
      <c r="L2944" s="37" t="str" cm="1">
        <f t="array" ref="L2944">IFERROR(_xlfn.IFS(E2944="","",K2944&lt;F2944,"×（法定外・特例等対象外です）",K2944&lt;G2944,"〇",K2944&gt;=G2944,"ー"),"")</f>
        <v/>
      </c>
      <c r="M2944" s="26" t="str" cm="1">
        <f t="array" ref="M2944">IFERROR(_xlfn.IFS(COUNTBLANK(D2944:K2944)=8,"",D2944="","←D列に従業員名を姓名（フルネーム）で入力してください。誤変換にお気を付け下さい。",E2944="","←E列に都道府県を入力してください。",H2944="","←H列に1.月給～3.時間給の選択肢を入力してください",I2944="","←I列に金額を入力してください",H2944=3,"",J2944="","←J列に所定労働時間を入力してください"),"")</f>
        <v/>
      </c>
    </row>
    <row r="2945" spans="2:13" ht="22" x14ac:dyDescent="0.55000000000000004">
      <c r="B2945" s="39">
        <f t="shared" si="45"/>
        <v>2937</v>
      </c>
      <c r="C2945" s="45"/>
      <c r="D2945" s="35"/>
      <c r="E2945" s="46"/>
      <c r="F2945" s="40" t="str" cm="1">
        <f t="array" ref="F2945">IFERROR(_xlfn.IFS(AND($G$3=45566,E2945="徳島"),VLOOKUP(E2945,最低賃金!$A$2:$G$49,2,FALSE),OR($G$3&lt;&gt;45566,E2945&lt;&gt;"徳島"),VLOOKUP(E2945,最低賃金!$A$2:$G$49,4,FALSE)),"")</f>
        <v/>
      </c>
      <c r="G2945" s="50" t="str">
        <f>IFERROR(VLOOKUP(E2945,最低賃金!$A$3:$G$49,6,FALSE),"")</f>
        <v/>
      </c>
      <c r="H2945" s="45"/>
      <c r="I2945" s="36"/>
      <c r="J2945" s="54"/>
      <c r="K2945" s="51" t="str" cm="1">
        <f t="array" ref="K2945">IFERROR(_xlfn.IFS(COUNTBLANK(H2945:J2945)=3,"",I2945="","I列に金額を入力してください",H2945="3.時間給",I2945,J2945="","J列に労働時間を入力してください",H2945="1.月給",ROUND(I2945/J2945,0),H2945="2.日給",ROUND(I2945/J2945,0)),"")</f>
        <v/>
      </c>
      <c r="L2945" s="37" t="str" cm="1">
        <f t="array" ref="L2945">IFERROR(_xlfn.IFS(E2945="","",K2945&lt;F2945,"×（法定外・特例等対象外です）",K2945&lt;G2945,"〇",K2945&gt;=G2945,"ー"),"")</f>
        <v/>
      </c>
      <c r="M2945" s="26" t="str" cm="1">
        <f t="array" ref="M2945">IFERROR(_xlfn.IFS(COUNTBLANK(D2945:K2945)=8,"",D2945="","←D列に従業員名を姓名（フルネーム）で入力してください。誤変換にお気を付け下さい。",E2945="","←E列に都道府県を入力してください。",H2945="","←H列に1.月給～3.時間給の選択肢を入力してください",I2945="","←I列に金額を入力してください",H2945=3,"",J2945="","←J列に所定労働時間を入力してください"),"")</f>
        <v/>
      </c>
    </row>
    <row r="2946" spans="2:13" ht="22" x14ac:dyDescent="0.55000000000000004">
      <c r="B2946" s="39">
        <f t="shared" si="45"/>
        <v>2938</v>
      </c>
      <c r="C2946" s="45"/>
      <c r="D2946" s="35"/>
      <c r="E2946" s="46"/>
      <c r="F2946" s="40" t="str" cm="1">
        <f t="array" ref="F2946">IFERROR(_xlfn.IFS(AND($G$3=45566,E2946="徳島"),VLOOKUP(E2946,最低賃金!$A$2:$G$49,2,FALSE),OR($G$3&lt;&gt;45566,E2946&lt;&gt;"徳島"),VLOOKUP(E2946,最低賃金!$A$2:$G$49,4,FALSE)),"")</f>
        <v/>
      </c>
      <c r="G2946" s="50" t="str">
        <f>IFERROR(VLOOKUP(E2946,最低賃金!$A$3:$G$49,6,FALSE),"")</f>
        <v/>
      </c>
      <c r="H2946" s="45"/>
      <c r="I2946" s="36"/>
      <c r="J2946" s="54"/>
      <c r="K2946" s="51" t="str" cm="1">
        <f t="array" ref="K2946">IFERROR(_xlfn.IFS(COUNTBLANK(H2946:J2946)=3,"",I2946="","I列に金額を入力してください",H2946="3.時間給",I2946,J2946="","J列に労働時間を入力してください",H2946="1.月給",ROUND(I2946/J2946,0),H2946="2.日給",ROUND(I2946/J2946,0)),"")</f>
        <v/>
      </c>
      <c r="L2946" s="37" t="str" cm="1">
        <f t="array" ref="L2946">IFERROR(_xlfn.IFS(E2946="","",K2946&lt;F2946,"×（法定外・特例等対象外です）",K2946&lt;G2946,"〇",K2946&gt;=G2946,"ー"),"")</f>
        <v/>
      </c>
      <c r="M2946" s="26" t="str" cm="1">
        <f t="array" ref="M2946">IFERROR(_xlfn.IFS(COUNTBLANK(D2946:K2946)=8,"",D2946="","←D列に従業員名を姓名（フルネーム）で入力してください。誤変換にお気を付け下さい。",E2946="","←E列に都道府県を入力してください。",H2946="","←H列に1.月給～3.時間給の選択肢を入力してください",I2946="","←I列に金額を入力してください",H2946=3,"",J2946="","←J列に所定労働時間を入力してください"),"")</f>
        <v/>
      </c>
    </row>
    <row r="2947" spans="2:13" ht="22" x14ac:dyDescent="0.55000000000000004">
      <c r="B2947" s="39">
        <f t="shared" si="45"/>
        <v>2939</v>
      </c>
      <c r="C2947" s="45"/>
      <c r="D2947" s="35"/>
      <c r="E2947" s="46"/>
      <c r="F2947" s="40" t="str" cm="1">
        <f t="array" ref="F2947">IFERROR(_xlfn.IFS(AND($G$3=45566,E2947="徳島"),VLOOKUP(E2947,最低賃金!$A$2:$G$49,2,FALSE),OR($G$3&lt;&gt;45566,E2947&lt;&gt;"徳島"),VLOOKUP(E2947,最低賃金!$A$2:$G$49,4,FALSE)),"")</f>
        <v/>
      </c>
      <c r="G2947" s="50" t="str">
        <f>IFERROR(VLOOKUP(E2947,最低賃金!$A$3:$G$49,6,FALSE),"")</f>
        <v/>
      </c>
      <c r="H2947" s="45"/>
      <c r="I2947" s="36"/>
      <c r="J2947" s="54"/>
      <c r="K2947" s="51" t="str" cm="1">
        <f t="array" ref="K2947">IFERROR(_xlfn.IFS(COUNTBLANK(H2947:J2947)=3,"",I2947="","I列に金額を入力してください",H2947="3.時間給",I2947,J2947="","J列に労働時間を入力してください",H2947="1.月給",ROUND(I2947/J2947,0),H2947="2.日給",ROUND(I2947/J2947,0)),"")</f>
        <v/>
      </c>
      <c r="L2947" s="37" t="str" cm="1">
        <f t="array" ref="L2947">IFERROR(_xlfn.IFS(E2947="","",K2947&lt;F2947,"×（法定外・特例等対象外です）",K2947&lt;G2947,"〇",K2947&gt;=G2947,"ー"),"")</f>
        <v/>
      </c>
      <c r="M2947" s="26" t="str" cm="1">
        <f t="array" ref="M2947">IFERROR(_xlfn.IFS(COUNTBLANK(D2947:K2947)=8,"",D2947="","←D列に従業員名を姓名（フルネーム）で入力してください。誤変換にお気を付け下さい。",E2947="","←E列に都道府県を入力してください。",H2947="","←H列に1.月給～3.時間給の選択肢を入力してください",I2947="","←I列に金額を入力してください",H2947=3,"",J2947="","←J列に所定労働時間を入力してください"),"")</f>
        <v/>
      </c>
    </row>
    <row r="2948" spans="2:13" ht="22" x14ac:dyDescent="0.55000000000000004">
      <c r="B2948" s="39">
        <f t="shared" si="45"/>
        <v>2940</v>
      </c>
      <c r="C2948" s="45"/>
      <c r="D2948" s="35"/>
      <c r="E2948" s="46"/>
      <c r="F2948" s="40" t="str" cm="1">
        <f t="array" ref="F2948">IFERROR(_xlfn.IFS(AND($G$3=45566,E2948="徳島"),VLOOKUP(E2948,最低賃金!$A$2:$G$49,2,FALSE),OR($G$3&lt;&gt;45566,E2948&lt;&gt;"徳島"),VLOOKUP(E2948,最低賃金!$A$2:$G$49,4,FALSE)),"")</f>
        <v/>
      </c>
      <c r="G2948" s="50" t="str">
        <f>IFERROR(VLOOKUP(E2948,最低賃金!$A$3:$G$49,6,FALSE),"")</f>
        <v/>
      </c>
      <c r="H2948" s="45"/>
      <c r="I2948" s="36"/>
      <c r="J2948" s="54"/>
      <c r="K2948" s="51" t="str" cm="1">
        <f t="array" ref="K2948">IFERROR(_xlfn.IFS(COUNTBLANK(H2948:J2948)=3,"",I2948="","I列に金額を入力してください",H2948="3.時間給",I2948,J2948="","J列に労働時間を入力してください",H2948="1.月給",ROUND(I2948/J2948,0),H2948="2.日給",ROUND(I2948/J2948,0)),"")</f>
        <v/>
      </c>
      <c r="L2948" s="37" t="str" cm="1">
        <f t="array" ref="L2948">IFERROR(_xlfn.IFS(E2948="","",K2948&lt;F2948,"×（法定外・特例等対象外です）",K2948&lt;G2948,"〇",K2948&gt;=G2948,"ー"),"")</f>
        <v/>
      </c>
      <c r="M2948" s="26" t="str" cm="1">
        <f t="array" ref="M2948">IFERROR(_xlfn.IFS(COUNTBLANK(D2948:K2948)=8,"",D2948="","←D列に従業員名を姓名（フルネーム）で入力してください。誤変換にお気を付け下さい。",E2948="","←E列に都道府県を入力してください。",H2948="","←H列に1.月給～3.時間給の選択肢を入力してください",I2948="","←I列に金額を入力してください",H2948=3,"",J2948="","←J列に所定労働時間を入力してください"),"")</f>
        <v/>
      </c>
    </row>
    <row r="2949" spans="2:13" ht="22" x14ac:dyDescent="0.55000000000000004">
      <c r="B2949" s="39">
        <f t="shared" si="45"/>
        <v>2941</v>
      </c>
      <c r="C2949" s="45"/>
      <c r="D2949" s="35"/>
      <c r="E2949" s="46"/>
      <c r="F2949" s="40" t="str" cm="1">
        <f t="array" ref="F2949">IFERROR(_xlfn.IFS(AND($G$3=45566,E2949="徳島"),VLOOKUP(E2949,最低賃金!$A$2:$G$49,2,FALSE),OR($G$3&lt;&gt;45566,E2949&lt;&gt;"徳島"),VLOOKUP(E2949,最低賃金!$A$2:$G$49,4,FALSE)),"")</f>
        <v/>
      </c>
      <c r="G2949" s="50" t="str">
        <f>IFERROR(VLOOKUP(E2949,最低賃金!$A$3:$G$49,6,FALSE),"")</f>
        <v/>
      </c>
      <c r="H2949" s="45"/>
      <c r="I2949" s="36"/>
      <c r="J2949" s="54"/>
      <c r="K2949" s="51" t="str" cm="1">
        <f t="array" ref="K2949">IFERROR(_xlfn.IFS(COUNTBLANK(H2949:J2949)=3,"",I2949="","I列に金額を入力してください",H2949="3.時間給",I2949,J2949="","J列に労働時間を入力してください",H2949="1.月給",ROUND(I2949/J2949,0),H2949="2.日給",ROUND(I2949/J2949,0)),"")</f>
        <v/>
      </c>
      <c r="L2949" s="37" t="str" cm="1">
        <f t="array" ref="L2949">IFERROR(_xlfn.IFS(E2949="","",K2949&lt;F2949,"×（法定外・特例等対象外です）",K2949&lt;G2949,"〇",K2949&gt;=G2949,"ー"),"")</f>
        <v/>
      </c>
      <c r="M2949" s="26" t="str" cm="1">
        <f t="array" ref="M2949">IFERROR(_xlfn.IFS(COUNTBLANK(D2949:K2949)=8,"",D2949="","←D列に従業員名を姓名（フルネーム）で入力してください。誤変換にお気を付け下さい。",E2949="","←E列に都道府県を入力してください。",H2949="","←H列に1.月給～3.時間給の選択肢を入力してください",I2949="","←I列に金額を入力してください",H2949=3,"",J2949="","←J列に所定労働時間を入力してください"),"")</f>
        <v/>
      </c>
    </row>
    <row r="2950" spans="2:13" ht="22" x14ac:dyDescent="0.55000000000000004">
      <c r="B2950" s="39">
        <f t="shared" si="45"/>
        <v>2942</v>
      </c>
      <c r="C2950" s="45"/>
      <c r="D2950" s="35"/>
      <c r="E2950" s="46"/>
      <c r="F2950" s="40" t="str" cm="1">
        <f t="array" ref="F2950">IFERROR(_xlfn.IFS(AND($G$3=45566,E2950="徳島"),VLOOKUP(E2950,最低賃金!$A$2:$G$49,2,FALSE),OR($G$3&lt;&gt;45566,E2950&lt;&gt;"徳島"),VLOOKUP(E2950,最低賃金!$A$2:$G$49,4,FALSE)),"")</f>
        <v/>
      </c>
      <c r="G2950" s="50" t="str">
        <f>IFERROR(VLOOKUP(E2950,最低賃金!$A$3:$G$49,6,FALSE),"")</f>
        <v/>
      </c>
      <c r="H2950" s="45"/>
      <c r="I2950" s="36"/>
      <c r="J2950" s="54"/>
      <c r="K2950" s="51" t="str" cm="1">
        <f t="array" ref="K2950">IFERROR(_xlfn.IFS(COUNTBLANK(H2950:J2950)=3,"",I2950="","I列に金額を入力してください",H2950="3.時間給",I2950,J2950="","J列に労働時間を入力してください",H2950="1.月給",ROUND(I2950/J2950,0),H2950="2.日給",ROUND(I2950/J2950,0)),"")</f>
        <v/>
      </c>
      <c r="L2950" s="37" t="str" cm="1">
        <f t="array" ref="L2950">IFERROR(_xlfn.IFS(E2950="","",K2950&lt;F2950,"×（法定外・特例等対象外です）",K2950&lt;G2950,"〇",K2950&gt;=G2950,"ー"),"")</f>
        <v/>
      </c>
      <c r="M2950" s="26" t="str" cm="1">
        <f t="array" ref="M2950">IFERROR(_xlfn.IFS(COUNTBLANK(D2950:K2950)=8,"",D2950="","←D列に従業員名を姓名（フルネーム）で入力してください。誤変換にお気を付け下さい。",E2950="","←E列に都道府県を入力してください。",H2950="","←H列に1.月給～3.時間給の選択肢を入力してください",I2950="","←I列に金額を入力してください",H2950=3,"",J2950="","←J列に所定労働時間を入力してください"),"")</f>
        <v/>
      </c>
    </row>
    <row r="2951" spans="2:13" ht="22" x14ac:dyDescent="0.55000000000000004">
      <c r="B2951" s="39">
        <f t="shared" si="45"/>
        <v>2943</v>
      </c>
      <c r="C2951" s="45"/>
      <c r="D2951" s="35"/>
      <c r="E2951" s="46"/>
      <c r="F2951" s="40" t="str" cm="1">
        <f t="array" ref="F2951">IFERROR(_xlfn.IFS(AND($G$3=45566,E2951="徳島"),VLOOKUP(E2951,最低賃金!$A$2:$G$49,2,FALSE),OR($G$3&lt;&gt;45566,E2951&lt;&gt;"徳島"),VLOOKUP(E2951,最低賃金!$A$2:$G$49,4,FALSE)),"")</f>
        <v/>
      </c>
      <c r="G2951" s="50" t="str">
        <f>IFERROR(VLOOKUP(E2951,最低賃金!$A$3:$G$49,6,FALSE),"")</f>
        <v/>
      </c>
      <c r="H2951" s="45"/>
      <c r="I2951" s="36"/>
      <c r="J2951" s="54"/>
      <c r="K2951" s="51" t="str" cm="1">
        <f t="array" ref="K2951">IFERROR(_xlfn.IFS(COUNTBLANK(H2951:J2951)=3,"",I2951="","I列に金額を入力してください",H2951="3.時間給",I2951,J2951="","J列に労働時間を入力してください",H2951="1.月給",ROUND(I2951/J2951,0),H2951="2.日給",ROUND(I2951/J2951,0)),"")</f>
        <v/>
      </c>
      <c r="L2951" s="37" t="str" cm="1">
        <f t="array" ref="L2951">IFERROR(_xlfn.IFS(E2951="","",K2951&lt;F2951,"×（法定外・特例等対象外です）",K2951&lt;G2951,"〇",K2951&gt;=G2951,"ー"),"")</f>
        <v/>
      </c>
      <c r="M2951" s="26" t="str" cm="1">
        <f t="array" ref="M2951">IFERROR(_xlfn.IFS(COUNTBLANK(D2951:K2951)=8,"",D2951="","←D列に従業員名を姓名（フルネーム）で入力してください。誤変換にお気を付け下さい。",E2951="","←E列に都道府県を入力してください。",H2951="","←H列に1.月給～3.時間給の選択肢を入力してください",I2951="","←I列に金額を入力してください",H2951=3,"",J2951="","←J列に所定労働時間を入力してください"),"")</f>
        <v/>
      </c>
    </row>
    <row r="2952" spans="2:13" ht="22" x14ac:dyDescent="0.55000000000000004">
      <c r="B2952" s="39">
        <f t="shared" si="45"/>
        <v>2944</v>
      </c>
      <c r="C2952" s="45"/>
      <c r="D2952" s="35"/>
      <c r="E2952" s="46"/>
      <c r="F2952" s="40" t="str" cm="1">
        <f t="array" ref="F2952">IFERROR(_xlfn.IFS(AND($G$3=45566,E2952="徳島"),VLOOKUP(E2952,最低賃金!$A$2:$G$49,2,FALSE),OR($G$3&lt;&gt;45566,E2952&lt;&gt;"徳島"),VLOOKUP(E2952,最低賃金!$A$2:$G$49,4,FALSE)),"")</f>
        <v/>
      </c>
      <c r="G2952" s="50" t="str">
        <f>IFERROR(VLOOKUP(E2952,最低賃金!$A$3:$G$49,6,FALSE),"")</f>
        <v/>
      </c>
      <c r="H2952" s="45"/>
      <c r="I2952" s="36"/>
      <c r="J2952" s="54"/>
      <c r="K2952" s="51" t="str" cm="1">
        <f t="array" ref="K2952">IFERROR(_xlfn.IFS(COUNTBLANK(H2952:J2952)=3,"",I2952="","I列に金額を入力してください",H2952="3.時間給",I2952,J2952="","J列に労働時間を入力してください",H2952="1.月給",ROUND(I2952/J2952,0),H2952="2.日給",ROUND(I2952/J2952,0)),"")</f>
        <v/>
      </c>
      <c r="L2952" s="37" t="str" cm="1">
        <f t="array" ref="L2952">IFERROR(_xlfn.IFS(E2952="","",K2952&lt;F2952,"×（法定外・特例等対象外です）",K2952&lt;G2952,"〇",K2952&gt;=G2952,"ー"),"")</f>
        <v/>
      </c>
      <c r="M2952" s="26" t="str" cm="1">
        <f t="array" ref="M2952">IFERROR(_xlfn.IFS(COUNTBLANK(D2952:K2952)=8,"",D2952="","←D列に従業員名を姓名（フルネーム）で入力してください。誤変換にお気を付け下さい。",E2952="","←E列に都道府県を入力してください。",H2952="","←H列に1.月給～3.時間給の選択肢を入力してください",I2952="","←I列に金額を入力してください",H2952=3,"",J2952="","←J列に所定労働時間を入力してください"),"")</f>
        <v/>
      </c>
    </row>
    <row r="2953" spans="2:13" ht="22" x14ac:dyDescent="0.55000000000000004">
      <c r="B2953" s="39">
        <f t="shared" si="45"/>
        <v>2945</v>
      </c>
      <c r="C2953" s="45"/>
      <c r="D2953" s="35"/>
      <c r="E2953" s="46"/>
      <c r="F2953" s="40" t="str" cm="1">
        <f t="array" ref="F2953">IFERROR(_xlfn.IFS(AND($G$3=45566,E2953="徳島"),VLOOKUP(E2953,最低賃金!$A$2:$G$49,2,FALSE),OR($G$3&lt;&gt;45566,E2953&lt;&gt;"徳島"),VLOOKUP(E2953,最低賃金!$A$2:$G$49,4,FALSE)),"")</f>
        <v/>
      </c>
      <c r="G2953" s="50" t="str">
        <f>IFERROR(VLOOKUP(E2953,最低賃金!$A$3:$G$49,6,FALSE),"")</f>
        <v/>
      </c>
      <c r="H2953" s="45"/>
      <c r="I2953" s="36"/>
      <c r="J2953" s="54"/>
      <c r="K2953" s="51" t="str" cm="1">
        <f t="array" ref="K2953">IFERROR(_xlfn.IFS(COUNTBLANK(H2953:J2953)=3,"",I2953="","I列に金額を入力してください",H2953="3.時間給",I2953,J2953="","J列に労働時間を入力してください",H2953="1.月給",ROUND(I2953/J2953,0),H2953="2.日給",ROUND(I2953/J2953,0)),"")</f>
        <v/>
      </c>
      <c r="L2953" s="37" t="str" cm="1">
        <f t="array" ref="L2953">IFERROR(_xlfn.IFS(E2953="","",K2953&lt;F2953,"×（法定外・特例等対象外です）",K2953&lt;G2953,"〇",K2953&gt;=G2953,"ー"),"")</f>
        <v/>
      </c>
      <c r="M2953" s="26" t="str" cm="1">
        <f t="array" ref="M2953">IFERROR(_xlfn.IFS(COUNTBLANK(D2953:K2953)=8,"",D2953="","←D列に従業員名を姓名（フルネーム）で入力してください。誤変換にお気を付け下さい。",E2953="","←E列に都道府県を入力してください。",H2953="","←H列に1.月給～3.時間給の選択肢を入力してください",I2953="","←I列に金額を入力してください",H2953=3,"",J2953="","←J列に所定労働時間を入力してください"),"")</f>
        <v/>
      </c>
    </row>
    <row r="2954" spans="2:13" ht="22" x14ac:dyDescent="0.55000000000000004">
      <c r="B2954" s="39">
        <f t="shared" ref="B2954:B3008" si="46">ROW()-8</f>
        <v>2946</v>
      </c>
      <c r="C2954" s="45"/>
      <c r="D2954" s="35"/>
      <c r="E2954" s="46"/>
      <c r="F2954" s="40" t="str" cm="1">
        <f t="array" ref="F2954">IFERROR(_xlfn.IFS(AND($G$3=45566,E2954="徳島"),VLOOKUP(E2954,最低賃金!$A$2:$G$49,2,FALSE),OR($G$3&lt;&gt;45566,E2954&lt;&gt;"徳島"),VLOOKUP(E2954,最低賃金!$A$2:$G$49,4,FALSE)),"")</f>
        <v/>
      </c>
      <c r="G2954" s="50" t="str">
        <f>IFERROR(VLOOKUP(E2954,最低賃金!$A$3:$G$49,6,FALSE),"")</f>
        <v/>
      </c>
      <c r="H2954" s="45"/>
      <c r="I2954" s="36"/>
      <c r="J2954" s="54"/>
      <c r="K2954" s="51" t="str" cm="1">
        <f t="array" ref="K2954">IFERROR(_xlfn.IFS(COUNTBLANK(H2954:J2954)=3,"",I2954="","I列に金額を入力してください",H2954="3.時間給",I2954,J2954="","J列に労働時間を入力してください",H2954="1.月給",ROUND(I2954/J2954,0),H2954="2.日給",ROUND(I2954/J2954,0)),"")</f>
        <v/>
      </c>
      <c r="L2954" s="37" t="str" cm="1">
        <f t="array" ref="L2954">IFERROR(_xlfn.IFS(E2954="","",K2954&lt;F2954,"×（法定外・特例等対象外です）",K2954&lt;G2954,"〇",K2954&gt;=G2954,"ー"),"")</f>
        <v/>
      </c>
      <c r="M2954" s="26" t="str" cm="1">
        <f t="array" ref="M2954">IFERROR(_xlfn.IFS(COUNTBLANK(D2954:K2954)=8,"",D2954="","←D列に従業員名を姓名（フルネーム）で入力してください。誤変換にお気を付け下さい。",E2954="","←E列に都道府県を入力してください。",H2954="","←H列に1.月給～3.時間給の選択肢を入力してください",I2954="","←I列に金額を入力してください",H2954=3,"",J2954="","←J列に所定労働時間を入力してください"),"")</f>
        <v/>
      </c>
    </row>
    <row r="2955" spans="2:13" ht="22" x14ac:dyDescent="0.55000000000000004">
      <c r="B2955" s="39">
        <f t="shared" si="46"/>
        <v>2947</v>
      </c>
      <c r="C2955" s="45"/>
      <c r="D2955" s="35"/>
      <c r="E2955" s="46"/>
      <c r="F2955" s="40" t="str" cm="1">
        <f t="array" ref="F2955">IFERROR(_xlfn.IFS(AND($G$3=45566,E2955="徳島"),VLOOKUP(E2955,最低賃金!$A$2:$G$49,2,FALSE),OR($G$3&lt;&gt;45566,E2955&lt;&gt;"徳島"),VLOOKUP(E2955,最低賃金!$A$2:$G$49,4,FALSE)),"")</f>
        <v/>
      </c>
      <c r="G2955" s="50" t="str">
        <f>IFERROR(VLOOKUP(E2955,最低賃金!$A$3:$G$49,6,FALSE),"")</f>
        <v/>
      </c>
      <c r="H2955" s="45"/>
      <c r="I2955" s="36"/>
      <c r="J2955" s="54"/>
      <c r="K2955" s="51" t="str" cm="1">
        <f t="array" ref="K2955">IFERROR(_xlfn.IFS(COUNTBLANK(H2955:J2955)=3,"",I2955="","I列に金額を入力してください",H2955="3.時間給",I2955,J2955="","J列に労働時間を入力してください",H2955="1.月給",ROUND(I2955/J2955,0),H2955="2.日給",ROUND(I2955/J2955,0)),"")</f>
        <v/>
      </c>
      <c r="L2955" s="37" t="str" cm="1">
        <f t="array" ref="L2955">IFERROR(_xlfn.IFS(E2955="","",K2955&lt;F2955,"×（法定外・特例等対象外です）",K2955&lt;G2955,"〇",K2955&gt;=G2955,"ー"),"")</f>
        <v/>
      </c>
      <c r="M2955" s="26" t="str" cm="1">
        <f t="array" ref="M2955">IFERROR(_xlfn.IFS(COUNTBLANK(D2955:K2955)=8,"",D2955="","←D列に従業員名を姓名（フルネーム）で入力してください。誤変換にお気を付け下さい。",E2955="","←E列に都道府県を入力してください。",H2955="","←H列に1.月給～3.時間給の選択肢を入力してください",I2955="","←I列に金額を入力してください",H2955=3,"",J2955="","←J列に所定労働時間を入力してください"),"")</f>
        <v/>
      </c>
    </row>
    <row r="2956" spans="2:13" ht="22" x14ac:dyDescent="0.55000000000000004">
      <c r="B2956" s="39">
        <f t="shared" si="46"/>
        <v>2948</v>
      </c>
      <c r="C2956" s="45"/>
      <c r="D2956" s="35"/>
      <c r="E2956" s="46"/>
      <c r="F2956" s="40" t="str" cm="1">
        <f t="array" ref="F2956">IFERROR(_xlfn.IFS(AND($G$3=45566,E2956="徳島"),VLOOKUP(E2956,最低賃金!$A$2:$G$49,2,FALSE),OR($G$3&lt;&gt;45566,E2956&lt;&gt;"徳島"),VLOOKUP(E2956,最低賃金!$A$2:$G$49,4,FALSE)),"")</f>
        <v/>
      </c>
      <c r="G2956" s="50" t="str">
        <f>IFERROR(VLOOKUP(E2956,最低賃金!$A$3:$G$49,6,FALSE),"")</f>
        <v/>
      </c>
      <c r="H2956" s="45"/>
      <c r="I2956" s="36"/>
      <c r="J2956" s="54"/>
      <c r="K2956" s="51" t="str" cm="1">
        <f t="array" ref="K2956">IFERROR(_xlfn.IFS(COUNTBLANK(H2956:J2956)=3,"",I2956="","I列に金額を入力してください",H2956="3.時間給",I2956,J2956="","J列に労働時間を入力してください",H2956="1.月給",ROUND(I2956/J2956,0),H2956="2.日給",ROUND(I2956/J2956,0)),"")</f>
        <v/>
      </c>
      <c r="L2956" s="37" t="str" cm="1">
        <f t="array" ref="L2956">IFERROR(_xlfn.IFS(E2956="","",K2956&lt;F2956,"×（法定外・特例等対象外です）",K2956&lt;G2956,"〇",K2956&gt;=G2956,"ー"),"")</f>
        <v/>
      </c>
      <c r="M2956" s="26" t="str" cm="1">
        <f t="array" ref="M2956">IFERROR(_xlfn.IFS(COUNTBLANK(D2956:K2956)=8,"",D2956="","←D列に従業員名を姓名（フルネーム）で入力してください。誤変換にお気を付け下さい。",E2956="","←E列に都道府県を入力してください。",H2956="","←H列に1.月給～3.時間給の選択肢を入力してください",I2956="","←I列に金額を入力してください",H2956=3,"",J2956="","←J列に所定労働時間を入力してください"),"")</f>
        <v/>
      </c>
    </row>
    <row r="2957" spans="2:13" ht="22" x14ac:dyDescent="0.55000000000000004">
      <c r="B2957" s="39">
        <f t="shared" si="46"/>
        <v>2949</v>
      </c>
      <c r="C2957" s="45"/>
      <c r="D2957" s="35"/>
      <c r="E2957" s="46"/>
      <c r="F2957" s="40" t="str" cm="1">
        <f t="array" ref="F2957">IFERROR(_xlfn.IFS(AND($G$3=45566,E2957="徳島"),VLOOKUP(E2957,最低賃金!$A$2:$G$49,2,FALSE),OR($G$3&lt;&gt;45566,E2957&lt;&gt;"徳島"),VLOOKUP(E2957,最低賃金!$A$2:$G$49,4,FALSE)),"")</f>
        <v/>
      </c>
      <c r="G2957" s="50" t="str">
        <f>IFERROR(VLOOKUP(E2957,最低賃金!$A$3:$G$49,6,FALSE),"")</f>
        <v/>
      </c>
      <c r="H2957" s="45"/>
      <c r="I2957" s="36"/>
      <c r="J2957" s="54"/>
      <c r="K2957" s="51" t="str" cm="1">
        <f t="array" ref="K2957">IFERROR(_xlfn.IFS(COUNTBLANK(H2957:J2957)=3,"",I2957="","I列に金額を入力してください",H2957="3.時間給",I2957,J2957="","J列に労働時間を入力してください",H2957="1.月給",ROUND(I2957/J2957,0),H2957="2.日給",ROUND(I2957/J2957,0)),"")</f>
        <v/>
      </c>
      <c r="L2957" s="37" t="str" cm="1">
        <f t="array" ref="L2957">IFERROR(_xlfn.IFS(E2957="","",K2957&lt;F2957,"×（法定外・特例等対象外です）",K2957&lt;G2957,"〇",K2957&gt;=G2957,"ー"),"")</f>
        <v/>
      </c>
      <c r="M2957" s="26" t="str" cm="1">
        <f t="array" ref="M2957">IFERROR(_xlfn.IFS(COUNTBLANK(D2957:K2957)=8,"",D2957="","←D列に従業員名を姓名（フルネーム）で入力してください。誤変換にお気を付け下さい。",E2957="","←E列に都道府県を入力してください。",H2957="","←H列に1.月給～3.時間給の選択肢を入力してください",I2957="","←I列に金額を入力してください",H2957=3,"",J2957="","←J列に所定労働時間を入力してください"),"")</f>
        <v/>
      </c>
    </row>
    <row r="2958" spans="2:13" ht="22" x14ac:dyDescent="0.55000000000000004">
      <c r="B2958" s="39">
        <f t="shared" si="46"/>
        <v>2950</v>
      </c>
      <c r="C2958" s="45"/>
      <c r="D2958" s="35"/>
      <c r="E2958" s="46"/>
      <c r="F2958" s="40" t="str" cm="1">
        <f t="array" ref="F2958">IFERROR(_xlfn.IFS(AND($G$3=45566,E2958="徳島"),VLOOKUP(E2958,最低賃金!$A$2:$G$49,2,FALSE),OR($G$3&lt;&gt;45566,E2958&lt;&gt;"徳島"),VLOOKUP(E2958,最低賃金!$A$2:$G$49,4,FALSE)),"")</f>
        <v/>
      </c>
      <c r="G2958" s="50" t="str">
        <f>IFERROR(VLOOKUP(E2958,最低賃金!$A$3:$G$49,6,FALSE),"")</f>
        <v/>
      </c>
      <c r="H2958" s="45"/>
      <c r="I2958" s="36"/>
      <c r="J2958" s="54"/>
      <c r="K2958" s="51" t="str" cm="1">
        <f t="array" ref="K2958">IFERROR(_xlfn.IFS(COUNTBLANK(H2958:J2958)=3,"",I2958="","I列に金額を入力してください",H2958="3.時間給",I2958,J2958="","J列に労働時間を入力してください",H2958="1.月給",ROUND(I2958/J2958,0),H2958="2.日給",ROUND(I2958/J2958,0)),"")</f>
        <v/>
      </c>
      <c r="L2958" s="37" t="str" cm="1">
        <f t="array" ref="L2958">IFERROR(_xlfn.IFS(E2958="","",K2958&lt;F2958,"×（法定外・特例等対象外です）",K2958&lt;G2958,"〇",K2958&gt;=G2958,"ー"),"")</f>
        <v/>
      </c>
      <c r="M2958" s="26" t="str" cm="1">
        <f t="array" ref="M2958">IFERROR(_xlfn.IFS(COUNTBLANK(D2958:K2958)=8,"",D2958="","←D列に従業員名を姓名（フルネーム）で入力してください。誤変換にお気を付け下さい。",E2958="","←E列に都道府県を入力してください。",H2958="","←H列に1.月給～3.時間給の選択肢を入力してください",I2958="","←I列に金額を入力してください",H2958=3,"",J2958="","←J列に所定労働時間を入力してください"),"")</f>
        <v/>
      </c>
    </row>
    <row r="2959" spans="2:13" ht="22" x14ac:dyDescent="0.55000000000000004">
      <c r="B2959" s="39">
        <f t="shared" si="46"/>
        <v>2951</v>
      </c>
      <c r="C2959" s="45"/>
      <c r="D2959" s="35"/>
      <c r="E2959" s="46"/>
      <c r="F2959" s="40" t="str" cm="1">
        <f t="array" ref="F2959">IFERROR(_xlfn.IFS(AND($G$3=45566,E2959="徳島"),VLOOKUP(E2959,最低賃金!$A$2:$G$49,2,FALSE),OR($G$3&lt;&gt;45566,E2959&lt;&gt;"徳島"),VLOOKUP(E2959,最低賃金!$A$2:$G$49,4,FALSE)),"")</f>
        <v/>
      </c>
      <c r="G2959" s="50" t="str">
        <f>IFERROR(VLOOKUP(E2959,最低賃金!$A$3:$G$49,6,FALSE),"")</f>
        <v/>
      </c>
      <c r="H2959" s="45"/>
      <c r="I2959" s="36"/>
      <c r="J2959" s="54"/>
      <c r="K2959" s="51" t="str" cm="1">
        <f t="array" ref="K2959">IFERROR(_xlfn.IFS(COUNTBLANK(H2959:J2959)=3,"",I2959="","I列に金額を入力してください",H2959="3.時間給",I2959,J2959="","J列に労働時間を入力してください",H2959="1.月給",ROUND(I2959/J2959,0),H2959="2.日給",ROUND(I2959/J2959,0)),"")</f>
        <v/>
      </c>
      <c r="L2959" s="37" t="str" cm="1">
        <f t="array" ref="L2959">IFERROR(_xlfn.IFS(E2959="","",K2959&lt;F2959,"×（法定外・特例等対象外です）",K2959&lt;G2959,"〇",K2959&gt;=G2959,"ー"),"")</f>
        <v/>
      </c>
      <c r="M2959" s="26" t="str" cm="1">
        <f t="array" ref="M2959">IFERROR(_xlfn.IFS(COUNTBLANK(D2959:K2959)=8,"",D2959="","←D列に従業員名を姓名（フルネーム）で入力してください。誤変換にお気を付け下さい。",E2959="","←E列に都道府県を入力してください。",H2959="","←H列に1.月給～3.時間給の選択肢を入力してください",I2959="","←I列に金額を入力してください",H2959=3,"",J2959="","←J列に所定労働時間を入力してください"),"")</f>
        <v/>
      </c>
    </row>
    <row r="2960" spans="2:13" ht="22" x14ac:dyDescent="0.55000000000000004">
      <c r="B2960" s="39">
        <f t="shared" si="46"/>
        <v>2952</v>
      </c>
      <c r="C2960" s="45"/>
      <c r="D2960" s="35"/>
      <c r="E2960" s="46"/>
      <c r="F2960" s="40" t="str" cm="1">
        <f t="array" ref="F2960">IFERROR(_xlfn.IFS(AND($G$3=45566,E2960="徳島"),VLOOKUP(E2960,最低賃金!$A$2:$G$49,2,FALSE),OR($G$3&lt;&gt;45566,E2960&lt;&gt;"徳島"),VLOOKUP(E2960,最低賃金!$A$2:$G$49,4,FALSE)),"")</f>
        <v/>
      </c>
      <c r="G2960" s="50" t="str">
        <f>IFERROR(VLOOKUP(E2960,最低賃金!$A$3:$G$49,6,FALSE),"")</f>
        <v/>
      </c>
      <c r="H2960" s="45"/>
      <c r="I2960" s="36"/>
      <c r="J2960" s="54"/>
      <c r="K2960" s="51" t="str" cm="1">
        <f t="array" ref="K2960">IFERROR(_xlfn.IFS(COUNTBLANK(H2960:J2960)=3,"",I2960="","I列に金額を入力してください",H2960="3.時間給",I2960,J2960="","J列に労働時間を入力してください",H2960="1.月給",ROUND(I2960/J2960,0),H2960="2.日給",ROUND(I2960/J2960,0)),"")</f>
        <v/>
      </c>
      <c r="L2960" s="37" t="str" cm="1">
        <f t="array" ref="L2960">IFERROR(_xlfn.IFS(E2960="","",K2960&lt;F2960,"×（法定外・特例等対象外です）",K2960&lt;G2960,"〇",K2960&gt;=G2960,"ー"),"")</f>
        <v/>
      </c>
      <c r="M2960" s="26" t="str" cm="1">
        <f t="array" ref="M2960">IFERROR(_xlfn.IFS(COUNTBLANK(D2960:K2960)=8,"",D2960="","←D列に従業員名を姓名（フルネーム）で入力してください。誤変換にお気を付け下さい。",E2960="","←E列に都道府県を入力してください。",H2960="","←H列に1.月給～3.時間給の選択肢を入力してください",I2960="","←I列に金額を入力してください",H2960=3,"",J2960="","←J列に所定労働時間を入力してください"),"")</f>
        <v/>
      </c>
    </row>
    <row r="2961" spans="2:13" ht="22" x14ac:dyDescent="0.55000000000000004">
      <c r="B2961" s="39">
        <f t="shared" si="46"/>
        <v>2953</v>
      </c>
      <c r="C2961" s="45"/>
      <c r="D2961" s="35"/>
      <c r="E2961" s="46"/>
      <c r="F2961" s="40" t="str" cm="1">
        <f t="array" ref="F2961">IFERROR(_xlfn.IFS(AND($G$3=45566,E2961="徳島"),VLOOKUP(E2961,最低賃金!$A$2:$G$49,2,FALSE),OR($G$3&lt;&gt;45566,E2961&lt;&gt;"徳島"),VLOOKUP(E2961,最低賃金!$A$2:$G$49,4,FALSE)),"")</f>
        <v/>
      </c>
      <c r="G2961" s="50" t="str">
        <f>IFERROR(VLOOKUP(E2961,最低賃金!$A$3:$G$49,6,FALSE),"")</f>
        <v/>
      </c>
      <c r="H2961" s="45"/>
      <c r="I2961" s="36"/>
      <c r="J2961" s="54"/>
      <c r="K2961" s="51" t="str" cm="1">
        <f t="array" ref="K2961">IFERROR(_xlfn.IFS(COUNTBLANK(H2961:J2961)=3,"",I2961="","I列に金額を入力してください",H2961="3.時間給",I2961,J2961="","J列に労働時間を入力してください",H2961="1.月給",ROUND(I2961/J2961,0),H2961="2.日給",ROUND(I2961/J2961,0)),"")</f>
        <v/>
      </c>
      <c r="L2961" s="37" t="str" cm="1">
        <f t="array" ref="L2961">IFERROR(_xlfn.IFS(E2961="","",K2961&lt;F2961,"×（法定外・特例等対象外です）",K2961&lt;G2961,"〇",K2961&gt;=G2961,"ー"),"")</f>
        <v/>
      </c>
      <c r="M2961" s="26" t="str" cm="1">
        <f t="array" ref="M2961">IFERROR(_xlfn.IFS(COUNTBLANK(D2961:K2961)=8,"",D2961="","←D列に従業員名を姓名（フルネーム）で入力してください。誤変換にお気を付け下さい。",E2961="","←E列に都道府県を入力してください。",H2961="","←H列に1.月給～3.時間給の選択肢を入力してください",I2961="","←I列に金額を入力してください",H2961=3,"",J2961="","←J列に所定労働時間を入力してください"),"")</f>
        <v/>
      </c>
    </row>
    <row r="2962" spans="2:13" ht="22" x14ac:dyDescent="0.55000000000000004">
      <c r="B2962" s="39">
        <f t="shared" si="46"/>
        <v>2954</v>
      </c>
      <c r="C2962" s="45"/>
      <c r="D2962" s="35"/>
      <c r="E2962" s="46"/>
      <c r="F2962" s="40" t="str" cm="1">
        <f t="array" ref="F2962">IFERROR(_xlfn.IFS(AND($G$3=45566,E2962="徳島"),VLOOKUP(E2962,最低賃金!$A$2:$G$49,2,FALSE),OR($G$3&lt;&gt;45566,E2962&lt;&gt;"徳島"),VLOOKUP(E2962,最低賃金!$A$2:$G$49,4,FALSE)),"")</f>
        <v/>
      </c>
      <c r="G2962" s="50" t="str">
        <f>IFERROR(VLOOKUP(E2962,最低賃金!$A$3:$G$49,6,FALSE),"")</f>
        <v/>
      </c>
      <c r="H2962" s="45"/>
      <c r="I2962" s="36"/>
      <c r="J2962" s="54"/>
      <c r="K2962" s="51" t="str" cm="1">
        <f t="array" ref="K2962">IFERROR(_xlfn.IFS(COUNTBLANK(H2962:J2962)=3,"",I2962="","I列に金額を入力してください",H2962="3.時間給",I2962,J2962="","J列に労働時間を入力してください",H2962="1.月給",ROUND(I2962/J2962,0),H2962="2.日給",ROUND(I2962/J2962,0)),"")</f>
        <v/>
      </c>
      <c r="L2962" s="37" t="str" cm="1">
        <f t="array" ref="L2962">IFERROR(_xlfn.IFS(E2962="","",K2962&lt;F2962,"×（法定外・特例等対象外です）",K2962&lt;G2962,"〇",K2962&gt;=G2962,"ー"),"")</f>
        <v/>
      </c>
      <c r="M2962" s="26" t="str" cm="1">
        <f t="array" ref="M2962">IFERROR(_xlfn.IFS(COUNTBLANK(D2962:K2962)=8,"",D2962="","←D列に従業員名を姓名（フルネーム）で入力してください。誤変換にお気を付け下さい。",E2962="","←E列に都道府県を入力してください。",H2962="","←H列に1.月給～3.時間給の選択肢を入力してください",I2962="","←I列に金額を入力してください",H2962=3,"",J2962="","←J列に所定労働時間を入力してください"),"")</f>
        <v/>
      </c>
    </row>
    <row r="2963" spans="2:13" ht="22" x14ac:dyDescent="0.55000000000000004">
      <c r="B2963" s="39">
        <f t="shared" si="46"/>
        <v>2955</v>
      </c>
      <c r="C2963" s="45"/>
      <c r="D2963" s="35"/>
      <c r="E2963" s="46"/>
      <c r="F2963" s="40" t="str" cm="1">
        <f t="array" ref="F2963">IFERROR(_xlfn.IFS(AND($G$3=45566,E2963="徳島"),VLOOKUP(E2963,最低賃金!$A$2:$G$49,2,FALSE),OR($G$3&lt;&gt;45566,E2963&lt;&gt;"徳島"),VLOOKUP(E2963,最低賃金!$A$2:$G$49,4,FALSE)),"")</f>
        <v/>
      </c>
      <c r="G2963" s="50" t="str">
        <f>IFERROR(VLOOKUP(E2963,最低賃金!$A$3:$G$49,6,FALSE),"")</f>
        <v/>
      </c>
      <c r="H2963" s="45"/>
      <c r="I2963" s="36"/>
      <c r="J2963" s="54"/>
      <c r="K2963" s="51" t="str" cm="1">
        <f t="array" ref="K2963">IFERROR(_xlfn.IFS(COUNTBLANK(H2963:J2963)=3,"",I2963="","I列に金額を入力してください",H2963="3.時間給",I2963,J2963="","J列に労働時間を入力してください",H2963="1.月給",ROUND(I2963/J2963,0),H2963="2.日給",ROUND(I2963/J2963,0)),"")</f>
        <v/>
      </c>
      <c r="L2963" s="37" t="str" cm="1">
        <f t="array" ref="L2963">IFERROR(_xlfn.IFS(E2963="","",K2963&lt;F2963,"×（法定外・特例等対象外です）",K2963&lt;G2963,"〇",K2963&gt;=G2963,"ー"),"")</f>
        <v/>
      </c>
      <c r="M2963" s="26" t="str" cm="1">
        <f t="array" ref="M2963">IFERROR(_xlfn.IFS(COUNTBLANK(D2963:K2963)=8,"",D2963="","←D列に従業員名を姓名（フルネーム）で入力してください。誤変換にお気を付け下さい。",E2963="","←E列に都道府県を入力してください。",H2963="","←H列に1.月給～3.時間給の選択肢を入力してください",I2963="","←I列に金額を入力してください",H2963=3,"",J2963="","←J列に所定労働時間を入力してください"),"")</f>
        <v/>
      </c>
    </row>
    <row r="2964" spans="2:13" ht="22" x14ac:dyDescent="0.55000000000000004">
      <c r="B2964" s="39">
        <f t="shared" si="46"/>
        <v>2956</v>
      </c>
      <c r="C2964" s="45"/>
      <c r="D2964" s="35"/>
      <c r="E2964" s="46"/>
      <c r="F2964" s="40" t="str" cm="1">
        <f t="array" ref="F2964">IFERROR(_xlfn.IFS(AND($G$3=45566,E2964="徳島"),VLOOKUP(E2964,最低賃金!$A$2:$G$49,2,FALSE),OR($G$3&lt;&gt;45566,E2964&lt;&gt;"徳島"),VLOOKUP(E2964,最低賃金!$A$2:$G$49,4,FALSE)),"")</f>
        <v/>
      </c>
      <c r="G2964" s="50" t="str">
        <f>IFERROR(VLOOKUP(E2964,最低賃金!$A$3:$G$49,6,FALSE),"")</f>
        <v/>
      </c>
      <c r="H2964" s="45"/>
      <c r="I2964" s="36"/>
      <c r="J2964" s="54"/>
      <c r="K2964" s="51" t="str" cm="1">
        <f t="array" ref="K2964">IFERROR(_xlfn.IFS(COUNTBLANK(H2964:J2964)=3,"",I2964="","I列に金額を入力してください",H2964="3.時間給",I2964,J2964="","J列に労働時間を入力してください",H2964="1.月給",ROUND(I2964/J2964,0),H2964="2.日給",ROUND(I2964/J2964,0)),"")</f>
        <v/>
      </c>
      <c r="L2964" s="37" t="str" cm="1">
        <f t="array" ref="L2964">IFERROR(_xlfn.IFS(E2964="","",K2964&lt;F2964,"×（法定外・特例等対象外です）",K2964&lt;G2964,"〇",K2964&gt;=G2964,"ー"),"")</f>
        <v/>
      </c>
      <c r="M2964" s="26" t="str" cm="1">
        <f t="array" ref="M2964">IFERROR(_xlfn.IFS(COUNTBLANK(D2964:K2964)=8,"",D2964="","←D列に従業員名を姓名（フルネーム）で入力してください。誤変換にお気を付け下さい。",E2964="","←E列に都道府県を入力してください。",H2964="","←H列に1.月給～3.時間給の選択肢を入力してください",I2964="","←I列に金額を入力してください",H2964=3,"",J2964="","←J列に所定労働時間を入力してください"),"")</f>
        <v/>
      </c>
    </row>
    <row r="2965" spans="2:13" ht="22" x14ac:dyDescent="0.55000000000000004">
      <c r="B2965" s="39">
        <f t="shared" si="46"/>
        <v>2957</v>
      </c>
      <c r="C2965" s="45"/>
      <c r="D2965" s="35"/>
      <c r="E2965" s="46"/>
      <c r="F2965" s="40" t="str" cm="1">
        <f t="array" ref="F2965">IFERROR(_xlfn.IFS(AND($G$3=45566,E2965="徳島"),VLOOKUP(E2965,最低賃金!$A$2:$G$49,2,FALSE),OR($G$3&lt;&gt;45566,E2965&lt;&gt;"徳島"),VLOOKUP(E2965,最低賃金!$A$2:$G$49,4,FALSE)),"")</f>
        <v/>
      </c>
      <c r="G2965" s="50" t="str">
        <f>IFERROR(VLOOKUP(E2965,最低賃金!$A$3:$G$49,6,FALSE),"")</f>
        <v/>
      </c>
      <c r="H2965" s="45"/>
      <c r="I2965" s="36"/>
      <c r="J2965" s="54"/>
      <c r="K2965" s="51" t="str" cm="1">
        <f t="array" ref="K2965">IFERROR(_xlfn.IFS(COUNTBLANK(H2965:J2965)=3,"",I2965="","I列に金額を入力してください",H2965="3.時間給",I2965,J2965="","J列に労働時間を入力してください",H2965="1.月給",ROUND(I2965/J2965,0),H2965="2.日給",ROUND(I2965/J2965,0)),"")</f>
        <v/>
      </c>
      <c r="L2965" s="37" t="str" cm="1">
        <f t="array" ref="L2965">IFERROR(_xlfn.IFS(E2965="","",K2965&lt;F2965,"×（法定外・特例等対象外です）",K2965&lt;G2965,"〇",K2965&gt;=G2965,"ー"),"")</f>
        <v/>
      </c>
      <c r="M2965" s="26" t="str" cm="1">
        <f t="array" ref="M2965">IFERROR(_xlfn.IFS(COUNTBLANK(D2965:K2965)=8,"",D2965="","←D列に従業員名を姓名（フルネーム）で入力してください。誤変換にお気を付け下さい。",E2965="","←E列に都道府県を入力してください。",H2965="","←H列に1.月給～3.時間給の選択肢を入力してください",I2965="","←I列に金額を入力してください",H2965=3,"",J2965="","←J列に所定労働時間を入力してください"),"")</f>
        <v/>
      </c>
    </row>
    <row r="2966" spans="2:13" ht="22" x14ac:dyDescent="0.55000000000000004">
      <c r="B2966" s="39">
        <f t="shared" si="46"/>
        <v>2958</v>
      </c>
      <c r="C2966" s="45"/>
      <c r="D2966" s="35"/>
      <c r="E2966" s="46"/>
      <c r="F2966" s="40" t="str" cm="1">
        <f t="array" ref="F2966">IFERROR(_xlfn.IFS(AND($G$3=45566,E2966="徳島"),VLOOKUP(E2966,最低賃金!$A$2:$G$49,2,FALSE),OR($G$3&lt;&gt;45566,E2966&lt;&gt;"徳島"),VLOOKUP(E2966,最低賃金!$A$2:$G$49,4,FALSE)),"")</f>
        <v/>
      </c>
      <c r="G2966" s="50" t="str">
        <f>IFERROR(VLOOKUP(E2966,最低賃金!$A$3:$G$49,6,FALSE),"")</f>
        <v/>
      </c>
      <c r="H2966" s="45"/>
      <c r="I2966" s="36"/>
      <c r="J2966" s="54"/>
      <c r="K2966" s="51" t="str" cm="1">
        <f t="array" ref="K2966">IFERROR(_xlfn.IFS(COUNTBLANK(H2966:J2966)=3,"",I2966="","I列に金額を入力してください",H2966="3.時間給",I2966,J2966="","J列に労働時間を入力してください",H2966="1.月給",ROUND(I2966/J2966,0),H2966="2.日給",ROUND(I2966/J2966,0)),"")</f>
        <v/>
      </c>
      <c r="L2966" s="37" t="str" cm="1">
        <f t="array" ref="L2966">IFERROR(_xlfn.IFS(E2966="","",K2966&lt;F2966,"×（法定外・特例等対象外です）",K2966&lt;G2966,"〇",K2966&gt;=G2966,"ー"),"")</f>
        <v/>
      </c>
      <c r="M2966" s="26" t="str" cm="1">
        <f t="array" ref="M2966">IFERROR(_xlfn.IFS(COUNTBLANK(D2966:K2966)=8,"",D2966="","←D列に従業員名を姓名（フルネーム）で入力してください。誤変換にお気を付け下さい。",E2966="","←E列に都道府県を入力してください。",H2966="","←H列に1.月給～3.時間給の選択肢を入力してください",I2966="","←I列に金額を入力してください",H2966=3,"",J2966="","←J列に所定労働時間を入力してください"),"")</f>
        <v/>
      </c>
    </row>
    <row r="2967" spans="2:13" ht="22" x14ac:dyDescent="0.55000000000000004">
      <c r="B2967" s="39">
        <f t="shared" si="46"/>
        <v>2959</v>
      </c>
      <c r="C2967" s="45"/>
      <c r="D2967" s="35"/>
      <c r="E2967" s="46"/>
      <c r="F2967" s="40" t="str" cm="1">
        <f t="array" ref="F2967">IFERROR(_xlfn.IFS(AND($G$3=45566,E2967="徳島"),VLOOKUP(E2967,最低賃金!$A$2:$G$49,2,FALSE),OR($G$3&lt;&gt;45566,E2967&lt;&gt;"徳島"),VLOOKUP(E2967,最低賃金!$A$2:$G$49,4,FALSE)),"")</f>
        <v/>
      </c>
      <c r="G2967" s="50" t="str">
        <f>IFERROR(VLOOKUP(E2967,最低賃金!$A$3:$G$49,6,FALSE),"")</f>
        <v/>
      </c>
      <c r="H2967" s="45"/>
      <c r="I2967" s="36"/>
      <c r="J2967" s="54"/>
      <c r="K2967" s="51" t="str" cm="1">
        <f t="array" ref="K2967">IFERROR(_xlfn.IFS(COUNTBLANK(H2967:J2967)=3,"",I2967="","I列に金額を入力してください",H2967="3.時間給",I2967,J2967="","J列に労働時間を入力してください",H2967="1.月給",ROUND(I2967/J2967,0),H2967="2.日給",ROUND(I2967/J2967,0)),"")</f>
        <v/>
      </c>
      <c r="L2967" s="37" t="str" cm="1">
        <f t="array" ref="L2967">IFERROR(_xlfn.IFS(E2967="","",K2967&lt;F2967,"×（法定外・特例等対象外です）",K2967&lt;G2967,"〇",K2967&gt;=G2967,"ー"),"")</f>
        <v/>
      </c>
      <c r="M2967" s="26" t="str" cm="1">
        <f t="array" ref="M2967">IFERROR(_xlfn.IFS(COUNTBLANK(D2967:K2967)=8,"",D2967="","←D列に従業員名を姓名（フルネーム）で入力してください。誤変換にお気を付け下さい。",E2967="","←E列に都道府県を入力してください。",H2967="","←H列に1.月給～3.時間給の選択肢を入力してください",I2967="","←I列に金額を入力してください",H2967=3,"",J2967="","←J列に所定労働時間を入力してください"),"")</f>
        <v/>
      </c>
    </row>
    <row r="2968" spans="2:13" ht="22" x14ac:dyDescent="0.55000000000000004">
      <c r="B2968" s="39">
        <f t="shared" si="46"/>
        <v>2960</v>
      </c>
      <c r="C2968" s="45"/>
      <c r="D2968" s="35"/>
      <c r="E2968" s="46"/>
      <c r="F2968" s="40" t="str" cm="1">
        <f t="array" ref="F2968">IFERROR(_xlfn.IFS(AND($G$3=45566,E2968="徳島"),VLOOKUP(E2968,最低賃金!$A$2:$G$49,2,FALSE),OR($G$3&lt;&gt;45566,E2968&lt;&gt;"徳島"),VLOOKUP(E2968,最低賃金!$A$2:$G$49,4,FALSE)),"")</f>
        <v/>
      </c>
      <c r="G2968" s="50" t="str">
        <f>IFERROR(VLOOKUP(E2968,最低賃金!$A$3:$G$49,6,FALSE),"")</f>
        <v/>
      </c>
      <c r="H2968" s="45"/>
      <c r="I2968" s="36"/>
      <c r="J2968" s="54"/>
      <c r="K2968" s="51" t="str" cm="1">
        <f t="array" ref="K2968">IFERROR(_xlfn.IFS(COUNTBLANK(H2968:J2968)=3,"",I2968="","I列に金額を入力してください",H2968="3.時間給",I2968,J2968="","J列に労働時間を入力してください",H2968="1.月給",ROUND(I2968/J2968,0),H2968="2.日給",ROUND(I2968/J2968,0)),"")</f>
        <v/>
      </c>
      <c r="L2968" s="37" t="str" cm="1">
        <f t="array" ref="L2968">IFERROR(_xlfn.IFS(E2968="","",K2968&lt;F2968,"×（法定外・特例等対象外です）",K2968&lt;G2968,"〇",K2968&gt;=G2968,"ー"),"")</f>
        <v/>
      </c>
      <c r="M2968" s="26" t="str" cm="1">
        <f t="array" ref="M2968">IFERROR(_xlfn.IFS(COUNTBLANK(D2968:K2968)=8,"",D2968="","←D列に従業員名を姓名（フルネーム）で入力してください。誤変換にお気を付け下さい。",E2968="","←E列に都道府県を入力してください。",H2968="","←H列に1.月給～3.時間給の選択肢を入力してください",I2968="","←I列に金額を入力してください",H2968=3,"",J2968="","←J列に所定労働時間を入力してください"),"")</f>
        <v/>
      </c>
    </row>
    <row r="2969" spans="2:13" ht="22" x14ac:dyDescent="0.55000000000000004">
      <c r="B2969" s="39">
        <f t="shared" si="46"/>
        <v>2961</v>
      </c>
      <c r="C2969" s="45"/>
      <c r="D2969" s="35"/>
      <c r="E2969" s="46"/>
      <c r="F2969" s="40" t="str" cm="1">
        <f t="array" ref="F2969">IFERROR(_xlfn.IFS(AND($G$3=45566,E2969="徳島"),VLOOKUP(E2969,最低賃金!$A$2:$G$49,2,FALSE),OR($G$3&lt;&gt;45566,E2969&lt;&gt;"徳島"),VLOOKUP(E2969,最低賃金!$A$2:$G$49,4,FALSE)),"")</f>
        <v/>
      </c>
      <c r="G2969" s="50" t="str">
        <f>IFERROR(VLOOKUP(E2969,最低賃金!$A$3:$G$49,6,FALSE),"")</f>
        <v/>
      </c>
      <c r="H2969" s="45"/>
      <c r="I2969" s="36"/>
      <c r="J2969" s="54"/>
      <c r="K2969" s="51" t="str" cm="1">
        <f t="array" ref="K2969">IFERROR(_xlfn.IFS(COUNTBLANK(H2969:J2969)=3,"",I2969="","I列に金額を入力してください",H2969="3.時間給",I2969,J2969="","J列に労働時間を入力してください",H2969="1.月給",ROUND(I2969/J2969,0),H2969="2.日給",ROUND(I2969/J2969,0)),"")</f>
        <v/>
      </c>
      <c r="L2969" s="37" t="str" cm="1">
        <f t="array" ref="L2969">IFERROR(_xlfn.IFS(E2969="","",K2969&lt;F2969,"×（法定外・特例等対象外です）",K2969&lt;G2969,"〇",K2969&gt;=G2969,"ー"),"")</f>
        <v/>
      </c>
      <c r="M2969" s="26" t="str" cm="1">
        <f t="array" ref="M2969">IFERROR(_xlfn.IFS(COUNTBLANK(D2969:K2969)=8,"",D2969="","←D列に従業員名を姓名（フルネーム）で入力してください。誤変換にお気を付け下さい。",E2969="","←E列に都道府県を入力してください。",H2969="","←H列に1.月給～3.時間給の選択肢を入力してください",I2969="","←I列に金額を入力してください",H2969=3,"",J2969="","←J列に所定労働時間を入力してください"),"")</f>
        <v/>
      </c>
    </row>
    <row r="2970" spans="2:13" ht="22" x14ac:dyDescent="0.55000000000000004">
      <c r="B2970" s="39">
        <f t="shared" si="46"/>
        <v>2962</v>
      </c>
      <c r="C2970" s="45"/>
      <c r="D2970" s="35"/>
      <c r="E2970" s="46"/>
      <c r="F2970" s="40" t="str" cm="1">
        <f t="array" ref="F2970">IFERROR(_xlfn.IFS(AND($G$3=45566,E2970="徳島"),VLOOKUP(E2970,最低賃金!$A$2:$G$49,2,FALSE),OR($G$3&lt;&gt;45566,E2970&lt;&gt;"徳島"),VLOOKUP(E2970,最低賃金!$A$2:$G$49,4,FALSE)),"")</f>
        <v/>
      </c>
      <c r="G2970" s="50" t="str">
        <f>IFERROR(VLOOKUP(E2970,最低賃金!$A$3:$G$49,6,FALSE),"")</f>
        <v/>
      </c>
      <c r="H2970" s="45"/>
      <c r="I2970" s="36"/>
      <c r="J2970" s="54"/>
      <c r="K2970" s="51" t="str" cm="1">
        <f t="array" ref="K2970">IFERROR(_xlfn.IFS(COUNTBLANK(H2970:J2970)=3,"",I2970="","I列に金額を入力してください",H2970="3.時間給",I2970,J2970="","J列に労働時間を入力してください",H2970="1.月給",ROUND(I2970/J2970,0),H2970="2.日給",ROUND(I2970/J2970,0)),"")</f>
        <v/>
      </c>
      <c r="L2970" s="37" t="str" cm="1">
        <f t="array" ref="L2970">IFERROR(_xlfn.IFS(E2970="","",K2970&lt;F2970,"×（法定外・特例等対象外です）",K2970&lt;G2970,"〇",K2970&gt;=G2970,"ー"),"")</f>
        <v/>
      </c>
      <c r="M2970" s="26" t="str" cm="1">
        <f t="array" ref="M2970">IFERROR(_xlfn.IFS(COUNTBLANK(D2970:K2970)=8,"",D2970="","←D列に従業員名を姓名（フルネーム）で入力してください。誤変換にお気を付け下さい。",E2970="","←E列に都道府県を入力してください。",H2970="","←H列に1.月給～3.時間給の選択肢を入力してください",I2970="","←I列に金額を入力してください",H2970=3,"",J2970="","←J列に所定労働時間を入力してください"),"")</f>
        <v/>
      </c>
    </row>
    <row r="2971" spans="2:13" ht="22" x14ac:dyDescent="0.55000000000000004">
      <c r="B2971" s="39">
        <f t="shared" si="46"/>
        <v>2963</v>
      </c>
      <c r="C2971" s="45"/>
      <c r="D2971" s="35"/>
      <c r="E2971" s="46"/>
      <c r="F2971" s="40" t="str" cm="1">
        <f t="array" ref="F2971">IFERROR(_xlfn.IFS(AND($G$3=45566,E2971="徳島"),VLOOKUP(E2971,最低賃金!$A$2:$G$49,2,FALSE),OR($G$3&lt;&gt;45566,E2971&lt;&gt;"徳島"),VLOOKUP(E2971,最低賃金!$A$2:$G$49,4,FALSE)),"")</f>
        <v/>
      </c>
      <c r="G2971" s="50" t="str">
        <f>IFERROR(VLOOKUP(E2971,最低賃金!$A$3:$G$49,6,FALSE),"")</f>
        <v/>
      </c>
      <c r="H2971" s="45"/>
      <c r="I2971" s="36"/>
      <c r="J2971" s="54"/>
      <c r="K2971" s="51" t="str" cm="1">
        <f t="array" ref="K2971">IFERROR(_xlfn.IFS(COUNTBLANK(H2971:J2971)=3,"",I2971="","I列に金額を入力してください",H2971="3.時間給",I2971,J2971="","J列に労働時間を入力してください",H2971="1.月給",ROUND(I2971/J2971,0),H2971="2.日給",ROUND(I2971/J2971,0)),"")</f>
        <v/>
      </c>
      <c r="L2971" s="37" t="str" cm="1">
        <f t="array" ref="L2971">IFERROR(_xlfn.IFS(E2971="","",K2971&lt;F2971,"×（法定外・特例等対象外です）",K2971&lt;G2971,"〇",K2971&gt;=G2971,"ー"),"")</f>
        <v/>
      </c>
      <c r="M2971" s="26" t="str" cm="1">
        <f t="array" ref="M2971">IFERROR(_xlfn.IFS(COUNTBLANK(D2971:K2971)=8,"",D2971="","←D列に従業員名を姓名（フルネーム）で入力してください。誤変換にお気を付け下さい。",E2971="","←E列に都道府県を入力してください。",H2971="","←H列に1.月給～3.時間給の選択肢を入力してください",I2971="","←I列に金額を入力してください",H2971=3,"",J2971="","←J列に所定労働時間を入力してください"),"")</f>
        <v/>
      </c>
    </row>
    <row r="2972" spans="2:13" ht="22" x14ac:dyDescent="0.55000000000000004">
      <c r="B2972" s="39">
        <f t="shared" si="46"/>
        <v>2964</v>
      </c>
      <c r="C2972" s="45"/>
      <c r="D2972" s="35"/>
      <c r="E2972" s="46"/>
      <c r="F2972" s="40" t="str" cm="1">
        <f t="array" ref="F2972">IFERROR(_xlfn.IFS(AND($G$3=45566,E2972="徳島"),VLOOKUP(E2972,最低賃金!$A$2:$G$49,2,FALSE),OR($G$3&lt;&gt;45566,E2972&lt;&gt;"徳島"),VLOOKUP(E2972,最低賃金!$A$2:$G$49,4,FALSE)),"")</f>
        <v/>
      </c>
      <c r="G2972" s="50" t="str">
        <f>IFERROR(VLOOKUP(E2972,最低賃金!$A$3:$G$49,6,FALSE),"")</f>
        <v/>
      </c>
      <c r="H2972" s="45"/>
      <c r="I2972" s="36"/>
      <c r="J2972" s="54"/>
      <c r="K2972" s="51" t="str" cm="1">
        <f t="array" ref="K2972">IFERROR(_xlfn.IFS(COUNTBLANK(H2972:J2972)=3,"",I2972="","I列に金額を入力してください",H2972="3.時間給",I2972,J2972="","J列に労働時間を入力してください",H2972="1.月給",ROUND(I2972/J2972,0),H2972="2.日給",ROUND(I2972/J2972,0)),"")</f>
        <v/>
      </c>
      <c r="L2972" s="37" t="str" cm="1">
        <f t="array" ref="L2972">IFERROR(_xlfn.IFS(E2972="","",K2972&lt;F2972,"×（法定外・特例等対象外です）",K2972&lt;G2972,"〇",K2972&gt;=G2972,"ー"),"")</f>
        <v/>
      </c>
      <c r="M2972" s="26" t="str" cm="1">
        <f t="array" ref="M2972">IFERROR(_xlfn.IFS(COUNTBLANK(D2972:K2972)=8,"",D2972="","←D列に従業員名を姓名（フルネーム）で入力してください。誤変換にお気を付け下さい。",E2972="","←E列に都道府県を入力してください。",H2972="","←H列に1.月給～3.時間給の選択肢を入力してください",I2972="","←I列に金額を入力してください",H2972=3,"",J2972="","←J列に所定労働時間を入力してください"),"")</f>
        <v/>
      </c>
    </row>
    <row r="2973" spans="2:13" ht="22" x14ac:dyDescent="0.55000000000000004">
      <c r="B2973" s="39">
        <f t="shared" si="46"/>
        <v>2965</v>
      </c>
      <c r="C2973" s="45"/>
      <c r="D2973" s="35"/>
      <c r="E2973" s="46"/>
      <c r="F2973" s="40" t="str" cm="1">
        <f t="array" ref="F2973">IFERROR(_xlfn.IFS(AND($G$3=45566,E2973="徳島"),VLOOKUP(E2973,最低賃金!$A$2:$G$49,2,FALSE),OR($G$3&lt;&gt;45566,E2973&lt;&gt;"徳島"),VLOOKUP(E2973,最低賃金!$A$2:$G$49,4,FALSE)),"")</f>
        <v/>
      </c>
      <c r="G2973" s="50" t="str">
        <f>IFERROR(VLOOKUP(E2973,最低賃金!$A$3:$G$49,6,FALSE),"")</f>
        <v/>
      </c>
      <c r="H2973" s="45"/>
      <c r="I2973" s="36"/>
      <c r="J2973" s="54"/>
      <c r="K2973" s="51" t="str" cm="1">
        <f t="array" ref="K2973">IFERROR(_xlfn.IFS(COUNTBLANK(H2973:J2973)=3,"",I2973="","I列に金額を入力してください",H2973="3.時間給",I2973,J2973="","J列に労働時間を入力してください",H2973="1.月給",ROUND(I2973/J2973,0),H2973="2.日給",ROUND(I2973/J2973,0)),"")</f>
        <v/>
      </c>
      <c r="L2973" s="37" t="str" cm="1">
        <f t="array" ref="L2973">IFERROR(_xlfn.IFS(E2973="","",K2973&lt;F2973,"×（法定外・特例等対象外です）",K2973&lt;G2973,"〇",K2973&gt;=G2973,"ー"),"")</f>
        <v/>
      </c>
      <c r="M2973" s="26" t="str" cm="1">
        <f t="array" ref="M2973">IFERROR(_xlfn.IFS(COUNTBLANK(D2973:K2973)=8,"",D2973="","←D列に従業員名を姓名（フルネーム）で入力してください。誤変換にお気を付け下さい。",E2973="","←E列に都道府県を入力してください。",H2973="","←H列に1.月給～3.時間給の選択肢を入力してください",I2973="","←I列に金額を入力してください",H2973=3,"",J2973="","←J列に所定労働時間を入力してください"),"")</f>
        <v/>
      </c>
    </row>
    <row r="2974" spans="2:13" ht="22" x14ac:dyDescent="0.55000000000000004">
      <c r="B2974" s="39">
        <f t="shared" si="46"/>
        <v>2966</v>
      </c>
      <c r="C2974" s="45"/>
      <c r="D2974" s="35"/>
      <c r="E2974" s="46"/>
      <c r="F2974" s="40" t="str" cm="1">
        <f t="array" ref="F2974">IFERROR(_xlfn.IFS(AND($G$3=45566,E2974="徳島"),VLOOKUP(E2974,最低賃金!$A$2:$G$49,2,FALSE),OR($G$3&lt;&gt;45566,E2974&lt;&gt;"徳島"),VLOOKUP(E2974,最低賃金!$A$2:$G$49,4,FALSE)),"")</f>
        <v/>
      </c>
      <c r="G2974" s="50" t="str">
        <f>IFERROR(VLOOKUP(E2974,最低賃金!$A$3:$G$49,6,FALSE),"")</f>
        <v/>
      </c>
      <c r="H2974" s="45"/>
      <c r="I2974" s="36"/>
      <c r="J2974" s="54"/>
      <c r="K2974" s="51" t="str" cm="1">
        <f t="array" ref="K2974">IFERROR(_xlfn.IFS(COUNTBLANK(H2974:J2974)=3,"",I2974="","I列に金額を入力してください",H2974="3.時間給",I2974,J2974="","J列に労働時間を入力してください",H2974="1.月給",ROUND(I2974/J2974,0),H2974="2.日給",ROUND(I2974/J2974,0)),"")</f>
        <v/>
      </c>
      <c r="L2974" s="37" t="str" cm="1">
        <f t="array" ref="L2974">IFERROR(_xlfn.IFS(E2974="","",K2974&lt;F2974,"×（法定外・特例等対象外です）",K2974&lt;G2974,"〇",K2974&gt;=G2974,"ー"),"")</f>
        <v/>
      </c>
      <c r="M2974" s="26" t="str" cm="1">
        <f t="array" ref="M2974">IFERROR(_xlfn.IFS(COUNTBLANK(D2974:K2974)=8,"",D2974="","←D列に従業員名を姓名（フルネーム）で入力してください。誤変換にお気を付け下さい。",E2974="","←E列に都道府県を入力してください。",H2974="","←H列に1.月給～3.時間給の選択肢を入力してください",I2974="","←I列に金額を入力してください",H2974=3,"",J2974="","←J列に所定労働時間を入力してください"),"")</f>
        <v/>
      </c>
    </row>
    <row r="2975" spans="2:13" ht="22" x14ac:dyDescent="0.55000000000000004">
      <c r="B2975" s="39">
        <f t="shared" si="46"/>
        <v>2967</v>
      </c>
      <c r="C2975" s="45"/>
      <c r="D2975" s="35"/>
      <c r="E2975" s="46"/>
      <c r="F2975" s="40" t="str" cm="1">
        <f t="array" ref="F2975">IFERROR(_xlfn.IFS(AND($G$3=45566,E2975="徳島"),VLOOKUP(E2975,最低賃金!$A$2:$G$49,2,FALSE),OR($G$3&lt;&gt;45566,E2975&lt;&gt;"徳島"),VLOOKUP(E2975,最低賃金!$A$2:$G$49,4,FALSE)),"")</f>
        <v/>
      </c>
      <c r="G2975" s="50" t="str">
        <f>IFERROR(VLOOKUP(E2975,最低賃金!$A$3:$G$49,6,FALSE),"")</f>
        <v/>
      </c>
      <c r="H2975" s="45"/>
      <c r="I2975" s="36"/>
      <c r="J2975" s="54"/>
      <c r="K2975" s="51" t="str" cm="1">
        <f t="array" ref="K2975">IFERROR(_xlfn.IFS(COUNTBLANK(H2975:J2975)=3,"",I2975="","I列に金額を入力してください",H2975="3.時間給",I2975,J2975="","J列に労働時間を入力してください",H2975="1.月給",ROUND(I2975/J2975,0),H2975="2.日給",ROUND(I2975/J2975,0)),"")</f>
        <v/>
      </c>
      <c r="L2975" s="37" t="str" cm="1">
        <f t="array" ref="L2975">IFERROR(_xlfn.IFS(E2975="","",K2975&lt;F2975,"×（法定外・特例等対象外です）",K2975&lt;G2975,"〇",K2975&gt;=G2975,"ー"),"")</f>
        <v/>
      </c>
      <c r="M2975" s="26" t="str" cm="1">
        <f t="array" ref="M2975">IFERROR(_xlfn.IFS(COUNTBLANK(D2975:K2975)=8,"",D2975="","←D列に従業員名を姓名（フルネーム）で入力してください。誤変換にお気を付け下さい。",E2975="","←E列に都道府県を入力してください。",H2975="","←H列に1.月給～3.時間給の選択肢を入力してください",I2975="","←I列に金額を入力してください",H2975=3,"",J2975="","←J列に所定労働時間を入力してください"),"")</f>
        <v/>
      </c>
    </row>
    <row r="2976" spans="2:13" ht="22" x14ac:dyDescent="0.55000000000000004">
      <c r="B2976" s="39">
        <f t="shared" si="46"/>
        <v>2968</v>
      </c>
      <c r="C2976" s="45"/>
      <c r="D2976" s="35"/>
      <c r="E2976" s="46"/>
      <c r="F2976" s="40" t="str" cm="1">
        <f t="array" ref="F2976">IFERROR(_xlfn.IFS(AND($G$3=45566,E2976="徳島"),VLOOKUP(E2976,最低賃金!$A$2:$G$49,2,FALSE),OR($G$3&lt;&gt;45566,E2976&lt;&gt;"徳島"),VLOOKUP(E2976,最低賃金!$A$2:$G$49,4,FALSE)),"")</f>
        <v/>
      </c>
      <c r="G2976" s="50" t="str">
        <f>IFERROR(VLOOKUP(E2976,最低賃金!$A$3:$G$49,6,FALSE),"")</f>
        <v/>
      </c>
      <c r="H2976" s="45"/>
      <c r="I2976" s="36"/>
      <c r="J2976" s="54"/>
      <c r="K2976" s="51" t="str" cm="1">
        <f t="array" ref="K2976">IFERROR(_xlfn.IFS(COUNTBLANK(H2976:J2976)=3,"",I2976="","I列に金額を入力してください",H2976="3.時間給",I2976,J2976="","J列に労働時間を入力してください",H2976="1.月給",ROUND(I2976/J2976,0),H2976="2.日給",ROUND(I2976/J2976,0)),"")</f>
        <v/>
      </c>
      <c r="L2976" s="37" t="str" cm="1">
        <f t="array" ref="L2976">IFERROR(_xlfn.IFS(E2976="","",K2976&lt;F2976,"×（法定外・特例等対象外です）",K2976&lt;G2976,"〇",K2976&gt;=G2976,"ー"),"")</f>
        <v/>
      </c>
      <c r="M2976" s="26" t="str" cm="1">
        <f t="array" ref="M2976">IFERROR(_xlfn.IFS(COUNTBLANK(D2976:K2976)=8,"",D2976="","←D列に従業員名を姓名（フルネーム）で入力してください。誤変換にお気を付け下さい。",E2976="","←E列に都道府県を入力してください。",H2976="","←H列に1.月給～3.時間給の選択肢を入力してください",I2976="","←I列に金額を入力してください",H2976=3,"",J2976="","←J列に所定労働時間を入力してください"),"")</f>
        <v/>
      </c>
    </row>
    <row r="2977" spans="2:13" ht="22" x14ac:dyDescent="0.55000000000000004">
      <c r="B2977" s="39">
        <f t="shared" si="46"/>
        <v>2969</v>
      </c>
      <c r="C2977" s="45"/>
      <c r="D2977" s="35"/>
      <c r="E2977" s="46"/>
      <c r="F2977" s="40" t="str" cm="1">
        <f t="array" ref="F2977">IFERROR(_xlfn.IFS(AND($G$3=45566,E2977="徳島"),VLOOKUP(E2977,最低賃金!$A$2:$G$49,2,FALSE),OR($G$3&lt;&gt;45566,E2977&lt;&gt;"徳島"),VLOOKUP(E2977,最低賃金!$A$2:$G$49,4,FALSE)),"")</f>
        <v/>
      </c>
      <c r="G2977" s="50" t="str">
        <f>IFERROR(VLOOKUP(E2977,最低賃金!$A$3:$G$49,6,FALSE),"")</f>
        <v/>
      </c>
      <c r="H2977" s="45"/>
      <c r="I2977" s="36"/>
      <c r="J2977" s="54"/>
      <c r="K2977" s="51" t="str" cm="1">
        <f t="array" ref="K2977">IFERROR(_xlfn.IFS(COUNTBLANK(H2977:J2977)=3,"",I2977="","I列に金額を入力してください",H2977="3.時間給",I2977,J2977="","J列に労働時間を入力してください",H2977="1.月給",ROUND(I2977/J2977,0),H2977="2.日給",ROUND(I2977/J2977,0)),"")</f>
        <v/>
      </c>
      <c r="L2977" s="37" t="str" cm="1">
        <f t="array" ref="L2977">IFERROR(_xlfn.IFS(E2977="","",K2977&lt;F2977,"×（法定外・特例等対象外です）",K2977&lt;G2977,"〇",K2977&gt;=G2977,"ー"),"")</f>
        <v/>
      </c>
      <c r="M2977" s="26" t="str" cm="1">
        <f t="array" ref="M2977">IFERROR(_xlfn.IFS(COUNTBLANK(D2977:K2977)=8,"",D2977="","←D列に従業員名を姓名（フルネーム）で入力してください。誤変換にお気を付け下さい。",E2977="","←E列に都道府県を入力してください。",H2977="","←H列に1.月給～3.時間給の選択肢を入力してください",I2977="","←I列に金額を入力してください",H2977=3,"",J2977="","←J列に所定労働時間を入力してください"),"")</f>
        <v/>
      </c>
    </row>
    <row r="2978" spans="2:13" ht="22" x14ac:dyDescent="0.55000000000000004">
      <c r="B2978" s="39">
        <f t="shared" si="46"/>
        <v>2970</v>
      </c>
      <c r="C2978" s="45"/>
      <c r="D2978" s="35"/>
      <c r="E2978" s="46"/>
      <c r="F2978" s="40" t="str" cm="1">
        <f t="array" ref="F2978">IFERROR(_xlfn.IFS(AND($G$3=45566,E2978="徳島"),VLOOKUP(E2978,最低賃金!$A$2:$G$49,2,FALSE),OR($G$3&lt;&gt;45566,E2978&lt;&gt;"徳島"),VLOOKUP(E2978,最低賃金!$A$2:$G$49,4,FALSE)),"")</f>
        <v/>
      </c>
      <c r="G2978" s="50" t="str">
        <f>IFERROR(VLOOKUP(E2978,最低賃金!$A$3:$G$49,6,FALSE),"")</f>
        <v/>
      </c>
      <c r="H2978" s="45"/>
      <c r="I2978" s="36"/>
      <c r="J2978" s="54"/>
      <c r="K2978" s="51" t="str" cm="1">
        <f t="array" ref="K2978">IFERROR(_xlfn.IFS(COUNTBLANK(H2978:J2978)=3,"",I2978="","I列に金額を入力してください",H2978="3.時間給",I2978,J2978="","J列に労働時間を入力してください",H2978="1.月給",ROUND(I2978/J2978,0),H2978="2.日給",ROUND(I2978/J2978,0)),"")</f>
        <v/>
      </c>
      <c r="L2978" s="37" t="str" cm="1">
        <f t="array" ref="L2978">IFERROR(_xlfn.IFS(E2978="","",K2978&lt;F2978,"×（法定外・特例等対象外です）",K2978&lt;G2978,"〇",K2978&gt;=G2978,"ー"),"")</f>
        <v/>
      </c>
      <c r="M2978" s="26" t="str" cm="1">
        <f t="array" ref="M2978">IFERROR(_xlfn.IFS(COUNTBLANK(D2978:K2978)=8,"",D2978="","←D列に従業員名を姓名（フルネーム）で入力してください。誤変換にお気を付け下さい。",E2978="","←E列に都道府県を入力してください。",H2978="","←H列に1.月給～3.時間給の選択肢を入力してください",I2978="","←I列に金額を入力してください",H2978=3,"",J2978="","←J列に所定労働時間を入力してください"),"")</f>
        <v/>
      </c>
    </row>
    <row r="2979" spans="2:13" ht="22" x14ac:dyDescent="0.55000000000000004">
      <c r="B2979" s="39">
        <f t="shared" si="46"/>
        <v>2971</v>
      </c>
      <c r="C2979" s="45"/>
      <c r="D2979" s="35"/>
      <c r="E2979" s="46"/>
      <c r="F2979" s="40" t="str" cm="1">
        <f t="array" ref="F2979">IFERROR(_xlfn.IFS(AND($G$3=45566,E2979="徳島"),VLOOKUP(E2979,最低賃金!$A$2:$G$49,2,FALSE),OR($G$3&lt;&gt;45566,E2979&lt;&gt;"徳島"),VLOOKUP(E2979,最低賃金!$A$2:$G$49,4,FALSE)),"")</f>
        <v/>
      </c>
      <c r="G2979" s="50" t="str">
        <f>IFERROR(VLOOKUP(E2979,最低賃金!$A$3:$G$49,6,FALSE),"")</f>
        <v/>
      </c>
      <c r="H2979" s="45"/>
      <c r="I2979" s="36"/>
      <c r="J2979" s="54"/>
      <c r="K2979" s="51" t="str" cm="1">
        <f t="array" ref="K2979">IFERROR(_xlfn.IFS(COUNTBLANK(H2979:J2979)=3,"",I2979="","I列に金額を入力してください",H2979="3.時間給",I2979,J2979="","J列に労働時間を入力してください",H2979="1.月給",ROUND(I2979/J2979,0),H2979="2.日給",ROUND(I2979/J2979,0)),"")</f>
        <v/>
      </c>
      <c r="L2979" s="37" t="str" cm="1">
        <f t="array" ref="L2979">IFERROR(_xlfn.IFS(E2979="","",K2979&lt;F2979,"×（法定外・特例等対象外です）",K2979&lt;G2979,"〇",K2979&gt;=G2979,"ー"),"")</f>
        <v/>
      </c>
      <c r="M2979" s="26" t="str" cm="1">
        <f t="array" ref="M2979">IFERROR(_xlfn.IFS(COUNTBLANK(D2979:K2979)=8,"",D2979="","←D列に従業員名を姓名（フルネーム）で入力してください。誤変換にお気を付け下さい。",E2979="","←E列に都道府県を入力してください。",H2979="","←H列に1.月給～3.時間給の選択肢を入力してください",I2979="","←I列に金額を入力してください",H2979=3,"",J2979="","←J列に所定労働時間を入力してください"),"")</f>
        <v/>
      </c>
    </row>
    <row r="2980" spans="2:13" ht="22" x14ac:dyDescent="0.55000000000000004">
      <c r="B2980" s="39">
        <f t="shared" si="46"/>
        <v>2972</v>
      </c>
      <c r="C2980" s="45"/>
      <c r="D2980" s="35"/>
      <c r="E2980" s="46"/>
      <c r="F2980" s="40" t="str" cm="1">
        <f t="array" ref="F2980">IFERROR(_xlfn.IFS(AND($G$3=45566,E2980="徳島"),VLOOKUP(E2980,最低賃金!$A$2:$G$49,2,FALSE),OR($G$3&lt;&gt;45566,E2980&lt;&gt;"徳島"),VLOOKUP(E2980,最低賃金!$A$2:$G$49,4,FALSE)),"")</f>
        <v/>
      </c>
      <c r="G2980" s="50" t="str">
        <f>IFERROR(VLOOKUP(E2980,最低賃金!$A$3:$G$49,6,FALSE),"")</f>
        <v/>
      </c>
      <c r="H2980" s="45"/>
      <c r="I2980" s="36"/>
      <c r="J2980" s="54"/>
      <c r="K2980" s="51" t="str" cm="1">
        <f t="array" ref="K2980">IFERROR(_xlfn.IFS(COUNTBLANK(H2980:J2980)=3,"",I2980="","I列に金額を入力してください",H2980="3.時間給",I2980,J2980="","J列に労働時間を入力してください",H2980="1.月給",ROUND(I2980/J2980,0),H2980="2.日給",ROUND(I2980/J2980,0)),"")</f>
        <v/>
      </c>
      <c r="L2980" s="37" t="str" cm="1">
        <f t="array" ref="L2980">IFERROR(_xlfn.IFS(E2980="","",K2980&lt;F2980,"×（法定外・特例等対象外です）",K2980&lt;G2980,"〇",K2980&gt;=G2980,"ー"),"")</f>
        <v/>
      </c>
      <c r="M2980" s="26" t="str" cm="1">
        <f t="array" ref="M2980">IFERROR(_xlfn.IFS(COUNTBLANK(D2980:K2980)=8,"",D2980="","←D列に従業員名を姓名（フルネーム）で入力してください。誤変換にお気を付け下さい。",E2980="","←E列に都道府県を入力してください。",H2980="","←H列に1.月給～3.時間給の選択肢を入力してください",I2980="","←I列に金額を入力してください",H2980=3,"",J2980="","←J列に所定労働時間を入力してください"),"")</f>
        <v/>
      </c>
    </row>
    <row r="2981" spans="2:13" ht="22" x14ac:dyDescent="0.55000000000000004">
      <c r="B2981" s="39">
        <f t="shared" si="46"/>
        <v>2973</v>
      </c>
      <c r="C2981" s="45"/>
      <c r="D2981" s="35"/>
      <c r="E2981" s="46"/>
      <c r="F2981" s="40" t="str" cm="1">
        <f t="array" ref="F2981">IFERROR(_xlfn.IFS(AND($G$3=45566,E2981="徳島"),VLOOKUP(E2981,最低賃金!$A$2:$G$49,2,FALSE),OR($G$3&lt;&gt;45566,E2981&lt;&gt;"徳島"),VLOOKUP(E2981,最低賃金!$A$2:$G$49,4,FALSE)),"")</f>
        <v/>
      </c>
      <c r="G2981" s="50" t="str">
        <f>IFERROR(VLOOKUP(E2981,最低賃金!$A$3:$G$49,6,FALSE),"")</f>
        <v/>
      </c>
      <c r="H2981" s="45"/>
      <c r="I2981" s="36"/>
      <c r="J2981" s="54"/>
      <c r="K2981" s="51" t="str" cm="1">
        <f t="array" ref="K2981">IFERROR(_xlfn.IFS(COUNTBLANK(H2981:J2981)=3,"",I2981="","I列に金額を入力してください",H2981="3.時間給",I2981,J2981="","J列に労働時間を入力してください",H2981="1.月給",ROUND(I2981/J2981,0),H2981="2.日給",ROUND(I2981/J2981,0)),"")</f>
        <v/>
      </c>
      <c r="L2981" s="37" t="str" cm="1">
        <f t="array" ref="L2981">IFERROR(_xlfn.IFS(E2981="","",K2981&lt;F2981,"×（法定外・特例等対象外です）",K2981&lt;G2981,"〇",K2981&gt;=G2981,"ー"),"")</f>
        <v/>
      </c>
      <c r="M2981" s="26" t="str" cm="1">
        <f t="array" ref="M2981">IFERROR(_xlfn.IFS(COUNTBLANK(D2981:K2981)=8,"",D2981="","←D列に従業員名を姓名（フルネーム）で入力してください。誤変換にお気を付け下さい。",E2981="","←E列に都道府県を入力してください。",H2981="","←H列に1.月給～3.時間給の選択肢を入力してください",I2981="","←I列に金額を入力してください",H2981=3,"",J2981="","←J列に所定労働時間を入力してください"),"")</f>
        <v/>
      </c>
    </row>
    <row r="2982" spans="2:13" ht="22" x14ac:dyDescent="0.55000000000000004">
      <c r="B2982" s="39">
        <f t="shared" si="46"/>
        <v>2974</v>
      </c>
      <c r="C2982" s="45"/>
      <c r="D2982" s="35"/>
      <c r="E2982" s="46"/>
      <c r="F2982" s="40" t="str" cm="1">
        <f t="array" ref="F2982">IFERROR(_xlfn.IFS(AND($G$3=45566,E2982="徳島"),VLOOKUP(E2982,最低賃金!$A$2:$G$49,2,FALSE),OR($G$3&lt;&gt;45566,E2982&lt;&gt;"徳島"),VLOOKUP(E2982,最低賃金!$A$2:$G$49,4,FALSE)),"")</f>
        <v/>
      </c>
      <c r="G2982" s="50" t="str">
        <f>IFERROR(VLOOKUP(E2982,最低賃金!$A$3:$G$49,6,FALSE),"")</f>
        <v/>
      </c>
      <c r="H2982" s="45"/>
      <c r="I2982" s="36"/>
      <c r="J2982" s="54"/>
      <c r="K2982" s="51" t="str" cm="1">
        <f t="array" ref="K2982">IFERROR(_xlfn.IFS(COUNTBLANK(H2982:J2982)=3,"",I2982="","I列に金額を入力してください",H2982="3.時間給",I2982,J2982="","J列に労働時間を入力してください",H2982="1.月給",ROUND(I2982/J2982,0),H2982="2.日給",ROUND(I2982/J2982,0)),"")</f>
        <v/>
      </c>
      <c r="L2982" s="37" t="str" cm="1">
        <f t="array" ref="L2982">IFERROR(_xlfn.IFS(E2982="","",K2982&lt;F2982,"×（法定外・特例等対象外です）",K2982&lt;G2982,"〇",K2982&gt;=G2982,"ー"),"")</f>
        <v/>
      </c>
      <c r="M2982" s="26" t="str" cm="1">
        <f t="array" ref="M2982">IFERROR(_xlfn.IFS(COUNTBLANK(D2982:K2982)=8,"",D2982="","←D列に従業員名を姓名（フルネーム）で入力してください。誤変換にお気を付け下さい。",E2982="","←E列に都道府県を入力してください。",H2982="","←H列に1.月給～3.時間給の選択肢を入力してください",I2982="","←I列に金額を入力してください",H2982=3,"",J2982="","←J列に所定労働時間を入力してください"),"")</f>
        <v/>
      </c>
    </row>
    <row r="2983" spans="2:13" ht="22" x14ac:dyDescent="0.55000000000000004">
      <c r="B2983" s="39">
        <f t="shared" si="46"/>
        <v>2975</v>
      </c>
      <c r="C2983" s="45"/>
      <c r="D2983" s="35"/>
      <c r="E2983" s="46"/>
      <c r="F2983" s="40" t="str" cm="1">
        <f t="array" ref="F2983">IFERROR(_xlfn.IFS(AND($G$3=45566,E2983="徳島"),VLOOKUP(E2983,最低賃金!$A$2:$G$49,2,FALSE),OR($G$3&lt;&gt;45566,E2983&lt;&gt;"徳島"),VLOOKUP(E2983,最低賃金!$A$2:$G$49,4,FALSE)),"")</f>
        <v/>
      </c>
      <c r="G2983" s="50" t="str">
        <f>IFERROR(VLOOKUP(E2983,最低賃金!$A$3:$G$49,6,FALSE),"")</f>
        <v/>
      </c>
      <c r="H2983" s="45"/>
      <c r="I2983" s="36"/>
      <c r="J2983" s="54"/>
      <c r="K2983" s="51" t="str" cm="1">
        <f t="array" ref="K2983">IFERROR(_xlfn.IFS(COUNTBLANK(H2983:J2983)=3,"",I2983="","I列に金額を入力してください",H2983="3.時間給",I2983,J2983="","J列に労働時間を入力してください",H2983="1.月給",ROUND(I2983/J2983,0),H2983="2.日給",ROUND(I2983/J2983,0)),"")</f>
        <v/>
      </c>
      <c r="L2983" s="37" t="str" cm="1">
        <f t="array" ref="L2983">IFERROR(_xlfn.IFS(E2983="","",K2983&lt;F2983,"×（法定外・特例等対象外です）",K2983&lt;G2983,"〇",K2983&gt;=G2983,"ー"),"")</f>
        <v/>
      </c>
      <c r="M2983" s="26" t="str" cm="1">
        <f t="array" ref="M2983">IFERROR(_xlfn.IFS(COUNTBLANK(D2983:K2983)=8,"",D2983="","←D列に従業員名を姓名（フルネーム）で入力してください。誤変換にお気を付け下さい。",E2983="","←E列に都道府県を入力してください。",H2983="","←H列に1.月給～3.時間給の選択肢を入力してください",I2983="","←I列に金額を入力してください",H2983=3,"",J2983="","←J列に所定労働時間を入力してください"),"")</f>
        <v/>
      </c>
    </row>
    <row r="2984" spans="2:13" ht="22" x14ac:dyDescent="0.55000000000000004">
      <c r="B2984" s="39">
        <f t="shared" si="46"/>
        <v>2976</v>
      </c>
      <c r="C2984" s="45"/>
      <c r="D2984" s="35"/>
      <c r="E2984" s="46"/>
      <c r="F2984" s="40" t="str" cm="1">
        <f t="array" ref="F2984">IFERROR(_xlfn.IFS(AND($G$3=45566,E2984="徳島"),VLOOKUP(E2984,最低賃金!$A$2:$G$49,2,FALSE),OR($G$3&lt;&gt;45566,E2984&lt;&gt;"徳島"),VLOOKUP(E2984,最低賃金!$A$2:$G$49,4,FALSE)),"")</f>
        <v/>
      </c>
      <c r="G2984" s="50" t="str">
        <f>IFERROR(VLOOKUP(E2984,最低賃金!$A$3:$G$49,6,FALSE),"")</f>
        <v/>
      </c>
      <c r="H2984" s="45"/>
      <c r="I2984" s="36"/>
      <c r="J2984" s="54"/>
      <c r="K2984" s="51" t="str" cm="1">
        <f t="array" ref="K2984">IFERROR(_xlfn.IFS(COUNTBLANK(H2984:J2984)=3,"",I2984="","I列に金額を入力してください",H2984="3.時間給",I2984,J2984="","J列に労働時間を入力してください",H2984="1.月給",ROUND(I2984/J2984,0),H2984="2.日給",ROUND(I2984/J2984,0)),"")</f>
        <v/>
      </c>
      <c r="L2984" s="37" t="str" cm="1">
        <f t="array" ref="L2984">IFERROR(_xlfn.IFS(E2984="","",K2984&lt;F2984,"×（法定外・特例等対象外です）",K2984&lt;G2984,"〇",K2984&gt;=G2984,"ー"),"")</f>
        <v/>
      </c>
      <c r="M2984" s="26" t="str" cm="1">
        <f t="array" ref="M2984">IFERROR(_xlfn.IFS(COUNTBLANK(D2984:K2984)=8,"",D2984="","←D列に従業員名を姓名（フルネーム）で入力してください。誤変換にお気を付け下さい。",E2984="","←E列に都道府県を入力してください。",H2984="","←H列に1.月給～3.時間給の選択肢を入力してください",I2984="","←I列に金額を入力してください",H2984=3,"",J2984="","←J列に所定労働時間を入力してください"),"")</f>
        <v/>
      </c>
    </row>
    <row r="2985" spans="2:13" ht="22" x14ac:dyDescent="0.55000000000000004">
      <c r="B2985" s="39">
        <f t="shared" si="46"/>
        <v>2977</v>
      </c>
      <c r="C2985" s="45"/>
      <c r="D2985" s="35"/>
      <c r="E2985" s="46"/>
      <c r="F2985" s="40" t="str" cm="1">
        <f t="array" ref="F2985">IFERROR(_xlfn.IFS(AND($G$3=45566,E2985="徳島"),VLOOKUP(E2985,最低賃金!$A$2:$G$49,2,FALSE),OR($G$3&lt;&gt;45566,E2985&lt;&gt;"徳島"),VLOOKUP(E2985,最低賃金!$A$2:$G$49,4,FALSE)),"")</f>
        <v/>
      </c>
      <c r="G2985" s="50" t="str">
        <f>IFERROR(VLOOKUP(E2985,最低賃金!$A$3:$G$49,6,FALSE),"")</f>
        <v/>
      </c>
      <c r="H2985" s="45"/>
      <c r="I2985" s="36"/>
      <c r="J2985" s="54"/>
      <c r="K2985" s="51" t="str" cm="1">
        <f t="array" ref="K2985">IFERROR(_xlfn.IFS(COUNTBLANK(H2985:J2985)=3,"",I2985="","I列に金額を入力してください",H2985="3.時間給",I2985,J2985="","J列に労働時間を入力してください",H2985="1.月給",ROUND(I2985/J2985,0),H2985="2.日給",ROUND(I2985/J2985,0)),"")</f>
        <v/>
      </c>
      <c r="L2985" s="37" t="str" cm="1">
        <f t="array" ref="L2985">IFERROR(_xlfn.IFS(E2985="","",K2985&lt;F2985,"×（法定外・特例等対象外です）",K2985&lt;G2985,"〇",K2985&gt;=G2985,"ー"),"")</f>
        <v/>
      </c>
      <c r="M2985" s="26" t="str" cm="1">
        <f t="array" ref="M2985">IFERROR(_xlfn.IFS(COUNTBLANK(D2985:K2985)=8,"",D2985="","←D列に従業員名を姓名（フルネーム）で入力してください。誤変換にお気を付け下さい。",E2985="","←E列に都道府県を入力してください。",H2985="","←H列に1.月給～3.時間給の選択肢を入力してください",I2985="","←I列に金額を入力してください",H2985=3,"",J2985="","←J列に所定労働時間を入力してください"),"")</f>
        <v/>
      </c>
    </row>
    <row r="2986" spans="2:13" ht="22" x14ac:dyDescent="0.55000000000000004">
      <c r="B2986" s="39">
        <f t="shared" si="46"/>
        <v>2978</v>
      </c>
      <c r="C2986" s="45"/>
      <c r="D2986" s="35"/>
      <c r="E2986" s="46"/>
      <c r="F2986" s="40" t="str" cm="1">
        <f t="array" ref="F2986">IFERROR(_xlfn.IFS(AND($G$3=45566,E2986="徳島"),VLOOKUP(E2986,最低賃金!$A$2:$G$49,2,FALSE),OR($G$3&lt;&gt;45566,E2986&lt;&gt;"徳島"),VLOOKUP(E2986,最低賃金!$A$2:$G$49,4,FALSE)),"")</f>
        <v/>
      </c>
      <c r="G2986" s="50" t="str">
        <f>IFERROR(VLOOKUP(E2986,最低賃金!$A$3:$G$49,6,FALSE),"")</f>
        <v/>
      </c>
      <c r="H2986" s="45"/>
      <c r="I2986" s="36"/>
      <c r="J2986" s="54"/>
      <c r="K2986" s="51" t="str" cm="1">
        <f t="array" ref="K2986">IFERROR(_xlfn.IFS(COUNTBLANK(H2986:J2986)=3,"",I2986="","I列に金額を入力してください",H2986="3.時間給",I2986,J2986="","J列に労働時間を入力してください",H2986="1.月給",ROUND(I2986/J2986,0),H2986="2.日給",ROUND(I2986/J2986,0)),"")</f>
        <v/>
      </c>
      <c r="L2986" s="37" t="str" cm="1">
        <f t="array" ref="L2986">IFERROR(_xlfn.IFS(E2986="","",K2986&lt;F2986,"×（法定外・特例等対象外です）",K2986&lt;G2986,"〇",K2986&gt;=G2986,"ー"),"")</f>
        <v/>
      </c>
      <c r="M2986" s="26" t="str" cm="1">
        <f t="array" ref="M2986">IFERROR(_xlfn.IFS(COUNTBLANK(D2986:K2986)=8,"",D2986="","←D列に従業員名を姓名（フルネーム）で入力してください。誤変換にお気を付け下さい。",E2986="","←E列に都道府県を入力してください。",H2986="","←H列に1.月給～3.時間給の選択肢を入力してください",I2986="","←I列に金額を入力してください",H2986=3,"",J2986="","←J列に所定労働時間を入力してください"),"")</f>
        <v/>
      </c>
    </row>
    <row r="2987" spans="2:13" ht="22" x14ac:dyDescent="0.55000000000000004">
      <c r="B2987" s="39">
        <f t="shared" si="46"/>
        <v>2979</v>
      </c>
      <c r="C2987" s="45"/>
      <c r="D2987" s="35"/>
      <c r="E2987" s="46"/>
      <c r="F2987" s="40" t="str" cm="1">
        <f t="array" ref="F2987">IFERROR(_xlfn.IFS(AND($G$3=45566,E2987="徳島"),VLOOKUP(E2987,最低賃金!$A$2:$G$49,2,FALSE),OR($G$3&lt;&gt;45566,E2987&lt;&gt;"徳島"),VLOOKUP(E2987,最低賃金!$A$2:$G$49,4,FALSE)),"")</f>
        <v/>
      </c>
      <c r="G2987" s="50" t="str">
        <f>IFERROR(VLOOKUP(E2987,最低賃金!$A$3:$G$49,6,FALSE),"")</f>
        <v/>
      </c>
      <c r="H2987" s="45"/>
      <c r="I2987" s="36"/>
      <c r="J2987" s="54"/>
      <c r="K2987" s="51" t="str" cm="1">
        <f t="array" ref="K2987">IFERROR(_xlfn.IFS(COUNTBLANK(H2987:J2987)=3,"",I2987="","I列に金額を入力してください",H2987="3.時間給",I2987,J2987="","J列に労働時間を入力してください",H2987="1.月給",ROUND(I2987/J2987,0),H2987="2.日給",ROUND(I2987/J2987,0)),"")</f>
        <v/>
      </c>
      <c r="L2987" s="37" t="str" cm="1">
        <f t="array" ref="L2987">IFERROR(_xlfn.IFS(E2987="","",K2987&lt;F2987,"×（法定外・特例等対象外です）",K2987&lt;G2987,"〇",K2987&gt;=G2987,"ー"),"")</f>
        <v/>
      </c>
      <c r="M2987" s="26" t="str" cm="1">
        <f t="array" ref="M2987">IFERROR(_xlfn.IFS(COUNTBLANK(D2987:K2987)=8,"",D2987="","←D列に従業員名を姓名（フルネーム）で入力してください。誤変換にお気を付け下さい。",E2987="","←E列に都道府県を入力してください。",H2987="","←H列に1.月給～3.時間給の選択肢を入力してください",I2987="","←I列に金額を入力してください",H2987=3,"",J2987="","←J列に所定労働時間を入力してください"),"")</f>
        <v/>
      </c>
    </row>
    <row r="2988" spans="2:13" ht="22" x14ac:dyDescent="0.55000000000000004">
      <c r="B2988" s="39">
        <f t="shared" si="46"/>
        <v>2980</v>
      </c>
      <c r="C2988" s="45"/>
      <c r="D2988" s="35"/>
      <c r="E2988" s="46"/>
      <c r="F2988" s="40" t="str" cm="1">
        <f t="array" ref="F2988">IFERROR(_xlfn.IFS(AND($G$3=45566,E2988="徳島"),VLOOKUP(E2988,最低賃金!$A$2:$G$49,2,FALSE),OR($G$3&lt;&gt;45566,E2988&lt;&gt;"徳島"),VLOOKUP(E2988,最低賃金!$A$2:$G$49,4,FALSE)),"")</f>
        <v/>
      </c>
      <c r="G2988" s="50" t="str">
        <f>IFERROR(VLOOKUP(E2988,最低賃金!$A$3:$G$49,6,FALSE),"")</f>
        <v/>
      </c>
      <c r="H2988" s="45"/>
      <c r="I2988" s="36"/>
      <c r="J2988" s="54"/>
      <c r="K2988" s="51" t="str" cm="1">
        <f t="array" ref="K2988">IFERROR(_xlfn.IFS(COUNTBLANK(H2988:J2988)=3,"",I2988="","I列に金額を入力してください",H2988="3.時間給",I2988,J2988="","J列に労働時間を入力してください",H2988="1.月給",ROUND(I2988/J2988,0),H2988="2.日給",ROUND(I2988/J2988,0)),"")</f>
        <v/>
      </c>
      <c r="L2988" s="37" t="str" cm="1">
        <f t="array" ref="L2988">IFERROR(_xlfn.IFS(E2988="","",K2988&lt;F2988,"×（法定外・特例等対象外です）",K2988&lt;G2988,"〇",K2988&gt;=G2988,"ー"),"")</f>
        <v/>
      </c>
      <c r="M2988" s="26" t="str" cm="1">
        <f t="array" ref="M2988">IFERROR(_xlfn.IFS(COUNTBLANK(D2988:K2988)=8,"",D2988="","←D列に従業員名を姓名（フルネーム）で入力してください。誤変換にお気を付け下さい。",E2988="","←E列に都道府県を入力してください。",H2988="","←H列に1.月給～3.時間給の選択肢を入力してください",I2988="","←I列に金額を入力してください",H2988=3,"",J2988="","←J列に所定労働時間を入力してください"),"")</f>
        <v/>
      </c>
    </row>
    <row r="2989" spans="2:13" ht="22" x14ac:dyDescent="0.55000000000000004">
      <c r="B2989" s="39">
        <f t="shared" si="46"/>
        <v>2981</v>
      </c>
      <c r="C2989" s="45"/>
      <c r="D2989" s="35"/>
      <c r="E2989" s="46"/>
      <c r="F2989" s="40" t="str" cm="1">
        <f t="array" ref="F2989">IFERROR(_xlfn.IFS(AND($G$3=45566,E2989="徳島"),VLOOKUP(E2989,最低賃金!$A$2:$G$49,2,FALSE),OR($G$3&lt;&gt;45566,E2989&lt;&gt;"徳島"),VLOOKUP(E2989,最低賃金!$A$2:$G$49,4,FALSE)),"")</f>
        <v/>
      </c>
      <c r="G2989" s="50" t="str">
        <f>IFERROR(VLOOKUP(E2989,最低賃金!$A$3:$G$49,6,FALSE),"")</f>
        <v/>
      </c>
      <c r="H2989" s="45"/>
      <c r="I2989" s="36"/>
      <c r="J2989" s="54"/>
      <c r="K2989" s="51" t="str" cm="1">
        <f t="array" ref="K2989">IFERROR(_xlfn.IFS(COUNTBLANK(H2989:J2989)=3,"",I2989="","I列に金額を入力してください",H2989="3.時間給",I2989,J2989="","J列に労働時間を入力してください",H2989="1.月給",ROUND(I2989/J2989,0),H2989="2.日給",ROUND(I2989/J2989,0)),"")</f>
        <v/>
      </c>
      <c r="L2989" s="37" t="str" cm="1">
        <f t="array" ref="L2989">IFERROR(_xlfn.IFS(E2989="","",K2989&lt;F2989,"×（法定外・特例等対象外です）",K2989&lt;G2989,"〇",K2989&gt;=G2989,"ー"),"")</f>
        <v/>
      </c>
      <c r="M2989" s="26" t="str" cm="1">
        <f t="array" ref="M2989">IFERROR(_xlfn.IFS(COUNTBLANK(D2989:K2989)=8,"",D2989="","←D列に従業員名を姓名（フルネーム）で入力してください。誤変換にお気を付け下さい。",E2989="","←E列に都道府県を入力してください。",H2989="","←H列に1.月給～3.時間給の選択肢を入力してください",I2989="","←I列に金額を入力してください",H2989=3,"",J2989="","←J列に所定労働時間を入力してください"),"")</f>
        <v/>
      </c>
    </row>
    <row r="2990" spans="2:13" ht="22" x14ac:dyDescent="0.55000000000000004">
      <c r="B2990" s="39">
        <f t="shared" si="46"/>
        <v>2982</v>
      </c>
      <c r="C2990" s="45"/>
      <c r="D2990" s="35"/>
      <c r="E2990" s="46"/>
      <c r="F2990" s="40" t="str" cm="1">
        <f t="array" ref="F2990">IFERROR(_xlfn.IFS(AND($G$3=45566,E2990="徳島"),VLOOKUP(E2990,最低賃金!$A$2:$G$49,2,FALSE),OR($G$3&lt;&gt;45566,E2990&lt;&gt;"徳島"),VLOOKUP(E2990,最低賃金!$A$2:$G$49,4,FALSE)),"")</f>
        <v/>
      </c>
      <c r="G2990" s="50" t="str">
        <f>IFERROR(VLOOKUP(E2990,最低賃金!$A$3:$G$49,6,FALSE),"")</f>
        <v/>
      </c>
      <c r="H2990" s="45"/>
      <c r="I2990" s="36"/>
      <c r="J2990" s="54"/>
      <c r="K2990" s="51" t="str" cm="1">
        <f t="array" ref="K2990">IFERROR(_xlfn.IFS(COUNTBLANK(H2990:J2990)=3,"",I2990="","I列に金額を入力してください",H2990="3.時間給",I2990,J2990="","J列に労働時間を入力してください",H2990="1.月給",ROUND(I2990/J2990,0),H2990="2.日給",ROUND(I2990/J2990,0)),"")</f>
        <v/>
      </c>
      <c r="L2990" s="37" t="str" cm="1">
        <f t="array" ref="L2990">IFERROR(_xlfn.IFS(E2990="","",K2990&lt;F2990,"×（法定外・特例等対象外です）",K2990&lt;G2990,"〇",K2990&gt;=G2990,"ー"),"")</f>
        <v/>
      </c>
      <c r="M2990" s="26" t="str" cm="1">
        <f t="array" ref="M2990">IFERROR(_xlfn.IFS(COUNTBLANK(D2990:K2990)=8,"",D2990="","←D列に従業員名を姓名（フルネーム）で入力してください。誤変換にお気を付け下さい。",E2990="","←E列に都道府県を入力してください。",H2990="","←H列に1.月給～3.時間給の選択肢を入力してください",I2990="","←I列に金額を入力してください",H2990=3,"",J2990="","←J列に所定労働時間を入力してください"),"")</f>
        <v/>
      </c>
    </row>
    <row r="2991" spans="2:13" ht="22" x14ac:dyDescent="0.55000000000000004">
      <c r="B2991" s="39">
        <f t="shared" si="46"/>
        <v>2983</v>
      </c>
      <c r="C2991" s="45"/>
      <c r="D2991" s="35"/>
      <c r="E2991" s="46"/>
      <c r="F2991" s="40" t="str" cm="1">
        <f t="array" ref="F2991">IFERROR(_xlfn.IFS(AND($G$3=45566,E2991="徳島"),VLOOKUP(E2991,最低賃金!$A$2:$G$49,2,FALSE),OR($G$3&lt;&gt;45566,E2991&lt;&gt;"徳島"),VLOOKUP(E2991,最低賃金!$A$2:$G$49,4,FALSE)),"")</f>
        <v/>
      </c>
      <c r="G2991" s="50" t="str">
        <f>IFERROR(VLOOKUP(E2991,最低賃金!$A$3:$G$49,6,FALSE),"")</f>
        <v/>
      </c>
      <c r="H2991" s="45"/>
      <c r="I2991" s="36"/>
      <c r="J2991" s="54"/>
      <c r="K2991" s="51" t="str" cm="1">
        <f t="array" ref="K2991">IFERROR(_xlfn.IFS(COUNTBLANK(H2991:J2991)=3,"",I2991="","I列に金額を入力してください",H2991="3.時間給",I2991,J2991="","J列に労働時間を入力してください",H2991="1.月給",ROUND(I2991/J2991,0),H2991="2.日給",ROUND(I2991/J2991,0)),"")</f>
        <v/>
      </c>
      <c r="L2991" s="37" t="str" cm="1">
        <f t="array" ref="L2991">IFERROR(_xlfn.IFS(E2991="","",K2991&lt;F2991,"×（法定外・特例等対象外です）",K2991&lt;G2991,"〇",K2991&gt;=G2991,"ー"),"")</f>
        <v/>
      </c>
      <c r="M2991" s="26" t="str" cm="1">
        <f t="array" ref="M2991">IFERROR(_xlfn.IFS(COUNTBLANK(D2991:K2991)=8,"",D2991="","←D列に従業員名を姓名（フルネーム）で入力してください。誤変換にお気を付け下さい。",E2991="","←E列に都道府県を入力してください。",H2991="","←H列に1.月給～3.時間給の選択肢を入力してください",I2991="","←I列に金額を入力してください",H2991=3,"",J2991="","←J列に所定労働時間を入力してください"),"")</f>
        <v/>
      </c>
    </row>
    <row r="2992" spans="2:13" ht="22" x14ac:dyDescent="0.55000000000000004">
      <c r="B2992" s="39">
        <f t="shared" si="46"/>
        <v>2984</v>
      </c>
      <c r="C2992" s="45"/>
      <c r="D2992" s="35"/>
      <c r="E2992" s="46"/>
      <c r="F2992" s="40" t="str" cm="1">
        <f t="array" ref="F2992">IFERROR(_xlfn.IFS(AND($G$3=45566,E2992="徳島"),VLOOKUP(E2992,最低賃金!$A$2:$G$49,2,FALSE),OR($G$3&lt;&gt;45566,E2992&lt;&gt;"徳島"),VLOOKUP(E2992,最低賃金!$A$2:$G$49,4,FALSE)),"")</f>
        <v/>
      </c>
      <c r="G2992" s="50" t="str">
        <f>IFERROR(VLOOKUP(E2992,最低賃金!$A$3:$G$49,6,FALSE),"")</f>
        <v/>
      </c>
      <c r="H2992" s="45"/>
      <c r="I2992" s="36"/>
      <c r="J2992" s="54"/>
      <c r="K2992" s="51" t="str" cm="1">
        <f t="array" ref="K2992">IFERROR(_xlfn.IFS(COUNTBLANK(H2992:J2992)=3,"",I2992="","I列に金額を入力してください",H2992="3.時間給",I2992,J2992="","J列に労働時間を入力してください",H2992="1.月給",ROUND(I2992/J2992,0),H2992="2.日給",ROUND(I2992/J2992,0)),"")</f>
        <v/>
      </c>
      <c r="L2992" s="37" t="str" cm="1">
        <f t="array" ref="L2992">IFERROR(_xlfn.IFS(E2992="","",K2992&lt;F2992,"×（法定外・特例等対象外です）",K2992&lt;G2992,"〇",K2992&gt;=G2992,"ー"),"")</f>
        <v/>
      </c>
      <c r="M2992" s="26" t="str" cm="1">
        <f t="array" ref="M2992">IFERROR(_xlfn.IFS(COUNTBLANK(D2992:K2992)=8,"",D2992="","←D列に従業員名を姓名（フルネーム）で入力してください。誤変換にお気を付け下さい。",E2992="","←E列に都道府県を入力してください。",H2992="","←H列に1.月給～3.時間給の選択肢を入力してください",I2992="","←I列に金額を入力してください",H2992=3,"",J2992="","←J列に所定労働時間を入力してください"),"")</f>
        <v/>
      </c>
    </row>
    <row r="2993" spans="2:13" ht="22" x14ac:dyDescent="0.55000000000000004">
      <c r="B2993" s="39">
        <f t="shared" si="46"/>
        <v>2985</v>
      </c>
      <c r="C2993" s="45"/>
      <c r="D2993" s="35"/>
      <c r="E2993" s="46"/>
      <c r="F2993" s="40" t="str" cm="1">
        <f t="array" ref="F2993">IFERROR(_xlfn.IFS(AND($G$3=45566,E2993="徳島"),VLOOKUP(E2993,最低賃金!$A$2:$G$49,2,FALSE),OR($G$3&lt;&gt;45566,E2993&lt;&gt;"徳島"),VLOOKUP(E2993,最低賃金!$A$2:$G$49,4,FALSE)),"")</f>
        <v/>
      </c>
      <c r="G2993" s="50" t="str">
        <f>IFERROR(VLOOKUP(E2993,最低賃金!$A$3:$G$49,6,FALSE),"")</f>
        <v/>
      </c>
      <c r="H2993" s="45"/>
      <c r="I2993" s="36"/>
      <c r="J2993" s="54"/>
      <c r="K2993" s="51" t="str" cm="1">
        <f t="array" ref="K2993">IFERROR(_xlfn.IFS(COUNTBLANK(H2993:J2993)=3,"",I2993="","I列に金額を入力してください",H2993="3.時間給",I2993,J2993="","J列に労働時間を入力してください",H2993="1.月給",ROUND(I2993/J2993,0),H2993="2.日給",ROUND(I2993/J2993,0)),"")</f>
        <v/>
      </c>
      <c r="L2993" s="37" t="str" cm="1">
        <f t="array" ref="L2993">IFERROR(_xlfn.IFS(E2993="","",K2993&lt;F2993,"×（法定外・特例等対象外です）",K2993&lt;G2993,"〇",K2993&gt;=G2993,"ー"),"")</f>
        <v/>
      </c>
      <c r="M2993" s="26" t="str" cm="1">
        <f t="array" ref="M2993">IFERROR(_xlfn.IFS(COUNTBLANK(D2993:K2993)=8,"",D2993="","←D列に従業員名を姓名（フルネーム）で入力してください。誤変換にお気を付け下さい。",E2993="","←E列に都道府県を入力してください。",H2993="","←H列に1.月給～3.時間給の選択肢を入力してください",I2993="","←I列に金額を入力してください",H2993=3,"",J2993="","←J列に所定労働時間を入力してください"),"")</f>
        <v/>
      </c>
    </row>
    <row r="2994" spans="2:13" ht="22" x14ac:dyDescent="0.55000000000000004">
      <c r="B2994" s="39">
        <f t="shared" si="46"/>
        <v>2986</v>
      </c>
      <c r="C2994" s="45"/>
      <c r="D2994" s="35"/>
      <c r="E2994" s="46"/>
      <c r="F2994" s="40" t="str" cm="1">
        <f t="array" ref="F2994">IFERROR(_xlfn.IFS(AND($G$3=45566,E2994="徳島"),VLOOKUP(E2994,最低賃金!$A$2:$G$49,2,FALSE),OR($G$3&lt;&gt;45566,E2994&lt;&gt;"徳島"),VLOOKUP(E2994,最低賃金!$A$2:$G$49,4,FALSE)),"")</f>
        <v/>
      </c>
      <c r="G2994" s="50" t="str">
        <f>IFERROR(VLOOKUP(E2994,最低賃金!$A$3:$G$49,6,FALSE),"")</f>
        <v/>
      </c>
      <c r="H2994" s="45"/>
      <c r="I2994" s="36"/>
      <c r="J2994" s="54"/>
      <c r="K2994" s="51" t="str" cm="1">
        <f t="array" ref="K2994">IFERROR(_xlfn.IFS(COUNTBLANK(H2994:J2994)=3,"",I2994="","I列に金額を入力してください",H2994="3.時間給",I2994,J2994="","J列に労働時間を入力してください",H2994="1.月給",ROUND(I2994/J2994,0),H2994="2.日給",ROUND(I2994/J2994,0)),"")</f>
        <v/>
      </c>
      <c r="L2994" s="37" t="str" cm="1">
        <f t="array" ref="L2994">IFERROR(_xlfn.IFS(E2994="","",K2994&lt;F2994,"×（法定外・特例等対象外です）",K2994&lt;G2994,"〇",K2994&gt;=G2994,"ー"),"")</f>
        <v/>
      </c>
      <c r="M2994" s="26" t="str" cm="1">
        <f t="array" ref="M2994">IFERROR(_xlfn.IFS(COUNTBLANK(D2994:K2994)=8,"",D2994="","←D列に従業員名を姓名（フルネーム）で入力してください。誤変換にお気を付け下さい。",E2994="","←E列に都道府県を入力してください。",H2994="","←H列に1.月給～3.時間給の選択肢を入力してください",I2994="","←I列に金額を入力してください",H2994=3,"",J2994="","←J列に所定労働時間を入力してください"),"")</f>
        <v/>
      </c>
    </row>
    <row r="2995" spans="2:13" ht="22" x14ac:dyDescent="0.55000000000000004">
      <c r="B2995" s="39">
        <f t="shared" si="46"/>
        <v>2987</v>
      </c>
      <c r="C2995" s="45"/>
      <c r="D2995" s="35"/>
      <c r="E2995" s="46"/>
      <c r="F2995" s="40" t="str" cm="1">
        <f t="array" ref="F2995">IFERROR(_xlfn.IFS(AND($G$3=45566,E2995="徳島"),VLOOKUP(E2995,最低賃金!$A$2:$G$49,2,FALSE),OR($G$3&lt;&gt;45566,E2995&lt;&gt;"徳島"),VLOOKUP(E2995,最低賃金!$A$2:$G$49,4,FALSE)),"")</f>
        <v/>
      </c>
      <c r="G2995" s="50" t="str">
        <f>IFERROR(VLOOKUP(E2995,最低賃金!$A$3:$G$49,6,FALSE),"")</f>
        <v/>
      </c>
      <c r="H2995" s="45"/>
      <c r="I2995" s="36"/>
      <c r="J2995" s="54"/>
      <c r="K2995" s="51" t="str" cm="1">
        <f t="array" ref="K2995">IFERROR(_xlfn.IFS(COUNTBLANK(H2995:J2995)=3,"",I2995="","I列に金額を入力してください",H2995="3.時間給",I2995,J2995="","J列に労働時間を入力してください",H2995="1.月給",ROUND(I2995/J2995,0),H2995="2.日給",ROUND(I2995/J2995,0)),"")</f>
        <v/>
      </c>
      <c r="L2995" s="37" t="str" cm="1">
        <f t="array" ref="L2995">IFERROR(_xlfn.IFS(E2995="","",K2995&lt;F2995,"×（法定外・特例等対象外です）",K2995&lt;G2995,"〇",K2995&gt;=G2995,"ー"),"")</f>
        <v/>
      </c>
      <c r="M2995" s="26" t="str" cm="1">
        <f t="array" ref="M2995">IFERROR(_xlfn.IFS(COUNTBLANK(D2995:K2995)=8,"",D2995="","←D列に従業員名を姓名（フルネーム）で入力してください。誤変換にお気を付け下さい。",E2995="","←E列に都道府県を入力してください。",H2995="","←H列に1.月給～3.時間給の選択肢を入力してください",I2995="","←I列に金額を入力してください",H2995=3,"",J2995="","←J列に所定労働時間を入力してください"),"")</f>
        <v/>
      </c>
    </row>
    <row r="2996" spans="2:13" ht="22" x14ac:dyDescent="0.55000000000000004">
      <c r="B2996" s="39">
        <f t="shared" si="46"/>
        <v>2988</v>
      </c>
      <c r="C2996" s="45"/>
      <c r="D2996" s="35"/>
      <c r="E2996" s="46"/>
      <c r="F2996" s="40" t="str" cm="1">
        <f t="array" ref="F2996">IFERROR(_xlfn.IFS(AND($G$3=45566,E2996="徳島"),VLOOKUP(E2996,最低賃金!$A$2:$G$49,2,FALSE),OR($G$3&lt;&gt;45566,E2996&lt;&gt;"徳島"),VLOOKUP(E2996,最低賃金!$A$2:$G$49,4,FALSE)),"")</f>
        <v/>
      </c>
      <c r="G2996" s="50" t="str">
        <f>IFERROR(VLOOKUP(E2996,最低賃金!$A$3:$G$49,6,FALSE),"")</f>
        <v/>
      </c>
      <c r="H2996" s="45"/>
      <c r="I2996" s="36"/>
      <c r="J2996" s="54"/>
      <c r="K2996" s="51" t="str" cm="1">
        <f t="array" ref="K2996">IFERROR(_xlfn.IFS(COUNTBLANK(H2996:J2996)=3,"",I2996="","I列に金額を入力してください",H2996="3.時間給",I2996,J2996="","J列に労働時間を入力してください",H2996="1.月給",ROUND(I2996/J2996,0),H2996="2.日給",ROUND(I2996/J2996,0)),"")</f>
        <v/>
      </c>
      <c r="L2996" s="37" t="str" cm="1">
        <f t="array" ref="L2996">IFERROR(_xlfn.IFS(E2996="","",K2996&lt;F2996,"×（法定外・特例等対象外です）",K2996&lt;G2996,"〇",K2996&gt;=G2996,"ー"),"")</f>
        <v/>
      </c>
      <c r="M2996" s="26" t="str" cm="1">
        <f t="array" ref="M2996">IFERROR(_xlfn.IFS(COUNTBLANK(D2996:K2996)=8,"",D2996="","←D列に従業員名を姓名（フルネーム）で入力してください。誤変換にお気を付け下さい。",E2996="","←E列に都道府県を入力してください。",H2996="","←H列に1.月給～3.時間給の選択肢を入力してください",I2996="","←I列に金額を入力してください",H2996=3,"",J2996="","←J列に所定労働時間を入力してください"),"")</f>
        <v/>
      </c>
    </row>
    <row r="2997" spans="2:13" ht="22" x14ac:dyDescent="0.55000000000000004">
      <c r="B2997" s="39">
        <f t="shared" si="46"/>
        <v>2989</v>
      </c>
      <c r="C2997" s="45"/>
      <c r="D2997" s="35"/>
      <c r="E2997" s="46"/>
      <c r="F2997" s="40" t="str" cm="1">
        <f t="array" ref="F2997">IFERROR(_xlfn.IFS(AND($G$3=45566,E2997="徳島"),VLOOKUP(E2997,最低賃金!$A$2:$G$49,2,FALSE),OR($G$3&lt;&gt;45566,E2997&lt;&gt;"徳島"),VLOOKUP(E2997,最低賃金!$A$2:$G$49,4,FALSE)),"")</f>
        <v/>
      </c>
      <c r="G2997" s="50" t="str">
        <f>IFERROR(VLOOKUP(E2997,最低賃金!$A$3:$G$49,6,FALSE),"")</f>
        <v/>
      </c>
      <c r="H2997" s="45"/>
      <c r="I2997" s="36"/>
      <c r="J2997" s="54"/>
      <c r="K2997" s="51" t="str" cm="1">
        <f t="array" ref="K2997">IFERROR(_xlfn.IFS(COUNTBLANK(H2997:J2997)=3,"",I2997="","I列に金額を入力してください",H2997="3.時間給",I2997,J2997="","J列に労働時間を入力してください",H2997="1.月給",ROUND(I2997/J2997,0),H2997="2.日給",ROUND(I2997/J2997,0)),"")</f>
        <v/>
      </c>
      <c r="L2997" s="37" t="str" cm="1">
        <f t="array" ref="L2997">IFERROR(_xlfn.IFS(E2997="","",K2997&lt;F2997,"×（法定外・特例等対象外です）",K2997&lt;G2997,"〇",K2997&gt;=G2997,"ー"),"")</f>
        <v/>
      </c>
      <c r="M2997" s="26" t="str" cm="1">
        <f t="array" ref="M2997">IFERROR(_xlfn.IFS(COUNTBLANK(D2997:K2997)=8,"",D2997="","←D列に従業員名を姓名（フルネーム）で入力してください。誤変換にお気を付け下さい。",E2997="","←E列に都道府県を入力してください。",H2997="","←H列に1.月給～3.時間給の選択肢を入力してください",I2997="","←I列に金額を入力してください",H2997=3,"",J2997="","←J列に所定労働時間を入力してください"),"")</f>
        <v/>
      </c>
    </row>
    <row r="2998" spans="2:13" ht="22" x14ac:dyDescent="0.55000000000000004">
      <c r="B2998" s="39">
        <f t="shared" si="46"/>
        <v>2990</v>
      </c>
      <c r="C2998" s="45"/>
      <c r="D2998" s="35"/>
      <c r="E2998" s="46"/>
      <c r="F2998" s="40" t="str" cm="1">
        <f t="array" ref="F2998">IFERROR(_xlfn.IFS(AND($G$3=45566,E2998="徳島"),VLOOKUP(E2998,最低賃金!$A$2:$G$49,2,FALSE),OR($G$3&lt;&gt;45566,E2998&lt;&gt;"徳島"),VLOOKUP(E2998,最低賃金!$A$2:$G$49,4,FALSE)),"")</f>
        <v/>
      </c>
      <c r="G2998" s="50" t="str">
        <f>IFERROR(VLOOKUP(E2998,最低賃金!$A$3:$G$49,6,FALSE),"")</f>
        <v/>
      </c>
      <c r="H2998" s="45"/>
      <c r="I2998" s="36"/>
      <c r="J2998" s="54"/>
      <c r="K2998" s="51" t="str" cm="1">
        <f t="array" ref="K2998">IFERROR(_xlfn.IFS(COUNTBLANK(H2998:J2998)=3,"",I2998="","I列に金額を入力してください",H2998="3.時間給",I2998,J2998="","J列に労働時間を入力してください",H2998="1.月給",ROUND(I2998/J2998,0),H2998="2.日給",ROUND(I2998/J2998,0)),"")</f>
        <v/>
      </c>
      <c r="L2998" s="37" t="str" cm="1">
        <f t="array" ref="L2998">IFERROR(_xlfn.IFS(E2998="","",K2998&lt;F2998,"×（法定外・特例等対象外です）",K2998&lt;G2998,"〇",K2998&gt;=G2998,"ー"),"")</f>
        <v/>
      </c>
      <c r="M2998" s="26" t="str" cm="1">
        <f t="array" ref="M2998">IFERROR(_xlfn.IFS(COUNTBLANK(D2998:K2998)=8,"",D2998="","←D列に従業員名を姓名（フルネーム）で入力してください。誤変換にお気を付け下さい。",E2998="","←E列に都道府県を入力してください。",H2998="","←H列に1.月給～3.時間給の選択肢を入力してください",I2998="","←I列に金額を入力してください",H2998=3,"",J2998="","←J列に所定労働時間を入力してください"),"")</f>
        <v/>
      </c>
    </row>
    <row r="2999" spans="2:13" ht="22" x14ac:dyDescent="0.55000000000000004">
      <c r="B2999" s="39">
        <f t="shared" si="46"/>
        <v>2991</v>
      </c>
      <c r="C2999" s="45"/>
      <c r="D2999" s="35"/>
      <c r="E2999" s="46"/>
      <c r="F2999" s="40" t="str" cm="1">
        <f t="array" ref="F2999">IFERROR(_xlfn.IFS(AND($G$3=45566,E2999="徳島"),VLOOKUP(E2999,最低賃金!$A$2:$G$49,2,FALSE),OR($G$3&lt;&gt;45566,E2999&lt;&gt;"徳島"),VLOOKUP(E2999,最低賃金!$A$2:$G$49,4,FALSE)),"")</f>
        <v/>
      </c>
      <c r="G2999" s="50" t="str">
        <f>IFERROR(VLOOKUP(E2999,最低賃金!$A$3:$G$49,6,FALSE),"")</f>
        <v/>
      </c>
      <c r="H2999" s="45"/>
      <c r="I2999" s="36"/>
      <c r="J2999" s="54"/>
      <c r="K2999" s="51" t="str" cm="1">
        <f t="array" ref="K2999">IFERROR(_xlfn.IFS(COUNTBLANK(H2999:J2999)=3,"",I2999="","I列に金額を入力してください",H2999="3.時間給",I2999,J2999="","J列に労働時間を入力してください",H2999="1.月給",ROUND(I2999/J2999,0),H2999="2.日給",ROUND(I2999/J2999,0)),"")</f>
        <v/>
      </c>
      <c r="L2999" s="37" t="str" cm="1">
        <f t="array" ref="L2999">IFERROR(_xlfn.IFS(E2999="","",K2999&lt;F2999,"×（法定外・特例等対象外です）",K2999&lt;G2999,"〇",K2999&gt;=G2999,"ー"),"")</f>
        <v/>
      </c>
      <c r="M2999" s="26" t="str" cm="1">
        <f t="array" ref="M2999">IFERROR(_xlfn.IFS(COUNTBLANK(D2999:K2999)=8,"",D2999="","←D列に従業員名を姓名（フルネーム）で入力してください。誤変換にお気を付け下さい。",E2999="","←E列に都道府県を入力してください。",H2999="","←H列に1.月給～3.時間給の選択肢を入力してください",I2999="","←I列に金額を入力してください",H2999=3,"",J2999="","←J列に所定労働時間を入力してください"),"")</f>
        <v/>
      </c>
    </row>
    <row r="3000" spans="2:13" ht="22" x14ac:dyDescent="0.55000000000000004">
      <c r="B3000" s="39">
        <f t="shared" si="46"/>
        <v>2992</v>
      </c>
      <c r="C3000" s="45"/>
      <c r="D3000" s="35"/>
      <c r="E3000" s="46"/>
      <c r="F3000" s="40" t="str" cm="1">
        <f t="array" ref="F3000">IFERROR(_xlfn.IFS(AND($G$3=45566,E3000="徳島"),VLOOKUP(E3000,最低賃金!$A$2:$G$49,2,FALSE),OR($G$3&lt;&gt;45566,E3000&lt;&gt;"徳島"),VLOOKUP(E3000,最低賃金!$A$2:$G$49,4,FALSE)),"")</f>
        <v/>
      </c>
      <c r="G3000" s="50" t="str">
        <f>IFERROR(VLOOKUP(E3000,最低賃金!$A$3:$G$49,6,FALSE),"")</f>
        <v/>
      </c>
      <c r="H3000" s="45"/>
      <c r="I3000" s="36"/>
      <c r="J3000" s="54"/>
      <c r="K3000" s="51" t="str" cm="1">
        <f t="array" ref="K3000">IFERROR(_xlfn.IFS(COUNTBLANK(H3000:J3000)=3,"",I3000="","I列に金額を入力してください",H3000="3.時間給",I3000,J3000="","J列に労働時間を入力してください",H3000="1.月給",ROUND(I3000/J3000,0),H3000="2.日給",ROUND(I3000/J3000,0)),"")</f>
        <v/>
      </c>
      <c r="L3000" s="37" t="str" cm="1">
        <f t="array" ref="L3000">IFERROR(_xlfn.IFS(E3000="","",K3000&lt;F3000,"×（法定外・特例等対象外です）",K3000&lt;G3000,"〇",K3000&gt;=G3000,"ー"),"")</f>
        <v/>
      </c>
      <c r="M3000" s="26" t="str" cm="1">
        <f t="array" ref="M3000">IFERROR(_xlfn.IFS(COUNTBLANK(D3000:K3000)=8,"",D3000="","←D列に従業員名を姓名（フルネーム）で入力してください。誤変換にお気を付け下さい。",E3000="","←E列に都道府県を入力してください。",H3000="","←H列に1.月給～3.時間給の選択肢を入力してください",I3000="","←I列に金額を入力してください",H3000=3,"",J3000="","←J列に所定労働時間を入力してください"),"")</f>
        <v/>
      </c>
    </row>
    <row r="3001" spans="2:13" ht="22" x14ac:dyDescent="0.55000000000000004">
      <c r="B3001" s="39">
        <f t="shared" si="46"/>
        <v>2993</v>
      </c>
      <c r="C3001" s="45"/>
      <c r="D3001" s="35"/>
      <c r="E3001" s="46"/>
      <c r="F3001" s="40" t="str" cm="1">
        <f t="array" ref="F3001">IFERROR(_xlfn.IFS(AND($G$3=45566,E3001="徳島"),VLOOKUP(E3001,最低賃金!$A$2:$G$49,2,FALSE),OR($G$3&lt;&gt;45566,E3001&lt;&gt;"徳島"),VLOOKUP(E3001,最低賃金!$A$2:$G$49,4,FALSE)),"")</f>
        <v/>
      </c>
      <c r="G3001" s="50" t="str">
        <f>IFERROR(VLOOKUP(E3001,最低賃金!$A$3:$G$49,6,FALSE),"")</f>
        <v/>
      </c>
      <c r="H3001" s="45"/>
      <c r="I3001" s="36"/>
      <c r="J3001" s="54"/>
      <c r="K3001" s="51" t="str" cm="1">
        <f t="array" ref="K3001">IFERROR(_xlfn.IFS(COUNTBLANK(H3001:J3001)=3,"",I3001="","I列に金額を入力してください",H3001="3.時間給",I3001,J3001="","J列に労働時間を入力してください",H3001="1.月給",ROUND(I3001/J3001,0),H3001="2.日給",ROUND(I3001/J3001,0)),"")</f>
        <v/>
      </c>
      <c r="L3001" s="37" t="str" cm="1">
        <f t="array" ref="L3001">IFERROR(_xlfn.IFS(E3001="","",K3001&lt;F3001,"×（法定外・特例等対象外です）",K3001&lt;G3001,"〇",K3001&gt;=G3001,"ー"),"")</f>
        <v/>
      </c>
      <c r="M3001" s="26" t="str" cm="1">
        <f t="array" ref="M3001">IFERROR(_xlfn.IFS(COUNTBLANK(D3001:K3001)=8,"",D3001="","←D列に従業員名を姓名（フルネーム）で入力してください。誤変換にお気を付け下さい。",E3001="","←E列に都道府県を入力してください。",H3001="","←H列に1.月給～3.時間給の選択肢を入力してください",I3001="","←I列に金額を入力してください",H3001=3,"",J3001="","←J列に所定労働時間を入力してください"),"")</f>
        <v/>
      </c>
    </row>
    <row r="3002" spans="2:13" ht="22" x14ac:dyDescent="0.55000000000000004">
      <c r="B3002" s="39">
        <f t="shared" si="46"/>
        <v>2994</v>
      </c>
      <c r="C3002" s="45"/>
      <c r="D3002" s="35"/>
      <c r="E3002" s="46"/>
      <c r="F3002" s="40" t="str" cm="1">
        <f t="array" ref="F3002">IFERROR(_xlfn.IFS(AND($G$3=45566,E3002="徳島"),VLOOKUP(E3002,最低賃金!$A$2:$G$49,2,FALSE),OR($G$3&lt;&gt;45566,E3002&lt;&gt;"徳島"),VLOOKUP(E3002,最低賃金!$A$2:$G$49,4,FALSE)),"")</f>
        <v/>
      </c>
      <c r="G3002" s="50" t="str">
        <f>IFERROR(VLOOKUP(E3002,最低賃金!$A$3:$G$49,6,FALSE),"")</f>
        <v/>
      </c>
      <c r="H3002" s="45"/>
      <c r="I3002" s="36"/>
      <c r="J3002" s="54"/>
      <c r="K3002" s="51" t="str" cm="1">
        <f t="array" ref="K3002">IFERROR(_xlfn.IFS(COUNTBLANK(H3002:J3002)=3,"",I3002="","I列に金額を入力してください",H3002="3.時間給",I3002,J3002="","J列に労働時間を入力してください",H3002="1.月給",ROUND(I3002/J3002,0),H3002="2.日給",ROUND(I3002/J3002,0)),"")</f>
        <v/>
      </c>
      <c r="L3002" s="37" t="str" cm="1">
        <f t="array" ref="L3002">IFERROR(_xlfn.IFS(E3002="","",K3002&lt;F3002,"×（法定外・特例等対象外です）",K3002&lt;G3002,"〇",K3002&gt;=G3002,"ー"),"")</f>
        <v/>
      </c>
      <c r="M3002" s="26" t="str" cm="1">
        <f t="array" ref="M3002">IFERROR(_xlfn.IFS(COUNTBLANK(D3002:K3002)=8,"",D3002="","←D列に従業員名を姓名（フルネーム）で入力してください。誤変換にお気を付け下さい。",E3002="","←E列に都道府県を入力してください。",H3002="","←H列に1.月給～3.時間給の選択肢を入力してください",I3002="","←I列に金額を入力してください",H3002=3,"",J3002="","←J列に所定労働時間を入力してください"),"")</f>
        <v/>
      </c>
    </row>
    <row r="3003" spans="2:13" ht="22" x14ac:dyDescent="0.55000000000000004">
      <c r="B3003" s="39">
        <f t="shared" si="46"/>
        <v>2995</v>
      </c>
      <c r="C3003" s="45"/>
      <c r="D3003" s="35"/>
      <c r="E3003" s="46"/>
      <c r="F3003" s="40" t="str" cm="1">
        <f t="array" ref="F3003">IFERROR(_xlfn.IFS(AND($G$3=45566,E3003="徳島"),VLOOKUP(E3003,最低賃金!$A$2:$G$49,2,FALSE),OR($G$3&lt;&gt;45566,E3003&lt;&gt;"徳島"),VLOOKUP(E3003,最低賃金!$A$2:$G$49,4,FALSE)),"")</f>
        <v/>
      </c>
      <c r="G3003" s="50" t="str">
        <f>IFERROR(VLOOKUP(E3003,最低賃金!$A$3:$G$49,6,FALSE),"")</f>
        <v/>
      </c>
      <c r="H3003" s="45"/>
      <c r="I3003" s="36"/>
      <c r="J3003" s="54"/>
      <c r="K3003" s="51" t="str" cm="1">
        <f t="array" ref="K3003">IFERROR(_xlfn.IFS(COUNTBLANK(H3003:J3003)=3,"",I3003="","I列に金額を入力してください",H3003="3.時間給",I3003,J3003="","J列に労働時間を入力してください",H3003="1.月給",ROUND(I3003/J3003,0),H3003="2.日給",ROUND(I3003/J3003,0)),"")</f>
        <v/>
      </c>
      <c r="L3003" s="37" t="str" cm="1">
        <f t="array" ref="L3003">IFERROR(_xlfn.IFS(E3003="","",K3003&lt;F3003,"×（法定外・特例等対象外です）",K3003&lt;G3003,"〇",K3003&gt;=G3003,"ー"),"")</f>
        <v/>
      </c>
      <c r="M3003" s="26" t="str" cm="1">
        <f t="array" ref="M3003">IFERROR(_xlfn.IFS(COUNTBLANK(D3003:K3003)=8,"",D3003="","←D列に従業員名を姓名（フルネーム）で入力してください。誤変換にお気を付け下さい。",E3003="","←E列に都道府県を入力してください。",H3003="","←H列に1.月給～3.時間給の選択肢を入力してください",I3003="","←I列に金額を入力してください",H3003=3,"",J3003="","←J列に所定労働時間を入力してください"),"")</f>
        <v/>
      </c>
    </row>
    <row r="3004" spans="2:13" ht="22" x14ac:dyDescent="0.55000000000000004">
      <c r="B3004" s="39">
        <f t="shared" si="46"/>
        <v>2996</v>
      </c>
      <c r="C3004" s="45"/>
      <c r="D3004" s="35"/>
      <c r="E3004" s="46"/>
      <c r="F3004" s="40" t="str" cm="1">
        <f t="array" ref="F3004">IFERROR(_xlfn.IFS(AND($G$3=45566,E3004="徳島"),VLOOKUP(E3004,最低賃金!$A$2:$G$49,2,FALSE),OR($G$3&lt;&gt;45566,E3004&lt;&gt;"徳島"),VLOOKUP(E3004,最低賃金!$A$2:$G$49,4,FALSE)),"")</f>
        <v/>
      </c>
      <c r="G3004" s="50" t="str">
        <f>IFERROR(VLOOKUP(E3004,最低賃金!$A$3:$G$49,6,FALSE),"")</f>
        <v/>
      </c>
      <c r="H3004" s="45"/>
      <c r="I3004" s="36"/>
      <c r="J3004" s="54"/>
      <c r="K3004" s="51" t="str" cm="1">
        <f t="array" ref="K3004">IFERROR(_xlfn.IFS(COUNTBLANK(H3004:J3004)=3,"",I3004="","I列に金額を入力してください",H3004="3.時間給",I3004,J3004="","J列に労働時間を入力してください",H3004="1.月給",ROUND(I3004/J3004,0),H3004="2.日給",ROUND(I3004/J3004,0)),"")</f>
        <v/>
      </c>
      <c r="L3004" s="37" t="str" cm="1">
        <f t="array" ref="L3004">IFERROR(_xlfn.IFS(E3004="","",K3004&lt;F3004,"×（法定外・特例等対象外です）",K3004&lt;G3004,"〇",K3004&gt;=G3004,"ー"),"")</f>
        <v/>
      </c>
      <c r="M3004" s="26" t="str" cm="1">
        <f t="array" ref="M3004">IFERROR(_xlfn.IFS(COUNTBLANK(D3004:K3004)=8,"",D3004="","←D列に従業員名を姓名（フルネーム）で入力してください。誤変換にお気を付け下さい。",E3004="","←E列に都道府県を入力してください。",H3004="","←H列に1.月給～3.時間給の選択肢を入力してください",I3004="","←I列に金額を入力してください",H3004=3,"",J3004="","←J列に所定労働時間を入力してください"),"")</f>
        <v/>
      </c>
    </row>
    <row r="3005" spans="2:13" ht="22" x14ac:dyDescent="0.55000000000000004">
      <c r="B3005" s="39">
        <f t="shared" si="46"/>
        <v>2997</v>
      </c>
      <c r="C3005" s="45"/>
      <c r="D3005" s="35"/>
      <c r="E3005" s="46"/>
      <c r="F3005" s="40" t="str" cm="1">
        <f t="array" ref="F3005">IFERROR(_xlfn.IFS(AND($G$3=45566,E3005="徳島"),VLOOKUP(E3005,最低賃金!$A$2:$G$49,2,FALSE),OR($G$3&lt;&gt;45566,E3005&lt;&gt;"徳島"),VLOOKUP(E3005,最低賃金!$A$2:$G$49,4,FALSE)),"")</f>
        <v/>
      </c>
      <c r="G3005" s="50" t="str">
        <f>IFERROR(VLOOKUP(E3005,最低賃金!$A$3:$G$49,6,FALSE),"")</f>
        <v/>
      </c>
      <c r="H3005" s="45"/>
      <c r="I3005" s="36"/>
      <c r="J3005" s="54"/>
      <c r="K3005" s="51" t="str" cm="1">
        <f t="array" ref="K3005">IFERROR(_xlfn.IFS(COUNTBLANK(H3005:J3005)=3,"",I3005="","I列に金額を入力してください",H3005="3.時間給",I3005,J3005="","J列に労働時間を入力してください",H3005="1.月給",ROUND(I3005/J3005,0),H3005="2.日給",ROUND(I3005/J3005,0)),"")</f>
        <v/>
      </c>
      <c r="L3005" s="37" t="str" cm="1">
        <f t="array" ref="L3005">IFERROR(_xlfn.IFS(E3005="","",K3005&lt;F3005,"×（法定外・特例等対象外です）",K3005&lt;G3005,"〇",K3005&gt;=G3005,"ー"),"")</f>
        <v/>
      </c>
      <c r="M3005" s="26" t="str" cm="1">
        <f t="array" ref="M3005">IFERROR(_xlfn.IFS(COUNTBLANK(D3005:K3005)=8,"",D3005="","←D列に従業員名を姓名（フルネーム）で入力してください。誤変換にお気を付け下さい。",E3005="","←E列に都道府県を入力してください。",H3005="","←H列に1.月給～3.時間給の選択肢を入力してください",I3005="","←I列に金額を入力してください",H3005=3,"",J3005="","←J列に所定労働時間を入力してください"),"")</f>
        <v/>
      </c>
    </row>
    <row r="3006" spans="2:13" ht="22" x14ac:dyDescent="0.55000000000000004">
      <c r="B3006" s="39">
        <f t="shared" si="46"/>
        <v>2998</v>
      </c>
      <c r="C3006" s="45"/>
      <c r="D3006" s="35"/>
      <c r="E3006" s="46"/>
      <c r="F3006" s="40" t="str" cm="1">
        <f t="array" ref="F3006">IFERROR(_xlfn.IFS(AND($G$3=45566,E3006="徳島"),VLOOKUP(E3006,最低賃金!$A$2:$G$49,2,FALSE),OR($G$3&lt;&gt;45566,E3006&lt;&gt;"徳島"),VLOOKUP(E3006,最低賃金!$A$2:$G$49,4,FALSE)),"")</f>
        <v/>
      </c>
      <c r="G3006" s="50" t="str">
        <f>IFERROR(VLOOKUP(E3006,最低賃金!$A$3:$G$49,6,FALSE),"")</f>
        <v/>
      </c>
      <c r="H3006" s="45"/>
      <c r="I3006" s="36"/>
      <c r="J3006" s="54"/>
      <c r="K3006" s="51" t="str" cm="1">
        <f t="array" ref="K3006">IFERROR(_xlfn.IFS(COUNTBLANK(H3006:J3006)=3,"",I3006="","I列に金額を入力してください",H3006="3.時間給",I3006,J3006="","J列に労働時間を入力してください",H3006="1.月給",ROUND(I3006/J3006,0),H3006="2.日給",ROUND(I3006/J3006,0)),"")</f>
        <v/>
      </c>
      <c r="L3006" s="37" t="str" cm="1">
        <f t="array" ref="L3006">IFERROR(_xlfn.IFS(E3006="","",K3006&lt;F3006,"×（法定外・特例等対象外です）",K3006&lt;G3006,"〇",K3006&gt;=G3006,"ー"),"")</f>
        <v/>
      </c>
      <c r="M3006" s="26" t="str" cm="1">
        <f t="array" ref="M3006">IFERROR(_xlfn.IFS(COUNTBLANK(D3006:K3006)=8,"",D3006="","←D列に従業員名を姓名（フルネーム）で入力してください。誤変換にお気を付け下さい。",E3006="","←E列に都道府県を入力してください。",H3006="","←H列に1.月給～3.時間給の選択肢を入力してください",I3006="","←I列に金額を入力してください",H3006=3,"",J3006="","←J列に所定労働時間を入力してください"),"")</f>
        <v/>
      </c>
    </row>
    <row r="3007" spans="2:13" ht="22" x14ac:dyDescent="0.55000000000000004">
      <c r="B3007" s="39">
        <f t="shared" si="46"/>
        <v>2999</v>
      </c>
      <c r="C3007" s="45"/>
      <c r="D3007" s="35"/>
      <c r="E3007" s="46"/>
      <c r="F3007" s="40" t="str" cm="1">
        <f t="array" ref="F3007">IFERROR(_xlfn.IFS(AND($G$3=45566,E3007="徳島"),VLOOKUP(E3007,最低賃金!$A$2:$G$49,2,FALSE),OR($G$3&lt;&gt;45566,E3007&lt;&gt;"徳島"),VLOOKUP(E3007,最低賃金!$A$2:$G$49,4,FALSE)),"")</f>
        <v/>
      </c>
      <c r="G3007" s="50" t="str">
        <f>IFERROR(VLOOKUP(E3007,最低賃金!$A$3:$G$49,6,FALSE),"")</f>
        <v/>
      </c>
      <c r="H3007" s="45"/>
      <c r="I3007" s="36"/>
      <c r="J3007" s="54"/>
      <c r="K3007" s="51" t="str" cm="1">
        <f t="array" ref="K3007">IFERROR(_xlfn.IFS(COUNTBLANK(H3007:J3007)=3,"",I3007="","I列に金額を入力してください",H3007="3.時間給",I3007,J3007="","J列に労働時間を入力してください",H3007="1.月給",ROUND(I3007/J3007,0),H3007="2.日給",ROUND(I3007/J3007,0)),"")</f>
        <v/>
      </c>
      <c r="L3007" s="37" t="str" cm="1">
        <f t="array" ref="L3007">IFERROR(_xlfn.IFS(E3007="","",K3007&lt;F3007,"×（法定外・特例等対象外です）",K3007&lt;G3007,"〇",K3007&gt;=G3007,"ー"),"")</f>
        <v/>
      </c>
      <c r="M3007" s="26" t="str" cm="1">
        <f t="array" ref="M3007">IFERROR(_xlfn.IFS(COUNTBLANK(D3007:K3007)=8,"",D3007="","←D列に従業員名を姓名（フルネーム）で入力してください。誤変換にお気を付け下さい。",E3007="","←E列に都道府県を入力してください。",H3007="","←H列に1.月給～3.時間給の選択肢を入力してください",I3007="","←I列に金額を入力してください",H3007=3,"",J3007="","←J列に所定労働時間を入力してください"),"")</f>
        <v/>
      </c>
    </row>
    <row r="3008" spans="2:13" ht="22.5" thickBot="1" x14ac:dyDescent="0.6">
      <c r="B3008" s="39">
        <f t="shared" si="46"/>
        <v>3000</v>
      </c>
      <c r="C3008" s="47"/>
      <c r="D3008" s="48"/>
      <c r="E3008" s="49"/>
      <c r="F3008" s="40" t="str" cm="1">
        <f t="array" ref="F3008">IFERROR(_xlfn.IFS(AND($G$3=45566,E3008="徳島"),VLOOKUP(E3008,最低賃金!$A$2:$G$49,2,FALSE),OR($G$3&lt;&gt;45566,E3008&lt;&gt;"徳島"),VLOOKUP(E3008,最低賃金!$A$2:$G$49,4,FALSE)),"")</f>
        <v/>
      </c>
      <c r="G3008" s="50" t="str">
        <f>IFERROR(VLOOKUP(E3008,最低賃金!$A$3:$G$49,6,FALSE),"")</f>
        <v/>
      </c>
      <c r="H3008" s="47"/>
      <c r="I3008" s="55"/>
      <c r="J3008" s="56"/>
      <c r="K3008" s="51" t="str" cm="1">
        <f t="array" ref="K3008">IFERROR(_xlfn.IFS(COUNTBLANK(H3008:J3008)=3,"",I3008="","I列に金額を入力してください",H3008="3.時間給",I3008,J3008="","J列に労働時間を入力してください",H3008="1.月給",ROUND(I3008/J3008,0),H3008="2.日給",ROUND(I3008/J3008,0)),"")</f>
        <v/>
      </c>
      <c r="L3008" s="37" t="str" cm="1">
        <f t="array" ref="L3008">IFERROR(_xlfn.IFS(E3008="","",K3008&lt;F3008,"×（法定外・特例等対象外です）",K3008&lt;G3008,"〇",K3008&gt;=G3008,"ー"),"")</f>
        <v/>
      </c>
      <c r="M3008" s="26" t="str" cm="1">
        <f t="array" ref="M3008">IFERROR(_xlfn.IFS(COUNTBLANK(D3008:K3008)=8,"",D3008="","←D列に従業員名を姓名（フルネーム）で入力してください。誤変換にお気を付け下さい。",E3008="","←E列に都道府県を入力してください。",H3008="","←H列に1.月給～3.時間給の選択肢を入力してください",I3008="","←I列に金額を入力してください",H3008=3,"",J3008="","←J列に所定労働時間を入力してください"),"")</f>
        <v/>
      </c>
    </row>
    <row r="3009" spans="1:12" s="26" customFormat="1" ht="15.5" thickTop="1" x14ac:dyDescent="0.55000000000000004">
      <c r="A3009" s="26" t="s">
        <v>90</v>
      </c>
      <c r="B3009" s="26" t="s">
        <v>90</v>
      </c>
      <c r="C3009" s="26" t="s">
        <v>90</v>
      </c>
      <c r="D3009" s="26" t="s">
        <v>90</v>
      </c>
      <c r="E3009" s="26" t="s">
        <v>90</v>
      </c>
      <c r="F3009" s="26" t="s">
        <v>90</v>
      </c>
      <c r="G3009" s="26" t="s">
        <v>90</v>
      </c>
      <c r="H3009" s="26" t="s">
        <v>90</v>
      </c>
      <c r="I3009" s="26" t="s">
        <v>90</v>
      </c>
      <c r="J3009" s="26" t="s">
        <v>90</v>
      </c>
      <c r="K3009" s="26" t="s">
        <v>90</v>
      </c>
      <c r="L3009" s="26" t="s">
        <v>90</v>
      </c>
    </row>
  </sheetData>
  <sheetProtection selectLockedCells="1"/>
  <mergeCells count="15">
    <mergeCell ref="E1:F1"/>
    <mergeCell ref="B2:D2"/>
    <mergeCell ref="E2:F2"/>
    <mergeCell ref="G2:H2"/>
    <mergeCell ref="B3:D3"/>
    <mergeCell ref="E3:F3"/>
    <mergeCell ref="G3:H3"/>
    <mergeCell ref="L7:L8"/>
    <mergeCell ref="M7:M8"/>
    <mergeCell ref="B7:B8"/>
    <mergeCell ref="C7:C8"/>
    <mergeCell ref="D7:D8"/>
    <mergeCell ref="E7:E8"/>
    <mergeCell ref="F7:G7"/>
    <mergeCell ref="K7:K8"/>
  </mergeCells>
  <phoneticPr fontId="1"/>
  <conditionalFormatting sqref="J9:J3008">
    <cfRule type="expression" dxfId="9" priority="2">
      <formula>IF($H9=3,TRUE,flase)</formula>
    </cfRule>
  </conditionalFormatting>
  <conditionalFormatting sqref="L9:L3008">
    <cfRule type="expression" dxfId="8" priority="1">
      <formula>IF(L9="×（法定外・特例等対象外です）",TRUE,FALSE)</formula>
    </cfRule>
  </conditionalFormatting>
  <conditionalFormatting sqref="M9:M3008">
    <cfRule type="expression" dxfId="7" priority="3">
      <formula>IF(M9="",FALSE,TRUE)</formula>
    </cfRule>
  </conditionalFormatting>
  <dataValidations count="1">
    <dataValidation type="list" allowBlank="1" showInputMessage="1" showErrorMessage="1" sqref="H9:H3008" xr:uid="{CEAD6E33-3CA6-47EF-94D9-B7239985B4AF}">
      <formula1>"1.月給,2.日給,3.時間給"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B6CCA4A-AA24-469D-8CB3-B88542B4FBED}">
          <x14:formula1>
            <xm:f>最低賃金!$A$3:$A$49</xm:f>
          </x14:formula1>
          <xm:sqref>E9:E3008</xm:sqref>
        </x14:dataValidation>
        <x14:dataValidation type="list" allowBlank="1" showInputMessage="1" showErrorMessage="1" xr:uid="{7F9D0019-5DE0-40BD-8752-AA66710BBEE2}">
          <x14:formula1>
            <xm:f>対象月!$A$2:$A$13</xm:f>
          </x14:formula1>
          <xm:sqref>G3:H3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6C3A-A283-4AEC-9A80-C7E4F9CA2D82}">
  <sheetPr>
    <tabColor theme="4"/>
  </sheetPr>
  <dimension ref="A1:M3009"/>
  <sheetViews>
    <sheetView showGridLines="0" zoomScaleNormal="100" workbookViewId="0">
      <pane ySplit="8" topLeftCell="A9" activePane="bottomLeft" state="frozen"/>
      <selection activeCell="B9" sqref="B9"/>
      <selection pane="bottomLeft"/>
    </sheetView>
  </sheetViews>
  <sheetFormatPr defaultColWidth="9" defaultRowHeight="15" x14ac:dyDescent="0.55000000000000004"/>
  <cols>
    <col min="1" max="1" width="2.5" style="16" customWidth="1"/>
    <col min="2" max="2" width="12.33203125" style="16" customWidth="1"/>
    <col min="3" max="7" width="20.75" style="23" customWidth="1"/>
    <col min="8" max="9" width="29.08203125" style="23" customWidth="1"/>
    <col min="10" max="10" width="29.08203125" style="25" customWidth="1"/>
    <col min="11" max="11" width="29.08203125" style="23" customWidth="1"/>
    <col min="12" max="12" width="50" style="23" customWidth="1"/>
    <col min="13" max="13" width="32.58203125" style="26" bestFit="1" customWidth="1"/>
    <col min="14" max="16384" width="9" style="16"/>
  </cols>
  <sheetData>
    <row r="1" spans="2:13" x14ac:dyDescent="0.55000000000000004">
      <c r="B1" s="22" t="str" cm="1">
        <f t="array" ref="B1">IFERROR(_xlfn.IFS(COUNTA(E3:H3,C9:E3008,H9:J3008)=0,"",SUMPRODUCT((M9:M3008&lt;&gt;"")*1)&lt;&gt;0,"未入力箇所があります。K列をご確認ください",E1&lt;&gt;"","未入力箇所があります。",G1&lt;&gt;"","未入力箇所があります。"),"")</f>
        <v/>
      </c>
      <c r="C1" s="16"/>
      <c r="D1" s="16"/>
      <c r="E1" s="96" t="str">
        <f>IF(E3="","全従業員数をご記載ください","")</f>
        <v>全従業員数をご記載ください</v>
      </c>
      <c r="F1" s="96"/>
      <c r="G1" s="22" t="str">
        <f>IF(G3="","対象年月を入力してください","")</f>
        <v>対象年月を入力してください</v>
      </c>
      <c r="I1" s="16"/>
      <c r="J1" s="16"/>
      <c r="K1" s="16"/>
      <c r="L1" s="16"/>
    </row>
    <row r="2" spans="2:13" ht="22.5" customHeight="1" thickBot="1" x14ac:dyDescent="0.6">
      <c r="B2" s="106" t="s">
        <v>76</v>
      </c>
      <c r="C2" s="106"/>
      <c r="D2" s="106"/>
      <c r="E2" s="100" t="s">
        <v>14</v>
      </c>
      <c r="F2" s="100"/>
      <c r="G2" s="100" t="s">
        <v>15</v>
      </c>
      <c r="H2" s="100"/>
      <c r="I2" s="16"/>
      <c r="J2" s="16"/>
      <c r="K2" s="16"/>
      <c r="L2" s="32" t="s">
        <v>16</v>
      </c>
    </row>
    <row r="3" spans="2:13" ht="23.25" customHeight="1" thickTop="1" thickBot="1" x14ac:dyDescent="0.6">
      <c r="B3" s="98">
        <f>確認書!$K$10</f>
        <v>0</v>
      </c>
      <c r="C3" s="98"/>
      <c r="D3" s="99"/>
      <c r="E3" s="104"/>
      <c r="F3" s="105"/>
      <c r="G3" s="101"/>
      <c r="H3" s="102"/>
      <c r="I3" s="16"/>
      <c r="J3" s="16"/>
      <c r="K3" s="16"/>
      <c r="L3" s="38">
        <f>COUNTIF(L9:L3008,"〇")</f>
        <v>0</v>
      </c>
    </row>
    <row r="4" spans="2:13" ht="15.5" thickTop="1" x14ac:dyDescent="0.55000000000000004"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3" x14ac:dyDescent="0.55000000000000004">
      <c r="B5" s="24" t="s">
        <v>87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3" x14ac:dyDescent="0.55000000000000004">
      <c r="B6" s="24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3" ht="22.5" customHeight="1" x14ac:dyDescent="0.55000000000000004">
      <c r="B7" s="106" t="s">
        <v>101</v>
      </c>
      <c r="C7" s="97" t="s">
        <v>18</v>
      </c>
      <c r="D7" s="97" t="s">
        <v>19</v>
      </c>
      <c r="E7" s="108" t="s">
        <v>102</v>
      </c>
      <c r="F7" s="97" t="s">
        <v>20</v>
      </c>
      <c r="G7" s="97"/>
      <c r="H7" s="33" t="s">
        <v>21</v>
      </c>
      <c r="I7" s="33" t="s">
        <v>22</v>
      </c>
      <c r="J7" s="33" t="s">
        <v>75</v>
      </c>
      <c r="K7" s="97" t="s">
        <v>23</v>
      </c>
      <c r="L7" s="97" t="s">
        <v>24</v>
      </c>
      <c r="M7" s="103"/>
    </row>
    <row r="8" spans="2:13" ht="22.5" customHeight="1" thickBot="1" x14ac:dyDescent="0.6">
      <c r="B8" s="106"/>
      <c r="C8" s="107"/>
      <c r="D8" s="107"/>
      <c r="E8" s="107"/>
      <c r="F8" s="34" t="s">
        <v>81</v>
      </c>
      <c r="G8" s="34" t="s">
        <v>82</v>
      </c>
      <c r="H8" s="41" t="s">
        <v>26</v>
      </c>
      <c r="I8" s="41" t="s">
        <v>26</v>
      </c>
      <c r="J8" s="41" t="s">
        <v>27</v>
      </c>
      <c r="K8" s="97"/>
      <c r="L8" s="97"/>
      <c r="M8" s="103"/>
    </row>
    <row r="9" spans="2:13" ht="22.5" thickTop="1" x14ac:dyDescent="0.55000000000000004">
      <c r="B9" s="39">
        <f>ROW()-8</f>
        <v>1</v>
      </c>
      <c r="C9" s="42"/>
      <c r="D9" s="43"/>
      <c r="E9" s="44"/>
      <c r="F9" s="40" t="str" cm="1">
        <f t="array" ref="F9">IFERROR(_xlfn.IFS(AND($G$3=45566,E9="徳島"),VLOOKUP(E9,最低賃金!$A$2:$G$49,2,FALSE),OR($G$3&lt;&gt;45566,E9&lt;&gt;"徳島"),VLOOKUP(E9,最低賃金!$A$2:$G$49,4,FALSE)),"")</f>
        <v/>
      </c>
      <c r="G9" s="50" t="str">
        <f>IFERROR(VLOOKUP(E9,最低賃金!$A$3:$G$49,6,FALSE),"")</f>
        <v/>
      </c>
      <c r="H9" s="42"/>
      <c r="I9" s="52"/>
      <c r="J9" s="53"/>
      <c r="K9" s="51" t="str" cm="1">
        <f t="array" ref="K9">IFERROR(_xlfn.IFS(COUNTBLANK(H9:J9)=3,"",I9="","I列に金額を入力してください",H9="3.時間給",I9,J9="","J列に労働時間を入力してください",H9="1.月給",ROUND(I9/J9,0),H9="2.日給",ROUND(I9/J9,0)),"")</f>
        <v/>
      </c>
      <c r="L9" s="37" t="str" cm="1">
        <f t="array" ref="L9">IFERROR(_xlfn.IFS(E9="","",K9&lt;F9,"×（法定外・特例等対象外です）",K9&lt;G9,"〇",K9&gt;=G9,"ー"),"")</f>
        <v/>
      </c>
      <c r="M9" s="26" t="str" cm="1">
        <f t="array" ref="M9">IFERROR(_xlfn.IFS(COUNTBLANK(D9:K9)=8,"",D9="","←D列に従業員名を姓名（フルネーム）で入力してください。誤変換にお気を付け下さい。",E9="","←E列に都道府県を入力してください。",H9="","←H列に1.月給～3.時間給の選択肢を入力してください",I9="","←I列に金額を入力してください",H9=3,"",J9="","←J列に所定労働時間を入力してください"),"")</f>
        <v/>
      </c>
    </row>
    <row r="10" spans="2:13" ht="22" x14ac:dyDescent="0.55000000000000004">
      <c r="B10" s="39">
        <f t="shared" ref="B10:B73" si="0">ROW()-8</f>
        <v>2</v>
      </c>
      <c r="C10" s="45"/>
      <c r="D10" s="35"/>
      <c r="E10" s="46"/>
      <c r="F10" s="40" t="str" cm="1">
        <f t="array" ref="F10">IFERROR(_xlfn.IFS(AND($G$3=45566,E10="徳島"),VLOOKUP(E10,最低賃金!$A$2:$G$49,2,FALSE),OR($G$3&lt;&gt;45566,E10&lt;&gt;"徳島"),VLOOKUP(E10,最低賃金!$A$2:$G$49,4,FALSE)),"")</f>
        <v/>
      </c>
      <c r="G10" s="50" t="str">
        <f>IFERROR(VLOOKUP(E10,最低賃金!$A$3:$G$49,6,FALSE),"")</f>
        <v/>
      </c>
      <c r="H10" s="45"/>
      <c r="I10" s="36"/>
      <c r="J10" s="54"/>
      <c r="K10" s="51" t="str" cm="1">
        <f t="array" ref="K10">IFERROR(_xlfn.IFS(COUNTBLANK(H10:J10)=3,"",I10="","I列に金額を入力してください",H10="3.時間給",I10,J10="","J列に労働時間を入力してください",H10="1.月給",ROUND(I10/J10,0),H10="2.日給",ROUND(I10/J10,0)),"")</f>
        <v/>
      </c>
      <c r="L10" s="37" t="str" cm="1">
        <f t="array" ref="L10">IFERROR(_xlfn.IFS(E10="","",K10&lt;F10,"×（法定外・特例等対象外です）",K10&lt;G10,"〇",K10&gt;=G10,"ー"),"")</f>
        <v/>
      </c>
      <c r="M10" s="26" t="str" cm="1">
        <f t="array" ref="M10">IFERROR(_xlfn.IFS(COUNTBLANK(D10:K10)=8,"",D10="","←D列に従業員名を姓名（フルネーム）で入力してください。誤変換にお気を付け下さい。",E10="","←E列に都道府県を入力してください。",H10="","←H列に1.月給～3.時間給の選択肢を入力してください",I10="","←I列に金額を入力してください",H10=3,"",J10="","←J列に所定労働時間を入力してください"),"")</f>
        <v/>
      </c>
    </row>
    <row r="11" spans="2:13" ht="22" x14ac:dyDescent="0.55000000000000004">
      <c r="B11" s="39">
        <f t="shared" si="0"/>
        <v>3</v>
      </c>
      <c r="C11" s="45"/>
      <c r="D11" s="35"/>
      <c r="E11" s="46"/>
      <c r="F11" s="40" t="str" cm="1">
        <f t="array" ref="F11">IFERROR(_xlfn.IFS(AND($G$3=45566,E11="徳島"),VLOOKUP(E11,最低賃金!$A$2:$G$49,2,FALSE),OR($G$3&lt;&gt;45566,E11&lt;&gt;"徳島"),VLOOKUP(E11,最低賃金!$A$2:$G$49,4,FALSE)),"")</f>
        <v/>
      </c>
      <c r="G11" s="50" t="str">
        <f>IFERROR(VLOOKUP(E11,最低賃金!$A$3:$G$49,6,FALSE),"")</f>
        <v/>
      </c>
      <c r="H11" s="45"/>
      <c r="I11" s="36"/>
      <c r="J11" s="54"/>
      <c r="K11" s="51" t="str" cm="1">
        <f t="array" ref="K11">IFERROR(_xlfn.IFS(COUNTBLANK(H11:J11)=3,"",I11="","I列に金額を入力してください",H11="3.時間給",I11,J11="","J列に労働時間を入力してください",H11="1.月給",ROUND(I11/J11,0),H11="2.日給",ROUND(I11/J11,0)),"")</f>
        <v/>
      </c>
      <c r="L11" s="37" t="str" cm="1">
        <f t="array" ref="L11">IFERROR(_xlfn.IFS(E11="","",K11&lt;F11,"×（法定外・特例等対象外です）",K11&lt;G11,"〇",K11&gt;=G11,"ー"),"")</f>
        <v/>
      </c>
      <c r="M11" s="26" t="str" cm="1">
        <f t="array" ref="M11">IFERROR(_xlfn.IFS(COUNTBLANK(D11:K11)=8,"",D11="","←D列に従業員名を姓名（フルネーム）で入力してください。誤変換にお気を付け下さい。",E11="","←E列に都道府県を入力してください。",H11="","←H列に1.月給～3.時間給の選択肢を入力してください",I11="","←I列に金額を入力してください",H11=3,"",J11="","←J列に所定労働時間を入力してください"),"")</f>
        <v/>
      </c>
    </row>
    <row r="12" spans="2:13" ht="22" x14ac:dyDescent="0.55000000000000004">
      <c r="B12" s="39">
        <f t="shared" si="0"/>
        <v>4</v>
      </c>
      <c r="C12" s="45"/>
      <c r="D12" s="35"/>
      <c r="E12" s="46"/>
      <c r="F12" s="40" t="str" cm="1">
        <f t="array" ref="F12">IFERROR(_xlfn.IFS(AND($G$3=45566,E12="徳島"),VLOOKUP(E12,最低賃金!$A$2:$G$49,2,FALSE),OR($G$3&lt;&gt;45566,E12&lt;&gt;"徳島"),VLOOKUP(E12,最低賃金!$A$2:$G$49,4,FALSE)),"")</f>
        <v/>
      </c>
      <c r="G12" s="50" t="str">
        <f>IFERROR(VLOOKUP(E12,最低賃金!$A$3:$G$49,6,FALSE),"")</f>
        <v/>
      </c>
      <c r="H12" s="45"/>
      <c r="I12" s="36"/>
      <c r="J12" s="54"/>
      <c r="K12" s="51" t="str" cm="1">
        <f t="array" ref="K12">IFERROR(_xlfn.IFS(COUNTBLANK(H12:J12)=3,"",I12="","I列に金額を入力してください",H12="3.時間給",I12,J12="","J列に労働時間を入力してください",H12="1.月給",ROUND(I12/J12,0),H12="2.日給",ROUND(I12/J12,0)),"")</f>
        <v/>
      </c>
      <c r="L12" s="37" t="str" cm="1">
        <f t="array" ref="L12">IFERROR(_xlfn.IFS(E12="","",K12&lt;F12,"×（法定外・特例等対象外です）",K12&lt;G12,"〇",K12&gt;=G12,"ー"),"")</f>
        <v/>
      </c>
      <c r="M12" s="26" t="str" cm="1">
        <f t="array" ref="M12">IFERROR(_xlfn.IFS(COUNTBLANK(D12:K12)=8,"",D12="","←D列に従業員名を姓名（フルネーム）で入力してください。誤変換にお気を付け下さい。",E12="","←E列に都道府県を入力してください。",H12="","←H列に1.月給～3.時間給の選択肢を入力してください",I12="","←I列に金額を入力してください",H12=3,"",J12="","←J列に所定労働時間を入力してください"),"")</f>
        <v/>
      </c>
    </row>
    <row r="13" spans="2:13" ht="22" x14ac:dyDescent="0.55000000000000004">
      <c r="B13" s="39">
        <f t="shared" si="0"/>
        <v>5</v>
      </c>
      <c r="C13" s="45"/>
      <c r="D13" s="35"/>
      <c r="E13" s="46"/>
      <c r="F13" s="40" t="str" cm="1">
        <f t="array" ref="F13">IFERROR(_xlfn.IFS(AND($G$3=45566,E13="徳島"),VLOOKUP(E13,最低賃金!$A$2:$G$49,2,FALSE),OR($G$3&lt;&gt;45566,E13&lt;&gt;"徳島"),VLOOKUP(E13,最低賃金!$A$2:$G$49,4,FALSE)),"")</f>
        <v/>
      </c>
      <c r="G13" s="50" t="str">
        <f>IFERROR(VLOOKUP(E13,最低賃金!$A$3:$G$49,6,FALSE),"")</f>
        <v/>
      </c>
      <c r="H13" s="45"/>
      <c r="I13" s="36"/>
      <c r="J13" s="54"/>
      <c r="K13" s="51" t="str" cm="1">
        <f t="array" ref="K13">IFERROR(_xlfn.IFS(COUNTBLANK(H13:J13)=3,"",I13="","I列に金額を入力してください",H13="3.時間給",I13,J13="","J列に労働時間を入力してください",H13="1.月給",ROUND(I13/J13,0),H13="2.日給",ROUND(I13/J13,0)),"")</f>
        <v/>
      </c>
      <c r="L13" s="37" t="str" cm="1">
        <f t="array" ref="L13">IFERROR(_xlfn.IFS(E13="","",K13&lt;F13,"×（法定外・特例等対象外です）",K13&lt;G13,"〇",K13&gt;=G13,"ー"),"")</f>
        <v/>
      </c>
      <c r="M13" s="26" t="str" cm="1">
        <f t="array" ref="M13">IFERROR(_xlfn.IFS(COUNTBLANK(D13:K13)=8,"",D13="","←D列に従業員名を姓名（フルネーム）で入力してください。誤変換にお気を付け下さい。",E13="","←E列に都道府県を入力してください。",H13="","←H列に1.月給～3.時間給の選択肢を入力してください",I13="","←I列に金額を入力してください",H13=3,"",J13="","←J列に所定労働時間を入力してください"),"")</f>
        <v/>
      </c>
    </row>
    <row r="14" spans="2:13" ht="22" x14ac:dyDescent="0.55000000000000004">
      <c r="B14" s="39">
        <f t="shared" si="0"/>
        <v>6</v>
      </c>
      <c r="C14" s="45"/>
      <c r="D14" s="35"/>
      <c r="E14" s="46"/>
      <c r="F14" s="40" t="str" cm="1">
        <f t="array" ref="F14">IFERROR(_xlfn.IFS(AND($G$3=45566,E14="徳島"),VLOOKUP(E14,最低賃金!$A$2:$G$49,2,FALSE),OR($G$3&lt;&gt;45566,E14&lt;&gt;"徳島"),VLOOKUP(E14,最低賃金!$A$2:$G$49,4,FALSE)),"")</f>
        <v/>
      </c>
      <c r="G14" s="50" t="str">
        <f>IFERROR(VLOOKUP(E14,最低賃金!$A$3:$G$49,6,FALSE),"")</f>
        <v/>
      </c>
      <c r="H14" s="45"/>
      <c r="I14" s="36"/>
      <c r="J14" s="54"/>
      <c r="K14" s="51" t="str" cm="1">
        <f t="array" ref="K14">IFERROR(_xlfn.IFS(COUNTBLANK(H14:J14)=3,"",I14="","I列に金額を入力してください",H14="3.時間給",I14,J14="","J列に労働時間を入力してください",H14="1.月給",ROUND(I14/J14,0),H14="2.日給",ROUND(I14/J14,0)),"")</f>
        <v/>
      </c>
      <c r="L14" s="37" t="str" cm="1">
        <f t="array" ref="L14">IFERROR(_xlfn.IFS(E14="","",K14&lt;F14,"×（法定外・特例等対象外です）",K14&lt;G14,"〇",K14&gt;=G14,"ー"),"")</f>
        <v/>
      </c>
      <c r="M14" s="26" t="str" cm="1">
        <f t="array" ref="M14">IFERROR(_xlfn.IFS(COUNTBLANK(D14:K14)=8,"",D14="","←D列に従業員名を姓名（フルネーム）で入力してください。誤変換にお気を付け下さい。",E14="","←E列に都道府県を入力してください。",H14="","←H列に1.月給～3.時間給の選択肢を入力してください",I14="","←I列に金額を入力してください",H14=3,"",J14="","←J列に所定労働時間を入力してください"),"")</f>
        <v/>
      </c>
    </row>
    <row r="15" spans="2:13" ht="22" x14ac:dyDescent="0.55000000000000004">
      <c r="B15" s="39">
        <f t="shared" si="0"/>
        <v>7</v>
      </c>
      <c r="C15" s="45"/>
      <c r="D15" s="35"/>
      <c r="E15" s="46"/>
      <c r="F15" s="40" t="str" cm="1">
        <f t="array" ref="F15">IFERROR(_xlfn.IFS(AND($G$3=45566,E15="徳島"),VLOOKUP(E15,最低賃金!$A$2:$G$49,2,FALSE),OR($G$3&lt;&gt;45566,E15&lt;&gt;"徳島"),VLOOKUP(E15,最低賃金!$A$2:$G$49,4,FALSE)),"")</f>
        <v/>
      </c>
      <c r="G15" s="50" t="str">
        <f>IFERROR(VLOOKUP(E15,最低賃金!$A$3:$G$49,6,FALSE),"")</f>
        <v/>
      </c>
      <c r="H15" s="45"/>
      <c r="I15" s="36"/>
      <c r="J15" s="54"/>
      <c r="K15" s="51" t="str" cm="1">
        <f t="array" ref="K15">IFERROR(_xlfn.IFS(COUNTBLANK(H15:J15)=3,"",I15="","I列に金額を入力してください",H15="3.時間給",I15,J15="","J列に労働時間を入力してください",H15="1.月給",ROUND(I15/J15,0),H15="2.日給",ROUND(I15/J15,0)),"")</f>
        <v/>
      </c>
      <c r="L15" s="37" t="str" cm="1">
        <f t="array" ref="L15">IFERROR(_xlfn.IFS(E15="","",K15&lt;F15,"×（法定外・特例等対象外です）",K15&lt;G15,"〇",K15&gt;=G15,"ー"),"")</f>
        <v/>
      </c>
      <c r="M15" s="26" t="str" cm="1">
        <f t="array" ref="M15">IFERROR(_xlfn.IFS(COUNTBLANK(D15:K15)=8,"",D15="","←D列に従業員名を姓名（フルネーム）で入力してください。誤変換にお気を付け下さい。",E15="","←E列に都道府県を入力してください。",H15="","←H列に1.月給～3.時間給の選択肢を入力してください",I15="","←I列に金額を入力してください",H15=3,"",J15="","←J列に所定労働時間を入力してください"),"")</f>
        <v/>
      </c>
    </row>
    <row r="16" spans="2:13" ht="22" x14ac:dyDescent="0.55000000000000004">
      <c r="B16" s="39">
        <f t="shared" si="0"/>
        <v>8</v>
      </c>
      <c r="C16" s="45"/>
      <c r="D16" s="35"/>
      <c r="E16" s="46"/>
      <c r="F16" s="40" t="str" cm="1">
        <f t="array" ref="F16">IFERROR(_xlfn.IFS(AND($G$3=45566,E16="徳島"),VLOOKUP(E16,最低賃金!$A$2:$G$49,2,FALSE),OR($G$3&lt;&gt;45566,E16&lt;&gt;"徳島"),VLOOKUP(E16,最低賃金!$A$2:$G$49,4,FALSE)),"")</f>
        <v/>
      </c>
      <c r="G16" s="50" t="str">
        <f>IFERROR(VLOOKUP(E16,最低賃金!$A$3:$G$49,6,FALSE),"")</f>
        <v/>
      </c>
      <c r="H16" s="45"/>
      <c r="I16" s="36"/>
      <c r="J16" s="54"/>
      <c r="K16" s="51" t="str" cm="1">
        <f t="array" ref="K16">IFERROR(_xlfn.IFS(COUNTBLANK(H16:J16)=3,"",I16="","I列に金額を入力してください",H16="3.時間給",I16,J16="","J列に労働時間を入力してください",H16="1.月給",ROUND(I16/J16,0),H16="2.日給",ROUND(I16/J16,0)),"")</f>
        <v/>
      </c>
      <c r="L16" s="37" t="str" cm="1">
        <f t="array" ref="L16">IFERROR(_xlfn.IFS(E16="","",K16&lt;F16,"×（法定外・特例等対象外です）",K16&lt;G16,"〇",K16&gt;=G16,"ー"),"")</f>
        <v/>
      </c>
      <c r="M16" s="26" t="str" cm="1">
        <f t="array" ref="M16">IFERROR(_xlfn.IFS(COUNTBLANK(D16:K16)=8,"",D16="","←D列に従業員名を姓名（フルネーム）で入力してください。誤変換にお気を付け下さい。",E16="","←E列に都道府県を入力してください。",H16="","←H列に1.月給～3.時間給の選択肢を入力してください",I16="","←I列に金額を入力してください",H16=3,"",J16="","←J列に所定労働時間を入力してください"),"")</f>
        <v/>
      </c>
    </row>
    <row r="17" spans="2:13" ht="22" x14ac:dyDescent="0.55000000000000004">
      <c r="B17" s="39">
        <f t="shared" si="0"/>
        <v>9</v>
      </c>
      <c r="C17" s="45"/>
      <c r="D17" s="35"/>
      <c r="E17" s="46"/>
      <c r="F17" s="40" t="str" cm="1">
        <f t="array" ref="F17">IFERROR(_xlfn.IFS(AND($G$3=45566,E17="徳島"),VLOOKUP(E17,最低賃金!$A$2:$G$49,2,FALSE),OR($G$3&lt;&gt;45566,E17&lt;&gt;"徳島"),VLOOKUP(E17,最低賃金!$A$2:$G$49,4,FALSE)),"")</f>
        <v/>
      </c>
      <c r="G17" s="50" t="str">
        <f>IFERROR(VLOOKUP(E17,最低賃金!$A$3:$G$49,6,FALSE),"")</f>
        <v/>
      </c>
      <c r="H17" s="45"/>
      <c r="I17" s="36"/>
      <c r="J17" s="54"/>
      <c r="K17" s="51" t="str" cm="1">
        <f t="array" ref="K17">IFERROR(_xlfn.IFS(COUNTBLANK(H17:J17)=3,"",I17="","I列に金額を入力してください",H17="3.時間給",I17,J17="","J列に労働時間を入力してください",H17="1.月給",ROUND(I17/J17,0),H17="2.日給",ROUND(I17/J17,0)),"")</f>
        <v/>
      </c>
      <c r="L17" s="37" t="str" cm="1">
        <f t="array" ref="L17">IFERROR(_xlfn.IFS(E17="","",K17&lt;F17,"×（法定外・特例等対象外です）",K17&lt;G17,"〇",K17&gt;=G17,"ー"),"")</f>
        <v/>
      </c>
      <c r="M17" s="26" t="str" cm="1">
        <f t="array" ref="M17">IFERROR(_xlfn.IFS(COUNTBLANK(D17:K17)=8,"",D17="","←D列に従業員名を姓名（フルネーム）で入力してください。誤変換にお気を付け下さい。",E17="","←E列に都道府県を入力してください。",H17="","←H列に1.月給～3.時間給の選択肢を入力してください",I17="","←I列に金額を入力してください",H17=3,"",J17="","←J列に所定労働時間を入力してください"),"")</f>
        <v/>
      </c>
    </row>
    <row r="18" spans="2:13" ht="22" x14ac:dyDescent="0.55000000000000004">
      <c r="B18" s="39">
        <f t="shared" si="0"/>
        <v>10</v>
      </c>
      <c r="C18" s="45"/>
      <c r="D18" s="35"/>
      <c r="E18" s="46"/>
      <c r="F18" s="40" t="str" cm="1">
        <f t="array" ref="F18">IFERROR(_xlfn.IFS(AND($G$3=45566,E18="徳島"),VLOOKUP(E18,最低賃金!$A$2:$G$49,2,FALSE),OR($G$3&lt;&gt;45566,E18&lt;&gt;"徳島"),VLOOKUP(E18,最低賃金!$A$2:$G$49,4,FALSE)),"")</f>
        <v/>
      </c>
      <c r="G18" s="50" t="str">
        <f>IFERROR(VLOOKUP(E18,最低賃金!$A$3:$G$49,6,FALSE),"")</f>
        <v/>
      </c>
      <c r="H18" s="45"/>
      <c r="I18" s="36"/>
      <c r="J18" s="54"/>
      <c r="K18" s="51" t="str" cm="1">
        <f t="array" ref="K18">IFERROR(_xlfn.IFS(COUNTBLANK(H18:J18)=3,"",I18="","I列に金額を入力してください",H18="3.時間給",I18,J18="","J列に労働時間を入力してください",H18="1.月給",ROUND(I18/J18,0),H18="2.日給",ROUND(I18/J18,0)),"")</f>
        <v/>
      </c>
      <c r="L18" s="37" t="str" cm="1">
        <f t="array" ref="L18">IFERROR(_xlfn.IFS(E18="","",K18&lt;F18,"×（法定外・特例等対象外です）",K18&lt;G18,"〇",K18&gt;=G18,"ー"),"")</f>
        <v/>
      </c>
      <c r="M18" s="26" t="str" cm="1">
        <f t="array" ref="M18">IFERROR(_xlfn.IFS(COUNTBLANK(D18:K18)=8,"",D18="","←D列に従業員名を姓名（フルネーム）で入力してください。誤変換にお気を付け下さい。",E18="","←E列に都道府県を入力してください。",H18="","←H列に1.月給～3.時間給の選択肢を入力してください",I18="","←I列に金額を入力してください",H18=3,"",J18="","←J列に所定労働時間を入力してください"),"")</f>
        <v/>
      </c>
    </row>
    <row r="19" spans="2:13" ht="22" x14ac:dyDescent="0.55000000000000004">
      <c r="B19" s="39">
        <f t="shared" si="0"/>
        <v>11</v>
      </c>
      <c r="C19" s="45"/>
      <c r="D19" s="35"/>
      <c r="E19" s="46"/>
      <c r="F19" s="40" t="str" cm="1">
        <f t="array" ref="F19">IFERROR(_xlfn.IFS(AND($G$3=45566,E19="徳島"),VLOOKUP(E19,最低賃金!$A$2:$G$49,2,FALSE),OR($G$3&lt;&gt;45566,E19&lt;&gt;"徳島"),VLOOKUP(E19,最低賃金!$A$2:$G$49,4,FALSE)),"")</f>
        <v/>
      </c>
      <c r="G19" s="50" t="str">
        <f>IFERROR(VLOOKUP(E19,最低賃金!$A$3:$G$49,6,FALSE),"")</f>
        <v/>
      </c>
      <c r="H19" s="45"/>
      <c r="I19" s="36"/>
      <c r="J19" s="54"/>
      <c r="K19" s="51" t="str" cm="1">
        <f t="array" ref="K19">IFERROR(_xlfn.IFS(COUNTBLANK(H19:J19)=3,"",I19="","I列に金額を入力してください",H19="3.時間給",I19,J19="","J列に労働時間を入力してください",H19="1.月給",ROUND(I19/J19,0),H19="2.日給",ROUND(I19/J19,0)),"")</f>
        <v/>
      </c>
      <c r="L19" s="37" t="str" cm="1">
        <f t="array" ref="L19">IFERROR(_xlfn.IFS(E19="","",K19&lt;F19,"×（法定外・特例等対象外です）",K19&lt;G19,"〇",K19&gt;=G19,"ー"),"")</f>
        <v/>
      </c>
      <c r="M19" s="26" t="str" cm="1">
        <f t="array" ref="M19">IFERROR(_xlfn.IFS(COUNTBLANK(D19:K19)=8,"",D19="","←D列に従業員名を姓名（フルネーム）で入力してください。誤変換にお気を付け下さい。",E19="","←E列に都道府県を入力してください。",H19="","←H列に1.月給～3.時間給の選択肢を入力してください",I19="","←I列に金額を入力してください",H19=3,"",J19="","←J列に所定労働時間を入力してください"),"")</f>
        <v/>
      </c>
    </row>
    <row r="20" spans="2:13" ht="22" x14ac:dyDescent="0.55000000000000004">
      <c r="B20" s="39">
        <f t="shared" si="0"/>
        <v>12</v>
      </c>
      <c r="C20" s="45"/>
      <c r="D20" s="35"/>
      <c r="E20" s="46"/>
      <c r="F20" s="40" t="str" cm="1">
        <f t="array" ref="F20">IFERROR(_xlfn.IFS(AND($G$3=45566,E20="徳島"),VLOOKUP(E20,最低賃金!$A$2:$G$49,2,FALSE),OR($G$3&lt;&gt;45566,E20&lt;&gt;"徳島"),VLOOKUP(E20,最低賃金!$A$2:$G$49,4,FALSE)),"")</f>
        <v/>
      </c>
      <c r="G20" s="50" t="str">
        <f>IFERROR(VLOOKUP(E20,最低賃金!$A$3:$G$49,6,FALSE),"")</f>
        <v/>
      </c>
      <c r="H20" s="45"/>
      <c r="I20" s="36"/>
      <c r="J20" s="54"/>
      <c r="K20" s="51" t="str" cm="1">
        <f t="array" ref="K20">IFERROR(_xlfn.IFS(COUNTBLANK(H20:J20)=3,"",I20="","I列に金額を入力してください",H20="3.時間給",I20,J20="","J列に労働時間を入力してください",H20="1.月給",ROUND(I20/J20,0),H20="2.日給",ROUND(I20/J20,0)),"")</f>
        <v/>
      </c>
      <c r="L20" s="37" t="str" cm="1">
        <f t="array" ref="L20">IFERROR(_xlfn.IFS(E20="","",K20&lt;F20,"×（法定外・特例等対象外です）",K20&lt;G20,"〇",K20&gt;=G20,"ー"),"")</f>
        <v/>
      </c>
      <c r="M20" s="26" t="str" cm="1">
        <f t="array" ref="M20">IFERROR(_xlfn.IFS(COUNTBLANK(D20:K20)=8,"",D20="","←D列に従業員名を姓名（フルネーム）で入力してください。誤変換にお気を付け下さい。",E20="","←E列に都道府県を入力してください。",H20="","←H列に1.月給～3.時間給の選択肢を入力してください",I20="","←I列に金額を入力してください",H20=3,"",J20="","←J列に所定労働時間を入力してください"),"")</f>
        <v/>
      </c>
    </row>
    <row r="21" spans="2:13" ht="22" x14ac:dyDescent="0.55000000000000004">
      <c r="B21" s="39">
        <f t="shared" si="0"/>
        <v>13</v>
      </c>
      <c r="C21" s="45"/>
      <c r="D21" s="35"/>
      <c r="E21" s="46"/>
      <c r="F21" s="40" t="str" cm="1">
        <f t="array" ref="F21">IFERROR(_xlfn.IFS(AND($G$3=45566,E21="徳島"),VLOOKUP(E21,最低賃金!$A$2:$G$49,2,FALSE),OR($G$3&lt;&gt;45566,E21&lt;&gt;"徳島"),VLOOKUP(E21,最低賃金!$A$2:$G$49,4,FALSE)),"")</f>
        <v/>
      </c>
      <c r="G21" s="50" t="str">
        <f>IFERROR(VLOOKUP(E21,最低賃金!$A$3:$G$49,6,FALSE),"")</f>
        <v/>
      </c>
      <c r="H21" s="45"/>
      <c r="I21" s="36"/>
      <c r="J21" s="54"/>
      <c r="K21" s="51" t="str" cm="1">
        <f t="array" ref="K21">IFERROR(_xlfn.IFS(COUNTBLANK(H21:J21)=3,"",I21="","I列に金額を入力してください",H21="3.時間給",I21,J21="","J列に労働時間を入力してください",H21="1.月給",ROUND(I21/J21,0),H21="2.日給",ROUND(I21/J21,0)),"")</f>
        <v/>
      </c>
      <c r="L21" s="37" t="str" cm="1">
        <f t="array" ref="L21">IFERROR(_xlfn.IFS(E21="","",K21&lt;F21,"×（法定外・特例等対象外です）",K21&lt;G21,"〇",K21&gt;=G21,"ー"),"")</f>
        <v/>
      </c>
      <c r="M21" s="26" t="str" cm="1">
        <f t="array" ref="M21">IFERROR(_xlfn.IFS(COUNTBLANK(D21:K21)=8,"",D21="","←D列に従業員名を姓名（フルネーム）で入力してください。誤変換にお気を付け下さい。",E21="","←E列に都道府県を入力してください。",H21="","←H列に1.月給～3.時間給の選択肢を入力してください",I21="","←I列に金額を入力してください",H21=3,"",J21="","←J列に所定労働時間を入力してください"),"")</f>
        <v/>
      </c>
    </row>
    <row r="22" spans="2:13" ht="22" x14ac:dyDescent="0.55000000000000004">
      <c r="B22" s="39">
        <f t="shared" si="0"/>
        <v>14</v>
      </c>
      <c r="C22" s="45"/>
      <c r="D22" s="35"/>
      <c r="E22" s="46"/>
      <c r="F22" s="40" t="str" cm="1">
        <f t="array" ref="F22">IFERROR(_xlfn.IFS(AND($G$3=45566,E22="徳島"),VLOOKUP(E22,最低賃金!$A$2:$G$49,2,FALSE),OR($G$3&lt;&gt;45566,E22&lt;&gt;"徳島"),VLOOKUP(E22,最低賃金!$A$2:$G$49,4,FALSE)),"")</f>
        <v/>
      </c>
      <c r="G22" s="50" t="str">
        <f>IFERROR(VLOOKUP(E22,最低賃金!$A$3:$G$49,6,FALSE),"")</f>
        <v/>
      </c>
      <c r="H22" s="45"/>
      <c r="I22" s="36"/>
      <c r="J22" s="54"/>
      <c r="K22" s="51" t="str" cm="1">
        <f t="array" ref="K22">IFERROR(_xlfn.IFS(COUNTBLANK(H22:J22)=3,"",I22="","I列に金額を入力してください",H22="3.時間給",I22,J22="","J列に労働時間を入力してください",H22="1.月給",ROUND(I22/J22,0),H22="2.日給",ROUND(I22/J22,0)),"")</f>
        <v/>
      </c>
      <c r="L22" s="37" t="str" cm="1">
        <f t="array" ref="L22">IFERROR(_xlfn.IFS(E22="","",K22&lt;F22,"×（法定外・特例等対象外です）",K22&lt;G22,"〇",K22&gt;=G22,"ー"),"")</f>
        <v/>
      </c>
      <c r="M22" s="26" t="str" cm="1">
        <f t="array" ref="M22">IFERROR(_xlfn.IFS(COUNTBLANK(D22:K22)=8,"",D22="","←D列に従業員名を姓名（フルネーム）で入力してください。誤変換にお気を付け下さい。",E22="","←E列に都道府県を入力してください。",H22="","←H列に1.月給～3.時間給の選択肢を入力してください",I22="","←I列に金額を入力してください",H22=3,"",J22="","←J列に所定労働時間を入力してください"),"")</f>
        <v/>
      </c>
    </row>
    <row r="23" spans="2:13" ht="22" x14ac:dyDescent="0.55000000000000004">
      <c r="B23" s="39">
        <f t="shared" si="0"/>
        <v>15</v>
      </c>
      <c r="C23" s="45"/>
      <c r="D23" s="35"/>
      <c r="E23" s="46"/>
      <c r="F23" s="40" t="str" cm="1">
        <f t="array" ref="F23">IFERROR(_xlfn.IFS(AND($G$3=45566,E23="徳島"),VLOOKUP(E23,最低賃金!$A$2:$G$49,2,FALSE),OR($G$3&lt;&gt;45566,E23&lt;&gt;"徳島"),VLOOKUP(E23,最低賃金!$A$2:$G$49,4,FALSE)),"")</f>
        <v/>
      </c>
      <c r="G23" s="50" t="str">
        <f>IFERROR(VLOOKUP(E23,最低賃金!$A$3:$G$49,6,FALSE),"")</f>
        <v/>
      </c>
      <c r="H23" s="45"/>
      <c r="I23" s="36"/>
      <c r="J23" s="54"/>
      <c r="K23" s="51" t="str" cm="1">
        <f t="array" ref="K23">IFERROR(_xlfn.IFS(COUNTBLANK(H23:J23)=3,"",I23="","I列に金額を入力してください",H23="3.時間給",I23,J23="","J列に労働時間を入力してください",H23="1.月給",ROUND(I23/J23,0),H23="2.日給",ROUND(I23/J23,0)),"")</f>
        <v/>
      </c>
      <c r="L23" s="37" t="str" cm="1">
        <f t="array" ref="L23">IFERROR(_xlfn.IFS(E23="","",K23&lt;F23,"×（法定外・特例等対象外です）",K23&lt;G23,"〇",K23&gt;=G23,"ー"),"")</f>
        <v/>
      </c>
      <c r="M23" s="26" t="str" cm="1">
        <f t="array" ref="M23">IFERROR(_xlfn.IFS(COUNTBLANK(D23:K23)=8,"",D23="","←D列に従業員名を姓名（フルネーム）で入力してください。誤変換にお気を付け下さい。",E23="","←E列に都道府県を入力してください。",H23="","←H列に1.月給～3.時間給の選択肢を入力してください",I23="","←I列に金額を入力してください",H23=3,"",J23="","←J列に所定労働時間を入力してください"),"")</f>
        <v/>
      </c>
    </row>
    <row r="24" spans="2:13" ht="22" x14ac:dyDescent="0.55000000000000004">
      <c r="B24" s="39">
        <f t="shared" si="0"/>
        <v>16</v>
      </c>
      <c r="C24" s="45"/>
      <c r="D24" s="35"/>
      <c r="E24" s="46"/>
      <c r="F24" s="40" t="str" cm="1">
        <f t="array" ref="F24">IFERROR(_xlfn.IFS(AND($G$3=45566,E24="徳島"),VLOOKUP(E24,最低賃金!$A$2:$G$49,2,FALSE),OR($G$3&lt;&gt;45566,E24&lt;&gt;"徳島"),VLOOKUP(E24,最低賃金!$A$2:$G$49,4,FALSE)),"")</f>
        <v/>
      </c>
      <c r="G24" s="50" t="str">
        <f>IFERROR(VLOOKUP(E24,最低賃金!$A$3:$G$49,6,FALSE),"")</f>
        <v/>
      </c>
      <c r="H24" s="45"/>
      <c r="I24" s="36"/>
      <c r="J24" s="54"/>
      <c r="K24" s="51" t="str" cm="1">
        <f t="array" ref="K24">IFERROR(_xlfn.IFS(COUNTBLANK(H24:J24)=3,"",I24="","I列に金額を入力してください",H24="3.時間給",I24,J24="","J列に労働時間を入力してください",H24="1.月給",ROUND(I24/J24,0),H24="2.日給",ROUND(I24/J24,0)),"")</f>
        <v/>
      </c>
      <c r="L24" s="37" t="str" cm="1">
        <f t="array" ref="L24">IFERROR(_xlfn.IFS(E24="","",K24&lt;F24,"×（法定外・特例等対象外です）",K24&lt;G24,"〇",K24&gt;=G24,"ー"),"")</f>
        <v/>
      </c>
      <c r="M24" s="26" t="str" cm="1">
        <f t="array" ref="M24">IFERROR(_xlfn.IFS(COUNTBLANK(D24:K24)=8,"",D24="","←D列に従業員名を姓名（フルネーム）で入力してください。誤変換にお気を付け下さい。",E24="","←E列に都道府県を入力してください。",H24="","←H列に1.月給～3.時間給の選択肢を入力してください",I24="","←I列に金額を入力してください",H24=3,"",J24="","←J列に所定労働時間を入力してください"),"")</f>
        <v/>
      </c>
    </row>
    <row r="25" spans="2:13" ht="22" x14ac:dyDescent="0.55000000000000004">
      <c r="B25" s="39">
        <f t="shared" si="0"/>
        <v>17</v>
      </c>
      <c r="C25" s="45"/>
      <c r="D25" s="35"/>
      <c r="E25" s="46"/>
      <c r="F25" s="40" t="str" cm="1">
        <f t="array" ref="F25">IFERROR(_xlfn.IFS(AND($G$3=45566,E25="徳島"),VLOOKUP(E25,最低賃金!$A$2:$G$49,2,FALSE),OR($G$3&lt;&gt;45566,E25&lt;&gt;"徳島"),VLOOKUP(E25,最低賃金!$A$2:$G$49,4,FALSE)),"")</f>
        <v/>
      </c>
      <c r="G25" s="50" t="str">
        <f>IFERROR(VLOOKUP(E25,最低賃金!$A$3:$G$49,6,FALSE),"")</f>
        <v/>
      </c>
      <c r="H25" s="45"/>
      <c r="I25" s="36"/>
      <c r="J25" s="54"/>
      <c r="K25" s="51" t="str" cm="1">
        <f t="array" ref="K25">IFERROR(_xlfn.IFS(COUNTBLANK(H25:J25)=3,"",I25="","I列に金額を入力してください",H25="3.時間給",I25,J25="","J列に労働時間を入力してください",H25="1.月給",ROUND(I25/J25,0),H25="2.日給",ROUND(I25/J25,0)),"")</f>
        <v/>
      </c>
      <c r="L25" s="37" t="str" cm="1">
        <f t="array" ref="L25">IFERROR(_xlfn.IFS(E25="","",K25&lt;F25,"×（法定外・特例等対象外です）",K25&lt;G25,"〇",K25&gt;=G25,"ー"),"")</f>
        <v/>
      </c>
      <c r="M25" s="26" t="str" cm="1">
        <f t="array" ref="M25">IFERROR(_xlfn.IFS(COUNTBLANK(D25:K25)=8,"",D25="","←D列に従業員名を姓名（フルネーム）で入力してください。誤変換にお気を付け下さい。",E25="","←E列に都道府県を入力してください。",H25="","←H列に1.月給～3.時間給の選択肢を入力してください",I25="","←I列に金額を入力してください",H25=3,"",J25="","←J列に所定労働時間を入力してください"),"")</f>
        <v/>
      </c>
    </row>
    <row r="26" spans="2:13" ht="22" x14ac:dyDescent="0.55000000000000004">
      <c r="B26" s="39">
        <f t="shared" si="0"/>
        <v>18</v>
      </c>
      <c r="C26" s="45"/>
      <c r="D26" s="35"/>
      <c r="E26" s="46"/>
      <c r="F26" s="40" t="str" cm="1">
        <f t="array" ref="F26">IFERROR(_xlfn.IFS(AND($G$3=45566,E26="徳島"),VLOOKUP(E26,最低賃金!$A$2:$G$49,2,FALSE),OR($G$3&lt;&gt;45566,E26&lt;&gt;"徳島"),VLOOKUP(E26,最低賃金!$A$2:$G$49,4,FALSE)),"")</f>
        <v/>
      </c>
      <c r="G26" s="50" t="str">
        <f>IFERROR(VLOOKUP(E26,最低賃金!$A$3:$G$49,6,FALSE),"")</f>
        <v/>
      </c>
      <c r="H26" s="45"/>
      <c r="I26" s="36"/>
      <c r="J26" s="54"/>
      <c r="K26" s="51" t="str" cm="1">
        <f t="array" ref="K26">IFERROR(_xlfn.IFS(COUNTBLANK(H26:J26)=3,"",I26="","I列に金額を入力してください",H26="3.時間給",I26,J26="","J列に労働時間を入力してください",H26="1.月給",ROUND(I26/J26,0),H26="2.日給",ROUND(I26/J26,0)),"")</f>
        <v/>
      </c>
      <c r="L26" s="37" t="str" cm="1">
        <f t="array" ref="L26">IFERROR(_xlfn.IFS(E26="","",K26&lt;F26,"×（法定外・特例等対象外です）",K26&lt;G26,"〇",K26&gt;=G26,"ー"),"")</f>
        <v/>
      </c>
      <c r="M26" s="26" t="str" cm="1">
        <f t="array" ref="M26">IFERROR(_xlfn.IFS(COUNTBLANK(D26:K26)=8,"",D26="","←D列に従業員名を姓名（フルネーム）で入力してください。誤変換にお気を付け下さい。",E26="","←E列に都道府県を入力してください。",H26="","←H列に1.月給～3.時間給の選択肢を入力してください",I26="","←I列に金額を入力してください",H26=3,"",J26="","←J列に所定労働時間を入力してください"),"")</f>
        <v/>
      </c>
    </row>
    <row r="27" spans="2:13" ht="22" x14ac:dyDescent="0.55000000000000004">
      <c r="B27" s="39">
        <f t="shared" si="0"/>
        <v>19</v>
      </c>
      <c r="C27" s="45"/>
      <c r="D27" s="35"/>
      <c r="E27" s="46"/>
      <c r="F27" s="40" t="str" cm="1">
        <f t="array" ref="F27">IFERROR(_xlfn.IFS(AND($G$3=45566,E27="徳島"),VLOOKUP(E27,最低賃金!$A$2:$G$49,2,FALSE),OR($G$3&lt;&gt;45566,E27&lt;&gt;"徳島"),VLOOKUP(E27,最低賃金!$A$2:$G$49,4,FALSE)),"")</f>
        <v/>
      </c>
      <c r="G27" s="50" t="str">
        <f>IFERROR(VLOOKUP(E27,最低賃金!$A$3:$G$49,6,FALSE),"")</f>
        <v/>
      </c>
      <c r="H27" s="45"/>
      <c r="I27" s="36"/>
      <c r="J27" s="54"/>
      <c r="K27" s="51" t="str" cm="1">
        <f t="array" ref="K27">IFERROR(_xlfn.IFS(COUNTBLANK(H27:J27)=3,"",I27="","I列に金額を入力してください",H27="3.時間給",I27,J27="","J列に労働時間を入力してください",H27="1.月給",ROUND(I27/J27,0),H27="2.日給",ROUND(I27/J27,0)),"")</f>
        <v/>
      </c>
      <c r="L27" s="37" t="str" cm="1">
        <f t="array" ref="L27">IFERROR(_xlfn.IFS(E27="","",K27&lt;F27,"×（法定外・特例等対象外です）",K27&lt;G27,"〇",K27&gt;=G27,"ー"),"")</f>
        <v/>
      </c>
      <c r="M27" s="26" t="str" cm="1">
        <f t="array" ref="M27">IFERROR(_xlfn.IFS(COUNTBLANK(D27:K27)=8,"",D27="","←D列に従業員名を姓名（フルネーム）で入力してください。誤変換にお気を付け下さい。",E27="","←E列に都道府県を入力してください。",H27="","←H列に1.月給～3.時間給の選択肢を入力してください",I27="","←I列に金額を入力してください",H27=3,"",J27="","←J列に所定労働時間を入力してください"),"")</f>
        <v/>
      </c>
    </row>
    <row r="28" spans="2:13" ht="22" x14ac:dyDescent="0.55000000000000004">
      <c r="B28" s="39">
        <f t="shared" si="0"/>
        <v>20</v>
      </c>
      <c r="C28" s="45"/>
      <c r="D28" s="35"/>
      <c r="E28" s="46"/>
      <c r="F28" s="40" t="str" cm="1">
        <f t="array" ref="F28">IFERROR(_xlfn.IFS(AND($G$3=45566,E28="徳島"),VLOOKUP(E28,最低賃金!$A$2:$G$49,2,FALSE),OR($G$3&lt;&gt;45566,E28&lt;&gt;"徳島"),VLOOKUP(E28,最低賃金!$A$2:$G$49,4,FALSE)),"")</f>
        <v/>
      </c>
      <c r="G28" s="50" t="str">
        <f>IFERROR(VLOOKUP(E28,最低賃金!$A$3:$G$49,6,FALSE),"")</f>
        <v/>
      </c>
      <c r="H28" s="45"/>
      <c r="I28" s="36"/>
      <c r="J28" s="54"/>
      <c r="K28" s="51" t="str" cm="1">
        <f t="array" ref="K28">IFERROR(_xlfn.IFS(COUNTBLANK(H28:J28)=3,"",I28="","I列に金額を入力してください",H28="3.時間給",I28,J28="","J列に労働時間を入力してください",H28="1.月給",ROUND(I28/J28,0),H28="2.日給",ROUND(I28/J28,0)),"")</f>
        <v/>
      </c>
      <c r="L28" s="37" t="str" cm="1">
        <f t="array" ref="L28">IFERROR(_xlfn.IFS(E28="","",K28&lt;F28,"×（法定外・特例等対象外です）",K28&lt;G28,"〇",K28&gt;=G28,"ー"),"")</f>
        <v/>
      </c>
      <c r="M28" s="26" t="str" cm="1">
        <f t="array" ref="M28">IFERROR(_xlfn.IFS(COUNTBLANK(D28:K28)=8,"",D28="","←D列に従業員名を姓名（フルネーム）で入力してください。誤変換にお気を付け下さい。",E28="","←E列に都道府県を入力してください。",H28="","←H列に1.月給～3.時間給の選択肢を入力してください",I28="","←I列に金額を入力してください",H28=3,"",J28="","←J列に所定労働時間を入力してください"),"")</f>
        <v/>
      </c>
    </row>
    <row r="29" spans="2:13" ht="22" x14ac:dyDescent="0.55000000000000004">
      <c r="B29" s="39">
        <f t="shared" si="0"/>
        <v>21</v>
      </c>
      <c r="C29" s="45"/>
      <c r="D29" s="35"/>
      <c r="E29" s="46"/>
      <c r="F29" s="40" t="str" cm="1">
        <f t="array" ref="F29">IFERROR(_xlfn.IFS(AND($G$3=45566,E29="徳島"),VLOOKUP(E29,最低賃金!$A$2:$G$49,2,FALSE),OR($G$3&lt;&gt;45566,E29&lt;&gt;"徳島"),VLOOKUP(E29,最低賃金!$A$2:$G$49,4,FALSE)),"")</f>
        <v/>
      </c>
      <c r="G29" s="50" t="str">
        <f>IFERROR(VLOOKUP(E29,最低賃金!$A$3:$G$49,6,FALSE),"")</f>
        <v/>
      </c>
      <c r="H29" s="45"/>
      <c r="I29" s="36"/>
      <c r="J29" s="54"/>
      <c r="K29" s="51" t="str" cm="1">
        <f t="array" ref="K29">IFERROR(_xlfn.IFS(COUNTBLANK(H29:J29)=3,"",I29="","I列に金額を入力してください",H29="3.時間給",I29,J29="","J列に労働時間を入力してください",H29="1.月給",ROUND(I29/J29,0),H29="2.日給",ROUND(I29/J29,0)),"")</f>
        <v/>
      </c>
      <c r="L29" s="37" t="str" cm="1">
        <f t="array" ref="L29">IFERROR(_xlfn.IFS(E29="","",K29&lt;F29,"×（法定外・特例等対象外です）",K29&lt;G29,"〇",K29&gt;=G29,"ー"),"")</f>
        <v/>
      </c>
      <c r="M29" s="26" t="str" cm="1">
        <f t="array" ref="M29">IFERROR(_xlfn.IFS(COUNTBLANK(D29:K29)=8,"",D29="","←D列に従業員名を姓名（フルネーム）で入力してください。誤変換にお気を付け下さい。",E29="","←E列に都道府県を入力してください。",H29="","←H列に1.月給～3.時間給の選択肢を入力してください",I29="","←I列に金額を入力してください",H29=3,"",J29="","←J列に所定労働時間を入力してください"),"")</f>
        <v/>
      </c>
    </row>
    <row r="30" spans="2:13" ht="22" x14ac:dyDescent="0.55000000000000004">
      <c r="B30" s="39">
        <f t="shared" si="0"/>
        <v>22</v>
      </c>
      <c r="C30" s="45"/>
      <c r="D30" s="35"/>
      <c r="E30" s="46"/>
      <c r="F30" s="40" t="str" cm="1">
        <f t="array" ref="F30">IFERROR(_xlfn.IFS(AND($G$3=45566,E30="徳島"),VLOOKUP(E30,最低賃金!$A$2:$G$49,2,FALSE),OR($G$3&lt;&gt;45566,E30&lt;&gt;"徳島"),VLOOKUP(E30,最低賃金!$A$2:$G$49,4,FALSE)),"")</f>
        <v/>
      </c>
      <c r="G30" s="50" t="str">
        <f>IFERROR(VLOOKUP(E30,最低賃金!$A$3:$G$49,6,FALSE),"")</f>
        <v/>
      </c>
      <c r="H30" s="45"/>
      <c r="I30" s="36"/>
      <c r="J30" s="54"/>
      <c r="K30" s="51" t="str" cm="1">
        <f t="array" ref="K30">IFERROR(_xlfn.IFS(COUNTBLANK(H30:J30)=3,"",I30="","I列に金額を入力してください",H30="3.時間給",I30,J30="","J列に労働時間を入力してください",H30="1.月給",ROUND(I30/J30,0),H30="2.日給",ROUND(I30/J30,0)),"")</f>
        <v/>
      </c>
      <c r="L30" s="37" t="str" cm="1">
        <f t="array" ref="L30">IFERROR(_xlfn.IFS(E30="","",K30&lt;F30,"×（法定外・特例等対象外です）",K30&lt;G30,"〇",K30&gt;=G30,"ー"),"")</f>
        <v/>
      </c>
      <c r="M30" s="26" t="str" cm="1">
        <f t="array" ref="M30">IFERROR(_xlfn.IFS(COUNTBLANK(D30:K30)=8,"",D30="","←D列に従業員名を姓名（フルネーム）で入力してください。誤変換にお気を付け下さい。",E30="","←E列に都道府県を入力してください。",H30="","←H列に1.月給～3.時間給の選択肢を入力してください",I30="","←I列に金額を入力してください",H30=3,"",J30="","←J列に所定労働時間を入力してください"),"")</f>
        <v/>
      </c>
    </row>
    <row r="31" spans="2:13" ht="22" x14ac:dyDescent="0.55000000000000004">
      <c r="B31" s="39">
        <f t="shared" si="0"/>
        <v>23</v>
      </c>
      <c r="C31" s="45"/>
      <c r="D31" s="35"/>
      <c r="E31" s="46"/>
      <c r="F31" s="40" t="str" cm="1">
        <f t="array" ref="F31">IFERROR(_xlfn.IFS(AND($G$3=45566,E31="徳島"),VLOOKUP(E31,最低賃金!$A$2:$G$49,2,FALSE),OR($G$3&lt;&gt;45566,E31&lt;&gt;"徳島"),VLOOKUP(E31,最低賃金!$A$2:$G$49,4,FALSE)),"")</f>
        <v/>
      </c>
      <c r="G31" s="50" t="str">
        <f>IFERROR(VLOOKUP(E31,最低賃金!$A$3:$G$49,6,FALSE),"")</f>
        <v/>
      </c>
      <c r="H31" s="45"/>
      <c r="I31" s="36"/>
      <c r="J31" s="54"/>
      <c r="K31" s="51" t="str" cm="1">
        <f t="array" ref="K31">IFERROR(_xlfn.IFS(COUNTBLANK(H31:J31)=3,"",I31="","I列に金額を入力してください",H31="3.時間給",I31,J31="","J列に労働時間を入力してください",H31="1.月給",ROUND(I31/J31,0),H31="2.日給",ROUND(I31/J31,0)),"")</f>
        <v/>
      </c>
      <c r="L31" s="37" t="str" cm="1">
        <f t="array" ref="L31">IFERROR(_xlfn.IFS(E31="","",K31&lt;F31,"×（法定外・特例等対象外です）",K31&lt;G31,"〇",K31&gt;=G31,"ー"),"")</f>
        <v/>
      </c>
      <c r="M31" s="26" t="str" cm="1">
        <f t="array" ref="M31">IFERROR(_xlfn.IFS(COUNTBLANK(D31:K31)=8,"",D31="","←D列に従業員名を姓名（フルネーム）で入力してください。誤変換にお気を付け下さい。",E31="","←E列に都道府県を入力してください。",H31="","←H列に1.月給～3.時間給の選択肢を入力してください",I31="","←I列に金額を入力してください",H31=3,"",J31="","←J列に所定労働時間を入力してください"),"")</f>
        <v/>
      </c>
    </row>
    <row r="32" spans="2:13" ht="22" x14ac:dyDescent="0.55000000000000004">
      <c r="B32" s="39">
        <f t="shared" si="0"/>
        <v>24</v>
      </c>
      <c r="C32" s="45"/>
      <c r="D32" s="35"/>
      <c r="E32" s="46"/>
      <c r="F32" s="40" t="str" cm="1">
        <f t="array" ref="F32">IFERROR(_xlfn.IFS(AND($G$3=45566,E32="徳島"),VLOOKUP(E32,最低賃金!$A$2:$G$49,2,FALSE),OR($G$3&lt;&gt;45566,E32&lt;&gt;"徳島"),VLOOKUP(E32,最低賃金!$A$2:$G$49,4,FALSE)),"")</f>
        <v/>
      </c>
      <c r="G32" s="50" t="str">
        <f>IFERROR(VLOOKUP(E32,最低賃金!$A$3:$G$49,6,FALSE),"")</f>
        <v/>
      </c>
      <c r="H32" s="45"/>
      <c r="I32" s="36"/>
      <c r="J32" s="54"/>
      <c r="K32" s="51" t="str" cm="1">
        <f t="array" ref="K32">IFERROR(_xlfn.IFS(COUNTBLANK(H32:J32)=3,"",I32="","I列に金額を入力してください",H32="3.時間給",I32,J32="","J列に労働時間を入力してください",H32="1.月給",ROUND(I32/J32,0),H32="2.日給",ROUND(I32/J32,0)),"")</f>
        <v/>
      </c>
      <c r="L32" s="37" t="str" cm="1">
        <f t="array" ref="L32">IFERROR(_xlfn.IFS(E32="","",K32&lt;F32,"×（法定外・特例等対象外です）",K32&lt;G32,"〇",K32&gt;=G32,"ー"),"")</f>
        <v/>
      </c>
      <c r="M32" s="26" t="str" cm="1">
        <f t="array" ref="M32">IFERROR(_xlfn.IFS(COUNTBLANK(D32:K32)=8,"",D32="","←D列に従業員名を姓名（フルネーム）で入力してください。誤変換にお気を付け下さい。",E32="","←E列に都道府県を入力してください。",H32="","←H列に1.月給～3.時間給の選択肢を入力してください",I32="","←I列に金額を入力してください",H32=3,"",J32="","←J列に所定労働時間を入力してください"),"")</f>
        <v/>
      </c>
    </row>
    <row r="33" spans="2:13" ht="22" x14ac:dyDescent="0.55000000000000004">
      <c r="B33" s="39">
        <f t="shared" si="0"/>
        <v>25</v>
      </c>
      <c r="C33" s="45"/>
      <c r="D33" s="35"/>
      <c r="E33" s="46"/>
      <c r="F33" s="40" t="str" cm="1">
        <f t="array" ref="F33">IFERROR(_xlfn.IFS(AND($G$3=45566,E33="徳島"),VLOOKUP(E33,最低賃金!$A$2:$G$49,2,FALSE),OR($G$3&lt;&gt;45566,E33&lt;&gt;"徳島"),VLOOKUP(E33,最低賃金!$A$2:$G$49,4,FALSE)),"")</f>
        <v/>
      </c>
      <c r="G33" s="50" t="str">
        <f>IFERROR(VLOOKUP(E33,最低賃金!$A$3:$G$49,6,FALSE),"")</f>
        <v/>
      </c>
      <c r="H33" s="45"/>
      <c r="I33" s="36"/>
      <c r="J33" s="54"/>
      <c r="K33" s="51" t="str" cm="1">
        <f t="array" ref="K33">IFERROR(_xlfn.IFS(COUNTBLANK(H33:J33)=3,"",I33="","I列に金額を入力してください",H33="3.時間給",I33,J33="","J列に労働時間を入力してください",H33="1.月給",ROUND(I33/J33,0),H33="2.日給",ROUND(I33/J33,0)),"")</f>
        <v/>
      </c>
      <c r="L33" s="37" t="str" cm="1">
        <f t="array" ref="L33">IFERROR(_xlfn.IFS(E33="","",K33&lt;F33,"×（法定外・特例等対象外です）",K33&lt;G33,"〇",K33&gt;=G33,"ー"),"")</f>
        <v/>
      </c>
      <c r="M33" s="26" t="str" cm="1">
        <f t="array" ref="M33">IFERROR(_xlfn.IFS(COUNTBLANK(D33:K33)=8,"",D33="","←D列に従業員名を姓名（フルネーム）で入力してください。誤変換にお気を付け下さい。",E33="","←E列に都道府県を入力してください。",H33="","←H列に1.月給～3.時間給の選択肢を入力してください",I33="","←I列に金額を入力してください",H33=3,"",J33="","←J列に所定労働時間を入力してください"),"")</f>
        <v/>
      </c>
    </row>
    <row r="34" spans="2:13" ht="22" x14ac:dyDescent="0.55000000000000004">
      <c r="B34" s="39">
        <f t="shared" si="0"/>
        <v>26</v>
      </c>
      <c r="C34" s="45"/>
      <c r="D34" s="35"/>
      <c r="E34" s="46"/>
      <c r="F34" s="40" t="str" cm="1">
        <f t="array" ref="F34">IFERROR(_xlfn.IFS(AND($G$3=45566,E34="徳島"),VLOOKUP(E34,最低賃金!$A$2:$G$49,2,FALSE),OR($G$3&lt;&gt;45566,E34&lt;&gt;"徳島"),VLOOKUP(E34,最低賃金!$A$2:$G$49,4,FALSE)),"")</f>
        <v/>
      </c>
      <c r="G34" s="50" t="str">
        <f>IFERROR(VLOOKUP(E34,最低賃金!$A$3:$G$49,6,FALSE),"")</f>
        <v/>
      </c>
      <c r="H34" s="45"/>
      <c r="I34" s="36"/>
      <c r="J34" s="54"/>
      <c r="K34" s="51" t="str" cm="1">
        <f t="array" ref="K34">IFERROR(_xlfn.IFS(COUNTBLANK(H34:J34)=3,"",I34="","I列に金額を入力してください",H34="3.時間給",I34,J34="","J列に労働時間を入力してください",H34="1.月給",ROUND(I34/J34,0),H34="2.日給",ROUND(I34/J34,0)),"")</f>
        <v/>
      </c>
      <c r="L34" s="37" t="str" cm="1">
        <f t="array" ref="L34">IFERROR(_xlfn.IFS(E34="","",K34&lt;F34,"×（法定外・特例等対象外です）",K34&lt;G34,"〇",K34&gt;=G34,"ー"),"")</f>
        <v/>
      </c>
      <c r="M34" s="26" t="str" cm="1">
        <f t="array" ref="M34">IFERROR(_xlfn.IFS(COUNTBLANK(D34:K34)=8,"",D34="","←D列に従業員名を姓名（フルネーム）で入力してください。誤変換にお気を付け下さい。",E34="","←E列に都道府県を入力してください。",H34="","←H列に1.月給～3.時間給の選択肢を入力してください",I34="","←I列に金額を入力してください",H34=3,"",J34="","←J列に所定労働時間を入力してください"),"")</f>
        <v/>
      </c>
    </row>
    <row r="35" spans="2:13" ht="22" x14ac:dyDescent="0.55000000000000004">
      <c r="B35" s="39">
        <f t="shared" si="0"/>
        <v>27</v>
      </c>
      <c r="C35" s="45"/>
      <c r="D35" s="35"/>
      <c r="E35" s="46"/>
      <c r="F35" s="40" t="str" cm="1">
        <f t="array" ref="F35">IFERROR(_xlfn.IFS(AND($G$3=45566,E35="徳島"),VLOOKUP(E35,最低賃金!$A$2:$G$49,2,FALSE),OR($G$3&lt;&gt;45566,E35&lt;&gt;"徳島"),VLOOKUP(E35,最低賃金!$A$2:$G$49,4,FALSE)),"")</f>
        <v/>
      </c>
      <c r="G35" s="50" t="str">
        <f>IFERROR(VLOOKUP(E35,最低賃金!$A$3:$G$49,6,FALSE),"")</f>
        <v/>
      </c>
      <c r="H35" s="45"/>
      <c r="I35" s="36"/>
      <c r="J35" s="54"/>
      <c r="K35" s="51" t="str" cm="1">
        <f t="array" ref="K35">IFERROR(_xlfn.IFS(COUNTBLANK(H35:J35)=3,"",I35="","I列に金額を入力してください",H35="3.時間給",I35,J35="","J列に労働時間を入力してください",H35="1.月給",ROUND(I35/J35,0),H35="2.日給",ROUND(I35/J35,0)),"")</f>
        <v/>
      </c>
      <c r="L35" s="37" t="str" cm="1">
        <f t="array" ref="L35">IFERROR(_xlfn.IFS(E35="","",K35&lt;F35,"×（法定外・特例等対象外です）",K35&lt;G35,"〇",K35&gt;=G35,"ー"),"")</f>
        <v/>
      </c>
      <c r="M35" s="26" t="str" cm="1">
        <f t="array" ref="M35">IFERROR(_xlfn.IFS(COUNTBLANK(D35:K35)=8,"",D35="","←D列に従業員名を姓名（フルネーム）で入力してください。誤変換にお気を付け下さい。",E35="","←E列に都道府県を入力してください。",H35="","←H列に1.月給～3.時間給の選択肢を入力してください",I35="","←I列に金額を入力してください",H35=3,"",J35="","←J列に所定労働時間を入力してください"),"")</f>
        <v/>
      </c>
    </row>
    <row r="36" spans="2:13" ht="22" x14ac:dyDescent="0.55000000000000004">
      <c r="B36" s="39">
        <f t="shared" si="0"/>
        <v>28</v>
      </c>
      <c r="C36" s="45"/>
      <c r="D36" s="35"/>
      <c r="E36" s="46"/>
      <c r="F36" s="40" t="str" cm="1">
        <f t="array" ref="F36">IFERROR(_xlfn.IFS(AND($G$3=45566,E36="徳島"),VLOOKUP(E36,最低賃金!$A$2:$G$49,2,FALSE),OR($G$3&lt;&gt;45566,E36&lt;&gt;"徳島"),VLOOKUP(E36,最低賃金!$A$2:$G$49,4,FALSE)),"")</f>
        <v/>
      </c>
      <c r="G36" s="50" t="str">
        <f>IFERROR(VLOOKUP(E36,最低賃金!$A$3:$G$49,6,FALSE),"")</f>
        <v/>
      </c>
      <c r="H36" s="45"/>
      <c r="I36" s="36"/>
      <c r="J36" s="54"/>
      <c r="K36" s="51" t="str" cm="1">
        <f t="array" ref="K36">IFERROR(_xlfn.IFS(COUNTBLANK(H36:J36)=3,"",I36="","I列に金額を入力してください",H36="3.時間給",I36,J36="","J列に労働時間を入力してください",H36="1.月給",ROUND(I36/J36,0),H36="2.日給",ROUND(I36/J36,0)),"")</f>
        <v/>
      </c>
      <c r="L36" s="37" t="str" cm="1">
        <f t="array" ref="L36">IFERROR(_xlfn.IFS(E36="","",K36&lt;F36,"×（法定外・特例等対象外です）",K36&lt;G36,"〇",K36&gt;=G36,"ー"),"")</f>
        <v/>
      </c>
      <c r="M36" s="26" t="str" cm="1">
        <f t="array" ref="M36">IFERROR(_xlfn.IFS(COUNTBLANK(D36:K36)=8,"",D36="","←D列に従業員名を姓名（フルネーム）で入力してください。誤変換にお気を付け下さい。",E36="","←E列に都道府県を入力してください。",H36="","←H列に1.月給～3.時間給の選択肢を入力してください",I36="","←I列に金額を入力してください",H36=3,"",J36="","←J列に所定労働時間を入力してください"),"")</f>
        <v/>
      </c>
    </row>
    <row r="37" spans="2:13" ht="22" x14ac:dyDescent="0.55000000000000004">
      <c r="B37" s="39">
        <f t="shared" si="0"/>
        <v>29</v>
      </c>
      <c r="C37" s="45"/>
      <c r="D37" s="35"/>
      <c r="E37" s="46"/>
      <c r="F37" s="40" t="str" cm="1">
        <f t="array" ref="F37">IFERROR(_xlfn.IFS(AND($G$3=45566,E37="徳島"),VLOOKUP(E37,最低賃金!$A$2:$G$49,2,FALSE),OR($G$3&lt;&gt;45566,E37&lt;&gt;"徳島"),VLOOKUP(E37,最低賃金!$A$2:$G$49,4,FALSE)),"")</f>
        <v/>
      </c>
      <c r="G37" s="50" t="str">
        <f>IFERROR(VLOOKUP(E37,最低賃金!$A$3:$G$49,6,FALSE),"")</f>
        <v/>
      </c>
      <c r="H37" s="45"/>
      <c r="I37" s="36"/>
      <c r="J37" s="54"/>
      <c r="K37" s="51" t="str" cm="1">
        <f t="array" ref="K37">IFERROR(_xlfn.IFS(COUNTBLANK(H37:J37)=3,"",I37="","I列に金額を入力してください",H37="3.時間給",I37,J37="","J列に労働時間を入力してください",H37="1.月給",ROUND(I37/J37,0),H37="2.日給",ROUND(I37/J37,0)),"")</f>
        <v/>
      </c>
      <c r="L37" s="37" t="str" cm="1">
        <f t="array" ref="L37">IFERROR(_xlfn.IFS(E37="","",K37&lt;F37,"×（法定外・特例等対象外です）",K37&lt;G37,"〇",K37&gt;=G37,"ー"),"")</f>
        <v/>
      </c>
      <c r="M37" s="26" t="str" cm="1">
        <f t="array" ref="M37">IFERROR(_xlfn.IFS(COUNTBLANK(D37:K37)=8,"",D37="","←D列に従業員名を姓名（フルネーム）で入力してください。誤変換にお気を付け下さい。",E37="","←E列に都道府県を入力してください。",H37="","←H列に1.月給～3.時間給の選択肢を入力してください",I37="","←I列に金額を入力してください",H37=3,"",J37="","←J列に所定労働時間を入力してください"),"")</f>
        <v/>
      </c>
    </row>
    <row r="38" spans="2:13" ht="22" x14ac:dyDescent="0.55000000000000004">
      <c r="B38" s="39">
        <f t="shared" si="0"/>
        <v>30</v>
      </c>
      <c r="C38" s="45"/>
      <c r="D38" s="35"/>
      <c r="E38" s="46"/>
      <c r="F38" s="40" t="str" cm="1">
        <f t="array" ref="F38">IFERROR(_xlfn.IFS(AND($G$3=45566,E38="徳島"),VLOOKUP(E38,最低賃金!$A$2:$G$49,2,FALSE),OR($G$3&lt;&gt;45566,E38&lt;&gt;"徳島"),VLOOKUP(E38,最低賃金!$A$2:$G$49,4,FALSE)),"")</f>
        <v/>
      </c>
      <c r="G38" s="50" t="str">
        <f>IFERROR(VLOOKUP(E38,最低賃金!$A$3:$G$49,6,FALSE),"")</f>
        <v/>
      </c>
      <c r="H38" s="45"/>
      <c r="I38" s="36"/>
      <c r="J38" s="54"/>
      <c r="K38" s="51" t="str" cm="1">
        <f t="array" ref="K38">IFERROR(_xlfn.IFS(COUNTBLANK(H38:J38)=3,"",I38="","I列に金額を入力してください",H38="3.時間給",I38,J38="","J列に労働時間を入力してください",H38="1.月給",ROUND(I38/J38,0),H38="2.日給",ROUND(I38/J38,0)),"")</f>
        <v/>
      </c>
      <c r="L38" s="37" t="str" cm="1">
        <f t="array" ref="L38">IFERROR(_xlfn.IFS(E38="","",K38&lt;F38,"×（法定外・特例等対象外です）",K38&lt;G38,"〇",K38&gt;=G38,"ー"),"")</f>
        <v/>
      </c>
      <c r="M38" s="26" t="str" cm="1">
        <f t="array" ref="M38">IFERROR(_xlfn.IFS(COUNTBLANK(D38:K38)=8,"",D38="","←D列に従業員名を姓名（フルネーム）で入力してください。誤変換にお気を付け下さい。",E38="","←E列に都道府県を入力してください。",H38="","←H列に1.月給～3.時間給の選択肢を入力してください",I38="","←I列に金額を入力してください",H38=3,"",J38="","←J列に所定労働時間を入力してください"),"")</f>
        <v/>
      </c>
    </row>
    <row r="39" spans="2:13" ht="22" x14ac:dyDescent="0.55000000000000004">
      <c r="B39" s="39">
        <f t="shared" si="0"/>
        <v>31</v>
      </c>
      <c r="C39" s="45"/>
      <c r="D39" s="35"/>
      <c r="E39" s="46"/>
      <c r="F39" s="40" t="str" cm="1">
        <f t="array" ref="F39">IFERROR(_xlfn.IFS(AND($G$3=45566,E39="徳島"),VLOOKUP(E39,最低賃金!$A$2:$G$49,2,FALSE),OR($G$3&lt;&gt;45566,E39&lt;&gt;"徳島"),VLOOKUP(E39,最低賃金!$A$2:$G$49,4,FALSE)),"")</f>
        <v/>
      </c>
      <c r="G39" s="50" t="str">
        <f>IFERROR(VLOOKUP(E39,最低賃金!$A$3:$G$49,6,FALSE),"")</f>
        <v/>
      </c>
      <c r="H39" s="45"/>
      <c r="I39" s="36"/>
      <c r="J39" s="54"/>
      <c r="K39" s="51" t="str" cm="1">
        <f t="array" ref="K39">IFERROR(_xlfn.IFS(COUNTBLANK(H39:J39)=3,"",I39="","I列に金額を入力してください",H39="3.時間給",I39,J39="","J列に労働時間を入力してください",H39="1.月給",ROUND(I39/J39,0),H39="2.日給",ROUND(I39/J39,0)),"")</f>
        <v/>
      </c>
      <c r="L39" s="37" t="str" cm="1">
        <f t="array" ref="L39">IFERROR(_xlfn.IFS(E39="","",K39&lt;F39,"×（法定外・特例等対象外です）",K39&lt;G39,"〇",K39&gt;=G39,"ー"),"")</f>
        <v/>
      </c>
      <c r="M39" s="26" t="str" cm="1">
        <f t="array" ref="M39">IFERROR(_xlfn.IFS(COUNTBLANK(D39:K39)=8,"",D39="","←D列に従業員名を姓名（フルネーム）で入力してください。誤変換にお気を付け下さい。",E39="","←E列に都道府県を入力してください。",H39="","←H列に1.月給～3.時間給の選択肢を入力してください",I39="","←I列に金額を入力してください",H39=3,"",J39="","←J列に所定労働時間を入力してください"),"")</f>
        <v/>
      </c>
    </row>
    <row r="40" spans="2:13" ht="22" x14ac:dyDescent="0.55000000000000004">
      <c r="B40" s="39">
        <f t="shared" si="0"/>
        <v>32</v>
      </c>
      <c r="C40" s="45"/>
      <c r="D40" s="35"/>
      <c r="E40" s="46"/>
      <c r="F40" s="40" t="str" cm="1">
        <f t="array" ref="F40">IFERROR(_xlfn.IFS(AND($G$3=45566,E40="徳島"),VLOOKUP(E40,最低賃金!$A$2:$G$49,2,FALSE),OR($G$3&lt;&gt;45566,E40&lt;&gt;"徳島"),VLOOKUP(E40,最低賃金!$A$2:$G$49,4,FALSE)),"")</f>
        <v/>
      </c>
      <c r="G40" s="50" t="str">
        <f>IFERROR(VLOOKUP(E40,最低賃金!$A$3:$G$49,6,FALSE),"")</f>
        <v/>
      </c>
      <c r="H40" s="45"/>
      <c r="I40" s="36"/>
      <c r="J40" s="54"/>
      <c r="K40" s="51" t="str" cm="1">
        <f t="array" ref="K40">IFERROR(_xlfn.IFS(COUNTBLANK(H40:J40)=3,"",I40="","I列に金額を入力してください",H40="3.時間給",I40,J40="","J列に労働時間を入力してください",H40="1.月給",ROUND(I40/J40,0),H40="2.日給",ROUND(I40/J40,0)),"")</f>
        <v/>
      </c>
      <c r="L40" s="37" t="str" cm="1">
        <f t="array" ref="L40">IFERROR(_xlfn.IFS(E40="","",K40&lt;F40,"×（法定外・特例等対象外です）",K40&lt;G40,"〇",K40&gt;=G40,"ー"),"")</f>
        <v/>
      </c>
      <c r="M40" s="26" t="str" cm="1">
        <f t="array" ref="M40">IFERROR(_xlfn.IFS(COUNTBLANK(D40:K40)=8,"",D40="","←D列に従業員名を姓名（フルネーム）で入力してください。誤変換にお気を付け下さい。",E40="","←E列に都道府県を入力してください。",H40="","←H列に1.月給～3.時間給の選択肢を入力してください",I40="","←I列に金額を入力してください",H40=3,"",J40="","←J列に所定労働時間を入力してください"),"")</f>
        <v/>
      </c>
    </row>
    <row r="41" spans="2:13" ht="22" x14ac:dyDescent="0.55000000000000004">
      <c r="B41" s="39">
        <f t="shared" si="0"/>
        <v>33</v>
      </c>
      <c r="C41" s="45"/>
      <c r="D41" s="35"/>
      <c r="E41" s="46"/>
      <c r="F41" s="40" t="str" cm="1">
        <f t="array" ref="F41">IFERROR(_xlfn.IFS(AND($G$3=45566,E41="徳島"),VLOOKUP(E41,最低賃金!$A$2:$G$49,2,FALSE),OR($G$3&lt;&gt;45566,E41&lt;&gt;"徳島"),VLOOKUP(E41,最低賃金!$A$2:$G$49,4,FALSE)),"")</f>
        <v/>
      </c>
      <c r="G41" s="50" t="str">
        <f>IFERROR(VLOOKUP(E41,最低賃金!$A$3:$G$49,6,FALSE),"")</f>
        <v/>
      </c>
      <c r="H41" s="45"/>
      <c r="I41" s="36"/>
      <c r="J41" s="54"/>
      <c r="K41" s="51" t="str" cm="1">
        <f t="array" ref="K41">IFERROR(_xlfn.IFS(COUNTBLANK(H41:J41)=3,"",I41="","I列に金額を入力してください",H41="3.時間給",I41,J41="","J列に労働時間を入力してください",H41="1.月給",ROUND(I41/J41,0),H41="2.日給",ROUND(I41/J41,0)),"")</f>
        <v/>
      </c>
      <c r="L41" s="37" t="str" cm="1">
        <f t="array" ref="L41">IFERROR(_xlfn.IFS(E41="","",K41&lt;F41,"×（法定外・特例等対象外です）",K41&lt;G41,"〇",K41&gt;=G41,"ー"),"")</f>
        <v/>
      </c>
      <c r="M41" s="26" t="str" cm="1">
        <f t="array" ref="M41">IFERROR(_xlfn.IFS(COUNTBLANK(D41:K41)=8,"",D41="","←D列に従業員名を姓名（フルネーム）で入力してください。誤変換にお気を付け下さい。",E41="","←E列に都道府県を入力してください。",H41="","←H列に1.月給～3.時間給の選択肢を入力してください",I41="","←I列に金額を入力してください",H41=3,"",J41="","←J列に所定労働時間を入力してください"),"")</f>
        <v/>
      </c>
    </row>
    <row r="42" spans="2:13" ht="22" x14ac:dyDescent="0.55000000000000004">
      <c r="B42" s="39">
        <f t="shared" si="0"/>
        <v>34</v>
      </c>
      <c r="C42" s="45"/>
      <c r="D42" s="35"/>
      <c r="E42" s="46"/>
      <c r="F42" s="40" t="str" cm="1">
        <f t="array" ref="F42">IFERROR(_xlfn.IFS(AND($G$3=45566,E42="徳島"),VLOOKUP(E42,最低賃金!$A$2:$G$49,2,FALSE),OR($G$3&lt;&gt;45566,E42&lt;&gt;"徳島"),VLOOKUP(E42,最低賃金!$A$2:$G$49,4,FALSE)),"")</f>
        <v/>
      </c>
      <c r="G42" s="50" t="str">
        <f>IFERROR(VLOOKUP(E42,最低賃金!$A$3:$G$49,6,FALSE),"")</f>
        <v/>
      </c>
      <c r="H42" s="45"/>
      <c r="I42" s="36"/>
      <c r="J42" s="54"/>
      <c r="K42" s="51" t="str" cm="1">
        <f t="array" ref="K42">IFERROR(_xlfn.IFS(COUNTBLANK(H42:J42)=3,"",I42="","I列に金額を入力してください",H42="3.時間給",I42,J42="","J列に労働時間を入力してください",H42="1.月給",ROUND(I42/J42,0),H42="2.日給",ROUND(I42/J42,0)),"")</f>
        <v/>
      </c>
      <c r="L42" s="37" t="str" cm="1">
        <f t="array" ref="L42">IFERROR(_xlfn.IFS(E42="","",K42&lt;F42,"×（法定外・特例等対象外です）",K42&lt;G42,"〇",K42&gt;=G42,"ー"),"")</f>
        <v/>
      </c>
      <c r="M42" s="26" t="str" cm="1">
        <f t="array" ref="M42">IFERROR(_xlfn.IFS(COUNTBLANK(D42:K42)=8,"",D42="","←D列に従業員名を姓名（フルネーム）で入力してください。誤変換にお気を付け下さい。",E42="","←E列に都道府県を入力してください。",H42="","←H列に1.月給～3.時間給の選択肢を入力してください",I42="","←I列に金額を入力してください",H42=3,"",J42="","←J列に所定労働時間を入力してください"),"")</f>
        <v/>
      </c>
    </row>
    <row r="43" spans="2:13" ht="22" x14ac:dyDescent="0.55000000000000004">
      <c r="B43" s="39">
        <f t="shared" si="0"/>
        <v>35</v>
      </c>
      <c r="C43" s="45"/>
      <c r="D43" s="35"/>
      <c r="E43" s="46"/>
      <c r="F43" s="40" t="str" cm="1">
        <f t="array" ref="F43">IFERROR(_xlfn.IFS(AND($G$3=45566,E43="徳島"),VLOOKUP(E43,最低賃金!$A$2:$G$49,2,FALSE),OR($G$3&lt;&gt;45566,E43&lt;&gt;"徳島"),VLOOKUP(E43,最低賃金!$A$2:$G$49,4,FALSE)),"")</f>
        <v/>
      </c>
      <c r="G43" s="50" t="str">
        <f>IFERROR(VLOOKUP(E43,最低賃金!$A$3:$G$49,6,FALSE),"")</f>
        <v/>
      </c>
      <c r="H43" s="45"/>
      <c r="I43" s="36"/>
      <c r="J43" s="54"/>
      <c r="K43" s="51" t="str" cm="1">
        <f t="array" ref="K43">IFERROR(_xlfn.IFS(COUNTBLANK(H43:J43)=3,"",I43="","I列に金額を入力してください",H43="3.時間給",I43,J43="","J列に労働時間を入力してください",H43="1.月給",ROUND(I43/J43,0),H43="2.日給",ROUND(I43/J43,0)),"")</f>
        <v/>
      </c>
      <c r="L43" s="37" t="str" cm="1">
        <f t="array" ref="L43">IFERROR(_xlfn.IFS(E43="","",K43&lt;F43,"×（法定外・特例等対象外です）",K43&lt;G43,"〇",K43&gt;=G43,"ー"),"")</f>
        <v/>
      </c>
      <c r="M43" s="26" t="str" cm="1">
        <f t="array" ref="M43">IFERROR(_xlfn.IFS(COUNTBLANK(D43:K43)=8,"",D43="","←D列に従業員名を姓名（フルネーム）で入力してください。誤変換にお気を付け下さい。",E43="","←E列に都道府県を入力してください。",H43="","←H列に1.月給～3.時間給の選択肢を入力してください",I43="","←I列に金額を入力してください",H43=3,"",J43="","←J列に所定労働時間を入力してください"),"")</f>
        <v/>
      </c>
    </row>
    <row r="44" spans="2:13" ht="22" x14ac:dyDescent="0.55000000000000004">
      <c r="B44" s="39">
        <f t="shared" si="0"/>
        <v>36</v>
      </c>
      <c r="C44" s="45"/>
      <c r="D44" s="35"/>
      <c r="E44" s="46"/>
      <c r="F44" s="40" t="str" cm="1">
        <f t="array" ref="F44">IFERROR(_xlfn.IFS(AND($G$3=45566,E44="徳島"),VLOOKUP(E44,最低賃金!$A$2:$G$49,2,FALSE),OR($G$3&lt;&gt;45566,E44&lt;&gt;"徳島"),VLOOKUP(E44,最低賃金!$A$2:$G$49,4,FALSE)),"")</f>
        <v/>
      </c>
      <c r="G44" s="50" t="str">
        <f>IFERROR(VLOOKUP(E44,最低賃金!$A$3:$G$49,6,FALSE),"")</f>
        <v/>
      </c>
      <c r="H44" s="45"/>
      <c r="I44" s="36"/>
      <c r="J44" s="54"/>
      <c r="K44" s="51" t="str" cm="1">
        <f t="array" ref="K44">IFERROR(_xlfn.IFS(COUNTBLANK(H44:J44)=3,"",I44="","I列に金額を入力してください",H44="3.時間給",I44,J44="","J列に労働時間を入力してください",H44="1.月給",ROUND(I44/J44,0),H44="2.日給",ROUND(I44/J44,0)),"")</f>
        <v/>
      </c>
      <c r="L44" s="37" t="str" cm="1">
        <f t="array" ref="L44">IFERROR(_xlfn.IFS(E44="","",K44&lt;F44,"×（法定外・特例等対象外です）",K44&lt;G44,"〇",K44&gt;=G44,"ー"),"")</f>
        <v/>
      </c>
      <c r="M44" s="26" t="str" cm="1">
        <f t="array" ref="M44">IFERROR(_xlfn.IFS(COUNTBLANK(D44:K44)=8,"",D44="","←D列に従業員名を姓名（フルネーム）で入力してください。誤変換にお気を付け下さい。",E44="","←E列に都道府県を入力してください。",H44="","←H列に1.月給～3.時間給の選択肢を入力してください",I44="","←I列に金額を入力してください",H44=3,"",J44="","←J列に所定労働時間を入力してください"),"")</f>
        <v/>
      </c>
    </row>
    <row r="45" spans="2:13" ht="22" x14ac:dyDescent="0.55000000000000004">
      <c r="B45" s="39">
        <f t="shared" si="0"/>
        <v>37</v>
      </c>
      <c r="C45" s="45"/>
      <c r="D45" s="35"/>
      <c r="E45" s="46"/>
      <c r="F45" s="40" t="str" cm="1">
        <f t="array" ref="F45">IFERROR(_xlfn.IFS(AND($G$3=45566,E45="徳島"),VLOOKUP(E45,最低賃金!$A$2:$G$49,2,FALSE),OR($G$3&lt;&gt;45566,E45&lt;&gt;"徳島"),VLOOKUP(E45,最低賃金!$A$2:$G$49,4,FALSE)),"")</f>
        <v/>
      </c>
      <c r="G45" s="50" t="str">
        <f>IFERROR(VLOOKUP(E45,最低賃金!$A$3:$G$49,6,FALSE),"")</f>
        <v/>
      </c>
      <c r="H45" s="45"/>
      <c r="I45" s="36"/>
      <c r="J45" s="54"/>
      <c r="K45" s="51" t="str" cm="1">
        <f t="array" ref="K45">IFERROR(_xlfn.IFS(COUNTBLANK(H45:J45)=3,"",I45="","I列に金額を入力してください",H45="3.時間給",I45,J45="","J列に労働時間を入力してください",H45="1.月給",ROUND(I45/J45,0),H45="2.日給",ROUND(I45/J45,0)),"")</f>
        <v/>
      </c>
      <c r="L45" s="37" t="str" cm="1">
        <f t="array" ref="L45">IFERROR(_xlfn.IFS(E45="","",K45&lt;F45,"×（法定外・特例等対象外です）",K45&lt;G45,"〇",K45&gt;=G45,"ー"),"")</f>
        <v/>
      </c>
      <c r="M45" s="26" t="str" cm="1">
        <f t="array" ref="M45">IFERROR(_xlfn.IFS(COUNTBLANK(D45:K45)=8,"",D45="","←D列に従業員名を姓名（フルネーム）で入力してください。誤変換にお気を付け下さい。",E45="","←E列に都道府県を入力してください。",H45="","←H列に1.月給～3.時間給の選択肢を入力してください",I45="","←I列に金額を入力してください",H45=3,"",J45="","←J列に所定労働時間を入力してください"),"")</f>
        <v/>
      </c>
    </row>
    <row r="46" spans="2:13" ht="22" x14ac:dyDescent="0.55000000000000004">
      <c r="B46" s="39">
        <f t="shared" si="0"/>
        <v>38</v>
      </c>
      <c r="C46" s="45"/>
      <c r="D46" s="35"/>
      <c r="E46" s="46"/>
      <c r="F46" s="40" t="str" cm="1">
        <f t="array" ref="F46">IFERROR(_xlfn.IFS(AND($G$3=45566,E46="徳島"),VLOOKUP(E46,最低賃金!$A$2:$G$49,2,FALSE),OR($G$3&lt;&gt;45566,E46&lt;&gt;"徳島"),VLOOKUP(E46,最低賃金!$A$2:$G$49,4,FALSE)),"")</f>
        <v/>
      </c>
      <c r="G46" s="50" t="str">
        <f>IFERROR(VLOOKUP(E46,最低賃金!$A$3:$G$49,6,FALSE),"")</f>
        <v/>
      </c>
      <c r="H46" s="45"/>
      <c r="I46" s="36"/>
      <c r="J46" s="54"/>
      <c r="K46" s="51" t="str" cm="1">
        <f t="array" ref="K46">IFERROR(_xlfn.IFS(COUNTBLANK(H46:J46)=3,"",I46="","I列に金額を入力してください",H46="3.時間給",I46,J46="","J列に労働時間を入力してください",H46="1.月給",ROUND(I46/J46,0),H46="2.日給",ROUND(I46/J46,0)),"")</f>
        <v/>
      </c>
      <c r="L46" s="37" t="str" cm="1">
        <f t="array" ref="L46">IFERROR(_xlfn.IFS(E46="","",K46&lt;F46,"×（法定外・特例等対象外です）",K46&lt;G46,"〇",K46&gt;=G46,"ー"),"")</f>
        <v/>
      </c>
      <c r="M46" s="26" t="str" cm="1">
        <f t="array" ref="M46">IFERROR(_xlfn.IFS(COUNTBLANK(D46:K46)=8,"",D46="","←D列に従業員名を姓名（フルネーム）で入力してください。誤変換にお気を付け下さい。",E46="","←E列に都道府県を入力してください。",H46="","←H列に1.月給～3.時間給の選択肢を入力してください",I46="","←I列に金額を入力してください",H46=3,"",J46="","←J列に所定労働時間を入力してください"),"")</f>
        <v/>
      </c>
    </row>
    <row r="47" spans="2:13" ht="22" x14ac:dyDescent="0.55000000000000004">
      <c r="B47" s="39">
        <f t="shared" si="0"/>
        <v>39</v>
      </c>
      <c r="C47" s="45"/>
      <c r="D47" s="35"/>
      <c r="E47" s="46"/>
      <c r="F47" s="40" t="str" cm="1">
        <f t="array" ref="F47">IFERROR(_xlfn.IFS(AND($G$3=45566,E47="徳島"),VLOOKUP(E47,最低賃金!$A$2:$G$49,2,FALSE),OR($G$3&lt;&gt;45566,E47&lt;&gt;"徳島"),VLOOKUP(E47,最低賃金!$A$2:$G$49,4,FALSE)),"")</f>
        <v/>
      </c>
      <c r="G47" s="50" t="str">
        <f>IFERROR(VLOOKUP(E47,最低賃金!$A$3:$G$49,6,FALSE),"")</f>
        <v/>
      </c>
      <c r="H47" s="45"/>
      <c r="I47" s="36"/>
      <c r="J47" s="54"/>
      <c r="K47" s="51" t="str" cm="1">
        <f t="array" ref="K47">IFERROR(_xlfn.IFS(COUNTBLANK(H47:J47)=3,"",I47="","I列に金額を入力してください",H47="3.時間給",I47,J47="","J列に労働時間を入力してください",H47="1.月給",ROUND(I47/J47,0),H47="2.日給",ROUND(I47/J47,0)),"")</f>
        <v/>
      </c>
      <c r="L47" s="37" t="str" cm="1">
        <f t="array" ref="L47">IFERROR(_xlfn.IFS(E47="","",K47&lt;F47,"×（法定外・特例等対象外です）",K47&lt;G47,"〇",K47&gt;=G47,"ー"),"")</f>
        <v/>
      </c>
      <c r="M47" s="26" t="str" cm="1">
        <f t="array" ref="M47">IFERROR(_xlfn.IFS(COUNTBLANK(D47:K47)=8,"",D47="","←D列に従業員名を姓名（フルネーム）で入力してください。誤変換にお気を付け下さい。",E47="","←E列に都道府県を入力してください。",H47="","←H列に1.月給～3.時間給の選択肢を入力してください",I47="","←I列に金額を入力してください",H47=3,"",J47="","←J列に所定労働時間を入力してください"),"")</f>
        <v/>
      </c>
    </row>
    <row r="48" spans="2:13" ht="22" x14ac:dyDescent="0.55000000000000004">
      <c r="B48" s="39">
        <f t="shared" si="0"/>
        <v>40</v>
      </c>
      <c r="C48" s="45"/>
      <c r="D48" s="35"/>
      <c r="E48" s="46"/>
      <c r="F48" s="40" t="str" cm="1">
        <f t="array" ref="F48">IFERROR(_xlfn.IFS(AND($G$3=45566,E48="徳島"),VLOOKUP(E48,最低賃金!$A$2:$G$49,2,FALSE),OR($G$3&lt;&gt;45566,E48&lt;&gt;"徳島"),VLOOKUP(E48,最低賃金!$A$2:$G$49,4,FALSE)),"")</f>
        <v/>
      </c>
      <c r="G48" s="50" t="str">
        <f>IFERROR(VLOOKUP(E48,最低賃金!$A$3:$G$49,6,FALSE),"")</f>
        <v/>
      </c>
      <c r="H48" s="45"/>
      <c r="I48" s="36"/>
      <c r="J48" s="54"/>
      <c r="K48" s="51" t="str" cm="1">
        <f t="array" ref="K48">IFERROR(_xlfn.IFS(COUNTBLANK(H48:J48)=3,"",I48="","I列に金額を入力してください",H48="3.時間給",I48,J48="","J列に労働時間を入力してください",H48="1.月給",ROUND(I48/J48,0),H48="2.日給",ROUND(I48/J48,0)),"")</f>
        <v/>
      </c>
      <c r="L48" s="37" t="str" cm="1">
        <f t="array" ref="L48">IFERROR(_xlfn.IFS(E48="","",K48&lt;F48,"×（法定外・特例等対象外です）",K48&lt;G48,"〇",K48&gt;=G48,"ー"),"")</f>
        <v/>
      </c>
      <c r="M48" s="26" t="str" cm="1">
        <f t="array" ref="M48">IFERROR(_xlfn.IFS(COUNTBLANK(D48:K48)=8,"",D48="","←D列に従業員名を姓名（フルネーム）で入力してください。誤変換にお気を付け下さい。",E48="","←E列に都道府県を入力してください。",H48="","←H列に1.月給～3.時間給の選択肢を入力してください",I48="","←I列に金額を入力してください",H48=3,"",J48="","←J列に所定労働時間を入力してください"),"")</f>
        <v/>
      </c>
    </row>
    <row r="49" spans="2:13" ht="22" x14ac:dyDescent="0.55000000000000004">
      <c r="B49" s="39">
        <f t="shared" si="0"/>
        <v>41</v>
      </c>
      <c r="C49" s="45"/>
      <c r="D49" s="35"/>
      <c r="E49" s="46"/>
      <c r="F49" s="40" t="str" cm="1">
        <f t="array" ref="F49">IFERROR(_xlfn.IFS(AND($G$3=45566,E49="徳島"),VLOOKUP(E49,最低賃金!$A$2:$G$49,2,FALSE),OR($G$3&lt;&gt;45566,E49&lt;&gt;"徳島"),VLOOKUP(E49,最低賃金!$A$2:$G$49,4,FALSE)),"")</f>
        <v/>
      </c>
      <c r="G49" s="50" t="str">
        <f>IFERROR(VLOOKUP(E49,最低賃金!$A$3:$G$49,6,FALSE),"")</f>
        <v/>
      </c>
      <c r="H49" s="45"/>
      <c r="I49" s="36"/>
      <c r="J49" s="54"/>
      <c r="K49" s="51" t="str" cm="1">
        <f t="array" ref="K49">IFERROR(_xlfn.IFS(COUNTBLANK(H49:J49)=3,"",I49="","I列に金額を入力してください",H49="3.時間給",I49,J49="","J列に労働時間を入力してください",H49="1.月給",ROUND(I49/J49,0),H49="2.日給",ROUND(I49/J49,0)),"")</f>
        <v/>
      </c>
      <c r="L49" s="37" t="str" cm="1">
        <f t="array" ref="L49">IFERROR(_xlfn.IFS(E49="","",K49&lt;F49,"×（法定外・特例等対象外です）",K49&lt;G49,"〇",K49&gt;=G49,"ー"),"")</f>
        <v/>
      </c>
      <c r="M49" s="26" t="str" cm="1">
        <f t="array" ref="M49">IFERROR(_xlfn.IFS(COUNTBLANK(D49:K49)=8,"",D49="","←D列に従業員名を姓名（フルネーム）で入力してください。誤変換にお気を付け下さい。",E49="","←E列に都道府県を入力してください。",H49="","←H列に1.月給～3.時間給の選択肢を入力してください",I49="","←I列に金額を入力してください",H49=3,"",J49="","←J列に所定労働時間を入力してください"),"")</f>
        <v/>
      </c>
    </row>
    <row r="50" spans="2:13" ht="22" x14ac:dyDescent="0.55000000000000004">
      <c r="B50" s="39">
        <f t="shared" si="0"/>
        <v>42</v>
      </c>
      <c r="C50" s="45"/>
      <c r="D50" s="35"/>
      <c r="E50" s="46"/>
      <c r="F50" s="40" t="str" cm="1">
        <f t="array" ref="F50">IFERROR(_xlfn.IFS(AND($G$3=45566,E50="徳島"),VLOOKUP(E50,最低賃金!$A$2:$G$49,2,FALSE),OR($G$3&lt;&gt;45566,E50&lt;&gt;"徳島"),VLOOKUP(E50,最低賃金!$A$2:$G$49,4,FALSE)),"")</f>
        <v/>
      </c>
      <c r="G50" s="50" t="str">
        <f>IFERROR(VLOOKUP(E50,最低賃金!$A$3:$G$49,6,FALSE),"")</f>
        <v/>
      </c>
      <c r="H50" s="45"/>
      <c r="I50" s="36"/>
      <c r="J50" s="54"/>
      <c r="K50" s="51" t="str" cm="1">
        <f t="array" ref="K50">IFERROR(_xlfn.IFS(COUNTBLANK(H50:J50)=3,"",I50="","I列に金額を入力してください",H50="3.時間給",I50,J50="","J列に労働時間を入力してください",H50="1.月給",ROUND(I50/J50,0),H50="2.日給",ROUND(I50/J50,0)),"")</f>
        <v/>
      </c>
      <c r="L50" s="37" t="str" cm="1">
        <f t="array" ref="L50">IFERROR(_xlfn.IFS(E50="","",K50&lt;F50,"×（法定外・特例等対象外です）",K50&lt;G50,"〇",K50&gt;=G50,"ー"),"")</f>
        <v/>
      </c>
      <c r="M50" s="26" t="str" cm="1">
        <f t="array" ref="M50">IFERROR(_xlfn.IFS(COUNTBLANK(D50:K50)=8,"",D50="","←D列に従業員名を姓名（フルネーム）で入力してください。誤変換にお気を付け下さい。",E50="","←E列に都道府県を入力してください。",H50="","←H列に1.月給～3.時間給の選択肢を入力してください",I50="","←I列に金額を入力してください",H50=3,"",J50="","←J列に所定労働時間を入力してください"),"")</f>
        <v/>
      </c>
    </row>
    <row r="51" spans="2:13" ht="22" x14ac:dyDescent="0.55000000000000004">
      <c r="B51" s="39">
        <f t="shared" si="0"/>
        <v>43</v>
      </c>
      <c r="C51" s="45"/>
      <c r="D51" s="35"/>
      <c r="E51" s="46"/>
      <c r="F51" s="40" t="str" cm="1">
        <f t="array" ref="F51">IFERROR(_xlfn.IFS(AND($G$3=45566,E51="徳島"),VLOOKUP(E51,最低賃金!$A$2:$G$49,2,FALSE),OR($G$3&lt;&gt;45566,E51&lt;&gt;"徳島"),VLOOKUP(E51,最低賃金!$A$2:$G$49,4,FALSE)),"")</f>
        <v/>
      </c>
      <c r="G51" s="50" t="str">
        <f>IFERROR(VLOOKUP(E51,最低賃金!$A$3:$G$49,6,FALSE),"")</f>
        <v/>
      </c>
      <c r="H51" s="45"/>
      <c r="I51" s="36"/>
      <c r="J51" s="54"/>
      <c r="K51" s="51" t="str" cm="1">
        <f t="array" ref="K51">IFERROR(_xlfn.IFS(COUNTBLANK(H51:J51)=3,"",I51="","I列に金額を入力してください",H51="3.時間給",I51,J51="","J列に労働時間を入力してください",H51="1.月給",ROUND(I51/J51,0),H51="2.日給",ROUND(I51/J51,0)),"")</f>
        <v/>
      </c>
      <c r="L51" s="37" t="str" cm="1">
        <f t="array" ref="L51">IFERROR(_xlfn.IFS(E51="","",K51&lt;F51,"×（法定外・特例等対象外です）",K51&lt;G51,"〇",K51&gt;=G51,"ー"),"")</f>
        <v/>
      </c>
      <c r="M51" s="26" t="str" cm="1">
        <f t="array" ref="M51">IFERROR(_xlfn.IFS(COUNTBLANK(D51:K51)=8,"",D51="","←D列に従業員名を姓名（フルネーム）で入力してください。誤変換にお気を付け下さい。",E51="","←E列に都道府県を入力してください。",H51="","←H列に1.月給～3.時間給の選択肢を入力してください",I51="","←I列に金額を入力してください",H51=3,"",J51="","←J列に所定労働時間を入力してください"),"")</f>
        <v/>
      </c>
    </row>
    <row r="52" spans="2:13" ht="22" x14ac:dyDescent="0.55000000000000004">
      <c r="B52" s="39">
        <f t="shared" si="0"/>
        <v>44</v>
      </c>
      <c r="C52" s="45"/>
      <c r="D52" s="35"/>
      <c r="E52" s="46"/>
      <c r="F52" s="40" t="str" cm="1">
        <f t="array" ref="F52">IFERROR(_xlfn.IFS(AND($G$3=45566,E52="徳島"),VLOOKUP(E52,最低賃金!$A$2:$G$49,2,FALSE),OR($G$3&lt;&gt;45566,E52&lt;&gt;"徳島"),VLOOKUP(E52,最低賃金!$A$2:$G$49,4,FALSE)),"")</f>
        <v/>
      </c>
      <c r="G52" s="50" t="str">
        <f>IFERROR(VLOOKUP(E52,最低賃金!$A$3:$G$49,6,FALSE),"")</f>
        <v/>
      </c>
      <c r="H52" s="45"/>
      <c r="I52" s="36"/>
      <c r="J52" s="54"/>
      <c r="K52" s="51" t="str" cm="1">
        <f t="array" ref="K52">IFERROR(_xlfn.IFS(COUNTBLANK(H52:J52)=3,"",I52="","I列に金額を入力してください",H52="3.時間給",I52,J52="","J列に労働時間を入力してください",H52="1.月給",ROUND(I52/J52,0),H52="2.日給",ROUND(I52/J52,0)),"")</f>
        <v/>
      </c>
      <c r="L52" s="37" t="str" cm="1">
        <f t="array" ref="L52">IFERROR(_xlfn.IFS(E52="","",K52&lt;F52,"×（法定外・特例等対象外です）",K52&lt;G52,"〇",K52&gt;=G52,"ー"),"")</f>
        <v/>
      </c>
      <c r="M52" s="26" t="str" cm="1">
        <f t="array" ref="M52">IFERROR(_xlfn.IFS(COUNTBLANK(D52:K52)=8,"",D52="","←D列に従業員名を姓名（フルネーム）で入力してください。誤変換にお気を付け下さい。",E52="","←E列に都道府県を入力してください。",H52="","←H列に1.月給～3.時間給の選択肢を入力してください",I52="","←I列に金額を入力してください",H52=3,"",J52="","←J列に所定労働時間を入力してください"),"")</f>
        <v/>
      </c>
    </row>
    <row r="53" spans="2:13" ht="22" x14ac:dyDescent="0.55000000000000004">
      <c r="B53" s="39">
        <f t="shared" si="0"/>
        <v>45</v>
      </c>
      <c r="C53" s="45"/>
      <c r="D53" s="35"/>
      <c r="E53" s="46"/>
      <c r="F53" s="40" t="str" cm="1">
        <f t="array" ref="F53">IFERROR(_xlfn.IFS(AND($G$3=45566,E53="徳島"),VLOOKUP(E53,最低賃金!$A$2:$G$49,2,FALSE),OR($G$3&lt;&gt;45566,E53&lt;&gt;"徳島"),VLOOKUP(E53,最低賃金!$A$2:$G$49,4,FALSE)),"")</f>
        <v/>
      </c>
      <c r="G53" s="50" t="str">
        <f>IFERROR(VLOOKUP(E53,最低賃金!$A$3:$G$49,6,FALSE),"")</f>
        <v/>
      </c>
      <c r="H53" s="45"/>
      <c r="I53" s="36"/>
      <c r="J53" s="54"/>
      <c r="K53" s="51" t="str" cm="1">
        <f t="array" ref="K53">IFERROR(_xlfn.IFS(COUNTBLANK(H53:J53)=3,"",I53="","I列に金額を入力してください",H53="3.時間給",I53,J53="","J列に労働時間を入力してください",H53="1.月給",ROUND(I53/J53,0),H53="2.日給",ROUND(I53/J53,0)),"")</f>
        <v/>
      </c>
      <c r="L53" s="37" t="str" cm="1">
        <f t="array" ref="L53">IFERROR(_xlfn.IFS(E53="","",K53&lt;F53,"×（法定外・特例等対象外です）",K53&lt;G53,"〇",K53&gt;=G53,"ー"),"")</f>
        <v/>
      </c>
      <c r="M53" s="26" t="str" cm="1">
        <f t="array" ref="M53">IFERROR(_xlfn.IFS(COUNTBLANK(D53:K53)=8,"",D53="","←D列に従業員名を姓名（フルネーム）で入力してください。誤変換にお気を付け下さい。",E53="","←E列に都道府県を入力してください。",H53="","←H列に1.月給～3.時間給の選択肢を入力してください",I53="","←I列に金額を入力してください",H53=3,"",J53="","←J列に所定労働時間を入力してください"),"")</f>
        <v/>
      </c>
    </row>
    <row r="54" spans="2:13" ht="22" x14ac:dyDescent="0.55000000000000004">
      <c r="B54" s="39">
        <f t="shared" si="0"/>
        <v>46</v>
      </c>
      <c r="C54" s="45"/>
      <c r="D54" s="35"/>
      <c r="E54" s="46"/>
      <c r="F54" s="40" t="str" cm="1">
        <f t="array" ref="F54">IFERROR(_xlfn.IFS(AND($G$3=45566,E54="徳島"),VLOOKUP(E54,最低賃金!$A$2:$G$49,2,FALSE),OR($G$3&lt;&gt;45566,E54&lt;&gt;"徳島"),VLOOKUP(E54,最低賃金!$A$2:$G$49,4,FALSE)),"")</f>
        <v/>
      </c>
      <c r="G54" s="50" t="str">
        <f>IFERROR(VLOOKUP(E54,最低賃金!$A$3:$G$49,6,FALSE),"")</f>
        <v/>
      </c>
      <c r="H54" s="45"/>
      <c r="I54" s="36"/>
      <c r="J54" s="54"/>
      <c r="K54" s="51" t="str" cm="1">
        <f t="array" ref="K54">IFERROR(_xlfn.IFS(COUNTBLANK(H54:J54)=3,"",I54="","I列に金額を入力してください",H54="3.時間給",I54,J54="","J列に労働時間を入力してください",H54="1.月給",ROUND(I54/J54,0),H54="2.日給",ROUND(I54/J54,0)),"")</f>
        <v/>
      </c>
      <c r="L54" s="37" t="str" cm="1">
        <f t="array" ref="L54">IFERROR(_xlfn.IFS(E54="","",K54&lt;F54,"×（法定外・特例等対象外です）",K54&lt;G54,"〇",K54&gt;=G54,"ー"),"")</f>
        <v/>
      </c>
      <c r="M54" s="26" t="str" cm="1">
        <f t="array" ref="M54">IFERROR(_xlfn.IFS(COUNTBLANK(D54:K54)=8,"",D54="","←D列に従業員名を姓名（フルネーム）で入力してください。誤変換にお気を付け下さい。",E54="","←E列に都道府県を入力してください。",H54="","←H列に1.月給～3.時間給の選択肢を入力してください",I54="","←I列に金額を入力してください",H54=3,"",J54="","←J列に所定労働時間を入力してください"),"")</f>
        <v/>
      </c>
    </row>
    <row r="55" spans="2:13" ht="22" x14ac:dyDescent="0.55000000000000004">
      <c r="B55" s="39">
        <f t="shared" si="0"/>
        <v>47</v>
      </c>
      <c r="C55" s="45"/>
      <c r="D55" s="35"/>
      <c r="E55" s="46"/>
      <c r="F55" s="40" t="str" cm="1">
        <f t="array" ref="F55">IFERROR(_xlfn.IFS(AND($G$3=45566,E55="徳島"),VLOOKUP(E55,最低賃金!$A$2:$G$49,2,FALSE),OR($G$3&lt;&gt;45566,E55&lt;&gt;"徳島"),VLOOKUP(E55,最低賃金!$A$2:$G$49,4,FALSE)),"")</f>
        <v/>
      </c>
      <c r="G55" s="50" t="str">
        <f>IFERROR(VLOOKUP(E55,最低賃金!$A$3:$G$49,6,FALSE),"")</f>
        <v/>
      </c>
      <c r="H55" s="45"/>
      <c r="I55" s="36"/>
      <c r="J55" s="54"/>
      <c r="K55" s="51" t="str" cm="1">
        <f t="array" ref="K55">IFERROR(_xlfn.IFS(COUNTBLANK(H55:J55)=3,"",I55="","I列に金額を入力してください",H55="3.時間給",I55,J55="","J列に労働時間を入力してください",H55="1.月給",ROUND(I55/J55,0),H55="2.日給",ROUND(I55/J55,0)),"")</f>
        <v/>
      </c>
      <c r="L55" s="37" t="str" cm="1">
        <f t="array" ref="L55">IFERROR(_xlfn.IFS(E55="","",K55&lt;F55,"×（法定外・特例等対象外です）",K55&lt;G55,"〇",K55&gt;=G55,"ー"),"")</f>
        <v/>
      </c>
      <c r="M55" s="26" t="str" cm="1">
        <f t="array" ref="M55">IFERROR(_xlfn.IFS(COUNTBLANK(D55:K55)=8,"",D55="","←D列に従業員名を姓名（フルネーム）で入力してください。誤変換にお気を付け下さい。",E55="","←E列に都道府県を入力してください。",H55="","←H列に1.月給～3.時間給の選択肢を入力してください",I55="","←I列に金額を入力してください",H55=3,"",J55="","←J列に所定労働時間を入力してください"),"")</f>
        <v/>
      </c>
    </row>
    <row r="56" spans="2:13" ht="22" x14ac:dyDescent="0.55000000000000004">
      <c r="B56" s="39">
        <f t="shared" si="0"/>
        <v>48</v>
      </c>
      <c r="C56" s="45"/>
      <c r="D56" s="35"/>
      <c r="E56" s="46"/>
      <c r="F56" s="40" t="str" cm="1">
        <f t="array" ref="F56">IFERROR(_xlfn.IFS(AND($G$3=45566,E56="徳島"),VLOOKUP(E56,最低賃金!$A$2:$G$49,2,FALSE),OR($G$3&lt;&gt;45566,E56&lt;&gt;"徳島"),VLOOKUP(E56,最低賃金!$A$2:$G$49,4,FALSE)),"")</f>
        <v/>
      </c>
      <c r="G56" s="50" t="str">
        <f>IFERROR(VLOOKUP(E56,最低賃金!$A$3:$G$49,6,FALSE),"")</f>
        <v/>
      </c>
      <c r="H56" s="45"/>
      <c r="I56" s="36"/>
      <c r="J56" s="54"/>
      <c r="K56" s="51" t="str" cm="1">
        <f t="array" ref="K56">IFERROR(_xlfn.IFS(COUNTBLANK(H56:J56)=3,"",I56="","I列に金額を入力してください",H56="3.時間給",I56,J56="","J列に労働時間を入力してください",H56="1.月給",ROUND(I56/J56,0),H56="2.日給",ROUND(I56/J56,0)),"")</f>
        <v/>
      </c>
      <c r="L56" s="37" t="str" cm="1">
        <f t="array" ref="L56">IFERROR(_xlfn.IFS(E56="","",K56&lt;F56,"×（法定外・特例等対象外です）",K56&lt;G56,"〇",K56&gt;=G56,"ー"),"")</f>
        <v/>
      </c>
      <c r="M56" s="26" t="str" cm="1">
        <f t="array" ref="M56">IFERROR(_xlfn.IFS(COUNTBLANK(D56:K56)=8,"",D56="","←D列に従業員名を姓名（フルネーム）で入力してください。誤変換にお気を付け下さい。",E56="","←E列に都道府県を入力してください。",H56="","←H列に1.月給～3.時間給の選択肢を入力してください",I56="","←I列に金額を入力してください",H56=3,"",J56="","←J列に所定労働時間を入力してください"),"")</f>
        <v/>
      </c>
    </row>
    <row r="57" spans="2:13" ht="22" x14ac:dyDescent="0.55000000000000004">
      <c r="B57" s="39">
        <f t="shared" si="0"/>
        <v>49</v>
      </c>
      <c r="C57" s="45"/>
      <c r="D57" s="35"/>
      <c r="E57" s="46"/>
      <c r="F57" s="40" t="str" cm="1">
        <f t="array" ref="F57">IFERROR(_xlfn.IFS(AND($G$3=45566,E57="徳島"),VLOOKUP(E57,最低賃金!$A$2:$G$49,2,FALSE),OR($G$3&lt;&gt;45566,E57&lt;&gt;"徳島"),VLOOKUP(E57,最低賃金!$A$2:$G$49,4,FALSE)),"")</f>
        <v/>
      </c>
      <c r="G57" s="50" t="str">
        <f>IFERROR(VLOOKUP(E57,最低賃金!$A$3:$G$49,6,FALSE),"")</f>
        <v/>
      </c>
      <c r="H57" s="45"/>
      <c r="I57" s="36"/>
      <c r="J57" s="54"/>
      <c r="K57" s="51" t="str" cm="1">
        <f t="array" ref="K57">IFERROR(_xlfn.IFS(COUNTBLANK(H57:J57)=3,"",I57="","I列に金額を入力してください",H57="3.時間給",I57,J57="","J列に労働時間を入力してください",H57="1.月給",ROUND(I57/J57,0),H57="2.日給",ROUND(I57/J57,0)),"")</f>
        <v/>
      </c>
      <c r="L57" s="37" t="str" cm="1">
        <f t="array" ref="L57">IFERROR(_xlfn.IFS(E57="","",K57&lt;F57,"×（法定外・特例等対象外です）",K57&lt;G57,"〇",K57&gt;=G57,"ー"),"")</f>
        <v/>
      </c>
      <c r="M57" s="26" t="str" cm="1">
        <f t="array" ref="M57">IFERROR(_xlfn.IFS(COUNTBLANK(D57:K57)=8,"",D57="","←D列に従業員名を姓名（フルネーム）で入力してください。誤変換にお気を付け下さい。",E57="","←E列に都道府県を入力してください。",H57="","←H列に1.月給～3.時間給の選択肢を入力してください",I57="","←I列に金額を入力してください",H57=3,"",J57="","←J列に所定労働時間を入力してください"),"")</f>
        <v/>
      </c>
    </row>
    <row r="58" spans="2:13" ht="22" x14ac:dyDescent="0.55000000000000004">
      <c r="B58" s="39">
        <f t="shared" si="0"/>
        <v>50</v>
      </c>
      <c r="C58" s="45"/>
      <c r="D58" s="35"/>
      <c r="E58" s="46"/>
      <c r="F58" s="40" t="str" cm="1">
        <f t="array" ref="F58">IFERROR(_xlfn.IFS(AND($G$3=45566,E58="徳島"),VLOOKUP(E58,最低賃金!$A$2:$G$49,2,FALSE),OR($G$3&lt;&gt;45566,E58&lt;&gt;"徳島"),VLOOKUP(E58,最低賃金!$A$2:$G$49,4,FALSE)),"")</f>
        <v/>
      </c>
      <c r="G58" s="50" t="str">
        <f>IFERROR(VLOOKUP(E58,最低賃金!$A$3:$G$49,6,FALSE),"")</f>
        <v/>
      </c>
      <c r="H58" s="45"/>
      <c r="I58" s="36"/>
      <c r="J58" s="54"/>
      <c r="K58" s="51" t="str" cm="1">
        <f t="array" ref="K58">IFERROR(_xlfn.IFS(COUNTBLANK(H58:J58)=3,"",I58="","I列に金額を入力してください",H58="3.時間給",I58,J58="","J列に労働時間を入力してください",H58="1.月給",ROUND(I58/J58,0),H58="2.日給",ROUND(I58/J58,0)),"")</f>
        <v/>
      </c>
      <c r="L58" s="37" t="str" cm="1">
        <f t="array" ref="L58">IFERROR(_xlfn.IFS(E58="","",K58&lt;F58,"×（法定外・特例等対象外です）",K58&lt;G58,"〇",K58&gt;=G58,"ー"),"")</f>
        <v/>
      </c>
      <c r="M58" s="26" t="str" cm="1">
        <f t="array" ref="M58">IFERROR(_xlfn.IFS(COUNTBLANK(D58:K58)=8,"",D58="","←D列に従業員名を姓名（フルネーム）で入力してください。誤変換にお気を付け下さい。",E58="","←E列に都道府県を入力してください。",H58="","←H列に1.月給～3.時間給の選択肢を入力してください",I58="","←I列に金額を入力してください",H58=3,"",J58="","←J列に所定労働時間を入力してください"),"")</f>
        <v/>
      </c>
    </row>
    <row r="59" spans="2:13" ht="22" x14ac:dyDescent="0.55000000000000004">
      <c r="B59" s="39">
        <f t="shared" si="0"/>
        <v>51</v>
      </c>
      <c r="C59" s="45"/>
      <c r="D59" s="35"/>
      <c r="E59" s="46"/>
      <c r="F59" s="40" t="str" cm="1">
        <f t="array" ref="F59">IFERROR(_xlfn.IFS(AND($G$3=45566,E59="徳島"),VLOOKUP(E59,最低賃金!$A$2:$G$49,2,FALSE),OR($G$3&lt;&gt;45566,E59&lt;&gt;"徳島"),VLOOKUP(E59,最低賃金!$A$2:$G$49,4,FALSE)),"")</f>
        <v/>
      </c>
      <c r="G59" s="50" t="str">
        <f>IFERROR(VLOOKUP(E59,最低賃金!$A$3:$G$49,6,FALSE),"")</f>
        <v/>
      </c>
      <c r="H59" s="45"/>
      <c r="I59" s="36"/>
      <c r="J59" s="54"/>
      <c r="K59" s="51" t="str" cm="1">
        <f t="array" ref="K59">IFERROR(_xlfn.IFS(COUNTBLANK(H59:J59)=3,"",I59="","I列に金額を入力してください",H59="3.時間給",I59,J59="","J列に労働時間を入力してください",H59="1.月給",ROUND(I59/J59,0),H59="2.日給",ROUND(I59/J59,0)),"")</f>
        <v/>
      </c>
      <c r="L59" s="37" t="str" cm="1">
        <f t="array" ref="L59">IFERROR(_xlfn.IFS(E59="","",K59&lt;F59,"×（法定外・特例等対象外です）",K59&lt;G59,"〇",K59&gt;=G59,"ー"),"")</f>
        <v/>
      </c>
      <c r="M59" s="26" t="str" cm="1">
        <f t="array" ref="M59">IFERROR(_xlfn.IFS(COUNTBLANK(D59:K59)=8,"",D59="","←D列に従業員名を姓名（フルネーム）で入力してください。誤変換にお気を付け下さい。",E59="","←E列に都道府県を入力してください。",H59="","←H列に1.月給～3.時間給の選択肢を入力してください",I59="","←I列に金額を入力してください",H59=3,"",J59="","←J列に所定労働時間を入力してください"),"")</f>
        <v/>
      </c>
    </row>
    <row r="60" spans="2:13" ht="22" x14ac:dyDescent="0.55000000000000004">
      <c r="B60" s="39">
        <f t="shared" si="0"/>
        <v>52</v>
      </c>
      <c r="C60" s="45"/>
      <c r="D60" s="35"/>
      <c r="E60" s="46"/>
      <c r="F60" s="40" t="str" cm="1">
        <f t="array" ref="F60">IFERROR(_xlfn.IFS(AND($G$3=45566,E60="徳島"),VLOOKUP(E60,最低賃金!$A$2:$G$49,2,FALSE),OR($G$3&lt;&gt;45566,E60&lt;&gt;"徳島"),VLOOKUP(E60,最低賃金!$A$2:$G$49,4,FALSE)),"")</f>
        <v/>
      </c>
      <c r="G60" s="50" t="str">
        <f>IFERROR(VLOOKUP(E60,最低賃金!$A$3:$G$49,6,FALSE),"")</f>
        <v/>
      </c>
      <c r="H60" s="45"/>
      <c r="I60" s="36"/>
      <c r="J60" s="54"/>
      <c r="K60" s="51" t="str" cm="1">
        <f t="array" ref="K60">IFERROR(_xlfn.IFS(COUNTBLANK(H60:J60)=3,"",I60="","I列に金額を入力してください",H60="3.時間給",I60,J60="","J列に労働時間を入力してください",H60="1.月給",ROUND(I60/J60,0),H60="2.日給",ROUND(I60/J60,0)),"")</f>
        <v/>
      </c>
      <c r="L60" s="37" t="str" cm="1">
        <f t="array" ref="L60">IFERROR(_xlfn.IFS(E60="","",K60&lt;F60,"×（法定外・特例等対象外です）",K60&lt;G60,"〇",K60&gt;=G60,"ー"),"")</f>
        <v/>
      </c>
      <c r="M60" s="26" t="str" cm="1">
        <f t="array" ref="M60">IFERROR(_xlfn.IFS(COUNTBLANK(D60:K60)=8,"",D60="","←D列に従業員名を姓名（フルネーム）で入力してください。誤変換にお気を付け下さい。",E60="","←E列に都道府県を入力してください。",H60="","←H列に1.月給～3.時間給の選択肢を入力してください",I60="","←I列に金額を入力してください",H60=3,"",J60="","←J列に所定労働時間を入力してください"),"")</f>
        <v/>
      </c>
    </row>
    <row r="61" spans="2:13" ht="22" x14ac:dyDescent="0.55000000000000004">
      <c r="B61" s="39">
        <f t="shared" si="0"/>
        <v>53</v>
      </c>
      <c r="C61" s="45"/>
      <c r="D61" s="35"/>
      <c r="E61" s="46"/>
      <c r="F61" s="40" t="str" cm="1">
        <f t="array" ref="F61">IFERROR(_xlfn.IFS(AND($G$3=45566,E61="徳島"),VLOOKUP(E61,最低賃金!$A$2:$G$49,2,FALSE),OR($G$3&lt;&gt;45566,E61&lt;&gt;"徳島"),VLOOKUP(E61,最低賃金!$A$2:$G$49,4,FALSE)),"")</f>
        <v/>
      </c>
      <c r="G61" s="50" t="str">
        <f>IFERROR(VLOOKUP(E61,最低賃金!$A$3:$G$49,6,FALSE),"")</f>
        <v/>
      </c>
      <c r="H61" s="45"/>
      <c r="I61" s="36"/>
      <c r="J61" s="54"/>
      <c r="K61" s="51" t="str" cm="1">
        <f t="array" ref="K61">IFERROR(_xlfn.IFS(COUNTBLANK(H61:J61)=3,"",I61="","I列に金額を入力してください",H61="3.時間給",I61,J61="","J列に労働時間を入力してください",H61="1.月給",ROUND(I61/J61,0),H61="2.日給",ROUND(I61/J61,0)),"")</f>
        <v/>
      </c>
      <c r="L61" s="37" t="str" cm="1">
        <f t="array" ref="L61">IFERROR(_xlfn.IFS(E61="","",K61&lt;F61,"×（法定外・特例等対象外です）",K61&lt;G61,"〇",K61&gt;=G61,"ー"),"")</f>
        <v/>
      </c>
      <c r="M61" s="26" t="str" cm="1">
        <f t="array" ref="M61">IFERROR(_xlfn.IFS(COUNTBLANK(D61:K61)=8,"",D61="","←D列に従業員名を姓名（フルネーム）で入力してください。誤変換にお気を付け下さい。",E61="","←E列に都道府県を入力してください。",H61="","←H列に1.月給～3.時間給の選択肢を入力してください",I61="","←I列に金額を入力してください",H61=3,"",J61="","←J列に所定労働時間を入力してください"),"")</f>
        <v/>
      </c>
    </row>
    <row r="62" spans="2:13" ht="22" x14ac:dyDescent="0.55000000000000004">
      <c r="B62" s="39">
        <f t="shared" si="0"/>
        <v>54</v>
      </c>
      <c r="C62" s="45"/>
      <c r="D62" s="35"/>
      <c r="E62" s="46"/>
      <c r="F62" s="40" t="str" cm="1">
        <f t="array" ref="F62">IFERROR(_xlfn.IFS(AND($G$3=45566,E62="徳島"),VLOOKUP(E62,最低賃金!$A$2:$G$49,2,FALSE),OR($G$3&lt;&gt;45566,E62&lt;&gt;"徳島"),VLOOKUP(E62,最低賃金!$A$2:$G$49,4,FALSE)),"")</f>
        <v/>
      </c>
      <c r="G62" s="50" t="str">
        <f>IFERROR(VLOOKUP(E62,最低賃金!$A$3:$G$49,6,FALSE),"")</f>
        <v/>
      </c>
      <c r="H62" s="45"/>
      <c r="I62" s="36"/>
      <c r="J62" s="54"/>
      <c r="K62" s="51" t="str" cm="1">
        <f t="array" ref="K62">IFERROR(_xlfn.IFS(COUNTBLANK(H62:J62)=3,"",I62="","I列に金額を入力してください",H62="3.時間給",I62,J62="","J列に労働時間を入力してください",H62="1.月給",ROUND(I62/J62,0),H62="2.日給",ROUND(I62/J62,0)),"")</f>
        <v/>
      </c>
      <c r="L62" s="37" t="str" cm="1">
        <f t="array" ref="L62">IFERROR(_xlfn.IFS(E62="","",K62&lt;F62,"×（法定外・特例等対象外です）",K62&lt;G62,"〇",K62&gt;=G62,"ー"),"")</f>
        <v/>
      </c>
      <c r="M62" s="26" t="str" cm="1">
        <f t="array" ref="M62">IFERROR(_xlfn.IFS(COUNTBLANK(D62:K62)=8,"",D62="","←D列に従業員名を姓名（フルネーム）で入力してください。誤変換にお気を付け下さい。",E62="","←E列に都道府県を入力してください。",H62="","←H列に1.月給～3.時間給の選択肢を入力してください",I62="","←I列に金額を入力してください",H62=3,"",J62="","←J列に所定労働時間を入力してください"),"")</f>
        <v/>
      </c>
    </row>
    <row r="63" spans="2:13" ht="22" x14ac:dyDescent="0.55000000000000004">
      <c r="B63" s="39">
        <f t="shared" si="0"/>
        <v>55</v>
      </c>
      <c r="C63" s="45"/>
      <c r="D63" s="35"/>
      <c r="E63" s="46"/>
      <c r="F63" s="40" t="str" cm="1">
        <f t="array" ref="F63">IFERROR(_xlfn.IFS(AND($G$3=45566,E63="徳島"),VLOOKUP(E63,最低賃金!$A$2:$G$49,2,FALSE),OR($G$3&lt;&gt;45566,E63&lt;&gt;"徳島"),VLOOKUP(E63,最低賃金!$A$2:$G$49,4,FALSE)),"")</f>
        <v/>
      </c>
      <c r="G63" s="50" t="str">
        <f>IFERROR(VLOOKUP(E63,最低賃金!$A$3:$G$49,6,FALSE),"")</f>
        <v/>
      </c>
      <c r="H63" s="45"/>
      <c r="I63" s="36"/>
      <c r="J63" s="54"/>
      <c r="K63" s="51" t="str" cm="1">
        <f t="array" ref="K63">IFERROR(_xlfn.IFS(COUNTBLANK(H63:J63)=3,"",I63="","I列に金額を入力してください",H63="3.時間給",I63,J63="","J列に労働時間を入力してください",H63="1.月給",ROUND(I63/J63,0),H63="2.日給",ROUND(I63/J63,0)),"")</f>
        <v/>
      </c>
      <c r="L63" s="37" t="str" cm="1">
        <f t="array" ref="L63">IFERROR(_xlfn.IFS(E63="","",K63&lt;F63,"×（法定外・特例等対象外です）",K63&lt;G63,"〇",K63&gt;=G63,"ー"),"")</f>
        <v/>
      </c>
      <c r="M63" s="26" t="str" cm="1">
        <f t="array" ref="M63">IFERROR(_xlfn.IFS(COUNTBLANK(D63:K63)=8,"",D63="","←D列に従業員名を姓名（フルネーム）で入力してください。誤変換にお気を付け下さい。",E63="","←E列に都道府県を入力してください。",H63="","←H列に1.月給～3.時間給の選択肢を入力してください",I63="","←I列に金額を入力してください",H63=3,"",J63="","←J列に所定労働時間を入力してください"),"")</f>
        <v/>
      </c>
    </row>
    <row r="64" spans="2:13" ht="22" x14ac:dyDescent="0.55000000000000004">
      <c r="B64" s="39">
        <f t="shared" si="0"/>
        <v>56</v>
      </c>
      <c r="C64" s="45"/>
      <c r="D64" s="35"/>
      <c r="E64" s="46"/>
      <c r="F64" s="40" t="str" cm="1">
        <f t="array" ref="F64">IFERROR(_xlfn.IFS(AND($G$3=45566,E64="徳島"),VLOOKUP(E64,最低賃金!$A$2:$G$49,2,FALSE),OR($G$3&lt;&gt;45566,E64&lt;&gt;"徳島"),VLOOKUP(E64,最低賃金!$A$2:$G$49,4,FALSE)),"")</f>
        <v/>
      </c>
      <c r="G64" s="50" t="str">
        <f>IFERROR(VLOOKUP(E64,最低賃金!$A$3:$G$49,6,FALSE),"")</f>
        <v/>
      </c>
      <c r="H64" s="45"/>
      <c r="I64" s="36"/>
      <c r="J64" s="54"/>
      <c r="K64" s="51" t="str" cm="1">
        <f t="array" ref="K64">IFERROR(_xlfn.IFS(COUNTBLANK(H64:J64)=3,"",I64="","I列に金額を入力してください",H64="3.時間給",I64,J64="","J列に労働時間を入力してください",H64="1.月給",ROUND(I64/J64,0),H64="2.日給",ROUND(I64/J64,0)),"")</f>
        <v/>
      </c>
      <c r="L64" s="37" t="str" cm="1">
        <f t="array" ref="L64">IFERROR(_xlfn.IFS(E64="","",K64&lt;F64,"×（法定外・特例等対象外です）",K64&lt;G64,"〇",K64&gt;=G64,"ー"),"")</f>
        <v/>
      </c>
      <c r="M64" s="26" t="str" cm="1">
        <f t="array" ref="M64">IFERROR(_xlfn.IFS(COUNTBLANK(D64:K64)=8,"",D64="","←D列に従業員名を姓名（フルネーム）で入力してください。誤変換にお気を付け下さい。",E64="","←E列に都道府県を入力してください。",H64="","←H列に1.月給～3.時間給の選択肢を入力してください",I64="","←I列に金額を入力してください",H64=3,"",J64="","←J列に所定労働時間を入力してください"),"")</f>
        <v/>
      </c>
    </row>
    <row r="65" spans="2:13" ht="22" x14ac:dyDescent="0.55000000000000004">
      <c r="B65" s="39">
        <f t="shared" si="0"/>
        <v>57</v>
      </c>
      <c r="C65" s="45"/>
      <c r="D65" s="35"/>
      <c r="E65" s="46"/>
      <c r="F65" s="40" t="str" cm="1">
        <f t="array" ref="F65">IFERROR(_xlfn.IFS(AND($G$3=45566,E65="徳島"),VLOOKUP(E65,最低賃金!$A$2:$G$49,2,FALSE),OR($G$3&lt;&gt;45566,E65&lt;&gt;"徳島"),VLOOKUP(E65,最低賃金!$A$2:$G$49,4,FALSE)),"")</f>
        <v/>
      </c>
      <c r="G65" s="50" t="str">
        <f>IFERROR(VLOOKUP(E65,最低賃金!$A$3:$G$49,6,FALSE),"")</f>
        <v/>
      </c>
      <c r="H65" s="45"/>
      <c r="I65" s="36"/>
      <c r="J65" s="54"/>
      <c r="K65" s="51" t="str" cm="1">
        <f t="array" ref="K65">IFERROR(_xlfn.IFS(COUNTBLANK(H65:J65)=3,"",I65="","I列に金額を入力してください",H65="3.時間給",I65,J65="","J列に労働時間を入力してください",H65="1.月給",ROUND(I65/J65,0),H65="2.日給",ROUND(I65/J65,0)),"")</f>
        <v/>
      </c>
      <c r="L65" s="37" t="str" cm="1">
        <f t="array" ref="L65">IFERROR(_xlfn.IFS(E65="","",K65&lt;F65,"×（法定外・特例等対象外です）",K65&lt;G65,"〇",K65&gt;=G65,"ー"),"")</f>
        <v/>
      </c>
      <c r="M65" s="26" t="str" cm="1">
        <f t="array" ref="M65">IFERROR(_xlfn.IFS(COUNTBLANK(D65:K65)=8,"",D65="","←D列に従業員名を姓名（フルネーム）で入力してください。誤変換にお気を付け下さい。",E65="","←E列に都道府県を入力してください。",H65="","←H列に1.月給～3.時間給の選択肢を入力してください",I65="","←I列に金額を入力してください",H65=3,"",J65="","←J列に所定労働時間を入力してください"),"")</f>
        <v/>
      </c>
    </row>
    <row r="66" spans="2:13" ht="22" x14ac:dyDescent="0.55000000000000004">
      <c r="B66" s="39">
        <f t="shared" si="0"/>
        <v>58</v>
      </c>
      <c r="C66" s="45"/>
      <c r="D66" s="35"/>
      <c r="E66" s="46"/>
      <c r="F66" s="40" t="str" cm="1">
        <f t="array" ref="F66">IFERROR(_xlfn.IFS(AND($G$3=45566,E66="徳島"),VLOOKUP(E66,最低賃金!$A$2:$G$49,2,FALSE),OR($G$3&lt;&gt;45566,E66&lt;&gt;"徳島"),VLOOKUP(E66,最低賃金!$A$2:$G$49,4,FALSE)),"")</f>
        <v/>
      </c>
      <c r="G66" s="50" t="str">
        <f>IFERROR(VLOOKUP(E66,最低賃金!$A$3:$G$49,6,FALSE),"")</f>
        <v/>
      </c>
      <c r="H66" s="45"/>
      <c r="I66" s="36"/>
      <c r="J66" s="54"/>
      <c r="K66" s="51" t="str" cm="1">
        <f t="array" ref="K66">IFERROR(_xlfn.IFS(COUNTBLANK(H66:J66)=3,"",I66="","I列に金額を入力してください",H66="3.時間給",I66,J66="","J列に労働時間を入力してください",H66="1.月給",ROUND(I66/J66,0),H66="2.日給",ROUND(I66/J66,0)),"")</f>
        <v/>
      </c>
      <c r="L66" s="37" t="str" cm="1">
        <f t="array" ref="L66">IFERROR(_xlfn.IFS(E66="","",K66&lt;F66,"×（法定外・特例等対象外です）",K66&lt;G66,"〇",K66&gt;=G66,"ー"),"")</f>
        <v/>
      </c>
      <c r="M66" s="26" t="str" cm="1">
        <f t="array" ref="M66">IFERROR(_xlfn.IFS(COUNTBLANK(D66:K66)=8,"",D66="","←D列に従業員名を姓名（フルネーム）で入力してください。誤変換にお気を付け下さい。",E66="","←E列に都道府県を入力してください。",H66="","←H列に1.月給～3.時間給の選択肢を入力してください",I66="","←I列に金額を入力してください",H66=3,"",J66="","←J列に所定労働時間を入力してください"),"")</f>
        <v/>
      </c>
    </row>
    <row r="67" spans="2:13" ht="22" x14ac:dyDescent="0.55000000000000004">
      <c r="B67" s="39">
        <f t="shared" si="0"/>
        <v>59</v>
      </c>
      <c r="C67" s="45"/>
      <c r="D67" s="35"/>
      <c r="E67" s="46"/>
      <c r="F67" s="40" t="str" cm="1">
        <f t="array" ref="F67">IFERROR(_xlfn.IFS(AND($G$3=45566,E67="徳島"),VLOOKUP(E67,最低賃金!$A$2:$G$49,2,FALSE),OR($G$3&lt;&gt;45566,E67&lt;&gt;"徳島"),VLOOKUP(E67,最低賃金!$A$2:$G$49,4,FALSE)),"")</f>
        <v/>
      </c>
      <c r="G67" s="50" t="str">
        <f>IFERROR(VLOOKUP(E67,最低賃金!$A$3:$G$49,6,FALSE),"")</f>
        <v/>
      </c>
      <c r="H67" s="45"/>
      <c r="I67" s="36"/>
      <c r="J67" s="54"/>
      <c r="K67" s="51" t="str" cm="1">
        <f t="array" ref="K67">IFERROR(_xlfn.IFS(COUNTBLANK(H67:J67)=3,"",I67="","I列に金額を入力してください",H67="3.時間給",I67,J67="","J列に労働時間を入力してください",H67="1.月給",ROUND(I67/J67,0),H67="2.日給",ROUND(I67/J67,0)),"")</f>
        <v/>
      </c>
      <c r="L67" s="37" t="str" cm="1">
        <f t="array" ref="L67">IFERROR(_xlfn.IFS(E67="","",K67&lt;F67,"×（法定外・特例等対象外です）",K67&lt;G67,"〇",K67&gt;=G67,"ー"),"")</f>
        <v/>
      </c>
      <c r="M67" s="26" t="str" cm="1">
        <f t="array" ref="M67">IFERROR(_xlfn.IFS(COUNTBLANK(D67:K67)=8,"",D67="","←D列に従業員名を姓名（フルネーム）で入力してください。誤変換にお気を付け下さい。",E67="","←E列に都道府県を入力してください。",H67="","←H列に1.月給～3.時間給の選択肢を入力してください",I67="","←I列に金額を入力してください",H67=3,"",J67="","←J列に所定労働時間を入力してください"),"")</f>
        <v/>
      </c>
    </row>
    <row r="68" spans="2:13" ht="22" x14ac:dyDescent="0.55000000000000004">
      <c r="B68" s="39">
        <f t="shared" si="0"/>
        <v>60</v>
      </c>
      <c r="C68" s="45"/>
      <c r="D68" s="35"/>
      <c r="E68" s="46"/>
      <c r="F68" s="40" t="str" cm="1">
        <f t="array" ref="F68">IFERROR(_xlfn.IFS(AND($G$3=45566,E68="徳島"),VLOOKUP(E68,最低賃金!$A$2:$G$49,2,FALSE),OR($G$3&lt;&gt;45566,E68&lt;&gt;"徳島"),VLOOKUP(E68,最低賃金!$A$2:$G$49,4,FALSE)),"")</f>
        <v/>
      </c>
      <c r="G68" s="50" t="str">
        <f>IFERROR(VLOOKUP(E68,最低賃金!$A$3:$G$49,6,FALSE),"")</f>
        <v/>
      </c>
      <c r="H68" s="45"/>
      <c r="I68" s="36"/>
      <c r="J68" s="54"/>
      <c r="K68" s="51" t="str" cm="1">
        <f t="array" ref="K68">IFERROR(_xlfn.IFS(COUNTBLANK(H68:J68)=3,"",I68="","I列に金額を入力してください",H68="3.時間給",I68,J68="","J列に労働時間を入力してください",H68="1.月給",ROUND(I68/J68,0),H68="2.日給",ROUND(I68/J68,0)),"")</f>
        <v/>
      </c>
      <c r="L68" s="37" t="str" cm="1">
        <f t="array" ref="L68">IFERROR(_xlfn.IFS(E68="","",K68&lt;F68,"×（法定外・特例等対象外です）",K68&lt;G68,"〇",K68&gt;=G68,"ー"),"")</f>
        <v/>
      </c>
      <c r="M68" s="26" t="str" cm="1">
        <f t="array" ref="M68">IFERROR(_xlfn.IFS(COUNTBLANK(D68:K68)=8,"",D68="","←D列に従業員名を姓名（フルネーム）で入力してください。誤変換にお気を付け下さい。",E68="","←E列に都道府県を入力してください。",H68="","←H列に1.月給～3.時間給の選択肢を入力してください",I68="","←I列に金額を入力してください",H68=3,"",J68="","←J列に所定労働時間を入力してください"),"")</f>
        <v/>
      </c>
    </row>
    <row r="69" spans="2:13" ht="22" x14ac:dyDescent="0.55000000000000004">
      <c r="B69" s="39">
        <f t="shared" si="0"/>
        <v>61</v>
      </c>
      <c r="C69" s="45"/>
      <c r="D69" s="35"/>
      <c r="E69" s="46"/>
      <c r="F69" s="40" t="str" cm="1">
        <f t="array" ref="F69">IFERROR(_xlfn.IFS(AND($G$3=45566,E69="徳島"),VLOOKUP(E69,最低賃金!$A$2:$G$49,2,FALSE),OR($G$3&lt;&gt;45566,E69&lt;&gt;"徳島"),VLOOKUP(E69,最低賃金!$A$2:$G$49,4,FALSE)),"")</f>
        <v/>
      </c>
      <c r="G69" s="50" t="str">
        <f>IFERROR(VLOOKUP(E69,最低賃金!$A$3:$G$49,6,FALSE),"")</f>
        <v/>
      </c>
      <c r="H69" s="45"/>
      <c r="I69" s="36"/>
      <c r="J69" s="54"/>
      <c r="K69" s="51" t="str" cm="1">
        <f t="array" ref="K69">IFERROR(_xlfn.IFS(COUNTBLANK(H69:J69)=3,"",I69="","I列に金額を入力してください",H69="3.時間給",I69,J69="","J列に労働時間を入力してください",H69="1.月給",ROUND(I69/J69,0),H69="2.日給",ROUND(I69/J69,0)),"")</f>
        <v/>
      </c>
      <c r="L69" s="37" t="str" cm="1">
        <f t="array" ref="L69">IFERROR(_xlfn.IFS(E69="","",K69&lt;F69,"×（法定外・特例等対象外です）",K69&lt;G69,"〇",K69&gt;=G69,"ー"),"")</f>
        <v/>
      </c>
      <c r="M69" s="26" t="str" cm="1">
        <f t="array" ref="M69">IFERROR(_xlfn.IFS(COUNTBLANK(D69:K69)=8,"",D69="","←D列に従業員名を姓名（フルネーム）で入力してください。誤変換にお気を付け下さい。",E69="","←E列に都道府県を入力してください。",H69="","←H列に1.月給～3.時間給の選択肢を入力してください",I69="","←I列に金額を入力してください",H69=3,"",J69="","←J列に所定労働時間を入力してください"),"")</f>
        <v/>
      </c>
    </row>
    <row r="70" spans="2:13" ht="22" x14ac:dyDescent="0.55000000000000004">
      <c r="B70" s="39">
        <f t="shared" si="0"/>
        <v>62</v>
      </c>
      <c r="C70" s="45"/>
      <c r="D70" s="35"/>
      <c r="E70" s="46"/>
      <c r="F70" s="40" t="str" cm="1">
        <f t="array" ref="F70">IFERROR(_xlfn.IFS(AND($G$3=45566,E70="徳島"),VLOOKUP(E70,最低賃金!$A$2:$G$49,2,FALSE),OR($G$3&lt;&gt;45566,E70&lt;&gt;"徳島"),VLOOKUP(E70,最低賃金!$A$2:$G$49,4,FALSE)),"")</f>
        <v/>
      </c>
      <c r="G70" s="50" t="str">
        <f>IFERROR(VLOOKUP(E70,最低賃金!$A$3:$G$49,6,FALSE),"")</f>
        <v/>
      </c>
      <c r="H70" s="45"/>
      <c r="I70" s="36"/>
      <c r="J70" s="54"/>
      <c r="K70" s="51" t="str" cm="1">
        <f t="array" ref="K70">IFERROR(_xlfn.IFS(COUNTBLANK(H70:J70)=3,"",I70="","I列に金額を入力してください",H70="3.時間給",I70,J70="","J列に労働時間を入力してください",H70="1.月給",ROUND(I70/J70,0),H70="2.日給",ROUND(I70/J70,0)),"")</f>
        <v/>
      </c>
      <c r="L70" s="37" t="str" cm="1">
        <f t="array" ref="L70">IFERROR(_xlfn.IFS(E70="","",K70&lt;F70,"×（法定外・特例等対象外です）",K70&lt;G70,"〇",K70&gt;=G70,"ー"),"")</f>
        <v/>
      </c>
      <c r="M70" s="26" t="str" cm="1">
        <f t="array" ref="M70">IFERROR(_xlfn.IFS(COUNTBLANK(D70:K70)=8,"",D70="","←D列に従業員名を姓名（フルネーム）で入力してください。誤変換にお気を付け下さい。",E70="","←E列に都道府県を入力してください。",H70="","←H列に1.月給～3.時間給の選択肢を入力してください",I70="","←I列に金額を入力してください",H70=3,"",J70="","←J列に所定労働時間を入力してください"),"")</f>
        <v/>
      </c>
    </row>
    <row r="71" spans="2:13" ht="22" x14ac:dyDescent="0.55000000000000004">
      <c r="B71" s="39">
        <f t="shared" si="0"/>
        <v>63</v>
      </c>
      <c r="C71" s="45"/>
      <c r="D71" s="35"/>
      <c r="E71" s="46"/>
      <c r="F71" s="40" t="str" cm="1">
        <f t="array" ref="F71">IFERROR(_xlfn.IFS(AND($G$3=45566,E71="徳島"),VLOOKUP(E71,最低賃金!$A$2:$G$49,2,FALSE),OR($G$3&lt;&gt;45566,E71&lt;&gt;"徳島"),VLOOKUP(E71,最低賃金!$A$2:$G$49,4,FALSE)),"")</f>
        <v/>
      </c>
      <c r="G71" s="50" t="str">
        <f>IFERROR(VLOOKUP(E71,最低賃金!$A$3:$G$49,6,FALSE),"")</f>
        <v/>
      </c>
      <c r="H71" s="45"/>
      <c r="I71" s="36"/>
      <c r="J71" s="54"/>
      <c r="K71" s="51" t="str" cm="1">
        <f t="array" ref="K71">IFERROR(_xlfn.IFS(COUNTBLANK(H71:J71)=3,"",I71="","I列に金額を入力してください",H71="3.時間給",I71,J71="","J列に労働時間を入力してください",H71="1.月給",ROUND(I71/J71,0),H71="2.日給",ROUND(I71/J71,0)),"")</f>
        <v/>
      </c>
      <c r="L71" s="37" t="str" cm="1">
        <f t="array" ref="L71">IFERROR(_xlfn.IFS(E71="","",K71&lt;F71,"×（法定外・特例等対象外です）",K71&lt;G71,"〇",K71&gt;=G71,"ー"),"")</f>
        <v/>
      </c>
      <c r="M71" s="26" t="str" cm="1">
        <f t="array" ref="M71">IFERROR(_xlfn.IFS(COUNTBLANK(D71:K71)=8,"",D71="","←D列に従業員名を姓名（フルネーム）で入力してください。誤変換にお気を付け下さい。",E71="","←E列に都道府県を入力してください。",H71="","←H列に1.月給～3.時間給の選択肢を入力してください",I71="","←I列に金額を入力してください",H71=3,"",J71="","←J列に所定労働時間を入力してください"),"")</f>
        <v/>
      </c>
    </row>
    <row r="72" spans="2:13" ht="22" x14ac:dyDescent="0.55000000000000004">
      <c r="B72" s="39">
        <f t="shared" si="0"/>
        <v>64</v>
      </c>
      <c r="C72" s="45"/>
      <c r="D72" s="35"/>
      <c r="E72" s="46"/>
      <c r="F72" s="40" t="str" cm="1">
        <f t="array" ref="F72">IFERROR(_xlfn.IFS(AND($G$3=45566,E72="徳島"),VLOOKUP(E72,最低賃金!$A$2:$G$49,2,FALSE),OR($G$3&lt;&gt;45566,E72&lt;&gt;"徳島"),VLOOKUP(E72,最低賃金!$A$2:$G$49,4,FALSE)),"")</f>
        <v/>
      </c>
      <c r="G72" s="50" t="str">
        <f>IFERROR(VLOOKUP(E72,最低賃金!$A$3:$G$49,6,FALSE),"")</f>
        <v/>
      </c>
      <c r="H72" s="45"/>
      <c r="I72" s="36"/>
      <c r="J72" s="54"/>
      <c r="K72" s="51" t="str" cm="1">
        <f t="array" ref="K72">IFERROR(_xlfn.IFS(COUNTBLANK(H72:J72)=3,"",I72="","I列に金額を入力してください",H72="3.時間給",I72,J72="","J列に労働時間を入力してください",H72="1.月給",ROUND(I72/J72,0),H72="2.日給",ROUND(I72/J72,0)),"")</f>
        <v/>
      </c>
      <c r="L72" s="37" t="str" cm="1">
        <f t="array" ref="L72">IFERROR(_xlfn.IFS(E72="","",K72&lt;F72,"×（法定外・特例等対象外です）",K72&lt;G72,"〇",K72&gt;=G72,"ー"),"")</f>
        <v/>
      </c>
      <c r="M72" s="26" t="str" cm="1">
        <f t="array" ref="M72">IFERROR(_xlfn.IFS(COUNTBLANK(D72:K72)=8,"",D72="","←D列に従業員名を姓名（フルネーム）で入力してください。誤変換にお気を付け下さい。",E72="","←E列に都道府県を入力してください。",H72="","←H列に1.月給～3.時間給の選択肢を入力してください",I72="","←I列に金額を入力してください",H72=3,"",J72="","←J列に所定労働時間を入力してください"),"")</f>
        <v/>
      </c>
    </row>
    <row r="73" spans="2:13" ht="22" x14ac:dyDescent="0.55000000000000004">
      <c r="B73" s="39">
        <f t="shared" si="0"/>
        <v>65</v>
      </c>
      <c r="C73" s="45"/>
      <c r="D73" s="35"/>
      <c r="E73" s="46"/>
      <c r="F73" s="40" t="str" cm="1">
        <f t="array" ref="F73">IFERROR(_xlfn.IFS(AND($G$3=45566,E73="徳島"),VLOOKUP(E73,最低賃金!$A$2:$G$49,2,FALSE),OR($G$3&lt;&gt;45566,E73&lt;&gt;"徳島"),VLOOKUP(E73,最低賃金!$A$2:$G$49,4,FALSE)),"")</f>
        <v/>
      </c>
      <c r="G73" s="50" t="str">
        <f>IFERROR(VLOOKUP(E73,最低賃金!$A$3:$G$49,6,FALSE),"")</f>
        <v/>
      </c>
      <c r="H73" s="45"/>
      <c r="I73" s="36"/>
      <c r="J73" s="54"/>
      <c r="K73" s="51" t="str" cm="1">
        <f t="array" ref="K73">IFERROR(_xlfn.IFS(COUNTBLANK(H73:J73)=3,"",I73="","I列に金額を入力してください",H73="3.時間給",I73,J73="","J列に労働時間を入力してください",H73="1.月給",ROUND(I73/J73,0),H73="2.日給",ROUND(I73/J73,0)),"")</f>
        <v/>
      </c>
      <c r="L73" s="37" t="str" cm="1">
        <f t="array" ref="L73">IFERROR(_xlfn.IFS(E73="","",K73&lt;F73,"×（法定外・特例等対象外です）",K73&lt;G73,"〇",K73&gt;=G73,"ー"),"")</f>
        <v/>
      </c>
      <c r="M73" s="26" t="str" cm="1">
        <f t="array" ref="M73">IFERROR(_xlfn.IFS(COUNTBLANK(D73:K73)=8,"",D73="","←D列に従業員名を姓名（フルネーム）で入力してください。誤変換にお気を付け下さい。",E73="","←E列に都道府県を入力してください。",H73="","←H列に1.月給～3.時間給の選択肢を入力してください",I73="","←I列に金額を入力してください",H73=3,"",J73="","←J列に所定労働時間を入力してください"),"")</f>
        <v/>
      </c>
    </row>
    <row r="74" spans="2:13" ht="22" x14ac:dyDescent="0.55000000000000004">
      <c r="B74" s="39">
        <f t="shared" ref="B74:B137" si="1">ROW()-8</f>
        <v>66</v>
      </c>
      <c r="C74" s="45"/>
      <c r="D74" s="35"/>
      <c r="E74" s="46"/>
      <c r="F74" s="40" t="str" cm="1">
        <f t="array" ref="F74">IFERROR(_xlfn.IFS(AND($G$3=45566,E74="徳島"),VLOOKUP(E74,最低賃金!$A$2:$G$49,2,FALSE),OR($G$3&lt;&gt;45566,E74&lt;&gt;"徳島"),VLOOKUP(E74,最低賃金!$A$2:$G$49,4,FALSE)),"")</f>
        <v/>
      </c>
      <c r="G74" s="50" t="str">
        <f>IFERROR(VLOOKUP(E74,最低賃金!$A$3:$G$49,6,FALSE),"")</f>
        <v/>
      </c>
      <c r="H74" s="45"/>
      <c r="I74" s="36"/>
      <c r="J74" s="54"/>
      <c r="K74" s="51" t="str" cm="1">
        <f t="array" ref="K74">IFERROR(_xlfn.IFS(COUNTBLANK(H74:J74)=3,"",I74="","I列に金額を入力してください",H74="3.時間給",I74,J74="","J列に労働時間を入力してください",H74="1.月給",ROUND(I74/J74,0),H74="2.日給",ROUND(I74/J74,0)),"")</f>
        <v/>
      </c>
      <c r="L74" s="37" t="str" cm="1">
        <f t="array" ref="L74">IFERROR(_xlfn.IFS(E74="","",K74&lt;F74,"×（法定外・特例等対象外です）",K74&lt;G74,"〇",K74&gt;=G74,"ー"),"")</f>
        <v/>
      </c>
      <c r="M74" s="26" t="str" cm="1">
        <f t="array" ref="M74">IFERROR(_xlfn.IFS(COUNTBLANK(D74:K74)=8,"",D74="","←D列に従業員名を姓名（フルネーム）で入力してください。誤変換にお気を付け下さい。",E74="","←E列に都道府県を入力してください。",H74="","←H列に1.月給～3.時間給の選択肢を入力してください",I74="","←I列に金額を入力してください",H74=3,"",J74="","←J列に所定労働時間を入力してください"),"")</f>
        <v/>
      </c>
    </row>
    <row r="75" spans="2:13" ht="22" x14ac:dyDescent="0.55000000000000004">
      <c r="B75" s="39">
        <f t="shared" si="1"/>
        <v>67</v>
      </c>
      <c r="C75" s="45"/>
      <c r="D75" s="35"/>
      <c r="E75" s="46"/>
      <c r="F75" s="40" t="str" cm="1">
        <f t="array" ref="F75">IFERROR(_xlfn.IFS(AND($G$3=45566,E75="徳島"),VLOOKUP(E75,最低賃金!$A$2:$G$49,2,FALSE),OR($G$3&lt;&gt;45566,E75&lt;&gt;"徳島"),VLOOKUP(E75,最低賃金!$A$2:$G$49,4,FALSE)),"")</f>
        <v/>
      </c>
      <c r="G75" s="50" t="str">
        <f>IFERROR(VLOOKUP(E75,最低賃金!$A$3:$G$49,6,FALSE),"")</f>
        <v/>
      </c>
      <c r="H75" s="45"/>
      <c r="I75" s="36"/>
      <c r="J75" s="54"/>
      <c r="K75" s="51" t="str" cm="1">
        <f t="array" ref="K75">IFERROR(_xlfn.IFS(COUNTBLANK(H75:J75)=3,"",I75="","I列に金額を入力してください",H75="3.時間給",I75,J75="","J列に労働時間を入力してください",H75="1.月給",ROUND(I75/J75,0),H75="2.日給",ROUND(I75/J75,0)),"")</f>
        <v/>
      </c>
      <c r="L75" s="37" t="str" cm="1">
        <f t="array" ref="L75">IFERROR(_xlfn.IFS(E75="","",K75&lt;F75,"×（法定外・特例等対象外です）",K75&lt;G75,"〇",K75&gt;=G75,"ー"),"")</f>
        <v/>
      </c>
      <c r="M75" s="26" t="str" cm="1">
        <f t="array" ref="M75">IFERROR(_xlfn.IFS(COUNTBLANK(D75:K75)=8,"",D75="","←D列に従業員名を姓名（フルネーム）で入力してください。誤変換にお気を付け下さい。",E75="","←E列に都道府県を入力してください。",H75="","←H列に1.月給～3.時間給の選択肢を入力してください",I75="","←I列に金額を入力してください",H75=3,"",J75="","←J列に所定労働時間を入力してください"),"")</f>
        <v/>
      </c>
    </row>
    <row r="76" spans="2:13" ht="22" x14ac:dyDescent="0.55000000000000004">
      <c r="B76" s="39">
        <f t="shared" si="1"/>
        <v>68</v>
      </c>
      <c r="C76" s="45"/>
      <c r="D76" s="35"/>
      <c r="E76" s="46"/>
      <c r="F76" s="40" t="str" cm="1">
        <f t="array" ref="F76">IFERROR(_xlfn.IFS(AND($G$3=45566,E76="徳島"),VLOOKUP(E76,最低賃金!$A$2:$G$49,2,FALSE),OR($G$3&lt;&gt;45566,E76&lt;&gt;"徳島"),VLOOKUP(E76,最低賃金!$A$2:$G$49,4,FALSE)),"")</f>
        <v/>
      </c>
      <c r="G76" s="50" t="str">
        <f>IFERROR(VLOOKUP(E76,最低賃金!$A$3:$G$49,6,FALSE),"")</f>
        <v/>
      </c>
      <c r="H76" s="45"/>
      <c r="I76" s="36"/>
      <c r="J76" s="54"/>
      <c r="K76" s="51" t="str" cm="1">
        <f t="array" ref="K76">IFERROR(_xlfn.IFS(COUNTBLANK(H76:J76)=3,"",I76="","I列に金額を入力してください",H76="3.時間給",I76,J76="","J列に労働時間を入力してください",H76="1.月給",ROUND(I76/J76,0),H76="2.日給",ROUND(I76/J76,0)),"")</f>
        <v/>
      </c>
      <c r="L76" s="37" t="str" cm="1">
        <f t="array" ref="L76">IFERROR(_xlfn.IFS(E76="","",K76&lt;F76,"×（法定外・特例等対象外です）",K76&lt;G76,"〇",K76&gt;=G76,"ー"),"")</f>
        <v/>
      </c>
      <c r="M76" s="26" t="str" cm="1">
        <f t="array" ref="M76">IFERROR(_xlfn.IFS(COUNTBLANK(D76:K76)=8,"",D76="","←D列に従業員名を姓名（フルネーム）で入力してください。誤変換にお気を付け下さい。",E76="","←E列に都道府県を入力してください。",H76="","←H列に1.月給～3.時間給の選択肢を入力してください",I76="","←I列に金額を入力してください",H76=3,"",J76="","←J列に所定労働時間を入力してください"),"")</f>
        <v/>
      </c>
    </row>
    <row r="77" spans="2:13" ht="22" x14ac:dyDescent="0.55000000000000004">
      <c r="B77" s="39">
        <f t="shared" si="1"/>
        <v>69</v>
      </c>
      <c r="C77" s="45"/>
      <c r="D77" s="35"/>
      <c r="E77" s="46"/>
      <c r="F77" s="40" t="str" cm="1">
        <f t="array" ref="F77">IFERROR(_xlfn.IFS(AND($G$3=45566,E77="徳島"),VLOOKUP(E77,最低賃金!$A$2:$G$49,2,FALSE),OR($G$3&lt;&gt;45566,E77&lt;&gt;"徳島"),VLOOKUP(E77,最低賃金!$A$2:$G$49,4,FALSE)),"")</f>
        <v/>
      </c>
      <c r="G77" s="50" t="str">
        <f>IFERROR(VLOOKUP(E77,最低賃金!$A$3:$G$49,6,FALSE),"")</f>
        <v/>
      </c>
      <c r="H77" s="45"/>
      <c r="I77" s="36"/>
      <c r="J77" s="54"/>
      <c r="K77" s="51" t="str" cm="1">
        <f t="array" ref="K77">IFERROR(_xlfn.IFS(COUNTBLANK(H77:J77)=3,"",I77="","I列に金額を入力してください",H77="3.時間給",I77,J77="","J列に労働時間を入力してください",H77="1.月給",ROUND(I77/J77,0),H77="2.日給",ROUND(I77/J77,0)),"")</f>
        <v/>
      </c>
      <c r="L77" s="37" t="str" cm="1">
        <f t="array" ref="L77">IFERROR(_xlfn.IFS(E77="","",K77&lt;F77,"×（法定外・特例等対象外です）",K77&lt;G77,"〇",K77&gt;=G77,"ー"),"")</f>
        <v/>
      </c>
      <c r="M77" s="26" t="str" cm="1">
        <f t="array" ref="M77">IFERROR(_xlfn.IFS(COUNTBLANK(D77:K77)=8,"",D77="","←D列に従業員名を姓名（フルネーム）で入力してください。誤変換にお気を付け下さい。",E77="","←E列に都道府県を入力してください。",H77="","←H列に1.月給～3.時間給の選択肢を入力してください",I77="","←I列に金額を入力してください",H77=3,"",J77="","←J列に所定労働時間を入力してください"),"")</f>
        <v/>
      </c>
    </row>
    <row r="78" spans="2:13" ht="22" x14ac:dyDescent="0.55000000000000004">
      <c r="B78" s="39">
        <f t="shared" si="1"/>
        <v>70</v>
      </c>
      <c r="C78" s="45"/>
      <c r="D78" s="35"/>
      <c r="E78" s="46"/>
      <c r="F78" s="40" t="str" cm="1">
        <f t="array" ref="F78">IFERROR(_xlfn.IFS(AND($G$3=45566,E78="徳島"),VLOOKUP(E78,最低賃金!$A$2:$G$49,2,FALSE),OR($G$3&lt;&gt;45566,E78&lt;&gt;"徳島"),VLOOKUP(E78,最低賃金!$A$2:$G$49,4,FALSE)),"")</f>
        <v/>
      </c>
      <c r="G78" s="50" t="str">
        <f>IFERROR(VLOOKUP(E78,最低賃金!$A$3:$G$49,6,FALSE),"")</f>
        <v/>
      </c>
      <c r="H78" s="45"/>
      <c r="I78" s="36"/>
      <c r="J78" s="54"/>
      <c r="K78" s="51" t="str" cm="1">
        <f t="array" ref="K78">IFERROR(_xlfn.IFS(COUNTBLANK(H78:J78)=3,"",I78="","I列に金額を入力してください",H78="3.時間給",I78,J78="","J列に労働時間を入力してください",H78="1.月給",ROUND(I78/J78,0),H78="2.日給",ROUND(I78/J78,0)),"")</f>
        <v/>
      </c>
      <c r="L78" s="37" t="str" cm="1">
        <f t="array" ref="L78">IFERROR(_xlfn.IFS(E78="","",K78&lt;F78,"×（法定外・特例等対象外です）",K78&lt;G78,"〇",K78&gt;=G78,"ー"),"")</f>
        <v/>
      </c>
      <c r="M78" s="26" t="str" cm="1">
        <f t="array" ref="M78">IFERROR(_xlfn.IFS(COUNTBLANK(D78:K78)=8,"",D78="","←D列に従業員名を姓名（フルネーム）で入力してください。誤変換にお気を付け下さい。",E78="","←E列に都道府県を入力してください。",H78="","←H列に1.月給～3.時間給の選択肢を入力してください",I78="","←I列に金額を入力してください",H78=3,"",J78="","←J列に所定労働時間を入力してください"),"")</f>
        <v/>
      </c>
    </row>
    <row r="79" spans="2:13" ht="22" x14ac:dyDescent="0.55000000000000004">
      <c r="B79" s="39">
        <f t="shared" si="1"/>
        <v>71</v>
      </c>
      <c r="C79" s="45"/>
      <c r="D79" s="35"/>
      <c r="E79" s="46"/>
      <c r="F79" s="40" t="str" cm="1">
        <f t="array" ref="F79">IFERROR(_xlfn.IFS(AND($G$3=45566,E79="徳島"),VLOOKUP(E79,最低賃金!$A$2:$G$49,2,FALSE),OR($G$3&lt;&gt;45566,E79&lt;&gt;"徳島"),VLOOKUP(E79,最低賃金!$A$2:$G$49,4,FALSE)),"")</f>
        <v/>
      </c>
      <c r="G79" s="50" t="str">
        <f>IFERROR(VLOOKUP(E79,最低賃金!$A$3:$G$49,6,FALSE),"")</f>
        <v/>
      </c>
      <c r="H79" s="45"/>
      <c r="I79" s="36"/>
      <c r="J79" s="54"/>
      <c r="K79" s="51" t="str" cm="1">
        <f t="array" ref="K79">IFERROR(_xlfn.IFS(COUNTBLANK(H79:J79)=3,"",I79="","I列に金額を入力してください",H79="3.時間給",I79,J79="","J列に労働時間を入力してください",H79="1.月給",ROUND(I79/J79,0),H79="2.日給",ROUND(I79/J79,0)),"")</f>
        <v/>
      </c>
      <c r="L79" s="37" t="str" cm="1">
        <f t="array" ref="L79">IFERROR(_xlfn.IFS(E79="","",K79&lt;F79,"×（法定外・特例等対象外です）",K79&lt;G79,"〇",K79&gt;=G79,"ー"),"")</f>
        <v/>
      </c>
      <c r="M79" s="26" t="str" cm="1">
        <f t="array" ref="M79">IFERROR(_xlfn.IFS(COUNTBLANK(D79:K79)=8,"",D79="","←D列に従業員名を姓名（フルネーム）で入力してください。誤変換にお気を付け下さい。",E79="","←E列に都道府県を入力してください。",H79="","←H列に1.月給～3.時間給の選択肢を入力してください",I79="","←I列に金額を入力してください",H79=3,"",J79="","←J列に所定労働時間を入力してください"),"")</f>
        <v/>
      </c>
    </row>
    <row r="80" spans="2:13" ht="22" x14ac:dyDescent="0.55000000000000004">
      <c r="B80" s="39">
        <f t="shared" si="1"/>
        <v>72</v>
      </c>
      <c r="C80" s="45"/>
      <c r="D80" s="35"/>
      <c r="E80" s="46"/>
      <c r="F80" s="40" t="str" cm="1">
        <f t="array" ref="F80">IFERROR(_xlfn.IFS(AND($G$3=45566,E80="徳島"),VLOOKUP(E80,最低賃金!$A$2:$G$49,2,FALSE),OR($G$3&lt;&gt;45566,E80&lt;&gt;"徳島"),VLOOKUP(E80,最低賃金!$A$2:$G$49,4,FALSE)),"")</f>
        <v/>
      </c>
      <c r="G80" s="50" t="str">
        <f>IFERROR(VLOOKUP(E80,最低賃金!$A$3:$G$49,6,FALSE),"")</f>
        <v/>
      </c>
      <c r="H80" s="45"/>
      <c r="I80" s="36"/>
      <c r="J80" s="54"/>
      <c r="K80" s="51" t="str" cm="1">
        <f t="array" ref="K80">IFERROR(_xlfn.IFS(COUNTBLANK(H80:J80)=3,"",I80="","I列に金額を入力してください",H80="3.時間給",I80,J80="","J列に労働時間を入力してください",H80="1.月給",ROUND(I80/J80,0),H80="2.日給",ROUND(I80/J80,0)),"")</f>
        <v/>
      </c>
      <c r="L80" s="37" t="str" cm="1">
        <f t="array" ref="L80">IFERROR(_xlfn.IFS(E80="","",K80&lt;F80,"×（法定外・特例等対象外です）",K80&lt;G80,"〇",K80&gt;=G80,"ー"),"")</f>
        <v/>
      </c>
      <c r="M80" s="26" t="str" cm="1">
        <f t="array" ref="M80">IFERROR(_xlfn.IFS(COUNTBLANK(D80:K80)=8,"",D80="","←D列に従業員名を姓名（フルネーム）で入力してください。誤変換にお気を付け下さい。",E80="","←E列に都道府県を入力してください。",H80="","←H列に1.月給～3.時間給の選択肢を入力してください",I80="","←I列に金額を入力してください",H80=3,"",J80="","←J列に所定労働時間を入力してください"),"")</f>
        <v/>
      </c>
    </row>
    <row r="81" spans="2:13" ht="22" x14ac:dyDescent="0.55000000000000004">
      <c r="B81" s="39">
        <f t="shared" si="1"/>
        <v>73</v>
      </c>
      <c r="C81" s="45"/>
      <c r="D81" s="35"/>
      <c r="E81" s="46"/>
      <c r="F81" s="40" t="str" cm="1">
        <f t="array" ref="F81">IFERROR(_xlfn.IFS(AND($G$3=45566,E81="徳島"),VLOOKUP(E81,最低賃金!$A$2:$G$49,2,FALSE),OR($G$3&lt;&gt;45566,E81&lt;&gt;"徳島"),VLOOKUP(E81,最低賃金!$A$2:$G$49,4,FALSE)),"")</f>
        <v/>
      </c>
      <c r="G81" s="50" t="str">
        <f>IFERROR(VLOOKUP(E81,最低賃金!$A$3:$G$49,6,FALSE),"")</f>
        <v/>
      </c>
      <c r="H81" s="45"/>
      <c r="I81" s="36"/>
      <c r="J81" s="54"/>
      <c r="K81" s="51" t="str" cm="1">
        <f t="array" ref="K81">IFERROR(_xlfn.IFS(COUNTBLANK(H81:J81)=3,"",I81="","I列に金額を入力してください",H81="3.時間給",I81,J81="","J列に労働時間を入力してください",H81="1.月給",ROUND(I81/J81,0),H81="2.日給",ROUND(I81/J81,0)),"")</f>
        <v/>
      </c>
      <c r="L81" s="37" t="str" cm="1">
        <f t="array" ref="L81">IFERROR(_xlfn.IFS(E81="","",K81&lt;F81,"×（法定外・特例等対象外です）",K81&lt;G81,"〇",K81&gt;=G81,"ー"),"")</f>
        <v/>
      </c>
      <c r="M81" s="26" t="str" cm="1">
        <f t="array" ref="M81">IFERROR(_xlfn.IFS(COUNTBLANK(D81:K81)=8,"",D81="","←D列に従業員名を姓名（フルネーム）で入力してください。誤変換にお気を付け下さい。",E81="","←E列に都道府県を入力してください。",H81="","←H列に1.月給～3.時間給の選択肢を入力してください",I81="","←I列に金額を入力してください",H81=3,"",J81="","←J列に所定労働時間を入力してください"),"")</f>
        <v/>
      </c>
    </row>
    <row r="82" spans="2:13" ht="22" x14ac:dyDescent="0.55000000000000004">
      <c r="B82" s="39">
        <f t="shared" si="1"/>
        <v>74</v>
      </c>
      <c r="C82" s="45"/>
      <c r="D82" s="35"/>
      <c r="E82" s="46"/>
      <c r="F82" s="40" t="str" cm="1">
        <f t="array" ref="F82">IFERROR(_xlfn.IFS(AND($G$3=45566,E82="徳島"),VLOOKUP(E82,最低賃金!$A$2:$G$49,2,FALSE),OR($G$3&lt;&gt;45566,E82&lt;&gt;"徳島"),VLOOKUP(E82,最低賃金!$A$2:$G$49,4,FALSE)),"")</f>
        <v/>
      </c>
      <c r="G82" s="50" t="str">
        <f>IFERROR(VLOOKUP(E82,最低賃金!$A$3:$G$49,6,FALSE),"")</f>
        <v/>
      </c>
      <c r="H82" s="45"/>
      <c r="I82" s="36"/>
      <c r="J82" s="54"/>
      <c r="K82" s="51" t="str" cm="1">
        <f t="array" ref="K82">IFERROR(_xlfn.IFS(COUNTBLANK(H82:J82)=3,"",I82="","I列に金額を入力してください",H82="3.時間給",I82,J82="","J列に労働時間を入力してください",H82="1.月給",ROUND(I82/J82,0),H82="2.日給",ROUND(I82/J82,0)),"")</f>
        <v/>
      </c>
      <c r="L82" s="37" t="str" cm="1">
        <f t="array" ref="L82">IFERROR(_xlfn.IFS(E82="","",K82&lt;F82,"×（法定外・特例等対象外です）",K82&lt;G82,"〇",K82&gt;=G82,"ー"),"")</f>
        <v/>
      </c>
      <c r="M82" s="26" t="str" cm="1">
        <f t="array" ref="M82">IFERROR(_xlfn.IFS(COUNTBLANK(D82:K82)=8,"",D82="","←D列に従業員名を姓名（フルネーム）で入力してください。誤変換にお気を付け下さい。",E82="","←E列に都道府県を入力してください。",H82="","←H列に1.月給～3.時間給の選択肢を入力してください",I82="","←I列に金額を入力してください",H82=3,"",J82="","←J列に所定労働時間を入力してください"),"")</f>
        <v/>
      </c>
    </row>
    <row r="83" spans="2:13" ht="22" x14ac:dyDescent="0.55000000000000004">
      <c r="B83" s="39">
        <f t="shared" si="1"/>
        <v>75</v>
      </c>
      <c r="C83" s="45"/>
      <c r="D83" s="35"/>
      <c r="E83" s="46"/>
      <c r="F83" s="40" t="str" cm="1">
        <f t="array" ref="F83">IFERROR(_xlfn.IFS(AND($G$3=45566,E83="徳島"),VLOOKUP(E83,最低賃金!$A$2:$G$49,2,FALSE),OR($G$3&lt;&gt;45566,E83&lt;&gt;"徳島"),VLOOKUP(E83,最低賃金!$A$2:$G$49,4,FALSE)),"")</f>
        <v/>
      </c>
      <c r="G83" s="50" t="str">
        <f>IFERROR(VLOOKUP(E83,最低賃金!$A$3:$G$49,6,FALSE),"")</f>
        <v/>
      </c>
      <c r="H83" s="45"/>
      <c r="I83" s="36"/>
      <c r="J83" s="54"/>
      <c r="K83" s="51" t="str" cm="1">
        <f t="array" ref="K83">IFERROR(_xlfn.IFS(COUNTBLANK(H83:J83)=3,"",I83="","I列に金額を入力してください",H83="3.時間給",I83,J83="","J列に労働時間を入力してください",H83="1.月給",ROUND(I83/J83,0),H83="2.日給",ROUND(I83/J83,0)),"")</f>
        <v/>
      </c>
      <c r="L83" s="37" t="str" cm="1">
        <f t="array" ref="L83">IFERROR(_xlfn.IFS(E83="","",K83&lt;F83,"×（法定外・特例等対象外です）",K83&lt;G83,"〇",K83&gt;=G83,"ー"),"")</f>
        <v/>
      </c>
      <c r="M83" s="26" t="str" cm="1">
        <f t="array" ref="M83">IFERROR(_xlfn.IFS(COUNTBLANK(D83:K83)=8,"",D83="","←D列に従業員名を姓名（フルネーム）で入力してください。誤変換にお気を付け下さい。",E83="","←E列に都道府県を入力してください。",H83="","←H列に1.月給～3.時間給の選択肢を入力してください",I83="","←I列に金額を入力してください",H83=3,"",J83="","←J列に所定労働時間を入力してください"),"")</f>
        <v/>
      </c>
    </row>
    <row r="84" spans="2:13" ht="22" x14ac:dyDescent="0.55000000000000004">
      <c r="B84" s="39">
        <f t="shared" si="1"/>
        <v>76</v>
      </c>
      <c r="C84" s="45"/>
      <c r="D84" s="35"/>
      <c r="E84" s="46"/>
      <c r="F84" s="40" t="str" cm="1">
        <f t="array" ref="F84">IFERROR(_xlfn.IFS(AND($G$3=45566,E84="徳島"),VLOOKUP(E84,最低賃金!$A$2:$G$49,2,FALSE),OR($G$3&lt;&gt;45566,E84&lt;&gt;"徳島"),VLOOKUP(E84,最低賃金!$A$2:$G$49,4,FALSE)),"")</f>
        <v/>
      </c>
      <c r="G84" s="50" t="str">
        <f>IFERROR(VLOOKUP(E84,最低賃金!$A$3:$G$49,6,FALSE),"")</f>
        <v/>
      </c>
      <c r="H84" s="45"/>
      <c r="I84" s="36"/>
      <c r="J84" s="54"/>
      <c r="K84" s="51" t="str" cm="1">
        <f t="array" ref="K84">IFERROR(_xlfn.IFS(COUNTBLANK(H84:J84)=3,"",I84="","I列に金額を入力してください",H84="3.時間給",I84,J84="","J列に労働時間を入力してください",H84="1.月給",ROUND(I84/J84,0),H84="2.日給",ROUND(I84/J84,0)),"")</f>
        <v/>
      </c>
      <c r="L84" s="37" t="str" cm="1">
        <f t="array" ref="L84">IFERROR(_xlfn.IFS(E84="","",K84&lt;F84,"×（法定外・特例等対象外です）",K84&lt;G84,"〇",K84&gt;=G84,"ー"),"")</f>
        <v/>
      </c>
      <c r="M84" s="26" t="str" cm="1">
        <f t="array" ref="M84">IFERROR(_xlfn.IFS(COUNTBLANK(D84:K84)=8,"",D84="","←D列に従業員名を姓名（フルネーム）で入力してください。誤変換にお気を付け下さい。",E84="","←E列に都道府県を入力してください。",H84="","←H列に1.月給～3.時間給の選択肢を入力してください",I84="","←I列に金額を入力してください",H84=3,"",J84="","←J列に所定労働時間を入力してください"),"")</f>
        <v/>
      </c>
    </row>
    <row r="85" spans="2:13" ht="22" x14ac:dyDescent="0.55000000000000004">
      <c r="B85" s="39">
        <f t="shared" si="1"/>
        <v>77</v>
      </c>
      <c r="C85" s="45"/>
      <c r="D85" s="35"/>
      <c r="E85" s="46"/>
      <c r="F85" s="40" t="str" cm="1">
        <f t="array" ref="F85">IFERROR(_xlfn.IFS(AND($G$3=45566,E85="徳島"),VLOOKUP(E85,最低賃金!$A$2:$G$49,2,FALSE),OR($G$3&lt;&gt;45566,E85&lt;&gt;"徳島"),VLOOKUP(E85,最低賃金!$A$2:$G$49,4,FALSE)),"")</f>
        <v/>
      </c>
      <c r="G85" s="50" t="str">
        <f>IFERROR(VLOOKUP(E85,最低賃金!$A$3:$G$49,6,FALSE),"")</f>
        <v/>
      </c>
      <c r="H85" s="45"/>
      <c r="I85" s="36"/>
      <c r="J85" s="54"/>
      <c r="K85" s="51" t="str" cm="1">
        <f t="array" ref="K85">IFERROR(_xlfn.IFS(COUNTBLANK(H85:J85)=3,"",I85="","I列に金額を入力してください",H85="3.時間給",I85,J85="","J列に労働時間を入力してください",H85="1.月給",ROUND(I85/J85,0),H85="2.日給",ROUND(I85/J85,0)),"")</f>
        <v/>
      </c>
      <c r="L85" s="37" t="str" cm="1">
        <f t="array" ref="L85">IFERROR(_xlfn.IFS(E85="","",K85&lt;F85,"×（法定外・特例等対象外です）",K85&lt;G85,"〇",K85&gt;=G85,"ー"),"")</f>
        <v/>
      </c>
      <c r="M85" s="26" t="str" cm="1">
        <f t="array" ref="M85">IFERROR(_xlfn.IFS(COUNTBLANK(D85:K85)=8,"",D85="","←D列に従業員名を姓名（フルネーム）で入力してください。誤変換にお気を付け下さい。",E85="","←E列に都道府県を入力してください。",H85="","←H列に1.月給～3.時間給の選択肢を入力してください",I85="","←I列に金額を入力してください",H85=3,"",J85="","←J列に所定労働時間を入力してください"),"")</f>
        <v/>
      </c>
    </row>
    <row r="86" spans="2:13" ht="22" x14ac:dyDescent="0.55000000000000004">
      <c r="B86" s="39">
        <f t="shared" si="1"/>
        <v>78</v>
      </c>
      <c r="C86" s="45"/>
      <c r="D86" s="35"/>
      <c r="E86" s="46"/>
      <c r="F86" s="40" t="str" cm="1">
        <f t="array" ref="F86">IFERROR(_xlfn.IFS(AND($G$3=45566,E86="徳島"),VLOOKUP(E86,最低賃金!$A$2:$G$49,2,FALSE),OR($G$3&lt;&gt;45566,E86&lt;&gt;"徳島"),VLOOKUP(E86,最低賃金!$A$2:$G$49,4,FALSE)),"")</f>
        <v/>
      </c>
      <c r="G86" s="50" t="str">
        <f>IFERROR(VLOOKUP(E86,最低賃金!$A$3:$G$49,6,FALSE),"")</f>
        <v/>
      </c>
      <c r="H86" s="45"/>
      <c r="I86" s="36"/>
      <c r="J86" s="54"/>
      <c r="K86" s="51" t="str" cm="1">
        <f t="array" ref="K86">IFERROR(_xlfn.IFS(COUNTBLANK(H86:J86)=3,"",I86="","I列に金額を入力してください",H86="3.時間給",I86,J86="","J列に労働時間を入力してください",H86="1.月給",ROUND(I86/J86,0),H86="2.日給",ROUND(I86/J86,0)),"")</f>
        <v/>
      </c>
      <c r="L86" s="37" t="str" cm="1">
        <f t="array" ref="L86">IFERROR(_xlfn.IFS(E86="","",K86&lt;F86,"×（法定外・特例等対象外です）",K86&lt;G86,"〇",K86&gt;=G86,"ー"),"")</f>
        <v/>
      </c>
      <c r="M86" s="26" t="str" cm="1">
        <f t="array" ref="M86">IFERROR(_xlfn.IFS(COUNTBLANK(D86:K86)=8,"",D86="","←D列に従業員名を姓名（フルネーム）で入力してください。誤変換にお気を付け下さい。",E86="","←E列に都道府県を入力してください。",H86="","←H列に1.月給～3.時間給の選択肢を入力してください",I86="","←I列に金額を入力してください",H86=3,"",J86="","←J列に所定労働時間を入力してください"),"")</f>
        <v/>
      </c>
    </row>
    <row r="87" spans="2:13" ht="22" x14ac:dyDescent="0.55000000000000004">
      <c r="B87" s="39">
        <f t="shared" si="1"/>
        <v>79</v>
      </c>
      <c r="C87" s="45"/>
      <c r="D87" s="35"/>
      <c r="E87" s="46"/>
      <c r="F87" s="40" t="str" cm="1">
        <f t="array" ref="F87">IFERROR(_xlfn.IFS(AND($G$3=45566,E87="徳島"),VLOOKUP(E87,最低賃金!$A$2:$G$49,2,FALSE),OR($G$3&lt;&gt;45566,E87&lt;&gt;"徳島"),VLOOKUP(E87,最低賃金!$A$2:$G$49,4,FALSE)),"")</f>
        <v/>
      </c>
      <c r="G87" s="50" t="str">
        <f>IFERROR(VLOOKUP(E87,最低賃金!$A$3:$G$49,6,FALSE),"")</f>
        <v/>
      </c>
      <c r="H87" s="45"/>
      <c r="I87" s="36"/>
      <c r="J87" s="54"/>
      <c r="K87" s="51" t="str" cm="1">
        <f t="array" ref="K87">IFERROR(_xlfn.IFS(COUNTBLANK(H87:J87)=3,"",I87="","I列に金額を入力してください",H87="3.時間給",I87,J87="","J列に労働時間を入力してください",H87="1.月給",ROUND(I87/J87,0),H87="2.日給",ROUND(I87/J87,0)),"")</f>
        <v/>
      </c>
      <c r="L87" s="37" t="str" cm="1">
        <f t="array" ref="L87">IFERROR(_xlfn.IFS(E87="","",K87&lt;F87,"×（法定外・特例等対象外です）",K87&lt;G87,"〇",K87&gt;=G87,"ー"),"")</f>
        <v/>
      </c>
      <c r="M87" s="26" t="str" cm="1">
        <f t="array" ref="M87">IFERROR(_xlfn.IFS(COUNTBLANK(D87:K87)=8,"",D87="","←D列に従業員名を姓名（フルネーム）で入力してください。誤変換にお気を付け下さい。",E87="","←E列に都道府県を入力してください。",H87="","←H列に1.月給～3.時間給の選択肢を入力してください",I87="","←I列に金額を入力してください",H87=3,"",J87="","←J列に所定労働時間を入力してください"),"")</f>
        <v/>
      </c>
    </row>
    <row r="88" spans="2:13" ht="22" x14ac:dyDescent="0.55000000000000004">
      <c r="B88" s="39">
        <f t="shared" si="1"/>
        <v>80</v>
      </c>
      <c r="C88" s="45"/>
      <c r="D88" s="35"/>
      <c r="E88" s="46"/>
      <c r="F88" s="40" t="str" cm="1">
        <f t="array" ref="F88">IFERROR(_xlfn.IFS(AND($G$3=45566,E88="徳島"),VLOOKUP(E88,最低賃金!$A$2:$G$49,2,FALSE),OR($G$3&lt;&gt;45566,E88&lt;&gt;"徳島"),VLOOKUP(E88,最低賃金!$A$2:$G$49,4,FALSE)),"")</f>
        <v/>
      </c>
      <c r="G88" s="50" t="str">
        <f>IFERROR(VLOOKUP(E88,最低賃金!$A$3:$G$49,6,FALSE),"")</f>
        <v/>
      </c>
      <c r="H88" s="45"/>
      <c r="I88" s="36"/>
      <c r="J88" s="54"/>
      <c r="K88" s="51" t="str" cm="1">
        <f t="array" ref="K88">IFERROR(_xlfn.IFS(COUNTBLANK(H88:J88)=3,"",I88="","I列に金額を入力してください",H88="3.時間給",I88,J88="","J列に労働時間を入力してください",H88="1.月給",ROUND(I88/J88,0),H88="2.日給",ROUND(I88/J88,0)),"")</f>
        <v/>
      </c>
      <c r="L88" s="37" t="str" cm="1">
        <f t="array" ref="L88">IFERROR(_xlfn.IFS(E88="","",K88&lt;F88,"×（法定外・特例等対象外です）",K88&lt;G88,"〇",K88&gt;=G88,"ー"),"")</f>
        <v/>
      </c>
      <c r="M88" s="26" t="str" cm="1">
        <f t="array" ref="M88">IFERROR(_xlfn.IFS(COUNTBLANK(D88:K88)=8,"",D88="","←D列に従業員名を姓名（フルネーム）で入力してください。誤変換にお気を付け下さい。",E88="","←E列に都道府県を入力してください。",H88="","←H列に1.月給～3.時間給の選択肢を入力してください",I88="","←I列に金額を入力してください",H88=3,"",J88="","←J列に所定労働時間を入力してください"),"")</f>
        <v/>
      </c>
    </row>
    <row r="89" spans="2:13" ht="22" x14ac:dyDescent="0.55000000000000004">
      <c r="B89" s="39">
        <f t="shared" si="1"/>
        <v>81</v>
      </c>
      <c r="C89" s="45"/>
      <c r="D89" s="35"/>
      <c r="E89" s="46"/>
      <c r="F89" s="40" t="str" cm="1">
        <f t="array" ref="F89">IFERROR(_xlfn.IFS(AND($G$3=45566,E89="徳島"),VLOOKUP(E89,最低賃金!$A$2:$G$49,2,FALSE),OR($G$3&lt;&gt;45566,E89&lt;&gt;"徳島"),VLOOKUP(E89,最低賃金!$A$2:$G$49,4,FALSE)),"")</f>
        <v/>
      </c>
      <c r="G89" s="50" t="str">
        <f>IFERROR(VLOOKUP(E89,最低賃金!$A$3:$G$49,6,FALSE),"")</f>
        <v/>
      </c>
      <c r="H89" s="45"/>
      <c r="I89" s="36"/>
      <c r="J89" s="54"/>
      <c r="K89" s="51" t="str" cm="1">
        <f t="array" ref="K89">IFERROR(_xlfn.IFS(COUNTBLANK(H89:J89)=3,"",I89="","I列に金額を入力してください",H89="3.時間給",I89,J89="","J列に労働時間を入力してください",H89="1.月給",ROUND(I89/J89,0),H89="2.日給",ROUND(I89/J89,0)),"")</f>
        <v/>
      </c>
      <c r="L89" s="37" t="str" cm="1">
        <f t="array" ref="L89">IFERROR(_xlfn.IFS(E89="","",K89&lt;F89,"×（法定外・特例等対象外です）",K89&lt;G89,"〇",K89&gt;=G89,"ー"),"")</f>
        <v/>
      </c>
      <c r="M89" s="26" t="str" cm="1">
        <f t="array" ref="M89">IFERROR(_xlfn.IFS(COUNTBLANK(D89:K89)=8,"",D89="","←D列に従業員名を姓名（フルネーム）で入力してください。誤変換にお気を付け下さい。",E89="","←E列に都道府県を入力してください。",H89="","←H列に1.月給～3.時間給の選択肢を入力してください",I89="","←I列に金額を入力してください",H89=3,"",J89="","←J列に所定労働時間を入力してください"),"")</f>
        <v/>
      </c>
    </row>
    <row r="90" spans="2:13" ht="22" x14ac:dyDescent="0.55000000000000004">
      <c r="B90" s="39">
        <f t="shared" si="1"/>
        <v>82</v>
      </c>
      <c r="C90" s="45"/>
      <c r="D90" s="35"/>
      <c r="E90" s="46"/>
      <c r="F90" s="40" t="str" cm="1">
        <f t="array" ref="F90">IFERROR(_xlfn.IFS(AND($G$3=45566,E90="徳島"),VLOOKUP(E90,最低賃金!$A$2:$G$49,2,FALSE),OR($G$3&lt;&gt;45566,E90&lt;&gt;"徳島"),VLOOKUP(E90,最低賃金!$A$2:$G$49,4,FALSE)),"")</f>
        <v/>
      </c>
      <c r="G90" s="50" t="str">
        <f>IFERROR(VLOOKUP(E90,最低賃金!$A$3:$G$49,6,FALSE),"")</f>
        <v/>
      </c>
      <c r="H90" s="45"/>
      <c r="I90" s="36"/>
      <c r="J90" s="54"/>
      <c r="K90" s="51" t="str" cm="1">
        <f t="array" ref="K90">IFERROR(_xlfn.IFS(COUNTBLANK(H90:J90)=3,"",I90="","I列に金額を入力してください",H90="3.時間給",I90,J90="","J列に労働時間を入力してください",H90="1.月給",ROUND(I90/J90,0),H90="2.日給",ROUND(I90/J90,0)),"")</f>
        <v/>
      </c>
      <c r="L90" s="37" t="str" cm="1">
        <f t="array" ref="L90">IFERROR(_xlfn.IFS(E90="","",K90&lt;F90,"×（法定外・特例等対象外です）",K90&lt;G90,"〇",K90&gt;=G90,"ー"),"")</f>
        <v/>
      </c>
      <c r="M90" s="26" t="str" cm="1">
        <f t="array" ref="M90">IFERROR(_xlfn.IFS(COUNTBLANK(D90:K90)=8,"",D90="","←D列に従業員名を姓名（フルネーム）で入力してください。誤変換にお気を付け下さい。",E90="","←E列に都道府県を入力してください。",H90="","←H列に1.月給～3.時間給の選択肢を入力してください",I90="","←I列に金額を入力してください",H90=3,"",J90="","←J列に所定労働時間を入力してください"),"")</f>
        <v/>
      </c>
    </row>
    <row r="91" spans="2:13" ht="22" x14ac:dyDescent="0.55000000000000004">
      <c r="B91" s="39">
        <f t="shared" si="1"/>
        <v>83</v>
      </c>
      <c r="C91" s="45"/>
      <c r="D91" s="35"/>
      <c r="E91" s="46"/>
      <c r="F91" s="40" t="str" cm="1">
        <f t="array" ref="F91">IFERROR(_xlfn.IFS(AND($G$3=45566,E91="徳島"),VLOOKUP(E91,最低賃金!$A$2:$G$49,2,FALSE),OR($G$3&lt;&gt;45566,E91&lt;&gt;"徳島"),VLOOKUP(E91,最低賃金!$A$2:$G$49,4,FALSE)),"")</f>
        <v/>
      </c>
      <c r="G91" s="50" t="str">
        <f>IFERROR(VLOOKUP(E91,最低賃金!$A$3:$G$49,6,FALSE),"")</f>
        <v/>
      </c>
      <c r="H91" s="45"/>
      <c r="I91" s="36"/>
      <c r="J91" s="54"/>
      <c r="K91" s="51" t="str" cm="1">
        <f t="array" ref="K91">IFERROR(_xlfn.IFS(COUNTBLANK(H91:J91)=3,"",I91="","I列に金額を入力してください",H91="3.時間給",I91,J91="","J列に労働時間を入力してください",H91="1.月給",ROUND(I91/J91,0),H91="2.日給",ROUND(I91/J91,0)),"")</f>
        <v/>
      </c>
      <c r="L91" s="37" t="str" cm="1">
        <f t="array" ref="L91">IFERROR(_xlfn.IFS(E91="","",K91&lt;F91,"×（法定外・特例等対象外です）",K91&lt;G91,"〇",K91&gt;=G91,"ー"),"")</f>
        <v/>
      </c>
      <c r="M91" s="26" t="str" cm="1">
        <f t="array" ref="M91">IFERROR(_xlfn.IFS(COUNTBLANK(D91:K91)=8,"",D91="","←D列に従業員名を姓名（フルネーム）で入力してください。誤変換にお気を付け下さい。",E91="","←E列に都道府県を入力してください。",H91="","←H列に1.月給～3.時間給の選択肢を入力してください",I91="","←I列に金額を入力してください",H91=3,"",J91="","←J列に所定労働時間を入力してください"),"")</f>
        <v/>
      </c>
    </row>
    <row r="92" spans="2:13" ht="22" x14ac:dyDescent="0.55000000000000004">
      <c r="B92" s="39">
        <f t="shared" si="1"/>
        <v>84</v>
      </c>
      <c r="C92" s="45"/>
      <c r="D92" s="35"/>
      <c r="E92" s="46"/>
      <c r="F92" s="40" t="str" cm="1">
        <f t="array" ref="F92">IFERROR(_xlfn.IFS(AND($G$3=45566,E92="徳島"),VLOOKUP(E92,最低賃金!$A$2:$G$49,2,FALSE),OR($G$3&lt;&gt;45566,E92&lt;&gt;"徳島"),VLOOKUP(E92,最低賃金!$A$2:$G$49,4,FALSE)),"")</f>
        <v/>
      </c>
      <c r="G92" s="50" t="str">
        <f>IFERROR(VLOOKUP(E92,最低賃金!$A$3:$G$49,6,FALSE),"")</f>
        <v/>
      </c>
      <c r="H92" s="45"/>
      <c r="I92" s="36"/>
      <c r="J92" s="54"/>
      <c r="K92" s="51" t="str" cm="1">
        <f t="array" ref="K92">IFERROR(_xlfn.IFS(COUNTBLANK(H92:J92)=3,"",I92="","I列に金額を入力してください",H92="3.時間給",I92,J92="","J列に労働時間を入力してください",H92="1.月給",ROUND(I92/J92,0),H92="2.日給",ROUND(I92/J92,0)),"")</f>
        <v/>
      </c>
      <c r="L92" s="37" t="str" cm="1">
        <f t="array" ref="L92">IFERROR(_xlfn.IFS(E92="","",K92&lt;F92,"×（法定外・特例等対象外です）",K92&lt;G92,"〇",K92&gt;=G92,"ー"),"")</f>
        <v/>
      </c>
      <c r="M92" s="26" t="str" cm="1">
        <f t="array" ref="M92">IFERROR(_xlfn.IFS(COUNTBLANK(D92:K92)=8,"",D92="","←D列に従業員名を姓名（フルネーム）で入力してください。誤変換にお気を付け下さい。",E92="","←E列に都道府県を入力してください。",H92="","←H列に1.月給～3.時間給の選択肢を入力してください",I92="","←I列に金額を入力してください",H92=3,"",J92="","←J列に所定労働時間を入力してください"),"")</f>
        <v/>
      </c>
    </row>
    <row r="93" spans="2:13" ht="22" x14ac:dyDescent="0.55000000000000004">
      <c r="B93" s="39">
        <f t="shared" si="1"/>
        <v>85</v>
      </c>
      <c r="C93" s="45"/>
      <c r="D93" s="35"/>
      <c r="E93" s="46"/>
      <c r="F93" s="40" t="str" cm="1">
        <f t="array" ref="F93">IFERROR(_xlfn.IFS(AND($G$3=45566,E93="徳島"),VLOOKUP(E93,最低賃金!$A$2:$G$49,2,FALSE),OR($G$3&lt;&gt;45566,E93&lt;&gt;"徳島"),VLOOKUP(E93,最低賃金!$A$2:$G$49,4,FALSE)),"")</f>
        <v/>
      </c>
      <c r="G93" s="50" t="str">
        <f>IFERROR(VLOOKUP(E93,最低賃金!$A$3:$G$49,6,FALSE),"")</f>
        <v/>
      </c>
      <c r="H93" s="45"/>
      <c r="I93" s="36"/>
      <c r="J93" s="54"/>
      <c r="K93" s="51" t="str" cm="1">
        <f t="array" ref="K93">IFERROR(_xlfn.IFS(COUNTBLANK(H93:J93)=3,"",I93="","I列に金額を入力してください",H93="3.時間給",I93,J93="","J列に労働時間を入力してください",H93="1.月給",ROUND(I93/J93,0),H93="2.日給",ROUND(I93/J93,0)),"")</f>
        <v/>
      </c>
      <c r="L93" s="37" t="str" cm="1">
        <f t="array" ref="L93">IFERROR(_xlfn.IFS(E93="","",K93&lt;F93,"×（法定外・特例等対象外です）",K93&lt;G93,"〇",K93&gt;=G93,"ー"),"")</f>
        <v/>
      </c>
      <c r="M93" s="26" t="str" cm="1">
        <f t="array" ref="M93">IFERROR(_xlfn.IFS(COUNTBLANK(D93:K93)=8,"",D93="","←D列に従業員名を姓名（フルネーム）で入力してください。誤変換にお気を付け下さい。",E93="","←E列に都道府県を入力してください。",H93="","←H列に1.月給～3.時間給の選択肢を入力してください",I93="","←I列に金額を入力してください",H93=3,"",J93="","←J列に所定労働時間を入力してください"),"")</f>
        <v/>
      </c>
    </row>
    <row r="94" spans="2:13" ht="22" x14ac:dyDescent="0.55000000000000004">
      <c r="B94" s="39">
        <f t="shared" si="1"/>
        <v>86</v>
      </c>
      <c r="C94" s="45"/>
      <c r="D94" s="35"/>
      <c r="E94" s="46"/>
      <c r="F94" s="40" t="str" cm="1">
        <f t="array" ref="F94">IFERROR(_xlfn.IFS(AND($G$3=45566,E94="徳島"),VLOOKUP(E94,最低賃金!$A$2:$G$49,2,FALSE),OR($G$3&lt;&gt;45566,E94&lt;&gt;"徳島"),VLOOKUP(E94,最低賃金!$A$2:$G$49,4,FALSE)),"")</f>
        <v/>
      </c>
      <c r="G94" s="50" t="str">
        <f>IFERROR(VLOOKUP(E94,最低賃金!$A$3:$G$49,6,FALSE),"")</f>
        <v/>
      </c>
      <c r="H94" s="45"/>
      <c r="I94" s="36"/>
      <c r="J94" s="54"/>
      <c r="K94" s="51" t="str" cm="1">
        <f t="array" ref="K94">IFERROR(_xlfn.IFS(COUNTBLANK(H94:J94)=3,"",I94="","I列に金額を入力してください",H94="3.時間給",I94,J94="","J列に労働時間を入力してください",H94="1.月給",ROUND(I94/J94,0),H94="2.日給",ROUND(I94/J94,0)),"")</f>
        <v/>
      </c>
      <c r="L94" s="37" t="str" cm="1">
        <f t="array" ref="L94">IFERROR(_xlfn.IFS(E94="","",K94&lt;F94,"×（法定外・特例等対象外です）",K94&lt;G94,"〇",K94&gt;=G94,"ー"),"")</f>
        <v/>
      </c>
      <c r="M94" s="26" t="str" cm="1">
        <f t="array" ref="M94">IFERROR(_xlfn.IFS(COUNTBLANK(D94:K94)=8,"",D94="","←D列に従業員名を姓名（フルネーム）で入力してください。誤変換にお気を付け下さい。",E94="","←E列に都道府県を入力してください。",H94="","←H列に1.月給～3.時間給の選択肢を入力してください",I94="","←I列に金額を入力してください",H94=3,"",J94="","←J列に所定労働時間を入力してください"),"")</f>
        <v/>
      </c>
    </row>
    <row r="95" spans="2:13" ht="22" x14ac:dyDescent="0.55000000000000004">
      <c r="B95" s="39">
        <f t="shared" si="1"/>
        <v>87</v>
      </c>
      <c r="C95" s="45"/>
      <c r="D95" s="35"/>
      <c r="E95" s="46"/>
      <c r="F95" s="40" t="str" cm="1">
        <f t="array" ref="F95">IFERROR(_xlfn.IFS(AND($G$3=45566,E95="徳島"),VLOOKUP(E95,最低賃金!$A$2:$G$49,2,FALSE),OR($G$3&lt;&gt;45566,E95&lt;&gt;"徳島"),VLOOKUP(E95,最低賃金!$A$2:$G$49,4,FALSE)),"")</f>
        <v/>
      </c>
      <c r="G95" s="50" t="str">
        <f>IFERROR(VLOOKUP(E95,最低賃金!$A$3:$G$49,6,FALSE),"")</f>
        <v/>
      </c>
      <c r="H95" s="45"/>
      <c r="I95" s="36"/>
      <c r="J95" s="54"/>
      <c r="K95" s="51" t="str" cm="1">
        <f t="array" ref="K95">IFERROR(_xlfn.IFS(COUNTBLANK(H95:J95)=3,"",I95="","I列に金額を入力してください",H95="3.時間給",I95,J95="","J列に労働時間を入力してください",H95="1.月給",ROUND(I95/J95,0),H95="2.日給",ROUND(I95/J95,0)),"")</f>
        <v/>
      </c>
      <c r="L95" s="37" t="str" cm="1">
        <f t="array" ref="L95">IFERROR(_xlfn.IFS(E95="","",K95&lt;F95,"×（法定外・特例等対象外です）",K95&lt;G95,"〇",K95&gt;=G95,"ー"),"")</f>
        <v/>
      </c>
      <c r="M95" s="26" t="str" cm="1">
        <f t="array" ref="M95">IFERROR(_xlfn.IFS(COUNTBLANK(D95:K95)=8,"",D95="","←D列に従業員名を姓名（フルネーム）で入力してください。誤変換にお気を付け下さい。",E95="","←E列に都道府県を入力してください。",H95="","←H列に1.月給～3.時間給の選択肢を入力してください",I95="","←I列に金額を入力してください",H95=3,"",J95="","←J列に所定労働時間を入力してください"),"")</f>
        <v/>
      </c>
    </row>
    <row r="96" spans="2:13" ht="22" x14ac:dyDescent="0.55000000000000004">
      <c r="B96" s="39">
        <f t="shared" si="1"/>
        <v>88</v>
      </c>
      <c r="C96" s="45"/>
      <c r="D96" s="35"/>
      <c r="E96" s="46"/>
      <c r="F96" s="40" t="str" cm="1">
        <f t="array" ref="F96">IFERROR(_xlfn.IFS(AND($G$3=45566,E96="徳島"),VLOOKUP(E96,最低賃金!$A$2:$G$49,2,FALSE),OR($G$3&lt;&gt;45566,E96&lt;&gt;"徳島"),VLOOKUP(E96,最低賃金!$A$2:$G$49,4,FALSE)),"")</f>
        <v/>
      </c>
      <c r="G96" s="50" t="str">
        <f>IFERROR(VLOOKUP(E96,最低賃金!$A$3:$G$49,6,FALSE),"")</f>
        <v/>
      </c>
      <c r="H96" s="45"/>
      <c r="I96" s="36"/>
      <c r="J96" s="54"/>
      <c r="K96" s="51" t="str" cm="1">
        <f t="array" ref="K96">IFERROR(_xlfn.IFS(COUNTBLANK(H96:J96)=3,"",I96="","I列に金額を入力してください",H96="3.時間給",I96,J96="","J列に労働時間を入力してください",H96="1.月給",ROUND(I96/J96,0),H96="2.日給",ROUND(I96/J96,0)),"")</f>
        <v/>
      </c>
      <c r="L96" s="37" t="str" cm="1">
        <f t="array" ref="L96">IFERROR(_xlfn.IFS(E96="","",K96&lt;F96,"×（法定外・特例等対象外です）",K96&lt;G96,"〇",K96&gt;=G96,"ー"),"")</f>
        <v/>
      </c>
      <c r="M96" s="26" t="str" cm="1">
        <f t="array" ref="M96">IFERROR(_xlfn.IFS(COUNTBLANK(D96:K96)=8,"",D96="","←D列に従業員名を姓名（フルネーム）で入力してください。誤変換にお気を付け下さい。",E96="","←E列に都道府県を入力してください。",H96="","←H列に1.月給～3.時間給の選択肢を入力してください",I96="","←I列に金額を入力してください",H96=3,"",J96="","←J列に所定労働時間を入力してください"),"")</f>
        <v/>
      </c>
    </row>
    <row r="97" spans="2:13" ht="22" x14ac:dyDescent="0.55000000000000004">
      <c r="B97" s="39">
        <f t="shared" si="1"/>
        <v>89</v>
      </c>
      <c r="C97" s="45"/>
      <c r="D97" s="35"/>
      <c r="E97" s="46"/>
      <c r="F97" s="40" t="str" cm="1">
        <f t="array" ref="F97">IFERROR(_xlfn.IFS(AND($G$3=45566,E97="徳島"),VLOOKUP(E97,最低賃金!$A$2:$G$49,2,FALSE),OR($G$3&lt;&gt;45566,E97&lt;&gt;"徳島"),VLOOKUP(E97,最低賃金!$A$2:$G$49,4,FALSE)),"")</f>
        <v/>
      </c>
      <c r="G97" s="50" t="str">
        <f>IFERROR(VLOOKUP(E97,最低賃金!$A$3:$G$49,6,FALSE),"")</f>
        <v/>
      </c>
      <c r="H97" s="45"/>
      <c r="I97" s="36"/>
      <c r="J97" s="54"/>
      <c r="K97" s="51" t="str" cm="1">
        <f t="array" ref="K97">IFERROR(_xlfn.IFS(COUNTBLANK(H97:J97)=3,"",I97="","I列に金額を入力してください",H97="3.時間給",I97,J97="","J列に労働時間を入力してください",H97="1.月給",ROUND(I97/J97,0),H97="2.日給",ROUND(I97/J97,0)),"")</f>
        <v/>
      </c>
      <c r="L97" s="37" t="str" cm="1">
        <f t="array" ref="L97">IFERROR(_xlfn.IFS(E97="","",K97&lt;F97,"×（法定外・特例等対象外です）",K97&lt;G97,"〇",K97&gt;=G97,"ー"),"")</f>
        <v/>
      </c>
      <c r="M97" s="26" t="str" cm="1">
        <f t="array" ref="M97">IFERROR(_xlfn.IFS(COUNTBLANK(D97:K97)=8,"",D97="","←D列に従業員名を姓名（フルネーム）で入力してください。誤変換にお気を付け下さい。",E97="","←E列に都道府県を入力してください。",H97="","←H列に1.月給～3.時間給の選択肢を入力してください",I97="","←I列に金額を入力してください",H97=3,"",J97="","←J列に所定労働時間を入力してください"),"")</f>
        <v/>
      </c>
    </row>
    <row r="98" spans="2:13" ht="22" x14ac:dyDescent="0.55000000000000004">
      <c r="B98" s="39">
        <f t="shared" si="1"/>
        <v>90</v>
      </c>
      <c r="C98" s="45"/>
      <c r="D98" s="35"/>
      <c r="E98" s="46"/>
      <c r="F98" s="40" t="str" cm="1">
        <f t="array" ref="F98">IFERROR(_xlfn.IFS(AND($G$3=45566,E98="徳島"),VLOOKUP(E98,最低賃金!$A$2:$G$49,2,FALSE),OR($G$3&lt;&gt;45566,E98&lt;&gt;"徳島"),VLOOKUP(E98,最低賃金!$A$2:$G$49,4,FALSE)),"")</f>
        <v/>
      </c>
      <c r="G98" s="50" t="str">
        <f>IFERROR(VLOOKUP(E98,最低賃金!$A$3:$G$49,6,FALSE),"")</f>
        <v/>
      </c>
      <c r="H98" s="45"/>
      <c r="I98" s="36"/>
      <c r="J98" s="54"/>
      <c r="K98" s="51" t="str" cm="1">
        <f t="array" ref="K98">IFERROR(_xlfn.IFS(COUNTBLANK(H98:J98)=3,"",I98="","I列に金額を入力してください",H98="3.時間給",I98,J98="","J列に労働時間を入力してください",H98="1.月給",ROUND(I98/J98,0),H98="2.日給",ROUND(I98/J98,0)),"")</f>
        <v/>
      </c>
      <c r="L98" s="37" t="str" cm="1">
        <f t="array" ref="L98">IFERROR(_xlfn.IFS(E98="","",K98&lt;F98,"×（法定外・特例等対象外です）",K98&lt;G98,"〇",K98&gt;=G98,"ー"),"")</f>
        <v/>
      </c>
      <c r="M98" s="26" t="str" cm="1">
        <f t="array" ref="M98">IFERROR(_xlfn.IFS(COUNTBLANK(D98:K98)=8,"",D98="","←D列に従業員名を姓名（フルネーム）で入力してください。誤変換にお気を付け下さい。",E98="","←E列に都道府県を入力してください。",H98="","←H列に1.月給～3.時間給の選択肢を入力してください",I98="","←I列に金額を入力してください",H98=3,"",J98="","←J列に所定労働時間を入力してください"),"")</f>
        <v/>
      </c>
    </row>
    <row r="99" spans="2:13" ht="22" x14ac:dyDescent="0.55000000000000004">
      <c r="B99" s="39">
        <f t="shared" si="1"/>
        <v>91</v>
      </c>
      <c r="C99" s="45"/>
      <c r="D99" s="35"/>
      <c r="E99" s="46"/>
      <c r="F99" s="40" t="str" cm="1">
        <f t="array" ref="F99">IFERROR(_xlfn.IFS(AND($G$3=45566,E99="徳島"),VLOOKUP(E99,最低賃金!$A$2:$G$49,2,FALSE),OR($G$3&lt;&gt;45566,E99&lt;&gt;"徳島"),VLOOKUP(E99,最低賃金!$A$2:$G$49,4,FALSE)),"")</f>
        <v/>
      </c>
      <c r="G99" s="50" t="str">
        <f>IFERROR(VLOOKUP(E99,最低賃金!$A$3:$G$49,6,FALSE),"")</f>
        <v/>
      </c>
      <c r="H99" s="45"/>
      <c r="I99" s="36"/>
      <c r="J99" s="54"/>
      <c r="K99" s="51" t="str" cm="1">
        <f t="array" ref="K99">IFERROR(_xlfn.IFS(COUNTBLANK(H99:J99)=3,"",I99="","I列に金額を入力してください",H99="3.時間給",I99,J99="","J列に労働時間を入力してください",H99="1.月給",ROUND(I99/J99,0),H99="2.日給",ROUND(I99/J99,0)),"")</f>
        <v/>
      </c>
      <c r="L99" s="37" t="str" cm="1">
        <f t="array" ref="L99">IFERROR(_xlfn.IFS(E99="","",K99&lt;F99,"×（法定外・特例等対象外です）",K99&lt;G99,"〇",K99&gt;=G99,"ー"),"")</f>
        <v/>
      </c>
      <c r="M99" s="26" t="str" cm="1">
        <f t="array" ref="M99">IFERROR(_xlfn.IFS(COUNTBLANK(D99:K99)=8,"",D99="","←D列に従業員名を姓名（フルネーム）で入力してください。誤変換にお気を付け下さい。",E99="","←E列に都道府県を入力してください。",H99="","←H列に1.月給～3.時間給の選択肢を入力してください",I99="","←I列に金額を入力してください",H99=3,"",J99="","←J列に所定労働時間を入力してください"),"")</f>
        <v/>
      </c>
    </row>
    <row r="100" spans="2:13" ht="22" x14ac:dyDescent="0.55000000000000004">
      <c r="B100" s="39">
        <f t="shared" si="1"/>
        <v>92</v>
      </c>
      <c r="C100" s="45"/>
      <c r="D100" s="35"/>
      <c r="E100" s="46"/>
      <c r="F100" s="40" t="str" cm="1">
        <f t="array" ref="F100">IFERROR(_xlfn.IFS(AND($G$3=45566,E100="徳島"),VLOOKUP(E100,最低賃金!$A$2:$G$49,2,FALSE),OR($G$3&lt;&gt;45566,E100&lt;&gt;"徳島"),VLOOKUP(E100,最低賃金!$A$2:$G$49,4,FALSE)),"")</f>
        <v/>
      </c>
      <c r="G100" s="50" t="str">
        <f>IFERROR(VLOOKUP(E100,最低賃金!$A$3:$G$49,6,FALSE),"")</f>
        <v/>
      </c>
      <c r="H100" s="45"/>
      <c r="I100" s="36"/>
      <c r="J100" s="54"/>
      <c r="K100" s="51" t="str" cm="1">
        <f t="array" ref="K100">IFERROR(_xlfn.IFS(COUNTBLANK(H100:J100)=3,"",I100="","I列に金額を入力してください",H100="3.時間給",I100,J100="","J列に労働時間を入力してください",H100="1.月給",ROUND(I100/J100,0),H100="2.日給",ROUND(I100/J100,0)),"")</f>
        <v/>
      </c>
      <c r="L100" s="37" t="str" cm="1">
        <f t="array" ref="L100">IFERROR(_xlfn.IFS(E100="","",K100&lt;F100,"×（法定外・特例等対象外です）",K100&lt;G100,"〇",K100&gt;=G100,"ー"),"")</f>
        <v/>
      </c>
      <c r="M100" s="26" t="str" cm="1">
        <f t="array" ref="M100">IFERROR(_xlfn.IFS(COUNTBLANK(D100:K100)=8,"",D100="","←D列に従業員名を姓名（フルネーム）で入力してください。誤変換にお気を付け下さい。",E100="","←E列に都道府県を入力してください。",H100="","←H列に1.月給～3.時間給の選択肢を入力してください",I100="","←I列に金額を入力してください",H100=3,"",J100="","←J列に所定労働時間を入力してください"),"")</f>
        <v/>
      </c>
    </row>
    <row r="101" spans="2:13" ht="22" x14ac:dyDescent="0.55000000000000004">
      <c r="B101" s="39">
        <f t="shared" si="1"/>
        <v>93</v>
      </c>
      <c r="C101" s="45"/>
      <c r="D101" s="35"/>
      <c r="E101" s="46"/>
      <c r="F101" s="40" t="str" cm="1">
        <f t="array" ref="F101">IFERROR(_xlfn.IFS(AND($G$3=45566,E101="徳島"),VLOOKUP(E101,最低賃金!$A$2:$G$49,2,FALSE),OR($G$3&lt;&gt;45566,E101&lt;&gt;"徳島"),VLOOKUP(E101,最低賃金!$A$2:$G$49,4,FALSE)),"")</f>
        <v/>
      </c>
      <c r="G101" s="50" t="str">
        <f>IFERROR(VLOOKUP(E101,最低賃金!$A$3:$G$49,6,FALSE),"")</f>
        <v/>
      </c>
      <c r="H101" s="45"/>
      <c r="I101" s="36"/>
      <c r="J101" s="54"/>
      <c r="K101" s="51" t="str" cm="1">
        <f t="array" ref="K101">IFERROR(_xlfn.IFS(COUNTBLANK(H101:J101)=3,"",I101="","I列に金額を入力してください",H101="3.時間給",I101,J101="","J列に労働時間を入力してください",H101="1.月給",ROUND(I101/J101,0),H101="2.日給",ROUND(I101/J101,0)),"")</f>
        <v/>
      </c>
      <c r="L101" s="37" t="str" cm="1">
        <f t="array" ref="L101">IFERROR(_xlfn.IFS(E101="","",K101&lt;F101,"×（法定外・特例等対象外です）",K101&lt;G101,"〇",K101&gt;=G101,"ー"),"")</f>
        <v/>
      </c>
      <c r="M101" s="26" t="str" cm="1">
        <f t="array" ref="M101">IFERROR(_xlfn.IFS(COUNTBLANK(D101:K101)=8,"",D101="","←D列に従業員名を姓名（フルネーム）で入力してください。誤変換にお気を付け下さい。",E101="","←E列に都道府県を入力してください。",H101="","←H列に1.月給～3.時間給の選択肢を入力してください",I101="","←I列に金額を入力してください",H101=3,"",J101="","←J列に所定労働時間を入力してください"),"")</f>
        <v/>
      </c>
    </row>
    <row r="102" spans="2:13" ht="22" x14ac:dyDescent="0.55000000000000004">
      <c r="B102" s="39">
        <f t="shared" si="1"/>
        <v>94</v>
      </c>
      <c r="C102" s="45"/>
      <c r="D102" s="35"/>
      <c r="E102" s="46"/>
      <c r="F102" s="40" t="str" cm="1">
        <f t="array" ref="F102">IFERROR(_xlfn.IFS(AND($G$3=45566,E102="徳島"),VLOOKUP(E102,最低賃金!$A$2:$G$49,2,FALSE),OR($G$3&lt;&gt;45566,E102&lt;&gt;"徳島"),VLOOKUP(E102,最低賃金!$A$2:$G$49,4,FALSE)),"")</f>
        <v/>
      </c>
      <c r="G102" s="50" t="str">
        <f>IFERROR(VLOOKUP(E102,最低賃金!$A$3:$G$49,6,FALSE),"")</f>
        <v/>
      </c>
      <c r="H102" s="45"/>
      <c r="I102" s="36"/>
      <c r="J102" s="54"/>
      <c r="K102" s="51" t="str" cm="1">
        <f t="array" ref="K102">IFERROR(_xlfn.IFS(COUNTBLANK(H102:J102)=3,"",I102="","I列に金額を入力してください",H102="3.時間給",I102,J102="","J列に労働時間を入力してください",H102="1.月給",ROUND(I102/J102,0),H102="2.日給",ROUND(I102/J102,0)),"")</f>
        <v/>
      </c>
      <c r="L102" s="37" t="str" cm="1">
        <f t="array" ref="L102">IFERROR(_xlfn.IFS(E102="","",K102&lt;F102,"×（法定外・特例等対象外です）",K102&lt;G102,"〇",K102&gt;=G102,"ー"),"")</f>
        <v/>
      </c>
      <c r="M102" s="26" t="str" cm="1">
        <f t="array" ref="M102">IFERROR(_xlfn.IFS(COUNTBLANK(D102:K102)=8,"",D102="","←D列に従業員名を姓名（フルネーム）で入力してください。誤変換にお気を付け下さい。",E102="","←E列に都道府県を入力してください。",H102="","←H列に1.月給～3.時間給の選択肢を入力してください",I102="","←I列に金額を入力してください",H102=3,"",J102="","←J列に所定労働時間を入力してください"),"")</f>
        <v/>
      </c>
    </row>
    <row r="103" spans="2:13" ht="22" x14ac:dyDescent="0.55000000000000004">
      <c r="B103" s="39">
        <f t="shared" si="1"/>
        <v>95</v>
      </c>
      <c r="C103" s="45"/>
      <c r="D103" s="35"/>
      <c r="E103" s="46"/>
      <c r="F103" s="40" t="str" cm="1">
        <f t="array" ref="F103">IFERROR(_xlfn.IFS(AND($G$3=45566,E103="徳島"),VLOOKUP(E103,最低賃金!$A$2:$G$49,2,FALSE),OR($G$3&lt;&gt;45566,E103&lt;&gt;"徳島"),VLOOKUP(E103,最低賃金!$A$2:$G$49,4,FALSE)),"")</f>
        <v/>
      </c>
      <c r="G103" s="50" t="str">
        <f>IFERROR(VLOOKUP(E103,最低賃金!$A$3:$G$49,6,FALSE),"")</f>
        <v/>
      </c>
      <c r="H103" s="45"/>
      <c r="I103" s="36"/>
      <c r="J103" s="54"/>
      <c r="K103" s="51" t="str" cm="1">
        <f t="array" ref="K103">IFERROR(_xlfn.IFS(COUNTBLANK(H103:J103)=3,"",I103="","I列に金額を入力してください",H103="3.時間給",I103,J103="","J列に労働時間を入力してください",H103="1.月給",ROUND(I103/J103,0),H103="2.日給",ROUND(I103/J103,0)),"")</f>
        <v/>
      </c>
      <c r="L103" s="37" t="str" cm="1">
        <f t="array" ref="L103">IFERROR(_xlfn.IFS(E103="","",K103&lt;F103,"×（法定外・特例等対象外です）",K103&lt;G103,"〇",K103&gt;=G103,"ー"),"")</f>
        <v/>
      </c>
      <c r="M103" s="26" t="str" cm="1">
        <f t="array" ref="M103">IFERROR(_xlfn.IFS(COUNTBLANK(D103:K103)=8,"",D103="","←D列に従業員名を姓名（フルネーム）で入力してください。誤変換にお気を付け下さい。",E103="","←E列に都道府県を入力してください。",H103="","←H列に1.月給～3.時間給の選択肢を入力してください",I103="","←I列に金額を入力してください",H103=3,"",J103="","←J列に所定労働時間を入力してください"),"")</f>
        <v/>
      </c>
    </row>
    <row r="104" spans="2:13" ht="22" x14ac:dyDescent="0.55000000000000004">
      <c r="B104" s="39">
        <f t="shared" si="1"/>
        <v>96</v>
      </c>
      <c r="C104" s="45"/>
      <c r="D104" s="35"/>
      <c r="E104" s="46"/>
      <c r="F104" s="40" t="str" cm="1">
        <f t="array" ref="F104">IFERROR(_xlfn.IFS(AND($G$3=45566,E104="徳島"),VLOOKUP(E104,最低賃金!$A$2:$G$49,2,FALSE),OR($G$3&lt;&gt;45566,E104&lt;&gt;"徳島"),VLOOKUP(E104,最低賃金!$A$2:$G$49,4,FALSE)),"")</f>
        <v/>
      </c>
      <c r="G104" s="50" t="str">
        <f>IFERROR(VLOOKUP(E104,最低賃金!$A$3:$G$49,6,FALSE),"")</f>
        <v/>
      </c>
      <c r="H104" s="45"/>
      <c r="I104" s="36"/>
      <c r="J104" s="54"/>
      <c r="K104" s="51" t="str" cm="1">
        <f t="array" ref="K104">IFERROR(_xlfn.IFS(COUNTBLANK(H104:J104)=3,"",I104="","I列に金額を入力してください",H104="3.時間給",I104,J104="","J列に労働時間を入力してください",H104="1.月給",ROUND(I104/J104,0),H104="2.日給",ROUND(I104/J104,0)),"")</f>
        <v/>
      </c>
      <c r="L104" s="37" t="str" cm="1">
        <f t="array" ref="L104">IFERROR(_xlfn.IFS(E104="","",K104&lt;F104,"×（法定外・特例等対象外です）",K104&lt;G104,"〇",K104&gt;=G104,"ー"),"")</f>
        <v/>
      </c>
      <c r="M104" s="26" t="str" cm="1">
        <f t="array" ref="M104">IFERROR(_xlfn.IFS(COUNTBLANK(D104:K104)=8,"",D104="","←D列に従業員名を姓名（フルネーム）で入力してください。誤変換にお気を付け下さい。",E104="","←E列に都道府県を入力してください。",H104="","←H列に1.月給～3.時間給の選択肢を入力してください",I104="","←I列に金額を入力してください",H104=3,"",J104="","←J列に所定労働時間を入力してください"),"")</f>
        <v/>
      </c>
    </row>
    <row r="105" spans="2:13" ht="22" x14ac:dyDescent="0.55000000000000004">
      <c r="B105" s="39">
        <f t="shared" si="1"/>
        <v>97</v>
      </c>
      <c r="C105" s="45"/>
      <c r="D105" s="35"/>
      <c r="E105" s="46"/>
      <c r="F105" s="40" t="str" cm="1">
        <f t="array" ref="F105">IFERROR(_xlfn.IFS(AND($G$3=45566,E105="徳島"),VLOOKUP(E105,最低賃金!$A$2:$G$49,2,FALSE),OR($G$3&lt;&gt;45566,E105&lt;&gt;"徳島"),VLOOKUP(E105,最低賃金!$A$2:$G$49,4,FALSE)),"")</f>
        <v/>
      </c>
      <c r="G105" s="50" t="str">
        <f>IFERROR(VLOOKUP(E105,最低賃金!$A$3:$G$49,6,FALSE),"")</f>
        <v/>
      </c>
      <c r="H105" s="45"/>
      <c r="I105" s="36"/>
      <c r="J105" s="54"/>
      <c r="K105" s="51" t="str" cm="1">
        <f t="array" ref="K105">IFERROR(_xlfn.IFS(COUNTBLANK(H105:J105)=3,"",I105="","I列に金額を入力してください",H105="3.時間給",I105,J105="","J列に労働時間を入力してください",H105="1.月給",ROUND(I105/J105,0),H105="2.日給",ROUND(I105/J105,0)),"")</f>
        <v/>
      </c>
      <c r="L105" s="37" t="str" cm="1">
        <f t="array" ref="L105">IFERROR(_xlfn.IFS(E105="","",K105&lt;F105,"×（法定外・特例等対象外です）",K105&lt;G105,"〇",K105&gt;=G105,"ー"),"")</f>
        <v/>
      </c>
      <c r="M105" s="26" t="str" cm="1">
        <f t="array" ref="M105">IFERROR(_xlfn.IFS(COUNTBLANK(D105:K105)=8,"",D105="","←D列に従業員名を姓名（フルネーム）で入力してください。誤変換にお気を付け下さい。",E105="","←E列に都道府県を入力してください。",H105="","←H列に1.月給～3.時間給の選択肢を入力してください",I105="","←I列に金額を入力してください",H105=3,"",J105="","←J列に所定労働時間を入力してください"),"")</f>
        <v/>
      </c>
    </row>
    <row r="106" spans="2:13" ht="22" x14ac:dyDescent="0.55000000000000004">
      <c r="B106" s="39">
        <f t="shared" si="1"/>
        <v>98</v>
      </c>
      <c r="C106" s="45"/>
      <c r="D106" s="35"/>
      <c r="E106" s="46"/>
      <c r="F106" s="40" t="str" cm="1">
        <f t="array" ref="F106">IFERROR(_xlfn.IFS(AND($G$3=45566,E106="徳島"),VLOOKUP(E106,最低賃金!$A$2:$G$49,2,FALSE),OR($G$3&lt;&gt;45566,E106&lt;&gt;"徳島"),VLOOKUP(E106,最低賃金!$A$2:$G$49,4,FALSE)),"")</f>
        <v/>
      </c>
      <c r="G106" s="50" t="str">
        <f>IFERROR(VLOOKUP(E106,最低賃金!$A$3:$G$49,6,FALSE),"")</f>
        <v/>
      </c>
      <c r="H106" s="45"/>
      <c r="I106" s="36"/>
      <c r="J106" s="54"/>
      <c r="K106" s="51" t="str" cm="1">
        <f t="array" ref="K106">IFERROR(_xlfn.IFS(COUNTBLANK(H106:J106)=3,"",I106="","I列に金額を入力してください",H106="3.時間給",I106,J106="","J列に労働時間を入力してください",H106="1.月給",ROUND(I106/J106,0),H106="2.日給",ROUND(I106/J106,0)),"")</f>
        <v/>
      </c>
      <c r="L106" s="37" t="str" cm="1">
        <f t="array" ref="L106">IFERROR(_xlfn.IFS(E106="","",K106&lt;F106,"×（法定外・特例等対象外です）",K106&lt;G106,"〇",K106&gt;=G106,"ー"),"")</f>
        <v/>
      </c>
      <c r="M106" s="26" t="str" cm="1">
        <f t="array" ref="M106">IFERROR(_xlfn.IFS(COUNTBLANK(D106:K106)=8,"",D106="","←D列に従業員名を姓名（フルネーム）で入力してください。誤変換にお気を付け下さい。",E106="","←E列に都道府県を入力してください。",H106="","←H列に1.月給～3.時間給の選択肢を入力してください",I106="","←I列に金額を入力してください",H106=3,"",J106="","←J列に所定労働時間を入力してください"),"")</f>
        <v/>
      </c>
    </row>
    <row r="107" spans="2:13" ht="22" x14ac:dyDescent="0.55000000000000004">
      <c r="B107" s="39">
        <f t="shared" si="1"/>
        <v>99</v>
      </c>
      <c r="C107" s="45"/>
      <c r="D107" s="35"/>
      <c r="E107" s="46"/>
      <c r="F107" s="40" t="str" cm="1">
        <f t="array" ref="F107">IFERROR(_xlfn.IFS(AND($G$3=45566,E107="徳島"),VLOOKUP(E107,最低賃金!$A$2:$G$49,2,FALSE),OR($G$3&lt;&gt;45566,E107&lt;&gt;"徳島"),VLOOKUP(E107,最低賃金!$A$2:$G$49,4,FALSE)),"")</f>
        <v/>
      </c>
      <c r="G107" s="50" t="str">
        <f>IFERROR(VLOOKUP(E107,最低賃金!$A$3:$G$49,6,FALSE),"")</f>
        <v/>
      </c>
      <c r="H107" s="45"/>
      <c r="I107" s="36"/>
      <c r="J107" s="54"/>
      <c r="K107" s="51" t="str" cm="1">
        <f t="array" ref="K107">IFERROR(_xlfn.IFS(COUNTBLANK(H107:J107)=3,"",I107="","I列に金額を入力してください",H107="3.時間給",I107,J107="","J列に労働時間を入力してください",H107="1.月給",ROUND(I107/J107,0),H107="2.日給",ROUND(I107/J107,0)),"")</f>
        <v/>
      </c>
      <c r="L107" s="37" t="str" cm="1">
        <f t="array" ref="L107">IFERROR(_xlfn.IFS(E107="","",K107&lt;F107,"×（法定外・特例等対象外です）",K107&lt;G107,"〇",K107&gt;=G107,"ー"),"")</f>
        <v/>
      </c>
      <c r="M107" s="26" t="str" cm="1">
        <f t="array" ref="M107">IFERROR(_xlfn.IFS(COUNTBLANK(D107:K107)=8,"",D107="","←D列に従業員名を姓名（フルネーム）で入力してください。誤変換にお気を付け下さい。",E107="","←E列に都道府県を入力してください。",H107="","←H列に1.月給～3.時間給の選択肢を入力してください",I107="","←I列に金額を入力してください",H107=3,"",J107="","←J列に所定労働時間を入力してください"),"")</f>
        <v/>
      </c>
    </row>
    <row r="108" spans="2:13" ht="22" x14ac:dyDescent="0.55000000000000004">
      <c r="B108" s="39">
        <f t="shared" si="1"/>
        <v>100</v>
      </c>
      <c r="C108" s="45"/>
      <c r="D108" s="35"/>
      <c r="E108" s="46"/>
      <c r="F108" s="40" t="str" cm="1">
        <f t="array" ref="F108">IFERROR(_xlfn.IFS(AND($G$3=45566,E108="徳島"),VLOOKUP(E108,最低賃金!$A$2:$G$49,2,FALSE),OR($G$3&lt;&gt;45566,E108&lt;&gt;"徳島"),VLOOKUP(E108,最低賃金!$A$2:$G$49,4,FALSE)),"")</f>
        <v/>
      </c>
      <c r="G108" s="50" t="str">
        <f>IFERROR(VLOOKUP(E108,最低賃金!$A$3:$G$49,6,FALSE),"")</f>
        <v/>
      </c>
      <c r="H108" s="45"/>
      <c r="I108" s="36"/>
      <c r="J108" s="54"/>
      <c r="K108" s="51" t="str" cm="1">
        <f t="array" ref="K108">IFERROR(_xlfn.IFS(COUNTBLANK(H108:J108)=3,"",I108="","I列に金額を入力してください",H108="3.時間給",I108,J108="","J列に労働時間を入力してください",H108="1.月給",ROUND(I108/J108,0),H108="2.日給",ROUND(I108/J108,0)),"")</f>
        <v/>
      </c>
      <c r="L108" s="37" t="str" cm="1">
        <f t="array" ref="L108">IFERROR(_xlfn.IFS(E108="","",K108&lt;F108,"×（法定外・特例等対象外です）",K108&lt;G108,"〇",K108&gt;=G108,"ー"),"")</f>
        <v/>
      </c>
      <c r="M108" s="26" t="str" cm="1">
        <f t="array" ref="M108">IFERROR(_xlfn.IFS(COUNTBLANK(D108:K108)=8,"",D108="","←D列に従業員名を姓名（フルネーム）で入力してください。誤変換にお気を付け下さい。",E108="","←E列に都道府県を入力してください。",H108="","←H列に1.月給～3.時間給の選択肢を入力してください",I108="","←I列に金額を入力してください",H108=3,"",J108="","←J列に所定労働時間を入力してください"),"")</f>
        <v/>
      </c>
    </row>
    <row r="109" spans="2:13" ht="22" x14ac:dyDescent="0.55000000000000004">
      <c r="B109" s="39">
        <f t="shared" si="1"/>
        <v>101</v>
      </c>
      <c r="C109" s="45"/>
      <c r="D109" s="35"/>
      <c r="E109" s="46"/>
      <c r="F109" s="40" t="str" cm="1">
        <f t="array" ref="F109">IFERROR(_xlfn.IFS(AND($G$3=45566,E109="徳島"),VLOOKUP(E109,最低賃金!$A$2:$G$49,2,FALSE),OR($G$3&lt;&gt;45566,E109&lt;&gt;"徳島"),VLOOKUP(E109,最低賃金!$A$2:$G$49,4,FALSE)),"")</f>
        <v/>
      </c>
      <c r="G109" s="50" t="str">
        <f>IFERROR(VLOOKUP(E109,最低賃金!$A$3:$G$49,6,FALSE),"")</f>
        <v/>
      </c>
      <c r="H109" s="45"/>
      <c r="I109" s="36"/>
      <c r="J109" s="54"/>
      <c r="K109" s="51" t="str" cm="1">
        <f t="array" ref="K109">IFERROR(_xlfn.IFS(COUNTBLANK(H109:J109)=3,"",I109="","I列に金額を入力してください",H109="3.時間給",I109,J109="","J列に労働時間を入力してください",H109="1.月給",ROUND(I109/J109,0),H109="2.日給",ROUND(I109/J109,0)),"")</f>
        <v/>
      </c>
      <c r="L109" s="37" t="str" cm="1">
        <f t="array" ref="L109">IFERROR(_xlfn.IFS(E109="","",K109&lt;F109,"×（法定外・特例等対象外です）",K109&lt;G109,"〇",K109&gt;=G109,"ー"),"")</f>
        <v/>
      </c>
      <c r="M109" s="26" t="str" cm="1">
        <f t="array" ref="M109">IFERROR(_xlfn.IFS(COUNTBLANK(D109:K109)=8,"",D109="","←D列に従業員名を姓名（フルネーム）で入力してください。誤変換にお気を付け下さい。",E109="","←E列に都道府県を入力してください。",H109="","←H列に1.月給～3.時間給の選択肢を入力してください",I109="","←I列に金額を入力してください",H109=3,"",J109="","←J列に所定労働時間を入力してください"),"")</f>
        <v/>
      </c>
    </row>
    <row r="110" spans="2:13" ht="22" x14ac:dyDescent="0.55000000000000004">
      <c r="B110" s="39">
        <f t="shared" si="1"/>
        <v>102</v>
      </c>
      <c r="C110" s="45"/>
      <c r="D110" s="35"/>
      <c r="E110" s="46"/>
      <c r="F110" s="40" t="str" cm="1">
        <f t="array" ref="F110">IFERROR(_xlfn.IFS(AND($G$3=45566,E110="徳島"),VLOOKUP(E110,最低賃金!$A$2:$G$49,2,FALSE),OR($G$3&lt;&gt;45566,E110&lt;&gt;"徳島"),VLOOKUP(E110,最低賃金!$A$2:$G$49,4,FALSE)),"")</f>
        <v/>
      </c>
      <c r="G110" s="50" t="str">
        <f>IFERROR(VLOOKUP(E110,最低賃金!$A$3:$G$49,6,FALSE),"")</f>
        <v/>
      </c>
      <c r="H110" s="45"/>
      <c r="I110" s="36"/>
      <c r="J110" s="54"/>
      <c r="K110" s="51" t="str" cm="1">
        <f t="array" ref="K110">IFERROR(_xlfn.IFS(COUNTBLANK(H110:J110)=3,"",I110="","I列に金額を入力してください",H110="3.時間給",I110,J110="","J列に労働時間を入力してください",H110="1.月給",ROUND(I110/J110,0),H110="2.日給",ROUND(I110/J110,0)),"")</f>
        <v/>
      </c>
      <c r="L110" s="37" t="str" cm="1">
        <f t="array" ref="L110">IFERROR(_xlfn.IFS(E110="","",K110&lt;F110,"×（法定外・特例等対象外です）",K110&lt;G110,"〇",K110&gt;=G110,"ー"),"")</f>
        <v/>
      </c>
      <c r="M110" s="26" t="str" cm="1">
        <f t="array" ref="M110">IFERROR(_xlfn.IFS(COUNTBLANK(D110:K110)=8,"",D110="","←D列に従業員名を姓名（フルネーム）で入力してください。誤変換にお気を付け下さい。",E110="","←E列に都道府県を入力してください。",H110="","←H列に1.月給～3.時間給の選択肢を入力してください",I110="","←I列に金額を入力してください",H110=3,"",J110="","←J列に所定労働時間を入力してください"),"")</f>
        <v/>
      </c>
    </row>
    <row r="111" spans="2:13" ht="22" x14ac:dyDescent="0.55000000000000004">
      <c r="B111" s="39">
        <f t="shared" si="1"/>
        <v>103</v>
      </c>
      <c r="C111" s="45"/>
      <c r="D111" s="35"/>
      <c r="E111" s="46"/>
      <c r="F111" s="40" t="str" cm="1">
        <f t="array" ref="F111">IFERROR(_xlfn.IFS(AND($G$3=45566,E111="徳島"),VLOOKUP(E111,最低賃金!$A$2:$G$49,2,FALSE),OR($G$3&lt;&gt;45566,E111&lt;&gt;"徳島"),VLOOKUP(E111,最低賃金!$A$2:$G$49,4,FALSE)),"")</f>
        <v/>
      </c>
      <c r="G111" s="50" t="str">
        <f>IFERROR(VLOOKUP(E111,最低賃金!$A$3:$G$49,6,FALSE),"")</f>
        <v/>
      </c>
      <c r="H111" s="45"/>
      <c r="I111" s="36"/>
      <c r="J111" s="54"/>
      <c r="K111" s="51" t="str" cm="1">
        <f t="array" ref="K111">IFERROR(_xlfn.IFS(COUNTBLANK(H111:J111)=3,"",I111="","I列に金額を入力してください",H111="3.時間給",I111,J111="","J列に労働時間を入力してください",H111="1.月給",ROUND(I111/J111,0),H111="2.日給",ROUND(I111/J111,0)),"")</f>
        <v/>
      </c>
      <c r="L111" s="37" t="str" cm="1">
        <f t="array" ref="L111">IFERROR(_xlfn.IFS(E111="","",K111&lt;F111,"×（法定外・特例等対象外です）",K111&lt;G111,"〇",K111&gt;=G111,"ー"),"")</f>
        <v/>
      </c>
      <c r="M111" s="26" t="str" cm="1">
        <f t="array" ref="M111">IFERROR(_xlfn.IFS(COUNTBLANK(D111:K111)=8,"",D111="","←D列に従業員名を姓名（フルネーム）で入力してください。誤変換にお気を付け下さい。",E111="","←E列に都道府県を入力してください。",H111="","←H列に1.月給～3.時間給の選択肢を入力してください",I111="","←I列に金額を入力してください",H111=3,"",J111="","←J列に所定労働時間を入力してください"),"")</f>
        <v/>
      </c>
    </row>
    <row r="112" spans="2:13" ht="22" x14ac:dyDescent="0.55000000000000004">
      <c r="B112" s="39">
        <f t="shared" si="1"/>
        <v>104</v>
      </c>
      <c r="C112" s="45"/>
      <c r="D112" s="35"/>
      <c r="E112" s="46"/>
      <c r="F112" s="40" t="str" cm="1">
        <f t="array" ref="F112">IFERROR(_xlfn.IFS(AND($G$3=45566,E112="徳島"),VLOOKUP(E112,最低賃金!$A$2:$G$49,2,FALSE),OR($G$3&lt;&gt;45566,E112&lt;&gt;"徳島"),VLOOKUP(E112,最低賃金!$A$2:$G$49,4,FALSE)),"")</f>
        <v/>
      </c>
      <c r="G112" s="50" t="str">
        <f>IFERROR(VLOOKUP(E112,最低賃金!$A$3:$G$49,6,FALSE),"")</f>
        <v/>
      </c>
      <c r="H112" s="45"/>
      <c r="I112" s="36"/>
      <c r="J112" s="54"/>
      <c r="K112" s="51" t="str" cm="1">
        <f t="array" ref="K112">IFERROR(_xlfn.IFS(COUNTBLANK(H112:J112)=3,"",I112="","I列に金額を入力してください",H112="3.時間給",I112,J112="","J列に労働時間を入力してください",H112="1.月給",ROUND(I112/J112,0),H112="2.日給",ROUND(I112/J112,0)),"")</f>
        <v/>
      </c>
      <c r="L112" s="37" t="str" cm="1">
        <f t="array" ref="L112">IFERROR(_xlfn.IFS(E112="","",K112&lt;F112,"×（法定外・特例等対象外です）",K112&lt;G112,"〇",K112&gt;=G112,"ー"),"")</f>
        <v/>
      </c>
      <c r="M112" s="26" t="str" cm="1">
        <f t="array" ref="M112">IFERROR(_xlfn.IFS(COUNTBLANK(D112:K112)=8,"",D112="","←D列に従業員名を姓名（フルネーム）で入力してください。誤変換にお気を付け下さい。",E112="","←E列に都道府県を入力してください。",H112="","←H列に1.月給～3.時間給の選択肢を入力してください",I112="","←I列に金額を入力してください",H112=3,"",J112="","←J列に所定労働時間を入力してください"),"")</f>
        <v/>
      </c>
    </row>
    <row r="113" spans="2:13" ht="22" x14ac:dyDescent="0.55000000000000004">
      <c r="B113" s="39">
        <f t="shared" si="1"/>
        <v>105</v>
      </c>
      <c r="C113" s="45"/>
      <c r="D113" s="35"/>
      <c r="E113" s="46"/>
      <c r="F113" s="40" t="str" cm="1">
        <f t="array" ref="F113">IFERROR(_xlfn.IFS(AND($G$3=45566,E113="徳島"),VLOOKUP(E113,最低賃金!$A$2:$G$49,2,FALSE),OR($G$3&lt;&gt;45566,E113&lt;&gt;"徳島"),VLOOKUP(E113,最低賃金!$A$2:$G$49,4,FALSE)),"")</f>
        <v/>
      </c>
      <c r="G113" s="50" t="str">
        <f>IFERROR(VLOOKUP(E113,最低賃金!$A$3:$G$49,6,FALSE),"")</f>
        <v/>
      </c>
      <c r="H113" s="45"/>
      <c r="I113" s="36"/>
      <c r="J113" s="54"/>
      <c r="K113" s="51" t="str" cm="1">
        <f t="array" ref="K113">IFERROR(_xlfn.IFS(COUNTBLANK(H113:J113)=3,"",I113="","I列に金額を入力してください",H113="3.時間給",I113,J113="","J列に労働時間を入力してください",H113="1.月給",ROUND(I113/J113,0),H113="2.日給",ROUND(I113/J113,0)),"")</f>
        <v/>
      </c>
      <c r="L113" s="37" t="str" cm="1">
        <f t="array" ref="L113">IFERROR(_xlfn.IFS(E113="","",K113&lt;F113,"×（法定外・特例等対象外です）",K113&lt;G113,"〇",K113&gt;=G113,"ー"),"")</f>
        <v/>
      </c>
      <c r="M113" s="26" t="str" cm="1">
        <f t="array" ref="M113">IFERROR(_xlfn.IFS(COUNTBLANK(D113:K113)=8,"",D113="","←D列に従業員名を姓名（フルネーム）で入力してください。誤変換にお気を付け下さい。",E113="","←E列に都道府県を入力してください。",H113="","←H列に1.月給～3.時間給の選択肢を入力してください",I113="","←I列に金額を入力してください",H113=3,"",J113="","←J列に所定労働時間を入力してください"),"")</f>
        <v/>
      </c>
    </row>
    <row r="114" spans="2:13" ht="22" x14ac:dyDescent="0.55000000000000004">
      <c r="B114" s="39">
        <f t="shared" si="1"/>
        <v>106</v>
      </c>
      <c r="C114" s="45"/>
      <c r="D114" s="35"/>
      <c r="E114" s="46"/>
      <c r="F114" s="40" t="str" cm="1">
        <f t="array" ref="F114">IFERROR(_xlfn.IFS(AND($G$3=45566,E114="徳島"),VLOOKUP(E114,最低賃金!$A$2:$G$49,2,FALSE),OR($G$3&lt;&gt;45566,E114&lt;&gt;"徳島"),VLOOKUP(E114,最低賃金!$A$2:$G$49,4,FALSE)),"")</f>
        <v/>
      </c>
      <c r="G114" s="50" t="str">
        <f>IFERROR(VLOOKUP(E114,最低賃金!$A$3:$G$49,6,FALSE),"")</f>
        <v/>
      </c>
      <c r="H114" s="45"/>
      <c r="I114" s="36"/>
      <c r="J114" s="54"/>
      <c r="K114" s="51" t="str" cm="1">
        <f t="array" ref="K114">IFERROR(_xlfn.IFS(COUNTBLANK(H114:J114)=3,"",I114="","I列に金額を入力してください",H114="3.時間給",I114,J114="","J列に労働時間を入力してください",H114="1.月給",ROUND(I114/J114,0),H114="2.日給",ROUND(I114/J114,0)),"")</f>
        <v/>
      </c>
      <c r="L114" s="37" t="str" cm="1">
        <f t="array" ref="L114">IFERROR(_xlfn.IFS(E114="","",K114&lt;F114,"×（法定外・特例等対象外です）",K114&lt;G114,"〇",K114&gt;=G114,"ー"),"")</f>
        <v/>
      </c>
      <c r="M114" s="26" t="str" cm="1">
        <f t="array" ref="M114">IFERROR(_xlfn.IFS(COUNTBLANK(D114:K114)=8,"",D114="","←D列に従業員名を姓名（フルネーム）で入力してください。誤変換にお気を付け下さい。",E114="","←E列に都道府県を入力してください。",H114="","←H列に1.月給～3.時間給の選択肢を入力してください",I114="","←I列に金額を入力してください",H114=3,"",J114="","←J列に所定労働時間を入力してください"),"")</f>
        <v/>
      </c>
    </row>
    <row r="115" spans="2:13" ht="22" x14ac:dyDescent="0.55000000000000004">
      <c r="B115" s="39">
        <f t="shared" si="1"/>
        <v>107</v>
      </c>
      <c r="C115" s="45"/>
      <c r="D115" s="35"/>
      <c r="E115" s="46"/>
      <c r="F115" s="40" t="str" cm="1">
        <f t="array" ref="F115">IFERROR(_xlfn.IFS(AND($G$3=45566,E115="徳島"),VLOOKUP(E115,最低賃金!$A$2:$G$49,2,FALSE),OR($G$3&lt;&gt;45566,E115&lt;&gt;"徳島"),VLOOKUP(E115,最低賃金!$A$2:$G$49,4,FALSE)),"")</f>
        <v/>
      </c>
      <c r="G115" s="50" t="str">
        <f>IFERROR(VLOOKUP(E115,最低賃金!$A$3:$G$49,6,FALSE),"")</f>
        <v/>
      </c>
      <c r="H115" s="45"/>
      <c r="I115" s="36"/>
      <c r="J115" s="54"/>
      <c r="K115" s="51" t="str" cm="1">
        <f t="array" ref="K115">IFERROR(_xlfn.IFS(COUNTBLANK(H115:J115)=3,"",I115="","I列に金額を入力してください",H115="3.時間給",I115,J115="","J列に労働時間を入力してください",H115="1.月給",ROUND(I115/J115,0),H115="2.日給",ROUND(I115/J115,0)),"")</f>
        <v/>
      </c>
      <c r="L115" s="37" t="str" cm="1">
        <f t="array" ref="L115">IFERROR(_xlfn.IFS(E115="","",K115&lt;F115,"×（法定外・特例等対象外です）",K115&lt;G115,"〇",K115&gt;=G115,"ー"),"")</f>
        <v/>
      </c>
      <c r="M115" s="26" t="str" cm="1">
        <f t="array" ref="M115">IFERROR(_xlfn.IFS(COUNTBLANK(D115:K115)=8,"",D115="","←D列に従業員名を姓名（フルネーム）で入力してください。誤変換にお気を付け下さい。",E115="","←E列に都道府県を入力してください。",H115="","←H列に1.月給～3.時間給の選択肢を入力してください",I115="","←I列に金額を入力してください",H115=3,"",J115="","←J列に所定労働時間を入力してください"),"")</f>
        <v/>
      </c>
    </row>
    <row r="116" spans="2:13" ht="22" x14ac:dyDescent="0.55000000000000004">
      <c r="B116" s="39">
        <f t="shared" si="1"/>
        <v>108</v>
      </c>
      <c r="C116" s="45"/>
      <c r="D116" s="35"/>
      <c r="E116" s="46"/>
      <c r="F116" s="40" t="str" cm="1">
        <f t="array" ref="F116">IFERROR(_xlfn.IFS(AND($G$3=45566,E116="徳島"),VLOOKUP(E116,最低賃金!$A$2:$G$49,2,FALSE),OR($G$3&lt;&gt;45566,E116&lt;&gt;"徳島"),VLOOKUP(E116,最低賃金!$A$2:$G$49,4,FALSE)),"")</f>
        <v/>
      </c>
      <c r="G116" s="50" t="str">
        <f>IFERROR(VLOOKUP(E116,最低賃金!$A$3:$G$49,6,FALSE),"")</f>
        <v/>
      </c>
      <c r="H116" s="45"/>
      <c r="I116" s="36"/>
      <c r="J116" s="54"/>
      <c r="K116" s="51" t="str" cm="1">
        <f t="array" ref="K116">IFERROR(_xlfn.IFS(COUNTBLANK(H116:J116)=3,"",I116="","I列に金額を入力してください",H116="3.時間給",I116,J116="","J列に労働時間を入力してください",H116="1.月給",ROUND(I116/J116,0),H116="2.日給",ROUND(I116/J116,0)),"")</f>
        <v/>
      </c>
      <c r="L116" s="37" t="str" cm="1">
        <f t="array" ref="L116">IFERROR(_xlfn.IFS(E116="","",K116&lt;F116,"×（法定外・特例等対象外です）",K116&lt;G116,"〇",K116&gt;=G116,"ー"),"")</f>
        <v/>
      </c>
      <c r="M116" s="26" t="str" cm="1">
        <f t="array" ref="M116">IFERROR(_xlfn.IFS(COUNTBLANK(D116:K116)=8,"",D116="","←D列に従業員名を姓名（フルネーム）で入力してください。誤変換にお気を付け下さい。",E116="","←E列に都道府県を入力してください。",H116="","←H列に1.月給～3.時間給の選択肢を入力してください",I116="","←I列に金額を入力してください",H116=3,"",J116="","←J列に所定労働時間を入力してください"),"")</f>
        <v/>
      </c>
    </row>
    <row r="117" spans="2:13" ht="22" x14ac:dyDescent="0.55000000000000004">
      <c r="B117" s="39">
        <f t="shared" si="1"/>
        <v>109</v>
      </c>
      <c r="C117" s="45"/>
      <c r="D117" s="35"/>
      <c r="E117" s="46"/>
      <c r="F117" s="40" t="str" cm="1">
        <f t="array" ref="F117">IFERROR(_xlfn.IFS(AND($G$3=45566,E117="徳島"),VLOOKUP(E117,最低賃金!$A$2:$G$49,2,FALSE),OR($G$3&lt;&gt;45566,E117&lt;&gt;"徳島"),VLOOKUP(E117,最低賃金!$A$2:$G$49,4,FALSE)),"")</f>
        <v/>
      </c>
      <c r="G117" s="50" t="str">
        <f>IFERROR(VLOOKUP(E117,最低賃金!$A$3:$G$49,6,FALSE),"")</f>
        <v/>
      </c>
      <c r="H117" s="45"/>
      <c r="I117" s="36"/>
      <c r="J117" s="54"/>
      <c r="K117" s="51" t="str" cm="1">
        <f t="array" ref="K117">IFERROR(_xlfn.IFS(COUNTBLANK(H117:J117)=3,"",I117="","I列に金額を入力してください",H117="3.時間給",I117,J117="","J列に労働時間を入力してください",H117="1.月給",ROUND(I117/J117,0),H117="2.日給",ROUND(I117/J117,0)),"")</f>
        <v/>
      </c>
      <c r="L117" s="37" t="str" cm="1">
        <f t="array" ref="L117">IFERROR(_xlfn.IFS(E117="","",K117&lt;F117,"×（法定外・特例等対象外です）",K117&lt;G117,"〇",K117&gt;=G117,"ー"),"")</f>
        <v/>
      </c>
      <c r="M117" s="26" t="str" cm="1">
        <f t="array" ref="M117">IFERROR(_xlfn.IFS(COUNTBLANK(D117:K117)=8,"",D117="","←D列に従業員名を姓名（フルネーム）で入力してください。誤変換にお気を付け下さい。",E117="","←E列に都道府県を入力してください。",H117="","←H列に1.月給～3.時間給の選択肢を入力してください",I117="","←I列に金額を入力してください",H117=3,"",J117="","←J列に所定労働時間を入力してください"),"")</f>
        <v/>
      </c>
    </row>
    <row r="118" spans="2:13" ht="22" x14ac:dyDescent="0.55000000000000004">
      <c r="B118" s="39">
        <f t="shared" si="1"/>
        <v>110</v>
      </c>
      <c r="C118" s="45"/>
      <c r="D118" s="35"/>
      <c r="E118" s="46"/>
      <c r="F118" s="40" t="str" cm="1">
        <f t="array" ref="F118">IFERROR(_xlfn.IFS(AND($G$3=45566,E118="徳島"),VLOOKUP(E118,最低賃金!$A$2:$G$49,2,FALSE),OR($G$3&lt;&gt;45566,E118&lt;&gt;"徳島"),VLOOKUP(E118,最低賃金!$A$2:$G$49,4,FALSE)),"")</f>
        <v/>
      </c>
      <c r="G118" s="50" t="str">
        <f>IFERROR(VLOOKUP(E118,最低賃金!$A$3:$G$49,6,FALSE),"")</f>
        <v/>
      </c>
      <c r="H118" s="45"/>
      <c r="I118" s="36"/>
      <c r="J118" s="54"/>
      <c r="K118" s="51" t="str" cm="1">
        <f t="array" ref="K118">IFERROR(_xlfn.IFS(COUNTBLANK(H118:J118)=3,"",I118="","I列に金額を入力してください",H118="3.時間給",I118,J118="","J列に労働時間を入力してください",H118="1.月給",ROUND(I118/J118,0),H118="2.日給",ROUND(I118/J118,0)),"")</f>
        <v/>
      </c>
      <c r="L118" s="37" t="str" cm="1">
        <f t="array" ref="L118">IFERROR(_xlfn.IFS(E118="","",K118&lt;F118,"×（法定外・特例等対象外です）",K118&lt;G118,"〇",K118&gt;=G118,"ー"),"")</f>
        <v/>
      </c>
      <c r="M118" s="26" t="str" cm="1">
        <f t="array" ref="M118">IFERROR(_xlfn.IFS(COUNTBLANK(D118:K118)=8,"",D118="","←D列に従業員名を姓名（フルネーム）で入力してください。誤変換にお気を付け下さい。",E118="","←E列に都道府県を入力してください。",H118="","←H列に1.月給～3.時間給の選択肢を入力してください",I118="","←I列に金額を入力してください",H118=3,"",J118="","←J列に所定労働時間を入力してください"),"")</f>
        <v/>
      </c>
    </row>
    <row r="119" spans="2:13" ht="22" x14ac:dyDescent="0.55000000000000004">
      <c r="B119" s="39">
        <f t="shared" si="1"/>
        <v>111</v>
      </c>
      <c r="C119" s="45"/>
      <c r="D119" s="35"/>
      <c r="E119" s="46"/>
      <c r="F119" s="40" t="str" cm="1">
        <f t="array" ref="F119">IFERROR(_xlfn.IFS(AND($G$3=45566,E119="徳島"),VLOOKUP(E119,最低賃金!$A$2:$G$49,2,FALSE),OR($G$3&lt;&gt;45566,E119&lt;&gt;"徳島"),VLOOKUP(E119,最低賃金!$A$2:$G$49,4,FALSE)),"")</f>
        <v/>
      </c>
      <c r="G119" s="50" t="str">
        <f>IFERROR(VLOOKUP(E119,最低賃金!$A$3:$G$49,6,FALSE),"")</f>
        <v/>
      </c>
      <c r="H119" s="45"/>
      <c r="I119" s="36"/>
      <c r="J119" s="54"/>
      <c r="K119" s="51" t="str" cm="1">
        <f t="array" ref="K119">IFERROR(_xlfn.IFS(COUNTBLANK(H119:J119)=3,"",I119="","I列に金額を入力してください",H119="3.時間給",I119,J119="","J列に労働時間を入力してください",H119="1.月給",ROUND(I119/J119,0),H119="2.日給",ROUND(I119/J119,0)),"")</f>
        <v/>
      </c>
      <c r="L119" s="37" t="str" cm="1">
        <f t="array" ref="L119">IFERROR(_xlfn.IFS(E119="","",K119&lt;F119,"×（法定外・特例等対象外です）",K119&lt;G119,"〇",K119&gt;=G119,"ー"),"")</f>
        <v/>
      </c>
      <c r="M119" s="26" t="str" cm="1">
        <f t="array" ref="M119">IFERROR(_xlfn.IFS(COUNTBLANK(D119:K119)=8,"",D119="","←D列に従業員名を姓名（フルネーム）で入力してください。誤変換にお気を付け下さい。",E119="","←E列に都道府県を入力してください。",H119="","←H列に1.月給～3.時間給の選択肢を入力してください",I119="","←I列に金額を入力してください",H119=3,"",J119="","←J列に所定労働時間を入力してください"),"")</f>
        <v/>
      </c>
    </row>
    <row r="120" spans="2:13" ht="22" x14ac:dyDescent="0.55000000000000004">
      <c r="B120" s="39">
        <f t="shared" si="1"/>
        <v>112</v>
      </c>
      <c r="C120" s="45"/>
      <c r="D120" s="35"/>
      <c r="E120" s="46"/>
      <c r="F120" s="40" t="str" cm="1">
        <f t="array" ref="F120">IFERROR(_xlfn.IFS(AND($G$3=45566,E120="徳島"),VLOOKUP(E120,最低賃金!$A$2:$G$49,2,FALSE),OR($G$3&lt;&gt;45566,E120&lt;&gt;"徳島"),VLOOKUP(E120,最低賃金!$A$2:$G$49,4,FALSE)),"")</f>
        <v/>
      </c>
      <c r="G120" s="50" t="str">
        <f>IFERROR(VLOOKUP(E120,最低賃金!$A$3:$G$49,6,FALSE),"")</f>
        <v/>
      </c>
      <c r="H120" s="45"/>
      <c r="I120" s="36"/>
      <c r="J120" s="54"/>
      <c r="K120" s="51" t="str" cm="1">
        <f t="array" ref="K120">IFERROR(_xlfn.IFS(COUNTBLANK(H120:J120)=3,"",I120="","I列に金額を入力してください",H120="3.時間給",I120,J120="","J列に労働時間を入力してください",H120="1.月給",ROUND(I120/J120,0),H120="2.日給",ROUND(I120/J120,0)),"")</f>
        <v/>
      </c>
      <c r="L120" s="37" t="str" cm="1">
        <f t="array" ref="L120">IFERROR(_xlfn.IFS(E120="","",K120&lt;F120,"×（法定外・特例等対象外です）",K120&lt;G120,"〇",K120&gt;=G120,"ー"),"")</f>
        <v/>
      </c>
      <c r="M120" s="26" t="str" cm="1">
        <f t="array" ref="M120">IFERROR(_xlfn.IFS(COUNTBLANK(D120:K120)=8,"",D120="","←D列に従業員名を姓名（フルネーム）で入力してください。誤変換にお気を付け下さい。",E120="","←E列に都道府県を入力してください。",H120="","←H列に1.月給～3.時間給の選択肢を入力してください",I120="","←I列に金額を入力してください",H120=3,"",J120="","←J列に所定労働時間を入力してください"),"")</f>
        <v/>
      </c>
    </row>
    <row r="121" spans="2:13" ht="22" x14ac:dyDescent="0.55000000000000004">
      <c r="B121" s="39">
        <f t="shared" si="1"/>
        <v>113</v>
      </c>
      <c r="C121" s="45"/>
      <c r="D121" s="35"/>
      <c r="E121" s="46"/>
      <c r="F121" s="40" t="str" cm="1">
        <f t="array" ref="F121">IFERROR(_xlfn.IFS(AND($G$3=45566,E121="徳島"),VLOOKUP(E121,最低賃金!$A$2:$G$49,2,FALSE),OR($G$3&lt;&gt;45566,E121&lt;&gt;"徳島"),VLOOKUP(E121,最低賃金!$A$2:$G$49,4,FALSE)),"")</f>
        <v/>
      </c>
      <c r="G121" s="50" t="str">
        <f>IFERROR(VLOOKUP(E121,最低賃金!$A$3:$G$49,6,FALSE),"")</f>
        <v/>
      </c>
      <c r="H121" s="45"/>
      <c r="I121" s="36"/>
      <c r="J121" s="54"/>
      <c r="K121" s="51" t="str" cm="1">
        <f t="array" ref="K121">IFERROR(_xlfn.IFS(COUNTBLANK(H121:J121)=3,"",I121="","I列に金額を入力してください",H121="3.時間給",I121,J121="","J列に労働時間を入力してください",H121="1.月給",ROUND(I121/J121,0),H121="2.日給",ROUND(I121/J121,0)),"")</f>
        <v/>
      </c>
      <c r="L121" s="37" t="str" cm="1">
        <f t="array" ref="L121">IFERROR(_xlfn.IFS(E121="","",K121&lt;F121,"×（法定外・特例等対象外です）",K121&lt;G121,"〇",K121&gt;=G121,"ー"),"")</f>
        <v/>
      </c>
      <c r="M121" s="26" t="str" cm="1">
        <f t="array" ref="M121">IFERROR(_xlfn.IFS(COUNTBLANK(D121:K121)=8,"",D121="","←D列に従業員名を姓名（フルネーム）で入力してください。誤変換にお気を付け下さい。",E121="","←E列に都道府県を入力してください。",H121="","←H列に1.月給～3.時間給の選択肢を入力してください",I121="","←I列に金額を入力してください",H121=3,"",J121="","←J列に所定労働時間を入力してください"),"")</f>
        <v/>
      </c>
    </row>
    <row r="122" spans="2:13" ht="22" x14ac:dyDescent="0.55000000000000004">
      <c r="B122" s="39">
        <f t="shared" si="1"/>
        <v>114</v>
      </c>
      <c r="C122" s="45"/>
      <c r="D122" s="35"/>
      <c r="E122" s="46"/>
      <c r="F122" s="40" t="str" cm="1">
        <f t="array" ref="F122">IFERROR(_xlfn.IFS(AND($G$3=45566,E122="徳島"),VLOOKUP(E122,最低賃金!$A$2:$G$49,2,FALSE),OR($G$3&lt;&gt;45566,E122&lt;&gt;"徳島"),VLOOKUP(E122,最低賃金!$A$2:$G$49,4,FALSE)),"")</f>
        <v/>
      </c>
      <c r="G122" s="50" t="str">
        <f>IFERROR(VLOOKUP(E122,最低賃金!$A$3:$G$49,6,FALSE),"")</f>
        <v/>
      </c>
      <c r="H122" s="45"/>
      <c r="I122" s="36"/>
      <c r="J122" s="54"/>
      <c r="K122" s="51" t="str" cm="1">
        <f t="array" ref="K122">IFERROR(_xlfn.IFS(COUNTBLANK(H122:J122)=3,"",I122="","I列に金額を入力してください",H122="3.時間給",I122,J122="","J列に労働時間を入力してください",H122="1.月給",ROUND(I122/J122,0),H122="2.日給",ROUND(I122/J122,0)),"")</f>
        <v/>
      </c>
      <c r="L122" s="37" t="str" cm="1">
        <f t="array" ref="L122">IFERROR(_xlfn.IFS(E122="","",K122&lt;F122,"×（法定外・特例等対象外です）",K122&lt;G122,"〇",K122&gt;=G122,"ー"),"")</f>
        <v/>
      </c>
      <c r="M122" s="26" t="str" cm="1">
        <f t="array" ref="M122">IFERROR(_xlfn.IFS(COUNTBLANK(D122:K122)=8,"",D122="","←D列に従業員名を姓名（フルネーム）で入力してください。誤変換にお気を付け下さい。",E122="","←E列に都道府県を入力してください。",H122="","←H列に1.月給～3.時間給の選択肢を入力してください",I122="","←I列に金額を入力してください",H122=3,"",J122="","←J列に所定労働時間を入力してください"),"")</f>
        <v/>
      </c>
    </row>
    <row r="123" spans="2:13" ht="22" x14ac:dyDescent="0.55000000000000004">
      <c r="B123" s="39">
        <f t="shared" si="1"/>
        <v>115</v>
      </c>
      <c r="C123" s="45"/>
      <c r="D123" s="35"/>
      <c r="E123" s="46"/>
      <c r="F123" s="40" t="str" cm="1">
        <f t="array" ref="F123">IFERROR(_xlfn.IFS(AND($G$3=45566,E123="徳島"),VLOOKUP(E123,最低賃金!$A$2:$G$49,2,FALSE),OR($G$3&lt;&gt;45566,E123&lt;&gt;"徳島"),VLOOKUP(E123,最低賃金!$A$2:$G$49,4,FALSE)),"")</f>
        <v/>
      </c>
      <c r="G123" s="50" t="str">
        <f>IFERROR(VLOOKUP(E123,最低賃金!$A$3:$G$49,6,FALSE),"")</f>
        <v/>
      </c>
      <c r="H123" s="45"/>
      <c r="I123" s="36"/>
      <c r="J123" s="54"/>
      <c r="K123" s="51" t="str" cm="1">
        <f t="array" ref="K123">IFERROR(_xlfn.IFS(COUNTBLANK(H123:J123)=3,"",I123="","I列に金額を入力してください",H123="3.時間給",I123,J123="","J列に労働時間を入力してください",H123="1.月給",ROUND(I123/J123,0),H123="2.日給",ROUND(I123/J123,0)),"")</f>
        <v/>
      </c>
      <c r="L123" s="37" t="str" cm="1">
        <f t="array" ref="L123">IFERROR(_xlfn.IFS(E123="","",K123&lt;F123,"×（法定外・特例等対象外です）",K123&lt;G123,"〇",K123&gt;=G123,"ー"),"")</f>
        <v/>
      </c>
      <c r="M123" s="26" t="str" cm="1">
        <f t="array" ref="M123">IFERROR(_xlfn.IFS(COUNTBLANK(D123:K123)=8,"",D123="","←D列に従業員名を姓名（フルネーム）で入力してください。誤変換にお気を付け下さい。",E123="","←E列に都道府県を入力してください。",H123="","←H列に1.月給～3.時間給の選択肢を入力してください",I123="","←I列に金額を入力してください",H123=3,"",J123="","←J列に所定労働時間を入力してください"),"")</f>
        <v/>
      </c>
    </row>
    <row r="124" spans="2:13" ht="22" x14ac:dyDescent="0.55000000000000004">
      <c r="B124" s="39">
        <f t="shared" si="1"/>
        <v>116</v>
      </c>
      <c r="C124" s="45"/>
      <c r="D124" s="35"/>
      <c r="E124" s="46"/>
      <c r="F124" s="40" t="str" cm="1">
        <f t="array" ref="F124">IFERROR(_xlfn.IFS(AND($G$3=45566,E124="徳島"),VLOOKUP(E124,最低賃金!$A$2:$G$49,2,FALSE),OR($G$3&lt;&gt;45566,E124&lt;&gt;"徳島"),VLOOKUP(E124,最低賃金!$A$2:$G$49,4,FALSE)),"")</f>
        <v/>
      </c>
      <c r="G124" s="50" t="str">
        <f>IFERROR(VLOOKUP(E124,最低賃金!$A$3:$G$49,6,FALSE),"")</f>
        <v/>
      </c>
      <c r="H124" s="45"/>
      <c r="I124" s="36"/>
      <c r="J124" s="54"/>
      <c r="K124" s="51" t="str" cm="1">
        <f t="array" ref="K124">IFERROR(_xlfn.IFS(COUNTBLANK(H124:J124)=3,"",I124="","I列に金額を入力してください",H124="3.時間給",I124,J124="","J列に労働時間を入力してください",H124="1.月給",ROUND(I124/J124,0),H124="2.日給",ROUND(I124/J124,0)),"")</f>
        <v/>
      </c>
      <c r="L124" s="37" t="str" cm="1">
        <f t="array" ref="L124">IFERROR(_xlfn.IFS(E124="","",K124&lt;F124,"×（法定外・特例等対象外です）",K124&lt;G124,"〇",K124&gt;=G124,"ー"),"")</f>
        <v/>
      </c>
      <c r="M124" s="26" t="str" cm="1">
        <f t="array" ref="M124">IFERROR(_xlfn.IFS(COUNTBLANK(D124:K124)=8,"",D124="","←D列に従業員名を姓名（フルネーム）で入力してください。誤変換にお気を付け下さい。",E124="","←E列に都道府県を入力してください。",H124="","←H列に1.月給～3.時間給の選択肢を入力してください",I124="","←I列に金額を入力してください",H124=3,"",J124="","←J列に所定労働時間を入力してください"),"")</f>
        <v/>
      </c>
    </row>
    <row r="125" spans="2:13" ht="22" x14ac:dyDescent="0.55000000000000004">
      <c r="B125" s="39">
        <f t="shared" si="1"/>
        <v>117</v>
      </c>
      <c r="C125" s="45"/>
      <c r="D125" s="35"/>
      <c r="E125" s="46"/>
      <c r="F125" s="40" t="str" cm="1">
        <f t="array" ref="F125">IFERROR(_xlfn.IFS(AND($G$3=45566,E125="徳島"),VLOOKUP(E125,最低賃金!$A$2:$G$49,2,FALSE),OR($G$3&lt;&gt;45566,E125&lt;&gt;"徳島"),VLOOKUP(E125,最低賃金!$A$2:$G$49,4,FALSE)),"")</f>
        <v/>
      </c>
      <c r="G125" s="50" t="str">
        <f>IFERROR(VLOOKUP(E125,最低賃金!$A$3:$G$49,6,FALSE),"")</f>
        <v/>
      </c>
      <c r="H125" s="45"/>
      <c r="I125" s="36"/>
      <c r="J125" s="54"/>
      <c r="K125" s="51" t="str" cm="1">
        <f t="array" ref="K125">IFERROR(_xlfn.IFS(COUNTBLANK(H125:J125)=3,"",I125="","I列に金額を入力してください",H125="3.時間給",I125,J125="","J列に労働時間を入力してください",H125="1.月給",ROUND(I125/J125,0),H125="2.日給",ROUND(I125/J125,0)),"")</f>
        <v/>
      </c>
      <c r="L125" s="37" t="str" cm="1">
        <f t="array" ref="L125">IFERROR(_xlfn.IFS(E125="","",K125&lt;F125,"×（法定外・特例等対象外です）",K125&lt;G125,"〇",K125&gt;=G125,"ー"),"")</f>
        <v/>
      </c>
      <c r="M125" s="26" t="str" cm="1">
        <f t="array" ref="M125">IFERROR(_xlfn.IFS(COUNTBLANK(D125:K125)=8,"",D125="","←D列に従業員名を姓名（フルネーム）で入力してください。誤変換にお気を付け下さい。",E125="","←E列に都道府県を入力してください。",H125="","←H列に1.月給～3.時間給の選択肢を入力してください",I125="","←I列に金額を入力してください",H125=3,"",J125="","←J列に所定労働時間を入力してください"),"")</f>
        <v/>
      </c>
    </row>
    <row r="126" spans="2:13" ht="22" x14ac:dyDescent="0.55000000000000004">
      <c r="B126" s="39">
        <f t="shared" si="1"/>
        <v>118</v>
      </c>
      <c r="C126" s="45"/>
      <c r="D126" s="35"/>
      <c r="E126" s="46"/>
      <c r="F126" s="40" t="str" cm="1">
        <f t="array" ref="F126">IFERROR(_xlfn.IFS(AND($G$3=45566,E126="徳島"),VLOOKUP(E126,最低賃金!$A$2:$G$49,2,FALSE),OR($G$3&lt;&gt;45566,E126&lt;&gt;"徳島"),VLOOKUP(E126,最低賃金!$A$2:$G$49,4,FALSE)),"")</f>
        <v/>
      </c>
      <c r="G126" s="50" t="str">
        <f>IFERROR(VLOOKUP(E126,最低賃金!$A$3:$G$49,6,FALSE),"")</f>
        <v/>
      </c>
      <c r="H126" s="45"/>
      <c r="I126" s="36"/>
      <c r="J126" s="54"/>
      <c r="K126" s="51" t="str" cm="1">
        <f t="array" ref="K126">IFERROR(_xlfn.IFS(COUNTBLANK(H126:J126)=3,"",I126="","I列に金額を入力してください",H126="3.時間給",I126,J126="","J列に労働時間を入力してください",H126="1.月給",ROUND(I126/J126,0),H126="2.日給",ROUND(I126/J126,0)),"")</f>
        <v/>
      </c>
      <c r="L126" s="37" t="str" cm="1">
        <f t="array" ref="L126">IFERROR(_xlfn.IFS(E126="","",K126&lt;F126,"×（法定外・特例等対象外です）",K126&lt;G126,"〇",K126&gt;=G126,"ー"),"")</f>
        <v/>
      </c>
      <c r="M126" s="26" t="str" cm="1">
        <f t="array" ref="M126">IFERROR(_xlfn.IFS(COUNTBLANK(D126:K126)=8,"",D126="","←D列に従業員名を姓名（フルネーム）で入力してください。誤変換にお気を付け下さい。",E126="","←E列に都道府県を入力してください。",H126="","←H列に1.月給～3.時間給の選択肢を入力してください",I126="","←I列に金額を入力してください",H126=3,"",J126="","←J列に所定労働時間を入力してください"),"")</f>
        <v/>
      </c>
    </row>
    <row r="127" spans="2:13" ht="22" x14ac:dyDescent="0.55000000000000004">
      <c r="B127" s="39">
        <f t="shared" si="1"/>
        <v>119</v>
      </c>
      <c r="C127" s="45"/>
      <c r="D127" s="35"/>
      <c r="E127" s="46"/>
      <c r="F127" s="40" t="str" cm="1">
        <f t="array" ref="F127">IFERROR(_xlfn.IFS(AND($G$3=45566,E127="徳島"),VLOOKUP(E127,最低賃金!$A$2:$G$49,2,FALSE),OR($G$3&lt;&gt;45566,E127&lt;&gt;"徳島"),VLOOKUP(E127,最低賃金!$A$2:$G$49,4,FALSE)),"")</f>
        <v/>
      </c>
      <c r="G127" s="50" t="str">
        <f>IFERROR(VLOOKUP(E127,最低賃金!$A$3:$G$49,6,FALSE),"")</f>
        <v/>
      </c>
      <c r="H127" s="45"/>
      <c r="I127" s="36"/>
      <c r="J127" s="54"/>
      <c r="K127" s="51" t="str" cm="1">
        <f t="array" ref="K127">IFERROR(_xlfn.IFS(COUNTBLANK(H127:J127)=3,"",I127="","I列に金額を入力してください",H127="3.時間給",I127,J127="","J列に労働時間を入力してください",H127="1.月給",ROUND(I127/J127,0),H127="2.日給",ROUND(I127/J127,0)),"")</f>
        <v/>
      </c>
      <c r="L127" s="37" t="str" cm="1">
        <f t="array" ref="L127">IFERROR(_xlfn.IFS(E127="","",K127&lt;F127,"×（法定外・特例等対象外です）",K127&lt;G127,"〇",K127&gt;=G127,"ー"),"")</f>
        <v/>
      </c>
      <c r="M127" s="26" t="str" cm="1">
        <f t="array" ref="M127">IFERROR(_xlfn.IFS(COUNTBLANK(D127:K127)=8,"",D127="","←D列に従業員名を姓名（フルネーム）で入力してください。誤変換にお気を付け下さい。",E127="","←E列に都道府県を入力してください。",H127="","←H列に1.月給～3.時間給の選択肢を入力してください",I127="","←I列に金額を入力してください",H127=3,"",J127="","←J列に所定労働時間を入力してください"),"")</f>
        <v/>
      </c>
    </row>
    <row r="128" spans="2:13" ht="22" x14ac:dyDescent="0.55000000000000004">
      <c r="B128" s="39">
        <f t="shared" si="1"/>
        <v>120</v>
      </c>
      <c r="C128" s="45"/>
      <c r="D128" s="35"/>
      <c r="E128" s="46"/>
      <c r="F128" s="40" t="str" cm="1">
        <f t="array" ref="F128">IFERROR(_xlfn.IFS(AND($G$3=45566,E128="徳島"),VLOOKUP(E128,最低賃金!$A$2:$G$49,2,FALSE),OR($G$3&lt;&gt;45566,E128&lt;&gt;"徳島"),VLOOKUP(E128,最低賃金!$A$2:$G$49,4,FALSE)),"")</f>
        <v/>
      </c>
      <c r="G128" s="50" t="str">
        <f>IFERROR(VLOOKUP(E128,最低賃金!$A$3:$G$49,6,FALSE),"")</f>
        <v/>
      </c>
      <c r="H128" s="45"/>
      <c r="I128" s="36"/>
      <c r="J128" s="54"/>
      <c r="K128" s="51" t="str" cm="1">
        <f t="array" ref="K128">IFERROR(_xlfn.IFS(COUNTBLANK(H128:J128)=3,"",I128="","I列に金額を入力してください",H128="3.時間給",I128,J128="","J列に労働時間を入力してください",H128="1.月給",ROUND(I128/J128,0),H128="2.日給",ROUND(I128/J128,0)),"")</f>
        <v/>
      </c>
      <c r="L128" s="37" t="str" cm="1">
        <f t="array" ref="L128">IFERROR(_xlfn.IFS(E128="","",K128&lt;F128,"×（法定外・特例等対象外です）",K128&lt;G128,"〇",K128&gt;=G128,"ー"),"")</f>
        <v/>
      </c>
      <c r="M128" s="26" t="str" cm="1">
        <f t="array" ref="M128">IFERROR(_xlfn.IFS(COUNTBLANK(D128:K128)=8,"",D128="","←D列に従業員名を姓名（フルネーム）で入力してください。誤変換にお気を付け下さい。",E128="","←E列に都道府県を入力してください。",H128="","←H列に1.月給～3.時間給の選択肢を入力してください",I128="","←I列に金額を入力してください",H128=3,"",J128="","←J列に所定労働時間を入力してください"),"")</f>
        <v/>
      </c>
    </row>
    <row r="129" spans="2:13" ht="22" x14ac:dyDescent="0.55000000000000004">
      <c r="B129" s="39">
        <f t="shared" si="1"/>
        <v>121</v>
      </c>
      <c r="C129" s="45"/>
      <c r="D129" s="35"/>
      <c r="E129" s="46"/>
      <c r="F129" s="40" t="str" cm="1">
        <f t="array" ref="F129">IFERROR(_xlfn.IFS(AND($G$3=45566,E129="徳島"),VLOOKUP(E129,最低賃金!$A$2:$G$49,2,FALSE),OR($G$3&lt;&gt;45566,E129&lt;&gt;"徳島"),VLOOKUP(E129,最低賃金!$A$2:$G$49,4,FALSE)),"")</f>
        <v/>
      </c>
      <c r="G129" s="50" t="str">
        <f>IFERROR(VLOOKUP(E129,最低賃金!$A$3:$G$49,6,FALSE),"")</f>
        <v/>
      </c>
      <c r="H129" s="45"/>
      <c r="I129" s="36"/>
      <c r="J129" s="54"/>
      <c r="K129" s="51" t="str" cm="1">
        <f t="array" ref="K129">IFERROR(_xlfn.IFS(COUNTBLANK(H129:J129)=3,"",I129="","I列に金額を入力してください",H129="3.時間給",I129,J129="","J列に労働時間を入力してください",H129="1.月給",ROUND(I129/J129,0),H129="2.日給",ROUND(I129/J129,0)),"")</f>
        <v/>
      </c>
      <c r="L129" s="37" t="str" cm="1">
        <f t="array" ref="L129">IFERROR(_xlfn.IFS(E129="","",K129&lt;F129,"×（法定外・特例等対象外です）",K129&lt;G129,"〇",K129&gt;=G129,"ー"),"")</f>
        <v/>
      </c>
      <c r="M129" s="26" t="str" cm="1">
        <f t="array" ref="M129">IFERROR(_xlfn.IFS(COUNTBLANK(D129:K129)=8,"",D129="","←D列に従業員名を姓名（フルネーム）で入力してください。誤変換にお気を付け下さい。",E129="","←E列に都道府県を入力してください。",H129="","←H列に1.月給～3.時間給の選択肢を入力してください",I129="","←I列に金額を入力してください",H129=3,"",J129="","←J列に所定労働時間を入力してください"),"")</f>
        <v/>
      </c>
    </row>
    <row r="130" spans="2:13" ht="22" x14ac:dyDescent="0.55000000000000004">
      <c r="B130" s="39">
        <f t="shared" si="1"/>
        <v>122</v>
      </c>
      <c r="C130" s="45"/>
      <c r="D130" s="35"/>
      <c r="E130" s="46"/>
      <c r="F130" s="40" t="str" cm="1">
        <f t="array" ref="F130">IFERROR(_xlfn.IFS(AND($G$3=45566,E130="徳島"),VLOOKUP(E130,最低賃金!$A$2:$G$49,2,FALSE),OR($G$3&lt;&gt;45566,E130&lt;&gt;"徳島"),VLOOKUP(E130,最低賃金!$A$2:$G$49,4,FALSE)),"")</f>
        <v/>
      </c>
      <c r="G130" s="50" t="str">
        <f>IFERROR(VLOOKUP(E130,最低賃金!$A$3:$G$49,6,FALSE),"")</f>
        <v/>
      </c>
      <c r="H130" s="45"/>
      <c r="I130" s="36"/>
      <c r="J130" s="54"/>
      <c r="K130" s="51" t="str" cm="1">
        <f t="array" ref="K130">IFERROR(_xlfn.IFS(COUNTBLANK(H130:J130)=3,"",I130="","I列に金額を入力してください",H130="3.時間給",I130,J130="","J列に労働時間を入力してください",H130="1.月給",ROUND(I130/J130,0),H130="2.日給",ROUND(I130/J130,0)),"")</f>
        <v/>
      </c>
      <c r="L130" s="37" t="str" cm="1">
        <f t="array" ref="L130">IFERROR(_xlfn.IFS(E130="","",K130&lt;F130,"×（法定外・特例等対象外です）",K130&lt;G130,"〇",K130&gt;=G130,"ー"),"")</f>
        <v/>
      </c>
      <c r="M130" s="26" t="str" cm="1">
        <f t="array" ref="M130">IFERROR(_xlfn.IFS(COUNTBLANK(D130:K130)=8,"",D130="","←D列に従業員名を姓名（フルネーム）で入力してください。誤変換にお気を付け下さい。",E130="","←E列に都道府県を入力してください。",H130="","←H列に1.月給～3.時間給の選択肢を入力してください",I130="","←I列に金額を入力してください",H130=3,"",J130="","←J列に所定労働時間を入力してください"),"")</f>
        <v/>
      </c>
    </row>
    <row r="131" spans="2:13" ht="22" x14ac:dyDescent="0.55000000000000004">
      <c r="B131" s="39">
        <f t="shared" si="1"/>
        <v>123</v>
      </c>
      <c r="C131" s="45"/>
      <c r="D131" s="35"/>
      <c r="E131" s="46"/>
      <c r="F131" s="40" t="str" cm="1">
        <f t="array" ref="F131">IFERROR(_xlfn.IFS(AND($G$3=45566,E131="徳島"),VLOOKUP(E131,最低賃金!$A$2:$G$49,2,FALSE),OR($G$3&lt;&gt;45566,E131&lt;&gt;"徳島"),VLOOKUP(E131,最低賃金!$A$2:$G$49,4,FALSE)),"")</f>
        <v/>
      </c>
      <c r="G131" s="50" t="str">
        <f>IFERROR(VLOOKUP(E131,最低賃金!$A$3:$G$49,6,FALSE),"")</f>
        <v/>
      </c>
      <c r="H131" s="45"/>
      <c r="I131" s="36"/>
      <c r="J131" s="54"/>
      <c r="K131" s="51" t="str" cm="1">
        <f t="array" ref="K131">IFERROR(_xlfn.IFS(COUNTBLANK(H131:J131)=3,"",I131="","I列に金額を入力してください",H131="3.時間給",I131,J131="","J列に労働時間を入力してください",H131="1.月給",ROUND(I131/J131,0),H131="2.日給",ROUND(I131/J131,0)),"")</f>
        <v/>
      </c>
      <c r="L131" s="37" t="str" cm="1">
        <f t="array" ref="L131">IFERROR(_xlfn.IFS(E131="","",K131&lt;F131,"×（法定外・特例等対象外です）",K131&lt;G131,"〇",K131&gt;=G131,"ー"),"")</f>
        <v/>
      </c>
      <c r="M131" s="26" t="str" cm="1">
        <f t="array" ref="M131">IFERROR(_xlfn.IFS(COUNTBLANK(D131:K131)=8,"",D131="","←D列に従業員名を姓名（フルネーム）で入力してください。誤変換にお気を付け下さい。",E131="","←E列に都道府県を入力してください。",H131="","←H列に1.月給～3.時間給の選択肢を入力してください",I131="","←I列に金額を入力してください",H131=3,"",J131="","←J列に所定労働時間を入力してください"),"")</f>
        <v/>
      </c>
    </row>
    <row r="132" spans="2:13" ht="22" x14ac:dyDescent="0.55000000000000004">
      <c r="B132" s="39">
        <f t="shared" si="1"/>
        <v>124</v>
      </c>
      <c r="C132" s="45"/>
      <c r="D132" s="35"/>
      <c r="E132" s="46"/>
      <c r="F132" s="40" t="str" cm="1">
        <f t="array" ref="F132">IFERROR(_xlfn.IFS(AND($G$3=45566,E132="徳島"),VLOOKUP(E132,最低賃金!$A$2:$G$49,2,FALSE),OR($G$3&lt;&gt;45566,E132&lt;&gt;"徳島"),VLOOKUP(E132,最低賃金!$A$2:$G$49,4,FALSE)),"")</f>
        <v/>
      </c>
      <c r="G132" s="50" t="str">
        <f>IFERROR(VLOOKUP(E132,最低賃金!$A$3:$G$49,6,FALSE),"")</f>
        <v/>
      </c>
      <c r="H132" s="45"/>
      <c r="I132" s="36"/>
      <c r="J132" s="54"/>
      <c r="K132" s="51" t="str" cm="1">
        <f t="array" ref="K132">IFERROR(_xlfn.IFS(COUNTBLANK(H132:J132)=3,"",I132="","I列に金額を入力してください",H132="3.時間給",I132,J132="","J列に労働時間を入力してください",H132="1.月給",ROUND(I132/J132,0),H132="2.日給",ROUND(I132/J132,0)),"")</f>
        <v/>
      </c>
      <c r="L132" s="37" t="str" cm="1">
        <f t="array" ref="L132">IFERROR(_xlfn.IFS(E132="","",K132&lt;F132,"×（法定外・特例等対象外です）",K132&lt;G132,"〇",K132&gt;=G132,"ー"),"")</f>
        <v/>
      </c>
      <c r="M132" s="26" t="str" cm="1">
        <f t="array" ref="M132">IFERROR(_xlfn.IFS(COUNTBLANK(D132:K132)=8,"",D132="","←D列に従業員名を姓名（フルネーム）で入力してください。誤変換にお気を付け下さい。",E132="","←E列に都道府県を入力してください。",H132="","←H列に1.月給～3.時間給の選択肢を入力してください",I132="","←I列に金額を入力してください",H132=3,"",J132="","←J列に所定労働時間を入力してください"),"")</f>
        <v/>
      </c>
    </row>
    <row r="133" spans="2:13" ht="22" x14ac:dyDescent="0.55000000000000004">
      <c r="B133" s="39">
        <f t="shared" si="1"/>
        <v>125</v>
      </c>
      <c r="C133" s="45"/>
      <c r="D133" s="35"/>
      <c r="E133" s="46"/>
      <c r="F133" s="40" t="str" cm="1">
        <f t="array" ref="F133">IFERROR(_xlfn.IFS(AND($G$3=45566,E133="徳島"),VLOOKUP(E133,最低賃金!$A$2:$G$49,2,FALSE),OR($G$3&lt;&gt;45566,E133&lt;&gt;"徳島"),VLOOKUP(E133,最低賃金!$A$2:$G$49,4,FALSE)),"")</f>
        <v/>
      </c>
      <c r="G133" s="50" t="str">
        <f>IFERROR(VLOOKUP(E133,最低賃金!$A$3:$G$49,6,FALSE),"")</f>
        <v/>
      </c>
      <c r="H133" s="45"/>
      <c r="I133" s="36"/>
      <c r="J133" s="54"/>
      <c r="K133" s="51" t="str" cm="1">
        <f t="array" ref="K133">IFERROR(_xlfn.IFS(COUNTBLANK(H133:J133)=3,"",I133="","I列に金額を入力してください",H133="3.時間給",I133,J133="","J列に労働時間を入力してください",H133="1.月給",ROUND(I133/J133,0),H133="2.日給",ROUND(I133/J133,0)),"")</f>
        <v/>
      </c>
      <c r="L133" s="37" t="str" cm="1">
        <f t="array" ref="L133">IFERROR(_xlfn.IFS(E133="","",K133&lt;F133,"×（法定外・特例等対象外です）",K133&lt;G133,"〇",K133&gt;=G133,"ー"),"")</f>
        <v/>
      </c>
      <c r="M133" s="26" t="str" cm="1">
        <f t="array" ref="M133">IFERROR(_xlfn.IFS(COUNTBLANK(D133:K133)=8,"",D133="","←D列に従業員名を姓名（フルネーム）で入力してください。誤変換にお気を付け下さい。",E133="","←E列に都道府県を入力してください。",H133="","←H列に1.月給～3.時間給の選択肢を入力してください",I133="","←I列に金額を入力してください",H133=3,"",J133="","←J列に所定労働時間を入力してください"),"")</f>
        <v/>
      </c>
    </row>
    <row r="134" spans="2:13" ht="22" x14ac:dyDescent="0.55000000000000004">
      <c r="B134" s="39">
        <f t="shared" si="1"/>
        <v>126</v>
      </c>
      <c r="C134" s="45"/>
      <c r="D134" s="35"/>
      <c r="E134" s="46"/>
      <c r="F134" s="40" t="str" cm="1">
        <f t="array" ref="F134">IFERROR(_xlfn.IFS(AND($G$3=45566,E134="徳島"),VLOOKUP(E134,最低賃金!$A$2:$G$49,2,FALSE),OR($G$3&lt;&gt;45566,E134&lt;&gt;"徳島"),VLOOKUP(E134,最低賃金!$A$2:$G$49,4,FALSE)),"")</f>
        <v/>
      </c>
      <c r="G134" s="50" t="str">
        <f>IFERROR(VLOOKUP(E134,最低賃金!$A$3:$G$49,6,FALSE),"")</f>
        <v/>
      </c>
      <c r="H134" s="45"/>
      <c r="I134" s="36"/>
      <c r="J134" s="54"/>
      <c r="K134" s="51" t="str" cm="1">
        <f t="array" ref="K134">IFERROR(_xlfn.IFS(COUNTBLANK(H134:J134)=3,"",I134="","I列に金額を入力してください",H134="3.時間給",I134,J134="","J列に労働時間を入力してください",H134="1.月給",ROUND(I134/J134,0),H134="2.日給",ROUND(I134/J134,0)),"")</f>
        <v/>
      </c>
      <c r="L134" s="37" t="str" cm="1">
        <f t="array" ref="L134">IFERROR(_xlfn.IFS(E134="","",K134&lt;F134,"×（法定外・特例等対象外です）",K134&lt;G134,"〇",K134&gt;=G134,"ー"),"")</f>
        <v/>
      </c>
      <c r="M134" s="26" t="str" cm="1">
        <f t="array" ref="M134">IFERROR(_xlfn.IFS(COUNTBLANK(D134:K134)=8,"",D134="","←D列に従業員名を姓名（フルネーム）で入力してください。誤変換にお気を付け下さい。",E134="","←E列に都道府県を入力してください。",H134="","←H列に1.月給～3.時間給の選択肢を入力してください",I134="","←I列に金額を入力してください",H134=3,"",J134="","←J列に所定労働時間を入力してください"),"")</f>
        <v/>
      </c>
    </row>
    <row r="135" spans="2:13" ht="22" x14ac:dyDescent="0.55000000000000004">
      <c r="B135" s="39">
        <f t="shared" si="1"/>
        <v>127</v>
      </c>
      <c r="C135" s="45"/>
      <c r="D135" s="35"/>
      <c r="E135" s="46"/>
      <c r="F135" s="40" t="str" cm="1">
        <f t="array" ref="F135">IFERROR(_xlfn.IFS(AND($G$3=45566,E135="徳島"),VLOOKUP(E135,最低賃金!$A$2:$G$49,2,FALSE),OR($G$3&lt;&gt;45566,E135&lt;&gt;"徳島"),VLOOKUP(E135,最低賃金!$A$2:$G$49,4,FALSE)),"")</f>
        <v/>
      </c>
      <c r="G135" s="50" t="str">
        <f>IFERROR(VLOOKUP(E135,最低賃金!$A$3:$G$49,6,FALSE),"")</f>
        <v/>
      </c>
      <c r="H135" s="45"/>
      <c r="I135" s="36"/>
      <c r="J135" s="54"/>
      <c r="K135" s="51" t="str" cm="1">
        <f t="array" ref="K135">IFERROR(_xlfn.IFS(COUNTBLANK(H135:J135)=3,"",I135="","I列に金額を入力してください",H135="3.時間給",I135,J135="","J列に労働時間を入力してください",H135="1.月給",ROUND(I135/J135,0),H135="2.日給",ROUND(I135/J135,0)),"")</f>
        <v/>
      </c>
      <c r="L135" s="37" t="str" cm="1">
        <f t="array" ref="L135">IFERROR(_xlfn.IFS(E135="","",K135&lt;F135,"×（法定外・特例等対象外です）",K135&lt;G135,"〇",K135&gt;=G135,"ー"),"")</f>
        <v/>
      </c>
      <c r="M135" s="26" t="str" cm="1">
        <f t="array" ref="M135">IFERROR(_xlfn.IFS(COUNTBLANK(D135:K135)=8,"",D135="","←D列に従業員名を姓名（フルネーム）で入力してください。誤変換にお気を付け下さい。",E135="","←E列に都道府県を入力してください。",H135="","←H列に1.月給～3.時間給の選択肢を入力してください",I135="","←I列に金額を入力してください",H135=3,"",J135="","←J列に所定労働時間を入力してください"),"")</f>
        <v/>
      </c>
    </row>
    <row r="136" spans="2:13" ht="22" x14ac:dyDescent="0.55000000000000004">
      <c r="B136" s="39">
        <f t="shared" si="1"/>
        <v>128</v>
      </c>
      <c r="C136" s="45"/>
      <c r="D136" s="35"/>
      <c r="E136" s="46"/>
      <c r="F136" s="40" t="str" cm="1">
        <f t="array" ref="F136">IFERROR(_xlfn.IFS(AND($G$3=45566,E136="徳島"),VLOOKUP(E136,最低賃金!$A$2:$G$49,2,FALSE),OR($G$3&lt;&gt;45566,E136&lt;&gt;"徳島"),VLOOKUP(E136,最低賃金!$A$2:$G$49,4,FALSE)),"")</f>
        <v/>
      </c>
      <c r="G136" s="50" t="str">
        <f>IFERROR(VLOOKUP(E136,最低賃金!$A$3:$G$49,6,FALSE),"")</f>
        <v/>
      </c>
      <c r="H136" s="45"/>
      <c r="I136" s="36"/>
      <c r="J136" s="54"/>
      <c r="K136" s="51" t="str" cm="1">
        <f t="array" ref="K136">IFERROR(_xlfn.IFS(COUNTBLANK(H136:J136)=3,"",I136="","I列に金額を入力してください",H136="3.時間給",I136,J136="","J列に労働時間を入力してください",H136="1.月給",ROUND(I136/J136,0),H136="2.日給",ROUND(I136/J136,0)),"")</f>
        <v/>
      </c>
      <c r="L136" s="37" t="str" cm="1">
        <f t="array" ref="L136">IFERROR(_xlfn.IFS(E136="","",K136&lt;F136,"×（法定外・特例等対象外です）",K136&lt;G136,"〇",K136&gt;=G136,"ー"),"")</f>
        <v/>
      </c>
      <c r="M136" s="26" t="str" cm="1">
        <f t="array" ref="M136">IFERROR(_xlfn.IFS(COUNTBLANK(D136:K136)=8,"",D136="","←D列に従業員名を姓名（フルネーム）で入力してください。誤変換にお気を付け下さい。",E136="","←E列に都道府県を入力してください。",H136="","←H列に1.月給～3.時間給の選択肢を入力してください",I136="","←I列に金額を入力してください",H136=3,"",J136="","←J列に所定労働時間を入力してください"),"")</f>
        <v/>
      </c>
    </row>
    <row r="137" spans="2:13" ht="22" x14ac:dyDescent="0.55000000000000004">
      <c r="B137" s="39">
        <f t="shared" si="1"/>
        <v>129</v>
      </c>
      <c r="C137" s="45"/>
      <c r="D137" s="35"/>
      <c r="E137" s="46"/>
      <c r="F137" s="40" t="str" cm="1">
        <f t="array" ref="F137">IFERROR(_xlfn.IFS(AND($G$3=45566,E137="徳島"),VLOOKUP(E137,最低賃金!$A$2:$G$49,2,FALSE),OR($G$3&lt;&gt;45566,E137&lt;&gt;"徳島"),VLOOKUP(E137,最低賃金!$A$2:$G$49,4,FALSE)),"")</f>
        <v/>
      </c>
      <c r="G137" s="50" t="str">
        <f>IFERROR(VLOOKUP(E137,最低賃金!$A$3:$G$49,6,FALSE),"")</f>
        <v/>
      </c>
      <c r="H137" s="45"/>
      <c r="I137" s="36"/>
      <c r="J137" s="54"/>
      <c r="K137" s="51" t="str" cm="1">
        <f t="array" ref="K137">IFERROR(_xlfn.IFS(COUNTBLANK(H137:J137)=3,"",I137="","I列に金額を入力してください",H137="3.時間給",I137,J137="","J列に労働時間を入力してください",H137="1.月給",ROUND(I137/J137,0),H137="2.日給",ROUND(I137/J137,0)),"")</f>
        <v/>
      </c>
      <c r="L137" s="37" t="str" cm="1">
        <f t="array" ref="L137">IFERROR(_xlfn.IFS(E137="","",K137&lt;F137,"×（法定外・特例等対象外です）",K137&lt;G137,"〇",K137&gt;=G137,"ー"),"")</f>
        <v/>
      </c>
      <c r="M137" s="26" t="str" cm="1">
        <f t="array" ref="M137">IFERROR(_xlfn.IFS(COUNTBLANK(D137:K137)=8,"",D137="","←D列に従業員名を姓名（フルネーム）で入力してください。誤変換にお気を付け下さい。",E137="","←E列に都道府県を入力してください。",H137="","←H列に1.月給～3.時間給の選択肢を入力してください",I137="","←I列に金額を入力してください",H137=3,"",J137="","←J列に所定労働時間を入力してください"),"")</f>
        <v/>
      </c>
    </row>
    <row r="138" spans="2:13" ht="22" x14ac:dyDescent="0.55000000000000004">
      <c r="B138" s="39">
        <f t="shared" ref="B138:B201" si="2">ROW()-8</f>
        <v>130</v>
      </c>
      <c r="C138" s="45"/>
      <c r="D138" s="35"/>
      <c r="E138" s="46"/>
      <c r="F138" s="40" t="str" cm="1">
        <f t="array" ref="F138">IFERROR(_xlfn.IFS(AND($G$3=45566,E138="徳島"),VLOOKUP(E138,最低賃金!$A$2:$G$49,2,FALSE),OR($G$3&lt;&gt;45566,E138&lt;&gt;"徳島"),VLOOKUP(E138,最低賃金!$A$2:$G$49,4,FALSE)),"")</f>
        <v/>
      </c>
      <c r="G138" s="50" t="str">
        <f>IFERROR(VLOOKUP(E138,最低賃金!$A$3:$G$49,6,FALSE),"")</f>
        <v/>
      </c>
      <c r="H138" s="45"/>
      <c r="I138" s="36"/>
      <c r="J138" s="54"/>
      <c r="K138" s="51" t="str" cm="1">
        <f t="array" ref="K138">IFERROR(_xlfn.IFS(COUNTBLANK(H138:J138)=3,"",I138="","I列に金額を入力してください",H138="3.時間給",I138,J138="","J列に労働時間を入力してください",H138="1.月給",ROUND(I138/J138,0),H138="2.日給",ROUND(I138/J138,0)),"")</f>
        <v/>
      </c>
      <c r="L138" s="37" t="str" cm="1">
        <f t="array" ref="L138">IFERROR(_xlfn.IFS(E138="","",K138&lt;F138,"×（法定外・特例等対象外です）",K138&lt;G138,"〇",K138&gt;=G138,"ー"),"")</f>
        <v/>
      </c>
      <c r="M138" s="26" t="str" cm="1">
        <f t="array" ref="M138">IFERROR(_xlfn.IFS(COUNTBLANK(D138:K138)=8,"",D138="","←D列に従業員名を姓名（フルネーム）で入力してください。誤変換にお気を付け下さい。",E138="","←E列に都道府県を入力してください。",H138="","←H列に1.月給～3.時間給の選択肢を入力してください",I138="","←I列に金額を入力してください",H138=3,"",J138="","←J列に所定労働時間を入力してください"),"")</f>
        <v/>
      </c>
    </row>
    <row r="139" spans="2:13" ht="22" x14ac:dyDescent="0.55000000000000004">
      <c r="B139" s="39">
        <f t="shared" si="2"/>
        <v>131</v>
      </c>
      <c r="C139" s="45"/>
      <c r="D139" s="35"/>
      <c r="E139" s="46"/>
      <c r="F139" s="40" t="str" cm="1">
        <f t="array" ref="F139">IFERROR(_xlfn.IFS(AND($G$3=45566,E139="徳島"),VLOOKUP(E139,最低賃金!$A$2:$G$49,2,FALSE),OR($G$3&lt;&gt;45566,E139&lt;&gt;"徳島"),VLOOKUP(E139,最低賃金!$A$2:$G$49,4,FALSE)),"")</f>
        <v/>
      </c>
      <c r="G139" s="50" t="str">
        <f>IFERROR(VLOOKUP(E139,最低賃金!$A$3:$G$49,6,FALSE),"")</f>
        <v/>
      </c>
      <c r="H139" s="45"/>
      <c r="I139" s="36"/>
      <c r="J139" s="54"/>
      <c r="K139" s="51" t="str" cm="1">
        <f t="array" ref="K139">IFERROR(_xlfn.IFS(COUNTBLANK(H139:J139)=3,"",I139="","I列に金額を入力してください",H139="3.時間給",I139,J139="","J列に労働時間を入力してください",H139="1.月給",ROUND(I139/J139,0),H139="2.日給",ROUND(I139/J139,0)),"")</f>
        <v/>
      </c>
      <c r="L139" s="37" t="str" cm="1">
        <f t="array" ref="L139">IFERROR(_xlfn.IFS(E139="","",K139&lt;F139,"×（法定外・特例等対象外です）",K139&lt;G139,"〇",K139&gt;=G139,"ー"),"")</f>
        <v/>
      </c>
      <c r="M139" s="26" t="str" cm="1">
        <f t="array" ref="M139">IFERROR(_xlfn.IFS(COUNTBLANK(D139:K139)=8,"",D139="","←D列に従業員名を姓名（フルネーム）で入力してください。誤変換にお気を付け下さい。",E139="","←E列に都道府県を入力してください。",H139="","←H列に1.月給～3.時間給の選択肢を入力してください",I139="","←I列に金額を入力してください",H139=3,"",J139="","←J列に所定労働時間を入力してください"),"")</f>
        <v/>
      </c>
    </row>
    <row r="140" spans="2:13" ht="22" x14ac:dyDescent="0.55000000000000004">
      <c r="B140" s="39">
        <f t="shared" si="2"/>
        <v>132</v>
      </c>
      <c r="C140" s="45"/>
      <c r="D140" s="35"/>
      <c r="E140" s="46"/>
      <c r="F140" s="40" t="str" cm="1">
        <f t="array" ref="F140">IFERROR(_xlfn.IFS(AND($G$3=45566,E140="徳島"),VLOOKUP(E140,最低賃金!$A$2:$G$49,2,FALSE),OR($G$3&lt;&gt;45566,E140&lt;&gt;"徳島"),VLOOKUP(E140,最低賃金!$A$2:$G$49,4,FALSE)),"")</f>
        <v/>
      </c>
      <c r="G140" s="50" t="str">
        <f>IFERROR(VLOOKUP(E140,最低賃金!$A$3:$G$49,6,FALSE),"")</f>
        <v/>
      </c>
      <c r="H140" s="45"/>
      <c r="I140" s="36"/>
      <c r="J140" s="54"/>
      <c r="K140" s="51" t="str" cm="1">
        <f t="array" ref="K140">IFERROR(_xlfn.IFS(COUNTBLANK(H140:J140)=3,"",I140="","I列に金額を入力してください",H140="3.時間給",I140,J140="","J列に労働時間を入力してください",H140="1.月給",ROUND(I140/J140,0),H140="2.日給",ROUND(I140/J140,0)),"")</f>
        <v/>
      </c>
      <c r="L140" s="37" t="str" cm="1">
        <f t="array" ref="L140">IFERROR(_xlfn.IFS(E140="","",K140&lt;F140,"×（法定外・特例等対象外です）",K140&lt;G140,"〇",K140&gt;=G140,"ー"),"")</f>
        <v/>
      </c>
      <c r="M140" s="26" t="str" cm="1">
        <f t="array" ref="M140">IFERROR(_xlfn.IFS(COUNTBLANK(D140:K140)=8,"",D140="","←D列に従業員名を姓名（フルネーム）で入力してください。誤変換にお気を付け下さい。",E140="","←E列に都道府県を入力してください。",H140="","←H列に1.月給～3.時間給の選択肢を入力してください",I140="","←I列に金額を入力してください",H140=3,"",J140="","←J列に所定労働時間を入力してください"),"")</f>
        <v/>
      </c>
    </row>
    <row r="141" spans="2:13" ht="22" x14ac:dyDescent="0.55000000000000004">
      <c r="B141" s="39">
        <f t="shared" si="2"/>
        <v>133</v>
      </c>
      <c r="C141" s="45"/>
      <c r="D141" s="35"/>
      <c r="E141" s="46"/>
      <c r="F141" s="40" t="str" cm="1">
        <f t="array" ref="F141">IFERROR(_xlfn.IFS(AND($G$3=45566,E141="徳島"),VLOOKUP(E141,最低賃金!$A$2:$G$49,2,FALSE),OR($G$3&lt;&gt;45566,E141&lt;&gt;"徳島"),VLOOKUP(E141,最低賃金!$A$2:$G$49,4,FALSE)),"")</f>
        <v/>
      </c>
      <c r="G141" s="50" t="str">
        <f>IFERROR(VLOOKUP(E141,最低賃金!$A$3:$G$49,6,FALSE),"")</f>
        <v/>
      </c>
      <c r="H141" s="45"/>
      <c r="I141" s="36"/>
      <c r="J141" s="54"/>
      <c r="K141" s="51" t="str" cm="1">
        <f t="array" ref="K141">IFERROR(_xlfn.IFS(COUNTBLANK(H141:J141)=3,"",I141="","I列に金額を入力してください",H141="3.時間給",I141,J141="","J列に労働時間を入力してください",H141="1.月給",ROUND(I141/J141,0),H141="2.日給",ROUND(I141/J141,0)),"")</f>
        <v/>
      </c>
      <c r="L141" s="37" t="str" cm="1">
        <f t="array" ref="L141">IFERROR(_xlfn.IFS(E141="","",K141&lt;F141,"×（法定外・特例等対象外です）",K141&lt;G141,"〇",K141&gt;=G141,"ー"),"")</f>
        <v/>
      </c>
      <c r="M141" s="26" t="str" cm="1">
        <f t="array" ref="M141">IFERROR(_xlfn.IFS(COUNTBLANK(D141:K141)=8,"",D141="","←D列に従業員名を姓名（フルネーム）で入力してください。誤変換にお気を付け下さい。",E141="","←E列に都道府県を入力してください。",H141="","←H列に1.月給～3.時間給の選択肢を入力してください",I141="","←I列に金額を入力してください",H141=3,"",J141="","←J列に所定労働時間を入力してください"),"")</f>
        <v/>
      </c>
    </row>
    <row r="142" spans="2:13" ht="22" x14ac:dyDescent="0.55000000000000004">
      <c r="B142" s="39">
        <f t="shared" si="2"/>
        <v>134</v>
      </c>
      <c r="C142" s="45"/>
      <c r="D142" s="35"/>
      <c r="E142" s="46"/>
      <c r="F142" s="40" t="str" cm="1">
        <f t="array" ref="F142">IFERROR(_xlfn.IFS(AND($G$3=45566,E142="徳島"),VLOOKUP(E142,最低賃金!$A$2:$G$49,2,FALSE),OR($G$3&lt;&gt;45566,E142&lt;&gt;"徳島"),VLOOKUP(E142,最低賃金!$A$2:$G$49,4,FALSE)),"")</f>
        <v/>
      </c>
      <c r="G142" s="50" t="str">
        <f>IFERROR(VLOOKUP(E142,最低賃金!$A$3:$G$49,6,FALSE),"")</f>
        <v/>
      </c>
      <c r="H142" s="45"/>
      <c r="I142" s="36"/>
      <c r="J142" s="54"/>
      <c r="K142" s="51" t="str" cm="1">
        <f t="array" ref="K142">IFERROR(_xlfn.IFS(COUNTBLANK(H142:J142)=3,"",I142="","I列に金額を入力してください",H142="3.時間給",I142,J142="","J列に労働時間を入力してください",H142="1.月給",ROUND(I142/J142,0),H142="2.日給",ROUND(I142/J142,0)),"")</f>
        <v/>
      </c>
      <c r="L142" s="37" t="str" cm="1">
        <f t="array" ref="L142">IFERROR(_xlfn.IFS(E142="","",K142&lt;F142,"×（法定外・特例等対象外です）",K142&lt;G142,"〇",K142&gt;=G142,"ー"),"")</f>
        <v/>
      </c>
      <c r="M142" s="26" t="str" cm="1">
        <f t="array" ref="M142">IFERROR(_xlfn.IFS(COUNTBLANK(D142:K142)=8,"",D142="","←D列に従業員名を姓名（フルネーム）で入力してください。誤変換にお気を付け下さい。",E142="","←E列に都道府県を入力してください。",H142="","←H列に1.月給～3.時間給の選択肢を入力してください",I142="","←I列に金額を入力してください",H142=3,"",J142="","←J列に所定労働時間を入力してください"),"")</f>
        <v/>
      </c>
    </row>
    <row r="143" spans="2:13" ht="22" x14ac:dyDescent="0.55000000000000004">
      <c r="B143" s="39">
        <f t="shared" si="2"/>
        <v>135</v>
      </c>
      <c r="C143" s="45"/>
      <c r="D143" s="35"/>
      <c r="E143" s="46"/>
      <c r="F143" s="40" t="str" cm="1">
        <f t="array" ref="F143">IFERROR(_xlfn.IFS(AND($G$3=45566,E143="徳島"),VLOOKUP(E143,最低賃金!$A$2:$G$49,2,FALSE),OR($G$3&lt;&gt;45566,E143&lt;&gt;"徳島"),VLOOKUP(E143,最低賃金!$A$2:$G$49,4,FALSE)),"")</f>
        <v/>
      </c>
      <c r="G143" s="50" t="str">
        <f>IFERROR(VLOOKUP(E143,最低賃金!$A$3:$G$49,6,FALSE),"")</f>
        <v/>
      </c>
      <c r="H143" s="45"/>
      <c r="I143" s="36"/>
      <c r="J143" s="54"/>
      <c r="K143" s="51" t="str" cm="1">
        <f t="array" ref="K143">IFERROR(_xlfn.IFS(COUNTBLANK(H143:J143)=3,"",I143="","I列に金額を入力してください",H143="3.時間給",I143,J143="","J列に労働時間を入力してください",H143="1.月給",ROUND(I143/J143,0),H143="2.日給",ROUND(I143/J143,0)),"")</f>
        <v/>
      </c>
      <c r="L143" s="37" t="str" cm="1">
        <f t="array" ref="L143">IFERROR(_xlfn.IFS(E143="","",K143&lt;F143,"×（法定外・特例等対象外です）",K143&lt;G143,"〇",K143&gt;=G143,"ー"),"")</f>
        <v/>
      </c>
      <c r="M143" s="26" t="str" cm="1">
        <f t="array" ref="M143">IFERROR(_xlfn.IFS(COUNTBLANK(D143:K143)=8,"",D143="","←D列に従業員名を姓名（フルネーム）で入力してください。誤変換にお気を付け下さい。",E143="","←E列に都道府県を入力してください。",H143="","←H列に1.月給～3.時間給の選択肢を入力してください",I143="","←I列に金額を入力してください",H143=3,"",J143="","←J列に所定労働時間を入力してください"),"")</f>
        <v/>
      </c>
    </row>
    <row r="144" spans="2:13" ht="22" x14ac:dyDescent="0.55000000000000004">
      <c r="B144" s="39">
        <f t="shared" si="2"/>
        <v>136</v>
      </c>
      <c r="C144" s="45"/>
      <c r="D144" s="35"/>
      <c r="E144" s="46"/>
      <c r="F144" s="40" t="str" cm="1">
        <f t="array" ref="F144">IFERROR(_xlfn.IFS(AND($G$3=45566,E144="徳島"),VLOOKUP(E144,最低賃金!$A$2:$G$49,2,FALSE),OR($G$3&lt;&gt;45566,E144&lt;&gt;"徳島"),VLOOKUP(E144,最低賃金!$A$2:$G$49,4,FALSE)),"")</f>
        <v/>
      </c>
      <c r="G144" s="50" t="str">
        <f>IFERROR(VLOOKUP(E144,最低賃金!$A$3:$G$49,6,FALSE),"")</f>
        <v/>
      </c>
      <c r="H144" s="45"/>
      <c r="I144" s="36"/>
      <c r="J144" s="54"/>
      <c r="K144" s="51" t="str" cm="1">
        <f t="array" ref="K144">IFERROR(_xlfn.IFS(COUNTBLANK(H144:J144)=3,"",I144="","I列に金額を入力してください",H144="3.時間給",I144,J144="","J列に労働時間を入力してください",H144="1.月給",ROUND(I144/J144,0),H144="2.日給",ROUND(I144/J144,0)),"")</f>
        <v/>
      </c>
      <c r="L144" s="37" t="str" cm="1">
        <f t="array" ref="L144">IFERROR(_xlfn.IFS(E144="","",K144&lt;F144,"×（法定外・特例等対象外です）",K144&lt;G144,"〇",K144&gt;=G144,"ー"),"")</f>
        <v/>
      </c>
      <c r="M144" s="26" t="str" cm="1">
        <f t="array" ref="M144">IFERROR(_xlfn.IFS(COUNTBLANK(D144:K144)=8,"",D144="","←D列に従業員名を姓名（フルネーム）で入力してください。誤変換にお気を付け下さい。",E144="","←E列に都道府県を入力してください。",H144="","←H列に1.月給～3.時間給の選択肢を入力してください",I144="","←I列に金額を入力してください",H144=3,"",J144="","←J列に所定労働時間を入力してください"),"")</f>
        <v/>
      </c>
    </row>
    <row r="145" spans="2:13" ht="22" x14ac:dyDescent="0.55000000000000004">
      <c r="B145" s="39">
        <f t="shared" si="2"/>
        <v>137</v>
      </c>
      <c r="C145" s="45"/>
      <c r="D145" s="35"/>
      <c r="E145" s="46"/>
      <c r="F145" s="40" t="str" cm="1">
        <f t="array" ref="F145">IFERROR(_xlfn.IFS(AND($G$3=45566,E145="徳島"),VLOOKUP(E145,最低賃金!$A$2:$G$49,2,FALSE),OR($G$3&lt;&gt;45566,E145&lt;&gt;"徳島"),VLOOKUP(E145,最低賃金!$A$2:$G$49,4,FALSE)),"")</f>
        <v/>
      </c>
      <c r="G145" s="50" t="str">
        <f>IFERROR(VLOOKUP(E145,最低賃金!$A$3:$G$49,6,FALSE),"")</f>
        <v/>
      </c>
      <c r="H145" s="45"/>
      <c r="I145" s="36"/>
      <c r="J145" s="54"/>
      <c r="K145" s="51" t="str" cm="1">
        <f t="array" ref="K145">IFERROR(_xlfn.IFS(COUNTBLANK(H145:J145)=3,"",I145="","I列に金額を入力してください",H145="3.時間給",I145,J145="","J列に労働時間を入力してください",H145="1.月給",ROUND(I145/J145,0),H145="2.日給",ROUND(I145/J145,0)),"")</f>
        <v/>
      </c>
      <c r="L145" s="37" t="str" cm="1">
        <f t="array" ref="L145">IFERROR(_xlfn.IFS(E145="","",K145&lt;F145,"×（法定外・特例等対象外です）",K145&lt;G145,"〇",K145&gt;=G145,"ー"),"")</f>
        <v/>
      </c>
      <c r="M145" s="26" t="str" cm="1">
        <f t="array" ref="M145">IFERROR(_xlfn.IFS(COUNTBLANK(D145:K145)=8,"",D145="","←D列に従業員名を姓名（フルネーム）で入力してください。誤変換にお気を付け下さい。",E145="","←E列に都道府県を入力してください。",H145="","←H列に1.月給～3.時間給の選択肢を入力してください",I145="","←I列に金額を入力してください",H145=3,"",J145="","←J列に所定労働時間を入力してください"),"")</f>
        <v/>
      </c>
    </row>
    <row r="146" spans="2:13" ht="22" x14ac:dyDescent="0.55000000000000004">
      <c r="B146" s="39">
        <f t="shared" si="2"/>
        <v>138</v>
      </c>
      <c r="C146" s="45"/>
      <c r="D146" s="35"/>
      <c r="E146" s="46"/>
      <c r="F146" s="40" t="str" cm="1">
        <f t="array" ref="F146">IFERROR(_xlfn.IFS(AND($G$3=45566,E146="徳島"),VLOOKUP(E146,最低賃金!$A$2:$G$49,2,FALSE),OR($G$3&lt;&gt;45566,E146&lt;&gt;"徳島"),VLOOKUP(E146,最低賃金!$A$2:$G$49,4,FALSE)),"")</f>
        <v/>
      </c>
      <c r="G146" s="50" t="str">
        <f>IFERROR(VLOOKUP(E146,最低賃金!$A$3:$G$49,6,FALSE),"")</f>
        <v/>
      </c>
      <c r="H146" s="45"/>
      <c r="I146" s="36"/>
      <c r="J146" s="54"/>
      <c r="K146" s="51" t="str" cm="1">
        <f t="array" ref="K146">IFERROR(_xlfn.IFS(COUNTBLANK(H146:J146)=3,"",I146="","I列に金額を入力してください",H146="3.時間給",I146,J146="","J列に労働時間を入力してください",H146="1.月給",ROUND(I146/J146,0),H146="2.日給",ROUND(I146/J146,0)),"")</f>
        <v/>
      </c>
      <c r="L146" s="37" t="str" cm="1">
        <f t="array" ref="L146">IFERROR(_xlfn.IFS(E146="","",K146&lt;F146,"×（法定外・特例等対象外です）",K146&lt;G146,"〇",K146&gt;=G146,"ー"),"")</f>
        <v/>
      </c>
      <c r="M146" s="26" t="str" cm="1">
        <f t="array" ref="M146">IFERROR(_xlfn.IFS(COUNTBLANK(D146:K146)=8,"",D146="","←D列に従業員名を姓名（フルネーム）で入力してください。誤変換にお気を付け下さい。",E146="","←E列に都道府県を入力してください。",H146="","←H列に1.月給～3.時間給の選択肢を入力してください",I146="","←I列に金額を入力してください",H146=3,"",J146="","←J列に所定労働時間を入力してください"),"")</f>
        <v/>
      </c>
    </row>
    <row r="147" spans="2:13" ht="22" x14ac:dyDescent="0.55000000000000004">
      <c r="B147" s="39">
        <f t="shared" si="2"/>
        <v>139</v>
      </c>
      <c r="C147" s="45"/>
      <c r="D147" s="35"/>
      <c r="E147" s="46"/>
      <c r="F147" s="40" t="str" cm="1">
        <f t="array" ref="F147">IFERROR(_xlfn.IFS(AND($G$3=45566,E147="徳島"),VLOOKUP(E147,最低賃金!$A$2:$G$49,2,FALSE),OR($G$3&lt;&gt;45566,E147&lt;&gt;"徳島"),VLOOKUP(E147,最低賃金!$A$2:$G$49,4,FALSE)),"")</f>
        <v/>
      </c>
      <c r="G147" s="50" t="str">
        <f>IFERROR(VLOOKUP(E147,最低賃金!$A$3:$G$49,6,FALSE),"")</f>
        <v/>
      </c>
      <c r="H147" s="45"/>
      <c r="I147" s="36"/>
      <c r="J147" s="54"/>
      <c r="K147" s="51" t="str" cm="1">
        <f t="array" ref="K147">IFERROR(_xlfn.IFS(COUNTBLANK(H147:J147)=3,"",I147="","I列に金額を入力してください",H147="3.時間給",I147,J147="","J列に労働時間を入力してください",H147="1.月給",ROUND(I147/J147,0),H147="2.日給",ROUND(I147/J147,0)),"")</f>
        <v/>
      </c>
      <c r="L147" s="37" t="str" cm="1">
        <f t="array" ref="L147">IFERROR(_xlfn.IFS(E147="","",K147&lt;F147,"×（法定外・特例等対象外です）",K147&lt;G147,"〇",K147&gt;=G147,"ー"),"")</f>
        <v/>
      </c>
      <c r="M147" s="26" t="str" cm="1">
        <f t="array" ref="M147">IFERROR(_xlfn.IFS(COUNTBLANK(D147:K147)=8,"",D147="","←D列に従業員名を姓名（フルネーム）で入力してください。誤変換にお気を付け下さい。",E147="","←E列に都道府県を入力してください。",H147="","←H列に1.月給～3.時間給の選択肢を入力してください",I147="","←I列に金額を入力してください",H147=3,"",J147="","←J列に所定労働時間を入力してください"),"")</f>
        <v/>
      </c>
    </row>
    <row r="148" spans="2:13" ht="22" x14ac:dyDescent="0.55000000000000004">
      <c r="B148" s="39">
        <f t="shared" si="2"/>
        <v>140</v>
      </c>
      <c r="C148" s="45"/>
      <c r="D148" s="35"/>
      <c r="E148" s="46"/>
      <c r="F148" s="40" t="str" cm="1">
        <f t="array" ref="F148">IFERROR(_xlfn.IFS(AND($G$3=45566,E148="徳島"),VLOOKUP(E148,最低賃金!$A$2:$G$49,2,FALSE),OR($G$3&lt;&gt;45566,E148&lt;&gt;"徳島"),VLOOKUP(E148,最低賃金!$A$2:$G$49,4,FALSE)),"")</f>
        <v/>
      </c>
      <c r="G148" s="50" t="str">
        <f>IFERROR(VLOOKUP(E148,最低賃金!$A$3:$G$49,6,FALSE),"")</f>
        <v/>
      </c>
      <c r="H148" s="45"/>
      <c r="I148" s="36"/>
      <c r="J148" s="54"/>
      <c r="K148" s="51" t="str" cm="1">
        <f t="array" ref="K148">IFERROR(_xlfn.IFS(COUNTBLANK(H148:J148)=3,"",I148="","I列に金額を入力してください",H148="3.時間給",I148,J148="","J列に労働時間を入力してください",H148="1.月給",ROUND(I148/J148,0),H148="2.日給",ROUND(I148/J148,0)),"")</f>
        <v/>
      </c>
      <c r="L148" s="37" t="str" cm="1">
        <f t="array" ref="L148">IFERROR(_xlfn.IFS(E148="","",K148&lt;F148,"×（法定外・特例等対象外です）",K148&lt;G148,"〇",K148&gt;=G148,"ー"),"")</f>
        <v/>
      </c>
      <c r="M148" s="26" t="str" cm="1">
        <f t="array" ref="M148">IFERROR(_xlfn.IFS(COUNTBLANK(D148:K148)=8,"",D148="","←D列に従業員名を姓名（フルネーム）で入力してください。誤変換にお気を付け下さい。",E148="","←E列に都道府県を入力してください。",H148="","←H列に1.月給～3.時間給の選択肢を入力してください",I148="","←I列に金額を入力してください",H148=3,"",J148="","←J列に所定労働時間を入力してください"),"")</f>
        <v/>
      </c>
    </row>
    <row r="149" spans="2:13" ht="22" x14ac:dyDescent="0.55000000000000004">
      <c r="B149" s="39">
        <f t="shared" si="2"/>
        <v>141</v>
      </c>
      <c r="C149" s="45"/>
      <c r="D149" s="35"/>
      <c r="E149" s="46"/>
      <c r="F149" s="40" t="str" cm="1">
        <f t="array" ref="F149">IFERROR(_xlfn.IFS(AND($G$3=45566,E149="徳島"),VLOOKUP(E149,最低賃金!$A$2:$G$49,2,FALSE),OR($G$3&lt;&gt;45566,E149&lt;&gt;"徳島"),VLOOKUP(E149,最低賃金!$A$2:$G$49,4,FALSE)),"")</f>
        <v/>
      </c>
      <c r="G149" s="50" t="str">
        <f>IFERROR(VLOOKUP(E149,最低賃金!$A$3:$G$49,6,FALSE),"")</f>
        <v/>
      </c>
      <c r="H149" s="45"/>
      <c r="I149" s="36"/>
      <c r="J149" s="54"/>
      <c r="K149" s="51" t="str" cm="1">
        <f t="array" ref="K149">IFERROR(_xlfn.IFS(COUNTBLANK(H149:J149)=3,"",I149="","I列に金額を入力してください",H149="3.時間給",I149,J149="","J列に労働時間を入力してください",H149="1.月給",ROUND(I149/J149,0),H149="2.日給",ROUND(I149/J149,0)),"")</f>
        <v/>
      </c>
      <c r="L149" s="37" t="str" cm="1">
        <f t="array" ref="L149">IFERROR(_xlfn.IFS(E149="","",K149&lt;F149,"×（法定外・特例等対象外です）",K149&lt;G149,"〇",K149&gt;=G149,"ー"),"")</f>
        <v/>
      </c>
      <c r="M149" s="26" t="str" cm="1">
        <f t="array" ref="M149">IFERROR(_xlfn.IFS(COUNTBLANK(D149:K149)=8,"",D149="","←D列に従業員名を姓名（フルネーム）で入力してください。誤変換にお気を付け下さい。",E149="","←E列に都道府県を入力してください。",H149="","←H列に1.月給～3.時間給の選択肢を入力してください",I149="","←I列に金額を入力してください",H149=3,"",J149="","←J列に所定労働時間を入力してください"),"")</f>
        <v/>
      </c>
    </row>
    <row r="150" spans="2:13" ht="22" x14ac:dyDescent="0.55000000000000004">
      <c r="B150" s="39">
        <f t="shared" si="2"/>
        <v>142</v>
      </c>
      <c r="C150" s="45"/>
      <c r="D150" s="35"/>
      <c r="E150" s="46"/>
      <c r="F150" s="40" t="str" cm="1">
        <f t="array" ref="F150">IFERROR(_xlfn.IFS(AND($G$3=45566,E150="徳島"),VLOOKUP(E150,最低賃金!$A$2:$G$49,2,FALSE),OR($G$3&lt;&gt;45566,E150&lt;&gt;"徳島"),VLOOKUP(E150,最低賃金!$A$2:$G$49,4,FALSE)),"")</f>
        <v/>
      </c>
      <c r="G150" s="50" t="str">
        <f>IFERROR(VLOOKUP(E150,最低賃金!$A$3:$G$49,6,FALSE),"")</f>
        <v/>
      </c>
      <c r="H150" s="45"/>
      <c r="I150" s="36"/>
      <c r="J150" s="54"/>
      <c r="K150" s="51" t="str" cm="1">
        <f t="array" ref="K150">IFERROR(_xlfn.IFS(COUNTBLANK(H150:J150)=3,"",I150="","I列に金額を入力してください",H150="3.時間給",I150,J150="","J列に労働時間を入力してください",H150="1.月給",ROUND(I150/J150,0),H150="2.日給",ROUND(I150/J150,0)),"")</f>
        <v/>
      </c>
      <c r="L150" s="37" t="str" cm="1">
        <f t="array" ref="L150">IFERROR(_xlfn.IFS(E150="","",K150&lt;F150,"×（法定外・特例等対象外です）",K150&lt;G150,"〇",K150&gt;=G150,"ー"),"")</f>
        <v/>
      </c>
      <c r="M150" s="26" t="str" cm="1">
        <f t="array" ref="M150">IFERROR(_xlfn.IFS(COUNTBLANK(D150:K150)=8,"",D150="","←D列に従業員名を姓名（フルネーム）で入力してください。誤変換にお気を付け下さい。",E150="","←E列に都道府県を入力してください。",H150="","←H列に1.月給～3.時間給の選択肢を入力してください",I150="","←I列に金額を入力してください",H150=3,"",J150="","←J列に所定労働時間を入力してください"),"")</f>
        <v/>
      </c>
    </row>
    <row r="151" spans="2:13" ht="22" x14ac:dyDescent="0.55000000000000004">
      <c r="B151" s="39">
        <f t="shared" si="2"/>
        <v>143</v>
      </c>
      <c r="C151" s="45"/>
      <c r="D151" s="35"/>
      <c r="E151" s="46"/>
      <c r="F151" s="40" t="str" cm="1">
        <f t="array" ref="F151">IFERROR(_xlfn.IFS(AND($G$3=45566,E151="徳島"),VLOOKUP(E151,最低賃金!$A$2:$G$49,2,FALSE),OR($G$3&lt;&gt;45566,E151&lt;&gt;"徳島"),VLOOKUP(E151,最低賃金!$A$2:$G$49,4,FALSE)),"")</f>
        <v/>
      </c>
      <c r="G151" s="50" t="str">
        <f>IFERROR(VLOOKUP(E151,最低賃金!$A$3:$G$49,6,FALSE),"")</f>
        <v/>
      </c>
      <c r="H151" s="45"/>
      <c r="I151" s="36"/>
      <c r="J151" s="54"/>
      <c r="K151" s="51" t="str" cm="1">
        <f t="array" ref="K151">IFERROR(_xlfn.IFS(COUNTBLANK(H151:J151)=3,"",I151="","I列に金額を入力してください",H151="3.時間給",I151,J151="","J列に労働時間を入力してください",H151="1.月給",ROUND(I151/J151,0),H151="2.日給",ROUND(I151/J151,0)),"")</f>
        <v/>
      </c>
      <c r="L151" s="37" t="str" cm="1">
        <f t="array" ref="L151">IFERROR(_xlfn.IFS(E151="","",K151&lt;F151,"×（法定外・特例等対象外です）",K151&lt;G151,"〇",K151&gt;=G151,"ー"),"")</f>
        <v/>
      </c>
      <c r="M151" s="26" t="str" cm="1">
        <f t="array" ref="M151">IFERROR(_xlfn.IFS(COUNTBLANK(D151:K151)=8,"",D151="","←D列に従業員名を姓名（フルネーム）で入力してください。誤変換にお気を付け下さい。",E151="","←E列に都道府県を入力してください。",H151="","←H列に1.月給～3.時間給の選択肢を入力してください",I151="","←I列に金額を入力してください",H151=3,"",J151="","←J列に所定労働時間を入力してください"),"")</f>
        <v/>
      </c>
    </row>
    <row r="152" spans="2:13" ht="22" x14ac:dyDescent="0.55000000000000004">
      <c r="B152" s="39">
        <f t="shared" si="2"/>
        <v>144</v>
      </c>
      <c r="C152" s="45"/>
      <c r="D152" s="35"/>
      <c r="E152" s="46"/>
      <c r="F152" s="40" t="str" cm="1">
        <f t="array" ref="F152">IFERROR(_xlfn.IFS(AND($G$3=45566,E152="徳島"),VLOOKUP(E152,最低賃金!$A$2:$G$49,2,FALSE),OR($G$3&lt;&gt;45566,E152&lt;&gt;"徳島"),VLOOKUP(E152,最低賃金!$A$2:$G$49,4,FALSE)),"")</f>
        <v/>
      </c>
      <c r="G152" s="50" t="str">
        <f>IFERROR(VLOOKUP(E152,最低賃金!$A$3:$G$49,6,FALSE),"")</f>
        <v/>
      </c>
      <c r="H152" s="45"/>
      <c r="I152" s="36"/>
      <c r="J152" s="54"/>
      <c r="K152" s="51" t="str" cm="1">
        <f t="array" ref="K152">IFERROR(_xlfn.IFS(COUNTBLANK(H152:J152)=3,"",I152="","I列に金額を入力してください",H152="3.時間給",I152,J152="","J列に労働時間を入力してください",H152="1.月給",ROUND(I152/J152,0),H152="2.日給",ROUND(I152/J152,0)),"")</f>
        <v/>
      </c>
      <c r="L152" s="37" t="str" cm="1">
        <f t="array" ref="L152">IFERROR(_xlfn.IFS(E152="","",K152&lt;F152,"×（法定外・特例等対象外です）",K152&lt;G152,"〇",K152&gt;=G152,"ー"),"")</f>
        <v/>
      </c>
      <c r="M152" s="26" t="str" cm="1">
        <f t="array" ref="M152">IFERROR(_xlfn.IFS(COUNTBLANK(D152:K152)=8,"",D152="","←D列に従業員名を姓名（フルネーム）で入力してください。誤変換にお気を付け下さい。",E152="","←E列に都道府県を入力してください。",H152="","←H列に1.月給～3.時間給の選択肢を入力してください",I152="","←I列に金額を入力してください",H152=3,"",J152="","←J列に所定労働時間を入力してください"),"")</f>
        <v/>
      </c>
    </row>
    <row r="153" spans="2:13" ht="22" x14ac:dyDescent="0.55000000000000004">
      <c r="B153" s="39">
        <f t="shared" si="2"/>
        <v>145</v>
      </c>
      <c r="C153" s="45"/>
      <c r="D153" s="35"/>
      <c r="E153" s="46"/>
      <c r="F153" s="40" t="str" cm="1">
        <f t="array" ref="F153">IFERROR(_xlfn.IFS(AND($G$3=45566,E153="徳島"),VLOOKUP(E153,最低賃金!$A$2:$G$49,2,FALSE),OR($G$3&lt;&gt;45566,E153&lt;&gt;"徳島"),VLOOKUP(E153,最低賃金!$A$2:$G$49,4,FALSE)),"")</f>
        <v/>
      </c>
      <c r="G153" s="50" t="str">
        <f>IFERROR(VLOOKUP(E153,最低賃金!$A$3:$G$49,6,FALSE),"")</f>
        <v/>
      </c>
      <c r="H153" s="45"/>
      <c r="I153" s="36"/>
      <c r="J153" s="54"/>
      <c r="K153" s="51" t="str" cm="1">
        <f t="array" ref="K153">IFERROR(_xlfn.IFS(COUNTBLANK(H153:J153)=3,"",I153="","I列に金額を入力してください",H153="3.時間給",I153,J153="","J列に労働時間を入力してください",H153="1.月給",ROUND(I153/J153,0),H153="2.日給",ROUND(I153/J153,0)),"")</f>
        <v/>
      </c>
      <c r="L153" s="37" t="str" cm="1">
        <f t="array" ref="L153">IFERROR(_xlfn.IFS(E153="","",K153&lt;F153,"×（法定外・特例等対象外です）",K153&lt;G153,"〇",K153&gt;=G153,"ー"),"")</f>
        <v/>
      </c>
      <c r="M153" s="26" t="str" cm="1">
        <f t="array" ref="M153">IFERROR(_xlfn.IFS(COUNTBLANK(D153:K153)=8,"",D153="","←D列に従業員名を姓名（フルネーム）で入力してください。誤変換にお気を付け下さい。",E153="","←E列に都道府県を入力してください。",H153="","←H列に1.月給～3.時間給の選択肢を入力してください",I153="","←I列に金額を入力してください",H153=3,"",J153="","←J列に所定労働時間を入力してください"),"")</f>
        <v/>
      </c>
    </row>
    <row r="154" spans="2:13" ht="22" x14ac:dyDescent="0.55000000000000004">
      <c r="B154" s="39">
        <f t="shared" si="2"/>
        <v>146</v>
      </c>
      <c r="C154" s="45"/>
      <c r="D154" s="35"/>
      <c r="E154" s="46"/>
      <c r="F154" s="40" t="str" cm="1">
        <f t="array" ref="F154">IFERROR(_xlfn.IFS(AND($G$3=45566,E154="徳島"),VLOOKUP(E154,最低賃金!$A$2:$G$49,2,FALSE),OR($G$3&lt;&gt;45566,E154&lt;&gt;"徳島"),VLOOKUP(E154,最低賃金!$A$2:$G$49,4,FALSE)),"")</f>
        <v/>
      </c>
      <c r="G154" s="50" t="str">
        <f>IFERROR(VLOOKUP(E154,最低賃金!$A$3:$G$49,6,FALSE),"")</f>
        <v/>
      </c>
      <c r="H154" s="45"/>
      <c r="I154" s="36"/>
      <c r="J154" s="54"/>
      <c r="K154" s="51" t="str" cm="1">
        <f t="array" ref="K154">IFERROR(_xlfn.IFS(COUNTBLANK(H154:J154)=3,"",I154="","I列に金額を入力してください",H154="3.時間給",I154,J154="","J列に労働時間を入力してください",H154="1.月給",ROUND(I154/J154,0),H154="2.日給",ROUND(I154/J154,0)),"")</f>
        <v/>
      </c>
      <c r="L154" s="37" t="str" cm="1">
        <f t="array" ref="L154">IFERROR(_xlfn.IFS(E154="","",K154&lt;F154,"×（法定外・特例等対象外です）",K154&lt;G154,"〇",K154&gt;=G154,"ー"),"")</f>
        <v/>
      </c>
      <c r="M154" s="26" t="str" cm="1">
        <f t="array" ref="M154">IFERROR(_xlfn.IFS(COUNTBLANK(D154:K154)=8,"",D154="","←D列に従業員名を姓名（フルネーム）で入力してください。誤変換にお気を付け下さい。",E154="","←E列に都道府県を入力してください。",H154="","←H列に1.月給～3.時間給の選択肢を入力してください",I154="","←I列に金額を入力してください",H154=3,"",J154="","←J列に所定労働時間を入力してください"),"")</f>
        <v/>
      </c>
    </row>
    <row r="155" spans="2:13" ht="22" x14ac:dyDescent="0.55000000000000004">
      <c r="B155" s="39">
        <f t="shared" si="2"/>
        <v>147</v>
      </c>
      <c r="C155" s="45"/>
      <c r="D155" s="35"/>
      <c r="E155" s="46"/>
      <c r="F155" s="40" t="str" cm="1">
        <f t="array" ref="F155">IFERROR(_xlfn.IFS(AND($G$3=45566,E155="徳島"),VLOOKUP(E155,最低賃金!$A$2:$G$49,2,FALSE),OR($G$3&lt;&gt;45566,E155&lt;&gt;"徳島"),VLOOKUP(E155,最低賃金!$A$2:$G$49,4,FALSE)),"")</f>
        <v/>
      </c>
      <c r="G155" s="50" t="str">
        <f>IFERROR(VLOOKUP(E155,最低賃金!$A$3:$G$49,6,FALSE),"")</f>
        <v/>
      </c>
      <c r="H155" s="45"/>
      <c r="I155" s="36"/>
      <c r="J155" s="54"/>
      <c r="K155" s="51" t="str" cm="1">
        <f t="array" ref="K155">IFERROR(_xlfn.IFS(COUNTBLANK(H155:J155)=3,"",I155="","I列に金額を入力してください",H155="3.時間給",I155,J155="","J列に労働時間を入力してください",H155="1.月給",ROUND(I155/J155,0),H155="2.日給",ROUND(I155/J155,0)),"")</f>
        <v/>
      </c>
      <c r="L155" s="37" t="str" cm="1">
        <f t="array" ref="L155">IFERROR(_xlfn.IFS(E155="","",K155&lt;F155,"×（法定外・特例等対象外です）",K155&lt;G155,"〇",K155&gt;=G155,"ー"),"")</f>
        <v/>
      </c>
      <c r="M155" s="26" t="str" cm="1">
        <f t="array" ref="M155">IFERROR(_xlfn.IFS(COUNTBLANK(D155:K155)=8,"",D155="","←D列に従業員名を姓名（フルネーム）で入力してください。誤変換にお気を付け下さい。",E155="","←E列に都道府県を入力してください。",H155="","←H列に1.月給～3.時間給の選択肢を入力してください",I155="","←I列に金額を入力してください",H155=3,"",J155="","←J列に所定労働時間を入力してください"),"")</f>
        <v/>
      </c>
    </row>
    <row r="156" spans="2:13" ht="22" x14ac:dyDescent="0.55000000000000004">
      <c r="B156" s="39">
        <f t="shared" si="2"/>
        <v>148</v>
      </c>
      <c r="C156" s="45"/>
      <c r="D156" s="35"/>
      <c r="E156" s="46"/>
      <c r="F156" s="40" t="str" cm="1">
        <f t="array" ref="F156">IFERROR(_xlfn.IFS(AND($G$3=45566,E156="徳島"),VLOOKUP(E156,最低賃金!$A$2:$G$49,2,FALSE),OR($G$3&lt;&gt;45566,E156&lt;&gt;"徳島"),VLOOKUP(E156,最低賃金!$A$2:$G$49,4,FALSE)),"")</f>
        <v/>
      </c>
      <c r="G156" s="50" t="str">
        <f>IFERROR(VLOOKUP(E156,最低賃金!$A$3:$G$49,6,FALSE),"")</f>
        <v/>
      </c>
      <c r="H156" s="45"/>
      <c r="I156" s="36"/>
      <c r="J156" s="54"/>
      <c r="K156" s="51" t="str" cm="1">
        <f t="array" ref="K156">IFERROR(_xlfn.IFS(COUNTBLANK(H156:J156)=3,"",I156="","I列に金額を入力してください",H156="3.時間給",I156,J156="","J列に労働時間を入力してください",H156="1.月給",ROUND(I156/J156,0),H156="2.日給",ROUND(I156/J156,0)),"")</f>
        <v/>
      </c>
      <c r="L156" s="37" t="str" cm="1">
        <f t="array" ref="L156">IFERROR(_xlfn.IFS(E156="","",K156&lt;F156,"×（法定外・特例等対象外です）",K156&lt;G156,"〇",K156&gt;=G156,"ー"),"")</f>
        <v/>
      </c>
      <c r="M156" s="26" t="str" cm="1">
        <f t="array" ref="M156">IFERROR(_xlfn.IFS(COUNTBLANK(D156:K156)=8,"",D156="","←D列に従業員名を姓名（フルネーム）で入力してください。誤変換にお気を付け下さい。",E156="","←E列に都道府県を入力してください。",H156="","←H列に1.月給～3.時間給の選択肢を入力してください",I156="","←I列に金額を入力してください",H156=3,"",J156="","←J列に所定労働時間を入力してください"),"")</f>
        <v/>
      </c>
    </row>
    <row r="157" spans="2:13" ht="22" x14ac:dyDescent="0.55000000000000004">
      <c r="B157" s="39">
        <f t="shared" si="2"/>
        <v>149</v>
      </c>
      <c r="C157" s="45"/>
      <c r="D157" s="35"/>
      <c r="E157" s="46"/>
      <c r="F157" s="40" t="str" cm="1">
        <f t="array" ref="F157">IFERROR(_xlfn.IFS(AND($G$3=45566,E157="徳島"),VLOOKUP(E157,最低賃金!$A$2:$G$49,2,FALSE),OR($G$3&lt;&gt;45566,E157&lt;&gt;"徳島"),VLOOKUP(E157,最低賃金!$A$2:$G$49,4,FALSE)),"")</f>
        <v/>
      </c>
      <c r="G157" s="50" t="str">
        <f>IFERROR(VLOOKUP(E157,最低賃金!$A$3:$G$49,6,FALSE),"")</f>
        <v/>
      </c>
      <c r="H157" s="45"/>
      <c r="I157" s="36"/>
      <c r="J157" s="54"/>
      <c r="K157" s="51" t="str" cm="1">
        <f t="array" ref="K157">IFERROR(_xlfn.IFS(COUNTBLANK(H157:J157)=3,"",I157="","I列に金額を入力してください",H157="3.時間給",I157,J157="","J列に労働時間を入力してください",H157="1.月給",ROUND(I157/J157,0),H157="2.日給",ROUND(I157/J157,0)),"")</f>
        <v/>
      </c>
      <c r="L157" s="37" t="str" cm="1">
        <f t="array" ref="L157">IFERROR(_xlfn.IFS(E157="","",K157&lt;F157,"×（法定外・特例等対象外です）",K157&lt;G157,"〇",K157&gt;=G157,"ー"),"")</f>
        <v/>
      </c>
      <c r="M157" s="26" t="str" cm="1">
        <f t="array" ref="M157">IFERROR(_xlfn.IFS(COUNTBLANK(D157:K157)=8,"",D157="","←D列に従業員名を姓名（フルネーム）で入力してください。誤変換にお気を付け下さい。",E157="","←E列に都道府県を入力してください。",H157="","←H列に1.月給～3.時間給の選択肢を入力してください",I157="","←I列に金額を入力してください",H157=3,"",J157="","←J列に所定労働時間を入力してください"),"")</f>
        <v/>
      </c>
    </row>
    <row r="158" spans="2:13" ht="22" x14ac:dyDescent="0.55000000000000004">
      <c r="B158" s="39">
        <f t="shared" si="2"/>
        <v>150</v>
      </c>
      <c r="C158" s="45"/>
      <c r="D158" s="35"/>
      <c r="E158" s="46"/>
      <c r="F158" s="40" t="str" cm="1">
        <f t="array" ref="F158">IFERROR(_xlfn.IFS(AND($G$3=45566,E158="徳島"),VLOOKUP(E158,最低賃金!$A$2:$G$49,2,FALSE),OR($G$3&lt;&gt;45566,E158&lt;&gt;"徳島"),VLOOKUP(E158,最低賃金!$A$2:$G$49,4,FALSE)),"")</f>
        <v/>
      </c>
      <c r="G158" s="50" t="str">
        <f>IFERROR(VLOOKUP(E158,最低賃金!$A$3:$G$49,6,FALSE),"")</f>
        <v/>
      </c>
      <c r="H158" s="45"/>
      <c r="I158" s="36"/>
      <c r="J158" s="54"/>
      <c r="K158" s="51" t="str" cm="1">
        <f t="array" ref="K158">IFERROR(_xlfn.IFS(COUNTBLANK(H158:J158)=3,"",I158="","I列に金額を入力してください",H158="3.時間給",I158,J158="","J列に労働時間を入力してください",H158="1.月給",ROUND(I158/J158,0),H158="2.日給",ROUND(I158/J158,0)),"")</f>
        <v/>
      </c>
      <c r="L158" s="37" t="str" cm="1">
        <f t="array" ref="L158">IFERROR(_xlfn.IFS(E158="","",K158&lt;F158,"×（法定外・特例等対象外です）",K158&lt;G158,"〇",K158&gt;=G158,"ー"),"")</f>
        <v/>
      </c>
      <c r="M158" s="26" t="str" cm="1">
        <f t="array" ref="M158">IFERROR(_xlfn.IFS(COUNTBLANK(D158:K158)=8,"",D158="","←D列に従業員名を姓名（フルネーム）で入力してください。誤変換にお気を付け下さい。",E158="","←E列に都道府県を入力してください。",H158="","←H列に1.月給～3.時間給の選択肢を入力してください",I158="","←I列に金額を入力してください",H158=3,"",J158="","←J列に所定労働時間を入力してください"),"")</f>
        <v/>
      </c>
    </row>
    <row r="159" spans="2:13" ht="22" x14ac:dyDescent="0.55000000000000004">
      <c r="B159" s="39">
        <f t="shared" si="2"/>
        <v>151</v>
      </c>
      <c r="C159" s="45"/>
      <c r="D159" s="35"/>
      <c r="E159" s="46"/>
      <c r="F159" s="40" t="str" cm="1">
        <f t="array" ref="F159">IFERROR(_xlfn.IFS(AND($G$3=45566,E159="徳島"),VLOOKUP(E159,最低賃金!$A$2:$G$49,2,FALSE),OR($G$3&lt;&gt;45566,E159&lt;&gt;"徳島"),VLOOKUP(E159,最低賃金!$A$2:$G$49,4,FALSE)),"")</f>
        <v/>
      </c>
      <c r="G159" s="50" t="str">
        <f>IFERROR(VLOOKUP(E159,最低賃金!$A$3:$G$49,6,FALSE),"")</f>
        <v/>
      </c>
      <c r="H159" s="45"/>
      <c r="I159" s="36"/>
      <c r="J159" s="54"/>
      <c r="K159" s="51" t="str" cm="1">
        <f t="array" ref="K159">IFERROR(_xlfn.IFS(COUNTBLANK(H159:J159)=3,"",I159="","I列に金額を入力してください",H159="3.時間給",I159,J159="","J列に労働時間を入力してください",H159="1.月給",ROUND(I159/J159,0),H159="2.日給",ROUND(I159/J159,0)),"")</f>
        <v/>
      </c>
      <c r="L159" s="37" t="str" cm="1">
        <f t="array" ref="L159">IFERROR(_xlfn.IFS(E159="","",K159&lt;F159,"×（法定外・特例等対象外です）",K159&lt;G159,"〇",K159&gt;=G159,"ー"),"")</f>
        <v/>
      </c>
      <c r="M159" s="26" t="str" cm="1">
        <f t="array" ref="M159">IFERROR(_xlfn.IFS(COUNTBLANK(D159:K159)=8,"",D159="","←D列に従業員名を姓名（フルネーム）で入力してください。誤変換にお気を付け下さい。",E159="","←E列に都道府県を入力してください。",H159="","←H列に1.月給～3.時間給の選択肢を入力してください",I159="","←I列に金額を入力してください",H159=3,"",J159="","←J列に所定労働時間を入力してください"),"")</f>
        <v/>
      </c>
    </row>
    <row r="160" spans="2:13" ht="22" x14ac:dyDescent="0.55000000000000004">
      <c r="B160" s="39">
        <f t="shared" si="2"/>
        <v>152</v>
      </c>
      <c r="C160" s="45"/>
      <c r="D160" s="35"/>
      <c r="E160" s="46"/>
      <c r="F160" s="40" t="str" cm="1">
        <f t="array" ref="F160">IFERROR(_xlfn.IFS(AND($G$3=45566,E160="徳島"),VLOOKUP(E160,最低賃金!$A$2:$G$49,2,FALSE),OR($G$3&lt;&gt;45566,E160&lt;&gt;"徳島"),VLOOKUP(E160,最低賃金!$A$2:$G$49,4,FALSE)),"")</f>
        <v/>
      </c>
      <c r="G160" s="50" t="str">
        <f>IFERROR(VLOOKUP(E160,最低賃金!$A$3:$G$49,6,FALSE),"")</f>
        <v/>
      </c>
      <c r="H160" s="45"/>
      <c r="I160" s="36"/>
      <c r="J160" s="54"/>
      <c r="K160" s="51" t="str" cm="1">
        <f t="array" ref="K160">IFERROR(_xlfn.IFS(COUNTBLANK(H160:J160)=3,"",I160="","I列に金額を入力してください",H160="3.時間給",I160,J160="","J列に労働時間を入力してください",H160="1.月給",ROUND(I160/J160,0),H160="2.日給",ROUND(I160/J160,0)),"")</f>
        <v/>
      </c>
      <c r="L160" s="37" t="str" cm="1">
        <f t="array" ref="L160">IFERROR(_xlfn.IFS(E160="","",K160&lt;F160,"×（法定外・特例等対象外です）",K160&lt;G160,"〇",K160&gt;=G160,"ー"),"")</f>
        <v/>
      </c>
      <c r="M160" s="26" t="str" cm="1">
        <f t="array" ref="M160">IFERROR(_xlfn.IFS(COUNTBLANK(D160:K160)=8,"",D160="","←D列に従業員名を姓名（フルネーム）で入力してください。誤変換にお気を付け下さい。",E160="","←E列に都道府県を入力してください。",H160="","←H列に1.月給～3.時間給の選択肢を入力してください",I160="","←I列に金額を入力してください",H160=3,"",J160="","←J列に所定労働時間を入力してください"),"")</f>
        <v/>
      </c>
    </row>
    <row r="161" spans="2:13" ht="22" x14ac:dyDescent="0.55000000000000004">
      <c r="B161" s="39">
        <f t="shared" si="2"/>
        <v>153</v>
      </c>
      <c r="C161" s="45"/>
      <c r="D161" s="35"/>
      <c r="E161" s="46"/>
      <c r="F161" s="40" t="str" cm="1">
        <f t="array" ref="F161">IFERROR(_xlfn.IFS(AND($G$3=45566,E161="徳島"),VLOOKUP(E161,最低賃金!$A$2:$G$49,2,FALSE),OR($G$3&lt;&gt;45566,E161&lt;&gt;"徳島"),VLOOKUP(E161,最低賃金!$A$2:$G$49,4,FALSE)),"")</f>
        <v/>
      </c>
      <c r="G161" s="50" t="str">
        <f>IFERROR(VLOOKUP(E161,最低賃金!$A$3:$G$49,6,FALSE),"")</f>
        <v/>
      </c>
      <c r="H161" s="45"/>
      <c r="I161" s="36"/>
      <c r="J161" s="54"/>
      <c r="K161" s="51" t="str" cm="1">
        <f t="array" ref="K161">IFERROR(_xlfn.IFS(COUNTBLANK(H161:J161)=3,"",I161="","I列に金額を入力してください",H161="3.時間給",I161,J161="","J列に労働時間を入力してください",H161="1.月給",ROUND(I161/J161,0),H161="2.日給",ROUND(I161/J161,0)),"")</f>
        <v/>
      </c>
      <c r="L161" s="37" t="str" cm="1">
        <f t="array" ref="L161">IFERROR(_xlfn.IFS(E161="","",K161&lt;F161,"×（法定外・特例等対象外です）",K161&lt;G161,"〇",K161&gt;=G161,"ー"),"")</f>
        <v/>
      </c>
      <c r="M161" s="26" t="str" cm="1">
        <f t="array" ref="M161">IFERROR(_xlfn.IFS(COUNTBLANK(D161:K161)=8,"",D161="","←D列に従業員名を姓名（フルネーム）で入力してください。誤変換にお気を付け下さい。",E161="","←E列に都道府県を入力してください。",H161="","←H列に1.月給～3.時間給の選択肢を入力してください",I161="","←I列に金額を入力してください",H161=3,"",J161="","←J列に所定労働時間を入力してください"),"")</f>
        <v/>
      </c>
    </row>
    <row r="162" spans="2:13" ht="22" x14ac:dyDescent="0.55000000000000004">
      <c r="B162" s="39">
        <f t="shared" si="2"/>
        <v>154</v>
      </c>
      <c r="C162" s="45"/>
      <c r="D162" s="35"/>
      <c r="E162" s="46"/>
      <c r="F162" s="40" t="str" cm="1">
        <f t="array" ref="F162">IFERROR(_xlfn.IFS(AND($G$3=45566,E162="徳島"),VLOOKUP(E162,最低賃金!$A$2:$G$49,2,FALSE),OR($G$3&lt;&gt;45566,E162&lt;&gt;"徳島"),VLOOKUP(E162,最低賃金!$A$2:$G$49,4,FALSE)),"")</f>
        <v/>
      </c>
      <c r="G162" s="50" t="str">
        <f>IFERROR(VLOOKUP(E162,最低賃金!$A$3:$G$49,6,FALSE),"")</f>
        <v/>
      </c>
      <c r="H162" s="45"/>
      <c r="I162" s="36"/>
      <c r="J162" s="54"/>
      <c r="K162" s="51" t="str" cm="1">
        <f t="array" ref="K162">IFERROR(_xlfn.IFS(COUNTBLANK(H162:J162)=3,"",I162="","I列に金額を入力してください",H162="3.時間給",I162,J162="","J列に労働時間を入力してください",H162="1.月給",ROUND(I162/J162,0),H162="2.日給",ROUND(I162/J162,0)),"")</f>
        <v/>
      </c>
      <c r="L162" s="37" t="str" cm="1">
        <f t="array" ref="L162">IFERROR(_xlfn.IFS(E162="","",K162&lt;F162,"×（法定外・特例等対象外です）",K162&lt;G162,"〇",K162&gt;=G162,"ー"),"")</f>
        <v/>
      </c>
      <c r="M162" s="26" t="str" cm="1">
        <f t="array" ref="M162">IFERROR(_xlfn.IFS(COUNTBLANK(D162:K162)=8,"",D162="","←D列に従業員名を姓名（フルネーム）で入力してください。誤変換にお気を付け下さい。",E162="","←E列に都道府県を入力してください。",H162="","←H列に1.月給～3.時間給の選択肢を入力してください",I162="","←I列に金額を入力してください",H162=3,"",J162="","←J列に所定労働時間を入力してください"),"")</f>
        <v/>
      </c>
    </row>
    <row r="163" spans="2:13" ht="22" x14ac:dyDescent="0.55000000000000004">
      <c r="B163" s="39">
        <f t="shared" si="2"/>
        <v>155</v>
      </c>
      <c r="C163" s="45"/>
      <c r="D163" s="35"/>
      <c r="E163" s="46"/>
      <c r="F163" s="40" t="str" cm="1">
        <f t="array" ref="F163">IFERROR(_xlfn.IFS(AND($G$3=45566,E163="徳島"),VLOOKUP(E163,最低賃金!$A$2:$G$49,2,FALSE),OR($G$3&lt;&gt;45566,E163&lt;&gt;"徳島"),VLOOKUP(E163,最低賃金!$A$2:$G$49,4,FALSE)),"")</f>
        <v/>
      </c>
      <c r="G163" s="50" t="str">
        <f>IFERROR(VLOOKUP(E163,最低賃金!$A$3:$G$49,6,FALSE),"")</f>
        <v/>
      </c>
      <c r="H163" s="45"/>
      <c r="I163" s="36"/>
      <c r="J163" s="54"/>
      <c r="K163" s="51" t="str" cm="1">
        <f t="array" ref="K163">IFERROR(_xlfn.IFS(COUNTBLANK(H163:J163)=3,"",I163="","I列に金額を入力してください",H163="3.時間給",I163,J163="","J列に労働時間を入力してください",H163="1.月給",ROUND(I163/J163,0),H163="2.日給",ROUND(I163/J163,0)),"")</f>
        <v/>
      </c>
      <c r="L163" s="37" t="str" cm="1">
        <f t="array" ref="L163">IFERROR(_xlfn.IFS(E163="","",K163&lt;F163,"×（法定外・特例等対象外です）",K163&lt;G163,"〇",K163&gt;=G163,"ー"),"")</f>
        <v/>
      </c>
      <c r="M163" s="26" t="str" cm="1">
        <f t="array" ref="M163">IFERROR(_xlfn.IFS(COUNTBLANK(D163:K163)=8,"",D163="","←D列に従業員名を姓名（フルネーム）で入力してください。誤変換にお気を付け下さい。",E163="","←E列に都道府県を入力してください。",H163="","←H列に1.月給～3.時間給の選択肢を入力してください",I163="","←I列に金額を入力してください",H163=3,"",J163="","←J列に所定労働時間を入力してください"),"")</f>
        <v/>
      </c>
    </row>
    <row r="164" spans="2:13" ht="22" x14ac:dyDescent="0.55000000000000004">
      <c r="B164" s="39">
        <f t="shared" si="2"/>
        <v>156</v>
      </c>
      <c r="C164" s="45"/>
      <c r="D164" s="35"/>
      <c r="E164" s="46"/>
      <c r="F164" s="40" t="str" cm="1">
        <f t="array" ref="F164">IFERROR(_xlfn.IFS(AND($G$3=45566,E164="徳島"),VLOOKUP(E164,最低賃金!$A$2:$G$49,2,FALSE),OR($G$3&lt;&gt;45566,E164&lt;&gt;"徳島"),VLOOKUP(E164,最低賃金!$A$2:$G$49,4,FALSE)),"")</f>
        <v/>
      </c>
      <c r="G164" s="50" t="str">
        <f>IFERROR(VLOOKUP(E164,最低賃金!$A$3:$G$49,6,FALSE),"")</f>
        <v/>
      </c>
      <c r="H164" s="45"/>
      <c r="I164" s="36"/>
      <c r="J164" s="54"/>
      <c r="K164" s="51" t="str" cm="1">
        <f t="array" ref="K164">IFERROR(_xlfn.IFS(COUNTBLANK(H164:J164)=3,"",I164="","I列に金額を入力してください",H164="3.時間給",I164,J164="","J列に労働時間を入力してください",H164="1.月給",ROUND(I164/J164,0),H164="2.日給",ROUND(I164/J164,0)),"")</f>
        <v/>
      </c>
      <c r="L164" s="37" t="str" cm="1">
        <f t="array" ref="L164">IFERROR(_xlfn.IFS(E164="","",K164&lt;F164,"×（法定外・特例等対象外です）",K164&lt;G164,"〇",K164&gt;=G164,"ー"),"")</f>
        <v/>
      </c>
      <c r="M164" s="26" t="str" cm="1">
        <f t="array" ref="M164">IFERROR(_xlfn.IFS(COUNTBLANK(D164:K164)=8,"",D164="","←D列に従業員名を姓名（フルネーム）で入力してください。誤変換にお気を付け下さい。",E164="","←E列に都道府県を入力してください。",H164="","←H列に1.月給～3.時間給の選択肢を入力してください",I164="","←I列に金額を入力してください",H164=3,"",J164="","←J列に所定労働時間を入力してください"),"")</f>
        <v/>
      </c>
    </row>
    <row r="165" spans="2:13" ht="22" x14ac:dyDescent="0.55000000000000004">
      <c r="B165" s="39">
        <f t="shared" si="2"/>
        <v>157</v>
      </c>
      <c r="C165" s="45"/>
      <c r="D165" s="35"/>
      <c r="E165" s="46"/>
      <c r="F165" s="40" t="str" cm="1">
        <f t="array" ref="F165">IFERROR(_xlfn.IFS(AND($G$3=45566,E165="徳島"),VLOOKUP(E165,最低賃金!$A$2:$G$49,2,FALSE),OR($G$3&lt;&gt;45566,E165&lt;&gt;"徳島"),VLOOKUP(E165,最低賃金!$A$2:$G$49,4,FALSE)),"")</f>
        <v/>
      </c>
      <c r="G165" s="50" t="str">
        <f>IFERROR(VLOOKUP(E165,最低賃金!$A$3:$G$49,6,FALSE),"")</f>
        <v/>
      </c>
      <c r="H165" s="45"/>
      <c r="I165" s="36"/>
      <c r="J165" s="54"/>
      <c r="K165" s="51" t="str" cm="1">
        <f t="array" ref="K165">IFERROR(_xlfn.IFS(COUNTBLANK(H165:J165)=3,"",I165="","I列に金額を入力してください",H165="3.時間給",I165,J165="","J列に労働時間を入力してください",H165="1.月給",ROUND(I165/J165,0),H165="2.日給",ROUND(I165/J165,0)),"")</f>
        <v/>
      </c>
      <c r="L165" s="37" t="str" cm="1">
        <f t="array" ref="L165">IFERROR(_xlfn.IFS(E165="","",K165&lt;F165,"×（法定外・特例等対象外です）",K165&lt;G165,"〇",K165&gt;=G165,"ー"),"")</f>
        <v/>
      </c>
      <c r="M165" s="26" t="str" cm="1">
        <f t="array" ref="M165">IFERROR(_xlfn.IFS(COUNTBLANK(D165:K165)=8,"",D165="","←D列に従業員名を姓名（フルネーム）で入力してください。誤変換にお気を付け下さい。",E165="","←E列に都道府県を入力してください。",H165="","←H列に1.月給～3.時間給の選択肢を入力してください",I165="","←I列に金額を入力してください",H165=3,"",J165="","←J列に所定労働時間を入力してください"),"")</f>
        <v/>
      </c>
    </row>
    <row r="166" spans="2:13" ht="22" x14ac:dyDescent="0.55000000000000004">
      <c r="B166" s="39">
        <f t="shared" si="2"/>
        <v>158</v>
      </c>
      <c r="C166" s="45"/>
      <c r="D166" s="35"/>
      <c r="E166" s="46"/>
      <c r="F166" s="40" t="str" cm="1">
        <f t="array" ref="F166">IFERROR(_xlfn.IFS(AND($G$3=45566,E166="徳島"),VLOOKUP(E166,最低賃金!$A$2:$G$49,2,FALSE),OR($G$3&lt;&gt;45566,E166&lt;&gt;"徳島"),VLOOKUP(E166,最低賃金!$A$2:$G$49,4,FALSE)),"")</f>
        <v/>
      </c>
      <c r="G166" s="50" t="str">
        <f>IFERROR(VLOOKUP(E166,最低賃金!$A$3:$G$49,6,FALSE),"")</f>
        <v/>
      </c>
      <c r="H166" s="45"/>
      <c r="I166" s="36"/>
      <c r="J166" s="54"/>
      <c r="K166" s="51" t="str" cm="1">
        <f t="array" ref="K166">IFERROR(_xlfn.IFS(COUNTBLANK(H166:J166)=3,"",I166="","I列に金額を入力してください",H166="3.時間給",I166,J166="","J列に労働時間を入力してください",H166="1.月給",ROUND(I166/J166,0),H166="2.日給",ROUND(I166/J166,0)),"")</f>
        <v/>
      </c>
      <c r="L166" s="37" t="str" cm="1">
        <f t="array" ref="L166">IFERROR(_xlfn.IFS(E166="","",K166&lt;F166,"×（法定外・特例等対象外です）",K166&lt;G166,"〇",K166&gt;=G166,"ー"),"")</f>
        <v/>
      </c>
      <c r="M166" s="26" t="str" cm="1">
        <f t="array" ref="M166">IFERROR(_xlfn.IFS(COUNTBLANK(D166:K166)=8,"",D166="","←D列に従業員名を姓名（フルネーム）で入力してください。誤変換にお気を付け下さい。",E166="","←E列に都道府県を入力してください。",H166="","←H列に1.月給～3.時間給の選択肢を入力してください",I166="","←I列に金額を入力してください",H166=3,"",J166="","←J列に所定労働時間を入力してください"),"")</f>
        <v/>
      </c>
    </row>
    <row r="167" spans="2:13" ht="22" x14ac:dyDescent="0.55000000000000004">
      <c r="B167" s="39">
        <f t="shared" si="2"/>
        <v>159</v>
      </c>
      <c r="C167" s="45"/>
      <c r="D167" s="35"/>
      <c r="E167" s="46"/>
      <c r="F167" s="40" t="str" cm="1">
        <f t="array" ref="F167">IFERROR(_xlfn.IFS(AND($G$3=45566,E167="徳島"),VLOOKUP(E167,最低賃金!$A$2:$G$49,2,FALSE),OR($G$3&lt;&gt;45566,E167&lt;&gt;"徳島"),VLOOKUP(E167,最低賃金!$A$2:$G$49,4,FALSE)),"")</f>
        <v/>
      </c>
      <c r="G167" s="50" t="str">
        <f>IFERROR(VLOOKUP(E167,最低賃金!$A$3:$G$49,6,FALSE),"")</f>
        <v/>
      </c>
      <c r="H167" s="45"/>
      <c r="I167" s="36"/>
      <c r="J167" s="54"/>
      <c r="K167" s="51" t="str" cm="1">
        <f t="array" ref="K167">IFERROR(_xlfn.IFS(COUNTBLANK(H167:J167)=3,"",I167="","I列に金額を入力してください",H167="3.時間給",I167,J167="","J列に労働時間を入力してください",H167="1.月給",ROUND(I167/J167,0),H167="2.日給",ROUND(I167/J167,0)),"")</f>
        <v/>
      </c>
      <c r="L167" s="37" t="str" cm="1">
        <f t="array" ref="L167">IFERROR(_xlfn.IFS(E167="","",K167&lt;F167,"×（法定外・特例等対象外です）",K167&lt;G167,"〇",K167&gt;=G167,"ー"),"")</f>
        <v/>
      </c>
      <c r="M167" s="26" t="str" cm="1">
        <f t="array" ref="M167">IFERROR(_xlfn.IFS(COUNTBLANK(D167:K167)=8,"",D167="","←D列に従業員名を姓名（フルネーム）で入力してください。誤変換にお気を付け下さい。",E167="","←E列に都道府県を入力してください。",H167="","←H列に1.月給～3.時間給の選択肢を入力してください",I167="","←I列に金額を入力してください",H167=3,"",J167="","←J列に所定労働時間を入力してください"),"")</f>
        <v/>
      </c>
    </row>
    <row r="168" spans="2:13" ht="22" x14ac:dyDescent="0.55000000000000004">
      <c r="B168" s="39">
        <f t="shared" si="2"/>
        <v>160</v>
      </c>
      <c r="C168" s="45"/>
      <c r="D168" s="35"/>
      <c r="E168" s="46"/>
      <c r="F168" s="40" t="str" cm="1">
        <f t="array" ref="F168">IFERROR(_xlfn.IFS(AND($G$3=45566,E168="徳島"),VLOOKUP(E168,最低賃金!$A$2:$G$49,2,FALSE),OR($G$3&lt;&gt;45566,E168&lt;&gt;"徳島"),VLOOKUP(E168,最低賃金!$A$2:$G$49,4,FALSE)),"")</f>
        <v/>
      </c>
      <c r="G168" s="50" t="str">
        <f>IFERROR(VLOOKUP(E168,最低賃金!$A$3:$G$49,6,FALSE),"")</f>
        <v/>
      </c>
      <c r="H168" s="45"/>
      <c r="I168" s="36"/>
      <c r="J168" s="54"/>
      <c r="K168" s="51" t="str" cm="1">
        <f t="array" ref="K168">IFERROR(_xlfn.IFS(COUNTBLANK(H168:J168)=3,"",I168="","I列に金額を入力してください",H168="3.時間給",I168,J168="","J列に労働時間を入力してください",H168="1.月給",ROUND(I168/J168,0),H168="2.日給",ROUND(I168/J168,0)),"")</f>
        <v/>
      </c>
      <c r="L168" s="37" t="str" cm="1">
        <f t="array" ref="L168">IFERROR(_xlfn.IFS(E168="","",K168&lt;F168,"×（法定外・特例等対象外です）",K168&lt;G168,"〇",K168&gt;=G168,"ー"),"")</f>
        <v/>
      </c>
      <c r="M168" s="26" t="str" cm="1">
        <f t="array" ref="M168">IFERROR(_xlfn.IFS(COUNTBLANK(D168:K168)=8,"",D168="","←D列に従業員名を姓名（フルネーム）で入力してください。誤変換にお気を付け下さい。",E168="","←E列に都道府県を入力してください。",H168="","←H列に1.月給～3.時間給の選択肢を入力してください",I168="","←I列に金額を入力してください",H168=3,"",J168="","←J列に所定労働時間を入力してください"),"")</f>
        <v/>
      </c>
    </row>
    <row r="169" spans="2:13" ht="22" x14ac:dyDescent="0.55000000000000004">
      <c r="B169" s="39">
        <f t="shared" si="2"/>
        <v>161</v>
      </c>
      <c r="C169" s="45"/>
      <c r="D169" s="35"/>
      <c r="E169" s="46"/>
      <c r="F169" s="40" t="str" cm="1">
        <f t="array" ref="F169">IFERROR(_xlfn.IFS(AND($G$3=45566,E169="徳島"),VLOOKUP(E169,最低賃金!$A$2:$G$49,2,FALSE),OR($G$3&lt;&gt;45566,E169&lt;&gt;"徳島"),VLOOKUP(E169,最低賃金!$A$2:$G$49,4,FALSE)),"")</f>
        <v/>
      </c>
      <c r="G169" s="50" t="str">
        <f>IFERROR(VLOOKUP(E169,最低賃金!$A$3:$G$49,6,FALSE),"")</f>
        <v/>
      </c>
      <c r="H169" s="45"/>
      <c r="I169" s="36"/>
      <c r="J169" s="54"/>
      <c r="K169" s="51" t="str" cm="1">
        <f t="array" ref="K169">IFERROR(_xlfn.IFS(COUNTBLANK(H169:J169)=3,"",I169="","I列に金額を入力してください",H169="3.時間給",I169,J169="","J列に労働時間を入力してください",H169="1.月給",ROUND(I169/J169,0),H169="2.日給",ROUND(I169/J169,0)),"")</f>
        <v/>
      </c>
      <c r="L169" s="37" t="str" cm="1">
        <f t="array" ref="L169">IFERROR(_xlfn.IFS(E169="","",K169&lt;F169,"×（法定外・特例等対象外です）",K169&lt;G169,"〇",K169&gt;=G169,"ー"),"")</f>
        <v/>
      </c>
      <c r="M169" s="26" t="str" cm="1">
        <f t="array" ref="M169">IFERROR(_xlfn.IFS(COUNTBLANK(D169:K169)=8,"",D169="","←D列に従業員名を姓名（フルネーム）で入力してください。誤変換にお気を付け下さい。",E169="","←E列に都道府県を入力してください。",H169="","←H列に1.月給～3.時間給の選択肢を入力してください",I169="","←I列に金額を入力してください",H169=3,"",J169="","←J列に所定労働時間を入力してください"),"")</f>
        <v/>
      </c>
    </row>
    <row r="170" spans="2:13" ht="22" x14ac:dyDescent="0.55000000000000004">
      <c r="B170" s="39">
        <f t="shared" si="2"/>
        <v>162</v>
      </c>
      <c r="C170" s="45"/>
      <c r="D170" s="35"/>
      <c r="E170" s="46"/>
      <c r="F170" s="40" t="str" cm="1">
        <f t="array" ref="F170">IFERROR(_xlfn.IFS(AND($G$3=45566,E170="徳島"),VLOOKUP(E170,最低賃金!$A$2:$G$49,2,FALSE),OR($G$3&lt;&gt;45566,E170&lt;&gt;"徳島"),VLOOKUP(E170,最低賃金!$A$2:$G$49,4,FALSE)),"")</f>
        <v/>
      </c>
      <c r="G170" s="50" t="str">
        <f>IFERROR(VLOOKUP(E170,最低賃金!$A$3:$G$49,6,FALSE),"")</f>
        <v/>
      </c>
      <c r="H170" s="45"/>
      <c r="I170" s="36"/>
      <c r="J170" s="54"/>
      <c r="K170" s="51" t="str" cm="1">
        <f t="array" ref="K170">IFERROR(_xlfn.IFS(COUNTBLANK(H170:J170)=3,"",I170="","I列に金額を入力してください",H170="3.時間給",I170,J170="","J列に労働時間を入力してください",H170="1.月給",ROUND(I170/J170,0),H170="2.日給",ROUND(I170/J170,0)),"")</f>
        <v/>
      </c>
      <c r="L170" s="37" t="str" cm="1">
        <f t="array" ref="L170">IFERROR(_xlfn.IFS(E170="","",K170&lt;F170,"×（法定外・特例等対象外です）",K170&lt;G170,"〇",K170&gt;=G170,"ー"),"")</f>
        <v/>
      </c>
      <c r="M170" s="26" t="str" cm="1">
        <f t="array" ref="M170">IFERROR(_xlfn.IFS(COUNTBLANK(D170:K170)=8,"",D170="","←D列に従業員名を姓名（フルネーム）で入力してください。誤変換にお気を付け下さい。",E170="","←E列に都道府県を入力してください。",H170="","←H列に1.月給～3.時間給の選択肢を入力してください",I170="","←I列に金額を入力してください",H170=3,"",J170="","←J列に所定労働時間を入力してください"),"")</f>
        <v/>
      </c>
    </row>
    <row r="171" spans="2:13" ht="22" x14ac:dyDescent="0.55000000000000004">
      <c r="B171" s="39">
        <f t="shared" si="2"/>
        <v>163</v>
      </c>
      <c r="C171" s="45"/>
      <c r="D171" s="35"/>
      <c r="E171" s="46"/>
      <c r="F171" s="40" t="str" cm="1">
        <f t="array" ref="F171">IFERROR(_xlfn.IFS(AND($G$3=45566,E171="徳島"),VLOOKUP(E171,最低賃金!$A$2:$G$49,2,FALSE),OR($G$3&lt;&gt;45566,E171&lt;&gt;"徳島"),VLOOKUP(E171,最低賃金!$A$2:$G$49,4,FALSE)),"")</f>
        <v/>
      </c>
      <c r="G171" s="50" t="str">
        <f>IFERROR(VLOOKUP(E171,最低賃金!$A$3:$G$49,6,FALSE),"")</f>
        <v/>
      </c>
      <c r="H171" s="45"/>
      <c r="I171" s="36"/>
      <c r="J171" s="54"/>
      <c r="K171" s="51" t="str" cm="1">
        <f t="array" ref="K171">IFERROR(_xlfn.IFS(COUNTBLANK(H171:J171)=3,"",I171="","I列に金額を入力してください",H171="3.時間給",I171,J171="","J列に労働時間を入力してください",H171="1.月給",ROUND(I171/J171,0),H171="2.日給",ROUND(I171/J171,0)),"")</f>
        <v/>
      </c>
      <c r="L171" s="37" t="str" cm="1">
        <f t="array" ref="L171">IFERROR(_xlfn.IFS(E171="","",K171&lt;F171,"×（法定外・特例等対象外です）",K171&lt;G171,"〇",K171&gt;=G171,"ー"),"")</f>
        <v/>
      </c>
      <c r="M171" s="26" t="str" cm="1">
        <f t="array" ref="M171">IFERROR(_xlfn.IFS(COUNTBLANK(D171:K171)=8,"",D171="","←D列に従業員名を姓名（フルネーム）で入力してください。誤変換にお気を付け下さい。",E171="","←E列に都道府県を入力してください。",H171="","←H列に1.月給～3.時間給の選択肢を入力してください",I171="","←I列に金額を入力してください",H171=3,"",J171="","←J列に所定労働時間を入力してください"),"")</f>
        <v/>
      </c>
    </row>
    <row r="172" spans="2:13" ht="22" x14ac:dyDescent="0.55000000000000004">
      <c r="B172" s="39">
        <f t="shared" si="2"/>
        <v>164</v>
      </c>
      <c r="C172" s="45"/>
      <c r="D172" s="35"/>
      <c r="E172" s="46"/>
      <c r="F172" s="40" t="str" cm="1">
        <f t="array" ref="F172">IFERROR(_xlfn.IFS(AND($G$3=45566,E172="徳島"),VLOOKUP(E172,最低賃金!$A$2:$G$49,2,FALSE),OR($G$3&lt;&gt;45566,E172&lt;&gt;"徳島"),VLOOKUP(E172,最低賃金!$A$2:$G$49,4,FALSE)),"")</f>
        <v/>
      </c>
      <c r="G172" s="50" t="str">
        <f>IFERROR(VLOOKUP(E172,最低賃金!$A$3:$G$49,6,FALSE),"")</f>
        <v/>
      </c>
      <c r="H172" s="45"/>
      <c r="I172" s="36"/>
      <c r="J172" s="54"/>
      <c r="K172" s="51" t="str" cm="1">
        <f t="array" ref="K172">IFERROR(_xlfn.IFS(COUNTBLANK(H172:J172)=3,"",I172="","I列に金額を入力してください",H172="3.時間給",I172,J172="","J列に労働時間を入力してください",H172="1.月給",ROUND(I172/J172,0),H172="2.日給",ROUND(I172/J172,0)),"")</f>
        <v/>
      </c>
      <c r="L172" s="37" t="str" cm="1">
        <f t="array" ref="L172">IFERROR(_xlfn.IFS(E172="","",K172&lt;F172,"×（法定外・特例等対象外です）",K172&lt;G172,"〇",K172&gt;=G172,"ー"),"")</f>
        <v/>
      </c>
      <c r="M172" s="26" t="str" cm="1">
        <f t="array" ref="M172">IFERROR(_xlfn.IFS(COUNTBLANK(D172:K172)=8,"",D172="","←D列に従業員名を姓名（フルネーム）で入力してください。誤変換にお気を付け下さい。",E172="","←E列に都道府県を入力してください。",H172="","←H列に1.月給～3.時間給の選択肢を入力してください",I172="","←I列に金額を入力してください",H172=3,"",J172="","←J列に所定労働時間を入力してください"),"")</f>
        <v/>
      </c>
    </row>
    <row r="173" spans="2:13" ht="22" x14ac:dyDescent="0.55000000000000004">
      <c r="B173" s="39">
        <f t="shared" si="2"/>
        <v>165</v>
      </c>
      <c r="C173" s="45"/>
      <c r="D173" s="35"/>
      <c r="E173" s="46"/>
      <c r="F173" s="40" t="str" cm="1">
        <f t="array" ref="F173">IFERROR(_xlfn.IFS(AND($G$3=45566,E173="徳島"),VLOOKUP(E173,最低賃金!$A$2:$G$49,2,FALSE),OR($G$3&lt;&gt;45566,E173&lt;&gt;"徳島"),VLOOKUP(E173,最低賃金!$A$2:$G$49,4,FALSE)),"")</f>
        <v/>
      </c>
      <c r="G173" s="50" t="str">
        <f>IFERROR(VLOOKUP(E173,最低賃金!$A$3:$G$49,6,FALSE),"")</f>
        <v/>
      </c>
      <c r="H173" s="45"/>
      <c r="I173" s="36"/>
      <c r="J173" s="54"/>
      <c r="K173" s="51" t="str" cm="1">
        <f t="array" ref="K173">IFERROR(_xlfn.IFS(COUNTBLANK(H173:J173)=3,"",I173="","I列に金額を入力してください",H173="3.時間給",I173,J173="","J列に労働時間を入力してください",H173="1.月給",ROUND(I173/J173,0),H173="2.日給",ROUND(I173/J173,0)),"")</f>
        <v/>
      </c>
      <c r="L173" s="37" t="str" cm="1">
        <f t="array" ref="L173">IFERROR(_xlfn.IFS(E173="","",K173&lt;F173,"×（法定外・特例等対象外です）",K173&lt;G173,"〇",K173&gt;=G173,"ー"),"")</f>
        <v/>
      </c>
      <c r="M173" s="26" t="str" cm="1">
        <f t="array" ref="M173">IFERROR(_xlfn.IFS(COUNTBLANK(D173:K173)=8,"",D173="","←D列に従業員名を姓名（フルネーム）で入力してください。誤変換にお気を付け下さい。",E173="","←E列に都道府県を入力してください。",H173="","←H列に1.月給～3.時間給の選択肢を入力してください",I173="","←I列に金額を入力してください",H173=3,"",J173="","←J列に所定労働時間を入力してください"),"")</f>
        <v/>
      </c>
    </row>
    <row r="174" spans="2:13" ht="22" x14ac:dyDescent="0.55000000000000004">
      <c r="B174" s="39">
        <f t="shared" si="2"/>
        <v>166</v>
      </c>
      <c r="C174" s="45"/>
      <c r="D174" s="35"/>
      <c r="E174" s="46"/>
      <c r="F174" s="40" t="str" cm="1">
        <f t="array" ref="F174">IFERROR(_xlfn.IFS(AND($G$3=45566,E174="徳島"),VLOOKUP(E174,最低賃金!$A$2:$G$49,2,FALSE),OR($G$3&lt;&gt;45566,E174&lt;&gt;"徳島"),VLOOKUP(E174,最低賃金!$A$2:$G$49,4,FALSE)),"")</f>
        <v/>
      </c>
      <c r="G174" s="50" t="str">
        <f>IFERROR(VLOOKUP(E174,最低賃金!$A$3:$G$49,6,FALSE),"")</f>
        <v/>
      </c>
      <c r="H174" s="45"/>
      <c r="I174" s="36"/>
      <c r="J174" s="54"/>
      <c r="K174" s="51" t="str" cm="1">
        <f t="array" ref="K174">IFERROR(_xlfn.IFS(COUNTBLANK(H174:J174)=3,"",I174="","I列に金額を入力してください",H174="3.時間給",I174,J174="","J列に労働時間を入力してください",H174="1.月給",ROUND(I174/J174,0),H174="2.日給",ROUND(I174/J174,0)),"")</f>
        <v/>
      </c>
      <c r="L174" s="37" t="str" cm="1">
        <f t="array" ref="L174">IFERROR(_xlfn.IFS(E174="","",K174&lt;F174,"×（法定外・特例等対象外です）",K174&lt;G174,"〇",K174&gt;=G174,"ー"),"")</f>
        <v/>
      </c>
      <c r="M174" s="26" t="str" cm="1">
        <f t="array" ref="M174">IFERROR(_xlfn.IFS(COUNTBLANK(D174:K174)=8,"",D174="","←D列に従業員名を姓名（フルネーム）で入力してください。誤変換にお気を付け下さい。",E174="","←E列に都道府県を入力してください。",H174="","←H列に1.月給～3.時間給の選択肢を入力してください",I174="","←I列に金額を入力してください",H174=3,"",J174="","←J列に所定労働時間を入力してください"),"")</f>
        <v/>
      </c>
    </row>
    <row r="175" spans="2:13" ht="22" x14ac:dyDescent="0.55000000000000004">
      <c r="B175" s="39">
        <f t="shared" si="2"/>
        <v>167</v>
      </c>
      <c r="C175" s="45"/>
      <c r="D175" s="35"/>
      <c r="E175" s="46"/>
      <c r="F175" s="40" t="str" cm="1">
        <f t="array" ref="F175">IFERROR(_xlfn.IFS(AND($G$3=45566,E175="徳島"),VLOOKUP(E175,最低賃金!$A$2:$G$49,2,FALSE),OR($G$3&lt;&gt;45566,E175&lt;&gt;"徳島"),VLOOKUP(E175,最低賃金!$A$2:$G$49,4,FALSE)),"")</f>
        <v/>
      </c>
      <c r="G175" s="50" t="str">
        <f>IFERROR(VLOOKUP(E175,最低賃金!$A$3:$G$49,6,FALSE),"")</f>
        <v/>
      </c>
      <c r="H175" s="45"/>
      <c r="I175" s="36"/>
      <c r="J175" s="54"/>
      <c r="K175" s="51" t="str" cm="1">
        <f t="array" ref="K175">IFERROR(_xlfn.IFS(COUNTBLANK(H175:J175)=3,"",I175="","I列に金額を入力してください",H175="3.時間給",I175,J175="","J列に労働時間を入力してください",H175="1.月給",ROUND(I175/J175,0),H175="2.日給",ROUND(I175/J175,0)),"")</f>
        <v/>
      </c>
      <c r="L175" s="37" t="str" cm="1">
        <f t="array" ref="L175">IFERROR(_xlfn.IFS(E175="","",K175&lt;F175,"×（法定外・特例等対象外です）",K175&lt;G175,"〇",K175&gt;=G175,"ー"),"")</f>
        <v/>
      </c>
      <c r="M175" s="26" t="str" cm="1">
        <f t="array" ref="M175">IFERROR(_xlfn.IFS(COUNTBLANK(D175:K175)=8,"",D175="","←D列に従業員名を姓名（フルネーム）で入力してください。誤変換にお気を付け下さい。",E175="","←E列に都道府県を入力してください。",H175="","←H列に1.月給～3.時間給の選択肢を入力してください",I175="","←I列に金額を入力してください",H175=3,"",J175="","←J列に所定労働時間を入力してください"),"")</f>
        <v/>
      </c>
    </row>
    <row r="176" spans="2:13" ht="22" x14ac:dyDescent="0.55000000000000004">
      <c r="B176" s="39">
        <f t="shared" si="2"/>
        <v>168</v>
      </c>
      <c r="C176" s="45"/>
      <c r="D176" s="35"/>
      <c r="E176" s="46"/>
      <c r="F176" s="40" t="str" cm="1">
        <f t="array" ref="F176">IFERROR(_xlfn.IFS(AND($G$3=45566,E176="徳島"),VLOOKUP(E176,最低賃金!$A$2:$G$49,2,FALSE),OR($G$3&lt;&gt;45566,E176&lt;&gt;"徳島"),VLOOKUP(E176,最低賃金!$A$2:$G$49,4,FALSE)),"")</f>
        <v/>
      </c>
      <c r="G176" s="50" t="str">
        <f>IFERROR(VLOOKUP(E176,最低賃金!$A$3:$G$49,6,FALSE),"")</f>
        <v/>
      </c>
      <c r="H176" s="45"/>
      <c r="I176" s="36"/>
      <c r="J176" s="54"/>
      <c r="K176" s="51" t="str" cm="1">
        <f t="array" ref="K176">IFERROR(_xlfn.IFS(COUNTBLANK(H176:J176)=3,"",I176="","I列に金額を入力してください",H176="3.時間給",I176,J176="","J列に労働時間を入力してください",H176="1.月給",ROUND(I176/J176,0),H176="2.日給",ROUND(I176/J176,0)),"")</f>
        <v/>
      </c>
      <c r="L176" s="37" t="str" cm="1">
        <f t="array" ref="L176">IFERROR(_xlfn.IFS(E176="","",K176&lt;F176,"×（法定外・特例等対象外です）",K176&lt;G176,"〇",K176&gt;=G176,"ー"),"")</f>
        <v/>
      </c>
      <c r="M176" s="26" t="str" cm="1">
        <f t="array" ref="M176">IFERROR(_xlfn.IFS(COUNTBLANK(D176:K176)=8,"",D176="","←D列に従業員名を姓名（フルネーム）で入力してください。誤変換にお気を付け下さい。",E176="","←E列に都道府県を入力してください。",H176="","←H列に1.月給～3.時間給の選択肢を入力してください",I176="","←I列に金額を入力してください",H176=3,"",J176="","←J列に所定労働時間を入力してください"),"")</f>
        <v/>
      </c>
    </row>
    <row r="177" spans="2:13" ht="22" x14ac:dyDescent="0.55000000000000004">
      <c r="B177" s="39">
        <f t="shared" si="2"/>
        <v>169</v>
      </c>
      <c r="C177" s="45"/>
      <c r="D177" s="35"/>
      <c r="E177" s="46"/>
      <c r="F177" s="40" t="str" cm="1">
        <f t="array" ref="F177">IFERROR(_xlfn.IFS(AND($G$3=45566,E177="徳島"),VLOOKUP(E177,最低賃金!$A$2:$G$49,2,FALSE),OR($G$3&lt;&gt;45566,E177&lt;&gt;"徳島"),VLOOKUP(E177,最低賃金!$A$2:$G$49,4,FALSE)),"")</f>
        <v/>
      </c>
      <c r="G177" s="50" t="str">
        <f>IFERROR(VLOOKUP(E177,最低賃金!$A$3:$G$49,6,FALSE),"")</f>
        <v/>
      </c>
      <c r="H177" s="45"/>
      <c r="I177" s="36"/>
      <c r="J177" s="54"/>
      <c r="K177" s="51" t="str" cm="1">
        <f t="array" ref="K177">IFERROR(_xlfn.IFS(COUNTBLANK(H177:J177)=3,"",I177="","I列に金額を入力してください",H177="3.時間給",I177,J177="","J列に労働時間を入力してください",H177="1.月給",ROUND(I177/J177,0),H177="2.日給",ROUND(I177/J177,0)),"")</f>
        <v/>
      </c>
      <c r="L177" s="37" t="str" cm="1">
        <f t="array" ref="L177">IFERROR(_xlfn.IFS(E177="","",K177&lt;F177,"×（法定外・特例等対象外です）",K177&lt;G177,"〇",K177&gt;=G177,"ー"),"")</f>
        <v/>
      </c>
      <c r="M177" s="26" t="str" cm="1">
        <f t="array" ref="M177">IFERROR(_xlfn.IFS(COUNTBLANK(D177:K177)=8,"",D177="","←D列に従業員名を姓名（フルネーム）で入力してください。誤変換にお気を付け下さい。",E177="","←E列に都道府県を入力してください。",H177="","←H列に1.月給～3.時間給の選択肢を入力してください",I177="","←I列に金額を入力してください",H177=3,"",J177="","←J列に所定労働時間を入力してください"),"")</f>
        <v/>
      </c>
    </row>
    <row r="178" spans="2:13" ht="22" x14ac:dyDescent="0.55000000000000004">
      <c r="B178" s="39">
        <f t="shared" si="2"/>
        <v>170</v>
      </c>
      <c r="C178" s="45"/>
      <c r="D178" s="35"/>
      <c r="E178" s="46"/>
      <c r="F178" s="40" t="str" cm="1">
        <f t="array" ref="F178">IFERROR(_xlfn.IFS(AND($G$3=45566,E178="徳島"),VLOOKUP(E178,最低賃金!$A$2:$G$49,2,FALSE),OR($G$3&lt;&gt;45566,E178&lt;&gt;"徳島"),VLOOKUP(E178,最低賃金!$A$2:$G$49,4,FALSE)),"")</f>
        <v/>
      </c>
      <c r="G178" s="50" t="str">
        <f>IFERROR(VLOOKUP(E178,最低賃金!$A$3:$G$49,6,FALSE),"")</f>
        <v/>
      </c>
      <c r="H178" s="45"/>
      <c r="I178" s="36"/>
      <c r="J178" s="54"/>
      <c r="K178" s="51" t="str" cm="1">
        <f t="array" ref="K178">IFERROR(_xlfn.IFS(COUNTBLANK(H178:J178)=3,"",I178="","I列に金額を入力してください",H178="3.時間給",I178,J178="","J列に労働時間を入力してください",H178="1.月給",ROUND(I178/J178,0),H178="2.日給",ROUND(I178/J178,0)),"")</f>
        <v/>
      </c>
      <c r="L178" s="37" t="str" cm="1">
        <f t="array" ref="L178">IFERROR(_xlfn.IFS(E178="","",K178&lt;F178,"×（法定外・特例等対象外です）",K178&lt;G178,"〇",K178&gt;=G178,"ー"),"")</f>
        <v/>
      </c>
      <c r="M178" s="26" t="str" cm="1">
        <f t="array" ref="M178">IFERROR(_xlfn.IFS(COUNTBLANK(D178:K178)=8,"",D178="","←D列に従業員名を姓名（フルネーム）で入力してください。誤変換にお気を付け下さい。",E178="","←E列に都道府県を入力してください。",H178="","←H列に1.月給～3.時間給の選択肢を入力してください",I178="","←I列に金額を入力してください",H178=3,"",J178="","←J列に所定労働時間を入力してください"),"")</f>
        <v/>
      </c>
    </row>
    <row r="179" spans="2:13" ht="22" x14ac:dyDescent="0.55000000000000004">
      <c r="B179" s="39">
        <f t="shared" si="2"/>
        <v>171</v>
      </c>
      <c r="C179" s="45"/>
      <c r="D179" s="35"/>
      <c r="E179" s="46"/>
      <c r="F179" s="40" t="str" cm="1">
        <f t="array" ref="F179">IFERROR(_xlfn.IFS(AND($G$3=45566,E179="徳島"),VLOOKUP(E179,最低賃金!$A$2:$G$49,2,FALSE),OR($G$3&lt;&gt;45566,E179&lt;&gt;"徳島"),VLOOKUP(E179,最低賃金!$A$2:$G$49,4,FALSE)),"")</f>
        <v/>
      </c>
      <c r="G179" s="50" t="str">
        <f>IFERROR(VLOOKUP(E179,最低賃金!$A$3:$G$49,6,FALSE),"")</f>
        <v/>
      </c>
      <c r="H179" s="45"/>
      <c r="I179" s="36"/>
      <c r="J179" s="54"/>
      <c r="K179" s="51" t="str" cm="1">
        <f t="array" ref="K179">IFERROR(_xlfn.IFS(COUNTBLANK(H179:J179)=3,"",I179="","I列に金額を入力してください",H179="3.時間給",I179,J179="","J列に労働時間を入力してください",H179="1.月給",ROUND(I179/J179,0),H179="2.日給",ROUND(I179/J179,0)),"")</f>
        <v/>
      </c>
      <c r="L179" s="37" t="str" cm="1">
        <f t="array" ref="L179">IFERROR(_xlfn.IFS(E179="","",K179&lt;F179,"×（法定外・特例等対象外です）",K179&lt;G179,"〇",K179&gt;=G179,"ー"),"")</f>
        <v/>
      </c>
      <c r="M179" s="26" t="str" cm="1">
        <f t="array" ref="M179">IFERROR(_xlfn.IFS(COUNTBLANK(D179:K179)=8,"",D179="","←D列に従業員名を姓名（フルネーム）で入力してください。誤変換にお気を付け下さい。",E179="","←E列に都道府県を入力してください。",H179="","←H列に1.月給～3.時間給の選択肢を入力してください",I179="","←I列に金額を入力してください",H179=3,"",J179="","←J列に所定労働時間を入力してください"),"")</f>
        <v/>
      </c>
    </row>
    <row r="180" spans="2:13" ht="22" x14ac:dyDescent="0.55000000000000004">
      <c r="B180" s="39">
        <f t="shared" si="2"/>
        <v>172</v>
      </c>
      <c r="C180" s="45"/>
      <c r="D180" s="35"/>
      <c r="E180" s="46"/>
      <c r="F180" s="40" t="str" cm="1">
        <f t="array" ref="F180">IFERROR(_xlfn.IFS(AND($G$3=45566,E180="徳島"),VLOOKUP(E180,最低賃金!$A$2:$G$49,2,FALSE),OR($G$3&lt;&gt;45566,E180&lt;&gt;"徳島"),VLOOKUP(E180,最低賃金!$A$2:$G$49,4,FALSE)),"")</f>
        <v/>
      </c>
      <c r="G180" s="50" t="str">
        <f>IFERROR(VLOOKUP(E180,最低賃金!$A$3:$G$49,6,FALSE),"")</f>
        <v/>
      </c>
      <c r="H180" s="45"/>
      <c r="I180" s="36"/>
      <c r="J180" s="54"/>
      <c r="K180" s="51" t="str" cm="1">
        <f t="array" ref="K180">IFERROR(_xlfn.IFS(COUNTBLANK(H180:J180)=3,"",I180="","I列に金額を入力してください",H180="3.時間給",I180,J180="","J列に労働時間を入力してください",H180="1.月給",ROUND(I180/J180,0),H180="2.日給",ROUND(I180/J180,0)),"")</f>
        <v/>
      </c>
      <c r="L180" s="37" t="str" cm="1">
        <f t="array" ref="L180">IFERROR(_xlfn.IFS(E180="","",K180&lt;F180,"×（法定外・特例等対象外です）",K180&lt;G180,"〇",K180&gt;=G180,"ー"),"")</f>
        <v/>
      </c>
      <c r="M180" s="26" t="str" cm="1">
        <f t="array" ref="M180">IFERROR(_xlfn.IFS(COUNTBLANK(D180:K180)=8,"",D180="","←D列に従業員名を姓名（フルネーム）で入力してください。誤変換にお気を付け下さい。",E180="","←E列に都道府県を入力してください。",H180="","←H列に1.月給～3.時間給の選択肢を入力してください",I180="","←I列に金額を入力してください",H180=3,"",J180="","←J列に所定労働時間を入力してください"),"")</f>
        <v/>
      </c>
    </row>
    <row r="181" spans="2:13" ht="22" x14ac:dyDescent="0.55000000000000004">
      <c r="B181" s="39">
        <f t="shared" si="2"/>
        <v>173</v>
      </c>
      <c r="C181" s="45"/>
      <c r="D181" s="35"/>
      <c r="E181" s="46"/>
      <c r="F181" s="40" t="str" cm="1">
        <f t="array" ref="F181">IFERROR(_xlfn.IFS(AND($G$3=45566,E181="徳島"),VLOOKUP(E181,最低賃金!$A$2:$G$49,2,FALSE),OR($G$3&lt;&gt;45566,E181&lt;&gt;"徳島"),VLOOKUP(E181,最低賃金!$A$2:$G$49,4,FALSE)),"")</f>
        <v/>
      </c>
      <c r="G181" s="50" t="str">
        <f>IFERROR(VLOOKUP(E181,最低賃金!$A$3:$G$49,6,FALSE),"")</f>
        <v/>
      </c>
      <c r="H181" s="45"/>
      <c r="I181" s="36"/>
      <c r="J181" s="54"/>
      <c r="K181" s="51" t="str" cm="1">
        <f t="array" ref="K181">IFERROR(_xlfn.IFS(COUNTBLANK(H181:J181)=3,"",I181="","I列に金額を入力してください",H181="3.時間給",I181,J181="","J列に労働時間を入力してください",H181="1.月給",ROUND(I181/J181,0),H181="2.日給",ROUND(I181/J181,0)),"")</f>
        <v/>
      </c>
      <c r="L181" s="37" t="str" cm="1">
        <f t="array" ref="L181">IFERROR(_xlfn.IFS(E181="","",K181&lt;F181,"×（法定外・特例等対象外です）",K181&lt;G181,"〇",K181&gt;=G181,"ー"),"")</f>
        <v/>
      </c>
      <c r="M181" s="26" t="str" cm="1">
        <f t="array" ref="M181">IFERROR(_xlfn.IFS(COUNTBLANK(D181:K181)=8,"",D181="","←D列に従業員名を姓名（フルネーム）で入力してください。誤変換にお気を付け下さい。",E181="","←E列に都道府県を入力してください。",H181="","←H列に1.月給～3.時間給の選択肢を入力してください",I181="","←I列に金額を入力してください",H181=3,"",J181="","←J列に所定労働時間を入力してください"),"")</f>
        <v/>
      </c>
    </row>
    <row r="182" spans="2:13" ht="22" x14ac:dyDescent="0.55000000000000004">
      <c r="B182" s="39">
        <f t="shared" si="2"/>
        <v>174</v>
      </c>
      <c r="C182" s="45"/>
      <c r="D182" s="35"/>
      <c r="E182" s="46"/>
      <c r="F182" s="40" t="str" cm="1">
        <f t="array" ref="F182">IFERROR(_xlfn.IFS(AND($G$3=45566,E182="徳島"),VLOOKUP(E182,最低賃金!$A$2:$G$49,2,FALSE),OR($G$3&lt;&gt;45566,E182&lt;&gt;"徳島"),VLOOKUP(E182,最低賃金!$A$2:$G$49,4,FALSE)),"")</f>
        <v/>
      </c>
      <c r="G182" s="50" t="str">
        <f>IFERROR(VLOOKUP(E182,最低賃金!$A$3:$G$49,6,FALSE),"")</f>
        <v/>
      </c>
      <c r="H182" s="45"/>
      <c r="I182" s="36"/>
      <c r="J182" s="54"/>
      <c r="K182" s="51" t="str" cm="1">
        <f t="array" ref="K182">IFERROR(_xlfn.IFS(COUNTBLANK(H182:J182)=3,"",I182="","I列に金額を入力してください",H182="3.時間給",I182,J182="","J列に労働時間を入力してください",H182="1.月給",ROUND(I182/J182,0),H182="2.日給",ROUND(I182/J182,0)),"")</f>
        <v/>
      </c>
      <c r="L182" s="37" t="str" cm="1">
        <f t="array" ref="L182">IFERROR(_xlfn.IFS(E182="","",K182&lt;F182,"×（法定外・特例等対象外です）",K182&lt;G182,"〇",K182&gt;=G182,"ー"),"")</f>
        <v/>
      </c>
      <c r="M182" s="26" t="str" cm="1">
        <f t="array" ref="M182">IFERROR(_xlfn.IFS(COUNTBLANK(D182:K182)=8,"",D182="","←D列に従業員名を姓名（フルネーム）で入力してください。誤変換にお気を付け下さい。",E182="","←E列に都道府県を入力してください。",H182="","←H列に1.月給～3.時間給の選択肢を入力してください",I182="","←I列に金額を入力してください",H182=3,"",J182="","←J列に所定労働時間を入力してください"),"")</f>
        <v/>
      </c>
    </row>
    <row r="183" spans="2:13" ht="22" x14ac:dyDescent="0.55000000000000004">
      <c r="B183" s="39">
        <f t="shared" si="2"/>
        <v>175</v>
      </c>
      <c r="C183" s="45"/>
      <c r="D183" s="35"/>
      <c r="E183" s="46"/>
      <c r="F183" s="40" t="str" cm="1">
        <f t="array" ref="F183">IFERROR(_xlfn.IFS(AND($G$3=45566,E183="徳島"),VLOOKUP(E183,最低賃金!$A$2:$G$49,2,FALSE),OR($G$3&lt;&gt;45566,E183&lt;&gt;"徳島"),VLOOKUP(E183,最低賃金!$A$2:$G$49,4,FALSE)),"")</f>
        <v/>
      </c>
      <c r="G183" s="50" t="str">
        <f>IFERROR(VLOOKUP(E183,最低賃金!$A$3:$G$49,6,FALSE),"")</f>
        <v/>
      </c>
      <c r="H183" s="45"/>
      <c r="I183" s="36"/>
      <c r="J183" s="54"/>
      <c r="K183" s="51" t="str" cm="1">
        <f t="array" ref="K183">IFERROR(_xlfn.IFS(COUNTBLANK(H183:J183)=3,"",I183="","I列に金額を入力してください",H183="3.時間給",I183,J183="","J列に労働時間を入力してください",H183="1.月給",ROUND(I183/J183,0),H183="2.日給",ROUND(I183/J183,0)),"")</f>
        <v/>
      </c>
      <c r="L183" s="37" t="str" cm="1">
        <f t="array" ref="L183">IFERROR(_xlfn.IFS(E183="","",K183&lt;F183,"×（法定外・特例等対象外です）",K183&lt;G183,"〇",K183&gt;=G183,"ー"),"")</f>
        <v/>
      </c>
      <c r="M183" s="26" t="str" cm="1">
        <f t="array" ref="M183">IFERROR(_xlfn.IFS(COUNTBLANK(D183:K183)=8,"",D183="","←D列に従業員名を姓名（フルネーム）で入力してください。誤変換にお気を付け下さい。",E183="","←E列に都道府県を入力してください。",H183="","←H列に1.月給～3.時間給の選択肢を入力してください",I183="","←I列に金額を入力してください",H183=3,"",J183="","←J列に所定労働時間を入力してください"),"")</f>
        <v/>
      </c>
    </row>
    <row r="184" spans="2:13" ht="22" x14ac:dyDescent="0.55000000000000004">
      <c r="B184" s="39">
        <f t="shared" si="2"/>
        <v>176</v>
      </c>
      <c r="C184" s="45"/>
      <c r="D184" s="35"/>
      <c r="E184" s="46"/>
      <c r="F184" s="40" t="str" cm="1">
        <f t="array" ref="F184">IFERROR(_xlfn.IFS(AND($G$3=45566,E184="徳島"),VLOOKUP(E184,最低賃金!$A$2:$G$49,2,FALSE),OR($G$3&lt;&gt;45566,E184&lt;&gt;"徳島"),VLOOKUP(E184,最低賃金!$A$2:$G$49,4,FALSE)),"")</f>
        <v/>
      </c>
      <c r="G184" s="50" t="str">
        <f>IFERROR(VLOOKUP(E184,最低賃金!$A$3:$G$49,6,FALSE),"")</f>
        <v/>
      </c>
      <c r="H184" s="45"/>
      <c r="I184" s="36"/>
      <c r="J184" s="54"/>
      <c r="K184" s="51" t="str" cm="1">
        <f t="array" ref="K184">IFERROR(_xlfn.IFS(COUNTBLANK(H184:J184)=3,"",I184="","I列に金額を入力してください",H184="3.時間給",I184,J184="","J列に労働時間を入力してください",H184="1.月給",ROUND(I184/J184,0),H184="2.日給",ROUND(I184/J184,0)),"")</f>
        <v/>
      </c>
      <c r="L184" s="37" t="str" cm="1">
        <f t="array" ref="L184">IFERROR(_xlfn.IFS(E184="","",K184&lt;F184,"×（法定外・特例等対象外です）",K184&lt;G184,"〇",K184&gt;=G184,"ー"),"")</f>
        <v/>
      </c>
      <c r="M184" s="26" t="str" cm="1">
        <f t="array" ref="M184">IFERROR(_xlfn.IFS(COUNTBLANK(D184:K184)=8,"",D184="","←D列に従業員名を姓名（フルネーム）で入力してください。誤変換にお気を付け下さい。",E184="","←E列に都道府県を入力してください。",H184="","←H列に1.月給～3.時間給の選択肢を入力してください",I184="","←I列に金額を入力してください",H184=3,"",J184="","←J列に所定労働時間を入力してください"),"")</f>
        <v/>
      </c>
    </row>
    <row r="185" spans="2:13" ht="22" x14ac:dyDescent="0.55000000000000004">
      <c r="B185" s="39">
        <f t="shared" si="2"/>
        <v>177</v>
      </c>
      <c r="C185" s="45"/>
      <c r="D185" s="35"/>
      <c r="E185" s="46"/>
      <c r="F185" s="40" t="str" cm="1">
        <f t="array" ref="F185">IFERROR(_xlfn.IFS(AND($G$3=45566,E185="徳島"),VLOOKUP(E185,最低賃金!$A$2:$G$49,2,FALSE),OR($G$3&lt;&gt;45566,E185&lt;&gt;"徳島"),VLOOKUP(E185,最低賃金!$A$2:$G$49,4,FALSE)),"")</f>
        <v/>
      </c>
      <c r="G185" s="50" t="str">
        <f>IFERROR(VLOOKUP(E185,最低賃金!$A$3:$G$49,6,FALSE),"")</f>
        <v/>
      </c>
      <c r="H185" s="45"/>
      <c r="I185" s="36"/>
      <c r="J185" s="54"/>
      <c r="K185" s="51" t="str" cm="1">
        <f t="array" ref="K185">IFERROR(_xlfn.IFS(COUNTBLANK(H185:J185)=3,"",I185="","I列に金額を入力してください",H185="3.時間給",I185,J185="","J列に労働時間を入力してください",H185="1.月給",ROUND(I185/J185,0),H185="2.日給",ROUND(I185/J185,0)),"")</f>
        <v/>
      </c>
      <c r="L185" s="37" t="str" cm="1">
        <f t="array" ref="L185">IFERROR(_xlfn.IFS(E185="","",K185&lt;F185,"×（法定外・特例等対象外です）",K185&lt;G185,"〇",K185&gt;=G185,"ー"),"")</f>
        <v/>
      </c>
      <c r="M185" s="26" t="str" cm="1">
        <f t="array" ref="M185">IFERROR(_xlfn.IFS(COUNTBLANK(D185:K185)=8,"",D185="","←D列に従業員名を姓名（フルネーム）で入力してください。誤変換にお気を付け下さい。",E185="","←E列に都道府県を入力してください。",H185="","←H列に1.月給～3.時間給の選択肢を入力してください",I185="","←I列に金額を入力してください",H185=3,"",J185="","←J列に所定労働時間を入力してください"),"")</f>
        <v/>
      </c>
    </row>
    <row r="186" spans="2:13" ht="22" x14ac:dyDescent="0.55000000000000004">
      <c r="B186" s="39">
        <f t="shared" si="2"/>
        <v>178</v>
      </c>
      <c r="C186" s="45"/>
      <c r="D186" s="35"/>
      <c r="E186" s="46"/>
      <c r="F186" s="40" t="str" cm="1">
        <f t="array" ref="F186">IFERROR(_xlfn.IFS(AND($G$3=45566,E186="徳島"),VLOOKUP(E186,最低賃金!$A$2:$G$49,2,FALSE),OR($G$3&lt;&gt;45566,E186&lt;&gt;"徳島"),VLOOKUP(E186,最低賃金!$A$2:$G$49,4,FALSE)),"")</f>
        <v/>
      </c>
      <c r="G186" s="50" t="str">
        <f>IFERROR(VLOOKUP(E186,最低賃金!$A$3:$G$49,6,FALSE),"")</f>
        <v/>
      </c>
      <c r="H186" s="45"/>
      <c r="I186" s="36"/>
      <c r="J186" s="54"/>
      <c r="K186" s="51" t="str" cm="1">
        <f t="array" ref="K186">IFERROR(_xlfn.IFS(COUNTBLANK(H186:J186)=3,"",I186="","I列に金額を入力してください",H186="3.時間給",I186,J186="","J列に労働時間を入力してください",H186="1.月給",ROUND(I186/J186,0),H186="2.日給",ROUND(I186/J186,0)),"")</f>
        <v/>
      </c>
      <c r="L186" s="37" t="str" cm="1">
        <f t="array" ref="L186">IFERROR(_xlfn.IFS(E186="","",K186&lt;F186,"×（法定外・特例等対象外です）",K186&lt;G186,"〇",K186&gt;=G186,"ー"),"")</f>
        <v/>
      </c>
      <c r="M186" s="26" t="str" cm="1">
        <f t="array" ref="M186">IFERROR(_xlfn.IFS(COUNTBLANK(D186:K186)=8,"",D186="","←D列に従業員名を姓名（フルネーム）で入力してください。誤変換にお気を付け下さい。",E186="","←E列に都道府県を入力してください。",H186="","←H列に1.月給～3.時間給の選択肢を入力してください",I186="","←I列に金額を入力してください",H186=3,"",J186="","←J列に所定労働時間を入力してください"),"")</f>
        <v/>
      </c>
    </row>
    <row r="187" spans="2:13" ht="22" x14ac:dyDescent="0.55000000000000004">
      <c r="B187" s="39">
        <f t="shared" si="2"/>
        <v>179</v>
      </c>
      <c r="C187" s="45"/>
      <c r="D187" s="35"/>
      <c r="E187" s="46"/>
      <c r="F187" s="40" t="str" cm="1">
        <f t="array" ref="F187">IFERROR(_xlfn.IFS(AND($G$3=45566,E187="徳島"),VLOOKUP(E187,最低賃金!$A$2:$G$49,2,FALSE),OR($G$3&lt;&gt;45566,E187&lt;&gt;"徳島"),VLOOKUP(E187,最低賃金!$A$2:$G$49,4,FALSE)),"")</f>
        <v/>
      </c>
      <c r="G187" s="50" t="str">
        <f>IFERROR(VLOOKUP(E187,最低賃金!$A$3:$G$49,6,FALSE),"")</f>
        <v/>
      </c>
      <c r="H187" s="45"/>
      <c r="I187" s="36"/>
      <c r="J187" s="54"/>
      <c r="K187" s="51" t="str" cm="1">
        <f t="array" ref="K187">IFERROR(_xlfn.IFS(COUNTBLANK(H187:J187)=3,"",I187="","I列に金額を入力してください",H187="3.時間給",I187,J187="","J列に労働時間を入力してください",H187="1.月給",ROUND(I187/J187,0),H187="2.日給",ROUND(I187/J187,0)),"")</f>
        <v/>
      </c>
      <c r="L187" s="37" t="str" cm="1">
        <f t="array" ref="L187">IFERROR(_xlfn.IFS(E187="","",K187&lt;F187,"×（法定外・特例等対象外です）",K187&lt;G187,"〇",K187&gt;=G187,"ー"),"")</f>
        <v/>
      </c>
      <c r="M187" s="26" t="str" cm="1">
        <f t="array" ref="M187">IFERROR(_xlfn.IFS(COUNTBLANK(D187:K187)=8,"",D187="","←D列に従業員名を姓名（フルネーム）で入力してください。誤変換にお気を付け下さい。",E187="","←E列に都道府県を入力してください。",H187="","←H列に1.月給～3.時間給の選択肢を入力してください",I187="","←I列に金額を入力してください",H187=3,"",J187="","←J列に所定労働時間を入力してください"),"")</f>
        <v/>
      </c>
    </row>
    <row r="188" spans="2:13" ht="22" x14ac:dyDescent="0.55000000000000004">
      <c r="B188" s="39">
        <f t="shared" si="2"/>
        <v>180</v>
      </c>
      <c r="C188" s="45"/>
      <c r="D188" s="35"/>
      <c r="E188" s="46"/>
      <c r="F188" s="40" t="str" cm="1">
        <f t="array" ref="F188">IFERROR(_xlfn.IFS(AND($G$3=45566,E188="徳島"),VLOOKUP(E188,最低賃金!$A$2:$G$49,2,FALSE),OR($G$3&lt;&gt;45566,E188&lt;&gt;"徳島"),VLOOKUP(E188,最低賃金!$A$2:$G$49,4,FALSE)),"")</f>
        <v/>
      </c>
      <c r="G188" s="50" t="str">
        <f>IFERROR(VLOOKUP(E188,最低賃金!$A$3:$G$49,6,FALSE),"")</f>
        <v/>
      </c>
      <c r="H188" s="45"/>
      <c r="I188" s="36"/>
      <c r="J188" s="54"/>
      <c r="K188" s="51" t="str" cm="1">
        <f t="array" ref="K188">IFERROR(_xlfn.IFS(COUNTBLANK(H188:J188)=3,"",I188="","I列に金額を入力してください",H188="3.時間給",I188,J188="","J列に労働時間を入力してください",H188="1.月給",ROUND(I188/J188,0),H188="2.日給",ROUND(I188/J188,0)),"")</f>
        <v/>
      </c>
      <c r="L188" s="37" t="str" cm="1">
        <f t="array" ref="L188">IFERROR(_xlfn.IFS(E188="","",K188&lt;F188,"×（法定外・特例等対象外です）",K188&lt;G188,"〇",K188&gt;=G188,"ー"),"")</f>
        <v/>
      </c>
      <c r="M188" s="26" t="str" cm="1">
        <f t="array" ref="M188">IFERROR(_xlfn.IFS(COUNTBLANK(D188:K188)=8,"",D188="","←D列に従業員名を姓名（フルネーム）で入力してください。誤変換にお気を付け下さい。",E188="","←E列に都道府県を入力してください。",H188="","←H列に1.月給～3.時間給の選択肢を入力してください",I188="","←I列に金額を入力してください",H188=3,"",J188="","←J列に所定労働時間を入力してください"),"")</f>
        <v/>
      </c>
    </row>
    <row r="189" spans="2:13" ht="22" x14ac:dyDescent="0.55000000000000004">
      <c r="B189" s="39">
        <f t="shared" si="2"/>
        <v>181</v>
      </c>
      <c r="C189" s="45"/>
      <c r="D189" s="35"/>
      <c r="E189" s="46"/>
      <c r="F189" s="40" t="str" cm="1">
        <f t="array" ref="F189">IFERROR(_xlfn.IFS(AND($G$3=45566,E189="徳島"),VLOOKUP(E189,最低賃金!$A$2:$G$49,2,FALSE),OR($G$3&lt;&gt;45566,E189&lt;&gt;"徳島"),VLOOKUP(E189,最低賃金!$A$2:$G$49,4,FALSE)),"")</f>
        <v/>
      </c>
      <c r="G189" s="50" t="str">
        <f>IFERROR(VLOOKUP(E189,最低賃金!$A$3:$G$49,6,FALSE),"")</f>
        <v/>
      </c>
      <c r="H189" s="45"/>
      <c r="I189" s="36"/>
      <c r="J189" s="54"/>
      <c r="K189" s="51" t="str" cm="1">
        <f t="array" ref="K189">IFERROR(_xlfn.IFS(COUNTBLANK(H189:J189)=3,"",I189="","I列に金額を入力してください",H189="3.時間給",I189,J189="","J列に労働時間を入力してください",H189="1.月給",ROUND(I189/J189,0),H189="2.日給",ROUND(I189/J189,0)),"")</f>
        <v/>
      </c>
      <c r="L189" s="37" t="str" cm="1">
        <f t="array" ref="L189">IFERROR(_xlfn.IFS(E189="","",K189&lt;F189,"×（法定外・特例等対象外です）",K189&lt;G189,"〇",K189&gt;=G189,"ー"),"")</f>
        <v/>
      </c>
      <c r="M189" s="26" t="str" cm="1">
        <f t="array" ref="M189">IFERROR(_xlfn.IFS(COUNTBLANK(D189:K189)=8,"",D189="","←D列に従業員名を姓名（フルネーム）で入力してください。誤変換にお気を付け下さい。",E189="","←E列に都道府県を入力してください。",H189="","←H列に1.月給～3.時間給の選択肢を入力してください",I189="","←I列に金額を入力してください",H189=3,"",J189="","←J列に所定労働時間を入力してください"),"")</f>
        <v/>
      </c>
    </row>
    <row r="190" spans="2:13" ht="22" x14ac:dyDescent="0.55000000000000004">
      <c r="B190" s="39">
        <f t="shared" si="2"/>
        <v>182</v>
      </c>
      <c r="C190" s="45"/>
      <c r="D190" s="35"/>
      <c r="E190" s="46"/>
      <c r="F190" s="40" t="str" cm="1">
        <f t="array" ref="F190">IFERROR(_xlfn.IFS(AND($G$3=45566,E190="徳島"),VLOOKUP(E190,最低賃金!$A$2:$G$49,2,FALSE),OR($G$3&lt;&gt;45566,E190&lt;&gt;"徳島"),VLOOKUP(E190,最低賃金!$A$2:$G$49,4,FALSE)),"")</f>
        <v/>
      </c>
      <c r="G190" s="50" t="str">
        <f>IFERROR(VLOOKUP(E190,最低賃金!$A$3:$G$49,6,FALSE),"")</f>
        <v/>
      </c>
      <c r="H190" s="45"/>
      <c r="I190" s="36"/>
      <c r="J190" s="54"/>
      <c r="K190" s="51" t="str" cm="1">
        <f t="array" ref="K190">IFERROR(_xlfn.IFS(COUNTBLANK(H190:J190)=3,"",I190="","I列に金額を入力してください",H190="3.時間給",I190,J190="","J列に労働時間を入力してください",H190="1.月給",ROUND(I190/J190,0),H190="2.日給",ROUND(I190/J190,0)),"")</f>
        <v/>
      </c>
      <c r="L190" s="37" t="str" cm="1">
        <f t="array" ref="L190">IFERROR(_xlfn.IFS(E190="","",K190&lt;F190,"×（法定外・特例等対象外です）",K190&lt;G190,"〇",K190&gt;=G190,"ー"),"")</f>
        <v/>
      </c>
      <c r="M190" s="26" t="str" cm="1">
        <f t="array" ref="M190">IFERROR(_xlfn.IFS(COUNTBLANK(D190:K190)=8,"",D190="","←D列に従業員名を姓名（フルネーム）で入力してください。誤変換にお気を付け下さい。",E190="","←E列に都道府県を入力してください。",H190="","←H列に1.月給～3.時間給の選択肢を入力してください",I190="","←I列に金額を入力してください",H190=3,"",J190="","←J列に所定労働時間を入力してください"),"")</f>
        <v/>
      </c>
    </row>
    <row r="191" spans="2:13" ht="22" x14ac:dyDescent="0.55000000000000004">
      <c r="B191" s="39">
        <f t="shared" si="2"/>
        <v>183</v>
      </c>
      <c r="C191" s="45"/>
      <c r="D191" s="35"/>
      <c r="E191" s="46"/>
      <c r="F191" s="40" t="str" cm="1">
        <f t="array" ref="F191">IFERROR(_xlfn.IFS(AND($G$3=45566,E191="徳島"),VLOOKUP(E191,最低賃金!$A$2:$G$49,2,FALSE),OR($G$3&lt;&gt;45566,E191&lt;&gt;"徳島"),VLOOKUP(E191,最低賃金!$A$2:$G$49,4,FALSE)),"")</f>
        <v/>
      </c>
      <c r="G191" s="50" t="str">
        <f>IFERROR(VLOOKUP(E191,最低賃金!$A$3:$G$49,6,FALSE),"")</f>
        <v/>
      </c>
      <c r="H191" s="45"/>
      <c r="I191" s="36"/>
      <c r="J191" s="54"/>
      <c r="K191" s="51" t="str" cm="1">
        <f t="array" ref="K191">IFERROR(_xlfn.IFS(COUNTBLANK(H191:J191)=3,"",I191="","I列に金額を入力してください",H191="3.時間給",I191,J191="","J列に労働時間を入力してください",H191="1.月給",ROUND(I191/J191,0),H191="2.日給",ROUND(I191/J191,0)),"")</f>
        <v/>
      </c>
      <c r="L191" s="37" t="str" cm="1">
        <f t="array" ref="L191">IFERROR(_xlfn.IFS(E191="","",K191&lt;F191,"×（法定外・特例等対象外です）",K191&lt;G191,"〇",K191&gt;=G191,"ー"),"")</f>
        <v/>
      </c>
      <c r="M191" s="26" t="str" cm="1">
        <f t="array" ref="M191">IFERROR(_xlfn.IFS(COUNTBLANK(D191:K191)=8,"",D191="","←D列に従業員名を姓名（フルネーム）で入力してください。誤変換にお気を付け下さい。",E191="","←E列に都道府県を入力してください。",H191="","←H列に1.月給～3.時間給の選択肢を入力してください",I191="","←I列に金額を入力してください",H191=3,"",J191="","←J列に所定労働時間を入力してください"),"")</f>
        <v/>
      </c>
    </row>
    <row r="192" spans="2:13" ht="22" x14ac:dyDescent="0.55000000000000004">
      <c r="B192" s="39">
        <f t="shared" si="2"/>
        <v>184</v>
      </c>
      <c r="C192" s="45"/>
      <c r="D192" s="35"/>
      <c r="E192" s="46"/>
      <c r="F192" s="40" t="str" cm="1">
        <f t="array" ref="F192">IFERROR(_xlfn.IFS(AND($G$3=45566,E192="徳島"),VLOOKUP(E192,最低賃金!$A$2:$G$49,2,FALSE),OR($G$3&lt;&gt;45566,E192&lt;&gt;"徳島"),VLOOKUP(E192,最低賃金!$A$2:$G$49,4,FALSE)),"")</f>
        <v/>
      </c>
      <c r="G192" s="50" t="str">
        <f>IFERROR(VLOOKUP(E192,最低賃金!$A$3:$G$49,6,FALSE),"")</f>
        <v/>
      </c>
      <c r="H192" s="45"/>
      <c r="I192" s="36"/>
      <c r="J192" s="54"/>
      <c r="K192" s="51" t="str" cm="1">
        <f t="array" ref="K192">IFERROR(_xlfn.IFS(COUNTBLANK(H192:J192)=3,"",I192="","I列に金額を入力してください",H192="3.時間給",I192,J192="","J列に労働時間を入力してください",H192="1.月給",ROUND(I192/J192,0),H192="2.日給",ROUND(I192/J192,0)),"")</f>
        <v/>
      </c>
      <c r="L192" s="37" t="str" cm="1">
        <f t="array" ref="L192">IFERROR(_xlfn.IFS(E192="","",K192&lt;F192,"×（法定外・特例等対象外です）",K192&lt;G192,"〇",K192&gt;=G192,"ー"),"")</f>
        <v/>
      </c>
      <c r="M192" s="26" t="str" cm="1">
        <f t="array" ref="M192">IFERROR(_xlfn.IFS(COUNTBLANK(D192:K192)=8,"",D192="","←D列に従業員名を姓名（フルネーム）で入力してください。誤変換にお気を付け下さい。",E192="","←E列に都道府県を入力してください。",H192="","←H列に1.月給～3.時間給の選択肢を入力してください",I192="","←I列に金額を入力してください",H192=3,"",J192="","←J列に所定労働時間を入力してください"),"")</f>
        <v/>
      </c>
    </row>
    <row r="193" spans="2:13" ht="22" x14ac:dyDescent="0.55000000000000004">
      <c r="B193" s="39">
        <f t="shared" si="2"/>
        <v>185</v>
      </c>
      <c r="C193" s="45"/>
      <c r="D193" s="35"/>
      <c r="E193" s="46"/>
      <c r="F193" s="40" t="str" cm="1">
        <f t="array" ref="F193">IFERROR(_xlfn.IFS(AND($G$3=45566,E193="徳島"),VLOOKUP(E193,最低賃金!$A$2:$G$49,2,FALSE),OR($G$3&lt;&gt;45566,E193&lt;&gt;"徳島"),VLOOKUP(E193,最低賃金!$A$2:$G$49,4,FALSE)),"")</f>
        <v/>
      </c>
      <c r="G193" s="50" t="str">
        <f>IFERROR(VLOOKUP(E193,最低賃金!$A$3:$G$49,6,FALSE),"")</f>
        <v/>
      </c>
      <c r="H193" s="45"/>
      <c r="I193" s="36"/>
      <c r="J193" s="54"/>
      <c r="K193" s="51" t="str" cm="1">
        <f t="array" ref="K193">IFERROR(_xlfn.IFS(COUNTBLANK(H193:J193)=3,"",I193="","I列に金額を入力してください",H193="3.時間給",I193,J193="","J列に労働時間を入力してください",H193="1.月給",ROUND(I193/J193,0),H193="2.日給",ROUND(I193/J193,0)),"")</f>
        <v/>
      </c>
      <c r="L193" s="37" t="str" cm="1">
        <f t="array" ref="L193">IFERROR(_xlfn.IFS(E193="","",K193&lt;F193,"×（法定外・特例等対象外です）",K193&lt;G193,"〇",K193&gt;=G193,"ー"),"")</f>
        <v/>
      </c>
      <c r="M193" s="26" t="str" cm="1">
        <f t="array" ref="M193">IFERROR(_xlfn.IFS(COUNTBLANK(D193:K193)=8,"",D193="","←D列に従業員名を姓名（フルネーム）で入力してください。誤変換にお気を付け下さい。",E193="","←E列に都道府県を入力してください。",H193="","←H列に1.月給～3.時間給の選択肢を入力してください",I193="","←I列に金額を入力してください",H193=3,"",J193="","←J列に所定労働時間を入力してください"),"")</f>
        <v/>
      </c>
    </row>
    <row r="194" spans="2:13" ht="22" x14ac:dyDescent="0.55000000000000004">
      <c r="B194" s="39">
        <f t="shared" si="2"/>
        <v>186</v>
      </c>
      <c r="C194" s="45"/>
      <c r="D194" s="35"/>
      <c r="E194" s="46"/>
      <c r="F194" s="40" t="str" cm="1">
        <f t="array" ref="F194">IFERROR(_xlfn.IFS(AND($G$3=45566,E194="徳島"),VLOOKUP(E194,最低賃金!$A$2:$G$49,2,FALSE),OR($G$3&lt;&gt;45566,E194&lt;&gt;"徳島"),VLOOKUP(E194,最低賃金!$A$2:$G$49,4,FALSE)),"")</f>
        <v/>
      </c>
      <c r="G194" s="50" t="str">
        <f>IFERROR(VLOOKUP(E194,最低賃金!$A$3:$G$49,6,FALSE),"")</f>
        <v/>
      </c>
      <c r="H194" s="45"/>
      <c r="I194" s="36"/>
      <c r="J194" s="54"/>
      <c r="K194" s="51" t="str" cm="1">
        <f t="array" ref="K194">IFERROR(_xlfn.IFS(COUNTBLANK(H194:J194)=3,"",I194="","I列に金額を入力してください",H194="3.時間給",I194,J194="","J列に労働時間を入力してください",H194="1.月給",ROUND(I194/J194,0),H194="2.日給",ROUND(I194/J194,0)),"")</f>
        <v/>
      </c>
      <c r="L194" s="37" t="str" cm="1">
        <f t="array" ref="L194">IFERROR(_xlfn.IFS(E194="","",K194&lt;F194,"×（法定外・特例等対象外です）",K194&lt;G194,"〇",K194&gt;=G194,"ー"),"")</f>
        <v/>
      </c>
      <c r="M194" s="26" t="str" cm="1">
        <f t="array" ref="M194">IFERROR(_xlfn.IFS(COUNTBLANK(D194:K194)=8,"",D194="","←D列に従業員名を姓名（フルネーム）で入力してください。誤変換にお気を付け下さい。",E194="","←E列に都道府県を入力してください。",H194="","←H列に1.月給～3.時間給の選択肢を入力してください",I194="","←I列に金額を入力してください",H194=3,"",J194="","←J列に所定労働時間を入力してください"),"")</f>
        <v/>
      </c>
    </row>
    <row r="195" spans="2:13" ht="22" x14ac:dyDescent="0.55000000000000004">
      <c r="B195" s="39">
        <f t="shared" si="2"/>
        <v>187</v>
      </c>
      <c r="C195" s="45"/>
      <c r="D195" s="35"/>
      <c r="E195" s="46"/>
      <c r="F195" s="40" t="str" cm="1">
        <f t="array" ref="F195">IFERROR(_xlfn.IFS(AND($G$3=45566,E195="徳島"),VLOOKUP(E195,最低賃金!$A$2:$G$49,2,FALSE),OR($G$3&lt;&gt;45566,E195&lt;&gt;"徳島"),VLOOKUP(E195,最低賃金!$A$2:$G$49,4,FALSE)),"")</f>
        <v/>
      </c>
      <c r="G195" s="50" t="str">
        <f>IFERROR(VLOOKUP(E195,最低賃金!$A$3:$G$49,6,FALSE),"")</f>
        <v/>
      </c>
      <c r="H195" s="45"/>
      <c r="I195" s="36"/>
      <c r="J195" s="54"/>
      <c r="K195" s="51" t="str" cm="1">
        <f t="array" ref="K195">IFERROR(_xlfn.IFS(COUNTBLANK(H195:J195)=3,"",I195="","I列に金額を入力してください",H195="3.時間給",I195,J195="","J列に労働時間を入力してください",H195="1.月給",ROUND(I195/J195,0),H195="2.日給",ROUND(I195/J195,0)),"")</f>
        <v/>
      </c>
      <c r="L195" s="37" t="str" cm="1">
        <f t="array" ref="L195">IFERROR(_xlfn.IFS(E195="","",K195&lt;F195,"×（法定外・特例等対象外です）",K195&lt;G195,"〇",K195&gt;=G195,"ー"),"")</f>
        <v/>
      </c>
      <c r="M195" s="26" t="str" cm="1">
        <f t="array" ref="M195">IFERROR(_xlfn.IFS(COUNTBLANK(D195:K195)=8,"",D195="","←D列に従業員名を姓名（フルネーム）で入力してください。誤変換にお気を付け下さい。",E195="","←E列に都道府県を入力してください。",H195="","←H列に1.月給～3.時間給の選択肢を入力してください",I195="","←I列に金額を入力してください",H195=3,"",J195="","←J列に所定労働時間を入力してください"),"")</f>
        <v/>
      </c>
    </row>
    <row r="196" spans="2:13" ht="22" x14ac:dyDescent="0.55000000000000004">
      <c r="B196" s="39">
        <f t="shared" si="2"/>
        <v>188</v>
      </c>
      <c r="C196" s="45"/>
      <c r="D196" s="35"/>
      <c r="E196" s="46"/>
      <c r="F196" s="40" t="str" cm="1">
        <f t="array" ref="F196">IFERROR(_xlfn.IFS(AND($G$3=45566,E196="徳島"),VLOOKUP(E196,最低賃金!$A$2:$G$49,2,FALSE),OR($G$3&lt;&gt;45566,E196&lt;&gt;"徳島"),VLOOKUP(E196,最低賃金!$A$2:$G$49,4,FALSE)),"")</f>
        <v/>
      </c>
      <c r="G196" s="50" t="str">
        <f>IFERROR(VLOOKUP(E196,最低賃金!$A$3:$G$49,6,FALSE),"")</f>
        <v/>
      </c>
      <c r="H196" s="45"/>
      <c r="I196" s="36"/>
      <c r="J196" s="54"/>
      <c r="K196" s="51" t="str" cm="1">
        <f t="array" ref="K196">IFERROR(_xlfn.IFS(COUNTBLANK(H196:J196)=3,"",I196="","I列に金額を入力してください",H196="3.時間給",I196,J196="","J列に労働時間を入力してください",H196="1.月給",ROUND(I196/J196,0),H196="2.日給",ROUND(I196/J196,0)),"")</f>
        <v/>
      </c>
      <c r="L196" s="37" t="str" cm="1">
        <f t="array" ref="L196">IFERROR(_xlfn.IFS(E196="","",K196&lt;F196,"×（法定外・特例等対象外です）",K196&lt;G196,"〇",K196&gt;=G196,"ー"),"")</f>
        <v/>
      </c>
      <c r="M196" s="26" t="str" cm="1">
        <f t="array" ref="M196">IFERROR(_xlfn.IFS(COUNTBLANK(D196:K196)=8,"",D196="","←D列に従業員名を姓名（フルネーム）で入力してください。誤変換にお気を付け下さい。",E196="","←E列に都道府県を入力してください。",H196="","←H列に1.月給～3.時間給の選択肢を入力してください",I196="","←I列に金額を入力してください",H196=3,"",J196="","←J列に所定労働時間を入力してください"),"")</f>
        <v/>
      </c>
    </row>
    <row r="197" spans="2:13" ht="22" x14ac:dyDescent="0.55000000000000004">
      <c r="B197" s="39">
        <f t="shared" si="2"/>
        <v>189</v>
      </c>
      <c r="C197" s="45"/>
      <c r="D197" s="35"/>
      <c r="E197" s="46"/>
      <c r="F197" s="40" t="str" cm="1">
        <f t="array" ref="F197">IFERROR(_xlfn.IFS(AND($G$3=45566,E197="徳島"),VLOOKUP(E197,最低賃金!$A$2:$G$49,2,FALSE),OR($G$3&lt;&gt;45566,E197&lt;&gt;"徳島"),VLOOKUP(E197,最低賃金!$A$2:$G$49,4,FALSE)),"")</f>
        <v/>
      </c>
      <c r="G197" s="50" t="str">
        <f>IFERROR(VLOOKUP(E197,最低賃金!$A$3:$G$49,6,FALSE),"")</f>
        <v/>
      </c>
      <c r="H197" s="45"/>
      <c r="I197" s="36"/>
      <c r="J197" s="54"/>
      <c r="K197" s="51" t="str" cm="1">
        <f t="array" ref="K197">IFERROR(_xlfn.IFS(COUNTBLANK(H197:J197)=3,"",I197="","I列に金額を入力してください",H197="3.時間給",I197,J197="","J列に労働時間を入力してください",H197="1.月給",ROUND(I197/J197,0),H197="2.日給",ROUND(I197/J197,0)),"")</f>
        <v/>
      </c>
      <c r="L197" s="37" t="str" cm="1">
        <f t="array" ref="L197">IFERROR(_xlfn.IFS(E197="","",K197&lt;F197,"×（法定外・特例等対象外です）",K197&lt;G197,"〇",K197&gt;=G197,"ー"),"")</f>
        <v/>
      </c>
      <c r="M197" s="26" t="str" cm="1">
        <f t="array" ref="M197">IFERROR(_xlfn.IFS(COUNTBLANK(D197:K197)=8,"",D197="","←D列に従業員名を姓名（フルネーム）で入力してください。誤変換にお気を付け下さい。",E197="","←E列に都道府県を入力してください。",H197="","←H列に1.月給～3.時間給の選択肢を入力してください",I197="","←I列に金額を入力してください",H197=3,"",J197="","←J列に所定労働時間を入力してください"),"")</f>
        <v/>
      </c>
    </row>
    <row r="198" spans="2:13" ht="22" x14ac:dyDescent="0.55000000000000004">
      <c r="B198" s="39">
        <f t="shared" si="2"/>
        <v>190</v>
      </c>
      <c r="C198" s="45"/>
      <c r="D198" s="35"/>
      <c r="E198" s="46"/>
      <c r="F198" s="40" t="str" cm="1">
        <f t="array" ref="F198">IFERROR(_xlfn.IFS(AND($G$3=45566,E198="徳島"),VLOOKUP(E198,最低賃金!$A$2:$G$49,2,FALSE),OR($G$3&lt;&gt;45566,E198&lt;&gt;"徳島"),VLOOKUP(E198,最低賃金!$A$2:$G$49,4,FALSE)),"")</f>
        <v/>
      </c>
      <c r="G198" s="50" t="str">
        <f>IFERROR(VLOOKUP(E198,最低賃金!$A$3:$G$49,6,FALSE),"")</f>
        <v/>
      </c>
      <c r="H198" s="45"/>
      <c r="I198" s="36"/>
      <c r="J198" s="54"/>
      <c r="K198" s="51" t="str" cm="1">
        <f t="array" ref="K198">IFERROR(_xlfn.IFS(COUNTBLANK(H198:J198)=3,"",I198="","I列に金額を入力してください",H198="3.時間給",I198,J198="","J列に労働時間を入力してください",H198="1.月給",ROUND(I198/J198,0),H198="2.日給",ROUND(I198/J198,0)),"")</f>
        <v/>
      </c>
      <c r="L198" s="37" t="str" cm="1">
        <f t="array" ref="L198">IFERROR(_xlfn.IFS(E198="","",K198&lt;F198,"×（法定外・特例等対象外です）",K198&lt;G198,"〇",K198&gt;=G198,"ー"),"")</f>
        <v/>
      </c>
      <c r="M198" s="26" t="str" cm="1">
        <f t="array" ref="M198">IFERROR(_xlfn.IFS(COUNTBLANK(D198:K198)=8,"",D198="","←D列に従業員名を姓名（フルネーム）で入力してください。誤変換にお気を付け下さい。",E198="","←E列に都道府県を入力してください。",H198="","←H列に1.月給～3.時間給の選択肢を入力してください",I198="","←I列に金額を入力してください",H198=3,"",J198="","←J列に所定労働時間を入力してください"),"")</f>
        <v/>
      </c>
    </row>
    <row r="199" spans="2:13" ht="22" x14ac:dyDescent="0.55000000000000004">
      <c r="B199" s="39">
        <f t="shared" si="2"/>
        <v>191</v>
      </c>
      <c r="C199" s="45"/>
      <c r="D199" s="35"/>
      <c r="E199" s="46"/>
      <c r="F199" s="40" t="str" cm="1">
        <f t="array" ref="F199">IFERROR(_xlfn.IFS(AND($G$3=45566,E199="徳島"),VLOOKUP(E199,最低賃金!$A$2:$G$49,2,FALSE),OR($G$3&lt;&gt;45566,E199&lt;&gt;"徳島"),VLOOKUP(E199,最低賃金!$A$2:$G$49,4,FALSE)),"")</f>
        <v/>
      </c>
      <c r="G199" s="50" t="str">
        <f>IFERROR(VLOOKUP(E199,最低賃金!$A$3:$G$49,6,FALSE),"")</f>
        <v/>
      </c>
      <c r="H199" s="45"/>
      <c r="I199" s="36"/>
      <c r="J199" s="54"/>
      <c r="K199" s="51" t="str" cm="1">
        <f t="array" ref="K199">IFERROR(_xlfn.IFS(COUNTBLANK(H199:J199)=3,"",I199="","I列に金額を入力してください",H199="3.時間給",I199,J199="","J列に労働時間を入力してください",H199="1.月給",ROUND(I199/J199,0),H199="2.日給",ROUND(I199/J199,0)),"")</f>
        <v/>
      </c>
      <c r="L199" s="37" t="str" cm="1">
        <f t="array" ref="L199">IFERROR(_xlfn.IFS(E199="","",K199&lt;F199,"×（法定外・特例等対象外です）",K199&lt;G199,"〇",K199&gt;=G199,"ー"),"")</f>
        <v/>
      </c>
      <c r="M199" s="26" t="str" cm="1">
        <f t="array" ref="M199">IFERROR(_xlfn.IFS(COUNTBLANK(D199:K199)=8,"",D199="","←D列に従業員名を姓名（フルネーム）で入力してください。誤変換にお気を付け下さい。",E199="","←E列に都道府県を入力してください。",H199="","←H列に1.月給～3.時間給の選択肢を入力してください",I199="","←I列に金額を入力してください",H199=3,"",J199="","←J列に所定労働時間を入力してください"),"")</f>
        <v/>
      </c>
    </row>
    <row r="200" spans="2:13" ht="22" x14ac:dyDescent="0.55000000000000004">
      <c r="B200" s="39">
        <f t="shared" si="2"/>
        <v>192</v>
      </c>
      <c r="C200" s="45"/>
      <c r="D200" s="35"/>
      <c r="E200" s="46"/>
      <c r="F200" s="40" t="str" cm="1">
        <f t="array" ref="F200">IFERROR(_xlfn.IFS(AND($G$3=45566,E200="徳島"),VLOOKUP(E200,最低賃金!$A$2:$G$49,2,FALSE),OR($G$3&lt;&gt;45566,E200&lt;&gt;"徳島"),VLOOKUP(E200,最低賃金!$A$2:$G$49,4,FALSE)),"")</f>
        <v/>
      </c>
      <c r="G200" s="50" t="str">
        <f>IFERROR(VLOOKUP(E200,最低賃金!$A$3:$G$49,6,FALSE),"")</f>
        <v/>
      </c>
      <c r="H200" s="45"/>
      <c r="I200" s="36"/>
      <c r="J200" s="54"/>
      <c r="K200" s="51" t="str" cm="1">
        <f t="array" ref="K200">IFERROR(_xlfn.IFS(COUNTBLANK(H200:J200)=3,"",I200="","I列に金額を入力してください",H200="3.時間給",I200,J200="","J列に労働時間を入力してください",H200="1.月給",ROUND(I200/J200,0),H200="2.日給",ROUND(I200/J200,0)),"")</f>
        <v/>
      </c>
      <c r="L200" s="37" t="str" cm="1">
        <f t="array" ref="L200">IFERROR(_xlfn.IFS(E200="","",K200&lt;F200,"×（法定外・特例等対象外です）",K200&lt;G200,"〇",K200&gt;=G200,"ー"),"")</f>
        <v/>
      </c>
      <c r="M200" s="26" t="str" cm="1">
        <f t="array" ref="M200">IFERROR(_xlfn.IFS(COUNTBLANK(D200:K200)=8,"",D200="","←D列に従業員名を姓名（フルネーム）で入力してください。誤変換にお気を付け下さい。",E200="","←E列に都道府県を入力してください。",H200="","←H列に1.月給～3.時間給の選択肢を入力してください",I200="","←I列に金額を入力してください",H200=3,"",J200="","←J列に所定労働時間を入力してください"),"")</f>
        <v/>
      </c>
    </row>
    <row r="201" spans="2:13" ht="22" x14ac:dyDescent="0.55000000000000004">
      <c r="B201" s="39">
        <f t="shared" si="2"/>
        <v>193</v>
      </c>
      <c r="C201" s="45"/>
      <c r="D201" s="35"/>
      <c r="E201" s="46"/>
      <c r="F201" s="40" t="str" cm="1">
        <f t="array" ref="F201">IFERROR(_xlfn.IFS(AND($G$3=45566,E201="徳島"),VLOOKUP(E201,最低賃金!$A$2:$G$49,2,FALSE),OR($G$3&lt;&gt;45566,E201&lt;&gt;"徳島"),VLOOKUP(E201,最低賃金!$A$2:$G$49,4,FALSE)),"")</f>
        <v/>
      </c>
      <c r="G201" s="50" t="str">
        <f>IFERROR(VLOOKUP(E201,最低賃金!$A$3:$G$49,6,FALSE),"")</f>
        <v/>
      </c>
      <c r="H201" s="45"/>
      <c r="I201" s="36"/>
      <c r="J201" s="54"/>
      <c r="K201" s="51" t="str" cm="1">
        <f t="array" ref="K201">IFERROR(_xlfn.IFS(COUNTBLANK(H201:J201)=3,"",I201="","I列に金額を入力してください",H201="3.時間給",I201,J201="","J列に労働時間を入力してください",H201="1.月給",ROUND(I201/J201,0),H201="2.日給",ROUND(I201/J201,0)),"")</f>
        <v/>
      </c>
      <c r="L201" s="37" t="str" cm="1">
        <f t="array" ref="L201">IFERROR(_xlfn.IFS(E201="","",K201&lt;F201,"×（法定外・特例等対象外です）",K201&lt;G201,"〇",K201&gt;=G201,"ー"),"")</f>
        <v/>
      </c>
      <c r="M201" s="26" t="str" cm="1">
        <f t="array" ref="M201">IFERROR(_xlfn.IFS(COUNTBLANK(D201:K201)=8,"",D201="","←D列に従業員名を姓名（フルネーム）で入力してください。誤変換にお気を付け下さい。",E201="","←E列に都道府県を入力してください。",H201="","←H列に1.月給～3.時間給の選択肢を入力してください",I201="","←I列に金額を入力してください",H201=3,"",J201="","←J列に所定労働時間を入力してください"),"")</f>
        <v/>
      </c>
    </row>
    <row r="202" spans="2:13" ht="22" x14ac:dyDescent="0.55000000000000004">
      <c r="B202" s="39">
        <f t="shared" ref="B202:B265" si="3">ROW()-8</f>
        <v>194</v>
      </c>
      <c r="C202" s="45"/>
      <c r="D202" s="35"/>
      <c r="E202" s="46"/>
      <c r="F202" s="40" t="str" cm="1">
        <f t="array" ref="F202">IFERROR(_xlfn.IFS(AND($G$3=45566,E202="徳島"),VLOOKUP(E202,最低賃金!$A$2:$G$49,2,FALSE),OR($G$3&lt;&gt;45566,E202&lt;&gt;"徳島"),VLOOKUP(E202,最低賃金!$A$2:$G$49,4,FALSE)),"")</f>
        <v/>
      </c>
      <c r="G202" s="50" t="str">
        <f>IFERROR(VLOOKUP(E202,最低賃金!$A$3:$G$49,6,FALSE),"")</f>
        <v/>
      </c>
      <c r="H202" s="45"/>
      <c r="I202" s="36"/>
      <c r="J202" s="54"/>
      <c r="K202" s="51" t="str" cm="1">
        <f t="array" ref="K202">IFERROR(_xlfn.IFS(COUNTBLANK(H202:J202)=3,"",I202="","I列に金額を入力してください",H202="3.時間給",I202,J202="","J列に労働時間を入力してください",H202="1.月給",ROUND(I202/J202,0),H202="2.日給",ROUND(I202/J202,0)),"")</f>
        <v/>
      </c>
      <c r="L202" s="37" t="str" cm="1">
        <f t="array" ref="L202">IFERROR(_xlfn.IFS(E202="","",K202&lt;F202,"×（法定外・特例等対象外です）",K202&lt;G202,"〇",K202&gt;=G202,"ー"),"")</f>
        <v/>
      </c>
      <c r="M202" s="26" t="str" cm="1">
        <f t="array" ref="M202">IFERROR(_xlfn.IFS(COUNTBLANK(D202:K202)=8,"",D202="","←D列に従業員名を姓名（フルネーム）で入力してください。誤変換にお気を付け下さい。",E202="","←E列に都道府県を入力してください。",H202="","←H列に1.月給～3.時間給の選択肢を入力してください",I202="","←I列に金額を入力してください",H202=3,"",J202="","←J列に所定労働時間を入力してください"),"")</f>
        <v/>
      </c>
    </row>
    <row r="203" spans="2:13" ht="22" x14ac:dyDescent="0.55000000000000004">
      <c r="B203" s="39">
        <f t="shared" si="3"/>
        <v>195</v>
      </c>
      <c r="C203" s="45"/>
      <c r="D203" s="35"/>
      <c r="E203" s="46"/>
      <c r="F203" s="40" t="str" cm="1">
        <f t="array" ref="F203">IFERROR(_xlfn.IFS(AND($G$3=45566,E203="徳島"),VLOOKUP(E203,最低賃金!$A$2:$G$49,2,FALSE),OR($G$3&lt;&gt;45566,E203&lt;&gt;"徳島"),VLOOKUP(E203,最低賃金!$A$2:$G$49,4,FALSE)),"")</f>
        <v/>
      </c>
      <c r="G203" s="50" t="str">
        <f>IFERROR(VLOOKUP(E203,最低賃金!$A$3:$G$49,6,FALSE),"")</f>
        <v/>
      </c>
      <c r="H203" s="45"/>
      <c r="I203" s="36"/>
      <c r="J203" s="54"/>
      <c r="K203" s="51" t="str" cm="1">
        <f t="array" ref="K203">IFERROR(_xlfn.IFS(COUNTBLANK(H203:J203)=3,"",I203="","I列に金額を入力してください",H203="3.時間給",I203,J203="","J列に労働時間を入力してください",H203="1.月給",ROUND(I203/J203,0),H203="2.日給",ROUND(I203/J203,0)),"")</f>
        <v/>
      </c>
      <c r="L203" s="37" t="str" cm="1">
        <f t="array" ref="L203">IFERROR(_xlfn.IFS(E203="","",K203&lt;F203,"×（法定外・特例等対象外です）",K203&lt;G203,"〇",K203&gt;=G203,"ー"),"")</f>
        <v/>
      </c>
      <c r="M203" s="26" t="str" cm="1">
        <f t="array" ref="M203">IFERROR(_xlfn.IFS(COUNTBLANK(D203:K203)=8,"",D203="","←D列に従業員名を姓名（フルネーム）で入力してください。誤変換にお気を付け下さい。",E203="","←E列に都道府県を入力してください。",H203="","←H列に1.月給～3.時間給の選択肢を入力してください",I203="","←I列に金額を入力してください",H203=3,"",J203="","←J列に所定労働時間を入力してください"),"")</f>
        <v/>
      </c>
    </row>
    <row r="204" spans="2:13" ht="22" x14ac:dyDescent="0.55000000000000004">
      <c r="B204" s="39">
        <f t="shared" si="3"/>
        <v>196</v>
      </c>
      <c r="C204" s="45"/>
      <c r="D204" s="35"/>
      <c r="E204" s="46"/>
      <c r="F204" s="40" t="str" cm="1">
        <f t="array" ref="F204">IFERROR(_xlfn.IFS(AND($G$3=45566,E204="徳島"),VLOOKUP(E204,最低賃金!$A$2:$G$49,2,FALSE),OR($G$3&lt;&gt;45566,E204&lt;&gt;"徳島"),VLOOKUP(E204,最低賃金!$A$2:$G$49,4,FALSE)),"")</f>
        <v/>
      </c>
      <c r="G204" s="50" t="str">
        <f>IFERROR(VLOOKUP(E204,最低賃金!$A$3:$G$49,6,FALSE),"")</f>
        <v/>
      </c>
      <c r="H204" s="45"/>
      <c r="I204" s="36"/>
      <c r="J204" s="54"/>
      <c r="K204" s="51" t="str" cm="1">
        <f t="array" ref="K204">IFERROR(_xlfn.IFS(COUNTBLANK(H204:J204)=3,"",I204="","I列に金額を入力してください",H204="3.時間給",I204,J204="","J列に労働時間を入力してください",H204="1.月給",ROUND(I204/J204,0),H204="2.日給",ROUND(I204/J204,0)),"")</f>
        <v/>
      </c>
      <c r="L204" s="37" t="str" cm="1">
        <f t="array" ref="L204">IFERROR(_xlfn.IFS(E204="","",K204&lt;F204,"×（法定外・特例等対象外です）",K204&lt;G204,"〇",K204&gt;=G204,"ー"),"")</f>
        <v/>
      </c>
      <c r="M204" s="26" t="str" cm="1">
        <f t="array" ref="M204">IFERROR(_xlfn.IFS(COUNTBLANK(D204:K204)=8,"",D204="","←D列に従業員名を姓名（フルネーム）で入力してください。誤変換にお気を付け下さい。",E204="","←E列に都道府県を入力してください。",H204="","←H列に1.月給～3.時間給の選択肢を入力してください",I204="","←I列に金額を入力してください",H204=3,"",J204="","←J列に所定労働時間を入力してください"),"")</f>
        <v/>
      </c>
    </row>
    <row r="205" spans="2:13" ht="22" x14ac:dyDescent="0.55000000000000004">
      <c r="B205" s="39">
        <f t="shared" si="3"/>
        <v>197</v>
      </c>
      <c r="C205" s="45"/>
      <c r="D205" s="35"/>
      <c r="E205" s="46"/>
      <c r="F205" s="40" t="str" cm="1">
        <f t="array" ref="F205">IFERROR(_xlfn.IFS(AND($G$3=45566,E205="徳島"),VLOOKUP(E205,最低賃金!$A$2:$G$49,2,FALSE),OR($G$3&lt;&gt;45566,E205&lt;&gt;"徳島"),VLOOKUP(E205,最低賃金!$A$2:$G$49,4,FALSE)),"")</f>
        <v/>
      </c>
      <c r="G205" s="50" t="str">
        <f>IFERROR(VLOOKUP(E205,最低賃金!$A$3:$G$49,6,FALSE),"")</f>
        <v/>
      </c>
      <c r="H205" s="45"/>
      <c r="I205" s="36"/>
      <c r="J205" s="54"/>
      <c r="K205" s="51" t="str" cm="1">
        <f t="array" ref="K205">IFERROR(_xlfn.IFS(COUNTBLANK(H205:J205)=3,"",I205="","I列に金額を入力してください",H205="3.時間給",I205,J205="","J列に労働時間を入力してください",H205="1.月給",ROUND(I205/J205,0),H205="2.日給",ROUND(I205/J205,0)),"")</f>
        <v/>
      </c>
      <c r="L205" s="37" t="str" cm="1">
        <f t="array" ref="L205">IFERROR(_xlfn.IFS(E205="","",K205&lt;F205,"×（法定外・特例等対象外です）",K205&lt;G205,"〇",K205&gt;=G205,"ー"),"")</f>
        <v/>
      </c>
      <c r="M205" s="26" t="str" cm="1">
        <f t="array" ref="M205">IFERROR(_xlfn.IFS(COUNTBLANK(D205:K205)=8,"",D205="","←D列に従業員名を姓名（フルネーム）で入力してください。誤変換にお気を付け下さい。",E205="","←E列に都道府県を入力してください。",H205="","←H列に1.月給～3.時間給の選択肢を入力してください",I205="","←I列に金額を入力してください",H205=3,"",J205="","←J列に所定労働時間を入力してください"),"")</f>
        <v/>
      </c>
    </row>
    <row r="206" spans="2:13" ht="22" x14ac:dyDescent="0.55000000000000004">
      <c r="B206" s="39">
        <f t="shared" si="3"/>
        <v>198</v>
      </c>
      <c r="C206" s="45"/>
      <c r="D206" s="35"/>
      <c r="E206" s="46"/>
      <c r="F206" s="40" t="str" cm="1">
        <f t="array" ref="F206">IFERROR(_xlfn.IFS(AND($G$3=45566,E206="徳島"),VLOOKUP(E206,最低賃金!$A$2:$G$49,2,FALSE),OR($G$3&lt;&gt;45566,E206&lt;&gt;"徳島"),VLOOKUP(E206,最低賃金!$A$2:$G$49,4,FALSE)),"")</f>
        <v/>
      </c>
      <c r="G206" s="50" t="str">
        <f>IFERROR(VLOOKUP(E206,最低賃金!$A$3:$G$49,6,FALSE),"")</f>
        <v/>
      </c>
      <c r="H206" s="45"/>
      <c r="I206" s="36"/>
      <c r="J206" s="54"/>
      <c r="K206" s="51" t="str" cm="1">
        <f t="array" ref="K206">IFERROR(_xlfn.IFS(COUNTBLANK(H206:J206)=3,"",I206="","I列に金額を入力してください",H206="3.時間給",I206,J206="","J列に労働時間を入力してください",H206="1.月給",ROUND(I206/J206,0),H206="2.日給",ROUND(I206/J206,0)),"")</f>
        <v/>
      </c>
      <c r="L206" s="37" t="str" cm="1">
        <f t="array" ref="L206">IFERROR(_xlfn.IFS(E206="","",K206&lt;F206,"×（法定外・特例等対象外です）",K206&lt;G206,"〇",K206&gt;=G206,"ー"),"")</f>
        <v/>
      </c>
      <c r="M206" s="26" t="str" cm="1">
        <f t="array" ref="M206">IFERROR(_xlfn.IFS(COUNTBLANK(D206:K206)=8,"",D206="","←D列に従業員名を姓名（フルネーム）で入力してください。誤変換にお気を付け下さい。",E206="","←E列に都道府県を入力してください。",H206="","←H列に1.月給～3.時間給の選択肢を入力してください",I206="","←I列に金額を入力してください",H206=3,"",J206="","←J列に所定労働時間を入力してください"),"")</f>
        <v/>
      </c>
    </row>
    <row r="207" spans="2:13" ht="22" x14ac:dyDescent="0.55000000000000004">
      <c r="B207" s="39">
        <f t="shared" si="3"/>
        <v>199</v>
      </c>
      <c r="C207" s="45"/>
      <c r="D207" s="35"/>
      <c r="E207" s="46"/>
      <c r="F207" s="40" t="str" cm="1">
        <f t="array" ref="F207">IFERROR(_xlfn.IFS(AND($G$3=45566,E207="徳島"),VLOOKUP(E207,最低賃金!$A$2:$G$49,2,FALSE),OR($G$3&lt;&gt;45566,E207&lt;&gt;"徳島"),VLOOKUP(E207,最低賃金!$A$2:$G$49,4,FALSE)),"")</f>
        <v/>
      </c>
      <c r="G207" s="50" t="str">
        <f>IFERROR(VLOOKUP(E207,最低賃金!$A$3:$G$49,6,FALSE),"")</f>
        <v/>
      </c>
      <c r="H207" s="45"/>
      <c r="I207" s="36"/>
      <c r="J207" s="54"/>
      <c r="K207" s="51" t="str" cm="1">
        <f t="array" ref="K207">IFERROR(_xlfn.IFS(COUNTBLANK(H207:J207)=3,"",I207="","I列に金額を入力してください",H207="3.時間給",I207,J207="","J列に労働時間を入力してください",H207="1.月給",ROUND(I207/J207,0),H207="2.日給",ROUND(I207/J207,0)),"")</f>
        <v/>
      </c>
      <c r="L207" s="37" t="str" cm="1">
        <f t="array" ref="L207">IFERROR(_xlfn.IFS(E207="","",K207&lt;F207,"×（法定外・特例等対象外です）",K207&lt;G207,"〇",K207&gt;=G207,"ー"),"")</f>
        <v/>
      </c>
      <c r="M207" s="26" t="str" cm="1">
        <f t="array" ref="M207">IFERROR(_xlfn.IFS(COUNTBLANK(D207:K207)=8,"",D207="","←D列に従業員名を姓名（フルネーム）で入力してください。誤変換にお気を付け下さい。",E207="","←E列に都道府県を入力してください。",H207="","←H列に1.月給～3.時間給の選択肢を入力してください",I207="","←I列に金額を入力してください",H207=3,"",J207="","←J列に所定労働時間を入力してください"),"")</f>
        <v/>
      </c>
    </row>
    <row r="208" spans="2:13" ht="22" x14ac:dyDescent="0.55000000000000004">
      <c r="B208" s="39">
        <f t="shared" si="3"/>
        <v>200</v>
      </c>
      <c r="C208" s="45"/>
      <c r="D208" s="35"/>
      <c r="E208" s="46"/>
      <c r="F208" s="40" t="str" cm="1">
        <f t="array" ref="F208">IFERROR(_xlfn.IFS(AND($G$3=45566,E208="徳島"),VLOOKUP(E208,最低賃金!$A$2:$G$49,2,FALSE),OR($G$3&lt;&gt;45566,E208&lt;&gt;"徳島"),VLOOKUP(E208,最低賃金!$A$2:$G$49,4,FALSE)),"")</f>
        <v/>
      </c>
      <c r="G208" s="50" t="str">
        <f>IFERROR(VLOOKUP(E208,最低賃金!$A$3:$G$49,6,FALSE),"")</f>
        <v/>
      </c>
      <c r="H208" s="45"/>
      <c r="I208" s="36"/>
      <c r="J208" s="54"/>
      <c r="K208" s="51" t="str" cm="1">
        <f t="array" ref="K208">IFERROR(_xlfn.IFS(COUNTBLANK(H208:J208)=3,"",I208="","I列に金額を入力してください",H208="3.時間給",I208,J208="","J列に労働時間を入力してください",H208="1.月給",ROUND(I208/J208,0),H208="2.日給",ROUND(I208/J208,0)),"")</f>
        <v/>
      </c>
      <c r="L208" s="37" t="str" cm="1">
        <f t="array" ref="L208">IFERROR(_xlfn.IFS(E208="","",K208&lt;F208,"×（法定外・特例等対象外です）",K208&lt;G208,"〇",K208&gt;=G208,"ー"),"")</f>
        <v/>
      </c>
      <c r="M208" s="26" t="str" cm="1">
        <f t="array" ref="M208">IFERROR(_xlfn.IFS(COUNTBLANK(D208:K208)=8,"",D208="","←D列に従業員名を姓名（フルネーム）で入力してください。誤変換にお気を付け下さい。",E208="","←E列に都道府県を入力してください。",H208="","←H列に1.月給～3.時間給の選択肢を入力してください",I208="","←I列に金額を入力してください",H208=3,"",J208="","←J列に所定労働時間を入力してください"),"")</f>
        <v/>
      </c>
    </row>
    <row r="209" spans="2:13" ht="22" x14ac:dyDescent="0.55000000000000004">
      <c r="B209" s="39">
        <f t="shared" si="3"/>
        <v>201</v>
      </c>
      <c r="C209" s="45"/>
      <c r="D209" s="35"/>
      <c r="E209" s="46"/>
      <c r="F209" s="40" t="str" cm="1">
        <f t="array" ref="F209">IFERROR(_xlfn.IFS(AND($G$3=45566,E209="徳島"),VLOOKUP(E209,最低賃金!$A$2:$G$49,2,FALSE),OR($G$3&lt;&gt;45566,E209&lt;&gt;"徳島"),VLOOKUP(E209,最低賃金!$A$2:$G$49,4,FALSE)),"")</f>
        <v/>
      </c>
      <c r="G209" s="50" t="str">
        <f>IFERROR(VLOOKUP(E209,最低賃金!$A$3:$G$49,6,FALSE),"")</f>
        <v/>
      </c>
      <c r="H209" s="45"/>
      <c r="I209" s="36"/>
      <c r="J209" s="54"/>
      <c r="K209" s="51" t="str" cm="1">
        <f t="array" ref="K209">IFERROR(_xlfn.IFS(COUNTBLANK(H209:J209)=3,"",I209="","I列に金額を入力してください",H209="3.時間給",I209,J209="","J列に労働時間を入力してください",H209="1.月給",ROUND(I209/J209,0),H209="2.日給",ROUND(I209/J209,0)),"")</f>
        <v/>
      </c>
      <c r="L209" s="37" t="str" cm="1">
        <f t="array" ref="L209">IFERROR(_xlfn.IFS(E209="","",K209&lt;F209,"×（法定外・特例等対象外です）",K209&lt;G209,"〇",K209&gt;=G209,"ー"),"")</f>
        <v/>
      </c>
      <c r="M209" s="26" t="str" cm="1">
        <f t="array" ref="M209">IFERROR(_xlfn.IFS(COUNTBLANK(D209:K209)=8,"",D209="","←D列に従業員名を姓名（フルネーム）で入力してください。誤変換にお気を付け下さい。",E209="","←E列に都道府県を入力してください。",H209="","←H列に1.月給～3.時間給の選択肢を入力してください",I209="","←I列に金額を入力してください",H209=3,"",J209="","←J列に所定労働時間を入力してください"),"")</f>
        <v/>
      </c>
    </row>
    <row r="210" spans="2:13" ht="22" x14ac:dyDescent="0.55000000000000004">
      <c r="B210" s="39">
        <f t="shared" si="3"/>
        <v>202</v>
      </c>
      <c r="C210" s="45"/>
      <c r="D210" s="35"/>
      <c r="E210" s="46"/>
      <c r="F210" s="40" t="str" cm="1">
        <f t="array" ref="F210">IFERROR(_xlfn.IFS(AND($G$3=45566,E210="徳島"),VLOOKUP(E210,最低賃金!$A$2:$G$49,2,FALSE),OR($G$3&lt;&gt;45566,E210&lt;&gt;"徳島"),VLOOKUP(E210,最低賃金!$A$2:$G$49,4,FALSE)),"")</f>
        <v/>
      </c>
      <c r="G210" s="50" t="str">
        <f>IFERROR(VLOOKUP(E210,最低賃金!$A$3:$G$49,6,FALSE),"")</f>
        <v/>
      </c>
      <c r="H210" s="45"/>
      <c r="I210" s="36"/>
      <c r="J210" s="54"/>
      <c r="K210" s="51" t="str" cm="1">
        <f t="array" ref="K210">IFERROR(_xlfn.IFS(COUNTBLANK(H210:J210)=3,"",I210="","I列に金額を入力してください",H210="3.時間給",I210,J210="","J列に労働時間を入力してください",H210="1.月給",ROUND(I210/J210,0),H210="2.日給",ROUND(I210/J210,0)),"")</f>
        <v/>
      </c>
      <c r="L210" s="37" t="str" cm="1">
        <f t="array" ref="L210">IFERROR(_xlfn.IFS(E210="","",K210&lt;F210,"×（法定外・特例等対象外です）",K210&lt;G210,"〇",K210&gt;=G210,"ー"),"")</f>
        <v/>
      </c>
      <c r="M210" s="26" t="str" cm="1">
        <f t="array" ref="M210">IFERROR(_xlfn.IFS(COUNTBLANK(D210:K210)=8,"",D210="","←D列に従業員名を姓名（フルネーム）で入力してください。誤変換にお気を付け下さい。",E210="","←E列に都道府県を入力してください。",H210="","←H列に1.月給～3.時間給の選択肢を入力してください",I210="","←I列に金額を入力してください",H210=3,"",J210="","←J列に所定労働時間を入力してください"),"")</f>
        <v/>
      </c>
    </row>
    <row r="211" spans="2:13" ht="22" x14ac:dyDescent="0.55000000000000004">
      <c r="B211" s="39">
        <f t="shared" si="3"/>
        <v>203</v>
      </c>
      <c r="C211" s="45"/>
      <c r="D211" s="35"/>
      <c r="E211" s="46"/>
      <c r="F211" s="40" t="str" cm="1">
        <f t="array" ref="F211">IFERROR(_xlfn.IFS(AND($G$3=45566,E211="徳島"),VLOOKUP(E211,最低賃金!$A$2:$G$49,2,FALSE),OR($G$3&lt;&gt;45566,E211&lt;&gt;"徳島"),VLOOKUP(E211,最低賃金!$A$2:$G$49,4,FALSE)),"")</f>
        <v/>
      </c>
      <c r="G211" s="50" t="str">
        <f>IFERROR(VLOOKUP(E211,最低賃金!$A$3:$G$49,6,FALSE),"")</f>
        <v/>
      </c>
      <c r="H211" s="45"/>
      <c r="I211" s="36"/>
      <c r="J211" s="54"/>
      <c r="K211" s="51" t="str" cm="1">
        <f t="array" ref="K211">IFERROR(_xlfn.IFS(COUNTBLANK(H211:J211)=3,"",I211="","I列に金額を入力してください",H211="3.時間給",I211,J211="","J列に労働時間を入力してください",H211="1.月給",ROUND(I211/J211,0),H211="2.日給",ROUND(I211/J211,0)),"")</f>
        <v/>
      </c>
      <c r="L211" s="37" t="str" cm="1">
        <f t="array" ref="L211">IFERROR(_xlfn.IFS(E211="","",K211&lt;F211,"×（法定外・特例等対象外です）",K211&lt;G211,"〇",K211&gt;=G211,"ー"),"")</f>
        <v/>
      </c>
      <c r="M211" s="26" t="str" cm="1">
        <f t="array" ref="M211">IFERROR(_xlfn.IFS(COUNTBLANK(D211:K211)=8,"",D211="","←D列に従業員名を姓名（フルネーム）で入力してください。誤変換にお気を付け下さい。",E211="","←E列に都道府県を入力してください。",H211="","←H列に1.月給～3.時間給の選択肢を入力してください",I211="","←I列に金額を入力してください",H211=3,"",J211="","←J列に所定労働時間を入力してください"),"")</f>
        <v/>
      </c>
    </row>
    <row r="212" spans="2:13" ht="22" x14ac:dyDescent="0.55000000000000004">
      <c r="B212" s="39">
        <f t="shared" si="3"/>
        <v>204</v>
      </c>
      <c r="C212" s="45"/>
      <c r="D212" s="35"/>
      <c r="E212" s="46"/>
      <c r="F212" s="40" t="str" cm="1">
        <f t="array" ref="F212">IFERROR(_xlfn.IFS(AND($G$3=45566,E212="徳島"),VLOOKUP(E212,最低賃金!$A$2:$G$49,2,FALSE),OR($G$3&lt;&gt;45566,E212&lt;&gt;"徳島"),VLOOKUP(E212,最低賃金!$A$2:$G$49,4,FALSE)),"")</f>
        <v/>
      </c>
      <c r="G212" s="50" t="str">
        <f>IFERROR(VLOOKUP(E212,最低賃金!$A$3:$G$49,6,FALSE),"")</f>
        <v/>
      </c>
      <c r="H212" s="45"/>
      <c r="I212" s="36"/>
      <c r="J212" s="54"/>
      <c r="K212" s="51" t="str" cm="1">
        <f t="array" ref="K212">IFERROR(_xlfn.IFS(COUNTBLANK(H212:J212)=3,"",I212="","I列に金額を入力してください",H212="3.時間給",I212,J212="","J列に労働時間を入力してください",H212="1.月給",ROUND(I212/J212,0),H212="2.日給",ROUND(I212/J212,0)),"")</f>
        <v/>
      </c>
      <c r="L212" s="37" t="str" cm="1">
        <f t="array" ref="L212">IFERROR(_xlfn.IFS(E212="","",K212&lt;F212,"×（法定外・特例等対象外です）",K212&lt;G212,"〇",K212&gt;=G212,"ー"),"")</f>
        <v/>
      </c>
      <c r="M212" s="26" t="str" cm="1">
        <f t="array" ref="M212">IFERROR(_xlfn.IFS(COUNTBLANK(D212:K212)=8,"",D212="","←D列に従業員名を姓名（フルネーム）で入力してください。誤変換にお気を付け下さい。",E212="","←E列に都道府県を入力してください。",H212="","←H列に1.月給～3.時間給の選択肢を入力してください",I212="","←I列に金額を入力してください",H212=3,"",J212="","←J列に所定労働時間を入力してください"),"")</f>
        <v/>
      </c>
    </row>
    <row r="213" spans="2:13" ht="22" x14ac:dyDescent="0.55000000000000004">
      <c r="B213" s="39">
        <f t="shared" si="3"/>
        <v>205</v>
      </c>
      <c r="C213" s="45"/>
      <c r="D213" s="35"/>
      <c r="E213" s="46"/>
      <c r="F213" s="40" t="str" cm="1">
        <f t="array" ref="F213">IFERROR(_xlfn.IFS(AND($G$3=45566,E213="徳島"),VLOOKUP(E213,最低賃金!$A$2:$G$49,2,FALSE),OR($G$3&lt;&gt;45566,E213&lt;&gt;"徳島"),VLOOKUP(E213,最低賃金!$A$2:$G$49,4,FALSE)),"")</f>
        <v/>
      </c>
      <c r="G213" s="50" t="str">
        <f>IFERROR(VLOOKUP(E213,最低賃金!$A$3:$G$49,6,FALSE),"")</f>
        <v/>
      </c>
      <c r="H213" s="45"/>
      <c r="I213" s="36"/>
      <c r="J213" s="54"/>
      <c r="K213" s="51" t="str" cm="1">
        <f t="array" ref="K213">IFERROR(_xlfn.IFS(COUNTBLANK(H213:J213)=3,"",I213="","I列に金額を入力してください",H213="3.時間給",I213,J213="","J列に労働時間を入力してください",H213="1.月給",ROUND(I213/J213,0),H213="2.日給",ROUND(I213/J213,0)),"")</f>
        <v/>
      </c>
      <c r="L213" s="37" t="str" cm="1">
        <f t="array" ref="L213">IFERROR(_xlfn.IFS(E213="","",K213&lt;F213,"×（法定外・特例等対象外です）",K213&lt;G213,"〇",K213&gt;=G213,"ー"),"")</f>
        <v/>
      </c>
      <c r="M213" s="26" t="str" cm="1">
        <f t="array" ref="M213">IFERROR(_xlfn.IFS(COUNTBLANK(D213:K213)=8,"",D213="","←D列に従業員名を姓名（フルネーム）で入力してください。誤変換にお気を付け下さい。",E213="","←E列に都道府県を入力してください。",H213="","←H列に1.月給～3.時間給の選択肢を入力してください",I213="","←I列に金額を入力してください",H213=3,"",J213="","←J列に所定労働時間を入力してください"),"")</f>
        <v/>
      </c>
    </row>
    <row r="214" spans="2:13" ht="22" x14ac:dyDescent="0.55000000000000004">
      <c r="B214" s="39">
        <f t="shared" si="3"/>
        <v>206</v>
      </c>
      <c r="C214" s="45"/>
      <c r="D214" s="35"/>
      <c r="E214" s="46"/>
      <c r="F214" s="40" t="str" cm="1">
        <f t="array" ref="F214">IFERROR(_xlfn.IFS(AND($G$3=45566,E214="徳島"),VLOOKUP(E214,最低賃金!$A$2:$G$49,2,FALSE),OR($G$3&lt;&gt;45566,E214&lt;&gt;"徳島"),VLOOKUP(E214,最低賃金!$A$2:$G$49,4,FALSE)),"")</f>
        <v/>
      </c>
      <c r="G214" s="50" t="str">
        <f>IFERROR(VLOOKUP(E214,最低賃金!$A$3:$G$49,6,FALSE),"")</f>
        <v/>
      </c>
      <c r="H214" s="45"/>
      <c r="I214" s="36"/>
      <c r="J214" s="54"/>
      <c r="K214" s="51" t="str" cm="1">
        <f t="array" ref="K214">IFERROR(_xlfn.IFS(COUNTBLANK(H214:J214)=3,"",I214="","I列に金額を入力してください",H214="3.時間給",I214,J214="","J列に労働時間を入力してください",H214="1.月給",ROUND(I214/J214,0),H214="2.日給",ROUND(I214/J214,0)),"")</f>
        <v/>
      </c>
      <c r="L214" s="37" t="str" cm="1">
        <f t="array" ref="L214">IFERROR(_xlfn.IFS(E214="","",K214&lt;F214,"×（法定外・特例等対象外です）",K214&lt;G214,"〇",K214&gt;=G214,"ー"),"")</f>
        <v/>
      </c>
      <c r="M214" s="26" t="str" cm="1">
        <f t="array" ref="M214">IFERROR(_xlfn.IFS(COUNTBLANK(D214:K214)=8,"",D214="","←D列に従業員名を姓名（フルネーム）で入力してください。誤変換にお気を付け下さい。",E214="","←E列に都道府県を入力してください。",H214="","←H列に1.月給～3.時間給の選択肢を入力してください",I214="","←I列に金額を入力してください",H214=3,"",J214="","←J列に所定労働時間を入力してください"),"")</f>
        <v/>
      </c>
    </row>
    <row r="215" spans="2:13" ht="22" x14ac:dyDescent="0.55000000000000004">
      <c r="B215" s="39">
        <f t="shared" si="3"/>
        <v>207</v>
      </c>
      <c r="C215" s="45"/>
      <c r="D215" s="35"/>
      <c r="E215" s="46"/>
      <c r="F215" s="40" t="str" cm="1">
        <f t="array" ref="F215">IFERROR(_xlfn.IFS(AND($G$3=45566,E215="徳島"),VLOOKUP(E215,最低賃金!$A$2:$G$49,2,FALSE),OR($G$3&lt;&gt;45566,E215&lt;&gt;"徳島"),VLOOKUP(E215,最低賃金!$A$2:$G$49,4,FALSE)),"")</f>
        <v/>
      </c>
      <c r="G215" s="50" t="str">
        <f>IFERROR(VLOOKUP(E215,最低賃金!$A$3:$G$49,6,FALSE),"")</f>
        <v/>
      </c>
      <c r="H215" s="45"/>
      <c r="I215" s="36"/>
      <c r="J215" s="54"/>
      <c r="K215" s="51" t="str" cm="1">
        <f t="array" ref="K215">IFERROR(_xlfn.IFS(COUNTBLANK(H215:J215)=3,"",I215="","I列に金額を入力してください",H215="3.時間給",I215,J215="","J列に労働時間を入力してください",H215="1.月給",ROUND(I215/J215,0),H215="2.日給",ROUND(I215/J215,0)),"")</f>
        <v/>
      </c>
      <c r="L215" s="37" t="str" cm="1">
        <f t="array" ref="L215">IFERROR(_xlfn.IFS(E215="","",K215&lt;F215,"×（法定外・特例等対象外です）",K215&lt;G215,"〇",K215&gt;=G215,"ー"),"")</f>
        <v/>
      </c>
      <c r="M215" s="26" t="str" cm="1">
        <f t="array" ref="M215">IFERROR(_xlfn.IFS(COUNTBLANK(D215:K215)=8,"",D215="","←D列に従業員名を姓名（フルネーム）で入力してください。誤変換にお気を付け下さい。",E215="","←E列に都道府県を入力してください。",H215="","←H列に1.月給～3.時間給の選択肢を入力してください",I215="","←I列に金額を入力してください",H215=3,"",J215="","←J列に所定労働時間を入力してください"),"")</f>
        <v/>
      </c>
    </row>
    <row r="216" spans="2:13" ht="22" x14ac:dyDescent="0.55000000000000004">
      <c r="B216" s="39">
        <f t="shared" si="3"/>
        <v>208</v>
      </c>
      <c r="C216" s="45"/>
      <c r="D216" s="35"/>
      <c r="E216" s="46"/>
      <c r="F216" s="40" t="str" cm="1">
        <f t="array" ref="F216">IFERROR(_xlfn.IFS(AND($G$3=45566,E216="徳島"),VLOOKUP(E216,最低賃金!$A$2:$G$49,2,FALSE),OR($G$3&lt;&gt;45566,E216&lt;&gt;"徳島"),VLOOKUP(E216,最低賃金!$A$2:$G$49,4,FALSE)),"")</f>
        <v/>
      </c>
      <c r="G216" s="50" t="str">
        <f>IFERROR(VLOOKUP(E216,最低賃金!$A$3:$G$49,6,FALSE),"")</f>
        <v/>
      </c>
      <c r="H216" s="45"/>
      <c r="I216" s="36"/>
      <c r="J216" s="54"/>
      <c r="K216" s="51" t="str" cm="1">
        <f t="array" ref="K216">IFERROR(_xlfn.IFS(COUNTBLANK(H216:J216)=3,"",I216="","I列に金額を入力してください",H216="3.時間給",I216,J216="","J列に労働時間を入力してください",H216="1.月給",ROUND(I216/J216,0),H216="2.日給",ROUND(I216/J216,0)),"")</f>
        <v/>
      </c>
      <c r="L216" s="37" t="str" cm="1">
        <f t="array" ref="L216">IFERROR(_xlfn.IFS(E216="","",K216&lt;F216,"×（法定外・特例等対象外です）",K216&lt;G216,"〇",K216&gt;=G216,"ー"),"")</f>
        <v/>
      </c>
      <c r="M216" s="26" t="str" cm="1">
        <f t="array" ref="M216">IFERROR(_xlfn.IFS(COUNTBLANK(D216:K216)=8,"",D216="","←D列に従業員名を姓名（フルネーム）で入力してください。誤変換にお気を付け下さい。",E216="","←E列に都道府県を入力してください。",H216="","←H列に1.月給～3.時間給の選択肢を入力してください",I216="","←I列に金額を入力してください",H216=3,"",J216="","←J列に所定労働時間を入力してください"),"")</f>
        <v/>
      </c>
    </row>
    <row r="217" spans="2:13" ht="22" x14ac:dyDescent="0.55000000000000004">
      <c r="B217" s="39">
        <f t="shared" si="3"/>
        <v>209</v>
      </c>
      <c r="C217" s="45"/>
      <c r="D217" s="35"/>
      <c r="E217" s="46"/>
      <c r="F217" s="40" t="str" cm="1">
        <f t="array" ref="F217">IFERROR(_xlfn.IFS(AND($G$3=45566,E217="徳島"),VLOOKUP(E217,最低賃金!$A$2:$G$49,2,FALSE),OR($G$3&lt;&gt;45566,E217&lt;&gt;"徳島"),VLOOKUP(E217,最低賃金!$A$2:$G$49,4,FALSE)),"")</f>
        <v/>
      </c>
      <c r="G217" s="50" t="str">
        <f>IFERROR(VLOOKUP(E217,最低賃金!$A$3:$G$49,6,FALSE),"")</f>
        <v/>
      </c>
      <c r="H217" s="45"/>
      <c r="I217" s="36"/>
      <c r="J217" s="54"/>
      <c r="K217" s="51" t="str" cm="1">
        <f t="array" ref="K217">IFERROR(_xlfn.IFS(COUNTBLANK(H217:J217)=3,"",I217="","I列に金額を入力してください",H217="3.時間給",I217,J217="","J列に労働時間を入力してください",H217="1.月給",ROUND(I217/J217,0),H217="2.日給",ROUND(I217/J217,0)),"")</f>
        <v/>
      </c>
      <c r="L217" s="37" t="str" cm="1">
        <f t="array" ref="L217">IFERROR(_xlfn.IFS(E217="","",K217&lt;F217,"×（法定外・特例等対象外です）",K217&lt;G217,"〇",K217&gt;=G217,"ー"),"")</f>
        <v/>
      </c>
      <c r="M217" s="26" t="str" cm="1">
        <f t="array" ref="M217">IFERROR(_xlfn.IFS(COUNTBLANK(D217:K217)=8,"",D217="","←D列に従業員名を姓名（フルネーム）で入力してください。誤変換にお気を付け下さい。",E217="","←E列に都道府県を入力してください。",H217="","←H列に1.月給～3.時間給の選択肢を入力してください",I217="","←I列に金額を入力してください",H217=3,"",J217="","←J列に所定労働時間を入力してください"),"")</f>
        <v/>
      </c>
    </row>
    <row r="218" spans="2:13" ht="22" x14ac:dyDescent="0.55000000000000004">
      <c r="B218" s="39">
        <f t="shared" si="3"/>
        <v>210</v>
      </c>
      <c r="C218" s="45"/>
      <c r="D218" s="35"/>
      <c r="E218" s="46"/>
      <c r="F218" s="40" t="str" cm="1">
        <f t="array" ref="F218">IFERROR(_xlfn.IFS(AND($G$3=45566,E218="徳島"),VLOOKUP(E218,最低賃金!$A$2:$G$49,2,FALSE),OR($G$3&lt;&gt;45566,E218&lt;&gt;"徳島"),VLOOKUP(E218,最低賃金!$A$2:$G$49,4,FALSE)),"")</f>
        <v/>
      </c>
      <c r="G218" s="50" t="str">
        <f>IFERROR(VLOOKUP(E218,最低賃金!$A$3:$G$49,6,FALSE),"")</f>
        <v/>
      </c>
      <c r="H218" s="45"/>
      <c r="I218" s="36"/>
      <c r="J218" s="54"/>
      <c r="K218" s="51" t="str" cm="1">
        <f t="array" ref="K218">IFERROR(_xlfn.IFS(COUNTBLANK(H218:J218)=3,"",I218="","I列に金額を入力してください",H218="3.時間給",I218,J218="","J列に労働時間を入力してください",H218="1.月給",ROUND(I218/J218,0),H218="2.日給",ROUND(I218/J218,0)),"")</f>
        <v/>
      </c>
      <c r="L218" s="37" t="str" cm="1">
        <f t="array" ref="L218">IFERROR(_xlfn.IFS(E218="","",K218&lt;F218,"×（法定外・特例等対象外です）",K218&lt;G218,"〇",K218&gt;=G218,"ー"),"")</f>
        <v/>
      </c>
      <c r="M218" s="26" t="str" cm="1">
        <f t="array" ref="M218">IFERROR(_xlfn.IFS(COUNTBLANK(D218:K218)=8,"",D218="","←D列に従業員名を姓名（フルネーム）で入力してください。誤変換にお気を付け下さい。",E218="","←E列に都道府県を入力してください。",H218="","←H列に1.月給～3.時間給の選択肢を入力してください",I218="","←I列に金額を入力してください",H218=3,"",J218="","←J列に所定労働時間を入力してください"),"")</f>
        <v/>
      </c>
    </row>
    <row r="219" spans="2:13" ht="22" x14ac:dyDescent="0.55000000000000004">
      <c r="B219" s="39">
        <f t="shared" si="3"/>
        <v>211</v>
      </c>
      <c r="C219" s="45"/>
      <c r="D219" s="35"/>
      <c r="E219" s="46"/>
      <c r="F219" s="40" t="str" cm="1">
        <f t="array" ref="F219">IFERROR(_xlfn.IFS(AND($G$3=45566,E219="徳島"),VLOOKUP(E219,最低賃金!$A$2:$G$49,2,FALSE),OR($G$3&lt;&gt;45566,E219&lt;&gt;"徳島"),VLOOKUP(E219,最低賃金!$A$2:$G$49,4,FALSE)),"")</f>
        <v/>
      </c>
      <c r="G219" s="50" t="str">
        <f>IFERROR(VLOOKUP(E219,最低賃金!$A$3:$G$49,6,FALSE),"")</f>
        <v/>
      </c>
      <c r="H219" s="45"/>
      <c r="I219" s="36"/>
      <c r="J219" s="54"/>
      <c r="K219" s="51" t="str" cm="1">
        <f t="array" ref="K219">IFERROR(_xlfn.IFS(COUNTBLANK(H219:J219)=3,"",I219="","I列に金額を入力してください",H219="3.時間給",I219,J219="","J列に労働時間を入力してください",H219="1.月給",ROUND(I219/J219,0),H219="2.日給",ROUND(I219/J219,0)),"")</f>
        <v/>
      </c>
      <c r="L219" s="37" t="str" cm="1">
        <f t="array" ref="L219">IFERROR(_xlfn.IFS(E219="","",K219&lt;F219,"×（法定外・特例等対象外です）",K219&lt;G219,"〇",K219&gt;=G219,"ー"),"")</f>
        <v/>
      </c>
      <c r="M219" s="26" t="str" cm="1">
        <f t="array" ref="M219">IFERROR(_xlfn.IFS(COUNTBLANK(D219:K219)=8,"",D219="","←D列に従業員名を姓名（フルネーム）で入力してください。誤変換にお気を付け下さい。",E219="","←E列に都道府県を入力してください。",H219="","←H列に1.月給～3.時間給の選択肢を入力してください",I219="","←I列に金額を入力してください",H219=3,"",J219="","←J列に所定労働時間を入力してください"),"")</f>
        <v/>
      </c>
    </row>
    <row r="220" spans="2:13" ht="22" x14ac:dyDescent="0.55000000000000004">
      <c r="B220" s="39">
        <f t="shared" si="3"/>
        <v>212</v>
      </c>
      <c r="C220" s="45"/>
      <c r="D220" s="35"/>
      <c r="E220" s="46"/>
      <c r="F220" s="40" t="str" cm="1">
        <f t="array" ref="F220">IFERROR(_xlfn.IFS(AND($G$3=45566,E220="徳島"),VLOOKUP(E220,最低賃金!$A$2:$G$49,2,FALSE),OR($G$3&lt;&gt;45566,E220&lt;&gt;"徳島"),VLOOKUP(E220,最低賃金!$A$2:$G$49,4,FALSE)),"")</f>
        <v/>
      </c>
      <c r="G220" s="50" t="str">
        <f>IFERROR(VLOOKUP(E220,最低賃金!$A$3:$G$49,6,FALSE),"")</f>
        <v/>
      </c>
      <c r="H220" s="45"/>
      <c r="I220" s="36"/>
      <c r="J220" s="54"/>
      <c r="K220" s="51" t="str" cm="1">
        <f t="array" ref="K220">IFERROR(_xlfn.IFS(COUNTBLANK(H220:J220)=3,"",I220="","I列に金額を入力してください",H220="3.時間給",I220,J220="","J列に労働時間を入力してください",H220="1.月給",ROUND(I220/J220,0),H220="2.日給",ROUND(I220/J220,0)),"")</f>
        <v/>
      </c>
      <c r="L220" s="37" t="str" cm="1">
        <f t="array" ref="L220">IFERROR(_xlfn.IFS(E220="","",K220&lt;F220,"×（法定外・特例等対象外です）",K220&lt;G220,"〇",K220&gt;=G220,"ー"),"")</f>
        <v/>
      </c>
      <c r="M220" s="26" t="str" cm="1">
        <f t="array" ref="M220">IFERROR(_xlfn.IFS(COUNTBLANK(D220:K220)=8,"",D220="","←D列に従業員名を姓名（フルネーム）で入力してください。誤変換にお気を付け下さい。",E220="","←E列に都道府県を入力してください。",H220="","←H列に1.月給～3.時間給の選択肢を入力してください",I220="","←I列に金額を入力してください",H220=3,"",J220="","←J列に所定労働時間を入力してください"),"")</f>
        <v/>
      </c>
    </row>
    <row r="221" spans="2:13" ht="22" x14ac:dyDescent="0.55000000000000004">
      <c r="B221" s="39">
        <f t="shared" si="3"/>
        <v>213</v>
      </c>
      <c r="C221" s="45"/>
      <c r="D221" s="35"/>
      <c r="E221" s="46"/>
      <c r="F221" s="40" t="str" cm="1">
        <f t="array" ref="F221">IFERROR(_xlfn.IFS(AND($G$3=45566,E221="徳島"),VLOOKUP(E221,最低賃金!$A$2:$G$49,2,FALSE),OR($G$3&lt;&gt;45566,E221&lt;&gt;"徳島"),VLOOKUP(E221,最低賃金!$A$2:$G$49,4,FALSE)),"")</f>
        <v/>
      </c>
      <c r="G221" s="50" t="str">
        <f>IFERROR(VLOOKUP(E221,最低賃金!$A$3:$G$49,6,FALSE),"")</f>
        <v/>
      </c>
      <c r="H221" s="45"/>
      <c r="I221" s="36"/>
      <c r="J221" s="54"/>
      <c r="K221" s="51" t="str" cm="1">
        <f t="array" ref="K221">IFERROR(_xlfn.IFS(COUNTBLANK(H221:J221)=3,"",I221="","I列に金額を入力してください",H221="3.時間給",I221,J221="","J列に労働時間を入力してください",H221="1.月給",ROUND(I221/J221,0),H221="2.日給",ROUND(I221/J221,0)),"")</f>
        <v/>
      </c>
      <c r="L221" s="37" t="str" cm="1">
        <f t="array" ref="L221">IFERROR(_xlfn.IFS(E221="","",K221&lt;F221,"×（法定外・特例等対象外です）",K221&lt;G221,"〇",K221&gt;=G221,"ー"),"")</f>
        <v/>
      </c>
      <c r="M221" s="26" t="str" cm="1">
        <f t="array" ref="M221">IFERROR(_xlfn.IFS(COUNTBLANK(D221:K221)=8,"",D221="","←D列に従業員名を姓名（フルネーム）で入力してください。誤変換にお気を付け下さい。",E221="","←E列に都道府県を入力してください。",H221="","←H列に1.月給～3.時間給の選択肢を入力してください",I221="","←I列に金額を入力してください",H221=3,"",J221="","←J列に所定労働時間を入力してください"),"")</f>
        <v/>
      </c>
    </row>
    <row r="222" spans="2:13" ht="22" x14ac:dyDescent="0.55000000000000004">
      <c r="B222" s="39">
        <f t="shared" si="3"/>
        <v>214</v>
      </c>
      <c r="C222" s="45"/>
      <c r="D222" s="35"/>
      <c r="E222" s="46"/>
      <c r="F222" s="40" t="str" cm="1">
        <f t="array" ref="F222">IFERROR(_xlfn.IFS(AND($G$3=45566,E222="徳島"),VLOOKUP(E222,最低賃金!$A$2:$G$49,2,FALSE),OR($G$3&lt;&gt;45566,E222&lt;&gt;"徳島"),VLOOKUP(E222,最低賃金!$A$2:$G$49,4,FALSE)),"")</f>
        <v/>
      </c>
      <c r="G222" s="50" t="str">
        <f>IFERROR(VLOOKUP(E222,最低賃金!$A$3:$G$49,6,FALSE),"")</f>
        <v/>
      </c>
      <c r="H222" s="45"/>
      <c r="I222" s="36"/>
      <c r="J222" s="54"/>
      <c r="K222" s="51" t="str" cm="1">
        <f t="array" ref="K222">IFERROR(_xlfn.IFS(COUNTBLANK(H222:J222)=3,"",I222="","I列に金額を入力してください",H222="3.時間給",I222,J222="","J列に労働時間を入力してください",H222="1.月給",ROUND(I222/J222,0),H222="2.日給",ROUND(I222/J222,0)),"")</f>
        <v/>
      </c>
      <c r="L222" s="37" t="str" cm="1">
        <f t="array" ref="L222">IFERROR(_xlfn.IFS(E222="","",K222&lt;F222,"×（法定外・特例等対象外です）",K222&lt;G222,"〇",K222&gt;=G222,"ー"),"")</f>
        <v/>
      </c>
      <c r="M222" s="26" t="str" cm="1">
        <f t="array" ref="M222">IFERROR(_xlfn.IFS(COUNTBLANK(D222:K222)=8,"",D222="","←D列に従業員名を姓名（フルネーム）で入力してください。誤変換にお気を付け下さい。",E222="","←E列に都道府県を入力してください。",H222="","←H列に1.月給～3.時間給の選択肢を入力してください",I222="","←I列に金額を入力してください",H222=3,"",J222="","←J列に所定労働時間を入力してください"),"")</f>
        <v/>
      </c>
    </row>
    <row r="223" spans="2:13" ht="22" x14ac:dyDescent="0.55000000000000004">
      <c r="B223" s="39">
        <f t="shared" si="3"/>
        <v>215</v>
      </c>
      <c r="C223" s="45"/>
      <c r="D223" s="35"/>
      <c r="E223" s="46"/>
      <c r="F223" s="40" t="str" cm="1">
        <f t="array" ref="F223">IFERROR(_xlfn.IFS(AND($G$3=45566,E223="徳島"),VLOOKUP(E223,最低賃金!$A$2:$G$49,2,FALSE),OR($G$3&lt;&gt;45566,E223&lt;&gt;"徳島"),VLOOKUP(E223,最低賃金!$A$2:$G$49,4,FALSE)),"")</f>
        <v/>
      </c>
      <c r="G223" s="50" t="str">
        <f>IFERROR(VLOOKUP(E223,最低賃金!$A$3:$G$49,6,FALSE),"")</f>
        <v/>
      </c>
      <c r="H223" s="45"/>
      <c r="I223" s="36"/>
      <c r="J223" s="54"/>
      <c r="K223" s="51" t="str" cm="1">
        <f t="array" ref="K223">IFERROR(_xlfn.IFS(COUNTBLANK(H223:J223)=3,"",I223="","I列に金額を入力してください",H223="3.時間給",I223,J223="","J列に労働時間を入力してください",H223="1.月給",ROUND(I223/J223,0),H223="2.日給",ROUND(I223/J223,0)),"")</f>
        <v/>
      </c>
      <c r="L223" s="37" t="str" cm="1">
        <f t="array" ref="L223">IFERROR(_xlfn.IFS(E223="","",K223&lt;F223,"×（法定外・特例等対象外です）",K223&lt;G223,"〇",K223&gt;=G223,"ー"),"")</f>
        <v/>
      </c>
      <c r="M223" s="26" t="str" cm="1">
        <f t="array" ref="M223">IFERROR(_xlfn.IFS(COUNTBLANK(D223:K223)=8,"",D223="","←D列に従業員名を姓名（フルネーム）で入力してください。誤変換にお気を付け下さい。",E223="","←E列に都道府県を入力してください。",H223="","←H列に1.月給～3.時間給の選択肢を入力してください",I223="","←I列に金額を入力してください",H223=3,"",J223="","←J列に所定労働時間を入力してください"),"")</f>
        <v/>
      </c>
    </row>
    <row r="224" spans="2:13" ht="22" x14ac:dyDescent="0.55000000000000004">
      <c r="B224" s="39">
        <f t="shared" si="3"/>
        <v>216</v>
      </c>
      <c r="C224" s="45"/>
      <c r="D224" s="35"/>
      <c r="E224" s="46"/>
      <c r="F224" s="40" t="str" cm="1">
        <f t="array" ref="F224">IFERROR(_xlfn.IFS(AND($G$3=45566,E224="徳島"),VLOOKUP(E224,最低賃金!$A$2:$G$49,2,FALSE),OR($G$3&lt;&gt;45566,E224&lt;&gt;"徳島"),VLOOKUP(E224,最低賃金!$A$2:$G$49,4,FALSE)),"")</f>
        <v/>
      </c>
      <c r="G224" s="50" t="str">
        <f>IFERROR(VLOOKUP(E224,最低賃金!$A$3:$G$49,6,FALSE),"")</f>
        <v/>
      </c>
      <c r="H224" s="45"/>
      <c r="I224" s="36"/>
      <c r="J224" s="54"/>
      <c r="K224" s="51" t="str" cm="1">
        <f t="array" ref="K224">IFERROR(_xlfn.IFS(COUNTBLANK(H224:J224)=3,"",I224="","I列に金額を入力してください",H224="3.時間給",I224,J224="","J列に労働時間を入力してください",H224="1.月給",ROUND(I224/J224,0),H224="2.日給",ROUND(I224/J224,0)),"")</f>
        <v/>
      </c>
      <c r="L224" s="37" t="str" cm="1">
        <f t="array" ref="L224">IFERROR(_xlfn.IFS(E224="","",K224&lt;F224,"×（法定外・特例等対象外です）",K224&lt;G224,"〇",K224&gt;=G224,"ー"),"")</f>
        <v/>
      </c>
      <c r="M224" s="26" t="str" cm="1">
        <f t="array" ref="M224">IFERROR(_xlfn.IFS(COUNTBLANK(D224:K224)=8,"",D224="","←D列に従業員名を姓名（フルネーム）で入力してください。誤変換にお気を付け下さい。",E224="","←E列に都道府県を入力してください。",H224="","←H列に1.月給～3.時間給の選択肢を入力してください",I224="","←I列に金額を入力してください",H224=3,"",J224="","←J列に所定労働時間を入力してください"),"")</f>
        <v/>
      </c>
    </row>
    <row r="225" spans="2:13" ht="22" x14ac:dyDescent="0.55000000000000004">
      <c r="B225" s="39">
        <f t="shared" si="3"/>
        <v>217</v>
      </c>
      <c r="C225" s="45"/>
      <c r="D225" s="35"/>
      <c r="E225" s="46"/>
      <c r="F225" s="40" t="str" cm="1">
        <f t="array" ref="F225">IFERROR(_xlfn.IFS(AND($G$3=45566,E225="徳島"),VLOOKUP(E225,最低賃金!$A$2:$G$49,2,FALSE),OR($G$3&lt;&gt;45566,E225&lt;&gt;"徳島"),VLOOKUP(E225,最低賃金!$A$2:$G$49,4,FALSE)),"")</f>
        <v/>
      </c>
      <c r="G225" s="50" t="str">
        <f>IFERROR(VLOOKUP(E225,最低賃金!$A$3:$G$49,6,FALSE),"")</f>
        <v/>
      </c>
      <c r="H225" s="45"/>
      <c r="I225" s="36"/>
      <c r="J225" s="54"/>
      <c r="K225" s="51" t="str" cm="1">
        <f t="array" ref="K225">IFERROR(_xlfn.IFS(COUNTBLANK(H225:J225)=3,"",I225="","I列に金額を入力してください",H225="3.時間給",I225,J225="","J列に労働時間を入力してください",H225="1.月給",ROUND(I225/J225,0),H225="2.日給",ROUND(I225/J225,0)),"")</f>
        <v/>
      </c>
      <c r="L225" s="37" t="str" cm="1">
        <f t="array" ref="L225">IFERROR(_xlfn.IFS(E225="","",K225&lt;F225,"×（法定外・特例等対象外です）",K225&lt;G225,"〇",K225&gt;=G225,"ー"),"")</f>
        <v/>
      </c>
      <c r="M225" s="26" t="str" cm="1">
        <f t="array" ref="M225">IFERROR(_xlfn.IFS(COUNTBLANK(D225:K225)=8,"",D225="","←D列に従業員名を姓名（フルネーム）で入力してください。誤変換にお気を付け下さい。",E225="","←E列に都道府県を入力してください。",H225="","←H列に1.月給～3.時間給の選択肢を入力してください",I225="","←I列に金額を入力してください",H225=3,"",J225="","←J列に所定労働時間を入力してください"),"")</f>
        <v/>
      </c>
    </row>
    <row r="226" spans="2:13" ht="22" x14ac:dyDescent="0.55000000000000004">
      <c r="B226" s="39">
        <f t="shared" si="3"/>
        <v>218</v>
      </c>
      <c r="C226" s="45"/>
      <c r="D226" s="35"/>
      <c r="E226" s="46"/>
      <c r="F226" s="40" t="str" cm="1">
        <f t="array" ref="F226">IFERROR(_xlfn.IFS(AND($G$3=45566,E226="徳島"),VLOOKUP(E226,最低賃金!$A$2:$G$49,2,FALSE),OR($G$3&lt;&gt;45566,E226&lt;&gt;"徳島"),VLOOKUP(E226,最低賃金!$A$2:$G$49,4,FALSE)),"")</f>
        <v/>
      </c>
      <c r="G226" s="50" t="str">
        <f>IFERROR(VLOOKUP(E226,最低賃金!$A$3:$G$49,6,FALSE),"")</f>
        <v/>
      </c>
      <c r="H226" s="45"/>
      <c r="I226" s="36"/>
      <c r="J226" s="54"/>
      <c r="K226" s="51" t="str" cm="1">
        <f t="array" ref="K226">IFERROR(_xlfn.IFS(COUNTBLANK(H226:J226)=3,"",I226="","I列に金額を入力してください",H226="3.時間給",I226,J226="","J列に労働時間を入力してください",H226="1.月給",ROUND(I226/J226,0),H226="2.日給",ROUND(I226/J226,0)),"")</f>
        <v/>
      </c>
      <c r="L226" s="37" t="str" cm="1">
        <f t="array" ref="L226">IFERROR(_xlfn.IFS(E226="","",K226&lt;F226,"×（法定外・特例等対象外です）",K226&lt;G226,"〇",K226&gt;=G226,"ー"),"")</f>
        <v/>
      </c>
      <c r="M226" s="26" t="str" cm="1">
        <f t="array" ref="M226">IFERROR(_xlfn.IFS(COUNTBLANK(D226:K226)=8,"",D226="","←D列に従業員名を姓名（フルネーム）で入力してください。誤変換にお気を付け下さい。",E226="","←E列に都道府県を入力してください。",H226="","←H列に1.月給～3.時間給の選択肢を入力してください",I226="","←I列に金額を入力してください",H226=3,"",J226="","←J列に所定労働時間を入力してください"),"")</f>
        <v/>
      </c>
    </row>
    <row r="227" spans="2:13" ht="22" x14ac:dyDescent="0.55000000000000004">
      <c r="B227" s="39">
        <f t="shared" si="3"/>
        <v>219</v>
      </c>
      <c r="C227" s="45"/>
      <c r="D227" s="35"/>
      <c r="E227" s="46"/>
      <c r="F227" s="40" t="str" cm="1">
        <f t="array" ref="F227">IFERROR(_xlfn.IFS(AND($G$3=45566,E227="徳島"),VLOOKUP(E227,最低賃金!$A$2:$G$49,2,FALSE),OR($G$3&lt;&gt;45566,E227&lt;&gt;"徳島"),VLOOKUP(E227,最低賃金!$A$2:$G$49,4,FALSE)),"")</f>
        <v/>
      </c>
      <c r="G227" s="50" t="str">
        <f>IFERROR(VLOOKUP(E227,最低賃金!$A$3:$G$49,6,FALSE),"")</f>
        <v/>
      </c>
      <c r="H227" s="45"/>
      <c r="I227" s="36"/>
      <c r="J227" s="54"/>
      <c r="K227" s="51" t="str" cm="1">
        <f t="array" ref="K227">IFERROR(_xlfn.IFS(COUNTBLANK(H227:J227)=3,"",I227="","I列に金額を入力してください",H227="3.時間給",I227,J227="","J列に労働時間を入力してください",H227="1.月給",ROUND(I227/J227,0),H227="2.日給",ROUND(I227/J227,0)),"")</f>
        <v/>
      </c>
      <c r="L227" s="37" t="str" cm="1">
        <f t="array" ref="L227">IFERROR(_xlfn.IFS(E227="","",K227&lt;F227,"×（法定外・特例等対象外です）",K227&lt;G227,"〇",K227&gt;=G227,"ー"),"")</f>
        <v/>
      </c>
      <c r="M227" s="26" t="str" cm="1">
        <f t="array" ref="M227">IFERROR(_xlfn.IFS(COUNTBLANK(D227:K227)=8,"",D227="","←D列に従業員名を姓名（フルネーム）で入力してください。誤変換にお気を付け下さい。",E227="","←E列に都道府県を入力してください。",H227="","←H列に1.月給～3.時間給の選択肢を入力してください",I227="","←I列に金額を入力してください",H227=3,"",J227="","←J列に所定労働時間を入力してください"),"")</f>
        <v/>
      </c>
    </row>
    <row r="228" spans="2:13" ht="22" x14ac:dyDescent="0.55000000000000004">
      <c r="B228" s="39">
        <f t="shared" si="3"/>
        <v>220</v>
      </c>
      <c r="C228" s="45"/>
      <c r="D228" s="35"/>
      <c r="E228" s="46"/>
      <c r="F228" s="40" t="str" cm="1">
        <f t="array" ref="F228">IFERROR(_xlfn.IFS(AND($G$3=45566,E228="徳島"),VLOOKUP(E228,最低賃金!$A$2:$G$49,2,FALSE),OR($G$3&lt;&gt;45566,E228&lt;&gt;"徳島"),VLOOKUP(E228,最低賃金!$A$2:$G$49,4,FALSE)),"")</f>
        <v/>
      </c>
      <c r="G228" s="50" t="str">
        <f>IFERROR(VLOOKUP(E228,最低賃金!$A$3:$G$49,6,FALSE),"")</f>
        <v/>
      </c>
      <c r="H228" s="45"/>
      <c r="I228" s="36"/>
      <c r="J228" s="54"/>
      <c r="K228" s="51" t="str" cm="1">
        <f t="array" ref="K228">IFERROR(_xlfn.IFS(COUNTBLANK(H228:J228)=3,"",I228="","I列に金額を入力してください",H228="3.時間給",I228,J228="","J列に労働時間を入力してください",H228="1.月給",ROUND(I228/J228,0),H228="2.日給",ROUND(I228/J228,0)),"")</f>
        <v/>
      </c>
      <c r="L228" s="37" t="str" cm="1">
        <f t="array" ref="L228">IFERROR(_xlfn.IFS(E228="","",K228&lt;F228,"×（法定外・特例等対象外です）",K228&lt;G228,"〇",K228&gt;=G228,"ー"),"")</f>
        <v/>
      </c>
      <c r="M228" s="26" t="str" cm="1">
        <f t="array" ref="M228">IFERROR(_xlfn.IFS(COUNTBLANK(D228:K228)=8,"",D228="","←D列に従業員名を姓名（フルネーム）で入力してください。誤変換にお気を付け下さい。",E228="","←E列に都道府県を入力してください。",H228="","←H列に1.月給～3.時間給の選択肢を入力してください",I228="","←I列に金額を入力してください",H228=3,"",J228="","←J列に所定労働時間を入力してください"),"")</f>
        <v/>
      </c>
    </row>
    <row r="229" spans="2:13" ht="22" x14ac:dyDescent="0.55000000000000004">
      <c r="B229" s="39">
        <f t="shared" si="3"/>
        <v>221</v>
      </c>
      <c r="C229" s="45"/>
      <c r="D229" s="35"/>
      <c r="E229" s="46"/>
      <c r="F229" s="40" t="str" cm="1">
        <f t="array" ref="F229">IFERROR(_xlfn.IFS(AND($G$3=45566,E229="徳島"),VLOOKUP(E229,最低賃金!$A$2:$G$49,2,FALSE),OR($G$3&lt;&gt;45566,E229&lt;&gt;"徳島"),VLOOKUP(E229,最低賃金!$A$2:$G$49,4,FALSE)),"")</f>
        <v/>
      </c>
      <c r="G229" s="50" t="str">
        <f>IFERROR(VLOOKUP(E229,最低賃金!$A$3:$G$49,6,FALSE),"")</f>
        <v/>
      </c>
      <c r="H229" s="45"/>
      <c r="I229" s="36"/>
      <c r="J229" s="54"/>
      <c r="K229" s="51" t="str" cm="1">
        <f t="array" ref="K229">IFERROR(_xlfn.IFS(COUNTBLANK(H229:J229)=3,"",I229="","I列に金額を入力してください",H229="3.時間給",I229,J229="","J列に労働時間を入力してください",H229="1.月給",ROUND(I229/J229,0),H229="2.日給",ROUND(I229/J229,0)),"")</f>
        <v/>
      </c>
      <c r="L229" s="37" t="str" cm="1">
        <f t="array" ref="L229">IFERROR(_xlfn.IFS(E229="","",K229&lt;F229,"×（法定外・特例等対象外です）",K229&lt;G229,"〇",K229&gt;=G229,"ー"),"")</f>
        <v/>
      </c>
      <c r="M229" s="26" t="str" cm="1">
        <f t="array" ref="M229">IFERROR(_xlfn.IFS(COUNTBLANK(D229:K229)=8,"",D229="","←D列に従業員名を姓名（フルネーム）で入力してください。誤変換にお気を付け下さい。",E229="","←E列に都道府県を入力してください。",H229="","←H列に1.月給～3.時間給の選択肢を入力してください",I229="","←I列に金額を入力してください",H229=3,"",J229="","←J列に所定労働時間を入力してください"),"")</f>
        <v/>
      </c>
    </row>
    <row r="230" spans="2:13" ht="22" x14ac:dyDescent="0.55000000000000004">
      <c r="B230" s="39">
        <f t="shared" si="3"/>
        <v>222</v>
      </c>
      <c r="C230" s="45"/>
      <c r="D230" s="35"/>
      <c r="E230" s="46"/>
      <c r="F230" s="40" t="str" cm="1">
        <f t="array" ref="F230">IFERROR(_xlfn.IFS(AND($G$3=45566,E230="徳島"),VLOOKUP(E230,最低賃金!$A$2:$G$49,2,FALSE),OR($G$3&lt;&gt;45566,E230&lt;&gt;"徳島"),VLOOKUP(E230,最低賃金!$A$2:$G$49,4,FALSE)),"")</f>
        <v/>
      </c>
      <c r="G230" s="50" t="str">
        <f>IFERROR(VLOOKUP(E230,最低賃金!$A$3:$G$49,6,FALSE),"")</f>
        <v/>
      </c>
      <c r="H230" s="45"/>
      <c r="I230" s="36"/>
      <c r="J230" s="54"/>
      <c r="K230" s="51" t="str" cm="1">
        <f t="array" ref="K230">IFERROR(_xlfn.IFS(COUNTBLANK(H230:J230)=3,"",I230="","I列に金額を入力してください",H230="3.時間給",I230,J230="","J列に労働時間を入力してください",H230="1.月給",ROUND(I230/J230,0),H230="2.日給",ROUND(I230/J230,0)),"")</f>
        <v/>
      </c>
      <c r="L230" s="37" t="str" cm="1">
        <f t="array" ref="L230">IFERROR(_xlfn.IFS(E230="","",K230&lt;F230,"×（法定外・特例等対象外です）",K230&lt;G230,"〇",K230&gt;=G230,"ー"),"")</f>
        <v/>
      </c>
      <c r="M230" s="26" t="str" cm="1">
        <f t="array" ref="M230">IFERROR(_xlfn.IFS(COUNTBLANK(D230:K230)=8,"",D230="","←D列に従業員名を姓名（フルネーム）で入力してください。誤変換にお気を付け下さい。",E230="","←E列に都道府県を入力してください。",H230="","←H列に1.月給～3.時間給の選択肢を入力してください",I230="","←I列に金額を入力してください",H230=3,"",J230="","←J列に所定労働時間を入力してください"),"")</f>
        <v/>
      </c>
    </row>
    <row r="231" spans="2:13" ht="22" x14ac:dyDescent="0.55000000000000004">
      <c r="B231" s="39">
        <f t="shared" si="3"/>
        <v>223</v>
      </c>
      <c r="C231" s="45"/>
      <c r="D231" s="35"/>
      <c r="E231" s="46"/>
      <c r="F231" s="40" t="str" cm="1">
        <f t="array" ref="F231">IFERROR(_xlfn.IFS(AND($G$3=45566,E231="徳島"),VLOOKUP(E231,最低賃金!$A$2:$G$49,2,FALSE),OR($G$3&lt;&gt;45566,E231&lt;&gt;"徳島"),VLOOKUP(E231,最低賃金!$A$2:$G$49,4,FALSE)),"")</f>
        <v/>
      </c>
      <c r="G231" s="50" t="str">
        <f>IFERROR(VLOOKUP(E231,最低賃金!$A$3:$G$49,6,FALSE),"")</f>
        <v/>
      </c>
      <c r="H231" s="45"/>
      <c r="I231" s="36"/>
      <c r="J231" s="54"/>
      <c r="K231" s="51" t="str" cm="1">
        <f t="array" ref="K231">IFERROR(_xlfn.IFS(COUNTBLANK(H231:J231)=3,"",I231="","I列に金額を入力してください",H231="3.時間給",I231,J231="","J列に労働時間を入力してください",H231="1.月給",ROUND(I231/J231,0),H231="2.日給",ROUND(I231/J231,0)),"")</f>
        <v/>
      </c>
      <c r="L231" s="37" t="str" cm="1">
        <f t="array" ref="L231">IFERROR(_xlfn.IFS(E231="","",K231&lt;F231,"×（法定外・特例等対象外です）",K231&lt;G231,"〇",K231&gt;=G231,"ー"),"")</f>
        <v/>
      </c>
      <c r="M231" s="26" t="str" cm="1">
        <f t="array" ref="M231">IFERROR(_xlfn.IFS(COUNTBLANK(D231:K231)=8,"",D231="","←D列に従業員名を姓名（フルネーム）で入力してください。誤変換にお気を付け下さい。",E231="","←E列に都道府県を入力してください。",H231="","←H列に1.月給～3.時間給の選択肢を入力してください",I231="","←I列に金額を入力してください",H231=3,"",J231="","←J列に所定労働時間を入力してください"),"")</f>
        <v/>
      </c>
    </row>
    <row r="232" spans="2:13" ht="22" x14ac:dyDescent="0.55000000000000004">
      <c r="B232" s="39">
        <f t="shared" si="3"/>
        <v>224</v>
      </c>
      <c r="C232" s="45"/>
      <c r="D232" s="35"/>
      <c r="E232" s="46"/>
      <c r="F232" s="40" t="str" cm="1">
        <f t="array" ref="F232">IFERROR(_xlfn.IFS(AND($G$3=45566,E232="徳島"),VLOOKUP(E232,最低賃金!$A$2:$G$49,2,FALSE),OR($G$3&lt;&gt;45566,E232&lt;&gt;"徳島"),VLOOKUP(E232,最低賃金!$A$2:$G$49,4,FALSE)),"")</f>
        <v/>
      </c>
      <c r="G232" s="50" t="str">
        <f>IFERROR(VLOOKUP(E232,最低賃金!$A$3:$G$49,6,FALSE),"")</f>
        <v/>
      </c>
      <c r="H232" s="45"/>
      <c r="I232" s="36"/>
      <c r="J232" s="54"/>
      <c r="K232" s="51" t="str" cm="1">
        <f t="array" ref="K232">IFERROR(_xlfn.IFS(COUNTBLANK(H232:J232)=3,"",I232="","I列に金額を入力してください",H232="3.時間給",I232,J232="","J列に労働時間を入力してください",H232="1.月給",ROUND(I232/J232,0),H232="2.日給",ROUND(I232/J232,0)),"")</f>
        <v/>
      </c>
      <c r="L232" s="37" t="str" cm="1">
        <f t="array" ref="L232">IFERROR(_xlfn.IFS(E232="","",K232&lt;F232,"×（法定外・特例等対象外です）",K232&lt;G232,"〇",K232&gt;=G232,"ー"),"")</f>
        <v/>
      </c>
      <c r="M232" s="26" t="str" cm="1">
        <f t="array" ref="M232">IFERROR(_xlfn.IFS(COUNTBLANK(D232:K232)=8,"",D232="","←D列に従業員名を姓名（フルネーム）で入力してください。誤変換にお気を付け下さい。",E232="","←E列に都道府県を入力してください。",H232="","←H列に1.月給～3.時間給の選択肢を入力してください",I232="","←I列に金額を入力してください",H232=3,"",J232="","←J列に所定労働時間を入力してください"),"")</f>
        <v/>
      </c>
    </row>
    <row r="233" spans="2:13" ht="22" x14ac:dyDescent="0.55000000000000004">
      <c r="B233" s="39">
        <f t="shared" si="3"/>
        <v>225</v>
      </c>
      <c r="C233" s="45"/>
      <c r="D233" s="35"/>
      <c r="E233" s="46"/>
      <c r="F233" s="40" t="str" cm="1">
        <f t="array" ref="F233">IFERROR(_xlfn.IFS(AND($G$3=45566,E233="徳島"),VLOOKUP(E233,最低賃金!$A$2:$G$49,2,FALSE),OR($G$3&lt;&gt;45566,E233&lt;&gt;"徳島"),VLOOKUP(E233,最低賃金!$A$2:$G$49,4,FALSE)),"")</f>
        <v/>
      </c>
      <c r="G233" s="50" t="str">
        <f>IFERROR(VLOOKUP(E233,最低賃金!$A$3:$G$49,6,FALSE),"")</f>
        <v/>
      </c>
      <c r="H233" s="45"/>
      <c r="I233" s="36"/>
      <c r="J233" s="54"/>
      <c r="K233" s="51" t="str" cm="1">
        <f t="array" ref="K233">IFERROR(_xlfn.IFS(COUNTBLANK(H233:J233)=3,"",I233="","I列に金額を入力してください",H233="3.時間給",I233,J233="","J列に労働時間を入力してください",H233="1.月給",ROUND(I233/J233,0),H233="2.日給",ROUND(I233/J233,0)),"")</f>
        <v/>
      </c>
      <c r="L233" s="37" t="str" cm="1">
        <f t="array" ref="L233">IFERROR(_xlfn.IFS(E233="","",K233&lt;F233,"×（法定外・特例等対象外です）",K233&lt;G233,"〇",K233&gt;=G233,"ー"),"")</f>
        <v/>
      </c>
      <c r="M233" s="26" t="str" cm="1">
        <f t="array" ref="M233">IFERROR(_xlfn.IFS(COUNTBLANK(D233:K233)=8,"",D233="","←D列に従業員名を姓名（フルネーム）で入力してください。誤変換にお気を付け下さい。",E233="","←E列に都道府県を入力してください。",H233="","←H列に1.月給～3.時間給の選択肢を入力してください",I233="","←I列に金額を入力してください",H233=3,"",J233="","←J列に所定労働時間を入力してください"),"")</f>
        <v/>
      </c>
    </row>
    <row r="234" spans="2:13" ht="22" x14ac:dyDescent="0.55000000000000004">
      <c r="B234" s="39">
        <f t="shared" si="3"/>
        <v>226</v>
      </c>
      <c r="C234" s="45"/>
      <c r="D234" s="35"/>
      <c r="E234" s="46"/>
      <c r="F234" s="40" t="str" cm="1">
        <f t="array" ref="F234">IFERROR(_xlfn.IFS(AND($G$3=45566,E234="徳島"),VLOOKUP(E234,最低賃金!$A$2:$G$49,2,FALSE),OR($G$3&lt;&gt;45566,E234&lt;&gt;"徳島"),VLOOKUP(E234,最低賃金!$A$2:$G$49,4,FALSE)),"")</f>
        <v/>
      </c>
      <c r="G234" s="50" t="str">
        <f>IFERROR(VLOOKUP(E234,最低賃金!$A$3:$G$49,6,FALSE),"")</f>
        <v/>
      </c>
      <c r="H234" s="45"/>
      <c r="I234" s="36"/>
      <c r="J234" s="54"/>
      <c r="K234" s="51" t="str" cm="1">
        <f t="array" ref="K234">IFERROR(_xlfn.IFS(COUNTBLANK(H234:J234)=3,"",I234="","I列に金額を入力してください",H234="3.時間給",I234,J234="","J列に労働時間を入力してください",H234="1.月給",ROUND(I234/J234,0),H234="2.日給",ROUND(I234/J234,0)),"")</f>
        <v/>
      </c>
      <c r="L234" s="37" t="str" cm="1">
        <f t="array" ref="L234">IFERROR(_xlfn.IFS(E234="","",K234&lt;F234,"×（法定外・特例等対象外です）",K234&lt;G234,"〇",K234&gt;=G234,"ー"),"")</f>
        <v/>
      </c>
      <c r="M234" s="26" t="str" cm="1">
        <f t="array" ref="M234">IFERROR(_xlfn.IFS(COUNTBLANK(D234:K234)=8,"",D234="","←D列に従業員名を姓名（フルネーム）で入力してください。誤変換にお気を付け下さい。",E234="","←E列に都道府県を入力してください。",H234="","←H列に1.月給～3.時間給の選択肢を入力してください",I234="","←I列に金額を入力してください",H234=3,"",J234="","←J列に所定労働時間を入力してください"),"")</f>
        <v/>
      </c>
    </row>
    <row r="235" spans="2:13" ht="22" x14ac:dyDescent="0.55000000000000004">
      <c r="B235" s="39">
        <f t="shared" si="3"/>
        <v>227</v>
      </c>
      <c r="C235" s="45"/>
      <c r="D235" s="35"/>
      <c r="E235" s="46"/>
      <c r="F235" s="40" t="str" cm="1">
        <f t="array" ref="F235">IFERROR(_xlfn.IFS(AND($G$3=45566,E235="徳島"),VLOOKUP(E235,最低賃金!$A$2:$G$49,2,FALSE),OR($G$3&lt;&gt;45566,E235&lt;&gt;"徳島"),VLOOKUP(E235,最低賃金!$A$2:$G$49,4,FALSE)),"")</f>
        <v/>
      </c>
      <c r="G235" s="50" t="str">
        <f>IFERROR(VLOOKUP(E235,最低賃金!$A$3:$G$49,6,FALSE),"")</f>
        <v/>
      </c>
      <c r="H235" s="45"/>
      <c r="I235" s="36"/>
      <c r="J235" s="54"/>
      <c r="K235" s="51" t="str" cm="1">
        <f t="array" ref="K235">IFERROR(_xlfn.IFS(COUNTBLANK(H235:J235)=3,"",I235="","I列に金額を入力してください",H235="3.時間給",I235,J235="","J列に労働時間を入力してください",H235="1.月給",ROUND(I235/J235,0),H235="2.日給",ROUND(I235/J235,0)),"")</f>
        <v/>
      </c>
      <c r="L235" s="37" t="str" cm="1">
        <f t="array" ref="L235">IFERROR(_xlfn.IFS(E235="","",K235&lt;F235,"×（法定外・特例等対象外です）",K235&lt;G235,"〇",K235&gt;=G235,"ー"),"")</f>
        <v/>
      </c>
      <c r="M235" s="26" t="str" cm="1">
        <f t="array" ref="M235">IFERROR(_xlfn.IFS(COUNTBLANK(D235:K235)=8,"",D235="","←D列に従業員名を姓名（フルネーム）で入力してください。誤変換にお気を付け下さい。",E235="","←E列に都道府県を入力してください。",H235="","←H列に1.月給～3.時間給の選択肢を入力してください",I235="","←I列に金額を入力してください",H235=3,"",J235="","←J列に所定労働時間を入力してください"),"")</f>
        <v/>
      </c>
    </row>
    <row r="236" spans="2:13" ht="22" x14ac:dyDescent="0.55000000000000004">
      <c r="B236" s="39">
        <f t="shared" si="3"/>
        <v>228</v>
      </c>
      <c r="C236" s="45"/>
      <c r="D236" s="35"/>
      <c r="E236" s="46"/>
      <c r="F236" s="40" t="str" cm="1">
        <f t="array" ref="F236">IFERROR(_xlfn.IFS(AND($G$3=45566,E236="徳島"),VLOOKUP(E236,最低賃金!$A$2:$G$49,2,FALSE),OR($G$3&lt;&gt;45566,E236&lt;&gt;"徳島"),VLOOKUP(E236,最低賃金!$A$2:$G$49,4,FALSE)),"")</f>
        <v/>
      </c>
      <c r="G236" s="50" t="str">
        <f>IFERROR(VLOOKUP(E236,最低賃金!$A$3:$G$49,6,FALSE),"")</f>
        <v/>
      </c>
      <c r="H236" s="45"/>
      <c r="I236" s="36"/>
      <c r="J236" s="54"/>
      <c r="K236" s="51" t="str" cm="1">
        <f t="array" ref="K236">IFERROR(_xlfn.IFS(COUNTBLANK(H236:J236)=3,"",I236="","I列に金額を入力してください",H236="3.時間給",I236,J236="","J列に労働時間を入力してください",H236="1.月給",ROUND(I236/J236,0),H236="2.日給",ROUND(I236/J236,0)),"")</f>
        <v/>
      </c>
      <c r="L236" s="37" t="str" cm="1">
        <f t="array" ref="L236">IFERROR(_xlfn.IFS(E236="","",K236&lt;F236,"×（法定外・特例等対象外です）",K236&lt;G236,"〇",K236&gt;=G236,"ー"),"")</f>
        <v/>
      </c>
      <c r="M236" s="26" t="str" cm="1">
        <f t="array" ref="M236">IFERROR(_xlfn.IFS(COUNTBLANK(D236:K236)=8,"",D236="","←D列に従業員名を姓名（フルネーム）で入力してください。誤変換にお気を付け下さい。",E236="","←E列に都道府県を入力してください。",H236="","←H列に1.月給～3.時間給の選択肢を入力してください",I236="","←I列に金額を入力してください",H236=3,"",J236="","←J列に所定労働時間を入力してください"),"")</f>
        <v/>
      </c>
    </row>
    <row r="237" spans="2:13" ht="22" x14ac:dyDescent="0.55000000000000004">
      <c r="B237" s="39">
        <f t="shared" si="3"/>
        <v>229</v>
      </c>
      <c r="C237" s="45"/>
      <c r="D237" s="35"/>
      <c r="E237" s="46"/>
      <c r="F237" s="40" t="str" cm="1">
        <f t="array" ref="F237">IFERROR(_xlfn.IFS(AND($G$3=45566,E237="徳島"),VLOOKUP(E237,最低賃金!$A$2:$G$49,2,FALSE),OR($G$3&lt;&gt;45566,E237&lt;&gt;"徳島"),VLOOKUP(E237,最低賃金!$A$2:$G$49,4,FALSE)),"")</f>
        <v/>
      </c>
      <c r="G237" s="50" t="str">
        <f>IFERROR(VLOOKUP(E237,最低賃金!$A$3:$G$49,6,FALSE),"")</f>
        <v/>
      </c>
      <c r="H237" s="45"/>
      <c r="I237" s="36"/>
      <c r="J237" s="54"/>
      <c r="K237" s="51" t="str" cm="1">
        <f t="array" ref="K237">IFERROR(_xlfn.IFS(COUNTBLANK(H237:J237)=3,"",I237="","I列に金額を入力してください",H237="3.時間給",I237,J237="","J列に労働時間を入力してください",H237="1.月給",ROUND(I237/J237,0),H237="2.日給",ROUND(I237/J237,0)),"")</f>
        <v/>
      </c>
      <c r="L237" s="37" t="str" cm="1">
        <f t="array" ref="L237">IFERROR(_xlfn.IFS(E237="","",K237&lt;F237,"×（法定外・特例等対象外です）",K237&lt;G237,"〇",K237&gt;=G237,"ー"),"")</f>
        <v/>
      </c>
      <c r="M237" s="26" t="str" cm="1">
        <f t="array" ref="M237">IFERROR(_xlfn.IFS(COUNTBLANK(D237:K237)=8,"",D237="","←D列に従業員名を姓名（フルネーム）で入力してください。誤変換にお気を付け下さい。",E237="","←E列に都道府県を入力してください。",H237="","←H列に1.月給～3.時間給の選択肢を入力してください",I237="","←I列に金額を入力してください",H237=3,"",J237="","←J列に所定労働時間を入力してください"),"")</f>
        <v/>
      </c>
    </row>
    <row r="238" spans="2:13" ht="22" x14ac:dyDescent="0.55000000000000004">
      <c r="B238" s="39">
        <f t="shared" si="3"/>
        <v>230</v>
      </c>
      <c r="C238" s="45"/>
      <c r="D238" s="35"/>
      <c r="E238" s="46"/>
      <c r="F238" s="40" t="str" cm="1">
        <f t="array" ref="F238">IFERROR(_xlfn.IFS(AND($G$3=45566,E238="徳島"),VLOOKUP(E238,最低賃金!$A$2:$G$49,2,FALSE),OR($G$3&lt;&gt;45566,E238&lt;&gt;"徳島"),VLOOKUP(E238,最低賃金!$A$2:$G$49,4,FALSE)),"")</f>
        <v/>
      </c>
      <c r="G238" s="50" t="str">
        <f>IFERROR(VLOOKUP(E238,最低賃金!$A$3:$G$49,6,FALSE),"")</f>
        <v/>
      </c>
      <c r="H238" s="45"/>
      <c r="I238" s="36"/>
      <c r="J238" s="54"/>
      <c r="K238" s="51" t="str" cm="1">
        <f t="array" ref="K238">IFERROR(_xlfn.IFS(COUNTBLANK(H238:J238)=3,"",I238="","I列に金額を入力してください",H238="3.時間給",I238,J238="","J列に労働時間を入力してください",H238="1.月給",ROUND(I238/J238,0),H238="2.日給",ROUND(I238/J238,0)),"")</f>
        <v/>
      </c>
      <c r="L238" s="37" t="str" cm="1">
        <f t="array" ref="L238">IFERROR(_xlfn.IFS(E238="","",K238&lt;F238,"×（法定外・特例等対象外です）",K238&lt;G238,"〇",K238&gt;=G238,"ー"),"")</f>
        <v/>
      </c>
      <c r="M238" s="26" t="str" cm="1">
        <f t="array" ref="M238">IFERROR(_xlfn.IFS(COUNTBLANK(D238:K238)=8,"",D238="","←D列に従業員名を姓名（フルネーム）で入力してください。誤変換にお気を付け下さい。",E238="","←E列に都道府県を入力してください。",H238="","←H列に1.月給～3.時間給の選択肢を入力してください",I238="","←I列に金額を入力してください",H238=3,"",J238="","←J列に所定労働時間を入力してください"),"")</f>
        <v/>
      </c>
    </row>
    <row r="239" spans="2:13" ht="22" x14ac:dyDescent="0.55000000000000004">
      <c r="B239" s="39">
        <f t="shared" si="3"/>
        <v>231</v>
      </c>
      <c r="C239" s="45"/>
      <c r="D239" s="35"/>
      <c r="E239" s="46"/>
      <c r="F239" s="40" t="str" cm="1">
        <f t="array" ref="F239">IFERROR(_xlfn.IFS(AND($G$3=45566,E239="徳島"),VLOOKUP(E239,最低賃金!$A$2:$G$49,2,FALSE),OR($G$3&lt;&gt;45566,E239&lt;&gt;"徳島"),VLOOKUP(E239,最低賃金!$A$2:$G$49,4,FALSE)),"")</f>
        <v/>
      </c>
      <c r="G239" s="50" t="str">
        <f>IFERROR(VLOOKUP(E239,最低賃金!$A$3:$G$49,6,FALSE),"")</f>
        <v/>
      </c>
      <c r="H239" s="45"/>
      <c r="I239" s="36"/>
      <c r="J239" s="54"/>
      <c r="K239" s="51" t="str" cm="1">
        <f t="array" ref="K239">IFERROR(_xlfn.IFS(COUNTBLANK(H239:J239)=3,"",I239="","I列に金額を入力してください",H239="3.時間給",I239,J239="","J列に労働時間を入力してください",H239="1.月給",ROUND(I239/J239,0),H239="2.日給",ROUND(I239/J239,0)),"")</f>
        <v/>
      </c>
      <c r="L239" s="37" t="str" cm="1">
        <f t="array" ref="L239">IFERROR(_xlfn.IFS(E239="","",K239&lt;F239,"×（法定外・特例等対象外です）",K239&lt;G239,"〇",K239&gt;=G239,"ー"),"")</f>
        <v/>
      </c>
      <c r="M239" s="26" t="str" cm="1">
        <f t="array" ref="M239">IFERROR(_xlfn.IFS(COUNTBLANK(D239:K239)=8,"",D239="","←D列に従業員名を姓名（フルネーム）で入力してください。誤変換にお気を付け下さい。",E239="","←E列に都道府県を入力してください。",H239="","←H列に1.月給～3.時間給の選択肢を入力してください",I239="","←I列に金額を入力してください",H239=3,"",J239="","←J列に所定労働時間を入力してください"),"")</f>
        <v/>
      </c>
    </row>
    <row r="240" spans="2:13" ht="22" x14ac:dyDescent="0.55000000000000004">
      <c r="B240" s="39">
        <f t="shared" si="3"/>
        <v>232</v>
      </c>
      <c r="C240" s="45"/>
      <c r="D240" s="35"/>
      <c r="E240" s="46"/>
      <c r="F240" s="40" t="str" cm="1">
        <f t="array" ref="F240">IFERROR(_xlfn.IFS(AND($G$3=45566,E240="徳島"),VLOOKUP(E240,最低賃金!$A$2:$G$49,2,FALSE),OR($G$3&lt;&gt;45566,E240&lt;&gt;"徳島"),VLOOKUP(E240,最低賃金!$A$2:$G$49,4,FALSE)),"")</f>
        <v/>
      </c>
      <c r="G240" s="50" t="str">
        <f>IFERROR(VLOOKUP(E240,最低賃金!$A$3:$G$49,6,FALSE),"")</f>
        <v/>
      </c>
      <c r="H240" s="45"/>
      <c r="I240" s="36"/>
      <c r="J240" s="54"/>
      <c r="K240" s="51" t="str" cm="1">
        <f t="array" ref="K240">IFERROR(_xlfn.IFS(COUNTBLANK(H240:J240)=3,"",I240="","I列に金額を入力してください",H240="3.時間給",I240,J240="","J列に労働時間を入力してください",H240="1.月給",ROUND(I240/J240,0),H240="2.日給",ROUND(I240/J240,0)),"")</f>
        <v/>
      </c>
      <c r="L240" s="37" t="str" cm="1">
        <f t="array" ref="L240">IFERROR(_xlfn.IFS(E240="","",K240&lt;F240,"×（法定外・特例等対象外です）",K240&lt;G240,"〇",K240&gt;=G240,"ー"),"")</f>
        <v/>
      </c>
      <c r="M240" s="26" t="str" cm="1">
        <f t="array" ref="M240">IFERROR(_xlfn.IFS(COUNTBLANK(D240:K240)=8,"",D240="","←D列に従業員名を姓名（フルネーム）で入力してください。誤変換にお気を付け下さい。",E240="","←E列に都道府県を入力してください。",H240="","←H列に1.月給～3.時間給の選択肢を入力してください",I240="","←I列に金額を入力してください",H240=3,"",J240="","←J列に所定労働時間を入力してください"),"")</f>
        <v/>
      </c>
    </row>
    <row r="241" spans="2:13" ht="22" x14ac:dyDescent="0.55000000000000004">
      <c r="B241" s="39">
        <f t="shared" si="3"/>
        <v>233</v>
      </c>
      <c r="C241" s="45"/>
      <c r="D241" s="35"/>
      <c r="E241" s="46"/>
      <c r="F241" s="40" t="str" cm="1">
        <f t="array" ref="F241">IFERROR(_xlfn.IFS(AND($G$3=45566,E241="徳島"),VLOOKUP(E241,最低賃金!$A$2:$G$49,2,FALSE),OR($G$3&lt;&gt;45566,E241&lt;&gt;"徳島"),VLOOKUP(E241,最低賃金!$A$2:$G$49,4,FALSE)),"")</f>
        <v/>
      </c>
      <c r="G241" s="50" t="str">
        <f>IFERROR(VLOOKUP(E241,最低賃金!$A$3:$G$49,6,FALSE),"")</f>
        <v/>
      </c>
      <c r="H241" s="45"/>
      <c r="I241" s="36"/>
      <c r="J241" s="54"/>
      <c r="K241" s="51" t="str" cm="1">
        <f t="array" ref="K241">IFERROR(_xlfn.IFS(COUNTBLANK(H241:J241)=3,"",I241="","I列に金額を入力してください",H241="3.時間給",I241,J241="","J列に労働時間を入力してください",H241="1.月給",ROUND(I241/J241,0),H241="2.日給",ROUND(I241/J241,0)),"")</f>
        <v/>
      </c>
      <c r="L241" s="37" t="str" cm="1">
        <f t="array" ref="L241">IFERROR(_xlfn.IFS(E241="","",K241&lt;F241,"×（法定外・特例等対象外です）",K241&lt;G241,"〇",K241&gt;=G241,"ー"),"")</f>
        <v/>
      </c>
      <c r="M241" s="26" t="str" cm="1">
        <f t="array" ref="M241">IFERROR(_xlfn.IFS(COUNTBLANK(D241:K241)=8,"",D241="","←D列に従業員名を姓名（フルネーム）で入力してください。誤変換にお気を付け下さい。",E241="","←E列に都道府県を入力してください。",H241="","←H列に1.月給～3.時間給の選択肢を入力してください",I241="","←I列に金額を入力してください",H241=3,"",J241="","←J列に所定労働時間を入力してください"),"")</f>
        <v/>
      </c>
    </row>
    <row r="242" spans="2:13" ht="22" x14ac:dyDescent="0.55000000000000004">
      <c r="B242" s="39">
        <f t="shared" si="3"/>
        <v>234</v>
      </c>
      <c r="C242" s="45"/>
      <c r="D242" s="35"/>
      <c r="E242" s="46"/>
      <c r="F242" s="40" t="str" cm="1">
        <f t="array" ref="F242">IFERROR(_xlfn.IFS(AND($G$3=45566,E242="徳島"),VLOOKUP(E242,最低賃金!$A$2:$G$49,2,FALSE),OR($G$3&lt;&gt;45566,E242&lt;&gt;"徳島"),VLOOKUP(E242,最低賃金!$A$2:$G$49,4,FALSE)),"")</f>
        <v/>
      </c>
      <c r="G242" s="50" t="str">
        <f>IFERROR(VLOOKUP(E242,最低賃金!$A$3:$G$49,6,FALSE),"")</f>
        <v/>
      </c>
      <c r="H242" s="45"/>
      <c r="I242" s="36"/>
      <c r="J242" s="54"/>
      <c r="K242" s="51" t="str" cm="1">
        <f t="array" ref="K242">IFERROR(_xlfn.IFS(COUNTBLANK(H242:J242)=3,"",I242="","I列に金額を入力してください",H242="3.時間給",I242,J242="","J列に労働時間を入力してください",H242="1.月給",ROUND(I242/J242,0),H242="2.日給",ROUND(I242/J242,0)),"")</f>
        <v/>
      </c>
      <c r="L242" s="37" t="str" cm="1">
        <f t="array" ref="L242">IFERROR(_xlfn.IFS(E242="","",K242&lt;F242,"×（法定外・特例等対象外です）",K242&lt;G242,"〇",K242&gt;=G242,"ー"),"")</f>
        <v/>
      </c>
      <c r="M242" s="26" t="str" cm="1">
        <f t="array" ref="M242">IFERROR(_xlfn.IFS(COUNTBLANK(D242:K242)=8,"",D242="","←D列に従業員名を姓名（フルネーム）で入力してください。誤変換にお気を付け下さい。",E242="","←E列に都道府県を入力してください。",H242="","←H列に1.月給～3.時間給の選択肢を入力してください",I242="","←I列に金額を入力してください",H242=3,"",J242="","←J列に所定労働時間を入力してください"),"")</f>
        <v/>
      </c>
    </row>
    <row r="243" spans="2:13" ht="22" x14ac:dyDescent="0.55000000000000004">
      <c r="B243" s="39">
        <f t="shared" si="3"/>
        <v>235</v>
      </c>
      <c r="C243" s="45"/>
      <c r="D243" s="35"/>
      <c r="E243" s="46"/>
      <c r="F243" s="40" t="str" cm="1">
        <f t="array" ref="F243">IFERROR(_xlfn.IFS(AND($G$3=45566,E243="徳島"),VLOOKUP(E243,最低賃金!$A$2:$G$49,2,FALSE),OR($G$3&lt;&gt;45566,E243&lt;&gt;"徳島"),VLOOKUP(E243,最低賃金!$A$2:$G$49,4,FALSE)),"")</f>
        <v/>
      </c>
      <c r="G243" s="50" t="str">
        <f>IFERROR(VLOOKUP(E243,最低賃金!$A$3:$G$49,6,FALSE),"")</f>
        <v/>
      </c>
      <c r="H243" s="45"/>
      <c r="I243" s="36"/>
      <c r="J243" s="54"/>
      <c r="K243" s="51" t="str" cm="1">
        <f t="array" ref="K243">IFERROR(_xlfn.IFS(COUNTBLANK(H243:J243)=3,"",I243="","I列に金額を入力してください",H243="3.時間給",I243,J243="","J列に労働時間を入力してください",H243="1.月給",ROUND(I243/J243,0),H243="2.日給",ROUND(I243/J243,0)),"")</f>
        <v/>
      </c>
      <c r="L243" s="37" t="str" cm="1">
        <f t="array" ref="L243">IFERROR(_xlfn.IFS(E243="","",K243&lt;F243,"×（法定外・特例等対象外です）",K243&lt;G243,"〇",K243&gt;=G243,"ー"),"")</f>
        <v/>
      </c>
      <c r="M243" s="26" t="str" cm="1">
        <f t="array" ref="M243">IFERROR(_xlfn.IFS(COUNTBLANK(D243:K243)=8,"",D243="","←D列に従業員名を姓名（フルネーム）で入力してください。誤変換にお気を付け下さい。",E243="","←E列に都道府県を入力してください。",H243="","←H列に1.月給～3.時間給の選択肢を入力してください",I243="","←I列に金額を入力してください",H243=3,"",J243="","←J列に所定労働時間を入力してください"),"")</f>
        <v/>
      </c>
    </row>
    <row r="244" spans="2:13" ht="22" x14ac:dyDescent="0.55000000000000004">
      <c r="B244" s="39">
        <f t="shared" si="3"/>
        <v>236</v>
      </c>
      <c r="C244" s="45"/>
      <c r="D244" s="35"/>
      <c r="E244" s="46"/>
      <c r="F244" s="40" t="str" cm="1">
        <f t="array" ref="F244">IFERROR(_xlfn.IFS(AND($G$3=45566,E244="徳島"),VLOOKUP(E244,最低賃金!$A$2:$G$49,2,FALSE),OR($G$3&lt;&gt;45566,E244&lt;&gt;"徳島"),VLOOKUP(E244,最低賃金!$A$2:$G$49,4,FALSE)),"")</f>
        <v/>
      </c>
      <c r="G244" s="50" t="str">
        <f>IFERROR(VLOOKUP(E244,最低賃金!$A$3:$G$49,6,FALSE),"")</f>
        <v/>
      </c>
      <c r="H244" s="45"/>
      <c r="I244" s="36"/>
      <c r="J244" s="54"/>
      <c r="K244" s="51" t="str" cm="1">
        <f t="array" ref="K244">IFERROR(_xlfn.IFS(COUNTBLANK(H244:J244)=3,"",I244="","I列に金額を入力してください",H244="3.時間給",I244,J244="","J列に労働時間を入力してください",H244="1.月給",ROUND(I244/J244,0),H244="2.日給",ROUND(I244/J244,0)),"")</f>
        <v/>
      </c>
      <c r="L244" s="37" t="str" cm="1">
        <f t="array" ref="L244">IFERROR(_xlfn.IFS(E244="","",K244&lt;F244,"×（法定外・特例等対象外です）",K244&lt;G244,"〇",K244&gt;=G244,"ー"),"")</f>
        <v/>
      </c>
      <c r="M244" s="26" t="str" cm="1">
        <f t="array" ref="M244">IFERROR(_xlfn.IFS(COUNTBLANK(D244:K244)=8,"",D244="","←D列に従業員名を姓名（フルネーム）で入力してください。誤変換にお気を付け下さい。",E244="","←E列に都道府県を入力してください。",H244="","←H列に1.月給～3.時間給の選択肢を入力してください",I244="","←I列に金額を入力してください",H244=3,"",J244="","←J列に所定労働時間を入力してください"),"")</f>
        <v/>
      </c>
    </row>
    <row r="245" spans="2:13" ht="22" x14ac:dyDescent="0.55000000000000004">
      <c r="B245" s="39">
        <f t="shared" si="3"/>
        <v>237</v>
      </c>
      <c r="C245" s="45"/>
      <c r="D245" s="35"/>
      <c r="E245" s="46"/>
      <c r="F245" s="40" t="str" cm="1">
        <f t="array" ref="F245">IFERROR(_xlfn.IFS(AND($G$3=45566,E245="徳島"),VLOOKUP(E245,最低賃金!$A$2:$G$49,2,FALSE),OR($G$3&lt;&gt;45566,E245&lt;&gt;"徳島"),VLOOKUP(E245,最低賃金!$A$2:$G$49,4,FALSE)),"")</f>
        <v/>
      </c>
      <c r="G245" s="50" t="str">
        <f>IFERROR(VLOOKUP(E245,最低賃金!$A$3:$G$49,6,FALSE),"")</f>
        <v/>
      </c>
      <c r="H245" s="45"/>
      <c r="I245" s="36"/>
      <c r="J245" s="54"/>
      <c r="K245" s="51" t="str" cm="1">
        <f t="array" ref="K245">IFERROR(_xlfn.IFS(COUNTBLANK(H245:J245)=3,"",I245="","I列に金額を入力してください",H245="3.時間給",I245,J245="","J列に労働時間を入力してください",H245="1.月給",ROUND(I245/J245,0),H245="2.日給",ROUND(I245/J245,0)),"")</f>
        <v/>
      </c>
      <c r="L245" s="37" t="str" cm="1">
        <f t="array" ref="L245">IFERROR(_xlfn.IFS(E245="","",K245&lt;F245,"×（法定外・特例等対象外です）",K245&lt;G245,"〇",K245&gt;=G245,"ー"),"")</f>
        <v/>
      </c>
      <c r="M245" s="26" t="str" cm="1">
        <f t="array" ref="M245">IFERROR(_xlfn.IFS(COUNTBLANK(D245:K245)=8,"",D245="","←D列に従業員名を姓名（フルネーム）で入力してください。誤変換にお気を付け下さい。",E245="","←E列に都道府県を入力してください。",H245="","←H列に1.月給～3.時間給の選択肢を入力してください",I245="","←I列に金額を入力してください",H245=3,"",J245="","←J列に所定労働時間を入力してください"),"")</f>
        <v/>
      </c>
    </row>
    <row r="246" spans="2:13" ht="22" x14ac:dyDescent="0.55000000000000004">
      <c r="B246" s="39">
        <f t="shared" si="3"/>
        <v>238</v>
      </c>
      <c r="C246" s="45"/>
      <c r="D246" s="35"/>
      <c r="E246" s="46"/>
      <c r="F246" s="40" t="str" cm="1">
        <f t="array" ref="F246">IFERROR(_xlfn.IFS(AND($G$3=45566,E246="徳島"),VLOOKUP(E246,最低賃金!$A$2:$G$49,2,FALSE),OR($G$3&lt;&gt;45566,E246&lt;&gt;"徳島"),VLOOKUP(E246,最低賃金!$A$2:$G$49,4,FALSE)),"")</f>
        <v/>
      </c>
      <c r="G246" s="50" t="str">
        <f>IFERROR(VLOOKUP(E246,最低賃金!$A$3:$G$49,6,FALSE),"")</f>
        <v/>
      </c>
      <c r="H246" s="45"/>
      <c r="I246" s="36"/>
      <c r="J246" s="54"/>
      <c r="K246" s="51" t="str" cm="1">
        <f t="array" ref="K246">IFERROR(_xlfn.IFS(COUNTBLANK(H246:J246)=3,"",I246="","I列に金額を入力してください",H246="3.時間給",I246,J246="","J列に労働時間を入力してください",H246="1.月給",ROUND(I246/J246,0),H246="2.日給",ROUND(I246/J246,0)),"")</f>
        <v/>
      </c>
      <c r="L246" s="37" t="str" cm="1">
        <f t="array" ref="L246">IFERROR(_xlfn.IFS(E246="","",K246&lt;F246,"×（法定外・特例等対象外です）",K246&lt;G246,"〇",K246&gt;=G246,"ー"),"")</f>
        <v/>
      </c>
      <c r="M246" s="26" t="str" cm="1">
        <f t="array" ref="M246">IFERROR(_xlfn.IFS(COUNTBLANK(D246:K246)=8,"",D246="","←D列に従業員名を姓名（フルネーム）で入力してください。誤変換にお気を付け下さい。",E246="","←E列に都道府県を入力してください。",H246="","←H列に1.月給～3.時間給の選択肢を入力してください",I246="","←I列に金額を入力してください",H246=3,"",J246="","←J列に所定労働時間を入力してください"),"")</f>
        <v/>
      </c>
    </row>
    <row r="247" spans="2:13" ht="22" x14ac:dyDescent="0.55000000000000004">
      <c r="B247" s="39">
        <f t="shared" si="3"/>
        <v>239</v>
      </c>
      <c r="C247" s="45"/>
      <c r="D247" s="35"/>
      <c r="E247" s="46"/>
      <c r="F247" s="40" t="str" cm="1">
        <f t="array" ref="F247">IFERROR(_xlfn.IFS(AND($G$3=45566,E247="徳島"),VLOOKUP(E247,最低賃金!$A$2:$G$49,2,FALSE),OR($G$3&lt;&gt;45566,E247&lt;&gt;"徳島"),VLOOKUP(E247,最低賃金!$A$2:$G$49,4,FALSE)),"")</f>
        <v/>
      </c>
      <c r="G247" s="50" t="str">
        <f>IFERROR(VLOOKUP(E247,最低賃金!$A$3:$G$49,6,FALSE),"")</f>
        <v/>
      </c>
      <c r="H247" s="45"/>
      <c r="I247" s="36"/>
      <c r="J247" s="54"/>
      <c r="K247" s="51" t="str" cm="1">
        <f t="array" ref="K247">IFERROR(_xlfn.IFS(COUNTBLANK(H247:J247)=3,"",I247="","I列に金額を入力してください",H247="3.時間給",I247,J247="","J列に労働時間を入力してください",H247="1.月給",ROUND(I247/J247,0),H247="2.日給",ROUND(I247/J247,0)),"")</f>
        <v/>
      </c>
      <c r="L247" s="37" t="str" cm="1">
        <f t="array" ref="L247">IFERROR(_xlfn.IFS(E247="","",K247&lt;F247,"×（法定外・特例等対象外です）",K247&lt;G247,"〇",K247&gt;=G247,"ー"),"")</f>
        <v/>
      </c>
      <c r="M247" s="26" t="str" cm="1">
        <f t="array" ref="M247">IFERROR(_xlfn.IFS(COUNTBLANK(D247:K247)=8,"",D247="","←D列に従業員名を姓名（フルネーム）で入力してください。誤変換にお気を付け下さい。",E247="","←E列に都道府県を入力してください。",H247="","←H列に1.月給～3.時間給の選択肢を入力してください",I247="","←I列に金額を入力してください",H247=3,"",J247="","←J列に所定労働時間を入力してください"),"")</f>
        <v/>
      </c>
    </row>
    <row r="248" spans="2:13" ht="22" x14ac:dyDescent="0.55000000000000004">
      <c r="B248" s="39">
        <f t="shared" si="3"/>
        <v>240</v>
      </c>
      <c r="C248" s="45"/>
      <c r="D248" s="35"/>
      <c r="E248" s="46"/>
      <c r="F248" s="40" t="str" cm="1">
        <f t="array" ref="F248">IFERROR(_xlfn.IFS(AND($G$3=45566,E248="徳島"),VLOOKUP(E248,最低賃金!$A$2:$G$49,2,FALSE),OR($G$3&lt;&gt;45566,E248&lt;&gt;"徳島"),VLOOKUP(E248,最低賃金!$A$2:$G$49,4,FALSE)),"")</f>
        <v/>
      </c>
      <c r="G248" s="50" t="str">
        <f>IFERROR(VLOOKUP(E248,最低賃金!$A$3:$G$49,6,FALSE),"")</f>
        <v/>
      </c>
      <c r="H248" s="45"/>
      <c r="I248" s="36"/>
      <c r="J248" s="54"/>
      <c r="K248" s="51" t="str" cm="1">
        <f t="array" ref="K248">IFERROR(_xlfn.IFS(COUNTBLANK(H248:J248)=3,"",I248="","I列に金額を入力してください",H248="3.時間給",I248,J248="","J列に労働時間を入力してください",H248="1.月給",ROUND(I248/J248,0),H248="2.日給",ROUND(I248/J248,0)),"")</f>
        <v/>
      </c>
      <c r="L248" s="37" t="str" cm="1">
        <f t="array" ref="L248">IFERROR(_xlfn.IFS(E248="","",K248&lt;F248,"×（法定外・特例等対象外です）",K248&lt;G248,"〇",K248&gt;=G248,"ー"),"")</f>
        <v/>
      </c>
      <c r="M248" s="26" t="str" cm="1">
        <f t="array" ref="M248">IFERROR(_xlfn.IFS(COUNTBLANK(D248:K248)=8,"",D248="","←D列に従業員名を姓名（フルネーム）で入力してください。誤変換にお気を付け下さい。",E248="","←E列に都道府県を入力してください。",H248="","←H列に1.月給～3.時間給の選択肢を入力してください",I248="","←I列に金額を入力してください",H248=3,"",J248="","←J列に所定労働時間を入力してください"),"")</f>
        <v/>
      </c>
    </row>
    <row r="249" spans="2:13" ht="22" x14ac:dyDescent="0.55000000000000004">
      <c r="B249" s="39">
        <f t="shared" si="3"/>
        <v>241</v>
      </c>
      <c r="C249" s="45"/>
      <c r="D249" s="35"/>
      <c r="E249" s="46"/>
      <c r="F249" s="40" t="str" cm="1">
        <f t="array" ref="F249">IFERROR(_xlfn.IFS(AND($G$3=45566,E249="徳島"),VLOOKUP(E249,最低賃金!$A$2:$G$49,2,FALSE),OR($G$3&lt;&gt;45566,E249&lt;&gt;"徳島"),VLOOKUP(E249,最低賃金!$A$2:$G$49,4,FALSE)),"")</f>
        <v/>
      </c>
      <c r="G249" s="50" t="str">
        <f>IFERROR(VLOOKUP(E249,最低賃金!$A$3:$G$49,6,FALSE),"")</f>
        <v/>
      </c>
      <c r="H249" s="45"/>
      <c r="I249" s="36"/>
      <c r="J249" s="54"/>
      <c r="K249" s="51" t="str" cm="1">
        <f t="array" ref="K249">IFERROR(_xlfn.IFS(COUNTBLANK(H249:J249)=3,"",I249="","I列に金額を入力してください",H249="3.時間給",I249,J249="","J列に労働時間を入力してください",H249="1.月給",ROUND(I249/J249,0),H249="2.日給",ROUND(I249/J249,0)),"")</f>
        <v/>
      </c>
      <c r="L249" s="37" t="str" cm="1">
        <f t="array" ref="L249">IFERROR(_xlfn.IFS(E249="","",K249&lt;F249,"×（法定外・特例等対象外です）",K249&lt;G249,"〇",K249&gt;=G249,"ー"),"")</f>
        <v/>
      </c>
      <c r="M249" s="26" t="str" cm="1">
        <f t="array" ref="M249">IFERROR(_xlfn.IFS(COUNTBLANK(D249:K249)=8,"",D249="","←D列に従業員名を姓名（フルネーム）で入力してください。誤変換にお気を付け下さい。",E249="","←E列に都道府県を入力してください。",H249="","←H列に1.月給～3.時間給の選択肢を入力してください",I249="","←I列に金額を入力してください",H249=3,"",J249="","←J列に所定労働時間を入力してください"),"")</f>
        <v/>
      </c>
    </row>
    <row r="250" spans="2:13" ht="22" x14ac:dyDescent="0.55000000000000004">
      <c r="B250" s="39">
        <f t="shared" si="3"/>
        <v>242</v>
      </c>
      <c r="C250" s="45"/>
      <c r="D250" s="35"/>
      <c r="E250" s="46"/>
      <c r="F250" s="40" t="str" cm="1">
        <f t="array" ref="F250">IFERROR(_xlfn.IFS(AND($G$3=45566,E250="徳島"),VLOOKUP(E250,最低賃金!$A$2:$G$49,2,FALSE),OR($G$3&lt;&gt;45566,E250&lt;&gt;"徳島"),VLOOKUP(E250,最低賃金!$A$2:$G$49,4,FALSE)),"")</f>
        <v/>
      </c>
      <c r="G250" s="50" t="str">
        <f>IFERROR(VLOOKUP(E250,最低賃金!$A$3:$G$49,6,FALSE),"")</f>
        <v/>
      </c>
      <c r="H250" s="45"/>
      <c r="I250" s="36"/>
      <c r="J250" s="54"/>
      <c r="K250" s="51" t="str" cm="1">
        <f t="array" ref="K250">IFERROR(_xlfn.IFS(COUNTBLANK(H250:J250)=3,"",I250="","I列に金額を入力してください",H250="3.時間給",I250,J250="","J列に労働時間を入力してください",H250="1.月給",ROUND(I250/J250,0),H250="2.日給",ROUND(I250/J250,0)),"")</f>
        <v/>
      </c>
      <c r="L250" s="37" t="str" cm="1">
        <f t="array" ref="L250">IFERROR(_xlfn.IFS(E250="","",K250&lt;F250,"×（法定外・特例等対象外です）",K250&lt;G250,"〇",K250&gt;=G250,"ー"),"")</f>
        <v/>
      </c>
      <c r="M250" s="26" t="str" cm="1">
        <f t="array" ref="M250">IFERROR(_xlfn.IFS(COUNTBLANK(D250:K250)=8,"",D250="","←D列に従業員名を姓名（フルネーム）で入力してください。誤変換にお気を付け下さい。",E250="","←E列に都道府県を入力してください。",H250="","←H列に1.月給～3.時間給の選択肢を入力してください",I250="","←I列に金額を入力してください",H250=3,"",J250="","←J列に所定労働時間を入力してください"),"")</f>
        <v/>
      </c>
    </row>
    <row r="251" spans="2:13" ht="22" x14ac:dyDescent="0.55000000000000004">
      <c r="B251" s="39">
        <f t="shared" si="3"/>
        <v>243</v>
      </c>
      <c r="C251" s="45"/>
      <c r="D251" s="35"/>
      <c r="E251" s="46"/>
      <c r="F251" s="40" t="str" cm="1">
        <f t="array" ref="F251">IFERROR(_xlfn.IFS(AND($G$3=45566,E251="徳島"),VLOOKUP(E251,最低賃金!$A$2:$G$49,2,FALSE),OR($G$3&lt;&gt;45566,E251&lt;&gt;"徳島"),VLOOKUP(E251,最低賃金!$A$2:$G$49,4,FALSE)),"")</f>
        <v/>
      </c>
      <c r="G251" s="50" t="str">
        <f>IFERROR(VLOOKUP(E251,最低賃金!$A$3:$G$49,6,FALSE),"")</f>
        <v/>
      </c>
      <c r="H251" s="45"/>
      <c r="I251" s="36"/>
      <c r="J251" s="54"/>
      <c r="K251" s="51" t="str" cm="1">
        <f t="array" ref="K251">IFERROR(_xlfn.IFS(COUNTBLANK(H251:J251)=3,"",I251="","I列に金額を入力してください",H251="3.時間給",I251,J251="","J列に労働時間を入力してください",H251="1.月給",ROUND(I251/J251,0),H251="2.日給",ROUND(I251/J251,0)),"")</f>
        <v/>
      </c>
      <c r="L251" s="37" t="str" cm="1">
        <f t="array" ref="L251">IFERROR(_xlfn.IFS(E251="","",K251&lt;F251,"×（法定外・特例等対象外です）",K251&lt;G251,"〇",K251&gt;=G251,"ー"),"")</f>
        <v/>
      </c>
      <c r="M251" s="26" t="str" cm="1">
        <f t="array" ref="M251">IFERROR(_xlfn.IFS(COUNTBLANK(D251:K251)=8,"",D251="","←D列に従業員名を姓名（フルネーム）で入力してください。誤変換にお気を付け下さい。",E251="","←E列に都道府県を入力してください。",H251="","←H列に1.月給～3.時間給の選択肢を入力してください",I251="","←I列に金額を入力してください",H251=3,"",J251="","←J列に所定労働時間を入力してください"),"")</f>
        <v/>
      </c>
    </row>
    <row r="252" spans="2:13" ht="22" x14ac:dyDescent="0.55000000000000004">
      <c r="B252" s="39">
        <f t="shared" si="3"/>
        <v>244</v>
      </c>
      <c r="C252" s="45"/>
      <c r="D252" s="35"/>
      <c r="E252" s="46"/>
      <c r="F252" s="40" t="str" cm="1">
        <f t="array" ref="F252">IFERROR(_xlfn.IFS(AND($G$3=45566,E252="徳島"),VLOOKUP(E252,最低賃金!$A$2:$G$49,2,FALSE),OR($G$3&lt;&gt;45566,E252&lt;&gt;"徳島"),VLOOKUP(E252,最低賃金!$A$2:$G$49,4,FALSE)),"")</f>
        <v/>
      </c>
      <c r="G252" s="50" t="str">
        <f>IFERROR(VLOOKUP(E252,最低賃金!$A$3:$G$49,6,FALSE),"")</f>
        <v/>
      </c>
      <c r="H252" s="45"/>
      <c r="I252" s="36"/>
      <c r="J252" s="54"/>
      <c r="K252" s="51" t="str" cm="1">
        <f t="array" ref="K252">IFERROR(_xlfn.IFS(COUNTBLANK(H252:J252)=3,"",I252="","I列に金額を入力してください",H252="3.時間給",I252,J252="","J列に労働時間を入力してください",H252="1.月給",ROUND(I252/J252,0),H252="2.日給",ROUND(I252/J252,0)),"")</f>
        <v/>
      </c>
      <c r="L252" s="37" t="str" cm="1">
        <f t="array" ref="L252">IFERROR(_xlfn.IFS(E252="","",K252&lt;F252,"×（法定外・特例等対象外です）",K252&lt;G252,"〇",K252&gt;=G252,"ー"),"")</f>
        <v/>
      </c>
      <c r="M252" s="26" t="str" cm="1">
        <f t="array" ref="M252">IFERROR(_xlfn.IFS(COUNTBLANK(D252:K252)=8,"",D252="","←D列に従業員名を姓名（フルネーム）で入力してください。誤変換にお気を付け下さい。",E252="","←E列に都道府県を入力してください。",H252="","←H列に1.月給～3.時間給の選択肢を入力してください",I252="","←I列に金額を入力してください",H252=3,"",J252="","←J列に所定労働時間を入力してください"),"")</f>
        <v/>
      </c>
    </row>
    <row r="253" spans="2:13" ht="22" x14ac:dyDescent="0.55000000000000004">
      <c r="B253" s="39">
        <f t="shared" si="3"/>
        <v>245</v>
      </c>
      <c r="C253" s="45"/>
      <c r="D253" s="35"/>
      <c r="E253" s="46"/>
      <c r="F253" s="40" t="str" cm="1">
        <f t="array" ref="F253">IFERROR(_xlfn.IFS(AND($G$3=45566,E253="徳島"),VLOOKUP(E253,最低賃金!$A$2:$G$49,2,FALSE),OR($G$3&lt;&gt;45566,E253&lt;&gt;"徳島"),VLOOKUP(E253,最低賃金!$A$2:$G$49,4,FALSE)),"")</f>
        <v/>
      </c>
      <c r="G253" s="50" t="str">
        <f>IFERROR(VLOOKUP(E253,最低賃金!$A$3:$G$49,6,FALSE),"")</f>
        <v/>
      </c>
      <c r="H253" s="45"/>
      <c r="I253" s="36"/>
      <c r="J253" s="54"/>
      <c r="K253" s="51" t="str" cm="1">
        <f t="array" ref="K253">IFERROR(_xlfn.IFS(COUNTBLANK(H253:J253)=3,"",I253="","I列に金額を入力してください",H253="3.時間給",I253,J253="","J列に労働時間を入力してください",H253="1.月給",ROUND(I253/J253,0),H253="2.日給",ROUND(I253/J253,0)),"")</f>
        <v/>
      </c>
      <c r="L253" s="37" t="str" cm="1">
        <f t="array" ref="L253">IFERROR(_xlfn.IFS(E253="","",K253&lt;F253,"×（法定外・特例等対象外です）",K253&lt;G253,"〇",K253&gt;=G253,"ー"),"")</f>
        <v/>
      </c>
      <c r="M253" s="26" t="str" cm="1">
        <f t="array" ref="M253">IFERROR(_xlfn.IFS(COUNTBLANK(D253:K253)=8,"",D253="","←D列に従業員名を姓名（フルネーム）で入力してください。誤変換にお気を付け下さい。",E253="","←E列に都道府県を入力してください。",H253="","←H列に1.月給～3.時間給の選択肢を入力してください",I253="","←I列に金額を入力してください",H253=3,"",J253="","←J列に所定労働時間を入力してください"),"")</f>
        <v/>
      </c>
    </row>
    <row r="254" spans="2:13" ht="22" x14ac:dyDescent="0.55000000000000004">
      <c r="B254" s="39">
        <f t="shared" si="3"/>
        <v>246</v>
      </c>
      <c r="C254" s="45"/>
      <c r="D254" s="35"/>
      <c r="E254" s="46"/>
      <c r="F254" s="40" t="str" cm="1">
        <f t="array" ref="F254">IFERROR(_xlfn.IFS(AND($G$3=45566,E254="徳島"),VLOOKUP(E254,最低賃金!$A$2:$G$49,2,FALSE),OR($G$3&lt;&gt;45566,E254&lt;&gt;"徳島"),VLOOKUP(E254,最低賃金!$A$2:$G$49,4,FALSE)),"")</f>
        <v/>
      </c>
      <c r="G254" s="50" t="str">
        <f>IFERROR(VLOOKUP(E254,最低賃金!$A$3:$G$49,6,FALSE),"")</f>
        <v/>
      </c>
      <c r="H254" s="45"/>
      <c r="I254" s="36"/>
      <c r="J254" s="54"/>
      <c r="K254" s="51" t="str" cm="1">
        <f t="array" ref="K254">IFERROR(_xlfn.IFS(COUNTBLANK(H254:J254)=3,"",I254="","I列に金額を入力してください",H254="3.時間給",I254,J254="","J列に労働時間を入力してください",H254="1.月給",ROUND(I254/J254,0),H254="2.日給",ROUND(I254/J254,0)),"")</f>
        <v/>
      </c>
      <c r="L254" s="37" t="str" cm="1">
        <f t="array" ref="L254">IFERROR(_xlfn.IFS(E254="","",K254&lt;F254,"×（法定外・特例等対象外です）",K254&lt;G254,"〇",K254&gt;=G254,"ー"),"")</f>
        <v/>
      </c>
      <c r="M254" s="26" t="str" cm="1">
        <f t="array" ref="M254">IFERROR(_xlfn.IFS(COUNTBLANK(D254:K254)=8,"",D254="","←D列に従業員名を姓名（フルネーム）で入力してください。誤変換にお気を付け下さい。",E254="","←E列に都道府県を入力してください。",H254="","←H列に1.月給～3.時間給の選択肢を入力してください",I254="","←I列に金額を入力してください",H254=3,"",J254="","←J列に所定労働時間を入力してください"),"")</f>
        <v/>
      </c>
    </row>
    <row r="255" spans="2:13" ht="22" x14ac:dyDescent="0.55000000000000004">
      <c r="B255" s="39">
        <f t="shared" si="3"/>
        <v>247</v>
      </c>
      <c r="C255" s="45"/>
      <c r="D255" s="35"/>
      <c r="E255" s="46"/>
      <c r="F255" s="40" t="str" cm="1">
        <f t="array" ref="F255">IFERROR(_xlfn.IFS(AND($G$3=45566,E255="徳島"),VLOOKUP(E255,最低賃金!$A$2:$G$49,2,FALSE),OR($G$3&lt;&gt;45566,E255&lt;&gt;"徳島"),VLOOKUP(E255,最低賃金!$A$2:$G$49,4,FALSE)),"")</f>
        <v/>
      </c>
      <c r="G255" s="50" t="str">
        <f>IFERROR(VLOOKUP(E255,最低賃金!$A$3:$G$49,6,FALSE),"")</f>
        <v/>
      </c>
      <c r="H255" s="45"/>
      <c r="I255" s="36"/>
      <c r="J255" s="54"/>
      <c r="K255" s="51" t="str" cm="1">
        <f t="array" ref="K255">IFERROR(_xlfn.IFS(COUNTBLANK(H255:J255)=3,"",I255="","I列に金額を入力してください",H255="3.時間給",I255,J255="","J列に労働時間を入力してください",H255="1.月給",ROUND(I255/J255,0),H255="2.日給",ROUND(I255/J255,0)),"")</f>
        <v/>
      </c>
      <c r="L255" s="37" t="str" cm="1">
        <f t="array" ref="L255">IFERROR(_xlfn.IFS(E255="","",K255&lt;F255,"×（法定外・特例等対象外です）",K255&lt;G255,"〇",K255&gt;=G255,"ー"),"")</f>
        <v/>
      </c>
      <c r="M255" s="26" t="str" cm="1">
        <f t="array" ref="M255">IFERROR(_xlfn.IFS(COUNTBLANK(D255:K255)=8,"",D255="","←D列に従業員名を姓名（フルネーム）で入力してください。誤変換にお気を付け下さい。",E255="","←E列に都道府県を入力してください。",H255="","←H列に1.月給～3.時間給の選択肢を入力してください",I255="","←I列に金額を入力してください",H255=3,"",J255="","←J列に所定労働時間を入力してください"),"")</f>
        <v/>
      </c>
    </row>
    <row r="256" spans="2:13" ht="22" x14ac:dyDescent="0.55000000000000004">
      <c r="B256" s="39">
        <f t="shared" si="3"/>
        <v>248</v>
      </c>
      <c r="C256" s="45"/>
      <c r="D256" s="35"/>
      <c r="E256" s="46"/>
      <c r="F256" s="40" t="str" cm="1">
        <f t="array" ref="F256">IFERROR(_xlfn.IFS(AND($G$3=45566,E256="徳島"),VLOOKUP(E256,最低賃金!$A$2:$G$49,2,FALSE),OR($G$3&lt;&gt;45566,E256&lt;&gt;"徳島"),VLOOKUP(E256,最低賃金!$A$2:$G$49,4,FALSE)),"")</f>
        <v/>
      </c>
      <c r="G256" s="50" t="str">
        <f>IFERROR(VLOOKUP(E256,最低賃金!$A$3:$G$49,6,FALSE),"")</f>
        <v/>
      </c>
      <c r="H256" s="45"/>
      <c r="I256" s="36"/>
      <c r="J256" s="54"/>
      <c r="K256" s="51" t="str" cm="1">
        <f t="array" ref="K256">IFERROR(_xlfn.IFS(COUNTBLANK(H256:J256)=3,"",I256="","I列に金額を入力してください",H256="3.時間給",I256,J256="","J列に労働時間を入力してください",H256="1.月給",ROUND(I256/J256,0),H256="2.日給",ROUND(I256/J256,0)),"")</f>
        <v/>
      </c>
      <c r="L256" s="37" t="str" cm="1">
        <f t="array" ref="L256">IFERROR(_xlfn.IFS(E256="","",K256&lt;F256,"×（法定外・特例等対象外です）",K256&lt;G256,"〇",K256&gt;=G256,"ー"),"")</f>
        <v/>
      </c>
      <c r="M256" s="26" t="str" cm="1">
        <f t="array" ref="M256">IFERROR(_xlfn.IFS(COUNTBLANK(D256:K256)=8,"",D256="","←D列に従業員名を姓名（フルネーム）で入力してください。誤変換にお気を付け下さい。",E256="","←E列に都道府県を入力してください。",H256="","←H列に1.月給～3.時間給の選択肢を入力してください",I256="","←I列に金額を入力してください",H256=3,"",J256="","←J列に所定労働時間を入力してください"),"")</f>
        <v/>
      </c>
    </row>
    <row r="257" spans="2:13" ht="22" x14ac:dyDescent="0.55000000000000004">
      <c r="B257" s="39">
        <f t="shared" si="3"/>
        <v>249</v>
      </c>
      <c r="C257" s="45"/>
      <c r="D257" s="35"/>
      <c r="E257" s="46"/>
      <c r="F257" s="40" t="str" cm="1">
        <f t="array" ref="F257">IFERROR(_xlfn.IFS(AND($G$3=45566,E257="徳島"),VLOOKUP(E257,最低賃金!$A$2:$G$49,2,FALSE),OR($G$3&lt;&gt;45566,E257&lt;&gt;"徳島"),VLOOKUP(E257,最低賃金!$A$2:$G$49,4,FALSE)),"")</f>
        <v/>
      </c>
      <c r="G257" s="50" t="str">
        <f>IFERROR(VLOOKUP(E257,最低賃金!$A$3:$G$49,6,FALSE),"")</f>
        <v/>
      </c>
      <c r="H257" s="45"/>
      <c r="I257" s="36"/>
      <c r="J257" s="54"/>
      <c r="K257" s="51" t="str" cm="1">
        <f t="array" ref="K257">IFERROR(_xlfn.IFS(COUNTBLANK(H257:J257)=3,"",I257="","I列に金額を入力してください",H257="3.時間給",I257,J257="","J列に労働時間を入力してください",H257="1.月給",ROUND(I257/J257,0),H257="2.日給",ROUND(I257/J257,0)),"")</f>
        <v/>
      </c>
      <c r="L257" s="37" t="str" cm="1">
        <f t="array" ref="L257">IFERROR(_xlfn.IFS(E257="","",K257&lt;F257,"×（法定外・特例等対象外です）",K257&lt;G257,"〇",K257&gt;=G257,"ー"),"")</f>
        <v/>
      </c>
      <c r="M257" s="26" t="str" cm="1">
        <f t="array" ref="M257">IFERROR(_xlfn.IFS(COUNTBLANK(D257:K257)=8,"",D257="","←D列に従業員名を姓名（フルネーム）で入力してください。誤変換にお気を付け下さい。",E257="","←E列に都道府県を入力してください。",H257="","←H列に1.月給～3.時間給の選択肢を入力してください",I257="","←I列に金額を入力してください",H257=3,"",J257="","←J列に所定労働時間を入力してください"),"")</f>
        <v/>
      </c>
    </row>
    <row r="258" spans="2:13" ht="22" x14ac:dyDescent="0.55000000000000004">
      <c r="B258" s="39">
        <f t="shared" si="3"/>
        <v>250</v>
      </c>
      <c r="C258" s="45"/>
      <c r="D258" s="35"/>
      <c r="E258" s="46"/>
      <c r="F258" s="40" t="str" cm="1">
        <f t="array" ref="F258">IFERROR(_xlfn.IFS(AND($G$3=45566,E258="徳島"),VLOOKUP(E258,最低賃金!$A$2:$G$49,2,FALSE),OR($G$3&lt;&gt;45566,E258&lt;&gt;"徳島"),VLOOKUP(E258,最低賃金!$A$2:$G$49,4,FALSE)),"")</f>
        <v/>
      </c>
      <c r="G258" s="50" t="str">
        <f>IFERROR(VLOOKUP(E258,最低賃金!$A$3:$G$49,6,FALSE),"")</f>
        <v/>
      </c>
      <c r="H258" s="45"/>
      <c r="I258" s="36"/>
      <c r="J258" s="54"/>
      <c r="K258" s="51" t="str" cm="1">
        <f t="array" ref="K258">IFERROR(_xlfn.IFS(COUNTBLANK(H258:J258)=3,"",I258="","I列に金額を入力してください",H258="3.時間給",I258,J258="","J列に労働時間を入力してください",H258="1.月給",ROUND(I258/J258,0),H258="2.日給",ROUND(I258/J258,0)),"")</f>
        <v/>
      </c>
      <c r="L258" s="37" t="str" cm="1">
        <f t="array" ref="L258">IFERROR(_xlfn.IFS(E258="","",K258&lt;F258,"×（法定外・特例等対象外です）",K258&lt;G258,"〇",K258&gt;=G258,"ー"),"")</f>
        <v/>
      </c>
      <c r="M258" s="26" t="str" cm="1">
        <f t="array" ref="M258">IFERROR(_xlfn.IFS(COUNTBLANK(D258:K258)=8,"",D258="","←D列に従業員名を姓名（フルネーム）で入力してください。誤変換にお気を付け下さい。",E258="","←E列に都道府県を入力してください。",H258="","←H列に1.月給～3.時間給の選択肢を入力してください",I258="","←I列に金額を入力してください",H258=3,"",J258="","←J列に所定労働時間を入力してください"),"")</f>
        <v/>
      </c>
    </row>
    <row r="259" spans="2:13" ht="22" x14ac:dyDescent="0.55000000000000004">
      <c r="B259" s="39">
        <f t="shared" si="3"/>
        <v>251</v>
      </c>
      <c r="C259" s="45"/>
      <c r="D259" s="35"/>
      <c r="E259" s="46"/>
      <c r="F259" s="40" t="str" cm="1">
        <f t="array" ref="F259">IFERROR(_xlfn.IFS(AND($G$3=45566,E259="徳島"),VLOOKUP(E259,最低賃金!$A$2:$G$49,2,FALSE),OR($G$3&lt;&gt;45566,E259&lt;&gt;"徳島"),VLOOKUP(E259,最低賃金!$A$2:$G$49,4,FALSE)),"")</f>
        <v/>
      </c>
      <c r="G259" s="50" t="str">
        <f>IFERROR(VLOOKUP(E259,最低賃金!$A$3:$G$49,6,FALSE),"")</f>
        <v/>
      </c>
      <c r="H259" s="45"/>
      <c r="I259" s="36"/>
      <c r="J259" s="54"/>
      <c r="K259" s="51" t="str" cm="1">
        <f t="array" ref="K259">IFERROR(_xlfn.IFS(COUNTBLANK(H259:J259)=3,"",I259="","I列に金額を入力してください",H259="3.時間給",I259,J259="","J列に労働時間を入力してください",H259="1.月給",ROUND(I259/J259,0),H259="2.日給",ROUND(I259/J259,0)),"")</f>
        <v/>
      </c>
      <c r="L259" s="37" t="str" cm="1">
        <f t="array" ref="L259">IFERROR(_xlfn.IFS(E259="","",K259&lt;F259,"×（法定外・特例等対象外です）",K259&lt;G259,"〇",K259&gt;=G259,"ー"),"")</f>
        <v/>
      </c>
      <c r="M259" s="26" t="str" cm="1">
        <f t="array" ref="M259">IFERROR(_xlfn.IFS(COUNTBLANK(D259:K259)=8,"",D259="","←D列に従業員名を姓名（フルネーム）で入力してください。誤変換にお気を付け下さい。",E259="","←E列に都道府県を入力してください。",H259="","←H列に1.月給～3.時間給の選択肢を入力してください",I259="","←I列に金額を入力してください",H259=3,"",J259="","←J列に所定労働時間を入力してください"),"")</f>
        <v/>
      </c>
    </row>
    <row r="260" spans="2:13" ht="22" x14ac:dyDescent="0.55000000000000004">
      <c r="B260" s="39">
        <f t="shared" si="3"/>
        <v>252</v>
      </c>
      <c r="C260" s="45"/>
      <c r="D260" s="35"/>
      <c r="E260" s="46"/>
      <c r="F260" s="40" t="str" cm="1">
        <f t="array" ref="F260">IFERROR(_xlfn.IFS(AND($G$3=45566,E260="徳島"),VLOOKUP(E260,最低賃金!$A$2:$G$49,2,FALSE),OR($G$3&lt;&gt;45566,E260&lt;&gt;"徳島"),VLOOKUP(E260,最低賃金!$A$2:$G$49,4,FALSE)),"")</f>
        <v/>
      </c>
      <c r="G260" s="50" t="str">
        <f>IFERROR(VLOOKUP(E260,最低賃金!$A$3:$G$49,6,FALSE),"")</f>
        <v/>
      </c>
      <c r="H260" s="45"/>
      <c r="I260" s="36"/>
      <c r="J260" s="54"/>
      <c r="K260" s="51" t="str" cm="1">
        <f t="array" ref="K260">IFERROR(_xlfn.IFS(COUNTBLANK(H260:J260)=3,"",I260="","I列に金額を入力してください",H260="3.時間給",I260,J260="","J列に労働時間を入力してください",H260="1.月給",ROUND(I260/J260,0),H260="2.日給",ROUND(I260/J260,0)),"")</f>
        <v/>
      </c>
      <c r="L260" s="37" t="str" cm="1">
        <f t="array" ref="L260">IFERROR(_xlfn.IFS(E260="","",K260&lt;F260,"×（法定外・特例等対象外です）",K260&lt;G260,"〇",K260&gt;=G260,"ー"),"")</f>
        <v/>
      </c>
      <c r="M260" s="26" t="str" cm="1">
        <f t="array" ref="M260">IFERROR(_xlfn.IFS(COUNTBLANK(D260:K260)=8,"",D260="","←D列に従業員名を姓名（フルネーム）で入力してください。誤変換にお気を付け下さい。",E260="","←E列に都道府県を入力してください。",H260="","←H列に1.月給～3.時間給の選択肢を入力してください",I260="","←I列に金額を入力してください",H260=3,"",J260="","←J列に所定労働時間を入力してください"),"")</f>
        <v/>
      </c>
    </row>
    <row r="261" spans="2:13" ht="22" x14ac:dyDescent="0.55000000000000004">
      <c r="B261" s="39">
        <f t="shared" si="3"/>
        <v>253</v>
      </c>
      <c r="C261" s="45"/>
      <c r="D261" s="35"/>
      <c r="E261" s="46"/>
      <c r="F261" s="40" t="str" cm="1">
        <f t="array" ref="F261">IFERROR(_xlfn.IFS(AND($G$3=45566,E261="徳島"),VLOOKUP(E261,最低賃金!$A$2:$G$49,2,FALSE),OR($G$3&lt;&gt;45566,E261&lt;&gt;"徳島"),VLOOKUP(E261,最低賃金!$A$2:$G$49,4,FALSE)),"")</f>
        <v/>
      </c>
      <c r="G261" s="50" t="str">
        <f>IFERROR(VLOOKUP(E261,最低賃金!$A$3:$G$49,6,FALSE),"")</f>
        <v/>
      </c>
      <c r="H261" s="45"/>
      <c r="I261" s="36"/>
      <c r="J261" s="54"/>
      <c r="K261" s="51" t="str" cm="1">
        <f t="array" ref="K261">IFERROR(_xlfn.IFS(COUNTBLANK(H261:J261)=3,"",I261="","I列に金額を入力してください",H261="3.時間給",I261,J261="","J列に労働時間を入力してください",H261="1.月給",ROUND(I261/J261,0),H261="2.日給",ROUND(I261/J261,0)),"")</f>
        <v/>
      </c>
      <c r="L261" s="37" t="str" cm="1">
        <f t="array" ref="L261">IFERROR(_xlfn.IFS(E261="","",K261&lt;F261,"×（法定外・特例等対象外です）",K261&lt;G261,"〇",K261&gt;=G261,"ー"),"")</f>
        <v/>
      </c>
      <c r="M261" s="26" t="str" cm="1">
        <f t="array" ref="M261">IFERROR(_xlfn.IFS(COUNTBLANK(D261:K261)=8,"",D261="","←D列に従業員名を姓名（フルネーム）で入力してください。誤変換にお気を付け下さい。",E261="","←E列に都道府県を入力してください。",H261="","←H列に1.月給～3.時間給の選択肢を入力してください",I261="","←I列に金額を入力してください",H261=3,"",J261="","←J列に所定労働時間を入力してください"),"")</f>
        <v/>
      </c>
    </row>
    <row r="262" spans="2:13" ht="22" x14ac:dyDescent="0.55000000000000004">
      <c r="B262" s="39">
        <f t="shared" si="3"/>
        <v>254</v>
      </c>
      <c r="C262" s="45"/>
      <c r="D262" s="35"/>
      <c r="E262" s="46"/>
      <c r="F262" s="40" t="str" cm="1">
        <f t="array" ref="F262">IFERROR(_xlfn.IFS(AND($G$3=45566,E262="徳島"),VLOOKUP(E262,最低賃金!$A$2:$G$49,2,FALSE),OR($G$3&lt;&gt;45566,E262&lt;&gt;"徳島"),VLOOKUP(E262,最低賃金!$A$2:$G$49,4,FALSE)),"")</f>
        <v/>
      </c>
      <c r="G262" s="50" t="str">
        <f>IFERROR(VLOOKUP(E262,最低賃金!$A$3:$G$49,6,FALSE),"")</f>
        <v/>
      </c>
      <c r="H262" s="45"/>
      <c r="I262" s="36"/>
      <c r="J262" s="54"/>
      <c r="K262" s="51" t="str" cm="1">
        <f t="array" ref="K262">IFERROR(_xlfn.IFS(COUNTBLANK(H262:J262)=3,"",I262="","I列に金額を入力してください",H262="3.時間給",I262,J262="","J列に労働時間を入力してください",H262="1.月給",ROUND(I262/J262,0),H262="2.日給",ROUND(I262/J262,0)),"")</f>
        <v/>
      </c>
      <c r="L262" s="37" t="str" cm="1">
        <f t="array" ref="L262">IFERROR(_xlfn.IFS(E262="","",K262&lt;F262,"×（法定外・特例等対象外です）",K262&lt;G262,"〇",K262&gt;=G262,"ー"),"")</f>
        <v/>
      </c>
      <c r="M262" s="26" t="str" cm="1">
        <f t="array" ref="M262">IFERROR(_xlfn.IFS(COUNTBLANK(D262:K262)=8,"",D262="","←D列に従業員名を姓名（フルネーム）で入力してください。誤変換にお気を付け下さい。",E262="","←E列に都道府県を入力してください。",H262="","←H列に1.月給～3.時間給の選択肢を入力してください",I262="","←I列に金額を入力してください",H262=3,"",J262="","←J列に所定労働時間を入力してください"),"")</f>
        <v/>
      </c>
    </row>
    <row r="263" spans="2:13" ht="22" x14ac:dyDescent="0.55000000000000004">
      <c r="B263" s="39">
        <f t="shared" si="3"/>
        <v>255</v>
      </c>
      <c r="C263" s="45"/>
      <c r="D263" s="35"/>
      <c r="E263" s="46"/>
      <c r="F263" s="40" t="str" cm="1">
        <f t="array" ref="F263">IFERROR(_xlfn.IFS(AND($G$3=45566,E263="徳島"),VLOOKUP(E263,最低賃金!$A$2:$G$49,2,FALSE),OR($G$3&lt;&gt;45566,E263&lt;&gt;"徳島"),VLOOKUP(E263,最低賃金!$A$2:$G$49,4,FALSE)),"")</f>
        <v/>
      </c>
      <c r="G263" s="50" t="str">
        <f>IFERROR(VLOOKUP(E263,最低賃金!$A$3:$G$49,6,FALSE),"")</f>
        <v/>
      </c>
      <c r="H263" s="45"/>
      <c r="I263" s="36"/>
      <c r="J263" s="54"/>
      <c r="K263" s="51" t="str" cm="1">
        <f t="array" ref="K263">IFERROR(_xlfn.IFS(COUNTBLANK(H263:J263)=3,"",I263="","I列に金額を入力してください",H263="3.時間給",I263,J263="","J列に労働時間を入力してください",H263="1.月給",ROUND(I263/J263,0),H263="2.日給",ROUND(I263/J263,0)),"")</f>
        <v/>
      </c>
      <c r="L263" s="37" t="str" cm="1">
        <f t="array" ref="L263">IFERROR(_xlfn.IFS(E263="","",K263&lt;F263,"×（法定外・特例等対象外です）",K263&lt;G263,"〇",K263&gt;=G263,"ー"),"")</f>
        <v/>
      </c>
      <c r="M263" s="26" t="str" cm="1">
        <f t="array" ref="M263">IFERROR(_xlfn.IFS(COUNTBLANK(D263:K263)=8,"",D263="","←D列に従業員名を姓名（フルネーム）で入力してください。誤変換にお気を付け下さい。",E263="","←E列に都道府県を入力してください。",H263="","←H列に1.月給～3.時間給の選択肢を入力してください",I263="","←I列に金額を入力してください",H263=3,"",J263="","←J列に所定労働時間を入力してください"),"")</f>
        <v/>
      </c>
    </row>
    <row r="264" spans="2:13" ht="22" x14ac:dyDescent="0.55000000000000004">
      <c r="B264" s="39">
        <f t="shared" si="3"/>
        <v>256</v>
      </c>
      <c r="C264" s="45"/>
      <c r="D264" s="35"/>
      <c r="E264" s="46"/>
      <c r="F264" s="40" t="str" cm="1">
        <f t="array" ref="F264">IFERROR(_xlfn.IFS(AND($G$3=45566,E264="徳島"),VLOOKUP(E264,最低賃金!$A$2:$G$49,2,FALSE),OR($G$3&lt;&gt;45566,E264&lt;&gt;"徳島"),VLOOKUP(E264,最低賃金!$A$2:$G$49,4,FALSE)),"")</f>
        <v/>
      </c>
      <c r="G264" s="50" t="str">
        <f>IFERROR(VLOOKUP(E264,最低賃金!$A$3:$G$49,6,FALSE),"")</f>
        <v/>
      </c>
      <c r="H264" s="45"/>
      <c r="I264" s="36"/>
      <c r="J264" s="54"/>
      <c r="K264" s="51" t="str" cm="1">
        <f t="array" ref="K264">IFERROR(_xlfn.IFS(COUNTBLANK(H264:J264)=3,"",I264="","I列に金額を入力してください",H264="3.時間給",I264,J264="","J列に労働時間を入力してください",H264="1.月給",ROUND(I264/J264,0),H264="2.日給",ROUND(I264/J264,0)),"")</f>
        <v/>
      </c>
      <c r="L264" s="37" t="str" cm="1">
        <f t="array" ref="L264">IFERROR(_xlfn.IFS(E264="","",K264&lt;F264,"×（法定外・特例等対象外です）",K264&lt;G264,"〇",K264&gt;=G264,"ー"),"")</f>
        <v/>
      </c>
      <c r="M264" s="26" t="str" cm="1">
        <f t="array" ref="M264">IFERROR(_xlfn.IFS(COUNTBLANK(D264:K264)=8,"",D264="","←D列に従業員名を姓名（フルネーム）で入力してください。誤変換にお気を付け下さい。",E264="","←E列に都道府県を入力してください。",H264="","←H列に1.月給～3.時間給の選択肢を入力してください",I264="","←I列に金額を入力してください",H264=3,"",J264="","←J列に所定労働時間を入力してください"),"")</f>
        <v/>
      </c>
    </row>
    <row r="265" spans="2:13" ht="22" x14ac:dyDescent="0.55000000000000004">
      <c r="B265" s="39">
        <f t="shared" si="3"/>
        <v>257</v>
      </c>
      <c r="C265" s="45"/>
      <c r="D265" s="35"/>
      <c r="E265" s="46"/>
      <c r="F265" s="40" t="str" cm="1">
        <f t="array" ref="F265">IFERROR(_xlfn.IFS(AND($G$3=45566,E265="徳島"),VLOOKUP(E265,最低賃金!$A$2:$G$49,2,FALSE),OR($G$3&lt;&gt;45566,E265&lt;&gt;"徳島"),VLOOKUP(E265,最低賃金!$A$2:$G$49,4,FALSE)),"")</f>
        <v/>
      </c>
      <c r="G265" s="50" t="str">
        <f>IFERROR(VLOOKUP(E265,最低賃金!$A$3:$G$49,6,FALSE),"")</f>
        <v/>
      </c>
      <c r="H265" s="45"/>
      <c r="I265" s="36"/>
      <c r="J265" s="54"/>
      <c r="K265" s="51" t="str" cm="1">
        <f t="array" ref="K265">IFERROR(_xlfn.IFS(COUNTBLANK(H265:J265)=3,"",I265="","I列に金額を入力してください",H265="3.時間給",I265,J265="","J列に労働時間を入力してください",H265="1.月給",ROUND(I265/J265,0),H265="2.日給",ROUND(I265/J265,0)),"")</f>
        <v/>
      </c>
      <c r="L265" s="37" t="str" cm="1">
        <f t="array" ref="L265">IFERROR(_xlfn.IFS(E265="","",K265&lt;F265,"×（法定外・特例等対象外です）",K265&lt;G265,"〇",K265&gt;=G265,"ー"),"")</f>
        <v/>
      </c>
      <c r="M265" s="26" t="str" cm="1">
        <f t="array" ref="M265">IFERROR(_xlfn.IFS(COUNTBLANK(D265:K265)=8,"",D265="","←D列に従業員名を姓名（フルネーム）で入力してください。誤変換にお気を付け下さい。",E265="","←E列に都道府県を入力してください。",H265="","←H列に1.月給～3.時間給の選択肢を入力してください",I265="","←I列に金額を入力してください",H265=3,"",J265="","←J列に所定労働時間を入力してください"),"")</f>
        <v/>
      </c>
    </row>
    <row r="266" spans="2:13" ht="22" x14ac:dyDescent="0.55000000000000004">
      <c r="B266" s="39">
        <f t="shared" ref="B266:B329" si="4">ROW()-8</f>
        <v>258</v>
      </c>
      <c r="C266" s="45"/>
      <c r="D266" s="35"/>
      <c r="E266" s="46"/>
      <c r="F266" s="40" t="str" cm="1">
        <f t="array" ref="F266">IFERROR(_xlfn.IFS(AND($G$3=45566,E266="徳島"),VLOOKUP(E266,最低賃金!$A$2:$G$49,2,FALSE),OR($G$3&lt;&gt;45566,E266&lt;&gt;"徳島"),VLOOKUP(E266,最低賃金!$A$2:$G$49,4,FALSE)),"")</f>
        <v/>
      </c>
      <c r="G266" s="50" t="str">
        <f>IFERROR(VLOOKUP(E266,最低賃金!$A$3:$G$49,6,FALSE),"")</f>
        <v/>
      </c>
      <c r="H266" s="45"/>
      <c r="I266" s="36"/>
      <c r="J266" s="54"/>
      <c r="K266" s="51" t="str" cm="1">
        <f t="array" ref="K266">IFERROR(_xlfn.IFS(COUNTBLANK(H266:J266)=3,"",I266="","I列に金額を入力してください",H266="3.時間給",I266,J266="","J列に労働時間を入力してください",H266="1.月給",ROUND(I266/J266,0),H266="2.日給",ROUND(I266/J266,0)),"")</f>
        <v/>
      </c>
      <c r="L266" s="37" t="str" cm="1">
        <f t="array" ref="L266">IFERROR(_xlfn.IFS(E266="","",K266&lt;F266,"×（法定外・特例等対象外です）",K266&lt;G266,"〇",K266&gt;=G266,"ー"),"")</f>
        <v/>
      </c>
      <c r="M266" s="26" t="str" cm="1">
        <f t="array" ref="M266">IFERROR(_xlfn.IFS(COUNTBLANK(D266:K266)=8,"",D266="","←D列に従業員名を姓名（フルネーム）で入力してください。誤変換にお気を付け下さい。",E266="","←E列に都道府県を入力してください。",H266="","←H列に1.月給～3.時間給の選択肢を入力してください",I266="","←I列に金額を入力してください",H266=3,"",J266="","←J列に所定労働時間を入力してください"),"")</f>
        <v/>
      </c>
    </row>
    <row r="267" spans="2:13" ht="22" x14ac:dyDescent="0.55000000000000004">
      <c r="B267" s="39">
        <f t="shared" si="4"/>
        <v>259</v>
      </c>
      <c r="C267" s="45"/>
      <c r="D267" s="35"/>
      <c r="E267" s="46"/>
      <c r="F267" s="40" t="str" cm="1">
        <f t="array" ref="F267">IFERROR(_xlfn.IFS(AND($G$3=45566,E267="徳島"),VLOOKUP(E267,最低賃金!$A$2:$G$49,2,FALSE),OR($G$3&lt;&gt;45566,E267&lt;&gt;"徳島"),VLOOKUP(E267,最低賃金!$A$2:$G$49,4,FALSE)),"")</f>
        <v/>
      </c>
      <c r="G267" s="50" t="str">
        <f>IFERROR(VLOOKUP(E267,最低賃金!$A$3:$G$49,6,FALSE),"")</f>
        <v/>
      </c>
      <c r="H267" s="45"/>
      <c r="I267" s="36"/>
      <c r="J267" s="54"/>
      <c r="K267" s="51" t="str" cm="1">
        <f t="array" ref="K267">IFERROR(_xlfn.IFS(COUNTBLANK(H267:J267)=3,"",I267="","I列に金額を入力してください",H267="3.時間給",I267,J267="","J列に労働時間を入力してください",H267="1.月給",ROUND(I267/J267,0),H267="2.日給",ROUND(I267/J267,0)),"")</f>
        <v/>
      </c>
      <c r="L267" s="37" t="str" cm="1">
        <f t="array" ref="L267">IFERROR(_xlfn.IFS(E267="","",K267&lt;F267,"×（法定外・特例等対象外です）",K267&lt;G267,"〇",K267&gt;=G267,"ー"),"")</f>
        <v/>
      </c>
      <c r="M267" s="26" t="str" cm="1">
        <f t="array" ref="M267">IFERROR(_xlfn.IFS(COUNTBLANK(D267:K267)=8,"",D267="","←D列に従業員名を姓名（フルネーム）で入力してください。誤変換にお気を付け下さい。",E267="","←E列に都道府県を入力してください。",H267="","←H列に1.月給～3.時間給の選択肢を入力してください",I267="","←I列に金額を入力してください",H267=3,"",J267="","←J列に所定労働時間を入力してください"),"")</f>
        <v/>
      </c>
    </row>
    <row r="268" spans="2:13" ht="22" x14ac:dyDescent="0.55000000000000004">
      <c r="B268" s="39">
        <f t="shared" si="4"/>
        <v>260</v>
      </c>
      <c r="C268" s="45"/>
      <c r="D268" s="35"/>
      <c r="E268" s="46"/>
      <c r="F268" s="40" t="str" cm="1">
        <f t="array" ref="F268">IFERROR(_xlfn.IFS(AND($G$3=45566,E268="徳島"),VLOOKUP(E268,最低賃金!$A$2:$G$49,2,FALSE),OR($G$3&lt;&gt;45566,E268&lt;&gt;"徳島"),VLOOKUP(E268,最低賃金!$A$2:$G$49,4,FALSE)),"")</f>
        <v/>
      </c>
      <c r="G268" s="50" t="str">
        <f>IFERROR(VLOOKUP(E268,最低賃金!$A$3:$G$49,6,FALSE),"")</f>
        <v/>
      </c>
      <c r="H268" s="45"/>
      <c r="I268" s="36"/>
      <c r="J268" s="54"/>
      <c r="K268" s="51" t="str" cm="1">
        <f t="array" ref="K268">IFERROR(_xlfn.IFS(COUNTBLANK(H268:J268)=3,"",I268="","I列に金額を入力してください",H268="3.時間給",I268,J268="","J列に労働時間を入力してください",H268="1.月給",ROUND(I268/J268,0),H268="2.日給",ROUND(I268/J268,0)),"")</f>
        <v/>
      </c>
      <c r="L268" s="37" t="str" cm="1">
        <f t="array" ref="L268">IFERROR(_xlfn.IFS(E268="","",K268&lt;F268,"×（法定外・特例等対象外です）",K268&lt;G268,"〇",K268&gt;=G268,"ー"),"")</f>
        <v/>
      </c>
      <c r="M268" s="26" t="str" cm="1">
        <f t="array" ref="M268">IFERROR(_xlfn.IFS(COUNTBLANK(D268:K268)=8,"",D268="","←D列に従業員名を姓名（フルネーム）で入力してください。誤変換にお気を付け下さい。",E268="","←E列に都道府県を入力してください。",H268="","←H列に1.月給～3.時間給の選択肢を入力してください",I268="","←I列に金額を入力してください",H268=3,"",J268="","←J列に所定労働時間を入力してください"),"")</f>
        <v/>
      </c>
    </row>
    <row r="269" spans="2:13" ht="22" x14ac:dyDescent="0.55000000000000004">
      <c r="B269" s="39">
        <f t="shared" si="4"/>
        <v>261</v>
      </c>
      <c r="C269" s="45"/>
      <c r="D269" s="35"/>
      <c r="E269" s="46"/>
      <c r="F269" s="40" t="str" cm="1">
        <f t="array" ref="F269">IFERROR(_xlfn.IFS(AND($G$3=45566,E269="徳島"),VLOOKUP(E269,最低賃金!$A$2:$G$49,2,FALSE),OR($G$3&lt;&gt;45566,E269&lt;&gt;"徳島"),VLOOKUP(E269,最低賃金!$A$2:$G$49,4,FALSE)),"")</f>
        <v/>
      </c>
      <c r="G269" s="50" t="str">
        <f>IFERROR(VLOOKUP(E269,最低賃金!$A$3:$G$49,6,FALSE),"")</f>
        <v/>
      </c>
      <c r="H269" s="45"/>
      <c r="I269" s="36"/>
      <c r="J269" s="54"/>
      <c r="K269" s="51" t="str" cm="1">
        <f t="array" ref="K269">IFERROR(_xlfn.IFS(COUNTBLANK(H269:J269)=3,"",I269="","I列に金額を入力してください",H269="3.時間給",I269,J269="","J列に労働時間を入力してください",H269="1.月給",ROUND(I269/J269,0),H269="2.日給",ROUND(I269/J269,0)),"")</f>
        <v/>
      </c>
      <c r="L269" s="37" t="str" cm="1">
        <f t="array" ref="L269">IFERROR(_xlfn.IFS(E269="","",K269&lt;F269,"×（法定外・特例等対象外です）",K269&lt;G269,"〇",K269&gt;=G269,"ー"),"")</f>
        <v/>
      </c>
      <c r="M269" s="26" t="str" cm="1">
        <f t="array" ref="M269">IFERROR(_xlfn.IFS(COUNTBLANK(D269:K269)=8,"",D269="","←D列に従業員名を姓名（フルネーム）で入力してください。誤変換にお気を付け下さい。",E269="","←E列に都道府県を入力してください。",H269="","←H列に1.月給～3.時間給の選択肢を入力してください",I269="","←I列に金額を入力してください",H269=3,"",J269="","←J列に所定労働時間を入力してください"),"")</f>
        <v/>
      </c>
    </row>
    <row r="270" spans="2:13" ht="22" x14ac:dyDescent="0.55000000000000004">
      <c r="B270" s="39">
        <f t="shared" si="4"/>
        <v>262</v>
      </c>
      <c r="C270" s="45"/>
      <c r="D270" s="35"/>
      <c r="E270" s="46"/>
      <c r="F270" s="40" t="str" cm="1">
        <f t="array" ref="F270">IFERROR(_xlfn.IFS(AND($G$3=45566,E270="徳島"),VLOOKUP(E270,最低賃金!$A$2:$G$49,2,FALSE),OR($G$3&lt;&gt;45566,E270&lt;&gt;"徳島"),VLOOKUP(E270,最低賃金!$A$2:$G$49,4,FALSE)),"")</f>
        <v/>
      </c>
      <c r="G270" s="50" t="str">
        <f>IFERROR(VLOOKUP(E270,最低賃金!$A$3:$G$49,6,FALSE),"")</f>
        <v/>
      </c>
      <c r="H270" s="45"/>
      <c r="I270" s="36"/>
      <c r="J270" s="54"/>
      <c r="K270" s="51" t="str" cm="1">
        <f t="array" ref="K270">IFERROR(_xlfn.IFS(COUNTBLANK(H270:J270)=3,"",I270="","I列に金額を入力してください",H270="3.時間給",I270,J270="","J列に労働時間を入力してください",H270="1.月給",ROUND(I270/J270,0),H270="2.日給",ROUND(I270/J270,0)),"")</f>
        <v/>
      </c>
      <c r="L270" s="37" t="str" cm="1">
        <f t="array" ref="L270">IFERROR(_xlfn.IFS(E270="","",K270&lt;F270,"×（法定外・特例等対象外です）",K270&lt;G270,"〇",K270&gt;=G270,"ー"),"")</f>
        <v/>
      </c>
      <c r="M270" s="26" t="str" cm="1">
        <f t="array" ref="M270">IFERROR(_xlfn.IFS(COUNTBLANK(D270:K270)=8,"",D270="","←D列に従業員名を姓名（フルネーム）で入力してください。誤変換にお気を付け下さい。",E270="","←E列に都道府県を入力してください。",H270="","←H列に1.月給～3.時間給の選択肢を入力してください",I270="","←I列に金額を入力してください",H270=3,"",J270="","←J列に所定労働時間を入力してください"),"")</f>
        <v/>
      </c>
    </row>
    <row r="271" spans="2:13" ht="22" x14ac:dyDescent="0.55000000000000004">
      <c r="B271" s="39">
        <f t="shared" si="4"/>
        <v>263</v>
      </c>
      <c r="C271" s="45"/>
      <c r="D271" s="35"/>
      <c r="E271" s="46"/>
      <c r="F271" s="40" t="str" cm="1">
        <f t="array" ref="F271">IFERROR(_xlfn.IFS(AND($G$3=45566,E271="徳島"),VLOOKUP(E271,最低賃金!$A$2:$G$49,2,FALSE),OR($G$3&lt;&gt;45566,E271&lt;&gt;"徳島"),VLOOKUP(E271,最低賃金!$A$2:$G$49,4,FALSE)),"")</f>
        <v/>
      </c>
      <c r="G271" s="50" t="str">
        <f>IFERROR(VLOOKUP(E271,最低賃金!$A$3:$G$49,6,FALSE),"")</f>
        <v/>
      </c>
      <c r="H271" s="45"/>
      <c r="I271" s="36"/>
      <c r="J271" s="54"/>
      <c r="K271" s="51" t="str" cm="1">
        <f t="array" ref="K271">IFERROR(_xlfn.IFS(COUNTBLANK(H271:J271)=3,"",I271="","I列に金額を入力してください",H271="3.時間給",I271,J271="","J列に労働時間を入力してください",H271="1.月給",ROUND(I271/J271,0),H271="2.日給",ROUND(I271/J271,0)),"")</f>
        <v/>
      </c>
      <c r="L271" s="37" t="str" cm="1">
        <f t="array" ref="L271">IFERROR(_xlfn.IFS(E271="","",K271&lt;F271,"×（法定外・特例等対象外です）",K271&lt;G271,"〇",K271&gt;=G271,"ー"),"")</f>
        <v/>
      </c>
      <c r="M271" s="26" t="str" cm="1">
        <f t="array" ref="M271">IFERROR(_xlfn.IFS(COUNTBLANK(D271:K271)=8,"",D271="","←D列に従業員名を姓名（フルネーム）で入力してください。誤変換にお気を付け下さい。",E271="","←E列に都道府県を入力してください。",H271="","←H列に1.月給～3.時間給の選択肢を入力してください",I271="","←I列に金額を入力してください",H271=3,"",J271="","←J列に所定労働時間を入力してください"),"")</f>
        <v/>
      </c>
    </row>
    <row r="272" spans="2:13" ht="22" x14ac:dyDescent="0.55000000000000004">
      <c r="B272" s="39">
        <f t="shared" si="4"/>
        <v>264</v>
      </c>
      <c r="C272" s="45"/>
      <c r="D272" s="35"/>
      <c r="E272" s="46"/>
      <c r="F272" s="40" t="str" cm="1">
        <f t="array" ref="F272">IFERROR(_xlfn.IFS(AND($G$3=45566,E272="徳島"),VLOOKUP(E272,最低賃金!$A$2:$G$49,2,FALSE),OR($G$3&lt;&gt;45566,E272&lt;&gt;"徳島"),VLOOKUP(E272,最低賃金!$A$2:$G$49,4,FALSE)),"")</f>
        <v/>
      </c>
      <c r="G272" s="50" t="str">
        <f>IFERROR(VLOOKUP(E272,最低賃金!$A$3:$G$49,6,FALSE),"")</f>
        <v/>
      </c>
      <c r="H272" s="45"/>
      <c r="I272" s="36"/>
      <c r="J272" s="54"/>
      <c r="K272" s="51" t="str" cm="1">
        <f t="array" ref="K272">IFERROR(_xlfn.IFS(COUNTBLANK(H272:J272)=3,"",I272="","I列に金額を入力してください",H272="3.時間給",I272,J272="","J列に労働時間を入力してください",H272="1.月給",ROUND(I272/J272,0),H272="2.日給",ROUND(I272/J272,0)),"")</f>
        <v/>
      </c>
      <c r="L272" s="37" t="str" cm="1">
        <f t="array" ref="L272">IFERROR(_xlfn.IFS(E272="","",K272&lt;F272,"×（法定外・特例等対象外です）",K272&lt;G272,"〇",K272&gt;=G272,"ー"),"")</f>
        <v/>
      </c>
      <c r="M272" s="26" t="str" cm="1">
        <f t="array" ref="M272">IFERROR(_xlfn.IFS(COUNTBLANK(D272:K272)=8,"",D272="","←D列に従業員名を姓名（フルネーム）で入力してください。誤変換にお気を付け下さい。",E272="","←E列に都道府県を入力してください。",H272="","←H列に1.月給～3.時間給の選択肢を入力してください",I272="","←I列に金額を入力してください",H272=3,"",J272="","←J列に所定労働時間を入力してください"),"")</f>
        <v/>
      </c>
    </row>
    <row r="273" spans="2:13" ht="22" x14ac:dyDescent="0.55000000000000004">
      <c r="B273" s="39">
        <f t="shared" si="4"/>
        <v>265</v>
      </c>
      <c r="C273" s="45"/>
      <c r="D273" s="35"/>
      <c r="E273" s="46"/>
      <c r="F273" s="40" t="str" cm="1">
        <f t="array" ref="F273">IFERROR(_xlfn.IFS(AND($G$3=45566,E273="徳島"),VLOOKUP(E273,最低賃金!$A$2:$G$49,2,FALSE),OR($G$3&lt;&gt;45566,E273&lt;&gt;"徳島"),VLOOKUP(E273,最低賃金!$A$2:$G$49,4,FALSE)),"")</f>
        <v/>
      </c>
      <c r="G273" s="50" t="str">
        <f>IFERROR(VLOOKUP(E273,最低賃金!$A$3:$G$49,6,FALSE),"")</f>
        <v/>
      </c>
      <c r="H273" s="45"/>
      <c r="I273" s="36"/>
      <c r="J273" s="54"/>
      <c r="K273" s="51" t="str" cm="1">
        <f t="array" ref="K273">IFERROR(_xlfn.IFS(COUNTBLANK(H273:J273)=3,"",I273="","I列に金額を入力してください",H273="3.時間給",I273,J273="","J列に労働時間を入力してください",H273="1.月給",ROUND(I273/J273,0),H273="2.日給",ROUND(I273/J273,0)),"")</f>
        <v/>
      </c>
      <c r="L273" s="37" t="str" cm="1">
        <f t="array" ref="L273">IFERROR(_xlfn.IFS(E273="","",K273&lt;F273,"×（法定外・特例等対象外です）",K273&lt;G273,"〇",K273&gt;=G273,"ー"),"")</f>
        <v/>
      </c>
      <c r="M273" s="26" t="str" cm="1">
        <f t="array" ref="M273">IFERROR(_xlfn.IFS(COUNTBLANK(D273:K273)=8,"",D273="","←D列に従業員名を姓名（フルネーム）で入力してください。誤変換にお気を付け下さい。",E273="","←E列に都道府県を入力してください。",H273="","←H列に1.月給～3.時間給の選択肢を入力してください",I273="","←I列に金額を入力してください",H273=3,"",J273="","←J列に所定労働時間を入力してください"),"")</f>
        <v/>
      </c>
    </row>
    <row r="274" spans="2:13" ht="22" x14ac:dyDescent="0.55000000000000004">
      <c r="B274" s="39">
        <f t="shared" si="4"/>
        <v>266</v>
      </c>
      <c r="C274" s="45"/>
      <c r="D274" s="35"/>
      <c r="E274" s="46"/>
      <c r="F274" s="40" t="str" cm="1">
        <f t="array" ref="F274">IFERROR(_xlfn.IFS(AND($G$3=45566,E274="徳島"),VLOOKUP(E274,最低賃金!$A$2:$G$49,2,FALSE),OR($G$3&lt;&gt;45566,E274&lt;&gt;"徳島"),VLOOKUP(E274,最低賃金!$A$2:$G$49,4,FALSE)),"")</f>
        <v/>
      </c>
      <c r="G274" s="50" t="str">
        <f>IFERROR(VLOOKUP(E274,最低賃金!$A$3:$G$49,6,FALSE),"")</f>
        <v/>
      </c>
      <c r="H274" s="45"/>
      <c r="I274" s="36"/>
      <c r="J274" s="54"/>
      <c r="K274" s="51" t="str" cm="1">
        <f t="array" ref="K274">IFERROR(_xlfn.IFS(COUNTBLANK(H274:J274)=3,"",I274="","I列に金額を入力してください",H274="3.時間給",I274,J274="","J列に労働時間を入力してください",H274="1.月給",ROUND(I274/J274,0),H274="2.日給",ROUND(I274/J274,0)),"")</f>
        <v/>
      </c>
      <c r="L274" s="37" t="str" cm="1">
        <f t="array" ref="L274">IFERROR(_xlfn.IFS(E274="","",K274&lt;F274,"×（法定外・特例等対象外です）",K274&lt;G274,"〇",K274&gt;=G274,"ー"),"")</f>
        <v/>
      </c>
      <c r="M274" s="26" t="str" cm="1">
        <f t="array" ref="M274">IFERROR(_xlfn.IFS(COUNTBLANK(D274:K274)=8,"",D274="","←D列に従業員名を姓名（フルネーム）で入力してください。誤変換にお気を付け下さい。",E274="","←E列に都道府県を入力してください。",H274="","←H列に1.月給～3.時間給の選択肢を入力してください",I274="","←I列に金額を入力してください",H274=3,"",J274="","←J列に所定労働時間を入力してください"),"")</f>
        <v/>
      </c>
    </row>
    <row r="275" spans="2:13" ht="22" x14ac:dyDescent="0.55000000000000004">
      <c r="B275" s="39">
        <f t="shared" si="4"/>
        <v>267</v>
      </c>
      <c r="C275" s="45"/>
      <c r="D275" s="35"/>
      <c r="E275" s="46"/>
      <c r="F275" s="40" t="str" cm="1">
        <f t="array" ref="F275">IFERROR(_xlfn.IFS(AND($G$3=45566,E275="徳島"),VLOOKUP(E275,最低賃金!$A$2:$G$49,2,FALSE),OR($G$3&lt;&gt;45566,E275&lt;&gt;"徳島"),VLOOKUP(E275,最低賃金!$A$2:$G$49,4,FALSE)),"")</f>
        <v/>
      </c>
      <c r="G275" s="50" t="str">
        <f>IFERROR(VLOOKUP(E275,最低賃金!$A$3:$G$49,6,FALSE),"")</f>
        <v/>
      </c>
      <c r="H275" s="45"/>
      <c r="I275" s="36"/>
      <c r="J275" s="54"/>
      <c r="K275" s="51" t="str" cm="1">
        <f t="array" ref="K275">IFERROR(_xlfn.IFS(COUNTBLANK(H275:J275)=3,"",I275="","I列に金額を入力してください",H275="3.時間給",I275,J275="","J列に労働時間を入力してください",H275="1.月給",ROUND(I275/J275,0),H275="2.日給",ROUND(I275/J275,0)),"")</f>
        <v/>
      </c>
      <c r="L275" s="37" t="str" cm="1">
        <f t="array" ref="L275">IFERROR(_xlfn.IFS(E275="","",K275&lt;F275,"×（法定外・特例等対象外です）",K275&lt;G275,"〇",K275&gt;=G275,"ー"),"")</f>
        <v/>
      </c>
      <c r="M275" s="26" t="str" cm="1">
        <f t="array" ref="M275">IFERROR(_xlfn.IFS(COUNTBLANK(D275:K275)=8,"",D275="","←D列に従業員名を姓名（フルネーム）で入力してください。誤変換にお気を付け下さい。",E275="","←E列に都道府県を入力してください。",H275="","←H列に1.月給～3.時間給の選択肢を入力してください",I275="","←I列に金額を入力してください",H275=3,"",J275="","←J列に所定労働時間を入力してください"),"")</f>
        <v/>
      </c>
    </row>
    <row r="276" spans="2:13" ht="22" x14ac:dyDescent="0.55000000000000004">
      <c r="B276" s="39">
        <f t="shared" si="4"/>
        <v>268</v>
      </c>
      <c r="C276" s="45"/>
      <c r="D276" s="35"/>
      <c r="E276" s="46"/>
      <c r="F276" s="40" t="str" cm="1">
        <f t="array" ref="F276">IFERROR(_xlfn.IFS(AND($G$3=45566,E276="徳島"),VLOOKUP(E276,最低賃金!$A$2:$G$49,2,FALSE),OR($G$3&lt;&gt;45566,E276&lt;&gt;"徳島"),VLOOKUP(E276,最低賃金!$A$2:$G$49,4,FALSE)),"")</f>
        <v/>
      </c>
      <c r="G276" s="50" t="str">
        <f>IFERROR(VLOOKUP(E276,最低賃金!$A$3:$G$49,6,FALSE),"")</f>
        <v/>
      </c>
      <c r="H276" s="45"/>
      <c r="I276" s="36"/>
      <c r="J276" s="54"/>
      <c r="K276" s="51" t="str" cm="1">
        <f t="array" ref="K276">IFERROR(_xlfn.IFS(COUNTBLANK(H276:J276)=3,"",I276="","I列に金額を入力してください",H276="3.時間給",I276,J276="","J列に労働時間を入力してください",H276="1.月給",ROUND(I276/J276,0),H276="2.日給",ROUND(I276/J276,0)),"")</f>
        <v/>
      </c>
      <c r="L276" s="37" t="str" cm="1">
        <f t="array" ref="L276">IFERROR(_xlfn.IFS(E276="","",K276&lt;F276,"×（法定外・特例等対象外です）",K276&lt;G276,"〇",K276&gt;=G276,"ー"),"")</f>
        <v/>
      </c>
      <c r="M276" s="26" t="str" cm="1">
        <f t="array" ref="M276">IFERROR(_xlfn.IFS(COUNTBLANK(D276:K276)=8,"",D276="","←D列に従業員名を姓名（フルネーム）で入力してください。誤変換にお気を付け下さい。",E276="","←E列に都道府県を入力してください。",H276="","←H列に1.月給～3.時間給の選択肢を入力してください",I276="","←I列に金額を入力してください",H276=3,"",J276="","←J列に所定労働時間を入力してください"),"")</f>
        <v/>
      </c>
    </row>
    <row r="277" spans="2:13" ht="22" x14ac:dyDescent="0.55000000000000004">
      <c r="B277" s="39">
        <f t="shared" si="4"/>
        <v>269</v>
      </c>
      <c r="C277" s="45"/>
      <c r="D277" s="35"/>
      <c r="E277" s="46"/>
      <c r="F277" s="40" t="str" cm="1">
        <f t="array" ref="F277">IFERROR(_xlfn.IFS(AND($G$3=45566,E277="徳島"),VLOOKUP(E277,最低賃金!$A$2:$G$49,2,FALSE),OR($G$3&lt;&gt;45566,E277&lt;&gt;"徳島"),VLOOKUP(E277,最低賃金!$A$2:$G$49,4,FALSE)),"")</f>
        <v/>
      </c>
      <c r="G277" s="50" t="str">
        <f>IFERROR(VLOOKUP(E277,最低賃金!$A$3:$G$49,6,FALSE),"")</f>
        <v/>
      </c>
      <c r="H277" s="45"/>
      <c r="I277" s="36"/>
      <c r="J277" s="54"/>
      <c r="K277" s="51" t="str" cm="1">
        <f t="array" ref="K277">IFERROR(_xlfn.IFS(COUNTBLANK(H277:J277)=3,"",I277="","I列に金額を入力してください",H277="3.時間給",I277,J277="","J列に労働時間を入力してください",H277="1.月給",ROUND(I277/J277,0),H277="2.日給",ROUND(I277/J277,0)),"")</f>
        <v/>
      </c>
      <c r="L277" s="37" t="str" cm="1">
        <f t="array" ref="L277">IFERROR(_xlfn.IFS(E277="","",K277&lt;F277,"×（法定外・特例等対象外です）",K277&lt;G277,"〇",K277&gt;=G277,"ー"),"")</f>
        <v/>
      </c>
      <c r="M277" s="26" t="str" cm="1">
        <f t="array" ref="M277">IFERROR(_xlfn.IFS(COUNTBLANK(D277:K277)=8,"",D277="","←D列に従業員名を姓名（フルネーム）で入力してください。誤変換にお気を付け下さい。",E277="","←E列に都道府県を入力してください。",H277="","←H列に1.月給～3.時間給の選択肢を入力してください",I277="","←I列に金額を入力してください",H277=3,"",J277="","←J列に所定労働時間を入力してください"),"")</f>
        <v/>
      </c>
    </row>
    <row r="278" spans="2:13" ht="22" x14ac:dyDescent="0.55000000000000004">
      <c r="B278" s="39">
        <f t="shared" si="4"/>
        <v>270</v>
      </c>
      <c r="C278" s="45"/>
      <c r="D278" s="35"/>
      <c r="E278" s="46"/>
      <c r="F278" s="40" t="str" cm="1">
        <f t="array" ref="F278">IFERROR(_xlfn.IFS(AND($G$3=45566,E278="徳島"),VLOOKUP(E278,最低賃金!$A$2:$G$49,2,FALSE),OR($G$3&lt;&gt;45566,E278&lt;&gt;"徳島"),VLOOKUP(E278,最低賃金!$A$2:$G$49,4,FALSE)),"")</f>
        <v/>
      </c>
      <c r="G278" s="50" t="str">
        <f>IFERROR(VLOOKUP(E278,最低賃金!$A$3:$G$49,6,FALSE),"")</f>
        <v/>
      </c>
      <c r="H278" s="45"/>
      <c r="I278" s="36"/>
      <c r="J278" s="54"/>
      <c r="K278" s="51" t="str" cm="1">
        <f t="array" ref="K278">IFERROR(_xlfn.IFS(COUNTBLANK(H278:J278)=3,"",I278="","I列に金額を入力してください",H278="3.時間給",I278,J278="","J列に労働時間を入力してください",H278="1.月給",ROUND(I278/J278,0),H278="2.日給",ROUND(I278/J278,0)),"")</f>
        <v/>
      </c>
      <c r="L278" s="37" t="str" cm="1">
        <f t="array" ref="L278">IFERROR(_xlfn.IFS(E278="","",K278&lt;F278,"×（法定外・特例等対象外です）",K278&lt;G278,"〇",K278&gt;=G278,"ー"),"")</f>
        <v/>
      </c>
      <c r="M278" s="26" t="str" cm="1">
        <f t="array" ref="M278">IFERROR(_xlfn.IFS(COUNTBLANK(D278:K278)=8,"",D278="","←D列に従業員名を姓名（フルネーム）で入力してください。誤変換にお気を付け下さい。",E278="","←E列に都道府県を入力してください。",H278="","←H列に1.月給～3.時間給の選択肢を入力してください",I278="","←I列に金額を入力してください",H278=3,"",J278="","←J列に所定労働時間を入力してください"),"")</f>
        <v/>
      </c>
    </row>
    <row r="279" spans="2:13" ht="22" x14ac:dyDescent="0.55000000000000004">
      <c r="B279" s="39">
        <f t="shared" si="4"/>
        <v>271</v>
      </c>
      <c r="C279" s="45"/>
      <c r="D279" s="35"/>
      <c r="E279" s="46"/>
      <c r="F279" s="40" t="str" cm="1">
        <f t="array" ref="F279">IFERROR(_xlfn.IFS(AND($G$3=45566,E279="徳島"),VLOOKUP(E279,最低賃金!$A$2:$G$49,2,FALSE),OR($G$3&lt;&gt;45566,E279&lt;&gt;"徳島"),VLOOKUP(E279,最低賃金!$A$2:$G$49,4,FALSE)),"")</f>
        <v/>
      </c>
      <c r="G279" s="50" t="str">
        <f>IFERROR(VLOOKUP(E279,最低賃金!$A$3:$G$49,6,FALSE),"")</f>
        <v/>
      </c>
      <c r="H279" s="45"/>
      <c r="I279" s="36"/>
      <c r="J279" s="54"/>
      <c r="K279" s="51" t="str" cm="1">
        <f t="array" ref="K279">IFERROR(_xlfn.IFS(COUNTBLANK(H279:J279)=3,"",I279="","I列に金額を入力してください",H279="3.時間給",I279,J279="","J列に労働時間を入力してください",H279="1.月給",ROUND(I279/J279,0),H279="2.日給",ROUND(I279/J279,0)),"")</f>
        <v/>
      </c>
      <c r="L279" s="37" t="str" cm="1">
        <f t="array" ref="L279">IFERROR(_xlfn.IFS(E279="","",K279&lt;F279,"×（法定外・特例等対象外です）",K279&lt;G279,"〇",K279&gt;=G279,"ー"),"")</f>
        <v/>
      </c>
      <c r="M279" s="26" t="str" cm="1">
        <f t="array" ref="M279">IFERROR(_xlfn.IFS(COUNTBLANK(D279:K279)=8,"",D279="","←D列に従業員名を姓名（フルネーム）で入力してください。誤変換にお気を付け下さい。",E279="","←E列に都道府県を入力してください。",H279="","←H列に1.月給～3.時間給の選択肢を入力してください",I279="","←I列に金額を入力してください",H279=3,"",J279="","←J列に所定労働時間を入力してください"),"")</f>
        <v/>
      </c>
    </row>
    <row r="280" spans="2:13" ht="22" x14ac:dyDescent="0.55000000000000004">
      <c r="B280" s="39">
        <f t="shared" si="4"/>
        <v>272</v>
      </c>
      <c r="C280" s="45"/>
      <c r="D280" s="35"/>
      <c r="E280" s="46"/>
      <c r="F280" s="40" t="str" cm="1">
        <f t="array" ref="F280">IFERROR(_xlfn.IFS(AND($G$3=45566,E280="徳島"),VLOOKUP(E280,最低賃金!$A$2:$G$49,2,FALSE),OR($G$3&lt;&gt;45566,E280&lt;&gt;"徳島"),VLOOKUP(E280,最低賃金!$A$2:$G$49,4,FALSE)),"")</f>
        <v/>
      </c>
      <c r="G280" s="50" t="str">
        <f>IFERROR(VLOOKUP(E280,最低賃金!$A$3:$G$49,6,FALSE),"")</f>
        <v/>
      </c>
      <c r="H280" s="45"/>
      <c r="I280" s="36"/>
      <c r="J280" s="54"/>
      <c r="K280" s="51" t="str" cm="1">
        <f t="array" ref="K280">IFERROR(_xlfn.IFS(COUNTBLANK(H280:J280)=3,"",I280="","I列に金額を入力してください",H280="3.時間給",I280,J280="","J列に労働時間を入力してください",H280="1.月給",ROUND(I280/J280,0),H280="2.日給",ROUND(I280/J280,0)),"")</f>
        <v/>
      </c>
      <c r="L280" s="37" t="str" cm="1">
        <f t="array" ref="L280">IFERROR(_xlfn.IFS(E280="","",K280&lt;F280,"×（法定外・特例等対象外です）",K280&lt;G280,"〇",K280&gt;=G280,"ー"),"")</f>
        <v/>
      </c>
      <c r="M280" s="26" t="str" cm="1">
        <f t="array" ref="M280">IFERROR(_xlfn.IFS(COUNTBLANK(D280:K280)=8,"",D280="","←D列に従業員名を姓名（フルネーム）で入力してください。誤変換にお気を付け下さい。",E280="","←E列に都道府県を入力してください。",H280="","←H列に1.月給～3.時間給の選択肢を入力してください",I280="","←I列に金額を入力してください",H280=3,"",J280="","←J列に所定労働時間を入力してください"),"")</f>
        <v/>
      </c>
    </row>
    <row r="281" spans="2:13" ht="22" x14ac:dyDescent="0.55000000000000004">
      <c r="B281" s="39">
        <f t="shared" si="4"/>
        <v>273</v>
      </c>
      <c r="C281" s="45"/>
      <c r="D281" s="35"/>
      <c r="E281" s="46"/>
      <c r="F281" s="40" t="str" cm="1">
        <f t="array" ref="F281">IFERROR(_xlfn.IFS(AND($G$3=45566,E281="徳島"),VLOOKUP(E281,最低賃金!$A$2:$G$49,2,FALSE),OR($G$3&lt;&gt;45566,E281&lt;&gt;"徳島"),VLOOKUP(E281,最低賃金!$A$2:$G$49,4,FALSE)),"")</f>
        <v/>
      </c>
      <c r="G281" s="50" t="str">
        <f>IFERROR(VLOOKUP(E281,最低賃金!$A$3:$G$49,6,FALSE),"")</f>
        <v/>
      </c>
      <c r="H281" s="45"/>
      <c r="I281" s="36"/>
      <c r="J281" s="54"/>
      <c r="K281" s="51" t="str" cm="1">
        <f t="array" ref="K281">IFERROR(_xlfn.IFS(COUNTBLANK(H281:J281)=3,"",I281="","I列に金額を入力してください",H281="3.時間給",I281,J281="","J列に労働時間を入力してください",H281="1.月給",ROUND(I281/J281,0),H281="2.日給",ROUND(I281/J281,0)),"")</f>
        <v/>
      </c>
      <c r="L281" s="37" t="str" cm="1">
        <f t="array" ref="L281">IFERROR(_xlfn.IFS(E281="","",K281&lt;F281,"×（法定外・特例等対象外です）",K281&lt;G281,"〇",K281&gt;=G281,"ー"),"")</f>
        <v/>
      </c>
      <c r="M281" s="26" t="str" cm="1">
        <f t="array" ref="M281">IFERROR(_xlfn.IFS(COUNTBLANK(D281:K281)=8,"",D281="","←D列に従業員名を姓名（フルネーム）で入力してください。誤変換にお気を付け下さい。",E281="","←E列に都道府県を入力してください。",H281="","←H列に1.月給～3.時間給の選択肢を入力してください",I281="","←I列に金額を入力してください",H281=3,"",J281="","←J列に所定労働時間を入力してください"),"")</f>
        <v/>
      </c>
    </row>
    <row r="282" spans="2:13" ht="22" x14ac:dyDescent="0.55000000000000004">
      <c r="B282" s="39">
        <f t="shared" si="4"/>
        <v>274</v>
      </c>
      <c r="C282" s="45"/>
      <c r="D282" s="35"/>
      <c r="E282" s="46"/>
      <c r="F282" s="40" t="str" cm="1">
        <f t="array" ref="F282">IFERROR(_xlfn.IFS(AND($G$3=45566,E282="徳島"),VLOOKUP(E282,最低賃金!$A$2:$G$49,2,FALSE),OR($G$3&lt;&gt;45566,E282&lt;&gt;"徳島"),VLOOKUP(E282,最低賃金!$A$2:$G$49,4,FALSE)),"")</f>
        <v/>
      </c>
      <c r="G282" s="50" t="str">
        <f>IFERROR(VLOOKUP(E282,最低賃金!$A$3:$G$49,6,FALSE),"")</f>
        <v/>
      </c>
      <c r="H282" s="45"/>
      <c r="I282" s="36"/>
      <c r="J282" s="54"/>
      <c r="K282" s="51" t="str" cm="1">
        <f t="array" ref="K282">IFERROR(_xlfn.IFS(COUNTBLANK(H282:J282)=3,"",I282="","I列に金額を入力してください",H282="3.時間給",I282,J282="","J列に労働時間を入力してください",H282="1.月給",ROUND(I282/J282,0),H282="2.日給",ROUND(I282/J282,0)),"")</f>
        <v/>
      </c>
      <c r="L282" s="37" t="str" cm="1">
        <f t="array" ref="L282">IFERROR(_xlfn.IFS(E282="","",K282&lt;F282,"×（法定外・特例等対象外です）",K282&lt;G282,"〇",K282&gt;=G282,"ー"),"")</f>
        <v/>
      </c>
      <c r="M282" s="26" t="str" cm="1">
        <f t="array" ref="M282">IFERROR(_xlfn.IFS(COUNTBLANK(D282:K282)=8,"",D282="","←D列に従業員名を姓名（フルネーム）で入力してください。誤変換にお気を付け下さい。",E282="","←E列に都道府県を入力してください。",H282="","←H列に1.月給～3.時間給の選択肢を入力してください",I282="","←I列に金額を入力してください",H282=3,"",J282="","←J列に所定労働時間を入力してください"),"")</f>
        <v/>
      </c>
    </row>
    <row r="283" spans="2:13" ht="22" x14ac:dyDescent="0.55000000000000004">
      <c r="B283" s="39">
        <f t="shared" si="4"/>
        <v>275</v>
      </c>
      <c r="C283" s="45"/>
      <c r="D283" s="35"/>
      <c r="E283" s="46"/>
      <c r="F283" s="40" t="str" cm="1">
        <f t="array" ref="F283">IFERROR(_xlfn.IFS(AND($G$3=45566,E283="徳島"),VLOOKUP(E283,最低賃金!$A$2:$G$49,2,FALSE),OR($G$3&lt;&gt;45566,E283&lt;&gt;"徳島"),VLOOKUP(E283,最低賃金!$A$2:$G$49,4,FALSE)),"")</f>
        <v/>
      </c>
      <c r="G283" s="50" t="str">
        <f>IFERROR(VLOOKUP(E283,最低賃金!$A$3:$G$49,6,FALSE),"")</f>
        <v/>
      </c>
      <c r="H283" s="45"/>
      <c r="I283" s="36"/>
      <c r="J283" s="54"/>
      <c r="K283" s="51" t="str" cm="1">
        <f t="array" ref="K283">IFERROR(_xlfn.IFS(COUNTBLANK(H283:J283)=3,"",I283="","I列に金額を入力してください",H283="3.時間給",I283,J283="","J列に労働時間を入力してください",H283="1.月給",ROUND(I283/J283,0),H283="2.日給",ROUND(I283/J283,0)),"")</f>
        <v/>
      </c>
      <c r="L283" s="37" t="str" cm="1">
        <f t="array" ref="L283">IFERROR(_xlfn.IFS(E283="","",K283&lt;F283,"×（法定外・特例等対象外です）",K283&lt;G283,"〇",K283&gt;=G283,"ー"),"")</f>
        <v/>
      </c>
      <c r="M283" s="26" t="str" cm="1">
        <f t="array" ref="M283">IFERROR(_xlfn.IFS(COUNTBLANK(D283:K283)=8,"",D283="","←D列に従業員名を姓名（フルネーム）で入力してください。誤変換にお気を付け下さい。",E283="","←E列に都道府県を入力してください。",H283="","←H列に1.月給～3.時間給の選択肢を入力してください",I283="","←I列に金額を入力してください",H283=3,"",J283="","←J列に所定労働時間を入力してください"),"")</f>
        <v/>
      </c>
    </row>
    <row r="284" spans="2:13" ht="22" x14ac:dyDescent="0.55000000000000004">
      <c r="B284" s="39">
        <f t="shared" si="4"/>
        <v>276</v>
      </c>
      <c r="C284" s="45"/>
      <c r="D284" s="35"/>
      <c r="E284" s="46"/>
      <c r="F284" s="40" t="str" cm="1">
        <f t="array" ref="F284">IFERROR(_xlfn.IFS(AND($G$3=45566,E284="徳島"),VLOOKUP(E284,最低賃金!$A$2:$G$49,2,FALSE),OR($G$3&lt;&gt;45566,E284&lt;&gt;"徳島"),VLOOKUP(E284,最低賃金!$A$2:$G$49,4,FALSE)),"")</f>
        <v/>
      </c>
      <c r="G284" s="50" t="str">
        <f>IFERROR(VLOOKUP(E284,最低賃金!$A$3:$G$49,6,FALSE),"")</f>
        <v/>
      </c>
      <c r="H284" s="45"/>
      <c r="I284" s="36"/>
      <c r="J284" s="54"/>
      <c r="K284" s="51" t="str" cm="1">
        <f t="array" ref="K284">IFERROR(_xlfn.IFS(COUNTBLANK(H284:J284)=3,"",I284="","I列に金額を入力してください",H284="3.時間給",I284,J284="","J列に労働時間を入力してください",H284="1.月給",ROUND(I284/J284,0),H284="2.日給",ROUND(I284/J284,0)),"")</f>
        <v/>
      </c>
      <c r="L284" s="37" t="str" cm="1">
        <f t="array" ref="L284">IFERROR(_xlfn.IFS(E284="","",K284&lt;F284,"×（法定外・特例等対象外です）",K284&lt;G284,"〇",K284&gt;=G284,"ー"),"")</f>
        <v/>
      </c>
      <c r="M284" s="26" t="str" cm="1">
        <f t="array" ref="M284">IFERROR(_xlfn.IFS(COUNTBLANK(D284:K284)=8,"",D284="","←D列に従業員名を姓名（フルネーム）で入力してください。誤変換にお気を付け下さい。",E284="","←E列に都道府県を入力してください。",H284="","←H列に1.月給～3.時間給の選択肢を入力してください",I284="","←I列に金額を入力してください",H284=3,"",J284="","←J列に所定労働時間を入力してください"),"")</f>
        <v/>
      </c>
    </row>
    <row r="285" spans="2:13" ht="22" x14ac:dyDescent="0.55000000000000004">
      <c r="B285" s="39">
        <f t="shared" si="4"/>
        <v>277</v>
      </c>
      <c r="C285" s="45"/>
      <c r="D285" s="35"/>
      <c r="E285" s="46"/>
      <c r="F285" s="40" t="str" cm="1">
        <f t="array" ref="F285">IFERROR(_xlfn.IFS(AND($G$3=45566,E285="徳島"),VLOOKUP(E285,最低賃金!$A$2:$G$49,2,FALSE),OR($G$3&lt;&gt;45566,E285&lt;&gt;"徳島"),VLOOKUP(E285,最低賃金!$A$2:$G$49,4,FALSE)),"")</f>
        <v/>
      </c>
      <c r="G285" s="50" t="str">
        <f>IFERROR(VLOOKUP(E285,最低賃金!$A$3:$G$49,6,FALSE),"")</f>
        <v/>
      </c>
      <c r="H285" s="45"/>
      <c r="I285" s="36"/>
      <c r="J285" s="54"/>
      <c r="K285" s="51" t="str" cm="1">
        <f t="array" ref="K285">IFERROR(_xlfn.IFS(COUNTBLANK(H285:J285)=3,"",I285="","I列に金額を入力してください",H285="3.時間給",I285,J285="","J列に労働時間を入力してください",H285="1.月給",ROUND(I285/J285,0),H285="2.日給",ROUND(I285/J285,0)),"")</f>
        <v/>
      </c>
      <c r="L285" s="37" t="str" cm="1">
        <f t="array" ref="L285">IFERROR(_xlfn.IFS(E285="","",K285&lt;F285,"×（法定外・特例等対象外です）",K285&lt;G285,"〇",K285&gt;=G285,"ー"),"")</f>
        <v/>
      </c>
      <c r="M285" s="26" t="str" cm="1">
        <f t="array" ref="M285">IFERROR(_xlfn.IFS(COUNTBLANK(D285:K285)=8,"",D285="","←D列に従業員名を姓名（フルネーム）で入力してください。誤変換にお気を付け下さい。",E285="","←E列に都道府県を入力してください。",H285="","←H列に1.月給～3.時間給の選択肢を入力してください",I285="","←I列に金額を入力してください",H285=3,"",J285="","←J列に所定労働時間を入力してください"),"")</f>
        <v/>
      </c>
    </row>
    <row r="286" spans="2:13" ht="22" x14ac:dyDescent="0.55000000000000004">
      <c r="B286" s="39">
        <f t="shared" si="4"/>
        <v>278</v>
      </c>
      <c r="C286" s="45"/>
      <c r="D286" s="35"/>
      <c r="E286" s="46"/>
      <c r="F286" s="40" t="str" cm="1">
        <f t="array" ref="F286">IFERROR(_xlfn.IFS(AND($G$3=45566,E286="徳島"),VLOOKUP(E286,最低賃金!$A$2:$G$49,2,FALSE),OR($G$3&lt;&gt;45566,E286&lt;&gt;"徳島"),VLOOKUP(E286,最低賃金!$A$2:$G$49,4,FALSE)),"")</f>
        <v/>
      </c>
      <c r="G286" s="50" t="str">
        <f>IFERROR(VLOOKUP(E286,最低賃金!$A$3:$G$49,6,FALSE),"")</f>
        <v/>
      </c>
      <c r="H286" s="45"/>
      <c r="I286" s="36"/>
      <c r="J286" s="54"/>
      <c r="K286" s="51" t="str" cm="1">
        <f t="array" ref="K286">IFERROR(_xlfn.IFS(COUNTBLANK(H286:J286)=3,"",I286="","I列に金額を入力してください",H286="3.時間給",I286,J286="","J列に労働時間を入力してください",H286="1.月給",ROUND(I286/J286,0),H286="2.日給",ROUND(I286/J286,0)),"")</f>
        <v/>
      </c>
      <c r="L286" s="37" t="str" cm="1">
        <f t="array" ref="L286">IFERROR(_xlfn.IFS(E286="","",K286&lt;F286,"×（法定外・特例等対象外です）",K286&lt;G286,"〇",K286&gt;=G286,"ー"),"")</f>
        <v/>
      </c>
      <c r="M286" s="26" t="str" cm="1">
        <f t="array" ref="M286">IFERROR(_xlfn.IFS(COUNTBLANK(D286:K286)=8,"",D286="","←D列に従業員名を姓名（フルネーム）で入力してください。誤変換にお気を付け下さい。",E286="","←E列に都道府県を入力してください。",H286="","←H列に1.月給～3.時間給の選択肢を入力してください",I286="","←I列に金額を入力してください",H286=3,"",J286="","←J列に所定労働時間を入力してください"),"")</f>
        <v/>
      </c>
    </row>
    <row r="287" spans="2:13" ht="22" x14ac:dyDescent="0.55000000000000004">
      <c r="B287" s="39">
        <f t="shared" si="4"/>
        <v>279</v>
      </c>
      <c r="C287" s="45"/>
      <c r="D287" s="35"/>
      <c r="E287" s="46"/>
      <c r="F287" s="40" t="str" cm="1">
        <f t="array" ref="F287">IFERROR(_xlfn.IFS(AND($G$3=45566,E287="徳島"),VLOOKUP(E287,最低賃金!$A$2:$G$49,2,FALSE),OR($G$3&lt;&gt;45566,E287&lt;&gt;"徳島"),VLOOKUP(E287,最低賃金!$A$2:$G$49,4,FALSE)),"")</f>
        <v/>
      </c>
      <c r="G287" s="50" t="str">
        <f>IFERROR(VLOOKUP(E287,最低賃金!$A$3:$G$49,6,FALSE),"")</f>
        <v/>
      </c>
      <c r="H287" s="45"/>
      <c r="I287" s="36"/>
      <c r="J287" s="54"/>
      <c r="K287" s="51" t="str" cm="1">
        <f t="array" ref="K287">IFERROR(_xlfn.IFS(COUNTBLANK(H287:J287)=3,"",I287="","I列に金額を入力してください",H287="3.時間給",I287,J287="","J列に労働時間を入力してください",H287="1.月給",ROUND(I287/J287,0),H287="2.日給",ROUND(I287/J287,0)),"")</f>
        <v/>
      </c>
      <c r="L287" s="37" t="str" cm="1">
        <f t="array" ref="L287">IFERROR(_xlfn.IFS(E287="","",K287&lt;F287,"×（法定外・特例等対象外です）",K287&lt;G287,"〇",K287&gt;=G287,"ー"),"")</f>
        <v/>
      </c>
      <c r="M287" s="26" t="str" cm="1">
        <f t="array" ref="M287">IFERROR(_xlfn.IFS(COUNTBLANK(D287:K287)=8,"",D287="","←D列に従業員名を姓名（フルネーム）で入力してください。誤変換にお気を付け下さい。",E287="","←E列に都道府県を入力してください。",H287="","←H列に1.月給～3.時間給の選択肢を入力してください",I287="","←I列に金額を入力してください",H287=3,"",J287="","←J列に所定労働時間を入力してください"),"")</f>
        <v/>
      </c>
    </row>
    <row r="288" spans="2:13" ht="22" x14ac:dyDescent="0.55000000000000004">
      <c r="B288" s="39">
        <f t="shared" si="4"/>
        <v>280</v>
      </c>
      <c r="C288" s="45"/>
      <c r="D288" s="35"/>
      <c r="E288" s="46"/>
      <c r="F288" s="40" t="str" cm="1">
        <f t="array" ref="F288">IFERROR(_xlfn.IFS(AND($G$3=45566,E288="徳島"),VLOOKUP(E288,最低賃金!$A$2:$G$49,2,FALSE),OR($G$3&lt;&gt;45566,E288&lt;&gt;"徳島"),VLOOKUP(E288,最低賃金!$A$2:$G$49,4,FALSE)),"")</f>
        <v/>
      </c>
      <c r="G288" s="50" t="str">
        <f>IFERROR(VLOOKUP(E288,最低賃金!$A$3:$G$49,6,FALSE),"")</f>
        <v/>
      </c>
      <c r="H288" s="45"/>
      <c r="I288" s="36"/>
      <c r="J288" s="54"/>
      <c r="K288" s="51" t="str" cm="1">
        <f t="array" ref="K288">IFERROR(_xlfn.IFS(COUNTBLANK(H288:J288)=3,"",I288="","I列に金額を入力してください",H288="3.時間給",I288,J288="","J列に労働時間を入力してください",H288="1.月給",ROUND(I288/J288,0),H288="2.日給",ROUND(I288/J288,0)),"")</f>
        <v/>
      </c>
      <c r="L288" s="37" t="str" cm="1">
        <f t="array" ref="L288">IFERROR(_xlfn.IFS(E288="","",K288&lt;F288,"×（法定外・特例等対象外です）",K288&lt;G288,"〇",K288&gt;=G288,"ー"),"")</f>
        <v/>
      </c>
      <c r="M288" s="26" t="str" cm="1">
        <f t="array" ref="M288">IFERROR(_xlfn.IFS(COUNTBLANK(D288:K288)=8,"",D288="","←D列に従業員名を姓名（フルネーム）で入力してください。誤変換にお気を付け下さい。",E288="","←E列に都道府県を入力してください。",H288="","←H列に1.月給～3.時間給の選択肢を入力してください",I288="","←I列に金額を入力してください",H288=3,"",J288="","←J列に所定労働時間を入力してください"),"")</f>
        <v/>
      </c>
    </row>
    <row r="289" spans="2:13" ht="22" x14ac:dyDescent="0.55000000000000004">
      <c r="B289" s="39">
        <f t="shared" si="4"/>
        <v>281</v>
      </c>
      <c r="C289" s="45"/>
      <c r="D289" s="35"/>
      <c r="E289" s="46"/>
      <c r="F289" s="40" t="str" cm="1">
        <f t="array" ref="F289">IFERROR(_xlfn.IFS(AND($G$3=45566,E289="徳島"),VLOOKUP(E289,最低賃金!$A$2:$G$49,2,FALSE),OR($G$3&lt;&gt;45566,E289&lt;&gt;"徳島"),VLOOKUP(E289,最低賃金!$A$2:$G$49,4,FALSE)),"")</f>
        <v/>
      </c>
      <c r="G289" s="50" t="str">
        <f>IFERROR(VLOOKUP(E289,最低賃金!$A$3:$G$49,6,FALSE),"")</f>
        <v/>
      </c>
      <c r="H289" s="45"/>
      <c r="I289" s="36"/>
      <c r="J289" s="54"/>
      <c r="K289" s="51" t="str" cm="1">
        <f t="array" ref="K289">IFERROR(_xlfn.IFS(COUNTBLANK(H289:J289)=3,"",I289="","I列に金額を入力してください",H289="3.時間給",I289,J289="","J列に労働時間を入力してください",H289="1.月給",ROUND(I289/J289,0),H289="2.日給",ROUND(I289/J289,0)),"")</f>
        <v/>
      </c>
      <c r="L289" s="37" t="str" cm="1">
        <f t="array" ref="L289">IFERROR(_xlfn.IFS(E289="","",K289&lt;F289,"×（法定外・特例等対象外です）",K289&lt;G289,"〇",K289&gt;=G289,"ー"),"")</f>
        <v/>
      </c>
      <c r="M289" s="26" t="str" cm="1">
        <f t="array" ref="M289">IFERROR(_xlfn.IFS(COUNTBLANK(D289:K289)=8,"",D289="","←D列に従業員名を姓名（フルネーム）で入力してください。誤変換にお気を付け下さい。",E289="","←E列に都道府県を入力してください。",H289="","←H列に1.月給～3.時間給の選択肢を入力してください",I289="","←I列に金額を入力してください",H289=3,"",J289="","←J列に所定労働時間を入力してください"),"")</f>
        <v/>
      </c>
    </row>
    <row r="290" spans="2:13" ht="22" x14ac:dyDescent="0.55000000000000004">
      <c r="B290" s="39">
        <f t="shared" si="4"/>
        <v>282</v>
      </c>
      <c r="C290" s="45"/>
      <c r="D290" s="35"/>
      <c r="E290" s="46"/>
      <c r="F290" s="40" t="str" cm="1">
        <f t="array" ref="F290">IFERROR(_xlfn.IFS(AND($G$3=45566,E290="徳島"),VLOOKUP(E290,最低賃金!$A$2:$G$49,2,FALSE),OR($G$3&lt;&gt;45566,E290&lt;&gt;"徳島"),VLOOKUP(E290,最低賃金!$A$2:$G$49,4,FALSE)),"")</f>
        <v/>
      </c>
      <c r="G290" s="50" t="str">
        <f>IFERROR(VLOOKUP(E290,最低賃金!$A$3:$G$49,6,FALSE),"")</f>
        <v/>
      </c>
      <c r="H290" s="45"/>
      <c r="I290" s="36"/>
      <c r="J290" s="54"/>
      <c r="K290" s="51" t="str" cm="1">
        <f t="array" ref="K290">IFERROR(_xlfn.IFS(COUNTBLANK(H290:J290)=3,"",I290="","I列に金額を入力してください",H290="3.時間給",I290,J290="","J列に労働時間を入力してください",H290="1.月給",ROUND(I290/J290,0),H290="2.日給",ROUND(I290/J290,0)),"")</f>
        <v/>
      </c>
      <c r="L290" s="37" t="str" cm="1">
        <f t="array" ref="L290">IFERROR(_xlfn.IFS(E290="","",K290&lt;F290,"×（法定外・特例等対象外です）",K290&lt;G290,"〇",K290&gt;=G290,"ー"),"")</f>
        <v/>
      </c>
      <c r="M290" s="26" t="str" cm="1">
        <f t="array" ref="M290">IFERROR(_xlfn.IFS(COUNTBLANK(D290:K290)=8,"",D290="","←D列に従業員名を姓名（フルネーム）で入力してください。誤変換にお気を付け下さい。",E290="","←E列に都道府県を入力してください。",H290="","←H列に1.月給～3.時間給の選択肢を入力してください",I290="","←I列に金額を入力してください",H290=3,"",J290="","←J列に所定労働時間を入力してください"),"")</f>
        <v/>
      </c>
    </row>
    <row r="291" spans="2:13" ht="22" x14ac:dyDescent="0.55000000000000004">
      <c r="B291" s="39">
        <f t="shared" si="4"/>
        <v>283</v>
      </c>
      <c r="C291" s="45"/>
      <c r="D291" s="35"/>
      <c r="E291" s="46"/>
      <c r="F291" s="40" t="str" cm="1">
        <f t="array" ref="F291">IFERROR(_xlfn.IFS(AND($G$3=45566,E291="徳島"),VLOOKUP(E291,最低賃金!$A$2:$G$49,2,FALSE),OR($G$3&lt;&gt;45566,E291&lt;&gt;"徳島"),VLOOKUP(E291,最低賃金!$A$2:$G$49,4,FALSE)),"")</f>
        <v/>
      </c>
      <c r="G291" s="50" t="str">
        <f>IFERROR(VLOOKUP(E291,最低賃金!$A$3:$G$49,6,FALSE),"")</f>
        <v/>
      </c>
      <c r="H291" s="45"/>
      <c r="I291" s="36"/>
      <c r="J291" s="54"/>
      <c r="K291" s="51" t="str" cm="1">
        <f t="array" ref="K291">IFERROR(_xlfn.IFS(COUNTBLANK(H291:J291)=3,"",I291="","I列に金額を入力してください",H291="3.時間給",I291,J291="","J列に労働時間を入力してください",H291="1.月給",ROUND(I291/J291,0),H291="2.日給",ROUND(I291/J291,0)),"")</f>
        <v/>
      </c>
      <c r="L291" s="37" t="str" cm="1">
        <f t="array" ref="L291">IFERROR(_xlfn.IFS(E291="","",K291&lt;F291,"×（法定外・特例等対象外です）",K291&lt;G291,"〇",K291&gt;=G291,"ー"),"")</f>
        <v/>
      </c>
      <c r="M291" s="26" t="str" cm="1">
        <f t="array" ref="M291">IFERROR(_xlfn.IFS(COUNTBLANK(D291:K291)=8,"",D291="","←D列に従業員名を姓名（フルネーム）で入力してください。誤変換にお気を付け下さい。",E291="","←E列に都道府県を入力してください。",H291="","←H列に1.月給～3.時間給の選択肢を入力してください",I291="","←I列に金額を入力してください",H291=3,"",J291="","←J列に所定労働時間を入力してください"),"")</f>
        <v/>
      </c>
    </row>
    <row r="292" spans="2:13" ht="22" x14ac:dyDescent="0.55000000000000004">
      <c r="B292" s="39">
        <f t="shared" si="4"/>
        <v>284</v>
      </c>
      <c r="C292" s="45"/>
      <c r="D292" s="35"/>
      <c r="E292" s="46"/>
      <c r="F292" s="40" t="str" cm="1">
        <f t="array" ref="F292">IFERROR(_xlfn.IFS(AND($G$3=45566,E292="徳島"),VLOOKUP(E292,最低賃金!$A$2:$G$49,2,FALSE),OR($G$3&lt;&gt;45566,E292&lt;&gt;"徳島"),VLOOKUP(E292,最低賃金!$A$2:$G$49,4,FALSE)),"")</f>
        <v/>
      </c>
      <c r="G292" s="50" t="str">
        <f>IFERROR(VLOOKUP(E292,最低賃金!$A$3:$G$49,6,FALSE),"")</f>
        <v/>
      </c>
      <c r="H292" s="45"/>
      <c r="I292" s="36"/>
      <c r="J292" s="54"/>
      <c r="K292" s="51" t="str" cm="1">
        <f t="array" ref="K292">IFERROR(_xlfn.IFS(COUNTBLANK(H292:J292)=3,"",I292="","I列に金額を入力してください",H292="3.時間給",I292,J292="","J列に労働時間を入力してください",H292="1.月給",ROUND(I292/J292,0),H292="2.日給",ROUND(I292/J292,0)),"")</f>
        <v/>
      </c>
      <c r="L292" s="37" t="str" cm="1">
        <f t="array" ref="L292">IFERROR(_xlfn.IFS(E292="","",K292&lt;F292,"×（法定外・特例等対象外です）",K292&lt;G292,"〇",K292&gt;=G292,"ー"),"")</f>
        <v/>
      </c>
      <c r="M292" s="26" t="str" cm="1">
        <f t="array" ref="M292">IFERROR(_xlfn.IFS(COUNTBLANK(D292:K292)=8,"",D292="","←D列に従業員名を姓名（フルネーム）で入力してください。誤変換にお気を付け下さい。",E292="","←E列に都道府県を入力してください。",H292="","←H列に1.月給～3.時間給の選択肢を入力してください",I292="","←I列に金額を入力してください",H292=3,"",J292="","←J列に所定労働時間を入力してください"),"")</f>
        <v/>
      </c>
    </row>
    <row r="293" spans="2:13" ht="22" x14ac:dyDescent="0.55000000000000004">
      <c r="B293" s="39">
        <f t="shared" si="4"/>
        <v>285</v>
      </c>
      <c r="C293" s="45"/>
      <c r="D293" s="35"/>
      <c r="E293" s="46"/>
      <c r="F293" s="40" t="str" cm="1">
        <f t="array" ref="F293">IFERROR(_xlfn.IFS(AND($G$3=45566,E293="徳島"),VLOOKUP(E293,最低賃金!$A$2:$G$49,2,FALSE),OR($G$3&lt;&gt;45566,E293&lt;&gt;"徳島"),VLOOKUP(E293,最低賃金!$A$2:$G$49,4,FALSE)),"")</f>
        <v/>
      </c>
      <c r="G293" s="50" t="str">
        <f>IFERROR(VLOOKUP(E293,最低賃金!$A$3:$G$49,6,FALSE),"")</f>
        <v/>
      </c>
      <c r="H293" s="45"/>
      <c r="I293" s="36"/>
      <c r="J293" s="54"/>
      <c r="K293" s="51" t="str" cm="1">
        <f t="array" ref="K293">IFERROR(_xlfn.IFS(COUNTBLANK(H293:J293)=3,"",I293="","I列に金額を入力してください",H293="3.時間給",I293,J293="","J列に労働時間を入力してください",H293="1.月給",ROUND(I293/J293,0),H293="2.日給",ROUND(I293/J293,0)),"")</f>
        <v/>
      </c>
      <c r="L293" s="37" t="str" cm="1">
        <f t="array" ref="L293">IFERROR(_xlfn.IFS(E293="","",K293&lt;F293,"×（法定外・特例等対象外です）",K293&lt;G293,"〇",K293&gt;=G293,"ー"),"")</f>
        <v/>
      </c>
      <c r="M293" s="26" t="str" cm="1">
        <f t="array" ref="M293">IFERROR(_xlfn.IFS(COUNTBLANK(D293:K293)=8,"",D293="","←D列に従業員名を姓名（フルネーム）で入力してください。誤変換にお気を付け下さい。",E293="","←E列に都道府県を入力してください。",H293="","←H列に1.月給～3.時間給の選択肢を入力してください",I293="","←I列に金額を入力してください",H293=3,"",J293="","←J列に所定労働時間を入力してください"),"")</f>
        <v/>
      </c>
    </row>
    <row r="294" spans="2:13" ht="22" x14ac:dyDescent="0.55000000000000004">
      <c r="B294" s="39">
        <f t="shared" si="4"/>
        <v>286</v>
      </c>
      <c r="C294" s="45"/>
      <c r="D294" s="35"/>
      <c r="E294" s="46"/>
      <c r="F294" s="40" t="str" cm="1">
        <f t="array" ref="F294">IFERROR(_xlfn.IFS(AND($G$3=45566,E294="徳島"),VLOOKUP(E294,最低賃金!$A$2:$G$49,2,FALSE),OR($G$3&lt;&gt;45566,E294&lt;&gt;"徳島"),VLOOKUP(E294,最低賃金!$A$2:$G$49,4,FALSE)),"")</f>
        <v/>
      </c>
      <c r="G294" s="50" t="str">
        <f>IFERROR(VLOOKUP(E294,最低賃金!$A$3:$G$49,6,FALSE),"")</f>
        <v/>
      </c>
      <c r="H294" s="45"/>
      <c r="I294" s="36"/>
      <c r="J294" s="54"/>
      <c r="K294" s="51" t="str" cm="1">
        <f t="array" ref="K294">IFERROR(_xlfn.IFS(COUNTBLANK(H294:J294)=3,"",I294="","I列に金額を入力してください",H294="3.時間給",I294,J294="","J列に労働時間を入力してください",H294="1.月給",ROUND(I294/J294,0),H294="2.日給",ROUND(I294/J294,0)),"")</f>
        <v/>
      </c>
      <c r="L294" s="37" t="str" cm="1">
        <f t="array" ref="L294">IFERROR(_xlfn.IFS(E294="","",K294&lt;F294,"×（法定外・特例等対象外です）",K294&lt;G294,"〇",K294&gt;=G294,"ー"),"")</f>
        <v/>
      </c>
      <c r="M294" s="26" t="str" cm="1">
        <f t="array" ref="M294">IFERROR(_xlfn.IFS(COUNTBLANK(D294:K294)=8,"",D294="","←D列に従業員名を姓名（フルネーム）で入力してください。誤変換にお気を付け下さい。",E294="","←E列に都道府県を入力してください。",H294="","←H列に1.月給～3.時間給の選択肢を入力してください",I294="","←I列に金額を入力してください",H294=3,"",J294="","←J列に所定労働時間を入力してください"),"")</f>
        <v/>
      </c>
    </row>
    <row r="295" spans="2:13" ht="22" x14ac:dyDescent="0.55000000000000004">
      <c r="B295" s="39">
        <f t="shared" si="4"/>
        <v>287</v>
      </c>
      <c r="C295" s="45"/>
      <c r="D295" s="35"/>
      <c r="E295" s="46"/>
      <c r="F295" s="40" t="str" cm="1">
        <f t="array" ref="F295">IFERROR(_xlfn.IFS(AND($G$3=45566,E295="徳島"),VLOOKUP(E295,最低賃金!$A$2:$G$49,2,FALSE),OR($G$3&lt;&gt;45566,E295&lt;&gt;"徳島"),VLOOKUP(E295,最低賃金!$A$2:$G$49,4,FALSE)),"")</f>
        <v/>
      </c>
      <c r="G295" s="50" t="str">
        <f>IFERROR(VLOOKUP(E295,最低賃金!$A$3:$G$49,6,FALSE),"")</f>
        <v/>
      </c>
      <c r="H295" s="45"/>
      <c r="I295" s="36"/>
      <c r="J295" s="54"/>
      <c r="K295" s="51" t="str" cm="1">
        <f t="array" ref="K295">IFERROR(_xlfn.IFS(COUNTBLANK(H295:J295)=3,"",I295="","I列に金額を入力してください",H295="3.時間給",I295,J295="","J列に労働時間を入力してください",H295="1.月給",ROUND(I295/J295,0),H295="2.日給",ROUND(I295/J295,0)),"")</f>
        <v/>
      </c>
      <c r="L295" s="37" t="str" cm="1">
        <f t="array" ref="L295">IFERROR(_xlfn.IFS(E295="","",K295&lt;F295,"×（法定外・特例等対象外です）",K295&lt;G295,"〇",K295&gt;=G295,"ー"),"")</f>
        <v/>
      </c>
      <c r="M295" s="26" t="str" cm="1">
        <f t="array" ref="M295">IFERROR(_xlfn.IFS(COUNTBLANK(D295:K295)=8,"",D295="","←D列に従業員名を姓名（フルネーム）で入力してください。誤変換にお気を付け下さい。",E295="","←E列に都道府県を入力してください。",H295="","←H列に1.月給～3.時間給の選択肢を入力してください",I295="","←I列に金額を入力してください",H295=3,"",J295="","←J列に所定労働時間を入力してください"),"")</f>
        <v/>
      </c>
    </row>
    <row r="296" spans="2:13" ht="22" x14ac:dyDescent="0.55000000000000004">
      <c r="B296" s="39">
        <f t="shared" si="4"/>
        <v>288</v>
      </c>
      <c r="C296" s="45"/>
      <c r="D296" s="35"/>
      <c r="E296" s="46"/>
      <c r="F296" s="40" t="str" cm="1">
        <f t="array" ref="F296">IFERROR(_xlfn.IFS(AND($G$3=45566,E296="徳島"),VLOOKUP(E296,最低賃金!$A$2:$G$49,2,FALSE),OR($G$3&lt;&gt;45566,E296&lt;&gt;"徳島"),VLOOKUP(E296,最低賃金!$A$2:$G$49,4,FALSE)),"")</f>
        <v/>
      </c>
      <c r="G296" s="50" t="str">
        <f>IFERROR(VLOOKUP(E296,最低賃金!$A$3:$G$49,6,FALSE),"")</f>
        <v/>
      </c>
      <c r="H296" s="45"/>
      <c r="I296" s="36"/>
      <c r="J296" s="54"/>
      <c r="K296" s="51" t="str" cm="1">
        <f t="array" ref="K296">IFERROR(_xlfn.IFS(COUNTBLANK(H296:J296)=3,"",I296="","I列に金額を入力してください",H296="3.時間給",I296,J296="","J列に労働時間を入力してください",H296="1.月給",ROUND(I296/J296,0),H296="2.日給",ROUND(I296/J296,0)),"")</f>
        <v/>
      </c>
      <c r="L296" s="37" t="str" cm="1">
        <f t="array" ref="L296">IFERROR(_xlfn.IFS(E296="","",K296&lt;F296,"×（法定外・特例等対象外です）",K296&lt;G296,"〇",K296&gt;=G296,"ー"),"")</f>
        <v/>
      </c>
      <c r="M296" s="26" t="str" cm="1">
        <f t="array" ref="M296">IFERROR(_xlfn.IFS(COUNTBLANK(D296:K296)=8,"",D296="","←D列に従業員名を姓名（フルネーム）で入力してください。誤変換にお気を付け下さい。",E296="","←E列に都道府県を入力してください。",H296="","←H列に1.月給～3.時間給の選択肢を入力してください",I296="","←I列に金額を入力してください",H296=3,"",J296="","←J列に所定労働時間を入力してください"),"")</f>
        <v/>
      </c>
    </row>
    <row r="297" spans="2:13" ht="22" x14ac:dyDescent="0.55000000000000004">
      <c r="B297" s="39">
        <f t="shared" si="4"/>
        <v>289</v>
      </c>
      <c r="C297" s="45"/>
      <c r="D297" s="35"/>
      <c r="E297" s="46"/>
      <c r="F297" s="40" t="str" cm="1">
        <f t="array" ref="F297">IFERROR(_xlfn.IFS(AND($G$3=45566,E297="徳島"),VLOOKUP(E297,最低賃金!$A$2:$G$49,2,FALSE),OR($G$3&lt;&gt;45566,E297&lt;&gt;"徳島"),VLOOKUP(E297,最低賃金!$A$2:$G$49,4,FALSE)),"")</f>
        <v/>
      </c>
      <c r="G297" s="50" t="str">
        <f>IFERROR(VLOOKUP(E297,最低賃金!$A$3:$G$49,6,FALSE),"")</f>
        <v/>
      </c>
      <c r="H297" s="45"/>
      <c r="I297" s="36"/>
      <c r="J297" s="54"/>
      <c r="K297" s="51" t="str" cm="1">
        <f t="array" ref="K297">IFERROR(_xlfn.IFS(COUNTBLANK(H297:J297)=3,"",I297="","I列に金額を入力してください",H297="3.時間給",I297,J297="","J列に労働時間を入力してください",H297="1.月給",ROUND(I297/J297,0),H297="2.日給",ROUND(I297/J297,0)),"")</f>
        <v/>
      </c>
      <c r="L297" s="37" t="str" cm="1">
        <f t="array" ref="L297">IFERROR(_xlfn.IFS(E297="","",K297&lt;F297,"×（法定外・特例等対象外です）",K297&lt;G297,"〇",K297&gt;=G297,"ー"),"")</f>
        <v/>
      </c>
      <c r="M297" s="26" t="str" cm="1">
        <f t="array" ref="M297">IFERROR(_xlfn.IFS(COUNTBLANK(D297:K297)=8,"",D297="","←D列に従業員名を姓名（フルネーム）で入力してください。誤変換にお気を付け下さい。",E297="","←E列に都道府県を入力してください。",H297="","←H列に1.月給～3.時間給の選択肢を入力してください",I297="","←I列に金額を入力してください",H297=3,"",J297="","←J列に所定労働時間を入力してください"),"")</f>
        <v/>
      </c>
    </row>
    <row r="298" spans="2:13" ht="22" x14ac:dyDescent="0.55000000000000004">
      <c r="B298" s="39">
        <f t="shared" si="4"/>
        <v>290</v>
      </c>
      <c r="C298" s="45"/>
      <c r="D298" s="35"/>
      <c r="E298" s="46"/>
      <c r="F298" s="40" t="str" cm="1">
        <f t="array" ref="F298">IFERROR(_xlfn.IFS(AND($G$3=45566,E298="徳島"),VLOOKUP(E298,最低賃金!$A$2:$G$49,2,FALSE),OR($G$3&lt;&gt;45566,E298&lt;&gt;"徳島"),VLOOKUP(E298,最低賃金!$A$2:$G$49,4,FALSE)),"")</f>
        <v/>
      </c>
      <c r="G298" s="50" t="str">
        <f>IFERROR(VLOOKUP(E298,最低賃金!$A$3:$G$49,6,FALSE),"")</f>
        <v/>
      </c>
      <c r="H298" s="45"/>
      <c r="I298" s="36"/>
      <c r="J298" s="54"/>
      <c r="K298" s="51" t="str" cm="1">
        <f t="array" ref="K298">IFERROR(_xlfn.IFS(COUNTBLANK(H298:J298)=3,"",I298="","I列に金額を入力してください",H298="3.時間給",I298,J298="","J列に労働時間を入力してください",H298="1.月給",ROUND(I298/J298,0),H298="2.日給",ROUND(I298/J298,0)),"")</f>
        <v/>
      </c>
      <c r="L298" s="37" t="str" cm="1">
        <f t="array" ref="L298">IFERROR(_xlfn.IFS(E298="","",K298&lt;F298,"×（法定外・特例等対象外です）",K298&lt;G298,"〇",K298&gt;=G298,"ー"),"")</f>
        <v/>
      </c>
      <c r="M298" s="26" t="str" cm="1">
        <f t="array" ref="M298">IFERROR(_xlfn.IFS(COUNTBLANK(D298:K298)=8,"",D298="","←D列に従業員名を姓名（フルネーム）で入力してください。誤変換にお気を付け下さい。",E298="","←E列に都道府県を入力してください。",H298="","←H列に1.月給～3.時間給の選択肢を入力してください",I298="","←I列に金額を入力してください",H298=3,"",J298="","←J列に所定労働時間を入力してください"),"")</f>
        <v/>
      </c>
    </row>
    <row r="299" spans="2:13" ht="22" x14ac:dyDescent="0.55000000000000004">
      <c r="B299" s="39">
        <f t="shared" si="4"/>
        <v>291</v>
      </c>
      <c r="C299" s="45"/>
      <c r="D299" s="35"/>
      <c r="E299" s="46"/>
      <c r="F299" s="40" t="str" cm="1">
        <f t="array" ref="F299">IFERROR(_xlfn.IFS(AND($G$3=45566,E299="徳島"),VLOOKUP(E299,最低賃金!$A$2:$G$49,2,FALSE),OR($G$3&lt;&gt;45566,E299&lt;&gt;"徳島"),VLOOKUP(E299,最低賃金!$A$2:$G$49,4,FALSE)),"")</f>
        <v/>
      </c>
      <c r="G299" s="50" t="str">
        <f>IFERROR(VLOOKUP(E299,最低賃金!$A$3:$G$49,6,FALSE),"")</f>
        <v/>
      </c>
      <c r="H299" s="45"/>
      <c r="I299" s="36"/>
      <c r="J299" s="54"/>
      <c r="K299" s="51" t="str" cm="1">
        <f t="array" ref="K299">IFERROR(_xlfn.IFS(COUNTBLANK(H299:J299)=3,"",I299="","I列に金額を入力してください",H299="3.時間給",I299,J299="","J列に労働時間を入力してください",H299="1.月給",ROUND(I299/J299,0),H299="2.日給",ROUND(I299/J299,0)),"")</f>
        <v/>
      </c>
      <c r="L299" s="37" t="str" cm="1">
        <f t="array" ref="L299">IFERROR(_xlfn.IFS(E299="","",K299&lt;F299,"×（法定外・特例等対象外です）",K299&lt;G299,"〇",K299&gt;=G299,"ー"),"")</f>
        <v/>
      </c>
      <c r="M299" s="26" t="str" cm="1">
        <f t="array" ref="M299">IFERROR(_xlfn.IFS(COUNTBLANK(D299:K299)=8,"",D299="","←D列に従業員名を姓名（フルネーム）で入力してください。誤変換にお気を付け下さい。",E299="","←E列に都道府県を入力してください。",H299="","←H列に1.月給～3.時間給の選択肢を入力してください",I299="","←I列に金額を入力してください",H299=3,"",J299="","←J列に所定労働時間を入力してください"),"")</f>
        <v/>
      </c>
    </row>
    <row r="300" spans="2:13" ht="22" x14ac:dyDescent="0.55000000000000004">
      <c r="B300" s="39">
        <f t="shared" si="4"/>
        <v>292</v>
      </c>
      <c r="C300" s="45"/>
      <c r="D300" s="35"/>
      <c r="E300" s="46"/>
      <c r="F300" s="40" t="str" cm="1">
        <f t="array" ref="F300">IFERROR(_xlfn.IFS(AND($G$3=45566,E300="徳島"),VLOOKUP(E300,最低賃金!$A$2:$G$49,2,FALSE),OR($G$3&lt;&gt;45566,E300&lt;&gt;"徳島"),VLOOKUP(E300,最低賃金!$A$2:$G$49,4,FALSE)),"")</f>
        <v/>
      </c>
      <c r="G300" s="50" t="str">
        <f>IFERROR(VLOOKUP(E300,最低賃金!$A$3:$G$49,6,FALSE),"")</f>
        <v/>
      </c>
      <c r="H300" s="45"/>
      <c r="I300" s="36"/>
      <c r="J300" s="54"/>
      <c r="K300" s="51" t="str" cm="1">
        <f t="array" ref="K300">IFERROR(_xlfn.IFS(COUNTBLANK(H300:J300)=3,"",I300="","I列に金額を入力してください",H300="3.時間給",I300,J300="","J列に労働時間を入力してください",H300="1.月給",ROUND(I300/J300,0),H300="2.日給",ROUND(I300/J300,0)),"")</f>
        <v/>
      </c>
      <c r="L300" s="37" t="str" cm="1">
        <f t="array" ref="L300">IFERROR(_xlfn.IFS(E300="","",K300&lt;F300,"×（法定外・特例等対象外です）",K300&lt;G300,"〇",K300&gt;=G300,"ー"),"")</f>
        <v/>
      </c>
      <c r="M300" s="26" t="str" cm="1">
        <f t="array" ref="M300">IFERROR(_xlfn.IFS(COUNTBLANK(D300:K300)=8,"",D300="","←D列に従業員名を姓名（フルネーム）で入力してください。誤変換にお気を付け下さい。",E300="","←E列に都道府県を入力してください。",H300="","←H列に1.月給～3.時間給の選択肢を入力してください",I300="","←I列に金額を入力してください",H300=3,"",J300="","←J列に所定労働時間を入力してください"),"")</f>
        <v/>
      </c>
    </row>
    <row r="301" spans="2:13" ht="22" x14ac:dyDescent="0.55000000000000004">
      <c r="B301" s="39">
        <f t="shared" si="4"/>
        <v>293</v>
      </c>
      <c r="C301" s="45"/>
      <c r="D301" s="35"/>
      <c r="E301" s="46"/>
      <c r="F301" s="40" t="str" cm="1">
        <f t="array" ref="F301">IFERROR(_xlfn.IFS(AND($G$3=45566,E301="徳島"),VLOOKUP(E301,最低賃金!$A$2:$G$49,2,FALSE),OR($G$3&lt;&gt;45566,E301&lt;&gt;"徳島"),VLOOKUP(E301,最低賃金!$A$2:$G$49,4,FALSE)),"")</f>
        <v/>
      </c>
      <c r="G301" s="50" t="str">
        <f>IFERROR(VLOOKUP(E301,最低賃金!$A$3:$G$49,6,FALSE),"")</f>
        <v/>
      </c>
      <c r="H301" s="45"/>
      <c r="I301" s="36"/>
      <c r="J301" s="54"/>
      <c r="K301" s="51" t="str" cm="1">
        <f t="array" ref="K301">IFERROR(_xlfn.IFS(COUNTBLANK(H301:J301)=3,"",I301="","I列に金額を入力してください",H301="3.時間給",I301,J301="","J列に労働時間を入力してください",H301="1.月給",ROUND(I301/J301,0),H301="2.日給",ROUND(I301/J301,0)),"")</f>
        <v/>
      </c>
      <c r="L301" s="37" t="str" cm="1">
        <f t="array" ref="L301">IFERROR(_xlfn.IFS(E301="","",K301&lt;F301,"×（法定外・特例等対象外です）",K301&lt;G301,"〇",K301&gt;=G301,"ー"),"")</f>
        <v/>
      </c>
      <c r="M301" s="26" t="str" cm="1">
        <f t="array" ref="M301">IFERROR(_xlfn.IFS(COUNTBLANK(D301:K301)=8,"",D301="","←D列に従業員名を姓名（フルネーム）で入力してください。誤変換にお気を付け下さい。",E301="","←E列に都道府県を入力してください。",H301="","←H列に1.月給～3.時間給の選択肢を入力してください",I301="","←I列に金額を入力してください",H301=3,"",J301="","←J列に所定労働時間を入力してください"),"")</f>
        <v/>
      </c>
    </row>
    <row r="302" spans="2:13" ht="22" x14ac:dyDescent="0.55000000000000004">
      <c r="B302" s="39">
        <f t="shared" si="4"/>
        <v>294</v>
      </c>
      <c r="C302" s="45"/>
      <c r="D302" s="35"/>
      <c r="E302" s="46"/>
      <c r="F302" s="40" t="str" cm="1">
        <f t="array" ref="F302">IFERROR(_xlfn.IFS(AND($G$3=45566,E302="徳島"),VLOOKUP(E302,最低賃金!$A$2:$G$49,2,FALSE),OR($G$3&lt;&gt;45566,E302&lt;&gt;"徳島"),VLOOKUP(E302,最低賃金!$A$2:$G$49,4,FALSE)),"")</f>
        <v/>
      </c>
      <c r="G302" s="50" t="str">
        <f>IFERROR(VLOOKUP(E302,最低賃金!$A$3:$G$49,6,FALSE),"")</f>
        <v/>
      </c>
      <c r="H302" s="45"/>
      <c r="I302" s="36"/>
      <c r="J302" s="54"/>
      <c r="K302" s="51" t="str" cm="1">
        <f t="array" ref="K302">IFERROR(_xlfn.IFS(COUNTBLANK(H302:J302)=3,"",I302="","I列に金額を入力してください",H302="3.時間給",I302,J302="","J列に労働時間を入力してください",H302="1.月給",ROUND(I302/J302,0),H302="2.日給",ROUND(I302/J302,0)),"")</f>
        <v/>
      </c>
      <c r="L302" s="37" t="str" cm="1">
        <f t="array" ref="L302">IFERROR(_xlfn.IFS(E302="","",K302&lt;F302,"×（法定外・特例等対象外です）",K302&lt;G302,"〇",K302&gt;=G302,"ー"),"")</f>
        <v/>
      </c>
      <c r="M302" s="26" t="str" cm="1">
        <f t="array" ref="M302">IFERROR(_xlfn.IFS(COUNTBLANK(D302:K302)=8,"",D302="","←D列に従業員名を姓名（フルネーム）で入力してください。誤変換にお気を付け下さい。",E302="","←E列に都道府県を入力してください。",H302="","←H列に1.月給～3.時間給の選択肢を入力してください",I302="","←I列に金額を入力してください",H302=3,"",J302="","←J列に所定労働時間を入力してください"),"")</f>
        <v/>
      </c>
    </row>
    <row r="303" spans="2:13" ht="22" x14ac:dyDescent="0.55000000000000004">
      <c r="B303" s="39">
        <f t="shared" si="4"/>
        <v>295</v>
      </c>
      <c r="C303" s="45"/>
      <c r="D303" s="35"/>
      <c r="E303" s="46"/>
      <c r="F303" s="40" t="str" cm="1">
        <f t="array" ref="F303">IFERROR(_xlfn.IFS(AND($G$3=45566,E303="徳島"),VLOOKUP(E303,最低賃金!$A$2:$G$49,2,FALSE),OR($G$3&lt;&gt;45566,E303&lt;&gt;"徳島"),VLOOKUP(E303,最低賃金!$A$2:$G$49,4,FALSE)),"")</f>
        <v/>
      </c>
      <c r="G303" s="50" t="str">
        <f>IFERROR(VLOOKUP(E303,最低賃金!$A$3:$G$49,6,FALSE),"")</f>
        <v/>
      </c>
      <c r="H303" s="45"/>
      <c r="I303" s="36"/>
      <c r="J303" s="54"/>
      <c r="K303" s="51" t="str" cm="1">
        <f t="array" ref="K303">IFERROR(_xlfn.IFS(COUNTBLANK(H303:J303)=3,"",I303="","I列に金額を入力してください",H303="3.時間給",I303,J303="","J列に労働時間を入力してください",H303="1.月給",ROUND(I303/J303,0),H303="2.日給",ROUND(I303/J303,0)),"")</f>
        <v/>
      </c>
      <c r="L303" s="37" t="str" cm="1">
        <f t="array" ref="L303">IFERROR(_xlfn.IFS(E303="","",K303&lt;F303,"×（法定外・特例等対象外です）",K303&lt;G303,"〇",K303&gt;=G303,"ー"),"")</f>
        <v/>
      </c>
      <c r="M303" s="26" t="str" cm="1">
        <f t="array" ref="M303">IFERROR(_xlfn.IFS(COUNTBLANK(D303:K303)=8,"",D303="","←D列に従業員名を姓名（フルネーム）で入力してください。誤変換にお気を付け下さい。",E303="","←E列に都道府県を入力してください。",H303="","←H列に1.月給～3.時間給の選択肢を入力してください",I303="","←I列に金額を入力してください",H303=3,"",J303="","←J列に所定労働時間を入力してください"),"")</f>
        <v/>
      </c>
    </row>
    <row r="304" spans="2:13" ht="22" x14ac:dyDescent="0.55000000000000004">
      <c r="B304" s="39">
        <f t="shared" si="4"/>
        <v>296</v>
      </c>
      <c r="C304" s="45"/>
      <c r="D304" s="35"/>
      <c r="E304" s="46"/>
      <c r="F304" s="40" t="str" cm="1">
        <f t="array" ref="F304">IFERROR(_xlfn.IFS(AND($G$3=45566,E304="徳島"),VLOOKUP(E304,最低賃金!$A$2:$G$49,2,FALSE),OR($G$3&lt;&gt;45566,E304&lt;&gt;"徳島"),VLOOKUP(E304,最低賃金!$A$2:$G$49,4,FALSE)),"")</f>
        <v/>
      </c>
      <c r="G304" s="50" t="str">
        <f>IFERROR(VLOOKUP(E304,最低賃金!$A$3:$G$49,6,FALSE),"")</f>
        <v/>
      </c>
      <c r="H304" s="45"/>
      <c r="I304" s="36"/>
      <c r="J304" s="54"/>
      <c r="K304" s="51" t="str" cm="1">
        <f t="array" ref="K304">IFERROR(_xlfn.IFS(COUNTBLANK(H304:J304)=3,"",I304="","I列に金額を入力してください",H304="3.時間給",I304,J304="","J列に労働時間を入力してください",H304="1.月給",ROUND(I304/J304,0),H304="2.日給",ROUND(I304/J304,0)),"")</f>
        <v/>
      </c>
      <c r="L304" s="37" t="str" cm="1">
        <f t="array" ref="L304">IFERROR(_xlfn.IFS(E304="","",K304&lt;F304,"×（法定外・特例等対象外です）",K304&lt;G304,"〇",K304&gt;=G304,"ー"),"")</f>
        <v/>
      </c>
      <c r="M304" s="26" t="str" cm="1">
        <f t="array" ref="M304">IFERROR(_xlfn.IFS(COUNTBLANK(D304:K304)=8,"",D304="","←D列に従業員名を姓名（フルネーム）で入力してください。誤変換にお気を付け下さい。",E304="","←E列に都道府県を入力してください。",H304="","←H列に1.月給～3.時間給の選択肢を入力してください",I304="","←I列に金額を入力してください",H304=3,"",J304="","←J列に所定労働時間を入力してください"),"")</f>
        <v/>
      </c>
    </row>
    <row r="305" spans="2:13" ht="22" x14ac:dyDescent="0.55000000000000004">
      <c r="B305" s="39">
        <f t="shared" si="4"/>
        <v>297</v>
      </c>
      <c r="C305" s="45"/>
      <c r="D305" s="35"/>
      <c r="E305" s="46"/>
      <c r="F305" s="40" t="str" cm="1">
        <f t="array" ref="F305">IFERROR(_xlfn.IFS(AND($G$3=45566,E305="徳島"),VLOOKUP(E305,最低賃金!$A$2:$G$49,2,FALSE),OR($G$3&lt;&gt;45566,E305&lt;&gt;"徳島"),VLOOKUP(E305,最低賃金!$A$2:$G$49,4,FALSE)),"")</f>
        <v/>
      </c>
      <c r="G305" s="50" t="str">
        <f>IFERROR(VLOOKUP(E305,最低賃金!$A$3:$G$49,6,FALSE),"")</f>
        <v/>
      </c>
      <c r="H305" s="45"/>
      <c r="I305" s="36"/>
      <c r="J305" s="54"/>
      <c r="K305" s="51" t="str" cm="1">
        <f t="array" ref="K305">IFERROR(_xlfn.IFS(COUNTBLANK(H305:J305)=3,"",I305="","I列に金額を入力してください",H305="3.時間給",I305,J305="","J列に労働時間を入力してください",H305="1.月給",ROUND(I305/J305,0),H305="2.日給",ROUND(I305/J305,0)),"")</f>
        <v/>
      </c>
      <c r="L305" s="37" t="str" cm="1">
        <f t="array" ref="L305">IFERROR(_xlfn.IFS(E305="","",K305&lt;F305,"×（法定外・特例等対象外です）",K305&lt;G305,"〇",K305&gt;=G305,"ー"),"")</f>
        <v/>
      </c>
      <c r="M305" s="26" t="str" cm="1">
        <f t="array" ref="M305">IFERROR(_xlfn.IFS(COUNTBLANK(D305:K305)=8,"",D305="","←D列に従業員名を姓名（フルネーム）で入力してください。誤変換にお気を付け下さい。",E305="","←E列に都道府県を入力してください。",H305="","←H列に1.月給～3.時間給の選択肢を入力してください",I305="","←I列に金額を入力してください",H305=3,"",J305="","←J列に所定労働時間を入力してください"),"")</f>
        <v/>
      </c>
    </row>
    <row r="306" spans="2:13" ht="22" x14ac:dyDescent="0.55000000000000004">
      <c r="B306" s="39">
        <f t="shared" si="4"/>
        <v>298</v>
      </c>
      <c r="C306" s="45"/>
      <c r="D306" s="35"/>
      <c r="E306" s="46"/>
      <c r="F306" s="40" t="str" cm="1">
        <f t="array" ref="F306">IFERROR(_xlfn.IFS(AND($G$3=45566,E306="徳島"),VLOOKUP(E306,最低賃金!$A$2:$G$49,2,FALSE),OR($G$3&lt;&gt;45566,E306&lt;&gt;"徳島"),VLOOKUP(E306,最低賃金!$A$2:$G$49,4,FALSE)),"")</f>
        <v/>
      </c>
      <c r="G306" s="50" t="str">
        <f>IFERROR(VLOOKUP(E306,最低賃金!$A$3:$G$49,6,FALSE),"")</f>
        <v/>
      </c>
      <c r="H306" s="45"/>
      <c r="I306" s="36"/>
      <c r="J306" s="54"/>
      <c r="K306" s="51" t="str" cm="1">
        <f t="array" ref="K306">IFERROR(_xlfn.IFS(COUNTBLANK(H306:J306)=3,"",I306="","I列に金額を入力してください",H306="3.時間給",I306,J306="","J列に労働時間を入力してください",H306="1.月給",ROUND(I306/J306,0),H306="2.日給",ROUND(I306/J306,0)),"")</f>
        <v/>
      </c>
      <c r="L306" s="37" t="str" cm="1">
        <f t="array" ref="L306">IFERROR(_xlfn.IFS(E306="","",K306&lt;F306,"×（法定外・特例等対象外です）",K306&lt;G306,"〇",K306&gt;=G306,"ー"),"")</f>
        <v/>
      </c>
      <c r="M306" s="26" t="str" cm="1">
        <f t="array" ref="M306">IFERROR(_xlfn.IFS(COUNTBLANK(D306:K306)=8,"",D306="","←D列に従業員名を姓名（フルネーム）で入力してください。誤変換にお気を付け下さい。",E306="","←E列に都道府県を入力してください。",H306="","←H列に1.月給～3.時間給の選択肢を入力してください",I306="","←I列に金額を入力してください",H306=3,"",J306="","←J列に所定労働時間を入力してください"),"")</f>
        <v/>
      </c>
    </row>
    <row r="307" spans="2:13" ht="22" x14ac:dyDescent="0.55000000000000004">
      <c r="B307" s="39">
        <f t="shared" si="4"/>
        <v>299</v>
      </c>
      <c r="C307" s="45"/>
      <c r="D307" s="35"/>
      <c r="E307" s="46"/>
      <c r="F307" s="40" t="str" cm="1">
        <f t="array" ref="F307">IFERROR(_xlfn.IFS(AND($G$3=45566,E307="徳島"),VLOOKUP(E307,最低賃金!$A$2:$G$49,2,FALSE),OR($G$3&lt;&gt;45566,E307&lt;&gt;"徳島"),VLOOKUP(E307,最低賃金!$A$2:$G$49,4,FALSE)),"")</f>
        <v/>
      </c>
      <c r="G307" s="50" t="str">
        <f>IFERROR(VLOOKUP(E307,最低賃金!$A$3:$G$49,6,FALSE),"")</f>
        <v/>
      </c>
      <c r="H307" s="45"/>
      <c r="I307" s="36"/>
      <c r="J307" s="54"/>
      <c r="K307" s="51" t="str" cm="1">
        <f t="array" ref="K307">IFERROR(_xlfn.IFS(COUNTBLANK(H307:J307)=3,"",I307="","I列に金額を入力してください",H307="3.時間給",I307,J307="","J列に労働時間を入力してください",H307="1.月給",ROUND(I307/J307,0),H307="2.日給",ROUND(I307/J307,0)),"")</f>
        <v/>
      </c>
      <c r="L307" s="37" t="str" cm="1">
        <f t="array" ref="L307">IFERROR(_xlfn.IFS(E307="","",K307&lt;F307,"×（法定外・特例等対象外です）",K307&lt;G307,"〇",K307&gt;=G307,"ー"),"")</f>
        <v/>
      </c>
      <c r="M307" s="26" t="str" cm="1">
        <f t="array" ref="M307">IFERROR(_xlfn.IFS(COUNTBLANK(D307:K307)=8,"",D307="","←D列に従業員名を姓名（フルネーム）で入力してください。誤変換にお気を付け下さい。",E307="","←E列に都道府県を入力してください。",H307="","←H列に1.月給～3.時間給の選択肢を入力してください",I307="","←I列に金額を入力してください",H307=3,"",J307="","←J列に所定労働時間を入力してください"),"")</f>
        <v/>
      </c>
    </row>
    <row r="308" spans="2:13" ht="22" x14ac:dyDescent="0.55000000000000004">
      <c r="B308" s="39">
        <f t="shared" si="4"/>
        <v>300</v>
      </c>
      <c r="C308" s="45"/>
      <c r="D308" s="35"/>
      <c r="E308" s="46"/>
      <c r="F308" s="40" t="str" cm="1">
        <f t="array" ref="F308">IFERROR(_xlfn.IFS(AND($G$3=45566,E308="徳島"),VLOOKUP(E308,最低賃金!$A$2:$G$49,2,FALSE),OR($G$3&lt;&gt;45566,E308&lt;&gt;"徳島"),VLOOKUP(E308,最低賃金!$A$2:$G$49,4,FALSE)),"")</f>
        <v/>
      </c>
      <c r="G308" s="50" t="str">
        <f>IFERROR(VLOOKUP(E308,最低賃金!$A$3:$G$49,6,FALSE),"")</f>
        <v/>
      </c>
      <c r="H308" s="45"/>
      <c r="I308" s="36"/>
      <c r="J308" s="54"/>
      <c r="K308" s="51" t="str" cm="1">
        <f t="array" ref="K308">IFERROR(_xlfn.IFS(COUNTBLANK(H308:J308)=3,"",I308="","I列に金額を入力してください",H308="3.時間給",I308,J308="","J列に労働時間を入力してください",H308="1.月給",ROUND(I308/J308,0),H308="2.日給",ROUND(I308/J308,0)),"")</f>
        <v/>
      </c>
      <c r="L308" s="37" t="str" cm="1">
        <f t="array" ref="L308">IFERROR(_xlfn.IFS(E308="","",K308&lt;F308,"×（法定外・特例等対象外です）",K308&lt;G308,"〇",K308&gt;=G308,"ー"),"")</f>
        <v/>
      </c>
      <c r="M308" s="26" t="str" cm="1">
        <f t="array" ref="M308">IFERROR(_xlfn.IFS(COUNTBLANK(D308:K308)=8,"",D308="","←D列に従業員名を姓名（フルネーム）で入力してください。誤変換にお気を付け下さい。",E308="","←E列に都道府県を入力してください。",H308="","←H列に1.月給～3.時間給の選択肢を入力してください",I308="","←I列に金額を入力してください",H308=3,"",J308="","←J列に所定労働時間を入力してください"),"")</f>
        <v/>
      </c>
    </row>
    <row r="309" spans="2:13" ht="22" x14ac:dyDescent="0.55000000000000004">
      <c r="B309" s="39">
        <f t="shared" si="4"/>
        <v>301</v>
      </c>
      <c r="C309" s="45"/>
      <c r="D309" s="35"/>
      <c r="E309" s="46"/>
      <c r="F309" s="40" t="str" cm="1">
        <f t="array" ref="F309">IFERROR(_xlfn.IFS(AND($G$3=45566,E309="徳島"),VLOOKUP(E309,最低賃金!$A$2:$G$49,2,FALSE),OR($G$3&lt;&gt;45566,E309&lt;&gt;"徳島"),VLOOKUP(E309,最低賃金!$A$2:$G$49,4,FALSE)),"")</f>
        <v/>
      </c>
      <c r="G309" s="50" t="str">
        <f>IFERROR(VLOOKUP(E309,最低賃金!$A$3:$G$49,6,FALSE),"")</f>
        <v/>
      </c>
      <c r="H309" s="45"/>
      <c r="I309" s="36"/>
      <c r="J309" s="54"/>
      <c r="K309" s="51" t="str" cm="1">
        <f t="array" ref="K309">IFERROR(_xlfn.IFS(COUNTBLANK(H309:J309)=3,"",I309="","I列に金額を入力してください",H309="3.時間給",I309,J309="","J列に労働時間を入力してください",H309="1.月給",ROUND(I309/J309,0),H309="2.日給",ROUND(I309/J309,0)),"")</f>
        <v/>
      </c>
      <c r="L309" s="37" t="str" cm="1">
        <f t="array" ref="L309">IFERROR(_xlfn.IFS(E309="","",K309&lt;F309,"×（法定外・特例等対象外です）",K309&lt;G309,"〇",K309&gt;=G309,"ー"),"")</f>
        <v/>
      </c>
      <c r="M309" s="26" t="str" cm="1">
        <f t="array" ref="M309">IFERROR(_xlfn.IFS(COUNTBLANK(D309:K309)=8,"",D309="","←D列に従業員名を姓名（フルネーム）で入力してください。誤変換にお気を付け下さい。",E309="","←E列に都道府県を入力してください。",H309="","←H列に1.月給～3.時間給の選択肢を入力してください",I309="","←I列に金額を入力してください",H309=3,"",J309="","←J列に所定労働時間を入力してください"),"")</f>
        <v/>
      </c>
    </row>
    <row r="310" spans="2:13" ht="22" x14ac:dyDescent="0.55000000000000004">
      <c r="B310" s="39">
        <f t="shared" si="4"/>
        <v>302</v>
      </c>
      <c r="C310" s="45"/>
      <c r="D310" s="35"/>
      <c r="E310" s="46"/>
      <c r="F310" s="40" t="str" cm="1">
        <f t="array" ref="F310">IFERROR(_xlfn.IFS(AND($G$3=45566,E310="徳島"),VLOOKUP(E310,最低賃金!$A$2:$G$49,2,FALSE),OR($G$3&lt;&gt;45566,E310&lt;&gt;"徳島"),VLOOKUP(E310,最低賃金!$A$2:$G$49,4,FALSE)),"")</f>
        <v/>
      </c>
      <c r="G310" s="50" t="str">
        <f>IFERROR(VLOOKUP(E310,最低賃金!$A$3:$G$49,6,FALSE),"")</f>
        <v/>
      </c>
      <c r="H310" s="45"/>
      <c r="I310" s="36"/>
      <c r="J310" s="54"/>
      <c r="K310" s="51" t="str" cm="1">
        <f t="array" ref="K310">IFERROR(_xlfn.IFS(COUNTBLANK(H310:J310)=3,"",I310="","I列に金額を入力してください",H310="3.時間給",I310,J310="","J列に労働時間を入力してください",H310="1.月給",ROUND(I310/J310,0),H310="2.日給",ROUND(I310/J310,0)),"")</f>
        <v/>
      </c>
      <c r="L310" s="37" t="str" cm="1">
        <f t="array" ref="L310">IFERROR(_xlfn.IFS(E310="","",K310&lt;F310,"×（法定外・特例等対象外です）",K310&lt;G310,"〇",K310&gt;=G310,"ー"),"")</f>
        <v/>
      </c>
      <c r="M310" s="26" t="str" cm="1">
        <f t="array" ref="M310">IFERROR(_xlfn.IFS(COUNTBLANK(D310:K310)=8,"",D310="","←D列に従業員名を姓名（フルネーム）で入力してください。誤変換にお気を付け下さい。",E310="","←E列に都道府県を入力してください。",H310="","←H列に1.月給～3.時間給の選択肢を入力してください",I310="","←I列に金額を入力してください",H310=3,"",J310="","←J列に所定労働時間を入力してください"),"")</f>
        <v/>
      </c>
    </row>
    <row r="311" spans="2:13" ht="22" x14ac:dyDescent="0.55000000000000004">
      <c r="B311" s="39">
        <f t="shared" si="4"/>
        <v>303</v>
      </c>
      <c r="C311" s="45"/>
      <c r="D311" s="35"/>
      <c r="E311" s="46"/>
      <c r="F311" s="40" t="str" cm="1">
        <f t="array" ref="F311">IFERROR(_xlfn.IFS(AND($G$3=45566,E311="徳島"),VLOOKUP(E311,最低賃金!$A$2:$G$49,2,FALSE),OR($G$3&lt;&gt;45566,E311&lt;&gt;"徳島"),VLOOKUP(E311,最低賃金!$A$2:$G$49,4,FALSE)),"")</f>
        <v/>
      </c>
      <c r="G311" s="50" t="str">
        <f>IFERROR(VLOOKUP(E311,最低賃金!$A$3:$G$49,6,FALSE),"")</f>
        <v/>
      </c>
      <c r="H311" s="45"/>
      <c r="I311" s="36"/>
      <c r="J311" s="54"/>
      <c r="K311" s="51" t="str" cm="1">
        <f t="array" ref="K311">IFERROR(_xlfn.IFS(COUNTBLANK(H311:J311)=3,"",I311="","I列に金額を入力してください",H311="3.時間給",I311,J311="","J列に労働時間を入力してください",H311="1.月給",ROUND(I311/J311,0),H311="2.日給",ROUND(I311/J311,0)),"")</f>
        <v/>
      </c>
      <c r="L311" s="37" t="str" cm="1">
        <f t="array" ref="L311">IFERROR(_xlfn.IFS(E311="","",K311&lt;F311,"×（法定外・特例等対象外です）",K311&lt;G311,"〇",K311&gt;=G311,"ー"),"")</f>
        <v/>
      </c>
      <c r="M311" s="26" t="str" cm="1">
        <f t="array" ref="M311">IFERROR(_xlfn.IFS(COUNTBLANK(D311:K311)=8,"",D311="","←D列に従業員名を姓名（フルネーム）で入力してください。誤変換にお気を付け下さい。",E311="","←E列に都道府県を入力してください。",H311="","←H列に1.月給～3.時間給の選択肢を入力してください",I311="","←I列に金額を入力してください",H311=3,"",J311="","←J列に所定労働時間を入力してください"),"")</f>
        <v/>
      </c>
    </row>
    <row r="312" spans="2:13" ht="22" x14ac:dyDescent="0.55000000000000004">
      <c r="B312" s="39">
        <f t="shared" si="4"/>
        <v>304</v>
      </c>
      <c r="C312" s="45"/>
      <c r="D312" s="35"/>
      <c r="E312" s="46"/>
      <c r="F312" s="40" t="str" cm="1">
        <f t="array" ref="F312">IFERROR(_xlfn.IFS(AND($G$3=45566,E312="徳島"),VLOOKUP(E312,最低賃金!$A$2:$G$49,2,FALSE),OR($G$3&lt;&gt;45566,E312&lt;&gt;"徳島"),VLOOKUP(E312,最低賃金!$A$2:$G$49,4,FALSE)),"")</f>
        <v/>
      </c>
      <c r="G312" s="50" t="str">
        <f>IFERROR(VLOOKUP(E312,最低賃金!$A$3:$G$49,6,FALSE),"")</f>
        <v/>
      </c>
      <c r="H312" s="45"/>
      <c r="I312" s="36"/>
      <c r="J312" s="54"/>
      <c r="K312" s="51" t="str" cm="1">
        <f t="array" ref="K312">IFERROR(_xlfn.IFS(COUNTBLANK(H312:J312)=3,"",I312="","I列に金額を入力してください",H312="3.時間給",I312,J312="","J列に労働時間を入力してください",H312="1.月給",ROUND(I312/J312,0),H312="2.日給",ROUND(I312/J312,0)),"")</f>
        <v/>
      </c>
      <c r="L312" s="37" t="str" cm="1">
        <f t="array" ref="L312">IFERROR(_xlfn.IFS(E312="","",K312&lt;F312,"×（法定外・特例等対象外です）",K312&lt;G312,"〇",K312&gt;=G312,"ー"),"")</f>
        <v/>
      </c>
      <c r="M312" s="26" t="str" cm="1">
        <f t="array" ref="M312">IFERROR(_xlfn.IFS(COUNTBLANK(D312:K312)=8,"",D312="","←D列に従業員名を姓名（フルネーム）で入力してください。誤変換にお気を付け下さい。",E312="","←E列に都道府県を入力してください。",H312="","←H列に1.月給～3.時間給の選択肢を入力してください",I312="","←I列に金額を入力してください",H312=3,"",J312="","←J列に所定労働時間を入力してください"),"")</f>
        <v/>
      </c>
    </row>
    <row r="313" spans="2:13" ht="22" x14ac:dyDescent="0.55000000000000004">
      <c r="B313" s="39">
        <f t="shared" si="4"/>
        <v>305</v>
      </c>
      <c r="C313" s="45"/>
      <c r="D313" s="35"/>
      <c r="E313" s="46"/>
      <c r="F313" s="40" t="str" cm="1">
        <f t="array" ref="F313">IFERROR(_xlfn.IFS(AND($G$3=45566,E313="徳島"),VLOOKUP(E313,最低賃金!$A$2:$G$49,2,FALSE),OR($G$3&lt;&gt;45566,E313&lt;&gt;"徳島"),VLOOKUP(E313,最低賃金!$A$2:$G$49,4,FALSE)),"")</f>
        <v/>
      </c>
      <c r="G313" s="50" t="str">
        <f>IFERROR(VLOOKUP(E313,最低賃金!$A$3:$G$49,6,FALSE),"")</f>
        <v/>
      </c>
      <c r="H313" s="45"/>
      <c r="I313" s="36"/>
      <c r="J313" s="54"/>
      <c r="K313" s="51" t="str" cm="1">
        <f t="array" ref="K313">IFERROR(_xlfn.IFS(COUNTBLANK(H313:J313)=3,"",I313="","I列に金額を入力してください",H313="3.時間給",I313,J313="","J列に労働時間を入力してください",H313="1.月給",ROUND(I313/J313,0),H313="2.日給",ROUND(I313/J313,0)),"")</f>
        <v/>
      </c>
      <c r="L313" s="37" t="str" cm="1">
        <f t="array" ref="L313">IFERROR(_xlfn.IFS(E313="","",K313&lt;F313,"×（法定外・特例等対象外です）",K313&lt;G313,"〇",K313&gt;=G313,"ー"),"")</f>
        <v/>
      </c>
      <c r="M313" s="26" t="str" cm="1">
        <f t="array" ref="M313">IFERROR(_xlfn.IFS(COUNTBLANK(D313:K313)=8,"",D313="","←D列に従業員名を姓名（フルネーム）で入力してください。誤変換にお気を付け下さい。",E313="","←E列に都道府県を入力してください。",H313="","←H列に1.月給～3.時間給の選択肢を入力してください",I313="","←I列に金額を入力してください",H313=3,"",J313="","←J列に所定労働時間を入力してください"),"")</f>
        <v/>
      </c>
    </row>
    <row r="314" spans="2:13" ht="22" x14ac:dyDescent="0.55000000000000004">
      <c r="B314" s="39">
        <f t="shared" si="4"/>
        <v>306</v>
      </c>
      <c r="C314" s="45"/>
      <c r="D314" s="35"/>
      <c r="E314" s="46"/>
      <c r="F314" s="40" t="str" cm="1">
        <f t="array" ref="F314">IFERROR(_xlfn.IFS(AND($G$3=45566,E314="徳島"),VLOOKUP(E314,最低賃金!$A$2:$G$49,2,FALSE),OR($G$3&lt;&gt;45566,E314&lt;&gt;"徳島"),VLOOKUP(E314,最低賃金!$A$2:$G$49,4,FALSE)),"")</f>
        <v/>
      </c>
      <c r="G314" s="50" t="str">
        <f>IFERROR(VLOOKUP(E314,最低賃金!$A$3:$G$49,6,FALSE),"")</f>
        <v/>
      </c>
      <c r="H314" s="45"/>
      <c r="I314" s="36"/>
      <c r="J314" s="54"/>
      <c r="K314" s="51" t="str" cm="1">
        <f t="array" ref="K314">IFERROR(_xlfn.IFS(COUNTBLANK(H314:J314)=3,"",I314="","I列に金額を入力してください",H314="3.時間給",I314,J314="","J列に労働時間を入力してください",H314="1.月給",ROUND(I314/J314,0),H314="2.日給",ROUND(I314/J314,0)),"")</f>
        <v/>
      </c>
      <c r="L314" s="37" t="str" cm="1">
        <f t="array" ref="L314">IFERROR(_xlfn.IFS(E314="","",K314&lt;F314,"×（法定外・特例等対象外です）",K314&lt;G314,"〇",K314&gt;=G314,"ー"),"")</f>
        <v/>
      </c>
      <c r="M314" s="26" t="str" cm="1">
        <f t="array" ref="M314">IFERROR(_xlfn.IFS(COUNTBLANK(D314:K314)=8,"",D314="","←D列に従業員名を姓名（フルネーム）で入力してください。誤変換にお気を付け下さい。",E314="","←E列に都道府県を入力してください。",H314="","←H列に1.月給～3.時間給の選択肢を入力してください",I314="","←I列に金額を入力してください",H314=3,"",J314="","←J列に所定労働時間を入力してください"),"")</f>
        <v/>
      </c>
    </row>
    <row r="315" spans="2:13" ht="22" x14ac:dyDescent="0.55000000000000004">
      <c r="B315" s="39">
        <f t="shared" si="4"/>
        <v>307</v>
      </c>
      <c r="C315" s="45"/>
      <c r="D315" s="35"/>
      <c r="E315" s="46"/>
      <c r="F315" s="40" t="str" cm="1">
        <f t="array" ref="F315">IFERROR(_xlfn.IFS(AND($G$3=45566,E315="徳島"),VLOOKUP(E315,最低賃金!$A$2:$G$49,2,FALSE),OR($G$3&lt;&gt;45566,E315&lt;&gt;"徳島"),VLOOKUP(E315,最低賃金!$A$2:$G$49,4,FALSE)),"")</f>
        <v/>
      </c>
      <c r="G315" s="50" t="str">
        <f>IFERROR(VLOOKUP(E315,最低賃金!$A$3:$G$49,6,FALSE),"")</f>
        <v/>
      </c>
      <c r="H315" s="45"/>
      <c r="I315" s="36"/>
      <c r="J315" s="54"/>
      <c r="K315" s="51" t="str" cm="1">
        <f t="array" ref="K315">IFERROR(_xlfn.IFS(COUNTBLANK(H315:J315)=3,"",I315="","I列に金額を入力してください",H315="3.時間給",I315,J315="","J列に労働時間を入力してください",H315="1.月給",ROUND(I315/J315,0),H315="2.日給",ROUND(I315/J315,0)),"")</f>
        <v/>
      </c>
      <c r="L315" s="37" t="str" cm="1">
        <f t="array" ref="L315">IFERROR(_xlfn.IFS(E315="","",K315&lt;F315,"×（法定外・特例等対象外です）",K315&lt;G315,"〇",K315&gt;=G315,"ー"),"")</f>
        <v/>
      </c>
      <c r="M315" s="26" t="str" cm="1">
        <f t="array" ref="M315">IFERROR(_xlfn.IFS(COUNTBLANK(D315:K315)=8,"",D315="","←D列に従業員名を姓名（フルネーム）で入力してください。誤変換にお気を付け下さい。",E315="","←E列に都道府県を入力してください。",H315="","←H列に1.月給～3.時間給の選択肢を入力してください",I315="","←I列に金額を入力してください",H315=3,"",J315="","←J列に所定労働時間を入力してください"),"")</f>
        <v/>
      </c>
    </row>
    <row r="316" spans="2:13" ht="22" x14ac:dyDescent="0.55000000000000004">
      <c r="B316" s="39">
        <f t="shared" si="4"/>
        <v>308</v>
      </c>
      <c r="C316" s="45"/>
      <c r="D316" s="35"/>
      <c r="E316" s="46"/>
      <c r="F316" s="40" t="str" cm="1">
        <f t="array" ref="F316">IFERROR(_xlfn.IFS(AND($G$3=45566,E316="徳島"),VLOOKUP(E316,最低賃金!$A$2:$G$49,2,FALSE),OR($G$3&lt;&gt;45566,E316&lt;&gt;"徳島"),VLOOKUP(E316,最低賃金!$A$2:$G$49,4,FALSE)),"")</f>
        <v/>
      </c>
      <c r="G316" s="50" t="str">
        <f>IFERROR(VLOOKUP(E316,最低賃金!$A$3:$G$49,6,FALSE),"")</f>
        <v/>
      </c>
      <c r="H316" s="45"/>
      <c r="I316" s="36"/>
      <c r="J316" s="54"/>
      <c r="K316" s="51" t="str" cm="1">
        <f t="array" ref="K316">IFERROR(_xlfn.IFS(COUNTBLANK(H316:J316)=3,"",I316="","I列に金額を入力してください",H316="3.時間給",I316,J316="","J列に労働時間を入力してください",H316="1.月給",ROUND(I316/J316,0),H316="2.日給",ROUND(I316/J316,0)),"")</f>
        <v/>
      </c>
      <c r="L316" s="37" t="str" cm="1">
        <f t="array" ref="L316">IFERROR(_xlfn.IFS(E316="","",K316&lt;F316,"×（法定外・特例等対象外です）",K316&lt;G316,"〇",K316&gt;=G316,"ー"),"")</f>
        <v/>
      </c>
      <c r="M316" s="26" t="str" cm="1">
        <f t="array" ref="M316">IFERROR(_xlfn.IFS(COUNTBLANK(D316:K316)=8,"",D316="","←D列に従業員名を姓名（フルネーム）で入力してください。誤変換にお気を付け下さい。",E316="","←E列に都道府県を入力してください。",H316="","←H列に1.月給～3.時間給の選択肢を入力してください",I316="","←I列に金額を入力してください",H316=3,"",J316="","←J列に所定労働時間を入力してください"),"")</f>
        <v/>
      </c>
    </row>
    <row r="317" spans="2:13" ht="22" x14ac:dyDescent="0.55000000000000004">
      <c r="B317" s="39">
        <f t="shared" si="4"/>
        <v>309</v>
      </c>
      <c r="C317" s="45"/>
      <c r="D317" s="35"/>
      <c r="E317" s="46"/>
      <c r="F317" s="40" t="str" cm="1">
        <f t="array" ref="F317">IFERROR(_xlfn.IFS(AND($G$3=45566,E317="徳島"),VLOOKUP(E317,最低賃金!$A$2:$G$49,2,FALSE),OR($G$3&lt;&gt;45566,E317&lt;&gt;"徳島"),VLOOKUP(E317,最低賃金!$A$2:$G$49,4,FALSE)),"")</f>
        <v/>
      </c>
      <c r="G317" s="50" t="str">
        <f>IFERROR(VLOOKUP(E317,最低賃金!$A$3:$G$49,6,FALSE),"")</f>
        <v/>
      </c>
      <c r="H317" s="45"/>
      <c r="I317" s="36"/>
      <c r="J317" s="54"/>
      <c r="K317" s="51" t="str" cm="1">
        <f t="array" ref="K317">IFERROR(_xlfn.IFS(COUNTBLANK(H317:J317)=3,"",I317="","I列に金額を入力してください",H317="3.時間給",I317,J317="","J列に労働時間を入力してください",H317="1.月給",ROUND(I317/J317,0),H317="2.日給",ROUND(I317/J317,0)),"")</f>
        <v/>
      </c>
      <c r="L317" s="37" t="str" cm="1">
        <f t="array" ref="L317">IFERROR(_xlfn.IFS(E317="","",K317&lt;F317,"×（法定外・特例等対象外です）",K317&lt;G317,"〇",K317&gt;=G317,"ー"),"")</f>
        <v/>
      </c>
      <c r="M317" s="26" t="str" cm="1">
        <f t="array" ref="M317">IFERROR(_xlfn.IFS(COUNTBLANK(D317:K317)=8,"",D317="","←D列に従業員名を姓名（フルネーム）で入力してください。誤変換にお気を付け下さい。",E317="","←E列に都道府県を入力してください。",H317="","←H列に1.月給～3.時間給の選択肢を入力してください",I317="","←I列に金額を入力してください",H317=3,"",J317="","←J列に所定労働時間を入力してください"),"")</f>
        <v/>
      </c>
    </row>
    <row r="318" spans="2:13" ht="22" x14ac:dyDescent="0.55000000000000004">
      <c r="B318" s="39">
        <f t="shared" si="4"/>
        <v>310</v>
      </c>
      <c r="C318" s="45"/>
      <c r="D318" s="35"/>
      <c r="E318" s="46"/>
      <c r="F318" s="40" t="str" cm="1">
        <f t="array" ref="F318">IFERROR(_xlfn.IFS(AND($G$3=45566,E318="徳島"),VLOOKUP(E318,最低賃金!$A$2:$G$49,2,FALSE),OR($G$3&lt;&gt;45566,E318&lt;&gt;"徳島"),VLOOKUP(E318,最低賃金!$A$2:$G$49,4,FALSE)),"")</f>
        <v/>
      </c>
      <c r="G318" s="50" t="str">
        <f>IFERROR(VLOOKUP(E318,最低賃金!$A$3:$G$49,6,FALSE),"")</f>
        <v/>
      </c>
      <c r="H318" s="45"/>
      <c r="I318" s="36"/>
      <c r="J318" s="54"/>
      <c r="K318" s="51" t="str" cm="1">
        <f t="array" ref="K318">IFERROR(_xlfn.IFS(COUNTBLANK(H318:J318)=3,"",I318="","I列に金額を入力してください",H318="3.時間給",I318,J318="","J列に労働時間を入力してください",H318="1.月給",ROUND(I318/J318,0),H318="2.日給",ROUND(I318/J318,0)),"")</f>
        <v/>
      </c>
      <c r="L318" s="37" t="str" cm="1">
        <f t="array" ref="L318">IFERROR(_xlfn.IFS(E318="","",K318&lt;F318,"×（法定外・特例等対象外です）",K318&lt;G318,"〇",K318&gt;=G318,"ー"),"")</f>
        <v/>
      </c>
      <c r="M318" s="26" t="str" cm="1">
        <f t="array" ref="M318">IFERROR(_xlfn.IFS(COUNTBLANK(D318:K318)=8,"",D318="","←D列に従業員名を姓名（フルネーム）で入力してください。誤変換にお気を付け下さい。",E318="","←E列に都道府県を入力してください。",H318="","←H列に1.月給～3.時間給の選択肢を入力してください",I318="","←I列に金額を入力してください",H318=3,"",J318="","←J列に所定労働時間を入力してください"),"")</f>
        <v/>
      </c>
    </row>
    <row r="319" spans="2:13" ht="22" x14ac:dyDescent="0.55000000000000004">
      <c r="B319" s="39">
        <f t="shared" si="4"/>
        <v>311</v>
      </c>
      <c r="C319" s="45"/>
      <c r="D319" s="35"/>
      <c r="E319" s="46"/>
      <c r="F319" s="40" t="str" cm="1">
        <f t="array" ref="F319">IFERROR(_xlfn.IFS(AND($G$3=45566,E319="徳島"),VLOOKUP(E319,最低賃金!$A$2:$G$49,2,FALSE),OR($G$3&lt;&gt;45566,E319&lt;&gt;"徳島"),VLOOKUP(E319,最低賃金!$A$2:$G$49,4,FALSE)),"")</f>
        <v/>
      </c>
      <c r="G319" s="50" t="str">
        <f>IFERROR(VLOOKUP(E319,最低賃金!$A$3:$G$49,6,FALSE),"")</f>
        <v/>
      </c>
      <c r="H319" s="45"/>
      <c r="I319" s="36"/>
      <c r="J319" s="54"/>
      <c r="K319" s="51" t="str" cm="1">
        <f t="array" ref="K319">IFERROR(_xlfn.IFS(COUNTBLANK(H319:J319)=3,"",I319="","I列に金額を入力してください",H319="3.時間給",I319,J319="","J列に労働時間を入力してください",H319="1.月給",ROUND(I319/J319,0),H319="2.日給",ROUND(I319/J319,0)),"")</f>
        <v/>
      </c>
      <c r="L319" s="37" t="str" cm="1">
        <f t="array" ref="L319">IFERROR(_xlfn.IFS(E319="","",K319&lt;F319,"×（法定外・特例等対象外です）",K319&lt;G319,"〇",K319&gt;=G319,"ー"),"")</f>
        <v/>
      </c>
      <c r="M319" s="26" t="str" cm="1">
        <f t="array" ref="M319">IFERROR(_xlfn.IFS(COUNTBLANK(D319:K319)=8,"",D319="","←D列に従業員名を姓名（フルネーム）で入力してください。誤変換にお気を付け下さい。",E319="","←E列に都道府県を入力してください。",H319="","←H列に1.月給～3.時間給の選択肢を入力してください",I319="","←I列に金額を入力してください",H319=3,"",J319="","←J列に所定労働時間を入力してください"),"")</f>
        <v/>
      </c>
    </row>
    <row r="320" spans="2:13" ht="22" x14ac:dyDescent="0.55000000000000004">
      <c r="B320" s="39">
        <f t="shared" si="4"/>
        <v>312</v>
      </c>
      <c r="C320" s="45"/>
      <c r="D320" s="35"/>
      <c r="E320" s="46"/>
      <c r="F320" s="40" t="str" cm="1">
        <f t="array" ref="F320">IFERROR(_xlfn.IFS(AND($G$3=45566,E320="徳島"),VLOOKUP(E320,最低賃金!$A$2:$G$49,2,FALSE),OR($G$3&lt;&gt;45566,E320&lt;&gt;"徳島"),VLOOKUP(E320,最低賃金!$A$2:$G$49,4,FALSE)),"")</f>
        <v/>
      </c>
      <c r="G320" s="50" t="str">
        <f>IFERROR(VLOOKUP(E320,最低賃金!$A$3:$G$49,6,FALSE),"")</f>
        <v/>
      </c>
      <c r="H320" s="45"/>
      <c r="I320" s="36"/>
      <c r="J320" s="54"/>
      <c r="K320" s="51" t="str" cm="1">
        <f t="array" ref="K320">IFERROR(_xlfn.IFS(COUNTBLANK(H320:J320)=3,"",I320="","I列に金額を入力してください",H320="3.時間給",I320,J320="","J列に労働時間を入力してください",H320="1.月給",ROUND(I320/J320,0),H320="2.日給",ROUND(I320/J320,0)),"")</f>
        <v/>
      </c>
      <c r="L320" s="37" t="str" cm="1">
        <f t="array" ref="L320">IFERROR(_xlfn.IFS(E320="","",K320&lt;F320,"×（法定外・特例等対象外です）",K320&lt;G320,"〇",K320&gt;=G320,"ー"),"")</f>
        <v/>
      </c>
      <c r="M320" s="26" t="str" cm="1">
        <f t="array" ref="M320">IFERROR(_xlfn.IFS(COUNTBLANK(D320:K320)=8,"",D320="","←D列に従業員名を姓名（フルネーム）で入力してください。誤変換にお気を付け下さい。",E320="","←E列に都道府県を入力してください。",H320="","←H列に1.月給～3.時間給の選択肢を入力してください",I320="","←I列に金額を入力してください",H320=3,"",J320="","←J列に所定労働時間を入力してください"),"")</f>
        <v/>
      </c>
    </row>
    <row r="321" spans="2:13" ht="22" x14ac:dyDescent="0.55000000000000004">
      <c r="B321" s="39">
        <f t="shared" si="4"/>
        <v>313</v>
      </c>
      <c r="C321" s="45"/>
      <c r="D321" s="35"/>
      <c r="E321" s="46"/>
      <c r="F321" s="40" t="str" cm="1">
        <f t="array" ref="F321">IFERROR(_xlfn.IFS(AND($G$3=45566,E321="徳島"),VLOOKUP(E321,最低賃金!$A$2:$G$49,2,FALSE),OR($G$3&lt;&gt;45566,E321&lt;&gt;"徳島"),VLOOKUP(E321,最低賃金!$A$2:$G$49,4,FALSE)),"")</f>
        <v/>
      </c>
      <c r="G321" s="50" t="str">
        <f>IFERROR(VLOOKUP(E321,最低賃金!$A$3:$G$49,6,FALSE),"")</f>
        <v/>
      </c>
      <c r="H321" s="45"/>
      <c r="I321" s="36"/>
      <c r="J321" s="54"/>
      <c r="K321" s="51" t="str" cm="1">
        <f t="array" ref="K321">IFERROR(_xlfn.IFS(COUNTBLANK(H321:J321)=3,"",I321="","I列に金額を入力してください",H321="3.時間給",I321,J321="","J列に労働時間を入力してください",H321="1.月給",ROUND(I321/J321,0),H321="2.日給",ROUND(I321/J321,0)),"")</f>
        <v/>
      </c>
      <c r="L321" s="37" t="str" cm="1">
        <f t="array" ref="L321">IFERROR(_xlfn.IFS(E321="","",K321&lt;F321,"×（法定外・特例等対象外です）",K321&lt;G321,"〇",K321&gt;=G321,"ー"),"")</f>
        <v/>
      </c>
      <c r="M321" s="26" t="str" cm="1">
        <f t="array" ref="M321">IFERROR(_xlfn.IFS(COUNTBLANK(D321:K321)=8,"",D321="","←D列に従業員名を姓名（フルネーム）で入力してください。誤変換にお気を付け下さい。",E321="","←E列に都道府県を入力してください。",H321="","←H列に1.月給～3.時間給の選択肢を入力してください",I321="","←I列に金額を入力してください",H321=3,"",J321="","←J列に所定労働時間を入力してください"),"")</f>
        <v/>
      </c>
    </row>
    <row r="322" spans="2:13" ht="22" x14ac:dyDescent="0.55000000000000004">
      <c r="B322" s="39">
        <f t="shared" si="4"/>
        <v>314</v>
      </c>
      <c r="C322" s="45"/>
      <c r="D322" s="35"/>
      <c r="E322" s="46"/>
      <c r="F322" s="40" t="str" cm="1">
        <f t="array" ref="F322">IFERROR(_xlfn.IFS(AND($G$3=45566,E322="徳島"),VLOOKUP(E322,最低賃金!$A$2:$G$49,2,FALSE),OR($G$3&lt;&gt;45566,E322&lt;&gt;"徳島"),VLOOKUP(E322,最低賃金!$A$2:$G$49,4,FALSE)),"")</f>
        <v/>
      </c>
      <c r="G322" s="50" t="str">
        <f>IFERROR(VLOOKUP(E322,最低賃金!$A$3:$G$49,6,FALSE),"")</f>
        <v/>
      </c>
      <c r="H322" s="45"/>
      <c r="I322" s="36"/>
      <c r="J322" s="54"/>
      <c r="K322" s="51" t="str" cm="1">
        <f t="array" ref="K322">IFERROR(_xlfn.IFS(COUNTBLANK(H322:J322)=3,"",I322="","I列に金額を入力してください",H322="3.時間給",I322,J322="","J列に労働時間を入力してください",H322="1.月給",ROUND(I322/J322,0),H322="2.日給",ROUND(I322/J322,0)),"")</f>
        <v/>
      </c>
      <c r="L322" s="37" t="str" cm="1">
        <f t="array" ref="L322">IFERROR(_xlfn.IFS(E322="","",K322&lt;F322,"×（法定外・特例等対象外です）",K322&lt;G322,"〇",K322&gt;=G322,"ー"),"")</f>
        <v/>
      </c>
      <c r="M322" s="26" t="str" cm="1">
        <f t="array" ref="M322">IFERROR(_xlfn.IFS(COUNTBLANK(D322:K322)=8,"",D322="","←D列に従業員名を姓名（フルネーム）で入力してください。誤変換にお気を付け下さい。",E322="","←E列に都道府県を入力してください。",H322="","←H列に1.月給～3.時間給の選択肢を入力してください",I322="","←I列に金額を入力してください",H322=3,"",J322="","←J列に所定労働時間を入力してください"),"")</f>
        <v/>
      </c>
    </row>
    <row r="323" spans="2:13" ht="22" x14ac:dyDescent="0.55000000000000004">
      <c r="B323" s="39">
        <f t="shared" si="4"/>
        <v>315</v>
      </c>
      <c r="C323" s="45"/>
      <c r="D323" s="35"/>
      <c r="E323" s="46"/>
      <c r="F323" s="40" t="str" cm="1">
        <f t="array" ref="F323">IFERROR(_xlfn.IFS(AND($G$3=45566,E323="徳島"),VLOOKUP(E323,最低賃金!$A$2:$G$49,2,FALSE),OR($G$3&lt;&gt;45566,E323&lt;&gt;"徳島"),VLOOKUP(E323,最低賃金!$A$2:$G$49,4,FALSE)),"")</f>
        <v/>
      </c>
      <c r="G323" s="50" t="str">
        <f>IFERROR(VLOOKUP(E323,最低賃金!$A$3:$G$49,6,FALSE),"")</f>
        <v/>
      </c>
      <c r="H323" s="45"/>
      <c r="I323" s="36"/>
      <c r="J323" s="54"/>
      <c r="K323" s="51" t="str" cm="1">
        <f t="array" ref="K323">IFERROR(_xlfn.IFS(COUNTBLANK(H323:J323)=3,"",I323="","I列に金額を入力してください",H323="3.時間給",I323,J323="","J列に労働時間を入力してください",H323="1.月給",ROUND(I323/J323,0),H323="2.日給",ROUND(I323/J323,0)),"")</f>
        <v/>
      </c>
      <c r="L323" s="37" t="str" cm="1">
        <f t="array" ref="L323">IFERROR(_xlfn.IFS(E323="","",K323&lt;F323,"×（法定外・特例等対象外です）",K323&lt;G323,"〇",K323&gt;=G323,"ー"),"")</f>
        <v/>
      </c>
      <c r="M323" s="26" t="str" cm="1">
        <f t="array" ref="M323">IFERROR(_xlfn.IFS(COUNTBLANK(D323:K323)=8,"",D323="","←D列に従業員名を姓名（フルネーム）で入力してください。誤変換にお気を付け下さい。",E323="","←E列に都道府県を入力してください。",H323="","←H列に1.月給～3.時間給の選択肢を入力してください",I323="","←I列に金額を入力してください",H323=3,"",J323="","←J列に所定労働時間を入力してください"),"")</f>
        <v/>
      </c>
    </row>
    <row r="324" spans="2:13" ht="22" x14ac:dyDescent="0.55000000000000004">
      <c r="B324" s="39">
        <f t="shared" si="4"/>
        <v>316</v>
      </c>
      <c r="C324" s="45"/>
      <c r="D324" s="35"/>
      <c r="E324" s="46"/>
      <c r="F324" s="40" t="str" cm="1">
        <f t="array" ref="F324">IFERROR(_xlfn.IFS(AND($G$3=45566,E324="徳島"),VLOOKUP(E324,最低賃金!$A$2:$G$49,2,FALSE),OR($G$3&lt;&gt;45566,E324&lt;&gt;"徳島"),VLOOKUP(E324,最低賃金!$A$2:$G$49,4,FALSE)),"")</f>
        <v/>
      </c>
      <c r="G324" s="50" t="str">
        <f>IFERROR(VLOOKUP(E324,最低賃金!$A$3:$G$49,6,FALSE),"")</f>
        <v/>
      </c>
      <c r="H324" s="45"/>
      <c r="I324" s="36"/>
      <c r="J324" s="54"/>
      <c r="K324" s="51" t="str" cm="1">
        <f t="array" ref="K324">IFERROR(_xlfn.IFS(COUNTBLANK(H324:J324)=3,"",I324="","I列に金額を入力してください",H324="3.時間給",I324,J324="","J列に労働時間を入力してください",H324="1.月給",ROUND(I324/J324,0),H324="2.日給",ROUND(I324/J324,0)),"")</f>
        <v/>
      </c>
      <c r="L324" s="37" t="str" cm="1">
        <f t="array" ref="L324">IFERROR(_xlfn.IFS(E324="","",K324&lt;F324,"×（法定外・特例等対象外です）",K324&lt;G324,"〇",K324&gt;=G324,"ー"),"")</f>
        <v/>
      </c>
      <c r="M324" s="26" t="str" cm="1">
        <f t="array" ref="M324">IFERROR(_xlfn.IFS(COUNTBLANK(D324:K324)=8,"",D324="","←D列に従業員名を姓名（フルネーム）で入力してください。誤変換にお気を付け下さい。",E324="","←E列に都道府県を入力してください。",H324="","←H列に1.月給～3.時間給の選択肢を入力してください",I324="","←I列に金額を入力してください",H324=3,"",J324="","←J列に所定労働時間を入力してください"),"")</f>
        <v/>
      </c>
    </row>
    <row r="325" spans="2:13" ht="22" x14ac:dyDescent="0.55000000000000004">
      <c r="B325" s="39">
        <f t="shared" si="4"/>
        <v>317</v>
      </c>
      <c r="C325" s="45"/>
      <c r="D325" s="35"/>
      <c r="E325" s="46"/>
      <c r="F325" s="40" t="str" cm="1">
        <f t="array" ref="F325">IFERROR(_xlfn.IFS(AND($G$3=45566,E325="徳島"),VLOOKUP(E325,最低賃金!$A$2:$G$49,2,FALSE),OR($G$3&lt;&gt;45566,E325&lt;&gt;"徳島"),VLOOKUP(E325,最低賃金!$A$2:$G$49,4,FALSE)),"")</f>
        <v/>
      </c>
      <c r="G325" s="50" t="str">
        <f>IFERROR(VLOOKUP(E325,最低賃金!$A$3:$G$49,6,FALSE),"")</f>
        <v/>
      </c>
      <c r="H325" s="45"/>
      <c r="I325" s="36"/>
      <c r="J325" s="54"/>
      <c r="K325" s="51" t="str" cm="1">
        <f t="array" ref="K325">IFERROR(_xlfn.IFS(COUNTBLANK(H325:J325)=3,"",I325="","I列に金額を入力してください",H325="3.時間給",I325,J325="","J列に労働時間を入力してください",H325="1.月給",ROUND(I325/J325,0),H325="2.日給",ROUND(I325/J325,0)),"")</f>
        <v/>
      </c>
      <c r="L325" s="37" t="str" cm="1">
        <f t="array" ref="L325">IFERROR(_xlfn.IFS(E325="","",K325&lt;F325,"×（法定外・特例等対象外です）",K325&lt;G325,"〇",K325&gt;=G325,"ー"),"")</f>
        <v/>
      </c>
      <c r="M325" s="26" t="str" cm="1">
        <f t="array" ref="M325">IFERROR(_xlfn.IFS(COUNTBLANK(D325:K325)=8,"",D325="","←D列に従業員名を姓名（フルネーム）で入力してください。誤変換にお気を付け下さい。",E325="","←E列に都道府県を入力してください。",H325="","←H列に1.月給～3.時間給の選択肢を入力してください",I325="","←I列に金額を入力してください",H325=3,"",J325="","←J列に所定労働時間を入力してください"),"")</f>
        <v/>
      </c>
    </row>
    <row r="326" spans="2:13" ht="22" x14ac:dyDescent="0.55000000000000004">
      <c r="B326" s="39">
        <f t="shared" si="4"/>
        <v>318</v>
      </c>
      <c r="C326" s="45"/>
      <c r="D326" s="35"/>
      <c r="E326" s="46"/>
      <c r="F326" s="40" t="str" cm="1">
        <f t="array" ref="F326">IFERROR(_xlfn.IFS(AND($G$3=45566,E326="徳島"),VLOOKUP(E326,最低賃金!$A$2:$G$49,2,FALSE),OR($G$3&lt;&gt;45566,E326&lt;&gt;"徳島"),VLOOKUP(E326,最低賃金!$A$2:$G$49,4,FALSE)),"")</f>
        <v/>
      </c>
      <c r="G326" s="50" t="str">
        <f>IFERROR(VLOOKUP(E326,最低賃金!$A$3:$G$49,6,FALSE),"")</f>
        <v/>
      </c>
      <c r="H326" s="45"/>
      <c r="I326" s="36"/>
      <c r="J326" s="54"/>
      <c r="K326" s="51" t="str" cm="1">
        <f t="array" ref="K326">IFERROR(_xlfn.IFS(COUNTBLANK(H326:J326)=3,"",I326="","I列に金額を入力してください",H326="3.時間給",I326,J326="","J列に労働時間を入力してください",H326="1.月給",ROUND(I326/J326,0),H326="2.日給",ROUND(I326/J326,0)),"")</f>
        <v/>
      </c>
      <c r="L326" s="37" t="str" cm="1">
        <f t="array" ref="L326">IFERROR(_xlfn.IFS(E326="","",K326&lt;F326,"×（法定外・特例等対象外です）",K326&lt;G326,"〇",K326&gt;=G326,"ー"),"")</f>
        <v/>
      </c>
      <c r="M326" s="26" t="str" cm="1">
        <f t="array" ref="M326">IFERROR(_xlfn.IFS(COUNTBLANK(D326:K326)=8,"",D326="","←D列に従業員名を姓名（フルネーム）で入力してください。誤変換にお気を付け下さい。",E326="","←E列に都道府県を入力してください。",H326="","←H列に1.月給～3.時間給の選択肢を入力してください",I326="","←I列に金額を入力してください",H326=3,"",J326="","←J列に所定労働時間を入力してください"),"")</f>
        <v/>
      </c>
    </row>
    <row r="327" spans="2:13" ht="22" x14ac:dyDescent="0.55000000000000004">
      <c r="B327" s="39">
        <f t="shared" si="4"/>
        <v>319</v>
      </c>
      <c r="C327" s="45"/>
      <c r="D327" s="35"/>
      <c r="E327" s="46"/>
      <c r="F327" s="40" t="str" cm="1">
        <f t="array" ref="F327">IFERROR(_xlfn.IFS(AND($G$3=45566,E327="徳島"),VLOOKUP(E327,最低賃金!$A$2:$G$49,2,FALSE),OR($G$3&lt;&gt;45566,E327&lt;&gt;"徳島"),VLOOKUP(E327,最低賃金!$A$2:$G$49,4,FALSE)),"")</f>
        <v/>
      </c>
      <c r="G327" s="50" t="str">
        <f>IFERROR(VLOOKUP(E327,最低賃金!$A$3:$G$49,6,FALSE),"")</f>
        <v/>
      </c>
      <c r="H327" s="45"/>
      <c r="I327" s="36"/>
      <c r="J327" s="54"/>
      <c r="K327" s="51" t="str" cm="1">
        <f t="array" ref="K327">IFERROR(_xlfn.IFS(COUNTBLANK(H327:J327)=3,"",I327="","I列に金額を入力してください",H327="3.時間給",I327,J327="","J列に労働時間を入力してください",H327="1.月給",ROUND(I327/J327,0),H327="2.日給",ROUND(I327/J327,0)),"")</f>
        <v/>
      </c>
      <c r="L327" s="37" t="str" cm="1">
        <f t="array" ref="L327">IFERROR(_xlfn.IFS(E327="","",K327&lt;F327,"×（法定外・特例等対象外です）",K327&lt;G327,"〇",K327&gt;=G327,"ー"),"")</f>
        <v/>
      </c>
      <c r="M327" s="26" t="str" cm="1">
        <f t="array" ref="M327">IFERROR(_xlfn.IFS(COUNTBLANK(D327:K327)=8,"",D327="","←D列に従業員名を姓名（フルネーム）で入力してください。誤変換にお気を付け下さい。",E327="","←E列に都道府県を入力してください。",H327="","←H列に1.月給～3.時間給の選択肢を入力してください",I327="","←I列に金額を入力してください",H327=3,"",J327="","←J列に所定労働時間を入力してください"),"")</f>
        <v/>
      </c>
    </row>
    <row r="328" spans="2:13" ht="22" x14ac:dyDescent="0.55000000000000004">
      <c r="B328" s="39">
        <f t="shared" si="4"/>
        <v>320</v>
      </c>
      <c r="C328" s="45"/>
      <c r="D328" s="35"/>
      <c r="E328" s="46"/>
      <c r="F328" s="40" t="str" cm="1">
        <f t="array" ref="F328">IFERROR(_xlfn.IFS(AND($G$3=45566,E328="徳島"),VLOOKUP(E328,最低賃金!$A$2:$G$49,2,FALSE),OR($G$3&lt;&gt;45566,E328&lt;&gt;"徳島"),VLOOKUP(E328,最低賃金!$A$2:$G$49,4,FALSE)),"")</f>
        <v/>
      </c>
      <c r="G328" s="50" t="str">
        <f>IFERROR(VLOOKUP(E328,最低賃金!$A$3:$G$49,6,FALSE),"")</f>
        <v/>
      </c>
      <c r="H328" s="45"/>
      <c r="I328" s="36"/>
      <c r="J328" s="54"/>
      <c r="K328" s="51" t="str" cm="1">
        <f t="array" ref="K328">IFERROR(_xlfn.IFS(COUNTBLANK(H328:J328)=3,"",I328="","I列に金額を入力してください",H328="3.時間給",I328,J328="","J列に労働時間を入力してください",H328="1.月給",ROUND(I328/J328,0),H328="2.日給",ROUND(I328/J328,0)),"")</f>
        <v/>
      </c>
      <c r="L328" s="37" t="str" cm="1">
        <f t="array" ref="L328">IFERROR(_xlfn.IFS(E328="","",K328&lt;F328,"×（法定外・特例等対象外です）",K328&lt;G328,"〇",K328&gt;=G328,"ー"),"")</f>
        <v/>
      </c>
      <c r="M328" s="26" t="str" cm="1">
        <f t="array" ref="M328">IFERROR(_xlfn.IFS(COUNTBLANK(D328:K328)=8,"",D328="","←D列に従業員名を姓名（フルネーム）で入力してください。誤変換にお気を付け下さい。",E328="","←E列に都道府県を入力してください。",H328="","←H列に1.月給～3.時間給の選択肢を入力してください",I328="","←I列に金額を入力してください",H328=3,"",J328="","←J列に所定労働時間を入力してください"),"")</f>
        <v/>
      </c>
    </row>
    <row r="329" spans="2:13" ht="22" x14ac:dyDescent="0.55000000000000004">
      <c r="B329" s="39">
        <f t="shared" si="4"/>
        <v>321</v>
      </c>
      <c r="C329" s="45"/>
      <c r="D329" s="35"/>
      <c r="E329" s="46"/>
      <c r="F329" s="40" t="str" cm="1">
        <f t="array" ref="F329">IFERROR(_xlfn.IFS(AND($G$3=45566,E329="徳島"),VLOOKUP(E329,最低賃金!$A$2:$G$49,2,FALSE),OR($G$3&lt;&gt;45566,E329&lt;&gt;"徳島"),VLOOKUP(E329,最低賃金!$A$2:$G$49,4,FALSE)),"")</f>
        <v/>
      </c>
      <c r="G329" s="50" t="str">
        <f>IFERROR(VLOOKUP(E329,最低賃金!$A$3:$G$49,6,FALSE),"")</f>
        <v/>
      </c>
      <c r="H329" s="45"/>
      <c r="I329" s="36"/>
      <c r="J329" s="54"/>
      <c r="K329" s="51" t="str" cm="1">
        <f t="array" ref="K329">IFERROR(_xlfn.IFS(COUNTBLANK(H329:J329)=3,"",I329="","I列に金額を入力してください",H329="3.時間給",I329,J329="","J列に労働時間を入力してください",H329="1.月給",ROUND(I329/J329,0),H329="2.日給",ROUND(I329/J329,0)),"")</f>
        <v/>
      </c>
      <c r="L329" s="37" t="str" cm="1">
        <f t="array" ref="L329">IFERROR(_xlfn.IFS(E329="","",K329&lt;F329,"×（法定外・特例等対象外です）",K329&lt;G329,"〇",K329&gt;=G329,"ー"),"")</f>
        <v/>
      </c>
      <c r="M329" s="26" t="str" cm="1">
        <f t="array" ref="M329">IFERROR(_xlfn.IFS(COUNTBLANK(D329:K329)=8,"",D329="","←D列に従業員名を姓名（フルネーム）で入力してください。誤変換にお気を付け下さい。",E329="","←E列に都道府県を入力してください。",H329="","←H列に1.月給～3.時間給の選択肢を入力してください",I329="","←I列に金額を入力してください",H329=3,"",J329="","←J列に所定労働時間を入力してください"),"")</f>
        <v/>
      </c>
    </row>
    <row r="330" spans="2:13" ht="22" x14ac:dyDescent="0.55000000000000004">
      <c r="B330" s="39">
        <f t="shared" ref="B330:B393" si="5">ROW()-8</f>
        <v>322</v>
      </c>
      <c r="C330" s="45"/>
      <c r="D330" s="35"/>
      <c r="E330" s="46"/>
      <c r="F330" s="40" t="str" cm="1">
        <f t="array" ref="F330">IFERROR(_xlfn.IFS(AND($G$3=45566,E330="徳島"),VLOOKUP(E330,最低賃金!$A$2:$G$49,2,FALSE),OR($G$3&lt;&gt;45566,E330&lt;&gt;"徳島"),VLOOKUP(E330,最低賃金!$A$2:$G$49,4,FALSE)),"")</f>
        <v/>
      </c>
      <c r="G330" s="50" t="str">
        <f>IFERROR(VLOOKUP(E330,最低賃金!$A$3:$G$49,6,FALSE),"")</f>
        <v/>
      </c>
      <c r="H330" s="45"/>
      <c r="I330" s="36"/>
      <c r="J330" s="54"/>
      <c r="K330" s="51" t="str" cm="1">
        <f t="array" ref="K330">IFERROR(_xlfn.IFS(COUNTBLANK(H330:J330)=3,"",I330="","I列に金額を入力してください",H330="3.時間給",I330,J330="","J列に労働時間を入力してください",H330="1.月給",ROUND(I330/J330,0),H330="2.日給",ROUND(I330/J330,0)),"")</f>
        <v/>
      </c>
      <c r="L330" s="37" t="str" cm="1">
        <f t="array" ref="L330">IFERROR(_xlfn.IFS(E330="","",K330&lt;F330,"×（法定外・特例等対象外です）",K330&lt;G330,"〇",K330&gt;=G330,"ー"),"")</f>
        <v/>
      </c>
      <c r="M330" s="26" t="str" cm="1">
        <f t="array" ref="M330">IFERROR(_xlfn.IFS(COUNTBLANK(D330:K330)=8,"",D330="","←D列に従業員名を姓名（フルネーム）で入力してください。誤変換にお気を付け下さい。",E330="","←E列に都道府県を入力してください。",H330="","←H列に1.月給～3.時間給の選択肢を入力してください",I330="","←I列に金額を入力してください",H330=3,"",J330="","←J列に所定労働時間を入力してください"),"")</f>
        <v/>
      </c>
    </row>
    <row r="331" spans="2:13" ht="22" x14ac:dyDescent="0.55000000000000004">
      <c r="B331" s="39">
        <f t="shared" si="5"/>
        <v>323</v>
      </c>
      <c r="C331" s="45"/>
      <c r="D331" s="35"/>
      <c r="E331" s="46"/>
      <c r="F331" s="40" t="str" cm="1">
        <f t="array" ref="F331">IFERROR(_xlfn.IFS(AND($G$3=45566,E331="徳島"),VLOOKUP(E331,最低賃金!$A$2:$G$49,2,FALSE),OR($G$3&lt;&gt;45566,E331&lt;&gt;"徳島"),VLOOKUP(E331,最低賃金!$A$2:$G$49,4,FALSE)),"")</f>
        <v/>
      </c>
      <c r="G331" s="50" t="str">
        <f>IFERROR(VLOOKUP(E331,最低賃金!$A$3:$G$49,6,FALSE),"")</f>
        <v/>
      </c>
      <c r="H331" s="45"/>
      <c r="I331" s="36"/>
      <c r="J331" s="54"/>
      <c r="K331" s="51" t="str" cm="1">
        <f t="array" ref="K331">IFERROR(_xlfn.IFS(COUNTBLANK(H331:J331)=3,"",I331="","I列に金額を入力してください",H331="3.時間給",I331,J331="","J列に労働時間を入力してください",H331="1.月給",ROUND(I331/J331,0),H331="2.日給",ROUND(I331/J331,0)),"")</f>
        <v/>
      </c>
      <c r="L331" s="37" t="str" cm="1">
        <f t="array" ref="L331">IFERROR(_xlfn.IFS(E331="","",K331&lt;F331,"×（法定外・特例等対象外です）",K331&lt;G331,"〇",K331&gt;=G331,"ー"),"")</f>
        <v/>
      </c>
      <c r="M331" s="26" t="str" cm="1">
        <f t="array" ref="M331">IFERROR(_xlfn.IFS(COUNTBLANK(D331:K331)=8,"",D331="","←D列に従業員名を姓名（フルネーム）で入力してください。誤変換にお気を付け下さい。",E331="","←E列に都道府県を入力してください。",H331="","←H列に1.月給～3.時間給の選択肢を入力してください",I331="","←I列に金額を入力してください",H331=3,"",J331="","←J列に所定労働時間を入力してください"),"")</f>
        <v/>
      </c>
    </row>
    <row r="332" spans="2:13" ht="22" x14ac:dyDescent="0.55000000000000004">
      <c r="B332" s="39">
        <f t="shared" si="5"/>
        <v>324</v>
      </c>
      <c r="C332" s="45"/>
      <c r="D332" s="35"/>
      <c r="E332" s="46"/>
      <c r="F332" s="40" t="str" cm="1">
        <f t="array" ref="F332">IFERROR(_xlfn.IFS(AND($G$3=45566,E332="徳島"),VLOOKUP(E332,最低賃金!$A$2:$G$49,2,FALSE),OR($G$3&lt;&gt;45566,E332&lt;&gt;"徳島"),VLOOKUP(E332,最低賃金!$A$2:$G$49,4,FALSE)),"")</f>
        <v/>
      </c>
      <c r="G332" s="50" t="str">
        <f>IFERROR(VLOOKUP(E332,最低賃金!$A$3:$G$49,6,FALSE),"")</f>
        <v/>
      </c>
      <c r="H332" s="45"/>
      <c r="I332" s="36"/>
      <c r="J332" s="54"/>
      <c r="K332" s="51" t="str" cm="1">
        <f t="array" ref="K332">IFERROR(_xlfn.IFS(COUNTBLANK(H332:J332)=3,"",I332="","I列に金額を入力してください",H332="3.時間給",I332,J332="","J列に労働時間を入力してください",H332="1.月給",ROUND(I332/J332,0),H332="2.日給",ROUND(I332/J332,0)),"")</f>
        <v/>
      </c>
      <c r="L332" s="37" t="str" cm="1">
        <f t="array" ref="L332">IFERROR(_xlfn.IFS(E332="","",K332&lt;F332,"×（法定外・特例等対象外です）",K332&lt;G332,"〇",K332&gt;=G332,"ー"),"")</f>
        <v/>
      </c>
      <c r="M332" s="26" t="str" cm="1">
        <f t="array" ref="M332">IFERROR(_xlfn.IFS(COUNTBLANK(D332:K332)=8,"",D332="","←D列に従業員名を姓名（フルネーム）で入力してください。誤変換にお気を付け下さい。",E332="","←E列に都道府県を入力してください。",H332="","←H列に1.月給～3.時間給の選択肢を入力してください",I332="","←I列に金額を入力してください",H332=3,"",J332="","←J列に所定労働時間を入力してください"),"")</f>
        <v/>
      </c>
    </row>
    <row r="333" spans="2:13" ht="22" x14ac:dyDescent="0.55000000000000004">
      <c r="B333" s="39">
        <f t="shared" si="5"/>
        <v>325</v>
      </c>
      <c r="C333" s="45"/>
      <c r="D333" s="35"/>
      <c r="E333" s="46"/>
      <c r="F333" s="40" t="str" cm="1">
        <f t="array" ref="F333">IFERROR(_xlfn.IFS(AND($G$3=45566,E333="徳島"),VLOOKUP(E333,最低賃金!$A$2:$G$49,2,FALSE),OR($G$3&lt;&gt;45566,E333&lt;&gt;"徳島"),VLOOKUP(E333,最低賃金!$A$2:$G$49,4,FALSE)),"")</f>
        <v/>
      </c>
      <c r="G333" s="50" t="str">
        <f>IFERROR(VLOOKUP(E333,最低賃金!$A$3:$G$49,6,FALSE),"")</f>
        <v/>
      </c>
      <c r="H333" s="45"/>
      <c r="I333" s="36"/>
      <c r="J333" s="54"/>
      <c r="K333" s="51" t="str" cm="1">
        <f t="array" ref="K333">IFERROR(_xlfn.IFS(COUNTBLANK(H333:J333)=3,"",I333="","I列に金額を入力してください",H333="3.時間給",I333,J333="","J列に労働時間を入力してください",H333="1.月給",ROUND(I333/J333,0),H333="2.日給",ROUND(I333/J333,0)),"")</f>
        <v/>
      </c>
      <c r="L333" s="37" t="str" cm="1">
        <f t="array" ref="L333">IFERROR(_xlfn.IFS(E333="","",K333&lt;F333,"×（法定外・特例等対象外です）",K333&lt;G333,"〇",K333&gt;=G333,"ー"),"")</f>
        <v/>
      </c>
      <c r="M333" s="26" t="str" cm="1">
        <f t="array" ref="M333">IFERROR(_xlfn.IFS(COUNTBLANK(D333:K333)=8,"",D333="","←D列に従業員名を姓名（フルネーム）で入力してください。誤変換にお気を付け下さい。",E333="","←E列に都道府県を入力してください。",H333="","←H列に1.月給～3.時間給の選択肢を入力してください",I333="","←I列に金額を入力してください",H333=3,"",J333="","←J列に所定労働時間を入力してください"),"")</f>
        <v/>
      </c>
    </row>
    <row r="334" spans="2:13" ht="22" x14ac:dyDescent="0.55000000000000004">
      <c r="B334" s="39">
        <f t="shared" si="5"/>
        <v>326</v>
      </c>
      <c r="C334" s="45"/>
      <c r="D334" s="35"/>
      <c r="E334" s="46"/>
      <c r="F334" s="40" t="str" cm="1">
        <f t="array" ref="F334">IFERROR(_xlfn.IFS(AND($G$3=45566,E334="徳島"),VLOOKUP(E334,最低賃金!$A$2:$G$49,2,FALSE),OR($G$3&lt;&gt;45566,E334&lt;&gt;"徳島"),VLOOKUP(E334,最低賃金!$A$2:$G$49,4,FALSE)),"")</f>
        <v/>
      </c>
      <c r="G334" s="50" t="str">
        <f>IFERROR(VLOOKUP(E334,最低賃金!$A$3:$G$49,6,FALSE),"")</f>
        <v/>
      </c>
      <c r="H334" s="45"/>
      <c r="I334" s="36"/>
      <c r="J334" s="54"/>
      <c r="K334" s="51" t="str" cm="1">
        <f t="array" ref="K334">IFERROR(_xlfn.IFS(COUNTBLANK(H334:J334)=3,"",I334="","I列に金額を入力してください",H334="3.時間給",I334,J334="","J列に労働時間を入力してください",H334="1.月給",ROUND(I334/J334,0),H334="2.日給",ROUND(I334/J334,0)),"")</f>
        <v/>
      </c>
      <c r="L334" s="37" t="str" cm="1">
        <f t="array" ref="L334">IFERROR(_xlfn.IFS(E334="","",K334&lt;F334,"×（法定外・特例等対象外です）",K334&lt;G334,"〇",K334&gt;=G334,"ー"),"")</f>
        <v/>
      </c>
      <c r="M334" s="26" t="str" cm="1">
        <f t="array" ref="M334">IFERROR(_xlfn.IFS(COUNTBLANK(D334:K334)=8,"",D334="","←D列に従業員名を姓名（フルネーム）で入力してください。誤変換にお気を付け下さい。",E334="","←E列に都道府県を入力してください。",H334="","←H列に1.月給～3.時間給の選択肢を入力してください",I334="","←I列に金額を入力してください",H334=3,"",J334="","←J列に所定労働時間を入力してください"),"")</f>
        <v/>
      </c>
    </row>
    <row r="335" spans="2:13" ht="22" x14ac:dyDescent="0.55000000000000004">
      <c r="B335" s="39">
        <f t="shared" si="5"/>
        <v>327</v>
      </c>
      <c r="C335" s="45"/>
      <c r="D335" s="35"/>
      <c r="E335" s="46"/>
      <c r="F335" s="40" t="str" cm="1">
        <f t="array" ref="F335">IFERROR(_xlfn.IFS(AND($G$3=45566,E335="徳島"),VLOOKUP(E335,最低賃金!$A$2:$G$49,2,FALSE),OR($G$3&lt;&gt;45566,E335&lt;&gt;"徳島"),VLOOKUP(E335,最低賃金!$A$2:$G$49,4,FALSE)),"")</f>
        <v/>
      </c>
      <c r="G335" s="50" t="str">
        <f>IFERROR(VLOOKUP(E335,最低賃金!$A$3:$G$49,6,FALSE),"")</f>
        <v/>
      </c>
      <c r="H335" s="45"/>
      <c r="I335" s="36"/>
      <c r="J335" s="54"/>
      <c r="K335" s="51" t="str" cm="1">
        <f t="array" ref="K335">IFERROR(_xlfn.IFS(COUNTBLANK(H335:J335)=3,"",I335="","I列に金額を入力してください",H335="3.時間給",I335,J335="","J列に労働時間を入力してください",H335="1.月給",ROUND(I335/J335,0),H335="2.日給",ROUND(I335/J335,0)),"")</f>
        <v/>
      </c>
      <c r="L335" s="37" t="str" cm="1">
        <f t="array" ref="L335">IFERROR(_xlfn.IFS(E335="","",K335&lt;F335,"×（法定外・特例等対象外です）",K335&lt;G335,"〇",K335&gt;=G335,"ー"),"")</f>
        <v/>
      </c>
      <c r="M335" s="26" t="str" cm="1">
        <f t="array" ref="M335">IFERROR(_xlfn.IFS(COUNTBLANK(D335:K335)=8,"",D335="","←D列に従業員名を姓名（フルネーム）で入力してください。誤変換にお気を付け下さい。",E335="","←E列に都道府県を入力してください。",H335="","←H列に1.月給～3.時間給の選択肢を入力してください",I335="","←I列に金額を入力してください",H335=3,"",J335="","←J列に所定労働時間を入力してください"),"")</f>
        <v/>
      </c>
    </row>
    <row r="336" spans="2:13" ht="22" x14ac:dyDescent="0.55000000000000004">
      <c r="B336" s="39">
        <f t="shared" si="5"/>
        <v>328</v>
      </c>
      <c r="C336" s="45"/>
      <c r="D336" s="35"/>
      <c r="E336" s="46"/>
      <c r="F336" s="40" t="str" cm="1">
        <f t="array" ref="F336">IFERROR(_xlfn.IFS(AND($G$3=45566,E336="徳島"),VLOOKUP(E336,最低賃金!$A$2:$G$49,2,FALSE),OR($G$3&lt;&gt;45566,E336&lt;&gt;"徳島"),VLOOKUP(E336,最低賃金!$A$2:$G$49,4,FALSE)),"")</f>
        <v/>
      </c>
      <c r="G336" s="50" t="str">
        <f>IFERROR(VLOOKUP(E336,最低賃金!$A$3:$G$49,6,FALSE),"")</f>
        <v/>
      </c>
      <c r="H336" s="45"/>
      <c r="I336" s="36"/>
      <c r="J336" s="54"/>
      <c r="K336" s="51" t="str" cm="1">
        <f t="array" ref="K336">IFERROR(_xlfn.IFS(COUNTBLANK(H336:J336)=3,"",I336="","I列に金額を入力してください",H336="3.時間給",I336,J336="","J列に労働時間を入力してください",H336="1.月給",ROUND(I336/J336,0),H336="2.日給",ROUND(I336/J336,0)),"")</f>
        <v/>
      </c>
      <c r="L336" s="37" t="str" cm="1">
        <f t="array" ref="L336">IFERROR(_xlfn.IFS(E336="","",K336&lt;F336,"×（法定外・特例等対象外です）",K336&lt;G336,"〇",K336&gt;=G336,"ー"),"")</f>
        <v/>
      </c>
      <c r="M336" s="26" t="str" cm="1">
        <f t="array" ref="M336">IFERROR(_xlfn.IFS(COUNTBLANK(D336:K336)=8,"",D336="","←D列に従業員名を姓名（フルネーム）で入力してください。誤変換にお気を付け下さい。",E336="","←E列に都道府県を入力してください。",H336="","←H列に1.月給～3.時間給の選択肢を入力してください",I336="","←I列に金額を入力してください",H336=3,"",J336="","←J列に所定労働時間を入力してください"),"")</f>
        <v/>
      </c>
    </row>
    <row r="337" spans="2:13" ht="22" x14ac:dyDescent="0.55000000000000004">
      <c r="B337" s="39">
        <f t="shared" si="5"/>
        <v>329</v>
      </c>
      <c r="C337" s="45"/>
      <c r="D337" s="35"/>
      <c r="E337" s="46"/>
      <c r="F337" s="40" t="str" cm="1">
        <f t="array" ref="F337">IFERROR(_xlfn.IFS(AND($G$3=45566,E337="徳島"),VLOOKUP(E337,最低賃金!$A$2:$G$49,2,FALSE),OR($G$3&lt;&gt;45566,E337&lt;&gt;"徳島"),VLOOKUP(E337,最低賃金!$A$2:$G$49,4,FALSE)),"")</f>
        <v/>
      </c>
      <c r="G337" s="50" t="str">
        <f>IFERROR(VLOOKUP(E337,最低賃金!$A$3:$G$49,6,FALSE),"")</f>
        <v/>
      </c>
      <c r="H337" s="45"/>
      <c r="I337" s="36"/>
      <c r="J337" s="54"/>
      <c r="K337" s="51" t="str" cm="1">
        <f t="array" ref="K337">IFERROR(_xlfn.IFS(COUNTBLANK(H337:J337)=3,"",I337="","I列に金額を入力してください",H337="3.時間給",I337,J337="","J列に労働時間を入力してください",H337="1.月給",ROUND(I337/J337,0),H337="2.日給",ROUND(I337/J337,0)),"")</f>
        <v/>
      </c>
      <c r="L337" s="37" t="str" cm="1">
        <f t="array" ref="L337">IFERROR(_xlfn.IFS(E337="","",K337&lt;F337,"×（法定外・特例等対象外です）",K337&lt;G337,"〇",K337&gt;=G337,"ー"),"")</f>
        <v/>
      </c>
      <c r="M337" s="26" t="str" cm="1">
        <f t="array" ref="M337">IFERROR(_xlfn.IFS(COUNTBLANK(D337:K337)=8,"",D337="","←D列に従業員名を姓名（フルネーム）で入力してください。誤変換にお気を付け下さい。",E337="","←E列に都道府県を入力してください。",H337="","←H列に1.月給～3.時間給の選択肢を入力してください",I337="","←I列に金額を入力してください",H337=3,"",J337="","←J列に所定労働時間を入力してください"),"")</f>
        <v/>
      </c>
    </row>
    <row r="338" spans="2:13" ht="22" x14ac:dyDescent="0.55000000000000004">
      <c r="B338" s="39">
        <f t="shared" si="5"/>
        <v>330</v>
      </c>
      <c r="C338" s="45"/>
      <c r="D338" s="35"/>
      <c r="E338" s="46"/>
      <c r="F338" s="40" t="str" cm="1">
        <f t="array" ref="F338">IFERROR(_xlfn.IFS(AND($G$3=45566,E338="徳島"),VLOOKUP(E338,最低賃金!$A$2:$G$49,2,FALSE),OR($G$3&lt;&gt;45566,E338&lt;&gt;"徳島"),VLOOKUP(E338,最低賃金!$A$2:$G$49,4,FALSE)),"")</f>
        <v/>
      </c>
      <c r="G338" s="50" t="str">
        <f>IFERROR(VLOOKUP(E338,最低賃金!$A$3:$G$49,6,FALSE),"")</f>
        <v/>
      </c>
      <c r="H338" s="45"/>
      <c r="I338" s="36"/>
      <c r="J338" s="54"/>
      <c r="K338" s="51" t="str" cm="1">
        <f t="array" ref="K338">IFERROR(_xlfn.IFS(COUNTBLANK(H338:J338)=3,"",I338="","I列に金額を入力してください",H338="3.時間給",I338,J338="","J列に労働時間を入力してください",H338="1.月給",ROUND(I338/J338,0),H338="2.日給",ROUND(I338/J338,0)),"")</f>
        <v/>
      </c>
      <c r="L338" s="37" t="str" cm="1">
        <f t="array" ref="L338">IFERROR(_xlfn.IFS(E338="","",K338&lt;F338,"×（法定外・特例等対象外です）",K338&lt;G338,"〇",K338&gt;=G338,"ー"),"")</f>
        <v/>
      </c>
      <c r="M338" s="26" t="str" cm="1">
        <f t="array" ref="M338">IFERROR(_xlfn.IFS(COUNTBLANK(D338:K338)=8,"",D338="","←D列に従業員名を姓名（フルネーム）で入力してください。誤変換にお気を付け下さい。",E338="","←E列に都道府県を入力してください。",H338="","←H列に1.月給～3.時間給の選択肢を入力してください",I338="","←I列に金額を入力してください",H338=3,"",J338="","←J列に所定労働時間を入力してください"),"")</f>
        <v/>
      </c>
    </row>
    <row r="339" spans="2:13" ht="22" x14ac:dyDescent="0.55000000000000004">
      <c r="B339" s="39">
        <f t="shared" si="5"/>
        <v>331</v>
      </c>
      <c r="C339" s="45"/>
      <c r="D339" s="35"/>
      <c r="E339" s="46"/>
      <c r="F339" s="40" t="str" cm="1">
        <f t="array" ref="F339">IFERROR(_xlfn.IFS(AND($G$3=45566,E339="徳島"),VLOOKUP(E339,最低賃金!$A$2:$G$49,2,FALSE),OR($G$3&lt;&gt;45566,E339&lt;&gt;"徳島"),VLOOKUP(E339,最低賃金!$A$2:$G$49,4,FALSE)),"")</f>
        <v/>
      </c>
      <c r="G339" s="50" t="str">
        <f>IFERROR(VLOOKUP(E339,最低賃金!$A$3:$G$49,6,FALSE),"")</f>
        <v/>
      </c>
      <c r="H339" s="45"/>
      <c r="I339" s="36"/>
      <c r="J339" s="54"/>
      <c r="K339" s="51" t="str" cm="1">
        <f t="array" ref="K339">IFERROR(_xlfn.IFS(COUNTBLANK(H339:J339)=3,"",I339="","I列に金額を入力してください",H339="3.時間給",I339,J339="","J列に労働時間を入力してください",H339="1.月給",ROUND(I339/J339,0),H339="2.日給",ROUND(I339/J339,0)),"")</f>
        <v/>
      </c>
      <c r="L339" s="37" t="str" cm="1">
        <f t="array" ref="L339">IFERROR(_xlfn.IFS(E339="","",K339&lt;F339,"×（法定外・特例等対象外です）",K339&lt;G339,"〇",K339&gt;=G339,"ー"),"")</f>
        <v/>
      </c>
      <c r="M339" s="26" t="str" cm="1">
        <f t="array" ref="M339">IFERROR(_xlfn.IFS(COUNTBLANK(D339:K339)=8,"",D339="","←D列に従業員名を姓名（フルネーム）で入力してください。誤変換にお気を付け下さい。",E339="","←E列に都道府県を入力してください。",H339="","←H列に1.月給～3.時間給の選択肢を入力してください",I339="","←I列に金額を入力してください",H339=3,"",J339="","←J列に所定労働時間を入力してください"),"")</f>
        <v/>
      </c>
    </row>
    <row r="340" spans="2:13" ht="22" x14ac:dyDescent="0.55000000000000004">
      <c r="B340" s="39">
        <f t="shared" si="5"/>
        <v>332</v>
      </c>
      <c r="C340" s="45"/>
      <c r="D340" s="35"/>
      <c r="E340" s="46"/>
      <c r="F340" s="40" t="str" cm="1">
        <f t="array" ref="F340">IFERROR(_xlfn.IFS(AND($G$3=45566,E340="徳島"),VLOOKUP(E340,最低賃金!$A$2:$G$49,2,FALSE),OR($G$3&lt;&gt;45566,E340&lt;&gt;"徳島"),VLOOKUP(E340,最低賃金!$A$2:$G$49,4,FALSE)),"")</f>
        <v/>
      </c>
      <c r="G340" s="50" t="str">
        <f>IFERROR(VLOOKUP(E340,最低賃金!$A$3:$G$49,6,FALSE),"")</f>
        <v/>
      </c>
      <c r="H340" s="45"/>
      <c r="I340" s="36"/>
      <c r="J340" s="54"/>
      <c r="K340" s="51" t="str" cm="1">
        <f t="array" ref="K340">IFERROR(_xlfn.IFS(COUNTBLANK(H340:J340)=3,"",I340="","I列に金額を入力してください",H340="3.時間給",I340,J340="","J列に労働時間を入力してください",H340="1.月給",ROUND(I340/J340,0),H340="2.日給",ROUND(I340/J340,0)),"")</f>
        <v/>
      </c>
      <c r="L340" s="37" t="str" cm="1">
        <f t="array" ref="L340">IFERROR(_xlfn.IFS(E340="","",K340&lt;F340,"×（法定外・特例等対象外です）",K340&lt;G340,"〇",K340&gt;=G340,"ー"),"")</f>
        <v/>
      </c>
      <c r="M340" s="26" t="str" cm="1">
        <f t="array" ref="M340">IFERROR(_xlfn.IFS(COUNTBLANK(D340:K340)=8,"",D340="","←D列に従業員名を姓名（フルネーム）で入力してください。誤変換にお気を付け下さい。",E340="","←E列に都道府県を入力してください。",H340="","←H列に1.月給～3.時間給の選択肢を入力してください",I340="","←I列に金額を入力してください",H340=3,"",J340="","←J列に所定労働時間を入力してください"),"")</f>
        <v/>
      </c>
    </row>
    <row r="341" spans="2:13" ht="22" x14ac:dyDescent="0.55000000000000004">
      <c r="B341" s="39">
        <f t="shared" si="5"/>
        <v>333</v>
      </c>
      <c r="C341" s="45"/>
      <c r="D341" s="35"/>
      <c r="E341" s="46"/>
      <c r="F341" s="40" t="str" cm="1">
        <f t="array" ref="F341">IFERROR(_xlfn.IFS(AND($G$3=45566,E341="徳島"),VLOOKUP(E341,最低賃金!$A$2:$G$49,2,FALSE),OR($G$3&lt;&gt;45566,E341&lt;&gt;"徳島"),VLOOKUP(E341,最低賃金!$A$2:$G$49,4,FALSE)),"")</f>
        <v/>
      </c>
      <c r="G341" s="50" t="str">
        <f>IFERROR(VLOOKUP(E341,最低賃金!$A$3:$G$49,6,FALSE),"")</f>
        <v/>
      </c>
      <c r="H341" s="45"/>
      <c r="I341" s="36"/>
      <c r="J341" s="54"/>
      <c r="K341" s="51" t="str" cm="1">
        <f t="array" ref="K341">IFERROR(_xlfn.IFS(COUNTBLANK(H341:J341)=3,"",I341="","I列に金額を入力してください",H341="3.時間給",I341,J341="","J列に労働時間を入力してください",H341="1.月給",ROUND(I341/J341,0),H341="2.日給",ROUND(I341/J341,0)),"")</f>
        <v/>
      </c>
      <c r="L341" s="37" t="str" cm="1">
        <f t="array" ref="L341">IFERROR(_xlfn.IFS(E341="","",K341&lt;F341,"×（法定外・特例等対象外です）",K341&lt;G341,"〇",K341&gt;=G341,"ー"),"")</f>
        <v/>
      </c>
      <c r="M341" s="26" t="str" cm="1">
        <f t="array" ref="M341">IFERROR(_xlfn.IFS(COUNTBLANK(D341:K341)=8,"",D341="","←D列に従業員名を姓名（フルネーム）で入力してください。誤変換にお気を付け下さい。",E341="","←E列に都道府県を入力してください。",H341="","←H列に1.月給～3.時間給の選択肢を入力してください",I341="","←I列に金額を入力してください",H341=3,"",J341="","←J列に所定労働時間を入力してください"),"")</f>
        <v/>
      </c>
    </row>
    <row r="342" spans="2:13" ht="22" x14ac:dyDescent="0.55000000000000004">
      <c r="B342" s="39">
        <f t="shared" si="5"/>
        <v>334</v>
      </c>
      <c r="C342" s="45"/>
      <c r="D342" s="35"/>
      <c r="E342" s="46"/>
      <c r="F342" s="40" t="str" cm="1">
        <f t="array" ref="F342">IFERROR(_xlfn.IFS(AND($G$3=45566,E342="徳島"),VLOOKUP(E342,最低賃金!$A$2:$G$49,2,FALSE),OR($G$3&lt;&gt;45566,E342&lt;&gt;"徳島"),VLOOKUP(E342,最低賃金!$A$2:$G$49,4,FALSE)),"")</f>
        <v/>
      </c>
      <c r="G342" s="50" t="str">
        <f>IFERROR(VLOOKUP(E342,最低賃金!$A$3:$G$49,6,FALSE),"")</f>
        <v/>
      </c>
      <c r="H342" s="45"/>
      <c r="I342" s="36"/>
      <c r="J342" s="54"/>
      <c r="K342" s="51" t="str" cm="1">
        <f t="array" ref="K342">IFERROR(_xlfn.IFS(COUNTBLANK(H342:J342)=3,"",I342="","I列に金額を入力してください",H342="3.時間給",I342,J342="","J列に労働時間を入力してください",H342="1.月給",ROUND(I342/J342,0),H342="2.日給",ROUND(I342/J342,0)),"")</f>
        <v/>
      </c>
      <c r="L342" s="37" t="str" cm="1">
        <f t="array" ref="L342">IFERROR(_xlfn.IFS(E342="","",K342&lt;F342,"×（法定外・特例等対象外です）",K342&lt;G342,"〇",K342&gt;=G342,"ー"),"")</f>
        <v/>
      </c>
      <c r="M342" s="26" t="str" cm="1">
        <f t="array" ref="M342">IFERROR(_xlfn.IFS(COUNTBLANK(D342:K342)=8,"",D342="","←D列に従業員名を姓名（フルネーム）で入力してください。誤変換にお気を付け下さい。",E342="","←E列に都道府県を入力してください。",H342="","←H列に1.月給～3.時間給の選択肢を入力してください",I342="","←I列に金額を入力してください",H342=3,"",J342="","←J列に所定労働時間を入力してください"),"")</f>
        <v/>
      </c>
    </row>
    <row r="343" spans="2:13" ht="22" x14ac:dyDescent="0.55000000000000004">
      <c r="B343" s="39">
        <f t="shared" si="5"/>
        <v>335</v>
      </c>
      <c r="C343" s="45"/>
      <c r="D343" s="35"/>
      <c r="E343" s="46"/>
      <c r="F343" s="40" t="str" cm="1">
        <f t="array" ref="F343">IFERROR(_xlfn.IFS(AND($G$3=45566,E343="徳島"),VLOOKUP(E343,最低賃金!$A$2:$G$49,2,FALSE),OR($G$3&lt;&gt;45566,E343&lt;&gt;"徳島"),VLOOKUP(E343,最低賃金!$A$2:$G$49,4,FALSE)),"")</f>
        <v/>
      </c>
      <c r="G343" s="50" t="str">
        <f>IFERROR(VLOOKUP(E343,最低賃金!$A$3:$G$49,6,FALSE),"")</f>
        <v/>
      </c>
      <c r="H343" s="45"/>
      <c r="I343" s="36"/>
      <c r="J343" s="54"/>
      <c r="K343" s="51" t="str" cm="1">
        <f t="array" ref="K343">IFERROR(_xlfn.IFS(COUNTBLANK(H343:J343)=3,"",I343="","I列に金額を入力してください",H343="3.時間給",I343,J343="","J列に労働時間を入力してください",H343="1.月給",ROUND(I343/J343,0),H343="2.日給",ROUND(I343/J343,0)),"")</f>
        <v/>
      </c>
      <c r="L343" s="37" t="str" cm="1">
        <f t="array" ref="L343">IFERROR(_xlfn.IFS(E343="","",K343&lt;F343,"×（法定外・特例等対象外です）",K343&lt;G343,"〇",K343&gt;=G343,"ー"),"")</f>
        <v/>
      </c>
      <c r="M343" s="26" t="str" cm="1">
        <f t="array" ref="M343">IFERROR(_xlfn.IFS(COUNTBLANK(D343:K343)=8,"",D343="","←D列に従業員名を姓名（フルネーム）で入力してください。誤変換にお気を付け下さい。",E343="","←E列に都道府県を入力してください。",H343="","←H列に1.月給～3.時間給の選択肢を入力してください",I343="","←I列に金額を入力してください",H343=3,"",J343="","←J列に所定労働時間を入力してください"),"")</f>
        <v/>
      </c>
    </row>
    <row r="344" spans="2:13" ht="22" x14ac:dyDescent="0.55000000000000004">
      <c r="B344" s="39">
        <f t="shared" si="5"/>
        <v>336</v>
      </c>
      <c r="C344" s="45"/>
      <c r="D344" s="35"/>
      <c r="E344" s="46"/>
      <c r="F344" s="40" t="str" cm="1">
        <f t="array" ref="F344">IFERROR(_xlfn.IFS(AND($G$3=45566,E344="徳島"),VLOOKUP(E344,最低賃金!$A$2:$G$49,2,FALSE),OR($G$3&lt;&gt;45566,E344&lt;&gt;"徳島"),VLOOKUP(E344,最低賃金!$A$2:$G$49,4,FALSE)),"")</f>
        <v/>
      </c>
      <c r="G344" s="50" t="str">
        <f>IFERROR(VLOOKUP(E344,最低賃金!$A$3:$G$49,6,FALSE),"")</f>
        <v/>
      </c>
      <c r="H344" s="45"/>
      <c r="I344" s="36"/>
      <c r="J344" s="54"/>
      <c r="K344" s="51" t="str" cm="1">
        <f t="array" ref="K344">IFERROR(_xlfn.IFS(COUNTBLANK(H344:J344)=3,"",I344="","I列に金額を入力してください",H344="3.時間給",I344,J344="","J列に労働時間を入力してください",H344="1.月給",ROUND(I344/J344,0),H344="2.日給",ROUND(I344/J344,0)),"")</f>
        <v/>
      </c>
      <c r="L344" s="37" t="str" cm="1">
        <f t="array" ref="L344">IFERROR(_xlfn.IFS(E344="","",K344&lt;F344,"×（法定外・特例等対象外です）",K344&lt;G344,"〇",K344&gt;=G344,"ー"),"")</f>
        <v/>
      </c>
      <c r="M344" s="26" t="str" cm="1">
        <f t="array" ref="M344">IFERROR(_xlfn.IFS(COUNTBLANK(D344:K344)=8,"",D344="","←D列に従業員名を姓名（フルネーム）で入力してください。誤変換にお気を付け下さい。",E344="","←E列に都道府県を入力してください。",H344="","←H列に1.月給～3.時間給の選択肢を入力してください",I344="","←I列に金額を入力してください",H344=3,"",J344="","←J列に所定労働時間を入力してください"),"")</f>
        <v/>
      </c>
    </row>
    <row r="345" spans="2:13" ht="22" x14ac:dyDescent="0.55000000000000004">
      <c r="B345" s="39">
        <f t="shared" si="5"/>
        <v>337</v>
      </c>
      <c r="C345" s="45"/>
      <c r="D345" s="35"/>
      <c r="E345" s="46"/>
      <c r="F345" s="40" t="str" cm="1">
        <f t="array" ref="F345">IFERROR(_xlfn.IFS(AND($G$3=45566,E345="徳島"),VLOOKUP(E345,最低賃金!$A$2:$G$49,2,FALSE),OR($G$3&lt;&gt;45566,E345&lt;&gt;"徳島"),VLOOKUP(E345,最低賃金!$A$2:$G$49,4,FALSE)),"")</f>
        <v/>
      </c>
      <c r="G345" s="50" t="str">
        <f>IFERROR(VLOOKUP(E345,最低賃金!$A$3:$G$49,6,FALSE),"")</f>
        <v/>
      </c>
      <c r="H345" s="45"/>
      <c r="I345" s="36"/>
      <c r="J345" s="54"/>
      <c r="K345" s="51" t="str" cm="1">
        <f t="array" ref="K345">IFERROR(_xlfn.IFS(COUNTBLANK(H345:J345)=3,"",I345="","I列に金額を入力してください",H345="3.時間給",I345,J345="","J列に労働時間を入力してください",H345="1.月給",ROUND(I345/J345,0),H345="2.日給",ROUND(I345/J345,0)),"")</f>
        <v/>
      </c>
      <c r="L345" s="37" t="str" cm="1">
        <f t="array" ref="L345">IFERROR(_xlfn.IFS(E345="","",K345&lt;F345,"×（法定外・特例等対象外です）",K345&lt;G345,"〇",K345&gt;=G345,"ー"),"")</f>
        <v/>
      </c>
      <c r="M345" s="26" t="str" cm="1">
        <f t="array" ref="M345">IFERROR(_xlfn.IFS(COUNTBLANK(D345:K345)=8,"",D345="","←D列に従業員名を姓名（フルネーム）で入力してください。誤変換にお気を付け下さい。",E345="","←E列に都道府県を入力してください。",H345="","←H列に1.月給～3.時間給の選択肢を入力してください",I345="","←I列に金額を入力してください",H345=3,"",J345="","←J列に所定労働時間を入力してください"),"")</f>
        <v/>
      </c>
    </row>
    <row r="346" spans="2:13" ht="22" x14ac:dyDescent="0.55000000000000004">
      <c r="B346" s="39">
        <f t="shared" si="5"/>
        <v>338</v>
      </c>
      <c r="C346" s="45"/>
      <c r="D346" s="35"/>
      <c r="E346" s="46"/>
      <c r="F346" s="40" t="str" cm="1">
        <f t="array" ref="F346">IFERROR(_xlfn.IFS(AND($G$3=45566,E346="徳島"),VLOOKUP(E346,最低賃金!$A$2:$G$49,2,FALSE),OR($G$3&lt;&gt;45566,E346&lt;&gt;"徳島"),VLOOKUP(E346,最低賃金!$A$2:$G$49,4,FALSE)),"")</f>
        <v/>
      </c>
      <c r="G346" s="50" t="str">
        <f>IFERROR(VLOOKUP(E346,最低賃金!$A$3:$G$49,6,FALSE),"")</f>
        <v/>
      </c>
      <c r="H346" s="45"/>
      <c r="I346" s="36"/>
      <c r="J346" s="54"/>
      <c r="K346" s="51" t="str" cm="1">
        <f t="array" ref="K346">IFERROR(_xlfn.IFS(COUNTBLANK(H346:J346)=3,"",I346="","I列に金額を入力してください",H346="3.時間給",I346,J346="","J列に労働時間を入力してください",H346="1.月給",ROUND(I346/J346,0),H346="2.日給",ROUND(I346/J346,0)),"")</f>
        <v/>
      </c>
      <c r="L346" s="37" t="str" cm="1">
        <f t="array" ref="L346">IFERROR(_xlfn.IFS(E346="","",K346&lt;F346,"×（法定外・特例等対象外です）",K346&lt;G346,"〇",K346&gt;=G346,"ー"),"")</f>
        <v/>
      </c>
      <c r="M346" s="26" t="str" cm="1">
        <f t="array" ref="M346">IFERROR(_xlfn.IFS(COUNTBLANK(D346:K346)=8,"",D346="","←D列に従業員名を姓名（フルネーム）で入力してください。誤変換にお気を付け下さい。",E346="","←E列に都道府県を入力してください。",H346="","←H列に1.月給～3.時間給の選択肢を入力してください",I346="","←I列に金額を入力してください",H346=3,"",J346="","←J列に所定労働時間を入力してください"),"")</f>
        <v/>
      </c>
    </row>
    <row r="347" spans="2:13" ht="22" x14ac:dyDescent="0.55000000000000004">
      <c r="B347" s="39">
        <f t="shared" si="5"/>
        <v>339</v>
      </c>
      <c r="C347" s="45"/>
      <c r="D347" s="35"/>
      <c r="E347" s="46"/>
      <c r="F347" s="40" t="str" cm="1">
        <f t="array" ref="F347">IFERROR(_xlfn.IFS(AND($G$3=45566,E347="徳島"),VLOOKUP(E347,最低賃金!$A$2:$G$49,2,FALSE),OR($G$3&lt;&gt;45566,E347&lt;&gt;"徳島"),VLOOKUP(E347,最低賃金!$A$2:$G$49,4,FALSE)),"")</f>
        <v/>
      </c>
      <c r="G347" s="50" t="str">
        <f>IFERROR(VLOOKUP(E347,最低賃金!$A$3:$G$49,6,FALSE),"")</f>
        <v/>
      </c>
      <c r="H347" s="45"/>
      <c r="I347" s="36"/>
      <c r="J347" s="54"/>
      <c r="K347" s="51" t="str" cm="1">
        <f t="array" ref="K347">IFERROR(_xlfn.IFS(COUNTBLANK(H347:J347)=3,"",I347="","I列に金額を入力してください",H347="3.時間給",I347,J347="","J列に労働時間を入力してください",H347="1.月給",ROUND(I347/J347,0),H347="2.日給",ROUND(I347/J347,0)),"")</f>
        <v/>
      </c>
      <c r="L347" s="37" t="str" cm="1">
        <f t="array" ref="L347">IFERROR(_xlfn.IFS(E347="","",K347&lt;F347,"×（法定外・特例等対象外です）",K347&lt;G347,"〇",K347&gt;=G347,"ー"),"")</f>
        <v/>
      </c>
      <c r="M347" s="26" t="str" cm="1">
        <f t="array" ref="M347">IFERROR(_xlfn.IFS(COUNTBLANK(D347:K347)=8,"",D347="","←D列に従業員名を姓名（フルネーム）で入力してください。誤変換にお気を付け下さい。",E347="","←E列に都道府県を入力してください。",H347="","←H列に1.月給～3.時間給の選択肢を入力してください",I347="","←I列に金額を入力してください",H347=3,"",J347="","←J列に所定労働時間を入力してください"),"")</f>
        <v/>
      </c>
    </row>
    <row r="348" spans="2:13" ht="22" x14ac:dyDescent="0.55000000000000004">
      <c r="B348" s="39">
        <f t="shared" si="5"/>
        <v>340</v>
      </c>
      <c r="C348" s="45"/>
      <c r="D348" s="35"/>
      <c r="E348" s="46"/>
      <c r="F348" s="40" t="str" cm="1">
        <f t="array" ref="F348">IFERROR(_xlfn.IFS(AND($G$3=45566,E348="徳島"),VLOOKUP(E348,最低賃金!$A$2:$G$49,2,FALSE),OR($G$3&lt;&gt;45566,E348&lt;&gt;"徳島"),VLOOKUP(E348,最低賃金!$A$2:$G$49,4,FALSE)),"")</f>
        <v/>
      </c>
      <c r="G348" s="50" t="str">
        <f>IFERROR(VLOOKUP(E348,最低賃金!$A$3:$G$49,6,FALSE),"")</f>
        <v/>
      </c>
      <c r="H348" s="45"/>
      <c r="I348" s="36"/>
      <c r="J348" s="54"/>
      <c r="K348" s="51" t="str" cm="1">
        <f t="array" ref="K348">IFERROR(_xlfn.IFS(COUNTBLANK(H348:J348)=3,"",I348="","I列に金額を入力してください",H348="3.時間給",I348,J348="","J列に労働時間を入力してください",H348="1.月給",ROUND(I348/J348,0),H348="2.日給",ROUND(I348/J348,0)),"")</f>
        <v/>
      </c>
      <c r="L348" s="37" t="str" cm="1">
        <f t="array" ref="L348">IFERROR(_xlfn.IFS(E348="","",K348&lt;F348,"×（法定外・特例等対象外です）",K348&lt;G348,"〇",K348&gt;=G348,"ー"),"")</f>
        <v/>
      </c>
      <c r="M348" s="26" t="str" cm="1">
        <f t="array" ref="M348">IFERROR(_xlfn.IFS(COUNTBLANK(D348:K348)=8,"",D348="","←D列に従業員名を姓名（フルネーム）で入力してください。誤変換にお気を付け下さい。",E348="","←E列に都道府県を入力してください。",H348="","←H列に1.月給～3.時間給の選択肢を入力してください",I348="","←I列に金額を入力してください",H348=3,"",J348="","←J列に所定労働時間を入力してください"),"")</f>
        <v/>
      </c>
    </row>
    <row r="349" spans="2:13" ht="22" x14ac:dyDescent="0.55000000000000004">
      <c r="B349" s="39">
        <f t="shared" si="5"/>
        <v>341</v>
      </c>
      <c r="C349" s="45"/>
      <c r="D349" s="35"/>
      <c r="E349" s="46"/>
      <c r="F349" s="40" t="str" cm="1">
        <f t="array" ref="F349">IFERROR(_xlfn.IFS(AND($G$3=45566,E349="徳島"),VLOOKUP(E349,最低賃金!$A$2:$G$49,2,FALSE),OR($G$3&lt;&gt;45566,E349&lt;&gt;"徳島"),VLOOKUP(E349,最低賃金!$A$2:$G$49,4,FALSE)),"")</f>
        <v/>
      </c>
      <c r="G349" s="50" t="str">
        <f>IFERROR(VLOOKUP(E349,最低賃金!$A$3:$G$49,6,FALSE),"")</f>
        <v/>
      </c>
      <c r="H349" s="45"/>
      <c r="I349" s="36"/>
      <c r="J349" s="54"/>
      <c r="K349" s="51" t="str" cm="1">
        <f t="array" ref="K349">IFERROR(_xlfn.IFS(COUNTBLANK(H349:J349)=3,"",I349="","I列に金額を入力してください",H349="3.時間給",I349,J349="","J列に労働時間を入力してください",H349="1.月給",ROUND(I349/J349,0),H349="2.日給",ROUND(I349/J349,0)),"")</f>
        <v/>
      </c>
      <c r="L349" s="37" t="str" cm="1">
        <f t="array" ref="L349">IFERROR(_xlfn.IFS(E349="","",K349&lt;F349,"×（法定外・特例等対象外です）",K349&lt;G349,"〇",K349&gt;=G349,"ー"),"")</f>
        <v/>
      </c>
      <c r="M349" s="26" t="str" cm="1">
        <f t="array" ref="M349">IFERROR(_xlfn.IFS(COUNTBLANK(D349:K349)=8,"",D349="","←D列に従業員名を姓名（フルネーム）で入力してください。誤変換にお気を付け下さい。",E349="","←E列に都道府県を入力してください。",H349="","←H列に1.月給～3.時間給の選択肢を入力してください",I349="","←I列に金額を入力してください",H349=3,"",J349="","←J列に所定労働時間を入力してください"),"")</f>
        <v/>
      </c>
    </row>
    <row r="350" spans="2:13" ht="22" x14ac:dyDescent="0.55000000000000004">
      <c r="B350" s="39">
        <f t="shared" si="5"/>
        <v>342</v>
      </c>
      <c r="C350" s="45"/>
      <c r="D350" s="35"/>
      <c r="E350" s="46"/>
      <c r="F350" s="40" t="str" cm="1">
        <f t="array" ref="F350">IFERROR(_xlfn.IFS(AND($G$3=45566,E350="徳島"),VLOOKUP(E350,最低賃金!$A$2:$G$49,2,FALSE),OR($G$3&lt;&gt;45566,E350&lt;&gt;"徳島"),VLOOKUP(E350,最低賃金!$A$2:$G$49,4,FALSE)),"")</f>
        <v/>
      </c>
      <c r="G350" s="50" t="str">
        <f>IFERROR(VLOOKUP(E350,最低賃金!$A$3:$G$49,6,FALSE),"")</f>
        <v/>
      </c>
      <c r="H350" s="45"/>
      <c r="I350" s="36"/>
      <c r="J350" s="54"/>
      <c r="K350" s="51" t="str" cm="1">
        <f t="array" ref="K350">IFERROR(_xlfn.IFS(COUNTBLANK(H350:J350)=3,"",I350="","I列に金額を入力してください",H350="3.時間給",I350,J350="","J列に労働時間を入力してください",H350="1.月給",ROUND(I350/J350,0),H350="2.日給",ROUND(I350/J350,0)),"")</f>
        <v/>
      </c>
      <c r="L350" s="37" t="str" cm="1">
        <f t="array" ref="L350">IFERROR(_xlfn.IFS(E350="","",K350&lt;F350,"×（法定外・特例等対象外です）",K350&lt;G350,"〇",K350&gt;=G350,"ー"),"")</f>
        <v/>
      </c>
      <c r="M350" s="26" t="str" cm="1">
        <f t="array" ref="M350">IFERROR(_xlfn.IFS(COUNTBLANK(D350:K350)=8,"",D350="","←D列に従業員名を姓名（フルネーム）で入力してください。誤変換にお気を付け下さい。",E350="","←E列に都道府県を入力してください。",H350="","←H列に1.月給～3.時間給の選択肢を入力してください",I350="","←I列に金額を入力してください",H350=3,"",J350="","←J列に所定労働時間を入力してください"),"")</f>
        <v/>
      </c>
    </row>
    <row r="351" spans="2:13" ht="22" x14ac:dyDescent="0.55000000000000004">
      <c r="B351" s="39">
        <f t="shared" si="5"/>
        <v>343</v>
      </c>
      <c r="C351" s="45"/>
      <c r="D351" s="35"/>
      <c r="E351" s="46"/>
      <c r="F351" s="40" t="str" cm="1">
        <f t="array" ref="F351">IFERROR(_xlfn.IFS(AND($G$3=45566,E351="徳島"),VLOOKUP(E351,最低賃金!$A$2:$G$49,2,FALSE),OR($G$3&lt;&gt;45566,E351&lt;&gt;"徳島"),VLOOKUP(E351,最低賃金!$A$2:$G$49,4,FALSE)),"")</f>
        <v/>
      </c>
      <c r="G351" s="50" t="str">
        <f>IFERROR(VLOOKUP(E351,最低賃金!$A$3:$G$49,6,FALSE),"")</f>
        <v/>
      </c>
      <c r="H351" s="45"/>
      <c r="I351" s="36"/>
      <c r="J351" s="54"/>
      <c r="K351" s="51" t="str" cm="1">
        <f t="array" ref="K351">IFERROR(_xlfn.IFS(COUNTBLANK(H351:J351)=3,"",I351="","I列に金額を入力してください",H351="3.時間給",I351,J351="","J列に労働時間を入力してください",H351="1.月給",ROUND(I351/J351,0),H351="2.日給",ROUND(I351/J351,0)),"")</f>
        <v/>
      </c>
      <c r="L351" s="37" t="str" cm="1">
        <f t="array" ref="L351">IFERROR(_xlfn.IFS(E351="","",K351&lt;F351,"×（法定外・特例等対象外です）",K351&lt;G351,"〇",K351&gt;=G351,"ー"),"")</f>
        <v/>
      </c>
      <c r="M351" s="26" t="str" cm="1">
        <f t="array" ref="M351">IFERROR(_xlfn.IFS(COUNTBLANK(D351:K351)=8,"",D351="","←D列に従業員名を姓名（フルネーム）で入力してください。誤変換にお気を付け下さい。",E351="","←E列に都道府県を入力してください。",H351="","←H列に1.月給～3.時間給の選択肢を入力してください",I351="","←I列に金額を入力してください",H351=3,"",J351="","←J列に所定労働時間を入力してください"),"")</f>
        <v/>
      </c>
    </row>
    <row r="352" spans="2:13" ht="22" x14ac:dyDescent="0.55000000000000004">
      <c r="B352" s="39">
        <f t="shared" si="5"/>
        <v>344</v>
      </c>
      <c r="C352" s="45"/>
      <c r="D352" s="35"/>
      <c r="E352" s="46"/>
      <c r="F352" s="40" t="str" cm="1">
        <f t="array" ref="F352">IFERROR(_xlfn.IFS(AND($G$3=45566,E352="徳島"),VLOOKUP(E352,最低賃金!$A$2:$G$49,2,FALSE),OR($G$3&lt;&gt;45566,E352&lt;&gt;"徳島"),VLOOKUP(E352,最低賃金!$A$2:$G$49,4,FALSE)),"")</f>
        <v/>
      </c>
      <c r="G352" s="50" t="str">
        <f>IFERROR(VLOOKUP(E352,最低賃金!$A$3:$G$49,6,FALSE),"")</f>
        <v/>
      </c>
      <c r="H352" s="45"/>
      <c r="I352" s="36"/>
      <c r="J352" s="54"/>
      <c r="K352" s="51" t="str" cm="1">
        <f t="array" ref="K352">IFERROR(_xlfn.IFS(COUNTBLANK(H352:J352)=3,"",I352="","I列に金額を入力してください",H352="3.時間給",I352,J352="","J列に労働時間を入力してください",H352="1.月給",ROUND(I352/J352,0),H352="2.日給",ROUND(I352/J352,0)),"")</f>
        <v/>
      </c>
      <c r="L352" s="37" t="str" cm="1">
        <f t="array" ref="L352">IFERROR(_xlfn.IFS(E352="","",K352&lt;F352,"×（法定外・特例等対象外です）",K352&lt;G352,"〇",K352&gt;=G352,"ー"),"")</f>
        <v/>
      </c>
      <c r="M352" s="26" t="str" cm="1">
        <f t="array" ref="M352">IFERROR(_xlfn.IFS(COUNTBLANK(D352:K352)=8,"",D352="","←D列に従業員名を姓名（フルネーム）で入力してください。誤変換にお気を付け下さい。",E352="","←E列に都道府県を入力してください。",H352="","←H列に1.月給～3.時間給の選択肢を入力してください",I352="","←I列に金額を入力してください",H352=3,"",J352="","←J列に所定労働時間を入力してください"),"")</f>
        <v/>
      </c>
    </row>
    <row r="353" spans="2:13" ht="22" x14ac:dyDescent="0.55000000000000004">
      <c r="B353" s="39">
        <f t="shared" si="5"/>
        <v>345</v>
      </c>
      <c r="C353" s="45"/>
      <c r="D353" s="35"/>
      <c r="E353" s="46"/>
      <c r="F353" s="40" t="str" cm="1">
        <f t="array" ref="F353">IFERROR(_xlfn.IFS(AND($G$3=45566,E353="徳島"),VLOOKUP(E353,最低賃金!$A$2:$G$49,2,FALSE),OR($G$3&lt;&gt;45566,E353&lt;&gt;"徳島"),VLOOKUP(E353,最低賃金!$A$2:$G$49,4,FALSE)),"")</f>
        <v/>
      </c>
      <c r="G353" s="50" t="str">
        <f>IFERROR(VLOOKUP(E353,最低賃金!$A$3:$G$49,6,FALSE),"")</f>
        <v/>
      </c>
      <c r="H353" s="45"/>
      <c r="I353" s="36"/>
      <c r="J353" s="54"/>
      <c r="K353" s="51" t="str" cm="1">
        <f t="array" ref="K353">IFERROR(_xlfn.IFS(COUNTBLANK(H353:J353)=3,"",I353="","I列に金額を入力してください",H353="3.時間給",I353,J353="","J列に労働時間を入力してください",H353="1.月給",ROUND(I353/J353,0),H353="2.日給",ROUND(I353/J353,0)),"")</f>
        <v/>
      </c>
      <c r="L353" s="37" t="str" cm="1">
        <f t="array" ref="L353">IFERROR(_xlfn.IFS(E353="","",K353&lt;F353,"×（法定外・特例等対象外です）",K353&lt;G353,"〇",K353&gt;=G353,"ー"),"")</f>
        <v/>
      </c>
      <c r="M353" s="26" t="str" cm="1">
        <f t="array" ref="M353">IFERROR(_xlfn.IFS(COUNTBLANK(D353:K353)=8,"",D353="","←D列に従業員名を姓名（フルネーム）で入力してください。誤変換にお気を付け下さい。",E353="","←E列に都道府県を入力してください。",H353="","←H列に1.月給～3.時間給の選択肢を入力してください",I353="","←I列に金額を入力してください",H353=3,"",J353="","←J列に所定労働時間を入力してください"),"")</f>
        <v/>
      </c>
    </row>
    <row r="354" spans="2:13" ht="22" x14ac:dyDescent="0.55000000000000004">
      <c r="B354" s="39">
        <f t="shared" si="5"/>
        <v>346</v>
      </c>
      <c r="C354" s="45"/>
      <c r="D354" s="35"/>
      <c r="E354" s="46"/>
      <c r="F354" s="40" t="str" cm="1">
        <f t="array" ref="F354">IFERROR(_xlfn.IFS(AND($G$3=45566,E354="徳島"),VLOOKUP(E354,最低賃金!$A$2:$G$49,2,FALSE),OR($G$3&lt;&gt;45566,E354&lt;&gt;"徳島"),VLOOKUP(E354,最低賃金!$A$2:$G$49,4,FALSE)),"")</f>
        <v/>
      </c>
      <c r="G354" s="50" t="str">
        <f>IFERROR(VLOOKUP(E354,最低賃金!$A$3:$G$49,6,FALSE),"")</f>
        <v/>
      </c>
      <c r="H354" s="45"/>
      <c r="I354" s="36"/>
      <c r="J354" s="54"/>
      <c r="K354" s="51" t="str" cm="1">
        <f t="array" ref="K354">IFERROR(_xlfn.IFS(COUNTBLANK(H354:J354)=3,"",I354="","I列に金額を入力してください",H354="3.時間給",I354,J354="","J列に労働時間を入力してください",H354="1.月給",ROUND(I354/J354,0),H354="2.日給",ROUND(I354/J354,0)),"")</f>
        <v/>
      </c>
      <c r="L354" s="37" t="str" cm="1">
        <f t="array" ref="L354">IFERROR(_xlfn.IFS(E354="","",K354&lt;F354,"×（法定外・特例等対象外です）",K354&lt;G354,"〇",K354&gt;=G354,"ー"),"")</f>
        <v/>
      </c>
      <c r="M354" s="26" t="str" cm="1">
        <f t="array" ref="M354">IFERROR(_xlfn.IFS(COUNTBLANK(D354:K354)=8,"",D354="","←D列に従業員名を姓名（フルネーム）で入力してください。誤変換にお気を付け下さい。",E354="","←E列に都道府県を入力してください。",H354="","←H列に1.月給～3.時間給の選択肢を入力してください",I354="","←I列に金額を入力してください",H354=3,"",J354="","←J列に所定労働時間を入力してください"),"")</f>
        <v/>
      </c>
    </row>
    <row r="355" spans="2:13" ht="22" x14ac:dyDescent="0.55000000000000004">
      <c r="B355" s="39">
        <f t="shared" si="5"/>
        <v>347</v>
      </c>
      <c r="C355" s="45"/>
      <c r="D355" s="35"/>
      <c r="E355" s="46"/>
      <c r="F355" s="40" t="str" cm="1">
        <f t="array" ref="F355">IFERROR(_xlfn.IFS(AND($G$3=45566,E355="徳島"),VLOOKUP(E355,最低賃金!$A$2:$G$49,2,FALSE),OR($G$3&lt;&gt;45566,E355&lt;&gt;"徳島"),VLOOKUP(E355,最低賃金!$A$2:$G$49,4,FALSE)),"")</f>
        <v/>
      </c>
      <c r="G355" s="50" t="str">
        <f>IFERROR(VLOOKUP(E355,最低賃金!$A$3:$G$49,6,FALSE),"")</f>
        <v/>
      </c>
      <c r="H355" s="45"/>
      <c r="I355" s="36"/>
      <c r="J355" s="54"/>
      <c r="K355" s="51" t="str" cm="1">
        <f t="array" ref="K355">IFERROR(_xlfn.IFS(COUNTBLANK(H355:J355)=3,"",I355="","I列に金額を入力してください",H355="3.時間給",I355,J355="","J列に労働時間を入力してください",H355="1.月給",ROUND(I355/J355,0),H355="2.日給",ROUND(I355/J355,0)),"")</f>
        <v/>
      </c>
      <c r="L355" s="37" t="str" cm="1">
        <f t="array" ref="L355">IFERROR(_xlfn.IFS(E355="","",K355&lt;F355,"×（法定外・特例等対象外です）",K355&lt;G355,"〇",K355&gt;=G355,"ー"),"")</f>
        <v/>
      </c>
      <c r="M355" s="26" t="str" cm="1">
        <f t="array" ref="M355">IFERROR(_xlfn.IFS(COUNTBLANK(D355:K355)=8,"",D355="","←D列に従業員名を姓名（フルネーム）で入力してください。誤変換にお気を付け下さい。",E355="","←E列に都道府県を入力してください。",H355="","←H列に1.月給～3.時間給の選択肢を入力してください",I355="","←I列に金額を入力してください",H355=3,"",J355="","←J列に所定労働時間を入力してください"),"")</f>
        <v/>
      </c>
    </row>
    <row r="356" spans="2:13" ht="22" x14ac:dyDescent="0.55000000000000004">
      <c r="B356" s="39">
        <f t="shared" si="5"/>
        <v>348</v>
      </c>
      <c r="C356" s="45"/>
      <c r="D356" s="35"/>
      <c r="E356" s="46"/>
      <c r="F356" s="40" t="str" cm="1">
        <f t="array" ref="F356">IFERROR(_xlfn.IFS(AND($G$3=45566,E356="徳島"),VLOOKUP(E356,最低賃金!$A$2:$G$49,2,FALSE),OR($G$3&lt;&gt;45566,E356&lt;&gt;"徳島"),VLOOKUP(E356,最低賃金!$A$2:$G$49,4,FALSE)),"")</f>
        <v/>
      </c>
      <c r="G356" s="50" t="str">
        <f>IFERROR(VLOOKUP(E356,最低賃金!$A$3:$G$49,6,FALSE),"")</f>
        <v/>
      </c>
      <c r="H356" s="45"/>
      <c r="I356" s="36"/>
      <c r="J356" s="54"/>
      <c r="K356" s="51" t="str" cm="1">
        <f t="array" ref="K356">IFERROR(_xlfn.IFS(COUNTBLANK(H356:J356)=3,"",I356="","I列に金額を入力してください",H356="3.時間給",I356,J356="","J列に労働時間を入力してください",H356="1.月給",ROUND(I356/J356,0),H356="2.日給",ROUND(I356/J356,0)),"")</f>
        <v/>
      </c>
      <c r="L356" s="37" t="str" cm="1">
        <f t="array" ref="L356">IFERROR(_xlfn.IFS(E356="","",K356&lt;F356,"×（法定外・特例等対象外です）",K356&lt;G356,"〇",K356&gt;=G356,"ー"),"")</f>
        <v/>
      </c>
      <c r="M356" s="26" t="str" cm="1">
        <f t="array" ref="M356">IFERROR(_xlfn.IFS(COUNTBLANK(D356:K356)=8,"",D356="","←D列に従業員名を姓名（フルネーム）で入力してください。誤変換にお気を付け下さい。",E356="","←E列に都道府県を入力してください。",H356="","←H列に1.月給～3.時間給の選択肢を入力してください",I356="","←I列に金額を入力してください",H356=3,"",J356="","←J列に所定労働時間を入力してください"),"")</f>
        <v/>
      </c>
    </row>
    <row r="357" spans="2:13" ht="22" x14ac:dyDescent="0.55000000000000004">
      <c r="B357" s="39">
        <f t="shared" si="5"/>
        <v>349</v>
      </c>
      <c r="C357" s="45"/>
      <c r="D357" s="35"/>
      <c r="E357" s="46"/>
      <c r="F357" s="40" t="str" cm="1">
        <f t="array" ref="F357">IFERROR(_xlfn.IFS(AND($G$3=45566,E357="徳島"),VLOOKUP(E357,最低賃金!$A$2:$G$49,2,FALSE),OR($G$3&lt;&gt;45566,E357&lt;&gt;"徳島"),VLOOKUP(E357,最低賃金!$A$2:$G$49,4,FALSE)),"")</f>
        <v/>
      </c>
      <c r="G357" s="50" t="str">
        <f>IFERROR(VLOOKUP(E357,最低賃金!$A$3:$G$49,6,FALSE),"")</f>
        <v/>
      </c>
      <c r="H357" s="45"/>
      <c r="I357" s="36"/>
      <c r="J357" s="54"/>
      <c r="K357" s="51" t="str" cm="1">
        <f t="array" ref="K357">IFERROR(_xlfn.IFS(COUNTBLANK(H357:J357)=3,"",I357="","I列に金額を入力してください",H357="3.時間給",I357,J357="","J列に労働時間を入力してください",H357="1.月給",ROUND(I357/J357,0),H357="2.日給",ROUND(I357/J357,0)),"")</f>
        <v/>
      </c>
      <c r="L357" s="37" t="str" cm="1">
        <f t="array" ref="L357">IFERROR(_xlfn.IFS(E357="","",K357&lt;F357,"×（法定外・特例等対象外です）",K357&lt;G357,"〇",K357&gt;=G357,"ー"),"")</f>
        <v/>
      </c>
      <c r="M357" s="26" t="str" cm="1">
        <f t="array" ref="M357">IFERROR(_xlfn.IFS(COUNTBLANK(D357:K357)=8,"",D357="","←D列に従業員名を姓名（フルネーム）で入力してください。誤変換にお気を付け下さい。",E357="","←E列に都道府県を入力してください。",H357="","←H列に1.月給～3.時間給の選択肢を入力してください",I357="","←I列に金額を入力してください",H357=3,"",J357="","←J列に所定労働時間を入力してください"),"")</f>
        <v/>
      </c>
    </row>
    <row r="358" spans="2:13" ht="22" x14ac:dyDescent="0.55000000000000004">
      <c r="B358" s="39">
        <f t="shared" si="5"/>
        <v>350</v>
      </c>
      <c r="C358" s="45"/>
      <c r="D358" s="35"/>
      <c r="E358" s="46"/>
      <c r="F358" s="40" t="str" cm="1">
        <f t="array" ref="F358">IFERROR(_xlfn.IFS(AND($G$3=45566,E358="徳島"),VLOOKUP(E358,最低賃金!$A$2:$G$49,2,FALSE),OR($G$3&lt;&gt;45566,E358&lt;&gt;"徳島"),VLOOKUP(E358,最低賃金!$A$2:$G$49,4,FALSE)),"")</f>
        <v/>
      </c>
      <c r="G358" s="50" t="str">
        <f>IFERROR(VLOOKUP(E358,最低賃金!$A$3:$G$49,6,FALSE),"")</f>
        <v/>
      </c>
      <c r="H358" s="45"/>
      <c r="I358" s="36"/>
      <c r="J358" s="54"/>
      <c r="K358" s="51" t="str" cm="1">
        <f t="array" ref="K358">IFERROR(_xlfn.IFS(COUNTBLANK(H358:J358)=3,"",I358="","I列に金額を入力してください",H358="3.時間給",I358,J358="","J列に労働時間を入力してください",H358="1.月給",ROUND(I358/J358,0),H358="2.日給",ROUND(I358/J358,0)),"")</f>
        <v/>
      </c>
      <c r="L358" s="37" t="str" cm="1">
        <f t="array" ref="L358">IFERROR(_xlfn.IFS(E358="","",K358&lt;F358,"×（法定外・特例等対象外です）",K358&lt;G358,"〇",K358&gt;=G358,"ー"),"")</f>
        <v/>
      </c>
      <c r="M358" s="26" t="str" cm="1">
        <f t="array" ref="M358">IFERROR(_xlfn.IFS(COUNTBLANK(D358:K358)=8,"",D358="","←D列に従業員名を姓名（フルネーム）で入力してください。誤変換にお気を付け下さい。",E358="","←E列に都道府県を入力してください。",H358="","←H列に1.月給～3.時間給の選択肢を入力してください",I358="","←I列に金額を入力してください",H358=3,"",J358="","←J列に所定労働時間を入力してください"),"")</f>
        <v/>
      </c>
    </row>
    <row r="359" spans="2:13" ht="22" x14ac:dyDescent="0.55000000000000004">
      <c r="B359" s="39">
        <f t="shared" si="5"/>
        <v>351</v>
      </c>
      <c r="C359" s="45"/>
      <c r="D359" s="35"/>
      <c r="E359" s="46"/>
      <c r="F359" s="40" t="str" cm="1">
        <f t="array" ref="F359">IFERROR(_xlfn.IFS(AND($G$3=45566,E359="徳島"),VLOOKUP(E359,最低賃金!$A$2:$G$49,2,FALSE),OR($G$3&lt;&gt;45566,E359&lt;&gt;"徳島"),VLOOKUP(E359,最低賃金!$A$2:$G$49,4,FALSE)),"")</f>
        <v/>
      </c>
      <c r="G359" s="50" t="str">
        <f>IFERROR(VLOOKUP(E359,最低賃金!$A$3:$G$49,6,FALSE),"")</f>
        <v/>
      </c>
      <c r="H359" s="45"/>
      <c r="I359" s="36"/>
      <c r="J359" s="54"/>
      <c r="K359" s="51" t="str" cm="1">
        <f t="array" ref="K359">IFERROR(_xlfn.IFS(COUNTBLANK(H359:J359)=3,"",I359="","I列に金額を入力してください",H359="3.時間給",I359,J359="","J列に労働時間を入力してください",H359="1.月給",ROUND(I359/J359,0),H359="2.日給",ROUND(I359/J359,0)),"")</f>
        <v/>
      </c>
      <c r="L359" s="37" t="str" cm="1">
        <f t="array" ref="L359">IFERROR(_xlfn.IFS(E359="","",K359&lt;F359,"×（法定外・特例等対象外です）",K359&lt;G359,"〇",K359&gt;=G359,"ー"),"")</f>
        <v/>
      </c>
      <c r="M359" s="26" t="str" cm="1">
        <f t="array" ref="M359">IFERROR(_xlfn.IFS(COUNTBLANK(D359:K359)=8,"",D359="","←D列に従業員名を姓名（フルネーム）で入力してください。誤変換にお気を付け下さい。",E359="","←E列に都道府県を入力してください。",H359="","←H列に1.月給～3.時間給の選択肢を入力してください",I359="","←I列に金額を入力してください",H359=3,"",J359="","←J列に所定労働時間を入力してください"),"")</f>
        <v/>
      </c>
    </row>
    <row r="360" spans="2:13" ht="22" x14ac:dyDescent="0.55000000000000004">
      <c r="B360" s="39">
        <f t="shared" si="5"/>
        <v>352</v>
      </c>
      <c r="C360" s="45"/>
      <c r="D360" s="35"/>
      <c r="E360" s="46"/>
      <c r="F360" s="40" t="str" cm="1">
        <f t="array" ref="F360">IFERROR(_xlfn.IFS(AND($G$3=45566,E360="徳島"),VLOOKUP(E360,最低賃金!$A$2:$G$49,2,FALSE),OR($G$3&lt;&gt;45566,E360&lt;&gt;"徳島"),VLOOKUP(E360,最低賃金!$A$2:$G$49,4,FALSE)),"")</f>
        <v/>
      </c>
      <c r="G360" s="50" t="str">
        <f>IFERROR(VLOOKUP(E360,最低賃金!$A$3:$G$49,6,FALSE),"")</f>
        <v/>
      </c>
      <c r="H360" s="45"/>
      <c r="I360" s="36"/>
      <c r="J360" s="54"/>
      <c r="K360" s="51" t="str" cm="1">
        <f t="array" ref="K360">IFERROR(_xlfn.IFS(COUNTBLANK(H360:J360)=3,"",I360="","I列に金額を入力してください",H360="3.時間給",I360,J360="","J列に労働時間を入力してください",H360="1.月給",ROUND(I360/J360,0),H360="2.日給",ROUND(I360/J360,0)),"")</f>
        <v/>
      </c>
      <c r="L360" s="37" t="str" cm="1">
        <f t="array" ref="L360">IFERROR(_xlfn.IFS(E360="","",K360&lt;F360,"×（法定外・特例等対象外です）",K360&lt;G360,"〇",K360&gt;=G360,"ー"),"")</f>
        <v/>
      </c>
      <c r="M360" s="26" t="str" cm="1">
        <f t="array" ref="M360">IFERROR(_xlfn.IFS(COUNTBLANK(D360:K360)=8,"",D360="","←D列に従業員名を姓名（フルネーム）で入力してください。誤変換にお気を付け下さい。",E360="","←E列に都道府県を入力してください。",H360="","←H列に1.月給～3.時間給の選択肢を入力してください",I360="","←I列に金額を入力してください",H360=3,"",J360="","←J列に所定労働時間を入力してください"),"")</f>
        <v/>
      </c>
    </row>
    <row r="361" spans="2:13" ht="22" x14ac:dyDescent="0.55000000000000004">
      <c r="B361" s="39">
        <f t="shared" si="5"/>
        <v>353</v>
      </c>
      <c r="C361" s="45"/>
      <c r="D361" s="35"/>
      <c r="E361" s="46"/>
      <c r="F361" s="40" t="str" cm="1">
        <f t="array" ref="F361">IFERROR(_xlfn.IFS(AND($G$3=45566,E361="徳島"),VLOOKUP(E361,最低賃金!$A$2:$G$49,2,FALSE),OR($G$3&lt;&gt;45566,E361&lt;&gt;"徳島"),VLOOKUP(E361,最低賃金!$A$2:$G$49,4,FALSE)),"")</f>
        <v/>
      </c>
      <c r="G361" s="50" t="str">
        <f>IFERROR(VLOOKUP(E361,最低賃金!$A$3:$G$49,6,FALSE),"")</f>
        <v/>
      </c>
      <c r="H361" s="45"/>
      <c r="I361" s="36"/>
      <c r="J361" s="54"/>
      <c r="K361" s="51" t="str" cm="1">
        <f t="array" ref="K361">IFERROR(_xlfn.IFS(COUNTBLANK(H361:J361)=3,"",I361="","I列に金額を入力してください",H361="3.時間給",I361,J361="","J列に労働時間を入力してください",H361="1.月給",ROUND(I361/J361,0),H361="2.日給",ROUND(I361/J361,0)),"")</f>
        <v/>
      </c>
      <c r="L361" s="37" t="str" cm="1">
        <f t="array" ref="L361">IFERROR(_xlfn.IFS(E361="","",K361&lt;F361,"×（法定外・特例等対象外です）",K361&lt;G361,"〇",K361&gt;=G361,"ー"),"")</f>
        <v/>
      </c>
      <c r="M361" s="26" t="str" cm="1">
        <f t="array" ref="M361">IFERROR(_xlfn.IFS(COUNTBLANK(D361:K361)=8,"",D361="","←D列に従業員名を姓名（フルネーム）で入力してください。誤変換にお気を付け下さい。",E361="","←E列に都道府県を入力してください。",H361="","←H列に1.月給～3.時間給の選択肢を入力してください",I361="","←I列に金額を入力してください",H361=3,"",J361="","←J列に所定労働時間を入力してください"),"")</f>
        <v/>
      </c>
    </row>
    <row r="362" spans="2:13" ht="22" x14ac:dyDescent="0.55000000000000004">
      <c r="B362" s="39">
        <f t="shared" si="5"/>
        <v>354</v>
      </c>
      <c r="C362" s="45"/>
      <c r="D362" s="35"/>
      <c r="E362" s="46"/>
      <c r="F362" s="40" t="str" cm="1">
        <f t="array" ref="F362">IFERROR(_xlfn.IFS(AND($G$3=45566,E362="徳島"),VLOOKUP(E362,最低賃金!$A$2:$G$49,2,FALSE),OR($G$3&lt;&gt;45566,E362&lt;&gt;"徳島"),VLOOKUP(E362,最低賃金!$A$2:$G$49,4,FALSE)),"")</f>
        <v/>
      </c>
      <c r="G362" s="50" t="str">
        <f>IFERROR(VLOOKUP(E362,最低賃金!$A$3:$G$49,6,FALSE),"")</f>
        <v/>
      </c>
      <c r="H362" s="45"/>
      <c r="I362" s="36"/>
      <c r="J362" s="54"/>
      <c r="K362" s="51" t="str" cm="1">
        <f t="array" ref="K362">IFERROR(_xlfn.IFS(COUNTBLANK(H362:J362)=3,"",I362="","I列に金額を入力してください",H362="3.時間給",I362,J362="","J列に労働時間を入力してください",H362="1.月給",ROUND(I362/J362,0),H362="2.日給",ROUND(I362/J362,0)),"")</f>
        <v/>
      </c>
      <c r="L362" s="37" t="str" cm="1">
        <f t="array" ref="L362">IFERROR(_xlfn.IFS(E362="","",K362&lt;F362,"×（法定外・特例等対象外です）",K362&lt;G362,"〇",K362&gt;=G362,"ー"),"")</f>
        <v/>
      </c>
      <c r="M362" s="26" t="str" cm="1">
        <f t="array" ref="M362">IFERROR(_xlfn.IFS(COUNTBLANK(D362:K362)=8,"",D362="","←D列に従業員名を姓名（フルネーム）で入力してください。誤変換にお気を付け下さい。",E362="","←E列に都道府県を入力してください。",H362="","←H列に1.月給～3.時間給の選択肢を入力してください",I362="","←I列に金額を入力してください",H362=3,"",J362="","←J列に所定労働時間を入力してください"),"")</f>
        <v/>
      </c>
    </row>
    <row r="363" spans="2:13" ht="22" x14ac:dyDescent="0.55000000000000004">
      <c r="B363" s="39">
        <f t="shared" si="5"/>
        <v>355</v>
      </c>
      <c r="C363" s="45"/>
      <c r="D363" s="35"/>
      <c r="E363" s="46"/>
      <c r="F363" s="40" t="str" cm="1">
        <f t="array" ref="F363">IFERROR(_xlfn.IFS(AND($G$3=45566,E363="徳島"),VLOOKUP(E363,最低賃金!$A$2:$G$49,2,FALSE),OR($G$3&lt;&gt;45566,E363&lt;&gt;"徳島"),VLOOKUP(E363,最低賃金!$A$2:$G$49,4,FALSE)),"")</f>
        <v/>
      </c>
      <c r="G363" s="50" t="str">
        <f>IFERROR(VLOOKUP(E363,最低賃金!$A$3:$G$49,6,FALSE),"")</f>
        <v/>
      </c>
      <c r="H363" s="45"/>
      <c r="I363" s="36"/>
      <c r="J363" s="54"/>
      <c r="K363" s="51" t="str" cm="1">
        <f t="array" ref="K363">IFERROR(_xlfn.IFS(COUNTBLANK(H363:J363)=3,"",I363="","I列に金額を入力してください",H363="3.時間給",I363,J363="","J列に労働時間を入力してください",H363="1.月給",ROUND(I363/J363,0),H363="2.日給",ROUND(I363/J363,0)),"")</f>
        <v/>
      </c>
      <c r="L363" s="37" t="str" cm="1">
        <f t="array" ref="L363">IFERROR(_xlfn.IFS(E363="","",K363&lt;F363,"×（法定外・特例等対象外です）",K363&lt;G363,"〇",K363&gt;=G363,"ー"),"")</f>
        <v/>
      </c>
      <c r="M363" s="26" t="str" cm="1">
        <f t="array" ref="M363">IFERROR(_xlfn.IFS(COUNTBLANK(D363:K363)=8,"",D363="","←D列に従業員名を姓名（フルネーム）で入力してください。誤変換にお気を付け下さい。",E363="","←E列に都道府県を入力してください。",H363="","←H列に1.月給～3.時間給の選択肢を入力してください",I363="","←I列に金額を入力してください",H363=3,"",J363="","←J列に所定労働時間を入力してください"),"")</f>
        <v/>
      </c>
    </row>
    <row r="364" spans="2:13" ht="22" x14ac:dyDescent="0.55000000000000004">
      <c r="B364" s="39">
        <f t="shared" si="5"/>
        <v>356</v>
      </c>
      <c r="C364" s="45"/>
      <c r="D364" s="35"/>
      <c r="E364" s="46"/>
      <c r="F364" s="40" t="str" cm="1">
        <f t="array" ref="F364">IFERROR(_xlfn.IFS(AND($G$3=45566,E364="徳島"),VLOOKUP(E364,最低賃金!$A$2:$G$49,2,FALSE),OR($G$3&lt;&gt;45566,E364&lt;&gt;"徳島"),VLOOKUP(E364,最低賃金!$A$2:$G$49,4,FALSE)),"")</f>
        <v/>
      </c>
      <c r="G364" s="50" t="str">
        <f>IFERROR(VLOOKUP(E364,最低賃金!$A$3:$G$49,6,FALSE),"")</f>
        <v/>
      </c>
      <c r="H364" s="45"/>
      <c r="I364" s="36"/>
      <c r="J364" s="54"/>
      <c r="K364" s="51" t="str" cm="1">
        <f t="array" ref="K364">IFERROR(_xlfn.IFS(COUNTBLANK(H364:J364)=3,"",I364="","I列に金額を入力してください",H364="3.時間給",I364,J364="","J列に労働時間を入力してください",H364="1.月給",ROUND(I364/J364,0),H364="2.日給",ROUND(I364/J364,0)),"")</f>
        <v/>
      </c>
      <c r="L364" s="37" t="str" cm="1">
        <f t="array" ref="L364">IFERROR(_xlfn.IFS(E364="","",K364&lt;F364,"×（法定外・特例等対象外です）",K364&lt;G364,"〇",K364&gt;=G364,"ー"),"")</f>
        <v/>
      </c>
      <c r="M364" s="26" t="str" cm="1">
        <f t="array" ref="M364">IFERROR(_xlfn.IFS(COUNTBLANK(D364:K364)=8,"",D364="","←D列に従業員名を姓名（フルネーム）で入力してください。誤変換にお気を付け下さい。",E364="","←E列に都道府県を入力してください。",H364="","←H列に1.月給～3.時間給の選択肢を入力してください",I364="","←I列に金額を入力してください",H364=3,"",J364="","←J列に所定労働時間を入力してください"),"")</f>
        <v/>
      </c>
    </row>
    <row r="365" spans="2:13" ht="22" x14ac:dyDescent="0.55000000000000004">
      <c r="B365" s="39">
        <f t="shared" si="5"/>
        <v>357</v>
      </c>
      <c r="C365" s="45"/>
      <c r="D365" s="35"/>
      <c r="E365" s="46"/>
      <c r="F365" s="40" t="str" cm="1">
        <f t="array" ref="F365">IFERROR(_xlfn.IFS(AND($G$3=45566,E365="徳島"),VLOOKUP(E365,最低賃金!$A$2:$G$49,2,FALSE),OR($G$3&lt;&gt;45566,E365&lt;&gt;"徳島"),VLOOKUP(E365,最低賃金!$A$2:$G$49,4,FALSE)),"")</f>
        <v/>
      </c>
      <c r="G365" s="50" t="str">
        <f>IFERROR(VLOOKUP(E365,最低賃金!$A$3:$G$49,6,FALSE),"")</f>
        <v/>
      </c>
      <c r="H365" s="45"/>
      <c r="I365" s="36"/>
      <c r="J365" s="54"/>
      <c r="K365" s="51" t="str" cm="1">
        <f t="array" ref="K365">IFERROR(_xlfn.IFS(COUNTBLANK(H365:J365)=3,"",I365="","I列に金額を入力してください",H365="3.時間給",I365,J365="","J列に労働時間を入力してください",H365="1.月給",ROUND(I365/J365,0),H365="2.日給",ROUND(I365/J365,0)),"")</f>
        <v/>
      </c>
      <c r="L365" s="37" t="str" cm="1">
        <f t="array" ref="L365">IFERROR(_xlfn.IFS(E365="","",K365&lt;F365,"×（法定外・特例等対象外です）",K365&lt;G365,"〇",K365&gt;=G365,"ー"),"")</f>
        <v/>
      </c>
      <c r="M365" s="26" t="str" cm="1">
        <f t="array" ref="M365">IFERROR(_xlfn.IFS(COUNTBLANK(D365:K365)=8,"",D365="","←D列に従業員名を姓名（フルネーム）で入力してください。誤変換にお気を付け下さい。",E365="","←E列に都道府県を入力してください。",H365="","←H列に1.月給～3.時間給の選択肢を入力してください",I365="","←I列に金額を入力してください",H365=3,"",J365="","←J列に所定労働時間を入力してください"),"")</f>
        <v/>
      </c>
    </row>
    <row r="366" spans="2:13" ht="22" x14ac:dyDescent="0.55000000000000004">
      <c r="B366" s="39">
        <f t="shared" si="5"/>
        <v>358</v>
      </c>
      <c r="C366" s="45"/>
      <c r="D366" s="35"/>
      <c r="E366" s="46"/>
      <c r="F366" s="40" t="str" cm="1">
        <f t="array" ref="F366">IFERROR(_xlfn.IFS(AND($G$3=45566,E366="徳島"),VLOOKUP(E366,最低賃金!$A$2:$G$49,2,FALSE),OR($G$3&lt;&gt;45566,E366&lt;&gt;"徳島"),VLOOKUP(E366,最低賃金!$A$2:$G$49,4,FALSE)),"")</f>
        <v/>
      </c>
      <c r="G366" s="50" t="str">
        <f>IFERROR(VLOOKUP(E366,最低賃金!$A$3:$G$49,6,FALSE),"")</f>
        <v/>
      </c>
      <c r="H366" s="45"/>
      <c r="I366" s="36"/>
      <c r="J366" s="54"/>
      <c r="K366" s="51" t="str" cm="1">
        <f t="array" ref="K366">IFERROR(_xlfn.IFS(COUNTBLANK(H366:J366)=3,"",I366="","I列に金額を入力してください",H366="3.時間給",I366,J366="","J列に労働時間を入力してください",H366="1.月給",ROUND(I366/J366,0),H366="2.日給",ROUND(I366/J366,0)),"")</f>
        <v/>
      </c>
      <c r="L366" s="37" t="str" cm="1">
        <f t="array" ref="L366">IFERROR(_xlfn.IFS(E366="","",K366&lt;F366,"×（法定外・特例等対象外です）",K366&lt;G366,"〇",K366&gt;=G366,"ー"),"")</f>
        <v/>
      </c>
      <c r="M366" s="26" t="str" cm="1">
        <f t="array" ref="M366">IFERROR(_xlfn.IFS(COUNTBLANK(D366:K366)=8,"",D366="","←D列に従業員名を姓名（フルネーム）で入力してください。誤変換にお気を付け下さい。",E366="","←E列に都道府県を入力してください。",H366="","←H列に1.月給～3.時間給の選択肢を入力してください",I366="","←I列に金額を入力してください",H366=3,"",J366="","←J列に所定労働時間を入力してください"),"")</f>
        <v/>
      </c>
    </row>
    <row r="367" spans="2:13" ht="22" x14ac:dyDescent="0.55000000000000004">
      <c r="B367" s="39">
        <f t="shared" si="5"/>
        <v>359</v>
      </c>
      <c r="C367" s="45"/>
      <c r="D367" s="35"/>
      <c r="E367" s="46"/>
      <c r="F367" s="40" t="str" cm="1">
        <f t="array" ref="F367">IFERROR(_xlfn.IFS(AND($G$3=45566,E367="徳島"),VLOOKUP(E367,最低賃金!$A$2:$G$49,2,FALSE),OR($G$3&lt;&gt;45566,E367&lt;&gt;"徳島"),VLOOKUP(E367,最低賃金!$A$2:$G$49,4,FALSE)),"")</f>
        <v/>
      </c>
      <c r="G367" s="50" t="str">
        <f>IFERROR(VLOOKUP(E367,最低賃金!$A$3:$G$49,6,FALSE),"")</f>
        <v/>
      </c>
      <c r="H367" s="45"/>
      <c r="I367" s="36"/>
      <c r="J367" s="54"/>
      <c r="K367" s="51" t="str" cm="1">
        <f t="array" ref="K367">IFERROR(_xlfn.IFS(COUNTBLANK(H367:J367)=3,"",I367="","I列に金額を入力してください",H367="3.時間給",I367,J367="","J列に労働時間を入力してください",H367="1.月給",ROUND(I367/J367,0),H367="2.日給",ROUND(I367/J367,0)),"")</f>
        <v/>
      </c>
      <c r="L367" s="37" t="str" cm="1">
        <f t="array" ref="L367">IFERROR(_xlfn.IFS(E367="","",K367&lt;F367,"×（法定外・特例等対象外です）",K367&lt;G367,"〇",K367&gt;=G367,"ー"),"")</f>
        <v/>
      </c>
      <c r="M367" s="26" t="str" cm="1">
        <f t="array" ref="M367">IFERROR(_xlfn.IFS(COUNTBLANK(D367:K367)=8,"",D367="","←D列に従業員名を姓名（フルネーム）で入力してください。誤変換にお気を付け下さい。",E367="","←E列に都道府県を入力してください。",H367="","←H列に1.月給～3.時間給の選択肢を入力してください",I367="","←I列に金額を入力してください",H367=3,"",J367="","←J列に所定労働時間を入力してください"),"")</f>
        <v/>
      </c>
    </row>
    <row r="368" spans="2:13" ht="22" x14ac:dyDescent="0.55000000000000004">
      <c r="B368" s="39">
        <f t="shared" si="5"/>
        <v>360</v>
      </c>
      <c r="C368" s="45"/>
      <c r="D368" s="35"/>
      <c r="E368" s="46"/>
      <c r="F368" s="40" t="str" cm="1">
        <f t="array" ref="F368">IFERROR(_xlfn.IFS(AND($G$3=45566,E368="徳島"),VLOOKUP(E368,最低賃金!$A$2:$G$49,2,FALSE),OR($G$3&lt;&gt;45566,E368&lt;&gt;"徳島"),VLOOKUP(E368,最低賃金!$A$2:$G$49,4,FALSE)),"")</f>
        <v/>
      </c>
      <c r="G368" s="50" t="str">
        <f>IFERROR(VLOOKUP(E368,最低賃金!$A$3:$G$49,6,FALSE),"")</f>
        <v/>
      </c>
      <c r="H368" s="45"/>
      <c r="I368" s="36"/>
      <c r="J368" s="54"/>
      <c r="K368" s="51" t="str" cm="1">
        <f t="array" ref="K368">IFERROR(_xlfn.IFS(COUNTBLANK(H368:J368)=3,"",I368="","I列に金額を入力してください",H368="3.時間給",I368,J368="","J列に労働時間を入力してください",H368="1.月給",ROUND(I368/J368,0),H368="2.日給",ROUND(I368/J368,0)),"")</f>
        <v/>
      </c>
      <c r="L368" s="37" t="str" cm="1">
        <f t="array" ref="L368">IFERROR(_xlfn.IFS(E368="","",K368&lt;F368,"×（法定外・特例等対象外です）",K368&lt;G368,"〇",K368&gt;=G368,"ー"),"")</f>
        <v/>
      </c>
      <c r="M368" s="26" t="str" cm="1">
        <f t="array" ref="M368">IFERROR(_xlfn.IFS(COUNTBLANK(D368:K368)=8,"",D368="","←D列に従業員名を姓名（フルネーム）で入力してください。誤変換にお気を付け下さい。",E368="","←E列に都道府県を入力してください。",H368="","←H列に1.月給～3.時間給の選択肢を入力してください",I368="","←I列に金額を入力してください",H368=3,"",J368="","←J列に所定労働時間を入力してください"),"")</f>
        <v/>
      </c>
    </row>
    <row r="369" spans="2:13" ht="22" x14ac:dyDescent="0.55000000000000004">
      <c r="B369" s="39">
        <f t="shared" si="5"/>
        <v>361</v>
      </c>
      <c r="C369" s="45"/>
      <c r="D369" s="35"/>
      <c r="E369" s="46"/>
      <c r="F369" s="40" t="str" cm="1">
        <f t="array" ref="F369">IFERROR(_xlfn.IFS(AND($G$3=45566,E369="徳島"),VLOOKUP(E369,最低賃金!$A$2:$G$49,2,FALSE),OR($G$3&lt;&gt;45566,E369&lt;&gt;"徳島"),VLOOKUP(E369,最低賃金!$A$2:$G$49,4,FALSE)),"")</f>
        <v/>
      </c>
      <c r="G369" s="50" t="str">
        <f>IFERROR(VLOOKUP(E369,最低賃金!$A$3:$G$49,6,FALSE),"")</f>
        <v/>
      </c>
      <c r="H369" s="45"/>
      <c r="I369" s="36"/>
      <c r="J369" s="54"/>
      <c r="K369" s="51" t="str" cm="1">
        <f t="array" ref="K369">IFERROR(_xlfn.IFS(COUNTBLANK(H369:J369)=3,"",I369="","I列に金額を入力してください",H369="3.時間給",I369,J369="","J列に労働時間を入力してください",H369="1.月給",ROUND(I369/J369,0),H369="2.日給",ROUND(I369/J369,0)),"")</f>
        <v/>
      </c>
      <c r="L369" s="37" t="str" cm="1">
        <f t="array" ref="L369">IFERROR(_xlfn.IFS(E369="","",K369&lt;F369,"×（法定外・特例等対象外です）",K369&lt;G369,"〇",K369&gt;=G369,"ー"),"")</f>
        <v/>
      </c>
      <c r="M369" s="26" t="str" cm="1">
        <f t="array" ref="M369">IFERROR(_xlfn.IFS(COUNTBLANK(D369:K369)=8,"",D369="","←D列に従業員名を姓名（フルネーム）で入力してください。誤変換にお気を付け下さい。",E369="","←E列に都道府県を入力してください。",H369="","←H列に1.月給～3.時間給の選択肢を入力してください",I369="","←I列に金額を入力してください",H369=3,"",J369="","←J列に所定労働時間を入力してください"),"")</f>
        <v/>
      </c>
    </row>
    <row r="370" spans="2:13" ht="22" x14ac:dyDescent="0.55000000000000004">
      <c r="B370" s="39">
        <f t="shared" si="5"/>
        <v>362</v>
      </c>
      <c r="C370" s="45"/>
      <c r="D370" s="35"/>
      <c r="E370" s="46"/>
      <c r="F370" s="40" t="str" cm="1">
        <f t="array" ref="F370">IFERROR(_xlfn.IFS(AND($G$3=45566,E370="徳島"),VLOOKUP(E370,最低賃金!$A$2:$G$49,2,FALSE),OR($G$3&lt;&gt;45566,E370&lt;&gt;"徳島"),VLOOKUP(E370,最低賃金!$A$2:$G$49,4,FALSE)),"")</f>
        <v/>
      </c>
      <c r="G370" s="50" t="str">
        <f>IFERROR(VLOOKUP(E370,最低賃金!$A$3:$G$49,6,FALSE),"")</f>
        <v/>
      </c>
      <c r="H370" s="45"/>
      <c r="I370" s="36"/>
      <c r="J370" s="54"/>
      <c r="K370" s="51" t="str" cm="1">
        <f t="array" ref="K370">IFERROR(_xlfn.IFS(COUNTBLANK(H370:J370)=3,"",I370="","I列に金額を入力してください",H370="3.時間給",I370,J370="","J列に労働時間を入力してください",H370="1.月給",ROUND(I370/J370,0),H370="2.日給",ROUND(I370/J370,0)),"")</f>
        <v/>
      </c>
      <c r="L370" s="37" t="str" cm="1">
        <f t="array" ref="L370">IFERROR(_xlfn.IFS(E370="","",K370&lt;F370,"×（法定外・特例等対象外です）",K370&lt;G370,"〇",K370&gt;=G370,"ー"),"")</f>
        <v/>
      </c>
      <c r="M370" s="26" t="str" cm="1">
        <f t="array" ref="M370">IFERROR(_xlfn.IFS(COUNTBLANK(D370:K370)=8,"",D370="","←D列に従業員名を姓名（フルネーム）で入力してください。誤変換にお気を付け下さい。",E370="","←E列に都道府県を入力してください。",H370="","←H列に1.月給～3.時間給の選択肢を入力してください",I370="","←I列に金額を入力してください",H370=3,"",J370="","←J列に所定労働時間を入力してください"),"")</f>
        <v/>
      </c>
    </row>
    <row r="371" spans="2:13" ht="22" x14ac:dyDescent="0.55000000000000004">
      <c r="B371" s="39">
        <f t="shared" si="5"/>
        <v>363</v>
      </c>
      <c r="C371" s="45"/>
      <c r="D371" s="35"/>
      <c r="E371" s="46"/>
      <c r="F371" s="40" t="str" cm="1">
        <f t="array" ref="F371">IFERROR(_xlfn.IFS(AND($G$3=45566,E371="徳島"),VLOOKUP(E371,最低賃金!$A$2:$G$49,2,FALSE),OR($G$3&lt;&gt;45566,E371&lt;&gt;"徳島"),VLOOKUP(E371,最低賃金!$A$2:$G$49,4,FALSE)),"")</f>
        <v/>
      </c>
      <c r="G371" s="50" t="str">
        <f>IFERROR(VLOOKUP(E371,最低賃金!$A$3:$G$49,6,FALSE),"")</f>
        <v/>
      </c>
      <c r="H371" s="45"/>
      <c r="I371" s="36"/>
      <c r="J371" s="54"/>
      <c r="K371" s="51" t="str" cm="1">
        <f t="array" ref="K371">IFERROR(_xlfn.IFS(COUNTBLANK(H371:J371)=3,"",I371="","I列に金額を入力してください",H371="3.時間給",I371,J371="","J列に労働時間を入力してください",H371="1.月給",ROUND(I371/J371,0),H371="2.日給",ROUND(I371/J371,0)),"")</f>
        <v/>
      </c>
      <c r="L371" s="37" t="str" cm="1">
        <f t="array" ref="L371">IFERROR(_xlfn.IFS(E371="","",K371&lt;F371,"×（法定外・特例等対象外です）",K371&lt;G371,"〇",K371&gt;=G371,"ー"),"")</f>
        <v/>
      </c>
      <c r="M371" s="26" t="str" cm="1">
        <f t="array" ref="M371">IFERROR(_xlfn.IFS(COUNTBLANK(D371:K371)=8,"",D371="","←D列に従業員名を姓名（フルネーム）で入力してください。誤変換にお気を付け下さい。",E371="","←E列に都道府県を入力してください。",H371="","←H列に1.月給～3.時間給の選択肢を入力してください",I371="","←I列に金額を入力してください",H371=3,"",J371="","←J列に所定労働時間を入力してください"),"")</f>
        <v/>
      </c>
    </row>
    <row r="372" spans="2:13" ht="22" x14ac:dyDescent="0.55000000000000004">
      <c r="B372" s="39">
        <f t="shared" si="5"/>
        <v>364</v>
      </c>
      <c r="C372" s="45"/>
      <c r="D372" s="35"/>
      <c r="E372" s="46"/>
      <c r="F372" s="40" t="str" cm="1">
        <f t="array" ref="F372">IFERROR(_xlfn.IFS(AND($G$3=45566,E372="徳島"),VLOOKUP(E372,最低賃金!$A$2:$G$49,2,FALSE),OR($G$3&lt;&gt;45566,E372&lt;&gt;"徳島"),VLOOKUP(E372,最低賃金!$A$2:$G$49,4,FALSE)),"")</f>
        <v/>
      </c>
      <c r="G372" s="50" t="str">
        <f>IFERROR(VLOOKUP(E372,最低賃金!$A$3:$G$49,6,FALSE),"")</f>
        <v/>
      </c>
      <c r="H372" s="45"/>
      <c r="I372" s="36"/>
      <c r="J372" s="54"/>
      <c r="K372" s="51" t="str" cm="1">
        <f t="array" ref="K372">IFERROR(_xlfn.IFS(COUNTBLANK(H372:J372)=3,"",I372="","I列に金額を入力してください",H372="3.時間給",I372,J372="","J列に労働時間を入力してください",H372="1.月給",ROUND(I372/J372,0),H372="2.日給",ROUND(I372/J372,0)),"")</f>
        <v/>
      </c>
      <c r="L372" s="37" t="str" cm="1">
        <f t="array" ref="L372">IFERROR(_xlfn.IFS(E372="","",K372&lt;F372,"×（法定外・特例等対象外です）",K372&lt;G372,"〇",K372&gt;=G372,"ー"),"")</f>
        <v/>
      </c>
      <c r="M372" s="26" t="str" cm="1">
        <f t="array" ref="M372">IFERROR(_xlfn.IFS(COUNTBLANK(D372:K372)=8,"",D372="","←D列に従業員名を姓名（フルネーム）で入力してください。誤変換にお気を付け下さい。",E372="","←E列に都道府県を入力してください。",H372="","←H列に1.月給～3.時間給の選択肢を入力してください",I372="","←I列に金額を入力してください",H372=3,"",J372="","←J列に所定労働時間を入力してください"),"")</f>
        <v/>
      </c>
    </row>
    <row r="373" spans="2:13" ht="22" x14ac:dyDescent="0.55000000000000004">
      <c r="B373" s="39">
        <f t="shared" si="5"/>
        <v>365</v>
      </c>
      <c r="C373" s="45"/>
      <c r="D373" s="35"/>
      <c r="E373" s="46"/>
      <c r="F373" s="40" t="str" cm="1">
        <f t="array" ref="F373">IFERROR(_xlfn.IFS(AND($G$3=45566,E373="徳島"),VLOOKUP(E373,最低賃金!$A$2:$G$49,2,FALSE),OR($G$3&lt;&gt;45566,E373&lt;&gt;"徳島"),VLOOKUP(E373,最低賃金!$A$2:$G$49,4,FALSE)),"")</f>
        <v/>
      </c>
      <c r="G373" s="50" t="str">
        <f>IFERROR(VLOOKUP(E373,最低賃金!$A$3:$G$49,6,FALSE),"")</f>
        <v/>
      </c>
      <c r="H373" s="45"/>
      <c r="I373" s="36"/>
      <c r="J373" s="54"/>
      <c r="K373" s="51" t="str" cm="1">
        <f t="array" ref="K373">IFERROR(_xlfn.IFS(COUNTBLANK(H373:J373)=3,"",I373="","I列に金額を入力してください",H373="3.時間給",I373,J373="","J列に労働時間を入力してください",H373="1.月給",ROUND(I373/J373,0),H373="2.日給",ROUND(I373/J373,0)),"")</f>
        <v/>
      </c>
      <c r="L373" s="37" t="str" cm="1">
        <f t="array" ref="L373">IFERROR(_xlfn.IFS(E373="","",K373&lt;F373,"×（法定外・特例等対象外です）",K373&lt;G373,"〇",K373&gt;=G373,"ー"),"")</f>
        <v/>
      </c>
      <c r="M373" s="26" t="str" cm="1">
        <f t="array" ref="M373">IFERROR(_xlfn.IFS(COUNTBLANK(D373:K373)=8,"",D373="","←D列に従業員名を姓名（フルネーム）で入力してください。誤変換にお気を付け下さい。",E373="","←E列に都道府県を入力してください。",H373="","←H列に1.月給～3.時間給の選択肢を入力してください",I373="","←I列に金額を入力してください",H373=3,"",J373="","←J列に所定労働時間を入力してください"),"")</f>
        <v/>
      </c>
    </row>
    <row r="374" spans="2:13" ht="22" x14ac:dyDescent="0.55000000000000004">
      <c r="B374" s="39">
        <f t="shared" si="5"/>
        <v>366</v>
      </c>
      <c r="C374" s="45"/>
      <c r="D374" s="35"/>
      <c r="E374" s="46"/>
      <c r="F374" s="40" t="str" cm="1">
        <f t="array" ref="F374">IFERROR(_xlfn.IFS(AND($G$3=45566,E374="徳島"),VLOOKUP(E374,最低賃金!$A$2:$G$49,2,FALSE),OR($G$3&lt;&gt;45566,E374&lt;&gt;"徳島"),VLOOKUP(E374,最低賃金!$A$2:$G$49,4,FALSE)),"")</f>
        <v/>
      </c>
      <c r="G374" s="50" t="str">
        <f>IFERROR(VLOOKUP(E374,最低賃金!$A$3:$G$49,6,FALSE),"")</f>
        <v/>
      </c>
      <c r="H374" s="45"/>
      <c r="I374" s="36"/>
      <c r="J374" s="54"/>
      <c r="K374" s="51" t="str" cm="1">
        <f t="array" ref="K374">IFERROR(_xlfn.IFS(COUNTBLANK(H374:J374)=3,"",I374="","I列に金額を入力してください",H374="3.時間給",I374,J374="","J列に労働時間を入力してください",H374="1.月給",ROUND(I374/J374,0),H374="2.日給",ROUND(I374/J374,0)),"")</f>
        <v/>
      </c>
      <c r="L374" s="37" t="str" cm="1">
        <f t="array" ref="L374">IFERROR(_xlfn.IFS(E374="","",K374&lt;F374,"×（法定外・特例等対象外です）",K374&lt;G374,"〇",K374&gt;=G374,"ー"),"")</f>
        <v/>
      </c>
      <c r="M374" s="26" t="str" cm="1">
        <f t="array" ref="M374">IFERROR(_xlfn.IFS(COUNTBLANK(D374:K374)=8,"",D374="","←D列に従業員名を姓名（フルネーム）で入力してください。誤変換にお気を付け下さい。",E374="","←E列に都道府県を入力してください。",H374="","←H列に1.月給～3.時間給の選択肢を入力してください",I374="","←I列に金額を入力してください",H374=3,"",J374="","←J列に所定労働時間を入力してください"),"")</f>
        <v/>
      </c>
    </row>
    <row r="375" spans="2:13" ht="22" x14ac:dyDescent="0.55000000000000004">
      <c r="B375" s="39">
        <f t="shared" si="5"/>
        <v>367</v>
      </c>
      <c r="C375" s="45"/>
      <c r="D375" s="35"/>
      <c r="E375" s="46"/>
      <c r="F375" s="40" t="str" cm="1">
        <f t="array" ref="F375">IFERROR(_xlfn.IFS(AND($G$3=45566,E375="徳島"),VLOOKUP(E375,最低賃金!$A$2:$G$49,2,FALSE),OR($G$3&lt;&gt;45566,E375&lt;&gt;"徳島"),VLOOKUP(E375,最低賃金!$A$2:$G$49,4,FALSE)),"")</f>
        <v/>
      </c>
      <c r="G375" s="50" t="str">
        <f>IFERROR(VLOOKUP(E375,最低賃金!$A$3:$G$49,6,FALSE),"")</f>
        <v/>
      </c>
      <c r="H375" s="45"/>
      <c r="I375" s="36"/>
      <c r="J375" s="54"/>
      <c r="K375" s="51" t="str" cm="1">
        <f t="array" ref="K375">IFERROR(_xlfn.IFS(COUNTBLANK(H375:J375)=3,"",I375="","I列に金額を入力してください",H375="3.時間給",I375,J375="","J列に労働時間を入力してください",H375="1.月給",ROUND(I375/J375,0),H375="2.日給",ROUND(I375/J375,0)),"")</f>
        <v/>
      </c>
      <c r="L375" s="37" t="str" cm="1">
        <f t="array" ref="L375">IFERROR(_xlfn.IFS(E375="","",K375&lt;F375,"×（法定外・特例等対象外です）",K375&lt;G375,"〇",K375&gt;=G375,"ー"),"")</f>
        <v/>
      </c>
      <c r="M375" s="26" t="str" cm="1">
        <f t="array" ref="M375">IFERROR(_xlfn.IFS(COUNTBLANK(D375:K375)=8,"",D375="","←D列に従業員名を姓名（フルネーム）で入力してください。誤変換にお気を付け下さい。",E375="","←E列に都道府県を入力してください。",H375="","←H列に1.月給～3.時間給の選択肢を入力してください",I375="","←I列に金額を入力してください",H375=3,"",J375="","←J列に所定労働時間を入力してください"),"")</f>
        <v/>
      </c>
    </row>
    <row r="376" spans="2:13" ht="22" x14ac:dyDescent="0.55000000000000004">
      <c r="B376" s="39">
        <f t="shared" si="5"/>
        <v>368</v>
      </c>
      <c r="C376" s="45"/>
      <c r="D376" s="35"/>
      <c r="E376" s="46"/>
      <c r="F376" s="40" t="str" cm="1">
        <f t="array" ref="F376">IFERROR(_xlfn.IFS(AND($G$3=45566,E376="徳島"),VLOOKUP(E376,最低賃金!$A$2:$G$49,2,FALSE),OR($G$3&lt;&gt;45566,E376&lt;&gt;"徳島"),VLOOKUP(E376,最低賃金!$A$2:$G$49,4,FALSE)),"")</f>
        <v/>
      </c>
      <c r="G376" s="50" t="str">
        <f>IFERROR(VLOOKUP(E376,最低賃金!$A$3:$G$49,6,FALSE),"")</f>
        <v/>
      </c>
      <c r="H376" s="45"/>
      <c r="I376" s="36"/>
      <c r="J376" s="54"/>
      <c r="K376" s="51" t="str" cm="1">
        <f t="array" ref="K376">IFERROR(_xlfn.IFS(COUNTBLANK(H376:J376)=3,"",I376="","I列に金額を入力してください",H376="3.時間給",I376,J376="","J列に労働時間を入力してください",H376="1.月給",ROUND(I376/J376,0),H376="2.日給",ROUND(I376/J376,0)),"")</f>
        <v/>
      </c>
      <c r="L376" s="37" t="str" cm="1">
        <f t="array" ref="L376">IFERROR(_xlfn.IFS(E376="","",K376&lt;F376,"×（法定外・特例等対象外です）",K376&lt;G376,"〇",K376&gt;=G376,"ー"),"")</f>
        <v/>
      </c>
      <c r="M376" s="26" t="str" cm="1">
        <f t="array" ref="M376">IFERROR(_xlfn.IFS(COUNTBLANK(D376:K376)=8,"",D376="","←D列に従業員名を姓名（フルネーム）で入力してください。誤変換にお気を付け下さい。",E376="","←E列に都道府県を入力してください。",H376="","←H列に1.月給～3.時間給の選択肢を入力してください",I376="","←I列に金額を入力してください",H376=3,"",J376="","←J列に所定労働時間を入力してください"),"")</f>
        <v/>
      </c>
    </row>
    <row r="377" spans="2:13" ht="22" x14ac:dyDescent="0.55000000000000004">
      <c r="B377" s="39">
        <f t="shared" si="5"/>
        <v>369</v>
      </c>
      <c r="C377" s="45"/>
      <c r="D377" s="35"/>
      <c r="E377" s="46"/>
      <c r="F377" s="40" t="str" cm="1">
        <f t="array" ref="F377">IFERROR(_xlfn.IFS(AND($G$3=45566,E377="徳島"),VLOOKUP(E377,最低賃金!$A$2:$G$49,2,FALSE),OR($G$3&lt;&gt;45566,E377&lt;&gt;"徳島"),VLOOKUP(E377,最低賃金!$A$2:$G$49,4,FALSE)),"")</f>
        <v/>
      </c>
      <c r="G377" s="50" t="str">
        <f>IFERROR(VLOOKUP(E377,最低賃金!$A$3:$G$49,6,FALSE),"")</f>
        <v/>
      </c>
      <c r="H377" s="45"/>
      <c r="I377" s="36"/>
      <c r="J377" s="54"/>
      <c r="K377" s="51" t="str" cm="1">
        <f t="array" ref="K377">IFERROR(_xlfn.IFS(COUNTBLANK(H377:J377)=3,"",I377="","I列に金額を入力してください",H377="3.時間給",I377,J377="","J列に労働時間を入力してください",H377="1.月給",ROUND(I377/J377,0),H377="2.日給",ROUND(I377/J377,0)),"")</f>
        <v/>
      </c>
      <c r="L377" s="37" t="str" cm="1">
        <f t="array" ref="L377">IFERROR(_xlfn.IFS(E377="","",K377&lt;F377,"×（法定外・特例等対象外です）",K377&lt;G377,"〇",K377&gt;=G377,"ー"),"")</f>
        <v/>
      </c>
      <c r="M377" s="26" t="str" cm="1">
        <f t="array" ref="M377">IFERROR(_xlfn.IFS(COUNTBLANK(D377:K377)=8,"",D377="","←D列に従業員名を姓名（フルネーム）で入力してください。誤変換にお気を付け下さい。",E377="","←E列に都道府県を入力してください。",H377="","←H列に1.月給～3.時間給の選択肢を入力してください",I377="","←I列に金額を入力してください",H377=3,"",J377="","←J列に所定労働時間を入力してください"),"")</f>
        <v/>
      </c>
    </row>
    <row r="378" spans="2:13" ht="22" x14ac:dyDescent="0.55000000000000004">
      <c r="B378" s="39">
        <f t="shared" si="5"/>
        <v>370</v>
      </c>
      <c r="C378" s="45"/>
      <c r="D378" s="35"/>
      <c r="E378" s="46"/>
      <c r="F378" s="40" t="str" cm="1">
        <f t="array" ref="F378">IFERROR(_xlfn.IFS(AND($G$3=45566,E378="徳島"),VLOOKUP(E378,最低賃金!$A$2:$G$49,2,FALSE),OR($G$3&lt;&gt;45566,E378&lt;&gt;"徳島"),VLOOKUP(E378,最低賃金!$A$2:$G$49,4,FALSE)),"")</f>
        <v/>
      </c>
      <c r="G378" s="50" t="str">
        <f>IFERROR(VLOOKUP(E378,最低賃金!$A$3:$G$49,6,FALSE),"")</f>
        <v/>
      </c>
      <c r="H378" s="45"/>
      <c r="I378" s="36"/>
      <c r="J378" s="54"/>
      <c r="K378" s="51" t="str" cm="1">
        <f t="array" ref="K378">IFERROR(_xlfn.IFS(COUNTBLANK(H378:J378)=3,"",I378="","I列に金額を入力してください",H378="3.時間給",I378,J378="","J列に労働時間を入力してください",H378="1.月給",ROUND(I378/J378,0),H378="2.日給",ROUND(I378/J378,0)),"")</f>
        <v/>
      </c>
      <c r="L378" s="37" t="str" cm="1">
        <f t="array" ref="L378">IFERROR(_xlfn.IFS(E378="","",K378&lt;F378,"×（法定外・特例等対象外です）",K378&lt;G378,"〇",K378&gt;=G378,"ー"),"")</f>
        <v/>
      </c>
      <c r="M378" s="26" t="str" cm="1">
        <f t="array" ref="M378">IFERROR(_xlfn.IFS(COUNTBLANK(D378:K378)=8,"",D378="","←D列に従業員名を姓名（フルネーム）で入力してください。誤変換にお気を付け下さい。",E378="","←E列に都道府県を入力してください。",H378="","←H列に1.月給～3.時間給の選択肢を入力してください",I378="","←I列に金額を入力してください",H378=3,"",J378="","←J列に所定労働時間を入力してください"),"")</f>
        <v/>
      </c>
    </row>
    <row r="379" spans="2:13" ht="22" x14ac:dyDescent="0.55000000000000004">
      <c r="B379" s="39">
        <f t="shared" si="5"/>
        <v>371</v>
      </c>
      <c r="C379" s="45"/>
      <c r="D379" s="35"/>
      <c r="E379" s="46"/>
      <c r="F379" s="40" t="str" cm="1">
        <f t="array" ref="F379">IFERROR(_xlfn.IFS(AND($G$3=45566,E379="徳島"),VLOOKUP(E379,最低賃金!$A$2:$G$49,2,FALSE),OR($G$3&lt;&gt;45566,E379&lt;&gt;"徳島"),VLOOKUP(E379,最低賃金!$A$2:$G$49,4,FALSE)),"")</f>
        <v/>
      </c>
      <c r="G379" s="50" t="str">
        <f>IFERROR(VLOOKUP(E379,最低賃金!$A$3:$G$49,6,FALSE),"")</f>
        <v/>
      </c>
      <c r="H379" s="45"/>
      <c r="I379" s="36"/>
      <c r="J379" s="54"/>
      <c r="K379" s="51" t="str" cm="1">
        <f t="array" ref="K379">IFERROR(_xlfn.IFS(COUNTBLANK(H379:J379)=3,"",I379="","I列に金額を入力してください",H379="3.時間給",I379,J379="","J列に労働時間を入力してください",H379="1.月給",ROUND(I379/J379,0),H379="2.日給",ROUND(I379/J379,0)),"")</f>
        <v/>
      </c>
      <c r="L379" s="37" t="str" cm="1">
        <f t="array" ref="L379">IFERROR(_xlfn.IFS(E379="","",K379&lt;F379,"×（法定外・特例等対象外です）",K379&lt;G379,"〇",K379&gt;=G379,"ー"),"")</f>
        <v/>
      </c>
      <c r="M379" s="26" t="str" cm="1">
        <f t="array" ref="M379">IFERROR(_xlfn.IFS(COUNTBLANK(D379:K379)=8,"",D379="","←D列に従業員名を姓名（フルネーム）で入力してください。誤変換にお気を付け下さい。",E379="","←E列に都道府県を入力してください。",H379="","←H列に1.月給～3.時間給の選択肢を入力してください",I379="","←I列に金額を入力してください",H379=3,"",J379="","←J列に所定労働時間を入力してください"),"")</f>
        <v/>
      </c>
    </row>
    <row r="380" spans="2:13" ht="22" x14ac:dyDescent="0.55000000000000004">
      <c r="B380" s="39">
        <f t="shared" si="5"/>
        <v>372</v>
      </c>
      <c r="C380" s="45"/>
      <c r="D380" s="35"/>
      <c r="E380" s="46"/>
      <c r="F380" s="40" t="str" cm="1">
        <f t="array" ref="F380">IFERROR(_xlfn.IFS(AND($G$3=45566,E380="徳島"),VLOOKUP(E380,最低賃金!$A$2:$G$49,2,FALSE),OR($G$3&lt;&gt;45566,E380&lt;&gt;"徳島"),VLOOKUP(E380,最低賃金!$A$2:$G$49,4,FALSE)),"")</f>
        <v/>
      </c>
      <c r="G380" s="50" t="str">
        <f>IFERROR(VLOOKUP(E380,最低賃金!$A$3:$G$49,6,FALSE),"")</f>
        <v/>
      </c>
      <c r="H380" s="45"/>
      <c r="I380" s="36"/>
      <c r="J380" s="54"/>
      <c r="K380" s="51" t="str" cm="1">
        <f t="array" ref="K380">IFERROR(_xlfn.IFS(COUNTBLANK(H380:J380)=3,"",I380="","I列に金額を入力してください",H380="3.時間給",I380,J380="","J列に労働時間を入力してください",H380="1.月給",ROUND(I380/J380,0),H380="2.日給",ROUND(I380/J380,0)),"")</f>
        <v/>
      </c>
      <c r="L380" s="37" t="str" cm="1">
        <f t="array" ref="L380">IFERROR(_xlfn.IFS(E380="","",K380&lt;F380,"×（法定外・特例等対象外です）",K380&lt;G380,"〇",K380&gt;=G380,"ー"),"")</f>
        <v/>
      </c>
      <c r="M380" s="26" t="str" cm="1">
        <f t="array" ref="M380">IFERROR(_xlfn.IFS(COUNTBLANK(D380:K380)=8,"",D380="","←D列に従業員名を姓名（フルネーム）で入力してください。誤変換にお気を付け下さい。",E380="","←E列に都道府県を入力してください。",H380="","←H列に1.月給～3.時間給の選択肢を入力してください",I380="","←I列に金額を入力してください",H380=3,"",J380="","←J列に所定労働時間を入力してください"),"")</f>
        <v/>
      </c>
    </row>
    <row r="381" spans="2:13" ht="22" x14ac:dyDescent="0.55000000000000004">
      <c r="B381" s="39">
        <f t="shared" si="5"/>
        <v>373</v>
      </c>
      <c r="C381" s="45"/>
      <c r="D381" s="35"/>
      <c r="E381" s="46"/>
      <c r="F381" s="40" t="str" cm="1">
        <f t="array" ref="F381">IFERROR(_xlfn.IFS(AND($G$3=45566,E381="徳島"),VLOOKUP(E381,最低賃金!$A$2:$G$49,2,FALSE),OR($G$3&lt;&gt;45566,E381&lt;&gt;"徳島"),VLOOKUP(E381,最低賃金!$A$2:$G$49,4,FALSE)),"")</f>
        <v/>
      </c>
      <c r="G381" s="50" t="str">
        <f>IFERROR(VLOOKUP(E381,最低賃金!$A$3:$G$49,6,FALSE),"")</f>
        <v/>
      </c>
      <c r="H381" s="45"/>
      <c r="I381" s="36"/>
      <c r="J381" s="54"/>
      <c r="K381" s="51" t="str" cm="1">
        <f t="array" ref="K381">IFERROR(_xlfn.IFS(COUNTBLANK(H381:J381)=3,"",I381="","I列に金額を入力してください",H381="3.時間給",I381,J381="","J列に労働時間を入力してください",H381="1.月給",ROUND(I381/J381,0),H381="2.日給",ROUND(I381/J381,0)),"")</f>
        <v/>
      </c>
      <c r="L381" s="37" t="str" cm="1">
        <f t="array" ref="L381">IFERROR(_xlfn.IFS(E381="","",K381&lt;F381,"×（法定外・特例等対象外です）",K381&lt;G381,"〇",K381&gt;=G381,"ー"),"")</f>
        <v/>
      </c>
      <c r="M381" s="26" t="str" cm="1">
        <f t="array" ref="M381">IFERROR(_xlfn.IFS(COUNTBLANK(D381:K381)=8,"",D381="","←D列に従業員名を姓名（フルネーム）で入力してください。誤変換にお気を付け下さい。",E381="","←E列に都道府県を入力してください。",H381="","←H列に1.月給～3.時間給の選択肢を入力してください",I381="","←I列に金額を入力してください",H381=3,"",J381="","←J列に所定労働時間を入力してください"),"")</f>
        <v/>
      </c>
    </row>
    <row r="382" spans="2:13" ht="22" x14ac:dyDescent="0.55000000000000004">
      <c r="B382" s="39">
        <f t="shared" si="5"/>
        <v>374</v>
      </c>
      <c r="C382" s="45"/>
      <c r="D382" s="35"/>
      <c r="E382" s="46"/>
      <c r="F382" s="40" t="str" cm="1">
        <f t="array" ref="F382">IFERROR(_xlfn.IFS(AND($G$3=45566,E382="徳島"),VLOOKUP(E382,最低賃金!$A$2:$G$49,2,FALSE),OR($G$3&lt;&gt;45566,E382&lt;&gt;"徳島"),VLOOKUP(E382,最低賃金!$A$2:$G$49,4,FALSE)),"")</f>
        <v/>
      </c>
      <c r="G382" s="50" t="str">
        <f>IFERROR(VLOOKUP(E382,最低賃金!$A$3:$G$49,6,FALSE),"")</f>
        <v/>
      </c>
      <c r="H382" s="45"/>
      <c r="I382" s="36"/>
      <c r="J382" s="54"/>
      <c r="K382" s="51" t="str" cm="1">
        <f t="array" ref="K382">IFERROR(_xlfn.IFS(COUNTBLANK(H382:J382)=3,"",I382="","I列に金額を入力してください",H382="3.時間給",I382,J382="","J列に労働時間を入力してください",H382="1.月給",ROUND(I382/J382,0),H382="2.日給",ROUND(I382/J382,0)),"")</f>
        <v/>
      </c>
      <c r="L382" s="37" t="str" cm="1">
        <f t="array" ref="L382">IFERROR(_xlfn.IFS(E382="","",K382&lt;F382,"×（法定外・特例等対象外です）",K382&lt;G382,"〇",K382&gt;=G382,"ー"),"")</f>
        <v/>
      </c>
      <c r="M382" s="26" t="str" cm="1">
        <f t="array" ref="M382">IFERROR(_xlfn.IFS(COUNTBLANK(D382:K382)=8,"",D382="","←D列に従業員名を姓名（フルネーム）で入力してください。誤変換にお気を付け下さい。",E382="","←E列に都道府県を入力してください。",H382="","←H列に1.月給～3.時間給の選択肢を入力してください",I382="","←I列に金額を入力してください",H382=3,"",J382="","←J列に所定労働時間を入力してください"),"")</f>
        <v/>
      </c>
    </row>
    <row r="383" spans="2:13" ht="22" x14ac:dyDescent="0.55000000000000004">
      <c r="B383" s="39">
        <f t="shared" si="5"/>
        <v>375</v>
      </c>
      <c r="C383" s="45"/>
      <c r="D383" s="35"/>
      <c r="E383" s="46"/>
      <c r="F383" s="40" t="str" cm="1">
        <f t="array" ref="F383">IFERROR(_xlfn.IFS(AND($G$3=45566,E383="徳島"),VLOOKUP(E383,最低賃金!$A$2:$G$49,2,FALSE),OR($G$3&lt;&gt;45566,E383&lt;&gt;"徳島"),VLOOKUP(E383,最低賃金!$A$2:$G$49,4,FALSE)),"")</f>
        <v/>
      </c>
      <c r="G383" s="50" t="str">
        <f>IFERROR(VLOOKUP(E383,最低賃金!$A$3:$G$49,6,FALSE),"")</f>
        <v/>
      </c>
      <c r="H383" s="45"/>
      <c r="I383" s="36"/>
      <c r="J383" s="54"/>
      <c r="K383" s="51" t="str" cm="1">
        <f t="array" ref="K383">IFERROR(_xlfn.IFS(COUNTBLANK(H383:J383)=3,"",I383="","I列に金額を入力してください",H383="3.時間給",I383,J383="","J列に労働時間を入力してください",H383="1.月給",ROUND(I383/J383,0),H383="2.日給",ROUND(I383/J383,0)),"")</f>
        <v/>
      </c>
      <c r="L383" s="37" t="str" cm="1">
        <f t="array" ref="L383">IFERROR(_xlfn.IFS(E383="","",K383&lt;F383,"×（法定外・特例等対象外です）",K383&lt;G383,"〇",K383&gt;=G383,"ー"),"")</f>
        <v/>
      </c>
      <c r="M383" s="26" t="str" cm="1">
        <f t="array" ref="M383">IFERROR(_xlfn.IFS(COUNTBLANK(D383:K383)=8,"",D383="","←D列に従業員名を姓名（フルネーム）で入力してください。誤変換にお気を付け下さい。",E383="","←E列に都道府県を入力してください。",H383="","←H列に1.月給～3.時間給の選択肢を入力してください",I383="","←I列に金額を入力してください",H383=3,"",J383="","←J列に所定労働時間を入力してください"),"")</f>
        <v/>
      </c>
    </row>
    <row r="384" spans="2:13" ht="22" x14ac:dyDescent="0.55000000000000004">
      <c r="B384" s="39">
        <f t="shared" si="5"/>
        <v>376</v>
      </c>
      <c r="C384" s="45"/>
      <c r="D384" s="35"/>
      <c r="E384" s="46"/>
      <c r="F384" s="40" t="str" cm="1">
        <f t="array" ref="F384">IFERROR(_xlfn.IFS(AND($G$3=45566,E384="徳島"),VLOOKUP(E384,最低賃金!$A$2:$G$49,2,FALSE),OR($G$3&lt;&gt;45566,E384&lt;&gt;"徳島"),VLOOKUP(E384,最低賃金!$A$2:$G$49,4,FALSE)),"")</f>
        <v/>
      </c>
      <c r="G384" s="50" t="str">
        <f>IFERROR(VLOOKUP(E384,最低賃金!$A$3:$G$49,6,FALSE),"")</f>
        <v/>
      </c>
      <c r="H384" s="45"/>
      <c r="I384" s="36"/>
      <c r="J384" s="54"/>
      <c r="K384" s="51" t="str" cm="1">
        <f t="array" ref="K384">IFERROR(_xlfn.IFS(COUNTBLANK(H384:J384)=3,"",I384="","I列に金額を入力してください",H384="3.時間給",I384,J384="","J列に労働時間を入力してください",H384="1.月給",ROUND(I384/J384,0),H384="2.日給",ROUND(I384/J384,0)),"")</f>
        <v/>
      </c>
      <c r="L384" s="37" t="str" cm="1">
        <f t="array" ref="L384">IFERROR(_xlfn.IFS(E384="","",K384&lt;F384,"×（法定外・特例等対象外です）",K384&lt;G384,"〇",K384&gt;=G384,"ー"),"")</f>
        <v/>
      </c>
      <c r="M384" s="26" t="str" cm="1">
        <f t="array" ref="M384">IFERROR(_xlfn.IFS(COUNTBLANK(D384:K384)=8,"",D384="","←D列に従業員名を姓名（フルネーム）で入力してください。誤変換にお気を付け下さい。",E384="","←E列に都道府県を入力してください。",H384="","←H列に1.月給～3.時間給の選択肢を入力してください",I384="","←I列に金額を入力してください",H384=3,"",J384="","←J列に所定労働時間を入力してください"),"")</f>
        <v/>
      </c>
    </row>
    <row r="385" spans="2:13" ht="22" x14ac:dyDescent="0.55000000000000004">
      <c r="B385" s="39">
        <f t="shared" si="5"/>
        <v>377</v>
      </c>
      <c r="C385" s="45"/>
      <c r="D385" s="35"/>
      <c r="E385" s="46"/>
      <c r="F385" s="40" t="str" cm="1">
        <f t="array" ref="F385">IFERROR(_xlfn.IFS(AND($G$3=45566,E385="徳島"),VLOOKUP(E385,最低賃金!$A$2:$G$49,2,FALSE),OR($G$3&lt;&gt;45566,E385&lt;&gt;"徳島"),VLOOKUP(E385,最低賃金!$A$2:$G$49,4,FALSE)),"")</f>
        <v/>
      </c>
      <c r="G385" s="50" t="str">
        <f>IFERROR(VLOOKUP(E385,最低賃金!$A$3:$G$49,6,FALSE),"")</f>
        <v/>
      </c>
      <c r="H385" s="45"/>
      <c r="I385" s="36"/>
      <c r="J385" s="54"/>
      <c r="K385" s="51" t="str" cm="1">
        <f t="array" ref="K385">IFERROR(_xlfn.IFS(COUNTBLANK(H385:J385)=3,"",I385="","I列に金額を入力してください",H385="3.時間給",I385,J385="","J列に労働時間を入力してください",H385="1.月給",ROUND(I385/J385,0),H385="2.日給",ROUND(I385/J385,0)),"")</f>
        <v/>
      </c>
      <c r="L385" s="37" t="str" cm="1">
        <f t="array" ref="L385">IFERROR(_xlfn.IFS(E385="","",K385&lt;F385,"×（法定外・特例等対象外です）",K385&lt;G385,"〇",K385&gt;=G385,"ー"),"")</f>
        <v/>
      </c>
      <c r="M385" s="26" t="str" cm="1">
        <f t="array" ref="M385">IFERROR(_xlfn.IFS(COUNTBLANK(D385:K385)=8,"",D385="","←D列に従業員名を姓名（フルネーム）で入力してください。誤変換にお気を付け下さい。",E385="","←E列に都道府県を入力してください。",H385="","←H列に1.月給～3.時間給の選択肢を入力してください",I385="","←I列に金額を入力してください",H385=3,"",J385="","←J列に所定労働時間を入力してください"),"")</f>
        <v/>
      </c>
    </row>
    <row r="386" spans="2:13" ht="22" x14ac:dyDescent="0.55000000000000004">
      <c r="B386" s="39">
        <f t="shared" si="5"/>
        <v>378</v>
      </c>
      <c r="C386" s="45"/>
      <c r="D386" s="35"/>
      <c r="E386" s="46"/>
      <c r="F386" s="40" t="str" cm="1">
        <f t="array" ref="F386">IFERROR(_xlfn.IFS(AND($G$3=45566,E386="徳島"),VLOOKUP(E386,最低賃金!$A$2:$G$49,2,FALSE),OR($G$3&lt;&gt;45566,E386&lt;&gt;"徳島"),VLOOKUP(E386,最低賃金!$A$2:$G$49,4,FALSE)),"")</f>
        <v/>
      </c>
      <c r="G386" s="50" t="str">
        <f>IFERROR(VLOOKUP(E386,最低賃金!$A$3:$G$49,6,FALSE),"")</f>
        <v/>
      </c>
      <c r="H386" s="45"/>
      <c r="I386" s="36"/>
      <c r="J386" s="54"/>
      <c r="K386" s="51" t="str" cm="1">
        <f t="array" ref="K386">IFERROR(_xlfn.IFS(COUNTBLANK(H386:J386)=3,"",I386="","I列に金額を入力してください",H386="3.時間給",I386,J386="","J列に労働時間を入力してください",H386="1.月給",ROUND(I386/J386,0),H386="2.日給",ROUND(I386/J386,0)),"")</f>
        <v/>
      </c>
      <c r="L386" s="37" t="str" cm="1">
        <f t="array" ref="L386">IFERROR(_xlfn.IFS(E386="","",K386&lt;F386,"×（法定外・特例等対象外です）",K386&lt;G386,"〇",K386&gt;=G386,"ー"),"")</f>
        <v/>
      </c>
      <c r="M386" s="26" t="str" cm="1">
        <f t="array" ref="M386">IFERROR(_xlfn.IFS(COUNTBLANK(D386:K386)=8,"",D386="","←D列に従業員名を姓名（フルネーム）で入力してください。誤変換にお気を付け下さい。",E386="","←E列に都道府県を入力してください。",H386="","←H列に1.月給～3.時間給の選択肢を入力してください",I386="","←I列に金額を入力してください",H386=3,"",J386="","←J列に所定労働時間を入力してください"),"")</f>
        <v/>
      </c>
    </row>
    <row r="387" spans="2:13" ht="22" x14ac:dyDescent="0.55000000000000004">
      <c r="B387" s="39">
        <f t="shared" si="5"/>
        <v>379</v>
      </c>
      <c r="C387" s="45"/>
      <c r="D387" s="35"/>
      <c r="E387" s="46"/>
      <c r="F387" s="40" t="str" cm="1">
        <f t="array" ref="F387">IFERROR(_xlfn.IFS(AND($G$3=45566,E387="徳島"),VLOOKUP(E387,最低賃金!$A$2:$G$49,2,FALSE),OR($G$3&lt;&gt;45566,E387&lt;&gt;"徳島"),VLOOKUP(E387,最低賃金!$A$2:$G$49,4,FALSE)),"")</f>
        <v/>
      </c>
      <c r="G387" s="50" t="str">
        <f>IFERROR(VLOOKUP(E387,最低賃金!$A$3:$G$49,6,FALSE),"")</f>
        <v/>
      </c>
      <c r="H387" s="45"/>
      <c r="I387" s="36"/>
      <c r="J387" s="54"/>
      <c r="K387" s="51" t="str" cm="1">
        <f t="array" ref="K387">IFERROR(_xlfn.IFS(COUNTBLANK(H387:J387)=3,"",I387="","I列に金額を入力してください",H387="3.時間給",I387,J387="","J列に労働時間を入力してください",H387="1.月給",ROUND(I387/J387,0),H387="2.日給",ROUND(I387/J387,0)),"")</f>
        <v/>
      </c>
      <c r="L387" s="37" t="str" cm="1">
        <f t="array" ref="L387">IFERROR(_xlfn.IFS(E387="","",K387&lt;F387,"×（法定外・特例等対象外です）",K387&lt;G387,"〇",K387&gt;=G387,"ー"),"")</f>
        <v/>
      </c>
      <c r="M387" s="26" t="str" cm="1">
        <f t="array" ref="M387">IFERROR(_xlfn.IFS(COUNTBLANK(D387:K387)=8,"",D387="","←D列に従業員名を姓名（フルネーム）で入力してください。誤変換にお気を付け下さい。",E387="","←E列に都道府県を入力してください。",H387="","←H列に1.月給～3.時間給の選択肢を入力してください",I387="","←I列に金額を入力してください",H387=3,"",J387="","←J列に所定労働時間を入力してください"),"")</f>
        <v/>
      </c>
    </row>
    <row r="388" spans="2:13" ht="22" x14ac:dyDescent="0.55000000000000004">
      <c r="B388" s="39">
        <f t="shared" si="5"/>
        <v>380</v>
      </c>
      <c r="C388" s="45"/>
      <c r="D388" s="35"/>
      <c r="E388" s="46"/>
      <c r="F388" s="40" t="str" cm="1">
        <f t="array" ref="F388">IFERROR(_xlfn.IFS(AND($G$3=45566,E388="徳島"),VLOOKUP(E388,最低賃金!$A$2:$G$49,2,FALSE),OR($G$3&lt;&gt;45566,E388&lt;&gt;"徳島"),VLOOKUP(E388,最低賃金!$A$2:$G$49,4,FALSE)),"")</f>
        <v/>
      </c>
      <c r="G388" s="50" t="str">
        <f>IFERROR(VLOOKUP(E388,最低賃金!$A$3:$G$49,6,FALSE),"")</f>
        <v/>
      </c>
      <c r="H388" s="45"/>
      <c r="I388" s="36"/>
      <c r="J388" s="54"/>
      <c r="K388" s="51" t="str" cm="1">
        <f t="array" ref="K388">IFERROR(_xlfn.IFS(COUNTBLANK(H388:J388)=3,"",I388="","I列に金額を入力してください",H388="3.時間給",I388,J388="","J列に労働時間を入力してください",H388="1.月給",ROUND(I388/J388,0),H388="2.日給",ROUND(I388/J388,0)),"")</f>
        <v/>
      </c>
      <c r="L388" s="37" t="str" cm="1">
        <f t="array" ref="L388">IFERROR(_xlfn.IFS(E388="","",K388&lt;F388,"×（法定外・特例等対象外です）",K388&lt;G388,"〇",K388&gt;=G388,"ー"),"")</f>
        <v/>
      </c>
      <c r="M388" s="26" t="str" cm="1">
        <f t="array" ref="M388">IFERROR(_xlfn.IFS(COUNTBLANK(D388:K388)=8,"",D388="","←D列に従業員名を姓名（フルネーム）で入力してください。誤変換にお気を付け下さい。",E388="","←E列に都道府県を入力してください。",H388="","←H列に1.月給～3.時間給の選択肢を入力してください",I388="","←I列に金額を入力してください",H388=3,"",J388="","←J列に所定労働時間を入力してください"),"")</f>
        <v/>
      </c>
    </row>
    <row r="389" spans="2:13" ht="22" x14ac:dyDescent="0.55000000000000004">
      <c r="B389" s="39">
        <f t="shared" si="5"/>
        <v>381</v>
      </c>
      <c r="C389" s="45"/>
      <c r="D389" s="35"/>
      <c r="E389" s="46"/>
      <c r="F389" s="40" t="str" cm="1">
        <f t="array" ref="F389">IFERROR(_xlfn.IFS(AND($G$3=45566,E389="徳島"),VLOOKUP(E389,最低賃金!$A$2:$G$49,2,FALSE),OR($G$3&lt;&gt;45566,E389&lt;&gt;"徳島"),VLOOKUP(E389,最低賃金!$A$2:$G$49,4,FALSE)),"")</f>
        <v/>
      </c>
      <c r="G389" s="50" t="str">
        <f>IFERROR(VLOOKUP(E389,最低賃金!$A$3:$G$49,6,FALSE),"")</f>
        <v/>
      </c>
      <c r="H389" s="45"/>
      <c r="I389" s="36"/>
      <c r="J389" s="54"/>
      <c r="K389" s="51" t="str" cm="1">
        <f t="array" ref="K389">IFERROR(_xlfn.IFS(COUNTBLANK(H389:J389)=3,"",I389="","I列に金額を入力してください",H389="3.時間給",I389,J389="","J列に労働時間を入力してください",H389="1.月給",ROUND(I389/J389,0),H389="2.日給",ROUND(I389/J389,0)),"")</f>
        <v/>
      </c>
      <c r="L389" s="37" t="str" cm="1">
        <f t="array" ref="L389">IFERROR(_xlfn.IFS(E389="","",K389&lt;F389,"×（法定外・特例等対象外です）",K389&lt;G389,"〇",K389&gt;=G389,"ー"),"")</f>
        <v/>
      </c>
      <c r="M389" s="26" t="str" cm="1">
        <f t="array" ref="M389">IFERROR(_xlfn.IFS(COUNTBLANK(D389:K389)=8,"",D389="","←D列に従業員名を姓名（フルネーム）で入力してください。誤変換にお気を付け下さい。",E389="","←E列に都道府県を入力してください。",H389="","←H列に1.月給～3.時間給の選択肢を入力してください",I389="","←I列に金額を入力してください",H389=3,"",J389="","←J列に所定労働時間を入力してください"),"")</f>
        <v/>
      </c>
    </row>
    <row r="390" spans="2:13" ht="22" x14ac:dyDescent="0.55000000000000004">
      <c r="B390" s="39">
        <f t="shared" si="5"/>
        <v>382</v>
      </c>
      <c r="C390" s="45"/>
      <c r="D390" s="35"/>
      <c r="E390" s="46"/>
      <c r="F390" s="40" t="str" cm="1">
        <f t="array" ref="F390">IFERROR(_xlfn.IFS(AND($G$3=45566,E390="徳島"),VLOOKUP(E390,最低賃金!$A$2:$G$49,2,FALSE),OR($G$3&lt;&gt;45566,E390&lt;&gt;"徳島"),VLOOKUP(E390,最低賃金!$A$2:$G$49,4,FALSE)),"")</f>
        <v/>
      </c>
      <c r="G390" s="50" t="str">
        <f>IFERROR(VLOOKUP(E390,最低賃金!$A$3:$G$49,6,FALSE),"")</f>
        <v/>
      </c>
      <c r="H390" s="45"/>
      <c r="I390" s="36"/>
      <c r="J390" s="54"/>
      <c r="K390" s="51" t="str" cm="1">
        <f t="array" ref="K390">IFERROR(_xlfn.IFS(COUNTBLANK(H390:J390)=3,"",I390="","I列に金額を入力してください",H390="3.時間給",I390,J390="","J列に労働時間を入力してください",H390="1.月給",ROUND(I390/J390,0),H390="2.日給",ROUND(I390/J390,0)),"")</f>
        <v/>
      </c>
      <c r="L390" s="37" t="str" cm="1">
        <f t="array" ref="L390">IFERROR(_xlfn.IFS(E390="","",K390&lt;F390,"×（法定外・特例等対象外です）",K390&lt;G390,"〇",K390&gt;=G390,"ー"),"")</f>
        <v/>
      </c>
      <c r="M390" s="26" t="str" cm="1">
        <f t="array" ref="M390">IFERROR(_xlfn.IFS(COUNTBLANK(D390:K390)=8,"",D390="","←D列に従業員名を姓名（フルネーム）で入力してください。誤変換にお気を付け下さい。",E390="","←E列に都道府県を入力してください。",H390="","←H列に1.月給～3.時間給の選択肢を入力してください",I390="","←I列に金額を入力してください",H390=3,"",J390="","←J列に所定労働時間を入力してください"),"")</f>
        <v/>
      </c>
    </row>
    <row r="391" spans="2:13" ht="22" x14ac:dyDescent="0.55000000000000004">
      <c r="B391" s="39">
        <f t="shared" si="5"/>
        <v>383</v>
      </c>
      <c r="C391" s="45"/>
      <c r="D391" s="35"/>
      <c r="E391" s="46"/>
      <c r="F391" s="40" t="str" cm="1">
        <f t="array" ref="F391">IFERROR(_xlfn.IFS(AND($G$3=45566,E391="徳島"),VLOOKUP(E391,最低賃金!$A$2:$G$49,2,FALSE),OR($G$3&lt;&gt;45566,E391&lt;&gt;"徳島"),VLOOKUP(E391,最低賃金!$A$2:$G$49,4,FALSE)),"")</f>
        <v/>
      </c>
      <c r="G391" s="50" t="str">
        <f>IFERROR(VLOOKUP(E391,最低賃金!$A$3:$G$49,6,FALSE),"")</f>
        <v/>
      </c>
      <c r="H391" s="45"/>
      <c r="I391" s="36"/>
      <c r="J391" s="54"/>
      <c r="K391" s="51" t="str" cm="1">
        <f t="array" ref="K391">IFERROR(_xlfn.IFS(COUNTBLANK(H391:J391)=3,"",I391="","I列に金額を入力してください",H391="3.時間給",I391,J391="","J列に労働時間を入力してください",H391="1.月給",ROUND(I391/J391,0),H391="2.日給",ROUND(I391/J391,0)),"")</f>
        <v/>
      </c>
      <c r="L391" s="37" t="str" cm="1">
        <f t="array" ref="L391">IFERROR(_xlfn.IFS(E391="","",K391&lt;F391,"×（法定外・特例等対象外です）",K391&lt;G391,"〇",K391&gt;=G391,"ー"),"")</f>
        <v/>
      </c>
      <c r="M391" s="26" t="str" cm="1">
        <f t="array" ref="M391">IFERROR(_xlfn.IFS(COUNTBLANK(D391:K391)=8,"",D391="","←D列に従業員名を姓名（フルネーム）で入力してください。誤変換にお気を付け下さい。",E391="","←E列に都道府県を入力してください。",H391="","←H列に1.月給～3.時間給の選択肢を入力してください",I391="","←I列に金額を入力してください",H391=3,"",J391="","←J列に所定労働時間を入力してください"),"")</f>
        <v/>
      </c>
    </row>
    <row r="392" spans="2:13" ht="22" x14ac:dyDescent="0.55000000000000004">
      <c r="B392" s="39">
        <f t="shared" si="5"/>
        <v>384</v>
      </c>
      <c r="C392" s="45"/>
      <c r="D392" s="35"/>
      <c r="E392" s="46"/>
      <c r="F392" s="40" t="str" cm="1">
        <f t="array" ref="F392">IFERROR(_xlfn.IFS(AND($G$3=45566,E392="徳島"),VLOOKUP(E392,最低賃金!$A$2:$G$49,2,FALSE),OR($G$3&lt;&gt;45566,E392&lt;&gt;"徳島"),VLOOKUP(E392,最低賃金!$A$2:$G$49,4,FALSE)),"")</f>
        <v/>
      </c>
      <c r="G392" s="50" t="str">
        <f>IFERROR(VLOOKUP(E392,最低賃金!$A$3:$G$49,6,FALSE),"")</f>
        <v/>
      </c>
      <c r="H392" s="45"/>
      <c r="I392" s="36"/>
      <c r="J392" s="54"/>
      <c r="K392" s="51" t="str" cm="1">
        <f t="array" ref="K392">IFERROR(_xlfn.IFS(COUNTBLANK(H392:J392)=3,"",I392="","I列に金額を入力してください",H392="3.時間給",I392,J392="","J列に労働時間を入力してください",H392="1.月給",ROUND(I392/J392,0),H392="2.日給",ROUND(I392/J392,0)),"")</f>
        <v/>
      </c>
      <c r="L392" s="37" t="str" cm="1">
        <f t="array" ref="L392">IFERROR(_xlfn.IFS(E392="","",K392&lt;F392,"×（法定外・特例等対象外です）",K392&lt;G392,"〇",K392&gt;=G392,"ー"),"")</f>
        <v/>
      </c>
      <c r="M392" s="26" t="str" cm="1">
        <f t="array" ref="M392">IFERROR(_xlfn.IFS(COUNTBLANK(D392:K392)=8,"",D392="","←D列に従業員名を姓名（フルネーム）で入力してください。誤変換にお気を付け下さい。",E392="","←E列に都道府県を入力してください。",H392="","←H列に1.月給～3.時間給の選択肢を入力してください",I392="","←I列に金額を入力してください",H392=3,"",J392="","←J列に所定労働時間を入力してください"),"")</f>
        <v/>
      </c>
    </row>
    <row r="393" spans="2:13" ht="22" x14ac:dyDescent="0.55000000000000004">
      <c r="B393" s="39">
        <f t="shared" si="5"/>
        <v>385</v>
      </c>
      <c r="C393" s="45"/>
      <c r="D393" s="35"/>
      <c r="E393" s="46"/>
      <c r="F393" s="40" t="str" cm="1">
        <f t="array" ref="F393">IFERROR(_xlfn.IFS(AND($G$3=45566,E393="徳島"),VLOOKUP(E393,最低賃金!$A$2:$G$49,2,FALSE),OR($G$3&lt;&gt;45566,E393&lt;&gt;"徳島"),VLOOKUP(E393,最低賃金!$A$2:$G$49,4,FALSE)),"")</f>
        <v/>
      </c>
      <c r="G393" s="50" t="str">
        <f>IFERROR(VLOOKUP(E393,最低賃金!$A$3:$G$49,6,FALSE),"")</f>
        <v/>
      </c>
      <c r="H393" s="45"/>
      <c r="I393" s="36"/>
      <c r="J393" s="54"/>
      <c r="K393" s="51" t="str" cm="1">
        <f t="array" ref="K393">IFERROR(_xlfn.IFS(COUNTBLANK(H393:J393)=3,"",I393="","I列に金額を入力してください",H393="3.時間給",I393,J393="","J列に労働時間を入力してください",H393="1.月給",ROUND(I393/J393,0),H393="2.日給",ROUND(I393/J393,0)),"")</f>
        <v/>
      </c>
      <c r="L393" s="37" t="str" cm="1">
        <f t="array" ref="L393">IFERROR(_xlfn.IFS(E393="","",K393&lt;F393,"×（法定外・特例等対象外です）",K393&lt;G393,"〇",K393&gt;=G393,"ー"),"")</f>
        <v/>
      </c>
      <c r="M393" s="26" t="str" cm="1">
        <f t="array" ref="M393">IFERROR(_xlfn.IFS(COUNTBLANK(D393:K393)=8,"",D393="","←D列に従業員名を姓名（フルネーム）で入力してください。誤変換にお気を付け下さい。",E393="","←E列に都道府県を入力してください。",H393="","←H列に1.月給～3.時間給の選択肢を入力してください",I393="","←I列に金額を入力してください",H393=3,"",J393="","←J列に所定労働時間を入力してください"),"")</f>
        <v/>
      </c>
    </row>
    <row r="394" spans="2:13" ht="22" x14ac:dyDescent="0.55000000000000004">
      <c r="B394" s="39">
        <f t="shared" ref="B394:B457" si="6">ROW()-8</f>
        <v>386</v>
      </c>
      <c r="C394" s="45"/>
      <c r="D394" s="35"/>
      <c r="E394" s="46"/>
      <c r="F394" s="40" t="str" cm="1">
        <f t="array" ref="F394">IFERROR(_xlfn.IFS(AND($G$3=45566,E394="徳島"),VLOOKUP(E394,最低賃金!$A$2:$G$49,2,FALSE),OR($G$3&lt;&gt;45566,E394&lt;&gt;"徳島"),VLOOKUP(E394,最低賃金!$A$2:$G$49,4,FALSE)),"")</f>
        <v/>
      </c>
      <c r="G394" s="50" t="str">
        <f>IFERROR(VLOOKUP(E394,最低賃金!$A$3:$G$49,6,FALSE),"")</f>
        <v/>
      </c>
      <c r="H394" s="45"/>
      <c r="I394" s="36"/>
      <c r="J394" s="54"/>
      <c r="K394" s="51" t="str" cm="1">
        <f t="array" ref="K394">IFERROR(_xlfn.IFS(COUNTBLANK(H394:J394)=3,"",I394="","I列に金額を入力してください",H394="3.時間給",I394,J394="","J列に労働時間を入力してください",H394="1.月給",ROUND(I394/J394,0),H394="2.日給",ROUND(I394/J394,0)),"")</f>
        <v/>
      </c>
      <c r="L394" s="37" t="str" cm="1">
        <f t="array" ref="L394">IFERROR(_xlfn.IFS(E394="","",K394&lt;F394,"×（法定外・特例等対象外です）",K394&lt;G394,"〇",K394&gt;=G394,"ー"),"")</f>
        <v/>
      </c>
      <c r="M394" s="26" t="str" cm="1">
        <f t="array" ref="M394">IFERROR(_xlfn.IFS(COUNTBLANK(D394:K394)=8,"",D394="","←D列に従業員名を姓名（フルネーム）で入力してください。誤変換にお気を付け下さい。",E394="","←E列に都道府県を入力してください。",H394="","←H列に1.月給～3.時間給の選択肢を入力してください",I394="","←I列に金額を入力してください",H394=3,"",J394="","←J列に所定労働時間を入力してください"),"")</f>
        <v/>
      </c>
    </row>
    <row r="395" spans="2:13" ht="22" x14ac:dyDescent="0.55000000000000004">
      <c r="B395" s="39">
        <f t="shared" si="6"/>
        <v>387</v>
      </c>
      <c r="C395" s="45"/>
      <c r="D395" s="35"/>
      <c r="E395" s="46"/>
      <c r="F395" s="40" t="str" cm="1">
        <f t="array" ref="F395">IFERROR(_xlfn.IFS(AND($G$3=45566,E395="徳島"),VLOOKUP(E395,最低賃金!$A$2:$G$49,2,FALSE),OR($G$3&lt;&gt;45566,E395&lt;&gt;"徳島"),VLOOKUP(E395,最低賃金!$A$2:$G$49,4,FALSE)),"")</f>
        <v/>
      </c>
      <c r="G395" s="50" t="str">
        <f>IFERROR(VLOOKUP(E395,最低賃金!$A$3:$G$49,6,FALSE),"")</f>
        <v/>
      </c>
      <c r="H395" s="45"/>
      <c r="I395" s="36"/>
      <c r="J395" s="54"/>
      <c r="K395" s="51" t="str" cm="1">
        <f t="array" ref="K395">IFERROR(_xlfn.IFS(COUNTBLANK(H395:J395)=3,"",I395="","I列に金額を入力してください",H395="3.時間給",I395,J395="","J列に労働時間を入力してください",H395="1.月給",ROUND(I395/J395,0),H395="2.日給",ROUND(I395/J395,0)),"")</f>
        <v/>
      </c>
      <c r="L395" s="37" t="str" cm="1">
        <f t="array" ref="L395">IFERROR(_xlfn.IFS(E395="","",K395&lt;F395,"×（法定外・特例等対象外です）",K395&lt;G395,"〇",K395&gt;=G395,"ー"),"")</f>
        <v/>
      </c>
      <c r="M395" s="26" t="str" cm="1">
        <f t="array" ref="M395">IFERROR(_xlfn.IFS(COUNTBLANK(D395:K395)=8,"",D395="","←D列に従業員名を姓名（フルネーム）で入力してください。誤変換にお気を付け下さい。",E395="","←E列に都道府県を入力してください。",H395="","←H列に1.月給～3.時間給の選択肢を入力してください",I395="","←I列に金額を入力してください",H395=3,"",J395="","←J列に所定労働時間を入力してください"),"")</f>
        <v/>
      </c>
    </row>
    <row r="396" spans="2:13" ht="22" x14ac:dyDescent="0.55000000000000004">
      <c r="B396" s="39">
        <f t="shared" si="6"/>
        <v>388</v>
      </c>
      <c r="C396" s="45"/>
      <c r="D396" s="35"/>
      <c r="E396" s="46"/>
      <c r="F396" s="40" t="str" cm="1">
        <f t="array" ref="F396">IFERROR(_xlfn.IFS(AND($G$3=45566,E396="徳島"),VLOOKUP(E396,最低賃金!$A$2:$G$49,2,FALSE),OR($G$3&lt;&gt;45566,E396&lt;&gt;"徳島"),VLOOKUP(E396,最低賃金!$A$2:$G$49,4,FALSE)),"")</f>
        <v/>
      </c>
      <c r="G396" s="50" t="str">
        <f>IFERROR(VLOOKUP(E396,最低賃金!$A$3:$G$49,6,FALSE),"")</f>
        <v/>
      </c>
      <c r="H396" s="45"/>
      <c r="I396" s="36"/>
      <c r="J396" s="54"/>
      <c r="K396" s="51" t="str" cm="1">
        <f t="array" ref="K396">IFERROR(_xlfn.IFS(COUNTBLANK(H396:J396)=3,"",I396="","I列に金額を入力してください",H396="3.時間給",I396,J396="","J列に労働時間を入力してください",H396="1.月給",ROUND(I396/J396,0),H396="2.日給",ROUND(I396/J396,0)),"")</f>
        <v/>
      </c>
      <c r="L396" s="37" t="str" cm="1">
        <f t="array" ref="L396">IFERROR(_xlfn.IFS(E396="","",K396&lt;F396,"×（法定外・特例等対象外です）",K396&lt;G396,"〇",K396&gt;=G396,"ー"),"")</f>
        <v/>
      </c>
      <c r="M396" s="26" t="str" cm="1">
        <f t="array" ref="M396">IFERROR(_xlfn.IFS(COUNTBLANK(D396:K396)=8,"",D396="","←D列に従業員名を姓名（フルネーム）で入力してください。誤変換にお気を付け下さい。",E396="","←E列に都道府県を入力してください。",H396="","←H列に1.月給～3.時間給の選択肢を入力してください",I396="","←I列に金額を入力してください",H396=3,"",J396="","←J列に所定労働時間を入力してください"),"")</f>
        <v/>
      </c>
    </row>
    <row r="397" spans="2:13" ht="22" x14ac:dyDescent="0.55000000000000004">
      <c r="B397" s="39">
        <f t="shared" si="6"/>
        <v>389</v>
      </c>
      <c r="C397" s="45"/>
      <c r="D397" s="35"/>
      <c r="E397" s="46"/>
      <c r="F397" s="40" t="str" cm="1">
        <f t="array" ref="F397">IFERROR(_xlfn.IFS(AND($G$3=45566,E397="徳島"),VLOOKUP(E397,最低賃金!$A$2:$G$49,2,FALSE),OR($G$3&lt;&gt;45566,E397&lt;&gt;"徳島"),VLOOKUP(E397,最低賃金!$A$2:$G$49,4,FALSE)),"")</f>
        <v/>
      </c>
      <c r="G397" s="50" t="str">
        <f>IFERROR(VLOOKUP(E397,最低賃金!$A$3:$G$49,6,FALSE),"")</f>
        <v/>
      </c>
      <c r="H397" s="45"/>
      <c r="I397" s="36"/>
      <c r="J397" s="54"/>
      <c r="K397" s="51" t="str" cm="1">
        <f t="array" ref="K397">IFERROR(_xlfn.IFS(COUNTBLANK(H397:J397)=3,"",I397="","I列に金額を入力してください",H397="3.時間給",I397,J397="","J列に労働時間を入力してください",H397="1.月給",ROUND(I397/J397,0),H397="2.日給",ROUND(I397/J397,0)),"")</f>
        <v/>
      </c>
      <c r="L397" s="37" t="str" cm="1">
        <f t="array" ref="L397">IFERROR(_xlfn.IFS(E397="","",K397&lt;F397,"×（法定外・特例等対象外です）",K397&lt;G397,"〇",K397&gt;=G397,"ー"),"")</f>
        <v/>
      </c>
      <c r="M397" s="26" t="str" cm="1">
        <f t="array" ref="M397">IFERROR(_xlfn.IFS(COUNTBLANK(D397:K397)=8,"",D397="","←D列に従業員名を姓名（フルネーム）で入力してください。誤変換にお気を付け下さい。",E397="","←E列に都道府県を入力してください。",H397="","←H列に1.月給～3.時間給の選択肢を入力してください",I397="","←I列に金額を入力してください",H397=3,"",J397="","←J列に所定労働時間を入力してください"),"")</f>
        <v/>
      </c>
    </row>
    <row r="398" spans="2:13" ht="22" x14ac:dyDescent="0.55000000000000004">
      <c r="B398" s="39">
        <f t="shared" si="6"/>
        <v>390</v>
      </c>
      <c r="C398" s="45"/>
      <c r="D398" s="35"/>
      <c r="E398" s="46"/>
      <c r="F398" s="40" t="str" cm="1">
        <f t="array" ref="F398">IFERROR(_xlfn.IFS(AND($G$3=45566,E398="徳島"),VLOOKUP(E398,最低賃金!$A$2:$G$49,2,FALSE),OR($G$3&lt;&gt;45566,E398&lt;&gt;"徳島"),VLOOKUP(E398,最低賃金!$A$2:$G$49,4,FALSE)),"")</f>
        <v/>
      </c>
      <c r="G398" s="50" t="str">
        <f>IFERROR(VLOOKUP(E398,最低賃金!$A$3:$G$49,6,FALSE),"")</f>
        <v/>
      </c>
      <c r="H398" s="45"/>
      <c r="I398" s="36"/>
      <c r="J398" s="54"/>
      <c r="K398" s="51" t="str" cm="1">
        <f t="array" ref="K398">IFERROR(_xlfn.IFS(COUNTBLANK(H398:J398)=3,"",I398="","I列に金額を入力してください",H398="3.時間給",I398,J398="","J列に労働時間を入力してください",H398="1.月給",ROUND(I398/J398,0),H398="2.日給",ROUND(I398/J398,0)),"")</f>
        <v/>
      </c>
      <c r="L398" s="37" t="str" cm="1">
        <f t="array" ref="L398">IFERROR(_xlfn.IFS(E398="","",K398&lt;F398,"×（法定外・特例等対象外です）",K398&lt;G398,"〇",K398&gt;=G398,"ー"),"")</f>
        <v/>
      </c>
      <c r="M398" s="26" t="str" cm="1">
        <f t="array" ref="M398">IFERROR(_xlfn.IFS(COUNTBLANK(D398:K398)=8,"",D398="","←D列に従業員名を姓名（フルネーム）で入力してください。誤変換にお気を付け下さい。",E398="","←E列に都道府県を入力してください。",H398="","←H列に1.月給～3.時間給の選択肢を入力してください",I398="","←I列に金額を入力してください",H398=3,"",J398="","←J列に所定労働時間を入力してください"),"")</f>
        <v/>
      </c>
    </row>
    <row r="399" spans="2:13" ht="22" x14ac:dyDescent="0.55000000000000004">
      <c r="B399" s="39">
        <f t="shared" si="6"/>
        <v>391</v>
      </c>
      <c r="C399" s="45"/>
      <c r="D399" s="35"/>
      <c r="E399" s="46"/>
      <c r="F399" s="40" t="str" cm="1">
        <f t="array" ref="F399">IFERROR(_xlfn.IFS(AND($G$3=45566,E399="徳島"),VLOOKUP(E399,最低賃金!$A$2:$G$49,2,FALSE),OR($G$3&lt;&gt;45566,E399&lt;&gt;"徳島"),VLOOKUP(E399,最低賃金!$A$2:$G$49,4,FALSE)),"")</f>
        <v/>
      </c>
      <c r="G399" s="50" t="str">
        <f>IFERROR(VLOOKUP(E399,最低賃金!$A$3:$G$49,6,FALSE),"")</f>
        <v/>
      </c>
      <c r="H399" s="45"/>
      <c r="I399" s="36"/>
      <c r="J399" s="54"/>
      <c r="K399" s="51" t="str" cm="1">
        <f t="array" ref="K399">IFERROR(_xlfn.IFS(COUNTBLANK(H399:J399)=3,"",I399="","I列に金額を入力してください",H399="3.時間給",I399,J399="","J列に労働時間を入力してください",H399="1.月給",ROUND(I399/J399,0),H399="2.日給",ROUND(I399/J399,0)),"")</f>
        <v/>
      </c>
      <c r="L399" s="37" t="str" cm="1">
        <f t="array" ref="L399">IFERROR(_xlfn.IFS(E399="","",K399&lt;F399,"×（法定外・特例等対象外です）",K399&lt;G399,"〇",K399&gt;=G399,"ー"),"")</f>
        <v/>
      </c>
      <c r="M399" s="26" t="str" cm="1">
        <f t="array" ref="M399">IFERROR(_xlfn.IFS(COUNTBLANK(D399:K399)=8,"",D399="","←D列に従業員名を姓名（フルネーム）で入力してください。誤変換にお気を付け下さい。",E399="","←E列に都道府県を入力してください。",H399="","←H列に1.月給～3.時間給の選択肢を入力してください",I399="","←I列に金額を入力してください",H399=3,"",J399="","←J列に所定労働時間を入力してください"),"")</f>
        <v/>
      </c>
    </row>
    <row r="400" spans="2:13" ht="22" x14ac:dyDescent="0.55000000000000004">
      <c r="B400" s="39">
        <f t="shared" si="6"/>
        <v>392</v>
      </c>
      <c r="C400" s="45"/>
      <c r="D400" s="35"/>
      <c r="E400" s="46"/>
      <c r="F400" s="40" t="str" cm="1">
        <f t="array" ref="F400">IFERROR(_xlfn.IFS(AND($G$3=45566,E400="徳島"),VLOOKUP(E400,最低賃金!$A$2:$G$49,2,FALSE),OR($G$3&lt;&gt;45566,E400&lt;&gt;"徳島"),VLOOKUP(E400,最低賃金!$A$2:$G$49,4,FALSE)),"")</f>
        <v/>
      </c>
      <c r="G400" s="50" t="str">
        <f>IFERROR(VLOOKUP(E400,最低賃金!$A$3:$G$49,6,FALSE),"")</f>
        <v/>
      </c>
      <c r="H400" s="45"/>
      <c r="I400" s="36"/>
      <c r="J400" s="54"/>
      <c r="K400" s="51" t="str" cm="1">
        <f t="array" ref="K400">IFERROR(_xlfn.IFS(COUNTBLANK(H400:J400)=3,"",I400="","I列に金額を入力してください",H400="3.時間給",I400,J400="","J列に労働時間を入力してください",H400="1.月給",ROUND(I400/J400,0),H400="2.日給",ROUND(I400/J400,0)),"")</f>
        <v/>
      </c>
      <c r="L400" s="37" t="str" cm="1">
        <f t="array" ref="L400">IFERROR(_xlfn.IFS(E400="","",K400&lt;F400,"×（法定外・特例等対象外です）",K400&lt;G400,"〇",K400&gt;=G400,"ー"),"")</f>
        <v/>
      </c>
      <c r="M400" s="26" t="str" cm="1">
        <f t="array" ref="M400">IFERROR(_xlfn.IFS(COUNTBLANK(D400:K400)=8,"",D400="","←D列に従業員名を姓名（フルネーム）で入力してください。誤変換にお気を付け下さい。",E400="","←E列に都道府県を入力してください。",H400="","←H列に1.月給～3.時間給の選択肢を入力してください",I400="","←I列に金額を入力してください",H400=3,"",J400="","←J列に所定労働時間を入力してください"),"")</f>
        <v/>
      </c>
    </row>
    <row r="401" spans="2:13" ht="22" x14ac:dyDescent="0.55000000000000004">
      <c r="B401" s="39">
        <f t="shared" si="6"/>
        <v>393</v>
      </c>
      <c r="C401" s="45"/>
      <c r="D401" s="35"/>
      <c r="E401" s="46"/>
      <c r="F401" s="40" t="str" cm="1">
        <f t="array" ref="F401">IFERROR(_xlfn.IFS(AND($G$3=45566,E401="徳島"),VLOOKUP(E401,最低賃金!$A$2:$G$49,2,FALSE),OR($G$3&lt;&gt;45566,E401&lt;&gt;"徳島"),VLOOKUP(E401,最低賃金!$A$2:$G$49,4,FALSE)),"")</f>
        <v/>
      </c>
      <c r="G401" s="50" t="str">
        <f>IFERROR(VLOOKUP(E401,最低賃金!$A$3:$G$49,6,FALSE),"")</f>
        <v/>
      </c>
      <c r="H401" s="45"/>
      <c r="I401" s="36"/>
      <c r="J401" s="54"/>
      <c r="K401" s="51" t="str" cm="1">
        <f t="array" ref="K401">IFERROR(_xlfn.IFS(COUNTBLANK(H401:J401)=3,"",I401="","I列に金額を入力してください",H401="3.時間給",I401,J401="","J列に労働時間を入力してください",H401="1.月給",ROUND(I401/J401,0),H401="2.日給",ROUND(I401/J401,0)),"")</f>
        <v/>
      </c>
      <c r="L401" s="37" t="str" cm="1">
        <f t="array" ref="L401">IFERROR(_xlfn.IFS(E401="","",K401&lt;F401,"×（法定外・特例等対象外です）",K401&lt;G401,"〇",K401&gt;=G401,"ー"),"")</f>
        <v/>
      </c>
      <c r="M401" s="26" t="str" cm="1">
        <f t="array" ref="M401">IFERROR(_xlfn.IFS(COUNTBLANK(D401:K401)=8,"",D401="","←D列に従業員名を姓名（フルネーム）で入力してください。誤変換にお気を付け下さい。",E401="","←E列に都道府県を入力してください。",H401="","←H列に1.月給～3.時間給の選択肢を入力してください",I401="","←I列に金額を入力してください",H401=3,"",J401="","←J列に所定労働時間を入力してください"),"")</f>
        <v/>
      </c>
    </row>
    <row r="402" spans="2:13" ht="22" x14ac:dyDescent="0.55000000000000004">
      <c r="B402" s="39">
        <f t="shared" si="6"/>
        <v>394</v>
      </c>
      <c r="C402" s="45"/>
      <c r="D402" s="35"/>
      <c r="E402" s="46"/>
      <c r="F402" s="40" t="str" cm="1">
        <f t="array" ref="F402">IFERROR(_xlfn.IFS(AND($G$3=45566,E402="徳島"),VLOOKUP(E402,最低賃金!$A$2:$G$49,2,FALSE),OR($G$3&lt;&gt;45566,E402&lt;&gt;"徳島"),VLOOKUP(E402,最低賃金!$A$2:$G$49,4,FALSE)),"")</f>
        <v/>
      </c>
      <c r="G402" s="50" t="str">
        <f>IFERROR(VLOOKUP(E402,最低賃金!$A$3:$G$49,6,FALSE),"")</f>
        <v/>
      </c>
      <c r="H402" s="45"/>
      <c r="I402" s="36"/>
      <c r="J402" s="54"/>
      <c r="K402" s="51" t="str" cm="1">
        <f t="array" ref="K402">IFERROR(_xlfn.IFS(COUNTBLANK(H402:J402)=3,"",I402="","I列に金額を入力してください",H402="3.時間給",I402,J402="","J列に労働時間を入力してください",H402="1.月給",ROUND(I402/J402,0),H402="2.日給",ROUND(I402/J402,0)),"")</f>
        <v/>
      </c>
      <c r="L402" s="37" t="str" cm="1">
        <f t="array" ref="L402">IFERROR(_xlfn.IFS(E402="","",K402&lt;F402,"×（法定外・特例等対象外です）",K402&lt;G402,"〇",K402&gt;=G402,"ー"),"")</f>
        <v/>
      </c>
      <c r="M402" s="26" t="str" cm="1">
        <f t="array" ref="M402">IFERROR(_xlfn.IFS(COUNTBLANK(D402:K402)=8,"",D402="","←D列に従業員名を姓名（フルネーム）で入力してください。誤変換にお気を付け下さい。",E402="","←E列に都道府県を入力してください。",H402="","←H列に1.月給～3.時間給の選択肢を入力してください",I402="","←I列に金額を入力してください",H402=3,"",J402="","←J列に所定労働時間を入力してください"),"")</f>
        <v/>
      </c>
    </row>
    <row r="403" spans="2:13" ht="22" x14ac:dyDescent="0.55000000000000004">
      <c r="B403" s="39">
        <f t="shared" si="6"/>
        <v>395</v>
      </c>
      <c r="C403" s="45"/>
      <c r="D403" s="35"/>
      <c r="E403" s="46"/>
      <c r="F403" s="40" t="str" cm="1">
        <f t="array" ref="F403">IFERROR(_xlfn.IFS(AND($G$3=45566,E403="徳島"),VLOOKUP(E403,最低賃金!$A$2:$G$49,2,FALSE),OR($G$3&lt;&gt;45566,E403&lt;&gt;"徳島"),VLOOKUP(E403,最低賃金!$A$2:$G$49,4,FALSE)),"")</f>
        <v/>
      </c>
      <c r="G403" s="50" t="str">
        <f>IFERROR(VLOOKUP(E403,最低賃金!$A$3:$G$49,6,FALSE),"")</f>
        <v/>
      </c>
      <c r="H403" s="45"/>
      <c r="I403" s="36"/>
      <c r="J403" s="54"/>
      <c r="K403" s="51" t="str" cm="1">
        <f t="array" ref="K403">IFERROR(_xlfn.IFS(COUNTBLANK(H403:J403)=3,"",I403="","I列に金額を入力してください",H403="3.時間給",I403,J403="","J列に労働時間を入力してください",H403="1.月給",ROUND(I403/J403,0),H403="2.日給",ROUND(I403/J403,0)),"")</f>
        <v/>
      </c>
      <c r="L403" s="37" t="str" cm="1">
        <f t="array" ref="L403">IFERROR(_xlfn.IFS(E403="","",K403&lt;F403,"×（法定外・特例等対象外です）",K403&lt;G403,"〇",K403&gt;=G403,"ー"),"")</f>
        <v/>
      </c>
      <c r="M403" s="26" t="str" cm="1">
        <f t="array" ref="M403">IFERROR(_xlfn.IFS(COUNTBLANK(D403:K403)=8,"",D403="","←D列に従業員名を姓名（フルネーム）で入力してください。誤変換にお気を付け下さい。",E403="","←E列に都道府県を入力してください。",H403="","←H列に1.月給～3.時間給の選択肢を入力してください",I403="","←I列に金額を入力してください",H403=3,"",J403="","←J列に所定労働時間を入力してください"),"")</f>
        <v/>
      </c>
    </row>
    <row r="404" spans="2:13" ht="22" x14ac:dyDescent="0.55000000000000004">
      <c r="B404" s="39">
        <f t="shared" si="6"/>
        <v>396</v>
      </c>
      <c r="C404" s="45"/>
      <c r="D404" s="35"/>
      <c r="E404" s="46"/>
      <c r="F404" s="40" t="str" cm="1">
        <f t="array" ref="F404">IFERROR(_xlfn.IFS(AND($G$3=45566,E404="徳島"),VLOOKUP(E404,最低賃金!$A$2:$G$49,2,FALSE),OR($G$3&lt;&gt;45566,E404&lt;&gt;"徳島"),VLOOKUP(E404,最低賃金!$A$2:$G$49,4,FALSE)),"")</f>
        <v/>
      </c>
      <c r="G404" s="50" t="str">
        <f>IFERROR(VLOOKUP(E404,最低賃金!$A$3:$G$49,6,FALSE),"")</f>
        <v/>
      </c>
      <c r="H404" s="45"/>
      <c r="I404" s="36"/>
      <c r="J404" s="54"/>
      <c r="K404" s="51" t="str" cm="1">
        <f t="array" ref="K404">IFERROR(_xlfn.IFS(COUNTBLANK(H404:J404)=3,"",I404="","I列に金額を入力してください",H404="3.時間給",I404,J404="","J列に労働時間を入力してください",H404="1.月給",ROUND(I404/J404,0),H404="2.日給",ROUND(I404/J404,0)),"")</f>
        <v/>
      </c>
      <c r="L404" s="37" t="str" cm="1">
        <f t="array" ref="L404">IFERROR(_xlfn.IFS(E404="","",K404&lt;F404,"×（法定外・特例等対象外です）",K404&lt;G404,"〇",K404&gt;=G404,"ー"),"")</f>
        <v/>
      </c>
      <c r="M404" s="26" t="str" cm="1">
        <f t="array" ref="M404">IFERROR(_xlfn.IFS(COUNTBLANK(D404:K404)=8,"",D404="","←D列に従業員名を姓名（フルネーム）で入力してください。誤変換にお気を付け下さい。",E404="","←E列に都道府県を入力してください。",H404="","←H列に1.月給～3.時間給の選択肢を入力してください",I404="","←I列に金額を入力してください",H404=3,"",J404="","←J列に所定労働時間を入力してください"),"")</f>
        <v/>
      </c>
    </row>
    <row r="405" spans="2:13" ht="22" x14ac:dyDescent="0.55000000000000004">
      <c r="B405" s="39">
        <f t="shared" si="6"/>
        <v>397</v>
      </c>
      <c r="C405" s="45"/>
      <c r="D405" s="35"/>
      <c r="E405" s="46"/>
      <c r="F405" s="40" t="str" cm="1">
        <f t="array" ref="F405">IFERROR(_xlfn.IFS(AND($G$3=45566,E405="徳島"),VLOOKUP(E405,最低賃金!$A$2:$G$49,2,FALSE),OR($G$3&lt;&gt;45566,E405&lt;&gt;"徳島"),VLOOKUP(E405,最低賃金!$A$2:$G$49,4,FALSE)),"")</f>
        <v/>
      </c>
      <c r="G405" s="50" t="str">
        <f>IFERROR(VLOOKUP(E405,最低賃金!$A$3:$G$49,6,FALSE),"")</f>
        <v/>
      </c>
      <c r="H405" s="45"/>
      <c r="I405" s="36"/>
      <c r="J405" s="54"/>
      <c r="K405" s="51" t="str" cm="1">
        <f t="array" ref="K405">IFERROR(_xlfn.IFS(COUNTBLANK(H405:J405)=3,"",I405="","I列に金額を入力してください",H405="3.時間給",I405,J405="","J列に労働時間を入力してください",H405="1.月給",ROUND(I405/J405,0),H405="2.日給",ROUND(I405/J405,0)),"")</f>
        <v/>
      </c>
      <c r="L405" s="37" t="str" cm="1">
        <f t="array" ref="L405">IFERROR(_xlfn.IFS(E405="","",K405&lt;F405,"×（法定外・特例等対象外です）",K405&lt;G405,"〇",K405&gt;=G405,"ー"),"")</f>
        <v/>
      </c>
      <c r="M405" s="26" t="str" cm="1">
        <f t="array" ref="M405">IFERROR(_xlfn.IFS(COUNTBLANK(D405:K405)=8,"",D405="","←D列に従業員名を姓名（フルネーム）で入力してください。誤変換にお気を付け下さい。",E405="","←E列に都道府県を入力してください。",H405="","←H列に1.月給～3.時間給の選択肢を入力してください",I405="","←I列に金額を入力してください",H405=3,"",J405="","←J列に所定労働時間を入力してください"),"")</f>
        <v/>
      </c>
    </row>
    <row r="406" spans="2:13" ht="22" x14ac:dyDescent="0.55000000000000004">
      <c r="B406" s="39">
        <f t="shared" si="6"/>
        <v>398</v>
      </c>
      <c r="C406" s="45"/>
      <c r="D406" s="35"/>
      <c r="E406" s="46"/>
      <c r="F406" s="40" t="str" cm="1">
        <f t="array" ref="F406">IFERROR(_xlfn.IFS(AND($G$3=45566,E406="徳島"),VLOOKUP(E406,最低賃金!$A$2:$G$49,2,FALSE),OR($G$3&lt;&gt;45566,E406&lt;&gt;"徳島"),VLOOKUP(E406,最低賃金!$A$2:$G$49,4,FALSE)),"")</f>
        <v/>
      </c>
      <c r="G406" s="50" t="str">
        <f>IFERROR(VLOOKUP(E406,最低賃金!$A$3:$G$49,6,FALSE),"")</f>
        <v/>
      </c>
      <c r="H406" s="45"/>
      <c r="I406" s="36"/>
      <c r="J406" s="54"/>
      <c r="K406" s="51" t="str" cm="1">
        <f t="array" ref="K406">IFERROR(_xlfn.IFS(COUNTBLANK(H406:J406)=3,"",I406="","I列に金額を入力してください",H406="3.時間給",I406,J406="","J列に労働時間を入力してください",H406="1.月給",ROUND(I406/J406,0),H406="2.日給",ROUND(I406/J406,0)),"")</f>
        <v/>
      </c>
      <c r="L406" s="37" t="str" cm="1">
        <f t="array" ref="L406">IFERROR(_xlfn.IFS(E406="","",K406&lt;F406,"×（法定外・特例等対象外です）",K406&lt;G406,"〇",K406&gt;=G406,"ー"),"")</f>
        <v/>
      </c>
      <c r="M406" s="26" t="str" cm="1">
        <f t="array" ref="M406">IFERROR(_xlfn.IFS(COUNTBLANK(D406:K406)=8,"",D406="","←D列に従業員名を姓名（フルネーム）で入力してください。誤変換にお気を付け下さい。",E406="","←E列に都道府県を入力してください。",H406="","←H列に1.月給～3.時間給の選択肢を入力してください",I406="","←I列に金額を入力してください",H406=3,"",J406="","←J列に所定労働時間を入力してください"),"")</f>
        <v/>
      </c>
    </row>
    <row r="407" spans="2:13" ht="22" x14ac:dyDescent="0.55000000000000004">
      <c r="B407" s="39">
        <f t="shared" si="6"/>
        <v>399</v>
      </c>
      <c r="C407" s="45"/>
      <c r="D407" s="35"/>
      <c r="E407" s="46"/>
      <c r="F407" s="40" t="str" cm="1">
        <f t="array" ref="F407">IFERROR(_xlfn.IFS(AND($G$3=45566,E407="徳島"),VLOOKUP(E407,最低賃金!$A$2:$G$49,2,FALSE),OR($G$3&lt;&gt;45566,E407&lt;&gt;"徳島"),VLOOKUP(E407,最低賃金!$A$2:$G$49,4,FALSE)),"")</f>
        <v/>
      </c>
      <c r="G407" s="50" t="str">
        <f>IFERROR(VLOOKUP(E407,最低賃金!$A$3:$G$49,6,FALSE),"")</f>
        <v/>
      </c>
      <c r="H407" s="45"/>
      <c r="I407" s="36"/>
      <c r="J407" s="54"/>
      <c r="K407" s="51" t="str" cm="1">
        <f t="array" ref="K407">IFERROR(_xlfn.IFS(COUNTBLANK(H407:J407)=3,"",I407="","I列に金額を入力してください",H407="3.時間給",I407,J407="","J列に労働時間を入力してください",H407="1.月給",ROUND(I407/J407,0),H407="2.日給",ROUND(I407/J407,0)),"")</f>
        <v/>
      </c>
      <c r="L407" s="37" t="str" cm="1">
        <f t="array" ref="L407">IFERROR(_xlfn.IFS(E407="","",K407&lt;F407,"×（法定外・特例等対象外です）",K407&lt;G407,"〇",K407&gt;=G407,"ー"),"")</f>
        <v/>
      </c>
      <c r="M407" s="26" t="str" cm="1">
        <f t="array" ref="M407">IFERROR(_xlfn.IFS(COUNTBLANK(D407:K407)=8,"",D407="","←D列に従業員名を姓名（フルネーム）で入力してください。誤変換にお気を付け下さい。",E407="","←E列に都道府県を入力してください。",H407="","←H列に1.月給～3.時間給の選択肢を入力してください",I407="","←I列に金額を入力してください",H407=3,"",J407="","←J列に所定労働時間を入力してください"),"")</f>
        <v/>
      </c>
    </row>
    <row r="408" spans="2:13" ht="22" x14ac:dyDescent="0.55000000000000004">
      <c r="B408" s="39">
        <f t="shared" si="6"/>
        <v>400</v>
      </c>
      <c r="C408" s="45"/>
      <c r="D408" s="35"/>
      <c r="E408" s="46"/>
      <c r="F408" s="40" t="str" cm="1">
        <f t="array" ref="F408">IFERROR(_xlfn.IFS(AND($G$3=45566,E408="徳島"),VLOOKUP(E408,最低賃金!$A$2:$G$49,2,FALSE),OR($G$3&lt;&gt;45566,E408&lt;&gt;"徳島"),VLOOKUP(E408,最低賃金!$A$2:$G$49,4,FALSE)),"")</f>
        <v/>
      </c>
      <c r="G408" s="50" t="str">
        <f>IFERROR(VLOOKUP(E408,最低賃金!$A$3:$G$49,6,FALSE),"")</f>
        <v/>
      </c>
      <c r="H408" s="45"/>
      <c r="I408" s="36"/>
      <c r="J408" s="54"/>
      <c r="K408" s="51" t="str" cm="1">
        <f t="array" ref="K408">IFERROR(_xlfn.IFS(COUNTBLANK(H408:J408)=3,"",I408="","I列に金額を入力してください",H408="3.時間給",I408,J408="","J列に労働時間を入力してください",H408="1.月給",ROUND(I408/J408,0),H408="2.日給",ROUND(I408/J408,0)),"")</f>
        <v/>
      </c>
      <c r="L408" s="37" t="str" cm="1">
        <f t="array" ref="L408">IFERROR(_xlfn.IFS(E408="","",K408&lt;F408,"×（法定外・特例等対象外です）",K408&lt;G408,"〇",K408&gt;=G408,"ー"),"")</f>
        <v/>
      </c>
      <c r="M408" s="26" t="str" cm="1">
        <f t="array" ref="M408">IFERROR(_xlfn.IFS(COUNTBLANK(D408:K408)=8,"",D408="","←D列に従業員名を姓名（フルネーム）で入力してください。誤変換にお気を付け下さい。",E408="","←E列に都道府県を入力してください。",H408="","←H列に1.月給～3.時間給の選択肢を入力してください",I408="","←I列に金額を入力してください",H408=3,"",J408="","←J列に所定労働時間を入力してください"),"")</f>
        <v/>
      </c>
    </row>
    <row r="409" spans="2:13" ht="22" x14ac:dyDescent="0.55000000000000004">
      <c r="B409" s="39">
        <f t="shared" si="6"/>
        <v>401</v>
      </c>
      <c r="C409" s="45"/>
      <c r="D409" s="35"/>
      <c r="E409" s="46"/>
      <c r="F409" s="40" t="str" cm="1">
        <f t="array" ref="F409">IFERROR(_xlfn.IFS(AND($G$3=45566,E409="徳島"),VLOOKUP(E409,最低賃金!$A$2:$G$49,2,FALSE),OR($G$3&lt;&gt;45566,E409&lt;&gt;"徳島"),VLOOKUP(E409,最低賃金!$A$2:$G$49,4,FALSE)),"")</f>
        <v/>
      </c>
      <c r="G409" s="50" t="str">
        <f>IFERROR(VLOOKUP(E409,最低賃金!$A$3:$G$49,6,FALSE),"")</f>
        <v/>
      </c>
      <c r="H409" s="45"/>
      <c r="I409" s="36"/>
      <c r="J409" s="54"/>
      <c r="K409" s="51" t="str" cm="1">
        <f t="array" ref="K409">IFERROR(_xlfn.IFS(COUNTBLANK(H409:J409)=3,"",I409="","I列に金額を入力してください",H409="3.時間給",I409,J409="","J列に労働時間を入力してください",H409="1.月給",ROUND(I409/J409,0),H409="2.日給",ROUND(I409/J409,0)),"")</f>
        <v/>
      </c>
      <c r="L409" s="37" t="str" cm="1">
        <f t="array" ref="L409">IFERROR(_xlfn.IFS(E409="","",K409&lt;F409,"×（法定外・特例等対象外です）",K409&lt;G409,"〇",K409&gt;=G409,"ー"),"")</f>
        <v/>
      </c>
      <c r="M409" s="26" t="str" cm="1">
        <f t="array" ref="M409">IFERROR(_xlfn.IFS(COUNTBLANK(D409:K409)=8,"",D409="","←D列に従業員名を姓名（フルネーム）で入力してください。誤変換にお気を付け下さい。",E409="","←E列に都道府県を入力してください。",H409="","←H列に1.月給～3.時間給の選択肢を入力してください",I409="","←I列に金額を入力してください",H409=3,"",J409="","←J列に所定労働時間を入力してください"),"")</f>
        <v/>
      </c>
    </row>
    <row r="410" spans="2:13" ht="22" x14ac:dyDescent="0.55000000000000004">
      <c r="B410" s="39">
        <f t="shared" si="6"/>
        <v>402</v>
      </c>
      <c r="C410" s="45"/>
      <c r="D410" s="35"/>
      <c r="E410" s="46"/>
      <c r="F410" s="40" t="str" cm="1">
        <f t="array" ref="F410">IFERROR(_xlfn.IFS(AND($G$3=45566,E410="徳島"),VLOOKUP(E410,最低賃金!$A$2:$G$49,2,FALSE),OR($G$3&lt;&gt;45566,E410&lt;&gt;"徳島"),VLOOKUP(E410,最低賃金!$A$2:$G$49,4,FALSE)),"")</f>
        <v/>
      </c>
      <c r="G410" s="50" t="str">
        <f>IFERROR(VLOOKUP(E410,最低賃金!$A$3:$G$49,6,FALSE),"")</f>
        <v/>
      </c>
      <c r="H410" s="45"/>
      <c r="I410" s="36"/>
      <c r="J410" s="54"/>
      <c r="K410" s="51" t="str" cm="1">
        <f t="array" ref="K410">IFERROR(_xlfn.IFS(COUNTBLANK(H410:J410)=3,"",I410="","I列に金額を入力してください",H410="3.時間給",I410,J410="","J列に労働時間を入力してください",H410="1.月給",ROUND(I410/J410,0),H410="2.日給",ROUND(I410/J410,0)),"")</f>
        <v/>
      </c>
      <c r="L410" s="37" t="str" cm="1">
        <f t="array" ref="L410">IFERROR(_xlfn.IFS(E410="","",K410&lt;F410,"×（法定外・特例等対象外です）",K410&lt;G410,"〇",K410&gt;=G410,"ー"),"")</f>
        <v/>
      </c>
      <c r="M410" s="26" t="str" cm="1">
        <f t="array" ref="M410">IFERROR(_xlfn.IFS(COUNTBLANK(D410:K410)=8,"",D410="","←D列に従業員名を姓名（フルネーム）で入力してください。誤変換にお気を付け下さい。",E410="","←E列に都道府県を入力してください。",H410="","←H列に1.月給～3.時間給の選択肢を入力してください",I410="","←I列に金額を入力してください",H410=3,"",J410="","←J列に所定労働時間を入力してください"),"")</f>
        <v/>
      </c>
    </row>
    <row r="411" spans="2:13" ht="22" x14ac:dyDescent="0.55000000000000004">
      <c r="B411" s="39">
        <f t="shared" si="6"/>
        <v>403</v>
      </c>
      <c r="C411" s="45"/>
      <c r="D411" s="35"/>
      <c r="E411" s="46"/>
      <c r="F411" s="40" t="str" cm="1">
        <f t="array" ref="F411">IFERROR(_xlfn.IFS(AND($G$3=45566,E411="徳島"),VLOOKUP(E411,最低賃金!$A$2:$G$49,2,FALSE),OR($G$3&lt;&gt;45566,E411&lt;&gt;"徳島"),VLOOKUP(E411,最低賃金!$A$2:$G$49,4,FALSE)),"")</f>
        <v/>
      </c>
      <c r="G411" s="50" t="str">
        <f>IFERROR(VLOOKUP(E411,最低賃金!$A$3:$G$49,6,FALSE),"")</f>
        <v/>
      </c>
      <c r="H411" s="45"/>
      <c r="I411" s="36"/>
      <c r="J411" s="54"/>
      <c r="K411" s="51" t="str" cm="1">
        <f t="array" ref="K411">IFERROR(_xlfn.IFS(COUNTBLANK(H411:J411)=3,"",I411="","I列に金額を入力してください",H411="3.時間給",I411,J411="","J列に労働時間を入力してください",H411="1.月給",ROUND(I411/J411,0),H411="2.日給",ROUND(I411/J411,0)),"")</f>
        <v/>
      </c>
      <c r="L411" s="37" t="str" cm="1">
        <f t="array" ref="L411">IFERROR(_xlfn.IFS(E411="","",K411&lt;F411,"×（法定外・特例等対象外です）",K411&lt;G411,"〇",K411&gt;=G411,"ー"),"")</f>
        <v/>
      </c>
      <c r="M411" s="26" t="str" cm="1">
        <f t="array" ref="M411">IFERROR(_xlfn.IFS(COUNTBLANK(D411:K411)=8,"",D411="","←D列に従業員名を姓名（フルネーム）で入力してください。誤変換にお気を付け下さい。",E411="","←E列に都道府県を入力してください。",H411="","←H列に1.月給～3.時間給の選択肢を入力してください",I411="","←I列に金額を入力してください",H411=3,"",J411="","←J列に所定労働時間を入力してください"),"")</f>
        <v/>
      </c>
    </row>
    <row r="412" spans="2:13" ht="22" x14ac:dyDescent="0.55000000000000004">
      <c r="B412" s="39">
        <f t="shared" si="6"/>
        <v>404</v>
      </c>
      <c r="C412" s="45"/>
      <c r="D412" s="35"/>
      <c r="E412" s="46"/>
      <c r="F412" s="40" t="str" cm="1">
        <f t="array" ref="F412">IFERROR(_xlfn.IFS(AND($G$3=45566,E412="徳島"),VLOOKUP(E412,最低賃金!$A$2:$G$49,2,FALSE),OR($G$3&lt;&gt;45566,E412&lt;&gt;"徳島"),VLOOKUP(E412,最低賃金!$A$2:$G$49,4,FALSE)),"")</f>
        <v/>
      </c>
      <c r="G412" s="50" t="str">
        <f>IFERROR(VLOOKUP(E412,最低賃金!$A$3:$G$49,6,FALSE),"")</f>
        <v/>
      </c>
      <c r="H412" s="45"/>
      <c r="I412" s="36"/>
      <c r="J412" s="54"/>
      <c r="K412" s="51" t="str" cm="1">
        <f t="array" ref="K412">IFERROR(_xlfn.IFS(COUNTBLANK(H412:J412)=3,"",I412="","I列に金額を入力してください",H412="3.時間給",I412,J412="","J列に労働時間を入力してください",H412="1.月給",ROUND(I412/J412,0),H412="2.日給",ROUND(I412/J412,0)),"")</f>
        <v/>
      </c>
      <c r="L412" s="37" t="str" cm="1">
        <f t="array" ref="L412">IFERROR(_xlfn.IFS(E412="","",K412&lt;F412,"×（法定外・特例等対象外です）",K412&lt;G412,"〇",K412&gt;=G412,"ー"),"")</f>
        <v/>
      </c>
      <c r="M412" s="26" t="str" cm="1">
        <f t="array" ref="M412">IFERROR(_xlfn.IFS(COUNTBLANK(D412:K412)=8,"",D412="","←D列に従業員名を姓名（フルネーム）で入力してください。誤変換にお気を付け下さい。",E412="","←E列に都道府県を入力してください。",H412="","←H列に1.月給～3.時間給の選択肢を入力してください",I412="","←I列に金額を入力してください",H412=3,"",J412="","←J列に所定労働時間を入力してください"),"")</f>
        <v/>
      </c>
    </row>
    <row r="413" spans="2:13" ht="22" x14ac:dyDescent="0.55000000000000004">
      <c r="B413" s="39">
        <f t="shared" si="6"/>
        <v>405</v>
      </c>
      <c r="C413" s="45"/>
      <c r="D413" s="35"/>
      <c r="E413" s="46"/>
      <c r="F413" s="40" t="str" cm="1">
        <f t="array" ref="F413">IFERROR(_xlfn.IFS(AND($G$3=45566,E413="徳島"),VLOOKUP(E413,最低賃金!$A$2:$G$49,2,FALSE),OR($G$3&lt;&gt;45566,E413&lt;&gt;"徳島"),VLOOKUP(E413,最低賃金!$A$2:$G$49,4,FALSE)),"")</f>
        <v/>
      </c>
      <c r="G413" s="50" t="str">
        <f>IFERROR(VLOOKUP(E413,最低賃金!$A$3:$G$49,6,FALSE),"")</f>
        <v/>
      </c>
      <c r="H413" s="45"/>
      <c r="I413" s="36"/>
      <c r="J413" s="54"/>
      <c r="K413" s="51" t="str" cm="1">
        <f t="array" ref="K413">IFERROR(_xlfn.IFS(COUNTBLANK(H413:J413)=3,"",I413="","I列に金額を入力してください",H413="3.時間給",I413,J413="","J列に労働時間を入力してください",H413="1.月給",ROUND(I413/J413,0),H413="2.日給",ROUND(I413/J413,0)),"")</f>
        <v/>
      </c>
      <c r="L413" s="37" t="str" cm="1">
        <f t="array" ref="L413">IFERROR(_xlfn.IFS(E413="","",K413&lt;F413,"×（法定外・特例等対象外です）",K413&lt;G413,"〇",K413&gt;=G413,"ー"),"")</f>
        <v/>
      </c>
      <c r="M413" s="26" t="str" cm="1">
        <f t="array" ref="M413">IFERROR(_xlfn.IFS(COUNTBLANK(D413:K413)=8,"",D413="","←D列に従業員名を姓名（フルネーム）で入力してください。誤変換にお気を付け下さい。",E413="","←E列に都道府県を入力してください。",H413="","←H列に1.月給～3.時間給の選択肢を入力してください",I413="","←I列に金額を入力してください",H413=3,"",J413="","←J列に所定労働時間を入力してください"),"")</f>
        <v/>
      </c>
    </row>
    <row r="414" spans="2:13" ht="22" x14ac:dyDescent="0.55000000000000004">
      <c r="B414" s="39">
        <f t="shared" si="6"/>
        <v>406</v>
      </c>
      <c r="C414" s="45"/>
      <c r="D414" s="35"/>
      <c r="E414" s="46"/>
      <c r="F414" s="40" t="str" cm="1">
        <f t="array" ref="F414">IFERROR(_xlfn.IFS(AND($G$3=45566,E414="徳島"),VLOOKUP(E414,最低賃金!$A$2:$G$49,2,FALSE),OR($G$3&lt;&gt;45566,E414&lt;&gt;"徳島"),VLOOKUP(E414,最低賃金!$A$2:$G$49,4,FALSE)),"")</f>
        <v/>
      </c>
      <c r="G414" s="50" t="str">
        <f>IFERROR(VLOOKUP(E414,最低賃金!$A$3:$G$49,6,FALSE),"")</f>
        <v/>
      </c>
      <c r="H414" s="45"/>
      <c r="I414" s="36"/>
      <c r="J414" s="54"/>
      <c r="K414" s="51" t="str" cm="1">
        <f t="array" ref="K414">IFERROR(_xlfn.IFS(COUNTBLANK(H414:J414)=3,"",I414="","I列に金額を入力してください",H414="3.時間給",I414,J414="","J列に労働時間を入力してください",H414="1.月給",ROUND(I414/J414,0),H414="2.日給",ROUND(I414/J414,0)),"")</f>
        <v/>
      </c>
      <c r="L414" s="37" t="str" cm="1">
        <f t="array" ref="L414">IFERROR(_xlfn.IFS(E414="","",K414&lt;F414,"×（法定外・特例等対象外です）",K414&lt;G414,"〇",K414&gt;=G414,"ー"),"")</f>
        <v/>
      </c>
      <c r="M414" s="26" t="str" cm="1">
        <f t="array" ref="M414">IFERROR(_xlfn.IFS(COUNTBLANK(D414:K414)=8,"",D414="","←D列に従業員名を姓名（フルネーム）で入力してください。誤変換にお気を付け下さい。",E414="","←E列に都道府県を入力してください。",H414="","←H列に1.月給～3.時間給の選択肢を入力してください",I414="","←I列に金額を入力してください",H414=3,"",J414="","←J列に所定労働時間を入力してください"),"")</f>
        <v/>
      </c>
    </row>
    <row r="415" spans="2:13" ht="22" x14ac:dyDescent="0.55000000000000004">
      <c r="B415" s="39">
        <f t="shared" si="6"/>
        <v>407</v>
      </c>
      <c r="C415" s="45"/>
      <c r="D415" s="35"/>
      <c r="E415" s="46"/>
      <c r="F415" s="40" t="str" cm="1">
        <f t="array" ref="F415">IFERROR(_xlfn.IFS(AND($G$3=45566,E415="徳島"),VLOOKUP(E415,最低賃金!$A$2:$G$49,2,FALSE),OR($G$3&lt;&gt;45566,E415&lt;&gt;"徳島"),VLOOKUP(E415,最低賃金!$A$2:$G$49,4,FALSE)),"")</f>
        <v/>
      </c>
      <c r="G415" s="50" t="str">
        <f>IFERROR(VLOOKUP(E415,最低賃金!$A$3:$G$49,6,FALSE),"")</f>
        <v/>
      </c>
      <c r="H415" s="45"/>
      <c r="I415" s="36"/>
      <c r="J415" s="54"/>
      <c r="K415" s="51" t="str" cm="1">
        <f t="array" ref="K415">IFERROR(_xlfn.IFS(COUNTBLANK(H415:J415)=3,"",I415="","I列に金額を入力してください",H415="3.時間給",I415,J415="","J列に労働時間を入力してください",H415="1.月給",ROUND(I415/J415,0),H415="2.日給",ROUND(I415/J415,0)),"")</f>
        <v/>
      </c>
      <c r="L415" s="37" t="str" cm="1">
        <f t="array" ref="L415">IFERROR(_xlfn.IFS(E415="","",K415&lt;F415,"×（法定外・特例等対象外です）",K415&lt;G415,"〇",K415&gt;=G415,"ー"),"")</f>
        <v/>
      </c>
      <c r="M415" s="26" t="str" cm="1">
        <f t="array" ref="M415">IFERROR(_xlfn.IFS(COUNTBLANK(D415:K415)=8,"",D415="","←D列に従業員名を姓名（フルネーム）で入力してください。誤変換にお気を付け下さい。",E415="","←E列に都道府県を入力してください。",H415="","←H列に1.月給～3.時間給の選択肢を入力してください",I415="","←I列に金額を入力してください",H415=3,"",J415="","←J列に所定労働時間を入力してください"),"")</f>
        <v/>
      </c>
    </row>
    <row r="416" spans="2:13" ht="22" x14ac:dyDescent="0.55000000000000004">
      <c r="B416" s="39">
        <f t="shared" si="6"/>
        <v>408</v>
      </c>
      <c r="C416" s="45"/>
      <c r="D416" s="35"/>
      <c r="E416" s="46"/>
      <c r="F416" s="40" t="str" cm="1">
        <f t="array" ref="F416">IFERROR(_xlfn.IFS(AND($G$3=45566,E416="徳島"),VLOOKUP(E416,最低賃金!$A$2:$G$49,2,FALSE),OR($G$3&lt;&gt;45566,E416&lt;&gt;"徳島"),VLOOKUP(E416,最低賃金!$A$2:$G$49,4,FALSE)),"")</f>
        <v/>
      </c>
      <c r="G416" s="50" t="str">
        <f>IFERROR(VLOOKUP(E416,最低賃金!$A$3:$G$49,6,FALSE),"")</f>
        <v/>
      </c>
      <c r="H416" s="45"/>
      <c r="I416" s="36"/>
      <c r="J416" s="54"/>
      <c r="K416" s="51" t="str" cm="1">
        <f t="array" ref="K416">IFERROR(_xlfn.IFS(COUNTBLANK(H416:J416)=3,"",I416="","I列に金額を入力してください",H416="3.時間給",I416,J416="","J列に労働時間を入力してください",H416="1.月給",ROUND(I416/J416,0),H416="2.日給",ROUND(I416/J416,0)),"")</f>
        <v/>
      </c>
      <c r="L416" s="37" t="str" cm="1">
        <f t="array" ref="L416">IFERROR(_xlfn.IFS(E416="","",K416&lt;F416,"×（法定外・特例等対象外です）",K416&lt;G416,"〇",K416&gt;=G416,"ー"),"")</f>
        <v/>
      </c>
      <c r="M416" s="26" t="str" cm="1">
        <f t="array" ref="M416">IFERROR(_xlfn.IFS(COUNTBLANK(D416:K416)=8,"",D416="","←D列に従業員名を姓名（フルネーム）で入力してください。誤変換にお気を付け下さい。",E416="","←E列に都道府県を入力してください。",H416="","←H列に1.月給～3.時間給の選択肢を入力してください",I416="","←I列に金額を入力してください",H416=3,"",J416="","←J列に所定労働時間を入力してください"),"")</f>
        <v/>
      </c>
    </row>
    <row r="417" spans="2:13" ht="22" x14ac:dyDescent="0.55000000000000004">
      <c r="B417" s="39">
        <f t="shared" si="6"/>
        <v>409</v>
      </c>
      <c r="C417" s="45"/>
      <c r="D417" s="35"/>
      <c r="E417" s="46"/>
      <c r="F417" s="40" t="str" cm="1">
        <f t="array" ref="F417">IFERROR(_xlfn.IFS(AND($G$3=45566,E417="徳島"),VLOOKUP(E417,最低賃金!$A$2:$G$49,2,FALSE),OR($G$3&lt;&gt;45566,E417&lt;&gt;"徳島"),VLOOKUP(E417,最低賃金!$A$2:$G$49,4,FALSE)),"")</f>
        <v/>
      </c>
      <c r="G417" s="50" t="str">
        <f>IFERROR(VLOOKUP(E417,最低賃金!$A$3:$G$49,6,FALSE),"")</f>
        <v/>
      </c>
      <c r="H417" s="45"/>
      <c r="I417" s="36"/>
      <c r="J417" s="54"/>
      <c r="K417" s="51" t="str" cm="1">
        <f t="array" ref="K417">IFERROR(_xlfn.IFS(COUNTBLANK(H417:J417)=3,"",I417="","I列に金額を入力してください",H417="3.時間給",I417,J417="","J列に労働時間を入力してください",H417="1.月給",ROUND(I417/J417,0),H417="2.日給",ROUND(I417/J417,0)),"")</f>
        <v/>
      </c>
      <c r="L417" s="37" t="str" cm="1">
        <f t="array" ref="L417">IFERROR(_xlfn.IFS(E417="","",K417&lt;F417,"×（法定外・特例等対象外です）",K417&lt;G417,"〇",K417&gt;=G417,"ー"),"")</f>
        <v/>
      </c>
      <c r="M417" s="26" t="str" cm="1">
        <f t="array" ref="M417">IFERROR(_xlfn.IFS(COUNTBLANK(D417:K417)=8,"",D417="","←D列に従業員名を姓名（フルネーム）で入力してください。誤変換にお気を付け下さい。",E417="","←E列に都道府県を入力してください。",H417="","←H列に1.月給～3.時間給の選択肢を入力してください",I417="","←I列に金額を入力してください",H417=3,"",J417="","←J列に所定労働時間を入力してください"),"")</f>
        <v/>
      </c>
    </row>
    <row r="418" spans="2:13" ht="22" x14ac:dyDescent="0.55000000000000004">
      <c r="B418" s="39">
        <f t="shared" si="6"/>
        <v>410</v>
      </c>
      <c r="C418" s="45"/>
      <c r="D418" s="35"/>
      <c r="E418" s="46"/>
      <c r="F418" s="40" t="str" cm="1">
        <f t="array" ref="F418">IFERROR(_xlfn.IFS(AND($G$3=45566,E418="徳島"),VLOOKUP(E418,最低賃金!$A$2:$G$49,2,FALSE),OR($G$3&lt;&gt;45566,E418&lt;&gt;"徳島"),VLOOKUP(E418,最低賃金!$A$2:$G$49,4,FALSE)),"")</f>
        <v/>
      </c>
      <c r="G418" s="50" t="str">
        <f>IFERROR(VLOOKUP(E418,最低賃金!$A$3:$G$49,6,FALSE),"")</f>
        <v/>
      </c>
      <c r="H418" s="45"/>
      <c r="I418" s="36"/>
      <c r="J418" s="54"/>
      <c r="K418" s="51" t="str" cm="1">
        <f t="array" ref="K418">IFERROR(_xlfn.IFS(COUNTBLANK(H418:J418)=3,"",I418="","I列に金額を入力してください",H418="3.時間給",I418,J418="","J列に労働時間を入力してください",H418="1.月給",ROUND(I418/J418,0),H418="2.日給",ROUND(I418/J418,0)),"")</f>
        <v/>
      </c>
      <c r="L418" s="37" t="str" cm="1">
        <f t="array" ref="L418">IFERROR(_xlfn.IFS(E418="","",K418&lt;F418,"×（法定外・特例等対象外です）",K418&lt;G418,"〇",K418&gt;=G418,"ー"),"")</f>
        <v/>
      </c>
      <c r="M418" s="26" t="str" cm="1">
        <f t="array" ref="M418">IFERROR(_xlfn.IFS(COUNTBLANK(D418:K418)=8,"",D418="","←D列に従業員名を姓名（フルネーム）で入力してください。誤変換にお気を付け下さい。",E418="","←E列に都道府県を入力してください。",H418="","←H列に1.月給～3.時間給の選択肢を入力してください",I418="","←I列に金額を入力してください",H418=3,"",J418="","←J列に所定労働時間を入力してください"),"")</f>
        <v/>
      </c>
    </row>
    <row r="419" spans="2:13" ht="22" x14ac:dyDescent="0.55000000000000004">
      <c r="B419" s="39">
        <f t="shared" si="6"/>
        <v>411</v>
      </c>
      <c r="C419" s="45"/>
      <c r="D419" s="35"/>
      <c r="E419" s="46"/>
      <c r="F419" s="40" t="str" cm="1">
        <f t="array" ref="F419">IFERROR(_xlfn.IFS(AND($G$3=45566,E419="徳島"),VLOOKUP(E419,最低賃金!$A$2:$G$49,2,FALSE),OR($G$3&lt;&gt;45566,E419&lt;&gt;"徳島"),VLOOKUP(E419,最低賃金!$A$2:$G$49,4,FALSE)),"")</f>
        <v/>
      </c>
      <c r="G419" s="50" t="str">
        <f>IFERROR(VLOOKUP(E419,最低賃金!$A$3:$G$49,6,FALSE),"")</f>
        <v/>
      </c>
      <c r="H419" s="45"/>
      <c r="I419" s="36"/>
      <c r="J419" s="54"/>
      <c r="K419" s="51" t="str" cm="1">
        <f t="array" ref="K419">IFERROR(_xlfn.IFS(COUNTBLANK(H419:J419)=3,"",I419="","I列に金額を入力してください",H419="3.時間給",I419,J419="","J列に労働時間を入力してください",H419="1.月給",ROUND(I419/J419,0),H419="2.日給",ROUND(I419/J419,0)),"")</f>
        <v/>
      </c>
      <c r="L419" s="37" t="str" cm="1">
        <f t="array" ref="L419">IFERROR(_xlfn.IFS(E419="","",K419&lt;F419,"×（法定外・特例等対象外です）",K419&lt;G419,"〇",K419&gt;=G419,"ー"),"")</f>
        <v/>
      </c>
      <c r="M419" s="26" t="str" cm="1">
        <f t="array" ref="M419">IFERROR(_xlfn.IFS(COUNTBLANK(D419:K419)=8,"",D419="","←D列に従業員名を姓名（フルネーム）で入力してください。誤変換にお気を付け下さい。",E419="","←E列に都道府県を入力してください。",H419="","←H列に1.月給～3.時間給の選択肢を入力してください",I419="","←I列に金額を入力してください",H419=3,"",J419="","←J列に所定労働時間を入力してください"),"")</f>
        <v/>
      </c>
    </row>
    <row r="420" spans="2:13" ht="22" x14ac:dyDescent="0.55000000000000004">
      <c r="B420" s="39">
        <f t="shared" si="6"/>
        <v>412</v>
      </c>
      <c r="C420" s="45"/>
      <c r="D420" s="35"/>
      <c r="E420" s="46"/>
      <c r="F420" s="40" t="str" cm="1">
        <f t="array" ref="F420">IFERROR(_xlfn.IFS(AND($G$3=45566,E420="徳島"),VLOOKUP(E420,最低賃金!$A$2:$G$49,2,FALSE),OR($G$3&lt;&gt;45566,E420&lt;&gt;"徳島"),VLOOKUP(E420,最低賃金!$A$2:$G$49,4,FALSE)),"")</f>
        <v/>
      </c>
      <c r="G420" s="50" t="str">
        <f>IFERROR(VLOOKUP(E420,最低賃金!$A$3:$G$49,6,FALSE),"")</f>
        <v/>
      </c>
      <c r="H420" s="45"/>
      <c r="I420" s="36"/>
      <c r="J420" s="54"/>
      <c r="K420" s="51" t="str" cm="1">
        <f t="array" ref="K420">IFERROR(_xlfn.IFS(COUNTBLANK(H420:J420)=3,"",I420="","I列に金額を入力してください",H420="3.時間給",I420,J420="","J列に労働時間を入力してください",H420="1.月給",ROUND(I420/J420,0),H420="2.日給",ROUND(I420/J420,0)),"")</f>
        <v/>
      </c>
      <c r="L420" s="37" t="str" cm="1">
        <f t="array" ref="L420">IFERROR(_xlfn.IFS(E420="","",K420&lt;F420,"×（法定外・特例等対象外です）",K420&lt;G420,"〇",K420&gt;=G420,"ー"),"")</f>
        <v/>
      </c>
      <c r="M420" s="26" t="str" cm="1">
        <f t="array" ref="M420">IFERROR(_xlfn.IFS(COUNTBLANK(D420:K420)=8,"",D420="","←D列に従業員名を姓名（フルネーム）で入力してください。誤変換にお気を付け下さい。",E420="","←E列に都道府県を入力してください。",H420="","←H列に1.月給～3.時間給の選択肢を入力してください",I420="","←I列に金額を入力してください",H420=3,"",J420="","←J列に所定労働時間を入力してください"),"")</f>
        <v/>
      </c>
    </row>
    <row r="421" spans="2:13" ht="22" x14ac:dyDescent="0.55000000000000004">
      <c r="B421" s="39">
        <f t="shared" si="6"/>
        <v>413</v>
      </c>
      <c r="C421" s="45"/>
      <c r="D421" s="35"/>
      <c r="E421" s="46"/>
      <c r="F421" s="40" t="str" cm="1">
        <f t="array" ref="F421">IFERROR(_xlfn.IFS(AND($G$3=45566,E421="徳島"),VLOOKUP(E421,最低賃金!$A$2:$G$49,2,FALSE),OR($G$3&lt;&gt;45566,E421&lt;&gt;"徳島"),VLOOKUP(E421,最低賃金!$A$2:$G$49,4,FALSE)),"")</f>
        <v/>
      </c>
      <c r="G421" s="50" t="str">
        <f>IFERROR(VLOOKUP(E421,最低賃金!$A$3:$G$49,6,FALSE),"")</f>
        <v/>
      </c>
      <c r="H421" s="45"/>
      <c r="I421" s="36"/>
      <c r="J421" s="54"/>
      <c r="K421" s="51" t="str" cm="1">
        <f t="array" ref="K421">IFERROR(_xlfn.IFS(COUNTBLANK(H421:J421)=3,"",I421="","I列に金額を入力してください",H421="3.時間給",I421,J421="","J列に労働時間を入力してください",H421="1.月給",ROUND(I421/J421,0),H421="2.日給",ROUND(I421/J421,0)),"")</f>
        <v/>
      </c>
      <c r="L421" s="37" t="str" cm="1">
        <f t="array" ref="L421">IFERROR(_xlfn.IFS(E421="","",K421&lt;F421,"×（法定外・特例等対象外です）",K421&lt;G421,"〇",K421&gt;=G421,"ー"),"")</f>
        <v/>
      </c>
      <c r="M421" s="26" t="str" cm="1">
        <f t="array" ref="M421">IFERROR(_xlfn.IFS(COUNTBLANK(D421:K421)=8,"",D421="","←D列に従業員名を姓名（フルネーム）で入力してください。誤変換にお気を付け下さい。",E421="","←E列に都道府県を入力してください。",H421="","←H列に1.月給～3.時間給の選択肢を入力してください",I421="","←I列に金額を入力してください",H421=3,"",J421="","←J列に所定労働時間を入力してください"),"")</f>
        <v/>
      </c>
    </row>
    <row r="422" spans="2:13" ht="22" x14ac:dyDescent="0.55000000000000004">
      <c r="B422" s="39">
        <f t="shared" si="6"/>
        <v>414</v>
      </c>
      <c r="C422" s="45"/>
      <c r="D422" s="35"/>
      <c r="E422" s="46"/>
      <c r="F422" s="40" t="str" cm="1">
        <f t="array" ref="F422">IFERROR(_xlfn.IFS(AND($G$3=45566,E422="徳島"),VLOOKUP(E422,最低賃金!$A$2:$G$49,2,FALSE),OR($G$3&lt;&gt;45566,E422&lt;&gt;"徳島"),VLOOKUP(E422,最低賃金!$A$2:$G$49,4,FALSE)),"")</f>
        <v/>
      </c>
      <c r="G422" s="50" t="str">
        <f>IFERROR(VLOOKUP(E422,最低賃金!$A$3:$G$49,6,FALSE),"")</f>
        <v/>
      </c>
      <c r="H422" s="45"/>
      <c r="I422" s="36"/>
      <c r="J422" s="54"/>
      <c r="K422" s="51" t="str" cm="1">
        <f t="array" ref="K422">IFERROR(_xlfn.IFS(COUNTBLANK(H422:J422)=3,"",I422="","I列に金額を入力してください",H422="3.時間給",I422,J422="","J列に労働時間を入力してください",H422="1.月給",ROUND(I422/J422,0),H422="2.日給",ROUND(I422/J422,0)),"")</f>
        <v/>
      </c>
      <c r="L422" s="37" t="str" cm="1">
        <f t="array" ref="L422">IFERROR(_xlfn.IFS(E422="","",K422&lt;F422,"×（法定外・特例等対象外です）",K422&lt;G422,"〇",K422&gt;=G422,"ー"),"")</f>
        <v/>
      </c>
      <c r="M422" s="26" t="str" cm="1">
        <f t="array" ref="M422">IFERROR(_xlfn.IFS(COUNTBLANK(D422:K422)=8,"",D422="","←D列に従業員名を姓名（フルネーム）で入力してください。誤変換にお気を付け下さい。",E422="","←E列に都道府県を入力してください。",H422="","←H列に1.月給～3.時間給の選択肢を入力してください",I422="","←I列に金額を入力してください",H422=3,"",J422="","←J列に所定労働時間を入力してください"),"")</f>
        <v/>
      </c>
    </row>
    <row r="423" spans="2:13" ht="22" x14ac:dyDescent="0.55000000000000004">
      <c r="B423" s="39">
        <f t="shared" si="6"/>
        <v>415</v>
      </c>
      <c r="C423" s="45"/>
      <c r="D423" s="35"/>
      <c r="E423" s="46"/>
      <c r="F423" s="40" t="str" cm="1">
        <f t="array" ref="F423">IFERROR(_xlfn.IFS(AND($G$3=45566,E423="徳島"),VLOOKUP(E423,最低賃金!$A$2:$G$49,2,FALSE),OR($G$3&lt;&gt;45566,E423&lt;&gt;"徳島"),VLOOKUP(E423,最低賃金!$A$2:$G$49,4,FALSE)),"")</f>
        <v/>
      </c>
      <c r="G423" s="50" t="str">
        <f>IFERROR(VLOOKUP(E423,最低賃金!$A$3:$G$49,6,FALSE),"")</f>
        <v/>
      </c>
      <c r="H423" s="45"/>
      <c r="I423" s="36"/>
      <c r="J423" s="54"/>
      <c r="K423" s="51" t="str" cm="1">
        <f t="array" ref="K423">IFERROR(_xlfn.IFS(COUNTBLANK(H423:J423)=3,"",I423="","I列に金額を入力してください",H423="3.時間給",I423,J423="","J列に労働時間を入力してください",H423="1.月給",ROUND(I423/J423,0),H423="2.日給",ROUND(I423/J423,0)),"")</f>
        <v/>
      </c>
      <c r="L423" s="37" t="str" cm="1">
        <f t="array" ref="L423">IFERROR(_xlfn.IFS(E423="","",K423&lt;F423,"×（法定外・特例等対象外です）",K423&lt;G423,"〇",K423&gt;=G423,"ー"),"")</f>
        <v/>
      </c>
      <c r="M423" s="26" t="str" cm="1">
        <f t="array" ref="M423">IFERROR(_xlfn.IFS(COUNTBLANK(D423:K423)=8,"",D423="","←D列に従業員名を姓名（フルネーム）で入力してください。誤変換にお気を付け下さい。",E423="","←E列に都道府県を入力してください。",H423="","←H列に1.月給～3.時間給の選択肢を入力してください",I423="","←I列に金額を入力してください",H423=3,"",J423="","←J列に所定労働時間を入力してください"),"")</f>
        <v/>
      </c>
    </row>
    <row r="424" spans="2:13" ht="22" x14ac:dyDescent="0.55000000000000004">
      <c r="B424" s="39">
        <f t="shared" si="6"/>
        <v>416</v>
      </c>
      <c r="C424" s="45"/>
      <c r="D424" s="35"/>
      <c r="E424" s="46"/>
      <c r="F424" s="40" t="str" cm="1">
        <f t="array" ref="F424">IFERROR(_xlfn.IFS(AND($G$3=45566,E424="徳島"),VLOOKUP(E424,最低賃金!$A$2:$G$49,2,FALSE),OR($G$3&lt;&gt;45566,E424&lt;&gt;"徳島"),VLOOKUP(E424,最低賃金!$A$2:$G$49,4,FALSE)),"")</f>
        <v/>
      </c>
      <c r="G424" s="50" t="str">
        <f>IFERROR(VLOOKUP(E424,最低賃金!$A$3:$G$49,6,FALSE),"")</f>
        <v/>
      </c>
      <c r="H424" s="45"/>
      <c r="I424" s="36"/>
      <c r="J424" s="54"/>
      <c r="K424" s="51" t="str" cm="1">
        <f t="array" ref="K424">IFERROR(_xlfn.IFS(COUNTBLANK(H424:J424)=3,"",I424="","I列に金額を入力してください",H424="3.時間給",I424,J424="","J列に労働時間を入力してください",H424="1.月給",ROUND(I424/J424,0),H424="2.日給",ROUND(I424/J424,0)),"")</f>
        <v/>
      </c>
      <c r="L424" s="37" t="str" cm="1">
        <f t="array" ref="L424">IFERROR(_xlfn.IFS(E424="","",K424&lt;F424,"×（法定外・特例等対象外です）",K424&lt;G424,"〇",K424&gt;=G424,"ー"),"")</f>
        <v/>
      </c>
      <c r="M424" s="26" t="str" cm="1">
        <f t="array" ref="M424">IFERROR(_xlfn.IFS(COUNTBLANK(D424:K424)=8,"",D424="","←D列に従業員名を姓名（フルネーム）で入力してください。誤変換にお気を付け下さい。",E424="","←E列に都道府県を入力してください。",H424="","←H列に1.月給～3.時間給の選択肢を入力してください",I424="","←I列に金額を入力してください",H424=3,"",J424="","←J列に所定労働時間を入力してください"),"")</f>
        <v/>
      </c>
    </row>
    <row r="425" spans="2:13" ht="22" x14ac:dyDescent="0.55000000000000004">
      <c r="B425" s="39">
        <f t="shared" si="6"/>
        <v>417</v>
      </c>
      <c r="C425" s="45"/>
      <c r="D425" s="35"/>
      <c r="E425" s="46"/>
      <c r="F425" s="40" t="str" cm="1">
        <f t="array" ref="F425">IFERROR(_xlfn.IFS(AND($G$3=45566,E425="徳島"),VLOOKUP(E425,最低賃金!$A$2:$G$49,2,FALSE),OR($G$3&lt;&gt;45566,E425&lt;&gt;"徳島"),VLOOKUP(E425,最低賃金!$A$2:$G$49,4,FALSE)),"")</f>
        <v/>
      </c>
      <c r="G425" s="50" t="str">
        <f>IFERROR(VLOOKUP(E425,最低賃金!$A$3:$G$49,6,FALSE),"")</f>
        <v/>
      </c>
      <c r="H425" s="45"/>
      <c r="I425" s="36"/>
      <c r="J425" s="54"/>
      <c r="K425" s="51" t="str" cm="1">
        <f t="array" ref="K425">IFERROR(_xlfn.IFS(COUNTBLANK(H425:J425)=3,"",I425="","I列に金額を入力してください",H425="3.時間給",I425,J425="","J列に労働時間を入力してください",H425="1.月給",ROUND(I425/J425,0),H425="2.日給",ROUND(I425/J425,0)),"")</f>
        <v/>
      </c>
      <c r="L425" s="37" t="str" cm="1">
        <f t="array" ref="L425">IFERROR(_xlfn.IFS(E425="","",K425&lt;F425,"×（法定外・特例等対象外です）",K425&lt;G425,"〇",K425&gt;=G425,"ー"),"")</f>
        <v/>
      </c>
      <c r="M425" s="26" t="str" cm="1">
        <f t="array" ref="M425">IFERROR(_xlfn.IFS(COUNTBLANK(D425:K425)=8,"",D425="","←D列に従業員名を姓名（フルネーム）で入力してください。誤変換にお気を付け下さい。",E425="","←E列に都道府県を入力してください。",H425="","←H列に1.月給～3.時間給の選択肢を入力してください",I425="","←I列に金額を入力してください",H425=3,"",J425="","←J列に所定労働時間を入力してください"),"")</f>
        <v/>
      </c>
    </row>
    <row r="426" spans="2:13" ht="22" x14ac:dyDescent="0.55000000000000004">
      <c r="B426" s="39">
        <f t="shared" si="6"/>
        <v>418</v>
      </c>
      <c r="C426" s="45"/>
      <c r="D426" s="35"/>
      <c r="E426" s="46"/>
      <c r="F426" s="40" t="str" cm="1">
        <f t="array" ref="F426">IFERROR(_xlfn.IFS(AND($G$3=45566,E426="徳島"),VLOOKUP(E426,最低賃金!$A$2:$G$49,2,FALSE),OR($G$3&lt;&gt;45566,E426&lt;&gt;"徳島"),VLOOKUP(E426,最低賃金!$A$2:$G$49,4,FALSE)),"")</f>
        <v/>
      </c>
      <c r="G426" s="50" t="str">
        <f>IFERROR(VLOOKUP(E426,最低賃金!$A$3:$G$49,6,FALSE),"")</f>
        <v/>
      </c>
      <c r="H426" s="45"/>
      <c r="I426" s="36"/>
      <c r="J426" s="54"/>
      <c r="K426" s="51" t="str" cm="1">
        <f t="array" ref="K426">IFERROR(_xlfn.IFS(COUNTBLANK(H426:J426)=3,"",I426="","I列に金額を入力してください",H426="3.時間給",I426,J426="","J列に労働時間を入力してください",H426="1.月給",ROUND(I426/J426,0),H426="2.日給",ROUND(I426/J426,0)),"")</f>
        <v/>
      </c>
      <c r="L426" s="37" t="str" cm="1">
        <f t="array" ref="L426">IFERROR(_xlfn.IFS(E426="","",K426&lt;F426,"×（法定外・特例等対象外です）",K426&lt;G426,"〇",K426&gt;=G426,"ー"),"")</f>
        <v/>
      </c>
      <c r="M426" s="26" t="str" cm="1">
        <f t="array" ref="M426">IFERROR(_xlfn.IFS(COUNTBLANK(D426:K426)=8,"",D426="","←D列に従業員名を姓名（フルネーム）で入力してください。誤変換にお気を付け下さい。",E426="","←E列に都道府県を入力してください。",H426="","←H列に1.月給～3.時間給の選択肢を入力してください",I426="","←I列に金額を入力してください",H426=3,"",J426="","←J列に所定労働時間を入力してください"),"")</f>
        <v/>
      </c>
    </row>
    <row r="427" spans="2:13" ht="22" x14ac:dyDescent="0.55000000000000004">
      <c r="B427" s="39">
        <f t="shared" si="6"/>
        <v>419</v>
      </c>
      <c r="C427" s="45"/>
      <c r="D427" s="35"/>
      <c r="E427" s="46"/>
      <c r="F427" s="40" t="str" cm="1">
        <f t="array" ref="F427">IFERROR(_xlfn.IFS(AND($G$3=45566,E427="徳島"),VLOOKUP(E427,最低賃金!$A$2:$G$49,2,FALSE),OR($G$3&lt;&gt;45566,E427&lt;&gt;"徳島"),VLOOKUP(E427,最低賃金!$A$2:$G$49,4,FALSE)),"")</f>
        <v/>
      </c>
      <c r="G427" s="50" t="str">
        <f>IFERROR(VLOOKUP(E427,最低賃金!$A$3:$G$49,6,FALSE),"")</f>
        <v/>
      </c>
      <c r="H427" s="45"/>
      <c r="I427" s="36"/>
      <c r="J427" s="54"/>
      <c r="K427" s="51" t="str" cm="1">
        <f t="array" ref="K427">IFERROR(_xlfn.IFS(COUNTBLANK(H427:J427)=3,"",I427="","I列に金額を入力してください",H427="3.時間給",I427,J427="","J列に労働時間を入力してください",H427="1.月給",ROUND(I427/J427,0),H427="2.日給",ROUND(I427/J427,0)),"")</f>
        <v/>
      </c>
      <c r="L427" s="37" t="str" cm="1">
        <f t="array" ref="L427">IFERROR(_xlfn.IFS(E427="","",K427&lt;F427,"×（法定外・特例等対象外です）",K427&lt;G427,"〇",K427&gt;=G427,"ー"),"")</f>
        <v/>
      </c>
      <c r="M427" s="26" t="str" cm="1">
        <f t="array" ref="M427">IFERROR(_xlfn.IFS(COUNTBLANK(D427:K427)=8,"",D427="","←D列に従業員名を姓名（フルネーム）で入力してください。誤変換にお気を付け下さい。",E427="","←E列に都道府県を入力してください。",H427="","←H列に1.月給～3.時間給の選択肢を入力してください",I427="","←I列に金額を入力してください",H427=3,"",J427="","←J列に所定労働時間を入力してください"),"")</f>
        <v/>
      </c>
    </row>
    <row r="428" spans="2:13" ht="22" x14ac:dyDescent="0.55000000000000004">
      <c r="B428" s="39">
        <f t="shared" si="6"/>
        <v>420</v>
      </c>
      <c r="C428" s="45"/>
      <c r="D428" s="35"/>
      <c r="E428" s="46"/>
      <c r="F428" s="40" t="str" cm="1">
        <f t="array" ref="F428">IFERROR(_xlfn.IFS(AND($G$3=45566,E428="徳島"),VLOOKUP(E428,最低賃金!$A$2:$G$49,2,FALSE),OR($G$3&lt;&gt;45566,E428&lt;&gt;"徳島"),VLOOKUP(E428,最低賃金!$A$2:$G$49,4,FALSE)),"")</f>
        <v/>
      </c>
      <c r="G428" s="50" t="str">
        <f>IFERROR(VLOOKUP(E428,最低賃金!$A$3:$G$49,6,FALSE),"")</f>
        <v/>
      </c>
      <c r="H428" s="45"/>
      <c r="I428" s="36"/>
      <c r="J428" s="54"/>
      <c r="K428" s="51" t="str" cm="1">
        <f t="array" ref="K428">IFERROR(_xlfn.IFS(COUNTBLANK(H428:J428)=3,"",I428="","I列に金額を入力してください",H428="3.時間給",I428,J428="","J列に労働時間を入力してください",H428="1.月給",ROUND(I428/J428,0),H428="2.日給",ROUND(I428/J428,0)),"")</f>
        <v/>
      </c>
      <c r="L428" s="37" t="str" cm="1">
        <f t="array" ref="L428">IFERROR(_xlfn.IFS(E428="","",K428&lt;F428,"×（法定外・特例等対象外です）",K428&lt;G428,"〇",K428&gt;=G428,"ー"),"")</f>
        <v/>
      </c>
      <c r="M428" s="26" t="str" cm="1">
        <f t="array" ref="M428">IFERROR(_xlfn.IFS(COUNTBLANK(D428:K428)=8,"",D428="","←D列に従業員名を姓名（フルネーム）で入力してください。誤変換にお気を付け下さい。",E428="","←E列に都道府県を入力してください。",H428="","←H列に1.月給～3.時間給の選択肢を入力してください",I428="","←I列に金額を入力してください",H428=3,"",J428="","←J列に所定労働時間を入力してください"),"")</f>
        <v/>
      </c>
    </row>
    <row r="429" spans="2:13" ht="22" x14ac:dyDescent="0.55000000000000004">
      <c r="B429" s="39">
        <f t="shared" si="6"/>
        <v>421</v>
      </c>
      <c r="C429" s="45"/>
      <c r="D429" s="35"/>
      <c r="E429" s="46"/>
      <c r="F429" s="40" t="str" cm="1">
        <f t="array" ref="F429">IFERROR(_xlfn.IFS(AND($G$3=45566,E429="徳島"),VLOOKUP(E429,最低賃金!$A$2:$G$49,2,FALSE),OR($G$3&lt;&gt;45566,E429&lt;&gt;"徳島"),VLOOKUP(E429,最低賃金!$A$2:$G$49,4,FALSE)),"")</f>
        <v/>
      </c>
      <c r="G429" s="50" t="str">
        <f>IFERROR(VLOOKUP(E429,最低賃金!$A$3:$G$49,6,FALSE),"")</f>
        <v/>
      </c>
      <c r="H429" s="45"/>
      <c r="I429" s="36"/>
      <c r="J429" s="54"/>
      <c r="K429" s="51" t="str" cm="1">
        <f t="array" ref="K429">IFERROR(_xlfn.IFS(COUNTBLANK(H429:J429)=3,"",I429="","I列に金額を入力してください",H429="3.時間給",I429,J429="","J列に労働時間を入力してください",H429="1.月給",ROUND(I429/J429,0),H429="2.日給",ROUND(I429/J429,0)),"")</f>
        <v/>
      </c>
      <c r="L429" s="37" t="str" cm="1">
        <f t="array" ref="L429">IFERROR(_xlfn.IFS(E429="","",K429&lt;F429,"×（法定外・特例等対象外です）",K429&lt;G429,"〇",K429&gt;=G429,"ー"),"")</f>
        <v/>
      </c>
      <c r="M429" s="26" t="str" cm="1">
        <f t="array" ref="M429">IFERROR(_xlfn.IFS(COUNTBLANK(D429:K429)=8,"",D429="","←D列に従業員名を姓名（フルネーム）で入力してください。誤変換にお気を付け下さい。",E429="","←E列に都道府県を入力してください。",H429="","←H列に1.月給～3.時間給の選択肢を入力してください",I429="","←I列に金額を入力してください",H429=3,"",J429="","←J列に所定労働時間を入力してください"),"")</f>
        <v/>
      </c>
    </row>
    <row r="430" spans="2:13" ht="22" x14ac:dyDescent="0.55000000000000004">
      <c r="B430" s="39">
        <f t="shared" si="6"/>
        <v>422</v>
      </c>
      <c r="C430" s="45"/>
      <c r="D430" s="35"/>
      <c r="E430" s="46"/>
      <c r="F430" s="40" t="str" cm="1">
        <f t="array" ref="F430">IFERROR(_xlfn.IFS(AND($G$3=45566,E430="徳島"),VLOOKUP(E430,最低賃金!$A$2:$G$49,2,FALSE),OR($G$3&lt;&gt;45566,E430&lt;&gt;"徳島"),VLOOKUP(E430,最低賃金!$A$2:$G$49,4,FALSE)),"")</f>
        <v/>
      </c>
      <c r="G430" s="50" t="str">
        <f>IFERROR(VLOOKUP(E430,最低賃金!$A$3:$G$49,6,FALSE),"")</f>
        <v/>
      </c>
      <c r="H430" s="45"/>
      <c r="I430" s="36"/>
      <c r="J430" s="54"/>
      <c r="K430" s="51" t="str" cm="1">
        <f t="array" ref="K430">IFERROR(_xlfn.IFS(COUNTBLANK(H430:J430)=3,"",I430="","I列に金額を入力してください",H430="3.時間給",I430,J430="","J列に労働時間を入力してください",H430="1.月給",ROUND(I430/J430,0),H430="2.日給",ROUND(I430/J430,0)),"")</f>
        <v/>
      </c>
      <c r="L430" s="37" t="str" cm="1">
        <f t="array" ref="L430">IFERROR(_xlfn.IFS(E430="","",K430&lt;F430,"×（法定外・特例等対象外です）",K430&lt;G430,"〇",K430&gt;=G430,"ー"),"")</f>
        <v/>
      </c>
      <c r="M430" s="26" t="str" cm="1">
        <f t="array" ref="M430">IFERROR(_xlfn.IFS(COUNTBLANK(D430:K430)=8,"",D430="","←D列に従業員名を姓名（フルネーム）で入力してください。誤変換にお気を付け下さい。",E430="","←E列に都道府県を入力してください。",H430="","←H列に1.月給～3.時間給の選択肢を入力してください",I430="","←I列に金額を入力してください",H430=3,"",J430="","←J列に所定労働時間を入力してください"),"")</f>
        <v/>
      </c>
    </row>
    <row r="431" spans="2:13" ht="22" x14ac:dyDescent="0.55000000000000004">
      <c r="B431" s="39">
        <f t="shared" si="6"/>
        <v>423</v>
      </c>
      <c r="C431" s="45"/>
      <c r="D431" s="35"/>
      <c r="E431" s="46"/>
      <c r="F431" s="40" t="str" cm="1">
        <f t="array" ref="F431">IFERROR(_xlfn.IFS(AND($G$3=45566,E431="徳島"),VLOOKUP(E431,最低賃金!$A$2:$G$49,2,FALSE),OR($G$3&lt;&gt;45566,E431&lt;&gt;"徳島"),VLOOKUP(E431,最低賃金!$A$2:$G$49,4,FALSE)),"")</f>
        <v/>
      </c>
      <c r="G431" s="50" t="str">
        <f>IFERROR(VLOOKUP(E431,最低賃金!$A$3:$G$49,6,FALSE),"")</f>
        <v/>
      </c>
      <c r="H431" s="45"/>
      <c r="I431" s="36"/>
      <c r="J431" s="54"/>
      <c r="K431" s="51" t="str" cm="1">
        <f t="array" ref="K431">IFERROR(_xlfn.IFS(COUNTBLANK(H431:J431)=3,"",I431="","I列に金額を入力してください",H431="3.時間給",I431,J431="","J列に労働時間を入力してください",H431="1.月給",ROUND(I431/J431,0),H431="2.日給",ROUND(I431/J431,0)),"")</f>
        <v/>
      </c>
      <c r="L431" s="37" t="str" cm="1">
        <f t="array" ref="L431">IFERROR(_xlfn.IFS(E431="","",K431&lt;F431,"×（法定外・特例等対象外です）",K431&lt;G431,"〇",K431&gt;=G431,"ー"),"")</f>
        <v/>
      </c>
      <c r="M431" s="26" t="str" cm="1">
        <f t="array" ref="M431">IFERROR(_xlfn.IFS(COUNTBLANK(D431:K431)=8,"",D431="","←D列に従業員名を姓名（フルネーム）で入力してください。誤変換にお気を付け下さい。",E431="","←E列に都道府県を入力してください。",H431="","←H列に1.月給～3.時間給の選択肢を入力してください",I431="","←I列に金額を入力してください",H431=3,"",J431="","←J列に所定労働時間を入力してください"),"")</f>
        <v/>
      </c>
    </row>
    <row r="432" spans="2:13" ht="22" x14ac:dyDescent="0.55000000000000004">
      <c r="B432" s="39">
        <f t="shared" si="6"/>
        <v>424</v>
      </c>
      <c r="C432" s="45"/>
      <c r="D432" s="35"/>
      <c r="E432" s="46"/>
      <c r="F432" s="40" t="str" cm="1">
        <f t="array" ref="F432">IFERROR(_xlfn.IFS(AND($G$3=45566,E432="徳島"),VLOOKUP(E432,最低賃金!$A$2:$G$49,2,FALSE),OR($G$3&lt;&gt;45566,E432&lt;&gt;"徳島"),VLOOKUP(E432,最低賃金!$A$2:$G$49,4,FALSE)),"")</f>
        <v/>
      </c>
      <c r="G432" s="50" t="str">
        <f>IFERROR(VLOOKUP(E432,最低賃金!$A$3:$G$49,6,FALSE),"")</f>
        <v/>
      </c>
      <c r="H432" s="45"/>
      <c r="I432" s="36"/>
      <c r="J432" s="54"/>
      <c r="K432" s="51" t="str" cm="1">
        <f t="array" ref="K432">IFERROR(_xlfn.IFS(COUNTBLANK(H432:J432)=3,"",I432="","I列に金額を入力してください",H432="3.時間給",I432,J432="","J列に労働時間を入力してください",H432="1.月給",ROUND(I432/J432,0),H432="2.日給",ROUND(I432/J432,0)),"")</f>
        <v/>
      </c>
      <c r="L432" s="37" t="str" cm="1">
        <f t="array" ref="L432">IFERROR(_xlfn.IFS(E432="","",K432&lt;F432,"×（法定外・特例等対象外です）",K432&lt;G432,"〇",K432&gt;=G432,"ー"),"")</f>
        <v/>
      </c>
      <c r="M432" s="26" t="str" cm="1">
        <f t="array" ref="M432">IFERROR(_xlfn.IFS(COUNTBLANK(D432:K432)=8,"",D432="","←D列に従業員名を姓名（フルネーム）で入力してください。誤変換にお気を付け下さい。",E432="","←E列に都道府県を入力してください。",H432="","←H列に1.月給～3.時間給の選択肢を入力してください",I432="","←I列に金額を入力してください",H432=3,"",J432="","←J列に所定労働時間を入力してください"),"")</f>
        <v/>
      </c>
    </row>
    <row r="433" spans="2:13" ht="22" x14ac:dyDescent="0.55000000000000004">
      <c r="B433" s="39">
        <f t="shared" si="6"/>
        <v>425</v>
      </c>
      <c r="C433" s="45"/>
      <c r="D433" s="35"/>
      <c r="E433" s="46"/>
      <c r="F433" s="40" t="str" cm="1">
        <f t="array" ref="F433">IFERROR(_xlfn.IFS(AND($G$3=45566,E433="徳島"),VLOOKUP(E433,最低賃金!$A$2:$G$49,2,FALSE),OR($G$3&lt;&gt;45566,E433&lt;&gt;"徳島"),VLOOKUP(E433,最低賃金!$A$2:$G$49,4,FALSE)),"")</f>
        <v/>
      </c>
      <c r="G433" s="50" t="str">
        <f>IFERROR(VLOOKUP(E433,最低賃金!$A$3:$G$49,6,FALSE),"")</f>
        <v/>
      </c>
      <c r="H433" s="45"/>
      <c r="I433" s="36"/>
      <c r="J433" s="54"/>
      <c r="K433" s="51" t="str" cm="1">
        <f t="array" ref="K433">IFERROR(_xlfn.IFS(COUNTBLANK(H433:J433)=3,"",I433="","I列に金額を入力してください",H433="3.時間給",I433,J433="","J列に労働時間を入力してください",H433="1.月給",ROUND(I433/J433,0),H433="2.日給",ROUND(I433/J433,0)),"")</f>
        <v/>
      </c>
      <c r="L433" s="37" t="str" cm="1">
        <f t="array" ref="L433">IFERROR(_xlfn.IFS(E433="","",K433&lt;F433,"×（法定外・特例等対象外です）",K433&lt;G433,"〇",K433&gt;=G433,"ー"),"")</f>
        <v/>
      </c>
      <c r="M433" s="26" t="str" cm="1">
        <f t="array" ref="M433">IFERROR(_xlfn.IFS(COUNTBLANK(D433:K433)=8,"",D433="","←D列に従業員名を姓名（フルネーム）で入力してください。誤変換にお気を付け下さい。",E433="","←E列に都道府県を入力してください。",H433="","←H列に1.月給～3.時間給の選択肢を入力してください",I433="","←I列に金額を入力してください",H433=3,"",J433="","←J列に所定労働時間を入力してください"),"")</f>
        <v/>
      </c>
    </row>
    <row r="434" spans="2:13" ht="22" x14ac:dyDescent="0.55000000000000004">
      <c r="B434" s="39">
        <f t="shared" si="6"/>
        <v>426</v>
      </c>
      <c r="C434" s="45"/>
      <c r="D434" s="35"/>
      <c r="E434" s="46"/>
      <c r="F434" s="40" t="str" cm="1">
        <f t="array" ref="F434">IFERROR(_xlfn.IFS(AND($G$3=45566,E434="徳島"),VLOOKUP(E434,最低賃金!$A$2:$G$49,2,FALSE),OR($G$3&lt;&gt;45566,E434&lt;&gt;"徳島"),VLOOKUP(E434,最低賃金!$A$2:$G$49,4,FALSE)),"")</f>
        <v/>
      </c>
      <c r="G434" s="50" t="str">
        <f>IFERROR(VLOOKUP(E434,最低賃金!$A$3:$G$49,6,FALSE),"")</f>
        <v/>
      </c>
      <c r="H434" s="45"/>
      <c r="I434" s="36"/>
      <c r="J434" s="54"/>
      <c r="K434" s="51" t="str" cm="1">
        <f t="array" ref="K434">IFERROR(_xlfn.IFS(COUNTBLANK(H434:J434)=3,"",I434="","I列に金額を入力してください",H434="3.時間給",I434,J434="","J列に労働時間を入力してください",H434="1.月給",ROUND(I434/J434,0),H434="2.日給",ROUND(I434/J434,0)),"")</f>
        <v/>
      </c>
      <c r="L434" s="37" t="str" cm="1">
        <f t="array" ref="L434">IFERROR(_xlfn.IFS(E434="","",K434&lt;F434,"×（法定外・特例等対象外です）",K434&lt;G434,"〇",K434&gt;=G434,"ー"),"")</f>
        <v/>
      </c>
      <c r="M434" s="26" t="str" cm="1">
        <f t="array" ref="M434">IFERROR(_xlfn.IFS(COUNTBLANK(D434:K434)=8,"",D434="","←D列に従業員名を姓名（フルネーム）で入力してください。誤変換にお気を付け下さい。",E434="","←E列に都道府県を入力してください。",H434="","←H列に1.月給～3.時間給の選択肢を入力してください",I434="","←I列に金額を入力してください",H434=3,"",J434="","←J列に所定労働時間を入力してください"),"")</f>
        <v/>
      </c>
    </row>
    <row r="435" spans="2:13" ht="22" x14ac:dyDescent="0.55000000000000004">
      <c r="B435" s="39">
        <f t="shared" si="6"/>
        <v>427</v>
      </c>
      <c r="C435" s="45"/>
      <c r="D435" s="35"/>
      <c r="E435" s="46"/>
      <c r="F435" s="40" t="str" cm="1">
        <f t="array" ref="F435">IFERROR(_xlfn.IFS(AND($G$3=45566,E435="徳島"),VLOOKUP(E435,最低賃金!$A$2:$G$49,2,FALSE),OR($G$3&lt;&gt;45566,E435&lt;&gt;"徳島"),VLOOKUP(E435,最低賃金!$A$2:$G$49,4,FALSE)),"")</f>
        <v/>
      </c>
      <c r="G435" s="50" t="str">
        <f>IFERROR(VLOOKUP(E435,最低賃金!$A$3:$G$49,6,FALSE),"")</f>
        <v/>
      </c>
      <c r="H435" s="45"/>
      <c r="I435" s="36"/>
      <c r="J435" s="54"/>
      <c r="K435" s="51" t="str" cm="1">
        <f t="array" ref="K435">IFERROR(_xlfn.IFS(COUNTBLANK(H435:J435)=3,"",I435="","I列に金額を入力してください",H435="3.時間給",I435,J435="","J列に労働時間を入力してください",H435="1.月給",ROUND(I435/J435,0),H435="2.日給",ROUND(I435/J435,0)),"")</f>
        <v/>
      </c>
      <c r="L435" s="37" t="str" cm="1">
        <f t="array" ref="L435">IFERROR(_xlfn.IFS(E435="","",K435&lt;F435,"×（法定外・特例等対象外です）",K435&lt;G435,"〇",K435&gt;=G435,"ー"),"")</f>
        <v/>
      </c>
      <c r="M435" s="26" t="str" cm="1">
        <f t="array" ref="M435">IFERROR(_xlfn.IFS(COUNTBLANK(D435:K435)=8,"",D435="","←D列に従業員名を姓名（フルネーム）で入力してください。誤変換にお気を付け下さい。",E435="","←E列に都道府県を入力してください。",H435="","←H列に1.月給～3.時間給の選択肢を入力してください",I435="","←I列に金額を入力してください",H435=3,"",J435="","←J列に所定労働時間を入力してください"),"")</f>
        <v/>
      </c>
    </row>
    <row r="436" spans="2:13" ht="22" x14ac:dyDescent="0.55000000000000004">
      <c r="B436" s="39">
        <f t="shared" si="6"/>
        <v>428</v>
      </c>
      <c r="C436" s="45"/>
      <c r="D436" s="35"/>
      <c r="E436" s="46"/>
      <c r="F436" s="40" t="str" cm="1">
        <f t="array" ref="F436">IFERROR(_xlfn.IFS(AND($G$3=45566,E436="徳島"),VLOOKUP(E436,最低賃金!$A$2:$G$49,2,FALSE),OR($G$3&lt;&gt;45566,E436&lt;&gt;"徳島"),VLOOKUP(E436,最低賃金!$A$2:$G$49,4,FALSE)),"")</f>
        <v/>
      </c>
      <c r="G436" s="50" t="str">
        <f>IFERROR(VLOOKUP(E436,最低賃金!$A$3:$G$49,6,FALSE),"")</f>
        <v/>
      </c>
      <c r="H436" s="45"/>
      <c r="I436" s="36"/>
      <c r="J436" s="54"/>
      <c r="K436" s="51" t="str" cm="1">
        <f t="array" ref="K436">IFERROR(_xlfn.IFS(COUNTBLANK(H436:J436)=3,"",I436="","I列に金額を入力してください",H436="3.時間給",I436,J436="","J列に労働時間を入力してください",H436="1.月給",ROUND(I436/J436,0),H436="2.日給",ROUND(I436/J436,0)),"")</f>
        <v/>
      </c>
      <c r="L436" s="37" t="str" cm="1">
        <f t="array" ref="L436">IFERROR(_xlfn.IFS(E436="","",K436&lt;F436,"×（法定外・特例等対象外です）",K436&lt;G436,"〇",K436&gt;=G436,"ー"),"")</f>
        <v/>
      </c>
      <c r="M436" s="26" t="str" cm="1">
        <f t="array" ref="M436">IFERROR(_xlfn.IFS(COUNTBLANK(D436:K436)=8,"",D436="","←D列に従業員名を姓名（フルネーム）で入力してください。誤変換にお気を付け下さい。",E436="","←E列に都道府県を入力してください。",H436="","←H列に1.月給～3.時間給の選択肢を入力してください",I436="","←I列に金額を入力してください",H436=3,"",J436="","←J列に所定労働時間を入力してください"),"")</f>
        <v/>
      </c>
    </row>
    <row r="437" spans="2:13" ht="22" x14ac:dyDescent="0.55000000000000004">
      <c r="B437" s="39">
        <f t="shared" si="6"/>
        <v>429</v>
      </c>
      <c r="C437" s="45"/>
      <c r="D437" s="35"/>
      <c r="E437" s="46"/>
      <c r="F437" s="40" t="str" cm="1">
        <f t="array" ref="F437">IFERROR(_xlfn.IFS(AND($G$3=45566,E437="徳島"),VLOOKUP(E437,最低賃金!$A$2:$G$49,2,FALSE),OR($G$3&lt;&gt;45566,E437&lt;&gt;"徳島"),VLOOKUP(E437,最低賃金!$A$2:$G$49,4,FALSE)),"")</f>
        <v/>
      </c>
      <c r="G437" s="50" t="str">
        <f>IFERROR(VLOOKUP(E437,最低賃金!$A$3:$G$49,6,FALSE),"")</f>
        <v/>
      </c>
      <c r="H437" s="45"/>
      <c r="I437" s="36"/>
      <c r="J437" s="54"/>
      <c r="K437" s="51" t="str" cm="1">
        <f t="array" ref="K437">IFERROR(_xlfn.IFS(COUNTBLANK(H437:J437)=3,"",I437="","I列に金額を入力してください",H437="3.時間給",I437,J437="","J列に労働時間を入力してください",H437="1.月給",ROUND(I437/J437,0),H437="2.日給",ROUND(I437/J437,0)),"")</f>
        <v/>
      </c>
      <c r="L437" s="37" t="str" cm="1">
        <f t="array" ref="L437">IFERROR(_xlfn.IFS(E437="","",K437&lt;F437,"×（法定外・特例等対象外です）",K437&lt;G437,"〇",K437&gt;=G437,"ー"),"")</f>
        <v/>
      </c>
      <c r="M437" s="26" t="str" cm="1">
        <f t="array" ref="M437">IFERROR(_xlfn.IFS(COUNTBLANK(D437:K437)=8,"",D437="","←D列に従業員名を姓名（フルネーム）で入力してください。誤変換にお気を付け下さい。",E437="","←E列に都道府県を入力してください。",H437="","←H列に1.月給～3.時間給の選択肢を入力してください",I437="","←I列に金額を入力してください",H437=3,"",J437="","←J列に所定労働時間を入力してください"),"")</f>
        <v/>
      </c>
    </row>
    <row r="438" spans="2:13" ht="22" x14ac:dyDescent="0.55000000000000004">
      <c r="B438" s="39">
        <f t="shared" si="6"/>
        <v>430</v>
      </c>
      <c r="C438" s="45"/>
      <c r="D438" s="35"/>
      <c r="E438" s="46"/>
      <c r="F438" s="40" t="str" cm="1">
        <f t="array" ref="F438">IFERROR(_xlfn.IFS(AND($G$3=45566,E438="徳島"),VLOOKUP(E438,最低賃金!$A$2:$G$49,2,FALSE),OR($G$3&lt;&gt;45566,E438&lt;&gt;"徳島"),VLOOKUP(E438,最低賃金!$A$2:$G$49,4,FALSE)),"")</f>
        <v/>
      </c>
      <c r="G438" s="50" t="str">
        <f>IFERROR(VLOOKUP(E438,最低賃金!$A$3:$G$49,6,FALSE),"")</f>
        <v/>
      </c>
      <c r="H438" s="45"/>
      <c r="I438" s="36"/>
      <c r="J438" s="54"/>
      <c r="K438" s="51" t="str" cm="1">
        <f t="array" ref="K438">IFERROR(_xlfn.IFS(COUNTBLANK(H438:J438)=3,"",I438="","I列に金額を入力してください",H438="3.時間給",I438,J438="","J列に労働時間を入力してください",H438="1.月給",ROUND(I438/J438,0),H438="2.日給",ROUND(I438/J438,0)),"")</f>
        <v/>
      </c>
      <c r="L438" s="37" t="str" cm="1">
        <f t="array" ref="L438">IFERROR(_xlfn.IFS(E438="","",K438&lt;F438,"×（法定外・特例等対象外です）",K438&lt;G438,"〇",K438&gt;=G438,"ー"),"")</f>
        <v/>
      </c>
      <c r="M438" s="26" t="str" cm="1">
        <f t="array" ref="M438">IFERROR(_xlfn.IFS(COUNTBLANK(D438:K438)=8,"",D438="","←D列に従業員名を姓名（フルネーム）で入力してください。誤変換にお気を付け下さい。",E438="","←E列に都道府県を入力してください。",H438="","←H列に1.月給～3.時間給の選択肢を入力してください",I438="","←I列に金額を入力してください",H438=3,"",J438="","←J列に所定労働時間を入力してください"),"")</f>
        <v/>
      </c>
    </row>
    <row r="439" spans="2:13" ht="22" x14ac:dyDescent="0.55000000000000004">
      <c r="B439" s="39">
        <f t="shared" si="6"/>
        <v>431</v>
      </c>
      <c r="C439" s="45"/>
      <c r="D439" s="35"/>
      <c r="E439" s="46"/>
      <c r="F439" s="40" t="str" cm="1">
        <f t="array" ref="F439">IFERROR(_xlfn.IFS(AND($G$3=45566,E439="徳島"),VLOOKUP(E439,最低賃金!$A$2:$G$49,2,FALSE),OR($G$3&lt;&gt;45566,E439&lt;&gt;"徳島"),VLOOKUP(E439,最低賃金!$A$2:$G$49,4,FALSE)),"")</f>
        <v/>
      </c>
      <c r="G439" s="50" t="str">
        <f>IFERROR(VLOOKUP(E439,最低賃金!$A$3:$G$49,6,FALSE),"")</f>
        <v/>
      </c>
      <c r="H439" s="45"/>
      <c r="I439" s="36"/>
      <c r="J439" s="54"/>
      <c r="K439" s="51" t="str" cm="1">
        <f t="array" ref="K439">IFERROR(_xlfn.IFS(COUNTBLANK(H439:J439)=3,"",I439="","I列に金額を入力してください",H439="3.時間給",I439,J439="","J列に労働時間を入力してください",H439="1.月給",ROUND(I439/J439,0),H439="2.日給",ROUND(I439/J439,0)),"")</f>
        <v/>
      </c>
      <c r="L439" s="37" t="str" cm="1">
        <f t="array" ref="L439">IFERROR(_xlfn.IFS(E439="","",K439&lt;F439,"×（法定外・特例等対象外です）",K439&lt;G439,"〇",K439&gt;=G439,"ー"),"")</f>
        <v/>
      </c>
      <c r="M439" s="26" t="str" cm="1">
        <f t="array" ref="M439">IFERROR(_xlfn.IFS(COUNTBLANK(D439:K439)=8,"",D439="","←D列に従業員名を姓名（フルネーム）で入力してください。誤変換にお気を付け下さい。",E439="","←E列に都道府県を入力してください。",H439="","←H列に1.月給～3.時間給の選択肢を入力してください",I439="","←I列に金額を入力してください",H439=3,"",J439="","←J列に所定労働時間を入力してください"),"")</f>
        <v/>
      </c>
    </row>
    <row r="440" spans="2:13" ht="22" x14ac:dyDescent="0.55000000000000004">
      <c r="B440" s="39">
        <f t="shared" si="6"/>
        <v>432</v>
      </c>
      <c r="C440" s="45"/>
      <c r="D440" s="35"/>
      <c r="E440" s="46"/>
      <c r="F440" s="40" t="str" cm="1">
        <f t="array" ref="F440">IFERROR(_xlfn.IFS(AND($G$3=45566,E440="徳島"),VLOOKUP(E440,最低賃金!$A$2:$G$49,2,FALSE),OR($G$3&lt;&gt;45566,E440&lt;&gt;"徳島"),VLOOKUP(E440,最低賃金!$A$2:$G$49,4,FALSE)),"")</f>
        <v/>
      </c>
      <c r="G440" s="50" t="str">
        <f>IFERROR(VLOOKUP(E440,最低賃金!$A$3:$G$49,6,FALSE),"")</f>
        <v/>
      </c>
      <c r="H440" s="45"/>
      <c r="I440" s="36"/>
      <c r="J440" s="54"/>
      <c r="K440" s="51" t="str" cm="1">
        <f t="array" ref="K440">IFERROR(_xlfn.IFS(COUNTBLANK(H440:J440)=3,"",I440="","I列に金額を入力してください",H440="3.時間給",I440,J440="","J列に労働時間を入力してください",H440="1.月給",ROUND(I440/J440,0),H440="2.日給",ROUND(I440/J440,0)),"")</f>
        <v/>
      </c>
      <c r="L440" s="37" t="str" cm="1">
        <f t="array" ref="L440">IFERROR(_xlfn.IFS(E440="","",K440&lt;F440,"×（法定外・特例等対象外です）",K440&lt;G440,"〇",K440&gt;=G440,"ー"),"")</f>
        <v/>
      </c>
      <c r="M440" s="26" t="str" cm="1">
        <f t="array" ref="M440">IFERROR(_xlfn.IFS(COUNTBLANK(D440:K440)=8,"",D440="","←D列に従業員名を姓名（フルネーム）で入力してください。誤変換にお気を付け下さい。",E440="","←E列に都道府県を入力してください。",H440="","←H列に1.月給～3.時間給の選択肢を入力してください",I440="","←I列に金額を入力してください",H440=3,"",J440="","←J列に所定労働時間を入力してください"),"")</f>
        <v/>
      </c>
    </row>
    <row r="441" spans="2:13" ht="22" x14ac:dyDescent="0.55000000000000004">
      <c r="B441" s="39">
        <f t="shared" si="6"/>
        <v>433</v>
      </c>
      <c r="C441" s="45"/>
      <c r="D441" s="35"/>
      <c r="E441" s="46"/>
      <c r="F441" s="40" t="str" cm="1">
        <f t="array" ref="F441">IFERROR(_xlfn.IFS(AND($G$3=45566,E441="徳島"),VLOOKUP(E441,最低賃金!$A$2:$G$49,2,FALSE),OR($G$3&lt;&gt;45566,E441&lt;&gt;"徳島"),VLOOKUP(E441,最低賃金!$A$2:$G$49,4,FALSE)),"")</f>
        <v/>
      </c>
      <c r="G441" s="50" t="str">
        <f>IFERROR(VLOOKUP(E441,最低賃金!$A$3:$G$49,6,FALSE),"")</f>
        <v/>
      </c>
      <c r="H441" s="45"/>
      <c r="I441" s="36"/>
      <c r="J441" s="54"/>
      <c r="K441" s="51" t="str" cm="1">
        <f t="array" ref="K441">IFERROR(_xlfn.IFS(COUNTBLANK(H441:J441)=3,"",I441="","I列に金額を入力してください",H441="3.時間給",I441,J441="","J列に労働時間を入力してください",H441="1.月給",ROUND(I441/J441,0),H441="2.日給",ROUND(I441/J441,0)),"")</f>
        <v/>
      </c>
      <c r="L441" s="37" t="str" cm="1">
        <f t="array" ref="L441">IFERROR(_xlfn.IFS(E441="","",K441&lt;F441,"×（法定外・特例等対象外です）",K441&lt;G441,"〇",K441&gt;=G441,"ー"),"")</f>
        <v/>
      </c>
      <c r="M441" s="26" t="str" cm="1">
        <f t="array" ref="M441">IFERROR(_xlfn.IFS(COUNTBLANK(D441:K441)=8,"",D441="","←D列に従業員名を姓名（フルネーム）で入力してください。誤変換にお気を付け下さい。",E441="","←E列に都道府県を入力してください。",H441="","←H列に1.月給～3.時間給の選択肢を入力してください",I441="","←I列に金額を入力してください",H441=3,"",J441="","←J列に所定労働時間を入力してください"),"")</f>
        <v/>
      </c>
    </row>
    <row r="442" spans="2:13" ht="22" x14ac:dyDescent="0.55000000000000004">
      <c r="B442" s="39">
        <f t="shared" si="6"/>
        <v>434</v>
      </c>
      <c r="C442" s="45"/>
      <c r="D442" s="35"/>
      <c r="E442" s="46"/>
      <c r="F442" s="40" t="str" cm="1">
        <f t="array" ref="F442">IFERROR(_xlfn.IFS(AND($G$3=45566,E442="徳島"),VLOOKUP(E442,最低賃金!$A$2:$G$49,2,FALSE),OR($G$3&lt;&gt;45566,E442&lt;&gt;"徳島"),VLOOKUP(E442,最低賃金!$A$2:$G$49,4,FALSE)),"")</f>
        <v/>
      </c>
      <c r="G442" s="50" t="str">
        <f>IFERROR(VLOOKUP(E442,最低賃金!$A$3:$G$49,6,FALSE),"")</f>
        <v/>
      </c>
      <c r="H442" s="45"/>
      <c r="I442" s="36"/>
      <c r="J442" s="54"/>
      <c r="K442" s="51" t="str" cm="1">
        <f t="array" ref="K442">IFERROR(_xlfn.IFS(COUNTBLANK(H442:J442)=3,"",I442="","I列に金額を入力してください",H442="3.時間給",I442,J442="","J列に労働時間を入力してください",H442="1.月給",ROUND(I442/J442,0),H442="2.日給",ROUND(I442/J442,0)),"")</f>
        <v/>
      </c>
      <c r="L442" s="37" t="str" cm="1">
        <f t="array" ref="L442">IFERROR(_xlfn.IFS(E442="","",K442&lt;F442,"×（法定外・特例等対象外です）",K442&lt;G442,"〇",K442&gt;=G442,"ー"),"")</f>
        <v/>
      </c>
      <c r="M442" s="26" t="str" cm="1">
        <f t="array" ref="M442">IFERROR(_xlfn.IFS(COUNTBLANK(D442:K442)=8,"",D442="","←D列に従業員名を姓名（フルネーム）で入力してください。誤変換にお気を付け下さい。",E442="","←E列に都道府県を入力してください。",H442="","←H列に1.月給～3.時間給の選択肢を入力してください",I442="","←I列に金額を入力してください",H442=3,"",J442="","←J列に所定労働時間を入力してください"),"")</f>
        <v/>
      </c>
    </row>
    <row r="443" spans="2:13" ht="22" x14ac:dyDescent="0.55000000000000004">
      <c r="B443" s="39">
        <f t="shared" si="6"/>
        <v>435</v>
      </c>
      <c r="C443" s="45"/>
      <c r="D443" s="35"/>
      <c r="E443" s="46"/>
      <c r="F443" s="40" t="str" cm="1">
        <f t="array" ref="F443">IFERROR(_xlfn.IFS(AND($G$3=45566,E443="徳島"),VLOOKUP(E443,最低賃金!$A$2:$G$49,2,FALSE),OR($G$3&lt;&gt;45566,E443&lt;&gt;"徳島"),VLOOKUP(E443,最低賃金!$A$2:$G$49,4,FALSE)),"")</f>
        <v/>
      </c>
      <c r="G443" s="50" t="str">
        <f>IFERROR(VLOOKUP(E443,最低賃金!$A$3:$G$49,6,FALSE),"")</f>
        <v/>
      </c>
      <c r="H443" s="45"/>
      <c r="I443" s="36"/>
      <c r="J443" s="54"/>
      <c r="K443" s="51" t="str" cm="1">
        <f t="array" ref="K443">IFERROR(_xlfn.IFS(COUNTBLANK(H443:J443)=3,"",I443="","I列に金額を入力してください",H443="3.時間給",I443,J443="","J列に労働時間を入力してください",H443="1.月給",ROUND(I443/J443,0),H443="2.日給",ROUND(I443/J443,0)),"")</f>
        <v/>
      </c>
      <c r="L443" s="37" t="str" cm="1">
        <f t="array" ref="L443">IFERROR(_xlfn.IFS(E443="","",K443&lt;F443,"×（法定外・特例等対象外です）",K443&lt;G443,"〇",K443&gt;=G443,"ー"),"")</f>
        <v/>
      </c>
      <c r="M443" s="26" t="str" cm="1">
        <f t="array" ref="M443">IFERROR(_xlfn.IFS(COUNTBLANK(D443:K443)=8,"",D443="","←D列に従業員名を姓名（フルネーム）で入力してください。誤変換にお気を付け下さい。",E443="","←E列に都道府県を入力してください。",H443="","←H列に1.月給～3.時間給の選択肢を入力してください",I443="","←I列に金額を入力してください",H443=3,"",J443="","←J列に所定労働時間を入力してください"),"")</f>
        <v/>
      </c>
    </row>
    <row r="444" spans="2:13" ht="22" x14ac:dyDescent="0.55000000000000004">
      <c r="B444" s="39">
        <f t="shared" si="6"/>
        <v>436</v>
      </c>
      <c r="C444" s="45"/>
      <c r="D444" s="35"/>
      <c r="E444" s="46"/>
      <c r="F444" s="40" t="str" cm="1">
        <f t="array" ref="F444">IFERROR(_xlfn.IFS(AND($G$3=45566,E444="徳島"),VLOOKUP(E444,最低賃金!$A$2:$G$49,2,FALSE),OR($G$3&lt;&gt;45566,E444&lt;&gt;"徳島"),VLOOKUP(E444,最低賃金!$A$2:$G$49,4,FALSE)),"")</f>
        <v/>
      </c>
      <c r="G444" s="50" t="str">
        <f>IFERROR(VLOOKUP(E444,最低賃金!$A$3:$G$49,6,FALSE),"")</f>
        <v/>
      </c>
      <c r="H444" s="45"/>
      <c r="I444" s="36"/>
      <c r="J444" s="54"/>
      <c r="K444" s="51" t="str" cm="1">
        <f t="array" ref="K444">IFERROR(_xlfn.IFS(COUNTBLANK(H444:J444)=3,"",I444="","I列に金額を入力してください",H444="3.時間給",I444,J444="","J列に労働時間を入力してください",H444="1.月給",ROUND(I444/J444,0),H444="2.日給",ROUND(I444/J444,0)),"")</f>
        <v/>
      </c>
      <c r="L444" s="37" t="str" cm="1">
        <f t="array" ref="L444">IFERROR(_xlfn.IFS(E444="","",K444&lt;F444,"×（法定外・特例等対象外です）",K444&lt;G444,"〇",K444&gt;=G444,"ー"),"")</f>
        <v/>
      </c>
      <c r="M444" s="26" t="str" cm="1">
        <f t="array" ref="M444">IFERROR(_xlfn.IFS(COUNTBLANK(D444:K444)=8,"",D444="","←D列に従業員名を姓名（フルネーム）で入力してください。誤変換にお気を付け下さい。",E444="","←E列に都道府県を入力してください。",H444="","←H列に1.月給～3.時間給の選択肢を入力してください",I444="","←I列に金額を入力してください",H444=3,"",J444="","←J列に所定労働時間を入力してください"),"")</f>
        <v/>
      </c>
    </row>
    <row r="445" spans="2:13" ht="22" x14ac:dyDescent="0.55000000000000004">
      <c r="B445" s="39">
        <f t="shared" si="6"/>
        <v>437</v>
      </c>
      <c r="C445" s="45"/>
      <c r="D445" s="35"/>
      <c r="E445" s="46"/>
      <c r="F445" s="40" t="str" cm="1">
        <f t="array" ref="F445">IFERROR(_xlfn.IFS(AND($G$3=45566,E445="徳島"),VLOOKUP(E445,最低賃金!$A$2:$G$49,2,FALSE),OR($G$3&lt;&gt;45566,E445&lt;&gt;"徳島"),VLOOKUP(E445,最低賃金!$A$2:$G$49,4,FALSE)),"")</f>
        <v/>
      </c>
      <c r="G445" s="50" t="str">
        <f>IFERROR(VLOOKUP(E445,最低賃金!$A$3:$G$49,6,FALSE),"")</f>
        <v/>
      </c>
      <c r="H445" s="45"/>
      <c r="I445" s="36"/>
      <c r="J445" s="54"/>
      <c r="K445" s="51" t="str" cm="1">
        <f t="array" ref="K445">IFERROR(_xlfn.IFS(COUNTBLANK(H445:J445)=3,"",I445="","I列に金額を入力してください",H445="3.時間給",I445,J445="","J列に労働時間を入力してください",H445="1.月給",ROUND(I445/J445,0),H445="2.日給",ROUND(I445/J445,0)),"")</f>
        <v/>
      </c>
      <c r="L445" s="37" t="str" cm="1">
        <f t="array" ref="L445">IFERROR(_xlfn.IFS(E445="","",K445&lt;F445,"×（法定外・特例等対象外です）",K445&lt;G445,"〇",K445&gt;=G445,"ー"),"")</f>
        <v/>
      </c>
      <c r="M445" s="26" t="str" cm="1">
        <f t="array" ref="M445">IFERROR(_xlfn.IFS(COUNTBLANK(D445:K445)=8,"",D445="","←D列に従業員名を姓名（フルネーム）で入力してください。誤変換にお気を付け下さい。",E445="","←E列に都道府県を入力してください。",H445="","←H列に1.月給～3.時間給の選択肢を入力してください",I445="","←I列に金額を入力してください",H445=3,"",J445="","←J列に所定労働時間を入力してください"),"")</f>
        <v/>
      </c>
    </row>
    <row r="446" spans="2:13" ht="22" x14ac:dyDescent="0.55000000000000004">
      <c r="B446" s="39">
        <f t="shared" si="6"/>
        <v>438</v>
      </c>
      <c r="C446" s="45"/>
      <c r="D446" s="35"/>
      <c r="E446" s="46"/>
      <c r="F446" s="40" t="str" cm="1">
        <f t="array" ref="F446">IFERROR(_xlfn.IFS(AND($G$3=45566,E446="徳島"),VLOOKUP(E446,最低賃金!$A$2:$G$49,2,FALSE),OR($G$3&lt;&gt;45566,E446&lt;&gt;"徳島"),VLOOKUP(E446,最低賃金!$A$2:$G$49,4,FALSE)),"")</f>
        <v/>
      </c>
      <c r="G446" s="50" t="str">
        <f>IFERROR(VLOOKUP(E446,最低賃金!$A$3:$G$49,6,FALSE),"")</f>
        <v/>
      </c>
      <c r="H446" s="45"/>
      <c r="I446" s="36"/>
      <c r="J446" s="54"/>
      <c r="K446" s="51" t="str" cm="1">
        <f t="array" ref="K446">IFERROR(_xlfn.IFS(COUNTBLANK(H446:J446)=3,"",I446="","I列に金額を入力してください",H446="3.時間給",I446,J446="","J列に労働時間を入力してください",H446="1.月給",ROUND(I446/J446,0),H446="2.日給",ROUND(I446/J446,0)),"")</f>
        <v/>
      </c>
      <c r="L446" s="37" t="str" cm="1">
        <f t="array" ref="L446">IFERROR(_xlfn.IFS(E446="","",K446&lt;F446,"×（法定外・特例等対象外です）",K446&lt;G446,"〇",K446&gt;=G446,"ー"),"")</f>
        <v/>
      </c>
      <c r="M446" s="26" t="str" cm="1">
        <f t="array" ref="M446">IFERROR(_xlfn.IFS(COUNTBLANK(D446:K446)=8,"",D446="","←D列に従業員名を姓名（フルネーム）で入力してください。誤変換にお気を付け下さい。",E446="","←E列に都道府県を入力してください。",H446="","←H列に1.月給～3.時間給の選択肢を入力してください",I446="","←I列に金額を入力してください",H446=3,"",J446="","←J列に所定労働時間を入力してください"),"")</f>
        <v/>
      </c>
    </row>
    <row r="447" spans="2:13" ht="22" x14ac:dyDescent="0.55000000000000004">
      <c r="B447" s="39">
        <f t="shared" si="6"/>
        <v>439</v>
      </c>
      <c r="C447" s="45"/>
      <c r="D447" s="35"/>
      <c r="E447" s="46"/>
      <c r="F447" s="40" t="str" cm="1">
        <f t="array" ref="F447">IFERROR(_xlfn.IFS(AND($G$3=45566,E447="徳島"),VLOOKUP(E447,最低賃金!$A$2:$G$49,2,FALSE),OR($G$3&lt;&gt;45566,E447&lt;&gt;"徳島"),VLOOKUP(E447,最低賃金!$A$2:$G$49,4,FALSE)),"")</f>
        <v/>
      </c>
      <c r="G447" s="50" t="str">
        <f>IFERROR(VLOOKUP(E447,最低賃金!$A$3:$G$49,6,FALSE),"")</f>
        <v/>
      </c>
      <c r="H447" s="45"/>
      <c r="I447" s="36"/>
      <c r="J447" s="54"/>
      <c r="K447" s="51" t="str" cm="1">
        <f t="array" ref="K447">IFERROR(_xlfn.IFS(COUNTBLANK(H447:J447)=3,"",I447="","I列に金額を入力してください",H447="3.時間給",I447,J447="","J列に労働時間を入力してください",H447="1.月給",ROUND(I447/J447,0),H447="2.日給",ROUND(I447/J447,0)),"")</f>
        <v/>
      </c>
      <c r="L447" s="37" t="str" cm="1">
        <f t="array" ref="L447">IFERROR(_xlfn.IFS(E447="","",K447&lt;F447,"×（法定外・特例等対象外です）",K447&lt;G447,"〇",K447&gt;=G447,"ー"),"")</f>
        <v/>
      </c>
      <c r="M447" s="26" t="str" cm="1">
        <f t="array" ref="M447">IFERROR(_xlfn.IFS(COUNTBLANK(D447:K447)=8,"",D447="","←D列に従業員名を姓名（フルネーム）で入力してください。誤変換にお気を付け下さい。",E447="","←E列に都道府県を入力してください。",H447="","←H列に1.月給～3.時間給の選択肢を入力してください",I447="","←I列に金額を入力してください",H447=3,"",J447="","←J列に所定労働時間を入力してください"),"")</f>
        <v/>
      </c>
    </row>
    <row r="448" spans="2:13" ht="22" x14ac:dyDescent="0.55000000000000004">
      <c r="B448" s="39">
        <f t="shared" si="6"/>
        <v>440</v>
      </c>
      <c r="C448" s="45"/>
      <c r="D448" s="35"/>
      <c r="E448" s="46"/>
      <c r="F448" s="40" t="str" cm="1">
        <f t="array" ref="F448">IFERROR(_xlfn.IFS(AND($G$3=45566,E448="徳島"),VLOOKUP(E448,最低賃金!$A$2:$G$49,2,FALSE),OR($G$3&lt;&gt;45566,E448&lt;&gt;"徳島"),VLOOKUP(E448,最低賃金!$A$2:$G$49,4,FALSE)),"")</f>
        <v/>
      </c>
      <c r="G448" s="50" t="str">
        <f>IFERROR(VLOOKUP(E448,最低賃金!$A$3:$G$49,6,FALSE),"")</f>
        <v/>
      </c>
      <c r="H448" s="45"/>
      <c r="I448" s="36"/>
      <c r="J448" s="54"/>
      <c r="K448" s="51" t="str" cm="1">
        <f t="array" ref="K448">IFERROR(_xlfn.IFS(COUNTBLANK(H448:J448)=3,"",I448="","I列に金額を入力してください",H448="3.時間給",I448,J448="","J列に労働時間を入力してください",H448="1.月給",ROUND(I448/J448,0),H448="2.日給",ROUND(I448/J448,0)),"")</f>
        <v/>
      </c>
      <c r="L448" s="37" t="str" cm="1">
        <f t="array" ref="L448">IFERROR(_xlfn.IFS(E448="","",K448&lt;F448,"×（法定外・特例等対象外です）",K448&lt;G448,"〇",K448&gt;=G448,"ー"),"")</f>
        <v/>
      </c>
      <c r="M448" s="26" t="str" cm="1">
        <f t="array" ref="M448">IFERROR(_xlfn.IFS(COUNTBLANK(D448:K448)=8,"",D448="","←D列に従業員名を姓名（フルネーム）で入力してください。誤変換にお気を付け下さい。",E448="","←E列に都道府県を入力してください。",H448="","←H列に1.月給～3.時間給の選択肢を入力してください",I448="","←I列に金額を入力してください",H448=3,"",J448="","←J列に所定労働時間を入力してください"),"")</f>
        <v/>
      </c>
    </row>
    <row r="449" spans="2:13" ht="22" x14ac:dyDescent="0.55000000000000004">
      <c r="B449" s="39">
        <f t="shared" si="6"/>
        <v>441</v>
      </c>
      <c r="C449" s="45"/>
      <c r="D449" s="35"/>
      <c r="E449" s="46"/>
      <c r="F449" s="40" t="str" cm="1">
        <f t="array" ref="F449">IFERROR(_xlfn.IFS(AND($G$3=45566,E449="徳島"),VLOOKUP(E449,最低賃金!$A$2:$G$49,2,FALSE),OR($G$3&lt;&gt;45566,E449&lt;&gt;"徳島"),VLOOKUP(E449,最低賃金!$A$2:$G$49,4,FALSE)),"")</f>
        <v/>
      </c>
      <c r="G449" s="50" t="str">
        <f>IFERROR(VLOOKUP(E449,最低賃金!$A$3:$G$49,6,FALSE),"")</f>
        <v/>
      </c>
      <c r="H449" s="45"/>
      <c r="I449" s="36"/>
      <c r="J449" s="54"/>
      <c r="K449" s="51" t="str" cm="1">
        <f t="array" ref="K449">IFERROR(_xlfn.IFS(COUNTBLANK(H449:J449)=3,"",I449="","I列に金額を入力してください",H449="3.時間給",I449,J449="","J列に労働時間を入力してください",H449="1.月給",ROUND(I449/J449,0),H449="2.日給",ROUND(I449/J449,0)),"")</f>
        <v/>
      </c>
      <c r="L449" s="37" t="str" cm="1">
        <f t="array" ref="L449">IFERROR(_xlfn.IFS(E449="","",K449&lt;F449,"×（法定外・特例等対象外です）",K449&lt;G449,"〇",K449&gt;=G449,"ー"),"")</f>
        <v/>
      </c>
      <c r="M449" s="26" t="str" cm="1">
        <f t="array" ref="M449">IFERROR(_xlfn.IFS(COUNTBLANK(D449:K449)=8,"",D449="","←D列に従業員名を姓名（フルネーム）で入力してください。誤変換にお気を付け下さい。",E449="","←E列に都道府県を入力してください。",H449="","←H列に1.月給～3.時間給の選択肢を入力してください",I449="","←I列に金額を入力してください",H449=3,"",J449="","←J列に所定労働時間を入力してください"),"")</f>
        <v/>
      </c>
    </row>
    <row r="450" spans="2:13" ht="22" x14ac:dyDescent="0.55000000000000004">
      <c r="B450" s="39">
        <f t="shared" si="6"/>
        <v>442</v>
      </c>
      <c r="C450" s="45"/>
      <c r="D450" s="35"/>
      <c r="E450" s="46"/>
      <c r="F450" s="40" t="str" cm="1">
        <f t="array" ref="F450">IFERROR(_xlfn.IFS(AND($G$3=45566,E450="徳島"),VLOOKUP(E450,最低賃金!$A$2:$G$49,2,FALSE),OR($G$3&lt;&gt;45566,E450&lt;&gt;"徳島"),VLOOKUP(E450,最低賃金!$A$2:$G$49,4,FALSE)),"")</f>
        <v/>
      </c>
      <c r="G450" s="50" t="str">
        <f>IFERROR(VLOOKUP(E450,最低賃金!$A$3:$G$49,6,FALSE),"")</f>
        <v/>
      </c>
      <c r="H450" s="45"/>
      <c r="I450" s="36"/>
      <c r="J450" s="54"/>
      <c r="K450" s="51" t="str" cm="1">
        <f t="array" ref="K450">IFERROR(_xlfn.IFS(COUNTBLANK(H450:J450)=3,"",I450="","I列に金額を入力してください",H450="3.時間給",I450,J450="","J列に労働時間を入力してください",H450="1.月給",ROUND(I450/J450,0),H450="2.日給",ROUND(I450/J450,0)),"")</f>
        <v/>
      </c>
      <c r="L450" s="37" t="str" cm="1">
        <f t="array" ref="L450">IFERROR(_xlfn.IFS(E450="","",K450&lt;F450,"×（法定外・特例等対象外です）",K450&lt;G450,"〇",K450&gt;=G450,"ー"),"")</f>
        <v/>
      </c>
      <c r="M450" s="26" t="str" cm="1">
        <f t="array" ref="M450">IFERROR(_xlfn.IFS(COUNTBLANK(D450:K450)=8,"",D450="","←D列に従業員名を姓名（フルネーム）で入力してください。誤変換にお気を付け下さい。",E450="","←E列に都道府県を入力してください。",H450="","←H列に1.月給～3.時間給の選択肢を入力してください",I450="","←I列に金額を入力してください",H450=3,"",J450="","←J列に所定労働時間を入力してください"),"")</f>
        <v/>
      </c>
    </row>
    <row r="451" spans="2:13" ht="22" x14ac:dyDescent="0.55000000000000004">
      <c r="B451" s="39">
        <f t="shared" si="6"/>
        <v>443</v>
      </c>
      <c r="C451" s="45"/>
      <c r="D451" s="35"/>
      <c r="E451" s="46"/>
      <c r="F451" s="40" t="str" cm="1">
        <f t="array" ref="F451">IFERROR(_xlfn.IFS(AND($G$3=45566,E451="徳島"),VLOOKUP(E451,最低賃金!$A$2:$G$49,2,FALSE),OR($G$3&lt;&gt;45566,E451&lt;&gt;"徳島"),VLOOKUP(E451,最低賃金!$A$2:$G$49,4,FALSE)),"")</f>
        <v/>
      </c>
      <c r="G451" s="50" t="str">
        <f>IFERROR(VLOOKUP(E451,最低賃金!$A$3:$G$49,6,FALSE),"")</f>
        <v/>
      </c>
      <c r="H451" s="45"/>
      <c r="I451" s="36"/>
      <c r="J451" s="54"/>
      <c r="K451" s="51" t="str" cm="1">
        <f t="array" ref="K451">IFERROR(_xlfn.IFS(COUNTBLANK(H451:J451)=3,"",I451="","I列に金額を入力してください",H451="3.時間給",I451,J451="","J列に労働時間を入力してください",H451="1.月給",ROUND(I451/J451,0),H451="2.日給",ROUND(I451/J451,0)),"")</f>
        <v/>
      </c>
      <c r="L451" s="37" t="str" cm="1">
        <f t="array" ref="L451">IFERROR(_xlfn.IFS(E451="","",K451&lt;F451,"×（法定外・特例等対象外です）",K451&lt;G451,"〇",K451&gt;=G451,"ー"),"")</f>
        <v/>
      </c>
      <c r="M451" s="26" t="str" cm="1">
        <f t="array" ref="M451">IFERROR(_xlfn.IFS(COUNTBLANK(D451:K451)=8,"",D451="","←D列に従業員名を姓名（フルネーム）で入力してください。誤変換にお気を付け下さい。",E451="","←E列に都道府県を入力してください。",H451="","←H列に1.月給～3.時間給の選択肢を入力してください",I451="","←I列に金額を入力してください",H451=3,"",J451="","←J列に所定労働時間を入力してください"),"")</f>
        <v/>
      </c>
    </row>
    <row r="452" spans="2:13" ht="22" x14ac:dyDescent="0.55000000000000004">
      <c r="B452" s="39">
        <f t="shared" si="6"/>
        <v>444</v>
      </c>
      <c r="C452" s="45"/>
      <c r="D452" s="35"/>
      <c r="E452" s="46"/>
      <c r="F452" s="40" t="str" cm="1">
        <f t="array" ref="F452">IFERROR(_xlfn.IFS(AND($G$3=45566,E452="徳島"),VLOOKUP(E452,最低賃金!$A$2:$G$49,2,FALSE),OR($G$3&lt;&gt;45566,E452&lt;&gt;"徳島"),VLOOKUP(E452,最低賃金!$A$2:$G$49,4,FALSE)),"")</f>
        <v/>
      </c>
      <c r="G452" s="50" t="str">
        <f>IFERROR(VLOOKUP(E452,最低賃金!$A$3:$G$49,6,FALSE),"")</f>
        <v/>
      </c>
      <c r="H452" s="45"/>
      <c r="I452" s="36"/>
      <c r="J452" s="54"/>
      <c r="K452" s="51" t="str" cm="1">
        <f t="array" ref="K452">IFERROR(_xlfn.IFS(COUNTBLANK(H452:J452)=3,"",I452="","I列に金額を入力してください",H452="3.時間給",I452,J452="","J列に労働時間を入力してください",H452="1.月給",ROUND(I452/J452,0),H452="2.日給",ROUND(I452/J452,0)),"")</f>
        <v/>
      </c>
      <c r="L452" s="37" t="str" cm="1">
        <f t="array" ref="L452">IFERROR(_xlfn.IFS(E452="","",K452&lt;F452,"×（法定外・特例等対象外です）",K452&lt;G452,"〇",K452&gt;=G452,"ー"),"")</f>
        <v/>
      </c>
      <c r="M452" s="26" t="str" cm="1">
        <f t="array" ref="M452">IFERROR(_xlfn.IFS(COUNTBLANK(D452:K452)=8,"",D452="","←D列に従業員名を姓名（フルネーム）で入力してください。誤変換にお気を付け下さい。",E452="","←E列に都道府県を入力してください。",H452="","←H列に1.月給～3.時間給の選択肢を入力してください",I452="","←I列に金額を入力してください",H452=3,"",J452="","←J列に所定労働時間を入力してください"),"")</f>
        <v/>
      </c>
    </row>
    <row r="453" spans="2:13" ht="22" x14ac:dyDescent="0.55000000000000004">
      <c r="B453" s="39">
        <f t="shared" si="6"/>
        <v>445</v>
      </c>
      <c r="C453" s="45"/>
      <c r="D453" s="35"/>
      <c r="E453" s="46"/>
      <c r="F453" s="40" t="str" cm="1">
        <f t="array" ref="F453">IFERROR(_xlfn.IFS(AND($G$3=45566,E453="徳島"),VLOOKUP(E453,最低賃金!$A$2:$G$49,2,FALSE),OR($G$3&lt;&gt;45566,E453&lt;&gt;"徳島"),VLOOKUP(E453,最低賃金!$A$2:$G$49,4,FALSE)),"")</f>
        <v/>
      </c>
      <c r="G453" s="50" t="str">
        <f>IFERROR(VLOOKUP(E453,最低賃金!$A$3:$G$49,6,FALSE),"")</f>
        <v/>
      </c>
      <c r="H453" s="45"/>
      <c r="I453" s="36"/>
      <c r="J453" s="54"/>
      <c r="K453" s="51" t="str" cm="1">
        <f t="array" ref="K453">IFERROR(_xlfn.IFS(COUNTBLANK(H453:J453)=3,"",I453="","I列に金額を入力してください",H453="3.時間給",I453,J453="","J列に労働時間を入力してください",H453="1.月給",ROUND(I453/J453,0),H453="2.日給",ROUND(I453/J453,0)),"")</f>
        <v/>
      </c>
      <c r="L453" s="37" t="str" cm="1">
        <f t="array" ref="L453">IFERROR(_xlfn.IFS(E453="","",K453&lt;F453,"×（法定外・特例等対象外です）",K453&lt;G453,"〇",K453&gt;=G453,"ー"),"")</f>
        <v/>
      </c>
      <c r="M453" s="26" t="str" cm="1">
        <f t="array" ref="M453">IFERROR(_xlfn.IFS(COUNTBLANK(D453:K453)=8,"",D453="","←D列に従業員名を姓名（フルネーム）で入力してください。誤変換にお気を付け下さい。",E453="","←E列に都道府県を入力してください。",H453="","←H列に1.月給～3.時間給の選択肢を入力してください",I453="","←I列に金額を入力してください",H453=3,"",J453="","←J列に所定労働時間を入力してください"),"")</f>
        <v/>
      </c>
    </row>
    <row r="454" spans="2:13" ht="22" x14ac:dyDescent="0.55000000000000004">
      <c r="B454" s="39">
        <f t="shared" si="6"/>
        <v>446</v>
      </c>
      <c r="C454" s="45"/>
      <c r="D454" s="35"/>
      <c r="E454" s="46"/>
      <c r="F454" s="40" t="str" cm="1">
        <f t="array" ref="F454">IFERROR(_xlfn.IFS(AND($G$3=45566,E454="徳島"),VLOOKUP(E454,最低賃金!$A$2:$G$49,2,FALSE),OR($G$3&lt;&gt;45566,E454&lt;&gt;"徳島"),VLOOKUP(E454,最低賃金!$A$2:$G$49,4,FALSE)),"")</f>
        <v/>
      </c>
      <c r="G454" s="50" t="str">
        <f>IFERROR(VLOOKUP(E454,最低賃金!$A$3:$G$49,6,FALSE),"")</f>
        <v/>
      </c>
      <c r="H454" s="45"/>
      <c r="I454" s="36"/>
      <c r="J454" s="54"/>
      <c r="K454" s="51" t="str" cm="1">
        <f t="array" ref="K454">IFERROR(_xlfn.IFS(COUNTBLANK(H454:J454)=3,"",I454="","I列に金額を入力してください",H454="3.時間給",I454,J454="","J列に労働時間を入力してください",H454="1.月給",ROUND(I454/J454,0),H454="2.日給",ROUND(I454/J454,0)),"")</f>
        <v/>
      </c>
      <c r="L454" s="37" t="str" cm="1">
        <f t="array" ref="L454">IFERROR(_xlfn.IFS(E454="","",K454&lt;F454,"×（法定外・特例等対象外です）",K454&lt;G454,"〇",K454&gt;=G454,"ー"),"")</f>
        <v/>
      </c>
      <c r="M454" s="26" t="str" cm="1">
        <f t="array" ref="M454">IFERROR(_xlfn.IFS(COUNTBLANK(D454:K454)=8,"",D454="","←D列に従業員名を姓名（フルネーム）で入力してください。誤変換にお気を付け下さい。",E454="","←E列に都道府県を入力してください。",H454="","←H列に1.月給～3.時間給の選択肢を入力してください",I454="","←I列に金額を入力してください",H454=3,"",J454="","←J列に所定労働時間を入力してください"),"")</f>
        <v/>
      </c>
    </row>
    <row r="455" spans="2:13" ht="22" x14ac:dyDescent="0.55000000000000004">
      <c r="B455" s="39">
        <f t="shared" si="6"/>
        <v>447</v>
      </c>
      <c r="C455" s="45"/>
      <c r="D455" s="35"/>
      <c r="E455" s="46"/>
      <c r="F455" s="40" t="str" cm="1">
        <f t="array" ref="F455">IFERROR(_xlfn.IFS(AND($G$3=45566,E455="徳島"),VLOOKUP(E455,最低賃金!$A$2:$G$49,2,FALSE),OR($G$3&lt;&gt;45566,E455&lt;&gt;"徳島"),VLOOKUP(E455,最低賃金!$A$2:$G$49,4,FALSE)),"")</f>
        <v/>
      </c>
      <c r="G455" s="50" t="str">
        <f>IFERROR(VLOOKUP(E455,最低賃金!$A$3:$G$49,6,FALSE),"")</f>
        <v/>
      </c>
      <c r="H455" s="45"/>
      <c r="I455" s="36"/>
      <c r="J455" s="54"/>
      <c r="K455" s="51" t="str" cm="1">
        <f t="array" ref="K455">IFERROR(_xlfn.IFS(COUNTBLANK(H455:J455)=3,"",I455="","I列に金額を入力してください",H455="3.時間給",I455,J455="","J列に労働時間を入力してください",H455="1.月給",ROUND(I455/J455,0),H455="2.日給",ROUND(I455/J455,0)),"")</f>
        <v/>
      </c>
      <c r="L455" s="37" t="str" cm="1">
        <f t="array" ref="L455">IFERROR(_xlfn.IFS(E455="","",K455&lt;F455,"×（法定外・特例等対象外です）",K455&lt;G455,"〇",K455&gt;=G455,"ー"),"")</f>
        <v/>
      </c>
      <c r="M455" s="26" t="str" cm="1">
        <f t="array" ref="M455">IFERROR(_xlfn.IFS(COUNTBLANK(D455:K455)=8,"",D455="","←D列に従業員名を姓名（フルネーム）で入力してください。誤変換にお気を付け下さい。",E455="","←E列に都道府県を入力してください。",H455="","←H列に1.月給～3.時間給の選択肢を入力してください",I455="","←I列に金額を入力してください",H455=3,"",J455="","←J列に所定労働時間を入力してください"),"")</f>
        <v/>
      </c>
    </row>
    <row r="456" spans="2:13" ht="22" x14ac:dyDescent="0.55000000000000004">
      <c r="B456" s="39">
        <f t="shared" si="6"/>
        <v>448</v>
      </c>
      <c r="C456" s="45"/>
      <c r="D456" s="35"/>
      <c r="E456" s="46"/>
      <c r="F456" s="40" t="str" cm="1">
        <f t="array" ref="F456">IFERROR(_xlfn.IFS(AND($G$3=45566,E456="徳島"),VLOOKUP(E456,最低賃金!$A$2:$G$49,2,FALSE),OR($G$3&lt;&gt;45566,E456&lt;&gt;"徳島"),VLOOKUP(E456,最低賃金!$A$2:$G$49,4,FALSE)),"")</f>
        <v/>
      </c>
      <c r="G456" s="50" t="str">
        <f>IFERROR(VLOOKUP(E456,最低賃金!$A$3:$G$49,6,FALSE),"")</f>
        <v/>
      </c>
      <c r="H456" s="45"/>
      <c r="I456" s="36"/>
      <c r="J456" s="54"/>
      <c r="K456" s="51" t="str" cm="1">
        <f t="array" ref="K456">IFERROR(_xlfn.IFS(COUNTBLANK(H456:J456)=3,"",I456="","I列に金額を入力してください",H456="3.時間給",I456,J456="","J列に労働時間を入力してください",H456="1.月給",ROUND(I456/J456,0),H456="2.日給",ROUND(I456/J456,0)),"")</f>
        <v/>
      </c>
      <c r="L456" s="37" t="str" cm="1">
        <f t="array" ref="L456">IFERROR(_xlfn.IFS(E456="","",K456&lt;F456,"×（法定外・特例等対象外です）",K456&lt;G456,"〇",K456&gt;=G456,"ー"),"")</f>
        <v/>
      </c>
      <c r="M456" s="26" t="str" cm="1">
        <f t="array" ref="M456">IFERROR(_xlfn.IFS(COUNTBLANK(D456:K456)=8,"",D456="","←D列に従業員名を姓名（フルネーム）で入力してください。誤変換にお気を付け下さい。",E456="","←E列に都道府県を入力してください。",H456="","←H列に1.月給～3.時間給の選択肢を入力してください",I456="","←I列に金額を入力してください",H456=3,"",J456="","←J列に所定労働時間を入力してください"),"")</f>
        <v/>
      </c>
    </row>
    <row r="457" spans="2:13" ht="22" x14ac:dyDescent="0.55000000000000004">
      <c r="B457" s="39">
        <f t="shared" si="6"/>
        <v>449</v>
      </c>
      <c r="C457" s="45"/>
      <c r="D457" s="35"/>
      <c r="E457" s="46"/>
      <c r="F457" s="40" t="str" cm="1">
        <f t="array" ref="F457">IFERROR(_xlfn.IFS(AND($G$3=45566,E457="徳島"),VLOOKUP(E457,最低賃金!$A$2:$G$49,2,FALSE),OR($G$3&lt;&gt;45566,E457&lt;&gt;"徳島"),VLOOKUP(E457,最低賃金!$A$2:$G$49,4,FALSE)),"")</f>
        <v/>
      </c>
      <c r="G457" s="50" t="str">
        <f>IFERROR(VLOOKUP(E457,最低賃金!$A$3:$G$49,6,FALSE),"")</f>
        <v/>
      </c>
      <c r="H457" s="45"/>
      <c r="I457" s="36"/>
      <c r="J457" s="54"/>
      <c r="K457" s="51" t="str" cm="1">
        <f t="array" ref="K457">IFERROR(_xlfn.IFS(COUNTBLANK(H457:J457)=3,"",I457="","I列に金額を入力してください",H457="3.時間給",I457,J457="","J列に労働時間を入力してください",H457="1.月給",ROUND(I457/J457,0),H457="2.日給",ROUND(I457/J457,0)),"")</f>
        <v/>
      </c>
      <c r="L457" s="37" t="str" cm="1">
        <f t="array" ref="L457">IFERROR(_xlfn.IFS(E457="","",K457&lt;F457,"×（法定外・特例等対象外です）",K457&lt;G457,"〇",K457&gt;=G457,"ー"),"")</f>
        <v/>
      </c>
      <c r="M457" s="26" t="str" cm="1">
        <f t="array" ref="M457">IFERROR(_xlfn.IFS(COUNTBLANK(D457:K457)=8,"",D457="","←D列に従業員名を姓名（フルネーム）で入力してください。誤変換にお気を付け下さい。",E457="","←E列に都道府県を入力してください。",H457="","←H列に1.月給～3.時間給の選択肢を入力してください",I457="","←I列に金額を入力してください",H457=3,"",J457="","←J列に所定労働時間を入力してください"),"")</f>
        <v/>
      </c>
    </row>
    <row r="458" spans="2:13" ht="22" x14ac:dyDescent="0.55000000000000004">
      <c r="B458" s="39">
        <f t="shared" ref="B458:B521" si="7">ROW()-8</f>
        <v>450</v>
      </c>
      <c r="C458" s="45"/>
      <c r="D458" s="35"/>
      <c r="E458" s="46"/>
      <c r="F458" s="40" t="str" cm="1">
        <f t="array" ref="F458">IFERROR(_xlfn.IFS(AND($G$3=45566,E458="徳島"),VLOOKUP(E458,最低賃金!$A$2:$G$49,2,FALSE),OR($G$3&lt;&gt;45566,E458&lt;&gt;"徳島"),VLOOKUP(E458,最低賃金!$A$2:$G$49,4,FALSE)),"")</f>
        <v/>
      </c>
      <c r="G458" s="50" t="str">
        <f>IFERROR(VLOOKUP(E458,最低賃金!$A$3:$G$49,6,FALSE),"")</f>
        <v/>
      </c>
      <c r="H458" s="45"/>
      <c r="I458" s="36"/>
      <c r="J458" s="54"/>
      <c r="K458" s="51" t="str" cm="1">
        <f t="array" ref="K458">IFERROR(_xlfn.IFS(COUNTBLANK(H458:J458)=3,"",I458="","I列に金額を入力してください",H458="3.時間給",I458,J458="","J列に労働時間を入力してください",H458="1.月給",ROUND(I458/J458,0),H458="2.日給",ROUND(I458/J458,0)),"")</f>
        <v/>
      </c>
      <c r="L458" s="37" t="str" cm="1">
        <f t="array" ref="L458">IFERROR(_xlfn.IFS(E458="","",K458&lt;F458,"×（法定外・特例等対象外です）",K458&lt;G458,"〇",K458&gt;=G458,"ー"),"")</f>
        <v/>
      </c>
      <c r="M458" s="26" t="str" cm="1">
        <f t="array" ref="M458">IFERROR(_xlfn.IFS(COUNTBLANK(D458:K458)=8,"",D458="","←D列に従業員名を姓名（フルネーム）で入力してください。誤変換にお気を付け下さい。",E458="","←E列に都道府県を入力してください。",H458="","←H列に1.月給～3.時間給の選択肢を入力してください",I458="","←I列に金額を入力してください",H458=3,"",J458="","←J列に所定労働時間を入力してください"),"")</f>
        <v/>
      </c>
    </row>
    <row r="459" spans="2:13" ht="22" x14ac:dyDescent="0.55000000000000004">
      <c r="B459" s="39">
        <f t="shared" si="7"/>
        <v>451</v>
      </c>
      <c r="C459" s="45"/>
      <c r="D459" s="35"/>
      <c r="E459" s="46"/>
      <c r="F459" s="40" t="str" cm="1">
        <f t="array" ref="F459">IFERROR(_xlfn.IFS(AND($G$3=45566,E459="徳島"),VLOOKUP(E459,最低賃金!$A$2:$G$49,2,FALSE),OR($G$3&lt;&gt;45566,E459&lt;&gt;"徳島"),VLOOKUP(E459,最低賃金!$A$2:$G$49,4,FALSE)),"")</f>
        <v/>
      </c>
      <c r="G459" s="50" t="str">
        <f>IFERROR(VLOOKUP(E459,最低賃金!$A$3:$G$49,6,FALSE),"")</f>
        <v/>
      </c>
      <c r="H459" s="45"/>
      <c r="I459" s="36"/>
      <c r="J459" s="54"/>
      <c r="K459" s="51" t="str" cm="1">
        <f t="array" ref="K459">IFERROR(_xlfn.IFS(COUNTBLANK(H459:J459)=3,"",I459="","I列に金額を入力してください",H459="3.時間給",I459,J459="","J列に労働時間を入力してください",H459="1.月給",ROUND(I459/J459,0),H459="2.日給",ROUND(I459/J459,0)),"")</f>
        <v/>
      </c>
      <c r="L459" s="37" t="str" cm="1">
        <f t="array" ref="L459">IFERROR(_xlfn.IFS(E459="","",K459&lt;F459,"×（法定外・特例等対象外です）",K459&lt;G459,"〇",K459&gt;=G459,"ー"),"")</f>
        <v/>
      </c>
      <c r="M459" s="26" t="str" cm="1">
        <f t="array" ref="M459">IFERROR(_xlfn.IFS(COUNTBLANK(D459:K459)=8,"",D459="","←D列に従業員名を姓名（フルネーム）で入力してください。誤変換にお気を付け下さい。",E459="","←E列に都道府県を入力してください。",H459="","←H列に1.月給～3.時間給の選択肢を入力してください",I459="","←I列に金額を入力してください",H459=3,"",J459="","←J列に所定労働時間を入力してください"),"")</f>
        <v/>
      </c>
    </row>
    <row r="460" spans="2:13" ht="22" x14ac:dyDescent="0.55000000000000004">
      <c r="B460" s="39">
        <f t="shared" si="7"/>
        <v>452</v>
      </c>
      <c r="C460" s="45"/>
      <c r="D460" s="35"/>
      <c r="E460" s="46"/>
      <c r="F460" s="40" t="str" cm="1">
        <f t="array" ref="F460">IFERROR(_xlfn.IFS(AND($G$3=45566,E460="徳島"),VLOOKUP(E460,最低賃金!$A$2:$G$49,2,FALSE),OR($G$3&lt;&gt;45566,E460&lt;&gt;"徳島"),VLOOKUP(E460,最低賃金!$A$2:$G$49,4,FALSE)),"")</f>
        <v/>
      </c>
      <c r="G460" s="50" t="str">
        <f>IFERROR(VLOOKUP(E460,最低賃金!$A$3:$G$49,6,FALSE),"")</f>
        <v/>
      </c>
      <c r="H460" s="45"/>
      <c r="I460" s="36"/>
      <c r="J460" s="54"/>
      <c r="K460" s="51" t="str" cm="1">
        <f t="array" ref="K460">IFERROR(_xlfn.IFS(COUNTBLANK(H460:J460)=3,"",I460="","I列に金額を入力してください",H460="3.時間給",I460,J460="","J列に労働時間を入力してください",H460="1.月給",ROUND(I460/J460,0),H460="2.日給",ROUND(I460/J460,0)),"")</f>
        <v/>
      </c>
      <c r="L460" s="37" t="str" cm="1">
        <f t="array" ref="L460">IFERROR(_xlfn.IFS(E460="","",K460&lt;F460,"×（法定外・特例等対象外です）",K460&lt;G460,"〇",K460&gt;=G460,"ー"),"")</f>
        <v/>
      </c>
      <c r="M460" s="26" t="str" cm="1">
        <f t="array" ref="M460">IFERROR(_xlfn.IFS(COUNTBLANK(D460:K460)=8,"",D460="","←D列に従業員名を姓名（フルネーム）で入力してください。誤変換にお気を付け下さい。",E460="","←E列に都道府県を入力してください。",H460="","←H列に1.月給～3.時間給の選択肢を入力してください",I460="","←I列に金額を入力してください",H460=3,"",J460="","←J列に所定労働時間を入力してください"),"")</f>
        <v/>
      </c>
    </row>
    <row r="461" spans="2:13" ht="22" x14ac:dyDescent="0.55000000000000004">
      <c r="B461" s="39">
        <f t="shared" si="7"/>
        <v>453</v>
      </c>
      <c r="C461" s="45"/>
      <c r="D461" s="35"/>
      <c r="E461" s="46"/>
      <c r="F461" s="40" t="str" cm="1">
        <f t="array" ref="F461">IFERROR(_xlfn.IFS(AND($G$3=45566,E461="徳島"),VLOOKUP(E461,最低賃金!$A$2:$G$49,2,FALSE),OR($G$3&lt;&gt;45566,E461&lt;&gt;"徳島"),VLOOKUP(E461,最低賃金!$A$2:$G$49,4,FALSE)),"")</f>
        <v/>
      </c>
      <c r="G461" s="50" t="str">
        <f>IFERROR(VLOOKUP(E461,最低賃金!$A$3:$G$49,6,FALSE),"")</f>
        <v/>
      </c>
      <c r="H461" s="45"/>
      <c r="I461" s="36"/>
      <c r="J461" s="54"/>
      <c r="K461" s="51" t="str" cm="1">
        <f t="array" ref="K461">IFERROR(_xlfn.IFS(COUNTBLANK(H461:J461)=3,"",I461="","I列に金額を入力してください",H461="3.時間給",I461,J461="","J列に労働時間を入力してください",H461="1.月給",ROUND(I461/J461,0),H461="2.日給",ROUND(I461/J461,0)),"")</f>
        <v/>
      </c>
      <c r="L461" s="37" t="str" cm="1">
        <f t="array" ref="L461">IFERROR(_xlfn.IFS(E461="","",K461&lt;F461,"×（法定外・特例等対象外です）",K461&lt;G461,"〇",K461&gt;=G461,"ー"),"")</f>
        <v/>
      </c>
      <c r="M461" s="26" t="str" cm="1">
        <f t="array" ref="M461">IFERROR(_xlfn.IFS(COUNTBLANK(D461:K461)=8,"",D461="","←D列に従業員名を姓名（フルネーム）で入力してください。誤変換にお気を付け下さい。",E461="","←E列に都道府県を入力してください。",H461="","←H列に1.月給～3.時間給の選択肢を入力してください",I461="","←I列に金額を入力してください",H461=3,"",J461="","←J列に所定労働時間を入力してください"),"")</f>
        <v/>
      </c>
    </row>
    <row r="462" spans="2:13" ht="22" x14ac:dyDescent="0.55000000000000004">
      <c r="B462" s="39">
        <f t="shared" si="7"/>
        <v>454</v>
      </c>
      <c r="C462" s="45"/>
      <c r="D462" s="35"/>
      <c r="E462" s="46"/>
      <c r="F462" s="40" t="str" cm="1">
        <f t="array" ref="F462">IFERROR(_xlfn.IFS(AND($G$3=45566,E462="徳島"),VLOOKUP(E462,最低賃金!$A$2:$G$49,2,FALSE),OR($G$3&lt;&gt;45566,E462&lt;&gt;"徳島"),VLOOKUP(E462,最低賃金!$A$2:$G$49,4,FALSE)),"")</f>
        <v/>
      </c>
      <c r="G462" s="50" t="str">
        <f>IFERROR(VLOOKUP(E462,最低賃金!$A$3:$G$49,6,FALSE),"")</f>
        <v/>
      </c>
      <c r="H462" s="45"/>
      <c r="I462" s="36"/>
      <c r="J462" s="54"/>
      <c r="K462" s="51" t="str" cm="1">
        <f t="array" ref="K462">IFERROR(_xlfn.IFS(COUNTBLANK(H462:J462)=3,"",I462="","I列に金額を入力してください",H462="3.時間給",I462,J462="","J列に労働時間を入力してください",H462="1.月給",ROUND(I462/J462,0),H462="2.日給",ROUND(I462/J462,0)),"")</f>
        <v/>
      </c>
      <c r="L462" s="37" t="str" cm="1">
        <f t="array" ref="L462">IFERROR(_xlfn.IFS(E462="","",K462&lt;F462,"×（法定外・特例等対象外です）",K462&lt;G462,"〇",K462&gt;=G462,"ー"),"")</f>
        <v/>
      </c>
      <c r="M462" s="26" t="str" cm="1">
        <f t="array" ref="M462">IFERROR(_xlfn.IFS(COUNTBLANK(D462:K462)=8,"",D462="","←D列に従業員名を姓名（フルネーム）で入力してください。誤変換にお気を付け下さい。",E462="","←E列に都道府県を入力してください。",H462="","←H列に1.月給～3.時間給の選択肢を入力してください",I462="","←I列に金額を入力してください",H462=3,"",J462="","←J列に所定労働時間を入力してください"),"")</f>
        <v/>
      </c>
    </row>
    <row r="463" spans="2:13" ht="22" x14ac:dyDescent="0.55000000000000004">
      <c r="B463" s="39">
        <f t="shared" si="7"/>
        <v>455</v>
      </c>
      <c r="C463" s="45"/>
      <c r="D463" s="35"/>
      <c r="E463" s="46"/>
      <c r="F463" s="40" t="str" cm="1">
        <f t="array" ref="F463">IFERROR(_xlfn.IFS(AND($G$3=45566,E463="徳島"),VLOOKUP(E463,最低賃金!$A$2:$G$49,2,FALSE),OR($G$3&lt;&gt;45566,E463&lt;&gt;"徳島"),VLOOKUP(E463,最低賃金!$A$2:$G$49,4,FALSE)),"")</f>
        <v/>
      </c>
      <c r="G463" s="50" t="str">
        <f>IFERROR(VLOOKUP(E463,最低賃金!$A$3:$G$49,6,FALSE),"")</f>
        <v/>
      </c>
      <c r="H463" s="45"/>
      <c r="I463" s="36"/>
      <c r="J463" s="54"/>
      <c r="K463" s="51" t="str" cm="1">
        <f t="array" ref="K463">IFERROR(_xlfn.IFS(COUNTBLANK(H463:J463)=3,"",I463="","I列に金額を入力してください",H463="3.時間給",I463,J463="","J列に労働時間を入力してください",H463="1.月給",ROUND(I463/J463,0),H463="2.日給",ROUND(I463/J463,0)),"")</f>
        <v/>
      </c>
      <c r="L463" s="37" t="str" cm="1">
        <f t="array" ref="L463">IFERROR(_xlfn.IFS(E463="","",K463&lt;F463,"×（法定外・特例等対象外です）",K463&lt;G463,"〇",K463&gt;=G463,"ー"),"")</f>
        <v/>
      </c>
      <c r="M463" s="26" t="str" cm="1">
        <f t="array" ref="M463">IFERROR(_xlfn.IFS(COUNTBLANK(D463:K463)=8,"",D463="","←D列に従業員名を姓名（フルネーム）で入力してください。誤変換にお気を付け下さい。",E463="","←E列に都道府県を入力してください。",H463="","←H列に1.月給～3.時間給の選択肢を入力してください",I463="","←I列に金額を入力してください",H463=3,"",J463="","←J列に所定労働時間を入力してください"),"")</f>
        <v/>
      </c>
    </row>
    <row r="464" spans="2:13" ht="22" x14ac:dyDescent="0.55000000000000004">
      <c r="B464" s="39">
        <f t="shared" si="7"/>
        <v>456</v>
      </c>
      <c r="C464" s="45"/>
      <c r="D464" s="35"/>
      <c r="E464" s="46"/>
      <c r="F464" s="40" t="str" cm="1">
        <f t="array" ref="F464">IFERROR(_xlfn.IFS(AND($G$3=45566,E464="徳島"),VLOOKUP(E464,最低賃金!$A$2:$G$49,2,FALSE),OR($G$3&lt;&gt;45566,E464&lt;&gt;"徳島"),VLOOKUP(E464,最低賃金!$A$2:$G$49,4,FALSE)),"")</f>
        <v/>
      </c>
      <c r="G464" s="50" t="str">
        <f>IFERROR(VLOOKUP(E464,最低賃金!$A$3:$G$49,6,FALSE),"")</f>
        <v/>
      </c>
      <c r="H464" s="45"/>
      <c r="I464" s="36"/>
      <c r="J464" s="54"/>
      <c r="K464" s="51" t="str" cm="1">
        <f t="array" ref="K464">IFERROR(_xlfn.IFS(COUNTBLANK(H464:J464)=3,"",I464="","I列に金額を入力してください",H464="3.時間給",I464,J464="","J列に労働時間を入力してください",H464="1.月給",ROUND(I464/J464,0),H464="2.日給",ROUND(I464/J464,0)),"")</f>
        <v/>
      </c>
      <c r="L464" s="37" t="str" cm="1">
        <f t="array" ref="L464">IFERROR(_xlfn.IFS(E464="","",K464&lt;F464,"×（法定外・特例等対象外です）",K464&lt;G464,"〇",K464&gt;=G464,"ー"),"")</f>
        <v/>
      </c>
      <c r="M464" s="26" t="str" cm="1">
        <f t="array" ref="M464">IFERROR(_xlfn.IFS(COUNTBLANK(D464:K464)=8,"",D464="","←D列に従業員名を姓名（フルネーム）で入力してください。誤変換にお気を付け下さい。",E464="","←E列に都道府県を入力してください。",H464="","←H列に1.月給～3.時間給の選択肢を入力してください",I464="","←I列に金額を入力してください",H464=3,"",J464="","←J列に所定労働時間を入力してください"),"")</f>
        <v/>
      </c>
    </row>
    <row r="465" spans="2:13" ht="22" x14ac:dyDescent="0.55000000000000004">
      <c r="B465" s="39">
        <f t="shared" si="7"/>
        <v>457</v>
      </c>
      <c r="C465" s="45"/>
      <c r="D465" s="35"/>
      <c r="E465" s="46"/>
      <c r="F465" s="40" t="str" cm="1">
        <f t="array" ref="F465">IFERROR(_xlfn.IFS(AND($G$3=45566,E465="徳島"),VLOOKUP(E465,最低賃金!$A$2:$G$49,2,FALSE),OR($G$3&lt;&gt;45566,E465&lt;&gt;"徳島"),VLOOKUP(E465,最低賃金!$A$2:$G$49,4,FALSE)),"")</f>
        <v/>
      </c>
      <c r="G465" s="50" t="str">
        <f>IFERROR(VLOOKUP(E465,最低賃金!$A$3:$G$49,6,FALSE),"")</f>
        <v/>
      </c>
      <c r="H465" s="45"/>
      <c r="I465" s="36"/>
      <c r="J465" s="54"/>
      <c r="K465" s="51" t="str" cm="1">
        <f t="array" ref="K465">IFERROR(_xlfn.IFS(COUNTBLANK(H465:J465)=3,"",I465="","I列に金額を入力してください",H465="3.時間給",I465,J465="","J列に労働時間を入力してください",H465="1.月給",ROUND(I465/J465,0),H465="2.日給",ROUND(I465/J465,0)),"")</f>
        <v/>
      </c>
      <c r="L465" s="37" t="str" cm="1">
        <f t="array" ref="L465">IFERROR(_xlfn.IFS(E465="","",K465&lt;F465,"×（法定外・特例等対象外です）",K465&lt;G465,"〇",K465&gt;=G465,"ー"),"")</f>
        <v/>
      </c>
      <c r="M465" s="26" t="str" cm="1">
        <f t="array" ref="M465">IFERROR(_xlfn.IFS(COUNTBLANK(D465:K465)=8,"",D465="","←D列に従業員名を姓名（フルネーム）で入力してください。誤変換にお気を付け下さい。",E465="","←E列に都道府県を入力してください。",H465="","←H列に1.月給～3.時間給の選択肢を入力してください",I465="","←I列に金額を入力してください",H465=3,"",J465="","←J列に所定労働時間を入力してください"),"")</f>
        <v/>
      </c>
    </row>
    <row r="466" spans="2:13" ht="22" x14ac:dyDescent="0.55000000000000004">
      <c r="B466" s="39">
        <f t="shared" si="7"/>
        <v>458</v>
      </c>
      <c r="C466" s="45"/>
      <c r="D466" s="35"/>
      <c r="E466" s="46"/>
      <c r="F466" s="40" t="str" cm="1">
        <f t="array" ref="F466">IFERROR(_xlfn.IFS(AND($G$3=45566,E466="徳島"),VLOOKUP(E466,最低賃金!$A$2:$G$49,2,FALSE),OR($G$3&lt;&gt;45566,E466&lt;&gt;"徳島"),VLOOKUP(E466,最低賃金!$A$2:$G$49,4,FALSE)),"")</f>
        <v/>
      </c>
      <c r="G466" s="50" t="str">
        <f>IFERROR(VLOOKUP(E466,最低賃金!$A$3:$G$49,6,FALSE),"")</f>
        <v/>
      </c>
      <c r="H466" s="45"/>
      <c r="I466" s="36"/>
      <c r="J466" s="54"/>
      <c r="K466" s="51" t="str" cm="1">
        <f t="array" ref="K466">IFERROR(_xlfn.IFS(COUNTBLANK(H466:J466)=3,"",I466="","I列に金額を入力してください",H466="3.時間給",I466,J466="","J列に労働時間を入力してください",H466="1.月給",ROUND(I466/J466,0),H466="2.日給",ROUND(I466/J466,0)),"")</f>
        <v/>
      </c>
      <c r="L466" s="37" t="str" cm="1">
        <f t="array" ref="L466">IFERROR(_xlfn.IFS(E466="","",K466&lt;F466,"×（法定外・特例等対象外です）",K466&lt;G466,"〇",K466&gt;=G466,"ー"),"")</f>
        <v/>
      </c>
      <c r="M466" s="26" t="str" cm="1">
        <f t="array" ref="M466">IFERROR(_xlfn.IFS(COUNTBLANK(D466:K466)=8,"",D466="","←D列に従業員名を姓名（フルネーム）で入力してください。誤変換にお気を付け下さい。",E466="","←E列に都道府県を入力してください。",H466="","←H列に1.月給～3.時間給の選択肢を入力してください",I466="","←I列に金額を入力してください",H466=3,"",J466="","←J列に所定労働時間を入力してください"),"")</f>
        <v/>
      </c>
    </row>
    <row r="467" spans="2:13" ht="22" x14ac:dyDescent="0.55000000000000004">
      <c r="B467" s="39">
        <f t="shared" si="7"/>
        <v>459</v>
      </c>
      <c r="C467" s="45"/>
      <c r="D467" s="35"/>
      <c r="E467" s="46"/>
      <c r="F467" s="40" t="str" cm="1">
        <f t="array" ref="F467">IFERROR(_xlfn.IFS(AND($G$3=45566,E467="徳島"),VLOOKUP(E467,最低賃金!$A$2:$G$49,2,FALSE),OR($G$3&lt;&gt;45566,E467&lt;&gt;"徳島"),VLOOKUP(E467,最低賃金!$A$2:$G$49,4,FALSE)),"")</f>
        <v/>
      </c>
      <c r="G467" s="50" t="str">
        <f>IFERROR(VLOOKUP(E467,最低賃金!$A$3:$G$49,6,FALSE),"")</f>
        <v/>
      </c>
      <c r="H467" s="45"/>
      <c r="I467" s="36"/>
      <c r="J467" s="54"/>
      <c r="K467" s="51" t="str" cm="1">
        <f t="array" ref="K467">IFERROR(_xlfn.IFS(COUNTBLANK(H467:J467)=3,"",I467="","I列に金額を入力してください",H467="3.時間給",I467,J467="","J列に労働時間を入力してください",H467="1.月給",ROUND(I467/J467,0),H467="2.日給",ROUND(I467/J467,0)),"")</f>
        <v/>
      </c>
      <c r="L467" s="37" t="str" cm="1">
        <f t="array" ref="L467">IFERROR(_xlfn.IFS(E467="","",K467&lt;F467,"×（法定外・特例等対象外です）",K467&lt;G467,"〇",K467&gt;=G467,"ー"),"")</f>
        <v/>
      </c>
      <c r="M467" s="26" t="str" cm="1">
        <f t="array" ref="M467">IFERROR(_xlfn.IFS(COUNTBLANK(D467:K467)=8,"",D467="","←D列に従業員名を姓名（フルネーム）で入力してください。誤変換にお気を付け下さい。",E467="","←E列に都道府県を入力してください。",H467="","←H列に1.月給～3.時間給の選択肢を入力してください",I467="","←I列に金額を入力してください",H467=3,"",J467="","←J列に所定労働時間を入力してください"),"")</f>
        <v/>
      </c>
    </row>
    <row r="468" spans="2:13" ht="22" x14ac:dyDescent="0.55000000000000004">
      <c r="B468" s="39">
        <f t="shared" si="7"/>
        <v>460</v>
      </c>
      <c r="C468" s="45"/>
      <c r="D468" s="35"/>
      <c r="E468" s="46"/>
      <c r="F468" s="40" t="str" cm="1">
        <f t="array" ref="F468">IFERROR(_xlfn.IFS(AND($G$3=45566,E468="徳島"),VLOOKUP(E468,最低賃金!$A$2:$G$49,2,FALSE),OR($G$3&lt;&gt;45566,E468&lt;&gt;"徳島"),VLOOKUP(E468,最低賃金!$A$2:$G$49,4,FALSE)),"")</f>
        <v/>
      </c>
      <c r="G468" s="50" t="str">
        <f>IFERROR(VLOOKUP(E468,最低賃金!$A$3:$G$49,6,FALSE),"")</f>
        <v/>
      </c>
      <c r="H468" s="45"/>
      <c r="I468" s="36"/>
      <c r="J468" s="54"/>
      <c r="K468" s="51" t="str" cm="1">
        <f t="array" ref="K468">IFERROR(_xlfn.IFS(COUNTBLANK(H468:J468)=3,"",I468="","I列に金額を入力してください",H468="3.時間給",I468,J468="","J列に労働時間を入力してください",H468="1.月給",ROUND(I468/J468,0),H468="2.日給",ROUND(I468/J468,0)),"")</f>
        <v/>
      </c>
      <c r="L468" s="37" t="str" cm="1">
        <f t="array" ref="L468">IFERROR(_xlfn.IFS(E468="","",K468&lt;F468,"×（法定外・特例等対象外です）",K468&lt;G468,"〇",K468&gt;=G468,"ー"),"")</f>
        <v/>
      </c>
      <c r="M468" s="26" t="str" cm="1">
        <f t="array" ref="M468">IFERROR(_xlfn.IFS(COUNTBLANK(D468:K468)=8,"",D468="","←D列に従業員名を姓名（フルネーム）で入力してください。誤変換にお気を付け下さい。",E468="","←E列に都道府県を入力してください。",H468="","←H列に1.月給～3.時間給の選択肢を入力してください",I468="","←I列に金額を入力してください",H468=3,"",J468="","←J列に所定労働時間を入力してください"),"")</f>
        <v/>
      </c>
    </row>
    <row r="469" spans="2:13" ht="22" x14ac:dyDescent="0.55000000000000004">
      <c r="B469" s="39">
        <f t="shared" si="7"/>
        <v>461</v>
      </c>
      <c r="C469" s="45"/>
      <c r="D469" s="35"/>
      <c r="E469" s="46"/>
      <c r="F469" s="40" t="str" cm="1">
        <f t="array" ref="F469">IFERROR(_xlfn.IFS(AND($G$3=45566,E469="徳島"),VLOOKUP(E469,最低賃金!$A$2:$G$49,2,FALSE),OR($G$3&lt;&gt;45566,E469&lt;&gt;"徳島"),VLOOKUP(E469,最低賃金!$A$2:$G$49,4,FALSE)),"")</f>
        <v/>
      </c>
      <c r="G469" s="50" t="str">
        <f>IFERROR(VLOOKUP(E469,最低賃金!$A$3:$G$49,6,FALSE),"")</f>
        <v/>
      </c>
      <c r="H469" s="45"/>
      <c r="I469" s="36"/>
      <c r="J469" s="54"/>
      <c r="K469" s="51" t="str" cm="1">
        <f t="array" ref="K469">IFERROR(_xlfn.IFS(COUNTBLANK(H469:J469)=3,"",I469="","I列に金額を入力してください",H469="3.時間給",I469,J469="","J列に労働時間を入力してください",H469="1.月給",ROUND(I469/J469,0),H469="2.日給",ROUND(I469/J469,0)),"")</f>
        <v/>
      </c>
      <c r="L469" s="37" t="str" cm="1">
        <f t="array" ref="L469">IFERROR(_xlfn.IFS(E469="","",K469&lt;F469,"×（法定外・特例等対象外です）",K469&lt;G469,"〇",K469&gt;=G469,"ー"),"")</f>
        <v/>
      </c>
      <c r="M469" s="26" t="str" cm="1">
        <f t="array" ref="M469">IFERROR(_xlfn.IFS(COUNTBLANK(D469:K469)=8,"",D469="","←D列に従業員名を姓名（フルネーム）で入力してください。誤変換にお気を付け下さい。",E469="","←E列に都道府県を入力してください。",H469="","←H列に1.月給～3.時間給の選択肢を入力してください",I469="","←I列に金額を入力してください",H469=3,"",J469="","←J列に所定労働時間を入力してください"),"")</f>
        <v/>
      </c>
    </row>
    <row r="470" spans="2:13" ht="22" x14ac:dyDescent="0.55000000000000004">
      <c r="B470" s="39">
        <f t="shared" si="7"/>
        <v>462</v>
      </c>
      <c r="C470" s="45"/>
      <c r="D470" s="35"/>
      <c r="E470" s="46"/>
      <c r="F470" s="40" t="str" cm="1">
        <f t="array" ref="F470">IFERROR(_xlfn.IFS(AND($G$3=45566,E470="徳島"),VLOOKUP(E470,最低賃金!$A$2:$G$49,2,FALSE),OR($G$3&lt;&gt;45566,E470&lt;&gt;"徳島"),VLOOKUP(E470,最低賃金!$A$2:$G$49,4,FALSE)),"")</f>
        <v/>
      </c>
      <c r="G470" s="50" t="str">
        <f>IFERROR(VLOOKUP(E470,最低賃金!$A$3:$G$49,6,FALSE),"")</f>
        <v/>
      </c>
      <c r="H470" s="45"/>
      <c r="I470" s="36"/>
      <c r="J470" s="54"/>
      <c r="K470" s="51" t="str" cm="1">
        <f t="array" ref="K470">IFERROR(_xlfn.IFS(COUNTBLANK(H470:J470)=3,"",I470="","I列に金額を入力してください",H470="3.時間給",I470,J470="","J列に労働時間を入力してください",H470="1.月給",ROUND(I470/J470,0),H470="2.日給",ROUND(I470/J470,0)),"")</f>
        <v/>
      </c>
      <c r="L470" s="37" t="str" cm="1">
        <f t="array" ref="L470">IFERROR(_xlfn.IFS(E470="","",K470&lt;F470,"×（法定外・特例等対象外です）",K470&lt;G470,"〇",K470&gt;=G470,"ー"),"")</f>
        <v/>
      </c>
      <c r="M470" s="26" t="str" cm="1">
        <f t="array" ref="M470">IFERROR(_xlfn.IFS(COUNTBLANK(D470:K470)=8,"",D470="","←D列に従業員名を姓名（フルネーム）で入力してください。誤変換にお気を付け下さい。",E470="","←E列に都道府県を入力してください。",H470="","←H列に1.月給～3.時間給の選択肢を入力してください",I470="","←I列に金額を入力してください",H470=3,"",J470="","←J列に所定労働時間を入力してください"),"")</f>
        <v/>
      </c>
    </row>
    <row r="471" spans="2:13" ht="22" x14ac:dyDescent="0.55000000000000004">
      <c r="B471" s="39">
        <f t="shared" si="7"/>
        <v>463</v>
      </c>
      <c r="C471" s="45"/>
      <c r="D471" s="35"/>
      <c r="E471" s="46"/>
      <c r="F471" s="40" t="str" cm="1">
        <f t="array" ref="F471">IFERROR(_xlfn.IFS(AND($G$3=45566,E471="徳島"),VLOOKUP(E471,最低賃金!$A$2:$G$49,2,FALSE),OR($G$3&lt;&gt;45566,E471&lt;&gt;"徳島"),VLOOKUP(E471,最低賃金!$A$2:$G$49,4,FALSE)),"")</f>
        <v/>
      </c>
      <c r="G471" s="50" t="str">
        <f>IFERROR(VLOOKUP(E471,最低賃金!$A$3:$G$49,6,FALSE),"")</f>
        <v/>
      </c>
      <c r="H471" s="45"/>
      <c r="I471" s="36"/>
      <c r="J471" s="54"/>
      <c r="K471" s="51" t="str" cm="1">
        <f t="array" ref="K471">IFERROR(_xlfn.IFS(COUNTBLANK(H471:J471)=3,"",I471="","I列に金額を入力してください",H471="3.時間給",I471,J471="","J列に労働時間を入力してください",H471="1.月給",ROUND(I471/J471,0),H471="2.日給",ROUND(I471/J471,0)),"")</f>
        <v/>
      </c>
      <c r="L471" s="37" t="str" cm="1">
        <f t="array" ref="L471">IFERROR(_xlfn.IFS(E471="","",K471&lt;F471,"×（法定外・特例等対象外です）",K471&lt;G471,"〇",K471&gt;=G471,"ー"),"")</f>
        <v/>
      </c>
      <c r="M471" s="26" t="str" cm="1">
        <f t="array" ref="M471">IFERROR(_xlfn.IFS(COUNTBLANK(D471:K471)=8,"",D471="","←D列に従業員名を姓名（フルネーム）で入力してください。誤変換にお気を付け下さい。",E471="","←E列に都道府県を入力してください。",H471="","←H列に1.月給～3.時間給の選択肢を入力してください",I471="","←I列に金額を入力してください",H471=3,"",J471="","←J列に所定労働時間を入力してください"),"")</f>
        <v/>
      </c>
    </row>
    <row r="472" spans="2:13" ht="22" x14ac:dyDescent="0.55000000000000004">
      <c r="B472" s="39">
        <f t="shared" si="7"/>
        <v>464</v>
      </c>
      <c r="C472" s="45"/>
      <c r="D472" s="35"/>
      <c r="E472" s="46"/>
      <c r="F472" s="40" t="str" cm="1">
        <f t="array" ref="F472">IFERROR(_xlfn.IFS(AND($G$3=45566,E472="徳島"),VLOOKUP(E472,最低賃金!$A$2:$G$49,2,FALSE),OR($G$3&lt;&gt;45566,E472&lt;&gt;"徳島"),VLOOKUP(E472,最低賃金!$A$2:$G$49,4,FALSE)),"")</f>
        <v/>
      </c>
      <c r="G472" s="50" t="str">
        <f>IFERROR(VLOOKUP(E472,最低賃金!$A$3:$G$49,6,FALSE),"")</f>
        <v/>
      </c>
      <c r="H472" s="45"/>
      <c r="I472" s="36"/>
      <c r="J472" s="54"/>
      <c r="K472" s="51" t="str" cm="1">
        <f t="array" ref="K472">IFERROR(_xlfn.IFS(COUNTBLANK(H472:J472)=3,"",I472="","I列に金額を入力してください",H472="3.時間給",I472,J472="","J列に労働時間を入力してください",H472="1.月給",ROUND(I472/J472,0),H472="2.日給",ROUND(I472/J472,0)),"")</f>
        <v/>
      </c>
      <c r="L472" s="37" t="str" cm="1">
        <f t="array" ref="L472">IFERROR(_xlfn.IFS(E472="","",K472&lt;F472,"×（法定外・特例等対象外です）",K472&lt;G472,"〇",K472&gt;=G472,"ー"),"")</f>
        <v/>
      </c>
      <c r="M472" s="26" t="str" cm="1">
        <f t="array" ref="M472">IFERROR(_xlfn.IFS(COUNTBLANK(D472:K472)=8,"",D472="","←D列に従業員名を姓名（フルネーム）で入力してください。誤変換にお気を付け下さい。",E472="","←E列に都道府県を入力してください。",H472="","←H列に1.月給～3.時間給の選択肢を入力してください",I472="","←I列に金額を入力してください",H472=3,"",J472="","←J列に所定労働時間を入力してください"),"")</f>
        <v/>
      </c>
    </row>
    <row r="473" spans="2:13" ht="22" x14ac:dyDescent="0.55000000000000004">
      <c r="B473" s="39">
        <f t="shared" si="7"/>
        <v>465</v>
      </c>
      <c r="C473" s="45"/>
      <c r="D473" s="35"/>
      <c r="E473" s="46"/>
      <c r="F473" s="40" t="str" cm="1">
        <f t="array" ref="F473">IFERROR(_xlfn.IFS(AND($G$3=45566,E473="徳島"),VLOOKUP(E473,最低賃金!$A$2:$G$49,2,FALSE),OR($G$3&lt;&gt;45566,E473&lt;&gt;"徳島"),VLOOKUP(E473,最低賃金!$A$2:$G$49,4,FALSE)),"")</f>
        <v/>
      </c>
      <c r="G473" s="50" t="str">
        <f>IFERROR(VLOOKUP(E473,最低賃金!$A$3:$G$49,6,FALSE),"")</f>
        <v/>
      </c>
      <c r="H473" s="45"/>
      <c r="I473" s="36"/>
      <c r="J473" s="54"/>
      <c r="K473" s="51" t="str" cm="1">
        <f t="array" ref="K473">IFERROR(_xlfn.IFS(COUNTBLANK(H473:J473)=3,"",I473="","I列に金額を入力してください",H473="3.時間給",I473,J473="","J列に労働時間を入力してください",H473="1.月給",ROUND(I473/J473,0),H473="2.日給",ROUND(I473/J473,0)),"")</f>
        <v/>
      </c>
      <c r="L473" s="37" t="str" cm="1">
        <f t="array" ref="L473">IFERROR(_xlfn.IFS(E473="","",K473&lt;F473,"×（法定外・特例等対象外です）",K473&lt;G473,"〇",K473&gt;=G473,"ー"),"")</f>
        <v/>
      </c>
      <c r="M473" s="26" t="str" cm="1">
        <f t="array" ref="M473">IFERROR(_xlfn.IFS(COUNTBLANK(D473:K473)=8,"",D473="","←D列に従業員名を姓名（フルネーム）で入力してください。誤変換にお気を付け下さい。",E473="","←E列に都道府県を入力してください。",H473="","←H列に1.月給～3.時間給の選択肢を入力してください",I473="","←I列に金額を入力してください",H473=3,"",J473="","←J列に所定労働時間を入力してください"),"")</f>
        <v/>
      </c>
    </row>
    <row r="474" spans="2:13" ht="22" x14ac:dyDescent="0.55000000000000004">
      <c r="B474" s="39">
        <f t="shared" si="7"/>
        <v>466</v>
      </c>
      <c r="C474" s="45"/>
      <c r="D474" s="35"/>
      <c r="E474" s="46"/>
      <c r="F474" s="40" t="str" cm="1">
        <f t="array" ref="F474">IFERROR(_xlfn.IFS(AND($G$3=45566,E474="徳島"),VLOOKUP(E474,最低賃金!$A$2:$G$49,2,FALSE),OR($G$3&lt;&gt;45566,E474&lt;&gt;"徳島"),VLOOKUP(E474,最低賃金!$A$2:$G$49,4,FALSE)),"")</f>
        <v/>
      </c>
      <c r="G474" s="50" t="str">
        <f>IFERROR(VLOOKUP(E474,最低賃金!$A$3:$G$49,6,FALSE),"")</f>
        <v/>
      </c>
      <c r="H474" s="45"/>
      <c r="I474" s="36"/>
      <c r="J474" s="54"/>
      <c r="K474" s="51" t="str" cm="1">
        <f t="array" ref="K474">IFERROR(_xlfn.IFS(COUNTBLANK(H474:J474)=3,"",I474="","I列に金額を入力してください",H474="3.時間給",I474,J474="","J列に労働時間を入力してください",H474="1.月給",ROUND(I474/J474,0),H474="2.日給",ROUND(I474/J474,0)),"")</f>
        <v/>
      </c>
      <c r="L474" s="37" t="str" cm="1">
        <f t="array" ref="L474">IFERROR(_xlfn.IFS(E474="","",K474&lt;F474,"×（法定外・特例等対象外です）",K474&lt;G474,"〇",K474&gt;=G474,"ー"),"")</f>
        <v/>
      </c>
      <c r="M474" s="26" t="str" cm="1">
        <f t="array" ref="M474">IFERROR(_xlfn.IFS(COUNTBLANK(D474:K474)=8,"",D474="","←D列に従業員名を姓名（フルネーム）で入力してください。誤変換にお気を付け下さい。",E474="","←E列に都道府県を入力してください。",H474="","←H列に1.月給～3.時間給の選択肢を入力してください",I474="","←I列に金額を入力してください",H474=3,"",J474="","←J列に所定労働時間を入力してください"),"")</f>
        <v/>
      </c>
    </row>
    <row r="475" spans="2:13" ht="22" x14ac:dyDescent="0.55000000000000004">
      <c r="B475" s="39">
        <f t="shared" si="7"/>
        <v>467</v>
      </c>
      <c r="C475" s="45"/>
      <c r="D475" s="35"/>
      <c r="E475" s="46"/>
      <c r="F475" s="40" t="str" cm="1">
        <f t="array" ref="F475">IFERROR(_xlfn.IFS(AND($G$3=45566,E475="徳島"),VLOOKUP(E475,最低賃金!$A$2:$G$49,2,FALSE),OR($G$3&lt;&gt;45566,E475&lt;&gt;"徳島"),VLOOKUP(E475,最低賃金!$A$2:$G$49,4,FALSE)),"")</f>
        <v/>
      </c>
      <c r="G475" s="50" t="str">
        <f>IFERROR(VLOOKUP(E475,最低賃金!$A$3:$G$49,6,FALSE),"")</f>
        <v/>
      </c>
      <c r="H475" s="45"/>
      <c r="I475" s="36"/>
      <c r="J475" s="54"/>
      <c r="K475" s="51" t="str" cm="1">
        <f t="array" ref="K475">IFERROR(_xlfn.IFS(COUNTBLANK(H475:J475)=3,"",I475="","I列に金額を入力してください",H475="3.時間給",I475,J475="","J列に労働時間を入力してください",H475="1.月給",ROUND(I475/J475,0),H475="2.日給",ROUND(I475/J475,0)),"")</f>
        <v/>
      </c>
      <c r="L475" s="37" t="str" cm="1">
        <f t="array" ref="L475">IFERROR(_xlfn.IFS(E475="","",K475&lt;F475,"×（法定外・特例等対象外です）",K475&lt;G475,"〇",K475&gt;=G475,"ー"),"")</f>
        <v/>
      </c>
      <c r="M475" s="26" t="str" cm="1">
        <f t="array" ref="M475">IFERROR(_xlfn.IFS(COUNTBLANK(D475:K475)=8,"",D475="","←D列に従業員名を姓名（フルネーム）で入力してください。誤変換にお気を付け下さい。",E475="","←E列に都道府県を入力してください。",H475="","←H列に1.月給～3.時間給の選択肢を入力してください",I475="","←I列に金額を入力してください",H475=3,"",J475="","←J列に所定労働時間を入力してください"),"")</f>
        <v/>
      </c>
    </row>
    <row r="476" spans="2:13" ht="22" x14ac:dyDescent="0.55000000000000004">
      <c r="B476" s="39">
        <f t="shared" si="7"/>
        <v>468</v>
      </c>
      <c r="C476" s="45"/>
      <c r="D476" s="35"/>
      <c r="E476" s="46"/>
      <c r="F476" s="40" t="str" cm="1">
        <f t="array" ref="F476">IFERROR(_xlfn.IFS(AND($G$3=45566,E476="徳島"),VLOOKUP(E476,最低賃金!$A$2:$G$49,2,FALSE),OR($G$3&lt;&gt;45566,E476&lt;&gt;"徳島"),VLOOKUP(E476,最低賃金!$A$2:$G$49,4,FALSE)),"")</f>
        <v/>
      </c>
      <c r="G476" s="50" t="str">
        <f>IFERROR(VLOOKUP(E476,最低賃金!$A$3:$G$49,6,FALSE),"")</f>
        <v/>
      </c>
      <c r="H476" s="45"/>
      <c r="I476" s="36"/>
      <c r="J476" s="54"/>
      <c r="K476" s="51" t="str" cm="1">
        <f t="array" ref="K476">IFERROR(_xlfn.IFS(COUNTBLANK(H476:J476)=3,"",I476="","I列に金額を入力してください",H476="3.時間給",I476,J476="","J列に労働時間を入力してください",H476="1.月給",ROUND(I476/J476,0),H476="2.日給",ROUND(I476/J476,0)),"")</f>
        <v/>
      </c>
      <c r="L476" s="37" t="str" cm="1">
        <f t="array" ref="L476">IFERROR(_xlfn.IFS(E476="","",K476&lt;F476,"×（法定外・特例等対象外です）",K476&lt;G476,"〇",K476&gt;=G476,"ー"),"")</f>
        <v/>
      </c>
      <c r="M476" s="26" t="str" cm="1">
        <f t="array" ref="M476">IFERROR(_xlfn.IFS(COUNTBLANK(D476:K476)=8,"",D476="","←D列に従業員名を姓名（フルネーム）で入力してください。誤変換にお気を付け下さい。",E476="","←E列に都道府県を入力してください。",H476="","←H列に1.月給～3.時間給の選択肢を入力してください",I476="","←I列に金額を入力してください",H476=3,"",J476="","←J列に所定労働時間を入力してください"),"")</f>
        <v/>
      </c>
    </row>
    <row r="477" spans="2:13" ht="22" x14ac:dyDescent="0.55000000000000004">
      <c r="B477" s="39">
        <f t="shared" si="7"/>
        <v>469</v>
      </c>
      <c r="C477" s="45"/>
      <c r="D477" s="35"/>
      <c r="E477" s="46"/>
      <c r="F477" s="40" t="str" cm="1">
        <f t="array" ref="F477">IFERROR(_xlfn.IFS(AND($G$3=45566,E477="徳島"),VLOOKUP(E477,最低賃金!$A$2:$G$49,2,FALSE),OR($G$3&lt;&gt;45566,E477&lt;&gt;"徳島"),VLOOKUP(E477,最低賃金!$A$2:$G$49,4,FALSE)),"")</f>
        <v/>
      </c>
      <c r="G477" s="50" t="str">
        <f>IFERROR(VLOOKUP(E477,最低賃金!$A$3:$G$49,6,FALSE),"")</f>
        <v/>
      </c>
      <c r="H477" s="45"/>
      <c r="I477" s="36"/>
      <c r="J477" s="54"/>
      <c r="K477" s="51" t="str" cm="1">
        <f t="array" ref="K477">IFERROR(_xlfn.IFS(COUNTBLANK(H477:J477)=3,"",I477="","I列に金額を入力してください",H477="3.時間給",I477,J477="","J列に労働時間を入力してください",H477="1.月給",ROUND(I477/J477,0),H477="2.日給",ROUND(I477/J477,0)),"")</f>
        <v/>
      </c>
      <c r="L477" s="37" t="str" cm="1">
        <f t="array" ref="L477">IFERROR(_xlfn.IFS(E477="","",K477&lt;F477,"×（法定外・特例等対象外です）",K477&lt;G477,"〇",K477&gt;=G477,"ー"),"")</f>
        <v/>
      </c>
      <c r="M477" s="26" t="str" cm="1">
        <f t="array" ref="M477">IFERROR(_xlfn.IFS(COUNTBLANK(D477:K477)=8,"",D477="","←D列に従業員名を姓名（フルネーム）で入力してください。誤変換にお気を付け下さい。",E477="","←E列に都道府県を入力してください。",H477="","←H列に1.月給～3.時間給の選択肢を入力してください",I477="","←I列に金額を入力してください",H477=3,"",J477="","←J列に所定労働時間を入力してください"),"")</f>
        <v/>
      </c>
    </row>
    <row r="478" spans="2:13" ht="22" x14ac:dyDescent="0.55000000000000004">
      <c r="B478" s="39">
        <f t="shared" si="7"/>
        <v>470</v>
      </c>
      <c r="C478" s="45"/>
      <c r="D478" s="35"/>
      <c r="E478" s="46"/>
      <c r="F478" s="40" t="str" cm="1">
        <f t="array" ref="F478">IFERROR(_xlfn.IFS(AND($G$3=45566,E478="徳島"),VLOOKUP(E478,最低賃金!$A$2:$G$49,2,FALSE),OR($G$3&lt;&gt;45566,E478&lt;&gt;"徳島"),VLOOKUP(E478,最低賃金!$A$2:$G$49,4,FALSE)),"")</f>
        <v/>
      </c>
      <c r="G478" s="50" t="str">
        <f>IFERROR(VLOOKUP(E478,最低賃金!$A$3:$G$49,6,FALSE),"")</f>
        <v/>
      </c>
      <c r="H478" s="45"/>
      <c r="I478" s="36"/>
      <c r="J478" s="54"/>
      <c r="K478" s="51" t="str" cm="1">
        <f t="array" ref="K478">IFERROR(_xlfn.IFS(COUNTBLANK(H478:J478)=3,"",I478="","I列に金額を入力してください",H478="3.時間給",I478,J478="","J列に労働時間を入力してください",H478="1.月給",ROUND(I478/J478,0),H478="2.日給",ROUND(I478/J478,0)),"")</f>
        <v/>
      </c>
      <c r="L478" s="37" t="str" cm="1">
        <f t="array" ref="L478">IFERROR(_xlfn.IFS(E478="","",K478&lt;F478,"×（法定外・特例等対象外です）",K478&lt;G478,"〇",K478&gt;=G478,"ー"),"")</f>
        <v/>
      </c>
      <c r="M478" s="26" t="str" cm="1">
        <f t="array" ref="M478">IFERROR(_xlfn.IFS(COUNTBLANK(D478:K478)=8,"",D478="","←D列に従業員名を姓名（フルネーム）で入力してください。誤変換にお気を付け下さい。",E478="","←E列に都道府県を入力してください。",H478="","←H列に1.月給～3.時間給の選択肢を入力してください",I478="","←I列に金額を入力してください",H478=3,"",J478="","←J列に所定労働時間を入力してください"),"")</f>
        <v/>
      </c>
    </row>
    <row r="479" spans="2:13" ht="22" x14ac:dyDescent="0.55000000000000004">
      <c r="B479" s="39">
        <f t="shared" si="7"/>
        <v>471</v>
      </c>
      <c r="C479" s="45"/>
      <c r="D479" s="35"/>
      <c r="E479" s="46"/>
      <c r="F479" s="40" t="str" cm="1">
        <f t="array" ref="F479">IFERROR(_xlfn.IFS(AND($G$3=45566,E479="徳島"),VLOOKUP(E479,最低賃金!$A$2:$G$49,2,FALSE),OR($G$3&lt;&gt;45566,E479&lt;&gt;"徳島"),VLOOKUP(E479,最低賃金!$A$2:$G$49,4,FALSE)),"")</f>
        <v/>
      </c>
      <c r="G479" s="50" t="str">
        <f>IFERROR(VLOOKUP(E479,最低賃金!$A$3:$G$49,6,FALSE),"")</f>
        <v/>
      </c>
      <c r="H479" s="45"/>
      <c r="I479" s="36"/>
      <c r="J479" s="54"/>
      <c r="K479" s="51" t="str" cm="1">
        <f t="array" ref="K479">IFERROR(_xlfn.IFS(COUNTBLANK(H479:J479)=3,"",I479="","I列に金額を入力してください",H479="3.時間給",I479,J479="","J列に労働時間を入力してください",H479="1.月給",ROUND(I479/J479,0),H479="2.日給",ROUND(I479/J479,0)),"")</f>
        <v/>
      </c>
      <c r="L479" s="37" t="str" cm="1">
        <f t="array" ref="L479">IFERROR(_xlfn.IFS(E479="","",K479&lt;F479,"×（法定外・特例等対象外です）",K479&lt;G479,"〇",K479&gt;=G479,"ー"),"")</f>
        <v/>
      </c>
      <c r="M479" s="26" t="str" cm="1">
        <f t="array" ref="M479">IFERROR(_xlfn.IFS(COUNTBLANK(D479:K479)=8,"",D479="","←D列に従業員名を姓名（フルネーム）で入力してください。誤変換にお気を付け下さい。",E479="","←E列に都道府県を入力してください。",H479="","←H列に1.月給～3.時間給の選択肢を入力してください",I479="","←I列に金額を入力してください",H479=3,"",J479="","←J列に所定労働時間を入力してください"),"")</f>
        <v/>
      </c>
    </row>
    <row r="480" spans="2:13" ht="22" x14ac:dyDescent="0.55000000000000004">
      <c r="B480" s="39">
        <f t="shared" si="7"/>
        <v>472</v>
      </c>
      <c r="C480" s="45"/>
      <c r="D480" s="35"/>
      <c r="E480" s="46"/>
      <c r="F480" s="40" t="str" cm="1">
        <f t="array" ref="F480">IFERROR(_xlfn.IFS(AND($G$3=45566,E480="徳島"),VLOOKUP(E480,最低賃金!$A$2:$G$49,2,FALSE),OR($G$3&lt;&gt;45566,E480&lt;&gt;"徳島"),VLOOKUP(E480,最低賃金!$A$2:$G$49,4,FALSE)),"")</f>
        <v/>
      </c>
      <c r="G480" s="50" t="str">
        <f>IFERROR(VLOOKUP(E480,最低賃金!$A$3:$G$49,6,FALSE),"")</f>
        <v/>
      </c>
      <c r="H480" s="45"/>
      <c r="I480" s="36"/>
      <c r="J480" s="54"/>
      <c r="K480" s="51" t="str" cm="1">
        <f t="array" ref="K480">IFERROR(_xlfn.IFS(COUNTBLANK(H480:J480)=3,"",I480="","I列に金額を入力してください",H480="3.時間給",I480,J480="","J列に労働時間を入力してください",H480="1.月給",ROUND(I480/J480,0),H480="2.日給",ROUND(I480/J480,0)),"")</f>
        <v/>
      </c>
      <c r="L480" s="37" t="str" cm="1">
        <f t="array" ref="L480">IFERROR(_xlfn.IFS(E480="","",K480&lt;F480,"×（法定外・特例等対象外です）",K480&lt;G480,"〇",K480&gt;=G480,"ー"),"")</f>
        <v/>
      </c>
      <c r="M480" s="26" t="str" cm="1">
        <f t="array" ref="M480">IFERROR(_xlfn.IFS(COUNTBLANK(D480:K480)=8,"",D480="","←D列に従業員名を姓名（フルネーム）で入力してください。誤変換にお気を付け下さい。",E480="","←E列に都道府県を入力してください。",H480="","←H列に1.月給～3.時間給の選択肢を入力してください",I480="","←I列に金額を入力してください",H480=3,"",J480="","←J列に所定労働時間を入力してください"),"")</f>
        <v/>
      </c>
    </row>
    <row r="481" spans="2:13" ht="22" x14ac:dyDescent="0.55000000000000004">
      <c r="B481" s="39">
        <f t="shared" si="7"/>
        <v>473</v>
      </c>
      <c r="C481" s="45"/>
      <c r="D481" s="35"/>
      <c r="E481" s="46"/>
      <c r="F481" s="40" t="str" cm="1">
        <f t="array" ref="F481">IFERROR(_xlfn.IFS(AND($G$3=45566,E481="徳島"),VLOOKUP(E481,最低賃金!$A$2:$G$49,2,FALSE),OR($G$3&lt;&gt;45566,E481&lt;&gt;"徳島"),VLOOKUP(E481,最低賃金!$A$2:$G$49,4,FALSE)),"")</f>
        <v/>
      </c>
      <c r="G481" s="50" t="str">
        <f>IFERROR(VLOOKUP(E481,最低賃金!$A$3:$G$49,6,FALSE),"")</f>
        <v/>
      </c>
      <c r="H481" s="45"/>
      <c r="I481" s="36"/>
      <c r="J481" s="54"/>
      <c r="K481" s="51" t="str" cm="1">
        <f t="array" ref="K481">IFERROR(_xlfn.IFS(COUNTBLANK(H481:J481)=3,"",I481="","I列に金額を入力してください",H481="3.時間給",I481,J481="","J列に労働時間を入力してください",H481="1.月給",ROUND(I481/J481,0),H481="2.日給",ROUND(I481/J481,0)),"")</f>
        <v/>
      </c>
      <c r="L481" s="37" t="str" cm="1">
        <f t="array" ref="L481">IFERROR(_xlfn.IFS(E481="","",K481&lt;F481,"×（法定外・特例等対象外です）",K481&lt;G481,"〇",K481&gt;=G481,"ー"),"")</f>
        <v/>
      </c>
      <c r="M481" s="26" t="str" cm="1">
        <f t="array" ref="M481">IFERROR(_xlfn.IFS(COUNTBLANK(D481:K481)=8,"",D481="","←D列に従業員名を姓名（フルネーム）で入力してください。誤変換にお気を付け下さい。",E481="","←E列に都道府県を入力してください。",H481="","←H列に1.月給～3.時間給の選択肢を入力してください",I481="","←I列に金額を入力してください",H481=3,"",J481="","←J列に所定労働時間を入力してください"),"")</f>
        <v/>
      </c>
    </row>
    <row r="482" spans="2:13" ht="22" x14ac:dyDescent="0.55000000000000004">
      <c r="B482" s="39">
        <f t="shared" si="7"/>
        <v>474</v>
      </c>
      <c r="C482" s="45"/>
      <c r="D482" s="35"/>
      <c r="E482" s="46"/>
      <c r="F482" s="40" t="str" cm="1">
        <f t="array" ref="F482">IFERROR(_xlfn.IFS(AND($G$3=45566,E482="徳島"),VLOOKUP(E482,最低賃金!$A$2:$G$49,2,FALSE),OR($G$3&lt;&gt;45566,E482&lt;&gt;"徳島"),VLOOKUP(E482,最低賃金!$A$2:$G$49,4,FALSE)),"")</f>
        <v/>
      </c>
      <c r="G482" s="50" t="str">
        <f>IFERROR(VLOOKUP(E482,最低賃金!$A$3:$G$49,6,FALSE),"")</f>
        <v/>
      </c>
      <c r="H482" s="45"/>
      <c r="I482" s="36"/>
      <c r="J482" s="54"/>
      <c r="K482" s="51" t="str" cm="1">
        <f t="array" ref="K482">IFERROR(_xlfn.IFS(COUNTBLANK(H482:J482)=3,"",I482="","I列に金額を入力してください",H482="3.時間給",I482,J482="","J列に労働時間を入力してください",H482="1.月給",ROUND(I482/J482,0),H482="2.日給",ROUND(I482/J482,0)),"")</f>
        <v/>
      </c>
      <c r="L482" s="37" t="str" cm="1">
        <f t="array" ref="L482">IFERROR(_xlfn.IFS(E482="","",K482&lt;F482,"×（法定外・特例等対象外です）",K482&lt;G482,"〇",K482&gt;=G482,"ー"),"")</f>
        <v/>
      </c>
      <c r="M482" s="26" t="str" cm="1">
        <f t="array" ref="M482">IFERROR(_xlfn.IFS(COUNTBLANK(D482:K482)=8,"",D482="","←D列に従業員名を姓名（フルネーム）で入力してください。誤変換にお気を付け下さい。",E482="","←E列に都道府県を入力してください。",H482="","←H列に1.月給～3.時間給の選択肢を入力してください",I482="","←I列に金額を入力してください",H482=3,"",J482="","←J列に所定労働時間を入力してください"),"")</f>
        <v/>
      </c>
    </row>
    <row r="483" spans="2:13" ht="22" x14ac:dyDescent="0.55000000000000004">
      <c r="B483" s="39">
        <f t="shared" si="7"/>
        <v>475</v>
      </c>
      <c r="C483" s="45"/>
      <c r="D483" s="35"/>
      <c r="E483" s="46"/>
      <c r="F483" s="40" t="str" cm="1">
        <f t="array" ref="F483">IFERROR(_xlfn.IFS(AND($G$3=45566,E483="徳島"),VLOOKUP(E483,最低賃金!$A$2:$G$49,2,FALSE),OR($G$3&lt;&gt;45566,E483&lt;&gt;"徳島"),VLOOKUP(E483,最低賃金!$A$2:$G$49,4,FALSE)),"")</f>
        <v/>
      </c>
      <c r="G483" s="50" t="str">
        <f>IFERROR(VLOOKUP(E483,最低賃金!$A$3:$G$49,6,FALSE),"")</f>
        <v/>
      </c>
      <c r="H483" s="45"/>
      <c r="I483" s="36"/>
      <c r="J483" s="54"/>
      <c r="K483" s="51" t="str" cm="1">
        <f t="array" ref="K483">IFERROR(_xlfn.IFS(COUNTBLANK(H483:J483)=3,"",I483="","I列に金額を入力してください",H483="3.時間給",I483,J483="","J列に労働時間を入力してください",H483="1.月給",ROUND(I483/J483,0),H483="2.日給",ROUND(I483/J483,0)),"")</f>
        <v/>
      </c>
      <c r="L483" s="37" t="str" cm="1">
        <f t="array" ref="L483">IFERROR(_xlfn.IFS(E483="","",K483&lt;F483,"×（法定外・特例等対象外です）",K483&lt;G483,"〇",K483&gt;=G483,"ー"),"")</f>
        <v/>
      </c>
      <c r="M483" s="26" t="str" cm="1">
        <f t="array" ref="M483">IFERROR(_xlfn.IFS(COUNTBLANK(D483:K483)=8,"",D483="","←D列に従業員名を姓名（フルネーム）で入力してください。誤変換にお気を付け下さい。",E483="","←E列に都道府県を入力してください。",H483="","←H列に1.月給～3.時間給の選択肢を入力してください",I483="","←I列に金額を入力してください",H483=3,"",J483="","←J列に所定労働時間を入力してください"),"")</f>
        <v/>
      </c>
    </row>
    <row r="484" spans="2:13" ht="22" x14ac:dyDescent="0.55000000000000004">
      <c r="B484" s="39">
        <f t="shared" si="7"/>
        <v>476</v>
      </c>
      <c r="C484" s="45"/>
      <c r="D484" s="35"/>
      <c r="E484" s="46"/>
      <c r="F484" s="40" t="str" cm="1">
        <f t="array" ref="F484">IFERROR(_xlfn.IFS(AND($G$3=45566,E484="徳島"),VLOOKUP(E484,最低賃金!$A$2:$G$49,2,FALSE),OR($G$3&lt;&gt;45566,E484&lt;&gt;"徳島"),VLOOKUP(E484,最低賃金!$A$2:$G$49,4,FALSE)),"")</f>
        <v/>
      </c>
      <c r="G484" s="50" t="str">
        <f>IFERROR(VLOOKUP(E484,最低賃金!$A$3:$G$49,6,FALSE),"")</f>
        <v/>
      </c>
      <c r="H484" s="45"/>
      <c r="I484" s="36"/>
      <c r="J484" s="54"/>
      <c r="K484" s="51" t="str" cm="1">
        <f t="array" ref="K484">IFERROR(_xlfn.IFS(COUNTBLANK(H484:J484)=3,"",I484="","I列に金額を入力してください",H484="3.時間給",I484,J484="","J列に労働時間を入力してください",H484="1.月給",ROUND(I484/J484,0),H484="2.日給",ROUND(I484/J484,0)),"")</f>
        <v/>
      </c>
      <c r="L484" s="37" t="str" cm="1">
        <f t="array" ref="L484">IFERROR(_xlfn.IFS(E484="","",K484&lt;F484,"×（法定外・特例等対象外です）",K484&lt;G484,"〇",K484&gt;=G484,"ー"),"")</f>
        <v/>
      </c>
      <c r="M484" s="26" t="str" cm="1">
        <f t="array" ref="M484">IFERROR(_xlfn.IFS(COUNTBLANK(D484:K484)=8,"",D484="","←D列に従業員名を姓名（フルネーム）で入力してください。誤変換にお気を付け下さい。",E484="","←E列に都道府県を入力してください。",H484="","←H列に1.月給～3.時間給の選択肢を入力してください",I484="","←I列に金額を入力してください",H484=3,"",J484="","←J列に所定労働時間を入力してください"),"")</f>
        <v/>
      </c>
    </row>
    <row r="485" spans="2:13" ht="22" x14ac:dyDescent="0.55000000000000004">
      <c r="B485" s="39">
        <f t="shared" si="7"/>
        <v>477</v>
      </c>
      <c r="C485" s="45"/>
      <c r="D485" s="35"/>
      <c r="E485" s="46"/>
      <c r="F485" s="40" t="str" cm="1">
        <f t="array" ref="F485">IFERROR(_xlfn.IFS(AND($G$3=45566,E485="徳島"),VLOOKUP(E485,最低賃金!$A$2:$G$49,2,FALSE),OR($G$3&lt;&gt;45566,E485&lt;&gt;"徳島"),VLOOKUP(E485,最低賃金!$A$2:$G$49,4,FALSE)),"")</f>
        <v/>
      </c>
      <c r="G485" s="50" t="str">
        <f>IFERROR(VLOOKUP(E485,最低賃金!$A$3:$G$49,6,FALSE),"")</f>
        <v/>
      </c>
      <c r="H485" s="45"/>
      <c r="I485" s="36"/>
      <c r="J485" s="54"/>
      <c r="K485" s="51" t="str" cm="1">
        <f t="array" ref="K485">IFERROR(_xlfn.IFS(COUNTBLANK(H485:J485)=3,"",I485="","I列に金額を入力してください",H485="3.時間給",I485,J485="","J列に労働時間を入力してください",H485="1.月給",ROUND(I485/J485,0),H485="2.日給",ROUND(I485/J485,0)),"")</f>
        <v/>
      </c>
      <c r="L485" s="37" t="str" cm="1">
        <f t="array" ref="L485">IFERROR(_xlfn.IFS(E485="","",K485&lt;F485,"×（法定外・特例等対象外です）",K485&lt;G485,"〇",K485&gt;=G485,"ー"),"")</f>
        <v/>
      </c>
      <c r="M485" s="26" t="str" cm="1">
        <f t="array" ref="M485">IFERROR(_xlfn.IFS(COUNTBLANK(D485:K485)=8,"",D485="","←D列に従業員名を姓名（フルネーム）で入力してください。誤変換にお気を付け下さい。",E485="","←E列に都道府県を入力してください。",H485="","←H列に1.月給～3.時間給の選択肢を入力してください",I485="","←I列に金額を入力してください",H485=3,"",J485="","←J列に所定労働時間を入力してください"),"")</f>
        <v/>
      </c>
    </row>
    <row r="486" spans="2:13" ht="22" x14ac:dyDescent="0.55000000000000004">
      <c r="B486" s="39">
        <f t="shared" si="7"/>
        <v>478</v>
      </c>
      <c r="C486" s="45"/>
      <c r="D486" s="35"/>
      <c r="E486" s="46"/>
      <c r="F486" s="40" t="str" cm="1">
        <f t="array" ref="F486">IFERROR(_xlfn.IFS(AND($G$3=45566,E486="徳島"),VLOOKUP(E486,最低賃金!$A$2:$G$49,2,FALSE),OR($G$3&lt;&gt;45566,E486&lt;&gt;"徳島"),VLOOKUP(E486,最低賃金!$A$2:$G$49,4,FALSE)),"")</f>
        <v/>
      </c>
      <c r="G486" s="50" t="str">
        <f>IFERROR(VLOOKUP(E486,最低賃金!$A$3:$G$49,6,FALSE),"")</f>
        <v/>
      </c>
      <c r="H486" s="45"/>
      <c r="I486" s="36"/>
      <c r="J486" s="54"/>
      <c r="K486" s="51" t="str" cm="1">
        <f t="array" ref="K486">IFERROR(_xlfn.IFS(COUNTBLANK(H486:J486)=3,"",I486="","I列に金額を入力してください",H486="3.時間給",I486,J486="","J列に労働時間を入力してください",H486="1.月給",ROUND(I486/J486,0),H486="2.日給",ROUND(I486/J486,0)),"")</f>
        <v/>
      </c>
      <c r="L486" s="37" t="str" cm="1">
        <f t="array" ref="L486">IFERROR(_xlfn.IFS(E486="","",K486&lt;F486,"×（法定外・特例等対象外です）",K486&lt;G486,"〇",K486&gt;=G486,"ー"),"")</f>
        <v/>
      </c>
      <c r="M486" s="26" t="str" cm="1">
        <f t="array" ref="M486">IFERROR(_xlfn.IFS(COUNTBLANK(D486:K486)=8,"",D486="","←D列に従業員名を姓名（フルネーム）で入力してください。誤変換にお気を付け下さい。",E486="","←E列に都道府県を入力してください。",H486="","←H列に1.月給～3.時間給の選択肢を入力してください",I486="","←I列に金額を入力してください",H486=3,"",J486="","←J列に所定労働時間を入力してください"),"")</f>
        <v/>
      </c>
    </row>
    <row r="487" spans="2:13" ht="22" x14ac:dyDescent="0.55000000000000004">
      <c r="B487" s="39">
        <f t="shared" si="7"/>
        <v>479</v>
      </c>
      <c r="C487" s="45"/>
      <c r="D487" s="35"/>
      <c r="E487" s="46"/>
      <c r="F487" s="40" t="str" cm="1">
        <f t="array" ref="F487">IFERROR(_xlfn.IFS(AND($G$3=45566,E487="徳島"),VLOOKUP(E487,最低賃金!$A$2:$G$49,2,FALSE),OR($G$3&lt;&gt;45566,E487&lt;&gt;"徳島"),VLOOKUP(E487,最低賃金!$A$2:$G$49,4,FALSE)),"")</f>
        <v/>
      </c>
      <c r="G487" s="50" t="str">
        <f>IFERROR(VLOOKUP(E487,最低賃金!$A$3:$G$49,6,FALSE),"")</f>
        <v/>
      </c>
      <c r="H487" s="45"/>
      <c r="I487" s="36"/>
      <c r="J487" s="54"/>
      <c r="K487" s="51" t="str" cm="1">
        <f t="array" ref="K487">IFERROR(_xlfn.IFS(COUNTBLANK(H487:J487)=3,"",I487="","I列に金額を入力してください",H487="3.時間給",I487,J487="","J列に労働時間を入力してください",H487="1.月給",ROUND(I487/J487,0),H487="2.日給",ROUND(I487/J487,0)),"")</f>
        <v/>
      </c>
      <c r="L487" s="37" t="str" cm="1">
        <f t="array" ref="L487">IFERROR(_xlfn.IFS(E487="","",K487&lt;F487,"×（法定外・特例等対象外です）",K487&lt;G487,"〇",K487&gt;=G487,"ー"),"")</f>
        <v/>
      </c>
      <c r="M487" s="26" t="str" cm="1">
        <f t="array" ref="M487">IFERROR(_xlfn.IFS(COUNTBLANK(D487:K487)=8,"",D487="","←D列に従業員名を姓名（フルネーム）で入力してください。誤変換にお気を付け下さい。",E487="","←E列に都道府県を入力してください。",H487="","←H列に1.月給～3.時間給の選択肢を入力してください",I487="","←I列に金額を入力してください",H487=3,"",J487="","←J列に所定労働時間を入力してください"),"")</f>
        <v/>
      </c>
    </row>
    <row r="488" spans="2:13" ht="22" x14ac:dyDescent="0.55000000000000004">
      <c r="B488" s="39">
        <f t="shared" si="7"/>
        <v>480</v>
      </c>
      <c r="C488" s="45"/>
      <c r="D488" s="35"/>
      <c r="E488" s="46"/>
      <c r="F488" s="40" t="str" cm="1">
        <f t="array" ref="F488">IFERROR(_xlfn.IFS(AND($G$3=45566,E488="徳島"),VLOOKUP(E488,最低賃金!$A$2:$G$49,2,FALSE),OR($G$3&lt;&gt;45566,E488&lt;&gt;"徳島"),VLOOKUP(E488,最低賃金!$A$2:$G$49,4,FALSE)),"")</f>
        <v/>
      </c>
      <c r="G488" s="50" t="str">
        <f>IFERROR(VLOOKUP(E488,最低賃金!$A$3:$G$49,6,FALSE),"")</f>
        <v/>
      </c>
      <c r="H488" s="45"/>
      <c r="I488" s="36"/>
      <c r="J488" s="54"/>
      <c r="K488" s="51" t="str" cm="1">
        <f t="array" ref="K488">IFERROR(_xlfn.IFS(COUNTBLANK(H488:J488)=3,"",I488="","I列に金額を入力してください",H488="3.時間給",I488,J488="","J列に労働時間を入力してください",H488="1.月給",ROUND(I488/J488,0),H488="2.日給",ROUND(I488/J488,0)),"")</f>
        <v/>
      </c>
      <c r="L488" s="37" t="str" cm="1">
        <f t="array" ref="L488">IFERROR(_xlfn.IFS(E488="","",K488&lt;F488,"×（法定外・特例等対象外です）",K488&lt;G488,"〇",K488&gt;=G488,"ー"),"")</f>
        <v/>
      </c>
      <c r="M488" s="26" t="str" cm="1">
        <f t="array" ref="M488">IFERROR(_xlfn.IFS(COUNTBLANK(D488:K488)=8,"",D488="","←D列に従業員名を姓名（フルネーム）で入力してください。誤変換にお気を付け下さい。",E488="","←E列に都道府県を入力してください。",H488="","←H列に1.月給～3.時間給の選択肢を入力してください",I488="","←I列に金額を入力してください",H488=3,"",J488="","←J列に所定労働時間を入力してください"),"")</f>
        <v/>
      </c>
    </row>
    <row r="489" spans="2:13" ht="22" x14ac:dyDescent="0.55000000000000004">
      <c r="B489" s="39">
        <f t="shared" si="7"/>
        <v>481</v>
      </c>
      <c r="C489" s="45"/>
      <c r="D489" s="35"/>
      <c r="E489" s="46"/>
      <c r="F489" s="40" t="str" cm="1">
        <f t="array" ref="F489">IFERROR(_xlfn.IFS(AND($G$3=45566,E489="徳島"),VLOOKUP(E489,最低賃金!$A$2:$G$49,2,FALSE),OR($G$3&lt;&gt;45566,E489&lt;&gt;"徳島"),VLOOKUP(E489,最低賃金!$A$2:$G$49,4,FALSE)),"")</f>
        <v/>
      </c>
      <c r="G489" s="50" t="str">
        <f>IFERROR(VLOOKUP(E489,最低賃金!$A$3:$G$49,6,FALSE),"")</f>
        <v/>
      </c>
      <c r="H489" s="45"/>
      <c r="I489" s="36"/>
      <c r="J489" s="54"/>
      <c r="K489" s="51" t="str" cm="1">
        <f t="array" ref="K489">IFERROR(_xlfn.IFS(COUNTBLANK(H489:J489)=3,"",I489="","I列に金額を入力してください",H489="3.時間給",I489,J489="","J列に労働時間を入力してください",H489="1.月給",ROUND(I489/J489,0),H489="2.日給",ROUND(I489/J489,0)),"")</f>
        <v/>
      </c>
      <c r="L489" s="37" t="str" cm="1">
        <f t="array" ref="L489">IFERROR(_xlfn.IFS(E489="","",K489&lt;F489,"×（法定外・特例等対象外です）",K489&lt;G489,"〇",K489&gt;=G489,"ー"),"")</f>
        <v/>
      </c>
      <c r="M489" s="26" t="str" cm="1">
        <f t="array" ref="M489">IFERROR(_xlfn.IFS(COUNTBLANK(D489:K489)=8,"",D489="","←D列に従業員名を姓名（フルネーム）で入力してください。誤変換にお気を付け下さい。",E489="","←E列に都道府県を入力してください。",H489="","←H列に1.月給～3.時間給の選択肢を入力してください",I489="","←I列に金額を入力してください",H489=3,"",J489="","←J列に所定労働時間を入力してください"),"")</f>
        <v/>
      </c>
    </row>
    <row r="490" spans="2:13" ht="22" x14ac:dyDescent="0.55000000000000004">
      <c r="B490" s="39">
        <f t="shared" si="7"/>
        <v>482</v>
      </c>
      <c r="C490" s="45"/>
      <c r="D490" s="35"/>
      <c r="E490" s="46"/>
      <c r="F490" s="40" t="str" cm="1">
        <f t="array" ref="F490">IFERROR(_xlfn.IFS(AND($G$3=45566,E490="徳島"),VLOOKUP(E490,最低賃金!$A$2:$G$49,2,FALSE),OR($G$3&lt;&gt;45566,E490&lt;&gt;"徳島"),VLOOKUP(E490,最低賃金!$A$2:$G$49,4,FALSE)),"")</f>
        <v/>
      </c>
      <c r="G490" s="50" t="str">
        <f>IFERROR(VLOOKUP(E490,最低賃金!$A$3:$G$49,6,FALSE),"")</f>
        <v/>
      </c>
      <c r="H490" s="45"/>
      <c r="I490" s="36"/>
      <c r="J490" s="54"/>
      <c r="K490" s="51" t="str" cm="1">
        <f t="array" ref="K490">IFERROR(_xlfn.IFS(COUNTBLANK(H490:J490)=3,"",I490="","I列に金額を入力してください",H490="3.時間給",I490,J490="","J列に労働時間を入力してください",H490="1.月給",ROUND(I490/J490,0),H490="2.日給",ROUND(I490/J490,0)),"")</f>
        <v/>
      </c>
      <c r="L490" s="37" t="str" cm="1">
        <f t="array" ref="L490">IFERROR(_xlfn.IFS(E490="","",K490&lt;F490,"×（法定外・特例等対象外です）",K490&lt;G490,"〇",K490&gt;=G490,"ー"),"")</f>
        <v/>
      </c>
      <c r="M490" s="26" t="str" cm="1">
        <f t="array" ref="M490">IFERROR(_xlfn.IFS(COUNTBLANK(D490:K490)=8,"",D490="","←D列に従業員名を姓名（フルネーム）で入力してください。誤変換にお気を付け下さい。",E490="","←E列に都道府県を入力してください。",H490="","←H列に1.月給～3.時間給の選択肢を入力してください",I490="","←I列に金額を入力してください",H490=3,"",J490="","←J列に所定労働時間を入力してください"),"")</f>
        <v/>
      </c>
    </row>
    <row r="491" spans="2:13" ht="22" x14ac:dyDescent="0.55000000000000004">
      <c r="B491" s="39">
        <f t="shared" si="7"/>
        <v>483</v>
      </c>
      <c r="C491" s="45"/>
      <c r="D491" s="35"/>
      <c r="E491" s="46"/>
      <c r="F491" s="40" t="str" cm="1">
        <f t="array" ref="F491">IFERROR(_xlfn.IFS(AND($G$3=45566,E491="徳島"),VLOOKUP(E491,最低賃金!$A$2:$G$49,2,FALSE),OR($G$3&lt;&gt;45566,E491&lt;&gt;"徳島"),VLOOKUP(E491,最低賃金!$A$2:$G$49,4,FALSE)),"")</f>
        <v/>
      </c>
      <c r="G491" s="50" t="str">
        <f>IFERROR(VLOOKUP(E491,最低賃金!$A$3:$G$49,6,FALSE),"")</f>
        <v/>
      </c>
      <c r="H491" s="45"/>
      <c r="I491" s="36"/>
      <c r="J491" s="54"/>
      <c r="K491" s="51" t="str" cm="1">
        <f t="array" ref="K491">IFERROR(_xlfn.IFS(COUNTBLANK(H491:J491)=3,"",I491="","I列に金額を入力してください",H491="3.時間給",I491,J491="","J列に労働時間を入力してください",H491="1.月給",ROUND(I491/J491,0),H491="2.日給",ROUND(I491/J491,0)),"")</f>
        <v/>
      </c>
      <c r="L491" s="37" t="str" cm="1">
        <f t="array" ref="L491">IFERROR(_xlfn.IFS(E491="","",K491&lt;F491,"×（法定外・特例等対象外です）",K491&lt;G491,"〇",K491&gt;=G491,"ー"),"")</f>
        <v/>
      </c>
      <c r="M491" s="26" t="str" cm="1">
        <f t="array" ref="M491">IFERROR(_xlfn.IFS(COUNTBLANK(D491:K491)=8,"",D491="","←D列に従業員名を姓名（フルネーム）で入力してください。誤変換にお気を付け下さい。",E491="","←E列に都道府県を入力してください。",H491="","←H列に1.月給～3.時間給の選択肢を入力してください",I491="","←I列に金額を入力してください",H491=3,"",J491="","←J列に所定労働時間を入力してください"),"")</f>
        <v/>
      </c>
    </row>
    <row r="492" spans="2:13" ht="22" x14ac:dyDescent="0.55000000000000004">
      <c r="B492" s="39">
        <f t="shared" si="7"/>
        <v>484</v>
      </c>
      <c r="C492" s="45"/>
      <c r="D492" s="35"/>
      <c r="E492" s="46"/>
      <c r="F492" s="40" t="str" cm="1">
        <f t="array" ref="F492">IFERROR(_xlfn.IFS(AND($G$3=45566,E492="徳島"),VLOOKUP(E492,最低賃金!$A$2:$G$49,2,FALSE),OR($G$3&lt;&gt;45566,E492&lt;&gt;"徳島"),VLOOKUP(E492,最低賃金!$A$2:$G$49,4,FALSE)),"")</f>
        <v/>
      </c>
      <c r="G492" s="50" t="str">
        <f>IFERROR(VLOOKUP(E492,最低賃金!$A$3:$G$49,6,FALSE),"")</f>
        <v/>
      </c>
      <c r="H492" s="45"/>
      <c r="I492" s="36"/>
      <c r="J492" s="54"/>
      <c r="K492" s="51" t="str" cm="1">
        <f t="array" ref="K492">IFERROR(_xlfn.IFS(COUNTBLANK(H492:J492)=3,"",I492="","I列に金額を入力してください",H492="3.時間給",I492,J492="","J列に労働時間を入力してください",H492="1.月給",ROUND(I492/J492,0),H492="2.日給",ROUND(I492/J492,0)),"")</f>
        <v/>
      </c>
      <c r="L492" s="37" t="str" cm="1">
        <f t="array" ref="L492">IFERROR(_xlfn.IFS(E492="","",K492&lt;F492,"×（法定外・特例等対象外です）",K492&lt;G492,"〇",K492&gt;=G492,"ー"),"")</f>
        <v/>
      </c>
      <c r="M492" s="26" t="str" cm="1">
        <f t="array" ref="M492">IFERROR(_xlfn.IFS(COUNTBLANK(D492:K492)=8,"",D492="","←D列に従業員名を姓名（フルネーム）で入力してください。誤変換にお気を付け下さい。",E492="","←E列に都道府県を入力してください。",H492="","←H列に1.月給～3.時間給の選択肢を入力してください",I492="","←I列に金額を入力してください",H492=3,"",J492="","←J列に所定労働時間を入力してください"),"")</f>
        <v/>
      </c>
    </row>
    <row r="493" spans="2:13" ht="22" x14ac:dyDescent="0.55000000000000004">
      <c r="B493" s="39">
        <f t="shared" si="7"/>
        <v>485</v>
      </c>
      <c r="C493" s="45"/>
      <c r="D493" s="35"/>
      <c r="E493" s="46"/>
      <c r="F493" s="40" t="str" cm="1">
        <f t="array" ref="F493">IFERROR(_xlfn.IFS(AND($G$3=45566,E493="徳島"),VLOOKUP(E493,最低賃金!$A$2:$G$49,2,FALSE),OR($G$3&lt;&gt;45566,E493&lt;&gt;"徳島"),VLOOKUP(E493,最低賃金!$A$2:$G$49,4,FALSE)),"")</f>
        <v/>
      </c>
      <c r="G493" s="50" t="str">
        <f>IFERROR(VLOOKUP(E493,最低賃金!$A$3:$G$49,6,FALSE),"")</f>
        <v/>
      </c>
      <c r="H493" s="45"/>
      <c r="I493" s="36"/>
      <c r="J493" s="54"/>
      <c r="K493" s="51" t="str" cm="1">
        <f t="array" ref="K493">IFERROR(_xlfn.IFS(COUNTBLANK(H493:J493)=3,"",I493="","I列に金額を入力してください",H493="3.時間給",I493,J493="","J列に労働時間を入力してください",H493="1.月給",ROUND(I493/J493,0),H493="2.日給",ROUND(I493/J493,0)),"")</f>
        <v/>
      </c>
      <c r="L493" s="37" t="str" cm="1">
        <f t="array" ref="L493">IFERROR(_xlfn.IFS(E493="","",K493&lt;F493,"×（法定外・特例等対象外です）",K493&lt;G493,"〇",K493&gt;=G493,"ー"),"")</f>
        <v/>
      </c>
      <c r="M493" s="26" t="str" cm="1">
        <f t="array" ref="M493">IFERROR(_xlfn.IFS(COUNTBLANK(D493:K493)=8,"",D493="","←D列に従業員名を姓名（フルネーム）で入力してください。誤変換にお気を付け下さい。",E493="","←E列に都道府県を入力してください。",H493="","←H列に1.月給～3.時間給の選択肢を入力してください",I493="","←I列に金額を入力してください",H493=3,"",J493="","←J列に所定労働時間を入力してください"),"")</f>
        <v/>
      </c>
    </row>
    <row r="494" spans="2:13" ht="22" x14ac:dyDescent="0.55000000000000004">
      <c r="B494" s="39">
        <f t="shared" si="7"/>
        <v>486</v>
      </c>
      <c r="C494" s="45"/>
      <c r="D494" s="35"/>
      <c r="E494" s="46"/>
      <c r="F494" s="40" t="str" cm="1">
        <f t="array" ref="F494">IFERROR(_xlfn.IFS(AND($G$3=45566,E494="徳島"),VLOOKUP(E494,最低賃金!$A$2:$G$49,2,FALSE),OR($G$3&lt;&gt;45566,E494&lt;&gt;"徳島"),VLOOKUP(E494,最低賃金!$A$2:$G$49,4,FALSE)),"")</f>
        <v/>
      </c>
      <c r="G494" s="50" t="str">
        <f>IFERROR(VLOOKUP(E494,最低賃金!$A$3:$G$49,6,FALSE),"")</f>
        <v/>
      </c>
      <c r="H494" s="45"/>
      <c r="I494" s="36"/>
      <c r="J494" s="54"/>
      <c r="K494" s="51" t="str" cm="1">
        <f t="array" ref="K494">IFERROR(_xlfn.IFS(COUNTBLANK(H494:J494)=3,"",I494="","I列に金額を入力してください",H494="3.時間給",I494,J494="","J列に労働時間を入力してください",H494="1.月給",ROUND(I494/J494,0),H494="2.日給",ROUND(I494/J494,0)),"")</f>
        <v/>
      </c>
      <c r="L494" s="37" t="str" cm="1">
        <f t="array" ref="L494">IFERROR(_xlfn.IFS(E494="","",K494&lt;F494,"×（法定外・特例等対象外です）",K494&lt;G494,"〇",K494&gt;=G494,"ー"),"")</f>
        <v/>
      </c>
      <c r="M494" s="26" t="str" cm="1">
        <f t="array" ref="M494">IFERROR(_xlfn.IFS(COUNTBLANK(D494:K494)=8,"",D494="","←D列に従業員名を姓名（フルネーム）で入力してください。誤変換にお気を付け下さい。",E494="","←E列に都道府県を入力してください。",H494="","←H列に1.月給～3.時間給の選択肢を入力してください",I494="","←I列に金額を入力してください",H494=3,"",J494="","←J列に所定労働時間を入力してください"),"")</f>
        <v/>
      </c>
    </row>
    <row r="495" spans="2:13" ht="22" x14ac:dyDescent="0.55000000000000004">
      <c r="B495" s="39">
        <f t="shared" si="7"/>
        <v>487</v>
      </c>
      <c r="C495" s="45"/>
      <c r="D495" s="35"/>
      <c r="E495" s="46"/>
      <c r="F495" s="40" t="str" cm="1">
        <f t="array" ref="F495">IFERROR(_xlfn.IFS(AND($G$3=45566,E495="徳島"),VLOOKUP(E495,最低賃金!$A$2:$G$49,2,FALSE),OR($G$3&lt;&gt;45566,E495&lt;&gt;"徳島"),VLOOKUP(E495,最低賃金!$A$2:$G$49,4,FALSE)),"")</f>
        <v/>
      </c>
      <c r="G495" s="50" t="str">
        <f>IFERROR(VLOOKUP(E495,最低賃金!$A$3:$G$49,6,FALSE),"")</f>
        <v/>
      </c>
      <c r="H495" s="45"/>
      <c r="I495" s="36"/>
      <c r="J495" s="54"/>
      <c r="K495" s="51" t="str" cm="1">
        <f t="array" ref="K495">IFERROR(_xlfn.IFS(COUNTBLANK(H495:J495)=3,"",I495="","I列に金額を入力してください",H495="3.時間給",I495,J495="","J列に労働時間を入力してください",H495="1.月給",ROUND(I495/J495,0),H495="2.日給",ROUND(I495/J495,0)),"")</f>
        <v/>
      </c>
      <c r="L495" s="37" t="str" cm="1">
        <f t="array" ref="L495">IFERROR(_xlfn.IFS(E495="","",K495&lt;F495,"×（法定外・特例等対象外です）",K495&lt;G495,"〇",K495&gt;=G495,"ー"),"")</f>
        <v/>
      </c>
      <c r="M495" s="26" t="str" cm="1">
        <f t="array" ref="M495">IFERROR(_xlfn.IFS(COUNTBLANK(D495:K495)=8,"",D495="","←D列に従業員名を姓名（フルネーム）で入力してください。誤変換にお気を付け下さい。",E495="","←E列に都道府県を入力してください。",H495="","←H列に1.月給～3.時間給の選択肢を入力してください",I495="","←I列に金額を入力してください",H495=3,"",J495="","←J列に所定労働時間を入力してください"),"")</f>
        <v/>
      </c>
    </row>
    <row r="496" spans="2:13" ht="22" x14ac:dyDescent="0.55000000000000004">
      <c r="B496" s="39">
        <f t="shared" si="7"/>
        <v>488</v>
      </c>
      <c r="C496" s="45"/>
      <c r="D496" s="35"/>
      <c r="E496" s="46"/>
      <c r="F496" s="40" t="str" cm="1">
        <f t="array" ref="F496">IFERROR(_xlfn.IFS(AND($G$3=45566,E496="徳島"),VLOOKUP(E496,最低賃金!$A$2:$G$49,2,FALSE),OR($G$3&lt;&gt;45566,E496&lt;&gt;"徳島"),VLOOKUP(E496,最低賃金!$A$2:$G$49,4,FALSE)),"")</f>
        <v/>
      </c>
      <c r="G496" s="50" t="str">
        <f>IFERROR(VLOOKUP(E496,最低賃金!$A$3:$G$49,6,FALSE),"")</f>
        <v/>
      </c>
      <c r="H496" s="45"/>
      <c r="I496" s="36"/>
      <c r="J496" s="54"/>
      <c r="K496" s="51" t="str" cm="1">
        <f t="array" ref="K496">IFERROR(_xlfn.IFS(COUNTBLANK(H496:J496)=3,"",I496="","I列に金額を入力してください",H496="3.時間給",I496,J496="","J列に労働時間を入力してください",H496="1.月給",ROUND(I496/J496,0),H496="2.日給",ROUND(I496/J496,0)),"")</f>
        <v/>
      </c>
      <c r="L496" s="37" t="str" cm="1">
        <f t="array" ref="L496">IFERROR(_xlfn.IFS(E496="","",K496&lt;F496,"×（法定外・特例等対象外です）",K496&lt;G496,"〇",K496&gt;=G496,"ー"),"")</f>
        <v/>
      </c>
      <c r="M496" s="26" t="str" cm="1">
        <f t="array" ref="M496">IFERROR(_xlfn.IFS(COUNTBLANK(D496:K496)=8,"",D496="","←D列に従業員名を姓名（フルネーム）で入力してください。誤変換にお気を付け下さい。",E496="","←E列に都道府県を入力してください。",H496="","←H列に1.月給～3.時間給の選択肢を入力してください",I496="","←I列に金額を入力してください",H496=3,"",J496="","←J列に所定労働時間を入力してください"),"")</f>
        <v/>
      </c>
    </row>
    <row r="497" spans="2:13" ht="22" x14ac:dyDescent="0.55000000000000004">
      <c r="B497" s="39">
        <f t="shared" si="7"/>
        <v>489</v>
      </c>
      <c r="C497" s="45"/>
      <c r="D497" s="35"/>
      <c r="E497" s="46"/>
      <c r="F497" s="40" t="str" cm="1">
        <f t="array" ref="F497">IFERROR(_xlfn.IFS(AND($G$3=45566,E497="徳島"),VLOOKUP(E497,最低賃金!$A$2:$G$49,2,FALSE),OR($G$3&lt;&gt;45566,E497&lt;&gt;"徳島"),VLOOKUP(E497,最低賃金!$A$2:$G$49,4,FALSE)),"")</f>
        <v/>
      </c>
      <c r="G497" s="50" t="str">
        <f>IFERROR(VLOOKUP(E497,最低賃金!$A$3:$G$49,6,FALSE),"")</f>
        <v/>
      </c>
      <c r="H497" s="45"/>
      <c r="I497" s="36"/>
      <c r="J497" s="54"/>
      <c r="K497" s="51" t="str" cm="1">
        <f t="array" ref="K497">IFERROR(_xlfn.IFS(COUNTBLANK(H497:J497)=3,"",I497="","I列に金額を入力してください",H497="3.時間給",I497,J497="","J列に労働時間を入力してください",H497="1.月給",ROUND(I497/J497,0),H497="2.日給",ROUND(I497/J497,0)),"")</f>
        <v/>
      </c>
      <c r="L497" s="37" t="str" cm="1">
        <f t="array" ref="L497">IFERROR(_xlfn.IFS(E497="","",K497&lt;F497,"×（法定外・特例等対象外です）",K497&lt;G497,"〇",K497&gt;=G497,"ー"),"")</f>
        <v/>
      </c>
      <c r="M497" s="26" t="str" cm="1">
        <f t="array" ref="M497">IFERROR(_xlfn.IFS(COUNTBLANK(D497:K497)=8,"",D497="","←D列に従業員名を姓名（フルネーム）で入力してください。誤変換にお気を付け下さい。",E497="","←E列に都道府県を入力してください。",H497="","←H列に1.月給～3.時間給の選択肢を入力してください",I497="","←I列に金額を入力してください",H497=3,"",J497="","←J列に所定労働時間を入力してください"),"")</f>
        <v/>
      </c>
    </row>
    <row r="498" spans="2:13" ht="22" x14ac:dyDescent="0.55000000000000004">
      <c r="B498" s="39">
        <f t="shared" si="7"/>
        <v>490</v>
      </c>
      <c r="C498" s="45"/>
      <c r="D498" s="35"/>
      <c r="E498" s="46"/>
      <c r="F498" s="40" t="str" cm="1">
        <f t="array" ref="F498">IFERROR(_xlfn.IFS(AND($G$3=45566,E498="徳島"),VLOOKUP(E498,最低賃金!$A$2:$G$49,2,FALSE),OR($G$3&lt;&gt;45566,E498&lt;&gt;"徳島"),VLOOKUP(E498,最低賃金!$A$2:$G$49,4,FALSE)),"")</f>
        <v/>
      </c>
      <c r="G498" s="50" t="str">
        <f>IFERROR(VLOOKUP(E498,最低賃金!$A$3:$G$49,6,FALSE),"")</f>
        <v/>
      </c>
      <c r="H498" s="45"/>
      <c r="I498" s="36"/>
      <c r="J498" s="54"/>
      <c r="K498" s="51" t="str" cm="1">
        <f t="array" ref="K498">IFERROR(_xlfn.IFS(COUNTBLANK(H498:J498)=3,"",I498="","I列に金額を入力してください",H498="3.時間給",I498,J498="","J列に労働時間を入力してください",H498="1.月給",ROUND(I498/J498,0),H498="2.日給",ROUND(I498/J498,0)),"")</f>
        <v/>
      </c>
      <c r="L498" s="37" t="str" cm="1">
        <f t="array" ref="L498">IFERROR(_xlfn.IFS(E498="","",K498&lt;F498,"×（法定外・特例等対象外です）",K498&lt;G498,"〇",K498&gt;=G498,"ー"),"")</f>
        <v/>
      </c>
      <c r="M498" s="26" t="str" cm="1">
        <f t="array" ref="M498">IFERROR(_xlfn.IFS(COUNTBLANK(D498:K498)=8,"",D498="","←D列に従業員名を姓名（フルネーム）で入力してください。誤変換にお気を付け下さい。",E498="","←E列に都道府県を入力してください。",H498="","←H列に1.月給～3.時間給の選択肢を入力してください",I498="","←I列に金額を入力してください",H498=3,"",J498="","←J列に所定労働時間を入力してください"),"")</f>
        <v/>
      </c>
    </row>
    <row r="499" spans="2:13" ht="22" x14ac:dyDescent="0.55000000000000004">
      <c r="B499" s="39">
        <f t="shared" si="7"/>
        <v>491</v>
      </c>
      <c r="C499" s="45"/>
      <c r="D499" s="35"/>
      <c r="E499" s="46"/>
      <c r="F499" s="40" t="str" cm="1">
        <f t="array" ref="F499">IFERROR(_xlfn.IFS(AND($G$3=45566,E499="徳島"),VLOOKUP(E499,最低賃金!$A$2:$G$49,2,FALSE),OR($G$3&lt;&gt;45566,E499&lt;&gt;"徳島"),VLOOKUP(E499,最低賃金!$A$2:$G$49,4,FALSE)),"")</f>
        <v/>
      </c>
      <c r="G499" s="50" t="str">
        <f>IFERROR(VLOOKUP(E499,最低賃金!$A$3:$G$49,6,FALSE),"")</f>
        <v/>
      </c>
      <c r="H499" s="45"/>
      <c r="I499" s="36"/>
      <c r="J499" s="54"/>
      <c r="K499" s="51" t="str" cm="1">
        <f t="array" ref="K499">IFERROR(_xlfn.IFS(COUNTBLANK(H499:J499)=3,"",I499="","I列に金額を入力してください",H499="3.時間給",I499,J499="","J列に労働時間を入力してください",H499="1.月給",ROUND(I499/J499,0),H499="2.日給",ROUND(I499/J499,0)),"")</f>
        <v/>
      </c>
      <c r="L499" s="37" t="str" cm="1">
        <f t="array" ref="L499">IFERROR(_xlfn.IFS(E499="","",K499&lt;F499,"×（法定外・特例等対象外です）",K499&lt;G499,"〇",K499&gt;=G499,"ー"),"")</f>
        <v/>
      </c>
      <c r="M499" s="26" t="str" cm="1">
        <f t="array" ref="M499">IFERROR(_xlfn.IFS(COUNTBLANK(D499:K499)=8,"",D499="","←D列に従業員名を姓名（フルネーム）で入力してください。誤変換にお気を付け下さい。",E499="","←E列に都道府県を入力してください。",H499="","←H列に1.月給～3.時間給の選択肢を入力してください",I499="","←I列に金額を入力してください",H499=3,"",J499="","←J列に所定労働時間を入力してください"),"")</f>
        <v/>
      </c>
    </row>
    <row r="500" spans="2:13" ht="22" x14ac:dyDescent="0.55000000000000004">
      <c r="B500" s="39">
        <f t="shared" si="7"/>
        <v>492</v>
      </c>
      <c r="C500" s="45"/>
      <c r="D500" s="35"/>
      <c r="E500" s="46"/>
      <c r="F500" s="40" t="str" cm="1">
        <f t="array" ref="F500">IFERROR(_xlfn.IFS(AND($G$3=45566,E500="徳島"),VLOOKUP(E500,最低賃金!$A$2:$G$49,2,FALSE),OR($G$3&lt;&gt;45566,E500&lt;&gt;"徳島"),VLOOKUP(E500,最低賃金!$A$2:$G$49,4,FALSE)),"")</f>
        <v/>
      </c>
      <c r="G500" s="50" t="str">
        <f>IFERROR(VLOOKUP(E500,最低賃金!$A$3:$G$49,6,FALSE),"")</f>
        <v/>
      </c>
      <c r="H500" s="45"/>
      <c r="I500" s="36"/>
      <c r="J500" s="54"/>
      <c r="K500" s="51" t="str" cm="1">
        <f t="array" ref="K500">IFERROR(_xlfn.IFS(COUNTBLANK(H500:J500)=3,"",I500="","I列に金額を入力してください",H500="3.時間給",I500,J500="","J列に労働時間を入力してください",H500="1.月給",ROUND(I500/J500,0),H500="2.日給",ROUND(I500/J500,0)),"")</f>
        <v/>
      </c>
      <c r="L500" s="37" t="str" cm="1">
        <f t="array" ref="L500">IFERROR(_xlfn.IFS(E500="","",K500&lt;F500,"×（法定外・特例等対象外です）",K500&lt;G500,"〇",K500&gt;=G500,"ー"),"")</f>
        <v/>
      </c>
      <c r="M500" s="26" t="str" cm="1">
        <f t="array" ref="M500">IFERROR(_xlfn.IFS(COUNTBLANK(D500:K500)=8,"",D500="","←D列に従業員名を姓名（フルネーム）で入力してください。誤変換にお気を付け下さい。",E500="","←E列に都道府県を入力してください。",H500="","←H列に1.月給～3.時間給の選択肢を入力してください",I500="","←I列に金額を入力してください",H500=3,"",J500="","←J列に所定労働時間を入力してください"),"")</f>
        <v/>
      </c>
    </row>
    <row r="501" spans="2:13" ht="22" x14ac:dyDescent="0.55000000000000004">
      <c r="B501" s="39">
        <f t="shared" si="7"/>
        <v>493</v>
      </c>
      <c r="C501" s="45"/>
      <c r="D501" s="35"/>
      <c r="E501" s="46"/>
      <c r="F501" s="40" t="str" cm="1">
        <f t="array" ref="F501">IFERROR(_xlfn.IFS(AND($G$3=45566,E501="徳島"),VLOOKUP(E501,最低賃金!$A$2:$G$49,2,FALSE),OR($G$3&lt;&gt;45566,E501&lt;&gt;"徳島"),VLOOKUP(E501,最低賃金!$A$2:$G$49,4,FALSE)),"")</f>
        <v/>
      </c>
      <c r="G501" s="50" t="str">
        <f>IFERROR(VLOOKUP(E501,最低賃金!$A$3:$G$49,6,FALSE),"")</f>
        <v/>
      </c>
      <c r="H501" s="45"/>
      <c r="I501" s="36"/>
      <c r="J501" s="54"/>
      <c r="K501" s="51" t="str" cm="1">
        <f t="array" ref="K501">IFERROR(_xlfn.IFS(COUNTBLANK(H501:J501)=3,"",I501="","I列に金額を入力してください",H501="3.時間給",I501,J501="","J列に労働時間を入力してください",H501="1.月給",ROUND(I501/J501,0),H501="2.日給",ROUND(I501/J501,0)),"")</f>
        <v/>
      </c>
      <c r="L501" s="37" t="str" cm="1">
        <f t="array" ref="L501">IFERROR(_xlfn.IFS(E501="","",K501&lt;F501,"×（法定外・特例等対象外です）",K501&lt;G501,"〇",K501&gt;=G501,"ー"),"")</f>
        <v/>
      </c>
      <c r="M501" s="26" t="str" cm="1">
        <f t="array" ref="M501">IFERROR(_xlfn.IFS(COUNTBLANK(D501:K501)=8,"",D501="","←D列に従業員名を姓名（フルネーム）で入力してください。誤変換にお気を付け下さい。",E501="","←E列に都道府県を入力してください。",H501="","←H列に1.月給～3.時間給の選択肢を入力してください",I501="","←I列に金額を入力してください",H501=3,"",J501="","←J列に所定労働時間を入力してください"),"")</f>
        <v/>
      </c>
    </row>
    <row r="502" spans="2:13" ht="22" x14ac:dyDescent="0.55000000000000004">
      <c r="B502" s="39">
        <f t="shared" si="7"/>
        <v>494</v>
      </c>
      <c r="C502" s="45"/>
      <c r="D502" s="35"/>
      <c r="E502" s="46"/>
      <c r="F502" s="40" t="str" cm="1">
        <f t="array" ref="F502">IFERROR(_xlfn.IFS(AND($G$3=45566,E502="徳島"),VLOOKUP(E502,最低賃金!$A$2:$G$49,2,FALSE),OR($G$3&lt;&gt;45566,E502&lt;&gt;"徳島"),VLOOKUP(E502,最低賃金!$A$2:$G$49,4,FALSE)),"")</f>
        <v/>
      </c>
      <c r="G502" s="50" t="str">
        <f>IFERROR(VLOOKUP(E502,最低賃金!$A$3:$G$49,6,FALSE),"")</f>
        <v/>
      </c>
      <c r="H502" s="45"/>
      <c r="I502" s="36"/>
      <c r="J502" s="54"/>
      <c r="K502" s="51" t="str" cm="1">
        <f t="array" ref="K502">IFERROR(_xlfn.IFS(COUNTBLANK(H502:J502)=3,"",I502="","I列に金額を入力してください",H502="3.時間給",I502,J502="","J列に労働時間を入力してください",H502="1.月給",ROUND(I502/J502,0),H502="2.日給",ROUND(I502/J502,0)),"")</f>
        <v/>
      </c>
      <c r="L502" s="37" t="str" cm="1">
        <f t="array" ref="L502">IFERROR(_xlfn.IFS(E502="","",K502&lt;F502,"×（法定外・特例等対象外です）",K502&lt;G502,"〇",K502&gt;=G502,"ー"),"")</f>
        <v/>
      </c>
      <c r="M502" s="26" t="str" cm="1">
        <f t="array" ref="M502">IFERROR(_xlfn.IFS(COUNTBLANK(D502:K502)=8,"",D502="","←D列に従業員名を姓名（フルネーム）で入力してください。誤変換にお気を付け下さい。",E502="","←E列に都道府県を入力してください。",H502="","←H列に1.月給～3.時間給の選択肢を入力してください",I502="","←I列に金額を入力してください",H502=3,"",J502="","←J列に所定労働時間を入力してください"),"")</f>
        <v/>
      </c>
    </row>
    <row r="503" spans="2:13" ht="22" x14ac:dyDescent="0.55000000000000004">
      <c r="B503" s="39">
        <f t="shared" si="7"/>
        <v>495</v>
      </c>
      <c r="C503" s="45"/>
      <c r="D503" s="35"/>
      <c r="E503" s="46"/>
      <c r="F503" s="40" t="str" cm="1">
        <f t="array" ref="F503">IFERROR(_xlfn.IFS(AND($G$3=45566,E503="徳島"),VLOOKUP(E503,最低賃金!$A$2:$G$49,2,FALSE),OR($G$3&lt;&gt;45566,E503&lt;&gt;"徳島"),VLOOKUP(E503,最低賃金!$A$2:$G$49,4,FALSE)),"")</f>
        <v/>
      </c>
      <c r="G503" s="50" t="str">
        <f>IFERROR(VLOOKUP(E503,最低賃金!$A$3:$G$49,6,FALSE),"")</f>
        <v/>
      </c>
      <c r="H503" s="45"/>
      <c r="I503" s="36"/>
      <c r="J503" s="54"/>
      <c r="K503" s="51" t="str" cm="1">
        <f t="array" ref="K503">IFERROR(_xlfn.IFS(COUNTBLANK(H503:J503)=3,"",I503="","I列に金額を入力してください",H503="3.時間給",I503,J503="","J列に労働時間を入力してください",H503="1.月給",ROUND(I503/J503,0),H503="2.日給",ROUND(I503/J503,0)),"")</f>
        <v/>
      </c>
      <c r="L503" s="37" t="str" cm="1">
        <f t="array" ref="L503">IFERROR(_xlfn.IFS(E503="","",K503&lt;F503,"×（法定外・特例等対象外です）",K503&lt;G503,"〇",K503&gt;=G503,"ー"),"")</f>
        <v/>
      </c>
      <c r="M503" s="26" t="str" cm="1">
        <f t="array" ref="M503">IFERROR(_xlfn.IFS(COUNTBLANK(D503:K503)=8,"",D503="","←D列に従業員名を姓名（フルネーム）で入力してください。誤変換にお気を付け下さい。",E503="","←E列に都道府県を入力してください。",H503="","←H列に1.月給～3.時間給の選択肢を入力してください",I503="","←I列に金額を入力してください",H503=3,"",J503="","←J列に所定労働時間を入力してください"),"")</f>
        <v/>
      </c>
    </row>
    <row r="504" spans="2:13" ht="22" x14ac:dyDescent="0.55000000000000004">
      <c r="B504" s="39">
        <f t="shared" si="7"/>
        <v>496</v>
      </c>
      <c r="C504" s="45"/>
      <c r="D504" s="35"/>
      <c r="E504" s="46"/>
      <c r="F504" s="40" t="str" cm="1">
        <f t="array" ref="F504">IFERROR(_xlfn.IFS(AND($G$3=45566,E504="徳島"),VLOOKUP(E504,最低賃金!$A$2:$G$49,2,FALSE),OR($G$3&lt;&gt;45566,E504&lt;&gt;"徳島"),VLOOKUP(E504,最低賃金!$A$2:$G$49,4,FALSE)),"")</f>
        <v/>
      </c>
      <c r="G504" s="50" t="str">
        <f>IFERROR(VLOOKUP(E504,最低賃金!$A$3:$G$49,6,FALSE),"")</f>
        <v/>
      </c>
      <c r="H504" s="45"/>
      <c r="I504" s="36"/>
      <c r="J504" s="54"/>
      <c r="K504" s="51" t="str" cm="1">
        <f t="array" ref="K504">IFERROR(_xlfn.IFS(COUNTBLANK(H504:J504)=3,"",I504="","I列に金額を入力してください",H504="3.時間給",I504,J504="","J列に労働時間を入力してください",H504="1.月給",ROUND(I504/J504,0),H504="2.日給",ROUND(I504/J504,0)),"")</f>
        <v/>
      </c>
      <c r="L504" s="37" t="str" cm="1">
        <f t="array" ref="L504">IFERROR(_xlfn.IFS(E504="","",K504&lt;F504,"×（法定外・特例等対象外です）",K504&lt;G504,"〇",K504&gt;=G504,"ー"),"")</f>
        <v/>
      </c>
      <c r="M504" s="26" t="str" cm="1">
        <f t="array" ref="M504">IFERROR(_xlfn.IFS(COUNTBLANK(D504:K504)=8,"",D504="","←D列に従業員名を姓名（フルネーム）で入力してください。誤変換にお気を付け下さい。",E504="","←E列に都道府県を入力してください。",H504="","←H列に1.月給～3.時間給の選択肢を入力してください",I504="","←I列に金額を入力してください",H504=3,"",J504="","←J列に所定労働時間を入力してください"),"")</f>
        <v/>
      </c>
    </row>
    <row r="505" spans="2:13" ht="22" x14ac:dyDescent="0.55000000000000004">
      <c r="B505" s="39">
        <f t="shared" si="7"/>
        <v>497</v>
      </c>
      <c r="C505" s="45"/>
      <c r="D505" s="35"/>
      <c r="E505" s="46"/>
      <c r="F505" s="40" t="str" cm="1">
        <f t="array" ref="F505">IFERROR(_xlfn.IFS(AND($G$3=45566,E505="徳島"),VLOOKUP(E505,最低賃金!$A$2:$G$49,2,FALSE),OR($G$3&lt;&gt;45566,E505&lt;&gt;"徳島"),VLOOKUP(E505,最低賃金!$A$2:$G$49,4,FALSE)),"")</f>
        <v/>
      </c>
      <c r="G505" s="50" t="str">
        <f>IFERROR(VLOOKUP(E505,最低賃金!$A$3:$G$49,6,FALSE),"")</f>
        <v/>
      </c>
      <c r="H505" s="45"/>
      <c r="I505" s="36"/>
      <c r="J505" s="54"/>
      <c r="K505" s="51" t="str" cm="1">
        <f t="array" ref="K505">IFERROR(_xlfn.IFS(COUNTBLANK(H505:J505)=3,"",I505="","I列に金額を入力してください",H505="3.時間給",I505,J505="","J列に労働時間を入力してください",H505="1.月給",ROUND(I505/J505,0),H505="2.日給",ROUND(I505/J505,0)),"")</f>
        <v/>
      </c>
      <c r="L505" s="37" t="str" cm="1">
        <f t="array" ref="L505">IFERROR(_xlfn.IFS(E505="","",K505&lt;F505,"×（法定外・特例等対象外です）",K505&lt;G505,"〇",K505&gt;=G505,"ー"),"")</f>
        <v/>
      </c>
      <c r="M505" s="26" t="str" cm="1">
        <f t="array" ref="M505">IFERROR(_xlfn.IFS(COUNTBLANK(D505:K505)=8,"",D505="","←D列に従業員名を姓名（フルネーム）で入力してください。誤変換にお気を付け下さい。",E505="","←E列に都道府県を入力してください。",H505="","←H列に1.月給～3.時間給の選択肢を入力してください",I505="","←I列に金額を入力してください",H505=3,"",J505="","←J列に所定労働時間を入力してください"),"")</f>
        <v/>
      </c>
    </row>
    <row r="506" spans="2:13" ht="22" x14ac:dyDescent="0.55000000000000004">
      <c r="B506" s="39">
        <f t="shared" si="7"/>
        <v>498</v>
      </c>
      <c r="C506" s="45"/>
      <c r="D506" s="35"/>
      <c r="E506" s="46"/>
      <c r="F506" s="40" t="str" cm="1">
        <f t="array" ref="F506">IFERROR(_xlfn.IFS(AND($G$3=45566,E506="徳島"),VLOOKUP(E506,最低賃金!$A$2:$G$49,2,FALSE),OR($G$3&lt;&gt;45566,E506&lt;&gt;"徳島"),VLOOKUP(E506,最低賃金!$A$2:$G$49,4,FALSE)),"")</f>
        <v/>
      </c>
      <c r="G506" s="50" t="str">
        <f>IFERROR(VLOOKUP(E506,最低賃金!$A$3:$G$49,6,FALSE),"")</f>
        <v/>
      </c>
      <c r="H506" s="45"/>
      <c r="I506" s="36"/>
      <c r="J506" s="54"/>
      <c r="K506" s="51" t="str" cm="1">
        <f t="array" ref="K506">IFERROR(_xlfn.IFS(COUNTBLANK(H506:J506)=3,"",I506="","I列に金額を入力してください",H506="3.時間給",I506,J506="","J列に労働時間を入力してください",H506="1.月給",ROUND(I506/J506,0),H506="2.日給",ROUND(I506/J506,0)),"")</f>
        <v/>
      </c>
      <c r="L506" s="37" t="str" cm="1">
        <f t="array" ref="L506">IFERROR(_xlfn.IFS(E506="","",K506&lt;F506,"×（法定外・特例等対象外です）",K506&lt;G506,"〇",K506&gt;=G506,"ー"),"")</f>
        <v/>
      </c>
      <c r="M506" s="26" t="str" cm="1">
        <f t="array" ref="M506">IFERROR(_xlfn.IFS(COUNTBLANK(D506:K506)=8,"",D506="","←D列に従業員名を姓名（フルネーム）で入力してください。誤変換にお気を付け下さい。",E506="","←E列に都道府県を入力してください。",H506="","←H列に1.月給～3.時間給の選択肢を入力してください",I506="","←I列に金額を入力してください",H506=3,"",J506="","←J列に所定労働時間を入力してください"),"")</f>
        <v/>
      </c>
    </row>
    <row r="507" spans="2:13" ht="22" x14ac:dyDescent="0.55000000000000004">
      <c r="B507" s="39">
        <f t="shared" si="7"/>
        <v>499</v>
      </c>
      <c r="C507" s="45"/>
      <c r="D507" s="35"/>
      <c r="E507" s="46"/>
      <c r="F507" s="40" t="str" cm="1">
        <f t="array" ref="F507">IFERROR(_xlfn.IFS(AND($G$3=45566,E507="徳島"),VLOOKUP(E507,最低賃金!$A$2:$G$49,2,FALSE),OR($G$3&lt;&gt;45566,E507&lt;&gt;"徳島"),VLOOKUP(E507,最低賃金!$A$2:$G$49,4,FALSE)),"")</f>
        <v/>
      </c>
      <c r="G507" s="50" t="str">
        <f>IFERROR(VLOOKUP(E507,最低賃金!$A$3:$G$49,6,FALSE),"")</f>
        <v/>
      </c>
      <c r="H507" s="45"/>
      <c r="I507" s="36"/>
      <c r="J507" s="54"/>
      <c r="K507" s="51" t="str" cm="1">
        <f t="array" ref="K507">IFERROR(_xlfn.IFS(COUNTBLANK(H507:J507)=3,"",I507="","I列に金額を入力してください",H507="3.時間給",I507,J507="","J列に労働時間を入力してください",H507="1.月給",ROUND(I507/J507,0),H507="2.日給",ROUND(I507/J507,0)),"")</f>
        <v/>
      </c>
      <c r="L507" s="37" t="str" cm="1">
        <f t="array" ref="L507">IFERROR(_xlfn.IFS(E507="","",K507&lt;F507,"×（法定外・特例等対象外です）",K507&lt;G507,"〇",K507&gt;=G507,"ー"),"")</f>
        <v/>
      </c>
      <c r="M507" s="26" t="str" cm="1">
        <f t="array" ref="M507">IFERROR(_xlfn.IFS(COUNTBLANK(D507:K507)=8,"",D507="","←D列に従業員名を姓名（フルネーム）で入力してください。誤変換にお気を付け下さい。",E507="","←E列に都道府県を入力してください。",H507="","←H列に1.月給～3.時間給の選択肢を入力してください",I507="","←I列に金額を入力してください",H507=3,"",J507="","←J列に所定労働時間を入力してください"),"")</f>
        <v/>
      </c>
    </row>
    <row r="508" spans="2:13" ht="22" x14ac:dyDescent="0.55000000000000004">
      <c r="B508" s="39">
        <f t="shared" si="7"/>
        <v>500</v>
      </c>
      <c r="C508" s="45"/>
      <c r="D508" s="35"/>
      <c r="E508" s="46"/>
      <c r="F508" s="40" t="str" cm="1">
        <f t="array" ref="F508">IFERROR(_xlfn.IFS(AND($G$3=45566,E508="徳島"),VLOOKUP(E508,最低賃金!$A$2:$G$49,2,FALSE),OR($G$3&lt;&gt;45566,E508&lt;&gt;"徳島"),VLOOKUP(E508,最低賃金!$A$2:$G$49,4,FALSE)),"")</f>
        <v/>
      </c>
      <c r="G508" s="50" t="str">
        <f>IFERROR(VLOOKUP(E508,最低賃金!$A$3:$G$49,6,FALSE),"")</f>
        <v/>
      </c>
      <c r="H508" s="45"/>
      <c r="I508" s="36"/>
      <c r="J508" s="54"/>
      <c r="K508" s="51" t="str" cm="1">
        <f t="array" ref="K508">IFERROR(_xlfn.IFS(COUNTBLANK(H508:J508)=3,"",I508="","I列に金額を入力してください",H508="3.時間給",I508,J508="","J列に労働時間を入力してください",H508="1.月給",ROUND(I508/J508,0),H508="2.日給",ROUND(I508/J508,0)),"")</f>
        <v/>
      </c>
      <c r="L508" s="37" t="str" cm="1">
        <f t="array" ref="L508">IFERROR(_xlfn.IFS(E508="","",K508&lt;F508,"×（法定外・特例等対象外です）",K508&lt;G508,"〇",K508&gt;=G508,"ー"),"")</f>
        <v/>
      </c>
      <c r="M508" s="26" t="str" cm="1">
        <f t="array" ref="M508">IFERROR(_xlfn.IFS(COUNTBLANK(D508:K508)=8,"",D508="","←D列に従業員名を姓名（フルネーム）で入力してください。誤変換にお気を付け下さい。",E508="","←E列に都道府県を入力してください。",H508="","←H列に1.月給～3.時間給の選択肢を入力してください",I508="","←I列に金額を入力してください",H508=3,"",J508="","←J列に所定労働時間を入力してください"),"")</f>
        <v/>
      </c>
    </row>
    <row r="509" spans="2:13" ht="22" x14ac:dyDescent="0.55000000000000004">
      <c r="B509" s="39">
        <f t="shared" si="7"/>
        <v>501</v>
      </c>
      <c r="C509" s="45"/>
      <c r="D509" s="35"/>
      <c r="E509" s="46"/>
      <c r="F509" s="40" t="str" cm="1">
        <f t="array" ref="F509">IFERROR(_xlfn.IFS(AND($G$3=45566,E509="徳島"),VLOOKUP(E509,最低賃金!$A$2:$G$49,2,FALSE),OR($G$3&lt;&gt;45566,E509&lt;&gt;"徳島"),VLOOKUP(E509,最低賃金!$A$2:$G$49,4,FALSE)),"")</f>
        <v/>
      </c>
      <c r="G509" s="50" t="str">
        <f>IFERROR(VLOOKUP(E509,最低賃金!$A$3:$G$49,6,FALSE),"")</f>
        <v/>
      </c>
      <c r="H509" s="45"/>
      <c r="I509" s="36"/>
      <c r="J509" s="54"/>
      <c r="K509" s="51" t="str" cm="1">
        <f t="array" ref="K509">IFERROR(_xlfn.IFS(COUNTBLANK(H509:J509)=3,"",I509="","I列に金額を入力してください",H509="3.時間給",I509,J509="","J列に労働時間を入力してください",H509="1.月給",ROUND(I509/J509,0),H509="2.日給",ROUND(I509/J509,0)),"")</f>
        <v/>
      </c>
      <c r="L509" s="37" t="str" cm="1">
        <f t="array" ref="L509">IFERROR(_xlfn.IFS(E509="","",K509&lt;F509,"×（法定外・特例等対象外です）",K509&lt;G509,"〇",K509&gt;=G509,"ー"),"")</f>
        <v/>
      </c>
      <c r="M509" s="26" t="str" cm="1">
        <f t="array" ref="M509">IFERROR(_xlfn.IFS(COUNTBLANK(D509:K509)=8,"",D509="","←D列に従業員名を姓名（フルネーム）で入力してください。誤変換にお気を付け下さい。",E509="","←E列に都道府県を入力してください。",H509="","←H列に1.月給～3.時間給の選択肢を入力してください",I509="","←I列に金額を入力してください",H509=3,"",J509="","←J列に所定労働時間を入力してください"),"")</f>
        <v/>
      </c>
    </row>
    <row r="510" spans="2:13" ht="22" x14ac:dyDescent="0.55000000000000004">
      <c r="B510" s="39">
        <f t="shared" si="7"/>
        <v>502</v>
      </c>
      <c r="C510" s="45"/>
      <c r="D510" s="35"/>
      <c r="E510" s="46"/>
      <c r="F510" s="40" t="str" cm="1">
        <f t="array" ref="F510">IFERROR(_xlfn.IFS(AND($G$3=45566,E510="徳島"),VLOOKUP(E510,最低賃金!$A$2:$G$49,2,FALSE),OR($G$3&lt;&gt;45566,E510&lt;&gt;"徳島"),VLOOKUP(E510,最低賃金!$A$2:$G$49,4,FALSE)),"")</f>
        <v/>
      </c>
      <c r="G510" s="50" t="str">
        <f>IFERROR(VLOOKUP(E510,最低賃金!$A$3:$G$49,6,FALSE),"")</f>
        <v/>
      </c>
      <c r="H510" s="45"/>
      <c r="I510" s="36"/>
      <c r="J510" s="54"/>
      <c r="K510" s="51" t="str" cm="1">
        <f t="array" ref="K510">IFERROR(_xlfn.IFS(COUNTBLANK(H510:J510)=3,"",I510="","I列に金額を入力してください",H510="3.時間給",I510,J510="","J列に労働時間を入力してください",H510="1.月給",ROUND(I510/J510,0),H510="2.日給",ROUND(I510/J510,0)),"")</f>
        <v/>
      </c>
      <c r="L510" s="37" t="str" cm="1">
        <f t="array" ref="L510">IFERROR(_xlfn.IFS(E510="","",K510&lt;F510,"×（法定外・特例等対象外です）",K510&lt;G510,"〇",K510&gt;=G510,"ー"),"")</f>
        <v/>
      </c>
      <c r="M510" s="26" t="str" cm="1">
        <f t="array" ref="M510">IFERROR(_xlfn.IFS(COUNTBLANK(D510:K510)=8,"",D510="","←D列に従業員名を姓名（フルネーム）で入力してください。誤変換にお気を付け下さい。",E510="","←E列に都道府県を入力してください。",H510="","←H列に1.月給～3.時間給の選択肢を入力してください",I510="","←I列に金額を入力してください",H510=3,"",J510="","←J列に所定労働時間を入力してください"),"")</f>
        <v/>
      </c>
    </row>
    <row r="511" spans="2:13" ht="22" x14ac:dyDescent="0.55000000000000004">
      <c r="B511" s="39">
        <f t="shared" si="7"/>
        <v>503</v>
      </c>
      <c r="C511" s="45"/>
      <c r="D511" s="35"/>
      <c r="E511" s="46"/>
      <c r="F511" s="40" t="str" cm="1">
        <f t="array" ref="F511">IFERROR(_xlfn.IFS(AND($G$3=45566,E511="徳島"),VLOOKUP(E511,最低賃金!$A$2:$G$49,2,FALSE),OR($G$3&lt;&gt;45566,E511&lt;&gt;"徳島"),VLOOKUP(E511,最低賃金!$A$2:$G$49,4,FALSE)),"")</f>
        <v/>
      </c>
      <c r="G511" s="50" t="str">
        <f>IFERROR(VLOOKUP(E511,最低賃金!$A$3:$G$49,6,FALSE),"")</f>
        <v/>
      </c>
      <c r="H511" s="45"/>
      <c r="I511" s="36"/>
      <c r="J511" s="54"/>
      <c r="K511" s="51" t="str" cm="1">
        <f t="array" ref="K511">IFERROR(_xlfn.IFS(COUNTBLANK(H511:J511)=3,"",I511="","I列に金額を入力してください",H511="3.時間給",I511,J511="","J列に労働時間を入力してください",H511="1.月給",ROUND(I511/J511,0),H511="2.日給",ROUND(I511/J511,0)),"")</f>
        <v/>
      </c>
      <c r="L511" s="37" t="str" cm="1">
        <f t="array" ref="L511">IFERROR(_xlfn.IFS(E511="","",K511&lt;F511,"×（法定外・特例等対象外です）",K511&lt;G511,"〇",K511&gt;=G511,"ー"),"")</f>
        <v/>
      </c>
      <c r="M511" s="26" t="str" cm="1">
        <f t="array" ref="M511">IFERROR(_xlfn.IFS(COUNTBLANK(D511:K511)=8,"",D511="","←D列に従業員名を姓名（フルネーム）で入力してください。誤変換にお気を付け下さい。",E511="","←E列に都道府県を入力してください。",H511="","←H列に1.月給～3.時間給の選択肢を入力してください",I511="","←I列に金額を入力してください",H511=3,"",J511="","←J列に所定労働時間を入力してください"),"")</f>
        <v/>
      </c>
    </row>
    <row r="512" spans="2:13" ht="22" x14ac:dyDescent="0.55000000000000004">
      <c r="B512" s="39">
        <f t="shared" si="7"/>
        <v>504</v>
      </c>
      <c r="C512" s="45"/>
      <c r="D512" s="35"/>
      <c r="E512" s="46"/>
      <c r="F512" s="40" t="str" cm="1">
        <f t="array" ref="F512">IFERROR(_xlfn.IFS(AND($G$3=45566,E512="徳島"),VLOOKUP(E512,最低賃金!$A$2:$G$49,2,FALSE),OR($G$3&lt;&gt;45566,E512&lt;&gt;"徳島"),VLOOKUP(E512,最低賃金!$A$2:$G$49,4,FALSE)),"")</f>
        <v/>
      </c>
      <c r="G512" s="50" t="str">
        <f>IFERROR(VLOOKUP(E512,最低賃金!$A$3:$G$49,6,FALSE),"")</f>
        <v/>
      </c>
      <c r="H512" s="45"/>
      <c r="I512" s="36"/>
      <c r="J512" s="54"/>
      <c r="K512" s="51" t="str" cm="1">
        <f t="array" ref="K512">IFERROR(_xlfn.IFS(COUNTBLANK(H512:J512)=3,"",I512="","I列に金額を入力してください",H512="3.時間給",I512,J512="","J列に労働時間を入力してください",H512="1.月給",ROUND(I512/J512,0),H512="2.日給",ROUND(I512/J512,0)),"")</f>
        <v/>
      </c>
      <c r="L512" s="37" t="str" cm="1">
        <f t="array" ref="L512">IFERROR(_xlfn.IFS(E512="","",K512&lt;F512,"×（法定外・特例等対象外です）",K512&lt;G512,"〇",K512&gt;=G512,"ー"),"")</f>
        <v/>
      </c>
      <c r="M512" s="26" t="str" cm="1">
        <f t="array" ref="M512">IFERROR(_xlfn.IFS(COUNTBLANK(D512:K512)=8,"",D512="","←D列に従業員名を姓名（フルネーム）で入力してください。誤変換にお気を付け下さい。",E512="","←E列に都道府県を入力してください。",H512="","←H列に1.月給～3.時間給の選択肢を入力してください",I512="","←I列に金額を入力してください",H512=3,"",J512="","←J列に所定労働時間を入力してください"),"")</f>
        <v/>
      </c>
    </row>
    <row r="513" spans="2:13" ht="22" x14ac:dyDescent="0.55000000000000004">
      <c r="B513" s="39">
        <f t="shared" si="7"/>
        <v>505</v>
      </c>
      <c r="C513" s="45"/>
      <c r="D513" s="35"/>
      <c r="E513" s="46"/>
      <c r="F513" s="40" t="str" cm="1">
        <f t="array" ref="F513">IFERROR(_xlfn.IFS(AND($G$3=45566,E513="徳島"),VLOOKUP(E513,最低賃金!$A$2:$G$49,2,FALSE),OR($G$3&lt;&gt;45566,E513&lt;&gt;"徳島"),VLOOKUP(E513,最低賃金!$A$2:$G$49,4,FALSE)),"")</f>
        <v/>
      </c>
      <c r="G513" s="50" t="str">
        <f>IFERROR(VLOOKUP(E513,最低賃金!$A$3:$G$49,6,FALSE),"")</f>
        <v/>
      </c>
      <c r="H513" s="45"/>
      <c r="I513" s="36"/>
      <c r="J513" s="54"/>
      <c r="K513" s="51" t="str" cm="1">
        <f t="array" ref="K513">IFERROR(_xlfn.IFS(COUNTBLANK(H513:J513)=3,"",I513="","I列に金額を入力してください",H513="3.時間給",I513,J513="","J列に労働時間を入力してください",H513="1.月給",ROUND(I513/J513,0),H513="2.日給",ROUND(I513/J513,0)),"")</f>
        <v/>
      </c>
      <c r="L513" s="37" t="str" cm="1">
        <f t="array" ref="L513">IFERROR(_xlfn.IFS(E513="","",K513&lt;F513,"×（法定外・特例等対象外です）",K513&lt;G513,"〇",K513&gt;=G513,"ー"),"")</f>
        <v/>
      </c>
      <c r="M513" s="26" t="str" cm="1">
        <f t="array" ref="M513">IFERROR(_xlfn.IFS(COUNTBLANK(D513:K513)=8,"",D513="","←D列に従業員名を姓名（フルネーム）で入力してください。誤変換にお気を付け下さい。",E513="","←E列に都道府県を入力してください。",H513="","←H列に1.月給～3.時間給の選択肢を入力してください",I513="","←I列に金額を入力してください",H513=3,"",J513="","←J列に所定労働時間を入力してください"),"")</f>
        <v/>
      </c>
    </row>
    <row r="514" spans="2:13" ht="22" x14ac:dyDescent="0.55000000000000004">
      <c r="B514" s="39">
        <f t="shared" si="7"/>
        <v>506</v>
      </c>
      <c r="C514" s="45"/>
      <c r="D514" s="35"/>
      <c r="E514" s="46"/>
      <c r="F514" s="40" t="str" cm="1">
        <f t="array" ref="F514">IFERROR(_xlfn.IFS(AND($G$3=45566,E514="徳島"),VLOOKUP(E514,最低賃金!$A$2:$G$49,2,FALSE),OR($G$3&lt;&gt;45566,E514&lt;&gt;"徳島"),VLOOKUP(E514,最低賃金!$A$2:$G$49,4,FALSE)),"")</f>
        <v/>
      </c>
      <c r="G514" s="50" t="str">
        <f>IFERROR(VLOOKUP(E514,最低賃金!$A$3:$G$49,6,FALSE),"")</f>
        <v/>
      </c>
      <c r="H514" s="45"/>
      <c r="I514" s="36"/>
      <c r="J514" s="54"/>
      <c r="K514" s="51" t="str" cm="1">
        <f t="array" ref="K514">IFERROR(_xlfn.IFS(COUNTBLANK(H514:J514)=3,"",I514="","I列に金額を入力してください",H514="3.時間給",I514,J514="","J列に労働時間を入力してください",H514="1.月給",ROUND(I514/J514,0),H514="2.日給",ROUND(I514/J514,0)),"")</f>
        <v/>
      </c>
      <c r="L514" s="37" t="str" cm="1">
        <f t="array" ref="L514">IFERROR(_xlfn.IFS(E514="","",K514&lt;F514,"×（法定外・特例等対象外です）",K514&lt;G514,"〇",K514&gt;=G514,"ー"),"")</f>
        <v/>
      </c>
      <c r="M514" s="26" t="str" cm="1">
        <f t="array" ref="M514">IFERROR(_xlfn.IFS(COUNTBLANK(D514:K514)=8,"",D514="","←D列に従業員名を姓名（フルネーム）で入力してください。誤変換にお気を付け下さい。",E514="","←E列に都道府県を入力してください。",H514="","←H列に1.月給～3.時間給の選択肢を入力してください",I514="","←I列に金額を入力してください",H514=3,"",J514="","←J列に所定労働時間を入力してください"),"")</f>
        <v/>
      </c>
    </row>
    <row r="515" spans="2:13" ht="22" x14ac:dyDescent="0.55000000000000004">
      <c r="B515" s="39">
        <f t="shared" si="7"/>
        <v>507</v>
      </c>
      <c r="C515" s="45"/>
      <c r="D515" s="35"/>
      <c r="E515" s="46"/>
      <c r="F515" s="40" t="str" cm="1">
        <f t="array" ref="F515">IFERROR(_xlfn.IFS(AND($G$3=45566,E515="徳島"),VLOOKUP(E515,最低賃金!$A$2:$G$49,2,FALSE),OR($G$3&lt;&gt;45566,E515&lt;&gt;"徳島"),VLOOKUP(E515,最低賃金!$A$2:$G$49,4,FALSE)),"")</f>
        <v/>
      </c>
      <c r="G515" s="50" t="str">
        <f>IFERROR(VLOOKUP(E515,最低賃金!$A$3:$G$49,6,FALSE),"")</f>
        <v/>
      </c>
      <c r="H515" s="45"/>
      <c r="I515" s="36"/>
      <c r="J515" s="54"/>
      <c r="K515" s="51" t="str" cm="1">
        <f t="array" ref="K515">IFERROR(_xlfn.IFS(COUNTBLANK(H515:J515)=3,"",I515="","I列に金額を入力してください",H515="3.時間給",I515,J515="","J列に労働時間を入力してください",H515="1.月給",ROUND(I515/J515,0),H515="2.日給",ROUND(I515/J515,0)),"")</f>
        <v/>
      </c>
      <c r="L515" s="37" t="str" cm="1">
        <f t="array" ref="L515">IFERROR(_xlfn.IFS(E515="","",K515&lt;F515,"×（法定外・特例等対象外です）",K515&lt;G515,"〇",K515&gt;=G515,"ー"),"")</f>
        <v/>
      </c>
      <c r="M515" s="26" t="str" cm="1">
        <f t="array" ref="M515">IFERROR(_xlfn.IFS(COUNTBLANK(D515:K515)=8,"",D515="","←D列に従業員名を姓名（フルネーム）で入力してください。誤変換にお気を付け下さい。",E515="","←E列に都道府県を入力してください。",H515="","←H列に1.月給～3.時間給の選択肢を入力してください",I515="","←I列に金額を入力してください",H515=3,"",J515="","←J列に所定労働時間を入力してください"),"")</f>
        <v/>
      </c>
    </row>
    <row r="516" spans="2:13" ht="22" x14ac:dyDescent="0.55000000000000004">
      <c r="B516" s="39">
        <f t="shared" si="7"/>
        <v>508</v>
      </c>
      <c r="C516" s="45"/>
      <c r="D516" s="35"/>
      <c r="E516" s="46"/>
      <c r="F516" s="40" t="str" cm="1">
        <f t="array" ref="F516">IFERROR(_xlfn.IFS(AND($G$3=45566,E516="徳島"),VLOOKUP(E516,最低賃金!$A$2:$G$49,2,FALSE),OR($G$3&lt;&gt;45566,E516&lt;&gt;"徳島"),VLOOKUP(E516,最低賃金!$A$2:$G$49,4,FALSE)),"")</f>
        <v/>
      </c>
      <c r="G516" s="50" t="str">
        <f>IFERROR(VLOOKUP(E516,最低賃金!$A$3:$G$49,6,FALSE),"")</f>
        <v/>
      </c>
      <c r="H516" s="45"/>
      <c r="I516" s="36"/>
      <c r="J516" s="54"/>
      <c r="K516" s="51" t="str" cm="1">
        <f t="array" ref="K516">IFERROR(_xlfn.IFS(COUNTBLANK(H516:J516)=3,"",I516="","I列に金額を入力してください",H516="3.時間給",I516,J516="","J列に労働時間を入力してください",H516="1.月給",ROUND(I516/J516,0),H516="2.日給",ROUND(I516/J516,0)),"")</f>
        <v/>
      </c>
      <c r="L516" s="37" t="str" cm="1">
        <f t="array" ref="L516">IFERROR(_xlfn.IFS(E516="","",K516&lt;F516,"×（法定外・特例等対象外です）",K516&lt;G516,"〇",K516&gt;=G516,"ー"),"")</f>
        <v/>
      </c>
      <c r="M516" s="26" t="str" cm="1">
        <f t="array" ref="M516">IFERROR(_xlfn.IFS(COUNTBLANK(D516:K516)=8,"",D516="","←D列に従業員名を姓名（フルネーム）で入力してください。誤変換にお気を付け下さい。",E516="","←E列に都道府県を入力してください。",H516="","←H列に1.月給～3.時間給の選択肢を入力してください",I516="","←I列に金額を入力してください",H516=3,"",J516="","←J列に所定労働時間を入力してください"),"")</f>
        <v/>
      </c>
    </row>
    <row r="517" spans="2:13" ht="22" x14ac:dyDescent="0.55000000000000004">
      <c r="B517" s="39">
        <f t="shared" si="7"/>
        <v>509</v>
      </c>
      <c r="C517" s="45"/>
      <c r="D517" s="35"/>
      <c r="E517" s="46"/>
      <c r="F517" s="40" t="str" cm="1">
        <f t="array" ref="F517">IFERROR(_xlfn.IFS(AND($G$3=45566,E517="徳島"),VLOOKUP(E517,最低賃金!$A$2:$G$49,2,FALSE),OR($G$3&lt;&gt;45566,E517&lt;&gt;"徳島"),VLOOKUP(E517,最低賃金!$A$2:$G$49,4,FALSE)),"")</f>
        <v/>
      </c>
      <c r="G517" s="50" t="str">
        <f>IFERROR(VLOOKUP(E517,最低賃金!$A$3:$G$49,6,FALSE),"")</f>
        <v/>
      </c>
      <c r="H517" s="45"/>
      <c r="I517" s="36"/>
      <c r="J517" s="54"/>
      <c r="K517" s="51" t="str" cm="1">
        <f t="array" ref="K517">IFERROR(_xlfn.IFS(COUNTBLANK(H517:J517)=3,"",I517="","I列に金額を入力してください",H517="3.時間給",I517,J517="","J列に労働時間を入力してください",H517="1.月給",ROUND(I517/J517,0),H517="2.日給",ROUND(I517/J517,0)),"")</f>
        <v/>
      </c>
      <c r="L517" s="37" t="str" cm="1">
        <f t="array" ref="L517">IFERROR(_xlfn.IFS(E517="","",K517&lt;F517,"×（法定外・特例等対象外です）",K517&lt;G517,"〇",K517&gt;=G517,"ー"),"")</f>
        <v/>
      </c>
      <c r="M517" s="26" t="str" cm="1">
        <f t="array" ref="M517">IFERROR(_xlfn.IFS(COUNTBLANK(D517:K517)=8,"",D517="","←D列に従業員名を姓名（フルネーム）で入力してください。誤変換にお気を付け下さい。",E517="","←E列に都道府県を入力してください。",H517="","←H列に1.月給～3.時間給の選択肢を入力してください",I517="","←I列に金額を入力してください",H517=3,"",J517="","←J列に所定労働時間を入力してください"),"")</f>
        <v/>
      </c>
    </row>
    <row r="518" spans="2:13" ht="22" x14ac:dyDescent="0.55000000000000004">
      <c r="B518" s="39">
        <f t="shared" si="7"/>
        <v>510</v>
      </c>
      <c r="C518" s="45"/>
      <c r="D518" s="35"/>
      <c r="E518" s="46"/>
      <c r="F518" s="40" t="str" cm="1">
        <f t="array" ref="F518">IFERROR(_xlfn.IFS(AND($G$3=45566,E518="徳島"),VLOOKUP(E518,最低賃金!$A$2:$G$49,2,FALSE),OR($G$3&lt;&gt;45566,E518&lt;&gt;"徳島"),VLOOKUP(E518,最低賃金!$A$2:$G$49,4,FALSE)),"")</f>
        <v/>
      </c>
      <c r="G518" s="50" t="str">
        <f>IFERROR(VLOOKUP(E518,最低賃金!$A$3:$G$49,6,FALSE),"")</f>
        <v/>
      </c>
      <c r="H518" s="45"/>
      <c r="I518" s="36"/>
      <c r="J518" s="54"/>
      <c r="K518" s="51" t="str" cm="1">
        <f t="array" ref="K518">IFERROR(_xlfn.IFS(COUNTBLANK(H518:J518)=3,"",I518="","I列に金額を入力してください",H518="3.時間給",I518,J518="","J列に労働時間を入力してください",H518="1.月給",ROUND(I518/J518,0),H518="2.日給",ROUND(I518/J518,0)),"")</f>
        <v/>
      </c>
      <c r="L518" s="37" t="str" cm="1">
        <f t="array" ref="L518">IFERROR(_xlfn.IFS(E518="","",K518&lt;F518,"×（法定外・特例等対象外です）",K518&lt;G518,"〇",K518&gt;=G518,"ー"),"")</f>
        <v/>
      </c>
      <c r="M518" s="26" t="str" cm="1">
        <f t="array" ref="M518">IFERROR(_xlfn.IFS(COUNTBLANK(D518:K518)=8,"",D518="","←D列に従業員名を姓名（フルネーム）で入力してください。誤変換にお気を付け下さい。",E518="","←E列に都道府県を入力してください。",H518="","←H列に1.月給～3.時間給の選択肢を入力してください",I518="","←I列に金額を入力してください",H518=3,"",J518="","←J列に所定労働時間を入力してください"),"")</f>
        <v/>
      </c>
    </row>
    <row r="519" spans="2:13" ht="22" x14ac:dyDescent="0.55000000000000004">
      <c r="B519" s="39">
        <f t="shared" si="7"/>
        <v>511</v>
      </c>
      <c r="C519" s="45"/>
      <c r="D519" s="35"/>
      <c r="E519" s="46"/>
      <c r="F519" s="40" t="str" cm="1">
        <f t="array" ref="F519">IFERROR(_xlfn.IFS(AND($G$3=45566,E519="徳島"),VLOOKUP(E519,最低賃金!$A$2:$G$49,2,FALSE),OR($G$3&lt;&gt;45566,E519&lt;&gt;"徳島"),VLOOKUP(E519,最低賃金!$A$2:$G$49,4,FALSE)),"")</f>
        <v/>
      </c>
      <c r="G519" s="50" t="str">
        <f>IFERROR(VLOOKUP(E519,最低賃金!$A$3:$G$49,6,FALSE),"")</f>
        <v/>
      </c>
      <c r="H519" s="45"/>
      <c r="I519" s="36"/>
      <c r="J519" s="54"/>
      <c r="K519" s="51" t="str" cm="1">
        <f t="array" ref="K519">IFERROR(_xlfn.IFS(COUNTBLANK(H519:J519)=3,"",I519="","I列に金額を入力してください",H519="3.時間給",I519,J519="","J列に労働時間を入力してください",H519="1.月給",ROUND(I519/J519,0),H519="2.日給",ROUND(I519/J519,0)),"")</f>
        <v/>
      </c>
      <c r="L519" s="37" t="str" cm="1">
        <f t="array" ref="L519">IFERROR(_xlfn.IFS(E519="","",K519&lt;F519,"×（法定外・特例等対象外です）",K519&lt;G519,"〇",K519&gt;=G519,"ー"),"")</f>
        <v/>
      </c>
      <c r="M519" s="26" t="str" cm="1">
        <f t="array" ref="M519">IFERROR(_xlfn.IFS(COUNTBLANK(D519:K519)=8,"",D519="","←D列に従業員名を姓名（フルネーム）で入力してください。誤変換にお気を付け下さい。",E519="","←E列に都道府県を入力してください。",H519="","←H列に1.月給～3.時間給の選択肢を入力してください",I519="","←I列に金額を入力してください",H519=3,"",J519="","←J列に所定労働時間を入力してください"),"")</f>
        <v/>
      </c>
    </row>
    <row r="520" spans="2:13" ht="22" x14ac:dyDescent="0.55000000000000004">
      <c r="B520" s="39">
        <f t="shared" si="7"/>
        <v>512</v>
      </c>
      <c r="C520" s="45"/>
      <c r="D520" s="35"/>
      <c r="E520" s="46"/>
      <c r="F520" s="40" t="str" cm="1">
        <f t="array" ref="F520">IFERROR(_xlfn.IFS(AND($G$3=45566,E520="徳島"),VLOOKUP(E520,最低賃金!$A$2:$G$49,2,FALSE),OR($G$3&lt;&gt;45566,E520&lt;&gt;"徳島"),VLOOKUP(E520,最低賃金!$A$2:$G$49,4,FALSE)),"")</f>
        <v/>
      </c>
      <c r="G520" s="50" t="str">
        <f>IFERROR(VLOOKUP(E520,最低賃金!$A$3:$G$49,6,FALSE),"")</f>
        <v/>
      </c>
      <c r="H520" s="45"/>
      <c r="I520" s="36"/>
      <c r="J520" s="54"/>
      <c r="K520" s="51" t="str" cm="1">
        <f t="array" ref="K520">IFERROR(_xlfn.IFS(COUNTBLANK(H520:J520)=3,"",I520="","I列に金額を入力してください",H520="3.時間給",I520,J520="","J列に労働時間を入力してください",H520="1.月給",ROUND(I520/J520,0),H520="2.日給",ROUND(I520/J520,0)),"")</f>
        <v/>
      </c>
      <c r="L520" s="37" t="str" cm="1">
        <f t="array" ref="L520">IFERROR(_xlfn.IFS(E520="","",K520&lt;F520,"×（法定外・特例等対象外です）",K520&lt;G520,"〇",K520&gt;=G520,"ー"),"")</f>
        <v/>
      </c>
      <c r="M520" s="26" t="str" cm="1">
        <f t="array" ref="M520">IFERROR(_xlfn.IFS(COUNTBLANK(D520:K520)=8,"",D520="","←D列に従業員名を姓名（フルネーム）で入力してください。誤変換にお気を付け下さい。",E520="","←E列に都道府県を入力してください。",H520="","←H列に1.月給～3.時間給の選択肢を入力してください",I520="","←I列に金額を入力してください",H520=3,"",J520="","←J列に所定労働時間を入力してください"),"")</f>
        <v/>
      </c>
    </row>
    <row r="521" spans="2:13" ht="22" x14ac:dyDescent="0.55000000000000004">
      <c r="B521" s="39">
        <f t="shared" si="7"/>
        <v>513</v>
      </c>
      <c r="C521" s="45"/>
      <c r="D521" s="35"/>
      <c r="E521" s="46"/>
      <c r="F521" s="40" t="str" cm="1">
        <f t="array" ref="F521">IFERROR(_xlfn.IFS(AND($G$3=45566,E521="徳島"),VLOOKUP(E521,最低賃金!$A$2:$G$49,2,FALSE),OR($G$3&lt;&gt;45566,E521&lt;&gt;"徳島"),VLOOKUP(E521,最低賃金!$A$2:$G$49,4,FALSE)),"")</f>
        <v/>
      </c>
      <c r="G521" s="50" t="str">
        <f>IFERROR(VLOOKUP(E521,最低賃金!$A$3:$G$49,6,FALSE),"")</f>
        <v/>
      </c>
      <c r="H521" s="45"/>
      <c r="I521" s="36"/>
      <c r="J521" s="54"/>
      <c r="K521" s="51" t="str" cm="1">
        <f t="array" ref="K521">IFERROR(_xlfn.IFS(COUNTBLANK(H521:J521)=3,"",I521="","I列に金額を入力してください",H521="3.時間給",I521,J521="","J列に労働時間を入力してください",H521="1.月給",ROUND(I521/J521,0),H521="2.日給",ROUND(I521/J521,0)),"")</f>
        <v/>
      </c>
      <c r="L521" s="37" t="str" cm="1">
        <f t="array" ref="L521">IFERROR(_xlfn.IFS(E521="","",K521&lt;F521,"×（法定外・特例等対象外です）",K521&lt;G521,"〇",K521&gt;=G521,"ー"),"")</f>
        <v/>
      </c>
      <c r="M521" s="26" t="str" cm="1">
        <f t="array" ref="M521">IFERROR(_xlfn.IFS(COUNTBLANK(D521:K521)=8,"",D521="","←D列に従業員名を姓名（フルネーム）で入力してください。誤変換にお気を付け下さい。",E521="","←E列に都道府県を入力してください。",H521="","←H列に1.月給～3.時間給の選択肢を入力してください",I521="","←I列に金額を入力してください",H521=3,"",J521="","←J列に所定労働時間を入力してください"),"")</f>
        <v/>
      </c>
    </row>
    <row r="522" spans="2:13" ht="22" x14ac:dyDescent="0.55000000000000004">
      <c r="B522" s="39">
        <f t="shared" ref="B522:B585" si="8">ROW()-8</f>
        <v>514</v>
      </c>
      <c r="C522" s="45"/>
      <c r="D522" s="35"/>
      <c r="E522" s="46"/>
      <c r="F522" s="40" t="str" cm="1">
        <f t="array" ref="F522">IFERROR(_xlfn.IFS(AND($G$3=45566,E522="徳島"),VLOOKUP(E522,最低賃金!$A$2:$G$49,2,FALSE),OR($G$3&lt;&gt;45566,E522&lt;&gt;"徳島"),VLOOKUP(E522,最低賃金!$A$2:$G$49,4,FALSE)),"")</f>
        <v/>
      </c>
      <c r="G522" s="50" t="str">
        <f>IFERROR(VLOOKUP(E522,最低賃金!$A$3:$G$49,6,FALSE),"")</f>
        <v/>
      </c>
      <c r="H522" s="45"/>
      <c r="I522" s="36"/>
      <c r="J522" s="54"/>
      <c r="K522" s="51" t="str" cm="1">
        <f t="array" ref="K522">IFERROR(_xlfn.IFS(COUNTBLANK(H522:J522)=3,"",I522="","I列に金額を入力してください",H522="3.時間給",I522,J522="","J列に労働時間を入力してください",H522="1.月給",ROUND(I522/J522,0),H522="2.日給",ROUND(I522/J522,0)),"")</f>
        <v/>
      </c>
      <c r="L522" s="37" t="str" cm="1">
        <f t="array" ref="L522">IFERROR(_xlfn.IFS(E522="","",K522&lt;F522,"×（法定外・特例等対象外です）",K522&lt;G522,"〇",K522&gt;=G522,"ー"),"")</f>
        <v/>
      </c>
      <c r="M522" s="26" t="str" cm="1">
        <f t="array" ref="M522">IFERROR(_xlfn.IFS(COUNTBLANK(D522:K522)=8,"",D522="","←D列に従業員名を姓名（フルネーム）で入力してください。誤変換にお気を付け下さい。",E522="","←E列に都道府県を入力してください。",H522="","←H列に1.月給～3.時間給の選択肢を入力してください",I522="","←I列に金額を入力してください",H522=3,"",J522="","←J列に所定労働時間を入力してください"),"")</f>
        <v/>
      </c>
    </row>
    <row r="523" spans="2:13" ht="22" x14ac:dyDescent="0.55000000000000004">
      <c r="B523" s="39">
        <f t="shared" si="8"/>
        <v>515</v>
      </c>
      <c r="C523" s="45"/>
      <c r="D523" s="35"/>
      <c r="E523" s="46"/>
      <c r="F523" s="40" t="str" cm="1">
        <f t="array" ref="F523">IFERROR(_xlfn.IFS(AND($G$3=45566,E523="徳島"),VLOOKUP(E523,最低賃金!$A$2:$G$49,2,FALSE),OR($G$3&lt;&gt;45566,E523&lt;&gt;"徳島"),VLOOKUP(E523,最低賃金!$A$2:$G$49,4,FALSE)),"")</f>
        <v/>
      </c>
      <c r="G523" s="50" t="str">
        <f>IFERROR(VLOOKUP(E523,最低賃金!$A$3:$G$49,6,FALSE),"")</f>
        <v/>
      </c>
      <c r="H523" s="45"/>
      <c r="I523" s="36"/>
      <c r="J523" s="54"/>
      <c r="K523" s="51" t="str" cm="1">
        <f t="array" ref="K523">IFERROR(_xlfn.IFS(COUNTBLANK(H523:J523)=3,"",I523="","I列に金額を入力してください",H523="3.時間給",I523,J523="","J列に労働時間を入力してください",H523="1.月給",ROUND(I523/J523,0),H523="2.日給",ROUND(I523/J523,0)),"")</f>
        <v/>
      </c>
      <c r="L523" s="37" t="str" cm="1">
        <f t="array" ref="L523">IFERROR(_xlfn.IFS(E523="","",K523&lt;F523,"×（法定外・特例等対象外です）",K523&lt;G523,"〇",K523&gt;=G523,"ー"),"")</f>
        <v/>
      </c>
      <c r="M523" s="26" t="str" cm="1">
        <f t="array" ref="M523">IFERROR(_xlfn.IFS(COUNTBLANK(D523:K523)=8,"",D523="","←D列に従業員名を姓名（フルネーム）で入力してください。誤変換にお気を付け下さい。",E523="","←E列に都道府県を入力してください。",H523="","←H列に1.月給～3.時間給の選択肢を入力してください",I523="","←I列に金額を入力してください",H523=3,"",J523="","←J列に所定労働時間を入力してください"),"")</f>
        <v/>
      </c>
    </row>
    <row r="524" spans="2:13" ht="22" x14ac:dyDescent="0.55000000000000004">
      <c r="B524" s="39">
        <f t="shared" si="8"/>
        <v>516</v>
      </c>
      <c r="C524" s="45"/>
      <c r="D524" s="35"/>
      <c r="E524" s="46"/>
      <c r="F524" s="40" t="str" cm="1">
        <f t="array" ref="F524">IFERROR(_xlfn.IFS(AND($G$3=45566,E524="徳島"),VLOOKUP(E524,最低賃金!$A$2:$G$49,2,FALSE),OR($G$3&lt;&gt;45566,E524&lt;&gt;"徳島"),VLOOKUP(E524,最低賃金!$A$2:$G$49,4,FALSE)),"")</f>
        <v/>
      </c>
      <c r="G524" s="50" t="str">
        <f>IFERROR(VLOOKUP(E524,最低賃金!$A$3:$G$49,6,FALSE),"")</f>
        <v/>
      </c>
      <c r="H524" s="45"/>
      <c r="I524" s="36"/>
      <c r="J524" s="54"/>
      <c r="K524" s="51" t="str" cm="1">
        <f t="array" ref="K524">IFERROR(_xlfn.IFS(COUNTBLANK(H524:J524)=3,"",I524="","I列に金額を入力してください",H524="3.時間給",I524,J524="","J列に労働時間を入力してください",H524="1.月給",ROUND(I524/J524,0),H524="2.日給",ROUND(I524/J524,0)),"")</f>
        <v/>
      </c>
      <c r="L524" s="37" t="str" cm="1">
        <f t="array" ref="L524">IFERROR(_xlfn.IFS(E524="","",K524&lt;F524,"×（法定外・特例等対象外です）",K524&lt;G524,"〇",K524&gt;=G524,"ー"),"")</f>
        <v/>
      </c>
      <c r="M524" s="26" t="str" cm="1">
        <f t="array" ref="M524">IFERROR(_xlfn.IFS(COUNTBLANK(D524:K524)=8,"",D524="","←D列に従業員名を姓名（フルネーム）で入力してください。誤変換にお気を付け下さい。",E524="","←E列に都道府県を入力してください。",H524="","←H列に1.月給～3.時間給の選択肢を入力してください",I524="","←I列に金額を入力してください",H524=3,"",J524="","←J列に所定労働時間を入力してください"),"")</f>
        <v/>
      </c>
    </row>
    <row r="525" spans="2:13" ht="22" x14ac:dyDescent="0.55000000000000004">
      <c r="B525" s="39">
        <f t="shared" si="8"/>
        <v>517</v>
      </c>
      <c r="C525" s="45"/>
      <c r="D525" s="35"/>
      <c r="E525" s="46"/>
      <c r="F525" s="40" t="str" cm="1">
        <f t="array" ref="F525">IFERROR(_xlfn.IFS(AND($G$3=45566,E525="徳島"),VLOOKUP(E525,最低賃金!$A$2:$G$49,2,FALSE),OR($G$3&lt;&gt;45566,E525&lt;&gt;"徳島"),VLOOKUP(E525,最低賃金!$A$2:$G$49,4,FALSE)),"")</f>
        <v/>
      </c>
      <c r="G525" s="50" t="str">
        <f>IFERROR(VLOOKUP(E525,最低賃金!$A$3:$G$49,6,FALSE),"")</f>
        <v/>
      </c>
      <c r="H525" s="45"/>
      <c r="I525" s="36"/>
      <c r="J525" s="54"/>
      <c r="K525" s="51" t="str" cm="1">
        <f t="array" ref="K525">IFERROR(_xlfn.IFS(COUNTBLANK(H525:J525)=3,"",I525="","I列に金額を入力してください",H525="3.時間給",I525,J525="","J列に労働時間を入力してください",H525="1.月給",ROUND(I525/J525,0),H525="2.日給",ROUND(I525/J525,0)),"")</f>
        <v/>
      </c>
      <c r="L525" s="37" t="str" cm="1">
        <f t="array" ref="L525">IFERROR(_xlfn.IFS(E525="","",K525&lt;F525,"×（法定外・特例等対象外です）",K525&lt;G525,"〇",K525&gt;=G525,"ー"),"")</f>
        <v/>
      </c>
      <c r="M525" s="26" t="str" cm="1">
        <f t="array" ref="M525">IFERROR(_xlfn.IFS(COUNTBLANK(D525:K525)=8,"",D525="","←D列に従業員名を姓名（フルネーム）で入力してください。誤変換にお気を付け下さい。",E525="","←E列に都道府県を入力してください。",H525="","←H列に1.月給～3.時間給の選択肢を入力してください",I525="","←I列に金額を入力してください",H525=3,"",J525="","←J列に所定労働時間を入力してください"),"")</f>
        <v/>
      </c>
    </row>
    <row r="526" spans="2:13" ht="22" x14ac:dyDescent="0.55000000000000004">
      <c r="B526" s="39">
        <f t="shared" si="8"/>
        <v>518</v>
      </c>
      <c r="C526" s="45"/>
      <c r="D526" s="35"/>
      <c r="E526" s="46"/>
      <c r="F526" s="40" t="str" cm="1">
        <f t="array" ref="F526">IFERROR(_xlfn.IFS(AND($G$3=45566,E526="徳島"),VLOOKUP(E526,最低賃金!$A$2:$G$49,2,FALSE),OR($G$3&lt;&gt;45566,E526&lt;&gt;"徳島"),VLOOKUP(E526,最低賃金!$A$2:$G$49,4,FALSE)),"")</f>
        <v/>
      </c>
      <c r="G526" s="50" t="str">
        <f>IFERROR(VLOOKUP(E526,最低賃金!$A$3:$G$49,6,FALSE),"")</f>
        <v/>
      </c>
      <c r="H526" s="45"/>
      <c r="I526" s="36"/>
      <c r="J526" s="54"/>
      <c r="K526" s="51" t="str" cm="1">
        <f t="array" ref="K526">IFERROR(_xlfn.IFS(COUNTBLANK(H526:J526)=3,"",I526="","I列に金額を入力してください",H526="3.時間給",I526,J526="","J列に労働時間を入力してください",H526="1.月給",ROUND(I526/J526,0),H526="2.日給",ROUND(I526/J526,0)),"")</f>
        <v/>
      </c>
      <c r="L526" s="37" t="str" cm="1">
        <f t="array" ref="L526">IFERROR(_xlfn.IFS(E526="","",K526&lt;F526,"×（法定外・特例等対象外です）",K526&lt;G526,"〇",K526&gt;=G526,"ー"),"")</f>
        <v/>
      </c>
      <c r="M526" s="26" t="str" cm="1">
        <f t="array" ref="M526">IFERROR(_xlfn.IFS(COUNTBLANK(D526:K526)=8,"",D526="","←D列に従業員名を姓名（フルネーム）で入力してください。誤変換にお気を付け下さい。",E526="","←E列に都道府県を入力してください。",H526="","←H列に1.月給～3.時間給の選択肢を入力してください",I526="","←I列に金額を入力してください",H526=3,"",J526="","←J列に所定労働時間を入力してください"),"")</f>
        <v/>
      </c>
    </row>
    <row r="527" spans="2:13" ht="22" x14ac:dyDescent="0.55000000000000004">
      <c r="B527" s="39">
        <f t="shared" si="8"/>
        <v>519</v>
      </c>
      <c r="C527" s="45"/>
      <c r="D527" s="35"/>
      <c r="E527" s="46"/>
      <c r="F527" s="40" t="str" cm="1">
        <f t="array" ref="F527">IFERROR(_xlfn.IFS(AND($G$3=45566,E527="徳島"),VLOOKUP(E527,最低賃金!$A$2:$G$49,2,FALSE),OR($G$3&lt;&gt;45566,E527&lt;&gt;"徳島"),VLOOKUP(E527,最低賃金!$A$2:$G$49,4,FALSE)),"")</f>
        <v/>
      </c>
      <c r="G527" s="50" t="str">
        <f>IFERROR(VLOOKUP(E527,最低賃金!$A$3:$G$49,6,FALSE),"")</f>
        <v/>
      </c>
      <c r="H527" s="45"/>
      <c r="I527" s="36"/>
      <c r="J527" s="54"/>
      <c r="K527" s="51" t="str" cm="1">
        <f t="array" ref="K527">IFERROR(_xlfn.IFS(COUNTBLANK(H527:J527)=3,"",I527="","I列に金額を入力してください",H527="3.時間給",I527,J527="","J列に労働時間を入力してください",H527="1.月給",ROUND(I527/J527,0),H527="2.日給",ROUND(I527/J527,0)),"")</f>
        <v/>
      </c>
      <c r="L527" s="37" t="str" cm="1">
        <f t="array" ref="L527">IFERROR(_xlfn.IFS(E527="","",K527&lt;F527,"×（法定外・特例等対象外です）",K527&lt;G527,"〇",K527&gt;=G527,"ー"),"")</f>
        <v/>
      </c>
      <c r="M527" s="26" t="str" cm="1">
        <f t="array" ref="M527">IFERROR(_xlfn.IFS(COUNTBLANK(D527:K527)=8,"",D527="","←D列に従業員名を姓名（フルネーム）で入力してください。誤変換にお気を付け下さい。",E527="","←E列に都道府県を入力してください。",H527="","←H列に1.月給～3.時間給の選択肢を入力してください",I527="","←I列に金額を入力してください",H527=3,"",J527="","←J列に所定労働時間を入力してください"),"")</f>
        <v/>
      </c>
    </row>
    <row r="528" spans="2:13" ht="22" x14ac:dyDescent="0.55000000000000004">
      <c r="B528" s="39">
        <f t="shared" si="8"/>
        <v>520</v>
      </c>
      <c r="C528" s="45"/>
      <c r="D528" s="35"/>
      <c r="E528" s="46"/>
      <c r="F528" s="40" t="str" cm="1">
        <f t="array" ref="F528">IFERROR(_xlfn.IFS(AND($G$3=45566,E528="徳島"),VLOOKUP(E528,最低賃金!$A$2:$G$49,2,FALSE),OR($G$3&lt;&gt;45566,E528&lt;&gt;"徳島"),VLOOKUP(E528,最低賃金!$A$2:$G$49,4,FALSE)),"")</f>
        <v/>
      </c>
      <c r="G528" s="50" t="str">
        <f>IFERROR(VLOOKUP(E528,最低賃金!$A$3:$G$49,6,FALSE),"")</f>
        <v/>
      </c>
      <c r="H528" s="45"/>
      <c r="I528" s="36"/>
      <c r="J528" s="54"/>
      <c r="K528" s="51" t="str" cm="1">
        <f t="array" ref="K528">IFERROR(_xlfn.IFS(COUNTBLANK(H528:J528)=3,"",I528="","I列に金額を入力してください",H528="3.時間給",I528,J528="","J列に労働時間を入力してください",H528="1.月給",ROUND(I528/J528,0),H528="2.日給",ROUND(I528/J528,0)),"")</f>
        <v/>
      </c>
      <c r="L528" s="37" t="str" cm="1">
        <f t="array" ref="L528">IFERROR(_xlfn.IFS(E528="","",K528&lt;F528,"×（法定外・特例等対象外です）",K528&lt;G528,"〇",K528&gt;=G528,"ー"),"")</f>
        <v/>
      </c>
      <c r="M528" s="26" t="str" cm="1">
        <f t="array" ref="M528">IFERROR(_xlfn.IFS(COUNTBLANK(D528:K528)=8,"",D528="","←D列に従業員名を姓名（フルネーム）で入力してください。誤変換にお気を付け下さい。",E528="","←E列に都道府県を入力してください。",H528="","←H列に1.月給～3.時間給の選択肢を入力してください",I528="","←I列に金額を入力してください",H528=3,"",J528="","←J列に所定労働時間を入力してください"),"")</f>
        <v/>
      </c>
    </row>
    <row r="529" spans="2:13" ht="22" x14ac:dyDescent="0.55000000000000004">
      <c r="B529" s="39">
        <f t="shared" si="8"/>
        <v>521</v>
      </c>
      <c r="C529" s="45"/>
      <c r="D529" s="35"/>
      <c r="E529" s="46"/>
      <c r="F529" s="40" t="str" cm="1">
        <f t="array" ref="F529">IFERROR(_xlfn.IFS(AND($G$3=45566,E529="徳島"),VLOOKUP(E529,最低賃金!$A$2:$G$49,2,FALSE),OR($G$3&lt;&gt;45566,E529&lt;&gt;"徳島"),VLOOKUP(E529,最低賃金!$A$2:$G$49,4,FALSE)),"")</f>
        <v/>
      </c>
      <c r="G529" s="50" t="str">
        <f>IFERROR(VLOOKUP(E529,最低賃金!$A$3:$G$49,6,FALSE),"")</f>
        <v/>
      </c>
      <c r="H529" s="45"/>
      <c r="I529" s="36"/>
      <c r="J529" s="54"/>
      <c r="K529" s="51" t="str" cm="1">
        <f t="array" ref="K529">IFERROR(_xlfn.IFS(COUNTBLANK(H529:J529)=3,"",I529="","I列に金額を入力してください",H529="3.時間給",I529,J529="","J列に労働時間を入力してください",H529="1.月給",ROUND(I529/J529,0),H529="2.日給",ROUND(I529/J529,0)),"")</f>
        <v/>
      </c>
      <c r="L529" s="37" t="str" cm="1">
        <f t="array" ref="L529">IFERROR(_xlfn.IFS(E529="","",K529&lt;F529,"×（法定外・特例等対象外です）",K529&lt;G529,"〇",K529&gt;=G529,"ー"),"")</f>
        <v/>
      </c>
      <c r="M529" s="26" t="str" cm="1">
        <f t="array" ref="M529">IFERROR(_xlfn.IFS(COUNTBLANK(D529:K529)=8,"",D529="","←D列に従業員名を姓名（フルネーム）で入力してください。誤変換にお気を付け下さい。",E529="","←E列に都道府県を入力してください。",H529="","←H列に1.月給～3.時間給の選択肢を入力してください",I529="","←I列に金額を入力してください",H529=3,"",J529="","←J列に所定労働時間を入力してください"),"")</f>
        <v/>
      </c>
    </row>
    <row r="530" spans="2:13" ht="22" x14ac:dyDescent="0.55000000000000004">
      <c r="B530" s="39">
        <f t="shared" si="8"/>
        <v>522</v>
      </c>
      <c r="C530" s="45"/>
      <c r="D530" s="35"/>
      <c r="E530" s="46"/>
      <c r="F530" s="40" t="str" cm="1">
        <f t="array" ref="F530">IFERROR(_xlfn.IFS(AND($G$3=45566,E530="徳島"),VLOOKUP(E530,最低賃金!$A$2:$G$49,2,FALSE),OR($G$3&lt;&gt;45566,E530&lt;&gt;"徳島"),VLOOKUP(E530,最低賃金!$A$2:$G$49,4,FALSE)),"")</f>
        <v/>
      </c>
      <c r="G530" s="50" t="str">
        <f>IFERROR(VLOOKUP(E530,最低賃金!$A$3:$G$49,6,FALSE),"")</f>
        <v/>
      </c>
      <c r="H530" s="45"/>
      <c r="I530" s="36"/>
      <c r="J530" s="54"/>
      <c r="K530" s="51" t="str" cm="1">
        <f t="array" ref="K530">IFERROR(_xlfn.IFS(COUNTBLANK(H530:J530)=3,"",I530="","I列に金額を入力してください",H530="3.時間給",I530,J530="","J列に労働時間を入力してください",H530="1.月給",ROUND(I530/J530,0),H530="2.日給",ROUND(I530/J530,0)),"")</f>
        <v/>
      </c>
      <c r="L530" s="37" t="str" cm="1">
        <f t="array" ref="L530">IFERROR(_xlfn.IFS(E530="","",K530&lt;F530,"×（法定外・特例等対象外です）",K530&lt;G530,"〇",K530&gt;=G530,"ー"),"")</f>
        <v/>
      </c>
      <c r="M530" s="26" t="str" cm="1">
        <f t="array" ref="M530">IFERROR(_xlfn.IFS(COUNTBLANK(D530:K530)=8,"",D530="","←D列に従業員名を姓名（フルネーム）で入力してください。誤変換にお気を付け下さい。",E530="","←E列に都道府県を入力してください。",H530="","←H列に1.月給～3.時間給の選択肢を入力してください",I530="","←I列に金額を入力してください",H530=3,"",J530="","←J列に所定労働時間を入力してください"),"")</f>
        <v/>
      </c>
    </row>
    <row r="531" spans="2:13" ht="22" x14ac:dyDescent="0.55000000000000004">
      <c r="B531" s="39">
        <f t="shared" si="8"/>
        <v>523</v>
      </c>
      <c r="C531" s="45"/>
      <c r="D531" s="35"/>
      <c r="E531" s="46"/>
      <c r="F531" s="40" t="str" cm="1">
        <f t="array" ref="F531">IFERROR(_xlfn.IFS(AND($G$3=45566,E531="徳島"),VLOOKUP(E531,最低賃金!$A$2:$G$49,2,FALSE),OR($G$3&lt;&gt;45566,E531&lt;&gt;"徳島"),VLOOKUP(E531,最低賃金!$A$2:$G$49,4,FALSE)),"")</f>
        <v/>
      </c>
      <c r="G531" s="50" t="str">
        <f>IFERROR(VLOOKUP(E531,最低賃金!$A$3:$G$49,6,FALSE),"")</f>
        <v/>
      </c>
      <c r="H531" s="45"/>
      <c r="I531" s="36"/>
      <c r="J531" s="54"/>
      <c r="K531" s="51" t="str" cm="1">
        <f t="array" ref="K531">IFERROR(_xlfn.IFS(COUNTBLANK(H531:J531)=3,"",I531="","I列に金額を入力してください",H531="3.時間給",I531,J531="","J列に労働時間を入力してください",H531="1.月給",ROUND(I531/J531,0),H531="2.日給",ROUND(I531/J531,0)),"")</f>
        <v/>
      </c>
      <c r="L531" s="37" t="str" cm="1">
        <f t="array" ref="L531">IFERROR(_xlfn.IFS(E531="","",K531&lt;F531,"×（法定外・特例等対象外です）",K531&lt;G531,"〇",K531&gt;=G531,"ー"),"")</f>
        <v/>
      </c>
      <c r="M531" s="26" t="str" cm="1">
        <f t="array" ref="M531">IFERROR(_xlfn.IFS(COUNTBLANK(D531:K531)=8,"",D531="","←D列に従業員名を姓名（フルネーム）で入力してください。誤変換にお気を付け下さい。",E531="","←E列に都道府県を入力してください。",H531="","←H列に1.月給～3.時間給の選択肢を入力してください",I531="","←I列に金額を入力してください",H531=3,"",J531="","←J列に所定労働時間を入力してください"),"")</f>
        <v/>
      </c>
    </row>
    <row r="532" spans="2:13" ht="22" x14ac:dyDescent="0.55000000000000004">
      <c r="B532" s="39">
        <f t="shared" si="8"/>
        <v>524</v>
      </c>
      <c r="C532" s="45"/>
      <c r="D532" s="35"/>
      <c r="E532" s="46"/>
      <c r="F532" s="40" t="str" cm="1">
        <f t="array" ref="F532">IFERROR(_xlfn.IFS(AND($G$3=45566,E532="徳島"),VLOOKUP(E532,最低賃金!$A$2:$G$49,2,FALSE),OR($G$3&lt;&gt;45566,E532&lt;&gt;"徳島"),VLOOKUP(E532,最低賃金!$A$2:$G$49,4,FALSE)),"")</f>
        <v/>
      </c>
      <c r="G532" s="50" t="str">
        <f>IFERROR(VLOOKUP(E532,最低賃金!$A$3:$G$49,6,FALSE),"")</f>
        <v/>
      </c>
      <c r="H532" s="45"/>
      <c r="I532" s="36"/>
      <c r="J532" s="54"/>
      <c r="K532" s="51" t="str" cm="1">
        <f t="array" ref="K532">IFERROR(_xlfn.IFS(COUNTBLANK(H532:J532)=3,"",I532="","I列に金額を入力してください",H532="3.時間給",I532,J532="","J列に労働時間を入力してください",H532="1.月給",ROUND(I532/J532,0),H532="2.日給",ROUND(I532/J532,0)),"")</f>
        <v/>
      </c>
      <c r="L532" s="37" t="str" cm="1">
        <f t="array" ref="L532">IFERROR(_xlfn.IFS(E532="","",K532&lt;F532,"×（法定外・特例等対象外です）",K532&lt;G532,"〇",K532&gt;=G532,"ー"),"")</f>
        <v/>
      </c>
      <c r="M532" s="26" t="str" cm="1">
        <f t="array" ref="M532">IFERROR(_xlfn.IFS(COUNTBLANK(D532:K532)=8,"",D532="","←D列に従業員名を姓名（フルネーム）で入力してください。誤変換にお気を付け下さい。",E532="","←E列に都道府県を入力してください。",H532="","←H列に1.月給～3.時間給の選択肢を入力してください",I532="","←I列に金額を入力してください",H532=3,"",J532="","←J列に所定労働時間を入力してください"),"")</f>
        <v/>
      </c>
    </row>
    <row r="533" spans="2:13" ht="22" x14ac:dyDescent="0.55000000000000004">
      <c r="B533" s="39">
        <f t="shared" si="8"/>
        <v>525</v>
      </c>
      <c r="C533" s="45"/>
      <c r="D533" s="35"/>
      <c r="E533" s="46"/>
      <c r="F533" s="40" t="str" cm="1">
        <f t="array" ref="F533">IFERROR(_xlfn.IFS(AND($G$3=45566,E533="徳島"),VLOOKUP(E533,最低賃金!$A$2:$G$49,2,FALSE),OR($G$3&lt;&gt;45566,E533&lt;&gt;"徳島"),VLOOKUP(E533,最低賃金!$A$2:$G$49,4,FALSE)),"")</f>
        <v/>
      </c>
      <c r="G533" s="50" t="str">
        <f>IFERROR(VLOOKUP(E533,最低賃金!$A$3:$G$49,6,FALSE),"")</f>
        <v/>
      </c>
      <c r="H533" s="45"/>
      <c r="I533" s="36"/>
      <c r="J533" s="54"/>
      <c r="K533" s="51" t="str" cm="1">
        <f t="array" ref="K533">IFERROR(_xlfn.IFS(COUNTBLANK(H533:J533)=3,"",I533="","I列に金額を入力してください",H533="3.時間給",I533,J533="","J列に労働時間を入力してください",H533="1.月給",ROUND(I533/J533,0),H533="2.日給",ROUND(I533/J533,0)),"")</f>
        <v/>
      </c>
      <c r="L533" s="37" t="str" cm="1">
        <f t="array" ref="L533">IFERROR(_xlfn.IFS(E533="","",K533&lt;F533,"×（法定外・特例等対象外です）",K533&lt;G533,"〇",K533&gt;=G533,"ー"),"")</f>
        <v/>
      </c>
      <c r="M533" s="26" t="str" cm="1">
        <f t="array" ref="M533">IFERROR(_xlfn.IFS(COUNTBLANK(D533:K533)=8,"",D533="","←D列に従業員名を姓名（フルネーム）で入力してください。誤変換にお気を付け下さい。",E533="","←E列に都道府県を入力してください。",H533="","←H列に1.月給～3.時間給の選択肢を入力してください",I533="","←I列に金額を入力してください",H533=3,"",J533="","←J列に所定労働時間を入力してください"),"")</f>
        <v/>
      </c>
    </row>
    <row r="534" spans="2:13" ht="22" x14ac:dyDescent="0.55000000000000004">
      <c r="B534" s="39">
        <f t="shared" si="8"/>
        <v>526</v>
      </c>
      <c r="C534" s="45"/>
      <c r="D534" s="35"/>
      <c r="E534" s="46"/>
      <c r="F534" s="40" t="str" cm="1">
        <f t="array" ref="F534">IFERROR(_xlfn.IFS(AND($G$3=45566,E534="徳島"),VLOOKUP(E534,最低賃金!$A$2:$G$49,2,FALSE),OR($G$3&lt;&gt;45566,E534&lt;&gt;"徳島"),VLOOKUP(E534,最低賃金!$A$2:$G$49,4,FALSE)),"")</f>
        <v/>
      </c>
      <c r="G534" s="50" t="str">
        <f>IFERROR(VLOOKUP(E534,最低賃金!$A$3:$G$49,6,FALSE),"")</f>
        <v/>
      </c>
      <c r="H534" s="45"/>
      <c r="I534" s="36"/>
      <c r="J534" s="54"/>
      <c r="K534" s="51" t="str" cm="1">
        <f t="array" ref="K534">IFERROR(_xlfn.IFS(COUNTBLANK(H534:J534)=3,"",I534="","I列に金額を入力してください",H534="3.時間給",I534,J534="","J列に労働時間を入力してください",H534="1.月給",ROUND(I534/J534,0),H534="2.日給",ROUND(I534/J534,0)),"")</f>
        <v/>
      </c>
      <c r="L534" s="37" t="str" cm="1">
        <f t="array" ref="L534">IFERROR(_xlfn.IFS(E534="","",K534&lt;F534,"×（法定外・特例等対象外です）",K534&lt;G534,"〇",K534&gt;=G534,"ー"),"")</f>
        <v/>
      </c>
      <c r="M534" s="26" t="str" cm="1">
        <f t="array" ref="M534">IFERROR(_xlfn.IFS(COUNTBLANK(D534:K534)=8,"",D534="","←D列に従業員名を姓名（フルネーム）で入力してください。誤変換にお気を付け下さい。",E534="","←E列に都道府県を入力してください。",H534="","←H列に1.月給～3.時間給の選択肢を入力してください",I534="","←I列に金額を入力してください",H534=3,"",J534="","←J列に所定労働時間を入力してください"),"")</f>
        <v/>
      </c>
    </row>
    <row r="535" spans="2:13" ht="22" x14ac:dyDescent="0.55000000000000004">
      <c r="B535" s="39">
        <f t="shared" si="8"/>
        <v>527</v>
      </c>
      <c r="C535" s="45"/>
      <c r="D535" s="35"/>
      <c r="E535" s="46"/>
      <c r="F535" s="40" t="str" cm="1">
        <f t="array" ref="F535">IFERROR(_xlfn.IFS(AND($G$3=45566,E535="徳島"),VLOOKUP(E535,最低賃金!$A$2:$G$49,2,FALSE),OR($G$3&lt;&gt;45566,E535&lt;&gt;"徳島"),VLOOKUP(E535,最低賃金!$A$2:$G$49,4,FALSE)),"")</f>
        <v/>
      </c>
      <c r="G535" s="50" t="str">
        <f>IFERROR(VLOOKUP(E535,最低賃金!$A$3:$G$49,6,FALSE),"")</f>
        <v/>
      </c>
      <c r="H535" s="45"/>
      <c r="I535" s="36"/>
      <c r="J535" s="54"/>
      <c r="K535" s="51" t="str" cm="1">
        <f t="array" ref="K535">IFERROR(_xlfn.IFS(COUNTBLANK(H535:J535)=3,"",I535="","I列に金額を入力してください",H535="3.時間給",I535,J535="","J列に労働時間を入力してください",H535="1.月給",ROUND(I535/J535,0),H535="2.日給",ROUND(I535/J535,0)),"")</f>
        <v/>
      </c>
      <c r="L535" s="37" t="str" cm="1">
        <f t="array" ref="L535">IFERROR(_xlfn.IFS(E535="","",K535&lt;F535,"×（法定外・特例等対象外です）",K535&lt;G535,"〇",K535&gt;=G535,"ー"),"")</f>
        <v/>
      </c>
      <c r="M535" s="26" t="str" cm="1">
        <f t="array" ref="M535">IFERROR(_xlfn.IFS(COUNTBLANK(D535:K535)=8,"",D535="","←D列に従業員名を姓名（フルネーム）で入力してください。誤変換にお気を付け下さい。",E535="","←E列に都道府県を入力してください。",H535="","←H列に1.月給～3.時間給の選択肢を入力してください",I535="","←I列に金額を入力してください",H535=3,"",J535="","←J列に所定労働時間を入力してください"),"")</f>
        <v/>
      </c>
    </row>
    <row r="536" spans="2:13" ht="22" x14ac:dyDescent="0.55000000000000004">
      <c r="B536" s="39">
        <f t="shared" si="8"/>
        <v>528</v>
      </c>
      <c r="C536" s="45"/>
      <c r="D536" s="35"/>
      <c r="E536" s="46"/>
      <c r="F536" s="40" t="str" cm="1">
        <f t="array" ref="F536">IFERROR(_xlfn.IFS(AND($G$3=45566,E536="徳島"),VLOOKUP(E536,最低賃金!$A$2:$G$49,2,FALSE),OR($G$3&lt;&gt;45566,E536&lt;&gt;"徳島"),VLOOKUP(E536,最低賃金!$A$2:$G$49,4,FALSE)),"")</f>
        <v/>
      </c>
      <c r="G536" s="50" t="str">
        <f>IFERROR(VLOOKUP(E536,最低賃金!$A$3:$G$49,6,FALSE),"")</f>
        <v/>
      </c>
      <c r="H536" s="45"/>
      <c r="I536" s="36"/>
      <c r="J536" s="54"/>
      <c r="K536" s="51" t="str" cm="1">
        <f t="array" ref="K536">IFERROR(_xlfn.IFS(COUNTBLANK(H536:J536)=3,"",I536="","I列に金額を入力してください",H536="3.時間給",I536,J536="","J列に労働時間を入力してください",H536="1.月給",ROUND(I536/J536,0),H536="2.日給",ROUND(I536/J536,0)),"")</f>
        <v/>
      </c>
      <c r="L536" s="37" t="str" cm="1">
        <f t="array" ref="L536">IFERROR(_xlfn.IFS(E536="","",K536&lt;F536,"×（法定外・特例等対象外です）",K536&lt;G536,"〇",K536&gt;=G536,"ー"),"")</f>
        <v/>
      </c>
      <c r="M536" s="26" t="str" cm="1">
        <f t="array" ref="M536">IFERROR(_xlfn.IFS(COUNTBLANK(D536:K536)=8,"",D536="","←D列に従業員名を姓名（フルネーム）で入力してください。誤変換にお気を付け下さい。",E536="","←E列に都道府県を入力してください。",H536="","←H列に1.月給～3.時間給の選択肢を入力してください",I536="","←I列に金額を入力してください",H536=3,"",J536="","←J列に所定労働時間を入力してください"),"")</f>
        <v/>
      </c>
    </row>
    <row r="537" spans="2:13" ht="22" x14ac:dyDescent="0.55000000000000004">
      <c r="B537" s="39">
        <f t="shared" si="8"/>
        <v>529</v>
      </c>
      <c r="C537" s="45"/>
      <c r="D537" s="35"/>
      <c r="E537" s="46"/>
      <c r="F537" s="40" t="str" cm="1">
        <f t="array" ref="F537">IFERROR(_xlfn.IFS(AND($G$3=45566,E537="徳島"),VLOOKUP(E537,最低賃金!$A$2:$G$49,2,FALSE),OR($G$3&lt;&gt;45566,E537&lt;&gt;"徳島"),VLOOKUP(E537,最低賃金!$A$2:$G$49,4,FALSE)),"")</f>
        <v/>
      </c>
      <c r="G537" s="50" t="str">
        <f>IFERROR(VLOOKUP(E537,最低賃金!$A$3:$G$49,6,FALSE),"")</f>
        <v/>
      </c>
      <c r="H537" s="45"/>
      <c r="I537" s="36"/>
      <c r="J537" s="54"/>
      <c r="K537" s="51" t="str" cm="1">
        <f t="array" ref="K537">IFERROR(_xlfn.IFS(COUNTBLANK(H537:J537)=3,"",I537="","I列に金額を入力してください",H537="3.時間給",I537,J537="","J列に労働時間を入力してください",H537="1.月給",ROUND(I537/J537,0),H537="2.日給",ROUND(I537/J537,0)),"")</f>
        <v/>
      </c>
      <c r="L537" s="37" t="str" cm="1">
        <f t="array" ref="L537">IFERROR(_xlfn.IFS(E537="","",K537&lt;F537,"×（法定外・特例等対象外です）",K537&lt;G537,"〇",K537&gt;=G537,"ー"),"")</f>
        <v/>
      </c>
      <c r="M537" s="26" t="str" cm="1">
        <f t="array" ref="M537">IFERROR(_xlfn.IFS(COUNTBLANK(D537:K537)=8,"",D537="","←D列に従業員名を姓名（フルネーム）で入力してください。誤変換にお気を付け下さい。",E537="","←E列に都道府県を入力してください。",H537="","←H列に1.月給～3.時間給の選択肢を入力してください",I537="","←I列に金額を入力してください",H537=3,"",J537="","←J列に所定労働時間を入力してください"),"")</f>
        <v/>
      </c>
    </row>
    <row r="538" spans="2:13" ht="22" x14ac:dyDescent="0.55000000000000004">
      <c r="B538" s="39">
        <f t="shared" si="8"/>
        <v>530</v>
      </c>
      <c r="C538" s="45"/>
      <c r="D538" s="35"/>
      <c r="E538" s="46"/>
      <c r="F538" s="40" t="str" cm="1">
        <f t="array" ref="F538">IFERROR(_xlfn.IFS(AND($G$3=45566,E538="徳島"),VLOOKUP(E538,最低賃金!$A$2:$G$49,2,FALSE),OR($G$3&lt;&gt;45566,E538&lt;&gt;"徳島"),VLOOKUP(E538,最低賃金!$A$2:$G$49,4,FALSE)),"")</f>
        <v/>
      </c>
      <c r="G538" s="50" t="str">
        <f>IFERROR(VLOOKUP(E538,最低賃金!$A$3:$G$49,6,FALSE),"")</f>
        <v/>
      </c>
      <c r="H538" s="45"/>
      <c r="I538" s="36"/>
      <c r="J538" s="54"/>
      <c r="K538" s="51" t="str" cm="1">
        <f t="array" ref="K538">IFERROR(_xlfn.IFS(COUNTBLANK(H538:J538)=3,"",I538="","I列に金額を入力してください",H538="3.時間給",I538,J538="","J列に労働時間を入力してください",H538="1.月給",ROUND(I538/J538,0),H538="2.日給",ROUND(I538/J538,0)),"")</f>
        <v/>
      </c>
      <c r="L538" s="37" t="str" cm="1">
        <f t="array" ref="L538">IFERROR(_xlfn.IFS(E538="","",K538&lt;F538,"×（法定外・特例等対象外です）",K538&lt;G538,"〇",K538&gt;=G538,"ー"),"")</f>
        <v/>
      </c>
      <c r="M538" s="26" t="str" cm="1">
        <f t="array" ref="M538">IFERROR(_xlfn.IFS(COUNTBLANK(D538:K538)=8,"",D538="","←D列に従業員名を姓名（フルネーム）で入力してください。誤変換にお気を付け下さい。",E538="","←E列に都道府県を入力してください。",H538="","←H列に1.月給～3.時間給の選択肢を入力してください",I538="","←I列に金額を入力してください",H538=3,"",J538="","←J列に所定労働時間を入力してください"),"")</f>
        <v/>
      </c>
    </row>
    <row r="539" spans="2:13" ht="22" x14ac:dyDescent="0.55000000000000004">
      <c r="B539" s="39">
        <f t="shared" si="8"/>
        <v>531</v>
      </c>
      <c r="C539" s="45"/>
      <c r="D539" s="35"/>
      <c r="E539" s="46"/>
      <c r="F539" s="40" t="str" cm="1">
        <f t="array" ref="F539">IFERROR(_xlfn.IFS(AND($G$3=45566,E539="徳島"),VLOOKUP(E539,最低賃金!$A$2:$G$49,2,FALSE),OR($G$3&lt;&gt;45566,E539&lt;&gt;"徳島"),VLOOKUP(E539,最低賃金!$A$2:$G$49,4,FALSE)),"")</f>
        <v/>
      </c>
      <c r="G539" s="50" t="str">
        <f>IFERROR(VLOOKUP(E539,最低賃金!$A$3:$G$49,6,FALSE),"")</f>
        <v/>
      </c>
      <c r="H539" s="45"/>
      <c r="I539" s="36"/>
      <c r="J539" s="54"/>
      <c r="K539" s="51" t="str" cm="1">
        <f t="array" ref="K539">IFERROR(_xlfn.IFS(COUNTBLANK(H539:J539)=3,"",I539="","I列に金額を入力してください",H539="3.時間給",I539,J539="","J列に労働時間を入力してください",H539="1.月給",ROUND(I539/J539,0),H539="2.日給",ROUND(I539/J539,0)),"")</f>
        <v/>
      </c>
      <c r="L539" s="37" t="str" cm="1">
        <f t="array" ref="L539">IFERROR(_xlfn.IFS(E539="","",K539&lt;F539,"×（法定外・特例等対象外です）",K539&lt;G539,"〇",K539&gt;=G539,"ー"),"")</f>
        <v/>
      </c>
      <c r="M539" s="26" t="str" cm="1">
        <f t="array" ref="M539">IFERROR(_xlfn.IFS(COUNTBLANK(D539:K539)=8,"",D539="","←D列に従業員名を姓名（フルネーム）で入力してください。誤変換にお気を付け下さい。",E539="","←E列に都道府県を入力してください。",H539="","←H列に1.月給～3.時間給の選択肢を入力してください",I539="","←I列に金額を入力してください",H539=3,"",J539="","←J列に所定労働時間を入力してください"),"")</f>
        <v/>
      </c>
    </row>
    <row r="540" spans="2:13" ht="22" x14ac:dyDescent="0.55000000000000004">
      <c r="B540" s="39">
        <f t="shared" si="8"/>
        <v>532</v>
      </c>
      <c r="C540" s="45"/>
      <c r="D540" s="35"/>
      <c r="E540" s="46"/>
      <c r="F540" s="40" t="str" cm="1">
        <f t="array" ref="F540">IFERROR(_xlfn.IFS(AND($G$3=45566,E540="徳島"),VLOOKUP(E540,最低賃金!$A$2:$G$49,2,FALSE),OR($G$3&lt;&gt;45566,E540&lt;&gt;"徳島"),VLOOKUP(E540,最低賃金!$A$2:$G$49,4,FALSE)),"")</f>
        <v/>
      </c>
      <c r="G540" s="50" t="str">
        <f>IFERROR(VLOOKUP(E540,最低賃金!$A$3:$G$49,6,FALSE),"")</f>
        <v/>
      </c>
      <c r="H540" s="45"/>
      <c r="I540" s="36"/>
      <c r="J540" s="54"/>
      <c r="K540" s="51" t="str" cm="1">
        <f t="array" ref="K540">IFERROR(_xlfn.IFS(COUNTBLANK(H540:J540)=3,"",I540="","I列に金額を入力してください",H540="3.時間給",I540,J540="","J列に労働時間を入力してください",H540="1.月給",ROUND(I540/J540,0),H540="2.日給",ROUND(I540/J540,0)),"")</f>
        <v/>
      </c>
      <c r="L540" s="37" t="str" cm="1">
        <f t="array" ref="L540">IFERROR(_xlfn.IFS(E540="","",K540&lt;F540,"×（法定外・特例等対象外です）",K540&lt;G540,"〇",K540&gt;=G540,"ー"),"")</f>
        <v/>
      </c>
      <c r="M540" s="26" t="str" cm="1">
        <f t="array" ref="M540">IFERROR(_xlfn.IFS(COUNTBLANK(D540:K540)=8,"",D540="","←D列に従業員名を姓名（フルネーム）で入力してください。誤変換にお気を付け下さい。",E540="","←E列に都道府県を入力してください。",H540="","←H列に1.月給～3.時間給の選択肢を入力してください",I540="","←I列に金額を入力してください",H540=3,"",J540="","←J列に所定労働時間を入力してください"),"")</f>
        <v/>
      </c>
    </row>
    <row r="541" spans="2:13" ht="22" x14ac:dyDescent="0.55000000000000004">
      <c r="B541" s="39">
        <f t="shared" si="8"/>
        <v>533</v>
      </c>
      <c r="C541" s="45"/>
      <c r="D541" s="35"/>
      <c r="E541" s="46"/>
      <c r="F541" s="40" t="str" cm="1">
        <f t="array" ref="F541">IFERROR(_xlfn.IFS(AND($G$3=45566,E541="徳島"),VLOOKUP(E541,最低賃金!$A$2:$G$49,2,FALSE),OR($G$3&lt;&gt;45566,E541&lt;&gt;"徳島"),VLOOKUP(E541,最低賃金!$A$2:$G$49,4,FALSE)),"")</f>
        <v/>
      </c>
      <c r="G541" s="50" t="str">
        <f>IFERROR(VLOOKUP(E541,最低賃金!$A$3:$G$49,6,FALSE),"")</f>
        <v/>
      </c>
      <c r="H541" s="45"/>
      <c r="I541" s="36"/>
      <c r="J541" s="54"/>
      <c r="K541" s="51" t="str" cm="1">
        <f t="array" ref="K541">IFERROR(_xlfn.IFS(COUNTBLANK(H541:J541)=3,"",I541="","I列に金額を入力してください",H541="3.時間給",I541,J541="","J列に労働時間を入力してください",H541="1.月給",ROUND(I541/J541,0),H541="2.日給",ROUND(I541/J541,0)),"")</f>
        <v/>
      </c>
      <c r="L541" s="37" t="str" cm="1">
        <f t="array" ref="L541">IFERROR(_xlfn.IFS(E541="","",K541&lt;F541,"×（法定外・特例等対象外です）",K541&lt;G541,"〇",K541&gt;=G541,"ー"),"")</f>
        <v/>
      </c>
      <c r="M541" s="26" t="str" cm="1">
        <f t="array" ref="M541">IFERROR(_xlfn.IFS(COUNTBLANK(D541:K541)=8,"",D541="","←D列に従業員名を姓名（フルネーム）で入力してください。誤変換にお気を付け下さい。",E541="","←E列に都道府県を入力してください。",H541="","←H列に1.月給～3.時間給の選択肢を入力してください",I541="","←I列に金額を入力してください",H541=3,"",J541="","←J列に所定労働時間を入力してください"),"")</f>
        <v/>
      </c>
    </row>
    <row r="542" spans="2:13" ht="22" x14ac:dyDescent="0.55000000000000004">
      <c r="B542" s="39">
        <f t="shared" si="8"/>
        <v>534</v>
      </c>
      <c r="C542" s="45"/>
      <c r="D542" s="35"/>
      <c r="E542" s="46"/>
      <c r="F542" s="40" t="str" cm="1">
        <f t="array" ref="F542">IFERROR(_xlfn.IFS(AND($G$3=45566,E542="徳島"),VLOOKUP(E542,最低賃金!$A$2:$G$49,2,FALSE),OR($G$3&lt;&gt;45566,E542&lt;&gt;"徳島"),VLOOKUP(E542,最低賃金!$A$2:$G$49,4,FALSE)),"")</f>
        <v/>
      </c>
      <c r="G542" s="50" t="str">
        <f>IFERROR(VLOOKUP(E542,最低賃金!$A$3:$G$49,6,FALSE),"")</f>
        <v/>
      </c>
      <c r="H542" s="45"/>
      <c r="I542" s="36"/>
      <c r="J542" s="54"/>
      <c r="K542" s="51" t="str" cm="1">
        <f t="array" ref="K542">IFERROR(_xlfn.IFS(COUNTBLANK(H542:J542)=3,"",I542="","I列に金額を入力してください",H542="3.時間給",I542,J542="","J列に労働時間を入力してください",H542="1.月給",ROUND(I542/J542,0),H542="2.日給",ROUND(I542/J542,0)),"")</f>
        <v/>
      </c>
      <c r="L542" s="37" t="str" cm="1">
        <f t="array" ref="L542">IFERROR(_xlfn.IFS(E542="","",K542&lt;F542,"×（法定外・特例等対象外です）",K542&lt;G542,"〇",K542&gt;=G542,"ー"),"")</f>
        <v/>
      </c>
      <c r="M542" s="26" t="str" cm="1">
        <f t="array" ref="M542">IFERROR(_xlfn.IFS(COUNTBLANK(D542:K542)=8,"",D542="","←D列に従業員名を姓名（フルネーム）で入力してください。誤変換にお気を付け下さい。",E542="","←E列に都道府県を入力してください。",H542="","←H列に1.月給～3.時間給の選択肢を入力してください",I542="","←I列に金額を入力してください",H542=3,"",J542="","←J列に所定労働時間を入力してください"),"")</f>
        <v/>
      </c>
    </row>
    <row r="543" spans="2:13" ht="22" x14ac:dyDescent="0.55000000000000004">
      <c r="B543" s="39">
        <f t="shared" si="8"/>
        <v>535</v>
      </c>
      <c r="C543" s="45"/>
      <c r="D543" s="35"/>
      <c r="E543" s="46"/>
      <c r="F543" s="40" t="str" cm="1">
        <f t="array" ref="F543">IFERROR(_xlfn.IFS(AND($G$3=45566,E543="徳島"),VLOOKUP(E543,最低賃金!$A$2:$G$49,2,FALSE),OR($G$3&lt;&gt;45566,E543&lt;&gt;"徳島"),VLOOKUP(E543,最低賃金!$A$2:$G$49,4,FALSE)),"")</f>
        <v/>
      </c>
      <c r="G543" s="50" t="str">
        <f>IFERROR(VLOOKUP(E543,最低賃金!$A$3:$G$49,6,FALSE),"")</f>
        <v/>
      </c>
      <c r="H543" s="45"/>
      <c r="I543" s="36"/>
      <c r="J543" s="54"/>
      <c r="K543" s="51" t="str" cm="1">
        <f t="array" ref="K543">IFERROR(_xlfn.IFS(COUNTBLANK(H543:J543)=3,"",I543="","I列に金額を入力してください",H543="3.時間給",I543,J543="","J列に労働時間を入力してください",H543="1.月給",ROUND(I543/J543,0),H543="2.日給",ROUND(I543/J543,0)),"")</f>
        <v/>
      </c>
      <c r="L543" s="37" t="str" cm="1">
        <f t="array" ref="L543">IFERROR(_xlfn.IFS(E543="","",K543&lt;F543,"×（法定外・特例等対象外です）",K543&lt;G543,"〇",K543&gt;=G543,"ー"),"")</f>
        <v/>
      </c>
      <c r="M543" s="26" t="str" cm="1">
        <f t="array" ref="M543">IFERROR(_xlfn.IFS(COUNTBLANK(D543:K543)=8,"",D543="","←D列に従業員名を姓名（フルネーム）で入力してください。誤変換にお気を付け下さい。",E543="","←E列に都道府県を入力してください。",H543="","←H列に1.月給～3.時間給の選択肢を入力してください",I543="","←I列に金額を入力してください",H543=3,"",J543="","←J列に所定労働時間を入力してください"),"")</f>
        <v/>
      </c>
    </row>
    <row r="544" spans="2:13" ht="22" x14ac:dyDescent="0.55000000000000004">
      <c r="B544" s="39">
        <f t="shared" si="8"/>
        <v>536</v>
      </c>
      <c r="C544" s="45"/>
      <c r="D544" s="35"/>
      <c r="E544" s="46"/>
      <c r="F544" s="40" t="str" cm="1">
        <f t="array" ref="F544">IFERROR(_xlfn.IFS(AND($G$3=45566,E544="徳島"),VLOOKUP(E544,最低賃金!$A$2:$G$49,2,FALSE),OR($G$3&lt;&gt;45566,E544&lt;&gt;"徳島"),VLOOKUP(E544,最低賃金!$A$2:$G$49,4,FALSE)),"")</f>
        <v/>
      </c>
      <c r="G544" s="50" t="str">
        <f>IFERROR(VLOOKUP(E544,最低賃金!$A$3:$G$49,6,FALSE),"")</f>
        <v/>
      </c>
      <c r="H544" s="45"/>
      <c r="I544" s="36"/>
      <c r="J544" s="54"/>
      <c r="K544" s="51" t="str" cm="1">
        <f t="array" ref="K544">IFERROR(_xlfn.IFS(COUNTBLANK(H544:J544)=3,"",I544="","I列に金額を入力してください",H544="3.時間給",I544,J544="","J列に労働時間を入力してください",H544="1.月給",ROUND(I544/J544,0),H544="2.日給",ROUND(I544/J544,0)),"")</f>
        <v/>
      </c>
      <c r="L544" s="37" t="str" cm="1">
        <f t="array" ref="L544">IFERROR(_xlfn.IFS(E544="","",K544&lt;F544,"×（法定外・特例等対象外です）",K544&lt;G544,"〇",K544&gt;=G544,"ー"),"")</f>
        <v/>
      </c>
      <c r="M544" s="26" t="str" cm="1">
        <f t="array" ref="M544">IFERROR(_xlfn.IFS(COUNTBLANK(D544:K544)=8,"",D544="","←D列に従業員名を姓名（フルネーム）で入力してください。誤変換にお気を付け下さい。",E544="","←E列に都道府県を入力してください。",H544="","←H列に1.月給～3.時間給の選択肢を入力してください",I544="","←I列に金額を入力してください",H544=3,"",J544="","←J列に所定労働時間を入力してください"),"")</f>
        <v/>
      </c>
    </row>
    <row r="545" spans="2:13" ht="22" x14ac:dyDescent="0.55000000000000004">
      <c r="B545" s="39">
        <f t="shared" si="8"/>
        <v>537</v>
      </c>
      <c r="C545" s="45"/>
      <c r="D545" s="35"/>
      <c r="E545" s="46"/>
      <c r="F545" s="40" t="str" cm="1">
        <f t="array" ref="F545">IFERROR(_xlfn.IFS(AND($G$3=45566,E545="徳島"),VLOOKUP(E545,最低賃金!$A$2:$G$49,2,FALSE),OR($G$3&lt;&gt;45566,E545&lt;&gt;"徳島"),VLOOKUP(E545,最低賃金!$A$2:$G$49,4,FALSE)),"")</f>
        <v/>
      </c>
      <c r="G545" s="50" t="str">
        <f>IFERROR(VLOOKUP(E545,最低賃金!$A$3:$G$49,6,FALSE),"")</f>
        <v/>
      </c>
      <c r="H545" s="45"/>
      <c r="I545" s="36"/>
      <c r="J545" s="54"/>
      <c r="K545" s="51" t="str" cm="1">
        <f t="array" ref="K545">IFERROR(_xlfn.IFS(COUNTBLANK(H545:J545)=3,"",I545="","I列に金額を入力してください",H545="3.時間給",I545,J545="","J列に労働時間を入力してください",H545="1.月給",ROUND(I545/J545,0),H545="2.日給",ROUND(I545/J545,0)),"")</f>
        <v/>
      </c>
      <c r="L545" s="37" t="str" cm="1">
        <f t="array" ref="L545">IFERROR(_xlfn.IFS(E545="","",K545&lt;F545,"×（法定外・特例等対象外です）",K545&lt;G545,"〇",K545&gt;=G545,"ー"),"")</f>
        <v/>
      </c>
      <c r="M545" s="26" t="str" cm="1">
        <f t="array" ref="M545">IFERROR(_xlfn.IFS(COUNTBLANK(D545:K545)=8,"",D545="","←D列に従業員名を姓名（フルネーム）で入力してください。誤変換にお気を付け下さい。",E545="","←E列に都道府県を入力してください。",H545="","←H列に1.月給～3.時間給の選択肢を入力してください",I545="","←I列に金額を入力してください",H545=3,"",J545="","←J列に所定労働時間を入力してください"),"")</f>
        <v/>
      </c>
    </row>
    <row r="546" spans="2:13" ht="22" x14ac:dyDescent="0.55000000000000004">
      <c r="B546" s="39">
        <f t="shared" si="8"/>
        <v>538</v>
      </c>
      <c r="C546" s="45"/>
      <c r="D546" s="35"/>
      <c r="E546" s="46"/>
      <c r="F546" s="40" t="str" cm="1">
        <f t="array" ref="F546">IFERROR(_xlfn.IFS(AND($G$3=45566,E546="徳島"),VLOOKUP(E546,最低賃金!$A$2:$G$49,2,FALSE),OR($G$3&lt;&gt;45566,E546&lt;&gt;"徳島"),VLOOKUP(E546,最低賃金!$A$2:$G$49,4,FALSE)),"")</f>
        <v/>
      </c>
      <c r="G546" s="50" t="str">
        <f>IFERROR(VLOOKUP(E546,最低賃金!$A$3:$G$49,6,FALSE),"")</f>
        <v/>
      </c>
      <c r="H546" s="45"/>
      <c r="I546" s="36"/>
      <c r="J546" s="54"/>
      <c r="K546" s="51" t="str" cm="1">
        <f t="array" ref="K546">IFERROR(_xlfn.IFS(COUNTBLANK(H546:J546)=3,"",I546="","I列に金額を入力してください",H546="3.時間給",I546,J546="","J列に労働時間を入力してください",H546="1.月給",ROUND(I546/J546,0),H546="2.日給",ROUND(I546/J546,0)),"")</f>
        <v/>
      </c>
      <c r="L546" s="37" t="str" cm="1">
        <f t="array" ref="L546">IFERROR(_xlfn.IFS(E546="","",K546&lt;F546,"×（法定外・特例等対象外です）",K546&lt;G546,"〇",K546&gt;=G546,"ー"),"")</f>
        <v/>
      </c>
      <c r="M546" s="26" t="str" cm="1">
        <f t="array" ref="M546">IFERROR(_xlfn.IFS(COUNTBLANK(D546:K546)=8,"",D546="","←D列に従業員名を姓名（フルネーム）で入力してください。誤変換にお気を付け下さい。",E546="","←E列に都道府県を入力してください。",H546="","←H列に1.月給～3.時間給の選択肢を入力してください",I546="","←I列に金額を入力してください",H546=3,"",J546="","←J列に所定労働時間を入力してください"),"")</f>
        <v/>
      </c>
    </row>
    <row r="547" spans="2:13" ht="22" x14ac:dyDescent="0.55000000000000004">
      <c r="B547" s="39">
        <f t="shared" si="8"/>
        <v>539</v>
      </c>
      <c r="C547" s="45"/>
      <c r="D547" s="35"/>
      <c r="E547" s="46"/>
      <c r="F547" s="40" t="str" cm="1">
        <f t="array" ref="F547">IFERROR(_xlfn.IFS(AND($G$3=45566,E547="徳島"),VLOOKUP(E547,最低賃金!$A$2:$G$49,2,FALSE),OR($G$3&lt;&gt;45566,E547&lt;&gt;"徳島"),VLOOKUP(E547,最低賃金!$A$2:$G$49,4,FALSE)),"")</f>
        <v/>
      </c>
      <c r="G547" s="50" t="str">
        <f>IFERROR(VLOOKUP(E547,最低賃金!$A$3:$G$49,6,FALSE),"")</f>
        <v/>
      </c>
      <c r="H547" s="45"/>
      <c r="I547" s="36"/>
      <c r="J547" s="54"/>
      <c r="K547" s="51" t="str" cm="1">
        <f t="array" ref="K547">IFERROR(_xlfn.IFS(COUNTBLANK(H547:J547)=3,"",I547="","I列に金額を入力してください",H547="3.時間給",I547,J547="","J列に労働時間を入力してください",H547="1.月給",ROUND(I547/J547,0),H547="2.日給",ROUND(I547/J547,0)),"")</f>
        <v/>
      </c>
      <c r="L547" s="37" t="str" cm="1">
        <f t="array" ref="L547">IFERROR(_xlfn.IFS(E547="","",K547&lt;F547,"×（法定外・特例等対象外です）",K547&lt;G547,"〇",K547&gt;=G547,"ー"),"")</f>
        <v/>
      </c>
      <c r="M547" s="26" t="str" cm="1">
        <f t="array" ref="M547">IFERROR(_xlfn.IFS(COUNTBLANK(D547:K547)=8,"",D547="","←D列に従業員名を姓名（フルネーム）で入力してください。誤変換にお気を付け下さい。",E547="","←E列に都道府県を入力してください。",H547="","←H列に1.月給～3.時間給の選択肢を入力してください",I547="","←I列に金額を入力してください",H547=3,"",J547="","←J列に所定労働時間を入力してください"),"")</f>
        <v/>
      </c>
    </row>
    <row r="548" spans="2:13" ht="22" x14ac:dyDescent="0.55000000000000004">
      <c r="B548" s="39">
        <f t="shared" si="8"/>
        <v>540</v>
      </c>
      <c r="C548" s="45"/>
      <c r="D548" s="35"/>
      <c r="E548" s="46"/>
      <c r="F548" s="40" t="str" cm="1">
        <f t="array" ref="F548">IFERROR(_xlfn.IFS(AND($G$3=45566,E548="徳島"),VLOOKUP(E548,最低賃金!$A$2:$G$49,2,FALSE),OR($G$3&lt;&gt;45566,E548&lt;&gt;"徳島"),VLOOKUP(E548,最低賃金!$A$2:$G$49,4,FALSE)),"")</f>
        <v/>
      </c>
      <c r="G548" s="50" t="str">
        <f>IFERROR(VLOOKUP(E548,最低賃金!$A$3:$G$49,6,FALSE),"")</f>
        <v/>
      </c>
      <c r="H548" s="45"/>
      <c r="I548" s="36"/>
      <c r="J548" s="54"/>
      <c r="K548" s="51" t="str" cm="1">
        <f t="array" ref="K548">IFERROR(_xlfn.IFS(COUNTBLANK(H548:J548)=3,"",I548="","I列に金額を入力してください",H548="3.時間給",I548,J548="","J列に労働時間を入力してください",H548="1.月給",ROUND(I548/J548,0),H548="2.日給",ROUND(I548/J548,0)),"")</f>
        <v/>
      </c>
      <c r="L548" s="37" t="str" cm="1">
        <f t="array" ref="L548">IFERROR(_xlfn.IFS(E548="","",K548&lt;F548,"×（法定外・特例等対象外です）",K548&lt;G548,"〇",K548&gt;=G548,"ー"),"")</f>
        <v/>
      </c>
      <c r="M548" s="26" t="str" cm="1">
        <f t="array" ref="M548">IFERROR(_xlfn.IFS(COUNTBLANK(D548:K548)=8,"",D548="","←D列に従業員名を姓名（フルネーム）で入力してください。誤変換にお気を付け下さい。",E548="","←E列に都道府県を入力してください。",H548="","←H列に1.月給～3.時間給の選択肢を入力してください",I548="","←I列に金額を入力してください",H548=3,"",J548="","←J列に所定労働時間を入力してください"),"")</f>
        <v/>
      </c>
    </row>
    <row r="549" spans="2:13" ht="22" x14ac:dyDescent="0.55000000000000004">
      <c r="B549" s="39">
        <f t="shared" si="8"/>
        <v>541</v>
      </c>
      <c r="C549" s="45"/>
      <c r="D549" s="35"/>
      <c r="E549" s="46"/>
      <c r="F549" s="40" t="str" cm="1">
        <f t="array" ref="F549">IFERROR(_xlfn.IFS(AND($G$3=45566,E549="徳島"),VLOOKUP(E549,最低賃金!$A$2:$G$49,2,FALSE),OR($G$3&lt;&gt;45566,E549&lt;&gt;"徳島"),VLOOKUP(E549,最低賃金!$A$2:$G$49,4,FALSE)),"")</f>
        <v/>
      </c>
      <c r="G549" s="50" t="str">
        <f>IFERROR(VLOOKUP(E549,最低賃金!$A$3:$G$49,6,FALSE),"")</f>
        <v/>
      </c>
      <c r="H549" s="45"/>
      <c r="I549" s="36"/>
      <c r="J549" s="54"/>
      <c r="K549" s="51" t="str" cm="1">
        <f t="array" ref="K549">IFERROR(_xlfn.IFS(COUNTBLANK(H549:J549)=3,"",I549="","I列に金額を入力してください",H549="3.時間給",I549,J549="","J列に労働時間を入力してください",H549="1.月給",ROUND(I549/J549,0),H549="2.日給",ROUND(I549/J549,0)),"")</f>
        <v/>
      </c>
      <c r="L549" s="37" t="str" cm="1">
        <f t="array" ref="L549">IFERROR(_xlfn.IFS(E549="","",K549&lt;F549,"×（法定外・特例等対象外です）",K549&lt;G549,"〇",K549&gt;=G549,"ー"),"")</f>
        <v/>
      </c>
      <c r="M549" s="26" t="str" cm="1">
        <f t="array" ref="M549">IFERROR(_xlfn.IFS(COUNTBLANK(D549:K549)=8,"",D549="","←D列に従業員名を姓名（フルネーム）で入力してください。誤変換にお気を付け下さい。",E549="","←E列に都道府県を入力してください。",H549="","←H列に1.月給～3.時間給の選択肢を入力してください",I549="","←I列に金額を入力してください",H549=3,"",J549="","←J列に所定労働時間を入力してください"),"")</f>
        <v/>
      </c>
    </row>
    <row r="550" spans="2:13" ht="22" x14ac:dyDescent="0.55000000000000004">
      <c r="B550" s="39">
        <f t="shared" si="8"/>
        <v>542</v>
      </c>
      <c r="C550" s="45"/>
      <c r="D550" s="35"/>
      <c r="E550" s="46"/>
      <c r="F550" s="40" t="str" cm="1">
        <f t="array" ref="F550">IFERROR(_xlfn.IFS(AND($G$3=45566,E550="徳島"),VLOOKUP(E550,最低賃金!$A$2:$G$49,2,FALSE),OR($G$3&lt;&gt;45566,E550&lt;&gt;"徳島"),VLOOKUP(E550,最低賃金!$A$2:$G$49,4,FALSE)),"")</f>
        <v/>
      </c>
      <c r="G550" s="50" t="str">
        <f>IFERROR(VLOOKUP(E550,最低賃金!$A$3:$G$49,6,FALSE),"")</f>
        <v/>
      </c>
      <c r="H550" s="45"/>
      <c r="I550" s="36"/>
      <c r="J550" s="54"/>
      <c r="K550" s="51" t="str" cm="1">
        <f t="array" ref="K550">IFERROR(_xlfn.IFS(COUNTBLANK(H550:J550)=3,"",I550="","I列に金額を入力してください",H550="3.時間給",I550,J550="","J列に労働時間を入力してください",H550="1.月給",ROUND(I550/J550,0),H550="2.日給",ROUND(I550/J550,0)),"")</f>
        <v/>
      </c>
      <c r="L550" s="37" t="str" cm="1">
        <f t="array" ref="L550">IFERROR(_xlfn.IFS(E550="","",K550&lt;F550,"×（法定外・特例等対象外です）",K550&lt;G550,"〇",K550&gt;=G550,"ー"),"")</f>
        <v/>
      </c>
      <c r="M550" s="26" t="str" cm="1">
        <f t="array" ref="M550">IFERROR(_xlfn.IFS(COUNTBLANK(D550:K550)=8,"",D550="","←D列に従業員名を姓名（フルネーム）で入力してください。誤変換にお気を付け下さい。",E550="","←E列に都道府県を入力してください。",H550="","←H列に1.月給～3.時間給の選択肢を入力してください",I550="","←I列に金額を入力してください",H550=3,"",J550="","←J列に所定労働時間を入力してください"),"")</f>
        <v/>
      </c>
    </row>
    <row r="551" spans="2:13" ht="22" x14ac:dyDescent="0.55000000000000004">
      <c r="B551" s="39">
        <f t="shared" si="8"/>
        <v>543</v>
      </c>
      <c r="C551" s="45"/>
      <c r="D551" s="35"/>
      <c r="E551" s="46"/>
      <c r="F551" s="40" t="str" cm="1">
        <f t="array" ref="F551">IFERROR(_xlfn.IFS(AND($G$3=45566,E551="徳島"),VLOOKUP(E551,最低賃金!$A$2:$G$49,2,FALSE),OR($G$3&lt;&gt;45566,E551&lt;&gt;"徳島"),VLOOKUP(E551,最低賃金!$A$2:$G$49,4,FALSE)),"")</f>
        <v/>
      </c>
      <c r="G551" s="50" t="str">
        <f>IFERROR(VLOOKUP(E551,最低賃金!$A$3:$G$49,6,FALSE),"")</f>
        <v/>
      </c>
      <c r="H551" s="45"/>
      <c r="I551" s="36"/>
      <c r="J551" s="54"/>
      <c r="K551" s="51" t="str" cm="1">
        <f t="array" ref="K551">IFERROR(_xlfn.IFS(COUNTBLANK(H551:J551)=3,"",I551="","I列に金額を入力してください",H551="3.時間給",I551,J551="","J列に労働時間を入力してください",H551="1.月給",ROUND(I551/J551,0),H551="2.日給",ROUND(I551/J551,0)),"")</f>
        <v/>
      </c>
      <c r="L551" s="37" t="str" cm="1">
        <f t="array" ref="L551">IFERROR(_xlfn.IFS(E551="","",K551&lt;F551,"×（法定外・特例等対象外です）",K551&lt;G551,"〇",K551&gt;=G551,"ー"),"")</f>
        <v/>
      </c>
      <c r="M551" s="26" t="str" cm="1">
        <f t="array" ref="M551">IFERROR(_xlfn.IFS(COUNTBLANK(D551:K551)=8,"",D551="","←D列に従業員名を姓名（フルネーム）で入力してください。誤変換にお気を付け下さい。",E551="","←E列に都道府県を入力してください。",H551="","←H列に1.月給～3.時間給の選択肢を入力してください",I551="","←I列に金額を入力してください",H551=3,"",J551="","←J列に所定労働時間を入力してください"),"")</f>
        <v/>
      </c>
    </row>
    <row r="552" spans="2:13" ht="22" x14ac:dyDescent="0.55000000000000004">
      <c r="B552" s="39">
        <f t="shared" si="8"/>
        <v>544</v>
      </c>
      <c r="C552" s="45"/>
      <c r="D552" s="35"/>
      <c r="E552" s="46"/>
      <c r="F552" s="40" t="str" cm="1">
        <f t="array" ref="F552">IFERROR(_xlfn.IFS(AND($G$3=45566,E552="徳島"),VLOOKUP(E552,最低賃金!$A$2:$G$49,2,FALSE),OR($G$3&lt;&gt;45566,E552&lt;&gt;"徳島"),VLOOKUP(E552,最低賃金!$A$2:$G$49,4,FALSE)),"")</f>
        <v/>
      </c>
      <c r="G552" s="50" t="str">
        <f>IFERROR(VLOOKUP(E552,最低賃金!$A$3:$G$49,6,FALSE),"")</f>
        <v/>
      </c>
      <c r="H552" s="45"/>
      <c r="I552" s="36"/>
      <c r="J552" s="54"/>
      <c r="K552" s="51" t="str" cm="1">
        <f t="array" ref="K552">IFERROR(_xlfn.IFS(COUNTBLANK(H552:J552)=3,"",I552="","I列に金額を入力してください",H552="3.時間給",I552,J552="","J列に労働時間を入力してください",H552="1.月給",ROUND(I552/J552,0),H552="2.日給",ROUND(I552/J552,0)),"")</f>
        <v/>
      </c>
      <c r="L552" s="37" t="str" cm="1">
        <f t="array" ref="L552">IFERROR(_xlfn.IFS(E552="","",K552&lt;F552,"×（法定外・特例等対象外です）",K552&lt;G552,"〇",K552&gt;=G552,"ー"),"")</f>
        <v/>
      </c>
      <c r="M552" s="26" t="str" cm="1">
        <f t="array" ref="M552">IFERROR(_xlfn.IFS(COUNTBLANK(D552:K552)=8,"",D552="","←D列に従業員名を姓名（フルネーム）で入力してください。誤変換にお気を付け下さい。",E552="","←E列に都道府県を入力してください。",H552="","←H列に1.月給～3.時間給の選択肢を入力してください",I552="","←I列に金額を入力してください",H552=3,"",J552="","←J列に所定労働時間を入力してください"),"")</f>
        <v/>
      </c>
    </row>
    <row r="553" spans="2:13" ht="22" x14ac:dyDescent="0.55000000000000004">
      <c r="B553" s="39">
        <f t="shared" si="8"/>
        <v>545</v>
      </c>
      <c r="C553" s="45"/>
      <c r="D553" s="35"/>
      <c r="E553" s="46"/>
      <c r="F553" s="40" t="str" cm="1">
        <f t="array" ref="F553">IFERROR(_xlfn.IFS(AND($G$3=45566,E553="徳島"),VLOOKUP(E553,最低賃金!$A$2:$G$49,2,FALSE),OR($G$3&lt;&gt;45566,E553&lt;&gt;"徳島"),VLOOKUP(E553,最低賃金!$A$2:$G$49,4,FALSE)),"")</f>
        <v/>
      </c>
      <c r="G553" s="50" t="str">
        <f>IFERROR(VLOOKUP(E553,最低賃金!$A$3:$G$49,6,FALSE),"")</f>
        <v/>
      </c>
      <c r="H553" s="45"/>
      <c r="I553" s="36"/>
      <c r="J553" s="54"/>
      <c r="K553" s="51" t="str" cm="1">
        <f t="array" ref="K553">IFERROR(_xlfn.IFS(COUNTBLANK(H553:J553)=3,"",I553="","I列に金額を入力してください",H553="3.時間給",I553,J553="","J列に労働時間を入力してください",H553="1.月給",ROUND(I553/J553,0),H553="2.日給",ROUND(I553/J553,0)),"")</f>
        <v/>
      </c>
      <c r="L553" s="37" t="str" cm="1">
        <f t="array" ref="L553">IFERROR(_xlfn.IFS(E553="","",K553&lt;F553,"×（法定外・特例等対象外です）",K553&lt;G553,"〇",K553&gt;=G553,"ー"),"")</f>
        <v/>
      </c>
      <c r="M553" s="26" t="str" cm="1">
        <f t="array" ref="M553">IFERROR(_xlfn.IFS(COUNTBLANK(D553:K553)=8,"",D553="","←D列に従業員名を姓名（フルネーム）で入力してください。誤変換にお気を付け下さい。",E553="","←E列に都道府県を入力してください。",H553="","←H列に1.月給～3.時間給の選択肢を入力してください",I553="","←I列に金額を入力してください",H553=3,"",J553="","←J列に所定労働時間を入力してください"),"")</f>
        <v/>
      </c>
    </row>
    <row r="554" spans="2:13" ht="22" x14ac:dyDescent="0.55000000000000004">
      <c r="B554" s="39">
        <f t="shared" si="8"/>
        <v>546</v>
      </c>
      <c r="C554" s="45"/>
      <c r="D554" s="35"/>
      <c r="E554" s="46"/>
      <c r="F554" s="40" t="str" cm="1">
        <f t="array" ref="F554">IFERROR(_xlfn.IFS(AND($G$3=45566,E554="徳島"),VLOOKUP(E554,最低賃金!$A$2:$G$49,2,FALSE),OR($G$3&lt;&gt;45566,E554&lt;&gt;"徳島"),VLOOKUP(E554,最低賃金!$A$2:$G$49,4,FALSE)),"")</f>
        <v/>
      </c>
      <c r="G554" s="50" t="str">
        <f>IFERROR(VLOOKUP(E554,最低賃金!$A$3:$G$49,6,FALSE),"")</f>
        <v/>
      </c>
      <c r="H554" s="45"/>
      <c r="I554" s="36"/>
      <c r="J554" s="54"/>
      <c r="K554" s="51" t="str" cm="1">
        <f t="array" ref="K554">IFERROR(_xlfn.IFS(COUNTBLANK(H554:J554)=3,"",I554="","I列に金額を入力してください",H554="3.時間給",I554,J554="","J列に労働時間を入力してください",H554="1.月給",ROUND(I554/J554,0),H554="2.日給",ROUND(I554/J554,0)),"")</f>
        <v/>
      </c>
      <c r="L554" s="37" t="str" cm="1">
        <f t="array" ref="L554">IFERROR(_xlfn.IFS(E554="","",K554&lt;F554,"×（法定外・特例等対象外です）",K554&lt;G554,"〇",K554&gt;=G554,"ー"),"")</f>
        <v/>
      </c>
      <c r="M554" s="26" t="str" cm="1">
        <f t="array" ref="M554">IFERROR(_xlfn.IFS(COUNTBLANK(D554:K554)=8,"",D554="","←D列に従業員名を姓名（フルネーム）で入力してください。誤変換にお気を付け下さい。",E554="","←E列に都道府県を入力してください。",H554="","←H列に1.月給～3.時間給の選択肢を入力してください",I554="","←I列に金額を入力してください",H554=3,"",J554="","←J列に所定労働時間を入力してください"),"")</f>
        <v/>
      </c>
    </row>
    <row r="555" spans="2:13" ht="22" x14ac:dyDescent="0.55000000000000004">
      <c r="B555" s="39">
        <f t="shared" si="8"/>
        <v>547</v>
      </c>
      <c r="C555" s="45"/>
      <c r="D555" s="35"/>
      <c r="E555" s="46"/>
      <c r="F555" s="40" t="str" cm="1">
        <f t="array" ref="F555">IFERROR(_xlfn.IFS(AND($G$3=45566,E555="徳島"),VLOOKUP(E555,最低賃金!$A$2:$G$49,2,FALSE),OR($G$3&lt;&gt;45566,E555&lt;&gt;"徳島"),VLOOKUP(E555,最低賃金!$A$2:$G$49,4,FALSE)),"")</f>
        <v/>
      </c>
      <c r="G555" s="50" t="str">
        <f>IFERROR(VLOOKUP(E555,最低賃金!$A$3:$G$49,6,FALSE),"")</f>
        <v/>
      </c>
      <c r="H555" s="45"/>
      <c r="I555" s="36"/>
      <c r="J555" s="54"/>
      <c r="K555" s="51" t="str" cm="1">
        <f t="array" ref="K555">IFERROR(_xlfn.IFS(COUNTBLANK(H555:J555)=3,"",I555="","I列に金額を入力してください",H555="3.時間給",I555,J555="","J列に労働時間を入力してください",H555="1.月給",ROUND(I555/J555,0),H555="2.日給",ROUND(I555/J555,0)),"")</f>
        <v/>
      </c>
      <c r="L555" s="37" t="str" cm="1">
        <f t="array" ref="L555">IFERROR(_xlfn.IFS(E555="","",K555&lt;F555,"×（法定外・特例等対象外です）",K555&lt;G555,"〇",K555&gt;=G555,"ー"),"")</f>
        <v/>
      </c>
      <c r="M555" s="26" t="str" cm="1">
        <f t="array" ref="M555">IFERROR(_xlfn.IFS(COUNTBLANK(D555:K555)=8,"",D555="","←D列に従業員名を姓名（フルネーム）で入力してください。誤変換にお気を付け下さい。",E555="","←E列に都道府県を入力してください。",H555="","←H列に1.月給～3.時間給の選択肢を入力してください",I555="","←I列に金額を入力してください",H555=3,"",J555="","←J列に所定労働時間を入力してください"),"")</f>
        <v/>
      </c>
    </row>
    <row r="556" spans="2:13" ht="22" x14ac:dyDescent="0.55000000000000004">
      <c r="B556" s="39">
        <f t="shared" si="8"/>
        <v>548</v>
      </c>
      <c r="C556" s="45"/>
      <c r="D556" s="35"/>
      <c r="E556" s="46"/>
      <c r="F556" s="40" t="str" cm="1">
        <f t="array" ref="F556">IFERROR(_xlfn.IFS(AND($G$3=45566,E556="徳島"),VLOOKUP(E556,最低賃金!$A$2:$G$49,2,FALSE),OR($G$3&lt;&gt;45566,E556&lt;&gt;"徳島"),VLOOKUP(E556,最低賃金!$A$2:$G$49,4,FALSE)),"")</f>
        <v/>
      </c>
      <c r="G556" s="50" t="str">
        <f>IFERROR(VLOOKUP(E556,最低賃金!$A$3:$G$49,6,FALSE),"")</f>
        <v/>
      </c>
      <c r="H556" s="45"/>
      <c r="I556" s="36"/>
      <c r="J556" s="54"/>
      <c r="K556" s="51" t="str" cm="1">
        <f t="array" ref="K556">IFERROR(_xlfn.IFS(COUNTBLANK(H556:J556)=3,"",I556="","I列に金額を入力してください",H556="3.時間給",I556,J556="","J列に労働時間を入力してください",H556="1.月給",ROUND(I556/J556,0),H556="2.日給",ROUND(I556/J556,0)),"")</f>
        <v/>
      </c>
      <c r="L556" s="37" t="str" cm="1">
        <f t="array" ref="L556">IFERROR(_xlfn.IFS(E556="","",K556&lt;F556,"×（法定外・特例等対象外です）",K556&lt;G556,"〇",K556&gt;=G556,"ー"),"")</f>
        <v/>
      </c>
      <c r="M556" s="26" t="str" cm="1">
        <f t="array" ref="M556">IFERROR(_xlfn.IFS(COUNTBLANK(D556:K556)=8,"",D556="","←D列に従業員名を姓名（フルネーム）で入力してください。誤変換にお気を付け下さい。",E556="","←E列に都道府県を入力してください。",H556="","←H列に1.月給～3.時間給の選択肢を入力してください",I556="","←I列に金額を入力してください",H556=3,"",J556="","←J列に所定労働時間を入力してください"),"")</f>
        <v/>
      </c>
    </row>
    <row r="557" spans="2:13" ht="22" x14ac:dyDescent="0.55000000000000004">
      <c r="B557" s="39">
        <f t="shared" si="8"/>
        <v>549</v>
      </c>
      <c r="C557" s="45"/>
      <c r="D557" s="35"/>
      <c r="E557" s="46"/>
      <c r="F557" s="40" t="str" cm="1">
        <f t="array" ref="F557">IFERROR(_xlfn.IFS(AND($G$3=45566,E557="徳島"),VLOOKUP(E557,最低賃金!$A$2:$G$49,2,FALSE),OR($G$3&lt;&gt;45566,E557&lt;&gt;"徳島"),VLOOKUP(E557,最低賃金!$A$2:$G$49,4,FALSE)),"")</f>
        <v/>
      </c>
      <c r="G557" s="50" t="str">
        <f>IFERROR(VLOOKUP(E557,最低賃金!$A$3:$G$49,6,FALSE),"")</f>
        <v/>
      </c>
      <c r="H557" s="45"/>
      <c r="I557" s="36"/>
      <c r="J557" s="54"/>
      <c r="K557" s="51" t="str" cm="1">
        <f t="array" ref="K557">IFERROR(_xlfn.IFS(COUNTBLANK(H557:J557)=3,"",I557="","I列に金額を入力してください",H557="3.時間給",I557,J557="","J列に労働時間を入力してください",H557="1.月給",ROUND(I557/J557,0),H557="2.日給",ROUND(I557/J557,0)),"")</f>
        <v/>
      </c>
      <c r="L557" s="37" t="str" cm="1">
        <f t="array" ref="L557">IFERROR(_xlfn.IFS(E557="","",K557&lt;F557,"×（法定外・特例等対象外です）",K557&lt;G557,"〇",K557&gt;=G557,"ー"),"")</f>
        <v/>
      </c>
      <c r="M557" s="26" t="str" cm="1">
        <f t="array" ref="M557">IFERROR(_xlfn.IFS(COUNTBLANK(D557:K557)=8,"",D557="","←D列に従業員名を姓名（フルネーム）で入力してください。誤変換にお気を付け下さい。",E557="","←E列に都道府県を入力してください。",H557="","←H列に1.月給～3.時間給の選択肢を入力してください",I557="","←I列に金額を入力してください",H557=3,"",J557="","←J列に所定労働時間を入力してください"),"")</f>
        <v/>
      </c>
    </row>
    <row r="558" spans="2:13" ht="22" x14ac:dyDescent="0.55000000000000004">
      <c r="B558" s="39">
        <f t="shared" si="8"/>
        <v>550</v>
      </c>
      <c r="C558" s="45"/>
      <c r="D558" s="35"/>
      <c r="E558" s="46"/>
      <c r="F558" s="40" t="str" cm="1">
        <f t="array" ref="F558">IFERROR(_xlfn.IFS(AND($G$3=45566,E558="徳島"),VLOOKUP(E558,最低賃金!$A$2:$G$49,2,FALSE),OR($G$3&lt;&gt;45566,E558&lt;&gt;"徳島"),VLOOKUP(E558,最低賃金!$A$2:$G$49,4,FALSE)),"")</f>
        <v/>
      </c>
      <c r="G558" s="50" t="str">
        <f>IFERROR(VLOOKUP(E558,最低賃金!$A$3:$G$49,6,FALSE),"")</f>
        <v/>
      </c>
      <c r="H558" s="45"/>
      <c r="I558" s="36"/>
      <c r="J558" s="54"/>
      <c r="K558" s="51" t="str" cm="1">
        <f t="array" ref="K558">IFERROR(_xlfn.IFS(COUNTBLANK(H558:J558)=3,"",I558="","I列に金額を入力してください",H558="3.時間給",I558,J558="","J列に労働時間を入力してください",H558="1.月給",ROUND(I558/J558,0),H558="2.日給",ROUND(I558/J558,0)),"")</f>
        <v/>
      </c>
      <c r="L558" s="37" t="str" cm="1">
        <f t="array" ref="L558">IFERROR(_xlfn.IFS(E558="","",K558&lt;F558,"×（法定外・特例等対象外です）",K558&lt;G558,"〇",K558&gt;=G558,"ー"),"")</f>
        <v/>
      </c>
      <c r="M558" s="26" t="str" cm="1">
        <f t="array" ref="M558">IFERROR(_xlfn.IFS(COUNTBLANK(D558:K558)=8,"",D558="","←D列に従業員名を姓名（フルネーム）で入力してください。誤変換にお気を付け下さい。",E558="","←E列に都道府県を入力してください。",H558="","←H列に1.月給～3.時間給の選択肢を入力してください",I558="","←I列に金額を入力してください",H558=3,"",J558="","←J列に所定労働時間を入力してください"),"")</f>
        <v/>
      </c>
    </row>
    <row r="559" spans="2:13" ht="22" x14ac:dyDescent="0.55000000000000004">
      <c r="B559" s="39">
        <f t="shared" si="8"/>
        <v>551</v>
      </c>
      <c r="C559" s="45"/>
      <c r="D559" s="35"/>
      <c r="E559" s="46"/>
      <c r="F559" s="40" t="str" cm="1">
        <f t="array" ref="F559">IFERROR(_xlfn.IFS(AND($G$3=45566,E559="徳島"),VLOOKUP(E559,最低賃金!$A$2:$G$49,2,FALSE),OR($G$3&lt;&gt;45566,E559&lt;&gt;"徳島"),VLOOKUP(E559,最低賃金!$A$2:$G$49,4,FALSE)),"")</f>
        <v/>
      </c>
      <c r="G559" s="50" t="str">
        <f>IFERROR(VLOOKUP(E559,最低賃金!$A$3:$G$49,6,FALSE),"")</f>
        <v/>
      </c>
      <c r="H559" s="45"/>
      <c r="I559" s="36"/>
      <c r="J559" s="54"/>
      <c r="K559" s="51" t="str" cm="1">
        <f t="array" ref="K559">IFERROR(_xlfn.IFS(COUNTBLANK(H559:J559)=3,"",I559="","I列に金額を入力してください",H559="3.時間給",I559,J559="","J列に労働時間を入力してください",H559="1.月給",ROUND(I559/J559,0),H559="2.日給",ROUND(I559/J559,0)),"")</f>
        <v/>
      </c>
      <c r="L559" s="37" t="str" cm="1">
        <f t="array" ref="L559">IFERROR(_xlfn.IFS(E559="","",K559&lt;F559,"×（法定外・特例等対象外です）",K559&lt;G559,"〇",K559&gt;=G559,"ー"),"")</f>
        <v/>
      </c>
      <c r="M559" s="26" t="str" cm="1">
        <f t="array" ref="M559">IFERROR(_xlfn.IFS(COUNTBLANK(D559:K559)=8,"",D559="","←D列に従業員名を姓名（フルネーム）で入力してください。誤変換にお気を付け下さい。",E559="","←E列に都道府県を入力してください。",H559="","←H列に1.月給～3.時間給の選択肢を入力してください",I559="","←I列に金額を入力してください",H559=3,"",J559="","←J列に所定労働時間を入力してください"),"")</f>
        <v/>
      </c>
    </row>
    <row r="560" spans="2:13" ht="22" x14ac:dyDescent="0.55000000000000004">
      <c r="B560" s="39">
        <f t="shared" si="8"/>
        <v>552</v>
      </c>
      <c r="C560" s="45"/>
      <c r="D560" s="35"/>
      <c r="E560" s="46"/>
      <c r="F560" s="40" t="str" cm="1">
        <f t="array" ref="F560">IFERROR(_xlfn.IFS(AND($G$3=45566,E560="徳島"),VLOOKUP(E560,最低賃金!$A$2:$G$49,2,FALSE),OR($G$3&lt;&gt;45566,E560&lt;&gt;"徳島"),VLOOKUP(E560,最低賃金!$A$2:$G$49,4,FALSE)),"")</f>
        <v/>
      </c>
      <c r="G560" s="50" t="str">
        <f>IFERROR(VLOOKUP(E560,最低賃金!$A$3:$G$49,6,FALSE),"")</f>
        <v/>
      </c>
      <c r="H560" s="45"/>
      <c r="I560" s="36"/>
      <c r="J560" s="54"/>
      <c r="K560" s="51" t="str" cm="1">
        <f t="array" ref="K560">IFERROR(_xlfn.IFS(COUNTBLANK(H560:J560)=3,"",I560="","I列に金額を入力してください",H560="3.時間給",I560,J560="","J列に労働時間を入力してください",H560="1.月給",ROUND(I560/J560,0),H560="2.日給",ROUND(I560/J560,0)),"")</f>
        <v/>
      </c>
      <c r="L560" s="37" t="str" cm="1">
        <f t="array" ref="L560">IFERROR(_xlfn.IFS(E560="","",K560&lt;F560,"×（法定外・特例等対象外です）",K560&lt;G560,"〇",K560&gt;=G560,"ー"),"")</f>
        <v/>
      </c>
      <c r="M560" s="26" t="str" cm="1">
        <f t="array" ref="M560">IFERROR(_xlfn.IFS(COUNTBLANK(D560:K560)=8,"",D560="","←D列に従業員名を姓名（フルネーム）で入力してください。誤変換にお気を付け下さい。",E560="","←E列に都道府県を入力してください。",H560="","←H列に1.月給～3.時間給の選択肢を入力してください",I560="","←I列に金額を入力してください",H560=3,"",J560="","←J列に所定労働時間を入力してください"),"")</f>
        <v/>
      </c>
    </row>
    <row r="561" spans="2:13" ht="22" x14ac:dyDescent="0.55000000000000004">
      <c r="B561" s="39">
        <f t="shared" si="8"/>
        <v>553</v>
      </c>
      <c r="C561" s="45"/>
      <c r="D561" s="35"/>
      <c r="E561" s="46"/>
      <c r="F561" s="40" t="str" cm="1">
        <f t="array" ref="F561">IFERROR(_xlfn.IFS(AND($G$3=45566,E561="徳島"),VLOOKUP(E561,最低賃金!$A$2:$G$49,2,FALSE),OR($G$3&lt;&gt;45566,E561&lt;&gt;"徳島"),VLOOKUP(E561,最低賃金!$A$2:$G$49,4,FALSE)),"")</f>
        <v/>
      </c>
      <c r="G561" s="50" t="str">
        <f>IFERROR(VLOOKUP(E561,最低賃金!$A$3:$G$49,6,FALSE),"")</f>
        <v/>
      </c>
      <c r="H561" s="45"/>
      <c r="I561" s="36"/>
      <c r="J561" s="54"/>
      <c r="K561" s="51" t="str" cm="1">
        <f t="array" ref="K561">IFERROR(_xlfn.IFS(COUNTBLANK(H561:J561)=3,"",I561="","I列に金額を入力してください",H561="3.時間給",I561,J561="","J列に労働時間を入力してください",H561="1.月給",ROUND(I561/J561,0),H561="2.日給",ROUND(I561/J561,0)),"")</f>
        <v/>
      </c>
      <c r="L561" s="37" t="str" cm="1">
        <f t="array" ref="L561">IFERROR(_xlfn.IFS(E561="","",K561&lt;F561,"×（法定外・特例等対象外です）",K561&lt;G561,"〇",K561&gt;=G561,"ー"),"")</f>
        <v/>
      </c>
      <c r="M561" s="26" t="str" cm="1">
        <f t="array" ref="M561">IFERROR(_xlfn.IFS(COUNTBLANK(D561:K561)=8,"",D561="","←D列に従業員名を姓名（フルネーム）で入力してください。誤変換にお気を付け下さい。",E561="","←E列に都道府県を入力してください。",H561="","←H列に1.月給～3.時間給の選択肢を入力してください",I561="","←I列に金額を入力してください",H561=3,"",J561="","←J列に所定労働時間を入力してください"),"")</f>
        <v/>
      </c>
    </row>
    <row r="562" spans="2:13" ht="22" x14ac:dyDescent="0.55000000000000004">
      <c r="B562" s="39">
        <f t="shared" si="8"/>
        <v>554</v>
      </c>
      <c r="C562" s="45"/>
      <c r="D562" s="35"/>
      <c r="E562" s="46"/>
      <c r="F562" s="40" t="str" cm="1">
        <f t="array" ref="F562">IFERROR(_xlfn.IFS(AND($G$3=45566,E562="徳島"),VLOOKUP(E562,最低賃金!$A$2:$G$49,2,FALSE),OR($G$3&lt;&gt;45566,E562&lt;&gt;"徳島"),VLOOKUP(E562,最低賃金!$A$2:$G$49,4,FALSE)),"")</f>
        <v/>
      </c>
      <c r="G562" s="50" t="str">
        <f>IFERROR(VLOOKUP(E562,最低賃金!$A$3:$G$49,6,FALSE),"")</f>
        <v/>
      </c>
      <c r="H562" s="45"/>
      <c r="I562" s="36"/>
      <c r="J562" s="54"/>
      <c r="K562" s="51" t="str" cm="1">
        <f t="array" ref="K562">IFERROR(_xlfn.IFS(COUNTBLANK(H562:J562)=3,"",I562="","I列に金額を入力してください",H562="3.時間給",I562,J562="","J列に労働時間を入力してください",H562="1.月給",ROUND(I562/J562,0),H562="2.日給",ROUND(I562/J562,0)),"")</f>
        <v/>
      </c>
      <c r="L562" s="37" t="str" cm="1">
        <f t="array" ref="L562">IFERROR(_xlfn.IFS(E562="","",K562&lt;F562,"×（法定外・特例等対象外です）",K562&lt;G562,"〇",K562&gt;=G562,"ー"),"")</f>
        <v/>
      </c>
      <c r="M562" s="26" t="str" cm="1">
        <f t="array" ref="M562">IFERROR(_xlfn.IFS(COUNTBLANK(D562:K562)=8,"",D562="","←D列に従業員名を姓名（フルネーム）で入力してください。誤変換にお気を付け下さい。",E562="","←E列に都道府県を入力してください。",H562="","←H列に1.月給～3.時間給の選択肢を入力してください",I562="","←I列に金額を入力してください",H562=3,"",J562="","←J列に所定労働時間を入力してください"),"")</f>
        <v/>
      </c>
    </row>
    <row r="563" spans="2:13" ht="22" x14ac:dyDescent="0.55000000000000004">
      <c r="B563" s="39">
        <f t="shared" si="8"/>
        <v>555</v>
      </c>
      <c r="C563" s="45"/>
      <c r="D563" s="35"/>
      <c r="E563" s="46"/>
      <c r="F563" s="40" t="str" cm="1">
        <f t="array" ref="F563">IFERROR(_xlfn.IFS(AND($G$3=45566,E563="徳島"),VLOOKUP(E563,最低賃金!$A$2:$G$49,2,FALSE),OR($G$3&lt;&gt;45566,E563&lt;&gt;"徳島"),VLOOKUP(E563,最低賃金!$A$2:$G$49,4,FALSE)),"")</f>
        <v/>
      </c>
      <c r="G563" s="50" t="str">
        <f>IFERROR(VLOOKUP(E563,最低賃金!$A$3:$G$49,6,FALSE),"")</f>
        <v/>
      </c>
      <c r="H563" s="45"/>
      <c r="I563" s="36"/>
      <c r="J563" s="54"/>
      <c r="K563" s="51" t="str" cm="1">
        <f t="array" ref="K563">IFERROR(_xlfn.IFS(COUNTBLANK(H563:J563)=3,"",I563="","I列に金額を入力してください",H563="3.時間給",I563,J563="","J列に労働時間を入力してください",H563="1.月給",ROUND(I563/J563,0),H563="2.日給",ROUND(I563/J563,0)),"")</f>
        <v/>
      </c>
      <c r="L563" s="37" t="str" cm="1">
        <f t="array" ref="L563">IFERROR(_xlfn.IFS(E563="","",K563&lt;F563,"×（法定外・特例等対象外です）",K563&lt;G563,"〇",K563&gt;=G563,"ー"),"")</f>
        <v/>
      </c>
      <c r="M563" s="26" t="str" cm="1">
        <f t="array" ref="M563">IFERROR(_xlfn.IFS(COUNTBLANK(D563:K563)=8,"",D563="","←D列に従業員名を姓名（フルネーム）で入力してください。誤変換にお気を付け下さい。",E563="","←E列に都道府県を入力してください。",H563="","←H列に1.月給～3.時間給の選択肢を入力してください",I563="","←I列に金額を入力してください",H563=3,"",J563="","←J列に所定労働時間を入力してください"),"")</f>
        <v/>
      </c>
    </row>
    <row r="564" spans="2:13" ht="22" x14ac:dyDescent="0.55000000000000004">
      <c r="B564" s="39">
        <f t="shared" si="8"/>
        <v>556</v>
      </c>
      <c r="C564" s="45"/>
      <c r="D564" s="35"/>
      <c r="E564" s="46"/>
      <c r="F564" s="40" t="str" cm="1">
        <f t="array" ref="F564">IFERROR(_xlfn.IFS(AND($G$3=45566,E564="徳島"),VLOOKUP(E564,最低賃金!$A$2:$G$49,2,FALSE),OR($G$3&lt;&gt;45566,E564&lt;&gt;"徳島"),VLOOKUP(E564,最低賃金!$A$2:$G$49,4,FALSE)),"")</f>
        <v/>
      </c>
      <c r="G564" s="50" t="str">
        <f>IFERROR(VLOOKUP(E564,最低賃金!$A$3:$G$49,6,FALSE),"")</f>
        <v/>
      </c>
      <c r="H564" s="45"/>
      <c r="I564" s="36"/>
      <c r="J564" s="54"/>
      <c r="K564" s="51" t="str" cm="1">
        <f t="array" ref="K564">IFERROR(_xlfn.IFS(COUNTBLANK(H564:J564)=3,"",I564="","I列に金額を入力してください",H564="3.時間給",I564,J564="","J列に労働時間を入力してください",H564="1.月給",ROUND(I564/J564,0),H564="2.日給",ROUND(I564/J564,0)),"")</f>
        <v/>
      </c>
      <c r="L564" s="37" t="str" cm="1">
        <f t="array" ref="L564">IFERROR(_xlfn.IFS(E564="","",K564&lt;F564,"×（法定外・特例等対象外です）",K564&lt;G564,"〇",K564&gt;=G564,"ー"),"")</f>
        <v/>
      </c>
      <c r="M564" s="26" t="str" cm="1">
        <f t="array" ref="M564">IFERROR(_xlfn.IFS(COUNTBLANK(D564:K564)=8,"",D564="","←D列に従業員名を姓名（フルネーム）で入力してください。誤変換にお気を付け下さい。",E564="","←E列に都道府県を入力してください。",H564="","←H列に1.月給～3.時間給の選択肢を入力してください",I564="","←I列に金額を入力してください",H564=3,"",J564="","←J列に所定労働時間を入力してください"),"")</f>
        <v/>
      </c>
    </row>
    <row r="565" spans="2:13" ht="22" x14ac:dyDescent="0.55000000000000004">
      <c r="B565" s="39">
        <f t="shared" si="8"/>
        <v>557</v>
      </c>
      <c r="C565" s="45"/>
      <c r="D565" s="35"/>
      <c r="E565" s="46"/>
      <c r="F565" s="40" t="str" cm="1">
        <f t="array" ref="F565">IFERROR(_xlfn.IFS(AND($G$3=45566,E565="徳島"),VLOOKUP(E565,最低賃金!$A$2:$G$49,2,FALSE),OR($G$3&lt;&gt;45566,E565&lt;&gt;"徳島"),VLOOKUP(E565,最低賃金!$A$2:$G$49,4,FALSE)),"")</f>
        <v/>
      </c>
      <c r="G565" s="50" t="str">
        <f>IFERROR(VLOOKUP(E565,最低賃金!$A$3:$G$49,6,FALSE),"")</f>
        <v/>
      </c>
      <c r="H565" s="45"/>
      <c r="I565" s="36"/>
      <c r="J565" s="54"/>
      <c r="K565" s="51" t="str" cm="1">
        <f t="array" ref="K565">IFERROR(_xlfn.IFS(COUNTBLANK(H565:J565)=3,"",I565="","I列に金額を入力してください",H565="3.時間給",I565,J565="","J列に労働時間を入力してください",H565="1.月給",ROUND(I565/J565,0),H565="2.日給",ROUND(I565/J565,0)),"")</f>
        <v/>
      </c>
      <c r="L565" s="37" t="str" cm="1">
        <f t="array" ref="L565">IFERROR(_xlfn.IFS(E565="","",K565&lt;F565,"×（法定外・特例等対象外です）",K565&lt;G565,"〇",K565&gt;=G565,"ー"),"")</f>
        <v/>
      </c>
      <c r="M565" s="26" t="str" cm="1">
        <f t="array" ref="M565">IFERROR(_xlfn.IFS(COUNTBLANK(D565:K565)=8,"",D565="","←D列に従業員名を姓名（フルネーム）で入力してください。誤変換にお気を付け下さい。",E565="","←E列に都道府県を入力してください。",H565="","←H列に1.月給～3.時間給の選択肢を入力してください",I565="","←I列に金額を入力してください",H565=3,"",J565="","←J列に所定労働時間を入力してください"),"")</f>
        <v/>
      </c>
    </row>
    <row r="566" spans="2:13" ht="22" x14ac:dyDescent="0.55000000000000004">
      <c r="B566" s="39">
        <f t="shared" si="8"/>
        <v>558</v>
      </c>
      <c r="C566" s="45"/>
      <c r="D566" s="35"/>
      <c r="E566" s="46"/>
      <c r="F566" s="40" t="str" cm="1">
        <f t="array" ref="F566">IFERROR(_xlfn.IFS(AND($G$3=45566,E566="徳島"),VLOOKUP(E566,最低賃金!$A$2:$G$49,2,FALSE),OR($G$3&lt;&gt;45566,E566&lt;&gt;"徳島"),VLOOKUP(E566,最低賃金!$A$2:$G$49,4,FALSE)),"")</f>
        <v/>
      </c>
      <c r="G566" s="50" t="str">
        <f>IFERROR(VLOOKUP(E566,最低賃金!$A$3:$G$49,6,FALSE),"")</f>
        <v/>
      </c>
      <c r="H566" s="45"/>
      <c r="I566" s="36"/>
      <c r="J566" s="54"/>
      <c r="K566" s="51" t="str" cm="1">
        <f t="array" ref="K566">IFERROR(_xlfn.IFS(COUNTBLANK(H566:J566)=3,"",I566="","I列に金額を入力してください",H566="3.時間給",I566,J566="","J列に労働時間を入力してください",H566="1.月給",ROUND(I566/J566,0),H566="2.日給",ROUND(I566/J566,0)),"")</f>
        <v/>
      </c>
      <c r="L566" s="37" t="str" cm="1">
        <f t="array" ref="L566">IFERROR(_xlfn.IFS(E566="","",K566&lt;F566,"×（法定外・特例等対象外です）",K566&lt;G566,"〇",K566&gt;=G566,"ー"),"")</f>
        <v/>
      </c>
      <c r="M566" s="26" t="str" cm="1">
        <f t="array" ref="M566">IFERROR(_xlfn.IFS(COUNTBLANK(D566:K566)=8,"",D566="","←D列に従業員名を姓名（フルネーム）で入力してください。誤変換にお気を付け下さい。",E566="","←E列に都道府県を入力してください。",H566="","←H列に1.月給～3.時間給の選択肢を入力してください",I566="","←I列に金額を入力してください",H566=3,"",J566="","←J列に所定労働時間を入力してください"),"")</f>
        <v/>
      </c>
    </row>
    <row r="567" spans="2:13" ht="22" x14ac:dyDescent="0.55000000000000004">
      <c r="B567" s="39">
        <f t="shared" si="8"/>
        <v>559</v>
      </c>
      <c r="C567" s="45"/>
      <c r="D567" s="35"/>
      <c r="E567" s="46"/>
      <c r="F567" s="40" t="str" cm="1">
        <f t="array" ref="F567">IFERROR(_xlfn.IFS(AND($G$3=45566,E567="徳島"),VLOOKUP(E567,最低賃金!$A$2:$G$49,2,FALSE),OR($G$3&lt;&gt;45566,E567&lt;&gt;"徳島"),VLOOKUP(E567,最低賃金!$A$2:$G$49,4,FALSE)),"")</f>
        <v/>
      </c>
      <c r="G567" s="50" t="str">
        <f>IFERROR(VLOOKUP(E567,最低賃金!$A$3:$G$49,6,FALSE),"")</f>
        <v/>
      </c>
      <c r="H567" s="45"/>
      <c r="I567" s="36"/>
      <c r="J567" s="54"/>
      <c r="K567" s="51" t="str" cm="1">
        <f t="array" ref="K567">IFERROR(_xlfn.IFS(COUNTBLANK(H567:J567)=3,"",I567="","I列に金額を入力してください",H567="3.時間給",I567,J567="","J列に労働時間を入力してください",H567="1.月給",ROUND(I567/J567,0),H567="2.日給",ROUND(I567/J567,0)),"")</f>
        <v/>
      </c>
      <c r="L567" s="37" t="str" cm="1">
        <f t="array" ref="L567">IFERROR(_xlfn.IFS(E567="","",K567&lt;F567,"×（法定外・特例等対象外です）",K567&lt;G567,"〇",K567&gt;=G567,"ー"),"")</f>
        <v/>
      </c>
      <c r="M567" s="26" t="str" cm="1">
        <f t="array" ref="M567">IFERROR(_xlfn.IFS(COUNTBLANK(D567:K567)=8,"",D567="","←D列に従業員名を姓名（フルネーム）で入力してください。誤変換にお気を付け下さい。",E567="","←E列に都道府県を入力してください。",H567="","←H列に1.月給～3.時間給の選択肢を入力してください",I567="","←I列に金額を入力してください",H567=3,"",J567="","←J列に所定労働時間を入力してください"),"")</f>
        <v/>
      </c>
    </row>
    <row r="568" spans="2:13" ht="22" x14ac:dyDescent="0.55000000000000004">
      <c r="B568" s="39">
        <f t="shared" si="8"/>
        <v>560</v>
      </c>
      <c r="C568" s="45"/>
      <c r="D568" s="35"/>
      <c r="E568" s="46"/>
      <c r="F568" s="40" t="str" cm="1">
        <f t="array" ref="F568">IFERROR(_xlfn.IFS(AND($G$3=45566,E568="徳島"),VLOOKUP(E568,最低賃金!$A$2:$G$49,2,FALSE),OR($G$3&lt;&gt;45566,E568&lt;&gt;"徳島"),VLOOKUP(E568,最低賃金!$A$2:$G$49,4,FALSE)),"")</f>
        <v/>
      </c>
      <c r="G568" s="50" t="str">
        <f>IFERROR(VLOOKUP(E568,最低賃金!$A$3:$G$49,6,FALSE),"")</f>
        <v/>
      </c>
      <c r="H568" s="45"/>
      <c r="I568" s="36"/>
      <c r="J568" s="54"/>
      <c r="K568" s="51" t="str" cm="1">
        <f t="array" ref="K568">IFERROR(_xlfn.IFS(COUNTBLANK(H568:J568)=3,"",I568="","I列に金額を入力してください",H568="3.時間給",I568,J568="","J列に労働時間を入力してください",H568="1.月給",ROUND(I568/J568,0),H568="2.日給",ROUND(I568/J568,0)),"")</f>
        <v/>
      </c>
      <c r="L568" s="37" t="str" cm="1">
        <f t="array" ref="L568">IFERROR(_xlfn.IFS(E568="","",K568&lt;F568,"×（法定外・特例等対象外です）",K568&lt;G568,"〇",K568&gt;=G568,"ー"),"")</f>
        <v/>
      </c>
      <c r="M568" s="26" t="str" cm="1">
        <f t="array" ref="M568">IFERROR(_xlfn.IFS(COUNTBLANK(D568:K568)=8,"",D568="","←D列に従業員名を姓名（フルネーム）で入力してください。誤変換にお気を付け下さい。",E568="","←E列に都道府県を入力してください。",H568="","←H列に1.月給～3.時間給の選択肢を入力してください",I568="","←I列に金額を入力してください",H568=3,"",J568="","←J列に所定労働時間を入力してください"),"")</f>
        <v/>
      </c>
    </row>
    <row r="569" spans="2:13" ht="22" x14ac:dyDescent="0.55000000000000004">
      <c r="B569" s="39">
        <f t="shared" si="8"/>
        <v>561</v>
      </c>
      <c r="C569" s="45"/>
      <c r="D569" s="35"/>
      <c r="E569" s="46"/>
      <c r="F569" s="40" t="str" cm="1">
        <f t="array" ref="F569">IFERROR(_xlfn.IFS(AND($G$3=45566,E569="徳島"),VLOOKUP(E569,最低賃金!$A$2:$G$49,2,FALSE),OR($G$3&lt;&gt;45566,E569&lt;&gt;"徳島"),VLOOKUP(E569,最低賃金!$A$2:$G$49,4,FALSE)),"")</f>
        <v/>
      </c>
      <c r="G569" s="50" t="str">
        <f>IFERROR(VLOOKUP(E569,最低賃金!$A$3:$G$49,6,FALSE),"")</f>
        <v/>
      </c>
      <c r="H569" s="45"/>
      <c r="I569" s="36"/>
      <c r="J569" s="54"/>
      <c r="K569" s="51" t="str" cm="1">
        <f t="array" ref="K569">IFERROR(_xlfn.IFS(COUNTBLANK(H569:J569)=3,"",I569="","I列に金額を入力してください",H569="3.時間給",I569,J569="","J列に労働時間を入力してください",H569="1.月給",ROUND(I569/J569,0),H569="2.日給",ROUND(I569/J569,0)),"")</f>
        <v/>
      </c>
      <c r="L569" s="37" t="str" cm="1">
        <f t="array" ref="L569">IFERROR(_xlfn.IFS(E569="","",K569&lt;F569,"×（法定外・特例等対象外です）",K569&lt;G569,"〇",K569&gt;=G569,"ー"),"")</f>
        <v/>
      </c>
      <c r="M569" s="26" t="str" cm="1">
        <f t="array" ref="M569">IFERROR(_xlfn.IFS(COUNTBLANK(D569:K569)=8,"",D569="","←D列に従業員名を姓名（フルネーム）で入力してください。誤変換にお気を付け下さい。",E569="","←E列に都道府県を入力してください。",H569="","←H列に1.月給～3.時間給の選択肢を入力してください",I569="","←I列に金額を入力してください",H569=3,"",J569="","←J列に所定労働時間を入力してください"),"")</f>
        <v/>
      </c>
    </row>
    <row r="570" spans="2:13" ht="22" x14ac:dyDescent="0.55000000000000004">
      <c r="B570" s="39">
        <f t="shared" si="8"/>
        <v>562</v>
      </c>
      <c r="C570" s="45"/>
      <c r="D570" s="35"/>
      <c r="E570" s="46"/>
      <c r="F570" s="40" t="str" cm="1">
        <f t="array" ref="F570">IFERROR(_xlfn.IFS(AND($G$3=45566,E570="徳島"),VLOOKUP(E570,最低賃金!$A$2:$G$49,2,FALSE),OR($G$3&lt;&gt;45566,E570&lt;&gt;"徳島"),VLOOKUP(E570,最低賃金!$A$2:$G$49,4,FALSE)),"")</f>
        <v/>
      </c>
      <c r="G570" s="50" t="str">
        <f>IFERROR(VLOOKUP(E570,最低賃金!$A$3:$G$49,6,FALSE),"")</f>
        <v/>
      </c>
      <c r="H570" s="45"/>
      <c r="I570" s="36"/>
      <c r="J570" s="54"/>
      <c r="K570" s="51" t="str" cm="1">
        <f t="array" ref="K570">IFERROR(_xlfn.IFS(COUNTBLANK(H570:J570)=3,"",I570="","I列に金額を入力してください",H570="3.時間給",I570,J570="","J列に労働時間を入力してください",H570="1.月給",ROUND(I570/J570,0),H570="2.日給",ROUND(I570/J570,0)),"")</f>
        <v/>
      </c>
      <c r="L570" s="37" t="str" cm="1">
        <f t="array" ref="L570">IFERROR(_xlfn.IFS(E570="","",K570&lt;F570,"×（法定外・特例等対象外です）",K570&lt;G570,"〇",K570&gt;=G570,"ー"),"")</f>
        <v/>
      </c>
      <c r="M570" s="26" t="str" cm="1">
        <f t="array" ref="M570">IFERROR(_xlfn.IFS(COUNTBLANK(D570:K570)=8,"",D570="","←D列に従業員名を姓名（フルネーム）で入力してください。誤変換にお気を付け下さい。",E570="","←E列に都道府県を入力してください。",H570="","←H列に1.月給～3.時間給の選択肢を入力してください",I570="","←I列に金額を入力してください",H570=3,"",J570="","←J列に所定労働時間を入力してください"),"")</f>
        <v/>
      </c>
    </row>
    <row r="571" spans="2:13" ht="22" x14ac:dyDescent="0.55000000000000004">
      <c r="B571" s="39">
        <f t="shared" si="8"/>
        <v>563</v>
      </c>
      <c r="C571" s="45"/>
      <c r="D571" s="35"/>
      <c r="E571" s="46"/>
      <c r="F571" s="40" t="str" cm="1">
        <f t="array" ref="F571">IFERROR(_xlfn.IFS(AND($G$3=45566,E571="徳島"),VLOOKUP(E571,最低賃金!$A$2:$G$49,2,FALSE),OR($G$3&lt;&gt;45566,E571&lt;&gt;"徳島"),VLOOKUP(E571,最低賃金!$A$2:$G$49,4,FALSE)),"")</f>
        <v/>
      </c>
      <c r="G571" s="50" t="str">
        <f>IFERROR(VLOOKUP(E571,最低賃金!$A$3:$G$49,6,FALSE),"")</f>
        <v/>
      </c>
      <c r="H571" s="45"/>
      <c r="I571" s="36"/>
      <c r="J571" s="54"/>
      <c r="K571" s="51" t="str" cm="1">
        <f t="array" ref="K571">IFERROR(_xlfn.IFS(COUNTBLANK(H571:J571)=3,"",I571="","I列に金額を入力してください",H571="3.時間給",I571,J571="","J列に労働時間を入力してください",H571="1.月給",ROUND(I571/J571,0),H571="2.日給",ROUND(I571/J571,0)),"")</f>
        <v/>
      </c>
      <c r="L571" s="37" t="str" cm="1">
        <f t="array" ref="L571">IFERROR(_xlfn.IFS(E571="","",K571&lt;F571,"×（法定外・特例等対象外です）",K571&lt;G571,"〇",K571&gt;=G571,"ー"),"")</f>
        <v/>
      </c>
      <c r="M571" s="26" t="str" cm="1">
        <f t="array" ref="M571">IFERROR(_xlfn.IFS(COUNTBLANK(D571:K571)=8,"",D571="","←D列に従業員名を姓名（フルネーム）で入力してください。誤変換にお気を付け下さい。",E571="","←E列に都道府県を入力してください。",H571="","←H列に1.月給～3.時間給の選択肢を入力してください",I571="","←I列に金額を入力してください",H571=3,"",J571="","←J列に所定労働時間を入力してください"),"")</f>
        <v/>
      </c>
    </row>
    <row r="572" spans="2:13" ht="22" x14ac:dyDescent="0.55000000000000004">
      <c r="B572" s="39">
        <f t="shared" si="8"/>
        <v>564</v>
      </c>
      <c r="C572" s="45"/>
      <c r="D572" s="35"/>
      <c r="E572" s="46"/>
      <c r="F572" s="40" t="str" cm="1">
        <f t="array" ref="F572">IFERROR(_xlfn.IFS(AND($G$3=45566,E572="徳島"),VLOOKUP(E572,最低賃金!$A$2:$G$49,2,FALSE),OR($G$3&lt;&gt;45566,E572&lt;&gt;"徳島"),VLOOKUP(E572,最低賃金!$A$2:$G$49,4,FALSE)),"")</f>
        <v/>
      </c>
      <c r="G572" s="50" t="str">
        <f>IFERROR(VLOOKUP(E572,最低賃金!$A$3:$G$49,6,FALSE),"")</f>
        <v/>
      </c>
      <c r="H572" s="45"/>
      <c r="I572" s="36"/>
      <c r="J572" s="54"/>
      <c r="K572" s="51" t="str" cm="1">
        <f t="array" ref="K572">IFERROR(_xlfn.IFS(COUNTBLANK(H572:J572)=3,"",I572="","I列に金額を入力してください",H572="3.時間給",I572,J572="","J列に労働時間を入力してください",H572="1.月給",ROUND(I572/J572,0),H572="2.日給",ROUND(I572/J572,0)),"")</f>
        <v/>
      </c>
      <c r="L572" s="37" t="str" cm="1">
        <f t="array" ref="L572">IFERROR(_xlfn.IFS(E572="","",K572&lt;F572,"×（法定外・特例等対象外です）",K572&lt;G572,"〇",K572&gt;=G572,"ー"),"")</f>
        <v/>
      </c>
      <c r="M572" s="26" t="str" cm="1">
        <f t="array" ref="M572">IFERROR(_xlfn.IFS(COUNTBLANK(D572:K572)=8,"",D572="","←D列に従業員名を姓名（フルネーム）で入力してください。誤変換にお気を付け下さい。",E572="","←E列に都道府県を入力してください。",H572="","←H列に1.月給～3.時間給の選択肢を入力してください",I572="","←I列に金額を入力してください",H572=3,"",J572="","←J列に所定労働時間を入力してください"),"")</f>
        <v/>
      </c>
    </row>
    <row r="573" spans="2:13" ht="22" x14ac:dyDescent="0.55000000000000004">
      <c r="B573" s="39">
        <f t="shared" si="8"/>
        <v>565</v>
      </c>
      <c r="C573" s="45"/>
      <c r="D573" s="35"/>
      <c r="E573" s="46"/>
      <c r="F573" s="40" t="str" cm="1">
        <f t="array" ref="F573">IFERROR(_xlfn.IFS(AND($G$3=45566,E573="徳島"),VLOOKUP(E573,最低賃金!$A$2:$G$49,2,FALSE),OR($G$3&lt;&gt;45566,E573&lt;&gt;"徳島"),VLOOKUP(E573,最低賃金!$A$2:$G$49,4,FALSE)),"")</f>
        <v/>
      </c>
      <c r="G573" s="50" t="str">
        <f>IFERROR(VLOOKUP(E573,最低賃金!$A$3:$G$49,6,FALSE),"")</f>
        <v/>
      </c>
      <c r="H573" s="45"/>
      <c r="I573" s="36"/>
      <c r="J573" s="54"/>
      <c r="K573" s="51" t="str" cm="1">
        <f t="array" ref="K573">IFERROR(_xlfn.IFS(COUNTBLANK(H573:J573)=3,"",I573="","I列に金額を入力してください",H573="3.時間給",I573,J573="","J列に労働時間を入力してください",H573="1.月給",ROUND(I573/J573,0),H573="2.日給",ROUND(I573/J573,0)),"")</f>
        <v/>
      </c>
      <c r="L573" s="37" t="str" cm="1">
        <f t="array" ref="L573">IFERROR(_xlfn.IFS(E573="","",K573&lt;F573,"×（法定外・特例等対象外です）",K573&lt;G573,"〇",K573&gt;=G573,"ー"),"")</f>
        <v/>
      </c>
      <c r="M573" s="26" t="str" cm="1">
        <f t="array" ref="M573">IFERROR(_xlfn.IFS(COUNTBLANK(D573:K573)=8,"",D573="","←D列に従業員名を姓名（フルネーム）で入力してください。誤変換にお気を付け下さい。",E573="","←E列に都道府県を入力してください。",H573="","←H列に1.月給～3.時間給の選択肢を入力してください",I573="","←I列に金額を入力してください",H573=3,"",J573="","←J列に所定労働時間を入力してください"),"")</f>
        <v/>
      </c>
    </row>
    <row r="574" spans="2:13" ht="22" x14ac:dyDescent="0.55000000000000004">
      <c r="B574" s="39">
        <f t="shared" si="8"/>
        <v>566</v>
      </c>
      <c r="C574" s="45"/>
      <c r="D574" s="35"/>
      <c r="E574" s="46"/>
      <c r="F574" s="40" t="str" cm="1">
        <f t="array" ref="F574">IFERROR(_xlfn.IFS(AND($G$3=45566,E574="徳島"),VLOOKUP(E574,最低賃金!$A$2:$G$49,2,FALSE),OR($G$3&lt;&gt;45566,E574&lt;&gt;"徳島"),VLOOKUP(E574,最低賃金!$A$2:$G$49,4,FALSE)),"")</f>
        <v/>
      </c>
      <c r="G574" s="50" t="str">
        <f>IFERROR(VLOOKUP(E574,最低賃金!$A$3:$G$49,6,FALSE),"")</f>
        <v/>
      </c>
      <c r="H574" s="45"/>
      <c r="I574" s="36"/>
      <c r="J574" s="54"/>
      <c r="K574" s="51" t="str" cm="1">
        <f t="array" ref="K574">IFERROR(_xlfn.IFS(COUNTBLANK(H574:J574)=3,"",I574="","I列に金額を入力してください",H574="3.時間給",I574,J574="","J列に労働時間を入力してください",H574="1.月給",ROUND(I574/J574,0),H574="2.日給",ROUND(I574/J574,0)),"")</f>
        <v/>
      </c>
      <c r="L574" s="37" t="str" cm="1">
        <f t="array" ref="L574">IFERROR(_xlfn.IFS(E574="","",K574&lt;F574,"×（法定外・特例等対象外です）",K574&lt;G574,"〇",K574&gt;=G574,"ー"),"")</f>
        <v/>
      </c>
      <c r="M574" s="26" t="str" cm="1">
        <f t="array" ref="M574">IFERROR(_xlfn.IFS(COUNTBLANK(D574:K574)=8,"",D574="","←D列に従業員名を姓名（フルネーム）で入力してください。誤変換にお気を付け下さい。",E574="","←E列に都道府県を入力してください。",H574="","←H列に1.月給～3.時間給の選択肢を入力してください",I574="","←I列に金額を入力してください",H574=3,"",J574="","←J列に所定労働時間を入力してください"),"")</f>
        <v/>
      </c>
    </row>
    <row r="575" spans="2:13" ht="22" x14ac:dyDescent="0.55000000000000004">
      <c r="B575" s="39">
        <f t="shared" si="8"/>
        <v>567</v>
      </c>
      <c r="C575" s="45"/>
      <c r="D575" s="35"/>
      <c r="E575" s="46"/>
      <c r="F575" s="40" t="str" cm="1">
        <f t="array" ref="F575">IFERROR(_xlfn.IFS(AND($G$3=45566,E575="徳島"),VLOOKUP(E575,最低賃金!$A$2:$G$49,2,FALSE),OR($G$3&lt;&gt;45566,E575&lt;&gt;"徳島"),VLOOKUP(E575,最低賃金!$A$2:$G$49,4,FALSE)),"")</f>
        <v/>
      </c>
      <c r="G575" s="50" t="str">
        <f>IFERROR(VLOOKUP(E575,最低賃金!$A$3:$G$49,6,FALSE),"")</f>
        <v/>
      </c>
      <c r="H575" s="45"/>
      <c r="I575" s="36"/>
      <c r="J575" s="54"/>
      <c r="K575" s="51" t="str" cm="1">
        <f t="array" ref="K575">IFERROR(_xlfn.IFS(COUNTBLANK(H575:J575)=3,"",I575="","I列に金額を入力してください",H575="3.時間給",I575,J575="","J列に労働時間を入力してください",H575="1.月給",ROUND(I575/J575,0),H575="2.日給",ROUND(I575/J575,0)),"")</f>
        <v/>
      </c>
      <c r="L575" s="37" t="str" cm="1">
        <f t="array" ref="L575">IFERROR(_xlfn.IFS(E575="","",K575&lt;F575,"×（法定外・特例等対象外です）",K575&lt;G575,"〇",K575&gt;=G575,"ー"),"")</f>
        <v/>
      </c>
      <c r="M575" s="26" t="str" cm="1">
        <f t="array" ref="M575">IFERROR(_xlfn.IFS(COUNTBLANK(D575:K575)=8,"",D575="","←D列に従業員名を姓名（フルネーム）で入力してください。誤変換にお気を付け下さい。",E575="","←E列に都道府県を入力してください。",H575="","←H列に1.月給～3.時間給の選択肢を入力してください",I575="","←I列に金額を入力してください",H575=3,"",J575="","←J列に所定労働時間を入力してください"),"")</f>
        <v/>
      </c>
    </row>
    <row r="576" spans="2:13" ht="22" x14ac:dyDescent="0.55000000000000004">
      <c r="B576" s="39">
        <f t="shared" si="8"/>
        <v>568</v>
      </c>
      <c r="C576" s="45"/>
      <c r="D576" s="35"/>
      <c r="E576" s="46"/>
      <c r="F576" s="40" t="str" cm="1">
        <f t="array" ref="F576">IFERROR(_xlfn.IFS(AND($G$3=45566,E576="徳島"),VLOOKUP(E576,最低賃金!$A$2:$G$49,2,FALSE),OR($G$3&lt;&gt;45566,E576&lt;&gt;"徳島"),VLOOKUP(E576,最低賃金!$A$2:$G$49,4,FALSE)),"")</f>
        <v/>
      </c>
      <c r="G576" s="50" t="str">
        <f>IFERROR(VLOOKUP(E576,最低賃金!$A$3:$G$49,6,FALSE),"")</f>
        <v/>
      </c>
      <c r="H576" s="45"/>
      <c r="I576" s="36"/>
      <c r="J576" s="54"/>
      <c r="K576" s="51" t="str" cm="1">
        <f t="array" ref="K576">IFERROR(_xlfn.IFS(COUNTBLANK(H576:J576)=3,"",I576="","I列に金額を入力してください",H576="3.時間給",I576,J576="","J列に労働時間を入力してください",H576="1.月給",ROUND(I576/J576,0),H576="2.日給",ROUND(I576/J576,0)),"")</f>
        <v/>
      </c>
      <c r="L576" s="37" t="str" cm="1">
        <f t="array" ref="L576">IFERROR(_xlfn.IFS(E576="","",K576&lt;F576,"×（法定外・特例等対象外です）",K576&lt;G576,"〇",K576&gt;=G576,"ー"),"")</f>
        <v/>
      </c>
      <c r="M576" s="26" t="str" cm="1">
        <f t="array" ref="M576">IFERROR(_xlfn.IFS(COUNTBLANK(D576:K576)=8,"",D576="","←D列に従業員名を姓名（フルネーム）で入力してください。誤変換にお気を付け下さい。",E576="","←E列に都道府県を入力してください。",H576="","←H列に1.月給～3.時間給の選択肢を入力してください",I576="","←I列に金額を入力してください",H576=3,"",J576="","←J列に所定労働時間を入力してください"),"")</f>
        <v/>
      </c>
    </row>
    <row r="577" spans="2:13" ht="22" x14ac:dyDescent="0.55000000000000004">
      <c r="B577" s="39">
        <f t="shared" si="8"/>
        <v>569</v>
      </c>
      <c r="C577" s="45"/>
      <c r="D577" s="35"/>
      <c r="E577" s="46"/>
      <c r="F577" s="40" t="str" cm="1">
        <f t="array" ref="F577">IFERROR(_xlfn.IFS(AND($G$3=45566,E577="徳島"),VLOOKUP(E577,最低賃金!$A$2:$G$49,2,FALSE),OR($G$3&lt;&gt;45566,E577&lt;&gt;"徳島"),VLOOKUP(E577,最低賃金!$A$2:$G$49,4,FALSE)),"")</f>
        <v/>
      </c>
      <c r="G577" s="50" t="str">
        <f>IFERROR(VLOOKUP(E577,最低賃金!$A$3:$G$49,6,FALSE),"")</f>
        <v/>
      </c>
      <c r="H577" s="45"/>
      <c r="I577" s="36"/>
      <c r="J577" s="54"/>
      <c r="K577" s="51" t="str" cm="1">
        <f t="array" ref="K577">IFERROR(_xlfn.IFS(COUNTBLANK(H577:J577)=3,"",I577="","I列に金額を入力してください",H577="3.時間給",I577,J577="","J列に労働時間を入力してください",H577="1.月給",ROUND(I577/J577,0),H577="2.日給",ROUND(I577/J577,0)),"")</f>
        <v/>
      </c>
      <c r="L577" s="37" t="str" cm="1">
        <f t="array" ref="L577">IFERROR(_xlfn.IFS(E577="","",K577&lt;F577,"×（法定外・特例等対象外です）",K577&lt;G577,"〇",K577&gt;=G577,"ー"),"")</f>
        <v/>
      </c>
      <c r="M577" s="26" t="str" cm="1">
        <f t="array" ref="M577">IFERROR(_xlfn.IFS(COUNTBLANK(D577:K577)=8,"",D577="","←D列に従業員名を姓名（フルネーム）で入力してください。誤変換にお気を付け下さい。",E577="","←E列に都道府県を入力してください。",H577="","←H列に1.月給～3.時間給の選択肢を入力してください",I577="","←I列に金額を入力してください",H577=3,"",J577="","←J列に所定労働時間を入力してください"),"")</f>
        <v/>
      </c>
    </row>
    <row r="578" spans="2:13" ht="22" x14ac:dyDescent="0.55000000000000004">
      <c r="B578" s="39">
        <f t="shared" si="8"/>
        <v>570</v>
      </c>
      <c r="C578" s="45"/>
      <c r="D578" s="35"/>
      <c r="E578" s="46"/>
      <c r="F578" s="40" t="str" cm="1">
        <f t="array" ref="F578">IFERROR(_xlfn.IFS(AND($G$3=45566,E578="徳島"),VLOOKUP(E578,最低賃金!$A$2:$G$49,2,FALSE),OR($G$3&lt;&gt;45566,E578&lt;&gt;"徳島"),VLOOKUP(E578,最低賃金!$A$2:$G$49,4,FALSE)),"")</f>
        <v/>
      </c>
      <c r="G578" s="50" t="str">
        <f>IFERROR(VLOOKUP(E578,最低賃金!$A$3:$G$49,6,FALSE),"")</f>
        <v/>
      </c>
      <c r="H578" s="45"/>
      <c r="I578" s="36"/>
      <c r="J578" s="54"/>
      <c r="K578" s="51" t="str" cm="1">
        <f t="array" ref="K578">IFERROR(_xlfn.IFS(COUNTBLANK(H578:J578)=3,"",I578="","I列に金額を入力してください",H578="3.時間給",I578,J578="","J列に労働時間を入力してください",H578="1.月給",ROUND(I578/J578,0),H578="2.日給",ROUND(I578/J578,0)),"")</f>
        <v/>
      </c>
      <c r="L578" s="37" t="str" cm="1">
        <f t="array" ref="L578">IFERROR(_xlfn.IFS(E578="","",K578&lt;F578,"×（法定外・特例等対象外です）",K578&lt;G578,"〇",K578&gt;=G578,"ー"),"")</f>
        <v/>
      </c>
      <c r="M578" s="26" t="str" cm="1">
        <f t="array" ref="M578">IFERROR(_xlfn.IFS(COUNTBLANK(D578:K578)=8,"",D578="","←D列に従業員名を姓名（フルネーム）で入力してください。誤変換にお気を付け下さい。",E578="","←E列に都道府県を入力してください。",H578="","←H列に1.月給～3.時間給の選択肢を入力してください",I578="","←I列に金額を入力してください",H578=3,"",J578="","←J列に所定労働時間を入力してください"),"")</f>
        <v/>
      </c>
    </row>
    <row r="579" spans="2:13" ht="22" x14ac:dyDescent="0.55000000000000004">
      <c r="B579" s="39">
        <f t="shared" si="8"/>
        <v>571</v>
      </c>
      <c r="C579" s="45"/>
      <c r="D579" s="35"/>
      <c r="E579" s="46"/>
      <c r="F579" s="40" t="str" cm="1">
        <f t="array" ref="F579">IFERROR(_xlfn.IFS(AND($G$3=45566,E579="徳島"),VLOOKUP(E579,最低賃金!$A$2:$G$49,2,FALSE),OR($G$3&lt;&gt;45566,E579&lt;&gt;"徳島"),VLOOKUP(E579,最低賃金!$A$2:$G$49,4,FALSE)),"")</f>
        <v/>
      </c>
      <c r="G579" s="50" t="str">
        <f>IFERROR(VLOOKUP(E579,最低賃金!$A$3:$G$49,6,FALSE),"")</f>
        <v/>
      </c>
      <c r="H579" s="45"/>
      <c r="I579" s="36"/>
      <c r="J579" s="54"/>
      <c r="K579" s="51" t="str" cm="1">
        <f t="array" ref="K579">IFERROR(_xlfn.IFS(COUNTBLANK(H579:J579)=3,"",I579="","I列に金額を入力してください",H579="3.時間給",I579,J579="","J列に労働時間を入力してください",H579="1.月給",ROUND(I579/J579,0),H579="2.日給",ROUND(I579/J579,0)),"")</f>
        <v/>
      </c>
      <c r="L579" s="37" t="str" cm="1">
        <f t="array" ref="L579">IFERROR(_xlfn.IFS(E579="","",K579&lt;F579,"×（法定外・特例等対象外です）",K579&lt;G579,"〇",K579&gt;=G579,"ー"),"")</f>
        <v/>
      </c>
      <c r="M579" s="26" t="str" cm="1">
        <f t="array" ref="M579">IFERROR(_xlfn.IFS(COUNTBLANK(D579:K579)=8,"",D579="","←D列に従業員名を姓名（フルネーム）で入力してください。誤変換にお気を付け下さい。",E579="","←E列に都道府県を入力してください。",H579="","←H列に1.月給～3.時間給の選択肢を入力してください",I579="","←I列に金額を入力してください",H579=3,"",J579="","←J列に所定労働時間を入力してください"),"")</f>
        <v/>
      </c>
    </row>
    <row r="580" spans="2:13" ht="22" x14ac:dyDescent="0.55000000000000004">
      <c r="B580" s="39">
        <f t="shared" si="8"/>
        <v>572</v>
      </c>
      <c r="C580" s="45"/>
      <c r="D580" s="35"/>
      <c r="E580" s="46"/>
      <c r="F580" s="40" t="str" cm="1">
        <f t="array" ref="F580">IFERROR(_xlfn.IFS(AND($G$3=45566,E580="徳島"),VLOOKUP(E580,最低賃金!$A$2:$G$49,2,FALSE),OR($G$3&lt;&gt;45566,E580&lt;&gt;"徳島"),VLOOKUP(E580,最低賃金!$A$2:$G$49,4,FALSE)),"")</f>
        <v/>
      </c>
      <c r="G580" s="50" t="str">
        <f>IFERROR(VLOOKUP(E580,最低賃金!$A$3:$G$49,6,FALSE),"")</f>
        <v/>
      </c>
      <c r="H580" s="45"/>
      <c r="I580" s="36"/>
      <c r="J580" s="54"/>
      <c r="K580" s="51" t="str" cm="1">
        <f t="array" ref="K580">IFERROR(_xlfn.IFS(COUNTBLANK(H580:J580)=3,"",I580="","I列に金額を入力してください",H580="3.時間給",I580,J580="","J列に労働時間を入力してください",H580="1.月給",ROUND(I580/J580,0),H580="2.日給",ROUND(I580/J580,0)),"")</f>
        <v/>
      </c>
      <c r="L580" s="37" t="str" cm="1">
        <f t="array" ref="L580">IFERROR(_xlfn.IFS(E580="","",K580&lt;F580,"×（法定外・特例等対象外です）",K580&lt;G580,"〇",K580&gt;=G580,"ー"),"")</f>
        <v/>
      </c>
      <c r="M580" s="26" t="str" cm="1">
        <f t="array" ref="M580">IFERROR(_xlfn.IFS(COUNTBLANK(D580:K580)=8,"",D580="","←D列に従業員名を姓名（フルネーム）で入力してください。誤変換にお気を付け下さい。",E580="","←E列に都道府県を入力してください。",H580="","←H列に1.月給～3.時間給の選択肢を入力してください",I580="","←I列に金額を入力してください",H580=3,"",J580="","←J列に所定労働時間を入力してください"),"")</f>
        <v/>
      </c>
    </row>
    <row r="581" spans="2:13" ht="22" x14ac:dyDescent="0.55000000000000004">
      <c r="B581" s="39">
        <f t="shared" si="8"/>
        <v>573</v>
      </c>
      <c r="C581" s="45"/>
      <c r="D581" s="35"/>
      <c r="E581" s="46"/>
      <c r="F581" s="40" t="str" cm="1">
        <f t="array" ref="F581">IFERROR(_xlfn.IFS(AND($G$3=45566,E581="徳島"),VLOOKUP(E581,最低賃金!$A$2:$G$49,2,FALSE),OR($G$3&lt;&gt;45566,E581&lt;&gt;"徳島"),VLOOKUP(E581,最低賃金!$A$2:$G$49,4,FALSE)),"")</f>
        <v/>
      </c>
      <c r="G581" s="50" t="str">
        <f>IFERROR(VLOOKUP(E581,最低賃金!$A$3:$G$49,6,FALSE),"")</f>
        <v/>
      </c>
      <c r="H581" s="45"/>
      <c r="I581" s="36"/>
      <c r="J581" s="54"/>
      <c r="K581" s="51" t="str" cm="1">
        <f t="array" ref="K581">IFERROR(_xlfn.IFS(COUNTBLANK(H581:J581)=3,"",I581="","I列に金額を入力してください",H581="3.時間給",I581,J581="","J列に労働時間を入力してください",H581="1.月給",ROUND(I581/J581,0),H581="2.日給",ROUND(I581/J581,0)),"")</f>
        <v/>
      </c>
      <c r="L581" s="37" t="str" cm="1">
        <f t="array" ref="L581">IFERROR(_xlfn.IFS(E581="","",K581&lt;F581,"×（法定外・特例等対象外です）",K581&lt;G581,"〇",K581&gt;=G581,"ー"),"")</f>
        <v/>
      </c>
      <c r="M581" s="26" t="str" cm="1">
        <f t="array" ref="M581">IFERROR(_xlfn.IFS(COUNTBLANK(D581:K581)=8,"",D581="","←D列に従業員名を姓名（フルネーム）で入力してください。誤変換にお気を付け下さい。",E581="","←E列に都道府県を入力してください。",H581="","←H列に1.月給～3.時間給の選択肢を入力してください",I581="","←I列に金額を入力してください",H581=3,"",J581="","←J列に所定労働時間を入力してください"),"")</f>
        <v/>
      </c>
    </row>
    <row r="582" spans="2:13" ht="22" x14ac:dyDescent="0.55000000000000004">
      <c r="B582" s="39">
        <f t="shared" si="8"/>
        <v>574</v>
      </c>
      <c r="C582" s="45"/>
      <c r="D582" s="35"/>
      <c r="E582" s="46"/>
      <c r="F582" s="40" t="str" cm="1">
        <f t="array" ref="F582">IFERROR(_xlfn.IFS(AND($G$3=45566,E582="徳島"),VLOOKUP(E582,最低賃金!$A$2:$G$49,2,FALSE),OR($G$3&lt;&gt;45566,E582&lt;&gt;"徳島"),VLOOKUP(E582,最低賃金!$A$2:$G$49,4,FALSE)),"")</f>
        <v/>
      </c>
      <c r="G582" s="50" t="str">
        <f>IFERROR(VLOOKUP(E582,最低賃金!$A$3:$G$49,6,FALSE),"")</f>
        <v/>
      </c>
      <c r="H582" s="45"/>
      <c r="I582" s="36"/>
      <c r="J582" s="54"/>
      <c r="K582" s="51" t="str" cm="1">
        <f t="array" ref="K582">IFERROR(_xlfn.IFS(COUNTBLANK(H582:J582)=3,"",I582="","I列に金額を入力してください",H582="3.時間給",I582,J582="","J列に労働時間を入力してください",H582="1.月給",ROUND(I582/J582,0),H582="2.日給",ROUND(I582/J582,0)),"")</f>
        <v/>
      </c>
      <c r="L582" s="37" t="str" cm="1">
        <f t="array" ref="L582">IFERROR(_xlfn.IFS(E582="","",K582&lt;F582,"×（法定外・特例等対象外です）",K582&lt;G582,"〇",K582&gt;=G582,"ー"),"")</f>
        <v/>
      </c>
      <c r="M582" s="26" t="str" cm="1">
        <f t="array" ref="M582">IFERROR(_xlfn.IFS(COUNTBLANK(D582:K582)=8,"",D582="","←D列に従業員名を姓名（フルネーム）で入力してください。誤変換にお気を付け下さい。",E582="","←E列に都道府県を入力してください。",H582="","←H列に1.月給～3.時間給の選択肢を入力してください",I582="","←I列に金額を入力してください",H582=3,"",J582="","←J列に所定労働時間を入力してください"),"")</f>
        <v/>
      </c>
    </row>
    <row r="583" spans="2:13" ht="22" x14ac:dyDescent="0.55000000000000004">
      <c r="B583" s="39">
        <f t="shared" si="8"/>
        <v>575</v>
      </c>
      <c r="C583" s="45"/>
      <c r="D583" s="35"/>
      <c r="E583" s="46"/>
      <c r="F583" s="40" t="str" cm="1">
        <f t="array" ref="F583">IFERROR(_xlfn.IFS(AND($G$3=45566,E583="徳島"),VLOOKUP(E583,最低賃金!$A$2:$G$49,2,FALSE),OR($G$3&lt;&gt;45566,E583&lt;&gt;"徳島"),VLOOKUP(E583,最低賃金!$A$2:$G$49,4,FALSE)),"")</f>
        <v/>
      </c>
      <c r="G583" s="50" t="str">
        <f>IFERROR(VLOOKUP(E583,最低賃金!$A$3:$G$49,6,FALSE),"")</f>
        <v/>
      </c>
      <c r="H583" s="45"/>
      <c r="I583" s="36"/>
      <c r="J583" s="54"/>
      <c r="K583" s="51" t="str" cm="1">
        <f t="array" ref="K583">IFERROR(_xlfn.IFS(COUNTBLANK(H583:J583)=3,"",I583="","I列に金額を入力してください",H583="3.時間給",I583,J583="","J列に労働時間を入力してください",H583="1.月給",ROUND(I583/J583,0),H583="2.日給",ROUND(I583/J583,0)),"")</f>
        <v/>
      </c>
      <c r="L583" s="37" t="str" cm="1">
        <f t="array" ref="L583">IFERROR(_xlfn.IFS(E583="","",K583&lt;F583,"×（法定外・特例等対象外です）",K583&lt;G583,"〇",K583&gt;=G583,"ー"),"")</f>
        <v/>
      </c>
      <c r="M583" s="26" t="str" cm="1">
        <f t="array" ref="M583">IFERROR(_xlfn.IFS(COUNTBLANK(D583:K583)=8,"",D583="","←D列に従業員名を姓名（フルネーム）で入力してください。誤変換にお気を付け下さい。",E583="","←E列に都道府県を入力してください。",H583="","←H列に1.月給～3.時間給の選択肢を入力してください",I583="","←I列に金額を入力してください",H583=3,"",J583="","←J列に所定労働時間を入力してください"),"")</f>
        <v/>
      </c>
    </row>
    <row r="584" spans="2:13" ht="22" x14ac:dyDescent="0.55000000000000004">
      <c r="B584" s="39">
        <f t="shared" si="8"/>
        <v>576</v>
      </c>
      <c r="C584" s="45"/>
      <c r="D584" s="35"/>
      <c r="E584" s="46"/>
      <c r="F584" s="40" t="str" cm="1">
        <f t="array" ref="F584">IFERROR(_xlfn.IFS(AND($G$3=45566,E584="徳島"),VLOOKUP(E584,最低賃金!$A$2:$G$49,2,FALSE),OR($G$3&lt;&gt;45566,E584&lt;&gt;"徳島"),VLOOKUP(E584,最低賃金!$A$2:$G$49,4,FALSE)),"")</f>
        <v/>
      </c>
      <c r="G584" s="50" t="str">
        <f>IFERROR(VLOOKUP(E584,最低賃金!$A$3:$G$49,6,FALSE),"")</f>
        <v/>
      </c>
      <c r="H584" s="45"/>
      <c r="I584" s="36"/>
      <c r="J584" s="54"/>
      <c r="K584" s="51" t="str" cm="1">
        <f t="array" ref="K584">IFERROR(_xlfn.IFS(COUNTBLANK(H584:J584)=3,"",I584="","I列に金額を入力してください",H584="3.時間給",I584,J584="","J列に労働時間を入力してください",H584="1.月給",ROUND(I584/J584,0),H584="2.日給",ROUND(I584/J584,0)),"")</f>
        <v/>
      </c>
      <c r="L584" s="37" t="str" cm="1">
        <f t="array" ref="L584">IFERROR(_xlfn.IFS(E584="","",K584&lt;F584,"×（法定外・特例等対象外です）",K584&lt;G584,"〇",K584&gt;=G584,"ー"),"")</f>
        <v/>
      </c>
      <c r="M584" s="26" t="str" cm="1">
        <f t="array" ref="M584">IFERROR(_xlfn.IFS(COUNTBLANK(D584:K584)=8,"",D584="","←D列に従業員名を姓名（フルネーム）で入力してください。誤変換にお気を付け下さい。",E584="","←E列に都道府県を入力してください。",H584="","←H列に1.月給～3.時間給の選択肢を入力してください",I584="","←I列に金額を入力してください",H584=3,"",J584="","←J列に所定労働時間を入力してください"),"")</f>
        <v/>
      </c>
    </row>
    <row r="585" spans="2:13" ht="22" x14ac:dyDescent="0.55000000000000004">
      <c r="B585" s="39">
        <f t="shared" si="8"/>
        <v>577</v>
      </c>
      <c r="C585" s="45"/>
      <c r="D585" s="35"/>
      <c r="E585" s="46"/>
      <c r="F585" s="40" t="str" cm="1">
        <f t="array" ref="F585">IFERROR(_xlfn.IFS(AND($G$3=45566,E585="徳島"),VLOOKUP(E585,最低賃金!$A$2:$G$49,2,FALSE),OR($G$3&lt;&gt;45566,E585&lt;&gt;"徳島"),VLOOKUP(E585,最低賃金!$A$2:$G$49,4,FALSE)),"")</f>
        <v/>
      </c>
      <c r="G585" s="50" t="str">
        <f>IFERROR(VLOOKUP(E585,最低賃金!$A$3:$G$49,6,FALSE),"")</f>
        <v/>
      </c>
      <c r="H585" s="45"/>
      <c r="I585" s="36"/>
      <c r="J585" s="54"/>
      <c r="K585" s="51" t="str" cm="1">
        <f t="array" ref="K585">IFERROR(_xlfn.IFS(COUNTBLANK(H585:J585)=3,"",I585="","I列に金額を入力してください",H585="3.時間給",I585,J585="","J列に労働時間を入力してください",H585="1.月給",ROUND(I585/J585,0),H585="2.日給",ROUND(I585/J585,0)),"")</f>
        <v/>
      </c>
      <c r="L585" s="37" t="str" cm="1">
        <f t="array" ref="L585">IFERROR(_xlfn.IFS(E585="","",K585&lt;F585,"×（法定外・特例等対象外です）",K585&lt;G585,"〇",K585&gt;=G585,"ー"),"")</f>
        <v/>
      </c>
      <c r="M585" s="26" t="str" cm="1">
        <f t="array" ref="M585">IFERROR(_xlfn.IFS(COUNTBLANK(D585:K585)=8,"",D585="","←D列に従業員名を姓名（フルネーム）で入力してください。誤変換にお気を付け下さい。",E585="","←E列に都道府県を入力してください。",H585="","←H列に1.月給～3.時間給の選択肢を入力してください",I585="","←I列に金額を入力してください",H585=3,"",J585="","←J列に所定労働時間を入力してください"),"")</f>
        <v/>
      </c>
    </row>
    <row r="586" spans="2:13" ht="22" x14ac:dyDescent="0.55000000000000004">
      <c r="B586" s="39">
        <f t="shared" ref="B586:B649" si="9">ROW()-8</f>
        <v>578</v>
      </c>
      <c r="C586" s="45"/>
      <c r="D586" s="35"/>
      <c r="E586" s="46"/>
      <c r="F586" s="40" t="str" cm="1">
        <f t="array" ref="F586">IFERROR(_xlfn.IFS(AND($G$3=45566,E586="徳島"),VLOOKUP(E586,最低賃金!$A$2:$G$49,2,FALSE),OR($G$3&lt;&gt;45566,E586&lt;&gt;"徳島"),VLOOKUP(E586,最低賃金!$A$2:$G$49,4,FALSE)),"")</f>
        <v/>
      </c>
      <c r="G586" s="50" t="str">
        <f>IFERROR(VLOOKUP(E586,最低賃金!$A$3:$G$49,6,FALSE),"")</f>
        <v/>
      </c>
      <c r="H586" s="45"/>
      <c r="I586" s="36"/>
      <c r="J586" s="54"/>
      <c r="K586" s="51" t="str" cm="1">
        <f t="array" ref="K586">IFERROR(_xlfn.IFS(COUNTBLANK(H586:J586)=3,"",I586="","I列に金額を入力してください",H586="3.時間給",I586,J586="","J列に労働時間を入力してください",H586="1.月給",ROUND(I586/J586,0),H586="2.日給",ROUND(I586/J586,0)),"")</f>
        <v/>
      </c>
      <c r="L586" s="37" t="str" cm="1">
        <f t="array" ref="L586">IFERROR(_xlfn.IFS(E586="","",K586&lt;F586,"×（法定外・特例等対象外です）",K586&lt;G586,"〇",K586&gt;=G586,"ー"),"")</f>
        <v/>
      </c>
      <c r="M586" s="26" t="str" cm="1">
        <f t="array" ref="M586">IFERROR(_xlfn.IFS(COUNTBLANK(D586:K586)=8,"",D586="","←D列に従業員名を姓名（フルネーム）で入力してください。誤変換にお気を付け下さい。",E586="","←E列に都道府県を入力してください。",H586="","←H列に1.月給～3.時間給の選択肢を入力してください",I586="","←I列に金額を入力してください",H586=3,"",J586="","←J列に所定労働時間を入力してください"),"")</f>
        <v/>
      </c>
    </row>
    <row r="587" spans="2:13" ht="22" x14ac:dyDescent="0.55000000000000004">
      <c r="B587" s="39">
        <f t="shared" si="9"/>
        <v>579</v>
      </c>
      <c r="C587" s="45"/>
      <c r="D587" s="35"/>
      <c r="E587" s="46"/>
      <c r="F587" s="40" t="str" cm="1">
        <f t="array" ref="F587">IFERROR(_xlfn.IFS(AND($G$3=45566,E587="徳島"),VLOOKUP(E587,最低賃金!$A$2:$G$49,2,FALSE),OR($G$3&lt;&gt;45566,E587&lt;&gt;"徳島"),VLOOKUP(E587,最低賃金!$A$2:$G$49,4,FALSE)),"")</f>
        <v/>
      </c>
      <c r="G587" s="50" t="str">
        <f>IFERROR(VLOOKUP(E587,最低賃金!$A$3:$G$49,6,FALSE),"")</f>
        <v/>
      </c>
      <c r="H587" s="45"/>
      <c r="I587" s="36"/>
      <c r="J587" s="54"/>
      <c r="K587" s="51" t="str" cm="1">
        <f t="array" ref="K587">IFERROR(_xlfn.IFS(COUNTBLANK(H587:J587)=3,"",I587="","I列に金額を入力してください",H587="3.時間給",I587,J587="","J列に労働時間を入力してください",H587="1.月給",ROUND(I587/J587,0),H587="2.日給",ROUND(I587/J587,0)),"")</f>
        <v/>
      </c>
      <c r="L587" s="37" t="str" cm="1">
        <f t="array" ref="L587">IFERROR(_xlfn.IFS(E587="","",K587&lt;F587,"×（法定外・特例等対象外です）",K587&lt;G587,"〇",K587&gt;=G587,"ー"),"")</f>
        <v/>
      </c>
      <c r="M587" s="26" t="str" cm="1">
        <f t="array" ref="M587">IFERROR(_xlfn.IFS(COUNTBLANK(D587:K587)=8,"",D587="","←D列に従業員名を姓名（フルネーム）で入力してください。誤変換にお気を付け下さい。",E587="","←E列に都道府県を入力してください。",H587="","←H列に1.月給～3.時間給の選択肢を入力してください",I587="","←I列に金額を入力してください",H587=3,"",J587="","←J列に所定労働時間を入力してください"),"")</f>
        <v/>
      </c>
    </row>
    <row r="588" spans="2:13" ht="22" x14ac:dyDescent="0.55000000000000004">
      <c r="B588" s="39">
        <f t="shared" si="9"/>
        <v>580</v>
      </c>
      <c r="C588" s="45"/>
      <c r="D588" s="35"/>
      <c r="E588" s="46"/>
      <c r="F588" s="40" t="str" cm="1">
        <f t="array" ref="F588">IFERROR(_xlfn.IFS(AND($G$3=45566,E588="徳島"),VLOOKUP(E588,最低賃金!$A$2:$G$49,2,FALSE),OR($G$3&lt;&gt;45566,E588&lt;&gt;"徳島"),VLOOKUP(E588,最低賃金!$A$2:$G$49,4,FALSE)),"")</f>
        <v/>
      </c>
      <c r="G588" s="50" t="str">
        <f>IFERROR(VLOOKUP(E588,最低賃金!$A$3:$G$49,6,FALSE),"")</f>
        <v/>
      </c>
      <c r="H588" s="45"/>
      <c r="I588" s="36"/>
      <c r="J588" s="54"/>
      <c r="K588" s="51" t="str" cm="1">
        <f t="array" ref="K588">IFERROR(_xlfn.IFS(COUNTBLANK(H588:J588)=3,"",I588="","I列に金額を入力してください",H588="3.時間給",I588,J588="","J列に労働時間を入力してください",H588="1.月給",ROUND(I588/J588,0),H588="2.日給",ROUND(I588/J588,0)),"")</f>
        <v/>
      </c>
      <c r="L588" s="37" t="str" cm="1">
        <f t="array" ref="L588">IFERROR(_xlfn.IFS(E588="","",K588&lt;F588,"×（法定外・特例等対象外です）",K588&lt;G588,"〇",K588&gt;=G588,"ー"),"")</f>
        <v/>
      </c>
      <c r="M588" s="26" t="str" cm="1">
        <f t="array" ref="M588">IFERROR(_xlfn.IFS(COUNTBLANK(D588:K588)=8,"",D588="","←D列に従業員名を姓名（フルネーム）で入力してください。誤変換にお気を付け下さい。",E588="","←E列に都道府県を入力してください。",H588="","←H列に1.月給～3.時間給の選択肢を入力してください",I588="","←I列に金額を入力してください",H588=3,"",J588="","←J列に所定労働時間を入力してください"),"")</f>
        <v/>
      </c>
    </row>
    <row r="589" spans="2:13" ht="22" x14ac:dyDescent="0.55000000000000004">
      <c r="B589" s="39">
        <f t="shared" si="9"/>
        <v>581</v>
      </c>
      <c r="C589" s="45"/>
      <c r="D589" s="35"/>
      <c r="E589" s="46"/>
      <c r="F589" s="40" t="str" cm="1">
        <f t="array" ref="F589">IFERROR(_xlfn.IFS(AND($G$3=45566,E589="徳島"),VLOOKUP(E589,最低賃金!$A$2:$G$49,2,FALSE),OR($G$3&lt;&gt;45566,E589&lt;&gt;"徳島"),VLOOKUP(E589,最低賃金!$A$2:$G$49,4,FALSE)),"")</f>
        <v/>
      </c>
      <c r="G589" s="50" t="str">
        <f>IFERROR(VLOOKUP(E589,最低賃金!$A$3:$G$49,6,FALSE),"")</f>
        <v/>
      </c>
      <c r="H589" s="45"/>
      <c r="I589" s="36"/>
      <c r="J589" s="54"/>
      <c r="K589" s="51" t="str" cm="1">
        <f t="array" ref="K589">IFERROR(_xlfn.IFS(COUNTBLANK(H589:J589)=3,"",I589="","I列に金額を入力してください",H589="3.時間給",I589,J589="","J列に労働時間を入力してください",H589="1.月給",ROUND(I589/J589,0),H589="2.日給",ROUND(I589/J589,0)),"")</f>
        <v/>
      </c>
      <c r="L589" s="37" t="str" cm="1">
        <f t="array" ref="L589">IFERROR(_xlfn.IFS(E589="","",K589&lt;F589,"×（法定外・特例等対象外です）",K589&lt;G589,"〇",K589&gt;=G589,"ー"),"")</f>
        <v/>
      </c>
      <c r="M589" s="26" t="str" cm="1">
        <f t="array" ref="M589">IFERROR(_xlfn.IFS(COUNTBLANK(D589:K589)=8,"",D589="","←D列に従業員名を姓名（フルネーム）で入力してください。誤変換にお気を付け下さい。",E589="","←E列に都道府県を入力してください。",H589="","←H列に1.月給～3.時間給の選択肢を入力してください",I589="","←I列に金額を入力してください",H589=3,"",J589="","←J列に所定労働時間を入力してください"),"")</f>
        <v/>
      </c>
    </row>
    <row r="590" spans="2:13" ht="22" x14ac:dyDescent="0.55000000000000004">
      <c r="B590" s="39">
        <f t="shared" si="9"/>
        <v>582</v>
      </c>
      <c r="C590" s="45"/>
      <c r="D590" s="35"/>
      <c r="E590" s="46"/>
      <c r="F590" s="40" t="str" cm="1">
        <f t="array" ref="F590">IFERROR(_xlfn.IFS(AND($G$3=45566,E590="徳島"),VLOOKUP(E590,最低賃金!$A$2:$G$49,2,FALSE),OR($G$3&lt;&gt;45566,E590&lt;&gt;"徳島"),VLOOKUP(E590,最低賃金!$A$2:$G$49,4,FALSE)),"")</f>
        <v/>
      </c>
      <c r="G590" s="50" t="str">
        <f>IFERROR(VLOOKUP(E590,最低賃金!$A$3:$G$49,6,FALSE),"")</f>
        <v/>
      </c>
      <c r="H590" s="45"/>
      <c r="I590" s="36"/>
      <c r="J590" s="54"/>
      <c r="K590" s="51" t="str" cm="1">
        <f t="array" ref="K590">IFERROR(_xlfn.IFS(COUNTBLANK(H590:J590)=3,"",I590="","I列に金額を入力してください",H590="3.時間給",I590,J590="","J列に労働時間を入力してください",H590="1.月給",ROUND(I590/J590,0),H590="2.日給",ROUND(I590/J590,0)),"")</f>
        <v/>
      </c>
      <c r="L590" s="37" t="str" cm="1">
        <f t="array" ref="L590">IFERROR(_xlfn.IFS(E590="","",K590&lt;F590,"×（法定外・特例等対象外です）",K590&lt;G590,"〇",K590&gt;=G590,"ー"),"")</f>
        <v/>
      </c>
      <c r="M590" s="26" t="str" cm="1">
        <f t="array" ref="M590">IFERROR(_xlfn.IFS(COUNTBLANK(D590:K590)=8,"",D590="","←D列に従業員名を姓名（フルネーム）で入力してください。誤変換にお気を付け下さい。",E590="","←E列に都道府県を入力してください。",H590="","←H列に1.月給～3.時間給の選択肢を入力してください",I590="","←I列に金額を入力してください",H590=3,"",J590="","←J列に所定労働時間を入力してください"),"")</f>
        <v/>
      </c>
    </row>
    <row r="591" spans="2:13" ht="22" x14ac:dyDescent="0.55000000000000004">
      <c r="B591" s="39">
        <f t="shared" si="9"/>
        <v>583</v>
      </c>
      <c r="C591" s="45"/>
      <c r="D591" s="35"/>
      <c r="E591" s="46"/>
      <c r="F591" s="40" t="str" cm="1">
        <f t="array" ref="F591">IFERROR(_xlfn.IFS(AND($G$3=45566,E591="徳島"),VLOOKUP(E591,最低賃金!$A$2:$G$49,2,FALSE),OR($G$3&lt;&gt;45566,E591&lt;&gt;"徳島"),VLOOKUP(E591,最低賃金!$A$2:$G$49,4,FALSE)),"")</f>
        <v/>
      </c>
      <c r="G591" s="50" t="str">
        <f>IFERROR(VLOOKUP(E591,最低賃金!$A$3:$G$49,6,FALSE),"")</f>
        <v/>
      </c>
      <c r="H591" s="45"/>
      <c r="I591" s="36"/>
      <c r="J591" s="54"/>
      <c r="K591" s="51" t="str" cm="1">
        <f t="array" ref="K591">IFERROR(_xlfn.IFS(COUNTBLANK(H591:J591)=3,"",I591="","I列に金額を入力してください",H591="3.時間給",I591,J591="","J列に労働時間を入力してください",H591="1.月給",ROUND(I591/J591,0),H591="2.日給",ROUND(I591/J591,0)),"")</f>
        <v/>
      </c>
      <c r="L591" s="37" t="str" cm="1">
        <f t="array" ref="L591">IFERROR(_xlfn.IFS(E591="","",K591&lt;F591,"×（法定外・特例等対象外です）",K591&lt;G591,"〇",K591&gt;=G591,"ー"),"")</f>
        <v/>
      </c>
      <c r="M591" s="26" t="str" cm="1">
        <f t="array" ref="M591">IFERROR(_xlfn.IFS(COUNTBLANK(D591:K591)=8,"",D591="","←D列に従業員名を姓名（フルネーム）で入力してください。誤変換にお気を付け下さい。",E591="","←E列に都道府県を入力してください。",H591="","←H列に1.月給～3.時間給の選択肢を入力してください",I591="","←I列に金額を入力してください",H591=3,"",J591="","←J列に所定労働時間を入力してください"),"")</f>
        <v/>
      </c>
    </row>
    <row r="592" spans="2:13" ht="22" x14ac:dyDescent="0.55000000000000004">
      <c r="B592" s="39">
        <f t="shared" si="9"/>
        <v>584</v>
      </c>
      <c r="C592" s="45"/>
      <c r="D592" s="35"/>
      <c r="E592" s="46"/>
      <c r="F592" s="40" t="str" cm="1">
        <f t="array" ref="F592">IFERROR(_xlfn.IFS(AND($G$3=45566,E592="徳島"),VLOOKUP(E592,最低賃金!$A$2:$G$49,2,FALSE),OR($G$3&lt;&gt;45566,E592&lt;&gt;"徳島"),VLOOKUP(E592,最低賃金!$A$2:$G$49,4,FALSE)),"")</f>
        <v/>
      </c>
      <c r="G592" s="50" t="str">
        <f>IFERROR(VLOOKUP(E592,最低賃金!$A$3:$G$49,6,FALSE),"")</f>
        <v/>
      </c>
      <c r="H592" s="45"/>
      <c r="I592" s="36"/>
      <c r="J592" s="54"/>
      <c r="K592" s="51" t="str" cm="1">
        <f t="array" ref="K592">IFERROR(_xlfn.IFS(COUNTBLANK(H592:J592)=3,"",I592="","I列に金額を入力してください",H592="3.時間給",I592,J592="","J列に労働時間を入力してください",H592="1.月給",ROUND(I592/J592,0),H592="2.日給",ROUND(I592/J592,0)),"")</f>
        <v/>
      </c>
      <c r="L592" s="37" t="str" cm="1">
        <f t="array" ref="L592">IFERROR(_xlfn.IFS(E592="","",K592&lt;F592,"×（法定外・特例等対象外です）",K592&lt;G592,"〇",K592&gt;=G592,"ー"),"")</f>
        <v/>
      </c>
      <c r="M592" s="26" t="str" cm="1">
        <f t="array" ref="M592">IFERROR(_xlfn.IFS(COUNTBLANK(D592:K592)=8,"",D592="","←D列に従業員名を姓名（フルネーム）で入力してください。誤変換にお気を付け下さい。",E592="","←E列に都道府県を入力してください。",H592="","←H列に1.月給～3.時間給の選択肢を入力してください",I592="","←I列に金額を入力してください",H592=3,"",J592="","←J列に所定労働時間を入力してください"),"")</f>
        <v/>
      </c>
    </row>
    <row r="593" spans="2:13" ht="22" x14ac:dyDescent="0.55000000000000004">
      <c r="B593" s="39">
        <f t="shared" si="9"/>
        <v>585</v>
      </c>
      <c r="C593" s="45"/>
      <c r="D593" s="35"/>
      <c r="E593" s="46"/>
      <c r="F593" s="40" t="str" cm="1">
        <f t="array" ref="F593">IFERROR(_xlfn.IFS(AND($G$3=45566,E593="徳島"),VLOOKUP(E593,最低賃金!$A$2:$G$49,2,FALSE),OR($G$3&lt;&gt;45566,E593&lt;&gt;"徳島"),VLOOKUP(E593,最低賃金!$A$2:$G$49,4,FALSE)),"")</f>
        <v/>
      </c>
      <c r="G593" s="50" t="str">
        <f>IFERROR(VLOOKUP(E593,最低賃金!$A$3:$G$49,6,FALSE),"")</f>
        <v/>
      </c>
      <c r="H593" s="45"/>
      <c r="I593" s="36"/>
      <c r="J593" s="54"/>
      <c r="K593" s="51" t="str" cm="1">
        <f t="array" ref="K593">IFERROR(_xlfn.IFS(COUNTBLANK(H593:J593)=3,"",I593="","I列に金額を入力してください",H593="3.時間給",I593,J593="","J列に労働時間を入力してください",H593="1.月給",ROUND(I593/J593,0),H593="2.日給",ROUND(I593/J593,0)),"")</f>
        <v/>
      </c>
      <c r="L593" s="37" t="str" cm="1">
        <f t="array" ref="L593">IFERROR(_xlfn.IFS(E593="","",K593&lt;F593,"×（法定外・特例等対象外です）",K593&lt;G593,"〇",K593&gt;=G593,"ー"),"")</f>
        <v/>
      </c>
      <c r="M593" s="26" t="str" cm="1">
        <f t="array" ref="M593">IFERROR(_xlfn.IFS(COUNTBLANK(D593:K593)=8,"",D593="","←D列に従業員名を姓名（フルネーム）で入力してください。誤変換にお気を付け下さい。",E593="","←E列に都道府県を入力してください。",H593="","←H列に1.月給～3.時間給の選択肢を入力してください",I593="","←I列に金額を入力してください",H593=3,"",J593="","←J列に所定労働時間を入力してください"),"")</f>
        <v/>
      </c>
    </row>
    <row r="594" spans="2:13" ht="22" x14ac:dyDescent="0.55000000000000004">
      <c r="B594" s="39">
        <f t="shared" si="9"/>
        <v>586</v>
      </c>
      <c r="C594" s="45"/>
      <c r="D594" s="35"/>
      <c r="E594" s="46"/>
      <c r="F594" s="40" t="str" cm="1">
        <f t="array" ref="F594">IFERROR(_xlfn.IFS(AND($G$3=45566,E594="徳島"),VLOOKUP(E594,最低賃金!$A$2:$G$49,2,FALSE),OR($G$3&lt;&gt;45566,E594&lt;&gt;"徳島"),VLOOKUP(E594,最低賃金!$A$2:$G$49,4,FALSE)),"")</f>
        <v/>
      </c>
      <c r="G594" s="50" t="str">
        <f>IFERROR(VLOOKUP(E594,最低賃金!$A$3:$G$49,6,FALSE),"")</f>
        <v/>
      </c>
      <c r="H594" s="45"/>
      <c r="I594" s="36"/>
      <c r="J594" s="54"/>
      <c r="K594" s="51" t="str" cm="1">
        <f t="array" ref="K594">IFERROR(_xlfn.IFS(COUNTBLANK(H594:J594)=3,"",I594="","I列に金額を入力してください",H594="3.時間給",I594,J594="","J列に労働時間を入力してください",H594="1.月給",ROUND(I594/J594,0),H594="2.日給",ROUND(I594/J594,0)),"")</f>
        <v/>
      </c>
      <c r="L594" s="37" t="str" cm="1">
        <f t="array" ref="L594">IFERROR(_xlfn.IFS(E594="","",K594&lt;F594,"×（法定外・特例等対象外です）",K594&lt;G594,"〇",K594&gt;=G594,"ー"),"")</f>
        <v/>
      </c>
      <c r="M594" s="26" t="str" cm="1">
        <f t="array" ref="M594">IFERROR(_xlfn.IFS(COUNTBLANK(D594:K594)=8,"",D594="","←D列に従業員名を姓名（フルネーム）で入力してください。誤変換にお気を付け下さい。",E594="","←E列に都道府県を入力してください。",H594="","←H列に1.月給～3.時間給の選択肢を入力してください",I594="","←I列に金額を入力してください",H594=3,"",J594="","←J列に所定労働時間を入力してください"),"")</f>
        <v/>
      </c>
    </row>
    <row r="595" spans="2:13" ht="22" x14ac:dyDescent="0.55000000000000004">
      <c r="B595" s="39">
        <f t="shared" si="9"/>
        <v>587</v>
      </c>
      <c r="C595" s="45"/>
      <c r="D595" s="35"/>
      <c r="E595" s="46"/>
      <c r="F595" s="40" t="str" cm="1">
        <f t="array" ref="F595">IFERROR(_xlfn.IFS(AND($G$3=45566,E595="徳島"),VLOOKUP(E595,最低賃金!$A$2:$G$49,2,FALSE),OR($G$3&lt;&gt;45566,E595&lt;&gt;"徳島"),VLOOKUP(E595,最低賃金!$A$2:$G$49,4,FALSE)),"")</f>
        <v/>
      </c>
      <c r="G595" s="50" t="str">
        <f>IFERROR(VLOOKUP(E595,最低賃金!$A$3:$G$49,6,FALSE),"")</f>
        <v/>
      </c>
      <c r="H595" s="45"/>
      <c r="I595" s="36"/>
      <c r="J595" s="54"/>
      <c r="K595" s="51" t="str" cm="1">
        <f t="array" ref="K595">IFERROR(_xlfn.IFS(COUNTBLANK(H595:J595)=3,"",I595="","I列に金額を入力してください",H595="3.時間給",I595,J595="","J列に労働時間を入力してください",H595="1.月給",ROUND(I595/J595,0),H595="2.日給",ROUND(I595/J595,0)),"")</f>
        <v/>
      </c>
      <c r="L595" s="37" t="str" cm="1">
        <f t="array" ref="L595">IFERROR(_xlfn.IFS(E595="","",K595&lt;F595,"×（法定外・特例等対象外です）",K595&lt;G595,"〇",K595&gt;=G595,"ー"),"")</f>
        <v/>
      </c>
      <c r="M595" s="26" t="str" cm="1">
        <f t="array" ref="M595">IFERROR(_xlfn.IFS(COUNTBLANK(D595:K595)=8,"",D595="","←D列に従業員名を姓名（フルネーム）で入力してください。誤変換にお気を付け下さい。",E595="","←E列に都道府県を入力してください。",H595="","←H列に1.月給～3.時間給の選択肢を入力してください",I595="","←I列に金額を入力してください",H595=3,"",J595="","←J列に所定労働時間を入力してください"),"")</f>
        <v/>
      </c>
    </row>
    <row r="596" spans="2:13" ht="22" x14ac:dyDescent="0.55000000000000004">
      <c r="B596" s="39">
        <f t="shared" si="9"/>
        <v>588</v>
      </c>
      <c r="C596" s="45"/>
      <c r="D596" s="35"/>
      <c r="E596" s="46"/>
      <c r="F596" s="40" t="str" cm="1">
        <f t="array" ref="F596">IFERROR(_xlfn.IFS(AND($G$3=45566,E596="徳島"),VLOOKUP(E596,最低賃金!$A$2:$G$49,2,FALSE),OR($G$3&lt;&gt;45566,E596&lt;&gt;"徳島"),VLOOKUP(E596,最低賃金!$A$2:$G$49,4,FALSE)),"")</f>
        <v/>
      </c>
      <c r="G596" s="50" t="str">
        <f>IFERROR(VLOOKUP(E596,最低賃金!$A$3:$G$49,6,FALSE),"")</f>
        <v/>
      </c>
      <c r="H596" s="45"/>
      <c r="I596" s="36"/>
      <c r="J596" s="54"/>
      <c r="K596" s="51" t="str" cm="1">
        <f t="array" ref="K596">IFERROR(_xlfn.IFS(COUNTBLANK(H596:J596)=3,"",I596="","I列に金額を入力してください",H596="3.時間給",I596,J596="","J列に労働時間を入力してください",H596="1.月給",ROUND(I596/J596,0),H596="2.日給",ROUND(I596/J596,0)),"")</f>
        <v/>
      </c>
      <c r="L596" s="37" t="str" cm="1">
        <f t="array" ref="L596">IFERROR(_xlfn.IFS(E596="","",K596&lt;F596,"×（法定外・特例等対象外です）",K596&lt;G596,"〇",K596&gt;=G596,"ー"),"")</f>
        <v/>
      </c>
      <c r="M596" s="26" t="str" cm="1">
        <f t="array" ref="M596">IFERROR(_xlfn.IFS(COUNTBLANK(D596:K596)=8,"",D596="","←D列に従業員名を姓名（フルネーム）で入力してください。誤変換にお気を付け下さい。",E596="","←E列に都道府県を入力してください。",H596="","←H列に1.月給～3.時間給の選択肢を入力してください",I596="","←I列に金額を入力してください",H596=3,"",J596="","←J列に所定労働時間を入力してください"),"")</f>
        <v/>
      </c>
    </row>
    <row r="597" spans="2:13" ht="22" x14ac:dyDescent="0.55000000000000004">
      <c r="B597" s="39">
        <f t="shared" si="9"/>
        <v>589</v>
      </c>
      <c r="C597" s="45"/>
      <c r="D597" s="35"/>
      <c r="E597" s="46"/>
      <c r="F597" s="40" t="str" cm="1">
        <f t="array" ref="F597">IFERROR(_xlfn.IFS(AND($G$3=45566,E597="徳島"),VLOOKUP(E597,最低賃金!$A$2:$G$49,2,FALSE),OR($G$3&lt;&gt;45566,E597&lt;&gt;"徳島"),VLOOKUP(E597,最低賃金!$A$2:$G$49,4,FALSE)),"")</f>
        <v/>
      </c>
      <c r="G597" s="50" t="str">
        <f>IFERROR(VLOOKUP(E597,最低賃金!$A$3:$G$49,6,FALSE),"")</f>
        <v/>
      </c>
      <c r="H597" s="45"/>
      <c r="I597" s="36"/>
      <c r="J597" s="54"/>
      <c r="K597" s="51" t="str" cm="1">
        <f t="array" ref="K597">IFERROR(_xlfn.IFS(COUNTBLANK(H597:J597)=3,"",I597="","I列に金額を入力してください",H597="3.時間給",I597,J597="","J列に労働時間を入力してください",H597="1.月給",ROUND(I597/J597,0),H597="2.日給",ROUND(I597/J597,0)),"")</f>
        <v/>
      </c>
      <c r="L597" s="37" t="str" cm="1">
        <f t="array" ref="L597">IFERROR(_xlfn.IFS(E597="","",K597&lt;F597,"×（法定外・特例等対象外です）",K597&lt;G597,"〇",K597&gt;=G597,"ー"),"")</f>
        <v/>
      </c>
      <c r="M597" s="26" t="str" cm="1">
        <f t="array" ref="M597">IFERROR(_xlfn.IFS(COUNTBLANK(D597:K597)=8,"",D597="","←D列に従業員名を姓名（フルネーム）で入力してください。誤変換にお気を付け下さい。",E597="","←E列に都道府県を入力してください。",H597="","←H列に1.月給～3.時間給の選択肢を入力してください",I597="","←I列に金額を入力してください",H597=3,"",J597="","←J列に所定労働時間を入力してください"),"")</f>
        <v/>
      </c>
    </row>
    <row r="598" spans="2:13" ht="22" x14ac:dyDescent="0.55000000000000004">
      <c r="B598" s="39">
        <f t="shared" si="9"/>
        <v>590</v>
      </c>
      <c r="C598" s="45"/>
      <c r="D598" s="35"/>
      <c r="E598" s="46"/>
      <c r="F598" s="40" t="str" cm="1">
        <f t="array" ref="F598">IFERROR(_xlfn.IFS(AND($G$3=45566,E598="徳島"),VLOOKUP(E598,最低賃金!$A$2:$G$49,2,FALSE),OR($G$3&lt;&gt;45566,E598&lt;&gt;"徳島"),VLOOKUP(E598,最低賃金!$A$2:$G$49,4,FALSE)),"")</f>
        <v/>
      </c>
      <c r="G598" s="50" t="str">
        <f>IFERROR(VLOOKUP(E598,最低賃金!$A$3:$G$49,6,FALSE),"")</f>
        <v/>
      </c>
      <c r="H598" s="45"/>
      <c r="I598" s="36"/>
      <c r="J598" s="54"/>
      <c r="K598" s="51" t="str" cm="1">
        <f t="array" ref="K598">IFERROR(_xlfn.IFS(COUNTBLANK(H598:J598)=3,"",I598="","I列に金額を入力してください",H598="3.時間給",I598,J598="","J列に労働時間を入力してください",H598="1.月給",ROUND(I598/J598,0),H598="2.日給",ROUND(I598/J598,0)),"")</f>
        <v/>
      </c>
      <c r="L598" s="37" t="str" cm="1">
        <f t="array" ref="L598">IFERROR(_xlfn.IFS(E598="","",K598&lt;F598,"×（法定外・特例等対象外です）",K598&lt;G598,"〇",K598&gt;=G598,"ー"),"")</f>
        <v/>
      </c>
      <c r="M598" s="26" t="str" cm="1">
        <f t="array" ref="M598">IFERROR(_xlfn.IFS(COUNTBLANK(D598:K598)=8,"",D598="","←D列に従業員名を姓名（フルネーム）で入力してください。誤変換にお気を付け下さい。",E598="","←E列に都道府県を入力してください。",H598="","←H列に1.月給～3.時間給の選択肢を入力してください",I598="","←I列に金額を入力してください",H598=3,"",J598="","←J列に所定労働時間を入力してください"),"")</f>
        <v/>
      </c>
    </row>
    <row r="599" spans="2:13" ht="22" x14ac:dyDescent="0.55000000000000004">
      <c r="B599" s="39">
        <f t="shared" si="9"/>
        <v>591</v>
      </c>
      <c r="C599" s="45"/>
      <c r="D599" s="35"/>
      <c r="E599" s="46"/>
      <c r="F599" s="40" t="str" cm="1">
        <f t="array" ref="F599">IFERROR(_xlfn.IFS(AND($G$3=45566,E599="徳島"),VLOOKUP(E599,最低賃金!$A$2:$G$49,2,FALSE),OR($G$3&lt;&gt;45566,E599&lt;&gt;"徳島"),VLOOKUP(E599,最低賃金!$A$2:$G$49,4,FALSE)),"")</f>
        <v/>
      </c>
      <c r="G599" s="50" t="str">
        <f>IFERROR(VLOOKUP(E599,最低賃金!$A$3:$G$49,6,FALSE),"")</f>
        <v/>
      </c>
      <c r="H599" s="45"/>
      <c r="I599" s="36"/>
      <c r="J599" s="54"/>
      <c r="K599" s="51" t="str" cm="1">
        <f t="array" ref="K599">IFERROR(_xlfn.IFS(COUNTBLANK(H599:J599)=3,"",I599="","I列に金額を入力してください",H599="3.時間給",I599,J599="","J列に労働時間を入力してください",H599="1.月給",ROUND(I599/J599,0),H599="2.日給",ROUND(I599/J599,0)),"")</f>
        <v/>
      </c>
      <c r="L599" s="37" t="str" cm="1">
        <f t="array" ref="L599">IFERROR(_xlfn.IFS(E599="","",K599&lt;F599,"×（法定外・特例等対象外です）",K599&lt;G599,"〇",K599&gt;=G599,"ー"),"")</f>
        <v/>
      </c>
      <c r="M599" s="26" t="str" cm="1">
        <f t="array" ref="M599">IFERROR(_xlfn.IFS(COUNTBLANK(D599:K599)=8,"",D599="","←D列に従業員名を姓名（フルネーム）で入力してください。誤変換にお気を付け下さい。",E599="","←E列に都道府県を入力してください。",H599="","←H列に1.月給～3.時間給の選択肢を入力してください",I599="","←I列に金額を入力してください",H599=3,"",J599="","←J列に所定労働時間を入力してください"),"")</f>
        <v/>
      </c>
    </row>
    <row r="600" spans="2:13" ht="22" x14ac:dyDescent="0.55000000000000004">
      <c r="B600" s="39">
        <f t="shared" si="9"/>
        <v>592</v>
      </c>
      <c r="C600" s="45"/>
      <c r="D600" s="35"/>
      <c r="E600" s="46"/>
      <c r="F600" s="40" t="str" cm="1">
        <f t="array" ref="F600">IFERROR(_xlfn.IFS(AND($G$3=45566,E600="徳島"),VLOOKUP(E600,最低賃金!$A$2:$G$49,2,FALSE),OR($G$3&lt;&gt;45566,E600&lt;&gt;"徳島"),VLOOKUP(E600,最低賃金!$A$2:$G$49,4,FALSE)),"")</f>
        <v/>
      </c>
      <c r="G600" s="50" t="str">
        <f>IFERROR(VLOOKUP(E600,最低賃金!$A$3:$G$49,6,FALSE),"")</f>
        <v/>
      </c>
      <c r="H600" s="45"/>
      <c r="I600" s="36"/>
      <c r="J600" s="54"/>
      <c r="K600" s="51" t="str" cm="1">
        <f t="array" ref="K600">IFERROR(_xlfn.IFS(COUNTBLANK(H600:J600)=3,"",I600="","I列に金額を入力してください",H600="3.時間給",I600,J600="","J列に労働時間を入力してください",H600="1.月給",ROUND(I600/J600,0),H600="2.日給",ROUND(I600/J600,0)),"")</f>
        <v/>
      </c>
      <c r="L600" s="37" t="str" cm="1">
        <f t="array" ref="L600">IFERROR(_xlfn.IFS(E600="","",K600&lt;F600,"×（法定外・特例等対象外です）",K600&lt;G600,"〇",K600&gt;=G600,"ー"),"")</f>
        <v/>
      </c>
      <c r="M600" s="26" t="str" cm="1">
        <f t="array" ref="M600">IFERROR(_xlfn.IFS(COUNTBLANK(D600:K600)=8,"",D600="","←D列に従業員名を姓名（フルネーム）で入力してください。誤変換にお気を付け下さい。",E600="","←E列に都道府県を入力してください。",H600="","←H列に1.月給～3.時間給の選択肢を入力してください",I600="","←I列に金額を入力してください",H600=3,"",J600="","←J列に所定労働時間を入力してください"),"")</f>
        <v/>
      </c>
    </row>
    <row r="601" spans="2:13" ht="22" x14ac:dyDescent="0.55000000000000004">
      <c r="B601" s="39">
        <f t="shared" si="9"/>
        <v>593</v>
      </c>
      <c r="C601" s="45"/>
      <c r="D601" s="35"/>
      <c r="E601" s="46"/>
      <c r="F601" s="40" t="str" cm="1">
        <f t="array" ref="F601">IFERROR(_xlfn.IFS(AND($G$3=45566,E601="徳島"),VLOOKUP(E601,最低賃金!$A$2:$G$49,2,FALSE),OR($G$3&lt;&gt;45566,E601&lt;&gt;"徳島"),VLOOKUP(E601,最低賃金!$A$2:$G$49,4,FALSE)),"")</f>
        <v/>
      </c>
      <c r="G601" s="50" t="str">
        <f>IFERROR(VLOOKUP(E601,最低賃金!$A$3:$G$49,6,FALSE),"")</f>
        <v/>
      </c>
      <c r="H601" s="45"/>
      <c r="I601" s="36"/>
      <c r="J601" s="54"/>
      <c r="K601" s="51" t="str" cm="1">
        <f t="array" ref="K601">IFERROR(_xlfn.IFS(COUNTBLANK(H601:J601)=3,"",I601="","I列に金額を入力してください",H601="3.時間給",I601,J601="","J列に労働時間を入力してください",H601="1.月給",ROUND(I601/J601,0),H601="2.日給",ROUND(I601/J601,0)),"")</f>
        <v/>
      </c>
      <c r="L601" s="37" t="str" cm="1">
        <f t="array" ref="L601">IFERROR(_xlfn.IFS(E601="","",K601&lt;F601,"×（法定外・特例等対象外です）",K601&lt;G601,"〇",K601&gt;=G601,"ー"),"")</f>
        <v/>
      </c>
      <c r="M601" s="26" t="str" cm="1">
        <f t="array" ref="M601">IFERROR(_xlfn.IFS(COUNTBLANK(D601:K601)=8,"",D601="","←D列に従業員名を姓名（フルネーム）で入力してください。誤変換にお気を付け下さい。",E601="","←E列に都道府県を入力してください。",H601="","←H列に1.月給～3.時間給の選択肢を入力してください",I601="","←I列に金額を入力してください",H601=3,"",J601="","←J列に所定労働時間を入力してください"),"")</f>
        <v/>
      </c>
    </row>
    <row r="602" spans="2:13" ht="22" x14ac:dyDescent="0.55000000000000004">
      <c r="B602" s="39">
        <f t="shared" si="9"/>
        <v>594</v>
      </c>
      <c r="C602" s="45"/>
      <c r="D602" s="35"/>
      <c r="E602" s="46"/>
      <c r="F602" s="40" t="str" cm="1">
        <f t="array" ref="F602">IFERROR(_xlfn.IFS(AND($G$3=45566,E602="徳島"),VLOOKUP(E602,最低賃金!$A$2:$G$49,2,FALSE),OR($G$3&lt;&gt;45566,E602&lt;&gt;"徳島"),VLOOKUP(E602,最低賃金!$A$2:$G$49,4,FALSE)),"")</f>
        <v/>
      </c>
      <c r="G602" s="50" t="str">
        <f>IFERROR(VLOOKUP(E602,最低賃金!$A$3:$G$49,6,FALSE),"")</f>
        <v/>
      </c>
      <c r="H602" s="45"/>
      <c r="I602" s="36"/>
      <c r="J602" s="54"/>
      <c r="K602" s="51" t="str" cm="1">
        <f t="array" ref="K602">IFERROR(_xlfn.IFS(COUNTBLANK(H602:J602)=3,"",I602="","I列に金額を入力してください",H602="3.時間給",I602,J602="","J列に労働時間を入力してください",H602="1.月給",ROUND(I602/J602,0),H602="2.日給",ROUND(I602/J602,0)),"")</f>
        <v/>
      </c>
      <c r="L602" s="37" t="str" cm="1">
        <f t="array" ref="L602">IFERROR(_xlfn.IFS(E602="","",K602&lt;F602,"×（法定外・特例等対象外です）",K602&lt;G602,"〇",K602&gt;=G602,"ー"),"")</f>
        <v/>
      </c>
      <c r="M602" s="26" t="str" cm="1">
        <f t="array" ref="M602">IFERROR(_xlfn.IFS(COUNTBLANK(D602:K602)=8,"",D602="","←D列に従業員名を姓名（フルネーム）で入力してください。誤変換にお気を付け下さい。",E602="","←E列に都道府県を入力してください。",H602="","←H列に1.月給～3.時間給の選択肢を入力してください",I602="","←I列に金額を入力してください",H602=3,"",J602="","←J列に所定労働時間を入力してください"),"")</f>
        <v/>
      </c>
    </row>
    <row r="603" spans="2:13" ht="22" x14ac:dyDescent="0.55000000000000004">
      <c r="B603" s="39">
        <f t="shared" si="9"/>
        <v>595</v>
      </c>
      <c r="C603" s="45"/>
      <c r="D603" s="35"/>
      <c r="E603" s="46"/>
      <c r="F603" s="40" t="str" cm="1">
        <f t="array" ref="F603">IFERROR(_xlfn.IFS(AND($G$3=45566,E603="徳島"),VLOOKUP(E603,最低賃金!$A$2:$G$49,2,FALSE),OR($G$3&lt;&gt;45566,E603&lt;&gt;"徳島"),VLOOKUP(E603,最低賃金!$A$2:$G$49,4,FALSE)),"")</f>
        <v/>
      </c>
      <c r="G603" s="50" t="str">
        <f>IFERROR(VLOOKUP(E603,最低賃金!$A$3:$G$49,6,FALSE),"")</f>
        <v/>
      </c>
      <c r="H603" s="45"/>
      <c r="I603" s="36"/>
      <c r="J603" s="54"/>
      <c r="K603" s="51" t="str" cm="1">
        <f t="array" ref="K603">IFERROR(_xlfn.IFS(COUNTBLANK(H603:J603)=3,"",I603="","I列に金額を入力してください",H603="3.時間給",I603,J603="","J列に労働時間を入力してください",H603="1.月給",ROUND(I603/J603,0),H603="2.日給",ROUND(I603/J603,0)),"")</f>
        <v/>
      </c>
      <c r="L603" s="37" t="str" cm="1">
        <f t="array" ref="L603">IFERROR(_xlfn.IFS(E603="","",K603&lt;F603,"×（法定外・特例等対象外です）",K603&lt;G603,"〇",K603&gt;=G603,"ー"),"")</f>
        <v/>
      </c>
      <c r="M603" s="26" t="str" cm="1">
        <f t="array" ref="M603">IFERROR(_xlfn.IFS(COUNTBLANK(D603:K603)=8,"",D603="","←D列に従業員名を姓名（フルネーム）で入力してください。誤変換にお気を付け下さい。",E603="","←E列に都道府県を入力してください。",H603="","←H列に1.月給～3.時間給の選択肢を入力してください",I603="","←I列に金額を入力してください",H603=3,"",J603="","←J列に所定労働時間を入力してください"),"")</f>
        <v/>
      </c>
    </row>
    <row r="604" spans="2:13" ht="22" x14ac:dyDescent="0.55000000000000004">
      <c r="B604" s="39">
        <f t="shared" si="9"/>
        <v>596</v>
      </c>
      <c r="C604" s="45"/>
      <c r="D604" s="35"/>
      <c r="E604" s="46"/>
      <c r="F604" s="40" t="str" cm="1">
        <f t="array" ref="F604">IFERROR(_xlfn.IFS(AND($G$3=45566,E604="徳島"),VLOOKUP(E604,最低賃金!$A$2:$G$49,2,FALSE),OR($G$3&lt;&gt;45566,E604&lt;&gt;"徳島"),VLOOKUP(E604,最低賃金!$A$2:$G$49,4,FALSE)),"")</f>
        <v/>
      </c>
      <c r="G604" s="50" t="str">
        <f>IFERROR(VLOOKUP(E604,最低賃金!$A$3:$G$49,6,FALSE),"")</f>
        <v/>
      </c>
      <c r="H604" s="45"/>
      <c r="I604" s="36"/>
      <c r="J604" s="54"/>
      <c r="K604" s="51" t="str" cm="1">
        <f t="array" ref="K604">IFERROR(_xlfn.IFS(COUNTBLANK(H604:J604)=3,"",I604="","I列に金額を入力してください",H604="3.時間給",I604,J604="","J列に労働時間を入力してください",H604="1.月給",ROUND(I604/J604,0),H604="2.日給",ROUND(I604/J604,0)),"")</f>
        <v/>
      </c>
      <c r="L604" s="37" t="str" cm="1">
        <f t="array" ref="L604">IFERROR(_xlfn.IFS(E604="","",K604&lt;F604,"×（法定外・特例等対象外です）",K604&lt;G604,"〇",K604&gt;=G604,"ー"),"")</f>
        <v/>
      </c>
      <c r="M604" s="26" t="str" cm="1">
        <f t="array" ref="M604">IFERROR(_xlfn.IFS(COUNTBLANK(D604:K604)=8,"",D604="","←D列に従業員名を姓名（フルネーム）で入力してください。誤変換にお気を付け下さい。",E604="","←E列に都道府県を入力してください。",H604="","←H列に1.月給～3.時間給の選択肢を入力してください",I604="","←I列に金額を入力してください",H604=3,"",J604="","←J列に所定労働時間を入力してください"),"")</f>
        <v/>
      </c>
    </row>
    <row r="605" spans="2:13" ht="22" x14ac:dyDescent="0.55000000000000004">
      <c r="B605" s="39">
        <f t="shared" si="9"/>
        <v>597</v>
      </c>
      <c r="C605" s="45"/>
      <c r="D605" s="35"/>
      <c r="E605" s="46"/>
      <c r="F605" s="40" t="str" cm="1">
        <f t="array" ref="F605">IFERROR(_xlfn.IFS(AND($G$3=45566,E605="徳島"),VLOOKUP(E605,最低賃金!$A$2:$G$49,2,FALSE),OR($G$3&lt;&gt;45566,E605&lt;&gt;"徳島"),VLOOKUP(E605,最低賃金!$A$2:$G$49,4,FALSE)),"")</f>
        <v/>
      </c>
      <c r="G605" s="50" t="str">
        <f>IFERROR(VLOOKUP(E605,最低賃金!$A$3:$G$49,6,FALSE),"")</f>
        <v/>
      </c>
      <c r="H605" s="45"/>
      <c r="I605" s="36"/>
      <c r="J605" s="54"/>
      <c r="K605" s="51" t="str" cm="1">
        <f t="array" ref="K605">IFERROR(_xlfn.IFS(COUNTBLANK(H605:J605)=3,"",I605="","I列に金額を入力してください",H605="3.時間給",I605,J605="","J列に労働時間を入力してください",H605="1.月給",ROUND(I605/J605,0),H605="2.日給",ROUND(I605/J605,0)),"")</f>
        <v/>
      </c>
      <c r="L605" s="37" t="str" cm="1">
        <f t="array" ref="L605">IFERROR(_xlfn.IFS(E605="","",K605&lt;F605,"×（法定外・特例等対象外です）",K605&lt;G605,"〇",K605&gt;=G605,"ー"),"")</f>
        <v/>
      </c>
      <c r="M605" s="26" t="str" cm="1">
        <f t="array" ref="M605">IFERROR(_xlfn.IFS(COUNTBLANK(D605:K605)=8,"",D605="","←D列に従業員名を姓名（フルネーム）で入力してください。誤変換にお気を付け下さい。",E605="","←E列に都道府県を入力してください。",H605="","←H列に1.月給～3.時間給の選択肢を入力してください",I605="","←I列に金額を入力してください",H605=3,"",J605="","←J列に所定労働時間を入力してください"),"")</f>
        <v/>
      </c>
    </row>
    <row r="606" spans="2:13" ht="22" x14ac:dyDescent="0.55000000000000004">
      <c r="B606" s="39">
        <f t="shared" si="9"/>
        <v>598</v>
      </c>
      <c r="C606" s="45"/>
      <c r="D606" s="35"/>
      <c r="E606" s="46"/>
      <c r="F606" s="40" t="str" cm="1">
        <f t="array" ref="F606">IFERROR(_xlfn.IFS(AND($G$3=45566,E606="徳島"),VLOOKUP(E606,最低賃金!$A$2:$G$49,2,FALSE),OR($G$3&lt;&gt;45566,E606&lt;&gt;"徳島"),VLOOKUP(E606,最低賃金!$A$2:$G$49,4,FALSE)),"")</f>
        <v/>
      </c>
      <c r="G606" s="50" t="str">
        <f>IFERROR(VLOOKUP(E606,最低賃金!$A$3:$G$49,6,FALSE),"")</f>
        <v/>
      </c>
      <c r="H606" s="45"/>
      <c r="I606" s="36"/>
      <c r="J606" s="54"/>
      <c r="K606" s="51" t="str" cm="1">
        <f t="array" ref="K606">IFERROR(_xlfn.IFS(COUNTBLANK(H606:J606)=3,"",I606="","I列に金額を入力してください",H606="3.時間給",I606,J606="","J列に労働時間を入力してください",H606="1.月給",ROUND(I606/J606,0),H606="2.日給",ROUND(I606/J606,0)),"")</f>
        <v/>
      </c>
      <c r="L606" s="37" t="str" cm="1">
        <f t="array" ref="L606">IFERROR(_xlfn.IFS(E606="","",K606&lt;F606,"×（法定外・特例等対象外です）",K606&lt;G606,"〇",K606&gt;=G606,"ー"),"")</f>
        <v/>
      </c>
      <c r="M606" s="26" t="str" cm="1">
        <f t="array" ref="M606">IFERROR(_xlfn.IFS(COUNTBLANK(D606:K606)=8,"",D606="","←D列に従業員名を姓名（フルネーム）で入力してください。誤変換にお気を付け下さい。",E606="","←E列に都道府県を入力してください。",H606="","←H列に1.月給～3.時間給の選択肢を入力してください",I606="","←I列に金額を入力してください",H606=3,"",J606="","←J列に所定労働時間を入力してください"),"")</f>
        <v/>
      </c>
    </row>
    <row r="607" spans="2:13" ht="22" x14ac:dyDescent="0.55000000000000004">
      <c r="B607" s="39">
        <f t="shared" si="9"/>
        <v>599</v>
      </c>
      <c r="C607" s="45"/>
      <c r="D607" s="35"/>
      <c r="E607" s="46"/>
      <c r="F607" s="40" t="str" cm="1">
        <f t="array" ref="F607">IFERROR(_xlfn.IFS(AND($G$3=45566,E607="徳島"),VLOOKUP(E607,最低賃金!$A$2:$G$49,2,FALSE),OR($G$3&lt;&gt;45566,E607&lt;&gt;"徳島"),VLOOKUP(E607,最低賃金!$A$2:$G$49,4,FALSE)),"")</f>
        <v/>
      </c>
      <c r="G607" s="50" t="str">
        <f>IFERROR(VLOOKUP(E607,最低賃金!$A$3:$G$49,6,FALSE),"")</f>
        <v/>
      </c>
      <c r="H607" s="45"/>
      <c r="I607" s="36"/>
      <c r="J607" s="54"/>
      <c r="K607" s="51" t="str" cm="1">
        <f t="array" ref="K607">IFERROR(_xlfn.IFS(COUNTBLANK(H607:J607)=3,"",I607="","I列に金額を入力してください",H607="3.時間給",I607,J607="","J列に労働時間を入力してください",H607="1.月給",ROUND(I607/J607,0),H607="2.日給",ROUND(I607/J607,0)),"")</f>
        <v/>
      </c>
      <c r="L607" s="37" t="str" cm="1">
        <f t="array" ref="L607">IFERROR(_xlfn.IFS(E607="","",K607&lt;F607,"×（法定外・特例等対象外です）",K607&lt;G607,"〇",K607&gt;=G607,"ー"),"")</f>
        <v/>
      </c>
      <c r="M607" s="26" t="str" cm="1">
        <f t="array" ref="M607">IFERROR(_xlfn.IFS(COUNTBLANK(D607:K607)=8,"",D607="","←D列に従業員名を姓名（フルネーム）で入力してください。誤変換にお気を付け下さい。",E607="","←E列に都道府県を入力してください。",H607="","←H列に1.月給～3.時間給の選択肢を入力してください",I607="","←I列に金額を入力してください",H607=3,"",J607="","←J列に所定労働時間を入力してください"),"")</f>
        <v/>
      </c>
    </row>
    <row r="608" spans="2:13" ht="22" x14ac:dyDescent="0.55000000000000004">
      <c r="B608" s="39">
        <f t="shared" si="9"/>
        <v>600</v>
      </c>
      <c r="C608" s="45"/>
      <c r="D608" s="35"/>
      <c r="E608" s="46"/>
      <c r="F608" s="40" t="str" cm="1">
        <f t="array" ref="F608">IFERROR(_xlfn.IFS(AND($G$3=45566,E608="徳島"),VLOOKUP(E608,最低賃金!$A$2:$G$49,2,FALSE),OR($G$3&lt;&gt;45566,E608&lt;&gt;"徳島"),VLOOKUP(E608,最低賃金!$A$2:$G$49,4,FALSE)),"")</f>
        <v/>
      </c>
      <c r="G608" s="50" t="str">
        <f>IFERROR(VLOOKUP(E608,最低賃金!$A$3:$G$49,6,FALSE),"")</f>
        <v/>
      </c>
      <c r="H608" s="45"/>
      <c r="I608" s="36"/>
      <c r="J608" s="54"/>
      <c r="K608" s="51" t="str" cm="1">
        <f t="array" ref="K608">IFERROR(_xlfn.IFS(COUNTBLANK(H608:J608)=3,"",I608="","I列に金額を入力してください",H608="3.時間給",I608,J608="","J列に労働時間を入力してください",H608="1.月給",ROUND(I608/J608,0),H608="2.日給",ROUND(I608/J608,0)),"")</f>
        <v/>
      </c>
      <c r="L608" s="37" t="str" cm="1">
        <f t="array" ref="L608">IFERROR(_xlfn.IFS(E608="","",K608&lt;F608,"×（法定外・特例等対象外です）",K608&lt;G608,"〇",K608&gt;=G608,"ー"),"")</f>
        <v/>
      </c>
      <c r="M608" s="26" t="str" cm="1">
        <f t="array" ref="M608">IFERROR(_xlfn.IFS(COUNTBLANK(D608:K608)=8,"",D608="","←D列に従業員名を姓名（フルネーム）で入力してください。誤変換にお気を付け下さい。",E608="","←E列に都道府県を入力してください。",H608="","←H列に1.月給～3.時間給の選択肢を入力してください",I608="","←I列に金額を入力してください",H608=3,"",J608="","←J列に所定労働時間を入力してください"),"")</f>
        <v/>
      </c>
    </row>
    <row r="609" spans="2:13" ht="22" x14ac:dyDescent="0.55000000000000004">
      <c r="B609" s="39">
        <f t="shared" si="9"/>
        <v>601</v>
      </c>
      <c r="C609" s="45"/>
      <c r="D609" s="35"/>
      <c r="E609" s="46"/>
      <c r="F609" s="40" t="str" cm="1">
        <f t="array" ref="F609">IFERROR(_xlfn.IFS(AND($G$3=45566,E609="徳島"),VLOOKUP(E609,最低賃金!$A$2:$G$49,2,FALSE),OR($G$3&lt;&gt;45566,E609&lt;&gt;"徳島"),VLOOKUP(E609,最低賃金!$A$2:$G$49,4,FALSE)),"")</f>
        <v/>
      </c>
      <c r="G609" s="50" t="str">
        <f>IFERROR(VLOOKUP(E609,最低賃金!$A$3:$G$49,6,FALSE),"")</f>
        <v/>
      </c>
      <c r="H609" s="45"/>
      <c r="I609" s="36"/>
      <c r="J609" s="54"/>
      <c r="K609" s="51" t="str" cm="1">
        <f t="array" ref="K609">IFERROR(_xlfn.IFS(COUNTBLANK(H609:J609)=3,"",I609="","I列に金額を入力してください",H609="3.時間給",I609,J609="","J列に労働時間を入力してください",H609="1.月給",ROUND(I609/J609,0),H609="2.日給",ROUND(I609/J609,0)),"")</f>
        <v/>
      </c>
      <c r="L609" s="37" t="str" cm="1">
        <f t="array" ref="L609">IFERROR(_xlfn.IFS(E609="","",K609&lt;F609,"×（法定外・特例等対象外です）",K609&lt;G609,"〇",K609&gt;=G609,"ー"),"")</f>
        <v/>
      </c>
      <c r="M609" s="26" t="str" cm="1">
        <f t="array" ref="M609">IFERROR(_xlfn.IFS(COUNTBLANK(D609:K609)=8,"",D609="","←D列に従業員名を姓名（フルネーム）で入力してください。誤変換にお気を付け下さい。",E609="","←E列に都道府県を入力してください。",H609="","←H列に1.月給～3.時間給の選択肢を入力してください",I609="","←I列に金額を入力してください",H609=3,"",J609="","←J列に所定労働時間を入力してください"),"")</f>
        <v/>
      </c>
    </row>
    <row r="610" spans="2:13" ht="22" x14ac:dyDescent="0.55000000000000004">
      <c r="B610" s="39">
        <f t="shared" si="9"/>
        <v>602</v>
      </c>
      <c r="C610" s="45"/>
      <c r="D610" s="35"/>
      <c r="E610" s="46"/>
      <c r="F610" s="40" t="str" cm="1">
        <f t="array" ref="F610">IFERROR(_xlfn.IFS(AND($G$3=45566,E610="徳島"),VLOOKUP(E610,最低賃金!$A$2:$G$49,2,FALSE),OR($G$3&lt;&gt;45566,E610&lt;&gt;"徳島"),VLOOKUP(E610,最低賃金!$A$2:$G$49,4,FALSE)),"")</f>
        <v/>
      </c>
      <c r="G610" s="50" t="str">
        <f>IFERROR(VLOOKUP(E610,最低賃金!$A$3:$G$49,6,FALSE),"")</f>
        <v/>
      </c>
      <c r="H610" s="45"/>
      <c r="I610" s="36"/>
      <c r="J610" s="54"/>
      <c r="K610" s="51" t="str" cm="1">
        <f t="array" ref="K610">IFERROR(_xlfn.IFS(COUNTBLANK(H610:J610)=3,"",I610="","I列に金額を入力してください",H610="3.時間給",I610,J610="","J列に労働時間を入力してください",H610="1.月給",ROUND(I610/J610,0),H610="2.日給",ROUND(I610/J610,0)),"")</f>
        <v/>
      </c>
      <c r="L610" s="37" t="str" cm="1">
        <f t="array" ref="L610">IFERROR(_xlfn.IFS(E610="","",K610&lt;F610,"×（法定外・特例等対象外です）",K610&lt;G610,"〇",K610&gt;=G610,"ー"),"")</f>
        <v/>
      </c>
      <c r="M610" s="26" t="str" cm="1">
        <f t="array" ref="M610">IFERROR(_xlfn.IFS(COUNTBLANK(D610:K610)=8,"",D610="","←D列に従業員名を姓名（フルネーム）で入力してください。誤変換にお気を付け下さい。",E610="","←E列に都道府県を入力してください。",H610="","←H列に1.月給～3.時間給の選択肢を入力してください",I610="","←I列に金額を入力してください",H610=3,"",J610="","←J列に所定労働時間を入力してください"),"")</f>
        <v/>
      </c>
    </row>
    <row r="611" spans="2:13" ht="22" x14ac:dyDescent="0.55000000000000004">
      <c r="B611" s="39">
        <f t="shared" si="9"/>
        <v>603</v>
      </c>
      <c r="C611" s="45"/>
      <c r="D611" s="35"/>
      <c r="E611" s="46"/>
      <c r="F611" s="40" t="str" cm="1">
        <f t="array" ref="F611">IFERROR(_xlfn.IFS(AND($G$3=45566,E611="徳島"),VLOOKUP(E611,最低賃金!$A$2:$G$49,2,FALSE),OR($G$3&lt;&gt;45566,E611&lt;&gt;"徳島"),VLOOKUP(E611,最低賃金!$A$2:$G$49,4,FALSE)),"")</f>
        <v/>
      </c>
      <c r="G611" s="50" t="str">
        <f>IFERROR(VLOOKUP(E611,最低賃金!$A$3:$G$49,6,FALSE),"")</f>
        <v/>
      </c>
      <c r="H611" s="45"/>
      <c r="I611" s="36"/>
      <c r="J611" s="54"/>
      <c r="K611" s="51" t="str" cm="1">
        <f t="array" ref="K611">IFERROR(_xlfn.IFS(COUNTBLANK(H611:J611)=3,"",I611="","I列に金額を入力してください",H611="3.時間給",I611,J611="","J列に労働時間を入力してください",H611="1.月給",ROUND(I611/J611,0),H611="2.日給",ROUND(I611/J611,0)),"")</f>
        <v/>
      </c>
      <c r="L611" s="37" t="str" cm="1">
        <f t="array" ref="L611">IFERROR(_xlfn.IFS(E611="","",K611&lt;F611,"×（法定外・特例等対象外です）",K611&lt;G611,"〇",K611&gt;=G611,"ー"),"")</f>
        <v/>
      </c>
      <c r="M611" s="26" t="str" cm="1">
        <f t="array" ref="M611">IFERROR(_xlfn.IFS(COUNTBLANK(D611:K611)=8,"",D611="","←D列に従業員名を姓名（フルネーム）で入力してください。誤変換にお気を付け下さい。",E611="","←E列に都道府県を入力してください。",H611="","←H列に1.月給～3.時間給の選択肢を入力してください",I611="","←I列に金額を入力してください",H611=3,"",J611="","←J列に所定労働時間を入力してください"),"")</f>
        <v/>
      </c>
    </row>
    <row r="612" spans="2:13" ht="22" x14ac:dyDescent="0.55000000000000004">
      <c r="B612" s="39">
        <f t="shared" si="9"/>
        <v>604</v>
      </c>
      <c r="C612" s="45"/>
      <c r="D612" s="35"/>
      <c r="E612" s="46"/>
      <c r="F612" s="40" t="str" cm="1">
        <f t="array" ref="F612">IFERROR(_xlfn.IFS(AND($G$3=45566,E612="徳島"),VLOOKUP(E612,最低賃金!$A$2:$G$49,2,FALSE),OR($G$3&lt;&gt;45566,E612&lt;&gt;"徳島"),VLOOKUP(E612,最低賃金!$A$2:$G$49,4,FALSE)),"")</f>
        <v/>
      </c>
      <c r="G612" s="50" t="str">
        <f>IFERROR(VLOOKUP(E612,最低賃金!$A$3:$G$49,6,FALSE),"")</f>
        <v/>
      </c>
      <c r="H612" s="45"/>
      <c r="I612" s="36"/>
      <c r="J612" s="54"/>
      <c r="K612" s="51" t="str" cm="1">
        <f t="array" ref="K612">IFERROR(_xlfn.IFS(COUNTBLANK(H612:J612)=3,"",I612="","I列に金額を入力してください",H612="3.時間給",I612,J612="","J列に労働時間を入力してください",H612="1.月給",ROUND(I612/J612,0),H612="2.日給",ROUND(I612/J612,0)),"")</f>
        <v/>
      </c>
      <c r="L612" s="37" t="str" cm="1">
        <f t="array" ref="L612">IFERROR(_xlfn.IFS(E612="","",K612&lt;F612,"×（法定外・特例等対象外です）",K612&lt;G612,"〇",K612&gt;=G612,"ー"),"")</f>
        <v/>
      </c>
      <c r="M612" s="26" t="str" cm="1">
        <f t="array" ref="M612">IFERROR(_xlfn.IFS(COUNTBLANK(D612:K612)=8,"",D612="","←D列に従業員名を姓名（フルネーム）で入力してください。誤変換にお気を付け下さい。",E612="","←E列に都道府県を入力してください。",H612="","←H列に1.月給～3.時間給の選択肢を入力してください",I612="","←I列に金額を入力してください",H612=3,"",J612="","←J列に所定労働時間を入力してください"),"")</f>
        <v/>
      </c>
    </row>
    <row r="613" spans="2:13" ht="22" x14ac:dyDescent="0.55000000000000004">
      <c r="B613" s="39">
        <f t="shared" si="9"/>
        <v>605</v>
      </c>
      <c r="C613" s="45"/>
      <c r="D613" s="35"/>
      <c r="E613" s="46"/>
      <c r="F613" s="40" t="str" cm="1">
        <f t="array" ref="F613">IFERROR(_xlfn.IFS(AND($G$3=45566,E613="徳島"),VLOOKUP(E613,最低賃金!$A$2:$G$49,2,FALSE),OR($G$3&lt;&gt;45566,E613&lt;&gt;"徳島"),VLOOKUP(E613,最低賃金!$A$2:$G$49,4,FALSE)),"")</f>
        <v/>
      </c>
      <c r="G613" s="50" t="str">
        <f>IFERROR(VLOOKUP(E613,最低賃金!$A$3:$G$49,6,FALSE),"")</f>
        <v/>
      </c>
      <c r="H613" s="45"/>
      <c r="I613" s="36"/>
      <c r="J613" s="54"/>
      <c r="K613" s="51" t="str" cm="1">
        <f t="array" ref="K613">IFERROR(_xlfn.IFS(COUNTBLANK(H613:J613)=3,"",I613="","I列に金額を入力してください",H613="3.時間給",I613,J613="","J列に労働時間を入力してください",H613="1.月給",ROUND(I613/J613,0),H613="2.日給",ROUND(I613/J613,0)),"")</f>
        <v/>
      </c>
      <c r="L613" s="37" t="str" cm="1">
        <f t="array" ref="L613">IFERROR(_xlfn.IFS(E613="","",K613&lt;F613,"×（法定外・特例等対象外です）",K613&lt;G613,"〇",K613&gt;=G613,"ー"),"")</f>
        <v/>
      </c>
      <c r="M613" s="26" t="str" cm="1">
        <f t="array" ref="M613">IFERROR(_xlfn.IFS(COUNTBLANK(D613:K613)=8,"",D613="","←D列に従業員名を姓名（フルネーム）で入力してください。誤変換にお気を付け下さい。",E613="","←E列に都道府県を入力してください。",H613="","←H列に1.月給～3.時間給の選択肢を入力してください",I613="","←I列に金額を入力してください",H613=3,"",J613="","←J列に所定労働時間を入力してください"),"")</f>
        <v/>
      </c>
    </row>
    <row r="614" spans="2:13" ht="22" x14ac:dyDescent="0.55000000000000004">
      <c r="B614" s="39">
        <f t="shared" si="9"/>
        <v>606</v>
      </c>
      <c r="C614" s="45"/>
      <c r="D614" s="35"/>
      <c r="E614" s="46"/>
      <c r="F614" s="40" t="str" cm="1">
        <f t="array" ref="F614">IFERROR(_xlfn.IFS(AND($G$3=45566,E614="徳島"),VLOOKUP(E614,最低賃金!$A$2:$G$49,2,FALSE),OR($G$3&lt;&gt;45566,E614&lt;&gt;"徳島"),VLOOKUP(E614,最低賃金!$A$2:$G$49,4,FALSE)),"")</f>
        <v/>
      </c>
      <c r="G614" s="50" t="str">
        <f>IFERROR(VLOOKUP(E614,最低賃金!$A$3:$G$49,6,FALSE),"")</f>
        <v/>
      </c>
      <c r="H614" s="45"/>
      <c r="I614" s="36"/>
      <c r="J614" s="54"/>
      <c r="K614" s="51" t="str" cm="1">
        <f t="array" ref="K614">IFERROR(_xlfn.IFS(COUNTBLANK(H614:J614)=3,"",I614="","I列に金額を入力してください",H614="3.時間給",I614,J614="","J列に労働時間を入力してください",H614="1.月給",ROUND(I614/J614,0),H614="2.日給",ROUND(I614/J614,0)),"")</f>
        <v/>
      </c>
      <c r="L614" s="37" t="str" cm="1">
        <f t="array" ref="L614">IFERROR(_xlfn.IFS(E614="","",K614&lt;F614,"×（法定外・特例等対象外です）",K614&lt;G614,"〇",K614&gt;=G614,"ー"),"")</f>
        <v/>
      </c>
      <c r="M614" s="26" t="str" cm="1">
        <f t="array" ref="M614">IFERROR(_xlfn.IFS(COUNTBLANK(D614:K614)=8,"",D614="","←D列に従業員名を姓名（フルネーム）で入力してください。誤変換にお気を付け下さい。",E614="","←E列に都道府県を入力してください。",H614="","←H列に1.月給～3.時間給の選択肢を入力してください",I614="","←I列に金額を入力してください",H614=3,"",J614="","←J列に所定労働時間を入力してください"),"")</f>
        <v/>
      </c>
    </row>
    <row r="615" spans="2:13" ht="22" x14ac:dyDescent="0.55000000000000004">
      <c r="B615" s="39">
        <f t="shared" si="9"/>
        <v>607</v>
      </c>
      <c r="C615" s="45"/>
      <c r="D615" s="35"/>
      <c r="E615" s="46"/>
      <c r="F615" s="40" t="str" cm="1">
        <f t="array" ref="F615">IFERROR(_xlfn.IFS(AND($G$3=45566,E615="徳島"),VLOOKUP(E615,最低賃金!$A$2:$G$49,2,FALSE),OR($G$3&lt;&gt;45566,E615&lt;&gt;"徳島"),VLOOKUP(E615,最低賃金!$A$2:$G$49,4,FALSE)),"")</f>
        <v/>
      </c>
      <c r="G615" s="50" t="str">
        <f>IFERROR(VLOOKUP(E615,最低賃金!$A$3:$G$49,6,FALSE),"")</f>
        <v/>
      </c>
      <c r="H615" s="45"/>
      <c r="I615" s="36"/>
      <c r="J615" s="54"/>
      <c r="K615" s="51" t="str" cm="1">
        <f t="array" ref="K615">IFERROR(_xlfn.IFS(COUNTBLANK(H615:J615)=3,"",I615="","I列に金額を入力してください",H615="3.時間給",I615,J615="","J列に労働時間を入力してください",H615="1.月給",ROUND(I615/J615,0),H615="2.日給",ROUND(I615/J615,0)),"")</f>
        <v/>
      </c>
      <c r="L615" s="37" t="str" cm="1">
        <f t="array" ref="L615">IFERROR(_xlfn.IFS(E615="","",K615&lt;F615,"×（法定外・特例等対象外です）",K615&lt;G615,"〇",K615&gt;=G615,"ー"),"")</f>
        <v/>
      </c>
      <c r="M615" s="26" t="str" cm="1">
        <f t="array" ref="M615">IFERROR(_xlfn.IFS(COUNTBLANK(D615:K615)=8,"",D615="","←D列に従業員名を姓名（フルネーム）で入力してください。誤変換にお気を付け下さい。",E615="","←E列に都道府県を入力してください。",H615="","←H列に1.月給～3.時間給の選択肢を入力してください",I615="","←I列に金額を入力してください",H615=3,"",J615="","←J列に所定労働時間を入力してください"),"")</f>
        <v/>
      </c>
    </row>
    <row r="616" spans="2:13" ht="22" x14ac:dyDescent="0.55000000000000004">
      <c r="B616" s="39">
        <f t="shared" si="9"/>
        <v>608</v>
      </c>
      <c r="C616" s="45"/>
      <c r="D616" s="35"/>
      <c r="E616" s="46"/>
      <c r="F616" s="40" t="str" cm="1">
        <f t="array" ref="F616">IFERROR(_xlfn.IFS(AND($G$3=45566,E616="徳島"),VLOOKUP(E616,最低賃金!$A$2:$G$49,2,FALSE),OR($G$3&lt;&gt;45566,E616&lt;&gt;"徳島"),VLOOKUP(E616,最低賃金!$A$2:$G$49,4,FALSE)),"")</f>
        <v/>
      </c>
      <c r="G616" s="50" t="str">
        <f>IFERROR(VLOOKUP(E616,最低賃金!$A$3:$G$49,6,FALSE),"")</f>
        <v/>
      </c>
      <c r="H616" s="45"/>
      <c r="I616" s="36"/>
      <c r="J616" s="54"/>
      <c r="K616" s="51" t="str" cm="1">
        <f t="array" ref="K616">IFERROR(_xlfn.IFS(COUNTBLANK(H616:J616)=3,"",I616="","I列に金額を入力してください",H616="3.時間給",I616,J616="","J列に労働時間を入力してください",H616="1.月給",ROUND(I616/J616,0),H616="2.日給",ROUND(I616/J616,0)),"")</f>
        <v/>
      </c>
      <c r="L616" s="37" t="str" cm="1">
        <f t="array" ref="L616">IFERROR(_xlfn.IFS(E616="","",K616&lt;F616,"×（法定外・特例等対象外です）",K616&lt;G616,"〇",K616&gt;=G616,"ー"),"")</f>
        <v/>
      </c>
      <c r="M616" s="26" t="str" cm="1">
        <f t="array" ref="M616">IFERROR(_xlfn.IFS(COUNTBLANK(D616:K616)=8,"",D616="","←D列に従業員名を姓名（フルネーム）で入力してください。誤変換にお気を付け下さい。",E616="","←E列に都道府県を入力してください。",H616="","←H列に1.月給～3.時間給の選択肢を入力してください",I616="","←I列に金額を入力してください",H616=3,"",J616="","←J列に所定労働時間を入力してください"),"")</f>
        <v/>
      </c>
    </row>
    <row r="617" spans="2:13" ht="22" x14ac:dyDescent="0.55000000000000004">
      <c r="B617" s="39">
        <f t="shared" si="9"/>
        <v>609</v>
      </c>
      <c r="C617" s="45"/>
      <c r="D617" s="35"/>
      <c r="E617" s="46"/>
      <c r="F617" s="40" t="str" cm="1">
        <f t="array" ref="F617">IFERROR(_xlfn.IFS(AND($G$3=45566,E617="徳島"),VLOOKUP(E617,最低賃金!$A$2:$G$49,2,FALSE),OR($G$3&lt;&gt;45566,E617&lt;&gt;"徳島"),VLOOKUP(E617,最低賃金!$A$2:$G$49,4,FALSE)),"")</f>
        <v/>
      </c>
      <c r="G617" s="50" t="str">
        <f>IFERROR(VLOOKUP(E617,最低賃金!$A$3:$G$49,6,FALSE),"")</f>
        <v/>
      </c>
      <c r="H617" s="45"/>
      <c r="I617" s="36"/>
      <c r="J617" s="54"/>
      <c r="K617" s="51" t="str" cm="1">
        <f t="array" ref="K617">IFERROR(_xlfn.IFS(COUNTBLANK(H617:J617)=3,"",I617="","I列に金額を入力してください",H617="3.時間給",I617,J617="","J列に労働時間を入力してください",H617="1.月給",ROUND(I617/J617,0),H617="2.日給",ROUND(I617/J617,0)),"")</f>
        <v/>
      </c>
      <c r="L617" s="37" t="str" cm="1">
        <f t="array" ref="L617">IFERROR(_xlfn.IFS(E617="","",K617&lt;F617,"×（法定外・特例等対象外です）",K617&lt;G617,"〇",K617&gt;=G617,"ー"),"")</f>
        <v/>
      </c>
      <c r="M617" s="26" t="str" cm="1">
        <f t="array" ref="M617">IFERROR(_xlfn.IFS(COUNTBLANK(D617:K617)=8,"",D617="","←D列に従業員名を姓名（フルネーム）で入力してください。誤変換にお気を付け下さい。",E617="","←E列に都道府県を入力してください。",H617="","←H列に1.月給～3.時間給の選択肢を入力してください",I617="","←I列に金額を入力してください",H617=3,"",J617="","←J列に所定労働時間を入力してください"),"")</f>
        <v/>
      </c>
    </row>
    <row r="618" spans="2:13" ht="22" x14ac:dyDescent="0.55000000000000004">
      <c r="B618" s="39">
        <f t="shared" si="9"/>
        <v>610</v>
      </c>
      <c r="C618" s="45"/>
      <c r="D618" s="35"/>
      <c r="E618" s="46"/>
      <c r="F618" s="40" t="str" cm="1">
        <f t="array" ref="F618">IFERROR(_xlfn.IFS(AND($G$3=45566,E618="徳島"),VLOOKUP(E618,最低賃金!$A$2:$G$49,2,FALSE),OR($G$3&lt;&gt;45566,E618&lt;&gt;"徳島"),VLOOKUP(E618,最低賃金!$A$2:$G$49,4,FALSE)),"")</f>
        <v/>
      </c>
      <c r="G618" s="50" t="str">
        <f>IFERROR(VLOOKUP(E618,最低賃金!$A$3:$G$49,6,FALSE),"")</f>
        <v/>
      </c>
      <c r="H618" s="45"/>
      <c r="I618" s="36"/>
      <c r="J618" s="54"/>
      <c r="K618" s="51" t="str" cm="1">
        <f t="array" ref="K618">IFERROR(_xlfn.IFS(COUNTBLANK(H618:J618)=3,"",I618="","I列に金額を入力してください",H618="3.時間給",I618,J618="","J列に労働時間を入力してください",H618="1.月給",ROUND(I618/J618,0),H618="2.日給",ROUND(I618/J618,0)),"")</f>
        <v/>
      </c>
      <c r="L618" s="37" t="str" cm="1">
        <f t="array" ref="L618">IFERROR(_xlfn.IFS(E618="","",K618&lt;F618,"×（法定外・特例等対象外です）",K618&lt;G618,"〇",K618&gt;=G618,"ー"),"")</f>
        <v/>
      </c>
      <c r="M618" s="26" t="str" cm="1">
        <f t="array" ref="M618">IFERROR(_xlfn.IFS(COUNTBLANK(D618:K618)=8,"",D618="","←D列に従業員名を姓名（フルネーム）で入力してください。誤変換にお気を付け下さい。",E618="","←E列に都道府県を入力してください。",H618="","←H列に1.月給～3.時間給の選択肢を入力してください",I618="","←I列に金額を入力してください",H618=3,"",J618="","←J列に所定労働時間を入力してください"),"")</f>
        <v/>
      </c>
    </row>
    <row r="619" spans="2:13" ht="22" x14ac:dyDescent="0.55000000000000004">
      <c r="B619" s="39">
        <f t="shared" si="9"/>
        <v>611</v>
      </c>
      <c r="C619" s="45"/>
      <c r="D619" s="35"/>
      <c r="E619" s="46"/>
      <c r="F619" s="40" t="str" cm="1">
        <f t="array" ref="F619">IFERROR(_xlfn.IFS(AND($G$3=45566,E619="徳島"),VLOOKUP(E619,最低賃金!$A$2:$G$49,2,FALSE),OR($G$3&lt;&gt;45566,E619&lt;&gt;"徳島"),VLOOKUP(E619,最低賃金!$A$2:$G$49,4,FALSE)),"")</f>
        <v/>
      </c>
      <c r="G619" s="50" t="str">
        <f>IFERROR(VLOOKUP(E619,最低賃金!$A$3:$G$49,6,FALSE),"")</f>
        <v/>
      </c>
      <c r="H619" s="45"/>
      <c r="I619" s="36"/>
      <c r="J619" s="54"/>
      <c r="K619" s="51" t="str" cm="1">
        <f t="array" ref="K619">IFERROR(_xlfn.IFS(COUNTBLANK(H619:J619)=3,"",I619="","I列に金額を入力してください",H619="3.時間給",I619,J619="","J列に労働時間を入力してください",H619="1.月給",ROUND(I619/J619,0),H619="2.日給",ROUND(I619/J619,0)),"")</f>
        <v/>
      </c>
      <c r="L619" s="37" t="str" cm="1">
        <f t="array" ref="L619">IFERROR(_xlfn.IFS(E619="","",K619&lt;F619,"×（法定外・特例等対象外です）",K619&lt;G619,"〇",K619&gt;=G619,"ー"),"")</f>
        <v/>
      </c>
      <c r="M619" s="26" t="str" cm="1">
        <f t="array" ref="M619">IFERROR(_xlfn.IFS(COUNTBLANK(D619:K619)=8,"",D619="","←D列に従業員名を姓名（フルネーム）で入力してください。誤変換にお気を付け下さい。",E619="","←E列に都道府県を入力してください。",H619="","←H列に1.月給～3.時間給の選択肢を入力してください",I619="","←I列に金額を入力してください",H619=3,"",J619="","←J列に所定労働時間を入力してください"),"")</f>
        <v/>
      </c>
    </row>
    <row r="620" spans="2:13" ht="22" x14ac:dyDescent="0.55000000000000004">
      <c r="B620" s="39">
        <f t="shared" si="9"/>
        <v>612</v>
      </c>
      <c r="C620" s="45"/>
      <c r="D620" s="35"/>
      <c r="E620" s="46"/>
      <c r="F620" s="40" t="str" cm="1">
        <f t="array" ref="F620">IFERROR(_xlfn.IFS(AND($G$3=45566,E620="徳島"),VLOOKUP(E620,最低賃金!$A$2:$G$49,2,FALSE),OR($G$3&lt;&gt;45566,E620&lt;&gt;"徳島"),VLOOKUP(E620,最低賃金!$A$2:$G$49,4,FALSE)),"")</f>
        <v/>
      </c>
      <c r="G620" s="50" t="str">
        <f>IFERROR(VLOOKUP(E620,最低賃金!$A$3:$G$49,6,FALSE),"")</f>
        <v/>
      </c>
      <c r="H620" s="45"/>
      <c r="I620" s="36"/>
      <c r="J620" s="54"/>
      <c r="K620" s="51" t="str" cm="1">
        <f t="array" ref="K620">IFERROR(_xlfn.IFS(COUNTBLANK(H620:J620)=3,"",I620="","I列に金額を入力してください",H620="3.時間給",I620,J620="","J列に労働時間を入力してください",H620="1.月給",ROUND(I620/J620,0),H620="2.日給",ROUND(I620/J620,0)),"")</f>
        <v/>
      </c>
      <c r="L620" s="37" t="str" cm="1">
        <f t="array" ref="L620">IFERROR(_xlfn.IFS(E620="","",K620&lt;F620,"×（法定外・特例等対象外です）",K620&lt;G620,"〇",K620&gt;=G620,"ー"),"")</f>
        <v/>
      </c>
      <c r="M620" s="26" t="str" cm="1">
        <f t="array" ref="M620">IFERROR(_xlfn.IFS(COUNTBLANK(D620:K620)=8,"",D620="","←D列に従業員名を姓名（フルネーム）で入力してください。誤変換にお気を付け下さい。",E620="","←E列に都道府県を入力してください。",H620="","←H列に1.月給～3.時間給の選択肢を入力してください",I620="","←I列に金額を入力してください",H620=3,"",J620="","←J列に所定労働時間を入力してください"),"")</f>
        <v/>
      </c>
    </row>
    <row r="621" spans="2:13" ht="22" x14ac:dyDescent="0.55000000000000004">
      <c r="B621" s="39">
        <f t="shared" si="9"/>
        <v>613</v>
      </c>
      <c r="C621" s="45"/>
      <c r="D621" s="35"/>
      <c r="E621" s="46"/>
      <c r="F621" s="40" t="str" cm="1">
        <f t="array" ref="F621">IFERROR(_xlfn.IFS(AND($G$3=45566,E621="徳島"),VLOOKUP(E621,最低賃金!$A$2:$G$49,2,FALSE),OR($G$3&lt;&gt;45566,E621&lt;&gt;"徳島"),VLOOKUP(E621,最低賃金!$A$2:$G$49,4,FALSE)),"")</f>
        <v/>
      </c>
      <c r="G621" s="50" t="str">
        <f>IFERROR(VLOOKUP(E621,最低賃金!$A$3:$G$49,6,FALSE),"")</f>
        <v/>
      </c>
      <c r="H621" s="45"/>
      <c r="I621" s="36"/>
      <c r="J621" s="54"/>
      <c r="K621" s="51" t="str" cm="1">
        <f t="array" ref="K621">IFERROR(_xlfn.IFS(COUNTBLANK(H621:J621)=3,"",I621="","I列に金額を入力してください",H621="3.時間給",I621,J621="","J列に労働時間を入力してください",H621="1.月給",ROUND(I621/J621,0),H621="2.日給",ROUND(I621/J621,0)),"")</f>
        <v/>
      </c>
      <c r="L621" s="37" t="str" cm="1">
        <f t="array" ref="L621">IFERROR(_xlfn.IFS(E621="","",K621&lt;F621,"×（法定外・特例等対象外です）",K621&lt;G621,"〇",K621&gt;=G621,"ー"),"")</f>
        <v/>
      </c>
      <c r="M621" s="26" t="str" cm="1">
        <f t="array" ref="M621">IFERROR(_xlfn.IFS(COUNTBLANK(D621:K621)=8,"",D621="","←D列に従業員名を姓名（フルネーム）で入力してください。誤変換にお気を付け下さい。",E621="","←E列に都道府県を入力してください。",H621="","←H列に1.月給～3.時間給の選択肢を入力してください",I621="","←I列に金額を入力してください",H621=3,"",J621="","←J列に所定労働時間を入力してください"),"")</f>
        <v/>
      </c>
    </row>
    <row r="622" spans="2:13" ht="22" x14ac:dyDescent="0.55000000000000004">
      <c r="B622" s="39">
        <f t="shared" si="9"/>
        <v>614</v>
      </c>
      <c r="C622" s="45"/>
      <c r="D622" s="35"/>
      <c r="E622" s="46"/>
      <c r="F622" s="40" t="str" cm="1">
        <f t="array" ref="F622">IFERROR(_xlfn.IFS(AND($G$3=45566,E622="徳島"),VLOOKUP(E622,最低賃金!$A$2:$G$49,2,FALSE),OR($G$3&lt;&gt;45566,E622&lt;&gt;"徳島"),VLOOKUP(E622,最低賃金!$A$2:$G$49,4,FALSE)),"")</f>
        <v/>
      </c>
      <c r="G622" s="50" t="str">
        <f>IFERROR(VLOOKUP(E622,最低賃金!$A$3:$G$49,6,FALSE),"")</f>
        <v/>
      </c>
      <c r="H622" s="45"/>
      <c r="I622" s="36"/>
      <c r="J622" s="54"/>
      <c r="K622" s="51" t="str" cm="1">
        <f t="array" ref="K622">IFERROR(_xlfn.IFS(COUNTBLANK(H622:J622)=3,"",I622="","I列に金額を入力してください",H622="3.時間給",I622,J622="","J列に労働時間を入力してください",H622="1.月給",ROUND(I622/J622,0),H622="2.日給",ROUND(I622/J622,0)),"")</f>
        <v/>
      </c>
      <c r="L622" s="37" t="str" cm="1">
        <f t="array" ref="L622">IFERROR(_xlfn.IFS(E622="","",K622&lt;F622,"×（法定外・特例等対象外です）",K622&lt;G622,"〇",K622&gt;=G622,"ー"),"")</f>
        <v/>
      </c>
      <c r="M622" s="26" t="str" cm="1">
        <f t="array" ref="M622">IFERROR(_xlfn.IFS(COUNTBLANK(D622:K622)=8,"",D622="","←D列に従業員名を姓名（フルネーム）で入力してください。誤変換にお気を付け下さい。",E622="","←E列に都道府県を入力してください。",H622="","←H列に1.月給～3.時間給の選択肢を入力してください",I622="","←I列に金額を入力してください",H622=3,"",J622="","←J列に所定労働時間を入力してください"),"")</f>
        <v/>
      </c>
    </row>
    <row r="623" spans="2:13" ht="22" x14ac:dyDescent="0.55000000000000004">
      <c r="B623" s="39">
        <f t="shared" si="9"/>
        <v>615</v>
      </c>
      <c r="C623" s="45"/>
      <c r="D623" s="35"/>
      <c r="E623" s="46"/>
      <c r="F623" s="40" t="str" cm="1">
        <f t="array" ref="F623">IFERROR(_xlfn.IFS(AND($G$3=45566,E623="徳島"),VLOOKUP(E623,最低賃金!$A$2:$G$49,2,FALSE),OR($G$3&lt;&gt;45566,E623&lt;&gt;"徳島"),VLOOKUP(E623,最低賃金!$A$2:$G$49,4,FALSE)),"")</f>
        <v/>
      </c>
      <c r="G623" s="50" t="str">
        <f>IFERROR(VLOOKUP(E623,最低賃金!$A$3:$G$49,6,FALSE),"")</f>
        <v/>
      </c>
      <c r="H623" s="45"/>
      <c r="I623" s="36"/>
      <c r="J623" s="54"/>
      <c r="K623" s="51" t="str" cm="1">
        <f t="array" ref="K623">IFERROR(_xlfn.IFS(COUNTBLANK(H623:J623)=3,"",I623="","I列に金額を入力してください",H623="3.時間給",I623,J623="","J列に労働時間を入力してください",H623="1.月給",ROUND(I623/J623,0),H623="2.日給",ROUND(I623/J623,0)),"")</f>
        <v/>
      </c>
      <c r="L623" s="37" t="str" cm="1">
        <f t="array" ref="L623">IFERROR(_xlfn.IFS(E623="","",K623&lt;F623,"×（法定外・特例等対象外です）",K623&lt;G623,"〇",K623&gt;=G623,"ー"),"")</f>
        <v/>
      </c>
      <c r="M623" s="26" t="str" cm="1">
        <f t="array" ref="M623">IFERROR(_xlfn.IFS(COUNTBLANK(D623:K623)=8,"",D623="","←D列に従業員名を姓名（フルネーム）で入力してください。誤変換にお気を付け下さい。",E623="","←E列に都道府県を入力してください。",H623="","←H列に1.月給～3.時間給の選択肢を入力してください",I623="","←I列に金額を入力してください",H623=3,"",J623="","←J列に所定労働時間を入力してください"),"")</f>
        <v/>
      </c>
    </row>
    <row r="624" spans="2:13" ht="22" x14ac:dyDescent="0.55000000000000004">
      <c r="B624" s="39">
        <f t="shared" si="9"/>
        <v>616</v>
      </c>
      <c r="C624" s="45"/>
      <c r="D624" s="35"/>
      <c r="E624" s="46"/>
      <c r="F624" s="40" t="str" cm="1">
        <f t="array" ref="F624">IFERROR(_xlfn.IFS(AND($G$3=45566,E624="徳島"),VLOOKUP(E624,最低賃金!$A$2:$G$49,2,FALSE),OR($G$3&lt;&gt;45566,E624&lt;&gt;"徳島"),VLOOKUP(E624,最低賃金!$A$2:$G$49,4,FALSE)),"")</f>
        <v/>
      </c>
      <c r="G624" s="50" t="str">
        <f>IFERROR(VLOOKUP(E624,最低賃金!$A$3:$G$49,6,FALSE),"")</f>
        <v/>
      </c>
      <c r="H624" s="45"/>
      <c r="I624" s="36"/>
      <c r="J624" s="54"/>
      <c r="K624" s="51" t="str" cm="1">
        <f t="array" ref="K624">IFERROR(_xlfn.IFS(COUNTBLANK(H624:J624)=3,"",I624="","I列に金額を入力してください",H624="3.時間給",I624,J624="","J列に労働時間を入力してください",H624="1.月給",ROUND(I624/J624,0),H624="2.日給",ROUND(I624/J624,0)),"")</f>
        <v/>
      </c>
      <c r="L624" s="37" t="str" cm="1">
        <f t="array" ref="L624">IFERROR(_xlfn.IFS(E624="","",K624&lt;F624,"×（法定外・特例等対象外です）",K624&lt;G624,"〇",K624&gt;=G624,"ー"),"")</f>
        <v/>
      </c>
      <c r="M624" s="26" t="str" cm="1">
        <f t="array" ref="M624">IFERROR(_xlfn.IFS(COUNTBLANK(D624:K624)=8,"",D624="","←D列に従業員名を姓名（フルネーム）で入力してください。誤変換にお気を付け下さい。",E624="","←E列に都道府県を入力してください。",H624="","←H列に1.月給～3.時間給の選択肢を入力してください",I624="","←I列に金額を入力してください",H624=3,"",J624="","←J列に所定労働時間を入力してください"),"")</f>
        <v/>
      </c>
    </row>
    <row r="625" spans="2:13" ht="22" x14ac:dyDescent="0.55000000000000004">
      <c r="B625" s="39">
        <f t="shared" si="9"/>
        <v>617</v>
      </c>
      <c r="C625" s="45"/>
      <c r="D625" s="35"/>
      <c r="E625" s="46"/>
      <c r="F625" s="40" t="str" cm="1">
        <f t="array" ref="F625">IFERROR(_xlfn.IFS(AND($G$3=45566,E625="徳島"),VLOOKUP(E625,最低賃金!$A$2:$G$49,2,FALSE),OR($G$3&lt;&gt;45566,E625&lt;&gt;"徳島"),VLOOKUP(E625,最低賃金!$A$2:$G$49,4,FALSE)),"")</f>
        <v/>
      </c>
      <c r="G625" s="50" t="str">
        <f>IFERROR(VLOOKUP(E625,最低賃金!$A$3:$G$49,6,FALSE),"")</f>
        <v/>
      </c>
      <c r="H625" s="45"/>
      <c r="I625" s="36"/>
      <c r="J625" s="54"/>
      <c r="K625" s="51" t="str" cm="1">
        <f t="array" ref="K625">IFERROR(_xlfn.IFS(COUNTBLANK(H625:J625)=3,"",I625="","I列に金額を入力してください",H625="3.時間給",I625,J625="","J列に労働時間を入力してください",H625="1.月給",ROUND(I625/J625,0),H625="2.日給",ROUND(I625/J625,0)),"")</f>
        <v/>
      </c>
      <c r="L625" s="37" t="str" cm="1">
        <f t="array" ref="L625">IFERROR(_xlfn.IFS(E625="","",K625&lt;F625,"×（法定外・特例等対象外です）",K625&lt;G625,"〇",K625&gt;=G625,"ー"),"")</f>
        <v/>
      </c>
      <c r="M625" s="26" t="str" cm="1">
        <f t="array" ref="M625">IFERROR(_xlfn.IFS(COUNTBLANK(D625:K625)=8,"",D625="","←D列に従業員名を姓名（フルネーム）で入力してください。誤変換にお気を付け下さい。",E625="","←E列に都道府県を入力してください。",H625="","←H列に1.月給～3.時間給の選択肢を入力してください",I625="","←I列に金額を入力してください",H625=3,"",J625="","←J列に所定労働時間を入力してください"),"")</f>
        <v/>
      </c>
    </row>
    <row r="626" spans="2:13" ht="22" x14ac:dyDescent="0.55000000000000004">
      <c r="B626" s="39">
        <f t="shared" si="9"/>
        <v>618</v>
      </c>
      <c r="C626" s="45"/>
      <c r="D626" s="35"/>
      <c r="E626" s="46"/>
      <c r="F626" s="40" t="str" cm="1">
        <f t="array" ref="F626">IFERROR(_xlfn.IFS(AND($G$3=45566,E626="徳島"),VLOOKUP(E626,最低賃金!$A$2:$G$49,2,FALSE),OR($G$3&lt;&gt;45566,E626&lt;&gt;"徳島"),VLOOKUP(E626,最低賃金!$A$2:$G$49,4,FALSE)),"")</f>
        <v/>
      </c>
      <c r="G626" s="50" t="str">
        <f>IFERROR(VLOOKUP(E626,最低賃金!$A$3:$G$49,6,FALSE),"")</f>
        <v/>
      </c>
      <c r="H626" s="45"/>
      <c r="I626" s="36"/>
      <c r="J626" s="54"/>
      <c r="K626" s="51" t="str" cm="1">
        <f t="array" ref="K626">IFERROR(_xlfn.IFS(COUNTBLANK(H626:J626)=3,"",I626="","I列に金額を入力してください",H626="3.時間給",I626,J626="","J列に労働時間を入力してください",H626="1.月給",ROUND(I626/J626,0),H626="2.日給",ROUND(I626/J626,0)),"")</f>
        <v/>
      </c>
      <c r="L626" s="37" t="str" cm="1">
        <f t="array" ref="L626">IFERROR(_xlfn.IFS(E626="","",K626&lt;F626,"×（法定外・特例等対象外です）",K626&lt;G626,"〇",K626&gt;=G626,"ー"),"")</f>
        <v/>
      </c>
      <c r="M626" s="26" t="str" cm="1">
        <f t="array" ref="M626">IFERROR(_xlfn.IFS(COUNTBLANK(D626:K626)=8,"",D626="","←D列に従業員名を姓名（フルネーム）で入力してください。誤変換にお気を付け下さい。",E626="","←E列に都道府県を入力してください。",H626="","←H列に1.月給～3.時間給の選択肢を入力してください",I626="","←I列に金額を入力してください",H626=3,"",J626="","←J列に所定労働時間を入力してください"),"")</f>
        <v/>
      </c>
    </row>
    <row r="627" spans="2:13" ht="22" x14ac:dyDescent="0.55000000000000004">
      <c r="B627" s="39">
        <f t="shared" si="9"/>
        <v>619</v>
      </c>
      <c r="C627" s="45"/>
      <c r="D627" s="35"/>
      <c r="E627" s="46"/>
      <c r="F627" s="40" t="str" cm="1">
        <f t="array" ref="F627">IFERROR(_xlfn.IFS(AND($G$3=45566,E627="徳島"),VLOOKUP(E627,最低賃金!$A$2:$G$49,2,FALSE),OR($G$3&lt;&gt;45566,E627&lt;&gt;"徳島"),VLOOKUP(E627,最低賃金!$A$2:$G$49,4,FALSE)),"")</f>
        <v/>
      </c>
      <c r="G627" s="50" t="str">
        <f>IFERROR(VLOOKUP(E627,最低賃金!$A$3:$G$49,6,FALSE),"")</f>
        <v/>
      </c>
      <c r="H627" s="45"/>
      <c r="I627" s="36"/>
      <c r="J627" s="54"/>
      <c r="K627" s="51" t="str" cm="1">
        <f t="array" ref="K627">IFERROR(_xlfn.IFS(COUNTBLANK(H627:J627)=3,"",I627="","I列に金額を入力してください",H627="3.時間給",I627,J627="","J列に労働時間を入力してください",H627="1.月給",ROUND(I627/J627,0),H627="2.日給",ROUND(I627/J627,0)),"")</f>
        <v/>
      </c>
      <c r="L627" s="37" t="str" cm="1">
        <f t="array" ref="L627">IFERROR(_xlfn.IFS(E627="","",K627&lt;F627,"×（法定外・特例等対象外です）",K627&lt;G627,"〇",K627&gt;=G627,"ー"),"")</f>
        <v/>
      </c>
      <c r="M627" s="26" t="str" cm="1">
        <f t="array" ref="M627">IFERROR(_xlfn.IFS(COUNTBLANK(D627:K627)=8,"",D627="","←D列に従業員名を姓名（フルネーム）で入力してください。誤変換にお気を付け下さい。",E627="","←E列に都道府県を入力してください。",H627="","←H列に1.月給～3.時間給の選択肢を入力してください",I627="","←I列に金額を入力してください",H627=3,"",J627="","←J列に所定労働時間を入力してください"),"")</f>
        <v/>
      </c>
    </row>
    <row r="628" spans="2:13" ht="22" x14ac:dyDescent="0.55000000000000004">
      <c r="B628" s="39">
        <f t="shared" si="9"/>
        <v>620</v>
      </c>
      <c r="C628" s="45"/>
      <c r="D628" s="35"/>
      <c r="E628" s="46"/>
      <c r="F628" s="40" t="str" cm="1">
        <f t="array" ref="F628">IFERROR(_xlfn.IFS(AND($G$3=45566,E628="徳島"),VLOOKUP(E628,最低賃金!$A$2:$G$49,2,FALSE),OR($G$3&lt;&gt;45566,E628&lt;&gt;"徳島"),VLOOKUP(E628,最低賃金!$A$2:$G$49,4,FALSE)),"")</f>
        <v/>
      </c>
      <c r="G628" s="50" t="str">
        <f>IFERROR(VLOOKUP(E628,最低賃金!$A$3:$G$49,6,FALSE),"")</f>
        <v/>
      </c>
      <c r="H628" s="45"/>
      <c r="I628" s="36"/>
      <c r="J628" s="54"/>
      <c r="K628" s="51" t="str" cm="1">
        <f t="array" ref="K628">IFERROR(_xlfn.IFS(COUNTBLANK(H628:J628)=3,"",I628="","I列に金額を入力してください",H628="3.時間給",I628,J628="","J列に労働時間を入力してください",H628="1.月給",ROUND(I628/J628,0),H628="2.日給",ROUND(I628/J628,0)),"")</f>
        <v/>
      </c>
      <c r="L628" s="37" t="str" cm="1">
        <f t="array" ref="L628">IFERROR(_xlfn.IFS(E628="","",K628&lt;F628,"×（法定外・特例等対象外です）",K628&lt;G628,"〇",K628&gt;=G628,"ー"),"")</f>
        <v/>
      </c>
      <c r="M628" s="26" t="str" cm="1">
        <f t="array" ref="M628">IFERROR(_xlfn.IFS(COUNTBLANK(D628:K628)=8,"",D628="","←D列に従業員名を姓名（フルネーム）で入力してください。誤変換にお気を付け下さい。",E628="","←E列に都道府県を入力してください。",H628="","←H列に1.月給～3.時間給の選択肢を入力してください",I628="","←I列に金額を入力してください",H628=3,"",J628="","←J列に所定労働時間を入力してください"),"")</f>
        <v/>
      </c>
    </row>
    <row r="629" spans="2:13" ht="22" x14ac:dyDescent="0.55000000000000004">
      <c r="B629" s="39">
        <f t="shared" si="9"/>
        <v>621</v>
      </c>
      <c r="C629" s="45"/>
      <c r="D629" s="35"/>
      <c r="E629" s="46"/>
      <c r="F629" s="40" t="str" cm="1">
        <f t="array" ref="F629">IFERROR(_xlfn.IFS(AND($G$3=45566,E629="徳島"),VLOOKUP(E629,最低賃金!$A$2:$G$49,2,FALSE),OR($G$3&lt;&gt;45566,E629&lt;&gt;"徳島"),VLOOKUP(E629,最低賃金!$A$2:$G$49,4,FALSE)),"")</f>
        <v/>
      </c>
      <c r="G629" s="50" t="str">
        <f>IFERROR(VLOOKUP(E629,最低賃金!$A$3:$G$49,6,FALSE),"")</f>
        <v/>
      </c>
      <c r="H629" s="45"/>
      <c r="I629" s="36"/>
      <c r="J629" s="54"/>
      <c r="K629" s="51" t="str" cm="1">
        <f t="array" ref="K629">IFERROR(_xlfn.IFS(COUNTBLANK(H629:J629)=3,"",I629="","I列に金額を入力してください",H629="3.時間給",I629,J629="","J列に労働時間を入力してください",H629="1.月給",ROUND(I629/J629,0),H629="2.日給",ROUND(I629/J629,0)),"")</f>
        <v/>
      </c>
      <c r="L629" s="37" t="str" cm="1">
        <f t="array" ref="L629">IFERROR(_xlfn.IFS(E629="","",K629&lt;F629,"×（法定外・特例等対象外です）",K629&lt;G629,"〇",K629&gt;=G629,"ー"),"")</f>
        <v/>
      </c>
      <c r="M629" s="26" t="str" cm="1">
        <f t="array" ref="M629">IFERROR(_xlfn.IFS(COUNTBLANK(D629:K629)=8,"",D629="","←D列に従業員名を姓名（フルネーム）で入力してください。誤変換にお気を付け下さい。",E629="","←E列に都道府県を入力してください。",H629="","←H列に1.月給～3.時間給の選択肢を入力してください",I629="","←I列に金額を入力してください",H629=3,"",J629="","←J列に所定労働時間を入力してください"),"")</f>
        <v/>
      </c>
    </row>
    <row r="630" spans="2:13" ht="22" x14ac:dyDescent="0.55000000000000004">
      <c r="B630" s="39">
        <f t="shared" si="9"/>
        <v>622</v>
      </c>
      <c r="C630" s="45"/>
      <c r="D630" s="35"/>
      <c r="E630" s="46"/>
      <c r="F630" s="40" t="str" cm="1">
        <f t="array" ref="F630">IFERROR(_xlfn.IFS(AND($G$3=45566,E630="徳島"),VLOOKUP(E630,最低賃金!$A$2:$G$49,2,FALSE),OR($G$3&lt;&gt;45566,E630&lt;&gt;"徳島"),VLOOKUP(E630,最低賃金!$A$2:$G$49,4,FALSE)),"")</f>
        <v/>
      </c>
      <c r="G630" s="50" t="str">
        <f>IFERROR(VLOOKUP(E630,最低賃金!$A$3:$G$49,6,FALSE),"")</f>
        <v/>
      </c>
      <c r="H630" s="45"/>
      <c r="I630" s="36"/>
      <c r="J630" s="54"/>
      <c r="K630" s="51" t="str" cm="1">
        <f t="array" ref="K630">IFERROR(_xlfn.IFS(COUNTBLANK(H630:J630)=3,"",I630="","I列に金額を入力してください",H630="3.時間給",I630,J630="","J列に労働時間を入力してください",H630="1.月給",ROUND(I630/J630,0),H630="2.日給",ROUND(I630/J630,0)),"")</f>
        <v/>
      </c>
      <c r="L630" s="37" t="str" cm="1">
        <f t="array" ref="L630">IFERROR(_xlfn.IFS(E630="","",K630&lt;F630,"×（法定外・特例等対象外です）",K630&lt;G630,"〇",K630&gt;=G630,"ー"),"")</f>
        <v/>
      </c>
      <c r="M630" s="26" t="str" cm="1">
        <f t="array" ref="M630">IFERROR(_xlfn.IFS(COUNTBLANK(D630:K630)=8,"",D630="","←D列に従業員名を姓名（フルネーム）で入力してください。誤変換にお気を付け下さい。",E630="","←E列に都道府県を入力してください。",H630="","←H列に1.月給～3.時間給の選択肢を入力してください",I630="","←I列に金額を入力してください",H630=3,"",J630="","←J列に所定労働時間を入力してください"),"")</f>
        <v/>
      </c>
    </row>
    <row r="631" spans="2:13" ht="22" x14ac:dyDescent="0.55000000000000004">
      <c r="B631" s="39">
        <f t="shared" si="9"/>
        <v>623</v>
      </c>
      <c r="C631" s="45"/>
      <c r="D631" s="35"/>
      <c r="E631" s="46"/>
      <c r="F631" s="40" t="str" cm="1">
        <f t="array" ref="F631">IFERROR(_xlfn.IFS(AND($G$3=45566,E631="徳島"),VLOOKUP(E631,最低賃金!$A$2:$G$49,2,FALSE),OR($G$3&lt;&gt;45566,E631&lt;&gt;"徳島"),VLOOKUP(E631,最低賃金!$A$2:$G$49,4,FALSE)),"")</f>
        <v/>
      </c>
      <c r="G631" s="50" t="str">
        <f>IFERROR(VLOOKUP(E631,最低賃金!$A$3:$G$49,6,FALSE),"")</f>
        <v/>
      </c>
      <c r="H631" s="45"/>
      <c r="I631" s="36"/>
      <c r="J631" s="54"/>
      <c r="K631" s="51" t="str" cm="1">
        <f t="array" ref="K631">IFERROR(_xlfn.IFS(COUNTBLANK(H631:J631)=3,"",I631="","I列に金額を入力してください",H631="3.時間給",I631,J631="","J列に労働時間を入力してください",H631="1.月給",ROUND(I631/J631,0),H631="2.日給",ROUND(I631/J631,0)),"")</f>
        <v/>
      </c>
      <c r="L631" s="37" t="str" cm="1">
        <f t="array" ref="L631">IFERROR(_xlfn.IFS(E631="","",K631&lt;F631,"×（法定外・特例等対象外です）",K631&lt;G631,"〇",K631&gt;=G631,"ー"),"")</f>
        <v/>
      </c>
      <c r="M631" s="26" t="str" cm="1">
        <f t="array" ref="M631">IFERROR(_xlfn.IFS(COUNTBLANK(D631:K631)=8,"",D631="","←D列に従業員名を姓名（フルネーム）で入力してください。誤変換にお気を付け下さい。",E631="","←E列に都道府県を入力してください。",H631="","←H列に1.月給～3.時間給の選択肢を入力してください",I631="","←I列に金額を入力してください",H631=3,"",J631="","←J列に所定労働時間を入力してください"),"")</f>
        <v/>
      </c>
    </row>
    <row r="632" spans="2:13" ht="22" x14ac:dyDescent="0.55000000000000004">
      <c r="B632" s="39">
        <f t="shared" si="9"/>
        <v>624</v>
      </c>
      <c r="C632" s="45"/>
      <c r="D632" s="35"/>
      <c r="E632" s="46"/>
      <c r="F632" s="40" t="str" cm="1">
        <f t="array" ref="F632">IFERROR(_xlfn.IFS(AND($G$3=45566,E632="徳島"),VLOOKUP(E632,最低賃金!$A$2:$G$49,2,FALSE),OR($G$3&lt;&gt;45566,E632&lt;&gt;"徳島"),VLOOKUP(E632,最低賃金!$A$2:$G$49,4,FALSE)),"")</f>
        <v/>
      </c>
      <c r="G632" s="50" t="str">
        <f>IFERROR(VLOOKUP(E632,最低賃金!$A$3:$G$49,6,FALSE),"")</f>
        <v/>
      </c>
      <c r="H632" s="45"/>
      <c r="I632" s="36"/>
      <c r="J632" s="54"/>
      <c r="K632" s="51" t="str" cm="1">
        <f t="array" ref="K632">IFERROR(_xlfn.IFS(COUNTBLANK(H632:J632)=3,"",I632="","I列に金額を入力してください",H632="3.時間給",I632,J632="","J列に労働時間を入力してください",H632="1.月給",ROUND(I632/J632,0),H632="2.日給",ROUND(I632/J632,0)),"")</f>
        <v/>
      </c>
      <c r="L632" s="37" t="str" cm="1">
        <f t="array" ref="L632">IFERROR(_xlfn.IFS(E632="","",K632&lt;F632,"×（法定外・特例等対象外です）",K632&lt;G632,"〇",K632&gt;=G632,"ー"),"")</f>
        <v/>
      </c>
      <c r="M632" s="26" t="str" cm="1">
        <f t="array" ref="M632">IFERROR(_xlfn.IFS(COUNTBLANK(D632:K632)=8,"",D632="","←D列に従業員名を姓名（フルネーム）で入力してください。誤変換にお気を付け下さい。",E632="","←E列に都道府県を入力してください。",H632="","←H列に1.月給～3.時間給の選択肢を入力してください",I632="","←I列に金額を入力してください",H632=3,"",J632="","←J列に所定労働時間を入力してください"),"")</f>
        <v/>
      </c>
    </row>
    <row r="633" spans="2:13" ht="22" x14ac:dyDescent="0.55000000000000004">
      <c r="B633" s="39">
        <f t="shared" si="9"/>
        <v>625</v>
      </c>
      <c r="C633" s="45"/>
      <c r="D633" s="35"/>
      <c r="E633" s="46"/>
      <c r="F633" s="40" t="str" cm="1">
        <f t="array" ref="F633">IFERROR(_xlfn.IFS(AND($G$3=45566,E633="徳島"),VLOOKUP(E633,最低賃金!$A$2:$G$49,2,FALSE),OR($G$3&lt;&gt;45566,E633&lt;&gt;"徳島"),VLOOKUP(E633,最低賃金!$A$2:$G$49,4,FALSE)),"")</f>
        <v/>
      </c>
      <c r="G633" s="50" t="str">
        <f>IFERROR(VLOOKUP(E633,最低賃金!$A$3:$G$49,6,FALSE),"")</f>
        <v/>
      </c>
      <c r="H633" s="45"/>
      <c r="I633" s="36"/>
      <c r="J633" s="54"/>
      <c r="K633" s="51" t="str" cm="1">
        <f t="array" ref="K633">IFERROR(_xlfn.IFS(COUNTBLANK(H633:J633)=3,"",I633="","I列に金額を入力してください",H633="3.時間給",I633,J633="","J列に労働時間を入力してください",H633="1.月給",ROUND(I633/J633,0),H633="2.日給",ROUND(I633/J633,0)),"")</f>
        <v/>
      </c>
      <c r="L633" s="37" t="str" cm="1">
        <f t="array" ref="L633">IFERROR(_xlfn.IFS(E633="","",K633&lt;F633,"×（法定外・特例等対象外です）",K633&lt;G633,"〇",K633&gt;=G633,"ー"),"")</f>
        <v/>
      </c>
      <c r="M633" s="26" t="str" cm="1">
        <f t="array" ref="M633">IFERROR(_xlfn.IFS(COUNTBLANK(D633:K633)=8,"",D633="","←D列に従業員名を姓名（フルネーム）で入力してください。誤変換にお気を付け下さい。",E633="","←E列に都道府県を入力してください。",H633="","←H列に1.月給～3.時間給の選択肢を入力してください",I633="","←I列に金額を入力してください",H633=3,"",J633="","←J列に所定労働時間を入力してください"),"")</f>
        <v/>
      </c>
    </row>
    <row r="634" spans="2:13" ht="22" x14ac:dyDescent="0.55000000000000004">
      <c r="B634" s="39">
        <f t="shared" si="9"/>
        <v>626</v>
      </c>
      <c r="C634" s="45"/>
      <c r="D634" s="35"/>
      <c r="E634" s="46"/>
      <c r="F634" s="40" t="str" cm="1">
        <f t="array" ref="F634">IFERROR(_xlfn.IFS(AND($G$3=45566,E634="徳島"),VLOOKUP(E634,最低賃金!$A$2:$G$49,2,FALSE),OR($G$3&lt;&gt;45566,E634&lt;&gt;"徳島"),VLOOKUP(E634,最低賃金!$A$2:$G$49,4,FALSE)),"")</f>
        <v/>
      </c>
      <c r="G634" s="50" t="str">
        <f>IFERROR(VLOOKUP(E634,最低賃金!$A$3:$G$49,6,FALSE),"")</f>
        <v/>
      </c>
      <c r="H634" s="45"/>
      <c r="I634" s="36"/>
      <c r="J634" s="54"/>
      <c r="K634" s="51" t="str" cm="1">
        <f t="array" ref="K634">IFERROR(_xlfn.IFS(COUNTBLANK(H634:J634)=3,"",I634="","I列に金額を入力してください",H634="3.時間給",I634,J634="","J列に労働時間を入力してください",H634="1.月給",ROUND(I634/J634,0),H634="2.日給",ROUND(I634/J634,0)),"")</f>
        <v/>
      </c>
      <c r="L634" s="37" t="str" cm="1">
        <f t="array" ref="L634">IFERROR(_xlfn.IFS(E634="","",K634&lt;F634,"×（法定外・特例等対象外です）",K634&lt;G634,"〇",K634&gt;=G634,"ー"),"")</f>
        <v/>
      </c>
      <c r="M634" s="26" t="str" cm="1">
        <f t="array" ref="M634">IFERROR(_xlfn.IFS(COUNTBLANK(D634:K634)=8,"",D634="","←D列に従業員名を姓名（フルネーム）で入力してください。誤変換にお気を付け下さい。",E634="","←E列に都道府県を入力してください。",H634="","←H列に1.月給～3.時間給の選択肢を入力してください",I634="","←I列に金額を入力してください",H634=3,"",J634="","←J列に所定労働時間を入力してください"),"")</f>
        <v/>
      </c>
    </row>
    <row r="635" spans="2:13" ht="22" x14ac:dyDescent="0.55000000000000004">
      <c r="B635" s="39">
        <f t="shared" si="9"/>
        <v>627</v>
      </c>
      <c r="C635" s="45"/>
      <c r="D635" s="35"/>
      <c r="E635" s="46"/>
      <c r="F635" s="40" t="str" cm="1">
        <f t="array" ref="F635">IFERROR(_xlfn.IFS(AND($G$3=45566,E635="徳島"),VLOOKUP(E635,最低賃金!$A$2:$G$49,2,FALSE),OR($G$3&lt;&gt;45566,E635&lt;&gt;"徳島"),VLOOKUP(E635,最低賃金!$A$2:$G$49,4,FALSE)),"")</f>
        <v/>
      </c>
      <c r="G635" s="50" t="str">
        <f>IFERROR(VLOOKUP(E635,最低賃金!$A$3:$G$49,6,FALSE),"")</f>
        <v/>
      </c>
      <c r="H635" s="45"/>
      <c r="I635" s="36"/>
      <c r="J635" s="54"/>
      <c r="K635" s="51" t="str" cm="1">
        <f t="array" ref="K635">IFERROR(_xlfn.IFS(COUNTBLANK(H635:J635)=3,"",I635="","I列に金額を入力してください",H635="3.時間給",I635,J635="","J列に労働時間を入力してください",H635="1.月給",ROUND(I635/J635,0),H635="2.日給",ROUND(I635/J635,0)),"")</f>
        <v/>
      </c>
      <c r="L635" s="37" t="str" cm="1">
        <f t="array" ref="L635">IFERROR(_xlfn.IFS(E635="","",K635&lt;F635,"×（法定外・特例等対象外です）",K635&lt;G635,"〇",K635&gt;=G635,"ー"),"")</f>
        <v/>
      </c>
      <c r="M635" s="26" t="str" cm="1">
        <f t="array" ref="M635">IFERROR(_xlfn.IFS(COUNTBLANK(D635:K635)=8,"",D635="","←D列に従業員名を姓名（フルネーム）で入力してください。誤変換にお気を付け下さい。",E635="","←E列に都道府県を入力してください。",H635="","←H列に1.月給～3.時間給の選択肢を入力してください",I635="","←I列に金額を入力してください",H635=3,"",J635="","←J列に所定労働時間を入力してください"),"")</f>
        <v/>
      </c>
    </row>
    <row r="636" spans="2:13" ht="22" x14ac:dyDescent="0.55000000000000004">
      <c r="B636" s="39">
        <f t="shared" si="9"/>
        <v>628</v>
      </c>
      <c r="C636" s="45"/>
      <c r="D636" s="35"/>
      <c r="E636" s="46"/>
      <c r="F636" s="40" t="str" cm="1">
        <f t="array" ref="F636">IFERROR(_xlfn.IFS(AND($G$3=45566,E636="徳島"),VLOOKUP(E636,最低賃金!$A$2:$G$49,2,FALSE),OR($G$3&lt;&gt;45566,E636&lt;&gt;"徳島"),VLOOKUP(E636,最低賃金!$A$2:$G$49,4,FALSE)),"")</f>
        <v/>
      </c>
      <c r="G636" s="50" t="str">
        <f>IFERROR(VLOOKUP(E636,最低賃金!$A$3:$G$49,6,FALSE),"")</f>
        <v/>
      </c>
      <c r="H636" s="45"/>
      <c r="I636" s="36"/>
      <c r="J636" s="54"/>
      <c r="K636" s="51" t="str" cm="1">
        <f t="array" ref="K636">IFERROR(_xlfn.IFS(COUNTBLANK(H636:J636)=3,"",I636="","I列に金額を入力してください",H636="3.時間給",I636,J636="","J列に労働時間を入力してください",H636="1.月給",ROUND(I636/J636,0),H636="2.日給",ROUND(I636/J636,0)),"")</f>
        <v/>
      </c>
      <c r="L636" s="37" t="str" cm="1">
        <f t="array" ref="L636">IFERROR(_xlfn.IFS(E636="","",K636&lt;F636,"×（法定外・特例等対象外です）",K636&lt;G636,"〇",K636&gt;=G636,"ー"),"")</f>
        <v/>
      </c>
      <c r="M636" s="26" t="str" cm="1">
        <f t="array" ref="M636">IFERROR(_xlfn.IFS(COUNTBLANK(D636:K636)=8,"",D636="","←D列に従業員名を姓名（フルネーム）で入力してください。誤変換にお気を付け下さい。",E636="","←E列に都道府県を入力してください。",H636="","←H列に1.月給～3.時間給の選択肢を入力してください",I636="","←I列に金額を入力してください",H636=3,"",J636="","←J列に所定労働時間を入力してください"),"")</f>
        <v/>
      </c>
    </row>
    <row r="637" spans="2:13" ht="22" x14ac:dyDescent="0.55000000000000004">
      <c r="B637" s="39">
        <f t="shared" si="9"/>
        <v>629</v>
      </c>
      <c r="C637" s="45"/>
      <c r="D637" s="35"/>
      <c r="E637" s="46"/>
      <c r="F637" s="40" t="str" cm="1">
        <f t="array" ref="F637">IFERROR(_xlfn.IFS(AND($G$3=45566,E637="徳島"),VLOOKUP(E637,最低賃金!$A$2:$G$49,2,FALSE),OR($G$3&lt;&gt;45566,E637&lt;&gt;"徳島"),VLOOKUP(E637,最低賃金!$A$2:$G$49,4,FALSE)),"")</f>
        <v/>
      </c>
      <c r="G637" s="50" t="str">
        <f>IFERROR(VLOOKUP(E637,最低賃金!$A$3:$G$49,6,FALSE),"")</f>
        <v/>
      </c>
      <c r="H637" s="45"/>
      <c r="I637" s="36"/>
      <c r="J637" s="54"/>
      <c r="K637" s="51" t="str" cm="1">
        <f t="array" ref="K637">IFERROR(_xlfn.IFS(COUNTBLANK(H637:J637)=3,"",I637="","I列に金額を入力してください",H637="3.時間給",I637,J637="","J列に労働時間を入力してください",H637="1.月給",ROUND(I637/J637,0),H637="2.日給",ROUND(I637/J637,0)),"")</f>
        <v/>
      </c>
      <c r="L637" s="37" t="str" cm="1">
        <f t="array" ref="L637">IFERROR(_xlfn.IFS(E637="","",K637&lt;F637,"×（法定外・特例等対象外です）",K637&lt;G637,"〇",K637&gt;=G637,"ー"),"")</f>
        <v/>
      </c>
      <c r="M637" s="26" t="str" cm="1">
        <f t="array" ref="M637">IFERROR(_xlfn.IFS(COUNTBLANK(D637:K637)=8,"",D637="","←D列に従業員名を姓名（フルネーム）で入力してください。誤変換にお気を付け下さい。",E637="","←E列に都道府県を入力してください。",H637="","←H列に1.月給～3.時間給の選択肢を入力してください",I637="","←I列に金額を入力してください",H637=3,"",J637="","←J列に所定労働時間を入力してください"),"")</f>
        <v/>
      </c>
    </row>
    <row r="638" spans="2:13" ht="22" x14ac:dyDescent="0.55000000000000004">
      <c r="B638" s="39">
        <f t="shared" si="9"/>
        <v>630</v>
      </c>
      <c r="C638" s="45"/>
      <c r="D638" s="35"/>
      <c r="E638" s="46"/>
      <c r="F638" s="40" t="str" cm="1">
        <f t="array" ref="F638">IFERROR(_xlfn.IFS(AND($G$3=45566,E638="徳島"),VLOOKUP(E638,最低賃金!$A$2:$G$49,2,FALSE),OR($G$3&lt;&gt;45566,E638&lt;&gt;"徳島"),VLOOKUP(E638,最低賃金!$A$2:$G$49,4,FALSE)),"")</f>
        <v/>
      </c>
      <c r="G638" s="50" t="str">
        <f>IFERROR(VLOOKUP(E638,最低賃金!$A$3:$G$49,6,FALSE),"")</f>
        <v/>
      </c>
      <c r="H638" s="45"/>
      <c r="I638" s="36"/>
      <c r="J638" s="54"/>
      <c r="K638" s="51" t="str" cm="1">
        <f t="array" ref="K638">IFERROR(_xlfn.IFS(COUNTBLANK(H638:J638)=3,"",I638="","I列に金額を入力してください",H638="3.時間給",I638,J638="","J列に労働時間を入力してください",H638="1.月給",ROUND(I638/J638,0),H638="2.日給",ROUND(I638/J638,0)),"")</f>
        <v/>
      </c>
      <c r="L638" s="37" t="str" cm="1">
        <f t="array" ref="L638">IFERROR(_xlfn.IFS(E638="","",K638&lt;F638,"×（法定外・特例等対象外です）",K638&lt;G638,"〇",K638&gt;=G638,"ー"),"")</f>
        <v/>
      </c>
      <c r="M638" s="26" t="str" cm="1">
        <f t="array" ref="M638">IFERROR(_xlfn.IFS(COUNTBLANK(D638:K638)=8,"",D638="","←D列に従業員名を姓名（フルネーム）で入力してください。誤変換にお気を付け下さい。",E638="","←E列に都道府県を入力してください。",H638="","←H列に1.月給～3.時間給の選択肢を入力してください",I638="","←I列に金額を入力してください",H638=3,"",J638="","←J列に所定労働時間を入力してください"),"")</f>
        <v/>
      </c>
    </row>
    <row r="639" spans="2:13" ht="22" x14ac:dyDescent="0.55000000000000004">
      <c r="B639" s="39">
        <f t="shared" si="9"/>
        <v>631</v>
      </c>
      <c r="C639" s="45"/>
      <c r="D639" s="35"/>
      <c r="E639" s="46"/>
      <c r="F639" s="40" t="str" cm="1">
        <f t="array" ref="F639">IFERROR(_xlfn.IFS(AND($G$3=45566,E639="徳島"),VLOOKUP(E639,最低賃金!$A$2:$G$49,2,FALSE),OR($G$3&lt;&gt;45566,E639&lt;&gt;"徳島"),VLOOKUP(E639,最低賃金!$A$2:$G$49,4,FALSE)),"")</f>
        <v/>
      </c>
      <c r="G639" s="50" t="str">
        <f>IFERROR(VLOOKUP(E639,最低賃金!$A$3:$G$49,6,FALSE),"")</f>
        <v/>
      </c>
      <c r="H639" s="45"/>
      <c r="I639" s="36"/>
      <c r="J639" s="54"/>
      <c r="K639" s="51" t="str" cm="1">
        <f t="array" ref="K639">IFERROR(_xlfn.IFS(COUNTBLANK(H639:J639)=3,"",I639="","I列に金額を入力してください",H639="3.時間給",I639,J639="","J列に労働時間を入力してください",H639="1.月給",ROUND(I639/J639,0),H639="2.日給",ROUND(I639/J639,0)),"")</f>
        <v/>
      </c>
      <c r="L639" s="37" t="str" cm="1">
        <f t="array" ref="L639">IFERROR(_xlfn.IFS(E639="","",K639&lt;F639,"×（法定外・特例等対象外です）",K639&lt;G639,"〇",K639&gt;=G639,"ー"),"")</f>
        <v/>
      </c>
      <c r="M639" s="26" t="str" cm="1">
        <f t="array" ref="M639">IFERROR(_xlfn.IFS(COUNTBLANK(D639:K639)=8,"",D639="","←D列に従業員名を姓名（フルネーム）で入力してください。誤変換にお気を付け下さい。",E639="","←E列に都道府県を入力してください。",H639="","←H列に1.月給～3.時間給の選択肢を入力してください",I639="","←I列に金額を入力してください",H639=3,"",J639="","←J列に所定労働時間を入力してください"),"")</f>
        <v/>
      </c>
    </row>
    <row r="640" spans="2:13" ht="22" x14ac:dyDescent="0.55000000000000004">
      <c r="B640" s="39">
        <f t="shared" si="9"/>
        <v>632</v>
      </c>
      <c r="C640" s="45"/>
      <c r="D640" s="35"/>
      <c r="E640" s="46"/>
      <c r="F640" s="40" t="str" cm="1">
        <f t="array" ref="F640">IFERROR(_xlfn.IFS(AND($G$3=45566,E640="徳島"),VLOOKUP(E640,最低賃金!$A$2:$G$49,2,FALSE),OR($G$3&lt;&gt;45566,E640&lt;&gt;"徳島"),VLOOKUP(E640,最低賃金!$A$2:$G$49,4,FALSE)),"")</f>
        <v/>
      </c>
      <c r="G640" s="50" t="str">
        <f>IFERROR(VLOOKUP(E640,最低賃金!$A$3:$G$49,6,FALSE),"")</f>
        <v/>
      </c>
      <c r="H640" s="45"/>
      <c r="I640" s="36"/>
      <c r="J640" s="54"/>
      <c r="K640" s="51" t="str" cm="1">
        <f t="array" ref="K640">IFERROR(_xlfn.IFS(COUNTBLANK(H640:J640)=3,"",I640="","I列に金額を入力してください",H640="3.時間給",I640,J640="","J列に労働時間を入力してください",H640="1.月給",ROUND(I640/J640,0),H640="2.日給",ROUND(I640/J640,0)),"")</f>
        <v/>
      </c>
      <c r="L640" s="37" t="str" cm="1">
        <f t="array" ref="L640">IFERROR(_xlfn.IFS(E640="","",K640&lt;F640,"×（法定外・特例等対象外です）",K640&lt;G640,"〇",K640&gt;=G640,"ー"),"")</f>
        <v/>
      </c>
      <c r="M640" s="26" t="str" cm="1">
        <f t="array" ref="M640">IFERROR(_xlfn.IFS(COUNTBLANK(D640:K640)=8,"",D640="","←D列に従業員名を姓名（フルネーム）で入力してください。誤変換にお気を付け下さい。",E640="","←E列に都道府県を入力してください。",H640="","←H列に1.月給～3.時間給の選択肢を入力してください",I640="","←I列に金額を入力してください",H640=3,"",J640="","←J列に所定労働時間を入力してください"),"")</f>
        <v/>
      </c>
    </row>
    <row r="641" spans="2:13" ht="22" x14ac:dyDescent="0.55000000000000004">
      <c r="B641" s="39">
        <f t="shared" si="9"/>
        <v>633</v>
      </c>
      <c r="C641" s="45"/>
      <c r="D641" s="35"/>
      <c r="E641" s="46"/>
      <c r="F641" s="40" t="str" cm="1">
        <f t="array" ref="F641">IFERROR(_xlfn.IFS(AND($G$3=45566,E641="徳島"),VLOOKUP(E641,最低賃金!$A$2:$G$49,2,FALSE),OR($G$3&lt;&gt;45566,E641&lt;&gt;"徳島"),VLOOKUP(E641,最低賃金!$A$2:$G$49,4,FALSE)),"")</f>
        <v/>
      </c>
      <c r="G641" s="50" t="str">
        <f>IFERROR(VLOOKUP(E641,最低賃金!$A$3:$G$49,6,FALSE),"")</f>
        <v/>
      </c>
      <c r="H641" s="45"/>
      <c r="I641" s="36"/>
      <c r="J641" s="54"/>
      <c r="K641" s="51" t="str" cm="1">
        <f t="array" ref="K641">IFERROR(_xlfn.IFS(COUNTBLANK(H641:J641)=3,"",I641="","I列に金額を入力してください",H641="3.時間給",I641,J641="","J列に労働時間を入力してください",H641="1.月給",ROUND(I641/J641,0),H641="2.日給",ROUND(I641/J641,0)),"")</f>
        <v/>
      </c>
      <c r="L641" s="37" t="str" cm="1">
        <f t="array" ref="L641">IFERROR(_xlfn.IFS(E641="","",K641&lt;F641,"×（法定外・特例等対象外です）",K641&lt;G641,"〇",K641&gt;=G641,"ー"),"")</f>
        <v/>
      </c>
      <c r="M641" s="26" t="str" cm="1">
        <f t="array" ref="M641">IFERROR(_xlfn.IFS(COUNTBLANK(D641:K641)=8,"",D641="","←D列に従業員名を姓名（フルネーム）で入力してください。誤変換にお気を付け下さい。",E641="","←E列に都道府県を入力してください。",H641="","←H列に1.月給～3.時間給の選択肢を入力してください",I641="","←I列に金額を入力してください",H641=3,"",J641="","←J列に所定労働時間を入力してください"),"")</f>
        <v/>
      </c>
    </row>
    <row r="642" spans="2:13" ht="22" x14ac:dyDescent="0.55000000000000004">
      <c r="B642" s="39">
        <f t="shared" si="9"/>
        <v>634</v>
      </c>
      <c r="C642" s="45"/>
      <c r="D642" s="35"/>
      <c r="E642" s="46"/>
      <c r="F642" s="40" t="str" cm="1">
        <f t="array" ref="F642">IFERROR(_xlfn.IFS(AND($G$3=45566,E642="徳島"),VLOOKUP(E642,最低賃金!$A$2:$G$49,2,FALSE),OR($G$3&lt;&gt;45566,E642&lt;&gt;"徳島"),VLOOKUP(E642,最低賃金!$A$2:$G$49,4,FALSE)),"")</f>
        <v/>
      </c>
      <c r="G642" s="50" t="str">
        <f>IFERROR(VLOOKUP(E642,最低賃金!$A$3:$G$49,6,FALSE),"")</f>
        <v/>
      </c>
      <c r="H642" s="45"/>
      <c r="I642" s="36"/>
      <c r="J642" s="54"/>
      <c r="K642" s="51" t="str" cm="1">
        <f t="array" ref="K642">IFERROR(_xlfn.IFS(COUNTBLANK(H642:J642)=3,"",I642="","I列に金額を入力してください",H642="3.時間給",I642,J642="","J列に労働時間を入力してください",H642="1.月給",ROUND(I642/J642,0),H642="2.日給",ROUND(I642/J642,0)),"")</f>
        <v/>
      </c>
      <c r="L642" s="37" t="str" cm="1">
        <f t="array" ref="L642">IFERROR(_xlfn.IFS(E642="","",K642&lt;F642,"×（法定外・特例等対象外です）",K642&lt;G642,"〇",K642&gt;=G642,"ー"),"")</f>
        <v/>
      </c>
      <c r="M642" s="26" t="str" cm="1">
        <f t="array" ref="M642">IFERROR(_xlfn.IFS(COUNTBLANK(D642:K642)=8,"",D642="","←D列に従業員名を姓名（フルネーム）で入力してください。誤変換にお気を付け下さい。",E642="","←E列に都道府県を入力してください。",H642="","←H列に1.月給～3.時間給の選択肢を入力してください",I642="","←I列に金額を入力してください",H642=3,"",J642="","←J列に所定労働時間を入力してください"),"")</f>
        <v/>
      </c>
    </row>
    <row r="643" spans="2:13" ht="22" x14ac:dyDescent="0.55000000000000004">
      <c r="B643" s="39">
        <f t="shared" si="9"/>
        <v>635</v>
      </c>
      <c r="C643" s="45"/>
      <c r="D643" s="35"/>
      <c r="E643" s="46"/>
      <c r="F643" s="40" t="str" cm="1">
        <f t="array" ref="F643">IFERROR(_xlfn.IFS(AND($G$3=45566,E643="徳島"),VLOOKUP(E643,最低賃金!$A$2:$G$49,2,FALSE),OR($G$3&lt;&gt;45566,E643&lt;&gt;"徳島"),VLOOKUP(E643,最低賃金!$A$2:$G$49,4,FALSE)),"")</f>
        <v/>
      </c>
      <c r="G643" s="50" t="str">
        <f>IFERROR(VLOOKUP(E643,最低賃金!$A$3:$G$49,6,FALSE),"")</f>
        <v/>
      </c>
      <c r="H643" s="45"/>
      <c r="I643" s="36"/>
      <c r="J643" s="54"/>
      <c r="K643" s="51" t="str" cm="1">
        <f t="array" ref="K643">IFERROR(_xlfn.IFS(COUNTBLANK(H643:J643)=3,"",I643="","I列に金額を入力してください",H643="3.時間給",I643,J643="","J列に労働時間を入力してください",H643="1.月給",ROUND(I643/J643,0),H643="2.日給",ROUND(I643/J643,0)),"")</f>
        <v/>
      </c>
      <c r="L643" s="37" t="str" cm="1">
        <f t="array" ref="L643">IFERROR(_xlfn.IFS(E643="","",K643&lt;F643,"×（法定外・特例等対象外です）",K643&lt;G643,"〇",K643&gt;=G643,"ー"),"")</f>
        <v/>
      </c>
      <c r="M643" s="26" t="str" cm="1">
        <f t="array" ref="M643">IFERROR(_xlfn.IFS(COUNTBLANK(D643:K643)=8,"",D643="","←D列に従業員名を姓名（フルネーム）で入力してください。誤変換にお気を付け下さい。",E643="","←E列に都道府県を入力してください。",H643="","←H列に1.月給～3.時間給の選択肢を入力してください",I643="","←I列に金額を入力してください",H643=3,"",J643="","←J列に所定労働時間を入力してください"),"")</f>
        <v/>
      </c>
    </row>
    <row r="644" spans="2:13" ht="22" x14ac:dyDescent="0.55000000000000004">
      <c r="B644" s="39">
        <f t="shared" si="9"/>
        <v>636</v>
      </c>
      <c r="C644" s="45"/>
      <c r="D644" s="35"/>
      <c r="E644" s="46"/>
      <c r="F644" s="40" t="str" cm="1">
        <f t="array" ref="F644">IFERROR(_xlfn.IFS(AND($G$3=45566,E644="徳島"),VLOOKUP(E644,最低賃金!$A$2:$G$49,2,FALSE),OR($G$3&lt;&gt;45566,E644&lt;&gt;"徳島"),VLOOKUP(E644,最低賃金!$A$2:$G$49,4,FALSE)),"")</f>
        <v/>
      </c>
      <c r="G644" s="50" t="str">
        <f>IFERROR(VLOOKUP(E644,最低賃金!$A$3:$G$49,6,FALSE),"")</f>
        <v/>
      </c>
      <c r="H644" s="45"/>
      <c r="I644" s="36"/>
      <c r="J644" s="54"/>
      <c r="K644" s="51" t="str" cm="1">
        <f t="array" ref="K644">IFERROR(_xlfn.IFS(COUNTBLANK(H644:J644)=3,"",I644="","I列に金額を入力してください",H644="3.時間給",I644,J644="","J列に労働時間を入力してください",H644="1.月給",ROUND(I644/J644,0),H644="2.日給",ROUND(I644/J644,0)),"")</f>
        <v/>
      </c>
      <c r="L644" s="37" t="str" cm="1">
        <f t="array" ref="L644">IFERROR(_xlfn.IFS(E644="","",K644&lt;F644,"×（法定外・特例等対象外です）",K644&lt;G644,"〇",K644&gt;=G644,"ー"),"")</f>
        <v/>
      </c>
      <c r="M644" s="26" t="str" cm="1">
        <f t="array" ref="M644">IFERROR(_xlfn.IFS(COUNTBLANK(D644:K644)=8,"",D644="","←D列に従業員名を姓名（フルネーム）で入力してください。誤変換にお気を付け下さい。",E644="","←E列に都道府県を入力してください。",H644="","←H列に1.月給～3.時間給の選択肢を入力してください",I644="","←I列に金額を入力してください",H644=3,"",J644="","←J列に所定労働時間を入力してください"),"")</f>
        <v/>
      </c>
    </row>
    <row r="645" spans="2:13" ht="22" x14ac:dyDescent="0.55000000000000004">
      <c r="B645" s="39">
        <f t="shared" si="9"/>
        <v>637</v>
      </c>
      <c r="C645" s="45"/>
      <c r="D645" s="35"/>
      <c r="E645" s="46"/>
      <c r="F645" s="40" t="str" cm="1">
        <f t="array" ref="F645">IFERROR(_xlfn.IFS(AND($G$3=45566,E645="徳島"),VLOOKUP(E645,最低賃金!$A$2:$G$49,2,FALSE),OR($G$3&lt;&gt;45566,E645&lt;&gt;"徳島"),VLOOKUP(E645,最低賃金!$A$2:$G$49,4,FALSE)),"")</f>
        <v/>
      </c>
      <c r="G645" s="50" t="str">
        <f>IFERROR(VLOOKUP(E645,最低賃金!$A$3:$G$49,6,FALSE),"")</f>
        <v/>
      </c>
      <c r="H645" s="45"/>
      <c r="I645" s="36"/>
      <c r="J645" s="54"/>
      <c r="K645" s="51" t="str" cm="1">
        <f t="array" ref="K645">IFERROR(_xlfn.IFS(COUNTBLANK(H645:J645)=3,"",I645="","I列に金額を入力してください",H645="3.時間給",I645,J645="","J列に労働時間を入力してください",H645="1.月給",ROUND(I645/J645,0),H645="2.日給",ROUND(I645/J645,0)),"")</f>
        <v/>
      </c>
      <c r="L645" s="37" t="str" cm="1">
        <f t="array" ref="L645">IFERROR(_xlfn.IFS(E645="","",K645&lt;F645,"×（法定外・特例等対象外です）",K645&lt;G645,"〇",K645&gt;=G645,"ー"),"")</f>
        <v/>
      </c>
      <c r="M645" s="26" t="str" cm="1">
        <f t="array" ref="M645">IFERROR(_xlfn.IFS(COUNTBLANK(D645:K645)=8,"",D645="","←D列に従業員名を姓名（フルネーム）で入力してください。誤変換にお気を付け下さい。",E645="","←E列に都道府県を入力してください。",H645="","←H列に1.月給～3.時間給の選択肢を入力してください",I645="","←I列に金額を入力してください",H645=3,"",J645="","←J列に所定労働時間を入力してください"),"")</f>
        <v/>
      </c>
    </row>
    <row r="646" spans="2:13" ht="22" x14ac:dyDescent="0.55000000000000004">
      <c r="B646" s="39">
        <f t="shared" si="9"/>
        <v>638</v>
      </c>
      <c r="C646" s="45"/>
      <c r="D646" s="35"/>
      <c r="E646" s="46"/>
      <c r="F646" s="40" t="str" cm="1">
        <f t="array" ref="F646">IFERROR(_xlfn.IFS(AND($G$3=45566,E646="徳島"),VLOOKUP(E646,最低賃金!$A$2:$G$49,2,FALSE),OR($G$3&lt;&gt;45566,E646&lt;&gt;"徳島"),VLOOKUP(E646,最低賃金!$A$2:$G$49,4,FALSE)),"")</f>
        <v/>
      </c>
      <c r="G646" s="50" t="str">
        <f>IFERROR(VLOOKUP(E646,最低賃金!$A$3:$G$49,6,FALSE),"")</f>
        <v/>
      </c>
      <c r="H646" s="45"/>
      <c r="I646" s="36"/>
      <c r="J646" s="54"/>
      <c r="K646" s="51" t="str" cm="1">
        <f t="array" ref="K646">IFERROR(_xlfn.IFS(COUNTBLANK(H646:J646)=3,"",I646="","I列に金額を入力してください",H646="3.時間給",I646,J646="","J列に労働時間を入力してください",H646="1.月給",ROUND(I646/J646,0),H646="2.日給",ROUND(I646/J646,0)),"")</f>
        <v/>
      </c>
      <c r="L646" s="37" t="str" cm="1">
        <f t="array" ref="L646">IFERROR(_xlfn.IFS(E646="","",K646&lt;F646,"×（法定外・特例等対象外です）",K646&lt;G646,"〇",K646&gt;=G646,"ー"),"")</f>
        <v/>
      </c>
      <c r="M646" s="26" t="str" cm="1">
        <f t="array" ref="M646">IFERROR(_xlfn.IFS(COUNTBLANK(D646:K646)=8,"",D646="","←D列に従業員名を姓名（フルネーム）で入力してください。誤変換にお気を付け下さい。",E646="","←E列に都道府県を入力してください。",H646="","←H列に1.月給～3.時間給の選択肢を入力してください",I646="","←I列に金額を入力してください",H646=3,"",J646="","←J列に所定労働時間を入力してください"),"")</f>
        <v/>
      </c>
    </row>
    <row r="647" spans="2:13" ht="22" x14ac:dyDescent="0.55000000000000004">
      <c r="B647" s="39">
        <f t="shared" si="9"/>
        <v>639</v>
      </c>
      <c r="C647" s="45"/>
      <c r="D647" s="35"/>
      <c r="E647" s="46"/>
      <c r="F647" s="40" t="str" cm="1">
        <f t="array" ref="F647">IFERROR(_xlfn.IFS(AND($G$3=45566,E647="徳島"),VLOOKUP(E647,最低賃金!$A$2:$G$49,2,FALSE),OR($G$3&lt;&gt;45566,E647&lt;&gt;"徳島"),VLOOKUP(E647,最低賃金!$A$2:$G$49,4,FALSE)),"")</f>
        <v/>
      </c>
      <c r="G647" s="50" t="str">
        <f>IFERROR(VLOOKUP(E647,最低賃金!$A$3:$G$49,6,FALSE),"")</f>
        <v/>
      </c>
      <c r="H647" s="45"/>
      <c r="I647" s="36"/>
      <c r="J647" s="54"/>
      <c r="K647" s="51" t="str" cm="1">
        <f t="array" ref="K647">IFERROR(_xlfn.IFS(COUNTBLANK(H647:J647)=3,"",I647="","I列に金額を入力してください",H647="3.時間給",I647,J647="","J列に労働時間を入力してください",H647="1.月給",ROUND(I647/J647,0),H647="2.日給",ROUND(I647/J647,0)),"")</f>
        <v/>
      </c>
      <c r="L647" s="37" t="str" cm="1">
        <f t="array" ref="L647">IFERROR(_xlfn.IFS(E647="","",K647&lt;F647,"×（法定外・特例等対象外です）",K647&lt;G647,"〇",K647&gt;=G647,"ー"),"")</f>
        <v/>
      </c>
      <c r="M647" s="26" t="str" cm="1">
        <f t="array" ref="M647">IFERROR(_xlfn.IFS(COUNTBLANK(D647:K647)=8,"",D647="","←D列に従業員名を姓名（フルネーム）で入力してください。誤変換にお気を付け下さい。",E647="","←E列に都道府県を入力してください。",H647="","←H列に1.月給～3.時間給の選択肢を入力してください",I647="","←I列に金額を入力してください",H647=3,"",J647="","←J列に所定労働時間を入力してください"),"")</f>
        <v/>
      </c>
    </row>
    <row r="648" spans="2:13" ht="22" x14ac:dyDescent="0.55000000000000004">
      <c r="B648" s="39">
        <f t="shared" si="9"/>
        <v>640</v>
      </c>
      <c r="C648" s="45"/>
      <c r="D648" s="35"/>
      <c r="E648" s="46"/>
      <c r="F648" s="40" t="str" cm="1">
        <f t="array" ref="F648">IFERROR(_xlfn.IFS(AND($G$3=45566,E648="徳島"),VLOOKUP(E648,最低賃金!$A$2:$G$49,2,FALSE),OR($G$3&lt;&gt;45566,E648&lt;&gt;"徳島"),VLOOKUP(E648,最低賃金!$A$2:$G$49,4,FALSE)),"")</f>
        <v/>
      </c>
      <c r="G648" s="50" t="str">
        <f>IFERROR(VLOOKUP(E648,最低賃金!$A$3:$G$49,6,FALSE),"")</f>
        <v/>
      </c>
      <c r="H648" s="45"/>
      <c r="I648" s="36"/>
      <c r="J648" s="54"/>
      <c r="K648" s="51" t="str" cm="1">
        <f t="array" ref="K648">IFERROR(_xlfn.IFS(COUNTBLANK(H648:J648)=3,"",I648="","I列に金額を入力してください",H648="3.時間給",I648,J648="","J列に労働時間を入力してください",H648="1.月給",ROUND(I648/J648,0),H648="2.日給",ROUND(I648/J648,0)),"")</f>
        <v/>
      </c>
      <c r="L648" s="37" t="str" cm="1">
        <f t="array" ref="L648">IFERROR(_xlfn.IFS(E648="","",K648&lt;F648,"×（法定外・特例等対象外です）",K648&lt;G648,"〇",K648&gt;=G648,"ー"),"")</f>
        <v/>
      </c>
      <c r="M648" s="26" t="str" cm="1">
        <f t="array" ref="M648">IFERROR(_xlfn.IFS(COUNTBLANK(D648:K648)=8,"",D648="","←D列に従業員名を姓名（フルネーム）で入力してください。誤変換にお気を付け下さい。",E648="","←E列に都道府県を入力してください。",H648="","←H列に1.月給～3.時間給の選択肢を入力してください",I648="","←I列に金額を入力してください",H648=3,"",J648="","←J列に所定労働時間を入力してください"),"")</f>
        <v/>
      </c>
    </row>
    <row r="649" spans="2:13" ht="22" x14ac:dyDescent="0.55000000000000004">
      <c r="B649" s="39">
        <f t="shared" si="9"/>
        <v>641</v>
      </c>
      <c r="C649" s="45"/>
      <c r="D649" s="35"/>
      <c r="E649" s="46"/>
      <c r="F649" s="40" t="str" cm="1">
        <f t="array" ref="F649">IFERROR(_xlfn.IFS(AND($G$3=45566,E649="徳島"),VLOOKUP(E649,最低賃金!$A$2:$G$49,2,FALSE),OR($G$3&lt;&gt;45566,E649&lt;&gt;"徳島"),VLOOKUP(E649,最低賃金!$A$2:$G$49,4,FALSE)),"")</f>
        <v/>
      </c>
      <c r="G649" s="50" t="str">
        <f>IFERROR(VLOOKUP(E649,最低賃金!$A$3:$G$49,6,FALSE),"")</f>
        <v/>
      </c>
      <c r="H649" s="45"/>
      <c r="I649" s="36"/>
      <c r="J649" s="54"/>
      <c r="K649" s="51" t="str" cm="1">
        <f t="array" ref="K649">IFERROR(_xlfn.IFS(COUNTBLANK(H649:J649)=3,"",I649="","I列に金額を入力してください",H649="3.時間給",I649,J649="","J列に労働時間を入力してください",H649="1.月給",ROUND(I649/J649,0),H649="2.日給",ROUND(I649/J649,0)),"")</f>
        <v/>
      </c>
      <c r="L649" s="37" t="str" cm="1">
        <f t="array" ref="L649">IFERROR(_xlfn.IFS(E649="","",K649&lt;F649,"×（法定外・特例等対象外です）",K649&lt;G649,"〇",K649&gt;=G649,"ー"),"")</f>
        <v/>
      </c>
      <c r="M649" s="26" t="str" cm="1">
        <f t="array" ref="M649">IFERROR(_xlfn.IFS(COUNTBLANK(D649:K649)=8,"",D649="","←D列に従業員名を姓名（フルネーム）で入力してください。誤変換にお気を付け下さい。",E649="","←E列に都道府県を入力してください。",H649="","←H列に1.月給～3.時間給の選択肢を入力してください",I649="","←I列に金額を入力してください",H649=3,"",J649="","←J列に所定労働時間を入力してください"),"")</f>
        <v/>
      </c>
    </row>
    <row r="650" spans="2:13" ht="22" x14ac:dyDescent="0.55000000000000004">
      <c r="B650" s="39">
        <f t="shared" ref="B650:B713" si="10">ROW()-8</f>
        <v>642</v>
      </c>
      <c r="C650" s="45"/>
      <c r="D650" s="35"/>
      <c r="E650" s="46"/>
      <c r="F650" s="40" t="str" cm="1">
        <f t="array" ref="F650">IFERROR(_xlfn.IFS(AND($G$3=45566,E650="徳島"),VLOOKUP(E650,最低賃金!$A$2:$G$49,2,FALSE),OR($G$3&lt;&gt;45566,E650&lt;&gt;"徳島"),VLOOKUP(E650,最低賃金!$A$2:$G$49,4,FALSE)),"")</f>
        <v/>
      </c>
      <c r="G650" s="50" t="str">
        <f>IFERROR(VLOOKUP(E650,最低賃金!$A$3:$G$49,6,FALSE),"")</f>
        <v/>
      </c>
      <c r="H650" s="45"/>
      <c r="I650" s="36"/>
      <c r="J650" s="54"/>
      <c r="K650" s="51" t="str" cm="1">
        <f t="array" ref="K650">IFERROR(_xlfn.IFS(COUNTBLANK(H650:J650)=3,"",I650="","I列に金額を入力してください",H650="3.時間給",I650,J650="","J列に労働時間を入力してください",H650="1.月給",ROUND(I650/J650,0),H650="2.日給",ROUND(I650/J650,0)),"")</f>
        <v/>
      </c>
      <c r="L650" s="37" t="str" cm="1">
        <f t="array" ref="L650">IFERROR(_xlfn.IFS(E650="","",K650&lt;F650,"×（法定外・特例等対象外です）",K650&lt;G650,"〇",K650&gt;=G650,"ー"),"")</f>
        <v/>
      </c>
      <c r="M650" s="26" t="str" cm="1">
        <f t="array" ref="M650">IFERROR(_xlfn.IFS(COUNTBLANK(D650:K650)=8,"",D650="","←D列に従業員名を姓名（フルネーム）で入力してください。誤変換にお気を付け下さい。",E650="","←E列に都道府県を入力してください。",H650="","←H列に1.月給～3.時間給の選択肢を入力してください",I650="","←I列に金額を入力してください",H650=3,"",J650="","←J列に所定労働時間を入力してください"),"")</f>
        <v/>
      </c>
    </row>
    <row r="651" spans="2:13" ht="22" x14ac:dyDescent="0.55000000000000004">
      <c r="B651" s="39">
        <f t="shared" si="10"/>
        <v>643</v>
      </c>
      <c r="C651" s="45"/>
      <c r="D651" s="35"/>
      <c r="E651" s="46"/>
      <c r="F651" s="40" t="str" cm="1">
        <f t="array" ref="F651">IFERROR(_xlfn.IFS(AND($G$3=45566,E651="徳島"),VLOOKUP(E651,最低賃金!$A$2:$G$49,2,FALSE),OR($G$3&lt;&gt;45566,E651&lt;&gt;"徳島"),VLOOKUP(E651,最低賃金!$A$2:$G$49,4,FALSE)),"")</f>
        <v/>
      </c>
      <c r="G651" s="50" t="str">
        <f>IFERROR(VLOOKUP(E651,最低賃金!$A$3:$G$49,6,FALSE),"")</f>
        <v/>
      </c>
      <c r="H651" s="45"/>
      <c r="I651" s="36"/>
      <c r="J651" s="54"/>
      <c r="K651" s="51" t="str" cm="1">
        <f t="array" ref="K651">IFERROR(_xlfn.IFS(COUNTBLANK(H651:J651)=3,"",I651="","I列に金額を入力してください",H651="3.時間給",I651,J651="","J列に労働時間を入力してください",H651="1.月給",ROUND(I651/J651,0),H651="2.日給",ROUND(I651/J651,0)),"")</f>
        <v/>
      </c>
      <c r="L651" s="37" t="str" cm="1">
        <f t="array" ref="L651">IFERROR(_xlfn.IFS(E651="","",K651&lt;F651,"×（法定外・特例等対象外です）",K651&lt;G651,"〇",K651&gt;=G651,"ー"),"")</f>
        <v/>
      </c>
      <c r="M651" s="26" t="str" cm="1">
        <f t="array" ref="M651">IFERROR(_xlfn.IFS(COUNTBLANK(D651:K651)=8,"",D651="","←D列に従業員名を姓名（フルネーム）で入力してください。誤変換にお気を付け下さい。",E651="","←E列に都道府県を入力してください。",H651="","←H列に1.月給～3.時間給の選択肢を入力してください",I651="","←I列に金額を入力してください",H651=3,"",J651="","←J列に所定労働時間を入力してください"),"")</f>
        <v/>
      </c>
    </row>
    <row r="652" spans="2:13" ht="22" x14ac:dyDescent="0.55000000000000004">
      <c r="B652" s="39">
        <f t="shared" si="10"/>
        <v>644</v>
      </c>
      <c r="C652" s="45"/>
      <c r="D652" s="35"/>
      <c r="E652" s="46"/>
      <c r="F652" s="40" t="str" cm="1">
        <f t="array" ref="F652">IFERROR(_xlfn.IFS(AND($G$3=45566,E652="徳島"),VLOOKUP(E652,最低賃金!$A$2:$G$49,2,FALSE),OR($G$3&lt;&gt;45566,E652&lt;&gt;"徳島"),VLOOKUP(E652,最低賃金!$A$2:$G$49,4,FALSE)),"")</f>
        <v/>
      </c>
      <c r="G652" s="50" t="str">
        <f>IFERROR(VLOOKUP(E652,最低賃金!$A$3:$G$49,6,FALSE),"")</f>
        <v/>
      </c>
      <c r="H652" s="45"/>
      <c r="I652" s="36"/>
      <c r="J652" s="54"/>
      <c r="K652" s="51" t="str" cm="1">
        <f t="array" ref="K652">IFERROR(_xlfn.IFS(COUNTBLANK(H652:J652)=3,"",I652="","I列に金額を入力してください",H652="3.時間給",I652,J652="","J列に労働時間を入力してください",H652="1.月給",ROUND(I652/J652,0),H652="2.日給",ROUND(I652/J652,0)),"")</f>
        <v/>
      </c>
      <c r="L652" s="37" t="str" cm="1">
        <f t="array" ref="L652">IFERROR(_xlfn.IFS(E652="","",K652&lt;F652,"×（法定外・特例等対象外です）",K652&lt;G652,"〇",K652&gt;=G652,"ー"),"")</f>
        <v/>
      </c>
      <c r="M652" s="26" t="str" cm="1">
        <f t="array" ref="M652">IFERROR(_xlfn.IFS(COUNTBLANK(D652:K652)=8,"",D652="","←D列に従業員名を姓名（フルネーム）で入力してください。誤変換にお気を付け下さい。",E652="","←E列に都道府県を入力してください。",H652="","←H列に1.月給～3.時間給の選択肢を入力してください",I652="","←I列に金額を入力してください",H652=3,"",J652="","←J列に所定労働時間を入力してください"),"")</f>
        <v/>
      </c>
    </row>
    <row r="653" spans="2:13" ht="22" x14ac:dyDescent="0.55000000000000004">
      <c r="B653" s="39">
        <f t="shared" si="10"/>
        <v>645</v>
      </c>
      <c r="C653" s="45"/>
      <c r="D653" s="35"/>
      <c r="E653" s="46"/>
      <c r="F653" s="40" t="str" cm="1">
        <f t="array" ref="F653">IFERROR(_xlfn.IFS(AND($G$3=45566,E653="徳島"),VLOOKUP(E653,最低賃金!$A$2:$G$49,2,FALSE),OR($G$3&lt;&gt;45566,E653&lt;&gt;"徳島"),VLOOKUP(E653,最低賃金!$A$2:$G$49,4,FALSE)),"")</f>
        <v/>
      </c>
      <c r="G653" s="50" t="str">
        <f>IFERROR(VLOOKUP(E653,最低賃金!$A$3:$G$49,6,FALSE),"")</f>
        <v/>
      </c>
      <c r="H653" s="45"/>
      <c r="I653" s="36"/>
      <c r="J653" s="54"/>
      <c r="K653" s="51" t="str" cm="1">
        <f t="array" ref="K653">IFERROR(_xlfn.IFS(COUNTBLANK(H653:J653)=3,"",I653="","I列に金額を入力してください",H653="3.時間給",I653,J653="","J列に労働時間を入力してください",H653="1.月給",ROUND(I653/J653,0),H653="2.日給",ROUND(I653/J653,0)),"")</f>
        <v/>
      </c>
      <c r="L653" s="37" t="str" cm="1">
        <f t="array" ref="L653">IFERROR(_xlfn.IFS(E653="","",K653&lt;F653,"×（法定外・特例等対象外です）",K653&lt;G653,"〇",K653&gt;=G653,"ー"),"")</f>
        <v/>
      </c>
      <c r="M653" s="26" t="str" cm="1">
        <f t="array" ref="M653">IFERROR(_xlfn.IFS(COUNTBLANK(D653:K653)=8,"",D653="","←D列に従業員名を姓名（フルネーム）で入力してください。誤変換にお気を付け下さい。",E653="","←E列に都道府県を入力してください。",H653="","←H列に1.月給～3.時間給の選択肢を入力してください",I653="","←I列に金額を入力してください",H653=3,"",J653="","←J列に所定労働時間を入力してください"),"")</f>
        <v/>
      </c>
    </row>
    <row r="654" spans="2:13" ht="22" x14ac:dyDescent="0.55000000000000004">
      <c r="B654" s="39">
        <f t="shared" si="10"/>
        <v>646</v>
      </c>
      <c r="C654" s="45"/>
      <c r="D654" s="35"/>
      <c r="E654" s="46"/>
      <c r="F654" s="40" t="str" cm="1">
        <f t="array" ref="F654">IFERROR(_xlfn.IFS(AND($G$3=45566,E654="徳島"),VLOOKUP(E654,最低賃金!$A$2:$G$49,2,FALSE),OR($G$3&lt;&gt;45566,E654&lt;&gt;"徳島"),VLOOKUP(E654,最低賃金!$A$2:$G$49,4,FALSE)),"")</f>
        <v/>
      </c>
      <c r="G654" s="50" t="str">
        <f>IFERROR(VLOOKUP(E654,最低賃金!$A$3:$G$49,6,FALSE),"")</f>
        <v/>
      </c>
      <c r="H654" s="45"/>
      <c r="I654" s="36"/>
      <c r="J654" s="54"/>
      <c r="K654" s="51" t="str" cm="1">
        <f t="array" ref="K654">IFERROR(_xlfn.IFS(COUNTBLANK(H654:J654)=3,"",I654="","I列に金額を入力してください",H654="3.時間給",I654,J654="","J列に労働時間を入力してください",H654="1.月給",ROUND(I654/J654,0),H654="2.日給",ROUND(I654/J654,0)),"")</f>
        <v/>
      </c>
      <c r="L654" s="37" t="str" cm="1">
        <f t="array" ref="L654">IFERROR(_xlfn.IFS(E654="","",K654&lt;F654,"×（法定外・特例等対象外です）",K654&lt;G654,"〇",K654&gt;=G654,"ー"),"")</f>
        <v/>
      </c>
      <c r="M654" s="26" t="str" cm="1">
        <f t="array" ref="M654">IFERROR(_xlfn.IFS(COUNTBLANK(D654:K654)=8,"",D654="","←D列に従業員名を姓名（フルネーム）で入力してください。誤変換にお気を付け下さい。",E654="","←E列に都道府県を入力してください。",H654="","←H列に1.月給～3.時間給の選択肢を入力してください",I654="","←I列に金額を入力してください",H654=3,"",J654="","←J列に所定労働時間を入力してください"),"")</f>
        <v/>
      </c>
    </row>
    <row r="655" spans="2:13" ht="22" x14ac:dyDescent="0.55000000000000004">
      <c r="B655" s="39">
        <f t="shared" si="10"/>
        <v>647</v>
      </c>
      <c r="C655" s="45"/>
      <c r="D655" s="35"/>
      <c r="E655" s="46"/>
      <c r="F655" s="40" t="str" cm="1">
        <f t="array" ref="F655">IFERROR(_xlfn.IFS(AND($G$3=45566,E655="徳島"),VLOOKUP(E655,最低賃金!$A$2:$G$49,2,FALSE),OR($G$3&lt;&gt;45566,E655&lt;&gt;"徳島"),VLOOKUP(E655,最低賃金!$A$2:$G$49,4,FALSE)),"")</f>
        <v/>
      </c>
      <c r="G655" s="50" t="str">
        <f>IFERROR(VLOOKUP(E655,最低賃金!$A$3:$G$49,6,FALSE),"")</f>
        <v/>
      </c>
      <c r="H655" s="45"/>
      <c r="I655" s="36"/>
      <c r="J655" s="54"/>
      <c r="K655" s="51" t="str" cm="1">
        <f t="array" ref="K655">IFERROR(_xlfn.IFS(COUNTBLANK(H655:J655)=3,"",I655="","I列に金額を入力してください",H655="3.時間給",I655,J655="","J列に労働時間を入力してください",H655="1.月給",ROUND(I655/J655,0),H655="2.日給",ROUND(I655/J655,0)),"")</f>
        <v/>
      </c>
      <c r="L655" s="37" t="str" cm="1">
        <f t="array" ref="L655">IFERROR(_xlfn.IFS(E655="","",K655&lt;F655,"×（法定外・特例等対象外です）",K655&lt;G655,"〇",K655&gt;=G655,"ー"),"")</f>
        <v/>
      </c>
      <c r="M655" s="26" t="str" cm="1">
        <f t="array" ref="M655">IFERROR(_xlfn.IFS(COUNTBLANK(D655:K655)=8,"",D655="","←D列に従業員名を姓名（フルネーム）で入力してください。誤変換にお気を付け下さい。",E655="","←E列に都道府県を入力してください。",H655="","←H列に1.月給～3.時間給の選択肢を入力してください",I655="","←I列に金額を入力してください",H655=3,"",J655="","←J列に所定労働時間を入力してください"),"")</f>
        <v/>
      </c>
    </row>
    <row r="656" spans="2:13" ht="22" x14ac:dyDescent="0.55000000000000004">
      <c r="B656" s="39">
        <f t="shared" si="10"/>
        <v>648</v>
      </c>
      <c r="C656" s="45"/>
      <c r="D656" s="35"/>
      <c r="E656" s="46"/>
      <c r="F656" s="40" t="str" cm="1">
        <f t="array" ref="F656">IFERROR(_xlfn.IFS(AND($G$3=45566,E656="徳島"),VLOOKUP(E656,最低賃金!$A$2:$G$49,2,FALSE),OR($G$3&lt;&gt;45566,E656&lt;&gt;"徳島"),VLOOKUP(E656,最低賃金!$A$2:$G$49,4,FALSE)),"")</f>
        <v/>
      </c>
      <c r="G656" s="50" t="str">
        <f>IFERROR(VLOOKUP(E656,最低賃金!$A$3:$G$49,6,FALSE),"")</f>
        <v/>
      </c>
      <c r="H656" s="45"/>
      <c r="I656" s="36"/>
      <c r="J656" s="54"/>
      <c r="K656" s="51" t="str" cm="1">
        <f t="array" ref="K656">IFERROR(_xlfn.IFS(COUNTBLANK(H656:J656)=3,"",I656="","I列に金額を入力してください",H656="3.時間給",I656,J656="","J列に労働時間を入力してください",H656="1.月給",ROUND(I656/J656,0),H656="2.日給",ROUND(I656/J656,0)),"")</f>
        <v/>
      </c>
      <c r="L656" s="37" t="str" cm="1">
        <f t="array" ref="L656">IFERROR(_xlfn.IFS(E656="","",K656&lt;F656,"×（法定外・特例等対象外です）",K656&lt;G656,"〇",K656&gt;=G656,"ー"),"")</f>
        <v/>
      </c>
      <c r="M656" s="26" t="str" cm="1">
        <f t="array" ref="M656">IFERROR(_xlfn.IFS(COUNTBLANK(D656:K656)=8,"",D656="","←D列に従業員名を姓名（フルネーム）で入力してください。誤変換にお気を付け下さい。",E656="","←E列に都道府県を入力してください。",H656="","←H列に1.月給～3.時間給の選択肢を入力してください",I656="","←I列に金額を入力してください",H656=3,"",J656="","←J列に所定労働時間を入力してください"),"")</f>
        <v/>
      </c>
    </row>
    <row r="657" spans="2:13" ht="22" x14ac:dyDescent="0.55000000000000004">
      <c r="B657" s="39">
        <f t="shared" si="10"/>
        <v>649</v>
      </c>
      <c r="C657" s="45"/>
      <c r="D657" s="35"/>
      <c r="E657" s="46"/>
      <c r="F657" s="40" t="str" cm="1">
        <f t="array" ref="F657">IFERROR(_xlfn.IFS(AND($G$3=45566,E657="徳島"),VLOOKUP(E657,最低賃金!$A$2:$G$49,2,FALSE),OR($G$3&lt;&gt;45566,E657&lt;&gt;"徳島"),VLOOKUP(E657,最低賃金!$A$2:$G$49,4,FALSE)),"")</f>
        <v/>
      </c>
      <c r="G657" s="50" t="str">
        <f>IFERROR(VLOOKUP(E657,最低賃金!$A$3:$G$49,6,FALSE),"")</f>
        <v/>
      </c>
      <c r="H657" s="45"/>
      <c r="I657" s="36"/>
      <c r="J657" s="54"/>
      <c r="K657" s="51" t="str" cm="1">
        <f t="array" ref="K657">IFERROR(_xlfn.IFS(COUNTBLANK(H657:J657)=3,"",I657="","I列に金額を入力してください",H657="3.時間給",I657,J657="","J列に労働時間を入力してください",H657="1.月給",ROUND(I657/J657,0),H657="2.日給",ROUND(I657/J657,0)),"")</f>
        <v/>
      </c>
      <c r="L657" s="37" t="str" cm="1">
        <f t="array" ref="L657">IFERROR(_xlfn.IFS(E657="","",K657&lt;F657,"×（法定外・特例等対象外です）",K657&lt;G657,"〇",K657&gt;=G657,"ー"),"")</f>
        <v/>
      </c>
      <c r="M657" s="26" t="str" cm="1">
        <f t="array" ref="M657">IFERROR(_xlfn.IFS(COUNTBLANK(D657:K657)=8,"",D657="","←D列に従業員名を姓名（フルネーム）で入力してください。誤変換にお気を付け下さい。",E657="","←E列に都道府県を入力してください。",H657="","←H列に1.月給～3.時間給の選択肢を入力してください",I657="","←I列に金額を入力してください",H657=3,"",J657="","←J列に所定労働時間を入力してください"),"")</f>
        <v/>
      </c>
    </row>
    <row r="658" spans="2:13" ht="22" x14ac:dyDescent="0.55000000000000004">
      <c r="B658" s="39">
        <f t="shared" si="10"/>
        <v>650</v>
      </c>
      <c r="C658" s="45"/>
      <c r="D658" s="35"/>
      <c r="E658" s="46"/>
      <c r="F658" s="40" t="str" cm="1">
        <f t="array" ref="F658">IFERROR(_xlfn.IFS(AND($G$3=45566,E658="徳島"),VLOOKUP(E658,最低賃金!$A$2:$G$49,2,FALSE),OR($G$3&lt;&gt;45566,E658&lt;&gt;"徳島"),VLOOKUP(E658,最低賃金!$A$2:$G$49,4,FALSE)),"")</f>
        <v/>
      </c>
      <c r="G658" s="50" t="str">
        <f>IFERROR(VLOOKUP(E658,最低賃金!$A$3:$G$49,6,FALSE),"")</f>
        <v/>
      </c>
      <c r="H658" s="45"/>
      <c r="I658" s="36"/>
      <c r="J658" s="54"/>
      <c r="K658" s="51" t="str" cm="1">
        <f t="array" ref="K658">IFERROR(_xlfn.IFS(COUNTBLANK(H658:J658)=3,"",I658="","I列に金額を入力してください",H658="3.時間給",I658,J658="","J列に労働時間を入力してください",H658="1.月給",ROUND(I658/J658,0),H658="2.日給",ROUND(I658/J658,0)),"")</f>
        <v/>
      </c>
      <c r="L658" s="37" t="str" cm="1">
        <f t="array" ref="L658">IFERROR(_xlfn.IFS(E658="","",K658&lt;F658,"×（法定外・特例等対象外です）",K658&lt;G658,"〇",K658&gt;=G658,"ー"),"")</f>
        <v/>
      </c>
      <c r="M658" s="26" t="str" cm="1">
        <f t="array" ref="M658">IFERROR(_xlfn.IFS(COUNTBLANK(D658:K658)=8,"",D658="","←D列に従業員名を姓名（フルネーム）で入力してください。誤変換にお気を付け下さい。",E658="","←E列に都道府県を入力してください。",H658="","←H列に1.月給～3.時間給の選択肢を入力してください",I658="","←I列に金額を入力してください",H658=3,"",J658="","←J列に所定労働時間を入力してください"),"")</f>
        <v/>
      </c>
    </row>
    <row r="659" spans="2:13" ht="22" x14ac:dyDescent="0.55000000000000004">
      <c r="B659" s="39">
        <f t="shared" si="10"/>
        <v>651</v>
      </c>
      <c r="C659" s="45"/>
      <c r="D659" s="35"/>
      <c r="E659" s="46"/>
      <c r="F659" s="40" t="str" cm="1">
        <f t="array" ref="F659">IFERROR(_xlfn.IFS(AND($G$3=45566,E659="徳島"),VLOOKUP(E659,最低賃金!$A$2:$G$49,2,FALSE),OR($G$3&lt;&gt;45566,E659&lt;&gt;"徳島"),VLOOKUP(E659,最低賃金!$A$2:$G$49,4,FALSE)),"")</f>
        <v/>
      </c>
      <c r="G659" s="50" t="str">
        <f>IFERROR(VLOOKUP(E659,最低賃金!$A$3:$G$49,6,FALSE),"")</f>
        <v/>
      </c>
      <c r="H659" s="45"/>
      <c r="I659" s="36"/>
      <c r="J659" s="54"/>
      <c r="K659" s="51" t="str" cm="1">
        <f t="array" ref="K659">IFERROR(_xlfn.IFS(COUNTBLANK(H659:J659)=3,"",I659="","I列に金額を入力してください",H659="3.時間給",I659,J659="","J列に労働時間を入力してください",H659="1.月給",ROUND(I659/J659,0),H659="2.日給",ROUND(I659/J659,0)),"")</f>
        <v/>
      </c>
      <c r="L659" s="37" t="str" cm="1">
        <f t="array" ref="L659">IFERROR(_xlfn.IFS(E659="","",K659&lt;F659,"×（法定外・特例等対象外です）",K659&lt;G659,"〇",K659&gt;=G659,"ー"),"")</f>
        <v/>
      </c>
      <c r="M659" s="26" t="str" cm="1">
        <f t="array" ref="M659">IFERROR(_xlfn.IFS(COUNTBLANK(D659:K659)=8,"",D659="","←D列に従業員名を姓名（フルネーム）で入力してください。誤変換にお気を付け下さい。",E659="","←E列に都道府県を入力してください。",H659="","←H列に1.月給～3.時間給の選択肢を入力してください",I659="","←I列に金額を入力してください",H659=3,"",J659="","←J列に所定労働時間を入力してください"),"")</f>
        <v/>
      </c>
    </row>
    <row r="660" spans="2:13" ht="22" x14ac:dyDescent="0.55000000000000004">
      <c r="B660" s="39">
        <f t="shared" si="10"/>
        <v>652</v>
      </c>
      <c r="C660" s="45"/>
      <c r="D660" s="35"/>
      <c r="E660" s="46"/>
      <c r="F660" s="40" t="str" cm="1">
        <f t="array" ref="F660">IFERROR(_xlfn.IFS(AND($G$3=45566,E660="徳島"),VLOOKUP(E660,最低賃金!$A$2:$G$49,2,FALSE),OR($G$3&lt;&gt;45566,E660&lt;&gt;"徳島"),VLOOKUP(E660,最低賃金!$A$2:$G$49,4,FALSE)),"")</f>
        <v/>
      </c>
      <c r="G660" s="50" t="str">
        <f>IFERROR(VLOOKUP(E660,最低賃金!$A$3:$G$49,6,FALSE),"")</f>
        <v/>
      </c>
      <c r="H660" s="45"/>
      <c r="I660" s="36"/>
      <c r="J660" s="54"/>
      <c r="K660" s="51" t="str" cm="1">
        <f t="array" ref="K660">IFERROR(_xlfn.IFS(COUNTBLANK(H660:J660)=3,"",I660="","I列に金額を入力してください",H660="3.時間給",I660,J660="","J列に労働時間を入力してください",H660="1.月給",ROUND(I660/J660,0),H660="2.日給",ROUND(I660/J660,0)),"")</f>
        <v/>
      </c>
      <c r="L660" s="37" t="str" cm="1">
        <f t="array" ref="L660">IFERROR(_xlfn.IFS(E660="","",K660&lt;F660,"×（法定外・特例等対象外です）",K660&lt;G660,"〇",K660&gt;=G660,"ー"),"")</f>
        <v/>
      </c>
      <c r="M660" s="26" t="str" cm="1">
        <f t="array" ref="M660">IFERROR(_xlfn.IFS(COUNTBLANK(D660:K660)=8,"",D660="","←D列に従業員名を姓名（フルネーム）で入力してください。誤変換にお気を付け下さい。",E660="","←E列に都道府県を入力してください。",H660="","←H列に1.月給～3.時間給の選択肢を入力してください",I660="","←I列に金額を入力してください",H660=3,"",J660="","←J列に所定労働時間を入力してください"),"")</f>
        <v/>
      </c>
    </row>
    <row r="661" spans="2:13" ht="22" x14ac:dyDescent="0.55000000000000004">
      <c r="B661" s="39">
        <f t="shared" si="10"/>
        <v>653</v>
      </c>
      <c r="C661" s="45"/>
      <c r="D661" s="35"/>
      <c r="E661" s="46"/>
      <c r="F661" s="40" t="str" cm="1">
        <f t="array" ref="F661">IFERROR(_xlfn.IFS(AND($G$3=45566,E661="徳島"),VLOOKUP(E661,最低賃金!$A$2:$G$49,2,FALSE),OR($G$3&lt;&gt;45566,E661&lt;&gt;"徳島"),VLOOKUP(E661,最低賃金!$A$2:$G$49,4,FALSE)),"")</f>
        <v/>
      </c>
      <c r="G661" s="50" t="str">
        <f>IFERROR(VLOOKUP(E661,最低賃金!$A$3:$G$49,6,FALSE),"")</f>
        <v/>
      </c>
      <c r="H661" s="45"/>
      <c r="I661" s="36"/>
      <c r="J661" s="54"/>
      <c r="K661" s="51" t="str" cm="1">
        <f t="array" ref="K661">IFERROR(_xlfn.IFS(COUNTBLANK(H661:J661)=3,"",I661="","I列に金額を入力してください",H661="3.時間給",I661,J661="","J列に労働時間を入力してください",H661="1.月給",ROUND(I661/J661,0),H661="2.日給",ROUND(I661/J661,0)),"")</f>
        <v/>
      </c>
      <c r="L661" s="37" t="str" cm="1">
        <f t="array" ref="L661">IFERROR(_xlfn.IFS(E661="","",K661&lt;F661,"×（法定外・特例等対象外です）",K661&lt;G661,"〇",K661&gt;=G661,"ー"),"")</f>
        <v/>
      </c>
      <c r="M661" s="26" t="str" cm="1">
        <f t="array" ref="M661">IFERROR(_xlfn.IFS(COUNTBLANK(D661:K661)=8,"",D661="","←D列に従業員名を姓名（フルネーム）で入力してください。誤変換にお気を付け下さい。",E661="","←E列に都道府県を入力してください。",H661="","←H列に1.月給～3.時間給の選択肢を入力してください",I661="","←I列に金額を入力してください",H661=3,"",J661="","←J列に所定労働時間を入力してください"),"")</f>
        <v/>
      </c>
    </row>
    <row r="662" spans="2:13" ht="22" x14ac:dyDescent="0.55000000000000004">
      <c r="B662" s="39">
        <f t="shared" si="10"/>
        <v>654</v>
      </c>
      <c r="C662" s="45"/>
      <c r="D662" s="35"/>
      <c r="E662" s="46"/>
      <c r="F662" s="40" t="str" cm="1">
        <f t="array" ref="F662">IFERROR(_xlfn.IFS(AND($G$3=45566,E662="徳島"),VLOOKUP(E662,最低賃金!$A$2:$G$49,2,FALSE),OR($G$3&lt;&gt;45566,E662&lt;&gt;"徳島"),VLOOKUP(E662,最低賃金!$A$2:$G$49,4,FALSE)),"")</f>
        <v/>
      </c>
      <c r="G662" s="50" t="str">
        <f>IFERROR(VLOOKUP(E662,最低賃金!$A$3:$G$49,6,FALSE),"")</f>
        <v/>
      </c>
      <c r="H662" s="45"/>
      <c r="I662" s="36"/>
      <c r="J662" s="54"/>
      <c r="K662" s="51" t="str" cm="1">
        <f t="array" ref="K662">IFERROR(_xlfn.IFS(COUNTBLANK(H662:J662)=3,"",I662="","I列に金額を入力してください",H662="3.時間給",I662,J662="","J列に労働時間を入力してください",H662="1.月給",ROUND(I662/J662,0),H662="2.日給",ROUND(I662/J662,0)),"")</f>
        <v/>
      </c>
      <c r="L662" s="37" t="str" cm="1">
        <f t="array" ref="L662">IFERROR(_xlfn.IFS(E662="","",K662&lt;F662,"×（法定外・特例等対象外です）",K662&lt;G662,"〇",K662&gt;=G662,"ー"),"")</f>
        <v/>
      </c>
      <c r="M662" s="26" t="str" cm="1">
        <f t="array" ref="M662">IFERROR(_xlfn.IFS(COUNTBLANK(D662:K662)=8,"",D662="","←D列に従業員名を姓名（フルネーム）で入力してください。誤変換にお気を付け下さい。",E662="","←E列に都道府県を入力してください。",H662="","←H列に1.月給～3.時間給の選択肢を入力してください",I662="","←I列に金額を入力してください",H662=3,"",J662="","←J列に所定労働時間を入力してください"),"")</f>
        <v/>
      </c>
    </row>
    <row r="663" spans="2:13" ht="22" x14ac:dyDescent="0.55000000000000004">
      <c r="B663" s="39">
        <f t="shared" si="10"/>
        <v>655</v>
      </c>
      <c r="C663" s="45"/>
      <c r="D663" s="35"/>
      <c r="E663" s="46"/>
      <c r="F663" s="40" t="str" cm="1">
        <f t="array" ref="F663">IFERROR(_xlfn.IFS(AND($G$3=45566,E663="徳島"),VLOOKUP(E663,最低賃金!$A$2:$G$49,2,FALSE),OR($G$3&lt;&gt;45566,E663&lt;&gt;"徳島"),VLOOKUP(E663,最低賃金!$A$2:$G$49,4,FALSE)),"")</f>
        <v/>
      </c>
      <c r="G663" s="50" t="str">
        <f>IFERROR(VLOOKUP(E663,最低賃金!$A$3:$G$49,6,FALSE),"")</f>
        <v/>
      </c>
      <c r="H663" s="45"/>
      <c r="I663" s="36"/>
      <c r="J663" s="54"/>
      <c r="K663" s="51" t="str" cm="1">
        <f t="array" ref="K663">IFERROR(_xlfn.IFS(COUNTBLANK(H663:J663)=3,"",I663="","I列に金額を入力してください",H663="3.時間給",I663,J663="","J列に労働時間を入力してください",H663="1.月給",ROUND(I663/J663,0),H663="2.日給",ROUND(I663/J663,0)),"")</f>
        <v/>
      </c>
      <c r="L663" s="37" t="str" cm="1">
        <f t="array" ref="L663">IFERROR(_xlfn.IFS(E663="","",K663&lt;F663,"×（法定外・特例等対象外です）",K663&lt;G663,"〇",K663&gt;=G663,"ー"),"")</f>
        <v/>
      </c>
      <c r="M663" s="26" t="str" cm="1">
        <f t="array" ref="M663">IFERROR(_xlfn.IFS(COUNTBLANK(D663:K663)=8,"",D663="","←D列に従業員名を姓名（フルネーム）で入力してください。誤変換にお気を付け下さい。",E663="","←E列に都道府県を入力してください。",H663="","←H列に1.月給～3.時間給の選択肢を入力してください",I663="","←I列に金額を入力してください",H663=3,"",J663="","←J列に所定労働時間を入力してください"),"")</f>
        <v/>
      </c>
    </row>
    <row r="664" spans="2:13" ht="22" x14ac:dyDescent="0.55000000000000004">
      <c r="B664" s="39">
        <f t="shared" si="10"/>
        <v>656</v>
      </c>
      <c r="C664" s="45"/>
      <c r="D664" s="35"/>
      <c r="E664" s="46"/>
      <c r="F664" s="40" t="str" cm="1">
        <f t="array" ref="F664">IFERROR(_xlfn.IFS(AND($G$3=45566,E664="徳島"),VLOOKUP(E664,最低賃金!$A$2:$G$49,2,FALSE),OR($G$3&lt;&gt;45566,E664&lt;&gt;"徳島"),VLOOKUP(E664,最低賃金!$A$2:$G$49,4,FALSE)),"")</f>
        <v/>
      </c>
      <c r="G664" s="50" t="str">
        <f>IFERROR(VLOOKUP(E664,最低賃金!$A$3:$G$49,6,FALSE),"")</f>
        <v/>
      </c>
      <c r="H664" s="45"/>
      <c r="I664" s="36"/>
      <c r="J664" s="54"/>
      <c r="K664" s="51" t="str" cm="1">
        <f t="array" ref="K664">IFERROR(_xlfn.IFS(COUNTBLANK(H664:J664)=3,"",I664="","I列に金額を入力してください",H664="3.時間給",I664,J664="","J列に労働時間を入力してください",H664="1.月給",ROUND(I664/J664,0),H664="2.日給",ROUND(I664/J664,0)),"")</f>
        <v/>
      </c>
      <c r="L664" s="37" t="str" cm="1">
        <f t="array" ref="L664">IFERROR(_xlfn.IFS(E664="","",K664&lt;F664,"×（法定外・特例等対象外です）",K664&lt;G664,"〇",K664&gt;=G664,"ー"),"")</f>
        <v/>
      </c>
      <c r="M664" s="26" t="str" cm="1">
        <f t="array" ref="M664">IFERROR(_xlfn.IFS(COUNTBLANK(D664:K664)=8,"",D664="","←D列に従業員名を姓名（フルネーム）で入力してください。誤変換にお気を付け下さい。",E664="","←E列に都道府県を入力してください。",H664="","←H列に1.月給～3.時間給の選択肢を入力してください",I664="","←I列に金額を入力してください",H664=3,"",J664="","←J列に所定労働時間を入力してください"),"")</f>
        <v/>
      </c>
    </row>
    <row r="665" spans="2:13" ht="22" x14ac:dyDescent="0.55000000000000004">
      <c r="B665" s="39">
        <f t="shared" si="10"/>
        <v>657</v>
      </c>
      <c r="C665" s="45"/>
      <c r="D665" s="35"/>
      <c r="E665" s="46"/>
      <c r="F665" s="40" t="str" cm="1">
        <f t="array" ref="F665">IFERROR(_xlfn.IFS(AND($G$3=45566,E665="徳島"),VLOOKUP(E665,最低賃金!$A$2:$G$49,2,FALSE),OR($G$3&lt;&gt;45566,E665&lt;&gt;"徳島"),VLOOKUP(E665,最低賃金!$A$2:$G$49,4,FALSE)),"")</f>
        <v/>
      </c>
      <c r="G665" s="50" t="str">
        <f>IFERROR(VLOOKUP(E665,最低賃金!$A$3:$G$49,6,FALSE),"")</f>
        <v/>
      </c>
      <c r="H665" s="45"/>
      <c r="I665" s="36"/>
      <c r="J665" s="54"/>
      <c r="K665" s="51" t="str" cm="1">
        <f t="array" ref="K665">IFERROR(_xlfn.IFS(COUNTBLANK(H665:J665)=3,"",I665="","I列に金額を入力してください",H665="3.時間給",I665,J665="","J列に労働時間を入力してください",H665="1.月給",ROUND(I665/J665,0),H665="2.日給",ROUND(I665/J665,0)),"")</f>
        <v/>
      </c>
      <c r="L665" s="37" t="str" cm="1">
        <f t="array" ref="L665">IFERROR(_xlfn.IFS(E665="","",K665&lt;F665,"×（法定外・特例等対象外です）",K665&lt;G665,"〇",K665&gt;=G665,"ー"),"")</f>
        <v/>
      </c>
      <c r="M665" s="26" t="str" cm="1">
        <f t="array" ref="M665">IFERROR(_xlfn.IFS(COUNTBLANK(D665:K665)=8,"",D665="","←D列に従業員名を姓名（フルネーム）で入力してください。誤変換にお気を付け下さい。",E665="","←E列に都道府県を入力してください。",H665="","←H列に1.月給～3.時間給の選択肢を入力してください",I665="","←I列に金額を入力してください",H665=3,"",J665="","←J列に所定労働時間を入力してください"),"")</f>
        <v/>
      </c>
    </row>
    <row r="666" spans="2:13" ht="22" x14ac:dyDescent="0.55000000000000004">
      <c r="B666" s="39">
        <f t="shared" si="10"/>
        <v>658</v>
      </c>
      <c r="C666" s="45"/>
      <c r="D666" s="35"/>
      <c r="E666" s="46"/>
      <c r="F666" s="40" t="str" cm="1">
        <f t="array" ref="F666">IFERROR(_xlfn.IFS(AND($G$3=45566,E666="徳島"),VLOOKUP(E666,最低賃金!$A$2:$G$49,2,FALSE),OR($G$3&lt;&gt;45566,E666&lt;&gt;"徳島"),VLOOKUP(E666,最低賃金!$A$2:$G$49,4,FALSE)),"")</f>
        <v/>
      </c>
      <c r="G666" s="50" t="str">
        <f>IFERROR(VLOOKUP(E666,最低賃金!$A$3:$G$49,6,FALSE),"")</f>
        <v/>
      </c>
      <c r="H666" s="45"/>
      <c r="I666" s="36"/>
      <c r="J666" s="54"/>
      <c r="K666" s="51" t="str" cm="1">
        <f t="array" ref="K666">IFERROR(_xlfn.IFS(COUNTBLANK(H666:J666)=3,"",I666="","I列に金額を入力してください",H666="3.時間給",I666,J666="","J列に労働時間を入力してください",H666="1.月給",ROUND(I666/J666,0),H666="2.日給",ROUND(I666/J666,0)),"")</f>
        <v/>
      </c>
      <c r="L666" s="37" t="str" cm="1">
        <f t="array" ref="L666">IFERROR(_xlfn.IFS(E666="","",K666&lt;F666,"×（法定外・特例等対象外です）",K666&lt;G666,"〇",K666&gt;=G666,"ー"),"")</f>
        <v/>
      </c>
      <c r="M666" s="26" t="str" cm="1">
        <f t="array" ref="M666">IFERROR(_xlfn.IFS(COUNTBLANK(D666:K666)=8,"",D666="","←D列に従業員名を姓名（フルネーム）で入力してください。誤変換にお気を付け下さい。",E666="","←E列に都道府県を入力してください。",H666="","←H列に1.月給～3.時間給の選択肢を入力してください",I666="","←I列に金額を入力してください",H666=3,"",J666="","←J列に所定労働時間を入力してください"),"")</f>
        <v/>
      </c>
    </row>
    <row r="667" spans="2:13" ht="22" x14ac:dyDescent="0.55000000000000004">
      <c r="B667" s="39">
        <f t="shared" si="10"/>
        <v>659</v>
      </c>
      <c r="C667" s="45"/>
      <c r="D667" s="35"/>
      <c r="E667" s="46"/>
      <c r="F667" s="40" t="str" cm="1">
        <f t="array" ref="F667">IFERROR(_xlfn.IFS(AND($G$3=45566,E667="徳島"),VLOOKUP(E667,最低賃金!$A$2:$G$49,2,FALSE),OR($G$3&lt;&gt;45566,E667&lt;&gt;"徳島"),VLOOKUP(E667,最低賃金!$A$2:$G$49,4,FALSE)),"")</f>
        <v/>
      </c>
      <c r="G667" s="50" t="str">
        <f>IFERROR(VLOOKUP(E667,最低賃金!$A$3:$G$49,6,FALSE),"")</f>
        <v/>
      </c>
      <c r="H667" s="45"/>
      <c r="I667" s="36"/>
      <c r="J667" s="54"/>
      <c r="K667" s="51" t="str" cm="1">
        <f t="array" ref="K667">IFERROR(_xlfn.IFS(COUNTBLANK(H667:J667)=3,"",I667="","I列に金額を入力してください",H667="3.時間給",I667,J667="","J列に労働時間を入力してください",H667="1.月給",ROUND(I667/J667,0),H667="2.日給",ROUND(I667/J667,0)),"")</f>
        <v/>
      </c>
      <c r="L667" s="37" t="str" cm="1">
        <f t="array" ref="L667">IFERROR(_xlfn.IFS(E667="","",K667&lt;F667,"×（法定外・特例等対象外です）",K667&lt;G667,"〇",K667&gt;=G667,"ー"),"")</f>
        <v/>
      </c>
      <c r="M667" s="26" t="str" cm="1">
        <f t="array" ref="M667">IFERROR(_xlfn.IFS(COUNTBLANK(D667:K667)=8,"",D667="","←D列に従業員名を姓名（フルネーム）で入力してください。誤変換にお気を付け下さい。",E667="","←E列に都道府県を入力してください。",H667="","←H列に1.月給～3.時間給の選択肢を入力してください",I667="","←I列に金額を入力してください",H667=3,"",J667="","←J列に所定労働時間を入力してください"),"")</f>
        <v/>
      </c>
    </row>
    <row r="668" spans="2:13" ht="22" x14ac:dyDescent="0.55000000000000004">
      <c r="B668" s="39">
        <f t="shared" si="10"/>
        <v>660</v>
      </c>
      <c r="C668" s="45"/>
      <c r="D668" s="35"/>
      <c r="E668" s="46"/>
      <c r="F668" s="40" t="str" cm="1">
        <f t="array" ref="F668">IFERROR(_xlfn.IFS(AND($G$3=45566,E668="徳島"),VLOOKUP(E668,最低賃金!$A$2:$G$49,2,FALSE),OR($G$3&lt;&gt;45566,E668&lt;&gt;"徳島"),VLOOKUP(E668,最低賃金!$A$2:$G$49,4,FALSE)),"")</f>
        <v/>
      </c>
      <c r="G668" s="50" t="str">
        <f>IFERROR(VLOOKUP(E668,最低賃金!$A$3:$G$49,6,FALSE),"")</f>
        <v/>
      </c>
      <c r="H668" s="45"/>
      <c r="I668" s="36"/>
      <c r="J668" s="54"/>
      <c r="K668" s="51" t="str" cm="1">
        <f t="array" ref="K668">IFERROR(_xlfn.IFS(COUNTBLANK(H668:J668)=3,"",I668="","I列に金額を入力してください",H668="3.時間給",I668,J668="","J列に労働時間を入力してください",H668="1.月給",ROUND(I668/J668,0),H668="2.日給",ROUND(I668/J668,0)),"")</f>
        <v/>
      </c>
      <c r="L668" s="37" t="str" cm="1">
        <f t="array" ref="L668">IFERROR(_xlfn.IFS(E668="","",K668&lt;F668,"×（法定外・特例等対象外です）",K668&lt;G668,"〇",K668&gt;=G668,"ー"),"")</f>
        <v/>
      </c>
      <c r="M668" s="26" t="str" cm="1">
        <f t="array" ref="M668">IFERROR(_xlfn.IFS(COUNTBLANK(D668:K668)=8,"",D668="","←D列に従業員名を姓名（フルネーム）で入力してください。誤変換にお気を付け下さい。",E668="","←E列に都道府県を入力してください。",H668="","←H列に1.月給～3.時間給の選択肢を入力してください",I668="","←I列に金額を入力してください",H668=3,"",J668="","←J列に所定労働時間を入力してください"),"")</f>
        <v/>
      </c>
    </row>
    <row r="669" spans="2:13" ht="22" x14ac:dyDescent="0.55000000000000004">
      <c r="B669" s="39">
        <f t="shared" si="10"/>
        <v>661</v>
      </c>
      <c r="C669" s="45"/>
      <c r="D669" s="35"/>
      <c r="E669" s="46"/>
      <c r="F669" s="40" t="str" cm="1">
        <f t="array" ref="F669">IFERROR(_xlfn.IFS(AND($G$3=45566,E669="徳島"),VLOOKUP(E669,最低賃金!$A$2:$G$49,2,FALSE),OR($G$3&lt;&gt;45566,E669&lt;&gt;"徳島"),VLOOKUP(E669,最低賃金!$A$2:$G$49,4,FALSE)),"")</f>
        <v/>
      </c>
      <c r="G669" s="50" t="str">
        <f>IFERROR(VLOOKUP(E669,最低賃金!$A$3:$G$49,6,FALSE),"")</f>
        <v/>
      </c>
      <c r="H669" s="45"/>
      <c r="I669" s="36"/>
      <c r="J669" s="54"/>
      <c r="K669" s="51" t="str" cm="1">
        <f t="array" ref="K669">IFERROR(_xlfn.IFS(COUNTBLANK(H669:J669)=3,"",I669="","I列に金額を入力してください",H669="3.時間給",I669,J669="","J列に労働時間を入力してください",H669="1.月給",ROUND(I669/J669,0),H669="2.日給",ROUND(I669/J669,0)),"")</f>
        <v/>
      </c>
      <c r="L669" s="37" t="str" cm="1">
        <f t="array" ref="L669">IFERROR(_xlfn.IFS(E669="","",K669&lt;F669,"×（法定外・特例等対象外です）",K669&lt;G669,"〇",K669&gt;=G669,"ー"),"")</f>
        <v/>
      </c>
      <c r="M669" s="26" t="str" cm="1">
        <f t="array" ref="M669">IFERROR(_xlfn.IFS(COUNTBLANK(D669:K669)=8,"",D669="","←D列に従業員名を姓名（フルネーム）で入力してください。誤変換にお気を付け下さい。",E669="","←E列に都道府県を入力してください。",H669="","←H列に1.月給～3.時間給の選択肢を入力してください",I669="","←I列に金額を入力してください",H669=3,"",J669="","←J列に所定労働時間を入力してください"),"")</f>
        <v/>
      </c>
    </row>
    <row r="670" spans="2:13" ht="22" x14ac:dyDescent="0.55000000000000004">
      <c r="B670" s="39">
        <f t="shared" si="10"/>
        <v>662</v>
      </c>
      <c r="C670" s="45"/>
      <c r="D670" s="35"/>
      <c r="E670" s="46"/>
      <c r="F670" s="40" t="str" cm="1">
        <f t="array" ref="F670">IFERROR(_xlfn.IFS(AND($G$3=45566,E670="徳島"),VLOOKUP(E670,最低賃金!$A$2:$G$49,2,FALSE),OR($G$3&lt;&gt;45566,E670&lt;&gt;"徳島"),VLOOKUP(E670,最低賃金!$A$2:$G$49,4,FALSE)),"")</f>
        <v/>
      </c>
      <c r="G670" s="50" t="str">
        <f>IFERROR(VLOOKUP(E670,最低賃金!$A$3:$G$49,6,FALSE),"")</f>
        <v/>
      </c>
      <c r="H670" s="45"/>
      <c r="I670" s="36"/>
      <c r="J670" s="54"/>
      <c r="K670" s="51" t="str" cm="1">
        <f t="array" ref="K670">IFERROR(_xlfn.IFS(COUNTBLANK(H670:J670)=3,"",I670="","I列に金額を入力してください",H670="3.時間給",I670,J670="","J列に労働時間を入力してください",H670="1.月給",ROUND(I670/J670,0),H670="2.日給",ROUND(I670/J670,0)),"")</f>
        <v/>
      </c>
      <c r="L670" s="37" t="str" cm="1">
        <f t="array" ref="L670">IFERROR(_xlfn.IFS(E670="","",K670&lt;F670,"×（法定外・特例等対象外です）",K670&lt;G670,"〇",K670&gt;=G670,"ー"),"")</f>
        <v/>
      </c>
      <c r="M670" s="26" t="str" cm="1">
        <f t="array" ref="M670">IFERROR(_xlfn.IFS(COUNTBLANK(D670:K670)=8,"",D670="","←D列に従業員名を姓名（フルネーム）で入力してください。誤変換にお気を付け下さい。",E670="","←E列に都道府県を入力してください。",H670="","←H列に1.月給～3.時間給の選択肢を入力してください",I670="","←I列に金額を入力してください",H670=3,"",J670="","←J列に所定労働時間を入力してください"),"")</f>
        <v/>
      </c>
    </row>
    <row r="671" spans="2:13" ht="22" x14ac:dyDescent="0.55000000000000004">
      <c r="B671" s="39">
        <f t="shared" si="10"/>
        <v>663</v>
      </c>
      <c r="C671" s="45"/>
      <c r="D671" s="35"/>
      <c r="E671" s="46"/>
      <c r="F671" s="40" t="str" cm="1">
        <f t="array" ref="F671">IFERROR(_xlfn.IFS(AND($G$3=45566,E671="徳島"),VLOOKUP(E671,最低賃金!$A$2:$G$49,2,FALSE),OR($G$3&lt;&gt;45566,E671&lt;&gt;"徳島"),VLOOKUP(E671,最低賃金!$A$2:$G$49,4,FALSE)),"")</f>
        <v/>
      </c>
      <c r="G671" s="50" t="str">
        <f>IFERROR(VLOOKUP(E671,最低賃金!$A$3:$G$49,6,FALSE),"")</f>
        <v/>
      </c>
      <c r="H671" s="45"/>
      <c r="I671" s="36"/>
      <c r="J671" s="54"/>
      <c r="K671" s="51" t="str" cm="1">
        <f t="array" ref="K671">IFERROR(_xlfn.IFS(COUNTBLANK(H671:J671)=3,"",I671="","I列に金額を入力してください",H671="3.時間給",I671,J671="","J列に労働時間を入力してください",H671="1.月給",ROUND(I671/J671,0),H671="2.日給",ROUND(I671/J671,0)),"")</f>
        <v/>
      </c>
      <c r="L671" s="37" t="str" cm="1">
        <f t="array" ref="L671">IFERROR(_xlfn.IFS(E671="","",K671&lt;F671,"×（法定外・特例等対象外です）",K671&lt;G671,"〇",K671&gt;=G671,"ー"),"")</f>
        <v/>
      </c>
      <c r="M671" s="26" t="str" cm="1">
        <f t="array" ref="M671">IFERROR(_xlfn.IFS(COUNTBLANK(D671:K671)=8,"",D671="","←D列に従業員名を姓名（フルネーム）で入力してください。誤変換にお気を付け下さい。",E671="","←E列に都道府県を入力してください。",H671="","←H列に1.月給～3.時間給の選択肢を入力してください",I671="","←I列に金額を入力してください",H671=3,"",J671="","←J列に所定労働時間を入力してください"),"")</f>
        <v/>
      </c>
    </row>
    <row r="672" spans="2:13" ht="22" x14ac:dyDescent="0.55000000000000004">
      <c r="B672" s="39">
        <f t="shared" si="10"/>
        <v>664</v>
      </c>
      <c r="C672" s="45"/>
      <c r="D672" s="35"/>
      <c r="E672" s="46"/>
      <c r="F672" s="40" t="str" cm="1">
        <f t="array" ref="F672">IFERROR(_xlfn.IFS(AND($G$3=45566,E672="徳島"),VLOOKUP(E672,最低賃金!$A$2:$G$49,2,FALSE),OR($G$3&lt;&gt;45566,E672&lt;&gt;"徳島"),VLOOKUP(E672,最低賃金!$A$2:$G$49,4,FALSE)),"")</f>
        <v/>
      </c>
      <c r="G672" s="50" t="str">
        <f>IFERROR(VLOOKUP(E672,最低賃金!$A$3:$G$49,6,FALSE),"")</f>
        <v/>
      </c>
      <c r="H672" s="45"/>
      <c r="I672" s="36"/>
      <c r="J672" s="54"/>
      <c r="K672" s="51" t="str" cm="1">
        <f t="array" ref="K672">IFERROR(_xlfn.IFS(COUNTBLANK(H672:J672)=3,"",I672="","I列に金額を入力してください",H672="3.時間給",I672,J672="","J列に労働時間を入力してください",H672="1.月給",ROUND(I672/J672,0),H672="2.日給",ROUND(I672/J672,0)),"")</f>
        <v/>
      </c>
      <c r="L672" s="37" t="str" cm="1">
        <f t="array" ref="L672">IFERROR(_xlfn.IFS(E672="","",K672&lt;F672,"×（法定外・特例等対象外です）",K672&lt;G672,"〇",K672&gt;=G672,"ー"),"")</f>
        <v/>
      </c>
      <c r="M672" s="26" t="str" cm="1">
        <f t="array" ref="M672">IFERROR(_xlfn.IFS(COUNTBLANK(D672:K672)=8,"",D672="","←D列に従業員名を姓名（フルネーム）で入力してください。誤変換にお気を付け下さい。",E672="","←E列に都道府県を入力してください。",H672="","←H列に1.月給～3.時間給の選択肢を入力してください",I672="","←I列に金額を入力してください",H672=3,"",J672="","←J列に所定労働時間を入力してください"),"")</f>
        <v/>
      </c>
    </row>
    <row r="673" spans="2:13" ht="22" x14ac:dyDescent="0.55000000000000004">
      <c r="B673" s="39">
        <f t="shared" si="10"/>
        <v>665</v>
      </c>
      <c r="C673" s="45"/>
      <c r="D673" s="35"/>
      <c r="E673" s="46"/>
      <c r="F673" s="40" t="str" cm="1">
        <f t="array" ref="F673">IFERROR(_xlfn.IFS(AND($G$3=45566,E673="徳島"),VLOOKUP(E673,最低賃金!$A$2:$G$49,2,FALSE),OR($G$3&lt;&gt;45566,E673&lt;&gt;"徳島"),VLOOKUP(E673,最低賃金!$A$2:$G$49,4,FALSE)),"")</f>
        <v/>
      </c>
      <c r="G673" s="50" t="str">
        <f>IFERROR(VLOOKUP(E673,最低賃金!$A$3:$G$49,6,FALSE),"")</f>
        <v/>
      </c>
      <c r="H673" s="45"/>
      <c r="I673" s="36"/>
      <c r="J673" s="54"/>
      <c r="K673" s="51" t="str" cm="1">
        <f t="array" ref="K673">IFERROR(_xlfn.IFS(COUNTBLANK(H673:J673)=3,"",I673="","I列に金額を入力してください",H673="3.時間給",I673,J673="","J列に労働時間を入力してください",H673="1.月給",ROUND(I673/J673,0),H673="2.日給",ROUND(I673/J673,0)),"")</f>
        <v/>
      </c>
      <c r="L673" s="37" t="str" cm="1">
        <f t="array" ref="L673">IFERROR(_xlfn.IFS(E673="","",K673&lt;F673,"×（法定外・特例等対象外です）",K673&lt;G673,"〇",K673&gt;=G673,"ー"),"")</f>
        <v/>
      </c>
      <c r="M673" s="26" t="str" cm="1">
        <f t="array" ref="M673">IFERROR(_xlfn.IFS(COUNTBLANK(D673:K673)=8,"",D673="","←D列に従業員名を姓名（フルネーム）で入力してください。誤変換にお気を付け下さい。",E673="","←E列に都道府県を入力してください。",H673="","←H列に1.月給～3.時間給の選択肢を入力してください",I673="","←I列に金額を入力してください",H673=3,"",J673="","←J列に所定労働時間を入力してください"),"")</f>
        <v/>
      </c>
    </row>
    <row r="674" spans="2:13" ht="22" x14ac:dyDescent="0.55000000000000004">
      <c r="B674" s="39">
        <f t="shared" si="10"/>
        <v>666</v>
      </c>
      <c r="C674" s="45"/>
      <c r="D674" s="35"/>
      <c r="E674" s="46"/>
      <c r="F674" s="40" t="str" cm="1">
        <f t="array" ref="F674">IFERROR(_xlfn.IFS(AND($G$3=45566,E674="徳島"),VLOOKUP(E674,最低賃金!$A$2:$G$49,2,FALSE),OR($G$3&lt;&gt;45566,E674&lt;&gt;"徳島"),VLOOKUP(E674,最低賃金!$A$2:$G$49,4,FALSE)),"")</f>
        <v/>
      </c>
      <c r="G674" s="50" t="str">
        <f>IFERROR(VLOOKUP(E674,最低賃金!$A$3:$G$49,6,FALSE),"")</f>
        <v/>
      </c>
      <c r="H674" s="45"/>
      <c r="I674" s="36"/>
      <c r="J674" s="54"/>
      <c r="K674" s="51" t="str" cm="1">
        <f t="array" ref="K674">IFERROR(_xlfn.IFS(COUNTBLANK(H674:J674)=3,"",I674="","I列に金額を入力してください",H674="3.時間給",I674,J674="","J列に労働時間を入力してください",H674="1.月給",ROUND(I674/J674,0),H674="2.日給",ROUND(I674/J674,0)),"")</f>
        <v/>
      </c>
      <c r="L674" s="37" t="str" cm="1">
        <f t="array" ref="L674">IFERROR(_xlfn.IFS(E674="","",K674&lt;F674,"×（法定外・特例等対象外です）",K674&lt;G674,"〇",K674&gt;=G674,"ー"),"")</f>
        <v/>
      </c>
      <c r="M674" s="26" t="str" cm="1">
        <f t="array" ref="M674">IFERROR(_xlfn.IFS(COUNTBLANK(D674:K674)=8,"",D674="","←D列に従業員名を姓名（フルネーム）で入力してください。誤変換にお気を付け下さい。",E674="","←E列に都道府県を入力してください。",H674="","←H列に1.月給～3.時間給の選択肢を入力してください",I674="","←I列に金額を入力してください",H674=3,"",J674="","←J列に所定労働時間を入力してください"),"")</f>
        <v/>
      </c>
    </row>
    <row r="675" spans="2:13" ht="22" x14ac:dyDescent="0.55000000000000004">
      <c r="B675" s="39">
        <f t="shared" si="10"/>
        <v>667</v>
      </c>
      <c r="C675" s="45"/>
      <c r="D675" s="35"/>
      <c r="E675" s="46"/>
      <c r="F675" s="40" t="str" cm="1">
        <f t="array" ref="F675">IFERROR(_xlfn.IFS(AND($G$3=45566,E675="徳島"),VLOOKUP(E675,最低賃金!$A$2:$G$49,2,FALSE),OR($G$3&lt;&gt;45566,E675&lt;&gt;"徳島"),VLOOKUP(E675,最低賃金!$A$2:$G$49,4,FALSE)),"")</f>
        <v/>
      </c>
      <c r="G675" s="50" t="str">
        <f>IFERROR(VLOOKUP(E675,最低賃金!$A$3:$G$49,6,FALSE),"")</f>
        <v/>
      </c>
      <c r="H675" s="45"/>
      <c r="I675" s="36"/>
      <c r="J675" s="54"/>
      <c r="K675" s="51" t="str" cm="1">
        <f t="array" ref="K675">IFERROR(_xlfn.IFS(COUNTBLANK(H675:J675)=3,"",I675="","I列に金額を入力してください",H675="3.時間給",I675,J675="","J列に労働時間を入力してください",H675="1.月給",ROUND(I675/J675,0),H675="2.日給",ROUND(I675/J675,0)),"")</f>
        <v/>
      </c>
      <c r="L675" s="37" t="str" cm="1">
        <f t="array" ref="L675">IFERROR(_xlfn.IFS(E675="","",K675&lt;F675,"×（法定外・特例等対象外です）",K675&lt;G675,"〇",K675&gt;=G675,"ー"),"")</f>
        <v/>
      </c>
      <c r="M675" s="26" t="str" cm="1">
        <f t="array" ref="M675">IFERROR(_xlfn.IFS(COUNTBLANK(D675:K675)=8,"",D675="","←D列に従業員名を姓名（フルネーム）で入力してください。誤変換にお気を付け下さい。",E675="","←E列に都道府県を入力してください。",H675="","←H列に1.月給～3.時間給の選択肢を入力してください",I675="","←I列に金額を入力してください",H675=3,"",J675="","←J列に所定労働時間を入力してください"),"")</f>
        <v/>
      </c>
    </row>
    <row r="676" spans="2:13" ht="22" x14ac:dyDescent="0.55000000000000004">
      <c r="B676" s="39">
        <f t="shared" si="10"/>
        <v>668</v>
      </c>
      <c r="C676" s="45"/>
      <c r="D676" s="35"/>
      <c r="E676" s="46"/>
      <c r="F676" s="40" t="str" cm="1">
        <f t="array" ref="F676">IFERROR(_xlfn.IFS(AND($G$3=45566,E676="徳島"),VLOOKUP(E676,最低賃金!$A$2:$G$49,2,FALSE),OR($G$3&lt;&gt;45566,E676&lt;&gt;"徳島"),VLOOKUP(E676,最低賃金!$A$2:$G$49,4,FALSE)),"")</f>
        <v/>
      </c>
      <c r="G676" s="50" t="str">
        <f>IFERROR(VLOOKUP(E676,最低賃金!$A$3:$G$49,6,FALSE),"")</f>
        <v/>
      </c>
      <c r="H676" s="45"/>
      <c r="I676" s="36"/>
      <c r="J676" s="54"/>
      <c r="K676" s="51" t="str" cm="1">
        <f t="array" ref="K676">IFERROR(_xlfn.IFS(COUNTBLANK(H676:J676)=3,"",I676="","I列に金額を入力してください",H676="3.時間給",I676,J676="","J列に労働時間を入力してください",H676="1.月給",ROUND(I676/J676,0),H676="2.日給",ROUND(I676/J676,0)),"")</f>
        <v/>
      </c>
      <c r="L676" s="37" t="str" cm="1">
        <f t="array" ref="L676">IFERROR(_xlfn.IFS(E676="","",K676&lt;F676,"×（法定外・特例等対象外です）",K676&lt;G676,"〇",K676&gt;=G676,"ー"),"")</f>
        <v/>
      </c>
      <c r="M676" s="26" t="str" cm="1">
        <f t="array" ref="M676">IFERROR(_xlfn.IFS(COUNTBLANK(D676:K676)=8,"",D676="","←D列に従業員名を姓名（フルネーム）で入力してください。誤変換にお気を付け下さい。",E676="","←E列に都道府県を入力してください。",H676="","←H列に1.月給～3.時間給の選択肢を入力してください",I676="","←I列に金額を入力してください",H676=3,"",J676="","←J列に所定労働時間を入力してください"),"")</f>
        <v/>
      </c>
    </row>
    <row r="677" spans="2:13" ht="22" x14ac:dyDescent="0.55000000000000004">
      <c r="B677" s="39">
        <f t="shared" si="10"/>
        <v>669</v>
      </c>
      <c r="C677" s="45"/>
      <c r="D677" s="35"/>
      <c r="E677" s="46"/>
      <c r="F677" s="40" t="str" cm="1">
        <f t="array" ref="F677">IFERROR(_xlfn.IFS(AND($G$3=45566,E677="徳島"),VLOOKUP(E677,最低賃金!$A$2:$G$49,2,FALSE),OR($G$3&lt;&gt;45566,E677&lt;&gt;"徳島"),VLOOKUP(E677,最低賃金!$A$2:$G$49,4,FALSE)),"")</f>
        <v/>
      </c>
      <c r="G677" s="50" t="str">
        <f>IFERROR(VLOOKUP(E677,最低賃金!$A$3:$G$49,6,FALSE),"")</f>
        <v/>
      </c>
      <c r="H677" s="45"/>
      <c r="I677" s="36"/>
      <c r="J677" s="54"/>
      <c r="K677" s="51" t="str" cm="1">
        <f t="array" ref="K677">IFERROR(_xlfn.IFS(COUNTBLANK(H677:J677)=3,"",I677="","I列に金額を入力してください",H677="3.時間給",I677,J677="","J列に労働時間を入力してください",H677="1.月給",ROUND(I677/J677,0),H677="2.日給",ROUND(I677/J677,0)),"")</f>
        <v/>
      </c>
      <c r="L677" s="37" t="str" cm="1">
        <f t="array" ref="L677">IFERROR(_xlfn.IFS(E677="","",K677&lt;F677,"×（法定外・特例等対象外です）",K677&lt;G677,"〇",K677&gt;=G677,"ー"),"")</f>
        <v/>
      </c>
      <c r="M677" s="26" t="str" cm="1">
        <f t="array" ref="M677">IFERROR(_xlfn.IFS(COUNTBLANK(D677:K677)=8,"",D677="","←D列に従業員名を姓名（フルネーム）で入力してください。誤変換にお気を付け下さい。",E677="","←E列に都道府県を入力してください。",H677="","←H列に1.月給～3.時間給の選択肢を入力してください",I677="","←I列に金額を入力してください",H677=3,"",J677="","←J列に所定労働時間を入力してください"),"")</f>
        <v/>
      </c>
    </row>
    <row r="678" spans="2:13" ht="22" x14ac:dyDescent="0.55000000000000004">
      <c r="B678" s="39">
        <f t="shared" si="10"/>
        <v>670</v>
      </c>
      <c r="C678" s="45"/>
      <c r="D678" s="35"/>
      <c r="E678" s="46"/>
      <c r="F678" s="40" t="str" cm="1">
        <f t="array" ref="F678">IFERROR(_xlfn.IFS(AND($G$3=45566,E678="徳島"),VLOOKUP(E678,最低賃金!$A$2:$G$49,2,FALSE),OR($G$3&lt;&gt;45566,E678&lt;&gt;"徳島"),VLOOKUP(E678,最低賃金!$A$2:$G$49,4,FALSE)),"")</f>
        <v/>
      </c>
      <c r="G678" s="50" t="str">
        <f>IFERROR(VLOOKUP(E678,最低賃金!$A$3:$G$49,6,FALSE),"")</f>
        <v/>
      </c>
      <c r="H678" s="45"/>
      <c r="I678" s="36"/>
      <c r="J678" s="54"/>
      <c r="K678" s="51" t="str" cm="1">
        <f t="array" ref="K678">IFERROR(_xlfn.IFS(COUNTBLANK(H678:J678)=3,"",I678="","I列に金額を入力してください",H678="3.時間給",I678,J678="","J列に労働時間を入力してください",H678="1.月給",ROUND(I678/J678,0),H678="2.日給",ROUND(I678/J678,0)),"")</f>
        <v/>
      </c>
      <c r="L678" s="37" t="str" cm="1">
        <f t="array" ref="L678">IFERROR(_xlfn.IFS(E678="","",K678&lt;F678,"×（法定外・特例等対象外です）",K678&lt;G678,"〇",K678&gt;=G678,"ー"),"")</f>
        <v/>
      </c>
      <c r="M678" s="26" t="str" cm="1">
        <f t="array" ref="M678">IFERROR(_xlfn.IFS(COUNTBLANK(D678:K678)=8,"",D678="","←D列に従業員名を姓名（フルネーム）で入力してください。誤変換にお気を付け下さい。",E678="","←E列に都道府県を入力してください。",H678="","←H列に1.月給～3.時間給の選択肢を入力してください",I678="","←I列に金額を入力してください",H678=3,"",J678="","←J列に所定労働時間を入力してください"),"")</f>
        <v/>
      </c>
    </row>
    <row r="679" spans="2:13" ht="22" x14ac:dyDescent="0.55000000000000004">
      <c r="B679" s="39">
        <f t="shared" si="10"/>
        <v>671</v>
      </c>
      <c r="C679" s="45"/>
      <c r="D679" s="35"/>
      <c r="E679" s="46"/>
      <c r="F679" s="40" t="str" cm="1">
        <f t="array" ref="F679">IFERROR(_xlfn.IFS(AND($G$3=45566,E679="徳島"),VLOOKUP(E679,最低賃金!$A$2:$G$49,2,FALSE),OR($G$3&lt;&gt;45566,E679&lt;&gt;"徳島"),VLOOKUP(E679,最低賃金!$A$2:$G$49,4,FALSE)),"")</f>
        <v/>
      </c>
      <c r="G679" s="50" t="str">
        <f>IFERROR(VLOOKUP(E679,最低賃金!$A$3:$G$49,6,FALSE),"")</f>
        <v/>
      </c>
      <c r="H679" s="45"/>
      <c r="I679" s="36"/>
      <c r="J679" s="54"/>
      <c r="K679" s="51" t="str" cm="1">
        <f t="array" ref="K679">IFERROR(_xlfn.IFS(COUNTBLANK(H679:J679)=3,"",I679="","I列に金額を入力してください",H679="3.時間給",I679,J679="","J列に労働時間を入力してください",H679="1.月給",ROUND(I679/J679,0),H679="2.日給",ROUND(I679/J679,0)),"")</f>
        <v/>
      </c>
      <c r="L679" s="37" t="str" cm="1">
        <f t="array" ref="L679">IFERROR(_xlfn.IFS(E679="","",K679&lt;F679,"×（法定外・特例等対象外です）",K679&lt;G679,"〇",K679&gt;=G679,"ー"),"")</f>
        <v/>
      </c>
      <c r="M679" s="26" t="str" cm="1">
        <f t="array" ref="M679">IFERROR(_xlfn.IFS(COUNTBLANK(D679:K679)=8,"",D679="","←D列に従業員名を姓名（フルネーム）で入力してください。誤変換にお気を付け下さい。",E679="","←E列に都道府県を入力してください。",H679="","←H列に1.月給～3.時間給の選択肢を入力してください",I679="","←I列に金額を入力してください",H679=3,"",J679="","←J列に所定労働時間を入力してください"),"")</f>
        <v/>
      </c>
    </row>
    <row r="680" spans="2:13" ht="22" x14ac:dyDescent="0.55000000000000004">
      <c r="B680" s="39">
        <f t="shared" si="10"/>
        <v>672</v>
      </c>
      <c r="C680" s="45"/>
      <c r="D680" s="35"/>
      <c r="E680" s="46"/>
      <c r="F680" s="40" t="str" cm="1">
        <f t="array" ref="F680">IFERROR(_xlfn.IFS(AND($G$3=45566,E680="徳島"),VLOOKUP(E680,最低賃金!$A$2:$G$49,2,FALSE),OR($G$3&lt;&gt;45566,E680&lt;&gt;"徳島"),VLOOKUP(E680,最低賃金!$A$2:$G$49,4,FALSE)),"")</f>
        <v/>
      </c>
      <c r="G680" s="50" t="str">
        <f>IFERROR(VLOOKUP(E680,最低賃金!$A$3:$G$49,6,FALSE),"")</f>
        <v/>
      </c>
      <c r="H680" s="45"/>
      <c r="I680" s="36"/>
      <c r="J680" s="54"/>
      <c r="K680" s="51" t="str" cm="1">
        <f t="array" ref="K680">IFERROR(_xlfn.IFS(COUNTBLANK(H680:J680)=3,"",I680="","I列に金額を入力してください",H680="3.時間給",I680,J680="","J列に労働時間を入力してください",H680="1.月給",ROUND(I680/J680,0),H680="2.日給",ROUND(I680/J680,0)),"")</f>
        <v/>
      </c>
      <c r="L680" s="37" t="str" cm="1">
        <f t="array" ref="L680">IFERROR(_xlfn.IFS(E680="","",K680&lt;F680,"×（法定外・特例等対象外です）",K680&lt;G680,"〇",K680&gt;=G680,"ー"),"")</f>
        <v/>
      </c>
      <c r="M680" s="26" t="str" cm="1">
        <f t="array" ref="M680">IFERROR(_xlfn.IFS(COUNTBLANK(D680:K680)=8,"",D680="","←D列に従業員名を姓名（フルネーム）で入力してください。誤変換にお気を付け下さい。",E680="","←E列に都道府県を入力してください。",H680="","←H列に1.月給～3.時間給の選択肢を入力してください",I680="","←I列に金額を入力してください",H680=3,"",J680="","←J列に所定労働時間を入力してください"),"")</f>
        <v/>
      </c>
    </row>
    <row r="681" spans="2:13" ht="22" x14ac:dyDescent="0.55000000000000004">
      <c r="B681" s="39">
        <f t="shared" si="10"/>
        <v>673</v>
      </c>
      <c r="C681" s="45"/>
      <c r="D681" s="35"/>
      <c r="E681" s="46"/>
      <c r="F681" s="40" t="str" cm="1">
        <f t="array" ref="F681">IFERROR(_xlfn.IFS(AND($G$3=45566,E681="徳島"),VLOOKUP(E681,最低賃金!$A$2:$G$49,2,FALSE),OR($G$3&lt;&gt;45566,E681&lt;&gt;"徳島"),VLOOKUP(E681,最低賃金!$A$2:$G$49,4,FALSE)),"")</f>
        <v/>
      </c>
      <c r="G681" s="50" t="str">
        <f>IFERROR(VLOOKUP(E681,最低賃金!$A$3:$G$49,6,FALSE),"")</f>
        <v/>
      </c>
      <c r="H681" s="45"/>
      <c r="I681" s="36"/>
      <c r="J681" s="54"/>
      <c r="K681" s="51" t="str" cm="1">
        <f t="array" ref="K681">IFERROR(_xlfn.IFS(COUNTBLANK(H681:J681)=3,"",I681="","I列に金額を入力してください",H681="3.時間給",I681,J681="","J列に労働時間を入力してください",H681="1.月給",ROUND(I681/J681,0),H681="2.日給",ROUND(I681/J681,0)),"")</f>
        <v/>
      </c>
      <c r="L681" s="37" t="str" cm="1">
        <f t="array" ref="L681">IFERROR(_xlfn.IFS(E681="","",K681&lt;F681,"×（法定外・特例等対象外です）",K681&lt;G681,"〇",K681&gt;=G681,"ー"),"")</f>
        <v/>
      </c>
      <c r="M681" s="26" t="str" cm="1">
        <f t="array" ref="M681">IFERROR(_xlfn.IFS(COUNTBLANK(D681:K681)=8,"",D681="","←D列に従業員名を姓名（フルネーム）で入力してください。誤変換にお気を付け下さい。",E681="","←E列に都道府県を入力してください。",H681="","←H列に1.月給～3.時間給の選択肢を入力してください",I681="","←I列に金額を入力してください",H681=3,"",J681="","←J列に所定労働時間を入力してください"),"")</f>
        <v/>
      </c>
    </row>
    <row r="682" spans="2:13" ht="22" x14ac:dyDescent="0.55000000000000004">
      <c r="B682" s="39">
        <f t="shared" si="10"/>
        <v>674</v>
      </c>
      <c r="C682" s="45"/>
      <c r="D682" s="35"/>
      <c r="E682" s="46"/>
      <c r="F682" s="40" t="str" cm="1">
        <f t="array" ref="F682">IFERROR(_xlfn.IFS(AND($G$3=45566,E682="徳島"),VLOOKUP(E682,最低賃金!$A$2:$G$49,2,FALSE),OR($G$3&lt;&gt;45566,E682&lt;&gt;"徳島"),VLOOKUP(E682,最低賃金!$A$2:$G$49,4,FALSE)),"")</f>
        <v/>
      </c>
      <c r="G682" s="50" t="str">
        <f>IFERROR(VLOOKUP(E682,最低賃金!$A$3:$G$49,6,FALSE),"")</f>
        <v/>
      </c>
      <c r="H682" s="45"/>
      <c r="I682" s="36"/>
      <c r="J682" s="54"/>
      <c r="K682" s="51" t="str" cm="1">
        <f t="array" ref="K682">IFERROR(_xlfn.IFS(COUNTBLANK(H682:J682)=3,"",I682="","I列に金額を入力してください",H682="3.時間給",I682,J682="","J列に労働時間を入力してください",H682="1.月給",ROUND(I682/J682,0),H682="2.日給",ROUND(I682/J682,0)),"")</f>
        <v/>
      </c>
      <c r="L682" s="37" t="str" cm="1">
        <f t="array" ref="L682">IFERROR(_xlfn.IFS(E682="","",K682&lt;F682,"×（法定外・特例等対象外です）",K682&lt;G682,"〇",K682&gt;=G682,"ー"),"")</f>
        <v/>
      </c>
      <c r="M682" s="26" t="str" cm="1">
        <f t="array" ref="M682">IFERROR(_xlfn.IFS(COUNTBLANK(D682:K682)=8,"",D682="","←D列に従業員名を姓名（フルネーム）で入力してください。誤変換にお気を付け下さい。",E682="","←E列に都道府県を入力してください。",H682="","←H列に1.月給～3.時間給の選択肢を入力してください",I682="","←I列に金額を入力してください",H682=3,"",J682="","←J列に所定労働時間を入力してください"),"")</f>
        <v/>
      </c>
    </row>
    <row r="683" spans="2:13" ht="22" x14ac:dyDescent="0.55000000000000004">
      <c r="B683" s="39">
        <f t="shared" si="10"/>
        <v>675</v>
      </c>
      <c r="C683" s="45"/>
      <c r="D683" s="35"/>
      <c r="E683" s="46"/>
      <c r="F683" s="40" t="str" cm="1">
        <f t="array" ref="F683">IFERROR(_xlfn.IFS(AND($G$3=45566,E683="徳島"),VLOOKUP(E683,最低賃金!$A$2:$G$49,2,FALSE),OR($G$3&lt;&gt;45566,E683&lt;&gt;"徳島"),VLOOKUP(E683,最低賃金!$A$2:$G$49,4,FALSE)),"")</f>
        <v/>
      </c>
      <c r="G683" s="50" t="str">
        <f>IFERROR(VLOOKUP(E683,最低賃金!$A$3:$G$49,6,FALSE),"")</f>
        <v/>
      </c>
      <c r="H683" s="45"/>
      <c r="I683" s="36"/>
      <c r="J683" s="54"/>
      <c r="K683" s="51" t="str" cm="1">
        <f t="array" ref="K683">IFERROR(_xlfn.IFS(COUNTBLANK(H683:J683)=3,"",I683="","I列に金額を入力してください",H683="3.時間給",I683,J683="","J列に労働時間を入力してください",H683="1.月給",ROUND(I683/J683,0),H683="2.日給",ROUND(I683/J683,0)),"")</f>
        <v/>
      </c>
      <c r="L683" s="37" t="str" cm="1">
        <f t="array" ref="L683">IFERROR(_xlfn.IFS(E683="","",K683&lt;F683,"×（法定外・特例等対象外です）",K683&lt;G683,"〇",K683&gt;=G683,"ー"),"")</f>
        <v/>
      </c>
      <c r="M683" s="26" t="str" cm="1">
        <f t="array" ref="M683">IFERROR(_xlfn.IFS(COUNTBLANK(D683:K683)=8,"",D683="","←D列に従業員名を姓名（フルネーム）で入力してください。誤変換にお気を付け下さい。",E683="","←E列に都道府県を入力してください。",H683="","←H列に1.月給～3.時間給の選択肢を入力してください",I683="","←I列に金額を入力してください",H683=3,"",J683="","←J列に所定労働時間を入力してください"),"")</f>
        <v/>
      </c>
    </row>
    <row r="684" spans="2:13" ht="22" x14ac:dyDescent="0.55000000000000004">
      <c r="B684" s="39">
        <f t="shared" si="10"/>
        <v>676</v>
      </c>
      <c r="C684" s="45"/>
      <c r="D684" s="35"/>
      <c r="E684" s="46"/>
      <c r="F684" s="40" t="str" cm="1">
        <f t="array" ref="F684">IFERROR(_xlfn.IFS(AND($G$3=45566,E684="徳島"),VLOOKUP(E684,最低賃金!$A$2:$G$49,2,FALSE),OR($G$3&lt;&gt;45566,E684&lt;&gt;"徳島"),VLOOKUP(E684,最低賃金!$A$2:$G$49,4,FALSE)),"")</f>
        <v/>
      </c>
      <c r="G684" s="50" t="str">
        <f>IFERROR(VLOOKUP(E684,最低賃金!$A$3:$G$49,6,FALSE),"")</f>
        <v/>
      </c>
      <c r="H684" s="45"/>
      <c r="I684" s="36"/>
      <c r="J684" s="54"/>
      <c r="K684" s="51" t="str" cm="1">
        <f t="array" ref="K684">IFERROR(_xlfn.IFS(COUNTBLANK(H684:J684)=3,"",I684="","I列に金額を入力してください",H684="3.時間給",I684,J684="","J列に労働時間を入力してください",H684="1.月給",ROUND(I684/J684,0),H684="2.日給",ROUND(I684/J684,0)),"")</f>
        <v/>
      </c>
      <c r="L684" s="37" t="str" cm="1">
        <f t="array" ref="L684">IFERROR(_xlfn.IFS(E684="","",K684&lt;F684,"×（法定外・特例等対象外です）",K684&lt;G684,"〇",K684&gt;=G684,"ー"),"")</f>
        <v/>
      </c>
      <c r="M684" s="26" t="str" cm="1">
        <f t="array" ref="M684">IFERROR(_xlfn.IFS(COUNTBLANK(D684:K684)=8,"",D684="","←D列に従業員名を姓名（フルネーム）で入力してください。誤変換にお気を付け下さい。",E684="","←E列に都道府県を入力してください。",H684="","←H列に1.月給～3.時間給の選択肢を入力してください",I684="","←I列に金額を入力してください",H684=3,"",J684="","←J列に所定労働時間を入力してください"),"")</f>
        <v/>
      </c>
    </row>
    <row r="685" spans="2:13" ht="22" x14ac:dyDescent="0.55000000000000004">
      <c r="B685" s="39">
        <f t="shared" si="10"/>
        <v>677</v>
      </c>
      <c r="C685" s="45"/>
      <c r="D685" s="35"/>
      <c r="E685" s="46"/>
      <c r="F685" s="40" t="str" cm="1">
        <f t="array" ref="F685">IFERROR(_xlfn.IFS(AND($G$3=45566,E685="徳島"),VLOOKUP(E685,最低賃金!$A$2:$G$49,2,FALSE),OR($G$3&lt;&gt;45566,E685&lt;&gt;"徳島"),VLOOKUP(E685,最低賃金!$A$2:$G$49,4,FALSE)),"")</f>
        <v/>
      </c>
      <c r="G685" s="50" t="str">
        <f>IFERROR(VLOOKUP(E685,最低賃金!$A$3:$G$49,6,FALSE),"")</f>
        <v/>
      </c>
      <c r="H685" s="45"/>
      <c r="I685" s="36"/>
      <c r="J685" s="54"/>
      <c r="K685" s="51" t="str" cm="1">
        <f t="array" ref="K685">IFERROR(_xlfn.IFS(COUNTBLANK(H685:J685)=3,"",I685="","I列に金額を入力してください",H685="3.時間給",I685,J685="","J列に労働時間を入力してください",H685="1.月給",ROUND(I685/J685,0),H685="2.日給",ROUND(I685/J685,0)),"")</f>
        <v/>
      </c>
      <c r="L685" s="37" t="str" cm="1">
        <f t="array" ref="L685">IFERROR(_xlfn.IFS(E685="","",K685&lt;F685,"×（法定外・特例等対象外です）",K685&lt;G685,"〇",K685&gt;=G685,"ー"),"")</f>
        <v/>
      </c>
      <c r="M685" s="26" t="str" cm="1">
        <f t="array" ref="M685">IFERROR(_xlfn.IFS(COUNTBLANK(D685:K685)=8,"",D685="","←D列に従業員名を姓名（フルネーム）で入力してください。誤変換にお気を付け下さい。",E685="","←E列に都道府県を入力してください。",H685="","←H列に1.月給～3.時間給の選択肢を入力してください",I685="","←I列に金額を入力してください",H685=3,"",J685="","←J列に所定労働時間を入力してください"),"")</f>
        <v/>
      </c>
    </row>
    <row r="686" spans="2:13" ht="22" x14ac:dyDescent="0.55000000000000004">
      <c r="B686" s="39">
        <f t="shared" si="10"/>
        <v>678</v>
      </c>
      <c r="C686" s="45"/>
      <c r="D686" s="35"/>
      <c r="E686" s="46"/>
      <c r="F686" s="40" t="str" cm="1">
        <f t="array" ref="F686">IFERROR(_xlfn.IFS(AND($G$3=45566,E686="徳島"),VLOOKUP(E686,最低賃金!$A$2:$G$49,2,FALSE),OR($G$3&lt;&gt;45566,E686&lt;&gt;"徳島"),VLOOKUP(E686,最低賃金!$A$2:$G$49,4,FALSE)),"")</f>
        <v/>
      </c>
      <c r="G686" s="50" t="str">
        <f>IFERROR(VLOOKUP(E686,最低賃金!$A$3:$G$49,6,FALSE),"")</f>
        <v/>
      </c>
      <c r="H686" s="45"/>
      <c r="I686" s="36"/>
      <c r="J686" s="54"/>
      <c r="K686" s="51" t="str" cm="1">
        <f t="array" ref="K686">IFERROR(_xlfn.IFS(COUNTBLANK(H686:J686)=3,"",I686="","I列に金額を入力してください",H686="3.時間給",I686,J686="","J列に労働時間を入力してください",H686="1.月給",ROUND(I686/J686,0),H686="2.日給",ROUND(I686/J686,0)),"")</f>
        <v/>
      </c>
      <c r="L686" s="37" t="str" cm="1">
        <f t="array" ref="L686">IFERROR(_xlfn.IFS(E686="","",K686&lt;F686,"×（法定外・特例等対象外です）",K686&lt;G686,"〇",K686&gt;=G686,"ー"),"")</f>
        <v/>
      </c>
      <c r="M686" s="26" t="str" cm="1">
        <f t="array" ref="M686">IFERROR(_xlfn.IFS(COUNTBLANK(D686:K686)=8,"",D686="","←D列に従業員名を姓名（フルネーム）で入力してください。誤変換にお気を付け下さい。",E686="","←E列に都道府県を入力してください。",H686="","←H列に1.月給～3.時間給の選択肢を入力してください",I686="","←I列に金額を入力してください",H686=3,"",J686="","←J列に所定労働時間を入力してください"),"")</f>
        <v/>
      </c>
    </row>
    <row r="687" spans="2:13" ht="22" x14ac:dyDescent="0.55000000000000004">
      <c r="B687" s="39">
        <f t="shared" si="10"/>
        <v>679</v>
      </c>
      <c r="C687" s="45"/>
      <c r="D687" s="35"/>
      <c r="E687" s="46"/>
      <c r="F687" s="40" t="str" cm="1">
        <f t="array" ref="F687">IFERROR(_xlfn.IFS(AND($G$3=45566,E687="徳島"),VLOOKUP(E687,最低賃金!$A$2:$G$49,2,FALSE),OR($G$3&lt;&gt;45566,E687&lt;&gt;"徳島"),VLOOKUP(E687,最低賃金!$A$2:$G$49,4,FALSE)),"")</f>
        <v/>
      </c>
      <c r="G687" s="50" t="str">
        <f>IFERROR(VLOOKUP(E687,最低賃金!$A$3:$G$49,6,FALSE),"")</f>
        <v/>
      </c>
      <c r="H687" s="45"/>
      <c r="I687" s="36"/>
      <c r="J687" s="54"/>
      <c r="K687" s="51" t="str" cm="1">
        <f t="array" ref="K687">IFERROR(_xlfn.IFS(COUNTBLANK(H687:J687)=3,"",I687="","I列に金額を入力してください",H687="3.時間給",I687,J687="","J列に労働時間を入力してください",H687="1.月給",ROUND(I687/J687,0),H687="2.日給",ROUND(I687/J687,0)),"")</f>
        <v/>
      </c>
      <c r="L687" s="37" t="str" cm="1">
        <f t="array" ref="L687">IFERROR(_xlfn.IFS(E687="","",K687&lt;F687,"×（法定外・特例等対象外です）",K687&lt;G687,"〇",K687&gt;=G687,"ー"),"")</f>
        <v/>
      </c>
      <c r="M687" s="26" t="str" cm="1">
        <f t="array" ref="M687">IFERROR(_xlfn.IFS(COUNTBLANK(D687:K687)=8,"",D687="","←D列に従業員名を姓名（フルネーム）で入力してください。誤変換にお気を付け下さい。",E687="","←E列に都道府県を入力してください。",H687="","←H列に1.月給～3.時間給の選択肢を入力してください",I687="","←I列に金額を入力してください",H687=3,"",J687="","←J列に所定労働時間を入力してください"),"")</f>
        <v/>
      </c>
    </row>
    <row r="688" spans="2:13" ht="22" x14ac:dyDescent="0.55000000000000004">
      <c r="B688" s="39">
        <f t="shared" si="10"/>
        <v>680</v>
      </c>
      <c r="C688" s="45"/>
      <c r="D688" s="35"/>
      <c r="E688" s="46"/>
      <c r="F688" s="40" t="str" cm="1">
        <f t="array" ref="F688">IFERROR(_xlfn.IFS(AND($G$3=45566,E688="徳島"),VLOOKUP(E688,最低賃金!$A$2:$G$49,2,FALSE),OR($G$3&lt;&gt;45566,E688&lt;&gt;"徳島"),VLOOKUP(E688,最低賃金!$A$2:$G$49,4,FALSE)),"")</f>
        <v/>
      </c>
      <c r="G688" s="50" t="str">
        <f>IFERROR(VLOOKUP(E688,最低賃金!$A$3:$G$49,6,FALSE),"")</f>
        <v/>
      </c>
      <c r="H688" s="45"/>
      <c r="I688" s="36"/>
      <c r="J688" s="54"/>
      <c r="K688" s="51" t="str" cm="1">
        <f t="array" ref="K688">IFERROR(_xlfn.IFS(COUNTBLANK(H688:J688)=3,"",I688="","I列に金額を入力してください",H688="3.時間給",I688,J688="","J列に労働時間を入力してください",H688="1.月給",ROUND(I688/J688,0),H688="2.日給",ROUND(I688/J688,0)),"")</f>
        <v/>
      </c>
      <c r="L688" s="37" t="str" cm="1">
        <f t="array" ref="L688">IFERROR(_xlfn.IFS(E688="","",K688&lt;F688,"×（法定外・特例等対象外です）",K688&lt;G688,"〇",K688&gt;=G688,"ー"),"")</f>
        <v/>
      </c>
      <c r="M688" s="26" t="str" cm="1">
        <f t="array" ref="M688">IFERROR(_xlfn.IFS(COUNTBLANK(D688:K688)=8,"",D688="","←D列に従業員名を姓名（フルネーム）で入力してください。誤変換にお気を付け下さい。",E688="","←E列に都道府県を入力してください。",H688="","←H列に1.月給～3.時間給の選択肢を入力してください",I688="","←I列に金額を入力してください",H688=3,"",J688="","←J列に所定労働時間を入力してください"),"")</f>
        <v/>
      </c>
    </row>
    <row r="689" spans="2:13" ht="22" x14ac:dyDescent="0.55000000000000004">
      <c r="B689" s="39">
        <f t="shared" si="10"/>
        <v>681</v>
      </c>
      <c r="C689" s="45"/>
      <c r="D689" s="35"/>
      <c r="E689" s="46"/>
      <c r="F689" s="40" t="str" cm="1">
        <f t="array" ref="F689">IFERROR(_xlfn.IFS(AND($G$3=45566,E689="徳島"),VLOOKUP(E689,最低賃金!$A$2:$G$49,2,FALSE),OR($G$3&lt;&gt;45566,E689&lt;&gt;"徳島"),VLOOKUP(E689,最低賃金!$A$2:$G$49,4,FALSE)),"")</f>
        <v/>
      </c>
      <c r="G689" s="50" t="str">
        <f>IFERROR(VLOOKUP(E689,最低賃金!$A$3:$G$49,6,FALSE),"")</f>
        <v/>
      </c>
      <c r="H689" s="45"/>
      <c r="I689" s="36"/>
      <c r="J689" s="54"/>
      <c r="K689" s="51" t="str" cm="1">
        <f t="array" ref="K689">IFERROR(_xlfn.IFS(COUNTBLANK(H689:J689)=3,"",I689="","I列に金額を入力してください",H689="3.時間給",I689,J689="","J列に労働時間を入力してください",H689="1.月給",ROUND(I689/J689,0),H689="2.日給",ROUND(I689/J689,0)),"")</f>
        <v/>
      </c>
      <c r="L689" s="37" t="str" cm="1">
        <f t="array" ref="L689">IFERROR(_xlfn.IFS(E689="","",K689&lt;F689,"×（法定外・特例等対象外です）",K689&lt;G689,"〇",K689&gt;=G689,"ー"),"")</f>
        <v/>
      </c>
      <c r="M689" s="26" t="str" cm="1">
        <f t="array" ref="M689">IFERROR(_xlfn.IFS(COUNTBLANK(D689:K689)=8,"",D689="","←D列に従業員名を姓名（フルネーム）で入力してください。誤変換にお気を付け下さい。",E689="","←E列に都道府県を入力してください。",H689="","←H列に1.月給～3.時間給の選択肢を入力してください",I689="","←I列に金額を入力してください",H689=3,"",J689="","←J列に所定労働時間を入力してください"),"")</f>
        <v/>
      </c>
    </row>
    <row r="690" spans="2:13" ht="22" x14ac:dyDescent="0.55000000000000004">
      <c r="B690" s="39">
        <f t="shared" si="10"/>
        <v>682</v>
      </c>
      <c r="C690" s="45"/>
      <c r="D690" s="35"/>
      <c r="E690" s="46"/>
      <c r="F690" s="40" t="str" cm="1">
        <f t="array" ref="F690">IFERROR(_xlfn.IFS(AND($G$3=45566,E690="徳島"),VLOOKUP(E690,最低賃金!$A$2:$G$49,2,FALSE),OR($G$3&lt;&gt;45566,E690&lt;&gt;"徳島"),VLOOKUP(E690,最低賃金!$A$2:$G$49,4,FALSE)),"")</f>
        <v/>
      </c>
      <c r="G690" s="50" t="str">
        <f>IFERROR(VLOOKUP(E690,最低賃金!$A$3:$G$49,6,FALSE),"")</f>
        <v/>
      </c>
      <c r="H690" s="45"/>
      <c r="I690" s="36"/>
      <c r="J690" s="54"/>
      <c r="K690" s="51" t="str" cm="1">
        <f t="array" ref="K690">IFERROR(_xlfn.IFS(COUNTBLANK(H690:J690)=3,"",I690="","I列に金額を入力してください",H690="3.時間給",I690,J690="","J列に労働時間を入力してください",H690="1.月給",ROUND(I690/J690,0),H690="2.日給",ROUND(I690/J690,0)),"")</f>
        <v/>
      </c>
      <c r="L690" s="37" t="str" cm="1">
        <f t="array" ref="L690">IFERROR(_xlfn.IFS(E690="","",K690&lt;F690,"×（法定外・特例等対象外です）",K690&lt;G690,"〇",K690&gt;=G690,"ー"),"")</f>
        <v/>
      </c>
      <c r="M690" s="26" t="str" cm="1">
        <f t="array" ref="M690">IFERROR(_xlfn.IFS(COUNTBLANK(D690:K690)=8,"",D690="","←D列に従業員名を姓名（フルネーム）で入力してください。誤変換にお気を付け下さい。",E690="","←E列に都道府県を入力してください。",H690="","←H列に1.月給～3.時間給の選択肢を入力してください",I690="","←I列に金額を入力してください",H690=3,"",J690="","←J列に所定労働時間を入力してください"),"")</f>
        <v/>
      </c>
    </row>
    <row r="691" spans="2:13" ht="22" x14ac:dyDescent="0.55000000000000004">
      <c r="B691" s="39">
        <f t="shared" si="10"/>
        <v>683</v>
      </c>
      <c r="C691" s="45"/>
      <c r="D691" s="35"/>
      <c r="E691" s="46"/>
      <c r="F691" s="40" t="str" cm="1">
        <f t="array" ref="F691">IFERROR(_xlfn.IFS(AND($G$3=45566,E691="徳島"),VLOOKUP(E691,最低賃金!$A$2:$G$49,2,FALSE),OR($G$3&lt;&gt;45566,E691&lt;&gt;"徳島"),VLOOKUP(E691,最低賃金!$A$2:$G$49,4,FALSE)),"")</f>
        <v/>
      </c>
      <c r="G691" s="50" t="str">
        <f>IFERROR(VLOOKUP(E691,最低賃金!$A$3:$G$49,6,FALSE),"")</f>
        <v/>
      </c>
      <c r="H691" s="45"/>
      <c r="I691" s="36"/>
      <c r="J691" s="54"/>
      <c r="K691" s="51" t="str" cm="1">
        <f t="array" ref="K691">IFERROR(_xlfn.IFS(COUNTBLANK(H691:J691)=3,"",I691="","I列に金額を入力してください",H691="3.時間給",I691,J691="","J列に労働時間を入力してください",H691="1.月給",ROUND(I691/J691,0),H691="2.日給",ROUND(I691/J691,0)),"")</f>
        <v/>
      </c>
      <c r="L691" s="37" t="str" cm="1">
        <f t="array" ref="L691">IFERROR(_xlfn.IFS(E691="","",K691&lt;F691,"×（法定外・特例等対象外です）",K691&lt;G691,"〇",K691&gt;=G691,"ー"),"")</f>
        <v/>
      </c>
      <c r="M691" s="26" t="str" cm="1">
        <f t="array" ref="M691">IFERROR(_xlfn.IFS(COUNTBLANK(D691:K691)=8,"",D691="","←D列に従業員名を姓名（フルネーム）で入力してください。誤変換にお気を付け下さい。",E691="","←E列に都道府県を入力してください。",H691="","←H列に1.月給～3.時間給の選択肢を入力してください",I691="","←I列に金額を入力してください",H691=3,"",J691="","←J列に所定労働時間を入力してください"),"")</f>
        <v/>
      </c>
    </row>
    <row r="692" spans="2:13" ht="22" x14ac:dyDescent="0.55000000000000004">
      <c r="B692" s="39">
        <f t="shared" si="10"/>
        <v>684</v>
      </c>
      <c r="C692" s="45"/>
      <c r="D692" s="35"/>
      <c r="E692" s="46"/>
      <c r="F692" s="40" t="str" cm="1">
        <f t="array" ref="F692">IFERROR(_xlfn.IFS(AND($G$3=45566,E692="徳島"),VLOOKUP(E692,最低賃金!$A$2:$G$49,2,FALSE),OR($G$3&lt;&gt;45566,E692&lt;&gt;"徳島"),VLOOKUP(E692,最低賃金!$A$2:$G$49,4,FALSE)),"")</f>
        <v/>
      </c>
      <c r="G692" s="50" t="str">
        <f>IFERROR(VLOOKUP(E692,最低賃金!$A$3:$G$49,6,FALSE),"")</f>
        <v/>
      </c>
      <c r="H692" s="45"/>
      <c r="I692" s="36"/>
      <c r="J692" s="54"/>
      <c r="K692" s="51" t="str" cm="1">
        <f t="array" ref="K692">IFERROR(_xlfn.IFS(COUNTBLANK(H692:J692)=3,"",I692="","I列に金額を入力してください",H692="3.時間給",I692,J692="","J列に労働時間を入力してください",H692="1.月給",ROUND(I692/J692,0),H692="2.日給",ROUND(I692/J692,0)),"")</f>
        <v/>
      </c>
      <c r="L692" s="37" t="str" cm="1">
        <f t="array" ref="L692">IFERROR(_xlfn.IFS(E692="","",K692&lt;F692,"×（法定外・特例等対象外です）",K692&lt;G692,"〇",K692&gt;=G692,"ー"),"")</f>
        <v/>
      </c>
      <c r="M692" s="26" t="str" cm="1">
        <f t="array" ref="M692">IFERROR(_xlfn.IFS(COUNTBLANK(D692:K692)=8,"",D692="","←D列に従業員名を姓名（フルネーム）で入力してください。誤変換にお気を付け下さい。",E692="","←E列に都道府県を入力してください。",H692="","←H列に1.月給～3.時間給の選択肢を入力してください",I692="","←I列に金額を入力してください",H692=3,"",J692="","←J列に所定労働時間を入力してください"),"")</f>
        <v/>
      </c>
    </row>
    <row r="693" spans="2:13" ht="22" x14ac:dyDescent="0.55000000000000004">
      <c r="B693" s="39">
        <f t="shared" si="10"/>
        <v>685</v>
      </c>
      <c r="C693" s="45"/>
      <c r="D693" s="35"/>
      <c r="E693" s="46"/>
      <c r="F693" s="40" t="str" cm="1">
        <f t="array" ref="F693">IFERROR(_xlfn.IFS(AND($G$3=45566,E693="徳島"),VLOOKUP(E693,最低賃金!$A$2:$G$49,2,FALSE),OR($G$3&lt;&gt;45566,E693&lt;&gt;"徳島"),VLOOKUP(E693,最低賃金!$A$2:$G$49,4,FALSE)),"")</f>
        <v/>
      </c>
      <c r="G693" s="50" t="str">
        <f>IFERROR(VLOOKUP(E693,最低賃金!$A$3:$G$49,6,FALSE),"")</f>
        <v/>
      </c>
      <c r="H693" s="45"/>
      <c r="I693" s="36"/>
      <c r="J693" s="54"/>
      <c r="K693" s="51" t="str" cm="1">
        <f t="array" ref="K693">IFERROR(_xlfn.IFS(COUNTBLANK(H693:J693)=3,"",I693="","I列に金額を入力してください",H693="3.時間給",I693,J693="","J列に労働時間を入力してください",H693="1.月給",ROUND(I693/J693,0),H693="2.日給",ROUND(I693/J693,0)),"")</f>
        <v/>
      </c>
      <c r="L693" s="37" t="str" cm="1">
        <f t="array" ref="L693">IFERROR(_xlfn.IFS(E693="","",K693&lt;F693,"×（法定外・特例等対象外です）",K693&lt;G693,"〇",K693&gt;=G693,"ー"),"")</f>
        <v/>
      </c>
      <c r="M693" s="26" t="str" cm="1">
        <f t="array" ref="M693">IFERROR(_xlfn.IFS(COUNTBLANK(D693:K693)=8,"",D693="","←D列に従業員名を姓名（フルネーム）で入力してください。誤変換にお気を付け下さい。",E693="","←E列に都道府県を入力してください。",H693="","←H列に1.月給～3.時間給の選択肢を入力してください",I693="","←I列に金額を入力してください",H693=3,"",J693="","←J列に所定労働時間を入力してください"),"")</f>
        <v/>
      </c>
    </row>
    <row r="694" spans="2:13" ht="22" x14ac:dyDescent="0.55000000000000004">
      <c r="B694" s="39">
        <f t="shared" si="10"/>
        <v>686</v>
      </c>
      <c r="C694" s="45"/>
      <c r="D694" s="35"/>
      <c r="E694" s="46"/>
      <c r="F694" s="40" t="str" cm="1">
        <f t="array" ref="F694">IFERROR(_xlfn.IFS(AND($G$3=45566,E694="徳島"),VLOOKUP(E694,最低賃金!$A$2:$G$49,2,FALSE),OR($G$3&lt;&gt;45566,E694&lt;&gt;"徳島"),VLOOKUP(E694,最低賃金!$A$2:$G$49,4,FALSE)),"")</f>
        <v/>
      </c>
      <c r="G694" s="50" t="str">
        <f>IFERROR(VLOOKUP(E694,最低賃金!$A$3:$G$49,6,FALSE),"")</f>
        <v/>
      </c>
      <c r="H694" s="45"/>
      <c r="I694" s="36"/>
      <c r="J694" s="54"/>
      <c r="K694" s="51" t="str" cm="1">
        <f t="array" ref="K694">IFERROR(_xlfn.IFS(COUNTBLANK(H694:J694)=3,"",I694="","I列に金額を入力してください",H694="3.時間給",I694,J694="","J列に労働時間を入力してください",H694="1.月給",ROUND(I694/J694,0),H694="2.日給",ROUND(I694/J694,0)),"")</f>
        <v/>
      </c>
      <c r="L694" s="37" t="str" cm="1">
        <f t="array" ref="L694">IFERROR(_xlfn.IFS(E694="","",K694&lt;F694,"×（法定外・特例等対象外です）",K694&lt;G694,"〇",K694&gt;=G694,"ー"),"")</f>
        <v/>
      </c>
      <c r="M694" s="26" t="str" cm="1">
        <f t="array" ref="M694">IFERROR(_xlfn.IFS(COUNTBLANK(D694:K694)=8,"",D694="","←D列に従業員名を姓名（フルネーム）で入力してください。誤変換にお気を付け下さい。",E694="","←E列に都道府県を入力してください。",H694="","←H列に1.月給～3.時間給の選択肢を入力してください",I694="","←I列に金額を入力してください",H694=3,"",J694="","←J列に所定労働時間を入力してください"),"")</f>
        <v/>
      </c>
    </row>
    <row r="695" spans="2:13" ht="22" x14ac:dyDescent="0.55000000000000004">
      <c r="B695" s="39">
        <f t="shared" si="10"/>
        <v>687</v>
      </c>
      <c r="C695" s="45"/>
      <c r="D695" s="35"/>
      <c r="E695" s="46"/>
      <c r="F695" s="40" t="str" cm="1">
        <f t="array" ref="F695">IFERROR(_xlfn.IFS(AND($G$3=45566,E695="徳島"),VLOOKUP(E695,最低賃金!$A$2:$G$49,2,FALSE),OR($G$3&lt;&gt;45566,E695&lt;&gt;"徳島"),VLOOKUP(E695,最低賃金!$A$2:$G$49,4,FALSE)),"")</f>
        <v/>
      </c>
      <c r="G695" s="50" t="str">
        <f>IFERROR(VLOOKUP(E695,最低賃金!$A$3:$G$49,6,FALSE),"")</f>
        <v/>
      </c>
      <c r="H695" s="45"/>
      <c r="I695" s="36"/>
      <c r="J695" s="54"/>
      <c r="K695" s="51" t="str" cm="1">
        <f t="array" ref="K695">IFERROR(_xlfn.IFS(COUNTBLANK(H695:J695)=3,"",I695="","I列に金額を入力してください",H695="3.時間給",I695,J695="","J列に労働時間を入力してください",H695="1.月給",ROUND(I695/J695,0),H695="2.日給",ROUND(I695/J695,0)),"")</f>
        <v/>
      </c>
      <c r="L695" s="37" t="str" cm="1">
        <f t="array" ref="L695">IFERROR(_xlfn.IFS(E695="","",K695&lt;F695,"×（法定外・特例等対象外です）",K695&lt;G695,"〇",K695&gt;=G695,"ー"),"")</f>
        <v/>
      </c>
      <c r="M695" s="26" t="str" cm="1">
        <f t="array" ref="M695">IFERROR(_xlfn.IFS(COUNTBLANK(D695:K695)=8,"",D695="","←D列に従業員名を姓名（フルネーム）で入力してください。誤変換にお気を付け下さい。",E695="","←E列に都道府県を入力してください。",H695="","←H列に1.月給～3.時間給の選択肢を入力してください",I695="","←I列に金額を入力してください",H695=3,"",J695="","←J列に所定労働時間を入力してください"),"")</f>
        <v/>
      </c>
    </row>
    <row r="696" spans="2:13" ht="22" x14ac:dyDescent="0.55000000000000004">
      <c r="B696" s="39">
        <f t="shared" si="10"/>
        <v>688</v>
      </c>
      <c r="C696" s="45"/>
      <c r="D696" s="35"/>
      <c r="E696" s="46"/>
      <c r="F696" s="40" t="str" cm="1">
        <f t="array" ref="F696">IFERROR(_xlfn.IFS(AND($G$3=45566,E696="徳島"),VLOOKUP(E696,最低賃金!$A$2:$G$49,2,FALSE),OR($G$3&lt;&gt;45566,E696&lt;&gt;"徳島"),VLOOKUP(E696,最低賃金!$A$2:$G$49,4,FALSE)),"")</f>
        <v/>
      </c>
      <c r="G696" s="50" t="str">
        <f>IFERROR(VLOOKUP(E696,最低賃金!$A$3:$G$49,6,FALSE),"")</f>
        <v/>
      </c>
      <c r="H696" s="45"/>
      <c r="I696" s="36"/>
      <c r="J696" s="54"/>
      <c r="K696" s="51" t="str" cm="1">
        <f t="array" ref="K696">IFERROR(_xlfn.IFS(COUNTBLANK(H696:J696)=3,"",I696="","I列に金額を入力してください",H696="3.時間給",I696,J696="","J列に労働時間を入力してください",H696="1.月給",ROUND(I696/J696,0),H696="2.日給",ROUND(I696/J696,0)),"")</f>
        <v/>
      </c>
      <c r="L696" s="37" t="str" cm="1">
        <f t="array" ref="L696">IFERROR(_xlfn.IFS(E696="","",K696&lt;F696,"×（法定外・特例等対象外です）",K696&lt;G696,"〇",K696&gt;=G696,"ー"),"")</f>
        <v/>
      </c>
      <c r="M696" s="26" t="str" cm="1">
        <f t="array" ref="M696">IFERROR(_xlfn.IFS(COUNTBLANK(D696:K696)=8,"",D696="","←D列に従業員名を姓名（フルネーム）で入力してください。誤変換にお気を付け下さい。",E696="","←E列に都道府県を入力してください。",H696="","←H列に1.月給～3.時間給の選択肢を入力してください",I696="","←I列に金額を入力してください",H696=3,"",J696="","←J列に所定労働時間を入力してください"),"")</f>
        <v/>
      </c>
    </row>
    <row r="697" spans="2:13" ht="22" x14ac:dyDescent="0.55000000000000004">
      <c r="B697" s="39">
        <f t="shared" si="10"/>
        <v>689</v>
      </c>
      <c r="C697" s="45"/>
      <c r="D697" s="35"/>
      <c r="E697" s="46"/>
      <c r="F697" s="40" t="str" cm="1">
        <f t="array" ref="F697">IFERROR(_xlfn.IFS(AND($G$3=45566,E697="徳島"),VLOOKUP(E697,最低賃金!$A$2:$G$49,2,FALSE),OR($G$3&lt;&gt;45566,E697&lt;&gt;"徳島"),VLOOKUP(E697,最低賃金!$A$2:$G$49,4,FALSE)),"")</f>
        <v/>
      </c>
      <c r="G697" s="50" t="str">
        <f>IFERROR(VLOOKUP(E697,最低賃金!$A$3:$G$49,6,FALSE),"")</f>
        <v/>
      </c>
      <c r="H697" s="45"/>
      <c r="I697" s="36"/>
      <c r="J697" s="54"/>
      <c r="K697" s="51" t="str" cm="1">
        <f t="array" ref="K697">IFERROR(_xlfn.IFS(COUNTBLANK(H697:J697)=3,"",I697="","I列に金額を入力してください",H697="3.時間給",I697,J697="","J列に労働時間を入力してください",H697="1.月給",ROUND(I697/J697,0),H697="2.日給",ROUND(I697/J697,0)),"")</f>
        <v/>
      </c>
      <c r="L697" s="37" t="str" cm="1">
        <f t="array" ref="L697">IFERROR(_xlfn.IFS(E697="","",K697&lt;F697,"×（法定外・特例等対象外です）",K697&lt;G697,"〇",K697&gt;=G697,"ー"),"")</f>
        <v/>
      </c>
      <c r="M697" s="26" t="str" cm="1">
        <f t="array" ref="M697">IFERROR(_xlfn.IFS(COUNTBLANK(D697:K697)=8,"",D697="","←D列に従業員名を姓名（フルネーム）で入力してください。誤変換にお気を付け下さい。",E697="","←E列に都道府県を入力してください。",H697="","←H列に1.月給～3.時間給の選択肢を入力してください",I697="","←I列に金額を入力してください",H697=3,"",J697="","←J列に所定労働時間を入力してください"),"")</f>
        <v/>
      </c>
    </row>
    <row r="698" spans="2:13" ht="22" x14ac:dyDescent="0.55000000000000004">
      <c r="B698" s="39">
        <f t="shared" si="10"/>
        <v>690</v>
      </c>
      <c r="C698" s="45"/>
      <c r="D698" s="35"/>
      <c r="E698" s="46"/>
      <c r="F698" s="40" t="str" cm="1">
        <f t="array" ref="F698">IFERROR(_xlfn.IFS(AND($G$3=45566,E698="徳島"),VLOOKUP(E698,最低賃金!$A$2:$G$49,2,FALSE),OR($G$3&lt;&gt;45566,E698&lt;&gt;"徳島"),VLOOKUP(E698,最低賃金!$A$2:$G$49,4,FALSE)),"")</f>
        <v/>
      </c>
      <c r="G698" s="50" t="str">
        <f>IFERROR(VLOOKUP(E698,最低賃金!$A$3:$G$49,6,FALSE),"")</f>
        <v/>
      </c>
      <c r="H698" s="45"/>
      <c r="I698" s="36"/>
      <c r="J698" s="54"/>
      <c r="K698" s="51" t="str" cm="1">
        <f t="array" ref="K698">IFERROR(_xlfn.IFS(COUNTBLANK(H698:J698)=3,"",I698="","I列に金額を入力してください",H698="3.時間給",I698,J698="","J列に労働時間を入力してください",H698="1.月給",ROUND(I698/J698,0),H698="2.日給",ROUND(I698/J698,0)),"")</f>
        <v/>
      </c>
      <c r="L698" s="37" t="str" cm="1">
        <f t="array" ref="L698">IFERROR(_xlfn.IFS(E698="","",K698&lt;F698,"×（法定外・特例等対象外です）",K698&lt;G698,"〇",K698&gt;=G698,"ー"),"")</f>
        <v/>
      </c>
      <c r="M698" s="26" t="str" cm="1">
        <f t="array" ref="M698">IFERROR(_xlfn.IFS(COUNTBLANK(D698:K698)=8,"",D698="","←D列に従業員名を姓名（フルネーム）で入力してください。誤変換にお気を付け下さい。",E698="","←E列に都道府県を入力してください。",H698="","←H列に1.月給～3.時間給の選択肢を入力してください",I698="","←I列に金額を入力してください",H698=3,"",J698="","←J列に所定労働時間を入力してください"),"")</f>
        <v/>
      </c>
    </row>
    <row r="699" spans="2:13" ht="22" x14ac:dyDescent="0.55000000000000004">
      <c r="B699" s="39">
        <f t="shared" si="10"/>
        <v>691</v>
      </c>
      <c r="C699" s="45"/>
      <c r="D699" s="35"/>
      <c r="E699" s="46"/>
      <c r="F699" s="40" t="str" cm="1">
        <f t="array" ref="F699">IFERROR(_xlfn.IFS(AND($G$3=45566,E699="徳島"),VLOOKUP(E699,最低賃金!$A$2:$G$49,2,FALSE),OR($G$3&lt;&gt;45566,E699&lt;&gt;"徳島"),VLOOKUP(E699,最低賃金!$A$2:$G$49,4,FALSE)),"")</f>
        <v/>
      </c>
      <c r="G699" s="50" t="str">
        <f>IFERROR(VLOOKUP(E699,最低賃金!$A$3:$G$49,6,FALSE),"")</f>
        <v/>
      </c>
      <c r="H699" s="45"/>
      <c r="I699" s="36"/>
      <c r="J699" s="54"/>
      <c r="K699" s="51" t="str" cm="1">
        <f t="array" ref="K699">IFERROR(_xlfn.IFS(COUNTBLANK(H699:J699)=3,"",I699="","I列に金額を入力してください",H699="3.時間給",I699,J699="","J列に労働時間を入力してください",H699="1.月給",ROUND(I699/J699,0),H699="2.日給",ROUND(I699/J699,0)),"")</f>
        <v/>
      </c>
      <c r="L699" s="37" t="str" cm="1">
        <f t="array" ref="L699">IFERROR(_xlfn.IFS(E699="","",K699&lt;F699,"×（法定外・特例等対象外です）",K699&lt;G699,"〇",K699&gt;=G699,"ー"),"")</f>
        <v/>
      </c>
      <c r="M699" s="26" t="str" cm="1">
        <f t="array" ref="M699">IFERROR(_xlfn.IFS(COUNTBLANK(D699:K699)=8,"",D699="","←D列に従業員名を姓名（フルネーム）で入力してください。誤変換にお気を付け下さい。",E699="","←E列に都道府県を入力してください。",H699="","←H列に1.月給～3.時間給の選択肢を入力してください",I699="","←I列に金額を入力してください",H699=3,"",J699="","←J列に所定労働時間を入力してください"),"")</f>
        <v/>
      </c>
    </row>
    <row r="700" spans="2:13" ht="22" x14ac:dyDescent="0.55000000000000004">
      <c r="B700" s="39">
        <f t="shared" si="10"/>
        <v>692</v>
      </c>
      <c r="C700" s="45"/>
      <c r="D700" s="35"/>
      <c r="E700" s="46"/>
      <c r="F700" s="40" t="str" cm="1">
        <f t="array" ref="F700">IFERROR(_xlfn.IFS(AND($G$3=45566,E700="徳島"),VLOOKUP(E700,最低賃金!$A$2:$G$49,2,FALSE),OR($G$3&lt;&gt;45566,E700&lt;&gt;"徳島"),VLOOKUP(E700,最低賃金!$A$2:$G$49,4,FALSE)),"")</f>
        <v/>
      </c>
      <c r="G700" s="50" t="str">
        <f>IFERROR(VLOOKUP(E700,最低賃金!$A$3:$G$49,6,FALSE),"")</f>
        <v/>
      </c>
      <c r="H700" s="45"/>
      <c r="I700" s="36"/>
      <c r="J700" s="54"/>
      <c r="K700" s="51" t="str" cm="1">
        <f t="array" ref="K700">IFERROR(_xlfn.IFS(COUNTBLANK(H700:J700)=3,"",I700="","I列に金額を入力してください",H700="3.時間給",I700,J700="","J列に労働時間を入力してください",H700="1.月給",ROUND(I700/J700,0),H700="2.日給",ROUND(I700/J700,0)),"")</f>
        <v/>
      </c>
      <c r="L700" s="37" t="str" cm="1">
        <f t="array" ref="L700">IFERROR(_xlfn.IFS(E700="","",K700&lt;F700,"×（法定外・特例等対象外です）",K700&lt;G700,"〇",K700&gt;=G700,"ー"),"")</f>
        <v/>
      </c>
      <c r="M700" s="26" t="str" cm="1">
        <f t="array" ref="M700">IFERROR(_xlfn.IFS(COUNTBLANK(D700:K700)=8,"",D700="","←D列に従業員名を姓名（フルネーム）で入力してください。誤変換にお気を付け下さい。",E700="","←E列に都道府県を入力してください。",H700="","←H列に1.月給～3.時間給の選択肢を入力してください",I700="","←I列に金額を入力してください",H700=3,"",J700="","←J列に所定労働時間を入力してください"),"")</f>
        <v/>
      </c>
    </row>
    <row r="701" spans="2:13" ht="22" x14ac:dyDescent="0.55000000000000004">
      <c r="B701" s="39">
        <f t="shared" si="10"/>
        <v>693</v>
      </c>
      <c r="C701" s="45"/>
      <c r="D701" s="35"/>
      <c r="E701" s="46"/>
      <c r="F701" s="40" t="str" cm="1">
        <f t="array" ref="F701">IFERROR(_xlfn.IFS(AND($G$3=45566,E701="徳島"),VLOOKUP(E701,最低賃金!$A$2:$G$49,2,FALSE),OR($G$3&lt;&gt;45566,E701&lt;&gt;"徳島"),VLOOKUP(E701,最低賃金!$A$2:$G$49,4,FALSE)),"")</f>
        <v/>
      </c>
      <c r="G701" s="50" t="str">
        <f>IFERROR(VLOOKUP(E701,最低賃金!$A$3:$G$49,6,FALSE),"")</f>
        <v/>
      </c>
      <c r="H701" s="45"/>
      <c r="I701" s="36"/>
      <c r="J701" s="54"/>
      <c r="K701" s="51" t="str" cm="1">
        <f t="array" ref="K701">IFERROR(_xlfn.IFS(COUNTBLANK(H701:J701)=3,"",I701="","I列に金額を入力してください",H701="3.時間給",I701,J701="","J列に労働時間を入力してください",H701="1.月給",ROUND(I701/J701,0),H701="2.日給",ROUND(I701/J701,0)),"")</f>
        <v/>
      </c>
      <c r="L701" s="37" t="str" cm="1">
        <f t="array" ref="L701">IFERROR(_xlfn.IFS(E701="","",K701&lt;F701,"×（法定外・特例等対象外です）",K701&lt;G701,"〇",K701&gt;=G701,"ー"),"")</f>
        <v/>
      </c>
      <c r="M701" s="26" t="str" cm="1">
        <f t="array" ref="M701">IFERROR(_xlfn.IFS(COUNTBLANK(D701:K701)=8,"",D701="","←D列に従業員名を姓名（フルネーム）で入力してください。誤変換にお気を付け下さい。",E701="","←E列に都道府県を入力してください。",H701="","←H列に1.月給～3.時間給の選択肢を入力してください",I701="","←I列に金額を入力してください",H701=3,"",J701="","←J列に所定労働時間を入力してください"),"")</f>
        <v/>
      </c>
    </row>
    <row r="702" spans="2:13" ht="22" x14ac:dyDescent="0.55000000000000004">
      <c r="B702" s="39">
        <f t="shared" si="10"/>
        <v>694</v>
      </c>
      <c r="C702" s="45"/>
      <c r="D702" s="35"/>
      <c r="E702" s="46"/>
      <c r="F702" s="40" t="str" cm="1">
        <f t="array" ref="F702">IFERROR(_xlfn.IFS(AND($G$3=45566,E702="徳島"),VLOOKUP(E702,最低賃金!$A$2:$G$49,2,FALSE),OR($G$3&lt;&gt;45566,E702&lt;&gt;"徳島"),VLOOKUP(E702,最低賃金!$A$2:$G$49,4,FALSE)),"")</f>
        <v/>
      </c>
      <c r="G702" s="50" t="str">
        <f>IFERROR(VLOOKUP(E702,最低賃金!$A$3:$G$49,6,FALSE),"")</f>
        <v/>
      </c>
      <c r="H702" s="45"/>
      <c r="I702" s="36"/>
      <c r="J702" s="54"/>
      <c r="K702" s="51" t="str" cm="1">
        <f t="array" ref="K702">IFERROR(_xlfn.IFS(COUNTBLANK(H702:J702)=3,"",I702="","I列に金額を入力してください",H702="3.時間給",I702,J702="","J列に労働時間を入力してください",H702="1.月給",ROUND(I702/J702,0),H702="2.日給",ROUND(I702/J702,0)),"")</f>
        <v/>
      </c>
      <c r="L702" s="37" t="str" cm="1">
        <f t="array" ref="L702">IFERROR(_xlfn.IFS(E702="","",K702&lt;F702,"×（法定外・特例等対象外です）",K702&lt;G702,"〇",K702&gt;=G702,"ー"),"")</f>
        <v/>
      </c>
      <c r="M702" s="26" t="str" cm="1">
        <f t="array" ref="M702">IFERROR(_xlfn.IFS(COUNTBLANK(D702:K702)=8,"",D702="","←D列に従業員名を姓名（フルネーム）で入力してください。誤変換にお気を付け下さい。",E702="","←E列に都道府県を入力してください。",H702="","←H列に1.月給～3.時間給の選択肢を入力してください",I702="","←I列に金額を入力してください",H702=3,"",J702="","←J列に所定労働時間を入力してください"),"")</f>
        <v/>
      </c>
    </row>
    <row r="703" spans="2:13" ht="22" x14ac:dyDescent="0.55000000000000004">
      <c r="B703" s="39">
        <f t="shared" si="10"/>
        <v>695</v>
      </c>
      <c r="C703" s="45"/>
      <c r="D703" s="35"/>
      <c r="E703" s="46"/>
      <c r="F703" s="40" t="str" cm="1">
        <f t="array" ref="F703">IFERROR(_xlfn.IFS(AND($G$3=45566,E703="徳島"),VLOOKUP(E703,最低賃金!$A$2:$G$49,2,FALSE),OR($G$3&lt;&gt;45566,E703&lt;&gt;"徳島"),VLOOKUP(E703,最低賃金!$A$2:$G$49,4,FALSE)),"")</f>
        <v/>
      </c>
      <c r="G703" s="50" t="str">
        <f>IFERROR(VLOOKUP(E703,最低賃金!$A$3:$G$49,6,FALSE),"")</f>
        <v/>
      </c>
      <c r="H703" s="45"/>
      <c r="I703" s="36"/>
      <c r="J703" s="54"/>
      <c r="K703" s="51" t="str" cm="1">
        <f t="array" ref="K703">IFERROR(_xlfn.IFS(COUNTBLANK(H703:J703)=3,"",I703="","I列に金額を入力してください",H703="3.時間給",I703,J703="","J列に労働時間を入力してください",H703="1.月給",ROUND(I703/J703,0),H703="2.日給",ROUND(I703/J703,0)),"")</f>
        <v/>
      </c>
      <c r="L703" s="37" t="str" cm="1">
        <f t="array" ref="L703">IFERROR(_xlfn.IFS(E703="","",K703&lt;F703,"×（法定外・特例等対象外です）",K703&lt;G703,"〇",K703&gt;=G703,"ー"),"")</f>
        <v/>
      </c>
      <c r="M703" s="26" t="str" cm="1">
        <f t="array" ref="M703">IFERROR(_xlfn.IFS(COUNTBLANK(D703:K703)=8,"",D703="","←D列に従業員名を姓名（フルネーム）で入力してください。誤変換にお気を付け下さい。",E703="","←E列に都道府県を入力してください。",H703="","←H列に1.月給～3.時間給の選択肢を入力してください",I703="","←I列に金額を入力してください",H703=3,"",J703="","←J列に所定労働時間を入力してください"),"")</f>
        <v/>
      </c>
    </row>
    <row r="704" spans="2:13" ht="22" x14ac:dyDescent="0.55000000000000004">
      <c r="B704" s="39">
        <f t="shared" si="10"/>
        <v>696</v>
      </c>
      <c r="C704" s="45"/>
      <c r="D704" s="35"/>
      <c r="E704" s="46"/>
      <c r="F704" s="40" t="str" cm="1">
        <f t="array" ref="F704">IFERROR(_xlfn.IFS(AND($G$3=45566,E704="徳島"),VLOOKUP(E704,最低賃金!$A$2:$G$49,2,FALSE),OR($G$3&lt;&gt;45566,E704&lt;&gt;"徳島"),VLOOKUP(E704,最低賃金!$A$2:$G$49,4,FALSE)),"")</f>
        <v/>
      </c>
      <c r="G704" s="50" t="str">
        <f>IFERROR(VLOOKUP(E704,最低賃金!$A$3:$G$49,6,FALSE),"")</f>
        <v/>
      </c>
      <c r="H704" s="45"/>
      <c r="I704" s="36"/>
      <c r="J704" s="54"/>
      <c r="K704" s="51" t="str" cm="1">
        <f t="array" ref="K704">IFERROR(_xlfn.IFS(COUNTBLANK(H704:J704)=3,"",I704="","I列に金額を入力してください",H704="3.時間給",I704,J704="","J列に労働時間を入力してください",H704="1.月給",ROUND(I704/J704,0),H704="2.日給",ROUND(I704/J704,0)),"")</f>
        <v/>
      </c>
      <c r="L704" s="37" t="str" cm="1">
        <f t="array" ref="L704">IFERROR(_xlfn.IFS(E704="","",K704&lt;F704,"×（法定外・特例等対象外です）",K704&lt;G704,"〇",K704&gt;=G704,"ー"),"")</f>
        <v/>
      </c>
      <c r="M704" s="26" t="str" cm="1">
        <f t="array" ref="M704">IFERROR(_xlfn.IFS(COUNTBLANK(D704:K704)=8,"",D704="","←D列に従業員名を姓名（フルネーム）で入力してください。誤変換にお気を付け下さい。",E704="","←E列に都道府県を入力してください。",H704="","←H列に1.月給～3.時間給の選択肢を入力してください",I704="","←I列に金額を入力してください",H704=3,"",J704="","←J列に所定労働時間を入力してください"),"")</f>
        <v/>
      </c>
    </row>
    <row r="705" spans="2:13" ht="22" x14ac:dyDescent="0.55000000000000004">
      <c r="B705" s="39">
        <f t="shared" si="10"/>
        <v>697</v>
      </c>
      <c r="C705" s="45"/>
      <c r="D705" s="35"/>
      <c r="E705" s="46"/>
      <c r="F705" s="40" t="str" cm="1">
        <f t="array" ref="F705">IFERROR(_xlfn.IFS(AND($G$3=45566,E705="徳島"),VLOOKUP(E705,最低賃金!$A$2:$G$49,2,FALSE),OR($G$3&lt;&gt;45566,E705&lt;&gt;"徳島"),VLOOKUP(E705,最低賃金!$A$2:$G$49,4,FALSE)),"")</f>
        <v/>
      </c>
      <c r="G705" s="50" t="str">
        <f>IFERROR(VLOOKUP(E705,最低賃金!$A$3:$G$49,6,FALSE),"")</f>
        <v/>
      </c>
      <c r="H705" s="45"/>
      <c r="I705" s="36"/>
      <c r="J705" s="54"/>
      <c r="K705" s="51" t="str" cm="1">
        <f t="array" ref="K705">IFERROR(_xlfn.IFS(COUNTBLANK(H705:J705)=3,"",I705="","I列に金額を入力してください",H705="3.時間給",I705,J705="","J列に労働時間を入力してください",H705="1.月給",ROUND(I705/J705,0),H705="2.日給",ROUND(I705/J705,0)),"")</f>
        <v/>
      </c>
      <c r="L705" s="37" t="str" cm="1">
        <f t="array" ref="L705">IFERROR(_xlfn.IFS(E705="","",K705&lt;F705,"×（法定外・特例等対象外です）",K705&lt;G705,"〇",K705&gt;=G705,"ー"),"")</f>
        <v/>
      </c>
      <c r="M705" s="26" t="str" cm="1">
        <f t="array" ref="M705">IFERROR(_xlfn.IFS(COUNTBLANK(D705:K705)=8,"",D705="","←D列に従業員名を姓名（フルネーム）で入力してください。誤変換にお気を付け下さい。",E705="","←E列に都道府県を入力してください。",H705="","←H列に1.月給～3.時間給の選択肢を入力してください",I705="","←I列に金額を入力してください",H705=3,"",J705="","←J列に所定労働時間を入力してください"),"")</f>
        <v/>
      </c>
    </row>
    <row r="706" spans="2:13" ht="22" x14ac:dyDescent="0.55000000000000004">
      <c r="B706" s="39">
        <f t="shared" si="10"/>
        <v>698</v>
      </c>
      <c r="C706" s="45"/>
      <c r="D706" s="35"/>
      <c r="E706" s="46"/>
      <c r="F706" s="40" t="str" cm="1">
        <f t="array" ref="F706">IFERROR(_xlfn.IFS(AND($G$3=45566,E706="徳島"),VLOOKUP(E706,最低賃金!$A$2:$G$49,2,FALSE),OR($G$3&lt;&gt;45566,E706&lt;&gt;"徳島"),VLOOKUP(E706,最低賃金!$A$2:$G$49,4,FALSE)),"")</f>
        <v/>
      </c>
      <c r="G706" s="50" t="str">
        <f>IFERROR(VLOOKUP(E706,最低賃金!$A$3:$G$49,6,FALSE),"")</f>
        <v/>
      </c>
      <c r="H706" s="45"/>
      <c r="I706" s="36"/>
      <c r="J706" s="54"/>
      <c r="K706" s="51" t="str" cm="1">
        <f t="array" ref="K706">IFERROR(_xlfn.IFS(COUNTBLANK(H706:J706)=3,"",I706="","I列に金額を入力してください",H706="3.時間給",I706,J706="","J列に労働時間を入力してください",H706="1.月給",ROUND(I706/J706,0),H706="2.日給",ROUND(I706/J706,0)),"")</f>
        <v/>
      </c>
      <c r="L706" s="37" t="str" cm="1">
        <f t="array" ref="L706">IFERROR(_xlfn.IFS(E706="","",K706&lt;F706,"×（法定外・特例等対象外です）",K706&lt;G706,"〇",K706&gt;=G706,"ー"),"")</f>
        <v/>
      </c>
      <c r="M706" s="26" t="str" cm="1">
        <f t="array" ref="M706">IFERROR(_xlfn.IFS(COUNTBLANK(D706:K706)=8,"",D706="","←D列に従業員名を姓名（フルネーム）で入力してください。誤変換にお気を付け下さい。",E706="","←E列に都道府県を入力してください。",H706="","←H列に1.月給～3.時間給の選択肢を入力してください",I706="","←I列に金額を入力してください",H706=3,"",J706="","←J列に所定労働時間を入力してください"),"")</f>
        <v/>
      </c>
    </row>
    <row r="707" spans="2:13" ht="22" x14ac:dyDescent="0.55000000000000004">
      <c r="B707" s="39">
        <f t="shared" si="10"/>
        <v>699</v>
      </c>
      <c r="C707" s="45"/>
      <c r="D707" s="35"/>
      <c r="E707" s="46"/>
      <c r="F707" s="40" t="str" cm="1">
        <f t="array" ref="F707">IFERROR(_xlfn.IFS(AND($G$3=45566,E707="徳島"),VLOOKUP(E707,最低賃金!$A$2:$G$49,2,FALSE),OR($G$3&lt;&gt;45566,E707&lt;&gt;"徳島"),VLOOKUP(E707,最低賃金!$A$2:$G$49,4,FALSE)),"")</f>
        <v/>
      </c>
      <c r="G707" s="50" t="str">
        <f>IFERROR(VLOOKUP(E707,最低賃金!$A$3:$G$49,6,FALSE),"")</f>
        <v/>
      </c>
      <c r="H707" s="45"/>
      <c r="I707" s="36"/>
      <c r="J707" s="54"/>
      <c r="K707" s="51" t="str" cm="1">
        <f t="array" ref="K707">IFERROR(_xlfn.IFS(COUNTBLANK(H707:J707)=3,"",I707="","I列に金額を入力してください",H707="3.時間給",I707,J707="","J列に労働時間を入力してください",H707="1.月給",ROUND(I707/J707,0),H707="2.日給",ROUND(I707/J707,0)),"")</f>
        <v/>
      </c>
      <c r="L707" s="37" t="str" cm="1">
        <f t="array" ref="L707">IFERROR(_xlfn.IFS(E707="","",K707&lt;F707,"×（法定外・特例等対象外です）",K707&lt;G707,"〇",K707&gt;=G707,"ー"),"")</f>
        <v/>
      </c>
      <c r="M707" s="26" t="str" cm="1">
        <f t="array" ref="M707">IFERROR(_xlfn.IFS(COUNTBLANK(D707:K707)=8,"",D707="","←D列に従業員名を姓名（フルネーム）で入力してください。誤変換にお気を付け下さい。",E707="","←E列に都道府県を入力してください。",H707="","←H列に1.月給～3.時間給の選択肢を入力してください",I707="","←I列に金額を入力してください",H707=3,"",J707="","←J列に所定労働時間を入力してください"),"")</f>
        <v/>
      </c>
    </row>
    <row r="708" spans="2:13" ht="22" x14ac:dyDescent="0.55000000000000004">
      <c r="B708" s="39">
        <f t="shared" si="10"/>
        <v>700</v>
      </c>
      <c r="C708" s="45"/>
      <c r="D708" s="35"/>
      <c r="E708" s="46"/>
      <c r="F708" s="40" t="str" cm="1">
        <f t="array" ref="F708">IFERROR(_xlfn.IFS(AND($G$3=45566,E708="徳島"),VLOOKUP(E708,最低賃金!$A$2:$G$49,2,FALSE),OR($G$3&lt;&gt;45566,E708&lt;&gt;"徳島"),VLOOKUP(E708,最低賃金!$A$2:$G$49,4,FALSE)),"")</f>
        <v/>
      </c>
      <c r="G708" s="50" t="str">
        <f>IFERROR(VLOOKUP(E708,最低賃金!$A$3:$G$49,6,FALSE),"")</f>
        <v/>
      </c>
      <c r="H708" s="45"/>
      <c r="I708" s="36"/>
      <c r="J708" s="54"/>
      <c r="K708" s="51" t="str" cm="1">
        <f t="array" ref="K708">IFERROR(_xlfn.IFS(COUNTBLANK(H708:J708)=3,"",I708="","I列に金額を入力してください",H708="3.時間給",I708,J708="","J列に労働時間を入力してください",H708="1.月給",ROUND(I708/J708,0),H708="2.日給",ROUND(I708/J708,0)),"")</f>
        <v/>
      </c>
      <c r="L708" s="37" t="str" cm="1">
        <f t="array" ref="L708">IFERROR(_xlfn.IFS(E708="","",K708&lt;F708,"×（法定外・特例等対象外です）",K708&lt;G708,"〇",K708&gt;=G708,"ー"),"")</f>
        <v/>
      </c>
      <c r="M708" s="26" t="str" cm="1">
        <f t="array" ref="M708">IFERROR(_xlfn.IFS(COUNTBLANK(D708:K708)=8,"",D708="","←D列に従業員名を姓名（フルネーム）で入力してください。誤変換にお気を付け下さい。",E708="","←E列に都道府県を入力してください。",H708="","←H列に1.月給～3.時間給の選択肢を入力してください",I708="","←I列に金額を入力してください",H708=3,"",J708="","←J列に所定労働時間を入力してください"),"")</f>
        <v/>
      </c>
    </row>
    <row r="709" spans="2:13" ht="22" x14ac:dyDescent="0.55000000000000004">
      <c r="B709" s="39">
        <f t="shared" si="10"/>
        <v>701</v>
      </c>
      <c r="C709" s="45"/>
      <c r="D709" s="35"/>
      <c r="E709" s="46"/>
      <c r="F709" s="40" t="str" cm="1">
        <f t="array" ref="F709">IFERROR(_xlfn.IFS(AND($G$3=45566,E709="徳島"),VLOOKUP(E709,最低賃金!$A$2:$G$49,2,FALSE),OR($G$3&lt;&gt;45566,E709&lt;&gt;"徳島"),VLOOKUP(E709,最低賃金!$A$2:$G$49,4,FALSE)),"")</f>
        <v/>
      </c>
      <c r="G709" s="50" t="str">
        <f>IFERROR(VLOOKUP(E709,最低賃金!$A$3:$G$49,6,FALSE),"")</f>
        <v/>
      </c>
      <c r="H709" s="45"/>
      <c r="I709" s="36"/>
      <c r="J709" s="54"/>
      <c r="K709" s="51" t="str" cm="1">
        <f t="array" ref="K709">IFERROR(_xlfn.IFS(COUNTBLANK(H709:J709)=3,"",I709="","I列に金額を入力してください",H709="3.時間給",I709,J709="","J列に労働時間を入力してください",H709="1.月給",ROUND(I709/J709,0),H709="2.日給",ROUND(I709/J709,0)),"")</f>
        <v/>
      </c>
      <c r="L709" s="37" t="str" cm="1">
        <f t="array" ref="L709">IFERROR(_xlfn.IFS(E709="","",K709&lt;F709,"×（法定外・特例等対象外です）",K709&lt;G709,"〇",K709&gt;=G709,"ー"),"")</f>
        <v/>
      </c>
      <c r="M709" s="26" t="str" cm="1">
        <f t="array" ref="M709">IFERROR(_xlfn.IFS(COUNTBLANK(D709:K709)=8,"",D709="","←D列に従業員名を姓名（フルネーム）で入力してください。誤変換にお気を付け下さい。",E709="","←E列に都道府県を入力してください。",H709="","←H列に1.月給～3.時間給の選択肢を入力してください",I709="","←I列に金額を入力してください",H709=3,"",J709="","←J列に所定労働時間を入力してください"),"")</f>
        <v/>
      </c>
    </row>
    <row r="710" spans="2:13" ht="22" x14ac:dyDescent="0.55000000000000004">
      <c r="B710" s="39">
        <f t="shared" si="10"/>
        <v>702</v>
      </c>
      <c r="C710" s="45"/>
      <c r="D710" s="35"/>
      <c r="E710" s="46"/>
      <c r="F710" s="40" t="str" cm="1">
        <f t="array" ref="F710">IFERROR(_xlfn.IFS(AND($G$3=45566,E710="徳島"),VLOOKUP(E710,最低賃金!$A$2:$G$49,2,FALSE),OR($G$3&lt;&gt;45566,E710&lt;&gt;"徳島"),VLOOKUP(E710,最低賃金!$A$2:$G$49,4,FALSE)),"")</f>
        <v/>
      </c>
      <c r="G710" s="50" t="str">
        <f>IFERROR(VLOOKUP(E710,最低賃金!$A$3:$G$49,6,FALSE),"")</f>
        <v/>
      </c>
      <c r="H710" s="45"/>
      <c r="I710" s="36"/>
      <c r="J710" s="54"/>
      <c r="K710" s="51" t="str" cm="1">
        <f t="array" ref="K710">IFERROR(_xlfn.IFS(COUNTBLANK(H710:J710)=3,"",I710="","I列に金額を入力してください",H710="3.時間給",I710,J710="","J列に労働時間を入力してください",H710="1.月給",ROUND(I710/J710,0),H710="2.日給",ROUND(I710/J710,0)),"")</f>
        <v/>
      </c>
      <c r="L710" s="37" t="str" cm="1">
        <f t="array" ref="L710">IFERROR(_xlfn.IFS(E710="","",K710&lt;F710,"×（法定外・特例等対象外です）",K710&lt;G710,"〇",K710&gt;=G710,"ー"),"")</f>
        <v/>
      </c>
      <c r="M710" s="26" t="str" cm="1">
        <f t="array" ref="M710">IFERROR(_xlfn.IFS(COUNTBLANK(D710:K710)=8,"",D710="","←D列に従業員名を姓名（フルネーム）で入力してください。誤変換にお気を付け下さい。",E710="","←E列に都道府県を入力してください。",H710="","←H列に1.月給～3.時間給の選択肢を入力してください",I710="","←I列に金額を入力してください",H710=3,"",J710="","←J列に所定労働時間を入力してください"),"")</f>
        <v/>
      </c>
    </row>
    <row r="711" spans="2:13" ht="22" x14ac:dyDescent="0.55000000000000004">
      <c r="B711" s="39">
        <f t="shared" si="10"/>
        <v>703</v>
      </c>
      <c r="C711" s="45"/>
      <c r="D711" s="35"/>
      <c r="E711" s="46"/>
      <c r="F711" s="40" t="str" cm="1">
        <f t="array" ref="F711">IFERROR(_xlfn.IFS(AND($G$3=45566,E711="徳島"),VLOOKUP(E711,最低賃金!$A$2:$G$49,2,FALSE),OR($G$3&lt;&gt;45566,E711&lt;&gt;"徳島"),VLOOKUP(E711,最低賃金!$A$2:$G$49,4,FALSE)),"")</f>
        <v/>
      </c>
      <c r="G711" s="50" t="str">
        <f>IFERROR(VLOOKUP(E711,最低賃金!$A$3:$G$49,6,FALSE),"")</f>
        <v/>
      </c>
      <c r="H711" s="45"/>
      <c r="I711" s="36"/>
      <c r="J711" s="54"/>
      <c r="K711" s="51" t="str" cm="1">
        <f t="array" ref="K711">IFERROR(_xlfn.IFS(COUNTBLANK(H711:J711)=3,"",I711="","I列に金額を入力してください",H711="3.時間給",I711,J711="","J列に労働時間を入力してください",H711="1.月給",ROUND(I711/J711,0),H711="2.日給",ROUND(I711/J711,0)),"")</f>
        <v/>
      </c>
      <c r="L711" s="37" t="str" cm="1">
        <f t="array" ref="L711">IFERROR(_xlfn.IFS(E711="","",K711&lt;F711,"×（法定外・特例等対象外です）",K711&lt;G711,"〇",K711&gt;=G711,"ー"),"")</f>
        <v/>
      </c>
      <c r="M711" s="26" t="str" cm="1">
        <f t="array" ref="M711">IFERROR(_xlfn.IFS(COUNTBLANK(D711:K711)=8,"",D711="","←D列に従業員名を姓名（フルネーム）で入力してください。誤変換にお気を付け下さい。",E711="","←E列に都道府県を入力してください。",H711="","←H列に1.月給～3.時間給の選択肢を入力してください",I711="","←I列に金額を入力してください",H711=3,"",J711="","←J列に所定労働時間を入力してください"),"")</f>
        <v/>
      </c>
    </row>
    <row r="712" spans="2:13" ht="22" x14ac:dyDescent="0.55000000000000004">
      <c r="B712" s="39">
        <f t="shared" si="10"/>
        <v>704</v>
      </c>
      <c r="C712" s="45"/>
      <c r="D712" s="35"/>
      <c r="E712" s="46"/>
      <c r="F712" s="40" t="str" cm="1">
        <f t="array" ref="F712">IFERROR(_xlfn.IFS(AND($G$3=45566,E712="徳島"),VLOOKUP(E712,最低賃金!$A$2:$G$49,2,FALSE),OR($G$3&lt;&gt;45566,E712&lt;&gt;"徳島"),VLOOKUP(E712,最低賃金!$A$2:$G$49,4,FALSE)),"")</f>
        <v/>
      </c>
      <c r="G712" s="50" t="str">
        <f>IFERROR(VLOOKUP(E712,最低賃金!$A$3:$G$49,6,FALSE),"")</f>
        <v/>
      </c>
      <c r="H712" s="45"/>
      <c r="I712" s="36"/>
      <c r="J712" s="54"/>
      <c r="K712" s="51" t="str" cm="1">
        <f t="array" ref="K712">IFERROR(_xlfn.IFS(COUNTBLANK(H712:J712)=3,"",I712="","I列に金額を入力してください",H712="3.時間給",I712,J712="","J列に労働時間を入力してください",H712="1.月給",ROUND(I712/J712,0),H712="2.日給",ROUND(I712/J712,0)),"")</f>
        <v/>
      </c>
      <c r="L712" s="37" t="str" cm="1">
        <f t="array" ref="L712">IFERROR(_xlfn.IFS(E712="","",K712&lt;F712,"×（法定外・特例等対象外です）",K712&lt;G712,"〇",K712&gt;=G712,"ー"),"")</f>
        <v/>
      </c>
      <c r="M712" s="26" t="str" cm="1">
        <f t="array" ref="M712">IFERROR(_xlfn.IFS(COUNTBLANK(D712:K712)=8,"",D712="","←D列に従業員名を姓名（フルネーム）で入力してください。誤変換にお気を付け下さい。",E712="","←E列に都道府県を入力してください。",H712="","←H列に1.月給～3.時間給の選択肢を入力してください",I712="","←I列に金額を入力してください",H712=3,"",J712="","←J列に所定労働時間を入力してください"),"")</f>
        <v/>
      </c>
    </row>
    <row r="713" spans="2:13" ht="22" x14ac:dyDescent="0.55000000000000004">
      <c r="B713" s="39">
        <f t="shared" si="10"/>
        <v>705</v>
      </c>
      <c r="C713" s="45"/>
      <c r="D713" s="35"/>
      <c r="E713" s="46"/>
      <c r="F713" s="40" t="str" cm="1">
        <f t="array" ref="F713">IFERROR(_xlfn.IFS(AND($G$3=45566,E713="徳島"),VLOOKUP(E713,最低賃金!$A$2:$G$49,2,FALSE),OR($G$3&lt;&gt;45566,E713&lt;&gt;"徳島"),VLOOKUP(E713,最低賃金!$A$2:$G$49,4,FALSE)),"")</f>
        <v/>
      </c>
      <c r="G713" s="50" t="str">
        <f>IFERROR(VLOOKUP(E713,最低賃金!$A$3:$G$49,6,FALSE),"")</f>
        <v/>
      </c>
      <c r="H713" s="45"/>
      <c r="I713" s="36"/>
      <c r="J713" s="54"/>
      <c r="K713" s="51" t="str" cm="1">
        <f t="array" ref="K713">IFERROR(_xlfn.IFS(COUNTBLANK(H713:J713)=3,"",I713="","I列に金額を入力してください",H713="3.時間給",I713,J713="","J列に労働時間を入力してください",H713="1.月給",ROUND(I713/J713,0),H713="2.日給",ROUND(I713/J713,0)),"")</f>
        <v/>
      </c>
      <c r="L713" s="37" t="str" cm="1">
        <f t="array" ref="L713">IFERROR(_xlfn.IFS(E713="","",K713&lt;F713,"×（法定外・特例等対象外です）",K713&lt;G713,"〇",K713&gt;=G713,"ー"),"")</f>
        <v/>
      </c>
      <c r="M713" s="26" t="str" cm="1">
        <f t="array" ref="M713">IFERROR(_xlfn.IFS(COUNTBLANK(D713:K713)=8,"",D713="","←D列に従業員名を姓名（フルネーム）で入力してください。誤変換にお気を付け下さい。",E713="","←E列に都道府県を入力してください。",H713="","←H列に1.月給～3.時間給の選択肢を入力してください",I713="","←I列に金額を入力してください",H713=3,"",J713="","←J列に所定労働時間を入力してください"),"")</f>
        <v/>
      </c>
    </row>
    <row r="714" spans="2:13" ht="22" x14ac:dyDescent="0.55000000000000004">
      <c r="B714" s="39">
        <f t="shared" ref="B714:B777" si="11">ROW()-8</f>
        <v>706</v>
      </c>
      <c r="C714" s="45"/>
      <c r="D714" s="35"/>
      <c r="E714" s="46"/>
      <c r="F714" s="40" t="str" cm="1">
        <f t="array" ref="F714">IFERROR(_xlfn.IFS(AND($G$3=45566,E714="徳島"),VLOOKUP(E714,最低賃金!$A$2:$G$49,2,FALSE),OR($G$3&lt;&gt;45566,E714&lt;&gt;"徳島"),VLOOKUP(E714,最低賃金!$A$2:$G$49,4,FALSE)),"")</f>
        <v/>
      </c>
      <c r="G714" s="50" t="str">
        <f>IFERROR(VLOOKUP(E714,最低賃金!$A$3:$G$49,6,FALSE),"")</f>
        <v/>
      </c>
      <c r="H714" s="45"/>
      <c r="I714" s="36"/>
      <c r="J714" s="54"/>
      <c r="K714" s="51" t="str" cm="1">
        <f t="array" ref="K714">IFERROR(_xlfn.IFS(COUNTBLANK(H714:J714)=3,"",I714="","I列に金額を入力してください",H714="3.時間給",I714,J714="","J列に労働時間を入力してください",H714="1.月給",ROUND(I714/J714,0),H714="2.日給",ROUND(I714/J714,0)),"")</f>
        <v/>
      </c>
      <c r="L714" s="37" t="str" cm="1">
        <f t="array" ref="L714">IFERROR(_xlfn.IFS(E714="","",K714&lt;F714,"×（法定外・特例等対象外です）",K714&lt;G714,"〇",K714&gt;=G714,"ー"),"")</f>
        <v/>
      </c>
      <c r="M714" s="26" t="str" cm="1">
        <f t="array" ref="M714">IFERROR(_xlfn.IFS(COUNTBLANK(D714:K714)=8,"",D714="","←D列に従業員名を姓名（フルネーム）で入力してください。誤変換にお気を付け下さい。",E714="","←E列に都道府県を入力してください。",H714="","←H列に1.月給～3.時間給の選択肢を入力してください",I714="","←I列に金額を入力してください",H714=3,"",J714="","←J列に所定労働時間を入力してください"),"")</f>
        <v/>
      </c>
    </row>
    <row r="715" spans="2:13" ht="22" x14ac:dyDescent="0.55000000000000004">
      <c r="B715" s="39">
        <f t="shared" si="11"/>
        <v>707</v>
      </c>
      <c r="C715" s="45"/>
      <c r="D715" s="35"/>
      <c r="E715" s="46"/>
      <c r="F715" s="40" t="str" cm="1">
        <f t="array" ref="F715">IFERROR(_xlfn.IFS(AND($G$3=45566,E715="徳島"),VLOOKUP(E715,最低賃金!$A$2:$G$49,2,FALSE),OR($G$3&lt;&gt;45566,E715&lt;&gt;"徳島"),VLOOKUP(E715,最低賃金!$A$2:$G$49,4,FALSE)),"")</f>
        <v/>
      </c>
      <c r="G715" s="50" t="str">
        <f>IFERROR(VLOOKUP(E715,最低賃金!$A$3:$G$49,6,FALSE),"")</f>
        <v/>
      </c>
      <c r="H715" s="45"/>
      <c r="I715" s="36"/>
      <c r="J715" s="54"/>
      <c r="K715" s="51" t="str" cm="1">
        <f t="array" ref="K715">IFERROR(_xlfn.IFS(COUNTBLANK(H715:J715)=3,"",I715="","I列に金額を入力してください",H715="3.時間給",I715,J715="","J列に労働時間を入力してください",H715="1.月給",ROUND(I715/J715,0),H715="2.日給",ROUND(I715/J715,0)),"")</f>
        <v/>
      </c>
      <c r="L715" s="37" t="str" cm="1">
        <f t="array" ref="L715">IFERROR(_xlfn.IFS(E715="","",K715&lt;F715,"×（法定外・特例等対象外です）",K715&lt;G715,"〇",K715&gt;=G715,"ー"),"")</f>
        <v/>
      </c>
      <c r="M715" s="26" t="str" cm="1">
        <f t="array" ref="M715">IFERROR(_xlfn.IFS(COUNTBLANK(D715:K715)=8,"",D715="","←D列に従業員名を姓名（フルネーム）で入力してください。誤変換にお気を付け下さい。",E715="","←E列に都道府県を入力してください。",H715="","←H列に1.月給～3.時間給の選択肢を入力してください",I715="","←I列に金額を入力してください",H715=3,"",J715="","←J列に所定労働時間を入力してください"),"")</f>
        <v/>
      </c>
    </row>
    <row r="716" spans="2:13" ht="22" x14ac:dyDescent="0.55000000000000004">
      <c r="B716" s="39">
        <f t="shared" si="11"/>
        <v>708</v>
      </c>
      <c r="C716" s="45"/>
      <c r="D716" s="35"/>
      <c r="E716" s="46"/>
      <c r="F716" s="40" t="str" cm="1">
        <f t="array" ref="F716">IFERROR(_xlfn.IFS(AND($G$3=45566,E716="徳島"),VLOOKUP(E716,最低賃金!$A$2:$G$49,2,FALSE),OR($G$3&lt;&gt;45566,E716&lt;&gt;"徳島"),VLOOKUP(E716,最低賃金!$A$2:$G$49,4,FALSE)),"")</f>
        <v/>
      </c>
      <c r="G716" s="50" t="str">
        <f>IFERROR(VLOOKUP(E716,最低賃金!$A$3:$G$49,6,FALSE),"")</f>
        <v/>
      </c>
      <c r="H716" s="45"/>
      <c r="I716" s="36"/>
      <c r="J716" s="54"/>
      <c r="K716" s="51" t="str" cm="1">
        <f t="array" ref="K716">IFERROR(_xlfn.IFS(COUNTBLANK(H716:J716)=3,"",I716="","I列に金額を入力してください",H716="3.時間給",I716,J716="","J列に労働時間を入力してください",H716="1.月給",ROUND(I716/J716,0),H716="2.日給",ROUND(I716/J716,0)),"")</f>
        <v/>
      </c>
      <c r="L716" s="37" t="str" cm="1">
        <f t="array" ref="L716">IFERROR(_xlfn.IFS(E716="","",K716&lt;F716,"×（法定外・特例等対象外です）",K716&lt;G716,"〇",K716&gt;=G716,"ー"),"")</f>
        <v/>
      </c>
      <c r="M716" s="26" t="str" cm="1">
        <f t="array" ref="M716">IFERROR(_xlfn.IFS(COUNTBLANK(D716:K716)=8,"",D716="","←D列に従業員名を姓名（フルネーム）で入力してください。誤変換にお気を付け下さい。",E716="","←E列に都道府県を入力してください。",H716="","←H列に1.月給～3.時間給の選択肢を入力してください",I716="","←I列に金額を入力してください",H716=3,"",J716="","←J列に所定労働時間を入力してください"),"")</f>
        <v/>
      </c>
    </row>
    <row r="717" spans="2:13" ht="22" x14ac:dyDescent="0.55000000000000004">
      <c r="B717" s="39">
        <f t="shared" si="11"/>
        <v>709</v>
      </c>
      <c r="C717" s="45"/>
      <c r="D717" s="35"/>
      <c r="E717" s="46"/>
      <c r="F717" s="40" t="str" cm="1">
        <f t="array" ref="F717">IFERROR(_xlfn.IFS(AND($G$3=45566,E717="徳島"),VLOOKUP(E717,最低賃金!$A$2:$G$49,2,FALSE),OR($G$3&lt;&gt;45566,E717&lt;&gt;"徳島"),VLOOKUP(E717,最低賃金!$A$2:$G$49,4,FALSE)),"")</f>
        <v/>
      </c>
      <c r="G717" s="50" t="str">
        <f>IFERROR(VLOOKUP(E717,最低賃金!$A$3:$G$49,6,FALSE),"")</f>
        <v/>
      </c>
      <c r="H717" s="45"/>
      <c r="I717" s="36"/>
      <c r="J717" s="54"/>
      <c r="K717" s="51" t="str" cm="1">
        <f t="array" ref="K717">IFERROR(_xlfn.IFS(COUNTBLANK(H717:J717)=3,"",I717="","I列に金額を入力してください",H717="3.時間給",I717,J717="","J列に労働時間を入力してください",H717="1.月給",ROUND(I717/J717,0),H717="2.日給",ROUND(I717/J717,0)),"")</f>
        <v/>
      </c>
      <c r="L717" s="37" t="str" cm="1">
        <f t="array" ref="L717">IFERROR(_xlfn.IFS(E717="","",K717&lt;F717,"×（法定外・特例等対象外です）",K717&lt;G717,"〇",K717&gt;=G717,"ー"),"")</f>
        <v/>
      </c>
      <c r="M717" s="26" t="str" cm="1">
        <f t="array" ref="M717">IFERROR(_xlfn.IFS(COUNTBLANK(D717:K717)=8,"",D717="","←D列に従業員名を姓名（フルネーム）で入力してください。誤変換にお気を付け下さい。",E717="","←E列に都道府県を入力してください。",H717="","←H列に1.月給～3.時間給の選択肢を入力してください",I717="","←I列に金額を入力してください",H717=3,"",J717="","←J列に所定労働時間を入力してください"),"")</f>
        <v/>
      </c>
    </row>
    <row r="718" spans="2:13" ht="22" x14ac:dyDescent="0.55000000000000004">
      <c r="B718" s="39">
        <f t="shared" si="11"/>
        <v>710</v>
      </c>
      <c r="C718" s="45"/>
      <c r="D718" s="35"/>
      <c r="E718" s="46"/>
      <c r="F718" s="40" t="str" cm="1">
        <f t="array" ref="F718">IFERROR(_xlfn.IFS(AND($G$3=45566,E718="徳島"),VLOOKUP(E718,最低賃金!$A$2:$G$49,2,FALSE),OR($G$3&lt;&gt;45566,E718&lt;&gt;"徳島"),VLOOKUP(E718,最低賃金!$A$2:$G$49,4,FALSE)),"")</f>
        <v/>
      </c>
      <c r="G718" s="50" t="str">
        <f>IFERROR(VLOOKUP(E718,最低賃金!$A$3:$G$49,6,FALSE),"")</f>
        <v/>
      </c>
      <c r="H718" s="45"/>
      <c r="I718" s="36"/>
      <c r="J718" s="54"/>
      <c r="K718" s="51" t="str" cm="1">
        <f t="array" ref="K718">IFERROR(_xlfn.IFS(COUNTBLANK(H718:J718)=3,"",I718="","I列に金額を入力してください",H718="3.時間給",I718,J718="","J列に労働時間を入力してください",H718="1.月給",ROUND(I718/J718,0),H718="2.日給",ROUND(I718/J718,0)),"")</f>
        <v/>
      </c>
      <c r="L718" s="37" t="str" cm="1">
        <f t="array" ref="L718">IFERROR(_xlfn.IFS(E718="","",K718&lt;F718,"×（法定外・特例等対象外です）",K718&lt;G718,"〇",K718&gt;=G718,"ー"),"")</f>
        <v/>
      </c>
      <c r="M718" s="26" t="str" cm="1">
        <f t="array" ref="M718">IFERROR(_xlfn.IFS(COUNTBLANK(D718:K718)=8,"",D718="","←D列に従業員名を姓名（フルネーム）で入力してください。誤変換にお気を付け下さい。",E718="","←E列に都道府県を入力してください。",H718="","←H列に1.月給～3.時間給の選択肢を入力してください",I718="","←I列に金額を入力してください",H718=3,"",J718="","←J列に所定労働時間を入力してください"),"")</f>
        <v/>
      </c>
    </row>
    <row r="719" spans="2:13" ht="22" x14ac:dyDescent="0.55000000000000004">
      <c r="B719" s="39">
        <f t="shared" si="11"/>
        <v>711</v>
      </c>
      <c r="C719" s="45"/>
      <c r="D719" s="35"/>
      <c r="E719" s="46"/>
      <c r="F719" s="40" t="str" cm="1">
        <f t="array" ref="F719">IFERROR(_xlfn.IFS(AND($G$3=45566,E719="徳島"),VLOOKUP(E719,最低賃金!$A$2:$G$49,2,FALSE),OR($G$3&lt;&gt;45566,E719&lt;&gt;"徳島"),VLOOKUP(E719,最低賃金!$A$2:$G$49,4,FALSE)),"")</f>
        <v/>
      </c>
      <c r="G719" s="50" t="str">
        <f>IFERROR(VLOOKUP(E719,最低賃金!$A$3:$G$49,6,FALSE),"")</f>
        <v/>
      </c>
      <c r="H719" s="45"/>
      <c r="I719" s="36"/>
      <c r="J719" s="54"/>
      <c r="K719" s="51" t="str" cm="1">
        <f t="array" ref="K719">IFERROR(_xlfn.IFS(COUNTBLANK(H719:J719)=3,"",I719="","I列に金額を入力してください",H719="3.時間給",I719,J719="","J列に労働時間を入力してください",H719="1.月給",ROUND(I719/J719,0),H719="2.日給",ROUND(I719/J719,0)),"")</f>
        <v/>
      </c>
      <c r="L719" s="37" t="str" cm="1">
        <f t="array" ref="L719">IFERROR(_xlfn.IFS(E719="","",K719&lt;F719,"×（法定外・特例等対象外です）",K719&lt;G719,"〇",K719&gt;=G719,"ー"),"")</f>
        <v/>
      </c>
      <c r="M719" s="26" t="str" cm="1">
        <f t="array" ref="M719">IFERROR(_xlfn.IFS(COUNTBLANK(D719:K719)=8,"",D719="","←D列に従業員名を姓名（フルネーム）で入力してください。誤変換にお気を付け下さい。",E719="","←E列に都道府県を入力してください。",H719="","←H列に1.月給～3.時間給の選択肢を入力してください",I719="","←I列に金額を入力してください",H719=3,"",J719="","←J列に所定労働時間を入力してください"),"")</f>
        <v/>
      </c>
    </row>
    <row r="720" spans="2:13" ht="22" x14ac:dyDescent="0.55000000000000004">
      <c r="B720" s="39">
        <f t="shared" si="11"/>
        <v>712</v>
      </c>
      <c r="C720" s="45"/>
      <c r="D720" s="35"/>
      <c r="E720" s="46"/>
      <c r="F720" s="40" t="str" cm="1">
        <f t="array" ref="F720">IFERROR(_xlfn.IFS(AND($G$3=45566,E720="徳島"),VLOOKUP(E720,最低賃金!$A$2:$G$49,2,FALSE),OR($G$3&lt;&gt;45566,E720&lt;&gt;"徳島"),VLOOKUP(E720,最低賃金!$A$2:$G$49,4,FALSE)),"")</f>
        <v/>
      </c>
      <c r="G720" s="50" t="str">
        <f>IFERROR(VLOOKUP(E720,最低賃金!$A$3:$G$49,6,FALSE),"")</f>
        <v/>
      </c>
      <c r="H720" s="45"/>
      <c r="I720" s="36"/>
      <c r="J720" s="54"/>
      <c r="K720" s="51" t="str" cm="1">
        <f t="array" ref="K720">IFERROR(_xlfn.IFS(COUNTBLANK(H720:J720)=3,"",I720="","I列に金額を入力してください",H720="3.時間給",I720,J720="","J列に労働時間を入力してください",H720="1.月給",ROUND(I720/J720,0),H720="2.日給",ROUND(I720/J720,0)),"")</f>
        <v/>
      </c>
      <c r="L720" s="37" t="str" cm="1">
        <f t="array" ref="L720">IFERROR(_xlfn.IFS(E720="","",K720&lt;F720,"×（法定外・特例等対象外です）",K720&lt;G720,"〇",K720&gt;=G720,"ー"),"")</f>
        <v/>
      </c>
      <c r="M720" s="26" t="str" cm="1">
        <f t="array" ref="M720">IFERROR(_xlfn.IFS(COUNTBLANK(D720:K720)=8,"",D720="","←D列に従業員名を姓名（フルネーム）で入力してください。誤変換にお気を付け下さい。",E720="","←E列に都道府県を入力してください。",H720="","←H列に1.月給～3.時間給の選択肢を入力してください",I720="","←I列に金額を入力してください",H720=3,"",J720="","←J列に所定労働時間を入力してください"),"")</f>
        <v/>
      </c>
    </row>
    <row r="721" spans="2:13" ht="22" x14ac:dyDescent="0.55000000000000004">
      <c r="B721" s="39">
        <f t="shared" si="11"/>
        <v>713</v>
      </c>
      <c r="C721" s="45"/>
      <c r="D721" s="35"/>
      <c r="E721" s="46"/>
      <c r="F721" s="40" t="str" cm="1">
        <f t="array" ref="F721">IFERROR(_xlfn.IFS(AND($G$3=45566,E721="徳島"),VLOOKUP(E721,最低賃金!$A$2:$G$49,2,FALSE),OR($G$3&lt;&gt;45566,E721&lt;&gt;"徳島"),VLOOKUP(E721,最低賃金!$A$2:$G$49,4,FALSE)),"")</f>
        <v/>
      </c>
      <c r="G721" s="50" t="str">
        <f>IFERROR(VLOOKUP(E721,最低賃金!$A$3:$G$49,6,FALSE),"")</f>
        <v/>
      </c>
      <c r="H721" s="45"/>
      <c r="I721" s="36"/>
      <c r="J721" s="54"/>
      <c r="K721" s="51" t="str" cm="1">
        <f t="array" ref="K721">IFERROR(_xlfn.IFS(COUNTBLANK(H721:J721)=3,"",I721="","I列に金額を入力してください",H721="3.時間給",I721,J721="","J列に労働時間を入力してください",H721="1.月給",ROUND(I721/J721,0),H721="2.日給",ROUND(I721/J721,0)),"")</f>
        <v/>
      </c>
      <c r="L721" s="37" t="str" cm="1">
        <f t="array" ref="L721">IFERROR(_xlfn.IFS(E721="","",K721&lt;F721,"×（法定外・特例等対象外です）",K721&lt;G721,"〇",K721&gt;=G721,"ー"),"")</f>
        <v/>
      </c>
      <c r="M721" s="26" t="str" cm="1">
        <f t="array" ref="M721">IFERROR(_xlfn.IFS(COUNTBLANK(D721:K721)=8,"",D721="","←D列に従業員名を姓名（フルネーム）で入力してください。誤変換にお気を付け下さい。",E721="","←E列に都道府県を入力してください。",H721="","←H列に1.月給～3.時間給の選択肢を入力してください",I721="","←I列に金額を入力してください",H721=3,"",J721="","←J列に所定労働時間を入力してください"),"")</f>
        <v/>
      </c>
    </row>
    <row r="722" spans="2:13" ht="22" x14ac:dyDescent="0.55000000000000004">
      <c r="B722" s="39">
        <f t="shared" si="11"/>
        <v>714</v>
      </c>
      <c r="C722" s="45"/>
      <c r="D722" s="35"/>
      <c r="E722" s="46"/>
      <c r="F722" s="40" t="str" cm="1">
        <f t="array" ref="F722">IFERROR(_xlfn.IFS(AND($G$3=45566,E722="徳島"),VLOOKUP(E722,最低賃金!$A$2:$G$49,2,FALSE),OR($G$3&lt;&gt;45566,E722&lt;&gt;"徳島"),VLOOKUP(E722,最低賃金!$A$2:$G$49,4,FALSE)),"")</f>
        <v/>
      </c>
      <c r="G722" s="50" t="str">
        <f>IFERROR(VLOOKUP(E722,最低賃金!$A$3:$G$49,6,FALSE),"")</f>
        <v/>
      </c>
      <c r="H722" s="45"/>
      <c r="I722" s="36"/>
      <c r="J722" s="54"/>
      <c r="K722" s="51" t="str" cm="1">
        <f t="array" ref="K722">IFERROR(_xlfn.IFS(COUNTBLANK(H722:J722)=3,"",I722="","I列に金額を入力してください",H722="3.時間給",I722,J722="","J列に労働時間を入力してください",H722="1.月給",ROUND(I722/J722,0),H722="2.日給",ROUND(I722/J722,0)),"")</f>
        <v/>
      </c>
      <c r="L722" s="37" t="str" cm="1">
        <f t="array" ref="L722">IFERROR(_xlfn.IFS(E722="","",K722&lt;F722,"×（法定外・特例等対象外です）",K722&lt;G722,"〇",K722&gt;=G722,"ー"),"")</f>
        <v/>
      </c>
      <c r="M722" s="26" t="str" cm="1">
        <f t="array" ref="M722">IFERROR(_xlfn.IFS(COUNTBLANK(D722:K722)=8,"",D722="","←D列に従業員名を姓名（フルネーム）で入力してください。誤変換にお気を付け下さい。",E722="","←E列に都道府県を入力してください。",H722="","←H列に1.月給～3.時間給の選択肢を入力してください",I722="","←I列に金額を入力してください",H722=3,"",J722="","←J列に所定労働時間を入力してください"),"")</f>
        <v/>
      </c>
    </row>
    <row r="723" spans="2:13" ht="22" x14ac:dyDescent="0.55000000000000004">
      <c r="B723" s="39">
        <f t="shared" si="11"/>
        <v>715</v>
      </c>
      <c r="C723" s="45"/>
      <c r="D723" s="35"/>
      <c r="E723" s="46"/>
      <c r="F723" s="40" t="str" cm="1">
        <f t="array" ref="F723">IFERROR(_xlfn.IFS(AND($G$3=45566,E723="徳島"),VLOOKUP(E723,最低賃金!$A$2:$G$49,2,FALSE),OR($G$3&lt;&gt;45566,E723&lt;&gt;"徳島"),VLOOKUP(E723,最低賃金!$A$2:$G$49,4,FALSE)),"")</f>
        <v/>
      </c>
      <c r="G723" s="50" t="str">
        <f>IFERROR(VLOOKUP(E723,最低賃金!$A$3:$G$49,6,FALSE),"")</f>
        <v/>
      </c>
      <c r="H723" s="45"/>
      <c r="I723" s="36"/>
      <c r="J723" s="54"/>
      <c r="K723" s="51" t="str" cm="1">
        <f t="array" ref="K723">IFERROR(_xlfn.IFS(COUNTBLANK(H723:J723)=3,"",I723="","I列に金額を入力してください",H723="3.時間給",I723,J723="","J列に労働時間を入力してください",H723="1.月給",ROUND(I723/J723,0),H723="2.日給",ROUND(I723/J723,0)),"")</f>
        <v/>
      </c>
      <c r="L723" s="37" t="str" cm="1">
        <f t="array" ref="L723">IFERROR(_xlfn.IFS(E723="","",K723&lt;F723,"×（法定外・特例等対象外です）",K723&lt;G723,"〇",K723&gt;=G723,"ー"),"")</f>
        <v/>
      </c>
      <c r="M723" s="26" t="str" cm="1">
        <f t="array" ref="M723">IFERROR(_xlfn.IFS(COUNTBLANK(D723:K723)=8,"",D723="","←D列に従業員名を姓名（フルネーム）で入力してください。誤変換にお気を付け下さい。",E723="","←E列に都道府県を入力してください。",H723="","←H列に1.月給～3.時間給の選択肢を入力してください",I723="","←I列に金額を入力してください",H723=3,"",J723="","←J列に所定労働時間を入力してください"),"")</f>
        <v/>
      </c>
    </row>
    <row r="724" spans="2:13" ht="22" x14ac:dyDescent="0.55000000000000004">
      <c r="B724" s="39">
        <f t="shared" si="11"/>
        <v>716</v>
      </c>
      <c r="C724" s="45"/>
      <c r="D724" s="35"/>
      <c r="E724" s="46"/>
      <c r="F724" s="40" t="str" cm="1">
        <f t="array" ref="F724">IFERROR(_xlfn.IFS(AND($G$3=45566,E724="徳島"),VLOOKUP(E724,最低賃金!$A$2:$G$49,2,FALSE),OR($G$3&lt;&gt;45566,E724&lt;&gt;"徳島"),VLOOKUP(E724,最低賃金!$A$2:$G$49,4,FALSE)),"")</f>
        <v/>
      </c>
      <c r="G724" s="50" t="str">
        <f>IFERROR(VLOOKUP(E724,最低賃金!$A$3:$G$49,6,FALSE),"")</f>
        <v/>
      </c>
      <c r="H724" s="45"/>
      <c r="I724" s="36"/>
      <c r="J724" s="54"/>
      <c r="K724" s="51" t="str" cm="1">
        <f t="array" ref="K724">IFERROR(_xlfn.IFS(COUNTBLANK(H724:J724)=3,"",I724="","I列に金額を入力してください",H724="3.時間給",I724,J724="","J列に労働時間を入力してください",H724="1.月給",ROUND(I724/J724,0),H724="2.日給",ROUND(I724/J724,0)),"")</f>
        <v/>
      </c>
      <c r="L724" s="37" t="str" cm="1">
        <f t="array" ref="L724">IFERROR(_xlfn.IFS(E724="","",K724&lt;F724,"×（法定外・特例等対象外です）",K724&lt;G724,"〇",K724&gt;=G724,"ー"),"")</f>
        <v/>
      </c>
      <c r="M724" s="26" t="str" cm="1">
        <f t="array" ref="M724">IFERROR(_xlfn.IFS(COUNTBLANK(D724:K724)=8,"",D724="","←D列に従業員名を姓名（フルネーム）で入力してください。誤変換にお気を付け下さい。",E724="","←E列に都道府県を入力してください。",H724="","←H列に1.月給～3.時間給の選択肢を入力してください",I724="","←I列に金額を入力してください",H724=3,"",J724="","←J列に所定労働時間を入力してください"),"")</f>
        <v/>
      </c>
    </row>
    <row r="725" spans="2:13" ht="22" x14ac:dyDescent="0.55000000000000004">
      <c r="B725" s="39">
        <f t="shared" si="11"/>
        <v>717</v>
      </c>
      <c r="C725" s="45"/>
      <c r="D725" s="35"/>
      <c r="E725" s="46"/>
      <c r="F725" s="40" t="str" cm="1">
        <f t="array" ref="F725">IFERROR(_xlfn.IFS(AND($G$3=45566,E725="徳島"),VLOOKUP(E725,最低賃金!$A$2:$G$49,2,FALSE),OR($G$3&lt;&gt;45566,E725&lt;&gt;"徳島"),VLOOKUP(E725,最低賃金!$A$2:$G$49,4,FALSE)),"")</f>
        <v/>
      </c>
      <c r="G725" s="50" t="str">
        <f>IFERROR(VLOOKUP(E725,最低賃金!$A$3:$G$49,6,FALSE),"")</f>
        <v/>
      </c>
      <c r="H725" s="45"/>
      <c r="I725" s="36"/>
      <c r="J725" s="54"/>
      <c r="K725" s="51" t="str" cm="1">
        <f t="array" ref="K725">IFERROR(_xlfn.IFS(COUNTBLANK(H725:J725)=3,"",I725="","I列に金額を入力してください",H725="3.時間給",I725,J725="","J列に労働時間を入力してください",H725="1.月給",ROUND(I725/J725,0),H725="2.日給",ROUND(I725/J725,0)),"")</f>
        <v/>
      </c>
      <c r="L725" s="37" t="str" cm="1">
        <f t="array" ref="L725">IFERROR(_xlfn.IFS(E725="","",K725&lt;F725,"×（法定外・特例等対象外です）",K725&lt;G725,"〇",K725&gt;=G725,"ー"),"")</f>
        <v/>
      </c>
      <c r="M725" s="26" t="str" cm="1">
        <f t="array" ref="M725">IFERROR(_xlfn.IFS(COUNTBLANK(D725:K725)=8,"",D725="","←D列に従業員名を姓名（フルネーム）で入力してください。誤変換にお気を付け下さい。",E725="","←E列に都道府県を入力してください。",H725="","←H列に1.月給～3.時間給の選択肢を入力してください",I725="","←I列に金額を入力してください",H725=3,"",J725="","←J列に所定労働時間を入力してください"),"")</f>
        <v/>
      </c>
    </row>
    <row r="726" spans="2:13" ht="22" x14ac:dyDescent="0.55000000000000004">
      <c r="B726" s="39">
        <f t="shared" si="11"/>
        <v>718</v>
      </c>
      <c r="C726" s="45"/>
      <c r="D726" s="35"/>
      <c r="E726" s="46"/>
      <c r="F726" s="40" t="str" cm="1">
        <f t="array" ref="F726">IFERROR(_xlfn.IFS(AND($G$3=45566,E726="徳島"),VLOOKUP(E726,最低賃金!$A$2:$G$49,2,FALSE),OR($G$3&lt;&gt;45566,E726&lt;&gt;"徳島"),VLOOKUP(E726,最低賃金!$A$2:$G$49,4,FALSE)),"")</f>
        <v/>
      </c>
      <c r="G726" s="50" t="str">
        <f>IFERROR(VLOOKUP(E726,最低賃金!$A$3:$G$49,6,FALSE),"")</f>
        <v/>
      </c>
      <c r="H726" s="45"/>
      <c r="I726" s="36"/>
      <c r="J726" s="54"/>
      <c r="K726" s="51" t="str" cm="1">
        <f t="array" ref="K726">IFERROR(_xlfn.IFS(COUNTBLANK(H726:J726)=3,"",I726="","I列に金額を入力してください",H726="3.時間給",I726,J726="","J列に労働時間を入力してください",H726="1.月給",ROUND(I726/J726,0),H726="2.日給",ROUND(I726/J726,0)),"")</f>
        <v/>
      </c>
      <c r="L726" s="37" t="str" cm="1">
        <f t="array" ref="L726">IFERROR(_xlfn.IFS(E726="","",K726&lt;F726,"×（法定外・特例等対象外です）",K726&lt;G726,"〇",K726&gt;=G726,"ー"),"")</f>
        <v/>
      </c>
      <c r="M726" s="26" t="str" cm="1">
        <f t="array" ref="M726">IFERROR(_xlfn.IFS(COUNTBLANK(D726:K726)=8,"",D726="","←D列に従業員名を姓名（フルネーム）で入力してください。誤変換にお気を付け下さい。",E726="","←E列に都道府県を入力してください。",H726="","←H列に1.月給～3.時間給の選択肢を入力してください",I726="","←I列に金額を入力してください",H726=3,"",J726="","←J列に所定労働時間を入力してください"),"")</f>
        <v/>
      </c>
    </row>
    <row r="727" spans="2:13" ht="22" x14ac:dyDescent="0.55000000000000004">
      <c r="B727" s="39">
        <f t="shared" si="11"/>
        <v>719</v>
      </c>
      <c r="C727" s="45"/>
      <c r="D727" s="35"/>
      <c r="E727" s="46"/>
      <c r="F727" s="40" t="str" cm="1">
        <f t="array" ref="F727">IFERROR(_xlfn.IFS(AND($G$3=45566,E727="徳島"),VLOOKUP(E727,最低賃金!$A$2:$G$49,2,FALSE),OR($G$3&lt;&gt;45566,E727&lt;&gt;"徳島"),VLOOKUP(E727,最低賃金!$A$2:$G$49,4,FALSE)),"")</f>
        <v/>
      </c>
      <c r="G727" s="50" t="str">
        <f>IFERROR(VLOOKUP(E727,最低賃金!$A$3:$G$49,6,FALSE),"")</f>
        <v/>
      </c>
      <c r="H727" s="45"/>
      <c r="I727" s="36"/>
      <c r="J727" s="54"/>
      <c r="K727" s="51" t="str" cm="1">
        <f t="array" ref="K727">IFERROR(_xlfn.IFS(COUNTBLANK(H727:J727)=3,"",I727="","I列に金額を入力してください",H727="3.時間給",I727,J727="","J列に労働時間を入力してください",H727="1.月給",ROUND(I727/J727,0),H727="2.日給",ROUND(I727/J727,0)),"")</f>
        <v/>
      </c>
      <c r="L727" s="37" t="str" cm="1">
        <f t="array" ref="L727">IFERROR(_xlfn.IFS(E727="","",K727&lt;F727,"×（法定外・特例等対象外です）",K727&lt;G727,"〇",K727&gt;=G727,"ー"),"")</f>
        <v/>
      </c>
      <c r="M727" s="26" t="str" cm="1">
        <f t="array" ref="M727">IFERROR(_xlfn.IFS(COUNTBLANK(D727:K727)=8,"",D727="","←D列に従業員名を姓名（フルネーム）で入力してください。誤変換にお気を付け下さい。",E727="","←E列に都道府県を入力してください。",H727="","←H列に1.月給～3.時間給の選択肢を入力してください",I727="","←I列に金額を入力してください",H727=3,"",J727="","←J列に所定労働時間を入力してください"),"")</f>
        <v/>
      </c>
    </row>
    <row r="728" spans="2:13" ht="22" x14ac:dyDescent="0.55000000000000004">
      <c r="B728" s="39">
        <f t="shared" si="11"/>
        <v>720</v>
      </c>
      <c r="C728" s="45"/>
      <c r="D728" s="35"/>
      <c r="E728" s="46"/>
      <c r="F728" s="40" t="str" cm="1">
        <f t="array" ref="F728">IFERROR(_xlfn.IFS(AND($G$3=45566,E728="徳島"),VLOOKUP(E728,最低賃金!$A$2:$G$49,2,FALSE),OR($G$3&lt;&gt;45566,E728&lt;&gt;"徳島"),VLOOKUP(E728,最低賃金!$A$2:$G$49,4,FALSE)),"")</f>
        <v/>
      </c>
      <c r="G728" s="50" t="str">
        <f>IFERROR(VLOOKUP(E728,最低賃金!$A$3:$G$49,6,FALSE),"")</f>
        <v/>
      </c>
      <c r="H728" s="45"/>
      <c r="I728" s="36"/>
      <c r="J728" s="54"/>
      <c r="K728" s="51" t="str" cm="1">
        <f t="array" ref="K728">IFERROR(_xlfn.IFS(COUNTBLANK(H728:J728)=3,"",I728="","I列に金額を入力してください",H728="3.時間給",I728,J728="","J列に労働時間を入力してください",H728="1.月給",ROUND(I728/J728,0),H728="2.日給",ROUND(I728/J728,0)),"")</f>
        <v/>
      </c>
      <c r="L728" s="37" t="str" cm="1">
        <f t="array" ref="L728">IFERROR(_xlfn.IFS(E728="","",K728&lt;F728,"×（法定外・特例等対象外です）",K728&lt;G728,"〇",K728&gt;=G728,"ー"),"")</f>
        <v/>
      </c>
      <c r="M728" s="26" t="str" cm="1">
        <f t="array" ref="M728">IFERROR(_xlfn.IFS(COUNTBLANK(D728:K728)=8,"",D728="","←D列に従業員名を姓名（フルネーム）で入力してください。誤変換にお気を付け下さい。",E728="","←E列に都道府県を入力してください。",H728="","←H列に1.月給～3.時間給の選択肢を入力してください",I728="","←I列に金額を入力してください",H728=3,"",J728="","←J列に所定労働時間を入力してください"),"")</f>
        <v/>
      </c>
    </row>
    <row r="729" spans="2:13" ht="22" x14ac:dyDescent="0.55000000000000004">
      <c r="B729" s="39">
        <f t="shared" si="11"/>
        <v>721</v>
      </c>
      <c r="C729" s="45"/>
      <c r="D729" s="35"/>
      <c r="E729" s="46"/>
      <c r="F729" s="40" t="str" cm="1">
        <f t="array" ref="F729">IFERROR(_xlfn.IFS(AND($G$3=45566,E729="徳島"),VLOOKUP(E729,最低賃金!$A$2:$G$49,2,FALSE),OR($G$3&lt;&gt;45566,E729&lt;&gt;"徳島"),VLOOKUP(E729,最低賃金!$A$2:$G$49,4,FALSE)),"")</f>
        <v/>
      </c>
      <c r="G729" s="50" t="str">
        <f>IFERROR(VLOOKUP(E729,最低賃金!$A$3:$G$49,6,FALSE),"")</f>
        <v/>
      </c>
      <c r="H729" s="45"/>
      <c r="I729" s="36"/>
      <c r="J729" s="54"/>
      <c r="K729" s="51" t="str" cm="1">
        <f t="array" ref="K729">IFERROR(_xlfn.IFS(COUNTBLANK(H729:J729)=3,"",I729="","I列に金額を入力してください",H729="3.時間給",I729,J729="","J列に労働時間を入力してください",H729="1.月給",ROUND(I729/J729,0),H729="2.日給",ROUND(I729/J729,0)),"")</f>
        <v/>
      </c>
      <c r="L729" s="37" t="str" cm="1">
        <f t="array" ref="L729">IFERROR(_xlfn.IFS(E729="","",K729&lt;F729,"×（法定外・特例等対象外です）",K729&lt;G729,"〇",K729&gt;=G729,"ー"),"")</f>
        <v/>
      </c>
      <c r="M729" s="26" t="str" cm="1">
        <f t="array" ref="M729">IFERROR(_xlfn.IFS(COUNTBLANK(D729:K729)=8,"",D729="","←D列に従業員名を姓名（フルネーム）で入力してください。誤変換にお気を付け下さい。",E729="","←E列に都道府県を入力してください。",H729="","←H列に1.月給～3.時間給の選択肢を入力してください",I729="","←I列に金額を入力してください",H729=3,"",J729="","←J列に所定労働時間を入力してください"),"")</f>
        <v/>
      </c>
    </row>
    <row r="730" spans="2:13" ht="22" x14ac:dyDescent="0.55000000000000004">
      <c r="B730" s="39">
        <f t="shared" si="11"/>
        <v>722</v>
      </c>
      <c r="C730" s="45"/>
      <c r="D730" s="35"/>
      <c r="E730" s="46"/>
      <c r="F730" s="40" t="str" cm="1">
        <f t="array" ref="F730">IFERROR(_xlfn.IFS(AND($G$3=45566,E730="徳島"),VLOOKUP(E730,最低賃金!$A$2:$G$49,2,FALSE),OR($G$3&lt;&gt;45566,E730&lt;&gt;"徳島"),VLOOKUP(E730,最低賃金!$A$2:$G$49,4,FALSE)),"")</f>
        <v/>
      </c>
      <c r="G730" s="50" t="str">
        <f>IFERROR(VLOOKUP(E730,最低賃金!$A$3:$G$49,6,FALSE),"")</f>
        <v/>
      </c>
      <c r="H730" s="45"/>
      <c r="I730" s="36"/>
      <c r="J730" s="54"/>
      <c r="K730" s="51" t="str" cm="1">
        <f t="array" ref="K730">IFERROR(_xlfn.IFS(COUNTBLANK(H730:J730)=3,"",I730="","I列に金額を入力してください",H730="3.時間給",I730,J730="","J列に労働時間を入力してください",H730="1.月給",ROUND(I730/J730,0),H730="2.日給",ROUND(I730/J730,0)),"")</f>
        <v/>
      </c>
      <c r="L730" s="37" t="str" cm="1">
        <f t="array" ref="L730">IFERROR(_xlfn.IFS(E730="","",K730&lt;F730,"×（法定外・特例等対象外です）",K730&lt;G730,"〇",K730&gt;=G730,"ー"),"")</f>
        <v/>
      </c>
      <c r="M730" s="26" t="str" cm="1">
        <f t="array" ref="M730">IFERROR(_xlfn.IFS(COUNTBLANK(D730:K730)=8,"",D730="","←D列に従業員名を姓名（フルネーム）で入力してください。誤変換にお気を付け下さい。",E730="","←E列に都道府県を入力してください。",H730="","←H列に1.月給～3.時間給の選択肢を入力してください",I730="","←I列に金額を入力してください",H730=3,"",J730="","←J列に所定労働時間を入力してください"),"")</f>
        <v/>
      </c>
    </row>
    <row r="731" spans="2:13" ht="22" x14ac:dyDescent="0.55000000000000004">
      <c r="B731" s="39">
        <f t="shared" si="11"/>
        <v>723</v>
      </c>
      <c r="C731" s="45"/>
      <c r="D731" s="35"/>
      <c r="E731" s="46"/>
      <c r="F731" s="40" t="str" cm="1">
        <f t="array" ref="F731">IFERROR(_xlfn.IFS(AND($G$3=45566,E731="徳島"),VLOOKUP(E731,最低賃金!$A$2:$G$49,2,FALSE),OR($G$3&lt;&gt;45566,E731&lt;&gt;"徳島"),VLOOKUP(E731,最低賃金!$A$2:$G$49,4,FALSE)),"")</f>
        <v/>
      </c>
      <c r="G731" s="50" t="str">
        <f>IFERROR(VLOOKUP(E731,最低賃金!$A$3:$G$49,6,FALSE),"")</f>
        <v/>
      </c>
      <c r="H731" s="45"/>
      <c r="I731" s="36"/>
      <c r="J731" s="54"/>
      <c r="K731" s="51" t="str" cm="1">
        <f t="array" ref="K731">IFERROR(_xlfn.IFS(COUNTBLANK(H731:J731)=3,"",I731="","I列に金額を入力してください",H731="3.時間給",I731,J731="","J列に労働時間を入力してください",H731="1.月給",ROUND(I731/J731,0),H731="2.日給",ROUND(I731/J731,0)),"")</f>
        <v/>
      </c>
      <c r="L731" s="37" t="str" cm="1">
        <f t="array" ref="L731">IFERROR(_xlfn.IFS(E731="","",K731&lt;F731,"×（法定外・特例等対象外です）",K731&lt;G731,"〇",K731&gt;=G731,"ー"),"")</f>
        <v/>
      </c>
      <c r="M731" s="26" t="str" cm="1">
        <f t="array" ref="M731">IFERROR(_xlfn.IFS(COUNTBLANK(D731:K731)=8,"",D731="","←D列に従業員名を姓名（フルネーム）で入力してください。誤変換にお気を付け下さい。",E731="","←E列に都道府県を入力してください。",H731="","←H列に1.月給～3.時間給の選択肢を入力してください",I731="","←I列に金額を入力してください",H731=3,"",J731="","←J列に所定労働時間を入力してください"),"")</f>
        <v/>
      </c>
    </row>
    <row r="732" spans="2:13" ht="22" x14ac:dyDescent="0.55000000000000004">
      <c r="B732" s="39">
        <f t="shared" si="11"/>
        <v>724</v>
      </c>
      <c r="C732" s="45"/>
      <c r="D732" s="35"/>
      <c r="E732" s="46"/>
      <c r="F732" s="40" t="str" cm="1">
        <f t="array" ref="F732">IFERROR(_xlfn.IFS(AND($G$3=45566,E732="徳島"),VLOOKUP(E732,最低賃金!$A$2:$G$49,2,FALSE),OR($G$3&lt;&gt;45566,E732&lt;&gt;"徳島"),VLOOKUP(E732,最低賃金!$A$2:$G$49,4,FALSE)),"")</f>
        <v/>
      </c>
      <c r="G732" s="50" t="str">
        <f>IFERROR(VLOOKUP(E732,最低賃金!$A$3:$G$49,6,FALSE),"")</f>
        <v/>
      </c>
      <c r="H732" s="45"/>
      <c r="I732" s="36"/>
      <c r="J732" s="54"/>
      <c r="K732" s="51" t="str" cm="1">
        <f t="array" ref="K732">IFERROR(_xlfn.IFS(COUNTBLANK(H732:J732)=3,"",I732="","I列に金額を入力してください",H732="3.時間給",I732,J732="","J列に労働時間を入力してください",H732="1.月給",ROUND(I732/J732,0),H732="2.日給",ROUND(I732/J732,0)),"")</f>
        <v/>
      </c>
      <c r="L732" s="37" t="str" cm="1">
        <f t="array" ref="L732">IFERROR(_xlfn.IFS(E732="","",K732&lt;F732,"×（法定外・特例等対象外です）",K732&lt;G732,"〇",K732&gt;=G732,"ー"),"")</f>
        <v/>
      </c>
      <c r="M732" s="26" t="str" cm="1">
        <f t="array" ref="M732">IFERROR(_xlfn.IFS(COUNTBLANK(D732:K732)=8,"",D732="","←D列に従業員名を姓名（フルネーム）で入力してください。誤変換にお気を付け下さい。",E732="","←E列に都道府県を入力してください。",H732="","←H列に1.月給～3.時間給の選択肢を入力してください",I732="","←I列に金額を入力してください",H732=3,"",J732="","←J列に所定労働時間を入力してください"),"")</f>
        <v/>
      </c>
    </row>
    <row r="733" spans="2:13" ht="22" x14ac:dyDescent="0.55000000000000004">
      <c r="B733" s="39">
        <f t="shared" si="11"/>
        <v>725</v>
      </c>
      <c r="C733" s="45"/>
      <c r="D733" s="35"/>
      <c r="E733" s="46"/>
      <c r="F733" s="40" t="str" cm="1">
        <f t="array" ref="F733">IFERROR(_xlfn.IFS(AND($G$3=45566,E733="徳島"),VLOOKUP(E733,最低賃金!$A$2:$G$49,2,FALSE),OR($G$3&lt;&gt;45566,E733&lt;&gt;"徳島"),VLOOKUP(E733,最低賃金!$A$2:$G$49,4,FALSE)),"")</f>
        <v/>
      </c>
      <c r="G733" s="50" t="str">
        <f>IFERROR(VLOOKUP(E733,最低賃金!$A$3:$G$49,6,FALSE),"")</f>
        <v/>
      </c>
      <c r="H733" s="45"/>
      <c r="I733" s="36"/>
      <c r="J733" s="54"/>
      <c r="K733" s="51" t="str" cm="1">
        <f t="array" ref="K733">IFERROR(_xlfn.IFS(COUNTBLANK(H733:J733)=3,"",I733="","I列に金額を入力してください",H733="3.時間給",I733,J733="","J列に労働時間を入力してください",H733="1.月給",ROUND(I733/J733,0),H733="2.日給",ROUND(I733/J733,0)),"")</f>
        <v/>
      </c>
      <c r="L733" s="37" t="str" cm="1">
        <f t="array" ref="L733">IFERROR(_xlfn.IFS(E733="","",K733&lt;F733,"×（法定外・特例等対象外です）",K733&lt;G733,"〇",K733&gt;=G733,"ー"),"")</f>
        <v/>
      </c>
      <c r="M733" s="26" t="str" cm="1">
        <f t="array" ref="M733">IFERROR(_xlfn.IFS(COUNTBLANK(D733:K733)=8,"",D733="","←D列に従業員名を姓名（フルネーム）で入力してください。誤変換にお気を付け下さい。",E733="","←E列に都道府県を入力してください。",H733="","←H列に1.月給～3.時間給の選択肢を入力してください",I733="","←I列に金額を入力してください",H733=3,"",J733="","←J列に所定労働時間を入力してください"),"")</f>
        <v/>
      </c>
    </row>
    <row r="734" spans="2:13" ht="22" x14ac:dyDescent="0.55000000000000004">
      <c r="B734" s="39">
        <f t="shared" si="11"/>
        <v>726</v>
      </c>
      <c r="C734" s="45"/>
      <c r="D734" s="35"/>
      <c r="E734" s="46"/>
      <c r="F734" s="40" t="str" cm="1">
        <f t="array" ref="F734">IFERROR(_xlfn.IFS(AND($G$3=45566,E734="徳島"),VLOOKUP(E734,最低賃金!$A$2:$G$49,2,FALSE),OR($G$3&lt;&gt;45566,E734&lt;&gt;"徳島"),VLOOKUP(E734,最低賃金!$A$2:$G$49,4,FALSE)),"")</f>
        <v/>
      </c>
      <c r="G734" s="50" t="str">
        <f>IFERROR(VLOOKUP(E734,最低賃金!$A$3:$G$49,6,FALSE),"")</f>
        <v/>
      </c>
      <c r="H734" s="45"/>
      <c r="I734" s="36"/>
      <c r="J734" s="54"/>
      <c r="K734" s="51" t="str" cm="1">
        <f t="array" ref="K734">IFERROR(_xlfn.IFS(COUNTBLANK(H734:J734)=3,"",I734="","I列に金額を入力してください",H734="3.時間給",I734,J734="","J列に労働時間を入力してください",H734="1.月給",ROUND(I734/J734,0),H734="2.日給",ROUND(I734/J734,0)),"")</f>
        <v/>
      </c>
      <c r="L734" s="37" t="str" cm="1">
        <f t="array" ref="L734">IFERROR(_xlfn.IFS(E734="","",K734&lt;F734,"×（法定外・特例等対象外です）",K734&lt;G734,"〇",K734&gt;=G734,"ー"),"")</f>
        <v/>
      </c>
      <c r="M734" s="26" t="str" cm="1">
        <f t="array" ref="M734">IFERROR(_xlfn.IFS(COUNTBLANK(D734:K734)=8,"",D734="","←D列に従業員名を姓名（フルネーム）で入力してください。誤変換にお気を付け下さい。",E734="","←E列に都道府県を入力してください。",H734="","←H列に1.月給～3.時間給の選択肢を入力してください",I734="","←I列に金額を入力してください",H734=3,"",J734="","←J列に所定労働時間を入力してください"),"")</f>
        <v/>
      </c>
    </row>
    <row r="735" spans="2:13" ht="22" x14ac:dyDescent="0.55000000000000004">
      <c r="B735" s="39">
        <f t="shared" si="11"/>
        <v>727</v>
      </c>
      <c r="C735" s="45"/>
      <c r="D735" s="35"/>
      <c r="E735" s="46"/>
      <c r="F735" s="40" t="str" cm="1">
        <f t="array" ref="F735">IFERROR(_xlfn.IFS(AND($G$3=45566,E735="徳島"),VLOOKUP(E735,最低賃金!$A$2:$G$49,2,FALSE),OR($G$3&lt;&gt;45566,E735&lt;&gt;"徳島"),VLOOKUP(E735,最低賃金!$A$2:$G$49,4,FALSE)),"")</f>
        <v/>
      </c>
      <c r="G735" s="50" t="str">
        <f>IFERROR(VLOOKUP(E735,最低賃金!$A$3:$G$49,6,FALSE),"")</f>
        <v/>
      </c>
      <c r="H735" s="45"/>
      <c r="I735" s="36"/>
      <c r="J735" s="54"/>
      <c r="K735" s="51" t="str" cm="1">
        <f t="array" ref="K735">IFERROR(_xlfn.IFS(COUNTBLANK(H735:J735)=3,"",I735="","I列に金額を入力してください",H735="3.時間給",I735,J735="","J列に労働時間を入力してください",H735="1.月給",ROUND(I735/J735,0),H735="2.日給",ROUND(I735/J735,0)),"")</f>
        <v/>
      </c>
      <c r="L735" s="37" t="str" cm="1">
        <f t="array" ref="L735">IFERROR(_xlfn.IFS(E735="","",K735&lt;F735,"×（法定外・特例等対象外です）",K735&lt;G735,"〇",K735&gt;=G735,"ー"),"")</f>
        <v/>
      </c>
      <c r="M735" s="26" t="str" cm="1">
        <f t="array" ref="M735">IFERROR(_xlfn.IFS(COUNTBLANK(D735:K735)=8,"",D735="","←D列に従業員名を姓名（フルネーム）で入力してください。誤変換にお気を付け下さい。",E735="","←E列に都道府県を入力してください。",H735="","←H列に1.月給～3.時間給の選択肢を入力してください",I735="","←I列に金額を入力してください",H735=3,"",J735="","←J列に所定労働時間を入力してください"),"")</f>
        <v/>
      </c>
    </row>
    <row r="736" spans="2:13" ht="22" x14ac:dyDescent="0.55000000000000004">
      <c r="B736" s="39">
        <f t="shared" si="11"/>
        <v>728</v>
      </c>
      <c r="C736" s="45"/>
      <c r="D736" s="35"/>
      <c r="E736" s="46"/>
      <c r="F736" s="40" t="str" cm="1">
        <f t="array" ref="F736">IFERROR(_xlfn.IFS(AND($G$3=45566,E736="徳島"),VLOOKUP(E736,最低賃金!$A$2:$G$49,2,FALSE),OR($G$3&lt;&gt;45566,E736&lt;&gt;"徳島"),VLOOKUP(E736,最低賃金!$A$2:$G$49,4,FALSE)),"")</f>
        <v/>
      </c>
      <c r="G736" s="50" t="str">
        <f>IFERROR(VLOOKUP(E736,最低賃金!$A$3:$G$49,6,FALSE),"")</f>
        <v/>
      </c>
      <c r="H736" s="45"/>
      <c r="I736" s="36"/>
      <c r="J736" s="54"/>
      <c r="K736" s="51" t="str" cm="1">
        <f t="array" ref="K736">IFERROR(_xlfn.IFS(COUNTBLANK(H736:J736)=3,"",I736="","I列に金額を入力してください",H736="3.時間給",I736,J736="","J列に労働時間を入力してください",H736="1.月給",ROUND(I736/J736,0),H736="2.日給",ROUND(I736/J736,0)),"")</f>
        <v/>
      </c>
      <c r="L736" s="37" t="str" cm="1">
        <f t="array" ref="L736">IFERROR(_xlfn.IFS(E736="","",K736&lt;F736,"×（法定外・特例等対象外です）",K736&lt;G736,"〇",K736&gt;=G736,"ー"),"")</f>
        <v/>
      </c>
      <c r="M736" s="26" t="str" cm="1">
        <f t="array" ref="M736">IFERROR(_xlfn.IFS(COUNTBLANK(D736:K736)=8,"",D736="","←D列に従業員名を姓名（フルネーム）で入力してください。誤変換にお気を付け下さい。",E736="","←E列に都道府県を入力してください。",H736="","←H列に1.月給～3.時間給の選択肢を入力してください",I736="","←I列に金額を入力してください",H736=3,"",J736="","←J列に所定労働時間を入力してください"),"")</f>
        <v/>
      </c>
    </row>
    <row r="737" spans="2:13" ht="22" x14ac:dyDescent="0.55000000000000004">
      <c r="B737" s="39">
        <f t="shared" si="11"/>
        <v>729</v>
      </c>
      <c r="C737" s="45"/>
      <c r="D737" s="35"/>
      <c r="E737" s="46"/>
      <c r="F737" s="40" t="str" cm="1">
        <f t="array" ref="F737">IFERROR(_xlfn.IFS(AND($G$3=45566,E737="徳島"),VLOOKUP(E737,最低賃金!$A$2:$G$49,2,FALSE),OR($G$3&lt;&gt;45566,E737&lt;&gt;"徳島"),VLOOKUP(E737,最低賃金!$A$2:$G$49,4,FALSE)),"")</f>
        <v/>
      </c>
      <c r="G737" s="50" t="str">
        <f>IFERROR(VLOOKUP(E737,最低賃金!$A$3:$G$49,6,FALSE),"")</f>
        <v/>
      </c>
      <c r="H737" s="45"/>
      <c r="I737" s="36"/>
      <c r="J737" s="54"/>
      <c r="K737" s="51" t="str" cm="1">
        <f t="array" ref="K737">IFERROR(_xlfn.IFS(COUNTBLANK(H737:J737)=3,"",I737="","I列に金額を入力してください",H737="3.時間給",I737,J737="","J列に労働時間を入力してください",H737="1.月給",ROUND(I737/J737,0),H737="2.日給",ROUND(I737/J737,0)),"")</f>
        <v/>
      </c>
      <c r="L737" s="37" t="str" cm="1">
        <f t="array" ref="L737">IFERROR(_xlfn.IFS(E737="","",K737&lt;F737,"×（法定外・特例等対象外です）",K737&lt;G737,"〇",K737&gt;=G737,"ー"),"")</f>
        <v/>
      </c>
      <c r="M737" s="26" t="str" cm="1">
        <f t="array" ref="M737">IFERROR(_xlfn.IFS(COUNTBLANK(D737:K737)=8,"",D737="","←D列に従業員名を姓名（フルネーム）で入力してください。誤変換にお気を付け下さい。",E737="","←E列に都道府県を入力してください。",H737="","←H列に1.月給～3.時間給の選択肢を入力してください",I737="","←I列に金額を入力してください",H737=3,"",J737="","←J列に所定労働時間を入力してください"),"")</f>
        <v/>
      </c>
    </row>
    <row r="738" spans="2:13" ht="22" x14ac:dyDescent="0.55000000000000004">
      <c r="B738" s="39">
        <f t="shared" si="11"/>
        <v>730</v>
      </c>
      <c r="C738" s="45"/>
      <c r="D738" s="35"/>
      <c r="E738" s="46"/>
      <c r="F738" s="40" t="str" cm="1">
        <f t="array" ref="F738">IFERROR(_xlfn.IFS(AND($G$3=45566,E738="徳島"),VLOOKUP(E738,最低賃金!$A$2:$G$49,2,FALSE),OR($G$3&lt;&gt;45566,E738&lt;&gt;"徳島"),VLOOKUP(E738,最低賃金!$A$2:$G$49,4,FALSE)),"")</f>
        <v/>
      </c>
      <c r="G738" s="50" t="str">
        <f>IFERROR(VLOOKUP(E738,最低賃金!$A$3:$G$49,6,FALSE),"")</f>
        <v/>
      </c>
      <c r="H738" s="45"/>
      <c r="I738" s="36"/>
      <c r="J738" s="54"/>
      <c r="K738" s="51" t="str" cm="1">
        <f t="array" ref="K738">IFERROR(_xlfn.IFS(COUNTBLANK(H738:J738)=3,"",I738="","I列に金額を入力してください",H738="3.時間給",I738,J738="","J列に労働時間を入力してください",H738="1.月給",ROUND(I738/J738,0),H738="2.日給",ROUND(I738/J738,0)),"")</f>
        <v/>
      </c>
      <c r="L738" s="37" t="str" cm="1">
        <f t="array" ref="L738">IFERROR(_xlfn.IFS(E738="","",K738&lt;F738,"×（法定外・特例等対象外です）",K738&lt;G738,"〇",K738&gt;=G738,"ー"),"")</f>
        <v/>
      </c>
      <c r="M738" s="26" t="str" cm="1">
        <f t="array" ref="M738">IFERROR(_xlfn.IFS(COUNTBLANK(D738:K738)=8,"",D738="","←D列に従業員名を姓名（フルネーム）で入力してください。誤変換にお気を付け下さい。",E738="","←E列に都道府県を入力してください。",H738="","←H列に1.月給～3.時間給の選択肢を入力してください",I738="","←I列に金額を入力してください",H738=3,"",J738="","←J列に所定労働時間を入力してください"),"")</f>
        <v/>
      </c>
    </row>
    <row r="739" spans="2:13" ht="22" x14ac:dyDescent="0.55000000000000004">
      <c r="B739" s="39">
        <f t="shared" si="11"/>
        <v>731</v>
      </c>
      <c r="C739" s="45"/>
      <c r="D739" s="35"/>
      <c r="E739" s="46"/>
      <c r="F739" s="40" t="str" cm="1">
        <f t="array" ref="F739">IFERROR(_xlfn.IFS(AND($G$3=45566,E739="徳島"),VLOOKUP(E739,最低賃金!$A$2:$G$49,2,FALSE),OR($G$3&lt;&gt;45566,E739&lt;&gt;"徳島"),VLOOKUP(E739,最低賃金!$A$2:$G$49,4,FALSE)),"")</f>
        <v/>
      </c>
      <c r="G739" s="50" t="str">
        <f>IFERROR(VLOOKUP(E739,最低賃金!$A$3:$G$49,6,FALSE),"")</f>
        <v/>
      </c>
      <c r="H739" s="45"/>
      <c r="I739" s="36"/>
      <c r="J739" s="54"/>
      <c r="K739" s="51" t="str" cm="1">
        <f t="array" ref="K739">IFERROR(_xlfn.IFS(COUNTBLANK(H739:J739)=3,"",I739="","I列に金額を入力してください",H739="3.時間給",I739,J739="","J列に労働時間を入力してください",H739="1.月給",ROUND(I739/J739,0),H739="2.日給",ROUND(I739/J739,0)),"")</f>
        <v/>
      </c>
      <c r="L739" s="37" t="str" cm="1">
        <f t="array" ref="L739">IFERROR(_xlfn.IFS(E739="","",K739&lt;F739,"×（法定外・特例等対象外です）",K739&lt;G739,"〇",K739&gt;=G739,"ー"),"")</f>
        <v/>
      </c>
      <c r="M739" s="26" t="str" cm="1">
        <f t="array" ref="M739">IFERROR(_xlfn.IFS(COUNTBLANK(D739:K739)=8,"",D739="","←D列に従業員名を姓名（フルネーム）で入力してください。誤変換にお気を付け下さい。",E739="","←E列に都道府県を入力してください。",H739="","←H列に1.月給～3.時間給の選択肢を入力してください",I739="","←I列に金額を入力してください",H739=3,"",J739="","←J列に所定労働時間を入力してください"),"")</f>
        <v/>
      </c>
    </row>
    <row r="740" spans="2:13" ht="22" x14ac:dyDescent="0.55000000000000004">
      <c r="B740" s="39">
        <f t="shared" si="11"/>
        <v>732</v>
      </c>
      <c r="C740" s="45"/>
      <c r="D740" s="35"/>
      <c r="E740" s="46"/>
      <c r="F740" s="40" t="str" cm="1">
        <f t="array" ref="F740">IFERROR(_xlfn.IFS(AND($G$3=45566,E740="徳島"),VLOOKUP(E740,最低賃金!$A$2:$G$49,2,FALSE),OR($G$3&lt;&gt;45566,E740&lt;&gt;"徳島"),VLOOKUP(E740,最低賃金!$A$2:$G$49,4,FALSE)),"")</f>
        <v/>
      </c>
      <c r="G740" s="50" t="str">
        <f>IFERROR(VLOOKUP(E740,最低賃金!$A$3:$G$49,6,FALSE),"")</f>
        <v/>
      </c>
      <c r="H740" s="45"/>
      <c r="I740" s="36"/>
      <c r="J740" s="54"/>
      <c r="K740" s="51" t="str" cm="1">
        <f t="array" ref="K740">IFERROR(_xlfn.IFS(COUNTBLANK(H740:J740)=3,"",I740="","I列に金額を入力してください",H740="3.時間給",I740,J740="","J列に労働時間を入力してください",H740="1.月給",ROUND(I740/J740,0),H740="2.日給",ROUND(I740/J740,0)),"")</f>
        <v/>
      </c>
      <c r="L740" s="37" t="str" cm="1">
        <f t="array" ref="L740">IFERROR(_xlfn.IFS(E740="","",K740&lt;F740,"×（法定外・特例等対象外です）",K740&lt;G740,"〇",K740&gt;=G740,"ー"),"")</f>
        <v/>
      </c>
      <c r="M740" s="26" t="str" cm="1">
        <f t="array" ref="M740">IFERROR(_xlfn.IFS(COUNTBLANK(D740:K740)=8,"",D740="","←D列に従業員名を姓名（フルネーム）で入力してください。誤変換にお気を付け下さい。",E740="","←E列に都道府県を入力してください。",H740="","←H列に1.月給～3.時間給の選択肢を入力してください",I740="","←I列に金額を入力してください",H740=3,"",J740="","←J列に所定労働時間を入力してください"),"")</f>
        <v/>
      </c>
    </row>
    <row r="741" spans="2:13" ht="22" x14ac:dyDescent="0.55000000000000004">
      <c r="B741" s="39">
        <f t="shared" si="11"/>
        <v>733</v>
      </c>
      <c r="C741" s="45"/>
      <c r="D741" s="35"/>
      <c r="E741" s="46"/>
      <c r="F741" s="40" t="str" cm="1">
        <f t="array" ref="F741">IFERROR(_xlfn.IFS(AND($G$3=45566,E741="徳島"),VLOOKUP(E741,最低賃金!$A$2:$G$49,2,FALSE),OR($G$3&lt;&gt;45566,E741&lt;&gt;"徳島"),VLOOKUP(E741,最低賃金!$A$2:$G$49,4,FALSE)),"")</f>
        <v/>
      </c>
      <c r="G741" s="50" t="str">
        <f>IFERROR(VLOOKUP(E741,最低賃金!$A$3:$G$49,6,FALSE),"")</f>
        <v/>
      </c>
      <c r="H741" s="45"/>
      <c r="I741" s="36"/>
      <c r="J741" s="54"/>
      <c r="K741" s="51" t="str" cm="1">
        <f t="array" ref="K741">IFERROR(_xlfn.IFS(COUNTBLANK(H741:J741)=3,"",I741="","I列に金額を入力してください",H741="3.時間給",I741,J741="","J列に労働時間を入力してください",H741="1.月給",ROUND(I741/J741,0),H741="2.日給",ROUND(I741/J741,0)),"")</f>
        <v/>
      </c>
      <c r="L741" s="37" t="str" cm="1">
        <f t="array" ref="L741">IFERROR(_xlfn.IFS(E741="","",K741&lt;F741,"×（法定外・特例等対象外です）",K741&lt;G741,"〇",K741&gt;=G741,"ー"),"")</f>
        <v/>
      </c>
      <c r="M741" s="26" t="str" cm="1">
        <f t="array" ref="M741">IFERROR(_xlfn.IFS(COUNTBLANK(D741:K741)=8,"",D741="","←D列に従業員名を姓名（フルネーム）で入力してください。誤変換にお気を付け下さい。",E741="","←E列に都道府県を入力してください。",H741="","←H列に1.月給～3.時間給の選択肢を入力してください",I741="","←I列に金額を入力してください",H741=3,"",J741="","←J列に所定労働時間を入力してください"),"")</f>
        <v/>
      </c>
    </row>
    <row r="742" spans="2:13" ht="22" x14ac:dyDescent="0.55000000000000004">
      <c r="B742" s="39">
        <f t="shared" si="11"/>
        <v>734</v>
      </c>
      <c r="C742" s="45"/>
      <c r="D742" s="35"/>
      <c r="E742" s="46"/>
      <c r="F742" s="40" t="str" cm="1">
        <f t="array" ref="F742">IFERROR(_xlfn.IFS(AND($G$3=45566,E742="徳島"),VLOOKUP(E742,最低賃金!$A$2:$G$49,2,FALSE),OR($G$3&lt;&gt;45566,E742&lt;&gt;"徳島"),VLOOKUP(E742,最低賃金!$A$2:$G$49,4,FALSE)),"")</f>
        <v/>
      </c>
      <c r="G742" s="50" t="str">
        <f>IFERROR(VLOOKUP(E742,最低賃金!$A$3:$G$49,6,FALSE),"")</f>
        <v/>
      </c>
      <c r="H742" s="45"/>
      <c r="I742" s="36"/>
      <c r="J742" s="54"/>
      <c r="K742" s="51" t="str" cm="1">
        <f t="array" ref="K742">IFERROR(_xlfn.IFS(COUNTBLANK(H742:J742)=3,"",I742="","I列に金額を入力してください",H742="3.時間給",I742,J742="","J列に労働時間を入力してください",H742="1.月給",ROUND(I742/J742,0),H742="2.日給",ROUND(I742/J742,0)),"")</f>
        <v/>
      </c>
      <c r="L742" s="37" t="str" cm="1">
        <f t="array" ref="L742">IFERROR(_xlfn.IFS(E742="","",K742&lt;F742,"×（法定外・特例等対象外です）",K742&lt;G742,"〇",K742&gt;=G742,"ー"),"")</f>
        <v/>
      </c>
      <c r="M742" s="26" t="str" cm="1">
        <f t="array" ref="M742">IFERROR(_xlfn.IFS(COUNTBLANK(D742:K742)=8,"",D742="","←D列に従業員名を姓名（フルネーム）で入力してください。誤変換にお気を付け下さい。",E742="","←E列に都道府県を入力してください。",H742="","←H列に1.月給～3.時間給の選択肢を入力してください",I742="","←I列に金額を入力してください",H742=3,"",J742="","←J列に所定労働時間を入力してください"),"")</f>
        <v/>
      </c>
    </row>
    <row r="743" spans="2:13" ht="22" x14ac:dyDescent="0.55000000000000004">
      <c r="B743" s="39">
        <f t="shared" si="11"/>
        <v>735</v>
      </c>
      <c r="C743" s="45"/>
      <c r="D743" s="35"/>
      <c r="E743" s="46"/>
      <c r="F743" s="40" t="str" cm="1">
        <f t="array" ref="F743">IFERROR(_xlfn.IFS(AND($G$3=45566,E743="徳島"),VLOOKUP(E743,最低賃金!$A$2:$G$49,2,FALSE),OR($G$3&lt;&gt;45566,E743&lt;&gt;"徳島"),VLOOKUP(E743,最低賃金!$A$2:$G$49,4,FALSE)),"")</f>
        <v/>
      </c>
      <c r="G743" s="50" t="str">
        <f>IFERROR(VLOOKUP(E743,最低賃金!$A$3:$G$49,6,FALSE),"")</f>
        <v/>
      </c>
      <c r="H743" s="45"/>
      <c r="I743" s="36"/>
      <c r="J743" s="54"/>
      <c r="K743" s="51" t="str" cm="1">
        <f t="array" ref="K743">IFERROR(_xlfn.IFS(COUNTBLANK(H743:J743)=3,"",I743="","I列に金額を入力してください",H743="3.時間給",I743,J743="","J列に労働時間を入力してください",H743="1.月給",ROUND(I743/J743,0),H743="2.日給",ROUND(I743/J743,0)),"")</f>
        <v/>
      </c>
      <c r="L743" s="37" t="str" cm="1">
        <f t="array" ref="L743">IFERROR(_xlfn.IFS(E743="","",K743&lt;F743,"×（法定外・特例等対象外です）",K743&lt;G743,"〇",K743&gt;=G743,"ー"),"")</f>
        <v/>
      </c>
      <c r="M743" s="26" t="str" cm="1">
        <f t="array" ref="M743">IFERROR(_xlfn.IFS(COUNTBLANK(D743:K743)=8,"",D743="","←D列に従業員名を姓名（フルネーム）で入力してください。誤変換にお気を付け下さい。",E743="","←E列に都道府県を入力してください。",H743="","←H列に1.月給～3.時間給の選択肢を入力してください",I743="","←I列に金額を入力してください",H743=3,"",J743="","←J列に所定労働時間を入力してください"),"")</f>
        <v/>
      </c>
    </row>
    <row r="744" spans="2:13" ht="22" x14ac:dyDescent="0.55000000000000004">
      <c r="B744" s="39">
        <f t="shared" si="11"/>
        <v>736</v>
      </c>
      <c r="C744" s="45"/>
      <c r="D744" s="35"/>
      <c r="E744" s="46"/>
      <c r="F744" s="40" t="str" cm="1">
        <f t="array" ref="F744">IFERROR(_xlfn.IFS(AND($G$3=45566,E744="徳島"),VLOOKUP(E744,最低賃金!$A$2:$G$49,2,FALSE),OR($G$3&lt;&gt;45566,E744&lt;&gt;"徳島"),VLOOKUP(E744,最低賃金!$A$2:$G$49,4,FALSE)),"")</f>
        <v/>
      </c>
      <c r="G744" s="50" t="str">
        <f>IFERROR(VLOOKUP(E744,最低賃金!$A$3:$G$49,6,FALSE),"")</f>
        <v/>
      </c>
      <c r="H744" s="45"/>
      <c r="I744" s="36"/>
      <c r="J744" s="54"/>
      <c r="K744" s="51" t="str" cm="1">
        <f t="array" ref="K744">IFERROR(_xlfn.IFS(COUNTBLANK(H744:J744)=3,"",I744="","I列に金額を入力してください",H744="3.時間給",I744,J744="","J列に労働時間を入力してください",H744="1.月給",ROUND(I744/J744,0),H744="2.日給",ROUND(I744/J744,0)),"")</f>
        <v/>
      </c>
      <c r="L744" s="37" t="str" cm="1">
        <f t="array" ref="L744">IFERROR(_xlfn.IFS(E744="","",K744&lt;F744,"×（法定外・特例等対象外です）",K744&lt;G744,"〇",K744&gt;=G744,"ー"),"")</f>
        <v/>
      </c>
      <c r="M744" s="26" t="str" cm="1">
        <f t="array" ref="M744">IFERROR(_xlfn.IFS(COUNTBLANK(D744:K744)=8,"",D744="","←D列に従業員名を姓名（フルネーム）で入力してください。誤変換にお気を付け下さい。",E744="","←E列に都道府県を入力してください。",H744="","←H列に1.月給～3.時間給の選択肢を入力してください",I744="","←I列に金額を入力してください",H744=3,"",J744="","←J列に所定労働時間を入力してください"),"")</f>
        <v/>
      </c>
    </row>
    <row r="745" spans="2:13" ht="22" x14ac:dyDescent="0.55000000000000004">
      <c r="B745" s="39">
        <f t="shared" si="11"/>
        <v>737</v>
      </c>
      <c r="C745" s="45"/>
      <c r="D745" s="35"/>
      <c r="E745" s="46"/>
      <c r="F745" s="40" t="str" cm="1">
        <f t="array" ref="F745">IFERROR(_xlfn.IFS(AND($G$3=45566,E745="徳島"),VLOOKUP(E745,最低賃金!$A$2:$G$49,2,FALSE),OR($G$3&lt;&gt;45566,E745&lt;&gt;"徳島"),VLOOKUP(E745,最低賃金!$A$2:$G$49,4,FALSE)),"")</f>
        <v/>
      </c>
      <c r="G745" s="50" t="str">
        <f>IFERROR(VLOOKUP(E745,最低賃金!$A$3:$G$49,6,FALSE),"")</f>
        <v/>
      </c>
      <c r="H745" s="45"/>
      <c r="I745" s="36"/>
      <c r="J745" s="54"/>
      <c r="K745" s="51" t="str" cm="1">
        <f t="array" ref="K745">IFERROR(_xlfn.IFS(COUNTBLANK(H745:J745)=3,"",I745="","I列に金額を入力してください",H745="3.時間給",I745,J745="","J列に労働時間を入力してください",H745="1.月給",ROUND(I745/J745,0),H745="2.日給",ROUND(I745/J745,0)),"")</f>
        <v/>
      </c>
      <c r="L745" s="37" t="str" cm="1">
        <f t="array" ref="L745">IFERROR(_xlfn.IFS(E745="","",K745&lt;F745,"×（法定外・特例等対象外です）",K745&lt;G745,"〇",K745&gt;=G745,"ー"),"")</f>
        <v/>
      </c>
      <c r="M745" s="26" t="str" cm="1">
        <f t="array" ref="M745">IFERROR(_xlfn.IFS(COUNTBLANK(D745:K745)=8,"",D745="","←D列に従業員名を姓名（フルネーム）で入力してください。誤変換にお気を付け下さい。",E745="","←E列に都道府県を入力してください。",H745="","←H列に1.月給～3.時間給の選択肢を入力してください",I745="","←I列に金額を入力してください",H745=3,"",J745="","←J列に所定労働時間を入力してください"),"")</f>
        <v/>
      </c>
    </row>
    <row r="746" spans="2:13" ht="22" x14ac:dyDescent="0.55000000000000004">
      <c r="B746" s="39">
        <f t="shared" si="11"/>
        <v>738</v>
      </c>
      <c r="C746" s="45"/>
      <c r="D746" s="35"/>
      <c r="E746" s="46"/>
      <c r="F746" s="40" t="str" cm="1">
        <f t="array" ref="F746">IFERROR(_xlfn.IFS(AND($G$3=45566,E746="徳島"),VLOOKUP(E746,最低賃金!$A$2:$G$49,2,FALSE),OR($G$3&lt;&gt;45566,E746&lt;&gt;"徳島"),VLOOKUP(E746,最低賃金!$A$2:$G$49,4,FALSE)),"")</f>
        <v/>
      </c>
      <c r="G746" s="50" t="str">
        <f>IFERROR(VLOOKUP(E746,最低賃金!$A$3:$G$49,6,FALSE),"")</f>
        <v/>
      </c>
      <c r="H746" s="45"/>
      <c r="I746" s="36"/>
      <c r="J746" s="54"/>
      <c r="K746" s="51" t="str" cm="1">
        <f t="array" ref="K746">IFERROR(_xlfn.IFS(COUNTBLANK(H746:J746)=3,"",I746="","I列に金額を入力してください",H746="3.時間給",I746,J746="","J列に労働時間を入力してください",H746="1.月給",ROUND(I746/J746,0),H746="2.日給",ROUND(I746/J746,0)),"")</f>
        <v/>
      </c>
      <c r="L746" s="37" t="str" cm="1">
        <f t="array" ref="L746">IFERROR(_xlfn.IFS(E746="","",K746&lt;F746,"×（法定外・特例等対象外です）",K746&lt;G746,"〇",K746&gt;=G746,"ー"),"")</f>
        <v/>
      </c>
      <c r="M746" s="26" t="str" cm="1">
        <f t="array" ref="M746">IFERROR(_xlfn.IFS(COUNTBLANK(D746:K746)=8,"",D746="","←D列に従業員名を姓名（フルネーム）で入力してください。誤変換にお気を付け下さい。",E746="","←E列に都道府県を入力してください。",H746="","←H列に1.月給～3.時間給の選択肢を入力してください",I746="","←I列に金額を入力してください",H746=3,"",J746="","←J列に所定労働時間を入力してください"),"")</f>
        <v/>
      </c>
    </row>
    <row r="747" spans="2:13" ht="22" x14ac:dyDescent="0.55000000000000004">
      <c r="B747" s="39">
        <f t="shared" si="11"/>
        <v>739</v>
      </c>
      <c r="C747" s="45"/>
      <c r="D747" s="35"/>
      <c r="E747" s="46"/>
      <c r="F747" s="40" t="str" cm="1">
        <f t="array" ref="F747">IFERROR(_xlfn.IFS(AND($G$3=45566,E747="徳島"),VLOOKUP(E747,最低賃金!$A$2:$G$49,2,FALSE),OR($G$3&lt;&gt;45566,E747&lt;&gt;"徳島"),VLOOKUP(E747,最低賃金!$A$2:$G$49,4,FALSE)),"")</f>
        <v/>
      </c>
      <c r="G747" s="50" t="str">
        <f>IFERROR(VLOOKUP(E747,最低賃金!$A$3:$G$49,6,FALSE),"")</f>
        <v/>
      </c>
      <c r="H747" s="45"/>
      <c r="I747" s="36"/>
      <c r="J747" s="54"/>
      <c r="K747" s="51" t="str" cm="1">
        <f t="array" ref="K747">IFERROR(_xlfn.IFS(COUNTBLANK(H747:J747)=3,"",I747="","I列に金額を入力してください",H747="3.時間給",I747,J747="","J列に労働時間を入力してください",H747="1.月給",ROUND(I747/J747,0),H747="2.日給",ROUND(I747/J747,0)),"")</f>
        <v/>
      </c>
      <c r="L747" s="37" t="str" cm="1">
        <f t="array" ref="L747">IFERROR(_xlfn.IFS(E747="","",K747&lt;F747,"×（法定外・特例等対象外です）",K747&lt;G747,"〇",K747&gt;=G747,"ー"),"")</f>
        <v/>
      </c>
      <c r="M747" s="26" t="str" cm="1">
        <f t="array" ref="M747">IFERROR(_xlfn.IFS(COUNTBLANK(D747:K747)=8,"",D747="","←D列に従業員名を姓名（フルネーム）で入力してください。誤変換にお気を付け下さい。",E747="","←E列に都道府県を入力してください。",H747="","←H列に1.月給～3.時間給の選択肢を入力してください",I747="","←I列に金額を入力してください",H747=3,"",J747="","←J列に所定労働時間を入力してください"),"")</f>
        <v/>
      </c>
    </row>
    <row r="748" spans="2:13" ht="22" x14ac:dyDescent="0.55000000000000004">
      <c r="B748" s="39">
        <f t="shared" si="11"/>
        <v>740</v>
      </c>
      <c r="C748" s="45"/>
      <c r="D748" s="35"/>
      <c r="E748" s="46"/>
      <c r="F748" s="40" t="str" cm="1">
        <f t="array" ref="F748">IFERROR(_xlfn.IFS(AND($G$3=45566,E748="徳島"),VLOOKUP(E748,最低賃金!$A$2:$G$49,2,FALSE),OR($G$3&lt;&gt;45566,E748&lt;&gt;"徳島"),VLOOKUP(E748,最低賃金!$A$2:$G$49,4,FALSE)),"")</f>
        <v/>
      </c>
      <c r="G748" s="50" t="str">
        <f>IFERROR(VLOOKUP(E748,最低賃金!$A$3:$G$49,6,FALSE),"")</f>
        <v/>
      </c>
      <c r="H748" s="45"/>
      <c r="I748" s="36"/>
      <c r="J748" s="54"/>
      <c r="K748" s="51" t="str" cm="1">
        <f t="array" ref="K748">IFERROR(_xlfn.IFS(COUNTBLANK(H748:J748)=3,"",I748="","I列に金額を入力してください",H748="3.時間給",I748,J748="","J列に労働時間を入力してください",H748="1.月給",ROUND(I748/J748,0),H748="2.日給",ROUND(I748/J748,0)),"")</f>
        <v/>
      </c>
      <c r="L748" s="37" t="str" cm="1">
        <f t="array" ref="L748">IFERROR(_xlfn.IFS(E748="","",K748&lt;F748,"×（法定外・特例等対象外です）",K748&lt;G748,"〇",K748&gt;=G748,"ー"),"")</f>
        <v/>
      </c>
      <c r="M748" s="26" t="str" cm="1">
        <f t="array" ref="M748">IFERROR(_xlfn.IFS(COUNTBLANK(D748:K748)=8,"",D748="","←D列に従業員名を姓名（フルネーム）で入力してください。誤変換にお気を付け下さい。",E748="","←E列に都道府県を入力してください。",H748="","←H列に1.月給～3.時間給の選択肢を入力してください",I748="","←I列に金額を入力してください",H748=3,"",J748="","←J列に所定労働時間を入力してください"),"")</f>
        <v/>
      </c>
    </row>
    <row r="749" spans="2:13" ht="22" x14ac:dyDescent="0.55000000000000004">
      <c r="B749" s="39">
        <f t="shared" si="11"/>
        <v>741</v>
      </c>
      <c r="C749" s="45"/>
      <c r="D749" s="35"/>
      <c r="E749" s="46"/>
      <c r="F749" s="40" t="str" cm="1">
        <f t="array" ref="F749">IFERROR(_xlfn.IFS(AND($G$3=45566,E749="徳島"),VLOOKUP(E749,最低賃金!$A$2:$G$49,2,FALSE),OR($G$3&lt;&gt;45566,E749&lt;&gt;"徳島"),VLOOKUP(E749,最低賃金!$A$2:$G$49,4,FALSE)),"")</f>
        <v/>
      </c>
      <c r="G749" s="50" t="str">
        <f>IFERROR(VLOOKUP(E749,最低賃金!$A$3:$G$49,6,FALSE),"")</f>
        <v/>
      </c>
      <c r="H749" s="45"/>
      <c r="I749" s="36"/>
      <c r="J749" s="54"/>
      <c r="K749" s="51" t="str" cm="1">
        <f t="array" ref="K749">IFERROR(_xlfn.IFS(COUNTBLANK(H749:J749)=3,"",I749="","I列に金額を入力してください",H749="3.時間給",I749,J749="","J列に労働時間を入力してください",H749="1.月給",ROUND(I749/J749,0),H749="2.日給",ROUND(I749/J749,0)),"")</f>
        <v/>
      </c>
      <c r="L749" s="37" t="str" cm="1">
        <f t="array" ref="L749">IFERROR(_xlfn.IFS(E749="","",K749&lt;F749,"×（法定外・特例等対象外です）",K749&lt;G749,"〇",K749&gt;=G749,"ー"),"")</f>
        <v/>
      </c>
      <c r="M749" s="26" t="str" cm="1">
        <f t="array" ref="M749">IFERROR(_xlfn.IFS(COUNTBLANK(D749:K749)=8,"",D749="","←D列に従業員名を姓名（フルネーム）で入力してください。誤変換にお気を付け下さい。",E749="","←E列に都道府県を入力してください。",H749="","←H列に1.月給～3.時間給の選択肢を入力してください",I749="","←I列に金額を入力してください",H749=3,"",J749="","←J列に所定労働時間を入力してください"),"")</f>
        <v/>
      </c>
    </row>
    <row r="750" spans="2:13" ht="22" x14ac:dyDescent="0.55000000000000004">
      <c r="B750" s="39">
        <f t="shared" si="11"/>
        <v>742</v>
      </c>
      <c r="C750" s="45"/>
      <c r="D750" s="35"/>
      <c r="E750" s="46"/>
      <c r="F750" s="40" t="str" cm="1">
        <f t="array" ref="F750">IFERROR(_xlfn.IFS(AND($G$3=45566,E750="徳島"),VLOOKUP(E750,最低賃金!$A$2:$G$49,2,FALSE),OR($G$3&lt;&gt;45566,E750&lt;&gt;"徳島"),VLOOKUP(E750,最低賃金!$A$2:$G$49,4,FALSE)),"")</f>
        <v/>
      </c>
      <c r="G750" s="50" t="str">
        <f>IFERROR(VLOOKUP(E750,最低賃金!$A$3:$G$49,6,FALSE),"")</f>
        <v/>
      </c>
      <c r="H750" s="45"/>
      <c r="I750" s="36"/>
      <c r="J750" s="54"/>
      <c r="K750" s="51" t="str" cm="1">
        <f t="array" ref="K750">IFERROR(_xlfn.IFS(COUNTBLANK(H750:J750)=3,"",I750="","I列に金額を入力してください",H750="3.時間給",I750,J750="","J列に労働時間を入力してください",H750="1.月給",ROUND(I750/J750,0),H750="2.日給",ROUND(I750/J750,0)),"")</f>
        <v/>
      </c>
      <c r="L750" s="37" t="str" cm="1">
        <f t="array" ref="L750">IFERROR(_xlfn.IFS(E750="","",K750&lt;F750,"×（法定外・特例等対象外です）",K750&lt;G750,"〇",K750&gt;=G750,"ー"),"")</f>
        <v/>
      </c>
      <c r="M750" s="26" t="str" cm="1">
        <f t="array" ref="M750">IFERROR(_xlfn.IFS(COUNTBLANK(D750:K750)=8,"",D750="","←D列に従業員名を姓名（フルネーム）で入力してください。誤変換にお気を付け下さい。",E750="","←E列に都道府県を入力してください。",H750="","←H列に1.月給～3.時間給の選択肢を入力してください",I750="","←I列に金額を入力してください",H750=3,"",J750="","←J列に所定労働時間を入力してください"),"")</f>
        <v/>
      </c>
    </row>
    <row r="751" spans="2:13" ht="22" x14ac:dyDescent="0.55000000000000004">
      <c r="B751" s="39">
        <f t="shared" si="11"/>
        <v>743</v>
      </c>
      <c r="C751" s="45"/>
      <c r="D751" s="35"/>
      <c r="E751" s="46"/>
      <c r="F751" s="40" t="str" cm="1">
        <f t="array" ref="F751">IFERROR(_xlfn.IFS(AND($G$3=45566,E751="徳島"),VLOOKUP(E751,最低賃金!$A$2:$G$49,2,FALSE),OR($G$3&lt;&gt;45566,E751&lt;&gt;"徳島"),VLOOKUP(E751,最低賃金!$A$2:$G$49,4,FALSE)),"")</f>
        <v/>
      </c>
      <c r="G751" s="50" t="str">
        <f>IFERROR(VLOOKUP(E751,最低賃金!$A$3:$G$49,6,FALSE),"")</f>
        <v/>
      </c>
      <c r="H751" s="45"/>
      <c r="I751" s="36"/>
      <c r="J751" s="54"/>
      <c r="K751" s="51" t="str" cm="1">
        <f t="array" ref="K751">IFERROR(_xlfn.IFS(COUNTBLANK(H751:J751)=3,"",I751="","I列に金額を入力してください",H751="3.時間給",I751,J751="","J列に労働時間を入力してください",H751="1.月給",ROUND(I751/J751,0),H751="2.日給",ROUND(I751/J751,0)),"")</f>
        <v/>
      </c>
      <c r="L751" s="37" t="str" cm="1">
        <f t="array" ref="L751">IFERROR(_xlfn.IFS(E751="","",K751&lt;F751,"×（法定外・特例等対象外です）",K751&lt;G751,"〇",K751&gt;=G751,"ー"),"")</f>
        <v/>
      </c>
      <c r="M751" s="26" t="str" cm="1">
        <f t="array" ref="M751">IFERROR(_xlfn.IFS(COUNTBLANK(D751:K751)=8,"",D751="","←D列に従業員名を姓名（フルネーム）で入力してください。誤変換にお気を付け下さい。",E751="","←E列に都道府県を入力してください。",H751="","←H列に1.月給～3.時間給の選択肢を入力してください",I751="","←I列に金額を入力してください",H751=3,"",J751="","←J列に所定労働時間を入力してください"),"")</f>
        <v/>
      </c>
    </row>
    <row r="752" spans="2:13" ht="22" x14ac:dyDescent="0.55000000000000004">
      <c r="B752" s="39">
        <f t="shared" si="11"/>
        <v>744</v>
      </c>
      <c r="C752" s="45"/>
      <c r="D752" s="35"/>
      <c r="E752" s="46"/>
      <c r="F752" s="40" t="str" cm="1">
        <f t="array" ref="F752">IFERROR(_xlfn.IFS(AND($G$3=45566,E752="徳島"),VLOOKUP(E752,最低賃金!$A$2:$G$49,2,FALSE),OR($G$3&lt;&gt;45566,E752&lt;&gt;"徳島"),VLOOKUP(E752,最低賃金!$A$2:$G$49,4,FALSE)),"")</f>
        <v/>
      </c>
      <c r="G752" s="50" t="str">
        <f>IFERROR(VLOOKUP(E752,最低賃金!$A$3:$G$49,6,FALSE),"")</f>
        <v/>
      </c>
      <c r="H752" s="45"/>
      <c r="I752" s="36"/>
      <c r="J752" s="54"/>
      <c r="K752" s="51" t="str" cm="1">
        <f t="array" ref="K752">IFERROR(_xlfn.IFS(COUNTBLANK(H752:J752)=3,"",I752="","I列に金額を入力してください",H752="3.時間給",I752,J752="","J列に労働時間を入力してください",H752="1.月給",ROUND(I752/J752,0),H752="2.日給",ROUND(I752/J752,0)),"")</f>
        <v/>
      </c>
      <c r="L752" s="37" t="str" cm="1">
        <f t="array" ref="L752">IFERROR(_xlfn.IFS(E752="","",K752&lt;F752,"×（法定外・特例等対象外です）",K752&lt;G752,"〇",K752&gt;=G752,"ー"),"")</f>
        <v/>
      </c>
      <c r="M752" s="26" t="str" cm="1">
        <f t="array" ref="M752">IFERROR(_xlfn.IFS(COUNTBLANK(D752:K752)=8,"",D752="","←D列に従業員名を姓名（フルネーム）で入力してください。誤変換にお気を付け下さい。",E752="","←E列に都道府県を入力してください。",H752="","←H列に1.月給～3.時間給の選択肢を入力してください",I752="","←I列に金額を入力してください",H752=3,"",J752="","←J列に所定労働時間を入力してください"),"")</f>
        <v/>
      </c>
    </row>
    <row r="753" spans="2:13" ht="22" x14ac:dyDescent="0.55000000000000004">
      <c r="B753" s="39">
        <f t="shared" si="11"/>
        <v>745</v>
      </c>
      <c r="C753" s="45"/>
      <c r="D753" s="35"/>
      <c r="E753" s="46"/>
      <c r="F753" s="40" t="str" cm="1">
        <f t="array" ref="F753">IFERROR(_xlfn.IFS(AND($G$3=45566,E753="徳島"),VLOOKUP(E753,最低賃金!$A$2:$G$49,2,FALSE),OR($G$3&lt;&gt;45566,E753&lt;&gt;"徳島"),VLOOKUP(E753,最低賃金!$A$2:$G$49,4,FALSE)),"")</f>
        <v/>
      </c>
      <c r="G753" s="50" t="str">
        <f>IFERROR(VLOOKUP(E753,最低賃金!$A$3:$G$49,6,FALSE),"")</f>
        <v/>
      </c>
      <c r="H753" s="45"/>
      <c r="I753" s="36"/>
      <c r="J753" s="54"/>
      <c r="K753" s="51" t="str" cm="1">
        <f t="array" ref="K753">IFERROR(_xlfn.IFS(COUNTBLANK(H753:J753)=3,"",I753="","I列に金額を入力してください",H753="3.時間給",I753,J753="","J列に労働時間を入力してください",H753="1.月給",ROUND(I753/J753,0),H753="2.日給",ROUND(I753/J753,0)),"")</f>
        <v/>
      </c>
      <c r="L753" s="37" t="str" cm="1">
        <f t="array" ref="L753">IFERROR(_xlfn.IFS(E753="","",K753&lt;F753,"×（法定外・特例等対象外です）",K753&lt;G753,"〇",K753&gt;=G753,"ー"),"")</f>
        <v/>
      </c>
      <c r="M753" s="26" t="str" cm="1">
        <f t="array" ref="M753">IFERROR(_xlfn.IFS(COUNTBLANK(D753:K753)=8,"",D753="","←D列に従業員名を姓名（フルネーム）で入力してください。誤変換にお気を付け下さい。",E753="","←E列に都道府県を入力してください。",H753="","←H列に1.月給～3.時間給の選択肢を入力してください",I753="","←I列に金額を入力してください",H753=3,"",J753="","←J列に所定労働時間を入力してください"),"")</f>
        <v/>
      </c>
    </row>
    <row r="754" spans="2:13" ht="22" x14ac:dyDescent="0.55000000000000004">
      <c r="B754" s="39">
        <f t="shared" si="11"/>
        <v>746</v>
      </c>
      <c r="C754" s="45"/>
      <c r="D754" s="35"/>
      <c r="E754" s="46"/>
      <c r="F754" s="40" t="str" cm="1">
        <f t="array" ref="F754">IFERROR(_xlfn.IFS(AND($G$3=45566,E754="徳島"),VLOOKUP(E754,最低賃金!$A$2:$G$49,2,FALSE),OR($G$3&lt;&gt;45566,E754&lt;&gt;"徳島"),VLOOKUP(E754,最低賃金!$A$2:$G$49,4,FALSE)),"")</f>
        <v/>
      </c>
      <c r="G754" s="50" t="str">
        <f>IFERROR(VLOOKUP(E754,最低賃金!$A$3:$G$49,6,FALSE),"")</f>
        <v/>
      </c>
      <c r="H754" s="45"/>
      <c r="I754" s="36"/>
      <c r="J754" s="54"/>
      <c r="K754" s="51" t="str" cm="1">
        <f t="array" ref="K754">IFERROR(_xlfn.IFS(COUNTBLANK(H754:J754)=3,"",I754="","I列に金額を入力してください",H754="3.時間給",I754,J754="","J列に労働時間を入力してください",H754="1.月給",ROUND(I754/J754,0),H754="2.日給",ROUND(I754/J754,0)),"")</f>
        <v/>
      </c>
      <c r="L754" s="37" t="str" cm="1">
        <f t="array" ref="L754">IFERROR(_xlfn.IFS(E754="","",K754&lt;F754,"×（法定外・特例等対象外です）",K754&lt;G754,"〇",K754&gt;=G754,"ー"),"")</f>
        <v/>
      </c>
      <c r="M754" s="26" t="str" cm="1">
        <f t="array" ref="M754">IFERROR(_xlfn.IFS(COUNTBLANK(D754:K754)=8,"",D754="","←D列に従業員名を姓名（フルネーム）で入力してください。誤変換にお気を付け下さい。",E754="","←E列に都道府県を入力してください。",H754="","←H列に1.月給～3.時間給の選択肢を入力してください",I754="","←I列に金額を入力してください",H754=3,"",J754="","←J列に所定労働時間を入力してください"),"")</f>
        <v/>
      </c>
    </row>
    <row r="755" spans="2:13" ht="22" x14ac:dyDescent="0.55000000000000004">
      <c r="B755" s="39">
        <f t="shared" si="11"/>
        <v>747</v>
      </c>
      <c r="C755" s="45"/>
      <c r="D755" s="35"/>
      <c r="E755" s="46"/>
      <c r="F755" s="40" t="str" cm="1">
        <f t="array" ref="F755">IFERROR(_xlfn.IFS(AND($G$3=45566,E755="徳島"),VLOOKUP(E755,最低賃金!$A$2:$G$49,2,FALSE),OR($G$3&lt;&gt;45566,E755&lt;&gt;"徳島"),VLOOKUP(E755,最低賃金!$A$2:$G$49,4,FALSE)),"")</f>
        <v/>
      </c>
      <c r="G755" s="50" t="str">
        <f>IFERROR(VLOOKUP(E755,最低賃金!$A$3:$G$49,6,FALSE),"")</f>
        <v/>
      </c>
      <c r="H755" s="45"/>
      <c r="I755" s="36"/>
      <c r="J755" s="54"/>
      <c r="K755" s="51" t="str" cm="1">
        <f t="array" ref="K755">IFERROR(_xlfn.IFS(COUNTBLANK(H755:J755)=3,"",I755="","I列に金額を入力してください",H755="3.時間給",I755,J755="","J列に労働時間を入力してください",H755="1.月給",ROUND(I755/J755,0),H755="2.日給",ROUND(I755/J755,0)),"")</f>
        <v/>
      </c>
      <c r="L755" s="37" t="str" cm="1">
        <f t="array" ref="L755">IFERROR(_xlfn.IFS(E755="","",K755&lt;F755,"×（法定外・特例等対象外です）",K755&lt;G755,"〇",K755&gt;=G755,"ー"),"")</f>
        <v/>
      </c>
      <c r="M755" s="26" t="str" cm="1">
        <f t="array" ref="M755">IFERROR(_xlfn.IFS(COUNTBLANK(D755:K755)=8,"",D755="","←D列に従業員名を姓名（フルネーム）で入力してください。誤変換にお気を付け下さい。",E755="","←E列に都道府県を入力してください。",H755="","←H列に1.月給～3.時間給の選択肢を入力してください",I755="","←I列に金額を入力してください",H755=3,"",J755="","←J列に所定労働時間を入力してください"),"")</f>
        <v/>
      </c>
    </row>
    <row r="756" spans="2:13" ht="22" x14ac:dyDescent="0.55000000000000004">
      <c r="B756" s="39">
        <f t="shared" si="11"/>
        <v>748</v>
      </c>
      <c r="C756" s="45"/>
      <c r="D756" s="35"/>
      <c r="E756" s="46"/>
      <c r="F756" s="40" t="str" cm="1">
        <f t="array" ref="F756">IFERROR(_xlfn.IFS(AND($G$3=45566,E756="徳島"),VLOOKUP(E756,最低賃金!$A$2:$G$49,2,FALSE),OR($G$3&lt;&gt;45566,E756&lt;&gt;"徳島"),VLOOKUP(E756,最低賃金!$A$2:$G$49,4,FALSE)),"")</f>
        <v/>
      </c>
      <c r="G756" s="50" t="str">
        <f>IFERROR(VLOOKUP(E756,最低賃金!$A$3:$G$49,6,FALSE),"")</f>
        <v/>
      </c>
      <c r="H756" s="45"/>
      <c r="I756" s="36"/>
      <c r="J756" s="54"/>
      <c r="K756" s="51" t="str" cm="1">
        <f t="array" ref="K756">IFERROR(_xlfn.IFS(COUNTBLANK(H756:J756)=3,"",I756="","I列に金額を入力してください",H756="3.時間給",I756,J756="","J列に労働時間を入力してください",H756="1.月給",ROUND(I756/J756,0),H756="2.日給",ROUND(I756/J756,0)),"")</f>
        <v/>
      </c>
      <c r="L756" s="37" t="str" cm="1">
        <f t="array" ref="L756">IFERROR(_xlfn.IFS(E756="","",K756&lt;F756,"×（法定外・特例等対象外です）",K756&lt;G756,"〇",K756&gt;=G756,"ー"),"")</f>
        <v/>
      </c>
      <c r="M756" s="26" t="str" cm="1">
        <f t="array" ref="M756">IFERROR(_xlfn.IFS(COUNTBLANK(D756:K756)=8,"",D756="","←D列に従業員名を姓名（フルネーム）で入力してください。誤変換にお気を付け下さい。",E756="","←E列に都道府県を入力してください。",H756="","←H列に1.月給～3.時間給の選択肢を入力してください",I756="","←I列に金額を入力してください",H756=3,"",J756="","←J列に所定労働時間を入力してください"),"")</f>
        <v/>
      </c>
    </row>
    <row r="757" spans="2:13" ht="22" x14ac:dyDescent="0.55000000000000004">
      <c r="B757" s="39">
        <f t="shared" si="11"/>
        <v>749</v>
      </c>
      <c r="C757" s="45"/>
      <c r="D757" s="35"/>
      <c r="E757" s="46"/>
      <c r="F757" s="40" t="str" cm="1">
        <f t="array" ref="F757">IFERROR(_xlfn.IFS(AND($G$3=45566,E757="徳島"),VLOOKUP(E757,最低賃金!$A$2:$G$49,2,FALSE),OR($G$3&lt;&gt;45566,E757&lt;&gt;"徳島"),VLOOKUP(E757,最低賃金!$A$2:$G$49,4,FALSE)),"")</f>
        <v/>
      </c>
      <c r="G757" s="50" t="str">
        <f>IFERROR(VLOOKUP(E757,最低賃金!$A$3:$G$49,6,FALSE),"")</f>
        <v/>
      </c>
      <c r="H757" s="45"/>
      <c r="I757" s="36"/>
      <c r="J757" s="54"/>
      <c r="K757" s="51" t="str" cm="1">
        <f t="array" ref="K757">IFERROR(_xlfn.IFS(COUNTBLANK(H757:J757)=3,"",I757="","I列に金額を入力してください",H757="3.時間給",I757,J757="","J列に労働時間を入力してください",H757="1.月給",ROUND(I757/J757,0),H757="2.日給",ROUND(I757/J757,0)),"")</f>
        <v/>
      </c>
      <c r="L757" s="37" t="str" cm="1">
        <f t="array" ref="L757">IFERROR(_xlfn.IFS(E757="","",K757&lt;F757,"×（法定外・特例等対象外です）",K757&lt;G757,"〇",K757&gt;=G757,"ー"),"")</f>
        <v/>
      </c>
      <c r="M757" s="26" t="str" cm="1">
        <f t="array" ref="M757">IFERROR(_xlfn.IFS(COUNTBLANK(D757:K757)=8,"",D757="","←D列に従業員名を姓名（フルネーム）で入力してください。誤変換にお気を付け下さい。",E757="","←E列に都道府県を入力してください。",H757="","←H列に1.月給～3.時間給の選択肢を入力してください",I757="","←I列に金額を入力してください",H757=3,"",J757="","←J列に所定労働時間を入力してください"),"")</f>
        <v/>
      </c>
    </row>
    <row r="758" spans="2:13" ht="22" x14ac:dyDescent="0.55000000000000004">
      <c r="B758" s="39">
        <f t="shared" si="11"/>
        <v>750</v>
      </c>
      <c r="C758" s="45"/>
      <c r="D758" s="35"/>
      <c r="E758" s="46"/>
      <c r="F758" s="40" t="str" cm="1">
        <f t="array" ref="F758">IFERROR(_xlfn.IFS(AND($G$3=45566,E758="徳島"),VLOOKUP(E758,最低賃金!$A$2:$G$49,2,FALSE),OR($G$3&lt;&gt;45566,E758&lt;&gt;"徳島"),VLOOKUP(E758,最低賃金!$A$2:$G$49,4,FALSE)),"")</f>
        <v/>
      </c>
      <c r="G758" s="50" t="str">
        <f>IFERROR(VLOOKUP(E758,最低賃金!$A$3:$G$49,6,FALSE),"")</f>
        <v/>
      </c>
      <c r="H758" s="45"/>
      <c r="I758" s="36"/>
      <c r="J758" s="54"/>
      <c r="K758" s="51" t="str" cm="1">
        <f t="array" ref="K758">IFERROR(_xlfn.IFS(COUNTBLANK(H758:J758)=3,"",I758="","I列に金額を入力してください",H758="3.時間給",I758,J758="","J列に労働時間を入力してください",H758="1.月給",ROUND(I758/J758,0),H758="2.日給",ROUND(I758/J758,0)),"")</f>
        <v/>
      </c>
      <c r="L758" s="37" t="str" cm="1">
        <f t="array" ref="L758">IFERROR(_xlfn.IFS(E758="","",K758&lt;F758,"×（法定外・特例等対象外です）",K758&lt;G758,"〇",K758&gt;=G758,"ー"),"")</f>
        <v/>
      </c>
      <c r="M758" s="26" t="str" cm="1">
        <f t="array" ref="M758">IFERROR(_xlfn.IFS(COUNTBLANK(D758:K758)=8,"",D758="","←D列に従業員名を姓名（フルネーム）で入力してください。誤変換にお気を付け下さい。",E758="","←E列に都道府県を入力してください。",H758="","←H列に1.月給～3.時間給の選択肢を入力してください",I758="","←I列に金額を入力してください",H758=3,"",J758="","←J列に所定労働時間を入力してください"),"")</f>
        <v/>
      </c>
    </row>
    <row r="759" spans="2:13" ht="22" x14ac:dyDescent="0.55000000000000004">
      <c r="B759" s="39">
        <f t="shared" si="11"/>
        <v>751</v>
      </c>
      <c r="C759" s="45"/>
      <c r="D759" s="35"/>
      <c r="E759" s="46"/>
      <c r="F759" s="40" t="str" cm="1">
        <f t="array" ref="F759">IFERROR(_xlfn.IFS(AND($G$3=45566,E759="徳島"),VLOOKUP(E759,最低賃金!$A$2:$G$49,2,FALSE),OR($G$3&lt;&gt;45566,E759&lt;&gt;"徳島"),VLOOKUP(E759,最低賃金!$A$2:$G$49,4,FALSE)),"")</f>
        <v/>
      </c>
      <c r="G759" s="50" t="str">
        <f>IFERROR(VLOOKUP(E759,最低賃金!$A$3:$G$49,6,FALSE),"")</f>
        <v/>
      </c>
      <c r="H759" s="45"/>
      <c r="I759" s="36"/>
      <c r="J759" s="54"/>
      <c r="K759" s="51" t="str" cm="1">
        <f t="array" ref="K759">IFERROR(_xlfn.IFS(COUNTBLANK(H759:J759)=3,"",I759="","I列に金額を入力してください",H759="3.時間給",I759,J759="","J列に労働時間を入力してください",H759="1.月給",ROUND(I759/J759,0),H759="2.日給",ROUND(I759/J759,0)),"")</f>
        <v/>
      </c>
      <c r="L759" s="37" t="str" cm="1">
        <f t="array" ref="L759">IFERROR(_xlfn.IFS(E759="","",K759&lt;F759,"×（法定外・特例等対象外です）",K759&lt;G759,"〇",K759&gt;=G759,"ー"),"")</f>
        <v/>
      </c>
      <c r="M759" s="26" t="str" cm="1">
        <f t="array" ref="M759">IFERROR(_xlfn.IFS(COUNTBLANK(D759:K759)=8,"",D759="","←D列に従業員名を姓名（フルネーム）で入力してください。誤変換にお気を付け下さい。",E759="","←E列に都道府県を入力してください。",H759="","←H列に1.月給～3.時間給の選択肢を入力してください",I759="","←I列に金額を入力してください",H759=3,"",J759="","←J列に所定労働時間を入力してください"),"")</f>
        <v/>
      </c>
    </row>
    <row r="760" spans="2:13" ht="22" x14ac:dyDescent="0.55000000000000004">
      <c r="B760" s="39">
        <f t="shared" si="11"/>
        <v>752</v>
      </c>
      <c r="C760" s="45"/>
      <c r="D760" s="35"/>
      <c r="E760" s="46"/>
      <c r="F760" s="40" t="str" cm="1">
        <f t="array" ref="F760">IFERROR(_xlfn.IFS(AND($G$3=45566,E760="徳島"),VLOOKUP(E760,最低賃金!$A$2:$G$49,2,FALSE),OR($G$3&lt;&gt;45566,E760&lt;&gt;"徳島"),VLOOKUP(E760,最低賃金!$A$2:$G$49,4,FALSE)),"")</f>
        <v/>
      </c>
      <c r="G760" s="50" t="str">
        <f>IFERROR(VLOOKUP(E760,最低賃金!$A$3:$G$49,6,FALSE),"")</f>
        <v/>
      </c>
      <c r="H760" s="45"/>
      <c r="I760" s="36"/>
      <c r="J760" s="54"/>
      <c r="K760" s="51" t="str" cm="1">
        <f t="array" ref="K760">IFERROR(_xlfn.IFS(COUNTBLANK(H760:J760)=3,"",I760="","I列に金額を入力してください",H760="3.時間給",I760,J760="","J列に労働時間を入力してください",H760="1.月給",ROUND(I760/J760,0),H760="2.日給",ROUND(I760/J760,0)),"")</f>
        <v/>
      </c>
      <c r="L760" s="37" t="str" cm="1">
        <f t="array" ref="L760">IFERROR(_xlfn.IFS(E760="","",K760&lt;F760,"×（法定外・特例等対象外です）",K760&lt;G760,"〇",K760&gt;=G760,"ー"),"")</f>
        <v/>
      </c>
      <c r="M760" s="26" t="str" cm="1">
        <f t="array" ref="M760">IFERROR(_xlfn.IFS(COUNTBLANK(D760:K760)=8,"",D760="","←D列に従業員名を姓名（フルネーム）で入力してください。誤変換にお気を付け下さい。",E760="","←E列に都道府県を入力してください。",H760="","←H列に1.月給～3.時間給の選択肢を入力してください",I760="","←I列に金額を入力してください",H760=3,"",J760="","←J列に所定労働時間を入力してください"),"")</f>
        <v/>
      </c>
    </row>
    <row r="761" spans="2:13" ht="22" x14ac:dyDescent="0.55000000000000004">
      <c r="B761" s="39">
        <f t="shared" si="11"/>
        <v>753</v>
      </c>
      <c r="C761" s="45"/>
      <c r="D761" s="35"/>
      <c r="E761" s="46"/>
      <c r="F761" s="40" t="str" cm="1">
        <f t="array" ref="F761">IFERROR(_xlfn.IFS(AND($G$3=45566,E761="徳島"),VLOOKUP(E761,最低賃金!$A$2:$G$49,2,FALSE),OR($G$3&lt;&gt;45566,E761&lt;&gt;"徳島"),VLOOKUP(E761,最低賃金!$A$2:$G$49,4,FALSE)),"")</f>
        <v/>
      </c>
      <c r="G761" s="50" t="str">
        <f>IFERROR(VLOOKUP(E761,最低賃金!$A$3:$G$49,6,FALSE),"")</f>
        <v/>
      </c>
      <c r="H761" s="45"/>
      <c r="I761" s="36"/>
      <c r="J761" s="54"/>
      <c r="K761" s="51" t="str" cm="1">
        <f t="array" ref="K761">IFERROR(_xlfn.IFS(COUNTBLANK(H761:J761)=3,"",I761="","I列に金額を入力してください",H761="3.時間給",I761,J761="","J列に労働時間を入力してください",H761="1.月給",ROUND(I761/J761,0),H761="2.日給",ROUND(I761/J761,0)),"")</f>
        <v/>
      </c>
      <c r="L761" s="37" t="str" cm="1">
        <f t="array" ref="L761">IFERROR(_xlfn.IFS(E761="","",K761&lt;F761,"×（法定外・特例等対象外です）",K761&lt;G761,"〇",K761&gt;=G761,"ー"),"")</f>
        <v/>
      </c>
      <c r="M761" s="26" t="str" cm="1">
        <f t="array" ref="M761">IFERROR(_xlfn.IFS(COUNTBLANK(D761:K761)=8,"",D761="","←D列に従業員名を姓名（フルネーム）で入力してください。誤変換にお気を付け下さい。",E761="","←E列に都道府県を入力してください。",H761="","←H列に1.月給～3.時間給の選択肢を入力してください",I761="","←I列に金額を入力してください",H761=3,"",J761="","←J列に所定労働時間を入力してください"),"")</f>
        <v/>
      </c>
    </row>
    <row r="762" spans="2:13" ht="22" x14ac:dyDescent="0.55000000000000004">
      <c r="B762" s="39">
        <f t="shared" si="11"/>
        <v>754</v>
      </c>
      <c r="C762" s="45"/>
      <c r="D762" s="35"/>
      <c r="E762" s="46"/>
      <c r="F762" s="40" t="str" cm="1">
        <f t="array" ref="F762">IFERROR(_xlfn.IFS(AND($G$3=45566,E762="徳島"),VLOOKUP(E762,最低賃金!$A$2:$G$49,2,FALSE),OR($G$3&lt;&gt;45566,E762&lt;&gt;"徳島"),VLOOKUP(E762,最低賃金!$A$2:$G$49,4,FALSE)),"")</f>
        <v/>
      </c>
      <c r="G762" s="50" t="str">
        <f>IFERROR(VLOOKUP(E762,最低賃金!$A$3:$G$49,6,FALSE),"")</f>
        <v/>
      </c>
      <c r="H762" s="45"/>
      <c r="I762" s="36"/>
      <c r="J762" s="54"/>
      <c r="K762" s="51" t="str" cm="1">
        <f t="array" ref="K762">IFERROR(_xlfn.IFS(COUNTBLANK(H762:J762)=3,"",I762="","I列に金額を入力してください",H762="3.時間給",I762,J762="","J列に労働時間を入力してください",H762="1.月給",ROUND(I762/J762,0),H762="2.日給",ROUND(I762/J762,0)),"")</f>
        <v/>
      </c>
      <c r="L762" s="37" t="str" cm="1">
        <f t="array" ref="L762">IFERROR(_xlfn.IFS(E762="","",K762&lt;F762,"×（法定外・特例等対象外です）",K762&lt;G762,"〇",K762&gt;=G762,"ー"),"")</f>
        <v/>
      </c>
      <c r="M762" s="26" t="str" cm="1">
        <f t="array" ref="M762">IFERROR(_xlfn.IFS(COUNTBLANK(D762:K762)=8,"",D762="","←D列に従業員名を姓名（フルネーム）で入力してください。誤変換にお気を付け下さい。",E762="","←E列に都道府県を入力してください。",H762="","←H列に1.月給～3.時間給の選択肢を入力してください",I762="","←I列に金額を入力してください",H762=3,"",J762="","←J列に所定労働時間を入力してください"),"")</f>
        <v/>
      </c>
    </row>
    <row r="763" spans="2:13" ht="22" x14ac:dyDescent="0.55000000000000004">
      <c r="B763" s="39">
        <f t="shared" si="11"/>
        <v>755</v>
      </c>
      <c r="C763" s="45"/>
      <c r="D763" s="35"/>
      <c r="E763" s="46"/>
      <c r="F763" s="40" t="str" cm="1">
        <f t="array" ref="F763">IFERROR(_xlfn.IFS(AND($G$3=45566,E763="徳島"),VLOOKUP(E763,最低賃金!$A$2:$G$49,2,FALSE),OR($G$3&lt;&gt;45566,E763&lt;&gt;"徳島"),VLOOKUP(E763,最低賃金!$A$2:$G$49,4,FALSE)),"")</f>
        <v/>
      </c>
      <c r="G763" s="50" t="str">
        <f>IFERROR(VLOOKUP(E763,最低賃金!$A$3:$G$49,6,FALSE),"")</f>
        <v/>
      </c>
      <c r="H763" s="45"/>
      <c r="I763" s="36"/>
      <c r="J763" s="54"/>
      <c r="K763" s="51" t="str" cm="1">
        <f t="array" ref="K763">IFERROR(_xlfn.IFS(COUNTBLANK(H763:J763)=3,"",I763="","I列に金額を入力してください",H763="3.時間給",I763,J763="","J列に労働時間を入力してください",H763="1.月給",ROUND(I763/J763,0),H763="2.日給",ROUND(I763/J763,0)),"")</f>
        <v/>
      </c>
      <c r="L763" s="37" t="str" cm="1">
        <f t="array" ref="L763">IFERROR(_xlfn.IFS(E763="","",K763&lt;F763,"×（法定外・特例等対象外です）",K763&lt;G763,"〇",K763&gt;=G763,"ー"),"")</f>
        <v/>
      </c>
      <c r="M763" s="26" t="str" cm="1">
        <f t="array" ref="M763">IFERROR(_xlfn.IFS(COUNTBLANK(D763:K763)=8,"",D763="","←D列に従業員名を姓名（フルネーム）で入力してください。誤変換にお気を付け下さい。",E763="","←E列に都道府県を入力してください。",H763="","←H列に1.月給～3.時間給の選択肢を入力してください",I763="","←I列に金額を入力してください",H763=3,"",J763="","←J列に所定労働時間を入力してください"),"")</f>
        <v/>
      </c>
    </row>
    <row r="764" spans="2:13" ht="22" x14ac:dyDescent="0.55000000000000004">
      <c r="B764" s="39">
        <f t="shared" si="11"/>
        <v>756</v>
      </c>
      <c r="C764" s="45"/>
      <c r="D764" s="35"/>
      <c r="E764" s="46"/>
      <c r="F764" s="40" t="str" cm="1">
        <f t="array" ref="F764">IFERROR(_xlfn.IFS(AND($G$3=45566,E764="徳島"),VLOOKUP(E764,最低賃金!$A$2:$G$49,2,FALSE),OR($G$3&lt;&gt;45566,E764&lt;&gt;"徳島"),VLOOKUP(E764,最低賃金!$A$2:$G$49,4,FALSE)),"")</f>
        <v/>
      </c>
      <c r="G764" s="50" t="str">
        <f>IFERROR(VLOOKUP(E764,最低賃金!$A$3:$G$49,6,FALSE),"")</f>
        <v/>
      </c>
      <c r="H764" s="45"/>
      <c r="I764" s="36"/>
      <c r="J764" s="54"/>
      <c r="K764" s="51" t="str" cm="1">
        <f t="array" ref="K764">IFERROR(_xlfn.IFS(COUNTBLANK(H764:J764)=3,"",I764="","I列に金額を入力してください",H764="3.時間給",I764,J764="","J列に労働時間を入力してください",H764="1.月給",ROUND(I764/J764,0),H764="2.日給",ROUND(I764/J764,0)),"")</f>
        <v/>
      </c>
      <c r="L764" s="37" t="str" cm="1">
        <f t="array" ref="L764">IFERROR(_xlfn.IFS(E764="","",K764&lt;F764,"×（法定外・特例等対象外です）",K764&lt;G764,"〇",K764&gt;=G764,"ー"),"")</f>
        <v/>
      </c>
      <c r="M764" s="26" t="str" cm="1">
        <f t="array" ref="M764">IFERROR(_xlfn.IFS(COUNTBLANK(D764:K764)=8,"",D764="","←D列に従業員名を姓名（フルネーム）で入力してください。誤変換にお気を付け下さい。",E764="","←E列に都道府県を入力してください。",H764="","←H列に1.月給～3.時間給の選択肢を入力してください",I764="","←I列に金額を入力してください",H764=3,"",J764="","←J列に所定労働時間を入力してください"),"")</f>
        <v/>
      </c>
    </row>
    <row r="765" spans="2:13" ht="22" x14ac:dyDescent="0.55000000000000004">
      <c r="B765" s="39">
        <f t="shared" si="11"/>
        <v>757</v>
      </c>
      <c r="C765" s="45"/>
      <c r="D765" s="35"/>
      <c r="E765" s="46"/>
      <c r="F765" s="40" t="str" cm="1">
        <f t="array" ref="F765">IFERROR(_xlfn.IFS(AND($G$3=45566,E765="徳島"),VLOOKUP(E765,最低賃金!$A$2:$G$49,2,FALSE),OR($G$3&lt;&gt;45566,E765&lt;&gt;"徳島"),VLOOKUP(E765,最低賃金!$A$2:$G$49,4,FALSE)),"")</f>
        <v/>
      </c>
      <c r="G765" s="50" t="str">
        <f>IFERROR(VLOOKUP(E765,最低賃金!$A$3:$G$49,6,FALSE),"")</f>
        <v/>
      </c>
      <c r="H765" s="45"/>
      <c r="I765" s="36"/>
      <c r="J765" s="54"/>
      <c r="K765" s="51" t="str" cm="1">
        <f t="array" ref="K765">IFERROR(_xlfn.IFS(COUNTBLANK(H765:J765)=3,"",I765="","I列に金額を入力してください",H765="3.時間給",I765,J765="","J列に労働時間を入力してください",H765="1.月給",ROUND(I765/J765,0),H765="2.日給",ROUND(I765/J765,0)),"")</f>
        <v/>
      </c>
      <c r="L765" s="37" t="str" cm="1">
        <f t="array" ref="L765">IFERROR(_xlfn.IFS(E765="","",K765&lt;F765,"×（法定外・特例等対象外です）",K765&lt;G765,"〇",K765&gt;=G765,"ー"),"")</f>
        <v/>
      </c>
      <c r="M765" s="26" t="str" cm="1">
        <f t="array" ref="M765">IFERROR(_xlfn.IFS(COUNTBLANK(D765:K765)=8,"",D765="","←D列に従業員名を姓名（フルネーム）で入力してください。誤変換にお気を付け下さい。",E765="","←E列に都道府県を入力してください。",H765="","←H列に1.月給～3.時間給の選択肢を入力してください",I765="","←I列に金額を入力してください",H765=3,"",J765="","←J列に所定労働時間を入力してください"),"")</f>
        <v/>
      </c>
    </row>
    <row r="766" spans="2:13" ht="22" x14ac:dyDescent="0.55000000000000004">
      <c r="B766" s="39">
        <f t="shared" si="11"/>
        <v>758</v>
      </c>
      <c r="C766" s="45"/>
      <c r="D766" s="35"/>
      <c r="E766" s="46"/>
      <c r="F766" s="40" t="str" cm="1">
        <f t="array" ref="F766">IFERROR(_xlfn.IFS(AND($G$3=45566,E766="徳島"),VLOOKUP(E766,最低賃金!$A$2:$G$49,2,FALSE),OR($G$3&lt;&gt;45566,E766&lt;&gt;"徳島"),VLOOKUP(E766,最低賃金!$A$2:$G$49,4,FALSE)),"")</f>
        <v/>
      </c>
      <c r="G766" s="50" t="str">
        <f>IFERROR(VLOOKUP(E766,最低賃金!$A$3:$G$49,6,FALSE),"")</f>
        <v/>
      </c>
      <c r="H766" s="45"/>
      <c r="I766" s="36"/>
      <c r="J766" s="54"/>
      <c r="K766" s="51" t="str" cm="1">
        <f t="array" ref="K766">IFERROR(_xlfn.IFS(COUNTBLANK(H766:J766)=3,"",I766="","I列に金額を入力してください",H766="3.時間給",I766,J766="","J列に労働時間を入力してください",H766="1.月給",ROUND(I766/J766,0),H766="2.日給",ROUND(I766/J766,0)),"")</f>
        <v/>
      </c>
      <c r="L766" s="37" t="str" cm="1">
        <f t="array" ref="L766">IFERROR(_xlfn.IFS(E766="","",K766&lt;F766,"×（法定外・特例等対象外です）",K766&lt;G766,"〇",K766&gt;=G766,"ー"),"")</f>
        <v/>
      </c>
      <c r="M766" s="26" t="str" cm="1">
        <f t="array" ref="M766">IFERROR(_xlfn.IFS(COUNTBLANK(D766:K766)=8,"",D766="","←D列に従業員名を姓名（フルネーム）で入力してください。誤変換にお気を付け下さい。",E766="","←E列に都道府県を入力してください。",H766="","←H列に1.月給～3.時間給の選択肢を入力してください",I766="","←I列に金額を入力してください",H766=3,"",J766="","←J列に所定労働時間を入力してください"),"")</f>
        <v/>
      </c>
    </row>
    <row r="767" spans="2:13" ht="22" x14ac:dyDescent="0.55000000000000004">
      <c r="B767" s="39">
        <f t="shared" si="11"/>
        <v>759</v>
      </c>
      <c r="C767" s="45"/>
      <c r="D767" s="35"/>
      <c r="E767" s="46"/>
      <c r="F767" s="40" t="str" cm="1">
        <f t="array" ref="F767">IFERROR(_xlfn.IFS(AND($G$3=45566,E767="徳島"),VLOOKUP(E767,最低賃金!$A$2:$G$49,2,FALSE),OR($G$3&lt;&gt;45566,E767&lt;&gt;"徳島"),VLOOKUP(E767,最低賃金!$A$2:$G$49,4,FALSE)),"")</f>
        <v/>
      </c>
      <c r="G767" s="50" t="str">
        <f>IFERROR(VLOOKUP(E767,最低賃金!$A$3:$G$49,6,FALSE),"")</f>
        <v/>
      </c>
      <c r="H767" s="45"/>
      <c r="I767" s="36"/>
      <c r="J767" s="54"/>
      <c r="K767" s="51" t="str" cm="1">
        <f t="array" ref="K767">IFERROR(_xlfn.IFS(COUNTBLANK(H767:J767)=3,"",I767="","I列に金額を入力してください",H767="3.時間給",I767,J767="","J列に労働時間を入力してください",H767="1.月給",ROUND(I767/J767,0),H767="2.日給",ROUND(I767/J767,0)),"")</f>
        <v/>
      </c>
      <c r="L767" s="37" t="str" cm="1">
        <f t="array" ref="L767">IFERROR(_xlfn.IFS(E767="","",K767&lt;F767,"×（法定外・特例等対象外です）",K767&lt;G767,"〇",K767&gt;=G767,"ー"),"")</f>
        <v/>
      </c>
      <c r="M767" s="26" t="str" cm="1">
        <f t="array" ref="M767">IFERROR(_xlfn.IFS(COUNTBLANK(D767:K767)=8,"",D767="","←D列に従業員名を姓名（フルネーム）で入力してください。誤変換にお気を付け下さい。",E767="","←E列に都道府県を入力してください。",H767="","←H列に1.月給～3.時間給の選択肢を入力してください",I767="","←I列に金額を入力してください",H767=3,"",J767="","←J列に所定労働時間を入力してください"),"")</f>
        <v/>
      </c>
    </row>
    <row r="768" spans="2:13" ht="22" x14ac:dyDescent="0.55000000000000004">
      <c r="B768" s="39">
        <f t="shared" si="11"/>
        <v>760</v>
      </c>
      <c r="C768" s="45"/>
      <c r="D768" s="35"/>
      <c r="E768" s="46"/>
      <c r="F768" s="40" t="str" cm="1">
        <f t="array" ref="F768">IFERROR(_xlfn.IFS(AND($G$3=45566,E768="徳島"),VLOOKUP(E768,最低賃金!$A$2:$G$49,2,FALSE),OR($G$3&lt;&gt;45566,E768&lt;&gt;"徳島"),VLOOKUP(E768,最低賃金!$A$2:$G$49,4,FALSE)),"")</f>
        <v/>
      </c>
      <c r="G768" s="50" t="str">
        <f>IFERROR(VLOOKUP(E768,最低賃金!$A$3:$G$49,6,FALSE),"")</f>
        <v/>
      </c>
      <c r="H768" s="45"/>
      <c r="I768" s="36"/>
      <c r="J768" s="54"/>
      <c r="K768" s="51" t="str" cm="1">
        <f t="array" ref="K768">IFERROR(_xlfn.IFS(COUNTBLANK(H768:J768)=3,"",I768="","I列に金額を入力してください",H768="3.時間給",I768,J768="","J列に労働時間を入力してください",H768="1.月給",ROUND(I768/J768,0),H768="2.日給",ROUND(I768/J768,0)),"")</f>
        <v/>
      </c>
      <c r="L768" s="37" t="str" cm="1">
        <f t="array" ref="L768">IFERROR(_xlfn.IFS(E768="","",K768&lt;F768,"×（法定外・特例等対象外です）",K768&lt;G768,"〇",K768&gt;=G768,"ー"),"")</f>
        <v/>
      </c>
      <c r="M768" s="26" t="str" cm="1">
        <f t="array" ref="M768">IFERROR(_xlfn.IFS(COUNTBLANK(D768:K768)=8,"",D768="","←D列に従業員名を姓名（フルネーム）で入力してください。誤変換にお気を付け下さい。",E768="","←E列に都道府県を入力してください。",H768="","←H列に1.月給～3.時間給の選択肢を入力してください",I768="","←I列に金額を入力してください",H768=3,"",J768="","←J列に所定労働時間を入力してください"),"")</f>
        <v/>
      </c>
    </row>
    <row r="769" spans="2:13" ht="22" x14ac:dyDescent="0.55000000000000004">
      <c r="B769" s="39">
        <f t="shared" si="11"/>
        <v>761</v>
      </c>
      <c r="C769" s="45"/>
      <c r="D769" s="35"/>
      <c r="E769" s="46"/>
      <c r="F769" s="40" t="str" cm="1">
        <f t="array" ref="F769">IFERROR(_xlfn.IFS(AND($G$3=45566,E769="徳島"),VLOOKUP(E769,最低賃金!$A$2:$G$49,2,FALSE),OR($G$3&lt;&gt;45566,E769&lt;&gt;"徳島"),VLOOKUP(E769,最低賃金!$A$2:$G$49,4,FALSE)),"")</f>
        <v/>
      </c>
      <c r="G769" s="50" t="str">
        <f>IFERROR(VLOOKUP(E769,最低賃金!$A$3:$G$49,6,FALSE),"")</f>
        <v/>
      </c>
      <c r="H769" s="45"/>
      <c r="I769" s="36"/>
      <c r="J769" s="54"/>
      <c r="K769" s="51" t="str" cm="1">
        <f t="array" ref="K769">IFERROR(_xlfn.IFS(COUNTBLANK(H769:J769)=3,"",I769="","I列に金額を入力してください",H769="3.時間給",I769,J769="","J列に労働時間を入力してください",H769="1.月給",ROUND(I769/J769,0),H769="2.日給",ROUND(I769/J769,0)),"")</f>
        <v/>
      </c>
      <c r="L769" s="37" t="str" cm="1">
        <f t="array" ref="L769">IFERROR(_xlfn.IFS(E769="","",K769&lt;F769,"×（法定外・特例等対象外です）",K769&lt;G769,"〇",K769&gt;=G769,"ー"),"")</f>
        <v/>
      </c>
      <c r="M769" s="26" t="str" cm="1">
        <f t="array" ref="M769">IFERROR(_xlfn.IFS(COUNTBLANK(D769:K769)=8,"",D769="","←D列に従業員名を姓名（フルネーム）で入力してください。誤変換にお気を付け下さい。",E769="","←E列に都道府県を入力してください。",H769="","←H列に1.月給～3.時間給の選択肢を入力してください",I769="","←I列に金額を入力してください",H769=3,"",J769="","←J列に所定労働時間を入力してください"),"")</f>
        <v/>
      </c>
    </row>
    <row r="770" spans="2:13" ht="22" x14ac:dyDescent="0.55000000000000004">
      <c r="B770" s="39">
        <f t="shared" si="11"/>
        <v>762</v>
      </c>
      <c r="C770" s="45"/>
      <c r="D770" s="35"/>
      <c r="E770" s="46"/>
      <c r="F770" s="40" t="str" cm="1">
        <f t="array" ref="F770">IFERROR(_xlfn.IFS(AND($G$3=45566,E770="徳島"),VLOOKUP(E770,最低賃金!$A$2:$G$49,2,FALSE),OR($G$3&lt;&gt;45566,E770&lt;&gt;"徳島"),VLOOKUP(E770,最低賃金!$A$2:$G$49,4,FALSE)),"")</f>
        <v/>
      </c>
      <c r="G770" s="50" t="str">
        <f>IFERROR(VLOOKUP(E770,最低賃金!$A$3:$G$49,6,FALSE),"")</f>
        <v/>
      </c>
      <c r="H770" s="45"/>
      <c r="I770" s="36"/>
      <c r="J770" s="54"/>
      <c r="K770" s="51" t="str" cm="1">
        <f t="array" ref="K770">IFERROR(_xlfn.IFS(COUNTBLANK(H770:J770)=3,"",I770="","I列に金額を入力してください",H770="3.時間給",I770,J770="","J列に労働時間を入力してください",H770="1.月給",ROUND(I770/J770,0),H770="2.日給",ROUND(I770/J770,0)),"")</f>
        <v/>
      </c>
      <c r="L770" s="37" t="str" cm="1">
        <f t="array" ref="L770">IFERROR(_xlfn.IFS(E770="","",K770&lt;F770,"×（法定外・特例等対象外です）",K770&lt;G770,"〇",K770&gt;=G770,"ー"),"")</f>
        <v/>
      </c>
      <c r="M770" s="26" t="str" cm="1">
        <f t="array" ref="M770">IFERROR(_xlfn.IFS(COUNTBLANK(D770:K770)=8,"",D770="","←D列に従業員名を姓名（フルネーム）で入力してください。誤変換にお気を付け下さい。",E770="","←E列に都道府県を入力してください。",H770="","←H列に1.月給～3.時間給の選択肢を入力してください",I770="","←I列に金額を入力してください",H770=3,"",J770="","←J列に所定労働時間を入力してください"),"")</f>
        <v/>
      </c>
    </row>
    <row r="771" spans="2:13" ht="22" x14ac:dyDescent="0.55000000000000004">
      <c r="B771" s="39">
        <f t="shared" si="11"/>
        <v>763</v>
      </c>
      <c r="C771" s="45"/>
      <c r="D771" s="35"/>
      <c r="E771" s="46"/>
      <c r="F771" s="40" t="str" cm="1">
        <f t="array" ref="F771">IFERROR(_xlfn.IFS(AND($G$3=45566,E771="徳島"),VLOOKUP(E771,最低賃金!$A$2:$G$49,2,FALSE),OR($G$3&lt;&gt;45566,E771&lt;&gt;"徳島"),VLOOKUP(E771,最低賃金!$A$2:$G$49,4,FALSE)),"")</f>
        <v/>
      </c>
      <c r="G771" s="50" t="str">
        <f>IFERROR(VLOOKUP(E771,最低賃金!$A$3:$G$49,6,FALSE),"")</f>
        <v/>
      </c>
      <c r="H771" s="45"/>
      <c r="I771" s="36"/>
      <c r="J771" s="54"/>
      <c r="K771" s="51" t="str" cm="1">
        <f t="array" ref="K771">IFERROR(_xlfn.IFS(COUNTBLANK(H771:J771)=3,"",I771="","I列に金額を入力してください",H771="3.時間給",I771,J771="","J列に労働時間を入力してください",H771="1.月給",ROUND(I771/J771,0),H771="2.日給",ROUND(I771/J771,0)),"")</f>
        <v/>
      </c>
      <c r="L771" s="37" t="str" cm="1">
        <f t="array" ref="L771">IFERROR(_xlfn.IFS(E771="","",K771&lt;F771,"×（法定外・特例等対象外です）",K771&lt;G771,"〇",K771&gt;=G771,"ー"),"")</f>
        <v/>
      </c>
      <c r="M771" s="26" t="str" cm="1">
        <f t="array" ref="M771">IFERROR(_xlfn.IFS(COUNTBLANK(D771:K771)=8,"",D771="","←D列に従業員名を姓名（フルネーム）で入力してください。誤変換にお気を付け下さい。",E771="","←E列に都道府県を入力してください。",H771="","←H列に1.月給～3.時間給の選択肢を入力してください",I771="","←I列に金額を入力してください",H771=3,"",J771="","←J列に所定労働時間を入力してください"),"")</f>
        <v/>
      </c>
    </row>
    <row r="772" spans="2:13" ht="22" x14ac:dyDescent="0.55000000000000004">
      <c r="B772" s="39">
        <f t="shared" si="11"/>
        <v>764</v>
      </c>
      <c r="C772" s="45"/>
      <c r="D772" s="35"/>
      <c r="E772" s="46"/>
      <c r="F772" s="40" t="str" cm="1">
        <f t="array" ref="F772">IFERROR(_xlfn.IFS(AND($G$3=45566,E772="徳島"),VLOOKUP(E772,最低賃金!$A$2:$G$49,2,FALSE),OR($G$3&lt;&gt;45566,E772&lt;&gt;"徳島"),VLOOKUP(E772,最低賃金!$A$2:$G$49,4,FALSE)),"")</f>
        <v/>
      </c>
      <c r="G772" s="50" t="str">
        <f>IFERROR(VLOOKUP(E772,最低賃金!$A$3:$G$49,6,FALSE),"")</f>
        <v/>
      </c>
      <c r="H772" s="45"/>
      <c r="I772" s="36"/>
      <c r="J772" s="54"/>
      <c r="K772" s="51" t="str" cm="1">
        <f t="array" ref="K772">IFERROR(_xlfn.IFS(COUNTBLANK(H772:J772)=3,"",I772="","I列に金額を入力してください",H772="3.時間給",I772,J772="","J列に労働時間を入力してください",H772="1.月給",ROUND(I772/J772,0),H772="2.日給",ROUND(I772/J772,0)),"")</f>
        <v/>
      </c>
      <c r="L772" s="37" t="str" cm="1">
        <f t="array" ref="L772">IFERROR(_xlfn.IFS(E772="","",K772&lt;F772,"×（法定外・特例等対象外です）",K772&lt;G772,"〇",K772&gt;=G772,"ー"),"")</f>
        <v/>
      </c>
      <c r="M772" s="26" t="str" cm="1">
        <f t="array" ref="M772">IFERROR(_xlfn.IFS(COUNTBLANK(D772:K772)=8,"",D772="","←D列に従業員名を姓名（フルネーム）で入力してください。誤変換にお気を付け下さい。",E772="","←E列に都道府県を入力してください。",H772="","←H列に1.月給～3.時間給の選択肢を入力してください",I772="","←I列に金額を入力してください",H772=3,"",J772="","←J列に所定労働時間を入力してください"),"")</f>
        <v/>
      </c>
    </row>
    <row r="773" spans="2:13" ht="22" x14ac:dyDescent="0.55000000000000004">
      <c r="B773" s="39">
        <f t="shared" si="11"/>
        <v>765</v>
      </c>
      <c r="C773" s="45"/>
      <c r="D773" s="35"/>
      <c r="E773" s="46"/>
      <c r="F773" s="40" t="str" cm="1">
        <f t="array" ref="F773">IFERROR(_xlfn.IFS(AND($G$3=45566,E773="徳島"),VLOOKUP(E773,最低賃金!$A$2:$G$49,2,FALSE),OR($G$3&lt;&gt;45566,E773&lt;&gt;"徳島"),VLOOKUP(E773,最低賃金!$A$2:$G$49,4,FALSE)),"")</f>
        <v/>
      </c>
      <c r="G773" s="50" t="str">
        <f>IFERROR(VLOOKUP(E773,最低賃金!$A$3:$G$49,6,FALSE),"")</f>
        <v/>
      </c>
      <c r="H773" s="45"/>
      <c r="I773" s="36"/>
      <c r="J773" s="54"/>
      <c r="K773" s="51" t="str" cm="1">
        <f t="array" ref="K773">IFERROR(_xlfn.IFS(COUNTBLANK(H773:J773)=3,"",I773="","I列に金額を入力してください",H773="3.時間給",I773,J773="","J列に労働時間を入力してください",H773="1.月給",ROUND(I773/J773,0),H773="2.日給",ROUND(I773/J773,0)),"")</f>
        <v/>
      </c>
      <c r="L773" s="37" t="str" cm="1">
        <f t="array" ref="L773">IFERROR(_xlfn.IFS(E773="","",K773&lt;F773,"×（法定外・特例等対象外です）",K773&lt;G773,"〇",K773&gt;=G773,"ー"),"")</f>
        <v/>
      </c>
      <c r="M773" s="26" t="str" cm="1">
        <f t="array" ref="M773">IFERROR(_xlfn.IFS(COUNTBLANK(D773:K773)=8,"",D773="","←D列に従業員名を姓名（フルネーム）で入力してください。誤変換にお気を付け下さい。",E773="","←E列に都道府県を入力してください。",H773="","←H列に1.月給～3.時間給の選択肢を入力してください",I773="","←I列に金額を入力してください",H773=3,"",J773="","←J列に所定労働時間を入力してください"),"")</f>
        <v/>
      </c>
    </row>
    <row r="774" spans="2:13" ht="22" x14ac:dyDescent="0.55000000000000004">
      <c r="B774" s="39">
        <f t="shared" si="11"/>
        <v>766</v>
      </c>
      <c r="C774" s="45"/>
      <c r="D774" s="35"/>
      <c r="E774" s="46"/>
      <c r="F774" s="40" t="str" cm="1">
        <f t="array" ref="F774">IFERROR(_xlfn.IFS(AND($G$3=45566,E774="徳島"),VLOOKUP(E774,最低賃金!$A$2:$G$49,2,FALSE),OR($G$3&lt;&gt;45566,E774&lt;&gt;"徳島"),VLOOKUP(E774,最低賃金!$A$2:$G$49,4,FALSE)),"")</f>
        <v/>
      </c>
      <c r="G774" s="50" t="str">
        <f>IFERROR(VLOOKUP(E774,最低賃金!$A$3:$G$49,6,FALSE),"")</f>
        <v/>
      </c>
      <c r="H774" s="45"/>
      <c r="I774" s="36"/>
      <c r="J774" s="54"/>
      <c r="K774" s="51" t="str" cm="1">
        <f t="array" ref="K774">IFERROR(_xlfn.IFS(COUNTBLANK(H774:J774)=3,"",I774="","I列に金額を入力してください",H774="3.時間給",I774,J774="","J列に労働時間を入力してください",H774="1.月給",ROUND(I774/J774,0),H774="2.日給",ROUND(I774/J774,0)),"")</f>
        <v/>
      </c>
      <c r="L774" s="37" t="str" cm="1">
        <f t="array" ref="L774">IFERROR(_xlfn.IFS(E774="","",K774&lt;F774,"×（法定外・特例等対象外です）",K774&lt;G774,"〇",K774&gt;=G774,"ー"),"")</f>
        <v/>
      </c>
      <c r="M774" s="26" t="str" cm="1">
        <f t="array" ref="M774">IFERROR(_xlfn.IFS(COUNTBLANK(D774:K774)=8,"",D774="","←D列に従業員名を姓名（フルネーム）で入力してください。誤変換にお気を付け下さい。",E774="","←E列に都道府県を入力してください。",H774="","←H列に1.月給～3.時間給の選択肢を入力してください",I774="","←I列に金額を入力してください",H774=3,"",J774="","←J列に所定労働時間を入力してください"),"")</f>
        <v/>
      </c>
    </row>
    <row r="775" spans="2:13" ht="22" x14ac:dyDescent="0.55000000000000004">
      <c r="B775" s="39">
        <f t="shared" si="11"/>
        <v>767</v>
      </c>
      <c r="C775" s="45"/>
      <c r="D775" s="35"/>
      <c r="E775" s="46"/>
      <c r="F775" s="40" t="str" cm="1">
        <f t="array" ref="F775">IFERROR(_xlfn.IFS(AND($G$3=45566,E775="徳島"),VLOOKUP(E775,最低賃金!$A$2:$G$49,2,FALSE),OR($G$3&lt;&gt;45566,E775&lt;&gt;"徳島"),VLOOKUP(E775,最低賃金!$A$2:$G$49,4,FALSE)),"")</f>
        <v/>
      </c>
      <c r="G775" s="50" t="str">
        <f>IFERROR(VLOOKUP(E775,最低賃金!$A$3:$G$49,6,FALSE),"")</f>
        <v/>
      </c>
      <c r="H775" s="45"/>
      <c r="I775" s="36"/>
      <c r="J775" s="54"/>
      <c r="K775" s="51" t="str" cm="1">
        <f t="array" ref="K775">IFERROR(_xlfn.IFS(COUNTBLANK(H775:J775)=3,"",I775="","I列に金額を入力してください",H775="3.時間給",I775,J775="","J列に労働時間を入力してください",H775="1.月給",ROUND(I775/J775,0),H775="2.日給",ROUND(I775/J775,0)),"")</f>
        <v/>
      </c>
      <c r="L775" s="37" t="str" cm="1">
        <f t="array" ref="L775">IFERROR(_xlfn.IFS(E775="","",K775&lt;F775,"×（法定外・特例等対象外です）",K775&lt;G775,"〇",K775&gt;=G775,"ー"),"")</f>
        <v/>
      </c>
      <c r="M775" s="26" t="str" cm="1">
        <f t="array" ref="M775">IFERROR(_xlfn.IFS(COUNTBLANK(D775:K775)=8,"",D775="","←D列に従業員名を姓名（フルネーム）で入力してください。誤変換にお気を付け下さい。",E775="","←E列に都道府県を入力してください。",H775="","←H列に1.月給～3.時間給の選択肢を入力してください",I775="","←I列に金額を入力してください",H775=3,"",J775="","←J列に所定労働時間を入力してください"),"")</f>
        <v/>
      </c>
    </row>
    <row r="776" spans="2:13" ht="22" x14ac:dyDescent="0.55000000000000004">
      <c r="B776" s="39">
        <f t="shared" si="11"/>
        <v>768</v>
      </c>
      <c r="C776" s="45"/>
      <c r="D776" s="35"/>
      <c r="E776" s="46"/>
      <c r="F776" s="40" t="str" cm="1">
        <f t="array" ref="F776">IFERROR(_xlfn.IFS(AND($G$3=45566,E776="徳島"),VLOOKUP(E776,最低賃金!$A$2:$G$49,2,FALSE),OR($G$3&lt;&gt;45566,E776&lt;&gt;"徳島"),VLOOKUP(E776,最低賃金!$A$2:$G$49,4,FALSE)),"")</f>
        <v/>
      </c>
      <c r="G776" s="50" t="str">
        <f>IFERROR(VLOOKUP(E776,最低賃金!$A$3:$G$49,6,FALSE),"")</f>
        <v/>
      </c>
      <c r="H776" s="45"/>
      <c r="I776" s="36"/>
      <c r="J776" s="54"/>
      <c r="K776" s="51" t="str" cm="1">
        <f t="array" ref="K776">IFERROR(_xlfn.IFS(COUNTBLANK(H776:J776)=3,"",I776="","I列に金額を入力してください",H776="3.時間給",I776,J776="","J列に労働時間を入力してください",H776="1.月給",ROUND(I776/J776,0),H776="2.日給",ROUND(I776/J776,0)),"")</f>
        <v/>
      </c>
      <c r="L776" s="37" t="str" cm="1">
        <f t="array" ref="L776">IFERROR(_xlfn.IFS(E776="","",K776&lt;F776,"×（法定外・特例等対象外です）",K776&lt;G776,"〇",K776&gt;=G776,"ー"),"")</f>
        <v/>
      </c>
      <c r="M776" s="26" t="str" cm="1">
        <f t="array" ref="M776">IFERROR(_xlfn.IFS(COUNTBLANK(D776:K776)=8,"",D776="","←D列に従業員名を姓名（フルネーム）で入力してください。誤変換にお気を付け下さい。",E776="","←E列に都道府県を入力してください。",H776="","←H列に1.月給～3.時間給の選択肢を入力してください",I776="","←I列に金額を入力してください",H776=3,"",J776="","←J列に所定労働時間を入力してください"),"")</f>
        <v/>
      </c>
    </row>
    <row r="777" spans="2:13" ht="22" x14ac:dyDescent="0.55000000000000004">
      <c r="B777" s="39">
        <f t="shared" si="11"/>
        <v>769</v>
      </c>
      <c r="C777" s="45"/>
      <c r="D777" s="35"/>
      <c r="E777" s="46"/>
      <c r="F777" s="40" t="str" cm="1">
        <f t="array" ref="F777">IFERROR(_xlfn.IFS(AND($G$3=45566,E777="徳島"),VLOOKUP(E777,最低賃金!$A$2:$G$49,2,FALSE),OR($G$3&lt;&gt;45566,E777&lt;&gt;"徳島"),VLOOKUP(E777,最低賃金!$A$2:$G$49,4,FALSE)),"")</f>
        <v/>
      </c>
      <c r="G777" s="50" t="str">
        <f>IFERROR(VLOOKUP(E777,最低賃金!$A$3:$G$49,6,FALSE),"")</f>
        <v/>
      </c>
      <c r="H777" s="45"/>
      <c r="I777" s="36"/>
      <c r="J777" s="54"/>
      <c r="K777" s="51" t="str" cm="1">
        <f t="array" ref="K777">IFERROR(_xlfn.IFS(COUNTBLANK(H777:J777)=3,"",I777="","I列に金額を入力してください",H777="3.時間給",I777,J777="","J列に労働時間を入力してください",H777="1.月給",ROUND(I777/J777,0),H777="2.日給",ROUND(I777/J777,0)),"")</f>
        <v/>
      </c>
      <c r="L777" s="37" t="str" cm="1">
        <f t="array" ref="L777">IFERROR(_xlfn.IFS(E777="","",K777&lt;F777,"×（法定外・特例等対象外です）",K777&lt;G777,"〇",K777&gt;=G777,"ー"),"")</f>
        <v/>
      </c>
      <c r="M777" s="26" t="str" cm="1">
        <f t="array" ref="M777">IFERROR(_xlfn.IFS(COUNTBLANK(D777:K777)=8,"",D777="","←D列に従業員名を姓名（フルネーム）で入力してください。誤変換にお気を付け下さい。",E777="","←E列に都道府県を入力してください。",H777="","←H列に1.月給～3.時間給の選択肢を入力してください",I777="","←I列に金額を入力してください",H777=3,"",J777="","←J列に所定労働時間を入力してください"),"")</f>
        <v/>
      </c>
    </row>
    <row r="778" spans="2:13" ht="22" x14ac:dyDescent="0.55000000000000004">
      <c r="B778" s="39">
        <f t="shared" ref="B778:B841" si="12">ROW()-8</f>
        <v>770</v>
      </c>
      <c r="C778" s="45"/>
      <c r="D778" s="35"/>
      <c r="E778" s="46"/>
      <c r="F778" s="40" t="str" cm="1">
        <f t="array" ref="F778">IFERROR(_xlfn.IFS(AND($G$3=45566,E778="徳島"),VLOOKUP(E778,最低賃金!$A$2:$G$49,2,FALSE),OR($G$3&lt;&gt;45566,E778&lt;&gt;"徳島"),VLOOKUP(E778,最低賃金!$A$2:$G$49,4,FALSE)),"")</f>
        <v/>
      </c>
      <c r="G778" s="50" t="str">
        <f>IFERROR(VLOOKUP(E778,最低賃金!$A$3:$G$49,6,FALSE),"")</f>
        <v/>
      </c>
      <c r="H778" s="45"/>
      <c r="I778" s="36"/>
      <c r="J778" s="54"/>
      <c r="K778" s="51" t="str" cm="1">
        <f t="array" ref="K778">IFERROR(_xlfn.IFS(COUNTBLANK(H778:J778)=3,"",I778="","I列に金額を入力してください",H778="3.時間給",I778,J778="","J列に労働時間を入力してください",H778="1.月給",ROUND(I778/J778,0),H778="2.日給",ROUND(I778/J778,0)),"")</f>
        <v/>
      </c>
      <c r="L778" s="37" t="str" cm="1">
        <f t="array" ref="L778">IFERROR(_xlfn.IFS(E778="","",K778&lt;F778,"×（法定外・特例等対象外です）",K778&lt;G778,"〇",K778&gt;=G778,"ー"),"")</f>
        <v/>
      </c>
      <c r="M778" s="26" t="str" cm="1">
        <f t="array" ref="M778">IFERROR(_xlfn.IFS(COUNTBLANK(D778:K778)=8,"",D778="","←D列に従業員名を姓名（フルネーム）で入力してください。誤変換にお気を付け下さい。",E778="","←E列に都道府県を入力してください。",H778="","←H列に1.月給～3.時間給の選択肢を入力してください",I778="","←I列に金額を入力してください",H778=3,"",J778="","←J列に所定労働時間を入力してください"),"")</f>
        <v/>
      </c>
    </row>
    <row r="779" spans="2:13" ht="22" x14ac:dyDescent="0.55000000000000004">
      <c r="B779" s="39">
        <f t="shared" si="12"/>
        <v>771</v>
      </c>
      <c r="C779" s="45"/>
      <c r="D779" s="35"/>
      <c r="E779" s="46"/>
      <c r="F779" s="40" t="str" cm="1">
        <f t="array" ref="F779">IFERROR(_xlfn.IFS(AND($G$3=45566,E779="徳島"),VLOOKUP(E779,最低賃金!$A$2:$G$49,2,FALSE),OR($G$3&lt;&gt;45566,E779&lt;&gt;"徳島"),VLOOKUP(E779,最低賃金!$A$2:$G$49,4,FALSE)),"")</f>
        <v/>
      </c>
      <c r="G779" s="50" t="str">
        <f>IFERROR(VLOOKUP(E779,最低賃金!$A$3:$G$49,6,FALSE),"")</f>
        <v/>
      </c>
      <c r="H779" s="45"/>
      <c r="I779" s="36"/>
      <c r="J779" s="54"/>
      <c r="K779" s="51" t="str" cm="1">
        <f t="array" ref="K779">IFERROR(_xlfn.IFS(COUNTBLANK(H779:J779)=3,"",I779="","I列に金額を入力してください",H779="3.時間給",I779,J779="","J列に労働時間を入力してください",H779="1.月給",ROUND(I779/J779,0),H779="2.日給",ROUND(I779/J779,0)),"")</f>
        <v/>
      </c>
      <c r="L779" s="37" t="str" cm="1">
        <f t="array" ref="L779">IFERROR(_xlfn.IFS(E779="","",K779&lt;F779,"×（法定外・特例等対象外です）",K779&lt;G779,"〇",K779&gt;=G779,"ー"),"")</f>
        <v/>
      </c>
      <c r="M779" s="26" t="str" cm="1">
        <f t="array" ref="M779">IFERROR(_xlfn.IFS(COUNTBLANK(D779:K779)=8,"",D779="","←D列に従業員名を姓名（フルネーム）で入力してください。誤変換にお気を付け下さい。",E779="","←E列に都道府県を入力してください。",H779="","←H列に1.月給～3.時間給の選択肢を入力してください",I779="","←I列に金額を入力してください",H779=3,"",J779="","←J列に所定労働時間を入力してください"),"")</f>
        <v/>
      </c>
    </row>
    <row r="780" spans="2:13" ht="22" x14ac:dyDescent="0.55000000000000004">
      <c r="B780" s="39">
        <f t="shared" si="12"/>
        <v>772</v>
      </c>
      <c r="C780" s="45"/>
      <c r="D780" s="35"/>
      <c r="E780" s="46"/>
      <c r="F780" s="40" t="str" cm="1">
        <f t="array" ref="F780">IFERROR(_xlfn.IFS(AND($G$3=45566,E780="徳島"),VLOOKUP(E780,最低賃金!$A$2:$G$49,2,FALSE),OR($G$3&lt;&gt;45566,E780&lt;&gt;"徳島"),VLOOKUP(E780,最低賃金!$A$2:$G$49,4,FALSE)),"")</f>
        <v/>
      </c>
      <c r="G780" s="50" t="str">
        <f>IFERROR(VLOOKUP(E780,最低賃金!$A$3:$G$49,6,FALSE),"")</f>
        <v/>
      </c>
      <c r="H780" s="45"/>
      <c r="I780" s="36"/>
      <c r="J780" s="54"/>
      <c r="K780" s="51" t="str" cm="1">
        <f t="array" ref="K780">IFERROR(_xlfn.IFS(COUNTBLANK(H780:J780)=3,"",I780="","I列に金額を入力してください",H780="3.時間給",I780,J780="","J列に労働時間を入力してください",H780="1.月給",ROUND(I780/J780,0),H780="2.日給",ROUND(I780/J780,0)),"")</f>
        <v/>
      </c>
      <c r="L780" s="37" t="str" cm="1">
        <f t="array" ref="L780">IFERROR(_xlfn.IFS(E780="","",K780&lt;F780,"×（法定外・特例等対象外です）",K780&lt;G780,"〇",K780&gt;=G780,"ー"),"")</f>
        <v/>
      </c>
      <c r="M780" s="26" t="str" cm="1">
        <f t="array" ref="M780">IFERROR(_xlfn.IFS(COUNTBLANK(D780:K780)=8,"",D780="","←D列に従業員名を姓名（フルネーム）で入力してください。誤変換にお気を付け下さい。",E780="","←E列に都道府県を入力してください。",H780="","←H列に1.月給～3.時間給の選択肢を入力してください",I780="","←I列に金額を入力してください",H780=3,"",J780="","←J列に所定労働時間を入力してください"),"")</f>
        <v/>
      </c>
    </row>
    <row r="781" spans="2:13" ht="22" x14ac:dyDescent="0.55000000000000004">
      <c r="B781" s="39">
        <f t="shared" si="12"/>
        <v>773</v>
      </c>
      <c r="C781" s="45"/>
      <c r="D781" s="35"/>
      <c r="E781" s="46"/>
      <c r="F781" s="40" t="str" cm="1">
        <f t="array" ref="F781">IFERROR(_xlfn.IFS(AND($G$3=45566,E781="徳島"),VLOOKUP(E781,最低賃金!$A$2:$G$49,2,FALSE),OR($G$3&lt;&gt;45566,E781&lt;&gt;"徳島"),VLOOKUP(E781,最低賃金!$A$2:$G$49,4,FALSE)),"")</f>
        <v/>
      </c>
      <c r="G781" s="50" t="str">
        <f>IFERROR(VLOOKUP(E781,最低賃金!$A$3:$G$49,6,FALSE),"")</f>
        <v/>
      </c>
      <c r="H781" s="45"/>
      <c r="I781" s="36"/>
      <c r="J781" s="54"/>
      <c r="K781" s="51" t="str" cm="1">
        <f t="array" ref="K781">IFERROR(_xlfn.IFS(COUNTBLANK(H781:J781)=3,"",I781="","I列に金額を入力してください",H781="3.時間給",I781,J781="","J列に労働時間を入力してください",H781="1.月給",ROUND(I781/J781,0),H781="2.日給",ROUND(I781/J781,0)),"")</f>
        <v/>
      </c>
      <c r="L781" s="37" t="str" cm="1">
        <f t="array" ref="L781">IFERROR(_xlfn.IFS(E781="","",K781&lt;F781,"×（法定外・特例等対象外です）",K781&lt;G781,"〇",K781&gt;=G781,"ー"),"")</f>
        <v/>
      </c>
      <c r="M781" s="26" t="str" cm="1">
        <f t="array" ref="M781">IFERROR(_xlfn.IFS(COUNTBLANK(D781:K781)=8,"",D781="","←D列に従業員名を姓名（フルネーム）で入力してください。誤変換にお気を付け下さい。",E781="","←E列に都道府県を入力してください。",H781="","←H列に1.月給～3.時間給の選択肢を入力してください",I781="","←I列に金額を入力してください",H781=3,"",J781="","←J列に所定労働時間を入力してください"),"")</f>
        <v/>
      </c>
    </row>
    <row r="782" spans="2:13" ht="22" x14ac:dyDescent="0.55000000000000004">
      <c r="B782" s="39">
        <f t="shared" si="12"/>
        <v>774</v>
      </c>
      <c r="C782" s="45"/>
      <c r="D782" s="35"/>
      <c r="E782" s="46"/>
      <c r="F782" s="40" t="str" cm="1">
        <f t="array" ref="F782">IFERROR(_xlfn.IFS(AND($G$3=45566,E782="徳島"),VLOOKUP(E782,最低賃金!$A$2:$G$49,2,FALSE),OR($G$3&lt;&gt;45566,E782&lt;&gt;"徳島"),VLOOKUP(E782,最低賃金!$A$2:$G$49,4,FALSE)),"")</f>
        <v/>
      </c>
      <c r="G782" s="50" t="str">
        <f>IFERROR(VLOOKUP(E782,最低賃金!$A$3:$G$49,6,FALSE),"")</f>
        <v/>
      </c>
      <c r="H782" s="45"/>
      <c r="I782" s="36"/>
      <c r="J782" s="54"/>
      <c r="K782" s="51" t="str" cm="1">
        <f t="array" ref="K782">IFERROR(_xlfn.IFS(COUNTBLANK(H782:J782)=3,"",I782="","I列に金額を入力してください",H782="3.時間給",I782,J782="","J列に労働時間を入力してください",H782="1.月給",ROUND(I782/J782,0),H782="2.日給",ROUND(I782/J782,0)),"")</f>
        <v/>
      </c>
      <c r="L782" s="37" t="str" cm="1">
        <f t="array" ref="L782">IFERROR(_xlfn.IFS(E782="","",K782&lt;F782,"×（法定外・特例等対象外です）",K782&lt;G782,"〇",K782&gt;=G782,"ー"),"")</f>
        <v/>
      </c>
      <c r="M782" s="26" t="str" cm="1">
        <f t="array" ref="M782">IFERROR(_xlfn.IFS(COUNTBLANK(D782:K782)=8,"",D782="","←D列に従業員名を姓名（フルネーム）で入力してください。誤変換にお気を付け下さい。",E782="","←E列に都道府県を入力してください。",H782="","←H列に1.月給～3.時間給の選択肢を入力してください",I782="","←I列に金額を入力してください",H782=3,"",J782="","←J列に所定労働時間を入力してください"),"")</f>
        <v/>
      </c>
    </row>
    <row r="783" spans="2:13" ht="22" x14ac:dyDescent="0.55000000000000004">
      <c r="B783" s="39">
        <f t="shared" si="12"/>
        <v>775</v>
      </c>
      <c r="C783" s="45"/>
      <c r="D783" s="35"/>
      <c r="E783" s="46"/>
      <c r="F783" s="40" t="str" cm="1">
        <f t="array" ref="F783">IFERROR(_xlfn.IFS(AND($G$3=45566,E783="徳島"),VLOOKUP(E783,最低賃金!$A$2:$G$49,2,FALSE),OR($G$3&lt;&gt;45566,E783&lt;&gt;"徳島"),VLOOKUP(E783,最低賃金!$A$2:$G$49,4,FALSE)),"")</f>
        <v/>
      </c>
      <c r="G783" s="50" t="str">
        <f>IFERROR(VLOOKUP(E783,最低賃金!$A$3:$G$49,6,FALSE),"")</f>
        <v/>
      </c>
      <c r="H783" s="45"/>
      <c r="I783" s="36"/>
      <c r="J783" s="54"/>
      <c r="K783" s="51" t="str" cm="1">
        <f t="array" ref="K783">IFERROR(_xlfn.IFS(COUNTBLANK(H783:J783)=3,"",I783="","I列に金額を入力してください",H783="3.時間給",I783,J783="","J列に労働時間を入力してください",H783="1.月給",ROUND(I783/J783,0),H783="2.日給",ROUND(I783/J783,0)),"")</f>
        <v/>
      </c>
      <c r="L783" s="37" t="str" cm="1">
        <f t="array" ref="L783">IFERROR(_xlfn.IFS(E783="","",K783&lt;F783,"×（法定外・特例等対象外です）",K783&lt;G783,"〇",K783&gt;=G783,"ー"),"")</f>
        <v/>
      </c>
      <c r="M783" s="26" t="str" cm="1">
        <f t="array" ref="M783">IFERROR(_xlfn.IFS(COUNTBLANK(D783:K783)=8,"",D783="","←D列に従業員名を姓名（フルネーム）で入力してください。誤変換にお気を付け下さい。",E783="","←E列に都道府県を入力してください。",H783="","←H列に1.月給～3.時間給の選択肢を入力してください",I783="","←I列に金額を入力してください",H783=3,"",J783="","←J列に所定労働時間を入力してください"),"")</f>
        <v/>
      </c>
    </row>
    <row r="784" spans="2:13" ht="22" x14ac:dyDescent="0.55000000000000004">
      <c r="B784" s="39">
        <f t="shared" si="12"/>
        <v>776</v>
      </c>
      <c r="C784" s="45"/>
      <c r="D784" s="35"/>
      <c r="E784" s="46"/>
      <c r="F784" s="40" t="str" cm="1">
        <f t="array" ref="F784">IFERROR(_xlfn.IFS(AND($G$3=45566,E784="徳島"),VLOOKUP(E784,最低賃金!$A$2:$G$49,2,FALSE),OR($G$3&lt;&gt;45566,E784&lt;&gt;"徳島"),VLOOKUP(E784,最低賃金!$A$2:$G$49,4,FALSE)),"")</f>
        <v/>
      </c>
      <c r="G784" s="50" t="str">
        <f>IFERROR(VLOOKUP(E784,最低賃金!$A$3:$G$49,6,FALSE),"")</f>
        <v/>
      </c>
      <c r="H784" s="45"/>
      <c r="I784" s="36"/>
      <c r="J784" s="54"/>
      <c r="K784" s="51" t="str" cm="1">
        <f t="array" ref="K784">IFERROR(_xlfn.IFS(COUNTBLANK(H784:J784)=3,"",I784="","I列に金額を入力してください",H784="3.時間給",I784,J784="","J列に労働時間を入力してください",H784="1.月給",ROUND(I784/J784,0),H784="2.日給",ROUND(I784/J784,0)),"")</f>
        <v/>
      </c>
      <c r="L784" s="37" t="str" cm="1">
        <f t="array" ref="L784">IFERROR(_xlfn.IFS(E784="","",K784&lt;F784,"×（法定外・特例等対象外です）",K784&lt;G784,"〇",K784&gt;=G784,"ー"),"")</f>
        <v/>
      </c>
      <c r="M784" s="26" t="str" cm="1">
        <f t="array" ref="M784">IFERROR(_xlfn.IFS(COUNTBLANK(D784:K784)=8,"",D784="","←D列に従業員名を姓名（フルネーム）で入力してください。誤変換にお気を付け下さい。",E784="","←E列に都道府県を入力してください。",H784="","←H列に1.月給～3.時間給の選択肢を入力してください",I784="","←I列に金額を入力してください",H784=3,"",J784="","←J列に所定労働時間を入力してください"),"")</f>
        <v/>
      </c>
    </row>
    <row r="785" spans="2:13" ht="22" x14ac:dyDescent="0.55000000000000004">
      <c r="B785" s="39">
        <f t="shared" si="12"/>
        <v>777</v>
      </c>
      <c r="C785" s="45"/>
      <c r="D785" s="35"/>
      <c r="E785" s="46"/>
      <c r="F785" s="40" t="str" cm="1">
        <f t="array" ref="F785">IFERROR(_xlfn.IFS(AND($G$3=45566,E785="徳島"),VLOOKUP(E785,最低賃金!$A$2:$G$49,2,FALSE),OR($G$3&lt;&gt;45566,E785&lt;&gt;"徳島"),VLOOKUP(E785,最低賃金!$A$2:$G$49,4,FALSE)),"")</f>
        <v/>
      </c>
      <c r="G785" s="50" t="str">
        <f>IFERROR(VLOOKUP(E785,最低賃金!$A$3:$G$49,6,FALSE),"")</f>
        <v/>
      </c>
      <c r="H785" s="45"/>
      <c r="I785" s="36"/>
      <c r="J785" s="54"/>
      <c r="K785" s="51" t="str" cm="1">
        <f t="array" ref="K785">IFERROR(_xlfn.IFS(COUNTBLANK(H785:J785)=3,"",I785="","I列に金額を入力してください",H785="3.時間給",I785,J785="","J列に労働時間を入力してください",H785="1.月給",ROUND(I785/J785,0),H785="2.日給",ROUND(I785/J785,0)),"")</f>
        <v/>
      </c>
      <c r="L785" s="37" t="str" cm="1">
        <f t="array" ref="L785">IFERROR(_xlfn.IFS(E785="","",K785&lt;F785,"×（法定外・特例等対象外です）",K785&lt;G785,"〇",K785&gt;=G785,"ー"),"")</f>
        <v/>
      </c>
      <c r="M785" s="26" t="str" cm="1">
        <f t="array" ref="M785">IFERROR(_xlfn.IFS(COUNTBLANK(D785:K785)=8,"",D785="","←D列に従業員名を姓名（フルネーム）で入力してください。誤変換にお気を付け下さい。",E785="","←E列に都道府県を入力してください。",H785="","←H列に1.月給～3.時間給の選択肢を入力してください",I785="","←I列に金額を入力してください",H785=3,"",J785="","←J列に所定労働時間を入力してください"),"")</f>
        <v/>
      </c>
    </row>
    <row r="786" spans="2:13" ht="22" x14ac:dyDescent="0.55000000000000004">
      <c r="B786" s="39">
        <f t="shared" si="12"/>
        <v>778</v>
      </c>
      <c r="C786" s="45"/>
      <c r="D786" s="35"/>
      <c r="E786" s="46"/>
      <c r="F786" s="40" t="str" cm="1">
        <f t="array" ref="F786">IFERROR(_xlfn.IFS(AND($G$3=45566,E786="徳島"),VLOOKUP(E786,最低賃金!$A$2:$G$49,2,FALSE),OR($G$3&lt;&gt;45566,E786&lt;&gt;"徳島"),VLOOKUP(E786,最低賃金!$A$2:$G$49,4,FALSE)),"")</f>
        <v/>
      </c>
      <c r="G786" s="50" t="str">
        <f>IFERROR(VLOOKUP(E786,最低賃金!$A$3:$G$49,6,FALSE),"")</f>
        <v/>
      </c>
      <c r="H786" s="45"/>
      <c r="I786" s="36"/>
      <c r="J786" s="54"/>
      <c r="K786" s="51" t="str" cm="1">
        <f t="array" ref="K786">IFERROR(_xlfn.IFS(COUNTBLANK(H786:J786)=3,"",I786="","I列に金額を入力してください",H786="3.時間給",I786,J786="","J列に労働時間を入力してください",H786="1.月給",ROUND(I786/J786,0),H786="2.日給",ROUND(I786/J786,0)),"")</f>
        <v/>
      </c>
      <c r="L786" s="37" t="str" cm="1">
        <f t="array" ref="L786">IFERROR(_xlfn.IFS(E786="","",K786&lt;F786,"×（法定外・特例等対象外です）",K786&lt;G786,"〇",K786&gt;=G786,"ー"),"")</f>
        <v/>
      </c>
      <c r="M786" s="26" t="str" cm="1">
        <f t="array" ref="M786">IFERROR(_xlfn.IFS(COUNTBLANK(D786:K786)=8,"",D786="","←D列に従業員名を姓名（フルネーム）で入力してください。誤変換にお気を付け下さい。",E786="","←E列に都道府県を入力してください。",H786="","←H列に1.月給～3.時間給の選択肢を入力してください",I786="","←I列に金額を入力してください",H786=3,"",J786="","←J列に所定労働時間を入力してください"),"")</f>
        <v/>
      </c>
    </row>
    <row r="787" spans="2:13" ht="22" x14ac:dyDescent="0.55000000000000004">
      <c r="B787" s="39">
        <f t="shared" si="12"/>
        <v>779</v>
      </c>
      <c r="C787" s="45"/>
      <c r="D787" s="35"/>
      <c r="E787" s="46"/>
      <c r="F787" s="40" t="str" cm="1">
        <f t="array" ref="F787">IFERROR(_xlfn.IFS(AND($G$3=45566,E787="徳島"),VLOOKUP(E787,最低賃金!$A$2:$G$49,2,FALSE),OR($G$3&lt;&gt;45566,E787&lt;&gt;"徳島"),VLOOKUP(E787,最低賃金!$A$2:$G$49,4,FALSE)),"")</f>
        <v/>
      </c>
      <c r="G787" s="50" t="str">
        <f>IFERROR(VLOOKUP(E787,最低賃金!$A$3:$G$49,6,FALSE),"")</f>
        <v/>
      </c>
      <c r="H787" s="45"/>
      <c r="I787" s="36"/>
      <c r="J787" s="54"/>
      <c r="K787" s="51" t="str" cm="1">
        <f t="array" ref="K787">IFERROR(_xlfn.IFS(COUNTBLANK(H787:J787)=3,"",I787="","I列に金額を入力してください",H787="3.時間給",I787,J787="","J列に労働時間を入力してください",H787="1.月給",ROUND(I787/J787,0),H787="2.日給",ROUND(I787/J787,0)),"")</f>
        <v/>
      </c>
      <c r="L787" s="37" t="str" cm="1">
        <f t="array" ref="L787">IFERROR(_xlfn.IFS(E787="","",K787&lt;F787,"×（法定外・特例等対象外です）",K787&lt;G787,"〇",K787&gt;=G787,"ー"),"")</f>
        <v/>
      </c>
      <c r="M787" s="26" t="str" cm="1">
        <f t="array" ref="M787">IFERROR(_xlfn.IFS(COUNTBLANK(D787:K787)=8,"",D787="","←D列に従業員名を姓名（フルネーム）で入力してください。誤変換にお気を付け下さい。",E787="","←E列に都道府県を入力してください。",H787="","←H列に1.月給～3.時間給の選択肢を入力してください",I787="","←I列に金額を入力してください",H787=3,"",J787="","←J列に所定労働時間を入力してください"),"")</f>
        <v/>
      </c>
    </row>
    <row r="788" spans="2:13" ht="22" x14ac:dyDescent="0.55000000000000004">
      <c r="B788" s="39">
        <f t="shared" si="12"/>
        <v>780</v>
      </c>
      <c r="C788" s="45"/>
      <c r="D788" s="35"/>
      <c r="E788" s="46"/>
      <c r="F788" s="40" t="str" cm="1">
        <f t="array" ref="F788">IFERROR(_xlfn.IFS(AND($G$3=45566,E788="徳島"),VLOOKUP(E788,最低賃金!$A$2:$G$49,2,FALSE),OR($G$3&lt;&gt;45566,E788&lt;&gt;"徳島"),VLOOKUP(E788,最低賃金!$A$2:$G$49,4,FALSE)),"")</f>
        <v/>
      </c>
      <c r="G788" s="50" t="str">
        <f>IFERROR(VLOOKUP(E788,最低賃金!$A$3:$G$49,6,FALSE),"")</f>
        <v/>
      </c>
      <c r="H788" s="45"/>
      <c r="I788" s="36"/>
      <c r="J788" s="54"/>
      <c r="K788" s="51" t="str" cm="1">
        <f t="array" ref="K788">IFERROR(_xlfn.IFS(COUNTBLANK(H788:J788)=3,"",I788="","I列に金額を入力してください",H788="3.時間給",I788,J788="","J列に労働時間を入力してください",H788="1.月給",ROUND(I788/J788,0),H788="2.日給",ROUND(I788/J788,0)),"")</f>
        <v/>
      </c>
      <c r="L788" s="37" t="str" cm="1">
        <f t="array" ref="L788">IFERROR(_xlfn.IFS(E788="","",K788&lt;F788,"×（法定外・特例等対象外です）",K788&lt;G788,"〇",K788&gt;=G788,"ー"),"")</f>
        <v/>
      </c>
      <c r="M788" s="26" t="str" cm="1">
        <f t="array" ref="M788">IFERROR(_xlfn.IFS(COUNTBLANK(D788:K788)=8,"",D788="","←D列に従業員名を姓名（フルネーム）で入力してください。誤変換にお気を付け下さい。",E788="","←E列に都道府県を入力してください。",H788="","←H列に1.月給～3.時間給の選択肢を入力してください",I788="","←I列に金額を入力してください",H788=3,"",J788="","←J列に所定労働時間を入力してください"),"")</f>
        <v/>
      </c>
    </row>
    <row r="789" spans="2:13" ht="22" x14ac:dyDescent="0.55000000000000004">
      <c r="B789" s="39">
        <f t="shared" si="12"/>
        <v>781</v>
      </c>
      <c r="C789" s="45"/>
      <c r="D789" s="35"/>
      <c r="E789" s="46"/>
      <c r="F789" s="40" t="str" cm="1">
        <f t="array" ref="F789">IFERROR(_xlfn.IFS(AND($G$3=45566,E789="徳島"),VLOOKUP(E789,最低賃金!$A$2:$G$49,2,FALSE),OR($G$3&lt;&gt;45566,E789&lt;&gt;"徳島"),VLOOKUP(E789,最低賃金!$A$2:$G$49,4,FALSE)),"")</f>
        <v/>
      </c>
      <c r="G789" s="50" t="str">
        <f>IFERROR(VLOOKUP(E789,最低賃金!$A$3:$G$49,6,FALSE),"")</f>
        <v/>
      </c>
      <c r="H789" s="45"/>
      <c r="I789" s="36"/>
      <c r="J789" s="54"/>
      <c r="K789" s="51" t="str" cm="1">
        <f t="array" ref="K789">IFERROR(_xlfn.IFS(COUNTBLANK(H789:J789)=3,"",I789="","I列に金額を入力してください",H789="3.時間給",I789,J789="","J列に労働時間を入力してください",H789="1.月給",ROUND(I789/J789,0),H789="2.日給",ROUND(I789/J789,0)),"")</f>
        <v/>
      </c>
      <c r="L789" s="37" t="str" cm="1">
        <f t="array" ref="L789">IFERROR(_xlfn.IFS(E789="","",K789&lt;F789,"×（法定外・特例等対象外です）",K789&lt;G789,"〇",K789&gt;=G789,"ー"),"")</f>
        <v/>
      </c>
      <c r="M789" s="26" t="str" cm="1">
        <f t="array" ref="M789">IFERROR(_xlfn.IFS(COUNTBLANK(D789:K789)=8,"",D789="","←D列に従業員名を姓名（フルネーム）で入力してください。誤変換にお気を付け下さい。",E789="","←E列に都道府県を入力してください。",H789="","←H列に1.月給～3.時間給の選択肢を入力してください",I789="","←I列に金額を入力してください",H789=3,"",J789="","←J列に所定労働時間を入力してください"),"")</f>
        <v/>
      </c>
    </row>
    <row r="790" spans="2:13" ht="22" x14ac:dyDescent="0.55000000000000004">
      <c r="B790" s="39">
        <f t="shared" si="12"/>
        <v>782</v>
      </c>
      <c r="C790" s="45"/>
      <c r="D790" s="35"/>
      <c r="E790" s="46"/>
      <c r="F790" s="40" t="str" cm="1">
        <f t="array" ref="F790">IFERROR(_xlfn.IFS(AND($G$3=45566,E790="徳島"),VLOOKUP(E790,最低賃金!$A$2:$G$49,2,FALSE),OR($G$3&lt;&gt;45566,E790&lt;&gt;"徳島"),VLOOKUP(E790,最低賃金!$A$2:$G$49,4,FALSE)),"")</f>
        <v/>
      </c>
      <c r="G790" s="50" t="str">
        <f>IFERROR(VLOOKUP(E790,最低賃金!$A$3:$G$49,6,FALSE),"")</f>
        <v/>
      </c>
      <c r="H790" s="45"/>
      <c r="I790" s="36"/>
      <c r="J790" s="54"/>
      <c r="K790" s="51" t="str" cm="1">
        <f t="array" ref="K790">IFERROR(_xlfn.IFS(COUNTBLANK(H790:J790)=3,"",I790="","I列に金額を入力してください",H790="3.時間給",I790,J790="","J列に労働時間を入力してください",H790="1.月給",ROUND(I790/J790,0),H790="2.日給",ROUND(I790/J790,0)),"")</f>
        <v/>
      </c>
      <c r="L790" s="37" t="str" cm="1">
        <f t="array" ref="L790">IFERROR(_xlfn.IFS(E790="","",K790&lt;F790,"×（法定外・特例等対象外です）",K790&lt;G790,"〇",K790&gt;=G790,"ー"),"")</f>
        <v/>
      </c>
      <c r="M790" s="26" t="str" cm="1">
        <f t="array" ref="M790">IFERROR(_xlfn.IFS(COUNTBLANK(D790:K790)=8,"",D790="","←D列に従業員名を姓名（フルネーム）で入力してください。誤変換にお気を付け下さい。",E790="","←E列に都道府県を入力してください。",H790="","←H列に1.月給～3.時間給の選択肢を入力してください",I790="","←I列に金額を入力してください",H790=3,"",J790="","←J列に所定労働時間を入力してください"),"")</f>
        <v/>
      </c>
    </row>
    <row r="791" spans="2:13" ht="22" x14ac:dyDescent="0.55000000000000004">
      <c r="B791" s="39">
        <f t="shared" si="12"/>
        <v>783</v>
      </c>
      <c r="C791" s="45"/>
      <c r="D791" s="35"/>
      <c r="E791" s="46"/>
      <c r="F791" s="40" t="str" cm="1">
        <f t="array" ref="F791">IFERROR(_xlfn.IFS(AND($G$3=45566,E791="徳島"),VLOOKUP(E791,最低賃金!$A$2:$G$49,2,FALSE),OR($G$3&lt;&gt;45566,E791&lt;&gt;"徳島"),VLOOKUP(E791,最低賃金!$A$2:$G$49,4,FALSE)),"")</f>
        <v/>
      </c>
      <c r="G791" s="50" t="str">
        <f>IFERROR(VLOOKUP(E791,最低賃金!$A$3:$G$49,6,FALSE),"")</f>
        <v/>
      </c>
      <c r="H791" s="45"/>
      <c r="I791" s="36"/>
      <c r="J791" s="54"/>
      <c r="K791" s="51" t="str" cm="1">
        <f t="array" ref="K791">IFERROR(_xlfn.IFS(COUNTBLANK(H791:J791)=3,"",I791="","I列に金額を入力してください",H791="3.時間給",I791,J791="","J列に労働時間を入力してください",H791="1.月給",ROUND(I791/J791,0),H791="2.日給",ROUND(I791/J791,0)),"")</f>
        <v/>
      </c>
      <c r="L791" s="37" t="str" cm="1">
        <f t="array" ref="L791">IFERROR(_xlfn.IFS(E791="","",K791&lt;F791,"×（法定外・特例等対象外です）",K791&lt;G791,"〇",K791&gt;=G791,"ー"),"")</f>
        <v/>
      </c>
      <c r="M791" s="26" t="str" cm="1">
        <f t="array" ref="M791">IFERROR(_xlfn.IFS(COUNTBLANK(D791:K791)=8,"",D791="","←D列に従業員名を姓名（フルネーム）で入力してください。誤変換にお気を付け下さい。",E791="","←E列に都道府県を入力してください。",H791="","←H列に1.月給～3.時間給の選択肢を入力してください",I791="","←I列に金額を入力してください",H791=3,"",J791="","←J列に所定労働時間を入力してください"),"")</f>
        <v/>
      </c>
    </row>
    <row r="792" spans="2:13" ht="22" x14ac:dyDescent="0.55000000000000004">
      <c r="B792" s="39">
        <f t="shared" si="12"/>
        <v>784</v>
      </c>
      <c r="C792" s="45"/>
      <c r="D792" s="35"/>
      <c r="E792" s="46"/>
      <c r="F792" s="40" t="str" cm="1">
        <f t="array" ref="F792">IFERROR(_xlfn.IFS(AND($G$3=45566,E792="徳島"),VLOOKUP(E792,最低賃金!$A$2:$G$49,2,FALSE),OR($G$3&lt;&gt;45566,E792&lt;&gt;"徳島"),VLOOKUP(E792,最低賃金!$A$2:$G$49,4,FALSE)),"")</f>
        <v/>
      </c>
      <c r="G792" s="50" t="str">
        <f>IFERROR(VLOOKUP(E792,最低賃金!$A$3:$G$49,6,FALSE),"")</f>
        <v/>
      </c>
      <c r="H792" s="45"/>
      <c r="I792" s="36"/>
      <c r="J792" s="54"/>
      <c r="K792" s="51" t="str" cm="1">
        <f t="array" ref="K792">IFERROR(_xlfn.IFS(COUNTBLANK(H792:J792)=3,"",I792="","I列に金額を入力してください",H792="3.時間給",I792,J792="","J列に労働時間を入力してください",H792="1.月給",ROUND(I792/J792,0),H792="2.日給",ROUND(I792/J792,0)),"")</f>
        <v/>
      </c>
      <c r="L792" s="37" t="str" cm="1">
        <f t="array" ref="L792">IFERROR(_xlfn.IFS(E792="","",K792&lt;F792,"×（法定外・特例等対象外です）",K792&lt;G792,"〇",K792&gt;=G792,"ー"),"")</f>
        <v/>
      </c>
      <c r="M792" s="26" t="str" cm="1">
        <f t="array" ref="M792">IFERROR(_xlfn.IFS(COUNTBLANK(D792:K792)=8,"",D792="","←D列に従業員名を姓名（フルネーム）で入力してください。誤変換にお気を付け下さい。",E792="","←E列に都道府県を入力してください。",H792="","←H列に1.月給～3.時間給の選択肢を入力してください",I792="","←I列に金額を入力してください",H792=3,"",J792="","←J列に所定労働時間を入力してください"),"")</f>
        <v/>
      </c>
    </row>
    <row r="793" spans="2:13" ht="22" x14ac:dyDescent="0.55000000000000004">
      <c r="B793" s="39">
        <f t="shared" si="12"/>
        <v>785</v>
      </c>
      <c r="C793" s="45"/>
      <c r="D793" s="35"/>
      <c r="E793" s="46"/>
      <c r="F793" s="40" t="str" cm="1">
        <f t="array" ref="F793">IFERROR(_xlfn.IFS(AND($G$3=45566,E793="徳島"),VLOOKUP(E793,最低賃金!$A$2:$G$49,2,FALSE),OR($G$3&lt;&gt;45566,E793&lt;&gt;"徳島"),VLOOKUP(E793,最低賃金!$A$2:$G$49,4,FALSE)),"")</f>
        <v/>
      </c>
      <c r="G793" s="50" t="str">
        <f>IFERROR(VLOOKUP(E793,最低賃金!$A$3:$G$49,6,FALSE),"")</f>
        <v/>
      </c>
      <c r="H793" s="45"/>
      <c r="I793" s="36"/>
      <c r="J793" s="54"/>
      <c r="K793" s="51" t="str" cm="1">
        <f t="array" ref="K793">IFERROR(_xlfn.IFS(COUNTBLANK(H793:J793)=3,"",I793="","I列に金額を入力してください",H793="3.時間給",I793,J793="","J列に労働時間を入力してください",H793="1.月給",ROUND(I793/J793,0),H793="2.日給",ROUND(I793/J793,0)),"")</f>
        <v/>
      </c>
      <c r="L793" s="37" t="str" cm="1">
        <f t="array" ref="L793">IFERROR(_xlfn.IFS(E793="","",K793&lt;F793,"×（法定外・特例等対象外です）",K793&lt;G793,"〇",K793&gt;=G793,"ー"),"")</f>
        <v/>
      </c>
      <c r="M793" s="26" t="str" cm="1">
        <f t="array" ref="M793">IFERROR(_xlfn.IFS(COUNTBLANK(D793:K793)=8,"",D793="","←D列に従業員名を姓名（フルネーム）で入力してください。誤変換にお気を付け下さい。",E793="","←E列に都道府県を入力してください。",H793="","←H列に1.月給～3.時間給の選択肢を入力してください",I793="","←I列に金額を入力してください",H793=3,"",J793="","←J列に所定労働時間を入力してください"),"")</f>
        <v/>
      </c>
    </row>
    <row r="794" spans="2:13" ht="22" x14ac:dyDescent="0.55000000000000004">
      <c r="B794" s="39">
        <f t="shared" si="12"/>
        <v>786</v>
      </c>
      <c r="C794" s="45"/>
      <c r="D794" s="35"/>
      <c r="E794" s="46"/>
      <c r="F794" s="40" t="str" cm="1">
        <f t="array" ref="F794">IFERROR(_xlfn.IFS(AND($G$3=45566,E794="徳島"),VLOOKUP(E794,最低賃金!$A$2:$G$49,2,FALSE),OR($G$3&lt;&gt;45566,E794&lt;&gt;"徳島"),VLOOKUP(E794,最低賃金!$A$2:$G$49,4,FALSE)),"")</f>
        <v/>
      </c>
      <c r="G794" s="50" t="str">
        <f>IFERROR(VLOOKUP(E794,最低賃金!$A$3:$G$49,6,FALSE),"")</f>
        <v/>
      </c>
      <c r="H794" s="45"/>
      <c r="I794" s="36"/>
      <c r="J794" s="54"/>
      <c r="K794" s="51" t="str" cm="1">
        <f t="array" ref="K794">IFERROR(_xlfn.IFS(COUNTBLANK(H794:J794)=3,"",I794="","I列に金額を入力してください",H794="3.時間給",I794,J794="","J列に労働時間を入力してください",H794="1.月給",ROUND(I794/J794,0),H794="2.日給",ROUND(I794/J794,0)),"")</f>
        <v/>
      </c>
      <c r="L794" s="37" t="str" cm="1">
        <f t="array" ref="L794">IFERROR(_xlfn.IFS(E794="","",K794&lt;F794,"×（法定外・特例等対象外です）",K794&lt;G794,"〇",K794&gt;=G794,"ー"),"")</f>
        <v/>
      </c>
      <c r="M794" s="26" t="str" cm="1">
        <f t="array" ref="M794">IFERROR(_xlfn.IFS(COUNTBLANK(D794:K794)=8,"",D794="","←D列に従業員名を姓名（フルネーム）で入力してください。誤変換にお気を付け下さい。",E794="","←E列に都道府県を入力してください。",H794="","←H列に1.月給～3.時間給の選択肢を入力してください",I794="","←I列に金額を入力してください",H794=3,"",J794="","←J列に所定労働時間を入力してください"),"")</f>
        <v/>
      </c>
    </row>
    <row r="795" spans="2:13" ht="22" x14ac:dyDescent="0.55000000000000004">
      <c r="B795" s="39">
        <f t="shared" si="12"/>
        <v>787</v>
      </c>
      <c r="C795" s="45"/>
      <c r="D795" s="35"/>
      <c r="E795" s="46"/>
      <c r="F795" s="40" t="str" cm="1">
        <f t="array" ref="F795">IFERROR(_xlfn.IFS(AND($G$3=45566,E795="徳島"),VLOOKUP(E795,最低賃金!$A$2:$G$49,2,FALSE),OR($G$3&lt;&gt;45566,E795&lt;&gt;"徳島"),VLOOKUP(E795,最低賃金!$A$2:$G$49,4,FALSE)),"")</f>
        <v/>
      </c>
      <c r="G795" s="50" t="str">
        <f>IFERROR(VLOOKUP(E795,最低賃金!$A$3:$G$49,6,FALSE),"")</f>
        <v/>
      </c>
      <c r="H795" s="45"/>
      <c r="I795" s="36"/>
      <c r="J795" s="54"/>
      <c r="K795" s="51" t="str" cm="1">
        <f t="array" ref="K795">IFERROR(_xlfn.IFS(COUNTBLANK(H795:J795)=3,"",I795="","I列に金額を入力してください",H795="3.時間給",I795,J795="","J列に労働時間を入力してください",H795="1.月給",ROUND(I795/J795,0),H795="2.日給",ROUND(I795/J795,0)),"")</f>
        <v/>
      </c>
      <c r="L795" s="37" t="str" cm="1">
        <f t="array" ref="L795">IFERROR(_xlfn.IFS(E795="","",K795&lt;F795,"×（法定外・特例等対象外です）",K795&lt;G795,"〇",K795&gt;=G795,"ー"),"")</f>
        <v/>
      </c>
      <c r="M795" s="26" t="str" cm="1">
        <f t="array" ref="M795">IFERROR(_xlfn.IFS(COUNTBLANK(D795:K795)=8,"",D795="","←D列に従業員名を姓名（フルネーム）で入力してください。誤変換にお気を付け下さい。",E795="","←E列に都道府県を入力してください。",H795="","←H列に1.月給～3.時間給の選択肢を入力してください",I795="","←I列に金額を入力してください",H795=3,"",J795="","←J列に所定労働時間を入力してください"),"")</f>
        <v/>
      </c>
    </row>
    <row r="796" spans="2:13" ht="22" x14ac:dyDescent="0.55000000000000004">
      <c r="B796" s="39">
        <f t="shared" si="12"/>
        <v>788</v>
      </c>
      <c r="C796" s="45"/>
      <c r="D796" s="35"/>
      <c r="E796" s="46"/>
      <c r="F796" s="40" t="str" cm="1">
        <f t="array" ref="F796">IFERROR(_xlfn.IFS(AND($G$3=45566,E796="徳島"),VLOOKUP(E796,最低賃金!$A$2:$G$49,2,FALSE),OR($G$3&lt;&gt;45566,E796&lt;&gt;"徳島"),VLOOKUP(E796,最低賃金!$A$2:$G$49,4,FALSE)),"")</f>
        <v/>
      </c>
      <c r="G796" s="50" t="str">
        <f>IFERROR(VLOOKUP(E796,最低賃金!$A$3:$G$49,6,FALSE),"")</f>
        <v/>
      </c>
      <c r="H796" s="45"/>
      <c r="I796" s="36"/>
      <c r="J796" s="54"/>
      <c r="K796" s="51" t="str" cm="1">
        <f t="array" ref="K796">IFERROR(_xlfn.IFS(COUNTBLANK(H796:J796)=3,"",I796="","I列に金額を入力してください",H796="3.時間給",I796,J796="","J列に労働時間を入力してください",H796="1.月給",ROUND(I796/J796,0),H796="2.日給",ROUND(I796/J796,0)),"")</f>
        <v/>
      </c>
      <c r="L796" s="37" t="str" cm="1">
        <f t="array" ref="L796">IFERROR(_xlfn.IFS(E796="","",K796&lt;F796,"×（法定外・特例等対象外です）",K796&lt;G796,"〇",K796&gt;=G796,"ー"),"")</f>
        <v/>
      </c>
      <c r="M796" s="26" t="str" cm="1">
        <f t="array" ref="M796">IFERROR(_xlfn.IFS(COUNTBLANK(D796:K796)=8,"",D796="","←D列に従業員名を姓名（フルネーム）で入力してください。誤変換にお気を付け下さい。",E796="","←E列に都道府県を入力してください。",H796="","←H列に1.月給～3.時間給の選択肢を入力してください",I796="","←I列に金額を入力してください",H796=3,"",J796="","←J列に所定労働時間を入力してください"),"")</f>
        <v/>
      </c>
    </row>
    <row r="797" spans="2:13" ht="22" x14ac:dyDescent="0.55000000000000004">
      <c r="B797" s="39">
        <f t="shared" si="12"/>
        <v>789</v>
      </c>
      <c r="C797" s="45"/>
      <c r="D797" s="35"/>
      <c r="E797" s="46"/>
      <c r="F797" s="40" t="str" cm="1">
        <f t="array" ref="F797">IFERROR(_xlfn.IFS(AND($G$3=45566,E797="徳島"),VLOOKUP(E797,最低賃金!$A$2:$G$49,2,FALSE),OR($G$3&lt;&gt;45566,E797&lt;&gt;"徳島"),VLOOKUP(E797,最低賃金!$A$2:$G$49,4,FALSE)),"")</f>
        <v/>
      </c>
      <c r="G797" s="50" t="str">
        <f>IFERROR(VLOOKUP(E797,最低賃金!$A$3:$G$49,6,FALSE),"")</f>
        <v/>
      </c>
      <c r="H797" s="45"/>
      <c r="I797" s="36"/>
      <c r="J797" s="54"/>
      <c r="K797" s="51" t="str" cm="1">
        <f t="array" ref="K797">IFERROR(_xlfn.IFS(COUNTBLANK(H797:J797)=3,"",I797="","I列に金額を入力してください",H797="3.時間給",I797,J797="","J列に労働時間を入力してください",H797="1.月給",ROUND(I797/J797,0),H797="2.日給",ROUND(I797/J797,0)),"")</f>
        <v/>
      </c>
      <c r="L797" s="37" t="str" cm="1">
        <f t="array" ref="L797">IFERROR(_xlfn.IFS(E797="","",K797&lt;F797,"×（法定外・特例等対象外です）",K797&lt;G797,"〇",K797&gt;=G797,"ー"),"")</f>
        <v/>
      </c>
      <c r="M797" s="26" t="str" cm="1">
        <f t="array" ref="M797">IFERROR(_xlfn.IFS(COUNTBLANK(D797:K797)=8,"",D797="","←D列に従業員名を姓名（フルネーム）で入力してください。誤変換にお気を付け下さい。",E797="","←E列に都道府県を入力してください。",H797="","←H列に1.月給～3.時間給の選択肢を入力してください",I797="","←I列に金額を入力してください",H797=3,"",J797="","←J列に所定労働時間を入力してください"),"")</f>
        <v/>
      </c>
    </row>
    <row r="798" spans="2:13" ht="22" x14ac:dyDescent="0.55000000000000004">
      <c r="B798" s="39">
        <f t="shared" si="12"/>
        <v>790</v>
      </c>
      <c r="C798" s="45"/>
      <c r="D798" s="35"/>
      <c r="E798" s="46"/>
      <c r="F798" s="40" t="str" cm="1">
        <f t="array" ref="F798">IFERROR(_xlfn.IFS(AND($G$3=45566,E798="徳島"),VLOOKUP(E798,最低賃金!$A$2:$G$49,2,FALSE),OR($G$3&lt;&gt;45566,E798&lt;&gt;"徳島"),VLOOKUP(E798,最低賃金!$A$2:$G$49,4,FALSE)),"")</f>
        <v/>
      </c>
      <c r="G798" s="50" t="str">
        <f>IFERROR(VLOOKUP(E798,最低賃金!$A$3:$G$49,6,FALSE),"")</f>
        <v/>
      </c>
      <c r="H798" s="45"/>
      <c r="I798" s="36"/>
      <c r="J798" s="54"/>
      <c r="K798" s="51" t="str" cm="1">
        <f t="array" ref="K798">IFERROR(_xlfn.IFS(COUNTBLANK(H798:J798)=3,"",I798="","I列に金額を入力してください",H798="3.時間給",I798,J798="","J列に労働時間を入力してください",H798="1.月給",ROUND(I798/J798,0),H798="2.日給",ROUND(I798/J798,0)),"")</f>
        <v/>
      </c>
      <c r="L798" s="37" t="str" cm="1">
        <f t="array" ref="L798">IFERROR(_xlfn.IFS(E798="","",K798&lt;F798,"×（法定外・特例等対象外です）",K798&lt;G798,"〇",K798&gt;=G798,"ー"),"")</f>
        <v/>
      </c>
      <c r="M798" s="26" t="str" cm="1">
        <f t="array" ref="M798">IFERROR(_xlfn.IFS(COUNTBLANK(D798:K798)=8,"",D798="","←D列に従業員名を姓名（フルネーム）で入力してください。誤変換にお気を付け下さい。",E798="","←E列に都道府県を入力してください。",H798="","←H列に1.月給～3.時間給の選択肢を入力してください",I798="","←I列に金額を入力してください",H798=3,"",J798="","←J列に所定労働時間を入力してください"),"")</f>
        <v/>
      </c>
    </row>
    <row r="799" spans="2:13" ht="22" x14ac:dyDescent="0.55000000000000004">
      <c r="B799" s="39">
        <f t="shared" si="12"/>
        <v>791</v>
      </c>
      <c r="C799" s="45"/>
      <c r="D799" s="35"/>
      <c r="E799" s="46"/>
      <c r="F799" s="40" t="str" cm="1">
        <f t="array" ref="F799">IFERROR(_xlfn.IFS(AND($G$3=45566,E799="徳島"),VLOOKUP(E799,最低賃金!$A$2:$G$49,2,FALSE),OR($G$3&lt;&gt;45566,E799&lt;&gt;"徳島"),VLOOKUP(E799,最低賃金!$A$2:$G$49,4,FALSE)),"")</f>
        <v/>
      </c>
      <c r="G799" s="50" t="str">
        <f>IFERROR(VLOOKUP(E799,最低賃金!$A$3:$G$49,6,FALSE),"")</f>
        <v/>
      </c>
      <c r="H799" s="45"/>
      <c r="I799" s="36"/>
      <c r="J799" s="54"/>
      <c r="K799" s="51" t="str" cm="1">
        <f t="array" ref="K799">IFERROR(_xlfn.IFS(COUNTBLANK(H799:J799)=3,"",I799="","I列に金額を入力してください",H799="3.時間給",I799,J799="","J列に労働時間を入力してください",H799="1.月給",ROUND(I799/J799,0),H799="2.日給",ROUND(I799/J799,0)),"")</f>
        <v/>
      </c>
      <c r="L799" s="37" t="str" cm="1">
        <f t="array" ref="L799">IFERROR(_xlfn.IFS(E799="","",K799&lt;F799,"×（法定外・特例等対象外です）",K799&lt;G799,"〇",K799&gt;=G799,"ー"),"")</f>
        <v/>
      </c>
      <c r="M799" s="26" t="str" cm="1">
        <f t="array" ref="M799">IFERROR(_xlfn.IFS(COUNTBLANK(D799:K799)=8,"",D799="","←D列に従業員名を姓名（フルネーム）で入力してください。誤変換にお気を付け下さい。",E799="","←E列に都道府県を入力してください。",H799="","←H列に1.月給～3.時間給の選択肢を入力してください",I799="","←I列に金額を入力してください",H799=3,"",J799="","←J列に所定労働時間を入力してください"),"")</f>
        <v/>
      </c>
    </row>
    <row r="800" spans="2:13" ht="22" x14ac:dyDescent="0.55000000000000004">
      <c r="B800" s="39">
        <f t="shared" si="12"/>
        <v>792</v>
      </c>
      <c r="C800" s="45"/>
      <c r="D800" s="35"/>
      <c r="E800" s="46"/>
      <c r="F800" s="40" t="str" cm="1">
        <f t="array" ref="F800">IFERROR(_xlfn.IFS(AND($G$3=45566,E800="徳島"),VLOOKUP(E800,最低賃金!$A$2:$G$49,2,FALSE),OR($G$3&lt;&gt;45566,E800&lt;&gt;"徳島"),VLOOKUP(E800,最低賃金!$A$2:$G$49,4,FALSE)),"")</f>
        <v/>
      </c>
      <c r="G800" s="50" t="str">
        <f>IFERROR(VLOOKUP(E800,最低賃金!$A$3:$G$49,6,FALSE),"")</f>
        <v/>
      </c>
      <c r="H800" s="45"/>
      <c r="I800" s="36"/>
      <c r="J800" s="54"/>
      <c r="K800" s="51" t="str" cm="1">
        <f t="array" ref="K800">IFERROR(_xlfn.IFS(COUNTBLANK(H800:J800)=3,"",I800="","I列に金額を入力してください",H800="3.時間給",I800,J800="","J列に労働時間を入力してください",H800="1.月給",ROUND(I800/J800,0),H800="2.日給",ROUND(I800/J800,0)),"")</f>
        <v/>
      </c>
      <c r="L800" s="37" t="str" cm="1">
        <f t="array" ref="L800">IFERROR(_xlfn.IFS(E800="","",K800&lt;F800,"×（法定外・特例等対象外です）",K800&lt;G800,"〇",K800&gt;=G800,"ー"),"")</f>
        <v/>
      </c>
      <c r="M800" s="26" t="str" cm="1">
        <f t="array" ref="M800">IFERROR(_xlfn.IFS(COUNTBLANK(D800:K800)=8,"",D800="","←D列に従業員名を姓名（フルネーム）で入力してください。誤変換にお気を付け下さい。",E800="","←E列に都道府県を入力してください。",H800="","←H列に1.月給～3.時間給の選択肢を入力してください",I800="","←I列に金額を入力してください",H800=3,"",J800="","←J列に所定労働時間を入力してください"),"")</f>
        <v/>
      </c>
    </row>
    <row r="801" spans="2:13" ht="22" x14ac:dyDescent="0.55000000000000004">
      <c r="B801" s="39">
        <f t="shared" si="12"/>
        <v>793</v>
      </c>
      <c r="C801" s="45"/>
      <c r="D801" s="35"/>
      <c r="E801" s="46"/>
      <c r="F801" s="40" t="str" cm="1">
        <f t="array" ref="F801">IFERROR(_xlfn.IFS(AND($G$3=45566,E801="徳島"),VLOOKUP(E801,最低賃金!$A$2:$G$49,2,FALSE),OR($G$3&lt;&gt;45566,E801&lt;&gt;"徳島"),VLOOKUP(E801,最低賃金!$A$2:$G$49,4,FALSE)),"")</f>
        <v/>
      </c>
      <c r="G801" s="50" t="str">
        <f>IFERROR(VLOOKUP(E801,最低賃金!$A$3:$G$49,6,FALSE),"")</f>
        <v/>
      </c>
      <c r="H801" s="45"/>
      <c r="I801" s="36"/>
      <c r="J801" s="54"/>
      <c r="K801" s="51" t="str" cm="1">
        <f t="array" ref="K801">IFERROR(_xlfn.IFS(COUNTBLANK(H801:J801)=3,"",I801="","I列に金額を入力してください",H801="3.時間給",I801,J801="","J列に労働時間を入力してください",H801="1.月給",ROUND(I801/J801,0),H801="2.日給",ROUND(I801/J801,0)),"")</f>
        <v/>
      </c>
      <c r="L801" s="37" t="str" cm="1">
        <f t="array" ref="L801">IFERROR(_xlfn.IFS(E801="","",K801&lt;F801,"×（法定外・特例等対象外です）",K801&lt;G801,"〇",K801&gt;=G801,"ー"),"")</f>
        <v/>
      </c>
      <c r="M801" s="26" t="str" cm="1">
        <f t="array" ref="M801">IFERROR(_xlfn.IFS(COUNTBLANK(D801:K801)=8,"",D801="","←D列に従業員名を姓名（フルネーム）で入力してください。誤変換にお気を付け下さい。",E801="","←E列に都道府県を入力してください。",H801="","←H列に1.月給～3.時間給の選択肢を入力してください",I801="","←I列に金額を入力してください",H801=3,"",J801="","←J列に所定労働時間を入力してください"),"")</f>
        <v/>
      </c>
    </row>
    <row r="802" spans="2:13" ht="22" x14ac:dyDescent="0.55000000000000004">
      <c r="B802" s="39">
        <f t="shared" si="12"/>
        <v>794</v>
      </c>
      <c r="C802" s="45"/>
      <c r="D802" s="35"/>
      <c r="E802" s="46"/>
      <c r="F802" s="40" t="str" cm="1">
        <f t="array" ref="F802">IFERROR(_xlfn.IFS(AND($G$3=45566,E802="徳島"),VLOOKUP(E802,最低賃金!$A$2:$G$49,2,FALSE),OR($G$3&lt;&gt;45566,E802&lt;&gt;"徳島"),VLOOKUP(E802,最低賃金!$A$2:$G$49,4,FALSE)),"")</f>
        <v/>
      </c>
      <c r="G802" s="50" t="str">
        <f>IFERROR(VLOOKUP(E802,最低賃金!$A$3:$G$49,6,FALSE),"")</f>
        <v/>
      </c>
      <c r="H802" s="45"/>
      <c r="I802" s="36"/>
      <c r="J802" s="54"/>
      <c r="K802" s="51" t="str" cm="1">
        <f t="array" ref="K802">IFERROR(_xlfn.IFS(COUNTBLANK(H802:J802)=3,"",I802="","I列に金額を入力してください",H802="3.時間給",I802,J802="","J列に労働時間を入力してください",H802="1.月給",ROUND(I802/J802,0),H802="2.日給",ROUND(I802/J802,0)),"")</f>
        <v/>
      </c>
      <c r="L802" s="37" t="str" cm="1">
        <f t="array" ref="L802">IFERROR(_xlfn.IFS(E802="","",K802&lt;F802,"×（法定外・特例等対象外です）",K802&lt;G802,"〇",K802&gt;=G802,"ー"),"")</f>
        <v/>
      </c>
      <c r="M802" s="26" t="str" cm="1">
        <f t="array" ref="M802">IFERROR(_xlfn.IFS(COUNTBLANK(D802:K802)=8,"",D802="","←D列に従業員名を姓名（フルネーム）で入力してください。誤変換にお気を付け下さい。",E802="","←E列に都道府県を入力してください。",H802="","←H列に1.月給～3.時間給の選択肢を入力してください",I802="","←I列に金額を入力してください",H802=3,"",J802="","←J列に所定労働時間を入力してください"),"")</f>
        <v/>
      </c>
    </row>
    <row r="803" spans="2:13" ht="22" x14ac:dyDescent="0.55000000000000004">
      <c r="B803" s="39">
        <f t="shared" si="12"/>
        <v>795</v>
      </c>
      <c r="C803" s="45"/>
      <c r="D803" s="35"/>
      <c r="E803" s="46"/>
      <c r="F803" s="40" t="str" cm="1">
        <f t="array" ref="F803">IFERROR(_xlfn.IFS(AND($G$3=45566,E803="徳島"),VLOOKUP(E803,最低賃金!$A$2:$G$49,2,FALSE),OR($G$3&lt;&gt;45566,E803&lt;&gt;"徳島"),VLOOKUP(E803,最低賃金!$A$2:$G$49,4,FALSE)),"")</f>
        <v/>
      </c>
      <c r="G803" s="50" t="str">
        <f>IFERROR(VLOOKUP(E803,最低賃金!$A$3:$G$49,6,FALSE),"")</f>
        <v/>
      </c>
      <c r="H803" s="45"/>
      <c r="I803" s="36"/>
      <c r="J803" s="54"/>
      <c r="K803" s="51" t="str" cm="1">
        <f t="array" ref="K803">IFERROR(_xlfn.IFS(COUNTBLANK(H803:J803)=3,"",I803="","I列に金額を入力してください",H803="3.時間給",I803,J803="","J列に労働時間を入力してください",H803="1.月給",ROUND(I803/J803,0),H803="2.日給",ROUND(I803/J803,0)),"")</f>
        <v/>
      </c>
      <c r="L803" s="37" t="str" cm="1">
        <f t="array" ref="L803">IFERROR(_xlfn.IFS(E803="","",K803&lt;F803,"×（法定外・特例等対象外です）",K803&lt;G803,"〇",K803&gt;=G803,"ー"),"")</f>
        <v/>
      </c>
      <c r="M803" s="26" t="str" cm="1">
        <f t="array" ref="M803">IFERROR(_xlfn.IFS(COUNTBLANK(D803:K803)=8,"",D803="","←D列に従業員名を姓名（フルネーム）で入力してください。誤変換にお気を付け下さい。",E803="","←E列に都道府県を入力してください。",H803="","←H列に1.月給～3.時間給の選択肢を入力してください",I803="","←I列に金額を入力してください",H803=3,"",J803="","←J列に所定労働時間を入力してください"),"")</f>
        <v/>
      </c>
    </row>
    <row r="804" spans="2:13" ht="22" x14ac:dyDescent="0.55000000000000004">
      <c r="B804" s="39">
        <f t="shared" si="12"/>
        <v>796</v>
      </c>
      <c r="C804" s="45"/>
      <c r="D804" s="35"/>
      <c r="E804" s="46"/>
      <c r="F804" s="40" t="str" cm="1">
        <f t="array" ref="F804">IFERROR(_xlfn.IFS(AND($G$3=45566,E804="徳島"),VLOOKUP(E804,最低賃金!$A$2:$G$49,2,FALSE),OR($G$3&lt;&gt;45566,E804&lt;&gt;"徳島"),VLOOKUP(E804,最低賃金!$A$2:$G$49,4,FALSE)),"")</f>
        <v/>
      </c>
      <c r="G804" s="50" t="str">
        <f>IFERROR(VLOOKUP(E804,最低賃金!$A$3:$G$49,6,FALSE),"")</f>
        <v/>
      </c>
      <c r="H804" s="45"/>
      <c r="I804" s="36"/>
      <c r="J804" s="54"/>
      <c r="K804" s="51" t="str" cm="1">
        <f t="array" ref="K804">IFERROR(_xlfn.IFS(COUNTBLANK(H804:J804)=3,"",I804="","I列に金額を入力してください",H804="3.時間給",I804,J804="","J列に労働時間を入力してください",H804="1.月給",ROUND(I804/J804,0),H804="2.日給",ROUND(I804/J804,0)),"")</f>
        <v/>
      </c>
      <c r="L804" s="37" t="str" cm="1">
        <f t="array" ref="L804">IFERROR(_xlfn.IFS(E804="","",K804&lt;F804,"×（法定外・特例等対象外です）",K804&lt;G804,"〇",K804&gt;=G804,"ー"),"")</f>
        <v/>
      </c>
      <c r="M804" s="26" t="str" cm="1">
        <f t="array" ref="M804">IFERROR(_xlfn.IFS(COUNTBLANK(D804:K804)=8,"",D804="","←D列に従業員名を姓名（フルネーム）で入力してください。誤変換にお気を付け下さい。",E804="","←E列に都道府県を入力してください。",H804="","←H列に1.月給～3.時間給の選択肢を入力してください",I804="","←I列に金額を入力してください",H804=3,"",J804="","←J列に所定労働時間を入力してください"),"")</f>
        <v/>
      </c>
    </row>
    <row r="805" spans="2:13" ht="22" x14ac:dyDescent="0.55000000000000004">
      <c r="B805" s="39">
        <f t="shared" si="12"/>
        <v>797</v>
      </c>
      <c r="C805" s="45"/>
      <c r="D805" s="35"/>
      <c r="E805" s="46"/>
      <c r="F805" s="40" t="str" cm="1">
        <f t="array" ref="F805">IFERROR(_xlfn.IFS(AND($G$3=45566,E805="徳島"),VLOOKUP(E805,最低賃金!$A$2:$G$49,2,FALSE),OR($G$3&lt;&gt;45566,E805&lt;&gt;"徳島"),VLOOKUP(E805,最低賃金!$A$2:$G$49,4,FALSE)),"")</f>
        <v/>
      </c>
      <c r="G805" s="50" t="str">
        <f>IFERROR(VLOOKUP(E805,最低賃金!$A$3:$G$49,6,FALSE),"")</f>
        <v/>
      </c>
      <c r="H805" s="45"/>
      <c r="I805" s="36"/>
      <c r="J805" s="54"/>
      <c r="K805" s="51" t="str" cm="1">
        <f t="array" ref="K805">IFERROR(_xlfn.IFS(COUNTBLANK(H805:J805)=3,"",I805="","I列に金額を入力してください",H805="3.時間給",I805,J805="","J列に労働時間を入力してください",H805="1.月給",ROUND(I805/J805,0),H805="2.日給",ROUND(I805/J805,0)),"")</f>
        <v/>
      </c>
      <c r="L805" s="37" t="str" cm="1">
        <f t="array" ref="L805">IFERROR(_xlfn.IFS(E805="","",K805&lt;F805,"×（法定外・特例等対象外です）",K805&lt;G805,"〇",K805&gt;=G805,"ー"),"")</f>
        <v/>
      </c>
      <c r="M805" s="26" t="str" cm="1">
        <f t="array" ref="M805">IFERROR(_xlfn.IFS(COUNTBLANK(D805:K805)=8,"",D805="","←D列に従業員名を姓名（フルネーム）で入力してください。誤変換にお気を付け下さい。",E805="","←E列に都道府県を入力してください。",H805="","←H列に1.月給～3.時間給の選択肢を入力してください",I805="","←I列に金額を入力してください",H805=3,"",J805="","←J列に所定労働時間を入力してください"),"")</f>
        <v/>
      </c>
    </row>
    <row r="806" spans="2:13" ht="22" x14ac:dyDescent="0.55000000000000004">
      <c r="B806" s="39">
        <f t="shared" si="12"/>
        <v>798</v>
      </c>
      <c r="C806" s="45"/>
      <c r="D806" s="35"/>
      <c r="E806" s="46"/>
      <c r="F806" s="40" t="str" cm="1">
        <f t="array" ref="F806">IFERROR(_xlfn.IFS(AND($G$3=45566,E806="徳島"),VLOOKUP(E806,最低賃金!$A$2:$G$49,2,FALSE),OR($G$3&lt;&gt;45566,E806&lt;&gt;"徳島"),VLOOKUP(E806,最低賃金!$A$2:$G$49,4,FALSE)),"")</f>
        <v/>
      </c>
      <c r="G806" s="50" t="str">
        <f>IFERROR(VLOOKUP(E806,最低賃金!$A$3:$G$49,6,FALSE),"")</f>
        <v/>
      </c>
      <c r="H806" s="45"/>
      <c r="I806" s="36"/>
      <c r="J806" s="54"/>
      <c r="K806" s="51" t="str" cm="1">
        <f t="array" ref="K806">IFERROR(_xlfn.IFS(COUNTBLANK(H806:J806)=3,"",I806="","I列に金額を入力してください",H806="3.時間給",I806,J806="","J列に労働時間を入力してください",H806="1.月給",ROUND(I806/J806,0),H806="2.日給",ROUND(I806/J806,0)),"")</f>
        <v/>
      </c>
      <c r="L806" s="37" t="str" cm="1">
        <f t="array" ref="L806">IFERROR(_xlfn.IFS(E806="","",K806&lt;F806,"×（法定外・特例等対象外です）",K806&lt;G806,"〇",K806&gt;=G806,"ー"),"")</f>
        <v/>
      </c>
      <c r="M806" s="26" t="str" cm="1">
        <f t="array" ref="M806">IFERROR(_xlfn.IFS(COUNTBLANK(D806:K806)=8,"",D806="","←D列に従業員名を姓名（フルネーム）で入力してください。誤変換にお気を付け下さい。",E806="","←E列に都道府県を入力してください。",H806="","←H列に1.月給～3.時間給の選択肢を入力してください",I806="","←I列に金額を入力してください",H806=3,"",J806="","←J列に所定労働時間を入力してください"),"")</f>
        <v/>
      </c>
    </row>
    <row r="807" spans="2:13" ht="22" x14ac:dyDescent="0.55000000000000004">
      <c r="B807" s="39">
        <f t="shared" si="12"/>
        <v>799</v>
      </c>
      <c r="C807" s="45"/>
      <c r="D807" s="35"/>
      <c r="E807" s="46"/>
      <c r="F807" s="40" t="str" cm="1">
        <f t="array" ref="F807">IFERROR(_xlfn.IFS(AND($G$3=45566,E807="徳島"),VLOOKUP(E807,最低賃金!$A$2:$G$49,2,FALSE),OR($G$3&lt;&gt;45566,E807&lt;&gt;"徳島"),VLOOKUP(E807,最低賃金!$A$2:$G$49,4,FALSE)),"")</f>
        <v/>
      </c>
      <c r="G807" s="50" t="str">
        <f>IFERROR(VLOOKUP(E807,最低賃金!$A$3:$G$49,6,FALSE),"")</f>
        <v/>
      </c>
      <c r="H807" s="45"/>
      <c r="I807" s="36"/>
      <c r="J807" s="54"/>
      <c r="K807" s="51" t="str" cm="1">
        <f t="array" ref="K807">IFERROR(_xlfn.IFS(COUNTBLANK(H807:J807)=3,"",I807="","I列に金額を入力してください",H807="3.時間給",I807,J807="","J列に労働時間を入力してください",H807="1.月給",ROUND(I807/J807,0),H807="2.日給",ROUND(I807/J807,0)),"")</f>
        <v/>
      </c>
      <c r="L807" s="37" t="str" cm="1">
        <f t="array" ref="L807">IFERROR(_xlfn.IFS(E807="","",K807&lt;F807,"×（法定外・特例等対象外です）",K807&lt;G807,"〇",K807&gt;=G807,"ー"),"")</f>
        <v/>
      </c>
      <c r="M807" s="26" t="str" cm="1">
        <f t="array" ref="M807">IFERROR(_xlfn.IFS(COUNTBLANK(D807:K807)=8,"",D807="","←D列に従業員名を姓名（フルネーム）で入力してください。誤変換にお気を付け下さい。",E807="","←E列に都道府県を入力してください。",H807="","←H列に1.月給～3.時間給の選択肢を入力してください",I807="","←I列に金額を入力してください",H807=3,"",J807="","←J列に所定労働時間を入力してください"),"")</f>
        <v/>
      </c>
    </row>
    <row r="808" spans="2:13" ht="22" x14ac:dyDescent="0.55000000000000004">
      <c r="B808" s="39">
        <f t="shared" si="12"/>
        <v>800</v>
      </c>
      <c r="C808" s="45"/>
      <c r="D808" s="35"/>
      <c r="E808" s="46"/>
      <c r="F808" s="40" t="str" cm="1">
        <f t="array" ref="F808">IFERROR(_xlfn.IFS(AND($G$3=45566,E808="徳島"),VLOOKUP(E808,最低賃金!$A$2:$G$49,2,FALSE),OR($G$3&lt;&gt;45566,E808&lt;&gt;"徳島"),VLOOKUP(E808,最低賃金!$A$2:$G$49,4,FALSE)),"")</f>
        <v/>
      </c>
      <c r="G808" s="50" t="str">
        <f>IFERROR(VLOOKUP(E808,最低賃金!$A$3:$G$49,6,FALSE),"")</f>
        <v/>
      </c>
      <c r="H808" s="45"/>
      <c r="I808" s="36"/>
      <c r="J808" s="54"/>
      <c r="K808" s="51" t="str" cm="1">
        <f t="array" ref="K808">IFERROR(_xlfn.IFS(COUNTBLANK(H808:J808)=3,"",I808="","I列に金額を入力してください",H808="3.時間給",I808,J808="","J列に労働時間を入力してください",H808="1.月給",ROUND(I808/J808,0),H808="2.日給",ROUND(I808/J808,0)),"")</f>
        <v/>
      </c>
      <c r="L808" s="37" t="str" cm="1">
        <f t="array" ref="L808">IFERROR(_xlfn.IFS(E808="","",K808&lt;F808,"×（法定外・特例等対象外です）",K808&lt;G808,"〇",K808&gt;=G808,"ー"),"")</f>
        <v/>
      </c>
      <c r="M808" s="26" t="str" cm="1">
        <f t="array" ref="M808">IFERROR(_xlfn.IFS(COUNTBLANK(D808:K808)=8,"",D808="","←D列に従業員名を姓名（フルネーム）で入力してください。誤変換にお気を付け下さい。",E808="","←E列に都道府県を入力してください。",H808="","←H列に1.月給～3.時間給の選択肢を入力してください",I808="","←I列に金額を入力してください",H808=3,"",J808="","←J列に所定労働時間を入力してください"),"")</f>
        <v/>
      </c>
    </row>
    <row r="809" spans="2:13" ht="22" x14ac:dyDescent="0.55000000000000004">
      <c r="B809" s="39">
        <f t="shared" si="12"/>
        <v>801</v>
      </c>
      <c r="C809" s="45"/>
      <c r="D809" s="35"/>
      <c r="E809" s="46"/>
      <c r="F809" s="40" t="str" cm="1">
        <f t="array" ref="F809">IFERROR(_xlfn.IFS(AND($G$3=45566,E809="徳島"),VLOOKUP(E809,最低賃金!$A$2:$G$49,2,FALSE),OR($G$3&lt;&gt;45566,E809&lt;&gt;"徳島"),VLOOKUP(E809,最低賃金!$A$2:$G$49,4,FALSE)),"")</f>
        <v/>
      </c>
      <c r="G809" s="50" t="str">
        <f>IFERROR(VLOOKUP(E809,最低賃金!$A$3:$G$49,6,FALSE),"")</f>
        <v/>
      </c>
      <c r="H809" s="45"/>
      <c r="I809" s="36"/>
      <c r="J809" s="54"/>
      <c r="K809" s="51" t="str" cm="1">
        <f t="array" ref="K809">IFERROR(_xlfn.IFS(COUNTBLANK(H809:J809)=3,"",I809="","I列に金額を入力してください",H809="3.時間給",I809,J809="","J列に労働時間を入力してください",H809="1.月給",ROUND(I809/J809,0),H809="2.日給",ROUND(I809/J809,0)),"")</f>
        <v/>
      </c>
      <c r="L809" s="37" t="str" cm="1">
        <f t="array" ref="L809">IFERROR(_xlfn.IFS(E809="","",K809&lt;F809,"×（法定外・特例等対象外です）",K809&lt;G809,"〇",K809&gt;=G809,"ー"),"")</f>
        <v/>
      </c>
      <c r="M809" s="26" t="str" cm="1">
        <f t="array" ref="M809">IFERROR(_xlfn.IFS(COUNTBLANK(D809:K809)=8,"",D809="","←D列に従業員名を姓名（フルネーム）で入力してください。誤変換にお気を付け下さい。",E809="","←E列に都道府県を入力してください。",H809="","←H列に1.月給～3.時間給の選択肢を入力してください",I809="","←I列に金額を入力してください",H809=3,"",J809="","←J列に所定労働時間を入力してください"),"")</f>
        <v/>
      </c>
    </row>
    <row r="810" spans="2:13" ht="22" x14ac:dyDescent="0.55000000000000004">
      <c r="B810" s="39">
        <f t="shared" si="12"/>
        <v>802</v>
      </c>
      <c r="C810" s="45"/>
      <c r="D810" s="35"/>
      <c r="E810" s="46"/>
      <c r="F810" s="40" t="str" cm="1">
        <f t="array" ref="F810">IFERROR(_xlfn.IFS(AND($G$3=45566,E810="徳島"),VLOOKUP(E810,最低賃金!$A$2:$G$49,2,FALSE),OR($G$3&lt;&gt;45566,E810&lt;&gt;"徳島"),VLOOKUP(E810,最低賃金!$A$2:$G$49,4,FALSE)),"")</f>
        <v/>
      </c>
      <c r="G810" s="50" t="str">
        <f>IFERROR(VLOOKUP(E810,最低賃金!$A$3:$G$49,6,FALSE),"")</f>
        <v/>
      </c>
      <c r="H810" s="45"/>
      <c r="I810" s="36"/>
      <c r="J810" s="54"/>
      <c r="K810" s="51" t="str" cm="1">
        <f t="array" ref="K810">IFERROR(_xlfn.IFS(COUNTBLANK(H810:J810)=3,"",I810="","I列に金額を入力してください",H810="3.時間給",I810,J810="","J列に労働時間を入力してください",H810="1.月給",ROUND(I810/J810,0),H810="2.日給",ROUND(I810/J810,0)),"")</f>
        <v/>
      </c>
      <c r="L810" s="37" t="str" cm="1">
        <f t="array" ref="L810">IFERROR(_xlfn.IFS(E810="","",K810&lt;F810,"×（法定外・特例等対象外です）",K810&lt;G810,"〇",K810&gt;=G810,"ー"),"")</f>
        <v/>
      </c>
      <c r="M810" s="26" t="str" cm="1">
        <f t="array" ref="M810">IFERROR(_xlfn.IFS(COUNTBLANK(D810:K810)=8,"",D810="","←D列に従業員名を姓名（フルネーム）で入力してください。誤変換にお気を付け下さい。",E810="","←E列に都道府県を入力してください。",H810="","←H列に1.月給～3.時間給の選択肢を入力してください",I810="","←I列に金額を入力してください",H810=3,"",J810="","←J列に所定労働時間を入力してください"),"")</f>
        <v/>
      </c>
    </row>
    <row r="811" spans="2:13" ht="22" x14ac:dyDescent="0.55000000000000004">
      <c r="B811" s="39">
        <f t="shared" si="12"/>
        <v>803</v>
      </c>
      <c r="C811" s="45"/>
      <c r="D811" s="35"/>
      <c r="E811" s="46"/>
      <c r="F811" s="40" t="str" cm="1">
        <f t="array" ref="F811">IFERROR(_xlfn.IFS(AND($G$3=45566,E811="徳島"),VLOOKUP(E811,最低賃金!$A$2:$G$49,2,FALSE),OR($G$3&lt;&gt;45566,E811&lt;&gt;"徳島"),VLOOKUP(E811,最低賃金!$A$2:$G$49,4,FALSE)),"")</f>
        <v/>
      </c>
      <c r="G811" s="50" t="str">
        <f>IFERROR(VLOOKUP(E811,最低賃金!$A$3:$G$49,6,FALSE),"")</f>
        <v/>
      </c>
      <c r="H811" s="45"/>
      <c r="I811" s="36"/>
      <c r="J811" s="54"/>
      <c r="K811" s="51" t="str" cm="1">
        <f t="array" ref="K811">IFERROR(_xlfn.IFS(COUNTBLANK(H811:J811)=3,"",I811="","I列に金額を入力してください",H811="3.時間給",I811,J811="","J列に労働時間を入力してください",H811="1.月給",ROUND(I811/J811,0),H811="2.日給",ROUND(I811/J811,0)),"")</f>
        <v/>
      </c>
      <c r="L811" s="37" t="str" cm="1">
        <f t="array" ref="L811">IFERROR(_xlfn.IFS(E811="","",K811&lt;F811,"×（法定外・特例等対象外です）",K811&lt;G811,"〇",K811&gt;=G811,"ー"),"")</f>
        <v/>
      </c>
      <c r="M811" s="26" t="str" cm="1">
        <f t="array" ref="M811">IFERROR(_xlfn.IFS(COUNTBLANK(D811:K811)=8,"",D811="","←D列に従業員名を姓名（フルネーム）で入力してください。誤変換にお気を付け下さい。",E811="","←E列に都道府県を入力してください。",H811="","←H列に1.月給～3.時間給の選択肢を入力してください",I811="","←I列に金額を入力してください",H811=3,"",J811="","←J列に所定労働時間を入力してください"),"")</f>
        <v/>
      </c>
    </row>
    <row r="812" spans="2:13" ht="22" x14ac:dyDescent="0.55000000000000004">
      <c r="B812" s="39">
        <f t="shared" si="12"/>
        <v>804</v>
      </c>
      <c r="C812" s="45"/>
      <c r="D812" s="35"/>
      <c r="E812" s="46"/>
      <c r="F812" s="40" t="str" cm="1">
        <f t="array" ref="F812">IFERROR(_xlfn.IFS(AND($G$3=45566,E812="徳島"),VLOOKUP(E812,最低賃金!$A$2:$G$49,2,FALSE),OR($G$3&lt;&gt;45566,E812&lt;&gt;"徳島"),VLOOKUP(E812,最低賃金!$A$2:$G$49,4,FALSE)),"")</f>
        <v/>
      </c>
      <c r="G812" s="50" t="str">
        <f>IFERROR(VLOOKUP(E812,最低賃金!$A$3:$G$49,6,FALSE),"")</f>
        <v/>
      </c>
      <c r="H812" s="45"/>
      <c r="I812" s="36"/>
      <c r="J812" s="54"/>
      <c r="K812" s="51" t="str" cm="1">
        <f t="array" ref="K812">IFERROR(_xlfn.IFS(COUNTBLANK(H812:J812)=3,"",I812="","I列に金額を入力してください",H812="3.時間給",I812,J812="","J列に労働時間を入力してください",H812="1.月給",ROUND(I812/J812,0),H812="2.日給",ROUND(I812/J812,0)),"")</f>
        <v/>
      </c>
      <c r="L812" s="37" t="str" cm="1">
        <f t="array" ref="L812">IFERROR(_xlfn.IFS(E812="","",K812&lt;F812,"×（法定外・特例等対象外です）",K812&lt;G812,"〇",K812&gt;=G812,"ー"),"")</f>
        <v/>
      </c>
      <c r="M812" s="26" t="str" cm="1">
        <f t="array" ref="M812">IFERROR(_xlfn.IFS(COUNTBLANK(D812:K812)=8,"",D812="","←D列に従業員名を姓名（フルネーム）で入力してください。誤変換にお気を付け下さい。",E812="","←E列に都道府県を入力してください。",H812="","←H列に1.月給～3.時間給の選択肢を入力してください",I812="","←I列に金額を入力してください",H812=3,"",J812="","←J列に所定労働時間を入力してください"),"")</f>
        <v/>
      </c>
    </row>
    <row r="813" spans="2:13" ht="22" x14ac:dyDescent="0.55000000000000004">
      <c r="B813" s="39">
        <f t="shared" si="12"/>
        <v>805</v>
      </c>
      <c r="C813" s="45"/>
      <c r="D813" s="35"/>
      <c r="E813" s="46"/>
      <c r="F813" s="40" t="str" cm="1">
        <f t="array" ref="F813">IFERROR(_xlfn.IFS(AND($G$3=45566,E813="徳島"),VLOOKUP(E813,最低賃金!$A$2:$G$49,2,FALSE),OR($G$3&lt;&gt;45566,E813&lt;&gt;"徳島"),VLOOKUP(E813,最低賃金!$A$2:$G$49,4,FALSE)),"")</f>
        <v/>
      </c>
      <c r="G813" s="50" t="str">
        <f>IFERROR(VLOOKUP(E813,最低賃金!$A$3:$G$49,6,FALSE),"")</f>
        <v/>
      </c>
      <c r="H813" s="45"/>
      <c r="I813" s="36"/>
      <c r="J813" s="54"/>
      <c r="K813" s="51" t="str" cm="1">
        <f t="array" ref="K813">IFERROR(_xlfn.IFS(COUNTBLANK(H813:J813)=3,"",I813="","I列に金額を入力してください",H813="3.時間給",I813,J813="","J列に労働時間を入力してください",H813="1.月給",ROUND(I813/J813,0),H813="2.日給",ROUND(I813/J813,0)),"")</f>
        <v/>
      </c>
      <c r="L813" s="37" t="str" cm="1">
        <f t="array" ref="L813">IFERROR(_xlfn.IFS(E813="","",K813&lt;F813,"×（法定外・特例等対象外です）",K813&lt;G813,"〇",K813&gt;=G813,"ー"),"")</f>
        <v/>
      </c>
      <c r="M813" s="26" t="str" cm="1">
        <f t="array" ref="M813">IFERROR(_xlfn.IFS(COUNTBLANK(D813:K813)=8,"",D813="","←D列に従業員名を姓名（フルネーム）で入力してください。誤変換にお気を付け下さい。",E813="","←E列に都道府県を入力してください。",H813="","←H列に1.月給～3.時間給の選択肢を入力してください",I813="","←I列に金額を入力してください",H813=3,"",J813="","←J列に所定労働時間を入力してください"),"")</f>
        <v/>
      </c>
    </row>
    <row r="814" spans="2:13" ht="22" x14ac:dyDescent="0.55000000000000004">
      <c r="B814" s="39">
        <f t="shared" si="12"/>
        <v>806</v>
      </c>
      <c r="C814" s="45"/>
      <c r="D814" s="35"/>
      <c r="E814" s="46"/>
      <c r="F814" s="40" t="str" cm="1">
        <f t="array" ref="F814">IFERROR(_xlfn.IFS(AND($G$3=45566,E814="徳島"),VLOOKUP(E814,最低賃金!$A$2:$G$49,2,FALSE),OR($G$3&lt;&gt;45566,E814&lt;&gt;"徳島"),VLOOKUP(E814,最低賃金!$A$2:$G$49,4,FALSE)),"")</f>
        <v/>
      </c>
      <c r="G814" s="50" t="str">
        <f>IFERROR(VLOOKUP(E814,最低賃金!$A$3:$G$49,6,FALSE),"")</f>
        <v/>
      </c>
      <c r="H814" s="45"/>
      <c r="I814" s="36"/>
      <c r="J814" s="54"/>
      <c r="K814" s="51" t="str" cm="1">
        <f t="array" ref="K814">IFERROR(_xlfn.IFS(COUNTBLANK(H814:J814)=3,"",I814="","I列に金額を入力してください",H814="3.時間給",I814,J814="","J列に労働時間を入力してください",H814="1.月給",ROUND(I814/J814,0),H814="2.日給",ROUND(I814/J814,0)),"")</f>
        <v/>
      </c>
      <c r="L814" s="37" t="str" cm="1">
        <f t="array" ref="L814">IFERROR(_xlfn.IFS(E814="","",K814&lt;F814,"×（法定外・特例等対象外です）",K814&lt;G814,"〇",K814&gt;=G814,"ー"),"")</f>
        <v/>
      </c>
      <c r="M814" s="26" t="str" cm="1">
        <f t="array" ref="M814">IFERROR(_xlfn.IFS(COUNTBLANK(D814:K814)=8,"",D814="","←D列に従業員名を姓名（フルネーム）で入力してください。誤変換にお気を付け下さい。",E814="","←E列に都道府県を入力してください。",H814="","←H列に1.月給～3.時間給の選択肢を入力してください",I814="","←I列に金額を入力してください",H814=3,"",J814="","←J列に所定労働時間を入力してください"),"")</f>
        <v/>
      </c>
    </row>
    <row r="815" spans="2:13" ht="22" x14ac:dyDescent="0.55000000000000004">
      <c r="B815" s="39">
        <f t="shared" si="12"/>
        <v>807</v>
      </c>
      <c r="C815" s="45"/>
      <c r="D815" s="35"/>
      <c r="E815" s="46"/>
      <c r="F815" s="40" t="str" cm="1">
        <f t="array" ref="F815">IFERROR(_xlfn.IFS(AND($G$3=45566,E815="徳島"),VLOOKUP(E815,最低賃金!$A$2:$G$49,2,FALSE),OR($G$3&lt;&gt;45566,E815&lt;&gt;"徳島"),VLOOKUP(E815,最低賃金!$A$2:$G$49,4,FALSE)),"")</f>
        <v/>
      </c>
      <c r="G815" s="50" t="str">
        <f>IFERROR(VLOOKUP(E815,最低賃金!$A$3:$G$49,6,FALSE),"")</f>
        <v/>
      </c>
      <c r="H815" s="45"/>
      <c r="I815" s="36"/>
      <c r="J815" s="54"/>
      <c r="K815" s="51" t="str" cm="1">
        <f t="array" ref="K815">IFERROR(_xlfn.IFS(COUNTBLANK(H815:J815)=3,"",I815="","I列に金額を入力してください",H815="3.時間給",I815,J815="","J列に労働時間を入力してください",H815="1.月給",ROUND(I815/J815,0),H815="2.日給",ROUND(I815/J815,0)),"")</f>
        <v/>
      </c>
      <c r="L815" s="37" t="str" cm="1">
        <f t="array" ref="L815">IFERROR(_xlfn.IFS(E815="","",K815&lt;F815,"×（法定外・特例等対象外です）",K815&lt;G815,"〇",K815&gt;=G815,"ー"),"")</f>
        <v/>
      </c>
      <c r="M815" s="26" t="str" cm="1">
        <f t="array" ref="M815">IFERROR(_xlfn.IFS(COUNTBLANK(D815:K815)=8,"",D815="","←D列に従業員名を姓名（フルネーム）で入力してください。誤変換にお気を付け下さい。",E815="","←E列に都道府県を入力してください。",H815="","←H列に1.月給～3.時間給の選択肢を入力してください",I815="","←I列に金額を入力してください",H815=3,"",J815="","←J列に所定労働時間を入力してください"),"")</f>
        <v/>
      </c>
    </row>
    <row r="816" spans="2:13" ht="22" x14ac:dyDescent="0.55000000000000004">
      <c r="B816" s="39">
        <f t="shared" si="12"/>
        <v>808</v>
      </c>
      <c r="C816" s="45"/>
      <c r="D816" s="35"/>
      <c r="E816" s="46"/>
      <c r="F816" s="40" t="str" cm="1">
        <f t="array" ref="F816">IFERROR(_xlfn.IFS(AND($G$3=45566,E816="徳島"),VLOOKUP(E816,最低賃金!$A$2:$G$49,2,FALSE),OR($G$3&lt;&gt;45566,E816&lt;&gt;"徳島"),VLOOKUP(E816,最低賃金!$A$2:$G$49,4,FALSE)),"")</f>
        <v/>
      </c>
      <c r="G816" s="50" t="str">
        <f>IFERROR(VLOOKUP(E816,最低賃金!$A$3:$G$49,6,FALSE),"")</f>
        <v/>
      </c>
      <c r="H816" s="45"/>
      <c r="I816" s="36"/>
      <c r="J816" s="54"/>
      <c r="K816" s="51" t="str" cm="1">
        <f t="array" ref="K816">IFERROR(_xlfn.IFS(COUNTBLANK(H816:J816)=3,"",I816="","I列に金額を入力してください",H816="3.時間給",I816,J816="","J列に労働時間を入力してください",H816="1.月給",ROUND(I816/J816,0),H816="2.日給",ROUND(I816/J816,0)),"")</f>
        <v/>
      </c>
      <c r="L816" s="37" t="str" cm="1">
        <f t="array" ref="L816">IFERROR(_xlfn.IFS(E816="","",K816&lt;F816,"×（法定外・特例等対象外です）",K816&lt;G816,"〇",K816&gt;=G816,"ー"),"")</f>
        <v/>
      </c>
      <c r="M816" s="26" t="str" cm="1">
        <f t="array" ref="M816">IFERROR(_xlfn.IFS(COUNTBLANK(D816:K816)=8,"",D816="","←D列に従業員名を姓名（フルネーム）で入力してください。誤変換にお気を付け下さい。",E816="","←E列に都道府県を入力してください。",H816="","←H列に1.月給～3.時間給の選択肢を入力してください",I816="","←I列に金額を入力してください",H816=3,"",J816="","←J列に所定労働時間を入力してください"),"")</f>
        <v/>
      </c>
    </row>
    <row r="817" spans="2:13" ht="22" x14ac:dyDescent="0.55000000000000004">
      <c r="B817" s="39">
        <f t="shared" si="12"/>
        <v>809</v>
      </c>
      <c r="C817" s="45"/>
      <c r="D817" s="35"/>
      <c r="E817" s="46"/>
      <c r="F817" s="40" t="str" cm="1">
        <f t="array" ref="F817">IFERROR(_xlfn.IFS(AND($G$3=45566,E817="徳島"),VLOOKUP(E817,最低賃金!$A$2:$G$49,2,FALSE),OR($G$3&lt;&gt;45566,E817&lt;&gt;"徳島"),VLOOKUP(E817,最低賃金!$A$2:$G$49,4,FALSE)),"")</f>
        <v/>
      </c>
      <c r="G817" s="50" t="str">
        <f>IFERROR(VLOOKUP(E817,最低賃金!$A$3:$G$49,6,FALSE),"")</f>
        <v/>
      </c>
      <c r="H817" s="45"/>
      <c r="I817" s="36"/>
      <c r="J817" s="54"/>
      <c r="K817" s="51" t="str" cm="1">
        <f t="array" ref="K817">IFERROR(_xlfn.IFS(COUNTBLANK(H817:J817)=3,"",I817="","I列に金額を入力してください",H817="3.時間給",I817,J817="","J列に労働時間を入力してください",H817="1.月給",ROUND(I817/J817,0),H817="2.日給",ROUND(I817/J817,0)),"")</f>
        <v/>
      </c>
      <c r="L817" s="37" t="str" cm="1">
        <f t="array" ref="L817">IFERROR(_xlfn.IFS(E817="","",K817&lt;F817,"×（法定外・特例等対象外です）",K817&lt;G817,"〇",K817&gt;=G817,"ー"),"")</f>
        <v/>
      </c>
      <c r="M817" s="26" t="str" cm="1">
        <f t="array" ref="M817">IFERROR(_xlfn.IFS(COUNTBLANK(D817:K817)=8,"",D817="","←D列に従業員名を姓名（フルネーム）で入力してください。誤変換にお気を付け下さい。",E817="","←E列に都道府県を入力してください。",H817="","←H列に1.月給～3.時間給の選択肢を入力してください",I817="","←I列に金額を入力してください",H817=3,"",J817="","←J列に所定労働時間を入力してください"),"")</f>
        <v/>
      </c>
    </row>
    <row r="818" spans="2:13" ht="22" x14ac:dyDescent="0.55000000000000004">
      <c r="B818" s="39">
        <f t="shared" si="12"/>
        <v>810</v>
      </c>
      <c r="C818" s="45"/>
      <c r="D818" s="35"/>
      <c r="E818" s="46"/>
      <c r="F818" s="40" t="str" cm="1">
        <f t="array" ref="F818">IFERROR(_xlfn.IFS(AND($G$3=45566,E818="徳島"),VLOOKUP(E818,最低賃金!$A$2:$G$49,2,FALSE),OR($G$3&lt;&gt;45566,E818&lt;&gt;"徳島"),VLOOKUP(E818,最低賃金!$A$2:$G$49,4,FALSE)),"")</f>
        <v/>
      </c>
      <c r="G818" s="50" t="str">
        <f>IFERROR(VLOOKUP(E818,最低賃金!$A$3:$G$49,6,FALSE),"")</f>
        <v/>
      </c>
      <c r="H818" s="45"/>
      <c r="I818" s="36"/>
      <c r="J818" s="54"/>
      <c r="K818" s="51" t="str" cm="1">
        <f t="array" ref="K818">IFERROR(_xlfn.IFS(COUNTBLANK(H818:J818)=3,"",I818="","I列に金額を入力してください",H818="3.時間給",I818,J818="","J列に労働時間を入力してください",H818="1.月給",ROUND(I818/J818,0),H818="2.日給",ROUND(I818/J818,0)),"")</f>
        <v/>
      </c>
      <c r="L818" s="37" t="str" cm="1">
        <f t="array" ref="L818">IFERROR(_xlfn.IFS(E818="","",K818&lt;F818,"×（法定外・特例等対象外です）",K818&lt;G818,"〇",K818&gt;=G818,"ー"),"")</f>
        <v/>
      </c>
      <c r="M818" s="26" t="str" cm="1">
        <f t="array" ref="M818">IFERROR(_xlfn.IFS(COUNTBLANK(D818:K818)=8,"",D818="","←D列に従業員名を姓名（フルネーム）で入力してください。誤変換にお気を付け下さい。",E818="","←E列に都道府県を入力してください。",H818="","←H列に1.月給～3.時間給の選択肢を入力してください",I818="","←I列に金額を入力してください",H818=3,"",J818="","←J列に所定労働時間を入力してください"),"")</f>
        <v/>
      </c>
    </row>
    <row r="819" spans="2:13" ht="22" x14ac:dyDescent="0.55000000000000004">
      <c r="B819" s="39">
        <f t="shared" si="12"/>
        <v>811</v>
      </c>
      <c r="C819" s="45"/>
      <c r="D819" s="35"/>
      <c r="E819" s="46"/>
      <c r="F819" s="40" t="str" cm="1">
        <f t="array" ref="F819">IFERROR(_xlfn.IFS(AND($G$3=45566,E819="徳島"),VLOOKUP(E819,最低賃金!$A$2:$G$49,2,FALSE),OR($G$3&lt;&gt;45566,E819&lt;&gt;"徳島"),VLOOKUP(E819,最低賃金!$A$2:$G$49,4,FALSE)),"")</f>
        <v/>
      </c>
      <c r="G819" s="50" t="str">
        <f>IFERROR(VLOOKUP(E819,最低賃金!$A$3:$G$49,6,FALSE),"")</f>
        <v/>
      </c>
      <c r="H819" s="45"/>
      <c r="I819" s="36"/>
      <c r="J819" s="54"/>
      <c r="K819" s="51" t="str" cm="1">
        <f t="array" ref="K819">IFERROR(_xlfn.IFS(COUNTBLANK(H819:J819)=3,"",I819="","I列に金額を入力してください",H819="3.時間給",I819,J819="","J列に労働時間を入力してください",H819="1.月給",ROUND(I819/J819,0),H819="2.日給",ROUND(I819/J819,0)),"")</f>
        <v/>
      </c>
      <c r="L819" s="37" t="str" cm="1">
        <f t="array" ref="L819">IFERROR(_xlfn.IFS(E819="","",K819&lt;F819,"×（法定外・特例等対象外です）",K819&lt;G819,"〇",K819&gt;=G819,"ー"),"")</f>
        <v/>
      </c>
      <c r="M819" s="26" t="str" cm="1">
        <f t="array" ref="M819">IFERROR(_xlfn.IFS(COUNTBLANK(D819:K819)=8,"",D819="","←D列に従業員名を姓名（フルネーム）で入力してください。誤変換にお気を付け下さい。",E819="","←E列に都道府県を入力してください。",H819="","←H列に1.月給～3.時間給の選択肢を入力してください",I819="","←I列に金額を入力してください",H819=3,"",J819="","←J列に所定労働時間を入力してください"),"")</f>
        <v/>
      </c>
    </row>
    <row r="820" spans="2:13" ht="22" x14ac:dyDescent="0.55000000000000004">
      <c r="B820" s="39">
        <f t="shared" si="12"/>
        <v>812</v>
      </c>
      <c r="C820" s="45"/>
      <c r="D820" s="35"/>
      <c r="E820" s="46"/>
      <c r="F820" s="40" t="str" cm="1">
        <f t="array" ref="F820">IFERROR(_xlfn.IFS(AND($G$3=45566,E820="徳島"),VLOOKUP(E820,最低賃金!$A$2:$G$49,2,FALSE),OR($G$3&lt;&gt;45566,E820&lt;&gt;"徳島"),VLOOKUP(E820,最低賃金!$A$2:$G$49,4,FALSE)),"")</f>
        <v/>
      </c>
      <c r="G820" s="50" t="str">
        <f>IFERROR(VLOOKUP(E820,最低賃金!$A$3:$G$49,6,FALSE),"")</f>
        <v/>
      </c>
      <c r="H820" s="45"/>
      <c r="I820" s="36"/>
      <c r="J820" s="54"/>
      <c r="K820" s="51" t="str" cm="1">
        <f t="array" ref="K820">IFERROR(_xlfn.IFS(COUNTBLANK(H820:J820)=3,"",I820="","I列に金額を入力してください",H820="3.時間給",I820,J820="","J列に労働時間を入力してください",H820="1.月給",ROUND(I820/J820,0),H820="2.日給",ROUND(I820/J820,0)),"")</f>
        <v/>
      </c>
      <c r="L820" s="37" t="str" cm="1">
        <f t="array" ref="L820">IFERROR(_xlfn.IFS(E820="","",K820&lt;F820,"×（法定外・特例等対象外です）",K820&lt;G820,"〇",K820&gt;=G820,"ー"),"")</f>
        <v/>
      </c>
      <c r="M820" s="26" t="str" cm="1">
        <f t="array" ref="M820">IFERROR(_xlfn.IFS(COUNTBLANK(D820:K820)=8,"",D820="","←D列に従業員名を姓名（フルネーム）で入力してください。誤変換にお気を付け下さい。",E820="","←E列に都道府県を入力してください。",H820="","←H列に1.月給～3.時間給の選択肢を入力してください",I820="","←I列に金額を入力してください",H820=3,"",J820="","←J列に所定労働時間を入力してください"),"")</f>
        <v/>
      </c>
    </row>
    <row r="821" spans="2:13" ht="22" x14ac:dyDescent="0.55000000000000004">
      <c r="B821" s="39">
        <f t="shared" si="12"/>
        <v>813</v>
      </c>
      <c r="C821" s="45"/>
      <c r="D821" s="35"/>
      <c r="E821" s="46"/>
      <c r="F821" s="40" t="str" cm="1">
        <f t="array" ref="F821">IFERROR(_xlfn.IFS(AND($G$3=45566,E821="徳島"),VLOOKUP(E821,最低賃金!$A$2:$G$49,2,FALSE),OR($G$3&lt;&gt;45566,E821&lt;&gt;"徳島"),VLOOKUP(E821,最低賃金!$A$2:$G$49,4,FALSE)),"")</f>
        <v/>
      </c>
      <c r="G821" s="50" t="str">
        <f>IFERROR(VLOOKUP(E821,最低賃金!$A$3:$G$49,6,FALSE),"")</f>
        <v/>
      </c>
      <c r="H821" s="45"/>
      <c r="I821" s="36"/>
      <c r="J821" s="54"/>
      <c r="K821" s="51" t="str" cm="1">
        <f t="array" ref="K821">IFERROR(_xlfn.IFS(COUNTBLANK(H821:J821)=3,"",I821="","I列に金額を入力してください",H821="3.時間給",I821,J821="","J列に労働時間を入力してください",H821="1.月給",ROUND(I821/J821,0),H821="2.日給",ROUND(I821/J821,0)),"")</f>
        <v/>
      </c>
      <c r="L821" s="37" t="str" cm="1">
        <f t="array" ref="L821">IFERROR(_xlfn.IFS(E821="","",K821&lt;F821,"×（法定外・特例等対象外です）",K821&lt;G821,"〇",K821&gt;=G821,"ー"),"")</f>
        <v/>
      </c>
      <c r="M821" s="26" t="str" cm="1">
        <f t="array" ref="M821">IFERROR(_xlfn.IFS(COUNTBLANK(D821:K821)=8,"",D821="","←D列に従業員名を姓名（フルネーム）で入力してください。誤変換にお気を付け下さい。",E821="","←E列に都道府県を入力してください。",H821="","←H列に1.月給～3.時間給の選択肢を入力してください",I821="","←I列に金額を入力してください",H821=3,"",J821="","←J列に所定労働時間を入力してください"),"")</f>
        <v/>
      </c>
    </row>
    <row r="822" spans="2:13" ht="22" x14ac:dyDescent="0.55000000000000004">
      <c r="B822" s="39">
        <f t="shared" si="12"/>
        <v>814</v>
      </c>
      <c r="C822" s="45"/>
      <c r="D822" s="35"/>
      <c r="E822" s="46"/>
      <c r="F822" s="40" t="str" cm="1">
        <f t="array" ref="F822">IFERROR(_xlfn.IFS(AND($G$3=45566,E822="徳島"),VLOOKUP(E822,最低賃金!$A$2:$G$49,2,FALSE),OR($G$3&lt;&gt;45566,E822&lt;&gt;"徳島"),VLOOKUP(E822,最低賃金!$A$2:$G$49,4,FALSE)),"")</f>
        <v/>
      </c>
      <c r="G822" s="50" t="str">
        <f>IFERROR(VLOOKUP(E822,最低賃金!$A$3:$G$49,6,FALSE),"")</f>
        <v/>
      </c>
      <c r="H822" s="45"/>
      <c r="I822" s="36"/>
      <c r="J822" s="54"/>
      <c r="K822" s="51" t="str" cm="1">
        <f t="array" ref="K822">IFERROR(_xlfn.IFS(COUNTBLANK(H822:J822)=3,"",I822="","I列に金額を入力してください",H822="3.時間給",I822,J822="","J列に労働時間を入力してください",H822="1.月給",ROUND(I822/J822,0),H822="2.日給",ROUND(I822/J822,0)),"")</f>
        <v/>
      </c>
      <c r="L822" s="37" t="str" cm="1">
        <f t="array" ref="L822">IFERROR(_xlfn.IFS(E822="","",K822&lt;F822,"×（法定外・特例等対象外です）",K822&lt;G822,"〇",K822&gt;=G822,"ー"),"")</f>
        <v/>
      </c>
      <c r="M822" s="26" t="str" cm="1">
        <f t="array" ref="M822">IFERROR(_xlfn.IFS(COUNTBLANK(D822:K822)=8,"",D822="","←D列に従業員名を姓名（フルネーム）で入力してください。誤変換にお気を付け下さい。",E822="","←E列に都道府県を入力してください。",H822="","←H列に1.月給～3.時間給の選択肢を入力してください",I822="","←I列に金額を入力してください",H822=3,"",J822="","←J列に所定労働時間を入力してください"),"")</f>
        <v/>
      </c>
    </row>
    <row r="823" spans="2:13" ht="22" x14ac:dyDescent="0.55000000000000004">
      <c r="B823" s="39">
        <f t="shared" si="12"/>
        <v>815</v>
      </c>
      <c r="C823" s="45"/>
      <c r="D823" s="35"/>
      <c r="E823" s="46"/>
      <c r="F823" s="40" t="str" cm="1">
        <f t="array" ref="F823">IFERROR(_xlfn.IFS(AND($G$3=45566,E823="徳島"),VLOOKUP(E823,最低賃金!$A$2:$G$49,2,FALSE),OR($G$3&lt;&gt;45566,E823&lt;&gt;"徳島"),VLOOKUP(E823,最低賃金!$A$2:$G$49,4,FALSE)),"")</f>
        <v/>
      </c>
      <c r="G823" s="50" t="str">
        <f>IFERROR(VLOOKUP(E823,最低賃金!$A$3:$G$49,6,FALSE),"")</f>
        <v/>
      </c>
      <c r="H823" s="45"/>
      <c r="I823" s="36"/>
      <c r="J823" s="54"/>
      <c r="K823" s="51" t="str" cm="1">
        <f t="array" ref="K823">IFERROR(_xlfn.IFS(COUNTBLANK(H823:J823)=3,"",I823="","I列に金額を入力してください",H823="3.時間給",I823,J823="","J列に労働時間を入力してください",H823="1.月給",ROUND(I823/J823,0),H823="2.日給",ROUND(I823/J823,0)),"")</f>
        <v/>
      </c>
      <c r="L823" s="37" t="str" cm="1">
        <f t="array" ref="L823">IFERROR(_xlfn.IFS(E823="","",K823&lt;F823,"×（法定外・特例等対象外です）",K823&lt;G823,"〇",K823&gt;=G823,"ー"),"")</f>
        <v/>
      </c>
      <c r="M823" s="26" t="str" cm="1">
        <f t="array" ref="M823">IFERROR(_xlfn.IFS(COUNTBLANK(D823:K823)=8,"",D823="","←D列に従業員名を姓名（フルネーム）で入力してください。誤変換にお気を付け下さい。",E823="","←E列に都道府県を入力してください。",H823="","←H列に1.月給～3.時間給の選択肢を入力してください",I823="","←I列に金額を入力してください",H823=3,"",J823="","←J列に所定労働時間を入力してください"),"")</f>
        <v/>
      </c>
    </row>
    <row r="824" spans="2:13" ht="22" x14ac:dyDescent="0.55000000000000004">
      <c r="B824" s="39">
        <f t="shared" si="12"/>
        <v>816</v>
      </c>
      <c r="C824" s="45"/>
      <c r="D824" s="35"/>
      <c r="E824" s="46"/>
      <c r="F824" s="40" t="str" cm="1">
        <f t="array" ref="F824">IFERROR(_xlfn.IFS(AND($G$3=45566,E824="徳島"),VLOOKUP(E824,最低賃金!$A$2:$G$49,2,FALSE),OR($G$3&lt;&gt;45566,E824&lt;&gt;"徳島"),VLOOKUP(E824,最低賃金!$A$2:$G$49,4,FALSE)),"")</f>
        <v/>
      </c>
      <c r="G824" s="50" t="str">
        <f>IFERROR(VLOOKUP(E824,最低賃金!$A$3:$G$49,6,FALSE),"")</f>
        <v/>
      </c>
      <c r="H824" s="45"/>
      <c r="I824" s="36"/>
      <c r="J824" s="54"/>
      <c r="K824" s="51" t="str" cm="1">
        <f t="array" ref="K824">IFERROR(_xlfn.IFS(COUNTBLANK(H824:J824)=3,"",I824="","I列に金額を入力してください",H824="3.時間給",I824,J824="","J列に労働時間を入力してください",H824="1.月給",ROUND(I824/J824,0),H824="2.日給",ROUND(I824/J824,0)),"")</f>
        <v/>
      </c>
      <c r="L824" s="37" t="str" cm="1">
        <f t="array" ref="L824">IFERROR(_xlfn.IFS(E824="","",K824&lt;F824,"×（法定外・特例等対象外です）",K824&lt;G824,"〇",K824&gt;=G824,"ー"),"")</f>
        <v/>
      </c>
      <c r="M824" s="26" t="str" cm="1">
        <f t="array" ref="M824">IFERROR(_xlfn.IFS(COUNTBLANK(D824:K824)=8,"",D824="","←D列に従業員名を姓名（フルネーム）で入力してください。誤変換にお気を付け下さい。",E824="","←E列に都道府県を入力してください。",H824="","←H列に1.月給～3.時間給の選択肢を入力してください",I824="","←I列に金額を入力してください",H824=3,"",J824="","←J列に所定労働時間を入力してください"),"")</f>
        <v/>
      </c>
    </row>
    <row r="825" spans="2:13" ht="22" x14ac:dyDescent="0.55000000000000004">
      <c r="B825" s="39">
        <f t="shared" si="12"/>
        <v>817</v>
      </c>
      <c r="C825" s="45"/>
      <c r="D825" s="35"/>
      <c r="E825" s="46"/>
      <c r="F825" s="40" t="str" cm="1">
        <f t="array" ref="F825">IFERROR(_xlfn.IFS(AND($G$3=45566,E825="徳島"),VLOOKUP(E825,最低賃金!$A$2:$G$49,2,FALSE),OR($G$3&lt;&gt;45566,E825&lt;&gt;"徳島"),VLOOKUP(E825,最低賃金!$A$2:$G$49,4,FALSE)),"")</f>
        <v/>
      </c>
      <c r="G825" s="50" t="str">
        <f>IFERROR(VLOOKUP(E825,最低賃金!$A$3:$G$49,6,FALSE),"")</f>
        <v/>
      </c>
      <c r="H825" s="45"/>
      <c r="I825" s="36"/>
      <c r="J825" s="54"/>
      <c r="K825" s="51" t="str" cm="1">
        <f t="array" ref="K825">IFERROR(_xlfn.IFS(COUNTBLANK(H825:J825)=3,"",I825="","I列に金額を入力してください",H825="3.時間給",I825,J825="","J列に労働時間を入力してください",H825="1.月給",ROUND(I825/J825,0),H825="2.日給",ROUND(I825/J825,0)),"")</f>
        <v/>
      </c>
      <c r="L825" s="37" t="str" cm="1">
        <f t="array" ref="L825">IFERROR(_xlfn.IFS(E825="","",K825&lt;F825,"×（法定外・特例等対象外です）",K825&lt;G825,"〇",K825&gt;=G825,"ー"),"")</f>
        <v/>
      </c>
      <c r="M825" s="26" t="str" cm="1">
        <f t="array" ref="M825">IFERROR(_xlfn.IFS(COUNTBLANK(D825:K825)=8,"",D825="","←D列に従業員名を姓名（フルネーム）で入力してください。誤変換にお気を付け下さい。",E825="","←E列に都道府県を入力してください。",H825="","←H列に1.月給～3.時間給の選択肢を入力してください",I825="","←I列に金額を入力してください",H825=3,"",J825="","←J列に所定労働時間を入力してください"),"")</f>
        <v/>
      </c>
    </row>
    <row r="826" spans="2:13" ht="22" x14ac:dyDescent="0.55000000000000004">
      <c r="B826" s="39">
        <f t="shared" si="12"/>
        <v>818</v>
      </c>
      <c r="C826" s="45"/>
      <c r="D826" s="35"/>
      <c r="E826" s="46"/>
      <c r="F826" s="40" t="str" cm="1">
        <f t="array" ref="F826">IFERROR(_xlfn.IFS(AND($G$3=45566,E826="徳島"),VLOOKUP(E826,最低賃金!$A$2:$G$49,2,FALSE),OR($G$3&lt;&gt;45566,E826&lt;&gt;"徳島"),VLOOKUP(E826,最低賃金!$A$2:$G$49,4,FALSE)),"")</f>
        <v/>
      </c>
      <c r="G826" s="50" t="str">
        <f>IFERROR(VLOOKUP(E826,最低賃金!$A$3:$G$49,6,FALSE),"")</f>
        <v/>
      </c>
      <c r="H826" s="45"/>
      <c r="I826" s="36"/>
      <c r="J826" s="54"/>
      <c r="K826" s="51" t="str" cm="1">
        <f t="array" ref="K826">IFERROR(_xlfn.IFS(COUNTBLANK(H826:J826)=3,"",I826="","I列に金額を入力してください",H826="3.時間給",I826,J826="","J列に労働時間を入力してください",H826="1.月給",ROUND(I826/J826,0),H826="2.日給",ROUND(I826/J826,0)),"")</f>
        <v/>
      </c>
      <c r="L826" s="37" t="str" cm="1">
        <f t="array" ref="L826">IFERROR(_xlfn.IFS(E826="","",K826&lt;F826,"×（法定外・特例等対象外です）",K826&lt;G826,"〇",K826&gt;=G826,"ー"),"")</f>
        <v/>
      </c>
      <c r="M826" s="26" t="str" cm="1">
        <f t="array" ref="M826">IFERROR(_xlfn.IFS(COUNTBLANK(D826:K826)=8,"",D826="","←D列に従業員名を姓名（フルネーム）で入力してください。誤変換にお気を付け下さい。",E826="","←E列に都道府県を入力してください。",H826="","←H列に1.月給～3.時間給の選択肢を入力してください",I826="","←I列に金額を入力してください",H826=3,"",J826="","←J列に所定労働時間を入力してください"),"")</f>
        <v/>
      </c>
    </row>
    <row r="827" spans="2:13" ht="22" x14ac:dyDescent="0.55000000000000004">
      <c r="B827" s="39">
        <f t="shared" si="12"/>
        <v>819</v>
      </c>
      <c r="C827" s="45"/>
      <c r="D827" s="35"/>
      <c r="E827" s="46"/>
      <c r="F827" s="40" t="str" cm="1">
        <f t="array" ref="F827">IFERROR(_xlfn.IFS(AND($G$3=45566,E827="徳島"),VLOOKUP(E827,最低賃金!$A$2:$G$49,2,FALSE),OR($G$3&lt;&gt;45566,E827&lt;&gt;"徳島"),VLOOKUP(E827,最低賃金!$A$2:$G$49,4,FALSE)),"")</f>
        <v/>
      </c>
      <c r="G827" s="50" t="str">
        <f>IFERROR(VLOOKUP(E827,最低賃金!$A$3:$G$49,6,FALSE),"")</f>
        <v/>
      </c>
      <c r="H827" s="45"/>
      <c r="I827" s="36"/>
      <c r="J827" s="54"/>
      <c r="K827" s="51" t="str" cm="1">
        <f t="array" ref="K827">IFERROR(_xlfn.IFS(COUNTBLANK(H827:J827)=3,"",I827="","I列に金額を入力してください",H827="3.時間給",I827,J827="","J列に労働時間を入力してください",H827="1.月給",ROUND(I827/J827,0),H827="2.日給",ROUND(I827/J827,0)),"")</f>
        <v/>
      </c>
      <c r="L827" s="37" t="str" cm="1">
        <f t="array" ref="L827">IFERROR(_xlfn.IFS(E827="","",K827&lt;F827,"×（法定外・特例等対象外です）",K827&lt;G827,"〇",K827&gt;=G827,"ー"),"")</f>
        <v/>
      </c>
      <c r="M827" s="26" t="str" cm="1">
        <f t="array" ref="M827">IFERROR(_xlfn.IFS(COUNTBLANK(D827:K827)=8,"",D827="","←D列に従業員名を姓名（フルネーム）で入力してください。誤変換にお気を付け下さい。",E827="","←E列に都道府県を入力してください。",H827="","←H列に1.月給～3.時間給の選択肢を入力してください",I827="","←I列に金額を入力してください",H827=3,"",J827="","←J列に所定労働時間を入力してください"),"")</f>
        <v/>
      </c>
    </row>
    <row r="828" spans="2:13" ht="22" x14ac:dyDescent="0.55000000000000004">
      <c r="B828" s="39">
        <f t="shared" si="12"/>
        <v>820</v>
      </c>
      <c r="C828" s="45"/>
      <c r="D828" s="35"/>
      <c r="E828" s="46"/>
      <c r="F828" s="40" t="str" cm="1">
        <f t="array" ref="F828">IFERROR(_xlfn.IFS(AND($G$3=45566,E828="徳島"),VLOOKUP(E828,最低賃金!$A$2:$G$49,2,FALSE),OR($G$3&lt;&gt;45566,E828&lt;&gt;"徳島"),VLOOKUP(E828,最低賃金!$A$2:$G$49,4,FALSE)),"")</f>
        <v/>
      </c>
      <c r="G828" s="50" t="str">
        <f>IFERROR(VLOOKUP(E828,最低賃金!$A$3:$G$49,6,FALSE),"")</f>
        <v/>
      </c>
      <c r="H828" s="45"/>
      <c r="I828" s="36"/>
      <c r="J828" s="54"/>
      <c r="K828" s="51" t="str" cm="1">
        <f t="array" ref="K828">IFERROR(_xlfn.IFS(COUNTBLANK(H828:J828)=3,"",I828="","I列に金額を入力してください",H828="3.時間給",I828,J828="","J列に労働時間を入力してください",H828="1.月給",ROUND(I828/J828,0),H828="2.日給",ROUND(I828/J828,0)),"")</f>
        <v/>
      </c>
      <c r="L828" s="37" t="str" cm="1">
        <f t="array" ref="L828">IFERROR(_xlfn.IFS(E828="","",K828&lt;F828,"×（法定外・特例等対象外です）",K828&lt;G828,"〇",K828&gt;=G828,"ー"),"")</f>
        <v/>
      </c>
      <c r="M828" s="26" t="str" cm="1">
        <f t="array" ref="M828">IFERROR(_xlfn.IFS(COUNTBLANK(D828:K828)=8,"",D828="","←D列に従業員名を姓名（フルネーム）で入力してください。誤変換にお気を付け下さい。",E828="","←E列に都道府県を入力してください。",H828="","←H列に1.月給～3.時間給の選択肢を入力してください",I828="","←I列に金額を入力してください",H828=3,"",J828="","←J列に所定労働時間を入力してください"),"")</f>
        <v/>
      </c>
    </row>
    <row r="829" spans="2:13" ht="22" x14ac:dyDescent="0.55000000000000004">
      <c r="B829" s="39">
        <f t="shared" si="12"/>
        <v>821</v>
      </c>
      <c r="C829" s="45"/>
      <c r="D829" s="35"/>
      <c r="E829" s="46"/>
      <c r="F829" s="40" t="str" cm="1">
        <f t="array" ref="F829">IFERROR(_xlfn.IFS(AND($G$3=45566,E829="徳島"),VLOOKUP(E829,最低賃金!$A$2:$G$49,2,FALSE),OR($G$3&lt;&gt;45566,E829&lt;&gt;"徳島"),VLOOKUP(E829,最低賃金!$A$2:$G$49,4,FALSE)),"")</f>
        <v/>
      </c>
      <c r="G829" s="50" t="str">
        <f>IFERROR(VLOOKUP(E829,最低賃金!$A$3:$G$49,6,FALSE),"")</f>
        <v/>
      </c>
      <c r="H829" s="45"/>
      <c r="I829" s="36"/>
      <c r="J829" s="54"/>
      <c r="K829" s="51" t="str" cm="1">
        <f t="array" ref="K829">IFERROR(_xlfn.IFS(COUNTBLANK(H829:J829)=3,"",I829="","I列に金額を入力してください",H829="3.時間給",I829,J829="","J列に労働時間を入力してください",H829="1.月給",ROUND(I829/J829,0),H829="2.日給",ROUND(I829/J829,0)),"")</f>
        <v/>
      </c>
      <c r="L829" s="37" t="str" cm="1">
        <f t="array" ref="L829">IFERROR(_xlfn.IFS(E829="","",K829&lt;F829,"×（法定外・特例等対象外です）",K829&lt;G829,"〇",K829&gt;=G829,"ー"),"")</f>
        <v/>
      </c>
      <c r="M829" s="26" t="str" cm="1">
        <f t="array" ref="M829">IFERROR(_xlfn.IFS(COUNTBLANK(D829:K829)=8,"",D829="","←D列に従業員名を姓名（フルネーム）で入力してください。誤変換にお気を付け下さい。",E829="","←E列に都道府県を入力してください。",H829="","←H列に1.月給～3.時間給の選択肢を入力してください",I829="","←I列に金額を入力してください",H829=3,"",J829="","←J列に所定労働時間を入力してください"),"")</f>
        <v/>
      </c>
    </row>
    <row r="830" spans="2:13" ht="22" x14ac:dyDescent="0.55000000000000004">
      <c r="B830" s="39">
        <f t="shared" si="12"/>
        <v>822</v>
      </c>
      <c r="C830" s="45"/>
      <c r="D830" s="35"/>
      <c r="E830" s="46"/>
      <c r="F830" s="40" t="str" cm="1">
        <f t="array" ref="F830">IFERROR(_xlfn.IFS(AND($G$3=45566,E830="徳島"),VLOOKUP(E830,最低賃金!$A$2:$G$49,2,FALSE),OR($G$3&lt;&gt;45566,E830&lt;&gt;"徳島"),VLOOKUP(E830,最低賃金!$A$2:$G$49,4,FALSE)),"")</f>
        <v/>
      </c>
      <c r="G830" s="50" t="str">
        <f>IFERROR(VLOOKUP(E830,最低賃金!$A$3:$G$49,6,FALSE),"")</f>
        <v/>
      </c>
      <c r="H830" s="45"/>
      <c r="I830" s="36"/>
      <c r="J830" s="54"/>
      <c r="K830" s="51" t="str" cm="1">
        <f t="array" ref="K830">IFERROR(_xlfn.IFS(COUNTBLANK(H830:J830)=3,"",I830="","I列に金額を入力してください",H830="3.時間給",I830,J830="","J列に労働時間を入力してください",H830="1.月給",ROUND(I830/J830,0),H830="2.日給",ROUND(I830/J830,0)),"")</f>
        <v/>
      </c>
      <c r="L830" s="37" t="str" cm="1">
        <f t="array" ref="L830">IFERROR(_xlfn.IFS(E830="","",K830&lt;F830,"×（法定外・特例等対象外です）",K830&lt;G830,"〇",K830&gt;=G830,"ー"),"")</f>
        <v/>
      </c>
      <c r="M830" s="26" t="str" cm="1">
        <f t="array" ref="M830">IFERROR(_xlfn.IFS(COUNTBLANK(D830:K830)=8,"",D830="","←D列に従業員名を姓名（フルネーム）で入力してください。誤変換にお気を付け下さい。",E830="","←E列に都道府県を入力してください。",H830="","←H列に1.月給～3.時間給の選択肢を入力してください",I830="","←I列に金額を入力してください",H830=3,"",J830="","←J列に所定労働時間を入力してください"),"")</f>
        <v/>
      </c>
    </row>
    <row r="831" spans="2:13" ht="22" x14ac:dyDescent="0.55000000000000004">
      <c r="B831" s="39">
        <f t="shared" si="12"/>
        <v>823</v>
      </c>
      <c r="C831" s="45"/>
      <c r="D831" s="35"/>
      <c r="E831" s="46"/>
      <c r="F831" s="40" t="str" cm="1">
        <f t="array" ref="F831">IFERROR(_xlfn.IFS(AND($G$3=45566,E831="徳島"),VLOOKUP(E831,最低賃金!$A$2:$G$49,2,FALSE),OR($G$3&lt;&gt;45566,E831&lt;&gt;"徳島"),VLOOKUP(E831,最低賃金!$A$2:$G$49,4,FALSE)),"")</f>
        <v/>
      </c>
      <c r="G831" s="50" t="str">
        <f>IFERROR(VLOOKUP(E831,最低賃金!$A$3:$G$49,6,FALSE),"")</f>
        <v/>
      </c>
      <c r="H831" s="45"/>
      <c r="I831" s="36"/>
      <c r="J831" s="54"/>
      <c r="K831" s="51" t="str" cm="1">
        <f t="array" ref="K831">IFERROR(_xlfn.IFS(COUNTBLANK(H831:J831)=3,"",I831="","I列に金額を入力してください",H831="3.時間給",I831,J831="","J列に労働時間を入力してください",H831="1.月給",ROUND(I831/J831,0),H831="2.日給",ROUND(I831/J831,0)),"")</f>
        <v/>
      </c>
      <c r="L831" s="37" t="str" cm="1">
        <f t="array" ref="L831">IFERROR(_xlfn.IFS(E831="","",K831&lt;F831,"×（法定外・特例等対象外です）",K831&lt;G831,"〇",K831&gt;=G831,"ー"),"")</f>
        <v/>
      </c>
      <c r="M831" s="26" t="str" cm="1">
        <f t="array" ref="M831">IFERROR(_xlfn.IFS(COUNTBLANK(D831:K831)=8,"",D831="","←D列に従業員名を姓名（フルネーム）で入力してください。誤変換にお気を付け下さい。",E831="","←E列に都道府県を入力してください。",H831="","←H列に1.月給～3.時間給の選択肢を入力してください",I831="","←I列に金額を入力してください",H831=3,"",J831="","←J列に所定労働時間を入力してください"),"")</f>
        <v/>
      </c>
    </row>
    <row r="832" spans="2:13" ht="22" x14ac:dyDescent="0.55000000000000004">
      <c r="B832" s="39">
        <f t="shared" si="12"/>
        <v>824</v>
      </c>
      <c r="C832" s="45"/>
      <c r="D832" s="35"/>
      <c r="E832" s="46"/>
      <c r="F832" s="40" t="str" cm="1">
        <f t="array" ref="F832">IFERROR(_xlfn.IFS(AND($G$3=45566,E832="徳島"),VLOOKUP(E832,最低賃金!$A$2:$G$49,2,FALSE),OR($G$3&lt;&gt;45566,E832&lt;&gt;"徳島"),VLOOKUP(E832,最低賃金!$A$2:$G$49,4,FALSE)),"")</f>
        <v/>
      </c>
      <c r="G832" s="50" t="str">
        <f>IFERROR(VLOOKUP(E832,最低賃金!$A$3:$G$49,6,FALSE),"")</f>
        <v/>
      </c>
      <c r="H832" s="45"/>
      <c r="I832" s="36"/>
      <c r="J832" s="54"/>
      <c r="K832" s="51" t="str" cm="1">
        <f t="array" ref="K832">IFERROR(_xlfn.IFS(COUNTBLANK(H832:J832)=3,"",I832="","I列に金額を入力してください",H832="3.時間給",I832,J832="","J列に労働時間を入力してください",H832="1.月給",ROUND(I832/J832,0),H832="2.日給",ROUND(I832/J832,0)),"")</f>
        <v/>
      </c>
      <c r="L832" s="37" t="str" cm="1">
        <f t="array" ref="L832">IFERROR(_xlfn.IFS(E832="","",K832&lt;F832,"×（法定外・特例等対象外です）",K832&lt;G832,"〇",K832&gt;=G832,"ー"),"")</f>
        <v/>
      </c>
      <c r="M832" s="26" t="str" cm="1">
        <f t="array" ref="M832">IFERROR(_xlfn.IFS(COUNTBLANK(D832:K832)=8,"",D832="","←D列に従業員名を姓名（フルネーム）で入力してください。誤変換にお気を付け下さい。",E832="","←E列に都道府県を入力してください。",H832="","←H列に1.月給～3.時間給の選択肢を入力してください",I832="","←I列に金額を入力してください",H832=3,"",J832="","←J列に所定労働時間を入力してください"),"")</f>
        <v/>
      </c>
    </row>
    <row r="833" spans="2:13" ht="22" x14ac:dyDescent="0.55000000000000004">
      <c r="B833" s="39">
        <f t="shared" si="12"/>
        <v>825</v>
      </c>
      <c r="C833" s="45"/>
      <c r="D833" s="35"/>
      <c r="E833" s="46"/>
      <c r="F833" s="40" t="str" cm="1">
        <f t="array" ref="F833">IFERROR(_xlfn.IFS(AND($G$3=45566,E833="徳島"),VLOOKUP(E833,最低賃金!$A$2:$G$49,2,FALSE),OR($G$3&lt;&gt;45566,E833&lt;&gt;"徳島"),VLOOKUP(E833,最低賃金!$A$2:$G$49,4,FALSE)),"")</f>
        <v/>
      </c>
      <c r="G833" s="50" t="str">
        <f>IFERROR(VLOOKUP(E833,最低賃金!$A$3:$G$49,6,FALSE),"")</f>
        <v/>
      </c>
      <c r="H833" s="45"/>
      <c r="I833" s="36"/>
      <c r="J833" s="54"/>
      <c r="K833" s="51" t="str" cm="1">
        <f t="array" ref="K833">IFERROR(_xlfn.IFS(COUNTBLANK(H833:J833)=3,"",I833="","I列に金額を入力してください",H833="3.時間給",I833,J833="","J列に労働時間を入力してください",H833="1.月給",ROUND(I833/J833,0),H833="2.日給",ROUND(I833/J833,0)),"")</f>
        <v/>
      </c>
      <c r="L833" s="37" t="str" cm="1">
        <f t="array" ref="L833">IFERROR(_xlfn.IFS(E833="","",K833&lt;F833,"×（法定外・特例等対象外です）",K833&lt;G833,"〇",K833&gt;=G833,"ー"),"")</f>
        <v/>
      </c>
      <c r="M833" s="26" t="str" cm="1">
        <f t="array" ref="M833">IFERROR(_xlfn.IFS(COUNTBLANK(D833:K833)=8,"",D833="","←D列に従業員名を姓名（フルネーム）で入力してください。誤変換にお気を付け下さい。",E833="","←E列に都道府県を入力してください。",H833="","←H列に1.月給～3.時間給の選択肢を入力してください",I833="","←I列に金額を入力してください",H833=3,"",J833="","←J列に所定労働時間を入力してください"),"")</f>
        <v/>
      </c>
    </row>
    <row r="834" spans="2:13" ht="22" x14ac:dyDescent="0.55000000000000004">
      <c r="B834" s="39">
        <f t="shared" si="12"/>
        <v>826</v>
      </c>
      <c r="C834" s="45"/>
      <c r="D834" s="35"/>
      <c r="E834" s="46"/>
      <c r="F834" s="40" t="str" cm="1">
        <f t="array" ref="F834">IFERROR(_xlfn.IFS(AND($G$3=45566,E834="徳島"),VLOOKUP(E834,最低賃金!$A$2:$G$49,2,FALSE),OR($G$3&lt;&gt;45566,E834&lt;&gt;"徳島"),VLOOKUP(E834,最低賃金!$A$2:$G$49,4,FALSE)),"")</f>
        <v/>
      </c>
      <c r="G834" s="50" t="str">
        <f>IFERROR(VLOOKUP(E834,最低賃金!$A$3:$G$49,6,FALSE),"")</f>
        <v/>
      </c>
      <c r="H834" s="45"/>
      <c r="I834" s="36"/>
      <c r="J834" s="54"/>
      <c r="K834" s="51" t="str" cm="1">
        <f t="array" ref="K834">IFERROR(_xlfn.IFS(COUNTBLANK(H834:J834)=3,"",I834="","I列に金額を入力してください",H834="3.時間給",I834,J834="","J列に労働時間を入力してください",H834="1.月給",ROUND(I834/J834,0),H834="2.日給",ROUND(I834/J834,0)),"")</f>
        <v/>
      </c>
      <c r="L834" s="37" t="str" cm="1">
        <f t="array" ref="L834">IFERROR(_xlfn.IFS(E834="","",K834&lt;F834,"×（法定外・特例等対象外です）",K834&lt;G834,"〇",K834&gt;=G834,"ー"),"")</f>
        <v/>
      </c>
      <c r="M834" s="26" t="str" cm="1">
        <f t="array" ref="M834">IFERROR(_xlfn.IFS(COUNTBLANK(D834:K834)=8,"",D834="","←D列に従業員名を姓名（フルネーム）で入力してください。誤変換にお気を付け下さい。",E834="","←E列に都道府県を入力してください。",H834="","←H列に1.月給～3.時間給の選択肢を入力してください",I834="","←I列に金額を入力してください",H834=3,"",J834="","←J列に所定労働時間を入力してください"),"")</f>
        <v/>
      </c>
    </row>
    <row r="835" spans="2:13" ht="22" x14ac:dyDescent="0.55000000000000004">
      <c r="B835" s="39">
        <f t="shared" si="12"/>
        <v>827</v>
      </c>
      <c r="C835" s="45"/>
      <c r="D835" s="35"/>
      <c r="E835" s="46"/>
      <c r="F835" s="40" t="str" cm="1">
        <f t="array" ref="F835">IFERROR(_xlfn.IFS(AND($G$3=45566,E835="徳島"),VLOOKUP(E835,最低賃金!$A$2:$G$49,2,FALSE),OR($G$3&lt;&gt;45566,E835&lt;&gt;"徳島"),VLOOKUP(E835,最低賃金!$A$2:$G$49,4,FALSE)),"")</f>
        <v/>
      </c>
      <c r="G835" s="50" t="str">
        <f>IFERROR(VLOOKUP(E835,最低賃金!$A$3:$G$49,6,FALSE),"")</f>
        <v/>
      </c>
      <c r="H835" s="45"/>
      <c r="I835" s="36"/>
      <c r="J835" s="54"/>
      <c r="K835" s="51" t="str" cm="1">
        <f t="array" ref="K835">IFERROR(_xlfn.IFS(COUNTBLANK(H835:J835)=3,"",I835="","I列に金額を入力してください",H835="3.時間給",I835,J835="","J列に労働時間を入力してください",H835="1.月給",ROUND(I835/J835,0),H835="2.日給",ROUND(I835/J835,0)),"")</f>
        <v/>
      </c>
      <c r="L835" s="37" t="str" cm="1">
        <f t="array" ref="L835">IFERROR(_xlfn.IFS(E835="","",K835&lt;F835,"×（法定外・特例等対象外です）",K835&lt;G835,"〇",K835&gt;=G835,"ー"),"")</f>
        <v/>
      </c>
      <c r="M835" s="26" t="str" cm="1">
        <f t="array" ref="M835">IFERROR(_xlfn.IFS(COUNTBLANK(D835:K835)=8,"",D835="","←D列に従業員名を姓名（フルネーム）で入力してください。誤変換にお気を付け下さい。",E835="","←E列に都道府県を入力してください。",H835="","←H列に1.月給～3.時間給の選択肢を入力してください",I835="","←I列に金額を入力してください",H835=3,"",J835="","←J列に所定労働時間を入力してください"),"")</f>
        <v/>
      </c>
    </row>
    <row r="836" spans="2:13" ht="22" x14ac:dyDescent="0.55000000000000004">
      <c r="B836" s="39">
        <f t="shared" si="12"/>
        <v>828</v>
      </c>
      <c r="C836" s="45"/>
      <c r="D836" s="35"/>
      <c r="E836" s="46"/>
      <c r="F836" s="40" t="str" cm="1">
        <f t="array" ref="F836">IFERROR(_xlfn.IFS(AND($G$3=45566,E836="徳島"),VLOOKUP(E836,最低賃金!$A$2:$G$49,2,FALSE),OR($G$3&lt;&gt;45566,E836&lt;&gt;"徳島"),VLOOKUP(E836,最低賃金!$A$2:$G$49,4,FALSE)),"")</f>
        <v/>
      </c>
      <c r="G836" s="50" t="str">
        <f>IFERROR(VLOOKUP(E836,最低賃金!$A$3:$G$49,6,FALSE),"")</f>
        <v/>
      </c>
      <c r="H836" s="45"/>
      <c r="I836" s="36"/>
      <c r="J836" s="54"/>
      <c r="K836" s="51" t="str" cm="1">
        <f t="array" ref="K836">IFERROR(_xlfn.IFS(COUNTBLANK(H836:J836)=3,"",I836="","I列に金額を入力してください",H836="3.時間給",I836,J836="","J列に労働時間を入力してください",H836="1.月給",ROUND(I836/J836,0),H836="2.日給",ROUND(I836/J836,0)),"")</f>
        <v/>
      </c>
      <c r="L836" s="37" t="str" cm="1">
        <f t="array" ref="L836">IFERROR(_xlfn.IFS(E836="","",K836&lt;F836,"×（法定外・特例等対象外です）",K836&lt;G836,"〇",K836&gt;=G836,"ー"),"")</f>
        <v/>
      </c>
      <c r="M836" s="26" t="str" cm="1">
        <f t="array" ref="M836">IFERROR(_xlfn.IFS(COUNTBLANK(D836:K836)=8,"",D836="","←D列に従業員名を姓名（フルネーム）で入力してください。誤変換にお気を付け下さい。",E836="","←E列に都道府県を入力してください。",H836="","←H列に1.月給～3.時間給の選択肢を入力してください",I836="","←I列に金額を入力してください",H836=3,"",J836="","←J列に所定労働時間を入力してください"),"")</f>
        <v/>
      </c>
    </row>
    <row r="837" spans="2:13" ht="22" x14ac:dyDescent="0.55000000000000004">
      <c r="B837" s="39">
        <f t="shared" si="12"/>
        <v>829</v>
      </c>
      <c r="C837" s="45"/>
      <c r="D837" s="35"/>
      <c r="E837" s="46"/>
      <c r="F837" s="40" t="str" cm="1">
        <f t="array" ref="F837">IFERROR(_xlfn.IFS(AND($G$3=45566,E837="徳島"),VLOOKUP(E837,最低賃金!$A$2:$G$49,2,FALSE),OR($G$3&lt;&gt;45566,E837&lt;&gt;"徳島"),VLOOKUP(E837,最低賃金!$A$2:$G$49,4,FALSE)),"")</f>
        <v/>
      </c>
      <c r="G837" s="50" t="str">
        <f>IFERROR(VLOOKUP(E837,最低賃金!$A$3:$G$49,6,FALSE),"")</f>
        <v/>
      </c>
      <c r="H837" s="45"/>
      <c r="I837" s="36"/>
      <c r="J837" s="54"/>
      <c r="K837" s="51" t="str" cm="1">
        <f t="array" ref="K837">IFERROR(_xlfn.IFS(COUNTBLANK(H837:J837)=3,"",I837="","I列に金額を入力してください",H837="3.時間給",I837,J837="","J列に労働時間を入力してください",H837="1.月給",ROUND(I837/J837,0),H837="2.日給",ROUND(I837/J837,0)),"")</f>
        <v/>
      </c>
      <c r="L837" s="37" t="str" cm="1">
        <f t="array" ref="L837">IFERROR(_xlfn.IFS(E837="","",K837&lt;F837,"×（法定外・特例等対象外です）",K837&lt;G837,"〇",K837&gt;=G837,"ー"),"")</f>
        <v/>
      </c>
      <c r="M837" s="26" t="str" cm="1">
        <f t="array" ref="M837">IFERROR(_xlfn.IFS(COUNTBLANK(D837:K837)=8,"",D837="","←D列に従業員名を姓名（フルネーム）で入力してください。誤変換にお気を付け下さい。",E837="","←E列に都道府県を入力してください。",H837="","←H列に1.月給～3.時間給の選択肢を入力してください",I837="","←I列に金額を入力してください",H837=3,"",J837="","←J列に所定労働時間を入力してください"),"")</f>
        <v/>
      </c>
    </row>
    <row r="838" spans="2:13" ht="22" x14ac:dyDescent="0.55000000000000004">
      <c r="B838" s="39">
        <f t="shared" si="12"/>
        <v>830</v>
      </c>
      <c r="C838" s="45"/>
      <c r="D838" s="35"/>
      <c r="E838" s="46"/>
      <c r="F838" s="40" t="str" cm="1">
        <f t="array" ref="F838">IFERROR(_xlfn.IFS(AND($G$3=45566,E838="徳島"),VLOOKUP(E838,最低賃金!$A$2:$G$49,2,FALSE),OR($G$3&lt;&gt;45566,E838&lt;&gt;"徳島"),VLOOKUP(E838,最低賃金!$A$2:$G$49,4,FALSE)),"")</f>
        <v/>
      </c>
      <c r="G838" s="50" t="str">
        <f>IFERROR(VLOOKUP(E838,最低賃金!$A$3:$G$49,6,FALSE),"")</f>
        <v/>
      </c>
      <c r="H838" s="45"/>
      <c r="I838" s="36"/>
      <c r="J838" s="54"/>
      <c r="K838" s="51" t="str" cm="1">
        <f t="array" ref="K838">IFERROR(_xlfn.IFS(COUNTBLANK(H838:J838)=3,"",I838="","I列に金額を入力してください",H838="3.時間給",I838,J838="","J列に労働時間を入力してください",H838="1.月給",ROUND(I838/J838,0),H838="2.日給",ROUND(I838/J838,0)),"")</f>
        <v/>
      </c>
      <c r="L838" s="37" t="str" cm="1">
        <f t="array" ref="L838">IFERROR(_xlfn.IFS(E838="","",K838&lt;F838,"×（法定外・特例等対象外です）",K838&lt;G838,"〇",K838&gt;=G838,"ー"),"")</f>
        <v/>
      </c>
      <c r="M838" s="26" t="str" cm="1">
        <f t="array" ref="M838">IFERROR(_xlfn.IFS(COUNTBLANK(D838:K838)=8,"",D838="","←D列に従業員名を姓名（フルネーム）で入力してください。誤変換にお気を付け下さい。",E838="","←E列に都道府県を入力してください。",H838="","←H列に1.月給～3.時間給の選択肢を入力してください",I838="","←I列に金額を入力してください",H838=3,"",J838="","←J列に所定労働時間を入力してください"),"")</f>
        <v/>
      </c>
    </row>
    <row r="839" spans="2:13" ht="22" x14ac:dyDescent="0.55000000000000004">
      <c r="B839" s="39">
        <f t="shared" si="12"/>
        <v>831</v>
      </c>
      <c r="C839" s="45"/>
      <c r="D839" s="35"/>
      <c r="E839" s="46"/>
      <c r="F839" s="40" t="str" cm="1">
        <f t="array" ref="F839">IFERROR(_xlfn.IFS(AND($G$3=45566,E839="徳島"),VLOOKUP(E839,最低賃金!$A$2:$G$49,2,FALSE),OR($G$3&lt;&gt;45566,E839&lt;&gt;"徳島"),VLOOKUP(E839,最低賃金!$A$2:$G$49,4,FALSE)),"")</f>
        <v/>
      </c>
      <c r="G839" s="50" t="str">
        <f>IFERROR(VLOOKUP(E839,最低賃金!$A$3:$G$49,6,FALSE),"")</f>
        <v/>
      </c>
      <c r="H839" s="45"/>
      <c r="I839" s="36"/>
      <c r="J839" s="54"/>
      <c r="K839" s="51" t="str" cm="1">
        <f t="array" ref="K839">IFERROR(_xlfn.IFS(COUNTBLANK(H839:J839)=3,"",I839="","I列に金額を入力してください",H839="3.時間給",I839,J839="","J列に労働時間を入力してください",H839="1.月給",ROUND(I839/J839,0),H839="2.日給",ROUND(I839/J839,0)),"")</f>
        <v/>
      </c>
      <c r="L839" s="37" t="str" cm="1">
        <f t="array" ref="L839">IFERROR(_xlfn.IFS(E839="","",K839&lt;F839,"×（法定外・特例等対象外です）",K839&lt;G839,"〇",K839&gt;=G839,"ー"),"")</f>
        <v/>
      </c>
      <c r="M839" s="26" t="str" cm="1">
        <f t="array" ref="M839">IFERROR(_xlfn.IFS(COUNTBLANK(D839:K839)=8,"",D839="","←D列に従業員名を姓名（フルネーム）で入力してください。誤変換にお気を付け下さい。",E839="","←E列に都道府県を入力してください。",H839="","←H列に1.月給～3.時間給の選択肢を入力してください",I839="","←I列に金額を入力してください",H839=3,"",J839="","←J列に所定労働時間を入力してください"),"")</f>
        <v/>
      </c>
    </row>
    <row r="840" spans="2:13" ht="22" x14ac:dyDescent="0.55000000000000004">
      <c r="B840" s="39">
        <f t="shared" si="12"/>
        <v>832</v>
      </c>
      <c r="C840" s="45"/>
      <c r="D840" s="35"/>
      <c r="E840" s="46"/>
      <c r="F840" s="40" t="str" cm="1">
        <f t="array" ref="F840">IFERROR(_xlfn.IFS(AND($G$3=45566,E840="徳島"),VLOOKUP(E840,最低賃金!$A$2:$G$49,2,FALSE),OR($G$3&lt;&gt;45566,E840&lt;&gt;"徳島"),VLOOKUP(E840,最低賃金!$A$2:$G$49,4,FALSE)),"")</f>
        <v/>
      </c>
      <c r="G840" s="50" t="str">
        <f>IFERROR(VLOOKUP(E840,最低賃金!$A$3:$G$49,6,FALSE),"")</f>
        <v/>
      </c>
      <c r="H840" s="45"/>
      <c r="I840" s="36"/>
      <c r="J840" s="54"/>
      <c r="K840" s="51" t="str" cm="1">
        <f t="array" ref="K840">IFERROR(_xlfn.IFS(COUNTBLANK(H840:J840)=3,"",I840="","I列に金額を入力してください",H840="3.時間給",I840,J840="","J列に労働時間を入力してください",H840="1.月給",ROUND(I840/J840,0),H840="2.日給",ROUND(I840/J840,0)),"")</f>
        <v/>
      </c>
      <c r="L840" s="37" t="str" cm="1">
        <f t="array" ref="L840">IFERROR(_xlfn.IFS(E840="","",K840&lt;F840,"×（法定外・特例等対象外です）",K840&lt;G840,"〇",K840&gt;=G840,"ー"),"")</f>
        <v/>
      </c>
      <c r="M840" s="26" t="str" cm="1">
        <f t="array" ref="M840">IFERROR(_xlfn.IFS(COUNTBLANK(D840:K840)=8,"",D840="","←D列に従業員名を姓名（フルネーム）で入力してください。誤変換にお気を付け下さい。",E840="","←E列に都道府県を入力してください。",H840="","←H列に1.月給～3.時間給の選択肢を入力してください",I840="","←I列に金額を入力してください",H840=3,"",J840="","←J列に所定労働時間を入力してください"),"")</f>
        <v/>
      </c>
    </row>
    <row r="841" spans="2:13" ht="22" x14ac:dyDescent="0.55000000000000004">
      <c r="B841" s="39">
        <f t="shared" si="12"/>
        <v>833</v>
      </c>
      <c r="C841" s="45"/>
      <c r="D841" s="35"/>
      <c r="E841" s="46"/>
      <c r="F841" s="40" t="str" cm="1">
        <f t="array" ref="F841">IFERROR(_xlfn.IFS(AND($G$3=45566,E841="徳島"),VLOOKUP(E841,最低賃金!$A$2:$G$49,2,FALSE),OR($G$3&lt;&gt;45566,E841&lt;&gt;"徳島"),VLOOKUP(E841,最低賃金!$A$2:$G$49,4,FALSE)),"")</f>
        <v/>
      </c>
      <c r="G841" s="50" t="str">
        <f>IFERROR(VLOOKUP(E841,最低賃金!$A$3:$G$49,6,FALSE),"")</f>
        <v/>
      </c>
      <c r="H841" s="45"/>
      <c r="I841" s="36"/>
      <c r="J841" s="54"/>
      <c r="K841" s="51" t="str" cm="1">
        <f t="array" ref="K841">IFERROR(_xlfn.IFS(COUNTBLANK(H841:J841)=3,"",I841="","I列に金額を入力してください",H841="3.時間給",I841,J841="","J列に労働時間を入力してください",H841="1.月給",ROUND(I841/J841,0),H841="2.日給",ROUND(I841/J841,0)),"")</f>
        <v/>
      </c>
      <c r="L841" s="37" t="str" cm="1">
        <f t="array" ref="L841">IFERROR(_xlfn.IFS(E841="","",K841&lt;F841,"×（法定外・特例等対象外です）",K841&lt;G841,"〇",K841&gt;=G841,"ー"),"")</f>
        <v/>
      </c>
      <c r="M841" s="26" t="str" cm="1">
        <f t="array" ref="M841">IFERROR(_xlfn.IFS(COUNTBLANK(D841:K841)=8,"",D841="","←D列に従業員名を姓名（フルネーム）で入力してください。誤変換にお気を付け下さい。",E841="","←E列に都道府県を入力してください。",H841="","←H列に1.月給～3.時間給の選択肢を入力してください",I841="","←I列に金額を入力してください",H841=3,"",J841="","←J列に所定労働時間を入力してください"),"")</f>
        <v/>
      </c>
    </row>
    <row r="842" spans="2:13" ht="22" x14ac:dyDescent="0.55000000000000004">
      <c r="B842" s="39">
        <f t="shared" ref="B842:B905" si="13">ROW()-8</f>
        <v>834</v>
      </c>
      <c r="C842" s="45"/>
      <c r="D842" s="35"/>
      <c r="E842" s="46"/>
      <c r="F842" s="40" t="str" cm="1">
        <f t="array" ref="F842">IFERROR(_xlfn.IFS(AND($G$3=45566,E842="徳島"),VLOOKUP(E842,最低賃金!$A$2:$G$49,2,FALSE),OR($G$3&lt;&gt;45566,E842&lt;&gt;"徳島"),VLOOKUP(E842,最低賃金!$A$2:$G$49,4,FALSE)),"")</f>
        <v/>
      </c>
      <c r="G842" s="50" t="str">
        <f>IFERROR(VLOOKUP(E842,最低賃金!$A$3:$G$49,6,FALSE),"")</f>
        <v/>
      </c>
      <c r="H842" s="45"/>
      <c r="I842" s="36"/>
      <c r="J842" s="54"/>
      <c r="K842" s="51" t="str" cm="1">
        <f t="array" ref="K842">IFERROR(_xlfn.IFS(COUNTBLANK(H842:J842)=3,"",I842="","I列に金額を入力してください",H842="3.時間給",I842,J842="","J列に労働時間を入力してください",H842="1.月給",ROUND(I842/J842,0),H842="2.日給",ROUND(I842/J842,0)),"")</f>
        <v/>
      </c>
      <c r="L842" s="37" t="str" cm="1">
        <f t="array" ref="L842">IFERROR(_xlfn.IFS(E842="","",K842&lt;F842,"×（法定外・特例等対象外です）",K842&lt;G842,"〇",K842&gt;=G842,"ー"),"")</f>
        <v/>
      </c>
      <c r="M842" s="26" t="str" cm="1">
        <f t="array" ref="M842">IFERROR(_xlfn.IFS(COUNTBLANK(D842:K842)=8,"",D842="","←D列に従業員名を姓名（フルネーム）で入力してください。誤変換にお気を付け下さい。",E842="","←E列に都道府県を入力してください。",H842="","←H列に1.月給～3.時間給の選択肢を入力してください",I842="","←I列に金額を入力してください",H842=3,"",J842="","←J列に所定労働時間を入力してください"),"")</f>
        <v/>
      </c>
    </row>
    <row r="843" spans="2:13" ht="22" x14ac:dyDescent="0.55000000000000004">
      <c r="B843" s="39">
        <f t="shared" si="13"/>
        <v>835</v>
      </c>
      <c r="C843" s="45"/>
      <c r="D843" s="35"/>
      <c r="E843" s="46"/>
      <c r="F843" s="40" t="str" cm="1">
        <f t="array" ref="F843">IFERROR(_xlfn.IFS(AND($G$3=45566,E843="徳島"),VLOOKUP(E843,最低賃金!$A$2:$G$49,2,FALSE),OR($G$3&lt;&gt;45566,E843&lt;&gt;"徳島"),VLOOKUP(E843,最低賃金!$A$2:$G$49,4,FALSE)),"")</f>
        <v/>
      </c>
      <c r="G843" s="50" t="str">
        <f>IFERROR(VLOOKUP(E843,最低賃金!$A$3:$G$49,6,FALSE),"")</f>
        <v/>
      </c>
      <c r="H843" s="45"/>
      <c r="I843" s="36"/>
      <c r="J843" s="54"/>
      <c r="K843" s="51" t="str" cm="1">
        <f t="array" ref="K843">IFERROR(_xlfn.IFS(COUNTBLANK(H843:J843)=3,"",I843="","I列に金額を入力してください",H843="3.時間給",I843,J843="","J列に労働時間を入力してください",H843="1.月給",ROUND(I843/J843,0),H843="2.日給",ROUND(I843/J843,0)),"")</f>
        <v/>
      </c>
      <c r="L843" s="37" t="str" cm="1">
        <f t="array" ref="L843">IFERROR(_xlfn.IFS(E843="","",K843&lt;F843,"×（法定外・特例等対象外です）",K843&lt;G843,"〇",K843&gt;=G843,"ー"),"")</f>
        <v/>
      </c>
      <c r="M843" s="26" t="str" cm="1">
        <f t="array" ref="M843">IFERROR(_xlfn.IFS(COUNTBLANK(D843:K843)=8,"",D843="","←D列に従業員名を姓名（フルネーム）で入力してください。誤変換にお気を付け下さい。",E843="","←E列に都道府県を入力してください。",H843="","←H列に1.月給～3.時間給の選択肢を入力してください",I843="","←I列に金額を入力してください",H843=3,"",J843="","←J列に所定労働時間を入力してください"),"")</f>
        <v/>
      </c>
    </row>
    <row r="844" spans="2:13" ht="22" x14ac:dyDescent="0.55000000000000004">
      <c r="B844" s="39">
        <f t="shared" si="13"/>
        <v>836</v>
      </c>
      <c r="C844" s="45"/>
      <c r="D844" s="35"/>
      <c r="E844" s="46"/>
      <c r="F844" s="40" t="str" cm="1">
        <f t="array" ref="F844">IFERROR(_xlfn.IFS(AND($G$3=45566,E844="徳島"),VLOOKUP(E844,最低賃金!$A$2:$G$49,2,FALSE),OR($G$3&lt;&gt;45566,E844&lt;&gt;"徳島"),VLOOKUP(E844,最低賃金!$A$2:$G$49,4,FALSE)),"")</f>
        <v/>
      </c>
      <c r="G844" s="50" t="str">
        <f>IFERROR(VLOOKUP(E844,最低賃金!$A$3:$G$49,6,FALSE),"")</f>
        <v/>
      </c>
      <c r="H844" s="45"/>
      <c r="I844" s="36"/>
      <c r="J844" s="54"/>
      <c r="K844" s="51" t="str" cm="1">
        <f t="array" ref="K844">IFERROR(_xlfn.IFS(COUNTBLANK(H844:J844)=3,"",I844="","I列に金額を入力してください",H844="3.時間給",I844,J844="","J列に労働時間を入力してください",H844="1.月給",ROUND(I844/J844,0),H844="2.日給",ROUND(I844/J844,0)),"")</f>
        <v/>
      </c>
      <c r="L844" s="37" t="str" cm="1">
        <f t="array" ref="L844">IFERROR(_xlfn.IFS(E844="","",K844&lt;F844,"×（法定外・特例等対象外です）",K844&lt;G844,"〇",K844&gt;=G844,"ー"),"")</f>
        <v/>
      </c>
      <c r="M844" s="26" t="str" cm="1">
        <f t="array" ref="M844">IFERROR(_xlfn.IFS(COUNTBLANK(D844:K844)=8,"",D844="","←D列に従業員名を姓名（フルネーム）で入力してください。誤変換にお気を付け下さい。",E844="","←E列に都道府県を入力してください。",H844="","←H列に1.月給～3.時間給の選択肢を入力してください",I844="","←I列に金額を入力してください",H844=3,"",J844="","←J列に所定労働時間を入力してください"),"")</f>
        <v/>
      </c>
    </row>
    <row r="845" spans="2:13" ht="22" x14ac:dyDescent="0.55000000000000004">
      <c r="B845" s="39">
        <f t="shared" si="13"/>
        <v>837</v>
      </c>
      <c r="C845" s="45"/>
      <c r="D845" s="35"/>
      <c r="E845" s="46"/>
      <c r="F845" s="40" t="str" cm="1">
        <f t="array" ref="F845">IFERROR(_xlfn.IFS(AND($G$3=45566,E845="徳島"),VLOOKUP(E845,最低賃金!$A$2:$G$49,2,FALSE),OR($G$3&lt;&gt;45566,E845&lt;&gt;"徳島"),VLOOKUP(E845,最低賃金!$A$2:$G$49,4,FALSE)),"")</f>
        <v/>
      </c>
      <c r="G845" s="50" t="str">
        <f>IFERROR(VLOOKUP(E845,最低賃金!$A$3:$G$49,6,FALSE),"")</f>
        <v/>
      </c>
      <c r="H845" s="45"/>
      <c r="I845" s="36"/>
      <c r="J845" s="54"/>
      <c r="K845" s="51" t="str" cm="1">
        <f t="array" ref="K845">IFERROR(_xlfn.IFS(COUNTBLANK(H845:J845)=3,"",I845="","I列に金額を入力してください",H845="3.時間給",I845,J845="","J列に労働時間を入力してください",H845="1.月給",ROUND(I845/J845,0),H845="2.日給",ROUND(I845/J845,0)),"")</f>
        <v/>
      </c>
      <c r="L845" s="37" t="str" cm="1">
        <f t="array" ref="L845">IFERROR(_xlfn.IFS(E845="","",K845&lt;F845,"×（法定外・特例等対象外です）",K845&lt;G845,"〇",K845&gt;=G845,"ー"),"")</f>
        <v/>
      </c>
      <c r="M845" s="26" t="str" cm="1">
        <f t="array" ref="M845">IFERROR(_xlfn.IFS(COUNTBLANK(D845:K845)=8,"",D845="","←D列に従業員名を姓名（フルネーム）で入力してください。誤変換にお気を付け下さい。",E845="","←E列に都道府県を入力してください。",H845="","←H列に1.月給～3.時間給の選択肢を入力してください",I845="","←I列に金額を入力してください",H845=3,"",J845="","←J列に所定労働時間を入力してください"),"")</f>
        <v/>
      </c>
    </row>
    <row r="846" spans="2:13" ht="22" x14ac:dyDescent="0.55000000000000004">
      <c r="B846" s="39">
        <f t="shared" si="13"/>
        <v>838</v>
      </c>
      <c r="C846" s="45"/>
      <c r="D846" s="35"/>
      <c r="E846" s="46"/>
      <c r="F846" s="40" t="str" cm="1">
        <f t="array" ref="F846">IFERROR(_xlfn.IFS(AND($G$3=45566,E846="徳島"),VLOOKUP(E846,最低賃金!$A$2:$G$49,2,FALSE),OR($G$3&lt;&gt;45566,E846&lt;&gt;"徳島"),VLOOKUP(E846,最低賃金!$A$2:$G$49,4,FALSE)),"")</f>
        <v/>
      </c>
      <c r="G846" s="50" t="str">
        <f>IFERROR(VLOOKUP(E846,最低賃金!$A$3:$G$49,6,FALSE),"")</f>
        <v/>
      </c>
      <c r="H846" s="45"/>
      <c r="I846" s="36"/>
      <c r="J846" s="54"/>
      <c r="K846" s="51" t="str" cm="1">
        <f t="array" ref="K846">IFERROR(_xlfn.IFS(COUNTBLANK(H846:J846)=3,"",I846="","I列に金額を入力してください",H846="3.時間給",I846,J846="","J列に労働時間を入力してください",H846="1.月給",ROUND(I846/J846,0),H846="2.日給",ROUND(I846/J846,0)),"")</f>
        <v/>
      </c>
      <c r="L846" s="37" t="str" cm="1">
        <f t="array" ref="L846">IFERROR(_xlfn.IFS(E846="","",K846&lt;F846,"×（法定外・特例等対象外です）",K846&lt;G846,"〇",K846&gt;=G846,"ー"),"")</f>
        <v/>
      </c>
      <c r="M846" s="26" t="str" cm="1">
        <f t="array" ref="M846">IFERROR(_xlfn.IFS(COUNTBLANK(D846:K846)=8,"",D846="","←D列に従業員名を姓名（フルネーム）で入力してください。誤変換にお気を付け下さい。",E846="","←E列に都道府県を入力してください。",H846="","←H列に1.月給～3.時間給の選択肢を入力してください",I846="","←I列に金額を入力してください",H846=3,"",J846="","←J列に所定労働時間を入力してください"),"")</f>
        <v/>
      </c>
    </row>
    <row r="847" spans="2:13" ht="22" x14ac:dyDescent="0.55000000000000004">
      <c r="B847" s="39">
        <f t="shared" si="13"/>
        <v>839</v>
      </c>
      <c r="C847" s="45"/>
      <c r="D847" s="35"/>
      <c r="E847" s="46"/>
      <c r="F847" s="40" t="str" cm="1">
        <f t="array" ref="F847">IFERROR(_xlfn.IFS(AND($G$3=45566,E847="徳島"),VLOOKUP(E847,最低賃金!$A$2:$G$49,2,FALSE),OR($G$3&lt;&gt;45566,E847&lt;&gt;"徳島"),VLOOKUP(E847,最低賃金!$A$2:$G$49,4,FALSE)),"")</f>
        <v/>
      </c>
      <c r="G847" s="50" t="str">
        <f>IFERROR(VLOOKUP(E847,最低賃金!$A$3:$G$49,6,FALSE),"")</f>
        <v/>
      </c>
      <c r="H847" s="45"/>
      <c r="I847" s="36"/>
      <c r="J847" s="54"/>
      <c r="K847" s="51" t="str" cm="1">
        <f t="array" ref="K847">IFERROR(_xlfn.IFS(COUNTBLANK(H847:J847)=3,"",I847="","I列に金額を入力してください",H847="3.時間給",I847,J847="","J列に労働時間を入力してください",H847="1.月給",ROUND(I847/J847,0),H847="2.日給",ROUND(I847/J847,0)),"")</f>
        <v/>
      </c>
      <c r="L847" s="37" t="str" cm="1">
        <f t="array" ref="L847">IFERROR(_xlfn.IFS(E847="","",K847&lt;F847,"×（法定外・特例等対象外です）",K847&lt;G847,"〇",K847&gt;=G847,"ー"),"")</f>
        <v/>
      </c>
      <c r="M847" s="26" t="str" cm="1">
        <f t="array" ref="M847">IFERROR(_xlfn.IFS(COUNTBLANK(D847:K847)=8,"",D847="","←D列に従業員名を姓名（フルネーム）で入力してください。誤変換にお気を付け下さい。",E847="","←E列に都道府県を入力してください。",H847="","←H列に1.月給～3.時間給の選択肢を入力してください",I847="","←I列に金額を入力してください",H847=3,"",J847="","←J列に所定労働時間を入力してください"),"")</f>
        <v/>
      </c>
    </row>
    <row r="848" spans="2:13" ht="22" x14ac:dyDescent="0.55000000000000004">
      <c r="B848" s="39">
        <f t="shared" si="13"/>
        <v>840</v>
      </c>
      <c r="C848" s="45"/>
      <c r="D848" s="35"/>
      <c r="E848" s="46"/>
      <c r="F848" s="40" t="str" cm="1">
        <f t="array" ref="F848">IFERROR(_xlfn.IFS(AND($G$3=45566,E848="徳島"),VLOOKUP(E848,最低賃金!$A$2:$G$49,2,FALSE),OR($G$3&lt;&gt;45566,E848&lt;&gt;"徳島"),VLOOKUP(E848,最低賃金!$A$2:$G$49,4,FALSE)),"")</f>
        <v/>
      </c>
      <c r="G848" s="50" t="str">
        <f>IFERROR(VLOOKUP(E848,最低賃金!$A$3:$G$49,6,FALSE),"")</f>
        <v/>
      </c>
      <c r="H848" s="45"/>
      <c r="I848" s="36"/>
      <c r="J848" s="54"/>
      <c r="K848" s="51" t="str" cm="1">
        <f t="array" ref="K848">IFERROR(_xlfn.IFS(COUNTBLANK(H848:J848)=3,"",I848="","I列に金額を入力してください",H848="3.時間給",I848,J848="","J列に労働時間を入力してください",H848="1.月給",ROUND(I848/J848,0),H848="2.日給",ROUND(I848/J848,0)),"")</f>
        <v/>
      </c>
      <c r="L848" s="37" t="str" cm="1">
        <f t="array" ref="L848">IFERROR(_xlfn.IFS(E848="","",K848&lt;F848,"×（法定外・特例等対象外です）",K848&lt;G848,"〇",K848&gt;=G848,"ー"),"")</f>
        <v/>
      </c>
      <c r="M848" s="26" t="str" cm="1">
        <f t="array" ref="M848">IFERROR(_xlfn.IFS(COUNTBLANK(D848:K848)=8,"",D848="","←D列に従業員名を姓名（フルネーム）で入力してください。誤変換にお気を付け下さい。",E848="","←E列に都道府県を入力してください。",H848="","←H列に1.月給～3.時間給の選択肢を入力してください",I848="","←I列に金額を入力してください",H848=3,"",J848="","←J列に所定労働時間を入力してください"),"")</f>
        <v/>
      </c>
    </row>
    <row r="849" spans="2:13" ht="22" x14ac:dyDescent="0.55000000000000004">
      <c r="B849" s="39">
        <f t="shared" si="13"/>
        <v>841</v>
      </c>
      <c r="C849" s="45"/>
      <c r="D849" s="35"/>
      <c r="E849" s="46"/>
      <c r="F849" s="40" t="str" cm="1">
        <f t="array" ref="F849">IFERROR(_xlfn.IFS(AND($G$3=45566,E849="徳島"),VLOOKUP(E849,最低賃金!$A$2:$G$49,2,FALSE),OR($G$3&lt;&gt;45566,E849&lt;&gt;"徳島"),VLOOKUP(E849,最低賃金!$A$2:$G$49,4,FALSE)),"")</f>
        <v/>
      </c>
      <c r="G849" s="50" t="str">
        <f>IFERROR(VLOOKUP(E849,最低賃金!$A$3:$G$49,6,FALSE),"")</f>
        <v/>
      </c>
      <c r="H849" s="45"/>
      <c r="I849" s="36"/>
      <c r="J849" s="54"/>
      <c r="K849" s="51" t="str" cm="1">
        <f t="array" ref="K849">IFERROR(_xlfn.IFS(COUNTBLANK(H849:J849)=3,"",I849="","I列に金額を入力してください",H849="3.時間給",I849,J849="","J列に労働時間を入力してください",H849="1.月給",ROUND(I849/J849,0),H849="2.日給",ROUND(I849/J849,0)),"")</f>
        <v/>
      </c>
      <c r="L849" s="37" t="str" cm="1">
        <f t="array" ref="L849">IFERROR(_xlfn.IFS(E849="","",K849&lt;F849,"×（法定外・特例等対象外です）",K849&lt;G849,"〇",K849&gt;=G849,"ー"),"")</f>
        <v/>
      </c>
      <c r="M849" s="26" t="str" cm="1">
        <f t="array" ref="M849">IFERROR(_xlfn.IFS(COUNTBLANK(D849:K849)=8,"",D849="","←D列に従業員名を姓名（フルネーム）で入力してください。誤変換にお気を付け下さい。",E849="","←E列に都道府県を入力してください。",H849="","←H列に1.月給～3.時間給の選択肢を入力してください",I849="","←I列に金額を入力してください",H849=3,"",J849="","←J列に所定労働時間を入力してください"),"")</f>
        <v/>
      </c>
    </row>
    <row r="850" spans="2:13" ht="22" x14ac:dyDescent="0.55000000000000004">
      <c r="B850" s="39">
        <f t="shared" si="13"/>
        <v>842</v>
      </c>
      <c r="C850" s="45"/>
      <c r="D850" s="35"/>
      <c r="E850" s="46"/>
      <c r="F850" s="40" t="str" cm="1">
        <f t="array" ref="F850">IFERROR(_xlfn.IFS(AND($G$3=45566,E850="徳島"),VLOOKUP(E850,最低賃金!$A$2:$G$49,2,FALSE),OR($G$3&lt;&gt;45566,E850&lt;&gt;"徳島"),VLOOKUP(E850,最低賃金!$A$2:$G$49,4,FALSE)),"")</f>
        <v/>
      </c>
      <c r="G850" s="50" t="str">
        <f>IFERROR(VLOOKUP(E850,最低賃金!$A$3:$G$49,6,FALSE),"")</f>
        <v/>
      </c>
      <c r="H850" s="45"/>
      <c r="I850" s="36"/>
      <c r="J850" s="54"/>
      <c r="K850" s="51" t="str" cm="1">
        <f t="array" ref="K850">IFERROR(_xlfn.IFS(COUNTBLANK(H850:J850)=3,"",I850="","I列に金額を入力してください",H850="3.時間給",I850,J850="","J列に労働時間を入力してください",H850="1.月給",ROUND(I850/J850,0),H850="2.日給",ROUND(I850/J850,0)),"")</f>
        <v/>
      </c>
      <c r="L850" s="37" t="str" cm="1">
        <f t="array" ref="L850">IFERROR(_xlfn.IFS(E850="","",K850&lt;F850,"×（法定外・特例等対象外です）",K850&lt;G850,"〇",K850&gt;=G850,"ー"),"")</f>
        <v/>
      </c>
      <c r="M850" s="26" t="str" cm="1">
        <f t="array" ref="M850">IFERROR(_xlfn.IFS(COUNTBLANK(D850:K850)=8,"",D850="","←D列に従業員名を姓名（フルネーム）で入力してください。誤変換にお気を付け下さい。",E850="","←E列に都道府県を入力してください。",H850="","←H列に1.月給～3.時間給の選択肢を入力してください",I850="","←I列に金額を入力してください",H850=3,"",J850="","←J列に所定労働時間を入力してください"),"")</f>
        <v/>
      </c>
    </row>
    <row r="851" spans="2:13" ht="22" x14ac:dyDescent="0.55000000000000004">
      <c r="B851" s="39">
        <f t="shared" si="13"/>
        <v>843</v>
      </c>
      <c r="C851" s="45"/>
      <c r="D851" s="35"/>
      <c r="E851" s="46"/>
      <c r="F851" s="40" t="str" cm="1">
        <f t="array" ref="F851">IFERROR(_xlfn.IFS(AND($G$3=45566,E851="徳島"),VLOOKUP(E851,最低賃金!$A$2:$G$49,2,FALSE),OR($G$3&lt;&gt;45566,E851&lt;&gt;"徳島"),VLOOKUP(E851,最低賃金!$A$2:$G$49,4,FALSE)),"")</f>
        <v/>
      </c>
      <c r="G851" s="50" t="str">
        <f>IFERROR(VLOOKUP(E851,最低賃金!$A$3:$G$49,6,FALSE),"")</f>
        <v/>
      </c>
      <c r="H851" s="45"/>
      <c r="I851" s="36"/>
      <c r="J851" s="54"/>
      <c r="K851" s="51" t="str" cm="1">
        <f t="array" ref="K851">IFERROR(_xlfn.IFS(COUNTBLANK(H851:J851)=3,"",I851="","I列に金額を入力してください",H851="3.時間給",I851,J851="","J列に労働時間を入力してください",H851="1.月給",ROUND(I851/J851,0),H851="2.日給",ROUND(I851/J851,0)),"")</f>
        <v/>
      </c>
      <c r="L851" s="37" t="str" cm="1">
        <f t="array" ref="L851">IFERROR(_xlfn.IFS(E851="","",K851&lt;F851,"×（法定外・特例等対象外です）",K851&lt;G851,"〇",K851&gt;=G851,"ー"),"")</f>
        <v/>
      </c>
      <c r="M851" s="26" t="str" cm="1">
        <f t="array" ref="M851">IFERROR(_xlfn.IFS(COUNTBLANK(D851:K851)=8,"",D851="","←D列に従業員名を姓名（フルネーム）で入力してください。誤変換にお気を付け下さい。",E851="","←E列に都道府県を入力してください。",H851="","←H列に1.月給～3.時間給の選択肢を入力してください",I851="","←I列に金額を入力してください",H851=3,"",J851="","←J列に所定労働時間を入力してください"),"")</f>
        <v/>
      </c>
    </row>
    <row r="852" spans="2:13" ht="22" x14ac:dyDescent="0.55000000000000004">
      <c r="B852" s="39">
        <f t="shared" si="13"/>
        <v>844</v>
      </c>
      <c r="C852" s="45"/>
      <c r="D852" s="35"/>
      <c r="E852" s="46"/>
      <c r="F852" s="40" t="str" cm="1">
        <f t="array" ref="F852">IFERROR(_xlfn.IFS(AND($G$3=45566,E852="徳島"),VLOOKUP(E852,最低賃金!$A$2:$G$49,2,FALSE),OR($G$3&lt;&gt;45566,E852&lt;&gt;"徳島"),VLOOKUP(E852,最低賃金!$A$2:$G$49,4,FALSE)),"")</f>
        <v/>
      </c>
      <c r="G852" s="50" t="str">
        <f>IFERROR(VLOOKUP(E852,最低賃金!$A$3:$G$49,6,FALSE),"")</f>
        <v/>
      </c>
      <c r="H852" s="45"/>
      <c r="I852" s="36"/>
      <c r="J852" s="54"/>
      <c r="K852" s="51" t="str" cm="1">
        <f t="array" ref="K852">IFERROR(_xlfn.IFS(COUNTBLANK(H852:J852)=3,"",I852="","I列に金額を入力してください",H852="3.時間給",I852,J852="","J列に労働時間を入力してください",H852="1.月給",ROUND(I852/J852,0),H852="2.日給",ROUND(I852/J852,0)),"")</f>
        <v/>
      </c>
      <c r="L852" s="37" t="str" cm="1">
        <f t="array" ref="L852">IFERROR(_xlfn.IFS(E852="","",K852&lt;F852,"×（法定外・特例等対象外です）",K852&lt;G852,"〇",K852&gt;=G852,"ー"),"")</f>
        <v/>
      </c>
      <c r="M852" s="26" t="str" cm="1">
        <f t="array" ref="M852">IFERROR(_xlfn.IFS(COUNTBLANK(D852:K852)=8,"",D852="","←D列に従業員名を姓名（フルネーム）で入力してください。誤変換にお気を付け下さい。",E852="","←E列に都道府県を入力してください。",H852="","←H列に1.月給～3.時間給の選択肢を入力してください",I852="","←I列に金額を入力してください",H852=3,"",J852="","←J列に所定労働時間を入力してください"),"")</f>
        <v/>
      </c>
    </row>
    <row r="853" spans="2:13" ht="22" x14ac:dyDescent="0.55000000000000004">
      <c r="B853" s="39">
        <f t="shared" si="13"/>
        <v>845</v>
      </c>
      <c r="C853" s="45"/>
      <c r="D853" s="35"/>
      <c r="E853" s="46"/>
      <c r="F853" s="40" t="str" cm="1">
        <f t="array" ref="F853">IFERROR(_xlfn.IFS(AND($G$3=45566,E853="徳島"),VLOOKUP(E853,最低賃金!$A$2:$G$49,2,FALSE),OR($G$3&lt;&gt;45566,E853&lt;&gt;"徳島"),VLOOKUP(E853,最低賃金!$A$2:$G$49,4,FALSE)),"")</f>
        <v/>
      </c>
      <c r="G853" s="50" t="str">
        <f>IFERROR(VLOOKUP(E853,最低賃金!$A$3:$G$49,6,FALSE),"")</f>
        <v/>
      </c>
      <c r="H853" s="45"/>
      <c r="I853" s="36"/>
      <c r="J853" s="54"/>
      <c r="K853" s="51" t="str" cm="1">
        <f t="array" ref="K853">IFERROR(_xlfn.IFS(COUNTBLANK(H853:J853)=3,"",I853="","I列に金額を入力してください",H853="3.時間給",I853,J853="","J列に労働時間を入力してください",H853="1.月給",ROUND(I853/J853,0),H853="2.日給",ROUND(I853/J853,0)),"")</f>
        <v/>
      </c>
      <c r="L853" s="37" t="str" cm="1">
        <f t="array" ref="L853">IFERROR(_xlfn.IFS(E853="","",K853&lt;F853,"×（法定外・特例等対象外です）",K853&lt;G853,"〇",K853&gt;=G853,"ー"),"")</f>
        <v/>
      </c>
      <c r="M853" s="26" t="str" cm="1">
        <f t="array" ref="M853">IFERROR(_xlfn.IFS(COUNTBLANK(D853:K853)=8,"",D853="","←D列に従業員名を姓名（フルネーム）で入力してください。誤変換にお気を付け下さい。",E853="","←E列に都道府県を入力してください。",H853="","←H列に1.月給～3.時間給の選択肢を入力してください",I853="","←I列に金額を入力してください",H853=3,"",J853="","←J列に所定労働時間を入力してください"),"")</f>
        <v/>
      </c>
    </row>
    <row r="854" spans="2:13" ht="22" x14ac:dyDescent="0.55000000000000004">
      <c r="B854" s="39">
        <f t="shared" si="13"/>
        <v>846</v>
      </c>
      <c r="C854" s="45"/>
      <c r="D854" s="35"/>
      <c r="E854" s="46"/>
      <c r="F854" s="40" t="str" cm="1">
        <f t="array" ref="F854">IFERROR(_xlfn.IFS(AND($G$3=45566,E854="徳島"),VLOOKUP(E854,最低賃金!$A$2:$G$49,2,FALSE),OR($G$3&lt;&gt;45566,E854&lt;&gt;"徳島"),VLOOKUP(E854,最低賃金!$A$2:$G$49,4,FALSE)),"")</f>
        <v/>
      </c>
      <c r="G854" s="50" t="str">
        <f>IFERROR(VLOOKUP(E854,最低賃金!$A$3:$G$49,6,FALSE),"")</f>
        <v/>
      </c>
      <c r="H854" s="45"/>
      <c r="I854" s="36"/>
      <c r="J854" s="54"/>
      <c r="K854" s="51" t="str" cm="1">
        <f t="array" ref="K854">IFERROR(_xlfn.IFS(COUNTBLANK(H854:J854)=3,"",I854="","I列に金額を入力してください",H854="3.時間給",I854,J854="","J列に労働時間を入力してください",H854="1.月給",ROUND(I854/J854,0),H854="2.日給",ROUND(I854/J854,0)),"")</f>
        <v/>
      </c>
      <c r="L854" s="37" t="str" cm="1">
        <f t="array" ref="L854">IFERROR(_xlfn.IFS(E854="","",K854&lt;F854,"×（法定外・特例等対象外です）",K854&lt;G854,"〇",K854&gt;=G854,"ー"),"")</f>
        <v/>
      </c>
      <c r="M854" s="26" t="str" cm="1">
        <f t="array" ref="M854">IFERROR(_xlfn.IFS(COUNTBLANK(D854:K854)=8,"",D854="","←D列に従業員名を姓名（フルネーム）で入力してください。誤変換にお気を付け下さい。",E854="","←E列に都道府県を入力してください。",H854="","←H列に1.月給～3.時間給の選択肢を入力してください",I854="","←I列に金額を入力してください",H854=3,"",J854="","←J列に所定労働時間を入力してください"),"")</f>
        <v/>
      </c>
    </row>
    <row r="855" spans="2:13" ht="22" x14ac:dyDescent="0.55000000000000004">
      <c r="B855" s="39">
        <f t="shared" si="13"/>
        <v>847</v>
      </c>
      <c r="C855" s="45"/>
      <c r="D855" s="35"/>
      <c r="E855" s="46"/>
      <c r="F855" s="40" t="str" cm="1">
        <f t="array" ref="F855">IFERROR(_xlfn.IFS(AND($G$3=45566,E855="徳島"),VLOOKUP(E855,最低賃金!$A$2:$G$49,2,FALSE),OR($G$3&lt;&gt;45566,E855&lt;&gt;"徳島"),VLOOKUP(E855,最低賃金!$A$2:$G$49,4,FALSE)),"")</f>
        <v/>
      </c>
      <c r="G855" s="50" t="str">
        <f>IFERROR(VLOOKUP(E855,最低賃金!$A$3:$G$49,6,FALSE),"")</f>
        <v/>
      </c>
      <c r="H855" s="45"/>
      <c r="I855" s="36"/>
      <c r="J855" s="54"/>
      <c r="K855" s="51" t="str" cm="1">
        <f t="array" ref="K855">IFERROR(_xlfn.IFS(COUNTBLANK(H855:J855)=3,"",I855="","I列に金額を入力してください",H855="3.時間給",I855,J855="","J列に労働時間を入力してください",H855="1.月給",ROUND(I855/J855,0),H855="2.日給",ROUND(I855/J855,0)),"")</f>
        <v/>
      </c>
      <c r="L855" s="37" t="str" cm="1">
        <f t="array" ref="L855">IFERROR(_xlfn.IFS(E855="","",K855&lt;F855,"×（法定外・特例等対象外です）",K855&lt;G855,"〇",K855&gt;=G855,"ー"),"")</f>
        <v/>
      </c>
      <c r="M855" s="26" t="str" cm="1">
        <f t="array" ref="M855">IFERROR(_xlfn.IFS(COUNTBLANK(D855:K855)=8,"",D855="","←D列に従業員名を姓名（フルネーム）で入力してください。誤変換にお気を付け下さい。",E855="","←E列に都道府県を入力してください。",H855="","←H列に1.月給～3.時間給の選択肢を入力してください",I855="","←I列に金額を入力してください",H855=3,"",J855="","←J列に所定労働時間を入力してください"),"")</f>
        <v/>
      </c>
    </row>
    <row r="856" spans="2:13" ht="22" x14ac:dyDescent="0.55000000000000004">
      <c r="B856" s="39">
        <f t="shared" si="13"/>
        <v>848</v>
      </c>
      <c r="C856" s="45"/>
      <c r="D856" s="35"/>
      <c r="E856" s="46"/>
      <c r="F856" s="40" t="str" cm="1">
        <f t="array" ref="F856">IFERROR(_xlfn.IFS(AND($G$3=45566,E856="徳島"),VLOOKUP(E856,最低賃金!$A$2:$G$49,2,FALSE),OR($G$3&lt;&gt;45566,E856&lt;&gt;"徳島"),VLOOKUP(E856,最低賃金!$A$2:$G$49,4,FALSE)),"")</f>
        <v/>
      </c>
      <c r="G856" s="50" t="str">
        <f>IFERROR(VLOOKUP(E856,最低賃金!$A$3:$G$49,6,FALSE),"")</f>
        <v/>
      </c>
      <c r="H856" s="45"/>
      <c r="I856" s="36"/>
      <c r="J856" s="54"/>
      <c r="K856" s="51" t="str" cm="1">
        <f t="array" ref="K856">IFERROR(_xlfn.IFS(COUNTBLANK(H856:J856)=3,"",I856="","I列に金額を入力してください",H856="3.時間給",I856,J856="","J列に労働時間を入力してください",H856="1.月給",ROUND(I856/J856,0),H856="2.日給",ROUND(I856/J856,0)),"")</f>
        <v/>
      </c>
      <c r="L856" s="37" t="str" cm="1">
        <f t="array" ref="L856">IFERROR(_xlfn.IFS(E856="","",K856&lt;F856,"×（法定外・特例等対象外です）",K856&lt;G856,"〇",K856&gt;=G856,"ー"),"")</f>
        <v/>
      </c>
      <c r="M856" s="26" t="str" cm="1">
        <f t="array" ref="M856">IFERROR(_xlfn.IFS(COUNTBLANK(D856:K856)=8,"",D856="","←D列に従業員名を姓名（フルネーム）で入力してください。誤変換にお気を付け下さい。",E856="","←E列に都道府県を入力してください。",H856="","←H列に1.月給～3.時間給の選択肢を入力してください",I856="","←I列に金額を入力してください",H856=3,"",J856="","←J列に所定労働時間を入力してください"),"")</f>
        <v/>
      </c>
    </row>
    <row r="857" spans="2:13" ht="22" x14ac:dyDescent="0.55000000000000004">
      <c r="B857" s="39">
        <f t="shared" si="13"/>
        <v>849</v>
      </c>
      <c r="C857" s="45"/>
      <c r="D857" s="35"/>
      <c r="E857" s="46"/>
      <c r="F857" s="40" t="str" cm="1">
        <f t="array" ref="F857">IFERROR(_xlfn.IFS(AND($G$3=45566,E857="徳島"),VLOOKUP(E857,最低賃金!$A$2:$G$49,2,FALSE),OR($G$3&lt;&gt;45566,E857&lt;&gt;"徳島"),VLOOKUP(E857,最低賃金!$A$2:$G$49,4,FALSE)),"")</f>
        <v/>
      </c>
      <c r="G857" s="50" t="str">
        <f>IFERROR(VLOOKUP(E857,最低賃金!$A$3:$G$49,6,FALSE),"")</f>
        <v/>
      </c>
      <c r="H857" s="45"/>
      <c r="I857" s="36"/>
      <c r="J857" s="54"/>
      <c r="K857" s="51" t="str" cm="1">
        <f t="array" ref="K857">IFERROR(_xlfn.IFS(COUNTBLANK(H857:J857)=3,"",I857="","I列に金額を入力してください",H857="3.時間給",I857,J857="","J列に労働時間を入力してください",H857="1.月給",ROUND(I857/J857,0),H857="2.日給",ROUND(I857/J857,0)),"")</f>
        <v/>
      </c>
      <c r="L857" s="37" t="str" cm="1">
        <f t="array" ref="L857">IFERROR(_xlfn.IFS(E857="","",K857&lt;F857,"×（法定外・特例等対象外です）",K857&lt;G857,"〇",K857&gt;=G857,"ー"),"")</f>
        <v/>
      </c>
      <c r="M857" s="26" t="str" cm="1">
        <f t="array" ref="M857">IFERROR(_xlfn.IFS(COUNTBLANK(D857:K857)=8,"",D857="","←D列に従業員名を姓名（フルネーム）で入力してください。誤変換にお気を付け下さい。",E857="","←E列に都道府県を入力してください。",H857="","←H列に1.月給～3.時間給の選択肢を入力してください",I857="","←I列に金額を入力してください",H857=3,"",J857="","←J列に所定労働時間を入力してください"),"")</f>
        <v/>
      </c>
    </row>
    <row r="858" spans="2:13" ht="22" x14ac:dyDescent="0.55000000000000004">
      <c r="B858" s="39">
        <f t="shared" si="13"/>
        <v>850</v>
      </c>
      <c r="C858" s="45"/>
      <c r="D858" s="35"/>
      <c r="E858" s="46"/>
      <c r="F858" s="40" t="str" cm="1">
        <f t="array" ref="F858">IFERROR(_xlfn.IFS(AND($G$3=45566,E858="徳島"),VLOOKUP(E858,最低賃金!$A$2:$G$49,2,FALSE),OR($G$3&lt;&gt;45566,E858&lt;&gt;"徳島"),VLOOKUP(E858,最低賃金!$A$2:$G$49,4,FALSE)),"")</f>
        <v/>
      </c>
      <c r="G858" s="50" t="str">
        <f>IFERROR(VLOOKUP(E858,最低賃金!$A$3:$G$49,6,FALSE),"")</f>
        <v/>
      </c>
      <c r="H858" s="45"/>
      <c r="I858" s="36"/>
      <c r="J858" s="54"/>
      <c r="K858" s="51" t="str" cm="1">
        <f t="array" ref="K858">IFERROR(_xlfn.IFS(COUNTBLANK(H858:J858)=3,"",I858="","I列に金額を入力してください",H858="3.時間給",I858,J858="","J列に労働時間を入力してください",H858="1.月給",ROUND(I858/J858,0),H858="2.日給",ROUND(I858/J858,0)),"")</f>
        <v/>
      </c>
      <c r="L858" s="37" t="str" cm="1">
        <f t="array" ref="L858">IFERROR(_xlfn.IFS(E858="","",K858&lt;F858,"×（法定外・特例等対象外です）",K858&lt;G858,"〇",K858&gt;=G858,"ー"),"")</f>
        <v/>
      </c>
      <c r="M858" s="26" t="str" cm="1">
        <f t="array" ref="M858">IFERROR(_xlfn.IFS(COUNTBLANK(D858:K858)=8,"",D858="","←D列に従業員名を姓名（フルネーム）で入力してください。誤変換にお気を付け下さい。",E858="","←E列に都道府県を入力してください。",H858="","←H列に1.月給～3.時間給の選択肢を入力してください",I858="","←I列に金額を入力してください",H858=3,"",J858="","←J列に所定労働時間を入力してください"),"")</f>
        <v/>
      </c>
    </row>
    <row r="859" spans="2:13" ht="22" x14ac:dyDescent="0.55000000000000004">
      <c r="B859" s="39">
        <f t="shared" si="13"/>
        <v>851</v>
      </c>
      <c r="C859" s="45"/>
      <c r="D859" s="35"/>
      <c r="E859" s="46"/>
      <c r="F859" s="40" t="str" cm="1">
        <f t="array" ref="F859">IFERROR(_xlfn.IFS(AND($G$3=45566,E859="徳島"),VLOOKUP(E859,最低賃金!$A$2:$G$49,2,FALSE),OR($G$3&lt;&gt;45566,E859&lt;&gt;"徳島"),VLOOKUP(E859,最低賃金!$A$2:$G$49,4,FALSE)),"")</f>
        <v/>
      </c>
      <c r="G859" s="50" t="str">
        <f>IFERROR(VLOOKUP(E859,最低賃金!$A$3:$G$49,6,FALSE),"")</f>
        <v/>
      </c>
      <c r="H859" s="45"/>
      <c r="I859" s="36"/>
      <c r="J859" s="54"/>
      <c r="K859" s="51" t="str" cm="1">
        <f t="array" ref="K859">IFERROR(_xlfn.IFS(COUNTBLANK(H859:J859)=3,"",I859="","I列に金額を入力してください",H859="3.時間給",I859,J859="","J列に労働時間を入力してください",H859="1.月給",ROUND(I859/J859,0),H859="2.日給",ROUND(I859/J859,0)),"")</f>
        <v/>
      </c>
      <c r="L859" s="37" t="str" cm="1">
        <f t="array" ref="L859">IFERROR(_xlfn.IFS(E859="","",K859&lt;F859,"×（法定外・特例等対象外です）",K859&lt;G859,"〇",K859&gt;=G859,"ー"),"")</f>
        <v/>
      </c>
      <c r="M859" s="26" t="str" cm="1">
        <f t="array" ref="M859">IFERROR(_xlfn.IFS(COUNTBLANK(D859:K859)=8,"",D859="","←D列に従業員名を姓名（フルネーム）で入力してください。誤変換にお気を付け下さい。",E859="","←E列に都道府県を入力してください。",H859="","←H列に1.月給～3.時間給の選択肢を入力してください",I859="","←I列に金額を入力してください",H859=3,"",J859="","←J列に所定労働時間を入力してください"),"")</f>
        <v/>
      </c>
    </row>
    <row r="860" spans="2:13" ht="22" x14ac:dyDescent="0.55000000000000004">
      <c r="B860" s="39">
        <f t="shared" si="13"/>
        <v>852</v>
      </c>
      <c r="C860" s="45"/>
      <c r="D860" s="35"/>
      <c r="E860" s="46"/>
      <c r="F860" s="40" t="str" cm="1">
        <f t="array" ref="F860">IFERROR(_xlfn.IFS(AND($G$3=45566,E860="徳島"),VLOOKUP(E860,最低賃金!$A$2:$G$49,2,FALSE),OR($G$3&lt;&gt;45566,E860&lt;&gt;"徳島"),VLOOKUP(E860,最低賃金!$A$2:$G$49,4,FALSE)),"")</f>
        <v/>
      </c>
      <c r="G860" s="50" t="str">
        <f>IFERROR(VLOOKUP(E860,最低賃金!$A$3:$G$49,6,FALSE),"")</f>
        <v/>
      </c>
      <c r="H860" s="45"/>
      <c r="I860" s="36"/>
      <c r="J860" s="54"/>
      <c r="K860" s="51" t="str" cm="1">
        <f t="array" ref="K860">IFERROR(_xlfn.IFS(COUNTBLANK(H860:J860)=3,"",I860="","I列に金額を入力してください",H860="3.時間給",I860,J860="","J列に労働時間を入力してください",H860="1.月給",ROUND(I860/J860,0),H860="2.日給",ROUND(I860/J860,0)),"")</f>
        <v/>
      </c>
      <c r="L860" s="37" t="str" cm="1">
        <f t="array" ref="L860">IFERROR(_xlfn.IFS(E860="","",K860&lt;F860,"×（法定外・特例等対象外です）",K860&lt;G860,"〇",K860&gt;=G860,"ー"),"")</f>
        <v/>
      </c>
      <c r="M860" s="26" t="str" cm="1">
        <f t="array" ref="M860">IFERROR(_xlfn.IFS(COUNTBLANK(D860:K860)=8,"",D860="","←D列に従業員名を姓名（フルネーム）で入力してください。誤変換にお気を付け下さい。",E860="","←E列に都道府県を入力してください。",H860="","←H列に1.月給～3.時間給の選択肢を入力してください",I860="","←I列に金額を入力してください",H860=3,"",J860="","←J列に所定労働時間を入力してください"),"")</f>
        <v/>
      </c>
    </row>
    <row r="861" spans="2:13" ht="22" x14ac:dyDescent="0.55000000000000004">
      <c r="B861" s="39">
        <f t="shared" si="13"/>
        <v>853</v>
      </c>
      <c r="C861" s="45"/>
      <c r="D861" s="35"/>
      <c r="E861" s="46"/>
      <c r="F861" s="40" t="str" cm="1">
        <f t="array" ref="F861">IFERROR(_xlfn.IFS(AND($G$3=45566,E861="徳島"),VLOOKUP(E861,最低賃金!$A$2:$G$49,2,FALSE),OR($G$3&lt;&gt;45566,E861&lt;&gt;"徳島"),VLOOKUP(E861,最低賃金!$A$2:$G$49,4,FALSE)),"")</f>
        <v/>
      </c>
      <c r="G861" s="50" t="str">
        <f>IFERROR(VLOOKUP(E861,最低賃金!$A$3:$G$49,6,FALSE),"")</f>
        <v/>
      </c>
      <c r="H861" s="45"/>
      <c r="I861" s="36"/>
      <c r="J861" s="54"/>
      <c r="K861" s="51" t="str" cm="1">
        <f t="array" ref="K861">IFERROR(_xlfn.IFS(COUNTBLANK(H861:J861)=3,"",I861="","I列に金額を入力してください",H861="3.時間給",I861,J861="","J列に労働時間を入力してください",H861="1.月給",ROUND(I861/J861,0),H861="2.日給",ROUND(I861/J861,0)),"")</f>
        <v/>
      </c>
      <c r="L861" s="37" t="str" cm="1">
        <f t="array" ref="L861">IFERROR(_xlfn.IFS(E861="","",K861&lt;F861,"×（法定外・特例等対象外です）",K861&lt;G861,"〇",K861&gt;=G861,"ー"),"")</f>
        <v/>
      </c>
      <c r="M861" s="26" t="str" cm="1">
        <f t="array" ref="M861">IFERROR(_xlfn.IFS(COUNTBLANK(D861:K861)=8,"",D861="","←D列に従業員名を姓名（フルネーム）で入力してください。誤変換にお気を付け下さい。",E861="","←E列に都道府県を入力してください。",H861="","←H列に1.月給～3.時間給の選択肢を入力してください",I861="","←I列に金額を入力してください",H861=3,"",J861="","←J列に所定労働時間を入力してください"),"")</f>
        <v/>
      </c>
    </row>
    <row r="862" spans="2:13" ht="22" x14ac:dyDescent="0.55000000000000004">
      <c r="B862" s="39">
        <f t="shared" si="13"/>
        <v>854</v>
      </c>
      <c r="C862" s="45"/>
      <c r="D862" s="35"/>
      <c r="E862" s="46"/>
      <c r="F862" s="40" t="str" cm="1">
        <f t="array" ref="F862">IFERROR(_xlfn.IFS(AND($G$3=45566,E862="徳島"),VLOOKUP(E862,最低賃金!$A$2:$G$49,2,FALSE),OR($G$3&lt;&gt;45566,E862&lt;&gt;"徳島"),VLOOKUP(E862,最低賃金!$A$2:$G$49,4,FALSE)),"")</f>
        <v/>
      </c>
      <c r="G862" s="50" t="str">
        <f>IFERROR(VLOOKUP(E862,最低賃金!$A$3:$G$49,6,FALSE),"")</f>
        <v/>
      </c>
      <c r="H862" s="45"/>
      <c r="I862" s="36"/>
      <c r="J862" s="54"/>
      <c r="K862" s="51" t="str" cm="1">
        <f t="array" ref="K862">IFERROR(_xlfn.IFS(COUNTBLANK(H862:J862)=3,"",I862="","I列に金額を入力してください",H862="3.時間給",I862,J862="","J列に労働時間を入力してください",H862="1.月給",ROUND(I862/J862,0),H862="2.日給",ROUND(I862/J862,0)),"")</f>
        <v/>
      </c>
      <c r="L862" s="37" t="str" cm="1">
        <f t="array" ref="L862">IFERROR(_xlfn.IFS(E862="","",K862&lt;F862,"×（法定外・特例等対象外です）",K862&lt;G862,"〇",K862&gt;=G862,"ー"),"")</f>
        <v/>
      </c>
      <c r="M862" s="26" t="str" cm="1">
        <f t="array" ref="M862">IFERROR(_xlfn.IFS(COUNTBLANK(D862:K862)=8,"",D862="","←D列に従業員名を姓名（フルネーム）で入力してください。誤変換にお気を付け下さい。",E862="","←E列に都道府県を入力してください。",H862="","←H列に1.月給～3.時間給の選択肢を入力してください",I862="","←I列に金額を入力してください",H862=3,"",J862="","←J列に所定労働時間を入力してください"),"")</f>
        <v/>
      </c>
    </row>
    <row r="863" spans="2:13" ht="22" x14ac:dyDescent="0.55000000000000004">
      <c r="B863" s="39">
        <f t="shared" si="13"/>
        <v>855</v>
      </c>
      <c r="C863" s="45"/>
      <c r="D863" s="35"/>
      <c r="E863" s="46"/>
      <c r="F863" s="40" t="str" cm="1">
        <f t="array" ref="F863">IFERROR(_xlfn.IFS(AND($G$3=45566,E863="徳島"),VLOOKUP(E863,最低賃金!$A$2:$G$49,2,FALSE),OR($G$3&lt;&gt;45566,E863&lt;&gt;"徳島"),VLOOKUP(E863,最低賃金!$A$2:$G$49,4,FALSE)),"")</f>
        <v/>
      </c>
      <c r="G863" s="50" t="str">
        <f>IFERROR(VLOOKUP(E863,最低賃金!$A$3:$G$49,6,FALSE),"")</f>
        <v/>
      </c>
      <c r="H863" s="45"/>
      <c r="I863" s="36"/>
      <c r="J863" s="54"/>
      <c r="K863" s="51" t="str" cm="1">
        <f t="array" ref="K863">IFERROR(_xlfn.IFS(COUNTBLANK(H863:J863)=3,"",I863="","I列に金額を入力してください",H863="3.時間給",I863,J863="","J列に労働時間を入力してください",H863="1.月給",ROUND(I863/J863,0),H863="2.日給",ROUND(I863/J863,0)),"")</f>
        <v/>
      </c>
      <c r="L863" s="37" t="str" cm="1">
        <f t="array" ref="L863">IFERROR(_xlfn.IFS(E863="","",K863&lt;F863,"×（法定外・特例等対象外です）",K863&lt;G863,"〇",K863&gt;=G863,"ー"),"")</f>
        <v/>
      </c>
      <c r="M863" s="26" t="str" cm="1">
        <f t="array" ref="M863">IFERROR(_xlfn.IFS(COUNTBLANK(D863:K863)=8,"",D863="","←D列に従業員名を姓名（フルネーム）で入力してください。誤変換にお気を付け下さい。",E863="","←E列に都道府県を入力してください。",H863="","←H列に1.月給～3.時間給の選択肢を入力してください",I863="","←I列に金額を入力してください",H863=3,"",J863="","←J列に所定労働時間を入力してください"),"")</f>
        <v/>
      </c>
    </row>
    <row r="864" spans="2:13" ht="22" x14ac:dyDescent="0.55000000000000004">
      <c r="B864" s="39">
        <f t="shared" si="13"/>
        <v>856</v>
      </c>
      <c r="C864" s="45"/>
      <c r="D864" s="35"/>
      <c r="E864" s="46"/>
      <c r="F864" s="40" t="str" cm="1">
        <f t="array" ref="F864">IFERROR(_xlfn.IFS(AND($G$3=45566,E864="徳島"),VLOOKUP(E864,最低賃金!$A$2:$G$49,2,FALSE),OR($G$3&lt;&gt;45566,E864&lt;&gt;"徳島"),VLOOKUP(E864,最低賃金!$A$2:$G$49,4,FALSE)),"")</f>
        <v/>
      </c>
      <c r="G864" s="50" t="str">
        <f>IFERROR(VLOOKUP(E864,最低賃金!$A$3:$G$49,6,FALSE),"")</f>
        <v/>
      </c>
      <c r="H864" s="45"/>
      <c r="I864" s="36"/>
      <c r="J864" s="54"/>
      <c r="K864" s="51" t="str" cm="1">
        <f t="array" ref="K864">IFERROR(_xlfn.IFS(COUNTBLANK(H864:J864)=3,"",I864="","I列に金額を入力してください",H864="3.時間給",I864,J864="","J列に労働時間を入力してください",H864="1.月給",ROUND(I864/J864,0),H864="2.日給",ROUND(I864/J864,0)),"")</f>
        <v/>
      </c>
      <c r="L864" s="37" t="str" cm="1">
        <f t="array" ref="L864">IFERROR(_xlfn.IFS(E864="","",K864&lt;F864,"×（法定外・特例等対象外です）",K864&lt;G864,"〇",K864&gt;=G864,"ー"),"")</f>
        <v/>
      </c>
      <c r="M864" s="26" t="str" cm="1">
        <f t="array" ref="M864">IFERROR(_xlfn.IFS(COUNTBLANK(D864:K864)=8,"",D864="","←D列に従業員名を姓名（フルネーム）で入力してください。誤変換にお気を付け下さい。",E864="","←E列に都道府県を入力してください。",H864="","←H列に1.月給～3.時間給の選択肢を入力してください",I864="","←I列に金額を入力してください",H864=3,"",J864="","←J列に所定労働時間を入力してください"),"")</f>
        <v/>
      </c>
    </row>
    <row r="865" spans="2:13" ht="22" x14ac:dyDescent="0.55000000000000004">
      <c r="B865" s="39">
        <f t="shared" si="13"/>
        <v>857</v>
      </c>
      <c r="C865" s="45"/>
      <c r="D865" s="35"/>
      <c r="E865" s="46"/>
      <c r="F865" s="40" t="str" cm="1">
        <f t="array" ref="F865">IFERROR(_xlfn.IFS(AND($G$3=45566,E865="徳島"),VLOOKUP(E865,最低賃金!$A$2:$G$49,2,FALSE),OR($G$3&lt;&gt;45566,E865&lt;&gt;"徳島"),VLOOKUP(E865,最低賃金!$A$2:$G$49,4,FALSE)),"")</f>
        <v/>
      </c>
      <c r="G865" s="50" t="str">
        <f>IFERROR(VLOOKUP(E865,最低賃金!$A$3:$G$49,6,FALSE),"")</f>
        <v/>
      </c>
      <c r="H865" s="45"/>
      <c r="I865" s="36"/>
      <c r="J865" s="54"/>
      <c r="K865" s="51" t="str" cm="1">
        <f t="array" ref="K865">IFERROR(_xlfn.IFS(COUNTBLANK(H865:J865)=3,"",I865="","I列に金額を入力してください",H865="3.時間給",I865,J865="","J列に労働時間を入力してください",H865="1.月給",ROUND(I865/J865,0),H865="2.日給",ROUND(I865/J865,0)),"")</f>
        <v/>
      </c>
      <c r="L865" s="37" t="str" cm="1">
        <f t="array" ref="L865">IFERROR(_xlfn.IFS(E865="","",K865&lt;F865,"×（法定外・特例等対象外です）",K865&lt;G865,"〇",K865&gt;=G865,"ー"),"")</f>
        <v/>
      </c>
      <c r="M865" s="26" t="str" cm="1">
        <f t="array" ref="M865">IFERROR(_xlfn.IFS(COUNTBLANK(D865:K865)=8,"",D865="","←D列に従業員名を姓名（フルネーム）で入力してください。誤変換にお気を付け下さい。",E865="","←E列に都道府県を入力してください。",H865="","←H列に1.月給～3.時間給の選択肢を入力してください",I865="","←I列に金額を入力してください",H865=3,"",J865="","←J列に所定労働時間を入力してください"),"")</f>
        <v/>
      </c>
    </row>
    <row r="866" spans="2:13" ht="22" x14ac:dyDescent="0.55000000000000004">
      <c r="B866" s="39">
        <f t="shared" si="13"/>
        <v>858</v>
      </c>
      <c r="C866" s="45"/>
      <c r="D866" s="35"/>
      <c r="E866" s="46"/>
      <c r="F866" s="40" t="str" cm="1">
        <f t="array" ref="F866">IFERROR(_xlfn.IFS(AND($G$3=45566,E866="徳島"),VLOOKUP(E866,最低賃金!$A$2:$G$49,2,FALSE),OR($G$3&lt;&gt;45566,E866&lt;&gt;"徳島"),VLOOKUP(E866,最低賃金!$A$2:$G$49,4,FALSE)),"")</f>
        <v/>
      </c>
      <c r="G866" s="50" t="str">
        <f>IFERROR(VLOOKUP(E866,最低賃金!$A$3:$G$49,6,FALSE),"")</f>
        <v/>
      </c>
      <c r="H866" s="45"/>
      <c r="I866" s="36"/>
      <c r="J866" s="54"/>
      <c r="K866" s="51" t="str" cm="1">
        <f t="array" ref="K866">IFERROR(_xlfn.IFS(COUNTBLANK(H866:J866)=3,"",I866="","I列に金額を入力してください",H866="3.時間給",I866,J866="","J列に労働時間を入力してください",H866="1.月給",ROUND(I866/J866,0),H866="2.日給",ROUND(I866/J866,0)),"")</f>
        <v/>
      </c>
      <c r="L866" s="37" t="str" cm="1">
        <f t="array" ref="L866">IFERROR(_xlfn.IFS(E866="","",K866&lt;F866,"×（法定外・特例等対象外です）",K866&lt;G866,"〇",K866&gt;=G866,"ー"),"")</f>
        <v/>
      </c>
      <c r="M866" s="26" t="str" cm="1">
        <f t="array" ref="M866">IFERROR(_xlfn.IFS(COUNTBLANK(D866:K866)=8,"",D866="","←D列に従業員名を姓名（フルネーム）で入力してください。誤変換にお気を付け下さい。",E866="","←E列に都道府県を入力してください。",H866="","←H列に1.月給～3.時間給の選択肢を入力してください",I866="","←I列に金額を入力してください",H866=3,"",J866="","←J列に所定労働時間を入力してください"),"")</f>
        <v/>
      </c>
    </row>
    <row r="867" spans="2:13" ht="22" x14ac:dyDescent="0.55000000000000004">
      <c r="B867" s="39">
        <f t="shared" si="13"/>
        <v>859</v>
      </c>
      <c r="C867" s="45"/>
      <c r="D867" s="35"/>
      <c r="E867" s="46"/>
      <c r="F867" s="40" t="str" cm="1">
        <f t="array" ref="F867">IFERROR(_xlfn.IFS(AND($G$3=45566,E867="徳島"),VLOOKUP(E867,最低賃金!$A$2:$G$49,2,FALSE),OR($G$3&lt;&gt;45566,E867&lt;&gt;"徳島"),VLOOKUP(E867,最低賃金!$A$2:$G$49,4,FALSE)),"")</f>
        <v/>
      </c>
      <c r="G867" s="50" t="str">
        <f>IFERROR(VLOOKUP(E867,最低賃金!$A$3:$G$49,6,FALSE),"")</f>
        <v/>
      </c>
      <c r="H867" s="45"/>
      <c r="I867" s="36"/>
      <c r="J867" s="54"/>
      <c r="K867" s="51" t="str" cm="1">
        <f t="array" ref="K867">IFERROR(_xlfn.IFS(COUNTBLANK(H867:J867)=3,"",I867="","I列に金額を入力してください",H867="3.時間給",I867,J867="","J列に労働時間を入力してください",H867="1.月給",ROUND(I867/J867,0),H867="2.日給",ROUND(I867/J867,0)),"")</f>
        <v/>
      </c>
      <c r="L867" s="37" t="str" cm="1">
        <f t="array" ref="L867">IFERROR(_xlfn.IFS(E867="","",K867&lt;F867,"×（法定外・特例等対象外です）",K867&lt;G867,"〇",K867&gt;=G867,"ー"),"")</f>
        <v/>
      </c>
      <c r="M867" s="26" t="str" cm="1">
        <f t="array" ref="M867">IFERROR(_xlfn.IFS(COUNTBLANK(D867:K867)=8,"",D867="","←D列に従業員名を姓名（フルネーム）で入力してください。誤変換にお気を付け下さい。",E867="","←E列に都道府県を入力してください。",H867="","←H列に1.月給～3.時間給の選択肢を入力してください",I867="","←I列に金額を入力してください",H867=3,"",J867="","←J列に所定労働時間を入力してください"),"")</f>
        <v/>
      </c>
    </row>
    <row r="868" spans="2:13" ht="22" x14ac:dyDescent="0.55000000000000004">
      <c r="B868" s="39">
        <f t="shared" si="13"/>
        <v>860</v>
      </c>
      <c r="C868" s="45"/>
      <c r="D868" s="35"/>
      <c r="E868" s="46"/>
      <c r="F868" s="40" t="str" cm="1">
        <f t="array" ref="F868">IFERROR(_xlfn.IFS(AND($G$3=45566,E868="徳島"),VLOOKUP(E868,最低賃金!$A$2:$G$49,2,FALSE),OR($G$3&lt;&gt;45566,E868&lt;&gt;"徳島"),VLOOKUP(E868,最低賃金!$A$2:$G$49,4,FALSE)),"")</f>
        <v/>
      </c>
      <c r="G868" s="50" t="str">
        <f>IFERROR(VLOOKUP(E868,最低賃金!$A$3:$G$49,6,FALSE),"")</f>
        <v/>
      </c>
      <c r="H868" s="45"/>
      <c r="I868" s="36"/>
      <c r="J868" s="54"/>
      <c r="K868" s="51" t="str" cm="1">
        <f t="array" ref="K868">IFERROR(_xlfn.IFS(COUNTBLANK(H868:J868)=3,"",I868="","I列に金額を入力してください",H868="3.時間給",I868,J868="","J列に労働時間を入力してください",H868="1.月給",ROUND(I868/J868,0),H868="2.日給",ROUND(I868/J868,0)),"")</f>
        <v/>
      </c>
      <c r="L868" s="37" t="str" cm="1">
        <f t="array" ref="L868">IFERROR(_xlfn.IFS(E868="","",K868&lt;F868,"×（法定外・特例等対象外です）",K868&lt;G868,"〇",K868&gt;=G868,"ー"),"")</f>
        <v/>
      </c>
      <c r="M868" s="26" t="str" cm="1">
        <f t="array" ref="M868">IFERROR(_xlfn.IFS(COUNTBLANK(D868:K868)=8,"",D868="","←D列に従業員名を姓名（フルネーム）で入力してください。誤変換にお気を付け下さい。",E868="","←E列に都道府県を入力してください。",H868="","←H列に1.月給～3.時間給の選択肢を入力してください",I868="","←I列に金額を入力してください",H868=3,"",J868="","←J列に所定労働時間を入力してください"),"")</f>
        <v/>
      </c>
    </row>
    <row r="869" spans="2:13" ht="22" x14ac:dyDescent="0.55000000000000004">
      <c r="B869" s="39">
        <f t="shared" si="13"/>
        <v>861</v>
      </c>
      <c r="C869" s="45"/>
      <c r="D869" s="35"/>
      <c r="E869" s="46"/>
      <c r="F869" s="40" t="str" cm="1">
        <f t="array" ref="F869">IFERROR(_xlfn.IFS(AND($G$3=45566,E869="徳島"),VLOOKUP(E869,最低賃金!$A$2:$G$49,2,FALSE),OR($G$3&lt;&gt;45566,E869&lt;&gt;"徳島"),VLOOKUP(E869,最低賃金!$A$2:$G$49,4,FALSE)),"")</f>
        <v/>
      </c>
      <c r="G869" s="50" t="str">
        <f>IFERROR(VLOOKUP(E869,最低賃金!$A$3:$G$49,6,FALSE),"")</f>
        <v/>
      </c>
      <c r="H869" s="45"/>
      <c r="I869" s="36"/>
      <c r="J869" s="54"/>
      <c r="K869" s="51" t="str" cm="1">
        <f t="array" ref="K869">IFERROR(_xlfn.IFS(COUNTBLANK(H869:J869)=3,"",I869="","I列に金額を入力してください",H869="3.時間給",I869,J869="","J列に労働時間を入力してください",H869="1.月給",ROUND(I869/J869,0),H869="2.日給",ROUND(I869/J869,0)),"")</f>
        <v/>
      </c>
      <c r="L869" s="37" t="str" cm="1">
        <f t="array" ref="L869">IFERROR(_xlfn.IFS(E869="","",K869&lt;F869,"×（法定外・特例等対象外です）",K869&lt;G869,"〇",K869&gt;=G869,"ー"),"")</f>
        <v/>
      </c>
      <c r="M869" s="26" t="str" cm="1">
        <f t="array" ref="M869">IFERROR(_xlfn.IFS(COUNTBLANK(D869:K869)=8,"",D869="","←D列に従業員名を姓名（フルネーム）で入力してください。誤変換にお気を付け下さい。",E869="","←E列に都道府県を入力してください。",H869="","←H列に1.月給～3.時間給の選択肢を入力してください",I869="","←I列に金額を入力してください",H869=3,"",J869="","←J列に所定労働時間を入力してください"),"")</f>
        <v/>
      </c>
    </row>
    <row r="870" spans="2:13" ht="22" x14ac:dyDescent="0.55000000000000004">
      <c r="B870" s="39">
        <f t="shared" si="13"/>
        <v>862</v>
      </c>
      <c r="C870" s="45"/>
      <c r="D870" s="35"/>
      <c r="E870" s="46"/>
      <c r="F870" s="40" t="str" cm="1">
        <f t="array" ref="F870">IFERROR(_xlfn.IFS(AND($G$3=45566,E870="徳島"),VLOOKUP(E870,最低賃金!$A$2:$G$49,2,FALSE),OR($G$3&lt;&gt;45566,E870&lt;&gt;"徳島"),VLOOKUP(E870,最低賃金!$A$2:$G$49,4,FALSE)),"")</f>
        <v/>
      </c>
      <c r="G870" s="50" t="str">
        <f>IFERROR(VLOOKUP(E870,最低賃金!$A$3:$G$49,6,FALSE),"")</f>
        <v/>
      </c>
      <c r="H870" s="45"/>
      <c r="I870" s="36"/>
      <c r="J870" s="54"/>
      <c r="K870" s="51" t="str" cm="1">
        <f t="array" ref="K870">IFERROR(_xlfn.IFS(COUNTBLANK(H870:J870)=3,"",I870="","I列に金額を入力してください",H870="3.時間給",I870,J870="","J列に労働時間を入力してください",H870="1.月給",ROUND(I870/J870,0),H870="2.日給",ROUND(I870/J870,0)),"")</f>
        <v/>
      </c>
      <c r="L870" s="37" t="str" cm="1">
        <f t="array" ref="L870">IFERROR(_xlfn.IFS(E870="","",K870&lt;F870,"×（法定外・特例等対象外です）",K870&lt;G870,"〇",K870&gt;=G870,"ー"),"")</f>
        <v/>
      </c>
      <c r="M870" s="26" t="str" cm="1">
        <f t="array" ref="M870">IFERROR(_xlfn.IFS(COUNTBLANK(D870:K870)=8,"",D870="","←D列に従業員名を姓名（フルネーム）で入力してください。誤変換にお気を付け下さい。",E870="","←E列に都道府県を入力してください。",H870="","←H列に1.月給～3.時間給の選択肢を入力してください",I870="","←I列に金額を入力してください",H870=3,"",J870="","←J列に所定労働時間を入力してください"),"")</f>
        <v/>
      </c>
    </row>
    <row r="871" spans="2:13" ht="22" x14ac:dyDescent="0.55000000000000004">
      <c r="B871" s="39">
        <f t="shared" si="13"/>
        <v>863</v>
      </c>
      <c r="C871" s="45"/>
      <c r="D871" s="35"/>
      <c r="E871" s="46"/>
      <c r="F871" s="40" t="str" cm="1">
        <f t="array" ref="F871">IFERROR(_xlfn.IFS(AND($G$3=45566,E871="徳島"),VLOOKUP(E871,最低賃金!$A$2:$G$49,2,FALSE),OR($G$3&lt;&gt;45566,E871&lt;&gt;"徳島"),VLOOKUP(E871,最低賃金!$A$2:$G$49,4,FALSE)),"")</f>
        <v/>
      </c>
      <c r="G871" s="50" t="str">
        <f>IFERROR(VLOOKUP(E871,最低賃金!$A$3:$G$49,6,FALSE),"")</f>
        <v/>
      </c>
      <c r="H871" s="45"/>
      <c r="I871" s="36"/>
      <c r="J871" s="54"/>
      <c r="K871" s="51" t="str" cm="1">
        <f t="array" ref="K871">IFERROR(_xlfn.IFS(COUNTBLANK(H871:J871)=3,"",I871="","I列に金額を入力してください",H871="3.時間給",I871,J871="","J列に労働時間を入力してください",H871="1.月給",ROUND(I871/J871,0),H871="2.日給",ROUND(I871/J871,0)),"")</f>
        <v/>
      </c>
      <c r="L871" s="37" t="str" cm="1">
        <f t="array" ref="L871">IFERROR(_xlfn.IFS(E871="","",K871&lt;F871,"×（法定外・特例等対象外です）",K871&lt;G871,"〇",K871&gt;=G871,"ー"),"")</f>
        <v/>
      </c>
      <c r="M871" s="26" t="str" cm="1">
        <f t="array" ref="M871">IFERROR(_xlfn.IFS(COUNTBLANK(D871:K871)=8,"",D871="","←D列に従業員名を姓名（フルネーム）で入力してください。誤変換にお気を付け下さい。",E871="","←E列に都道府県を入力してください。",H871="","←H列に1.月給～3.時間給の選択肢を入力してください",I871="","←I列に金額を入力してください",H871=3,"",J871="","←J列に所定労働時間を入力してください"),"")</f>
        <v/>
      </c>
    </row>
    <row r="872" spans="2:13" ht="22" x14ac:dyDescent="0.55000000000000004">
      <c r="B872" s="39">
        <f t="shared" si="13"/>
        <v>864</v>
      </c>
      <c r="C872" s="45"/>
      <c r="D872" s="35"/>
      <c r="E872" s="46"/>
      <c r="F872" s="40" t="str" cm="1">
        <f t="array" ref="F872">IFERROR(_xlfn.IFS(AND($G$3=45566,E872="徳島"),VLOOKUP(E872,最低賃金!$A$2:$G$49,2,FALSE),OR($G$3&lt;&gt;45566,E872&lt;&gt;"徳島"),VLOOKUP(E872,最低賃金!$A$2:$G$49,4,FALSE)),"")</f>
        <v/>
      </c>
      <c r="G872" s="50" t="str">
        <f>IFERROR(VLOOKUP(E872,最低賃金!$A$3:$G$49,6,FALSE),"")</f>
        <v/>
      </c>
      <c r="H872" s="45"/>
      <c r="I872" s="36"/>
      <c r="J872" s="54"/>
      <c r="K872" s="51" t="str" cm="1">
        <f t="array" ref="K872">IFERROR(_xlfn.IFS(COUNTBLANK(H872:J872)=3,"",I872="","I列に金額を入力してください",H872="3.時間給",I872,J872="","J列に労働時間を入力してください",H872="1.月給",ROUND(I872/J872,0),H872="2.日給",ROUND(I872/J872,0)),"")</f>
        <v/>
      </c>
      <c r="L872" s="37" t="str" cm="1">
        <f t="array" ref="L872">IFERROR(_xlfn.IFS(E872="","",K872&lt;F872,"×（法定外・特例等対象外です）",K872&lt;G872,"〇",K872&gt;=G872,"ー"),"")</f>
        <v/>
      </c>
      <c r="M872" s="26" t="str" cm="1">
        <f t="array" ref="M872">IFERROR(_xlfn.IFS(COUNTBLANK(D872:K872)=8,"",D872="","←D列に従業員名を姓名（フルネーム）で入力してください。誤変換にお気を付け下さい。",E872="","←E列に都道府県を入力してください。",H872="","←H列に1.月給～3.時間給の選択肢を入力してください",I872="","←I列に金額を入力してください",H872=3,"",J872="","←J列に所定労働時間を入力してください"),"")</f>
        <v/>
      </c>
    </row>
    <row r="873" spans="2:13" ht="22" x14ac:dyDescent="0.55000000000000004">
      <c r="B873" s="39">
        <f t="shared" si="13"/>
        <v>865</v>
      </c>
      <c r="C873" s="45"/>
      <c r="D873" s="35"/>
      <c r="E873" s="46"/>
      <c r="F873" s="40" t="str" cm="1">
        <f t="array" ref="F873">IFERROR(_xlfn.IFS(AND($G$3=45566,E873="徳島"),VLOOKUP(E873,最低賃金!$A$2:$G$49,2,FALSE),OR($G$3&lt;&gt;45566,E873&lt;&gt;"徳島"),VLOOKUP(E873,最低賃金!$A$2:$G$49,4,FALSE)),"")</f>
        <v/>
      </c>
      <c r="G873" s="50" t="str">
        <f>IFERROR(VLOOKUP(E873,最低賃金!$A$3:$G$49,6,FALSE),"")</f>
        <v/>
      </c>
      <c r="H873" s="45"/>
      <c r="I873" s="36"/>
      <c r="J873" s="54"/>
      <c r="K873" s="51" t="str" cm="1">
        <f t="array" ref="K873">IFERROR(_xlfn.IFS(COUNTBLANK(H873:J873)=3,"",I873="","I列に金額を入力してください",H873="3.時間給",I873,J873="","J列に労働時間を入力してください",H873="1.月給",ROUND(I873/J873,0),H873="2.日給",ROUND(I873/J873,0)),"")</f>
        <v/>
      </c>
      <c r="L873" s="37" t="str" cm="1">
        <f t="array" ref="L873">IFERROR(_xlfn.IFS(E873="","",K873&lt;F873,"×（法定外・特例等対象外です）",K873&lt;G873,"〇",K873&gt;=G873,"ー"),"")</f>
        <v/>
      </c>
      <c r="M873" s="26" t="str" cm="1">
        <f t="array" ref="M873">IFERROR(_xlfn.IFS(COUNTBLANK(D873:K873)=8,"",D873="","←D列に従業員名を姓名（フルネーム）で入力してください。誤変換にお気を付け下さい。",E873="","←E列に都道府県を入力してください。",H873="","←H列に1.月給～3.時間給の選択肢を入力してください",I873="","←I列に金額を入力してください",H873=3,"",J873="","←J列に所定労働時間を入力してください"),"")</f>
        <v/>
      </c>
    </row>
    <row r="874" spans="2:13" ht="22" x14ac:dyDescent="0.55000000000000004">
      <c r="B874" s="39">
        <f t="shared" si="13"/>
        <v>866</v>
      </c>
      <c r="C874" s="45"/>
      <c r="D874" s="35"/>
      <c r="E874" s="46"/>
      <c r="F874" s="40" t="str" cm="1">
        <f t="array" ref="F874">IFERROR(_xlfn.IFS(AND($G$3=45566,E874="徳島"),VLOOKUP(E874,最低賃金!$A$2:$G$49,2,FALSE),OR($G$3&lt;&gt;45566,E874&lt;&gt;"徳島"),VLOOKUP(E874,最低賃金!$A$2:$G$49,4,FALSE)),"")</f>
        <v/>
      </c>
      <c r="G874" s="50" t="str">
        <f>IFERROR(VLOOKUP(E874,最低賃金!$A$3:$G$49,6,FALSE),"")</f>
        <v/>
      </c>
      <c r="H874" s="45"/>
      <c r="I874" s="36"/>
      <c r="J874" s="54"/>
      <c r="K874" s="51" t="str" cm="1">
        <f t="array" ref="K874">IFERROR(_xlfn.IFS(COUNTBLANK(H874:J874)=3,"",I874="","I列に金額を入力してください",H874="3.時間給",I874,J874="","J列に労働時間を入力してください",H874="1.月給",ROUND(I874/J874,0),H874="2.日給",ROUND(I874/J874,0)),"")</f>
        <v/>
      </c>
      <c r="L874" s="37" t="str" cm="1">
        <f t="array" ref="L874">IFERROR(_xlfn.IFS(E874="","",K874&lt;F874,"×（法定外・特例等対象外です）",K874&lt;G874,"〇",K874&gt;=G874,"ー"),"")</f>
        <v/>
      </c>
      <c r="M874" s="26" t="str" cm="1">
        <f t="array" ref="M874">IFERROR(_xlfn.IFS(COUNTBLANK(D874:K874)=8,"",D874="","←D列に従業員名を姓名（フルネーム）で入力してください。誤変換にお気を付け下さい。",E874="","←E列に都道府県を入力してください。",H874="","←H列に1.月給～3.時間給の選択肢を入力してください",I874="","←I列に金額を入力してください",H874=3,"",J874="","←J列に所定労働時間を入力してください"),"")</f>
        <v/>
      </c>
    </row>
    <row r="875" spans="2:13" ht="22" x14ac:dyDescent="0.55000000000000004">
      <c r="B875" s="39">
        <f t="shared" si="13"/>
        <v>867</v>
      </c>
      <c r="C875" s="45"/>
      <c r="D875" s="35"/>
      <c r="E875" s="46"/>
      <c r="F875" s="40" t="str" cm="1">
        <f t="array" ref="F875">IFERROR(_xlfn.IFS(AND($G$3=45566,E875="徳島"),VLOOKUP(E875,最低賃金!$A$2:$G$49,2,FALSE),OR($G$3&lt;&gt;45566,E875&lt;&gt;"徳島"),VLOOKUP(E875,最低賃金!$A$2:$G$49,4,FALSE)),"")</f>
        <v/>
      </c>
      <c r="G875" s="50" t="str">
        <f>IFERROR(VLOOKUP(E875,最低賃金!$A$3:$G$49,6,FALSE),"")</f>
        <v/>
      </c>
      <c r="H875" s="45"/>
      <c r="I875" s="36"/>
      <c r="J875" s="54"/>
      <c r="K875" s="51" t="str" cm="1">
        <f t="array" ref="K875">IFERROR(_xlfn.IFS(COUNTBLANK(H875:J875)=3,"",I875="","I列に金額を入力してください",H875="3.時間給",I875,J875="","J列に労働時間を入力してください",H875="1.月給",ROUND(I875/J875,0),H875="2.日給",ROUND(I875/J875,0)),"")</f>
        <v/>
      </c>
      <c r="L875" s="37" t="str" cm="1">
        <f t="array" ref="L875">IFERROR(_xlfn.IFS(E875="","",K875&lt;F875,"×（法定外・特例等対象外です）",K875&lt;G875,"〇",K875&gt;=G875,"ー"),"")</f>
        <v/>
      </c>
      <c r="M875" s="26" t="str" cm="1">
        <f t="array" ref="M875">IFERROR(_xlfn.IFS(COUNTBLANK(D875:K875)=8,"",D875="","←D列に従業員名を姓名（フルネーム）で入力してください。誤変換にお気を付け下さい。",E875="","←E列に都道府県を入力してください。",H875="","←H列に1.月給～3.時間給の選択肢を入力してください",I875="","←I列に金額を入力してください",H875=3,"",J875="","←J列に所定労働時間を入力してください"),"")</f>
        <v/>
      </c>
    </row>
    <row r="876" spans="2:13" ht="22" x14ac:dyDescent="0.55000000000000004">
      <c r="B876" s="39">
        <f t="shared" si="13"/>
        <v>868</v>
      </c>
      <c r="C876" s="45"/>
      <c r="D876" s="35"/>
      <c r="E876" s="46"/>
      <c r="F876" s="40" t="str" cm="1">
        <f t="array" ref="F876">IFERROR(_xlfn.IFS(AND($G$3=45566,E876="徳島"),VLOOKUP(E876,最低賃金!$A$2:$G$49,2,FALSE),OR($G$3&lt;&gt;45566,E876&lt;&gt;"徳島"),VLOOKUP(E876,最低賃金!$A$2:$G$49,4,FALSE)),"")</f>
        <v/>
      </c>
      <c r="G876" s="50" t="str">
        <f>IFERROR(VLOOKUP(E876,最低賃金!$A$3:$G$49,6,FALSE),"")</f>
        <v/>
      </c>
      <c r="H876" s="45"/>
      <c r="I876" s="36"/>
      <c r="J876" s="54"/>
      <c r="K876" s="51" t="str" cm="1">
        <f t="array" ref="K876">IFERROR(_xlfn.IFS(COUNTBLANK(H876:J876)=3,"",I876="","I列に金額を入力してください",H876="3.時間給",I876,J876="","J列に労働時間を入力してください",H876="1.月給",ROUND(I876/J876,0),H876="2.日給",ROUND(I876/J876,0)),"")</f>
        <v/>
      </c>
      <c r="L876" s="37" t="str" cm="1">
        <f t="array" ref="L876">IFERROR(_xlfn.IFS(E876="","",K876&lt;F876,"×（法定外・特例等対象外です）",K876&lt;G876,"〇",K876&gt;=G876,"ー"),"")</f>
        <v/>
      </c>
      <c r="M876" s="26" t="str" cm="1">
        <f t="array" ref="M876">IFERROR(_xlfn.IFS(COUNTBLANK(D876:K876)=8,"",D876="","←D列に従業員名を姓名（フルネーム）で入力してください。誤変換にお気を付け下さい。",E876="","←E列に都道府県を入力してください。",H876="","←H列に1.月給～3.時間給の選択肢を入力してください",I876="","←I列に金額を入力してください",H876=3,"",J876="","←J列に所定労働時間を入力してください"),"")</f>
        <v/>
      </c>
    </row>
    <row r="877" spans="2:13" ht="22" x14ac:dyDescent="0.55000000000000004">
      <c r="B877" s="39">
        <f t="shared" si="13"/>
        <v>869</v>
      </c>
      <c r="C877" s="45"/>
      <c r="D877" s="35"/>
      <c r="E877" s="46"/>
      <c r="F877" s="40" t="str" cm="1">
        <f t="array" ref="F877">IFERROR(_xlfn.IFS(AND($G$3=45566,E877="徳島"),VLOOKUP(E877,最低賃金!$A$2:$G$49,2,FALSE),OR($G$3&lt;&gt;45566,E877&lt;&gt;"徳島"),VLOOKUP(E877,最低賃金!$A$2:$G$49,4,FALSE)),"")</f>
        <v/>
      </c>
      <c r="G877" s="50" t="str">
        <f>IFERROR(VLOOKUP(E877,最低賃金!$A$3:$G$49,6,FALSE),"")</f>
        <v/>
      </c>
      <c r="H877" s="45"/>
      <c r="I877" s="36"/>
      <c r="J877" s="54"/>
      <c r="K877" s="51" t="str" cm="1">
        <f t="array" ref="K877">IFERROR(_xlfn.IFS(COUNTBLANK(H877:J877)=3,"",I877="","I列に金額を入力してください",H877="3.時間給",I877,J877="","J列に労働時間を入力してください",H877="1.月給",ROUND(I877/J877,0),H877="2.日給",ROUND(I877/J877,0)),"")</f>
        <v/>
      </c>
      <c r="L877" s="37" t="str" cm="1">
        <f t="array" ref="L877">IFERROR(_xlfn.IFS(E877="","",K877&lt;F877,"×（法定外・特例等対象外です）",K877&lt;G877,"〇",K877&gt;=G877,"ー"),"")</f>
        <v/>
      </c>
      <c r="M877" s="26" t="str" cm="1">
        <f t="array" ref="M877">IFERROR(_xlfn.IFS(COUNTBLANK(D877:K877)=8,"",D877="","←D列に従業員名を姓名（フルネーム）で入力してください。誤変換にお気を付け下さい。",E877="","←E列に都道府県を入力してください。",H877="","←H列に1.月給～3.時間給の選択肢を入力してください",I877="","←I列に金額を入力してください",H877=3,"",J877="","←J列に所定労働時間を入力してください"),"")</f>
        <v/>
      </c>
    </row>
    <row r="878" spans="2:13" ht="22" x14ac:dyDescent="0.55000000000000004">
      <c r="B878" s="39">
        <f t="shared" si="13"/>
        <v>870</v>
      </c>
      <c r="C878" s="45"/>
      <c r="D878" s="35"/>
      <c r="E878" s="46"/>
      <c r="F878" s="40" t="str" cm="1">
        <f t="array" ref="F878">IFERROR(_xlfn.IFS(AND($G$3=45566,E878="徳島"),VLOOKUP(E878,最低賃金!$A$2:$G$49,2,FALSE),OR($G$3&lt;&gt;45566,E878&lt;&gt;"徳島"),VLOOKUP(E878,最低賃金!$A$2:$G$49,4,FALSE)),"")</f>
        <v/>
      </c>
      <c r="G878" s="50" t="str">
        <f>IFERROR(VLOOKUP(E878,最低賃金!$A$3:$G$49,6,FALSE),"")</f>
        <v/>
      </c>
      <c r="H878" s="45"/>
      <c r="I878" s="36"/>
      <c r="J878" s="54"/>
      <c r="K878" s="51" t="str" cm="1">
        <f t="array" ref="K878">IFERROR(_xlfn.IFS(COUNTBLANK(H878:J878)=3,"",I878="","I列に金額を入力してください",H878="3.時間給",I878,J878="","J列に労働時間を入力してください",H878="1.月給",ROUND(I878/J878,0),H878="2.日給",ROUND(I878/J878,0)),"")</f>
        <v/>
      </c>
      <c r="L878" s="37" t="str" cm="1">
        <f t="array" ref="L878">IFERROR(_xlfn.IFS(E878="","",K878&lt;F878,"×（法定外・特例等対象外です）",K878&lt;G878,"〇",K878&gt;=G878,"ー"),"")</f>
        <v/>
      </c>
      <c r="M878" s="26" t="str" cm="1">
        <f t="array" ref="M878">IFERROR(_xlfn.IFS(COUNTBLANK(D878:K878)=8,"",D878="","←D列に従業員名を姓名（フルネーム）で入力してください。誤変換にお気を付け下さい。",E878="","←E列に都道府県を入力してください。",H878="","←H列に1.月給～3.時間給の選択肢を入力してください",I878="","←I列に金額を入力してください",H878=3,"",J878="","←J列に所定労働時間を入力してください"),"")</f>
        <v/>
      </c>
    </row>
    <row r="879" spans="2:13" ht="22" x14ac:dyDescent="0.55000000000000004">
      <c r="B879" s="39">
        <f t="shared" si="13"/>
        <v>871</v>
      </c>
      <c r="C879" s="45"/>
      <c r="D879" s="35"/>
      <c r="E879" s="46"/>
      <c r="F879" s="40" t="str" cm="1">
        <f t="array" ref="F879">IFERROR(_xlfn.IFS(AND($G$3=45566,E879="徳島"),VLOOKUP(E879,最低賃金!$A$2:$G$49,2,FALSE),OR($G$3&lt;&gt;45566,E879&lt;&gt;"徳島"),VLOOKUP(E879,最低賃金!$A$2:$G$49,4,FALSE)),"")</f>
        <v/>
      </c>
      <c r="G879" s="50" t="str">
        <f>IFERROR(VLOOKUP(E879,最低賃金!$A$3:$G$49,6,FALSE),"")</f>
        <v/>
      </c>
      <c r="H879" s="45"/>
      <c r="I879" s="36"/>
      <c r="J879" s="54"/>
      <c r="K879" s="51" t="str" cm="1">
        <f t="array" ref="K879">IFERROR(_xlfn.IFS(COUNTBLANK(H879:J879)=3,"",I879="","I列に金額を入力してください",H879="3.時間給",I879,J879="","J列に労働時間を入力してください",H879="1.月給",ROUND(I879/J879,0),H879="2.日給",ROUND(I879/J879,0)),"")</f>
        <v/>
      </c>
      <c r="L879" s="37" t="str" cm="1">
        <f t="array" ref="L879">IFERROR(_xlfn.IFS(E879="","",K879&lt;F879,"×（法定外・特例等対象外です）",K879&lt;G879,"〇",K879&gt;=G879,"ー"),"")</f>
        <v/>
      </c>
      <c r="M879" s="26" t="str" cm="1">
        <f t="array" ref="M879">IFERROR(_xlfn.IFS(COUNTBLANK(D879:K879)=8,"",D879="","←D列に従業員名を姓名（フルネーム）で入力してください。誤変換にお気を付け下さい。",E879="","←E列に都道府県を入力してください。",H879="","←H列に1.月給～3.時間給の選択肢を入力してください",I879="","←I列に金額を入力してください",H879=3,"",J879="","←J列に所定労働時間を入力してください"),"")</f>
        <v/>
      </c>
    </row>
    <row r="880" spans="2:13" ht="22" x14ac:dyDescent="0.55000000000000004">
      <c r="B880" s="39">
        <f t="shared" si="13"/>
        <v>872</v>
      </c>
      <c r="C880" s="45"/>
      <c r="D880" s="35"/>
      <c r="E880" s="46"/>
      <c r="F880" s="40" t="str" cm="1">
        <f t="array" ref="F880">IFERROR(_xlfn.IFS(AND($G$3=45566,E880="徳島"),VLOOKUP(E880,最低賃金!$A$2:$G$49,2,FALSE),OR($G$3&lt;&gt;45566,E880&lt;&gt;"徳島"),VLOOKUP(E880,最低賃金!$A$2:$G$49,4,FALSE)),"")</f>
        <v/>
      </c>
      <c r="G880" s="50" t="str">
        <f>IFERROR(VLOOKUP(E880,最低賃金!$A$3:$G$49,6,FALSE),"")</f>
        <v/>
      </c>
      <c r="H880" s="45"/>
      <c r="I880" s="36"/>
      <c r="J880" s="54"/>
      <c r="K880" s="51" t="str" cm="1">
        <f t="array" ref="K880">IFERROR(_xlfn.IFS(COUNTBLANK(H880:J880)=3,"",I880="","I列に金額を入力してください",H880="3.時間給",I880,J880="","J列に労働時間を入力してください",H880="1.月給",ROUND(I880/J880,0),H880="2.日給",ROUND(I880/J880,0)),"")</f>
        <v/>
      </c>
      <c r="L880" s="37" t="str" cm="1">
        <f t="array" ref="L880">IFERROR(_xlfn.IFS(E880="","",K880&lt;F880,"×（法定外・特例等対象外です）",K880&lt;G880,"〇",K880&gt;=G880,"ー"),"")</f>
        <v/>
      </c>
      <c r="M880" s="26" t="str" cm="1">
        <f t="array" ref="M880">IFERROR(_xlfn.IFS(COUNTBLANK(D880:K880)=8,"",D880="","←D列に従業員名を姓名（フルネーム）で入力してください。誤変換にお気を付け下さい。",E880="","←E列に都道府県を入力してください。",H880="","←H列に1.月給～3.時間給の選択肢を入力してください",I880="","←I列に金額を入力してください",H880=3,"",J880="","←J列に所定労働時間を入力してください"),"")</f>
        <v/>
      </c>
    </row>
    <row r="881" spans="2:13" ht="22" x14ac:dyDescent="0.55000000000000004">
      <c r="B881" s="39">
        <f t="shared" si="13"/>
        <v>873</v>
      </c>
      <c r="C881" s="45"/>
      <c r="D881" s="35"/>
      <c r="E881" s="46"/>
      <c r="F881" s="40" t="str" cm="1">
        <f t="array" ref="F881">IFERROR(_xlfn.IFS(AND($G$3=45566,E881="徳島"),VLOOKUP(E881,最低賃金!$A$2:$G$49,2,FALSE),OR($G$3&lt;&gt;45566,E881&lt;&gt;"徳島"),VLOOKUP(E881,最低賃金!$A$2:$G$49,4,FALSE)),"")</f>
        <v/>
      </c>
      <c r="G881" s="50" t="str">
        <f>IFERROR(VLOOKUP(E881,最低賃金!$A$3:$G$49,6,FALSE),"")</f>
        <v/>
      </c>
      <c r="H881" s="45"/>
      <c r="I881" s="36"/>
      <c r="J881" s="54"/>
      <c r="K881" s="51" t="str" cm="1">
        <f t="array" ref="K881">IFERROR(_xlfn.IFS(COUNTBLANK(H881:J881)=3,"",I881="","I列に金額を入力してください",H881="3.時間給",I881,J881="","J列に労働時間を入力してください",H881="1.月給",ROUND(I881/J881,0),H881="2.日給",ROUND(I881/J881,0)),"")</f>
        <v/>
      </c>
      <c r="L881" s="37" t="str" cm="1">
        <f t="array" ref="L881">IFERROR(_xlfn.IFS(E881="","",K881&lt;F881,"×（法定外・特例等対象外です）",K881&lt;G881,"〇",K881&gt;=G881,"ー"),"")</f>
        <v/>
      </c>
      <c r="M881" s="26" t="str" cm="1">
        <f t="array" ref="M881">IFERROR(_xlfn.IFS(COUNTBLANK(D881:K881)=8,"",D881="","←D列に従業員名を姓名（フルネーム）で入力してください。誤変換にお気を付け下さい。",E881="","←E列に都道府県を入力してください。",H881="","←H列に1.月給～3.時間給の選択肢を入力してください",I881="","←I列に金額を入力してください",H881=3,"",J881="","←J列に所定労働時間を入力してください"),"")</f>
        <v/>
      </c>
    </row>
    <row r="882" spans="2:13" ht="22" x14ac:dyDescent="0.55000000000000004">
      <c r="B882" s="39">
        <f t="shared" si="13"/>
        <v>874</v>
      </c>
      <c r="C882" s="45"/>
      <c r="D882" s="35"/>
      <c r="E882" s="46"/>
      <c r="F882" s="40" t="str" cm="1">
        <f t="array" ref="F882">IFERROR(_xlfn.IFS(AND($G$3=45566,E882="徳島"),VLOOKUP(E882,最低賃金!$A$2:$G$49,2,FALSE),OR($G$3&lt;&gt;45566,E882&lt;&gt;"徳島"),VLOOKUP(E882,最低賃金!$A$2:$G$49,4,FALSE)),"")</f>
        <v/>
      </c>
      <c r="G882" s="50" t="str">
        <f>IFERROR(VLOOKUP(E882,最低賃金!$A$3:$G$49,6,FALSE),"")</f>
        <v/>
      </c>
      <c r="H882" s="45"/>
      <c r="I882" s="36"/>
      <c r="J882" s="54"/>
      <c r="K882" s="51" t="str" cm="1">
        <f t="array" ref="K882">IFERROR(_xlfn.IFS(COUNTBLANK(H882:J882)=3,"",I882="","I列に金額を入力してください",H882="3.時間給",I882,J882="","J列に労働時間を入力してください",H882="1.月給",ROUND(I882/J882,0),H882="2.日給",ROUND(I882/J882,0)),"")</f>
        <v/>
      </c>
      <c r="L882" s="37" t="str" cm="1">
        <f t="array" ref="L882">IFERROR(_xlfn.IFS(E882="","",K882&lt;F882,"×（法定外・特例等対象外です）",K882&lt;G882,"〇",K882&gt;=G882,"ー"),"")</f>
        <v/>
      </c>
      <c r="M882" s="26" t="str" cm="1">
        <f t="array" ref="M882">IFERROR(_xlfn.IFS(COUNTBLANK(D882:K882)=8,"",D882="","←D列に従業員名を姓名（フルネーム）で入力してください。誤変換にお気を付け下さい。",E882="","←E列に都道府県を入力してください。",H882="","←H列に1.月給～3.時間給の選択肢を入力してください",I882="","←I列に金額を入力してください",H882=3,"",J882="","←J列に所定労働時間を入力してください"),"")</f>
        <v/>
      </c>
    </row>
    <row r="883" spans="2:13" ht="22" x14ac:dyDescent="0.55000000000000004">
      <c r="B883" s="39">
        <f t="shared" si="13"/>
        <v>875</v>
      </c>
      <c r="C883" s="45"/>
      <c r="D883" s="35"/>
      <c r="E883" s="46"/>
      <c r="F883" s="40" t="str" cm="1">
        <f t="array" ref="F883">IFERROR(_xlfn.IFS(AND($G$3=45566,E883="徳島"),VLOOKUP(E883,最低賃金!$A$2:$G$49,2,FALSE),OR($G$3&lt;&gt;45566,E883&lt;&gt;"徳島"),VLOOKUP(E883,最低賃金!$A$2:$G$49,4,FALSE)),"")</f>
        <v/>
      </c>
      <c r="G883" s="50" t="str">
        <f>IFERROR(VLOOKUP(E883,最低賃金!$A$3:$G$49,6,FALSE),"")</f>
        <v/>
      </c>
      <c r="H883" s="45"/>
      <c r="I883" s="36"/>
      <c r="J883" s="54"/>
      <c r="K883" s="51" t="str" cm="1">
        <f t="array" ref="K883">IFERROR(_xlfn.IFS(COUNTBLANK(H883:J883)=3,"",I883="","I列に金額を入力してください",H883="3.時間給",I883,J883="","J列に労働時間を入力してください",H883="1.月給",ROUND(I883/J883,0),H883="2.日給",ROUND(I883/J883,0)),"")</f>
        <v/>
      </c>
      <c r="L883" s="37" t="str" cm="1">
        <f t="array" ref="L883">IFERROR(_xlfn.IFS(E883="","",K883&lt;F883,"×（法定外・特例等対象外です）",K883&lt;G883,"〇",K883&gt;=G883,"ー"),"")</f>
        <v/>
      </c>
      <c r="M883" s="26" t="str" cm="1">
        <f t="array" ref="M883">IFERROR(_xlfn.IFS(COUNTBLANK(D883:K883)=8,"",D883="","←D列に従業員名を姓名（フルネーム）で入力してください。誤変換にお気を付け下さい。",E883="","←E列に都道府県を入力してください。",H883="","←H列に1.月給～3.時間給の選択肢を入力してください",I883="","←I列に金額を入力してください",H883=3,"",J883="","←J列に所定労働時間を入力してください"),"")</f>
        <v/>
      </c>
    </row>
    <row r="884" spans="2:13" ht="22" x14ac:dyDescent="0.55000000000000004">
      <c r="B884" s="39">
        <f t="shared" si="13"/>
        <v>876</v>
      </c>
      <c r="C884" s="45"/>
      <c r="D884" s="35"/>
      <c r="E884" s="46"/>
      <c r="F884" s="40" t="str" cm="1">
        <f t="array" ref="F884">IFERROR(_xlfn.IFS(AND($G$3=45566,E884="徳島"),VLOOKUP(E884,最低賃金!$A$2:$G$49,2,FALSE),OR($G$3&lt;&gt;45566,E884&lt;&gt;"徳島"),VLOOKUP(E884,最低賃金!$A$2:$G$49,4,FALSE)),"")</f>
        <v/>
      </c>
      <c r="G884" s="50" t="str">
        <f>IFERROR(VLOOKUP(E884,最低賃金!$A$3:$G$49,6,FALSE),"")</f>
        <v/>
      </c>
      <c r="H884" s="45"/>
      <c r="I884" s="36"/>
      <c r="J884" s="54"/>
      <c r="K884" s="51" t="str" cm="1">
        <f t="array" ref="K884">IFERROR(_xlfn.IFS(COUNTBLANK(H884:J884)=3,"",I884="","I列に金額を入力してください",H884="3.時間給",I884,J884="","J列に労働時間を入力してください",H884="1.月給",ROUND(I884/J884,0),H884="2.日給",ROUND(I884/J884,0)),"")</f>
        <v/>
      </c>
      <c r="L884" s="37" t="str" cm="1">
        <f t="array" ref="L884">IFERROR(_xlfn.IFS(E884="","",K884&lt;F884,"×（法定外・特例等対象外です）",K884&lt;G884,"〇",K884&gt;=G884,"ー"),"")</f>
        <v/>
      </c>
      <c r="M884" s="26" t="str" cm="1">
        <f t="array" ref="M884">IFERROR(_xlfn.IFS(COUNTBLANK(D884:K884)=8,"",D884="","←D列に従業員名を姓名（フルネーム）で入力してください。誤変換にお気を付け下さい。",E884="","←E列に都道府県を入力してください。",H884="","←H列に1.月給～3.時間給の選択肢を入力してください",I884="","←I列に金額を入力してください",H884=3,"",J884="","←J列に所定労働時間を入力してください"),"")</f>
        <v/>
      </c>
    </row>
    <row r="885" spans="2:13" ht="22" x14ac:dyDescent="0.55000000000000004">
      <c r="B885" s="39">
        <f t="shared" si="13"/>
        <v>877</v>
      </c>
      <c r="C885" s="45"/>
      <c r="D885" s="35"/>
      <c r="E885" s="46"/>
      <c r="F885" s="40" t="str" cm="1">
        <f t="array" ref="F885">IFERROR(_xlfn.IFS(AND($G$3=45566,E885="徳島"),VLOOKUP(E885,最低賃金!$A$2:$G$49,2,FALSE),OR($G$3&lt;&gt;45566,E885&lt;&gt;"徳島"),VLOOKUP(E885,最低賃金!$A$2:$G$49,4,FALSE)),"")</f>
        <v/>
      </c>
      <c r="G885" s="50" t="str">
        <f>IFERROR(VLOOKUP(E885,最低賃金!$A$3:$G$49,6,FALSE),"")</f>
        <v/>
      </c>
      <c r="H885" s="45"/>
      <c r="I885" s="36"/>
      <c r="J885" s="54"/>
      <c r="K885" s="51" t="str" cm="1">
        <f t="array" ref="K885">IFERROR(_xlfn.IFS(COUNTBLANK(H885:J885)=3,"",I885="","I列に金額を入力してください",H885="3.時間給",I885,J885="","J列に労働時間を入力してください",H885="1.月給",ROUND(I885/J885,0),H885="2.日給",ROUND(I885/J885,0)),"")</f>
        <v/>
      </c>
      <c r="L885" s="37" t="str" cm="1">
        <f t="array" ref="L885">IFERROR(_xlfn.IFS(E885="","",K885&lt;F885,"×（法定外・特例等対象外です）",K885&lt;G885,"〇",K885&gt;=G885,"ー"),"")</f>
        <v/>
      </c>
      <c r="M885" s="26" t="str" cm="1">
        <f t="array" ref="M885">IFERROR(_xlfn.IFS(COUNTBLANK(D885:K885)=8,"",D885="","←D列に従業員名を姓名（フルネーム）で入力してください。誤変換にお気を付け下さい。",E885="","←E列に都道府県を入力してください。",H885="","←H列に1.月給～3.時間給の選択肢を入力してください",I885="","←I列に金額を入力してください",H885=3,"",J885="","←J列に所定労働時間を入力してください"),"")</f>
        <v/>
      </c>
    </row>
    <row r="886" spans="2:13" ht="22" x14ac:dyDescent="0.55000000000000004">
      <c r="B886" s="39">
        <f t="shared" si="13"/>
        <v>878</v>
      </c>
      <c r="C886" s="45"/>
      <c r="D886" s="35"/>
      <c r="E886" s="46"/>
      <c r="F886" s="40" t="str" cm="1">
        <f t="array" ref="F886">IFERROR(_xlfn.IFS(AND($G$3=45566,E886="徳島"),VLOOKUP(E886,最低賃金!$A$2:$G$49,2,FALSE),OR($G$3&lt;&gt;45566,E886&lt;&gt;"徳島"),VLOOKUP(E886,最低賃金!$A$2:$G$49,4,FALSE)),"")</f>
        <v/>
      </c>
      <c r="G886" s="50" t="str">
        <f>IFERROR(VLOOKUP(E886,最低賃金!$A$3:$G$49,6,FALSE),"")</f>
        <v/>
      </c>
      <c r="H886" s="45"/>
      <c r="I886" s="36"/>
      <c r="J886" s="54"/>
      <c r="K886" s="51" t="str" cm="1">
        <f t="array" ref="K886">IFERROR(_xlfn.IFS(COUNTBLANK(H886:J886)=3,"",I886="","I列に金額を入力してください",H886="3.時間給",I886,J886="","J列に労働時間を入力してください",H886="1.月給",ROUND(I886/J886,0),H886="2.日給",ROUND(I886/J886,0)),"")</f>
        <v/>
      </c>
      <c r="L886" s="37" t="str" cm="1">
        <f t="array" ref="L886">IFERROR(_xlfn.IFS(E886="","",K886&lt;F886,"×（法定外・特例等対象外です）",K886&lt;G886,"〇",K886&gt;=G886,"ー"),"")</f>
        <v/>
      </c>
      <c r="M886" s="26" t="str" cm="1">
        <f t="array" ref="M886">IFERROR(_xlfn.IFS(COUNTBLANK(D886:K886)=8,"",D886="","←D列に従業員名を姓名（フルネーム）で入力してください。誤変換にお気を付け下さい。",E886="","←E列に都道府県を入力してください。",H886="","←H列に1.月給～3.時間給の選択肢を入力してください",I886="","←I列に金額を入力してください",H886=3,"",J886="","←J列に所定労働時間を入力してください"),"")</f>
        <v/>
      </c>
    </row>
    <row r="887" spans="2:13" ht="22" x14ac:dyDescent="0.55000000000000004">
      <c r="B887" s="39">
        <f t="shared" si="13"/>
        <v>879</v>
      </c>
      <c r="C887" s="45"/>
      <c r="D887" s="35"/>
      <c r="E887" s="46"/>
      <c r="F887" s="40" t="str" cm="1">
        <f t="array" ref="F887">IFERROR(_xlfn.IFS(AND($G$3=45566,E887="徳島"),VLOOKUP(E887,最低賃金!$A$2:$G$49,2,FALSE),OR($G$3&lt;&gt;45566,E887&lt;&gt;"徳島"),VLOOKUP(E887,最低賃金!$A$2:$G$49,4,FALSE)),"")</f>
        <v/>
      </c>
      <c r="G887" s="50" t="str">
        <f>IFERROR(VLOOKUP(E887,最低賃金!$A$3:$G$49,6,FALSE),"")</f>
        <v/>
      </c>
      <c r="H887" s="45"/>
      <c r="I887" s="36"/>
      <c r="J887" s="54"/>
      <c r="K887" s="51" t="str" cm="1">
        <f t="array" ref="K887">IFERROR(_xlfn.IFS(COUNTBLANK(H887:J887)=3,"",I887="","I列に金額を入力してください",H887="3.時間給",I887,J887="","J列に労働時間を入力してください",H887="1.月給",ROUND(I887/J887,0),H887="2.日給",ROUND(I887/J887,0)),"")</f>
        <v/>
      </c>
      <c r="L887" s="37" t="str" cm="1">
        <f t="array" ref="L887">IFERROR(_xlfn.IFS(E887="","",K887&lt;F887,"×（法定外・特例等対象外です）",K887&lt;G887,"〇",K887&gt;=G887,"ー"),"")</f>
        <v/>
      </c>
      <c r="M887" s="26" t="str" cm="1">
        <f t="array" ref="M887">IFERROR(_xlfn.IFS(COUNTBLANK(D887:K887)=8,"",D887="","←D列に従業員名を姓名（フルネーム）で入力してください。誤変換にお気を付け下さい。",E887="","←E列に都道府県を入力してください。",H887="","←H列に1.月給～3.時間給の選択肢を入力してください",I887="","←I列に金額を入力してください",H887=3,"",J887="","←J列に所定労働時間を入力してください"),"")</f>
        <v/>
      </c>
    </row>
    <row r="888" spans="2:13" ht="22" x14ac:dyDescent="0.55000000000000004">
      <c r="B888" s="39">
        <f t="shared" si="13"/>
        <v>880</v>
      </c>
      <c r="C888" s="45"/>
      <c r="D888" s="35"/>
      <c r="E888" s="46"/>
      <c r="F888" s="40" t="str" cm="1">
        <f t="array" ref="F888">IFERROR(_xlfn.IFS(AND($G$3=45566,E888="徳島"),VLOOKUP(E888,最低賃金!$A$2:$G$49,2,FALSE),OR($G$3&lt;&gt;45566,E888&lt;&gt;"徳島"),VLOOKUP(E888,最低賃金!$A$2:$G$49,4,FALSE)),"")</f>
        <v/>
      </c>
      <c r="G888" s="50" t="str">
        <f>IFERROR(VLOOKUP(E888,最低賃金!$A$3:$G$49,6,FALSE),"")</f>
        <v/>
      </c>
      <c r="H888" s="45"/>
      <c r="I888" s="36"/>
      <c r="J888" s="54"/>
      <c r="K888" s="51" t="str" cm="1">
        <f t="array" ref="K888">IFERROR(_xlfn.IFS(COUNTBLANK(H888:J888)=3,"",I888="","I列に金額を入力してください",H888="3.時間給",I888,J888="","J列に労働時間を入力してください",H888="1.月給",ROUND(I888/J888,0),H888="2.日給",ROUND(I888/J888,0)),"")</f>
        <v/>
      </c>
      <c r="L888" s="37" t="str" cm="1">
        <f t="array" ref="L888">IFERROR(_xlfn.IFS(E888="","",K888&lt;F888,"×（法定外・特例等対象外です）",K888&lt;G888,"〇",K888&gt;=G888,"ー"),"")</f>
        <v/>
      </c>
      <c r="M888" s="26" t="str" cm="1">
        <f t="array" ref="M888">IFERROR(_xlfn.IFS(COUNTBLANK(D888:K888)=8,"",D888="","←D列に従業員名を姓名（フルネーム）で入力してください。誤変換にお気を付け下さい。",E888="","←E列に都道府県を入力してください。",H888="","←H列に1.月給～3.時間給の選択肢を入力してください",I888="","←I列に金額を入力してください",H888=3,"",J888="","←J列に所定労働時間を入力してください"),"")</f>
        <v/>
      </c>
    </row>
    <row r="889" spans="2:13" ht="22" x14ac:dyDescent="0.55000000000000004">
      <c r="B889" s="39">
        <f t="shared" si="13"/>
        <v>881</v>
      </c>
      <c r="C889" s="45"/>
      <c r="D889" s="35"/>
      <c r="E889" s="46"/>
      <c r="F889" s="40" t="str" cm="1">
        <f t="array" ref="F889">IFERROR(_xlfn.IFS(AND($G$3=45566,E889="徳島"),VLOOKUP(E889,最低賃金!$A$2:$G$49,2,FALSE),OR($G$3&lt;&gt;45566,E889&lt;&gt;"徳島"),VLOOKUP(E889,最低賃金!$A$2:$G$49,4,FALSE)),"")</f>
        <v/>
      </c>
      <c r="G889" s="50" t="str">
        <f>IFERROR(VLOOKUP(E889,最低賃金!$A$3:$G$49,6,FALSE),"")</f>
        <v/>
      </c>
      <c r="H889" s="45"/>
      <c r="I889" s="36"/>
      <c r="J889" s="54"/>
      <c r="K889" s="51" t="str" cm="1">
        <f t="array" ref="K889">IFERROR(_xlfn.IFS(COUNTBLANK(H889:J889)=3,"",I889="","I列に金額を入力してください",H889="3.時間給",I889,J889="","J列に労働時間を入力してください",H889="1.月給",ROUND(I889/J889,0),H889="2.日給",ROUND(I889/J889,0)),"")</f>
        <v/>
      </c>
      <c r="L889" s="37" t="str" cm="1">
        <f t="array" ref="L889">IFERROR(_xlfn.IFS(E889="","",K889&lt;F889,"×（法定外・特例等対象外です）",K889&lt;G889,"〇",K889&gt;=G889,"ー"),"")</f>
        <v/>
      </c>
      <c r="M889" s="26" t="str" cm="1">
        <f t="array" ref="M889">IFERROR(_xlfn.IFS(COUNTBLANK(D889:K889)=8,"",D889="","←D列に従業員名を姓名（フルネーム）で入力してください。誤変換にお気を付け下さい。",E889="","←E列に都道府県を入力してください。",H889="","←H列に1.月給～3.時間給の選択肢を入力してください",I889="","←I列に金額を入力してください",H889=3,"",J889="","←J列に所定労働時間を入力してください"),"")</f>
        <v/>
      </c>
    </row>
    <row r="890" spans="2:13" ht="22" x14ac:dyDescent="0.55000000000000004">
      <c r="B890" s="39">
        <f t="shared" si="13"/>
        <v>882</v>
      </c>
      <c r="C890" s="45"/>
      <c r="D890" s="35"/>
      <c r="E890" s="46"/>
      <c r="F890" s="40" t="str" cm="1">
        <f t="array" ref="F890">IFERROR(_xlfn.IFS(AND($G$3=45566,E890="徳島"),VLOOKUP(E890,最低賃金!$A$2:$G$49,2,FALSE),OR($G$3&lt;&gt;45566,E890&lt;&gt;"徳島"),VLOOKUP(E890,最低賃金!$A$2:$G$49,4,FALSE)),"")</f>
        <v/>
      </c>
      <c r="G890" s="50" t="str">
        <f>IFERROR(VLOOKUP(E890,最低賃金!$A$3:$G$49,6,FALSE),"")</f>
        <v/>
      </c>
      <c r="H890" s="45"/>
      <c r="I890" s="36"/>
      <c r="J890" s="54"/>
      <c r="K890" s="51" t="str" cm="1">
        <f t="array" ref="K890">IFERROR(_xlfn.IFS(COUNTBLANK(H890:J890)=3,"",I890="","I列に金額を入力してください",H890="3.時間給",I890,J890="","J列に労働時間を入力してください",H890="1.月給",ROUND(I890/J890,0),H890="2.日給",ROUND(I890/J890,0)),"")</f>
        <v/>
      </c>
      <c r="L890" s="37" t="str" cm="1">
        <f t="array" ref="L890">IFERROR(_xlfn.IFS(E890="","",K890&lt;F890,"×（法定外・特例等対象外です）",K890&lt;G890,"〇",K890&gt;=G890,"ー"),"")</f>
        <v/>
      </c>
      <c r="M890" s="26" t="str" cm="1">
        <f t="array" ref="M890">IFERROR(_xlfn.IFS(COUNTBLANK(D890:K890)=8,"",D890="","←D列に従業員名を姓名（フルネーム）で入力してください。誤変換にお気を付け下さい。",E890="","←E列に都道府県を入力してください。",H890="","←H列に1.月給～3.時間給の選択肢を入力してください",I890="","←I列に金額を入力してください",H890=3,"",J890="","←J列に所定労働時間を入力してください"),"")</f>
        <v/>
      </c>
    </row>
    <row r="891" spans="2:13" ht="22" x14ac:dyDescent="0.55000000000000004">
      <c r="B891" s="39">
        <f t="shared" si="13"/>
        <v>883</v>
      </c>
      <c r="C891" s="45"/>
      <c r="D891" s="35"/>
      <c r="E891" s="46"/>
      <c r="F891" s="40" t="str" cm="1">
        <f t="array" ref="F891">IFERROR(_xlfn.IFS(AND($G$3=45566,E891="徳島"),VLOOKUP(E891,最低賃金!$A$2:$G$49,2,FALSE),OR($G$3&lt;&gt;45566,E891&lt;&gt;"徳島"),VLOOKUP(E891,最低賃金!$A$2:$G$49,4,FALSE)),"")</f>
        <v/>
      </c>
      <c r="G891" s="50" t="str">
        <f>IFERROR(VLOOKUP(E891,最低賃金!$A$3:$G$49,6,FALSE),"")</f>
        <v/>
      </c>
      <c r="H891" s="45"/>
      <c r="I891" s="36"/>
      <c r="J891" s="54"/>
      <c r="K891" s="51" t="str" cm="1">
        <f t="array" ref="K891">IFERROR(_xlfn.IFS(COUNTBLANK(H891:J891)=3,"",I891="","I列に金額を入力してください",H891="3.時間給",I891,J891="","J列に労働時間を入力してください",H891="1.月給",ROUND(I891/J891,0),H891="2.日給",ROUND(I891/J891,0)),"")</f>
        <v/>
      </c>
      <c r="L891" s="37" t="str" cm="1">
        <f t="array" ref="L891">IFERROR(_xlfn.IFS(E891="","",K891&lt;F891,"×（法定外・特例等対象外です）",K891&lt;G891,"〇",K891&gt;=G891,"ー"),"")</f>
        <v/>
      </c>
      <c r="M891" s="26" t="str" cm="1">
        <f t="array" ref="M891">IFERROR(_xlfn.IFS(COUNTBLANK(D891:K891)=8,"",D891="","←D列に従業員名を姓名（フルネーム）で入力してください。誤変換にお気を付け下さい。",E891="","←E列に都道府県を入力してください。",H891="","←H列に1.月給～3.時間給の選択肢を入力してください",I891="","←I列に金額を入力してください",H891=3,"",J891="","←J列に所定労働時間を入力してください"),"")</f>
        <v/>
      </c>
    </row>
    <row r="892" spans="2:13" ht="22" x14ac:dyDescent="0.55000000000000004">
      <c r="B892" s="39">
        <f t="shared" si="13"/>
        <v>884</v>
      </c>
      <c r="C892" s="45"/>
      <c r="D892" s="35"/>
      <c r="E892" s="46"/>
      <c r="F892" s="40" t="str" cm="1">
        <f t="array" ref="F892">IFERROR(_xlfn.IFS(AND($G$3=45566,E892="徳島"),VLOOKUP(E892,最低賃金!$A$2:$G$49,2,FALSE),OR($G$3&lt;&gt;45566,E892&lt;&gt;"徳島"),VLOOKUP(E892,最低賃金!$A$2:$G$49,4,FALSE)),"")</f>
        <v/>
      </c>
      <c r="G892" s="50" t="str">
        <f>IFERROR(VLOOKUP(E892,最低賃金!$A$3:$G$49,6,FALSE),"")</f>
        <v/>
      </c>
      <c r="H892" s="45"/>
      <c r="I892" s="36"/>
      <c r="J892" s="54"/>
      <c r="K892" s="51" t="str" cm="1">
        <f t="array" ref="K892">IFERROR(_xlfn.IFS(COUNTBLANK(H892:J892)=3,"",I892="","I列に金額を入力してください",H892="3.時間給",I892,J892="","J列に労働時間を入力してください",H892="1.月給",ROUND(I892/J892,0),H892="2.日給",ROUND(I892/J892,0)),"")</f>
        <v/>
      </c>
      <c r="L892" s="37" t="str" cm="1">
        <f t="array" ref="L892">IFERROR(_xlfn.IFS(E892="","",K892&lt;F892,"×（法定外・特例等対象外です）",K892&lt;G892,"〇",K892&gt;=G892,"ー"),"")</f>
        <v/>
      </c>
      <c r="M892" s="26" t="str" cm="1">
        <f t="array" ref="M892">IFERROR(_xlfn.IFS(COUNTBLANK(D892:K892)=8,"",D892="","←D列に従業員名を姓名（フルネーム）で入力してください。誤変換にお気を付け下さい。",E892="","←E列に都道府県を入力してください。",H892="","←H列に1.月給～3.時間給の選択肢を入力してください",I892="","←I列に金額を入力してください",H892=3,"",J892="","←J列に所定労働時間を入力してください"),"")</f>
        <v/>
      </c>
    </row>
    <row r="893" spans="2:13" ht="22" x14ac:dyDescent="0.55000000000000004">
      <c r="B893" s="39">
        <f t="shared" si="13"/>
        <v>885</v>
      </c>
      <c r="C893" s="45"/>
      <c r="D893" s="35"/>
      <c r="E893" s="46"/>
      <c r="F893" s="40" t="str" cm="1">
        <f t="array" ref="F893">IFERROR(_xlfn.IFS(AND($G$3=45566,E893="徳島"),VLOOKUP(E893,最低賃金!$A$2:$G$49,2,FALSE),OR($G$3&lt;&gt;45566,E893&lt;&gt;"徳島"),VLOOKUP(E893,最低賃金!$A$2:$G$49,4,FALSE)),"")</f>
        <v/>
      </c>
      <c r="G893" s="50" t="str">
        <f>IFERROR(VLOOKUP(E893,最低賃金!$A$3:$G$49,6,FALSE),"")</f>
        <v/>
      </c>
      <c r="H893" s="45"/>
      <c r="I893" s="36"/>
      <c r="J893" s="54"/>
      <c r="K893" s="51" t="str" cm="1">
        <f t="array" ref="K893">IFERROR(_xlfn.IFS(COUNTBLANK(H893:J893)=3,"",I893="","I列に金額を入力してください",H893="3.時間給",I893,J893="","J列に労働時間を入力してください",H893="1.月給",ROUND(I893/J893,0),H893="2.日給",ROUND(I893/J893,0)),"")</f>
        <v/>
      </c>
      <c r="L893" s="37" t="str" cm="1">
        <f t="array" ref="L893">IFERROR(_xlfn.IFS(E893="","",K893&lt;F893,"×（法定外・特例等対象外です）",K893&lt;G893,"〇",K893&gt;=G893,"ー"),"")</f>
        <v/>
      </c>
      <c r="M893" s="26" t="str" cm="1">
        <f t="array" ref="M893">IFERROR(_xlfn.IFS(COUNTBLANK(D893:K893)=8,"",D893="","←D列に従業員名を姓名（フルネーム）で入力してください。誤変換にお気を付け下さい。",E893="","←E列に都道府県を入力してください。",H893="","←H列に1.月給～3.時間給の選択肢を入力してください",I893="","←I列に金額を入力してください",H893=3,"",J893="","←J列に所定労働時間を入力してください"),"")</f>
        <v/>
      </c>
    </row>
    <row r="894" spans="2:13" ht="22" x14ac:dyDescent="0.55000000000000004">
      <c r="B894" s="39">
        <f t="shared" si="13"/>
        <v>886</v>
      </c>
      <c r="C894" s="45"/>
      <c r="D894" s="35"/>
      <c r="E894" s="46"/>
      <c r="F894" s="40" t="str" cm="1">
        <f t="array" ref="F894">IFERROR(_xlfn.IFS(AND($G$3=45566,E894="徳島"),VLOOKUP(E894,最低賃金!$A$2:$G$49,2,FALSE),OR($G$3&lt;&gt;45566,E894&lt;&gt;"徳島"),VLOOKUP(E894,最低賃金!$A$2:$G$49,4,FALSE)),"")</f>
        <v/>
      </c>
      <c r="G894" s="50" t="str">
        <f>IFERROR(VLOOKUP(E894,最低賃金!$A$3:$G$49,6,FALSE),"")</f>
        <v/>
      </c>
      <c r="H894" s="45"/>
      <c r="I894" s="36"/>
      <c r="J894" s="54"/>
      <c r="K894" s="51" t="str" cm="1">
        <f t="array" ref="K894">IFERROR(_xlfn.IFS(COUNTBLANK(H894:J894)=3,"",I894="","I列に金額を入力してください",H894="3.時間給",I894,J894="","J列に労働時間を入力してください",H894="1.月給",ROUND(I894/J894,0),H894="2.日給",ROUND(I894/J894,0)),"")</f>
        <v/>
      </c>
      <c r="L894" s="37" t="str" cm="1">
        <f t="array" ref="L894">IFERROR(_xlfn.IFS(E894="","",K894&lt;F894,"×（法定外・特例等対象外です）",K894&lt;G894,"〇",K894&gt;=G894,"ー"),"")</f>
        <v/>
      </c>
      <c r="M894" s="26" t="str" cm="1">
        <f t="array" ref="M894">IFERROR(_xlfn.IFS(COUNTBLANK(D894:K894)=8,"",D894="","←D列に従業員名を姓名（フルネーム）で入力してください。誤変換にお気を付け下さい。",E894="","←E列に都道府県を入力してください。",H894="","←H列に1.月給～3.時間給の選択肢を入力してください",I894="","←I列に金額を入力してください",H894=3,"",J894="","←J列に所定労働時間を入力してください"),"")</f>
        <v/>
      </c>
    </row>
    <row r="895" spans="2:13" ht="22" x14ac:dyDescent="0.55000000000000004">
      <c r="B895" s="39">
        <f t="shared" si="13"/>
        <v>887</v>
      </c>
      <c r="C895" s="45"/>
      <c r="D895" s="35"/>
      <c r="E895" s="46"/>
      <c r="F895" s="40" t="str" cm="1">
        <f t="array" ref="F895">IFERROR(_xlfn.IFS(AND($G$3=45566,E895="徳島"),VLOOKUP(E895,最低賃金!$A$2:$G$49,2,FALSE),OR($G$3&lt;&gt;45566,E895&lt;&gt;"徳島"),VLOOKUP(E895,最低賃金!$A$2:$G$49,4,FALSE)),"")</f>
        <v/>
      </c>
      <c r="G895" s="50" t="str">
        <f>IFERROR(VLOOKUP(E895,最低賃金!$A$3:$G$49,6,FALSE),"")</f>
        <v/>
      </c>
      <c r="H895" s="45"/>
      <c r="I895" s="36"/>
      <c r="J895" s="54"/>
      <c r="K895" s="51" t="str" cm="1">
        <f t="array" ref="K895">IFERROR(_xlfn.IFS(COUNTBLANK(H895:J895)=3,"",I895="","I列に金額を入力してください",H895="3.時間給",I895,J895="","J列に労働時間を入力してください",H895="1.月給",ROUND(I895/J895,0),H895="2.日給",ROUND(I895/J895,0)),"")</f>
        <v/>
      </c>
      <c r="L895" s="37" t="str" cm="1">
        <f t="array" ref="L895">IFERROR(_xlfn.IFS(E895="","",K895&lt;F895,"×（法定外・特例等対象外です）",K895&lt;G895,"〇",K895&gt;=G895,"ー"),"")</f>
        <v/>
      </c>
      <c r="M895" s="26" t="str" cm="1">
        <f t="array" ref="M895">IFERROR(_xlfn.IFS(COUNTBLANK(D895:K895)=8,"",D895="","←D列に従業員名を姓名（フルネーム）で入力してください。誤変換にお気を付け下さい。",E895="","←E列に都道府県を入力してください。",H895="","←H列に1.月給～3.時間給の選択肢を入力してください",I895="","←I列に金額を入力してください",H895=3,"",J895="","←J列に所定労働時間を入力してください"),"")</f>
        <v/>
      </c>
    </row>
    <row r="896" spans="2:13" ht="22" x14ac:dyDescent="0.55000000000000004">
      <c r="B896" s="39">
        <f t="shared" si="13"/>
        <v>888</v>
      </c>
      <c r="C896" s="45"/>
      <c r="D896" s="35"/>
      <c r="E896" s="46"/>
      <c r="F896" s="40" t="str" cm="1">
        <f t="array" ref="F896">IFERROR(_xlfn.IFS(AND($G$3=45566,E896="徳島"),VLOOKUP(E896,最低賃金!$A$2:$G$49,2,FALSE),OR($G$3&lt;&gt;45566,E896&lt;&gt;"徳島"),VLOOKUP(E896,最低賃金!$A$2:$G$49,4,FALSE)),"")</f>
        <v/>
      </c>
      <c r="G896" s="50" t="str">
        <f>IFERROR(VLOOKUP(E896,最低賃金!$A$3:$G$49,6,FALSE),"")</f>
        <v/>
      </c>
      <c r="H896" s="45"/>
      <c r="I896" s="36"/>
      <c r="J896" s="54"/>
      <c r="K896" s="51" t="str" cm="1">
        <f t="array" ref="K896">IFERROR(_xlfn.IFS(COUNTBLANK(H896:J896)=3,"",I896="","I列に金額を入力してください",H896="3.時間給",I896,J896="","J列に労働時間を入力してください",H896="1.月給",ROUND(I896/J896,0),H896="2.日給",ROUND(I896/J896,0)),"")</f>
        <v/>
      </c>
      <c r="L896" s="37" t="str" cm="1">
        <f t="array" ref="L896">IFERROR(_xlfn.IFS(E896="","",K896&lt;F896,"×（法定外・特例等対象外です）",K896&lt;G896,"〇",K896&gt;=G896,"ー"),"")</f>
        <v/>
      </c>
      <c r="M896" s="26" t="str" cm="1">
        <f t="array" ref="M896">IFERROR(_xlfn.IFS(COUNTBLANK(D896:K896)=8,"",D896="","←D列に従業員名を姓名（フルネーム）で入力してください。誤変換にお気を付け下さい。",E896="","←E列に都道府県を入力してください。",H896="","←H列に1.月給～3.時間給の選択肢を入力してください",I896="","←I列に金額を入力してください",H896=3,"",J896="","←J列に所定労働時間を入力してください"),"")</f>
        <v/>
      </c>
    </row>
    <row r="897" spans="2:13" ht="22" x14ac:dyDescent="0.55000000000000004">
      <c r="B897" s="39">
        <f t="shared" si="13"/>
        <v>889</v>
      </c>
      <c r="C897" s="45"/>
      <c r="D897" s="35"/>
      <c r="E897" s="46"/>
      <c r="F897" s="40" t="str" cm="1">
        <f t="array" ref="F897">IFERROR(_xlfn.IFS(AND($G$3=45566,E897="徳島"),VLOOKUP(E897,最低賃金!$A$2:$G$49,2,FALSE),OR($G$3&lt;&gt;45566,E897&lt;&gt;"徳島"),VLOOKUP(E897,最低賃金!$A$2:$G$49,4,FALSE)),"")</f>
        <v/>
      </c>
      <c r="G897" s="50" t="str">
        <f>IFERROR(VLOOKUP(E897,最低賃金!$A$3:$G$49,6,FALSE),"")</f>
        <v/>
      </c>
      <c r="H897" s="45"/>
      <c r="I897" s="36"/>
      <c r="J897" s="54"/>
      <c r="K897" s="51" t="str" cm="1">
        <f t="array" ref="K897">IFERROR(_xlfn.IFS(COUNTBLANK(H897:J897)=3,"",I897="","I列に金額を入力してください",H897="3.時間給",I897,J897="","J列に労働時間を入力してください",H897="1.月給",ROUND(I897/J897,0),H897="2.日給",ROUND(I897/J897,0)),"")</f>
        <v/>
      </c>
      <c r="L897" s="37" t="str" cm="1">
        <f t="array" ref="L897">IFERROR(_xlfn.IFS(E897="","",K897&lt;F897,"×（法定外・特例等対象外です）",K897&lt;G897,"〇",K897&gt;=G897,"ー"),"")</f>
        <v/>
      </c>
      <c r="M897" s="26" t="str" cm="1">
        <f t="array" ref="M897">IFERROR(_xlfn.IFS(COUNTBLANK(D897:K897)=8,"",D897="","←D列に従業員名を姓名（フルネーム）で入力してください。誤変換にお気を付け下さい。",E897="","←E列に都道府県を入力してください。",H897="","←H列に1.月給～3.時間給の選択肢を入力してください",I897="","←I列に金額を入力してください",H897=3,"",J897="","←J列に所定労働時間を入力してください"),"")</f>
        <v/>
      </c>
    </row>
    <row r="898" spans="2:13" ht="22" x14ac:dyDescent="0.55000000000000004">
      <c r="B898" s="39">
        <f t="shared" si="13"/>
        <v>890</v>
      </c>
      <c r="C898" s="45"/>
      <c r="D898" s="35"/>
      <c r="E898" s="46"/>
      <c r="F898" s="40" t="str" cm="1">
        <f t="array" ref="F898">IFERROR(_xlfn.IFS(AND($G$3=45566,E898="徳島"),VLOOKUP(E898,最低賃金!$A$2:$G$49,2,FALSE),OR($G$3&lt;&gt;45566,E898&lt;&gt;"徳島"),VLOOKUP(E898,最低賃金!$A$2:$G$49,4,FALSE)),"")</f>
        <v/>
      </c>
      <c r="G898" s="50" t="str">
        <f>IFERROR(VLOOKUP(E898,最低賃金!$A$3:$G$49,6,FALSE),"")</f>
        <v/>
      </c>
      <c r="H898" s="45"/>
      <c r="I898" s="36"/>
      <c r="J898" s="54"/>
      <c r="K898" s="51" t="str" cm="1">
        <f t="array" ref="K898">IFERROR(_xlfn.IFS(COUNTBLANK(H898:J898)=3,"",I898="","I列に金額を入力してください",H898="3.時間給",I898,J898="","J列に労働時間を入力してください",H898="1.月給",ROUND(I898/J898,0),H898="2.日給",ROUND(I898/J898,0)),"")</f>
        <v/>
      </c>
      <c r="L898" s="37" t="str" cm="1">
        <f t="array" ref="L898">IFERROR(_xlfn.IFS(E898="","",K898&lt;F898,"×（法定外・特例等対象外です）",K898&lt;G898,"〇",K898&gt;=G898,"ー"),"")</f>
        <v/>
      </c>
      <c r="M898" s="26" t="str" cm="1">
        <f t="array" ref="M898">IFERROR(_xlfn.IFS(COUNTBLANK(D898:K898)=8,"",D898="","←D列に従業員名を姓名（フルネーム）で入力してください。誤変換にお気を付け下さい。",E898="","←E列に都道府県を入力してください。",H898="","←H列に1.月給～3.時間給の選択肢を入力してください",I898="","←I列に金額を入力してください",H898=3,"",J898="","←J列に所定労働時間を入力してください"),"")</f>
        <v/>
      </c>
    </row>
    <row r="899" spans="2:13" ht="22" x14ac:dyDescent="0.55000000000000004">
      <c r="B899" s="39">
        <f t="shared" si="13"/>
        <v>891</v>
      </c>
      <c r="C899" s="45"/>
      <c r="D899" s="35"/>
      <c r="E899" s="46"/>
      <c r="F899" s="40" t="str" cm="1">
        <f t="array" ref="F899">IFERROR(_xlfn.IFS(AND($G$3=45566,E899="徳島"),VLOOKUP(E899,最低賃金!$A$2:$G$49,2,FALSE),OR($G$3&lt;&gt;45566,E899&lt;&gt;"徳島"),VLOOKUP(E899,最低賃金!$A$2:$G$49,4,FALSE)),"")</f>
        <v/>
      </c>
      <c r="G899" s="50" t="str">
        <f>IFERROR(VLOOKUP(E899,最低賃金!$A$3:$G$49,6,FALSE),"")</f>
        <v/>
      </c>
      <c r="H899" s="45"/>
      <c r="I899" s="36"/>
      <c r="J899" s="54"/>
      <c r="K899" s="51" t="str" cm="1">
        <f t="array" ref="K899">IFERROR(_xlfn.IFS(COUNTBLANK(H899:J899)=3,"",I899="","I列に金額を入力してください",H899="3.時間給",I899,J899="","J列に労働時間を入力してください",H899="1.月給",ROUND(I899/J899,0),H899="2.日給",ROUND(I899/J899,0)),"")</f>
        <v/>
      </c>
      <c r="L899" s="37" t="str" cm="1">
        <f t="array" ref="L899">IFERROR(_xlfn.IFS(E899="","",K899&lt;F899,"×（法定外・特例等対象外です）",K899&lt;G899,"〇",K899&gt;=G899,"ー"),"")</f>
        <v/>
      </c>
      <c r="M899" s="26" t="str" cm="1">
        <f t="array" ref="M899">IFERROR(_xlfn.IFS(COUNTBLANK(D899:K899)=8,"",D899="","←D列に従業員名を姓名（フルネーム）で入力してください。誤変換にお気を付け下さい。",E899="","←E列に都道府県を入力してください。",H899="","←H列に1.月給～3.時間給の選択肢を入力してください",I899="","←I列に金額を入力してください",H899=3,"",J899="","←J列に所定労働時間を入力してください"),"")</f>
        <v/>
      </c>
    </row>
    <row r="900" spans="2:13" ht="22" x14ac:dyDescent="0.55000000000000004">
      <c r="B900" s="39">
        <f t="shared" si="13"/>
        <v>892</v>
      </c>
      <c r="C900" s="45"/>
      <c r="D900" s="35"/>
      <c r="E900" s="46"/>
      <c r="F900" s="40" t="str" cm="1">
        <f t="array" ref="F900">IFERROR(_xlfn.IFS(AND($G$3=45566,E900="徳島"),VLOOKUP(E900,最低賃金!$A$2:$G$49,2,FALSE),OR($G$3&lt;&gt;45566,E900&lt;&gt;"徳島"),VLOOKUP(E900,最低賃金!$A$2:$G$49,4,FALSE)),"")</f>
        <v/>
      </c>
      <c r="G900" s="50" t="str">
        <f>IFERROR(VLOOKUP(E900,最低賃金!$A$3:$G$49,6,FALSE),"")</f>
        <v/>
      </c>
      <c r="H900" s="45"/>
      <c r="I900" s="36"/>
      <c r="J900" s="54"/>
      <c r="K900" s="51" t="str" cm="1">
        <f t="array" ref="K900">IFERROR(_xlfn.IFS(COUNTBLANK(H900:J900)=3,"",I900="","I列に金額を入力してください",H900="3.時間給",I900,J900="","J列に労働時間を入力してください",H900="1.月給",ROUND(I900/J900,0),H900="2.日給",ROUND(I900/J900,0)),"")</f>
        <v/>
      </c>
      <c r="L900" s="37" t="str" cm="1">
        <f t="array" ref="L900">IFERROR(_xlfn.IFS(E900="","",K900&lt;F900,"×（法定外・特例等対象外です）",K900&lt;G900,"〇",K900&gt;=G900,"ー"),"")</f>
        <v/>
      </c>
      <c r="M900" s="26" t="str" cm="1">
        <f t="array" ref="M900">IFERROR(_xlfn.IFS(COUNTBLANK(D900:K900)=8,"",D900="","←D列に従業員名を姓名（フルネーム）で入力してください。誤変換にお気を付け下さい。",E900="","←E列に都道府県を入力してください。",H900="","←H列に1.月給～3.時間給の選択肢を入力してください",I900="","←I列に金額を入力してください",H900=3,"",J900="","←J列に所定労働時間を入力してください"),"")</f>
        <v/>
      </c>
    </row>
    <row r="901" spans="2:13" ht="22" x14ac:dyDescent="0.55000000000000004">
      <c r="B901" s="39">
        <f t="shared" si="13"/>
        <v>893</v>
      </c>
      <c r="C901" s="45"/>
      <c r="D901" s="35"/>
      <c r="E901" s="46"/>
      <c r="F901" s="40" t="str" cm="1">
        <f t="array" ref="F901">IFERROR(_xlfn.IFS(AND($G$3=45566,E901="徳島"),VLOOKUP(E901,最低賃金!$A$2:$G$49,2,FALSE),OR($G$3&lt;&gt;45566,E901&lt;&gt;"徳島"),VLOOKUP(E901,最低賃金!$A$2:$G$49,4,FALSE)),"")</f>
        <v/>
      </c>
      <c r="G901" s="50" t="str">
        <f>IFERROR(VLOOKUP(E901,最低賃金!$A$3:$G$49,6,FALSE),"")</f>
        <v/>
      </c>
      <c r="H901" s="45"/>
      <c r="I901" s="36"/>
      <c r="J901" s="54"/>
      <c r="K901" s="51" t="str" cm="1">
        <f t="array" ref="K901">IFERROR(_xlfn.IFS(COUNTBLANK(H901:J901)=3,"",I901="","I列に金額を入力してください",H901="3.時間給",I901,J901="","J列に労働時間を入力してください",H901="1.月給",ROUND(I901/J901,0),H901="2.日給",ROUND(I901/J901,0)),"")</f>
        <v/>
      </c>
      <c r="L901" s="37" t="str" cm="1">
        <f t="array" ref="L901">IFERROR(_xlfn.IFS(E901="","",K901&lt;F901,"×（法定外・特例等対象外です）",K901&lt;G901,"〇",K901&gt;=G901,"ー"),"")</f>
        <v/>
      </c>
      <c r="M901" s="26" t="str" cm="1">
        <f t="array" ref="M901">IFERROR(_xlfn.IFS(COUNTBLANK(D901:K901)=8,"",D901="","←D列に従業員名を姓名（フルネーム）で入力してください。誤変換にお気を付け下さい。",E901="","←E列に都道府県を入力してください。",H901="","←H列に1.月給～3.時間給の選択肢を入力してください",I901="","←I列に金額を入力してください",H901=3,"",J901="","←J列に所定労働時間を入力してください"),"")</f>
        <v/>
      </c>
    </row>
    <row r="902" spans="2:13" ht="22" x14ac:dyDescent="0.55000000000000004">
      <c r="B902" s="39">
        <f t="shared" si="13"/>
        <v>894</v>
      </c>
      <c r="C902" s="45"/>
      <c r="D902" s="35"/>
      <c r="E902" s="46"/>
      <c r="F902" s="40" t="str" cm="1">
        <f t="array" ref="F902">IFERROR(_xlfn.IFS(AND($G$3=45566,E902="徳島"),VLOOKUP(E902,最低賃金!$A$2:$G$49,2,FALSE),OR($G$3&lt;&gt;45566,E902&lt;&gt;"徳島"),VLOOKUP(E902,最低賃金!$A$2:$G$49,4,FALSE)),"")</f>
        <v/>
      </c>
      <c r="G902" s="50" t="str">
        <f>IFERROR(VLOOKUP(E902,最低賃金!$A$3:$G$49,6,FALSE),"")</f>
        <v/>
      </c>
      <c r="H902" s="45"/>
      <c r="I902" s="36"/>
      <c r="J902" s="54"/>
      <c r="K902" s="51" t="str" cm="1">
        <f t="array" ref="K902">IFERROR(_xlfn.IFS(COUNTBLANK(H902:J902)=3,"",I902="","I列に金額を入力してください",H902="3.時間給",I902,J902="","J列に労働時間を入力してください",H902="1.月給",ROUND(I902/J902,0),H902="2.日給",ROUND(I902/J902,0)),"")</f>
        <v/>
      </c>
      <c r="L902" s="37" t="str" cm="1">
        <f t="array" ref="L902">IFERROR(_xlfn.IFS(E902="","",K902&lt;F902,"×（法定外・特例等対象外です）",K902&lt;G902,"〇",K902&gt;=G902,"ー"),"")</f>
        <v/>
      </c>
      <c r="M902" s="26" t="str" cm="1">
        <f t="array" ref="M902">IFERROR(_xlfn.IFS(COUNTBLANK(D902:K902)=8,"",D902="","←D列に従業員名を姓名（フルネーム）で入力してください。誤変換にお気を付け下さい。",E902="","←E列に都道府県を入力してください。",H902="","←H列に1.月給～3.時間給の選択肢を入力してください",I902="","←I列に金額を入力してください",H902=3,"",J902="","←J列に所定労働時間を入力してください"),"")</f>
        <v/>
      </c>
    </row>
    <row r="903" spans="2:13" ht="22" x14ac:dyDescent="0.55000000000000004">
      <c r="B903" s="39">
        <f t="shared" si="13"/>
        <v>895</v>
      </c>
      <c r="C903" s="45"/>
      <c r="D903" s="35"/>
      <c r="E903" s="46"/>
      <c r="F903" s="40" t="str" cm="1">
        <f t="array" ref="F903">IFERROR(_xlfn.IFS(AND($G$3=45566,E903="徳島"),VLOOKUP(E903,最低賃金!$A$2:$G$49,2,FALSE),OR($G$3&lt;&gt;45566,E903&lt;&gt;"徳島"),VLOOKUP(E903,最低賃金!$A$2:$G$49,4,FALSE)),"")</f>
        <v/>
      </c>
      <c r="G903" s="50" t="str">
        <f>IFERROR(VLOOKUP(E903,最低賃金!$A$3:$G$49,6,FALSE),"")</f>
        <v/>
      </c>
      <c r="H903" s="45"/>
      <c r="I903" s="36"/>
      <c r="J903" s="54"/>
      <c r="K903" s="51" t="str" cm="1">
        <f t="array" ref="K903">IFERROR(_xlfn.IFS(COUNTBLANK(H903:J903)=3,"",I903="","I列に金額を入力してください",H903="3.時間給",I903,J903="","J列に労働時間を入力してください",H903="1.月給",ROUND(I903/J903,0),H903="2.日給",ROUND(I903/J903,0)),"")</f>
        <v/>
      </c>
      <c r="L903" s="37" t="str" cm="1">
        <f t="array" ref="L903">IFERROR(_xlfn.IFS(E903="","",K903&lt;F903,"×（法定外・特例等対象外です）",K903&lt;G903,"〇",K903&gt;=G903,"ー"),"")</f>
        <v/>
      </c>
      <c r="M903" s="26" t="str" cm="1">
        <f t="array" ref="M903">IFERROR(_xlfn.IFS(COUNTBLANK(D903:K903)=8,"",D903="","←D列に従業員名を姓名（フルネーム）で入力してください。誤変換にお気を付け下さい。",E903="","←E列に都道府県を入力してください。",H903="","←H列に1.月給～3.時間給の選択肢を入力してください",I903="","←I列に金額を入力してください",H903=3,"",J903="","←J列に所定労働時間を入力してください"),"")</f>
        <v/>
      </c>
    </row>
    <row r="904" spans="2:13" ht="22" x14ac:dyDescent="0.55000000000000004">
      <c r="B904" s="39">
        <f t="shared" si="13"/>
        <v>896</v>
      </c>
      <c r="C904" s="45"/>
      <c r="D904" s="35"/>
      <c r="E904" s="46"/>
      <c r="F904" s="40" t="str" cm="1">
        <f t="array" ref="F904">IFERROR(_xlfn.IFS(AND($G$3=45566,E904="徳島"),VLOOKUP(E904,最低賃金!$A$2:$G$49,2,FALSE),OR($G$3&lt;&gt;45566,E904&lt;&gt;"徳島"),VLOOKUP(E904,最低賃金!$A$2:$G$49,4,FALSE)),"")</f>
        <v/>
      </c>
      <c r="G904" s="50" t="str">
        <f>IFERROR(VLOOKUP(E904,最低賃金!$A$3:$G$49,6,FALSE),"")</f>
        <v/>
      </c>
      <c r="H904" s="45"/>
      <c r="I904" s="36"/>
      <c r="J904" s="54"/>
      <c r="K904" s="51" t="str" cm="1">
        <f t="array" ref="K904">IFERROR(_xlfn.IFS(COUNTBLANK(H904:J904)=3,"",I904="","I列に金額を入力してください",H904="3.時間給",I904,J904="","J列に労働時間を入力してください",H904="1.月給",ROUND(I904/J904,0),H904="2.日給",ROUND(I904/J904,0)),"")</f>
        <v/>
      </c>
      <c r="L904" s="37" t="str" cm="1">
        <f t="array" ref="L904">IFERROR(_xlfn.IFS(E904="","",K904&lt;F904,"×（法定外・特例等対象外です）",K904&lt;G904,"〇",K904&gt;=G904,"ー"),"")</f>
        <v/>
      </c>
      <c r="M904" s="26" t="str" cm="1">
        <f t="array" ref="M904">IFERROR(_xlfn.IFS(COUNTBLANK(D904:K904)=8,"",D904="","←D列に従業員名を姓名（フルネーム）で入力してください。誤変換にお気を付け下さい。",E904="","←E列に都道府県を入力してください。",H904="","←H列に1.月給～3.時間給の選択肢を入力してください",I904="","←I列に金額を入力してください",H904=3,"",J904="","←J列に所定労働時間を入力してください"),"")</f>
        <v/>
      </c>
    </row>
    <row r="905" spans="2:13" ht="22" x14ac:dyDescent="0.55000000000000004">
      <c r="B905" s="39">
        <f t="shared" si="13"/>
        <v>897</v>
      </c>
      <c r="C905" s="45"/>
      <c r="D905" s="35"/>
      <c r="E905" s="46"/>
      <c r="F905" s="40" t="str" cm="1">
        <f t="array" ref="F905">IFERROR(_xlfn.IFS(AND($G$3=45566,E905="徳島"),VLOOKUP(E905,最低賃金!$A$2:$G$49,2,FALSE),OR($G$3&lt;&gt;45566,E905&lt;&gt;"徳島"),VLOOKUP(E905,最低賃金!$A$2:$G$49,4,FALSE)),"")</f>
        <v/>
      </c>
      <c r="G905" s="50" t="str">
        <f>IFERROR(VLOOKUP(E905,最低賃金!$A$3:$G$49,6,FALSE),"")</f>
        <v/>
      </c>
      <c r="H905" s="45"/>
      <c r="I905" s="36"/>
      <c r="J905" s="54"/>
      <c r="K905" s="51" t="str" cm="1">
        <f t="array" ref="K905">IFERROR(_xlfn.IFS(COUNTBLANK(H905:J905)=3,"",I905="","I列に金額を入力してください",H905="3.時間給",I905,J905="","J列に労働時間を入力してください",H905="1.月給",ROUND(I905/J905,0),H905="2.日給",ROUND(I905/J905,0)),"")</f>
        <v/>
      </c>
      <c r="L905" s="37" t="str" cm="1">
        <f t="array" ref="L905">IFERROR(_xlfn.IFS(E905="","",K905&lt;F905,"×（法定外・特例等対象外です）",K905&lt;G905,"〇",K905&gt;=G905,"ー"),"")</f>
        <v/>
      </c>
      <c r="M905" s="26" t="str" cm="1">
        <f t="array" ref="M905">IFERROR(_xlfn.IFS(COUNTBLANK(D905:K905)=8,"",D905="","←D列に従業員名を姓名（フルネーム）で入力してください。誤変換にお気を付け下さい。",E905="","←E列に都道府県を入力してください。",H905="","←H列に1.月給～3.時間給の選択肢を入力してください",I905="","←I列に金額を入力してください",H905=3,"",J905="","←J列に所定労働時間を入力してください"),"")</f>
        <v/>
      </c>
    </row>
    <row r="906" spans="2:13" ht="22" x14ac:dyDescent="0.55000000000000004">
      <c r="B906" s="39">
        <f t="shared" ref="B906:B969" si="14">ROW()-8</f>
        <v>898</v>
      </c>
      <c r="C906" s="45"/>
      <c r="D906" s="35"/>
      <c r="E906" s="46"/>
      <c r="F906" s="40" t="str" cm="1">
        <f t="array" ref="F906">IFERROR(_xlfn.IFS(AND($G$3=45566,E906="徳島"),VLOOKUP(E906,最低賃金!$A$2:$G$49,2,FALSE),OR($G$3&lt;&gt;45566,E906&lt;&gt;"徳島"),VLOOKUP(E906,最低賃金!$A$2:$G$49,4,FALSE)),"")</f>
        <v/>
      </c>
      <c r="G906" s="50" t="str">
        <f>IFERROR(VLOOKUP(E906,最低賃金!$A$3:$G$49,6,FALSE),"")</f>
        <v/>
      </c>
      <c r="H906" s="45"/>
      <c r="I906" s="36"/>
      <c r="J906" s="54"/>
      <c r="K906" s="51" t="str" cm="1">
        <f t="array" ref="K906">IFERROR(_xlfn.IFS(COUNTBLANK(H906:J906)=3,"",I906="","I列に金額を入力してください",H906="3.時間給",I906,J906="","J列に労働時間を入力してください",H906="1.月給",ROUND(I906/J906,0),H906="2.日給",ROUND(I906/J906,0)),"")</f>
        <v/>
      </c>
      <c r="L906" s="37" t="str" cm="1">
        <f t="array" ref="L906">IFERROR(_xlfn.IFS(E906="","",K906&lt;F906,"×（法定外・特例等対象外です）",K906&lt;G906,"〇",K906&gt;=G906,"ー"),"")</f>
        <v/>
      </c>
      <c r="M906" s="26" t="str" cm="1">
        <f t="array" ref="M906">IFERROR(_xlfn.IFS(COUNTBLANK(D906:K906)=8,"",D906="","←D列に従業員名を姓名（フルネーム）で入力してください。誤変換にお気を付け下さい。",E906="","←E列に都道府県を入力してください。",H906="","←H列に1.月給～3.時間給の選択肢を入力してください",I906="","←I列に金額を入力してください",H906=3,"",J906="","←J列に所定労働時間を入力してください"),"")</f>
        <v/>
      </c>
    </row>
    <row r="907" spans="2:13" ht="22" x14ac:dyDescent="0.55000000000000004">
      <c r="B907" s="39">
        <f t="shared" si="14"/>
        <v>899</v>
      </c>
      <c r="C907" s="45"/>
      <c r="D907" s="35"/>
      <c r="E907" s="46"/>
      <c r="F907" s="40" t="str" cm="1">
        <f t="array" ref="F907">IFERROR(_xlfn.IFS(AND($G$3=45566,E907="徳島"),VLOOKUP(E907,最低賃金!$A$2:$G$49,2,FALSE),OR($G$3&lt;&gt;45566,E907&lt;&gt;"徳島"),VLOOKUP(E907,最低賃金!$A$2:$G$49,4,FALSE)),"")</f>
        <v/>
      </c>
      <c r="G907" s="50" t="str">
        <f>IFERROR(VLOOKUP(E907,最低賃金!$A$3:$G$49,6,FALSE),"")</f>
        <v/>
      </c>
      <c r="H907" s="45"/>
      <c r="I907" s="36"/>
      <c r="J907" s="54"/>
      <c r="K907" s="51" t="str" cm="1">
        <f t="array" ref="K907">IFERROR(_xlfn.IFS(COUNTBLANK(H907:J907)=3,"",I907="","I列に金額を入力してください",H907="3.時間給",I907,J907="","J列に労働時間を入力してください",H907="1.月給",ROUND(I907/J907,0),H907="2.日給",ROUND(I907/J907,0)),"")</f>
        <v/>
      </c>
      <c r="L907" s="37" t="str" cm="1">
        <f t="array" ref="L907">IFERROR(_xlfn.IFS(E907="","",K907&lt;F907,"×（法定外・特例等対象外です）",K907&lt;G907,"〇",K907&gt;=G907,"ー"),"")</f>
        <v/>
      </c>
      <c r="M907" s="26" t="str" cm="1">
        <f t="array" ref="M907">IFERROR(_xlfn.IFS(COUNTBLANK(D907:K907)=8,"",D907="","←D列に従業員名を姓名（フルネーム）で入力してください。誤変換にお気を付け下さい。",E907="","←E列に都道府県を入力してください。",H907="","←H列に1.月給～3.時間給の選択肢を入力してください",I907="","←I列に金額を入力してください",H907=3,"",J907="","←J列に所定労働時間を入力してください"),"")</f>
        <v/>
      </c>
    </row>
    <row r="908" spans="2:13" ht="22" x14ac:dyDescent="0.55000000000000004">
      <c r="B908" s="39">
        <f t="shared" si="14"/>
        <v>900</v>
      </c>
      <c r="C908" s="45"/>
      <c r="D908" s="35"/>
      <c r="E908" s="46"/>
      <c r="F908" s="40" t="str" cm="1">
        <f t="array" ref="F908">IFERROR(_xlfn.IFS(AND($G$3=45566,E908="徳島"),VLOOKUP(E908,最低賃金!$A$2:$G$49,2,FALSE),OR($G$3&lt;&gt;45566,E908&lt;&gt;"徳島"),VLOOKUP(E908,最低賃金!$A$2:$G$49,4,FALSE)),"")</f>
        <v/>
      </c>
      <c r="G908" s="50" t="str">
        <f>IFERROR(VLOOKUP(E908,最低賃金!$A$3:$G$49,6,FALSE),"")</f>
        <v/>
      </c>
      <c r="H908" s="45"/>
      <c r="I908" s="36"/>
      <c r="J908" s="54"/>
      <c r="K908" s="51" t="str" cm="1">
        <f t="array" ref="K908">IFERROR(_xlfn.IFS(COUNTBLANK(H908:J908)=3,"",I908="","I列に金額を入力してください",H908="3.時間給",I908,J908="","J列に労働時間を入力してください",H908="1.月給",ROUND(I908/J908,0),H908="2.日給",ROUND(I908/J908,0)),"")</f>
        <v/>
      </c>
      <c r="L908" s="37" t="str" cm="1">
        <f t="array" ref="L908">IFERROR(_xlfn.IFS(E908="","",K908&lt;F908,"×（法定外・特例等対象外です）",K908&lt;G908,"〇",K908&gt;=G908,"ー"),"")</f>
        <v/>
      </c>
      <c r="M908" s="26" t="str" cm="1">
        <f t="array" ref="M908">IFERROR(_xlfn.IFS(COUNTBLANK(D908:K908)=8,"",D908="","←D列に従業員名を姓名（フルネーム）で入力してください。誤変換にお気を付け下さい。",E908="","←E列に都道府県を入力してください。",H908="","←H列に1.月給～3.時間給の選択肢を入力してください",I908="","←I列に金額を入力してください",H908=3,"",J908="","←J列に所定労働時間を入力してください"),"")</f>
        <v/>
      </c>
    </row>
    <row r="909" spans="2:13" ht="22" x14ac:dyDescent="0.55000000000000004">
      <c r="B909" s="39">
        <f t="shared" si="14"/>
        <v>901</v>
      </c>
      <c r="C909" s="45"/>
      <c r="D909" s="35"/>
      <c r="E909" s="46"/>
      <c r="F909" s="40" t="str" cm="1">
        <f t="array" ref="F909">IFERROR(_xlfn.IFS(AND($G$3=45566,E909="徳島"),VLOOKUP(E909,最低賃金!$A$2:$G$49,2,FALSE),OR($G$3&lt;&gt;45566,E909&lt;&gt;"徳島"),VLOOKUP(E909,最低賃金!$A$2:$G$49,4,FALSE)),"")</f>
        <v/>
      </c>
      <c r="G909" s="50" t="str">
        <f>IFERROR(VLOOKUP(E909,最低賃金!$A$3:$G$49,6,FALSE),"")</f>
        <v/>
      </c>
      <c r="H909" s="45"/>
      <c r="I909" s="36"/>
      <c r="J909" s="54"/>
      <c r="K909" s="51" t="str" cm="1">
        <f t="array" ref="K909">IFERROR(_xlfn.IFS(COUNTBLANK(H909:J909)=3,"",I909="","I列に金額を入力してください",H909="3.時間給",I909,J909="","J列に労働時間を入力してください",H909="1.月給",ROUND(I909/J909,0),H909="2.日給",ROUND(I909/J909,0)),"")</f>
        <v/>
      </c>
      <c r="L909" s="37" t="str" cm="1">
        <f t="array" ref="L909">IFERROR(_xlfn.IFS(E909="","",K909&lt;F909,"×（法定外・特例等対象外です）",K909&lt;G909,"〇",K909&gt;=G909,"ー"),"")</f>
        <v/>
      </c>
      <c r="M909" s="26" t="str" cm="1">
        <f t="array" ref="M909">IFERROR(_xlfn.IFS(COUNTBLANK(D909:K909)=8,"",D909="","←D列に従業員名を姓名（フルネーム）で入力してください。誤変換にお気を付け下さい。",E909="","←E列に都道府県を入力してください。",H909="","←H列に1.月給～3.時間給の選択肢を入力してください",I909="","←I列に金額を入力してください",H909=3,"",J909="","←J列に所定労働時間を入力してください"),"")</f>
        <v/>
      </c>
    </row>
    <row r="910" spans="2:13" ht="22" x14ac:dyDescent="0.55000000000000004">
      <c r="B910" s="39">
        <f t="shared" si="14"/>
        <v>902</v>
      </c>
      <c r="C910" s="45"/>
      <c r="D910" s="35"/>
      <c r="E910" s="46"/>
      <c r="F910" s="40" t="str" cm="1">
        <f t="array" ref="F910">IFERROR(_xlfn.IFS(AND($G$3=45566,E910="徳島"),VLOOKUP(E910,最低賃金!$A$2:$G$49,2,FALSE),OR($G$3&lt;&gt;45566,E910&lt;&gt;"徳島"),VLOOKUP(E910,最低賃金!$A$2:$G$49,4,FALSE)),"")</f>
        <v/>
      </c>
      <c r="G910" s="50" t="str">
        <f>IFERROR(VLOOKUP(E910,最低賃金!$A$3:$G$49,6,FALSE),"")</f>
        <v/>
      </c>
      <c r="H910" s="45"/>
      <c r="I910" s="36"/>
      <c r="J910" s="54"/>
      <c r="K910" s="51" t="str" cm="1">
        <f t="array" ref="K910">IFERROR(_xlfn.IFS(COUNTBLANK(H910:J910)=3,"",I910="","I列に金額を入力してください",H910="3.時間給",I910,J910="","J列に労働時間を入力してください",H910="1.月給",ROUND(I910/J910,0),H910="2.日給",ROUND(I910/J910,0)),"")</f>
        <v/>
      </c>
      <c r="L910" s="37" t="str" cm="1">
        <f t="array" ref="L910">IFERROR(_xlfn.IFS(E910="","",K910&lt;F910,"×（法定外・特例等対象外です）",K910&lt;G910,"〇",K910&gt;=G910,"ー"),"")</f>
        <v/>
      </c>
      <c r="M910" s="26" t="str" cm="1">
        <f t="array" ref="M910">IFERROR(_xlfn.IFS(COUNTBLANK(D910:K910)=8,"",D910="","←D列に従業員名を姓名（フルネーム）で入力してください。誤変換にお気を付け下さい。",E910="","←E列に都道府県を入力してください。",H910="","←H列に1.月給～3.時間給の選択肢を入力してください",I910="","←I列に金額を入力してください",H910=3,"",J910="","←J列に所定労働時間を入力してください"),"")</f>
        <v/>
      </c>
    </row>
    <row r="911" spans="2:13" ht="22" x14ac:dyDescent="0.55000000000000004">
      <c r="B911" s="39">
        <f t="shared" si="14"/>
        <v>903</v>
      </c>
      <c r="C911" s="45"/>
      <c r="D911" s="35"/>
      <c r="E911" s="46"/>
      <c r="F911" s="40" t="str" cm="1">
        <f t="array" ref="F911">IFERROR(_xlfn.IFS(AND($G$3=45566,E911="徳島"),VLOOKUP(E911,最低賃金!$A$2:$G$49,2,FALSE),OR($G$3&lt;&gt;45566,E911&lt;&gt;"徳島"),VLOOKUP(E911,最低賃金!$A$2:$G$49,4,FALSE)),"")</f>
        <v/>
      </c>
      <c r="G911" s="50" t="str">
        <f>IFERROR(VLOOKUP(E911,最低賃金!$A$3:$G$49,6,FALSE),"")</f>
        <v/>
      </c>
      <c r="H911" s="45"/>
      <c r="I911" s="36"/>
      <c r="J911" s="54"/>
      <c r="K911" s="51" t="str" cm="1">
        <f t="array" ref="K911">IFERROR(_xlfn.IFS(COUNTBLANK(H911:J911)=3,"",I911="","I列に金額を入力してください",H911="3.時間給",I911,J911="","J列に労働時間を入力してください",H911="1.月給",ROUND(I911/J911,0),H911="2.日給",ROUND(I911/J911,0)),"")</f>
        <v/>
      </c>
      <c r="L911" s="37" t="str" cm="1">
        <f t="array" ref="L911">IFERROR(_xlfn.IFS(E911="","",K911&lt;F911,"×（法定外・特例等対象外です）",K911&lt;G911,"〇",K911&gt;=G911,"ー"),"")</f>
        <v/>
      </c>
      <c r="M911" s="26" t="str" cm="1">
        <f t="array" ref="M911">IFERROR(_xlfn.IFS(COUNTBLANK(D911:K911)=8,"",D911="","←D列に従業員名を姓名（フルネーム）で入力してください。誤変換にお気を付け下さい。",E911="","←E列に都道府県を入力してください。",H911="","←H列に1.月給～3.時間給の選択肢を入力してください",I911="","←I列に金額を入力してください",H911=3,"",J911="","←J列に所定労働時間を入力してください"),"")</f>
        <v/>
      </c>
    </row>
    <row r="912" spans="2:13" ht="22" x14ac:dyDescent="0.55000000000000004">
      <c r="B912" s="39">
        <f t="shared" si="14"/>
        <v>904</v>
      </c>
      <c r="C912" s="45"/>
      <c r="D912" s="35"/>
      <c r="E912" s="46"/>
      <c r="F912" s="40" t="str" cm="1">
        <f t="array" ref="F912">IFERROR(_xlfn.IFS(AND($G$3=45566,E912="徳島"),VLOOKUP(E912,最低賃金!$A$2:$G$49,2,FALSE),OR($G$3&lt;&gt;45566,E912&lt;&gt;"徳島"),VLOOKUP(E912,最低賃金!$A$2:$G$49,4,FALSE)),"")</f>
        <v/>
      </c>
      <c r="G912" s="50" t="str">
        <f>IFERROR(VLOOKUP(E912,最低賃金!$A$3:$G$49,6,FALSE),"")</f>
        <v/>
      </c>
      <c r="H912" s="45"/>
      <c r="I912" s="36"/>
      <c r="J912" s="54"/>
      <c r="K912" s="51" t="str" cm="1">
        <f t="array" ref="K912">IFERROR(_xlfn.IFS(COUNTBLANK(H912:J912)=3,"",I912="","I列に金額を入力してください",H912="3.時間給",I912,J912="","J列に労働時間を入力してください",H912="1.月給",ROUND(I912/J912,0),H912="2.日給",ROUND(I912/J912,0)),"")</f>
        <v/>
      </c>
      <c r="L912" s="37" t="str" cm="1">
        <f t="array" ref="L912">IFERROR(_xlfn.IFS(E912="","",K912&lt;F912,"×（法定外・特例等対象外です）",K912&lt;G912,"〇",K912&gt;=G912,"ー"),"")</f>
        <v/>
      </c>
      <c r="M912" s="26" t="str" cm="1">
        <f t="array" ref="M912">IFERROR(_xlfn.IFS(COUNTBLANK(D912:K912)=8,"",D912="","←D列に従業員名を姓名（フルネーム）で入力してください。誤変換にお気を付け下さい。",E912="","←E列に都道府県を入力してください。",H912="","←H列に1.月給～3.時間給の選択肢を入力してください",I912="","←I列に金額を入力してください",H912=3,"",J912="","←J列に所定労働時間を入力してください"),"")</f>
        <v/>
      </c>
    </row>
    <row r="913" spans="2:13" ht="22" x14ac:dyDescent="0.55000000000000004">
      <c r="B913" s="39">
        <f t="shared" si="14"/>
        <v>905</v>
      </c>
      <c r="C913" s="45"/>
      <c r="D913" s="35"/>
      <c r="E913" s="46"/>
      <c r="F913" s="40" t="str" cm="1">
        <f t="array" ref="F913">IFERROR(_xlfn.IFS(AND($G$3=45566,E913="徳島"),VLOOKUP(E913,最低賃金!$A$2:$G$49,2,FALSE),OR($G$3&lt;&gt;45566,E913&lt;&gt;"徳島"),VLOOKUP(E913,最低賃金!$A$2:$G$49,4,FALSE)),"")</f>
        <v/>
      </c>
      <c r="G913" s="50" t="str">
        <f>IFERROR(VLOOKUP(E913,最低賃金!$A$3:$G$49,6,FALSE),"")</f>
        <v/>
      </c>
      <c r="H913" s="45"/>
      <c r="I913" s="36"/>
      <c r="J913" s="54"/>
      <c r="K913" s="51" t="str" cm="1">
        <f t="array" ref="K913">IFERROR(_xlfn.IFS(COUNTBLANK(H913:J913)=3,"",I913="","I列に金額を入力してください",H913="3.時間給",I913,J913="","J列に労働時間を入力してください",H913="1.月給",ROUND(I913/J913,0),H913="2.日給",ROUND(I913/J913,0)),"")</f>
        <v/>
      </c>
      <c r="L913" s="37" t="str" cm="1">
        <f t="array" ref="L913">IFERROR(_xlfn.IFS(E913="","",K913&lt;F913,"×（法定外・特例等対象外です）",K913&lt;G913,"〇",K913&gt;=G913,"ー"),"")</f>
        <v/>
      </c>
      <c r="M913" s="26" t="str" cm="1">
        <f t="array" ref="M913">IFERROR(_xlfn.IFS(COUNTBLANK(D913:K913)=8,"",D913="","←D列に従業員名を姓名（フルネーム）で入力してください。誤変換にお気を付け下さい。",E913="","←E列に都道府県を入力してください。",H913="","←H列に1.月給～3.時間給の選択肢を入力してください",I913="","←I列に金額を入力してください",H913=3,"",J913="","←J列に所定労働時間を入力してください"),"")</f>
        <v/>
      </c>
    </row>
    <row r="914" spans="2:13" ht="22" x14ac:dyDescent="0.55000000000000004">
      <c r="B914" s="39">
        <f t="shared" si="14"/>
        <v>906</v>
      </c>
      <c r="C914" s="45"/>
      <c r="D914" s="35"/>
      <c r="E914" s="46"/>
      <c r="F914" s="40" t="str" cm="1">
        <f t="array" ref="F914">IFERROR(_xlfn.IFS(AND($G$3=45566,E914="徳島"),VLOOKUP(E914,最低賃金!$A$2:$G$49,2,FALSE),OR($G$3&lt;&gt;45566,E914&lt;&gt;"徳島"),VLOOKUP(E914,最低賃金!$A$2:$G$49,4,FALSE)),"")</f>
        <v/>
      </c>
      <c r="G914" s="50" t="str">
        <f>IFERROR(VLOOKUP(E914,最低賃金!$A$3:$G$49,6,FALSE),"")</f>
        <v/>
      </c>
      <c r="H914" s="45"/>
      <c r="I914" s="36"/>
      <c r="J914" s="54"/>
      <c r="K914" s="51" t="str" cm="1">
        <f t="array" ref="K914">IFERROR(_xlfn.IFS(COUNTBLANK(H914:J914)=3,"",I914="","I列に金額を入力してください",H914="3.時間給",I914,J914="","J列に労働時間を入力してください",H914="1.月給",ROUND(I914/J914,0),H914="2.日給",ROUND(I914/J914,0)),"")</f>
        <v/>
      </c>
      <c r="L914" s="37" t="str" cm="1">
        <f t="array" ref="L914">IFERROR(_xlfn.IFS(E914="","",K914&lt;F914,"×（法定外・特例等対象外です）",K914&lt;G914,"〇",K914&gt;=G914,"ー"),"")</f>
        <v/>
      </c>
      <c r="M914" s="26" t="str" cm="1">
        <f t="array" ref="M914">IFERROR(_xlfn.IFS(COUNTBLANK(D914:K914)=8,"",D914="","←D列に従業員名を姓名（フルネーム）で入力してください。誤変換にお気を付け下さい。",E914="","←E列に都道府県を入力してください。",H914="","←H列に1.月給～3.時間給の選択肢を入力してください",I914="","←I列に金額を入力してください",H914=3,"",J914="","←J列に所定労働時間を入力してください"),"")</f>
        <v/>
      </c>
    </row>
    <row r="915" spans="2:13" ht="22" x14ac:dyDescent="0.55000000000000004">
      <c r="B915" s="39">
        <f t="shared" si="14"/>
        <v>907</v>
      </c>
      <c r="C915" s="45"/>
      <c r="D915" s="35"/>
      <c r="E915" s="46"/>
      <c r="F915" s="40" t="str" cm="1">
        <f t="array" ref="F915">IFERROR(_xlfn.IFS(AND($G$3=45566,E915="徳島"),VLOOKUP(E915,最低賃金!$A$2:$G$49,2,FALSE),OR($G$3&lt;&gt;45566,E915&lt;&gt;"徳島"),VLOOKUP(E915,最低賃金!$A$2:$G$49,4,FALSE)),"")</f>
        <v/>
      </c>
      <c r="G915" s="50" t="str">
        <f>IFERROR(VLOOKUP(E915,最低賃金!$A$3:$G$49,6,FALSE),"")</f>
        <v/>
      </c>
      <c r="H915" s="45"/>
      <c r="I915" s="36"/>
      <c r="J915" s="54"/>
      <c r="K915" s="51" t="str" cm="1">
        <f t="array" ref="K915">IFERROR(_xlfn.IFS(COUNTBLANK(H915:J915)=3,"",I915="","I列に金額を入力してください",H915="3.時間給",I915,J915="","J列に労働時間を入力してください",H915="1.月給",ROUND(I915/J915,0),H915="2.日給",ROUND(I915/J915,0)),"")</f>
        <v/>
      </c>
      <c r="L915" s="37" t="str" cm="1">
        <f t="array" ref="L915">IFERROR(_xlfn.IFS(E915="","",K915&lt;F915,"×（法定外・特例等対象外です）",K915&lt;G915,"〇",K915&gt;=G915,"ー"),"")</f>
        <v/>
      </c>
      <c r="M915" s="26" t="str" cm="1">
        <f t="array" ref="M915">IFERROR(_xlfn.IFS(COUNTBLANK(D915:K915)=8,"",D915="","←D列に従業員名を姓名（フルネーム）で入力してください。誤変換にお気を付け下さい。",E915="","←E列に都道府県を入力してください。",H915="","←H列に1.月給～3.時間給の選択肢を入力してください",I915="","←I列に金額を入力してください",H915=3,"",J915="","←J列に所定労働時間を入力してください"),"")</f>
        <v/>
      </c>
    </row>
    <row r="916" spans="2:13" ht="22" x14ac:dyDescent="0.55000000000000004">
      <c r="B916" s="39">
        <f t="shared" si="14"/>
        <v>908</v>
      </c>
      <c r="C916" s="45"/>
      <c r="D916" s="35"/>
      <c r="E916" s="46"/>
      <c r="F916" s="40" t="str" cm="1">
        <f t="array" ref="F916">IFERROR(_xlfn.IFS(AND($G$3=45566,E916="徳島"),VLOOKUP(E916,最低賃金!$A$2:$G$49,2,FALSE),OR($G$3&lt;&gt;45566,E916&lt;&gt;"徳島"),VLOOKUP(E916,最低賃金!$A$2:$G$49,4,FALSE)),"")</f>
        <v/>
      </c>
      <c r="G916" s="50" t="str">
        <f>IFERROR(VLOOKUP(E916,最低賃金!$A$3:$G$49,6,FALSE),"")</f>
        <v/>
      </c>
      <c r="H916" s="45"/>
      <c r="I916" s="36"/>
      <c r="J916" s="54"/>
      <c r="K916" s="51" t="str" cm="1">
        <f t="array" ref="K916">IFERROR(_xlfn.IFS(COUNTBLANK(H916:J916)=3,"",I916="","I列に金額を入力してください",H916="3.時間給",I916,J916="","J列に労働時間を入力してください",H916="1.月給",ROUND(I916/J916,0),H916="2.日給",ROUND(I916/J916,0)),"")</f>
        <v/>
      </c>
      <c r="L916" s="37" t="str" cm="1">
        <f t="array" ref="L916">IFERROR(_xlfn.IFS(E916="","",K916&lt;F916,"×（法定外・特例等対象外です）",K916&lt;G916,"〇",K916&gt;=G916,"ー"),"")</f>
        <v/>
      </c>
      <c r="M916" s="26" t="str" cm="1">
        <f t="array" ref="M916">IFERROR(_xlfn.IFS(COUNTBLANK(D916:K916)=8,"",D916="","←D列に従業員名を姓名（フルネーム）で入力してください。誤変換にお気を付け下さい。",E916="","←E列に都道府県を入力してください。",H916="","←H列に1.月給～3.時間給の選択肢を入力してください",I916="","←I列に金額を入力してください",H916=3,"",J916="","←J列に所定労働時間を入力してください"),"")</f>
        <v/>
      </c>
    </row>
    <row r="917" spans="2:13" ht="22" x14ac:dyDescent="0.55000000000000004">
      <c r="B917" s="39">
        <f t="shared" si="14"/>
        <v>909</v>
      </c>
      <c r="C917" s="45"/>
      <c r="D917" s="35"/>
      <c r="E917" s="46"/>
      <c r="F917" s="40" t="str" cm="1">
        <f t="array" ref="F917">IFERROR(_xlfn.IFS(AND($G$3=45566,E917="徳島"),VLOOKUP(E917,最低賃金!$A$2:$G$49,2,FALSE),OR($G$3&lt;&gt;45566,E917&lt;&gt;"徳島"),VLOOKUP(E917,最低賃金!$A$2:$G$49,4,FALSE)),"")</f>
        <v/>
      </c>
      <c r="G917" s="50" t="str">
        <f>IFERROR(VLOOKUP(E917,最低賃金!$A$3:$G$49,6,FALSE),"")</f>
        <v/>
      </c>
      <c r="H917" s="45"/>
      <c r="I917" s="36"/>
      <c r="J917" s="54"/>
      <c r="K917" s="51" t="str" cm="1">
        <f t="array" ref="K917">IFERROR(_xlfn.IFS(COUNTBLANK(H917:J917)=3,"",I917="","I列に金額を入力してください",H917="3.時間給",I917,J917="","J列に労働時間を入力してください",H917="1.月給",ROUND(I917/J917,0),H917="2.日給",ROUND(I917/J917,0)),"")</f>
        <v/>
      </c>
      <c r="L917" s="37" t="str" cm="1">
        <f t="array" ref="L917">IFERROR(_xlfn.IFS(E917="","",K917&lt;F917,"×（法定外・特例等対象外です）",K917&lt;G917,"〇",K917&gt;=G917,"ー"),"")</f>
        <v/>
      </c>
      <c r="M917" s="26" t="str" cm="1">
        <f t="array" ref="M917">IFERROR(_xlfn.IFS(COUNTBLANK(D917:K917)=8,"",D917="","←D列に従業員名を姓名（フルネーム）で入力してください。誤変換にお気を付け下さい。",E917="","←E列に都道府県を入力してください。",H917="","←H列に1.月給～3.時間給の選択肢を入力してください",I917="","←I列に金額を入力してください",H917=3,"",J917="","←J列に所定労働時間を入力してください"),"")</f>
        <v/>
      </c>
    </row>
    <row r="918" spans="2:13" ht="22" x14ac:dyDescent="0.55000000000000004">
      <c r="B918" s="39">
        <f t="shared" si="14"/>
        <v>910</v>
      </c>
      <c r="C918" s="45"/>
      <c r="D918" s="35"/>
      <c r="E918" s="46"/>
      <c r="F918" s="40" t="str" cm="1">
        <f t="array" ref="F918">IFERROR(_xlfn.IFS(AND($G$3=45566,E918="徳島"),VLOOKUP(E918,最低賃金!$A$2:$G$49,2,FALSE),OR($G$3&lt;&gt;45566,E918&lt;&gt;"徳島"),VLOOKUP(E918,最低賃金!$A$2:$G$49,4,FALSE)),"")</f>
        <v/>
      </c>
      <c r="G918" s="50" t="str">
        <f>IFERROR(VLOOKUP(E918,最低賃金!$A$3:$G$49,6,FALSE),"")</f>
        <v/>
      </c>
      <c r="H918" s="45"/>
      <c r="I918" s="36"/>
      <c r="J918" s="54"/>
      <c r="K918" s="51" t="str" cm="1">
        <f t="array" ref="K918">IFERROR(_xlfn.IFS(COUNTBLANK(H918:J918)=3,"",I918="","I列に金額を入力してください",H918="3.時間給",I918,J918="","J列に労働時間を入力してください",H918="1.月給",ROUND(I918/J918,0),H918="2.日給",ROUND(I918/J918,0)),"")</f>
        <v/>
      </c>
      <c r="L918" s="37" t="str" cm="1">
        <f t="array" ref="L918">IFERROR(_xlfn.IFS(E918="","",K918&lt;F918,"×（法定外・特例等対象外です）",K918&lt;G918,"〇",K918&gt;=G918,"ー"),"")</f>
        <v/>
      </c>
      <c r="M918" s="26" t="str" cm="1">
        <f t="array" ref="M918">IFERROR(_xlfn.IFS(COUNTBLANK(D918:K918)=8,"",D918="","←D列に従業員名を姓名（フルネーム）で入力してください。誤変換にお気を付け下さい。",E918="","←E列に都道府県を入力してください。",H918="","←H列に1.月給～3.時間給の選択肢を入力してください",I918="","←I列に金額を入力してください",H918=3,"",J918="","←J列に所定労働時間を入力してください"),"")</f>
        <v/>
      </c>
    </row>
    <row r="919" spans="2:13" ht="22" x14ac:dyDescent="0.55000000000000004">
      <c r="B919" s="39">
        <f t="shared" si="14"/>
        <v>911</v>
      </c>
      <c r="C919" s="45"/>
      <c r="D919" s="35"/>
      <c r="E919" s="46"/>
      <c r="F919" s="40" t="str" cm="1">
        <f t="array" ref="F919">IFERROR(_xlfn.IFS(AND($G$3=45566,E919="徳島"),VLOOKUP(E919,最低賃金!$A$2:$G$49,2,FALSE),OR($G$3&lt;&gt;45566,E919&lt;&gt;"徳島"),VLOOKUP(E919,最低賃金!$A$2:$G$49,4,FALSE)),"")</f>
        <v/>
      </c>
      <c r="G919" s="50" t="str">
        <f>IFERROR(VLOOKUP(E919,最低賃金!$A$3:$G$49,6,FALSE),"")</f>
        <v/>
      </c>
      <c r="H919" s="45"/>
      <c r="I919" s="36"/>
      <c r="J919" s="54"/>
      <c r="K919" s="51" t="str" cm="1">
        <f t="array" ref="K919">IFERROR(_xlfn.IFS(COUNTBLANK(H919:J919)=3,"",I919="","I列に金額を入力してください",H919="3.時間給",I919,J919="","J列に労働時間を入力してください",H919="1.月給",ROUND(I919/J919,0),H919="2.日給",ROUND(I919/J919,0)),"")</f>
        <v/>
      </c>
      <c r="L919" s="37" t="str" cm="1">
        <f t="array" ref="L919">IFERROR(_xlfn.IFS(E919="","",K919&lt;F919,"×（法定外・特例等対象外です）",K919&lt;G919,"〇",K919&gt;=G919,"ー"),"")</f>
        <v/>
      </c>
      <c r="M919" s="26" t="str" cm="1">
        <f t="array" ref="M919">IFERROR(_xlfn.IFS(COUNTBLANK(D919:K919)=8,"",D919="","←D列に従業員名を姓名（フルネーム）で入力してください。誤変換にお気を付け下さい。",E919="","←E列に都道府県を入力してください。",H919="","←H列に1.月給～3.時間給の選択肢を入力してください",I919="","←I列に金額を入力してください",H919=3,"",J919="","←J列に所定労働時間を入力してください"),"")</f>
        <v/>
      </c>
    </row>
    <row r="920" spans="2:13" ht="22" x14ac:dyDescent="0.55000000000000004">
      <c r="B920" s="39">
        <f t="shared" si="14"/>
        <v>912</v>
      </c>
      <c r="C920" s="45"/>
      <c r="D920" s="35"/>
      <c r="E920" s="46"/>
      <c r="F920" s="40" t="str" cm="1">
        <f t="array" ref="F920">IFERROR(_xlfn.IFS(AND($G$3=45566,E920="徳島"),VLOOKUP(E920,最低賃金!$A$2:$G$49,2,FALSE),OR($G$3&lt;&gt;45566,E920&lt;&gt;"徳島"),VLOOKUP(E920,最低賃金!$A$2:$G$49,4,FALSE)),"")</f>
        <v/>
      </c>
      <c r="G920" s="50" t="str">
        <f>IFERROR(VLOOKUP(E920,最低賃金!$A$3:$G$49,6,FALSE),"")</f>
        <v/>
      </c>
      <c r="H920" s="45"/>
      <c r="I920" s="36"/>
      <c r="J920" s="54"/>
      <c r="K920" s="51" t="str" cm="1">
        <f t="array" ref="K920">IFERROR(_xlfn.IFS(COUNTBLANK(H920:J920)=3,"",I920="","I列に金額を入力してください",H920="3.時間給",I920,J920="","J列に労働時間を入力してください",H920="1.月給",ROUND(I920/J920,0),H920="2.日給",ROUND(I920/J920,0)),"")</f>
        <v/>
      </c>
      <c r="L920" s="37" t="str" cm="1">
        <f t="array" ref="L920">IFERROR(_xlfn.IFS(E920="","",K920&lt;F920,"×（法定外・特例等対象外です）",K920&lt;G920,"〇",K920&gt;=G920,"ー"),"")</f>
        <v/>
      </c>
      <c r="M920" s="26" t="str" cm="1">
        <f t="array" ref="M920">IFERROR(_xlfn.IFS(COUNTBLANK(D920:K920)=8,"",D920="","←D列に従業員名を姓名（フルネーム）で入力してください。誤変換にお気を付け下さい。",E920="","←E列に都道府県を入力してください。",H920="","←H列に1.月給～3.時間給の選択肢を入力してください",I920="","←I列に金額を入力してください",H920=3,"",J920="","←J列に所定労働時間を入力してください"),"")</f>
        <v/>
      </c>
    </row>
    <row r="921" spans="2:13" ht="22" x14ac:dyDescent="0.55000000000000004">
      <c r="B921" s="39">
        <f t="shared" si="14"/>
        <v>913</v>
      </c>
      <c r="C921" s="45"/>
      <c r="D921" s="35"/>
      <c r="E921" s="46"/>
      <c r="F921" s="40" t="str" cm="1">
        <f t="array" ref="F921">IFERROR(_xlfn.IFS(AND($G$3=45566,E921="徳島"),VLOOKUP(E921,最低賃金!$A$2:$G$49,2,FALSE),OR($G$3&lt;&gt;45566,E921&lt;&gt;"徳島"),VLOOKUP(E921,最低賃金!$A$2:$G$49,4,FALSE)),"")</f>
        <v/>
      </c>
      <c r="G921" s="50" t="str">
        <f>IFERROR(VLOOKUP(E921,最低賃金!$A$3:$G$49,6,FALSE),"")</f>
        <v/>
      </c>
      <c r="H921" s="45"/>
      <c r="I921" s="36"/>
      <c r="J921" s="54"/>
      <c r="K921" s="51" t="str" cm="1">
        <f t="array" ref="K921">IFERROR(_xlfn.IFS(COUNTBLANK(H921:J921)=3,"",I921="","I列に金額を入力してください",H921="3.時間給",I921,J921="","J列に労働時間を入力してください",H921="1.月給",ROUND(I921/J921,0),H921="2.日給",ROUND(I921/J921,0)),"")</f>
        <v/>
      </c>
      <c r="L921" s="37" t="str" cm="1">
        <f t="array" ref="L921">IFERROR(_xlfn.IFS(E921="","",K921&lt;F921,"×（法定外・特例等対象外です）",K921&lt;G921,"〇",K921&gt;=G921,"ー"),"")</f>
        <v/>
      </c>
      <c r="M921" s="26" t="str" cm="1">
        <f t="array" ref="M921">IFERROR(_xlfn.IFS(COUNTBLANK(D921:K921)=8,"",D921="","←D列に従業員名を姓名（フルネーム）で入力してください。誤変換にお気を付け下さい。",E921="","←E列に都道府県を入力してください。",H921="","←H列に1.月給～3.時間給の選択肢を入力してください",I921="","←I列に金額を入力してください",H921=3,"",J921="","←J列に所定労働時間を入力してください"),"")</f>
        <v/>
      </c>
    </row>
    <row r="922" spans="2:13" ht="22" x14ac:dyDescent="0.55000000000000004">
      <c r="B922" s="39">
        <f t="shared" si="14"/>
        <v>914</v>
      </c>
      <c r="C922" s="45"/>
      <c r="D922" s="35"/>
      <c r="E922" s="46"/>
      <c r="F922" s="40" t="str" cm="1">
        <f t="array" ref="F922">IFERROR(_xlfn.IFS(AND($G$3=45566,E922="徳島"),VLOOKUP(E922,最低賃金!$A$2:$G$49,2,FALSE),OR($G$3&lt;&gt;45566,E922&lt;&gt;"徳島"),VLOOKUP(E922,最低賃金!$A$2:$G$49,4,FALSE)),"")</f>
        <v/>
      </c>
      <c r="G922" s="50" t="str">
        <f>IFERROR(VLOOKUP(E922,最低賃金!$A$3:$G$49,6,FALSE),"")</f>
        <v/>
      </c>
      <c r="H922" s="45"/>
      <c r="I922" s="36"/>
      <c r="J922" s="54"/>
      <c r="K922" s="51" t="str" cm="1">
        <f t="array" ref="K922">IFERROR(_xlfn.IFS(COUNTBLANK(H922:J922)=3,"",I922="","I列に金額を入力してください",H922="3.時間給",I922,J922="","J列に労働時間を入力してください",H922="1.月給",ROUND(I922/J922,0),H922="2.日給",ROUND(I922/J922,0)),"")</f>
        <v/>
      </c>
      <c r="L922" s="37" t="str" cm="1">
        <f t="array" ref="L922">IFERROR(_xlfn.IFS(E922="","",K922&lt;F922,"×（法定外・特例等対象外です）",K922&lt;G922,"〇",K922&gt;=G922,"ー"),"")</f>
        <v/>
      </c>
      <c r="M922" s="26" t="str" cm="1">
        <f t="array" ref="M922">IFERROR(_xlfn.IFS(COUNTBLANK(D922:K922)=8,"",D922="","←D列に従業員名を姓名（フルネーム）で入力してください。誤変換にお気を付け下さい。",E922="","←E列に都道府県を入力してください。",H922="","←H列に1.月給～3.時間給の選択肢を入力してください",I922="","←I列に金額を入力してください",H922=3,"",J922="","←J列に所定労働時間を入力してください"),"")</f>
        <v/>
      </c>
    </row>
    <row r="923" spans="2:13" ht="22" x14ac:dyDescent="0.55000000000000004">
      <c r="B923" s="39">
        <f t="shared" si="14"/>
        <v>915</v>
      </c>
      <c r="C923" s="45"/>
      <c r="D923" s="35"/>
      <c r="E923" s="46"/>
      <c r="F923" s="40" t="str" cm="1">
        <f t="array" ref="F923">IFERROR(_xlfn.IFS(AND($G$3=45566,E923="徳島"),VLOOKUP(E923,最低賃金!$A$2:$G$49,2,FALSE),OR($G$3&lt;&gt;45566,E923&lt;&gt;"徳島"),VLOOKUP(E923,最低賃金!$A$2:$G$49,4,FALSE)),"")</f>
        <v/>
      </c>
      <c r="G923" s="50" t="str">
        <f>IFERROR(VLOOKUP(E923,最低賃金!$A$3:$G$49,6,FALSE),"")</f>
        <v/>
      </c>
      <c r="H923" s="45"/>
      <c r="I923" s="36"/>
      <c r="J923" s="54"/>
      <c r="K923" s="51" t="str" cm="1">
        <f t="array" ref="K923">IFERROR(_xlfn.IFS(COUNTBLANK(H923:J923)=3,"",I923="","I列に金額を入力してください",H923="3.時間給",I923,J923="","J列に労働時間を入力してください",H923="1.月給",ROUND(I923/J923,0),H923="2.日給",ROUND(I923/J923,0)),"")</f>
        <v/>
      </c>
      <c r="L923" s="37" t="str" cm="1">
        <f t="array" ref="L923">IFERROR(_xlfn.IFS(E923="","",K923&lt;F923,"×（法定外・特例等対象外です）",K923&lt;G923,"〇",K923&gt;=G923,"ー"),"")</f>
        <v/>
      </c>
      <c r="M923" s="26" t="str" cm="1">
        <f t="array" ref="M923">IFERROR(_xlfn.IFS(COUNTBLANK(D923:K923)=8,"",D923="","←D列に従業員名を姓名（フルネーム）で入力してください。誤変換にお気を付け下さい。",E923="","←E列に都道府県を入力してください。",H923="","←H列に1.月給～3.時間給の選択肢を入力してください",I923="","←I列に金額を入力してください",H923=3,"",J923="","←J列に所定労働時間を入力してください"),"")</f>
        <v/>
      </c>
    </row>
    <row r="924" spans="2:13" ht="22" x14ac:dyDescent="0.55000000000000004">
      <c r="B924" s="39">
        <f t="shared" si="14"/>
        <v>916</v>
      </c>
      <c r="C924" s="45"/>
      <c r="D924" s="35"/>
      <c r="E924" s="46"/>
      <c r="F924" s="40" t="str" cm="1">
        <f t="array" ref="F924">IFERROR(_xlfn.IFS(AND($G$3=45566,E924="徳島"),VLOOKUP(E924,最低賃金!$A$2:$G$49,2,FALSE),OR($G$3&lt;&gt;45566,E924&lt;&gt;"徳島"),VLOOKUP(E924,最低賃金!$A$2:$G$49,4,FALSE)),"")</f>
        <v/>
      </c>
      <c r="G924" s="50" t="str">
        <f>IFERROR(VLOOKUP(E924,最低賃金!$A$3:$G$49,6,FALSE),"")</f>
        <v/>
      </c>
      <c r="H924" s="45"/>
      <c r="I924" s="36"/>
      <c r="J924" s="54"/>
      <c r="K924" s="51" t="str" cm="1">
        <f t="array" ref="K924">IFERROR(_xlfn.IFS(COUNTBLANK(H924:J924)=3,"",I924="","I列に金額を入力してください",H924="3.時間給",I924,J924="","J列に労働時間を入力してください",H924="1.月給",ROUND(I924/J924,0),H924="2.日給",ROUND(I924/J924,0)),"")</f>
        <v/>
      </c>
      <c r="L924" s="37" t="str" cm="1">
        <f t="array" ref="L924">IFERROR(_xlfn.IFS(E924="","",K924&lt;F924,"×（法定外・特例等対象外です）",K924&lt;G924,"〇",K924&gt;=G924,"ー"),"")</f>
        <v/>
      </c>
      <c r="M924" s="26" t="str" cm="1">
        <f t="array" ref="M924">IFERROR(_xlfn.IFS(COUNTBLANK(D924:K924)=8,"",D924="","←D列に従業員名を姓名（フルネーム）で入力してください。誤変換にお気を付け下さい。",E924="","←E列に都道府県を入力してください。",H924="","←H列に1.月給～3.時間給の選択肢を入力してください",I924="","←I列に金額を入力してください",H924=3,"",J924="","←J列に所定労働時間を入力してください"),"")</f>
        <v/>
      </c>
    </row>
    <row r="925" spans="2:13" ht="22" x14ac:dyDescent="0.55000000000000004">
      <c r="B925" s="39">
        <f t="shared" si="14"/>
        <v>917</v>
      </c>
      <c r="C925" s="45"/>
      <c r="D925" s="35"/>
      <c r="E925" s="46"/>
      <c r="F925" s="40" t="str" cm="1">
        <f t="array" ref="F925">IFERROR(_xlfn.IFS(AND($G$3=45566,E925="徳島"),VLOOKUP(E925,最低賃金!$A$2:$G$49,2,FALSE),OR($G$3&lt;&gt;45566,E925&lt;&gt;"徳島"),VLOOKUP(E925,最低賃金!$A$2:$G$49,4,FALSE)),"")</f>
        <v/>
      </c>
      <c r="G925" s="50" t="str">
        <f>IFERROR(VLOOKUP(E925,最低賃金!$A$3:$G$49,6,FALSE),"")</f>
        <v/>
      </c>
      <c r="H925" s="45"/>
      <c r="I925" s="36"/>
      <c r="J925" s="54"/>
      <c r="K925" s="51" t="str" cm="1">
        <f t="array" ref="K925">IFERROR(_xlfn.IFS(COUNTBLANK(H925:J925)=3,"",I925="","I列に金額を入力してください",H925="3.時間給",I925,J925="","J列に労働時間を入力してください",H925="1.月給",ROUND(I925/J925,0),H925="2.日給",ROUND(I925/J925,0)),"")</f>
        <v/>
      </c>
      <c r="L925" s="37" t="str" cm="1">
        <f t="array" ref="L925">IFERROR(_xlfn.IFS(E925="","",K925&lt;F925,"×（法定外・特例等対象外です）",K925&lt;G925,"〇",K925&gt;=G925,"ー"),"")</f>
        <v/>
      </c>
      <c r="M925" s="26" t="str" cm="1">
        <f t="array" ref="M925">IFERROR(_xlfn.IFS(COUNTBLANK(D925:K925)=8,"",D925="","←D列に従業員名を姓名（フルネーム）で入力してください。誤変換にお気を付け下さい。",E925="","←E列に都道府県を入力してください。",H925="","←H列に1.月給～3.時間給の選択肢を入力してください",I925="","←I列に金額を入力してください",H925=3,"",J925="","←J列に所定労働時間を入力してください"),"")</f>
        <v/>
      </c>
    </row>
    <row r="926" spans="2:13" ht="22" x14ac:dyDescent="0.55000000000000004">
      <c r="B926" s="39">
        <f t="shared" si="14"/>
        <v>918</v>
      </c>
      <c r="C926" s="45"/>
      <c r="D926" s="35"/>
      <c r="E926" s="46"/>
      <c r="F926" s="40" t="str" cm="1">
        <f t="array" ref="F926">IFERROR(_xlfn.IFS(AND($G$3=45566,E926="徳島"),VLOOKUP(E926,最低賃金!$A$2:$G$49,2,FALSE),OR($G$3&lt;&gt;45566,E926&lt;&gt;"徳島"),VLOOKUP(E926,最低賃金!$A$2:$G$49,4,FALSE)),"")</f>
        <v/>
      </c>
      <c r="G926" s="50" t="str">
        <f>IFERROR(VLOOKUP(E926,最低賃金!$A$3:$G$49,6,FALSE),"")</f>
        <v/>
      </c>
      <c r="H926" s="45"/>
      <c r="I926" s="36"/>
      <c r="J926" s="54"/>
      <c r="K926" s="51" t="str" cm="1">
        <f t="array" ref="K926">IFERROR(_xlfn.IFS(COUNTBLANK(H926:J926)=3,"",I926="","I列に金額を入力してください",H926="3.時間給",I926,J926="","J列に労働時間を入力してください",H926="1.月給",ROUND(I926/J926,0),H926="2.日給",ROUND(I926/J926,0)),"")</f>
        <v/>
      </c>
      <c r="L926" s="37" t="str" cm="1">
        <f t="array" ref="L926">IFERROR(_xlfn.IFS(E926="","",K926&lt;F926,"×（法定外・特例等対象外です）",K926&lt;G926,"〇",K926&gt;=G926,"ー"),"")</f>
        <v/>
      </c>
      <c r="M926" s="26" t="str" cm="1">
        <f t="array" ref="M926">IFERROR(_xlfn.IFS(COUNTBLANK(D926:K926)=8,"",D926="","←D列に従業員名を姓名（フルネーム）で入力してください。誤変換にお気を付け下さい。",E926="","←E列に都道府県を入力してください。",H926="","←H列に1.月給～3.時間給の選択肢を入力してください",I926="","←I列に金額を入力してください",H926=3,"",J926="","←J列に所定労働時間を入力してください"),"")</f>
        <v/>
      </c>
    </row>
    <row r="927" spans="2:13" ht="22" x14ac:dyDescent="0.55000000000000004">
      <c r="B927" s="39">
        <f t="shared" si="14"/>
        <v>919</v>
      </c>
      <c r="C927" s="45"/>
      <c r="D927" s="35"/>
      <c r="E927" s="46"/>
      <c r="F927" s="40" t="str" cm="1">
        <f t="array" ref="F927">IFERROR(_xlfn.IFS(AND($G$3=45566,E927="徳島"),VLOOKUP(E927,最低賃金!$A$2:$G$49,2,FALSE),OR($G$3&lt;&gt;45566,E927&lt;&gt;"徳島"),VLOOKUP(E927,最低賃金!$A$2:$G$49,4,FALSE)),"")</f>
        <v/>
      </c>
      <c r="G927" s="50" t="str">
        <f>IFERROR(VLOOKUP(E927,最低賃金!$A$3:$G$49,6,FALSE),"")</f>
        <v/>
      </c>
      <c r="H927" s="45"/>
      <c r="I927" s="36"/>
      <c r="J927" s="54"/>
      <c r="K927" s="51" t="str" cm="1">
        <f t="array" ref="K927">IFERROR(_xlfn.IFS(COUNTBLANK(H927:J927)=3,"",I927="","I列に金額を入力してください",H927="3.時間給",I927,J927="","J列に労働時間を入力してください",H927="1.月給",ROUND(I927/J927,0),H927="2.日給",ROUND(I927/J927,0)),"")</f>
        <v/>
      </c>
      <c r="L927" s="37" t="str" cm="1">
        <f t="array" ref="L927">IFERROR(_xlfn.IFS(E927="","",K927&lt;F927,"×（法定外・特例等対象外です）",K927&lt;G927,"〇",K927&gt;=G927,"ー"),"")</f>
        <v/>
      </c>
      <c r="M927" s="26" t="str" cm="1">
        <f t="array" ref="M927">IFERROR(_xlfn.IFS(COUNTBLANK(D927:K927)=8,"",D927="","←D列に従業員名を姓名（フルネーム）で入力してください。誤変換にお気を付け下さい。",E927="","←E列に都道府県を入力してください。",H927="","←H列に1.月給～3.時間給の選択肢を入力してください",I927="","←I列に金額を入力してください",H927=3,"",J927="","←J列に所定労働時間を入力してください"),"")</f>
        <v/>
      </c>
    </row>
    <row r="928" spans="2:13" ht="22" x14ac:dyDescent="0.55000000000000004">
      <c r="B928" s="39">
        <f t="shared" si="14"/>
        <v>920</v>
      </c>
      <c r="C928" s="45"/>
      <c r="D928" s="35"/>
      <c r="E928" s="46"/>
      <c r="F928" s="40" t="str" cm="1">
        <f t="array" ref="F928">IFERROR(_xlfn.IFS(AND($G$3=45566,E928="徳島"),VLOOKUP(E928,最低賃金!$A$2:$G$49,2,FALSE),OR($G$3&lt;&gt;45566,E928&lt;&gt;"徳島"),VLOOKUP(E928,最低賃金!$A$2:$G$49,4,FALSE)),"")</f>
        <v/>
      </c>
      <c r="G928" s="50" t="str">
        <f>IFERROR(VLOOKUP(E928,最低賃金!$A$3:$G$49,6,FALSE),"")</f>
        <v/>
      </c>
      <c r="H928" s="45"/>
      <c r="I928" s="36"/>
      <c r="J928" s="54"/>
      <c r="K928" s="51" t="str" cm="1">
        <f t="array" ref="K928">IFERROR(_xlfn.IFS(COUNTBLANK(H928:J928)=3,"",I928="","I列に金額を入力してください",H928="3.時間給",I928,J928="","J列に労働時間を入力してください",H928="1.月給",ROUND(I928/J928,0),H928="2.日給",ROUND(I928/J928,0)),"")</f>
        <v/>
      </c>
      <c r="L928" s="37" t="str" cm="1">
        <f t="array" ref="L928">IFERROR(_xlfn.IFS(E928="","",K928&lt;F928,"×（法定外・特例等対象外です）",K928&lt;G928,"〇",K928&gt;=G928,"ー"),"")</f>
        <v/>
      </c>
      <c r="M928" s="26" t="str" cm="1">
        <f t="array" ref="M928">IFERROR(_xlfn.IFS(COUNTBLANK(D928:K928)=8,"",D928="","←D列に従業員名を姓名（フルネーム）で入力してください。誤変換にお気を付け下さい。",E928="","←E列に都道府県を入力してください。",H928="","←H列に1.月給～3.時間給の選択肢を入力してください",I928="","←I列に金額を入力してください",H928=3,"",J928="","←J列に所定労働時間を入力してください"),"")</f>
        <v/>
      </c>
    </row>
    <row r="929" spans="2:13" ht="22" x14ac:dyDescent="0.55000000000000004">
      <c r="B929" s="39">
        <f t="shared" si="14"/>
        <v>921</v>
      </c>
      <c r="C929" s="45"/>
      <c r="D929" s="35"/>
      <c r="E929" s="46"/>
      <c r="F929" s="40" t="str" cm="1">
        <f t="array" ref="F929">IFERROR(_xlfn.IFS(AND($G$3=45566,E929="徳島"),VLOOKUP(E929,最低賃金!$A$2:$G$49,2,FALSE),OR($G$3&lt;&gt;45566,E929&lt;&gt;"徳島"),VLOOKUP(E929,最低賃金!$A$2:$G$49,4,FALSE)),"")</f>
        <v/>
      </c>
      <c r="G929" s="50" t="str">
        <f>IFERROR(VLOOKUP(E929,最低賃金!$A$3:$G$49,6,FALSE),"")</f>
        <v/>
      </c>
      <c r="H929" s="45"/>
      <c r="I929" s="36"/>
      <c r="J929" s="54"/>
      <c r="K929" s="51" t="str" cm="1">
        <f t="array" ref="K929">IFERROR(_xlfn.IFS(COUNTBLANK(H929:J929)=3,"",I929="","I列に金額を入力してください",H929="3.時間給",I929,J929="","J列に労働時間を入力してください",H929="1.月給",ROUND(I929/J929,0),H929="2.日給",ROUND(I929/J929,0)),"")</f>
        <v/>
      </c>
      <c r="L929" s="37" t="str" cm="1">
        <f t="array" ref="L929">IFERROR(_xlfn.IFS(E929="","",K929&lt;F929,"×（法定外・特例等対象外です）",K929&lt;G929,"〇",K929&gt;=G929,"ー"),"")</f>
        <v/>
      </c>
      <c r="M929" s="26" t="str" cm="1">
        <f t="array" ref="M929">IFERROR(_xlfn.IFS(COUNTBLANK(D929:K929)=8,"",D929="","←D列に従業員名を姓名（フルネーム）で入力してください。誤変換にお気を付け下さい。",E929="","←E列に都道府県を入力してください。",H929="","←H列に1.月給～3.時間給の選択肢を入力してください",I929="","←I列に金額を入力してください",H929=3,"",J929="","←J列に所定労働時間を入力してください"),"")</f>
        <v/>
      </c>
    </row>
    <row r="930" spans="2:13" ht="22" x14ac:dyDescent="0.55000000000000004">
      <c r="B930" s="39">
        <f t="shared" si="14"/>
        <v>922</v>
      </c>
      <c r="C930" s="45"/>
      <c r="D930" s="35"/>
      <c r="E930" s="46"/>
      <c r="F930" s="40" t="str" cm="1">
        <f t="array" ref="F930">IFERROR(_xlfn.IFS(AND($G$3=45566,E930="徳島"),VLOOKUP(E930,最低賃金!$A$2:$G$49,2,FALSE),OR($G$3&lt;&gt;45566,E930&lt;&gt;"徳島"),VLOOKUP(E930,最低賃金!$A$2:$G$49,4,FALSE)),"")</f>
        <v/>
      </c>
      <c r="G930" s="50" t="str">
        <f>IFERROR(VLOOKUP(E930,最低賃金!$A$3:$G$49,6,FALSE),"")</f>
        <v/>
      </c>
      <c r="H930" s="45"/>
      <c r="I930" s="36"/>
      <c r="J930" s="54"/>
      <c r="K930" s="51" t="str" cm="1">
        <f t="array" ref="K930">IFERROR(_xlfn.IFS(COUNTBLANK(H930:J930)=3,"",I930="","I列に金額を入力してください",H930="3.時間給",I930,J930="","J列に労働時間を入力してください",H930="1.月給",ROUND(I930/J930,0),H930="2.日給",ROUND(I930/J930,0)),"")</f>
        <v/>
      </c>
      <c r="L930" s="37" t="str" cm="1">
        <f t="array" ref="L930">IFERROR(_xlfn.IFS(E930="","",K930&lt;F930,"×（法定外・特例等対象外です）",K930&lt;G930,"〇",K930&gt;=G930,"ー"),"")</f>
        <v/>
      </c>
      <c r="M930" s="26" t="str" cm="1">
        <f t="array" ref="M930">IFERROR(_xlfn.IFS(COUNTBLANK(D930:K930)=8,"",D930="","←D列に従業員名を姓名（フルネーム）で入力してください。誤変換にお気を付け下さい。",E930="","←E列に都道府県を入力してください。",H930="","←H列に1.月給～3.時間給の選択肢を入力してください",I930="","←I列に金額を入力してください",H930=3,"",J930="","←J列に所定労働時間を入力してください"),"")</f>
        <v/>
      </c>
    </row>
    <row r="931" spans="2:13" ht="22" x14ac:dyDescent="0.55000000000000004">
      <c r="B931" s="39">
        <f t="shared" si="14"/>
        <v>923</v>
      </c>
      <c r="C931" s="45"/>
      <c r="D931" s="35"/>
      <c r="E931" s="46"/>
      <c r="F931" s="40" t="str" cm="1">
        <f t="array" ref="F931">IFERROR(_xlfn.IFS(AND($G$3=45566,E931="徳島"),VLOOKUP(E931,最低賃金!$A$2:$G$49,2,FALSE),OR($G$3&lt;&gt;45566,E931&lt;&gt;"徳島"),VLOOKUP(E931,最低賃金!$A$2:$G$49,4,FALSE)),"")</f>
        <v/>
      </c>
      <c r="G931" s="50" t="str">
        <f>IFERROR(VLOOKUP(E931,最低賃金!$A$3:$G$49,6,FALSE),"")</f>
        <v/>
      </c>
      <c r="H931" s="45"/>
      <c r="I931" s="36"/>
      <c r="J931" s="54"/>
      <c r="K931" s="51" t="str" cm="1">
        <f t="array" ref="K931">IFERROR(_xlfn.IFS(COUNTBLANK(H931:J931)=3,"",I931="","I列に金額を入力してください",H931="3.時間給",I931,J931="","J列に労働時間を入力してください",H931="1.月給",ROUND(I931/J931,0),H931="2.日給",ROUND(I931/J931,0)),"")</f>
        <v/>
      </c>
      <c r="L931" s="37" t="str" cm="1">
        <f t="array" ref="L931">IFERROR(_xlfn.IFS(E931="","",K931&lt;F931,"×（法定外・特例等対象外です）",K931&lt;G931,"〇",K931&gt;=G931,"ー"),"")</f>
        <v/>
      </c>
      <c r="M931" s="26" t="str" cm="1">
        <f t="array" ref="M931">IFERROR(_xlfn.IFS(COUNTBLANK(D931:K931)=8,"",D931="","←D列に従業員名を姓名（フルネーム）で入力してください。誤変換にお気を付け下さい。",E931="","←E列に都道府県を入力してください。",H931="","←H列に1.月給～3.時間給の選択肢を入力してください",I931="","←I列に金額を入力してください",H931=3,"",J931="","←J列に所定労働時間を入力してください"),"")</f>
        <v/>
      </c>
    </row>
    <row r="932" spans="2:13" ht="22" x14ac:dyDescent="0.55000000000000004">
      <c r="B932" s="39">
        <f t="shared" si="14"/>
        <v>924</v>
      </c>
      <c r="C932" s="45"/>
      <c r="D932" s="35"/>
      <c r="E932" s="46"/>
      <c r="F932" s="40" t="str" cm="1">
        <f t="array" ref="F932">IFERROR(_xlfn.IFS(AND($G$3=45566,E932="徳島"),VLOOKUP(E932,最低賃金!$A$2:$G$49,2,FALSE),OR($G$3&lt;&gt;45566,E932&lt;&gt;"徳島"),VLOOKUP(E932,最低賃金!$A$2:$G$49,4,FALSE)),"")</f>
        <v/>
      </c>
      <c r="G932" s="50" t="str">
        <f>IFERROR(VLOOKUP(E932,最低賃金!$A$3:$G$49,6,FALSE),"")</f>
        <v/>
      </c>
      <c r="H932" s="45"/>
      <c r="I932" s="36"/>
      <c r="J932" s="54"/>
      <c r="K932" s="51" t="str" cm="1">
        <f t="array" ref="K932">IFERROR(_xlfn.IFS(COUNTBLANK(H932:J932)=3,"",I932="","I列に金額を入力してください",H932="3.時間給",I932,J932="","J列に労働時間を入力してください",H932="1.月給",ROUND(I932/J932,0),H932="2.日給",ROUND(I932/J932,0)),"")</f>
        <v/>
      </c>
      <c r="L932" s="37" t="str" cm="1">
        <f t="array" ref="L932">IFERROR(_xlfn.IFS(E932="","",K932&lt;F932,"×（法定外・特例等対象外です）",K932&lt;G932,"〇",K932&gt;=G932,"ー"),"")</f>
        <v/>
      </c>
      <c r="M932" s="26" t="str" cm="1">
        <f t="array" ref="M932">IFERROR(_xlfn.IFS(COUNTBLANK(D932:K932)=8,"",D932="","←D列に従業員名を姓名（フルネーム）で入力してください。誤変換にお気を付け下さい。",E932="","←E列に都道府県を入力してください。",H932="","←H列に1.月給～3.時間給の選択肢を入力してください",I932="","←I列に金額を入力してください",H932=3,"",J932="","←J列に所定労働時間を入力してください"),"")</f>
        <v/>
      </c>
    </row>
    <row r="933" spans="2:13" ht="22" x14ac:dyDescent="0.55000000000000004">
      <c r="B933" s="39">
        <f t="shared" si="14"/>
        <v>925</v>
      </c>
      <c r="C933" s="45"/>
      <c r="D933" s="35"/>
      <c r="E933" s="46"/>
      <c r="F933" s="40" t="str" cm="1">
        <f t="array" ref="F933">IFERROR(_xlfn.IFS(AND($G$3=45566,E933="徳島"),VLOOKUP(E933,最低賃金!$A$2:$G$49,2,FALSE),OR($G$3&lt;&gt;45566,E933&lt;&gt;"徳島"),VLOOKUP(E933,最低賃金!$A$2:$G$49,4,FALSE)),"")</f>
        <v/>
      </c>
      <c r="G933" s="50" t="str">
        <f>IFERROR(VLOOKUP(E933,最低賃金!$A$3:$G$49,6,FALSE),"")</f>
        <v/>
      </c>
      <c r="H933" s="45"/>
      <c r="I933" s="36"/>
      <c r="J933" s="54"/>
      <c r="K933" s="51" t="str" cm="1">
        <f t="array" ref="K933">IFERROR(_xlfn.IFS(COUNTBLANK(H933:J933)=3,"",I933="","I列に金額を入力してください",H933="3.時間給",I933,J933="","J列に労働時間を入力してください",H933="1.月給",ROUND(I933/J933,0),H933="2.日給",ROUND(I933/J933,0)),"")</f>
        <v/>
      </c>
      <c r="L933" s="37" t="str" cm="1">
        <f t="array" ref="L933">IFERROR(_xlfn.IFS(E933="","",K933&lt;F933,"×（法定外・特例等対象外です）",K933&lt;G933,"〇",K933&gt;=G933,"ー"),"")</f>
        <v/>
      </c>
      <c r="M933" s="26" t="str" cm="1">
        <f t="array" ref="M933">IFERROR(_xlfn.IFS(COUNTBLANK(D933:K933)=8,"",D933="","←D列に従業員名を姓名（フルネーム）で入力してください。誤変換にお気を付け下さい。",E933="","←E列に都道府県を入力してください。",H933="","←H列に1.月給～3.時間給の選択肢を入力してください",I933="","←I列に金額を入力してください",H933=3,"",J933="","←J列に所定労働時間を入力してください"),"")</f>
        <v/>
      </c>
    </row>
    <row r="934" spans="2:13" ht="22" x14ac:dyDescent="0.55000000000000004">
      <c r="B934" s="39">
        <f t="shared" si="14"/>
        <v>926</v>
      </c>
      <c r="C934" s="45"/>
      <c r="D934" s="35"/>
      <c r="E934" s="46"/>
      <c r="F934" s="40" t="str" cm="1">
        <f t="array" ref="F934">IFERROR(_xlfn.IFS(AND($G$3=45566,E934="徳島"),VLOOKUP(E934,最低賃金!$A$2:$G$49,2,FALSE),OR($G$3&lt;&gt;45566,E934&lt;&gt;"徳島"),VLOOKUP(E934,最低賃金!$A$2:$G$49,4,FALSE)),"")</f>
        <v/>
      </c>
      <c r="G934" s="50" t="str">
        <f>IFERROR(VLOOKUP(E934,最低賃金!$A$3:$G$49,6,FALSE),"")</f>
        <v/>
      </c>
      <c r="H934" s="45"/>
      <c r="I934" s="36"/>
      <c r="J934" s="54"/>
      <c r="K934" s="51" t="str" cm="1">
        <f t="array" ref="K934">IFERROR(_xlfn.IFS(COUNTBLANK(H934:J934)=3,"",I934="","I列に金額を入力してください",H934="3.時間給",I934,J934="","J列に労働時間を入力してください",H934="1.月給",ROUND(I934/J934,0),H934="2.日給",ROUND(I934/J934,0)),"")</f>
        <v/>
      </c>
      <c r="L934" s="37" t="str" cm="1">
        <f t="array" ref="L934">IFERROR(_xlfn.IFS(E934="","",K934&lt;F934,"×（法定外・特例等対象外です）",K934&lt;G934,"〇",K934&gt;=G934,"ー"),"")</f>
        <v/>
      </c>
      <c r="M934" s="26" t="str" cm="1">
        <f t="array" ref="M934">IFERROR(_xlfn.IFS(COUNTBLANK(D934:K934)=8,"",D934="","←D列に従業員名を姓名（フルネーム）で入力してください。誤変換にお気を付け下さい。",E934="","←E列に都道府県を入力してください。",H934="","←H列に1.月給～3.時間給の選択肢を入力してください",I934="","←I列に金額を入力してください",H934=3,"",J934="","←J列に所定労働時間を入力してください"),"")</f>
        <v/>
      </c>
    </row>
    <row r="935" spans="2:13" ht="22" x14ac:dyDescent="0.55000000000000004">
      <c r="B935" s="39">
        <f t="shared" si="14"/>
        <v>927</v>
      </c>
      <c r="C935" s="45"/>
      <c r="D935" s="35"/>
      <c r="E935" s="46"/>
      <c r="F935" s="40" t="str" cm="1">
        <f t="array" ref="F935">IFERROR(_xlfn.IFS(AND($G$3=45566,E935="徳島"),VLOOKUP(E935,最低賃金!$A$2:$G$49,2,FALSE),OR($G$3&lt;&gt;45566,E935&lt;&gt;"徳島"),VLOOKUP(E935,最低賃金!$A$2:$G$49,4,FALSE)),"")</f>
        <v/>
      </c>
      <c r="G935" s="50" t="str">
        <f>IFERROR(VLOOKUP(E935,最低賃金!$A$3:$G$49,6,FALSE),"")</f>
        <v/>
      </c>
      <c r="H935" s="45"/>
      <c r="I935" s="36"/>
      <c r="J935" s="54"/>
      <c r="K935" s="51" t="str" cm="1">
        <f t="array" ref="K935">IFERROR(_xlfn.IFS(COUNTBLANK(H935:J935)=3,"",I935="","I列に金額を入力してください",H935="3.時間給",I935,J935="","J列に労働時間を入力してください",H935="1.月給",ROUND(I935/J935,0),H935="2.日給",ROUND(I935/J935,0)),"")</f>
        <v/>
      </c>
      <c r="L935" s="37" t="str" cm="1">
        <f t="array" ref="L935">IFERROR(_xlfn.IFS(E935="","",K935&lt;F935,"×（法定外・特例等対象外です）",K935&lt;G935,"〇",K935&gt;=G935,"ー"),"")</f>
        <v/>
      </c>
      <c r="M935" s="26" t="str" cm="1">
        <f t="array" ref="M935">IFERROR(_xlfn.IFS(COUNTBLANK(D935:K935)=8,"",D935="","←D列に従業員名を姓名（フルネーム）で入力してください。誤変換にお気を付け下さい。",E935="","←E列に都道府県を入力してください。",H935="","←H列に1.月給～3.時間給の選択肢を入力してください",I935="","←I列に金額を入力してください",H935=3,"",J935="","←J列に所定労働時間を入力してください"),"")</f>
        <v/>
      </c>
    </row>
    <row r="936" spans="2:13" ht="22" x14ac:dyDescent="0.55000000000000004">
      <c r="B936" s="39">
        <f t="shared" si="14"/>
        <v>928</v>
      </c>
      <c r="C936" s="45"/>
      <c r="D936" s="35"/>
      <c r="E936" s="46"/>
      <c r="F936" s="40" t="str" cm="1">
        <f t="array" ref="F936">IFERROR(_xlfn.IFS(AND($G$3=45566,E936="徳島"),VLOOKUP(E936,最低賃金!$A$2:$G$49,2,FALSE),OR($G$3&lt;&gt;45566,E936&lt;&gt;"徳島"),VLOOKUP(E936,最低賃金!$A$2:$G$49,4,FALSE)),"")</f>
        <v/>
      </c>
      <c r="G936" s="50" t="str">
        <f>IFERROR(VLOOKUP(E936,最低賃金!$A$3:$G$49,6,FALSE),"")</f>
        <v/>
      </c>
      <c r="H936" s="45"/>
      <c r="I936" s="36"/>
      <c r="J936" s="54"/>
      <c r="K936" s="51" t="str" cm="1">
        <f t="array" ref="K936">IFERROR(_xlfn.IFS(COUNTBLANK(H936:J936)=3,"",I936="","I列に金額を入力してください",H936="3.時間給",I936,J936="","J列に労働時間を入力してください",H936="1.月給",ROUND(I936/J936,0),H936="2.日給",ROUND(I936/J936,0)),"")</f>
        <v/>
      </c>
      <c r="L936" s="37" t="str" cm="1">
        <f t="array" ref="L936">IFERROR(_xlfn.IFS(E936="","",K936&lt;F936,"×（法定外・特例等対象外です）",K936&lt;G936,"〇",K936&gt;=G936,"ー"),"")</f>
        <v/>
      </c>
      <c r="M936" s="26" t="str" cm="1">
        <f t="array" ref="M936">IFERROR(_xlfn.IFS(COUNTBLANK(D936:K936)=8,"",D936="","←D列に従業員名を姓名（フルネーム）で入力してください。誤変換にお気を付け下さい。",E936="","←E列に都道府県を入力してください。",H936="","←H列に1.月給～3.時間給の選択肢を入力してください",I936="","←I列に金額を入力してください",H936=3,"",J936="","←J列に所定労働時間を入力してください"),"")</f>
        <v/>
      </c>
    </row>
    <row r="937" spans="2:13" ht="22" x14ac:dyDescent="0.55000000000000004">
      <c r="B937" s="39">
        <f t="shared" si="14"/>
        <v>929</v>
      </c>
      <c r="C937" s="45"/>
      <c r="D937" s="35"/>
      <c r="E937" s="46"/>
      <c r="F937" s="40" t="str" cm="1">
        <f t="array" ref="F937">IFERROR(_xlfn.IFS(AND($G$3=45566,E937="徳島"),VLOOKUP(E937,最低賃金!$A$2:$G$49,2,FALSE),OR($G$3&lt;&gt;45566,E937&lt;&gt;"徳島"),VLOOKUP(E937,最低賃金!$A$2:$G$49,4,FALSE)),"")</f>
        <v/>
      </c>
      <c r="G937" s="50" t="str">
        <f>IFERROR(VLOOKUP(E937,最低賃金!$A$3:$G$49,6,FALSE),"")</f>
        <v/>
      </c>
      <c r="H937" s="45"/>
      <c r="I937" s="36"/>
      <c r="J937" s="54"/>
      <c r="K937" s="51" t="str" cm="1">
        <f t="array" ref="K937">IFERROR(_xlfn.IFS(COUNTBLANK(H937:J937)=3,"",I937="","I列に金額を入力してください",H937="3.時間給",I937,J937="","J列に労働時間を入力してください",H937="1.月給",ROUND(I937/J937,0),H937="2.日給",ROUND(I937/J937,0)),"")</f>
        <v/>
      </c>
      <c r="L937" s="37" t="str" cm="1">
        <f t="array" ref="L937">IFERROR(_xlfn.IFS(E937="","",K937&lt;F937,"×（法定外・特例等対象外です）",K937&lt;G937,"〇",K937&gt;=G937,"ー"),"")</f>
        <v/>
      </c>
      <c r="M937" s="26" t="str" cm="1">
        <f t="array" ref="M937">IFERROR(_xlfn.IFS(COUNTBLANK(D937:K937)=8,"",D937="","←D列に従業員名を姓名（フルネーム）で入力してください。誤変換にお気を付け下さい。",E937="","←E列に都道府県を入力してください。",H937="","←H列に1.月給～3.時間給の選択肢を入力してください",I937="","←I列に金額を入力してください",H937=3,"",J937="","←J列に所定労働時間を入力してください"),"")</f>
        <v/>
      </c>
    </row>
    <row r="938" spans="2:13" ht="22" x14ac:dyDescent="0.55000000000000004">
      <c r="B938" s="39">
        <f t="shared" si="14"/>
        <v>930</v>
      </c>
      <c r="C938" s="45"/>
      <c r="D938" s="35"/>
      <c r="E938" s="46"/>
      <c r="F938" s="40" t="str" cm="1">
        <f t="array" ref="F938">IFERROR(_xlfn.IFS(AND($G$3=45566,E938="徳島"),VLOOKUP(E938,最低賃金!$A$2:$G$49,2,FALSE),OR($G$3&lt;&gt;45566,E938&lt;&gt;"徳島"),VLOOKUP(E938,最低賃金!$A$2:$G$49,4,FALSE)),"")</f>
        <v/>
      </c>
      <c r="G938" s="50" t="str">
        <f>IFERROR(VLOOKUP(E938,最低賃金!$A$3:$G$49,6,FALSE),"")</f>
        <v/>
      </c>
      <c r="H938" s="45"/>
      <c r="I938" s="36"/>
      <c r="J938" s="54"/>
      <c r="K938" s="51" t="str" cm="1">
        <f t="array" ref="K938">IFERROR(_xlfn.IFS(COUNTBLANK(H938:J938)=3,"",I938="","I列に金額を入力してください",H938="3.時間給",I938,J938="","J列に労働時間を入力してください",H938="1.月給",ROUND(I938/J938,0),H938="2.日給",ROUND(I938/J938,0)),"")</f>
        <v/>
      </c>
      <c r="L938" s="37" t="str" cm="1">
        <f t="array" ref="L938">IFERROR(_xlfn.IFS(E938="","",K938&lt;F938,"×（法定外・特例等対象外です）",K938&lt;G938,"〇",K938&gt;=G938,"ー"),"")</f>
        <v/>
      </c>
      <c r="M938" s="26" t="str" cm="1">
        <f t="array" ref="M938">IFERROR(_xlfn.IFS(COUNTBLANK(D938:K938)=8,"",D938="","←D列に従業員名を姓名（フルネーム）で入力してください。誤変換にお気を付け下さい。",E938="","←E列に都道府県を入力してください。",H938="","←H列に1.月給～3.時間給の選択肢を入力してください",I938="","←I列に金額を入力してください",H938=3,"",J938="","←J列に所定労働時間を入力してください"),"")</f>
        <v/>
      </c>
    </row>
    <row r="939" spans="2:13" ht="22" x14ac:dyDescent="0.55000000000000004">
      <c r="B939" s="39">
        <f t="shared" si="14"/>
        <v>931</v>
      </c>
      <c r="C939" s="45"/>
      <c r="D939" s="35"/>
      <c r="E939" s="46"/>
      <c r="F939" s="40" t="str" cm="1">
        <f t="array" ref="F939">IFERROR(_xlfn.IFS(AND($G$3=45566,E939="徳島"),VLOOKUP(E939,最低賃金!$A$2:$G$49,2,FALSE),OR($G$3&lt;&gt;45566,E939&lt;&gt;"徳島"),VLOOKUP(E939,最低賃金!$A$2:$G$49,4,FALSE)),"")</f>
        <v/>
      </c>
      <c r="G939" s="50" t="str">
        <f>IFERROR(VLOOKUP(E939,最低賃金!$A$3:$G$49,6,FALSE),"")</f>
        <v/>
      </c>
      <c r="H939" s="45"/>
      <c r="I939" s="36"/>
      <c r="J939" s="54"/>
      <c r="K939" s="51" t="str" cm="1">
        <f t="array" ref="K939">IFERROR(_xlfn.IFS(COUNTBLANK(H939:J939)=3,"",I939="","I列に金額を入力してください",H939="3.時間給",I939,J939="","J列に労働時間を入力してください",H939="1.月給",ROUND(I939/J939,0),H939="2.日給",ROUND(I939/J939,0)),"")</f>
        <v/>
      </c>
      <c r="L939" s="37" t="str" cm="1">
        <f t="array" ref="L939">IFERROR(_xlfn.IFS(E939="","",K939&lt;F939,"×（法定外・特例等対象外です）",K939&lt;G939,"〇",K939&gt;=G939,"ー"),"")</f>
        <v/>
      </c>
      <c r="M939" s="26" t="str" cm="1">
        <f t="array" ref="M939">IFERROR(_xlfn.IFS(COUNTBLANK(D939:K939)=8,"",D939="","←D列に従業員名を姓名（フルネーム）で入力してください。誤変換にお気を付け下さい。",E939="","←E列に都道府県を入力してください。",H939="","←H列に1.月給～3.時間給の選択肢を入力してください",I939="","←I列に金額を入力してください",H939=3,"",J939="","←J列に所定労働時間を入力してください"),"")</f>
        <v/>
      </c>
    </row>
    <row r="940" spans="2:13" ht="22" x14ac:dyDescent="0.55000000000000004">
      <c r="B940" s="39">
        <f t="shared" si="14"/>
        <v>932</v>
      </c>
      <c r="C940" s="45"/>
      <c r="D940" s="35"/>
      <c r="E940" s="46"/>
      <c r="F940" s="40" t="str" cm="1">
        <f t="array" ref="F940">IFERROR(_xlfn.IFS(AND($G$3=45566,E940="徳島"),VLOOKUP(E940,最低賃金!$A$2:$G$49,2,FALSE),OR($G$3&lt;&gt;45566,E940&lt;&gt;"徳島"),VLOOKUP(E940,最低賃金!$A$2:$G$49,4,FALSE)),"")</f>
        <v/>
      </c>
      <c r="G940" s="50" t="str">
        <f>IFERROR(VLOOKUP(E940,最低賃金!$A$3:$G$49,6,FALSE),"")</f>
        <v/>
      </c>
      <c r="H940" s="45"/>
      <c r="I940" s="36"/>
      <c r="J940" s="54"/>
      <c r="K940" s="51" t="str" cm="1">
        <f t="array" ref="K940">IFERROR(_xlfn.IFS(COUNTBLANK(H940:J940)=3,"",I940="","I列に金額を入力してください",H940="3.時間給",I940,J940="","J列に労働時間を入力してください",H940="1.月給",ROUND(I940/J940,0),H940="2.日給",ROUND(I940/J940,0)),"")</f>
        <v/>
      </c>
      <c r="L940" s="37" t="str" cm="1">
        <f t="array" ref="L940">IFERROR(_xlfn.IFS(E940="","",K940&lt;F940,"×（法定外・特例等対象外です）",K940&lt;G940,"〇",K940&gt;=G940,"ー"),"")</f>
        <v/>
      </c>
      <c r="M940" s="26" t="str" cm="1">
        <f t="array" ref="M940">IFERROR(_xlfn.IFS(COUNTBLANK(D940:K940)=8,"",D940="","←D列に従業員名を姓名（フルネーム）で入力してください。誤変換にお気を付け下さい。",E940="","←E列に都道府県を入力してください。",H940="","←H列に1.月給～3.時間給の選択肢を入力してください",I940="","←I列に金額を入力してください",H940=3,"",J940="","←J列に所定労働時間を入力してください"),"")</f>
        <v/>
      </c>
    </row>
    <row r="941" spans="2:13" ht="22" x14ac:dyDescent="0.55000000000000004">
      <c r="B941" s="39">
        <f t="shared" si="14"/>
        <v>933</v>
      </c>
      <c r="C941" s="45"/>
      <c r="D941" s="35"/>
      <c r="E941" s="46"/>
      <c r="F941" s="40" t="str" cm="1">
        <f t="array" ref="F941">IFERROR(_xlfn.IFS(AND($G$3=45566,E941="徳島"),VLOOKUP(E941,最低賃金!$A$2:$G$49,2,FALSE),OR($G$3&lt;&gt;45566,E941&lt;&gt;"徳島"),VLOOKUP(E941,最低賃金!$A$2:$G$49,4,FALSE)),"")</f>
        <v/>
      </c>
      <c r="G941" s="50" t="str">
        <f>IFERROR(VLOOKUP(E941,最低賃金!$A$3:$G$49,6,FALSE),"")</f>
        <v/>
      </c>
      <c r="H941" s="45"/>
      <c r="I941" s="36"/>
      <c r="J941" s="54"/>
      <c r="K941" s="51" t="str" cm="1">
        <f t="array" ref="K941">IFERROR(_xlfn.IFS(COUNTBLANK(H941:J941)=3,"",I941="","I列に金額を入力してください",H941="3.時間給",I941,J941="","J列に労働時間を入力してください",H941="1.月給",ROUND(I941/J941,0),H941="2.日給",ROUND(I941/J941,0)),"")</f>
        <v/>
      </c>
      <c r="L941" s="37" t="str" cm="1">
        <f t="array" ref="L941">IFERROR(_xlfn.IFS(E941="","",K941&lt;F941,"×（法定外・特例等対象外です）",K941&lt;G941,"〇",K941&gt;=G941,"ー"),"")</f>
        <v/>
      </c>
      <c r="M941" s="26" t="str" cm="1">
        <f t="array" ref="M941">IFERROR(_xlfn.IFS(COUNTBLANK(D941:K941)=8,"",D941="","←D列に従業員名を姓名（フルネーム）で入力してください。誤変換にお気を付け下さい。",E941="","←E列に都道府県を入力してください。",H941="","←H列に1.月給～3.時間給の選択肢を入力してください",I941="","←I列に金額を入力してください",H941=3,"",J941="","←J列に所定労働時間を入力してください"),"")</f>
        <v/>
      </c>
    </row>
    <row r="942" spans="2:13" ht="22" x14ac:dyDescent="0.55000000000000004">
      <c r="B942" s="39">
        <f t="shared" si="14"/>
        <v>934</v>
      </c>
      <c r="C942" s="45"/>
      <c r="D942" s="35"/>
      <c r="E942" s="46"/>
      <c r="F942" s="40" t="str" cm="1">
        <f t="array" ref="F942">IFERROR(_xlfn.IFS(AND($G$3=45566,E942="徳島"),VLOOKUP(E942,最低賃金!$A$2:$G$49,2,FALSE),OR($G$3&lt;&gt;45566,E942&lt;&gt;"徳島"),VLOOKUP(E942,最低賃金!$A$2:$G$49,4,FALSE)),"")</f>
        <v/>
      </c>
      <c r="G942" s="50" t="str">
        <f>IFERROR(VLOOKUP(E942,最低賃金!$A$3:$G$49,6,FALSE),"")</f>
        <v/>
      </c>
      <c r="H942" s="45"/>
      <c r="I942" s="36"/>
      <c r="J942" s="54"/>
      <c r="K942" s="51" t="str" cm="1">
        <f t="array" ref="K942">IFERROR(_xlfn.IFS(COUNTBLANK(H942:J942)=3,"",I942="","I列に金額を入力してください",H942="3.時間給",I942,J942="","J列に労働時間を入力してください",H942="1.月給",ROUND(I942/J942,0),H942="2.日給",ROUND(I942/J942,0)),"")</f>
        <v/>
      </c>
      <c r="L942" s="37" t="str" cm="1">
        <f t="array" ref="L942">IFERROR(_xlfn.IFS(E942="","",K942&lt;F942,"×（法定外・特例等対象外です）",K942&lt;G942,"〇",K942&gt;=G942,"ー"),"")</f>
        <v/>
      </c>
      <c r="M942" s="26" t="str" cm="1">
        <f t="array" ref="M942">IFERROR(_xlfn.IFS(COUNTBLANK(D942:K942)=8,"",D942="","←D列に従業員名を姓名（フルネーム）で入力してください。誤変換にお気を付け下さい。",E942="","←E列に都道府県を入力してください。",H942="","←H列に1.月給～3.時間給の選択肢を入力してください",I942="","←I列に金額を入力してください",H942=3,"",J942="","←J列に所定労働時間を入力してください"),"")</f>
        <v/>
      </c>
    </row>
    <row r="943" spans="2:13" ht="22" x14ac:dyDescent="0.55000000000000004">
      <c r="B943" s="39">
        <f t="shared" si="14"/>
        <v>935</v>
      </c>
      <c r="C943" s="45"/>
      <c r="D943" s="35"/>
      <c r="E943" s="46"/>
      <c r="F943" s="40" t="str" cm="1">
        <f t="array" ref="F943">IFERROR(_xlfn.IFS(AND($G$3=45566,E943="徳島"),VLOOKUP(E943,最低賃金!$A$2:$G$49,2,FALSE),OR($G$3&lt;&gt;45566,E943&lt;&gt;"徳島"),VLOOKUP(E943,最低賃金!$A$2:$G$49,4,FALSE)),"")</f>
        <v/>
      </c>
      <c r="G943" s="50" t="str">
        <f>IFERROR(VLOOKUP(E943,最低賃金!$A$3:$G$49,6,FALSE),"")</f>
        <v/>
      </c>
      <c r="H943" s="45"/>
      <c r="I943" s="36"/>
      <c r="J943" s="54"/>
      <c r="K943" s="51" t="str" cm="1">
        <f t="array" ref="K943">IFERROR(_xlfn.IFS(COUNTBLANK(H943:J943)=3,"",I943="","I列に金額を入力してください",H943="3.時間給",I943,J943="","J列に労働時間を入力してください",H943="1.月給",ROUND(I943/J943,0),H943="2.日給",ROUND(I943/J943,0)),"")</f>
        <v/>
      </c>
      <c r="L943" s="37" t="str" cm="1">
        <f t="array" ref="L943">IFERROR(_xlfn.IFS(E943="","",K943&lt;F943,"×（法定外・特例等対象外です）",K943&lt;G943,"〇",K943&gt;=G943,"ー"),"")</f>
        <v/>
      </c>
      <c r="M943" s="26" t="str" cm="1">
        <f t="array" ref="M943">IFERROR(_xlfn.IFS(COUNTBLANK(D943:K943)=8,"",D943="","←D列に従業員名を姓名（フルネーム）で入力してください。誤変換にお気を付け下さい。",E943="","←E列に都道府県を入力してください。",H943="","←H列に1.月給～3.時間給の選択肢を入力してください",I943="","←I列に金額を入力してください",H943=3,"",J943="","←J列に所定労働時間を入力してください"),"")</f>
        <v/>
      </c>
    </row>
    <row r="944" spans="2:13" ht="22" x14ac:dyDescent="0.55000000000000004">
      <c r="B944" s="39">
        <f t="shared" si="14"/>
        <v>936</v>
      </c>
      <c r="C944" s="45"/>
      <c r="D944" s="35"/>
      <c r="E944" s="46"/>
      <c r="F944" s="40" t="str" cm="1">
        <f t="array" ref="F944">IFERROR(_xlfn.IFS(AND($G$3=45566,E944="徳島"),VLOOKUP(E944,最低賃金!$A$2:$G$49,2,FALSE),OR($G$3&lt;&gt;45566,E944&lt;&gt;"徳島"),VLOOKUP(E944,最低賃金!$A$2:$G$49,4,FALSE)),"")</f>
        <v/>
      </c>
      <c r="G944" s="50" t="str">
        <f>IFERROR(VLOOKUP(E944,最低賃金!$A$3:$G$49,6,FALSE),"")</f>
        <v/>
      </c>
      <c r="H944" s="45"/>
      <c r="I944" s="36"/>
      <c r="J944" s="54"/>
      <c r="K944" s="51" t="str" cm="1">
        <f t="array" ref="K944">IFERROR(_xlfn.IFS(COUNTBLANK(H944:J944)=3,"",I944="","I列に金額を入力してください",H944="3.時間給",I944,J944="","J列に労働時間を入力してください",H944="1.月給",ROUND(I944/J944,0),H944="2.日給",ROUND(I944/J944,0)),"")</f>
        <v/>
      </c>
      <c r="L944" s="37" t="str" cm="1">
        <f t="array" ref="L944">IFERROR(_xlfn.IFS(E944="","",K944&lt;F944,"×（法定外・特例等対象外です）",K944&lt;G944,"〇",K944&gt;=G944,"ー"),"")</f>
        <v/>
      </c>
      <c r="M944" s="26" t="str" cm="1">
        <f t="array" ref="M944">IFERROR(_xlfn.IFS(COUNTBLANK(D944:K944)=8,"",D944="","←D列に従業員名を姓名（フルネーム）で入力してください。誤変換にお気を付け下さい。",E944="","←E列に都道府県を入力してください。",H944="","←H列に1.月給～3.時間給の選択肢を入力してください",I944="","←I列に金額を入力してください",H944=3,"",J944="","←J列に所定労働時間を入力してください"),"")</f>
        <v/>
      </c>
    </row>
    <row r="945" spans="2:13" ht="22" x14ac:dyDescent="0.55000000000000004">
      <c r="B945" s="39">
        <f t="shared" si="14"/>
        <v>937</v>
      </c>
      <c r="C945" s="45"/>
      <c r="D945" s="35"/>
      <c r="E945" s="46"/>
      <c r="F945" s="40" t="str" cm="1">
        <f t="array" ref="F945">IFERROR(_xlfn.IFS(AND($G$3=45566,E945="徳島"),VLOOKUP(E945,最低賃金!$A$2:$G$49,2,FALSE),OR($G$3&lt;&gt;45566,E945&lt;&gt;"徳島"),VLOOKUP(E945,最低賃金!$A$2:$G$49,4,FALSE)),"")</f>
        <v/>
      </c>
      <c r="G945" s="50" t="str">
        <f>IFERROR(VLOOKUP(E945,最低賃金!$A$3:$G$49,6,FALSE),"")</f>
        <v/>
      </c>
      <c r="H945" s="45"/>
      <c r="I945" s="36"/>
      <c r="J945" s="54"/>
      <c r="K945" s="51" t="str" cm="1">
        <f t="array" ref="K945">IFERROR(_xlfn.IFS(COUNTBLANK(H945:J945)=3,"",I945="","I列に金額を入力してください",H945="3.時間給",I945,J945="","J列に労働時間を入力してください",H945="1.月給",ROUND(I945/J945,0),H945="2.日給",ROUND(I945/J945,0)),"")</f>
        <v/>
      </c>
      <c r="L945" s="37" t="str" cm="1">
        <f t="array" ref="L945">IFERROR(_xlfn.IFS(E945="","",K945&lt;F945,"×（法定外・特例等対象外です）",K945&lt;G945,"〇",K945&gt;=G945,"ー"),"")</f>
        <v/>
      </c>
      <c r="M945" s="26" t="str" cm="1">
        <f t="array" ref="M945">IFERROR(_xlfn.IFS(COUNTBLANK(D945:K945)=8,"",D945="","←D列に従業員名を姓名（フルネーム）で入力してください。誤変換にお気を付け下さい。",E945="","←E列に都道府県を入力してください。",H945="","←H列に1.月給～3.時間給の選択肢を入力してください",I945="","←I列に金額を入力してください",H945=3,"",J945="","←J列に所定労働時間を入力してください"),"")</f>
        <v/>
      </c>
    </row>
    <row r="946" spans="2:13" ht="22" x14ac:dyDescent="0.55000000000000004">
      <c r="B946" s="39">
        <f t="shared" si="14"/>
        <v>938</v>
      </c>
      <c r="C946" s="45"/>
      <c r="D946" s="35"/>
      <c r="E946" s="46"/>
      <c r="F946" s="40" t="str" cm="1">
        <f t="array" ref="F946">IFERROR(_xlfn.IFS(AND($G$3=45566,E946="徳島"),VLOOKUP(E946,最低賃金!$A$2:$G$49,2,FALSE),OR($G$3&lt;&gt;45566,E946&lt;&gt;"徳島"),VLOOKUP(E946,最低賃金!$A$2:$G$49,4,FALSE)),"")</f>
        <v/>
      </c>
      <c r="G946" s="50" t="str">
        <f>IFERROR(VLOOKUP(E946,最低賃金!$A$3:$G$49,6,FALSE),"")</f>
        <v/>
      </c>
      <c r="H946" s="45"/>
      <c r="I946" s="36"/>
      <c r="J946" s="54"/>
      <c r="K946" s="51" t="str" cm="1">
        <f t="array" ref="K946">IFERROR(_xlfn.IFS(COUNTBLANK(H946:J946)=3,"",I946="","I列に金額を入力してください",H946="3.時間給",I946,J946="","J列に労働時間を入力してください",H946="1.月給",ROUND(I946/J946,0),H946="2.日給",ROUND(I946/J946,0)),"")</f>
        <v/>
      </c>
      <c r="L946" s="37" t="str" cm="1">
        <f t="array" ref="L946">IFERROR(_xlfn.IFS(E946="","",K946&lt;F946,"×（法定外・特例等対象外です）",K946&lt;G946,"〇",K946&gt;=G946,"ー"),"")</f>
        <v/>
      </c>
      <c r="M946" s="26" t="str" cm="1">
        <f t="array" ref="M946">IFERROR(_xlfn.IFS(COUNTBLANK(D946:K946)=8,"",D946="","←D列に従業員名を姓名（フルネーム）で入力してください。誤変換にお気を付け下さい。",E946="","←E列に都道府県を入力してください。",H946="","←H列に1.月給～3.時間給の選択肢を入力してください",I946="","←I列に金額を入力してください",H946=3,"",J946="","←J列に所定労働時間を入力してください"),"")</f>
        <v/>
      </c>
    </row>
    <row r="947" spans="2:13" ht="22" x14ac:dyDescent="0.55000000000000004">
      <c r="B947" s="39">
        <f t="shared" si="14"/>
        <v>939</v>
      </c>
      <c r="C947" s="45"/>
      <c r="D947" s="35"/>
      <c r="E947" s="46"/>
      <c r="F947" s="40" t="str" cm="1">
        <f t="array" ref="F947">IFERROR(_xlfn.IFS(AND($G$3=45566,E947="徳島"),VLOOKUP(E947,最低賃金!$A$2:$G$49,2,FALSE),OR($G$3&lt;&gt;45566,E947&lt;&gt;"徳島"),VLOOKUP(E947,最低賃金!$A$2:$G$49,4,FALSE)),"")</f>
        <v/>
      </c>
      <c r="G947" s="50" t="str">
        <f>IFERROR(VLOOKUP(E947,最低賃金!$A$3:$G$49,6,FALSE),"")</f>
        <v/>
      </c>
      <c r="H947" s="45"/>
      <c r="I947" s="36"/>
      <c r="J947" s="54"/>
      <c r="K947" s="51" t="str" cm="1">
        <f t="array" ref="K947">IFERROR(_xlfn.IFS(COUNTBLANK(H947:J947)=3,"",I947="","I列に金額を入力してください",H947="3.時間給",I947,J947="","J列に労働時間を入力してください",H947="1.月給",ROUND(I947/J947,0),H947="2.日給",ROUND(I947/J947,0)),"")</f>
        <v/>
      </c>
      <c r="L947" s="37" t="str" cm="1">
        <f t="array" ref="L947">IFERROR(_xlfn.IFS(E947="","",K947&lt;F947,"×（法定外・特例等対象外です）",K947&lt;G947,"〇",K947&gt;=G947,"ー"),"")</f>
        <v/>
      </c>
      <c r="M947" s="26" t="str" cm="1">
        <f t="array" ref="M947">IFERROR(_xlfn.IFS(COUNTBLANK(D947:K947)=8,"",D947="","←D列に従業員名を姓名（フルネーム）で入力してください。誤変換にお気を付け下さい。",E947="","←E列に都道府県を入力してください。",H947="","←H列に1.月給～3.時間給の選択肢を入力してください",I947="","←I列に金額を入力してください",H947=3,"",J947="","←J列に所定労働時間を入力してください"),"")</f>
        <v/>
      </c>
    </row>
    <row r="948" spans="2:13" ht="22" x14ac:dyDescent="0.55000000000000004">
      <c r="B948" s="39">
        <f t="shared" si="14"/>
        <v>940</v>
      </c>
      <c r="C948" s="45"/>
      <c r="D948" s="35"/>
      <c r="E948" s="46"/>
      <c r="F948" s="40" t="str" cm="1">
        <f t="array" ref="F948">IFERROR(_xlfn.IFS(AND($G$3=45566,E948="徳島"),VLOOKUP(E948,最低賃金!$A$2:$G$49,2,FALSE),OR($G$3&lt;&gt;45566,E948&lt;&gt;"徳島"),VLOOKUP(E948,最低賃金!$A$2:$G$49,4,FALSE)),"")</f>
        <v/>
      </c>
      <c r="G948" s="50" t="str">
        <f>IFERROR(VLOOKUP(E948,最低賃金!$A$3:$G$49,6,FALSE),"")</f>
        <v/>
      </c>
      <c r="H948" s="45"/>
      <c r="I948" s="36"/>
      <c r="J948" s="54"/>
      <c r="K948" s="51" t="str" cm="1">
        <f t="array" ref="K948">IFERROR(_xlfn.IFS(COUNTBLANK(H948:J948)=3,"",I948="","I列に金額を入力してください",H948="3.時間給",I948,J948="","J列に労働時間を入力してください",H948="1.月給",ROUND(I948/J948,0),H948="2.日給",ROUND(I948/J948,0)),"")</f>
        <v/>
      </c>
      <c r="L948" s="37" t="str" cm="1">
        <f t="array" ref="L948">IFERROR(_xlfn.IFS(E948="","",K948&lt;F948,"×（法定外・特例等対象外です）",K948&lt;G948,"〇",K948&gt;=G948,"ー"),"")</f>
        <v/>
      </c>
      <c r="M948" s="26" t="str" cm="1">
        <f t="array" ref="M948">IFERROR(_xlfn.IFS(COUNTBLANK(D948:K948)=8,"",D948="","←D列に従業員名を姓名（フルネーム）で入力してください。誤変換にお気を付け下さい。",E948="","←E列に都道府県を入力してください。",H948="","←H列に1.月給～3.時間給の選択肢を入力してください",I948="","←I列に金額を入力してください",H948=3,"",J948="","←J列に所定労働時間を入力してください"),"")</f>
        <v/>
      </c>
    </row>
    <row r="949" spans="2:13" ht="22" x14ac:dyDescent="0.55000000000000004">
      <c r="B949" s="39">
        <f t="shared" si="14"/>
        <v>941</v>
      </c>
      <c r="C949" s="45"/>
      <c r="D949" s="35"/>
      <c r="E949" s="46"/>
      <c r="F949" s="40" t="str" cm="1">
        <f t="array" ref="F949">IFERROR(_xlfn.IFS(AND($G$3=45566,E949="徳島"),VLOOKUP(E949,最低賃金!$A$2:$G$49,2,FALSE),OR($G$3&lt;&gt;45566,E949&lt;&gt;"徳島"),VLOOKUP(E949,最低賃金!$A$2:$G$49,4,FALSE)),"")</f>
        <v/>
      </c>
      <c r="G949" s="50" t="str">
        <f>IFERROR(VLOOKUP(E949,最低賃金!$A$3:$G$49,6,FALSE),"")</f>
        <v/>
      </c>
      <c r="H949" s="45"/>
      <c r="I949" s="36"/>
      <c r="J949" s="54"/>
      <c r="K949" s="51" t="str" cm="1">
        <f t="array" ref="K949">IFERROR(_xlfn.IFS(COUNTBLANK(H949:J949)=3,"",I949="","I列に金額を入力してください",H949="3.時間給",I949,J949="","J列に労働時間を入力してください",H949="1.月給",ROUND(I949/J949,0),H949="2.日給",ROUND(I949/J949,0)),"")</f>
        <v/>
      </c>
      <c r="L949" s="37" t="str" cm="1">
        <f t="array" ref="L949">IFERROR(_xlfn.IFS(E949="","",K949&lt;F949,"×（法定外・特例等対象外です）",K949&lt;G949,"〇",K949&gt;=G949,"ー"),"")</f>
        <v/>
      </c>
      <c r="M949" s="26" t="str" cm="1">
        <f t="array" ref="M949">IFERROR(_xlfn.IFS(COUNTBLANK(D949:K949)=8,"",D949="","←D列に従業員名を姓名（フルネーム）で入力してください。誤変換にお気を付け下さい。",E949="","←E列に都道府県を入力してください。",H949="","←H列に1.月給～3.時間給の選択肢を入力してください",I949="","←I列に金額を入力してください",H949=3,"",J949="","←J列に所定労働時間を入力してください"),"")</f>
        <v/>
      </c>
    </row>
    <row r="950" spans="2:13" ht="22" x14ac:dyDescent="0.55000000000000004">
      <c r="B950" s="39">
        <f t="shared" si="14"/>
        <v>942</v>
      </c>
      <c r="C950" s="45"/>
      <c r="D950" s="35"/>
      <c r="E950" s="46"/>
      <c r="F950" s="40" t="str" cm="1">
        <f t="array" ref="F950">IFERROR(_xlfn.IFS(AND($G$3=45566,E950="徳島"),VLOOKUP(E950,最低賃金!$A$2:$G$49,2,FALSE),OR($G$3&lt;&gt;45566,E950&lt;&gt;"徳島"),VLOOKUP(E950,最低賃金!$A$2:$G$49,4,FALSE)),"")</f>
        <v/>
      </c>
      <c r="G950" s="50" t="str">
        <f>IFERROR(VLOOKUP(E950,最低賃金!$A$3:$G$49,6,FALSE),"")</f>
        <v/>
      </c>
      <c r="H950" s="45"/>
      <c r="I950" s="36"/>
      <c r="J950" s="54"/>
      <c r="K950" s="51" t="str" cm="1">
        <f t="array" ref="K950">IFERROR(_xlfn.IFS(COUNTBLANK(H950:J950)=3,"",I950="","I列に金額を入力してください",H950="3.時間給",I950,J950="","J列に労働時間を入力してください",H950="1.月給",ROUND(I950/J950,0),H950="2.日給",ROUND(I950/J950,0)),"")</f>
        <v/>
      </c>
      <c r="L950" s="37" t="str" cm="1">
        <f t="array" ref="L950">IFERROR(_xlfn.IFS(E950="","",K950&lt;F950,"×（法定外・特例等対象外です）",K950&lt;G950,"〇",K950&gt;=G950,"ー"),"")</f>
        <v/>
      </c>
      <c r="M950" s="26" t="str" cm="1">
        <f t="array" ref="M950">IFERROR(_xlfn.IFS(COUNTBLANK(D950:K950)=8,"",D950="","←D列に従業員名を姓名（フルネーム）で入力してください。誤変換にお気を付け下さい。",E950="","←E列に都道府県を入力してください。",H950="","←H列に1.月給～3.時間給の選択肢を入力してください",I950="","←I列に金額を入力してください",H950=3,"",J950="","←J列に所定労働時間を入力してください"),"")</f>
        <v/>
      </c>
    </row>
    <row r="951" spans="2:13" ht="22" x14ac:dyDescent="0.55000000000000004">
      <c r="B951" s="39">
        <f t="shared" si="14"/>
        <v>943</v>
      </c>
      <c r="C951" s="45"/>
      <c r="D951" s="35"/>
      <c r="E951" s="46"/>
      <c r="F951" s="40" t="str" cm="1">
        <f t="array" ref="F951">IFERROR(_xlfn.IFS(AND($G$3=45566,E951="徳島"),VLOOKUP(E951,最低賃金!$A$2:$G$49,2,FALSE),OR($G$3&lt;&gt;45566,E951&lt;&gt;"徳島"),VLOOKUP(E951,最低賃金!$A$2:$G$49,4,FALSE)),"")</f>
        <v/>
      </c>
      <c r="G951" s="50" t="str">
        <f>IFERROR(VLOOKUP(E951,最低賃金!$A$3:$G$49,6,FALSE),"")</f>
        <v/>
      </c>
      <c r="H951" s="45"/>
      <c r="I951" s="36"/>
      <c r="J951" s="54"/>
      <c r="K951" s="51" t="str" cm="1">
        <f t="array" ref="K951">IFERROR(_xlfn.IFS(COUNTBLANK(H951:J951)=3,"",I951="","I列に金額を入力してください",H951="3.時間給",I951,J951="","J列に労働時間を入力してください",H951="1.月給",ROUND(I951/J951,0),H951="2.日給",ROUND(I951/J951,0)),"")</f>
        <v/>
      </c>
      <c r="L951" s="37" t="str" cm="1">
        <f t="array" ref="L951">IFERROR(_xlfn.IFS(E951="","",K951&lt;F951,"×（法定外・特例等対象外です）",K951&lt;G951,"〇",K951&gt;=G951,"ー"),"")</f>
        <v/>
      </c>
      <c r="M951" s="26" t="str" cm="1">
        <f t="array" ref="M951">IFERROR(_xlfn.IFS(COUNTBLANK(D951:K951)=8,"",D951="","←D列に従業員名を姓名（フルネーム）で入力してください。誤変換にお気を付け下さい。",E951="","←E列に都道府県を入力してください。",H951="","←H列に1.月給～3.時間給の選択肢を入力してください",I951="","←I列に金額を入力してください",H951=3,"",J951="","←J列に所定労働時間を入力してください"),"")</f>
        <v/>
      </c>
    </row>
    <row r="952" spans="2:13" ht="22" x14ac:dyDescent="0.55000000000000004">
      <c r="B952" s="39">
        <f t="shared" si="14"/>
        <v>944</v>
      </c>
      <c r="C952" s="45"/>
      <c r="D952" s="35"/>
      <c r="E952" s="46"/>
      <c r="F952" s="40" t="str" cm="1">
        <f t="array" ref="F952">IFERROR(_xlfn.IFS(AND($G$3=45566,E952="徳島"),VLOOKUP(E952,最低賃金!$A$2:$G$49,2,FALSE),OR($G$3&lt;&gt;45566,E952&lt;&gt;"徳島"),VLOOKUP(E952,最低賃金!$A$2:$G$49,4,FALSE)),"")</f>
        <v/>
      </c>
      <c r="G952" s="50" t="str">
        <f>IFERROR(VLOOKUP(E952,最低賃金!$A$3:$G$49,6,FALSE),"")</f>
        <v/>
      </c>
      <c r="H952" s="45"/>
      <c r="I952" s="36"/>
      <c r="J952" s="54"/>
      <c r="K952" s="51" t="str" cm="1">
        <f t="array" ref="K952">IFERROR(_xlfn.IFS(COUNTBLANK(H952:J952)=3,"",I952="","I列に金額を入力してください",H952="3.時間給",I952,J952="","J列に労働時間を入力してください",H952="1.月給",ROUND(I952/J952,0),H952="2.日給",ROUND(I952/J952,0)),"")</f>
        <v/>
      </c>
      <c r="L952" s="37" t="str" cm="1">
        <f t="array" ref="L952">IFERROR(_xlfn.IFS(E952="","",K952&lt;F952,"×（法定外・特例等対象外です）",K952&lt;G952,"〇",K952&gt;=G952,"ー"),"")</f>
        <v/>
      </c>
      <c r="M952" s="26" t="str" cm="1">
        <f t="array" ref="M952">IFERROR(_xlfn.IFS(COUNTBLANK(D952:K952)=8,"",D952="","←D列に従業員名を姓名（フルネーム）で入力してください。誤変換にお気を付け下さい。",E952="","←E列に都道府県を入力してください。",H952="","←H列に1.月給～3.時間給の選択肢を入力してください",I952="","←I列に金額を入力してください",H952=3,"",J952="","←J列に所定労働時間を入力してください"),"")</f>
        <v/>
      </c>
    </row>
    <row r="953" spans="2:13" ht="22" x14ac:dyDescent="0.55000000000000004">
      <c r="B953" s="39">
        <f t="shared" si="14"/>
        <v>945</v>
      </c>
      <c r="C953" s="45"/>
      <c r="D953" s="35"/>
      <c r="E953" s="46"/>
      <c r="F953" s="40" t="str" cm="1">
        <f t="array" ref="F953">IFERROR(_xlfn.IFS(AND($G$3=45566,E953="徳島"),VLOOKUP(E953,最低賃金!$A$2:$G$49,2,FALSE),OR($G$3&lt;&gt;45566,E953&lt;&gt;"徳島"),VLOOKUP(E953,最低賃金!$A$2:$G$49,4,FALSE)),"")</f>
        <v/>
      </c>
      <c r="G953" s="50" t="str">
        <f>IFERROR(VLOOKUP(E953,最低賃金!$A$3:$G$49,6,FALSE),"")</f>
        <v/>
      </c>
      <c r="H953" s="45"/>
      <c r="I953" s="36"/>
      <c r="J953" s="54"/>
      <c r="K953" s="51" t="str" cm="1">
        <f t="array" ref="K953">IFERROR(_xlfn.IFS(COUNTBLANK(H953:J953)=3,"",I953="","I列に金額を入力してください",H953="3.時間給",I953,J953="","J列に労働時間を入力してください",H953="1.月給",ROUND(I953/J953,0),H953="2.日給",ROUND(I953/J953,0)),"")</f>
        <v/>
      </c>
      <c r="L953" s="37" t="str" cm="1">
        <f t="array" ref="L953">IFERROR(_xlfn.IFS(E953="","",K953&lt;F953,"×（法定外・特例等対象外です）",K953&lt;G953,"〇",K953&gt;=G953,"ー"),"")</f>
        <v/>
      </c>
      <c r="M953" s="26" t="str" cm="1">
        <f t="array" ref="M953">IFERROR(_xlfn.IFS(COUNTBLANK(D953:K953)=8,"",D953="","←D列に従業員名を姓名（フルネーム）で入力してください。誤変換にお気を付け下さい。",E953="","←E列に都道府県を入力してください。",H953="","←H列に1.月給～3.時間給の選択肢を入力してください",I953="","←I列に金額を入力してください",H953=3,"",J953="","←J列に所定労働時間を入力してください"),"")</f>
        <v/>
      </c>
    </row>
    <row r="954" spans="2:13" ht="22" x14ac:dyDescent="0.55000000000000004">
      <c r="B954" s="39">
        <f t="shared" si="14"/>
        <v>946</v>
      </c>
      <c r="C954" s="45"/>
      <c r="D954" s="35"/>
      <c r="E954" s="46"/>
      <c r="F954" s="40" t="str" cm="1">
        <f t="array" ref="F954">IFERROR(_xlfn.IFS(AND($G$3=45566,E954="徳島"),VLOOKUP(E954,最低賃金!$A$2:$G$49,2,FALSE),OR($G$3&lt;&gt;45566,E954&lt;&gt;"徳島"),VLOOKUP(E954,最低賃金!$A$2:$G$49,4,FALSE)),"")</f>
        <v/>
      </c>
      <c r="G954" s="50" t="str">
        <f>IFERROR(VLOOKUP(E954,最低賃金!$A$3:$G$49,6,FALSE),"")</f>
        <v/>
      </c>
      <c r="H954" s="45"/>
      <c r="I954" s="36"/>
      <c r="J954" s="54"/>
      <c r="K954" s="51" t="str" cm="1">
        <f t="array" ref="K954">IFERROR(_xlfn.IFS(COUNTBLANK(H954:J954)=3,"",I954="","I列に金額を入力してください",H954="3.時間給",I954,J954="","J列に労働時間を入力してください",H954="1.月給",ROUND(I954/J954,0),H954="2.日給",ROUND(I954/J954,0)),"")</f>
        <v/>
      </c>
      <c r="L954" s="37" t="str" cm="1">
        <f t="array" ref="L954">IFERROR(_xlfn.IFS(E954="","",K954&lt;F954,"×（法定外・特例等対象外です）",K954&lt;G954,"〇",K954&gt;=G954,"ー"),"")</f>
        <v/>
      </c>
      <c r="M954" s="26" t="str" cm="1">
        <f t="array" ref="M954">IFERROR(_xlfn.IFS(COUNTBLANK(D954:K954)=8,"",D954="","←D列に従業員名を姓名（フルネーム）で入力してください。誤変換にお気を付け下さい。",E954="","←E列に都道府県を入力してください。",H954="","←H列に1.月給～3.時間給の選択肢を入力してください",I954="","←I列に金額を入力してください",H954=3,"",J954="","←J列に所定労働時間を入力してください"),"")</f>
        <v/>
      </c>
    </row>
    <row r="955" spans="2:13" ht="22" x14ac:dyDescent="0.55000000000000004">
      <c r="B955" s="39">
        <f t="shared" si="14"/>
        <v>947</v>
      </c>
      <c r="C955" s="45"/>
      <c r="D955" s="35"/>
      <c r="E955" s="46"/>
      <c r="F955" s="40" t="str" cm="1">
        <f t="array" ref="F955">IFERROR(_xlfn.IFS(AND($G$3=45566,E955="徳島"),VLOOKUP(E955,最低賃金!$A$2:$G$49,2,FALSE),OR($G$3&lt;&gt;45566,E955&lt;&gt;"徳島"),VLOOKUP(E955,最低賃金!$A$2:$G$49,4,FALSE)),"")</f>
        <v/>
      </c>
      <c r="G955" s="50" t="str">
        <f>IFERROR(VLOOKUP(E955,最低賃金!$A$3:$G$49,6,FALSE),"")</f>
        <v/>
      </c>
      <c r="H955" s="45"/>
      <c r="I955" s="36"/>
      <c r="J955" s="54"/>
      <c r="K955" s="51" t="str" cm="1">
        <f t="array" ref="K955">IFERROR(_xlfn.IFS(COUNTBLANK(H955:J955)=3,"",I955="","I列に金額を入力してください",H955="3.時間給",I955,J955="","J列に労働時間を入力してください",H955="1.月給",ROUND(I955/J955,0),H955="2.日給",ROUND(I955/J955,0)),"")</f>
        <v/>
      </c>
      <c r="L955" s="37" t="str" cm="1">
        <f t="array" ref="L955">IFERROR(_xlfn.IFS(E955="","",K955&lt;F955,"×（法定外・特例等対象外です）",K955&lt;G955,"〇",K955&gt;=G955,"ー"),"")</f>
        <v/>
      </c>
      <c r="M955" s="26" t="str" cm="1">
        <f t="array" ref="M955">IFERROR(_xlfn.IFS(COUNTBLANK(D955:K955)=8,"",D955="","←D列に従業員名を姓名（フルネーム）で入力してください。誤変換にお気を付け下さい。",E955="","←E列に都道府県を入力してください。",H955="","←H列に1.月給～3.時間給の選択肢を入力してください",I955="","←I列に金額を入力してください",H955=3,"",J955="","←J列に所定労働時間を入力してください"),"")</f>
        <v/>
      </c>
    </row>
    <row r="956" spans="2:13" ht="22" x14ac:dyDescent="0.55000000000000004">
      <c r="B956" s="39">
        <f t="shared" si="14"/>
        <v>948</v>
      </c>
      <c r="C956" s="45"/>
      <c r="D956" s="35"/>
      <c r="E956" s="46"/>
      <c r="F956" s="40" t="str" cm="1">
        <f t="array" ref="F956">IFERROR(_xlfn.IFS(AND($G$3=45566,E956="徳島"),VLOOKUP(E956,最低賃金!$A$2:$G$49,2,FALSE),OR($G$3&lt;&gt;45566,E956&lt;&gt;"徳島"),VLOOKUP(E956,最低賃金!$A$2:$G$49,4,FALSE)),"")</f>
        <v/>
      </c>
      <c r="G956" s="50" t="str">
        <f>IFERROR(VLOOKUP(E956,最低賃金!$A$3:$G$49,6,FALSE),"")</f>
        <v/>
      </c>
      <c r="H956" s="45"/>
      <c r="I956" s="36"/>
      <c r="J956" s="54"/>
      <c r="K956" s="51" t="str" cm="1">
        <f t="array" ref="K956">IFERROR(_xlfn.IFS(COUNTBLANK(H956:J956)=3,"",I956="","I列に金額を入力してください",H956="3.時間給",I956,J956="","J列に労働時間を入力してください",H956="1.月給",ROUND(I956/J956,0),H956="2.日給",ROUND(I956/J956,0)),"")</f>
        <v/>
      </c>
      <c r="L956" s="37" t="str" cm="1">
        <f t="array" ref="L956">IFERROR(_xlfn.IFS(E956="","",K956&lt;F956,"×（法定外・特例等対象外です）",K956&lt;G956,"〇",K956&gt;=G956,"ー"),"")</f>
        <v/>
      </c>
      <c r="M956" s="26" t="str" cm="1">
        <f t="array" ref="M956">IFERROR(_xlfn.IFS(COUNTBLANK(D956:K956)=8,"",D956="","←D列に従業員名を姓名（フルネーム）で入力してください。誤変換にお気を付け下さい。",E956="","←E列に都道府県を入力してください。",H956="","←H列に1.月給～3.時間給の選択肢を入力してください",I956="","←I列に金額を入力してください",H956=3,"",J956="","←J列に所定労働時間を入力してください"),"")</f>
        <v/>
      </c>
    </row>
    <row r="957" spans="2:13" ht="22" x14ac:dyDescent="0.55000000000000004">
      <c r="B957" s="39">
        <f t="shared" si="14"/>
        <v>949</v>
      </c>
      <c r="C957" s="45"/>
      <c r="D957" s="35"/>
      <c r="E957" s="46"/>
      <c r="F957" s="40" t="str" cm="1">
        <f t="array" ref="F957">IFERROR(_xlfn.IFS(AND($G$3=45566,E957="徳島"),VLOOKUP(E957,最低賃金!$A$2:$G$49,2,FALSE),OR($G$3&lt;&gt;45566,E957&lt;&gt;"徳島"),VLOOKUP(E957,最低賃金!$A$2:$G$49,4,FALSE)),"")</f>
        <v/>
      </c>
      <c r="G957" s="50" t="str">
        <f>IFERROR(VLOOKUP(E957,最低賃金!$A$3:$G$49,6,FALSE),"")</f>
        <v/>
      </c>
      <c r="H957" s="45"/>
      <c r="I957" s="36"/>
      <c r="J957" s="54"/>
      <c r="K957" s="51" t="str" cm="1">
        <f t="array" ref="K957">IFERROR(_xlfn.IFS(COUNTBLANK(H957:J957)=3,"",I957="","I列に金額を入力してください",H957="3.時間給",I957,J957="","J列に労働時間を入力してください",H957="1.月給",ROUND(I957/J957,0),H957="2.日給",ROUND(I957/J957,0)),"")</f>
        <v/>
      </c>
      <c r="L957" s="37" t="str" cm="1">
        <f t="array" ref="L957">IFERROR(_xlfn.IFS(E957="","",K957&lt;F957,"×（法定外・特例等対象外です）",K957&lt;G957,"〇",K957&gt;=G957,"ー"),"")</f>
        <v/>
      </c>
      <c r="M957" s="26" t="str" cm="1">
        <f t="array" ref="M957">IFERROR(_xlfn.IFS(COUNTBLANK(D957:K957)=8,"",D957="","←D列に従業員名を姓名（フルネーム）で入力してください。誤変換にお気を付け下さい。",E957="","←E列に都道府県を入力してください。",H957="","←H列に1.月給～3.時間給の選択肢を入力してください",I957="","←I列に金額を入力してください",H957=3,"",J957="","←J列に所定労働時間を入力してください"),"")</f>
        <v/>
      </c>
    </row>
    <row r="958" spans="2:13" ht="22" x14ac:dyDescent="0.55000000000000004">
      <c r="B958" s="39">
        <f t="shared" si="14"/>
        <v>950</v>
      </c>
      <c r="C958" s="45"/>
      <c r="D958" s="35"/>
      <c r="E958" s="46"/>
      <c r="F958" s="40" t="str" cm="1">
        <f t="array" ref="F958">IFERROR(_xlfn.IFS(AND($G$3=45566,E958="徳島"),VLOOKUP(E958,最低賃金!$A$2:$G$49,2,FALSE),OR($G$3&lt;&gt;45566,E958&lt;&gt;"徳島"),VLOOKUP(E958,最低賃金!$A$2:$G$49,4,FALSE)),"")</f>
        <v/>
      </c>
      <c r="G958" s="50" t="str">
        <f>IFERROR(VLOOKUP(E958,最低賃金!$A$3:$G$49,6,FALSE),"")</f>
        <v/>
      </c>
      <c r="H958" s="45"/>
      <c r="I958" s="36"/>
      <c r="J958" s="54"/>
      <c r="K958" s="51" t="str" cm="1">
        <f t="array" ref="K958">IFERROR(_xlfn.IFS(COUNTBLANK(H958:J958)=3,"",I958="","I列に金額を入力してください",H958="3.時間給",I958,J958="","J列に労働時間を入力してください",H958="1.月給",ROUND(I958/J958,0),H958="2.日給",ROUND(I958/J958,0)),"")</f>
        <v/>
      </c>
      <c r="L958" s="37" t="str" cm="1">
        <f t="array" ref="L958">IFERROR(_xlfn.IFS(E958="","",K958&lt;F958,"×（法定外・特例等対象外です）",K958&lt;G958,"〇",K958&gt;=G958,"ー"),"")</f>
        <v/>
      </c>
      <c r="M958" s="26" t="str" cm="1">
        <f t="array" ref="M958">IFERROR(_xlfn.IFS(COUNTBLANK(D958:K958)=8,"",D958="","←D列に従業員名を姓名（フルネーム）で入力してください。誤変換にお気を付け下さい。",E958="","←E列に都道府県を入力してください。",H958="","←H列に1.月給～3.時間給の選択肢を入力してください",I958="","←I列に金額を入力してください",H958=3,"",J958="","←J列に所定労働時間を入力してください"),"")</f>
        <v/>
      </c>
    </row>
    <row r="959" spans="2:13" ht="22" x14ac:dyDescent="0.55000000000000004">
      <c r="B959" s="39">
        <f t="shared" si="14"/>
        <v>951</v>
      </c>
      <c r="C959" s="45"/>
      <c r="D959" s="35"/>
      <c r="E959" s="46"/>
      <c r="F959" s="40" t="str" cm="1">
        <f t="array" ref="F959">IFERROR(_xlfn.IFS(AND($G$3=45566,E959="徳島"),VLOOKUP(E959,最低賃金!$A$2:$G$49,2,FALSE),OR($G$3&lt;&gt;45566,E959&lt;&gt;"徳島"),VLOOKUP(E959,最低賃金!$A$2:$G$49,4,FALSE)),"")</f>
        <v/>
      </c>
      <c r="G959" s="50" t="str">
        <f>IFERROR(VLOOKUP(E959,最低賃金!$A$3:$G$49,6,FALSE),"")</f>
        <v/>
      </c>
      <c r="H959" s="45"/>
      <c r="I959" s="36"/>
      <c r="J959" s="54"/>
      <c r="K959" s="51" t="str" cm="1">
        <f t="array" ref="K959">IFERROR(_xlfn.IFS(COUNTBLANK(H959:J959)=3,"",I959="","I列に金額を入力してください",H959="3.時間給",I959,J959="","J列に労働時間を入力してください",H959="1.月給",ROUND(I959/J959,0),H959="2.日給",ROUND(I959/J959,0)),"")</f>
        <v/>
      </c>
      <c r="L959" s="37" t="str" cm="1">
        <f t="array" ref="L959">IFERROR(_xlfn.IFS(E959="","",K959&lt;F959,"×（法定外・特例等対象外です）",K959&lt;G959,"〇",K959&gt;=G959,"ー"),"")</f>
        <v/>
      </c>
      <c r="M959" s="26" t="str" cm="1">
        <f t="array" ref="M959">IFERROR(_xlfn.IFS(COUNTBLANK(D959:K959)=8,"",D959="","←D列に従業員名を姓名（フルネーム）で入力してください。誤変換にお気を付け下さい。",E959="","←E列に都道府県を入力してください。",H959="","←H列に1.月給～3.時間給の選択肢を入力してください",I959="","←I列に金額を入力してください",H959=3,"",J959="","←J列に所定労働時間を入力してください"),"")</f>
        <v/>
      </c>
    </row>
    <row r="960" spans="2:13" ht="22" x14ac:dyDescent="0.55000000000000004">
      <c r="B960" s="39">
        <f t="shared" si="14"/>
        <v>952</v>
      </c>
      <c r="C960" s="45"/>
      <c r="D960" s="35"/>
      <c r="E960" s="46"/>
      <c r="F960" s="40" t="str" cm="1">
        <f t="array" ref="F960">IFERROR(_xlfn.IFS(AND($G$3=45566,E960="徳島"),VLOOKUP(E960,最低賃金!$A$2:$G$49,2,FALSE),OR($G$3&lt;&gt;45566,E960&lt;&gt;"徳島"),VLOOKUP(E960,最低賃金!$A$2:$G$49,4,FALSE)),"")</f>
        <v/>
      </c>
      <c r="G960" s="50" t="str">
        <f>IFERROR(VLOOKUP(E960,最低賃金!$A$3:$G$49,6,FALSE),"")</f>
        <v/>
      </c>
      <c r="H960" s="45"/>
      <c r="I960" s="36"/>
      <c r="J960" s="54"/>
      <c r="K960" s="51" t="str" cm="1">
        <f t="array" ref="K960">IFERROR(_xlfn.IFS(COUNTBLANK(H960:J960)=3,"",I960="","I列に金額を入力してください",H960="3.時間給",I960,J960="","J列に労働時間を入力してください",H960="1.月給",ROUND(I960/J960,0),H960="2.日給",ROUND(I960/J960,0)),"")</f>
        <v/>
      </c>
      <c r="L960" s="37" t="str" cm="1">
        <f t="array" ref="L960">IFERROR(_xlfn.IFS(E960="","",K960&lt;F960,"×（法定外・特例等対象外です）",K960&lt;G960,"〇",K960&gt;=G960,"ー"),"")</f>
        <v/>
      </c>
      <c r="M960" s="26" t="str" cm="1">
        <f t="array" ref="M960">IFERROR(_xlfn.IFS(COUNTBLANK(D960:K960)=8,"",D960="","←D列に従業員名を姓名（フルネーム）で入力してください。誤変換にお気を付け下さい。",E960="","←E列に都道府県を入力してください。",H960="","←H列に1.月給～3.時間給の選択肢を入力してください",I960="","←I列に金額を入力してください",H960=3,"",J960="","←J列に所定労働時間を入力してください"),"")</f>
        <v/>
      </c>
    </row>
    <row r="961" spans="2:13" ht="22" x14ac:dyDescent="0.55000000000000004">
      <c r="B961" s="39">
        <f t="shared" si="14"/>
        <v>953</v>
      </c>
      <c r="C961" s="45"/>
      <c r="D961" s="35"/>
      <c r="E961" s="46"/>
      <c r="F961" s="40" t="str" cm="1">
        <f t="array" ref="F961">IFERROR(_xlfn.IFS(AND($G$3=45566,E961="徳島"),VLOOKUP(E961,最低賃金!$A$2:$G$49,2,FALSE),OR($G$3&lt;&gt;45566,E961&lt;&gt;"徳島"),VLOOKUP(E961,最低賃金!$A$2:$G$49,4,FALSE)),"")</f>
        <v/>
      </c>
      <c r="G961" s="50" t="str">
        <f>IFERROR(VLOOKUP(E961,最低賃金!$A$3:$G$49,6,FALSE),"")</f>
        <v/>
      </c>
      <c r="H961" s="45"/>
      <c r="I961" s="36"/>
      <c r="J961" s="54"/>
      <c r="K961" s="51" t="str" cm="1">
        <f t="array" ref="K961">IFERROR(_xlfn.IFS(COUNTBLANK(H961:J961)=3,"",I961="","I列に金額を入力してください",H961="3.時間給",I961,J961="","J列に労働時間を入力してください",H961="1.月給",ROUND(I961/J961,0),H961="2.日給",ROUND(I961/J961,0)),"")</f>
        <v/>
      </c>
      <c r="L961" s="37" t="str" cm="1">
        <f t="array" ref="L961">IFERROR(_xlfn.IFS(E961="","",K961&lt;F961,"×（法定外・特例等対象外です）",K961&lt;G961,"〇",K961&gt;=G961,"ー"),"")</f>
        <v/>
      </c>
      <c r="M961" s="26" t="str" cm="1">
        <f t="array" ref="M961">IFERROR(_xlfn.IFS(COUNTBLANK(D961:K961)=8,"",D961="","←D列に従業員名を姓名（フルネーム）で入力してください。誤変換にお気を付け下さい。",E961="","←E列に都道府県を入力してください。",H961="","←H列に1.月給～3.時間給の選択肢を入力してください",I961="","←I列に金額を入力してください",H961=3,"",J961="","←J列に所定労働時間を入力してください"),"")</f>
        <v/>
      </c>
    </row>
    <row r="962" spans="2:13" ht="22" x14ac:dyDescent="0.55000000000000004">
      <c r="B962" s="39">
        <f t="shared" si="14"/>
        <v>954</v>
      </c>
      <c r="C962" s="45"/>
      <c r="D962" s="35"/>
      <c r="E962" s="46"/>
      <c r="F962" s="40" t="str" cm="1">
        <f t="array" ref="F962">IFERROR(_xlfn.IFS(AND($G$3=45566,E962="徳島"),VLOOKUP(E962,最低賃金!$A$2:$G$49,2,FALSE),OR($G$3&lt;&gt;45566,E962&lt;&gt;"徳島"),VLOOKUP(E962,最低賃金!$A$2:$G$49,4,FALSE)),"")</f>
        <v/>
      </c>
      <c r="G962" s="50" t="str">
        <f>IFERROR(VLOOKUP(E962,最低賃金!$A$3:$G$49,6,FALSE),"")</f>
        <v/>
      </c>
      <c r="H962" s="45"/>
      <c r="I962" s="36"/>
      <c r="J962" s="54"/>
      <c r="K962" s="51" t="str" cm="1">
        <f t="array" ref="K962">IFERROR(_xlfn.IFS(COUNTBLANK(H962:J962)=3,"",I962="","I列に金額を入力してください",H962="3.時間給",I962,J962="","J列に労働時間を入力してください",H962="1.月給",ROUND(I962/J962,0),H962="2.日給",ROUND(I962/J962,0)),"")</f>
        <v/>
      </c>
      <c r="L962" s="37" t="str" cm="1">
        <f t="array" ref="L962">IFERROR(_xlfn.IFS(E962="","",K962&lt;F962,"×（法定外・特例等対象外です）",K962&lt;G962,"〇",K962&gt;=G962,"ー"),"")</f>
        <v/>
      </c>
      <c r="M962" s="26" t="str" cm="1">
        <f t="array" ref="M962">IFERROR(_xlfn.IFS(COUNTBLANK(D962:K962)=8,"",D962="","←D列に従業員名を姓名（フルネーム）で入力してください。誤変換にお気を付け下さい。",E962="","←E列に都道府県を入力してください。",H962="","←H列に1.月給～3.時間給の選択肢を入力してください",I962="","←I列に金額を入力してください",H962=3,"",J962="","←J列に所定労働時間を入力してください"),"")</f>
        <v/>
      </c>
    </row>
    <row r="963" spans="2:13" ht="22" x14ac:dyDescent="0.55000000000000004">
      <c r="B963" s="39">
        <f t="shared" si="14"/>
        <v>955</v>
      </c>
      <c r="C963" s="45"/>
      <c r="D963" s="35"/>
      <c r="E963" s="46"/>
      <c r="F963" s="40" t="str" cm="1">
        <f t="array" ref="F963">IFERROR(_xlfn.IFS(AND($G$3=45566,E963="徳島"),VLOOKUP(E963,最低賃金!$A$2:$G$49,2,FALSE),OR($G$3&lt;&gt;45566,E963&lt;&gt;"徳島"),VLOOKUP(E963,最低賃金!$A$2:$G$49,4,FALSE)),"")</f>
        <v/>
      </c>
      <c r="G963" s="50" t="str">
        <f>IFERROR(VLOOKUP(E963,最低賃金!$A$3:$G$49,6,FALSE),"")</f>
        <v/>
      </c>
      <c r="H963" s="45"/>
      <c r="I963" s="36"/>
      <c r="J963" s="54"/>
      <c r="K963" s="51" t="str" cm="1">
        <f t="array" ref="K963">IFERROR(_xlfn.IFS(COUNTBLANK(H963:J963)=3,"",I963="","I列に金額を入力してください",H963="3.時間給",I963,J963="","J列に労働時間を入力してください",H963="1.月給",ROUND(I963/J963,0),H963="2.日給",ROUND(I963/J963,0)),"")</f>
        <v/>
      </c>
      <c r="L963" s="37" t="str" cm="1">
        <f t="array" ref="L963">IFERROR(_xlfn.IFS(E963="","",K963&lt;F963,"×（法定外・特例等対象外です）",K963&lt;G963,"〇",K963&gt;=G963,"ー"),"")</f>
        <v/>
      </c>
      <c r="M963" s="26" t="str" cm="1">
        <f t="array" ref="M963">IFERROR(_xlfn.IFS(COUNTBLANK(D963:K963)=8,"",D963="","←D列に従業員名を姓名（フルネーム）で入力してください。誤変換にお気を付け下さい。",E963="","←E列に都道府県を入力してください。",H963="","←H列に1.月給～3.時間給の選択肢を入力してください",I963="","←I列に金額を入力してください",H963=3,"",J963="","←J列に所定労働時間を入力してください"),"")</f>
        <v/>
      </c>
    </row>
    <row r="964" spans="2:13" ht="22" x14ac:dyDescent="0.55000000000000004">
      <c r="B964" s="39">
        <f t="shared" si="14"/>
        <v>956</v>
      </c>
      <c r="C964" s="45"/>
      <c r="D964" s="35"/>
      <c r="E964" s="46"/>
      <c r="F964" s="40" t="str" cm="1">
        <f t="array" ref="F964">IFERROR(_xlfn.IFS(AND($G$3=45566,E964="徳島"),VLOOKUP(E964,最低賃金!$A$2:$G$49,2,FALSE),OR($G$3&lt;&gt;45566,E964&lt;&gt;"徳島"),VLOOKUP(E964,最低賃金!$A$2:$G$49,4,FALSE)),"")</f>
        <v/>
      </c>
      <c r="G964" s="50" t="str">
        <f>IFERROR(VLOOKUP(E964,最低賃金!$A$3:$G$49,6,FALSE),"")</f>
        <v/>
      </c>
      <c r="H964" s="45"/>
      <c r="I964" s="36"/>
      <c r="J964" s="54"/>
      <c r="K964" s="51" t="str" cm="1">
        <f t="array" ref="K964">IFERROR(_xlfn.IFS(COUNTBLANK(H964:J964)=3,"",I964="","I列に金額を入力してください",H964="3.時間給",I964,J964="","J列に労働時間を入力してください",H964="1.月給",ROUND(I964/J964,0),H964="2.日給",ROUND(I964/J964,0)),"")</f>
        <v/>
      </c>
      <c r="L964" s="37" t="str" cm="1">
        <f t="array" ref="L964">IFERROR(_xlfn.IFS(E964="","",K964&lt;F964,"×（法定外・特例等対象外です）",K964&lt;G964,"〇",K964&gt;=G964,"ー"),"")</f>
        <v/>
      </c>
      <c r="M964" s="26" t="str" cm="1">
        <f t="array" ref="M964">IFERROR(_xlfn.IFS(COUNTBLANK(D964:K964)=8,"",D964="","←D列に従業員名を姓名（フルネーム）で入力してください。誤変換にお気を付け下さい。",E964="","←E列に都道府県を入力してください。",H964="","←H列に1.月給～3.時間給の選択肢を入力してください",I964="","←I列に金額を入力してください",H964=3,"",J964="","←J列に所定労働時間を入力してください"),"")</f>
        <v/>
      </c>
    </row>
    <row r="965" spans="2:13" ht="22" x14ac:dyDescent="0.55000000000000004">
      <c r="B965" s="39">
        <f t="shared" si="14"/>
        <v>957</v>
      </c>
      <c r="C965" s="45"/>
      <c r="D965" s="35"/>
      <c r="E965" s="46"/>
      <c r="F965" s="40" t="str" cm="1">
        <f t="array" ref="F965">IFERROR(_xlfn.IFS(AND($G$3=45566,E965="徳島"),VLOOKUP(E965,最低賃金!$A$2:$G$49,2,FALSE),OR($G$3&lt;&gt;45566,E965&lt;&gt;"徳島"),VLOOKUP(E965,最低賃金!$A$2:$G$49,4,FALSE)),"")</f>
        <v/>
      </c>
      <c r="G965" s="50" t="str">
        <f>IFERROR(VLOOKUP(E965,最低賃金!$A$3:$G$49,6,FALSE),"")</f>
        <v/>
      </c>
      <c r="H965" s="45"/>
      <c r="I965" s="36"/>
      <c r="J965" s="54"/>
      <c r="K965" s="51" t="str" cm="1">
        <f t="array" ref="K965">IFERROR(_xlfn.IFS(COUNTBLANK(H965:J965)=3,"",I965="","I列に金額を入力してください",H965="3.時間給",I965,J965="","J列に労働時間を入力してください",H965="1.月給",ROUND(I965/J965,0),H965="2.日給",ROUND(I965/J965,0)),"")</f>
        <v/>
      </c>
      <c r="L965" s="37" t="str" cm="1">
        <f t="array" ref="L965">IFERROR(_xlfn.IFS(E965="","",K965&lt;F965,"×（法定外・特例等対象外です）",K965&lt;G965,"〇",K965&gt;=G965,"ー"),"")</f>
        <v/>
      </c>
      <c r="M965" s="26" t="str" cm="1">
        <f t="array" ref="M965">IFERROR(_xlfn.IFS(COUNTBLANK(D965:K965)=8,"",D965="","←D列に従業員名を姓名（フルネーム）で入力してください。誤変換にお気を付け下さい。",E965="","←E列に都道府県を入力してください。",H965="","←H列に1.月給～3.時間給の選択肢を入力してください",I965="","←I列に金額を入力してください",H965=3,"",J965="","←J列に所定労働時間を入力してください"),"")</f>
        <v/>
      </c>
    </row>
    <row r="966" spans="2:13" ht="22" x14ac:dyDescent="0.55000000000000004">
      <c r="B966" s="39">
        <f t="shared" si="14"/>
        <v>958</v>
      </c>
      <c r="C966" s="45"/>
      <c r="D966" s="35"/>
      <c r="E966" s="46"/>
      <c r="F966" s="40" t="str" cm="1">
        <f t="array" ref="F966">IFERROR(_xlfn.IFS(AND($G$3=45566,E966="徳島"),VLOOKUP(E966,最低賃金!$A$2:$G$49,2,FALSE),OR($G$3&lt;&gt;45566,E966&lt;&gt;"徳島"),VLOOKUP(E966,最低賃金!$A$2:$G$49,4,FALSE)),"")</f>
        <v/>
      </c>
      <c r="G966" s="50" t="str">
        <f>IFERROR(VLOOKUP(E966,最低賃金!$A$3:$G$49,6,FALSE),"")</f>
        <v/>
      </c>
      <c r="H966" s="45"/>
      <c r="I966" s="36"/>
      <c r="J966" s="54"/>
      <c r="K966" s="51" t="str" cm="1">
        <f t="array" ref="K966">IFERROR(_xlfn.IFS(COUNTBLANK(H966:J966)=3,"",I966="","I列に金額を入力してください",H966="3.時間給",I966,J966="","J列に労働時間を入力してください",H966="1.月給",ROUND(I966/J966,0),H966="2.日給",ROUND(I966/J966,0)),"")</f>
        <v/>
      </c>
      <c r="L966" s="37" t="str" cm="1">
        <f t="array" ref="L966">IFERROR(_xlfn.IFS(E966="","",K966&lt;F966,"×（法定外・特例等対象外です）",K966&lt;G966,"〇",K966&gt;=G966,"ー"),"")</f>
        <v/>
      </c>
      <c r="M966" s="26" t="str" cm="1">
        <f t="array" ref="M966">IFERROR(_xlfn.IFS(COUNTBLANK(D966:K966)=8,"",D966="","←D列に従業員名を姓名（フルネーム）で入力してください。誤変換にお気を付け下さい。",E966="","←E列に都道府県を入力してください。",H966="","←H列に1.月給～3.時間給の選択肢を入力してください",I966="","←I列に金額を入力してください",H966=3,"",J966="","←J列に所定労働時間を入力してください"),"")</f>
        <v/>
      </c>
    </row>
    <row r="967" spans="2:13" ht="22" x14ac:dyDescent="0.55000000000000004">
      <c r="B967" s="39">
        <f t="shared" si="14"/>
        <v>959</v>
      </c>
      <c r="C967" s="45"/>
      <c r="D967" s="35"/>
      <c r="E967" s="46"/>
      <c r="F967" s="40" t="str" cm="1">
        <f t="array" ref="F967">IFERROR(_xlfn.IFS(AND($G$3=45566,E967="徳島"),VLOOKUP(E967,最低賃金!$A$2:$G$49,2,FALSE),OR($G$3&lt;&gt;45566,E967&lt;&gt;"徳島"),VLOOKUP(E967,最低賃金!$A$2:$G$49,4,FALSE)),"")</f>
        <v/>
      </c>
      <c r="G967" s="50" t="str">
        <f>IFERROR(VLOOKUP(E967,最低賃金!$A$3:$G$49,6,FALSE),"")</f>
        <v/>
      </c>
      <c r="H967" s="45"/>
      <c r="I967" s="36"/>
      <c r="J967" s="54"/>
      <c r="K967" s="51" t="str" cm="1">
        <f t="array" ref="K967">IFERROR(_xlfn.IFS(COUNTBLANK(H967:J967)=3,"",I967="","I列に金額を入力してください",H967="3.時間給",I967,J967="","J列に労働時間を入力してください",H967="1.月給",ROUND(I967/J967,0),H967="2.日給",ROUND(I967/J967,0)),"")</f>
        <v/>
      </c>
      <c r="L967" s="37" t="str" cm="1">
        <f t="array" ref="L967">IFERROR(_xlfn.IFS(E967="","",K967&lt;F967,"×（法定外・特例等対象外です）",K967&lt;G967,"〇",K967&gt;=G967,"ー"),"")</f>
        <v/>
      </c>
      <c r="M967" s="26" t="str" cm="1">
        <f t="array" ref="M967">IFERROR(_xlfn.IFS(COUNTBLANK(D967:K967)=8,"",D967="","←D列に従業員名を姓名（フルネーム）で入力してください。誤変換にお気を付け下さい。",E967="","←E列に都道府県を入力してください。",H967="","←H列に1.月給～3.時間給の選択肢を入力してください",I967="","←I列に金額を入力してください",H967=3,"",J967="","←J列に所定労働時間を入力してください"),"")</f>
        <v/>
      </c>
    </row>
    <row r="968" spans="2:13" ht="22" x14ac:dyDescent="0.55000000000000004">
      <c r="B968" s="39">
        <f t="shared" si="14"/>
        <v>960</v>
      </c>
      <c r="C968" s="45"/>
      <c r="D968" s="35"/>
      <c r="E968" s="46"/>
      <c r="F968" s="40" t="str" cm="1">
        <f t="array" ref="F968">IFERROR(_xlfn.IFS(AND($G$3=45566,E968="徳島"),VLOOKUP(E968,最低賃金!$A$2:$G$49,2,FALSE),OR($G$3&lt;&gt;45566,E968&lt;&gt;"徳島"),VLOOKUP(E968,最低賃金!$A$2:$G$49,4,FALSE)),"")</f>
        <v/>
      </c>
      <c r="G968" s="50" t="str">
        <f>IFERROR(VLOOKUP(E968,最低賃金!$A$3:$G$49,6,FALSE),"")</f>
        <v/>
      </c>
      <c r="H968" s="45"/>
      <c r="I968" s="36"/>
      <c r="J968" s="54"/>
      <c r="K968" s="51" t="str" cm="1">
        <f t="array" ref="K968">IFERROR(_xlfn.IFS(COUNTBLANK(H968:J968)=3,"",I968="","I列に金額を入力してください",H968="3.時間給",I968,J968="","J列に労働時間を入力してください",H968="1.月給",ROUND(I968/J968,0),H968="2.日給",ROUND(I968/J968,0)),"")</f>
        <v/>
      </c>
      <c r="L968" s="37" t="str" cm="1">
        <f t="array" ref="L968">IFERROR(_xlfn.IFS(E968="","",K968&lt;F968,"×（法定外・特例等対象外です）",K968&lt;G968,"〇",K968&gt;=G968,"ー"),"")</f>
        <v/>
      </c>
      <c r="M968" s="26" t="str" cm="1">
        <f t="array" ref="M968">IFERROR(_xlfn.IFS(COUNTBLANK(D968:K968)=8,"",D968="","←D列に従業員名を姓名（フルネーム）で入力してください。誤変換にお気を付け下さい。",E968="","←E列に都道府県を入力してください。",H968="","←H列に1.月給～3.時間給の選択肢を入力してください",I968="","←I列に金額を入力してください",H968=3,"",J968="","←J列に所定労働時間を入力してください"),"")</f>
        <v/>
      </c>
    </row>
    <row r="969" spans="2:13" ht="22" x14ac:dyDescent="0.55000000000000004">
      <c r="B969" s="39">
        <f t="shared" si="14"/>
        <v>961</v>
      </c>
      <c r="C969" s="45"/>
      <c r="D969" s="35"/>
      <c r="E969" s="46"/>
      <c r="F969" s="40" t="str" cm="1">
        <f t="array" ref="F969">IFERROR(_xlfn.IFS(AND($G$3=45566,E969="徳島"),VLOOKUP(E969,最低賃金!$A$2:$G$49,2,FALSE),OR($G$3&lt;&gt;45566,E969&lt;&gt;"徳島"),VLOOKUP(E969,最低賃金!$A$2:$G$49,4,FALSE)),"")</f>
        <v/>
      </c>
      <c r="G969" s="50" t="str">
        <f>IFERROR(VLOOKUP(E969,最低賃金!$A$3:$G$49,6,FALSE),"")</f>
        <v/>
      </c>
      <c r="H969" s="45"/>
      <c r="I969" s="36"/>
      <c r="J969" s="54"/>
      <c r="K969" s="51" t="str" cm="1">
        <f t="array" ref="K969">IFERROR(_xlfn.IFS(COUNTBLANK(H969:J969)=3,"",I969="","I列に金額を入力してください",H969="3.時間給",I969,J969="","J列に労働時間を入力してください",H969="1.月給",ROUND(I969/J969,0),H969="2.日給",ROUND(I969/J969,0)),"")</f>
        <v/>
      </c>
      <c r="L969" s="37" t="str" cm="1">
        <f t="array" ref="L969">IFERROR(_xlfn.IFS(E969="","",K969&lt;F969,"×（法定外・特例等対象外です）",K969&lt;G969,"〇",K969&gt;=G969,"ー"),"")</f>
        <v/>
      </c>
      <c r="M969" s="26" t="str" cm="1">
        <f t="array" ref="M969">IFERROR(_xlfn.IFS(COUNTBLANK(D969:K969)=8,"",D969="","←D列に従業員名を姓名（フルネーム）で入力してください。誤変換にお気を付け下さい。",E969="","←E列に都道府県を入力してください。",H969="","←H列に1.月給～3.時間給の選択肢を入力してください",I969="","←I列に金額を入力してください",H969=3,"",J969="","←J列に所定労働時間を入力してください"),"")</f>
        <v/>
      </c>
    </row>
    <row r="970" spans="2:13" ht="22" x14ac:dyDescent="0.55000000000000004">
      <c r="B970" s="39">
        <f t="shared" ref="B970:B1033" si="15">ROW()-8</f>
        <v>962</v>
      </c>
      <c r="C970" s="45"/>
      <c r="D970" s="35"/>
      <c r="E970" s="46"/>
      <c r="F970" s="40" t="str" cm="1">
        <f t="array" ref="F970">IFERROR(_xlfn.IFS(AND($G$3=45566,E970="徳島"),VLOOKUP(E970,最低賃金!$A$2:$G$49,2,FALSE),OR($G$3&lt;&gt;45566,E970&lt;&gt;"徳島"),VLOOKUP(E970,最低賃金!$A$2:$G$49,4,FALSE)),"")</f>
        <v/>
      </c>
      <c r="G970" s="50" t="str">
        <f>IFERROR(VLOOKUP(E970,最低賃金!$A$3:$G$49,6,FALSE),"")</f>
        <v/>
      </c>
      <c r="H970" s="45"/>
      <c r="I970" s="36"/>
      <c r="J970" s="54"/>
      <c r="K970" s="51" t="str" cm="1">
        <f t="array" ref="K970">IFERROR(_xlfn.IFS(COUNTBLANK(H970:J970)=3,"",I970="","I列に金額を入力してください",H970="3.時間給",I970,J970="","J列に労働時間を入力してください",H970="1.月給",ROUND(I970/J970,0),H970="2.日給",ROUND(I970/J970,0)),"")</f>
        <v/>
      </c>
      <c r="L970" s="37" t="str" cm="1">
        <f t="array" ref="L970">IFERROR(_xlfn.IFS(E970="","",K970&lt;F970,"×（法定外・特例等対象外です）",K970&lt;G970,"〇",K970&gt;=G970,"ー"),"")</f>
        <v/>
      </c>
      <c r="M970" s="26" t="str" cm="1">
        <f t="array" ref="M970">IFERROR(_xlfn.IFS(COUNTBLANK(D970:K970)=8,"",D970="","←D列に従業員名を姓名（フルネーム）で入力してください。誤変換にお気を付け下さい。",E970="","←E列に都道府県を入力してください。",H970="","←H列に1.月給～3.時間給の選択肢を入力してください",I970="","←I列に金額を入力してください",H970=3,"",J970="","←J列に所定労働時間を入力してください"),"")</f>
        <v/>
      </c>
    </row>
    <row r="971" spans="2:13" ht="22" x14ac:dyDescent="0.55000000000000004">
      <c r="B971" s="39">
        <f t="shared" si="15"/>
        <v>963</v>
      </c>
      <c r="C971" s="45"/>
      <c r="D971" s="35"/>
      <c r="E971" s="46"/>
      <c r="F971" s="40" t="str" cm="1">
        <f t="array" ref="F971">IFERROR(_xlfn.IFS(AND($G$3=45566,E971="徳島"),VLOOKUP(E971,最低賃金!$A$2:$G$49,2,FALSE),OR($G$3&lt;&gt;45566,E971&lt;&gt;"徳島"),VLOOKUP(E971,最低賃金!$A$2:$G$49,4,FALSE)),"")</f>
        <v/>
      </c>
      <c r="G971" s="50" t="str">
        <f>IFERROR(VLOOKUP(E971,最低賃金!$A$3:$G$49,6,FALSE),"")</f>
        <v/>
      </c>
      <c r="H971" s="45"/>
      <c r="I971" s="36"/>
      <c r="J971" s="54"/>
      <c r="K971" s="51" t="str" cm="1">
        <f t="array" ref="K971">IFERROR(_xlfn.IFS(COUNTBLANK(H971:J971)=3,"",I971="","I列に金額を入力してください",H971="3.時間給",I971,J971="","J列に労働時間を入力してください",H971="1.月給",ROUND(I971/J971,0),H971="2.日給",ROUND(I971/J971,0)),"")</f>
        <v/>
      </c>
      <c r="L971" s="37" t="str" cm="1">
        <f t="array" ref="L971">IFERROR(_xlfn.IFS(E971="","",K971&lt;F971,"×（法定外・特例等対象外です）",K971&lt;G971,"〇",K971&gt;=G971,"ー"),"")</f>
        <v/>
      </c>
      <c r="M971" s="26" t="str" cm="1">
        <f t="array" ref="M971">IFERROR(_xlfn.IFS(COUNTBLANK(D971:K971)=8,"",D971="","←D列に従業員名を姓名（フルネーム）で入力してください。誤変換にお気を付け下さい。",E971="","←E列に都道府県を入力してください。",H971="","←H列に1.月給～3.時間給の選択肢を入力してください",I971="","←I列に金額を入力してください",H971=3,"",J971="","←J列に所定労働時間を入力してください"),"")</f>
        <v/>
      </c>
    </row>
    <row r="972" spans="2:13" ht="22" x14ac:dyDescent="0.55000000000000004">
      <c r="B972" s="39">
        <f t="shared" si="15"/>
        <v>964</v>
      </c>
      <c r="C972" s="45"/>
      <c r="D972" s="35"/>
      <c r="E972" s="46"/>
      <c r="F972" s="40" t="str" cm="1">
        <f t="array" ref="F972">IFERROR(_xlfn.IFS(AND($G$3=45566,E972="徳島"),VLOOKUP(E972,最低賃金!$A$2:$G$49,2,FALSE),OR($G$3&lt;&gt;45566,E972&lt;&gt;"徳島"),VLOOKUP(E972,最低賃金!$A$2:$G$49,4,FALSE)),"")</f>
        <v/>
      </c>
      <c r="G972" s="50" t="str">
        <f>IFERROR(VLOOKUP(E972,最低賃金!$A$3:$G$49,6,FALSE),"")</f>
        <v/>
      </c>
      <c r="H972" s="45"/>
      <c r="I972" s="36"/>
      <c r="J972" s="54"/>
      <c r="K972" s="51" t="str" cm="1">
        <f t="array" ref="K972">IFERROR(_xlfn.IFS(COUNTBLANK(H972:J972)=3,"",I972="","I列に金額を入力してください",H972="3.時間給",I972,J972="","J列に労働時間を入力してください",H972="1.月給",ROUND(I972/J972,0),H972="2.日給",ROUND(I972/J972,0)),"")</f>
        <v/>
      </c>
      <c r="L972" s="37" t="str" cm="1">
        <f t="array" ref="L972">IFERROR(_xlfn.IFS(E972="","",K972&lt;F972,"×（法定外・特例等対象外です）",K972&lt;G972,"〇",K972&gt;=G972,"ー"),"")</f>
        <v/>
      </c>
      <c r="M972" s="26" t="str" cm="1">
        <f t="array" ref="M972">IFERROR(_xlfn.IFS(COUNTBLANK(D972:K972)=8,"",D972="","←D列に従業員名を姓名（フルネーム）で入力してください。誤変換にお気を付け下さい。",E972="","←E列に都道府県を入力してください。",H972="","←H列に1.月給～3.時間給の選択肢を入力してください",I972="","←I列に金額を入力してください",H972=3,"",J972="","←J列に所定労働時間を入力してください"),"")</f>
        <v/>
      </c>
    </row>
    <row r="973" spans="2:13" ht="22" x14ac:dyDescent="0.55000000000000004">
      <c r="B973" s="39">
        <f t="shared" si="15"/>
        <v>965</v>
      </c>
      <c r="C973" s="45"/>
      <c r="D973" s="35"/>
      <c r="E973" s="46"/>
      <c r="F973" s="40" t="str" cm="1">
        <f t="array" ref="F973">IFERROR(_xlfn.IFS(AND($G$3=45566,E973="徳島"),VLOOKUP(E973,最低賃金!$A$2:$G$49,2,FALSE),OR($G$3&lt;&gt;45566,E973&lt;&gt;"徳島"),VLOOKUP(E973,最低賃金!$A$2:$G$49,4,FALSE)),"")</f>
        <v/>
      </c>
      <c r="G973" s="50" t="str">
        <f>IFERROR(VLOOKUP(E973,最低賃金!$A$3:$G$49,6,FALSE),"")</f>
        <v/>
      </c>
      <c r="H973" s="45"/>
      <c r="I973" s="36"/>
      <c r="J973" s="54"/>
      <c r="K973" s="51" t="str" cm="1">
        <f t="array" ref="K973">IFERROR(_xlfn.IFS(COUNTBLANK(H973:J973)=3,"",I973="","I列に金額を入力してください",H973="3.時間給",I973,J973="","J列に労働時間を入力してください",H973="1.月給",ROUND(I973/J973,0),H973="2.日給",ROUND(I973/J973,0)),"")</f>
        <v/>
      </c>
      <c r="L973" s="37" t="str" cm="1">
        <f t="array" ref="L973">IFERROR(_xlfn.IFS(E973="","",K973&lt;F973,"×（法定外・特例等対象外です）",K973&lt;G973,"〇",K973&gt;=G973,"ー"),"")</f>
        <v/>
      </c>
      <c r="M973" s="26" t="str" cm="1">
        <f t="array" ref="M973">IFERROR(_xlfn.IFS(COUNTBLANK(D973:K973)=8,"",D973="","←D列に従業員名を姓名（フルネーム）で入力してください。誤変換にお気を付け下さい。",E973="","←E列に都道府県を入力してください。",H973="","←H列に1.月給～3.時間給の選択肢を入力してください",I973="","←I列に金額を入力してください",H973=3,"",J973="","←J列に所定労働時間を入力してください"),"")</f>
        <v/>
      </c>
    </row>
    <row r="974" spans="2:13" ht="22" x14ac:dyDescent="0.55000000000000004">
      <c r="B974" s="39">
        <f t="shared" si="15"/>
        <v>966</v>
      </c>
      <c r="C974" s="45"/>
      <c r="D974" s="35"/>
      <c r="E974" s="46"/>
      <c r="F974" s="40" t="str" cm="1">
        <f t="array" ref="F974">IFERROR(_xlfn.IFS(AND($G$3=45566,E974="徳島"),VLOOKUP(E974,最低賃金!$A$2:$G$49,2,FALSE),OR($G$3&lt;&gt;45566,E974&lt;&gt;"徳島"),VLOOKUP(E974,最低賃金!$A$2:$G$49,4,FALSE)),"")</f>
        <v/>
      </c>
      <c r="G974" s="50" t="str">
        <f>IFERROR(VLOOKUP(E974,最低賃金!$A$3:$G$49,6,FALSE),"")</f>
        <v/>
      </c>
      <c r="H974" s="45"/>
      <c r="I974" s="36"/>
      <c r="J974" s="54"/>
      <c r="K974" s="51" t="str" cm="1">
        <f t="array" ref="K974">IFERROR(_xlfn.IFS(COUNTBLANK(H974:J974)=3,"",I974="","I列に金額を入力してください",H974="3.時間給",I974,J974="","J列に労働時間を入力してください",H974="1.月給",ROUND(I974/J974,0),H974="2.日給",ROUND(I974/J974,0)),"")</f>
        <v/>
      </c>
      <c r="L974" s="37" t="str" cm="1">
        <f t="array" ref="L974">IFERROR(_xlfn.IFS(E974="","",K974&lt;F974,"×（法定外・特例等対象外です）",K974&lt;G974,"〇",K974&gt;=G974,"ー"),"")</f>
        <v/>
      </c>
      <c r="M974" s="26" t="str" cm="1">
        <f t="array" ref="M974">IFERROR(_xlfn.IFS(COUNTBLANK(D974:K974)=8,"",D974="","←D列に従業員名を姓名（フルネーム）で入力してください。誤変換にお気を付け下さい。",E974="","←E列に都道府県を入力してください。",H974="","←H列に1.月給～3.時間給の選択肢を入力してください",I974="","←I列に金額を入力してください",H974=3,"",J974="","←J列に所定労働時間を入力してください"),"")</f>
        <v/>
      </c>
    </row>
    <row r="975" spans="2:13" ht="22" x14ac:dyDescent="0.55000000000000004">
      <c r="B975" s="39">
        <f t="shared" si="15"/>
        <v>967</v>
      </c>
      <c r="C975" s="45"/>
      <c r="D975" s="35"/>
      <c r="E975" s="46"/>
      <c r="F975" s="40" t="str" cm="1">
        <f t="array" ref="F975">IFERROR(_xlfn.IFS(AND($G$3=45566,E975="徳島"),VLOOKUP(E975,最低賃金!$A$2:$G$49,2,FALSE),OR($G$3&lt;&gt;45566,E975&lt;&gt;"徳島"),VLOOKUP(E975,最低賃金!$A$2:$G$49,4,FALSE)),"")</f>
        <v/>
      </c>
      <c r="G975" s="50" t="str">
        <f>IFERROR(VLOOKUP(E975,最低賃金!$A$3:$G$49,6,FALSE),"")</f>
        <v/>
      </c>
      <c r="H975" s="45"/>
      <c r="I975" s="36"/>
      <c r="J975" s="54"/>
      <c r="K975" s="51" t="str" cm="1">
        <f t="array" ref="K975">IFERROR(_xlfn.IFS(COUNTBLANK(H975:J975)=3,"",I975="","I列に金額を入力してください",H975="3.時間給",I975,J975="","J列に労働時間を入力してください",H975="1.月給",ROUND(I975/J975,0),H975="2.日給",ROUND(I975/J975,0)),"")</f>
        <v/>
      </c>
      <c r="L975" s="37" t="str" cm="1">
        <f t="array" ref="L975">IFERROR(_xlfn.IFS(E975="","",K975&lt;F975,"×（法定外・特例等対象外です）",K975&lt;G975,"〇",K975&gt;=G975,"ー"),"")</f>
        <v/>
      </c>
      <c r="M975" s="26" t="str" cm="1">
        <f t="array" ref="M975">IFERROR(_xlfn.IFS(COUNTBLANK(D975:K975)=8,"",D975="","←D列に従業員名を姓名（フルネーム）で入力してください。誤変換にお気を付け下さい。",E975="","←E列に都道府県を入力してください。",H975="","←H列に1.月給～3.時間給の選択肢を入力してください",I975="","←I列に金額を入力してください",H975=3,"",J975="","←J列に所定労働時間を入力してください"),"")</f>
        <v/>
      </c>
    </row>
    <row r="976" spans="2:13" ht="22" x14ac:dyDescent="0.55000000000000004">
      <c r="B976" s="39">
        <f t="shared" si="15"/>
        <v>968</v>
      </c>
      <c r="C976" s="45"/>
      <c r="D976" s="35"/>
      <c r="E976" s="46"/>
      <c r="F976" s="40" t="str" cm="1">
        <f t="array" ref="F976">IFERROR(_xlfn.IFS(AND($G$3=45566,E976="徳島"),VLOOKUP(E976,最低賃金!$A$2:$G$49,2,FALSE),OR($G$3&lt;&gt;45566,E976&lt;&gt;"徳島"),VLOOKUP(E976,最低賃金!$A$2:$G$49,4,FALSE)),"")</f>
        <v/>
      </c>
      <c r="G976" s="50" t="str">
        <f>IFERROR(VLOOKUP(E976,最低賃金!$A$3:$G$49,6,FALSE),"")</f>
        <v/>
      </c>
      <c r="H976" s="45"/>
      <c r="I976" s="36"/>
      <c r="J976" s="54"/>
      <c r="K976" s="51" t="str" cm="1">
        <f t="array" ref="K976">IFERROR(_xlfn.IFS(COUNTBLANK(H976:J976)=3,"",I976="","I列に金額を入力してください",H976="3.時間給",I976,J976="","J列に労働時間を入力してください",H976="1.月給",ROUND(I976/J976,0),H976="2.日給",ROUND(I976/J976,0)),"")</f>
        <v/>
      </c>
      <c r="L976" s="37" t="str" cm="1">
        <f t="array" ref="L976">IFERROR(_xlfn.IFS(E976="","",K976&lt;F976,"×（法定外・特例等対象外です）",K976&lt;G976,"〇",K976&gt;=G976,"ー"),"")</f>
        <v/>
      </c>
      <c r="M976" s="26" t="str" cm="1">
        <f t="array" ref="M976">IFERROR(_xlfn.IFS(COUNTBLANK(D976:K976)=8,"",D976="","←D列に従業員名を姓名（フルネーム）で入力してください。誤変換にお気を付け下さい。",E976="","←E列に都道府県を入力してください。",H976="","←H列に1.月給～3.時間給の選択肢を入力してください",I976="","←I列に金額を入力してください",H976=3,"",J976="","←J列に所定労働時間を入力してください"),"")</f>
        <v/>
      </c>
    </row>
    <row r="977" spans="2:13" ht="22" x14ac:dyDescent="0.55000000000000004">
      <c r="B977" s="39">
        <f t="shared" si="15"/>
        <v>969</v>
      </c>
      <c r="C977" s="45"/>
      <c r="D977" s="35"/>
      <c r="E977" s="46"/>
      <c r="F977" s="40" t="str" cm="1">
        <f t="array" ref="F977">IFERROR(_xlfn.IFS(AND($G$3=45566,E977="徳島"),VLOOKUP(E977,最低賃金!$A$2:$G$49,2,FALSE),OR($G$3&lt;&gt;45566,E977&lt;&gt;"徳島"),VLOOKUP(E977,最低賃金!$A$2:$G$49,4,FALSE)),"")</f>
        <v/>
      </c>
      <c r="G977" s="50" t="str">
        <f>IFERROR(VLOOKUP(E977,最低賃金!$A$3:$G$49,6,FALSE),"")</f>
        <v/>
      </c>
      <c r="H977" s="45"/>
      <c r="I977" s="36"/>
      <c r="J977" s="54"/>
      <c r="K977" s="51" t="str" cm="1">
        <f t="array" ref="K977">IFERROR(_xlfn.IFS(COUNTBLANK(H977:J977)=3,"",I977="","I列に金額を入力してください",H977="3.時間給",I977,J977="","J列に労働時間を入力してください",H977="1.月給",ROUND(I977/J977,0),H977="2.日給",ROUND(I977/J977,0)),"")</f>
        <v/>
      </c>
      <c r="L977" s="37" t="str" cm="1">
        <f t="array" ref="L977">IFERROR(_xlfn.IFS(E977="","",K977&lt;F977,"×（法定外・特例等対象外です）",K977&lt;G977,"〇",K977&gt;=G977,"ー"),"")</f>
        <v/>
      </c>
      <c r="M977" s="26" t="str" cm="1">
        <f t="array" ref="M977">IFERROR(_xlfn.IFS(COUNTBLANK(D977:K977)=8,"",D977="","←D列に従業員名を姓名（フルネーム）で入力してください。誤変換にお気を付け下さい。",E977="","←E列に都道府県を入力してください。",H977="","←H列に1.月給～3.時間給の選択肢を入力してください",I977="","←I列に金額を入力してください",H977=3,"",J977="","←J列に所定労働時間を入力してください"),"")</f>
        <v/>
      </c>
    </row>
    <row r="978" spans="2:13" ht="22" x14ac:dyDescent="0.55000000000000004">
      <c r="B978" s="39">
        <f t="shared" si="15"/>
        <v>970</v>
      </c>
      <c r="C978" s="45"/>
      <c r="D978" s="35"/>
      <c r="E978" s="46"/>
      <c r="F978" s="40" t="str" cm="1">
        <f t="array" ref="F978">IFERROR(_xlfn.IFS(AND($G$3=45566,E978="徳島"),VLOOKUP(E978,最低賃金!$A$2:$G$49,2,FALSE),OR($G$3&lt;&gt;45566,E978&lt;&gt;"徳島"),VLOOKUP(E978,最低賃金!$A$2:$G$49,4,FALSE)),"")</f>
        <v/>
      </c>
      <c r="G978" s="50" t="str">
        <f>IFERROR(VLOOKUP(E978,最低賃金!$A$3:$G$49,6,FALSE),"")</f>
        <v/>
      </c>
      <c r="H978" s="45"/>
      <c r="I978" s="36"/>
      <c r="J978" s="54"/>
      <c r="K978" s="51" t="str" cm="1">
        <f t="array" ref="K978">IFERROR(_xlfn.IFS(COUNTBLANK(H978:J978)=3,"",I978="","I列に金額を入力してください",H978="3.時間給",I978,J978="","J列に労働時間を入力してください",H978="1.月給",ROUND(I978/J978,0),H978="2.日給",ROUND(I978/J978,0)),"")</f>
        <v/>
      </c>
      <c r="L978" s="37" t="str" cm="1">
        <f t="array" ref="L978">IFERROR(_xlfn.IFS(E978="","",K978&lt;F978,"×（法定外・特例等対象外です）",K978&lt;G978,"〇",K978&gt;=G978,"ー"),"")</f>
        <v/>
      </c>
      <c r="M978" s="26" t="str" cm="1">
        <f t="array" ref="M978">IFERROR(_xlfn.IFS(COUNTBLANK(D978:K978)=8,"",D978="","←D列に従業員名を姓名（フルネーム）で入力してください。誤変換にお気を付け下さい。",E978="","←E列に都道府県を入力してください。",H978="","←H列に1.月給～3.時間給の選択肢を入力してください",I978="","←I列に金額を入力してください",H978=3,"",J978="","←J列に所定労働時間を入力してください"),"")</f>
        <v/>
      </c>
    </row>
    <row r="979" spans="2:13" ht="22" x14ac:dyDescent="0.55000000000000004">
      <c r="B979" s="39">
        <f t="shared" si="15"/>
        <v>971</v>
      </c>
      <c r="C979" s="45"/>
      <c r="D979" s="35"/>
      <c r="E979" s="46"/>
      <c r="F979" s="40" t="str" cm="1">
        <f t="array" ref="F979">IFERROR(_xlfn.IFS(AND($G$3=45566,E979="徳島"),VLOOKUP(E979,最低賃金!$A$2:$G$49,2,FALSE),OR($G$3&lt;&gt;45566,E979&lt;&gt;"徳島"),VLOOKUP(E979,最低賃金!$A$2:$G$49,4,FALSE)),"")</f>
        <v/>
      </c>
      <c r="G979" s="50" t="str">
        <f>IFERROR(VLOOKUP(E979,最低賃金!$A$3:$G$49,6,FALSE),"")</f>
        <v/>
      </c>
      <c r="H979" s="45"/>
      <c r="I979" s="36"/>
      <c r="J979" s="54"/>
      <c r="K979" s="51" t="str" cm="1">
        <f t="array" ref="K979">IFERROR(_xlfn.IFS(COUNTBLANK(H979:J979)=3,"",I979="","I列に金額を入力してください",H979="3.時間給",I979,J979="","J列に労働時間を入力してください",H979="1.月給",ROUND(I979/J979,0),H979="2.日給",ROUND(I979/J979,0)),"")</f>
        <v/>
      </c>
      <c r="L979" s="37" t="str" cm="1">
        <f t="array" ref="L979">IFERROR(_xlfn.IFS(E979="","",K979&lt;F979,"×（法定外・特例等対象外です）",K979&lt;G979,"〇",K979&gt;=G979,"ー"),"")</f>
        <v/>
      </c>
      <c r="M979" s="26" t="str" cm="1">
        <f t="array" ref="M979">IFERROR(_xlfn.IFS(COUNTBLANK(D979:K979)=8,"",D979="","←D列に従業員名を姓名（フルネーム）で入力してください。誤変換にお気を付け下さい。",E979="","←E列に都道府県を入力してください。",H979="","←H列に1.月給～3.時間給の選択肢を入力してください",I979="","←I列に金額を入力してください",H979=3,"",J979="","←J列に所定労働時間を入力してください"),"")</f>
        <v/>
      </c>
    </row>
    <row r="980" spans="2:13" ht="22" x14ac:dyDescent="0.55000000000000004">
      <c r="B980" s="39">
        <f t="shared" si="15"/>
        <v>972</v>
      </c>
      <c r="C980" s="45"/>
      <c r="D980" s="35"/>
      <c r="E980" s="46"/>
      <c r="F980" s="40" t="str" cm="1">
        <f t="array" ref="F980">IFERROR(_xlfn.IFS(AND($G$3=45566,E980="徳島"),VLOOKUP(E980,最低賃金!$A$2:$G$49,2,FALSE),OR($G$3&lt;&gt;45566,E980&lt;&gt;"徳島"),VLOOKUP(E980,最低賃金!$A$2:$G$49,4,FALSE)),"")</f>
        <v/>
      </c>
      <c r="G980" s="50" t="str">
        <f>IFERROR(VLOOKUP(E980,最低賃金!$A$3:$G$49,6,FALSE),"")</f>
        <v/>
      </c>
      <c r="H980" s="45"/>
      <c r="I980" s="36"/>
      <c r="J980" s="54"/>
      <c r="K980" s="51" t="str" cm="1">
        <f t="array" ref="K980">IFERROR(_xlfn.IFS(COUNTBLANK(H980:J980)=3,"",I980="","I列に金額を入力してください",H980="3.時間給",I980,J980="","J列に労働時間を入力してください",H980="1.月給",ROUND(I980/J980,0),H980="2.日給",ROUND(I980/J980,0)),"")</f>
        <v/>
      </c>
      <c r="L980" s="37" t="str" cm="1">
        <f t="array" ref="L980">IFERROR(_xlfn.IFS(E980="","",K980&lt;F980,"×（法定外・特例等対象外です）",K980&lt;G980,"〇",K980&gt;=G980,"ー"),"")</f>
        <v/>
      </c>
      <c r="M980" s="26" t="str" cm="1">
        <f t="array" ref="M980">IFERROR(_xlfn.IFS(COUNTBLANK(D980:K980)=8,"",D980="","←D列に従業員名を姓名（フルネーム）で入力してください。誤変換にお気を付け下さい。",E980="","←E列に都道府県を入力してください。",H980="","←H列に1.月給～3.時間給の選択肢を入力してください",I980="","←I列に金額を入力してください",H980=3,"",J980="","←J列に所定労働時間を入力してください"),"")</f>
        <v/>
      </c>
    </row>
    <row r="981" spans="2:13" ht="22" x14ac:dyDescent="0.55000000000000004">
      <c r="B981" s="39">
        <f t="shared" si="15"/>
        <v>973</v>
      </c>
      <c r="C981" s="45"/>
      <c r="D981" s="35"/>
      <c r="E981" s="46"/>
      <c r="F981" s="40" t="str" cm="1">
        <f t="array" ref="F981">IFERROR(_xlfn.IFS(AND($G$3=45566,E981="徳島"),VLOOKUP(E981,最低賃金!$A$2:$G$49,2,FALSE),OR($G$3&lt;&gt;45566,E981&lt;&gt;"徳島"),VLOOKUP(E981,最低賃金!$A$2:$G$49,4,FALSE)),"")</f>
        <v/>
      </c>
      <c r="G981" s="50" t="str">
        <f>IFERROR(VLOOKUP(E981,最低賃金!$A$3:$G$49,6,FALSE),"")</f>
        <v/>
      </c>
      <c r="H981" s="45"/>
      <c r="I981" s="36"/>
      <c r="J981" s="54"/>
      <c r="K981" s="51" t="str" cm="1">
        <f t="array" ref="K981">IFERROR(_xlfn.IFS(COUNTBLANK(H981:J981)=3,"",I981="","I列に金額を入力してください",H981="3.時間給",I981,J981="","J列に労働時間を入力してください",H981="1.月給",ROUND(I981/J981,0),H981="2.日給",ROUND(I981/J981,0)),"")</f>
        <v/>
      </c>
      <c r="L981" s="37" t="str" cm="1">
        <f t="array" ref="L981">IFERROR(_xlfn.IFS(E981="","",K981&lt;F981,"×（法定外・特例等対象外です）",K981&lt;G981,"〇",K981&gt;=G981,"ー"),"")</f>
        <v/>
      </c>
      <c r="M981" s="26" t="str" cm="1">
        <f t="array" ref="M981">IFERROR(_xlfn.IFS(COUNTBLANK(D981:K981)=8,"",D981="","←D列に従業員名を姓名（フルネーム）で入力してください。誤変換にお気を付け下さい。",E981="","←E列に都道府県を入力してください。",H981="","←H列に1.月給～3.時間給の選択肢を入力してください",I981="","←I列に金額を入力してください",H981=3,"",J981="","←J列に所定労働時間を入力してください"),"")</f>
        <v/>
      </c>
    </row>
    <row r="982" spans="2:13" ht="22" x14ac:dyDescent="0.55000000000000004">
      <c r="B982" s="39">
        <f t="shared" si="15"/>
        <v>974</v>
      </c>
      <c r="C982" s="45"/>
      <c r="D982" s="35"/>
      <c r="E982" s="46"/>
      <c r="F982" s="40" t="str" cm="1">
        <f t="array" ref="F982">IFERROR(_xlfn.IFS(AND($G$3=45566,E982="徳島"),VLOOKUP(E982,最低賃金!$A$2:$G$49,2,FALSE),OR($G$3&lt;&gt;45566,E982&lt;&gt;"徳島"),VLOOKUP(E982,最低賃金!$A$2:$G$49,4,FALSE)),"")</f>
        <v/>
      </c>
      <c r="G982" s="50" t="str">
        <f>IFERROR(VLOOKUP(E982,最低賃金!$A$3:$G$49,6,FALSE),"")</f>
        <v/>
      </c>
      <c r="H982" s="45"/>
      <c r="I982" s="36"/>
      <c r="J982" s="54"/>
      <c r="K982" s="51" t="str" cm="1">
        <f t="array" ref="K982">IFERROR(_xlfn.IFS(COUNTBLANK(H982:J982)=3,"",I982="","I列に金額を入力してください",H982="3.時間給",I982,J982="","J列に労働時間を入力してください",H982="1.月給",ROUND(I982/J982,0),H982="2.日給",ROUND(I982/J982,0)),"")</f>
        <v/>
      </c>
      <c r="L982" s="37" t="str" cm="1">
        <f t="array" ref="L982">IFERROR(_xlfn.IFS(E982="","",K982&lt;F982,"×（法定外・特例等対象外です）",K982&lt;G982,"〇",K982&gt;=G982,"ー"),"")</f>
        <v/>
      </c>
      <c r="M982" s="26" t="str" cm="1">
        <f t="array" ref="M982">IFERROR(_xlfn.IFS(COUNTBLANK(D982:K982)=8,"",D982="","←D列に従業員名を姓名（フルネーム）で入力してください。誤変換にお気を付け下さい。",E982="","←E列に都道府県を入力してください。",H982="","←H列に1.月給～3.時間給の選択肢を入力してください",I982="","←I列に金額を入力してください",H982=3,"",J982="","←J列に所定労働時間を入力してください"),"")</f>
        <v/>
      </c>
    </row>
    <row r="983" spans="2:13" ht="22" x14ac:dyDescent="0.55000000000000004">
      <c r="B983" s="39">
        <f t="shared" si="15"/>
        <v>975</v>
      </c>
      <c r="C983" s="45"/>
      <c r="D983" s="35"/>
      <c r="E983" s="46"/>
      <c r="F983" s="40" t="str" cm="1">
        <f t="array" ref="F983">IFERROR(_xlfn.IFS(AND($G$3=45566,E983="徳島"),VLOOKUP(E983,最低賃金!$A$2:$G$49,2,FALSE),OR($G$3&lt;&gt;45566,E983&lt;&gt;"徳島"),VLOOKUP(E983,最低賃金!$A$2:$G$49,4,FALSE)),"")</f>
        <v/>
      </c>
      <c r="G983" s="50" t="str">
        <f>IFERROR(VLOOKUP(E983,最低賃金!$A$3:$G$49,6,FALSE),"")</f>
        <v/>
      </c>
      <c r="H983" s="45"/>
      <c r="I983" s="36"/>
      <c r="J983" s="54"/>
      <c r="K983" s="51" t="str" cm="1">
        <f t="array" ref="K983">IFERROR(_xlfn.IFS(COUNTBLANK(H983:J983)=3,"",I983="","I列に金額を入力してください",H983="3.時間給",I983,J983="","J列に労働時間を入力してください",H983="1.月給",ROUND(I983/J983,0),H983="2.日給",ROUND(I983/J983,0)),"")</f>
        <v/>
      </c>
      <c r="L983" s="37" t="str" cm="1">
        <f t="array" ref="L983">IFERROR(_xlfn.IFS(E983="","",K983&lt;F983,"×（法定外・特例等対象外です）",K983&lt;G983,"〇",K983&gt;=G983,"ー"),"")</f>
        <v/>
      </c>
      <c r="M983" s="26" t="str" cm="1">
        <f t="array" ref="M983">IFERROR(_xlfn.IFS(COUNTBLANK(D983:K983)=8,"",D983="","←D列に従業員名を姓名（フルネーム）で入力してください。誤変換にお気を付け下さい。",E983="","←E列に都道府県を入力してください。",H983="","←H列に1.月給～3.時間給の選択肢を入力してください",I983="","←I列に金額を入力してください",H983=3,"",J983="","←J列に所定労働時間を入力してください"),"")</f>
        <v/>
      </c>
    </row>
    <row r="984" spans="2:13" ht="22" x14ac:dyDescent="0.55000000000000004">
      <c r="B984" s="39">
        <f t="shared" si="15"/>
        <v>976</v>
      </c>
      <c r="C984" s="45"/>
      <c r="D984" s="35"/>
      <c r="E984" s="46"/>
      <c r="F984" s="40" t="str" cm="1">
        <f t="array" ref="F984">IFERROR(_xlfn.IFS(AND($G$3=45566,E984="徳島"),VLOOKUP(E984,最低賃金!$A$2:$G$49,2,FALSE),OR($G$3&lt;&gt;45566,E984&lt;&gt;"徳島"),VLOOKUP(E984,最低賃金!$A$2:$G$49,4,FALSE)),"")</f>
        <v/>
      </c>
      <c r="G984" s="50" t="str">
        <f>IFERROR(VLOOKUP(E984,最低賃金!$A$3:$G$49,6,FALSE),"")</f>
        <v/>
      </c>
      <c r="H984" s="45"/>
      <c r="I984" s="36"/>
      <c r="J984" s="54"/>
      <c r="K984" s="51" t="str" cm="1">
        <f t="array" ref="K984">IFERROR(_xlfn.IFS(COUNTBLANK(H984:J984)=3,"",I984="","I列に金額を入力してください",H984="3.時間給",I984,J984="","J列に労働時間を入力してください",H984="1.月給",ROUND(I984/J984,0),H984="2.日給",ROUND(I984/J984,0)),"")</f>
        <v/>
      </c>
      <c r="L984" s="37" t="str" cm="1">
        <f t="array" ref="L984">IFERROR(_xlfn.IFS(E984="","",K984&lt;F984,"×（法定外・特例等対象外です）",K984&lt;G984,"〇",K984&gt;=G984,"ー"),"")</f>
        <v/>
      </c>
      <c r="M984" s="26" t="str" cm="1">
        <f t="array" ref="M984">IFERROR(_xlfn.IFS(COUNTBLANK(D984:K984)=8,"",D984="","←D列に従業員名を姓名（フルネーム）で入力してください。誤変換にお気を付け下さい。",E984="","←E列に都道府県を入力してください。",H984="","←H列に1.月給～3.時間給の選択肢を入力してください",I984="","←I列に金額を入力してください",H984=3,"",J984="","←J列に所定労働時間を入力してください"),"")</f>
        <v/>
      </c>
    </row>
    <row r="985" spans="2:13" ht="22" x14ac:dyDescent="0.55000000000000004">
      <c r="B985" s="39">
        <f t="shared" si="15"/>
        <v>977</v>
      </c>
      <c r="C985" s="45"/>
      <c r="D985" s="35"/>
      <c r="E985" s="46"/>
      <c r="F985" s="40" t="str" cm="1">
        <f t="array" ref="F985">IFERROR(_xlfn.IFS(AND($G$3=45566,E985="徳島"),VLOOKUP(E985,最低賃金!$A$2:$G$49,2,FALSE),OR($G$3&lt;&gt;45566,E985&lt;&gt;"徳島"),VLOOKUP(E985,最低賃金!$A$2:$G$49,4,FALSE)),"")</f>
        <v/>
      </c>
      <c r="G985" s="50" t="str">
        <f>IFERROR(VLOOKUP(E985,最低賃金!$A$3:$G$49,6,FALSE),"")</f>
        <v/>
      </c>
      <c r="H985" s="45"/>
      <c r="I985" s="36"/>
      <c r="J985" s="54"/>
      <c r="K985" s="51" t="str" cm="1">
        <f t="array" ref="K985">IFERROR(_xlfn.IFS(COUNTBLANK(H985:J985)=3,"",I985="","I列に金額を入力してください",H985="3.時間給",I985,J985="","J列に労働時間を入力してください",H985="1.月給",ROUND(I985/J985,0),H985="2.日給",ROUND(I985/J985,0)),"")</f>
        <v/>
      </c>
      <c r="L985" s="37" t="str" cm="1">
        <f t="array" ref="L985">IFERROR(_xlfn.IFS(E985="","",K985&lt;F985,"×（法定外・特例等対象外です）",K985&lt;G985,"〇",K985&gt;=G985,"ー"),"")</f>
        <v/>
      </c>
      <c r="M985" s="26" t="str" cm="1">
        <f t="array" ref="M985">IFERROR(_xlfn.IFS(COUNTBLANK(D985:K985)=8,"",D985="","←D列に従業員名を姓名（フルネーム）で入力してください。誤変換にお気を付け下さい。",E985="","←E列に都道府県を入力してください。",H985="","←H列に1.月給～3.時間給の選択肢を入力してください",I985="","←I列に金額を入力してください",H985=3,"",J985="","←J列に所定労働時間を入力してください"),"")</f>
        <v/>
      </c>
    </row>
    <row r="986" spans="2:13" ht="22" x14ac:dyDescent="0.55000000000000004">
      <c r="B986" s="39">
        <f t="shared" si="15"/>
        <v>978</v>
      </c>
      <c r="C986" s="45"/>
      <c r="D986" s="35"/>
      <c r="E986" s="46"/>
      <c r="F986" s="40" t="str" cm="1">
        <f t="array" ref="F986">IFERROR(_xlfn.IFS(AND($G$3=45566,E986="徳島"),VLOOKUP(E986,最低賃金!$A$2:$G$49,2,FALSE),OR($G$3&lt;&gt;45566,E986&lt;&gt;"徳島"),VLOOKUP(E986,最低賃金!$A$2:$G$49,4,FALSE)),"")</f>
        <v/>
      </c>
      <c r="G986" s="50" t="str">
        <f>IFERROR(VLOOKUP(E986,最低賃金!$A$3:$G$49,6,FALSE),"")</f>
        <v/>
      </c>
      <c r="H986" s="45"/>
      <c r="I986" s="36"/>
      <c r="J986" s="54"/>
      <c r="K986" s="51" t="str" cm="1">
        <f t="array" ref="K986">IFERROR(_xlfn.IFS(COUNTBLANK(H986:J986)=3,"",I986="","I列に金額を入力してください",H986="3.時間給",I986,J986="","J列に労働時間を入力してください",H986="1.月給",ROUND(I986/J986,0),H986="2.日給",ROUND(I986/J986,0)),"")</f>
        <v/>
      </c>
      <c r="L986" s="37" t="str" cm="1">
        <f t="array" ref="L986">IFERROR(_xlfn.IFS(E986="","",K986&lt;F986,"×（法定外・特例等対象外です）",K986&lt;G986,"〇",K986&gt;=G986,"ー"),"")</f>
        <v/>
      </c>
      <c r="M986" s="26" t="str" cm="1">
        <f t="array" ref="M986">IFERROR(_xlfn.IFS(COUNTBLANK(D986:K986)=8,"",D986="","←D列に従業員名を姓名（フルネーム）で入力してください。誤変換にお気を付け下さい。",E986="","←E列に都道府県を入力してください。",H986="","←H列に1.月給～3.時間給の選択肢を入力してください",I986="","←I列に金額を入力してください",H986=3,"",J986="","←J列に所定労働時間を入力してください"),"")</f>
        <v/>
      </c>
    </row>
    <row r="987" spans="2:13" ht="22" x14ac:dyDescent="0.55000000000000004">
      <c r="B987" s="39">
        <f t="shared" si="15"/>
        <v>979</v>
      </c>
      <c r="C987" s="45"/>
      <c r="D987" s="35"/>
      <c r="E987" s="46"/>
      <c r="F987" s="40" t="str" cm="1">
        <f t="array" ref="F987">IFERROR(_xlfn.IFS(AND($G$3=45566,E987="徳島"),VLOOKUP(E987,最低賃金!$A$2:$G$49,2,FALSE),OR($G$3&lt;&gt;45566,E987&lt;&gt;"徳島"),VLOOKUP(E987,最低賃金!$A$2:$G$49,4,FALSE)),"")</f>
        <v/>
      </c>
      <c r="G987" s="50" t="str">
        <f>IFERROR(VLOOKUP(E987,最低賃金!$A$3:$G$49,6,FALSE),"")</f>
        <v/>
      </c>
      <c r="H987" s="45"/>
      <c r="I987" s="36"/>
      <c r="J987" s="54"/>
      <c r="K987" s="51" t="str" cm="1">
        <f t="array" ref="K987">IFERROR(_xlfn.IFS(COUNTBLANK(H987:J987)=3,"",I987="","I列に金額を入力してください",H987="3.時間給",I987,J987="","J列に労働時間を入力してください",H987="1.月給",ROUND(I987/J987,0),H987="2.日給",ROUND(I987/J987,0)),"")</f>
        <v/>
      </c>
      <c r="L987" s="37" t="str" cm="1">
        <f t="array" ref="L987">IFERROR(_xlfn.IFS(E987="","",K987&lt;F987,"×（法定外・特例等対象外です）",K987&lt;G987,"〇",K987&gt;=G987,"ー"),"")</f>
        <v/>
      </c>
      <c r="M987" s="26" t="str" cm="1">
        <f t="array" ref="M987">IFERROR(_xlfn.IFS(COUNTBLANK(D987:K987)=8,"",D987="","←D列に従業員名を姓名（フルネーム）で入力してください。誤変換にお気を付け下さい。",E987="","←E列に都道府県を入力してください。",H987="","←H列に1.月給～3.時間給の選択肢を入力してください",I987="","←I列に金額を入力してください",H987=3,"",J987="","←J列に所定労働時間を入力してください"),"")</f>
        <v/>
      </c>
    </row>
    <row r="988" spans="2:13" ht="22" x14ac:dyDescent="0.55000000000000004">
      <c r="B988" s="39">
        <f t="shared" si="15"/>
        <v>980</v>
      </c>
      <c r="C988" s="45"/>
      <c r="D988" s="35"/>
      <c r="E988" s="46"/>
      <c r="F988" s="40" t="str" cm="1">
        <f t="array" ref="F988">IFERROR(_xlfn.IFS(AND($G$3=45566,E988="徳島"),VLOOKUP(E988,最低賃金!$A$2:$G$49,2,FALSE),OR($G$3&lt;&gt;45566,E988&lt;&gt;"徳島"),VLOOKUP(E988,最低賃金!$A$2:$G$49,4,FALSE)),"")</f>
        <v/>
      </c>
      <c r="G988" s="50" t="str">
        <f>IFERROR(VLOOKUP(E988,最低賃金!$A$3:$G$49,6,FALSE),"")</f>
        <v/>
      </c>
      <c r="H988" s="45"/>
      <c r="I988" s="36"/>
      <c r="J988" s="54"/>
      <c r="K988" s="51" t="str" cm="1">
        <f t="array" ref="K988">IFERROR(_xlfn.IFS(COUNTBLANK(H988:J988)=3,"",I988="","I列に金額を入力してください",H988="3.時間給",I988,J988="","J列に労働時間を入力してください",H988="1.月給",ROUND(I988/J988,0),H988="2.日給",ROUND(I988/J988,0)),"")</f>
        <v/>
      </c>
      <c r="L988" s="37" t="str" cm="1">
        <f t="array" ref="L988">IFERROR(_xlfn.IFS(E988="","",K988&lt;F988,"×（法定外・特例等対象外です）",K988&lt;G988,"〇",K988&gt;=G988,"ー"),"")</f>
        <v/>
      </c>
      <c r="M988" s="26" t="str" cm="1">
        <f t="array" ref="M988">IFERROR(_xlfn.IFS(COUNTBLANK(D988:K988)=8,"",D988="","←D列に従業員名を姓名（フルネーム）で入力してください。誤変換にお気を付け下さい。",E988="","←E列に都道府県を入力してください。",H988="","←H列に1.月給～3.時間給の選択肢を入力してください",I988="","←I列に金額を入力してください",H988=3,"",J988="","←J列に所定労働時間を入力してください"),"")</f>
        <v/>
      </c>
    </row>
    <row r="989" spans="2:13" ht="22" x14ac:dyDescent="0.55000000000000004">
      <c r="B989" s="39">
        <f t="shared" si="15"/>
        <v>981</v>
      </c>
      <c r="C989" s="45"/>
      <c r="D989" s="35"/>
      <c r="E989" s="46"/>
      <c r="F989" s="40" t="str" cm="1">
        <f t="array" ref="F989">IFERROR(_xlfn.IFS(AND($G$3=45566,E989="徳島"),VLOOKUP(E989,最低賃金!$A$2:$G$49,2,FALSE),OR($G$3&lt;&gt;45566,E989&lt;&gt;"徳島"),VLOOKUP(E989,最低賃金!$A$2:$G$49,4,FALSE)),"")</f>
        <v/>
      </c>
      <c r="G989" s="50" t="str">
        <f>IFERROR(VLOOKUP(E989,最低賃金!$A$3:$G$49,6,FALSE),"")</f>
        <v/>
      </c>
      <c r="H989" s="45"/>
      <c r="I989" s="36"/>
      <c r="J989" s="54"/>
      <c r="K989" s="51" t="str" cm="1">
        <f t="array" ref="K989">IFERROR(_xlfn.IFS(COUNTBLANK(H989:J989)=3,"",I989="","I列に金額を入力してください",H989="3.時間給",I989,J989="","J列に労働時間を入力してください",H989="1.月給",ROUND(I989/J989,0),H989="2.日給",ROUND(I989/J989,0)),"")</f>
        <v/>
      </c>
      <c r="L989" s="37" t="str" cm="1">
        <f t="array" ref="L989">IFERROR(_xlfn.IFS(E989="","",K989&lt;F989,"×（法定外・特例等対象外です）",K989&lt;G989,"〇",K989&gt;=G989,"ー"),"")</f>
        <v/>
      </c>
      <c r="M989" s="26" t="str" cm="1">
        <f t="array" ref="M989">IFERROR(_xlfn.IFS(COUNTBLANK(D989:K989)=8,"",D989="","←D列に従業員名を姓名（フルネーム）で入力してください。誤変換にお気を付け下さい。",E989="","←E列に都道府県を入力してください。",H989="","←H列に1.月給～3.時間給の選択肢を入力してください",I989="","←I列に金額を入力してください",H989=3,"",J989="","←J列に所定労働時間を入力してください"),"")</f>
        <v/>
      </c>
    </row>
    <row r="990" spans="2:13" ht="22" x14ac:dyDescent="0.55000000000000004">
      <c r="B990" s="39">
        <f t="shared" si="15"/>
        <v>982</v>
      </c>
      <c r="C990" s="45"/>
      <c r="D990" s="35"/>
      <c r="E990" s="46"/>
      <c r="F990" s="40" t="str" cm="1">
        <f t="array" ref="F990">IFERROR(_xlfn.IFS(AND($G$3=45566,E990="徳島"),VLOOKUP(E990,最低賃金!$A$2:$G$49,2,FALSE),OR($G$3&lt;&gt;45566,E990&lt;&gt;"徳島"),VLOOKUP(E990,最低賃金!$A$2:$G$49,4,FALSE)),"")</f>
        <v/>
      </c>
      <c r="G990" s="50" t="str">
        <f>IFERROR(VLOOKUP(E990,最低賃金!$A$3:$G$49,6,FALSE),"")</f>
        <v/>
      </c>
      <c r="H990" s="45"/>
      <c r="I990" s="36"/>
      <c r="J990" s="54"/>
      <c r="K990" s="51" t="str" cm="1">
        <f t="array" ref="K990">IFERROR(_xlfn.IFS(COUNTBLANK(H990:J990)=3,"",I990="","I列に金額を入力してください",H990="3.時間給",I990,J990="","J列に労働時間を入力してください",H990="1.月給",ROUND(I990/J990,0),H990="2.日給",ROUND(I990/J990,0)),"")</f>
        <v/>
      </c>
      <c r="L990" s="37" t="str" cm="1">
        <f t="array" ref="L990">IFERROR(_xlfn.IFS(E990="","",K990&lt;F990,"×（法定外・特例等対象外です）",K990&lt;G990,"〇",K990&gt;=G990,"ー"),"")</f>
        <v/>
      </c>
      <c r="M990" s="26" t="str" cm="1">
        <f t="array" ref="M990">IFERROR(_xlfn.IFS(COUNTBLANK(D990:K990)=8,"",D990="","←D列に従業員名を姓名（フルネーム）で入力してください。誤変換にお気を付け下さい。",E990="","←E列に都道府県を入力してください。",H990="","←H列に1.月給～3.時間給の選択肢を入力してください",I990="","←I列に金額を入力してください",H990=3,"",J990="","←J列に所定労働時間を入力してください"),"")</f>
        <v/>
      </c>
    </row>
    <row r="991" spans="2:13" ht="22" x14ac:dyDescent="0.55000000000000004">
      <c r="B991" s="39">
        <f t="shared" si="15"/>
        <v>983</v>
      </c>
      <c r="C991" s="45"/>
      <c r="D991" s="35"/>
      <c r="E991" s="46"/>
      <c r="F991" s="40" t="str" cm="1">
        <f t="array" ref="F991">IFERROR(_xlfn.IFS(AND($G$3=45566,E991="徳島"),VLOOKUP(E991,最低賃金!$A$2:$G$49,2,FALSE),OR($G$3&lt;&gt;45566,E991&lt;&gt;"徳島"),VLOOKUP(E991,最低賃金!$A$2:$G$49,4,FALSE)),"")</f>
        <v/>
      </c>
      <c r="G991" s="50" t="str">
        <f>IFERROR(VLOOKUP(E991,最低賃金!$A$3:$G$49,6,FALSE),"")</f>
        <v/>
      </c>
      <c r="H991" s="45"/>
      <c r="I991" s="36"/>
      <c r="J991" s="54"/>
      <c r="K991" s="51" t="str" cm="1">
        <f t="array" ref="K991">IFERROR(_xlfn.IFS(COUNTBLANK(H991:J991)=3,"",I991="","I列に金額を入力してください",H991="3.時間給",I991,J991="","J列に労働時間を入力してください",H991="1.月給",ROUND(I991/J991,0),H991="2.日給",ROUND(I991/J991,0)),"")</f>
        <v/>
      </c>
      <c r="L991" s="37" t="str" cm="1">
        <f t="array" ref="L991">IFERROR(_xlfn.IFS(E991="","",K991&lt;F991,"×（法定外・特例等対象外です）",K991&lt;G991,"〇",K991&gt;=G991,"ー"),"")</f>
        <v/>
      </c>
      <c r="M991" s="26" t="str" cm="1">
        <f t="array" ref="M991">IFERROR(_xlfn.IFS(COUNTBLANK(D991:K991)=8,"",D991="","←D列に従業員名を姓名（フルネーム）で入力してください。誤変換にお気を付け下さい。",E991="","←E列に都道府県を入力してください。",H991="","←H列に1.月給～3.時間給の選択肢を入力してください",I991="","←I列に金額を入力してください",H991=3,"",J991="","←J列に所定労働時間を入力してください"),"")</f>
        <v/>
      </c>
    </row>
    <row r="992" spans="2:13" ht="22" x14ac:dyDescent="0.55000000000000004">
      <c r="B992" s="39">
        <f t="shared" si="15"/>
        <v>984</v>
      </c>
      <c r="C992" s="45"/>
      <c r="D992" s="35"/>
      <c r="E992" s="46"/>
      <c r="F992" s="40" t="str" cm="1">
        <f t="array" ref="F992">IFERROR(_xlfn.IFS(AND($G$3=45566,E992="徳島"),VLOOKUP(E992,最低賃金!$A$2:$G$49,2,FALSE),OR($G$3&lt;&gt;45566,E992&lt;&gt;"徳島"),VLOOKUP(E992,最低賃金!$A$2:$G$49,4,FALSE)),"")</f>
        <v/>
      </c>
      <c r="G992" s="50" t="str">
        <f>IFERROR(VLOOKUP(E992,最低賃金!$A$3:$G$49,6,FALSE),"")</f>
        <v/>
      </c>
      <c r="H992" s="45"/>
      <c r="I992" s="36"/>
      <c r="J992" s="54"/>
      <c r="K992" s="51" t="str" cm="1">
        <f t="array" ref="K992">IFERROR(_xlfn.IFS(COUNTBLANK(H992:J992)=3,"",I992="","I列に金額を入力してください",H992="3.時間給",I992,J992="","J列に労働時間を入力してください",H992="1.月給",ROUND(I992/J992,0),H992="2.日給",ROUND(I992/J992,0)),"")</f>
        <v/>
      </c>
      <c r="L992" s="37" t="str" cm="1">
        <f t="array" ref="L992">IFERROR(_xlfn.IFS(E992="","",K992&lt;F992,"×（法定外・特例等対象外です）",K992&lt;G992,"〇",K992&gt;=G992,"ー"),"")</f>
        <v/>
      </c>
      <c r="M992" s="26" t="str" cm="1">
        <f t="array" ref="M992">IFERROR(_xlfn.IFS(COUNTBLANK(D992:K992)=8,"",D992="","←D列に従業員名を姓名（フルネーム）で入力してください。誤変換にお気を付け下さい。",E992="","←E列に都道府県を入力してください。",H992="","←H列に1.月給～3.時間給の選択肢を入力してください",I992="","←I列に金額を入力してください",H992=3,"",J992="","←J列に所定労働時間を入力してください"),"")</f>
        <v/>
      </c>
    </row>
    <row r="993" spans="2:13" ht="22" x14ac:dyDescent="0.55000000000000004">
      <c r="B993" s="39">
        <f t="shared" si="15"/>
        <v>985</v>
      </c>
      <c r="C993" s="45"/>
      <c r="D993" s="35"/>
      <c r="E993" s="46"/>
      <c r="F993" s="40" t="str" cm="1">
        <f t="array" ref="F993">IFERROR(_xlfn.IFS(AND($G$3=45566,E993="徳島"),VLOOKUP(E993,最低賃金!$A$2:$G$49,2,FALSE),OR($G$3&lt;&gt;45566,E993&lt;&gt;"徳島"),VLOOKUP(E993,最低賃金!$A$2:$G$49,4,FALSE)),"")</f>
        <v/>
      </c>
      <c r="G993" s="50" t="str">
        <f>IFERROR(VLOOKUP(E993,最低賃金!$A$3:$G$49,6,FALSE),"")</f>
        <v/>
      </c>
      <c r="H993" s="45"/>
      <c r="I993" s="36"/>
      <c r="J993" s="54"/>
      <c r="K993" s="51" t="str" cm="1">
        <f t="array" ref="K993">IFERROR(_xlfn.IFS(COUNTBLANK(H993:J993)=3,"",I993="","I列に金額を入力してください",H993="3.時間給",I993,J993="","J列に労働時間を入力してください",H993="1.月給",ROUND(I993/J993,0),H993="2.日給",ROUND(I993/J993,0)),"")</f>
        <v/>
      </c>
      <c r="L993" s="37" t="str" cm="1">
        <f t="array" ref="L993">IFERROR(_xlfn.IFS(E993="","",K993&lt;F993,"×（法定外・特例等対象外です）",K993&lt;G993,"〇",K993&gt;=G993,"ー"),"")</f>
        <v/>
      </c>
      <c r="M993" s="26" t="str" cm="1">
        <f t="array" ref="M993">IFERROR(_xlfn.IFS(COUNTBLANK(D993:K993)=8,"",D993="","←D列に従業員名を姓名（フルネーム）で入力してください。誤変換にお気を付け下さい。",E993="","←E列に都道府県を入力してください。",H993="","←H列に1.月給～3.時間給の選択肢を入力してください",I993="","←I列に金額を入力してください",H993=3,"",J993="","←J列に所定労働時間を入力してください"),"")</f>
        <v/>
      </c>
    </row>
    <row r="994" spans="2:13" ht="22" x14ac:dyDescent="0.55000000000000004">
      <c r="B994" s="39">
        <f t="shared" si="15"/>
        <v>986</v>
      </c>
      <c r="C994" s="45"/>
      <c r="D994" s="35"/>
      <c r="E994" s="46"/>
      <c r="F994" s="40" t="str" cm="1">
        <f t="array" ref="F994">IFERROR(_xlfn.IFS(AND($G$3=45566,E994="徳島"),VLOOKUP(E994,最低賃金!$A$2:$G$49,2,FALSE),OR($G$3&lt;&gt;45566,E994&lt;&gt;"徳島"),VLOOKUP(E994,最低賃金!$A$2:$G$49,4,FALSE)),"")</f>
        <v/>
      </c>
      <c r="G994" s="50" t="str">
        <f>IFERROR(VLOOKUP(E994,最低賃金!$A$3:$G$49,6,FALSE),"")</f>
        <v/>
      </c>
      <c r="H994" s="45"/>
      <c r="I994" s="36"/>
      <c r="J994" s="54"/>
      <c r="K994" s="51" t="str" cm="1">
        <f t="array" ref="K994">IFERROR(_xlfn.IFS(COUNTBLANK(H994:J994)=3,"",I994="","I列に金額を入力してください",H994="3.時間給",I994,J994="","J列に労働時間を入力してください",H994="1.月給",ROUND(I994/J994,0),H994="2.日給",ROUND(I994/J994,0)),"")</f>
        <v/>
      </c>
      <c r="L994" s="37" t="str" cm="1">
        <f t="array" ref="L994">IFERROR(_xlfn.IFS(E994="","",K994&lt;F994,"×（法定外・特例等対象外です）",K994&lt;G994,"〇",K994&gt;=G994,"ー"),"")</f>
        <v/>
      </c>
      <c r="M994" s="26" t="str" cm="1">
        <f t="array" ref="M994">IFERROR(_xlfn.IFS(COUNTBLANK(D994:K994)=8,"",D994="","←D列に従業員名を姓名（フルネーム）で入力してください。誤変換にお気を付け下さい。",E994="","←E列に都道府県を入力してください。",H994="","←H列に1.月給～3.時間給の選択肢を入力してください",I994="","←I列に金額を入力してください",H994=3,"",J994="","←J列に所定労働時間を入力してください"),"")</f>
        <v/>
      </c>
    </row>
    <row r="995" spans="2:13" ht="22" x14ac:dyDescent="0.55000000000000004">
      <c r="B995" s="39">
        <f t="shared" si="15"/>
        <v>987</v>
      </c>
      <c r="C995" s="45"/>
      <c r="D995" s="35"/>
      <c r="E995" s="46"/>
      <c r="F995" s="40" t="str" cm="1">
        <f t="array" ref="F995">IFERROR(_xlfn.IFS(AND($G$3=45566,E995="徳島"),VLOOKUP(E995,最低賃金!$A$2:$G$49,2,FALSE),OR($G$3&lt;&gt;45566,E995&lt;&gt;"徳島"),VLOOKUP(E995,最低賃金!$A$2:$G$49,4,FALSE)),"")</f>
        <v/>
      </c>
      <c r="G995" s="50" t="str">
        <f>IFERROR(VLOOKUP(E995,最低賃金!$A$3:$G$49,6,FALSE),"")</f>
        <v/>
      </c>
      <c r="H995" s="45"/>
      <c r="I995" s="36"/>
      <c r="J995" s="54"/>
      <c r="K995" s="51" t="str" cm="1">
        <f t="array" ref="K995">IFERROR(_xlfn.IFS(COUNTBLANK(H995:J995)=3,"",I995="","I列に金額を入力してください",H995="3.時間給",I995,J995="","J列に労働時間を入力してください",H995="1.月給",ROUND(I995/J995,0),H995="2.日給",ROUND(I995/J995,0)),"")</f>
        <v/>
      </c>
      <c r="L995" s="37" t="str" cm="1">
        <f t="array" ref="L995">IFERROR(_xlfn.IFS(E995="","",K995&lt;F995,"×（法定外・特例等対象外です）",K995&lt;G995,"〇",K995&gt;=G995,"ー"),"")</f>
        <v/>
      </c>
      <c r="M995" s="26" t="str" cm="1">
        <f t="array" ref="M995">IFERROR(_xlfn.IFS(COUNTBLANK(D995:K995)=8,"",D995="","←D列に従業員名を姓名（フルネーム）で入力してください。誤変換にお気を付け下さい。",E995="","←E列に都道府県を入力してください。",H995="","←H列に1.月給～3.時間給の選択肢を入力してください",I995="","←I列に金額を入力してください",H995=3,"",J995="","←J列に所定労働時間を入力してください"),"")</f>
        <v/>
      </c>
    </row>
    <row r="996" spans="2:13" ht="22" x14ac:dyDescent="0.55000000000000004">
      <c r="B996" s="39">
        <f t="shared" si="15"/>
        <v>988</v>
      </c>
      <c r="C996" s="45"/>
      <c r="D996" s="35"/>
      <c r="E996" s="46"/>
      <c r="F996" s="40" t="str" cm="1">
        <f t="array" ref="F996">IFERROR(_xlfn.IFS(AND($G$3=45566,E996="徳島"),VLOOKUP(E996,最低賃金!$A$2:$G$49,2,FALSE),OR($G$3&lt;&gt;45566,E996&lt;&gt;"徳島"),VLOOKUP(E996,最低賃金!$A$2:$G$49,4,FALSE)),"")</f>
        <v/>
      </c>
      <c r="G996" s="50" t="str">
        <f>IFERROR(VLOOKUP(E996,最低賃金!$A$3:$G$49,6,FALSE),"")</f>
        <v/>
      </c>
      <c r="H996" s="45"/>
      <c r="I996" s="36"/>
      <c r="J996" s="54"/>
      <c r="K996" s="51" t="str" cm="1">
        <f t="array" ref="K996">IFERROR(_xlfn.IFS(COUNTBLANK(H996:J996)=3,"",I996="","I列に金額を入力してください",H996="3.時間給",I996,J996="","J列に労働時間を入力してください",H996="1.月給",ROUND(I996/J996,0),H996="2.日給",ROUND(I996/J996,0)),"")</f>
        <v/>
      </c>
      <c r="L996" s="37" t="str" cm="1">
        <f t="array" ref="L996">IFERROR(_xlfn.IFS(E996="","",K996&lt;F996,"×（法定外・特例等対象外です）",K996&lt;G996,"〇",K996&gt;=G996,"ー"),"")</f>
        <v/>
      </c>
      <c r="M996" s="26" t="str" cm="1">
        <f t="array" ref="M996">IFERROR(_xlfn.IFS(COUNTBLANK(D996:K996)=8,"",D996="","←D列に従業員名を姓名（フルネーム）で入力してください。誤変換にお気を付け下さい。",E996="","←E列に都道府県を入力してください。",H996="","←H列に1.月給～3.時間給の選択肢を入力してください",I996="","←I列に金額を入力してください",H996=3,"",J996="","←J列に所定労働時間を入力してください"),"")</f>
        <v/>
      </c>
    </row>
    <row r="997" spans="2:13" ht="22" x14ac:dyDescent="0.55000000000000004">
      <c r="B997" s="39">
        <f t="shared" si="15"/>
        <v>989</v>
      </c>
      <c r="C997" s="45"/>
      <c r="D997" s="35"/>
      <c r="E997" s="46"/>
      <c r="F997" s="40" t="str" cm="1">
        <f t="array" ref="F997">IFERROR(_xlfn.IFS(AND($G$3=45566,E997="徳島"),VLOOKUP(E997,最低賃金!$A$2:$G$49,2,FALSE),OR($G$3&lt;&gt;45566,E997&lt;&gt;"徳島"),VLOOKUP(E997,最低賃金!$A$2:$G$49,4,FALSE)),"")</f>
        <v/>
      </c>
      <c r="G997" s="50" t="str">
        <f>IFERROR(VLOOKUP(E997,最低賃金!$A$3:$G$49,6,FALSE),"")</f>
        <v/>
      </c>
      <c r="H997" s="45"/>
      <c r="I997" s="36"/>
      <c r="J997" s="54"/>
      <c r="K997" s="51" t="str" cm="1">
        <f t="array" ref="K997">IFERROR(_xlfn.IFS(COUNTBLANK(H997:J997)=3,"",I997="","I列に金額を入力してください",H997="3.時間給",I997,J997="","J列に労働時間を入力してください",H997="1.月給",ROUND(I997/J997,0),H997="2.日給",ROUND(I997/J997,0)),"")</f>
        <v/>
      </c>
      <c r="L997" s="37" t="str" cm="1">
        <f t="array" ref="L997">IFERROR(_xlfn.IFS(E997="","",K997&lt;F997,"×（法定外・特例等対象外です）",K997&lt;G997,"〇",K997&gt;=G997,"ー"),"")</f>
        <v/>
      </c>
      <c r="M997" s="26" t="str" cm="1">
        <f t="array" ref="M997">IFERROR(_xlfn.IFS(COUNTBLANK(D997:K997)=8,"",D997="","←D列に従業員名を姓名（フルネーム）で入力してください。誤変換にお気を付け下さい。",E997="","←E列に都道府県を入力してください。",H997="","←H列に1.月給～3.時間給の選択肢を入力してください",I997="","←I列に金額を入力してください",H997=3,"",J997="","←J列に所定労働時間を入力してください"),"")</f>
        <v/>
      </c>
    </row>
    <row r="998" spans="2:13" ht="22" x14ac:dyDescent="0.55000000000000004">
      <c r="B998" s="39">
        <f t="shared" si="15"/>
        <v>990</v>
      </c>
      <c r="C998" s="45"/>
      <c r="D998" s="35"/>
      <c r="E998" s="46"/>
      <c r="F998" s="40" t="str" cm="1">
        <f t="array" ref="F998">IFERROR(_xlfn.IFS(AND($G$3=45566,E998="徳島"),VLOOKUP(E998,最低賃金!$A$2:$G$49,2,FALSE),OR($G$3&lt;&gt;45566,E998&lt;&gt;"徳島"),VLOOKUP(E998,最低賃金!$A$2:$G$49,4,FALSE)),"")</f>
        <v/>
      </c>
      <c r="G998" s="50" t="str">
        <f>IFERROR(VLOOKUP(E998,最低賃金!$A$3:$G$49,6,FALSE),"")</f>
        <v/>
      </c>
      <c r="H998" s="45"/>
      <c r="I998" s="36"/>
      <c r="J998" s="54"/>
      <c r="K998" s="51" t="str" cm="1">
        <f t="array" ref="K998">IFERROR(_xlfn.IFS(COUNTBLANK(H998:J998)=3,"",I998="","I列に金額を入力してください",H998="3.時間給",I998,J998="","J列に労働時間を入力してください",H998="1.月給",ROUND(I998/J998,0),H998="2.日給",ROUND(I998/J998,0)),"")</f>
        <v/>
      </c>
      <c r="L998" s="37" t="str" cm="1">
        <f t="array" ref="L998">IFERROR(_xlfn.IFS(E998="","",K998&lt;F998,"×（法定外・特例等対象外です）",K998&lt;G998,"〇",K998&gt;=G998,"ー"),"")</f>
        <v/>
      </c>
      <c r="M998" s="26" t="str" cm="1">
        <f t="array" ref="M998">IFERROR(_xlfn.IFS(COUNTBLANK(D998:K998)=8,"",D998="","←D列に従業員名を姓名（フルネーム）で入力してください。誤変換にお気を付け下さい。",E998="","←E列に都道府県を入力してください。",H998="","←H列に1.月給～3.時間給の選択肢を入力してください",I998="","←I列に金額を入力してください",H998=3,"",J998="","←J列に所定労働時間を入力してください"),"")</f>
        <v/>
      </c>
    </row>
    <row r="999" spans="2:13" ht="22" x14ac:dyDescent="0.55000000000000004">
      <c r="B999" s="39">
        <f t="shared" si="15"/>
        <v>991</v>
      </c>
      <c r="C999" s="45"/>
      <c r="D999" s="35"/>
      <c r="E999" s="46"/>
      <c r="F999" s="40" t="str" cm="1">
        <f t="array" ref="F999">IFERROR(_xlfn.IFS(AND($G$3=45566,E999="徳島"),VLOOKUP(E999,最低賃金!$A$2:$G$49,2,FALSE),OR($G$3&lt;&gt;45566,E999&lt;&gt;"徳島"),VLOOKUP(E999,最低賃金!$A$2:$G$49,4,FALSE)),"")</f>
        <v/>
      </c>
      <c r="G999" s="50" t="str">
        <f>IFERROR(VLOOKUP(E999,最低賃金!$A$3:$G$49,6,FALSE),"")</f>
        <v/>
      </c>
      <c r="H999" s="45"/>
      <c r="I999" s="36"/>
      <c r="J999" s="54"/>
      <c r="K999" s="51" t="str" cm="1">
        <f t="array" ref="K999">IFERROR(_xlfn.IFS(COUNTBLANK(H999:J999)=3,"",I999="","I列に金額を入力してください",H999="3.時間給",I999,J999="","J列に労働時間を入力してください",H999="1.月給",ROUND(I999/J999,0),H999="2.日給",ROUND(I999/J999,0)),"")</f>
        <v/>
      </c>
      <c r="L999" s="37" t="str" cm="1">
        <f t="array" ref="L999">IFERROR(_xlfn.IFS(E999="","",K999&lt;F999,"×（法定外・特例等対象外です）",K999&lt;G999,"〇",K999&gt;=G999,"ー"),"")</f>
        <v/>
      </c>
      <c r="M999" s="26" t="str" cm="1">
        <f t="array" ref="M999">IFERROR(_xlfn.IFS(COUNTBLANK(D999:K999)=8,"",D999="","←D列に従業員名を姓名（フルネーム）で入力してください。誤変換にお気を付け下さい。",E999="","←E列に都道府県を入力してください。",H999="","←H列に1.月給～3.時間給の選択肢を入力してください",I999="","←I列に金額を入力してください",H999=3,"",J999="","←J列に所定労働時間を入力してください"),"")</f>
        <v/>
      </c>
    </row>
    <row r="1000" spans="2:13" ht="22" x14ac:dyDescent="0.55000000000000004">
      <c r="B1000" s="39">
        <f t="shared" si="15"/>
        <v>992</v>
      </c>
      <c r="C1000" s="45"/>
      <c r="D1000" s="35"/>
      <c r="E1000" s="46"/>
      <c r="F1000" s="40" t="str" cm="1">
        <f t="array" ref="F1000">IFERROR(_xlfn.IFS(AND($G$3=45566,E1000="徳島"),VLOOKUP(E1000,最低賃金!$A$2:$G$49,2,FALSE),OR($G$3&lt;&gt;45566,E1000&lt;&gt;"徳島"),VLOOKUP(E1000,最低賃金!$A$2:$G$49,4,FALSE)),"")</f>
        <v/>
      </c>
      <c r="G1000" s="50" t="str">
        <f>IFERROR(VLOOKUP(E1000,最低賃金!$A$3:$G$49,6,FALSE),"")</f>
        <v/>
      </c>
      <c r="H1000" s="45"/>
      <c r="I1000" s="36"/>
      <c r="J1000" s="54"/>
      <c r="K1000" s="51" t="str" cm="1">
        <f t="array" ref="K1000">IFERROR(_xlfn.IFS(COUNTBLANK(H1000:J1000)=3,"",I1000="","I列に金額を入力してください",H1000="3.時間給",I1000,J1000="","J列に労働時間を入力してください",H1000="1.月給",ROUND(I1000/J1000,0),H1000="2.日給",ROUND(I1000/J1000,0)),"")</f>
        <v/>
      </c>
      <c r="L1000" s="37" t="str" cm="1">
        <f t="array" ref="L1000">IFERROR(_xlfn.IFS(E1000="","",K1000&lt;F1000,"×（法定外・特例等対象外です）",K1000&lt;G1000,"〇",K1000&gt;=G1000,"ー"),"")</f>
        <v/>
      </c>
      <c r="M1000" s="26" t="str" cm="1">
        <f t="array" ref="M1000">IFERROR(_xlfn.IFS(COUNTBLANK(D1000:K1000)=8,"",D1000="","←D列に従業員名を姓名（フルネーム）で入力してください。誤変換にお気を付け下さい。",E1000="","←E列に都道府県を入力してください。",H1000="","←H列に1.月給～3.時間給の選択肢を入力してください",I1000="","←I列に金額を入力してください",H1000=3,"",J1000="","←J列に所定労働時間を入力してください"),"")</f>
        <v/>
      </c>
    </row>
    <row r="1001" spans="2:13" ht="22" x14ac:dyDescent="0.55000000000000004">
      <c r="B1001" s="39">
        <f t="shared" si="15"/>
        <v>993</v>
      </c>
      <c r="C1001" s="45"/>
      <c r="D1001" s="35"/>
      <c r="E1001" s="46"/>
      <c r="F1001" s="40" t="str" cm="1">
        <f t="array" ref="F1001">IFERROR(_xlfn.IFS(AND($G$3=45566,E1001="徳島"),VLOOKUP(E1001,最低賃金!$A$2:$G$49,2,FALSE),OR($G$3&lt;&gt;45566,E1001&lt;&gt;"徳島"),VLOOKUP(E1001,最低賃金!$A$2:$G$49,4,FALSE)),"")</f>
        <v/>
      </c>
      <c r="G1001" s="50" t="str">
        <f>IFERROR(VLOOKUP(E1001,最低賃金!$A$3:$G$49,6,FALSE),"")</f>
        <v/>
      </c>
      <c r="H1001" s="45"/>
      <c r="I1001" s="36"/>
      <c r="J1001" s="54"/>
      <c r="K1001" s="51" t="str" cm="1">
        <f t="array" ref="K1001">IFERROR(_xlfn.IFS(COUNTBLANK(H1001:J1001)=3,"",I1001="","I列に金額を入力してください",H1001="3.時間給",I1001,J1001="","J列に労働時間を入力してください",H1001="1.月給",ROUND(I1001/J1001,0),H1001="2.日給",ROUND(I1001/J1001,0)),"")</f>
        <v/>
      </c>
      <c r="L1001" s="37" t="str" cm="1">
        <f t="array" ref="L1001">IFERROR(_xlfn.IFS(E1001="","",K1001&lt;F1001,"×（法定外・特例等対象外です）",K1001&lt;G1001,"〇",K1001&gt;=G1001,"ー"),"")</f>
        <v/>
      </c>
      <c r="M1001" s="26" t="str" cm="1">
        <f t="array" ref="M1001">IFERROR(_xlfn.IFS(COUNTBLANK(D1001:K1001)=8,"",D1001="","←D列に従業員名を姓名（フルネーム）で入力してください。誤変換にお気を付け下さい。",E1001="","←E列に都道府県を入力してください。",H1001="","←H列に1.月給～3.時間給の選択肢を入力してください",I1001="","←I列に金額を入力してください",H1001=3,"",J1001="","←J列に所定労働時間を入力してください"),"")</f>
        <v/>
      </c>
    </row>
    <row r="1002" spans="2:13" ht="22" x14ac:dyDescent="0.55000000000000004">
      <c r="B1002" s="39">
        <f t="shared" si="15"/>
        <v>994</v>
      </c>
      <c r="C1002" s="45"/>
      <c r="D1002" s="35"/>
      <c r="E1002" s="46"/>
      <c r="F1002" s="40" t="str" cm="1">
        <f t="array" ref="F1002">IFERROR(_xlfn.IFS(AND($G$3=45566,E1002="徳島"),VLOOKUP(E1002,最低賃金!$A$2:$G$49,2,FALSE),OR($G$3&lt;&gt;45566,E1002&lt;&gt;"徳島"),VLOOKUP(E1002,最低賃金!$A$2:$G$49,4,FALSE)),"")</f>
        <v/>
      </c>
      <c r="G1002" s="50" t="str">
        <f>IFERROR(VLOOKUP(E1002,最低賃金!$A$3:$G$49,6,FALSE),"")</f>
        <v/>
      </c>
      <c r="H1002" s="45"/>
      <c r="I1002" s="36"/>
      <c r="J1002" s="54"/>
      <c r="K1002" s="51" t="str" cm="1">
        <f t="array" ref="K1002">IFERROR(_xlfn.IFS(COUNTBLANK(H1002:J1002)=3,"",I1002="","I列に金額を入力してください",H1002="3.時間給",I1002,J1002="","J列に労働時間を入力してください",H1002="1.月給",ROUND(I1002/J1002,0),H1002="2.日給",ROUND(I1002/J1002,0)),"")</f>
        <v/>
      </c>
      <c r="L1002" s="37" t="str" cm="1">
        <f t="array" ref="L1002">IFERROR(_xlfn.IFS(E1002="","",K1002&lt;F1002,"×（法定外・特例等対象外です）",K1002&lt;G1002,"〇",K1002&gt;=G1002,"ー"),"")</f>
        <v/>
      </c>
      <c r="M1002" s="26" t="str" cm="1">
        <f t="array" ref="M1002">IFERROR(_xlfn.IFS(COUNTBLANK(D1002:K1002)=8,"",D1002="","←D列に従業員名を姓名（フルネーム）で入力してください。誤変換にお気を付け下さい。",E1002="","←E列に都道府県を入力してください。",H1002="","←H列に1.月給～3.時間給の選択肢を入力してください",I1002="","←I列に金額を入力してください",H1002=3,"",J1002="","←J列に所定労働時間を入力してください"),"")</f>
        <v/>
      </c>
    </row>
    <row r="1003" spans="2:13" ht="22" x14ac:dyDescent="0.55000000000000004">
      <c r="B1003" s="39">
        <f t="shared" si="15"/>
        <v>995</v>
      </c>
      <c r="C1003" s="45"/>
      <c r="D1003" s="35"/>
      <c r="E1003" s="46"/>
      <c r="F1003" s="40" t="str" cm="1">
        <f t="array" ref="F1003">IFERROR(_xlfn.IFS(AND($G$3=45566,E1003="徳島"),VLOOKUP(E1003,最低賃金!$A$2:$G$49,2,FALSE),OR($G$3&lt;&gt;45566,E1003&lt;&gt;"徳島"),VLOOKUP(E1003,最低賃金!$A$2:$G$49,4,FALSE)),"")</f>
        <v/>
      </c>
      <c r="G1003" s="50" t="str">
        <f>IFERROR(VLOOKUP(E1003,最低賃金!$A$3:$G$49,6,FALSE),"")</f>
        <v/>
      </c>
      <c r="H1003" s="45"/>
      <c r="I1003" s="36"/>
      <c r="J1003" s="54"/>
      <c r="K1003" s="51" t="str" cm="1">
        <f t="array" ref="K1003">IFERROR(_xlfn.IFS(COUNTBLANK(H1003:J1003)=3,"",I1003="","I列に金額を入力してください",H1003="3.時間給",I1003,J1003="","J列に労働時間を入力してください",H1003="1.月給",ROUND(I1003/J1003,0),H1003="2.日給",ROUND(I1003/J1003,0)),"")</f>
        <v/>
      </c>
      <c r="L1003" s="37" t="str" cm="1">
        <f t="array" ref="L1003">IFERROR(_xlfn.IFS(E1003="","",K1003&lt;F1003,"×（法定外・特例等対象外です）",K1003&lt;G1003,"〇",K1003&gt;=G1003,"ー"),"")</f>
        <v/>
      </c>
      <c r="M1003" s="26" t="str" cm="1">
        <f t="array" ref="M1003">IFERROR(_xlfn.IFS(COUNTBLANK(D1003:K1003)=8,"",D1003="","←D列に従業員名を姓名（フルネーム）で入力してください。誤変換にお気を付け下さい。",E1003="","←E列に都道府県を入力してください。",H1003="","←H列に1.月給～3.時間給の選択肢を入力してください",I1003="","←I列に金額を入力してください",H1003=3,"",J1003="","←J列に所定労働時間を入力してください"),"")</f>
        <v/>
      </c>
    </row>
    <row r="1004" spans="2:13" ht="22" x14ac:dyDescent="0.55000000000000004">
      <c r="B1004" s="39">
        <f t="shared" si="15"/>
        <v>996</v>
      </c>
      <c r="C1004" s="45"/>
      <c r="D1004" s="35"/>
      <c r="E1004" s="46"/>
      <c r="F1004" s="40" t="str" cm="1">
        <f t="array" ref="F1004">IFERROR(_xlfn.IFS(AND($G$3=45566,E1004="徳島"),VLOOKUP(E1004,最低賃金!$A$2:$G$49,2,FALSE),OR($G$3&lt;&gt;45566,E1004&lt;&gt;"徳島"),VLOOKUP(E1004,最低賃金!$A$2:$G$49,4,FALSE)),"")</f>
        <v/>
      </c>
      <c r="G1004" s="50" t="str">
        <f>IFERROR(VLOOKUP(E1004,最低賃金!$A$3:$G$49,6,FALSE),"")</f>
        <v/>
      </c>
      <c r="H1004" s="45"/>
      <c r="I1004" s="36"/>
      <c r="J1004" s="54"/>
      <c r="K1004" s="51" t="str" cm="1">
        <f t="array" ref="K1004">IFERROR(_xlfn.IFS(COUNTBLANK(H1004:J1004)=3,"",I1004="","I列に金額を入力してください",H1004="3.時間給",I1004,J1004="","J列に労働時間を入力してください",H1004="1.月給",ROUND(I1004/J1004,0),H1004="2.日給",ROUND(I1004/J1004,0)),"")</f>
        <v/>
      </c>
      <c r="L1004" s="37" t="str" cm="1">
        <f t="array" ref="L1004">IFERROR(_xlfn.IFS(E1004="","",K1004&lt;F1004,"×（法定外・特例等対象外です）",K1004&lt;G1004,"〇",K1004&gt;=G1004,"ー"),"")</f>
        <v/>
      </c>
      <c r="M1004" s="26" t="str" cm="1">
        <f t="array" ref="M1004">IFERROR(_xlfn.IFS(COUNTBLANK(D1004:K1004)=8,"",D1004="","←D列に従業員名を姓名（フルネーム）で入力してください。誤変換にお気を付け下さい。",E1004="","←E列に都道府県を入力してください。",H1004="","←H列に1.月給～3.時間給の選択肢を入力してください",I1004="","←I列に金額を入力してください",H1004=3,"",J1004="","←J列に所定労働時間を入力してください"),"")</f>
        <v/>
      </c>
    </row>
    <row r="1005" spans="2:13" ht="22" x14ac:dyDescent="0.55000000000000004">
      <c r="B1005" s="39">
        <f t="shared" si="15"/>
        <v>997</v>
      </c>
      <c r="C1005" s="45"/>
      <c r="D1005" s="35"/>
      <c r="E1005" s="46"/>
      <c r="F1005" s="40" t="str" cm="1">
        <f t="array" ref="F1005">IFERROR(_xlfn.IFS(AND($G$3=45566,E1005="徳島"),VLOOKUP(E1005,最低賃金!$A$2:$G$49,2,FALSE),OR($G$3&lt;&gt;45566,E1005&lt;&gt;"徳島"),VLOOKUP(E1005,最低賃金!$A$2:$G$49,4,FALSE)),"")</f>
        <v/>
      </c>
      <c r="G1005" s="50" t="str">
        <f>IFERROR(VLOOKUP(E1005,最低賃金!$A$3:$G$49,6,FALSE),"")</f>
        <v/>
      </c>
      <c r="H1005" s="45"/>
      <c r="I1005" s="36"/>
      <c r="J1005" s="54"/>
      <c r="K1005" s="51" t="str" cm="1">
        <f t="array" ref="K1005">IFERROR(_xlfn.IFS(COUNTBLANK(H1005:J1005)=3,"",I1005="","I列に金額を入力してください",H1005="3.時間給",I1005,J1005="","J列に労働時間を入力してください",H1005="1.月給",ROUND(I1005/J1005,0),H1005="2.日給",ROUND(I1005/J1005,0)),"")</f>
        <v/>
      </c>
      <c r="L1005" s="37" t="str" cm="1">
        <f t="array" ref="L1005">IFERROR(_xlfn.IFS(E1005="","",K1005&lt;F1005,"×（法定外・特例等対象外です）",K1005&lt;G1005,"〇",K1005&gt;=G1005,"ー"),"")</f>
        <v/>
      </c>
      <c r="M1005" s="26" t="str" cm="1">
        <f t="array" ref="M1005">IFERROR(_xlfn.IFS(COUNTBLANK(D1005:K1005)=8,"",D1005="","←D列に従業員名を姓名（フルネーム）で入力してください。誤変換にお気を付け下さい。",E1005="","←E列に都道府県を入力してください。",H1005="","←H列に1.月給～3.時間給の選択肢を入力してください",I1005="","←I列に金額を入力してください",H1005=3,"",J1005="","←J列に所定労働時間を入力してください"),"")</f>
        <v/>
      </c>
    </row>
    <row r="1006" spans="2:13" ht="22" x14ac:dyDescent="0.55000000000000004">
      <c r="B1006" s="39">
        <f t="shared" si="15"/>
        <v>998</v>
      </c>
      <c r="C1006" s="45"/>
      <c r="D1006" s="35"/>
      <c r="E1006" s="46"/>
      <c r="F1006" s="40" t="str" cm="1">
        <f t="array" ref="F1006">IFERROR(_xlfn.IFS(AND($G$3=45566,E1006="徳島"),VLOOKUP(E1006,最低賃金!$A$2:$G$49,2,FALSE),OR($G$3&lt;&gt;45566,E1006&lt;&gt;"徳島"),VLOOKUP(E1006,最低賃金!$A$2:$G$49,4,FALSE)),"")</f>
        <v/>
      </c>
      <c r="G1006" s="50" t="str">
        <f>IFERROR(VLOOKUP(E1006,最低賃金!$A$3:$G$49,6,FALSE),"")</f>
        <v/>
      </c>
      <c r="H1006" s="45"/>
      <c r="I1006" s="36"/>
      <c r="J1006" s="54"/>
      <c r="K1006" s="51" t="str" cm="1">
        <f t="array" ref="K1006">IFERROR(_xlfn.IFS(COUNTBLANK(H1006:J1006)=3,"",I1006="","I列に金額を入力してください",H1006="3.時間給",I1006,J1006="","J列に労働時間を入力してください",H1006="1.月給",ROUND(I1006/J1006,0),H1006="2.日給",ROUND(I1006/J1006,0)),"")</f>
        <v/>
      </c>
      <c r="L1006" s="37" t="str" cm="1">
        <f t="array" ref="L1006">IFERROR(_xlfn.IFS(E1006="","",K1006&lt;F1006,"×（法定外・特例等対象外です）",K1006&lt;G1006,"〇",K1006&gt;=G1006,"ー"),"")</f>
        <v/>
      </c>
      <c r="M1006" s="26" t="str" cm="1">
        <f t="array" ref="M1006">IFERROR(_xlfn.IFS(COUNTBLANK(D1006:K1006)=8,"",D1006="","←D列に従業員名を姓名（フルネーム）で入力してください。誤変換にお気を付け下さい。",E1006="","←E列に都道府県を入力してください。",H1006="","←H列に1.月給～3.時間給の選択肢を入力してください",I1006="","←I列に金額を入力してください",H1006=3,"",J1006="","←J列に所定労働時間を入力してください"),"")</f>
        <v/>
      </c>
    </row>
    <row r="1007" spans="2:13" ht="22" x14ac:dyDescent="0.55000000000000004">
      <c r="B1007" s="39">
        <f t="shared" si="15"/>
        <v>999</v>
      </c>
      <c r="C1007" s="45"/>
      <c r="D1007" s="35"/>
      <c r="E1007" s="46"/>
      <c r="F1007" s="40" t="str" cm="1">
        <f t="array" ref="F1007">IFERROR(_xlfn.IFS(AND($G$3=45566,E1007="徳島"),VLOOKUP(E1007,最低賃金!$A$2:$G$49,2,FALSE),OR($G$3&lt;&gt;45566,E1007&lt;&gt;"徳島"),VLOOKUP(E1007,最低賃金!$A$2:$G$49,4,FALSE)),"")</f>
        <v/>
      </c>
      <c r="G1007" s="50" t="str">
        <f>IFERROR(VLOOKUP(E1007,最低賃金!$A$3:$G$49,6,FALSE),"")</f>
        <v/>
      </c>
      <c r="H1007" s="45"/>
      <c r="I1007" s="36"/>
      <c r="J1007" s="54"/>
      <c r="K1007" s="51" t="str" cm="1">
        <f t="array" ref="K1007">IFERROR(_xlfn.IFS(COUNTBLANK(H1007:J1007)=3,"",I1007="","I列に金額を入力してください",H1007="3.時間給",I1007,J1007="","J列に労働時間を入力してください",H1007="1.月給",ROUND(I1007/J1007,0),H1007="2.日給",ROUND(I1007/J1007,0)),"")</f>
        <v/>
      </c>
      <c r="L1007" s="37" t="str" cm="1">
        <f t="array" ref="L1007">IFERROR(_xlfn.IFS(E1007="","",K1007&lt;F1007,"×（法定外・特例等対象外です）",K1007&lt;G1007,"〇",K1007&gt;=G1007,"ー"),"")</f>
        <v/>
      </c>
      <c r="M1007" s="26" t="str" cm="1">
        <f t="array" ref="M1007">IFERROR(_xlfn.IFS(COUNTBLANK(D1007:K1007)=8,"",D1007="","←D列に従業員名を姓名（フルネーム）で入力してください。誤変換にお気を付け下さい。",E1007="","←E列に都道府県を入力してください。",H1007="","←H列に1.月給～3.時間給の選択肢を入力してください",I1007="","←I列に金額を入力してください",H1007=3,"",J1007="","←J列に所定労働時間を入力してください"),"")</f>
        <v/>
      </c>
    </row>
    <row r="1008" spans="2:13" ht="22" x14ac:dyDescent="0.55000000000000004">
      <c r="B1008" s="39">
        <f t="shared" si="15"/>
        <v>1000</v>
      </c>
      <c r="C1008" s="45"/>
      <c r="D1008" s="35"/>
      <c r="E1008" s="46"/>
      <c r="F1008" s="40" t="str" cm="1">
        <f t="array" ref="F1008">IFERROR(_xlfn.IFS(AND($G$3=45566,E1008="徳島"),VLOOKUP(E1008,最低賃金!$A$2:$G$49,2,FALSE),OR($G$3&lt;&gt;45566,E1008&lt;&gt;"徳島"),VLOOKUP(E1008,最低賃金!$A$2:$G$49,4,FALSE)),"")</f>
        <v/>
      </c>
      <c r="G1008" s="50" t="str">
        <f>IFERROR(VLOOKUP(E1008,最低賃金!$A$3:$G$49,6,FALSE),"")</f>
        <v/>
      </c>
      <c r="H1008" s="45"/>
      <c r="I1008" s="36"/>
      <c r="J1008" s="54"/>
      <c r="K1008" s="51" t="str" cm="1">
        <f t="array" ref="K1008">IFERROR(_xlfn.IFS(COUNTBLANK(H1008:J1008)=3,"",I1008="","I列に金額を入力してください",H1008="3.時間給",I1008,J1008="","J列に労働時間を入力してください",H1008="1.月給",ROUND(I1008/J1008,0),H1008="2.日給",ROUND(I1008/J1008,0)),"")</f>
        <v/>
      </c>
      <c r="L1008" s="37" t="str" cm="1">
        <f t="array" ref="L1008">IFERROR(_xlfn.IFS(E1008="","",K1008&lt;F1008,"×（法定外・特例等対象外です）",K1008&lt;G1008,"〇",K1008&gt;=G1008,"ー"),"")</f>
        <v/>
      </c>
      <c r="M1008" s="26" t="str" cm="1">
        <f t="array" ref="M1008">IFERROR(_xlfn.IFS(COUNTBLANK(D1008:K1008)=8,"",D1008="","←D列に従業員名を姓名（フルネーム）で入力してください。誤変換にお気を付け下さい。",E1008="","←E列に都道府県を入力してください。",H1008="","←H列に1.月給～3.時間給の選択肢を入力してください",I1008="","←I列に金額を入力してください",H1008=3,"",J1008="","←J列に所定労働時間を入力してください"),"")</f>
        <v/>
      </c>
    </row>
    <row r="1009" spans="2:13" ht="22" x14ac:dyDescent="0.55000000000000004">
      <c r="B1009" s="39">
        <f t="shared" si="15"/>
        <v>1001</v>
      </c>
      <c r="C1009" s="45"/>
      <c r="D1009" s="35"/>
      <c r="E1009" s="46"/>
      <c r="F1009" s="40" t="str" cm="1">
        <f t="array" ref="F1009">IFERROR(_xlfn.IFS(AND($G$3=45566,E1009="徳島"),VLOOKUP(E1009,最低賃金!$A$2:$G$49,2,FALSE),OR($G$3&lt;&gt;45566,E1009&lt;&gt;"徳島"),VLOOKUP(E1009,最低賃金!$A$2:$G$49,4,FALSE)),"")</f>
        <v/>
      </c>
      <c r="G1009" s="50" t="str">
        <f>IFERROR(VLOOKUP(E1009,最低賃金!$A$3:$G$49,6,FALSE),"")</f>
        <v/>
      </c>
      <c r="H1009" s="45"/>
      <c r="I1009" s="36"/>
      <c r="J1009" s="54"/>
      <c r="K1009" s="51" t="str" cm="1">
        <f t="array" ref="K1009">IFERROR(_xlfn.IFS(COUNTBLANK(H1009:J1009)=3,"",I1009="","I列に金額を入力してください",H1009="3.時間給",I1009,J1009="","J列に労働時間を入力してください",H1009="1.月給",ROUND(I1009/J1009,0),H1009="2.日給",ROUND(I1009/J1009,0)),"")</f>
        <v/>
      </c>
      <c r="L1009" s="37" t="str" cm="1">
        <f t="array" ref="L1009">IFERROR(_xlfn.IFS(E1009="","",K1009&lt;F1009,"×（法定外・特例等対象外です）",K1009&lt;G1009,"〇",K1009&gt;=G1009,"ー"),"")</f>
        <v/>
      </c>
      <c r="M1009" s="26" t="str" cm="1">
        <f t="array" ref="M1009">IFERROR(_xlfn.IFS(COUNTBLANK(D1009:K1009)=8,"",D1009="","←D列に従業員名を姓名（フルネーム）で入力してください。誤変換にお気を付け下さい。",E1009="","←E列に都道府県を入力してください。",H1009="","←H列に1.月給～3.時間給の選択肢を入力してください",I1009="","←I列に金額を入力してください",H1009=3,"",J1009="","←J列に所定労働時間を入力してください"),"")</f>
        <v/>
      </c>
    </row>
    <row r="1010" spans="2:13" ht="22" x14ac:dyDescent="0.55000000000000004">
      <c r="B1010" s="39">
        <f t="shared" si="15"/>
        <v>1002</v>
      </c>
      <c r="C1010" s="45"/>
      <c r="D1010" s="35"/>
      <c r="E1010" s="46"/>
      <c r="F1010" s="40" t="str" cm="1">
        <f t="array" ref="F1010">IFERROR(_xlfn.IFS(AND($G$3=45566,E1010="徳島"),VLOOKUP(E1010,最低賃金!$A$2:$G$49,2,FALSE),OR($G$3&lt;&gt;45566,E1010&lt;&gt;"徳島"),VLOOKUP(E1010,最低賃金!$A$2:$G$49,4,FALSE)),"")</f>
        <v/>
      </c>
      <c r="G1010" s="50" t="str">
        <f>IFERROR(VLOOKUP(E1010,最低賃金!$A$3:$G$49,6,FALSE),"")</f>
        <v/>
      </c>
      <c r="H1010" s="45"/>
      <c r="I1010" s="36"/>
      <c r="J1010" s="54"/>
      <c r="K1010" s="51" t="str" cm="1">
        <f t="array" ref="K1010">IFERROR(_xlfn.IFS(COUNTBLANK(H1010:J1010)=3,"",I1010="","I列に金額を入力してください",H1010="3.時間給",I1010,J1010="","J列に労働時間を入力してください",H1010="1.月給",ROUND(I1010/J1010,0),H1010="2.日給",ROUND(I1010/J1010,0)),"")</f>
        <v/>
      </c>
      <c r="L1010" s="37" t="str" cm="1">
        <f t="array" ref="L1010">IFERROR(_xlfn.IFS(E1010="","",K1010&lt;F1010,"×（法定外・特例等対象外です）",K1010&lt;G1010,"〇",K1010&gt;=G1010,"ー"),"")</f>
        <v/>
      </c>
      <c r="M1010" s="26" t="str" cm="1">
        <f t="array" ref="M1010">IFERROR(_xlfn.IFS(COUNTBLANK(D1010:K1010)=8,"",D1010="","←D列に従業員名を姓名（フルネーム）で入力してください。誤変換にお気を付け下さい。",E1010="","←E列に都道府県を入力してください。",H1010="","←H列に1.月給～3.時間給の選択肢を入力してください",I1010="","←I列に金額を入力してください",H1010=3,"",J1010="","←J列に所定労働時間を入力してください"),"")</f>
        <v/>
      </c>
    </row>
    <row r="1011" spans="2:13" ht="22" x14ac:dyDescent="0.55000000000000004">
      <c r="B1011" s="39">
        <f t="shared" si="15"/>
        <v>1003</v>
      </c>
      <c r="C1011" s="45"/>
      <c r="D1011" s="35"/>
      <c r="E1011" s="46"/>
      <c r="F1011" s="40" t="str" cm="1">
        <f t="array" ref="F1011">IFERROR(_xlfn.IFS(AND($G$3=45566,E1011="徳島"),VLOOKUP(E1011,最低賃金!$A$2:$G$49,2,FALSE),OR($G$3&lt;&gt;45566,E1011&lt;&gt;"徳島"),VLOOKUP(E1011,最低賃金!$A$2:$G$49,4,FALSE)),"")</f>
        <v/>
      </c>
      <c r="G1011" s="50" t="str">
        <f>IFERROR(VLOOKUP(E1011,最低賃金!$A$3:$G$49,6,FALSE),"")</f>
        <v/>
      </c>
      <c r="H1011" s="45"/>
      <c r="I1011" s="36"/>
      <c r="J1011" s="54"/>
      <c r="K1011" s="51" t="str" cm="1">
        <f t="array" ref="K1011">IFERROR(_xlfn.IFS(COUNTBLANK(H1011:J1011)=3,"",I1011="","I列に金額を入力してください",H1011="3.時間給",I1011,J1011="","J列に労働時間を入力してください",H1011="1.月給",ROUND(I1011/J1011,0),H1011="2.日給",ROUND(I1011/J1011,0)),"")</f>
        <v/>
      </c>
      <c r="L1011" s="37" t="str" cm="1">
        <f t="array" ref="L1011">IFERROR(_xlfn.IFS(E1011="","",K1011&lt;F1011,"×（法定外・特例等対象外です）",K1011&lt;G1011,"〇",K1011&gt;=G1011,"ー"),"")</f>
        <v/>
      </c>
      <c r="M1011" s="26" t="str" cm="1">
        <f t="array" ref="M1011">IFERROR(_xlfn.IFS(COUNTBLANK(D1011:K1011)=8,"",D1011="","←D列に従業員名を姓名（フルネーム）で入力してください。誤変換にお気を付け下さい。",E1011="","←E列に都道府県を入力してください。",H1011="","←H列に1.月給～3.時間給の選択肢を入力してください",I1011="","←I列に金額を入力してください",H1011=3,"",J1011="","←J列に所定労働時間を入力してください"),"")</f>
        <v/>
      </c>
    </row>
    <row r="1012" spans="2:13" ht="22" x14ac:dyDescent="0.55000000000000004">
      <c r="B1012" s="39">
        <f t="shared" si="15"/>
        <v>1004</v>
      </c>
      <c r="C1012" s="45"/>
      <c r="D1012" s="35"/>
      <c r="E1012" s="46"/>
      <c r="F1012" s="40" t="str" cm="1">
        <f t="array" ref="F1012">IFERROR(_xlfn.IFS(AND($G$3=45566,E1012="徳島"),VLOOKUP(E1012,最低賃金!$A$2:$G$49,2,FALSE),OR($G$3&lt;&gt;45566,E1012&lt;&gt;"徳島"),VLOOKUP(E1012,最低賃金!$A$2:$G$49,4,FALSE)),"")</f>
        <v/>
      </c>
      <c r="G1012" s="50" t="str">
        <f>IFERROR(VLOOKUP(E1012,最低賃金!$A$3:$G$49,6,FALSE),"")</f>
        <v/>
      </c>
      <c r="H1012" s="45"/>
      <c r="I1012" s="36"/>
      <c r="J1012" s="54"/>
      <c r="K1012" s="51" t="str" cm="1">
        <f t="array" ref="K1012">IFERROR(_xlfn.IFS(COUNTBLANK(H1012:J1012)=3,"",I1012="","I列に金額を入力してください",H1012="3.時間給",I1012,J1012="","J列に労働時間を入力してください",H1012="1.月給",ROUND(I1012/J1012,0),H1012="2.日給",ROUND(I1012/J1012,0)),"")</f>
        <v/>
      </c>
      <c r="L1012" s="37" t="str" cm="1">
        <f t="array" ref="L1012">IFERROR(_xlfn.IFS(E1012="","",K1012&lt;F1012,"×（法定外・特例等対象外です）",K1012&lt;G1012,"〇",K1012&gt;=G1012,"ー"),"")</f>
        <v/>
      </c>
      <c r="M1012" s="26" t="str" cm="1">
        <f t="array" ref="M1012">IFERROR(_xlfn.IFS(COUNTBLANK(D1012:K1012)=8,"",D1012="","←D列に従業員名を姓名（フルネーム）で入力してください。誤変換にお気を付け下さい。",E1012="","←E列に都道府県を入力してください。",H1012="","←H列に1.月給～3.時間給の選択肢を入力してください",I1012="","←I列に金額を入力してください",H1012=3,"",J1012="","←J列に所定労働時間を入力してください"),"")</f>
        <v/>
      </c>
    </row>
    <row r="1013" spans="2:13" ht="22" x14ac:dyDescent="0.55000000000000004">
      <c r="B1013" s="39">
        <f t="shared" si="15"/>
        <v>1005</v>
      </c>
      <c r="C1013" s="45"/>
      <c r="D1013" s="35"/>
      <c r="E1013" s="46"/>
      <c r="F1013" s="40" t="str" cm="1">
        <f t="array" ref="F1013">IFERROR(_xlfn.IFS(AND($G$3=45566,E1013="徳島"),VLOOKUP(E1013,最低賃金!$A$2:$G$49,2,FALSE),OR($G$3&lt;&gt;45566,E1013&lt;&gt;"徳島"),VLOOKUP(E1013,最低賃金!$A$2:$G$49,4,FALSE)),"")</f>
        <v/>
      </c>
      <c r="G1013" s="50" t="str">
        <f>IFERROR(VLOOKUP(E1013,最低賃金!$A$3:$G$49,6,FALSE),"")</f>
        <v/>
      </c>
      <c r="H1013" s="45"/>
      <c r="I1013" s="36"/>
      <c r="J1013" s="54"/>
      <c r="K1013" s="51" t="str" cm="1">
        <f t="array" ref="K1013">IFERROR(_xlfn.IFS(COUNTBLANK(H1013:J1013)=3,"",I1013="","I列に金額を入力してください",H1013="3.時間給",I1013,J1013="","J列に労働時間を入力してください",H1013="1.月給",ROUND(I1013/J1013,0),H1013="2.日給",ROUND(I1013/J1013,0)),"")</f>
        <v/>
      </c>
      <c r="L1013" s="37" t="str" cm="1">
        <f t="array" ref="L1013">IFERROR(_xlfn.IFS(E1013="","",K1013&lt;F1013,"×（法定外・特例等対象外です）",K1013&lt;G1013,"〇",K1013&gt;=G1013,"ー"),"")</f>
        <v/>
      </c>
      <c r="M1013" s="26" t="str" cm="1">
        <f t="array" ref="M1013">IFERROR(_xlfn.IFS(COUNTBLANK(D1013:K1013)=8,"",D1013="","←D列に従業員名を姓名（フルネーム）で入力してください。誤変換にお気を付け下さい。",E1013="","←E列に都道府県を入力してください。",H1013="","←H列に1.月給～3.時間給の選択肢を入力してください",I1013="","←I列に金額を入力してください",H1013=3,"",J1013="","←J列に所定労働時間を入力してください"),"")</f>
        <v/>
      </c>
    </row>
    <row r="1014" spans="2:13" ht="22" x14ac:dyDescent="0.55000000000000004">
      <c r="B1014" s="39">
        <f t="shared" si="15"/>
        <v>1006</v>
      </c>
      <c r="C1014" s="45"/>
      <c r="D1014" s="35"/>
      <c r="E1014" s="46"/>
      <c r="F1014" s="40" t="str" cm="1">
        <f t="array" ref="F1014">IFERROR(_xlfn.IFS(AND($G$3=45566,E1014="徳島"),VLOOKUP(E1014,最低賃金!$A$2:$G$49,2,FALSE),OR($G$3&lt;&gt;45566,E1014&lt;&gt;"徳島"),VLOOKUP(E1014,最低賃金!$A$2:$G$49,4,FALSE)),"")</f>
        <v/>
      </c>
      <c r="G1014" s="50" t="str">
        <f>IFERROR(VLOOKUP(E1014,最低賃金!$A$3:$G$49,6,FALSE),"")</f>
        <v/>
      </c>
      <c r="H1014" s="45"/>
      <c r="I1014" s="36"/>
      <c r="J1014" s="54"/>
      <c r="K1014" s="51" t="str" cm="1">
        <f t="array" ref="K1014">IFERROR(_xlfn.IFS(COUNTBLANK(H1014:J1014)=3,"",I1014="","I列に金額を入力してください",H1014="3.時間給",I1014,J1014="","J列に労働時間を入力してください",H1014="1.月給",ROUND(I1014/J1014,0),H1014="2.日給",ROUND(I1014/J1014,0)),"")</f>
        <v/>
      </c>
      <c r="L1014" s="37" t="str" cm="1">
        <f t="array" ref="L1014">IFERROR(_xlfn.IFS(E1014="","",K1014&lt;F1014,"×（法定外・特例等対象外です）",K1014&lt;G1014,"〇",K1014&gt;=G1014,"ー"),"")</f>
        <v/>
      </c>
      <c r="M1014" s="26" t="str" cm="1">
        <f t="array" ref="M1014">IFERROR(_xlfn.IFS(COUNTBLANK(D1014:K1014)=8,"",D1014="","←D列に従業員名を姓名（フルネーム）で入力してください。誤変換にお気を付け下さい。",E1014="","←E列に都道府県を入力してください。",H1014="","←H列に1.月給～3.時間給の選択肢を入力してください",I1014="","←I列に金額を入力してください",H1014=3,"",J1014="","←J列に所定労働時間を入力してください"),"")</f>
        <v/>
      </c>
    </row>
    <row r="1015" spans="2:13" ht="22" x14ac:dyDescent="0.55000000000000004">
      <c r="B1015" s="39">
        <f t="shared" si="15"/>
        <v>1007</v>
      </c>
      <c r="C1015" s="45"/>
      <c r="D1015" s="35"/>
      <c r="E1015" s="46"/>
      <c r="F1015" s="40" t="str" cm="1">
        <f t="array" ref="F1015">IFERROR(_xlfn.IFS(AND($G$3=45566,E1015="徳島"),VLOOKUP(E1015,最低賃金!$A$2:$G$49,2,FALSE),OR($G$3&lt;&gt;45566,E1015&lt;&gt;"徳島"),VLOOKUP(E1015,最低賃金!$A$2:$G$49,4,FALSE)),"")</f>
        <v/>
      </c>
      <c r="G1015" s="50" t="str">
        <f>IFERROR(VLOOKUP(E1015,最低賃金!$A$3:$G$49,6,FALSE),"")</f>
        <v/>
      </c>
      <c r="H1015" s="45"/>
      <c r="I1015" s="36"/>
      <c r="J1015" s="54"/>
      <c r="K1015" s="51" t="str" cm="1">
        <f t="array" ref="K1015">IFERROR(_xlfn.IFS(COUNTBLANK(H1015:J1015)=3,"",I1015="","I列に金額を入力してください",H1015="3.時間給",I1015,J1015="","J列に労働時間を入力してください",H1015="1.月給",ROUND(I1015/J1015,0),H1015="2.日給",ROUND(I1015/J1015,0)),"")</f>
        <v/>
      </c>
      <c r="L1015" s="37" t="str" cm="1">
        <f t="array" ref="L1015">IFERROR(_xlfn.IFS(E1015="","",K1015&lt;F1015,"×（法定外・特例等対象外です）",K1015&lt;G1015,"〇",K1015&gt;=G1015,"ー"),"")</f>
        <v/>
      </c>
      <c r="M1015" s="26" t="str" cm="1">
        <f t="array" ref="M1015">IFERROR(_xlfn.IFS(COUNTBLANK(D1015:K1015)=8,"",D1015="","←D列に従業員名を姓名（フルネーム）で入力してください。誤変換にお気を付け下さい。",E1015="","←E列に都道府県を入力してください。",H1015="","←H列に1.月給～3.時間給の選択肢を入力してください",I1015="","←I列に金額を入力してください",H1015=3,"",J1015="","←J列に所定労働時間を入力してください"),"")</f>
        <v/>
      </c>
    </row>
    <row r="1016" spans="2:13" ht="22" x14ac:dyDescent="0.55000000000000004">
      <c r="B1016" s="39">
        <f t="shared" si="15"/>
        <v>1008</v>
      </c>
      <c r="C1016" s="45"/>
      <c r="D1016" s="35"/>
      <c r="E1016" s="46"/>
      <c r="F1016" s="40" t="str" cm="1">
        <f t="array" ref="F1016">IFERROR(_xlfn.IFS(AND($G$3=45566,E1016="徳島"),VLOOKUP(E1016,最低賃金!$A$2:$G$49,2,FALSE),OR($G$3&lt;&gt;45566,E1016&lt;&gt;"徳島"),VLOOKUP(E1016,最低賃金!$A$2:$G$49,4,FALSE)),"")</f>
        <v/>
      </c>
      <c r="G1016" s="50" t="str">
        <f>IFERROR(VLOOKUP(E1016,最低賃金!$A$3:$G$49,6,FALSE),"")</f>
        <v/>
      </c>
      <c r="H1016" s="45"/>
      <c r="I1016" s="36"/>
      <c r="J1016" s="54"/>
      <c r="K1016" s="51" t="str" cm="1">
        <f t="array" ref="K1016">IFERROR(_xlfn.IFS(COUNTBLANK(H1016:J1016)=3,"",I1016="","I列に金額を入力してください",H1016="3.時間給",I1016,J1016="","J列に労働時間を入力してください",H1016="1.月給",ROUND(I1016/J1016,0),H1016="2.日給",ROUND(I1016/J1016,0)),"")</f>
        <v/>
      </c>
      <c r="L1016" s="37" t="str" cm="1">
        <f t="array" ref="L1016">IFERROR(_xlfn.IFS(E1016="","",K1016&lt;F1016,"×（法定外・特例等対象外です）",K1016&lt;G1016,"〇",K1016&gt;=G1016,"ー"),"")</f>
        <v/>
      </c>
      <c r="M1016" s="26" t="str" cm="1">
        <f t="array" ref="M1016">IFERROR(_xlfn.IFS(COUNTBLANK(D1016:K1016)=8,"",D1016="","←D列に従業員名を姓名（フルネーム）で入力してください。誤変換にお気を付け下さい。",E1016="","←E列に都道府県を入力してください。",H1016="","←H列に1.月給～3.時間給の選択肢を入力してください",I1016="","←I列に金額を入力してください",H1016=3,"",J1016="","←J列に所定労働時間を入力してください"),"")</f>
        <v/>
      </c>
    </row>
    <row r="1017" spans="2:13" ht="22" x14ac:dyDescent="0.55000000000000004">
      <c r="B1017" s="39">
        <f t="shared" si="15"/>
        <v>1009</v>
      </c>
      <c r="C1017" s="45"/>
      <c r="D1017" s="35"/>
      <c r="E1017" s="46"/>
      <c r="F1017" s="40" t="str" cm="1">
        <f t="array" ref="F1017">IFERROR(_xlfn.IFS(AND($G$3=45566,E1017="徳島"),VLOOKUP(E1017,最低賃金!$A$2:$G$49,2,FALSE),OR($G$3&lt;&gt;45566,E1017&lt;&gt;"徳島"),VLOOKUP(E1017,最低賃金!$A$2:$G$49,4,FALSE)),"")</f>
        <v/>
      </c>
      <c r="G1017" s="50" t="str">
        <f>IFERROR(VLOOKUP(E1017,最低賃金!$A$3:$G$49,6,FALSE),"")</f>
        <v/>
      </c>
      <c r="H1017" s="45"/>
      <c r="I1017" s="36"/>
      <c r="J1017" s="54"/>
      <c r="K1017" s="51" t="str" cm="1">
        <f t="array" ref="K1017">IFERROR(_xlfn.IFS(COUNTBLANK(H1017:J1017)=3,"",I1017="","I列に金額を入力してください",H1017="3.時間給",I1017,J1017="","J列に労働時間を入力してください",H1017="1.月給",ROUND(I1017/J1017,0),H1017="2.日給",ROUND(I1017/J1017,0)),"")</f>
        <v/>
      </c>
      <c r="L1017" s="37" t="str" cm="1">
        <f t="array" ref="L1017">IFERROR(_xlfn.IFS(E1017="","",K1017&lt;F1017,"×（法定外・特例等対象外です）",K1017&lt;G1017,"〇",K1017&gt;=G1017,"ー"),"")</f>
        <v/>
      </c>
      <c r="M1017" s="26" t="str" cm="1">
        <f t="array" ref="M1017">IFERROR(_xlfn.IFS(COUNTBLANK(D1017:K1017)=8,"",D1017="","←D列に従業員名を姓名（フルネーム）で入力してください。誤変換にお気を付け下さい。",E1017="","←E列に都道府県を入力してください。",H1017="","←H列に1.月給～3.時間給の選択肢を入力してください",I1017="","←I列に金額を入力してください",H1017=3,"",J1017="","←J列に所定労働時間を入力してください"),"")</f>
        <v/>
      </c>
    </row>
    <row r="1018" spans="2:13" ht="22" x14ac:dyDescent="0.55000000000000004">
      <c r="B1018" s="39">
        <f t="shared" si="15"/>
        <v>1010</v>
      </c>
      <c r="C1018" s="45"/>
      <c r="D1018" s="35"/>
      <c r="E1018" s="46"/>
      <c r="F1018" s="40" t="str" cm="1">
        <f t="array" ref="F1018">IFERROR(_xlfn.IFS(AND($G$3=45566,E1018="徳島"),VLOOKUP(E1018,最低賃金!$A$2:$G$49,2,FALSE),OR($G$3&lt;&gt;45566,E1018&lt;&gt;"徳島"),VLOOKUP(E1018,最低賃金!$A$2:$G$49,4,FALSE)),"")</f>
        <v/>
      </c>
      <c r="G1018" s="50" t="str">
        <f>IFERROR(VLOOKUP(E1018,最低賃金!$A$3:$G$49,6,FALSE),"")</f>
        <v/>
      </c>
      <c r="H1018" s="45"/>
      <c r="I1018" s="36"/>
      <c r="J1018" s="54"/>
      <c r="K1018" s="51" t="str" cm="1">
        <f t="array" ref="K1018">IFERROR(_xlfn.IFS(COUNTBLANK(H1018:J1018)=3,"",I1018="","I列に金額を入力してください",H1018="3.時間給",I1018,J1018="","J列に労働時間を入力してください",H1018="1.月給",ROUND(I1018/J1018,0),H1018="2.日給",ROUND(I1018/J1018,0)),"")</f>
        <v/>
      </c>
      <c r="L1018" s="37" t="str" cm="1">
        <f t="array" ref="L1018">IFERROR(_xlfn.IFS(E1018="","",K1018&lt;F1018,"×（法定外・特例等対象外です）",K1018&lt;G1018,"〇",K1018&gt;=G1018,"ー"),"")</f>
        <v/>
      </c>
      <c r="M1018" s="26" t="str" cm="1">
        <f t="array" ref="M1018">IFERROR(_xlfn.IFS(COUNTBLANK(D1018:K1018)=8,"",D1018="","←D列に従業員名を姓名（フルネーム）で入力してください。誤変換にお気を付け下さい。",E1018="","←E列に都道府県を入力してください。",H1018="","←H列に1.月給～3.時間給の選択肢を入力してください",I1018="","←I列に金額を入力してください",H1018=3,"",J1018="","←J列に所定労働時間を入力してください"),"")</f>
        <v/>
      </c>
    </row>
    <row r="1019" spans="2:13" ht="22" x14ac:dyDescent="0.55000000000000004">
      <c r="B1019" s="39">
        <f t="shared" si="15"/>
        <v>1011</v>
      </c>
      <c r="C1019" s="45"/>
      <c r="D1019" s="35"/>
      <c r="E1019" s="46"/>
      <c r="F1019" s="40" t="str" cm="1">
        <f t="array" ref="F1019">IFERROR(_xlfn.IFS(AND($G$3=45566,E1019="徳島"),VLOOKUP(E1019,最低賃金!$A$2:$G$49,2,FALSE),OR($G$3&lt;&gt;45566,E1019&lt;&gt;"徳島"),VLOOKUP(E1019,最低賃金!$A$2:$G$49,4,FALSE)),"")</f>
        <v/>
      </c>
      <c r="G1019" s="50" t="str">
        <f>IFERROR(VLOOKUP(E1019,最低賃金!$A$3:$G$49,6,FALSE),"")</f>
        <v/>
      </c>
      <c r="H1019" s="45"/>
      <c r="I1019" s="36"/>
      <c r="J1019" s="54"/>
      <c r="K1019" s="51" t="str" cm="1">
        <f t="array" ref="K1019">IFERROR(_xlfn.IFS(COUNTBLANK(H1019:J1019)=3,"",I1019="","I列に金額を入力してください",H1019="3.時間給",I1019,J1019="","J列に労働時間を入力してください",H1019="1.月給",ROUND(I1019/J1019,0),H1019="2.日給",ROUND(I1019/J1019,0)),"")</f>
        <v/>
      </c>
      <c r="L1019" s="37" t="str" cm="1">
        <f t="array" ref="L1019">IFERROR(_xlfn.IFS(E1019="","",K1019&lt;F1019,"×（法定外・特例等対象外です）",K1019&lt;G1019,"〇",K1019&gt;=G1019,"ー"),"")</f>
        <v/>
      </c>
      <c r="M1019" s="26" t="str" cm="1">
        <f t="array" ref="M1019">IFERROR(_xlfn.IFS(COUNTBLANK(D1019:K1019)=8,"",D1019="","←D列に従業員名を姓名（フルネーム）で入力してください。誤変換にお気を付け下さい。",E1019="","←E列に都道府県を入力してください。",H1019="","←H列に1.月給～3.時間給の選択肢を入力してください",I1019="","←I列に金額を入力してください",H1019=3,"",J1019="","←J列に所定労働時間を入力してください"),"")</f>
        <v/>
      </c>
    </row>
    <row r="1020" spans="2:13" ht="22" x14ac:dyDescent="0.55000000000000004">
      <c r="B1020" s="39">
        <f t="shared" si="15"/>
        <v>1012</v>
      </c>
      <c r="C1020" s="45"/>
      <c r="D1020" s="35"/>
      <c r="E1020" s="46"/>
      <c r="F1020" s="40" t="str" cm="1">
        <f t="array" ref="F1020">IFERROR(_xlfn.IFS(AND($G$3=45566,E1020="徳島"),VLOOKUP(E1020,最低賃金!$A$2:$G$49,2,FALSE),OR($G$3&lt;&gt;45566,E1020&lt;&gt;"徳島"),VLOOKUP(E1020,最低賃金!$A$2:$G$49,4,FALSE)),"")</f>
        <v/>
      </c>
      <c r="G1020" s="50" t="str">
        <f>IFERROR(VLOOKUP(E1020,最低賃金!$A$3:$G$49,6,FALSE),"")</f>
        <v/>
      </c>
      <c r="H1020" s="45"/>
      <c r="I1020" s="36"/>
      <c r="J1020" s="54"/>
      <c r="K1020" s="51" t="str" cm="1">
        <f t="array" ref="K1020">IFERROR(_xlfn.IFS(COUNTBLANK(H1020:J1020)=3,"",I1020="","I列に金額を入力してください",H1020="3.時間給",I1020,J1020="","J列に労働時間を入力してください",H1020="1.月給",ROUND(I1020/J1020,0),H1020="2.日給",ROUND(I1020/J1020,0)),"")</f>
        <v/>
      </c>
      <c r="L1020" s="37" t="str" cm="1">
        <f t="array" ref="L1020">IFERROR(_xlfn.IFS(E1020="","",K1020&lt;F1020,"×（法定外・特例等対象外です）",K1020&lt;G1020,"〇",K1020&gt;=G1020,"ー"),"")</f>
        <v/>
      </c>
      <c r="M1020" s="26" t="str" cm="1">
        <f t="array" ref="M1020">IFERROR(_xlfn.IFS(COUNTBLANK(D1020:K1020)=8,"",D1020="","←D列に従業員名を姓名（フルネーム）で入力してください。誤変換にお気を付け下さい。",E1020="","←E列に都道府県を入力してください。",H1020="","←H列に1.月給～3.時間給の選択肢を入力してください",I1020="","←I列に金額を入力してください",H1020=3,"",J1020="","←J列に所定労働時間を入力してください"),"")</f>
        <v/>
      </c>
    </row>
    <row r="1021" spans="2:13" ht="22" x14ac:dyDescent="0.55000000000000004">
      <c r="B1021" s="39">
        <f t="shared" si="15"/>
        <v>1013</v>
      </c>
      <c r="C1021" s="45"/>
      <c r="D1021" s="35"/>
      <c r="E1021" s="46"/>
      <c r="F1021" s="40" t="str" cm="1">
        <f t="array" ref="F1021">IFERROR(_xlfn.IFS(AND($G$3=45566,E1021="徳島"),VLOOKUP(E1021,最低賃金!$A$2:$G$49,2,FALSE),OR($G$3&lt;&gt;45566,E1021&lt;&gt;"徳島"),VLOOKUP(E1021,最低賃金!$A$2:$G$49,4,FALSE)),"")</f>
        <v/>
      </c>
      <c r="G1021" s="50" t="str">
        <f>IFERROR(VLOOKUP(E1021,最低賃金!$A$3:$G$49,6,FALSE),"")</f>
        <v/>
      </c>
      <c r="H1021" s="45"/>
      <c r="I1021" s="36"/>
      <c r="J1021" s="54"/>
      <c r="K1021" s="51" t="str" cm="1">
        <f t="array" ref="K1021">IFERROR(_xlfn.IFS(COUNTBLANK(H1021:J1021)=3,"",I1021="","I列に金額を入力してください",H1021="3.時間給",I1021,J1021="","J列に労働時間を入力してください",H1021="1.月給",ROUND(I1021/J1021,0),H1021="2.日給",ROUND(I1021/J1021,0)),"")</f>
        <v/>
      </c>
      <c r="L1021" s="37" t="str" cm="1">
        <f t="array" ref="L1021">IFERROR(_xlfn.IFS(E1021="","",K1021&lt;F1021,"×（法定外・特例等対象外です）",K1021&lt;G1021,"〇",K1021&gt;=G1021,"ー"),"")</f>
        <v/>
      </c>
      <c r="M1021" s="26" t="str" cm="1">
        <f t="array" ref="M1021">IFERROR(_xlfn.IFS(COUNTBLANK(D1021:K1021)=8,"",D1021="","←D列に従業員名を姓名（フルネーム）で入力してください。誤変換にお気を付け下さい。",E1021="","←E列に都道府県を入力してください。",H1021="","←H列に1.月給～3.時間給の選択肢を入力してください",I1021="","←I列に金額を入力してください",H1021=3,"",J1021="","←J列に所定労働時間を入力してください"),"")</f>
        <v/>
      </c>
    </row>
    <row r="1022" spans="2:13" ht="22" x14ac:dyDescent="0.55000000000000004">
      <c r="B1022" s="39">
        <f t="shared" si="15"/>
        <v>1014</v>
      </c>
      <c r="C1022" s="45"/>
      <c r="D1022" s="35"/>
      <c r="E1022" s="46"/>
      <c r="F1022" s="40" t="str" cm="1">
        <f t="array" ref="F1022">IFERROR(_xlfn.IFS(AND($G$3=45566,E1022="徳島"),VLOOKUP(E1022,最低賃金!$A$2:$G$49,2,FALSE),OR($G$3&lt;&gt;45566,E1022&lt;&gt;"徳島"),VLOOKUP(E1022,最低賃金!$A$2:$G$49,4,FALSE)),"")</f>
        <v/>
      </c>
      <c r="G1022" s="50" t="str">
        <f>IFERROR(VLOOKUP(E1022,最低賃金!$A$3:$G$49,6,FALSE),"")</f>
        <v/>
      </c>
      <c r="H1022" s="45"/>
      <c r="I1022" s="36"/>
      <c r="J1022" s="54"/>
      <c r="K1022" s="51" t="str" cm="1">
        <f t="array" ref="K1022">IFERROR(_xlfn.IFS(COUNTBLANK(H1022:J1022)=3,"",I1022="","I列に金額を入力してください",H1022="3.時間給",I1022,J1022="","J列に労働時間を入力してください",H1022="1.月給",ROUND(I1022/J1022,0),H1022="2.日給",ROUND(I1022/J1022,0)),"")</f>
        <v/>
      </c>
      <c r="L1022" s="37" t="str" cm="1">
        <f t="array" ref="L1022">IFERROR(_xlfn.IFS(E1022="","",K1022&lt;F1022,"×（法定外・特例等対象外です）",K1022&lt;G1022,"〇",K1022&gt;=G1022,"ー"),"")</f>
        <v/>
      </c>
      <c r="M1022" s="26" t="str" cm="1">
        <f t="array" ref="M1022">IFERROR(_xlfn.IFS(COUNTBLANK(D1022:K1022)=8,"",D1022="","←D列に従業員名を姓名（フルネーム）で入力してください。誤変換にお気を付け下さい。",E1022="","←E列に都道府県を入力してください。",H1022="","←H列に1.月給～3.時間給の選択肢を入力してください",I1022="","←I列に金額を入力してください",H1022=3,"",J1022="","←J列に所定労働時間を入力してください"),"")</f>
        <v/>
      </c>
    </row>
    <row r="1023" spans="2:13" ht="22" x14ac:dyDescent="0.55000000000000004">
      <c r="B1023" s="39">
        <f t="shared" si="15"/>
        <v>1015</v>
      </c>
      <c r="C1023" s="45"/>
      <c r="D1023" s="35"/>
      <c r="E1023" s="46"/>
      <c r="F1023" s="40" t="str" cm="1">
        <f t="array" ref="F1023">IFERROR(_xlfn.IFS(AND($G$3=45566,E1023="徳島"),VLOOKUP(E1023,最低賃金!$A$2:$G$49,2,FALSE),OR($G$3&lt;&gt;45566,E1023&lt;&gt;"徳島"),VLOOKUP(E1023,最低賃金!$A$2:$G$49,4,FALSE)),"")</f>
        <v/>
      </c>
      <c r="G1023" s="50" t="str">
        <f>IFERROR(VLOOKUP(E1023,最低賃金!$A$3:$G$49,6,FALSE),"")</f>
        <v/>
      </c>
      <c r="H1023" s="45"/>
      <c r="I1023" s="36"/>
      <c r="J1023" s="54"/>
      <c r="K1023" s="51" t="str" cm="1">
        <f t="array" ref="K1023">IFERROR(_xlfn.IFS(COUNTBLANK(H1023:J1023)=3,"",I1023="","I列に金額を入力してください",H1023="3.時間給",I1023,J1023="","J列に労働時間を入力してください",H1023="1.月給",ROUND(I1023/J1023,0),H1023="2.日給",ROUND(I1023/J1023,0)),"")</f>
        <v/>
      </c>
      <c r="L1023" s="37" t="str" cm="1">
        <f t="array" ref="L1023">IFERROR(_xlfn.IFS(E1023="","",K1023&lt;F1023,"×（法定外・特例等対象外です）",K1023&lt;G1023,"〇",K1023&gt;=G1023,"ー"),"")</f>
        <v/>
      </c>
      <c r="M1023" s="26" t="str" cm="1">
        <f t="array" ref="M1023">IFERROR(_xlfn.IFS(COUNTBLANK(D1023:K1023)=8,"",D1023="","←D列に従業員名を姓名（フルネーム）で入力してください。誤変換にお気を付け下さい。",E1023="","←E列に都道府県を入力してください。",H1023="","←H列に1.月給～3.時間給の選択肢を入力してください",I1023="","←I列に金額を入力してください",H1023=3,"",J1023="","←J列に所定労働時間を入力してください"),"")</f>
        <v/>
      </c>
    </row>
    <row r="1024" spans="2:13" ht="22" x14ac:dyDescent="0.55000000000000004">
      <c r="B1024" s="39">
        <f t="shared" si="15"/>
        <v>1016</v>
      </c>
      <c r="C1024" s="45"/>
      <c r="D1024" s="35"/>
      <c r="E1024" s="46"/>
      <c r="F1024" s="40" t="str" cm="1">
        <f t="array" ref="F1024">IFERROR(_xlfn.IFS(AND($G$3=45566,E1024="徳島"),VLOOKUP(E1024,最低賃金!$A$2:$G$49,2,FALSE),OR($G$3&lt;&gt;45566,E1024&lt;&gt;"徳島"),VLOOKUP(E1024,最低賃金!$A$2:$G$49,4,FALSE)),"")</f>
        <v/>
      </c>
      <c r="G1024" s="50" t="str">
        <f>IFERROR(VLOOKUP(E1024,最低賃金!$A$3:$G$49,6,FALSE),"")</f>
        <v/>
      </c>
      <c r="H1024" s="45"/>
      <c r="I1024" s="36"/>
      <c r="J1024" s="54"/>
      <c r="K1024" s="51" t="str" cm="1">
        <f t="array" ref="K1024">IFERROR(_xlfn.IFS(COUNTBLANK(H1024:J1024)=3,"",I1024="","I列に金額を入力してください",H1024="3.時間給",I1024,J1024="","J列に労働時間を入力してください",H1024="1.月給",ROUND(I1024/J1024,0),H1024="2.日給",ROUND(I1024/J1024,0)),"")</f>
        <v/>
      </c>
      <c r="L1024" s="37" t="str" cm="1">
        <f t="array" ref="L1024">IFERROR(_xlfn.IFS(E1024="","",K1024&lt;F1024,"×（法定外・特例等対象外です）",K1024&lt;G1024,"〇",K1024&gt;=G1024,"ー"),"")</f>
        <v/>
      </c>
      <c r="M1024" s="26" t="str" cm="1">
        <f t="array" ref="M1024">IFERROR(_xlfn.IFS(COUNTBLANK(D1024:K1024)=8,"",D1024="","←D列に従業員名を姓名（フルネーム）で入力してください。誤変換にお気を付け下さい。",E1024="","←E列に都道府県を入力してください。",H1024="","←H列に1.月給～3.時間給の選択肢を入力してください",I1024="","←I列に金額を入力してください",H1024=3,"",J1024="","←J列に所定労働時間を入力してください"),"")</f>
        <v/>
      </c>
    </row>
    <row r="1025" spans="2:13" ht="22" x14ac:dyDescent="0.55000000000000004">
      <c r="B1025" s="39">
        <f t="shared" si="15"/>
        <v>1017</v>
      </c>
      <c r="C1025" s="45"/>
      <c r="D1025" s="35"/>
      <c r="E1025" s="46"/>
      <c r="F1025" s="40" t="str" cm="1">
        <f t="array" ref="F1025">IFERROR(_xlfn.IFS(AND($G$3=45566,E1025="徳島"),VLOOKUP(E1025,最低賃金!$A$2:$G$49,2,FALSE),OR($G$3&lt;&gt;45566,E1025&lt;&gt;"徳島"),VLOOKUP(E1025,最低賃金!$A$2:$G$49,4,FALSE)),"")</f>
        <v/>
      </c>
      <c r="G1025" s="50" t="str">
        <f>IFERROR(VLOOKUP(E1025,最低賃金!$A$3:$G$49,6,FALSE),"")</f>
        <v/>
      </c>
      <c r="H1025" s="45"/>
      <c r="I1025" s="36"/>
      <c r="J1025" s="54"/>
      <c r="K1025" s="51" t="str" cm="1">
        <f t="array" ref="K1025">IFERROR(_xlfn.IFS(COUNTBLANK(H1025:J1025)=3,"",I1025="","I列に金額を入力してください",H1025="3.時間給",I1025,J1025="","J列に労働時間を入力してください",H1025="1.月給",ROUND(I1025/J1025,0),H1025="2.日給",ROUND(I1025/J1025,0)),"")</f>
        <v/>
      </c>
      <c r="L1025" s="37" t="str" cm="1">
        <f t="array" ref="L1025">IFERROR(_xlfn.IFS(E1025="","",K1025&lt;F1025,"×（法定外・特例等対象外です）",K1025&lt;G1025,"〇",K1025&gt;=G1025,"ー"),"")</f>
        <v/>
      </c>
      <c r="M1025" s="26" t="str" cm="1">
        <f t="array" ref="M1025">IFERROR(_xlfn.IFS(COUNTBLANK(D1025:K1025)=8,"",D1025="","←D列に従業員名を姓名（フルネーム）で入力してください。誤変換にお気を付け下さい。",E1025="","←E列に都道府県を入力してください。",H1025="","←H列に1.月給～3.時間給の選択肢を入力してください",I1025="","←I列に金額を入力してください",H1025=3,"",J1025="","←J列に所定労働時間を入力してください"),"")</f>
        <v/>
      </c>
    </row>
    <row r="1026" spans="2:13" ht="22" x14ac:dyDescent="0.55000000000000004">
      <c r="B1026" s="39">
        <f t="shared" si="15"/>
        <v>1018</v>
      </c>
      <c r="C1026" s="45"/>
      <c r="D1026" s="35"/>
      <c r="E1026" s="46"/>
      <c r="F1026" s="40" t="str" cm="1">
        <f t="array" ref="F1026">IFERROR(_xlfn.IFS(AND($G$3=45566,E1026="徳島"),VLOOKUP(E1026,最低賃金!$A$2:$G$49,2,FALSE),OR($G$3&lt;&gt;45566,E1026&lt;&gt;"徳島"),VLOOKUP(E1026,最低賃金!$A$2:$G$49,4,FALSE)),"")</f>
        <v/>
      </c>
      <c r="G1026" s="50" t="str">
        <f>IFERROR(VLOOKUP(E1026,最低賃金!$A$3:$G$49,6,FALSE),"")</f>
        <v/>
      </c>
      <c r="H1026" s="45"/>
      <c r="I1026" s="36"/>
      <c r="J1026" s="54"/>
      <c r="K1026" s="51" t="str" cm="1">
        <f t="array" ref="K1026">IFERROR(_xlfn.IFS(COUNTBLANK(H1026:J1026)=3,"",I1026="","I列に金額を入力してください",H1026="3.時間給",I1026,J1026="","J列に労働時間を入力してください",H1026="1.月給",ROUND(I1026/J1026,0),H1026="2.日給",ROUND(I1026/J1026,0)),"")</f>
        <v/>
      </c>
      <c r="L1026" s="37" t="str" cm="1">
        <f t="array" ref="L1026">IFERROR(_xlfn.IFS(E1026="","",K1026&lt;F1026,"×（法定外・特例等対象外です）",K1026&lt;G1026,"〇",K1026&gt;=G1026,"ー"),"")</f>
        <v/>
      </c>
      <c r="M1026" s="26" t="str" cm="1">
        <f t="array" ref="M1026">IFERROR(_xlfn.IFS(COUNTBLANK(D1026:K1026)=8,"",D1026="","←D列に従業員名を姓名（フルネーム）で入力してください。誤変換にお気を付け下さい。",E1026="","←E列に都道府県を入力してください。",H1026="","←H列に1.月給～3.時間給の選択肢を入力してください",I1026="","←I列に金額を入力してください",H1026=3,"",J1026="","←J列に所定労働時間を入力してください"),"")</f>
        <v/>
      </c>
    </row>
    <row r="1027" spans="2:13" ht="22" x14ac:dyDescent="0.55000000000000004">
      <c r="B1027" s="39">
        <f t="shared" si="15"/>
        <v>1019</v>
      </c>
      <c r="C1027" s="45"/>
      <c r="D1027" s="35"/>
      <c r="E1027" s="46"/>
      <c r="F1027" s="40" t="str" cm="1">
        <f t="array" ref="F1027">IFERROR(_xlfn.IFS(AND($G$3=45566,E1027="徳島"),VLOOKUP(E1027,最低賃金!$A$2:$G$49,2,FALSE),OR($G$3&lt;&gt;45566,E1027&lt;&gt;"徳島"),VLOOKUP(E1027,最低賃金!$A$2:$G$49,4,FALSE)),"")</f>
        <v/>
      </c>
      <c r="G1027" s="50" t="str">
        <f>IFERROR(VLOOKUP(E1027,最低賃金!$A$3:$G$49,6,FALSE),"")</f>
        <v/>
      </c>
      <c r="H1027" s="45"/>
      <c r="I1027" s="36"/>
      <c r="J1027" s="54"/>
      <c r="K1027" s="51" t="str" cm="1">
        <f t="array" ref="K1027">IFERROR(_xlfn.IFS(COUNTBLANK(H1027:J1027)=3,"",I1027="","I列に金額を入力してください",H1027="3.時間給",I1027,J1027="","J列に労働時間を入力してください",H1027="1.月給",ROUND(I1027/J1027,0),H1027="2.日給",ROUND(I1027/J1027,0)),"")</f>
        <v/>
      </c>
      <c r="L1027" s="37" t="str" cm="1">
        <f t="array" ref="L1027">IFERROR(_xlfn.IFS(E1027="","",K1027&lt;F1027,"×（法定外・特例等対象外です）",K1027&lt;G1027,"〇",K1027&gt;=G1027,"ー"),"")</f>
        <v/>
      </c>
      <c r="M1027" s="26" t="str" cm="1">
        <f t="array" ref="M1027">IFERROR(_xlfn.IFS(COUNTBLANK(D1027:K1027)=8,"",D1027="","←D列に従業員名を姓名（フルネーム）で入力してください。誤変換にお気を付け下さい。",E1027="","←E列に都道府県を入力してください。",H1027="","←H列に1.月給～3.時間給の選択肢を入力してください",I1027="","←I列に金額を入力してください",H1027=3,"",J1027="","←J列に所定労働時間を入力してください"),"")</f>
        <v/>
      </c>
    </row>
    <row r="1028" spans="2:13" ht="22" x14ac:dyDescent="0.55000000000000004">
      <c r="B1028" s="39">
        <f t="shared" si="15"/>
        <v>1020</v>
      </c>
      <c r="C1028" s="45"/>
      <c r="D1028" s="35"/>
      <c r="E1028" s="46"/>
      <c r="F1028" s="40" t="str" cm="1">
        <f t="array" ref="F1028">IFERROR(_xlfn.IFS(AND($G$3=45566,E1028="徳島"),VLOOKUP(E1028,最低賃金!$A$2:$G$49,2,FALSE),OR($G$3&lt;&gt;45566,E1028&lt;&gt;"徳島"),VLOOKUP(E1028,最低賃金!$A$2:$G$49,4,FALSE)),"")</f>
        <v/>
      </c>
      <c r="G1028" s="50" t="str">
        <f>IFERROR(VLOOKUP(E1028,最低賃金!$A$3:$G$49,6,FALSE),"")</f>
        <v/>
      </c>
      <c r="H1028" s="45"/>
      <c r="I1028" s="36"/>
      <c r="J1028" s="54"/>
      <c r="K1028" s="51" t="str" cm="1">
        <f t="array" ref="K1028">IFERROR(_xlfn.IFS(COUNTBLANK(H1028:J1028)=3,"",I1028="","I列に金額を入力してください",H1028="3.時間給",I1028,J1028="","J列に労働時間を入力してください",H1028="1.月給",ROUND(I1028/J1028,0),H1028="2.日給",ROUND(I1028/J1028,0)),"")</f>
        <v/>
      </c>
      <c r="L1028" s="37" t="str" cm="1">
        <f t="array" ref="L1028">IFERROR(_xlfn.IFS(E1028="","",K1028&lt;F1028,"×（法定外・特例等対象外です）",K1028&lt;G1028,"〇",K1028&gt;=G1028,"ー"),"")</f>
        <v/>
      </c>
      <c r="M1028" s="26" t="str" cm="1">
        <f t="array" ref="M1028">IFERROR(_xlfn.IFS(COUNTBLANK(D1028:K1028)=8,"",D1028="","←D列に従業員名を姓名（フルネーム）で入力してください。誤変換にお気を付け下さい。",E1028="","←E列に都道府県を入力してください。",H1028="","←H列に1.月給～3.時間給の選択肢を入力してください",I1028="","←I列に金額を入力してください",H1028=3,"",J1028="","←J列に所定労働時間を入力してください"),"")</f>
        <v/>
      </c>
    </row>
    <row r="1029" spans="2:13" ht="22" x14ac:dyDescent="0.55000000000000004">
      <c r="B1029" s="39">
        <f t="shared" si="15"/>
        <v>1021</v>
      </c>
      <c r="C1029" s="45"/>
      <c r="D1029" s="35"/>
      <c r="E1029" s="46"/>
      <c r="F1029" s="40" t="str" cm="1">
        <f t="array" ref="F1029">IFERROR(_xlfn.IFS(AND($G$3=45566,E1029="徳島"),VLOOKUP(E1029,最低賃金!$A$2:$G$49,2,FALSE),OR($G$3&lt;&gt;45566,E1029&lt;&gt;"徳島"),VLOOKUP(E1029,最低賃金!$A$2:$G$49,4,FALSE)),"")</f>
        <v/>
      </c>
      <c r="G1029" s="50" t="str">
        <f>IFERROR(VLOOKUP(E1029,最低賃金!$A$3:$G$49,6,FALSE),"")</f>
        <v/>
      </c>
      <c r="H1029" s="45"/>
      <c r="I1029" s="36"/>
      <c r="J1029" s="54"/>
      <c r="K1029" s="51" t="str" cm="1">
        <f t="array" ref="K1029">IFERROR(_xlfn.IFS(COUNTBLANK(H1029:J1029)=3,"",I1029="","I列に金額を入力してください",H1029="3.時間給",I1029,J1029="","J列に労働時間を入力してください",H1029="1.月給",ROUND(I1029/J1029,0),H1029="2.日給",ROUND(I1029/J1029,0)),"")</f>
        <v/>
      </c>
      <c r="L1029" s="37" t="str" cm="1">
        <f t="array" ref="L1029">IFERROR(_xlfn.IFS(E1029="","",K1029&lt;F1029,"×（法定外・特例等対象外です）",K1029&lt;G1029,"〇",K1029&gt;=G1029,"ー"),"")</f>
        <v/>
      </c>
      <c r="M1029" s="26" t="str" cm="1">
        <f t="array" ref="M1029">IFERROR(_xlfn.IFS(COUNTBLANK(D1029:K1029)=8,"",D1029="","←D列に従業員名を姓名（フルネーム）で入力してください。誤変換にお気を付け下さい。",E1029="","←E列に都道府県を入力してください。",H1029="","←H列に1.月給～3.時間給の選択肢を入力してください",I1029="","←I列に金額を入力してください",H1029=3,"",J1029="","←J列に所定労働時間を入力してください"),"")</f>
        <v/>
      </c>
    </row>
    <row r="1030" spans="2:13" ht="22" x14ac:dyDescent="0.55000000000000004">
      <c r="B1030" s="39">
        <f t="shared" si="15"/>
        <v>1022</v>
      </c>
      <c r="C1030" s="45"/>
      <c r="D1030" s="35"/>
      <c r="E1030" s="46"/>
      <c r="F1030" s="40" t="str" cm="1">
        <f t="array" ref="F1030">IFERROR(_xlfn.IFS(AND($G$3=45566,E1030="徳島"),VLOOKUP(E1030,最低賃金!$A$2:$G$49,2,FALSE),OR($G$3&lt;&gt;45566,E1030&lt;&gt;"徳島"),VLOOKUP(E1030,最低賃金!$A$2:$G$49,4,FALSE)),"")</f>
        <v/>
      </c>
      <c r="G1030" s="50" t="str">
        <f>IFERROR(VLOOKUP(E1030,最低賃金!$A$3:$G$49,6,FALSE),"")</f>
        <v/>
      </c>
      <c r="H1030" s="45"/>
      <c r="I1030" s="36"/>
      <c r="J1030" s="54"/>
      <c r="K1030" s="51" t="str" cm="1">
        <f t="array" ref="K1030">IFERROR(_xlfn.IFS(COUNTBLANK(H1030:J1030)=3,"",I1030="","I列に金額を入力してください",H1030="3.時間給",I1030,J1030="","J列に労働時間を入力してください",H1030="1.月給",ROUND(I1030/J1030,0),H1030="2.日給",ROUND(I1030/J1030,0)),"")</f>
        <v/>
      </c>
      <c r="L1030" s="37" t="str" cm="1">
        <f t="array" ref="L1030">IFERROR(_xlfn.IFS(E1030="","",K1030&lt;F1030,"×（法定外・特例等対象外です）",K1030&lt;G1030,"〇",K1030&gt;=G1030,"ー"),"")</f>
        <v/>
      </c>
      <c r="M1030" s="26" t="str" cm="1">
        <f t="array" ref="M1030">IFERROR(_xlfn.IFS(COUNTBLANK(D1030:K1030)=8,"",D1030="","←D列に従業員名を姓名（フルネーム）で入力してください。誤変換にお気を付け下さい。",E1030="","←E列に都道府県を入力してください。",H1030="","←H列に1.月給～3.時間給の選択肢を入力してください",I1030="","←I列に金額を入力してください",H1030=3,"",J1030="","←J列に所定労働時間を入力してください"),"")</f>
        <v/>
      </c>
    </row>
    <row r="1031" spans="2:13" ht="22" x14ac:dyDescent="0.55000000000000004">
      <c r="B1031" s="39">
        <f t="shared" si="15"/>
        <v>1023</v>
      </c>
      <c r="C1031" s="45"/>
      <c r="D1031" s="35"/>
      <c r="E1031" s="46"/>
      <c r="F1031" s="40" t="str" cm="1">
        <f t="array" ref="F1031">IFERROR(_xlfn.IFS(AND($G$3=45566,E1031="徳島"),VLOOKUP(E1031,最低賃金!$A$2:$G$49,2,FALSE),OR($G$3&lt;&gt;45566,E1031&lt;&gt;"徳島"),VLOOKUP(E1031,最低賃金!$A$2:$G$49,4,FALSE)),"")</f>
        <v/>
      </c>
      <c r="G1031" s="50" t="str">
        <f>IFERROR(VLOOKUP(E1031,最低賃金!$A$3:$G$49,6,FALSE),"")</f>
        <v/>
      </c>
      <c r="H1031" s="45"/>
      <c r="I1031" s="36"/>
      <c r="J1031" s="54"/>
      <c r="K1031" s="51" t="str" cm="1">
        <f t="array" ref="K1031">IFERROR(_xlfn.IFS(COUNTBLANK(H1031:J1031)=3,"",I1031="","I列に金額を入力してください",H1031="3.時間給",I1031,J1031="","J列に労働時間を入力してください",H1031="1.月給",ROUND(I1031/J1031,0),H1031="2.日給",ROUND(I1031/J1031,0)),"")</f>
        <v/>
      </c>
      <c r="L1031" s="37" t="str" cm="1">
        <f t="array" ref="L1031">IFERROR(_xlfn.IFS(E1031="","",K1031&lt;F1031,"×（法定外・特例等対象外です）",K1031&lt;G1031,"〇",K1031&gt;=G1031,"ー"),"")</f>
        <v/>
      </c>
      <c r="M1031" s="26" t="str" cm="1">
        <f t="array" ref="M1031">IFERROR(_xlfn.IFS(COUNTBLANK(D1031:K1031)=8,"",D1031="","←D列に従業員名を姓名（フルネーム）で入力してください。誤変換にお気を付け下さい。",E1031="","←E列に都道府県を入力してください。",H1031="","←H列に1.月給～3.時間給の選択肢を入力してください",I1031="","←I列に金額を入力してください",H1031=3,"",J1031="","←J列に所定労働時間を入力してください"),"")</f>
        <v/>
      </c>
    </row>
    <row r="1032" spans="2:13" ht="22" x14ac:dyDescent="0.55000000000000004">
      <c r="B1032" s="39">
        <f t="shared" si="15"/>
        <v>1024</v>
      </c>
      <c r="C1032" s="45"/>
      <c r="D1032" s="35"/>
      <c r="E1032" s="46"/>
      <c r="F1032" s="40" t="str" cm="1">
        <f t="array" ref="F1032">IFERROR(_xlfn.IFS(AND($G$3=45566,E1032="徳島"),VLOOKUP(E1032,最低賃金!$A$2:$G$49,2,FALSE),OR($G$3&lt;&gt;45566,E1032&lt;&gt;"徳島"),VLOOKUP(E1032,最低賃金!$A$2:$G$49,4,FALSE)),"")</f>
        <v/>
      </c>
      <c r="G1032" s="50" t="str">
        <f>IFERROR(VLOOKUP(E1032,最低賃金!$A$3:$G$49,6,FALSE),"")</f>
        <v/>
      </c>
      <c r="H1032" s="45"/>
      <c r="I1032" s="36"/>
      <c r="J1032" s="54"/>
      <c r="K1032" s="51" t="str" cm="1">
        <f t="array" ref="K1032">IFERROR(_xlfn.IFS(COUNTBLANK(H1032:J1032)=3,"",I1032="","I列に金額を入力してください",H1032="3.時間給",I1032,J1032="","J列に労働時間を入力してください",H1032="1.月給",ROUND(I1032/J1032,0),H1032="2.日給",ROUND(I1032/J1032,0)),"")</f>
        <v/>
      </c>
      <c r="L1032" s="37" t="str" cm="1">
        <f t="array" ref="L1032">IFERROR(_xlfn.IFS(E1032="","",K1032&lt;F1032,"×（法定外・特例等対象外です）",K1032&lt;G1032,"〇",K1032&gt;=G1032,"ー"),"")</f>
        <v/>
      </c>
      <c r="M1032" s="26" t="str" cm="1">
        <f t="array" ref="M1032">IFERROR(_xlfn.IFS(COUNTBLANK(D1032:K1032)=8,"",D1032="","←D列に従業員名を姓名（フルネーム）で入力してください。誤変換にお気を付け下さい。",E1032="","←E列に都道府県を入力してください。",H1032="","←H列に1.月給～3.時間給の選択肢を入力してください",I1032="","←I列に金額を入力してください",H1032=3,"",J1032="","←J列に所定労働時間を入力してください"),"")</f>
        <v/>
      </c>
    </row>
    <row r="1033" spans="2:13" ht="22" x14ac:dyDescent="0.55000000000000004">
      <c r="B1033" s="39">
        <f t="shared" si="15"/>
        <v>1025</v>
      </c>
      <c r="C1033" s="45"/>
      <c r="D1033" s="35"/>
      <c r="E1033" s="46"/>
      <c r="F1033" s="40" t="str" cm="1">
        <f t="array" ref="F1033">IFERROR(_xlfn.IFS(AND($G$3=45566,E1033="徳島"),VLOOKUP(E1033,最低賃金!$A$2:$G$49,2,FALSE),OR($G$3&lt;&gt;45566,E1033&lt;&gt;"徳島"),VLOOKUP(E1033,最低賃金!$A$2:$G$49,4,FALSE)),"")</f>
        <v/>
      </c>
      <c r="G1033" s="50" t="str">
        <f>IFERROR(VLOOKUP(E1033,最低賃金!$A$3:$G$49,6,FALSE),"")</f>
        <v/>
      </c>
      <c r="H1033" s="45"/>
      <c r="I1033" s="36"/>
      <c r="J1033" s="54"/>
      <c r="K1033" s="51" t="str" cm="1">
        <f t="array" ref="K1033">IFERROR(_xlfn.IFS(COUNTBLANK(H1033:J1033)=3,"",I1033="","I列に金額を入力してください",H1033="3.時間給",I1033,J1033="","J列に労働時間を入力してください",H1033="1.月給",ROUND(I1033/J1033,0),H1033="2.日給",ROUND(I1033/J1033,0)),"")</f>
        <v/>
      </c>
      <c r="L1033" s="37" t="str" cm="1">
        <f t="array" ref="L1033">IFERROR(_xlfn.IFS(E1033="","",K1033&lt;F1033,"×（法定外・特例等対象外です）",K1033&lt;G1033,"〇",K1033&gt;=G1033,"ー"),"")</f>
        <v/>
      </c>
      <c r="M1033" s="26" t="str" cm="1">
        <f t="array" ref="M1033">IFERROR(_xlfn.IFS(COUNTBLANK(D1033:K1033)=8,"",D1033="","←D列に従業員名を姓名（フルネーム）で入力してください。誤変換にお気を付け下さい。",E1033="","←E列に都道府県を入力してください。",H1033="","←H列に1.月給～3.時間給の選択肢を入力してください",I1033="","←I列に金額を入力してください",H1033=3,"",J1033="","←J列に所定労働時間を入力してください"),"")</f>
        <v/>
      </c>
    </row>
    <row r="1034" spans="2:13" ht="22" x14ac:dyDescent="0.55000000000000004">
      <c r="B1034" s="39">
        <f t="shared" ref="B1034:B1097" si="16">ROW()-8</f>
        <v>1026</v>
      </c>
      <c r="C1034" s="45"/>
      <c r="D1034" s="35"/>
      <c r="E1034" s="46"/>
      <c r="F1034" s="40" t="str" cm="1">
        <f t="array" ref="F1034">IFERROR(_xlfn.IFS(AND($G$3=45566,E1034="徳島"),VLOOKUP(E1034,最低賃金!$A$2:$G$49,2,FALSE),OR($G$3&lt;&gt;45566,E1034&lt;&gt;"徳島"),VLOOKUP(E1034,最低賃金!$A$2:$G$49,4,FALSE)),"")</f>
        <v/>
      </c>
      <c r="G1034" s="50" t="str">
        <f>IFERROR(VLOOKUP(E1034,最低賃金!$A$3:$G$49,6,FALSE),"")</f>
        <v/>
      </c>
      <c r="H1034" s="45"/>
      <c r="I1034" s="36"/>
      <c r="J1034" s="54"/>
      <c r="K1034" s="51" t="str" cm="1">
        <f t="array" ref="K1034">IFERROR(_xlfn.IFS(COUNTBLANK(H1034:J1034)=3,"",I1034="","I列に金額を入力してください",H1034="3.時間給",I1034,J1034="","J列に労働時間を入力してください",H1034="1.月給",ROUND(I1034/J1034,0),H1034="2.日給",ROUND(I1034/J1034,0)),"")</f>
        <v/>
      </c>
      <c r="L1034" s="37" t="str" cm="1">
        <f t="array" ref="L1034">IFERROR(_xlfn.IFS(E1034="","",K1034&lt;F1034,"×（法定外・特例等対象外です）",K1034&lt;G1034,"〇",K1034&gt;=G1034,"ー"),"")</f>
        <v/>
      </c>
      <c r="M1034" s="26" t="str" cm="1">
        <f t="array" ref="M1034">IFERROR(_xlfn.IFS(COUNTBLANK(D1034:K1034)=8,"",D1034="","←D列に従業員名を姓名（フルネーム）で入力してください。誤変換にお気を付け下さい。",E1034="","←E列に都道府県を入力してください。",H1034="","←H列に1.月給～3.時間給の選択肢を入力してください",I1034="","←I列に金額を入力してください",H1034=3,"",J1034="","←J列に所定労働時間を入力してください"),"")</f>
        <v/>
      </c>
    </row>
    <row r="1035" spans="2:13" ht="22" x14ac:dyDescent="0.55000000000000004">
      <c r="B1035" s="39">
        <f t="shared" si="16"/>
        <v>1027</v>
      </c>
      <c r="C1035" s="45"/>
      <c r="D1035" s="35"/>
      <c r="E1035" s="46"/>
      <c r="F1035" s="40" t="str" cm="1">
        <f t="array" ref="F1035">IFERROR(_xlfn.IFS(AND($G$3=45566,E1035="徳島"),VLOOKUP(E1035,最低賃金!$A$2:$G$49,2,FALSE),OR($G$3&lt;&gt;45566,E1035&lt;&gt;"徳島"),VLOOKUP(E1035,最低賃金!$A$2:$G$49,4,FALSE)),"")</f>
        <v/>
      </c>
      <c r="G1035" s="50" t="str">
        <f>IFERROR(VLOOKUP(E1035,最低賃金!$A$3:$G$49,6,FALSE),"")</f>
        <v/>
      </c>
      <c r="H1035" s="45"/>
      <c r="I1035" s="36"/>
      <c r="J1035" s="54"/>
      <c r="K1035" s="51" t="str" cm="1">
        <f t="array" ref="K1035">IFERROR(_xlfn.IFS(COUNTBLANK(H1035:J1035)=3,"",I1035="","I列に金額を入力してください",H1035="3.時間給",I1035,J1035="","J列に労働時間を入力してください",H1035="1.月給",ROUND(I1035/J1035,0),H1035="2.日給",ROUND(I1035/J1035,0)),"")</f>
        <v/>
      </c>
      <c r="L1035" s="37" t="str" cm="1">
        <f t="array" ref="L1035">IFERROR(_xlfn.IFS(E1035="","",K1035&lt;F1035,"×（法定外・特例等対象外です）",K1035&lt;G1035,"〇",K1035&gt;=G1035,"ー"),"")</f>
        <v/>
      </c>
      <c r="M1035" s="26" t="str" cm="1">
        <f t="array" ref="M1035">IFERROR(_xlfn.IFS(COUNTBLANK(D1035:K1035)=8,"",D1035="","←D列に従業員名を姓名（フルネーム）で入力してください。誤変換にお気を付け下さい。",E1035="","←E列に都道府県を入力してください。",H1035="","←H列に1.月給～3.時間給の選択肢を入力してください",I1035="","←I列に金額を入力してください",H1035=3,"",J1035="","←J列に所定労働時間を入力してください"),"")</f>
        <v/>
      </c>
    </row>
    <row r="1036" spans="2:13" ht="22" x14ac:dyDescent="0.55000000000000004">
      <c r="B1036" s="39">
        <f t="shared" si="16"/>
        <v>1028</v>
      </c>
      <c r="C1036" s="45"/>
      <c r="D1036" s="35"/>
      <c r="E1036" s="46"/>
      <c r="F1036" s="40" t="str" cm="1">
        <f t="array" ref="F1036">IFERROR(_xlfn.IFS(AND($G$3=45566,E1036="徳島"),VLOOKUP(E1036,最低賃金!$A$2:$G$49,2,FALSE),OR($G$3&lt;&gt;45566,E1036&lt;&gt;"徳島"),VLOOKUP(E1036,最低賃金!$A$2:$G$49,4,FALSE)),"")</f>
        <v/>
      </c>
      <c r="G1036" s="50" t="str">
        <f>IFERROR(VLOOKUP(E1036,最低賃金!$A$3:$G$49,6,FALSE),"")</f>
        <v/>
      </c>
      <c r="H1036" s="45"/>
      <c r="I1036" s="36"/>
      <c r="J1036" s="54"/>
      <c r="K1036" s="51" t="str" cm="1">
        <f t="array" ref="K1036">IFERROR(_xlfn.IFS(COUNTBLANK(H1036:J1036)=3,"",I1036="","I列に金額を入力してください",H1036="3.時間給",I1036,J1036="","J列に労働時間を入力してください",H1036="1.月給",ROUND(I1036/J1036,0),H1036="2.日給",ROUND(I1036/J1036,0)),"")</f>
        <v/>
      </c>
      <c r="L1036" s="37" t="str" cm="1">
        <f t="array" ref="L1036">IFERROR(_xlfn.IFS(E1036="","",K1036&lt;F1036,"×（法定外・特例等対象外です）",K1036&lt;G1036,"〇",K1036&gt;=G1036,"ー"),"")</f>
        <v/>
      </c>
      <c r="M1036" s="26" t="str" cm="1">
        <f t="array" ref="M1036">IFERROR(_xlfn.IFS(COUNTBLANK(D1036:K1036)=8,"",D1036="","←D列に従業員名を姓名（フルネーム）で入力してください。誤変換にお気を付け下さい。",E1036="","←E列に都道府県を入力してください。",H1036="","←H列に1.月給～3.時間給の選択肢を入力してください",I1036="","←I列に金額を入力してください",H1036=3,"",J1036="","←J列に所定労働時間を入力してください"),"")</f>
        <v/>
      </c>
    </row>
    <row r="1037" spans="2:13" ht="22" x14ac:dyDescent="0.55000000000000004">
      <c r="B1037" s="39">
        <f t="shared" si="16"/>
        <v>1029</v>
      </c>
      <c r="C1037" s="45"/>
      <c r="D1037" s="35"/>
      <c r="E1037" s="46"/>
      <c r="F1037" s="40" t="str" cm="1">
        <f t="array" ref="F1037">IFERROR(_xlfn.IFS(AND($G$3=45566,E1037="徳島"),VLOOKUP(E1037,最低賃金!$A$2:$G$49,2,FALSE),OR($G$3&lt;&gt;45566,E1037&lt;&gt;"徳島"),VLOOKUP(E1037,最低賃金!$A$2:$G$49,4,FALSE)),"")</f>
        <v/>
      </c>
      <c r="G1037" s="50" t="str">
        <f>IFERROR(VLOOKUP(E1037,最低賃金!$A$3:$G$49,6,FALSE),"")</f>
        <v/>
      </c>
      <c r="H1037" s="45"/>
      <c r="I1037" s="36"/>
      <c r="J1037" s="54"/>
      <c r="K1037" s="51" t="str" cm="1">
        <f t="array" ref="K1037">IFERROR(_xlfn.IFS(COUNTBLANK(H1037:J1037)=3,"",I1037="","I列に金額を入力してください",H1037="3.時間給",I1037,J1037="","J列に労働時間を入力してください",H1037="1.月給",ROUND(I1037/J1037,0),H1037="2.日給",ROUND(I1037/J1037,0)),"")</f>
        <v/>
      </c>
      <c r="L1037" s="37" t="str" cm="1">
        <f t="array" ref="L1037">IFERROR(_xlfn.IFS(E1037="","",K1037&lt;F1037,"×（法定外・特例等対象外です）",K1037&lt;G1037,"〇",K1037&gt;=G1037,"ー"),"")</f>
        <v/>
      </c>
      <c r="M1037" s="26" t="str" cm="1">
        <f t="array" ref="M1037">IFERROR(_xlfn.IFS(COUNTBLANK(D1037:K1037)=8,"",D1037="","←D列に従業員名を姓名（フルネーム）で入力してください。誤変換にお気を付け下さい。",E1037="","←E列に都道府県を入力してください。",H1037="","←H列に1.月給～3.時間給の選択肢を入力してください",I1037="","←I列に金額を入力してください",H1037=3,"",J1037="","←J列に所定労働時間を入力してください"),"")</f>
        <v/>
      </c>
    </row>
    <row r="1038" spans="2:13" ht="22" x14ac:dyDescent="0.55000000000000004">
      <c r="B1038" s="39">
        <f t="shared" si="16"/>
        <v>1030</v>
      </c>
      <c r="C1038" s="45"/>
      <c r="D1038" s="35"/>
      <c r="E1038" s="46"/>
      <c r="F1038" s="40" t="str" cm="1">
        <f t="array" ref="F1038">IFERROR(_xlfn.IFS(AND($G$3=45566,E1038="徳島"),VLOOKUP(E1038,最低賃金!$A$2:$G$49,2,FALSE),OR($G$3&lt;&gt;45566,E1038&lt;&gt;"徳島"),VLOOKUP(E1038,最低賃金!$A$2:$G$49,4,FALSE)),"")</f>
        <v/>
      </c>
      <c r="G1038" s="50" t="str">
        <f>IFERROR(VLOOKUP(E1038,最低賃金!$A$3:$G$49,6,FALSE),"")</f>
        <v/>
      </c>
      <c r="H1038" s="45"/>
      <c r="I1038" s="36"/>
      <c r="J1038" s="54"/>
      <c r="K1038" s="51" t="str" cm="1">
        <f t="array" ref="K1038">IFERROR(_xlfn.IFS(COUNTBLANK(H1038:J1038)=3,"",I1038="","I列に金額を入力してください",H1038="3.時間給",I1038,J1038="","J列に労働時間を入力してください",H1038="1.月給",ROUND(I1038/J1038,0),H1038="2.日給",ROUND(I1038/J1038,0)),"")</f>
        <v/>
      </c>
      <c r="L1038" s="37" t="str" cm="1">
        <f t="array" ref="L1038">IFERROR(_xlfn.IFS(E1038="","",K1038&lt;F1038,"×（法定外・特例等対象外です）",K1038&lt;G1038,"〇",K1038&gt;=G1038,"ー"),"")</f>
        <v/>
      </c>
      <c r="M1038" s="26" t="str" cm="1">
        <f t="array" ref="M1038">IFERROR(_xlfn.IFS(COUNTBLANK(D1038:K1038)=8,"",D1038="","←D列に従業員名を姓名（フルネーム）で入力してください。誤変換にお気を付け下さい。",E1038="","←E列に都道府県を入力してください。",H1038="","←H列に1.月給～3.時間給の選択肢を入力してください",I1038="","←I列に金額を入力してください",H1038=3,"",J1038="","←J列に所定労働時間を入力してください"),"")</f>
        <v/>
      </c>
    </row>
    <row r="1039" spans="2:13" ht="22" x14ac:dyDescent="0.55000000000000004">
      <c r="B1039" s="39">
        <f t="shared" si="16"/>
        <v>1031</v>
      </c>
      <c r="C1039" s="45"/>
      <c r="D1039" s="35"/>
      <c r="E1039" s="46"/>
      <c r="F1039" s="40" t="str" cm="1">
        <f t="array" ref="F1039">IFERROR(_xlfn.IFS(AND($G$3=45566,E1039="徳島"),VLOOKUP(E1039,最低賃金!$A$2:$G$49,2,FALSE),OR($G$3&lt;&gt;45566,E1039&lt;&gt;"徳島"),VLOOKUP(E1039,最低賃金!$A$2:$G$49,4,FALSE)),"")</f>
        <v/>
      </c>
      <c r="G1039" s="50" t="str">
        <f>IFERROR(VLOOKUP(E1039,最低賃金!$A$3:$G$49,6,FALSE),"")</f>
        <v/>
      </c>
      <c r="H1039" s="45"/>
      <c r="I1039" s="36"/>
      <c r="J1039" s="54"/>
      <c r="K1039" s="51" t="str" cm="1">
        <f t="array" ref="K1039">IFERROR(_xlfn.IFS(COUNTBLANK(H1039:J1039)=3,"",I1039="","I列に金額を入力してください",H1039="3.時間給",I1039,J1039="","J列に労働時間を入力してください",H1039="1.月給",ROUND(I1039/J1039,0),H1039="2.日給",ROUND(I1039/J1039,0)),"")</f>
        <v/>
      </c>
      <c r="L1039" s="37" t="str" cm="1">
        <f t="array" ref="L1039">IFERROR(_xlfn.IFS(E1039="","",K1039&lt;F1039,"×（法定外・特例等対象外です）",K1039&lt;G1039,"〇",K1039&gt;=G1039,"ー"),"")</f>
        <v/>
      </c>
      <c r="M1039" s="26" t="str" cm="1">
        <f t="array" ref="M1039">IFERROR(_xlfn.IFS(COUNTBLANK(D1039:K1039)=8,"",D1039="","←D列に従業員名を姓名（フルネーム）で入力してください。誤変換にお気を付け下さい。",E1039="","←E列に都道府県を入力してください。",H1039="","←H列に1.月給～3.時間給の選択肢を入力してください",I1039="","←I列に金額を入力してください",H1039=3,"",J1039="","←J列に所定労働時間を入力してください"),"")</f>
        <v/>
      </c>
    </row>
    <row r="1040" spans="2:13" ht="22" x14ac:dyDescent="0.55000000000000004">
      <c r="B1040" s="39">
        <f t="shared" si="16"/>
        <v>1032</v>
      </c>
      <c r="C1040" s="45"/>
      <c r="D1040" s="35"/>
      <c r="E1040" s="46"/>
      <c r="F1040" s="40" t="str" cm="1">
        <f t="array" ref="F1040">IFERROR(_xlfn.IFS(AND($G$3=45566,E1040="徳島"),VLOOKUP(E1040,最低賃金!$A$2:$G$49,2,FALSE),OR($G$3&lt;&gt;45566,E1040&lt;&gt;"徳島"),VLOOKUP(E1040,最低賃金!$A$2:$G$49,4,FALSE)),"")</f>
        <v/>
      </c>
      <c r="G1040" s="50" t="str">
        <f>IFERROR(VLOOKUP(E1040,最低賃金!$A$3:$G$49,6,FALSE),"")</f>
        <v/>
      </c>
      <c r="H1040" s="45"/>
      <c r="I1040" s="36"/>
      <c r="J1040" s="54"/>
      <c r="K1040" s="51" t="str" cm="1">
        <f t="array" ref="K1040">IFERROR(_xlfn.IFS(COUNTBLANK(H1040:J1040)=3,"",I1040="","I列に金額を入力してください",H1040="3.時間給",I1040,J1040="","J列に労働時間を入力してください",H1040="1.月給",ROUND(I1040/J1040,0),H1040="2.日給",ROUND(I1040/J1040,0)),"")</f>
        <v/>
      </c>
      <c r="L1040" s="37" t="str" cm="1">
        <f t="array" ref="L1040">IFERROR(_xlfn.IFS(E1040="","",K1040&lt;F1040,"×（法定外・特例等対象外です）",K1040&lt;G1040,"〇",K1040&gt;=G1040,"ー"),"")</f>
        <v/>
      </c>
      <c r="M1040" s="26" t="str" cm="1">
        <f t="array" ref="M1040">IFERROR(_xlfn.IFS(COUNTBLANK(D1040:K1040)=8,"",D1040="","←D列に従業員名を姓名（フルネーム）で入力してください。誤変換にお気を付け下さい。",E1040="","←E列に都道府県を入力してください。",H1040="","←H列に1.月給～3.時間給の選択肢を入力してください",I1040="","←I列に金額を入力してください",H1040=3,"",J1040="","←J列に所定労働時間を入力してください"),"")</f>
        <v/>
      </c>
    </row>
    <row r="1041" spans="2:13" ht="22" x14ac:dyDescent="0.55000000000000004">
      <c r="B1041" s="39">
        <f t="shared" si="16"/>
        <v>1033</v>
      </c>
      <c r="C1041" s="45"/>
      <c r="D1041" s="35"/>
      <c r="E1041" s="46"/>
      <c r="F1041" s="40" t="str" cm="1">
        <f t="array" ref="F1041">IFERROR(_xlfn.IFS(AND($G$3=45566,E1041="徳島"),VLOOKUP(E1041,最低賃金!$A$2:$G$49,2,FALSE),OR($G$3&lt;&gt;45566,E1041&lt;&gt;"徳島"),VLOOKUP(E1041,最低賃金!$A$2:$G$49,4,FALSE)),"")</f>
        <v/>
      </c>
      <c r="G1041" s="50" t="str">
        <f>IFERROR(VLOOKUP(E1041,最低賃金!$A$3:$G$49,6,FALSE),"")</f>
        <v/>
      </c>
      <c r="H1041" s="45"/>
      <c r="I1041" s="36"/>
      <c r="J1041" s="54"/>
      <c r="K1041" s="51" t="str" cm="1">
        <f t="array" ref="K1041">IFERROR(_xlfn.IFS(COUNTBLANK(H1041:J1041)=3,"",I1041="","I列に金額を入力してください",H1041="3.時間給",I1041,J1041="","J列に労働時間を入力してください",H1041="1.月給",ROUND(I1041/J1041,0),H1041="2.日給",ROUND(I1041/J1041,0)),"")</f>
        <v/>
      </c>
      <c r="L1041" s="37" t="str" cm="1">
        <f t="array" ref="L1041">IFERROR(_xlfn.IFS(E1041="","",K1041&lt;F1041,"×（法定外・特例等対象外です）",K1041&lt;G1041,"〇",K1041&gt;=G1041,"ー"),"")</f>
        <v/>
      </c>
      <c r="M1041" s="26" t="str" cm="1">
        <f t="array" ref="M1041">IFERROR(_xlfn.IFS(COUNTBLANK(D1041:K1041)=8,"",D1041="","←D列に従業員名を姓名（フルネーム）で入力してください。誤変換にお気を付け下さい。",E1041="","←E列に都道府県を入力してください。",H1041="","←H列に1.月給～3.時間給の選択肢を入力してください",I1041="","←I列に金額を入力してください",H1041=3,"",J1041="","←J列に所定労働時間を入力してください"),"")</f>
        <v/>
      </c>
    </row>
    <row r="1042" spans="2:13" ht="22" x14ac:dyDescent="0.55000000000000004">
      <c r="B1042" s="39">
        <f t="shared" si="16"/>
        <v>1034</v>
      </c>
      <c r="C1042" s="45"/>
      <c r="D1042" s="35"/>
      <c r="E1042" s="46"/>
      <c r="F1042" s="40" t="str" cm="1">
        <f t="array" ref="F1042">IFERROR(_xlfn.IFS(AND($G$3=45566,E1042="徳島"),VLOOKUP(E1042,最低賃金!$A$2:$G$49,2,FALSE),OR($G$3&lt;&gt;45566,E1042&lt;&gt;"徳島"),VLOOKUP(E1042,最低賃金!$A$2:$G$49,4,FALSE)),"")</f>
        <v/>
      </c>
      <c r="G1042" s="50" t="str">
        <f>IFERROR(VLOOKUP(E1042,最低賃金!$A$3:$G$49,6,FALSE),"")</f>
        <v/>
      </c>
      <c r="H1042" s="45"/>
      <c r="I1042" s="36"/>
      <c r="J1042" s="54"/>
      <c r="K1042" s="51" t="str" cm="1">
        <f t="array" ref="K1042">IFERROR(_xlfn.IFS(COUNTBLANK(H1042:J1042)=3,"",I1042="","I列に金額を入力してください",H1042="3.時間給",I1042,J1042="","J列に労働時間を入力してください",H1042="1.月給",ROUND(I1042/J1042,0),H1042="2.日給",ROUND(I1042/J1042,0)),"")</f>
        <v/>
      </c>
      <c r="L1042" s="37" t="str" cm="1">
        <f t="array" ref="L1042">IFERROR(_xlfn.IFS(E1042="","",K1042&lt;F1042,"×（法定外・特例等対象外です）",K1042&lt;G1042,"〇",K1042&gt;=G1042,"ー"),"")</f>
        <v/>
      </c>
      <c r="M1042" s="26" t="str" cm="1">
        <f t="array" ref="M1042">IFERROR(_xlfn.IFS(COUNTBLANK(D1042:K1042)=8,"",D1042="","←D列に従業員名を姓名（フルネーム）で入力してください。誤変換にお気を付け下さい。",E1042="","←E列に都道府県を入力してください。",H1042="","←H列に1.月給～3.時間給の選択肢を入力してください",I1042="","←I列に金額を入力してください",H1042=3,"",J1042="","←J列に所定労働時間を入力してください"),"")</f>
        <v/>
      </c>
    </row>
    <row r="1043" spans="2:13" ht="22" x14ac:dyDescent="0.55000000000000004">
      <c r="B1043" s="39">
        <f t="shared" si="16"/>
        <v>1035</v>
      </c>
      <c r="C1043" s="45"/>
      <c r="D1043" s="35"/>
      <c r="E1043" s="46"/>
      <c r="F1043" s="40" t="str" cm="1">
        <f t="array" ref="F1043">IFERROR(_xlfn.IFS(AND($G$3=45566,E1043="徳島"),VLOOKUP(E1043,最低賃金!$A$2:$G$49,2,FALSE),OR($G$3&lt;&gt;45566,E1043&lt;&gt;"徳島"),VLOOKUP(E1043,最低賃金!$A$2:$G$49,4,FALSE)),"")</f>
        <v/>
      </c>
      <c r="G1043" s="50" t="str">
        <f>IFERROR(VLOOKUP(E1043,最低賃金!$A$3:$G$49,6,FALSE),"")</f>
        <v/>
      </c>
      <c r="H1043" s="45"/>
      <c r="I1043" s="36"/>
      <c r="J1043" s="54"/>
      <c r="K1043" s="51" t="str" cm="1">
        <f t="array" ref="K1043">IFERROR(_xlfn.IFS(COUNTBLANK(H1043:J1043)=3,"",I1043="","I列に金額を入力してください",H1043="3.時間給",I1043,J1043="","J列に労働時間を入力してください",H1043="1.月給",ROUND(I1043/J1043,0),H1043="2.日給",ROUND(I1043/J1043,0)),"")</f>
        <v/>
      </c>
      <c r="L1043" s="37" t="str" cm="1">
        <f t="array" ref="L1043">IFERROR(_xlfn.IFS(E1043="","",K1043&lt;F1043,"×（法定外・特例等対象外です）",K1043&lt;G1043,"〇",K1043&gt;=G1043,"ー"),"")</f>
        <v/>
      </c>
      <c r="M1043" s="26" t="str" cm="1">
        <f t="array" ref="M1043">IFERROR(_xlfn.IFS(COUNTBLANK(D1043:K1043)=8,"",D1043="","←D列に従業員名を姓名（フルネーム）で入力してください。誤変換にお気を付け下さい。",E1043="","←E列に都道府県を入力してください。",H1043="","←H列に1.月給～3.時間給の選択肢を入力してください",I1043="","←I列に金額を入力してください",H1043=3,"",J1043="","←J列に所定労働時間を入力してください"),"")</f>
        <v/>
      </c>
    </row>
    <row r="1044" spans="2:13" ht="22" x14ac:dyDescent="0.55000000000000004">
      <c r="B1044" s="39">
        <f t="shared" si="16"/>
        <v>1036</v>
      </c>
      <c r="C1044" s="45"/>
      <c r="D1044" s="35"/>
      <c r="E1044" s="46"/>
      <c r="F1044" s="40" t="str" cm="1">
        <f t="array" ref="F1044">IFERROR(_xlfn.IFS(AND($G$3=45566,E1044="徳島"),VLOOKUP(E1044,最低賃金!$A$2:$G$49,2,FALSE),OR($G$3&lt;&gt;45566,E1044&lt;&gt;"徳島"),VLOOKUP(E1044,最低賃金!$A$2:$G$49,4,FALSE)),"")</f>
        <v/>
      </c>
      <c r="G1044" s="50" t="str">
        <f>IFERROR(VLOOKUP(E1044,最低賃金!$A$3:$G$49,6,FALSE),"")</f>
        <v/>
      </c>
      <c r="H1044" s="45"/>
      <c r="I1044" s="36"/>
      <c r="J1044" s="54"/>
      <c r="K1044" s="51" t="str" cm="1">
        <f t="array" ref="K1044">IFERROR(_xlfn.IFS(COUNTBLANK(H1044:J1044)=3,"",I1044="","I列に金額を入力してください",H1044="3.時間給",I1044,J1044="","J列に労働時間を入力してください",H1044="1.月給",ROUND(I1044/J1044,0),H1044="2.日給",ROUND(I1044/J1044,0)),"")</f>
        <v/>
      </c>
      <c r="L1044" s="37" t="str" cm="1">
        <f t="array" ref="L1044">IFERROR(_xlfn.IFS(E1044="","",K1044&lt;F1044,"×（法定外・特例等対象外です）",K1044&lt;G1044,"〇",K1044&gt;=G1044,"ー"),"")</f>
        <v/>
      </c>
      <c r="M1044" s="26" t="str" cm="1">
        <f t="array" ref="M1044">IFERROR(_xlfn.IFS(COUNTBLANK(D1044:K1044)=8,"",D1044="","←D列に従業員名を姓名（フルネーム）で入力してください。誤変換にお気を付け下さい。",E1044="","←E列に都道府県を入力してください。",H1044="","←H列に1.月給～3.時間給の選択肢を入力してください",I1044="","←I列に金額を入力してください",H1044=3,"",J1044="","←J列に所定労働時間を入力してください"),"")</f>
        <v/>
      </c>
    </row>
    <row r="1045" spans="2:13" ht="22" x14ac:dyDescent="0.55000000000000004">
      <c r="B1045" s="39">
        <f t="shared" si="16"/>
        <v>1037</v>
      </c>
      <c r="C1045" s="45"/>
      <c r="D1045" s="35"/>
      <c r="E1045" s="46"/>
      <c r="F1045" s="40" t="str" cm="1">
        <f t="array" ref="F1045">IFERROR(_xlfn.IFS(AND($G$3=45566,E1045="徳島"),VLOOKUP(E1045,最低賃金!$A$2:$G$49,2,FALSE),OR($G$3&lt;&gt;45566,E1045&lt;&gt;"徳島"),VLOOKUP(E1045,最低賃金!$A$2:$G$49,4,FALSE)),"")</f>
        <v/>
      </c>
      <c r="G1045" s="50" t="str">
        <f>IFERROR(VLOOKUP(E1045,最低賃金!$A$3:$G$49,6,FALSE),"")</f>
        <v/>
      </c>
      <c r="H1045" s="45"/>
      <c r="I1045" s="36"/>
      <c r="J1045" s="54"/>
      <c r="K1045" s="51" t="str" cm="1">
        <f t="array" ref="K1045">IFERROR(_xlfn.IFS(COUNTBLANK(H1045:J1045)=3,"",I1045="","I列に金額を入力してください",H1045="3.時間給",I1045,J1045="","J列に労働時間を入力してください",H1045="1.月給",ROUND(I1045/J1045,0),H1045="2.日給",ROUND(I1045/J1045,0)),"")</f>
        <v/>
      </c>
      <c r="L1045" s="37" t="str" cm="1">
        <f t="array" ref="L1045">IFERROR(_xlfn.IFS(E1045="","",K1045&lt;F1045,"×（法定外・特例等対象外です）",K1045&lt;G1045,"〇",K1045&gt;=G1045,"ー"),"")</f>
        <v/>
      </c>
      <c r="M1045" s="26" t="str" cm="1">
        <f t="array" ref="M1045">IFERROR(_xlfn.IFS(COUNTBLANK(D1045:K1045)=8,"",D1045="","←D列に従業員名を姓名（フルネーム）で入力してください。誤変換にお気を付け下さい。",E1045="","←E列に都道府県を入力してください。",H1045="","←H列に1.月給～3.時間給の選択肢を入力してください",I1045="","←I列に金額を入力してください",H1045=3,"",J1045="","←J列に所定労働時間を入力してください"),"")</f>
        <v/>
      </c>
    </row>
    <row r="1046" spans="2:13" ht="22" x14ac:dyDescent="0.55000000000000004">
      <c r="B1046" s="39">
        <f t="shared" si="16"/>
        <v>1038</v>
      </c>
      <c r="C1046" s="45"/>
      <c r="D1046" s="35"/>
      <c r="E1046" s="46"/>
      <c r="F1046" s="40" t="str" cm="1">
        <f t="array" ref="F1046">IFERROR(_xlfn.IFS(AND($G$3=45566,E1046="徳島"),VLOOKUP(E1046,最低賃金!$A$2:$G$49,2,FALSE),OR($G$3&lt;&gt;45566,E1046&lt;&gt;"徳島"),VLOOKUP(E1046,最低賃金!$A$2:$G$49,4,FALSE)),"")</f>
        <v/>
      </c>
      <c r="G1046" s="50" t="str">
        <f>IFERROR(VLOOKUP(E1046,最低賃金!$A$3:$G$49,6,FALSE),"")</f>
        <v/>
      </c>
      <c r="H1046" s="45"/>
      <c r="I1046" s="36"/>
      <c r="J1046" s="54"/>
      <c r="K1046" s="51" t="str" cm="1">
        <f t="array" ref="K1046">IFERROR(_xlfn.IFS(COUNTBLANK(H1046:J1046)=3,"",I1046="","I列に金額を入力してください",H1046="3.時間給",I1046,J1046="","J列に労働時間を入力してください",H1046="1.月給",ROUND(I1046/J1046,0),H1046="2.日給",ROUND(I1046/J1046,0)),"")</f>
        <v/>
      </c>
      <c r="L1046" s="37" t="str" cm="1">
        <f t="array" ref="L1046">IFERROR(_xlfn.IFS(E1046="","",K1046&lt;F1046,"×（法定外・特例等対象外です）",K1046&lt;G1046,"〇",K1046&gt;=G1046,"ー"),"")</f>
        <v/>
      </c>
      <c r="M1046" s="26" t="str" cm="1">
        <f t="array" ref="M1046">IFERROR(_xlfn.IFS(COUNTBLANK(D1046:K1046)=8,"",D1046="","←D列に従業員名を姓名（フルネーム）で入力してください。誤変換にお気を付け下さい。",E1046="","←E列に都道府県を入力してください。",H1046="","←H列に1.月給～3.時間給の選択肢を入力してください",I1046="","←I列に金額を入力してください",H1046=3,"",J1046="","←J列に所定労働時間を入力してください"),"")</f>
        <v/>
      </c>
    </row>
    <row r="1047" spans="2:13" ht="22" x14ac:dyDescent="0.55000000000000004">
      <c r="B1047" s="39">
        <f t="shared" si="16"/>
        <v>1039</v>
      </c>
      <c r="C1047" s="45"/>
      <c r="D1047" s="35"/>
      <c r="E1047" s="46"/>
      <c r="F1047" s="40" t="str" cm="1">
        <f t="array" ref="F1047">IFERROR(_xlfn.IFS(AND($G$3=45566,E1047="徳島"),VLOOKUP(E1047,最低賃金!$A$2:$G$49,2,FALSE),OR($G$3&lt;&gt;45566,E1047&lt;&gt;"徳島"),VLOOKUP(E1047,最低賃金!$A$2:$G$49,4,FALSE)),"")</f>
        <v/>
      </c>
      <c r="G1047" s="50" t="str">
        <f>IFERROR(VLOOKUP(E1047,最低賃金!$A$3:$G$49,6,FALSE),"")</f>
        <v/>
      </c>
      <c r="H1047" s="45"/>
      <c r="I1047" s="36"/>
      <c r="J1047" s="54"/>
      <c r="K1047" s="51" t="str" cm="1">
        <f t="array" ref="K1047">IFERROR(_xlfn.IFS(COUNTBLANK(H1047:J1047)=3,"",I1047="","I列に金額を入力してください",H1047="3.時間給",I1047,J1047="","J列に労働時間を入力してください",H1047="1.月給",ROUND(I1047/J1047,0),H1047="2.日給",ROUND(I1047/J1047,0)),"")</f>
        <v/>
      </c>
      <c r="L1047" s="37" t="str" cm="1">
        <f t="array" ref="L1047">IFERROR(_xlfn.IFS(E1047="","",K1047&lt;F1047,"×（法定外・特例等対象外です）",K1047&lt;G1047,"〇",K1047&gt;=G1047,"ー"),"")</f>
        <v/>
      </c>
      <c r="M1047" s="26" t="str" cm="1">
        <f t="array" ref="M1047">IFERROR(_xlfn.IFS(COUNTBLANK(D1047:K1047)=8,"",D1047="","←D列に従業員名を姓名（フルネーム）で入力してください。誤変換にお気を付け下さい。",E1047="","←E列に都道府県を入力してください。",H1047="","←H列に1.月給～3.時間給の選択肢を入力してください",I1047="","←I列に金額を入力してください",H1047=3,"",J1047="","←J列に所定労働時間を入力してください"),"")</f>
        <v/>
      </c>
    </row>
    <row r="1048" spans="2:13" ht="22" x14ac:dyDescent="0.55000000000000004">
      <c r="B1048" s="39">
        <f t="shared" si="16"/>
        <v>1040</v>
      </c>
      <c r="C1048" s="45"/>
      <c r="D1048" s="35"/>
      <c r="E1048" s="46"/>
      <c r="F1048" s="40" t="str" cm="1">
        <f t="array" ref="F1048">IFERROR(_xlfn.IFS(AND($G$3=45566,E1048="徳島"),VLOOKUP(E1048,最低賃金!$A$2:$G$49,2,FALSE),OR($G$3&lt;&gt;45566,E1048&lt;&gt;"徳島"),VLOOKUP(E1048,最低賃金!$A$2:$G$49,4,FALSE)),"")</f>
        <v/>
      </c>
      <c r="G1048" s="50" t="str">
        <f>IFERROR(VLOOKUP(E1048,最低賃金!$A$3:$G$49,6,FALSE),"")</f>
        <v/>
      </c>
      <c r="H1048" s="45"/>
      <c r="I1048" s="36"/>
      <c r="J1048" s="54"/>
      <c r="K1048" s="51" t="str" cm="1">
        <f t="array" ref="K1048">IFERROR(_xlfn.IFS(COUNTBLANK(H1048:J1048)=3,"",I1048="","I列に金額を入力してください",H1048="3.時間給",I1048,J1048="","J列に労働時間を入力してください",H1048="1.月給",ROUND(I1048/J1048,0),H1048="2.日給",ROUND(I1048/J1048,0)),"")</f>
        <v/>
      </c>
      <c r="L1048" s="37" t="str" cm="1">
        <f t="array" ref="L1048">IFERROR(_xlfn.IFS(E1048="","",K1048&lt;F1048,"×（法定外・特例等対象外です）",K1048&lt;G1048,"〇",K1048&gt;=G1048,"ー"),"")</f>
        <v/>
      </c>
      <c r="M1048" s="26" t="str" cm="1">
        <f t="array" ref="M1048">IFERROR(_xlfn.IFS(COUNTBLANK(D1048:K1048)=8,"",D1048="","←D列に従業員名を姓名（フルネーム）で入力してください。誤変換にお気を付け下さい。",E1048="","←E列に都道府県を入力してください。",H1048="","←H列に1.月給～3.時間給の選択肢を入力してください",I1048="","←I列に金額を入力してください",H1048=3,"",J1048="","←J列に所定労働時間を入力してください"),"")</f>
        <v/>
      </c>
    </row>
    <row r="1049" spans="2:13" ht="22" x14ac:dyDescent="0.55000000000000004">
      <c r="B1049" s="39">
        <f t="shared" si="16"/>
        <v>1041</v>
      </c>
      <c r="C1049" s="45"/>
      <c r="D1049" s="35"/>
      <c r="E1049" s="46"/>
      <c r="F1049" s="40" t="str" cm="1">
        <f t="array" ref="F1049">IFERROR(_xlfn.IFS(AND($G$3=45566,E1049="徳島"),VLOOKUP(E1049,最低賃金!$A$2:$G$49,2,FALSE),OR($G$3&lt;&gt;45566,E1049&lt;&gt;"徳島"),VLOOKUP(E1049,最低賃金!$A$2:$G$49,4,FALSE)),"")</f>
        <v/>
      </c>
      <c r="G1049" s="50" t="str">
        <f>IFERROR(VLOOKUP(E1049,最低賃金!$A$3:$G$49,6,FALSE),"")</f>
        <v/>
      </c>
      <c r="H1049" s="45"/>
      <c r="I1049" s="36"/>
      <c r="J1049" s="54"/>
      <c r="K1049" s="51" t="str" cm="1">
        <f t="array" ref="K1049">IFERROR(_xlfn.IFS(COUNTBLANK(H1049:J1049)=3,"",I1049="","I列に金額を入力してください",H1049="3.時間給",I1049,J1049="","J列に労働時間を入力してください",H1049="1.月給",ROUND(I1049/J1049,0),H1049="2.日給",ROUND(I1049/J1049,0)),"")</f>
        <v/>
      </c>
      <c r="L1049" s="37" t="str" cm="1">
        <f t="array" ref="L1049">IFERROR(_xlfn.IFS(E1049="","",K1049&lt;F1049,"×（法定外・特例等対象外です）",K1049&lt;G1049,"〇",K1049&gt;=G1049,"ー"),"")</f>
        <v/>
      </c>
      <c r="M1049" s="26" t="str" cm="1">
        <f t="array" ref="M1049">IFERROR(_xlfn.IFS(COUNTBLANK(D1049:K1049)=8,"",D1049="","←D列に従業員名を姓名（フルネーム）で入力してください。誤変換にお気を付け下さい。",E1049="","←E列に都道府県を入力してください。",H1049="","←H列に1.月給～3.時間給の選択肢を入力してください",I1049="","←I列に金額を入力してください",H1049=3,"",J1049="","←J列に所定労働時間を入力してください"),"")</f>
        <v/>
      </c>
    </row>
    <row r="1050" spans="2:13" ht="22" x14ac:dyDescent="0.55000000000000004">
      <c r="B1050" s="39">
        <f t="shared" si="16"/>
        <v>1042</v>
      </c>
      <c r="C1050" s="45"/>
      <c r="D1050" s="35"/>
      <c r="E1050" s="46"/>
      <c r="F1050" s="40" t="str" cm="1">
        <f t="array" ref="F1050">IFERROR(_xlfn.IFS(AND($G$3=45566,E1050="徳島"),VLOOKUP(E1050,最低賃金!$A$2:$G$49,2,FALSE),OR($G$3&lt;&gt;45566,E1050&lt;&gt;"徳島"),VLOOKUP(E1050,最低賃金!$A$2:$G$49,4,FALSE)),"")</f>
        <v/>
      </c>
      <c r="G1050" s="50" t="str">
        <f>IFERROR(VLOOKUP(E1050,最低賃金!$A$3:$G$49,6,FALSE),"")</f>
        <v/>
      </c>
      <c r="H1050" s="45"/>
      <c r="I1050" s="36"/>
      <c r="J1050" s="54"/>
      <c r="K1050" s="51" t="str" cm="1">
        <f t="array" ref="K1050">IFERROR(_xlfn.IFS(COUNTBLANK(H1050:J1050)=3,"",I1050="","I列に金額を入力してください",H1050="3.時間給",I1050,J1050="","J列に労働時間を入力してください",H1050="1.月給",ROUND(I1050/J1050,0),H1050="2.日給",ROUND(I1050/J1050,0)),"")</f>
        <v/>
      </c>
      <c r="L1050" s="37" t="str" cm="1">
        <f t="array" ref="L1050">IFERROR(_xlfn.IFS(E1050="","",K1050&lt;F1050,"×（法定外・特例等対象外です）",K1050&lt;G1050,"〇",K1050&gt;=G1050,"ー"),"")</f>
        <v/>
      </c>
      <c r="M1050" s="26" t="str" cm="1">
        <f t="array" ref="M1050">IFERROR(_xlfn.IFS(COUNTBLANK(D1050:K1050)=8,"",D1050="","←D列に従業員名を姓名（フルネーム）で入力してください。誤変換にお気を付け下さい。",E1050="","←E列に都道府県を入力してください。",H1050="","←H列に1.月給～3.時間給の選択肢を入力してください",I1050="","←I列に金額を入力してください",H1050=3,"",J1050="","←J列に所定労働時間を入力してください"),"")</f>
        <v/>
      </c>
    </row>
    <row r="1051" spans="2:13" ht="22" x14ac:dyDescent="0.55000000000000004">
      <c r="B1051" s="39">
        <f t="shared" si="16"/>
        <v>1043</v>
      </c>
      <c r="C1051" s="45"/>
      <c r="D1051" s="35"/>
      <c r="E1051" s="46"/>
      <c r="F1051" s="40" t="str" cm="1">
        <f t="array" ref="F1051">IFERROR(_xlfn.IFS(AND($G$3=45566,E1051="徳島"),VLOOKUP(E1051,最低賃金!$A$2:$G$49,2,FALSE),OR($G$3&lt;&gt;45566,E1051&lt;&gt;"徳島"),VLOOKUP(E1051,最低賃金!$A$2:$G$49,4,FALSE)),"")</f>
        <v/>
      </c>
      <c r="G1051" s="50" t="str">
        <f>IFERROR(VLOOKUP(E1051,最低賃金!$A$3:$G$49,6,FALSE),"")</f>
        <v/>
      </c>
      <c r="H1051" s="45"/>
      <c r="I1051" s="36"/>
      <c r="J1051" s="54"/>
      <c r="K1051" s="51" t="str" cm="1">
        <f t="array" ref="K1051">IFERROR(_xlfn.IFS(COUNTBLANK(H1051:J1051)=3,"",I1051="","I列に金額を入力してください",H1051="3.時間給",I1051,J1051="","J列に労働時間を入力してください",H1051="1.月給",ROUND(I1051/J1051,0),H1051="2.日給",ROUND(I1051/J1051,0)),"")</f>
        <v/>
      </c>
      <c r="L1051" s="37" t="str" cm="1">
        <f t="array" ref="L1051">IFERROR(_xlfn.IFS(E1051="","",K1051&lt;F1051,"×（法定外・特例等対象外です）",K1051&lt;G1051,"〇",K1051&gt;=G1051,"ー"),"")</f>
        <v/>
      </c>
      <c r="M1051" s="26" t="str" cm="1">
        <f t="array" ref="M1051">IFERROR(_xlfn.IFS(COUNTBLANK(D1051:K1051)=8,"",D1051="","←D列に従業員名を姓名（フルネーム）で入力してください。誤変換にお気を付け下さい。",E1051="","←E列に都道府県を入力してください。",H1051="","←H列に1.月給～3.時間給の選択肢を入力してください",I1051="","←I列に金額を入力してください",H1051=3,"",J1051="","←J列に所定労働時間を入力してください"),"")</f>
        <v/>
      </c>
    </row>
    <row r="1052" spans="2:13" ht="22" x14ac:dyDescent="0.55000000000000004">
      <c r="B1052" s="39">
        <f t="shared" si="16"/>
        <v>1044</v>
      </c>
      <c r="C1052" s="45"/>
      <c r="D1052" s="35"/>
      <c r="E1052" s="46"/>
      <c r="F1052" s="40" t="str" cm="1">
        <f t="array" ref="F1052">IFERROR(_xlfn.IFS(AND($G$3=45566,E1052="徳島"),VLOOKUP(E1052,最低賃金!$A$2:$G$49,2,FALSE),OR($G$3&lt;&gt;45566,E1052&lt;&gt;"徳島"),VLOOKUP(E1052,最低賃金!$A$2:$G$49,4,FALSE)),"")</f>
        <v/>
      </c>
      <c r="G1052" s="50" t="str">
        <f>IFERROR(VLOOKUP(E1052,最低賃金!$A$3:$G$49,6,FALSE),"")</f>
        <v/>
      </c>
      <c r="H1052" s="45"/>
      <c r="I1052" s="36"/>
      <c r="J1052" s="54"/>
      <c r="K1052" s="51" t="str" cm="1">
        <f t="array" ref="K1052">IFERROR(_xlfn.IFS(COUNTBLANK(H1052:J1052)=3,"",I1052="","I列に金額を入力してください",H1052="3.時間給",I1052,J1052="","J列に労働時間を入力してください",H1052="1.月給",ROUND(I1052/J1052,0),H1052="2.日給",ROUND(I1052/J1052,0)),"")</f>
        <v/>
      </c>
      <c r="L1052" s="37" t="str" cm="1">
        <f t="array" ref="L1052">IFERROR(_xlfn.IFS(E1052="","",K1052&lt;F1052,"×（法定外・特例等対象外です）",K1052&lt;G1052,"〇",K1052&gt;=G1052,"ー"),"")</f>
        <v/>
      </c>
      <c r="M1052" s="26" t="str" cm="1">
        <f t="array" ref="M1052">IFERROR(_xlfn.IFS(COUNTBLANK(D1052:K1052)=8,"",D1052="","←D列に従業員名を姓名（フルネーム）で入力してください。誤変換にお気を付け下さい。",E1052="","←E列に都道府県を入力してください。",H1052="","←H列に1.月給～3.時間給の選択肢を入力してください",I1052="","←I列に金額を入力してください",H1052=3,"",J1052="","←J列に所定労働時間を入力してください"),"")</f>
        <v/>
      </c>
    </row>
    <row r="1053" spans="2:13" ht="22" x14ac:dyDescent="0.55000000000000004">
      <c r="B1053" s="39">
        <f t="shared" si="16"/>
        <v>1045</v>
      </c>
      <c r="C1053" s="45"/>
      <c r="D1053" s="35"/>
      <c r="E1053" s="46"/>
      <c r="F1053" s="40" t="str" cm="1">
        <f t="array" ref="F1053">IFERROR(_xlfn.IFS(AND($G$3=45566,E1053="徳島"),VLOOKUP(E1053,最低賃金!$A$2:$G$49,2,FALSE),OR($G$3&lt;&gt;45566,E1053&lt;&gt;"徳島"),VLOOKUP(E1053,最低賃金!$A$2:$G$49,4,FALSE)),"")</f>
        <v/>
      </c>
      <c r="G1053" s="50" t="str">
        <f>IFERROR(VLOOKUP(E1053,最低賃金!$A$3:$G$49,6,FALSE),"")</f>
        <v/>
      </c>
      <c r="H1053" s="45"/>
      <c r="I1053" s="36"/>
      <c r="J1053" s="54"/>
      <c r="K1053" s="51" t="str" cm="1">
        <f t="array" ref="K1053">IFERROR(_xlfn.IFS(COUNTBLANK(H1053:J1053)=3,"",I1053="","I列に金額を入力してください",H1053="3.時間給",I1053,J1053="","J列に労働時間を入力してください",H1053="1.月給",ROUND(I1053/J1053,0),H1053="2.日給",ROUND(I1053/J1053,0)),"")</f>
        <v/>
      </c>
      <c r="L1053" s="37" t="str" cm="1">
        <f t="array" ref="L1053">IFERROR(_xlfn.IFS(E1053="","",K1053&lt;F1053,"×（法定外・特例等対象外です）",K1053&lt;G1053,"〇",K1053&gt;=G1053,"ー"),"")</f>
        <v/>
      </c>
      <c r="M1053" s="26" t="str" cm="1">
        <f t="array" ref="M1053">IFERROR(_xlfn.IFS(COUNTBLANK(D1053:K1053)=8,"",D1053="","←D列に従業員名を姓名（フルネーム）で入力してください。誤変換にお気を付け下さい。",E1053="","←E列に都道府県を入力してください。",H1053="","←H列に1.月給～3.時間給の選択肢を入力してください",I1053="","←I列に金額を入力してください",H1053=3,"",J1053="","←J列に所定労働時間を入力してください"),"")</f>
        <v/>
      </c>
    </row>
    <row r="1054" spans="2:13" ht="22" x14ac:dyDescent="0.55000000000000004">
      <c r="B1054" s="39">
        <f t="shared" si="16"/>
        <v>1046</v>
      </c>
      <c r="C1054" s="45"/>
      <c r="D1054" s="35"/>
      <c r="E1054" s="46"/>
      <c r="F1054" s="40" t="str" cm="1">
        <f t="array" ref="F1054">IFERROR(_xlfn.IFS(AND($G$3=45566,E1054="徳島"),VLOOKUP(E1054,最低賃金!$A$2:$G$49,2,FALSE),OR($G$3&lt;&gt;45566,E1054&lt;&gt;"徳島"),VLOOKUP(E1054,最低賃金!$A$2:$G$49,4,FALSE)),"")</f>
        <v/>
      </c>
      <c r="G1054" s="50" t="str">
        <f>IFERROR(VLOOKUP(E1054,最低賃金!$A$3:$G$49,6,FALSE),"")</f>
        <v/>
      </c>
      <c r="H1054" s="45"/>
      <c r="I1054" s="36"/>
      <c r="J1054" s="54"/>
      <c r="K1054" s="51" t="str" cm="1">
        <f t="array" ref="K1054">IFERROR(_xlfn.IFS(COUNTBLANK(H1054:J1054)=3,"",I1054="","I列に金額を入力してください",H1054="3.時間給",I1054,J1054="","J列に労働時間を入力してください",H1054="1.月給",ROUND(I1054/J1054,0),H1054="2.日給",ROUND(I1054/J1054,0)),"")</f>
        <v/>
      </c>
      <c r="L1054" s="37" t="str" cm="1">
        <f t="array" ref="L1054">IFERROR(_xlfn.IFS(E1054="","",K1054&lt;F1054,"×（法定外・特例等対象外です）",K1054&lt;G1054,"〇",K1054&gt;=G1054,"ー"),"")</f>
        <v/>
      </c>
      <c r="M1054" s="26" t="str" cm="1">
        <f t="array" ref="M1054">IFERROR(_xlfn.IFS(COUNTBLANK(D1054:K1054)=8,"",D1054="","←D列に従業員名を姓名（フルネーム）で入力してください。誤変換にお気を付け下さい。",E1054="","←E列に都道府県を入力してください。",H1054="","←H列に1.月給～3.時間給の選択肢を入力してください",I1054="","←I列に金額を入力してください",H1054=3,"",J1054="","←J列に所定労働時間を入力してください"),"")</f>
        <v/>
      </c>
    </row>
    <row r="1055" spans="2:13" ht="22" x14ac:dyDescent="0.55000000000000004">
      <c r="B1055" s="39">
        <f t="shared" si="16"/>
        <v>1047</v>
      </c>
      <c r="C1055" s="45"/>
      <c r="D1055" s="35"/>
      <c r="E1055" s="46"/>
      <c r="F1055" s="40" t="str" cm="1">
        <f t="array" ref="F1055">IFERROR(_xlfn.IFS(AND($G$3=45566,E1055="徳島"),VLOOKUP(E1055,最低賃金!$A$2:$G$49,2,FALSE),OR($G$3&lt;&gt;45566,E1055&lt;&gt;"徳島"),VLOOKUP(E1055,最低賃金!$A$2:$G$49,4,FALSE)),"")</f>
        <v/>
      </c>
      <c r="G1055" s="50" t="str">
        <f>IFERROR(VLOOKUP(E1055,最低賃金!$A$3:$G$49,6,FALSE),"")</f>
        <v/>
      </c>
      <c r="H1055" s="45"/>
      <c r="I1055" s="36"/>
      <c r="J1055" s="54"/>
      <c r="K1055" s="51" t="str" cm="1">
        <f t="array" ref="K1055">IFERROR(_xlfn.IFS(COUNTBLANK(H1055:J1055)=3,"",I1055="","I列に金額を入力してください",H1055="3.時間給",I1055,J1055="","J列に労働時間を入力してください",H1055="1.月給",ROUND(I1055/J1055,0),H1055="2.日給",ROUND(I1055/J1055,0)),"")</f>
        <v/>
      </c>
      <c r="L1055" s="37" t="str" cm="1">
        <f t="array" ref="L1055">IFERROR(_xlfn.IFS(E1055="","",K1055&lt;F1055,"×（法定外・特例等対象外です）",K1055&lt;G1055,"〇",K1055&gt;=G1055,"ー"),"")</f>
        <v/>
      </c>
      <c r="M1055" s="26" t="str" cm="1">
        <f t="array" ref="M1055">IFERROR(_xlfn.IFS(COUNTBLANK(D1055:K1055)=8,"",D1055="","←D列に従業員名を姓名（フルネーム）で入力してください。誤変換にお気を付け下さい。",E1055="","←E列に都道府県を入力してください。",H1055="","←H列に1.月給～3.時間給の選択肢を入力してください",I1055="","←I列に金額を入力してください",H1055=3,"",J1055="","←J列に所定労働時間を入力してください"),"")</f>
        <v/>
      </c>
    </row>
    <row r="1056" spans="2:13" ht="22" x14ac:dyDescent="0.55000000000000004">
      <c r="B1056" s="39">
        <f t="shared" si="16"/>
        <v>1048</v>
      </c>
      <c r="C1056" s="45"/>
      <c r="D1056" s="35"/>
      <c r="E1056" s="46"/>
      <c r="F1056" s="40" t="str" cm="1">
        <f t="array" ref="F1056">IFERROR(_xlfn.IFS(AND($G$3=45566,E1056="徳島"),VLOOKUP(E1056,最低賃金!$A$2:$G$49,2,FALSE),OR($G$3&lt;&gt;45566,E1056&lt;&gt;"徳島"),VLOOKUP(E1056,最低賃金!$A$2:$G$49,4,FALSE)),"")</f>
        <v/>
      </c>
      <c r="G1056" s="50" t="str">
        <f>IFERROR(VLOOKUP(E1056,最低賃金!$A$3:$G$49,6,FALSE),"")</f>
        <v/>
      </c>
      <c r="H1056" s="45"/>
      <c r="I1056" s="36"/>
      <c r="J1056" s="54"/>
      <c r="K1056" s="51" t="str" cm="1">
        <f t="array" ref="K1056">IFERROR(_xlfn.IFS(COUNTBLANK(H1056:J1056)=3,"",I1056="","I列に金額を入力してください",H1056="3.時間給",I1056,J1056="","J列に労働時間を入力してください",H1056="1.月給",ROUND(I1056/J1056,0),H1056="2.日給",ROUND(I1056/J1056,0)),"")</f>
        <v/>
      </c>
      <c r="L1056" s="37" t="str" cm="1">
        <f t="array" ref="L1056">IFERROR(_xlfn.IFS(E1056="","",K1056&lt;F1056,"×（法定外・特例等対象外です）",K1056&lt;G1056,"〇",K1056&gt;=G1056,"ー"),"")</f>
        <v/>
      </c>
      <c r="M1056" s="26" t="str" cm="1">
        <f t="array" ref="M1056">IFERROR(_xlfn.IFS(COUNTBLANK(D1056:K1056)=8,"",D1056="","←D列に従業員名を姓名（フルネーム）で入力してください。誤変換にお気を付け下さい。",E1056="","←E列に都道府県を入力してください。",H1056="","←H列に1.月給～3.時間給の選択肢を入力してください",I1056="","←I列に金額を入力してください",H1056=3,"",J1056="","←J列に所定労働時間を入力してください"),"")</f>
        <v/>
      </c>
    </row>
    <row r="1057" spans="2:13" ht="22" x14ac:dyDescent="0.55000000000000004">
      <c r="B1057" s="39">
        <f t="shared" si="16"/>
        <v>1049</v>
      </c>
      <c r="C1057" s="45"/>
      <c r="D1057" s="35"/>
      <c r="E1057" s="46"/>
      <c r="F1057" s="40" t="str" cm="1">
        <f t="array" ref="F1057">IFERROR(_xlfn.IFS(AND($G$3=45566,E1057="徳島"),VLOOKUP(E1057,最低賃金!$A$2:$G$49,2,FALSE),OR($G$3&lt;&gt;45566,E1057&lt;&gt;"徳島"),VLOOKUP(E1057,最低賃金!$A$2:$G$49,4,FALSE)),"")</f>
        <v/>
      </c>
      <c r="G1057" s="50" t="str">
        <f>IFERROR(VLOOKUP(E1057,最低賃金!$A$3:$G$49,6,FALSE),"")</f>
        <v/>
      </c>
      <c r="H1057" s="45"/>
      <c r="I1057" s="36"/>
      <c r="J1057" s="54"/>
      <c r="K1057" s="51" t="str" cm="1">
        <f t="array" ref="K1057">IFERROR(_xlfn.IFS(COUNTBLANK(H1057:J1057)=3,"",I1057="","I列に金額を入力してください",H1057="3.時間給",I1057,J1057="","J列に労働時間を入力してください",H1057="1.月給",ROUND(I1057/J1057,0),H1057="2.日給",ROUND(I1057/J1057,0)),"")</f>
        <v/>
      </c>
      <c r="L1057" s="37" t="str" cm="1">
        <f t="array" ref="L1057">IFERROR(_xlfn.IFS(E1057="","",K1057&lt;F1057,"×（法定外・特例等対象外です）",K1057&lt;G1057,"〇",K1057&gt;=G1057,"ー"),"")</f>
        <v/>
      </c>
      <c r="M1057" s="26" t="str" cm="1">
        <f t="array" ref="M1057">IFERROR(_xlfn.IFS(COUNTBLANK(D1057:K1057)=8,"",D1057="","←D列に従業員名を姓名（フルネーム）で入力してください。誤変換にお気を付け下さい。",E1057="","←E列に都道府県を入力してください。",H1057="","←H列に1.月給～3.時間給の選択肢を入力してください",I1057="","←I列に金額を入力してください",H1057=3,"",J1057="","←J列に所定労働時間を入力してください"),"")</f>
        <v/>
      </c>
    </row>
    <row r="1058" spans="2:13" ht="22" x14ac:dyDescent="0.55000000000000004">
      <c r="B1058" s="39">
        <f t="shared" si="16"/>
        <v>1050</v>
      </c>
      <c r="C1058" s="45"/>
      <c r="D1058" s="35"/>
      <c r="E1058" s="46"/>
      <c r="F1058" s="40" t="str" cm="1">
        <f t="array" ref="F1058">IFERROR(_xlfn.IFS(AND($G$3=45566,E1058="徳島"),VLOOKUP(E1058,最低賃金!$A$2:$G$49,2,FALSE),OR($G$3&lt;&gt;45566,E1058&lt;&gt;"徳島"),VLOOKUP(E1058,最低賃金!$A$2:$G$49,4,FALSE)),"")</f>
        <v/>
      </c>
      <c r="G1058" s="50" t="str">
        <f>IFERROR(VLOOKUP(E1058,最低賃金!$A$3:$G$49,6,FALSE),"")</f>
        <v/>
      </c>
      <c r="H1058" s="45"/>
      <c r="I1058" s="36"/>
      <c r="J1058" s="54"/>
      <c r="K1058" s="51" t="str" cm="1">
        <f t="array" ref="K1058">IFERROR(_xlfn.IFS(COUNTBLANK(H1058:J1058)=3,"",I1058="","I列に金額を入力してください",H1058="3.時間給",I1058,J1058="","J列に労働時間を入力してください",H1058="1.月給",ROUND(I1058/J1058,0),H1058="2.日給",ROUND(I1058/J1058,0)),"")</f>
        <v/>
      </c>
      <c r="L1058" s="37" t="str" cm="1">
        <f t="array" ref="L1058">IFERROR(_xlfn.IFS(E1058="","",K1058&lt;F1058,"×（法定外・特例等対象外です）",K1058&lt;G1058,"〇",K1058&gt;=G1058,"ー"),"")</f>
        <v/>
      </c>
      <c r="M1058" s="26" t="str" cm="1">
        <f t="array" ref="M1058">IFERROR(_xlfn.IFS(COUNTBLANK(D1058:K1058)=8,"",D1058="","←D列に従業員名を姓名（フルネーム）で入力してください。誤変換にお気を付け下さい。",E1058="","←E列に都道府県を入力してください。",H1058="","←H列に1.月給～3.時間給の選択肢を入力してください",I1058="","←I列に金額を入力してください",H1058=3,"",J1058="","←J列に所定労働時間を入力してください"),"")</f>
        <v/>
      </c>
    </row>
    <row r="1059" spans="2:13" ht="22" x14ac:dyDescent="0.55000000000000004">
      <c r="B1059" s="39">
        <f t="shared" si="16"/>
        <v>1051</v>
      </c>
      <c r="C1059" s="45"/>
      <c r="D1059" s="35"/>
      <c r="E1059" s="46"/>
      <c r="F1059" s="40" t="str" cm="1">
        <f t="array" ref="F1059">IFERROR(_xlfn.IFS(AND($G$3=45566,E1059="徳島"),VLOOKUP(E1059,最低賃金!$A$2:$G$49,2,FALSE),OR($G$3&lt;&gt;45566,E1059&lt;&gt;"徳島"),VLOOKUP(E1059,最低賃金!$A$2:$G$49,4,FALSE)),"")</f>
        <v/>
      </c>
      <c r="G1059" s="50" t="str">
        <f>IFERROR(VLOOKUP(E1059,最低賃金!$A$3:$G$49,6,FALSE),"")</f>
        <v/>
      </c>
      <c r="H1059" s="45"/>
      <c r="I1059" s="36"/>
      <c r="J1059" s="54"/>
      <c r="K1059" s="51" t="str" cm="1">
        <f t="array" ref="K1059">IFERROR(_xlfn.IFS(COUNTBLANK(H1059:J1059)=3,"",I1059="","I列に金額を入力してください",H1059="3.時間給",I1059,J1059="","J列に労働時間を入力してください",H1059="1.月給",ROUND(I1059/J1059,0),H1059="2.日給",ROUND(I1059/J1059,0)),"")</f>
        <v/>
      </c>
      <c r="L1059" s="37" t="str" cm="1">
        <f t="array" ref="L1059">IFERROR(_xlfn.IFS(E1059="","",K1059&lt;F1059,"×（法定外・特例等対象外です）",K1059&lt;G1059,"〇",K1059&gt;=G1059,"ー"),"")</f>
        <v/>
      </c>
      <c r="M1059" s="26" t="str" cm="1">
        <f t="array" ref="M1059">IFERROR(_xlfn.IFS(COUNTBLANK(D1059:K1059)=8,"",D1059="","←D列に従業員名を姓名（フルネーム）で入力してください。誤変換にお気を付け下さい。",E1059="","←E列に都道府県を入力してください。",H1059="","←H列に1.月給～3.時間給の選択肢を入力してください",I1059="","←I列に金額を入力してください",H1059=3,"",J1059="","←J列に所定労働時間を入力してください"),"")</f>
        <v/>
      </c>
    </row>
    <row r="1060" spans="2:13" ht="22" x14ac:dyDescent="0.55000000000000004">
      <c r="B1060" s="39">
        <f t="shared" si="16"/>
        <v>1052</v>
      </c>
      <c r="C1060" s="45"/>
      <c r="D1060" s="35"/>
      <c r="E1060" s="46"/>
      <c r="F1060" s="40" t="str" cm="1">
        <f t="array" ref="F1060">IFERROR(_xlfn.IFS(AND($G$3=45566,E1060="徳島"),VLOOKUP(E1060,最低賃金!$A$2:$G$49,2,FALSE),OR($G$3&lt;&gt;45566,E1060&lt;&gt;"徳島"),VLOOKUP(E1060,最低賃金!$A$2:$G$49,4,FALSE)),"")</f>
        <v/>
      </c>
      <c r="G1060" s="50" t="str">
        <f>IFERROR(VLOOKUP(E1060,最低賃金!$A$3:$G$49,6,FALSE),"")</f>
        <v/>
      </c>
      <c r="H1060" s="45"/>
      <c r="I1060" s="36"/>
      <c r="J1060" s="54"/>
      <c r="K1060" s="51" t="str" cm="1">
        <f t="array" ref="K1060">IFERROR(_xlfn.IFS(COUNTBLANK(H1060:J1060)=3,"",I1060="","I列に金額を入力してください",H1060="3.時間給",I1060,J1060="","J列に労働時間を入力してください",H1060="1.月給",ROUND(I1060/J1060,0),H1060="2.日給",ROUND(I1060/J1060,0)),"")</f>
        <v/>
      </c>
      <c r="L1060" s="37" t="str" cm="1">
        <f t="array" ref="L1060">IFERROR(_xlfn.IFS(E1060="","",K1060&lt;F1060,"×（法定外・特例等対象外です）",K1060&lt;G1060,"〇",K1060&gt;=G1060,"ー"),"")</f>
        <v/>
      </c>
      <c r="M1060" s="26" t="str" cm="1">
        <f t="array" ref="M1060">IFERROR(_xlfn.IFS(COUNTBLANK(D1060:K1060)=8,"",D1060="","←D列に従業員名を姓名（フルネーム）で入力してください。誤変換にお気を付け下さい。",E1060="","←E列に都道府県を入力してください。",H1060="","←H列に1.月給～3.時間給の選択肢を入力してください",I1060="","←I列に金額を入力してください",H1060=3,"",J1060="","←J列に所定労働時間を入力してください"),"")</f>
        <v/>
      </c>
    </row>
    <row r="1061" spans="2:13" ht="22" x14ac:dyDescent="0.55000000000000004">
      <c r="B1061" s="39">
        <f t="shared" si="16"/>
        <v>1053</v>
      </c>
      <c r="C1061" s="45"/>
      <c r="D1061" s="35"/>
      <c r="E1061" s="46"/>
      <c r="F1061" s="40" t="str" cm="1">
        <f t="array" ref="F1061">IFERROR(_xlfn.IFS(AND($G$3=45566,E1061="徳島"),VLOOKUP(E1061,最低賃金!$A$2:$G$49,2,FALSE),OR($G$3&lt;&gt;45566,E1061&lt;&gt;"徳島"),VLOOKUP(E1061,最低賃金!$A$2:$G$49,4,FALSE)),"")</f>
        <v/>
      </c>
      <c r="G1061" s="50" t="str">
        <f>IFERROR(VLOOKUP(E1061,最低賃金!$A$3:$G$49,6,FALSE),"")</f>
        <v/>
      </c>
      <c r="H1061" s="45"/>
      <c r="I1061" s="36"/>
      <c r="J1061" s="54"/>
      <c r="K1061" s="51" t="str" cm="1">
        <f t="array" ref="K1061">IFERROR(_xlfn.IFS(COUNTBLANK(H1061:J1061)=3,"",I1061="","I列に金額を入力してください",H1061="3.時間給",I1061,J1061="","J列に労働時間を入力してください",H1061="1.月給",ROUND(I1061/J1061,0),H1061="2.日給",ROUND(I1061/J1061,0)),"")</f>
        <v/>
      </c>
      <c r="L1061" s="37" t="str" cm="1">
        <f t="array" ref="L1061">IFERROR(_xlfn.IFS(E1061="","",K1061&lt;F1061,"×（法定外・特例等対象外です）",K1061&lt;G1061,"〇",K1061&gt;=G1061,"ー"),"")</f>
        <v/>
      </c>
      <c r="M1061" s="26" t="str" cm="1">
        <f t="array" ref="M1061">IFERROR(_xlfn.IFS(COUNTBLANK(D1061:K1061)=8,"",D1061="","←D列に従業員名を姓名（フルネーム）で入力してください。誤変換にお気を付け下さい。",E1061="","←E列に都道府県を入力してください。",H1061="","←H列に1.月給～3.時間給の選択肢を入力してください",I1061="","←I列に金額を入力してください",H1061=3,"",J1061="","←J列に所定労働時間を入力してください"),"")</f>
        <v/>
      </c>
    </row>
    <row r="1062" spans="2:13" ht="22" x14ac:dyDescent="0.55000000000000004">
      <c r="B1062" s="39">
        <f t="shared" si="16"/>
        <v>1054</v>
      </c>
      <c r="C1062" s="45"/>
      <c r="D1062" s="35"/>
      <c r="E1062" s="46"/>
      <c r="F1062" s="40" t="str" cm="1">
        <f t="array" ref="F1062">IFERROR(_xlfn.IFS(AND($G$3=45566,E1062="徳島"),VLOOKUP(E1062,最低賃金!$A$2:$G$49,2,FALSE),OR($G$3&lt;&gt;45566,E1062&lt;&gt;"徳島"),VLOOKUP(E1062,最低賃金!$A$2:$G$49,4,FALSE)),"")</f>
        <v/>
      </c>
      <c r="G1062" s="50" t="str">
        <f>IFERROR(VLOOKUP(E1062,最低賃金!$A$3:$G$49,6,FALSE),"")</f>
        <v/>
      </c>
      <c r="H1062" s="45"/>
      <c r="I1062" s="36"/>
      <c r="J1062" s="54"/>
      <c r="K1062" s="51" t="str" cm="1">
        <f t="array" ref="K1062">IFERROR(_xlfn.IFS(COUNTBLANK(H1062:J1062)=3,"",I1062="","I列に金額を入力してください",H1062="3.時間給",I1062,J1062="","J列に労働時間を入力してください",H1062="1.月給",ROUND(I1062/J1062,0),H1062="2.日給",ROUND(I1062/J1062,0)),"")</f>
        <v/>
      </c>
      <c r="L1062" s="37" t="str" cm="1">
        <f t="array" ref="L1062">IFERROR(_xlfn.IFS(E1062="","",K1062&lt;F1062,"×（法定外・特例等対象外です）",K1062&lt;G1062,"〇",K1062&gt;=G1062,"ー"),"")</f>
        <v/>
      </c>
      <c r="M1062" s="26" t="str" cm="1">
        <f t="array" ref="M1062">IFERROR(_xlfn.IFS(COUNTBLANK(D1062:K1062)=8,"",D1062="","←D列に従業員名を姓名（フルネーム）で入力してください。誤変換にお気を付け下さい。",E1062="","←E列に都道府県を入力してください。",H1062="","←H列に1.月給～3.時間給の選択肢を入力してください",I1062="","←I列に金額を入力してください",H1062=3,"",J1062="","←J列に所定労働時間を入力してください"),"")</f>
        <v/>
      </c>
    </row>
    <row r="1063" spans="2:13" ht="22" x14ac:dyDescent="0.55000000000000004">
      <c r="B1063" s="39">
        <f t="shared" si="16"/>
        <v>1055</v>
      </c>
      <c r="C1063" s="45"/>
      <c r="D1063" s="35"/>
      <c r="E1063" s="46"/>
      <c r="F1063" s="40" t="str" cm="1">
        <f t="array" ref="F1063">IFERROR(_xlfn.IFS(AND($G$3=45566,E1063="徳島"),VLOOKUP(E1063,最低賃金!$A$2:$G$49,2,FALSE),OR($G$3&lt;&gt;45566,E1063&lt;&gt;"徳島"),VLOOKUP(E1063,最低賃金!$A$2:$G$49,4,FALSE)),"")</f>
        <v/>
      </c>
      <c r="G1063" s="50" t="str">
        <f>IFERROR(VLOOKUP(E1063,最低賃金!$A$3:$G$49,6,FALSE),"")</f>
        <v/>
      </c>
      <c r="H1063" s="45"/>
      <c r="I1063" s="36"/>
      <c r="J1063" s="54"/>
      <c r="K1063" s="51" t="str" cm="1">
        <f t="array" ref="K1063">IFERROR(_xlfn.IFS(COUNTBLANK(H1063:J1063)=3,"",I1063="","I列に金額を入力してください",H1063="3.時間給",I1063,J1063="","J列に労働時間を入力してください",H1063="1.月給",ROUND(I1063/J1063,0),H1063="2.日給",ROUND(I1063/J1063,0)),"")</f>
        <v/>
      </c>
      <c r="L1063" s="37" t="str" cm="1">
        <f t="array" ref="L1063">IFERROR(_xlfn.IFS(E1063="","",K1063&lt;F1063,"×（法定外・特例等対象外です）",K1063&lt;G1063,"〇",K1063&gt;=G1063,"ー"),"")</f>
        <v/>
      </c>
      <c r="M1063" s="26" t="str" cm="1">
        <f t="array" ref="M1063">IFERROR(_xlfn.IFS(COUNTBLANK(D1063:K1063)=8,"",D1063="","←D列に従業員名を姓名（フルネーム）で入力してください。誤変換にお気を付け下さい。",E1063="","←E列に都道府県を入力してください。",H1063="","←H列に1.月給～3.時間給の選択肢を入力してください",I1063="","←I列に金額を入力してください",H1063=3,"",J1063="","←J列に所定労働時間を入力してください"),"")</f>
        <v/>
      </c>
    </row>
    <row r="1064" spans="2:13" ht="22" x14ac:dyDescent="0.55000000000000004">
      <c r="B1064" s="39">
        <f t="shared" si="16"/>
        <v>1056</v>
      </c>
      <c r="C1064" s="45"/>
      <c r="D1064" s="35"/>
      <c r="E1064" s="46"/>
      <c r="F1064" s="40" t="str" cm="1">
        <f t="array" ref="F1064">IFERROR(_xlfn.IFS(AND($G$3=45566,E1064="徳島"),VLOOKUP(E1064,最低賃金!$A$2:$G$49,2,FALSE),OR($G$3&lt;&gt;45566,E1064&lt;&gt;"徳島"),VLOOKUP(E1064,最低賃金!$A$2:$G$49,4,FALSE)),"")</f>
        <v/>
      </c>
      <c r="G1064" s="50" t="str">
        <f>IFERROR(VLOOKUP(E1064,最低賃金!$A$3:$G$49,6,FALSE),"")</f>
        <v/>
      </c>
      <c r="H1064" s="45"/>
      <c r="I1064" s="36"/>
      <c r="J1064" s="54"/>
      <c r="K1064" s="51" t="str" cm="1">
        <f t="array" ref="K1064">IFERROR(_xlfn.IFS(COUNTBLANK(H1064:J1064)=3,"",I1064="","I列に金額を入力してください",H1064="3.時間給",I1064,J1064="","J列に労働時間を入力してください",H1064="1.月給",ROUND(I1064/J1064,0),H1064="2.日給",ROUND(I1064/J1064,0)),"")</f>
        <v/>
      </c>
      <c r="L1064" s="37" t="str" cm="1">
        <f t="array" ref="L1064">IFERROR(_xlfn.IFS(E1064="","",K1064&lt;F1064,"×（法定外・特例等対象外です）",K1064&lt;G1064,"〇",K1064&gt;=G1064,"ー"),"")</f>
        <v/>
      </c>
      <c r="M1064" s="26" t="str" cm="1">
        <f t="array" ref="M1064">IFERROR(_xlfn.IFS(COUNTBLANK(D1064:K1064)=8,"",D1064="","←D列に従業員名を姓名（フルネーム）で入力してください。誤変換にお気を付け下さい。",E1064="","←E列に都道府県を入力してください。",H1064="","←H列に1.月給～3.時間給の選択肢を入力してください",I1064="","←I列に金額を入力してください",H1064=3,"",J1064="","←J列に所定労働時間を入力してください"),"")</f>
        <v/>
      </c>
    </row>
    <row r="1065" spans="2:13" ht="22" x14ac:dyDescent="0.55000000000000004">
      <c r="B1065" s="39">
        <f t="shared" si="16"/>
        <v>1057</v>
      </c>
      <c r="C1065" s="45"/>
      <c r="D1065" s="35"/>
      <c r="E1065" s="46"/>
      <c r="F1065" s="40" t="str" cm="1">
        <f t="array" ref="F1065">IFERROR(_xlfn.IFS(AND($G$3=45566,E1065="徳島"),VLOOKUP(E1065,最低賃金!$A$2:$G$49,2,FALSE),OR($G$3&lt;&gt;45566,E1065&lt;&gt;"徳島"),VLOOKUP(E1065,最低賃金!$A$2:$G$49,4,FALSE)),"")</f>
        <v/>
      </c>
      <c r="G1065" s="50" t="str">
        <f>IFERROR(VLOOKUP(E1065,最低賃金!$A$3:$G$49,6,FALSE),"")</f>
        <v/>
      </c>
      <c r="H1065" s="45"/>
      <c r="I1065" s="36"/>
      <c r="J1065" s="54"/>
      <c r="K1065" s="51" t="str" cm="1">
        <f t="array" ref="K1065">IFERROR(_xlfn.IFS(COUNTBLANK(H1065:J1065)=3,"",I1065="","I列に金額を入力してください",H1065="3.時間給",I1065,J1065="","J列に労働時間を入力してください",H1065="1.月給",ROUND(I1065/J1065,0),H1065="2.日給",ROUND(I1065/J1065,0)),"")</f>
        <v/>
      </c>
      <c r="L1065" s="37" t="str" cm="1">
        <f t="array" ref="L1065">IFERROR(_xlfn.IFS(E1065="","",K1065&lt;F1065,"×（法定外・特例等対象外です）",K1065&lt;G1065,"〇",K1065&gt;=G1065,"ー"),"")</f>
        <v/>
      </c>
      <c r="M1065" s="26" t="str" cm="1">
        <f t="array" ref="M1065">IFERROR(_xlfn.IFS(COUNTBLANK(D1065:K1065)=8,"",D1065="","←D列に従業員名を姓名（フルネーム）で入力してください。誤変換にお気を付け下さい。",E1065="","←E列に都道府県を入力してください。",H1065="","←H列に1.月給～3.時間給の選択肢を入力してください",I1065="","←I列に金額を入力してください",H1065=3,"",J1065="","←J列に所定労働時間を入力してください"),"")</f>
        <v/>
      </c>
    </row>
    <row r="1066" spans="2:13" ht="22" x14ac:dyDescent="0.55000000000000004">
      <c r="B1066" s="39">
        <f t="shared" si="16"/>
        <v>1058</v>
      </c>
      <c r="C1066" s="45"/>
      <c r="D1066" s="35"/>
      <c r="E1066" s="46"/>
      <c r="F1066" s="40" t="str" cm="1">
        <f t="array" ref="F1066">IFERROR(_xlfn.IFS(AND($G$3=45566,E1066="徳島"),VLOOKUP(E1066,最低賃金!$A$2:$G$49,2,FALSE),OR($G$3&lt;&gt;45566,E1066&lt;&gt;"徳島"),VLOOKUP(E1066,最低賃金!$A$2:$G$49,4,FALSE)),"")</f>
        <v/>
      </c>
      <c r="G1066" s="50" t="str">
        <f>IFERROR(VLOOKUP(E1066,最低賃金!$A$3:$G$49,6,FALSE),"")</f>
        <v/>
      </c>
      <c r="H1066" s="45"/>
      <c r="I1066" s="36"/>
      <c r="J1066" s="54"/>
      <c r="K1066" s="51" t="str" cm="1">
        <f t="array" ref="K1066">IFERROR(_xlfn.IFS(COUNTBLANK(H1066:J1066)=3,"",I1066="","I列に金額を入力してください",H1066="3.時間給",I1066,J1066="","J列に労働時間を入力してください",H1066="1.月給",ROUND(I1066/J1066,0),H1066="2.日給",ROUND(I1066/J1066,0)),"")</f>
        <v/>
      </c>
      <c r="L1066" s="37" t="str" cm="1">
        <f t="array" ref="L1066">IFERROR(_xlfn.IFS(E1066="","",K1066&lt;F1066,"×（法定外・特例等対象外です）",K1066&lt;G1066,"〇",K1066&gt;=G1066,"ー"),"")</f>
        <v/>
      </c>
      <c r="M1066" s="26" t="str" cm="1">
        <f t="array" ref="M1066">IFERROR(_xlfn.IFS(COUNTBLANK(D1066:K1066)=8,"",D1066="","←D列に従業員名を姓名（フルネーム）で入力してください。誤変換にお気を付け下さい。",E1066="","←E列に都道府県を入力してください。",H1066="","←H列に1.月給～3.時間給の選択肢を入力してください",I1066="","←I列に金額を入力してください",H1066=3,"",J1066="","←J列に所定労働時間を入力してください"),"")</f>
        <v/>
      </c>
    </row>
    <row r="1067" spans="2:13" ht="22" x14ac:dyDescent="0.55000000000000004">
      <c r="B1067" s="39">
        <f t="shared" si="16"/>
        <v>1059</v>
      </c>
      <c r="C1067" s="45"/>
      <c r="D1067" s="35"/>
      <c r="E1067" s="46"/>
      <c r="F1067" s="40" t="str" cm="1">
        <f t="array" ref="F1067">IFERROR(_xlfn.IFS(AND($G$3=45566,E1067="徳島"),VLOOKUP(E1067,最低賃金!$A$2:$G$49,2,FALSE),OR($G$3&lt;&gt;45566,E1067&lt;&gt;"徳島"),VLOOKUP(E1067,最低賃金!$A$2:$G$49,4,FALSE)),"")</f>
        <v/>
      </c>
      <c r="G1067" s="50" t="str">
        <f>IFERROR(VLOOKUP(E1067,最低賃金!$A$3:$G$49,6,FALSE),"")</f>
        <v/>
      </c>
      <c r="H1067" s="45"/>
      <c r="I1067" s="36"/>
      <c r="J1067" s="54"/>
      <c r="K1067" s="51" t="str" cm="1">
        <f t="array" ref="K1067">IFERROR(_xlfn.IFS(COUNTBLANK(H1067:J1067)=3,"",I1067="","I列に金額を入力してください",H1067="3.時間給",I1067,J1067="","J列に労働時間を入力してください",H1067="1.月給",ROUND(I1067/J1067,0),H1067="2.日給",ROUND(I1067/J1067,0)),"")</f>
        <v/>
      </c>
      <c r="L1067" s="37" t="str" cm="1">
        <f t="array" ref="L1067">IFERROR(_xlfn.IFS(E1067="","",K1067&lt;F1067,"×（法定外・特例等対象外です）",K1067&lt;G1067,"〇",K1067&gt;=G1067,"ー"),"")</f>
        <v/>
      </c>
      <c r="M1067" s="26" t="str" cm="1">
        <f t="array" ref="M1067">IFERROR(_xlfn.IFS(COUNTBLANK(D1067:K1067)=8,"",D1067="","←D列に従業員名を姓名（フルネーム）で入力してください。誤変換にお気を付け下さい。",E1067="","←E列に都道府県を入力してください。",H1067="","←H列に1.月給～3.時間給の選択肢を入力してください",I1067="","←I列に金額を入力してください",H1067=3,"",J1067="","←J列に所定労働時間を入力してください"),"")</f>
        <v/>
      </c>
    </row>
    <row r="1068" spans="2:13" ht="22" x14ac:dyDescent="0.55000000000000004">
      <c r="B1068" s="39">
        <f t="shared" si="16"/>
        <v>1060</v>
      </c>
      <c r="C1068" s="45"/>
      <c r="D1068" s="35"/>
      <c r="E1068" s="46"/>
      <c r="F1068" s="40" t="str" cm="1">
        <f t="array" ref="F1068">IFERROR(_xlfn.IFS(AND($G$3=45566,E1068="徳島"),VLOOKUP(E1068,最低賃金!$A$2:$G$49,2,FALSE),OR($G$3&lt;&gt;45566,E1068&lt;&gt;"徳島"),VLOOKUP(E1068,最低賃金!$A$2:$G$49,4,FALSE)),"")</f>
        <v/>
      </c>
      <c r="G1068" s="50" t="str">
        <f>IFERROR(VLOOKUP(E1068,最低賃金!$A$3:$G$49,6,FALSE),"")</f>
        <v/>
      </c>
      <c r="H1068" s="45"/>
      <c r="I1068" s="36"/>
      <c r="J1068" s="54"/>
      <c r="K1068" s="51" t="str" cm="1">
        <f t="array" ref="K1068">IFERROR(_xlfn.IFS(COUNTBLANK(H1068:J1068)=3,"",I1068="","I列に金額を入力してください",H1068="3.時間給",I1068,J1068="","J列に労働時間を入力してください",H1068="1.月給",ROUND(I1068/J1068,0),H1068="2.日給",ROUND(I1068/J1068,0)),"")</f>
        <v/>
      </c>
      <c r="L1068" s="37" t="str" cm="1">
        <f t="array" ref="L1068">IFERROR(_xlfn.IFS(E1068="","",K1068&lt;F1068,"×（法定外・特例等対象外です）",K1068&lt;G1068,"〇",K1068&gt;=G1068,"ー"),"")</f>
        <v/>
      </c>
      <c r="M1068" s="26" t="str" cm="1">
        <f t="array" ref="M1068">IFERROR(_xlfn.IFS(COUNTBLANK(D1068:K1068)=8,"",D1068="","←D列に従業員名を姓名（フルネーム）で入力してください。誤変換にお気を付け下さい。",E1068="","←E列に都道府県を入力してください。",H1068="","←H列に1.月給～3.時間給の選択肢を入力してください",I1068="","←I列に金額を入力してください",H1068=3,"",J1068="","←J列に所定労働時間を入力してください"),"")</f>
        <v/>
      </c>
    </row>
    <row r="1069" spans="2:13" ht="22" x14ac:dyDescent="0.55000000000000004">
      <c r="B1069" s="39">
        <f t="shared" si="16"/>
        <v>1061</v>
      </c>
      <c r="C1069" s="45"/>
      <c r="D1069" s="35"/>
      <c r="E1069" s="46"/>
      <c r="F1069" s="40" t="str" cm="1">
        <f t="array" ref="F1069">IFERROR(_xlfn.IFS(AND($G$3=45566,E1069="徳島"),VLOOKUP(E1069,最低賃金!$A$2:$G$49,2,FALSE),OR($G$3&lt;&gt;45566,E1069&lt;&gt;"徳島"),VLOOKUP(E1069,最低賃金!$A$2:$G$49,4,FALSE)),"")</f>
        <v/>
      </c>
      <c r="G1069" s="50" t="str">
        <f>IFERROR(VLOOKUP(E1069,最低賃金!$A$3:$G$49,6,FALSE),"")</f>
        <v/>
      </c>
      <c r="H1069" s="45"/>
      <c r="I1069" s="36"/>
      <c r="J1069" s="54"/>
      <c r="K1069" s="51" t="str" cm="1">
        <f t="array" ref="K1069">IFERROR(_xlfn.IFS(COUNTBLANK(H1069:J1069)=3,"",I1069="","I列に金額を入力してください",H1069="3.時間給",I1069,J1069="","J列に労働時間を入力してください",H1069="1.月給",ROUND(I1069/J1069,0),H1069="2.日給",ROUND(I1069/J1069,0)),"")</f>
        <v/>
      </c>
      <c r="L1069" s="37" t="str" cm="1">
        <f t="array" ref="L1069">IFERROR(_xlfn.IFS(E1069="","",K1069&lt;F1069,"×（法定外・特例等対象外です）",K1069&lt;G1069,"〇",K1069&gt;=G1069,"ー"),"")</f>
        <v/>
      </c>
      <c r="M1069" s="26" t="str" cm="1">
        <f t="array" ref="M1069">IFERROR(_xlfn.IFS(COUNTBLANK(D1069:K1069)=8,"",D1069="","←D列に従業員名を姓名（フルネーム）で入力してください。誤変換にお気を付け下さい。",E1069="","←E列に都道府県を入力してください。",H1069="","←H列に1.月給～3.時間給の選択肢を入力してください",I1069="","←I列に金額を入力してください",H1069=3,"",J1069="","←J列に所定労働時間を入力してください"),"")</f>
        <v/>
      </c>
    </row>
    <row r="1070" spans="2:13" ht="22" x14ac:dyDescent="0.55000000000000004">
      <c r="B1070" s="39">
        <f t="shared" si="16"/>
        <v>1062</v>
      </c>
      <c r="C1070" s="45"/>
      <c r="D1070" s="35"/>
      <c r="E1070" s="46"/>
      <c r="F1070" s="40" t="str" cm="1">
        <f t="array" ref="F1070">IFERROR(_xlfn.IFS(AND($G$3=45566,E1070="徳島"),VLOOKUP(E1070,最低賃金!$A$2:$G$49,2,FALSE),OR($G$3&lt;&gt;45566,E1070&lt;&gt;"徳島"),VLOOKUP(E1070,最低賃金!$A$2:$G$49,4,FALSE)),"")</f>
        <v/>
      </c>
      <c r="G1070" s="50" t="str">
        <f>IFERROR(VLOOKUP(E1070,最低賃金!$A$3:$G$49,6,FALSE),"")</f>
        <v/>
      </c>
      <c r="H1070" s="45"/>
      <c r="I1070" s="36"/>
      <c r="J1070" s="54"/>
      <c r="K1070" s="51" t="str" cm="1">
        <f t="array" ref="K1070">IFERROR(_xlfn.IFS(COUNTBLANK(H1070:J1070)=3,"",I1070="","I列に金額を入力してください",H1070="3.時間給",I1070,J1070="","J列に労働時間を入力してください",H1070="1.月給",ROUND(I1070/J1070,0),H1070="2.日給",ROUND(I1070/J1070,0)),"")</f>
        <v/>
      </c>
      <c r="L1070" s="37" t="str" cm="1">
        <f t="array" ref="L1070">IFERROR(_xlfn.IFS(E1070="","",K1070&lt;F1070,"×（法定外・特例等対象外です）",K1070&lt;G1070,"〇",K1070&gt;=G1070,"ー"),"")</f>
        <v/>
      </c>
      <c r="M1070" s="26" t="str" cm="1">
        <f t="array" ref="M1070">IFERROR(_xlfn.IFS(COUNTBLANK(D1070:K1070)=8,"",D1070="","←D列に従業員名を姓名（フルネーム）で入力してください。誤変換にお気を付け下さい。",E1070="","←E列に都道府県を入力してください。",H1070="","←H列に1.月給～3.時間給の選択肢を入力してください",I1070="","←I列に金額を入力してください",H1070=3,"",J1070="","←J列に所定労働時間を入力してください"),"")</f>
        <v/>
      </c>
    </row>
    <row r="1071" spans="2:13" ht="22" x14ac:dyDescent="0.55000000000000004">
      <c r="B1071" s="39">
        <f t="shared" si="16"/>
        <v>1063</v>
      </c>
      <c r="C1071" s="45"/>
      <c r="D1071" s="35"/>
      <c r="E1071" s="46"/>
      <c r="F1071" s="40" t="str" cm="1">
        <f t="array" ref="F1071">IFERROR(_xlfn.IFS(AND($G$3=45566,E1071="徳島"),VLOOKUP(E1071,最低賃金!$A$2:$G$49,2,FALSE),OR($G$3&lt;&gt;45566,E1071&lt;&gt;"徳島"),VLOOKUP(E1071,最低賃金!$A$2:$G$49,4,FALSE)),"")</f>
        <v/>
      </c>
      <c r="G1071" s="50" t="str">
        <f>IFERROR(VLOOKUP(E1071,最低賃金!$A$3:$G$49,6,FALSE),"")</f>
        <v/>
      </c>
      <c r="H1071" s="45"/>
      <c r="I1071" s="36"/>
      <c r="J1071" s="54"/>
      <c r="K1071" s="51" t="str" cm="1">
        <f t="array" ref="K1071">IFERROR(_xlfn.IFS(COUNTBLANK(H1071:J1071)=3,"",I1071="","I列に金額を入力してください",H1071="3.時間給",I1071,J1071="","J列に労働時間を入力してください",H1071="1.月給",ROUND(I1071/J1071,0),H1071="2.日給",ROUND(I1071/J1071,0)),"")</f>
        <v/>
      </c>
      <c r="L1071" s="37" t="str" cm="1">
        <f t="array" ref="L1071">IFERROR(_xlfn.IFS(E1071="","",K1071&lt;F1071,"×（法定外・特例等対象外です）",K1071&lt;G1071,"〇",K1071&gt;=G1071,"ー"),"")</f>
        <v/>
      </c>
      <c r="M1071" s="26" t="str" cm="1">
        <f t="array" ref="M1071">IFERROR(_xlfn.IFS(COUNTBLANK(D1071:K1071)=8,"",D1071="","←D列に従業員名を姓名（フルネーム）で入力してください。誤変換にお気を付け下さい。",E1071="","←E列に都道府県を入力してください。",H1071="","←H列に1.月給～3.時間給の選択肢を入力してください",I1071="","←I列に金額を入力してください",H1071=3,"",J1071="","←J列に所定労働時間を入力してください"),"")</f>
        <v/>
      </c>
    </row>
    <row r="1072" spans="2:13" ht="22" x14ac:dyDescent="0.55000000000000004">
      <c r="B1072" s="39">
        <f t="shared" si="16"/>
        <v>1064</v>
      </c>
      <c r="C1072" s="45"/>
      <c r="D1072" s="35"/>
      <c r="E1072" s="46"/>
      <c r="F1072" s="40" t="str" cm="1">
        <f t="array" ref="F1072">IFERROR(_xlfn.IFS(AND($G$3=45566,E1072="徳島"),VLOOKUP(E1072,最低賃金!$A$2:$G$49,2,FALSE),OR($G$3&lt;&gt;45566,E1072&lt;&gt;"徳島"),VLOOKUP(E1072,最低賃金!$A$2:$G$49,4,FALSE)),"")</f>
        <v/>
      </c>
      <c r="G1072" s="50" t="str">
        <f>IFERROR(VLOOKUP(E1072,最低賃金!$A$3:$G$49,6,FALSE),"")</f>
        <v/>
      </c>
      <c r="H1072" s="45"/>
      <c r="I1072" s="36"/>
      <c r="J1072" s="54"/>
      <c r="K1072" s="51" t="str" cm="1">
        <f t="array" ref="K1072">IFERROR(_xlfn.IFS(COUNTBLANK(H1072:J1072)=3,"",I1072="","I列に金額を入力してください",H1072="3.時間給",I1072,J1072="","J列に労働時間を入力してください",H1072="1.月給",ROUND(I1072/J1072,0),H1072="2.日給",ROUND(I1072/J1072,0)),"")</f>
        <v/>
      </c>
      <c r="L1072" s="37" t="str" cm="1">
        <f t="array" ref="L1072">IFERROR(_xlfn.IFS(E1072="","",K1072&lt;F1072,"×（法定外・特例等対象外です）",K1072&lt;G1072,"〇",K1072&gt;=G1072,"ー"),"")</f>
        <v/>
      </c>
      <c r="M1072" s="26" t="str" cm="1">
        <f t="array" ref="M1072">IFERROR(_xlfn.IFS(COUNTBLANK(D1072:K1072)=8,"",D1072="","←D列に従業員名を姓名（フルネーム）で入力してください。誤変換にお気を付け下さい。",E1072="","←E列に都道府県を入力してください。",H1072="","←H列に1.月給～3.時間給の選択肢を入力してください",I1072="","←I列に金額を入力してください",H1072=3,"",J1072="","←J列に所定労働時間を入力してください"),"")</f>
        <v/>
      </c>
    </row>
    <row r="1073" spans="2:13" ht="22" x14ac:dyDescent="0.55000000000000004">
      <c r="B1073" s="39">
        <f t="shared" si="16"/>
        <v>1065</v>
      </c>
      <c r="C1073" s="45"/>
      <c r="D1073" s="35"/>
      <c r="E1073" s="46"/>
      <c r="F1073" s="40" t="str" cm="1">
        <f t="array" ref="F1073">IFERROR(_xlfn.IFS(AND($G$3=45566,E1073="徳島"),VLOOKUP(E1073,最低賃金!$A$2:$G$49,2,FALSE),OR($G$3&lt;&gt;45566,E1073&lt;&gt;"徳島"),VLOOKUP(E1073,最低賃金!$A$2:$G$49,4,FALSE)),"")</f>
        <v/>
      </c>
      <c r="G1073" s="50" t="str">
        <f>IFERROR(VLOOKUP(E1073,最低賃金!$A$3:$G$49,6,FALSE),"")</f>
        <v/>
      </c>
      <c r="H1073" s="45"/>
      <c r="I1073" s="36"/>
      <c r="J1073" s="54"/>
      <c r="K1073" s="51" t="str" cm="1">
        <f t="array" ref="K1073">IFERROR(_xlfn.IFS(COUNTBLANK(H1073:J1073)=3,"",I1073="","I列に金額を入力してください",H1073="3.時間給",I1073,J1073="","J列に労働時間を入力してください",H1073="1.月給",ROUND(I1073/J1073,0),H1073="2.日給",ROUND(I1073/J1073,0)),"")</f>
        <v/>
      </c>
      <c r="L1073" s="37" t="str" cm="1">
        <f t="array" ref="L1073">IFERROR(_xlfn.IFS(E1073="","",K1073&lt;F1073,"×（法定外・特例等対象外です）",K1073&lt;G1073,"〇",K1073&gt;=G1073,"ー"),"")</f>
        <v/>
      </c>
      <c r="M1073" s="26" t="str" cm="1">
        <f t="array" ref="M1073">IFERROR(_xlfn.IFS(COUNTBLANK(D1073:K1073)=8,"",D1073="","←D列に従業員名を姓名（フルネーム）で入力してください。誤変換にお気を付け下さい。",E1073="","←E列に都道府県を入力してください。",H1073="","←H列に1.月給～3.時間給の選択肢を入力してください",I1073="","←I列に金額を入力してください",H1073=3,"",J1073="","←J列に所定労働時間を入力してください"),"")</f>
        <v/>
      </c>
    </row>
    <row r="1074" spans="2:13" ht="22" x14ac:dyDescent="0.55000000000000004">
      <c r="B1074" s="39">
        <f t="shared" si="16"/>
        <v>1066</v>
      </c>
      <c r="C1074" s="45"/>
      <c r="D1074" s="35"/>
      <c r="E1074" s="46"/>
      <c r="F1074" s="40" t="str" cm="1">
        <f t="array" ref="F1074">IFERROR(_xlfn.IFS(AND($G$3=45566,E1074="徳島"),VLOOKUP(E1074,最低賃金!$A$2:$G$49,2,FALSE),OR($G$3&lt;&gt;45566,E1074&lt;&gt;"徳島"),VLOOKUP(E1074,最低賃金!$A$2:$G$49,4,FALSE)),"")</f>
        <v/>
      </c>
      <c r="G1074" s="50" t="str">
        <f>IFERROR(VLOOKUP(E1074,最低賃金!$A$3:$G$49,6,FALSE),"")</f>
        <v/>
      </c>
      <c r="H1074" s="45"/>
      <c r="I1074" s="36"/>
      <c r="J1074" s="54"/>
      <c r="K1074" s="51" t="str" cm="1">
        <f t="array" ref="K1074">IFERROR(_xlfn.IFS(COUNTBLANK(H1074:J1074)=3,"",I1074="","I列に金額を入力してください",H1074="3.時間給",I1074,J1074="","J列に労働時間を入力してください",H1074="1.月給",ROUND(I1074/J1074,0),H1074="2.日給",ROUND(I1074/J1074,0)),"")</f>
        <v/>
      </c>
      <c r="L1074" s="37" t="str" cm="1">
        <f t="array" ref="L1074">IFERROR(_xlfn.IFS(E1074="","",K1074&lt;F1074,"×（法定外・特例等対象外です）",K1074&lt;G1074,"〇",K1074&gt;=G1074,"ー"),"")</f>
        <v/>
      </c>
      <c r="M1074" s="26" t="str" cm="1">
        <f t="array" ref="M1074">IFERROR(_xlfn.IFS(COUNTBLANK(D1074:K1074)=8,"",D1074="","←D列に従業員名を姓名（フルネーム）で入力してください。誤変換にお気を付け下さい。",E1074="","←E列に都道府県を入力してください。",H1074="","←H列に1.月給～3.時間給の選択肢を入力してください",I1074="","←I列に金額を入力してください",H1074=3,"",J1074="","←J列に所定労働時間を入力してください"),"")</f>
        <v/>
      </c>
    </row>
    <row r="1075" spans="2:13" ht="22" x14ac:dyDescent="0.55000000000000004">
      <c r="B1075" s="39">
        <f t="shared" si="16"/>
        <v>1067</v>
      </c>
      <c r="C1075" s="45"/>
      <c r="D1075" s="35"/>
      <c r="E1075" s="46"/>
      <c r="F1075" s="40" t="str" cm="1">
        <f t="array" ref="F1075">IFERROR(_xlfn.IFS(AND($G$3=45566,E1075="徳島"),VLOOKUP(E1075,最低賃金!$A$2:$G$49,2,FALSE),OR($G$3&lt;&gt;45566,E1075&lt;&gt;"徳島"),VLOOKUP(E1075,最低賃金!$A$2:$G$49,4,FALSE)),"")</f>
        <v/>
      </c>
      <c r="G1075" s="50" t="str">
        <f>IFERROR(VLOOKUP(E1075,最低賃金!$A$3:$G$49,6,FALSE),"")</f>
        <v/>
      </c>
      <c r="H1075" s="45"/>
      <c r="I1075" s="36"/>
      <c r="J1075" s="54"/>
      <c r="K1075" s="51" t="str" cm="1">
        <f t="array" ref="K1075">IFERROR(_xlfn.IFS(COUNTBLANK(H1075:J1075)=3,"",I1075="","I列に金額を入力してください",H1075="3.時間給",I1075,J1075="","J列に労働時間を入力してください",H1075="1.月給",ROUND(I1075/J1075,0),H1075="2.日給",ROUND(I1075/J1075,0)),"")</f>
        <v/>
      </c>
      <c r="L1075" s="37" t="str" cm="1">
        <f t="array" ref="L1075">IFERROR(_xlfn.IFS(E1075="","",K1075&lt;F1075,"×（法定外・特例等対象外です）",K1075&lt;G1075,"〇",K1075&gt;=G1075,"ー"),"")</f>
        <v/>
      </c>
      <c r="M1075" s="26" t="str" cm="1">
        <f t="array" ref="M1075">IFERROR(_xlfn.IFS(COUNTBLANK(D1075:K1075)=8,"",D1075="","←D列に従業員名を姓名（フルネーム）で入力してください。誤変換にお気を付け下さい。",E1075="","←E列に都道府県を入力してください。",H1075="","←H列に1.月給～3.時間給の選択肢を入力してください",I1075="","←I列に金額を入力してください",H1075=3,"",J1075="","←J列に所定労働時間を入力してください"),"")</f>
        <v/>
      </c>
    </row>
    <row r="1076" spans="2:13" ht="22" x14ac:dyDescent="0.55000000000000004">
      <c r="B1076" s="39">
        <f t="shared" si="16"/>
        <v>1068</v>
      </c>
      <c r="C1076" s="45"/>
      <c r="D1076" s="35"/>
      <c r="E1076" s="46"/>
      <c r="F1076" s="40" t="str" cm="1">
        <f t="array" ref="F1076">IFERROR(_xlfn.IFS(AND($G$3=45566,E1076="徳島"),VLOOKUP(E1076,最低賃金!$A$2:$G$49,2,FALSE),OR($G$3&lt;&gt;45566,E1076&lt;&gt;"徳島"),VLOOKUP(E1076,最低賃金!$A$2:$G$49,4,FALSE)),"")</f>
        <v/>
      </c>
      <c r="G1076" s="50" t="str">
        <f>IFERROR(VLOOKUP(E1076,最低賃金!$A$3:$G$49,6,FALSE),"")</f>
        <v/>
      </c>
      <c r="H1076" s="45"/>
      <c r="I1076" s="36"/>
      <c r="J1076" s="54"/>
      <c r="K1076" s="51" t="str" cm="1">
        <f t="array" ref="K1076">IFERROR(_xlfn.IFS(COUNTBLANK(H1076:J1076)=3,"",I1076="","I列に金額を入力してください",H1076="3.時間給",I1076,J1076="","J列に労働時間を入力してください",H1076="1.月給",ROUND(I1076/J1076,0),H1076="2.日給",ROUND(I1076/J1076,0)),"")</f>
        <v/>
      </c>
      <c r="L1076" s="37" t="str" cm="1">
        <f t="array" ref="L1076">IFERROR(_xlfn.IFS(E1076="","",K1076&lt;F1076,"×（法定外・特例等対象外です）",K1076&lt;G1076,"〇",K1076&gt;=G1076,"ー"),"")</f>
        <v/>
      </c>
      <c r="M1076" s="26" t="str" cm="1">
        <f t="array" ref="M1076">IFERROR(_xlfn.IFS(COUNTBLANK(D1076:K1076)=8,"",D1076="","←D列に従業員名を姓名（フルネーム）で入力してください。誤変換にお気を付け下さい。",E1076="","←E列に都道府県を入力してください。",H1076="","←H列に1.月給～3.時間給の選択肢を入力してください",I1076="","←I列に金額を入力してください",H1076=3,"",J1076="","←J列に所定労働時間を入力してください"),"")</f>
        <v/>
      </c>
    </row>
    <row r="1077" spans="2:13" ht="22" x14ac:dyDescent="0.55000000000000004">
      <c r="B1077" s="39">
        <f t="shared" si="16"/>
        <v>1069</v>
      </c>
      <c r="C1077" s="45"/>
      <c r="D1077" s="35"/>
      <c r="E1077" s="46"/>
      <c r="F1077" s="40" t="str" cm="1">
        <f t="array" ref="F1077">IFERROR(_xlfn.IFS(AND($G$3=45566,E1077="徳島"),VLOOKUP(E1077,最低賃金!$A$2:$G$49,2,FALSE),OR($G$3&lt;&gt;45566,E1077&lt;&gt;"徳島"),VLOOKUP(E1077,最低賃金!$A$2:$G$49,4,FALSE)),"")</f>
        <v/>
      </c>
      <c r="G1077" s="50" t="str">
        <f>IFERROR(VLOOKUP(E1077,最低賃金!$A$3:$G$49,6,FALSE),"")</f>
        <v/>
      </c>
      <c r="H1077" s="45"/>
      <c r="I1077" s="36"/>
      <c r="J1077" s="54"/>
      <c r="K1077" s="51" t="str" cm="1">
        <f t="array" ref="K1077">IFERROR(_xlfn.IFS(COUNTBLANK(H1077:J1077)=3,"",I1077="","I列に金額を入力してください",H1077="3.時間給",I1077,J1077="","J列に労働時間を入力してください",H1077="1.月給",ROUND(I1077/J1077,0),H1077="2.日給",ROUND(I1077/J1077,0)),"")</f>
        <v/>
      </c>
      <c r="L1077" s="37" t="str" cm="1">
        <f t="array" ref="L1077">IFERROR(_xlfn.IFS(E1077="","",K1077&lt;F1077,"×（法定外・特例等対象外です）",K1077&lt;G1077,"〇",K1077&gt;=G1077,"ー"),"")</f>
        <v/>
      </c>
      <c r="M1077" s="26" t="str" cm="1">
        <f t="array" ref="M1077">IFERROR(_xlfn.IFS(COUNTBLANK(D1077:K1077)=8,"",D1077="","←D列に従業員名を姓名（フルネーム）で入力してください。誤変換にお気を付け下さい。",E1077="","←E列に都道府県を入力してください。",H1077="","←H列に1.月給～3.時間給の選択肢を入力してください",I1077="","←I列に金額を入力してください",H1077=3,"",J1077="","←J列に所定労働時間を入力してください"),"")</f>
        <v/>
      </c>
    </row>
    <row r="1078" spans="2:13" ht="22" x14ac:dyDescent="0.55000000000000004">
      <c r="B1078" s="39">
        <f t="shared" si="16"/>
        <v>1070</v>
      </c>
      <c r="C1078" s="45"/>
      <c r="D1078" s="35"/>
      <c r="E1078" s="46"/>
      <c r="F1078" s="40" t="str" cm="1">
        <f t="array" ref="F1078">IFERROR(_xlfn.IFS(AND($G$3=45566,E1078="徳島"),VLOOKUP(E1078,最低賃金!$A$2:$G$49,2,FALSE),OR($G$3&lt;&gt;45566,E1078&lt;&gt;"徳島"),VLOOKUP(E1078,最低賃金!$A$2:$G$49,4,FALSE)),"")</f>
        <v/>
      </c>
      <c r="G1078" s="50" t="str">
        <f>IFERROR(VLOOKUP(E1078,最低賃金!$A$3:$G$49,6,FALSE),"")</f>
        <v/>
      </c>
      <c r="H1078" s="45"/>
      <c r="I1078" s="36"/>
      <c r="J1078" s="54"/>
      <c r="K1078" s="51" t="str" cm="1">
        <f t="array" ref="K1078">IFERROR(_xlfn.IFS(COUNTBLANK(H1078:J1078)=3,"",I1078="","I列に金額を入力してください",H1078="3.時間給",I1078,J1078="","J列に労働時間を入力してください",H1078="1.月給",ROUND(I1078/J1078,0),H1078="2.日給",ROUND(I1078/J1078,0)),"")</f>
        <v/>
      </c>
      <c r="L1078" s="37" t="str" cm="1">
        <f t="array" ref="L1078">IFERROR(_xlfn.IFS(E1078="","",K1078&lt;F1078,"×（法定外・特例等対象外です）",K1078&lt;G1078,"〇",K1078&gt;=G1078,"ー"),"")</f>
        <v/>
      </c>
      <c r="M1078" s="26" t="str" cm="1">
        <f t="array" ref="M1078">IFERROR(_xlfn.IFS(COUNTBLANK(D1078:K1078)=8,"",D1078="","←D列に従業員名を姓名（フルネーム）で入力してください。誤変換にお気を付け下さい。",E1078="","←E列に都道府県を入力してください。",H1078="","←H列に1.月給～3.時間給の選択肢を入力してください",I1078="","←I列に金額を入力してください",H1078=3,"",J1078="","←J列に所定労働時間を入力してください"),"")</f>
        <v/>
      </c>
    </row>
    <row r="1079" spans="2:13" ht="22" x14ac:dyDescent="0.55000000000000004">
      <c r="B1079" s="39">
        <f t="shared" si="16"/>
        <v>1071</v>
      </c>
      <c r="C1079" s="45"/>
      <c r="D1079" s="35"/>
      <c r="E1079" s="46"/>
      <c r="F1079" s="40" t="str" cm="1">
        <f t="array" ref="F1079">IFERROR(_xlfn.IFS(AND($G$3=45566,E1079="徳島"),VLOOKUP(E1079,最低賃金!$A$2:$G$49,2,FALSE),OR($G$3&lt;&gt;45566,E1079&lt;&gt;"徳島"),VLOOKUP(E1079,最低賃金!$A$2:$G$49,4,FALSE)),"")</f>
        <v/>
      </c>
      <c r="G1079" s="50" t="str">
        <f>IFERROR(VLOOKUP(E1079,最低賃金!$A$3:$G$49,6,FALSE),"")</f>
        <v/>
      </c>
      <c r="H1079" s="45"/>
      <c r="I1079" s="36"/>
      <c r="J1079" s="54"/>
      <c r="K1079" s="51" t="str" cm="1">
        <f t="array" ref="K1079">IFERROR(_xlfn.IFS(COUNTBLANK(H1079:J1079)=3,"",I1079="","I列に金額を入力してください",H1079="3.時間給",I1079,J1079="","J列に労働時間を入力してください",H1079="1.月給",ROUND(I1079/J1079,0),H1079="2.日給",ROUND(I1079/J1079,0)),"")</f>
        <v/>
      </c>
      <c r="L1079" s="37" t="str" cm="1">
        <f t="array" ref="L1079">IFERROR(_xlfn.IFS(E1079="","",K1079&lt;F1079,"×（法定外・特例等対象外です）",K1079&lt;G1079,"〇",K1079&gt;=G1079,"ー"),"")</f>
        <v/>
      </c>
      <c r="M1079" s="26" t="str" cm="1">
        <f t="array" ref="M1079">IFERROR(_xlfn.IFS(COUNTBLANK(D1079:K1079)=8,"",D1079="","←D列に従業員名を姓名（フルネーム）で入力してください。誤変換にお気を付け下さい。",E1079="","←E列に都道府県を入力してください。",H1079="","←H列に1.月給～3.時間給の選択肢を入力してください",I1079="","←I列に金額を入力してください",H1079=3,"",J1079="","←J列に所定労働時間を入力してください"),"")</f>
        <v/>
      </c>
    </row>
    <row r="1080" spans="2:13" ht="22" x14ac:dyDescent="0.55000000000000004">
      <c r="B1080" s="39">
        <f t="shared" si="16"/>
        <v>1072</v>
      </c>
      <c r="C1080" s="45"/>
      <c r="D1080" s="35"/>
      <c r="E1080" s="46"/>
      <c r="F1080" s="40" t="str" cm="1">
        <f t="array" ref="F1080">IFERROR(_xlfn.IFS(AND($G$3=45566,E1080="徳島"),VLOOKUP(E1080,最低賃金!$A$2:$G$49,2,FALSE),OR($G$3&lt;&gt;45566,E1080&lt;&gt;"徳島"),VLOOKUP(E1080,最低賃金!$A$2:$G$49,4,FALSE)),"")</f>
        <v/>
      </c>
      <c r="G1080" s="50" t="str">
        <f>IFERROR(VLOOKUP(E1080,最低賃金!$A$3:$G$49,6,FALSE),"")</f>
        <v/>
      </c>
      <c r="H1080" s="45"/>
      <c r="I1080" s="36"/>
      <c r="J1080" s="54"/>
      <c r="K1080" s="51" t="str" cm="1">
        <f t="array" ref="K1080">IFERROR(_xlfn.IFS(COUNTBLANK(H1080:J1080)=3,"",I1080="","I列に金額を入力してください",H1080="3.時間給",I1080,J1080="","J列に労働時間を入力してください",H1080="1.月給",ROUND(I1080/J1080,0),H1080="2.日給",ROUND(I1080/J1080,0)),"")</f>
        <v/>
      </c>
      <c r="L1080" s="37" t="str" cm="1">
        <f t="array" ref="L1080">IFERROR(_xlfn.IFS(E1080="","",K1080&lt;F1080,"×（法定外・特例等対象外です）",K1080&lt;G1080,"〇",K1080&gt;=G1080,"ー"),"")</f>
        <v/>
      </c>
      <c r="M1080" s="26" t="str" cm="1">
        <f t="array" ref="M1080">IFERROR(_xlfn.IFS(COUNTBLANK(D1080:K1080)=8,"",D1080="","←D列に従業員名を姓名（フルネーム）で入力してください。誤変換にお気を付け下さい。",E1080="","←E列に都道府県を入力してください。",H1080="","←H列に1.月給～3.時間給の選択肢を入力してください",I1080="","←I列に金額を入力してください",H1080=3,"",J1080="","←J列に所定労働時間を入力してください"),"")</f>
        <v/>
      </c>
    </row>
    <row r="1081" spans="2:13" ht="22" x14ac:dyDescent="0.55000000000000004">
      <c r="B1081" s="39">
        <f t="shared" si="16"/>
        <v>1073</v>
      </c>
      <c r="C1081" s="45"/>
      <c r="D1081" s="35"/>
      <c r="E1081" s="46"/>
      <c r="F1081" s="40" t="str" cm="1">
        <f t="array" ref="F1081">IFERROR(_xlfn.IFS(AND($G$3=45566,E1081="徳島"),VLOOKUP(E1081,最低賃金!$A$2:$G$49,2,FALSE),OR($G$3&lt;&gt;45566,E1081&lt;&gt;"徳島"),VLOOKUP(E1081,最低賃金!$A$2:$G$49,4,FALSE)),"")</f>
        <v/>
      </c>
      <c r="G1081" s="50" t="str">
        <f>IFERROR(VLOOKUP(E1081,最低賃金!$A$3:$G$49,6,FALSE),"")</f>
        <v/>
      </c>
      <c r="H1081" s="45"/>
      <c r="I1081" s="36"/>
      <c r="J1081" s="54"/>
      <c r="K1081" s="51" t="str" cm="1">
        <f t="array" ref="K1081">IFERROR(_xlfn.IFS(COUNTBLANK(H1081:J1081)=3,"",I1081="","I列に金額を入力してください",H1081="3.時間給",I1081,J1081="","J列に労働時間を入力してください",H1081="1.月給",ROUND(I1081/J1081,0),H1081="2.日給",ROUND(I1081/J1081,0)),"")</f>
        <v/>
      </c>
      <c r="L1081" s="37" t="str" cm="1">
        <f t="array" ref="L1081">IFERROR(_xlfn.IFS(E1081="","",K1081&lt;F1081,"×（法定外・特例等対象外です）",K1081&lt;G1081,"〇",K1081&gt;=G1081,"ー"),"")</f>
        <v/>
      </c>
      <c r="M1081" s="26" t="str" cm="1">
        <f t="array" ref="M1081">IFERROR(_xlfn.IFS(COUNTBLANK(D1081:K1081)=8,"",D1081="","←D列に従業員名を姓名（フルネーム）で入力してください。誤変換にお気を付け下さい。",E1081="","←E列に都道府県を入力してください。",H1081="","←H列に1.月給～3.時間給の選択肢を入力してください",I1081="","←I列に金額を入力してください",H1081=3,"",J1081="","←J列に所定労働時間を入力してください"),"")</f>
        <v/>
      </c>
    </row>
    <row r="1082" spans="2:13" ht="22" x14ac:dyDescent="0.55000000000000004">
      <c r="B1082" s="39">
        <f t="shared" si="16"/>
        <v>1074</v>
      </c>
      <c r="C1082" s="45"/>
      <c r="D1082" s="35"/>
      <c r="E1082" s="46"/>
      <c r="F1082" s="40" t="str" cm="1">
        <f t="array" ref="F1082">IFERROR(_xlfn.IFS(AND($G$3=45566,E1082="徳島"),VLOOKUP(E1082,最低賃金!$A$2:$G$49,2,FALSE),OR($G$3&lt;&gt;45566,E1082&lt;&gt;"徳島"),VLOOKUP(E1082,最低賃金!$A$2:$G$49,4,FALSE)),"")</f>
        <v/>
      </c>
      <c r="G1082" s="50" t="str">
        <f>IFERROR(VLOOKUP(E1082,最低賃金!$A$3:$G$49,6,FALSE),"")</f>
        <v/>
      </c>
      <c r="H1082" s="45"/>
      <c r="I1082" s="36"/>
      <c r="J1082" s="54"/>
      <c r="K1082" s="51" t="str" cm="1">
        <f t="array" ref="K1082">IFERROR(_xlfn.IFS(COUNTBLANK(H1082:J1082)=3,"",I1082="","I列に金額を入力してください",H1082="3.時間給",I1082,J1082="","J列に労働時間を入力してください",H1082="1.月給",ROUND(I1082/J1082,0),H1082="2.日給",ROUND(I1082/J1082,0)),"")</f>
        <v/>
      </c>
      <c r="L1082" s="37" t="str" cm="1">
        <f t="array" ref="L1082">IFERROR(_xlfn.IFS(E1082="","",K1082&lt;F1082,"×（法定外・特例等対象外です）",K1082&lt;G1082,"〇",K1082&gt;=G1082,"ー"),"")</f>
        <v/>
      </c>
      <c r="M1082" s="26" t="str" cm="1">
        <f t="array" ref="M1082">IFERROR(_xlfn.IFS(COUNTBLANK(D1082:K1082)=8,"",D1082="","←D列に従業員名を姓名（フルネーム）で入力してください。誤変換にお気を付け下さい。",E1082="","←E列に都道府県を入力してください。",H1082="","←H列に1.月給～3.時間給の選択肢を入力してください",I1082="","←I列に金額を入力してください",H1082=3,"",J1082="","←J列に所定労働時間を入力してください"),"")</f>
        <v/>
      </c>
    </row>
    <row r="1083" spans="2:13" ht="22" x14ac:dyDescent="0.55000000000000004">
      <c r="B1083" s="39">
        <f t="shared" si="16"/>
        <v>1075</v>
      </c>
      <c r="C1083" s="45"/>
      <c r="D1083" s="35"/>
      <c r="E1083" s="46"/>
      <c r="F1083" s="40" t="str" cm="1">
        <f t="array" ref="F1083">IFERROR(_xlfn.IFS(AND($G$3=45566,E1083="徳島"),VLOOKUP(E1083,最低賃金!$A$2:$G$49,2,FALSE),OR($G$3&lt;&gt;45566,E1083&lt;&gt;"徳島"),VLOOKUP(E1083,最低賃金!$A$2:$G$49,4,FALSE)),"")</f>
        <v/>
      </c>
      <c r="G1083" s="50" t="str">
        <f>IFERROR(VLOOKUP(E1083,最低賃金!$A$3:$G$49,6,FALSE),"")</f>
        <v/>
      </c>
      <c r="H1083" s="45"/>
      <c r="I1083" s="36"/>
      <c r="J1083" s="54"/>
      <c r="K1083" s="51" t="str" cm="1">
        <f t="array" ref="K1083">IFERROR(_xlfn.IFS(COUNTBLANK(H1083:J1083)=3,"",I1083="","I列に金額を入力してください",H1083="3.時間給",I1083,J1083="","J列に労働時間を入力してください",H1083="1.月給",ROUND(I1083/J1083,0),H1083="2.日給",ROUND(I1083/J1083,0)),"")</f>
        <v/>
      </c>
      <c r="L1083" s="37" t="str" cm="1">
        <f t="array" ref="L1083">IFERROR(_xlfn.IFS(E1083="","",K1083&lt;F1083,"×（法定外・特例等対象外です）",K1083&lt;G1083,"〇",K1083&gt;=G1083,"ー"),"")</f>
        <v/>
      </c>
      <c r="M1083" s="26" t="str" cm="1">
        <f t="array" ref="M1083">IFERROR(_xlfn.IFS(COUNTBLANK(D1083:K1083)=8,"",D1083="","←D列に従業員名を姓名（フルネーム）で入力してください。誤変換にお気を付け下さい。",E1083="","←E列に都道府県を入力してください。",H1083="","←H列に1.月給～3.時間給の選択肢を入力してください",I1083="","←I列に金額を入力してください",H1083=3,"",J1083="","←J列に所定労働時間を入力してください"),"")</f>
        <v/>
      </c>
    </row>
    <row r="1084" spans="2:13" ht="22" x14ac:dyDescent="0.55000000000000004">
      <c r="B1084" s="39">
        <f t="shared" si="16"/>
        <v>1076</v>
      </c>
      <c r="C1084" s="45"/>
      <c r="D1084" s="35"/>
      <c r="E1084" s="46"/>
      <c r="F1084" s="40" t="str" cm="1">
        <f t="array" ref="F1084">IFERROR(_xlfn.IFS(AND($G$3=45566,E1084="徳島"),VLOOKUP(E1084,最低賃金!$A$2:$G$49,2,FALSE),OR($G$3&lt;&gt;45566,E1084&lt;&gt;"徳島"),VLOOKUP(E1084,最低賃金!$A$2:$G$49,4,FALSE)),"")</f>
        <v/>
      </c>
      <c r="G1084" s="50" t="str">
        <f>IFERROR(VLOOKUP(E1084,最低賃金!$A$3:$G$49,6,FALSE),"")</f>
        <v/>
      </c>
      <c r="H1084" s="45"/>
      <c r="I1084" s="36"/>
      <c r="J1084" s="54"/>
      <c r="K1084" s="51" t="str" cm="1">
        <f t="array" ref="K1084">IFERROR(_xlfn.IFS(COUNTBLANK(H1084:J1084)=3,"",I1084="","I列に金額を入力してください",H1084="3.時間給",I1084,J1084="","J列に労働時間を入力してください",H1084="1.月給",ROUND(I1084/J1084,0),H1084="2.日給",ROUND(I1084/J1084,0)),"")</f>
        <v/>
      </c>
      <c r="L1084" s="37" t="str" cm="1">
        <f t="array" ref="L1084">IFERROR(_xlfn.IFS(E1084="","",K1084&lt;F1084,"×（法定外・特例等対象外です）",K1084&lt;G1084,"〇",K1084&gt;=G1084,"ー"),"")</f>
        <v/>
      </c>
      <c r="M1084" s="26" t="str" cm="1">
        <f t="array" ref="M1084">IFERROR(_xlfn.IFS(COUNTBLANK(D1084:K1084)=8,"",D1084="","←D列に従業員名を姓名（フルネーム）で入力してください。誤変換にお気を付け下さい。",E1084="","←E列に都道府県を入力してください。",H1084="","←H列に1.月給～3.時間給の選択肢を入力してください",I1084="","←I列に金額を入力してください",H1084=3,"",J1084="","←J列に所定労働時間を入力してください"),"")</f>
        <v/>
      </c>
    </row>
    <row r="1085" spans="2:13" ht="22" x14ac:dyDescent="0.55000000000000004">
      <c r="B1085" s="39">
        <f t="shared" si="16"/>
        <v>1077</v>
      </c>
      <c r="C1085" s="45"/>
      <c r="D1085" s="35"/>
      <c r="E1085" s="46"/>
      <c r="F1085" s="40" t="str" cm="1">
        <f t="array" ref="F1085">IFERROR(_xlfn.IFS(AND($G$3=45566,E1085="徳島"),VLOOKUP(E1085,最低賃金!$A$2:$G$49,2,FALSE),OR($G$3&lt;&gt;45566,E1085&lt;&gt;"徳島"),VLOOKUP(E1085,最低賃金!$A$2:$G$49,4,FALSE)),"")</f>
        <v/>
      </c>
      <c r="G1085" s="50" t="str">
        <f>IFERROR(VLOOKUP(E1085,最低賃金!$A$3:$G$49,6,FALSE),"")</f>
        <v/>
      </c>
      <c r="H1085" s="45"/>
      <c r="I1085" s="36"/>
      <c r="J1085" s="54"/>
      <c r="K1085" s="51" t="str" cm="1">
        <f t="array" ref="K1085">IFERROR(_xlfn.IFS(COUNTBLANK(H1085:J1085)=3,"",I1085="","I列に金額を入力してください",H1085="3.時間給",I1085,J1085="","J列に労働時間を入力してください",H1085="1.月給",ROUND(I1085/J1085,0),H1085="2.日給",ROUND(I1085/J1085,0)),"")</f>
        <v/>
      </c>
      <c r="L1085" s="37" t="str" cm="1">
        <f t="array" ref="L1085">IFERROR(_xlfn.IFS(E1085="","",K1085&lt;F1085,"×（法定外・特例等対象外です）",K1085&lt;G1085,"〇",K1085&gt;=G1085,"ー"),"")</f>
        <v/>
      </c>
      <c r="M1085" s="26" t="str" cm="1">
        <f t="array" ref="M1085">IFERROR(_xlfn.IFS(COUNTBLANK(D1085:K1085)=8,"",D1085="","←D列に従業員名を姓名（フルネーム）で入力してください。誤変換にお気を付け下さい。",E1085="","←E列に都道府県を入力してください。",H1085="","←H列に1.月給～3.時間給の選択肢を入力してください",I1085="","←I列に金額を入力してください",H1085=3,"",J1085="","←J列に所定労働時間を入力してください"),"")</f>
        <v/>
      </c>
    </row>
    <row r="1086" spans="2:13" ht="22" x14ac:dyDescent="0.55000000000000004">
      <c r="B1086" s="39">
        <f t="shared" si="16"/>
        <v>1078</v>
      </c>
      <c r="C1086" s="45"/>
      <c r="D1086" s="35"/>
      <c r="E1086" s="46"/>
      <c r="F1086" s="40" t="str" cm="1">
        <f t="array" ref="F1086">IFERROR(_xlfn.IFS(AND($G$3=45566,E1086="徳島"),VLOOKUP(E1086,最低賃金!$A$2:$G$49,2,FALSE),OR($G$3&lt;&gt;45566,E1086&lt;&gt;"徳島"),VLOOKUP(E1086,最低賃金!$A$2:$G$49,4,FALSE)),"")</f>
        <v/>
      </c>
      <c r="G1086" s="50" t="str">
        <f>IFERROR(VLOOKUP(E1086,最低賃金!$A$3:$G$49,6,FALSE),"")</f>
        <v/>
      </c>
      <c r="H1086" s="45"/>
      <c r="I1086" s="36"/>
      <c r="J1086" s="54"/>
      <c r="K1086" s="51" t="str" cm="1">
        <f t="array" ref="K1086">IFERROR(_xlfn.IFS(COUNTBLANK(H1086:J1086)=3,"",I1086="","I列に金額を入力してください",H1086="3.時間給",I1086,J1086="","J列に労働時間を入力してください",H1086="1.月給",ROUND(I1086/J1086,0),H1086="2.日給",ROUND(I1086/J1086,0)),"")</f>
        <v/>
      </c>
      <c r="L1086" s="37" t="str" cm="1">
        <f t="array" ref="L1086">IFERROR(_xlfn.IFS(E1086="","",K1086&lt;F1086,"×（法定外・特例等対象外です）",K1086&lt;G1086,"〇",K1086&gt;=G1086,"ー"),"")</f>
        <v/>
      </c>
      <c r="M1086" s="26" t="str" cm="1">
        <f t="array" ref="M1086">IFERROR(_xlfn.IFS(COUNTBLANK(D1086:K1086)=8,"",D1086="","←D列に従業員名を姓名（フルネーム）で入力してください。誤変換にお気を付け下さい。",E1086="","←E列に都道府県を入力してください。",H1086="","←H列に1.月給～3.時間給の選択肢を入力してください",I1086="","←I列に金額を入力してください",H1086=3,"",J1086="","←J列に所定労働時間を入力してください"),"")</f>
        <v/>
      </c>
    </row>
    <row r="1087" spans="2:13" ht="22" x14ac:dyDescent="0.55000000000000004">
      <c r="B1087" s="39">
        <f t="shared" si="16"/>
        <v>1079</v>
      </c>
      <c r="C1087" s="45"/>
      <c r="D1087" s="35"/>
      <c r="E1087" s="46"/>
      <c r="F1087" s="40" t="str" cm="1">
        <f t="array" ref="F1087">IFERROR(_xlfn.IFS(AND($G$3=45566,E1087="徳島"),VLOOKUP(E1087,最低賃金!$A$2:$G$49,2,FALSE),OR($G$3&lt;&gt;45566,E1087&lt;&gt;"徳島"),VLOOKUP(E1087,最低賃金!$A$2:$G$49,4,FALSE)),"")</f>
        <v/>
      </c>
      <c r="G1087" s="50" t="str">
        <f>IFERROR(VLOOKUP(E1087,最低賃金!$A$3:$G$49,6,FALSE),"")</f>
        <v/>
      </c>
      <c r="H1087" s="45"/>
      <c r="I1087" s="36"/>
      <c r="J1087" s="54"/>
      <c r="K1087" s="51" t="str" cm="1">
        <f t="array" ref="K1087">IFERROR(_xlfn.IFS(COUNTBLANK(H1087:J1087)=3,"",I1087="","I列に金額を入力してください",H1087="3.時間給",I1087,J1087="","J列に労働時間を入力してください",H1087="1.月給",ROUND(I1087/J1087,0),H1087="2.日給",ROUND(I1087/J1087,0)),"")</f>
        <v/>
      </c>
      <c r="L1087" s="37" t="str" cm="1">
        <f t="array" ref="L1087">IFERROR(_xlfn.IFS(E1087="","",K1087&lt;F1087,"×（法定外・特例等対象外です）",K1087&lt;G1087,"〇",K1087&gt;=G1087,"ー"),"")</f>
        <v/>
      </c>
      <c r="M1087" s="26" t="str" cm="1">
        <f t="array" ref="M1087">IFERROR(_xlfn.IFS(COUNTBLANK(D1087:K1087)=8,"",D1087="","←D列に従業員名を姓名（フルネーム）で入力してください。誤変換にお気を付け下さい。",E1087="","←E列に都道府県を入力してください。",H1087="","←H列に1.月給～3.時間給の選択肢を入力してください",I1087="","←I列に金額を入力してください",H1087=3,"",J1087="","←J列に所定労働時間を入力してください"),"")</f>
        <v/>
      </c>
    </row>
    <row r="1088" spans="2:13" ht="22" x14ac:dyDescent="0.55000000000000004">
      <c r="B1088" s="39">
        <f t="shared" si="16"/>
        <v>1080</v>
      </c>
      <c r="C1088" s="45"/>
      <c r="D1088" s="35"/>
      <c r="E1088" s="46"/>
      <c r="F1088" s="40" t="str" cm="1">
        <f t="array" ref="F1088">IFERROR(_xlfn.IFS(AND($G$3=45566,E1088="徳島"),VLOOKUP(E1088,最低賃金!$A$2:$G$49,2,FALSE),OR($G$3&lt;&gt;45566,E1088&lt;&gt;"徳島"),VLOOKUP(E1088,最低賃金!$A$2:$G$49,4,FALSE)),"")</f>
        <v/>
      </c>
      <c r="G1088" s="50" t="str">
        <f>IFERROR(VLOOKUP(E1088,最低賃金!$A$3:$G$49,6,FALSE),"")</f>
        <v/>
      </c>
      <c r="H1088" s="45"/>
      <c r="I1088" s="36"/>
      <c r="J1088" s="54"/>
      <c r="K1088" s="51" t="str" cm="1">
        <f t="array" ref="K1088">IFERROR(_xlfn.IFS(COUNTBLANK(H1088:J1088)=3,"",I1088="","I列に金額を入力してください",H1088="3.時間給",I1088,J1088="","J列に労働時間を入力してください",H1088="1.月給",ROUND(I1088/J1088,0),H1088="2.日給",ROUND(I1088/J1088,0)),"")</f>
        <v/>
      </c>
      <c r="L1088" s="37" t="str" cm="1">
        <f t="array" ref="L1088">IFERROR(_xlfn.IFS(E1088="","",K1088&lt;F1088,"×（法定外・特例等対象外です）",K1088&lt;G1088,"〇",K1088&gt;=G1088,"ー"),"")</f>
        <v/>
      </c>
      <c r="M1088" s="26" t="str" cm="1">
        <f t="array" ref="M1088">IFERROR(_xlfn.IFS(COUNTBLANK(D1088:K1088)=8,"",D1088="","←D列に従業員名を姓名（フルネーム）で入力してください。誤変換にお気を付け下さい。",E1088="","←E列に都道府県を入力してください。",H1088="","←H列に1.月給～3.時間給の選択肢を入力してください",I1088="","←I列に金額を入力してください",H1088=3,"",J1088="","←J列に所定労働時間を入力してください"),"")</f>
        <v/>
      </c>
    </row>
    <row r="1089" spans="2:13" ht="22" x14ac:dyDescent="0.55000000000000004">
      <c r="B1089" s="39">
        <f t="shared" si="16"/>
        <v>1081</v>
      </c>
      <c r="C1089" s="45"/>
      <c r="D1089" s="35"/>
      <c r="E1089" s="46"/>
      <c r="F1089" s="40" t="str" cm="1">
        <f t="array" ref="F1089">IFERROR(_xlfn.IFS(AND($G$3=45566,E1089="徳島"),VLOOKUP(E1089,最低賃金!$A$2:$G$49,2,FALSE),OR($G$3&lt;&gt;45566,E1089&lt;&gt;"徳島"),VLOOKUP(E1089,最低賃金!$A$2:$G$49,4,FALSE)),"")</f>
        <v/>
      </c>
      <c r="G1089" s="50" t="str">
        <f>IFERROR(VLOOKUP(E1089,最低賃金!$A$3:$G$49,6,FALSE),"")</f>
        <v/>
      </c>
      <c r="H1089" s="45"/>
      <c r="I1089" s="36"/>
      <c r="J1089" s="54"/>
      <c r="K1089" s="51" t="str" cm="1">
        <f t="array" ref="K1089">IFERROR(_xlfn.IFS(COUNTBLANK(H1089:J1089)=3,"",I1089="","I列に金額を入力してください",H1089="3.時間給",I1089,J1089="","J列に労働時間を入力してください",H1089="1.月給",ROUND(I1089/J1089,0),H1089="2.日給",ROUND(I1089/J1089,0)),"")</f>
        <v/>
      </c>
      <c r="L1089" s="37" t="str" cm="1">
        <f t="array" ref="L1089">IFERROR(_xlfn.IFS(E1089="","",K1089&lt;F1089,"×（法定外・特例等対象外です）",K1089&lt;G1089,"〇",K1089&gt;=G1089,"ー"),"")</f>
        <v/>
      </c>
      <c r="M1089" s="26" t="str" cm="1">
        <f t="array" ref="M1089">IFERROR(_xlfn.IFS(COUNTBLANK(D1089:K1089)=8,"",D1089="","←D列に従業員名を姓名（フルネーム）で入力してください。誤変換にお気を付け下さい。",E1089="","←E列に都道府県を入力してください。",H1089="","←H列に1.月給～3.時間給の選択肢を入力してください",I1089="","←I列に金額を入力してください",H1089=3,"",J1089="","←J列に所定労働時間を入力してください"),"")</f>
        <v/>
      </c>
    </row>
    <row r="1090" spans="2:13" ht="22" x14ac:dyDescent="0.55000000000000004">
      <c r="B1090" s="39">
        <f t="shared" si="16"/>
        <v>1082</v>
      </c>
      <c r="C1090" s="45"/>
      <c r="D1090" s="35"/>
      <c r="E1090" s="46"/>
      <c r="F1090" s="40" t="str" cm="1">
        <f t="array" ref="F1090">IFERROR(_xlfn.IFS(AND($G$3=45566,E1090="徳島"),VLOOKUP(E1090,最低賃金!$A$2:$G$49,2,FALSE),OR($G$3&lt;&gt;45566,E1090&lt;&gt;"徳島"),VLOOKUP(E1090,最低賃金!$A$2:$G$49,4,FALSE)),"")</f>
        <v/>
      </c>
      <c r="G1090" s="50" t="str">
        <f>IFERROR(VLOOKUP(E1090,最低賃金!$A$3:$G$49,6,FALSE),"")</f>
        <v/>
      </c>
      <c r="H1090" s="45"/>
      <c r="I1090" s="36"/>
      <c r="J1090" s="54"/>
      <c r="K1090" s="51" t="str" cm="1">
        <f t="array" ref="K1090">IFERROR(_xlfn.IFS(COUNTBLANK(H1090:J1090)=3,"",I1090="","I列に金額を入力してください",H1090="3.時間給",I1090,J1090="","J列に労働時間を入力してください",H1090="1.月給",ROUND(I1090/J1090,0),H1090="2.日給",ROUND(I1090/J1090,0)),"")</f>
        <v/>
      </c>
      <c r="L1090" s="37" t="str" cm="1">
        <f t="array" ref="L1090">IFERROR(_xlfn.IFS(E1090="","",K1090&lt;F1090,"×（法定外・特例等対象外です）",K1090&lt;G1090,"〇",K1090&gt;=G1090,"ー"),"")</f>
        <v/>
      </c>
      <c r="M1090" s="26" t="str" cm="1">
        <f t="array" ref="M1090">IFERROR(_xlfn.IFS(COUNTBLANK(D1090:K1090)=8,"",D1090="","←D列に従業員名を姓名（フルネーム）で入力してください。誤変換にお気を付け下さい。",E1090="","←E列に都道府県を入力してください。",H1090="","←H列に1.月給～3.時間給の選択肢を入力してください",I1090="","←I列に金額を入力してください",H1090=3,"",J1090="","←J列に所定労働時間を入力してください"),"")</f>
        <v/>
      </c>
    </row>
    <row r="1091" spans="2:13" ht="22" x14ac:dyDescent="0.55000000000000004">
      <c r="B1091" s="39">
        <f t="shared" si="16"/>
        <v>1083</v>
      </c>
      <c r="C1091" s="45"/>
      <c r="D1091" s="35"/>
      <c r="E1091" s="46"/>
      <c r="F1091" s="40" t="str" cm="1">
        <f t="array" ref="F1091">IFERROR(_xlfn.IFS(AND($G$3=45566,E1091="徳島"),VLOOKUP(E1091,最低賃金!$A$2:$G$49,2,FALSE),OR($G$3&lt;&gt;45566,E1091&lt;&gt;"徳島"),VLOOKUP(E1091,最低賃金!$A$2:$G$49,4,FALSE)),"")</f>
        <v/>
      </c>
      <c r="G1091" s="50" t="str">
        <f>IFERROR(VLOOKUP(E1091,最低賃金!$A$3:$G$49,6,FALSE),"")</f>
        <v/>
      </c>
      <c r="H1091" s="45"/>
      <c r="I1091" s="36"/>
      <c r="J1091" s="54"/>
      <c r="K1091" s="51" t="str" cm="1">
        <f t="array" ref="K1091">IFERROR(_xlfn.IFS(COUNTBLANK(H1091:J1091)=3,"",I1091="","I列に金額を入力してください",H1091="3.時間給",I1091,J1091="","J列に労働時間を入力してください",H1091="1.月給",ROUND(I1091/J1091,0),H1091="2.日給",ROUND(I1091/J1091,0)),"")</f>
        <v/>
      </c>
      <c r="L1091" s="37" t="str" cm="1">
        <f t="array" ref="L1091">IFERROR(_xlfn.IFS(E1091="","",K1091&lt;F1091,"×（法定外・特例等対象外です）",K1091&lt;G1091,"〇",K1091&gt;=G1091,"ー"),"")</f>
        <v/>
      </c>
      <c r="M1091" s="26" t="str" cm="1">
        <f t="array" ref="M1091">IFERROR(_xlfn.IFS(COUNTBLANK(D1091:K1091)=8,"",D1091="","←D列に従業員名を姓名（フルネーム）で入力してください。誤変換にお気を付け下さい。",E1091="","←E列に都道府県を入力してください。",H1091="","←H列に1.月給～3.時間給の選択肢を入力してください",I1091="","←I列に金額を入力してください",H1091=3,"",J1091="","←J列に所定労働時間を入力してください"),"")</f>
        <v/>
      </c>
    </row>
    <row r="1092" spans="2:13" ht="22" x14ac:dyDescent="0.55000000000000004">
      <c r="B1092" s="39">
        <f t="shared" si="16"/>
        <v>1084</v>
      </c>
      <c r="C1092" s="45"/>
      <c r="D1092" s="35"/>
      <c r="E1092" s="46"/>
      <c r="F1092" s="40" t="str" cm="1">
        <f t="array" ref="F1092">IFERROR(_xlfn.IFS(AND($G$3=45566,E1092="徳島"),VLOOKUP(E1092,最低賃金!$A$2:$G$49,2,FALSE),OR($G$3&lt;&gt;45566,E1092&lt;&gt;"徳島"),VLOOKUP(E1092,最低賃金!$A$2:$G$49,4,FALSE)),"")</f>
        <v/>
      </c>
      <c r="G1092" s="50" t="str">
        <f>IFERROR(VLOOKUP(E1092,最低賃金!$A$3:$G$49,6,FALSE),"")</f>
        <v/>
      </c>
      <c r="H1092" s="45"/>
      <c r="I1092" s="36"/>
      <c r="J1092" s="54"/>
      <c r="K1092" s="51" t="str" cm="1">
        <f t="array" ref="K1092">IFERROR(_xlfn.IFS(COUNTBLANK(H1092:J1092)=3,"",I1092="","I列に金額を入力してください",H1092="3.時間給",I1092,J1092="","J列に労働時間を入力してください",H1092="1.月給",ROUND(I1092/J1092,0),H1092="2.日給",ROUND(I1092/J1092,0)),"")</f>
        <v/>
      </c>
      <c r="L1092" s="37" t="str" cm="1">
        <f t="array" ref="L1092">IFERROR(_xlfn.IFS(E1092="","",K1092&lt;F1092,"×（法定外・特例等対象外です）",K1092&lt;G1092,"〇",K1092&gt;=G1092,"ー"),"")</f>
        <v/>
      </c>
      <c r="M1092" s="26" t="str" cm="1">
        <f t="array" ref="M1092">IFERROR(_xlfn.IFS(COUNTBLANK(D1092:K1092)=8,"",D1092="","←D列に従業員名を姓名（フルネーム）で入力してください。誤変換にお気を付け下さい。",E1092="","←E列に都道府県を入力してください。",H1092="","←H列に1.月給～3.時間給の選択肢を入力してください",I1092="","←I列に金額を入力してください",H1092=3,"",J1092="","←J列に所定労働時間を入力してください"),"")</f>
        <v/>
      </c>
    </row>
    <row r="1093" spans="2:13" ht="22" x14ac:dyDescent="0.55000000000000004">
      <c r="B1093" s="39">
        <f t="shared" si="16"/>
        <v>1085</v>
      </c>
      <c r="C1093" s="45"/>
      <c r="D1093" s="35"/>
      <c r="E1093" s="46"/>
      <c r="F1093" s="40" t="str" cm="1">
        <f t="array" ref="F1093">IFERROR(_xlfn.IFS(AND($G$3=45566,E1093="徳島"),VLOOKUP(E1093,最低賃金!$A$2:$G$49,2,FALSE),OR($G$3&lt;&gt;45566,E1093&lt;&gt;"徳島"),VLOOKUP(E1093,最低賃金!$A$2:$G$49,4,FALSE)),"")</f>
        <v/>
      </c>
      <c r="G1093" s="50" t="str">
        <f>IFERROR(VLOOKUP(E1093,最低賃金!$A$3:$G$49,6,FALSE),"")</f>
        <v/>
      </c>
      <c r="H1093" s="45"/>
      <c r="I1093" s="36"/>
      <c r="J1093" s="54"/>
      <c r="K1093" s="51" t="str" cm="1">
        <f t="array" ref="K1093">IFERROR(_xlfn.IFS(COUNTBLANK(H1093:J1093)=3,"",I1093="","I列に金額を入力してください",H1093="3.時間給",I1093,J1093="","J列に労働時間を入力してください",H1093="1.月給",ROUND(I1093/J1093,0),H1093="2.日給",ROUND(I1093/J1093,0)),"")</f>
        <v/>
      </c>
      <c r="L1093" s="37" t="str" cm="1">
        <f t="array" ref="L1093">IFERROR(_xlfn.IFS(E1093="","",K1093&lt;F1093,"×（法定外・特例等対象外です）",K1093&lt;G1093,"〇",K1093&gt;=G1093,"ー"),"")</f>
        <v/>
      </c>
      <c r="M1093" s="26" t="str" cm="1">
        <f t="array" ref="M1093">IFERROR(_xlfn.IFS(COUNTBLANK(D1093:K1093)=8,"",D1093="","←D列に従業員名を姓名（フルネーム）で入力してください。誤変換にお気を付け下さい。",E1093="","←E列に都道府県を入力してください。",H1093="","←H列に1.月給～3.時間給の選択肢を入力してください",I1093="","←I列に金額を入力してください",H1093=3,"",J1093="","←J列に所定労働時間を入力してください"),"")</f>
        <v/>
      </c>
    </row>
    <row r="1094" spans="2:13" ht="22" x14ac:dyDescent="0.55000000000000004">
      <c r="B1094" s="39">
        <f t="shared" si="16"/>
        <v>1086</v>
      </c>
      <c r="C1094" s="45"/>
      <c r="D1094" s="35"/>
      <c r="E1094" s="46"/>
      <c r="F1094" s="40" t="str" cm="1">
        <f t="array" ref="F1094">IFERROR(_xlfn.IFS(AND($G$3=45566,E1094="徳島"),VLOOKUP(E1094,最低賃金!$A$2:$G$49,2,FALSE),OR($G$3&lt;&gt;45566,E1094&lt;&gt;"徳島"),VLOOKUP(E1094,最低賃金!$A$2:$G$49,4,FALSE)),"")</f>
        <v/>
      </c>
      <c r="G1094" s="50" t="str">
        <f>IFERROR(VLOOKUP(E1094,最低賃金!$A$3:$G$49,6,FALSE),"")</f>
        <v/>
      </c>
      <c r="H1094" s="45"/>
      <c r="I1094" s="36"/>
      <c r="J1094" s="54"/>
      <c r="K1094" s="51" t="str" cm="1">
        <f t="array" ref="K1094">IFERROR(_xlfn.IFS(COUNTBLANK(H1094:J1094)=3,"",I1094="","I列に金額を入力してください",H1094="3.時間給",I1094,J1094="","J列に労働時間を入力してください",H1094="1.月給",ROUND(I1094/J1094,0),H1094="2.日給",ROUND(I1094/J1094,0)),"")</f>
        <v/>
      </c>
      <c r="L1094" s="37" t="str" cm="1">
        <f t="array" ref="L1094">IFERROR(_xlfn.IFS(E1094="","",K1094&lt;F1094,"×（法定外・特例等対象外です）",K1094&lt;G1094,"〇",K1094&gt;=G1094,"ー"),"")</f>
        <v/>
      </c>
      <c r="M1094" s="26" t="str" cm="1">
        <f t="array" ref="M1094">IFERROR(_xlfn.IFS(COUNTBLANK(D1094:K1094)=8,"",D1094="","←D列に従業員名を姓名（フルネーム）で入力してください。誤変換にお気を付け下さい。",E1094="","←E列に都道府県を入力してください。",H1094="","←H列に1.月給～3.時間給の選択肢を入力してください",I1094="","←I列に金額を入力してください",H1094=3,"",J1094="","←J列に所定労働時間を入力してください"),"")</f>
        <v/>
      </c>
    </row>
    <row r="1095" spans="2:13" ht="22" x14ac:dyDescent="0.55000000000000004">
      <c r="B1095" s="39">
        <f t="shared" si="16"/>
        <v>1087</v>
      </c>
      <c r="C1095" s="45"/>
      <c r="D1095" s="35"/>
      <c r="E1095" s="46"/>
      <c r="F1095" s="40" t="str" cm="1">
        <f t="array" ref="F1095">IFERROR(_xlfn.IFS(AND($G$3=45566,E1095="徳島"),VLOOKUP(E1095,最低賃金!$A$2:$G$49,2,FALSE),OR($G$3&lt;&gt;45566,E1095&lt;&gt;"徳島"),VLOOKUP(E1095,最低賃金!$A$2:$G$49,4,FALSE)),"")</f>
        <v/>
      </c>
      <c r="G1095" s="50" t="str">
        <f>IFERROR(VLOOKUP(E1095,最低賃金!$A$3:$G$49,6,FALSE),"")</f>
        <v/>
      </c>
      <c r="H1095" s="45"/>
      <c r="I1095" s="36"/>
      <c r="J1095" s="54"/>
      <c r="K1095" s="51" t="str" cm="1">
        <f t="array" ref="K1095">IFERROR(_xlfn.IFS(COUNTBLANK(H1095:J1095)=3,"",I1095="","I列に金額を入力してください",H1095="3.時間給",I1095,J1095="","J列に労働時間を入力してください",H1095="1.月給",ROUND(I1095/J1095,0),H1095="2.日給",ROUND(I1095/J1095,0)),"")</f>
        <v/>
      </c>
      <c r="L1095" s="37" t="str" cm="1">
        <f t="array" ref="L1095">IFERROR(_xlfn.IFS(E1095="","",K1095&lt;F1095,"×（法定外・特例等対象外です）",K1095&lt;G1095,"〇",K1095&gt;=G1095,"ー"),"")</f>
        <v/>
      </c>
      <c r="M1095" s="26" t="str" cm="1">
        <f t="array" ref="M1095">IFERROR(_xlfn.IFS(COUNTBLANK(D1095:K1095)=8,"",D1095="","←D列に従業員名を姓名（フルネーム）で入力してください。誤変換にお気を付け下さい。",E1095="","←E列に都道府県を入力してください。",H1095="","←H列に1.月給～3.時間給の選択肢を入力してください",I1095="","←I列に金額を入力してください",H1095=3,"",J1095="","←J列に所定労働時間を入力してください"),"")</f>
        <v/>
      </c>
    </row>
    <row r="1096" spans="2:13" ht="22" x14ac:dyDescent="0.55000000000000004">
      <c r="B1096" s="39">
        <f t="shared" si="16"/>
        <v>1088</v>
      </c>
      <c r="C1096" s="45"/>
      <c r="D1096" s="35"/>
      <c r="E1096" s="46"/>
      <c r="F1096" s="40" t="str" cm="1">
        <f t="array" ref="F1096">IFERROR(_xlfn.IFS(AND($G$3=45566,E1096="徳島"),VLOOKUP(E1096,最低賃金!$A$2:$G$49,2,FALSE),OR($G$3&lt;&gt;45566,E1096&lt;&gt;"徳島"),VLOOKUP(E1096,最低賃金!$A$2:$G$49,4,FALSE)),"")</f>
        <v/>
      </c>
      <c r="G1096" s="50" t="str">
        <f>IFERROR(VLOOKUP(E1096,最低賃金!$A$3:$G$49,6,FALSE),"")</f>
        <v/>
      </c>
      <c r="H1096" s="45"/>
      <c r="I1096" s="36"/>
      <c r="J1096" s="54"/>
      <c r="K1096" s="51" t="str" cm="1">
        <f t="array" ref="K1096">IFERROR(_xlfn.IFS(COUNTBLANK(H1096:J1096)=3,"",I1096="","I列に金額を入力してください",H1096="3.時間給",I1096,J1096="","J列に労働時間を入力してください",H1096="1.月給",ROUND(I1096/J1096,0),H1096="2.日給",ROUND(I1096/J1096,0)),"")</f>
        <v/>
      </c>
      <c r="L1096" s="37" t="str" cm="1">
        <f t="array" ref="L1096">IFERROR(_xlfn.IFS(E1096="","",K1096&lt;F1096,"×（法定外・特例等対象外です）",K1096&lt;G1096,"〇",K1096&gt;=G1096,"ー"),"")</f>
        <v/>
      </c>
      <c r="M1096" s="26" t="str" cm="1">
        <f t="array" ref="M1096">IFERROR(_xlfn.IFS(COUNTBLANK(D1096:K1096)=8,"",D1096="","←D列に従業員名を姓名（フルネーム）で入力してください。誤変換にお気を付け下さい。",E1096="","←E列に都道府県を入力してください。",H1096="","←H列に1.月給～3.時間給の選択肢を入力してください",I1096="","←I列に金額を入力してください",H1096=3,"",J1096="","←J列に所定労働時間を入力してください"),"")</f>
        <v/>
      </c>
    </row>
    <row r="1097" spans="2:13" ht="22" x14ac:dyDescent="0.55000000000000004">
      <c r="B1097" s="39">
        <f t="shared" si="16"/>
        <v>1089</v>
      </c>
      <c r="C1097" s="45"/>
      <c r="D1097" s="35"/>
      <c r="E1097" s="46"/>
      <c r="F1097" s="40" t="str" cm="1">
        <f t="array" ref="F1097">IFERROR(_xlfn.IFS(AND($G$3=45566,E1097="徳島"),VLOOKUP(E1097,最低賃金!$A$2:$G$49,2,FALSE),OR($G$3&lt;&gt;45566,E1097&lt;&gt;"徳島"),VLOOKUP(E1097,最低賃金!$A$2:$G$49,4,FALSE)),"")</f>
        <v/>
      </c>
      <c r="G1097" s="50" t="str">
        <f>IFERROR(VLOOKUP(E1097,最低賃金!$A$3:$G$49,6,FALSE),"")</f>
        <v/>
      </c>
      <c r="H1097" s="45"/>
      <c r="I1097" s="36"/>
      <c r="J1097" s="54"/>
      <c r="K1097" s="51" t="str" cm="1">
        <f t="array" ref="K1097">IFERROR(_xlfn.IFS(COUNTBLANK(H1097:J1097)=3,"",I1097="","I列に金額を入力してください",H1097="3.時間給",I1097,J1097="","J列に労働時間を入力してください",H1097="1.月給",ROUND(I1097/J1097,0),H1097="2.日給",ROUND(I1097/J1097,0)),"")</f>
        <v/>
      </c>
      <c r="L1097" s="37" t="str" cm="1">
        <f t="array" ref="L1097">IFERROR(_xlfn.IFS(E1097="","",K1097&lt;F1097,"×（法定外・特例等対象外です）",K1097&lt;G1097,"〇",K1097&gt;=G1097,"ー"),"")</f>
        <v/>
      </c>
      <c r="M1097" s="26" t="str" cm="1">
        <f t="array" ref="M1097">IFERROR(_xlfn.IFS(COUNTBLANK(D1097:K1097)=8,"",D1097="","←D列に従業員名を姓名（フルネーム）で入力してください。誤変換にお気を付け下さい。",E1097="","←E列に都道府県を入力してください。",H1097="","←H列に1.月給～3.時間給の選択肢を入力してください",I1097="","←I列に金額を入力してください",H1097=3,"",J1097="","←J列に所定労働時間を入力してください"),"")</f>
        <v/>
      </c>
    </row>
    <row r="1098" spans="2:13" ht="22" x14ac:dyDescent="0.55000000000000004">
      <c r="B1098" s="39">
        <f t="shared" ref="B1098:B1161" si="17">ROW()-8</f>
        <v>1090</v>
      </c>
      <c r="C1098" s="45"/>
      <c r="D1098" s="35"/>
      <c r="E1098" s="46"/>
      <c r="F1098" s="40" t="str" cm="1">
        <f t="array" ref="F1098">IFERROR(_xlfn.IFS(AND($G$3=45566,E1098="徳島"),VLOOKUP(E1098,最低賃金!$A$2:$G$49,2,FALSE),OR($G$3&lt;&gt;45566,E1098&lt;&gt;"徳島"),VLOOKUP(E1098,最低賃金!$A$2:$G$49,4,FALSE)),"")</f>
        <v/>
      </c>
      <c r="G1098" s="50" t="str">
        <f>IFERROR(VLOOKUP(E1098,最低賃金!$A$3:$G$49,6,FALSE),"")</f>
        <v/>
      </c>
      <c r="H1098" s="45"/>
      <c r="I1098" s="36"/>
      <c r="J1098" s="54"/>
      <c r="K1098" s="51" t="str" cm="1">
        <f t="array" ref="K1098">IFERROR(_xlfn.IFS(COUNTBLANK(H1098:J1098)=3,"",I1098="","I列に金額を入力してください",H1098="3.時間給",I1098,J1098="","J列に労働時間を入力してください",H1098="1.月給",ROUND(I1098/J1098,0),H1098="2.日給",ROUND(I1098/J1098,0)),"")</f>
        <v/>
      </c>
      <c r="L1098" s="37" t="str" cm="1">
        <f t="array" ref="L1098">IFERROR(_xlfn.IFS(E1098="","",K1098&lt;F1098,"×（法定外・特例等対象外です）",K1098&lt;G1098,"〇",K1098&gt;=G1098,"ー"),"")</f>
        <v/>
      </c>
      <c r="M1098" s="26" t="str" cm="1">
        <f t="array" ref="M1098">IFERROR(_xlfn.IFS(COUNTBLANK(D1098:K1098)=8,"",D1098="","←D列に従業員名を姓名（フルネーム）で入力してください。誤変換にお気を付け下さい。",E1098="","←E列に都道府県を入力してください。",H1098="","←H列に1.月給～3.時間給の選択肢を入力してください",I1098="","←I列に金額を入力してください",H1098=3,"",J1098="","←J列に所定労働時間を入力してください"),"")</f>
        <v/>
      </c>
    </row>
    <row r="1099" spans="2:13" ht="22" x14ac:dyDescent="0.55000000000000004">
      <c r="B1099" s="39">
        <f t="shared" si="17"/>
        <v>1091</v>
      </c>
      <c r="C1099" s="45"/>
      <c r="D1099" s="35"/>
      <c r="E1099" s="46"/>
      <c r="F1099" s="40" t="str" cm="1">
        <f t="array" ref="F1099">IFERROR(_xlfn.IFS(AND($G$3=45566,E1099="徳島"),VLOOKUP(E1099,最低賃金!$A$2:$G$49,2,FALSE),OR($G$3&lt;&gt;45566,E1099&lt;&gt;"徳島"),VLOOKUP(E1099,最低賃金!$A$2:$G$49,4,FALSE)),"")</f>
        <v/>
      </c>
      <c r="G1099" s="50" t="str">
        <f>IFERROR(VLOOKUP(E1099,最低賃金!$A$3:$G$49,6,FALSE),"")</f>
        <v/>
      </c>
      <c r="H1099" s="45"/>
      <c r="I1099" s="36"/>
      <c r="J1099" s="54"/>
      <c r="K1099" s="51" t="str" cm="1">
        <f t="array" ref="K1099">IFERROR(_xlfn.IFS(COUNTBLANK(H1099:J1099)=3,"",I1099="","I列に金額を入力してください",H1099="3.時間給",I1099,J1099="","J列に労働時間を入力してください",H1099="1.月給",ROUND(I1099/J1099,0),H1099="2.日給",ROUND(I1099/J1099,0)),"")</f>
        <v/>
      </c>
      <c r="L1099" s="37" t="str" cm="1">
        <f t="array" ref="L1099">IFERROR(_xlfn.IFS(E1099="","",K1099&lt;F1099,"×（法定外・特例等対象外です）",K1099&lt;G1099,"〇",K1099&gt;=G1099,"ー"),"")</f>
        <v/>
      </c>
      <c r="M1099" s="26" t="str" cm="1">
        <f t="array" ref="M1099">IFERROR(_xlfn.IFS(COUNTBLANK(D1099:K1099)=8,"",D1099="","←D列に従業員名を姓名（フルネーム）で入力してください。誤変換にお気を付け下さい。",E1099="","←E列に都道府県を入力してください。",H1099="","←H列に1.月給～3.時間給の選択肢を入力してください",I1099="","←I列に金額を入力してください",H1099=3,"",J1099="","←J列に所定労働時間を入力してください"),"")</f>
        <v/>
      </c>
    </row>
    <row r="1100" spans="2:13" ht="22" x14ac:dyDescent="0.55000000000000004">
      <c r="B1100" s="39">
        <f t="shared" si="17"/>
        <v>1092</v>
      </c>
      <c r="C1100" s="45"/>
      <c r="D1100" s="35"/>
      <c r="E1100" s="46"/>
      <c r="F1100" s="40" t="str" cm="1">
        <f t="array" ref="F1100">IFERROR(_xlfn.IFS(AND($G$3=45566,E1100="徳島"),VLOOKUP(E1100,最低賃金!$A$2:$G$49,2,FALSE),OR($G$3&lt;&gt;45566,E1100&lt;&gt;"徳島"),VLOOKUP(E1100,最低賃金!$A$2:$G$49,4,FALSE)),"")</f>
        <v/>
      </c>
      <c r="G1100" s="50" t="str">
        <f>IFERROR(VLOOKUP(E1100,最低賃金!$A$3:$G$49,6,FALSE),"")</f>
        <v/>
      </c>
      <c r="H1100" s="45"/>
      <c r="I1100" s="36"/>
      <c r="J1100" s="54"/>
      <c r="K1100" s="51" t="str" cm="1">
        <f t="array" ref="K1100">IFERROR(_xlfn.IFS(COUNTBLANK(H1100:J1100)=3,"",I1100="","I列に金額を入力してください",H1100="3.時間給",I1100,J1100="","J列に労働時間を入力してください",H1100="1.月給",ROUND(I1100/J1100,0),H1100="2.日給",ROUND(I1100/J1100,0)),"")</f>
        <v/>
      </c>
      <c r="L1100" s="37" t="str" cm="1">
        <f t="array" ref="L1100">IFERROR(_xlfn.IFS(E1100="","",K1100&lt;F1100,"×（法定外・特例等対象外です）",K1100&lt;G1100,"〇",K1100&gt;=G1100,"ー"),"")</f>
        <v/>
      </c>
      <c r="M1100" s="26" t="str" cm="1">
        <f t="array" ref="M1100">IFERROR(_xlfn.IFS(COUNTBLANK(D1100:K1100)=8,"",D1100="","←D列に従業員名を姓名（フルネーム）で入力してください。誤変換にお気を付け下さい。",E1100="","←E列に都道府県を入力してください。",H1100="","←H列に1.月給～3.時間給の選択肢を入力してください",I1100="","←I列に金額を入力してください",H1100=3,"",J1100="","←J列に所定労働時間を入力してください"),"")</f>
        <v/>
      </c>
    </row>
    <row r="1101" spans="2:13" ht="22" x14ac:dyDescent="0.55000000000000004">
      <c r="B1101" s="39">
        <f t="shared" si="17"/>
        <v>1093</v>
      </c>
      <c r="C1101" s="45"/>
      <c r="D1101" s="35"/>
      <c r="E1101" s="46"/>
      <c r="F1101" s="40" t="str" cm="1">
        <f t="array" ref="F1101">IFERROR(_xlfn.IFS(AND($G$3=45566,E1101="徳島"),VLOOKUP(E1101,最低賃金!$A$2:$G$49,2,FALSE),OR($G$3&lt;&gt;45566,E1101&lt;&gt;"徳島"),VLOOKUP(E1101,最低賃金!$A$2:$G$49,4,FALSE)),"")</f>
        <v/>
      </c>
      <c r="G1101" s="50" t="str">
        <f>IFERROR(VLOOKUP(E1101,最低賃金!$A$3:$G$49,6,FALSE),"")</f>
        <v/>
      </c>
      <c r="H1101" s="45"/>
      <c r="I1101" s="36"/>
      <c r="J1101" s="54"/>
      <c r="K1101" s="51" t="str" cm="1">
        <f t="array" ref="K1101">IFERROR(_xlfn.IFS(COUNTBLANK(H1101:J1101)=3,"",I1101="","I列に金額を入力してください",H1101="3.時間給",I1101,J1101="","J列に労働時間を入力してください",H1101="1.月給",ROUND(I1101/J1101,0),H1101="2.日給",ROUND(I1101/J1101,0)),"")</f>
        <v/>
      </c>
      <c r="L1101" s="37" t="str" cm="1">
        <f t="array" ref="L1101">IFERROR(_xlfn.IFS(E1101="","",K1101&lt;F1101,"×（法定外・特例等対象外です）",K1101&lt;G1101,"〇",K1101&gt;=G1101,"ー"),"")</f>
        <v/>
      </c>
      <c r="M1101" s="26" t="str" cm="1">
        <f t="array" ref="M1101">IFERROR(_xlfn.IFS(COUNTBLANK(D1101:K1101)=8,"",D1101="","←D列に従業員名を姓名（フルネーム）で入力してください。誤変換にお気を付け下さい。",E1101="","←E列に都道府県を入力してください。",H1101="","←H列に1.月給～3.時間給の選択肢を入力してください",I1101="","←I列に金額を入力してください",H1101=3,"",J1101="","←J列に所定労働時間を入力してください"),"")</f>
        <v/>
      </c>
    </row>
    <row r="1102" spans="2:13" ht="22" x14ac:dyDescent="0.55000000000000004">
      <c r="B1102" s="39">
        <f t="shared" si="17"/>
        <v>1094</v>
      </c>
      <c r="C1102" s="45"/>
      <c r="D1102" s="35"/>
      <c r="E1102" s="46"/>
      <c r="F1102" s="40" t="str" cm="1">
        <f t="array" ref="F1102">IFERROR(_xlfn.IFS(AND($G$3=45566,E1102="徳島"),VLOOKUP(E1102,最低賃金!$A$2:$G$49,2,FALSE),OR($G$3&lt;&gt;45566,E1102&lt;&gt;"徳島"),VLOOKUP(E1102,最低賃金!$A$2:$G$49,4,FALSE)),"")</f>
        <v/>
      </c>
      <c r="G1102" s="50" t="str">
        <f>IFERROR(VLOOKUP(E1102,最低賃金!$A$3:$G$49,6,FALSE),"")</f>
        <v/>
      </c>
      <c r="H1102" s="45"/>
      <c r="I1102" s="36"/>
      <c r="J1102" s="54"/>
      <c r="K1102" s="51" t="str" cm="1">
        <f t="array" ref="K1102">IFERROR(_xlfn.IFS(COUNTBLANK(H1102:J1102)=3,"",I1102="","I列に金額を入力してください",H1102="3.時間給",I1102,J1102="","J列に労働時間を入力してください",H1102="1.月給",ROUND(I1102/J1102,0),H1102="2.日給",ROUND(I1102/J1102,0)),"")</f>
        <v/>
      </c>
      <c r="L1102" s="37" t="str" cm="1">
        <f t="array" ref="L1102">IFERROR(_xlfn.IFS(E1102="","",K1102&lt;F1102,"×（法定外・特例等対象外です）",K1102&lt;G1102,"〇",K1102&gt;=G1102,"ー"),"")</f>
        <v/>
      </c>
      <c r="M1102" s="26" t="str" cm="1">
        <f t="array" ref="M1102">IFERROR(_xlfn.IFS(COUNTBLANK(D1102:K1102)=8,"",D1102="","←D列に従業員名を姓名（フルネーム）で入力してください。誤変換にお気を付け下さい。",E1102="","←E列に都道府県を入力してください。",H1102="","←H列に1.月給～3.時間給の選択肢を入力してください",I1102="","←I列に金額を入力してください",H1102=3,"",J1102="","←J列に所定労働時間を入力してください"),"")</f>
        <v/>
      </c>
    </row>
    <row r="1103" spans="2:13" ht="22" x14ac:dyDescent="0.55000000000000004">
      <c r="B1103" s="39">
        <f t="shared" si="17"/>
        <v>1095</v>
      </c>
      <c r="C1103" s="45"/>
      <c r="D1103" s="35"/>
      <c r="E1103" s="46"/>
      <c r="F1103" s="40" t="str" cm="1">
        <f t="array" ref="F1103">IFERROR(_xlfn.IFS(AND($G$3=45566,E1103="徳島"),VLOOKUP(E1103,最低賃金!$A$2:$G$49,2,FALSE),OR($G$3&lt;&gt;45566,E1103&lt;&gt;"徳島"),VLOOKUP(E1103,最低賃金!$A$2:$G$49,4,FALSE)),"")</f>
        <v/>
      </c>
      <c r="G1103" s="50" t="str">
        <f>IFERROR(VLOOKUP(E1103,最低賃金!$A$3:$G$49,6,FALSE),"")</f>
        <v/>
      </c>
      <c r="H1103" s="45"/>
      <c r="I1103" s="36"/>
      <c r="J1103" s="54"/>
      <c r="K1103" s="51" t="str" cm="1">
        <f t="array" ref="K1103">IFERROR(_xlfn.IFS(COUNTBLANK(H1103:J1103)=3,"",I1103="","I列に金額を入力してください",H1103="3.時間給",I1103,J1103="","J列に労働時間を入力してください",H1103="1.月給",ROUND(I1103/J1103,0),H1103="2.日給",ROUND(I1103/J1103,0)),"")</f>
        <v/>
      </c>
      <c r="L1103" s="37" t="str" cm="1">
        <f t="array" ref="L1103">IFERROR(_xlfn.IFS(E1103="","",K1103&lt;F1103,"×（法定外・特例等対象外です）",K1103&lt;G1103,"〇",K1103&gt;=G1103,"ー"),"")</f>
        <v/>
      </c>
      <c r="M1103" s="26" t="str" cm="1">
        <f t="array" ref="M1103">IFERROR(_xlfn.IFS(COUNTBLANK(D1103:K1103)=8,"",D1103="","←D列に従業員名を姓名（フルネーム）で入力してください。誤変換にお気を付け下さい。",E1103="","←E列に都道府県を入力してください。",H1103="","←H列に1.月給～3.時間給の選択肢を入力してください",I1103="","←I列に金額を入力してください",H1103=3,"",J1103="","←J列に所定労働時間を入力してください"),"")</f>
        <v/>
      </c>
    </row>
    <row r="1104" spans="2:13" ht="22" x14ac:dyDescent="0.55000000000000004">
      <c r="B1104" s="39">
        <f t="shared" si="17"/>
        <v>1096</v>
      </c>
      <c r="C1104" s="45"/>
      <c r="D1104" s="35"/>
      <c r="E1104" s="46"/>
      <c r="F1104" s="40" t="str" cm="1">
        <f t="array" ref="F1104">IFERROR(_xlfn.IFS(AND($G$3=45566,E1104="徳島"),VLOOKUP(E1104,最低賃金!$A$2:$G$49,2,FALSE),OR($G$3&lt;&gt;45566,E1104&lt;&gt;"徳島"),VLOOKUP(E1104,最低賃金!$A$2:$G$49,4,FALSE)),"")</f>
        <v/>
      </c>
      <c r="G1104" s="50" t="str">
        <f>IFERROR(VLOOKUP(E1104,最低賃金!$A$3:$G$49,6,FALSE),"")</f>
        <v/>
      </c>
      <c r="H1104" s="45"/>
      <c r="I1104" s="36"/>
      <c r="J1104" s="54"/>
      <c r="K1104" s="51" t="str" cm="1">
        <f t="array" ref="K1104">IFERROR(_xlfn.IFS(COUNTBLANK(H1104:J1104)=3,"",I1104="","I列に金額を入力してください",H1104="3.時間給",I1104,J1104="","J列に労働時間を入力してください",H1104="1.月給",ROUND(I1104/J1104,0),H1104="2.日給",ROUND(I1104/J1104,0)),"")</f>
        <v/>
      </c>
      <c r="L1104" s="37" t="str" cm="1">
        <f t="array" ref="L1104">IFERROR(_xlfn.IFS(E1104="","",K1104&lt;F1104,"×（法定外・特例等対象外です）",K1104&lt;G1104,"〇",K1104&gt;=G1104,"ー"),"")</f>
        <v/>
      </c>
      <c r="M1104" s="26" t="str" cm="1">
        <f t="array" ref="M1104">IFERROR(_xlfn.IFS(COUNTBLANK(D1104:K1104)=8,"",D1104="","←D列に従業員名を姓名（フルネーム）で入力してください。誤変換にお気を付け下さい。",E1104="","←E列に都道府県を入力してください。",H1104="","←H列に1.月給～3.時間給の選択肢を入力してください",I1104="","←I列に金額を入力してください",H1104=3,"",J1104="","←J列に所定労働時間を入力してください"),"")</f>
        <v/>
      </c>
    </row>
    <row r="1105" spans="2:13" ht="22" x14ac:dyDescent="0.55000000000000004">
      <c r="B1105" s="39">
        <f t="shared" si="17"/>
        <v>1097</v>
      </c>
      <c r="C1105" s="45"/>
      <c r="D1105" s="35"/>
      <c r="E1105" s="46"/>
      <c r="F1105" s="40" t="str" cm="1">
        <f t="array" ref="F1105">IFERROR(_xlfn.IFS(AND($G$3=45566,E1105="徳島"),VLOOKUP(E1105,最低賃金!$A$2:$G$49,2,FALSE),OR($G$3&lt;&gt;45566,E1105&lt;&gt;"徳島"),VLOOKUP(E1105,最低賃金!$A$2:$G$49,4,FALSE)),"")</f>
        <v/>
      </c>
      <c r="G1105" s="50" t="str">
        <f>IFERROR(VLOOKUP(E1105,最低賃金!$A$3:$G$49,6,FALSE),"")</f>
        <v/>
      </c>
      <c r="H1105" s="45"/>
      <c r="I1105" s="36"/>
      <c r="J1105" s="54"/>
      <c r="K1105" s="51" t="str" cm="1">
        <f t="array" ref="K1105">IFERROR(_xlfn.IFS(COUNTBLANK(H1105:J1105)=3,"",I1105="","I列に金額を入力してください",H1105="3.時間給",I1105,J1105="","J列に労働時間を入力してください",H1105="1.月給",ROUND(I1105/J1105,0),H1105="2.日給",ROUND(I1105/J1105,0)),"")</f>
        <v/>
      </c>
      <c r="L1105" s="37" t="str" cm="1">
        <f t="array" ref="L1105">IFERROR(_xlfn.IFS(E1105="","",K1105&lt;F1105,"×（法定外・特例等対象外です）",K1105&lt;G1105,"〇",K1105&gt;=G1105,"ー"),"")</f>
        <v/>
      </c>
      <c r="M1105" s="26" t="str" cm="1">
        <f t="array" ref="M1105">IFERROR(_xlfn.IFS(COUNTBLANK(D1105:K1105)=8,"",D1105="","←D列に従業員名を姓名（フルネーム）で入力してください。誤変換にお気を付け下さい。",E1105="","←E列に都道府県を入力してください。",H1105="","←H列に1.月給～3.時間給の選択肢を入力してください",I1105="","←I列に金額を入力してください",H1105=3,"",J1105="","←J列に所定労働時間を入力してください"),"")</f>
        <v/>
      </c>
    </row>
    <row r="1106" spans="2:13" ht="22" x14ac:dyDescent="0.55000000000000004">
      <c r="B1106" s="39">
        <f t="shared" si="17"/>
        <v>1098</v>
      </c>
      <c r="C1106" s="45"/>
      <c r="D1106" s="35"/>
      <c r="E1106" s="46"/>
      <c r="F1106" s="40" t="str" cm="1">
        <f t="array" ref="F1106">IFERROR(_xlfn.IFS(AND($G$3=45566,E1106="徳島"),VLOOKUP(E1106,最低賃金!$A$2:$G$49,2,FALSE),OR($G$3&lt;&gt;45566,E1106&lt;&gt;"徳島"),VLOOKUP(E1106,最低賃金!$A$2:$G$49,4,FALSE)),"")</f>
        <v/>
      </c>
      <c r="G1106" s="50" t="str">
        <f>IFERROR(VLOOKUP(E1106,最低賃金!$A$3:$G$49,6,FALSE),"")</f>
        <v/>
      </c>
      <c r="H1106" s="45"/>
      <c r="I1106" s="36"/>
      <c r="J1106" s="54"/>
      <c r="K1106" s="51" t="str" cm="1">
        <f t="array" ref="K1106">IFERROR(_xlfn.IFS(COUNTBLANK(H1106:J1106)=3,"",I1106="","I列に金額を入力してください",H1106="3.時間給",I1106,J1106="","J列に労働時間を入力してください",H1106="1.月給",ROUND(I1106/J1106,0),H1106="2.日給",ROUND(I1106/J1106,0)),"")</f>
        <v/>
      </c>
      <c r="L1106" s="37" t="str" cm="1">
        <f t="array" ref="L1106">IFERROR(_xlfn.IFS(E1106="","",K1106&lt;F1106,"×（法定外・特例等対象外です）",K1106&lt;G1106,"〇",K1106&gt;=G1106,"ー"),"")</f>
        <v/>
      </c>
      <c r="M1106" s="26" t="str" cm="1">
        <f t="array" ref="M1106">IFERROR(_xlfn.IFS(COUNTBLANK(D1106:K1106)=8,"",D1106="","←D列に従業員名を姓名（フルネーム）で入力してください。誤変換にお気を付け下さい。",E1106="","←E列に都道府県を入力してください。",H1106="","←H列に1.月給～3.時間給の選択肢を入力してください",I1106="","←I列に金額を入力してください",H1106=3,"",J1106="","←J列に所定労働時間を入力してください"),"")</f>
        <v/>
      </c>
    </row>
    <row r="1107" spans="2:13" ht="22" x14ac:dyDescent="0.55000000000000004">
      <c r="B1107" s="39">
        <f t="shared" si="17"/>
        <v>1099</v>
      </c>
      <c r="C1107" s="45"/>
      <c r="D1107" s="35"/>
      <c r="E1107" s="46"/>
      <c r="F1107" s="40" t="str" cm="1">
        <f t="array" ref="F1107">IFERROR(_xlfn.IFS(AND($G$3=45566,E1107="徳島"),VLOOKUP(E1107,最低賃金!$A$2:$G$49,2,FALSE),OR($G$3&lt;&gt;45566,E1107&lt;&gt;"徳島"),VLOOKUP(E1107,最低賃金!$A$2:$G$49,4,FALSE)),"")</f>
        <v/>
      </c>
      <c r="G1107" s="50" t="str">
        <f>IFERROR(VLOOKUP(E1107,最低賃金!$A$3:$G$49,6,FALSE),"")</f>
        <v/>
      </c>
      <c r="H1107" s="45"/>
      <c r="I1107" s="36"/>
      <c r="J1107" s="54"/>
      <c r="K1107" s="51" t="str" cm="1">
        <f t="array" ref="K1107">IFERROR(_xlfn.IFS(COUNTBLANK(H1107:J1107)=3,"",I1107="","I列に金額を入力してください",H1107="3.時間給",I1107,J1107="","J列に労働時間を入力してください",H1107="1.月給",ROUND(I1107/J1107,0),H1107="2.日給",ROUND(I1107/J1107,0)),"")</f>
        <v/>
      </c>
      <c r="L1107" s="37" t="str" cm="1">
        <f t="array" ref="L1107">IFERROR(_xlfn.IFS(E1107="","",K1107&lt;F1107,"×（法定外・特例等対象外です）",K1107&lt;G1107,"〇",K1107&gt;=G1107,"ー"),"")</f>
        <v/>
      </c>
      <c r="M1107" s="26" t="str" cm="1">
        <f t="array" ref="M1107">IFERROR(_xlfn.IFS(COUNTBLANK(D1107:K1107)=8,"",D1107="","←D列に従業員名を姓名（フルネーム）で入力してください。誤変換にお気を付け下さい。",E1107="","←E列に都道府県を入力してください。",H1107="","←H列に1.月給～3.時間給の選択肢を入力してください",I1107="","←I列に金額を入力してください",H1107=3,"",J1107="","←J列に所定労働時間を入力してください"),"")</f>
        <v/>
      </c>
    </row>
    <row r="1108" spans="2:13" ht="22" x14ac:dyDescent="0.55000000000000004">
      <c r="B1108" s="39">
        <f t="shared" si="17"/>
        <v>1100</v>
      </c>
      <c r="C1108" s="45"/>
      <c r="D1108" s="35"/>
      <c r="E1108" s="46"/>
      <c r="F1108" s="40" t="str" cm="1">
        <f t="array" ref="F1108">IFERROR(_xlfn.IFS(AND($G$3=45566,E1108="徳島"),VLOOKUP(E1108,最低賃金!$A$2:$G$49,2,FALSE),OR($G$3&lt;&gt;45566,E1108&lt;&gt;"徳島"),VLOOKUP(E1108,最低賃金!$A$2:$G$49,4,FALSE)),"")</f>
        <v/>
      </c>
      <c r="G1108" s="50" t="str">
        <f>IFERROR(VLOOKUP(E1108,最低賃金!$A$3:$G$49,6,FALSE),"")</f>
        <v/>
      </c>
      <c r="H1108" s="45"/>
      <c r="I1108" s="36"/>
      <c r="J1108" s="54"/>
      <c r="K1108" s="51" t="str" cm="1">
        <f t="array" ref="K1108">IFERROR(_xlfn.IFS(COUNTBLANK(H1108:J1108)=3,"",I1108="","I列に金額を入力してください",H1108="3.時間給",I1108,J1108="","J列に労働時間を入力してください",H1108="1.月給",ROUND(I1108/J1108,0),H1108="2.日給",ROUND(I1108/J1108,0)),"")</f>
        <v/>
      </c>
      <c r="L1108" s="37" t="str" cm="1">
        <f t="array" ref="L1108">IFERROR(_xlfn.IFS(E1108="","",K1108&lt;F1108,"×（法定外・特例等対象外です）",K1108&lt;G1108,"〇",K1108&gt;=G1108,"ー"),"")</f>
        <v/>
      </c>
      <c r="M1108" s="26" t="str" cm="1">
        <f t="array" ref="M1108">IFERROR(_xlfn.IFS(COUNTBLANK(D1108:K1108)=8,"",D1108="","←D列に従業員名を姓名（フルネーム）で入力してください。誤変換にお気を付け下さい。",E1108="","←E列に都道府県を入力してください。",H1108="","←H列に1.月給～3.時間給の選択肢を入力してください",I1108="","←I列に金額を入力してください",H1108=3,"",J1108="","←J列に所定労働時間を入力してください"),"")</f>
        <v/>
      </c>
    </row>
    <row r="1109" spans="2:13" ht="22" x14ac:dyDescent="0.55000000000000004">
      <c r="B1109" s="39">
        <f t="shared" si="17"/>
        <v>1101</v>
      </c>
      <c r="C1109" s="45"/>
      <c r="D1109" s="35"/>
      <c r="E1109" s="46"/>
      <c r="F1109" s="40" t="str" cm="1">
        <f t="array" ref="F1109">IFERROR(_xlfn.IFS(AND($G$3=45566,E1109="徳島"),VLOOKUP(E1109,最低賃金!$A$2:$G$49,2,FALSE),OR($G$3&lt;&gt;45566,E1109&lt;&gt;"徳島"),VLOOKUP(E1109,最低賃金!$A$2:$G$49,4,FALSE)),"")</f>
        <v/>
      </c>
      <c r="G1109" s="50" t="str">
        <f>IFERROR(VLOOKUP(E1109,最低賃金!$A$3:$G$49,6,FALSE),"")</f>
        <v/>
      </c>
      <c r="H1109" s="45"/>
      <c r="I1109" s="36"/>
      <c r="J1109" s="54"/>
      <c r="K1109" s="51" t="str" cm="1">
        <f t="array" ref="K1109">IFERROR(_xlfn.IFS(COUNTBLANK(H1109:J1109)=3,"",I1109="","I列に金額を入力してください",H1109="3.時間給",I1109,J1109="","J列に労働時間を入力してください",H1109="1.月給",ROUND(I1109/J1109,0),H1109="2.日給",ROUND(I1109/J1109,0)),"")</f>
        <v/>
      </c>
      <c r="L1109" s="37" t="str" cm="1">
        <f t="array" ref="L1109">IFERROR(_xlfn.IFS(E1109="","",K1109&lt;F1109,"×（法定外・特例等対象外です）",K1109&lt;G1109,"〇",K1109&gt;=G1109,"ー"),"")</f>
        <v/>
      </c>
      <c r="M1109" s="26" t="str" cm="1">
        <f t="array" ref="M1109">IFERROR(_xlfn.IFS(COUNTBLANK(D1109:K1109)=8,"",D1109="","←D列に従業員名を姓名（フルネーム）で入力してください。誤変換にお気を付け下さい。",E1109="","←E列に都道府県を入力してください。",H1109="","←H列に1.月給～3.時間給の選択肢を入力してください",I1109="","←I列に金額を入力してください",H1109=3,"",J1109="","←J列に所定労働時間を入力してください"),"")</f>
        <v/>
      </c>
    </row>
    <row r="1110" spans="2:13" ht="22" x14ac:dyDescent="0.55000000000000004">
      <c r="B1110" s="39">
        <f t="shared" si="17"/>
        <v>1102</v>
      </c>
      <c r="C1110" s="45"/>
      <c r="D1110" s="35"/>
      <c r="E1110" s="46"/>
      <c r="F1110" s="40" t="str" cm="1">
        <f t="array" ref="F1110">IFERROR(_xlfn.IFS(AND($G$3=45566,E1110="徳島"),VLOOKUP(E1110,最低賃金!$A$2:$G$49,2,FALSE),OR($G$3&lt;&gt;45566,E1110&lt;&gt;"徳島"),VLOOKUP(E1110,最低賃金!$A$2:$G$49,4,FALSE)),"")</f>
        <v/>
      </c>
      <c r="G1110" s="50" t="str">
        <f>IFERROR(VLOOKUP(E1110,最低賃金!$A$3:$G$49,6,FALSE),"")</f>
        <v/>
      </c>
      <c r="H1110" s="45"/>
      <c r="I1110" s="36"/>
      <c r="J1110" s="54"/>
      <c r="K1110" s="51" t="str" cm="1">
        <f t="array" ref="K1110">IFERROR(_xlfn.IFS(COUNTBLANK(H1110:J1110)=3,"",I1110="","I列に金額を入力してください",H1110="3.時間給",I1110,J1110="","J列に労働時間を入力してください",H1110="1.月給",ROUND(I1110/J1110,0),H1110="2.日給",ROUND(I1110/J1110,0)),"")</f>
        <v/>
      </c>
      <c r="L1110" s="37" t="str" cm="1">
        <f t="array" ref="L1110">IFERROR(_xlfn.IFS(E1110="","",K1110&lt;F1110,"×（法定外・特例等対象外です）",K1110&lt;G1110,"〇",K1110&gt;=G1110,"ー"),"")</f>
        <v/>
      </c>
      <c r="M1110" s="26" t="str" cm="1">
        <f t="array" ref="M1110">IFERROR(_xlfn.IFS(COUNTBLANK(D1110:K1110)=8,"",D1110="","←D列に従業員名を姓名（フルネーム）で入力してください。誤変換にお気を付け下さい。",E1110="","←E列に都道府県を入力してください。",H1110="","←H列に1.月給～3.時間給の選択肢を入力してください",I1110="","←I列に金額を入力してください",H1110=3,"",J1110="","←J列に所定労働時間を入力してください"),"")</f>
        <v/>
      </c>
    </row>
    <row r="1111" spans="2:13" ht="22" x14ac:dyDescent="0.55000000000000004">
      <c r="B1111" s="39">
        <f t="shared" si="17"/>
        <v>1103</v>
      </c>
      <c r="C1111" s="45"/>
      <c r="D1111" s="35"/>
      <c r="E1111" s="46"/>
      <c r="F1111" s="40" t="str" cm="1">
        <f t="array" ref="F1111">IFERROR(_xlfn.IFS(AND($G$3=45566,E1111="徳島"),VLOOKUP(E1111,最低賃金!$A$2:$G$49,2,FALSE),OR($G$3&lt;&gt;45566,E1111&lt;&gt;"徳島"),VLOOKUP(E1111,最低賃金!$A$2:$G$49,4,FALSE)),"")</f>
        <v/>
      </c>
      <c r="G1111" s="50" t="str">
        <f>IFERROR(VLOOKUP(E1111,最低賃金!$A$3:$G$49,6,FALSE),"")</f>
        <v/>
      </c>
      <c r="H1111" s="45"/>
      <c r="I1111" s="36"/>
      <c r="J1111" s="54"/>
      <c r="K1111" s="51" t="str" cm="1">
        <f t="array" ref="K1111">IFERROR(_xlfn.IFS(COUNTBLANK(H1111:J1111)=3,"",I1111="","I列に金額を入力してください",H1111="3.時間給",I1111,J1111="","J列に労働時間を入力してください",H1111="1.月給",ROUND(I1111/J1111,0),H1111="2.日給",ROUND(I1111/J1111,0)),"")</f>
        <v/>
      </c>
      <c r="L1111" s="37" t="str" cm="1">
        <f t="array" ref="L1111">IFERROR(_xlfn.IFS(E1111="","",K1111&lt;F1111,"×（法定外・特例等対象外です）",K1111&lt;G1111,"〇",K1111&gt;=G1111,"ー"),"")</f>
        <v/>
      </c>
      <c r="M1111" s="26" t="str" cm="1">
        <f t="array" ref="M1111">IFERROR(_xlfn.IFS(COUNTBLANK(D1111:K1111)=8,"",D1111="","←D列に従業員名を姓名（フルネーム）で入力してください。誤変換にお気を付け下さい。",E1111="","←E列に都道府県を入力してください。",H1111="","←H列に1.月給～3.時間給の選択肢を入力してください",I1111="","←I列に金額を入力してください",H1111=3,"",J1111="","←J列に所定労働時間を入力してください"),"")</f>
        <v/>
      </c>
    </row>
    <row r="1112" spans="2:13" ht="22" x14ac:dyDescent="0.55000000000000004">
      <c r="B1112" s="39">
        <f t="shared" si="17"/>
        <v>1104</v>
      </c>
      <c r="C1112" s="45"/>
      <c r="D1112" s="35"/>
      <c r="E1112" s="46"/>
      <c r="F1112" s="40" t="str" cm="1">
        <f t="array" ref="F1112">IFERROR(_xlfn.IFS(AND($G$3=45566,E1112="徳島"),VLOOKUP(E1112,最低賃金!$A$2:$G$49,2,FALSE),OR($G$3&lt;&gt;45566,E1112&lt;&gt;"徳島"),VLOOKUP(E1112,最低賃金!$A$2:$G$49,4,FALSE)),"")</f>
        <v/>
      </c>
      <c r="G1112" s="50" t="str">
        <f>IFERROR(VLOOKUP(E1112,最低賃金!$A$3:$G$49,6,FALSE),"")</f>
        <v/>
      </c>
      <c r="H1112" s="45"/>
      <c r="I1112" s="36"/>
      <c r="J1112" s="54"/>
      <c r="K1112" s="51" t="str" cm="1">
        <f t="array" ref="K1112">IFERROR(_xlfn.IFS(COUNTBLANK(H1112:J1112)=3,"",I1112="","I列に金額を入力してください",H1112="3.時間給",I1112,J1112="","J列に労働時間を入力してください",H1112="1.月給",ROUND(I1112/J1112,0),H1112="2.日給",ROUND(I1112/J1112,0)),"")</f>
        <v/>
      </c>
      <c r="L1112" s="37" t="str" cm="1">
        <f t="array" ref="L1112">IFERROR(_xlfn.IFS(E1112="","",K1112&lt;F1112,"×（法定外・特例等対象外です）",K1112&lt;G1112,"〇",K1112&gt;=G1112,"ー"),"")</f>
        <v/>
      </c>
      <c r="M1112" s="26" t="str" cm="1">
        <f t="array" ref="M1112">IFERROR(_xlfn.IFS(COUNTBLANK(D1112:K1112)=8,"",D1112="","←D列に従業員名を姓名（フルネーム）で入力してください。誤変換にお気を付け下さい。",E1112="","←E列に都道府県を入力してください。",H1112="","←H列に1.月給～3.時間給の選択肢を入力してください",I1112="","←I列に金額を入力してください",H1112=3,"",J1112="","←J列に所定労働時間を入力してください"),"")</f>
        <v/>
      </c>
    </row>
    <row r="1113" spans="2:13" ht="22" x14ac:dyDescent="0.55000000000000004">
      <c r="B1113" s="39">
        <f t="shared" si="17"/>
        <v>1105</v>
      </c>
      <c r="C1113" s="45"/>
      <c r="D1113" s="35"/>
      <c r="E1113" s="46"/>
      <c r="F1113" s="40" t="str" cm="1">
        <f t="array" ref="F1113">IFERROR(_xlfn.IFS(AND($G$3=45566,E1113="徳島"),VLOOKUP(E1113,最低賃金!$A$2:$G$49,2,FALSE),OR($G$3&lt;&gt;45566,E1113&lt;&gt;"徳島"),VLOOKUP(E1113,最低賃金!$A$2:$G$49,4,FALSE)),"")</f>
        <v/>
      </c>
      <c r="G1113" s="50" t="str">
        <f>IFERROR(VLOOKUP(E1113,最低賃金!$A$3:$G$49,6,FALSE),"")</f>
        <v/>
      </c>
      <c r="H1113" s="45"/>
      <c r="I1113" s="36"/>
      <c r="J1113" s="54"/>
      <c r="K1113" s="51" t="str" cm="1">
        <f t="array" ref="K1113">IFERROR(_xlfn.IFS(COUNTBLANK(H1113:J1113)=3,"",I1113="","I列に金額を入力してください",H1113="3.時間給",I1113,J1113="","J列に労働時間を入力してください",H1113="1.月給",ROUND(I1113/J1113,0),H1113="2.日給",ROUND(I1113/J1113,0)),"")</f>
        <v/>
      </c>
      <c r="L1113" s="37" t="str" cm="1">
        <f t="array" ref="L1113">IFERROR(_xlfn.IFS(E1113="","",K1113&lt;F1113,"×（法定外・特例等対象外です）",K1113&lt;G1113,"〇",K1113&gt;=G1113,"ー"),"")</f>
        <v/>
      </c>
      <c r="M1113" s="26" t="str" cm="1">
        <f t="array" ref="M1113">IFERROR(_xlfn.IFS(COUNTBLANK(D1113:K1113)=8,"",D1113="","←D列に従業員名を姓名（フルネーム）で入力してください。誤変換にお気を付け下さい。",E1113="","←E列に都道府県を入力してください。",H1113="","←H列に1.月給～3.時間給の選択肢を入力してください",I1113="","←I列に金額を入力してください",H1113=3,"",J1113="","←J列に所定労働時間を入力してください"),"")</f>
        <v/>
      </c>
    </row>
    <row r="1114" spans="2:13" ht="22" x14ac:dyDescent="0.55000000000000004">
      <c r="B1114" s="39">
        <f t="shared" si="17"/>
        <v>1106</v>
      </c>
      <c r="C1114" s="45"/>
      <c r="D1114" s="35"/>
      <c r="E1114" s="46"/>
      <c r="F1114" s="40" t="str" cm="1">
        <f t="array" ref="F1114">IFERROR(_xlfn.IFS(AND($G$3=45566,E1114="徳島"),VLOOKUP(E1114,最低賃金!$A$2:$G$49,2,FALSE),OR($G$3&lt;&gt;45566,E1114&lt;&gt;"徳島"),VLOOKUP(E1114,最低賃金!$A$2:$G$49,4,FALSE)),"")</f>
        <v/>
      </c>
      <c r="G1114" s="50" t="str">
        <f>IFERROR(VLOOKUP(E1114,最低賃金!$A$3:$G$49,6,FALSE),"")</f>
        <v/>
      </c>
      <c r="H1114" s="45"/>
      <c r="I1114" s="36"/>
      <c r="J1114" s="54"/>
      <c r="K1114" s="51" t="str" cm="1">
        <f t="array" ref="K1114">IFERROR(_xlfn.IFS(COUNTBLANK(H1114:J1114)=3,"",I1114="","I列に金額を入力してください",H1114="3.時間給",I1114,J1114="","J列に労働時間を入力してください",H1114="1.月給",ROUND(I1114/J1114,0),H1114="2.日給",ROUND(I1114/J1114,0)),"")</f>
        <v/>
      </c>
      <c r="L1114" s="37" t="str" cm="1">
        <f t="array" ref="L1114">IFERROR(_xlfn.IFS(E1114="","",K1114&lt;F1114,"×（法定外・特例等対象外です）",K1114&lt;G1114,"〇",K1114&gt;=G1114,"ー"),"")</f>
        <v/>
      </c>
      <c r="M1114" s="26" t="str" cm="1">
        <f t="array" ref="M1114">IFERROR(_xlfn.IFS(COUNTBLANK(D1114:K1114)=8,"",D1114="","←D列に従業員名を姓名（フルネーム）で入力してください。誤変換にお気を付け下さい。",E1114="","←E列に都道府県を入力してください。",H1114="","←H列に1.月給～3.時間給の選択肢を入力してください",I1114="","←I列に金額を入力してください",H1114=3,"",J1114="","←J列に所定労働時間を入力してください"),"")</f>
        <v/>
      </c>
    </row>
    <row r="1115" spans="2:13" ht="22" x14ac:dyDescent="0.55000000000000004">
      <c r="B1115" s="39">
        <f t="shared" si="17"/>
        <v>1107</v>
      </c>
      <c r="C1115" s="45"/>
      <c r="D1115" s="35"/>
      <c r="E1115" s="46"/>
      <c r="F1115" s="40" t="str" cm="1">
        <f t="array" ref="F1115">IFERROR(_xlfn.IFS(AND($G$3=45566,E1115="徳島"),VLOOKUP(E1115,最低賃金!$A$2:$G$49,2,FALSE),OR($G$3&lt;&gt;45566,E1115&lt;&gt;"徳島"),VLOOKUP(E1115,最低賃金!$A$2:$G$49,4,FALSE)),"")</f>
        <v/>
      </c>
      <c r="G1115" s="50" t="str">
        <f>IFERROR(VLOOKUP(E1115,最低賃金!$A$3:$G$49,6,FALSE),"")</f>
        <v/>
      </c>
      <c r="H1115" s="45"/>
      <c r="I1115" s="36"/>
      <c r="J1115" s="54"/>
      <c r="K1115" s="51" t="str" cm="1">
        <f t="array" ref="K1115">IFERROR(_xlfn.IFS(COUNTBLANK(H1115:J1115)=3,"",I1115="","I列に金額を入力してください",H1115="3.時間給",I1115,J1115="","J列に労働時間を入力してください",H1115="1.月給",ROUND(I1115/J1115,0),H1115="2.日給",ROUND(I1115/J1115,0)),"")</f>
        <v/>
      </c>
      <c r="L1115" s="37" t="str" cm="1">
        <f t="array" ref="L1115">IFERROR(_xlfn.IFS(E1115="","",K1115&lt;F1115,"×（法定外・特例等対象外です）",K1115&lt;G1115,"〇",K1115&gt;=G1115,"ー"),"")</f>
        <v/>
      </c>
      <c r="M1115" s="26" t="str" cm="1">
        <f t="array" ref="M1115">IFERROR(_xlfn.IFS(COUNTBLANK(D1115:K1115)=8,"",D1115="","←D列に従業員名を姓名（フルネーム）で入力してください。誤変換にお気を付け下さい。",E1115="","←E列に都道府県を入力してください。",H1115="","←H列に1.月給～3.時間給の選択肢を入力してください",I1115="","←I列に金額を入力してください",H1115=3,"",J1115="","←J列に所定労働時間を入力してください"),"")</f>
        <v/>
      </c>
    </row>
    <row r="1116" spans="2:13" ht="22" x14ac:dyDescent="0.55000000000000004">
      <c r="B1116" s="39">
        <f t="shared" si="17"/>
        <v>1108</v>
      </c>
      <c r="C1116" s="45"/>
      <c r="D1116" s="35"/>
      <c r="E1116" s="46"/>
      <c r="F1116" s="40" t="str" cm="1">
        <f t="array" ref="F1116">IFERROR(_xlfn.IFS(AND($G$3=45566,E1116="徳島"),VLOOKUP(E1116,最低賃金!$A$2:$G$49,2,FALSE),OR($G$3&lt;&gt;45566,E1116&lt;&gt;"徳島"),VLOOKUP(E1116,最低賃金!$A$2:$G$49,4,FALSE)),"")</f>
        <v/>
      </c>
      <c r="G1116" s="50" t="str">
        <f>IFERROR(VLOOKUP(E1116,最低賃金!$A$3:$G$49,6,FALSE),"")</f>
        <v/>
      </c>
      <c r="H1116" s="45"/>
      <c r="I1116" s="36"/>
      <c r="J1116" s="54"/>
      <c r="K1116" s="51" t="str" cm="1">
        <f t="array" ref="K1116">IFERROR(_xlfn.IFS(COUNTBLANK(H1116:J1116)=3,"",I1116="","I列に金額を入力してください",H1116="3.時間給",I1116,J1116="","J列に労働時間を入力してください",H1116="1.月給",ROUND(I1116/J1116,0),H1116="2.日給",ROUND(I1116/J1116,0)),"")</f>
        <v/>
      </c>
      <c r="L1116" s="37" t="str" cm="1">
        <f t="array" ref="L1116">IFERROR(_xlfn.IFS(E1116="","",K1116&lt;F1116,"×（法定外・特例等対象外です）",K1116&lt;G1116,"〇",K1116&gt;=G1116,"ー"),"")</f>
        <v/>
      </c>
      <c r="M1116" s="26" t="str" cm="1">
        <f t="array" ref="M1116">IFERROR(_xlfn.IFS(COUNTBLANK(D1116:K1116)=8,"",D1116="","←D列に従業員名を姓名（フルネーム）で入力してください。誤変換にお気を付け下さい。",E1116="","←E列に都道府県を入力してください。",H1116="","←H列に1.月給～3.時間給の選択肢を入力してください",I1116="","←I列に金額を入力してください",H1116=3,"",J1116="","←J列に所定労働時間を入力してください"),"")</f>
        <v/>
      </c>
    </row>
    <row r="1117" spans="2:13" ht="22" x14ac:dyDescent="0.55000000000000004">
      <c r="B1117" s="39">
        <f t="shared" si="17"/>
        <v>1109</v>
      </c>
      <c r="C1117" s="45"/>
      <c r="D1117" s="35"/>
      <c r="E1117" s="46"/>
      <c r="F1117" s="40" t="str" cm="1">
        <f t="array" ref="F1117">IFERROR(_xlfn.IFS(AND($G$3=45566,E1117="徳島"),VLOOKUP(E1117,最低賃金!$A$2:$G$49,2,FALSE),OR($G$3&lt;&gt;45566,E1117&lt;&gt;"徳島"),VLOOKUP(E1117,最低賃金!$A$2:$G$49,4,FALSE)),"")</f>
        <v/>
      </c>
      <c r="G1117" s="50" t="str">
        <f>IFERROR(VLOOKUP(E1117,最低賃金!$A$3:$G$49,6,FALSE),"")</f>
        <v/>
      </c>
      <c r="H1117" s="45"/>
      <c r="I1117" s="36"/>
      <c r="J1117" s="54"/>
      <c r="K1117" s="51" t="str" cm="1">
        <f t="array" ref="K1117">IFERROR(_xlfn.IFS(COUNTBLANK(H1117:J1117)=3,"",I1117="","I列に金額を入力してください",H1117="3.時間給",I1117,J1117="","J列に労働時間を入力してください",H1117="1.月給",ROUND(I1117/J1117,0),H1117="2.日給",ROUND(I1117/J1117,0)),"")</f>
        <v/>
      </c>
      <c r="L1117" s="37" t="str" cm="1">
        <f t="array" ref="L1117">IFERROR(_xlfn.IFS(E1117="","",K1117&lt;F1117,"×（法定外・特例等対象外です）",K1117&lt;G1117,"〇",K1117&gt;=G1117,"ー"),"")</f>
        <v/>
      </c>
      <c r="M1117" s="26" t="str" cm="1">
        <f t="array" ref="M1117">IFERROR(_xlfn.IFS(COUNTBLANK(D1117:K1117)=8,"",D1117="","←D列に従業員名を姓名（フルネーム）で入力してください。誤変換にお気を付け下さい。",E1117="","←E列に都道府県を入力してください。",H1117="","←H列に1.月給～3.時間給の選択肢を入力してください",I1117="","←I列に金額を入力してください",H1117=3,"",J1117="","←J列に所定労働時間を入力してください"),"")</f>
        <v/>
      </c>
    </row>
    <row r="1118" spans="2:13" ht="22" x14ac:dyDescent="0.55000000000000004">
      <c r="B1118" s="39">
        <f t="shared" si="17"/>
        <v>1110</v>
      </c>
      <c r="C1118" s="45"/>
      <c r="D1118" s="35"/>
      <c r="E1118" s="46"/>
      <c r="F1118" s="40" t="str" cm="1">
        <f t="array" ref="F1118">IFERROR(_xlfn.IFS(AND($G$3=45566,E1118="徳島"),VLOOKUP(E1118,最低賃金!$A$2:$G$49,2,FALSE),OR($G$3&lt;&gt;45566,E1118&lt;&gt;"徳島"),VLOOKUP(E1118,最低賃金!$A$2:$G$49,4,FALSE)),"")</f>
        <v/>
      </c>
      <c r="G1118" s="50" t="str">
        <f>IFERROR(VLOOKUP(E1118,最低賃金!$A$3:$G$49,6,FALSE),"")</f>
        <v/>
      </c>
      <c r="H1118" s="45"/>
      <c r="I1118" s="36"/>
      <c r="J1118" s="54"/>
      <c r="K1118" s="51" t="str" cm="1">
        <f t="array" ref="K1118">IFERROR(_xlfn.IFS(COUNTBLANK(H1118:J1118)=3,"",I1118="","I列に金額を入力してください",H1118="3.時間給",I1118,J1118="","J列に労働時間を入力してください",H1118="1.月給",ROUND(I1118/J1118,0),H1118="2.日給",ROUND(I1118/J1118,0)),"")</f>
        <v/>
      </c>
      <c r="L1118" s="37" t="str" cm="1">
        <f t="array" ref="L1118">IFERROR(_xlfn.IFS(E1118="","",K1118&lt;F1118,"×（法定外・特例等対象外です）",K1118&lt;G1118,"〇",K1118&gt;=G1118,"ー"),"")</f>
        <v/>
      </c>
      <c r="M1118" s="26" t="str" cm="1">
        <f t="array" ref="M1118">IFERROR(_xlfn.IFS(COUNTBLANK(D1118:K1118)=8,"",D1118="","←D列に従業員名を姓名（フルネーム）で入力してください。誤変換にお気を付け下さい。",E1118="","←E列に都道府県を入力してください。",H1118="","←H列に1.月給～3.時間給の選択肢を入力してください",I1118="","←I列に金額を入力してください",H1118=3,"",J1118="","←J列に所定労働時間を入力してください"),"")</f>
        <v/>
      </c>
    </row>
    <row r="1119" spans="2:13" ht="22" x14ac:dyDescent="0.55000000000000004">
      <c r="B1119" s="39">
        <f t="shared" si="17"/>
        <v>1111</v>
      </c>
      <c r="C1119" s="45"/>
      <c r="D1119" s="35"/>
      <c r="E1119" s="46"/>
      <c r="F1119" s="40" t="str" cm="1">
        <f t="array" ref="F1119">IFERROR(_xlfn.IFS(AND($G$3=45566,E1119="徳島"),VLOOKUP(E1119,最低賃金!$A$2:$G$49,2,FALSE),OR($G$3&lt;&gt;45566,E1119&lt;&gt;"徳島"),VLOOKUP(E1119,最低賃金!$A$2:$G$49,4,FALSE)),"")</f>
        <v/>
      </c>
      <c r="G1119" s="50" t="str">
        <f>IFERROR(VLOOKUP(E1119,最低賃金!$A$3:$G$49,6,FALSE),"")</f>
        <v/>
      </c>
      <c r="H1119" s="45"/>
      <c r="I1119" s="36"/>
      <c r="J1119" s="54"/>
      <c r="K1119" s="51" t="str" cm="1">
        <f t="array" ref="K1119">IFERROR(_xlfn.IFS(COUNTBLANK(H1119:J1119)=3,"",I1119="","I列に金額を入力してください",H1119="3.時間給",I1119,J1119="","J列に労働時間を入力してください",H1119="1.月給",ROUND(I1119/J1119,0),H1119="2.日給",ROUND(I1119/J1119,0)),"")</f>
        <v/>
      </c>
      <c r="L1119" s="37" t="str" cm="1">
        <f t="array" ref="L1119">IFERROR(_xlfn.IFS(E1119="","",K1119&lt;F1119,"×（法定外・特例等対象外です）",K1119&lt;G1119,"〇",K1119&gt;=G1119,"ー"),"")</f>
        <v/>
      </c>
      <c r="M1119" s="26" t="str" cm="1">
        <f t="array" ref="M1119">IFERROR(_xlfn.IFS(COUNTBLANK(D1119:K1119)=8,"",D1119="","←D列に従業員名を姓名（フルネーム）で入力してください。誤変換にお気を付け下さい。",E1119="","←E列に都道府県を入力してください。",H1119="","←H列に1.月給～3.時間給の選択肢を入力してください",I1119="","←I列に金額を入力してください",H1119=3,"",J1119="","←J列に所定労働時間を入力してください"),"")</f>
        <v/>
      </c>
    </row>
    <row r="1120" spans="2:13" ht="22" x14ac:dyDescent="0.55000000000000004">
      <c r="B1120" s="39">
        <f t="shared" si="17"/>
        <v>1112</v>
      </c>
      <c r="C1120" s="45"/>
      <c r="D1120" s="35"/>
      <c r="E1120" s="46"/>
      <c r="F1120" s="40" t="str" cm="1">
        <f t="array" ref="F1120">IFERROR(_xlfn.IFS(AND($G$3=45566,E1120="徳島"),VLOOKUP(E1120,最低賃金!$A$2:$G$49,2,FALSE),OR($G$3&lt;&gt;45566,E1120&lt;&gt;"徳島"),VLOOKUP(E1120,最低賃金!$A$2:$G$49,4,FALSE)),"")</f>
        <v/>
      </c>
      <c r="G1120" s="50" t="str">
        <f>IFERROR(VLOOKUP(E1120,最低賃金!$A$3:$G$49,6,FALSE),"")</f>
        <v/>
      </c>
      <c r="H1120" s="45"/>
      <c r="I1120" s="36"/>
      <c r="J1120" s="54"/>
      <c r="K1120" s="51" t="str" cm="1">
        <f t="array" ref="K1120">IFERROR(_xlfn.IFS(COUNTBLANK(H1120:J1120)=3,"",I1120="","I列に金額を入力してください",H1120="3.時間給",I1120,J1120="","J列に労働時間を入力してください",H1120="1.月給",ROUND(I1120/J1120,0),H1120="2.日給",ROUND(I1120/J1120,0)),"")</f>
        <v/>
      </c>
      <c r="L1120" s="37" t="str" cm="1">
        <f t="array" ref="L1120">IFERROR(_xlfn.IFS(E1120="","",K1120&lt;F1120,"×（法定外・特例等対象外です）",K1120&lt;G1120,"〇",K1120&gt;=G1120,"ー"),"")</f>
        <v/>
      </c>
      <c r="M1120" s="26" t="str" cm="1">
        <f t="array" ref="M1120">IFERROR(_xlfn.IFS(COUNTBLANK(D1120:K1120)=8,"",D1120="","←D列に従業員名を姓名（フルネーム）で入力してください。誤変換にお気を付け下さい。",E1120="","←E列に都道府県を入力してください。",H1120="","←H列に1.月給～3.時間給の選択肢を入力してください",I1120="","←I列に金額を入力してください",H1120=3,"",J1120="","←J列に所定労働時間を入力してください"),"")</f>
        <v/>
      </c>
    </row>
    <row r="1121" spans="2:13" ht="22" x14ac:dyDescent="0.55000000000000004">
      <c r="B1121" s="39">
        <f t="shared" si="17"/>
        <v>1113</v>
      </c>
      <c r="C1121" s="45"/>
      <c r="D1121" s="35"/>
      <c r="E1121" s="46"/>
      <c r="F1121" s="40" t="str" cm="1">
        <f t="array" ref="F1121">IFERROR(_xlfn.IFS(AND($G$3=45566,E1121="徳島"),VLOOKUP(E1121,最低賃金!$A$2:$G$49,2,FALSE),OR($G$3&lt;&gt;45566,E1121&lt;&gt;"徳島"),VLOOKUP(E1121,最低賃金!$A$2:$G$49,4,FALSE)),"")</f>
        <v/>
      </c>
      <c r="G1121" s="50" t="str">
        <f>IFERROR(VLOOKUP(E1121,最低賃金!$A$3:$G$49,6,FALSE),"")</f>
        <v/>
      </c>
      <c r="H1121" s="45"/>
      <c r="I1121" s="36"/>
      <c r="J1121" s="54"/>
      <c r="K1121" s="51" t="str" cm="1">
        <f t="array" ref="K1121">IFERROR(_xlfn.IFS(COUNTBLANK(H1121:J1121)=3,"",I1121="","I列に金額を入力してください",H1121="3.時間給",I1121,J1121="","J列に労働時間を入力してください",H1121="1.月給",ROUND(I1121/J1121,0),H1121="2.日給",ROUND(I1121/J1121,0)),"")</f>
        <v/>
      </c>
      <c r="L1121" s="37" t="str" cm="1">
        <f t="array" ref="L1121">IFERROR(_xlfn.IFS(E1121="","",K1121&lt;F1121,"×（法定外・特例等対象外です）",K1121&lt;G1121,"〇",K1121&gt;=G1121,"ー"),"")</f>
        <v/>
      </c>
      <c r="M1121" s="26" t="str" cm="1">
        <f t="array" ref="M1121">IFERROR(_xlfn.IFS(COUNTBLANK(D1121:K1121)=8,"",D1121="","←D列に従業員名を姓名（フルネーム）で入力してください。誤変換にお気を付け下さい。",E1121="","←E列に都道府県を入力してください。",H1121="","←H列に1.月給～3.時間給の選択肢を入力してください",I1121="","←I列に金額を入力してください",H1121=3,"",J1121="","←J列に所定労働時間を入力してください"),"")</f>
        <v/>
      </c>
    </row>
    <row r="1122" spans="2:13" ht="22" x14ac:dyDescent="0.55000000000000004">
      <c r="B1122" s="39">
        <f t="shared" si="17"/>
        <v>1114</v>
      </c>
      <c r="C1122" s="45"/>
      <c r="D1122" s="35"/>
      <c r="E1122" s="46"/>
      <c r="F1122" s="40" t="str" cm="1">
        <f t="array" ref="F1122">IFERROR(_xlfn.IFS(AND($G$3=45566,E1122="徳島"),VLOOKUP(E1122,最低賃金!$A$2:$G$49,2,FALSE),OR($G$3&lt;&gt;45566,E1122&lt;&gt;"徳島"),VLOOKUP(E1122,最低賃金!$A$2:$G$49,4,FALSE)),"")</f>
        <v/>
      </c>
      <c r="G1122" s="50" t="str">
        <f>IFERROR(VLOOKUP(E1122,最低賃金!$A$3:$G$49,6,FALSE),"")</f>
        <v/>
      </c>
      <c r="H1122" s="45"/>
      <c r="I1122" s="36"/>
      <c r="J1122" s="54"/>
      <c r="K1122" s="51" t="str" cm="1">
        <f t="array" ref="K1122">IFERROR(_xlfn.IFS(COUNTBLANK(H1122:J1122)=3,"",I1122="","I列に金額を入力してください",H1122="3.時間給",I1122,J1122="","J列に労働時間を入力してください",H1122="1.月給",ROUND(I1122/J1122,0),H1122="2.日給",ROUND(I1122/J1122,0)),"")</f>
        <v/>
      </c>
      <c r="L1122" s="37" t="str" cm="1">
        <f t="array" ref="L1122">IFERROR(_xlfn.IFS(E1122="","",K1122&lt;F1122,"×（法定外・特例等対象外です）",K1122&lt;G1122,"〇",K1122&gt;=G1122,"ー"),"")</f>
        <v/>
      </c>
      <c r="M1122" s="26" t="str" cm="1">
        <f t="array" ref="M1122">IFERROR(_xlfn.IFS(COUNTBLANK(D1122:K1122)=8,"",D1122="","←D列に従業員名を姓名（フルネーム）で入力してください。誤変換にお気を付け下さい。",E1122="","←E列に都道府県を入力してください。",H1122="","←H列に1.月給～3.時間給の選択肢を入力してください",I1122="","←I列に金額を入力してください",H1122=3,"",J1122="","←J列に所定労働時間を入力してください"),"")</f>
        <v/>
      </c>
    </row>
    <row r="1123" spans="2:13" ht="22" x14ac:dyDescent="0.55000000000000004">
      <c r="B1123" s="39">
        <f t="shared" si="17"/>
        <v>1115</v>
      </c>
      <c r="C1123" s="45"/>
      <c r="D1123" s="35"/>
      <c r="E1123" s="46"/>
      <c r="F1123" s="40" t="str" cm="1">
        <f t="array" ref="F1123">IFERROR(_xlfn.IFS(AND($G$3=45566,E1123="徳島"),VLOOKUP(E1123,最低賃金!$A$2:$G$49,2,FALSE),OR($G$3&lt;&gt;45566,E1123&lt;&gt;"徳島"),VLOOKUP(E1123,最低賃金!$A$2:$G$49,4,FALSE)),"")</f>
        <v/>
      </c>
      <c r="G1123" s="50" t="str">
        <f>IFERROR(VLOOKUP(E1123,最低賃金!$A$3:$G$49,6,FALSE),"")</f>
        <v/>
      </c>
      <c r="H1123" s="45"/>
      <c r="I1123" s="36"/>
      <c r="J1123" s="54"/>
      <c r="K1123" s="51" t="str" cm="1">
        <f t="array" ref="K1123">IFERROR(_xlfn.IFS(COUNTBLANK(H1123:J1123)=3,"",I1123="","I列に金額を入力してください",H1123="3.時間給",I1123,J1123="","J列に労働時間を入力してください",H1123="1.月給",ROUND(I1123/J1123,0),H1123="2.日給",ROUND(I1123/J1123,0)),"")</f>
        <v/>
      </c>
      <c r="L1123" s="37" t="str" cm="1">
        <f t="array" ref="L1123">IFERROR(_xlfn.IFS(E1123="","",K1123&lt;F1123,"×（法定外・特例等対象外です）",K1123&lt;G1123,"〇",K1123&gt;=G1123,"ー"),"")</f>
        <v/>
      </c>
      <c r="M1123" s="26" t="str" cm="1">
        <f t="array" ref="M1123">IFERROR(_xlfn.IFS(COUNTBLANK(D1123:K1123)=8,"",D1123="","←D列に従業員名を姓名（フルネーム）で入力してください。誤変換にお気を付け下さい。",E1123="","←E列に都道府県を入力してください。",H1123="","←H列に1.月給～3.時間給の選択肢を入力してください",I1123="","←I列に金額を入力してください",H1123=3,"",J1123="","←J列に所定労働時間を入力してください"),"")</f>
        <v/>
      </c>
    </row>
    <row r="1124" spans="2:13" ht="22" x14ac:dyDescent="0.55000000000000004">
      <c r="B1124" s="39">
        <f t="shared" si="17"/>
        <v>1116</v>
      </c>
      <c r="C1124" s="45"/>
      <c r="D1124" s="35"/>
      <c r="E1124" s="46"/>
      <c r="F1124" s="40" t="str" cm="1">
        <f t="array" ref="F1124">IFERROR(_xlfn.IFS(AND($G$3=45566,E1124="徳島"),VLOOKUP(E1124,最低賃金!$A$2:$G$49,2,FALSE),OR($G$3&lt;&gt;45566,E1124&lt;&gt;"徳島"),VLOOKUP(E1124,最低賃金!$A$2:$G$49,4,FALSE)),"")</f>
        <v/>
      </c>
      <c r="G1124" s="50" t="str">
        <f>IFERROR(VLOOKUP(E1124,最低賃金!$A$3:$G$49,6,FALSE),"")</f>
        <v/>
      </c>
      <c r="H1124" s="45"/>
      <c r="I1124" s="36"/>
      <c r="J1124" s="54"/>
      <c r="K1124" s="51" t="str" cm="1">
        <f t="array" ref="K1124">IFERROR(_xlfn.IFS(COUNTBLANK(H1124:J1124)=3,"",I1124="","I列に金額を入力してください",H1124="3.時間給",I1124,J1124="","J列に労働時間を入力してください",H1124="1.月給",ROUND(I1124/J1124,0),H1124="2.日給",ROUND(I1124/J1124,0)),"")</f>
        <v/>
      </c>
      <c r="L1124" s="37" t="str" cm="1">
        <f t="array" ref="L1124">IFERROR(_xlfn.IFS(E1124="","",K1124&lt;F1124,"×（法定外・特例等対象外です）",K1124&lt;G1124,"〇",K1124&gt;=G1124,"ー"),"")</f>
        <v/>
      </c>
      <c r="M1124" s="26" t="str" cm="1">
        <f t="array" ref="M1124">IFERROR(_xlfn.IFS(COUNTBLANK(D1124:K1124)=8,"",D1124="","←D列に従業員名を姓名（フルネーム）で入力してください。誤変換にお気を付け下さい。",E1124="","←E列に都道府県を入力してください。",H1124="","←H列に1.月給～3.時間給の選択肢を入力してください",I1124="","←I列に金額を入力してください",H1124=3,"",J1124="","←J列に所定労働時間を入力してください"),"")</f>
        <v/>
      </c>
    </row>
    <row r="1125" spans="2:13" ht="22" x14ac:dyDescent="0.55000000000000004">
      <c r="B1125" s="39">
        <f t="shared" si="17"/>
        <v>1117</v>
      </c>
      <c r="C1125" s="45"/>
      <c r="D1125" s="35"/>
      <c r="E1125" s="46"/>
      <c r="F1125" s="40" t="str" cm="1">
        <f t="array" ref="F1125">IFERROR(_xlfn.IFS(AND($G$3=45566,E1125="徳島"),VLOOKUP(E1125,最低賃金!$A$2:$G$49,2,FALSE),OR($G$3&lt;&gt;45566,E1125&lt;&gt;"徳島"),VLOOKUP(E1125,最低賃金!$A$2:$G$49,4,FALSE)),"")</f>
        <v/>
      </c>
      <c r="G1125" s="50" t="str">
        <f>IFERROR(VLOOKUP(E1125,最低賃金!$A$3:$G$49,6,FALSE),"")</f>
        <v/>
      </c>
      <c r="H1125" s="45"/>
      <c r="I1125" s="36"/>
      <c r="J1125" s="54"/>
      <c r="K1125" s="51" t="str" cm="1">
        <f t="array" ref="K1125">IFERROR(_xlfn.IFS(COUNTBLANK(H1125:J1125)=3,"",I1125="","I列に金額を入力してください",H1125="3.時間給",I1125,J1125="","J列に労働時間を入力してください",H1125="1.月給",ROUND(I1125/J1125,0),H1125="2.日給",ROUND(I1125/J1125,0)),"")</f>
        <v/>
      </c>
      <c r="L1125" s="37" t="str" cm="1">
        <f t="array" ref="L1125">IFERROR(_xlfn.IFS(E1125="","",K1125&lt;F1125,"×（法定外・特例等対象外です）",K1125&lt;G1125,"〇",K1125&gt;=G1125,"ー"),"")</f>
        <v/>
      </c>
      <c r="M1125" s="26" t="str" cm="1">
        <f t="array" ref="M1125">IFERROR(_xlfn.IFS(COUNTBLANK(D1125:K1125)=8,"",D1125="","←D列に従業員名を姓名（フルネーム）で入力してください。誤変換にお気を付け下さい。",E1125="","←E列に都道府県を入力してください。",H1125="","←H列に1.月給～3.時間給の選択肢を入力してください",I1125="","←I列に金額を入力してください",H1125=3,"",J1125="","←J列に所定労働時間を入力してください"),"")</f>
        <v/>
      </c>
    </row>
    <row r="1126" spans="2:13" ht="22" x14ac:dyDescent="0.55000000000000004">
      <c r="B1126" s="39">
        <f t="shared" si="17"/>
        <v>1118</v>
      </c>
      <c r="C1126" s="45"/>
      <c r="D1126" s="35"/>
      <c r="E1126" s="46"/>
      <c r="F1126" s="40" t="str" cm="1">
        <f t="array" ref="F1126">IFERROR(_xlfn.IFS(AND($G$3=45566,E1126="徳島"),VLOOKUP(E1126,最低賃金!$A$2:$G$49,2,FALSE),OR($G$3&lt;&gt;45566,E1126&lt;&gt;"徳島"),VLOOKUP(E1126,最低賃金!$A$2:$G$49,4,FALSE)),"")</f>
        <v/>
      </c>
      <c r="G1126" s="50" t="str">
        <f>IFERROR(VLOOKUP(E1126,最低賃金!$A$3:$G$49,6,FALSE),"")</f>
        <v/>
      </c>
      <c r="H1126" s="45"/>
      <c r="I1126" s="36"/>
      <c r="J1126" s="54"/>
      <c r="K1126" s="51" t="str" cm="1">
        <f t="array" ref="K1126">IFERROR(_xlfn.IFS(COUNTBLANK(H1126:J1126)=3,"",I1126="","I列に金額を入力してください",H1126="3.時間給",I1126,J1126="","J列に労働時間を入力してください",H1126="1.月給",ROUND(I1126/J1126,0),H1126="2.日給",ROUND(I1126/J1126,0)),"")</f>
        <v/>
      </c>
      <c r="L1126" s="37" t="str" cm="1">
        <f t="array" ref="L1126">IFERROR(_xlfn.IFS(E1126="","",K1126&lt;F1126,"×（法定外・特例等対象外です）",K1126&lt;G1126,"〇",K1126&gt;=G1126,"ー"),"")</f>
        <v/>
      </c>
      <c r="M1126" s="26" t="str" cm="1">
        <f t="array" ref="M1126">IFERROR(_xlfn.IFS(COUNTBLANK(D1126:K1126)=8,"",D1126="","←D列に従業員名を姓名（フルネーム）で入力してください。誤変換にお気を付け下さい。",E1126="","←E列に都道府県を入力してください。",H1126="","←H列に1.月給～3.時間給の選択肢を入力してください",I1126="","←I列に金額を入力してください",H1126=3,"",J1126="","←J列に所定労働時間を入力してください"),"")</f>
        <v/>
      </c>
    </row>
    <row r="1127" spans="2:13" ht="22" x14ac:dyDescent="0.55000000000000004">
      <c r="B1127" s="39">
        <f t="shared" si="17"/>
        <v>1119</v>
      </c>
      <c r="C1127" s="45"/>
      <c r="D1127" s="35"/>
      <c r="E1127" s="46"/>
      <c r="F1127" s="40" t="str" cm="1">
        <f t="array" ref="F1127">IFERROR(_xlfn.IFS(AND($G$3=45566,E1127="徳島"),VLOOKUP(E1127,最低賃金!$A$2:$G$49,2,FALSE),OR($G$3&lt;&gt;45566,E1127&lt;&gt;"徳島"),VLOOKUP(E1127,最低賃金!$A$2:$G$49,4,FALSE)),"")</f>
        <v/>
      </c>
      <c r="G1127" s="50" t="str">
        <f>IFERROR(VLOOKUP(E1127,最低賃金!$A$3:$G$49,6,FALSE),"")</f>
        <v/>
      </c>
      <c r="H1127" s="45"/>
      <c r="I1127" s="36"/>
      <c r="J1127" s="54"/>
      <c r="K1127" s="51" t="str" cm="1">
        <f t="array" ref="K1127">IFERROR(_xlfn.IFS(COUNTBLANK(H1127:J1127)=3,"",I1127="","I列に金額を入力してください",H1127="3.時間給",I1127,J1127="","J列に労働時間を入力してください",H1127="1.月給",ROUND(I1127/J1127,0),H1127="2.日給",ROUND(I1127/J1127,0)),"")</f>
        <v/>
      </c>
      <c r="L1127" s="37" t="str" cm="1">
        <f t="array" ref="L1127">IFERROR(_xlfn.IFS(E1127="","",K1127&lt;F1127,"×（法定外・特例等対象外です）",K1127&lt;G1127,"〇",K1127&gt;=G1127,"ー"),"")</f>
        <v/>
      </c>
      <c r="M1127" s="26" t="str" cm="1">
        <f t="array" ref="M1127">IFERROR(_xlfn.IFS(COUNTBLANK(D1127:K1127)=8,"",D1127="","←D列に従業員名を姓名（フルネーム）で入力してください。誤変換にお気を付け下さい。",E1127="","←E列に都道府県を入力してください。",H1127="","←H列に1.月給～3.時間給の選択肢を入力してください",I1127="","←I列に金額を入力してください",H1127=3,"",J1127="","←J列に所定労働時間を入力してください"),"")</f>
        <v/>
      </c>
    </row>
    <row r="1128" spans="2:13" ht="22" x14ac:dyDescent="0.55000000000000004">
      <c r="B1128" s="39">
        <f t="shared" si="17"/>
        <v>1120</v>
      </c>
      <c r="C1128" s="45"/>
      <c r="D1128" s="35"/>
      <c r="E1128" s="46"/>
      <c r="F1128" s="40" t="str" cm="1">
        <f t="array" ref="F1128">IFERROR(_xlfn.IFS(AND($G$3=45566,E1128="徳島"),VLOOKUP(E1128,最低賃金!$A$2:$G$49,2,FALSE),OR($G$3&lt;&gt;45566,E1128&lt;&gt;"徳島"),VLOOKUP(E1128,最低賃金!$A$2:$G$49,4,FALSE)),"")</f>
        <v/>
      </c>
      <c r="G1128" s="50" t="str">
        <f>IFERROR(VLOOKUP(E1128,最低賃金!$A$3:$G$49,6,FALSE),"")</f>
        <v/>
      </c>
      <c r="H1128" s="45"/>
      <c r="I1128" s="36"/>
      <c r="J1128" s="54"/>
      <c r="K1128" s="51" t="str" cm="1">
        <f t="array" ref="K1128">IFERROR(_xlfn.IFS(COUNTBLANK(H1128:J1128)=3,"",I1128="","I列に金額を入力してください",H1128="3.時間給",I1128,J1128="","J列に労働時間を入力してください",H1128="1.月給",ROUND(I1128/J1128,0),H1128="2.日給",ROUND(I1128/J1128,0)),"")</f>
        <v/>
      </c>
      <c r="L1128" s="37" t="str" cm="1">
        <f t="array" ref="L1128">IFERROR(_xlfn.IFS(E1128="","",K1128&lt;F1128,"×（法定外・特例等対象外です）",K1128&lt;G1128,"〇",K1128&gt;=G1128,"ー"),"")</f>
        <v/>
      </c>
      <c r="M1128" s="26" t="str" cm="1">
        <f t="array" ref="M1128">IFERROR(_xlfn.IFS(COUNTBLANK(D1128:K1128)=8,"",D1128="","←D列に従業員名を姓名（フルネーム）で入力してください。誤変換にお気を付け下さい。",E1128="","←E列に都道府県を入力してください。",H1128="","←H列に1.月給～3.時間給の選択肢を入力してください",I1128="","←I列に金額を入力してください",H1128=3,"",J1128="","←J列に所定労働時間を入力してください"),"")</f>
        <v/>
      </c>
    </row>
    <row r="1129" spans="2:13" ht="22" x14ac:dyDescent="0.55000000000000004">
      <c r="B1129" s="39">
        <f t="shared" si="17"/>
        <v>1121</v>
      </c>
      <c r="C1129" s="45"/>
      <c r="D1129" s="35"/>
      <c r="E1129" s="46"/>
      <c r="F1129" s="40" t="str" cm="1">
        <f t="array" ref="F1129">IFERROR(_xlfn.IFS(AND($G$3=45566,E1129="徳島"),VLOOKUP(E1129,最低賃金!$A$2:$G$49,2,FALSE),OR($G$3&lt;&gt;45566,E1129&lt;&gt;"徳島"),VLOOKUP(E1129,最低賃金!$A$2:$G$49,4,FALSE)),"")</f>
        <v/>
      </c>
      <c r="G1129" s="50" t="str">
        <f>IFERROR(VLOOKUP(E1129,最低賃金!$A$3:$G$49,6,FALSE),"")</f>
        <v/>
      </c>
      <c r="H1129" s="45"/>
      <c r="I1129" s="36"/>
      <c r="J1129" s="54"/>
      <c r="K1129" s="51" t="str" cm="1">
        <f t="array" ref="K1129">IFERROR(_xlfn.IFS(COUNTBLANK(H1129:J1129)=3,"",I1129="","I列に金額を入力してください",H1129="3.時間給",I1129,J1129="","J列に労働時間を入力してください",H1129="1.月給",ROUND(I1129/J1129,0),H1129="2.日給",ROUND(I1129/J1129,0)),"")</f>
        <v/>
      </c>
      <c r="L1129" s="37" t="str" cm="1">
        <f t="array" ref="L1129">IFERROR(_xlfn.IFS(E1129="","",K1129&lt;F1129,"×（法定外・特例等対象外です）",K1129&lt;G1129,"〇",K1129&gt;=G1129,"ー"),"")</f>
        <v/>
      </c>
      <c r="M1129" s="26" t="str" cm="1">
        <f t="array" ref="M1129">IFERROR(_xlfn.IFS(COUNTBLANK(D1129:K1129)=8,"",D1129="","←D列に従業員名を姓名（フルネーム）で入力してください。誤変換にお気を付け下さい。",E1129="","←E列に都道府県を入力してください。",H1129="","←H列に1.月給～3.時間給の選択肢を入力してください",I1129="","←I列に金額を入力してください",H1129=3,"",J1129="","←J列に所定労働時間を入力してください"),"")</f>
        <v/>
      </c>
    </row>
    <row r="1130" spans="2:13" ht="22" x14ac:dyDescent="0.55000000000000004">
      <c r="B1130" s="39">
        <f t="shared" si="17"/>
        <v>1122</v>
      </c>
      <c r="C1130" s="45"/>
      <c r="D1130" s="35"/>
      <c r="E1130" s="46"/>
      <c r="F1130" s="40" t="str" cm="1">
        <f t="array" ref="F1130">IFERROR(_xlfn.IFS(AND($G$3=45566,E1130="徳島"),VLOOKUP(E1130,最低賃金!$A$2:$G$49,2,FALSE),OR($G$3&lt;&gt;45566,E1130&lt;&gt;"徳島"),VLOOKUP(E1130,最低賃金!$A$2:$G$49,4,FALSE)),"")</f>
        <v/>
      </c>
      <c r="G1130" s="50" t="str">
        <f>IFERROR(VLOOKUP(E1130,最低賃金!$A$3:$G$49,6,FALSE),"")</f>
        <v/>
      </c>
      <c r="H1130" s="45"/>
      <c r="I1130" s="36"/>
      <c r="J1130" s="54"/>
      <c r="K1130" s="51" t="str" cm="1">
        <f t="array" ref="K1130">IFERROR(_xlfn.IFS(COUNTBLANK(H1130:J1130)=3,"",I1130="","I列に金額を入力してください",H1130="3.時間給",I1130,J1130="","J列に労働時間を入力してください",H1130="1.月給",ROUND(I1130/J1130,0),H1130="2.日給",ROUND(I1130/J1130,0)),"")</f>
        <v/>
      </c>
      <c r="L1130" s="37" t="str" cm="1">
        <f t="array" ref="L1130">IFERROR(_xlfn.IFS(E1130="","",K1130&lt;F1130,"×（法定外・特例等対象外です）",K1130&lt;G1130,"〇",K1130&gt;=G1130,"ー"),"")</f>
        <v/>
      </c>
      <c r="M1130" s="26" t="str" cm="1">
        <f t="array" ref="M1130">IFERROR(_xlfn.IFS(COUNTBLANK(D1130:K1130)=8,"",D1130="","←D列に従業員名を姓名（フルネーム）で入力してください。誤変換にお気を付け下さい。",E1130="","←E列に都道府県を入力してください。",H1130="","←H列に1.月給～3.時間給の選択肢を入力してください",I1130="","←I列に金額を入力してください",H1130=3,"",J1130="","←J列に所定労働時間を入力してください"),"")</f>
        <v/>
      </c>
    </row>
    <row r="1131" spans="2:13" ht="22" x14ac:dyDescent="0.55000000000000004">
      <c r="B1131" s="39">
        <f t="shared" si="17"/>
        <v>1123</v>
      </c>
      <c r="C1131" s="45"/>
      <c r="D1131" s="35"/>
      <c r="E1131" s="46"/>
      <c r="F1131" s="40" t="str" cm="1">
        <f t="array" ref="F1131">IFERROR(_xlfn.IFS(AND($G$3=45566,E1131="徳島"),VLOOKUP(E1131,最低賃金!$A$2:$G$49,2,FALSE),OR($G$3&lt;&gt;45566,E1131&lt;&gt;"徳島"),VLOOKUP(E1131,最低賃金!$A$2:$G$49,4,FALSE)),"")</f>
        <v/>
      </c>
      <c r="G1131" s="50" t="str">
        <f>IFERROR(VLOOKUP(E1131,最低賃金!$A$3:$G$49,6,FALSE),"")</f>
        <v/>
      </c>
      <c r="H1131" s="45"/>
      <c r="I1131" s="36"/>
      <c r="J1131" s="54"/>
      <c r="K1131" s="51" t="str" cm="1">
        <f t="array" ref="K1131">IFERROR(_xlfn.IFS(COUNTBLANK(H1131:J1131)=3,"",I1131="","I列に金額を入力してください",H1131="3.時間給",I1131,J1131="","J列に労働時間を入力してください",H1131="1.月給",ROUND(I1131/J1131,0),H1131="2.日給",ROUND(I1131/J1131,0)),"")</f>
        <v/>
      </c>
      <c r="L1131" s="37" t="str" cm="1">
        <f t="array" ref="L1131">IFERROR(_xlfn.IFS(E1131="","",K1131&lt;F1131,"×（法定外・特例等対象外です）",K1131&lt;G1131,"〇",K1131&gt;=G1131,"ー"),"")</f>
        <v/>
      </c>
      <c r="M1131" s="26" t="str" cm="1">
        <f t="array" ref="M1131">IFERROR(_xlfn.IFS(COUNTBLANK(D1131:K1131)=8,"",D1131="","←D列に従業員名を姓名（フルネーム）で入力してください。誤変換にお気を付け下さい。",E1131="","←E列に都道府県を入力してください。",H1131="","←H列に1.月給～3.時間給の選択肢を入力してください",I1131="","←I列に金額を入力してください",H1131=3,"",J1131="","←J列に所定労働時間を入力してください"),"")</f>
        <v/>
      </c>
    </row>
    <row r="1132" spans="2:13" ht="22" x14ac:dyDescent="0.55000000000000004">
      <c r="B1132" s="39">
        <f t="shared" si="17"/>
        <v>1124</v>
      </c>
      <c r="C1132" s="45"/>
      <c r="D1132" s="35"/>
      <c r="E1132" s="46"/>
      <c r="F1132" s="40" t="str" cm="1">
        <f t="array" ref="F1132">IFERROR(_xlfn.IFS(AND($G$3=45566,E1132="徳島"),VLOOKUP(E1132,最低賃金!$A$2:$G$49,2,FALSE),OR($G$3&lt;&gt;45566,E1132&lt;&gt;"徳島"),VLOOKUP(E1132,最低賃金!$A$2:$G$49,4,FALSE)),"")</f>
        <v/>
      </c>
      <c r="G1132" s="50" t="str">
        <f>IFERROR(VLOOKUP(E1132,最低賃金!$A$3:$G$49,6,FALSE),"")</f>
        <v/>
      </c>
      <c r="H1132" s="45"/>
      <c r="I1132" s="36"/>
      <c r="J1132" s="54"/>
      <c r="K1132" s="51" t="str" cm="1">
        <f t="array" ref="K1132">IFERROR(_xlfn.IFS(COUNTBLANK(H1132:J1132)=3,"",I1132="","I列に金額を入力してください",H1132="3.時間給",I1132,J1132="","J列に労働時間を入力してください",H1132="1.月給",ROUND(I1132/J1132,0),H1132="2.日給",ROUND(I1132/J1132,0)),"")</f>
        <v/>
      </c>
      <c r="L1132" s="37" t="str" cm="1">
        <f t="array" ref="L1132">IFERROR(_xlfn.IFS(E1132="","",K1132&lt;F1132,"×（法定外・特例等対象外です）",K1132&lt;G1132,"〇",K1132&gt;=G1132,"ー"),"")</f>
        <v/>
      </c>
      <c r="M1132" s="26" t="str" cm="1">
        <f t="array" ref="M1132">IFERROR(_xlfn.IFS(COUNTBLANK(D1132:K1132)=8,"",D1132="","←D列に従業員名を姓名（フルネーム）で入力してください。誤変換にお気を付け下さい。",E1132="","←E列に都道府県を入力してください。",H1132="","←H列に1.月給～3.時間給の選択肢を入力してください",I1132="","←I列に金額を入力してください",H1132=3,"",J1132="","←J列に所定労働時間を入力してください"),"")</f>
        <v/>
      </c>
    </row>
    <row r="1133" spans="2:13" ht="22" x14ac:dyDescent="0.55000000000000004">
      <c r="B1133" s="39">
        <f t="shared" si="17"/>
        <v>1125</v>
      </c>
      <c r="C1133" s="45"/>
      <c r="D1133" s="35"/>
      <c r="E1133" s="46"/>
      <c r="F1133" s="40" t="str" cm="1">
        <f t="array" ref="F1133">IFERROR(_xlfn.IFS(AND($G$3=45566,E1133="徳島"),VLOOKUP(E1133,最低賃金!$A$2:$G$49,2,FALSE),OR($G$3&lt;&gt;45566,E1133&lt;&gt;"徳島"),VLOOKUP(E1133,最低賃金!$A$2:$G$49,4,FALSE)),"")</f>
        <v/>
      </c>
      <c r="G1133" s="50" t="str">
        <f>IFERROR(VLOOKUP(E1133,最低賃金!$A$3:$G$49,6,FALSE),"")</f>
        <v/>
      </c>
      <c r="H1133" s="45"/>
      <c r="I1133" s="36"/>
      <c r="J1133" s="54"/>
      <c r="K1133" s="51" t="str" cm="1">
        <f t="array" ref="K1133">IFERROR(_xlfn.IFS(COUNTBLANK(H1133:J1133)=3,"",I1133="","I列に金額を入力してください",H1133="3.時間給",I1133,J1133="","J列に労働時間を入力してください",H1133="1.月給",ROUND(I1133/J1133,0),H1133="2.日給",ROUND(I1133/J1133,0)),"")</f>
        <v/>
      </c>
      <c r="L1133" s="37" t="str" cm="1">
        <f t="array" ref="L1133">IFERROR(_xlfn.IFS(E1133="","",K1133&lt;F1133,"×（法定外・特例等対象外です）",K1133&lt;G1133,"〇",K1133&gt;=G1133,"ー"),"")</f>
        <v/>
      </c>
      <c r="M1133" s="26" t="str" cm="1">
        <f t="array" ref="M1133">IFERROR(_xlfn.IFS(COUNTBLANK(D1133:K1133)=8,"",D1133="","←D列に従業員名を姓名（フルネーム）で入力してください。誤変換にお気を付け下さい。",E1133="","←E列に都道府県を入力してください。",H1133="","←H列に1.月給～3.時間給の選択肢を入力してください",I1133="","←I列に金額を入力してください",H1133=3,"",J1133="","←J列に所定労働時間を入力してください"),"")</f>
        <v/>
      </c>
    </row>
    <row r="1134" spans="2:13" ht="22" x14ac:dyDescent="0.55000000000000004">
      <c r="B1134" s="39">
        <f t="shared" si="17"/>
        <v>1126</v>
      </c>
      <c r="C1134" s="45"/>
      <c r="D1134" s="35"/>
      <c r="E1134" s="46"/>
      <c r="F1134" s="40" t="str" cm="1">
        <f t="array" ref="F1134">IFERROR(_xlfn.IFS(AND($G$3=45566,E1134="徳島"),VLOOKUP(E1134,最低賃金!$A$2:$G$49,2,FALSE),OR($G$3&lt;&gt;45566,E1134&lt;&gt;"徳島"),VLOOKUP(E1134,最低賃金!$A$2:$G$49,4,FALSE)),"")</f>
        <v/>
      </c>
      <c r="G1134" s="50" t="str">
        <f>IFERROR(VLOOKUP(E1134,最低賃金!$A$3:$G$49,6,FALSE),"")</f>
        <v/>
      </c>
      <c r="H1134" s="45"/>
      <c r="I1134" s="36"/>
      <c r="J1134" s="54"/>
      <c r="K1134" s="51" t="str" cm="1">
        <f t="array" ref="K1134">IFERROR(_xlfn.IFS(COUNTBLANK(H1134:J1134)=3,"",I1134="","I列に金額を入力してください",H1134="3.時間給",I1134,J1134="","J列に労働時間を入力してください",H1134="1.月給",ROUND(I1134/J1134,0),H1134="2.日給",ROUND(I1134/J1134,0)),"")</f>
        <v/>
      </c>
      <c r="L1134" s="37" t="str" cm="1">
        <f t="array" ref="L1134">IFERROR(_xlfn.IFS(E1134="","",K1134&lt;F1134,"×（法定外・特例等対象外です）",K1134&lt;G1134,"〇",K1134&gt;=G1134,"ー"),"")</f>
        <v/>
      </c>
      <c r="M1134" s="26" t="str" cm="1">
        <f t="array" ref="M1134">IFERROR(_xlfn.IFS(COUNTBLANK(D1134:K1134)=8,"",D1134="","←D列に従業員名を姓名（フルネーム）で入力してください。誤変換にお気を付け下さい。",E1134="","←E列に都道府県を入力してください。",H1134="","←H列に1.月給～3.時間給の選択肢を入力してください",I1134="","←I列に金額を入力してください",H1134=3,"",J1134="","←J列に所定労働時間を入力してください"),"")</f>
        <v/>
      </c>
    </row>
    <row r="1135" spans="2:13" ht="22" x14ac:dyDescent="0.55000000000000004">
      <c r="B1135" s="39">
        <f t="shared" si="17"/>
        <v>1127</v>
      </c>
      <c r="C1135" s="45"/>
      <c r="D1135" s="35"/>
      <c r="E1135" s="46"/>
      <c r="F1135" s="40" t="str" cm="1">
        <f t="array" ref="F1135">IFERROR(_xlfn.IFS(AND($G$3=45566,E1135="徳島"),VLOOKUP(E1135,最低賃金!$A$2:$G$49,2,FALSE),OR($G$3&lt;&gt;45566,E1135&lt;&gt;"徳島"),VLOOKUP(E1135,最低賃金!$A$2:$G$49,4,FALSE)),"")</f>
        <v/>
      </c>
      <c r="G1135" s="50" t="str">
        <f>IFERROR(VLOOKUP(E1135,最低賃金!$A$3:$G$49,6,FALSE),"")</f>
        <v/>
      </c>
      <c r="H1135" s="45"/>
      <c r="I1135" s="36"/>
      <c r="J1135" s="54"/>
      <c r="K1135" s="51" t="str" cm="1">
        <f t="array" ref="K1135">IFERROR(_xlfn.IFS(COUNTBLANK(H1135:J1135)=3,"",I1135="","I列に金額を入力してください",H1135="3.時間給",I1135,J1135="","J列に労働時間を入力してください",H1135="1.月給",ROUND(I1135/J1135,0),H1135="2.日給",ROUND(I1135/J1135,0)),"")</f>
        <v/>
      </c>
      <c r="L1135" s="37" t="str" cm="1">
        <f t="array" ref="L1135">IFERROR(_xlfn.IFS(E1135="","",K1135&lt;F1135,"×（法定外・特例等対象外です）",K1135&lt;G1135,"〇",K1135&gt;=G1135,"ー"),"")</f>
        <v/>
      </c>
      <c r="M1135" s="26" t="str" cm="1">
        <f t="array" ref="M1135">IFERROR(_xlfn.IFS(COUNTBLANK(D1135:K1135)=8,"",D1135="","←D列に従業員名を姓名（フルネーム）で入力してください。誤変換にお気を付け下さい。",E1135="","←E列に都道府県を入力してください。",H1135="","←H列に1.月給～3.時間給の選択肢を入力してください",I1135="","←I列に金額を入力してください",H1135=3,"",J1135="","←J列に所定労働時間を入力してください"),"")</f>
        <v/>
      </c>
    </row>
    <row r="1136" spans="2:13" ht="22" x14ac:dyDescent="0.55000000000000004">
      <c r="B1136" s="39">
        <f t="shared" si="17"/>
        <v>1128</v>
      </c>
      <c r="C1136" s="45"/>
      <c r="D1136" s="35"/>
      <c r="E1136" s="46"/>
      <c r="F1136" s="40" t="str" cm="1">
        <f t="array" ref="F1136">IFERROR(_xlfn.IFS(AND($G$3=45566,E1136="徳島"),VLOOKUP(E1136,最低賃金!$A$2:$G$49,2,FALSE),OR($G$3&lt;&gt;45566,E1136&lt;&gt;"徳島"),VLOOKUP(E1136,最低賃金!$A$2:$G$49,4,FALSE)),"")</f>
        <v/>
      </c>
      <c r="G1136" s="50" t="str">
        <f>IFERROR(VLOOKUP(E1136,最低賃金!$A$3:$G$49,6,FALSE),"")</f>
        <v/>
      </c>
      <c r="H1136" s="45"/>
      <c r="I1136" s="36"/>
      <c r="J1136" s="54"/>
      <c r="K1136" s="51" t="str" cm="1">
        <f t="array" ref="K1136">IFERROR(_xlfn.IFS(COUNTBLANK(H1136:J1136)=3,"",I1136="","I列に金額を入力してください",H1136="3.時間給",I1136,J1136="","J列に労働時間を入力してください",H1136="1.月給",ROUND(I1136/J1136,0),H1136="2.日給",ROUND(I1136/J1136,0)),"")</f>
        <v/>
      </c>
      <c r="L1136" s="37" t="str" cm="1">
        <f t="array" ref="L1136">IFERROR(_xlfn.IFS(E1136="","",K1136&lt;F1136,"×（法定外・特例等対象外です）",K1136&lt;G1136,"〇",K1136&gt;=G1136,"ー"),"")</f>
        <v/>
      </c>
      <c r="M1136" s="26" t="str" cm="1">
        <f t="array" ref="M1136">IFERROR(_xlfn.IFS(COUNTBLANK(D1136:K1136)=8,"",D1136="","←D列に従業員名を姓名（フルネーム）で入力してください。誤変換にお気を付け下さい。",E1136="","←E列に都道府県を入力してください。",H1136="","←H列に1.月給～3.時間給の選択肢を入力してください",I1136="","←I列に金額を入力してください",H1136=3,"",J1136="","←J列に所定労働時間を入力してください"),"")</f>
        <v/>
      </c>
    </row>
    <row r="1137" spans="2:13" ht="22" x14ac:dyDescent="0.55000000000000004">
      <c r="B1137" s="39">
        <f t="shared" si="17"/>
        <v>1129</v>
      </c>
      <c r="C1137" s="45"/>
      <c r="D1137" s="35"/>
      <c r="E1137" s="46"/>
      <c r="F1137" s="40" t="str" cm="1">
        <f t="array" ref="F1137">IFERROR(_xlfn.IFS(AND($G$3=45566,E1137="徳島"),VLOOKUP(E1137,最低賃金!$A$2:$G$49,2,FALSE),OR($G$3&lt;&gt;45566,E1137&lt;&gt;"徳島"),VLOOKUP(E1137,最低賃金!$A$2:$G$49,4,FALSE)),"")</f>
        <v/>
      </c>
      <c r="G1137" s="50" t="str">
        <f>IFERROR(VLOOKUP(E1137,最低賃金!$A$3:$G$49,6,FALSE),"")</f>
        <v/>
      </c>
      <c r="H1137" s="45"/>
      <c r="I1137" s="36"/>
      <c r="J1137" s="54"/>
      <c r="K1137" s="51" t="str" cm="1">
        <f t="array" ref="K1137">IFERROR(_xlfn.IFS(COUNTBLANK(H1137:J1137)=3,"",I1137="","I列に金額を入力してください",H1137="3.時間給",I1137,J1137="","J列に労働時間を入力してください",H1137="1.月給",ROUND(I1137/J1137,0),H1137="2.日給",ROUND(I1137/J1137,0)),"")</f>
        <v/>
      </c>
      <c r="L1137" s="37" t="str" cm="1">
        <f t="array" ref="L1137">IFERROR(_xlfn.IFS(E1137="","",K1137&lt;F1137,"×（法定外・特例等対象外です）",K1137&lt;G1137,"〇",K1137&gt;=G1137,"ー"),"")</f>
        <v/>
      </c>
      <c r="M1137" s="26" t="str" cm="1">
        <f t="array" ref="M1137">IFERROR(_xlfn.IFS(COUNTBLANK(D1137:K1137)=8,"",D1137="","←D列に従業員名を姓名（フルネーム）で入力してください。誤変換にお気を付け下さい。",E1137="","←E列に都道府県を入力してください。",H1137="","←H列に1.月給～3.時間給の選択肢を入力してください",I1137="","←I列に金額を入力してください",H1137=3,"",J1137="","←J列に所定労働時間を入力してください"),"")</f>
        <v/>
      </c>
    </row>
    <row r="1138" spans="2:13" ht="22" x14ac:dyDescent="0.55000000000000004">
      <c r="B1138" s="39">
        <f t="shared" si="17"/>
        <v>1130</v>
      </c>
      <c r="C1138" s="45"/>
      <c r="D1138" s="35"/>
      <c r="E1138" s="46"/>
      <c r="F1138" s="40" t="str" cm="1">
        <f t="array" ref="F1138">IFERROR(_xlfn.IFS(AND($G$3=45566,E1138="徳島"),VLOOKUP(E1138,最低賃金!$A$2:$G$49,2,FALSE),OR($G$3&lt;&gt;45566,E1138&lt;&gt;"徳島"),VLOOKUP(E1138,最低賃金!$A$2:$G$49,4,FALSE)),"")</f>
        <v/>
      </c>
      <c r="G1138" s="50" t="str">
        <f>IFERROR(VLOOKUP(E1138,最低賃金!$A$3:$G$49,6,FALSE),"")</f>
        <v/>
      </c>
      <c r="H1138" s="45"/>
      <c r="I1138" s="36"/>
      <c r="J1138" s="54"/>
      <c r="K1138" s="51" t="str" cm="1">
        <f t="array" ref="K1138">IFERROR(_xlfn.IFS(COUNTBLANK(H1138:J1138)=3,"",I1138="","I列に金額を入力してください",H1138="3.時間給",I1138,J1138="","J列に労働時間を入力してください",H1138="1.月給",ROUND(I1138/J1138,0),H1138="2.日給",ROUND(I1138/J1138,0)),"")</f>
        <v/>
      </c>
      <c r="L1138" s="37" t="str" cm="1">
        <f t="array" ref="L1138">IFERROR(_xlfn.IFS(E1138="","",K1138&lt;F1138,"×（法定外・特例等対象外です）",K1138&lt;G1138,"〇",K1138&gt;=G1138,"ー"),"")</f>
        <v/>
      </c>
      <c r="M1138" s="26" t="str" cm="1">
        <f t="array" ref="M1138">IFERROR(_xlfn.IFS(COUNTBLANK(D1138:K1138)=8,"",D1138="","←D列に従業員名を姓名（フルネーム）で入力してください。誤変換にお気を付け下さい。",E1138="","←E列に都道府県を入力してください。",H1138="","←H列に1.月給～3.時間給の選択肢を入力してください",I1138="","←I列に金額を入力してください",H1138=3,"",J1138="","←J列に所定労働時間を入力してください"),"")</f>
        <v/>
      </c>
    </row>
    <row r="1139" spans="2:13" ht="22" x14ac:dyDescent="0.55000000000000004">
      <c r="B1139" s="39">
        <f t="shared" si="17"/>
        <v>1131</v>
      </c>
      <c r="C1139" s="45"/>
      <c r="D1139" s="35"/>
      <c r="E1139" s="46"/>
      <c r="F1139" s="40" t="str" cm="1">
        <f t="array" ref="F1139">IFERROR(_xlfn.IFS(AND($G$3=45566,E1139="徳島"),VLOOKUP(E1139,最低賃金!$A$2:$G$49,2,FALSE),OR($G$3&lt;&gt;45566,E1139&lt;&gt;"徳島"),VLOOKUP(E1139,最低賃金!$A$2:$G$49,4,FALSE)),"")</f>
        <v/>
      </c>
      <c r="G1139" s="50" t="str">
        <f>IFERROR(VLOOKUP(E1139,最低賃金!$A$3:$G$49,6,FALSE),"")</f>
        <v/>
      </c>
      <c r="H1139" s="45"/>
      <c r="I1139" s="36"/>
      <c r="J1139" s="54"/>
      <c r="K1139" s="51" t="str" cm="1">
        <f t="array" ref="K1139">IFERROR(_xlfn.IFS(COUNTBLANK(H1139:J1139)=3,"",I1139="","I列に金額を入力してください",H1139="3.時間給",I1139,J1139="","J列に労働時間を入力してください",H1139="1.月給",ROUND(I1139/J1139,0),H1139="2.日給",ROUND(I1139/J1139,0)),"")</f>
        <v/>
      </c>
      <c r="L1139" s="37" t="str" cm="1">
        <f t="array" ref="L1139">IFERROR(_xlfn.IFS(E1139="","",K1139&lt;F1139,"×（法定外・特例等対象外です）",K1139&lt;G1139,"〇",K1139&gt;=G1139,"ー"),"")</f>
        <v/>
      </c>
      <c r="M1139" s="26" t="str" cm="1">
        <f t="array" ref="M1139">IFERROR(_xlfn.IFS(COUNTBLANK(D1139:K1139)=8,"",D1139="","←D列に従業員名を姓名（フルネーム）で入力してください。誤変換にお気を付け下さい。",E1139="","←E列に都道府県を入力してください。",H1139="","←H列に1.月給～3.時間給の選択肢を入力してください",I1139="","←I列に金額を入力してください",H1139=3,"",J1139="","←J列に所定労働時間を入力してください"),"")</f>
        <v/>
      </c>
    </row>
    <row r="1140" spans="2:13" ht="22" x14ac:dyDescent="0.55000000000000004">
      <c r="B1140" s="39">
        <f t="shared" si="17"/>
        <v>1132</v>
      </c>
      <c r="C1140" s="45"/>
      <c r="D1140" s="35"/>
      <c r="E1140" s="46"/>
      <c r="F1140" s="40" t="str" cm="1">
        <f t="array" ref="F1140">IFERROR(_xlfn.IFS(AND($G$3=45566,E1140="徳島"),VLOOKUP(E1140,最低賃金!$A$2:$G$49,2,FALSE),OR($G$3&lt;&gt;45566,E1140&lt;&gt;"徳島"),VLOOKUP(E1140,最低賃金!$A$2:$G$49,4,FALSE)),"")</f>
        <v/>
      </c>
      <c r="G1140" s="50" t="str">
        <f>IFERROR(VLOOKUP(E1140,最低賃金!$A$3:$G$49,6,FALSE),"")</f>
        <v/>
      </c>
      <c r="H1140" s="45"/>
      <c r="I1140" s="36"/>
      <c r="J1140" s="54"/>
      <c r="K1140" s="51" t="str" cm="1">
        <f t="array" ref="K1140">IFERROR(_xlfn.IFS(COUNTBLANK(H1140:J1140)=3,"",I1140="","I列に金額を入力してください",H1140="3.時間給",I1140,J1140="","J列に労働時間を入力してください",H1140="1.月給",ROUND(I1140/J1140,0),H1140="2.日給",ROUND(I1140/J1140,0)),"")</f>
        <v/>
      </c>
      <c r="L1140" s="37" t="str" cm="1">
        <f t="array" ref="L1140">IFERROR(_xlfn.IFS(E1140="","",K1140&lt;F1140,"×（法定外・特例等対象外です）",K1140&lt;G1140,"〇",K1140&gt;=G1140,"ー"),"")</f>
        <v/>
      </c>
      <c r="M1140" s="26" t="str" cm="1">
        <f t="array" ref="M1140">IFERROR(_xlfn.IFS(COUNTBLANK(D1140:K1140)=8,"",D1140="","←D列に従業員名を姓名（フルネーム）で入力してください。誤変換にお気を付け下さい。",E1140="","←E列に都道府県を入力してください。",H1140="","←H列に1.月給～3.時間給の選択肢を入力してください",I1140="","←I列に金額を入力してください",H1140=3,"",J1140="","←J列に所定労働時間を入力してください"),"")</f>
        <v/>
      </c>
    </row>
    <row r="1141" spans="2:13" ht="22" x14ac:dyDescent="0.55000000000000004">
      <c r="B1141" s="39">
        <f t="shared" si="17"/>
        <v>1133</v>
      </c>
      <c r="C1141" s="45"/>
      <c r="D1141" s="35"/>
      <c r="E1141" s="46"/>
      <c r="F1141" s="40" t="str" cm="1">
        <f t="array" ref="F1141">IFERROR(_xlfn.IFS(AND($G$3=45566,E1141="徳島"),VLOOKUP(E1141,最低賃金!$A$2:$G$49,2,FALSE),OR($G$3&lt;&gt;45566,E1141&lt;&gt;"徳島"),VLOOKUP(E1141,最低賃金!$A$2:$G$49,4,FALSE)),"")</f>
        <v/>
      </c>
      <c r="G1141" s="50" t="str">
        <f>IFERROR(VLOOKUP(E1141,最低賃金!$A$3:$G$49,6,FALSE),"")</f>
        <v/>
      </c>
      <c r="H1141" s="45"/>
      <c r="I1141" s="36"/>
      <c r="J1141" s="54"/>
      <c r="K1141" s="51" t="str" cm="1">
        <f t="array" ref="K1141">IFERROR(_xlfn.IFS(COUNTBLANK(H1141:J1141)=3,"",I1141="","I列に金額を入力してください",H1141="3.時間給",I1141,J1141="","J列に労働時間を入力してください",H1141="1.月給",ROUND(I1141/J1141,0),H1141="2.日給",ROUND(I1141/J1141,0)),"")</f>
        <v/>
      </c>
      <c r="L1141" s="37" t="str" cm="1">
        <f t="array" ref="L1141">IFERROR(_xlfn.IFS(E1141="","",K1141&lt;F1141,"×（法定外・特例等対象外です）",K1141&lt;G1141,"〇",K1141&gt;=G1141,"ー"),"")</f>
        <v/>
      </c>
      <c r="M1141" s="26" t="str" cm="1">
        <f t="array" ref="M1141">IFERROR(_xlfn.IFS(COUNTBLANK(D1141:K1141)=8,"",D1141="","←D列に従業員名を姓名（フルネーム）で入力してください。誤変換にお気を付け下さい。",E1141="","←E列に都道府県を入力してください。",H1141="","←H列に1.月給～3.時間給の選択肢を入力してください",I1141="","←I列に金額を入力してください",H1141=3,"",J1141="","←J列に所定労働時間を入力してください"),"")</f>
        <v/>
      </c>
    </row>
    <row r="1142" spans="2:13" ht="22" x14ac:dyDescent="0.55000000000000004">
      <c r="B1142" s="39">
        <f t="shared" si="17"/>
        <v>1134</v>
      </c>
      <c r="C1142" s="45"/>
      <c r="D1142" s="35"/>
      <c r="E1142" s="46"/>
      <c r="F1142" s="40" t="str" cm="1">
        <f t="array" ref="F1142">IFERROR(_xlfn.IFS(AND($G$3=45566,E1142="徳島"),VLOOKUP(E1142,最低賃金!$A$2:$G$49,2,FALSE),OR($G$3&lt;&gt;45566,E1142&lt;&gt;"徳島"),VLOOKUP(E1142,最低賃金!$A$2:$G$49,4,FALSE)),"")</f>
        <v/>
      </c>
      <c r="G1142" s="50" t="str">
        <f>IFERROR(VLOOKUP(E1142,最低賃金!$A$3:$G$49,6,FALSE),"")</f>
        <v/>
      </c>
      <c r="H1142" s="45"/>
      <c r="I1142" s="36"/>
      <c r="J1142" s="54"/>
      <c r="K1142" s="51" t="str" cm="1">
        <f t="array" ref="K1142">IFERROR(_xlfn.IFS(COUNTBLANK(H1142:J1142)=3,"",I1142="","I列に金額を入力してください",H1142="3.時間給",I1142,J1142="","J列に労働時間を入力してください",H1142="1.月給",ROUND(I1142/J1142,0),H1142="2.日給",ROUND(I1142/J1142,0)),"")</f>
        <v/>
      </c>
      <c r="L1142" s="37" t="str" cm="1">
        <f t="array" ref="L1142">IFERROR(_xlfn.IFS(E1142="","",K1142&lt;F1142,"×（法定外・特例等対象外です）",K1142&lt;G1142,"〇",K1142&gt;=G1142,"ー"),"")</f>
        <v/>
      </c>
      <c r="M1142" s="26" t="str" cm="1">
        <f t="array" ref="M1142">IFERROR(_xlfn.IFS(COUNTBLANK(D1142:K1142)=8,"",D1142="","←D列に従業員名を姓名（フルネーム）で入力してください。誤変換にお気を付け下さい。",E1142="","←E列に都道府県を入力してください。",H1142="","←H列に1.月給～3.時間給の選択肢を入力してください",I1142="","←I列に金額を入力してください",H1142=3,"",J1142="","←J列に所定労働時間を入力してください"),"")</f>
        <v/>
      </c>
    </row>
    <row r="1143" spans="2:13" ht="22" x14ac:dyDescent="0.55000000000000004">
      <c r="B1143" s="39">
        <f t="shared" si="17"/>
        <v>1135</v>
      </c>
      <c r="C1143" s="45"/>
      <c r="D1143" s="35"/>
      <c r="E1143" s="46"/>
      <c r="F1143" s="40" t="str" cm="1">
        <f t="array" ref="F1143">IFERROR(_xlfn.IFS(AND($G$3=45566,E1143="徳島"),VLOOKUP(E1143,最低賃金!$A$2:$G$49,2,FALSE),OR($G$3&lt;&gt;45566,E1143&lt;&gt;"徳島"),VLOOKUP(E1143,最低賃金!$A$2:$G$49,4,FALSE)),"")</f>
        <v/>
      </c>
      <c r="G1143" s="50" t="str">
        <f>IFERROR(VLOOKUP(E1143,最低賃金!$A$3:$G$49,6,FALSE),"")</f>
        <v/>
      </c>
      <c r="H1143" s="45"/>
      <c r="I1143" s="36"/>
      <c r="J1143" s="54"/>
      <c r="K1143" s="51" t="str" cm="1">
        <f t="array" ref="K1143">IFERROR(_xlfn.IFS(COUNTBLANK(H1143:J1143)=3,"",I1143="","I列に金額を入力してください",H1143="3.時間給",I1143,J1143="","J列に労働時間を入力してください",H1143="1.月給",ROUND(I1143/J1143,0),H1143="2.日給",ROUND(I1143/J1143,0)),"")</f>
        <v/>
      </c>
      <c r="L1143" s="37" t="str" cm="1">
        <f t="array" ref="L1143">IFERROR(_xlfn.IFS(E1143="","",K1143&lt;F1143,"×（法定外・特例等対象外です）",K1143&lt;G1143,"〇",K1143&gt;=G1143,"ー"),"")</f>
        <v/>
      </c>
      <c r="M1143" s="26" t="str" cm="1">
        <f t="array" ref="M1143">IFERROR(_xlfn.IFS(COUNTBLANK(D1143:K1143)=8,"",D1143="","←D列に従業員名を姓名（フルネーム）で入力してください。誤変換にお気を付け下さい。",E1143="","←E列に都道府県を入力してください。",H1143="","←H列に1.月給～3.時間給の選択肢を入力してください",I1143="","←I列に金額を入力してください",H1143=3,"",J1143="","←J列に所定労働時間を入力してください"),"")</f>
        <v/>
      </c>
    </row>
    <row r="1144" spans="2:13" ht="22" x14ac:dyDescent="0.55000000000000004">
      <c r="B1144" s="39">
        <f t="shared" si="17"/>
        <v>1136</v>
      </c>
      <c r="C1144" s="45"/>
      <c r="D1144" s="35"/>
      <c r="E1144" s="46"/>
      <c r="F1144" s="40" t="str" cm="1">
        <f t="array" ref="F1144">IFERROR(_xlfn.IFS(AND($G$3=45566,E1144="徳島"),VLOOKUP(E1144,最低賃金!$A$2:$G$49,2,FALSE),OR($G$3&lt;&gt;45566,E1144&lt;&gt;"徳島"),VLOOKUP(E1144,最低賃金!$A$2:$G$49,4,FALSE)),"")</f>
        <v/>
      </c>
      <c r="G1144" s="50" t="str">
        <f>IFERROR(VLOOKUP(E1144,最低賃金!$A$3:$G$49,6,FALSE),"")</f>
        <v/>
      </c>
      <c r="H1144" s="45"/>
      <c r="I1144" s="36"/>
      <c r="J1144" s="54"/>
      <c r="K1144" s="51" t="str" cm="1">
        <f t="array" ref="K1144">IFERROR(_xlfn.IFS(COUNTBLANK(H1144:J1144)=3,"",I1144="","I列に金額を入力してください",H1144="3.時間給",I1144,J1144="","J列に労働時間を入力してください",H1144="1.月給",ROUND(I1144/J1144,0),H1144="2.日給",ROUND(I1144/J1144,0)),"")</f>
        <v/>
      </c>
      <c r="L1144" s="37" t="str" cm="1">
        <f t="array" ref="L1144">IFERROR(_xlfn.IFS(E1144="","",K1144&lt;F1144,"×（法定外・特例等対象外です）",K1144&lt;G1144,"〇",K1144&gt;=G1144,"ー"),"")</f>
        <v/>
      </c>
      <c r="M1144" s="26" t="str" cm="1">
        <f t="array" ref="M1144">IFERROR(_xlfn.IFS(COUNTBLANK(D1144:K1144)=8,"",D1144="","←D列に従業員名を姓名（フルネーム）で入力してください。誤変換にお気を付け下さい。",E1144="","←E列に都道府県を入力してください。",H1144="","←H列に1.月給～3.時間給の選択肢を入力してください",I1144="","←I列に金額を入力してください",H1144=3,"",J1144="","←J列に所定労働時間を入力してください"),"")</f>
        <v/>
      </c>
    </row>
    <row r="1145" spans="2:13" ht="22" x14ac:dyDescent="0.55000000000000004">
      <c r="B1145" s="39">
        <f t="shared" si="17"/>
        <v>1137</v>
      </c>
      <c r="C1145" s="45"/>
      <c r="D1145" s="35"/>
      <c r="E1145" s="46"/>
      <c r="F1145" s="40" t="str" cm="1">
        <f t="array" ref="F1145">IFERROR(_xlfn.IFS(AND($G$3=45566,E1145="徳島"),VLOOKUP(E1145,最低賃金!$A$2:$G$49,2,FALSE),OR($G$3&lt;&gt;45566,E1145&lt;&gt;"徳島"),VLOOKUP(E1145,最低賃金!$A$2:$G$49,4,FALSE)),"")</f>
        <v/>
      </c>
      <c r="G1145" s="50" t="str">
        <f>IFERROR(VLOOKUP(E1145,最低賃金!$A$3:$G$49,6,FALSE),"")</f>
        <v/>
      </c>
      <c r="H1145" s="45"/>
      <c r="I1145" s="36"/>
      <c r="J1145" s="54"/>
      <c r="K1145" s="51" t="str" cm="1">
        <f t="array" ref="K1145">IFERROR(_xlfn.IFS(COUNTBLANK(H1145:J1145)=3,"",I1145="","I列に金額を入力してください",H1145="3.時間給",I1145,J1145="","J列に労働時間を入力してください",H1145="1.月給",ROUND(I1145/J1145,0),H1145="2.日給",ROUND(I1145/J1145,0)),"")</f>
        <v/>
      </c>
      <c r="L1145" s="37" t="str" cm="1">
        <f t="array" ref="L1145">IFERROR(_xlfn.IFS(E1145="","",K1145&lt;F1145,"×（法定外・特例等対象外です）",K1145&lt;G1145,"〇",K1145&gt;=G1145,"ー"),"")</f>
        <v/>
      </c>
      <c r="M1145" s="26" t="str" cm="1">
        <f t="array" ref="M1145">IFERROR(_xlfn.IFS(COUNTBLANK(D1145:K1145)=8,"",D1145="","←D列に従業員名を姓名（フルネーム）で入力してください。誤変換にお気を付け下さい。",E1145="","←E列に都道府県を入力してください。",H1145="","←H列に1.月給～3.時間給の選択肢を入力してください",I1145="","←I列に金額を入力してください",H1145=3,"",J1145="","←J列に所定労働時間を入力してください"),"")</f>
        <v/>
      </c>
    </row>
    <row r="1146" spans="2:13" ht="22" x14ac:dyDescent="0.55000000000000004">
      <c r="B1146" s="39">
        <f t="shared" si="17"/>
        <v>1138</v>
      </c>
      <c r="C1146" s="45"/>
      <c r="D1146" s="35"/>
      <c r="E1146" s="46"/>
      <c r="F1146" s="40" t="str" cm="1">
        <f t="array" ref="F1146">IFERROR(_xlfn.IFS(AND($G$3=45566,E1146="徳島"),VLOOKUP(E1146,最低賃金!$A$2:$G$49,2,FALSE),OR($G$3&lt;&gt;45566,E1146&lt;&gt;"徳島"),VLOOKUP(E1146,最低賃金!$A$2:$G$49,4,FALSE)),"")</f>
        <v/>
      </c>
      <c r="G1146" s="50" t="str">
        <f>IFERROR(VLOOKUP(E1146,最低賃金!$A$3:$G$49,6,FALSE),"")</f>
        <v/>
      </c>
      <c r="H1146" s="45"/>
      <c r="I1146" s="36"/>
      <c r="J1146" s="54"/>
      <c r="K1146" s="51" t="str" cm="1">
        <f t="array" ref="K1146">IFERROR(_xlfn.IFS(COUNTBLANK(H1146:J1146)=3,"",I1146="","I列に金額を入力してください",H1146="3.時間給",I1146,J1146="","J列に労働時間を入力してください",H1146="1.月給",ROUND(I1146/J1146,0),H1146="2.日給",ROUND(I1146/J1146,0)),"")</f>
        <v/>
      </c>
      <c r="L1146" s="37" t="str" cm="1">
        <f t="array" ref="L1146">IFERROR(_xlfn.IFS(E1146="","",K1146&lt;F1146,"×（法定外・特例等対象外です）",K1146&lt;G1146,"〇",K1146&gt;=G1146,"ー"),"")</f>
        <v/>
      </c>
      <c r="M1146" s="26" t="str" cm="1">
        <f t="array" ref="M1146">IFERROR(_xlfn.IFS(COUNTBLANK(D1146:K1146)=8,"",D1146="","←D列に従業員名を姓名（フルネーム）で入力してください。誤変換にお気を付け下さい。",E1146="","←E列に都道府県を入力してください。",H1146="","←H列に1.月給～3.時間給の選択肢を入力してください",I1146="","←I列に金額を入力してください",H1146=3,"",J1146="","←J列に所定労働時間を入力してください"),"")</f>
        <v/>
      </c>
    </row>
    <row r="1147" spans="2:13" ht="22" x14ac:dyDescent="0.55000000000000004">
      <c r="B1147" s="39">
        <f t="shared" si="17"/>
        <v>1139</v>
      </c>
      <c r="C1147" s="45"/>
      <c r="D1147" s="35"/>
      <c r="E1147" s="46"/>
      <c r="F1147" s="40" t="str" cm="1">
        <f t="array" ref="F1147">IFERROR(_xlfn.IFS(AND($G$3=45566,E1147="徳島"),VLOOKUP(E1147,最低賃金!$A$2:$G$49,2,FALSE),OR($G$3&lt;&gt;45566,E1147&lt;&gt;"徳島"),VLOOKUP(E1147,最低賃金!$A$2:$G$49,4,FALSE)),"")</f>
        <v/>
      </c>
      <c r="G1147" s="50" t="str">
        <f>IFERROR(VLOOKUP(E1147,最低賃金!$A$3:$G$49,6,FALSE),"")</f>
        <v/>
      </c>
      <c r="H1147" s="45"/>
      <c r="I1147" s="36"/>
      <c r="J1147" s="54"/>
      <c r="K1147" s="51" t="str" cm="1">
        <f t="array" ref="K1147">IFERROR(_xlfn.IFS(COUNTBLANK(H1147:J1147)=3,"",I1147="","I列に金額を入力してください",H1147="3.時間給",I1147,J1147="","J列に労働時間を入力してください",H1147="1.月給",ROUND(I1147/J1147,0),H1147="2.日給",ROUND(I1147/J1147,0)),"")</f>
        <v/>
      </c>
      <c r="L1147" s="37" t="str" cm="1">
        <f t="array" ref="L1147">IFERROR(_xlfn.IFS(E1147="","",K1147&lt;F1147,"×（法定外・特例等対象外です）",K1147&lt;G1147,"〇",K1147&gt;=G1147,"ー"),"")</f>
        <v/>
      </c>
      <c r="M1147" s="26" t="str" cm="1">
        <f t="array" ref="M1147">IFERROR(_xlfn.IFS(COUNTBLANK(D1147:K1147)=8,"",D1147="","←D列に従業員名を姓名（フルネーム）で入力してください。誤変換にお気を付け下さい。",E1147="","←E列に都道府県を入力してください。",H1147="","←H列に1.月給～3.時間給の選択肢を入力してください",I1147="","←I列に金額を入力してください",H1147=3,"",J1147="","←J列に所定労働時間を入力してください"),"")</f>
        <v/>
      </c>
    </row>
    <row r="1148" spans="2:13" ht="22" x14ac:dyDescent="0.55000000000000004">
      <c r="B1148" s="39">
        <f t="shared" si="17"/>
        <v>1140</v>
      </c>
      <c r="C1148" s="45"/>
      <c r="D1148" s="35"/>
      <c r="E1148" s="46"/>
      <c r="F1148" s="40" t="str" cm="1">
        <f t="array" ref="F1148">IFERROR(_xlfn.IFS(AND($G$3=45566,E1148="徳島"),VLOOKUP(E1148,最低賃金!$A$2:$G$49,2,FALSE),OR($G$3&lt;&gt;45566,E1148&lt;&gt;"徳島"),VLOOKUP(E1148,最低賃金!$A$2:$G$49,4,FALSE)),"")</f>
        <v/>
      </c>
      <c r="G1148" s="50" t="str">
        <f>IFERROR(VLOOKUP(E1148,最低賃金!$A$3:$G$49,6,FALSE),"")</f>
        <v/>
      </c>
      <c r="H1148" s="45"/>
      <c r="I1148" s="36"/>
      <c r="J1148" s="54"/>
      <c r="K1148" s="51" t="str" cm="1">
        <f t="array" ref="K1148">IFERROR(_xlfn.IFS(COUNTBLANK(H1148:J1148)=3,"",I1148="","I列に金額を入力してください",H1148="3.時間給",I1148,J1148="","J列に労働時間を入力してください",H1148="1.月給",ROUND(I1148/J1148,0),H1148="2.日給",ROUND(I1148/J1148,0)),"")</f>
        <v/>
      </c>
      <c r="L1148" s="37" t="str" cm="1">
        <f t="array" ref="L1148">IFERROR(_xlfn.IFS(E1148="","",K1148&lt;F1148,"×（法定外・特例等対象外です）",K1148&lt;G1148,"〇",K1148&gt;=G1148,"ー"),"")</f>
        <v/>
      </c>
      <c r="M1148" s="26" t="str" cm="1">
        <f t="array" ref="M1148">IFERROR(_xlfn.IFS(COUNTBLANK(D1148:K1148)=8,"",D1148="","←D列に従業員名を姓名（フルネーム）で入力してください。誤変換にお気を付け下さい。",E1148="","←E列に都道府県を入力してください。",H1148="","←H列に1.月給～3.時間給の選択肢を入力してください",I1148="","←I列に金額を入力してください",H1148=3,"",J1148="","←J列に所定労働時間を入力してください"),"")</f>
        <v/>
      </c>
    </row>
    <row r="1149" spans="2:13" ht="22" x14ac:dyDescent="0.55000000000000004">
      <c r="B1149" s="39">
        <f t="shared" si="17"/>
        <v>1141</v>
      </c>
      <c r="C1149" s="45"/>
      <c r="D1149" s="35"/>
      <c r="E1149" s="46"/>
      <c r="F1149" s="40" t="str" cm="1">
        <f t="array" ref="F1149">IFERROR(_xlfn.IFS(AND($G$3=45566,E1149="徳島"),VLOOKUP(E1149,最低賃金!$A$2:$G$49,2,FALSE),OR($G$3&lt;&gt;45566,E1149&lt;&gt;"徳島"),VLOOKUP(E1149,最低賃金!$A$2:$G$49,4,FALSE)),"")</f>
        <v/>
      </c>
      <c r="G1149" s="50" t="str">
        <f>IFERROR(VLOOKUP(E1149,最低賃金!$A$3:$G$49,6,FALSE),"")</f>
        <v/>
      </c>
      <c r="H1149" s="45"/>
      <c r="I1149" s="36"/>
      <c r="J1149" s="54"/>
      <c r="K1149" s="51" t="str" cm="1">
        <f t="array" ref="K1149">IFERROR(_xlfn.IFS(COUNTBLANK(H1149:J1149)=3,"",I1149="","I列に金額を入力してください",H1149="3.時間給",I1149,J1149="","J列に労働時間を入力してください",H1149="1.月給",ROUND(I1149/J1149,0),H1149="2.日給",ROUND(I1149/J1149,0)),"")</f>
        <v/>
      </c>
      <c r="L1149" s="37" t="str" cm="1">
        <f t="array" ref="L1149">IFERROR(_xlfn.IFS(E1149="","",K1149&lt;F1149,"×（法定外・特例等対象外です）",K1149&lt;G1149,"〇",K1149&gt;=G1149,"ー"),"")</f>
        <v/>
      </c>
      <c r="M1149" s="26" t="str" cm="1">
        <f t="array" ref="M1149">IFERROR(_xlfn.IFS(COUNTBLANK(D1149:K1149)=8,"",D1149="","←D列に従業員名を姓名（フルネーム）で入力してください。誤変換にお気を付け下さい。",E1149="","←E列に都道府県を入力してください。",H1149="","←H列に1.月給～3.時間給の選択肢を入力してください",I1149="","←I列に金額を入力してください",H1149=3,"",J1149="","←J列に所定労働時間を入力してください"),"")</f>
        <v/>
      </c>
    </row>
    <row r="1150" spans="2:13" ht="22" x14ac:dyDescent="0.55000000000000004">
      <c r="B1150" s="39">
        <f t="shared" si="17"/>
        <v>1142</v>
      </c>
      <c r="C1150" s="45"/>
      <c r="D1150" s="35"/>
      <c r="E1150" s="46"/>
      <c r="F1150" s="40" t="str" cm="1">
        <f t="array" ref="F1150">IFERROR(_xlfn.IFS(AND($G$3=45566,E1150="徳島"),VLOOKUP(E1150,最低賃金!$A$2:$G$49,2,FALSE),OR($G$3&lt;&gt;45566,E1150&lt;&gt;"徳島"),VLOOKUP(E1150,最低賃金!$A$2:$G$49,4,FALSE)),"")</f>
        <v/>
      </c>
      <c r="G1150" s="50" t="str">
        <f>IFERROR(VLOOKUP(E1150,最低賃金!$A$3:$G$49,6,FALSE),"")</f>
        <v/>
      </c>
      <c r="H1150" s="45"/>
      <c r="I1150" s="36"/>
      <c r="J1150" s="54"/>
      <c r="K1150" s="51" t="str" cm="1">
        <f t="array" ref="K1150">IFERROR(_xlfn.IFS(COUNTBLANK(H1150:J1150)=3,"",I1150="","I列に金額を入力してください",H1150="3.時間給",I1150,J1150="","J列に労働時間を入力してください",H1150="1.月給",ROUND(I1150/J1150,0),H1150="2.日給",ROUND(I1150/J1150,0)),"")</f>
        <v/>
      </c>
      <c r="L1150" s="37" t="str" cm="1">
        <f t="array" ref="L1150">IFERROR(_xlfn.IFS(E1150="","",K1150&lt;F1150,"×（法定外・特例等対象外です）",K1150&lt;G1150,"〇",K1150&gt;=G1150,"ー"),"")</f>
        <v/>
      </c>
      <c r="M1150" s="26" t="str" cm="1">
        <f t="array" ref="M1150">IFERROR(_xlfn.IFS(COUNTBLANK(D1150:K1150)=8,"",D1150="","←D列に従業員名を姓名（フルネーム）で入力してください。誤変換にお気を付け下さい。",E1150="","←E列に都道府県を入力してください。",H1150="","←H列に1.月給～3.時間給の選択肢を入力してください",I1150="","←I列に金額を入力してください",H1150=3,"",J1150="","←J列に所定労働時間を入力してください"),"")</f>
        <v/>
      </c>
    </row>
    <row r="1151" spans="2:13" ht="22" x14ac:dyDescent="0.55000000000000004">
      <c r="B1151" s="39">
        <f t="shared" si="17"/>
        <v>1143</v>
      </c>
      <c r="C1151" s="45"/>
      <c r="D1151" s="35"/>
      <c r="E1151" s="46"/>
      <c r="F1151" s="40" t="str" cm="1">
        <f t="array" ref="F1151">IFERROR(_xlfn.IFS(AND($G$3=45566,E1151="徳島"),VLOOKUP(E1151,最低賃金!$A$2:$G$49,2,FALSE),OR($G$3&lt;&gt;45566,E1151&lt;&gt;"徳島"),VLOOKUP(E1151,最低賃金!$A$2:$G$49,4,FALSE)),"")</f>
        <v/>
      </c>
      <c r="G1151" s="50" t="str">
        <f>IFERROR(VLOOKUP(E1151,最低賃金!$A$3:$G$49,6,FALSE),"")</f>
        <v/>
      </c>
      <c r="H1151" s="45"/>
      <c r="I1151" s="36"/>
      <c r="J1151" s="54"/>
      <c r="K1151" s="51" t="str" cm="1">
        <f t="array" ref="K1151">IFERROR(_xlfn.IFS(COUNTBLANK(H1151:J1151)=3,"",I1151="","I列に金額を入力してください",H1151="3.時間給",I1151,J1151="","J列に労働時間を入力してください",H1151="1.月給",ROUND(I1151/J1151,0),H1151="2.日給",ROUND(I1151/J1151,0)),"")</f>
        <v/>
      </c>
      <c r="L1151" s="37" t="str" cm="1">
        <f t="array" ref="L1151">IFERROR(_xlfn.IFS(E1151="","",K1151&lt;F1151,"×（法定外・特例等対象外です）",K1151&lt;G1151,"〇",K1151&gt;=G1151,"ー"),"")</f>
        <v/>
      </c>
      <c r="M1151" s="26" t="str" cm="1">
        <f t="array" ref="M1151">IFERROR(_xlfn.IFS(COUNTBLANK(D1151:K1151)=8,"",D1151="","←D列に従業員名を姓名（フルネーム）で入力してください。誤変換にお気を付け下さい。",E1151="","←E列に都道府県を入力してください。",H1151="","←H列に1.月給～3.時間給の選択肢を入力してください",I1151="","←I列に金額を入力してください",H1151=3,"",J1151="","←J列に所定労働時間を入力してください"),"")</f>
        <v/>
      </c>
    </row>
    <row r="1152" spans="2:13" ht="22" x14ac:dyDescent="0.55000000000000004">
      <c r="B1152" s="39">
        <f t="shared" si="17"/>
        <v>1144</v>
      </c>
      <c r="C1152" s="45"/>
      <c r="D1152" s="35"/>
      <c r="E1152" s="46"/>
      <c r="F1152" s="40" t="str" cm="1">
        <f t="array" ref="F1152">IFERROR(_xlfn.IFS(AND($G$3=45566,E1152="徳島"),VLOOKUP(E1152,最低賃金!$A$2:$G$49,2,FALSE),OR($G$3&lt;&gt;45566,E1152&lt;&gt;"徳島"),VLOOKUP(E1152,最低賃金!$A$2:$G$49,4,FALSE)),"")</f>
        <v/>
      </c>
      <c r="G1152" s="50" t="str">
        <f>IFERROR(VLOOKUP(E1152,最低賃金!$A$3:$G$49,6,FALSE),"")</f>
        <v/>
      </c>
      <c r="H1152" s="45"/>
      <c r="I1152" s="36"/>
      <c r="J1152" s="54"/>
      <c r="K1152" s="51" t="str" cm="1">
        <f t="array" ref="K1152">IFERROR(_xlfn.IFS(COUNTBLANK(H1152:J1152)=3,"",I1152="","I列に金額を入力してください",H1152="3.時間給",I1152,J1152="","J列に労働時間を入力してください",H1152="1.月給",ROUND(I1152/J1152,0),H1152="2.日給",ROUND(I1152/J1152,0)),"")</f>
        <v/>
      </c>
      <c r="L1152" s="37" t="str" cm="1">
        <f t="array" ref="L1152">IFERROR(_xlfn.IFS(E1152="","",K1152&lt;F1152,"×（法定外・特例等対象外です）",K1152&lt;G1152,"〇",K1152&gt;=G1152,"ー"),"")</f>
        <v/>
      </c>
      <c r="M1152" s="26" t="str" cm="1">
        <f t="array" ref="M1152">IFERROR(_xlfn.IFS(COUNTBLANK(D1152:K1152)=8,"",D1152="","←D列に従業員名を姓名（フルネーム）で入力してください。誤変換にお気を付け下さい。",E1152="","←E列に都道府県を入力してください。",H1152="","←H列に1.月給～3.時間給の選択肢を入力してください",I1152="","←I列に金額を入力してください",H1152=3,"",J1152="","←J列に所定労働時間を入力してください"),"")</f>
        <v/>
      </c>
    </row>
    <row r="1153" spans="2:13" ht="22" x14ac:dyDescent="0.55000000000000004">
      <c r="B1153" s="39">
        <f t="shared" si="17"/>
        <v>1145</v>
      </c>
      <c r="C1153" s="45"/>
      <c r="D1153" s="35"/>
      <c r="E1153" s="46"/>
      <c r="F1153" s="40" t="str" cm="1">
        <f t="array" ref="F1153">IFERROR(_xlfn.IFS(AND($G$3=45566,E1153="徳島"),VLOOKUP(E1153,最低賃金!$A$2:$G$49,2,FALSE),OR($G$3&lt;&gt;45566,E1153&lt;&gt;"徳島"),VLOOKUP(E1153,最低賃金!$A$2:$G$49,4,FALSE)),"")</f>
        <v/>
      </c>
      <c r="G1153" s="50" t="str">
        <f>IFERROR(VLOOKUP(E1153,最低賃金!$A$3:$G$49,6,FALSE),"")</f>
        <v/>
      </c>
      <c r="H1153" s="45"/>
      <c r="I1153" s="36"/>
      <c r="J1153" s="54"/>
      <c r="K1153" s="51" t="str" cm="1">
        <f t="array" ref="K1153">IFERROR(_xlfn.IFS(COUNTBLANK(H1153:J1153)=3,"",I1153="","I列に金額を入力してください",H1153="3.時間給",I1153,J1153="","J列に労働時間を入力してください",H1153="1.月給",ROUND(I1153/J1153,0),H1153="2.日給",ROUND(I1153/J1153,0)),"")</f>
        <v/>
      </c>
      <c r="L1153" s="37" t="str" cm="1">
        <f t="array" ref="L1153">IFERROR(_xlfn.IFS(E1153="","",K1153&lt;F1153,"×（法定外・特例等対象外です）",K1153&lt;G1153,"〇",K1153&gt;=G1153,"ー"),"")</f>
        <v/>
      </c>
      <c r="M1153" s="26" t="str" cm="1">
        <f t="array" ref="M1153">IFERROR(_xlfn.IFS(COUNTBLANK(D1153:K1153)=8,"",D1153="","←D列に従業員名を姓名（フルネーム）で入力してください。誤変換にお気を付け下さい。",E1153="","←E列に都道府県を入力してください。",H1153="","←H列に1.月給～3.時間給の選択肢を入力してください",I1153="","←I列に金額を入力してください",H1153=3,"",J1153="","←J列に所定労働時間を入力してください"),"")</f>
        <v/>
      </c>
    </row>
    <row r="1154" spans="2:13" ht="22" x14ac:dyDescent="0.55000000000000004">
      <c r="B1154" s="39">
        <f t="shared" si="17"/>
        <v>1146</v>
      </c>
      <c r="C1154" s="45"/>
      <c r="D1154" s="35"/>
      <c r="E1154" s="46"/>
      <c r="F1154" s="40" t="str" cm="1">
        <f t="array" ref="F1154">IFERROR(_xlfn.IFS(AND($G$3=45566,E1154="徳島"),VLOOKUP(E1154,最低賃金!$A$2:$G$49,2,FALSE),OR($G$3&lt;&gt;45566,E1154&lt;&gt;"徳島"),VLOOKUP(E1154,最低賃金!$A$2:$G$49,4,FALSE)),"")</f>
        <v/>
      </c>
      <c r="G1154" s="50" t="str">
        <f>IFERROR(VLOOKUP(E1154,最低賃金!$A$3:$G$49,6,FALSE),"")</f>
        <v/>
      </c>
      <c r="H1154" s="45"/>
      <c r="I1154" s="36"/>
      <c r="J1154" s="54"/>
      <c r="K1154" s="51" t="str" cm="1">
        <f t="array" ref="K1154">IFERROR(_xlfn.IFS(COUNTBLANK(H1154:J1154)=3,"",I1154="","I列に金額を入力してください",H1154="3.時間給",I1154,J1154="","J列に労働時間を入力してください",H1154="1.月給",ROUND(I1154/J1154,0),H1154="2.日給",ROUND(I1154/J1154,0)),"")</f>
        <v/>
      </c>
      <c r="L1154" s="37" t="str" cm="1">
        <f t="array" ref="L1154">IFERROR(_xlfn.IFS(E1154="","",K1154&lt;F1154,"×（法定外・特例等対象外です）",K1154&lt;G1154,"〇",K1154&gt;=G1154,"ー"),"")</f>
        <v/>
      </c>
      <c r="M1154" s="26" t="str" cm="1">
        <f t="array" ref="M1154">IFERROR(_xlfn.IFS(COUNTBLANK(D1154:K1154)=8,"",D1154="","←D列に従業員名を姓名（フルネーム）で入力してください。誤変換にお気を付け下さい。",E1154="","←E列に都道府県を入力してください。",H1154="","←H列に1.月給～3.時間給の選択肢を入力してください",I1154="","←I列に金額を入力してください",H1154=3,"",J1154="","←J列に所定労働時間を入力してください"),"")</f>
        <v/>
      </c>
    </row>
    <row r="1155" spans="2:13" ht="22" x14ac:dyDescent="0.55000000000000004">
      <c r="B1155" s="39">
        <f t="shared" si="17"/>
        <v>1147</v>
      </c>
      <c r="C1155" s="45"/>
      <c r="D1155" s="35"/>
      <c r="E1155" s="46"/>
      <c r="F1155" s="40" t="str" cm="1">
        <f t="array" ref="F1155">IFERROR(_xlfn.IFS(AND($G$3=45566,E1155="徳島"),VLOOKUP(E1155,最低賃金!$A$2:$G$49,2,FALSE),OR($G$3&lt;&gt;45566,E1155&lt;&gt;"徳島"),VLOOKUP(E1155,最低賃金!$A$2:$G$49,4,FALSE)),"")</f>
        <v/>
      </c>
      <c r="G1155" s="50" t="str">
        <f>IFERROR(VLOOKUP(E1155,最低賃金!$A$3:$G$49,6,FALSE),"")</f>
        <v/>
      </c>
      <c r="H1155" s="45"/>
      <c r="I1155" s="36"/>
      <c r="J1155" s="54"/>
      <c r="K1155" s="51" t="str" cm="1">
        <f t="array" ref="K1155">IFERROR(_xlfn.IFS(COUNTBLANK(H1155:J1155)=3,"",I1155="","I列に金額を入力してください",H1155="3.時間給",I1155,J1155="","J列に労働時間を入力してください",H1155="1.月給",ROUND(I1155/J1155,0),H1155="2.日給",ROUND(I1155/J1155,0)),"")</f>
        <v/>
      </c>
      <c r="L1155" s="37" t="str" cm="1">
        <f t="array" ref="L1155">IFERROR(_xlfn.IFS(E1155="","",K1155&lt;F1155,"×（法定外・特例等対象外です）",K1155&lt;G1155,"〇",K1155&gt;=G1155,"ー"),"")</f>
        <v/>
      </c>
      <c r="M1155" s="26" t="str" cm="1">
        <f t="array" ref="M1155">IFERROR(_xlfn.IFS(COUNTBLANK(D1155:K1155)=8,"",D1155="","←D列に従業員名を姓名（フルネーム）で入力してください。誤変換にお気を付け下さい。",E1155="","←E列に都道府県を入力してください。",H1155="","←H列に1.月給～3.時間給の選択肢を入力してください",I1155="","←I列に金額を入力してください",H1155=3,"",J1155="","←J列に所定労働時間を入力してください"),"")</f>
        <v/>
      </c>
    </row>
    <row r="1156" spans="2:13" ht="22" x14ac:dyDescent="0.55000000000000004">
      <c r="B1156" s="39">
        <f t="shared" si="17"/>
        <v>1148</v>
      </c>
      <c r="C1156" s="45"/>
      <c r="D1156" s="35"/>
      <c r="E1156" s="46"/>
      <c r="F1156" s="40" t="str" cm="1">
        <f t="array" ref="F1156">IFERROR(_xlfn.IFS(AND($G$3=45566,E1156="徳島"),VLOOKUP(E1156,最低賃金!$A$2:$G$49,2,FALSE),OR($G$3&lt;&gt;45566,E1156&lt;&gt;"徳島"),VLOOKUP(E1156,最低賃金!$A$2:$G$49,4,FALSE)),"")</f>
        <v/>
      </c>
      <c r="G1156" s="50" t="str">
        <f>IFERROR(VLOOKUP(E1156,最低賃金!$A$3:$G$49,6,FALSE),"")</f>
        <v/>
      </c>
      <c r="H1156" s="45"/>
      <c r="I1156" s="36"/>
      <c r="J1156" s="54"/>
      <c r="K1156" s="51" t="str" cm="1">
        <f t="array" ref="K1156">IFERROR(_xlfn.IFS(COUNTBLANK(H1156:J1156)=3,"",I1156="","I列に金額を入力してください",H1156="3.時間給",I1156,J1156="","J列に労働時間を入力してください",H1156="1.月給",ROUND(I1156/J1156,0),H1156="2.日給",ROUND(I1156/J1156,0)),"")</f>
        <v/>
      </c>
      <c r="L1156" s="37" t="str" cm="1">
        <f t="array" ref="L1156">IFERROR(_xlfn.IFS(E1156="","",K1156&lt;F1156,"×（法定外・特例等対象外です）",K1156&lt;G1156,"〇",K1156&gt;=G1156,"ー"),"")</f>
        <v/>
      </c>
      <c r="M1156" s="26" t="str" cm="1">
        <f t="array" ref="M1156">IFERROR(_xlfn.IFS(COUNTBLANK(D1156:K1156)=8,"",D1156="","←D列に従業員名を姓名（フルネーム）で入力してください。誤変換にお気を付け下さい。",E1156="","←E列に都道府県を入力してください。",H1156="","←H列に1.月給～3.時間給の選択肢を入力してください",I1156="","←I列に金額を入力してください",H1156=3,"",J1156="","←J列に所定労働時間を入力してください"),"")</f>
        <v/>
      </c>
    </row>
    <row r="1157" spans="2:13" ht="22" x14ac:dyDescent="0.55000000000000004">
      <c r="B1157" s="39">
        <f t="shared" si="17"/>
        <v>1149</v>
      </c>
      <c r="C1157" s="45"/>
      <c r="D1157" s="35"/>
      <c r="E1157" s="46"/>
      <c r="F1157" s="40" t="str" cm="1">
        <f t="array" ref="F1157">IFERROR(_xlfn.IFS(AND($G$3=45566,E1157="徳島"),VLOOKUP(E1157,最低賃金!$A$2:$G$49,2,FALSE),OR($G$3&lt;&gt;45566,E1157&lt;&gt;"徳島"),VLOOKUP(E1157,最低賃金!$A$2:$G$49,4,FALSE)),"")</f>
        <v/>
      </c>
      <c r="G1157" s="50" t="str">
        <f>IFERROR(VLOOKUP(E1157,最低賃金!$A$3:$G$49,6,FALSE),"")</f>
        <v/>
      </c>
      <c r="H1157" s="45"/>
      <c r="I1157" s="36"/>
      <c r="J1157" s="54"/>
      <c r="K1157" s="51" t="str" cm="1">
        <f t="array" ref="K1157">IFERROR(_xlfn.IFS(COUNTBLANK(H1157:J1157)=3,"",I1157="","I列に金額を入力してください",H1157="3.時間給",I1157,J1157="","J列に労働時間を入力してください",H1157="1.月給",ROUND(I1157/J1157,0),H1157="2.日給",ROUND(I1157/J1157,0)),"")</f>
        <v/>
      </c>
      <c r="L1157" s="37" t="str" cm="1">
        <f t="array" ref="L1157">IFERROR(_xlfn.IFS(E1157="","",K1157&lt;F1157,"×（法定外・特例等対象外です）",K1157&lt;G1157,"〇",K1157&gt;=G1157,"ー"),"")</f>
        <v/>
      </c>
      <c r="M1157" s="26" t="str" cm="1">
        <f t="array" ref="M1157">IFERROR(_xlfn.IFS(COUNTBLANK(D1157:K1157)=8,"",D1157="","←D列に従業員名を姓名（フルネーム）で入力してください。誤変換にお気を付け下さい。",E1157="","←E列に都道府県を入力してください。",H1157="","←H列に1.月給～3.時間給の選択肢を入力してください",I1157="","←I列に金額を入力してください",H1157=3,"",J1157="","←J列に所定労働時間を入力してください"),"")</f>
        <v/>
      </c>
    </row>
    <row r="1158" spans="2:13" ht="22" x14ac:dyDescent="0.55000000000000004">
      <c r="B1158" s="39">
        <f t="shared" si="17"/>
        <v>1150</v>
      </c>
      <c r="C1158" s="45"/>
      <c r="D1158" s="35"/>
      <c r="E1158" s="46"/>
      <c r="F1158" s="40" t="str" cm="1">
        <f t="array" ref="F1158">IFERROR(_xlfn.IFS(AND($G$3=45566,E1158="徳島"),VLOOKUP(E1158,最低賃金!$A$2:$G$49,2,FALSE),OR($G$3&lt;&gt;45566,E1158&lt;&gt;"徳島"),VLOOKUP(E1158,最低賃金!$A$2:$G$49,4,FALSE)),"")</f>
        <v/>
      </c>
      <c r="G1158" s="50" t="str">
        <f>IFERROR(VLOOKUP(E1158,最低賃金!$A$3:$G$49,6,FALSE),"")</f>
        <v/>
      </c>
      <c r="H1158" s="45"/>
      <c r="I1158" s="36"/>
      <c r="J1158" s="54"/>
      <c r="K1158" s="51" t="str" cm="1">
        <f t="array" ref="K1158">IFERROR(_xlfn.IFS(COUNTBLANK(H1158:J1158)=3,"",I1158="","I列に金額を入力してください",H1158="3.時間給",I1158,J1158="","J列に労働時間を入力してください",H1158="1.月給",ROUND(I1158/J1158,0),H1158="2.日給",ROUND(I1158/J1158,0)),"")</f>
        <v/>
      </c>
      <c r="L1158" s="37" t="str" cm="1">
        <f t="array" ref="L1158">IFERROR(_xlfn.IFS(E1158="","",K1158&lt;F1158,"×（法定外・特例等対象外です）",K1158&lt;G1158,"〇",K1158&gt;=G1158,"ー"),"")</f>
        <v/>
      </c>
      <c r="M1158" s="26" t="str" cm="1">
        <f t="array" ref="M1158">IFERROR(_xlfn.IFS(COUNTBLANK(D1158:K1158)=8,"",D1158="","←D列に従業員名を姓名（フルネーム）で入力してください。誤変換にお気を付け下さい。",E1158="","←E列に都道府県を入力してください。",H1158="","←H列に1.月給～3.時間給の選択肢を入力してください",I1158="","←I列に金額を入力してください",H1158=3,"",J1158="","←J列に所定労働時間を入力してください"),"")</f>
        <v/>
      </c>
    </row>
    <row r="1159" spans="2:13" ht="22" x14ac:dyDescent="0.55000000000000004">
      <c r="B1159" s="39">
        <f t="shared" si="17"/>
        <v>1151</v>
      </c>
      <c r="C1159" s="45"/>
      <c r="D1159" s="35"/>
      <c r="E1159" s="46"/>
      <c r="F1159" s="40" t="str" cm="1">
        <f t="array" ref="F1159">IFERROR(_xlfn.IFS(AND($G$3=45566,E1159="徳島"),VLOOKUP(E1159,最低賃金!$A$2:$G$49,2,FALSE),OR($G$3&lt;&gt;45566,E1159&lt;&gt;"徳島"),VLOOKUP(E1159,最低賃金!$A$2:$G$49,4,FALSE)),"")</f>
        <v/>
      </c>
      <c r="G1159" s="50" t="str">
        <f>IFERROR(VLOOKUP(E1159,最低賃金!$A$3:$G$49,6,FALSE),"")</f>
        <v/>
      </c>
      <c r="H1159" s="45"/>
      <c r="I1159" s="36"/>
      <c r="J1159" s="54"/>
      <c r="K1159" s="51" t="str" cm="1">
        <f t="array" ref="K1159">IFERROR(_xlfn.IFS(COUNTBLANK(H1159:J1159)=3,"",I1159="","I列に金額を入力してください",H1159="3.時間給",I1159,J1159="","J列に労働時間を入力してください",H1159="1.月給",ROUND(I1159/J1159,0),H1159="2.日給",ROUND(I1159/J1159,0)),"")</f>
        <v/>
      </c>
      <c r="L1159" s="37" t="str" cm="1">
        <f t="array" ref="L1159">IFERROR(_xlfn.IFS(E1159="","",K1159&lt;F1159,"×（法定外・特例等対象外です）",K1159&lt;G1159,"〇",K1159&gt;=G1159,"ー"),"")</f>
        <v/>
      </c>
      <c r="M1159" s="26" t="str" cm="1">
        <f t="array" ref="M1159">IFERROR(_xlfn.IFS(COUNTBLANK(D1159:K1159)=8,"",D1159="","←D列に従業員名を姓名（フルネーム）で入力してください。誤変換にお気を付け下さい。",E1159="","←E列に都道府県を入力してください。",H1159="","←H列に1.月給～3.時間給の選択肢を入力してください",I1159="","←I列に金額を入力してください",H1159=3,"",J1159="","←J列に所定労働時間を入力してください"),"")</f>
        <v/>
      </c>
    </row>
    <row r="1160" spans="2:13" ht="22" x14ac:dyDescent="0.55000000000000004">
      <c r="B1160" s="39">
        <f t="shared" si="17"/>
        <v>1152</v>
      </c>
      <c r="C1160" s="45"/>
      <c r="D1160" s="35"/>
      <c r="E1160" s="46"/>
      <c r="F1160" s="40" t="str" cm="1">
        <f t="array" ref="F1160">IFERROR(_xlfn.IFS(AND($G$3=45566,E1160="徳島"),VLOOKUP(E1160,最低賃金!$A$2:$G$49,2,FALSE),OR($G$3&lt;&gt;45566,E1160&lt;&gt;"徳島"),VLOOKUP(E1160,最低賃金!$A$2:$G$49,4,FALSE)),"")</f>
        <v/>
      </c>
      <c r="G1160" s="50" t="str">
        <f>IFERROR(VLOOKUP(E1160,最低賃金!$A$3:$G$49,6,FALSE),"")</f>
        <v/>
      </c>
      <c r="H1160" s="45"/>
      <c r="I1160" s="36"/>
      <c r="J1160" s="54"/>
      <c r="K1160" s="51" t="str" cm="1">
        <f t="array" ref="K1160">IFERROR(_xlfn.IFS(COUNTBLANK(H1160:J1160)=3,"",I1160="","I列に金額を入力してください",H1160="3.時間給",I1160,J1160="","J列に労働時間を入力してください",H1160="1.月給",ROUND(I1160/J1160,0),H1160="2.日給",ROUND(I1160/J1160,0)),"")</f>
        <v/>
      </c>
      <c r="L1160" s="37" t="str" cm="1">
        <f t="array" ref="L1160">IFERROR(_xlfn.IFS(E1160="","",K1160&lt;F1160,"×（法定外・特例等対象外です）",K1160&lt;G1160,"〇",K1160&gt;=G1160,"ー"),"")</f>
        <v/>
      </c>
      <c r="M1160" s="26" t="str" cm="1">
        <f t="array" ref="M1160">IFERROR(_xlfn.IFS(COUNTBLANK(D1160:K1160)=8,"",D1160="","←D列に従業員名を姓名（フルネーム）で入力してください。誤変換にお気を付け下さい。",E1160="","←E列に都道府県を入力してください。",H1160="","←H列に1.月給～3.時間給の選択肢を入力してください",I1160="","←I列に金額を入力してください",H1160=3,"",J1160="","←J列に所定労働時間を入力してください"),"")</f>
        <v/>
      </c>
    </row>
    <row r="1161" spans="2:13" ht="22" x14ac:dyDescent="0.55000000000000004">
      <c r="B1161" s="39">
        <f t="shared" si="17"/>
        <v>1153</v>
      </c>
      <c r="C1161" s="45"/>
      <c r="D1161" s="35"/>
      <c r="E1161" s="46"/>
      <c r="F1161" s="40" t="str" cm="1">
        <f t="array" ref="F1161">IFERROR(_xlfn.IFS(AND($G$3=45566,E1161="徳島"),VLOOKUP(E1161,最低賃金!$A$2:$G$49,2,FALSE),OR($G$3&lt;&gt;45566,E1161&lt;&gt;"徳島"),VLOOKUP(E1161,最低賃金!$A$2:$G$49,4,FALSE)),"")</f>
        <v/>
      </c>
      <c r="G1161" s="50" t="str">
        <f>IFERROR(VLOOKUP(E1161,最低賃金!$A$3:$G$49,6,FALSE),"")</f>
        <v/>
      </c>
      <c r="H1161" s="45"/>
      <c r="I1161" s="36"/>
      <c r="J1161" s="54"/>
      <c r="K1161" s="51" t="str" cm="1">
        <f t="array" ref="K1161">IFERROR(_xlfn.IFS(COUNTBLANK(H1161:J1161)=3,"",I1161="","I列に金額を入力してください",H1161="3.時間給",I1161,J1161="","J列に労働時間を入力してください",H1161="1.月給",ROUND(I1161/J1161,0),H1161="2.日給",ROUND(I1161/J1161,0)),"")</f>
        <v/>
      </c>
      <c r="L1161" s="37" t="str" cm="1">
        <f t="array" ref="L1161">IFERROR(_xlfn.IFS(E1161="","",K1161&lt;F1161,"×（法定外・特例等対象外です）",K1161&lt;G1161,"〇",K1161&gt;=G1161,"ー"),"")</f>
        <v/>
      </c>
      <c r="M1161" s="26" t="str" cm="1">
        <f t="array" ref="M1161">IFERROR(_xlfn.IFS(COUNTBLANK(D1161:K1161)=8,"",D1161="","←D列に従業員名を姓名（フルネーム）で入力してください。誤変換にお気を付け下さい。",E1161="","←E列に都道府県を入力してください。",H1161="","←H列に1.月給～3.時間給の選択肢を入力してください",I1161="","←I列に金額を入力してください",H1161=3,"",J1161="","←J列に所定労働時間を入力してください"),"")</f>
        <v/>
      </c>
    </row>
    <row r="1162" spans="2:13" ht="22" x14ac:dyDescent="0.55000000000000004">
      <c r="B1162" s="39">
        <f t="shared" ref="B1162:B1225" si="18">ROW()-8</f>
        <v>1154</v>
      </c>
      <c r="C1162" s="45"/>
      <c r="D1162" s="35"/>
      <c r="E1162" s="46"/>
      <c r="F1162" s="40" t="str" cm="1">
        <f t="array" ref="F1162">IFERROR(_xlfn.IFS(AND($G$3=45566,E1162="徳島"),VLOOKUP(E1162,最低賃金!$A$2:$G$49,2,FALSE),OR($G$3&lt;&gt;45566,E1162&lt;&gt;"徳島"),VLOOKUP(E1162,最低賃金!$A$2:$G$49,4,FALSE)),"")</f>
        <v/>
      </c>
      <c r="G1162" s="50" t="str">
        <f>IFERROR(VLOOKUP(E1162,最低賃金!$A$3:$G$49,6,FALSE),"")</f>
        <v/>
      </c>
      <c r="H1162" s="45"/>
      <c r="I1162" s="36"/>
      <c r="J1162" s="54"/>
      <c r="K1162" s="51" t="str" cm="1">
        <f t="array" ref="K1162">IFERROR(_xlfn.IFS(COUNTBLANK(H1162:J1162)=3,"",I1162="","I列に金額を入力してください",H1162="3.時間給",I1162,J1162="","J列に労働時間を入力してください",H1162="1.月給",ROUND(I1162/J1162,0),H1162="2.日給",ROUND(I1162/J1162,0)),"")</f>
        <v/>
      </c>
      <c r="L1162" s="37" t="str" cm="1">
        <f t="array" ref="L1162">IFERROR(_xlfn.IFS(E1162="","",K1162&lt;F1162,"×（法定外・特例等対象外です）",K1162&lt;G1162,"〇",K1162&gt;=G1162,"ー"),"")</f>
        <v/>
      </c>
      <c r="M1162" s="26" t="str" cm="1">
        <f t="array" ref="M1162">IFERROR(_xlfn.IFS(COUNTBLANK(D1162:K1162)=8,"",D1162="","←D列に従業員名を姓名（フルネーム）で入力してください。誤変換にお気を付け下さい。",E1162="","←E列に都道府県を入力してください。",H1162="","←H列に1.月給～3.時間給の選択肢を入力してください",I1162="","←I列に金額を入力してください",H1162=3,"",J1162="","←J列に所定労働時間を入力してください"),"")</f>
        <v/>
      </c>
    </row>
    <row r="1163" spans="2:13" ht="22" x14ac:dyDescent="0.55000000000000004">
      <c r="B1163" s="39">
        <f t="shared" si="18"/>
        <v>1155</v>
      </c>
      <c r="C1163" s="45"/>
      <c r="D1163" s="35"/>
      <c r="E1163" s="46"/>
      <c r="F1163" s="40" t="str" cm="1">
        <f t="array" ref="F1163">IFERROR(_xlfn.IFS(AND($G$3=45566,E1163="徳島"),VLOOKUP(E1163,最低賃金!$A$2:$G$49,2,FALSE),OR($G$3&lt;&gt;45566,E1163&lt;&gt;"徳島"),VLOOKUP(E1163,最低賃金!$A$2:$G$49,4,FALSE)),"")</f>
        <v/>
      </c>
      <c r="G1163" s="50" t="str">
        <f>IFERROR(VLOOKUP(E1163,最低賃金!$A$3:$G$49,6,FALSE),"")</f>
        <v/>
      </c>
      <c r="H1163" s="45"/>
      <c r="I1163" s="36"/>
      <c r="J1163" s="54"/>
      <c r="K1163" s="51" t="str" cm="1">
        <f t="array" ref="K1163">IFERROR(_xlfn.IFS(COUNTBLANK(H1163:J1163)=3,"",I1163="","I列に金額を入力してください",H1163="3.時間給",I1163,J1163="","J列に労働時間を入力してください",H1163="1.月給",ROUND(I1163/J1163,0),H1163="2.日給",ROUND(I1163/J1163,0)),"")</f>
        <v/>
      </c>
      <c r="L1163" s="37" t="str" cm="1">
        <f t="array" ref="L1163">IFERROR(_xlfn.IFS(E1163="","",K1163&lt;F1163,"×（法定外・特例等対象外です）",K1163&lt;G1163,"〇",K1163&gt;=G1163,"ー"),"")</f>
        <v/>
      </c>
      <c r="M1163" s="26" t="str" cm="1">
        <f t="array" ref="M1163">IFERROR(_xlfn.IFS(COUNTBLANK(D1163:K1163)=8,"",D1163="","←D列に従業員名を姓名（フルネーム）で入力してください。誤変換にお気を付け下さい。",E1163="","←E列に都道府県を入力してください。",H1163="","←H列に1.月給～3.時間給の選択肢を入力してください",I1163="","←I列に金額を入力してください",H1163=3,"",J1163="","←J列に所定労働時間を入力してください"),"")</f>
        <v/>
      </c>
    </row>
    <row r="1164" spans="2:13" ht="22" x14ac:dyDescent="0.55000000000000004">
      <c r="B1164" s="39">
        <f t="shared" si="18"/>
        <v>1156</v>
      </c>
      <c r="C1164" s="45"/>
      <c r="D1164" s="35"/>
      <c r="E1164" s="46"/>
      <c r="F1164" s="40" t="str" cm="1">
        <f t="array" ref="F1164">IFERROR(_xlfn.IFS(AND($G$3=45566,E1164="徳島"),VLOOKUP(E1164,最低賃金!$A$2:$G$49,2,FALSE),OR($G$3&lt;&gt;45566,E1164&lt;&gt;"徳島"),VLOOKUP(E1164,最低賃金!$A$2:$G$49,4,FALSE)),"")</f>
        <v/>
      </c>
      <c r="G1164" s="50" t="str">
        <f>IFERROR(VLOOKUP(E1164,最低賃金!$A$3:$G$49,6,FALSE),"")</f>
        <v/>
      </c>
      <c r="H1164" s="45"/>
      <c r="I1164" s="36"/>
      <c r="J1164" s="54"/>
      <c r="K1164" s="51" t="str" cm="1">
        <f t="array" ref="K1164">IFERROR(_xlfn.IFS(COUNTBLANK(H1164:J1164)=3,"",I1164="","I列に金額を入力してください",H1164="3.時間給",I1164,J1164="","J列に労働時間を入力してください",H1164="1.月給",ROUND(I1164/J1164,0),H1164="2.日給",ROUND(I1164/J1164,0)),"")</f>
        <v/>
      </c>
      <c r="L1164" s="37" t="str" cm="1">
        <f t="array" ref="L1164">IFERROR(_xlfn.IFS(E1164="","",K1164&lt;F1164,"×（法定外・特例等対象外です）",K1164&lt;G1164,"〇",K1164&gt;=G1164,"ー"),"")</f>
        <v/>
      </c>
      <c r="M1164" s="26" t="str" cm="1">
        <f t="array" ref="M1164">IFERROR(_xlfn.IFS(COUNTBLANK(D1164:K1164)=8,"",D1164="","←D列に従業員名を姓名（フルネーム）で入力してください。誤変換にお気を付け下さい。",E1164="","←E列に都道府県を入力してください。",H1164="","←H列に1.月給～3.時間給の選択肢を入力してください",I1164="","←I列に金額を入力してください",H1164=3,"",J1164="","←J列に所定労働時間を入力してください"),"")</f>
        <v/>
      </c>
    </row>
    <row r="1165" spans="2:13" ht="22" x14ac:dyDescent="0.55000000000000004">
      <c r="B1165" s="39">
        <f t="shared" si="18"/>
        <v>1157</v>
      </c>
      <c r="C1165" s="45"/>
      <c r="D1165" s="35"/>
      <c r="E1165" s="46"/>
      <c r="F1165" s="40" t="str" cm="1">
        <f t="array" ref="F1165">IFERROR(_xlfn.IFS(AND($G$3=45566,E1165="徳島"),VLOOKUP(E1165,最低賃金!$A$2:$G$49,2,FALSE),OR($G$3&lt;&gt;45566,E1165&lt;&gt;"徳島"),VLOOKUP(E1165,最低賃金!$A$2:$G$49,4,FALSE)),"")</f>
        <v/>
      </c>
      <c r="G1165" s="50" t="str">
        <f>IFERROR(VLOOKUP(E1165,最低賃金!$A$3:$G$49,6,FALSE),"")</f>
        <v/>
      </c>
      <c r="H1165" s="45"/>
      <c r="I1165" s="36"/>
      <c r="J1165" s="54"/>
      <c r="K1165" s="51" t="str" cm="1">
        <f t="array" ref="K1165">IFERROR(_xlfn.IFS(COUNTBLANK(H1165:J1165)=3,"",I1165="","I列に金額を入力してください",H1165="3.時間給",I1165,J1165="","J列に労働時間を入力してください",H1165="1.月給",ROUND(I1165/J1165,0),H1165="2.日給",ROUND(I1165/J1165,0)),"")</f>
        <v/>
      </c>
      <c r="L1165" s="37" t="str" cm="1">
        <f t="array" ref="L1165">IFERROR(_xlfn.IFS(E1165="","",K1165&lt;F1165,"×（法定外・特例等対象外です）",K1165&lt;G1165,"〇",K1165&gt;=G1165,"ー"),"")</f>
        <v/>
      </c>
      <c r="M1165" s="26" t="str" cm="1">
        <f t="array" ref="M1165">IFERROR(_xlfn.IFS(COUNTBLANK(D1165:K1165)=8,"",D1165="","←D列に従業員名を姓名（フルネーム）で入力してください。誤変換にお気を付け下さい。",E1165="","←E列に都道府県を入力してください。",H1165="","←H列に1.月給～3.時間給の選択肢を入力してください",I1165="","←I列に金額を入力してください",H1165=3,"",J1165="","←J列に所定労働時間を入力してください"),"")</f>
        <v/>
      </c>
    </row>
    <row r="1166" spans="2:13" ht="22" x14ac:dyDescent="0.55000000000000004">
      <c r="B1166" s="39">
        <f t="shared" si="18"/>
        <v>1158</v>
      </c>
      <c r="C1166" s="45"/>
      <c r="D1166" s="35"/>
      <c r="E1166" s="46"/>
      <c r="F1166" s="40" t="str" cm="1">
        <f t="array" ref="F1166">IFERROR(_xlfn.IFS(AND($G$3=45566,E1166="徳島"),VLOOKUP(E1166,最低賃金!$A$2:$G$49,2,FALSE),OR($G$3&lt;&gt;45566,E1166&lt;&gt;"徳島"),VLOOKUP(E1166,最低賃金!$A$2:$G$49,4,FALSE)),"")</f>
        <v/>
      </c>
      <c r="G1166" s="50" t="str">
        <f>IFERROR(VLOOKUP(E1166,最低賃金!$A$3:$G$49,6,FALSE),"")</f>
        <v/>
      </c>
      <c r="H1166" s="45"/>
      <c r="I1166" s="36"/>
      <c r="J1166" s="54"/>
      <c r="K1166" s="51" t="str" cm="1">
        <f t="array" ref="K1166">IFERROR(_xlfn.IFS(COUNTBLANK(H1166:J1166)=3,"",I1166="","I列に金額を入力してください",H1166="3.時間給",I1166,J1166="","J列に労働時間を入力してください",H1166="1.月給",ROUND(I1166/J1166,0),H1166="2.日給",ROUND(I1166/J1166,0)),"")</f>
        <v/>
      </c>
      <c r="L1166" s="37" t="str" cm="1">
        <f t="array" ref="L1166">IFERROR(_xlfn.IFS(E1166="","",K1166&lt;F1166,"×（法定外・特例等対象外です）",K1166&lt;G1166,"〇",K1166&gt;=G1166,"ー"),"")</f>
        <v/>
      </c>
      <c r="M1166" s="26" t="str" cm="1">
        <f t="array" ref="M1166">IFERROR(_xlfn.IFS(COUNTBLANK(D1166:K1166)=8,"",D1166="","←D列に従業員名を姓名（フルネーム）で入力してください。誤変換にお気を付け下さい。",E1166="","←E列に都道府県を入力してください。",H1166="","←H列に1.月給～3.時間給の選択肢を入力してください",I1166="","←I列に金額を入力してください",H1166=3,"",J1166="","←J列に所定労働時間を入力してください"),"")</f>
        <v/>
      </c>
    </row>
    <row r="1167" spans="2:13" ht="22" x14ac:dyDescent="0.55000000000000004">
      <c r="B1167" s="39">
        <f t="shared" si="18"/>
        <v>1159</v>
      </c>
      <c r="C1167" s="45"/>
      <c r="D1167" s="35"/>
      <c r="E1167" s="46"/>
      <c r="F1167" s="40" t="str" cm="1">
        <f t="array" ref="F1167">IFERROR(_xlfn.IFS(AND($G$3=45566,E1167="徳島"),VLOOKUP(E1167,最低賃金!$A$2:$G$49,2,FALSE),OR($G$3&lt;&gt;45566,E1167&lt;&gt;"徳島"),VLOOKUP(E1167,最低賃金!$A$2:$G$49,4,FALSE)),"")</f>
        <v/>
      </c>
      <c r="G1167" s="50" t="str">
        <f>IFERROR(VLOOKUP(E1167,最低賃金!$A$3:$G$49,6,FALSE),"")</f>
        <v/>
      </c>
      <c r="H1167" s="45"/>
      <c r="I1167" s="36"/>
      <c r="J1167" s="54"/>
      <c r="K1167" s="51" t="str" cm="1">
        <f t="array" ref="K1167">IFERROR(_xlfn.IFS(COUNTBLANK(H1167:J1167)=3,"",I1167="","I列に金額を入力してください",H1167="3.時間給",I1167,J1167="","J列に労働時間を入力してください",H1167="1.月給",ROUND(I1167/J1167,0),H1167="2.日給",ROUND(I1167/J1167,0)),"")</f>
        <v/>
      </c>
      <c r="L1167" s="37" t="str" cm="1">
        <f t="array" ref="L1167">IFERROR(_xlfn.IFS(E1167="","",K1167&lt;F1167,"×（法定外・特例等対象外です）",K1167&lt;G1167,"〇",K1167&gt;=G1167,"ー"),"")</f>
        <v/>
      </c>
      <c r="M1167" s="26" t="str" cm="1">
        <f t="array" ref="M1167">IFERROR(_xlfn.IFS(COUNTBLANK(D1167:K1167)=8,"",D1167="","←D列に従業員名を姓名（フルネーム）で入力してください。誤変換にお気を付け下さい。",E1167="","←E列に都道府県を入力してください。",H1167="","←H列に1.月給～3.時間給の選択肢を入力してください",I1167="","←I列に金額を入力してください",H1167=3,"",J1167="","←J列に所定労働時間を入力してください"),"")</f>
        <v/>
      </c>
    </row>
    <row r="1168" spans="2:13" ht="22" x14ac:dyDescent="0.55000000000000004">
      <c r="B1168" s="39">
        <f t="shared" si="18"/>
        <v>1160</v>
      </c>
      <c r="C1168" s="45"/>
      <c r="D1168" s="35"/>
      <c r="E1168" s="46"/>
      <c r="F1168" s="40" t="str" cm="1">
        <f t="array" ref="F1168">IFERROR(_xlfn.IFS(AND($G$3=45566,E1168="徳島"),VLOOKUP(E1168,最低賃金!$A$2:$G$49,2,FALSE),OR($G$3&lt;&gt;45566,E1168&lt;&gt;"徳島"),VLOOKUP(E1168,最低賃金!$A$2:$G$49,4,FALSE)),"")</f>
        <v/>
      </c>
      <c r="G1168" s="50" t="str">
        <f>IFERROR(VLOOKUP(E1168,最低賃金!$A$3:$G$49,6,FALSE),"")</f>
        <v/>
      </c>
      <c r="H1168" s="45"/>
      <c r="I1168" s="36"/>
      <c r="J1168" s="54"/>
      <c r="K1168" s="51" t="str" cm="1">
        <f t="array" ref="K1168">IFERROR(_xlfn.IFS(COUNTBLANK(H1168:J1168)=3,"",I1168="","I列に金額を入力してください",H1168="3.時間給",I1168,J1168="","J列に労働時間を入力してください",H1168="1.月給",ROUND(I1168/J1168,0),H1168="2.日給",ROUND(I1168/J1168,0)),"")</f>
        <v/>
      </c>
      <c r="L1168" s="37" t="str" cm="1">
        <f t="array" ref="L1168">IFERROR(_xlfn.IFS(E1168="","",K1168&lt;F1168,"×（法定外・特例等対象外です）",K1168&lt;G1168,"〇",K1168&gt;=G1168,"ー"),"")</f>
        <v/>
      </c>
      <c r="M1168" s="26" t="str" cm="1">
        <f t="array" ref="M1168">IFERROR(_xlfn.IFS(COUNTBLANK(D1168:K1168)=8,"",D1168="","←D列に従業員名を姓名（フルネーム）で入力してください。誤変換にお気を付け下さい。",E1168="","←E列に都道府県を入力してください。",H1168="","←H列に1.月給～3.時間給の選択肢を入力してください",I1168="","←I列に金額を入力してください",H1168=3,"",J1168="","←J列に所定労働時間を入力してください"),"")</f>
        <v/>
      </c>
    </row>
    <row r="1169" spans="2:13" ht="22" x14ac:dyDescent="0.55000000000000004">
      <c r="B1169" s="39">
        <f t="shared" si="18"/>
        <v>1161</v>
      </c>
      <c r="C1169" s="45"/>
      <c r="D1169" s="35"/>
      <c r="E1169" s="46"/>
      <c r="F1169" s="40" t="str" cm="1">
        <f t="array" ref="F1169">IFERROR(_xlfn.IFS(AND($G$3=45566,E1169="徳島"),VLOOKUP(E1169,最低賃金!$A$2:$G$49,2,FALSE),OR($G$3&lt;&gt;45566,E1169&lt;&gt;"徳島"),VLOOKUP(E1169,最低賃金!$A$2:$G$49,4,FALSE)),"")</f>
        <v/>
      </c>
      <c r="G1169" s="50" t="str">
        <f>IFERROR(VLOOKUP(E1169,最低賃金!$A$3:$G$49,6,FALSE),"")</f>
        <v/>
      </c>
      <c r="H1169" s="45"/>
      <c r="I1169" s="36"/>
      <c r="J1169" s="54"/>
      <c r="K1169" s="51" t="str" cm="1">
        <f t="array" ref="K1169">IFERROR(_xlfn.IFS(COUNTBLANK(H1169:J1169)=3,"",I1169="","I列に金額を入力してください",H1169="3.時間給",I1169,J1169="","J列に労働時間を入力してください",H1169="1.月給",ROUND(I1169/J1169,0),H1169="2.日給",ROUND(I1169/J1169,0)),"")</f>
        <v/>
      </c>
      <c r="L1169" s="37" t="str" cm="1">
        <f t="array" ref="L1169">IFERROR(_xlfn.IFS(E1169="","",K1169&lt;F1169,"×（法定外・特例等対象外です）",K1169&lt;G1169,"〇",K1169&gt;=G1169,"ー"),"")</f>
        <v/>
      </c>
      <c r="M1169" s="26" t="str" cm="1">
        <f t="array" ref="M1169">IFERROR(_xlfn.IFS(COUNTBLANK(D1169:K1169)=8,"",D1169="","←D列に従業員名を姓名（フルネーム）で入力してください。誤変換にお気を付け下さい。",E1169="","←E列に都道府県を入力してください。",H1169="","←H列に1.月給～3.時間給の選択肢を入力してください",I1169="","←I列に金額を入力してください",H1169=3,"",J1169="","←J列に所定労働時間を入力してください"),"")</f>
        <v/>
      </c>
    </row>
    <row r="1170" spans="2:13" ht="22" x14ac:dyDescent="0.55000000000000004">
      <c r="B1170" s="39">
        <f t="shared" si="18"/>
        <v>1162</v>
      </c>
      <c r="C1170" s="45"/>
      <c r="D1170" s="35"/>
      <c r="E1170" s="46"/>
      <c r="F1170" s="40" t="str" cm="1">
        <f t="array" ref="F1170">IFERROR(_xlfn.IFS(AND($G$3=45566,E1170="徳島"),VLOOKUP(E1170,最低賃金!$A$2:$G$49,2,FALSE),OR($G$3&lt;&gt;45566,E1170&lt;&gt;"徳島"),VLOOKUP(E1170,最低賃金!$A$2:$G$49,4,FALSE)),"")</f>
        <v/>
      </c>
      <c r="G1170" s="50" t="str">
        <f>IFERROR(VLOOKUP(E1170,最低賃金!$A$3:$G$49,6,FALSE),"")</f>
        <v/>
      </c>
      <c r="H1170" s="45"/>
      <c r="I1170" s="36"/>
      <c r="J1170" s="54"/>
      <c r="K1170" s="51" t="str" cm="1">
        <f t="array" ref="K1170">IFERROR(_xlfn.IFS(COUNTBLANK(H1170:J1170)=3,"",I1170="","I列に金額を入力してください",H1170="3.時間給",I1170,J1170="","J列に労働時間を入力してください",H1170="1.月給",ROUND(I1170/J1170,0),H1170="2.日給",ROUND(I1170/J1170,0)),"")</f>
        <v/>
      </c>
      <c r="L1170" s="37" t="str" cm="1">
        <f t="array" ref="L1170">IFERROR(_xlfn.IFS(E1170="","",K1170&lt;F1170,"×（法定外・特例等対象外です）",K1170&lt;G1170,"〇",K1170&gt;=G1170,"ー"),"")</f>
        <v/>
      </c>
      <c r="M1170" s="26" t="str" cm="1">
        <f t="array" ref="M1170">IFERROR(_xlfn.IFS(COUNTBLANK(D1170:K1170)=8,"",D1170="","←D列に従業員名を姓名（フルネーム）で入力してください。誤変換にお気を付け下さい。",E1170="","←E列に都道府県を入力してください。",H1170="","←H列に1.月給～3.時間給の選択肢を入力してください",I1170="","←I列に金額を入力してください",H1170=3,"",J1170="","←J列に所定労働時間を入力してください"),"")</f>
        <v/>
      </c>
    </row>
    <row r="1171" spans="2:13" ht="22" x14ac:dyDescent="0.55000000000000004">
      <c r="B1171" s="39">
        <f t="shared" si="18"/>
        <v>1163</v>
      </c>
      <c r="C1171" s="45"/>
      <c r="D1171" s="35"/>
      <c r="E1171" s="46"/>
      <c r="F1171" s="40" t="str" cm="1">
        <f t="array" ref="F1171">IFERROR(_xlfn.IFS(AND($G$3=45566,E1171="徳島"),VLOOKUP(E1171,最低賃金!$A$2:$G$49,2,FALSE),OR($G$3&lt;&gt;45566,E1171&lt;&gt;"徳島"),VLOOKUP(E1171,最低賃金!$A$2:$G$49,4,FALSE)),"")</f>
        <v/>
      </c>
      <c r="G1171" s="50" t="str">
        <f>IFERROR(VLOOKUP(E1171,最低賃金!$A$3:$G$49,6,FALSE),"")</f>
        <v/>
      </c>
      <c r="H1171" s="45"/>
      <c r="I1171" s="36"/>
      <c r="J1171" s="54"/>
      <c r="K1171" s="51" t="str" cm="1">
        <f t="array" ref="K1171">IFERROR(_xlfn.IFS(COUNTBLANK(H1171:J1171)=3,"",I1171="","I列に金額を入力してください",H1171="3.時間給",I1171,J1171="","J列に労働時間を入力してください",H1171="1.月給",ROUND(I1171/J1171,0),H1171="2.日給",ROUND(I1171/J1171,0)),"")</f>
        <v/>
      </c>
      <c r="L1171" s="37" t="str" cm="1">
        <f t="array" ref="L1171">IFERROR(_xlfn.IFS(E1171="","",K1171&lt;F1171,"×（法定外・特例等対象外です）",K1171&lt;G1171,"〇",K1171&gt;=G1171,"ー"),"")</f>
        <v/>
      </c>
      <c r="M1171" s="26" t="str" cm="1">
        <f t="array" ref="M1171">IFERROR(_xlfn.IFS(COUNTBLANK(D1171:K1171)=8,"",D1171="","←D列に従業員名を姓名（フルネーム）で入力してください。誤変換にお気を付け下さい。",E1171="","←E列に都道府県を入力してください。",H1171="","←H列に1.月給～3.時間給の選択肢を入力してください",I1171="","←I列に金額を入力してください",H1171=3,"",J1171="","←J列に所定労働時間を入力してください"),"")</f>
        <v/>
      </c>
    </row>
    <row r="1172" spans="2:13" ht="22" x14ac:dyDescent="0.55000000000000004">
      <c r="B1172" s="39">
        <f t="shared" si="18"/>
        <v>1164</v>
      </c>
      <c r="C1172" s="45"/>
      <c r="D1172" s="35"/>
      <c r="E1172" s="46"/>
      <c r="F1172" s="40" t="str" cm="1">
        <f t="array" ref="F1172">IFERROR(_xlfn.IFS(AND($G$3=45566,E1172="徳島"),VLOOKUP(E1172,最低賃金!$A$2:$G$49,2,FALSE),OR($G$3&lt;&gt;45566,E1172&lt;&gt;"徳島"),VLOOKUP(E1172,最低賃金!$A$2:$G$49,4,FALSE)),"")</f>
        <v/>
      </c>
      <c r="G1172" s="50" t="str">
        <f>IFERROR(VLOOKUP(E1172,最低賃金!$A$3:$G$49,6,FALSE),"")</f>
        <v/>
      </c>
      <c r="H1172" s="45"/>
      <c r="I1172" s="36"/>
      <c r="J1172" s="54"/>
      <c r="K1172" s="51" t="str" cm="1">
        <f t="array" ref="K1172">IFERROR(_xlfn.IFS(COUNTBLANK(H1172:J1172)=3,"",I1172="","I列に金額を入力してください",H1172="3.時間給",I1172,J1172="","J列に労働時間を入力してください",H1172="1.月給",ROUND(I1172/J1172,0),H1172="2.日給",ROUND(I1172/J1172,0)),"")</f>
        <v/>
      </c>
      <c r="L1172" s="37" t="str" cm="1">
        <f t="array" ref="L1172">IFERROR(_xlfn.IFS(E1172="","",K1172&lt;F1172,"×（法定外・特例等対象外です）",K1172&lt;G1172,"〇",K1172&gt;=G1172,"ー"),"")</f>
        <v/>
      </c>
      <c r="M1172" s="26" t="str" cm="1">
        <f t="array" ref="M1172">IFERROR(_xlfn.IFS(COUNTBLANK(D1172:K1172)=8,"",D1172="","←D列に従業員名を姓名（フルネーム）で入力してください。誤変換にお気を付け下さい。",E1172="","←E列に都道府県を入力してください。",H1172="","←H列に1.月給～3.時間給の選択肢を入力してください",I1172="","←I列に金額を入力してください",H1172=3,"",J1172="","←J列に所定労働時間を入力してください"),"")</f>
        <v/>
      </c>
    </row>
    <row r="1173" spans="2:13" ht="22" x14ac:dyDescent="0.55000000000000004">
      <c r="B1173" s="39">
        <f t="shared" si="18"/>
        <v>1165</v>
      </c>
      <c r="C1173" s="45"/>
      <c r="D1173" s="35"/>
      <c r="E1173" s="46"/>
      <c r="F1173" s="40" t="str" cm="1">
        <f t="array" ref="F1173">IFERROR(_xlfn.IFS(AND($G$3=45566,E1173="徳島"),VLOOKUP(E1173,最低賃金!$A$2:$G$49,2,FALSE),OR($G$3&lt;&gt;45566,E1173&lt;&gt;"徳島"),VLOOKUP(E1173,最低賃金!$A$2:$G$49,4,FALSE)),"")</f>
        <v/>
      </c>
      <c r="G1173" s="50" t="str">
        <f>IFERROR(VLOOKUP(E1173,最低賃金!$A$3:$G$49,6,FALSE),"")</f>
        <v/>
      </c>
      <c r="H1173" s="45"/>
      <c r="I1173" s="36"/>
      <c r="J1173" s="54"/>
      <c r="K1173" s="51" t="str" cm="1">
        <f t="array" ref="K1173">IFERROR(_xlfn.IFS(COUNTBLANK(H1173:J1173)=3,"",I1173="","I列に金額を入力してください",H1173="3.時間給",I1173,J1173="","J列に労働時間を入力してください",H1173="1.月給",ROUND(I1173/J1173,0),H1173="2.日給",ROUND(I1173/J1173,0)),"")</f>
        <v/>
      </c>
      <c r="L1173" s="37" t="str" cm="1">
        <f t="array" ref="L1173">IFERROR(_xlfn.IFS(E1173="","",K1173&lt;F1173,"×（法定外・特例等対象外です）",K1173&lt;G1173,"〇",K1173&gt;=G1173,"ー"),"")</f>
        <v/>
      </c>
      <c r="M1173" s="26" t="str" cm="1">
        <f t="array" ref="M1173">IFERROR(_xlfn.IFS(COUNTBLANK(D1173:K1173)=8,"",D1173="","←D列に従業員名を姓名（フルネーム）で入力してください。誤変換にお気を付け下さい。",E1173="","←E列に都道府県を入力してください。",H1173="","←H列に1.月給～3.時間給の選択肢を入力してください",I1173="","←I列に金額を入力してください",H1173=3,"",J1173="","←J列に所定労働時間を入力してください"),"")</f>
        <v/>
      </c>
    </row>
    <row r="1174" spans="2:13" ht="22" x14ac:dyDescent="0.55000000000000004">
      <c r="B1174" s="39">
        <f t="shared" si="18"/>
        <v>1166</v>
      </c>
      <c r="C1174" s="45"/>
      <c r="D1174" s="35"/>
      <c r="E1174" s="46"/>
      <c r="F1174" s="40" t="str" cm="1">
        <f t="array" ref="F1174">IFERROR(_xlfn.IFS(AND($G$3=45566,E1174="徳島"),VLOOKUP(E1174,最低賃金!$A$2:$G$49,2,FALSE),OR($G$3&lt;&gt;45566,E1174&lt;&gt;"徳島"),VLOOKUP(E1174,最低賃金!$A$2:$G$49,4,FALSE)),"")</f>
        <v/>
      </c>
      <c r="G1174" s="50" t="str">
        <f>IFERROR(VLOOKUP(E1174,最低賃金!$A$3:$G$49,6,FALSE),"")</f>
        <v/>
      </c>
      <c r="H1174" s="45"/>
      <c r="I1174" s="36"/>
      <c r="J1174" s="54"/>
      <c r="K1174" s="51" t="str" cm="1">
        <f t="array" ref="K1174">IFERROR(_xlfn.IFS(COUNTBLANK(H1174:J1174)=3,"",I1174="","I列に金額を入力してください",H1174="3.時間給",I1174,J1174="","J列に労働時間を入力してください",H1174="1.月給",ROUND(I1174/J1174,0),H1174="2.日給",ROUND(I1174/J1174,0)),"")</f>
        <v/>
      </c>
      <c r="L1174" s="37" t="str" cm="1">
        <f t="array" ref="L1174">IFERROR(_xlfn.IFS(E1174="","",K1174&lt;F1174,"×（法定外・特例等対象外です）",K1174&lt;G1174,"〇",K1174&gt;=G1174,"ー"),"")</f>
        <v/>
      </c>
      <c r="M1174" s="26" t="str" cm="1">
        <f t="array" ref="M1174">IFERROR(_xlfn.IFS(COUNTBLANK(D1174:K1174)=8,"",D1174="","←D列に従業員名を姓名（フルネーム）で入力してください。誤変換にお気を付け下さい。",E1174="","←E列に都道府県を入力してください。",H1174="","←H列に1.月給～3.時間給の選択肢を入力してください",I1174="","←I列に金額を入力してください",H1174=3,"",J1174="","←J列に所定労働時間を入力してください"),"")</f>
        <v/>
      </c>
    </row>
    <row r="1175" spans="2:13" ht="22" x14ac:dyDescent="0.55000000000000004">
      <c r="B1175" s="39">
        <f t="shared" si="18"/>
        <v>1167</v>
      </c>
      <c r="C1175" s="45"/>
      <c r="D1175" s="35"/>
      <c r="E1175" s="46"/>
      <c r="F1175" s="40" t="str" cm="1">
        <f t="array" ref="F1175">IFERROR(_xlfn.IFS(AND($G$3=45566,E1175="徳島"),VLOOKUP(E1175,最低賃金!$A$2:$G$49,2,FALSE),OR($G$3&lt;&gt;45566,E1175&lt;&gt;"徳島"),VLOOKUP(E1175,最低賃金!$A$2:$G$49,4,FALSE)),"")</f>
        <v/>
      </c>
      <c r="G1175" s="50" t="str">
        <f>IFERROR(VLOOKUP(E1175,最低賃金!$A$3:$G$49,6,FALSE),"")</f>
        <v/>
      </c>
      <c r="H1175" s="45"/>
      <c r="I1175" s="36"/>
      <c r="J1175" s="54"/>
      <c r="K1175" s="51" t="str" cm="1">
        <f t="array" ref="K1175">IFERROR(_xlfn.IFS(COUNTBLANK(H1175:J1175)=3,"",I1175="","I列に金額を入力してください",H1175="3.時間給",I1175,J1175="","J列に労働時間を入力してください",H1175="1.月給",ROUND(I1175/J1175,0),H1175="2.日給",ROUND(I1175/J1175,0)),"")</f>
        <v/>
      </c>
      <c r="L1175" s="37" t="str" cm="1">
        <f t="array" ref="L1175">IFERROR(_xlfn.IFS(E1175="","",K1175&lt;F1175,"×（法定外・特例等対象外です）",K1175&lt;G1175,"〇",K1175&gt;=G1175,"ー"),"")</f>
        <v/>
      </c>
      <c r="M1175" s="26" t="str" cm="1">
        <f t="array" ref="M1175">IFERROR(_xlfn.IFS(COUNTBLANK(D1175:K1175)=8,"",D1175="","←D列に従業員名を姓名（フルネーム）で入力してください。誤変換にお気を付け下さい。",E1175="","←E列に都道府県を入力してください。",H1175="","←H列に1.月給～3.時間給の選択肢を入力してください",I1175="","←I列に金額を入力してください",H1175=3,"",J1175="","←J列に所定労働時間を入力してください"),"")</f>
        <v/>
      </c>
    </row>
    <row r="1176" spans="2:13" ht="22" x14ac:dyDescent="0.55000000000000004">
      <c r="B1176" s="39">
        <f t="shared" si="18"/>
        <v>1168</v>
      </c>
      <c r="C1176" s="45"/>
      <c r="D1176" s="35"/>
      <c r="E1176" s="46"/>
      <c r="F1176" s="40" t="str" cm="1">
        <f t="array" ref="F1176">IFERROR(_xlfn.IFS(AND($G$3=45566,E1176="徳島"),VLOOKUP(E1176,最低賃金!$A$2:$G$49,2,FALSE),OR($G$3&lt;&gt;45566,E1176&lt;&gt;"徳島"),VLOOKUP(E1176,最低賃金!$A$2:$G$49,4,FALSE)),"")</f>
        <v/>
      </c>
      <c r="G1176" s="50" t="str">
        <f>IFERROR(VLOOKUP(E1176,最低賃金!$A$3:$G$49,6,FALSE),"")</f>
        <v/>
      </c>
      <c r="H1176" s="45"/>
      <c r="I1176" s="36"/>
      <c r="J1176" s="54"/>
      <c r="K1176" s="51" t="str" cm="1">
        <f t="array" ref="K1176">IFERROR(_xlfn.IFS(COUNTBLANK(H1176:J1176)=3,"",I1176="","I列に金額を入力してください",H1176="3.時間給",I1176,J1176="","J列に労働時間を入力してください",H1176="1.月給",ROUND(I1176/J1176,0),H1176="2.日給",ROUND(I1176/J1176,0)),"")</f>
        <v/>
      </c>
      <c r="L1176" s="37" t="str" cm="1">
        <f t="array" ref="L1176">IFERROR(_xlfn.IFS(E1176="","",K1176&lt;F1176,"×（法定外・特例等対象外です）",K1176&lt;G1176,"〇",K1176&gt;=G1176,"ー"),"")</f>
        <v/>
      </c>
      <c r="M1176" s="26" t="str" cm="1">
        <f t="array" ref="M1176">IFERROR(_xlfn.IFS(COUNTBLANK(D1176:K1176)=8,"",D1176="","←D列に従業員名を姓名（フルネーム）で入力してください。誤変換にお気を付け下さい。",E1176="","←E列に都道府県を入力してください。",H1176="","←H列に1.月給～3.時間給の選択肢を入力してください",I1176="","←I列に金額を入力してください",H1176=3,"",J1176="","←J列に所定労働時間を入力してください"),"")</f>
        <v/>
      </c>
    </row>
    <row r="1177" spans="2:13" ht="22" x14ac:dyDescent="0.55000000000000004">
      <c r="B1177" s="39">
        <f t="shared" si="18"/>
        <v>1169</v>
      </c>
      <c r="C1177" s="45"/>
      <c r="D1177" s="35"/>
      <c r="E1177" s="46"/>
      <c r="F1177" s="40" t="str" cm="1">
        <f t="array" ref="F1177">IFERROR(_xlfn.IFS(AND($G$3=45566,E1177="徳島"),VLOOKUP(E1177,最低賃金!$A$2:$G$49,2,FALSE),OR($G$3&lt;&gt;45566,E1177&lt;&gt;"徳島"),VLOOKUP(E1177,最低賃金!$A$2:$G$49,4,FALSE)),"")</f>
        <v/>
      </c>
      <c r="G1177" s="50" t="str">
        <f>IFERROR(VLOOKUP(E1177,最低賃金!$A$3:$G$49,6,FALSE),"")</f>
        <v/>
      </c>
      <c r="H1177" s="45"/>
      <c r="I1177" s="36"/>
      <c r="J1177" s="54"/>
      <c r="K1177" s="51" t="str" cm="1">
        <f t="array" ref="K1177">IFERROR(_xlfn.IFS(COUNTBLANK(H1177:J1177)=3,"",I1177="","I列に金額を入力してください",H1177="3.時間給",I1177,J1177="","J列に労働時間を入力してください",H1177="1.月給",ROUND(I1177/J1177,0),H1177="2.日給",ROUND(I1177/J1177,0)),"")</f>
        <v/>
      </c>
      <c r="L1177" s="37" t="str" cm="1">
        <f t="array" ref="L1177">IFERROR(_xlfn.IFS(E1177="","",K1177&lt;F1177,"×（法定外・特例等対象外です）",K1177&lt;G1177,"〇",K1177&gt;=G1177,"ー"),"")</f>
        <v/>
      </c>
      <c r="M1177" s="26" t="str" cm="1">
        <f t="array" ref="M1177">IFERROR(_xlfn.IFS(COUNTBLANK(D1177:K1177)=8,"",D1177="","←D列に従業員名を姓名（フルネーム）で入力してください。誤変換にお気を付け下さい。",E1177="","←E列に都道府県を入力してください。",H1177="","←H列に1.月給～3.時間給の選択肢を入力してください",I1177="","←I列に金額を入力してください",H1177=3,"",J1177="","←J列に所定労働時間を入力してください"),"")</f>
        <v/>
      </c>
    </row>
    <row r="1178" spans="2:13" ht="22" x14ac:dyDescent="0.55000000000000004">
      <c r="B1178" s="39">
        <f t="shared" si="18"/>
        <v>1170</v>
      </c>
      <c r="C1178" s="45"/>
      <c r="D1178" s="35"/>
      <c r="E1178" s="46"/>
      <c r="F1178" s="40" t="str" cm="1">
        <f t="array" ref="F1178">IFERROR(_xlfn.IFS(AND($G$3=45566,E1178="徳島"),VLOOKUP(E1178,最低賃金!$A$2:$G$49,2,FALSE),OR($G$3&lt;&gt;45566,E1178&lt;&gt;"徳島"),VLOOKUP(E1178,最低賃金!$A$2:$G$49,4,FALSE)),"")</f>
        <v/>
      </c>
      <c r="G1178" s="50" t="str">
        <f>IFERROR(VLOOKUP(E1178,最低賃金!$A$3:$G$49,6,FALSE),"")</f>
        <v/>
      </c>
      <c r="H1178" s="45"/>
      <c r="I1178" s="36"/>
      <c r="J1178" s="54"/>
      <c r="K1178" s="51" t="str" cm="1">
        <f t="array" ref="K1178">IFERROR(_xlfn.IFS(COUNTBLANK(H1178:J1178)=3,"",I1178="","I列に金額を入力してください",H1178="3.時間給",I1178,J1178="","J列に労働時間を入力してください",H1178="1.月給",ROUND(I1178/J1178,0),H1178="2.日給",ROUND(I1178/J1178,0)),"")</f>
        <v/>
      </c>
      <c r="L1178" s="37" t="str" cm="1">
        <f t="array" ref="L1178">IFERROR(_xlfn.IFS(E1178="","",K1178&lt;F1178,"×（法定外・特例等対象外です）",K1178&lt;G1178,"〇",K1178&gt;=G1178,"ー"),"")</f>
        <v/>
      </c>
      <c r="M1178" s="26" t="str" cm="1">
        <f t="array" ref="M1178">IFERROR(_xlfn.IFS(COUNTBLANK(D1178:K1178)=8,"",D1178="","←D列に従業員名を姓名（フルネーム）で入力してください。誤変換にお気を付け下さい。",E1178="","←E列に都道府県を入力してください。",H1178="","←H列に1.月給～3.時間給の選択肢を入力してください",I1178="","←I列に金額を入力してください",H1178=3,"",J1178="","←J列に所定労働時間を入力してください"),"")</f>
        <v/>
      </c>
    </row>
    <row r="1179" spans="2:13" ht="22" x14ac:dyDescent="0.55000000000000004">
      <c r="B1179" s="39">
        <f t="shared" si="18"/>
        <v>1171</v>
      </c>
      <c r="C1179" s="45"/>
      <c r="D1179" s="35"/>
      <c r="E1179" s="46"/>
      <c r="F1179" s="40" t="str" cm="1">
        <f t="array" ref="F1179">IFERROR(_xlfn.IFS(AND($G$3=45566,E1179="徳島"),VLOOKUP(E1179,最低賃金!$A$2:$G$49,2,FALSE),OR($G$3&lt;&gt;45566,E1179&lt;&gt;"徳島"),VLOOKUP(E1179,最低賃金!$A$2:$G$49,4,FALSE)),"")</f>
        <v/>
      </c>
      <c r="G1179" s="50" t="str">
        <f>IFERROR(VLOOKUP(E1179,最低賃金!$A$3:$G$49,6,FALSE),"")</f>
        <v/>
      </c>
      <c r="H1179" s="45"/>
      <c r="I1179" s="36"/>
      <c r="J1179" s="54"/>
      <c r="K1179" s="51" t="str" cm="1">
        <f t="array" ref="K1179">IFERROR(_xlfn.IFS(COUNTBLANK(H1179:J1179)=3,"",I1179="","I列に金額を入力してください",H1179="3.時間給",I1179,J1179="","J列に労働時間を入力してください",H1179="1.月給",ROUND(I1179/J1179,0),H1179="2.日給",ROUND(I1179/J1179,0)),"")</f>
        <v/>
      </c>
      <c r="L1179" s="37" t="str" cm="1">
        <f t="array" ref="L1179">IFERROR(_xlfn.IFS(E1179="","",K1179&lt;F1179,"×（法定外・特例等対象外です）",K1179&lt;G1179,"〇",K1179&gt;=G1179,"ー"),"")</f>
        <v/>
      </c>
      <c r="M1179" s="26" t="str" cm="1">
        <f t="array" ref="M1179">IFERROR(_xlfn.IFS(COUNTBLANK(D1179:K1179)=8,"",D1179="","←D列に従業員名を姓名（フルネーム）で入力してください。誤変換にお気を付け下さい。",E1179="","←E列に都道府県を入力してください。",H1179="","←H列に1.月給～3.時間給の選択肢を入力してください",I1179="","←I列に金額を入力してください",H1179=3,"",J1179="","←J列に所定労働時間を入力してください"),"")</f>
        <v/>
      </c>
    </row>
    <row r="1180" spans="2:13" ht="22" x14ac:dyDescent="0.55000000000000004">
      <c r="B1180" s="39">
        <f t="shared" si="18"/>
        <v>1172</v>
      </c>
      <c r="C1180" s="45"/>
      <c r="D1180" s="35"/>
      <c r="E1180" s="46"/>
      <c r="F1180" s="40" t="str" cm="1">
        <f t="array" ref="F1180">IFERROR(_xlfn.IFS(AND($G$3=45566,E1180="徳島"),VLOOKUP(E1180,最低賃金!$A$2:$G$49,2,FALSE),OR($G$3&lt;&gt;45566,E1180&lt;&gt;"徳島"),VLOOKUP(E1180,最低賃金!$A$2:$G$49,4,FALSE)),"")</f>
        <v/>
      </c>
      <c r="G1180" s="50" t="str">
        <f>IFERROR(VLOOKUP(E1180,最低賃金!$A$3:$G$49,6,FALSE),"")</f>
        <v/>
      </c>
      <c r="H1180" s="45"/>
      <c r="I1180" s="36"/>
      <c r="J1180" s="54"/>
      <c r="K1180" s="51" t="str" cm="1">
        <f t="array" ref="K1180">IFERROR(_xlfn.IFS(COUNTBLANK(H1180:J1180)=3,"",I1180="","I列に金額を入力してください",H1180="3.時間給",I1180,J1180="","J列に労働時間を入力してください",H1180="1.月給",ROUND(I1180/J1180,0),H1180="2.日給",ROUND(I1180/J1180,0)),"")</f>
        <v/>
      </c>
      <c r="L1180" s="37" t="str" cm="1">
        <f t="array" ref="L1180">IFERROR(_xlfn.IFS(E1180="","",K1180&lt;F1180,"×（法定外・特例等対象外です）",K1180&lt;G1180,"〇",K1180&gt;=G1180,"ー"),"")</f>
        <v/>
      </c>
      <c r="M1180" s="26" t="str" cm="1">
        <f t="array" ref="M1180">IFERROR(_xlfn.IFS(COUNTBLANK(D1180:K1180)=8,"",D1180="","←D列に従業員名を姓名（フルネーム）で入力してください。誤変換にお気を付け下さい。",E1180="","←E列に都道府県を入力してください。",H1180="","←H列に1.月給～3.時間給の選択肢を入力してください",I1180="","←I列に金額を入力してください",H1180=3,"",J1180="","←J列に所定労働時間を入力してください"),"")</f>
        <v/>
      </c>
    </row>
    <row r="1181" spans="2:13" ht="22" x14ac:dyDescent="0.55000000000000004">
      <c r="B1181" s="39">
        <f t="shared" si="18"/>
        <v>1173</v>
      </c>
      <c r="C1181" s="45"/>
      <c r="D1181" s="35"/>
      <c r="E1181" s="46"/>
      <c r="F1181" s="40" t="str" cm="1">
        <f t="array" ref="F1181">IFERROR(_xlfn.IFS(AND($G$3=45566,E1181="徳島"),VLOOKUP(E1181,最低賃金!$A$2:$G$49,2,FALSE),OR($G$3&lt;&gt;45566,E1181&lt;&gt;"徳島"),VLOOKUP(E1181,最低賃金!$A$2:$G$49,4,FALSE)),"")</f>
        <v/>
      </c>
      <c r="G1181" s="50" t="str">
        <f>IFERROR(VLOOKUP(E1181,最低賃金!$A$3:$G$49,6,FALSE),"")</f>
        <v/>
      </c>
      <c r="H1181" s="45"/>
      <c r="I1181" s="36"/>
      <c r="J1181" s="54"/>
      <c r="K1181" s="51" t="str" cm="1">
        <f t="array" ref="K1181">IFERROR(_xlfn.IFS(COUNTBLANK(H1181:J1181)=3,"",I1181="","I列に金額を入力してください",H1181="3.時間給",I1181,J1181="","J列に労働時間を入力してください",H1181="1.月給",ROUND(I1181/J1181,0),H1181="2.日給",ROUND(I1181/J1181,0)),"")</f>
        <v/>
      </c>
      <c r="L1181" s="37" t="str" cm="1">
        <f t="array" ref="L1181">IFERROR(_xlfn.IFS(E1181="","",K1181&lt;F1181,"×（法定外・特例等対象外です）",K1181&lt;G1181,"〇",K1181&gt;=G1181,"ー"),"")</f>
        <v/>
      </c>
      <c r="M1181" s="26" t="str" cm="1">
        <f t="array" ref="M1181">IFERROR(_xlfn.IFS(COUNTBLANK(D1181:K1181)=8,"",D1181="","←D列に従業員名を姓名（フルネーム）で入力してください。誤変換にお気を付け下さい。",E1181="","←E列に都道府県を入力してください。",H1181="","←H列に1.月給～3.時間給の選択肢を入力してください",I1181="","←I列に金額を入力してください",H1181=3,"",J1181="","←J列に所定労働時間を入力してください"),"")</f>
        <v/>
      </c>
    </row>
    <row r="1182" spans="2:13" ht="22" x14ac:dyDescent="0.55000000000000004">
      <c r="B1182" s="39">
        <f t="shared" si="18"/>
        <v>1174</v>
      </c>
      <c r="C1182" s="45"/>
      <c r="D1182" s="35"/>
      <c r="E1182" s="46"/>
      <c r="F1182" s="40" t="str" cm="1">
        <f t="array" ref="F1182">IFERROR(_xlfn.IFS(AND($G$3=45566,E1182="徳島"),VLOOKUP(E1182,最低賃金!$A$2:$G$49,2,FALSE),OR($G$3&lt;&gt;45566,E1182&lt;&gt;"徳島"),VLOOKUP(E1182,最低賃金!$A$2:$G$49,4,FALSE)),"")</f>
        <v/>
      </c>
      <c r="G1182" s="50" t="str">
        <f>IFERROR(VLOOKUP(E1182,最低賃金!$A$3:$G$49,6,FALSE),"")</f>
        <v/>
      </c>
      <c r="H1182" s="45"/>
      <c r="I1182" s="36"/>
      <c r="J1182" s="54"/>
      <c r="K1182" s="51" t="str" cm="1">
        <f t="array" ref="K1182">IFERROR(_xlfn.IFS(COUNTBLANK(H1182:J1182)=3,"",I1182="","I列に金額を入力してください",H1182="3.時間給",I1182,J1182="","J列に労働時間を入力してください",H1182="1.月給",ROUND(I1182/J1182,0),H1182="2.日給",ROUND(I1182/J1182,0)),"")</f>
        <v/>
      </c>
      <c r="L1182" s="37" t="str" cm="1">
        <f t="array" ref="L1182">IFERROR(_xlfn.IFS(E1182="","",K1182&lt;F1182,"×（法定外・特例等対象外です）",K1182&lt;G1182,"〇",K1182&gt;=G1182,"ー"),"")</f>
        <v/>
      </c>
      <c r="M1182" s="26" t="str" cm="1">
        <f t="array" ref="M1182">IFERROR(_xlfn.IFS(COUNTBLANK(D1182:K1182)=8,"",D1182="","←D列に従業員名を姓名（フルネーム）で入力してください。誤変換にお気を付け下さい。",E1182="","←E列に都道府県を入力してください。",H1182="","←H列に1.月給～3.時間給の選択肢を入力してください",I1182="","←I列に金額を入力してください",H1182=3,"",J1182="","←J列に所定労働時間を入力してください"),"")</f>
        <v/>
      </c>
    </row>
    <row r="1183" spans="2:13" ht="22" x14ac:dyDescent="0.55000000000000004">
      <c r="B1183" s="39">
        <f t="shared" si="18"/>
        <v>1175</v>
      </c>
      <c r="C1183" s="45"/>
      <c r="D1183" s="35"/>
      <c r="E1183" s="46"/>
      <c r="F1183" s="40" t="str" cm="1">
        <f t="array" ref="F1183">IFERROR(_xlfn.IFS(AND($G$3=45566,E1183="徳島"),VLOOKUP(E1183,最低賃金!$A$2:$G$49,2,FALSE),OR($G$3&lt;&gt;45566,E1183&lt;&gt;"徳島"),VLOOKUP(E1183,最低賃金!$A$2:$G$49,4,FALSE)),"")</f>
        <v/>
      </c>
      <c r="G1183" s="50" t="str">
        <f>IFERROR(VLOOKUP(E1183,最低賃金!$A$3:$G$49,6,FALSE),"")</f>
        <v/>
      </c>
      <c r="H1183" s="45"/>
      <c r="I1183" s="36"/>
      <c r="J1183" s="54"/>
      <c r="K1183" s="51" t="str" cm="1">
        <f t="array" ref="K1183">IFERROR(_xlfn.IFS(COUNTBLANK(H1183:J1183)=3,"",I1183="","I列に金額を入力してください",H1183="3.時間給",I1183,J1183="","J列に労働時間を入力してください",H1183="1.月給",ROUND(I1183/J1183,0),H1183="2.日給",ROUND(I1183/J1183,0)),"")</f>
        <v/>
      </c>
      <c r="L1183" s="37" t="str" cm="1">
        <f t="array" ref="L1183">IFERROR(_xlfn.IFS(E1183="","",K1183&lt;F1183,"×（法定外・特例等対象外です）",K1183&lt;G1183,"〇",K1183&gt;=G1183,"ー"),"")</f>
        <v/>
      </c>
      <c r="M1183" s="26" t="str" cm="1">
        <f t="array" ref="M1183">IFERROR(_xlfn.IFS(COUNTBLANK(D1183:K1183)=8,"",D1183="","←D列に従業員名を姓名（フルネーム）で入力してください。誤変換にお気を付け下さい。",E1183="","←E列に都道府県を入力してください。",H1183="","←H列に1.月給～3.時間給の選択肢を入力してください",I1183="","←I列に金額を入力してください",H1183=3,"",J1183="","←J列に所定労働時間を入力してください"),"")</f>
        <v/>
      </c>
    </row>
    <row r="1184" spans="2:13" ht="22" x14ac:dyDescent="0.55000000000000004">
      <c r="B1184" s="39">
        <f t="shared" si="18"/>
        <v>1176</v>
      </c>
      <c r="C1184" s="45"/>
      <c r="D1184" s="35"/>
      <c r="E1184" s="46"/>
      <c r="F1184" s="40" t="str" cm="1">
        <f t="array" ref="F1184">IFERROR(_xlfn.IFS(AND($G$3=45566,E1184="徳島"),VLOOKUP(E1184,最低賃金!$A$2:$G$49,2,FALSE),OR($G$3&lt;&gt;45566,E1184&lt;&gt;"徳島"),VLOOKUP(E1184,最低賃金!$A$2:$G$49,4,FALSE)),"")</f>
        <v/>
      </c>
      <c r="G1184" s="50" t="str">
        <f>IFERROR(VLOOKUP(E1184,最低賃金!$A$3:$G$49,6,FALSE),"")</f>
        <v/>
      </c>
      <c r="H1184" s="45"/>
      <c r="I1184" s="36"/>
      <c r="J1184" s="54"/>
      <c r="K1184" s="51" t="str" cm="1">
        <f t="array" ref="K1184">IFERROR(_xlfn.IFS(COUNTBLANK(H1184:J1184)=3,"",I1184="","I列に金額を入力してください",H1184="3.時間給",I1184,J1184="","J列に労働時間を入力してください",H1184="1.月給",ROUND(I1184/J1184,0),H1184="2.日給",ROUND(I1184/J1184,0)),"")</f>
        <v/>
      </c>
      <c r="L1184" s="37" t="str" cm="1">
        <f t="array" ref="L1184">IFERROR(_xlfn.IFS(E1184="","",K1184&lt;F1184,"×（法定外・特例等対象外です）",K1184&lt;G1184,"〇",K1184&gt;=G1184,"ー"),"")</f>
        <v/>
      </c>
      <c r="M1184" s="26" t="str" cm="1">
        <f t="array" ref="M1184">IFERROR(_xlfn.IFS(COUNTBLANK(D1184:K1184)=8,"",D1184="","←D列に従業員名を姓名（フルネーム）で入力してください。誤変換にお気を付け下さい。",E1184="","←E列に都道府県を入力してください。",H1184="","←H列に1.月給～3.時間給の選択肢を入力してください",I1184="","←I列に金額を入力してください",H1184=3,"",J1184="","←J列に所定労働時間を入力してください"),"")</f>
        <v/>
      </c>
    </row>
    <row r="1185" spans="2:13" ht="22" x14ac:dyDescent="0.55000000000000004">
      <c r="B1185" s="39">
        <f t="shared" si="18"/>
        <v>1177</v>
      </c>
      <c r="C1185" s="45"/>
      <c r="D1185" s="35"/>
      <c r="E1185" s="46"/>
      <c r="F1185" s="40" t="str" cm="1">
        <f t="array" ref="F1185">IFERROR(_xlfn.IFS(AND($G$3=45566,E1185="徳島"),VLOOKUP(E1185,最低賃金!$A$2:$G$49,2,FALSE),OR($G$3&lt;&gt;45566,E1185&lt;&gt;"徳島"),VLOOKUP(E1185,最低賃金!$A$2:$G$49,4,FALSE)),"")</f>
        <v/>
      </c>
      <c r="G1185" s="50" t="str">
        <f>IFERROR(VLOOKUP(E1185,最低賃金!$A$3:$G$49,6,FALSE),"")</f>
        <v/>
      </c>
      <c r="H1185" s="45"/>
      <c r="I1185" s="36"/>
      <c r="J1185" s="54"/>
      <c r="K1185" s="51" t="str" cm="1">
        <f t="array" ref="K1185">IFERROR(_xlfn.IFS(COUNTBLANK(H1185:J1185)=3,"",I1185="","I列に金額を入力してください",H1185="3.時間給",I1185,J1185="","J列に労働時間を入力してください",H1185="1.月給",ROUND(I1185/J1185,0),H1185="2.日給",ROUND(I1185/J1185,0)),"")</f>
        <v/>
      </c>
      <c r="L1185" s="37" t="str" cm="1">
        <f t="array" ref="L1185">IFERROR(_xlfn.IFS(E1185="","",K1185&lt;F1185,"×（法定外・特例等対象外です）",K1185&lt;G1185,"〇",K1185&gt;=G1185,"ー"),"")</f>
        <v/>
      </c>
      <c r="M1185" s="26" t="str" cm="1">
        <f t="array" ref="M1185">IFERROR(_xlfn.IFS(COUNTBLANK(D1185:K1185)=8,"",D1185="","←D列に従業員名を姓名（フルネーム）で入力してください。誤変換にお気を付け下さい。",E1185="","←E列に都道府県を入力してください。",H1185="","←H列に1.月給～3.時間給の選択肢を入力してください",I1185="","←I列に金額を入力してください",H1185=3,"",J1185="","←J列に所定労働時間を入力してください"),"")</f>
        <v/>
      </c>
    </row>
    <row r="1186" spans="2:13" ht="22" x14ac:dyDescent="0.55000000000000004">
      <c r="B1186" s="39">
        <f t="shared" si="18"/>
        <v>1178</v>
      </c>
      <c r="C1186" s="45"/>
      <c r="D1186" s="35"/>
      <c r="E1186" s="46"/>
      <c r="F1186" s="40" t="str" cm="1">
        <f t="array" ref="F1186">IFERROR(_xlfn.IFS(AND($G$3=45566,E1186="徳島"),VLOOKUP(E1186,最低賃金!$A$2:$G$49,2,FALSE),OR($G$3&lt;&gt;45566,E1186&lt;&gt;"徳島"),VLOOKUP(E1186,最低賃金!$A$2:$G$49,4,FALSE)),"")</f>
        <v/>
      </c>
      <c r="G1186" s="50" t="str">
        <f>IFERROR(VLOOKUP(E1186,最低賃金!$A$3:$G$49,6,FALSE),"")</f>
        <v/>
      </c>
      <c r="H1186" s="45"/>
      <c r="I1186" s="36"/>
      <c r="J1186" s="54"/>
      <c r="K1186" s="51" t="str" cm="1">
        <f t="array" ref="K1186">IFERROR(_xlfn.IFS(COUNTBLANK(H1186:J1186)=3,"",I1186="","I列に金額を入力してください",H1186="3.時間給",I1186,J1186="","J列に労働時間を入力してください",H1186="1.月給",ROUND(I1186/J1186,0),H1186="2.日給",ROUND(I1186/J1186,0)),"")</f>
        <v/>
      </c>
      <c r="L1186" s="37" t="str" cm="1">
        <f t="array" ref="L1186">IFERROR(_xlfn.IFS(E1186="","",K1186&lt;F1186,"×（法定外・特例等対象外です）",K1186&lt;G1186,"〇",K1186&gt;=G1186,"ー"),"")</f>
        <v/>
      </c>
      <c r="M1186" s="26" t="str" cm="1">
        <f t="array" ref="M1186">IFERROR(_xlfn.IFS(COUNTBLANK(D1186:K1186)=8,"",D1186="","←D列に従業員名を姓名（フルネーム）で入力してください。誤変換にお気を付け下さい。",E1186="","←E列に都道府県を入力してください。",H1186="","←H列に1.月給～3.時間給の選択肢を入力してください",I1186="","←I列に金額を入力してください",H1186=3,"",J1186="","←J列に所定労働時間を入力してください"),"")</f>
        <v/>
      </c>
    </row>
    <row r="1187" spans="2:13" ht="22" x14ac:dyDescent="0.55000000000000004">
      <c r="B1187" s="39">
        <f t="shared" si="18"/>
        <v>1179</v>
      </c>
      <c r="C1187" s="45"/>
      <c r="D1187" s="35"/>
      <c r="E1187" s="46"/>
      <c r="F1187" s="40" t="str" cm="1">
        <f t="array" ref="F1187">IFERROR(_xlfn.IFS(AND($G$3=45566,E1187="徳島"),VLOOKUP(E1187,最低賃金!$A$2:$G$49,2,FALSE),OR($G$3&lt;&gt;45566,E1187&lt;&gt;"徳島"),VLOOKUP(E1187,最低賃金!$A$2:$G$49,4,FALSE)),"")</f>
        <v/>
      </c>
      <c r="G1187" s="50" t="str">
        <f>IFERROR(VLOOKUP(E1187,最低賃金!$A$3:$G$49,6,FALSE),"")</f>
        <v/>
      </c>
      <c r="H1187" s="45"/>
      <c r="I1187" s="36"/>
      <c r="J1187" s="54"/>
      <c r="K1187" s="51" t="str" cm="1">
        <f t="array" ref="K1187">IFERROR(_xlfn.IFS(COUNTBLANK(H1187:J1187)=3,"",I1187="","I列に金額を入力してください",H1187="3.時間給",I1187,J1187="","J列に労働時間を入力してください",H1187="1.月給",ROUND(I1187/J1187,0),H1187="2.日給",ROUND(I1187/J1187,0)),"")</f>
        <v/>
      </c>
      <c r="L1187" s="37" t="str" cm="1">
        <f t="array" ref="L1187">IFERROR(_xlfn.IFS(E1187="","",K1187&lt;F1187,"×（法定外・特例等対象外です）",K1187&lt;G1187,"〇",K1187&gt;=G1187,"ー"),"")</f>
        <v/>
      </c>
      <c r="M1187" s="26" t="str" cm="1">
        <f t="array" ref="M1187">IFERROR(_xlfn.IFS(COUNTBLANK(D1187:K1187)=8,"",D1187="","←D列に従業員名を姓名（フルネーム）で入力してください。誤変換にお気を付け下さい。",E1187="","←E列に都道府県を入力してください。",H1187="","←H列に1.月給～3.時間給の選択肢を入力してください",I1187="","←I列に金額を入力してください",H1187=3,"",J1187="","←J列に所定労働時間を入力してください"),"")</f>
        <v/>
      </c>
    </row>
    <row r="1188" spans="2:13" ht="22" x14ac:dyDescent="0.55000000000000004">
      <c r="B1188" s="39">
        <f t="shared" si="18"/>
        <v>1180</v>
      </c>
      <c r="C1188" s="45"/>
      <c r="D1188" s="35"/>
      <c r="E1188" s="46"/>
      <c r="F1188" s="40" t="str" cm="1">
        <f t="array" ref="F1188">IFERROR(_xlfn.IFS(AND($G$3=45566,E1188="徳島"),VLOOKUP(E1188,最低賃金!$A$2:$G$49,2,FALSE),OR($G$3&lt;&gt;45566,E1188&lt;&gt;"徳島"),VLOOKUP(E1188,最低賃金!$A$2:$G$49,4,FALSE)),"")</f>
        <v/>
      </c>
      <c r="G1188" s="50" t="str">
        <f>IFERROR(VLOOKUP(E1188,最低賃金!$A$3:$G$49,6,FALSE),"")</f>
        <v/>
      </c>
      <c r="H1188" s="45"/>
      <c r="I1188" s="36"/>
      <c r="J1188" s="54"/>
      <c r="K1188" s="51" t="str" cm="1">
        <f t="array" ref="K1188">IFERROR(_xlfn.IFS(COUNTBLANK(H1188:J1188)=3,"",I1188="","I列に金額を入力してください",H1188="3.時間給",I1188,J1188="","J列に労働時間を入力してください",H1188="1.月給",ROUND(I1188/J1188,0),H1188="2.日給",ROUND(I1188/J1188,0)),"")</f>
        <v/>
      </c>
      <c r="L1188" s="37" t="str" cm="1">
        <f t="array" ref="L1188">IFERROR(_xlfn.IFS(E1188="","",K1188&lt;F1188,"×（法定外・特例等対象外です）",K1188&lt;G1188,"〇",K1188&gt;=G1188,"ー"),"")</f>
        <v/>
      </c>
      <c r="M1188" s="26" t="str" cm="1">
        <f t="array" ref="M1188">IFERROR(_xlfn.IFS(COUNTBLANK(D1188:K1188)=8,"",D1188="","←D列に従業員名を姓名（フルネーム）で入力してください。誤変換にお気を付け下さい。",E1188="","←E列に都道府県を入力してください。",H1188="","←H列に1.月給～3.時間給の選択肢を入力してください",I1188="","←I列に金額を入力してください",H1188=3,"",J1188="","←J列に所定労働時間を入力してください"),"")</f>
        <v/>
      </c>
    </row>
    <row r="1189" spans="2:13" ht="22" x14ac:dyDescent="0.55000000000000004">
      <c r="B1189" s="39">
        <f t="shared" si="18"/>
        <v>1181</v>
      </c>
      <c r="C1189" s="45"/>
      <c r="D1189" s="35"/>
      <c r="E1189" s="46"/>
      <c r="F1189" s="40" t="str" cm="1">
        <f t="array" ref="F1189">IFERROR(_xlfn.IFS(AND($G$3=45566,E1189="徳島"),VLOOKUP(E1189,最低賃金!$A$2:$G$49,2,FALSE),OR($G$3&lt;&gt;45566,E1189&lt;&gt;"徳島"),VLOOKUP(E1189,最低賃金!$A$2:$G$49,4,FALSE)),"")</f>
        <v/>
      </c>
      <c r="G1189" s="50" t="str">
        <f>IFERROR(VLOOKUP(E1189,最低賃金!$A$3:$G$49,6,FALSE),"")</f>
        <v/>
      </c>
      <c r="H1189" s="45"/>
      <c r="I1189" s="36"/>
      <c r="J1189" s="54"/>
      <c r="K1189" s="51" t="str" cm="1">
        <f t="array" ref="K1189">IFERROR(_xlfn.IFS(COUNTBLANK(H1189:J1189)=3,"",I1189="","I列に金額を入力してください",H1189="3.時間給",I1189,J1189="","J列に労働時間を入力してください",H1189="1.月給",ROUND(I1189/J1189,0),H1189="2.日給",ROUND(I1189/J1189,0)),"")</f>
        <v/>
      </c>
      <c r="L1189" s="37" t="str" cm="1">
        <f t="array" ref="L1189">IFERROR(_xlfn.IFS(E1189="","",K1189&lt;F1189,"×（法定外・特例等対象外です）",K1189&lt;G1189,"〇",K1189&gt;=G1189,"ー"),"")</f>
        <v/>
      </c>
      <c r="M1189" s="26" t="str" cm="1">
        <f t="array" ref="M1189">IFERROR(_xlfn.IFS(COUNTBLANK(D1189:K1189)=8,"",D1189="","←D列に従業員名を姓名（フルネーム）で入力してください。誤変換にお気を付け下さい。",E1189="","←E列に都道府県を入力してください。",H1189="","←H列に1.月給～3.時間給の選択肢を入力してください",I1189="","←I列に金額を入力してください",H1189=3,"",J1189="","←J列に所定労働時間を入力してください"),"")</f>
        <v/>
      </c>
    </row>
    <row r="1190" spans="2:13" ht="22" x14ac:dyDescent="0.55000000000000004">
      <c r="B1190" s="39">
        <f t="shared" si="18"/>
        <v>1182</v>
      </c>
      <c r="C1190" s="45"/>
      <c r="D1190" s="35"/>
      <c r="E1190" s="46"/>
      <c r="F1190" s="40" t="str" cm="1">
        <f t="array" ref="F1190">IFERROR(_xlfn.IFS(AND($G$3=45566,E1190="徳島"),VLOOKUP(E1190,最低賃金!$A$2:$G$49,2,FALSE),OR($G$3&lt;&gt;45566,E1190&lt;&gt;"徳島"),VLOOKUP(E1190,最低賃金!$A$2:$G$49,4,FALSE)),"")</f>
        <v/>
      </c>
      <c r="G1190" s="50" t="str">
        <f>IFERROR(VLOOKUP(E1190,最低賃金!$A$3:$G$49,6,FALSE),"")</f>
        <v/>
      </c>
      <c r="H1190" s="45"/>
      <c r="I1190" s="36"/>
      <c r="J1190" s="54"/>
      <c r="K1190" s="51" t="str" cm="1">
        <f t="array" ref="K1190">IFERROR(_xlfn.IFS(COUNTBLANK(H1190:J1190)=3,"",I1190="","I列に金額を入力してください",H1190="3.時間給",I1190,J1190="","J列に労働時間を入力してください",H1190="1.月給",ROUND(I1190/J1190,0),H1190="2.日給",ROUND(I1190/J1190,0)),"")</f>
        <v/>
      </c>
      <c r="L1190" s="37" t="str" cm="1">
        <f t="array" ref="L1190">IFERROR(_xlfn.IFS(E1190="","",K1190&lt;F1190,"×（法定外・特例等対象外です）",K1190&lt;G1190,"〇",K1190&gt;=G1190,"ー"),"")</f>
        <v/>
      </c>
      <c r="M1190" s="26" t="str" cm="1">
        <f t="array" ref="M1190">IFERROR(_xlfn.IFS(COUNTBLANK(D1190:K1190)=8,"",D1190="","←D列に従業員名を姓名（フルネーム）で入力してください。誤変換にお気を付け下さい。",E1190="","←E列に都道府県を入力してください。",H1190="","←H列に1.月給～3.時間給の選択肢を入力してください",I1190="","←I列に金額を入力してください",H1190=3,"",J1190="","←J列に所定労働時間を入力してください"),"")</f>
        <v/>
      </c>
    </row>
    <row r="1191" spans="2:13" ht="22" x14ac:dyDescent="0.55000000000000004">
      <c r="B1191" s="39">
        <f t="shared" si="18"/>
        <v>1183</v>
      </c>
      <c r="C1191" s="45"/>
      <c r="D1191" s="35"/>
      <c r="E1191" s="46"/>
      <c r="F1191" s="40" t="str" cm="1">
        <f t="array" ref="F1191">IFERROR(_xlfn.IFS(AND($G$3=45566,E1191="徳島"),VLOOKUP(E1191,最低賃金!$A$2:$G$49,2,FALSE),OR($G$3&lt;&gt;45566,E1191&lt;&gt;"徳島"),VLOOKUP(E1191,最低賃金!$A$2:$G$49,4,FALSE)),"")</f>
        <v/>
      </c>
      <c r="G1191" s="50" t="str">
        <f>IFERROR(VLOOKUP(E1191,最低賃金!$A$3:$G$49,6,FALSE),"")</f>
        <v/>
      </c>
      <c r="H1191" s="45"/>
      <c r="I1191" s="36"/>
      <c r="J1191" s="54"/>
      <c r="K1191" s="51" t="str" cm="1">
        <f t="array" ref="K1191">IFERROR(_xlfn.IFS(COUNTBLANK(H1191:J1191)=3,"",I1191="","I列に金額を入力してください",H1191="3.時間給",I1191,J1191="","J列に労働時間を入力してください",H1191="1.月給",ROUND(I1191/J1191,0),H1191="2.日給",ROUND(I1191/J1191,0)),"")</f>
        <v/>
      </c>
      <c r="L1191" s="37" t="str" cm="1">
        <f t="array" ref="L1191">IFERROR(_xlfn.IFS(E1191="","",K1191&lt;F1191,"×（法定外・特例等対象外です）",K1191&lt;G1191,"〇",K1191&gt;=G1191,"ー"),"")</f>
        <v/>
      </c>
      <c r="M1191" s="26" t="str" cm="1">
        <f t="array" ref="M1191">IFERROR(_xlfn.IFS(COUNTBLANK(D1191:K1191)=8,"",D1191="","←D列に従業員名を姓名（フルネーム）で入力してください。誤変換にお気を付け下さい。",E1191="","←E列に都道府県を入力してください。",H1191="","←H列に1.月給～3.時間給の選択肢を入力してください",I1191="","←I列に金額を入力してください",H1191=3,"",J1191="","←J列に所定労働時間を入力してください"),"")</f>
        <v/>
      </c>
    </row>
    <row r="1192" spans="2:13" ht="22" x14ac:dyDescent="0.55000000000000004">
      <c r="B1192" s="39">
        <f t="shared" si="18"/>
        <v>1184</v>
      </c>
      <c r="C1192" s="45"/>
      <c r="D1192" s="35"/>
      <c r="E1192" s="46"/>
      <c r="F1192" s="40" t="str" cm="1">
        <f t="array" ref="F1192">IFERROR(_xlfn.IFS(AND($G$3=45566,E1192="徳島"),VLOOKUP(E1192,最低賃金!$A$2:$G$49,2,FALSE),OR($G$3&lt;&gt;45566,E1192&lt;&gt;"徳島"),VLOOKUP(E1192,最低賃金!$A$2:$G$49,4,FALSE)),"")</f>
        <v/>
      </c>
      <c r="G1192" s="50" t="str">
        <f>IFERROR(VLOOKUP(E1192,最低賃金!$A$3:$G$49,6,FALSE),"")</f>
        <v/>
      </c>
      <c r="H1192" s="45"/>
      <c r="I1192" s="36"/>
      <c r="J1192" s="54"/>
      <c r="K1192" s="51" t="str" cm="1">
        <f t="array" ref="K1192">IFERROR(_xlfn.IFS(COUNTBLANK(H1192:J1192)=3,"",I1192="","I列に金額を入力してください",H1192="3.時間給",I1192,J1192="","J列に労働時間を入力してください",H1192="1.月給",ROUND(I1192/J1192,0),H1192="2.日給",ROUND(I1192/J1192,0)),"")</f>
        <v/>
      </c>
      <c r="L1192" s="37" t="str" cm="1">
        <f t="array" ref="L1192">IFERROR(_xlfn.IFS(E1192="","",K1192&lt;F1192,"×（法定外・特例等対象外です）",K1192&lt;G1192,"〇",K1192&gt;=G1192,"ー"),"")</f>
        <v/>
      </c>
      <c r="M1192" s="26" t="str" cm="1">
        <f t="array" ref="M1192">IFERROR(_xlfn.IFS(COUNTBLANK(D1192:K1192)=8,"",D1192="","←D列に従業員名を姓名（フルネーム）で入力してください。誤変換にお気を付け下さい。",E1192="","←E列に都道府県を入力してください。",H1192="","←H列に1.月給～3.時間給の選択肢を入力してください",I1192="","←I列に金額を入力してください",H1192=3,"",J1192="","←J列に所定労働時間を入力してください"),"")</f>
        <v/>
      </c>
    </row>
    <row r="1193" spans="2:13" ht="22" x14ac:dyDescent="0.55000000000000004">
      <c r="B1193" s="39">
        <f t="shared" si="18"/>
        <v>1185</v>
      </c>
      <c r="C1193" s="45"/>
      <c r="D1193" s="35"/>
      <c r="E1193" s="46"/>
      <c r="F1193" s="40" t="str" cm="1">
        <f t="array" ref="F1193">IFERROR(_xlfn.IFS(AND($G$3=45566,E1193="徳島"),VLOOKUP(E1193,最低賃金!$A$2:$G$49,2,FALSE),OR($G$3&lt;&gt;45566,E1193&lt;&gt;"徳島"),VLOOKUP(E1193,最低賃金!$A$2:$G$49,4,FALSE)),"")</f>
        <v/>
      </c>
      <c r="G1193" s="50" t="str">
        <f>IFERROR(VLOOKUP(E1193,最低賃金!$A$3:$G$49,6,FALSE),"")</f>
        <v/>
      </c>
      <c r="H1193" s="45"/>
      <c r="I1193" s="36"/>
      <c r="J1193" s="54"/>
      <c r="K1193" s="51" t="str" cm="1">
        <f t="array" ref="K1193">IFERROR(_xlfn.IFS(COUNTBLANK(H1193:J1193)=3,"",I1193="","I列に金額を入力してください",H1193="3.時間給",I1193,J1193="","J列に労働時間を入力してください",H1193="1.月給",ROUND(I1193/J1193,0),H1193="2.日給",ROUND(I1193/J1193,0)),"")</f>
        <v/>
      </c>
      <c r="L1193" s="37" t="str" cm="1">
        <f t="array" ref="L1193">IFERROR(_xlfn.IFS(E1193="","",K1193&lt;F1193,"×（法定外・特例等対象外です）",K1193&lt;G1193,"〇",K1193&gt;=G1193,"ー"),"")</f>
        <v/>
      </c>
      <c r="M1193" s="26" t="str" cm="1">
        <f t="array" ref="M1193">IFERROR(_xlfn.IFS(COUNTBLANK(D1193:K1193)=8,"",D1193="","←D列に従業員名を姓名（フルネーム）で入力してください。誤変換にお気を付け下さい。",E1193="","←E列に都道府県を入力してください。",H1193="","←H列に1.月給～3.時間給の選択肢を入力してください",I1193="","←I列に金額を入力してください",H1193=3,"",J1193="","←J列に所定労働時間を入力してください"),"")</f>
        <v/>
      </c>
    </row>
    <row r="1194" spans="2:13" ht="22" x14ac:dyDescent="0.55000000000000004">
      <c r="B1194" s="39">
        <f t="shared" si="18"/>
        <v>1186</v>
      </c>
      <c r="C1194" s="45"/>
      <c r="D1194" s="35"/>
      <c r="E1194" s="46"/>
      <c r="F1194" s="40" t="str" cm="1">
        <f t="array" ref="F1194">IFERROR(_xlfn.IFS(AND($G$3=45566,E1194="徳島"),VLOOKUP(E1194,最低賃金!$A$2:$G$49,2,FALSE),OR($G$3&lt;&gt;45566,E1194&lt;&gt;"徳島"),VLOOKUP(E1194,最低賃金!$A$2:$G$49,4,FALSE)),"")</f>
        <v/>
      </c>
      <c r="G1194" s="50" t="str">
        <f>IFERROR(VLOOKUP(E1194,最低賃金!$A$3:$G$49,6,FALSE),"")</f>
        <v/>
      </c>
      <c r="H1194" s="45"/>
      <c r="I1194" s="36"/>
      <c r="J1194" s="54"/>
      <c r="K1194" s="51" t="str" cm="1">
        <f t="array" ref="K1194">IFERROR(_xlfn.IFS(COUNTBLANK(H1194:J1194)=3,"",I1194="","I列に金額を入力してください",H1194="3.時間給",I1194,J1194="","J列に労働時間を入力してください",H1194="1.月給",ROUND(I1194/J1194,0),H1194="2.日給",ROUND(I1194/J1194,0)),"")</f>
        <v/>
      </c>
      <c r="L1194" s="37" t="str" cm="1">
        <f t="array" ref="L1194">IFERROR(_xlfn.IFS(E1194="","",K1194&lt;F1194,"×（法定外・特例等対象外です）",K1194&lt;G1194,"〇",K1194&gt;=G1194,"ー"),"")</f>
        <v/>
      </c>
      <c r="M1194" s="26" t="str" cm="1">
        <f t="array" ref="M1194">IFERROR(_xlfn.IFS(COUNTBLANK(D1194:K1194)=8,"",D1194="","←D列に従業員名を姓名（フルネーム）で入力してください。誤変換にお気を付け下さい。",E1194="","←E列に都道府県を入力してください。",H1194="","←H列に1.月給～3.時間給の選択肢を入力してください",I1194="","←I列に金額を入力してください",H1194=3,"",J1194="","←J列に所定労働時間を入力してください"),"")</f>
        <v/>
      </c>
    </row>
    <row r="1195" spans="2:13" ht="22" x14ac:dyDescent="0.55000000000000004">
      <c r="B1195" s="39">
        <f t="shared" si="18"/>
        <v>1187</v>
      </c>
      <c r="C1195" s="45"/>
      <c r="D1195" s="35"/>
      <c r="E1195" s="46"/>
      <c r="F1195" s="40" t="str" cm="1">
        <f t="array" ref="F1195">IFERROR(_xlfn.IFS(AND($G$3=45566,E1195="徳島"),VLOOKUP(E1195,最低賃金!$A$2:$G$49,2,FALSE),OR($G$3&lt;&gt;45566,E1195&lt;&gt;"徳島"),VLOOKUP(E1195,最低賃金!$A$2:$G$49,4,FALSE)),"")</f>
        <v/>
      </c>
      <c r="G1195" s="50" t="str">
        <f>IFERROR(VLOOKUP(E1195,最低賃金!$A$3:$G$49,6,FALSE),"")</f>
        <v/>
      </c>
      <c r="H1195" s="45"/>
      <c r="I1195" s="36"/>
      <c r="J1195" s="54"/>
      <c r="K1195" s="51" t="str" cm="1">
        <f t="array" ref="K1195">IFERROR(_xlfn.IFS(COUNTBLANK(H1195:J1195)=3,"",I1195="","I列に金額を入力してください",H1195="3.時間給",I1195,J1195="","J列に労働時間を入力してください",H1195="1.月給",ROUND(I1195/J1195,0),H1195="2.日給",ROUND(I1195/J1195,0)),"")</f>
        <v/>
      </c>
      <c r="L1195" s="37" t="str" cm="1">
        <f t="array" ref="L1195">IFERROR(_xlfn.IFS(E1195="","",K1195&lt;F1195,"×（法定外・特例等対象外です）",K1195&lt;G1195,"〇",K1195&gt;=G1195,"ー"),"")</f>
        <v/>
      </c>
      <c r="M1195" s="26" t="str" cm="1">
        <f t="array" ref="M1195">IFERROR(_xlfn.IFS(COUNTBLANK(D1195:K1195)=8,"",D1195="","←D列に従業員名を姓名（フルネーム）で入力してください。誤変換にお気を付け下さい。",E1195="","←E列に都道府県を入力してください。",H1195="","←H列に1.月給～3.時間給の選択肢を入力してください",I1195="","←I列に金額を入力してください",H1195=3,"",J1195="","←J列に所定労働時間を入力してください"),"")</f>
        <v/>
      </c>
    </row>
    <row r="1196" spans="2:13" ht="22" x14ac:dyDescent="0.55000000000000004">
      <c r="B1196" s="39">
        <f t="shared" si="18"/>
        <v>1188</v>
      </c>
      <c r="C1196" s="45"/>
      <c r="D1196" s="35"/>
      <c r="E1196" s="46"/>
      <c r="F1196" s="40" t="str" cm="1">
        <f t="array" ref="F1196">IFERROR(_xlfn.IFS(AND($G$3=45566,E1196="徳島"),VLOOKUP(E1196,最低賃金!$A$2:$G$49,2,FALSE),OR($G$3&lt;&gt;45566,E1196&lt;&gt;"徳島"),VLOOKUP(E1196,最低賃金!$A$2:$G$49,4,FALSE)),"")</f>
        <v/>
      </c>
      <c r="G1196" s="50" t="str">
        <f>IFERROR(VLOOKUP(E1196,最低賃金!$A$3:$G$49,6,FALSE),"")</f>
        <v/>
      </c>
      <c r="H1196" s="45"/>
      <c r="I1196" s="36"/>
      <c r="J1196" s="54"/>
      <c r="K1196" s="51" t="str" cm="1">
        <f t="array" ref="K1196">IFERROR(_xlfn.IFS(COUNTBLANK(H1196:J1196)=3,"",I1196="","I列に金額を入力してください",H1196="3.時間給",I1196,J1196="","J列に労働時間を入力してください",H1196="1.月給",ROUND(I1196/J1196,0),H1196="2.日給",ROUND(I1196/J1196,0)),"")</f>
        <v/>
      </c>
      <c r="L1196" s="37" t="str" cm="1">
        <f t="array" ref="L1196">IFERROR(_xlfn.IFS(E1196="","",K1196&lt;F1196,"×（法定外・特例等対象外です）",K1196&lt;G1196,"〇",K1196&gt;=G1196,"ー"),"")</f>
        <v/>
      </c>
      <c r="M1196" s="26" t="str" cm="1">
        <f t="array" ref="M1196">IFERROR(_xlfn.IFS(COUNTBLANK(D1196:K1196)=8,"",D1196="","←D列に従業員名を姓名（フルネーム）で入力してください。誤変換にお気を付け下さい。",E1196="","←E列に都道府県を入力してください。",H1196="","←H列に1.月給～3.時間給の選択肢を入力してください",I1196="","←I列に金額を入力してください",H1196=3,"",J1196="","←J列に所定労働時間を入力してください"),"")</f>
        <v/>
      </c>
    </row>
    <row r="1197" spans="2:13" ht="22" x14ac:dyDescent="0.55000000000000004">
      <c r="B1197" s="39">
        <f t="shared" si="18"/>
        <v>1189</v>
      </c>
      <c r="C1197" s="45"/>
      <c r="D1197" s="35"/>
      <c r="E1197" s="46"/>
      <c r="F1197" s="40" t="str" cm="1">
        <f t="array" ref="F1197">IFERROR(_xlfn.IFS(AND($G$3=45566,E1197="徳島"),VLOOKUP(E1197,最低賃金!$A$2:$G$49,2,FALSE),OR($G$3&lt;&gt;45566,E1197&lt;&gt;"徳島"),VLOOKUP(E1197,最低賃金!$A$2:$G$49,4,FALSE)),"")</f>
        <v/>
      </c>
      <c r="G1197" s="50" t="str">
        <f>IFERROR(VLOOKUP(E1197,最低賃金!$A$3:$G$49,6,FALSE),"")</f>
        <v/>
      </c>
      <c r="H1197" s="45"/>
      <c r="I1197" s="36"/>
      <c r="J1197" s="54"/>
      <c r="K1197" s="51" t="str" cm="1">
        <f t="array" ref="K1197">IFERROR(_xlfn.IFS(COUNTBLANK(H1197:J1197)=3,"",I1197="","I列に金額を入力してください",H1197="3.時間給",I1197,J1197="","J列に労働時間を入力してください",H1197="1.月給",ROUND(I1197/J1197,0),H1197="2.日給",ROUND(I1197/J1197,0)),"")</f>
        <v/>
      </c>
      <c r="L1197" s="37" t="str" cm="1">
        <f t="array" ref="L1197">IFERROR(_xlfn.IFS(E1197="","",K1197&lt;F1197,"×（法定外・特例等対象外です）",K1197&lt;G1197,"〇",K1197&gt;=G1197,"ー"),"")</f>
        <v/>
      </c>
      <c r="M1197" s="26" t="str" cm="1">
        <f t="array" ref="M1197">IFERROR(_xlfn.IFS(COUNTBLANK(D1197:K1197)=8,"",D1197="","←D列に従業員名を姓名（フルネーム）で入力してください。誤変換にお気を付け下さい。",E1197="","←E列に都道府県を入力してください。",H1197="","←H列に1.月給～3.時間給の選択肢を入力してください",I1197="","←I列に金額を入力してください",H1197=3,"",J1197="","←J列に所定労働時間を入力してください"),"")</f>
        <v/>
      </c>
    </row>
    <row r="1198" spans="2:13" ht="22" x14ac:dyDescent="0.55000000000000004">
      <c r="B1198" s="39">
        <f t="shared" si="18"/>
        <v>1190</v>
      </c>
      <c r="C1198" s="45"/>
      <c r="D1198" s="35"/>
      <c r="E1198" s="46"/>
      <c r="F1198" s="40" t="str" cm="1">
        <f t="array" ref="F1198">IFERROR(_xlfn.IFS(AND($G$3=45566,E1198="徳島"),VLOOKUP(E1198,最低賃金!$A$2:$G$49,2,FALSE),OR($G$3&lt;&gt;45566,E1198&lt;&gt;"徳島"),VLOOKUP(E1198,最低賃金!$A$2:$G$49,4,FALSE)),"")</f>
        <v/>
      </c>
      <c r="G1198" s="50" t="str">
        <f>IFERROR(VLOOKUP(E1198,最低賃金!$A$3:$G$49,6,FALSE),"")</f>
        <v/>
      </c>
      <c r="H1198" s="45"/>
      <c r="I1198" s="36"/>
      <c r="J1198" s="54"/>
      <c r="K1198" s="51" t="str" cm="1">
        <f t="array" ref="K1198">IFERROR(_xlfn.IFS(COUNTBLANK(H1198:J1198)=3,"",I1198="","I列に金額を入力してください",H1198="3.時間給",I1198,J1198="","J列に労働時間を入力してください",H1198="1.月給",ROUND(I1198/J1198,0),H1198="2.日給",ROUND(I1198/J1198,0)),"")</f>
        <v/>
      </c>
      <c r="L1198" s="37" t="str" cm="1">
        <f t="array" ref="L1198">IFERROR(_xlfn.IFS(E1198="","",K1198&lt;F1198,"×（法定外・特例等対象外です）",K1198&lt;G1198,"〇",K1198&gt;=G1198,"ー"),"")</f>
        <v/>
      </c>
      <c r="M1198" s="26" t="str" cm="1">
        <f t="array" ref="M1198">IFERROR(_xlfn.IFS(COUNTBLANK(D1198:K1198)=8,"",D1198="","←D列に従業員名を姓名（フルネーム）で入力してください。誤変換にお気を付け下さい。",E1198="","←E列に都道府県を入力してください。",H1198="","←H列に1.月給～3.時間給の選択肢を入力してください",I1198="","←I列に金額を入力してください",H1198=3,"",J1198="","←J列に所定労働時間を入力してください"),"")</f>
        <v/>
      </c>
    </row>
    <row r="1199" spans="2:13" ht="22" x14ac:dyDescent="0.55000000000000004">
      <c r="B1199" s="39">
        <f t="shared" si="18"/>
        <v>1191</v>
      </c>
      <c r="C1199" s="45"/>
      <c r="D1199" s="35"/>
      <c r="E1199" s="46"/>
      <c r="F1199" s="40" t="str" cm="1">
        <f t="array" ref="F1199">IFERROR(_xlfn.IFS(AND($G$3=45566,E1199="徳島"),VLOOKUP(E1199,最低賃金!$A$2:$G$49,2,FALSE),OR($G$3&lt;&gt;45566,E1199&lt;&gt;"徳島"),VLOOKUP(E1199,最低賃金!$A$2:$G$49,4,FALSE)),"")</f>
        <v/>
      </c>
      <c r="G1199" s="50" t="str">
        <f>IFERROR(VLOOKUP(E1199,最低賃金!$A$3:$G$49,6,FALSE),"")</f>
        <v/>
      </c>
      <c r="H1199" s="45"/>
      <c r="I1199" s="36"/>
      <c r="J1199" s="54"/>
      <c r="K1199" s="51" t="str" cm="1">
        <f t="array" ref="K1199">IFERROR(_xlfn.IFS(COUNTBLANK(H1199:J1199)=3,"",I1199="","I列に金額を入力してください",H1199="3.時間給",I1199,J1199="","J列に労働時間を入力してください",H1199="1.月給",ROUND(I1199/J1199,0),H1199="2.日給",ROUND(I1199/J1199,0)),"")</f>
        <v/>
      </c>
      <c r="L1199" s="37" t="str" cm="1">
        <f t="array" ref="L1199">IFERROR(_xlfn.IFS(E1199="","",K1199&lt;F1199,"×（法定外・特例等対象外です）",K1199&lt;G1199,"〇",K1199&gt;=G1199,"ー"),"")</f>
        <v/>
      </c>
      <c r="M1199" s="26" t="str" cm="1">
        <f t="array" ref="M1199">IFERROR(_xlfn.IFS(COUNTBLANK(D1199:K1199)=8,"",D1199="","←D列に従業員名を姓名（フルネーム）で入力してください。誤変換にお気を付け下さい。",E1199="","←E列に都道府県を入力してください。",H1199="","←H列に1.月給～3.時間給の選択肢を入力してください",I1199="","←I列に金額を入力してください",H1199=3,"",J1199="","←J列に所定労働時間を入力してください"),"")</f>
        <v/>
      </c>
    </row>
    <row r="1200" spans="2:13" ht="22" x14ac:dyDescent="0.55000000000000004">
      <c r="B1200" s="39">
        <f t="shared" si="18"/>
        <v>1192</v>
      </c>
      <c r="C1200" s="45"/>
      <c r="D1200" s="35"/>
      <c r="E1200" s="46"/>
      <c r="F1200" s="40" t="str" cm="1">
        <f t="array" ref="F1200">IFERROR(_xlfn.IFS(AND($G$3=45566,E1200="徳島"),VLOOKUP(E1200,最低賃金!$A$2:$G$49,2,FALSE),OR($G$3&lt;&gt;45566,E1200&lt;&gt;"徳島"),VLOOKUP(E1200,最低賃金!$A$2:$G$49,4,FALSE)),"")</f>
        <v/>
      </c>
      <c r="G1200" s="50" t="str">
        <f>IFERROR(VLOOKUP(E1200,最低賃金!$A$3:$G$49,6,FALSE),"")</f>
        <v/>
      </c>
      <c r="H1200" s="45"/>
      <c r="I1200" s="36"/>
      <c r="J1200" s="54"/>
      <c r="K1200" s="51" t="str" cm="1">
        <f t="array" ref="K1200">IFERROR(_xlfn.IFS(COUNTBLANK(H1200:J1200)=3,"",I1200="","I列に金額を入力してください",H1200="3.時間給",I1200,J1200="","J列に労働時間を入力してください",H1200="1.月給",ROUND(I1200/J1200,0),H1200="2.日給",ROUND(I1200/J1200,0)),"")</f>
        <v/>
      </c>
      <c r="L1200" s="37" t="str" cm="1">
        <f t="array" ref="L1200">IFERROR(_xlfn.IFS(E1200="","",K1200&lt;F1200,"×（法定外・特例等対象外です）",K1200&lt;G1200,"〇",K1200&gt;=G1200,"ー"),"")</f>
        <v/>
      </c>
      <c r="M1200" s="26" t="str" cm="1">
        <f t="array" ref="M1200">IFERROR(_xlfn.IFS(COUNTBLANK(D1200:K1200)=8,"",D1200="","←D列に従業員名を姓名（フルネーム）で入力してください。誤変換にお気を付け下さい。",E1200="","←E列に都道府県を入力してください。",H1200="","←H列に1.月給～3.時間給の選択肢を入力してください",I1200="","←I列に金額を入力してください",H1200=3,"",J1200="","←J列に所定労働時間を入力してください"),"")</f>
        <v/>
      </c>
    </row>
    <row r="1201" spans="2:13" ht="22" x14ac:dyDescent="0.55000000000000004">
      <c r="B1201" s="39">
        <f t="shared" si="18"/>
        <v>1193</v>
      </c>
      <c r="C1201" s="45"/>
      <c r="D1201" s="35"/>
      <c r="E1201" s="46"/>
      <c r="F1201" s="40" t="str" cm="1">
        <f t="array" ref="F1201">IFERROR(_xlfn.IFS(AND($G$3=45566,E1201="徳島"),VLOOKUP(E1201,最低賃金!$A$2:$G$49,2,FALSE),OR($G$3&lt;&gt;45566,E1201&lt;&gt;"徳島"),VLOOKUP(E1201,最低賃金!$A$2:$G$49,4,FALSE)),"")</f>
        <v/>
      </c>
      <c r="G1201" s="50" t="str">
        <f>IFERROR(VLOOKUP(E1201,最低賃金!$A$3:$G$49,6,FALSE),"")</f>
        <v/>
      </c>
      <c r="H1201" s="45"/>
      <c r="I1201" s="36"/>
      <c r="J1201" s="54"/>
      <c r="K1201" s="51" t="str" cm="1">
        <f t="array" ref="K1201">IFERROR(_xlfn.IFS(COUNTBLANK(H1201:J1201)=3,"",I1201="","I列に金額を入力してください",H1201="3.時間給",I1201,J1201="","J列に労働時間を入力してください",H1201="1.月給",ROUND(I1201/J1201,0),H1201="2.日給",ROUND(I1201/J1201,0)),"")</f>
        <v/>
      </c>
      <c r="L1201" s="37" t="str" cm="1">
        <f t="array" ref="L1201">IFERROR(_xlfn.IFS(E1201="","",K1201&lt;F1201,"×（法定外・特例等対象外です）",K1201&lt;G1201,"〇",K1201&gt;=G1201,"ー"),"")</f>
        <v/>
      </c>
      <c r="M1201" s="26" t="str" cm="1">
        <f t="array" ref="M1201">IFERROR(_xlfn.IFS(COUNTBLANK(D1201:K1201)=8,"",D1201="","←D列に従業員名を姓名（フルネーム）で入力してください。誤変換にお気を付け下さい。",E1201="","←E列に都道府県を入力してください。",H1201="","←H列に1.月給～3.時間給の選択肢を入力してください",I1201="","←I列に金額を入力してください",H1201=3,"",J1201="","←J列に所定労働時間を入力してください"),"")</f>
        <v/>
      </c>
    </row>
    <row r="1202" spans="2:13" ht="22" x14ac:dyDescent="0.55000000000000004">
      <c r="B1202" s="39">
        <f t="shared" si="18"/>
        <v>1194</v>
      </c>
      <c r="C1202" s="45"/>
      <c r="D1202" s="35"/>
      <c r="E1202" s="46"/>
      <c r="F1202" s="40" t="str" cm="1">
        <f t="array" ref="F1202">IFERROR(_xlfn.IFS(AND($G$3=45566,E1202="徳島"),VLOOKUP(E1202,最低賃金!$A$2:$G$49,2,FALSE),OR($G$3&lt;&gt;45566,E1202&lt;&gt;"徳島"),VLOOKUP(E1202,最低賃金!$A$2:$G$49,4,FALSE)),"")</f>
        <v/>
      </c>
      <c r="G1202" s="50" t="str">
        <f>IFERROR(VLOOKUP(E1202,最低賃金!$A$3:$G$49,6,FALSE),"")</f>
        <v/>
      </c>
      <c r="H1202" s="45"/>
      <c r="I1202" s="36"/>
      <c r="J1202" s="54"/>
      <c r="K1202" s="51" t="str" cm="1">
        <f t="array" ref="K1202">IFERROR(_xlfn.IFS(COUNTBLANK(H1202:J1202)=3,"",I1202="","I列に金額を入力してください",H1202="3.時間給",I1202,J1202="","J列に労働時間を入力してください",H1202="1.月給",ROUND(I1202/J1202,0),H1202="2.日給",ROUND(I1202/J1202,0)),"")</f>
        <v/>
      </c>
      <c r="L1202" s="37" t="str" cm="1">
        <f t="array" ref="L1202">IFERROR(_xlfn.IFS(E1202="","",K1202&lt;F1202,"×（法定外・特例等対象外です）",K1202&lt;G1202,"〇",K1202&gt;=G1202,"ー"),"")</f>
        <v/>
      </c>
      <c r="M1202" s="26" t="str" cm="1">
        <f t="array" ref="M1202">IFERROR(_xlfn.IFS(COUNTBLANK(D1202:K1202)=8,"",D1202="","←D列に従業員名を姓名（フルネーム）で入力してください。誤変換にお気を付け下さい。",E1202="","←E列に都道府県を入力してください。",H1202="","←H列に1.月給～3.時間給の選択肢を入力してください",I1202="","←I列に金額を入力してください",H1202=3,"",J1202="","←J列に所定労働時間を入力してください"),"")</f>
        <v/>
      </c>
    </row>
    <row r="1203" spans="2:13" ht="22" x14ac:dyDescent="0.55000000000000004">
      <c r="B1203" s="39">
        <f t="shared" si="18"/>
        <v>1195</v>
      </c>
      <c r="C1203" s="45"/>
      <c r="D1203" s="35"/>
      <c r="E1203" s="46"/>
      <c r="F1203" s="40" t="str" cm="1">
        <f t="array" ref="F1203">IFERROR(_xlfn.IFS(AND($G$3=45566,E1203="徳島"),VLOOKUP(E1203,最低賃金!$A$2:$G$49,2,FALSE),OR($G$3&lt;&gt;45566,E1203&lt;&gt;"徳島"),VLOOKUP(E1203,最低賃金!$A$2:$G$49,4,FALSE)),"")</f>
        <v/>
      </c>
      <c r="G1203" s="50" t="str">
        <f>IFERROR(VLOOKUP(E1203,最低賃金!$A$3:$G$49,6,FALSE),"")</f>
        <v/>
      </c>
      <c r="H1203" s="45"/>
      <c r="I1203" s="36"/>
      <c r="J1203" s="54"/>
      <c r="K1203" s="51" t="str" cm="1">
        <f t="array" ref="K1203">IFERROR(_xlfn.IFS(COUNTBLANK(H1203:J1203)=3,"",I1203="","I列に金額を入力してください",H1203="3.時間給",I1203,J1203="","J列に労働時間を入力してください",H1203="1.月給",ROUND(I1203/J1203,0),H1203="2.日給",ROUND(I1203/J1203,0)),"")</f>
        <v/>
      </c>
      <c r="L1203" s="37" t="str" cm="1">
        <f t="array" ref="L1203">IFERROR(_xlfn.IFS(E1203="","",K1203&lt;F1203,"×（法定外・特例等対象外です）",K1203&lt;G1203,"〇",K1203&gt;=G1203,"ー"),"")</f>
        <v/>
      </c>
      <c r="M1203" s="26" t="str" cm="1">
        <f t="array" ref="M1203">IFERROR(_xlfn.IFS(COUNTBLANK(D1203:K1203)=8,"",D1203="","←D列に従業員名を姓名（フルネーム）で入力してください。誤変換にお気を付け下さい。",E1203="","←E列に都道府県を入力してください。",H1203="","←H列に1.月給～3.時間給の選択肢を入力してください",I1203="","←I列に金額を入力してください",H1203=3,"",J1203="","←J列に所定労働時間を入力してください"),"")</f>
        <v/>
      </c>
    </row>
    <row r="1204" spans="2:13" ht="22" x14ac:dyDescent="0.55000000000000004">
      <c r="B1204" s="39">
        <f t="shared" si="18"/>
        <v>1196</v>
      </c>
      <c r="C1204" s="45"/>
      <c r="D1204" s="35"/>
      <c r="E1204" s="46"/>
      <c r="F1204" s="40" t="str" cm="1">
        <f t="array" ref="F1204">IFERROR(_xlfn.IFS(AND($G$3=45566,E1204="徳島"),VLOOKUP(E1204,最低賃金!$A$2:$G$49,2,FALSE),OR($G$3&lt;&gt;45566,E1204&lt;&gt;"徳島"),VLOOKUP(E1204,最低賃金!$A$2:$G$49,4,FALSE)),"")</f>
        <v/>
      </c>
      <c r="G1204" s="50" t="str">
        <f>IFERROR(VLOOKUP(E1204,最低賃金!$A$3:$G$49,6,FALSE),"")</f>
        <v/>
      </c>
      <c r="H1204" s="45"/>
      <c r="I1204" s="36"/>
      <c r="J1204" s="54"/>
      <c r="K1204" s="51" t="str" cm="1">
        <f t="array" ref="K1204">IFERROR(_xlfn.IFS(COUNTBLANK(H1204:J1204)=3,"",I1204="","I列に金額を入力してください",H1204="3.時間給",I1204,J1204="","J列に労働時間を入力してください",H1204="1.月給",ROUND(I1204/J1204,0),H1204="2.日給",ROUND(I1204/J1204,0)),"")</f>
        <v/>
      </c>
      <c r="L1204" s="37" t="str" cm="1">
        <f t="array" ref="L1204">IFERROR(_xlfn.IFS(E1204="","",K1204&lt;F1204,"×（法定外・特例等対象外です）",K1204&lt;G1204,"〇",K1204&gt;=G1204,"ー"),"")</f>
        <v/>
      </c>
      <c r="M1204" s="26" t="str" cm="1">
        <f t="array" ref="M1204">IFERROR(_xlfn.IFS(COUNTBLANK(D1204:K1204)=8,"",D1204="","←D列に従業員名を姓名（フルネーム）で入力してください。誤変換にお気を付け下さい。",E1204="","←E列に都道府県を入力してください。",H1204="","←H列に1.月給～3.時間給の選択肢を入力してください",I1204="","←I列に金額を入力してください",H1204=3,"",J1204="","←J列に所定労働時間を入力してください"),"")</f>
        <v/>
      </c>
    </row>
    <row r="1205" spans="2:13" ht="22" x14ac:dyDescent="0.55000000000000004">
      <c r="B1205" s="39">
        <f t="shared" si="18"/>
        <v>1197</v>
      </c>
      <c r="C1205" s="45"/>
      <c r="D1205" s="35"/>
      <c r="E1205" s="46"/>
      <c r="F1205" s="40" t="str" cm="1">
        <f t="array" ref="F1205">IFERROR(_xlfn.IFS(AND($G$3=45566,E1205="徳島"),VLOOKUP(E1205,最低賃金!$A$2:$G$49,2,FALSE),OR($G$3&lt;&gt;45566,E1205&lt;&gt;"徳島"),VLOOKUP(E1205,最低賃金!$A$2:$G$49,4,FALSE)),"")</f>
        <v/>
      </c>
      <c r="G1205" s="50" t="str">
        <f>IFERROR(VLOOKUP(E1205,最低賃金!$A$3:$G$49,6,FALSE),"")</f>
        <v/>
      </c>
      <c r="H1205" s="45"/>
      <c r="I1205" s="36"/>
      <c r="J1205" s="54"/>
      <c r="K1205" s="51" t="str" cm="1">
        <f t="array" ref="K1205">IFERROR(_xlfn.IFS(COUNTBLANK(H1205:J1205)=3,"",I1205="","I列に金額を入力してください",H1205="3.時間給",I1205,J1205="","J列に労働時間を入力してください",H1205="1.月給",ROUND(I1205/J1205,0),H1205="2.日給",ROUND(I1205/J1205,0)),"")</f>
        <v/>
      </c>
      <c r="L1205" s="37" t="str" cm="1">
        <f t="array" ref="L1205">IFERROR(_xlfn.IFS(E1205="","",K1205&lt;F1205,"×（法定外・特例等対象外です）",K1205&lt;G1205,"〇",K1205&gt;=G1205,"ー"),"")</f>
        <v/>
      </c>
      <c r="M1205" s="26" t="str" cm="1">
        <f t="array" ref="M1205">IFERROR(_xlfn.IFS(COUNTBLANK(D1205:K1205)=8,"",D1205="","←D列に従業員名を姓名（フルネーム）で入力してください。誤変換にお気を付け下さい。",E1205="","←E列に都道府県を入力してください。",H1205="","←H列に1.月給～3.時間給の選択肢を入力してください",I1205="","←I列に金額を入力してください",H1205=3,"",J1205="","←J列に所定労働時間を入力してください"),"")</f>
        <v/>
      </c>
    </row>
    <row r="1206" spans="2:13" ht="22" x14ac:dyDescent="0.55000000000000004">
      <c r="B1206" s="39">
        <f t="shared" si="18"/>
        <v>1198</v>
      </c>
      <c r="C1206" s="45"/>
      <c r="D1206" s="35"/>
      <c r="E1206" s="46"/>
      <c r="F1206" s="40" t="str" cm="1">
        <f t="array" ref="F1206">IFERROR(_xlfn.IFS(AND($G$3=45566,E1206="徳島"),VLOOKUP(E1206,最低賃金!$A$2:$G$49,2,FALSE),OR($G$3&lt;&gt;45566,E1206&lt;&gt;"徳島"),VLOOKUP(E1206,最低賃金!$A$2:$G$49,4,FALSE)),"")</f>
        <v/>
      </c>
      <c r="G1206" s="50" t="str">
        <f>IFERROR(VLOOKUP(E1206,最低賃金!$A$3:$G$49,6,FALSE),"")</f>
        <v/>
      </c>
      <c r="H1206" s="45"/>
      <c r="I1206" s="36"/>
      <c r="J1206" s="54"/>
      <c r="K1206" s="51" t="str" cm="1">
        <f t="array" ref="K1206">IFERROR(_xlfn.IFS(COUNTBLANK(H1206:J1206)=3,"",I1206="","I列に金額を入力してください",H1206="3.時間給",I1206,J1206="","J列に労働時間を入力してください",H1206="1.月給",ROUND(I1206/J1206,0),H1206="2.日給",ROUND(I1206/J1206,0)),"")</f>
        <v/>
      </c>
      <c r="L1206" s="37" t="str" cm="1">
        <f t="array" ref="L1206">IFERROR(_xlfn.IFS(E1206="","",K1206&lt;F1206,"×（法定外・特例等対象外です）",K1206&lt;G1206,"〇",K1206&gt;=G1206,"ー"),"")</f>
        <v/>
      </c>
      <c r="M1206" s="26" t="str" cm="1">
        <f t="array" ref="M1206">IFERROR(_xlfn.IFS(COUNTBLANK(D1206:K1206)=8,"",D1206="","←D列に従業員名を姓名（フルネーム）で入力してください。誤変換にお気を付け下さい。",E1206="","←E列に都道府県を入力してください。",H1206="","←H列に1.月給～3.時間給の選択肢を入力してください",I1206="","←I列に金額を入力してください",H1206=3,"",J1206="","←J列に所定労働時間を入力してください"),"")</f>
        <v/>
      </c>
    </row>
    <row r="1207" spans="2:13" ht="22" x14ac:dyDescent="0.55000000000000004">
      <c r="B1207" s="39">
        <f t="shared" si="18"/>
        <v>1199</v>
      </c>
      <c r="C1207" s="45"/>
      <c r="D1207" s="35"/>
      <c r="E1207" s="46"/>
      <c r="F1207" s="40" t="str" cm="1">
        <f t="array" ref="F1207">IFERROR(_xlfn.IFS(AND($G$3=45566,E1207="徳島"),VLOOKUP(E1207,最低賃金!$A$2:$G$49,2,FALSE),OR($G$3&lt;&gt;45566,E1207&lt;&gt;"徳島"),VLOOKUP(E1207,最低賃金!$A$2:$G$49,4,FALSE)),"")</f>
        <v/>
      </c>
      <c r="G1207" s="50" t="str">
        <f>IFERROR(VLOOKUP(E1207,最低賃金!$A$3:$G$49,6,FALSE),"")</f>
        <v/>
      </c>
      <c r="H1207" s="45"/>
      <c r="I1207" s="36"/>
      <c r="J1207" s="54"/>
      <c r="K1207" s="51" t="str" cm="1">
        <f t="array" ref="K1207">IFERROR(_xlfn.IFS(COUNTBLANK(H1207:J1207)=3,"",I1207="","I列に金額を入力してください",H1207="3.時間給",I1207,J1207="","J列に労働時間を入力してください",H1207="1.月給",ROUND(I1207/J1207,0),H1207="2.日給",ROUND(I1207/J1207,0)),"")</f>
        <v/>
      </c>
      <c r="L1207" s="37" t="str" cm="1">
        <f t="array" ref="L1207">IFERROR(_xlfn.IFS(E1207="","",K1207&lt;F1207,"×（法定外・特例等対象外です）",K1207&lt;G1207,"〇",K1207&gt;=G1207,"ー"),"")</f>
        <v/>
      </c>
      <c r="M1207" s="26" t="str" cm="1">
        <f t="array" ref="M1207">IFERROR(_xlfn.IFS(COUNTBLANK(D1207:K1207)=8,"",D1207="","←D列に従業員名を姓名（フルネーム）で入力してください。誤変換にお気を付け下さい。",E1207="","←E列に都道府県を入力してください。",H1207="","←H列に1.月給～3.時間給の選択肢を入力してください",I1207="","←I列に金額を入力してください",H1207=3,"",J1207="","←J列に所定労働時間を入力してください"),"")</f>
        <v/>
      </c>
    </row>
    <row r="1208" spans="2:13" ht="22" x14ac:dyDescent="0.55000000000000004">
      <c r="B1208" s="39">
        <f t="shared" si="18"/>
        <v>1200</v>
      </c>
      <c r="C1208" s="45"/>
      <c r="D1208" s="35"/>
      <c r="E1208" s="46"/>
      <c r="F1208" s="40" t="str" cm="1">
        <f t="array" ref="F1208">IFERROR(_xlfn.IFS(AND($G$3=45566,E1208="徳島"),VLOOKUP(E1208,最低賃金!$A$2:$G$49,2,FALSE),OR($G$3&lt;&gt;45566,E1208&lt;&gt;"徳島"),VLOOKUP(E1208,最低賃金!$A$2:$G$49,4,FALSE)),"")</f>
        <v/>
      </c>
      <c r="G1208" s="50" t="str">
        <f>IFERROR(VLOOKUP(E1208,最低賃金!$A$3:$G$49,6,FALSE),"")</f>
        <v/>
      </c>
      <c r="H1208" s="45"/>
      <c r="I1208" s="36"/>
      <c r="J1208" s="54"/>
      <c r="K1208" s="51" t="str" cm="1">
        <f t="array" ref="K1208">IFERROR(_xlfn.IFS(COUNTBLANK(H1208:J1208)=3,"",I1208="","I列に金額を入力してください",H1208="3.時間給",I1208,J1208="","J列に労働時間を入力してください",H1208="1.月給",ROUND(I1208/J1208,0),H1208="2.日給",ROUND(I1208/J1208,0)),"")</f>
        <v/>
      </c>
      <c r="L1208" s="37" t="str" cm="1">
        <f t="array" ref="L1208">IFERROR(_xlfn.IFS(E1208="","",K1208&lt;F1208,"×（法定外・特例等対象外です）",K1208&lt;G1208,"〇",K1208&gt;=G1208,"ー"),"")</f>
        <v/>
      </c>
      <c r="M1208" s="26" t="str" cm="1">
        <f t="array" ref="M1208">IFERROR(_xlfn.IFS(COUNTBLANK(D1208:K1208)=8,"",D1208="","←D列に従業員名を姓名（フルネーム）で入力してください。誤変換にお気を付け下さい。",E1208="","←E列に都道府県を入力してください。",H1208="","←H列に1.月給～3.時間給の選択肢を入力してください",I1208="","←I列に金額を入力してください",H1208=3,"",J1208="","←J列に所定労働時間を入力してください"),"")</f>
        <v/>
      </c>
    </row>
    <row r="1209" spans="2:13" ht="22" x14ac:dyDescent="0.55000000000000004">
      <c r="B1209" s="39">
        <f t="shared" si="18"/>
        <v>1201</v>
      </c>
      <c r="C1209" s="45"/>
      <c r="D1209" s="35"/>
      <c r="E1209" s="46"/>
      <c r="F1209" s="40" t="str" cm="1">
        <f t="array" ref="F1209">IFERROR(_xlfn.IFS(AND($G$3=45566,E1209="徳島"),VLOOKUP(E1209,最低賃金!$A$2:$G$49,2,FALSE),OR($G$3&lt;&gt;45566,E1209&lt;&gt;"徳島"),VLOOKUP(E1209,最低賃金!$A$2:$G$49,4,FALSE)),"")</f>
        <v/>
      </c>
      <c r="G1209" s="50" t="str">
        <f>IFERROR(VLOOKUP(E1209,最低賃金!$A$3:$G$49,6,FALSE),"")</f>
        <v/>
      </c>
      <c r="H1209" s="45"/>
      <c r="I1209" s="36"/>
      <c r="J1209" s="54"/>
      <c r="K1209" s="51" t="str" cm="1">
        <f t="array" ref="K1209">IFERROR(_xlfn.IFS(COUNTBLANK(H1209:J1209)=3,"",I1209="","I列に金額を入力してください",H1209="3.時間給",I1209,J1209="","J列に労働時間を入力してください",H1209="1.月給",ROUND(I1209/J1209,0),H1209="2.日給",ROUND(I1209/J1209,0)),"")</f>
        <v/>
      </c>
      <c r="L1209" s="37" t="str" cm="1">
        <f t="array" ref="L1209">IFERROR(_xlfn.IFS(E1209="","",K1209&lt;F1209,"×（法定外・特例等対象外です）",K1209&lt;G1209,"〇",K1209&gt;=G1209,"ー"),"")</f>
        <v/>
      </c>
      <c r="M1209" s="26" t="str" cm="1">
        <f t="array" ref="M1209">IFERROR(_xlfn.IFS(COUNTBLANK(D1209:K1209)=8,"",D1209="","←D列に従業員名を姓名（フルネーム）で入力してください。誤変換にお気を付け下さい。",E1209="","←E列に都道府県を入力してください。",H1209="","←H列に1.月給～3.時間給の選択肢を入力してください",I1209="","←I列に金額を入力してください",H1209=3,"",J1209="","←J列に所定労働時間を入力してください"),"")</f>
        <v/>
      </c>
    </row>
    <row r="1210" spans="2:13" ht="22" x14ac:dyDescent="0.55000000000000004">
      <c r="B1210" s="39">
        <f t="shared" si="18"/>
        <v>1202</v>
      </c>
      <c r="C1210" s="45"/>
      <c r="D1210" s="35"/>
      <c r="E1210" s="46"/>
      <c r="F1210" s="40" t="str" cm="1">
        <f t="array" ref="F1210">IFERROR(_xlfn.IFS(AND($G$3=45566,E1210="徳島"),VLOOKUP(E1210,最低賃金!$A$2:$G$49,2,FALSE),OR($G$3&lt;&gt;45566,E1210&lt;&gt;"徳島"),VLOOKUP(E1210,最低賃金!$A$2:$G$49,4,FALSE)),"")</f>
        <v/>
      </c>
      <c r="G1210" s="50" t="str">
        <f>IFERROR(VLOOKUP(E1210,最低賃金!$A$3:$G$49,6,FALSE),"")</f>
        <v/>
      </c>
      <c r="H1210" s="45"/>
      <c r="I1210" s="36"/>
      <c r="J1210" s="54"/>
      <c r="K1210" s="51" t="str" cm="1">
        <f t="array" ref="K1210">IFERROR(_xlfn.IFS(COUNTBLANK(H1210:J1210)=3,"",I1210="","I列に金額を入力してください",H1210="3.時間給",I1210,J1210="","J列に労働時間を入力してください",H1210="1.月給",ROUND(I1210/J1210,0),H1210="2.日給",ROUND(I1210/J1210,0)),"")</f>
        <v/>
      </c>
      <c r="L1210" s="37" t="str" cm="1">
        <f t="array" ref="L1210">IFERROR(_xlfn.IFS(E1210="","",K1210&lt;F1210,"×（法定外・特例等対象外です）",K1210&lt;G1210,"〇",K1210&gt;=G1210,"ー"),"")</f>
        <v/>
      </c>
      <c r="M1210" s="26" t="str" cm="1">
        <f t="array" ref="M1210">IFERROR(_xlfn.IFS(COUNTBLANK(D1210:K1210)=8,"",D1210="","←D列に従業員名を姓名（フルネーム）で入力してください。誤変換にお気を付け下さい。",E1210="","←E列に都道府県を入力してください。",H1210="","←H列に1.月給～3.時間給の選択肢を入力してください",I1210="","←I列に金額を入力してください",H1210=3,"",J1210="","←J列に所定労働時間を入力してください"),"")</f>
        <v/>
      </c>
    </row>
    <row r="1211" spans="2:13" ht="22" x14ac:dyDescent="0.55000000000000004">
      <c r="B1211" s="39">
        <f t="shared" si="18"/>
        <v>1203</v>
      </c>
      <c r="C1211" s="45"/>
      <c r="D1211" s="35"/>
      <c r="E1211" s="46"/>
      <c r="F1211" s="40" t="str" cm="1">
        <f t="array" ref="F1211">IFERROR(_xlfn.IFS(AND($G$3=45566,E1211="徳島"),VLOOKUP(E1211,最低賃金!$A$2:$G$49,2,FALSE),OR($G$3&lt;&gt;45566,E1211&lt;&gt;"徳島"),VLOOKUP(E1211,最低賃金!$A$2:$G$49,4,FALSE)),"")</f>
        <v/>
      </c>
      <c r="G1211" s="50" t="str">
        <f>IFERROR(VLOOKUP(E1211,最低賃金!$A$3:$G$49,6,FALSE),"")</f>
        <v/>
      </c>
      <c r="H1211" s="45"/>
      <c r="I1211" s="36"/>
      <c r="J1211" s="54"/>
      <c r="K1211" s="51" t="str" cm="1">
        <f t="array" ref="K1211">IFERROR(_xlfn.IFS(COUNTBLANK(H1211:J1211)=3,"",I1211="","I列に金額を入力してください",H1211="3.時間給",I1211,J1211="","J列に労働時間を入力してください",H1211="1.月給",ROUND(I1211/J1211,0),H1211="2.日給",ROUND(I1211/J1211,0)),"")</f>
        <v/>
      </c>
      <c r="L1211" s="37" t="str" cm="1">
        <f t="array" ref="L1211">IFERROR(_xlfn.IFS(E1211="","",K1211&lt;F1211,"×（法定外・特例等対象外です）",K1211&lt;G1211,"〇",K1211&gt;=G1211,"ー"),"")</f>
        <v/>
      </c>
      <c r="M1211" s="26" t="str" cm="1">
        <f t="array" ref="M1211">IFERROR(_xlfn.IFS(COUNTBLANK(D1211:K1211)=8,"",D1211="","←D列に従業員名を姓名（フルネーム）で入力してください。誤変換にお気を付け下さい。",E1211="","←E列に都道府県を入力してください。",H1211="","←H列に1.月給～3.時間給の選択肢を入力してください",I1211="","←I列に金額を入力してください",H1211=3,"",J1211="","←J列に所定労働時間を入力してください"),"")</f>
        <v/>
      </c>
    </row>
    <row r="1212" spans="2:13" ht="22" x14ac:dyDescent="0.55000000000000004">
      <c r="B1212" s="39">
        <f t="shared" si="18"/>
        <v>1204</v>
      </c>
      <c r="C1212" s="45"/>
      <c r="D1212" s="35"/>
      <c r="E1212" s="46"/>
      <c r="F1212" s="40" t="str" cm="1">
        <f t="array" ref="F1212">IFERROR(_xlfn.IFS(AND($G$3=45566,E1212="徳島"),VLOOKUP(E1212,最低賃金!$A$2:$G$49,2,FALSE),OR($G$3&lt;&gt;45566,E1212&lt;&gt;"徳島"),VLOOKUP(E1212,最低賃金!$A$2:$G$49,4,FALSE)),"")</f>
        <v/>
      </c>
      <c r="G1212" s="50" t="str">
        <f>IFERROR(VLOOKUP(E1212,最低賃金!$A$3:$G$49,6,FALSE),"")</f>
        <v/>
      </c>
      <c r="H1212" s="45"/>
      <c r="I1212" s="36"/>
      <c r="J1212" s="54"/>
      <c r="K1212" s="51" t="str" cm="1">
        <f t="array" ref="K1212">IFERROR(_xlfn.IFS(COUNTBLANK(H1212:J1212)=3,"",I1212="","I列に金額を入力してください",H1212="3.時間給",I1212,J1212="","J列に労働時間を入力してください",H1212="1.月給",ROUND(I1212/J1212,0),H1212="2.日給",ROUND(I1212/J1212,0)),"")</f>
        <v/>
      </c>
      <c r="L1212" s="37" t="str" cm="1">
        <f t="array" ref="L1212">IFERROR(_xlfn.IFS(E1212="","",K1212&lt;F1212,"×（法定外・特例等対象外です）",K1212&lt;G1212,"〇",K1212&gt;=G1212,"ー"),"")</f>
        <v/>
      </c>
      <c r="M1212" s="26" t="str" cm="1">
        <f t="array" ref="M1212">IFERROR(_xlfn.IFS(COUNTBLANK(D1212:K1212)=8,"",D1212="","←D列に従業員名を姓名（フルネーム）で入力してください。誤変換にお気を付け下さい。",E1212="","←E列に都道府県を入力してください。",H1212="","←H列に1.月給～3.時間給の選択肢を入力してください",I1212="","←I列に金額を入力してください",H1212=3,"",J1212="","←J列に所定労働時間を入力してください"),"")</f>
        <v/>
      </c>
    </row>
    <row r="1213" spans="2:13" ht="22" x14ac:dyDescent="0.55000000000000004">
      <c r="B1213" s="39">
        <f t="shared" si="18"/>
        <v>1205</v>
      </c>
      <c r="C1213" s="45"/>
      <c r="D1213" s="35"/>
      <c r="E1213" s="46"/>
      <c r="F1213" s="40" t="str" cm="1">
        <f t="array" ref="F1213">IFERROR(_xlfn.IFS(AND($G$3=45566,E1213="徳島"),VLOOKUP(E1213,最低賃金!$A$2:$G$49,2,FALSE),OR($G$3&lt;&gt;45566,E1213&lt;&gt;"徳島"),VLOOKUP(E1213,最低賃金!$A$2:$G$49,4,FALSE)),"")</f>
        <v/>
      </c>
      <c r="G1213" s="50" t="str">
        <f>IFERROR(VLOOKUP(E1213,最低賃金!$A$3:$G$49,6,FALSE),"")</f>
        <v/>
      </c>
      <c r="H1213" s="45"/>
      <c r="I1213" s="36"/>
      <c r="J1213" s="54"/>
      <c r="K1213" s="51" t="str" cm="1">
        <f t="array" ref="K1213">IFERROR(_xlfn.IFS(COUNTBLANK(H1213:J1213)=3,"",I1213="","I列に金額を入力してください",H1213="3.時間給",I1213,J1213="","J列に労働時間を入力してください",H1213="1.月給",ROUND(I1213/J1213,0),H1213="2.日給",ROUND(I1213/J1213,0)),"")</f>
        <v/>
      </c>
      <c r="L1213" s="37" t="str" cm="1">
        <f t="array" ref="L1213">IFERROR(_xlfn.IFS(E1213="","",K1213&lt;F1213,"×（法定外・特例等対象外です）",K1213&lt;G1213,"〇",K1213&gt;=G1213,"ー"),"")</f>
        <v/>
      </c>
      <c r="M1213" s="26" t="str" cm="1">
        <f t="array" ref="M1213">IFERROR(_xlfn.IFS(COUNTBLANK(D1213:K1213)=8,"",D1213="","←D列に従業員名を姓名（フルネーム）で入力してください。誤変換にお気を付け下さい。",E1213="","←E列に都道府県を入力してください。",H1213="","←H列に1.月給～3.時間給の選択肢を入力してください",I1213="","←I列に金額を入力してください",H1213=3,"",J1213="","←J列に所定労働時間を入力してください"),"")</f>
        <v/>
      </c>
    </row>
    <row r="1214" spans="2:13" ht="22" x14ac:dyDescent="0.55000000000000004">
      <c r="B1214" s="39">
        <f t="shared" si="18"/>
        <v>1206</v>
      </c>
      <c r="C1214" s="45"/>
      <c r="D1214" s="35"/>
      <c r="E1214" s="46"/>
      <c r="F1214" s="40" t="str" cm="1">
        <f t="array" ref="F1214">IFERROR(_xlfn.IFS(AND($G$3=45566,E1214="徳島"),VLOOKUP(E1214,最低賃金!$A$2:$G$49,2,FALSE),OR($G$3&lt;&gt;45566,E1214&lt;&gt;"徳島"),VLOOKUP(E1214,最低賃金!$A$2:$G$49,4,FALSE)),"")</f>
        <v/>
      </c>
      <c r="G1214" s="50" t="str">
        <f>IFERROR(VLOOKUP(E1214,最低賃金!$A$3:$G$49,6,FALSE),"")</f>
        <v/>
      </c>
      <c r="H1214" s="45"/>
      <c r="I1214" s="36"/>
      <c r="J1214" s="54"/>
      <c r="K1214" s="51" t="str" cm="1">
        <f t="array" ref="K1214">IFERROR(_xlfn.IFS(COUNTBLANK(H1214:J1214)=3,"",I1214="","I列に金額を入力してください",H1214="3.時間給",I1214,J1214="","J列に労働時間を入力してください",H1214="1.月給",ROUND(I1214/J1214,0),H1214="2.日給",ROUND(I1214/J1214,0)),"")</f>
        <v/>
      </c>
      <c r="L1214" s="37" t="str" cm="1">
        <f t="array" ref="L1214">IFERROR(_xlfn.IFS(E1214="","",K1214&lt;F1214,"×（法定外・特例等対象外です）",K1214&lt;G1214,"〇",K1214&gt;=G1214,"ー"),"")</f>
        <v/>
      </c>
      <c r="M1214" s="26" t="str" cm="1">
        <f t="array" ref="M1214">IFERROR(_xlfn.IFS(COUNTBLANK(D1214:K1214)=8,"",D1214="","←D列に従業員名を姓名（フルネーム）で入力してください。誤変換にお気を付け下さい。",E1214="","←E列に都道府県を入力してください。",H1214="","←H列に1.月給～3.時間給の選択肢を入力してください",I1214="","←I列に金額を入力してください",H1214=3,"",J1214="","←J列に所定労働時間を入力してください"),"")</f>
        <v/>
      </c>
    </row>
    <row r="1215" spans="2:13" ht="22" x14ac:dyDescent="0.55000000000000004">
      <c r="B1215" s="39">
        <f t="shared" si="18"/>
        <v>1207</v>
      </c>
      <c r="C1215" s="45"/>
      <c r="D1215" s="35"/>
      <c r="E1215" s="46"/>
      <c r="F1215" s="40" t="str" cm="1">
        <f t="array" ref="F1215">IFERROR(_xlfn.IFS(AND($G$3=45566,E1215="徳島"),VLOOKUP(E1215,最低賃金!$A$2:$G$49,2,FALSE),OR($G$3&lt;&gt;45566,E1215&lt;&gt;"徳島"),VLOOKUP(E1215,最低賃金!$A$2:$G$49,4,FALSE)),"")</f>
        <v/>
      </c>
      <c r="G1215" s="50" t="str">
        <f>IFERROR(VLOOKUP(E1215,最低賃金!$A$3:$G$49,6,FALSE),"")</f>
        <v/>
      </c>
      <c r="H1215" s="45"/>
      <c r="I1215" s="36"/>
      <c r="J1215" s="54"/>
      <c r="K1215" s="51" t="str" cm="1">
        <f t="array" ref="K1215">IFERROR(_xlfn.IFS(COUNTBLANK(H1215:J1215)=3,"",I1215="","I列に金額を入力してください",H1215="3.時間給",I1215,J1215="","J列に労働時間を入力してください",H1215="1.月給",ROUND(I1215/J1215,0),H1215="2.日給",ROUND(I1215/J1215,0)),"")</f>
        <v/>
      </c>
      <c r="L1215" s="37" t="str" cm="1">
        <f t="array" ref="L1215">IFERROR(_xlfn.IFS(E1215="","",K1215&lt;F1215,"×（法定外・特例等対象外です）",K1215&lt;G1215,"〇",K1215&gt;=G1215,"ー"),"")</f>
        <v/>
      </c>
      <c r="M1215" s="26" t="str" cm="1">
        <f t="array" ref="M1215">IFERROR(_xlfn.IFS(COUNTBLANK(D1215:K1215)=8,"",D1215="","←D列に従業員名を姓名（フルネーム）で入力してください。誤変換にお気を付け下さい。",E1215="","←E列に都道府県を入力してください。",H1215="","←H列に1.月給～3.時間給の選択肢を入力してください",I1215="","←I列に金額を入力してください",H1215=3,"",J1215="","←J列に所定労働時間を入力してください"),"")</f>
        <v/>
      </c>
    </row>
    <row r="1216" spans="2:13" ht="22" x14ac:dyDescent="0.55000000000000004">
      <c r="B1216" s="39">
        <f t="shared" si="18"/>
        <v>1208</v>
      </c>
      <c r="C1216" s="45"/>
      <c r="D1216" s="35"/>
      <c r="E1216" s="46"/>
      <c r="F1216" s="40" t="str" cm="1">
        <f t="array" ref="F1216">IFERROR(_xlfn.IFS(AND($G$3=45566,E1216="徳島"),VLOOKUP(E1216,最低賃金!$A$2:$G$49,2,FALSE),OR($G$3&lt;&gt;45566,E1216&lt;&gt;"徳島"),VLOOKUP(E1216,最低賃金!$A$2:$G$49,4,FALSE)),"")</f>
        <v/>
      </c>
      <c r="G1216" s="50" t="str">
        <f>IFERROR(VLOOKUP(E1216,最低賃金!$A$3:$G$49,6,FALSE),"")</f>
        <v/>
      </c>
      <c r="H1216" s="45"/>
      <c r="I1216" s="36"/>
      <c r="J1216" s="54"/>
      <c r="K1216" s="51" t="str" cm="1">
        <f t="array" ref="K1216">IFERROR(_xlfn.IFS(COUNTBLANK(H1216:J1216)=3,"",I1216="","I列に金額を入力してください",H1216="3.時間給",I1216,J1216="","J列に労働時間を入力してください",H1216="1.月給",ROUND(I1216/J1216,0),H1216="2.日給",ROUND(I1216/J1216,0)),"")</f>
        <v/>
      </c>
      <c r="L1216" s="37" t="str" cm="1">
        <f t="array" ref="L1216">IFERROR(_xlfn.IFS(E1216="","",K1216&lt;F1216,"×（法定外・特例等対象外です）",K1216&lt;G1216,"〇",K1216&gt;=G1216,"ー"),"")</f>
        <v/>
      </c>
      <c r="M1216" s="26" t="str" cm="1">
        <f t="array" ref="M1216">IFERROR(_xlfn.IFS(COUNTBLANK(D1216:K1216)=8,"",D1216="","←D列に従業員名を姓名（フルネーム）で入力してください。誤変換にお気を付け下さい。",E1216="","←E列に都道府県を入力してください。",H1216="","←H列に1.月給～3.時間給の選択肢を入力してください",I1216="","←I列に金額を入力してください",H1216=3,"",J1216="","←J列に所定労働時間を入力してください"),"")</f>
        <v/>
      </c>
    </row>
    <row r="1217" spans="2:13" ht="22" x14ac:dyDescent="0.55000000000000004">
      <c r="B1217" s="39">
        <f t="shared" si="18"/>
        <v>1209</v>
      </c>
      <c r="C1217" s="45"/>
      <c r="D1217" s="35"/>
      <c r="E1217" s="46"/>
      <c r="F1217" s="40" t="str" cm="1">
        <f t="array" ref="F1217">IFERROR(_xlfn.IFS(AND($G$3=45566,E1217="徳島"),VLOOKUP(E1217,最低賃金!$A$2:$G$49,2,FALSE),OR($G$3&lt;&gt;45566,E1217&lt;&gt;"徳島"),VLOOKUP(E1217,最低賃金!$A$2:$G$49,4,FALSE)),"")</f>
        <v/>
      </c>
      <c r="G1217" s="50" t="str">
        <f>IFERROR(VLOOKUP(E1217,最低賃金!$A$3:$G$49,6,FALSE),"")</f>
        <v/>
      </c>
      <c r="H1217" s="45"/>
      <c r="I1217" s="36"/>
      <c r="J1217" s="54"/>
      <c r="K1217" s="51" t="str" cm="1">
        <f t="array" ref="K1217">IFERROR(_xlfn.IFS(COUNTBLANK(H1217:J1217)=3,"",I1217="","I列に金額を入力してください",H1217="3.時間給",I1217,J1217="","J列に労働時間を入力してください",H1217="1.月給",ROUND(I1217/J1217,0),H1217="2.日給",ROUND(I1217/J1217,0)),"")</f>
        <v/>
      </c>
      <c r="L1217" s="37" t="str" cm="1">
        <f t="array" ref="L1217">IFERROR(_xlfn.IFS(E1217="","",K1217&lt;F1217,"×（法定外・特例等対象外です）",K1217&lt;G1217,"〇",K1217&gt;=G1217,"ー"),"")</f>
        <v/>
      </c>
      <c r="M1217" s="26" t="str" cm="1">
        <f t="array" ref="M1217">IFERROR(_xlfn.IFS(COUNTBLANK(D1217:K1217)=8,"",D1217="","←D列に従業員名を姓名（フルネーム）で入力してください。誤変換にお気を付け下さい。",E1217="","←E列に都道府県を入力してください。",H1217="","←H列に1.月給～3.時間給の選択肢を入力してください",I1217="","←I列に金額を入力してください",H1217=3,"",J1217="","←J列に所定労働時間を入力してください"),"")</f>
        <v/>
      </c>
    </row>
    <row r="1218" spans="2:13" ht="22" x14ac:dyDescent="0.55000000000000004">
      <c r="B1218" s="39">
        <f t="shared" si="18"/>
        <v>1210</v>
      </c>
      <c r="C1218" s="45"/>
      <c r="D1218" s="35"/>
      <c r="E1218" s="46"/>
      <c r="F1218" s="40" t="str" cm="1">
        <f t="array" ref="F1218">IFERROR(_xlfn.IFS(AND($G$3=45566,E1218="徳島"),VLOOKUP(E1218,最低賃金!$A$2:$G$49,2,FALSE),OR($G$3&lt;&gt;45566,E1218&lt;&gt;"徳島"),VLOOKUP(E1218,最低賃金!$A$2:$G$49,4,FALSE)),"")</f>
        <v/>
      </c>
      <c r="G1218" s="50" t="str">
        <f>IFERROR(VLOOKUP(E1218,最低賃金!$A$3:$G$49,6,FALSE),"")</f>
        <v/>
      </c>
      <c r="H1218" s="45"/>
      <c r="I1218" s="36"/>
      <c r="J1218" s="54"/>
      <c r="K1218" s="51" t="str" cm="1">
        <f t="array" ref="K1218">IFERROR(_xlfn.IFS(COUNTBLANK(H1218:J1218)=3,"",I1218="","I列に金額を入力してください",H1218="3.時間給",I1218,J1218="","J列に労働時間を入力してください",H1218="1.月給",ROUND(I1218/J1218,0),H1218="2.日給",ROUND(I1218/J1218,0)),"")</f>
        <v/>
      </c>
      <c r="L1218" s="37" t="str" cm="1">
        <f t="array" ref="L1218">IFERROR(_xlfn.IFS(E1218="","",K1218&lt;F1218,"×（法定外・特例等対象外です）",K1218&lt;G1218,"〇",K1218&gt;=G1218,"ー"),"")</f>
        <v/>
      </c>
      <c r="M1218" s="26" t="str" cm="1">
        <f t="array" ref="M1218">IFERROR(_xlfn.IFS(COUNTBLANK(D1218:K1218)=8,"",D1218="","←D列に従業員名を姓名（フルネーム）で入力してください。誤変換にお気を付け下さい。",E1218="","←E列に都道府県を入力してください。",H1218="","←H列に1.月給～3.時間給の選択肢を入力してください",I1218="","←I列に金額を入力してください",H1218=3,"",J1218="","←J列に所定労働時間を入力してください"),"")</f>
        <v/>
      </c>
    </row>
    <row r="1219" spans="2:13" ht="22" x14ac:dyDescent="0.55000000000000004">
      <c r="B1219" s="39">
        <f t="shared" si="18"/>
        <v>1211</v>
      </c>
      <c r="C1219" s="45"/>
      <c r="D1219" s="35"/>
      <c r="E1219" s="46"/>
      <c r="F1219" s="40" t="str" cm="1">
        <f t="array" ref="F1219">IFERROR(_xlfn.IFS(AND($G$3=45566,E1219="徳島"),VLOOKUP(E1219,最低賃金!$A$2:$G$49,2,FALSE),OR($G$3&lt;&gt;45566,E1219&lt;&gt;"徳島"),VLOOKUP(E1219,最低賃金!$A$2:$G$49,4,FALSE)),"")</f>
        <v/>
      </c>
      <c r="G1219" s="50" t="str">
        <f>IFERROR(VLOOKUP(E1219,最低賃金!$A$3:$G$49,6,FALSE),"")</f>
        <v/>
      </c>
      <c r="H1219" s="45"/>
      <c r="I1219" s="36"/>
      <c r="J1219" s="54"/>
      <c r="K1219" s="51" t="str" cm="1">
        <f t="array" ref="K1219">IFERROR(_xlfn.IFS(COUNTBLANK(H1219:J1219)=3,"",I1219="","I列に金額を入力してください",H1219="3.時間給",I1219,J1219="","J列に労働時間を入力してください",H1219="1.月給",ROUND(I1219/J1219,0),H1219="2.日給",ROUND(I1219/J1219,0)),"")</f>
        <v/>
      </c>
      <c r="L1219" s="37" t="str" cm="1">
        <f t="array" ref="L1219">IFERROR(_xlfn.IFS(E1219="","",K1219&lt;F1219,"×（法定外・特例等対象外です）",K1219&lt;G1219,"〇",K1219&gt;=G1219,"ー"),"")</f>
        <v/>
      </c>
      <c r="M1219" s="26" t="str" cm="1">
        <f t="array" ref="M1219">IFERROR(_xlfn.IFS(COUNTBLANK(D1219:K1219)=8,"",D1219="","←D列に従業員名を姓名（フルネーム）で入力してください。誤変換にお気を付け下さい。",E1219="","←E列に都道府県を入力してください。",H1219="","←H列に1.月給～3.時間給の選択肢を入力してください",I1219="","←I列に金額を入力してください",H1219=3,"",J1219="","←J列に所定労働時間を入力してください"),"")</f>
        <v/>
      </c>
    </row>
    <row r="1220" spans="2:13" ht="22" x14ac:dyDescent="0.55000000000000004">
      <c r="B1220" s="39">
        <f t="shared" si="18"/>
        <v>1212</v>
      </c>
      <c r="C1220" s="45"/>
      <c r="D1220" s="35"/>
      <c r="E1220" s="46"/>
      <c r="F1220" s="40" t="str" cm="1">
        <f t="array" ref="F1220">IFERROR(_xlfn.IFS(AND($G$3=45566,E1220="徳島"),VLOOKUP(E1220,最低賃金!$A$2:$G$49,2,FALSE),OR($G$3&lt;&gt;45566,E1220&lt;&gt;"徳島"),VLOOKUP(E1220,最低賃金!$A$2:$G$49,4,FALSE)),"")</f>
        <v/>
      </c>
      <c r="G1220" s="50" t="str">
        <f>IFERROR(VLOOKUP(E1220,最低賃金!$A$3:$G$49,6,FALSE),"")</f>
        <v/>
      </c>
      <c r="H1220" s="45"/>
      <c r="I1220" s="36"/>
      <c r="J1220" s="54"/>
      <c r="K1220" s="51" t="str" cm="1">
        <f t="array" ref="K1220">IFERROR(_xlfn.IFS(COUNTBLANK(H1220:J1220)=3,"",I1220="","I列に金額を入力してください",H1220="3.時間給",I1220,J1220="","J列に労働時間を入力してください",H1220="1.月給",ROUND(I1220/J1220,0),H1220="2.日給",ROUND(I1220/J1220,0)),"")</f>
        <v/>
      </c>
      <c r="L1220" s="37" t="str" cm="1">
        <f t="array" ref="L1220">IFERROR(_xlfn.IFS(E1220="","",K1220&lt;F1220,"×（法定外・特例等対象外です）",K1220&lt;G1220,"〇",K1220&gt;=G1220,"ー"),"")</f>
        <v/>
      </c>
      <c r="M1220" s="26" t="str" cm="1">
        <f t="array" ref="M1220">IFERROR(_xlfn.IFS(COUNTBLANK(D1220:K1220)=8,"",D1220="","←D列に従業員名を姓名（フルネーム）で入力してください。誤変換にお気を付け下さい。",E1220="","←E列に都道府県を入力してください。",H1220="","←H列に1.月給～3.時間給の選択肢を入力してください",I1220="","←I列に金額を入力してください",H1220=3,"",J1220="","←J列に所定労働時間を入力してください"),"")</f>
        <v/>
      </c>
    </row>
    <row r="1221" spans="2:13" ht="22" x14ac:dyDescent="0.55000000000000004">
      <c r="B1221" s="39">
        <f t="shared" si="18"/>
        <v>1213</v>
      </c>
      <c r="C1221" s="45"/>
      <c r="D1221" s="35"/>
      <c r="E1221" s="46"/>
      <c r="F1221" s="40" t="str" cm="1">
        <f t="array" ref="F1221">IFERROR(_xlfn.IFS(AND($G$3=45566,E1221="徳島"),VLOOKUP(E1221,最低賃金!$A$2:$G$49,2,FALSE),OR($G$3&lt;&gt;45566,E1221&lt;&gt;"徳島"),VLOOKUP(E1221,最低賃金!$A$2:$G$49,4,FALSE)),"")</f>
        <v/>
      </c>
      <c r="G1221" s="50" t="str">
        <f>IFERROR(VLOOKUP(E1221,最低賃金!$A$3:$G$49,6,FALSE),"")</f>
        <v/>
      </c>
      <c r="H1221" s="45"/>
      <c r="I1221" s="36"/>
      <c r="J1221" s="54"/>
      <c r="K1221" s="51" t="str" cm="1">
        <f t="array" ref="K1221">IFERROR(_xlfn.IFS(COUNTBLANK(H1221:J1221)=3,"",I1221="","I列に金額を入力してください",H1221="3.時間給",I1221,J1221="","J列に労働時間を入力してください",H1221="1.月給",ROUND(I1221/J1221,0),H1221="2.日給",ROUND(I1221/J1221,0)),"")</f>
        <v/>
      </c>
      <c r="L1221" s="37" t="str" cm="1">
        <f t="array" ref="L1221">IFERROR(_xlfn.IFS(E1221="","",K1221&lt;F1221,"×（法定外・特例等対象外です）",K1221&lt;G1221,"〇",K1221&gt;=G1221,"ー"),"")</f>
        <v/>
      </c>
      <c r="M1221" s="26" t="str" cm="1">
        <f t="array" ref="M1221">IFERROR(_xlfn.IFS(COUNTBLANK(D1221:K1221)=8,"",D1221="","←D列に従業員名を姓名（フルネーム）で入力してください。誤変換にお気を付け下さい。",E1221="","←E列に都道府県を入力してください。",H1221="","←H列に1.月給～3.時間給の選択肢を入力してください",I1221="","←I列に金額を入力してください",H1221=3,"",J1221="","←J列に所定労働時間を入力してください"),"")</f>
        <v/>
      </c>
    </row>
    <row r="1222" spans="2:13" ht="22" x14ac:dyDescent="0.55000000000000004">
      <c r="B1222" s="39">
        <f t="shared" si="18"/>
        <v>1214</v>
      </c>
      <c r="C1222" s="45"/>
      <c r="D1222" s="35"/>
      <c r="E1222" s="46"/>
      <c r="F1222" s="40" t="str" cm="1">
        <f t="array" ref="F1222">IFERROR(_xlfn.IFS(AND($G$3=45566,E1222="徳島"),VLOOKUP(E1222,最低賃金!$A$2:$G$49,2,FALSE),OR($G$3&lt;&gt;45566,E1222&lt;&gt;"徳島"),VLOOKUP(E1222,最低賃金!$A$2:$G$49,4,FALSE)),"")</f>
        <v/>
      </c>
      <c r="G1222" s="50" t="str">
        <f>IFERROR(VLOOKUP(E1222,最低賃金!$A$3:$G$49,6,FALSE),"")</f>
        <v/>
      </c>
      <c r="H1222" s="45"/>
      <c r="I1222" s="36"/>
      <c r="J1222" s="54"/>
      <c r="K1222" s="51" t="str" cm="1">
        <f t="array" ref="K1222">IFERROR(_xlfn.IFS(COUNTBLANK(H1222:J1222)=3,"",I1222="","I列に金額を入力してください",H1222="3.時間給",I1222,J1222="","J列に労働時間を入力してください",H1222="1.月給",ROUND(I1222/J1222,0),H1222="2.日給",ROUND(I1222/J1222,0)),"")</f>
        <v/>
      </c>
      <c r="L1222" s="37" t="str" cm="1">
        <f t="array" ref="L1222">IFERROR(_xlfn.IFS(E1222="","",K1222&lt;F1222,"×（法定外・特例等対象外です）",K1222&lt;G1222,"〇",K1222&gt;=G1222,"ー"),"")</f>
        <v/>
      </c>
      <c r="M1222" s="26" t="str" cm="1">
        <f t="array" ref="M1222">IFERROR(_xlfn.IFS(COUNTBLANK(D1222:K1222)=8,"",D1222="","←D列に従業員名を姓名（フルネーム）で入力してください。誤変換にお気を付け下さい。",E1222="","←E列に都道府県を入力してください。",H1222="","←H列に1.月給～3.時間給の選択肢を入力してください",I1222="","←I列に金額を入力してください",H1222=3,"",J1222="","←J列に所定労働時間を入力してください"),"")</f>
        <v/>
      </c>
    </row>
    <row r="1223" spans="2:13" ht="22" x14ac:dyDescent="0.55000000000000004">
      <c r="B1223" s="39">
        <f t="shared" si="18"/>
        <v>1215</v>
      </c>
      <c r="C1223" s="45"/>
      <c r="D1223" s="35"/>
      <c r="E1223" s="46"/>
      <c r="F1223" s="40" t="str" cm="1">
        <f t="array" ref="F1223">IFERROR(_xlfn.IFS(AND($G$3=45566,E1223="徳島"),VLOOKUP(E1223,最低賃金!$A$2:$G$49,2,FALSE),OR($G$3&lt;&gt;45566,E1223&lt;&gt;"徳島"),VLOOKUP(E1223,最低賃金!$A$2:$G$49,4,FALSE)),"")</f>
        <v/>
      </c>
      <c r="G1223" s="50" t="str">
        <f>IFERROR(VLOOKUP(E1223,最低賃金!$A$3:$G$49,6,FALSE),"")</f>
        <v/>
      </c>
      <c r="H1223" s="45"/>
      <c r="I1223" s="36"/>
      <c r="J1223" s="54"/>
      <c r="K1223" s="51" t="str" cm="1">
        <f t="array" ref="K1223">IFERROR(_xlfn.IFS(COUNTBLANK(H1223:J1223)=3,"",I1223="","I列に金額を入力してください",H1223="3.時間給",I1223,J1223="","J列に労働時間を入力してください",H1223="1.月給",ROUND(I1223/J1223,0),H1223="2.日給",ROUND(I1223/J1223,0)),"")</f>
        <v/>
      </c>
      <c r="L1223" s="37" t="str" cm="1">
        <f t="array" ref="L1223">IFERROR(_xlfn.IFS(E1223="","",K1223&lt;F1223,"×（法定外・特例等対象外です）",K1223&lt;G1223,"〇",K1223&gt;=G1223,"ー"),"")</f>
        <v/>
      </c>
      <c r="M1223" s="26" t="str" cm="1">
        <f t="array" ref="M1223">IFERROR(_xlfn.IFS(COUNTBLANK(D1223:K1223)=8,"",D1223="","←D列に従業員名を姓名（フルネーム）で入力してください。誤変換にお気を付け下さい。",E1223="","←E列に都道府県を入力してください。",H1223="","←H列に1.月給～3.時間給の選択肢を入力してください",I1223="","←I列に金額を入力してください",H1223=3,"",J1223="","←J列に所定労働時間を入力してください"),"")</f>
        <v/>
      </c>
    </row>
    <row r="1224" spans="2:13" ht="22" x14ac:dyDescent="0.55000000000000004">
      <c r="B1224" s="39">
        <f t="shared" si="18"/>
        <v>1216</v>
      </c>
      <c r="C1224" s="45"/>
      <c r="D1224" s="35"/>
      <c r="E1224" s="46"/>
      <c r="F1224" s="40" t="str" cm="1">
        <f t="array" ref="F1224">IFERROR(_xlfn.IFS(AND($G$3=45566,E1224="徳島"),VLOOKUP(E1224,最低賃金!$A$2:$G$49,2,FALSE),OR($G$3&lt;&gt;45566,E1224&lt;&gt;"徳島"),VLOOKUP(E1224,最低賃金!$A$2:$G$49,4,FALSE)),"")</f>
        <v/>
      </c>
      <c r="G1224" s="50" t="str">
        <f>IFERROR(VLOOKUP(E1224,最低賃金!$A$3:$G$49,6,FALSE),"")</f>
        <v/>
      </c>
      <c r="H1224" s="45"/>
      <c r="I1224" s="36"/>
      <c r="J1224" s="54"/>
      <c r="K1224" s="51" t="str" cm="1">
        <f t="array" ref="K1224">IFERROR(_xlfn.IFS(COUNTBLANK(H1224:J1224)=3,"",I1224="","I列に金額を入力してください",H1224="3.時間給",I1224,J1224="","J列に労働時間を入力してください",H1224="1.月給",ROUND(I1224/J1224,0),H1224="2.日給",ROUND(I1224/J1224,0)),"")</f>
        <v/>
      </c>
      <c r="L1224" s="37" t="str" cm="1">
        <f t="array" ref="L1224">IFERROR(_xlfn.IFS(E1224="","",K1224&lt;F1224,"×（法定外・特例等対象外です）",K1224&lt;G1224,"〇",K1224&gt;=G1224,"ー"),"")</f>
        <v/>
      </c>
      <c r="M1224" s="26" t="str" cm="1">
        <f t="array" ref="M1224">IFERROR(_xlfn.IFS(COUNTBLANK(D1224:K1224)=8,"",D1224="","←D列に従業員名を姓名（フルネーム）で入力してください。誤変換にお気を付け下さい。",E1224="","←E列に都道府県を入力してください。",H1224="","←H列に1.月給～3.時間給の選択肢を入力してください",I1224="","←I列に金額を入力してください",H1224=3,"",J1224="","←J列に所定労働時間を入力してください"),"")</f>
        <v/>
      </c>
    </row>
    <row r="1225" spans="2:13" ht="22" x14ac:dyDescent="0.55000000000000004">
      <c r="B1225" s="39">
        <f t="shared" si="18"/>
        <v>1217</v>
      </c>
      <c r="C1225" s="45"/>
      <c r="D1225" s="35"/>
      <c r="E1225" s="46"/>
      <c r="F1225" s="40" t="str" cm="1">
        <f t="array" ref="F1225">IFERROR(_xlfn.IFS(AND($G$3=45566,E1225="徳島"),VLOOKUP(E1225,最低賃金!$A$2:$G$49,2,FALSE),OR($G$3&lt;&gt;45566,E1225&lt;&gt;"徳島"),VLOOKUP(E1225,最低賃金!$A$2:$G$49,4,FALSE)),"")</f>
        <v/>
      </c>
      <c r="G1225" s="50" t="str">
        <f>IFERROR(VLOOKUP(E1225,最低賃金!$A$3:$G$49,6,FALSE),"")</f>
        <v/>
      </c>
      <c r="H1225" s="45"/>
      <c r="I1225" s="36"/>
      <c r="J1225" s="54"/>
      <c r="K1225" s="51" t="str" cm="1">
        <f t="array" ref="K1225">IFERROR(_xlfn.IFS(COUNTBLANK(H1225:J1225)=3,"",I1225="","I列に金額を入力してください",H1225="3.時間給",I1225,J1225="","J列に労働時間を入力してください",H1225="1.月給",ROUND(I1225/J1225,0),H1225="2.日給",ROUND(I1225/J1225,0)),"")</f>
        <v/>
      </c>
      <c r="L1225" s="37" t="str" cm="1">
        <f t="array" ref="L1225">IFERROR(_xlfn.IFS(E1225="","",K1225&lt;F1225,"×（法定外・特例等対象外です）",K1225&lt;G1225,"〇",K1225&gt;=G1225,"ー"),"")</f>
        <v/>
      </c>
      <c r="M1225" s="26" t="str" cm="1">
        <f t="array" ref="M1225">IFERROR(_xlfn.IFS(COUNTBLANK(D1225:K1225)=8,"",D1225="","←D列に従業員名を姓名（フルネーム）で入力してください。誤変換にお気を付け下さい。",E1225="","←E列に都道府県を入力してください。",H1225="","←H列に1.月給～3.時間給の選択肢を入力してください",I1225="","←I列に金額を入力してください",H1225=3,"",J1225="","←J列に所定労働時間を入力してください"),"")</f>
        <v/>
      </c>
    </row>
    <row r="1226" spans="2:13" ht="22" x14ac:dyDescent="0.55000000000000004">
      <c r="B1226" s="39">
        <f t="shared" ref="B1226:B1289" si="19">ROW()-8</f>
        <v>1218</v>
      </c>
      <c r="C1226" s="45"/>
      <c r="D1226" s="35"/>
      <c r="E1226" s="46"/>
      <c r="F1226" s="40" t="str" cm="1">
        <f t="array" ref="F1226">IFERROR(_xlfn.IFS(AND($G$3=45566,E1226="徳島"),VLOOKUP(E1226,最低賃金!$A$2:$G$49,2,FALSE),OR($G$3&lt;&gt;45566,E1226&lt;&gt;"徳島"),VLOOKUP(E1226,最低賃金!$A$2:$G$49,4,FALSE)),"")</f>
        <v/>
      </c>
      <c r="G1226" s="50" t="str">
        <f>IFERROR(VLOOKUP(E1226,最低賃金!$A$3:$G$49,6,FALSE),"")</f>
        <v/>
      </c>
      <c r="H1226" s="45"/>
      <c r="I1226" s="36"/>
      <c r="J1226" s="54"/>
      <c r="K1226" s="51" t="str" cm="1">
        <f t="array" ref="K1226">IFERROR(_xlfn.IFS(COUNTBLANK(H1226:J1226)=3,"",I1226="","I列に金額を入力してください",H1226="3.時間給",I1226,J1226="","J列に労働時間を入力してください",H1226="1.月給",ROUND(I1226/J1226,0),H1226="2.日給",ROUND(I1226/J1226,0)),"")</f>
        <v/>
      </c>
      <c r="L1226" s="37" t="str" cm="1">
        <f t="array" ref="L1226">IFERROR(_xlfn.IFS(E1226="","",K1226&lt;F1226,"×（法定外・特例等対象外です）",K1226&lt;G1226,"〇",K1226&gt;=G1226,"ー"),"")</f>
        <v/>
      </c>
      <c r="M1226" s="26" t="str" cm="1">
        <f t="array" ref="M1226">IFERROR(_xlfn.IFS(COUNTBLANK(D1226:K1226)=8,"",D1226="","←D列に従業員名を姓名（フルネーム）で入力してください。誤変換にお気を付け下さい。",E1226="","←E列に都道府県を入力してください。",H1226="","←H列に1.月給～3.時間給の選択肢を入力してください",I1226="","←I列に金額を入力してください",H1226=3,"",J1226="","←J列に所定労働時間を入力してください"),"")</f>
        <v/>
      </c>
    </row>
    <row r="1227" spans="2:13" ht="22" x14ac:dyDescent="0.55000000000000004">
      <c r="B1227" s="39">
        <f t="shared" si="19"/>
        <v>1219</v>
      </c>
      <c r="C1227" s="45"/>
      <c r="D1227" s="35"/>
      <c r="E1227" s="46"/>
      <c r="F1227" s="40" t="str" cm="1">
        <f t="array" ref="F1227">IFERROR(_xlfn.IFS(AND($G$3=45566,E1227="徳島"),VLOOKUP(E1227,最低賃金!$A$2:$G$49,2,FALSE),OR($G$3&lt;&gt;45566,E1227&lt;&gt;"徳島"),VLOOKUP(E1227,最低賃金!$A$2:$G$49,4,FALSE)),"")</f>
        <v/>
      </c>
      <c r="G1227" s="50" t="str">
        <f>IFERROR(VLOOKUP(E1227,最低賃金!$A$3:$G$49,6,FALSE),"")</f>
        <v/>
      </c>
      <c r="H1227" s="45"/>
      <c r="I1227" s="36"/>
      <c r="J1227" s="54"/>
      <c r="K1227" s="51" t="str" cm="1">
        <f t="array" ref="K1227">IFERROR(_xlfn.IFS(COUNTBLANK(H1227:J1227)=3,"",I1227="","I列に金額を入力してください",H1227="3.時間給",I1227,J1227="","J列に労働時間を入力してください",H1227="1.月給",ROUND(I1227/J1227,0),H1227="2.日給",ROUND(I1227/J1227,0)),"")</f>
        <v/>
      </c>
      <c r="L1227" s="37" t="str" cm="1">
        <f t="array" ref="L1227">IFERROR(_xlfn.IFS(E1227="","",K1227&lt;F1227,"×（法定外・特例等対象外です）",K1227&lt;G1227,"〇",K1227&gt;=G1227,"ー"),"")</f>
        <v/>
      </c>
      <c r="M1227" s="26" t="str" cm="1">
        <f t="array" ref="M1227">IFERROR(_xlfn.IFS(COUNTBLANK(D1227:K1227)=8,"",D1227="","←D列に従業員名を姓名（フルネーム）で入力してください。誤変換にお気を付け下さい。",E1227="","←E列に都道府県を入力してください。",H1227="","←H列に1.月給～3.時間給の選択肢を入力してください",I1227="","←I列に金額を入力してください",H1227=3,"",J1227="","←J列に所定労働時間を入力してください"),"")</f>
        <v/>
      </c>
    </row>
    <row r="1228" spans="2:13" ht="22" x14ac:dyDescent="0.55000000000000004">
      <c r="B1228" s="39">
        <f t="shared" si="19"/>
        <v>1220</v>
      </c>
      <c r="C1228" s="45"/>
      <c r="D1228" s="35"/>
      <c r="E1228" s="46"/>
      <c r="F1228" s="40" t="str" cm="1">
        <f t="array" ref="F1228">IFERROR(_xlfn.IFS(AND($G$3=45566,E1228="徳島"),VLOOKUP(E1228,最低賃金!$A$2:$G$49,2,FALSE),OR($G$3&lt;&gt;45566,E1228&lt;&gt;"徳島"),VLOOKUP(E1228,最低賃金!$A$2:$G$49,4,FALSE)),"")</f>
        <v/>
      </c>
      <c r="G1228" s="50" t="str">
        <f>IFERROR(VLOOKUP(E1228,最低賃金!$A$3:$G$49,6,FALSE),"")</f>
        <v/>
      </c>
      <c r="H1228" s="45"/>
      <c r="I1228" s="36"/>
      <c r="J1228" s="54"/>
      <c r="K1228" s="51" t="str" cm="1">
        <f t="array" ref="K1228">IFERROR(_xlfn.IFS(COUNTBLANK(H1228:J1228)=3,"",I1228="","I列に金額を入力してください",H1228="3.時間給",I1228,J1228="","J列に労働時間を入力してください",H1228="1.月給",ROUND(I1228/J1228,0),H1228="2.日給",ROUND(I1228/J1228,0)),"")</f>
        <v/>
      </c>
      <c r="L1228" s="37" t="str" cm="1">
        <f t="array" ref="L1228">IFERROR(_xlfn.IFS(E1228="","",K1228&lt;F1228,"×（法定外・特例等対象外です）",K1228&lt;G1228,"〇",K1228&gt;=G1228,"ー"),"")</f>
        <v/>
      </c>
      <c r="M1228" s="26" t="str" cm="1">
        <f t="array" ref="M1228">IFERROR(_xlfn.IFS(COUNTBLANK(D1228:K1228)=8,"",D1228="","←D列に従業員名を姓名（フルネーム）で入力してください。誤変換にお気を付け下さい。",E1228="","←E列に都道府県を入力してください。",H1228="","←H列に1.月給～3.時間給の選択肢を入力してください",I1228="","←I列に金額を入力してください",H1228=3,"",J1228="","←J列に所定労働時間を入力してください"),"")</f>
        <v/>
      </c>
    </row>
    <row r="1229" spans="2:13" ht="22" x14ac:dyDescent="0.55000000000000004">
      <c r="B1229" s="39">
        <f t="shared" si="19"/>
        <v>1221</v>
      </c>
      <c r="C1229" s="45"/>
      <c r="D1229" s="35"/>
      <c r="E1229" s="46"/>
      <c r="F1229" s="40" t="str" cm="1">
        <f t="array" ref="F1229">IFERROR(_xlfn.IFS(AND($G$3=45566,E1229="徳島"),VLOOKUP(E1229,最低賃金!$A$2:$G$49,2,FALSE),OR($G$3&lt;&gt;45566,E1229&lt;&gt;"徳島"),VLOOKUP(E1229,最低賃金!$A$2:$G$49,4,FALSE)),"")</f>
        <v/>
      </c>
      <c r="G1229" s="50" t="str">
        <f>IFERROR(VLOOKUP(E1229,最低賃金!$A$3:$G$49,6,FALSE),"")</f>
        <v/>
      </c>
      <c r="H1229" s="45"/>
      <c r="I1229" s="36"/>
      <c r="J1229" s="54"/>
      <c r="K1229" s="51" t="str" cm="1">
        <f t="array" ref="K1229">IFERROR(_xlfn.IFS(COUNTBLANK(H1229:J1229)=3,"",I1229="","I列に金額を入力してください",H1229="3.時間給",I1229,J1229="","J列に労働時間を入力してください",H1229="1.月給",ROUND(I1229/J1229,0),H1229="2.日給",ROUND(I1229/J1229,0)),"")</f>
        <v/>
      </c>
      <c r="L1229" s="37" t="str" cm="1">
        <f t="array" ref="L1229">IFERROR(_xlfn.IFS(E1229="","",K1229&lt;F1229,"×（法定外・特例等対象外です）",K1229&lt;G1229,"〇",K1229&gt;=G1229,"ー"),"")</f>
        <v/>
      </c>
      <c r="M1229" s="26" t="str" cm="1">
        <f t="array" ref="M1229">IFERROR(_xlfn.IFS(COUNTBLANK(D1229:K1229)=8,"",D1229="","←D列に従業員名を姓名（フルネーム）で入力してください。誤変換にお気を付け下さい。",E1229="","←E列に都道府県を入力してください。",H1229="","←H列に1.月給～3.時間給の選択肢を入力してください",I1229="","←I列に金額を入力してください",H1229=3,"",J1229="","←J列に所定労働時間を入力してください"),"")</f>
        <v/>
      </c>
    </row>
    <row r="1230" spans="2:13" ht="22" x14ac:dyDescent="0.55000000000000004">
      <c r="B1230" s="39">
        <f t="shared" si="19"/>
        <v>1222</v>
      </c>
      <c r="C1230" s="45"/>
      <c r="D1230" s="35"/>
      <c r="E1230" s="46"/>
      <c r="F1230" s="40" t="str" cm="1">
        <f t="array" ref="F1230">IFERROR(_xlfn.IFS(AND($G$3=45566,E1230="徳島"),VLOOKUP(E1230,最低賃金!$A$2:$G$49,2,FALSE),OR($G$3&lt;&gt;45566,E1230&lt;&gt;"徳島"),VLOOKUP(E1230,最低賃金!$A$2:$G$49,4,FALSE)),"")</f>
        <v/>
      </c>
      <c r="G1230" s="50" t="str">
        <f>IFERROR(VLOOKUP(E1230,最低賃金!$A$3:$G$49,6,FALSE),"")</f>
        <v/>
      </c>
      <c r="H1230" s="45"/>
      <c r="I1230" s="36"/>
      <c r="J1230" s="54"/>
      <c r="K1230" s="51" t="str" cm="1">
        <f t="array" ref="K1230">IFERROR(_xlfn.IFS(COUNTBLANK(H1230:J1230)=3,"",I1230="","I列に金額を入力してください",H1230="3.時間給",I1230,J1230="","J列に労働時間を入力してください",H1230="1.月給",ROUND(I1230/J1230,0),H1230="2.日給",ROUND(I1230/J1230,0)),"")</f>
        <v/>
      </c>
      <c r="L1230" s="37" t="str" cm="1">
        <f t="array" ref="L1230">IFERROR(_xlfn.IFS(E1230="","",K1230&lt;F1230,"×（法定外・特例等対象外です）",K1230&lt;G1230,"〇",K1230&gt;=G1230,"ー"),"")</f>
        <v/>
      </c>
      <c r="M1230" s="26" t="str" cm="1">
        <f t="array" ref="M1230">IFERROR(_xlfn.IFS(COUNTBLANK(D1230:K1230)=8,"",D1230="","←D列に従業員名を姓名（フルネーム）で入力してください。誤変換にお気を付け下さい。",E1230="","←E列に都道府県を入力してください。",H1230="","←H列に1.月給～3.時間給の選択肢を入力してください",I1230="","←I列に金額を入力してください",H1230=3,"",J1230="","←J列に所定労働時間を入力してください"),"")</f>
        <v/>
      </c>
    </row>
    <row r="1231" spans="2:13" ht="22" x14ac:dyDescent="0.55000000000000004">
      <c r="B1231" s="39">
        <f t="shared" si="19"/>
        <v>1223</v>
      </c>
      <c r="C1231" s="45"/>
      <c r="D1231" s="35"/>
      <c r="E1231" s="46"/>
      <c r="F1231" s="40" t="str" cm="1">
        <f t="array" ref="F1231">IFERROR(_xlfn.IFS(AND($G$3=45566,E1231="徳島"),VLOOKUP(E1231,最低賃金!$A$2:$G$49,2,FALSE),OR($G$3&lt;&gt;45566,E1231&lt;&gt;"徳島"),VLOOKUP(E1231,最低賃金!$A$2:$G$49,4,FALSE)),"")</f>
        <v/>
      </c>
      <c r="G1231" s="50" t="str">
        <f>IFERROR(VLOOKUP(E1231,最低賃金!$A$3:$G$49,6,FALSE),"")</f>
        <v/>
      </c>
      <c r="H1231" s="45"/>
      <c r="I1231" s="36"/>
      <c r="J1231" s="54"/>
      <c r="K1231" s="51" t="str" cm="1">
        <f t="array" ref="K1231">IFERROR(_xlfn.IFS(COUNTBLANK(H1231:J1231)=3,"",I1231="","I列に金額を入力してください",H1231="3.時間給",I1231,J1231="","J列に労働時間を入力してください",H1231="1.月給",ROUND(I1231/J1231,0),H1231="2.日給",ROUND(I1231/J1231,0)),"")</f>
        <v/>
      </c>
      <c r="L1231" s="37" t="str" cm="1">
        <f t="array" ref="L1231">IFERROR(_xlfn.IFS(E1231="","",K1231&lt;F1231,"×（法定外・特例等対象外です）",K1231&lt;G1231,"〇",K1231&gt;=G1231,"ー"),"")</f>
        <v/>
      </c>
      <c r="M1231" s="26" t="str" cm="1">
        <f t="array" ref="M1231">IFERROR(_xlfn.IFS(COUNTBLANK(D1231:K1231)=8,"",D1231="","←D列に従業員名を姓名（フルネーム）で入力してください。誤変換にお気を付け下さい。",E1231="","←E列に都道府県を入力してください。",H1231="","←H列に1.月給～3.時間給の選択肢を入力してください",I1231="","←I列に金額を入力してください",H1231=3,"",J1231="","←J列に所定労働時間を入力してください"),"")</f>
        <v/>
      </c>
    </row>
    <row r="1232" spans="2:13" ht="22" x14ac:dyDescent="0.55000000000000004">
      <c r="B1232" s="39">
        <f t="shared" si="19"/>
        <v>1224</v>
      </c>
      <c r="C1232" s="45"/>
      <c r="D1232" s="35"/>
      <c r="E1232" s="46"/>
      <c r="F1232" s="40" t="str" cm="1">
        <f t="array" ref="F1232">IFERROR(_xlfn.IFS(AND($G$3=45566,E1232="徳島"),VLOOKUP(E1232,最低賃金!$A$2:$G$49,2,FALSE),OR($G$3&lt;&gt;45566,E1232&lt;&gt;"徳島"),VLOOKUP(E1232,最低賃金!$A$2:$G$49,4,FALSE)),"")</f>
        <v/>
      </c>
      <c r="G1232" s="50" t="str">
        <f>IFERROR(VLOOKUP(E1232,最低賃金!$A$3:$G$49,6,FALSE),"")</f>
        <v/>
      </c>
      <c r="H1232" s="45"/>
      <c r="I1232" s="36"/>
      <c r="J1232" s="54"/>
      <c r="K1232" s="51" t="str" cm="1">
        <f t="array" ref="K1232">IFERROR(_xlfn.IFS(COUNTBLANK(H1232:J1232)=3,"",I1232="","I列に金額を入力してください",H1232="3.時間給",I1232,J1232="","J列に労働時間を入力してください",H1232="1.月給",ROUND(I1232/J1232,0),H1232="2.日給",ROUND(I1232/J1232,0)),"")</f>
        <v/>
      </c>
      <c r="L1232" s="37" t="str" cm="1">
        <f t="array" ref="L1232">IFERROR(_xlfn.IFS(E1232="","",K1232&lt;F1232,"×（法定外・特例等対象外です）",K1232&lt;G1232,"〇",K1232&gt;=G1232,"ー"),"")</f>
        <v/>
      </c>
      <c r="M1232" s="26" t="str" cm="1">
        <f t="array" ref="M1232">IFERROR(_xlfn.IFS(COUNTBLANK(D1232:K1232)=8,"",D1232="","←D列に従業員名を姓名（フルネーム）で入力してください。誤変換にお気を付け下さい。",E1232="","←E列に都道府県を入力してください。",H1232="","←H列に1.月給～3.時間給の選択肢を入力してください",I1232="","←I列に金額を入力してください",H1232=3,"",J1232="","←J列に所定労働時間を入力してください"),"")</f>
        <v/>
      </c>
    </row>
    <row r="1233" spans="2:13" ht="22" x14ac:dyDescent="0.55000000000000004">
      <c r="B1233" s="39">
        <f t="shared" si="19"/>
        <v>1225</v>
      </c>
      <c r="C1233" s="45"/>
      <c r="D1233" s="35"/>
      <c r="E1233" s="46"/>
      <c r="F1233" s="40" t="str" cm="1">
        <f t="array" ref="F1233">IFERROR(_xlfn.IFS(AND($G$3=45566,E1233="徳島"),VLOOKUP(E1233,最低賃金!$A$2:$G$49,2,FALSE),OR($G$3&lt;&gt;45566,E1233&lt;&gt;"徳島"),VLOOKUP(E1233,最低賃金!$A$2:$G$49,4,FALSE)),"")</f>
        <v/>
      </c>
      <c r="G1233" s="50" t="str">
        <f>IFERROR(VLOOKUP(E1233,最低賃金!$A$3:$G$49,6,FALSE),"")</f>
        <v/>
      </c>
      <c r="H1233" s="45"/>
      <c r="I1233" s="36"/>
      <c r="J1233" s="54"/>
      <c r="K1233" s="51" t="str" cm="1">
        <f t="array" ref="K1233">IFERROR(_xlfn.IFS(COUNTBLANK(H1233:J1233)=3,"",I1233="","I列に金額を入力してください",H1233="3.時間給",I1233,J1233="","J列に労働時間を入力してください",H1233="1.月給",ROUND(I1233/J1233,0),H1233="2.日給",ROUND(I1233/J1233,0)),"")</f>
        <v/>
      </c>
      <c r="L1233" s="37" t="str" cm="1">
        <f t="array" ref="L1233">IFERROR(_xlfn.IFS(E1233="","",K1233&lt;F1233,"×（法定外・特例等対象外です）",K1233&lt;G1233,"〇",K1233&gt;=G1233,"ー"),"")</f>
        <v/>
      </c>
      <c r="M1233" s="26" t="str" cm="1">
        <f t="array" ref="M1233">IFERROR(_xlfn.IFS(COUNTBLANK(D1233:K1233)=8,"",D1233="","←D列に従業員名を姓名（フルネーム）で入力してください。誤変換にお気を付け下さい。",E1233="","←E列に都道府県を入力してください。",H1233="","←H列に1.月給～3.時間給の選択肢を入力してください",I1233="","←I列に金額を入力してください",H1233=3,"",J1233="","←J列に所定労働時間を入力してください"),"")</f>
        <v/>
      </c>
    </row>
    <row r="1234" spans="2:13" ht="22" x14ac:dyDescent="0.55000000000000004">
      <c r="B1234" s="39">
        <f t="shared" si="19"/>
        <v>1226</v>
      </c>
      <c r="C1234" s="45"/>
      <c r="D1234" s="35"/>
      <c r="E1234" s="46"/>
      <c r="F1234" s="40" t="str" cm="1">
        <f t="array" ref="F1234">IFERROR(_xlfn.IFS(AND($G$3=45566,E1234="徳島"),VLOOKUP(E1234,最低賃金!$A$2:$G$49,2,FALSE),OR($G$3&lt;&gt;45566,E1234&lt;&gt;"徳島"),VLOOKUP(E1234,最低賃金!$A$2:$G$49,4,FALSE)),"")</f>
        <v/>
      </c>
      <c r="G1234" s="50" t="str">
        <f>IFERROR(VLOOKUP(E1234,最低賃金!$A$3:$G$49,6,FALSE),"")</f>
        <v/>
      </c>
      <c r="H1234" s="45"/>
      <c r="I1234" s="36"/>
      <c r="J1234" s="54"/>
      <c r="K1234" s="51" t="str" cm="1">
        <f t="array" ref="K1234">IFERROR(_xlfn.IFS(COUNTBLANK(H1234:J1234)=3,"",I1234="","I列に金額を入力してください",H1234="3.時間給",I1234,J1234="","J列に労働時間を入力してください",H1234="1.月給",ROUND(I1234/J1234,0),H1234="2.日給",ROUND(I1234/J1234,0)),"")</f>
        <v/>
      </c>
      <c r="L1234" s="37" t="str" cm="1">
        <f t="array" ref="L1234">IFERROR(_xlfn.IFS(E1234="","",K1234&lt;F1234,"×（法定外・特例等対象外です）",K1234&lt;G1234,"〇",K1234&gt;=G1234,"ー"),"")</f>
        <v/>
      </c>
      <c r="M1234" s="26" t="str" cm="1">
        <f t="array" ref="M1234">IFERROR(_xlfn.IFS(COUNTBLANK(D1234:K1234)=8,"",D1234="","←D列に従業員名を姓名（フルネーム）で入力してください。誤変換にお気を付け下さい。",E1234="","←E列に都道府県を入力してください。",H1234="","←H列に1.月給～3.時間給の選択肢を入力してください",I1234="","←I列に金額を入力してください",H1234=3,"",J1234="","←J列に所定労働時間を入力してください"),"")</f>
        <v/>
      </c>
    </row>
    <row r="1235" spans="2:13" ht="22" x14ac:dyDescent="0.55000000000000004">
      <c r="B1235" s="39">
        <f t="shared" si="19"/>
        <v>1227</v>
      </c>
      <c r="C1235" s="45"/>
      <c r="D1235" s="35"/>
      <c r="E1235" s="46"/>
      <c r="F1235" s="40" t="str" cm="1">
        <f t="array" ref="F1235">IFERROR(_xlfn.IFS(AND($G$3=45566,E1235="徳島"),VLOOKUP(E1235,最低賃金!$A$2:$G$49,2,FALSE),OR($G$3&lt;&gt;45566,E1235&lt;&gt;"徳島"),VLOOKUP(E1235,最低賃金!$A$2:$G$49,4,FALSE)),"")</f>
        <v/>
      </c>
      <c r="G1235" s="50" t="str">
        <f>IFERROR(VLOOKUP(E1235,最低賃金!$A$3:$G$49,6,FALSE),"")</f>
        <v/>
      </c>
      <c r="H1235" s="45"/>
      <c r="I1235" s="36"/>
      <c r="J1235" s="54"/>
      <c r="K1235" s="51" t="str" cm="1">
        <f t="array" ref="K1235">IFERROR(_xlfn.IFS(COUNTBLANK(H1235:J1235)=3,"",I1235="","I列に金額を入力してください",H1235="3.時間給",I1235,J1235="","J列に労働時間を入力してください",H1235="1.月給",ROUND(I1235/J1235,0),H1235="2.日給",ROUND(I1235/J1235,0)),"")</f>
        <v/>
      </c>
      <c r="L1235" s="37" t="str" cm="1">
        <f t="array" ref="L1235">IFERROR(_xlfn.IFS(E1235="","",K1235&lt;F1235,"×（法定外・特例等対象外です）",K1235&lt;G1235,"〇",K1235&gt;=G1235,"ー"),"")</f>
        <v/>
      </c>
      <c r="M1235" s="26" t="str" cm="1">
        <f t="array" ref="M1235">IFERROR(_xlfn.IFS(COUNTBLANK(D1235:K1235)=8,"",D1235="","←D列に従業員名を姓名（フルネーム）で入力してください。誤変換にお気を付け下さい。",E1235="","←E列に都道府県を入力してください。",H1235="","←H列に1.月給～3.時間給の選択肢を入力してください",I1235="","←I列に金額を入力してください",H1235=3,"",J1235="","←J列に所定労働時間を入力してください"),"")</f>
        <v/>
      </c>
    </row>
    <row r="1236" spans="2:13" ht="22" x14ac:dyDescent="0.55000000000000004">
      <c r="B1236" s="39">
        <f t="shared" si="19"/>
        <v>1228</v>
      </c>
      <c r="C1236" s="45"/>
      <c r="D1236" s="35"/>
      <c r="E1236" s="46"/>
      <c r="F1236" s="40" t="str" cm="1">
        <f t="array" ref="F1236">IFERROR(_xlfn.IFS(AND($G$3=45566,E1236="徳島"),VLOOKUP(E1236,最低賃金!$A$2:$G$49,2,FALSE),OR($G$3&lt;&gt;45566,E1236&lt;&gt;"徳島"),VLOOKUP(E1236,最低賃金!$A$2:$G$49,4,FALSE)),"")</f>
        <v/>
      </c>
      <c r="G1236" s="50" t="str">
        <f>IFERROR(VLOOKUP(E1236,最低賃金!$A$3:$G$49,6,FALSE),"")</f>
        <v/>
      </c>
      <c r="H1236" s="45"/>
      <c r="I1236" s="36"/>
      <c r="J1236" s="54"/>
      <c r="K1236" s="51" t="str" cm="1">
        <f t="array" ref="K1236">IFERROR(_xlfn.IFS(COUNTBLANK(H1236:J1236)=3,"",I1236="","I列に金額を入力してください",H1236="3.時間給",I1236,J1236="","J列に労働時間を入力してください",H1236="1.月給",ROUND(I1236/J1236,0),H1236="2.日給",ROUND(I1236/J1236,0)),"")</f>
        <v/>
      </c>
      <c r="L1236" s="37" t="str" cm="1">
        <f t="array" ref="L1236">IFERROR(_xlfn.IFS(E1236="","",K1236&lt;F1236,"×（法定外・特例等対象外です）",K1236&lt;G1236,"〇",K1236&gt;=G1236,"ー"),"")</f>
        <v/>
      </c>
      <c r="M1236" s="26" t="str" cm="1">
        <f t="array" ref="M1236">IFERROR(_xlfn.IFS(COUNTBLANK(D1236:K1236)=8,"",D1236="","←D列に従業員名を姓名（フルネーム）で入力してください。誤変換にお気を付け下さい。",E1236="","←E列に都道府県を入力してください。",H1236="","←H列に1.月給～3.時間給の選択肢を入力してください",I1236="","←I列に金額を入力してください",H1236=3,"",J1236="","←J列に所定労働時間を入力してください"),"")</f>
        <v/>
      </c>
    </row>
    <row r="1237" spans="2:13" ht="22" x14ac:dyDescent="0.55000000000000004">
      <c r="B1237" s="39">
        <f t="shared" si="19"/>
        <v>1229</v>
      </c>
      <c r="C1237" s="45"/>
      <c r="D1237" s="35"/>
      <c r="E1237" s="46"/>
      <c r="F1237" s="40" t="str" cm="1">
        <f t="array" ref="F1237">IFERROR(_xlfn.IFS(AND($G$3=45566,E1237="徳島"),VLOOKUP(E1237,最低賃金!$A$2:$G$49,2,FALSE),OR($G$3&lt;&gt;45566,E1237&lt;&gt;"徳島"),VLOOKUP(E1237,最低賃金!$A$2:$G$49,4,FALSE)),"")</f>
        <v/>
      </c>
      <c r="G1237" s="50" t="str">
        <f>IFERROR(VLOOKUP(E1237,最低賃金!$A$3:$G$49,6,FALSE),"")</f>
        <v/>
      </c>
      <c r="H1237" s="45"/>
      <c r="I1237" s="36"/>
      <c r="J1237" s="54"/>
      <c r="K1237" s="51" t="str" cm="1">
        <f t="array" ref="K1237">IFERROR(_xlfn.IFS(COUNTBLANK(H1237:J1237)=3,"",I1237="","I列に金額を入力してください",H1237="3.時間給",I1237,J1237="","J列に労働時間を入力してください",H1237="1.月給",ROUND(I1237/J1237,0),H1237="2.日給",ROUND(I1237/J1237,0)),"")</f>
        <v/>
      </c>
      <c r="L1237" s="37" t="str" cm="1">
        <f t="array" ref="L1237">IFERROR(_xlfn.IFS(E1237="","",K1237&lt;F1237,"×（法定外・特例等対象外です）",K1237&lt;G1237,"〇",K1237&gt;=G1237,"ー"),"")</f>
        <v/>
      </c>
      <c r="M1237" s="26" t="str" cm="1">
        <f t="array" ref="M1237">IFERROR(_xlfn.IFS(COUNTBLANK(D1237:K1237)=8,"",D1237="","←D列に従業員名を姓名（フルネーム）で入力してください。誤変換にお気を付け下さい。",E1237="","←E列に都道府県を入力してください。",H1237="","←H列に1.月給～3.時間給の選択肢を入力してください",I1237="","←I列に金額を入力してください",H1237=3,"",J1237="","←J列に所定労働時間を入力してください"),"")</f>
        <v/>
      </c>
    </row>
    <row r="1238" spans="2:13" ht="22" x14ac:dyDescent="0.55000000000000004">
      <c r="B1238" s="39">
        <f t="shared" si="19"/>
        <v>1230</v>
      </c>
      <c r="C1238" s="45"/>
      <c r="D1238" s="35"/>
      <c r="E1238" s="46"/>
      <c r="F1238" s="40" t="str" cm="1">
        <f t="array" ref="F1238">IFERROR(_xlfn.IFS(AND($G$3=45566,E1238="徳島"),VLOOKUP(E1238,最低賃金!$A$2:$G$49,2,FALSE),OR($G$3&lt;&gt;45566,E1238&lt;&gt;"徳島"),VLOOKUP(E1238,最低賃金!$A$2:$G$49,4,FALSE)),"")</f>
        <v/>
      </c>
      <c r="G1238" s="50" t="str">
        <f>IFERROR(VLOOKUP(E1238,最低賃金!$A$3:$G$49,6,FALSE),"")</f>
        <v/>
      </c>
      <c r="H1238" s="45"/>
      <c r="I1238" s="36"/>
      <c r="J1238" s="54"/>
      <c r="K1238" s="51" t="str" cm="1">
        <f t="array" ref="K1238">IFERROR(_xlfn.IFS(COUNTBLANK(H1238:J1238)=3,"",I1238="","I列に金額を入力してください",H1238="3.時間給",I1238,J1238="","J列に労働時間を入力してください",H1238="1.月給",ROUND(I1238/J1238,0),H1238="2.日給",ROUND(I1238/J1238,0)),"")</f>
        <v/>
      </c>
      <c r="L1238" s="37" t="str" cm="1">
        <f t="array" ref="L1238">IFERROR(_xlfn.IFS(E1238="","",K1238&lt;F1238,"×（法定外・特例等対象外です）",K1238&lt;G1238,"〇",K1238&gt;=G1238,"ー"),"")</f>
        <v/>
      </c>
      <c r="M1238" s="26" t="str" cm="1">
        <f t="array" ref="M1238">IFERROR(_xlfn.IFS(COUNTBLANK(D1238:K1238)=8,"",D1238="","←D列に従業員名を姓名（フルネーム）で入力してください。誤変換にお気を付け下さい。",E1238="","←E列に都道府県を入力してください。",H1238="","←H列に1.月給～3.時間給の選択肢を入力してください",I1238="","←I列に金額を入力してください",H1238=3,"",J1238="","←J列に所定労働時間を入力してください"),"")</f>
        <v/>
      </c>
    </row>
    <row r="1239" spans="2:13" ht="22" x14ac:dyDescent="0.55000000000000004">
      <c r="B1239" s="39">
        <f t="shared" si="19"/>
        <v>1231</v>
      </c>
      <c r="C1239" s="45"/>
      <c r="D1239" s="35"/>
      <c r="E1239" s="46"/>
      <c r="F1239" s="40" t="str" cm="1">
        <f t="array" ref="F1239">IFERROR(_xlfn.IFS(AND($G$3=45566,E1239="徳島"),VLOOKUP(E1239,最低賃金!$A$2:$G$49,2,FALSE),OR($G$3&lt;&gt;45566,E1239&lt;&gt;"徳島"),VLOOKUP(E1239,最低賃金!$A$2:$G$49,4,FALSE)),"")</f>
        <v/>
      </c>
      <c r="G1239" s="50" t="str">
        <f>IFERROR(VLOOKUP(E1239,最低賃金!$A$3:$G$49,6,FALSE),"")</f>
        <v/>
      </c>
      <c r="H1239" s="45"/>
      <c r="I1239" s="36"/>
      <c r="J1239" s="54"/>
      <c r="K1239" s="51" t="str" cm="1">
        <f t="array" ref="K1239">IFERROR(_xlfn.IFS(COUNTBLANK(H1239:J1239)=3,"",I1239="","I列に金額を入力してください",H1239="3.時間給",I1239,J1239="","J列に労働時間を入力してください",H1239="1.月給",ROUND(I1239/J1239,0),H1239="2.日給",ROUND(I1239/J1239,0)),"")</f>
        <v/>
      </c>
      <c r="L1239" s="37" t="str" cm="1">
        <f t="array" ref="L1239">IFERROR(_xlfn.IFS(E1239="","",K1239&lt;F1239,"×（法定外・特例等対象外です）",K1239&lt;G1239,"〇",K1239&gt;=G1239,"ー"),"")</f>
        <v/>
      </c>
      <c r="M1239" s="26" t="str" cm="1">
        <f t="array" ref="M1239">IFERROR(_xlfn.IFS(COUNTBLANK(D1239:K1239)=8,"",D1239="","←D列に従業員名を姓名（フルネーム）で入力してください。誤変換にお気を付け下さい。",E1239="","←E列に都道府県を入力してください。",H1239="","←H列に1.月給～3.時間給の選択肢を入力してください",I1239="","←I列に金額を入力してください",H1239=3,"",J1239="","←J列に所定労働時間を入力してください"),"")</f>
        <v/>
      </c>
    </row>
    <row r="1240" spans="2:13" ht="22" x14ac:dyDescent="0.55000000000000004">
      <c r="B1240" s="39">
        <f t="shared" si="19"/>
        <v>1232</v>
      </c>
      <c r="C1240" s="45"/>
      <c r="D1240" s="35"/>
      <c r="E1240" s="46"/>
      <c r="F1240" s="40" t="str" cm="1">
        <f t="array" ref="F1240">IFERROR(_xlfn.IFS(AND($G$3=45566,E1240="徳島"),VLOOKUP(E1240,最低賃金!$A$2:$G$49,2,FALSE),OR($G$3&lt;&gt;45566,E1240&lt;&gt;"徳島"),VLOOKUP(E1240,最低賃金!$A$2:$G$49,4,FALSE)),"")</f>
        <v/>
      </c>
      <c r="G1240" s="50" t="str">
        <f>IFERROR(VLOOKUP(E1240,最低賃金!$A$3:$G$49,6,FALSE),"")</f>
        <v/>
      </c>
      <c r="H1240" s="45"/>
      <c r="I1240" s="36"/>
      <c r="J1240" s="54"/>
      <c r="K1240" s="51" t="str" cm="1">
        <f t="array" ref="K1240">IFERROR(_xlfn.IFS(COUNTBLANK(H1240:J1240)=3,"",I1240="","I列に金額を入力してください",H1240="3.時間給",I1240,J1240="","J列に労働時間を入力してください",H1240="1.月給",ROUND(I1240/J1240,0),H1240="2.日給",ROUND(I1240/J1240,0)),"")</f>
        <v/>
      </c>
      <c r="L1240" s="37" t="str" cm="1">
        <f t="array" ref="L1240">IFERROR(_xlfn.IFS(E1240="","",K1240&lt;F1240,"×（法定外・特例等対象外です）",K1240&lt;G1240,"〇",K1240&gt;=G1240,"ー"),"")</f>
        <v/>
      </c>
      <c r="M1240" s="26" t="str" cm="1">
        <f t="array" ref="M1240">IFERROR(_xlfn.IFS(COUNTBLANK(D1240:K1240)=8,"",D1240="","←D列に従業員名を姓名（フルネーム）で入力してください。誤変換にお気を付け下さい。",E1240="","←E列に都道府県を入力してください。",H1240="","←H列に1.月給～3.時間給の選択肢を入力してください",I1240="","←I列に金額を入力してください",H1240=3,"",J1240="","←J列に所定労働時間を入力してください"),"")</f>
        <v/>
      </c>
    </row>
    <row r="1241" spans="2:13" ht="22" x14ac:dyDescent="0.55000000000000004">
      <c r="B1241" s="39">
        <f t="shared" si="19"/>
        <v>1233</v>
      </c>
      <c r="C1241" s="45"/>
      <c r="D1241" s="35"/>
      <c r="E1241" s="46"/>
      <c r="F1241" s="40" t="str" cm="1">
        <f t="array" ref="F1241">IFERROR(_xlfn.IFS(AND($G$3=45566,E1241="徳島"),VLOOKUP(E1241,最低賃金!$A$2:$G$49,2,FALSE),OR($G$3&lt;&gt;45566,E1241&lt;&gt;"徳島"),VLOOKUP(E1241,最低賃金!$A$2:$G$49,4,FALSE)),"")</f>
        <v/>
      </c>
      <c r="G1241" s="50" t="str">
        <f>IFERROR(VLOOKUP(E1241,最低賃金!$A$3:$G$49,6,FALSE),"")</f>
        <v/>
      </c>
      <c r="H1241" s="45"/>
      <c r="I1241" s="36"/>
      <c r="J1241" s="54"/>
      <c r="K1241" s="51" t="str" cm="1">
        <f t="array" ref="K1241">IFERROR(_xlfn.IFS(COUNTBLANK(H1241:J1241)=3,"",I1241="","I列に金額を入力してください",H1241="3.時間給",I1241,J1241="","J列に労働時間を入力してください",H1241="1.月給",ROUND(I1241/J1241,0),H1241="2.日給",ROUND(I1241/J1241,0)),"")</f>
        <v/>
      </c>
      <c r="L1241" s="37" t="str" cm="1">
        <f t="array" ref="L1241">IFERROR(_xlfn.IFS(E1241="","",K1241&lt;F1241,"×（法定外・特例等対象外です）",K1241&lt;G1241,"〇",K1241&gt;=G1241,"ー"),"")</f>
        <v/>
      </c>
      <c r="M1241" s="26" t="str" cm="1">
        <f t="array" ref="M1241">IFERROR(_xlfn.IFS(COUNTBLANK(D1241:K1241)=8,"",D1241="","←D列に従業員名を姓名（フルネーム）で入力してください。誤変換にお気を付け下さい。",E1241="","←E列に都道府県を入力してください。",H1241="","←H列に1.月給～3.時間給の選択肢を入力してください",I1241="","←I列に金額を入力してください",H1241=3,"",J1241="","←J列に所定労働時間を入力してください"),"")</f>
        <v/>
      </c>
    </row>
    <row r="1242" spans="2:13" ht="22" x14ac:dyDescent="0.55000000000000004">
      <c r="B1242" s="39">
        <f t="shared" si="19"/>
        <v>1234</v>
      </c>
      <c r="C1242" s="45"/>
      <c r="D1242" s="35"/>
      <c r="E1242" s="46"/>
      <c r="F1242" s="40" t="str" cm="1">
        <f t="array" ref="F1242">IFERROR(_xlfn.IFS(AND($G$3=45566,E1242="徳島"),VLOOKUP(E1242,最低賃金!$A$2:$G$49,2,FALSE),OR($G$3&lt;&gt;45566,E1242&lt;&gt;"徳島"),VLOOKUP(E1242,最低賃金!$A$2:$G$49,4,FALSE)),"")</f>
        <v/>
      </c>
      <c r="G1242" s="50" t="str">
        <f>IFERROR(VLOOKUP(E1242,最低賃金!$A$3:$G$49,6,FALSE),"")</f>
        <v/>
      </c>
      <c r="H1242" s="45"/>
      <c r="I1242" s="36"/>
      <c r="J1242" s="54"/>
      <c r="K1242" s="51" t="str" cm="1">
        <f t="array" ref="K1242">IFERROR(_xlfn.IFS(COUNTBLANK(H1242:J1242)=3,"",I1242="","I列に金額を入力してください",H1242="3.時間給",I1242,J1242="","J列に労働時間を入力してください",H1242="1.月給",ROUND(I1242/J1242,0),H1242="2.日給",ROUND(I1242/J1242,0)),"")</f>
        <v/>
      </c>
      <c r="L1242" s="37" t="str" cm="1">
        <f t="array" ref="L1242">IFERROR(_xlfn.IFS(E1242="","",K1242&lt;F1242,"×（法定外・特例等対象外です）",K1242&lt;G1242,"〇",K1242&gt;=G1242,"ー"),"")</f>
        <v/>
      </c>
      <c r="M1242" s="26" t="str" cm="1">
        <f t="array" ref="M1242">IFERROR(_xlfn.IFS(COUNTBLANK(D1242:K1242)=8,"",D1242="","←D列に従業員名を姓名（フルネーム）で入力してください。誤変換にお気を付け下さい。",E1242="","←E列に都道府県を入力してください。",H1242="","←H列に1.月給～3.時間給の選択肢を入力してください",I1242="","←I列に金額を入力してください",H1242=3,"",J1242="","←J列に所定労働時間を入力してください"),"")</f>
        <v/>
      </c>
    </row>
    <row r="1243" spans="2:13" ht="22" x14ac:dyDescent="0.55000000000000004">
      <c r="B1243" s="39">
        <f t="shared" si="19"/>
        <v>1235</v>
      </c>
      <c r="C1243" s="45"/>
      <c r="D1243" s="35"/>
      <c r="E1243" s="46"/>
      <c r="F1243" s="40" t="str" cm="1">
        <f t="array" ref="F1243">IFERROR(_xlfn.IFS(AND($G$3=45566,E1243="徳島"),VLOOKUP(E1243,最低賃金!$A$2:$G$49,2,FALSE),OR($G$3&lt;&gt;45566,E1243&lt;&gt;"徳島"),VLOOKUP(E1243,最低賃金!$A$2:$G$49,4,FALSE)),"")</f>
        <v/>
      </c>
      <c r="G1243" s="50" t="str">
        <f>IFERROR(VLOOKUP(E1243,最低賃金!$A$3:$G$49,6,FALSE),"")</f>
        <v/>
      </c>
      <c r="H1243" s="45"/>
      <c r="I1243" s="36"/>
      <c r="J1243" s="54"/>
      <c r="K1243" s="51" t="str" cm="1">
        <f t="array" ref="K1243">IFERROR(_xlfn.IFS(COUNTBLANK(H1243:J1243)=3,"",I1243="","I列に金額を入力してください",H1243="3.時間給",I1243,J1243="","J列に労働時間を入力してください",H1243="1.月給",ROUND(I1243/J1243,0),H1243="2.日給",ROUND(I1243/J1243,0)),"")</f>
        <v/>
      </c>
      <c r="L1243" s="37" t="str" cm="1">
        <f t="array" ref="L1243">IFERROR(_xlfn.IFS(E1243="","",K1243&lt;F1243,"×（法定外・特例等対象外です）",K1243&lt;G1243,"〇",K1243&gt;=G1243,"ー"),"")</f>
        <v/>
      </c>
      <c r="M1243" s="26" t="str" cm="1">
        <f t="array" ref="M1243">IFERROR(_xlfn.IFS(COUNTBLANK(D1243:K1243)=8,"",D1243="","←D列に従業員名を姓名（フルネーム）で入力してください。誤変換にお気を付け下さい。",E1243="","←E列に都道府県を入力してください。",H1243="","←H列に1.月給～3.時間給の選択肢を入力してください",I1243="","←I列に金額を入力してください",H1243=3,"",J1243="","←J列に所定労働時間を入力してください"),"")</f>
        <v/>
      </c>
    </row>
    <row r="1244" spans="2:13" ht="22" x14ac:dyDescent="0.55000000000000004">
      <c r="B1244" s="39">
        <f t="shared" si="19"/>
        <v>1236</v>
      </c>
      <c r="C1244" s="45"/>
      <c r="D1244" s="35"/>
      <c r="E1244" s="46"/>
      <c r="F1244" s="40" t="str" cm="1">
        <f t="array" ref="F1244">IFERROR(_xlfn.IFS(AND($G$3=45566,E1244="徳島"),VLOOKUP(E1244,最低賃金!$A$2:$G$49,2,FALSE),OR($G$3&lt;&gt;45566,E1244&lt;&gt;"徳島"),VLOOKUP(E1244,最低賃金!$A$2:$G$49,4,FALSE)),"")</f>
        <v/>
      </c>
      <c r="G1244" s="50" t="str">
        <f>IFERROR(VLOOKUP(E1244,最低賃金!$A$3:$G$49,6,FALSE),"")</f>
        <v/>
      </c>
      <c r="H1244" s="45"/>
      <c r="I1244" s="36"/>
      <c r="J1244" s="54"/>
      <c r="K1244" s="51" t="str" cm="1">
        <f t="array" ref="K1244">IFERROR(_xlfn.IFS(COUNTBLANK(H1244:J1244)=3,"",I1244="","I列に金額を入力してください",H1244="3.時間給",I1244,J1244="","J列に労働時間を入力してください",H1244="1.月給",ROUND(I1244/J1244,0),H1244="2.日給",ROUND(I1244/J1244,0)),"")</f>
        <v/>
      </c>
      <c r="L1244" s="37" t="str" cm="1">
        <f t="array" ref="L1244">IFERROR(_xlfn.IFS(E1244="","",K1244&lt;F1244,"×（法定外・特例等対象外です）",K1244&lt;G1244,"〇",K1244&gt;=G1244,"ー"),"")</f>
        <v/>
      </c>
      <c r="M1244" s="26" t="str" cm="1">
        <f t="array" ref="M1244">IFERROR(_xlfn.IFS(COUNTBLANK(D1244:K1244)=8,"",D1244="","←D列に従業員名を姓名（フルネーム）で入力してください。誤変換にお気を付け下さい。",E1244="","←E列に都道府県を入力してください。",H1244="","←H列に1.月給～3.時間給の選択肢を入力してください",I1244="","←I列に金額を入力してください",H1244=3,"",J1244="","←J列に所定労働時間を入力してください"),"")</f>
        <v/>
      </c>
    </row>
    <row r="1245" spans="2:13" ht="22" x14ac:dyDescent="0.55000000000000004">
      <c r="B1245" s="39">
        <f t="shared" si="19"/>
        <v>1237</v>
      </c>
      <c r="C1245" s="45"/>
      <c r="D1245" s="35"/>
      <c r="E1245" s="46"/>
      <c r="F1245" s="40" t="str" cm="1">
        <f t="array" ref="F1245">IFERROR(_xlfn.IFS(AND($G$3=45566,E1245="徳島"),VLOOKUP(E1245,最低賃金!$A$2:$G$49,2,FALSE),OR($G$3&lt;&gt;45566,E1245&lt;&gt;"徳島"),VLOOKUP(E1245,最低賃金!$A$2:$G$49,4,FALSE)),"")</f>
        <v/>
      </c>
      <c r="G1245" s="50" t="str">
        <f>IFERROR(VLOOKUP(E1245,最低賃金!$A$3:$G$49,6,FALSE),"")</f>
        <v/>
      </c>
      <c r="H1245" s="45"/>
      <c r="I1245" s="36"/>
      <c r="J1245" s="54"/>
      <c r="K1245" s="51" t="str" cm="1">
        <f t="array" ref="K1245">IFERROR(_xlfn.IFS(COUNTBLANK(H1245:J1245)=3,"",I1245="","I列に金額を入力してください",H1245="3.時間給",I1245,J1245="","J列に労働時間を入力してください",H1245="1.月給",ROUND(I1245/J1245,0),H1245="2.日給",ROUND(I1245/J1245,0)),"")</f>
        <v/>
      </c>
      <c r="L1245" s="37" t="str" cm="1">
        <f t="array" ref="L1245">IFERROR(_xlfn.IFS(E1245="","",K1245&lt;F1245,"×（法定外・特例等対象外です）",K1245&lt;G1245,"〇",K1245&gt;=G1245,"ー"),"")</f>
        <v/>
      </c>
      <c r="M1245" s="26" t="str" cm="1">
        <f t="array" ref="M1245">IFERROR(_xlfn.IFS(COUNTBLANK(D1245:K1245)=8,"",D1245="","←D列に従業員名を姓名（フルネーム）で入力してください。誤変換にお気を付け下さい。",E1245="","←E列に都道府県を入力してください。",H1245="","←H列に1.月給～3.時間給の選択肢を入力してください",I1245="","←I列に金額を入力してください",H1245=3,"",J1245="","←J列に所定労働時間を入力してください"),"")</f>
        <v/>
      </c>
    </row>
    <row r="1246" spans="2:13" ht="22" x14ac:dyDescent="0.55000000000000004">
      <c r="B1246" s="39">
        <f t="shared" si="19"/>
        <v>1238</v>
      </c>
      <c r="C1246" s="45"/>
      <c r="D1246" s="35"/>
      <c r="E1246" s="46"/>
      <c r="F1246" s="40" t="str" cm="1">
        <f t="array" ref="F1246">IFERROR(_xlfn.IFS(AND($G$3=45566,E1246="徳島"),VLOOKUP(E1246,最低賃金!$A$2:$G$49,2,FALSE),OR($G$3&lt;&gt;45566,E1246&lt;&gt;"徳島"),VLOOKUP(E1246,最低賃金!$A$2:$G$49,4,FALSE)),"")</f>
        <v/>
      </c>
      <c r="G1246" s="50" t="str">
        <f>IFERROR(VLOOKUP(E1246,最低賃金!$A$3:$G$49,6,FALSE),"")</f>
        <v/>
      </c>
      <c r="H1246" s="45"/>
      <c r="I1246" s="36"/>
      <c r="J1246" s="54"/>
      <c r="K1246" s="51" t="str" cm="1">
        <f t="array" ref="K1246">IFERROR(_xlfn.IFS(COUNTBLANK(H1246:J1246)=3,"",I1246="","I列に金額を入力してください",H1246="3.時間給",I1246,J1246="","J列に労働時間を入力してください",H1246="1.月給",ROUND(I1246/J1246,0),H1246="2.日給",ROUND(I1246/J1246,0)),"")</f>
        <v/>
      </c>
      <c r="L1246" s="37" t="str" cm="1">
        <f t="array" ref="L1246">IFERROR(_xlfn.IFS(E1246="","",K1246&lt;F1246,"×（法定外・特例等対象外です）",K1246&lt;G1246,"〇",K1246&gt;=G1246,"ー"),"")</f>
        <v/>
      </c>
      <c r="M1246" s="26" t="str" cm="1">
        <f t="array" ref="M1246">IFERROR(_xlfn.IFS(COUNTBLANK(D1246:K1246)=8,"",D1246="","←D列に従業員名を姓名（フルネーム）で入力してください。誤変換にお気を付け下さい。",E1246="","←E列に都道府県を入力してください。",H1246="","←H列に1.月給～3.時間給の選択肢を入力してください",I1246="","←I列に金額を入力してください",H1246=3,"",J1246="","←J列に所定労働時間を入力してください"),"")</f>
        <v/>
      </c>
    </row>
    <row r="1247" spans="2:13" ht="22" x14ac:dyDescent="0.55000000000000004">
      <c r="B1247" s="39">
        <f t="shared" si="19"/>
        <v>1239</v>
      </c>
      <c r="C1247" s="45"/>
      <c r="D1247" s="35"/>
      <c r="E1247" s="46"/>
      <c r="F1247" s="40" t="str" cm="1">
        <f t="array" ref="F1247">IFERROR(_xlfn.IFS(AND($G$3=45566,E1247="徳島"),VLOOKUP(E1247,最低賃金!$A$2:$G$49,2,FALSE),OR($G$3&lt;&gt;45566,E1247&lt;&gt;"徳島"),VLOOKUP(E1247,最低賃金!$A$2:$G$49,4,FALSE)),"")</f>
        <v/>
      </c>
      <c r="G1247" s="50" t="str">
        <f>IFERROR(VLOOKUP(E1247,最低賃金!$A$3:$G$49,6,FALSE),"")</f>
        <v/>
      </c>
      <c r="H1247" s="45"/>
      <c r="I1247" s="36"/>
      <c r="J1247" s="54"/>
      <c r="K1247" s="51" t="str" cm="1">
        <f t="array" ref="K1247">IFERROR(_xlfn.IFS(COUNTBLANK(H1247:J1247)=3,"",I1247="","I列に金額を入力してください",H1247="3.時間給",I1247,J1247="","J列に労働時間を入力してください",H1247="1.月給",ROUND(I1247/J1247,0),H1247="2.日給",ROUND(I1247/J1247,0)),"")</f>
        <v/>
      </c>
      <c r="L1247" s="37" t="str" cm="1">
        <f t="array" ref="L1247">IFERROR(_xlfn.IFS(E1247="","",K1247&lt;F1247,"×（法定外・特例等対象外です）",K1247&lt;G1247,"〇",K1247&gt;=G1247,"ー"),"")</f>
        <v/>
      </c>
      <c r="M1247" s="26" t="str" cm="1">
        <f t="array" ref="M1247">IFERROR(_xlfn.IFS(COUNTBLANK(D1247:K1247)=8,"",D1247="","←D列に従業員名を姓名（フルネーム）で入力してください。誤変換にお気を付け下さい。",E1247="","←E列に都道府県を入力してください。",H1247="","←H列に1.月給～3.時間給の選択肢を入力してください",I1247="","←I列に金額を入力してください",H1247=3,"",J1247="","←J列に所定労働時間を入力してください"),"")</f>
        <v/>
      </c>
    </row>
    <row r="1248" spans="2:13" ht="22" x14ac:dyDescent="0.55000000000000004">
      <c r="B1248" s="39">
        <f t="shared" si="19"/>
        <v>1240</v>
      </c>
      <c r="C1248" s="45"/>
      <c r="D1248" s="35"/>
      <c r="E1248" s="46"/>
      <c r="F1248" s="40" t="str" cm="1">
        <f t="array" ref="F1248">IFERROR(_xlfn.IFS(AND($G$3=45566,E1248="徳島"),VLOOKUP(E1248,最低賃金!$A$2:$G$49,2,FALSE),OR($G$3&lt;&gt;45566,E1248&lt;&gt;"徳島"),VLOOKUP(E1248,最低賃金!$A$2:$G$49,4,FALSE)),"")</f>
        <v/>
      </c>
      <c r="G1248" s="50" t="str">
        <f>IFERROR(VLOOKUP(E1248,最低賃金!$A$3:$G$49,6,FALSE),"")</f>
        <v/>
      </c>
      <c r="H1248" s="45"/>
      <c r="I1248" s="36"/>
      <c r="J1248" s="54"/>
      <c r="K1248" s="51" t="str" cm="1">
        <f t="array" ref="K1248">IFERROR(_xlfn.IFS(COUNTBLANK(H1248:J1248)=3,"",I1248="","I列に金額を入力してください",H1248="3.時間給",I1248,J1248="","J列に労働時間を入力してください",H1248="1.月給",ROUND(I1248/J1248,0),H1248="2.日給",ROUND(I1248/J1248,0)),"")</f>
        <v/>
      </c>
      <c r="L1248" s="37" t="str" cm="1">
        <f t="array" ref="L1248">IFERROR(_xlfn.IFS(E1248="","",K1248&lt;F1248,"×（法定外・特例等対象外です）",K1248&lt;G1248,"〇",K1248&gt;=G1248,"ー"),"")</f>
        <v/>
      </c>
      <c r="M1248" s="26" t="str" cm="1">
        <f t="array" ref="M1248">IFERROR(_xlfn.IFS(COUNTBLANK(D1248:K1248)=8,"",D1248="","←D列に従業員名を姓名（フルネーム）で入力してください。誤変換にお気を付け下さい。",E1248="","←E列に都道府県を入力してください。",H1248="","←H列に1.月給～3.時間給の選択肢を入力してください",I1248="","←I列に金額を入力してください",H1248=3,"",J1248="","←J列に所定労働時間を入力してください"),"")</f>
        <v/>
      </c>
    </row>
    <row r="1249" spans="2:13" ht="22" x14ac:dyDescent="0.55000000000000004">
      <c r="B1249" s="39">
        <f t="shared" si="19"/>
        <v>1241</v>
      </c>
      <c r="C1249" s="45"/>
      <c r="D1249" s="35"/>
      <c r="E1249" s="46"/>
      <c r="F1249" s="40" t="str" cm="1">
        <f t="array" ref="F1249">IFERROR(_xlfn.IFS(AND($G$3=45566,E1249="徳島"),VLOOKUP(E1249,最低賃金!$A$2:$G$49,2,FALSE),OR($G$3&lt;&gt;45566,E1249&lt;&gt;"徳島"),VLOOKUP(E1249,最低賃金!$A$2:$G$49,4,FALSE)),"")</f>
        <v/>
      </c>
      <c r="G1249" s="50" t="str">
        <f>IFERROR(VLOOKUP(E1249,最低賃金!$A$3:$G$49,6,FALSE),"")</f>
        <v/>
      </c>
      <c r="H1249" s="45"/>
      <c r="I1249" s="36"/>
      <c r="J1249" s="54"/>
      <c r="K1249" s="51" t="str" cm="1">
        <f t="array" ref="K1249">IFERROR(_xlfn.IFS(COUNTBLANK(H1249:J1249)=3,"",I1249="","I列に金額を入力してください",H1249="3.時間給",I1249,J1249="","J列に労働時間を入力してください",H1249="1.月給",ROUND(I1249/J1249,0),H1249="2.日給",ROUND(I1249/J1249,0)),"")</f>
        <v/>
      </c>
      <c r="L1249" s="37" t="str" cm="1">
        <f t="array" ref="L1249">IFERROR(_xlfn.IFS(E1249="","",K1249&lt;F1249,"×（法定外・特例等対象外です）",K1249&lt;G1249,"〇",K1249&gt;=G1249,"ー"),"")</f>
        <v/>
      </c>
      <c r="M1249" s="26" t="str" cm="1">
        <f t="array" ref="M1249">IFERROR(_xlfn.IFS(COUNTBLANK(D1249:K1249)=8,"",D1249="","←D列に従業員名を姓名（フルネーム）で入力してください。誤変換にお気を付け下さい。",E1249="","←E列に都道府県を入力してください。",H1249="","←H列に1.月給～3.時間給の選択肢を入力してください",I1249="","←I列に金額を入力してください",H1249=3,"",J1249="","←J列に所定労働時間を入力してください"),"")</f>
        <v/>
      </c>
    </row>
    <row r="1250" spans="2:13" ht="22" x14ac:dyDescent="0.55000000000000004">
      <c r="B1250" s="39">
        <f t="shared" si="19"/>
        <v>1242</v>
      </c>
      <c r="C1250" s="45"/>
      <c r="D1250" s="35"/>
      <c r="E1250" s="46"/>
      <c r="F1250" s="40" t="str" cm="1">
        <f t="array" ref="F1250">IFERROR(_xlfn.IFS(AND($G$3=45566,E1250="徳島"),VLOOKUP(E1250,最低賃金!$A$2:$G$49,2,FALSE),OR($G$3&lt;&gt;45566,E1250&lt;&gt;"徳島"),VLOOKUP(E1250,最低賃金!$A$2:$G$49,4,FALSE)),"")</f>
        <v/>
      </c>
      <c r="G1250" s="50" t="str">
        <f>IFERROR(VLOOKUP(E1250,最低賃金!$A$3:$G$49,6,FALSE),"")</f>
        <v/>
      </c>
      <c r="H1250" s="45"/>
      <c r="I1250" s="36"/>
      <c r="J1250" s="54"/>
      <c r="K1250" s="51" t="str" cm="1">
        <f t="array" ref="K1250">IFERROR(_xlfn.IFS(COUNTBLANK(H1250:J1250)=3,"",I1250="","I列に金額を入力してください",H1250="3.時間給",I1250,J1250="","J列に労働時間を入力してください",H1250="1.月給",ROUND(I1250/J1250,0),H1250="2.日給",ROUND(I1250/J1250,0)),"")</f>
        <v/>
      </c>
      <c r="L1250" s="37" t="str" cm="1">
        <f t="array" ref="L1250">IFERROR(_xlfn.IFS(E1250="","",K1250&lt;F1250,"×（法定外・特例等対象外です）",K1250&lt;G1250,"〇",K1250&gt;=G1250,"ー"),"")</f>
        <v/>
      </c>
      <c r="M1250" s="26" t="str" cm="1">
        <f t="array" ref="M1250">IFERROR(_xlfn.IFS(COUNTBLANK(D1250:K1250)=8,"",D1250="","←D列に従業員名を姓名（フルネーム）で入力してください。誤変換にお気を付け下さい。",E1250="","←E列に都道府県を入力してください。",H1250="","←H列に1.月給～3.時間給の選択肢を入力してください",I1250="","←I列に金額を入力してください",H1250=3,"",J1250="","←J列に所定労働時間を入力してください"),"")</f>
        <v/>
      </c>
    </row>
    <row r="1251" spans="2:13" ht="22" x14ac:dyDescent="0.55000000000000004">
      <c r="B1251" s="39">
        <f t="shared" si="19"/>
        <v>1243</v>
      </c>
      <c r="C1251" s="45"/>
      <c r="D1251" s="35"/>
      <c r="E1251" s="46"/>
      <c r="F1251" s="40" t="str" cm="1">
        <f t="array" ref="F1251">IFERROR(_xlfn.IFS(AND($G$3=45566,E1251="徳島"),VLOOKUP(E1251,最低賃金!$A$2:$G$49,2,FALSE),OR($G$3&lt;&gt;45566,E1251&lt;&gt;"徳島"),VLOOKUP(E1251,最低賃金!$A$2:$G$49,4,FALSE)),"")</f>
        <v/>
      </c>
      <c r="G1251" s="50" t="str">
        <f>IFERROR(VLOOKUP(E1251,最低賃金!$A$3:$G$49,6,FALSE),"")</f>
        <v/>
      </c>
      <c r="H1251" s="45"/>
      <c r="I1251" s="36"/>
      <c r="J1251" s="54"/>
      <c r="K1251" s="51" t="str" cm="1">
        <f t="array" ref="K1251">IFERROR(_xlfn.IFS(COUNTBLANK(H1251:J1251)=3,"",I1251="","I列に金額を入力してください",H1251="3.時間給",I1251,J1251="","J列に労働時間を入力してください",H1251="1.月給",ROUND(I1251/J1251,0),H1251="2.日給",ROUND(I1251/J1251,0)),"")</f>
        <v/>
      </c>
      <c r="L1251" s="37" t="str" cm="1">
        <f t="array" ref="L1251">IFERROR(_xlfn.IFS(E1251="","",K1251&lt;F1251,"×（法定外・特例等対象外です）",K1251&lt;G1251,"〇",K1251&gt;=G1251,"ー"),"")</f>
        <v/>
      </c>
      <c r="M1251" s="26" t="str" cm="1">
        <f t="array" ref="M1251">IFERROR(_xlfn.IFS(COUNTBLANK(D1251:K1251)=8,"",D1251="","←D列に従業員名を姓名（フルネーム）で入力してください。誤変換にお気を付け下さい。",E1251="","←E列に都道府県を入力してください。",H1251="","←H列に1.月給～3.時間給の選択肢を入力してください",I1251="","←I列に金額を入力してください",H1251=3,"",J1251="","←J列に所定労働時間を入力してください"),"")</f>
        <v/>
      </c>
    </row>
    <row r="1252" spans="2:13" ht="22" x14ac:dyDescent="0.55000000000000004">
      <c r="B1252" s="39">
        <f t="shared" si="19"/>
        <v>1244</v>
      </c>
      <c r="C1252" s="45"/>
      <c r="D1252" s="35"/>
      <c r="E1252" s="46"/>
      <c r="F1252" s="40" t="str" cm="1">
        <f t="array" ref="F1252">IFERROR(_xlfn.IFS(AND($G$3=45566,E1252="徳島"),VLOOKUP(E1252,最低賃金!$A$2:$G$49,2,FALSE),OR($G$3&lt;&gt;45566,E1252&lt;&gt;"徳島"),VLOOKUP(E1252,最低賃金!$A$2:$G$49,4,FALSE)),"")</f>
        <v/>
      </c>
      <c r="G1252" s="50" t="str">
        <f>IFERROR(VLOOKUP(E1252,最低賃金!$A$3:$G$49,6,FALSE),"")</f>
        <v/>
      </c>
      <c r="H1252" s="45"/>
      <c r="I1252" s="36"/>
      <c r="J1252" s="54"/>
      <c r="K1252" s="51" t="str" cm="1">
        <f t="array" ref="K1252">IFERROR(_xlfn.IFS(COUNTBLANK(H1252:J1252)=3,"",I1252="","I列に金額を入力してください",H1252="3.時間給",I1252,J1252="","J列に労働時間を入力してください",H1252="1.月給",ROUND(I1252/J1252,0),H1252="2.日給",ROUND(I1252/J1252,0)),"")</f>
        <v/>
      </c>
      <c r="L1252" s="37" t="str" cm="1">
        <f t="array" ref="L1252">IFERROR(_xlfn.IFS(E1252="","",K1252&lt;F1252,"×（法定外・特例等対象外です）",K1252&lt;G1252,"〇",K1252&gt;=G1252,"ー"),"")</f>
        <v/>
      </c>
      <c r="M1252" s="26" t="str" cm="1">
        <f t="array" ref="M1252">IFERROR(_xlfn.IFS(COUNTBLANK(D1252:K1252)=8,"",D1252="","←D列に従業員名を姓名（フルネーム）で入力してください。誤変換にお気を付け下さい。",E1252="","←E列に都道府県を入力してください。",H1252="","←H列に1.月給～3.時間給の選択肢を入力してください",I1252="","←I列に金額を入力してください",H1252=3,"",J1252="","←J列に所定労働時間を入力してください"),"")</f>
        <v/>
      </c>
    </row>
    <row r="1253" spans="2:13" ht="22" x14ac:dyDescent="0.55000000000000004">
      <c r="B1253" s="39">
        <f t="shared" si="19"/>
        <v>1245</v>
      </c>
      <c r="C1253" s="45"/>
      <c r="D1253" s="35"/>
      <c r="E1253" s="46"/>
      <c r="F1253" s="40" t="str" cm="1">
        <f t="array" ref="F1253">IFERROR(_xlfn.IFS(AND($G$3=45566,E1253="徳島"),VLOOKUP(E1253,最低賃金!$A$2:$G$49,2,FALSE),OR($G$3&lt;&gt;45566,E1253&lt;&gt;"徳島"),VLOOKUP(E1253,最低賃金!$A$2:$G$49,4,FALSE)),"")</f>
        <v/>
      </c>
      <c r="G1253" s="50" t="str">
        <f>IFERROR(VLOOKUP(E1253,最低賃金!$A$3:$G$49,6,FALSE),"")</f>
        <v/>
      </c>
      <c r="H1253" s="45"/>
      <c r="I1253" s="36"/>
      <c r="J1253" s="54"/>
      <c r="K1253" s="51" t="str" cm="1">
        <f t="array" ref="K1253">IFERROR(_xlfn.IFS(COUNTBLANK(H1253:J1253)=3,"",I1253="","I列に金額を入力してください",H1253="3.時間給",I1253,J1253="","J列に労働時間を入力してください",H1253="1.月給",ROUND(I1253/J1253,0),H1253="2.日給",ROUND(I1253/J1253,0)),"")</f>
        <v/>
      </c>
      <c r="L1253" s="37" t="str" cm="1">
        <f t="array" ref="L1253">IFERROR(_xlfn.IFS(E1253="","",K1253&lt;F1253,"×（法定外・特例等対象外です）",K1253&lt;G1253,"〇",K1253&gt;=G1253,"ー"),"")</f>
        <v/>
      </c>
      <c r="M1253" s="26" t="str" cm="1">
        <f t="array" ref="M1253">IFERROR(_xlfn.IFS(COUNTBLANK(D1253:K1253)=8,"",D1253="","←D列に従業員名を姓名（フルネーム）で入力してください。誤変換にお気を付け下さい。",E1253="","←E列に都道府県を入力してください。",H1253="","←H列に1.月給～3.時間給の選択肢を入力してください",I1253="","←I列に金額を入力してください",H1253=3,"",J1253="","←J列に所定労働時間を入力してください"),"")</f>
        <v/>
      </c>
    </row>
    <row r="1254" spans="2:13" ht="22" x14ac:dyDescent="0.55000000000000004">
      <c r="B1254" s="39">
        <f t="shared" si="19"/>
        <v>1246</v>
      </c>
      <c r="C1254" s="45"/>
      <c r="D1254" s="35"/>
      <c r="E1254" s="46"/>
      <c r="F1254" s="40" t="str" cm="1">
        <f t="array" ref="F1254">IFERROR(_xlfn.IFS(AND($G$3=45566,E1254="徳島"),VLOOKUP(E1254,最低賃金!$A$2:$G$49,2,FALSE),OR($G$3&lt;&gt;45566,E1254&lt;&gt;"徳島"),VLOOKUP(E1254,最低賃金!$A$2:$G$49,4,FALSE)),"")</f>
        <v/>
      </c>
      <c r="G1254" s="50" t="str">
        <f>IFERROR(VLOOKUP(E1254,最低賃金!$A$3:$G$49,6,FALSE),"")</f>
        <v/>
      </c>
      <c r="H1254" s="45"/>
      <c r="I1254" s="36"/>
      <c r="J1254" s="54"/>
      <c r="K1254" s="51" t="str" cm="1">
        <f t="array" ref="K1254">IFERROR(_xlfn.IFS(COUNTBLANK(H1254:J1254)=3,"",I1254="","I列に金額を入力してください",H1254="3.時間給",I1254,J1254="","J列に労働時間を入力してください",H1254="1.月給",ROUND(I1254/J1254,0),H1254="2.日給",ROUND(I1254/J1254,0)),"")</f>
        <v/>
      </c>
      <c r="L1254" s="37" t="str" cm="1">
        <f t="array" ref="L1254">IFERROR(_xlfn.IFS(E1254="","",K1254&lt;F1254,"×（法定外・特例等対象外です）",K1254&lt;G1254,"〇",K1254&gt;=G1254,"ー"),"")</f>
        <v/>
      </c>
      <c r="M1254" s="26" t="str" cm="1">
        <f t="array" ref="M1254">IFERROR(_xlfn.IFS(COUNTBLANK(D1254:K1254)=8,"",D1254="","←D列に従業員名を姓名（フルネーム）で入力してください。誤変換にお気を付け下さい。",E1254="","←E列に都道府県を入力してください。",H1254="","←H列に1.月給～3.時間給の選択肢を入力してください",I1254="","←I列に金額を入力してください",H1254=3,"",J1254="","←J列に所定労働時間を入力してください"),"")</f>
        <v/>
      </c>
    </row>
    <row r="1255" spans="2:13" ht="22" x14ac:dyDescent="0.55000000000000004">
      <c r="B1255" s="39">
        <f t="shared" si="19"/>
        <v>1247</v>
      </c>
      <c r="C1255" s="45"/>
      <c r="D1255" s="35"/>
      <c r="E1255" s="46"/>
      <c r="F1255" s="40" t="str" cm="1">
        <f t="array" ref="F1255">IFERROR(_xlfn.IFS(AND($G$3=45566,E1255="徳島"),VLOOKUP(E1255,最低賃金!$A$2:$G$49,2,FALSE),OR($G$3&lt;&gt;45566,E1255&lt;&gt;"徳島"),VLOOKUP(E1255,最低賃金!$A$2:$G$49,4,FALSE)),"")</f>
        <v/>
      </c>
      <c r="G1255" s="50" t="str">
        <f>IFERROR(VLOOKUP(E1255,最低賃金!$A$3:$G$49,6,FALSE),"")</f>
        <v/>
      </c>
      <c r="H1255" s="45"/>
      <c r="I1255" s="36"/>
      <c r="J1255" s="54"/>
      <c r="K1255" s="51" t="str" cm="1">
        <f t="array" ref="K1255">IFERROR(_xlfn.IFS(COUNTBLANK(H1255:J1255)=3,"",I1255="","I列に金額を入力してください",H1255="3.時間給",I1255,J1255="","J列に労働時間を入力してください",H1255="1.月給",ROUND(I1255/J1255,0),H1255="2.日給",ROUND(I1255/J1255,0)),"")</f>
        <v/>
      </c>
      <c r="L1255" s="37" t="str" cm="1">
        <f t="array" ref="L1255">IFERROR(_xlfn.IFS(E1255="","",K1255&lt;F1255,"×（法定外・特例等対象外です）",K1255&lt;G1255,"〇",K1255&gt;=G1255,"ー"),"")</f>
        <v/>
      </c>
      <c r="M1255" s="26" t="str" cm="1">
        <f t="array" ref="M1255">IFERROR(_xlfn.IFS(COUNTBLANK(D1255:K1255)=8,"",D1255="","←D列に従業員名を姓名（フルネーム）で入力してください。誤変換にお気を付け下さい。",E1255="","←E列に都道府県を入力してください。",H1255="","←H列に1.月給～3.時間給の選択肢を入力してください",I1255="","←I列に金額を入力してください",H1255=3,"",J1255="","←J列に所定労働時間を入力してください"),"")</f>
        <v/>
      </c>
    </row>
    <row r="1256" spans="2:13" ht="22" x14ac:dyDescent="0.55000000000000004">
      <c r="B1256" s="39">
        <f t="shared" si="19"/>
        <v>1248</v>
      </c>
      <c r="C1256" s="45"/>
      <c r="D1256" s="35"/>
      <c r="E1256" s="46"/>
      <c r="F1256" s="40" t="str" cm="1">
        <f t="array" ref="F1256">IFERROR(_xlfn.IFS(AND($G$3=45566,E1256="徳島"),VLOOKUP(E1256,最低賃金!$A$2:$G$49,2,FALSE),OR($G$3&lt;&gt;45566,E1256&lt;&gt;"徳島"),VLOOKUP(E1256,最低賃金!$A$2:$G$49,4,FALSE)),"")</f>
        <v/>
      </c>
      <c r="G1256" s="50" t="str">
        <f>IFERROR(VLOOKUP(E1256,最低賃金!$A$3:$G$49,6,FALSE),"")</f>
        <v/>
      </c>
      <c r="H1256" s="45"/>
      <c r="I1256" s="36"/>
      <c r="J1256" s="54"/>
      <c r="K1256" s="51" t="str" cm="1">
        <f t="array" ref="K1256">IFERROR(_xlfn.IFS(COUNTBLANK(H1256:J1256)=3,"",I1256="","I列に金額を入力してください",H1256="3.時間給",I1256,J1256="","J列に労働時間を入力してください",H1256="1.月給",ROUND(I1256/J1256,0),H1256="2.日給",ROUND(I1256/J1256,0)),"")</f>
        <v/>
      </c>
      <c r="L1256" s="37" t="str" cm="1">
        <f t="array" ref="L1256">IFERROR(_xlfn.IFS(E1256="","",K1256&lt;F1256,"×（法定外・特例等対象外です）",K1256&lt;G1256,"〇",K1256&gt;=G1256,"ー"),"")</f>
        <v/>
      </c>
      <c r="M1256" s="26" t="str" cm="1">
        <f t="array" ref="M1256">IFERROR(_xlfn.IFS(COUNTBLANK(D1256:K1256)=8,"",D1256="","←D列に従業員名を姓名（フルネーム）で入力してください。誤変換にお気を付け下さい。",E1256="","←E列に都道府県を入力してください。",H1256="","←H列に1.月給～3.時間給の選択肢を入力してください",I1256="","←I列に金額を入力してください",H1256=3,"",J1256="","←J列に所定労働時間を入力してください"),"")</f>
        <v/>
      </c>
    </row>
    <row r="1257" spans="2:13" ht="22" x14ac:dyDescent="0.55000000000000004">
      <c r="B1257" s="39">
        <f t="shared" si="19"/>
        <v>1249</v>
      </c>
      <c r="C1257" s="45"/>
      <c r="D1257" s="35"/>
      <c r="E1257" s="46"/>
      <c r="F1257" s="40" t="str" cm="1">
        <f t="array" ref="F1257">IFERROR(_xlfn.IFS(AND($G$3=45566,E1257="徳島"),VLOOKUP(E1257,最低賃金!$A$2:$G$49,2,FALSE),OR($G$3&lt;&gt;45566,E1257&lt;&gt;"徳島"),VLOOKUP(E1257,最低賃金!$A$2:$G$49,4,FALSE)),"")</f>
        <v/>
      </c>
      <c r="G1257" s="50" t="str">
        <f>IFERROR(VLOOKUP(E1257,最低賃金!$A$3:$G$49,6,FALSE),"")</f>
        <v/>
      </c>
      <c r="H1257" s="45"/>
      <c r="I1257" s="36"/>
      <c r="J1257" s="54"/>
      <c r="K1257" s="51" t="str" cm="1">
        <f t="array" ref="K1257">IFERROR(_xlfn.IFS(COUNTBLANK(H1257:J1257)=3,"",I1257="","I列に金額を入力してください",H1257="3.時間給",I1257,J1257="","J列に労働時間を入力してください",H1257="1.月給",ROUND(I1257/J1257,0),H1257="2.日給",ROUND(I1257/J1257,0)),"")</f>
        <v/>
      </c>
      <c r="L1257" s="37" t="str" cm="1">
        <f t="array" ref="L1257">IFERROR(_xlfn.IFS(E1257="","",K1257&lt;F1257,"×（法定外・特例等対象外です）",K1257&lt;G1257,"〇",K1257&gt;=G1257,"ー"),"")</f>
        <v/>
      </c>
      <c r="M1257" s="26" t="str" cm="1">
        <f t="array" ref="M1257">IFERROR(_xlfn.IFS(COUNTBLANK(D1257:K1257)=8,"",D1257="","←D列に従業員名を姓名（フルネーム）で入力してください。誤変換にお気を付け下さい。",E1257="","←E列に都道府県を入力してください。",H1257="","←H列に1.月給～3.時間給の選択肢を入力してください",I1257="","←I列に金額を入力してください",H1257=3,"",J1257="","←J列に所定労働時間を入力してください"),"")</f>
        <v/>
      </c>
    </row>
    <row r="1258" spans="2:13" ht="22" x14ac:dyDescent="0.55000000000000004">
      <c r="B1258" s="39">
        <f t="shared" si="19"/>
        <v>1250</v>
      </c>
      <c r="C1258" s="45"/>
      <c r="D1258" s="35"/>
      <c r="E1258" s="46"/>
      <c r="F1258" s="40" t="str" cm="1">
        <f t="array" ref="F1258">IFERROR(_xlfn.IFS(AND($G$3=45566,E1258="徳島"),VLOOKUP(E1258,最低賃金!$A$2:$G$49,2,FALSE),OR($G$3&lt;&gt;45566,E1258&lt;&gt;"徳島"),VLOOKUP(E1258,最低賃金!$A$2:$G$49,4,FALSE)),"")</f>
        <v/>
      </c>
      <c r="G1258" s="50" t="str">
        <f>IFERROR(VLOOKUP(E1258,最低賃金!$A$3:$G$49,6,FALSE),"")</f>
        <v/>
      </c>
      <c r="H1258" s="45"/>
      <c r="I1258" s="36"/>
      <c r="J1258" s="54"/>
      <c r="K1258" s="51" t="str" cm="1">
        <f t="array" ref="K1258">IFERROR(_xlfn.IFS(COUNTBLANK(H1258:J1258)=3,"",I1258="","I列に金額を入力してください",H1258="3.時間給",I1258,J1258="","J列に労働時間を入力してください",H1258="1.月給",ROUND(I1258/J1258,0),H1258="2.日給",ROUND(I1258/J1258,0)),"")</f>
        <v/>
      </c>
      <c r="L1258" s="37" t="str" cm="1">
        <f t="array" ref="L1258">IFERROR(_xlfn.IFS(E1258="","",K1258&lt;F1258,"×（法定外・特例等対象外です）",K1258&lt;G1258,"〇",K1258&gt;=G1258,"ー"),"")</f>
        <v/>
      </c>
      <c r="M1258" s="26" t="str" cm="1">
        <f t="array" ref="M1258">IFERROR(_xlfn.IFS(COUNTBLANK(D1258:K1258)=8,"",D1258="","←D列に従業員名を姓名（フルネーム）で入力してください。誤変換にお気を付け下さい。",E1258="","←E列に都道府県を入力してください。",H1258="","←H列に1.月給～3.時間給の選択肢を入力してください",I1258="","←I列に金額を入力してください",H1258=3,"",J1258="","←J列に所定労働時間を入力してください"),"")</f>
        <v/>
      </c>
    </row>
    <row r="1259" spans="2:13" ht="22" x14ac:dyDescent="0.55000000000000004">
      <c r="B1259" s="39">
        <f t="shared" si="19"/>
        <v>1251</v>
      </c>
      <c r="C1259" s="45"/>
      <c r="D1259" s="35"/>
      <c r="E1259" s="46"/>
      <c r="F1259" s="40" t="str" cm="1">
        <f t="array" ref="F1259">IFERROR(_xlfn.IFS(AND($G$3=45566,E1259="徳島"),VLOOKUP(E1259,最低賃金!$A$2:$G$49,2,FALSE),OR($G$3&lt;&gt;45566,E1259&lt;&gt;"徳島"),VLOOKUP(E1259,最低賃金!$A$2:$G$49,4,FALSE)),"")</f>
        <v/>
      </c>
      <c r="G1259" s="50" t="str">
        <f>IFERROR(VLOOKUP(E1259,最低賃金!$A$3:$G$49,6,FALSE),"")</f>
        <v/>
      </c>
      <c r="H1259" s="45"/>
      <c r="I1259" s="36"/>
      <c r="J1259" s="54"/>
      <c r="K1259" s="51" t="str" cm="1">
        <f t="array" ref="K1259">IFERROR(_xlfn.IFS(COUNTBLANK(H1259:J1259)=3,"",I1259="","I列に金額を入力してください",H1259="3.時間給",I1259,J1259="","J列に労働時間を入力してください",H1259="1.月給",ROUND(I1259/J1259,0),H1259="2.日給",ROUND(I1259/J1259,0)),"")</f>
        <v/>
      </c>
      <c r="L1259" s="37" t="str" cm="1">
        <f t="array" ref="L1259">IFERROR(_xlfn.IFS(E1259="","",K1259&lt;F1259,"×（法定外・特例等対象外です）",K1259&lt;G1259,"〇",K1259&gt;=G1259,"ー"),"")</f>
        <v/>
      </c>
      <c r="M1259" s="26" t="str" cm="1">
        <f t="array" ref="M1259">IFERROR(_xlfn.IFS(COUNTBLANK(D1259:K1259)=8,"",D1259="","←D列に従業員名を姓名（フルネーム）で入力してください。誤変換にお気を付け下さい。",E1259="","←E列に都道府県を入力してください。",H1259="","←H列に1.月給～3.時間給の選択肢を入力してください",I1259="","←I列に金額を入力してください",H1259=3,"",J1259="","←J列に所定労働時間を入力してください"),"")</f>
        <v/>
      </c>
    </row>
    <row r="1260" spans="2:13" ht="22" x14ac:dyDescent="0.55000000000000004">
      <c r="B1260" s="39">
        <f t="shared" si="19"/>
        <v>1252</v>
      </c>
      <c r="C1260" s="45"/>
      <c r="D1260" s="35"/>
      <c r="E1260" s="46"/>
      <c r="F1260" s="40" t="str" cm="1">
        <f t="array" ref="F1260">IFERROR(_xlfn.IFS(AND($G$3=45566,E1260="徳島"),VLOOKUP(E1260,最低賃金!$A$2:$G$49,2,FALSE),OR($G$3&lt;&gt;45566,E1260&lt;&gt;"徳島"),VLOOKUP(E1260,最低賃金!$A$2:$G$49,4,FALSE)),"")</f>
        <v/>
      </c>
      <c r="G1260" s="50" t="str">
        <f>IFERROR(VLOOKUP(E1260,最低賃金!$A$3:$G$49,6,FALSE),"")</f>
        <v/>
      </c>
      <c r="H1260" s="45"/>
      <c r="I1260" s="36"/>
      <c r="J1260" s="54"/>
      <c r="K1260" s="51" t="str" cm="1">
        <f t="array" ref="K1260">IFERROR(_xlfn.IFS(COUNTBLANK(H1260:J1260)=3,"",I1260="","I列に金額を入力してください",H1260="3.時間給",I1260,J1260="","J列に労働時間を入力してください",H1260="1.月給",ROUND(I1260/J1260,0),H1260="2.日給",ROUND(I1260/J1260,0)),"")</f>
        <v/>
      </c>
      <c r="L1260" s="37" t="str" cm="1">
        <f t="array" ref="L1260">IFERROR(_xlfn.IFS(E1260="","",K1260&lt;F1260,"×（法定外・特例等対象外です）",K1260&lt;G1260,"〇",K1260&gt;=G1260,"ー"),"")</f>
        <v/>
      </c>
      <c r="M1260" s="26" t="str" cm="1">
        <f t="array" ref="M1260">IFERROR(_xlfn.IFS(COUNTBLANK(D1260:K1260)=8,"",D1260="","←D列に従業員名を姓名（フルネーム）で入力してください。誤変換にお気を付け下さい。",E1260="","←E列に都道府県を入力してください。",H1260="","←H列に1.月給～3.時間給の選択肢を入力してください",I1260="","←I列に金額を入力してください",H1260=3,"",J1260="","←J列に所定労働時間を入力してください"),"")</f>
        <v/>
      </c>
    </row>
    <row r="1261" spans="2:13" ht="22" x14ac:dyDescent="0.55000000000000004">
      <c r="B1261" s="39">
        <f t="shared" si="19"/>
        <v>1253</v>
      </c>
      <c r="C1261" s="45"/>
      <c r="D1261" s="35"/>
      <c r="E1261" s="46"/>
      <c r="F1261" s="40" t="str" cm="1">
        <f t="array" ref="F1261">IFERROR(_xlfn.IFS(AND($G$3=45566,E1261="徳島"),VLOOKUP(E1261,最低賃金!$A$2:$G$49,2,FALSE),OR($G$3&lt;&gt;45566,E1261&lt;&gt;"徳島"),VLOOKUP(E1261,最低賃金!$A$2:$G$49,4,FALSE)),"")</f>
        <v/>
      </c>
      <c r="G1261" s="50" t="str">
        <f>IFERROR(VLOOKUP(E1261,最低賃金!$A$3:$G$49,6,FALSE),"")</f>
        <v/>
      </c>
      <c r="H1261" s="45"/>
      <c r="I1261" s="36"/>
      <c r="J1261" s="54"/>
      <c r="K1261" s="51" t="str" cm="1">
        <f t="array" ref="K1261">IFERROR(_xlfn.IFS(COUNTBLANK(H1261:J1261)=3,"",I1261="","I列に金額を入力してください",H1261="3.時間給",I1261,J1261="","J列に労働時間を入力してください",H1261="1.月給",ROUND(I1261/J1261,0),H1261="2.日給",ROUND(I1261/J1261,0)),"")</f>
        <v/>
      </c>
      <c r="L1261" s="37" t="str" cm="1">
        <f t="array" ref="L1261">IFERROR(_xlfn.IFS(E1261="","",K1261&lt;F1261,"×（法定外・特例等対象外です）",K1261&lt;G1261,"〇",K1261&gt;=G1261,"ー"),"")</f>
        <v/>
      </c>
      <c r="M1261" s="26" t="str" cm="1">
        <f t="array" ref="M1261">IFERROR(_xlfn.IFS(COUNTBLANK(D1261:K1261)=8,"",D1261="","←D列に従業員名を姓名（フルネーム）で入力してください。誤変換にお気を付け下さい。",E1261="","←E列に都道府県を入力してください。",H1261="","←H列に1.月給～3.時間給の選択肢を入力してください",I1261="","←I列に金額を入力してください",H1261=3,"",J1261="","←J列に所定労働時間を入力してください"),"")</f>
        <v/>
      </c>
    </row>
    <row r="1262" spans="2:13" ht="22" x14ac:dyDescent="0.55000000000000004">
      <c r="B1262" s="39">
        <f t="shared" si="19"/>
        <v>1254</v>
      </c>
      <c r="C1262" s="45"/>
      <c r="D1262" s="35"/>
      <c r="E1262" s="46"/>
      <c r="F1262" s="40" t="str" cm="1">
        <f t="array" ref="F1262">IFERROR(_xlfn.IFS(AND($G$3=45566,E1262="徳島"),VLOOKUP(E1262,最低賃金!$A$2:$G$49,2,FALSE),OR($G$3&lt;&gt;45566,E1262&lt;&gt;"徳島"),VLOOKUP(E1262,最低賃金!$A$2:$G$49,4,FALSE)),"")</f>
        <v/>
      </c>
      <c r="G1262" s="50" t="str">
        <f>IFERROR(VLOOKUP(E1262,最低賃金!$A$3:$G$49,6,FALSE),"")</f>
        <v/>
      </c>
      <c r="H1262" s="45"/>
      <c r="I1262" s="36"/>
      <c r="J1262" s="54"/>
      <c r="K1262" s="51" t="str" cm="1">
        <f t="array" ref="K1262">IFERROR(_xlfn.IFS(COUNTBLANK(H1262:J1262)=3,"",I1262="","I列に金額を入力してください",H1262="3.時間給",I1262,J1262="","J列に労働時間を入力してください",H1262="1.月給",ROUND(I1262/J1262,0),H1262="2.日給",ROUND(I1262/J1262,0)),"")</f>
        <v/>
      </c>
      <c r="L1262" s="37" t="str" cm="1">
        <f t="array" ref="L1262">IFERROR(_xlfn.IFS(E1262="","",K1262&lt;F1262,"×（法定外・特例等対象外です）",K1262&lt;G1262,"〇",K1262&gt;=G1262,"ー"),"")</f>
        <v/>
      </c>
      <c r="M1262" s="26" t="str" cm="1">
        <f t="array" ref="M1262">IFERROR(_xlfn.IFS(COUNTBLANK(D1262:K1262)=8,"",D1262="","←D列に従業員名を姓名（フルネーム）で入力してください。誤変換にお気を付け下さい。",E1262="","←E列に都道府県を入力してください。",H1262="","←H列に1.月給～3.時間給の選択肢を入力してください",I1262="","←I列に金額を入力してください",H1262=3,"",J1262="","←J列に所定労働時間を入力してください"),"")</f>
        <v/>
      </c>
    </row>
    <row r="1263" spans="2:13" ht="22" x14ac:dyDescent="0.55000000000000004">
      <c r="B1263" s="39">
        <f t="shared" si="19"/>
        <v>1255</v>
      </c>
      <c r="C1263" s="45"/>
      <c r="D1263" s="35"/>
      <c r="E1263" s="46"/>
      <c r="F1263" s="40" t="str" cm="1">
        <f t="array" ref="F1263">IFERROR(_xlfn.IFS(AND($G$3=45566,E1263="徳島"),VLOOKUP(E1263,最低賃金!$A$2:$G$49,2,FALSE),OR($G$3&lt;&gt;45566,E1263&lt;&gt;"徳島"),VLOOKUP(E1263,最低賃金!$A$2:$G$49,4,FALSE)),"")</f>
        <v/>
      </c>
      <c r="G1263" s="50" t="str">
        <f>IFERROR(VLOOKUP(E1263,最低賃金!$A$3:$G$49,6,FALSE),"")</f>
        <v/>
      </c>
      <c r="H1263" s="45"/>
      <c r="I1263" s="36"/>
      <c r="J1263" s="54"/>
      <c r="K1263" s="51" t="str" cm="1">
        <f t="array" ref="K1263">IFERROR(_xlfn.IFS(COUNTBLANK(H1263:J1263)=3,"",I1263="","I列に金額を入力してください",H1263="3.時間給",I1263,J1263="","J列に労働時間を入力してください",H1263="1.月給",ROUND(I1263/J1263,0),H1263="2.日給",ROUND(I1263/J1263,0)),"")</f>
        <v/>
      </c>
      <c r="L1263" s="37" t="str" cm="1">
        <f t="array" ref="L1263">IFERROR(_xlfn.IFS(E1263="","",K1263&lt;F1263,"×（法定外・特例等対象外です）",K1263&lt;G1263,"〇",K1263&gt;=G1263,"ー"),"")</f>
        <v/>
      </c>
      <c r="M1263" s="26" t="str" cm="1">
        <f t="array" ref="M1263">IFERROR(_xlfn.IFS(COUNTBLANK(D1263:K1263)=8,"",D1263="","←D列に従業員名を姓名（フルネーム）で入力してください。誤変換にお気を付け下さい。",E1263="","←E列に都道府県を入力してください。",H1263="","←H列に1.月給～3.時間給の選択肢を入力してください",I1263="","←I列に金額を入力してください",H1263=3,"",J1263="","←J列に所定労働時間を入力してください"),"")</f>
        <v/>
      </c>
    </row>
    <row r="1264" spans="2:13" ht="22" x14ac:dyDescent="0.55000000000000004">
      <c r="B1264" s="39">
        <f t="shared" si="19"/>
        <v>1256</v>
      </c>
      <c r="C1264" s="45"/>
      <c r="D1264" s="35"/>
      <c r="E1264" s="46"/>
      <c r="F1264" s="40" t="str" cm="1">
        <f t="array" ref="F1264">IFERROR(_xlfn.IFS(AND($G$3=45566,E1264="徳島"),VLOOKUP(E1264,最低賃金!$A$2:$G$49,2,FALSE),OR($G$3&lt;&gt;45566,E1264&lt;&gt;"徳島"),VLOOKUP(E1264,最低賃金!$A$2:$G$49,4,FALSE)),"")</f>
        <v/>
      </c>
      <c r="G1264" s="50" t="str">
        <f>IFERROR(VLOOKUP(E1264,最低賃金!$A$3:$G$49,6,FALSE),"")</f>
        <v/>
      </c>
      <c r="H1264" s="45"/>
      <c r="I1264" s="36"/>
      <c r="J1264" s="54"/>
      <c r="K1264" s="51" t="str" cm="1">
        <f t="array" ref="K1264">IFERROR(_xlfn.IFS(COUNTBLANK(H1264:J1264)=3,"",I1264="","I列に金額を入力してください",H1264="3.時間給",I1264,J1264="","J列に労働時間を入力してください",H1264="1.月給",ROUND(I1264/J1264,0),H1264="2.日給",ROUND(I1264/J1264,0)),"")</f>
        <v/>
      </c>
      <c r="L1264" s="37" t="str" cm="1">
        <f t="array" ref="L1264">IFERROR(_xlfn.IFS(E1264="","",K1264&lt;F1264,"×（法定外・特例等対象外です）",K1264&lt;G1264,"〇",K1264&gt;=G1264,"ー"),"")</f>
        <v/>
      </c>
      <c r="M1264" s="26" t="str" cm="1">
        <f t="array" ref="M1264">IFERROR(_xlfn.IFS(COUNTBLANK(D1264:K1264)=8,"",D1264="","←D列に従業員名を姓名（フルネーム）で入力してください。誤変換にお気を付け下さい。",E1264="","←E列に都道府県を入力してください。",H1264="","←H列に1.月給～3.時間給の選択肢を入力してください",I1264="","←I列に金額を入力してください",H1264=3,"",J1264="","←J列に所定労働時間を入力してください"),"")</f>
        <v/>
      </c>
    </row>
    <row r="1265" spans="2:13" ht="22" x14ac:dyDescent="0.55000000000000004">
      <c r="B1265" s="39">
        <f t="shared" si="19"/>
        <v>1257</v>
      </c>
      <c r="C1265" s="45"/>
      <c r="D1265" s="35"/>
      <c r="E1265" s="46"/>
      <c r="F1265" s="40" t="str" cm="1">
        <f t="array" ref="F1265">IFERROR(_xlfn.IFS(AND($G$3=45566,E1265="徳島"),VLOOKUP(E1265,最低賃金!$A$2:$G$49,2,FALSE),OR($G$3&lt;&gt;45566,E1265&lt;&gt;"徳島"),VLOOKUP(E1265,最低賃金!$A$2:$G$49,4,FALSE)),"")</f>
        <v/>
      </c>
      <c r="G1265" s="50" t="str">
        <f>IFERROR(VLOOKUP(E1265,最低賃金!$A$3:$G$49,6,FALSE),"")</f>
        <v/>
      </c>
      <c r="H1265" s="45"/>
      <c r="I1265" s="36"/>
      <c r="J1265" s="54"/>
      <c r="K1265" s="51" t="str" cm="1">
        <f t="array" ref="K1265">IFERROR(_xlfn.IFS(COUNTBLANK(H1265:J1265)=3,"",I1265="","I列に金額を入力してください",H1265="3.時間給",I1265,J1265="","J列に労働時間を入力してください",H1265="1.月給",ROUND(I1265/J1265,0),H1265="2.日給",ROUND(I1265/J1265,0)),"")</f>
        <v/>
      </c>
      <c r="L1265" s="37" t="str" cm="1">
        <f t="array" ref="L1265">IFERROR(_xlfn.IFS(E1265="","",K1265&lt;F1265,"×（法定外・特例等対象外です）",K1265&lt;G1265,"〇",K1265&gt;=G1265,"ー"),"")</f>
        <v/>
      </c>
      <c r="M1265" s="26" t="str" cm="1">
        <f t="array" ref="M1265">IFERROR(_xlfn.IFS(COUNTBLANK(D1265:K1265)=8,"",D1265="","←D列に従業員名を姓名（フルネーム）で入力してください。誤変換にお気を付け下さい。",E1265="","←E列に都道府県を入力してください。",H1265="","←H列に1.月給～3.時間給の選択肢を入力してください",I1265="","←I列に金額を入力してください",H1265=3,"",J1265="","←J列に所定労働時間を入力してください"),"")</f>
        <v/>
      </c>
    </row>
    <row r="1266" spans="2:13" ht="22" x14ac:dyDescent="0.55000000000000004">
      <c r="B1266" s="39">
        <f t="shared" si="19"/>
        <v>1258</v>
      </c>
      <c r="C1266" s="45"/>
      <c r="D1266" s="35"/>
      <c r="E1266" s="46"/>
      <c r="F1266" s="40" t="str" cm="1">
        <f t="array" ref="F1266">IFERROR(_xlfn.IFS(AND($G$3=45566,E1266="徳島"),VLOOKUP(E1266,最低賃金!$A$2:$G$49,2,FALSE),OR($G$3&lt;&gt;45566,E1266&lt;&gt;"徳島"),VLOOKUP(E1266,最低賃金!$A$2:$G$49,4,FALSE)),"")</f>
        <v/>
      </c>
      <c r="G1266" s="50" t="str">
        <f>IFERROR(VLOOKUP(E1266,最低賃金!$A$3:$G$49,6,FALSE),"")</f>
        <v/>
      </c>
      <c r="H1266" s="45"/>
      <c r="I1266" s="36"/>
      <c r="J1266" s="54"/>
      <c r="K1266" s="51" t="str" cm="1">
        <f t="array" ref="K1266">IFERROR(_xlfn.IFS(COUNTBLANK(H1266:J1266)=3,"",I1266="","I列に金額を入力してください",H1266="3.時間給",I1266,J1266="","J列に労働時間を入力してください",H1266="1.月給",ROUND(I1266/J1266,0),H1266="2.日給",ROUND(I1266/J1266,0)),"")</f>
        <v/>
      </c>
      <c r="L1266" s="37" t="str" cm="1">
        <f t="array" ref="L1266">IFERROR(_xlfn.IFS(E1266="","",K1266&lt;F1266,"×（法定外・特例等対象外です）",K1266&lt;G1266,"〇",K1266&gt;=G1266,"ー"),"")</f>
        <v/>
      </c>
      <c r="M1266" s="26" t="str" cm="1">
        <f t="array" ref="M1266">IFERROR(_xlfn.IFS(COUNTBLANK(D1266:K1266)=8,"",D1266="","←D列に従業員名を姓名（フルネーム）で入力してください。誤変換にお気を付け下さい。",E1266="","←E列に都道府県を入力してください。",H1266="","←H列に1.月給～3.時間給の選択肢を入力してください",I1266="","←I列に金額を入力してください",H1266=3,"",J1266="","←J列に所定労働時間を入力してください"),"")</f>
        <v/>
      </c>
    </row>
    <row r="1267" spans="2:13" ht="22" x14ac:dyDescent="0.55000000000000004">
      <c r="B1267" s="39">
        <f t="shared" si="19"/>
        <v>1259</v>
      </c>
      <c r="C1267" s="45"/>
      <c r="D1267" s="35"/>
      <c r="E1267" s="46"/>
      <c r="F1267" s="40" t="str" cm="1">
        <f t="array" ref="F1267">IFERROR(_xlfn.IFS(AND($G$3=45566,E1267="徳島"),VLOOKUP(E1267,最低賃金!$A$2:$G$49,2,FALSE),OR($G$3&lt;&gt;45566,E1267&lt;&gt;"徳島"),VLOOKUP(E1267,最低賃金!$A$2:$G$49,4,FALSE)),"")</f>
        <v/>
      </c>
      <c r="G1267" s="50" t="str">
        <f>IFERROR(VLOOKUP(E1267,最低賃金!$A$3:$G$49,6,FALSE),"")</f>
        <v/>
      </c>
      <c r="H1267" s="45"/>
      <c r="I1267" s="36"/>
      <c r="J1267" s="54"/>
      <c r="K1267" s="51" t="str" cm="1">
        <f t="array" ref="K1267">IFERROR(_xlfn.IFS(COUNTBLANK(H1267:J1267)=3,"",I1267="","I列に金額を入力してください",H1267="3.時間給",I1267,J1267="","J列に労働時間を入力してください",H1267="1.月給",ROUND(I1267/J1267,0),H1267="2.日給",ROUND(I1267/J1267,0)),"")</f>
        <v/>
      </c>
      <c r="L1267" s="37" t="str" cm="1">
        <f t="array" ref="L1267">IFERROR(_xlfn.IFS(E1267="","",K1267&lt;F1267,"×（法定外・特例等対象外です）",K1267&lt;G1267,"〇",K1267&gt;=G1267,"ー"),"")</f>
        <v/>
      </c>
      <c r="M1267" s="26" t="str" cm="1">
        <f t="array" ref="M1267">IFERROR(_xlfn.IFS(COUNTBLANK(D1267:K1267)=8,"",D1267="","←D列に従業員名を姓名（フルネーム）で入力してください。誤変換にお気を付け下さい。",E1267="","←E列に都道府県を入力してください。",H1267="","←H列に1.月給～3.時間給の選択肢を入力してください",I1267="","←I列に金額を入力してください",H1267=3,"",J1267="","←J列に所定労働時間を入力してください"),"")</f>
        <v/>
      </c>
    </row>
    <row r="1268" spans="2:13" ht="22" x14ac:dyDescent="0.55000000000000004">
      <c r="B1268" s="39">
        <f t="shared" si="19"/>
        <v>1260</v>
      </c>
      <c r="C1268" s="45"/>
      <c r="D1268" s="35"/>
      <c r="E1268" s="46"/>
      <c r="F1268" s="40" t="str" cm="1">
        <f t="array" ref="F1268">IFERROR(_xlfn.IFS(AND($G$3=45566,E1268="徳島"),VLOOKUP(E1268,最低賃金!$A$2:$G$49,2,FALSE),OR($G$3&lt;&gt;45566,E1268&lt;&gt;"徳島"),VLOOKUP(E1268,最低賃金!$A$2:$G$49,4,FALSE)),"")</f>
        <v/>
      </c>
      <c r="G1268" s="50" t="str">
        <f>IFERROR(VLOOKUP(E1268,最低賃金!$A$3:$G$49,6,FALSE),"")</f>
        <v/>
      </c>
      <c r="H1268" s="45"/>
      <c r="I1268" s="36"/>
      <c r="J1268" s="54"/>
      <c r="K1268" s="51" t="str" cm="1">
        <f t="array" ref="K1268">IFERROR(_xlfn.IFS(COUNTBLANK(H1268:J1268)=3,"",I1268="","I列に金額を入力してください",H1268="3.時間給",I1268,J1268="","J列に労働時間を入力してください",H1268="1.月給",ROUND(I1268/J1268,0),H1268="2.日給",ROUND(I1268/J1268,0)),"")</f>
        <v/>
      </c>
      <c r="L1268" s="37" t="str" cm="1">
        <f t="array" ref="L1268">IFERROR(_xlfn.IFS(E1268="","",K1268&lt;F1268,"×（法定外・特例等対象外です）",K1268&lt;G1268,"〇",K1268&gt;=G1268,"ー"),"")</f>
        <v/>
      </c>
      <c r="M1268" s="26" t="str" cm="1">
        <f t="array" ref="M1268">IFERROR(_xlfn.IFS(COUNTBLANK(D1268:K1268)=8,"",D1268="","←D列に従業員名を姓名（フルネーム）で入力してください。誤変換にお気を付け下さい。",E1268="","←E列に都道府県を入力してください。",H1268="","←H列に1.月給～3.時間給の選択肢を入力してください",I1268="","←I列に金額を入力してください",H1268=3,"",J1268="","←J列に所定労働時間を入力してください"),"")</f>
        <v/>
      </c>
    </row>
    <row r="1269" spans="2:13" ht="22" x14ac:dyDescent="0.55000000000000004">
      <c r="B1269" s="39">
        <f t="shared" si="19"/>
        <v>1261</v>
      </c>
      <c r="C1269" s="45"/>
      <c r="D1269" s="35"/>
      <c r="E1269" s="46"/>
      <c r="F1269" s="40" t="str" cm="1">
        <f t="array" ref="F1269">IFERROR(_xlfn.IFS(AND($G$3=45566,E1269="徳島"),VLOOKUP(E1269,最低賃金!$A$2:$G$49,2,FALSE),OR($G$3&lt;&gt;45566,E1269&lt;&gt;"徳島"),VLOOKUP(E1269,最低賃金!$A$2:$G$49,4,FALSE)),"")</f>
        <v/>
      </c>
      <c r="G1269" s="50" t="str">
        <f>IFERROR(VLOOKUP(E1269,最低賃金!$A$3:$G$49,6,FALSE),"")</f>
        <v/>
      </c>
      <c r="H1269" s="45"/>
      <c r="I1269" s="36"/>
      <c r="J1269" s="54"/>
      <c r="K1269" s="51" t="str" cm="1">
        <f t="array" ref="K1269">IFERROR(_xlfn.IFS(COUNTBLANK(H1269:J1269)=3,"",I1269="","I列に金額を入力してください",H1269="3.時間給",I1269,J1269="","J列に労働時間を入力してください",H1269="1.月給",ROUND(I1269/J1269,0),H1269="2.日給",ROUND(I1269/J1269,0)),"")</f>
        <v/>
      </c>
      <c r="L1269" s="37" t="str" cm="1">
        <f t="array" ref="L1269">IFERROR(_xlfn.IFS(E1269="","",K1269&lt;F1269,"×（法定外・特例等対象外です）",K1269&lt;G1269,"〇",K1269&gt;=G1269,"ー"),"")</f>
        <v/>
      </c>
      <c r="M1269" s="26" t="str" cm="1">
        <f t="array" ref="M1269">IFERROR(_xlfn.IFS(COUNTBLANK(D1269:K1269)=8,"",D1269="","←D列に従業員名を姓名（フルネーム）で入力してください。誤変換にお気を付け下さい。",E1269="","←E列に都道府県を入力してください。",H1269="","←H列に1.月給～3.時間給の選択肢を入力してください",I1269="","←I列に金額を入力してください",H1269=3,"",J1269="","←J列に所定労働時間を入力してください"),"")</f>
        <v/>
      </c>
    </row>
    <row r="1270" spans="2:13" ht="22" x14ac:dyDescent="0.55000000000000004">
      <c r="B1270" s="39">
        <f t="shared" si="19"/>
        <v>1262</v>
      </c>
      <c r="C1270" s="45"/>
      <c r="D1270" s="35"/>
      <c r="E1270" s="46"/>
      <c r="F1270" s="40" t="str" cm="1">
        <f t="array" ref="F1270">IFERROR(_xlfn.IFS(AND($G$3=45566,E1270="徳島"),VLOOKUP(E1270,最低賃金!$A$2:$G$49,2,FALSE),OR($G$3&lt;&gt;45566,E1270&lt;&gt;"徳島"),VLOOKUP(E1270,最低賃金!$A$2:$G$49,4,FALSE)),"")</f>
        <v/>
      </c>
      <c r="G1270" s="50" t="str">
        <f>IFERROR(VLOOKUP(E1270,最低賃金!$A$3:$G$49,6,FALSE),"")</f>
        <v/>
      </c>
      <c r="H1270" s="45"/>
      <c r="I1270" s="36"/>
      <c r="J1270" s="54"/>
      <c r="K1270" s="51" t="str" cm="1">
        <f t="array" ref="K1270">IFERROR(_xlfn.IFS(COUNTBLANK(H1270:J1270)=3,"",I1270="","I列に金額を入力してください",H1270="3.時間給",I1270,J1270="","J列に労働時間を入力してください",H1270="1.月給",ROUND(I1270/J1270,0),H1270="2.日給",ROUND(I1270/J1270,0)),"")</f>
        <v/>
      </c>
      <c r="L1270" s="37" t="str" cm="1">
        <f t="array" ref="L1270">IFERROR(_xlfn.IFS(E1270="","",K1270&lt;F1270,"×（法定外・特例等対象外です）",K1270&lt;G1270,"〇",K1270&gt;=G1270,"ー"),"")</f>
        <v/>
      </c>
      <c r="M1270" s="26" t="str" cm="1">
        <f t="array" ref="M1270">IFERROR(_xlfn.IFS(COUNTBLANK(D1270:K1270)=8,"",D1270="","←D列に従業員名を姓名（フルネーム）で入力してください。誤変換にお気を付け下さい。",E1270="","←E列に都道府県を入力してください。",H1270="","←H列に1.月給～3.時間給の選択肢を入力してください",I1270="","←I列に金額を入力してください",H1270=3,"",J1270="","←J列に所定労働時間を入力してください"),"")</f>
        <v/>
      </c>
    </row>
    <row r="1271" spans="2:13" ht="22" x14ac:dyDescent="0.55000000000000004">
      <c r="B1271" s="39">
        <f t="shared" si="19"/>
        <v>1263</v>
      </c>
      <c r="C1271" s="45"/>
      <c r="D1271" s="35"/>
      <c r="E1271" s="46"/>
      <c r="F1271" s="40" t="str" cm="1">
        <f t="array" ref="F1271">IFERROR(_xlfn.IFS(AND($G$3=45566,E1271="徳島"),VLOOKUP(E1271,最低賃金!$A$2:$G$49,2,FALSE),OR($G$3&lt;&gt;45566,E1271&lt;&gt;"徳島"),VLOOKUP(E1271,最低賃金!$A$2:$G$49,4,FALSE)),"")</f>
        <v/>
      </c>
      <c r="G1271" s="50" t="str">
        <f>IFERROR(VLOOKUP(E1271,最低賃金!$A$3:$G$49,6,FALSE),"")</f>
        <v/>
      </c>
      <c r="H1271" s="45"/>
      <c r="I1271" s="36"/>
      <c r="J1271" s="54"/>
      <c r="K1271" s="51" t="str" cm="1">
        <f t="array" ref="K1271">IFERROR(_xlfn.IFS(COUNTBLANK(H1271:J1271)=3,"",I1271="","I列に金額を入力してください",H1271="3.時間給",I1271,J1271="","J列に労働時間を入力してください",H1271="1.月給",ROUND(I1271/J1271,0),H1271="2.日給",ROUND(I1271/J1271,0)),"")</f>
        <v/>
      </c>
      <c r="L1271" s="37" t="str" cm="1">
        <f t="array" ref="L1271">IFERROR(_xlfn.IFS(E1271="","",K1271&lt;F1271,"×（法定外・特例等対象外です）",K1271&lt;G1271,"〇",K1271&gt;=G1271,"ー"),"")</f>
        <v/>
      </c>
      <c r="M1271" s="26" t="str" cm="1">
        <f t="array" ref="M1271">IFERROR(_xlfn.IFS(COUNTBLANK(D1271:K1271)=8,"",D1271="","←D列に従業員名を姓名（フルネーム）で入力してください。誤変換にお気を付け下さい。",E1271="","←E列に都道府県を入力してください。",H1271="","←H列に1.月給～3.時間給の選択肢を入力してください",I1271="","←I列に金額を入力してください",H1271=3,"",J1271="","←J列に所定労働時間を入力してください"),"")</f>
        <v/>
      </c>
    </row>
    <row r="1272" spans="2:13" ht="22" x14ac:dyDescent="0.55000000000000004">
      <c r="B1272" s="39">
        <f t="shared" si="19"/>
        <v>1264</v>
      </c>
      <c r="C1272" s="45"/>
      <c r="D1272" s="35"/>
      <c r="E1272" s="46"/>
      <c r="F1272" s="40" t="str" cm="1">
        <f t="array" ref="F1272">IFERROR(_xlfn.IFS(AND($G$3=45566,E1272="徳島"),VLOOKUP(E1272,最低賃金!$A$2:$G$49,2,FALSE),OR($G$3&lt;&gt;45566,E1272&lt;&gt;"徳島"),VLOOKUP(E1272,最低賃金!$A$2:$G$49,4,FALSE)),"")</f>
        <v/>
      </c>
      <c r="G1272" s="50" t="str">
        <f>IFERROR(VLOOKUP(E1272,最低賃金!$A$3:$G$49,6,FALSE),"")</f>
        <v/>
      </c>
      <c r="H1272" s="45"/>
      <c r="I1272" s="36"/>
      <c r="J1272" s="54"/>
      <c r="K1272" s="51" t="str" cm="1">
        <f t="array" ref="K1272">IFERROR(_xlfn.IFS(COUNTBLANK(H1272:J1272)=3,"",I1272="","I列に金額を入力してください",H1272="3.時間給",I1272,J1272="","J列に労働時間を入力してください",H1272="1.月給",ROUND(I1272/J1272,0),H1272="2.日給",ROUND(I1272/J1272,0)),"")</f>
        <v/>
      </c>
      <c r="L1272" s="37" t="str" cm="1">
        <f t="array" ref="L1272">IFERROR(_xlfn.IFS(E1272="","",K1272&lt;F1272,"×（法定外・特例等対象外です）",K1272&lt;G1272,"〇",K1272&gt;=G1272,"ー"),"")</f>
        <v/>
      </c>
      <c r="M1272" s="26" t="str" cm="1">
        <f t="array" ref="M1272">IFERROR(_xlfn.IFS(COUNTBLANK(D1272:K1272)=8,"",D1272="","←D列に従業員名を姓名（フルネーム）で入力してください。誤変換にお気を付け下さい。",E1272="","←E列に都道府県を入力してください。",H1272="","←H列に1.月給～3.時間給の選択肢を入力してください",I1272="","←I列に金額を入力してください",H1272=3,"",J1272="","←J列に所定労働時間を入力してください"),"")</f>
        <v/>
      </c>
    </row>
    <row r="1273" spans="2:13" ht="22" x14ac:dyDescent="0.55000000000000004">
      <c r="B1273" s="39">
        <f t="shared" si="19"/>
        <v>1265</v>
      </c>
      <c r="C1273" s="45"/>
      <c r="D1273" s="35"/>
      <c r="E1273" s="46"/>
      <c r="F1273" s="40" t="str" cm="1">
        <f t="array" ref="F1273">IFERROR(_xlfn.IFS(AND($G$3=45566,E1273="徳島"),VLOOKUP(E1273,最低賃金!$A$2:$G$49,2,FALSE),OR($G$3&lt;&gt;45566,E1273&lt;&gt;"徳島"),VLOOKUP(E1273,最低賃金!$A$2:$G$49,4,FALSE)),"")</f>
        <v/>
      </c>
      <c r="G1273" s="50" t="str">
        <f>IFERROR(VLOOKUP(E1273,最低賃金!$A$3:$G$49,6,FALSE),"")</f>
        <v/>
      </c>
      <c r="H1273" s="45"/>
      <c r="I1273" s="36"/>
      <c r="J1273" s="54"/>
      <c r="K1273" s="51" t="str" cm="1">
        <f t="array" ref="K1273">IFERROR(_xlfn.IFS(COUNTBLANK(H1273:J1273)=3,"",I1273="","I列に金額を入力してください",H1273="3.時間給",I1273,J1273="","J列に労働時間を入力してください",H1273="1.月給",ROUND(I1273/J1273,0),H1273="2.日給",ROUND(I1273/J1273,0)),"")</f>
        <v/>
      </c>
      <c r="L1273" s="37" t="str" cm="1">
        <f t="array" ref="L1273">IFERROR(_xlfn.IFS(E1273="","",K1273&lt;F1273,"×（法定外・特例等対象外です）",K1273&lt;G1273,"〇",K1273&gt;=G1273,"ー"),"")</f>
        <v/>
      </c>
      <c r="M1273" s="26" t="str" cm="1">
        <f t="array" ref="M1273">IFERROR(_xlfn.IFS(COUNTBLANK(D1273:K1273)=8,"",D1273="","←D列に従業員名を姓名（フルネーム）で入力してください。誤変換にお気を付け下さい。",E1273="","←E列に都道府県を入力してください。",H1273="","←H列に1.月給～3.時間給の選択肢を入力してください",I1273="","←I列に金額を入力してください",H1273=3,"",J1273="","←J列に所定労働時間を入力してください"),"")</f>
        <v/>
      </c>
    </row>
    <row r="1274" spans="2:13" ht="22" x14ac:dyDescent="0.55000000000000004">
      <c r="B1274" s="39">
        <f t="shared" si="19"/>
        <v>1266</v>
      </c>
      <c r="C1274" s="45"/>
      <c r="D1274" s="35"/>
      <c r="E1274" s="46"/>
      <c r="F1274" s="40" t="str" cm="1">
        <f t="array" ref="F1274">IFERROR(_xlfn.IFS(AND($G$3=45566,E1274="徳島"),VLOOKUP(E1274,最低賃金!$A$2:$G$49,2,FALSE),OR($G$3&lt;&gt;45566,E1274&lt;&gt;"徳島"),VLOOKUP(E1274,最低賃金!$A$2:$G$49,4,FALSE)),"")</f>
        <v/>
      </c>
      <c r="G1274" s="50" t="str">
        <f>IFERROR(VLOOKUP(E1274,最低賃金!$A$3:$G$49,6,FALSE),"")</f>
        <v/>
      </c>
      <c r="H1274" s="45"/>
      <c r="I1274" s="36"/>
      <c r="J1274" s="54"/>
      <c r="K1274" s="51" t="str" cm="1">
        <f t="array" ref="K1274">IFERROR(_xlfn.IFS(COUNTBLANK(H1274:J1274)=3,"",I1274="","I列に金額を入力してください",H1274="3.時間給",I1274,J1274="","J列に労働時間を入力してください",H1274="1.月給",ROUND(I1274/J1274,0),H1274="2.日給",ROUND(I1274/J1274,0)),"")</f>
        <v/>
      </c>
      <c r="L1274" s="37" t="str" cm="1">
        <f t="array" ref="L1274">IFERROR(_xlfn.IFS(E1274="","",K1274&lt;F1274,"×（法定外・特例等対象外です）",K1274&lt;G1274,"〇",K1274&gt;=G1274,"ー"),"")</f>
        <v/>
      </c>
      <c r="M1274" s="26" t="str" cm="1">
        <f t="array" ref="M1274">IFERROR(_xlfn.IFS(COUNTBLANK(D1274:K1274)=8,"",D1274="","←D列に従業員名を姓名（フルネーム）で入力してください。誤変換にお気を付け下さい。",E1274="","←E列に都道府県を入力してください。",H1274="","←H列に1.月給～3.時間給の選択肢を入力してください",I1274="","←I列に金額を入力してください",H1274=3,"",J1274="","←J列に所定労働時間を入力してください"),"")</f>
        <v/>
      </c>
    </row>
    <row r="1275" spans="2:13" ht="22" x14ac:dyDescent="0.55000000000000004">
      <c r="B1275" s="39">
        <f t="shared" si="19"/>
        <v>1267</v>
      </c>
      <c r="C1275" s="45"/>
      <c r="D1275" s="35"/>
      <c r="E1275" s="46"/>
      <c r="F1275" s="40" t="str" cm="1">
        <f t="array" ref="F1275">IFERROR(_xlfn.IFS(AND($G$3=45566,E1275="徳島"),VLOOKUP(E1275,最低賃金!$A$2:$G$49,2,FALSE),OR($G$3&lt;&gt;45566,E1275&lt;&gt;"徳島"),VLOOKUP(E1275,最低賃金!$A$2:$G$49,4,FALSE)),"")</f>
        <v/>
      </c>
      <c r="G1275" s="50" t="str">
        <f>IFERROR(VLOOKUP(E1275,最低賃金!$A$3:$G$49,6,FALSE),"")</f>
        <v/>
      </c>
      <c r="H1275" s="45"/>
      <c r="I1275" s="36"/>
      <c r="J1275" s="54"/>
      <c r="K1275" s="51" t="str" cm="1">
        <f t="array" ref="K1275">IFERROR(_xlfn.IFS(COUNTBLANK(H1275:J1275)=3,"",I1275="","I列に金額を入力してください",H1275="3.時間給",I1275,J1275="","J列に労働時間を入力してください",H1275="1.月給",ROUND(I1275/J1275,0),H1275="2.日給",ROUND(I1275/J1275,0)),"")</f>
        <v/>
      </c>
      <c r="L1275" s="37" t="str" cm="1">
        <f t="array" ref="L1275">IFERROR(_xlfn.IFS(E1275="","",K1275&lt;F1275,"×（法定外・特例等対象外です）",K1275&lt;G1275,"〇",K1275&gt;=G1275,"ー"),"")</f>
        <v/>
      </c>
      <c r="M1275" s="26" t="str" cm="1">
        <f t="array" ref="M1275">IFERROR(_xlfn.IFS(COUNTBLANK(D1275:K1275)=8,"",D1275="","←D列に従業員名を姓名（フルネーム）で入力してください。誤変換にお気を付け下さい。",E1275="","←E列に都道府県を入力してください。",H1275="","←H列に1.月給～3.時間給の選択肢を入力してください",I1275="","←I列に金額を入力してください",H1275=3,"",J1275="","←J列に所定労働時間を入力してください"),"")</f>
        <v/>
      </c>
    </row>
    <row r="1276" spans="2:13" ht="22" x14ac:dyDescent="0.55000000000000004">
      <c r="B1276" s="39">
        <f t="shared" si="19"/>
        <v>1268</v>
      </c>
      <c r="C1276" s="45"/>
      <c r="D1276" s="35"/>
      <c r="E1276" s="46"/>
      <c r="F1276" s="40" t="str" cm="1">
        <f t="array" ref="F1276">IFERROR(_xlfn.IFS(AND($G$3=45566,E1276="徳島"),VLOOKUP(E1276,最低賃金!$A$2:$G$49,2,FALSE),OR($G$3&lt;&gt;45566,E1276&lt;&gt;"徳島"),VLOOKUP(E1276,最低賃金!$A$2:$G$49,4,FALSE)),"")</f>
        <v/>
      </c>
      <c r="G1276" s="50" t="str">
        <f>IFERROR(VLOOKUP(E1276,最低賃金!$A$3:$G$49,6,FALSE),"")</f>
        <v/>
      </c>
      <c r="H1276" s="45"/>
      <c r="I1276" s="36"/>
      <c r="J1276" s="54"/>
      <c r="K1276" s="51" t="str" cm="1">
        <f t="array" ref="K1276">IFERROR(_xlfn.IFS(COUNTBLANK(H1276:J1276)=3,"",I1276="","I列に金額を入力してください",H1276="3.時間給",I1276,J1276="","J列に労働時間を入力してください",H1276="1.月給",ROUND(I1276/J1276,0),H1276="2.日給",ROUND(I1276/J1276,0)),"")</f>
        <v/>
      </c>
      <c r="L1276" s="37" t="str" cm="1">
        <f t="array" ref="L1276">IFERROR(_xlfn.IFS(E1276="","",K1276&lt;F1276,"×（法定外・特例等対象外です）",K1276&lt;G1276,"〇",K1276&gt;=G1276,"ー"),"")</f>
        <v/>
      </c>
      <c r="M1276" s="26" t="str" cm="1">
        <f t="array" ref="M1276">IFERROR(_xlfn.IFS(COUNTBLANK(D1276:K1276)=8,"",D1276="","←D列に従業員名を姓名（フルネーム）で入力してください。誤変換にお気を付け下さい。",E1276="","←E列に都道府県を入力してください。",H1276="","←H列に1.月給～3.時間給の選択肢を入力してください",I1276="","←I列に金額を入力してください",H1276=3,"",J1276="","←J列に所定労働時間を入力してください"),"")</f>
        <v/>
      </c>
    </row>
    <row r="1277" spans="2:13" ht="22" x14ac:dyDescent="0.55000000000000004">
      <c r="B1277" s="39">
        <f t="shared" si="19"/>
        <v>1269</v>
      </c>
      <c r="C1277" s="45"/>
      <c r="D1277" s="35"/>
      <c r="E1277" s="46"/>
      <c r="F1277" s="40" t="str" cm="1">
        <f t="array" ref="F1277">IFERROR(_xlfn.IFS(AND($G$3=45566,E1277="徳島"),VLOOKUP(E1277,最低賃金!$A$2:$G$49,2,FALSE),OR($G$3&lt;&gt;45566,E1277&lt;&gt;"徳島"),VLOOKUP(E1277,最低賃金!$A$2:$G$49,4,FALSE)),"")</f>
        <v/>
      </c>
      <c r="G1277" s="50" t="str">
        <f>IFERROR(VLOOKUP(E1277,最低賃金!$A$3:$G$49,6,FALSE),"")</f>
        <v/>
      </c>
      <c r="H1277" s="45"/>
      <c r="I1277" s="36"/>
      <c r="J1277" s="54"/>
      <c r="K1277" s="51" t="str" cm="1">
        <f t="array" ref="K1277">IFERROR(_xlfn.IFS(COUNTBLANK(H1277:J1277)=3,"",I1277="","I列に金額を入力してください",H1277="3.時間給",I1277,J1277="","J列に労働時間を入力してください",H1277="1.月給",ROUND(I1277/J1277,0),H1277="2.日給",ROUND(I1277/J1277,0)),"")</f>
        <v/>
      </c>
      <c r="L1277" s="37" t="str" cm="1">
        <f t="array" ref="L1277">IFERROR(_xlfn.IFS(E1277="","",K1277&lt;F1277,"×（法定外・特例等対象外です）",K1277&lt;G1277,"〇",K1277&gt;=G1277,"ー"),"")</f>
        <v/>
      </c>
      <c r="M1277" s="26" t="str" cm="1">
        <f t="array" ref="M1277">IFERROR(_xlfn.IFS(COUNTBLANK(D1277:K1277)=8,"",D1277="","←D列に従業員名を姓名（フルネーム）で入力してください。誤変換にお気を付け下さい。",E1277="","←E列に都道府県を入力してください。",H1277="","←H列に1.月給～3.時間給の選択肢を入力してください",I1277="","←I列に金額を入力してください",H1277=3,"",J1277="","←J列に所定労働時間を入力してください"),"")</f>
        <v/>
      </c>
    </row>
    <row r="1278" spans="2:13" ht="22" x14ac:dyDescent="0.55000000000000004">
      <c r="B1278" s="39">
        <f t="shared" si="19"/>
        <v>1270</v>
      </c>
      <c r="C1278" s="45"/>
      <c r="D1278" s="35"/>
      <c r="E1278" s="46"/>
      <c r="F1278" s="40" t="str" cm="1">
        <f t="array" ref="F1278">IFERROR(_xlfn.IFS(AND($G$3=45566,E1278="徳島"),VLOOKUP(E1278,最低賃金!$A$2:$G$49,2,FALSE),OR($G$3&lt;&gt;45566,E1278&lt;&gt;"徳島"),VLOOKUP(E1278,最低賃金!$A$2:$G$49,4,FALSE)),"")</f>
        <v/>
      </c>
      <c r="G1278" s="50" t="str">
        <f>IFERROR(VLOOKUP(E1278,最低賃金!$A$3:$G$49,6,FALSE),"")</f>
        <v/>
      </c>
      <c r="H1278" s="45"/>
      <c r="I1278" s="36"/>
      <c r="J1278" s="54"/>
      <c r="K1278" s="51" t="str" cm="1">
        <f t="array" ref="K1278">IFERROR(_xlfn.IFS(COUNTBLANK(H1278:J1278)=3,"",I1278="","I列に金額を入力してください",H1278="3.時間給",I1278,J1278="","J列に労働時間を入力してください",H1278="1.月給",ROUND(I1278/J1278,0),H1278="2.日給",ROUND(I1278/J1278,0)),"")</f>
        <v/>
      </c>
      <c r="L1278" s="37" t="str" cm="1">
        <f t="array" ref="L1278">IFERROR(_xlfn.IFS(E1278="","",K1278&lt;F1278,"×（法定外・特例等対象外です）",K1278&lt;G1278,"〇",K1278&gt;=G1278,"ー"),"")</f>
        <v/>
      </c>
      <c r="M1278" s="26" t="str" cm="1">
        <f t="array" ref="M1278">IFERROR(_xlfn.IFS(COUNTBLANK(D1278:K1278)=8,"",D1278="","←D列に従業員名を姓名（フルネーム）で入力してください。誤変換にお気を付け下さい。",E1278="","←E列に都道府県を入力してください。",H1278="","←H列に1.月給～3.時間給の選択肢を入力してください",I1278="","←I列に金額を入力してください",H1278=3,"",J1278="","←J列に所定労働時間を入力してください"),"")</f>
        <v/>
      </c>
    </row>
    <row r="1279" spans="2:13" ht="22" x14ac:dyDescent="0.55000000000000004">
      <c r="B1279" s="39">
        <f t="shared" si="19"/>
        <v>1271</v>
      </c>
      <c r="C1279" s="45"/>
      <c r="D1279" s="35"/>
      <c r="E1279" s="46"/>
      <c r="F1279" s="40" t="str" cm="1">
        <f t="array" ref="F1279">IFERROR(_xlfn.IFS(AND($G$3=45566,E1279="徳島"),VLOOKUP(E1279,最低賃金!$A$2:$G$49,2,FALSE),OR($G$3&lt;&gt;45566,E1279&lt;&gt;"徳島"),VLOOKUP(E1279,最低賃金!$A$2:$G$49,4,FALSE)),"")</f>
        <v/>
      </c>
      <c r="G1279" s="50" t="str">
        <f>IFERROR(VLOOKUP(E1279,最低賃金!$A$3:$G$49,6,FALSE),"")</f>
        <v/>
      </c>
      <c r="H1279" s="45"/>
      <c r="I1279" s="36"/>
      <c r="J1279" s="54"/>
      <c r="K1279" s="51" t="str" cm="1">
        <f t="array" ref="K1279">IFERROR(_xlfn.IFS(COUNTBLANK(H1279:J1279)=3,"",I1279="","I列に金額を入力してください",H1279="3.時間給",I1279,J1279="","J列に労働時間を入力してください",H1279="1.月給",ROUND(I1279/J1279,0),H1279="2.日給",ROUND(I1279/J1279,0)),"")</f>
        <v/>
      </c>
      <c r="L1279" s="37" t="str" cm="1">
        <f t="array" ref="L1279">IFERROR(_xlfn.IFS(E1279="","",K1279&lt;F1279,"×（法定外・特例等対象外です）",K1279&lt;G1279,"〇",K1279&gt;=G1279,"ー"),"")</f>
        <v/>
      </c>
      <c r="M1279" s="26" t="str" cm="1">
        <f t="array" ref="M1279">IFERROR(_xlfn.IFS(COUNTBLANK(D1279:K1279)=8,"",D1279="","←D列に従業員名を姓名（フルネーム）で入力してください。誤変換にお気を付け下さい。",E1279="","←E列に都道府県を入力してください。",H1279="","←H列に1.月給～3.時間給の選択肢を入力してください",I1279="","←I列に金額を入力してください",H1279=3,"",J1279="","←J列に所定労働時間を入力してください"),"")</f>
        <v/>
      </c>
    </row>
    <row r="1280" spans="2:13" ht="22" x14ac:dyDescent="0.55000000000000004">
      <c r="B1280" s="39">
        <f t="shared" si="19"/>
        <v>1272</v>
      </c>
      <c r="C1280" s="45"/>
      <c r="D1280" s="35"/>
      <c r="E1280" s="46"/>
      <c r="F1280" s="40" t="str" cm="1">
        <f t="array" ref="F1280">IFERROR(_xlfn.IFS(AND($G$3=45566,E1280="徳島"),VLOOKUP(E1280,最低賃金!$A$2:$G$49,2,FALSE),OR($G$3&lt;&gt;45566,E1280&lt;&gt;"徳島"),VLOOKUP(E1280,最低賃金!$A$2:$G$49,4,FALSE)),"")</f>
        <v/>
      </c>
      <c r="G1280" s="50" t="str">
        <f>IFERROR(VLOOKUP(E1280,最低賃金!$A$3:$G$49,6,FALSE),"")</f>
        <v/>
      </c>
      <c r="H1280" s="45"/>
      <c r="I1280" s="36"/>
      <c r="J1280" s="54"/>
      <c r="K1280" s="51" t="str" cm="1">
        <f t="array" ref="K1280">IFERROR(_xlfn.IFS(COUNTBLANK(H1280:J1280)=3,"",I1280="","I列に金額を入力してください",H1280="3.時間給",I1280,J1280="","J列に労働時間を入力してください",H1280="1.月給",ROUND(I1280/J1280,0),H1280="2.日給",ROUND(I1280/J1280,0)),"")</f>
        <v/>
      </c>
      <c r="L1280" s="37" t="str" cm="1">
        <f t="array" ref="L1280">IFERROR(_xlfn.IFS(E1280="","",K1280&lt;F1280,"×（法定外・特例等対象外です）",K1280&lt;G1280,"〇",K1280&gt;=G1280,"ー"),"")</f>
        <v/>
      </c>
      <c r="M1280" s="26" t="str" cm="1">
        <f t="array" ref="M1280">IFERROR(_xlfn.IFS(COUNTBLANK(D1280:K1280)=8,"",D1280="","←D列に従業員名を姓名（フルネーム）で入力してください。誤変換にお気を付け下さい。",E1280="","←E列に都道府県を入力してください。",H1280="","←H列に1.月給～3.時間給の選択肢を入力してください",I1280="","←I列に金額を入力してください",H1280=3,"",J1280="","←J列に所定労働時間を入力してください"),"")</f>
        <v/>
      </c>
    </row>
    <row r="1281" spans="2:13" ht="22" x14ac:dyDescent="0.55000000000000004">
      <c r="B1281" s="39">
        <f t="shared" si="19"/>
        <v>1273</v>
      </c>
      <c r="C1281" s="45"/>
      <c r="D1281" s="35"/>
      <c r="E1281" s="46"/>
      <c r="F1281" s="40" t="str" cm="1">
        <f t="array" ref="F1281">IFERROR(_xlfn.IFS(AND($G$3=45566,E1281="徳島"),VLOOKUP(E1281,最低賃金!$A$2:$G$49,2,FALSE),OR($G$3&lt;&gt;45566,E1281&lt;&gt;"徳島"),VLOOKUP(E1281,最低賃金!$A$2:$G$49,4,FALSE)),"")</f>
        <v/>
      </c>
      <c r="G1281" s="50" t="str">
        <f>IFERROR(VLOOKUP(E1281,最低賃金!$A$3:$G$49,6,FALSE),"")</f>
        <v/>
      </c>
      <c r="H1281" s="45"/>
      <c r="I1281" s="36"/>
      <c r="J1281" s="54"/>
      <c r="K1281" s="51" t="str" cm="1">
        <f t="array" ref="K1281">IFERROR(_xlfn.IFS(COUNTBLANK(H1281:J1281)=3,"",I1281="","I列に金額を入力してください",H1281="3.時間給",I1281,J1281="","J列に労働時間を入力してください",H1281="1.月給",ROUND(I1281/J1281,0),H1281="2.日給",ROUND(I1281/J1281,0)),"")</f>
        <v/>
      </c>
      <c r="L1281" s="37" t="str" cm="1">
        <f t="array" ref="L1281">IFERROR(_xlfn.IFS(E1281="","",K1281&lt;F1281,"×（法定外・特例等対象外です）",K1281&lt;G1281,"〇",K1281&gt;=G1281,"ー"),"")</f>
        <v/>
      </c>
      <c r="M1281" s="26" t="str" cm="1">
        <f t="array" ref="M1281">IFERROR(_xlfn.IFS(COUNTBLANK(D1281:K1281)=8,"",D1281="","←D列に従業員名を姓名（フルネーム）で入力してください。誤変換にお気を付け下さい。",E1281="","←E列に都道府県を入力してください。",H1281="","←H列に1.月給～3.時間給の選択肢を入力してください",I1281="","←I列に金額を入力してください",H1281=3,"",J1281="","←J列に所定労働時間を入力してください"),"")</f>
        <v/>
      </c>
    </row>
    <row r="1282" spans="2:13" ht="22" x14ac:dyDescent="0.55000000000000004">
      <c r="B1282" s="39">
        <f t="shared" si="19"/>
        <v>1274</v>
      </c>
      <c r="C1282" s="45"/>
      <c r="D1282" s="35"/>
      <c r="E1282" s="46"/>
      <c r="F1282" s="40" t="str" cm="1">
        <f t="array" ref="F1282">IFERROR(_xlfn.IFS(AND($G$3=45566,E1282="徳島"),VLOOKUP(E1282,最低賃金!$A$2:$G$49,2,FALSE),OR($G$3&lt;&gt;45566,E1282&lt;&gt;"徳島"),VLOOKUP(E1282,最低賃金!$A$2:$G$49,4,FALSE)),"")</f>
        <v/>
      </c>
      <c r="G1282" s="50" t="str">
        <f>IFERROR(VLOOKUP(E1282,最低賃金!$A$3:$G$49,6,FALSE),"")</f>
        <v/>
      </c>
      <c r="H1282" s="45"/>
      <c r="I1282" s="36"/>
      <c r="J1282" s="54"/>
      <c r="K1282" s="51" t="str" cm="1">
        <f t="array" ref="K1282">IFERROR(_xlfn.IFS(COUNTBLANK(H1282:J1282)=3,"",I1282="","I列に金額を入力してください",H1282="3.時間給",I1282,J1282="","J列に労働時間を入力してください",H1282="1.月給",ROUND(I1282/J1282,0),H1282="2.日給",ROUND(I1282/J1282,0)),"")</f>
        <v/>
      </c>
      <c r="L1282" s="37" t="str" cm="1">
        <f t="array" ref="L1282">IFERROR(_xlfn.IFS(E1282="","",K1282&lt;F1282,"×（法定外・特例等対象外です）",K1282&lt;G1282,"〇",K1282&gt;=G1282,"ー"),"")</f>
        <v/>
      </c>
      <c r="M1282" s="26" t="str" cm="1">
        <f t="array" ref="M1282">IFERROR(_xlfn.IFS(COUNTBLANK(D1282:K1282)=8,"",D1282="","←D列に従業員名を姓名（フルネーム）で入力してください。誤変換にお気を付け下さい。",E1282="","←E列に都道府県を入力してください。",H1282="","←H列に1.月給～3.時間給の選択肢を入力してください",I1282="","←I列に金額を入力してください",H1282=3,"",J1282="","←J列に所定労働時間を入力してください"),"")</f>
        <v/>
      </c>
    </row>
    <row r="1283" spans="2:13" ht="22" x14ac:dyDescent="0.55000000000000004">
      <c r="B1283" s="39">
        <f t="shared" si="19"/>
        <v>1275</v>
      </c>
      <c r="C1283" s="45"/>
      <c r="D1283" s="35"/>
      <c r="E1283" s="46"/>
      <c r="F1283" s="40" t="str" cm="1">
        <f t="array" ref="F1283">IFERROR(_xlfn.IFS(AND($G$3=45566,E1283="徳島"),VLOOKUP(E1283,最低賃金!$A$2:$G$49,2,FALSE),OR($G$3&lt;&gt;45566,E1283&lt;&gt;"徳島"),VLOOKUP(E1283,最低賃金!$A$2:$G$49,4,FALSE)),"")</f>
        <v/>
      </c>
      <c r="G1283" s="50" t="str">
        <f>IFERROR(VLOOKUP(E1283,最低賃金!$A$3:$G$49,6,FALSE),"")</f>
        <v/>
      </c>
      <c r="H1283" s="45"/>
      <c r="I1283" s="36"/>
      <c r="J1283" s="54"/>
      <c r="K1283" s="51" t="str" cm="1">
        <f t="array" ref="K1283">IFERROR(_xlfn.IFS(COUNTBLANK(H1283:J1283)=3,"",I1283="","I列に金額を入力してください",H1283="3.時間給",I1283,J1283="","J列に労働時間を入力してください",H1283="1.月給",ROUND(I1283/J1283,0),H1283="2.日給",ROUND(I1283/J1283,0)),"")</f>
        <v/>
      </c>
      <c r="L1283" s="37" t="str" cm="1">
        <f t="array" ref="L1283">IFERROR(_xlfn.IFS(E1283="","",K1283&lt;F1283,"×（法定外・特例等対象外です）",K1283&lt;G1283,"〇",K1283&gt;=G1283,"ー"),"")</f>
        <v/>
      </c>
      <c r="M1283" s="26" t="str" cm="1">
        <f t="array" ref="M1283">IFERROR(_xlfn.IFS(COUNTBLANK(D1283:K1283)=8,"",D1283="","←D列に従業員名を姓名（フルネーム）で入力してください。誤変換にお気を付け下さい。",E1283="","←E列に都道府県を入力してください。",H1283="","←H列に1.月給～3.時間給の選択肢を入力してください",I1283="","←I列に金額を入力してください",H1283=3,"",J1283="","←J列に所定労働時間を入力してください"),"")</f>
        <v/>
      </c>
    </row>
    <row r="1284" spans="2:13" ht="22" x14ac:dyDescent="0.55000000000000004">
      <c r="B1284" s="39">
        <f t="shared" si="19"/>
        <v>1276</v>
      </c>
      <c r="C1284" s="45"/>
      <c r="D1284" s="35"/>
      <c r="E1284" s="46"/>
      <c r="F1284" s="40" t="str" cm="1">
        <f t="array" ref="F1284">IFERROR(_xlfn.IFS(AND($G$3=45566,E1284="徳島"),VLOOKUP(E1284,最低賃金!$A$2:$G$49,2,FALSE),OR($G$3&lt;&gt;45566,E1284&lt;&gt;"徳島"),VLOOKUP(E1284,最低賃金!$A$2:$G$49,4,FALSE)),"")</f>
        <v/>
      </c>
      <c r="G1284" s="50" t="str">
        <f>IFERROR(VLOOKUP(E1284,最低賃金!$A$3:$G$49,6,FALSE),"")</f>
        <v/>
      </c>
      <c r="H1284" s="45"/>
      <c r="I1284" s="36"/>
      <c r="J1284" s="54"/>
      <c r="K1284" s="51" t="str" cm="1">
        <f t="array" ref="K1284">IFERROR(_xlfn.IFS(COUNTBLANK(H1284:J1284)=3,"",I1284="","I列に金額を入力してください",H1284="3.時間給",I1284,J1284="","J列に労働時間を入力してください",H1284="1.月給",ROUND(I1284/J1284,0),H1284="2.日給",ROUND(I1284/J1284,0)),"")</f>
        <v/>
      </c>
      <c r="L1284" s="37" t="str" cm="1">
        <f t="array" ref="L1284">IFERROR(_xlfn.IFS(E1284="","",K1284&lt;F1284,"×（法定外・特例等対象外です）",K1284&lt;G1284,"〇",K1284&gt;=G1284,"ー"),"")</f>
        <v/>
      </c>
      <c r="M1284" s="26" t="str" cm="1">
        <f t="array" ref="M1284">IFERROR(_xlfn.IFS(COUNTBLANK(D1284:K1284)=8,"",D1284="","←D列に従業員名を姓名（フルネーム）で入力してください。誤変換にお気を付け下さい。",E1284="","←E列に都道府県を入力してください。",H1284="","←H列に1.月給～3.時間給の選択肢を入力してください",I1284="","←I列に金額を入力してください",H1284=3,"",J1284="","←J列に所定労働時間を入力してください"),"")</f>
        <v/>
      </c>
    </row>
    <row r="1285" spans="2:13" ht="22" x14ac:dyDescent="0.55000000000000004">
      <c r="B1285" s="39">
        <f t="shared" si="19"/>
        <v>1277</v>
      </c>
      <c r="C1285" s="45"/>
      <c r="D1285" s="35"/>
      <c r="E1285" s="46"/>
      <c r="F1285" s="40" t="str" cm="1">
        <f t="array" ref="F1285">IFERROR(_xlfn.IFS(AND($G$3=45566,E1285="徳島"),VLOOKUP(E1285,最低賃金!$A$2:$G$49,2,FALSE),OR($G$3&lt;&gt;45566,E1285&lt;&gt;"徳島"),VLOOKUP(E1285,最低賃金!$A$2:$G$49,4,FALSE)),"")</f>
        <v/>
      </c>
      <c r="G1285" s="50" t="str">
        <f>IFERROR(VLOOKUP(E1285,最低賃金!$A$3:$G$49,6,FALSE),"")</f>
        <v/>
      </c>
      <c r="H1285" s="45"/>
      <c r="I1285" s="36"/>
      <c r="J1285" s="54"/>
      <c r="K1285" s="51" t="str" cm="1">
        <f t="array" ref="K1285">IFERROR(_xlfn.IFS(COUNTBLANK(H1285:J1285)=3,"",I1285="","I列に金額を入力してください",H1285="3.時間給",I1285,J1285="","J列に労働時間を入力してください",H1285="1.月給",ROUND(I1285/J1285,0),H1285="2.日給",ROUND(I1285/J1285,0)),"")</f>
        <v/>
      </c>
      <c r="L1285" s="37" t="str" cm="1">
        <f t="array" ref="L1285">IFERROR(_xlfn.IFS(E1285="","",K1285&lt;F1285,"×（法定外・特例等対象外です）",K1285&lt;G1285,"〇",K1285&gt;=G1285,"ー"),"")</f>
        <v/>
      </c>
      <c r="M1285" s="26" t="str" cm="1">
        <f t="array" ref="M1285">IFERROR(_xlfn.IFS(COUNTBLANK(D1285:K1285)=8,"",D1285="","←D列に従業員名を姓名（フルネーム）で入力してください。誤変換にお気を付け下さい。",E1285="","←E列に都道府県を入力してください。",H1285="","←H列に1.月給～3.時間給の選択肢を入力してください",I1285="","←I列に金額を入力してください",H1285=3,"",J1285="","←J列に所定労働時間を入力してください"),"")</f>
        <v/>
      </c>
    </row>
    <row r="1286" spans="2:13" ht="22" x14ac:dyDescent="0.55000000000000004">
      <c r="B1286" s="39">
        <f t="shared" si="19"/>
        <v>1278</v>
      </c>
      <c r="C1286" s="45"/>
      <c r="D1286" s="35"/>
      <c r="E1286" s="46"/>
      <c r="F1286" s="40" t="str" cm="1">
        <f t="array" ref="F1286">IFERROR(_xlfn.IFS(AND($G$3=45566,E1286="徳島"),VLOOKUP(E1286,最低賃金!$A$2:$G$49,2,FALSE),OR($G$3&lt;&gt;45566,E1286&lt;&gt;"徳島"),VLOOKUP(E1286,最低賃金!$A$2:$G$49,4,FALSE)),"")</f>
        <v/>
      </c>
      <c r="G1286" s="50" t="str">
        <f>IFERROR(VLOOKUP(E1286,最低賃金!$A$3:$G$49,6,FALSE),"")</f>
        <v/>
      </c>
      <c r="H1286" s="45"/>
      <c r="I1286" s="36"/>
      <c r="J1286" s="54"/>
      <c r="K1286" s="51" t="str" cm="1">
        <f t="array" ref="K1286">IFERROR(_xlfn.IFS(COUNTBLANK(H1286:J1286)=3,"",I1286="","I列に金額を入力してください",H1286="3.時間給",I1286,J1286="","J列に労働時間を入力してください",H1286="1.月給",ROUND(I1286/J1286,0),H1286="2.日給",ROUND(I1286/J1286,0)),"")</f>
        <v/>
      </c>
      <c r="L1286" s="37" t="str" cm="1">
        <f t="array" ref="L1286">IFERROR(_xlfn.IFS(E1286="","",K1286&lt;F1286,"×（法定外・特例等対象外です）",K1286&lt;G1286,"〇",K1286&gt;=G1286,"ー"),"")</f>
        <v/>
      </c>
      <c r="M1286" s="26" t="str" cm="1">
        <f t="array" ref="M1286">IFERROR(_xlfn.IFS(COUNTBLANK(D1286:K1286)=8,"",D1286="","←D列に従業員名を姓名（フルネーム）で入力してください。誤変換にお気を付け下さい。",E1286="","←E列に都道府県を入力してください。",H1286="","←H列に1.月給～3.時間給の選択肢を入力してください",I1286="","←I列に金額を入力してください",H1286=3,"",J1286="","←J列に所定労働時間を入力してください"),"")</f>
        <v/>
      </c>
    </row>
    <row r="1287" spans="2:13" ht="22" x14ac:dyDescent="0.55000000000000004">
      <c r="B1287" s="39">
        <f t="shared" si="19"/>
        <v>1279</v>
      </c>
      <c r="C1287" s="45"/>
      <c r="D1287" s="35"/>
      <c r="E1287" s="46"/>
      <c r="F1287" s="40" t="str" cm="1">
        <f t="array" ref="F1287">IFERROR(_xlfn.IFS(AND($G$3=45566,E1287="徳島"),VLOOKUP(E1287,最低賃金!$A$2:$G$49,2,FALSE),OR($G$3&lt;&gt;45566,E1287&lt;&gt;"徳島"),VLOOKUP(E1287,最低賃金!$A$2:$G$49,4,FALSE)),"")</f>
        <v/>
      </c>
      <c r="G1287" s="50" t="str">
        <f>IFERROR(VLOOKUP(E1287,最低賃金!$A$3:$G$49,6,FALSE),"")</f>
        <v/>
      </c>
      <c r="H1287" s="45"/>
      <c r="I1287" s="36"/>
      <c r="J1287" s="54"/>
      <c r="K1287" s="51" t="str" cm="1">
        <f t="array" ref="K1287">IFERROR(_xlfn.IFS(COUNTBLANK(H1287:J1287)=3,"",I1287="","I列に金額を入力してください",H1287="3.時間給",I1287,J1287="","J列に労働時間を入力してください",H1287="1.月給",ROUND(I1287/J1287,0),H1287="2.日給",ROUND(I1287/J1287,0)),"")</f>
        <v/>
      </c>
      <c r="L1287" s="37" t="str" cm="1">
        <f t="array" ref="L1287">IFERROR(_xlfn.IFS(E1287="","",K1287&lt;F1287,"×（法定外・特例等対象外です）",K1287&lt;G1287,"〇",K1287&gt;=G1287,"ー"),"")</f>
        <v/>
      </c>
      <c r="M1287" s="26" t="str" cm="1">
        <f t="array" ref="M1287">IFERROR(_xlfn.IFS(COUNTBLANK(D1287:K1287)=8,"",D1287="","←D列に従業員名を姓名（フルネーム）で入力してください。誤変換にお気を付け下さい。",E1287="","←E列に都道府県を入力してください。",H1287="","←H列に1.月給～3.時間給の選択肢を入力してください",I1287="","←I列に金額を入力してください",H1287=3,"",J1287="","←J列に所定労働時間を入力してください"),"")</f>
        <v/>
      </c>
    </row>
    <row r="1288" spans="2:13" ht="22" x14ac:dyDescent="0.55000000000000004">
      <c r="B1288" s="39">
        <f t="shared" si="19"/>
        <v>1280</v>
      </c>
      <c r="C1288" s="45"/>
      <c r="D1288" s="35"/>
      <c r="E1288" s="46"/>
      <c r="F1288" s="40" t="str" cm="1">
        <f t="array" ref="F1288">IFERROR(_xlfn.IFS(AND($G$3=45566,E1288="徳島"),VLOOKUP(E1288,最低賃金!$A$2:$G$49,2,FALSE),OR($G$3&lt;&gt;45566,E1288&lt;&gt;"徳島"),VLOOKUP(E1288,最低賃金!$A$2:$G$49,4,FALSE)),"")</f>
        <v/>
      </c>
      <c r="G1288" s="50" t="str">
        <f>IFERROR(VLOOKUP(E1288,最低賃金!$A$3:$G$49,6,FALSE),"")</f>
        <v/>
      </c>
      <c r="H1288" s="45"/>
      <c r="I1288" s="36"/>
      <c r="J1288" s="54"/>
      <c r="K1288" s="51" t="str" cm="1">
        <f t="array" ref="K1288">IFERROR(_xlfn.IFS(COUNTBLANK(H1288:J1288)=3,"",I1288="","I列に金額を入力してください",H1288="3.時間給",I1288,J1288="","J列に労働時間を入力してください",H1288="1.月給",ROUND(I1288/J1288,0),H1288="2.日給",ROUND(I1288/J1288,0)),"")</f>
        <v/>
      </c>
      <c r="L1288" s="37" t="str" cm="1">
        <f t="array" ref="L1288">IFERROR(_xlfn.IFS(E1288="","",K1288&lt;F1288,"×（法定外・特例等対象外です）",K1288&lt;G1288,"〇",K1288&gt;=G1288,"ー"),"")</f>
        <v/>
      </c>
      <c r="M1288" s="26" t="str" cm="1">
        <f t="array" ref="M1288">IFERROR(_xlfn.IFS(COUNTBLANK(D1288:K1288)=8,"",D1288="","←D列に従業員名を姓名（フルネーム）で入力してください。誤変換にお気を付け下さい。",E1288="","←E列に都道府県を入力してください。",H1288="","←H列に1.月給～3.時間給の選択肢を入力してください",I1288="","←I列に金額を入力してください",H1288=3,"",J1288="","←J列に所定労働時間を入力してください"),"")</f>
        <v/>
      </c>
    </row>
    <row r="1289" spans="2:13" ht="22" x14ac:dyDescent="0.55000000000000004">
      <c r="B1289" s="39">
        <f t="shared" si="19"/>
        <v>1281</v>
      </c>
      <c r="C1289" s="45"/>
      <c r="D1289" s="35"/>
      <c r="E1289" s="46"/>
      <c r="F1289" s="40" t="str" cm="1">
        <f t="array" ref="F1289">IFERROR(_xlfn.IFS(AND($G$3=45566,E1289="徳島"),VLOOKUP(E1289,最低賃金!$A$2:$G$49,2,FALSE),OR($G$3&lt;&gt;45566,E1289&lt;&gt;"徳島"),VLOOKUP(E1289,最低賃金!$A$2:$G$49,4,FALSE)),"")</f>
        <v/>
      </c>
      <c r="G1289" s="50" t="str">
        <f>IFERROR(VLOOKUP(E1289,最低賃金!$A$3:$G$49,6,FALSE),"")</f>
        <v/>
      </c>
      <c r="H1289" s="45"/>
      <c r="I1289" s="36"/>
      <c r="J1289" s="54"/>
      <c r="K1289" s="51" t="str" cm="1">
        <f t="array" ref="K1289">IFERROR(_xlfn.IFS(COUNTBLANK(H1289:J1289)=3,"",I1289="","I列に金額を入力してください",H1289="3.時間給",I1289,J1289="","J列に労働時間を入力してください",H1289="1.月給",ROUND(I1289/J1289,0),H1289="2.日給",ROUND(I1289/J1289,0)),"")</f>
        <v/>
      </c>
      <c r="L1289" s="37" t="str" cm="1">
        <f t="array" ref="L1289">IFERROR(_xlfn.IFS(E1289="","",K1289&lt;F1289,"×（法定外・特例等対象外です）",K1289&lt;G1289,"〇",K1289&gt;=G1289,"ー"),"")</f>
        <v/>
      </c>
      <c r="M1289" s="26" t="str" cm="1">
        <f t="array" ref="M1289">IFERROR(_xlfn.IFS(COUNTBLANK(D1289:K1289)=8,"",D1289="","←D列に従業員名を姓名（フルネーム）で入力してください。誤変換にお気を付け下さい。",E1289="","←E列に都道府県を入力してください。",H1289="","←H列に1.月給～3.時間給の選択肢を入力してください",I1289="","←I列に金額を入力してください",H1289=3,"",J1289="","←J列に所定労働時間を入力してください"),"")</f>
        <v/>
      </c>
    </row>
    <row r="1290" spans="2:13" ht="22" x14ac:dyDescent="0.55000000000000004">
      <c r="B1290" s="39">
        <f t="shared" ref="B1290:B1353" si="20">ROW()-8</f>
        <v>1282</v>
      </c>
      <c r="C1290" s="45"/>
      <c r="D1290" s="35"/>
      <c r="E1290" s="46"/>
      <c r="F1290" s="40" t="str" cm="1">
        <f t="array" ref="F1290">IFERROR(_xlfn.IFS(AND($G$3=45566,E1290="徳島"),VLOOKUP(E1290,最低賃金!$A$2:$G$49,2,FALSE),OR($G$3&lt;&gt;45566,E1290&lt;&gt;"徳島"),VLOOKUP(E1290,最低賃金!$A$2:$G$49,4,FALSE)),"")</f>
        <v/>
      </c>
      <c r="G1290" s="50" t="str">
        <f>IFERROR(VLOOKUP(E1290,最低賃金!$A$3:$G$49,6,FALSE),"")</f>
        <v/>
      </c>
      <c r="H1290" s="45"/>
      <c r="I1290" s="36"/>
      <c r="J1290" s="54"/>
      <c r="K1290" s="51" t="str" cm="1">
        <f t="array" ref="K1290">IFERROR(_xlfn.IFS(COUNTBLANK(H1290:J1290)=3,"",I1290="","I列に金額を入力してください",H1290="3.時間給",I1290,J1290="","J列に労働時間を入力してください",H1290="1.月給",ROUND(I1290/J1290,0),H1290="2.日給",ROUND(I1290/J1290,0)),"")</f>
        <v/>
      </c>
      <c r="L1290" s="37" t="str" cm="1">
        <f t="array" ref="L1290">IFERROR(_xlfn.IFS(E1290="","",K1290&lt;F1290,"×（法定外・特例等対象外です）",K1290&lt;G1290,"〇",K1290&gt;=G1290,"ー"),"")</f>
        <v/>
      </c>
      <c r="M1290" s="26" t="str" cm="1">
        <f t="array" ref="M1290">IFERROR(_xlfn.IFS(COUNTBLANK(D1290:K1290)=8,"",D1290="","←D列に従業員名を姓名（フルネーム）で入力してください。誤変換にお気を付け下さい。",E1290="","←E列に都道府県を入力してください。",H1290="","←H列に1.月給～3.時間給の選択肢を入力してください",I1290="","←I列に金額を入力してください",H1290=3,"",J1290="","←J列に所定労働時間を入力してください"),"")</f>
        <v/>
      </c>
    </row>
    <row r="1291" spans="2:13" ht="22" x14ac:dyDescent="0.55000000000000004">
      <c r="B1291" s="39">
        <f t="shared" si="20"/>
        <v>1283</v>
      </c>
      <c r="C1291" s="45"/>
      <c r="D1291" s="35"/>
      <c r="E1291" s="46"/>
      <c r="F1291" s="40" t="str" cm="1">
        <f t="array" ref="F1291">IFERROR(_xlfn.IFS(AND($G$3=45566,E1291="徳島"),VLOOKUP(E1291,最低賃金!$A$2:$G$49,2,FALSE),OR($G$3&lt;&gt;45566,E1291&lt;&gt;"徳島"),VLOOKUP(E1291,最低賃金!$A$2:$G$49,4,FALSE)),"")</f>
        <v/>
      </c>
      <c r="G1291" s="50" t="str">
        <f>IFERROR(VLOOKUP(E1291,最低賃金!$A$3:$G$49,6,FALSE),"")</f>
        <v/>
      </c>
      <c r="H1291" s="45"/>
      <c r="I1291" s="36"/>
      <c r="J1291" s="54"/>
      <c r="K1291" s="51" t="str" cm="1">
        <f t="array" ref="K1291">IFERROR(_xlfn.IFS(COUNTBLANK(H1291:J1291)=3,"",I1291="","I列に金額を入力してください",H1291="3.時間給",I1291,J1291="","J列に労働時間を入力してください",H1291="1.月給",ROUND(I1291/J1291,0),H1291="2.日給",ROUND(I1291/J1291,0)),"")</f>
        <v/>
      </c>
      <c r="L1291" s="37" t="str" cm="1">
        <f t="array" ref="L1291">IFERROR(_xlfn.IFS(E1291="","",K1291&lt;F1291,"×（法定外・特例等対象外です）",K1291&lt;G1291,"〇",K1291&gt;=G1291,"ー"),"")</f>
        <v/>
      </c>
      <c r="M1291" s="26" t="str" cm="1">
        <f t="array" ref="M1291">IFERROR(_xlfn.IFS(COUNTBLANK(D1291:K1291)=8,"",D1291="","←D列に従業員名を姓名（フルネーム）で入力してください。誤変換にお気を付け下さい。",E1291="","←E列に都道府県を入力してください。",H1291="","←H列に1.月給～3.時間給の選択肢を入力してください",I1291="","←I列に金額を入力してください",H1291=3,"",J1291="","←J列に所定労働時間を入力してください"),"")</f>
        <v/>
      </c>
    </row>
    <row r="1292" spans="2:13" ht="22" x14ac:dyDescent="0.55000000000000004">
      <c r="B1292" s="39">
        <f t="shared" si="20"/>
        <v>1284</v>
      </c>
      <c r="C1292" s="45"/>
      <c r="D1292" s="35"/>
      <c r="E1292" s="46"/>
      <c r="F1292" s="40" t="str" cm="1">
        <f t="array" ref="F1292">IFERROR(_xlfn.IFS(AND($G$3=45566,E1292="徳島"),VLOOKUP(E1292,最低賃金!$A$2:$G$49,2,FALSE),OR($G$3&lt;&gt;45566,E1292&lt;&gt;"徳島"),VLOOKUP(E1292,最低賃金!$A$2:$G$49,4,FALSE)),"")</f>
        <v/>
      </c>
      <c r="G1292" s="50" t="str">
        <f>IFERROR(VLOOKUP(E1292,最低賃金!$A$3:$G$49,6,FALSE),"")</f>
        <v/>
      </c>
      <c r="H1292" s="45"/>
      <c r="I1292" s="36"/>
      <c r="J1292" s="54"/>
      <c r="K1292" s="51" t="str" cm="1">
        <f t="array" ref="K1292">IFERROR(_xlfn.IFS(COUNTBLANK(H1292:J1292)=3,"",I1292="","I列に金額を入力してください",H1292="3.時間給",I1292,J1292="","J列に労働時間を入力してください",H1292="1.月給",ROUND(I1292/J1292,0),H1292="2.日給",ROUND(I1292/J1292,0)),"")</f>
        <v/>
      </c>
      <c r="L1292" s="37" t="str" cm="1">
        <f t="array" ref="L1292">IFERROR(_xlfn.IFS(E1292="","",K1292&lt;F1292,"×（法定外・特例等対象外です）",K1292&lt;G1292,"〇",K1292&gt;=G1292,"ー"),"")</f>
        <v/>
      </c>
      <c r="M1292" s="26" t="str" cm="1">
        <f t="array" ref="M1292">IFERROR(_xlfn.IFS(COUNTBLANK(D1292:K1292)=8,"",D1292="","←D列に従業員名を姓名（フルネーム）で入力してください。誤変換にお気を付け下さい。",E1292="","←E列に都道府県を入力してください。",H1292="","←H列に1.月給～3.時間給の選択肢を入力してください",I1292="","←I列に金額を入力してください",H1292=3,"",J1292="","←J列に所定労働時間を入力してください"),"")</f>
        <v/>
      </c>
    </row>
    <row r="1293" spans="2:13" ht="22" x14ac:dyDescent="0.55000000000000004">
      <c r="B1293" s="39">
        <f t="shared" si="20"/>
        <v>1285</v>
      </c>
      <c r="C1293" s="45"/>
      <c r="D1293" s="35"/>
      <c r="E1293" s="46"/>
      <c r="F1293" s="40" t="str" cm="1">
        <f t="array" ref="F1293">IFERROR(_xlfn.IFS(AND($G$3=45566,E1293="徳島"),VLOOKUP(E1293,最低賃金!$A$2:$G$49,2,FALSE),OR($G$3&lt;&gt;45566,E1293&lt;&gt;"徳島"),VLOOKUP(E1293,最低賃金!$A$2:$G$49,4,FALSE)),"")</f>
        <v/>
      </c>
      <c r="G1293" s="50" t="str">
        <f>IFERROR(VLOOKUP(E1293,最低賃金!$A$3:$G$49,6,FALSE),"")</f>
        <v/>
      </c>
      <c r="H1293" s="45"/>
      <c r="I1293" s="36"/>
      <c r="J1293" s="54"/>
      <c r="K1293" s="51" t="str" cm="1">
        <f t="array" ref="K1293">IFERROR(_xlfn.IFS(COUNTBLANK(H1293:J1293)=3,"",I1293="","I列に金額を入力してください",H1293="3.時間給",I1293,J1293="","J列に労働時間を入力してください",H1293="1.月給",ROUND(I1293/J1293,0),H1293="2.日給",ROUND(I1293/J1293,0)),"")</f>
        <v/>
      </c>
      <c r="L1293" s="37" t="str" cm="1">
        <f t="array" ref="L1293">IFERROR(_xlfn.IFS(E1293="","",K1293&lt;F1293,"×（法定外・特例等対象外です）",K1293&lt;G1293,"〇",K1293&gt;=G1293,"ー"),"")</f>
        <v/>
      </c>
      <c r="M1293" s="26" t="str" cm="1">
        <f t="array" ref="M1293">IFERROR(_xlfn.IFS(COUNTBLANK(D1293:K1293)=8,"",D1293="","←D列に従業員名を姓名（フルネーム）で入力してください。誤変換にお気を付け下さい。",E1293="","←E列に都道府県を入力してください。",H1293="","←H列に1.月給～3.時間給の選択肢を入力してください",I1293="","←I列に金額を入力してください",H1293=3,"",J1293="","←J列に所定労働時間を入力してください"),"")</f>
        <v/>
      </c>
    </row>
    <row r="1294" spans="2:13" ht="22" x14ac:dyDescent="0.55000000000000004">
      <c r="B1294" s="39">
        <f t="shared" si="20"/>
        <v>1286</v>
      </c>
      <c r="C1294" s="45"/>
      <c r="D1294" s="35"/>
      <c r="E1294" s="46"/>
      <c r="F1294" s="40" t="str" cm="1">
        <f t="array" ref="F1294">IFERROR(_xlfn.IFS(AND($G$3=45566,E1294="徳島"),VLOOKUP(E1294,最低賃金!$A$2:$G$49,2,FALSE),OR($G$3&lt;&gt;45566,E1294&lt;&gt;"徳島"),VLOOKUP(E1294,最低賃金!$A$2:$G$49,4,FALSE)),"")</f>
        <v/>
      </c>
      <c r="G1294" s="50" t="str">
        <f>IFERROR(VLOOKUP(E1294,最低賃金!$A$3:$G$49,6,FALSE),"")</f>
        <v/>
      </c>
      <c r="H1294" s="45"/>
      <c r="I1294" s="36"/>
      <c r="J1294" s="54"/>
      <c r="K1294" s="51" t="str" cm="1">
        <f t="array" ref="K1294">IFERROR(_xlfn.IFS(COUNTBLANK(H1294:J1294)=3,"",I1294="","I列に金額を入力してください",H1294="3.時間給",I1294,J1294="","J列に労働時間を入力してください",H1294="1.月給",ROUND(I1294/J1294,0),H1294="2.日給",ROUND(I1294/J1294,0)),"")</f>
        <v/>
      </c>
      <c r="L1294" s="37" t="str" cm="1">
        <f t="array" ref="L1294">IFERROR(_xlfn.IFS(E1294="","",K1294&lt;F1294,"×（法定外・特例等対象外です）",K1294&lt;G1294,"〇",K1294&gt;=G1294,"ー"),"")</f>
        <v/>
      </c>
      <c r="M1294" s="26" t="str" cm="1">
        <f t="array" ref="M1294">IFERROR(_xlfn.IFS(COUNTBLANK(D1294:K1294)=8,"",D1294="","←D列に従業員名を姓名（フルネーム）で入力してください。誤変換にお気を付け下さい。",E1294="","←E列に都道府県を入力してください。",H1294="","←H列に1.月給～3.時間給の選択肢を入力してください",I1294="","←I列に金額を入力してください",H1294=3,"",J1294="","←J列に所定労働時間を入力してください"),"")</f>
        <v/>
      </c>
    </row>
    <row r="1295" spans="2:13" ht="22" x14ac:dyDescent="0.55000000000000004">
      <c r="B1295" s="39">
        <f t="shared" si="20"/>
        <v>1287</v>
      </c>
      <c r="C1295" s="45"/>
      <c r="D1295" s="35"/>
      <c r="E1295" s="46"/>
      <c r="F1295" s="40" t="str" cm="1">
        <f t="array" ref="F1295">IFERROR(_xlfn.IFS(AND($G$3=45566,E1295="徳島"),VLOOKUP(E1295,最低賃金!$A$2:$G$49,2,FALSE),OR($G$3&lt;&gt;45566,E1295&lt;&gt;"徳島"),VLOOKUP(E1295,最低賃金!$A$2:$G$49,4,FALSE)),"")</f>
        <v/>
      </c>
      <c r="G1295" s="50" t="str">
        <f>IFERROR(VLOOKUP(E1295,最低賃金!$A$3:$G$49,6,FALSE),"")</f>
        <v/>
      </c>
      <c r="H1295" s="45"/>
      <c r="I1295" s="36"/>
      <c r="J1295" s="54"/>
      <c r="K1295" s="51" t="str" cm="1">
        <f t="array" ref="K1295">IFERROR(_xlfn.IFS(COUNTBLANK(H1295:J1295)=3,"",I1295="","I列に金額を入力してください",H1295="3.時間給",I1295,J1295="","J列に労働時間を入力してください",H1295="1.月給",ROUND(I1295/J1295,0),H1295="2.日給",ROUND(I1295/J1295,0)),"")</f>
        <v/>
      </c>
      <c r="L1295" s="37" t="str" cm="1">
        <f t="array" ref="L1295">IFERROR(_xlfn.IFS(E1295="","",K1295&lt;F1295,"×（法定外・特例等対象外です）",K1295&lt;G1295,"〇",K1295&gt;=G1295,"ー"),"")</f>
        <v/>
      </c>
      <c r="M1295" s="26" t="str" cm="1">
        <f t="array" ref="M1295">IFERROR(_xlfn.IFS(COUNTBLANK(D1295:K1295)=8,"",D1295="","←D列に従業員名を姓名（フルネーム）で入力してください。誤変換にお気を付け下さい。",E1295="","←E列に都道府県を入力してください。",H1295="","←H列に1.月給～3.時間給の選択肢を入力してください",I1295="","←I列に金額を入力してください",H1295=3,"",J1295="","←J列に所定労働時間を入力してください"),"")</f>
        <v/>
      </c>
    </row>
    <row r="1296" spans="2:13" ht="22" x14ac:dyDescent="0.55000000000000004">
      <c r="B1296" s="39">
        <f t="shared" si="20"/>
        <v>1288</v>
      </c>
      <c r="C1296" s="45"/>
      <c r="D1296" s="35"/>
      <c r="E1296" s="46"/>
      <c r="F1296" s="40" t="str" cm="1">
        <f t="array" ref="F1296">IFERROR(_xlfn.IFS(AND($G$3=45566,E1296="徳島"),VLOOKUP(E1296,最低賃金!$A$2:$G$49,2,FALSE),OR($G$3&lt;&gt;45566,E1296&lt;&gt;"徳島"),VLOOKUP(E1296,最低賃金!$A$2:$G$49,4,FALSE)),"")</f>
        <v/>
      </c>
      <c r="G1296" s="50" t="str">
        <f>IFERROR(VLOOKUP(E1296,最低賃金!$A$3:$G$49,6,FALSE),"")</f>
        <v/>
      </c>
      <c r="H1296" s="45"/>
      <c r="I1296" s="36"/>
      <c r="J1296" s="54"/>
      <c r="K1296" s="51" t="str" cm="1">
        <f t="array" ref="K1296">IFERROR(_xlfn.IFS(COUNTBLANK(H1296:J1296)=3,"",I1296="","I列に金額を入力してください",H1296="3.時間給",I1296,J1296="","J列に労働時間を入力してください",H1296="1.月給",ROUND(I1296/J1296,0),H1296="2.日給",ROUND(I1296/J1296,0)),"")</f>
        <v/>
      </c>
      <c r="L1296" s="37" t="str" cm="1">
        <f t="array" ref="L1296">IFERROR(_xlfn.IFS(E1296="","",K1296&lt;F1296,"×（法定外・特例等対象外です）",K1296&lt;G1296,"〇",K1296&gt;=G1296,"ー"),"")</f>
        <v/>
      </c>
      <c r="M1296" s="26" t="str" cm="1">
        <f t="array" ref="M1296">IFERROR(_xlfn.IFS(COUNTBLANK(D1296:K1296)=8,"",D1296="","←D列に従業員名を姓名（フルネーム）で入力してください。誤変換にお気を付け下さい。",E1296="","←E列に都道府県を入力してください。",H1296="","←H列に1.月給～3.時間給の選択肢を入力してください",I1296="","←I列に金額を入力してください",H1296=3,"",J1296="","←J列に所定労働時間を入力してください"),"")</f>
        <v/>
      </c>
    </row>
    <row r="1297" spans="2:13" ht="22" x14ac:dyDescent="0.55000000000000004">
      <c r="B1297" s="39">
        <f t="shared" si="20"/>
        <v>1289</v>
      </c>
      <c r="C1297" s="45"/>
      <c r="D1297" s="35"/>
      <c r="E1297" s="46"/>
      <c r="F1297" s="40" t="str" cm="1">
        <f t="array" ref="F1297">IFERROR(_xlfn.IFS(AND($G$3=45566,E1297="徳島"),VLOOKUP(E1297,最低賃金!$A$2:$G$49,2,FALSE),OR($G$3&lt;&gt;45566,E1297&lt;&gt;"徳島"),VLOOKUP(E1297,最低賃金!$A$2:$G$49,4,FALSE)),"")</f>
        <v/>
      </c>
      <c r="G1297" s="50" t="str">
        <f>IFERROR(VLOOKUP(E1297,最低賃金!$A$3:$G$49,6,FALSE),"")</f>
        <v/>
      </c>
      <c r="H1297" s="45"/>
      <c r="I1297" s="36"/>
      <c r="J1297" s="54"/>
      <c r="K1297" s="51" t="str" cm="1">
        <f t="array" ref="K1297">IFERROR(_xlfn.IFS(COUNTBLANK(H1297:J1297)=3,"",I1297="","I列に金額を入力してください",H1297="3.時間給",I1297,J1297="","J列に労働時間を入力してください",H1297="1.月給",ROUND(I1297/J1297,0),H1297="2.日給",ROUND(I1297/J1297,0)),"")</f>
        <v/>
      </c>
      <c r="L1297" s="37" t="str" cm="1">
        <f t="array" ref="L1297">IFERROR(_xlfn.IFS(E1297="","",K1297&lt;F1297,"×（法定外・特例等対象外です）",K1297&lt;G1297,"〇",K1297&gt;=G1297,"ー"),"")</f>
        <v/>
      </c>
      <c r="M1297" s="26" t="str" cm="1">
        <f t="array" ref="M1297">IFERROR(_xlfn.IFS(COUNTBLANK(D1297:K1297)=8,"",D1297="","←D列に従業員名を姓名（フルネーム）で入力してください。誤変換にお気を付け下さい。",E1297="","←E列に都道府県を入力してください。",H1297="","←H列に1.月給～3.時間給の選択肢を入力してください",I1297="","←I列に金額を入力してください",H1297=3,"",J1297="","←J列に所定労働時間を入力してください"),"")</f>
        <v/>
      </c>
    </row>
    <row r="1298" spans="2:13" ht="22" x14ac:dyDescent="0.55000000000000004">
      <c r="B1298" s="39">
        <f t="shared" si="20"/>
        <v>1290</v>
      </c>
      <c r="C1298" s="45"/>
      <c r="D1298" s="35"/>
      <c r="E1298" s="46"/>
      <c r="F1298" s="40" t="str" cm="1">
        <f t="array" ref="F1298">IFERROR(_xlfn.IFS(AND($G$3=45566,E1298="徳島"),VLOOKUP(E1298,最低賃金!$A$2:$G$49,2,FALSE),OR($G$3&lt;&gt;45566,E1298&lt;&gt;"徳島"),VLOOKUP(E1298,最低賃金!$A$2:$G$49,4,FALSE)),"")</f>
        <v/>
      </c>
      <c r="G1298" s="50" t="str">
        <f>IFERROR(VLOOKUP(E1298,最低賃金!$A$3:$G$49,6,FALSE),"")</f>
        <v/>
      </c>
      <c r="H1298" s="45"/>
      <c r="I1298" s="36"/>
      <c r="J1298" s="54"/>
      <c r="K1298" s="51" t="str" cm="1">
        <f t="array" ref="K1298">IFERROR(_xlfn.IFS(COUNTBLANK(H1298:J1298)=3,"",I1298="","I列に金額を入力してください",H1298="3.時間給",I1298,J1298="","J列に労働時間を入力してください",H1298="1.月給",ROUND(I1298/J1298,0),H1298="2.日給",ROUND(I1298/J1298,0)),"")</f>
        <v/>
      </c>
      <c r="L1298" s="37" t="str" cm="1">
        <f t="array" ref="L1298">IFERROR(_xlfn.IFS(E1298="","",K1298&lt;F1298,"×（法定外・特例等対象外です）",K1298&lt;G1298,"〇",K1298&gt;=G1298,"ー"),"")</f>
        <v/>
      </c>
      <c r="M1298" s="26" t="str" cm="1">
        <f t="array" ref="M1298">IFERROR(_xlfn.IFS(COUNTBLANK(D1298:K1298)=8,"",D1298="","←D列に従業員名を姓名（フルネーム）で入力してください。誤変換にお気を付け下さい。",E1298="","←E列に都道府県を入力してください。",H1298="","←H列に1.月給～3.時間給の選択肢を入力してください",I1298="","←I列に金額を入力してください",H1298=3,"",J1298="","←J列に所定労働時間を入力してください"),"")</f>
        <v/>
      </c>
    </row>
    <row r="1299" spans="2:13" ht="22" x14ac:dyDescent="0.55000000000000004">
      <c r="B1299" s="39">
        <f t="shared" si="20"/>
        <v>1291</v>
      </c>
      <c r="C1299" s="45"/>
      <c r="D1299" s="35"/>
      <c r="E1299" s="46"/>
      <c r="F1299" s="40" t="str" cm="1">
        <f t="array" ref="F1299">IFERROR(_xlfn.IFS(AND($G$3=45566,E1299="徳島"),VLOOKUP(E1299,最低賃金!$A$2:$G$49,2,FALSE),OR($G$3&lt;&gt;45566,E1299&lt;&gt;"徳島"),VLOOKUP(E1299,最低賃金!$A$2:$G$49,4,FALSE)),"")</f>
        <v/>
      </c>
      <c r="G1299" s="50" t="str">
        <f>IFERROR(VLOOKUP(E1299,最低賃金!$A$3:$G$49,6,FALSE),"")</f>
        <v/>
      </c>
      <c r="H1299" s="45"/>
      <c r="I1299" s="36"/>
      <c r="J1299" s="54"/>
      <c r="K1299" s="51" t="str" cm="1">
        <f t="array" ref="K1299">IFERROR(_xlfn.IFS(COUNTBLANK(H1299:J1299)=3,"",I1299="","I列に金額を入力してください",H1299="3.時間給",I1299,J1299="","J列に労働時間を入力してください",H1299="1.月給",ROUND(I1299/J1299,0),H1299="2.日給",ROUND(I1299/J1299,0)),"")</f>
        <v/>
      </c>
      <c r="L1299" s="37" t="str" cm="1">
        <f t="array" ref="L1299">IFERROR(_xlfn.IFS(E1299="","",K1299&lt;F1299,"×（法定外・特例等対象外です）",K1299&lt;G1299,"〇",K1299&gt;=G1299,"ー"),"")</f>
        <v/>
      </c>
      <c r="M1299" s="26" t="str" cm="1">
        <f t="array" ref="M1299">IFERROR(_xlfn.IFS(COUNTBLANK(D1299:K1299)=8,"",D1299="","←D列に従業員名を姓名（フルネーム）で入力してください。誤変換にお気を付け下さい。",E1299="","←E列に都道府県を入力してください。",H1299="","←H列に1.月給～3.時間給の選択肢を入力してください",I1299="","←I列に金額を入力してください",H1299=3,"",J1299="","←J列に所定労働時間を入力してください"),"")</f>
        <v/>
      </c>
    </row>
    <row r="1300" spans="2:13" ht="22" x14ac:dyDescent="0.55000000000000004">
      <c r="B1300" s="39">
        <f t="shared" si="20"/>
        <v>1292</v>
      </c>
      <c r="C1300" s="45"/>
      <c r="D1300" s="35"/>
      <c r="E1300" s="46"/>
      <c r="F1300" s="40" t="str" cm="1">
        <f t="array" ref="F1300">IFERROR(_xlfn.IFS(AND($G$3=45566,E1300="徳島"),VLOOKUP(E1300,最低賃金!$A$2:$G$49,2,FALSE),OR($G$3&lt;&gt;45566,E1300&lt;&gt;"徳島"),VLOOKUP(E1300,最低賃金!$A$2:$G$49,4,FALSE)),"")</f>
        <v/>
      </c>
      <c r="G1300" s="50" t="str">
        <f>IFERROR(VLOOKUP(E1300,最低賃金!$A$3:$G$49,6,FALSE),"")</f>
        <v/>
      </c>
      <c r="H1300" s="45"/>
      <c r="I1300" s="36"/>
      <c r="J1300" s="54"/>
      <c r="K1300" s="51" t="str" cm="1">
        <f t="array" ref="K1300">IFERROR(_xlfn.IFS(COUNTBLANK(H1300:J1300)=3,"",I1300="","I列に金額を入力してください",H1300="3.時間給",I1300,J1300="","J列に労働時間を入力してください",H1300="1.月給",ROUND(I1300/J1300,0),H1300="2.日給",ROUND(I1300/J1300,0)),"")</f>
        <v/>
      </c>
      <c r="L1300" s="37" t="str" cm="1">
        <f t="array" ref="L1300">IFERROR(_xlfn.IFS(E1300="","",K1300&lt;F1300,"×（法定外・特例等対象外です）",K1300&lt;G1300,"〇",K1300&gt;=G1300,"ー"),"")</f>
        <v/>
      </c>
      <c r="M1300" s="26" t="str" cm="1">
        <f t="array" ref="M1300">IFERROR(_xlfn.IFS(COUNTBLANK(D1300:K1300)=8,"",D1300="","←D列に従業員名を姓名（フルネーム）で入力してください。誤変換にお気を付け下さい。",E1300="","←E列に都道府県を入力してください。",H1300="","←H列に1.月給～3.時間給の選択肢を入力してください",I1300="","←I列に金額を入力してください",H1300=3,"",J1300="","←J列に所定労働時間を入力してください"),"")</f>
        <v/>
      </c>
    </row>
    <row r="1301" spans="2:13" ht="22" x14ac:dyDescent="0.55000000000000004">
      <c r="B1301" s="39">
        <f t="shared" si="20"/>
        <v>1293</v>
      </c>
      <c r="C1301" s="45"/>
      <c r="D1301" s="35"/>
      <c r="E1301" s="46"/>
      <c r="F1301" s="40" t="str" cm="1">
        <f t="array" ref="F1301">IFERROR(_xlfn.IFS(AND($G$3=45566,E1301="徳島"),VLOOKUP(E1301,最低賃金!$A$2:$G$49,2,FALSE),OR($G$3&lt;&gt;45566,E1301&lt;&gt;"徳島"),VLOOKUP(E1301,最低賃金!$A$2:$G$49,4,FALSE)),"")</f>
        <v/>
      </c>
      <c r="G1301" s="50" t="str">
        <f>IFERROR(VLOOKUP(E1301,最低賃金!$A$3:$G$49,6,FALSE),"")</f>
        <v/>
      </c>
      <c r="H1301" s="45"/>
      <c r="I1301" s="36"/>
      <c r="J1301" s="54"/>
      <c r="K1301" s="51" t="str" cm="1">
        <f t="array" ref="K1301">IFERROR(_xlfn.IFS(COUNTBLANK(H1301:J1301)=3,"",I1301="","I列に金額を入力してください",H1301="3.時間給",I1301,J1301="","J列に労働時間を入力してください",H1301="1.月給",ROUND(I1301/J1301,0),H1301="2.日給",ROUND(I1301/J1301,0)),"")</f>
        <v/>
      </c>
      <c r="L1301" s="37" t="str" cm="1">
        <f t="array" ref="L1301">IFERROR(_xlfn.IFS(E1301="","",K1301&lt;F1301,"×（法定外・特例等対象外です）",K1301&lt;G1301,"〇",K1301&gt;=G1301,"ー"),"")</f>
        <v/>
      </c>
      <c r="M1301" s="26" t="str" cm="1">
        <f t="array" ref="M1301">IFERROR(_xlfn.IFS(COUNTBLANK(D1301:K1301)=8,"",D1301="","←D列に従業員名を姓名（フルネーム）で入力してください。誤変換にお気を付け下さい。",E1301="","←E列に都道府県を入力してください。",H1301="","←H列に1.月給～3.時間給の選択肢を入力してください",I1301="","←I列に金額を入力してください",H1301=3,"",J1301="","←J列に所定労働時間を入力してください"),"")</f>
        <v/>
      </c>
    </row>
    <row r="1302" spans="2:13" ht="22" x14ac:dyDescent="0.55000000000000004">
      <c r="B1302" s="39">
        <f t="shared" si="20"/>
        <v>1294</v>
      </c>
      <c r="C1302" s="45"/>
      <c r="D1302" s="35"/>
      <c r="E1302" s="46"/>
      <c r="F1302" s="40" t="str" cm="1">
        <f t="array" ref="F1302">IFERROR(_xlfn.IFS(AND($G$3=45566,E1302="徳島"),VLOOKUP(E1302,最低賃金!$A$2:$G$49,2,FALSE),OR($G$3&lt;&gt;45566,E1302&lt;&gt;"徳島"),VLOOKUP(E1302,最低賃金!$A$2:$G$49,4,FALSE)),"")</f>
        <v/>
      </c>
      <c r="G1302" s="50" t="str">
        <f>IFERROR(VLOOKUP(E1302,最低賃金!$A$3:$G$49,6,FALSE),"")</f>
        <v/>
      </c>
      <c r="H1302" s="45"/>
      <c r="I1302" s="36"/>
      <c r="J1302" s="54"/>
      <c r="K1302" s="51" t="str" cm="1">
        <f t="array" ref="K1302">IFERROR(_xlfn.IFS(COUNTBLANK(H1302:J1302)=3,"",I1302="","I列に金額を入力してください",H1302="3.時間給",I1302,J1302="","J列に労働時間を入力してください",H1302="1.月給",ROUND(I1302/J1302,0),H1302="2.日給",ROUND(I1302/J1302,0)),"")</f>
        <v/>
      </c>
      <c r="L1302" s="37" t="str" cm="1">
        <f t="array" ref="L1302">IFERROR(_xlfn.IFS(E1302="","",K1302&lt;F1302,"×（法定外・特例等対象外です）",K1302&lt;G1302,"〇",K1302&gt;=G1302,"ー"),"")</f>
        <v/>
      </c>
      <c r="M1302" s="26" t="str" cm="1">
        <f t="array" ref="M1302">IFERROR(_xlfn.IFS(COUNTBLANK(D1302:K1302)=8,"",D1302="","←D列に従業員名を姓名（フルネーム）で入力してください。誤変換にお気を付け下さい。",E1302="","←E列に都道府県を入力してください。",H1302="","←H列に1.月給～3.時間給の選択肢を入力してください",I1302="","←I列に金額を入力してください",H1302=3,"",J1302="","←J列に所定労働時間を入力してください"),"")</f>
        <v/>
      </c>
    </row>
    <row r="1303" spans="2:13" ht="22" x14ac:dyDescent="0.55000000000000004">
      <c r="B1303" s="39">
        <f t="shared" si="20"/>
        <v>1295</v>
      </c>
      <c r="C1303" s="45"/>
      <c r="D1303" s="35"/>
      <c r="E1303" s="46"/>
      <c r="F1303" s="40" t="str" cm="1">
        <f t="array" ref="F1303">IFERROR(_xlfn.IFS(AND($G$3=45566,E1303="徳島"),VLOOKUP(E1303,最低賃金!$A$2:$G$49,2,FALSE),OR($G$3&lt;&gt;45566,E1303&lt;&gt;"徳島"),VLOOKUP(E1303,最低賃金!$A$2:$G$49,4,FALSE)),"")</f>
        <v/>
      </c>
      <c r="G1303" s="50" t="str">
        <f>IFERROR(VLOOKUP(E1303,最低賃金!$A$3:$G$49,6,FALSE),"")</f>
        <v/>
      </c>
      <c r="H1303" s="45"/>
      <c r="I1303" s="36"/>
      <c r="J1303" s="54"/>
      <c r="K1303" s="51" t="str" cm="1">
        <f t="array" ref="K1303">IFERROR(_xlfn.IFS(COUNTBLANK(H1303:J1303)=3,"",I1303="","I列に金額を入力してください",H1303="3.時間給",I1303,J1303="","J列に労働時間を入力してください",H1303="1.月給",ROUND(I1303/J1303,0),H1303="2.日給",ROUND(I1303/J1303,0)),"")</f>
        <v/>
      </c>
      <c r="L1303" s="37" t="str" cm="1">
        <f t="array" ref="L1303">IFERROR(_xlfn.IFS(E1303="","",K1303&lt;F1303,"×（法定外・特例等対象外です）",K1303&lt;G1303,"〇",K1303&gt;=G1303,"ー"),"")</f>
        <v/>
      </c>
      <c r="M1303" s="26" t="str" cm="1">
        <f t="array" ref="M1303">IFERROR(_xlfn.IFS(COUNTBLANK(D1303:K1303)=8,"",D1303="","←D列に従業員名を姓名（フルネーム）で入力してください。誤変換にお気を付け下さい。",E1303="","←E列に都道府県を入力してください。",H1303="","←H列に1.月給～3.時間給の選択肢を入力してください",I1303="","←I列に金額を入力してください",H1303=3,"",J1303="","←J列に所定労働時間を入力してください"),"")</f>
        <v/>
      </c>
    </row>
    <row r="1304" spans="2:13" ht="22" x14ac:dyDescent="0.55000000000000004">
      <c r="B1304" s="39">
        <f t="shared" si="20"/>
        <v>1296</v>
      </c>
      <c r="C1304" s="45"/>
      <c r="D1304" s="35"/>
      <c r="E1304" s="46"/>
      <c r="F1304" s="40" t="str" cm="1">
        <f t="array" ref="F1304">IFERROR(_xlfn.IFS(AND($G$3=45566,E1304="徳島"),VLOOKUP(E1304,最低賃金!$A$2:$G$49,2,FALSE),OR($G$3&lt;&gt;45566,E1304&lt;&gt;"徳島"),VLOOKUP(E1304,最低賃金!$A$2:$G$49,4,FALSE)),"")</f>
        <v/>
      </c>
      <c r="G1304" s="50" t="str">
        <f>IFERROR(VLOOKUP(E1304,最低賃金!$A$3:$G$49,6,FALSE),"")</f>
        <v/>
      </c>
      <c r="H1304" s="45"/>
      <c r="I1304" s="36"/>
      <c r="J1304" s="54"/>
      <c r="K1304" s="51" t="str" cm="1">
        <f t="array" ref="K1304">IFERROR(_xlfn.IFS(COUNTBLANK(H1304:J1304)=3,"",I1304="","I列に金額を入力してください",H1304="3.時間給",I1304,J1304="","J列に労働時間を入力してください",H1304="1.月給",ROUND(I1304/J1304,0),H1304="2.日給",ROUND(I1304/J1304,0)),"")</f>
        <v/>
      </c>
      <c r="L1304" s="37" t="str" cm="1">
        <f t="array" ref="L1304">IFERROR(_xlfn.IFS(E1304="","",K1304&lt;F1304,"×（法定外・特例等対象外です）",K1304&lt;G1304,"〇",K1304&gt;=G1304,"ー"),"")</f>
        <v/>
      </c>
      <c r="M1304" s="26" t="str" cm="1">
        <f t="array" ref="M1304">IFERROR(_xlfn.IFS(COUNTBLANK(D1304:K1304)=8,"",D1304="","←D列に従業員名を姓名（フルネーム）で入力してください。誤変換にお気を付け下さい。",E1304="","←E列に都道府県を入力してください。",H1304="","←H列に1.月給～3.時間給の選択肢を入力してください",I1304="","←I列に金額を入力してください",H1304=3,"",J1304="","←J列に所定労働時間を入力してください"),"")</f>
        <v/>
      </c>
    </row>
    <row r="1305" spans="2:13" ht="22" x14ac:dyDescent="0.55000000000000004">
      <c r="B1305" s="39">
        <f t="shared" si="20"/>
        <v>1297</v>
      </c>
      <c r="C1305" s="45"/>
      <c r="D1305" s="35"/>
      <c r="E1305" s="46"/>
      <c r="F1305" s="40" t="str" cm="1">
        <f t="array" ref="F1305">IFERROR(_xlfn.IFS(AND($G$3=45566,E1305="徳島"),VLOOKUP(E1305,最低賃金!$A$2:$G$49,2,FALSE),OR($G$3&lt;&gt;45566,E1305&lt;&gt;"徳島"),VLOOKUP(E1305,最低賃金!$A$2:$G$49,4,FALSE)),"")</f>
        <v/>
      </c>
      <c r="G1305" s="50" t="str">
        <f>IFERROR(VLOOKUP(E1305,最低賃金!$A$3:$G$49,6,FALSE),"")</f>
        <v/>
      </c>
      <c r="H1305" s="45"/>
      <c r="I1305" s="36"/>
      <c r="J1305" s="54"/>
      <c r="K1305" s="51" t="str" cm="1">
        <f t="array" ref="K1305">IFERROR(_xlfn.IFS(COUNTBLANK(H1305:J1305)=3,"",I1305="","I列に金額を入力してください",H1305="3.時間給",I1305,J1305="","J列に労働時間を入力してください",H1305="1.月給",ROUND(I1305/J1305,0),H1305="2.日給",ROUND(I1305/J1305,0)),"")</f>
        <v/>
      </c>
      <c r="L1305" s="37" t="str" cm="1">
        <f t="array" ref="L1305">IFERROR(_xlfn.IFS(E1305="","",K1305&lt;F1305,"×（法定外・特例等対象外です）",K1305&lt;G1305,"〇",K1305&gt;=G1305,"ー"),"")</f>
        <v/>
      </c>
      <c r="M1305" s="26" t="str" cm="1">
        <f t="array" ref="M1305">IFERROR(_xlfn.IFS(COUNTBLANK(D1305:K1305)=8,"",D1305="","←D列に従業員名を姓名（フルネーム）で入力してください。誤変換にお気を付け下さい。",E1305="","←E列に都道府県を入力してください。",H1305="","←H列に1.月給～3.時間給の選択肢を入力してください",I1305="","←I列に金額を入力してください",H1305=3,"",J1305="","←J列に所定労働時間を入力してください"),"")</f>
        <v/>
      </c>
    </row>
    <row r="1306" spans="2:13" ht="22" x14ac:dyDescent="0.55000000000000004">
      <c r="B1306" s="39">
        <f t="shared" si="20"/>
        <v>1298</v>
      </c>
      <c r="C1306" s="45"/>
      <c r="D1306" s="35"/>
      <c r="E1306" s="46"/>
      <c r="F1306" s="40" t="str" cm="1">
        <f t="array" ref="F1306">IFERROR(_xlfn.IFS(AND($G$3=45566,E1306="徳島"),VLOOKUP(E1306,最低賃金!$A$2:$G$49,2,FALSE),OR($G$3&lt;&gt;45566,E1306&lt;&gt;"徳島"),VLOOKUP(E1306,最低賃金!$A$2:$G$49,4,FALSE)),"")</f>
        <v/>
      </c>
      <c r="G1306" s="50" t="str">
        <f>IFERROR(VLOOKUP(E1306,最低賃金!$A$3:$G$49,6,FALSE),"")</f>
        <v/>
      </c>
      <c r="H1306" s="45"/>
      <c r="I1306" s="36"/>
      <c r="J1306" s="54"/>
      <c r="K1306" s="51" t="str" cm="1">
        <f t="array" ref="K1306">IFERROR(_xlfn.IFS(COUNTBLANK(H1306:J1306)=3,"",I1306="","I列に金額を入力してください",H1306="3.時間給",I1306,J1306="","J列に労働時間を入力してください",H1306="1.月給",ROUND(I1306/J1306,0),H1306="2.日給",ROUND(I1306/J1306,0)),"")</f>
        <v/>
      </c>
      <c r="L1306" s="37" t="str" cm="1">
        <f t="array" ref="L1306">IFERROR(_xlfn.IFS(E1306="","",K1306&lt;F1306,"×（法定外・特例等対象外です）",K1306&lt;G1306,"〇",K1306&gt;=G1306,"ー"),"")</f>
        <v/>
      </c>
      <c r="M1306" s="26" t="str" cm="1">
        <f t="array" ref="M1306">IFERROR(_xlfn.IFS(COUNTBLANK(D1306:K1306)=8,"",D1306="","←D列に従業員名を姓名（フルネーム）で入力してください。誤変換にお気を付け下さい。",E1306="","←E列に都道府県を入力してください。",H1306="","←H列に1.月給～3.時間給の選択肢を入力してください",I1306="","←I列に金額を入力してください",H1306=3,"",J1306="","←J列に所定労働時間を入力してください"),"")</f>
        <v/>
      </c>
    </row>
    <row r="1307" spans="2:13" ht="22" x14ac:dyDescent="0.55000000000000004">
      <c r="B1307" s="39">
        <f t="shared" si="20"/>
        <v>1299</v>
      </c>
      <c r="C1307" s="45"/>
      <c r="D1307" s="35"/>
      <c r="E1307" s="46"/>
      <c r="F1307" s="40" t="str" cm="1">
        <f t="array" ref="F1307">IFERROR(_xlfn.IFS(AND($G$3=45566,E1307="徳島"),VLOOKUP(E1307,最低賃金!$A$2:$G$49,2,FALSE),OR($G$3&lt;&gt;45566,E1307&lt;&gt;"徳島"),VLOOKUP(E1307,最低賃金!$A$2:$G$49,4,FALSE)),"")</f>
        <v/>
      </c>
      <c r="G1307" s="50" t="str">
        <f>IFERROR(VLOOKUP(E1307,最低賃金!$A$3:$G$49,6,FALSE),"")</f>
        <v/>
      </c>
      <c r="H1307" s="45"/>
      <c r="I1307" s="36"/>
      <c r="J1307" s="54"/>
      <c r="K1307" s="51" t="str" cm="1">
        <f t="array" ref="K1307">IFERROR(_xlfn.IFS(COUNTBLANK(H1307:J1307)=3,"",I1307="","I列に金額を入力してください",H1307="3.時間給",I1307,J1307="","J列に労働時間を入力してください",H1307="1.月給",ROUND(I1307/J1307,0),H1307="2.日給",ROUND(I1307/J1307,0)),"")</f>
        <v/>
      </c>
      <c r="L1307" s="37" t="str" cm="1">
        <f t="array" ref="L1307">IFERROR(_xlfn.IFS(E1307="","",K1307&lt;F1307,"×（法定外・特例等対象外です）",K1307&lt;G1307,"〇",K1307&gt;=G1307,"ー"),"")</f>
        <v/>
      </c>
      <c r="M1307" s="26" t="str" cm="1">
        <f t="array" ref="M1307">IFERROR(_xlfn.IFS(COUNTBLANK(D1307:K1307)=8,"",D1307="","←D列に従業員名を姓名（フルネーム）で入力してください。誤変換にお気を付け下さい。",E1307="","←E列に都道府県を入力してください。",H1307="","←H列に1.月給～3.時間給の選択肢を入力してください",I1307="","←I列に金額を入力してください",H1307=3,"",J1307="","←J列に所定労働時間を入力してください"),"")</f>
        <v/>
      </c>
    </row>
    <row r="1308" spans="2:13" ht="22" x14ac:dyDescent="0.55000000000000004">
      <c r="B1308" s="39">
        <f t="shared" si="20"/>
        <v>1300</v>
      </c>
      <c r="C1308" s="45"/>
      <c r="D1308" s="35"/>
      <c r="E1308" s="46"/>
      <c r="F1308" s="40" t="str" cm="1">
        <f t="array" ref="F1308">IFERROR(_xlfn.IFS(AND($G$3=45566,E1308="徳島"),VLOOKUP(E1308,最低賃金!$A$2:$G$49,2,FALSE),OR($G$3&lt;&gt;45566,E1308&lt;&gt;"徳島"),VLOOKUP(E1308,最低賃金!$A$2:$G$49,4,FALSE)),"")</f>
        <v/>
      </c>
      <c r="G1308" s="50" t="str">
        <f>IFERROR(VLOOKUP(E1308,最低賃金!$A$3:$G$49,6,FALSE),"")</f>
        <v/>
      </c>
      <c r="H1308" s="45"/>
      <c r="I1308" s="36"/>
      <c r="J1308" s="54"/>
      <c r="K1308" s="51" t="str" cm="1">
        <f t="array" ref="K1308">IFERROR(_xlfn.IFS(COUNTBLANK(H1308:J1308)=3,"",I1308="","I列に金額を入力してください",H1308="3.時間給",I1308,J1308="","J列に労働時間を入力してください",H1308="1.月給",ROUND(I1308/J1308,0),H1308="2.日給",ROUND(I1308/J1308,0)),"")</f>
        <v/>
      </c>
      <c r="L1308" s="37" t="str" cm="1">
        <f t="array" ref="L1308">IFERROR(_xlfn.IFS(E1308="","",K1308&lt;F1308,"×（法定外・特例等対象外です）",K1308&lt;G1308,"〇",K1308&gt;=G1308,"ー"),"")</f>
        <v/>
      </c>
      <c r="M1308" s="26" t="str" cm="1">
        <f t="array" ref="M1308">IFERROR(_xlfn.IFS(COUNTBLANK(D1308:K1308)=8,"",D1308="","←D列に従業員名を姓名（フルネーム）で入力してください。誤変換にお気を付け下さい。",E1308="","←E列に都道府県を入力してください。",H1308="","←H列に1.月給～3.時間給の選択肢を入力してください",I1308="","←I列に金額を入力してください",H1308=3,"",J1308="","←J列に所定労働時間を入力してください"),"")</f>
        <v/>
      </c>
    </row>
    <row r="1309" spans="2:13" ht="22" x14ac:dyDescent="0.55000000000000004">
      <c r="B1309" s="39">
        <f t="shared" si="20"/>
        <v>1301</v>
      </c>
      <c r="C1309" s="45"/>
      <c r="D1309" s="35"/>
      <c r="E1309" s="46"/>
      <c r="F1309" s="40" t="str" cm="1">
        <f t="array" ref="F1309">IFERROR(_xlfn.IFS(AND($G$3=45566,E1309="徳島"),VLOOKUP(E1309,最低賃金!$A$2:$G$49,2,FALSE),OR($G$3&lt;&gt;45566,E1309&lt;&gt;"徳島"),VLOOKUP(E1309,最低賃金!$A$2:$G$49,4,FALSE)),"")</f>
        <v/>
      </c>
      <c r="G1309" s="50" t="str">
        <f>IFERROR(VLOOKUP(E1309,最低賃金!$A$3:$G$49,6,FALSE),"")</f>
        <v/>
      </c>
      <c r="H1309" s="45"/>
      <c r="I1309" s="36"/>
      <c r="J1309" s="54"/>
      <c r="K1309" s="51" t="str" cm="1">
        <f t="array" ref="K1309">IFERROR(_xlfn.IFS(COUNTBLANK(H1309:J1309)=3,"",I1309="","I列に金額を入力してください",H1309="3.時間給",I1309,J1309="","J列に労働時間を入力してください",H1309="1.月給",ROUND(I1309/J1309,0),H1309="2.日給",ROUND(I1309/J1309,0)),"")</f>
        <v/>
      </c>
      <c r="L1309" s="37" t="str" cm="1">
        <f t="array" ref="L1309">IFERROR(_xlfn.IFS(E1309="","",K1309&lt;F1309,"×（法定外・特例等対象外です）",K1309&lt;G1309,"〇",K1309&gt;=G1309,"ー"),"")</f>
        <v/>
      </c>
      <c r="M1309" s="26" t="str" cm="1">
        <f t="array" ref="M1309">IFERROR(_xlfn.IFS(COUNTBLANK(D1309:K1309)=8,"",D1309="","←D列に従業員名を姓名（フルネーム）で入力してください。誤変換にお気を付け下さい。",E1309="","←E列に都道府県を入力してください。",H1309="","←H列に1.月給～3.時間給の選択肢を入力してください",I1309="","←I列に金額を入力してください",H1309=3,"",J1309="","←J列に所定労働時間を入力してください"),"")</f>
        <v/>
      </c>
    </row>
    <row r="1310" spans="2:13" ht="22" x14ac:dyDescent="0.55000000000000004">
      <c r="B1310" s="39">
        <f t="shared" si="20"/>
        <v>1302</v>
      </c>
      <c r="C1310" s="45"/>
      <c r="D1310" s="35"/>
      <c r="E1310" s="46"/>
      <c r="F1310" s="40" t="str" cm="1">
        <f t="array" ref="F1310">IFERROR(_xlfn.IFS(AND($G$3=45566,E1310="徳島"),VLOOKUP(E1310,最低賃金!$A$2:$G$49,2,FALSE),OR($G$3&lt;&gt;45566,E1310&lt;&gt;"徳島"),VLOOKUP(E1310,最低賃金!$A$2:$G$49,4,FALSE)),"")</f>
        <v/>
      </c>
      <c r="G1310" s="50" t="str">
        <f>IFERROR(VLOOKUP(E1310,最低賃金!$A$3:$G$49,6,FALSE),"")</f>
        <v/>
      </c>
      <c r="H1310" s="45"/>
      <c r="I1310" s="36"/>
      <c r="J1310" s="54"/>
      <c r="K1310" s="51" t="str" cm="1">
        <f t="array" ref="K1310">IFERROR(_xlfn.IFS(COUNTBLANK(H1310:J1310)=3,"",I1310="","I列に金額を入力してください",H1310="3.時間給",I1310,J1310="","J列に労働時間を入力してください",H1310="1.月給",ROUND(I1310/J1310,0),H1310="2.日給",ROUND(I1310/J1310,0)),"")</f>
        <v/>
      </c>
      <c r="L1310" s="37" t="str" cm="1">
        <f t="array" ref="L1310">IFERROR(_xlfn.IFS(E1310="","",K1310&lt;F1310,"×（法定外・特例等対象外です）",K1310&lt;G1310,"〇",K1310&gt;=G1310,"ー"),"")</f>
        <v/>
      </c>
      <c r="M1310" s="26" t="str" cm="1">
        <f t="array" ref="M1310">IFERROR(_xlfn.IFS(COUNTBLANK(D1310:K1310)=8,"",D1310="","←D列に従業員名を姓名（フルネーム）で入力してください。誤変換にお気を付け下さい。",E1310="","←E列に都道府県を入力してください。",H1310="","←H列に1.月給～3.時間給の選択肢を入力してください",I1310="","←I列に金額を入力してください",H1310=3,"",J1310="","←J列に所定労働時間を入力してください"),"")</f>
        <v/>
      </c>
    </row>
    <row r="1311" spans="2:13" ht="22" x14ac:dyDescent="0.55000000000000004">
      <c r="B1311" s="39">
        <f t="shared" si="20"/>
        <v>1303</v>
      </c>
      <c r="C1311" s="45"/>
      <c r="D1311" s="35"/>
      <c r="E1311" s="46"/>
      <c r="F1311" s="40" t="str" cm="1">
        <f t="array" ref="F1311">IFERROR(_xlfn.IFS(AND($G$3=45566,E1311="徳島"),VLOOKUP(E1311,最低賃金!$A$2:$G$49,2,FALSE),OR($G$3&lt;&gt;45566,E1311&lt;&gt;"徳島"),VLOOKUP(E1311,最低賃金!$A$2:$G$49,4,FALSE)),"")</f>
        <v/>
      </c>
      <c r="G1311" s="50" t="str">
        <f>IFERROR(VLOOKUP(E1311,最低賃金!$A$3:$G$49,6,FALSE),"")</f>
        <v/>
      </c>
      <c r="H1311" s="45"/>
      <c r="I1311" s="36"/>
      <c r="J1311" s="54"/>
      <c r="K1311" s="51" t="str" cm="1">
        <f t="array" ref="K1311">IFERROR(_xlfn.IFS(COUNTBLANK(H1311:J1311)=3,"",I1311="","I列に金額を入力してください",H1311="3.時間給",I1311,J1311="","J列に労働時間を入力してください",H1311="1.月給",ROUND(I1311/J1311,0),H1311="2.日給",ROUND(I1311/J1311,0)),"")</f>
        <v/>
      </c>
      <c r="L1311" s="37" t="str" cm="1">
        <f t="array" ref="L1311">IFERROR(_xlfn.IFS(E1311="","",K1311&lt;F1311,"×（法定外・特例等対象外です）",K1311&lt;G1311,"〇",K1311&gt;=G1311,"ー"),"")</f>
        <v/>
      </c>
      <c r="M1311" s="26" t="str" cm="1">
        <f t="array" ref="M1311">IFERROR(_xlfn.IFS(COUNTBLANK(D1311:K1311)=8,"",D1311="","←D列に従業員名を姓名（フルネーム）で入力してください。誤変換にお気を付け下さい。",E1311="","←E列に都道府県を入力してください。",H1311="","←H列に1.月給～3.時間給の選択肢を入力してください",I1311="","←I列に金額を入力してください",H1311=3,"",J1311="","←J列に所定労働時間を入力してください"),"")</f>
        <v/>
      </c>
    </row>
    <row r="1312" spans="2:13" ht="22" x14ac:dyDescent="0.55000000000000004">
      <c r="B1312" s="39">
        <f t="shared" si="20"/>
        <v>1304</v>
      </c>
      <c r="C1312" s="45"/>
      <c r="D1312" s="35"/>
      <c r="E1312" s="46"/>
      <c r="F1312" s="40" t="str" cm="1">
        <f t="array" ref="F1312">IFERROR(_xlfn.IFS(AND($G$3=45566,E1312="徳島"),VLOOKUP(E1312,最低賃金!$A$2:$G$49,2,FALSE),OR($G$3&lt;&gt;45566,E1312&lt;&gt;"徳島"),VLOOKUP(E1312,最低賃金!$A$2:$G$49,4,FALSE)),"")</f>
        <v/>
      </c>
      <c r="G1312" s="50" t="str">
        <f>IFERROR(VLOOKUP(E1312,最低賃金!$A$3:$G$49,6,FALSE),"")</f>
        <v/>
      </c>
      <c r="H1312" s="45"/>
      <c r="I1312" s="36"/>
      <c r="J1312" s="54"/>
      <c r="K1312" s="51" t="str" cm="1">
        <f t="array" ref="K1312">IFERROR(_xlfn.IFS(COUNTBLANK(H1312:J1312)=3,"",I1312="","I列に金額を入力してください",H1312="3.時間給",I1312,J1312="","J列に労働時間を入力してください",H1312="1.月給",ROUND(I1312/J1312,0),H1312="2.日給",ROUND(I1312/J1312,0)),"")</f>
        <v/>
      </c>
      <c r="L1312" s="37" t="str" cm="1">
        <f t="array" ref="L1312">IFERROR(_xlfn.IFS(E1312="","",K1312&lt;F1312,"×（法定外・特例等対象外です）",K1312&lt;G1312,"〇",K1312&gt;=G1312,"ー"),"")</f>
        <v/>
      </c>
      <c r="M1312" s="26" t="str" cm="1">
        <f t="array" ref="M1312">IFERROR(_xlfn.IFS(COUNTBLANK(D1312:K1312)=8,"",D1312="","←D列に従業員名を姓名（フルネーム）で入力してください。誤変換にお気を付け下さい。",E1312="","←E列に都道府県を入力してください。",H1312="","←H列に1.月給～3.時間給の選択肢を入力してください",I1312="","←I列に金額を入力してください",H1312=3,"",J1312="","←J列に所定労働時間を入力してください"),"")</f>
        <v/>
      </c>
    </row>
    <row r="1313" spans="2:13" ht="22" x14ac:dyDescent="0.55000000000000004">
      <c r="B1313" s="39">
        <f t="shared" si="20"/>
        <v>1305</v>
      </c>
      <c r="C1313" s="45"/>
      <c r="D1313" s="35"/>
      <c r="E1313" s="46"/>
      <c r="F1313" s="40" t="str" cm="1">
        <f t="array" ref="F1313">IFERROR(_xlfn.IFS(AND($G$3=45566,E1313="徳島"),VLOOKUP(E1313,最低賃金!$A$2:$G$49,2,FALSE),OR($G$3&lt;&gt;45566,E1313&lt;&gt;"徳島"),VLOOKUP(E1313,最低賃金!$A$2:$G$49,4,FALSE)),"")</f>
        <v/>
      </c>
      <c r="G1313" s="50" t="str">
        <f>IFERROR(VLOOKUP(E1313,最低賃金!$A$3:$G$49,6,FALSE),"")</f>
        <v/>
      </c>
      <c r="H1313" s="45"/>
      <c r="I1313" s="36"/>
      <c r="J1313" s="54"/>
      <c r="K1313" s="51" t="str" cm="1">
        <f t="array" ref="K1313">IFERROR(_xlfn.IFS(COUNTBLANK(H1313:J1313)=3,"",I1313="","I列に金額を入力してください",H1313="3.時間給",I1313,J1313="","J列に労働時間を入力してください",H1313="1.月給",ROUND(I1313/J1313,0),H1313="2.日給",ROUND(I1313/J1313,0)),"")</f>
        <v/>
      </c>
      <c r="L1313" s="37" t="str" cm="1">
        <f t="array" ref="L1313">IFERROR(_xlfn.IFS(E1313="","",K1313&lt;F1313,"×（法定外・特例等対象外です）",K1313&lt;G1313,"〇",K1313&gt;=G1313,"ー"),"")</f>
        <v/>
      </c>
      <c r="M1313" s="26" t="str" cm="1">
        <f t="array" ref="M1313">IFERROR(_xlfn.IFS(COUNTBLANK(D1313:K1313)=8,"",D1313="","←D列に従業員名を姓名（フルネーム）で入力してください。誤変換にお気を付け下さい。",E1313="","←E列に都道府県を入力してください。",H1313="","←H列に1.月給～3.時間給の選択肢を入力してください",I1313="","←I列に金額を入力してください",H1313=3,"",J1313="","←J列に所定労働時間を入力してください"),"")</f>
        <v/>
      </c>
    </row>
    <row r="1314" spans="2:13" ht="22" x14ac:dyDescent="0.55000000000000004">
      <c r="B1314" s="39">
        <f t="shared" si="20"/>
        <v>1306</v>
      </c>
      <c r="C1314" s="45"/>
      <c r="D1314" s="35"/>
      <c r="E1314" s="46"/>
      <c r="F1314" s="40" t="str" cm="1">
        <f t="array" ref="F1314">IFERROR(_xlfn.IFS(AND($G$3=45566,E1314="徳島"),VLOOKUP(E1314,最低賃金!$A$2:$G$49,2,FALSE),OR($G$3&lt;&gt;45566,E1314&lt;&gt;"徳島"),VLOOKUP(E1314,最低賃金!$A$2:$G$49,4,FALSE)),"")</f>
        <v/>
      </c>
      <c r="G1314" s="50" t="str">
        <f>IFERROR(VLOOKUP(E1314,最低賃金!$A$3:$G$49,6,FALSE),"")</f>
        <v/>
      </c>
      <c r="H1314" s="45"/>
      <c r="I1314" s="36"/>
      <c r="J1314" s="54"/>
      <c r="K1314" s="51" t="str" cm="1">
        <f t="array" ref="K1314">IFERROR(_xlfn.IFS(COUNTBLANK(H1314:J1314)=3,"",I1314="","I列に金額を入力してください",H1314="3.時間給",I1314,J1314="","J列に労働時間を入力してください",H1314="1.月給",ROUND(I1314/J1314,0),H1314="2.日給",ROUND(I1314/J1314,0)),"")</f>
        <v/>
      </c>
      <c r="L1314" s="37" t="str" cm="1">
        <f t="array" ref="L1314">IFERROR(_xlfn.IFS(E1314="","",K1314&lt;F1314,"×（法定外・特例等対象外です）",K1314&lt;G1314,"〇",K1314&gt;=G1314,"ー"),"")</f>
        <v/>
      </c>
      <c r="M1314" s="26" t="str" cm="1">
        <f t="array" ref="M1314">IFERROR(_xlfn.IFS(COUNTBLANK(D1314:K1314)=8,"",D1314="","←D列に従業員名を姓名（フルネーム）で入力してください。誤変換にお気を付け下さい。",E1314="","←E列に都道府県を入力してください。",H1314="","←H列に1.月給～3.時間給の選択肢を入力してください",I1314="","←I列に金額を入力してください",H1314=3,"",J1314="","←J列に所定労働時間を入力してください"),"")</f>
        <v/>
      </c>
    </row>
    <row r="1315" spans="2:13" ht="22" x14ac:dyDescent="0.55000000000000004">
      <c r="B1315" s="39">
        <f t="shared" si="20"/>
        <v>1307</v>
      </c>
      <c r="C1315" s="45"/>
      <c r="D1315" s="35"/>
      <c r="E1315" s="46"/>
      <c r="F1315" s="40" t="str" cm="1">
        <f t="array" ref="F1315">IFERROR(_xlfn.IFS(AND($G$3=45566,E1315="徳島"),VLOOKUP(E1315,最低賃金!$A$2:$G$49,2,FALSE),OR($G$3&lt;&gt;45566,E1315&lt;&gt;"徳島"),VLOOKUP(E1315,最低賃金!$A$2:$G$49,4,FALSE)),"")</f>
        <v/>
      </c>
      <c r="G1315" s="50" t="str">
        <f>IFERROR(VLOOKUP(E1315,最低賃金!$A$3:$G$49,6,FALSE),"")</f>
        <v/>
      </c>
      <c r="H1315" s="45"/>
      <c r="I1315" s="36"/>
      <c r="J1315" s="54"/>
      <c r="K1315" s="51" t="str" cm="1">
        <f t="array" ref="K1315">IFERROR(_xlfn.IFS(COUNTBLANK(H1315:J1315)=3,"",I1315="","I列に金額を入力してください",H1315="3.時間給",I1315,J1315="","J列に労働時間を入力してください",H1315="1.月給",ROUND(I1315/J1315,0),H1315="2.日給",ROUND(I1315/J1315,0)),"")</f>
        <v/>
      </c>
      <c r="L1315" s="37" t="str" cm="1">
        <f t="array" ref="L1315">IFERROR(_xlfn.IFS(E1315="","",K1315&lt;F1315,"×（法定外・特例等対象外です）",K1315&lt;G1315,"〇",K1315&gt;=G1315,"ー"),"")</f>
        <v/>
      </c>
      <c r="M1315" s="26" t="str" cm="1">
        <f t="array" ref="M1315">IFERROR(_xlfn.IFS(COUNTBLANK(D1315:K1315)=8,"",D1315="","←D列に従業員名を姓名（フルネーム）で入力してください。誤変換にお気を付け下さい。",E1315="","←E列に都道府県を入力してください。",H1315="","←H列に1.月給～3.時間給の選択肢を入力してください",I1315="","←I列に金額を入力してください",H1315=3,"",J1315="","←J列に所定労働時間を入力してください"),"")</f>
        <v/>
      </c>
    </row>
    <row r="1316" spans="2:13" ht="22" x14ac:dyDescent="0.55000000000000004">
      <c r="B1316" s="39">
        <f t="shared" si="20"/>
        <v>1308</v>
      </c>
      <c r="C1316" s="45"/>
      <c r="D1316" s="35"/>
      <c r="E1316" s="46"/>
      <c r="F1316" s="40" t="str" cm="1">
        <f t="array" ref="F1316">IFERROR(_xlfn.IFS(AND($G$3=45566,E1316="徳島"),VLOOKUP(E1316,最低賃金!$A$2:$G$49,2,FALSE),OR($G$3&lt;&gt;45566,E1316&lt;&gt;"徳島"),VLOOKUP(E1316,最低賃金!$A$2:$G$49,4,FALSE)),"")</f>
        <v/>
      </c>
      <c r="G1316" s="50" t="str">
        <f>IFERROR(VLOOKUP(E1316,最低賃金!$A$3:$G$49,6,FALSE),"")</f>
        <v/>
      </c>
      <c r="H1316" s="45"/>
      <c r="I1316" s="36"/>
      <c r="J1316" s="54"/>
      <c r="K1316" s="51" t="str" cm="1">
        <f t="array" ref="K1316">IFERROR(_xlfn.IFS(COUNTBLANK(H1316:J1316)=3,"",I1316="","I列に金額を入力してください",H1316="3.時間給",I1316,J1316="","J列に労働時間を入力してください",H1316="1.月給",ROUND(I1316/J1316,0),H1316="2.日給",ROUND(I1316/J1316,0)),"")</f>
        <v/>
      </c>
      <c r="L1316" s="37" t="str" cm="1">
        <f t="array" ref="L1316">IFERROR(_xlfn.IFS(E1316="","",K1316&lt;F1316,"×（法定外・特例等対象外です）",K1316&lt;G1316,"〇",K1316&gt;=G1316,"ー"),"")</f>
        <v/>
      </c>
      <c r="M1316" s="26" t="str" cm="1">
        <f t="array" ref="M1316">IFERROR(_xlfn.IFS(COUNTBLANK(D1316:K1316)=8,"",D1316="","←D列に従業員名を姓名（フルネーム）で入力してください。誤変換にお気を付け下さい。",E1316="","←E列に都道府県を入力してください。",H1316="","←H列に1.月給～3.時間給の選択肢を入力してください",I1316="","←I列に金額を入力してください",H1316=3,"",J1316="","←J列に所定労働時間を入力してください"),"")</f>
        <v/>
      </c>
    </row>
    <row r="1317" spans="2:13" ht="22" x14ac:dyDescent="0.55000000000000004">
      <c r="B1317" s="39">
        <f t="shared" si="20"/>
        <v>1309</v>
      </c>
      <c r="C1317" s="45"/>
      <c r="D1317" s="35"/>
      <c r="E1317" s="46"/>
      <c r="F1317" s="40" t="str" cm="1">
        <f t="array" ref="F1317">IFERROR(_xlfn.IFS(AND($G$3=45566,E1317="徳島"),VLOOKUP(E1317,最低賃金!$A$2:$G$49,2,FALSE),OR($G$3&lt;&gt;45566,E1317&lt;&gt;"徳島"),VLOOKUP(E1317,最低賃金!$A$2:$G$49,4,FALSE)),"")</f>
        <v/>
      </c>
      <c r="G1317" s="50" t="str">
        <f>IFERROR(VLOOKUP(E1317,最低賃金!$A$3:$G$49,6,FALSE),"")</f>
        <v/>
      </c>
      <c r="H1317" s="45"/>
      <c r="I1317" s="36"/>
      <c r="J1317" s="54"/>
      <c r="K1317" s="51" t="str" cm="1">
        <f t="array" ref="K1317">IFERROR(_xlfn.IFS(COUNTBLANK(H1317:J1317)=3,"",I1317="","I列に金額を入力してください",H1317="3.時間給",I1317,J1317="","J列に労働時間を入力してください",H1317="1.月給",ROUND(I1317/J1317,0),H1317="2.日給",ROUND(I1317/J1317,0)),"")</f>
        <v/>
      </c>
      <c r="L1317" s="37" t="str" cm="1">
        <f t="array" ref="L1317">IFERROR(_xlfn.IFS(E1317="","",K1317&lt;F1317,"×（法定外・特例等対象外です）",K1317&lt;G1317,"〇",K1317&gt;=G1317,"ー"),"")</f>
        <v/>
      </c>
      <c r="M1317" s="26" t="str" cm="1">
        <f t="array" ref="M1317">IFERROR(_xlfn.IFS(COUNTBLANK(D1317:K1317)=8,"",D1317="","←D列に従業員名を姓名（フルネーム）で入力してください。誤変換にお気を付け下さい。",E1317="","←E列に都道府県を入力してください。",H1317="","←H列に1.月給～3.時間給の選択肢を入力してください",I1317="","←I列に金額を入力してください",H1317=3,"",J1317="","←J列に所定労働時間を入力してください"),"")</f>
        <v/>
      </c>
    </row>
    <row r="1318" spans="2:13" ht="22" x14ac:dyDescent="0.55000000000000004">
      <c r="B1318" s="39">
        <f t="shared" si="20"/>
        <v>1310</v>
      </c>
      <c r="C1318" s="45"/>
      <c r="D1318" s="35"/>
      <c r="E1318" s="46"/>
      <c r="F1318" s="40" t="str" cm="1">
        <f t="array" ref="F1318">IFERROR(_xlfn.IFS(AND($G$3=45566,E1318="徳島"),VLOOKUP(E1318,最低賃金!$A$2:$G$49,2,FALSE),OR($G$3&lt;&gt;45566,E1318&lt;&gt;"徳島"),VLOOKUP(E1318,最低賃金!$A$2:$G$49,4,FALSE)),"")</f>
        <v/>
      </c>
      <c r="G1318" s="50" t="str">
        <f>IFERROR(VLOOKUP(E1318,最低賃金!$A$3:$G$49,6,FALSE),"")</f>
        <v/>
      </c>
      <c r="H1318" s="45"/>
      <c r="I1318" s="36"/>
      <c r="J1318" s="54"/>
      <c r="K1318" s="51" t="str" cm="1">
        <f t="array" ref="K1318">IFERROR(_xlfn.IFS(COUNTBLANK(H1318:J1318)=3,"",I1318="","I列に金額を入力してください",H1318="3.時間給",I1318,J1318="","J列に労働時間を入力してください",H1318="1.月給",ROUND(I1318/J1318,0),H1318="2.日給",ROUND(I1318/J1318,0)),"")</f>
        <v/>
      </c>
      <c r="L1318" s="37" t="str" cm="1">
        <f t="array" ref="L1318">IFERROR(_xlfn.IFS(E1318="","",K1318&lt;F1318,"×（法定外・特例等対象外です）",K1318&lt;G1318,"〇",K1318&gt;=G1318,"ー"),"")</f>
        <v/>
      </c>
      <c r="M1318" s="26" t="str" cm="1">
        <f t="array" ref="M1318">IFERROR(_xlfn.IFS(COUNTBLANK(D1318:K1318)=8,"",D1318="","←D列に従業員名を姓名（フルネーム）で入力してください。誤変換にお気を付け下さい。",E1318="","←E列に都道府県を入力してください。",H1318="","←H列に1.月給～3.時間給の選択肢を入力してください",I1318="","←I列に金額を入力してください",H1318=3,"",J1318="","←J列に所定労働時間を入力してください"),"")</f>
        <v/>
      </c>
    </row>
    <row r="1319" spans="2:13" ht="22" x14ac:dyDescent="0.55000000000000004">
      <c r="B1319" s="39">
        <f t="shared" si="20"/>
        <v>1311</v>
      </c>
      <c r="C1319" s="45"/>
      <c r="D1319" s="35"/>
      <c r="E1319" s="46"/>
      <c r="F1319" s="40" t="str" cm="1">
        <f t="array" ref="F1319">IFERROR(_xlfn.IFS(AND($G$3=45566,E1319="徳島"),VLOOKUP(E1319,最低賃金!$A$2:$G$49,2,FALSE),OR($G$3&lt;&gt;45566,E1319&lt;&gt;"徳島"),VLOOKUP(E1319,最低賃金!$A$2:$G$49,4,FALSE)),"")</f>
        <v/>
      </c>
      <c r="G1319" s="50" t="str">
        <f>IFERROR(VLOOKUP(E1319,最低賃金!$A$3:$G$49,6,FALSE),"")</f>
        <v/>
      </c>
      <c r="H1319" s="45"/>
      <c r="I1319" s="36"/>
      <c r="J1319" s="54"/>
      <c r="K1319" s="51" t="str" cm="1">
        <f t="array" ref="K1319">IFERROR(_xlfn.IFS(COUNTBLANK(H1319:J1319)=3,"",I1319="","I列に金額を入力してください",H1319="3.時間給",I1319,J1319="","J列に労働時間を入力してください",H1319="1.月給",ROUND(I1319/J1319,0),H1319="2.日給",ROUND(I1319/J1319,0)),"")</f>
        <v/>
      </c>
      <c r="L1319" s="37" t="str" cm="1">
        <f t="array" ref="L1319">IFERROR(_xlfn.IFS(E1319="","",K1319&lt;F1319,"×（法定外・特例等対象外です）",K1319&lt;G1319,"〇",K1319&gt;=G1319,"ー"),"")</f>
        <v/>
      </c>
      <c r="M1319" s="26" t="str" cm="1">
        <f t="array" ref="M1319">IFERROR(_xlfn.IFS(COUNTBLANK(D1319:K1319)=8,"",D1319="","←D列に従業員名を姓名（フルネーム）で入力してください。誤変換にお気を付け下さい。",E1319="","←E列に都道府県を入力してください。",H1319="","←H列に1.月給～3.時間給の選択肢を入力してください",I1319="","←I列に金額を入力してください",H1319=3,"",J1319="","←J列に所定労働時間を入力してください"),"")</f>
        <v/>
      </c>
    </row>
    <row r="1320" spans="2:13" ht="22" x14ac:dyDescent="0.55000000000000004">
      <c r="B1320" s="39">
        <f t="shared" si="20"/>
        <v>1312</v>
      </c>
      <c r="C1320" s="45"/>
      <c r="D1320" s="35"/>
      <c r="E1320" s="46"/>
      <c r="F1320" s="40" t="str" cm="1">
        <f t="array" ref="F1320">IFERROR(_xlfn.IFS(AND($G$3=45566,E1320="徳島"),VLOOKUP(E1320,最低賃金!$A$2:$G$49,2,FALSE),OR($G$3&lt;&gt;45566,E1320&lt;&gt;"徳島"),VLOOKUP(E1320,最低賃金!$A$2:$G$49,4,FALSE)),"")</f>
        <v/>
      </c>
      <c r="G1320" s="50" t="str">
        <f>IFERROR(VLOOKUP(E1320,最低賃金!$A$3:$G$49,6,FALSE),"")</f>
        <v/>
      </c>
      <c r="H1320" s="45"/>
      <c r="I1320" s="36"/>
      <c r="J1320" s="54"/>
      <c r="K1320" s="51" t="str" cm="1">
        <f t="array" ref="K1320">IFERROR(_xlfn.IFS(COUNTBLANK(H1320:J1320)=3,"",I1320="","I列に金額を入力してください",H1320="3.時間給",I1320,J1320="","J列に労働時間を入力してください",H1320="1.月給",ROUND(I1320/J1320,0),H1320="2.日給",ROUND(I1320/J1320,0)),"")</f>
        <v/>
      </c>
      <c r="L1320" s="37" t="str" cm="1">
        <f t="array" ref="L1320">IFERROR(_xlfn.IFS(E1320="","",K1320&lt;F1320,"×（法定外・特例等対象外です）",K1320&lt;G1320,"〇",K1320&gt;=G1320,"ー"),"")</f>
        <v/>
      </c>
      <c r="M1320" s="26" t="str" cm="1">
        <f t="array" ref="M1320">IFERROR(_xlfn.IFS(COUNTBLANK(D1320:K1320)=8,"",D1320="","←D列に従業員名を姓名（フルネーム）で入力してください。誤変換にお気を付け下さい。",E1320="","←E列に都道府県を入力してください。",H1320="","←H列に1.月給～3.時間給の選択肢を入力してください",I1320="","←I列に金額を入力してください",H1320=3,"",J1320="","←J列に所定労働時間を入力してください"),"")</f>
        <v/>
      </c>
    </row>
    <row r="1321" spans="2:13" ht="22" x14ac:dyDescent="0.55000000000000004">
      <c r="B1321" s="39">
        <f t="shared" si="20"/>
        <v>1313</v>
      </c>
      <c r="C1321" s="45"/>
      <c r="D1321" s="35"/>
      <c r="E1321" s="46"/>
      <c r="F1321" s="40" t="str" cm="1">
        <f t="array" ref="F1321">IFERROR(_xlfn.IFS(AND($G$3=45566,E1321="徳島"),VLOOKUP(E1321,最低賃金!$A$2:$G$49,2,FALSE),OR($G$3&lt;&gt;45566,E1321&lt;&gt;"徳島"),VLOOKUP(E1321,最低賃金!$A$2:$G$49,4,FALSE)),"")</f>
        <v/>
      </c>
      <c r="G1321" s="50" t="str">
        <f>IFERROR(VLOOKUP(E1321,最低賃金!$A$3:$G$49,6,FALSE),"")</f>
        <v/>
      </c>
      <c r="H1321" s="45"/>
      <c r="I1321" s="36"/>
      <c r="J1321" s="54"/>
      <c r="K1321" s="51" t="str" cm="1">
        <f t="array" ref="K1321">IFERROR(_xlfn.IFS(COUNTBLANK(H1321:J1321)=3,"",I1321="","I列に金額を入力してください",H1321="3.時間給",I1321,J1321="","J列に労働時間を入力してください",H1321="1.月給",ROUND(I1321/J1321,0),H1321="2.日給",ROUND(I1321/J1321,0)),"")</f>
        <v/>
      </c>
      <c r="L1321" s="37" t="str" cm="1">
        <f t="array" ref="L1321">IFERROR(_xlfn.IFS(E1321="","",K1321&lt;F1321,"×（法定外・特例等対象外です）",K1321&lt;G1321,"〇",K1321&gt;=G1321,"ー"),"")</f>
        <v/>
      </c>
      <c r="M1321" s="26" t="str" cm="1">
        <f t="array" ref="M1321">IFERROR(_xlfn.IFS(COUNTBLANK(D1321:K1321)=8,"",D1321="","←D列に従業員名を姓名（フルネーム）で入力してください。誤変換にお気を付け下さい。",E1321="","←E列に都道府県を入力してください。",H1321="","←H列に1.月給～3.時間給の選択肢を入力してください",I1321="","←I列に金額を入力してください",H1321=3,"",J1321="","←J列に所定労働時間を入力してください"),"")</f>
        <v/>
      </c>
    </row>
    <row r="1322" spans="2:13" ht="22" x14ac:dyDescent="0.55000000000000004">
      <c r="B1322" s="39">
        <f t="shared" si="20"/>
        <v>1314</v>
      </c>
      <c r="C1322" s="45"/>
      <c r="D1322" s="35"/>
      <c r="E1322" s="46"/>
      <c r="F1322" s="40" t="str" cm="1">
        <f t="array" ref="F1322">IFERROR(_xlfn.IFS(AND($G$3=45566,E1322="徳島"),VLOOKUP(E1322,最低賃金!$A$2:$G$49,2,FALSE),OR($G$3&lt;&gt;45566,E1322&lt;&gt;"徳島"),VLOOKUP(E1322,最低賃金!$A$2:$G$49,4,FALSE)),"")</f>
        <v/>
      </c>
      <c r="G1322" s="50" t="str">
        <f>IFERROR(VLOOKUP(E1322,最低賃金!$A$3:$G$49,6,FALSE),"")</f>
        <v/>
      </c>
      <c r="H1322" s="45"/>
      <c r="I1322" s="36"/>
      <c r="J1322" s="54"/>
      <c r="K1322" s="51" t="str" cm="1">
        <f t="array" ref="K1322">IFERROR(_xlfn.IFS(COUNTBLANK(H1322:J1322)=3,"",I1322="","I列に金額を入力してください",H1322="3.時間給",I1322,J1322="","J列に労働時間を入力してください",H1322="1.月給",ROUND(I1322/J1322,0),H1322="2.日給",ROUND(I1322/J1322,0)),"")</f>
        <v/>
      </c>
      <c r="L1322" s="37" t="str" cm="1">
        <f t="array" ref="L1322">IFERROR(_xlfn.IFS(E1322="","",K1322&lt;F1322,"×（法定外・特例等対象外です）",K1322&lt;G1322,"〇",K1322&gt;=G1322,"ー"),"")</f>
        <v/>
      </c>
      <c r="M1322" s="26" t="str" cm="1">
        <f t="array" ref="M1322">IFERROR(_xlfn.IFS(COUNTBLANK(D1322:K1322)=8,"",D1322="","←D列に従業員名を姓名（フルネーム）で入力してください。誤変換にお気を付け下さい。",E1322="","←E列に都道府県を入力してください。",H1322="","←H列に1.月給～3.時間給の選択肢を入力してください",I1322="","←I列に金額を入力してください",H1322=3,"",J1322="","←J列に所定労働時間を入力してください"),"")</f>
        <v/>
      </c>
    </row>
    <row r="1323" spans="2:13" ht="22" x14ac:dyDescent="0.55000000000000004">
      <c r="B1323" s="39">
        <f t="shared" si="20"/>
        <v>1315</v>
      </c>
      <c r="C1323" s="45"/>
      <c r="D1323" s="35"/>
      <c r="E1323" s="46"/>
      <c r="F1323" s="40" t="str" cm="1">
        <f t="array" ref="F1323">IFERROR(_xlfn.IFS(AND($G$3=45566,E1323="徳島"),VLOOKUP(E1323,最低賃金!$A$2:$G$49,2,FALSE),OR($G$3&lt;&gt;45566,E1323&lt;&gt;"徳島"),VLOOKUP(E1323,最低賃金!$A$2:$G$49,4,FALSE)),"")</f>
        <v/>
      </c>
      <c r="G1323" s="50" t="str">
        <f>IFERROR(VLOOKUP(E1323,最低賃金!$A$3:$G$49,6,FALSE),"")</f>
        <v/>
      </c>
      <c r="H1323" s="45"/>
      <c r="I1323" s="36"/>
      <c r="J1323" s="54"/>
      <c r="K1323" s="51" t="str" cm="1">
        <f t="array" ref="K1323">IFERROR(_xlfn.IFS(COUNTBLANK(H1323:J1323)=3,"",I1323="","I列に金額を入力してください",H1323="3.時間給",I1323,J1323="","J列に労働時間を入力してください",H1323="1.月給",ROUND(I1323/J1323,0),H1323="2.日給",ROUND(I1323/J1323,0)),"")</f>
        <v/>
      </c>
      <c r="L1323" s="37" t="str" cm="1">
        <f t="array" ref="L1323">IFERROR(_xlfn.IFS(E1323="","",K1323&lt;F1323,"×（法定外・特例等対象外です）",K1323&lt;G1323,"〇",K1323&gt;=G1323,"ー"),"")</f>
        <v/>
      </c>
      <c r="M1323" s="26" t="str" cm="1">
        <f t="array" ref="M1323">IFERROR(_xlfn.IFS(COUNTBLANK(D1323:K1323)=8,"",D1323="","←D列に従業員名を姓名（フルネーム）で入力してください。誤変換にお気を付け下さい。",E1323="","←E列に都道府県を入力してください。",H1323="","←H列に1.月給～3.時間給の選択肢を入力してください",I1323="","←I列に金額を入力してください",H1323=3,"",J1323="","←J列に所定労働時間を入力してください"),"")</f>
        <v/>
      </c>
    </row>
    <row r="1324" spans="2:13" ht="22" x14ac:dyDescent="0.55000000000000004">
      <c r="B1324" s="39">
        <f t="shared" si="20"/>
        <v>1316</v>
      </c>
      <c r="C1324" s="45"/>
      <c r="D1324" s="35"/>
      <c r="E1324" s="46"/>
      <c r="F1324" s="40" t="str" cm="1">
        <f t="array" ref="F1324">IFERROR(_xlfn.IFS(AND($G$3=45566,E1324="徳島"),VLOOKUP(E1324,最低賃金!$A$2:$G$49,2,FALSE),OR($G$3&lt;&gt;45566,E1324&lt;&gt;"徳島"),VLOOKUP(E1324,最低賃金!$A$2:$G$49,4,FALSE)),"")</f>
        <v/>
      </c>
      <c r="G1324" s="50" t="str">
        <f>IFERROR(VLOOKUP(E1324,最低賃金!$A$3:$G$49,6,FALSE),"")</f>
        <v/>
      </c>
      <c r="H1324" s="45"/>
      <c r="I1324" s="36"/>
      <c r="J1324" s="54"/>
      <c r="K1324" s="51" t="str" cm="1">
        <f t="array" ref="K1324">IFERROR(_xlfn.IFS(COUNTBLANK(H1324:J1324)=3,"",I1324="","I列に金額を入力してください",H1324="3.時間給",I1324,J1324="","J列に労働時間を入力してください",H1324="1.月給",ROUND(I1324/J1324,0),H1324="2.日給",ROUND(I1324/J1324,0)),"")</f>
        <v/>
      </c>
      <c r="L1324" s="37" t="str" cm="1">
        <f t="array" ref="L1324">IFERROR(_xlfn.IFS(E1324="","",K1324&lt;F1324,"×（法定外・特例等対象外です）",K1324&lt;G1324,"〇",K1324&gt;=G1324,"ー"),"")</f>
        <v/>
      </c>
      <c r="M1324" s="26" t="str" cm="1">
        <f t="array" ref="M1324">IFERROR(_xlfn.IFS(COUNTBLANK(D1324:K1324)=8,"",D1324="","←D列に従業員名を姓名（フルネーム）で入力してください。誤変換にお気を付け下さい。",E1324="","←E列に都道府県を入力してください。",H1324="","←H列に1.月給～3.時間給の選択肢を入力してください",I1324="","←I列に金額を入力してください",H1324=3,"",J1324="","←J列に所定労働時間を入力してください"),"")</f>
        <v/>
      </c>
    </row>
    <row r="1325" spans="2:13" ht="22" x14ac:dyDescent="0.55000000000000004">
      <c r="B1325" s="39">
        <f t="shared" si="20"/>
        <v>1317</v>
      </c>
      <c r="C1325" s="45"/>
      <c r="D1325" s="35"/>
      <c r="E1325" s="46"/>
      <c r="F1325" s="40" t="str" cm="1">
        <f t="array" ref="F1325">IFERROR(_xlfn.IFS(AND($G$3=45566,E1325="徳島"),VLOOKUP(E1325,最低賃金!$A$2:$G$49,2,FALSE),OR($G$3&lt;&gt;45566,E1325&lt;&gt;"徳島"),VLOOKUP(E1325,最低賃金!$A$2:$G$49,4,FALSE)),"")</f>
        <v/>
      </c>
      <c r="G1325" s="50" t="str">
        <f>IFERROR(VLOOKUP(E1325,最低賃金!$A$3:$G$49,6,FALSE),"")</f>
        <v/>
      </c>
      <c r="H1325" s="45"/>
      <c r="I1325" s="36"/>
      <c r="J1325" s="54"/>
      <c r="K1325" s="51" t="str" cm="1">
        <f t="array" ref="K1325">IFERROR(_xlfn.IFS(COUNTBLANK(H1325:J1325)=3,"",I1325="","I列に金額を入力してください",H1325="3.時間給",I1325,J1325="","J列に労働時間を入力してください",H1325="1.月給",ROUND(I1325/J1325,0),H1325="2.日給",ROUND(I1325/J1325,0)),"")</f>
        <v/>
      </c>
      <c r="L1325" s="37" t="str" cm="1">
        <f t="array" ref="L1325">IFERROR(_xlfn.IFS(E1325="","",K1325&lt;F1325,"×（法定外・特例等対象外です）",K1325&lt;G1325,"〇",K1325&gt;=G1325,"ー"),"")</f>
        <v/>
      </c>
      <c r="M1325" s="26" t="str" cm="1">
        <f t="array" ref="M1325">IFERROR(_xlfn.IFS(COUNTBLANK(D1325:K1325)=8,"",D1325="","←D列に従業員名を姓名（フルネーム）で入力してください。誤変換にお気を付け下さい。",E1325="","←E列に都道府県を入力してください。",H1325="","←H列に1.月給～3.時間給の選択肢を入力してください",I1325="","←I列に金額を入力してください",H1325=3,"",J1325="","←J列に所定労働時間を入力してください"),"")</f>
        <v/>
      </c>
    </row>
    <row r="1326" spans="2:13" ht="22" x14ac:dyDescent="0.55000000000000004">
      <c r="B1326" s="39">
        <f t="shared" si="20"/>
        <v>1318</v>
      </c>
      <c r="C1326" s="45"/>
      <c r="D1326" s="35"/>
      <c r="E1326" s="46"/>
      <c r="F1326" s="40" t="str" cm="1">
        <f t="array" ref="F1326">IFERROR(_xlfn.IFS(AND($G$3=45566,E1326="徳島"),VLOOKUP(E1326,最低賃金!$A$2:$G$49,2,FALSE),OR($G$3&lt;&gt;45566,E1326&lt;&gt;"徳島"),VLOOKUP(E1326,最低賃金!$A$2:$G$49,4,FALSE)),"")</f>
        <v/>
      </c>
      <c r="G1326" s="50" t="str">
        <f>IFERROR(VLOOKUP(E1326,最低賃金!$A$3:$G$49,6,FALSE),"")</f>
        <v/>
      </c>
      <c r="H1326" s="45"/>
      <c r="I1326" s="36"/>
      <c r="J1326" s="54"/>
      <c r="K1326" s="51" t="str" cm="1">
        <f t="array" ref="K1326">IFERROR(_xlfn.IFS(COUNTBLANK(H1326:J1326)=3,"",I1326="","I列に金額を入力してください",H1326="3.時間給",I1326,J1326="","J列に労働時間を入力してください",H1326="1.月給",ROUND(I1326/J1326,0),H1326="2.日給",ROUND(I1326/J1326,0)),"")</f>
        <v/>
      </c>
      <c r="L1326" s="37" t="str" cm="1">
        <f t="array" ref="L1326">IFERROR(_xlfn.IFS(E1326="","",K1326&lt;F1326,"×（法定外・特例等対象外です）",K1326&lt;G1326,"〇",K1326&gt;=G1326,"ー"),"")</f>
        <v/>
      </c>
      <c r="M1326" s="26" t="str" cm="1">
        <f t="array" ref="M1326">IFERROR(_xlfn.IFS(COUNTBLANK(D1326:K1326)=8,"",D1326="","←D列に従業員名を姓名（フルネーム）で入力してください。誤変換にお気を付け下さい。",E1326="","←E列に都道府県を入力してください。",H1326="","←H列に1.月給～3.時間給の選択肢を入力してください",I1326="","←I列に金額を入力してください",H1326=3,"",J1326="","←J列に所定労働時間を入力してください"),"")</f>
        <v/>
      </c>
    </row>
    <row r="1327" spans="2:13" ht="22" x14ac:dyDescent="0.55000000000000004">
      <c r="B1327" s="39">
        <f t="shared" si="20"/>
        <v>1319</v>
      </c>
      <c r="C1327" s="45"/>
      <c r="D1327" s="35"/>
      <c r="E1327" s="46"/>
      <c r="F1327" s="40" t="str" cm="1">
        <f t="array" ref="F1327">IFERROR(_xlfn.IFS(AND($G$3=45566,E1327="徳島"),VLOOKUP(E1327,最低賃金!$A$2:$G$49,2,FALSE),OR($G$3&lt;&gt;45566,E1327&lt;&gt;"徳島"),VLOOKUP(E1327,最低賃金!$A$2:$G$49,4,FALSE)),"")</f>
        <v/>
      </c>
      <c r="G1327" s="50" t="str">
        <f>IFERROR(VLOOKUP(E1327,最低賃金!$A$3:$G$49,6,FALSE),"")</f>
        <v/>
      </c>
      <c r="H1327" s="45"/>
      <c r="I1327" s="36"/>
      <c r="J1327" s="54"/>
      <c r="K1327" s="51" t="str" cm="1">
        <f t="array" ref="K1327">IFERROR(_xlfn.IFS(COUNTBLANK(H1327:J1327)=3,"",I1327="","I列に金額を入力してください",H1327="3.時間給",I1327,J1327="","J列に労働時間を入力してください",H1327="1.月給",ROUND(I1327/J1327,0),H1327="2.日給",ROUND(I1327/J1327,0)),"")</f>
        <v/>
      </c>
      <c r="L1327" s="37" t="str" cm="1">
        <f t="array" ref="L1327">IFERROR(_xlfn.IFS(E1327="","",K1327&lt;F1327,"×（法定外・特例等対象外です）",K1327&lt;G1327,"〇",K1327&gt;=G1327,"ー"),"")</f>
        <v/>
      </c>
      <c r="M1327" s="26" t="str" cm="1">
        <f t="array" ref="M1327">IFERROR(_xlfn.IFS(COUNTBLANK(D1327:K1327)=8,"",D1327="","←D列に従業員名を姓名（フルネーム）で入力してください。誤変換にお気を付け下さい。",E1327="","←E列に都道府県を入力してください。",H1327="","←H列に1.月給～3.時間給の選択肢を入力してください",I1327="","←I列に金額を入力してください",H1327=3,"",J1327="","←J列に所定労働時間を入力してください"),"")</f>
        <v/>
      </c>
    </row>
    <row r="1328" spans="2:13" ht="22" x14ac:dyDescent="0.55000000000000004">
      <c r="B1328" s="39">
        <f t="shared" si="20"/>
        <v>1320</v>
      </c>
      <c r="C1328" s="45"/>
      <c r="D1328" s="35"/>
      <c r="E1328" s="46"/>
      <c r="F1328" s="40" t="str" cm="1">
        <f t="array" ref="F1328">IFERROR(_xlfn.IFS(AND($G$3=45566,E1328="徳島"),VLOOKUP(E1328,最低賃金!$A$2:$G$49,2,FALSE),OR($G$3&lt;&gt;45566,E1328&lt;&gt;"徳島"),VLOOKUP(E1328,最低賃金!$A$2:$G$49,4,FALSE)),"")</f>
        <v/>
      </c>
      <c r="G1328" s="50" t="str">
        <f>IFERROR(VLOOKUP(E1328,最低賃金!$A$3:$G$49,6,FALSE),"")</f>
        <v/>
      </c>
      <c r="H1328" s="45"/>
      <c r="I1328" s="36"/>
      <c r="J1328" s="54"/>
      <c r="K1328" s="51" t="str" cm="1">
        <f t="array" ref="K1328">IFERROR(_xlfn.IFS(COUNTBLANK(H1328:J1328)=3,"",I1328="","I列に金額を入力してください",H1328="3.時間給",I1328,J1328="","J列に労働時間を入力してください",H1328="1.月給",ROUND(I1328/J1328,0),H1328="2.日給",ROUND(I1328/J1328,0)),"")</f>
        <v/>
      </c>
      <c r="L1328" s="37" t="str" cm="1">
        <f t="array" ref="L1328">IFERROR(_xlfn.IFS(E1328="","",K1328&lt;F1328,"×（法定外・特例等対象外です）",K1328&lt;G1328,"〇",K1328&gt;=G1328,"ー"),"")</f>
        <v/>
      </c>
      <c r="M1328" s="26" t="str" cm="1">
        <f t="array" ref="M1328">IFERROR(_xlfn.IFS(COUNTBLANK(D1328:K1328)=8,"",D1328="","←D列に従業員名を姓名（フルネーム）で入力してください。誤変換にお気を付け下さい。",E1328="","←E列に都道府県を入力してください。",H1328="","←H列に1.月給～3.時間給の選択肢を入力してください",I1328="","←I列に金額を入力してください",H1328=3,"",J1328="","←J列に所定労働時間を入力してください"),"")</f>
        <v/>
      </c>
    </row>
    <row r="1329" spans="2:13" ht="22" x14ac:dyDescent="0.55000000000000004">
      <c r="B1329" s="39">
        <f t="shared" si="20"/>
        <v>1321</v>
      </c>
      <c r="C1329" s="45"/>
      <c r="D1329" s="35"/>
      <c r="E1329" s="46"/>
      <c r="F1329" s="40" t="str" cm="1">
        <f t="array" ref="F1329">IFERROR(_xlfn.IFS(AND($G$3=45566,E1329="徳島"),VLOOKUP(E1329,最低賃金!$A$2:$G$49,2,FALSE),OR($G$3&lt;&gt;45566,E1329&lt;&gt;"徳島"),VLOOKUP(E1329,最低賃金!$A$2:$G$49,4,FALSE)),"")</f>
        <v/>
      </c>
      <c r="G1329" s="50" t="str">
        <f>IFERROR(VLOOKUP(E1329,最低賃金!$A$3:$G$49,6,FALSE),"")</f>
        <v/>
      </c>
      <c r="H1329" s="45"/>
      <c r="I1329" s="36"/>
      <c r="J1329" s="54"/>
      <c r="K1329" s="51" t="str" cm="1">
        <f t="array" ref="K1329">IFERROR(_xlfn.IFS(COUNTBLANK(H1329:J1329)=3,"",I1329="","I列に金額を入力してください",H1329="3.時間給",I1329,J1329="","J列に労働時間を入力してください",H1329="1.月給",ROUND(I1329/J1329,0),H1329="2.日給",ROUND(I1329/J1329,0)),"")</f>
        <v/>
      </c>
      <c r="L1329" s="37" t="str" cm="1">
        <f t="array" ref="L1329">IFERROR(_xlfn.IFS(E1329="","",K1329&lt;F1329,"×（法定外・特例等対象外です）",K1329&lt;G1329,"〇",K1329&gt;=G1329,"ー"),"")</f>
        <v/>
      </c>
      <c r="M1329" s="26" t="str" cm="1">
        <f t="array" ref="M1329">IFERROR(_xlfn.IFS(COUNTBLANK(D1329:K1329)=8,"",D1329="","←D列に従業員名を姓名（フルネーム）で入力してください。誤変換にお気を付け下さい。",E1329="","←E列に都道府県を入力してください。",H1329="","←H列に1.月給～3.時間給の選択肢を入力してください",I1329="","←I列に金額を入力してください",H1329=3,"",J1329="","←J列に所定労働時間を入力してください"),"")</f>
        <v/>
      </c>
    </row>
    <row r="1330" spans="2:13" ht="22" x14ac:dyDescent="0.55000000000000004">
      <c r="B1330" s="39">
        <f t="shared" si="20"/>
        <v>1322</v>
      </c>
      <c r="C1330" s="45"/>
      <c r="D1330" s="35"/>
      <c r="E1330" s="46"/>
      <c r="F1330" s="40" t="str" cm="1">
        <f t="array" ref="F1330">IFERROR(_xlfn.IFS(AND($G$3=45566,E1330="徳島"),VLOOKUP(E1330,最低賃金!$A$2:$G$49,2,FALSE),OR($G$3&lt;&gt;45566,E1330&lt;&gt;"徳島"),VLOOKUP(E1330,最低賃金!$A$2:$G$49,4,FALSE)),"")</f>
        <v/>
      </c>
      <c r="G1330" s="50" t="str">
        <f>IFERROR(VLOOKUP(E1330,最低賃金!$A$3:$G$49,6,FALSE),"")</f>
        <v/>
      </c>
      <c r="H1330" s="45"/>
      <c r="I1330" s="36"/>
      <c r="J1330" s="54"/>
      <c r="K1330" s="51" t="str" cm="1">
        <f t="array" ref="K1330">IFERROR(_xlfn.IFS(COUNTBLANK(H1330:J1330)=3,"",I1330="","I列に金額を入力してください",H1330="3.時間給",I1330,J1330="","J列に労働時間を入力してください",H1330="1.月給",ROUND(I1330/J1330,0),H1330="2.日給",ROUND(I1330/J1330,0)),"")</f>
        <v/>
      </c>
      <c r="L1330" s="37" t="str" cm="1">
        <f t="array" ref="L1330">IFERROR(_xlfn.IFS(E1330="","",K1330&lt;F1330,"×（法定外・特例等対象外です）",K1330&lt;G1330,"〇",K1330&gt;=G1330,"ー"),"")</f>
        <v/>
      </c>
      <c r="M1330" s="26" t="str" cm="1">
        <f t="array" ref="M1330">IFERROR(_xlfn.IFS(COUNTBLANK(D1330:K1330)=8,"",D1330="","←D列に従業員名を姓名（フルネーム）で入力してください。誤変換にお気を付け下さい。",E1330="","←E列に都道府県を入力してください。",H1330="","←H列に1.月給～3.時間給の選択肢を入力してください",I1330="","←I列に金額を入力してください",H1330=3,"",J1330="","←J列に所定労働時間を入力してください"),"")</f>
        <v/>
      </c>
    </row>
    <row r="1331" spans="2:13" ht="22" x14ac:dyDescent="0.55000000000000004">
      <c r="B1331" s="39">
        <f t="shared" si="20"/>
        <v>1323</v>
      </c>
      <c r="C1331" s="45"/>
      <c r="D1331" s="35"/>
      <c r="E1331" s="46"/>
      <c r="F1331" s="40" t="str" cm="1">
        <f t="array" ref="F1331">IFERROR(_xlfn.IFS(AND($G$3=45566,E1331="徳島"),VLOOKUP(E1331,最低賃金!$A$2:$G$49,2,FALSE),OR($G$3&lt;&gt;45566,E1331&lt;&gt;"徳島"),VLOOKUP(E1331,最低賃金!$A$2:$G$49,4,FALSE)),"")</f>
        <v/>
      </c>
      <c r="G1331" s="50" t="str">
        <f>IFERROR(VLOOKUP(E1331,最低賃金!$A$3:$G$49,6,FALSE),"")</f>
        <v/>
      </c>
      <c r="H1331" s="45"/>
      <c r="I1331" s="36"/>
      <c r="J1331" s="54"/>
      <c r="K1331" s="51" t="str" cm="1">
        <f t="array" ref="K1331">IFERROR(_xlfn.IFS(COUNTBLANK(H1331:J1331)=3,"",I1331="","I列に金額を入力してください",H1331="3.時間給",I1331,J1331="","J列に労働時間を入力してください",H1331="1.月給",ROUND(I1331/J1331,0),H1331="2.日給",ROUND(I1331/J1331,0)),"")</f>
        <v/>
      </c>
      <c r="L1331" s="37" t="str" cm="1">
        <f t="array" ref="L1331">IFERROR(_xlfn.IFS(E1331="","",K1331&lt;F1331,"×（法定外・特例等対象外です）",K1331&lt;G1331,"〇",K1331&gt;=G1331,"ー"),"")</f>
        <v/>
      </c>
      <c r="M1331" s="26" t="str" cm="1">
        <f t="array" ref="M1331">IFERROR(_xlfn.IFS(COUNTBLANK(D1331:K1331)=8,"",D1331="","←D列に従業員名を姓名（フルネーム）で入力してください。誤変換にお気を付け下さい。",E1331="","←E列に都道府県を入力してください。",H1331="","←H列に1.月給～3.時間給の選択肢を入力してください",I1331="","←I列に金額を入力してください",H1331=3,"",J1331="","←J列に所定労働時間を入力してください"),"")</f>
        <v/>
      </c>
    </row>
    <row r="1332" spans="2:13" ht="22" x14ac:dyDescent="0.55000000000000004">
      <c r="B1332" s="39">
        <f t="shared" si="20"/>
        <v>1324</v>
      </c>
      <c r="C1332" s="45"/>
      <c r="D1332" s="35"/>
      <c r="E1332" s="46"/>
      <c r="F1332" s="40" t="str" cm="1">
        <f t="array" ref="F1332">IFERROR(_xlfn.IFS(AND($G$3=45566,E1332="徳島"),VLOOKUP(E1332,最低賃金!$A$2:$G$49,2,FALSE),OR($G$3&lt;&gt;45566,E1332&lt;&gt;"徳島"),VLOOKUP(E1332,最低賃金!$A$2:$G$49,4,FALSE)),"")</f>
        <v/>
      </c>
      <c r="G1332" s="50" t="str">
        <f>IFERROR(VLOOKUP(E1332,最低賃金!$A$3:$G$49,6,FALSE),"")</f>
        <v/>
      </c>
      <c r="H1332" s="45"/>
      <c r="I1332" s="36"/>
      <c r="J1332" s="54"/>
      <c r="K1332" s="51" t="str" cm="1">
        <f t="array" ref="K1332">IFERROR(_xlfn.IFS(COUNTBLANK(H1332:J1332)=3,"",I1332="","I列に金額を入力してください",H1332="3.時間給",I1332,J1332="","J列に労働時間を入力してください",H1332="1.月給",ROUND(I1332/J1332,0),H1332="2.日給",ROUND(I1332/J1332,0)),"")</f>
        <v/>
      </c>
      <c r="L1332" s="37" t="str" cm="1">
        <f t="array" ref="L1332">IFERROR(_xlfn.IFS(E1332="","",K1332&lt;F1332,"×（法定外・特例等対象外です）",K1332&lt;G1332,"〇",K1332&gt;=G1332,"ー"),"")</f>
        <v/>
      </c>
      <c r="M1332" s="26" t="str" cm="1">
        <f t="array" ref="M1332">IFERROR(_xlfn.IFS(COUNTBLANK(D1332:K1332)=8,"",D1332="","←D列に従業員名を姓名（フルネーム）で入力してください。誤変換にお気を付け下さい。",E1332="","←E列に都道府県を入力してください。",H1332="","←H列に1.月給～3.時間給の選択肢を入力してください",I1332="","←I列に金額を入力してください",H1332=3,"",J1332="","←J列に所定労働時間を入力してください"),"")</f>
        <v/>
      </c>
    </row>
    <row r="1333" spans="2:13" ht="22" x14ac:dyDescent="0.55000000000000004">
      <c r="B1333" s="39">
        <f t="shared" si="20"/>
        <v>1325</v>
      </c>
      <c r="C1333" s="45"/>
      <c r="D1333" s="35"/>
      <c r="E1333" s="46"/>
      <c r="F1333" s="40" t="str" cm="1">
        <f t="array" ref="F1333">IFERROR(_xlfn.IFS(AND($G$3=45566,E1333="徳島"),VLOOKUP(E1333,最低賃金!$A$2:$G$49,2,FALSE),OR($G$3&lt;&gt;45566,E1333&lt;&gt;"徳島"),VLOOKUP(E1333,最低賃金!$A$2:$G$49,4,FALSE)),"")</f>
        <v/>
      </c>
      <c r="G1333" s="50" t="str">
        <f>IFERROR(VLOOKUP(E1333,最低賃金!$A$3:$G$49,6,FALSE),"")</f>
        <v/>
      </c>
      <c r="H1333" s="45"/>
      <c r="I1333" s="36"/>
      <c r="J1333" s="54"/>
      <c r="K1333" s="51" t="str" cm="1">
        <f t="array" ref="K1333">IFERROR(_xlfn.IFS(COUNTBLANK(H1333:J1333)=3,"",I1333="","I列に金額を入力してください",H1333="3.時間給",I1333,J1333="","J列に労働時間を入力してください",H1333="1.月給",ROUND(I1333/J1333,0),H1333="2.日給",ROUND(I1333/J1333,0)),"")</f>
        <v/>
      </c>
      <c r="L1333" s="37" t="str" cm="1">
        <f t="array" ref="L1333">IFERROR(_xlfn.IFS(E1333="","",K1333&lt;F1333,"×（法定外・特例等対象外です）",K1333&lt;G1333,"〇",K1333&gt;=G1333,"ー"),"")</f>
        <v/>
      </c>
      <c r="M1333" s="26" t="str" cm="1">
        <f t="array" ref="M1333">IFERROR(_xlfn.IFS(COUNTBLANK(D1333:K1333)=8,"",D1333="","←D列に従業員名を姓名（フルネーム）で入力してください。誤変換にお気を付け下さい。",E1333="","←E列に都道府県を入力してください。",H1333="","←H列に1.月給～3.時間給の選択肢を入力してください",I1333="","←I列に金額を入力してください",H1333=3,"",J1333="","←J列に所定労働時間を入力してください"),"")</f>
        <v/>
      </c>
    </row>
    <row r="1334" spans="2:13" ht="22" x14ac:dyDescent="0.55000000000000004">
      <c r="B1334" s="39">
        <f t="shared" si="20"/>
        <v>1326</v>
      </c>
      <c r="C1334" s="45"/>
      <c r="D1334" s="35"/>
      <c r="E1334" s="46"/>
      <c r="F1334" s="40" t="str" cm="1">
        <f t="array" ref="F1334">IFERROR(_xlfn.IFS(AND($G$3=45566,E1334="徳島"),VLOOKUP(E1334,最低賃金!$A$2:$G$49,2,FALSE),OR($G$3&lt;&gt;45566,E1334&lt;&gt;"徳島"),VLOOKUP(E1334,最低賃金!$A$2:$G$49,4,FALSE)),"")</f>
        <v/>
      </c>
      <c r="G1334" s="50" t="str">
        <f>IFERROR(VLOOKUP(E1334,最低賃金!$A$3:$G$49,6,FALSE),"")</f>
        <v/>
      </c>
      <c r="H1334" s="45"/>
      <c r="I1334" s="36"/>
      <c r="J1334" s="54"/>
      <c r="K1334" s="51" t="str" cm="1">
        <f t="array" ref="K1334">IFERROR(_xlfn.IFS(COUNTBLANK(H1334:J1334)=3,"",I1334="","I列に金額を入力してください",H1334="3.時間給",I1334,J1334="","J列に労働時間を入力してください",H1334="1.月給",ROUND(I1334/J1334,0),H1334="2.日給",ROUND(I1334/J1334,0)),"")</f>
        <v/>
      </c>
      <c r="L1334" s="37" t="str" cm="1">
        <f t="array" ref="L1334">IFERROR(_xlfn.IFS(E1334="","",K1334&lt;F1334,"×（法定外・特例等対象外です）",K1334&lt;G1334,"〇",K1334&gt;=G1334,"ー"),"")</f>
        <v/>
      </c>
      <c r="M1334" s="26" t="str" cm="1">
        <f t="array" ref="M1334">IFERROR(_xlfn.IFS(COUNTBLANK(D1334:K1334)=8,"",D1334="","←D列に従業員名を姓名（フルネーム）で入力してください。誤変換にお気を付け下さい。",E1334="","←E列に都道府県を入力してください。",H1334="","←H列に1.月給～3.時間給の選択肢を入力してください",I1334="","←I列に金額を入力してください",H1334=3,"",J1334="","←J列に所定労働時間を入力してください"),"")</f>
        <v/>
      </c>
    </row>
    <row r="1335" spans="2:13" ht="22" x14ac:dyDescent="0.55000000000000004">
      <c r="B1335" s="39">
        <f t="shared" si="20"/>
        <v>1327</v>
      </c>
      <c r="C1335" s="45"/>
      <c r="D1335" s="35"/>
      <c r="E1335" s="46"/>
      <c r="F1335" s="40" t="str" cm="1">
        <f t="array" ref="F1335">IFERROR(_xlfn.IFS(AND($G$3=45566,E1335="徳島"),VLOOKUP(E1335,最低賃金!$A$2:$G$49,2,FALSE),OR($G$3&lt;&gt;45566,E1335&lt;&gt;"徳島"),VLOOKUP(E1335,最低賃金!$A$2:$G$49,4,FALSE)),"")</f>
        <v/>
      </c>
      <c r="G1335" s="50" t="str">
        <f>IFERROR(VLOOKUP(E1335,最低賃金!$A$3:$G$49,6,FALSE),"")</f>
        <v/>
      </c>
      <c r="H1335" s="45"/>
      <c r="I1335" s="36"/>
      <c r="J1335" s="54"/>
      <c r="K1335" s="51" t="str" cm="1">
        <f t="array" ref="K1335">IFERROR(_xlfn.IFS(COUNTBLANK(H1335:J1335)=3,"",I1335="","I列に金額を入力してください",H1335="3.時間給",I1335,J1335="","J列に労働時間を入力してください",H1335="1.月給",ROUND(I1335/J1335,0),H1335="2.日給",ROUND(I1335/J1335,0)),"")</f>
        <v/>
      </c>
      <c r="L1335" s="37" t="str" cm="1">
        <f t="array" ref="L1335">IFERROR(_xlfn.IFS(E1335="","",K1335&lt;F1335,"×（法定外・特例等対象外です）",K1335&lt;G1335,"〇",K1335&gt;=G1335,"ー"),"")</f>
        <v/>
      </c>
      <c r="M1335" s="26" t="str" cm="1">
        <f t="array" ref="M1335">IFERROR(_xlfn.IFS(COUNTBLANK(D1335:K1335)=8,"",D1335="","←D列に従業員名を姓名（フルネーム）で入力してください。誤変換にお気を付け下さい。",E1335="","←E列に都道府県を入力してください。",H1335="","←H列に1.月給～3.時間給の選択肢を入力してください",I1335="","←I列に金額を入力してください",H1335=3,"",J1335="","←J列に所定労働時間を入力してください"),"")</f>
        <v/>
      </c>
    </row>
    <row r="1336" spans="2:13" ht="22" x14ac:dyDescent="0.55000000000000004">
      <c r="B1336" s="39">
        <f t="shared" si="20"/>
        <v>1328</v>
      </c>
      <c r="C1336" s="45"/>
      <c r="D1336" s="35"/>
      <c r="E1336" s="46"/>
      <c r="F1336" s="40" t="str" cm="1">
        <f t="array" ref="F1336">IFERROR(_xlfn.IFS(AND($G$3=45566,E1336="徳島"),VLOOKUP(E1336,最低賃金!$A$2:$G$49,2,FALSE),OR($G$3&lt;&gt;45566,E1336&lt;&gt;"徳島"),VLOOKUP(E1336,最低賃金!$A$2:$G$49,4,FALSE)),"")</f>
        <v/>
      </c>
      <c r="G1336" s="50" t="str">
        <f>IFERROR(VLOOKUP(E1336,最低賃金!$A$3:$G$49,6,FALSE),"")</f>
        <v/>
      </c>
      <c r="H1336" s="45"/>
      <c r="I1336" s="36"/>
      <c r="J1336" s="54"/>
      <c r="K1336" s="51" t="str" cm="1">
        <f t="array" ref="K1336">IFERROR(_xlfn.IFS(COUNTBLANK(H1336:J1336)=3,"",I1336="","I列に金額を入力してください",H1336="3.時間給",I1336,J1336="","J列に労働時間を入力してください",H1336="1.月給",ROUND(I1336/J1336,0),H1336="2.日給",ROUND(I1336/J1336,0)),"")</f>
        <v/>
      </c>
      <c r="L1336" s="37" t="str" cm="1">
        <f t="array" ref="L1336">IFERROR(_xlfn.IFS(E1336="","",K1336&lt;F1336,"×（法定外・特例等対象外です）",K1336&lt;G1336,"〇",K1336&gt;=G1336,"ー"),"")</f>
        <v/>
      </c>
      <c r="M1336" s="26" t="str" cm="1">
        <f t="array" ref="M1336">IFERROR(_xlfn.IFS(COUNTBLANK(D1336:K1336)=8,"",D1336="","←D列に従業員名を姓名（フルネーム）で入力してください。誤変換にお気を付け下さい。",E1336="","←E列に都道府県を入力してください。",H1336="","←H列に1.月給～3.時間給の選択肢を入力してください",I1336="","←I列に金額を入力してください",H1336=3,"",J1336="","←J列に所定労働時間を入力してください"),"")</f>
        <v/>
      </c>
    </row>
    <row r="1337" spans="2:13" ht="22" x14ac:dyDescent="0.55000000000000004">
      <c r="B1337" s="39">
        <f t="shared" si="20"/>
        <v>1329</v>
      </c>
      <c r="C1337" s="45"/>
      <c r="D1337" s="35"/>
      <c r="E1337" s="46"/>
      <c r="F1337" s="40" t="str" cm="1">
        <f t="array" ref="F1337">IFERROR(_xlfn.IFS(AND($G$3=45566,E1337="徳島"),VLOOKUP(E1337,最低賃金!$A$2:$G$49,2,FALSE),OR($G$3&lt;&gt;45566,E1337&lt;&gt;"徳島"),VLOOKUP(E1337,最低賃金!$A$2:$G$49,4,FALSE)),"")</f>
        <v/>
      </c>
      <c r="G1337" s="50" t="str">
        <f>IFERROR(VLOOKUP(E1337,最低賃金!$A$3:$G$49,6,FALSE),"")</f>
        <v/>
      </c>
      <c r="H1337" s="45"/>
      <c r="I1337" s="36"/>
      <c r="J1337" s="54"/>
      <c r="K1337" s="51" t="str" cm="1">
        <f t="array" ref="K1337">IFERROR(_xlfn.IFS(COUNTBLANK(H1337:J1337)=3,"",I1337="","I列に金額を入力してください",H1337="3.時間給",I1337,J1337="","J列に労働時間を入力してください",H1337="1.月給",ROUND(I1337/J1337,0),H1337="2.日給",ROUND(I1337/J1337,0)),"")</f>
        <v/>
      </c>
      <c r="L1337" s="37" t="str" cm="1">
        <f t="array" ref="L1337">IFERROR(_xlfn.IFS(E1337="","",K1337&lt;F1337,"×（法定外・特例等対象外です）",K1337&lt;G1337,"〇",K1337&gt;=G1337,"ー"),"")</f>
        <v/>
      </c>
      <c r="M1337" s="26" t="str" cm="1">
        <f t="array" ref="M1337">IFERROR(_xlfn.IFS(COUNTBLANK(D1337:K1337)=8,"",D1337="","←D列に従業員名を姓名（フルネーム）で入力してください。誤変換にお気を付け下さい。",E1337="","←E列に都道府県を入力してください。",H1337="","←H列に1.月給～3.時間給の選択肢を入力してください",I1337="","←I列に金額を入力してください",H1337=3,"",J1337="","←J列に所定労働時間を入力してください"),"")</f>
        <v/>
      </c>
    </row>
    <row r="1338" spans="2:13" ht="22" x14ac:dyDescent="0.55000000000000004">
      <c r="B1338" s="39">
        <f t="shared" si="20"/>
        <v>1330</v>
      </c>
      <c r="C1338" s="45"/>
      <c r="D1338" s="35"/>
      <c r="E1338" s="46"/>
      <c r="F1338" s="40" t="str" cm="1">
        <f t="array" ref="F1338">IFERROR(_xlfn.IFS(AND($G$3=45566,E1338="徳島"),VLOOKUP(E1338,最低賃金!$A$2:$G$49,2,FALSE),OR($G$3&lt;&gt;45566,E1338&lt;&gt;"徳島"),VLOOKUP(E1338,最低賃金!$A$2:$G$49,4,FALSE)),"")</f>
        <v/>
      </c>
      <c r="G1338" s="50" t="str">
        <f>IFERROR(VLOOKUP(E1338,最低賃金!$A$3:$G$49,6,FALSE),"")</f>
        <v/>
      </c>
      <c r="H1338" s="45"/>
      <c r="I1338" s="36"/>
      <c r="J1338" s="54"/>
      <c r="K1338" s="51" t="str" cm="1">
        <f t="array" ref="K1338">IFERROR(_xlfn.IFS(COUNTBLANK(H1338:J1338)=3,"",I1338="","I列に金額を入力してください",H1338="3.時間給",I1338,J1338="","J列に労働時間を入力してください",H1338="1.月給",ROUND(I1338/J1338,0),H1338="2.日給",ROUND(I1338/J1338,0)),"")</f>
        <v/>
      </c>
      <c r="L1338" s="37" t="str" cm="1">
        <f t="array" ref="L1338">IFERROR(_xlfn.IFS(E1338="","",K1338&lt;F1338,"×（法定外・特例等対象外です）",K1338&lt;G1338,"〇",K1338&gt;=G1338,"ー"),"")</f>
        <v/>
      </c>
      <c r="M1338" s="26" t="str" cm="1">
        <f t="array" ref="M1338">IFERROR(_xlfn.IFS(COUNTBLANK(D1338:K1338)=8,"",D1338="","←D列に従業員名を姓名（フルネーム）で入力してください。誤変換にお気を付け下さい。",E1338="","←E列に都道府県を入力してください。",H1338="","←H列に1.月給～3.時間給の選択肢を入力してください",I1338="","←I列に金額を入力してください",H1338=3,"",J1338="","←J列に所定労働時間を入力してください"),"")</f>
        <v/>
      </c>
    </row>
    <row r="1339" spans="2:13" ht="22" x14ac:dyDescent="0.55000000000000004">
      <c r="B1339" s="39">
        <f t="shared" si="20"/>
        <v>1331</v>
      </c>
      <c r="C1339" s="45"/>
      <c r="D1339" s="35"/>
      <c r="E1339" s="46"/>
      <c r="F1339" s="40" t="str" cm="1">
        <f t="array" ref="F1339">IFERROR(_xlfn.IFS(AND($G$3=45566,E1339="徳島"),VLOOKUP(E1339,最低賃金!$A$2:$G$49,2,FALSE),OR($G$3&lt;&gt;45566,E1339&lt;&gt;"徳島"),VLOOKUP(E1339,最低賃金!$A$2:$G$49,4,FALSE)),"")</f>
        <v/>
      </c>
      <c r="G1339" s="50" t="str">
        <f>IFERROR(VLOOKUP(E1339,最低賃金!$A$3:$G$49,6,FALSE),"")</f>
        <v/>
      </c>
      <c r="H1339" s="45"/>
      <c r="I1339" s="36"/>
      <c r="J1339" s="54"/>
      <c r="K1339" s="51" t="str" cm="1">
        <f t="array" ref="K1339">IFERROR(_xlfn.IFS(COUNTBLANK(H1339:J1339)=3,"",I1339="","I列に金額を入力してください",H1339="3.時間給",I1339,J1339="","J列に労働時間を入力してください",H1339="1.月給",ROUND(I1339/J1339,0),H1339="2.日給",ROUND(I1339/J1339,0)),"")</f>
        <v/>
      </c>
      <c r="L1339" s="37" t="str" cm="1">
        <f t="array" ref="L1339">IFERROR(_xlfn.IFS(E1339="","",K1339&lt;F1339,"×（法定外・特例等対象外です）",K1339&lt;G1339,"〇",K1339&gt;=G1339,"ー"),"")</f>
        <v/>
      </c>
      <c r="M1339" s="26" t="str" cm="1">
        <f t="array" ref="M1339">IFERROR(_xlfn.IFS(COUNTBLANK(D1339:K1339)=8,"",D1339="","←D列に従業員名を姓名（フルネーム）で入力してください。誤変換にお気を付け下さい。",E1339="","←E列に都道府県を入力してください。",H1339="","←H列に1.月給～3.時間給の選択肢を入力してください",I1339="","←I列に金額を入力してください",H1339=3,"",J1339="","←J列に所定労働時間を入力してください"),"")</f>
        <v/>
      </c>
    </row>
    <row r="1340" spans="2:13" ht="22" x14ac:dyDescent="0.55000000000000004">
      <c r="B1340" s="39">
        <f t="shared" si="20"/>
        <v>1332</v>
      </c>
      <c r="C1340" s="45"/>
      <c r="D1340" s="35"/>
      <c r="E1340" s="46"/>
      <c r="F1340" s="40" t="str" cm="1">
        <f t="array" ref="F1340">IFERROR(_xlfn.IFS(AND($G$3=45566,E1340="徳島"),VLOOKUP(E1340,最低賃金!$A$2:$G$49,2,FALSE),OR($G$3&lt;&gt;45566,E1340&lt;&gt;"徳島"),VLOOKUP(E1340,最低賃金!$A$2:$G$49,4,FALSE)),"")</f>
        <v/>
      </c>
      <c r="G1340" s="50" t="str">
        <f>IFERROR(VLOOKUP(E1340,最低賃金!$A$3:$G$49,6,FALSE),"")</f>
        <v/>
      </c>
      <c r="H1340" s="45"/>
      <c r="I1340" s="36"/>
      <c r="J1340" s="54"/>
      <c r="K1340" s="51" t="str" cm="1">
        <f t="array" ref="K1340">IFERROR(_xlfn.IFS(COUNTBLANK(H1340:J1340)=3,"",I1340="","I列に金額を入力してください",H1340="3.時間給",I1340,J1340="","J列に労働時間を入力してください",H1340="1.月給",ROUND(I1340/J1340,0),H1340="2.日給",ROUND(I1340/J1340,0)),"")</f>
        <v/>
      </c>
      <c r="L1340" s="37" t="str" cm="1">
        <f t="array" ref="L1340">IFERROR(_xlfn.IFS(E1340="","",K1340&lt;F1340,"×（法定外・特例等対象外です）",K1340&lt;G1340,"〇",K1340&gt;=G1340,"ー"),"")</f>
        <v/>
      </c>
      <c r="M1340" s="26" t="str" cm="1">
        <f t="array" ref="M1340">IFERROR(_xlfn.IFS(COUNTBLANK(D1340:K1340)=8,"",D1340="","←D列に従業員名を姓名（フルネーム）で入力してください。誤変換にお気を付け下さい。",E1340="","←E列に都道府県を入力してください。",H1340="","←H列に1.月給～3.時間給の選択肢を入力してください",I1340="","←I列に金額を入力してください",H1340=3,"",J1340="","←J列に所定労働時間を入力してください"),"")</f>
        <v/>
      </c>
    </row>
    <row r="1341" spans="2:13" ht="22" x14ac:dyDescent="0.55000000000000004">
      <c r="B1341" s="39">
        <f t="shared" si="20"/>
        <v>1333</v>
      </c>
      <c r="C1341" s="45"/>
      <c r="D1341" s="35"/>
      <c r="E1341" s="46"/>
      <c r="F1341" s="40" t="str" cm="1">
        <f t="array" ref="F1341">IFERROR(_xlfn.IFS(AND($G$3=45566,E1341="徳島"),VLOOKUP(E1341,最低賃金!$A$2:$G$49,2,FALSE),OR($G$3&lt;&gt;45566,E1341&lt;&gt;"徳島"),VLOOKUP(E1341,最低賃金!$A$2:$G$49,4,FALSE)),"")</f>
        <v/>
      </c>
      <c r="G1341" s="50" t="str">
        <f>IFERROR(VLOOKUP(E1341,最低賃金!$A$3:$G$49,6,FALSE),"")</f>
        <v/>
      </c>
      <c r="H1341" s="45"/>
      <c r="I1341" s="36"/>
      <c r="J1341" s="54"/>
      <c r="K1341" s="51" t="str" cm="1">
        <f t="array" ref="K1341">IFERROR(_xlfn.IFS(COUNTBLANK(H1341:J1341)=3,"",I1341="","I列に金額を入力してください",H1341="3.時間給",I1341,J1341="","J列に労働時間を入力してください",H1341="1.月給",ROUND(I1341/J1341,0),H1341="2.日給",ROUND(I1341/J1341,0)),"")</f>
        <v/>
      </c>
      <c r="L1341" s="37" t="str" cm="1">
        <f t="array" ref="L1341">IFERROR(_xlfn.IFS(E1341="","",K1341&lt;F1341,"×（法定外・特例等対象外です）",K1341&lt;G1341,"〇",K1341&gt;=G1341,"ー"),"")</f>
        <v/>
      </c>
      <c r="M1341" s="26" t="str" cm="1">
        <f t="array" ref="M1341">IFERROR(_xlfn.IFS(COUNTBLANK(D1341:K1341)=8,"",D1341="","←D列に従業員名を姓名（フルネーム）で入力してください。誤変換にお気を付け下さい。",E1341="","←E列に都道府県を入力してください。",H1341="","←H列に1.月給～3.時間給の選択肢を入力してください",I1341="","←I列に金額を入力してください",H1341=3,"",J1341="","←J列に所定労働時間を入力してください"),"")</f>
        <v/>
      </c>
    </row>
    <row r="1342" spans="2:13" ht="22" x14ac:dyDescent="0.55000000000000004">
      <c r="B1342" s="39">
        <f t="shared" si="20"/>
        <v>1334</v>
      </c>
      <c r="C1342" s="45"/>
      <c r="D1342" s="35"/>
      <c r="E1342" s="46"/>
      <c r="F1342" s="40" t="str" cm="1">
        <f t="array" ref="F1342">IFERROR(_xlfn.IFS(AND($G$3=45566,E1342="徳島"),VLOOKUP(E1342,最低賃金!$A$2:$G$49,2,FALSE),OR($G$3&lt;&gt;45566,E1342&lt;&gt;"徳島"),VLOOKUP(E1342,最低賃金!$A$2:$G$49,4,FALSE)),"")</f>
        <v/>
      </c>
      <c r="G1342" s="50" t="str">
        <f>IFERROR(VLOOKUP(E1342,最低賃金!$A$3:$G$49,6,FALSE),"")</f>
        <v/>
      </c>
      <c r="H1342" s="45"/>
      <c r="I1342" s="36"/>
      <c r="J1342" s="54"/>
      <c r="K1342" s="51" t="str" cm="1">
        <f t="array" ref="K1342">IFERROR(_xlfn.IFS(COUNTBLANK(H1342:J1342)=3,"",I1342="","I列に金額を入力してください",H1342="3.時間給",I1342,J1342="","J列に労働時間を入力してください",H1342="1.月給",ROUND(I1342/J1342,0),H1342="2.日給",ROUND(I1342/J1342,0)),"")</f>
        <v/>
      </c>
      <c r="L1342" s="37" t="str" cm="1">
        <f t="array" ref="L1342">IFERROR(_xlfn.IFS(E1342="","",K1342&lt;F1342,"×（法定外・特例等対象外です）",K1342&lt;G1342,"〇",K1342&gt;=G1342,"ー"),"")</f>
        <v/>
      </c>
      <c r="M1342" s="26" t="str" cm="1">
        <f t="array" ref="M1342">IFERROR(_xlfn.IFS(COUNTBLANK(D1342:K1342)=8,"",D1342="","←D列に従業員名を姓名（フルネーム）で入力してください。誤変換にお気を付け下さい。",E1342="","←E列に都道府県を入力してください。",H1342="","←H列に1.月給～3.時間給の選択肢を入力してください",I1342="","←I列に金額を入力してください",H1342=3,"",J1342="","←J列に所定労働時間を入力してください"),"")</f>
        <v/>
      </c>
    </row>
    <row r="1343" spans="2:13" ht="22" x14ac:dyDescent="0.55000000000000004">
      <c r="B1343" s="39">
        <f t="shared" si="20"/>
        <v>1335</v>
      </c>
      <c r="C1343" s="45"/>
      <c r="D1343" s="35"/>
      <c r="E1343" s="46"/>
      <c r="F1343" s="40" t="str" cm="1">
        <f t="array" ref="F1343">IFERROR(_xlfn.IFS(AND($G$3=45566,E1343="徳島"),VLOOKUP(E1343,最低賃金!$A$2:$G$49,2,FALSE),OR($G$3&lt;&gt;45566,E1343&lt;&gt;"徳島"),VLOOKUP(E1343,最低賃金!$A$2:$G$49,4,FALSE)),"")</f>
        <v/>
      </c>
      <c r="G1343" s="50" t="str">
        <f>IFERROR(VLOOKUP(E1343,最低賃金!$A$3:$G$49,6,FALSE),"")</f>
        <v/>
      </c>
      <c r="H1343" s="45"/>
      <c r="I1343" s="36"/>
      <c r="J1343" s="54"/>
      <c r="K1343" s="51" t="str" cm="1">
        <f t="array" ref="K1343">IFERROR(_xlfn.IFS(COUNTBLANK(H1343:J1343)=3,"",I1343="","I列に金額を入力してください",H1343="3.時間給",I1343,J1343="","J列に労働時間を入力してください",H1343="1.月給",ROUND(I1343/J1343,0),H1343="2.日給",ROUND(I1343/J1343,0)),"")</f>
        <v/>
      </c>
      <c r="L1343" s="37" t="str" cm="1">
        <f t="array" ref="L1343">IFERROR(_xlfn.IFS(E1343="","",K1343&lt;F1343,"×（法定外・特例等対象外です）",K1343&lt;G1343,"〇",K1343&gt;=G1343,"ー"),"")</f>
        <v/>
      </c>
      <c r="M1343" s="26" t="str" cm="1">
        <f t="array" ref="M1343">IFERROR(_xlfn.IFS(COUNTBLANK(D1343:K1343)=8,"",D1343="","←D列に従業員名を姓名（フルネーム）で入力してください。誤変換にお気を付け下さい。",E1343="","←E列に都道府県を入力してください。",H1343="","←H列に1.月給～3.時間給の選択肢を入力してください",I1343="","←I列に金額を入力してください",H1343=3,"",J1343="","←J列に所定労働時間を入力してください"),"")</f>
        <v/>
      </c>
    </row>
    <row r="1344" spans="2:13" ht="22" x14ac:dyDescent="0.55000000000000004">
      <c r="B1344" s="39">
        <f t="shared" si="20"/>
        <v>1336</v>
      </c>
      <c r="C1344" s="45"/>
      <c r="D1344" s="35"/>
      <c r="E1344" s="46"/>
      <c r="F1344" s="40" t="str" cm="1">
        <f t="array" ref="F1344">IFERROR(_xlfn.IFS(AND($G$3=45566,E1344="徳島"),VLOOKUP(E1344,最低賃金!$A$2:$G$49,2,FALSE),OR($G$3&lt;&gt;45566,E1344&lt;&gt;"徳島"),VLOOKUP(E1344,最低賃金!$A$2:$G$49,4,FALSE)),"")</f>
        <v/>
      </c>
      <c r="G1344" s="50" t="str">
        <f>IFERROR(VLOOKUP(E1344,最低賃金!$A$3:$G$49,6,FALSE),"")</f>
        <v/>
      </c>
      <c r="H1344" s="45"/>
      <c r="I1344" s="36"/>
      <c r="J1344" s="54"/>
      <c r="K1344" s="51" t="str" cm="1">
        <f t="array" ref="K1344">IFERROR(_xlfn.IFS(COUNTBLANK(H1344:J1344)=3,"",I1344="","I列に金額を入力してください",H1344="3.時間給",I1344,J1344="","J列に労働時間を入力してください",H1344="1.月給",ROUND(I1344/J1344,0),H1344="2.日給",ROUND(I1344/J1344,0)),"")</f>
        <v/>
      </c>
      <c r="L1344" s="37" t="str" cm="1">
        <f t="array" ref="L1344">IFERROR(_xlfn.IFS(E1344="","",K1344&lt;F1344,"×（法定外・特例等対象外です）",K1344&lt;G1344,"〇",K1344&gt;=G1344,"ー"),"")</f>
        <v/>
      </c>
      <c r="M1344" s="26" t="str" cm="1">
        <f t="array" ref="M1344">IFERROR(_xlfn.IFS(COUNTBLANK(D1344:K1344)=8,"",D1344="","←D列に従業員名を姓名（フルネーム）で入力してください。誤変換にお気を付け下さい。",E1344="","←E列に都道府県を入力してください。",H1344="","←H列に1.月給～3.時間給の選択肢を入力してください",I1344="","←I列に金額を入力してください",H1344=3,"",J1344="","←J列に所定労働時間を入力してください"),"")</f>
        <v/>
      </c>
    </row>
    <row r="1345" spans="2:13" ht="22" x14ac:dyDescent="0.55000000000000004">
      <c r="B1345" s="39">
        <f t="shared" si="20"/>
        <v>1337</v>
      </c>
      <c r="C1345" s="45"/>
      <c r="D1345" s="35"/>
      <c r="E1345" s="46"/>
      <c r="F1345" s="40" t="str" cm="1">
        <f t="array" ref="F1345">IFERROR(_xlfn.IFS(AND($G$3=45566,E1345="徳島"),VLOOKUP(E1345,最低賃金!$A$2:$G$49,2,FALSE),OR($G$3&lt;&gt;45566,E1345&lt;&gt;"徳島"),VLOOKUP(E1345,最低賃金!$A$2:$G$49,4,FALSE)),"")</f>
        <v/>
      </c>
      <c r="G1345" s="50" t="str">
        <f>IFERROR(VLOOKUP(E1345,最低賃金!$A$3:$G$49,6,FALSE),"")</f>
        <v/>
      </c>
      <c r="H1345" s="45"/>
      <c r="I1345" s="36"/>
      <c r="J1345" s="54"/>
      <c r="K1345" s="51" t="str" cm="1">
        <f t="array" ref="K1345">IFERROR(_xlfn.IFS(COUNTBLANK(H1345:J1345)=3,"",I1345="","I列に金額を入力してください",H1345="3.時間給",I1345,J1345="","J列に労働時間を入力してください",H1345="1.月給",ROUND(I1345/J1345,0),H1345="2.日給",ROUND(I1345/J1345,0)),"")</f>
        <v/>
      </c>
      <c r="L1345" s="37" t="str" cm="1">
        <f t="array" ref="L1345">IFERROR(_xlfn.IFS(E1345="","",K1345&lt;F1345,"×（法定外・特例等対象外です）",K1345&lt;G1345,"〇",K1345&gt;=G1345,"ー"),"")</f>
        <v/>
      </c>
      <c r="M1345" s="26" t="str" cm="1">
        <f t="array" ref="M1345">IFERROR(_xlfn.IFS(COUNTBLANK(D1345:K1345)=8,"",D1345="","←D列に従業員名を姓名（フルネーム）で入力してください。誤変換にお気を付け下さい。",E1345="","←E列に都道府県を入力してください。",H1345="","←H列に1.月給～3.時間給の選択肢を入力してください",I1345="","←I列に金額を入力してください",H1345=3,"",J1345="","←J列に所定労働時間を入力してください"),"")</f>
        <v/>
      </c>
    </row>
    <row r="1346" spans="2:13" ht="22" x14ac:dyDescent="0.55000000000000004">
      <c r="B1346" s="39">
        <f t="shared" si="20"/>
        <v>1338</v>
      </c>
      <c r="C1346" s="45"/>
      <c r="D1346" s="35"/>
      <c r="E1346" s="46"/>
      <c r="F1346" s="40" t="str" cm="1">
        <f t="array" ref="F1346">IFERROR(_xlfn.IFS(AND($G$3=45566,E1346="徳島"),VLOOKUP(E1346,最低賃金!$A$2:$G$49,2,FALSE),OR($G$3&lt;&gt;45566,E1346&lt;&gt;"徳島"),VLOOKUP(E1346,最低賃金!$A$2:$G$49,4,FALSE)),"")</f>
        <v/>
      </c>
      <c r="G1346" s="50" t="str">
        <f>IFERROR(VLOOKUP(E1346,最低賃金!$A$3:$G$49,6,FALSE),"")</f>
        <v/>
      </c>
      <c r="H1346" s="45"/>
      <c r="I1346" s="36"/>
      <c r="J1346" s="54"/>
      <c r="K1346" s="51" t="str" cm="1">
        <f t="array" ref="K1346">IFERROR(_xlfn.IFS(COUNTBLANK(H1346:J1346)=3,"",I1346="","I列に金額を入力してください",H1346="3.時間給",I1346,J1346="","J列に労働時間を入力してください",H1346="1.月給",ROUND(I1346/J1346,0),H1346="2.日給",ROUND(I1346/J1346,0)),"")</f>
        <v/>
      </c>
      <c r="L1346" s="37" t="str" cm="1">
        <f t="array" ref="L1346">IFERROR(_xlfn.IFS(E1346="","",K1346&lt;F1346,"×（法定外・特例等対象外です）",K1346&lt;G1346,"〇",K1346&gt;=G1346,"ー"),"")</f>
        <v/>
      </c>
      <c r="M1346" s="26" t="str" cm="1">
        <f t="array" ref="M1346">IFERROR(_xlfn.IFS(COUNTBLANK(D1346:K1346)=8,"",D1346="","←D列に従業員名を姓名（フルネーム）で入力してください。誤変換にお気を付け下さい。",E1346="","←E列に都道府県を入力してください。",H1346="","←H列に1.月給～3.時間給の選択肢を入力してください",I1346="","←I列に金額を入力してください",H1346=3,"",J1346="","←J列に所定労働時間を入力してください"),"")</f>
        <v/>
      </c>
    </row>
    <row r="1347" spans="2:13" ht="22" x14ac:dyDescent="0.55000000000000004">
      <c r="B1347" s="39">
        <f t="shared" si="20"/>
        <v>1339</v>
      </c>
      <c r="C1347" s="45"/>
      <c r="D1347" s="35"/>
      <c r="E1347" s="46"/>
      <c r="F1347" s="40" t="str" cm="1">
        <f t="array" ref="F1347">IFERROR(_xlfn.IFS(AND($G$3=45566,E1347="徳島"),VLOOKUP(E1347,最低賃金!$A$2:$G$49,2,FALSE),OR($G$3&lt;&gt;45566,E1347&lt;&gt;"徳島"),VLOOKUP(E1347,最低賃金!$A$2:$G$49,4,FALSE)),"")</f>
        <v/>
      </c>
      <c r="G1347" s="50" t="str">
        <f>IFERROR(VLOOKUP(E1347,最低賃金!$A$3:$G$49,6,FALSE),"")</f>
        <v/>
      </c>
      <c r="H1347" s="45"/>
      <c r="I1347" s="36"/>
      <c r="J1347" s="54"/>
      <c r="K1347" s="51" t="str" cm="1">
        <f t="array" ref="K1347">IFERROR(_xlfn.IFS(COUNTBLANK(H1347:J1347)=3,"",I1347="","I列に金額を入力してください",H1347="3.時間給",I1347,J1347="","J列に労働時間を入力してください",H1347="1.月給",ROUND(I1347/J1347,0),H1347="2.日給",ROUND(I1347/J1347,0)),"")</f>
        <v/>
      </c>
      <c r="L1347" s="37" t="str" cm="1">
        <f t="array" ref="L1347">IFERROR(_xlfn.IFS(E1347="","",K1347&lt;F1347,"×（法定外・特例等対象外です）",K1347&lt;G1347,"〇",K1347&gt;=G1347,"ー"),"")</f>
        <v/>
      </c>
      <c r="M1347" s="26" t="str" cm="1">
        <f t="array" ref="M1347">IFERROR(_xlfn.IFS(COUNTBLANK(D1347:K1347)=8,"",D1347="","←D列に従業員名を姓名（フルネーム）で入力してください。誤変換にお気を付け下さい。",E1347="","←E列に都道府県を入力してください。",H1347="","←H列に1.月給～3.時間給の選択肢を入力してください",I1347="","←I列に金額を入力してください",H1347=3,"",J1347="","←J列に所定労働時間を入力してください"),"")</f>
        <v/>
      </c>
    </row>
    <row r="1348" spans="2:13" ht="22" x14ac:dyDescent="0.55000000000000004">
      <c r="B1348" s="39">
        <f t="shared" si="20"/>
        <v>1340</v>
      </c>
      <c r="C1348" s="45"/>
      <c r="D1348" s="35"/>
      <c r="E1348" s="46"/>
      <c r="F1348" s="40" t="str" cm="1">
        <f t="array" ref="F1348">IFERROR(_xlfn.IFS(AND($G$3=45566,E1348="徳島"),VLOOKUP(E1348,最低賃金!$A$2:$G$49,2,FALSE),OR($G$3&lt;&gt;45566,E1348&lt;&gt;"徳島"),VLOOKUP(E1348,最低賃金!$A$2:$G$49,4,FALSE)),"")</f>
        <v/>
      </c>
      <c r="G1348" s="50" t="str">
        <f>IFERROR(VLOOKUP(E1348,最低賃金!$A$3:$G$49,6,FALSE),"")</f>
        <v/>
      </c>
      <c r="H1348" s="45"/>
      <c r="I1348" s="36"/>
      <c r="J1348" s="54"/>
      <c r="K1348" s="51" t="str" cm="1">
        <f t="array" ref="K1348">IFERROR(_xlfn.IFS(COUNTBLANK(H1348:J1348)=3,"",I1348="","I列に金額を入力してください",H1348="3.時間給",I1348,J1348="","J列に労働時間を入力してください",H1348="1.月給",ROUND(I1348/J1348,0),H1348="2.日給",ROUND(I1348/J1348,0)),"")</f>
        <v/>
      </c>
      <c r="L1348" s="37" t="str" cm="1">
        <f t="array" ref="L1348">IFERROR(_xlfn.IFS(E1348="","",K1348&lt;F1348,"×（法定外・特例等対象外です）",K1348&lt;G1348,"〇",K1348&gt;=G1348,"ー"),"")</f>
        <v/>
      </c>
      <c r="M1348" s="26" t="str" cm="1">
        <f t="array" ref="M1348">IFERROR(_xlfn.IFS(COUNTBLANK(D1348:K1348)=8,"",D1348="","←D列に従業員名を姓名（フルネーム）で入力してください。誤変換にお気を付け下さい。",E1348="","←E列に都道府県を入力してください。",H1348="","←H列に1.月給～3.時間給の選択肢を入力してください",I1348="","←I列に金額を入力してください",H1348=3,"",J1348="","←J列に所定労働時間を入力してください"),"")</f>
        <v/>
      </c>
    </row>
    <row r="1349" spans="2:13" ht="22" x14ac:dyDescent="0.55000000000000004">
      <c r="B1349" s="39">
        <f t="shared" si="20"/>
        <v>1341</v>
      </c>
      <c r="C1349" s="45"/>
      <c r="D1349" s="35"/>
      <c r="E1349" s="46"/>
      <c r="F1349" s="40" t="str" cm="1">
        <f t="array" ref="F1349">IFERROR(_xlfn.IFS(AND($G$3=45566,E1349="徳島"),VLOOKUP(E1349,最低賃金!$A$2:$G$49,2,FALSE),OR($G$3&lt;&gt;45566,E1349&lt;&gt;"徳島"),VLOOKUP(E1349,最低賃金!$A$2:$G$49,4,FALSE)),"")</f>
        <v/>
      </c>
      <c r="G1349" s="50" t="str">
        <f>IFERROR(VLOOKUP(E1349,最低賃金!$A$3:$G$49,6,FALSE),"")</f>
        <v/>
      </c>
      <c r="H1349" s="45"/>
      <c r="I1349" s="36"/>
      <c r="J1349" s="54"/>
      <c r="K1349" s="51" t="str" cm="1">
        <f t="array" ref="K1349">IFERROR(_xlfn.IFS(COUNTBLANK(H1349:J1349)=3,"",I1349="","I列に金額を入力してください",H1349="3.時間給",I1349,J1349="","J列に労働時間を入力してください",H1349="1.月給",ROUND(I1349/J1349,0),H1349="2.日給",ROUND(I1349/J1349,0)),"")</f>
        <v/>
      </c>
      <c r="L1349" s="37" t="str" cm="1">
        <f t="array" ref="L1349">IFERROR(_xlfn.IFS(E1349="","",K1349&lt;F1349,"×（法定外・特例等対象外です）",K1349&lt;G1349,"〇",K1349&gt;=G1349,"ー"),"")</f>
        <v/>
      </c>
      <c r="M1349" s="26" t="str" cm="1">
        <f t="array" ref="M1349">IFERROR(_xlfn.IFS(COUNTBLANK(D1349:K1349)=8,"",D1349="","←D列に従業員名を姓名（フルネーム）で入力してください。誤変換にお気を付け下さい。",E1349="","←E列に都道府県を入力してください。",H1349="","←H列に1.月給～3.時間給の選択肢を入力してください",I1349="","←I列に金額を入力してください",H1349=3,"",J1349="","←J列に所定労働時間を入力してください"),"")</f>
        <v/>
      </c>
    </row>
    <row r="1350" spans="2:13" ht="22" x14ac:dyDescent="0.55000000000000004">
      <c r="B1350" s="39">
        <f t="shared" si="20"/>
        <v>1342</v>
      </c>
      <c r="C1350" s="45"/>
      <c r="D1350" s="35"/>
      <c r="E1350" s="46"/>
      <c r="F1350" s="40" t="str" cm="1">
        <f t="array" ref="F1350">IFERROR(_xlfn.IFS(AND($G$3=45566,E1350="徳島"),VLOOKUP(E1350,最低賃金!$A$2:$G$49,2,FALSE),OR($G$3&lt;&gt;45566,E1350&lt;&gt;"徳島"),VLOOKUP(E1350,最低賃金!$A$2:$G$49,4,FALSE)),"")</f>
        <v/>
      </c>
      <c r="G1350" s="50" t="str">
        <f>IFERROR(VLOOKUP(E1350,最低賃金!$A$3:$G$49,6,FALSE),"")</f>
        <v/>
      </c>
      <c r="H1350" s="45"/>
      <c r="I1350" s="36"/>
      <c r="J1350" s="54"/>
      <c r="K1350" s="51" t="str" cm="1">
        <f t="array" ref="K1350">IFERROR(_xlfn.IFS(COUNTBLANK(H1350:J1350)=3,"",I1350="","I列に金額を入力してください",H1350="3.時間給",I1350,J1350="","J列に労働時間を入力してください",H1350="1.月給",ROUND(I1350/J1350,0),H1350="2.日給",ROUND(I1350/J1350,0)),"")</f>
        <v/>
      </c>
      <c r="L1350" s="37" t="str" cm="1">
        <f t="array" ref="L1350">IFERROR(_xlfn.IFS(E1350="","",K1350&lt;F1350,"×（法定外・特例等対象外です）",K1350&lt;G1350,"〇",K1350&gt;=G1350,"ー"),"")</f>
        <v/>
      </c>
      <c r="M1350" s="26" t="str" cm="1">
        <f t="array" ref="M1350">IFERROR(_xlfn.IFS(COUNTBLANK(D1350:K1350)=8,"",D1350="","←D列に従業員名を姓名（フルネーム）で入力してください。誤変換にお気を付け下さい。",E1350="","←E列に都道府県を入力してください。",H1350="","←H列に1.月給～3.時間給の選択肢を入力してください",I1350="","←I列に金額を入力してください",H1350=3,"",J1350="","←J列に所定労働時間を入力してください"),"")</f>
        <v/>
      </c>
    </row>
    <row r="1351" spans="2:13" ht="22" x14ac:dyDescent="0.55000000000000004">
      <c r="B1351" s="39">
        <f t="shared" si="20"/>
        <v>1343</v>
      </c>
      <c r="C1351" s="45"/>
      <c r="D1351" s="35"/>
      <c r="E1351" s="46"/>
      <c r="F1351" s="40" t="str" cm="1">
        <f t="array" ref="F1351">IFERROR(_xlfn.IFS(AND($G$3=45566,E1351="徳島"),VLOOKUP(E1351,最低賃金!$A$2:$G$49,2,FALSE),OR($G$3&lt;&gt;45566,E1351&lt;&gt;"徳島"),VLOOKUP(E1351,最低賃金!$A$2:$G$49,4,FALSE)),"")</f>
        <v/>
      </c>
      <c r="G1351" s="50" t="str">
        <f>IFERROR(VLOOKUP(E1351,最低賃金!$A$3:$G$49,6,FALSE),"")</f>
        <v/>
      </c>
      <c r="H1351" s="45"/>
      <c r="I1351" s="36"/>
      <c r="J1351" s="54"/>
      <c r="K1351" s="51" t="str" cm="1">
        <f t="array" ref="K1351">IFERROR(_xlfn.IFS(COUNTBLANK(H1351:J1351)=3,"",I1351="","I列に金額を入力してください",H1351="3.時間給",I1351,J1351="","J列に労働時間を入力してください",H1351="1.月給",ROUND(I1351/J1351,0),H1351="2.日給",ROUND(I1351/J1351,0)),"")</f>
        <v/>
      </c>
      <c r="L1351" s="37" t="str" cm="1">
        <f t="array" ref="L1351">IFERROR(_xlfn.IFS(E1351="","",K1351&lt;F1351,"×（法定外・特例等対象外です）",K1351&lt;G1351,"〇",K1351&gt;=G1351,"ー"),"")</f>
        <v/>
      </c>
      <c r="M1351" s="26" t="str" cm="1">
        <f t="array" ref="M1351">IFERROR(_xlfn.IFS(COUNTBLANK(D1351:K1351)=8,"",D1351="","←D列に従業員名を姓名（フルネーム）で入力してください。誤変換にお気を付け下さい。",E1351="","←E列に都道府県を入力してください。",H1351="","←H列に1.月給～3.時間給の選択肢を入力してください",I1351="","←I列に金額を入力してください",H1351=3,"",J1351="","←J列に所定労働時間を入力してください"),"")</f>
        <v/>
      </c>
    </row>
    <row r="1352" spans="2:13" ht="22" x14ac:dyDescent="0.55000000000000004">
      <c r="B1352" s="39">
        <f t="shared" si="20"/>
        <v>1344</v>
      </c>
      <c r="C1352" s="45"/>
      <c r="D1352" s="35"/>
      <c r="E1352" s="46"/>
      <c r="F1352" s="40" t="str" cm="1">
        <f t="array" ref="F1352">IFERROR(_xlfn.IFS(AND($G$3=45566,E1352="徳島"),VLOOKUP(E1352,最低賃金!$A$2:$G$49,2,FALSE),OR($G$3&lt;&gt;45566,E1352&lt;&gt;"徳島"),VLOOKUP(E1352,最低賃金!$A$2:$G$49,4,FALSE)),"")</f>
        <v/>
      </c>
      <c r="G1352" s="50" t="str">
        <f>IFERROR(VLOOKUP(E1352,最低賃金!$A$3:$G$49,6,FALSE),"")</f>
        <v/>
      </c>
      <c r="H1352" s="45"/>
      <c r="I1352" s="36"/>
      <c r="J1352" s="54"/>
      <c r="K1352" s="51" t="str" cm="1">
        <f t="array" ref="K1352">IFERROR(_xlfn.IFS(COUNTBLANK(H1352:J1352)=3,"",I1352="","I列に金額を入力してください",H1352="3.時間給",I1352,J1352="","J列に労働時間を入力してください",H1352="1.月給",ROUND(I1352/J1352,0),H1352="2.日給",ROUND(I1352/J1352,0)),"")</f>
        <v/>
      </c>
      <c r="L1352" s="37" t="str" cm="1">
        <f t="array" ref="L1352">IFERROR(_xlfn.IFS(E1352="","",K1352&lt;F1352,"×（法定外・特例等対象外です）",K1352&lt;G1352,"〇",K1352&gt;=G1352,"ー"),"")</f>
        <v/>
      </c>
      <c r="M1352" s="26" t="str" cm="1">
        <f t="array" ref="M1352">IFERROR(_xlfn.IFS(COUNTBLANK(D1352:K1352)=8,"",D1352="","←D列に従業員名を姓名（フルネーム）で入力してください。誤変換にお気を付け下さい。",E1352="","←E列に都道府県を入力してください。",H1352="","←H列に1.月給～3.時間給の選択肢を入力してください",I1352="","←I列に金額を入力してください",H1352=3,"",J1352="","←J列に所定労働時間を入力してください"),"")</f>
        <v/>
      </c>
    </row>
    <row r="1353" spans="2:13" ht="22" x14ac:dyDescent="0.55000000000000004">
      <c r="B1353" s="39">
        <f t="shared" si="20"/>
        <v>1345</v>
      </c>
      <c r="C1353" s="45"/>
      <c r="D1353" s="35"/>
      <c r="E1353" s="46"/>
      <c r="F1353" s="40" t="str" cm="1">
        <f t="array" ref="F1353">IFERROR(_xlfn.IFS(AND($G$3=45566,E1353="徳島"),VLOOKUP(E1353,最低賃金!$A$2:$G$49,2,FALSE),OR($G$3&lt;&gt;45566,E1353&lt;&gt;"徳島"),VLOOKUP(E1353,最低賃金!$A$2:$G$49,4,FALSE)),"")</f>
        <v/>
      </c>
      <c r="G1353" s="50" t="str">
        <f>IFERROR(VLOOKUP(E1353,最低賃金!$A$3:$G$49,6,FALSE),"")</f>
        <v/>
      </c>
      <c r="H1353" s="45"/>
      <c r="I1353" s="36"/>
      <c r="J1353" s="54"/>
      <c r="K1353" s="51" t="str" cm="1">
        <f t="array" ref="K1353">IFERROR(_xlfn.IFS(COUNTBLANK(H1353:J1353)=3,"",I1353="","I列に金額を入力してください",H1353="3.時間給",I1353,J1353="","J列に労働時間を入力してください",H1353="1.月給",ROUND(I1353/J1353,0),H1353="2.日給",ROUND(I1353/J1353,0)),"")</f>
        <v/>
      </c>
      <c r="L1353" s="37" t="str" cm="1">
        <f t="array" ref="L1353">IFERROR(_xlfn.IFS(E1353="","",K1353&lt;F1353,"×（法定外・特例等対象外です）",K1353&lt;G1353,"〇",K1353&gt;=G1353,"ー"),"")</f>
        <v/>
      </c>
      <c r="M1353" s="26" t="str" cm="1">
        <f t="array" ref="M1353">IFERROR(_xlfn.IFS(COUNTBLANK(D1353:K1353)=8,"",D1353="","←D列に従業員名を姓名（フルネーム）で入力してください。誤変換にお気を付け下さい。",E1353="","←E列に都道府県を入力してください。",H1353="","←H列に1.月給～3.時間給の選択肢を入力してください",I1353="","←I列に金額を入力してください",H1353=3,"",J1353="","←J列に所定労働時間を入力してください"),"")</f>
        <v/>
      </c>
    </row>
    <row r="1354" spans="2:13" ht="22" x14ac:dyDescent="0.55000000000000004">
      <c r="B1354" s="39">
        <f t="shared" ref="B1354:B1417" si="21">ROW()-8</f>
        <v>1346</v>
      </c>
      <c r="C1354" s="45"/>
      <c r="D1354" s="35"/>
      <c r="E1354" s="46"/>
      <c r="F1354" s="40" t="str" cm="1">
        <f t="array" ref="F1354">IFERROR(_xlfn.IFS(AND($G$3=45566,E1354="徳島"),VLOOKUP(E1354,最低賃金!$A$2:$G$49,2,FALSE),OR($G$3&lt;&gt;45566,E1354&lt;&gt;"徳島"),VLOOKUP(E1354,最低賃金!$A$2:$G$49,4,FALSE)),"")</f>
        <v/>
      </c>
      <c r="G1354" s="50" t="str">
        <f>IFERROR(VLOOKUP(E1354,最低賃金!$A$3:$G$49,6,FALSE),"")</f>
        <v/>
      </c>
      <c r="H1354" s="45"/>
      <c r="I1354" s="36"/>
      <c r="J1354" s="54"/>
      <c r="K1354" s="51" t="str" cm="1">
        <f t="array" ref="K1354">IFERROR(_xlfn.IFS(COUNTBLANK(H1354:J1354)=3,"",I1354="","I列に金額を入力してください",H1354="3.時間給",I1354,J1354="","J列に労働時間を入力してください",H1354="1.月給",ROUND(I1354/J1354,0),H1354="2.日給",ROUND(I1354/J1354,0)),"")</f>
        <v/>
      </c>
      <c r="L1354" s="37" t="str" cm="1">
        <f t="array" ref="L1354">IFERROR(_xlfn.IFS(E1354="","",K1354&lt;F1354,"×（法定外・特例等対象外です）",K1354&lt;G1354,"〇",K1354&gt;=G1354,"ー"),"")</f>
        <v/>
      </c>
      <c r="M1354" s="26" t="str" cm="1">
        <f t="array" ref="M1354">IFERROR(_xlfn.IFS(COUNTBLANK(D1354:K1354)=8,"",D1354="","←D列に従業員名を姓名（フルネーム）で入力してください。誤変換にお気を付け下さい。",E1354="","←E列に都道府県を入力してください。",H1354="","←H列に1.月給～3.時間給の選択肢を入力してください",I1354="","←I列に金額を入力してください",H1354=3,"",J1354="","←J列に所定労働時間を入力してください"),"")</f>
        <v/>
      </c>
    </row>
    <row r="1355" spans="2:13" ht="22" x14ac:dyDescent="0.55000000000000004">
      <c r="B1355" s="39">
        <f t="shared" si="21"/>
        <v>1347</v>
      </c>
      <c r="C1355" s="45"/>
      <c r="D1355" s="35"/>
      <c r="E1355" s="46"/>
      <c r="F1355" s="40" t="str" cm="1">
        <f t="array" ref="F1355">IFERROR(_xlfn.IFS(AND($G$3=45566,E1355="徳島"),VLOOKUP(E1355,最低賃金!$A$2:$G$49,2,FALSE),OR($G$3&lt;&gt;45566,E1355&lt;&gt;"徳島"),VLOOKUP(E1355,最低賃金!$A$2:$G$49,4,FALSE)),"")</f>
        <v/>
      </c>
      <c r="G1355" s="50" t="str">
        <f>IFERROR(VLOOKUP(E1355,最低賃金!$A$3:$G$49,6,FALSE),"")</f>
        <v/>
      </c>
      <c r="H1355" s="45"/>
      <c r="I1355" s="36"/>
      <c r="J1355" s="54"/>
      <c r="K1355" s="51" t="str" cm="1">
        <f t="array" ref="K1355">IFERROR(_xlfn.IFS(COUNTBLANK(H1355:J1355)=3,"",I1355="","I列に金額を入力してください",H1355="3.時間給",I1355,J1355="","J列に労働時間を入力してください",H1355="1.月給",ROUND(I1355/J1355,0),H1355="2.日給",ROUND(I1355/J1355,0)),"")</f>
        <v/>
      </c>
      <c r="L1355" s="37" t="str" cm="1">
        <f t="array" ref="L1355">IFERROR(_xlfn.IFS(E1355="","",K1355&lt;F1355,"×（法定外・特例等対象外です）",K1355&lt;G1355,"〇",K1355&gt;=G1355,"ー"),"")</f>
        <v/>
      </c>
      <c r="M1355" s="26" t="str" cm="1">
        <f t="array" ref="M1355">IFERROR(_xlfn.IFS(COUNTBLANK(D1355:K1355)=8,"",D1355="","←D列に従業員名を姓名（フルネーム）で入力してください。誤変換にお気を付け下さい。",E1355="","←E列に都道府県を入力してください。",H1355="","←H列に1.月給～3.時間給の選択肢を入力してください",I1355="","←I列に金額を入力してください",H1355=3,"",J1355="","←J列に所定労働時間を入力してください"),"")</f>
        <v/>
      </c>
    </row>
    <row r="1356" spans="2:13" ht="22" x14ac:dyDescent="0.55000000000000004">
      <c r="B1356" s="39">
        <f t="shared" si="21"/>
        <v>1348</v>
      </c>
      <c r="C1356" s="45"/>
      <c r="D1356" s="35"/>
      <c r="E1356" s="46"/>
      <c r="F1356" s="40" t="str" cm="1">
        <f t="array" ref="F1356">IFERROR(_xlfn.IFS(AND($G$3=45566,E1356="徳島"),VLOOKUP(E1356,最低賃金!$A$2:$G$49,2,FALSE),OR($G$3&lt;&gt;45566,E1356&lt;&gt;"徳島"),VLOOKUP(E1356,最低賃金!$A$2:$G$49,4,FALSE)),"")</f>
        <v/>
      </c>
      <c r="G1356" s="50" t="str">
        <f>IFERROR(VLOOKUP(E1356,最低賃金!$A$3:$G$49,6,FALSE),"")</f>
        <v/>
      </c>
      <c r="H1356" s="45"/>
      <c r="I1356" s="36"/>
      <c r="J1356" s="54"/>
      <c r="K1356" s="51" t="str" cm="1">
        <f t="array" ref="K1356">IFERROR(_xlfn.IFS(COUNTBLANK(H1356:J1356)=3,"",I1356="","I列に金額を入力してください",H1356="3.時間給",I1356,J1356="","J列に労働時間を入力してください",H1356="1.月給",ROUND(I1356/J1356,0),H1356="2.日給",ROUND(I1356/J1356,0)),"")</f>
        <v/>
      </c>
      <c r="L1356" s="37" t="str" cm="1">
        <f t="array" ref="L1356">IFERROR(_xlfn.IFS(E1356="","",K1356&lt;F1356,"×（法定外・特例等対象外です）",K1356&lt;G1356,"〇",K1356&gt;=G1356,"ー"),"")</f>
        <v/>
      </c>
      <c r="M1356" s="26" t="str" cm="1">
        <f t="array" ref="M1356">IFERROR(_xlfn.IFS(COUNTBLANK(D1356:K1356)=8,"",D1356="","←D列に従業員名を姓名（フルネーム）で入力してください。誤変換にお気を付け下さい。",E1356="","←E列に都道府県を入力してください。",H1356="","←H列に1.月給～3.時間給の選択肢を入力してください",I1356="","←I列に金額を入力してください",H1356=3,"",J1356="","←J列に所定労働時間を入力してください"),"")</f>
        <v/>
      </c>
    </row>
    <row r="1357" spans="2:13" ht="22" x14ac:dyDescent="0.55000000000000004">
      <c r="B1357" s="39">
        <f t="shared" si="21"/>
        <v>1349</v>
      </c>
      <c r="C1357" s="45"/>
      <c r="D1357" s="35"/>
      <c r="E1357" s="46"/>
      <c r="F1357" s="40" t="str" cm="1">
        <f t="array" ref="F1357">IFERROR(_xlfn.IFS(AND($G$3=45566,E1357="徳島"),VLOOKUP(E1357,最低賃金!$A$2:$G$49,2,FALSE),OR($G$3&lt;&gt;45566,E1357&lt;&gt;"徳島"),VLOOKUP(E1357,最低賃金!$A$2:$G$49,4,FALSE)),"")</f>
        <v/>
      </c>
      <c r="G1357" s="50" t="str">
        <f>IFERROR(VLOOKUP(E1357,最低賃金!$A$3:$G$49,6,FALSE),"")</f>
        <v/>
      </c>
      <c r="H1357" s="45"/>
      <c r="I1357" s="36"/>
      <c r="J1357" s="54"/>
      <c r="K1357" s="51" t="str" cm="1">
        <f t="array" ref="K1357">IFERROR(_xlfn.IFS(COUNTBLANK(H1357:J1357)=3,"",I1357="","I列に金額を入力してください",H1357="3.時間給",I1357,J1357="","J列に労働時間を入力してください",H1357="1.月給",ROUND(I1357/J1357,0),H1357="2.日給",ROUND(I1357/J1357,0)),"")</f>
        <v/>
      </c>
      <c r="L1357" s="37" t="str" cm="1">
        <f t="array" ref="L1357">IFERROR(_xlfn.IFS(E1357="","",K1357&lt;F1357,"×（法定外・特例等対象外です）",K1357&lt;G1357,"〇",K1357&gt;=G1357,"ー"),"")</f>
        <v/>
      </c>
      <c r="M1357" s="26" t="str" cm="1">
        <f t="array" ref="M1357">IFERROR(_xlfn.IFS(COUNTBLANK(D1357:K1357)=8,"",D1357="","←D列に従業員名を姓名（フルネーム）で入力してください。誤変換にお気を付け下さい。",E1357="","←E列に都道府県を入力してください。",H1357="","←H列に1.月給～3.時間給の選択肢を入力してください",I1357="","←I列に金額を入力してください",H1357=3,"",J1357="","←J列に所定労働時間を入力してください"),"")</f>
        <v/>
      </c>
    </row>
    <row r="1358" spans="2:13" ht="22" x14ac:dyDescent="0.55000000000000004">
      <c r="B1358" s="39">
        <f t="shared" si="21"/>
        <v>1350</v>
      </c>
      <c r="C1358" s="45"/>
      <c r="D1358" s="35"/>
      <c r="E1358" s="46"/>
      <c r="F1358" s="40" t="str" cm="1">
        <f t="array" ref="F1358">IFERROR(_xlfn.IFS(AND($G$3=45566,E1358="徳島"),VLOOKUP(E1358,最低賃金!$A$2:$G$49,2,FALSE),OR($G$3&lt;&gt;45566,E1358&lt;&gt;"徳島"),VLOOKUP(E1358,最低賃金!$A$2:$G$49,4,FALSE)),"")</f>
        <v/>
      </c>
      <c r="G1358" s="50" t="str">
        <f>IFERROR(VLOOKUP(E1358,最低賃金!$A$3:$G$49,6,FALSE),"")</f>
        <v/>
      </c>
      <c r="H1358" s="45"/>
      <c r="I1358" s="36"/>
      <c r="J1358" s="54"/>
      <c r="K1358" s="51" t="str" cm="1">
        <f t="array" ref="K1358">IFERROR(_xlfn.IFS(COUNTBLANK(H1358:J1358)=3,"",I1358="","I列に金額を入力してください",H1358="3.時間給",I1358,J1358="","J列に労働時間を入力してください",H1358="1.月給",ROUND(I1358/J1358,0),H1358="2.日給",ROUND(I1358/J1358,0)),"")</f>
        <v/>
      </c>
      <c r="L1358" s="37" t="str" cm="1">
        <f t="array" ref="L1358">IFERROR(_xlfn.IFS(E1358="","",K1358&lt;F1358,"×（法定外・特例等対象外です）",K1358&lt;G1358,"〇",K1358&gt;=G1358,"ー"),"")</f>
        <v/>
      </c>
      <c r="M1358" s="26" t="str" cm="1">
        <f t="array" ref="M1358">IFERROR(_xlfn.IFS(COUNTBLANK(D1358:K1358)=8,"",D1358="","←D列に従業員名を姓名（フルネーム）で入力してください。誤変換にお気を付け下さい。",E1358="","←E列に都道府県を入力してください。",H1358="","←H列に1.月給～3.時間給の選択肢を入力してください",I1358="","←I列に金額を入力してください",H1358=3,"",J1358="","←J列に所定労働時間を入力してください"),"")</f>
        <v/>
      </c>
    </row>
    <row r="1359" spans="2:13" ht="22" x14ac:dyDescent="0.55000000000000004">
      <c r="B1359" s="39">
        <f t="shared" si="21"/>
        <v>1351</v>
      </c>
      <c r="C1359" s="45"/>
      <c r="D1359" s="35"/>
      <c r="E1359" s="46"/>
      <c r="F1359" s="40" t="str" cm="1">
        <f t="array" ref="F1359">IFERROR(_xlfn.IFS(AND($G$3=45566,E1359="徳島"),VLOOKUP(E1359,最低賃金!$A$2:$G$49,2,FALSE),OR($G$3&lt;&gt;45566,E1359&lt;&gt;"徳島"),VLOOKUP(E1359,最低賃金!$A$2:$G$49,4,FALSE)),"")</f>
        <v/>
      </c>
      <c r="G1359" s="50" t="str">
        <f>IFERROR(VLOOKUP(E1359,最低賃金!$A$3:$G$49,6,FALSE),"")</f>
        <v/>
      </c>
      <c r="H1359" s="45"/>
      <c r="I1359" s="36"/>
      <c r="J1359" s="54"/>
      <c r="K1359" s="51" t="str" cm="1">
        <f t="array" ref="K1359">IFERROR(_xlfn.IFS(COUNTBLANK(H1359:J1359)=3,"",I1359="","I列に金額を入力してください",H1359="3.時間給",I1359,J1359="","J列に労働時間を入力してください",H1359="1.月給",ROUND(I1359/J1359,0),H1359="2.日給",ROUND(I1359/J1359,0)),"")</f>
        <v/>
      </c>
      <c r="L1359" s="37" t="str" cm="1">
        <f t="array" ref="L1359">IFERROR(_xlfn.IFS(E1359="","",K1359&lt;F1359,"×（法定外・特例等対象外です）",K1359&lt;G1359,"〇",K1359&gt;=G1359,"ー"),"")</f>
        <v/>
      </c>
      <c r="M1359" s="26" t="str" cm="1">
        <f t="array" ref="M1359">IFERROR(_xlfn.IFS(COUNTBLANK(D1359:K1359)=8,"",D1359="","←D列に従業員名を姓名（フルネーム）で入力してください。誤変換にお気を付け下さい。",E1359="","←E列に都道府県を入力してください。",H1359="","←H列に1.月給～3.時間給の選択肢を入力してください",I1359="","←I列に金額を入力してください",H1359=3,"",J1359="","←J列に所定労働時間を入力してください"),"")</f>
        <v/>
      </c>
    </row>
    <row r="1360" spans="2:13" ht="22" x14ac:dyDescent="0.55000000000000004">
      <c r="B1360" s="39">
        <f t="shared" si="21"/>
        <v>1352</v>
      </c>
      <c r="C1360" s="45"/>
      <c r="D1360" s="35"/>
      <c r="E1360" s="46"/>
      <c r="F1360" s="40" t="str" cm="1">
        <f t="array" ref="F1360">IFERROR(_xlfn.IFS(AND($G$3=45566,E1360="徳島"),VLOOKUP(E1360,最低賃金!$A$2:$G$49,2,FALSE),OR($G$3&lt;&gt;45566,E1360&lt;&gt;"徳島"),VLOOKUP(E1360,最低賃金!$A$2:$G$49,4,FALSE)),"")</f>
        <v/>
      </c>
      <c r="G1360" s="50" t="str">
        <f>IFERROR(VLOOKUP(E1360,最低賃金!$A$3:$G$49,6,FALSE),"")</f>
        <v/>
      </c>
      <c r="H1360" s="45"/>
      <c r="I1360" s="36"/>
      <c r="J1360" s="54"/>
      <c r="K1360" s="51" t="str" cm="1">
        <f t="array" ref="K1360">IFERROR(_xlfn.IFS(COUNTBLANK(H1360:J1360)=3,"",I1360="","I列に金額を入力してください",H1360="3.時間給",I1360,J1360="","J列に労働時間を入力してください",H1360="1.月給",ROUND(I1360/J1360,0),H1360="2.日給",ROUND(I1360/J1360,0)),"")</f>
        <v/>
      </c>
      <c r="L1360" s="37" t="str" cm="1">
        <f t="array" ref="L1360">IFERROR(_xlfn.IFS(E1360="","",K1360&lt;F1360,"×（法定外・特例等対象外です）",K1360&lt;G1360,"〇",K1360&gt;=G1360,"ー"),"")</f>
        <v/>
      </c>
      <c r="M1360" s="26" t="str" cm="1">
        <f t="array" ref="M1360">IFERROR(_xlfn.IFS(COUNTBLANK(D1360:K1360)=8,"",D1360="","←D列に従業員名を姓名（フルネーム）で入力してください。誤変換にお気を付け下さい。",E1360="","←E列に都道府県を入力してください。",H1360="","←H列に1.月給～3.時間給の選択肢を入力してください",I1360="","←I列に金額を入力してください",H1360=3,"",J1360="","←J列に所定労働時間を入力してください"),"")</f>
        <v/>
      </c>
    </row>
    <row r="1361" spans="2:13" ht="22" x14ac:dyDescent="0.55000000000000004">
      <c r="B1361" s="39">
        <f t="shared" si="21"/>
        <v>1353</v>
      </c>
      <c r="C1361" s="45"/>
      <c r="D1361" s="35"/>
      <c r="E1361" s="46"/>
      <c r="F1361" s="40" t="str" cm="1">
        <f t="array" ref="F1361">IFERROR(_xlfn.IFS(AND($G$3=45566,E1361="徳島"),VLOOKUP(E1361,最低賃金!$A$2:$G$49,2,FALSE),OR($G$3&lt;&gt;45566,E1361&lt;&gt;"徳島"),VLOOKUP(E1361,最低賃金!$A$2:$G$49,4,FALSE)),"")</f>
        <v/>
      </c>
      <c r="G1361" s="50" t="str">
        <f>IFERROR(VLOOKUP(E1361,最低賃金!$A$3:$G$49,6,FALSE),"")</f>
        <v/>
      </c>
      <c r="H1361" s="45"/>
      <c r="I1361" s="36"/>
      <c r="J1361" s="54"/>
      <c r="K1361" s="51" t="str" cm="1">
        <f t="array" ref="K1361">IFERROR(_xlfn.IFS(COUNTBLANK(H1361:J1361)=3,"",I1361="","I列に金額を入力してください",H1361="3.時間給",I1361,J1361="","J列に労働時間を入力してください",H1361="1.月給",ROUND(I1361/J1361,0),H1361="2.日給",ROUND(I1361/J1361,0)),"")</f>
        <v/>
      </c>
      <c r="L1361" s="37" t="str" cm="1">
        <f t="array" ref="L1361">IFERROR(_xlfn.IFS(E1361="","",K1361&lt;F1361,"×（法定外・特例等対象外です）",K1361&lt;G1361,"〇",K1361&gt;=G1361,"ー"),"")</f>
        <v/>
      </c>
      <c r="M1361" s="26" t="str" cm="1">
        <f t="array" ref="M1361">IFERROR(_xlfn.IFS(COUNTBLANK(D1361:K1361)=8,"",D1361="","←D列に従業員名を姓名（フルネーム）で入力してください。誤変換にお気を付け下さい。",E1361="","←E列に都道府県を入力してください。",H1361="","←H列に1.月給～3.時間給の選択肢を入力してください",I1361="","←I列に金額を入力してください",H1361=3,"",J1361="","←J列に所定労働時間を入力してください"),"")</f>
        <v/>
      </c>
    </row>
    <row r="1362" spans="2:13" ht="22" x14ac:dyDescent="0.55000000000000004">
      <c r="B1362" s="39">
        <f t="shared" si="21"/>
        <v>1354</v>
      </c>
      <c r="C1362" s="45"/>
      <c r="D1362" s="35"/>
      <c r="E1362" s="46"/>
      <c r="F1362" s="40" t="str" cm="1">
        <f t="array" ref="F1362">IFERROR(_xlfn.IFS(AND($G$3=45566,E1362="徳島"),VLOOKUP(E1362,最低賃金!$A$2:$G$49,2,FALSE),OR($G$3&lt;&gt;45566,E1362&lt;&gt;"徳島"),VLOOKUP(E1362,最低賃金!$A$2:$G$49,4,FALSE)),"")</f>
        <v/>
      </c>
      <c r="G1362" s="50" t="str">
        <f>IFERROR(VLOOKUP(E1362,最低賃金!$A$3:$G$49,6,FALSE),"")</f>
        <v/>
      </c>
      <c r="H1362" s="45"/>
      <c r="I1362" s="36"/>
      <c r="J1362" s="54"/>
      <c r="K1362" s="51" t="str" cm="1">
        <f t="array" ref="K1362">IFERROR(_xlfn.IFS(COUNTBLANK(H1362:J1362)=3,"",I1362="","I列に金額を入力してください",H1362="3.時間給",I1362,J1362="","J列に労働時間を入力してください",H1362="1.月給",ROUND(I1362/J1362,0),H1362="2.日給",ROUND(I1362/J1362,0)),"")</f>
        <v/>
      </c>
      <c r="L1362" s="37" t="str" cm="1">
        <f t="array" ref="L1362">IFERROR(_xlfn.IFS(E1362="","",K1362&lt;F1362,"×（法定外・特例等対象外です）",K1362&lt;G1362,"〇",K1362&gt;=G1362,"ー"),"")</f>
        <v/>
      </c>
      <c r="M1362" s="26" t="str" cm="1">
        <f t="array" ref="M1362">IFERROR(_xlfn.IFS(COUNTBLANK(D1362:K1362)=8,"",D1362="","←D列に従業員名を姓名（フルネーム）で入力してください。誤変換にお気を付け下さい。",E1362="","←E列に都道府県を入力してください。",H1362="","←H列に1.月給～3.時間給の選択肢を入力してください",I1362="","←I列に金額を入力してください",H1362=3,"",J1362="","←J列に所定労働時間を入力してください"),"")</f>
        <v/>
      </c>
    </row>
    <row r="1363" spans="2:13" ht="22" x14ac:dyDescent="0.55000000000000004">
      <c r="B1363" s="39">
        <f t="shared" si="21"/>
        <v>1355</v>
      </c>
      <c r="C1363" s="45"/>
      <c r="D1363" s="35"/>
      <c r="E1363" s="46"/>
      <c r="F1363" s="40" t="str" cm="1">
        <f t="array" ref="F1363">IFERROR(_xlfn.IFS(AND($G$3=45566,E1363="徳島"),VLOOKUP(E1363,最低賃金!$A$2:$G$49,2,FALSE),OR($G$3&lt;&gt;45566,E1363&lt;&gt;"徳島"),VLOOKUP(E1363,最低賃金!$A$2:$G$49,4,FALSE)),"")</f>
        <v/>
      </c>
      <c r="G1363" s="50" t="str">
        <f>IFERROR(VLOOKUP(E1363,最低賃金!$A$3:$G$49,6,FALSE),"")</f>
        <v/>
      </c>
      <c r="H1363" s="45"/>
      <c r="I1363" s="36"/>
      <c r="J1363" s="54"/>
      <c r="K1363" s="51" t="str" cm="1">
        <f t="array" ref="K1363">IFERROR(_xlfn.IFS(COUNTBLANK(H1363:J1363)=3,"",I1363="","I列に金額を入力してください",H1363="3.時間給",I1363,J1363="","J列に労働時間を入力してください",H1363="1.月給",ROUND(I1363/J1363,0),H1363="2.日給",ROUND(I1363/J1363,0)),"")</f>
        <v/>
      </c>
      <c r="L1363" s="37" t="str" cm="1">
        <f t="array" ref="L1363">IFERROR(_xlfn.IFS(E1363="","",K1363&lt;F1363,"×（法定外・特例等対象外です）",K1363&lt;G1363,"〇",K1363&gt;=G1363,"ー"),"")</f>
        <v/>
      </c>
      <c r="M1363" s="26" t="str" cm="1">
        <f t="array" ref="M1363">IFERROR(_xlfn.IFS(COUNTBLANK(D1363:K1363)=8,"",D1363="","←D列に従業員名を姓名（フルネーム）で入力してください。誤変換にお気を付け下さい。",E1363="","←E列に都道府県を入力してください。",H1363="","←H列に1.月給～3.時間給の選択肢を入力してください",I1363="","←I列に金額を入力してください",H1363=3,"",J1363="","←J列に所定労働時間を入力してください"),"")</f>
        <v/>
      </c>
    </row>
    <row r="1364" spans="2:13" ht="22" x14ac:dyDescent="0.55000000000000004">
      <c r="B1364" s="39">
        <f t="shared" si="21"/>
        <v>1356</v>
      </c>
      <c r="C1364" s="45"/>
      <c r="D1364" s="35"/>
      <c r="E1364" s="46"/>
      <c r="F1364" s="40" t="str" cm="1">
        <f t="array" ref="F1364">IFERROR(_xlfn.IFS(AND($G$3=45566,E1364="徳島"),VLOOKUP(E1364,最低賃金!$A$2:$G$49,2,FALSE),OR($G$3&lt;&gt;45566,E1364&lt;&gt;"徳島"),VLOOKUP(E1364,最低賃金!$A$2:$G$49,4,FALSE)),"")</f>
        <v/>
      </c>
      <c r="G1364" s="50" t="str">
        <f>IFERROR(VLOOKUP(E1364,最低賃金!$A$3:$G$49,6,FALSE),"")</f>
        <v/>
      </c>
      <c r="H1364" s="45"/>
      <c r="I1364" s="36"/>
      <c r="J1364" s="54"/>
      <c r="K1364" s="51" t="str" cm="1">
        <f t="array" ref="K1364">IFERROR(_xlfn.IFS(COUNTBLANK(H1364:J1364)=3,"",I1364="","I列に金額を入力してください",H1364="3.時間給",I1364,J1364="","J列に労働時間を入力してください",H1364="1.月給",ROUND(I1364/J1364,0),H1364="2.日給",ROUND(I1364/J1364,0)),"")</f>
        <v/>
      </c>
      <c r="L1364" s="37" t="str" cm="1">
        <f t="array" ref="L1364">IFERROR(_xlfn.IFS(E1364="","",K1364&lt;F1364,"×（法定外・特例等対象外です）",K1364&lt;G1364,"〇",K1364&gt;=G1364,"ー"),"")</f>
        <v/>
      </c>
      <c r="M1364" s="26" t="str" cm="1">
        <f t="array" ref="M1364">IFERROR(_xlfn.IFS(COUNTBLANK(D1364:K1364)=8,"",D1364="","←D列に従業員名を姓名（フルネーム）で入力してください。誤変換にお気を付け下さい。",E1364="","←E列に都道府県を入力してください。",H1364="","←H列に1.月給～3.時間給の選択肢を入力してください",I1364="","←I列に金額を入力してください",H1364=3,"",J1364="","←J列に所定労働時間を入力してください"),"")</f>
        <v/>
      </c>
    </row>
    <row r="1365" spans="2:13" ht="22" x14ac:dyDescent="0.55000000000000004">
      <c r="B1365" s="39">
        <f t="shared" si="21"/>
        <v>1357</v>
      </c>
      <c r="C1365" s="45"/>
      <c r="D1365" s="35"/>
      <c r="E1365" s="46"/>
      <c r="F1365" s="40" t="str" cm="1">
        <f t="array" ref="F1365">IFERROR(_xlfn.IFS(AND($G$3=45566,E1365="徳島"),VLOOKUP(E1365,最低賃金!$A$2:$G$49,2,FALSE),OR($G$3&lt;&gt;45566,E1365&lt;&gt;"徳島"),VLOOKUP(E1365,最低賃金!$A$2:$G$49,4,FALSE)),"")</f>
        <v/>
      </c>
      <c r="G1365" s="50" t="str">
        <f>IFERROR(VLOOKUP(E1365,最低賃金!$A$3:$G$49,6,FALSE),"")</f>
        <v/>
      </c>
      <c r="H1365" s="45"/>
      <c r="I1365" s="36"/>
      <c r="J1365" s="54"/>
      <c r="K1365" s="51" t="str" cm="1">
        <f t="array" ref="K1365">IFERROR(_xlfn.IFS(COUNTBLANK(H1365:J1365)=3,"",I1365="","I列に金額を入力してください",H1365="3.時間給",I1365,J1365="","J列に労働時間を入力してください",H1365="1.月給",ROUND(I1365/J1365,0),H1365="2.日給",ROUND(I1365/J1365,0)),"")</f>
        <v/>
      </c>
      <c r="L1365" s="37" t="str" cm="1">
        <f t="array" ref="L1365">IFERROR(_xlfn.IFS(E1365="","",K1365&lt;F1365,"×（法定外・特例等対象外です）",K1365&lt;G1365,"〇",K1365&gt;=G1365,"ー"),"")</f>
        <v/>
      </c>
      <c r="M1365" s="26" t="str" cm="1">
        <f t="array" ref="M1365">IFERROR(_xlfn.IFS(COUNTBLANK(D1365:K1365)=8,"",D1365="","←D列に従業員名を姓名（フルネーム）で入力してください。誤変換にお気を付け下さい。",E1365="","←E列に都道府県を入力してください。",H1365="","←H列に1.月給～3.時間給の選択肢を入力してください",I1365="","←I列に金額を入力してください",H1365=3,"",J1365="","←J列に所定労働時間を入力してください"),"")</f>
        <v/>
      </c>
    </row>
    <row r="1366" spans="2:13" ht="22" x14ac:dyDescent="0.55000000000000004">
      <c r="B1366" s="39">
        <f t="shared" si="21"/>
        <v>1358</v>
      </c>
      <c r="C1366" s="45"/>
      <c r="D1366" s="35"/>
      <c r="E1366" s="46"/>
      <c r="F1366" s="40" t="str" cm="1">
        <f t="array" ref="F1366">IFERROR(_xlfn.IFS(AND($G$3=45566,E1366="徳島"),VLOOKUP(E1366,最低賃金!$A$2:$G$49,2,FALSE),OR($G$3&lt;&gt;45566,E1366&lt;&gt;"徳島"),VLOOKUP(E1366,最低賃金!$A$2:$G$49,4,FALSE)),"")</f>
        <v/>
      </c>
      <c r="G1366" s="50" t="str">
        <f>IFERROR(VLOOKUP(E1366,最低賃金!$A$3:$G$49,6,FALSE),"")</f>
        <v/>
      </c>
      <c r="H1366" s="45"/>
      <c r="I1366" s="36"/>
      <c r="J1366" s="54"/>
      <c r="K1366" s="51" t="str" cm="1">
        <f t="array" ref="K1366">IFERROR(_xlfn.IFS(COUNTBLANK(H1366:J1366)=3,"",I1366="","I列に金額を入力してください",H1366="3.時間給",I1366,J1366="","J列に労働時間を入力してください",H1366="1.月給",ROUND(I1366/J1366,0),H1366="2.日給",ROUND(I1366/J1366,0)),"")</f>
        <v/>
      </c>
      <c r="L1366" s="37" t="str" cm="1">
        <f t="array" ref="L1366">IFERROR(_xlfn.IFS(E1366="","",K1366&lt;F1366,"×（法定外・特例等対象外です）",K1366&lt;G1366,"〇",K1366&gt;=G1366,"ー"),"")</f>
        <v/>
      </c>
      <c r="M1366" s="26" t="str" cm="1">
        <f t="array" ref="M1366">IFERROR(_xlfn.IFS(COUNTBLANK(D1366:K1366)=8,"",D1366="","←D列に従業員名を姓名（フルネーム）で入力してください。誤変換にお気を付け下さい。",E1366="","←E列に都道府県を入力してください。",H1366="","←H列に1.月給～3.時間給の選択肢を入力してください",I1366="","←I列に金額を入力してください",H1366=3,"",J1366="","←J列に所定労働時間を入力してください"),"")</f>
        <v/>
      </c>
    </row>
    <row r="1367" spans="2:13" ht="22" x14ac:dyDescent="0.55000000000000004">
      <c r="B1367" s="39">
        <f t="shared" si="21"/>
        <v>1359</v>
      </c>
      <c r="C1367" s="45"/>
      <c r="D1367" s="35"/>
      <c r="E1367" s="46"/>
      <c r="F1367" s="40" t="str" cm="1">
        <f t="array" ref="F1367">IFERROR(_xlfn.IFS(AND($G$3=45566,E1367="徳島"),VLOOKUP(E1367,最低賃金!$A$2:$G$49,2,FALSE),OR($G$3&lt;&gt;45566,E1367&lt;&gt;"徳島"),VLOOKUP(E1367,最低賃金!$A$2:$G$49,4,FALSE)),"")</f>
        <v/>
      </c>
      <c r="G1367" s="50" t="str">
        <f>IFERROR(VLOOKUP(E1367,最低賃金!$A$3:$G$49,6,FALSE),"")</f>
        <v/>
      </c>
      <c r="H1367" s="45"/>
      <c r="I1367" s="36"/>
      <c r="J1367" s="54"/>
      <c r="K1367" s="51" t="str" cm="1">
        <f t="array" ref="K1367">IFERROR(_xlfn.IFS(COUNTBLANK(H1367:J1367)=3,"",I1367="","I列に金額を入力してください",H1367="3.時間給",I1367,J1367="","J列に労働時間を入力してください",H1367="1.月給",ROUND(I1367/J1367,0),H1367="2.日給",ROUND(I1367/J1367,0)),"")</f>
        <v/>
      </c>
      <c r="L1367" s="37" t="str" cm="1">
        <f t="array" ref="L1367">IFERROR(_xlfn.IFS(E1367="","",K1367&lt;F1367,"×（法定外・特例等対象外です）",K1367&lt;G1367,"〇",K1367&gt;=G1367,"ー"),"")</f>
        <v/>
      </c>
      <c r="M1367" s="26" t="str" cm="1">
        <f t="array" ref="M1367">IFERROR(_xlfn.IFS(COUNTBLANK(D1367:K1367)=8,"",D1367="","←D列に従業員名を姓名（フルネーム）で入力してください。誤変換にお気を付け下さい。",E1367="","←E列に都道府県を入力してください。",H1367="","←H列に1.月給～3.時間給の選択肢を入力してください",I1367="","←I列に金額を入力してください",H1367=3,"",J1367="","←J列に所定労働時間を入力してください"),"")</f>
        <v/>
      </c>
    </row>
    <row r="1368" spans="2:13" ht="22" x14ac:dyDescent="0.55000000000000004">
      <c r="B1368" s="39">
        <f t="shared" si="21"/>
        <v>1360</v>
      </c>
      <c r="C1368" s="45"/>
      <c r="D1368" s="35"/>
      <c r="E1368" s="46"/>
      <c r="F1368" s="40" t="str" cm="1">
        <f t="array" ref="F1368">IFERROR(_xlfn.IFS(AND($G$3=45566,E1368="徳島"),VLOOKUP(E1368,最低賃金!$A$2:$G$49,2,FALSE),OR($G$3&lt;&gt;45566,E1368&lt;&gt;"徳島"),VLOOKUP(E1368,最低賃金!$A$2:$G$49,4,FALSE)),"")</f>
        <v/>
      </c>
      <c r="G1368" s="50" t="str">
        <f>IFERROR(VLOOKUP(E1368,最低賃金!$A$3:$G$49,6,FALSE),"")</f>
        <v/>
      </c>
      <c r="H1368" s="45"/>
      <c r="I1368" s="36"/>
      <c r="J1368" s="54"/>
      <c r="K1368" s="51" t="str" cm="1">
        <f t="array" ref="K1368">IFERROR(_xlfn.IFS(COUNTBLANK(H1368:J1368)=3,"",I1368="","I列に金額を入力してください",H1368="3.時間給",I1368,J1368="","J列に労働時間を入力してください",H1368="1.月給",ROUND(I1368/J1368,0),H1368="2.日給",ROUND(I1368/J1368,0)),"")</f>
        <v/>
      </c>
      <c r="L1368" s="37" t="str" cm="1">
        <f t="array" ref="L1368">IFERROR(_xlfn.IFS(E1368="","",K1368&lt;F1368,"×（法定外・特例等対象外です）",K1368&lt;G1368,"〇",K1368&gt;=G1368,"ー"),"")</f>
        <v/>
      </c>
      <c r="M1368" s="26" t="str" cm="1">
        <f t="array" ref="M1368">IFERROR(_xlfn.IFS(COUNTBLANK(D1368:K1368)=8,"",D1368="","←D列に従業員名を姓名（フルネーム）で入力してください。誤変換にお気を付け下さい。",E1368="","←E列に都道府県を入力してください。",H1368="","←H列に1.月給～3.時間給の選択肢を入力してください",I1368="","←I列に金額を入力してください",H1368=3,"",J1368="","←J列に所定労働時間を入力してください"),"")</f>
        <v/>
      </c>
    </row>
    <row r="1369" spans="2:13" ht="22" x14ac:dyDescent="0.55000000000000004">
      <c r="B1369" s="39">
        <f t="shared" si="21"/>
        <v>1361</v>
      </c>
      <c r="C1369" s="45"/>
      <c r="D1369" s="35"/>
      <c r="E1369" s="46"/>
      <c r="F1369" s="40" t="str" cm="1">
        <f t="array" ref="F1369">IFERROR(_xlfn.IFS(AND($G$3=45566,E1369="徳島"),VLOOKUP(E1369,最低賃金!$A$2:$G$49,2,FALSE),OR($G$3&lt;&gt;45566,E1369&lt;&gt;"徳島"),VLOOKUP(E1369,最低賃金!$A$2:$G$49,4,FALSE)),"")</f>
        <v/>
      </c>
      <c r="G1369" s="50" t="str">
        <f>IFERROR(VLOOKUP(E1369,最低賃金!$A$3:$G$49,6,FALSE),"")</f>
        <v/>
      </c>
      <c r="H1369" s="45"/>
      <c r="I1369" s="36"/>
      <c r="J1369" s="54"/>
      <c r="K1369" s="51" t="str" cm="1">
        <f t="array" ref="K1369">IFERROR(_xlfn.IFS(COUNTBLANK(H1369:J1369)=3,"",I1369="","I列に金額を入力してください",H1369="3.時間給",I1369,J1369="","J列に労働時間を入力してください",H1369="1.月給",ROUND(I1369/J1369,0),H1369="2.日給",ROUND(I1369/J1369,0)),"")</f>
        <v/>
      </c>
      <c r="L1369" s="37" t="str" cm="1">
        <f t="array" ref="L1369">IFERROR(_xlfn.IFS(E1369="","",K1369&lt;F1369,"×（法定外・特例等対象外です）",K1369&lt;G1369,"〇",K1369&gt;=G1369,"ー"),"")</f>
        <v/>
      </c>
      <c r="M1369" s="26" t="str" cm="1">
        <f t="array" ref="M1369">IFERROR(_xlfn.IFS(COUNTBLANK(D1369:K1369)=8,"",D1369="","←D列に従業員名を姓名（フルネーム）で入力してください。誤変換にお気を付け下さい。",E1369="","←E列に都道府県を入力してください。",H1369="","←H列に1.月給～3.時間給の選択肢を入力してください",I1369="","←I列に金額を入力してください",H1369=3,"",J1369="","←J列に所定労働時間を入力してください"),"")</f>
        <v/>
      </c>
    </row>
    <row r="1370" spans="2:13" ht="22" x14ac:dyDescent="0.55000000000000004">
      <c r="B1370" s="39">
        <f t="shared" si="21"/>
        <v>1362</v>
      </c>
      <c r="C1370" s="45"/>
      <c r="D1370" s="35"/>
      <c r="E1370" s="46"/>
      <c r="F1370" s="40" t="str" cm="1">
        <f t="array" ref="F1370">IFERROR(_xlfn.IFS(AND($G$3=45566,E1370="徳島"),VLOOKUP(E1370,最低賃金!$A$2:$G$49,2,FALSE),OR($G$3&lt;&gt;45566,E1370&lt;&gt;"徳島"),VLOOKUP(E1370,最低賃金!$A$2:$G$49,4,FALSE)),"")</f>
        <v/>
      </c>
      <c r="G1370" s="50" t="str">
        <f>IFERROR(VLOOKUP(E1370,最低賃金!$A$3:$G$49,6,FALSE),"")</f>
        <v/>
      </c>
      <c r="H1370" s="45"/>
      <c r="I1370" s="36"/>
      <c r="J1370" s="54"/>
      <c r="K1370" s="51" t="str" cm="1">
        <f t="array" ref="K1370">IFERROR(_xlfn.IFS(COUNTBLANK(H1370:J1370)=3,"",I1370="","I列に金額を入力してください",H1370="3.時間給",I1370,J1370="","J列に労働時間を入力してください",H1370="1.月給",ROUND(I1370/J1370,0),H1370="2.日給",ROUND(I1370/J1370,0)),"")</f>
        <v/>
      </c>
      <c r="L1370" s="37" t="str" cm="1">
        <f t="array" ref="L1370">IFERROR(_xlfn.IFS(E1370="","",K1370&lt;F1370,"×（法定外・特例等対象外です）",K1370&lt;G1370,"〇",K1370&gt;=G1370,"ー"),"")</f>
        <v/>
      </c>
      <c r="M1370" s="26" t="str" cm="1">
        <f t="array" ref="M1370">IFERROR(_xlfn.IFS(COUNTBLANK(D1370:K1370)=8,"",D1370="","←D列に従業員名を姓名（フルネーム）で入力してください。誤変換にお気を付け下さい。",E1370="","←E列に都道府県を入力してください。",H1370="","←H列に1.月給～3.時間給の選択肢を入力してください",I1370="","←I列に金額を入力してください",H1370=3,"",J1370="","←J列に所定労働時間を入力してください"),"")</f>
        <v/>
      </c>
    </row>
    <row r="1371" spans="2:13" ht="22" x14ac:dyDescent="0.55000000000000004">
      <c r="B1371" s="39">
        <f t="shared" si="21"/>
        <v>1363</v>
      </c>
      <c r="C1371" s="45"/>
      <c r="D1371" s="35"/>
      <c r="E1371" s="46"/>
      <c r="F1371" s="40" t="str" cm="1">
        <f t="array" ref="F1371">IFERROR(_xlfn.IFS(AND($G$3=45566,E1371="徳島"),VLOOKUP(E1371,最低賃金!$A$2:$G$49,2,FALSE),OR($G$3&lt;&gt;45566,E1371&lt;&gt;"徳島"),VLOOKUP(E1371,最低賃金!$A$2:$G$49,4,FALSE)),"")</f>
        <v/>
      </c>
      <c r="G1371" s="50" t="str">
        <f>IFERROR(VLOOKUP(E1371,最低賃金!$A$3:$G$49,6,FALSE),"")</f>
        <v/>
      </c>
      <c r="H1371" s="45"/>
      <c r="I1371" s="36"/>
      <c r="J1371" s="54"/>
      <c r="K1371" s="51" t="str" cm="1">
        <f t="array" ref="K1371">IFERROR(_xlfn.IFS(COUNTBLANK(H1371:J1371)=3,"",I1371="","I列に金額を入力してください",H1371="3.時間給",I1371,J1371="","J列に労働時間を入力してください",H1371="1.月給",ROUND(I1371/J1371,0),H1371="2.日給",ROUND(I1371/J1371,0)),"")</f>
        <v/>
      </c>
      <c r="L1371" s="37" t="str" cm="1">
        <f t="array" ref="L1371">IFERROR(_xlfn.IFS(E1371="","",K1371&lt;F1371,"×（法定外・特例等対象外です）",K1371&lt;G1371,"〇",K1371&gt;=G1371,"ー"),"")</f>
        <v/>
      </c>
      <c r="M1371" s="26" t="str" cm="1">
        <f t="array" ref="M1371">IFERROR(_xlfn.IFS(COUNTBLANK(D1371:K1371)=8,"",D1371="","←D列に従業員名を姓名（フルネーム）で入力してください。誤変換にお気を付け下さい。",E1371="","←E列に都道府県を入力してください。",H1371="","←H列に1.月給～3.時間給の選択肢を入力してください",I1371="","←I列に金額を入力してください",H1371=3,"",J1371="","←J列に所定労働時間を入力してください"),"")</f>
        <v/>
      </c>
    </row>
    <row r="1372" spans="2:13" ht="22" x14ac:dyDescent="0.55000000000000004">
      <c r="B1372" s="39">
        <f t="shared" si="21"/>
        <v>1364</v>
      </c>
      <c r="C1372" s="45"/>
      <c r="D1372" s="35"/>
      <c r="E1372" s="46"/>
      <c r="F1372" s="40" t="str" cm="1">
        <f t="array" ref="F1372">IFERROR(_xlfn.IFS(AND($G$3=45566,E1372="徳島"),VLOOKUP(E1372,最低賃金!$A$2:$G$49,2,FALSE),OR($G$3&lt;&gt;45566,E1372&lt;&gt;"徳島"),VLOOKUP(E1372,最低賃金!$A$2:$G$49,4,FALSE)),"")</f>
        <v/>
      </c>
      <c r="G1372" s="50" t="str">
        <f>IFERROR(VLOOKUP(E1372,最低賃金!$A$3:$G$49,6,FALSE),"")</f>
        <v/>
      </c>
      <c r="H1372" s="45"/>
      <c r="I1372" s="36"/>
      <c r="J1372" s="54"/>
      <c r="K1372" s="51" t="str" cm="1">
        <f t="array" ref="K1372">IFERROR(_xlfn.IFS(COUNTBLANK(H1372:J1372)=3,"",I1372="","I列に金額を入力してください",H1372="3.時間給",I1372,J1372="","J列に労働時間を入力してください",H1372="1.月給",ROUND(I1372/J1372,0),H1372="2.日給",ROUND(I1372/J1372,0)),"")</f>
        <v/>
      </c>
      <c r="L1372" s="37" t="str" cm="1">
        <f t="array" ref="L1372">IFERROR(_xlfn.IFS(E1372="","",K1372&lt;F1372,"×（法定外・特例等対象外です）",K1372&lt;G1372,"〇",K1372&gt;=G1372,"ー"),"")</f>
        <v/>
      </c>
      <c r="M1372" s="26" t="str" cm="1">
        <f t="array" ref="M1372">IFERROR(_xlfn.IFS(COUNTBLANK(D1372:K1372)=8,"",D1372="","←D列に従業員名を姓名（フルネーム）で入力してください。誤変換にお気を付け下さい。",E1372="","←E列に都道府県を入力してください。",H1372="","←H列に1.月給～3.時間給の選択肢を入力してください",I1372="","←I列に金額を入力してください",H1372=3,"",J1372="","←J列に所定労働時間を入力してください"),"")</f>
        <v/>
      </c>
    </row>
    <row r="1373" spans="2:13" ht="22" x14ac:dyDescent="0.55000000000000004">
      <c r="B1373" s="39">
        <f t="shared" si="21"/>
        <v>1365</v>
      </c>
      <c r="C1373" s="45"/>
      <c r="D1373" s="35"/>
      <c r="E1373" s="46"/>
      <c r="F1373" s="40" t="str" cm="1">
        <f t="array" ref="F1373">IFERROR(_xlfn.IFS(AND($G$3=45566,E1373="徳島"),VLOOKUP(E1373,最低賃金!$A$2:$G$49,2,FALSE),OR($G$3&lt;&gt;45566,E1373&lt;&gt;"徳島"),VLOOKUP(E1373,最低賃金!$A$2:$G$49,4,FALSE)),"")</f>
        <v/>
      </c>
      <c r="G1373" s="50" t="str">
        <f>IFERROR(VLOOKUP(E1373,最低賃金!$A$3:$G$49,6,FALSE),"")</f>
        <v/>
      </c>
      <c r="H1373" s="45"/>
      <c r="I1373" s="36"/>
      <c r="J1373" s="54"/>
      <c r="K1373" s="51" t="str" cm="1">
        <f t="array" ref="K1373">IFERROR(_xlfn.IFS(COUNTBLANK(H1373:J1373)=3,"",I1373="","I列に金額を入力してください",H1373="3.時間給",I1373,J1373="","J列に労働時間を入力してください",H1373="1.月給",ROUND(I1373/J1373,0),H1373="2.日給",ROUND(I1373/J1373,0)),"")</f>
        <v/>
      </c>
      <c r="L1373" s="37" t="str" cm="1">
        <f t="array" ref="L1373">IFERROR(_xlfn.IFS(E1373="","",K1373&lt;F1373,"×（法定外・特例等対象外です）",K1373&lt;G1373,"〇",K1373&gt;=G1373,"ー"),"")</f>
        <v/>
      </c>
      <c r="M1373" s="26" t="str" cm="1">
        <f t="array" ref="M1373">IFERROR(_xlfn.IFS(COUNTBLANK(D1373:K1373)=8,"",D1373="","←D列に従業員名を姓名（フルネーム）で入力してください。誤変換にお気を付け下さい。",E1373="","←E列に都道府県を入力してください。",H1373="","←H列に1.月給～3.時間給の選択肢を入力してください",I1373="","←I列に金額を入力してください",H1373=3,"",J1373="","←J列に所定労働時間を入力してください"),"")</f>
        <v/>
      </c>
    </row>
    <row r="1374" spans="2:13" ht="22" x14ac:dyDescent="0.55000000000000004">
      <c r="B1374" s="39">
        <f t="shared" si="21"/>
        <v>1366</v>
      </c>
      <c r="C1374" s="45"/>
      <c r="D1374" s="35"/>
      <c r="E1374" s="46"/>
      <c r="F1374" s="40" t="str" cm="1">
        <f t="array" ref="F1374">IFERROR(_xlfn.IFS(AND($G$3=45566,E1374="徳島"),VLOOKUP(E1374,最低賃金!$A$2:$G$49,2,FALSE),OR($G$3&lt;&gt;45566,E1374&lt;&gt;"徳島"),VLOOKUP(E1374,最低賃金!$A$2:$G$49,4,FALSE)),"")</f>
        <v/>
      </c>
      <c r="G1374" s="50" t="str">
        <f>IFERROR(VLOOKUP(E1374,最低賃金!$A$3:$G$49,6,FALSE),"")</f>
        <v/>
      </c>
      <c r="H1374" s="45"/>
      <c r="I1374" s="36"/>
      <c r="J1374" s="54"/>
      <c r="K1374" s="51" t="str" cm="1">
        <f t="array" ref="K1374">IFERROR(_xlfn.IFS(COUNTBLANK(H1374:J1374)=3,"",I1374="","I列に金額を入力してください",H1374="3.時間給",I1374,J1374="","J列に労働時間を入力してください",H1374="1.月給",ROUND(I1374/J1374,0),H1374="2.日給",ROUND(I1374/J1374,0)),"")</f>
        <v/>
      </c>
      <c r="L1374" s="37" t="str" cm="1">
        <f t="array" ref="L1374">IFERROR(_xlfn.IFS(E1374="","",K1374&lt;F1374,"×（法定外・特例等対象外です）",K1374&lt;G1374,"〇",K1374&gt;=G1374,"ー"),"")</f>
        <v/>
      </c>
      <c r="M1374" s="26" t="str" cm="1">
        <f t="array" ref="M1374">IFERROR(_xlfn.IFS(COUNTBLANK(D1374:K1374)=8,"",D1374="","←D列に従業員名を姓名（フルネーム）で入力してください。誤変換にお気を付け下さい。",E1374="","←E列に都道府県を入力してください。",H1374="","←H列に1.月給～3.時間給の選択肢を入力してください",I1374="","←I列に金額を入力してください",H1374=3,"",J1374="","←J列に所定労働時間を入力してください"),"")</f>
        <v/>
      </c>
    </row>
    <row r="1375" spans="2:13" ht="22" x14ac:dyDescent="0.55000000000000004">
      <c r="B1375" s="39">
        <f t="shared" si="21"/>
        <v>1367</v>
      </c>
      <c r="C1375" s="45"/>
      <c r="D1375" s="35"/>
      <c r="E1375" s="46"/>
      <c r="F1375" s="40" t="str" cm="1">
        <f t="array" ref="F1375">IFERROR(_xlfn.IFS(AND($G$3=45566,E1375="徳島"),VLOOKUP(E1375,最低賃金!$A$2:$G$49,2,FALSE),OR($G$3&lt;&gt;45566,E1375&lt;&gt;"徳島"),VLOOKUP(E1375,最低賃金!$A$2:$G$49,4,FALSE)),"")</f>
        <v/>
      </c>
      <c r="G1375" s="50" t="str">
        <f>IFERROR(VLOOKUP(E1375,最低賃金!$A$3:$G$49,6,FALSE),"")</f>
        <v/>
      </c>
      <c r="H1375" s="45"/>
      <c r="I1375" s="36"/>
      <c r="J1375" s="54"/>
      <c r="K1375" s="51" t="str" cm="1">
        <f t="array" ref="K1375">IFERROR(_xlfn.IFS(COUNTBLANK(H1375:J1375)=3,"",I1375="","I列に金額を入力してください",H1375="3.時間給",I1375,J1375="","J列に労働時間を入力してください",H1375="1.月給",ROUND(I1375/J1375,0),H1375="2.日給",ROUND(I1375/J1375,0)),"")</f>
        <v/>
      </c>
      <c r="L1375" s="37" t="str" cm="1">
        <f t="array" ref="L1375">IFERROR(_xlfn.IFS(E1375="","",K1375&lt;F1375,"×（法定外・特例等対象外です）",K1375&lt;G1375,"〇",K1375&gt;=G1375,"ー"),"")</f>
        <v/>
      </c>
      <c r="M1375" s="26" t="str" cm="1">
        <f t="array" ref="M1375">IFERROR(_xlfn.IFS(COUNTBLANK(D1375:K1375)=8,"",D1375="","←D列に従業員名を姓名（フルネーム）で入力してください。誤変換にお気を付け下さい。",E1375="","←E列に都道府県を入力してください。",H1375="","←H列に1.月給～3.時間給の選択肢を入力してください",I1375="","←I列に金額を入力してください",H1375=3,"",J1375="","←J列に所定労働時間を入力してください"),"")</f>
        <v/>
      </c>
    </row>
    <row r="1376" spans="2:13" ht="22" x14ac:dyDescent="0.55000000000000004">
      <c r="B1376" s="39">
        <f t="shared" si="21"/>
        <v>1368</v>
      </c>
      <c r="C1376" s="45"/>
      <c r="D1376" s="35"/>
      <c r="E1376" s="46"/>
      <c r="F1376" s="40" t="str" cm="1">
        <f t="array" ref="F1376">IFERROR(_xlfn.IFS(AND($G$3=45566,E1376="徳島"),VLOOKUP(E1376,最低賃金!$A$2:$G$49,2,FALSE),OR($G$3&lt;&gt;45566,E1376&lt;&gt;"徳島"),VLOOKUP(E1376,最低賃金!$A$2:$G$49,4,FALSE)),"")</f>
        <v/>
      </c>
      <c r="G1376" s="50" t="str">
        <f>IFERROR(VLOOKUP(E1376,最低賃金!$A$3:$G$49,6,FALSE),"")</f>
        <v/>
      </c>
      <c r="H1376" s="45"/>
      <c r="I1376" s="36"/>
      <c r="J1376" s="54"/>
      <c r="K1376" s="51" t="str" cm="1">
        <f t="array" ref="K1376">IFERROR(_xlfn.IFS(COUNTBLANK(H1376:J1376)=3,"",I1376="","I列に金額を入力してください",H1376="3.時間給",I1376,J1376="","J列に労働時間を入力してください",H1376="1.月給",ROUND(I1376/J1376,0),H1376="2.日給",ROUND(I1376/J1376,0)),"")</f>
        <v/>
      </c>
      <c r="L1376" s="37" t="str" cm="1">
        <f t="array" ref="L1376">IFERROR(_xlfn.IFS(E1376="","",K1376&lt;F1376,"×（法定外・特例等対象外です）",K1376&lt;G1376,"〇",K1376&gt;=G1376,"ー"),"")</f>
        <v/>
      </c>
      <c r="M1376" s="26" t="str" cm="1">
        <f t="array" ref="M1376">IFERROR(_xlfn.IFS(COUNTBLANK(D1376:K1376)=8,"",D1376="","←D列に従業員名を姓名（フルネーム）で入力してください。誤変換にお気を付け下さい。",E1376="","←E列に都道府県を入力してください。",H1376="","←H列に1.月給～3.時間給の選択肢を入力してください",I1376="","←I列に金額を入力してください",H1376=3,"",J1376="","←J列に所定労働時間を入力してください"),"")</f>
        <v/>
      </c>
    </row>
    <row r="1377" spans="2:13" ht="22" x14ac:dyDescent="0.55000000000000004">
      <c r="B1377" s="39">
        <f t="shared" si="21"/>
        <v>1369</v>
      </c>
      <c r="C1377" s="45"/>
      <c r="D1377" s="35"/>
      <c r="E1377" s="46"/>
      <c r="F1377" s="40" t="str" cm="1">
        <f t="array" ref="F1377">IFERROR(_xlfn.IFS(AND($G$3=45566,E1377="徳島"),VLOOKUP(E1377,最低賃金!$A$2:$G$49,2,FALSE),OR($G$3&lt;&gt;45566,E1377&lt;&gt;"徳島"),VLOOKUP(E1377,最低賃金!$A$2:$G$49,4,FALSE)),"")</f>
        <v/>
      </c>
      <c r="G1377" s="50" t="str">
        <f>IFERROR(VLOOKUP(E1377,最低賃金!$A$3:$G$49,6,FALSE),"")</f>
        <v/>
      </c>
      <c r="H1377" s="45"/>
      <c r="I1377" s="36"/>
      <c r="J1377" s="54"/>
      <c r="K1377" s="51" t="str" cm="1">
        <f t="array" ref="K1377">IFERROR(_xlfn.IFS(COUNTBLANK(H1377:J1377)=3,"",I1377="","I列に金額を入力してください",H1377="3.時間給",I1377,J1377="","J列に労働時間を入力してください",H1377="1.月給",ROUND(I1377/J1377,0),H1377="2.日給",ROUND(I1377/J1377,0)),"")</f>
        <v/>
      </c>
      <c r="L1377" s="37" t="str" cm="1">
        <f t="array" ref="L1377">IFERROR(_xlfn.IFS(E1377="","",K1377&lt;F1377,"×（法定外・特例等対象外です）",K1377&lt;G1377,"〇",K1377&gt;=G1377,"ー"),"")</f>
        <v/>
      </c>
      <c r="M1377" s="26" t="str" cm="1">
        <f t="array" ref="M1377">IFERROR(_xlfn.IFS(COUNTBLANK(D1377:K1377)=8,"",D1377="","←D列に従業員名を姓名（フルネーム）で入力してください。誤変換にお気を付け下さい。",E1377="","←E列に都道府県を入力してください。",H1377="","←H列に1.月給～3.時間給の選択肢を入力してください",I1377="","←I列に金額を入力してください",H1377=3,"",J1377="","←J列に所定労働時間を入力してください"),"")</f>
        <v/>
      </c>
    </row>
    <row r="1378" spans="2:13" ht="22" x14ac:dyDescent="0.55000000000000004">
      <c r="B1378" s="39">
        <f t="shared" si="21"/>
        <v>1370</v>
      </c>
      <c r="C1378" s="45"/>
      <c r="D1378" s="35"/>
      <c r="E1378" s="46"/>
      <c r="F1378" s="40" t="str" cm="1">
        <f t="array" ref="F1378">IFERROR(_xlfn.IFS(AND($G$3=45566,E1378="徳島"),VLOOKUP(E1378,最低賃金!$A$2:$G$49,2,FALSE),OR($G$3&lt;&gt;45566,E1378&lt;&gt;"徳島"),VLOOKUP(E1378,最低賃金!$A$2:$G$49,4,FALSE)),"")</f>
        <v/>
      </c>
      <c r="G1378" s="50" t="str">
        <f>IFERROR(VLOOKUP(E1378,最低賃金!$A$3:$G$49,6,FALSE),"")</f>
        <v/>
      </c>
      <c r="H1378" s="45"/>
      <c r="I1378" s="36"/>
      <c r="J1378" s="54"/>
      <c r="K1378" s="51" t="str" cm="1">
        <f t="array" ref="K1378">IFERROR(_xlfn.IFS(COUNTBLANK(H1378:J1378)=3,"",I1378="","I列に金額を入力してください",H1378="3.時間給",I1378,J1378="","J列に労働時間を入力してください",H1378="1.月給",ROUND(I1378/J1378,0),H1378="2.日給",ROUND(I1378/J1378,0)),"")</f>
        <v/>
      </c>
      <c r="L1378" s="37" t="str" cm="1">
        <f t="array" ref="L1378">IFERROR(_xlfn.IFS(E1378="","",K1378&lt;F1378,"×（法定外・特例等対象外です）",K1378&lt;G1378,"〇",K1378&gt;=G1378,"ー"),"")</f>
        <v/>
      </c>
      <c r="M1378" s="26" t="str" cm="1">
        <f t="array" ref="M1378">IFERROR(_xlfn.IFS(COUNTBLANK(D1378:K1378)=8,"",D1378="","←D列に従業員名を姓名（フルネーム）で入力してください。誤変換にお気を付け下さい。",E1378="","←E列に都道府県を入力してください。",H1378="","←H列に1.月給～3.時間給の選択肢を入力してください",I1378="","←I列に金額を入力してください",H1378=3,"",J1378="","←J列に所定労働時間を入力してください"),"")</f>
        <v/>
      </c>
    </row>
    <row r="1379" spans="2:13" ht="22" x14ac:dyDescent="0.55000000000000004">
      <c r="B1379" s="39">
        <f t="shared" si="21"/>
        <v>1371</v>
      </c>
      <c r="C1379" s="45"/>
      <c r="D1379" s="35"/>
      <c r="E1379" s="46"/>
      <c r="F1379" s="40" t="str" cm="1">
        <f t="array" ref="F1379">IFERROR(_xlfn.IFS(AND($G$3=45566,E1379="徳島"),VLOOKUP(E1379,最低賃金!$A$2:$G$49,2,FALSE),OR($G$3&lt;&gt;45566,E1379&lt;&gt;"徳島"),VLOOKUP(E1379,最低賃金!$A$2:$G$49,4,FALSE)),"")</f>
        <v/>
      </c>
      <c r="G1379" s="50" t="str">
        <f>IFERROR(VLOOKUP(E1379,最低賃金!$A$3:$G$49,6,FALSE),"")</f>
        <v/>
      </c>
      <c r="H1379" s="45"/>
      <c r="I1379" s="36"/>
      <c r="J1379" s="54"/>
      <c r="K1379" s="51" t="str" cm="1">
        <f t="array" ref="K1379">IFERROR(_xlfn.IFS(COUNTBLANK(H1379:J1379)=3,"",I1379="","I列に金額を入力してください",H1379="3.時間給",I1379,J1379="","J列に労働時間を入力してください",H1379="1.月給",ROUND(I1379/J1379,0),H1379="2.日給",ROUND(I1379/J1379,0)),"")</f>
        <v/>
      </c>
      <c r="L1379" s="37" t="str" cm="1">
        <f t="array" ref="L1379">IFERROR(_xlfn.IFS(E1379="","",K1379&lt;F1379,"×（法定外・特例等対象外です）",K1379&lt;G1379,"〇",K1379&gt;=G1379,"ー"),"")</f>
        <v/>
      </c>
      <c r="M1379" s="26" t="str" cm="1">
        <f t="array" ref="M1379">IFERROR(_xlfn.IFS(COUNTBLANK(D1379:K1379)=8,"",D1379="","←D列に従業員名を姓名（フルネーム）で入力してください。誤変換にお気を付け下さい。",E1379="","←E列に都道府県を入力してください。",H1379="","←H列に1.月給～3.時間給の選択肢を入力してください",I1379="","←I列に金額を入力してください",H1379=3,"",J1379="","←J列に所定労働時間を入力してください"),"")</f>
        <v/>
      </c>
    </row>
    <row r="1380" spans="2:13" ht="22" x14ac:dyDescent="0.55000000000000004">
      <c r="B1380" s="39">
        <f t="shared" si="21"/>
        <v>1372</v>
      </c>
      <c r="C1380" s="45"/>
      <c r="D1380" s="35"/>
      <c r="E1380" s="46"/>
      <c r="F1380" s="40" t="str" cm="1">
        <f t="array" ref="F1380">IFERROR(_xlfn.IFS(AND($G$3=45566,E1380="徳島"),VLOOKUP(E1380,最低賃金!$A$2:$G$49,2,FALSE),OR($G$3&lt;&gt;45566,E1380&lt;&gt;"徳島"),VLOOKUP(E1380,最低賃金!$A$2:$G$49,4,FALSE)),"")</f>
        <v/>
      </c>
      <c r="G1380" s="50" t="str">
        <f>IFERROR(VLOOKUP(E1380,最低賃金!$A$3:$G$49,6,FALSE),"")</f>
        <v/>
      </c>
      <c r="H1380" s="45"/>
      <c r="I1380" s="36"/>
      <c r="J1380" s="54"/>
      <c r="K1380" s="51" t="str" cm="1">
        <f t="array" ref="K1380">IFERROR(_xlfn.IFS(COUNTBLANK(H1380:J1380)=3,"",I1380="","I列に金額を入力してください",H1380="3.時間給",I1380,J1380="","J列に労働時間を入力してください",H1380="1.月給",ROUND(I1380/J1380,0),H1380="2.日給",ROUND(I1380/J1380,0)),"")</f>
        <v/>
      </c>
      <c r="L1380" s="37" t="str" cm="1">
        <f t="array" ref="L1380">IFERROR(_xlfn.IFS(E1380="","",K1380&lt;F1380,"×（法定外・特例等対象外です）",K1380&lt;G1380,"〇",K1380&gt;=G1380,"ー"),"")</f>
        <v/>
      </c>
      <c r="M1380" s="26" t="str" cm="1">
        <f t="array" ref="M1380">IFERROR(_xlfn.IFS(COUNTBLANK(D1380:K1380)=8,"",D1380="","←D列に従業員名を姓名（フルネーム）で入力してください。誤変換にお気を付け下さい。",E1380="","←E列に都道府県を入力してください。",H1380="","←H列に1.月給～3.時間給の選択肢を入力してください",I1380="","←I列に金額を入力してください",H1380=3,"",J1380="","←J列に所定労働時間を入力してください"),"")</f>
        <v/>
      </c>
    </row>
    <row r="1381" spans="2:13" ht="22" x14ac:dyDescent="0.55000000000000004">
      <c r="B1381" s="39">
        <f t="shared" si="21"/>
        <v>1373</v>
      </c>
      <c r="C1381" s="45"/>
      <c r="D1381" s="35"/>
      <c r="E1381" s="46"/>
      <c r="F1381" s="40" t="str" cm="1">
        <f t="array" ref="F1381">IFERROR(_xlfn.IFS(AND($G$3=45566,E1381="徳島"),VLOOKUP(E1381,最低賃金!$A$2:$G$49,2,FALSE),OR($G$3&lt;&gt;45566,E1381&lt;&gt;"徳島"),VLOOKUP(E1381,最低賃金!$A$2:$G$49,4,FALSE)),"")</f>
        <v/>
      </c>
      <c r="G1381" s="50" t="str">
        <f>IFERROR(VLOOKUP(E1381,最低賃金!$A$3:$G$49,6,FALSE),"")</f>
        <v/>
      </c>
      <c r="H1381" s="45"/>
      <c r="I1381" s="36"/>
      <c r="J1381" s="54"/>
      <c r="K1381" s="51" t="str" cm="1">
        <f t="array" ref="K1381">IFERROR(_xlfn.IFS(COUNTBLANK(H1381:J1381)=3,"",I1381="","I列に金額を入力してください",H1381="3.時間給",I1381,J1381="","J列に労働時間を入力してください",H1381="1.月給",ROUND(I1381/J1381,0),H1381="2.日給",ROUND(I1381/J1381,0)),"")</f>
        <v/>
      </c>
      <c r="L1381" s="37" t="str" cm="1">
        <f t="array" ref="L1381">IFERROR(_xlfn.IFS(E1381="","",K1381&lt;F1381,"×（法定外・特例等対象外です）",K1381&lt;G1381,"〇",K1381&gt;=G1381,"ー"),"")</f>
        <v/>
      </c>
      <c r="M1381" s="26" t="str" cm="1">
        <f t="array" ref="M1381">IFERROR(_xlfn.IFS(COUNTBLANK(D1381:K1381)=8,"",D1381="","←D列に従業員名を姓名（フルネーム）で入力してください。誤変換にお気を付け下さい。",E1381="","←E列に都道府県を入力してください。",H1381="","←H列に1.月給～3.時間給の選択肢を入力してください",I1381="","←I列に金額を入力してください",H1381=3,"",J1381="","←J列に所定労働時間を入力してください"),"")</f>
        <v/>
      </c>
    </row>
    <row r="1382" spans="2:13" ht="22" x14ac:dyDescent="0.55000000000000004">
      <c r="B1382" s="39">
        <f t="shared" si="21"/>
        <v>1374</v>
      </c>
      <c r="C1382" s="45"/>
      <c r="D1382" s="35"/>
      <c r="E1382" s="46"/>
      <c r="F1382" s="40" t="str" cm="1">
        <f t="array" ref="F1382">IFERROR(_xlfn.IFS(AND($G$3=45566,E1382="徳島"),VLOOKUP(E1382,最低賃金!$A$2:$G$49,2,FALSE),OR($G$3&lt;&gt;45566,E1382&lt;&gt;"徳島"),VLOOKUP(E1382,最低賃金!$A$2:$G$49,4,FALSE)),"")</f>
        <v/>
      </c>
      <c r="G1382" s="50" t="str">
        <f>IFERROR(VLOOKUP(E1382,最低賃金!$A$3:$G$49,6,FALSE),"")</f>
        <v/>
      </c>
      <c r="H1382" s="45"/>
      <c r="I1382" s="36"/>
      <c r="J1382" s="54"/>
      <c r="K1382" s="51" t="str" cm="1">
        <f t="array" ref="K1382">IFERROR(_xlfn.IFS(COUNTBLANK(H1382:J1382)=3,"",I1382="","I列に金額を入力してください",H1382="3.時間給",I1382,J1382="","J列に労働時間を入力してください",H1382="1.月給",ROUND(I1382/J1382,0),H1382="2.日給",ROUND(I1382/J1382,0)),"")</f>
        <v/>
      </c>
      <c r="L1382" s="37" t="str" cm="1">
        <f t="array" ref="L1382">IFERROR(_xlfn.IFS(E1382="","",K1382&lt;F1382,"×（法定外・特例等対象外です）",K1382&lt;G1382,"〇",K1382&gt;=G1382,"ー"),"")</f>
        <v/>
      </c>
      <c r="M1382" s="26" t="str" cm="1">
        <f t="array" ref="M1382">IFERROR(_xlfn.IFS(COUNTBLANK(D1382:K1382)=8,"",D1382="","←D列に従業員名を姓名（フルネーム）で入力してください。誤変換にお気を付け下さい。",E1382="","←E列に都道府県を入力してください。",H1382="","←H列に1.月給～3.時間給の選択肢を入力してください",I1382="","←I列に金額を入力してください",H1382=3,"",J1382="","←J列に所定労働時間を入力してください"),"")</f>
        <v/>
      </c>
    </row>
    <row r="1383" spans="2:13" ht="22" x14ac:dyDescent="0.55000000000000004">
      <c r="B1383" s="39">
        <f t="shared" si="21"/>
        <v>1375</v>
      </c>
      <c r="C1383" s="45"/>
      <c r="D1383" s="35"/>
      <c r="E1383" s="46"/>
      <c r="F1383" s="40" t="str" cm="1">
        <f t="array" ref="F1383">IFERROR(_xlfn.IFS(AND($G$3=45566,E1383="徳島"),VLOOKUP(E1383,最低賃金!$A$2:$G$49,2,FALSE),OR($G$3&lt;&gt;45566,E1383&lt;&gt;"徳島"),VLOOKUP(E1383,最低賃金!$A$2:$G$49,4,FALSE)),"")</f>
        <v/>
      </c>
      <c r="G1383" s="50" t="str">
        <f>IFERROR(VLOOKUP(E1383,最低賃金!$A$3:$G$49,6,FALSE),"")</f>
        <v/>
      </c>
      <c r="H1383" s="45"/>
      <c r="I1383" s="36"/>
      <c r="J1383" s="54"/>
      <c r="K1383" s="51" t="str" cm="1">
        <f t="array" ref="K1383">IFERROR(_xlfn.IFS(COUNTBLANK(H1383:J1383)=3,"",I1383="","I列に金額を入力してください",H1383="3.時間給",I1383,J1383="","J列に労働時間を入力してください",H1383="1.月給",ROUND(I1383/J1383,0),H1383="2.日給",ROUND(I1383/J1383,0)),"")</f>
        <v/>
      </c>
      <c r="L1383" s="37" t="str" cm="1">
        <f t="array" ref="L1383">IFERROR(_xlfn.IFS(E1383="","",K1383&lt;F1383,"×（法定外・特例等対象外です）",K1383&lt;G1383,"〇",K1383&gt;=G1383,"ー"),"")</f>
        <v/>
      </c>
      <c r="M1383" s="26" t="str" cm="1">
        <f t="array" ref="M1383">IFERROR(_xlfn.IFS(COUNTBLANK(D1383:K1383)=8,"",D1383="","←D列に従業員名を姓名（フルネーム）で入力してください。誤変換にお気を付け下さい。",E1383="","←E列に都道府県を入力してください。",H1383="","←H列に1.月給～3.時間給の選択肢を入力してください",I1383="","←I列に金額を入力してください",H1383=3,"",J1383="","←J列に所定労働時間を入力してください"),"")</f>
        <v/>
      </c>
    </row>
    <row r="1384" spans="2:13" ht="22" x14ac:dyDescent="0.55000000000000004">
      <c r="B1384" s="39">
        <f t="shared" si="21"/>
        <v>1376</v>
      </c>
      <c r="C1384" s="45"/>
      <c r="D1384" s="35"/>
      <c r="E1384" s="46"/>
      <c r="F1384" s="40" t="str" cm="1">
        <f t="array" ref="F1384">IFERROR(_xlfn.IFS(AND($G$3=45566,E1384="徳島"),VLOOKUP(E1384,最低賃金!$A$2:$G$49,2,FALSE),OR($G$3&lt;&gt;45566,E1384&lt;&gt;"徳島"),VLOOKUP(E1384,最低賃金!$A$2:$G$49,4,FALSE)),"")</f>
        <v/>
      </c>
      <c r="G1384" s="50" t="str">
        <f>IFERROR(VLOOKUP(E1384,最低賃金!$A$3:$G$49,6,FALSE),"")</f>
        <v/>
      </c>
      <c r="H1384" s="45"/>
      <c r="I1384" s="36"/>
      <c r="J1384" s="54"/>
      <c r="K1384" s="51" t="str" cm="1">
        <f t="array" ref="K1384">IFERROR(_xlfn.IFS(COUNTBLANK(H1384:J1384)=3,"",I1384="","I列に金額を入力してください",H1384="3.時間給",I1384,J1384="","J列に労働時間を入力してください",H1384="1.月給",ROUND(I1384/J1384,0),H1384="2.日給",ROUND(I1384/J1384,0)),"")</f>
        <v/>
      </c>
      <c r="L1384" s="37" t="str" cm="1">
        <f t="array" ref="L1384">IFERROR(_xlfn.IFS(E1384="","",K1384&lt;F1384,"×（法定外・特例等対象外です）",K1384&lt;G1384,"〇",K1384&gt;=G1384,"ー"),"")</f>
        <v/>
      </c>
      <c r="M1384" s="26" t="str" cm="1">
        <f t="array" ref="M1384">IFERROR(_xlfn.IFS(COUNTBLANK(D1384:K1384)=8,"",D1384="","←D列に従業員名を姓名（フルネーム）で入力してください。誤変換にお気を付け下さい。",E1384="","←E列に都道府県を入力してください。",H1384="","←H列に1.月給～3.時間給の選択肢を入力してください",I1384="","←I列に金額を入力してください",H1384=3,"",J1384="","←J列に所定労働時間を入力してください"),"")</f>
        <v/>
      </c>
    </row>
    <row r="1385" spans="2:13" ht="22" x14ac:dyDescent="0.55000000000000004">
      <c r="B1385" s="39">
        <f t="shared" si="21"/>
        <v>1377</v>
      </c>
      <c r="C1385" s="45"/>
      <c r="D1385" s="35"/>
      <c r="E1385" s="46"/>
      <c r="F1385" s="40" t="str" cm="1">
        <f t="array" ref="F1385">IFERROR(_xlfn.IFS(AND($G$3=45566,E1385="徳島"),VLOOKUP(E1385,最低賃金!$A$2:$G$49,2,FALSE),OR($G$3&lt;&gt;45566,E1385&lt;&gt;"徳島"),VLOOKUP(E1385,最低賃金!$A$2:$G$49,4,FALSE)),"")</f>
        <v/>
      </c>
      <c r="G1385" s="50" t="str">
        <f>IFERROR(VLOOKUP(E1385,最低賃金!$A$3:$G$49,6,FALSE),"")</f>
        <v/>
      </c>
      <c r="H1385" s="45"/>
      <c r="I1385" s="36"/>
      <c r="J1385" s="54"/>
      <c r="K1385" s="51" t="str" cm="1">
        <f t="array" ref="K1385">IFERROR(_xlfn.IFS(COUNTBLANK(H1385:J1385)=3,"",I1385="","I列に金額を入力してください",H1385="3.時間給",I1385,J1385="","J列に労働時間を入力してください",H1385="1.月給",ROUND(I1385/J1385,0),H1385="2.日給",ROUND(I1385/J1385,0)),"")</f>
        <v/>
      </c>
      <c r="L1385" s="37" t="str" cm="1">
        <f t="array" ref="L1385">IFERROR(_xlfn.IFS(E1385="","",K1385&lt;F1385,"×（法定外・特例等対象外です）",K1385&lt;G1385,"〇",K1385&gt;=G1385,"ー"),"")</f>
        <v/>
      </c>
      <c r="M1385" s="26" t="str" cm="1">
        <f t="array" ref="M1385">IFERROR(_xlfn.IFS(COUNTBLANK(D1385:K1385)=8,"",D1385="","←D列に従業員名を姓名（フルネーム）で入力してください。誤変換にお気を付け下さい。",E1385="","←E列に都道府県を入力してください。",H1385="","←H列に1.月給～3.時間給の選択肢を入力してください",I1385="","←I列に金額を入力してください",H1385=3,"",J1385="","←J列に所定労働時間を入力してください"),"")</f>
        <v/>
      </c>
    </row>
    <row r="1386" spans="2:13" ht="22" x14ac:dyDescent="0.55000000000000004">
      <c r="B1386" s="39">
        <f t="shared" si="21"/>
        <v>1378</v>
      </c>
      <c r="C1386" s="45"/>
      <c r="D1386" s="35"/>
      <c r="E1386" s="46"/>
      <c r="F1386" s="40" t="str" cm="1">
        <f t="array" ref="F1386">IFERROR(_xlfn.IFS(AND($G$3=45566,E1386="徳島"),VLOOKUP(E1386,最低賃金!$A$2:$G$49,2,FALSE),OR($G$3&lt;&gt;45566,E1386&lt;&gt;"徳島"),VLOOKUP(E1386,最低賃金!$A$2:$G$49,4,FALSE)),"")</f>
        <v/>
      </c>
      <c r="G1386" s="50" t="str">
        <f>IFERROR(VLOOKUP(E1386,最低賃金!$A$3:$G$49,6,FALSE),"")</f>
        <v/>
      </c>
      <c r="H1386" s="45"/>
      <c r="I1386" s="36"/>
      <c r="J1386" s="54"/>
      <c r="K1386" s="51" t="str" cm="1">
        <f t="array" ref="K1386">IFERROR(_xlfn.IFS(COUNTBLANK(H1386:J1386)=3,"",I1386="","I列に金額を入力してください",H1386="3.時間給",I1386,J1386="","J列に労働時間を入力してください",H1386="1.月給",ROUND(I1386/J1386,0),H1386="2.日給",ROUND(I1386/J1386,0)),"")</f>
        <v/>
      </c>
      <c r="L1386" s="37" t="str" cm="1">
        <f t="array" ref="L1386">IFERROR(_xlfn.IFS(E1386="","",K1386&lt;F1386,"×（法定外・特例等対象外です）",K1386&lt;G1386,"〇",K1386&gt;=G1386,"ー"),"")</f>
        <v/>
      </c>
      <c r="M1386" s="26" t="str" cm="1">
        <f t="array" ref="M1386">IFERROR(_xlfn.IFS(COUNTBLANK(D1386:K1386)=8,"",D1386="","←D列に従業員名を姓名（フルネーム）で入力してください。誤変換にお気を付け下さい。",E1386="","←E列に都道府県を入力してください。",H1386="","←H列に1.月給～3.時間給の選択肢を入力してください",I1386="","←I列に金額を入力してください",H1386=3,"",J1386="","←J列に所定労働時間を入力してください"),"")</f>
        <v/>
      </c>
    </row>
    <row r="1387" spans="2:13" ht="22" x14ac:dyDescent="0.55000000000000004">
      <c r="B1387" s="39">
        <f t="shared" si="21"/>
        <v>1379</v>
      </c>
      <c r="C1387" s="45"/>
      <c r="D1387" s="35"/>
      <c r="E1387" s="46"/>
      <c r="F1387" s="40" t="str" cm="1">
        <f t="array" ref="F1387">IFERROR(_xlfn.IFS(AND($G$3=45566,E1387="徳島"),VLOOKUP(E1387,最低賃金!$A$2:$G$49,2,FALSE),OR($G$3&lt;&gt;45566,E1387&lt;&gt;"徳島"),VLOOKUP(E1387,最低賃金!$A$2:$G$49,4,FALSE)),"")</f>
        <v/>
      </c>
      <c r="G1387" s="50" t="str">
        <f>IFERROR(VLOOKUP(E1387,最低賃金!$A$3:$G$49,6,FALSE),"")</f>
        <v/>
      </c>
      <c r="H1387" s="45"/>
      <c r="I1387" s="36"/>
      <c r="J1387" s="54"/>
      <c r="K1387" s="51" t="str" cm="1">
        <f t="array" ref="K1387">IFERROR(_xlfn.IFS(COUNTBLANK(H1387:J1387)=3,"",I1387="","I列に金額を入力してください",H1387="3.時間給",I1387,J1387="","J列に労働時間を入力してください",H1387="1.月給",ROUND(I1387/J1387,0),H1387="2.日給",ROUND(I1387/J1387,0)),"")</f>
        <v/>
      </c>
      <c r="L1387" s="37" t="str" cm="1">
        <f t="array" ref="L1387">IFERROR(_xlfn.IFS(E1387="","",K1387&lt;F1387,"×（法定外・特例等対象外です）",K1387&lt;G1387,"〇",K1387&gt;=G1387,"ー"),"")</f>
        <v/>
      </c>
      <c r="M1387" s="26" t="str" cm="1">
        <f t="array" ref="M1387">IFERROR(_xlfn.IFS(COUNTBLANK(D1387:K1387)=8,"",D1387="","←D列に従業員名を姓名（フルネーム）で入力してください。誤変換にお気を付け下さい。",E1387="","←E列に都道府県を入力してください。",H1387="","←H列に1.月給～3.時間給の選択肢を入力してください",I1387="","←I列に金額を入力してください",H1387=3,"",J1387="","←J列に所定労働時間を入力してください"),"")</f>
        <v/>
      </c>
    </row>
    <row r="1388" spans="2:13" ht="22" x14ac:dyDescent="0.55000000000000004">
      <c r="B1388" s="39">
        <f t="shared" si="21"/>
        <v>1380</v>
      </c>
      <c r="C1388" s="45"/>
      <c r="D1388" s="35"/>
      <c r="E1388" s="46"/>
      <c r="F1388" s="40" t="str" cm="1">
        <f t="array" ref="F1388">IFERROR(_xlfn.IFS(AND($G$3=45566,E1388="徳島"),VLOOKUP(E1388,最低賃金!$A$2:$G$49,2,FALSE),OR($G$3&lt;&gt;45566,E1388&lt;&gt;"徳島"),VLOOKUP(E1388,最低賃金!$A$2:$G$49,4,FALSE)),"")</f>
        <v/>
      </c>
      <c r="G1388" s="50" t="str">
        <f>IFERROR(VLOOKUP(E1388,最低賃金!$A$3:$G$49,6,FALSE),"")</f>
        <v/>
      </c>
      <c r="H1388" s="45"/>
      <c r="I1388" s="36"/>
      <c r="J1388" s="54"/>
      <c r="K1388" s="51" t="str" cm="1">
        <f t="array" ref="K1388">IFERROR(_xlfn.IFS(COUNTBLANK(H1388:J1388)=3,"",I1388="","I列に金額を入力してください",H1388="3.時間給",I1388,J1388="","J列に労働時間を入力してください",H1388="1.月給",ROUND(I1388/J1388,0),H1388="2.日給",ROUND(I1388/J1388,0)),"")</f>
        <v/>
      </c>
      <c r="L1388" s="37" t="str" cm="1">
        <f t="array" ref="L1388">IFERROR(_xlfn.IFS(E1388="","",K1388&lt;F1388,"×（法定外・特例等対象外です）",K1388&lt;G1388,"〇",K1388&gt;=G1388,"ー"),"")</f>
        <v/>
      </c>
      <c r="M1388" s="26" t="str" cm="1">
        <f t="array" ref="M1388">IFERROR(_xlfn.IFS(COUNTBLANK(D1388:K1388)=8,"",D1388="","←D列に従業員名を姓名（フルネーム）で入力してください。誤変換にお気を付け下さい。",E1388="","←E列に都道府県を入力してください。",H1388="","←H列に1.月給～3.時間給の選択肢を入力してください",I1388="","←I列に金額を入力してください",H1388=3,"",J1388="","←J列に所定労働時間を入力してください"),"")</f>
        <v/>
      </c>
    </row>
    <row r="1389" spans="2:13" ht="22" x14ac:dyDescent="0.55000000000000004">
      <c r="B1389" s="39">
        <f t="shared" si="21"/>
        <v>1381</v>
      </c>
      <c r="C1389" s="45"/>
      <c r="D1389" s="35"/>
      <c r="E1389" s="46"/>
      <c r="F1389" s="40" t="str" cm="1">
        <f t="array" ref="F1389">IFERROR(_xlfn.IFS(AND($G$3=45566,E1389="徳島"),VLOOKUP(E1389,最低賃金!$A$2:$G$49,2,FALSE),OR($G$3&lt;&gt;45566,E1389&lt;&gt;"徳島"),VLOOKUP(E1389,最低賃金!$A$2:$G$49,4,FALSE)),"")</f>
        <v/>
      </c>
      <c r="G1389" s="50" t="str">
        <f>IFERROR(VLOOKUP(E1389,最低賃金!$A$3:$G$49,6,FALSE),"")</f>
        <v/>
      </c>
      <c r="H1389" s="45"/>
      <c r="I1389" s="36"/>
      <c r="J1389" s="54"/>
      <c r="K1389" s="51" t="str" cm="1">
        <f t="array" ref="K1389">IFERROR(_xlfn.IFS(COUNTBLANK(H1389:J1389)=3,"",I1389="","I列に金額を入力してください",H1389="3.時間給",I1389,J1389="","J列に労働時間を入力してください",H1389="1.月給",ROUND(I1389/J1389,0),H1389="2.日給",ROUND(I1389/J1389,0)),"")</f>
        <v/>
      </c>
      <c r="L1389" s="37" t="str" cm="1">
        <f t="array" ref="L1389">IFERROR(_xlfn.IFS(E1389="","",K1389&lt;F1389,"×（法定外・特例等対象外です）",K1389&lt;G1389,"〇",K1389&gt;=G1389,"ー"),"")</f>
        <v/>
      </c>
      <c r="M1389" s="26" t="str" cm="1">
        <f t="array" ref="M1389">IFERROR(_xlfn.IFS(COUNTBLANK(D1389:K1389)=8,"",D1389="","←D列に従業員名を姓名（フルネーム）で入力してください。誤変換にお気を付け下さい。",E1389="","←E列に都道府県を入力してください。",H1389="","←H列に1.月給～3.時間給の選択肢を入力してください",I1389="","←I列に金額を入力してください",H1389=3,"",J1389="","←J列に所定労働時間を入力してください"),"")</f>
        <v/>
      </c>
    </row>
    <row r="1390" spans="2:13" ht="22" x14ac:dyDescent="0.55000000000000004">
      <c r="B1390" s="39">
        <f t="shared" si="21"/>
        <v>1382</v>
      </c>
      <c r="C1390" s="45"/>
      <c r="D1390" s="35"/>
      <c r="E1390" s="46"/>
      <c r="F1390" s="40" t="str" cm="1">
        <f t="array" ref="F1390">IFERROR(_xlfn.IFS(AND($G$3=45566,E1390="徳島"),VLOOKUP(E1390,最低賃金!$A$2:$G$49,2,FALSE),OR($G$3&lt;&gt;45566,E1390&lt;&gt;"徳島"),VLOOKUP(E1390,最低賃金!$A$2:$G$49,4,FALSE)),"")</f>
        <v/>
      </c>
      <c r="G1390" s="50" t="str">
        <f>IFERROR(VLOOKUP(E1390,最低賃金!$A$3:$G$49,6,FALSE),"")</f>
        <v/>
      </c>
      <c r="H1390" s="45"/>
      <c r="I1390" s="36"/>
      <c r="J1390" s="54"/>
      <c r="K1390" s="51" t="str" cm="1">
        <f t="array" ref="K1390">IFERROR(_xlfn.IFS(COUNTBLANK(H1390:J1390)=3,"",I1390="","I列に金額を入力してください",H1390="3.時間給",I1390,J1390="","J列に労働時間を入力してください",H1390="1.月給",ROUND(I1390/J1390,0),H1390="2.日給",ROUND(I1390/J1390,0)),"")</f>
        <v/>
      </c>
      <c r="L1390" s="37" t="str" cm="1">
        <f t="array" ref="L1390">IFERROR(_xlfn.IFS(E1390="","",K1390&lt;F1390,"×（法定外・特例等対象外です）",K1390&lt;G1390,"〇",K1390&gt;=G1390,"ー"),"")</f>
        <v/>
      </c>
      <c r="M1390" s="26" t="str" cm="1">
        <f t="array" ref="M1390">IFERROR(_xlfn.IFS(COUNTBLANK(D1390:K1390)=8,"",D1390="","←D列に従業員名を姓名（フルネーム）で入力してください。誤変換にお気を付け下さい。",E1390="","←E列に都道府県を入力してください。",H1390="","←H列に1.月給～3.時間給の選択肢を入力してください",I1390="","←I列に金額を入力してください",H1390=3,"",J1390="","←J列に所定労働時間を入力してください"),"")</f>
        <v/>
      </c>
    </row>
    <row r="1391" spans="2:13" ht="22" x14ac:dyDescent="0.55000000000000004">
      <c r="B1391" s="39">
        <f t="shared" si="21"/>
        <v>1383</v>
      </c>
      <c r="C1391" s="45"/>
      <c r="D1391" s="35"/>
      <c r="E1391" s="46"/>
      <c r="F1391" s="40" t="str" cm="1">
        <f t="array" ref="F1391">IFERROR(_xlfn.IFS(AND($G$3=45566,E1391="徳島"),VLOOKUP(E1391,最低賃金!$A$2:$G$49,2,FALSE),OR($G$3&lt;&gt;45566,E1391&lt;&gt;"徳島"),VLOOKUP(E1391,最低賃金!$A$2:$G$49,4,FALSE)),"")</f>
        <v/>
      </c>
      <c r="G1391" s="50" t="str">
        <f>IFERROR(VLOOKUP(E1391,最低賃金!$A$3:$G$49,6,FALSE),"")</f>
        <v/>
      </c>
      <c r="H1391" s="45"/>
      <c r="I1391" s="36"/>
      <c r="J1391" s="54"/>
      <c r="K1391" s="51" t="str" cm="1">
        <f t="array" ref="K1391">IFERROR(_xlfn.IFS(COUNTBLANK(H1391:J1391)=3,"",I1391="","I列に金額を入力してください",H1391="3.時間給",I1391,J1391="","J列に労働時間を入力してください",H1391="1.月給",ROUND(I1391/J1391,0),H1391="2.日給",ROUND(I1391/J1391,0)),"")</f>
        <v/>
      </c>
      <c r="L1391" s="37" t="str" cm="1">
        <f t="array" ref="L1391">IFERROR(_xlfn.IFS(E1391="","",K1391&lt;F1391,"×（法定外・特例等対象外です）",K1391&lt;G1391,"〇",K1391&gt;=G1391,"ー"),"")</f>
        <v/>
      </c>
      <c r="M1391" s="26" t="str" cm="1">
        <f t="array" ref="M1391">IFERROR(_xlfn.IFS(COUNTBLANK(D1391:K1391)=8,"",D1391="","←D列に従業員名を姓名（フルネーム）で入力してください。誤変換にお気を付け下さい。",E1391="","←E列に都道府県を入力してください。",H1391="","←H列に1.月給～3.時間給の選択肢を入力してください",I1391="","←I列に金額を入力してください",H1391=3,"",J1391="","←J列に所定労働時間を入力してください"),"")</f>
        <v/>
      </c>
    </row>
    <row r="1392" spans="2:13" ht="22" x14ac:dyDescent="0.55000000000000004">
      <c r="B1392" s="39">
        <f t="shared" si="21"/>
        <v>1384</v>
      </c>
      <c r="C1392" s="45"/>
      <c r="D1392" s="35"/>
      <c r="E1392" s="46"/>
      <c r="F1392" s="40" t="str" cm="1">
        <f t="array" ref="F1392">IFERROR(_xlfn.IFS(AND($G$3=45566,E1392="徳島"),VLOOKUP(E1392,最低賃金!$A$2:$G$49,2,FALSE),OR($G$3&lt;&gt;45566,E1392&lt;&gt;"徳島"),VLOOKUP(E1392,最低賃金!$A$2:$G$49,4,FALSE)),"")</f>
        <v/>
      </c>
      <c r="G1392" s="50" t="str">
        <f>IFERROR(VLOOKUP(E1392,最低賃金!$A$3:$G$49,6,FALSE),"")</f>
        <v/>
      </c>
      <c r="H1392" s="45"/>
      <c r="I1392" s="36"/>
      <c r="J1392" s="54"/>
      <c r="K1392" s="51" t="str" cm="1">
        <f t="array" ref="K1392">IFERROR(_xlfn.IFS(COUNTBLANK(H1392:J1392)=3,"",I1392="","I列に金額を入力してください",H1392="3.時間給",I1392,J1392="","J列に労働時間を入力してください",H1392="1.月給",ROUND(I1392/J1392,0),H1392="2.日給",ROUND(I1392/J1392,0)),"")</f>
        <v/>
      </c>
      <c r="L1392" s="37" t="str" cm="1">
        <f t="array" ref="L1392">IFERROR(_xlfn.IFS(E1392="","",K1392&lt;F1392,"×（法定外・特例等対象外です）",K1392&lt;G1392,"〇",K1392&gt;=G1392,"ー"),"")</f>
        <v/>
      </c>
      <c r="M1392" s="26" t="str" cm="1">
        <f t="array" ref="M1392">IFERROR(_xlfn.IFS(COUNTBLANK(D1392:K1392)=8,"",D1392="","←D列に従業員名を姓名（フルネーム）で入力してください。誤変換にお気を付け下さい。",E1392="","←E列に都道府県を入力してください。",H1392="","←H列に1.月給～3.時間給の選択肢を入力してください",I1392="","←I列に金額を入力してください",H1392=3,"",J1392="","←J列に所定労働時間を入力してください"),"")</f>
        <v/>
      </c>
    </row>
    <row r="1393" spans="2:13" ht="22" x14ac:dyDescent="0.55000000000000004">
      <c r="B1393" s="39">
        <f t="shared" si="21"/>
        <v>1385</v>
      </c>
      <c r="C1393" s="45"/>
      <c r="D1393" s="35"/>
      <c r="E1393" s="46"/>
      <c r="F1393" s="40" t="str" cm="1">
        <f t="array" ref="F1393">IFERROR(_xlfn.IFS(AND($G$3=45566,E1393="徳島"),VLOOKUP(E1393,最低賃金!$A$2:$G$49,2,FALSE),OR($G$3&lt;&gt;45566,E1393&lt;&gt;"徳島"),VLOOKUP(E1393,最低賃金!$A$2:$G$49,4,FALSE)),"")</f>
        <v/>
      </c>
      <c r="G1393" s="50" t="str">
        <f>IFERROR(VLOOKUP(E1393,最低賃金!$A$3:$G$49,6,FALSE),"")</f>
        <v/>
      </c>
      <c r="H1393" s="45"/>
      <c r="I1393" s="36"/>
      <c r="J1393" s="54"/>
      <c r="K1393" s="51" t="str" cm="1">
        <f t="array" ref="K1393">IFERROR(_xlfn.IFS(COUNTBLANK(H1393:J1393)=3,"",I1393="","I列に金額を入力してください",H1393="3.時間給",I1393,J1393="","J列に労働時間を入力してください",H1393="1.月給",ROUND(I1393/J1393,0),H1393="2.日給",ROUND(I1393/J1393,0)),"")</f>
        <v/>
      </c>
      <c r="L1393" s="37" t="str" cm="1">
        <f t="array" ref="L1393">IFERROR(_xlfn.IFS(E1393="","",K1393&lt;F1393,"×（法定外・特例等対象外です）",K1393&lt;G1393,"〇",K1393&gt;=G1393,"ー"),"")</f>
        <v/>
      </c>
      <c r="M1393" s="26" t="str" cm="1">
        <f t="array" ref="M1393">IFERROR(_xlfn.IFS(COUNTBLANK(D1393:K1393)=8,"",D1393="","←D列に従業員名を姓名（フルネーム）で入力してください。誤変換にお気を付け下さい。",E1393="","←E列に都道府県を入力してください。",H1393="","←H列に1.月給～3.時間給の選択肢を入力してください",I1393="","←I列に金額を入力してください",H1393=3,"",J1393="","←J列に所定労働時間を入力してください"),"")</f>
        <v/>
      </c>
    </row>
    <row r="1394" spans="2:13" ht="22" x14ac:dyDescent="0.55000000000000004">
      <c r="B1394" s="39">
        <f t="shared" si="21"/>
        <v>1386</v>
      </c>
      <c r="C1394" s="45"/>
      <c r="D1394" s="35"/>
      <c r="E1394" s="46"/>
      <c r="F1394" s="40" t="str" cm="1">
        <f t="array" ref="F1394">IFERROR(_xlfn.IFS(AND($G$3=45566,E1394="徳島"),VLOOKUP(E1394,最低賃金!$A$2:$G$49,2,FALSE),OR($G$3&lt;&gt;45566,E1394&lt;&gt;"徳島"),VLOOKUP(E1394,最低賃金!$A$2:$G$49,4,FALSE)),"")</f>
        <v/>
      </c>
      <c r="G1394" s="50" t="str">
        <f>IFERROR(VLOOKUP(E1394,最低賃金!$A$3:$G$49,6,FALSE),"")</f>
        <v/>
      </c>
      <c r="H1394" s="45"/>
      <c r="I1394" s="36"/>
      <c r="J1394" s="54"/>
      <c r="K1394" s="51" t="str" cm="1">
        <f t="array" ref="K1394">IFERROR(_xlfn.IFS(COUNTBLANK(H1394:J1394)=3,"",I1394="","I列に金額を入力してください",H1394="3.時間給",I1394,J1394="","J列に労働時間を入力してください",H1394="1.月給",ROUND(I1394/J1394,0),H1394="2.日給",ROUND(I1394/J1394,0)),"")</f>
        <v/>
      </c>
      <c r="L1394" s="37" t="str" cm="1">
        <f t="array" ref="L1394">IFERROR(_xlfn.IFS(E1394="","",K1394&lt;F1394,"×（法定外・特例等対象外です）",K1394&lt;G1394,"〇",K1394&gt;=G1394,"ー"),"")</f>
        <v/>
      </c>
      <c r="M1394" s="26" t="str" cm="1">
        <f t="array" ref="M1394">IFERROR(_xlfn.IFS(COUNTBLANK(D1394:K1394)=8,"",D1394="","←D列に従業員名を姓名（フルネーム）で入力してください。誤変換にお気を付け下さい。",E1394="","←E列に都道府県を入力してください。",H1394="","←H列に1.月給～3.時間給の選択肢を入力してください",I1394="","←I列に金額を入力してください",H1394=3,"",J1394="","←J列に所定労働時間を入力してください"),"")</f>
        <v/>
      </c>
    </row>
    <row r="1395" spans="2:13" ht="22" x14ac:dyDescent="0.55000000000000004">
      <c r="B1395" s="39">
        <f t="shared" si="21"/>
        <v>1387</v>
      </c>
      <c r="C1395" s="45"/>
      <c r="D1395" s="35"/>
      <c r="E1395" s="46"/>
      <c r="F1395" s="40" t="str" cm="1">
        <f t="array" ref="F1395">IFERROR(_xlfn.IFS(AND($G$3=45566,E1395="徳島"),VLOOKUP(E1395,最低賃金!$A$2:$G$49,2,FALSE),OR($G$3&lt;&gt;45566,E1395&lt;&gt;"徳島"),VLOOKUP(E1395,最低賃金!$A$2:$G$49,4,FALSE)),"")</f>
        <v/>
      </c>
      <c r="G1395" s="50" t="str">
        <f>IFERROR(VLOOKUP(E1395,最低賃金!$A$3:$G$49,6,FALSE),"")</f>
        <v/>
      </c>
      <c r="H1395" s="45"/>
      <c r="I1395" s="36"/>
      <c r="J1395" s="54"/>
      <c r="K1395" s="51" t="str" cm="1">
        <f t="array" ref="K1395">IFERROR(_xlfn.IFS(COUNTBLANK(H1395:J1395)=3,"",I1395="","I列に金額を入力してください",H1395="3.時間給",I1395,J1395="","J列に労働時間を入力してください",H1395="1.月給",ROUND(I1395/J1395,0),H1395="2.日給",ROUND(I1395/J1395,0)),"")</f>
        <v/>
      </c>
      <c r="L1395" s="37" t="str" cm="1">
        <f t="array" ref="L1395">IFERROR(_xlfn.IFS(E1395="","",K1395&lt;F1395,"×（法定外・特例等対象外です）",K1395&lt;G1395,"〇",K1395&gt;=G1395,"ー"),"")</f>
        <v/>
      </c>
      <c r="M1395" s="26" t="str" cm="1">
        <f t="array" ref="M1395">IFERROR(_xlfn.IFS(COUNTBLANK(D1395:K1395)=8,"",D1395="","←D列に従業員名を姓名（フルネーム）で入力してください。誤変換にお気を付け下さい。",E1395="","←E列に都道府県を入力してください。",H1395="","←H列に1.月給～3.時間給の選択肢を入力してください",I1395="","←I列に金額を入力してください",H1395=3,"",J1395="","←J列に所定労働時間を入力してください"),"")</f>
        <v/>
      </c>
    </row>
    <row r="1396" spans="2:13" ht="22" x14ac:dyDescent="0.55000000000000004">
      <c r="B1396" s="39">
        <f t="shared" si="21"/>
        <v>1388</v>
      </c>
      <c r="C1396" s="45"/>
      <c r="D1396" s="35"/>
      <c r="E1396" s="46"/>
      <c r="F1396" s="40" t="str" cm="1">
        <f t="array" ref="F1396">IFERROR(_xlfn.IFS(AND($G$3=45566,E1396="徳島"),VLOOKUP(E1396,最低賃金!$A$2:$G$49,2,FALSE),OR($G$3&lt;&gt;45566,E1396&lt;&gt;"徳島"),VLOOKUP(E1396,最低賃金!$A$2:$G$49,4,FALSE)),"")</f>
        <v/>
      </c>
      <c r="G1396" s="50" t="str">
        <f>IFERROR(VLOOKUP(E1396,最低賃金!$A$3:$G$49,6,FALSE),"")</f>
        <v/>
      </c>
      <c r="H1396" s="45"/>
      <c r="I1396" s="36"/>
      <c r="J1396" s="54"/>
      <c r="K1396" s="51" t="str" cm="1">
        <f t="array" ref="K1396">IFERROR(_xlfn.IFS(COUNTBLANK(H1396:J1396)=3,"",I1396="","I列に金額を入力してください",H1396="3.時間給",I1396,J1396="","J列に労働時間を入力してください",H1396="1.月給",ROUND(I1396/J1396,0),H1396="2.日給",ROUND(I1396/J1396,0)),"")</f>
        <v/>
      </c>
      <c r="L1396" s="37" t="str" cm="1">
        <f t="array" ref="L1396">IFERROR(_xlfn.IFS(E1396="","",K1396&lt;F1396,"×（法定外・特例等対象外です）",K1396&lt;G1396,"〇",K1396&gt;=G1396,"ー"),"")</f>
        <v/>
      </c>
      <c r="M1396" s="26" t="str" cm="1">
        <f t="array" ref="M1396">IFERROR(_xlfn.IFS(COUNTBLANK(D1396:K1396)=8,"",D1396="","←D列に従業員名を姓名（フルネーム）で入力してください。誤変換にお気を付け下さい。",E1396="","←E列に都道府県を入力してください。",H1396="","←H列に1.月給～3.時間給の選択肢を入力してください",I1396="","←I列に金額を入力してください",H1396=3,"",J1396="","←J列に所定労働時間を入力してください"),"")</f>
        <v/>
      </c>
    </row>
    <row r="1397" spans="2:13" ht="22" x14ac:dyDescent="0.55000000000000004">
      <c r="B1397" s="39">
        <f t="shared" si="21"/>
        <v>1389</v>
      </c>
      <c r="C1397" s="45"/>
      <c r="D1397" s="35"/>
      <c r="E1397" s="46"/>
      <c r="F1397" s="40" t="str" cm="1">
        <f t="array" ref="F1397">IFERROR(_xlfn.IFS(AND($G$3=45566,E1397="徳島"),VLOOKUP(E1397,最低賃金!$A$2:$G$49,2,FALSE),OR($G$3&lt;&gt;45566,E1397&lt;&gt;"徳島"),VLOOKUP(E1397,最低賃金!$A$2:$G$49,4,FALSE)),"")</f>
        <v/>
      </c>
      <c r="G1397" s="50" t="str">
        <f>IFERROR(VLOOKUP(E1397,最低賃金!$A$3:$G$49,6,FALSE),"")</f>
        <v/>
      </c>
      <c r="H1397" s="45"/>
      <c r="I1397" s="36"/>
      <c r="J1397" s="54"/>
      <c r="K1397" s="51" t="str" cm="1">
        <f t="array" ref="K1397">IFERROR(_xlfn.IFS(COUNTBLANK(H1397:J1397)=3,"",I1397="","I列に金額を入力してください",H1397="3.時間給",I1397,J1397="","J列に労働時間を入力してください",H1397="1.月給",ROUND(I1397/J1397,0),H1397="2.日給",ROUND(I1397/J1397,0)),"")</f>
        <v/>
      </c>
      <c r="L1397" s="37" t="str" cm="1">
        <f t="array" ref="L1397">IFERROR(_xlfn.IFS(E1397="","",K1397&lt;F1397,"×（法定外・特例等対象外です）",K1397&lt;G1397,"〇",K1397&gt;=G1397,"ー"),"")</f>
        <v/>
      </c>
      <c r="M1397" s="26" t="str" cm="1">
        <f t="array" ref="M1397">IFERROR(_xlfn.IFS(COUNTBLANK(D1397:K1397)=8,"",D1397="","←D列に従業員名を姓名（フルネーム）で入力してください。誤変換にお気を付け下さい。",E1397="","←E列に都道府県を入力してください。",H1397="","←H列に1.月給～3.時間給の選択肢を入力してください",I1397="","←I列に金額を入力してください",H1397=3,"",J1397="","←J列に所定労働時間を入力してください"),"")</f>
        <v/>
      </c>
    </row>
    <row r="1398" spans="2:13" ht="22" x14ac:dyDescent="0.55000000000000004">
      <c r="B1398" s="39">
        <f t="shared" si="21"/>
        <v>1390</v>
      </c>
      <c r="C1398" s="45"/>
      <c r="D1398" s="35"/>
      <c r="E1398" s="46"/>
      <c r="F1398" s="40" t="str" cm="1">
        <f t="array" ref="F1398">IFERROR(_xlfn.IFS(AND($G$3=45566,E1398="徳島"),VLOOKUP(E1398,最低賃金!$A$2:$G$49,2,FALSE),OR($G$3&lt;&gt;45566,E1398&lt;&gt;"徳島"),VLOOKUP(E1398,最低賃金!$A$2:$G$49,4,FALSE)),"")</f>
        <v/>
      </c>
      <c r="G1398" s="50" t="str">
        <f>IFERROR(VLOOKUP(E1398,最低賃金!$A$3:$G$49,6,FALSE),"")</f>
        <v/>
      </c>
      <c r="H1398" s="45"/>
      <c r="I1398" s="36"/>
      <c r="J1398" s="54"/>
      <c r="K1398" s="51" t="str" cm="1">
        <f t="array" ref="K1398">IFERROR(_xlfn.IFS(COUNTBLANK(H1398:J1398)=3,"",I1398="","I列に金額を入力してください",H1398="3.時間給",I1398,J1398="","J列に労働時間を入力してください",H1398="1.月給",ROUND(I1398/J1398,0),H1398="2.日給",ROUND(I1398/J1398,0)),"")</f>
        <v/>
      </c>
      <c r="L1398" s="37" t="str" cm="1">
        <f t="array" ref="L1398">IFERROR(_xlfn.IFS(E1398="","",K1398&lt;F1398,"×（法定外・特例等対象外です）",K1398&lt;G1398,"〇",K1398&gt;=G1398,"ー"),"")</f>
        <v/>
      </c>
      <c r="M1398" s="26" t="str" cm="1">
        <f t="array" ref="M1398">IFERROR(_xlfn.IFS(COUNTBLANK(D1398:K1398)=8,"",D1398="","←D列に従業員名を姓名（フルネーム）で入力してください。誤変換にお気を付け下さい。",E1398="","←E列に都道府県を入力してください。",H1398="","←H列に1.月給～3.時間給の選択肢を入力してください",I1398="","←I列に金額を入力してください",H1398=3,"",J1398="","←J列に所定労働時間を入力してください"),"")</f>
        <v/>
      </c>
    </row>
    <row r="1399" spans="2:13" ht="22" x14ac:dyDescent="0.55000000000000004">
      <c r="B1399" s="39">
        <f t="shared" si="21"/>
        <v>1391</v>
      </c>
      <c r="C1399" s="45"/>
      <c r="D1399" s="35"/>
      <c r="E1399" s="46"/>
      <c r="F1399" s="40" t="str" cm="1">
        <f t="array" ref="F1399">IFERROR(_xlfn.IFS(AND($G$3=45566,E1399="徳島"),VLOOKUP(E1399,最低賃金!$A$2:$G$49,2,FALSE),OR($G$3&lt;&gt;45566,E1399&lt;&gt;"徳島"),VLOOKUP(E1399,最低賃金!$A$2:$G$49,4,FALSE)),"")</f>
        <v/>
      </c>
      <c r="G1399" s="50" t="str">
        <f>IFERROR(VLOOKUP(E1399,最低賃金!$A$3:$G$49,6,FALSE),"")</f>
        <v/>
      </c>
      <c r="H1399" s="45"/>
      <c r="I1399" s="36"/>
      <c r="J1399" s="54"/>
      <c r="K1399" s="51" t="str" cm="1">
        <f t="array" ref="K1399">IFERROR(_xlfn.IFS(COUNTBLANK(H1399:J1399)=3,"",I1399="","I列に金額を入力してください",H1399="3.時間給",I1399,J1399="","J列に労働時間を入力してください",H1399="1.月給",ROUND(I1399/J1399,0),H1399="2.日給",ROUND(I1399/J1399,0)),"")</f>
        <v/>
      </c>
      <c r="L1399" s="37" t="str" cm="1">
        <f t="array" ref="L1399">IFERROR(_xlfn.IFS(E1399="","",K1399&lt;F1399,"×（法定外・特例等対象外です）",K1399&lt;G1399,"〇",K1399&gt;=G1399,"ー"),"")</f>
        <v/>
      </c>
      <c r="M1399" s="26" t="str" cm="1">
        <f t="array" ref="M1399">IFERROR(_xlfn.IFS(COUNTBLANK(D1399:K1399)=8,"",D1399="","←D列に従業員名を姓名（フルネーム）で入力してください。誤変換にお気を付け下さい。",E1399="","←E列に都道府県を入力してください。",H1399="","←H列に1.月給～3.時間給の選択肢を入力してください",I1399="","←I列に金額を入力してください",H1399=3,"",J1399="","←J列に所定労働時間を入力してください"),"")</f>
        <v/>
      </c>
    </row>
    <row r="1400" spans="2:13" ht="22" x14ac:dyDescent="0.55000000000000004">
      <c r="B1400" s="39">
        <f t="shared" si="21"/>
        <v>1392</v>
      </c>
      <c r="C1400" s="45"/>
      <c r="D1400" s="35"/>
      <c r="E1400" s="46"/>
      <c r="F1400" s="40" t="str" cm="1">
        <f t="array" ref="F1400">IFERROR(_xlfn.IFS(AND($G$3=45566,E1400="徳島"),VLOOKUP(E1400,最低賃金!$A$2:$G$49,2,FALSE),OR($G$3&lt;&gt;45566,E1400&lt;&gt;"徳島"),VLOOKUP(E1400,最低賃金!$A$2:$G$49,4,FALSE)),"")</f>
        <v/>
      </c>
      <c r="G1400" s="50" t="str">
        <f>IFERROR(VLOOKUP(E1400,最低賃金!$A$3:$G$49,6,FALSE),"")</f>
        <v/>
      </c>
      <c r="H1400" s="45"/>
      <c r="I1400" s="36"/>
      <c r="J1400" s="54"/>
      <c r="K1400" s="51" t="str" cm="1">
        <f t="array" ref="K1400">IFERROR(_xlfn.IFS(COUNTBLANK(H1400:J1400)=3,"",I1400="","I列に金額を入力してください",H1400="3.時間給",I1400,J1400="","J列に労働時間を入力してください",H1400="1.月給",ROUND(I1400/J1400,0),H1400="2.日給",ROUND(I1400/J1400,0)),"")</f>
        <v/>
      </c>
      <c r="L1400" s="37" t="str" cm="1">
        <f t="array" ref="L1400">IFERROR(_xlfn.IFS(E1400="","",K1400&lt;F1400,"×（法定外・特例等対象外です）",K1400&lt;G1400,"〇",K1400&gt;=G1400,"ー"),"")</f>
        <v/>
      </c>
      <c r="M1400" s="26" t="str" cm="1">
        <f t="array" ref="M1400">IFERROR(_xlfn.IFS(COUNTBLANK(D1400:K1400)=8,"",D1400="","←D列に従業員名を姓名（フルネーム）で入力してください。誤変換にお気を付け下さい。",E1400="","←E列に都道府県を入力してください。",H1400="","←H列に1.月給～3.時間給の選択肢を入力してください",I1400="","←I列に金額を入力してください",H1400=3,"",J1400="","←J列に所定労働時間を入力してください"),"")</f>
        <v/>
      </c>
    </row>
    <row r="1401" spans="2:13" ht="22" x14ac:dyDescent="0.55000000000000004">
      <c r="B1401" s="39">
        <f t="shared" si="21"/>
        <v>1393</v>
      </c>
      <c r="C1401" s="45"/>
      <c r="D1401" s="35"/>
      <c r="E1401" s="46"/>
      <c r="F1401" s="40" t="str" cm="1">
        <f t="array" ref="F1401">IFERROR(_xlfn.IFS(AND($G$3=45566,E1401="徳島"),VLOOKUP(E1401,最低賃金!$A$2:$G$49,2,FALSE),OR($G$3&lt;&gt;45566,E1401&lt;&gt;"徳島"),VLOOKUP(E1401,最低賃金!$A$2:$G$49,4,FALSE)),"")</f>
        <v/>
      </c>
      <c r="G1401" s="50" t="str">
        <f>IFERROR(VLOOKUP(E1401,最低賃金!$A$3:$G$49,6,FALSE),"")</f>
        <v/>
      </c>
      <c r="H1401" s="45"/>
      <c r="I1401" s="36"/>
      <c r="J1401" s="54"/>
      <c r="K1401" s="51" t="str" cm="1">
        <f t="array" ref="K1401">IFERROR(_xlfn.IFS(COUNTBLANK(H1401:J1401)=3,"",I1401="","I列に金額を入力してください",H1401="3.時間給",I1401,J1401="","J列に労働時間を入力してください",H1401="1.月給",ROUND(I1401/J1401,0),H1401="2.日給",ROUND(I1401/J1401,0)),"")</f>
        <v/>
      </c>
      <c r="L1401" s="37" t="str" cm="1">
        <f t="array" ref="L1401">IFERROR(_xlfn.IFS(E1401="","",K1401&lt;F1401,"×（法定外・特例等対象外です）",K1401&lt;G1401,"〇",K1401&gt;=G1401,"ー"),"")</f>
        <v/>
      </c>
      <c r="M1401" s="26" t="str" cm="1">
        <f t="array" ref="M1401">IFERROR(_xlfn.IFS(COUNTBLANK(D1401:K1401)=8,"",D1401="","←D列に従業員名を姓名（フルネーム）で入力してください。誤変換にお気を付け下さい。",E1401="","←E列に都道府県を入力してください。",H1401="","←H列に1.月給～3.時間給の選択肢を入力してください",I1401="","←I列に金額を入力してください",H1401=3,"",J1401="","←J列に所定労働時間を入力してください"),"")</f>
        <v/>
      </c>
    </row>
    <row r="1402" spans="2:13" ht="22" x14ac:dyDescent="0.55000000000000004">
      <c r="B1402" s="39">
        <f t="shared" si="21"/>
        <v>1394</v>
      </c>
      <c r="C1402" s="45"/>
      <c r="D1402" s="35"/>
      <c r="E1402" s="46"/>
      <c r="F1402" s="40" t="str" cm="1">
        <f t="array" ref="F1402">IFERROR(_xlfn.IFS(AND($G$3=45566,E1402="徳島"),VLOOKUP(E1402,最低賃金!$A$2:$G$49,2,FALSE),OR($G$3&lt;&gt;45566,E1402&lt;&gt;"徳島"),VLOOKUP(E1402,最低賃金!$A$2:$G$49,4,FALSE)),"")</f>
        <v/>
      </c>
      <c r="G1402" s="50" t="str">
        <f>IFERROR(VLOOKUP(E1402,最低賃金!$A$3:$G$49,6,FALSE),"")</f>
        <v/>
      </c>
      <c r="H1402" s="45"/>
      <c r="I1402" s="36"/>
      <c r="J1402" s="54"/>
      <c r="K1402" s="51" t="str" cm="1">
        <f t="array" ref="K1402">IFERROR(_xlfn.IFS(COUNTBLANK(H1402:J1402)=3,"",I1402="","I列に金額を入力してください",H1402="3.時間給",I1402,J1402="","J列に労働時間を入力してください",H1402="1.月給",ROUND(I1402/J1402,0),H1402="2.日給",ROUND(I1402/J1402,0)),"")</f>
        <v/>
      </c>
      <c r="L1402" s="37" t="str" cm="1">
        <f t="array" ref="L1402">IFERROR(_xlfn.IFS(E1402="","",K1402&lt;F1402,"×（法定外・特例等対象外です）",K1402&lt;G1402,"〇",K1402&gt;=G1402,"ー"),"")</f>
        <v/>
      </c>
      <c r="M1402" s="26" t="str" cm="1">
        <f t="array" ref="M1402">IFERROR(_xlfn.IFS(COUNTBLANK(D1402:K1402)=8,"",D1402="","←D列に従業員名を姓名（フルネーム）で入力してください。誤変換にお気を付け下さい。",E1402="","←E列に都道府県を入力してください。",H1402="","←H列に1.月給～3.時間給の選択肢を入力してください",I1402="","←I列に金額を入力してください",H1402=3,"",J1402="","←J列に所定労働時間を入力してください"),"")</f>
        <v/>
      </c>
    </row>
    <row r="1403" spans="2:13" ht="22" x14ac:dyDescent="0.55000000000000004">
      <c r="B1403" s="39">
        <f t="shared" si="21"/>
        <v>1395</v>
      </c>
      <c r="C1403" s="45"/>
      <c r="D1403" s="35"/>
      <c r="E1403" s="46"/>
      <c r="F1403" s="40" t="str" cm="1">
        <f t="array" ref="F1403">IFERROR(_xlfn.IFS(AND($G$3=45566,E1403="徳島"),VLOOKUP(E1403,最低賃金!$A$2:$G$49,2,FALSE),OR($G$3&lt;&gt;45566,E1403&lt;&gt;"徳島"),VLOOKUP(E1403,最低賃金!$A$2:$G$49,4,FALSE)),"")</f>
        <v/>
      </c>
      <c r="G1403" s="50" t="str">
        <f>IFERROR(VLOOKUP(E1403,最低賃金!$A$3:$G$49,6,FALSE),"")</f>
        <v/>
      </c>
      <c r="H1403" s="45"/>
      <c r="I1403" s="36"/>
      <c r="J1403" s="54"/>
      <c r="K1403" s="51" t="str" cm="1">
        <f t="array" ref="K1403">IFERROR(_xlfn.IFS(COUNTBLANK(H1403:J1403)=3,"",I1403="","I列に金額を入力してください",H1403="3.時間給",I1403,J1403="","J列に労働時間を入力してください",H1403="1.月給",ROUND(I1403/J1403,0),H1403="2.日給",ROUND(I1403/J1403,0)),"")</f>
        <v/>
      </c>
      <c r="L1403" s="37" t="str" cm="1">
        <f t="array" ref="L1403">IFERROR(_xlfn.IFS(E1403="","",K1403&lt;F1403,"×（法定外・特例等対象外です）",K1403&lt;G1403,"〇",K1403&gt;=G1403,"ー"),"")</f>
        <v/>
      </c>
      <c r="M1403" s="26" t="str" cm="1">
        <f t="array" ref="M1403">IFERROR(_xlfn.IFS(COUNTBLANK(D1403:K1403)=8,"",D1403="","←D列に従業員名を姓名（フルネーム）で入力してください。誤変換にお気を付け下さい。",E1403="","←E列に都道府県を入力してください。",H1403="","←H列に1.月給～3.時間給の選択肢を入力してください",I1403="","←I列に金額を入力してください",H1403=3,"",J1403="","←J列に所定労働時間を入力してください"),"")</f>
        <v/>
      </c>
    </row>
    <row r="1404" spans="2:13" ht="22" x14ac:dyDescent="0.55000000000000004">
      <c r="B1404" s="39">
        <f t="shared" si="21"/>
        <v>1396</v>
      </c>
      <c r="C1404" s="45"/>
      <c r="D1404" s="35"/>
      <c r="E1404" s="46"/>
      <c r="F1404" s="40" t="str" cm="1">
        <f t="array" ref="F1404">IFERROR(_xlfn.IFS(AND($G$3=45566,E1404="徳島"),VLOOKUP(E1404,最低賃金!$A$2:$G$49,2,FALSE),OR($G$3&lt;&gt;45566,E1404&lt;&gt;"徳島"),VLOOKUP(E1404,最低賃金!$A$2:$G$49,4,FALSE)),"")</f>
        <v/>
      </c>
      <c r="G1404" s="50" t="str">
        <f>IFERROR(VLOOKUP(E1404,最低賃金!$A$3:$G$49,6,FALSE),"")</f>
        <v/>
      </c>
      <c r="H1404" s="45"/>
      <c r="I1404" s="36"/>
      <c r="J1404" s="54"/>
      <c r="K1404" s="51" t="str" cm="1">
        <f t="array" ref="K1404">IFERROR(_xlfn.IFS(COUNTBLANK(H1404:J1404)=3,"",I1404="","I列に金額を入力してください",H1404="3.時間給",I1404,J1404="","J列に労働時間を入力してください",H1404="1.月給",ROUND(I1404/J1404,0),H1404="2.日給",ROUND(I1404/J1404,0)),"")</f>
        <v/>
      </c>
      <c r="L1404" s="37" t="str" cm="1">
        <f t="array" ref="L1404">IFERROR(_xlfn.IFS(E1404="","",K1404&lt;F1404,"×（法定外・特例等対象外です）",K1404&lt;G1404,"〇",K1404&gt;=G1404,"ー"),"")</f>
        <v/>
      </c>
      <c r="M1404" s="26" t="str" cm="1">
        <f t="array" ref="M1404">IFERROR(_xlfn.IFS(COUNTBLANK(D1404:K1404)=8,"",D1404="","←D列に従業員名を姓名（フルネーム）で入力してください。誤変換にお気を付け下さい。",E1404="","←E列に都道府県を入力してください。",H1404="","←H列に1.月給～3.時間給の選択肢を入力してください",I1404="","←I列に金額を入力してください",H1404=3,"",J1404="","←J列に所定労働時間を入力してください"),"")</f>
        <v/>
      </c>
    </row>
    <row r="1405" spans="2:13" ht="22" x14ac:dyDescent="0.55000000000000004">
      <c r="B1405" s="39">
        <f t="shared" si="21"/>
        <v>1397</v>
      </c>
      <c r="C1405" s="45"/>
      <c r="D1405" s="35"/>
      <c r="E1405" s="46"/>
      <c r="F1405" s="40" t="str" cm="1">
        <f t="array" ref="F1405">IFERROR(_xlfn.IFS(AND($G$3=45566,E1405="徳島"),VLOOKUP(E1405,最低賃金!$A$2:$G$49,2,FALSE),OR($G$3&lt;&gt;45566,E1405&lt;&gt;"徳島"),VLOOKUP(E1405,最低賃金!$A$2:$G$49,4,FALSE)),"")</f>
        <v/>
      </c>
      <c r="G1405" s="50" t="str">
        <f>IFERROR(VLOOKUP(E1405,最低賃金!$A$3:$G$49,6,FALSE),"")</f>
        <v/>
      </c>
      <c r="H1405" s="45"/>
      <c r="I1405" s="36"/>
      <c r="J1405" s="54"/>
      <c r="K1405" s="51" t="str" cm="1">
        <f t="array" ref="K1405">IFERROR(_xlfn.IFS(COUNTBLANK(H1405:J1405)=3,"",I1405="","I列に金額を入力してください",H1405="3.時間給",I1405,J1405="","J列に労働時間を入力してください",H1405="1.月給",ROUND(I1405/J1405,0),H1405="2.日給",ROUND(I1405/J1405,0)),"")</f>
        <v/>
      </c>
      <c r="L1405" s="37" t="str" cm="1">
        <f t="array" ref="L1405">IFERROR(_xlfn.IFS(E1405="","",K1405&lt;F1405,"×（法定外・特例等対象外です）",K1405&lt;G1405,"〇",K1405&gt;=G1405,"ー"),"")</f>
        <v/>
      </c>
      <c r="M1405" s="26" t="str" cm="1">
        <f t="array" ref="M1405">IFERROR(_xlfn.IFS(COUNTBLANK(D1405:K1405)=8,"",D1405="","←D列に従業員名を姓名（フルネーム）で入力してください。誤変換にお気を付け下さい。",E1405="","←E列に都道府県を入力してください。",H1405="","←H列に1.月給～3.時間給の選択肢を入力してください",I1405="","←I列に金額を入力してください",H1405=3,"",J1405="","←J列に所定労働時間を入力してください"),"")</f>
        <v/>
      </c>
    </row>
    <row r="1406" spans="2:13" ht="22" x14ac:dyDescent="0.55000000000000004">
      <c r="B1406" s="39">
        <f t="shared" si="21"/>
        <v>1398</v>
      </c>
      <c r="C1406" s="45"/>
      <c r="D1406" s="35"/>
      <c r="E1406" s="46"/>
      <c r="F1406" s="40" t="str" cm="1">
        <f t="array" ref="F1406">IFERROR(_xlfn.IFS(AND($G$3=45566,E1406="徳島"),VLOOKUP(E1406,最低賃金!$A$2:$G$49,2,FALSE),OR($G$3&lt;&gt;45566,E1406&lt;&gt;"徳島"),VLOOKUP(E1406,最低賃金!$A$2:$G$49,4,FALSE)),"")</f>
        <v/>
      </c>
      <c r="G1406" s="50" t="str">
        <f>IFERROR(VLOOKUP(E1406,最低賃金!$A$3:$G$49,6,FALSE),"")</f>
        <v/>
      </c>
      <c r="H1406" s="45"/>
      <c r="I1406" s="36"/>
      <c r="J1406" s="54"/>
      <c r="K1406" s="51" t="str" cm="1">
        <f t="array" ref="K1406">IFERROR(_xlfn.IFS(COUNTBLANK(H1406:J1406)=3,"",I1406="","I列に金額を入力してください",H1406="3.時間給",I1406,J1406="","J列に労働時間を入力してください",H1406="1.月給",ROUND(I1406/J1406,0),H1406="2.日給",ROUND(I1406/J1406,0)),"")</f>
        <v/>
      </c>
      <c r="L1406" s="37" t="str" cm="1">
        <f t="array" ref="L1406">IFERROR(_xlfn.IFS(E1406="","",K1406&lt;F1406,"×（法定外・特例等対象外です）",K1406&lt;G1406,"〇",K1406&gt;=G1406,"ー"),"")</f>
        <v/>
      </c>
      <c r="M1406" s="26" t="str" cm="1">
        <f t="array" ref="M1406">IFERROR(_xlfn.IFS(COUNTBLANK(D1406:K1406)=8,"",D1406="","←D列に従業員名を姓名（フルネーム）で入力してください。誤変換にお気を付け下さい。",E1406="","←E列に都道府県を入力してください。",H1406="","←H列に1.月給～3.時間給の選択肢を入力してください",I1406="","←I列に金額を入力してください",H1406=3,"",J1406="","←J列に所定労働時間を入力してください"),"")</f>
        <v/>
      </c>
    </row>
    <row r="1407" spans="2:13" ht="22" x14ac:dyDescent="0.55000000000000004">
      <c r="B1407" s="39">
        <f t="shared" si="21"/>
        <v>1399</v>
      </c>
      <c r="C1407" s="45"/>
      <c r="D1407" s="35"/>
      <c r="E1407" s="46"/>
      <c r="F1407" s="40" t="str" cm="1">
        <f t="array" ref="F1407">IFERROR(_xlfn.IFS(AND($G$3=45566,E1407="徳島"),VLOOKUP(E1407,最低賃金!$A$2:$G$49,2,FALSE),OR($G$3&lt;&gt;45566,E1407&lt;&gt;"徳島"),VLOOKUP(E1407,最低賃金!$A$2:$G$49,4,FALSE)),"")</f>
        <v/>
      </c>
      <c r="G1407" s="50" t="str">
        <f>IFERROR(VLOOKUP(E1407,最低賃金!$A$3:$G$49,6,FALSE),"")</f>
        <v/>
      </c>
      <c r="H1407" s="45"/>
      <c r="I1407" s="36"/>
      <c r="J1407" s="54"/>
      <c r="K1407" s="51" t="str" cm="1">
        <f t="array" ref="K1407">IFERROR(_xlfn.IFS(COUNTBLANK(H1407:J1407)=3,"",I1407="","I列に金額を入力してください",H1407="3.時間給",I1407,J1407="","J列に労働時間を入力してください",H1407="1.月給",ROUND(I1407/J1407,0),H1407="2.日給",ROUND(I1407/J1407,0)),"")</f>
        <v/>
      </c>
      <c r="L1407" s="37" t="str" cm="1">
        <f t="array" ref="L1407">IFERROR(_xlfn.IFS(E1407="","",K1407&lt;F1407,"×（法定外・特例等対象外です）",K1407&lt;G1407,"〇",K1407&gt;=G1407,"ー"),"")</f>
        <v/>
      </c>
      <c r="M1407" s="26" t="str" cm="1">
        <f t="array" ref="M1407">IFERROR(_xlfn.IFS(COUNTBLANK(D1407:K1407)=8,"",D1407="","←D列に従業員名を姓名（フルネーム）で入力してください。誤変換にお気を付け下さい。",E1407="","←E列に都道府県を入力してください。",H1407="","←H列に1.月給～3.時間給の選択肢を入力してください",I1407="","←I列に金額を入力してください",H1407=3,"",J1407="","←J列に所定労働時間を入力してください"),"")</f>
        <v/>
      </c>
    </row>
    <row r="1408" spans="2:13" ht="22" x14ac:dyDescent="0.55000000000000004">
      <c r="B1408" s="39">
        <f t="shared" si="21"/>
        <v>1400</v>
      </c>
      <c r="C1408" s="45"/>
      <c r="D1408" s="35"/>
      <c r="E1408" s="46"/>
      <c r="F1408" s="40" t="str" cm="1">
        <f t="array" ref="F1408">IFERROR(_xlfn.IFS(AND($G$3=45566,E1408="徳島"),VLOOKUP(E1408,最低賃金!$A$2:$G$49,2,FALSE),OR($G$3&lt;&gt;45566,E1408&lt;&gt;"徳島"),VLOOKUP(E1408,最低賃金!$A$2:$G$49,4,FALSE)),"")</f>
        <v/>
      </c>
      <c r="G1408" s="50" t="str">
        <f>IFERROR(VLOOKUP(E1408,最低賃金!$A$3:$G$49,6,FALSE),"")</f>
        <v/>
      </c>
      <c r="H1408" s="45"/>
      <c r="I1408" s="36"/>
      <c r="J1408" s="54"/>
      <c r="K1408" s="51" t="str" cm="1">
        <f t="array" ref="K1408">IFERROR(_xlfn.IFS(COUNTBLANK(H1408:J1408)=3,"",I1408="","I列に金額を入力してください",H1408="3.時間給",I1408,J1408="","J列に労働時間を入力してください",H1408="1.月給",ROUND(I1408/J1408,0),H1408="2.日給",ROUND(I1408/J1408,0)),"")</f>
        <v/>
      </c>
      <c r="L1408" s="37" t="str" cm="1">
        <f t="array" ref="L1408">IFERROR(_xlfn.IFS(E1408="","",K1408&lt;F1408,"×（法定外・特例等対象外です）",K1408&lt;G1408,"〇",K1408&gt;=G1408,"ー"),"")</f>
        <v/>
      </c>
      <c r="M1408" s="26" t="str" cm="1">
        <f t="array" ref="M1408">IFERROR(_xlfn.IFS(COUNTBLANK(D1408:K1408)=8,"",D1408="","←D列に従業員名を姓名（フルネーム）で入力してください。誤変換にお気を付け下さい。",E1408="","←E列に都道府県を入力してください。",H1408="","←H列に1.月給～3.時間給の選択肢を入力してください",I1408="","←I列に金額を入力してください",H1408=3,"",J1408="","←J列に所定労働時間を入力してください"),"")</f>
        <v/>
      </c>
    </row>
    <row r="1409" spans="2:13" ht="22" x14ac:dyDescent="0.55000000000000004">
      <c r="B1409" s="39">
        <f t="shared" si="21"/>
        <v>1401</v>
      </c>
      <c r="C1409" s="45"/>
      <c r="D1409" s="35"/>
      <c r="E1409" s="46"/>
      <c r="F1409" s="40" t="str" cm="1">
        <f t="array" ref="F1409">IFERROR(_xlfn.IFS(AND($G$3=45566,E1409="徳島"),VLOOKUP(E1409,最低賃金!$A$2:$G$49,2,FALSE),OR($G$3&lt;&gt;45566,E1409&lt;&gt;"徳島"),VLOOKUP(E1409,最低賃金!$A$2:$G$49,4,FALSE)),"")</f>
        <v/>
      </c>
      <c r="G1409" s="50" t="str">
        <f>IFERROR(VLOOKUP(E1409,最低賃金!$A$3:$G$49,6,FALSE),"")</f>
        <v/>
      </c>
      <c r="H1409" s="45"/>
      <c r="I1409" s="36"/>
      <c r="J1409" s="54"/>
      <c r="K1409" s="51" t="str" cm="1">
        <f t="array" ref="K1409">IFERROR(_xlfn.IFS(COUNTBLANK(H1409:J1409)=3,"",I1409="","I列に金額を入力してください",H1409="3.時間給",I1409,J1409="","J列に労働時間を入力してください",H1409="1.月給",ROUND(I1409/J1409,0),H1409="2.日給",ROUND(I1409/J1409,0)),"")</f>
        <v/>
      </c>
      <c r="L1409" s="37" t="str" cm="1">
        <f t="array" ref="L1409">IFERROR(_xlfn.IFS(E1409="","",K1409&lt;F1409,"×（法定外・特例等対象外です）",K1409&lt;G1409,"〇",K1409&gt;=G1409,"ー"),"")</f>
        <v/>
      </c>
      <c r="M1409" s="26" t="str" cm="1">
        <f t="array" ref="M1409">IFERROR(_xlfn.IFS(COUNTBLANK(D1409:K1409)=8,"",D1409="","←D列に従業員名を姓名（フルネーム）で入力してください。誤変換にお気を付け下さい。",E1409="","←E列に都道府県を入力してください。",H1409="","←H列に1.月給～3.時間給の選択肢を入力してください",I1409="","←I列に金額を入力してください",H1409=3,"",J1409="","←J列に所定労働時間を入力してください"),"")</f>
        <v/>
      </c>
    </row>
    <row r="1410" spans="2:13" ht="22" x14ac:dyDescent="0.55000000000000004">
      <c r="B1410" s="39">
        <f t="shared" si="21"/>
        <v>1402</v>
      </c>
      <c r="C1410" s="45"/>
      <c r="D1410" s="35"/>
      <c r="E1410" s="46"/>
      <c r="F1410" s="40" t="str" cm="1">
        <f t="array" ref="F1410">IFERROR(_xlfn.IFS(AND($G$3=45566,E1410="徳島"),VLOOKUP(E1410,最低賃金!$A$2:$G$49,2,FALSE),OR($G$3&lt;&gt;45566,E1410&lt;&gt;"徳島"),VLOOKUP(E1410,最低賃金!$A$2:$G$49,4,FALSE)),"")</f>
        <v/>
      </c>
      <c r="G1410" s="50" t="str">
        <f>IFERROR(VLOOKUP(E1410,最低賃金!$A$3:$G$49,6,FALSE),"")</f>
        <v/>
      </c>
      <c r="H1410" s="45"/>
      <c r="I1410" s="36"/>
      <c r="J1410" s="54"/>
      <c r="K1410" s="51" t="str" cm="1">
        <f t="array" ref="K1410">IFERROR(_xlfn.IFS(COUNTBLANK(H1410:J1410)=3,"",I1410="","I列に金額を入力してください",H1410="3.時間給",I1410,J1410="","J列に労働時間を入力してください",H1410="1.月給",ROUND(I1410/J1410,0),H1410="2.日給",ROUND(I1410/J1410,0)),"")</f>
        <v/>
      </c>
      <c r="L1410" s="37" t="str" cm="1">
        <f t="array" ref="L1410">IFERROR(_xlfn.IFS(E1410="","",K1410&lt;F1410,"×（法定外・特例等対象外です）",K1410&lt;G1410,"〇",K1410&gt;=G1410,"ー"),"")</f>
        <v/>
      </c>
      <c r="M1410" s="26" t="str" cm="1">
        <f t="array" ref="M1410">IFERROR(_xlfn.IFS(COUNTBLANK(D1410:K1410)=8,"",D1410="","←D列に従業員名を姓名（フルネーム）で入力してください。誤変換にお気を付け下さい。",E1410="","←E列に都道府県を入力してください。",H1410="","←H列に1.月給～3.時間給の選択肢を入力してください",I1410="","←I列に金額を入力してください",H1410=3,"",J1410="","←J列に所定労働時間を入力してください"),"")</f>
        <v/>
      </c>
    </row>
    <row r="1411" spans="2:13" ht="22" x14ac:dyDescent="0.55000000000000004">
      <c r="B1411" s="39">
        <f t="shared" si="21"/>
        <v>1403</v>
      </c>
      <c r="C1411" s="45"/>
      <c r="D1411" s="35"/>
      <c r="E1411" s="46"/>
      <c r="F1411" s="40" t="str" cm="1">
        <f t="array" ref="F1411">IFERROR(_xlfn.IFS(AND($G$3=45566,E1411="徳島"),VLOOKUP(E1411,最低賃金!$A$2:$G$49,2,FALSE),OR($G$3&lt;&gt;45566,E1411&lt;&gt;"徳島"),VLOOKUP(E1411,最低賃金!$A$2:$G$49,4,FALSE)),"")</f>
        <v/>
      </c>
      <c r="G1411" s="50" t="str">
        <f>IFERROR(VLOOKUP(E1411,最低賃金!$A$3:$G$49,6,FALSE),"")</f>
        <v/>
      </c>
      <c r="H1411" s="45"/>
      <c r="I1411" s="36"/>
      <c r="J1411" s="54"/>
      <c r="K1411" s="51" t="str" cm="1">
        <f t="array" ref="K1411">IFERROR(_xlfn.IFS(COUNTBLANK(H1411:J1411)=3,"",I1411="","I列に金額を入力してください",H1411="3.時間給",I1411,J1411="","J列に労働時間を入力してください",H1411="1.月給",ROUND(I1411/J1411,0),H1411="2.日給",ROUND(I1411/J1411,0)),"")</f>
        <v/>
      </c>
      <c r="L1411" s="37" t="str" cm="1">
        <f t="array" ref="L1411">IFERROR(_xlfn.IFS(E1411="","",K1411&lt;F1411,"×（法定外・特例等対象外です）",K1411&lt;G1411,"〇",K1411&gt;=G1411,"ー"),"")</f>
        <v/>
      </c>
      <c r="M1411" s="26" t="str" cm="1">
        <f t="array" ref="M1411">IFERROR(_xlfn.IFS(COUNTBLANK(D1411:K1411)=8,"",D1411="","←D列に従業員名を姓名（フルネーム）で入力してください。誤変換にお気を付け下さい。",E1411="","←E列に都道府県を入力してください。",H1411="","←H列に1.月給～3.時間給の選択肢を入力してください",I1411="","←I列に金額を入力してください",H1411=3,"",J1411="","←J列に所定労働時間を入力してください"),"")</f>
        <v/>
      </c>
    </row>
    <row r="1412" spans="2:13" ht="22" x14ac:dyDescent="0.55000000000000004">
      <c r="B1412" s="39">
        <f t="shared" si="21"/>
        <v>1404</v>
      </c>
      <c r="C1412" s="45"/>
      <c r="D1412" s="35"/>
      <c r="E1412" s="46"/>
      <c r="F1412" s="40" t="str" cm="1">
        <f t="array" ref="F1412">IFERROR(_xlfn.IFS(AND($G$3=45566,E1412="徳島"),VLOOKUP(E1412,最低賃金!$A$2:$G$49,2,FALSE),OR($G$3&lt;&gt;45566,E1412&lt;&gt;"徳島"),VLOOKUP(E1412,最低賃金!$A$2:$G$49,4,FALSE)),"")</f>
        <v/>
      </c>
      <c r="G1412" s="50" t="str">
        <f>IFERROR(VLOOKUP(E1412,最低賃金!$A$3:$G$49,6,FALSE),"")</f>
        <v/>
      </c>
      <c r="H1412" s="45"/>
      <c r="I1412" s="36"/>
      <c r="J1412" s="54"/>
      <c r="K1412" s="51" t="str" cm="1">
        <f t="array" ref="K1412">IFERROR(_xlfn.IFS(COUNTBLANK(H1412:J1412)=3,"",I1412="","I列に金額を入力してください",H1412="3.時間給",I1412,J1412="","J列に労働時間を入力してください",H1412="1.月給",ROUND(I1412/J1412,0),H1412="2.日給",ROUND(I1412/J1412,0)),"")</f>
        <v/>
      </c>
      <c r="L1412" s="37" t="str" cm="1">
        <f t="array" ref="L1412">IFERROR(_xlfn.IFS(E1412="","",K1412&lt;F1412,"×（法定外・特例等対象外です）",K1412&lt;G1412,"〇",K1412&gt;=G1412,"ー"),"")</f>
        <v/>
      </c>
      <c r="M1412" s="26" t="str" cm="1">
        <f t="array" ref="M1412">IFERROR(_xlfn.IFS(COUNTBLANK(D1412:K1412)=8,"",D1412="","←D列に従業員名を姓名（フルネーム）で入力してください。誤変換にお気を付け下さい。",E1412="","←E列に都道府県を入力してください。",H1412="","←H列に1.月給～3.時間給の選択肢を入力してください",I1412="","←I列に金額を入力してください",H1412=3,"",J1412="","←J列に所定労働時間を入力してください"),"")</f>
        <v/>
      </c>
    </row>
    <row r="1413" spans="2:13" ht="22" x14ac:dyDescent="0.55000000000000004">
      <c r="B1413" s="39">
        <f t="shared" si="21"/>
        <v>1405</v>
      </c>
      <c r="C1413" s="45"/>
      <c r="D1413" s="35"/>
      <c r="E1413" s="46"/>
      <c r="F1413" s="40" t="str" cm="1">
        <f t="array" ref="F1413">IFERROR(_xlfn.IFS(AND($G$3=45566,E1413="徳島"),VLOOKUP(E1413,最低賃金!$A$2:$G$49,2,FALSE),OR($G$3&lt;&gt;45566,E1413&lt;&gt;"徳島"),VLOOKUP(E1413,最低賃金!$A$2:$G$49,4,FALSE)),"")</f>
        <v/>
      </c>
      <c r="G1413" s="50" t="str">
        <f>IFERROR(VLOOKUP(E1413,最低賃金!$A$3:$G$49,6,FALSE),"")</f>
        <v/>
      </c>
      <c r="H1413" s="45"/>
      <c r="I1413" s="36"/>
      <c r="J1413" s="54"/>
      <c r="K1413" s="51" t="str" cm="1">
        <f t="array" ref="K1413">IFERROR(_xlfn.IFS(COUNTBLANK(H1413:J1413)=3,"",I1413="","I列に金額を入力してください",H1413="3.時間給",I1413,J1413="","J列に労働時間を入力してください",H1413="1.月給",ROUND(I1413/J1413,0),H1413="2.日給",ROUND(I1413/J1413,0)),"")</f>
        <v/>
      </c>
      <c r="L1413" s="37" t="str" cm="1">
        <f t="array" ref="L1413">IFERROR(_xlfn.IFS(E1413="","",K1413&lt;F1413,"×（法定外・特例等対象外です）",K1413&lt;G1413,"〇",K1413&gt;=G1413,"ー"),"")</f>
        <v/>
      </c>
      <c r="M1413" s="26" t="str" cm="1">
        <f t="array" ref="M1413">IFERROR(_xlfn.IFS(COUNTBLANK(D1413:K1413)=8,"",D1413="","←D列に従業員名を姓名（フルネーム）で入力してください。誤変換にお気を付け下さい。",E1413="","←E列に都道府県を入力してください。",H1413="","←H列に1.月給～3.時間給の選択肢を入力してください",I1413="","←I列に金額を入力してください",H1413=3,"",J1413="","←J列に所定労働時間を入力してください"),"")</f>
        <v/>
      </c>
    </row>
    <row r="1414" spans="2:13" ht="22" x14ac:dyDescent="0.55000000000000004">
      <c r="B1414" s="39">
        <f t="shared" si="21"/>
        <v>1406</v>
      </c>
      <c r="C1414" s="45"/>
      <c r="D1414" s="35"/>
      <c r="E1414" s="46"/>
      <c r="F1414" s="40" t="str" cm="1">
        <f t="array" ref="F1414">IFERROR(_xlfn.IFS(AND($G$3=45566,E1414="徳島"),VLOOKUP(E1414,最低賃金!$A$2:$G$49,2,FALSE),OR($G$3&lt;&gt;45566,E1414&lt;&gt;"徳島"),VLOOKUP(E1414,最低賃金!$A$2:$G$49,4,FALSE)),"")</f>
        <v/>
      </c>
      <c r="G1414" s="50" t="str">
        <f>IFERROR(VLOOKUP(E1414,最低賃金!$A$3:$G$49,6,FALSE),"")</f>
        <v/>
      </c>
      <c r="H1414" s="45"/>
      <c r="I1414" s="36"/>
      <c r="J1414" s="54"/>
      <c r="K1414" s="51" t="str" cm="1">
        <f t="array" ref="K1414">IFERROR(_xlfn.IFS(COUNTBLANK(H1414:J1414)=3,"",I1414="","I列に金額を入力してください",H1414="3.時間給",I1414,J1414="","J列に労働時間を入力してください",H1414="1.月給",ROUND(I1414/J1414,0),H1414="2.日給",ROUND(I1414/J1414,0)),"")</f>
        <v/>
      </c>
      <c r="L1414" s="37" t="str" cm="1">
        <f t="array" ref="L1414">IFERROR(_xlfn.IFS(E1414="","",K1414&lt;F1414,"×（法定外・特例等対象外です）",K1414&lt;G1414,"〇",K1414&gt;=G1414,"ー"),"")</f>
        <v/>
      </c>
      <c r="M1414" s="26" t="str" cm="1">
        <f t="array" ref="M1414">IFERROR(_xlfn.IFS(COUNTBLANK(D1414:K1414)=8,"",D1414="","←D列に従業員名を姓名（フルネーム）で入力してください。誤変換にお気を付け下さい。",E1414="","←E列に都道府県を入力してください。",H1414="","←H列に1.月給～3.時間給の選択肢を入力してください",I1414="","←I列に金額を入力してください",H1414=3,"",J1414="","←J列に所定労働時間を入力してください"),"")</f>
        <v/>
      </c>
    </row>
    <row r="1415" spans="2:13" ht="22" x14ac:dyDescent="0.55000000000000004">
      <c r="B1415" s="39">
        <f t="shared" si="21"/>
        <v>1407</v>
      </c>
      <c r="C1415" s="45"/>
      <c r="D1415" s="35"/>
      <c r="E1415" s="46"/>
      <c r="F1415" s="40" t="str" cm="1">
        <f t="array" ref="F1415">IFERROR(_xlfn.IFS(AND($G$3=45566,E1415="徳島"),VLOOKUP(E1415,最低賃金!$A$2:$G$49,2,FALSE),OR($G$3&lt;&gt;45566,E1415&lt;&gt;"徳島"),VLOOKUP(E1415,最低賃金!$A$2:$G$49,4,FALSE)),"")</f>
        <v/>
      </c>
      <c r="G1415" s="50" t="str">
        <f>IFERROR(VLOOKUP(E1415,最低賃金!$A$3:$G$49,6,FALSE),"")</f>
        <v/>
      </c>
      <c r="H1415" s="45"/>
      <c r="I1415" s="36"/>
      <c r="J1415" s="54"/>
      <c r="K1415" s="51" t="str" cm="1">
        <f t="array" ref="K1415">IFERROR(_xlfn.IFS(COUNTBLANK(H1415:J1415)=3,"",I1415="","I列に金額を入力してください",H1415="3.時間給",I1415,J1415="","J列に労働時間を入力してください",H1415="1.月給",ROUND(I1415/J1415,0),H1415="2.日給",ROUND(I1415/J1415,0)),"")</f>
        <v/>
      </c>
      <c r="L1415" s="37" t="str" cm="1">
        <f t="array" ref="L1415">IFERROR(_xlfn.IFS(E1415="","",K1415&lt;F1415,"×（法定外・特例等対象外です）",K1415&lt;G1415,"〇",K1415&gt;=G1415,"ー"),"")</f>
        <v/>
      </c>
      <c r="M1415" s="26" t="str" cm="1">
        <f t="array" ref="M1415">IFERROR(_xlfn.IFS(COUNTBLANK(D1415:K1415)=8,"",D1415="","←D列に従業員名を姓名（フルネーム）で入力してください。誤変換にお気を付け下さい。",E1415="","←E列に都道府県を入力してください。",H1415="","←H列に1.月給～3.時間給の選択肢を入力してください",I1415="","←I列に金額を入力してください",H1415=3,"",J1415="","←J列に所定労働時間を入力してください"),"")</f>
        <v/>
      </c>
    </row>
    <row r="1416" spans="2:13" ht="22" x14ac:dyDescent="0.55000000000000004">
      <c r="B1416" s="39">
        <f t="shared" si="21"/>
        <v>1408</v>
      </c>
      <c r="C1416" s="45"/>
      <c r="D1416" s="35"/>
      <c r="E1416" s="46"/>
      <c r="F1416" s="40" t="str" cm="1">
        <f t="array" ref="F1416">IFERROR(_xlfn.IFS(AND($G$3=45566,E1416="徳島"),VLOOKUP(E1416,最低賃金!$A$2:$G$49,2,FALSE),OR($G$3&lt;&gt;45566,E1416&lt;&gt;"徳島"),VLOOKUP(E1416,最低賃金!$A$2:$G$49,4,FALSE)),"")</f>
        <v/>
      </c>
      <c r="G1416" s="50" t="str">
        <f>IFERROR(VLOOKUP(E1416,最低賃金!$A$3:$G$49,6,FALSE),"")</f>
        <v/>
      </c>
      <c r="H1416" s="45"/>
      <c r="I1416" s="36"/>
      <c r="J1416" s="54"/>
      <c r="K1416" s="51" t="str" cm="1">
        <f t="array" ref="K1416">IFERROR(_xlfn.IFS(COUNTBLANK(H1416:J1416)=3,"",I1416="","I列に金額を入力してください",H1416="3.時間給",I1416,J1416="","J列に労働時間を入力してください",H1416="1.月給",ROUND(I1416/J1416,0),H1416="2.日給",ROUND(I1416/J1416,0)),"")</f>
        <v/>
      </c>
      <c r="L1416" s="37" t="str" cm="1">
        <f t="array" ref="L1416">IFERROR(_xlfn.IFS(E1416="","",K1416&lt;F1416,"×（法定外・特例等対象外です）",K1416&lt;G1416,"〇",K1416&gt;=G1416,"ー"),"")</f>
        <v/>
      </c>
      <c r="M1416" s="26" t="str" cm="1">
        <f t="array" ref="M1416">IFERROR(_xlfn.IFS(COUNTBLANK(D1416:K1416)=8,"",D1416="","←D列に従業員名を姓名（フルネーム）で入力してください。誤変換にお気を付け下さい。",E1416="","←E列に都道府県を入力してください。",H1416="","←H列に1.月給～3.時間給の選択肢を入力してください",I1416="","←I列に金額を入力してください",H1416=3,"",J1416="","←J列に所定労働時間を入力してください"),"")</f>
        <v/>
      </c>
    </row>
    <row r="1417" spans="2:13" ht="22" x14ac:dyDescent="0.55000000000000004">
      <c r="B1417" s="39">
        <f t="shared" si="21"/>
        <v>1409</v>
      </c>
      <c r="C1417" s="45"/>
      <c r="D1417" s="35"/>
      <c r="E1417" s="46"/>
      <c r="F1417" s="40" t="str" cm="1">
        <f t="array" ref="F1417">IFERROR(_xlfn.IFS(AND($G$3=45566,E1417="徳島"),VLOOKUP(E1417,最低賃金!$A$2:$G$49,2,FALSE),OR($G$3&lt;&gt;45566,E1417&lt;&gt;"徳島"),VLOOKUP(E1417,最低賃金!$A$2:$G$49,4,FALSE)),"")</f>
        <v/>
      </c>
      <c r="G1417" s="50" t="str">
        <f>IFERROR(VLOOKUP(E1417,最低賃金!$A$3:$G$49,6,FALSE),"")</f>
        <v/>
      </c>
      <c r="H1417" s="45"/>
      <c r="I1417" s="36"/>
      <c r="J1417" s="54"/>
      <c r="K1417" s="51" t="str" cm="1">
        <f t="array" ref="K1417">IFERROR(_xlfn.IFS(COUNTBLANK(H1417:J1417)=3,"",I1417="","I列に金額を入力してください",H1417="3.時間給",I1417,J1417="","J列に労働時間を入力してください",H1417="1.月給",ROUND(I1417/J1417,0),H1417="2.日給",ROUND(I1417/J1417,0)),"")</f>
        <v/>
      </c>
      <c r="L1417" s="37" t="str" cm="1">
        <f t="array" ref="L1417">IFERROR(_xlfn.IFS(E1417="","",K1417&lt;F1417,"×（法定外・特例等対象外です）",K1417&lt;G1417,"〇",K1417&gt;=G1417,"ー"),"")</f>
        <v/>
      </c>
      <c r="M1417" s="26" t="str" cm="1">
        <f t="array" ref="M1417">IFERROR(_xlfn.IFS(COUNTBLANK(D1417:K1417)=8,"",D1417="","←D列に従業員名を姓名（フルネーム）で入力してください。誤変換にお気を付け下さい。",E1417="","←E列に都道府県を入力してください。",H1417="","←H列に1.月給～3.時間給の選択肢を入力してください",I1417="","←I列に金額を入力してください",H1417=3,"",J1417="","←J列に所定労働時間を入力してください"),"")</f>
        <v/>
      </c>
    </row>
    <row r="1418" spans="2:13" ht="22" x14ac:dyDescent="0.55000000000000004">
      <c r="B1418" s="39">
        <f t="shared" ref="B1418:B1481" si="22">ROW()-8</f>
        <v>1410</v>
      </c>
      <c r="C1418" s="45"/>
      <c r="D1418" s="35"/>
      <c r="E1418" s="46"/>
      <c r="F1418" s="40" t="str" cm="1">
        <f t="array" ref="F1418">IFERROR(_xlfn.IFS(AND($G$3=45566,E1418="徳島"),VLOOKUP(E1418,最低賃金!$A$2:$G$49,2,FALSE),OR($G$3&lt;&gt;45566,E1418&lt;&gt;"徳島"),VLOOKUP(E1418,最低賃金!$A$2:$G$49,4,FALSE)),"")</f>
        <v/>
      </c>
      <c r="G1418" s="50" t="str">
        <f>IFERROR(VLOOKUP(E1418,最低賃金!$A$3:$G$49,6,FALSE),"")</f>
        <v/>
      </c>
      <c r="H1418" s="45"/>
      <c r="I1418" s="36"/>
      <c r="J1418" s="54"/>
      <c r="K1418" s="51" t="str" cm="1">
        <f t="array" ref="K1418">IFERROR(_xlfn.IFS(COUNTBLANK(H1418:J1418)=3,"",I1418="","I列に金額を入力してください",H1418="3.時間給",I1418,J1418="","J列に労働時間を入力してください",H1418="1.月給",ROUND(I1418/J1418,0),H1418="2.日給",ROUND(I1418/J1418,0)),"")</f>
        <v/>
      </c>
      <c r="L1418" s="37" t="str" cm="1">
        <f t="array" ref="L1418">IFERROR(_xlfn.IFS(E1418="","",K1418&lt;F1418,"×（法定外・特例等対象外です）",K1418&lt;G1418,"〇",K1418&gt;=G1418,"ー"),"")</f>
        <v/>
      </c>
      <c r="M1418" s="26" t="str" cm="1">
        <f t="array" ref="M1418">IFERROR(_xlfn.IFS(COUNTBLANK(D1418:K1418)=8,"",D1418="","←D列に従業員名を姓名（フルネーム）で入力してください。誤変換にお気を付け下さい。",E1418="","←E列に都道府県を入力してください。",H1418="","←H列に1.月給～3.時間給の選択肢を入力してください",I1418="","←I列に金額を入力してください",H1418=3,"",J1418="","←J列に所定労働時間を入力してください"),"")</f>
        <v/>
      </c>
    </row>
    <row r="1419" spans="2:13" ht="22" x14ac:dyDescent="0.55000000000000004">
      <c r="B1419" s="39">
        <f t="shared" si="22"/>
        <v>1411</v>
      </c>
      <c r="C1419" s="45"/>
      <c r="D1419" s="35"/>
      <c r="E1419" s="46"/>
      <c r="F1419" s="40" t="str" cm="1">
        <f t="array" ref="F1419">IFERROR(_xlfn.IFS(AND($G$3=45566,E1419="徳島"),VLOOKUP(E1419,最低賃金!$A$2:$G$49,2,FALSE),OR($G$3&lt;&gt;45566,E1419&lt;&gt;"徳島"),VLOOKUP(E1419,最低賃金!$A$2:$G$49,4,FALSE)),"")</f>
        <v/>
      </c>
      <c r="G1419" s="50" t="str">
        <f>IFERROR(VLOOKUP(E1419,最低賃金!$A$3:$G$49,6,FALSE),"")</f>
        <v/>
      </c>
      <c r="H1419" s="45"/>
      <c r="I1419" s="36"/>
      <c r="J1419" s="54"/>
      <c r="K1419" s="51" t="str" cm="1">
        <f t="array" ref="K1419">IFERROR(_xlfn.IFS(COUNTBLANK(H1419:J1419)=3,"",I1419="","I列に金額を入力してください",H1419="3.時間給",I1419,J1419="","J列に労働時間を入力してください",H1419="1.月給",ROUND(I1419/J1419,0),H1419="2.日給",ROUND(I1419/J1419,0)),"")</f>
        <v/>
      </c>
      <c r="L1419" s="37" t="str" cm="1">
        <f t="array" ref="L1419">IFERROR(_xlfn.IFS(E1419="","",K1419&lt;F1419,"×（法定外・特例等対象外です）",K1419&lt;G1419,"〇",K1419&gt;=G1419,"ー"),"")</f>
        <v/>
      </c>
      <c r="M1419" s="26" t="str" cm="1">
        <f t="array" ref="M1419">IFERROR(_xlfn.IFS(COUNTBLANK(D1419:K1419)=8,"",D1419="","←D列に従業員名を姓名（フルネーム）で入力してください。誤変換にお気を付け下さい。",E1419="","←E列に都道府県を入力してください。",H1419="","←H列に1.月給～3.時間給の選択肢を入力してください",I1419="","←I列に金額を入力してください",H1419=3,"",J1419="","←J列に所定労働時間を入力してください"),"")</f>
        <v/>
      </c>
    </row>
    <row r="1420" spans="2:13" ht="22" x14ac:dyDescent="0.55000000000000004">
      <c r="B1420" s="39">
        <f t="shared" si="22"/>
        <v>1412</v>
      </c>
      <c r="C1420" s="45"/>
      <c r="D1420" s="35"/>
      <c r="E1420" s="46"/>
      <c r="F1420" s="40" t="str" cm="1">
        <f t="array" ref="F1420">IFERROR(_xlfn.IFS(AND($G$3=45566,E1420="徳島"),VLOOKUP(E1420,最低賃金!$A$2:$G$49,2,FALSE),OR($G$3&lt;&gt;45566,E1420&lt;&gt;"徳島"),VLOOKUP(E1420,最低賃金!$A$2:$G$49,4,FALSE)),"")</f>
        <v/>
      </c>
      <c r="G1420" s="50" t="str">
        <f>IFERROR(VLOOKUP(E1420,最低賃金!$A$3:$G$49,6,FALSE),"")</f>
        <v/>
      </c>
      <c r="H1420" s="45"/>
      <c r="I1420" s="36"/>
      <c r="J1420" s="54"/>
      <c r="K1420" s="51" t="str" cm="1">
        <f t="array" ref="K1420">IFERROR(_xlfn.IFS(COUNTBLANK(H1420:J1420)=3,"",I1420="","I列に金額を入力してください",H1420="3.時間給",I1420,J1420="","J列に労働時間を入力してください",H1420="1.月給",ROUND(I1420/J1420,0),H1420="2.日給",ROUND(I1420/J1420,0)),"")</f>
        <v/>
      </c>
      <c r="L1420" s="37" t="str" cm="1">
        <f t="array" ref="L1420">IFERROR(_xlfn.IFS(E1420="","",K1420&lt;F1420,"×（法定外・特例等対象外です）",K1420&lt;G1420,"〇",K1420&gt;=G1420,"ー"),"")</f>
        <v/>
      </c>
      <c r="M1420" s="26" t="str" cm="1">
        <f t="array" ref="M1420">IFERROR(_xlfn.IFS(COUNTBLANK(D1420:K1420)=8,"",D1420="","←D列に従業員名を姓名（フルネーム）で入力してください。誤変換にお気を付け下さい。",E1420="","←E列に都道府県を入力してください。",H1420="","←H列に1.月給～3.時間給の選択肢を入力してください",I1420="","←I列に金額を入力してください",H1420=3,"",J1420="","←J列に所定労働時間を入力してください"),"")</f>
        <v/>
      </c>
    </row>
    <row r="1421" spans="2:13" ht="22" x14ac:dyDescent="0.55000000000000004">
      <c r="B1421" s="39">
        <f t="shared" si="22"/>
        <v>1413</v>
      </c>
      <c r="C1421" s="45"/>
      <c r="D1421" s="35"/>
      <c r="E1421" s="46"/>
      <c r="F1421" s="40" t="str" cm="1">
        <f t="array" ref="F1421">IFERROR(_xlfn.IFS(AND($G$3=45566,E1421="徳島"),VLOOKUP(E1421,最低賃金!$A$2:$G$49,2,FALSE),OR($G$3&lt;&gt;45566,E1421&lt;&gt;"徳島"),VLOOKUP(E1421,最低賃金!$A$2:$G$49,4,FALSE)),"")</f>
        <v/>
      </c>
      <c r="G1421" s="50" t="str">
        <f>IFERROR(VLOOKUP(E1421,最低賃金!$A$3:$G$49,6,FALSE),"")</f>
        <v/>
      </c>
      <c r="H1421" s="45"/>
      <c r="I1421" s="36"/>
      <c r="J1421" s="54"/>
      <c r="K1421" s="51" t="str" cm="1">
        <f t="array" ref="K1421">IFERROR(_xlfn.IFS(COUNTBLANK(H1421:J1421)=3,"",I1421="","I列に金額を入力してください",H1421="3.時間給",I1421,J1421="","J列に労働時間を入力してください",H1421="1.月給",ROUND(I1421/J1421,0),H1421="2.日給",ROUND(I1421/J1421,0)),"")</f>
        <v/>
      </c>
      <c r="L1421" s="37" t="str" cm="1">
        <f t="array" ref="L1421">IFERROR(_xlfn.IFS(E1421="","",K1421&lt;F1421,"×（法定外・特例等対象外です）",K1421&lt;G1421,"〇",K1421&gt;=G1421,"ー"),"")</f>
        <v/>
      </c>
      <c r="M1421" s="26" t="str" cm="1">
        <f t="array" ref="M1421">IFERROR(_xlfn.IFS(COUNTBLANK(D1421:K1421)=8,"",D1421="","←D列に従業員名を姓名（フルネーム）で入力してください。誤変換にお気を付け下さい。",E1421="","←E列に都道府県を入力してください。",H1421="","←H列に1.月給～3.時間給の選択肢を入力してください",I1421="","←I列に金額を入力してください",H1421=3,"",J1421="","←J列に所定労働時間を入力してください"),"")</f>
        <v/>
      </c>
    </row>
    <row r="1422" spans="2:13" ht="22" x14ac:dyDescent="0.55000000000000004">
      <c r="B1422" s="39">
        <f t="shared" si="22"/>
        <v>1414</v>
      </c>
      <c r="C1422" s="45"/>
      <c r="D1422" s="35"/>
      <c r="E1422" s="46"/>
      <c r="F1422" s="40" t="str" cm="1">
        <f t="array" ref="F1422">IFERROR(_xlfn.IFS(AND($G$3=45566,E1422="徳島"),VLOOKUP(E1422,最低賃金!$A$2:$G$49,2,FALSE),OR($G$3&lt;&gt;45566,E1422&lt;&gt;"徳島"),VLOOKUP(E1422,最低賃金!$A$2:$G$49,4,FALSE)),"")</f>
        <v/>
      </c>
      <c r="G1422" s="50" t="str">
        <f>IFERROR(VLOOKUP(E1422,最低賃金!$A$3:$G$49,6,FALSE),"")</f>
        <v/>
      </c>
      <c r="H1422" s="45"/>
      <c r="I1422" s="36"/>
      <c r="J1422" s="54"/>
      <c r="K1422" s="51" t="str" cm="1">
        <f t="array" ref="K1422">IFERROR(_xlfn.IFS(COUNTBLANK(H1422:J1422)=3,"",I1422="","I列に金額を入力してください",H1422="3.時間給",I1422,J1422="","J列に労働時間を入力してください",H1422="1.月給",ROUND(I1422/J1422,0),H1422="2.日給",ROUND(I1422/J1422,0)),"")</f>
        <v/>
      </c>
      <c r="L1422" s="37" t="str" cm="1">
        <f t="array" ref="L1422">IFERROR(_xlfn.IFS(E1422="","",K1422&lt;F1422,"×（法定外・特例等対象外です）",K1422&lt;G1422,"〇",K1422&gt;=G1422,"ー"),"")</f>
        <v/>
      </c>
      <c r="M1422" s="26" t="str" cm="1">
        <f t="array" ref="M1422">IFERROR(_xlfn.IFS(COUNTBLANK(D1422:K1422)=8,"",D1422="","←D列に従業員名を姓名（フルネーム）で入力してください。誤変換にお気を付け下さい。",E1422="","←E列に都道府県を入力してください。",H1422="","←H列に1.月給～3.時間給の選択肢を入力してください",I1422="","←I列に金額を入力してください",H1422=3,"",J1422="","←J列に所定労働時間を入力してください"),"")</f>
        <v/>
      </c>
    </row>
    <row r="1423" spans="2:13" ht="22" x14ac:dyDescent="0.55000000000000004">
      <c r="B1423" s="39">
        <f t="shared" si="22"/>
        <v>1415</v>
      </c>
      <c r="C1423" s="45"/>
      <c r="D1423" s="35"/>
      <c r="E1423" s="46"/>
      <c r="F1423" s="40" t="str" cm="1">
        <f t="array" ref="F1423">IFERROR(_xlfn.IFS(AND($G$3=45566,E1423="徳島"),VLOOKUP(E1423,最低賃金!$A$2:$G$49,2,FALSE),OR($G$3&lt;&gt;45566,E1423&lt;&gt;"徳島"),VLOOKUP(E1423,最低賃金!$A$2:$G$49,4,FALSE)),"")</f>
        <v/>
      </c>
      <c r="G1423" s="50" t="str">
        <f>IFERROR(VLOOKUP(E1423,最低賃金!$A$3:$G$49,6,FALSE),"")</f>
        <v/>
      </c>
      <c r="H1423" s="45"/>
      <c r="I1423" s="36"/>
      <c r="J1423" s="54"/>
      <c r="K1423" s="51" t="str" cm="1">
        <f t="array" ref="K1423">IFERROR(_xlfn.IFS(COUNTBLANK(H1423:J1423)=3,"",I1423="","I列に金額を入力してください",H1423="3.時間給",I1423,J1423="","J列に労働時間を入力してください",H1423="1.月給",ROUND(I1423/J1423,0),H1423="2.日給",ROUND(I1423/J1423,0)),"")</f>
        <v/>
      </c>
      <c r="L1423" s="37" t="str" cm="1">
        <f t="array" ref="L1423">IFERROR(_xlfn.IFS(E1423="","",K1423&lt;F1423,"×（法定外・特例等対象外です）",K1423&lt;G1423,"〇",K1423&gt;=G1423,"ー"),"")</f>
        <v/>
      </c>
      <c r="M1423" s="26" t="str" cm="1">
        <f t="array" ref="M1423">IFERROR(_xlfn.IFS(COUNTBLANK(D1423:K1423)=8,"",D1423="","←D列に従業員名を姓名（フルネーム）で入力してください。誤変換にお気を付け下さい。",E1423="","←E列に都道府県を入力してください。",H1423="","←H列に1.月給～3.時間給の選択肢を入力してください",I1423="","←I列に金額を入力してください",H1423=3,"",J1423="","←J列に所定労働時間を入力してください"),"")</f>
        <v/>
      </c>
    </row>
    <row r="1424" spans="2:13" ht="22" x14ac:dyDescent="0.55000000000000004">
      <c r="B1424" s="39">
        <f t="shared" si="22"/>
        <v>1416</v>
      </c>
      <c r="C1424" s="45"/>
      <c r="D1424" s="35"/>
      <c r="E1424" s="46"/>
      <c r="F1424" s="40" t="str" cm="1">
        <f t="array" ref="F1424">IFERROR(_xlfn.IFS(AND($G$3=45566,E1424="徳島"),VLOOKUP(E1424,最低賃金!$A$2:$G$49,2,FALSE),OR($G$3&lt;&gt;45566,E1424&lt;&gt;"徳島"),VLOOKUP(E1424,最低賃金!$A$2:$G$49,4,FALSE)),"")</f>
        <v/>
      </c>
      <c r="G1424" s="50" t="str">
        <f>IFERROR(VLOOKUP(E1424,最低賃金!$A$3:$G$49,6,FALSE),"")</f>
        <v/>
      </c>
      <c r="H1424" s="45"/>
      <c r="I1424" s="36"/>
      <c r="J1424" s="54"/>
      <c r="K1424" s="51" t="str" cm="1">
        <f t="array" ref="K1424">IFERROR(_xlfn.IFS(COUNTBLANK(H1424:J1424)=3,"",I1424="","I列に金額を入力してください",H1424="3.時間給",I1424,J1424="","J列に労働時間を入力してください",H1424="1.月給",ROUND(I1424/J1424,0),H1424="2.日給",ROUND(I1424/J1424,0)),"")</f>
        <v/>
      </c>
      <c r="L1424" s="37" t="str" cm="1">
        <f t="array" ref="L1424">IFERROR(_xlfn.IFS(E1424="","",K1424&lt;F1424,"×（法定外・特例等対象外です）",K1424&lt;G1424,"〇",K1424&gt;=G1424,"ー"),"")</f>
        <v/>
      </c>
      <c r="M1424" s="26" t="str" cm="1">
        <f t="array" ref="M1424">IFERROR(_xlfn.IFS(COUNTBLANK(D1424:K1424)=8,"",D1424="","←D列に従業員名を姓名（フルネーム）で入力してください。誤変換にお気を付け下さい。",E1424="","←E列に都道府県を入力してください。",H1424="","←H列に1.月給～3.時間給の選択肢を入力してください",I1424="","←I列に金額を入力してください",H1424=3,"",J1424="","←J列に所定労働時間を入力してください"),"")</f>
        <v/>
      </c>
    </row>
    <row r="1425" spans="2:13" ht="22" x14ac:dyDescent="0.55000000000000004">
      <c r="B1425" s="39">
        <f t="shared" si="22"/>
        <v>1417</v>
      </c>
      <c r="C1425" s="45"/>
      <c r="D1425" s="35"/>
      <c r="E1425" s="46"/>
      <c r="F1425" s="40" t="str" cm="1">
        <f t="array" ref="F1425">IFERROR(_xlfn.IFS(AND($G$3=45566,E1425="徳島"),VLOOKUP(E1425,最低賃金!$A$2:$G$49,2,FALSE),OR($G$3&lt;&gt;45566,E1425&lt;&gt;"徳島"),VLOOKUP(E1425,最低賃金!$A$2:$G$49,4,FALSE)),"")</f>
        <v/>
      </c>
      <c r="G1425" s="50" t="str">
        <f>IFERROR(VLOOKUP(E1425,最低賃金!$A$3:$G$49,6,FALSE),"")</f>
        <v/>
      </c>
      <c r="H1425" s="45"/>
      <c r="I1425" s="36"/>
      <c r="J1425" s="54"/>
      <c r="K1425" s="51" t="str" cm="1">
        <f t="array" ref="K1425">IFERROR(_xlfn.IFS(COUNTBLANK(H1425:J1425)=3,"",I1425="","I列に金額を入力してください",H1425="3.時間給",I1425,J1425="","J列に労働時間を入力してください",H1425="1.月給",ROUND(I1425/J1425,0),H1425="2.日給",ROUND(I1425/J1425,0)),"")</f>
        <v/>
      </c>
      <c r="L1425" s="37" t="str" cm="1">
        <f t="array" ref="L1425">IFERROR(_xlfn.IFS(E1425="","",K1425&lt;F1425,"×（法定外・特例等対象外です）",K1425&lt;G1425,"〇",K1425&gt;=G1425,"ー"),"")</f>
        <v/>
      </c>
      <c r="M1425" s="26" t="str" cm="1">
        <f t="array" ref="M1425">IFERROR(_xlfn.IFS(COUNTBLANK(D1425:K1425)=8,"",D1425="","←D列に従業員名を姓名（フルネーム）で入力してください。誤変換にお気を付け下さい。",E1425="","←E列に都道府県を入力してください。",H1425="","←H列に1.月給～3.時間給の選択肢を入力してください",I1425="","←I列に金額を入力してください",H1425=3,"",J1425="","←J列に所定労働時間を入力してください"),"")</f>
        <v/>
      </c>
    </row>
    <row r="1426" spans="2:13" ht="22" x14ac:dyDescent="0.55000000000000004">
      <c r="B1426" s="39">
        <f t="shared" si="22"/>
        <v>1418</v>
      </c>
      <c r="C1426" s="45"/>
      <c r="D1426" s="35"/>
      <c r="E1426" s="46"/>
      <c r="F1426" s="40" t="str" cm="1">
        <f t="array" ref="F1426">IFERROR(_xlfn.IFS(AND($G$3=45566,E1426="徳島"),VLOOKUP(E1426,最低賃金!$A$2:$G$49,2,FALSE),OR($G$3&lt;&gt;45566,E1426&lt;&gt;"徳島"),VLOOKUP(E1426,最低賃金!$A$2:$G$49,4,FALSE)),"")</f>
        <v/>
      </c>
      <c r="G1426" s="50" t="str">
        <f>IFERROR(VLOOKUP(E1426,最低賃金!$A$3:$G$49,6,FALSE),"")</f>
        <v/>
      </c>
      <c r="H1426" s="45"/>
      <c r="I1426" s="36"/>
      <c r="J1426" s="54"/>
      <c r="K1426" s="51" t="str" cm="1">
        <f t="array" ref="K1426">IFERROR(_xlfn.IFS(COUNTBLANK(H1426:J1426)=3,"",I1426="","I列に金額を入力してください",H1426="3.時間給",I1426,J1426="","J列に労働時間を入力してください",H1426="1.月給",ROUND(I1426/J1426,0),H1426="2.日給",ROUND(I1426/J1426,0)),"")</f>
        <v/>
      </c>
      <c r="L1426" s="37" t="str" cm="1">
        <f t="array" ref="L1426">IFERROR(_xlfn.IFS(E1426="","",K1426&lt;F1426,"×（法定外・特例等対象外です）",K1426&lt;G1426,"〇",K1426&gt;=G1426,"ー"),"")</f>
        <v/>
      </c>
      <c r="M1426" s="26" t="str" cm="1">
        <f t="array" ref="M1426">IFERROR(_xlfn.IFS(COUNTBLANK(D1426:K1426)=8,"",D1426="","←D列に従業員名を姓名（フルネーム）で入力してください。誤変換にお気を付け下さい。",E1426="","←E列に都道府県を入力してください。",H1426="","←H列に1.月給～3.時間給の選択肢を入力してください",I1426="","←I列に金額を入力してください",H1426=3,"",J1426="","←J列に所定労働時間を入力してください"),"")</f>
        <v/>
      </c>
    </row>
    <row r="1427" spans="2:13" ht="22" x14ac:dyDescent="0.55000000000000004">
      <c r="B1427" s="39">
        <f t="shared" si="22"/>
        <v>1419</v>
      </c>
      <c r="C1427" s="45"/>
      <c r="D1427" s="35"/>
      <c r="E1427" s="46"/>
      <c r="F1427" s="40" t="str" cm="1">
        <f t="array" ref="F1427">IFERROR(_xlfn.IFS(AND($G$3=45566,E1427="徳島"),VLOOKUP(E1427,最低賃金!$A$2:$G$49,2,FALSE),OR($G$3&lt;&gt;45566,E1427&lt;&gt;"徳島"),VLOOKUP(E1427,最低賃金!$A$2:$G$49,4,FALSE)),"")</f>
        <v/>
      </c>
      <c r="G1427" s="50" t="str">
        <f>IFERROR(VLOOKUP(E1427,最低賃金!$A$3:$G$49,6,FALSE),"")</f>
        <v/>
      </c>
      <c r="H1427" s="45"/>
      <c r="I1427" s="36"/>
      <c r="J1427" s="54"/>
      <c r="K1427" s="51" t="str" cm="1">
        <f t="array" ref="K1427">IFERROR(_xlfn.IFS(COUNTBLANK(H1427:J1427)=3,"",I1427="","I列に金額を入力してください",H1427="3.時間給",I1427,J1427="","J列に労働時間を入力してください",H1427="1.月給",ROUND(I1427/J1427,0),H1427="2.日給",ROUND(I1427/J1427,0)),"")</f>
        <v/>
      </c>
      <c r="L1427" s="37" t="str" cm="1">
        <f t="array" ref="L1427">IFERROR(_xlfn.IFS(E1427="","",K1427&lt;F1427,"×（法定外・特例等対象外です）",K1427&lt;G1427,"〇",K1427&gt;=G1427,"ー"),"")</f>
        <v/>
      </c>
      <c r="M1427" s="26" t="str" cm="1">
        <f t="array" ref="M1427">IFERROR(_xlfn.IFS(COUNTBLANK(D1427:K1427)=8,"",D1427="","←D列に従業員名を姓名（フルネーム）で入力してください。誤変換にお気を付け下さい。",E1427="","←E列に都道府県を入力してください。",H1427="","←H列に1.月給～3.時間給の選択肢を入力してください",I1427="","←I列に金額を入力してください",H1427=3,"",J1427="","←J列に所定労働時間を入力してください"),"")</f>
        <v/>
      </c>
    </row>
    <row r="1428" spans="2:13" ht="22" x14ac:dyDescent="0.55000000000000004">
      <c r="B1428" s="39">
        <f t="shared" si="22"/>
        <v>1420</v>
      </c>
      <c r="C1428" s="45"/>
      <c r="D1428" s="35"/>
      <c r="E1428" s="46"/>
      <c r="F1428" s="40" t="str" cm="1">
        <f t="array" ref="F1428">IFERROR(_xlfn.IFS(AND($G$3=45566,E1428="徳島"),VLOOKUP(E1428,最低賃金!$A$2:$G$49,2,FALSE),OR($G$3&lt;&gt;45566,E1428&lt;&gt;"徳島"),VLOOKUP(E1428,最低賃金!$A$2:$G$49,4,FALSE)),"")</f>
        <v/>
      </c>
      <c r="G1428" s="50" t="str">
        <f>IFERROR(VLOOKUP(E1428,最低賃金!$A$3:$G$49,6,FALSE),"")</f>
        <v/>
      </c>
      <c r="H1428" s="45"/>
      <c r="I1428" s="36"/>
      <c r="J1428" s="54"/>
      <c r="K1428" s="51" t="str" cm="1">
        <f t="array" ref="K1428">IFERROR(_xlfn.IFS(COUNTBLANK(H1428:J1428)=3,"",I1428="","I列に金額を入力してください",H1428="3.時間給",I1428,J1428="","J列に労働時間を入力してください",H1428="1.月給",ROUND(I1428/J1428,0),H1428="2.日給",ROUND(I1428/J1428,0)),"")</f>
        <v/>
      </c>
      <c r="L1428" s="37" t="str" cm="1">
        <f t="array" ref="L1428">IFERROR(_xlfn.IFS(E1428="","",K1428&lt;F1428,"×（法定外・特例等対象外です）",K1428&lt;G1428,"〇",K1428&gt;=G1428,"ー"),"")</f>
        <v/>
      </c>
      <c r="M1428" s="26" t="str" cm="1">
        <f t="array" ref="M1428">IFERROR(_xlfn.IFS(COUNTBLANK(D1428:K1428)=8,"",D1428="","←D列に従業員名を姓名（フルネーム）で入力してください。誤変換にお気を付け下さい。",E1428="","←E列に都道府県を入力してください。",H1428="","←H列に1.月給～3.時間給の選択肢を入力してください",I1428="","←I列に金額を入力してください",H1428=3,"",J1428="","←J列に所定労働時間を入力してください"),"")</f>
        <v/>
      </c>
    </row>
    <row r="1429" spans="2:13" ht="22" x14ac:dyDescent="0.55000000000000004">
      <c r="B1429" s="39">
        <f t="shared" si="22"/>
        <v>1421</v>
      </c>
      <c r="C1429" s="45"/>
      <c r="D1429" s="35"/>
      <c r="E1429" s="46"/>
      <c r="F1429" s="40" t="str" cm="1">
        <f t="array" ref="F1429">IFERROR(_xlfn.IFS(AND($G$3=45566,E1429="徳島"),VLOOKUP(E1429,最低賃金!$A$2:$G$49,2,FALSE),OR($G$3&lt;&gt;45566,E1429&lt;&gt;"徳島"),VLOOKUP(E1429,最低賃金!$A$2:$G$49,4,FALSE)),"")</f>
        <v/>
      </c>
      <c r="G1429" s="50" t="str">
        <f>IFERROR(VLOOKUP(E1429,最低賃金!$A$3:$G$49,6,FALSE),"")</f>
        <v/>
      </c>
      <c r="H1429" s="45"/>
      <c r="I1429" s="36"/>
      <c r="J1429" s="54"/>
      <c r="K1429" s="51" t="str" cm="1">
        <f t="array" ref="K1429">IFERROR(_xlfn.IFS(COUNTBLANK(H1429:J1429)=3,"",I1429="","I列に金額を入力してください",H1429="3.時間給",I1429,J1429="","J列に労働時間を入力してください",H1429="1.月給",ROUND(I1429/J1429,0),H1429="2.日給",ROUND(I1429/J1429,0)),"")</f>
        <v/>
      </c>
      <c r="L1429" s="37" t="str" cm="1">
        <f t="array" ref="L1429">IFERROR(_xlfn.IFS(E1429="","",K1429&lt;F1429,"×（法定外・特例等対象外です）",K1429&lt;G1429,"〇",K1429&gt;=G1429,"ー"),"")</f>
        <v/>
      </c>
      <c r="M1429" s="26" t="str" cm="1">
        <f t="array" ref="M1429">IFERROR(_xlfn.IFS(COUNTBLANK(D1429:K1429)=8,"",D1429="","←D列に従業員名を姓名（フルネーム）で入力してください。誤変換にお気を付け下さい。",E1429="","←E列に都道府県を入力してください。",H1429="","←H列に1.月給～3.時間給の選択肢を入力してください",I1429="","←I列に金額を入力してください",H1429=3,"",J1429="","←J列に所定労働時間を入力してください"),"")</f>
        <v/>
      </c>
    </row>
    <row r="1430" spans="2:13" ht="22" x14ac:dyDescent="0.55000000000000004">
      <c r="B1430" s="39">
        <f t="shared" si="22"/>
        <v>1422</v>
      </c>
      <c r="C1430" s="45"/>
      <c r="D1430" s="35"/>
      <c r="E1430" s="46"/>
      <c r="F1430" s="40" t="str" cm="1">
        <f t="array" ref="F1430">IFERROR(_xlfn.IFS(AND($G$3=45566,E1430="徳島"),VLOOKUP(E1430,最低賃金!$A$2:$G$49,2,FALSE),OR($G$3&lt;&gt;45566,E1430&lt;&gt;"徳島"),VLOOKUP(E1430,最低賃金!$A$2:$G$49,4,FALSE)),"")</f>
        <v/>
      </c>
      <c r="G1430" s="50" t="str">
        <f>IFERROR(VLOOKUP(E1430,最低賃金!$A$3:$G$49,6,FALSE),"")</f>
        <v/>
      </c>
      <c r="H1430" s="45"/>
      <c r="I1430" s="36"/>
      <c r="J1430" s="54"/>
      <c r="K1430" s="51" t="str" cm="1">
        <f t="array" ref="K1430">IFERROR(_xlfn.IFS(COUNTBLANK(H1430:J1430)=3,"",I1430="","I列に金額を入力してください",H1430="3.時間給",I1430,J1430="","J列に労働時間を入力してください",H1430="1.月給",ROUND(I1430/J1430,0),H1430="2.日給",ROUND(I1430/J1430,0)),"")</f>
        <v/>
      </c>
      <c r="L1430" s="37" t="str" cm="1">
        <f t="array" ref="L1430">IFERROR(_xlfn.IFS(E1430="","",K1430&lt;F1430,"×（法定外・特例等対象外です）",K1430&lt;G1430,"〇",K1430&gt;=G1430,"ー"),"")</f>
        <v/>
      </c>
      <c r="M1430" s="26" t="str" cm="1">
        <f t="array" ref="M1430">IFERROR(_xlfn.IFS(COUNTBLANK(D1430:K1430)=8,"",D1430="","←D列に従業員名を姓名（フルネーム）で入力してください。誤変換にお気を付け下さい。",E1430="","←E列に都道府県を入力してください。",H1430="","←H列に1.月給～3.時間給の選択肢を入力してください",I1430="","←I列に金額を入力してください",H1430=3,"",J1430="","←J列に所定労働時間を入力してください"),"")</f>
        <v/>
      </c>
    </row>
    <row r="1431" spans="2:13" ht="22" x14ac:dyDescent="0.55000000000000004">
      <c r="B1431" s="39">
        <f t="shared" si="22"/>
        <v>1423</v>
      </c>
      <c r="C1431" s="45"/>
      <c r="D1431" s="35"/>
      <c r="E1431" s="46"/>
      <c r="F1431" s="40" t="str" cm="1">
        <f t="array" ref="F1431">IFERROR(_xlfn.IFS(AND($G$3=45566,E1431="徳島"),VLOOKUP(E1431,最低賃金!$A$2:$G$49,2,FALSE),OR($G$3&lt;&gt;45566,E1431&lt;&gt;"徳島"),VLOOKUP(E1431,最低賃金!$A$2:$G$49,4,FALSE)),"")</f>
        <v/>
      </c>
      <c r="G1431" s="50" t="str">
        <f>IFERROR(VLOOKUP(E1431,最低賃金!$A$3:$G$49,6,FALSE),"")</f>
        <v/>
      </c>
      <c r="H1431" s="45"/>
      <c r="I1431" s="36"/>
      <c r="J1431" s="54"/>
      <c r="K1431" s="51" t="str" cm="1">
        <f t="array" ref="K1431">IFERROR(_xlfn.IFS(COUNTBLANK(H1431:J1431)=3,"",I1431="","I列に金額を入力してください",H1431="3.時間給",I1431,J1431="","J列に労働時間を入力してください",H1431="1.月給",ROUND(I1431/J1431,0),H1431="2.日給",ROUND(I1431/J1431,0)),"")</f>
        <v/>
      </c>
      <c r="L1431" s="37" t="str" cm="1">
        <f t="array" ref="L1431">IFERROR(_xlfn.IFS(E1431="","",K1431&lt;F1431,"×（法定外・特例等対象外です）",K1431&lt;G1431,"〇",K1431&gt;=G1431,"ー"),"")</f>
        <v/>
      </c>
      <c r="M1431" s="26" t="str" cm="1">
        <f t="array" ref="M1431">IFERROR(_xlfn.IFS(COUNTBLANK(D1431:K1431)=8,"",D1431="","←D列に従業員名を姓名（フルネーム）で入力してください。誤変換にお気を付け下さい。",E1431="","←E列に都道府県を入力してください。",H1431="","←H列に1.月給～3.時間給の選択肢を入力してください",I1431="","←I列に金額を入力してください",H1431=3,"",J1431="","←J列に所定労働時間を入力してください"),"")</f>
        <v/>
      </c>
    </row>
    <row r="1432" spans="2:13" ht="22" x14ac:dyDescent="0.55000000000000004">
      <c r="B1432" s="39">
        <f t="shared" si="22"/>
        <v>1424</v>
      </c>
      <c r="C1432" s="45"/>
      <c r="D1432" s="35"/>
      <c r="E1432" s="46"/>
      <c r="F1432" s="40" t="str" cm="1">
        <f t="array" ref="F1432">IFERROR(_xlfn.IFS(AND($G$3=45566,E1432="徳島"),VLOOKUP(E1432,最低賃金!$A$2:$G$49,2,FALSE),OR($G$3&lt;&gt;45566,E1432&lt;&gt;"徳島"),VLOOKUP(E1432,最低賃金!$A$2:$G$49,4,FALSE)),"")</f>
        <v/>
      </c>
      <c r="G1432" s="50" t="str">
        <f>IFERROR(VLOOKUP(E1432,最低賃金!$A$3:$G$49,6,FALSE),"")</f>
        <v/>
      </c>
      <c r="H1432" s="45"/>
      <c r="I1432" s="36"/>
      <c r="J1432" s="54"/>
      <c r="K1432" s="51" t="str" cm="1">
        <f t="array" ref="K1432">IFERROR(_xlfn.IFS(COUNTBLANK(H1432:J1432)=3,"",I1432="","I列に金額を入力してください",H1432="3.時間給",I1432,J1432="","J列に労働時間を入力してください",H1432="1.月給",ROUND(I1432/J1432,0),H1432="2.日給",ROUND(I1432/J1432,0)),"")</f>
        <v/>
      </c>
      <c r="L1432" s="37" t="str" cm="1">
        <f t="array" ref="L1432">IFERROR(_xlfn.IFS(E1432="","",K1432&lt;F1432,"×（法定外・特例等対象外です）",K1432&lt;G1432,"〇",K1432&gt;=G1432,"ー"),"")</f>
        <v/>
      </c>
      <c r="M1432" s="26" t="str" cm="1">
        <f t="array" ref="M1432">IFERROR(_xlfn.IFS(COUNTBLANK(D1432:K1432)=8,"",D1432="","←D列に従業員名を姓名（フルネーム）で入力してください。誤変換にお気を付け下さい。",E1432="","←E列に都道府県を入力してください。",H1432="","←H列に1.月給～3.時間給の選択肢を入力してください",I1432="","←I列に金額を入力してください",H1432=3,"",J1432="","←J列に所定労働時間を入力してください"),"")</f>
        <v/>
      </c>
    </row>
    <row r="1433" spans="2:13" ht="22" x14ac:dyDescent="0.55000000000000004">
      <c r="B1433" s="39">
        <f t="shared" si="22"/>
        <v>1425</v>
      </c>
      <c r="C1433" s="45"/>
      <c r="D1433" s="35"/>
      <c r="E1433" s="46"/>
      <c r="F1433" s="40" t="str" cm="1">
        <f t="array" ref="F1433">IFERROR(_xlfn.IFS(AND($G$3=45566,E1433="徳島"),VLOOKUP(E1433,最低賃金!$A$2:$G$49,2,FALSE),OR($G$3&lt;&gt;45566,E1433&lt;&gt;"徳島"),VLOOKUP(E1433,最低賃金!$A$2:$G$49,4,FALSE)),"")</f>
        <v/>
      </c>
      <c r="G1433" s="50" t="str">
        <f>IFERROR(VLOOKUP(E1433,最低賃金!$A$3:$G$49,6,FALSE),"")</f>
        <v/>
      </c>
      <c r="H1433" s="45"/>
      <c r="I1433" s="36"/>
      <c r="J1433" s="54"/>
      <c r="K1433" s="51" t="str" cm="1">
        <f t="array" ref="K1433">IFERROR(_xlfn.IFS(COUNTBLANK(H1433:J1433)=3,"",I1433="","I列に金額を入力してください",H1433="3.時間給",I1433,J1433="","J列に労働時間を入力してください",H1433="1.月給",ROUND(I1433/J1433,0),H1433="2.日給",ROUND(I1433/J1433,0)),"")</f>
        <v/>
      </c>
      <c r="L1433" s="37" t="str" cm="1">
        <f t="array" ref="L1433">IFERROR(_xlfn.IFS(E1433="","",K1433&lt;F1433,"×（法定外・特例等対象外です）",K1433&lt;G1433,"〇",K1433&gt;=G1433,"ー"),"")</f>
        <v/>
      </c>
      <c r="M1433" s="26" t="str" cm="1">
        <f t="array" ref="M1433">IFERROR(_xlfn.IFS(COUNTBLANK(D1433:K1433)=8,"",D1433="","←D列に従業員名を姓名（フルネーム）で入力してください。誤変換にお気を付け下さい。",E1433="","←E列に都道府県を入力してください。",H1433="","←H列に1.月給～3.時間給の選択肢を入力してください",I1433="","←I列に金額を入力してください",H1433=3,"",J1433="","←J列に所定労働時間を入力してください"),"")</f>
        <v/>
      </c>
    </row>
    <row r="1434" spans="2:13" ht="22" x14ac:dyDescent="0.55000000000000004">
      <c r="B1434" s="39">
        <f t="shared" si="22"/>
        <v>1426</v>
      </c>
      <c r="C1434" s="45"/>
      <c r="D1434" s="35"/>
      <c r="E1434" s="46"/>
      <c r="F1434" s="40" t="str" cm="1">
        <f t="array" ref="F1434">IFERROR(_xlfn.IFS(AND($G$3=45566,E1434="徳島"),VLOOKUP(E1434,最低賃金!$A$2:$G$49,2,FALSE),OR($G$3&lt;&gt;45566,E1434&lt;&gt;"徳島"),VLOOKUP(E1434,最低賃金!$A$2:$G$49,4,FALSE)),"")</f>
        <v/>
      </c>
      <c r="G1434" s="50" t="str">
        <f>IFERROR(VLOOKUP(E1434,最低賃金!$A$3:$G$49,6,FALSE),"")</f>
        <v/>
      </c>
      <c r="H1434" s="45"/>
      <c r="I1434" s="36"/>
      <c r="J1434" s="54"/>
      <c r="K1434" s="51" t="str" cm="1">
        <f t="array" ref="K1434">IFERROR(_xlfn.IFS(COUNTBLANK(H1434:J1434)=3,"",I1434="","I列に金額を入力してください",H1434="3.時間給",I1434,J1434="","J列に労働時間を入力してください",H1434="1.月給",ROUND(I1434/J1434,0),H1434="2.日給",ROUND(I1434/J1434,0)),"")</f>
        <v/>
      </c>
      <c r="L1434" s="37" t="str" cm="1">
        <f t="array" ref="L1434">IFERROR(_xlfn.IFS(E1434="","",K1434&lt;F1434,"×（法定外・特例等対象外です）",K1434&lt;G1434,"〇",K1434&gt;=G1434,"ー"),"")</f>
        <v/>
      </c>
      <c r="M1434" s="26" t="str" cm="1">
        <f t="array" ref="M1434">IFERROR(_xlfn.IFS(COUNTBLANK(D1434:K1434)=8,"",D1434="","←D列に従業員名を姓名（フルネーム）で入力してください。誤変換にお気を付け下さい。",E1434="","←E列に都道府県を入力してください。",H1434="","←H列に1.月給～3.時間給の選択肢を入力してください",I1434="","←I列に金額を入力してください",H1434=3,"",J1434="","←J列に所定労働時間を入力してください"),"")</f>
        <v/>
      </c>
    </row>
    <row r="1435" spans="2:13" ht="22" x14ac:dyDescent="0.55000000000000004">
      <c r="B1435" s="39">
        <f t="shared" si="22"/>
        <v>1427</v>
      </c>
      <c r="C1435" s="45"/>
      <c r="D1435" s="35"/>
      <c r="E1435" s="46"/>
      <c r="F1435" s="40" t="str" cm="1">
        <f t="array" ref="F1435">IFERROR(_xlfn.IFS(AND($G$3=45566,E1435="徳島"),VLOOKUP(E1435,最低賃金!$A$2:$G$49,2,FALSE),OR($G$3&lt;&gt;45566,E1435&lt;&gt;"徳島"),VLOOKUP(E1435,最低賃金!$A$2:$G$49,4,FALSE)),"")</f>
        <v/>
      </c>
      <c r="G1435" s="50" t="str">
        <f>IFERROR(VLOOKUP(E1435,最低賃金!$A$3:$G$49,6,FALSE),"")</f>
        <v/>
      </c>
      <c r="H1435" s="45"/>
      <c r="I1435" s="36"/>
      <c r="J1435" s="54"/>
      <c r="K1435" s="51" t="str" cm="1">
        <f t="array" ref="K1435">IFERROR(_xlfn.IFS(COUNTBLANK(H1435:J1435)=3,"",I1435="","I列に金額を入力してください",H1435="3.時間給",I1435,J1435="","J列に労働時間を入力してください",H1435="1.月給",ROUND(I1435/J1435,0),H1435="2.日給",ROUND(I1435/J1435,0)),"")</f>
        <v/>
      </c>
      <c r="L1435" s="37" t="str" cm="1">
        <f t="array" ref="L1435">IFERROR(_xlfn.IFS(E1435="","",K1435&lt;F1435,"×（法定外・特例等対象外です）",K1435&lt;G1435,"〇",K1435&gt;=G1435,"ー"),"")</f>
        <v/>
      </c>
      <c r="M1435" s="26" t="str" cm="1">
        <f t="array" ref="M1435">IFERROR(_xlfn.IFS(COUNTBLANK(D1435:K1435)=8,"",D1435="","←D列に従業員名を姓名（フルネーム）で入力してください。誤変換にお気を付け下さい。",E1435="","←E列に都道府県を入力してください。",H1435="","←H列に1.月給～3.時間給の選択肢を入力してください",I1435="","←I列に金額を入力してください",H1435=3,"",J1435="","←J列に所定労働時間を入力してください"),"")</f>
        <v/>
      </c>
    </row>
    <row r="1436" spans="2:13" ht="22" x14ac:dyDescent="0.55000000000000004">
      <c r="B1436" s="39">
        <f t="shared" si="22"/>
        <v>1428</v>
      </c>
      <c r="C1436" s="45"/>
      <c r="D1436" s="35"/>
      <c r="E1436" s="46"/>
      <c r="F1436" s="40" t="str" cm="1">
        <f t="array" ref="F1436">IFERROR(_xlfn.IFS(AND($G$3=45566,E1436="徳島"),VLOOKUP(E1436,最低賃金!$A$2:$G$49,2,FALSE),OR($G$3&lt;&gt;45566,E1436&lt;&gt;"徳島"),VLOOKUP(E1436,最低賃金!$A$2:$G$49,4,FALSE)),"")</f>
        <v/>
      </c>
      <c r="G1436" s="50" t="str">
        <f>IFERROR(VLOOKUP(E1436,最低賃金!$A$3:$G$49,6,FALSE),"")</f>
        <v/>
      </c>
      <c r="H1436" s="45"/>
      <c r="I1436" s="36"/>
      <c r="J1436" s="54"/>
      <c r="K1436" s="51" t="str" cm="1">
        <f t="array" ref="K1436">IFERROR(_xlfn.IFS(COUNTBLANK(H1436:J1436)=3,"",I1436="","I列に金額を入力してください",H1436="3.時間給",I1436,J1436="","J列に労働時間を入力してください",H1436="1.月給",ROUND(I1436/J1436,0),H1436="2.日給",ROUND(I1436/J1436,0)),"")</f>
        <v/>
      </c>
      <c r="L1436" s="37" t="str" cm="1">
        <f t="array" ref="L1436">IFERROR(_xlfn.IFS(E1436="","",K1436&lt;F1436,"×（法定外・特例等対象外です）",K1436&lt;G1436,"〇",K1436&gt;=G1436,"ー"),"")</f>
        <v/>
      </c>
      <c r="M1436" s="26" t="str" cm="1">
        <f t="array" ref="M1436">IFERROR(_xlfn.IFS(COUNTBLANK(D1436:K1436)=8,"",D1436="","←D列に従業員名を姓名（フルネーム）で入力してください。誤変換にお気を付け下さい。",E1436="","←E列に都道府県を入力してください。",H1436="","←H列に1.月給～3.時間給の選択肢を入力してください",I1436="","←I列に金額を入力してください",H1436=3,"",J1436="","←J列に所定労働時間を入力してください"),"")</f>
        <v/>
      </c>
    </row>
    <row r="1437" spans="2:13" ht="22" x14ac:dyDescent="0.55000000000000004">
      <c r="B1437" s="39">
        <f t="shared" si="22"/>
        <v>1429</v>
      </c>
      <c r="C1437" s="45"/>
      <c r="D1437" s="35"/>
      <c r="E1437" s="46"/>
      <c r="F1437" s="40" t="str" cm="1">
        <f t="array" ref="F1437">IFERROR(_xlfn.IFS(AND($G$3=45566,E1437="徳島"),VLOOKUP(E1437,最低賃金!$A$2:$G$49,2,FALSE),OR($G$3&lt;&gt;45566,E1437&lt;&gt;"徳島"),VLOOKUP(E1437,最低賃金!$A$2:$G$49,4,FALSE)),"")</f>
        <v/>
      </c>
      <c r="G1437" s="50" t="str">
        <f>IFERROR(VLOOKUP(E1437,最低賃金!$A$3:$G$49,6,FALSE),"")</f>
        <v/>
      </c>
      <c r="H1437" s="45"/>
      <c r="I1437" s="36"/>
      <c r="J1437" s="54"/>
      <c r="K1437" s="51" t="str" cm="1">
        <f t="array" ref="K1437">IFERROR(_xlfn.IFS(COUNTBLANK(H1437:J1437)=3,"",I1437="","I列に金額を入力してください",H1437="3.時間給",I1437,J1437="","J列に労働時間を入力してください",H1437="1.月給",ROUND(I1437/J1437,0),H1437="2.日給",ROUND(I1437/J1437,0)),"")</f>
        <v/>
      </c>
      <c r="L1437" s="37" t="str" cm="1">
        <f t="array" ref="L1437">IFERROR(_xlfn.IFS(E1437="","",K1437&lt;F1437,"×（法定外・特例等対象外です）",K1437&lt;G1437,"〇",K1437&gt;=G1437,"ー"),"")</f>
        <v/>
      </c>
      <c r="M1437" s="26" t="str" cm="1">
        <f t="array" ref="M1437">IFERROR(_xlfn.IFS(COUNTBLANK(D1437:K1437)=8,"",D1437="","←D列に従業員名を姓名（フルネーム）で入力してください。誤変換にお気を付け下さい。",E1437="","←E列に都道府県を入力してください。",H1437="","←H列に1.月給～3.時間給の選択肢を入力してください",I1437="","←I列に金額を入力してください",H1437=3,"",J1437="","←J列に所定労働時間を入力してください"),"")</f>
        <v/>
      </c>
    </row>
    <row r="1438" spans="2:13" ht="22" x14ac:dyDescent="0.55000000000000004">
      <c r="B1438" s="39">
        <f t="shared" si="22"/>
        <v>1430</v>
      </c>
      <c r="C1438" s="45"/>
      <c r="D1438" s="35"/>
      <c r="E1438" s="46"/>
      <c r="F1438" s="40" t="str" cm="1">
        <f t="array" ref="F1438">IFERROR(_xlfn.IFS(AND($G$3=45566,E1438="徳島"),VLOOKUP(E1438,最低賃金!$A$2:$G$49,2,FALSE),OR($G$3&lt;&gt;45566,E1438&lt;&gt;"徳島"),VLOOKUP(E1438,最低賃金!$A$2:$G$49,4,FALSE)),"")</f>
        <v/>
      </c>
      <c r="G1438" s="50" t="str">
        <f>IFERROR(VLOOKUP(E1438,最低賃金!$A$3:$G$49,6,FALSE),"")</f>
        <v/>
      </c>
      <c r="H1438" s="45"/>
      <c r="I1438" s="36"/>
      <c r="J1438" s="54"/>
      <c r="K1438" s="51" t="str" cm="1">
        <f t="array" ref="K1438">IFERROR(_xlfn.IFS(COUNTBLANK(H1438:J1438)=3,"",I1438="","I列に金額を入力してください",H1438="3.時間給",I1438,J1438="","J列に労働時間を入力してください",H1438="1.月給",ROUND(I1438/J1438,0),H1438="2.日給",ROUND(I1438/J1438,0)),"")</f>
        <v/>
      </c>
      <c r="L1438" s="37" t="str" cm="1">
        <f t="array" ref="L1438">IFERROR(_xlfn.IFS(E1438="","",K1438&lt;F1438,"×（法定外・特例等対象外です）",K1438&lt;G1438,"〇",K1438&gt;=G1438,"ー"),"")</f>
        <v/>
      </c>
      <c r="M1438" s="26" t="str" cm="1">
        <f t="array" ref="M1438">IFERROR(_xlfn.IFS(COUNTBLANK(D1438:K1438)=8,"",D1438="","←D列に従業員名を姓名（フルネーム）で入力してください。誤変換にお気を付け下さい。",E1438="","←E列に都道府県を入力してください。",H1438="","←H列に1.月給～3.時間給の選択肢を入力してください",I1438="","←I列に金額を入力してください",H1438=3,"",J1438="","←J列に所定労働時間を入力してください"),"")</f>
        <v/>
      </c>
    </row>
    <row r="1439" spans="2:13" ht="22" x14ac:dyDescent="0.55000000000000004">
      <c r="B1439" s="39">
        <f t="shared" si="22"/>
        <v>1431</v>
      </c>
      <c r="C1439" s="45"/>
      <c r="D1439" s="35"/>
      <c r="E1439" s="46"/>
      <c r="F1439" s="40" t="str" cm="1">
        <f t="array" ref="F1439">IFERROR(_xlfn.IFS(AND($G$3=45566,E1439="徳島"),VLOOKUP(E1439,最低賃金!$A$2:$G$49,2,FALSE),OR($G$3&lt;&gt;45566,E1439&lt;&gt;"徳島"),VLOOKUP(E1439,最低賃金!$A$2:$G$49,4,FALSE)),"")</f>
        <v/>
      </c>
      <c r="G1439" s="50" t="str">
        <f>IFERROR(VLOOKUP(E1439,最低賃金!$A$3:$G$49,6,FALSE),"")</f>
        <v/>
      </c>
      <c r="H1439" s="45"/>
      <c r="I1439" s="36"/>
      <c r="J1439" s="54"/>
      <c r="K1439" s="51" t="str" cm="1">
        <f t="array" ref="K1439">IFERROR(_xlfn.IFS(COUNTBLANK(H1439:J1439)=3,"",I1439="","I列に金額を入力してください",H1439="3.時間給",I1439,J1439="","J列に労働時間を入力してください",H1439="1.月給",ROUND(I1439/J1439,0),H1439="2.日給",ROUND(I1439/J1439,0)),"")</f>
        <v/>
      </c>
      <c r="L1439" s="37" t="str" cm="1">
        <f t="array" ref="L1439">IFERROR(_xlfn.IFS(E1439="","",K1439&lt;F1439,"×（法定外・特例等対象外です）",K1439&lt;G1439,"〇",K1439&gt;=G1439,"ー"),"")</f>
        <v/>
      </c>
      <c r="M1439" s="26" t="str" cm="1">
        <f t="array" ref="M1439">IFERROR(_xlfn.IFS(COUNTBLANK(D1439:K1439)=8,"",D1439="","←D列に従業員名を姓名（フルネーム）で入力してください。誤変換にお気を付け下さい。",E1439="","←E列に都道府県を入力してください。",H1439="","←H列に1.月給～3.時間給の選択肢を入力してください",I1439="","←I列に金額を入力してください",H1439=3,"",J1439="","←J列に所定労働時間を入力してください"),"")</f>
        <v/>
      </c>
    </row>
    <row r="1440" spans="2:13" ht="22" x14ac:dyDescent="0.55000000000000004">
      <c r="B1440" s="39">
        <f t="shared" si="22"/>
        <v>1432</v>
      </c>
      <c r="C1440" s="45"/>
      <c r="D1440" s="35"/>
      <c r="E1440" s="46"/>
      <c r="F1440" s="40" t="str" cm="1">
        <f t="array" ref="F1440">IFERROR(_xlfn.IFS(AND($G$3=45566,E1440="徳島"),VLOOKUP(E1440,最低賃金!$A$2:$G$49,2,FALSE),OR($G$3&lt;&gt;45566,E1440&lt;&gt;"徳島"),VLOOKUP(E1440,最低賃金!$A$2:$G$49,4,FALSE)),"")</f>
        <v/>
      </c>
      <c r="G1440" s="50" t="str">
        <f>IFERROR(VLOOKUP(E1440,最低賃金!$A$3:$G$49,6,FALSE),"")</f>
        <v/>
      </c>
      <c r="H1440" s="45"/>
      <c r="I1440" s="36"/>
      <c r="J1440" s="54"/>
      <c r="K1440" s="51" t="str" cm="1">
        <f t="array" ref="K1440">IFERROR(_xlfn.IFS(COUNTBLANK(H1440:J1440)=3,"",I1440="","I列に金額を入力してください",H1440="3.時間給",I1440,J1440="","J列に労働時間を入力してください",H1440="1.月給",ROUND(I1440/J1440,0),H1440="2.日給",ROUND(I1440/J1440,0)),"")</f>
        <v/>
      </c>
      <c r="L1440" s="37" t="str" cm="1">
        <f t="array" ref="L1440">IFERROR(_xlfn.IFS(E1440="","",K1440&lt;F1440,"×（法定外・特例等対象外です）",K1440&lt;G1440,"〇",K1440&gt;=G1440,"ー"),"")</f>
        <v/>
      </c>
      <c r="M1440" s="26" t="str" cm="1">
        <f t="array" ref="M1440">IFERROR(_xlfn.IFS(COUNTBLANK(D1440:K1440)=8,"",D1440="","←D列に従業員名を姓名（フルネーム）で入力してください。誤変換にお気を付け下さい。",E1440="","←E列に都道府県を入力してください。",H1440="","←H列に1.月給～3.時間給の選択肢を入力してください",I1440="","←I列に金額を入力してください",H1440=3,"",J1440="","←J列に所定労働時間を入力してください"),"")</f>
        <v/>
      </c>
    </row>
    <row r="1441" spans="2:13" ht="22" x14ac:dyDescent="0.55000000000000004">
      <c r="B1441" s="39">
        <f t="shared" si="22"/>
        <v>1433</v>
      </c>
      <c r="C1441" s="45"/>
      <c r="D1441" s="35"/>
      <c r="E1441" s="46"/>
      <c r="F1441" s="40" t="str" cm="1">
        <f t="array" ref="F1441">IFERROR(_xlfn.IFS(AND($G$3=45566,E1441="徳島"),VLOOKUP(E1441,最低賃金!$A$2:$G$49,2,FALSE),OR($G$3&lt;&gt;45566,E1441&lt;&gt;"徳島"),VLOOKUP(E1441,最低賃金!$A$2:$G$49,4,FALSE)),"")</f>
        <v/>
      </c>
      <c r="G1441" s="50" t="str">
        <f>IFERROR(VLOOKUP(E1441,最低賃金!$A$3:$G$49,6,FALSE),"")</f>
        <v/>
      </c>
      <c r="H1441" s="45"/>
      <c r="I1441" s="36"/>
      <c r="J1441" s="54"/>
      <c r="K1441" s="51" t="str" cm="1">
        <f t="array" ref="K1441">IFERROR(_xlfn.IFS(COUNTBLANK(H1441:J1441)=3,"",I1441="","I列に金額を入力してください",H1441="3.時間給",I1441,J1441="","J列に労働時間を入力してください",H1441="1.月給",ROUND(I1441/J1441,0),H1441="2.日給",ROUND(I1441/J1441,0)),"")</f>
        <v/>
      </c>
      <c r="L1441" s="37" t="str" cm="1">
        <f t="array" ref="L1441">IFERROR(_xlfn.IFS(E1441="","",K1441&lt;F1441,"×（法定外・特例等対象外です）",K1441&lt;G1441,"〇",K1441&gt;=G1441,"ー"),"")</f>
        <v/>
      </c>
      <c r="M1441" s="26" t="str" cm="1">
        <f t="array" ref="M1441">IFERROR(_xlfn.IFS(COUNTBLANK(D1441:K1441)=8,"",D1441="","←D列に従業員名を姓名（フルネーム）で入力してください。誤変換にお気を付け下さい。",E1441="","←E列に都道府県を入力してください。",H1441="","←H列に1.月給～3.時間給の選択肢を入力してください",I1441="","←I列に金額を入力してください",H1441=3,"",J1441="","←J列に所定労働時間を入力してください"),"")</f>
        <v/>
      </c>
    </row>
    <row r="1442" spans="2:13" ht="22" x14ac:dyDescent="0.55000000000000004">
      <c r="B1442" s="39">
        <f t="shared" si="22"/>
        <v>1434</v>
      </c>
      <c r="C1442" s="45"/>
      <c r="D1442" s="35"/>
      <c r="E1442" s="46"/>
      <c r="F1442" s="40" t="str" cm="1">
        <f t="array" ref="F1442">IFERROR(_xlfn.IFS(AND($G$3=45566,E1442="徳島"),VLOOKUP(E1442,最低賃金!$A$2:$G$49,2,FALSE),OR($G$3&lt;&gt;45566,E1442&lt;&gt;"徳島"),VLOOKUP(E1442,最低賃金!$A$2:$G$49,4,FALSE)),"")</f>
        <v/>
      </c>
      <c r="G1442" s="50" t="str">
        <f>IFERROR(VLOOKUP(E1442,最低賃金!$A$3:$G$49,6,FALSE),"")</f>
        <v/>
      </c>
      <c r="H1442" s="45"/>
      <c r="I1442" s="36"/>
      <c r="J1442" s="54"/>
      <c r="K1442" s="51" t="str" cm="1">
        <f t="array" ref="K1442">IFERROR(_xlfn.IFS(COUNTBLANK(H1442:J1442)=3,"",I1442="","I列に金額を入力してください",H1442="3.時間給",I1442,J1442="","J列に労働時間を入力してください",H1442="1.月給",ROUND(I1442/J1442,0),H1442="2.日給",ROUND(I1442/J1442,0)),"")</f>
        <v/>
      </c>
      <c r="L1442" s="37" t="str" cm="1">
        <f t="array" ref="L1442">IFERROR(_xlfn.IFS(E1442="","",K1442&lt;F1442,"×（法定外・特例等対象外です）",K1442&lt;G1442,"〇",K1442&gt;=G1442,"ー"),"")</f>
        <v/>
      </c>
      <c r="M1442" s="26" t="str" cm="1">
        <f t="array" ref="M1442">IFERROR(_xlfn.IFS(COUNTBLANK(D1442:K1442)=8,"",D1442="","←D列に従業員名を姓名（フルネーム）で入力してください。誤変換にお気を付け下さい。",E1442="","←E列に都道府県を入力してください。",H1442="","←H列に1.月給～3.時間給の選択肢を入力してください",I1442="","←I列に金額を入力してください",H1442=3,"",J1442="","←J列に所定労働時間を入力してください"),"")</f>
        <v/>
      </c>
    </row>
    <row r="1443" spans="2:13" ht="22" x14ac:dyDescent="0.55000000000000004">
      <c r="B1443" s="39">
        <f t="shared" si="22"/>
        <v>1435</v>
      </c>
      <c r="C1443" s="45"/>
      <c r="D1443" s="35"/>
      <c r="E1443" s="46"/>
      <c r="F1443" s="40" t="str" cm="1">
        <f t="array" ref="F1443">IFERROR(_xlfn.IFS(AND($G$3=45566,E1443="徳島"),VLOOKUP(E1443,最低賃金!$A$2:$G$49,2,FALSE),OR($G$3&lt;&gt;45566,E1443&lt;&gt;"徳島"),VLOOKUP(E1443,最低賃金!$A$2:$G$49,4,FALSE)),"")</f>
        <v/>
      </c>
      <c r="G1443" s="50" t="str">
        <f>IFERROR(VLOOKUP(E1443,最低賃金!$A$3:$G$49,6,FALSE),"")</f>
        <v/>
      </c>
      <c r="H1443" s="45"/>
      <c r="I1443" s="36"/>
      <c r="J1443" s="54"/>
      <c r="K1443" s="51" t="str" cm="1">
        <f t="array" ref="K1443">IFERROR(_xlfn.IFS(COUNTBLANK(H1443:J1443)=3,"",I1443="","I列に金額を入力してください",H1443="3.時間給",I1443,J1443="","J列に労働時間を入力してください",H1443="1.月給",ROUND(I1443/J1443,0),H1443="2.日給",ROUND(I1443/J1443,0)),"")</f>
        <v/>
      </c>
      <c r="L1443" s="37" t="str" cm="1">
        <f t="array" ref="L1443">IFERROR(_xlfn.IFS(E1443="","",K1443&lt;F1443,"×（法定外・特例等対象外です）",K1443&lt;G1443,"〇",K1443&gt;=G1443,"ー"),"")</f>
        <v/>
      </c>
      <c r="M1443" s="26" t="str" cm="1">
        <f t="array" ref="M1443">IFERROR(_xlfn.IFS(COUNTBLANK(D1443:K1443)=8,"",D1443="","←D列に従業員名を姓名（フルネーム）で入力してください。誤変換にお気を付け下さい。",E1443="","←E列に都道府県を入力してください。",H1443="","←H列に1.月給～3.時間給の選択肢を入力してください",I1443="","←I列に金額を入力してください",H1443=3,"",J1443="","←J列に所定労働時間を入力してください"),"")</f>
        <v/>
      </c>
    </row>
    <row r="1444" spans="2:13" ht="22" x14ac:dyDescent="0.55000000000000004">
      <c r="B1444" s="39">
        <f t="shared" si="22"/>
        <v>1436</v>
      </c>
      <c r="C1444" s="45"/>
      <c r="D1444" s="35"/>
      <c r="E1444" s="46"/>
      <c r="F1444" s="40" t="str" cm="1">
        <f t="array" ref="F1444">IFERROR(_xlfn.IFS(AND($G$3=45566,E1444="徳島"),VLOOKUP(E1444,最低賃金!$A$2:$G$49,2,FALSE),OR($G$3&lt;&gt;45566,E1444&lt;&gt;"徳島"),VLOOKUP(E1444,最低賃金!$A$2:$G$49,4,FALSE)),"")</f>
        <v/>
      </c>
      <c r="G1444" s="50" t="str">
        <f>IFERROR(VLOOKUP(E1444,最低賃金!$A$3:$G$49,6,FALSE),"")</f>
        <v/>
      </c>
      <c r="H1444" s="45"/>
      <c r="I1444" s="36"/>
      <c r="J1444" s="54"/>
      <c r="K1444" s="51" t="str" cm="1">
        <f t="array" ref="K1444">IFERROR(_xlfn.IFS(COUNTBLANK(H1444:J1444)=3,"",I1444="","I列に金額を入力してください",H1444="3.時間給",I1444,J1444="","J列に労働時間を入力してください",H1444="1.月給",ROUND(I1444/J1444,0),H1444="2.日給",ROUND(I1444/J1444,0)),"")</f>
        <v/>
      </c>
      <c r="L1444" s="37" t="str" cm="1">
        <f t="array" ref="L1444">IFERROR(_xlfn.IFS(E1444="","",K1444&lt;F1444,"×（法定外・特例等対象外です）",K1444&lt;G1444,"〇",K1444&gt;=G1444,"ー"),"")</f>
        <v/>
      </c>
      <c r="M1444" s="26" t="str" cm="1">
        <f t="array" ref="M1444">IFERROR(_xlfn.IFS(COUNTBLANK(D1444:K1444)=8,"",D1444="","←D列に従業員名を姓名（フルネーム）で入力してください。誤変換にお気を付け下さい。",E1444="","←E列に都道府県を入力してください。",H1444="","←H列に1.月給～3.時間給の選択肢を入力してください",I1444="","←I列に金額を入力してください",H1444=3,"",J1444="","←J列に所定労働時間を入力してください"),"")</f>
        <v/>
      </c>
    </row>
    <row r="1445" spans="2:13" ht="22" x14ac:dyDescent="0.55000000000000004">
      <c r="B1445" s="39">
        <f t="shared" si="22"/>
        <v>1437</v>
      </c>
      <c r="C1445" s="45"/>
      <c r="D1445" s="35"/>
      <c r="E1445" s="46"/>
      <c r="F1445" s="40" t="str" cm="1">
        <f t="array" ref="F1445">IFERROR(_xlfn.IFS(AND($G$3=45566,E1445="徳島"),VLOOKUP(E1445,最低賃金!$A$2:$G$49,2,FALSE),OR($G$3&lt;&gt;45566,E1445&lt;&gt;"徳島"),VLOOKUP(E1445,最低賃金!$A$2:$G$49,4,FALSE)),"")</f>
        <v/>
      </c>
      <c r="G1445" s="50" t="str">
        <f>IFERROR(VLOOKUP(E1445,最低賃金!$A$3:$G$49,6,FALSE),"")</f>
        <v/>
      </c>
      <c r="H1445" s="45"/>
      <c r="I1445" s="36"/>
      <c r="J1445" s="54"/>
      <c r="K1445" s="51" t="str" cm="1">
        <f t="array" ref="K1445">IFERROR(_xlfn.IFS(COUNTBLANK(H1445:J1445)=3,"",I1445="","I列に金額を入力してください",H1445="3.時間給",I1445,J1445="","J列に労働時間を入力してください",H1445="1.月給",ROUND(I1445/J1445,0),H1445="2.日給",ROUND(I1445/J1445,0)),"")</f>
        <v/>
      </c>
      <c r="L1445" s="37" t="str" cm="1">
        <f t="array" ref="L1445">IFERROR(_xlfn.IFS(E1445="","",K1445&lt;F1445,"×（法定外・特例等対象外です）",K1445&lt;G1445,"〇",K1445&gt;=G1445,"ー"),"")</f>
        <v/>
      </c>
      <c r="M1445" s="26" t="str" cm="1">
        <f t="array" ref="M1445">IFERROR(_xlfn.IFS(COUNTBLANK(D1445:K1445)=8,"",D1445="","←D列に従業員名を姓名（フルネーム）で入力してください。誤変換にお気を付け下さい。",E1445="","←E列に都道府県を入力してください。",H1445="","←H列に1.月給～3.時間給の選択肢を入力してください",I1445="","←I列に金額を入力してください",H1445=3,"",J1445="","←J列に所定労働時間を入力してください"),"")</f>
        <v/>
      </c>
    </row>
    <row r="1446" spans="2:13" ht="22" x14ac:dyDescent="0.55000000000000004">
      <c r="B1446" s="39">
        <f t="shared" si="22"/>
        <v>1438</v>
      </c>
      <c r="C1446" s="45"/>
      <c r="D1446" s="35"/>
      <c r="E1446" s="46"/>
      <c r="F1446" s="40" t="str" cm="1">
        <f t="array" ref="F1446">IFERROR(_xlfn.IFS(AND($G$3=45566,E1446="徳島"),VLOOKUP(E1446,最低賃金!$A$2:$G$49,2,FALSE),OR($G$3&lt;&gt;45566,E1446&lt;&gt;"徳島"),VLOOKUP(E1446,最低賃金!$A$2:$G$49,4,FALSE)),"")</f>
        <v/>
      </c>
      <c r="G1446" s="50" t="str">
        <f>IFERROR(VLOOKUP(E1446,最低賃金!$A$3:$G$49,6,FALSE),"")</f>
        <v/>
      </c>
      <c r="H1446" s="45"/>
      <c r="I1446" s="36"/>
      <c r="J1446" s="54"/>
      <c r="K1446" s="51" t="str" cm="1">
        <f t="array" ref="K1446">IFERROR(_xlfn.IFS(COUNTBLANK(H1446:J1446)=3,"",I1446="","I列に金額を入力してください",H1446="3.時間給",I1446,J1446="","J列に労働時間を入力してください",H1446="1.月給",ROUND(I1446/J1446,0),H1446="2.日給",ROUND(I1446/J1446,0)),"")</f>
        <v/>
      </c>
      <c r="L1446" s="37" t="str" cm="1">
        <f t="array" ref="L1446">IFERROR(_xlfn.IFS(E1446="","",K1446&lt;F1446,"×（法定外・特例等対象外です）",K1446&lt;G1446,"〇",K1446&gt;=G1446,"ー"),"")</f>
        <v/>
      </c>
      <c r="M1446" s="26" t="str" cm="1">
        <f t="array" ref="M1446">IFERROR(_xlfn.IFS(COUNTBLANK(D1446:K1446)=8,"",D1446="","←D列に従業員名を姓名（フルネーム）で入力してください。誤変換にお気を付け下さい。",E1446="","←E列に都道府県を入力してください。",H1446="","←H列に1.月給～3.時間給の選択肢を入力してください",I1446="","←I列に金額を入力してください",H1446=3,"",J1446="","←J列に所定労働時間を入力してください"),"")</f>
        <v/>
      </c>
    </row>
    <row r="1447" spans="2:13" ht="22" x14ac:dyDescent="0.55000000000000004">
      <c r="B1447" s="39">
        <f t="shared" si="22"/>
        <v>1439</v>
      </c>
      <c r="C1447" s="45"/>
      <c r="D1447" s="35"/>
      <c r="E1447" s="46"/>
      <c r="F1447" s="40" t="str" cm="1">
        <f t="array" ref="F1447">IFERROR(_xlfn.IFS(AND($G$3=45566,E1447="徳島"),VLOOKUP(E1447,最低賃金!$A$2:$G$49,2,FALSE),OR($G$3&lt;&gt;45566,E1447&lt;&gt;"徳島"),VLOOKUP(E1447,最低賃金!$A$2:$G$49,4,FALSE)),"")</f>
        <v/>
      </c>
      <c r="G1447" s="50" t="str">
        <f>IFERROR(VLOOKUP(E1447,最低賃金!$A$3:$G$49,6,FALSE),"")</f>
        <v/>
      </c>
      <c r="H1447" s="45"/>
      <c r="I1447" s="36"/>
      <c r="J1447" s="54"/>
      <c r="K1447" s="51" t="str" cm="1">
        <f t="array" ref="K1447">IFERROR(_xlfn.IFS(COUNTBLANK(H1447:J1447)=3,"",I1447="","I列に金額を入力してください",H1447="3.時間給",I1447,J1447="","J列に労働時間を入力してください",H1447="1.月給",ROUND(I1447/J1447,0),H1447="2.日給",ROUND(I1447/J1447,0)),"")</f>
        <v/>
      </c>
      <c r="L1447" s="37" t="str" cm="1">
        <f t="array" ref="L1447">IFERROR(_xlfn.IFS(E1447="","",K1447&lt;F1447,"×（法定外・特例等対象外です）",K1447&lt;G1447,"〇",K1447&gt;=G1447,"ー"),"")</f>
        <v/>
      </c>
      <c r="M1447" s="26" t="str" cm="1">
        <f t="array" ref="M1447">IFERROR(_xlfn.IFS(COUNTBLANK(D1447:K1447)=8,"",D1447="","←D列に従業員名を姓名（フルネーム）で入力してください。誤変換にお気を付け下さい。",E1447="","←E列に都道府県を入力してください。",H1447="","←H列に1.月給～3.時間給の選択肢を入力してください",I1447="","←I列に金額を入力してください",H1447=3,"",J1447="","←J列に所定労働時間を入力してください"),"")</f>
        <v/>
      </c>
    </row>
    <row r="1448" spans="2:13" ht="22" x14ac:dyDescent="0.55000000000000004">
      <c r="B1448" s="39">
        <f t="shared" si="22"/>
        <v>1440</v>
      </c>
      <c r="C1448" s="45"/>
      <c r="D1448" s="35"/>
      <c r="E1448" s="46"/>
      <c r="F1448" s="40" t="str" cm="1">
        <f t="array" ref="F1448">IFERROR(_xlfn.IFS(AND($G$3=45566,E1448="徳島"),VLOOKUP(E1448,最低賃金!$A$2:$G$49,2,FALSE),OR($G$3&lt;&gt;45566,E1448&lt;&gt;"徳島"),VLOOKUP(E1448,最低賃金!$A$2:$G$49,4,FALSE)),"")</f>
        <v/>
      </c>
      <c r="G1448" s="50" t="str">
        <f>IFERROR(VLOOKUP(E1448,最低賃金!$A$3:$G$49,6,FALSE),"")</f>
        <v/>
      </c>
      <c r="H1448" s="45"/>
      <c r="I1448" s="36"/>
      <c r="J1448" s="54"/>
      <c r="K1448" s="51" t="str" cm="1">
        <f t="array" ref="K1448">IFERROR(_xlfn.IFS(COUNTBLANK(H1448:J1448)=3,"",I1448="","I列に金額を入力してください",H1448="3.時間給",I1448,J1448="","J列に労働時間を入力してください",H1448="1.月給",ROUND(I1448/J1448,0),H1448="2.日給",ROUND(I1448/J1448,0)),"")</f>
        <v/>
      </c>
      <c r="L1448" s="37" t="str" cm="1">
        <f t="array" ref="L1448">IFERROR(_xlfn.IFS(E1448="","",K1448&lt;F1448,"×（法定外・特例等対象外です）",K1448&lt;G1448,"〇",K1448&gt;=G1448,"ー"),"")</f>
        <v/>
      </c>
      <c r="M1448" s="26" t="str" cm="1">
        <f t="array" ref="M1448">IFERROR(_xlfn.IFS(COUNTBLANK(D1448:K1448)=8,"",D1448="","←D列に従業員名を姓名（フルネーム）で入力してください。誤変換にお気を付け下さい。",E1448="","←E列に都道府県を入力してください。",H1448="","←H列に1.月給～3.時間給の選択肢を入力してください",I1448="","←I列に金額を入力してください",H1448=3,"",J1448="","←J列に所定労働時間を入力してください"),"")</f>
        <v/>
      </c>
    </row>
    <row r="1449" spans="2:13" ht="22" x14ac:dyDescent="0.55000000000000004">
      <c r="B1449" s="39">
        <f t="shared" si="22"/>
        <v>1441</v>
      </c>
      <c r="C1449" s="45"/>
      <c r="D1449" s="35"/>
      <c r="E1449" s="46"/>
      <c r="F1449" s="40" t="str" cm="1">
        <f t="array" ref="F1449">IFERROR(_xlfn.IFS(AND($G$3=45566,E1449="徳島"),VLOOKUP(E1449,最低賃金!$A$2:$G$49,2,FALSE),OR($G$3&lt;&gt;45566,E1449&lt;&gt;"徳島"),VLOOKUP(E1449,最低賃金!$A$2:$G$49,4,FALSE)),"")</f>
        <v/>
      </c>
      <c r="G1449" s="50" t="str">
        <f>IFERROR(VLOOKUP(E1449,最低賃金!$A$3:$G$49,6,FALSE),"")</f>
        <v/>
      </c>
      <c r="H1449" s="45"/>
      <c r="I1449" s="36"/>
      <c r="J1449" s="54"/>
      <c r="K1449" s="51" t="str" cm="1">
        <f t="array" ref="K1449">IFERROR(_xlfn.IFS(COUNTBLANK(H1449:J1449)=3,"",I1449="","I列に金額を入力してください",H1449="3.時間給",I1449,J1449="","J列に労働時間を入力してください",H1449="1.月給",ROUND(I1449/J1449,0),H1449="2.日給",ROUND(I1449/J1449,0)),"")</f>
        <v/>
      </c>
      <c r="L1449" s="37" t="str" cm="1">
        <f t="array" ref="L1449">IFERROR(_xlfn.IFS(E1449="","",K1449&lt;F1449,"×（法定外・特例等対象外です）",K1449&lt;G1449,"〇",K1449&gt;=G1449,"ー"),"")</f>
        <v/>
      </c>
      <c r="M1449" s="26" t="str" cm="1">
        <f t="array" ref="M1449">IFERROR(_xlfn.IFS(COUNTBLANK(D1449:K1449)=8,"",D1449="","←D列に従業員名を姓名（フルネーム）で入力してください。誤変換にお気を付け下さい。",E1449="","←E列に都道府県を入力してください。",H1449="","←H列に1.月給～3.時間給の選択肢を入力してください",I1449="","←I列に金額を入力してください",H1449=3,"",J1449="","←J列に所定労働時間を入力してください"),"")</f>
        <v/>
      </c>
    </row>
    <row r="1450" spans="2:13" ht="22" x14ac:dyDescent="0.55000000000000004">
      <c r="B1450" s="39">
        <f t="shared" si="22"/>
        <v>1442</v>
      </c>
      <c r="C1450" s="45"/>
      <c r="D1450" s="35"/>
      <c r="E1450" s="46"/>
      <c r="F1450" s="40" t="str" cm="1">
        <f t="array" ref="F1450">IFERROR(_xlfn.IFS(AND($G$3=45566,E1450="徳島"),VLOOKUP(E1450,最低賃金!$A$2:$G$49,2,FALSE),OR($G$3&lt;&gt;45566,E1450&lt;&gt;"徳島"),VLOOKUP(E1450,最低賃金!$A$2:$G$49,4,FALSE)),"")</f>
        <v/>
      </c>
      <c r="G1450" s="50" t="str">
        <f>IFERROR(VLOOKUP(E1450,最低賃金!$A$3:$G$49,6,FALSE),"")</f>
        <v/>
      </c>
      <c r="H1450" s="45"/>
      <c r="I1450" s="36"/>
      <c r="J1450" s="54"/>
      <c r="K1450" s="51" t="str" cm="1">
        <f t="array" ref="K1450">IFERROR(_xlfn.IFS(COUNTBLANK(H1450:J1450)=3,"",I1450="","I列に金額を入力してください",H1450="3.時間給",I1450,J1450="","J列に労働時間を入力してください",H1450="1.月給",ROUND(I1450/J1450,0),H1450="2.日給",ROUND(I1450/J1450,0)),"")</f>
        <v/>
      </c>
      <c r="L1450" s="37" t="str" cm="1">
        <f t="array" ref="L1450">IFERROR(_xlfn.IFS(E1450="","",K1450&lt;F1450,"×（法定外・特例等対象外です）",K1450&lt;G1450,"〇",K1450&gt;=G1450,"ー"),"")</f>
        <v/>
      </c>
      <c r="M1450" s="26" t="str" cm="1">
        <f t="array" ref="M1450">IFERROR(_xlfn.IFS(COUNTBLANK(D1450:K1450)=8,"",D1450="","←D列に従業員名を姓名（フルネーム）で入力してください。誤変換にお気を付け下さい。",E1450="","←E列に都道府県を入力してください。",H1450="","←H列に1.月給～3.時間給の選択肢を入力してください",I1450="","←I列に金額を入力してください",H1450=3,"",J1450="","←J列に所定労働時間を入力してください"),"")</f>
        <v/>
      </c>
    </row>
    <row r="1451" spans="2:13" ht="22" x14ac:dyDescent="0.55000000000000004">
      <c r="B1451" s="39">
        <f t="shared" si="22"/>
        <v>1443</v>
      </c>
      <c r="C1451" s="45"/>
      <c r="D1451" s="35"/>
      <c r="E1451" s="46"/>
      <c r="F1451" s="40" t="str" cm="1">
        <f t="array" ref="F1451">IFERROR(_xlfn.IFS(AND($G$3=45566,E1451="徳島"),VLOOKUP(E1451,最低賃金!$A$2:$G$49,2,FALSE),OR($G$3&lt;&gt;45566,E1451&lt;&gt;"徳島"),VLOOKUP(E1451,最低賃金!$A$2:$G$49,4,FALSE)),"")</f>
        <v/>
      </c>
      <c r="G1451" s="50" t="str">
        <f>IFERROR(VLOOKUP(E1451,最低賃金!$A$3:$G$49,6,FALSE),"")</f>
        <v/>
      </c>
      <c r="H1451" s="45"/>
      <c r="I1451" s="36"/>
      <c r="J1451" s="54"/>
      <c r="K1451" s="51" t="str" cm="1">
        <f t="array" ref="K1451">IFERROR(_xlfn.IFS(COUNTBLANK(H1451:J1451)=3,"",I1451="","I列に金額を入力してください",H1451="3.時間給",I1451,J1451="","J列に労働時間を入力してください",H1451="1.月給",ROUND(I1451/J1451,0),H1451="2.日給",ROUND(I1451/J1451,0)),"")</f>
        <v/>
      </c>
      <c r="L1451" s="37" t="str" cm="1">
        <f t="array" ref="L1451">IFERROR(_xlfn.IFS(E1451="","",K1451&lt;F1451,"×（法定外・特例等対象外です）",K1451&lt;G1451,"〇",K1451&gt;=G1451,"ー"),"")</f>
        <v/>
      </c>
      <c r="M1451" s="26" t="str" cm="1">
        <f t="array" ref="M1451">IFERROR(_xlfn.IFS(COUNTBLANK(D1451:K1451)=8,"",D1451="","←D列に従業員名を姓名（フルネーム）で入力してください。誤変換にお気を付け下さい。",E1451="","←E列に都道府県を入力してください。",H1451="","←H列に1.月給～3.時間給の選択肢を入力してください",I1451="","←I列に金額を入力してください",H1451=3,"",J1451="","←J列に所定労働時間を入力してください"),"")</f>
        <v/>
      </c>
    </row>
    <row r="1452" spans="2:13" ht="22" x14ac:dyDescent="0.55000000000000004">
      <c r="B1452" s="39">
        <f t="shared" si="22"/>
        <v>1444</v>
      </c>
      <c r="C1452" s="45"/>
      <c r="D1452" s="35"/>
      <c r="E1452" s="46"/>
      <c r="F1452" s="40" t="str" cm="1">
        <f t="array" ref="F1452">IFERROR(_xlfn.IFS(AND($G$3=45566,E1452="徳島"),VLOOKUP(E1452,最低賃金!$A$2:$G$49,2,FALSE),OR($G$3&lt;&gt;45566,E1452&lt;&gt;"徳島"),VLOOKUP(E1452,最低賃金!$A$2:$G$49,4,FALSE)),"")</f>
        <v/>
      </c>
      <c r="G1452" s="50" t="str">
        <f>IFERROR(VLOOKUP(E1452,最低賃金!$A$3:$G$49,6,FALSE),"")</f>
        <v/>
      </c>
      <c r="H1452" s="45"/>
      <c r="I1452" s="36"/>
      <c r="J1452" s="54"/>
      <c r="K1452" s="51" t="str" cm="1">
        <f t="array" ref="K1452">IFERROR(_xlfn.IFS(COUNTBLANK(H1452:J1452)=3,"",I1452="","I列に金額を入力してください",H1452="3.時間給",I1452,J1452="","J列に労働時間を入力してください",H1452="1.月給",ROUND(I1452/J1452,0),H1452="2.日給",ROUND(I1452/J1452,0)),"")</f>
        <v/>
      </c>
      <c r="L1452" s="37" t="str" cm="1">
        <f t="array" ref="L1452">IFERROR(_xlfn.IFS(E1452="","",K1452&lt;F1452,"×（法定外・特例等対象外です）",K1452&lt;G1452,"〇",K1452&gt;=G1452,"ー"),"")</f>
        <v/>
      </c>
      <c r="M1452" s="26" t="str" cm="1">
        <f t="array" ref="M1452">IFERROR(_xlfn.IFS(COUNTBLANK(D1452:K1452)=8,"",D1452="","←D列に従業員名を姓名（フルネーム）で入力してください。誤変換にお気を付け下さい。",E1452="","←E列に都道府県を入力してください。",H1452="","←H列に1.月給～3.時間給の選択肢を入力してください",I1452="","←I列に金額を入力してください",H1452=3,"",J1452="","←J列に所定労働時間を入力してください"),"")</f>
        <v/>
      </c>
    </row>
    <row r="1453" spans="2:13" ht="22" x14ac:dyDescent="0.55000000000000004">
      <c r="B1453" s="39">
        <f t="shared" si="22"/>
        <v>1445</v>
      </c>
      <c r="C1453" s="45"/>
      <c r="D1453" s="35"/>
      <c r="E1453" s="46"/>
      <c r="F1453" s="40" t="str" cm="1">
        <f t="array" ref="F1453">IFERROR(_xlfn.IFS(AND($G$3=45566,E1453="徳島"),VLOOKUP(E1453,最低賃金!$A$2:$G$49,2,FALSE),OR($G$3&lt;&gt;45566,E1453&lt;&gt;"徳島"),VLOOKUP(E1453,最低賃金!$A$2:$G$49,4,FALSE)),"")</f>
        <v/>
      </c>
      <c r="G1453" s="50" t="str">
        <f>IFERROR(VLOOKUP(E1453,最低賃金!$A$3:$G$49,6,FALSE),"")</f>
        <v/>
      </c>
      <c r="H1453" s="45"/>
      <c r="I1453" s="36"/>
      <c r="J1453" s="54"/>
      <c r="K1453" s="51" t="str" cm="1">
        <f t="array" ref="K1453">IFERROR(_xlfn.IFS(COUNTBLANK(H1453:J1453)=3,"",I1453="","I列に金額を入力してください",H1453="3.時間給",I1453,J1453="","J列に労働時間を入力してください",H1453="1.月給",ROUND(I1453/J1453,0),H1453="2.日給",ROUND(I1453/J1453,0)),"")</f>
        <v/>
      </c>
      <c r="L1453" s="37" t="str" cm="1">
        <f t="array" ref="L1453">IFERROR(_xlfn.IFS(E1453="","",K1453&lt;F1453,"×（法定外・特例等対象外です）",K1453&lt;G1453,"〇",K1453&gt;=G1453,"ー"),"")</f>
        <v/>
      </c>
      <c r="M1453" s="26" t="str" cm="1">
        <f t="array" ref="M1453">IFERROR(_xlfn.IFS(COUNTBLANK(D1453:K1453)=8,"",D1453="","←D列に従業員名を姓名（フルネーム）で入力してください。誤変換にお気を付け下さい。",E1453="","←E列に都道府県を入力してください。",H1453="","←H列に1.月給～3.時間給の選択肢を入力してください",I1453="","←I列に金額を入力してください",H1453=3,"",J1453="","←J列に所定労働時間を入力してください"),"")</f>
        <v/>
      </c>
    </row>
    <row r="1454" spans="2:13" ht="22" x14ac:dyDescent="0.55000000000000004">
      <c r="B1454" s="39">
        <f t="shared" si="22"/>
        <v>1446</v>
      </c>
      <c r="C1454" s="45"/>
      <c r="D1454" s="35"/>
      <c r="E1454" s="46"/>
      <c r="F1454" s="40" t="str" cm="1">
        <f t="array" ref="F1454">IFERROR(_xlfn.IFS(AND($G$3=45566,E1454="徳島"),VLOOKUP(E1454,最低賃金!$A$2:$G$49,2,FALSE),OR($G$3&lt;&gt;45566,E1454&lt;&gt;"徳島"),VLOOKUP(E1454,最低賃金!$A$2:$G$49,4,FALSE)),"")</f>
        <v/>
      </c>
      <c r="G1454" s="50" t="str">
        <f>IFERROR(VLOOKUP(E1454,最低賃金!$A$3:$G$49,6,FALSE),"")</f>
        <v/>
      </c>
      <c r="H1454" s="45"/>
      <c r="I1454" s="36"/>
      <c r="J1454" s="54"/>
      <c r="K1454" s="51" t="str" cm="1">
        <f t="array" ref="K1454">IFERROR(_xlfn.IFS(COUNTBLANK(H1454:J1454)=3,"",I1454="","I列に金額を入力してください",H1454="3.時間給",I1454,J1454="","J列に労働時間を入力してください",H1454="1.月給",ROUND(I1454/J1454,0),H1454="2.日給",ROUND(I1454/J1454,0)),"")</f>
        <v/>
      </c>
      <c r="L1454" s="37" t="str" cm="1">
        <f t="array" ref="L1454">IFERROR(_xlfn.IFS(E1454="","",K1454&lt;F1454,"×（法定外・特例等対象外です）",K1454&lt;G1454,"〇",K1454&gt;=G1454,"ー"),"")</f>
        <v/>
      </c>
      <c r="M1454" s="26" t="str" cm="1">
        <f t="array" ref="M1454">IFERROR(_xlfn.IFS(COUNTBLANK(D1454:K1454)=8,"",D1454="","←D列に従業員名を姓名（フルネーム）で入力してください。誤変換にお気を付け下さい。",E1454="","←E列に都道府県を入力してください。",H1454="","←H列に1.月給～3.時間給の選択肢を入力してください",I1454="","←I列に金額を入力してください",H1454=3,"",J1454="","←J列に所定労働時間を入力してください"),"")</f>
        <v/>
      </c>
    </row>
    <row r="1455" spans="2:13" ht="22" x14ac:dyDescent="0.55000000000000004">
      <c r="B1455" s="39">
        <f t="shared" si="22"/>
        <v>1447</v>
      </c>
      <c r="C1455" s="45"/>
      <c r="D1455" s="35"/>
      <c r="E1455" s="46"/>
      <c r="F1455" s="40" t="str" cm="1">
        <f t="array" ref="F1455">IFERROR(_xlfn.IFS(AND($G$3=45566,E1455="徳島"),VLOOKUP(E1455,最低賃金!$A$2:$G$49,2,FALSE),OR($G$3&lt;&gt;45566,E1455&lt;&gt;"徳島"),VLOOKUP(E1455,最低賃金!$A$2:$G$49,4,FALSE)),"")</f>
        <v/>
      </c>
      <c r="G1455" s="50" t="str">
        <f>IFERROR(VLOOKUP(E1455,最低賃金!$A$3:$G$49,6,FALSE),"")</f>
        <v/>
      </c>
      <c r="H1455" s="45"/>
      <c r="I1455" s="36"/>
      <c r="J1455" s="54"/>
      <c r="K1455" s="51" t="str" cm="1">
        <f t="array" ref="K1455">IFERROR(_xlfn.IFS(COUNTBLANK(H1455:J1455)=3,"",I1455="","I列に金額を入力してください",H1455="3.時間給",I1455,J1455="","J列に労働時間を入力してください",H1455="1.月給",ROUND(I1455/J1455,0),H1455="2.日給",ROUND(I1455/J1455,0)),"")</f>
        <v/>
      </c>
      <c r="L1455" s="37" t="str" cm="1">
        <f t="array" ref="L1455">IFERROR(_xlfn.IFS(E1455="","",K1455&lt;F1455,"×（法定外・特例等対象外です）",K1455&lt;G1455,"〇",K1455&gt;=G1455,"ー"),"")</f>
        <v/>
      </c>
      <c r="M1455" s="26" t="str" cm="1">
        <f t="array" ref="M1455">IFERROR(_xlfn.IFS(COUNTBLANK(D1455:K1455)=8,"",D1455="","←D列に従業員名を姓名（フルネーム）で入力してください。誤変換にお気を付け下さい。",E1455="","←E列に都道府県を入力してください。",H1455="","←H列に1.月給～3.時間給の選択肢を入力してください",I1455="","←I列に金額を入力してください",H1455=3,"",J1455="","←J列に所定労働時間を入力してください"),"")</f>
        <v/>
      </c>
    </row>
    <row r="1456" spans="2:13" ht="22" x14ac:dyDescent="0.55000000000000004">
      <c r="B1456" s="39">
        <f t="shared" si="22"/>
        <v>1448</v>
      </c>
      <c r="C1456" s="45"/>
      <c r="D1456" s="35"/>
      <c r="E1456" s="46"/>
      <c r="F1456" s="40" t="str" cm="1">
        <f t="array" ref="F1456">IFERROR(_xlfn.IFS(AND($G$3=45566,E1456="徳島"),VLOOKUP(E1456,最低賃金!$A$2:$G$49,2,FALSE),OR($G$3&lt;&gt;45566,E1456&lt;&gt;"徳島"),VLOOKUP(E1456,最低賃金!$A$2:$G$49,4,FALSE)),"")</f>
        <v/>
      </c>
      <c r="G1456" s="50" t="str">
        <f>IFERROR(VLOOKUP(E1456,最低賃金!$A$3:$G$49,6,FALSE),"")</f>
        <v/>
      </c>
      <c r="H1456" s="45"/>
      <c r="I1456" s="36"/>
      <c r="J1456" s="54"/>
      <c r="K1456" s="51" t="str" cm="1">
        <f t="array" ref="K1456">IFERROR(_xlfn.IFS(COUNTBLANK(H1456:J1456)=3,"",I1456="","I列に金額を入力してください",H1456="3.時間給",I1456,J1456="","J列に労働時間を入力してください",H1456="1.月給",ROUND(I1456/J1456,0),H1456="2.日給",ROUND(I1456/J1456,0)),"")</f>
        <v/>
      </c>
      <c r="L1456" s="37" t="str" cm="1">
        <f t="array" ref="L1456">IFERROR(_xlfn.IFS(E1456="","",K1456&lt;F1456,"×（法定外・特例等対象外です）",K1456&lt;G1456,"〇",K1456&gt;=G1456,"ー"),"")</f>
        <v/>
      </c>
      <c r="M1456" s="26" t="str" cm="1">
        <f t="array" ref="M1456">IFERROR(_xlfn.IFS(COUNTBLANK(D1456:K1456)=8,"",D1456="","←D列に従業員名を姓名（フルネーム）で入力してください。誤変換にお気を付け下さい。",E1456="","←E列に都道府県を入力してください。",H1456="","←H列に1.月給～3.時間給の選択肢を入力してください",I1456="","←I列に金額を入力してください",H1456=3,"",J1456="","←J列に所定労働時間を入力してください"),"")</f>
        <v/>
      </c>
    </row>
    <row r="1457" spans="2:13" ht="22" x14ac:dyDescent="0.55000000000000004">
      <c r="B1457" s="39">
        <f t="shared" si="22"/>
        <v>1449</v>
      </c>
      <c r="C1457" s="45"/>
      <c r="D1457" s="35"/>
      <c r="E1457" s="46"/>
      <c r="F1457" s="40" t="str" cm="1">
        <f t="array" ref="F1457">IFERROR(_xlfn.IFS(AND($G$3=45566,E1457="徳島"),VLOOKUP(E1457,最低賃金!$A$2:$G$49,2,FALSE),OR($G$3&lt;&gt;45566,E1457&lt;&gt;"徳島"),VLOOKUP(E1457,最低賃金!$A$2:$G$49,4,FALSE)),"")</f>
        <v/>
      </c>
      <c r="G1457" s="50" t="str">
        <f>IFERROR(VLOOKUP(E1457,最低賃金!$A$3:$G$49,6,FALSE),"")</f>
        <v/>
      </c>
      <c r="H1457" s="45"/>
      <c r="I1457" s="36"/>
      <c r="J1457" s="54"/>
      <c r="K1457" s="51" t="str" cm="1">
        <f t="array" ref="K1457">IFERROR(_xlfn.IFS(COUNTBLANK(H1457:J1457)=3,"",I1457="","I列に金額を入力してください",H1457="3.時間給",I1457,J1457="","J列に労働時間を入力してください",H1457="1.月給",ROUND(I1457/J1457,0),H1457="2.日給",ROUND(I1457/J1457,0)),"")</f>
        <v/>
      </c>
      <c r="L1457" s="37" t="str" cm="1">
        <f t="array" ref="L1457">IFERROR(_xlfn.IFS(E1457="","",K1457&lt;F1457,"×（法定外・特例等対象外です）",K1457&lt;G1457,"〇",K1457&gt;=G1457,"ー"),"")</f>
        <v/>
      </c>
      <c r="M1457" s="26" t="str" cm="1">
        <f t="array" ref="M1457">IFERROR(_xlfn.IFS(COUNTBLANK(D1457:K1457)=8,"",D1457="","←D列に従業員名を姓名（フルネーム）で入力してください。誤変換にお気を付け下さい。",E1457="","←E列に都道府県を入力してください。",H1457="","←H列に1.月給～3.時間給の選択肢を入力してください",I1457="","←I列に金額を入力してください",H1457=3,"",J1457="","←J列に所定労働時間を入力してください"),"")</f>
        <v/>
      </c>
    </row>
    <row r="1458" spans="2:13" ht="22" x14ac:dyDescent="0.55000000000000004">
      <c r="B1458" s="39">
        <f t="shared" si="22"/>
        <v>1450</v>
      </c>
      <c r="C1458" s="45"/>
      <c r="D1458" s="35"/>
      <c r="E1458" s="46"/>
      <c r="F1458" s="40" t="str" cm="1">
        <f t="array" ref="F1458">IFERROR(_xlfn.IFS(AND($G$3=45566,E1458="徳島"),VLOOKUP(E1458,最低賃金!$A$2:$G$49,2,FALSE),OR($G$3&lt;&gt;45566,E1458&lt;&gt;"徳島"),VLOOKUP(E1458,最低賃金!$A$2:$G$49,4,FALSE)),"")</f>
        <v/>
      </c>
      <c r="G1458" s="50" t="str">
        <f>IFERROR(VLOOKUP(E1458,最低賃金!$A$3:$G$49,6,FALSE),"")</f>
        <v/>
      </c>
      <c r="H1458" s="45"/>
      <c r="I1458" s="36"/>
      <c r="J1458" s="54"/>
      <c r="K1458" s="51" t="str" cm="1">
        <f t="array" ref="K1458">IFERROR(_xlfn.IFS(COUNTBLANK(H1458:J1458)=3,"",I1458="","I列に金額を入力してください",H1458="3.時間給",I1458,J1458="","J列に労働時間を入力してください",H1458="1.月給",ROUND(I1458/J1458,0),H1458="2.日給",ROUND(I1458/J1458,0)),"")</f>
        <v/>
      </c>
      <c r="L1458" s="37" t="str" cm="1">
        <f t="array" ref="L1458">IFERROR(_xlfn.IFS(E1458="","",K1458&lt;F1458,"×（法定外・特例等対象外です）",K1458&lt;G1458,"〇",K1458&gt;=G1458,"ー"),"")</f>
        <v/>
      </c>
      <c r="M1458" s="26" t="str" cm="1">
        <f t="array" ref="M1458">IFERROR(_xlfn.IFS(COUNTBLANK(D1458:K1458)=8,"",D1458="","←D列に従業員名を姓名（フルネーム）で入力してください。誤変換にお気を付け下さい。",E1458="","←E列に都道府県を入力してください。",H1458="","←H列に1.月給～3.時間給の選択肢を入力してください",I1458="","←I列に金額を入力してください",H1458=3,"",J1458="","←J列に所定労働時間を入力してください"),"")</f>
        <v/>
      </c>
    </row>
    <row r="1459" spans="2:13" ht="22" x14ac:dyDescent="0.55000000000000004">
      <c r="B1459" s="39">
        <f t="shared" si="22"/>
        <v>1451</v>
      </c>
      <c r="C1459" s="45"/>
      <c r="D1459" s="35"/>
      <c r="E1459" s="46"/>
      <c r="F1459" s="40" t="str" cm="1">
        <f t="array" ref="F1459">IFERROR(_xlfn.IFS(AND($G$3=45566,E1459="徳島"),VLOOKUP(E1459,最低賃金!$A$2:$G$49,2,FALSE),OR($G$3&lt;&gt;45566,E1459&lt;&gt;"徳島"),VLOOKUP(E1459,最低賃金!$A$2:$G$49,4,FALSE)),"")</f>
        <v/>
      </c>
      <c r="G1459" s="50" t="str">
        <f>IFERROR(VLOOKUP(E1459,最低賃金!$A$3:$G$49,6,FALSE),"")</f>
        <v/>
      </c>
      <c r="H1459" s="45"/>
      <c r="I1459" s="36"/>
      <c r="J1459" s="54"/>
      <c r="K1459" s="51" t="str" cm="1">
        <f t="array" ref="K1459">IFERROR(_xlfn.IFS(COUNTBLANK(H1459:J1459)=3,"",I1459="","I列に金額を入力してください",H1459="3.時間給",I1459,J1459="","J列に労働時間を入力してください",H1459="1.月給",ROUND(I1459/J1459,0),H1459="2.日給",ROUND(I1459/J1459,0)),"")</f>
        <v/>
      </c>
      <c r="L1459" s="37" t="str" cm="1">
        <f t="array" ref="L1459">IFERROR(_xlfn.IFS(E1459="","",K1459&lt;F1459,"×（法定外・特例等対象外です）",K1459&lt;G1459,"〇",K1459&gt;=G1459,"ー"),"")</f>
        <v/>
      </c>
      <c r="M1459" s="26" t="str" cm="1">
        <f t="array" ref="M1459">IFERROR(_xlfn.IFS(COUNTBLANK(D1459:K1459)=8,"",D1459="","←D列に従業員名を姓名（フルネーム）で入力してください。誤変換にお気を付け下さい。",E1459="","←E列に都道府県を入力してください。",H1459="","←H列に1.月給～3.時間給の選択肢を入力してください",I1459="","←I列に金額を入力してください",H1459=3,"",J1459="","←J列に所定労働時間を入力してください"),"")</f>
        <v/>
      </c>
    </row>
    <row r="1460" spans="2:13" ht="22" x14ac:dyDescent="0.55000000000000004">
      <c r="B1460" s="39">
        <f t="shared" si="22"/>
        <v>1452</v>
      </c>
      <c r="C1460" s="45"/>
      <c r="D1460" s="35"/>
      <c r="E1460" s="46"/>
      <c r="F1460" s="40" t="str" cm="1">
        <f t="array" ref="F1460">IFERROR(_xlfn.IFS(AND($G$3=45566,E1460="徳島"),VLOOKUP(E1460,最低賃金!$A$2:$G$49,2,FALSE),OR($G$3&lt;&gt;45566,E1460&lt;&gt;"徳島"),VLOOKUP(E1460,最低賃金!$A$2:$G$49,4,FALSE)),"")</f>
        <v/>
      </c>
      <c r="G1460" s="50" t="str">
        <f>IFERROR(VLOOKUP(E1460,最低賃金!$A$3:$G$49,6,FALSE),"")</f>
        <v/>
      </c>
      <c r="H1460" s="45"/>
      <c r="I1460" s="36"/>
      <c r="J1460" s="54"/>
      <c r="K1460" s="51" t="str" cm="1">
        <f t="array" ref="K1460">IFERROR(_xlfn.IFS(COUNTBLANK(H1460:J1460)=3,"",I1460="","I列に金額を入力してください",H1460="3.時間給",I1460,J1460="","J列に労働時間を入力してください",H1460="1.月給",ROUND(I1460/J1460,0),H1460="2.日給",ROUND(I1460/J1460,0)),"")</f>
        <v/>
      </c>
      <c r="L1460" s="37" t="str" cm="1">
        <f t="array" ref="L1460">IFERROR(_xlfn.IFS(E1460="","",K1460&lt;F1460,"×（法定外・特例等対象外です）",K1460&lt;G1460,"〇",K1460&gt;=G1460,"ー"),"")</f>
        <v/>
      </c>
      <c r="M1460" s="26" t="str" cm="1">
        <f t="array" ref="M1460">IFERROR(_xlfn.IFS(COUNTBLANK(D1460:K1460)=8,"",D1460="","←D列に従業員名を姓名（フルネーム）で入力してください。誤変換にお気を付け下さい。",E1460="","←E列に都道府県を入力してください。",H1460="","←H列に1.月給～3.時間給の選択肢を入力してください",I1460="","←I列に金額を入力してください",H1460=3,"",J1460="","←J列に所定労働時間を入力してください"),"")</f>
        <v/>
      </c>
    </row>
    <row r="1461" spans="2:13" ht="22" x14ac:dyDescent="0.55000000000000004">
      <c r="B1461" s="39">
        <f t="shared" si="22"/>
        <v>1453</v>
      </c>
      <c r="C1461" s="45"/>
      <c r="D1461" s="35"/>
      <c r="E1461" s="46"/>
      <c r="F1461" s="40" t="str" cm="1">
        <f t="array" ref="F1461">IFERROR(_xlfn.IFS(AND($G$3=45566,E1461="徳島"),VLOOKUP(E1461,最低賃金!$A$2:$G$49,2,FALSE),OR($G$3&lt;&gt;45566,E1461&lt;&gt;"徳島"),VLOOKUP(E1461,最低賃金!$A$2:$G$49,4,FALSE)),"")</f>
        <v/>
      </c>
      <c r="G1461" s="50" t="str">
        <f>IFERROR(VLOOKUP(E1461,最低賃金!$A$3:$G$49,6,FALSE),"")</f>
        <v/>
      </c>
      <c r="H1461" s="45"/>
      <c r="I1461" s="36"/>
      <c r="J1461" s="54"/>
      <c r="K1461" s="51" t="str" cm="1">
        <f t="array" ref="K1461">IFERROR(_xlfn.IFS(COUNTBLANK(H1461:J1461)=3,"",I1461="","I列に金額を入力してください",H1461="3.時間給",I1461,J1461="","J列に労働時間を入力してください",H1461="1.月給",ROUND(I1461/J1461,0),H1461="2.日給",ROUND(I1461/J1461,0)),"")</f>
        <v/>
      </c>
      <c r="L1461" s="37" t="str" cm="1">
        <f t="array" ref="L1461">IFERROR(_xlfn.IFS(E1461="","",K1461&lt;F1461,"×（法定外・特例等対象外です）",K1461&lt;G1461,"〇",K1461&gt;=G1461,"ー"),"")</f>
        <v/>
      </c>
      <c r="M1461" s="26" t="str" cm="1">
        <f t="array" ref="M1461">IFERROR(_xlfn.IFS(COUNTBLANK(D1461:K1461)=8,"",D1461="","←D列に従業員名を姓名（フルネーム）で入力してください。誤変換にお気を付け下さい。",E1461="","←E列に都道府県を入力してください。",H1461="","←H列に1.月給～3.時間給の選択肢を入力してください",I1461="","←I列に金額を入力してください",H1461=3,"",J1461="","←J列に所定労働時間を入力してください"),"")</f>
        <v/>
      </c>
    </row>
    <row r="1462" spans="2:13" ht="22" x14ac:dyDescent="0.55000000000000004">
      <c r="B1462" s="39">
        <f t="shared" si="22"/>
        <v>1454</v>
      </c>
      <c r="C1462" s="45"/>
      <c r="D1462" s="35"/>
      <c r="E1462" s="46"/>
      <c r="F1462" s="40" t="str" cm="1">
        <f t="array" ref="F1462">IFERROR(_xlfn.IFS(AND($G$3=45566,E1462="徳島"),VLOOKUP(E1462,最低賃金!$A$2:$G$49,2,FALSE),OR($G$3&lt;&gt;45566,E1462&lt;&gt;"徳島"),VLOOKUP(E1462,最低賃金!$A$2:$G$49,4,FALSE)),"")</f>
        <v/>
      </c>
      <c r="G1462" s="50" t="str">
        <f>IFERROR(VLOOKUP(E1462,最低賃金!$A$3:$G$49,6,FALSE),"")</f>
        <v/>
      </c>
      <c r="H1462" s="45"/>
      <c r="I1462" s="36"/>
      <c r="J1462" s="54"/>
      <c r="K1462" s="51" t="str" cm="1">
        <f t="array" ref="K1462">IFERROR(_xlfn.IFS(COUNTBLANK(H1462:J1462)=3,"",I1462="","I列に金額を入力してください",H1462="3.時間給",I1462,J1462="","J列に労働時間を入力してください",H1462="1.月給",ROUND(I1462/J1462,0),H1462="2.日給",ROUND(I1462/J1462,0)),"")</f>
        <v/>
      </c>
      <c r="L1462" s="37" t="str" cm="1">
        <f t="array" ref="L1462">IFERROR(_xlfn.IFS(E1462="","",K1462&lt;F1462,"×（法定外・特例等対象外です）",K1462&lt;G1462,"〇",K1462&gt;=G1462,"ー"),"")</f>
        <v/>
      </c>
      <c r="M1462" s="26" t="str" cm="1">
        <f t="array" ref="M1462">IFERROR(_xlfn.IFS(COUNTBLANK(D1462:K1462)=8,"",D1462="","←D列に従業員名を姓名（フルネーム）で入力してください。誤変換にお気を付け下さい。",E1462="","←E列に都道府県を入力してください。",H1462="","←H列に1.月給～3.時間給の選択肢を入力してください",I1462="","←I列に金額を入力してください",H1462=3,"",J1462="","←J列に所定労働時間を入力してください"),"")</f>
        <v/>
      </c>
    </row>
    <row r="1463" spans="2:13" ht="22" x14ac:dyDescent="0.55000000000000004">
      <c r="B1463" s="39">
        <f t="shared" si="22"/>
        <v>1455</v>
      </c>
      <c r="C1463" s="45"/>
      <c r="D1463" s="35"/>
      <c r="E1463" s="46"/>
      <c r="F1463" s="40" t="str" cm="1">
        <f t="array" ref="F1463">IFERROR(_xlfn.IFS(AND($G$3=45566,E1463="徳島"),VLOOKUP(E1463,最低賃金!$A$2:$G$49,2,FALSE),OR($G$3&lt;&gt;45566,E1463&lt;&gt;"徳島"),VLOOKUP(E1463,最低賃金!$A$2:$G$49,4,FALSE)),"")</f>
        <v/>
      </c>
      <c r="G1463" s="50" t="str">
        <f>IFERROR(VLOOKUP(E1463,最低賃金!$A$3:$G$49,6,FALSE),"")</f>
        <v/>
      </c>
      <c r="H1463" s="45"/>
      <c r="I1463" s="36"/>
      <c r="J1463" s="54"/>
      <c r="K1463" s="51" t="str" cm="1">
        <f t="array" ref="K1463">IFERROR(_xlfn.IFS(COUNTBLANK(H1463:J1463)=3,"",I1463="","I列に金額を入力してください",H1463="3.時間給",I1463,J1463="","J列に労働時間を入力してください",H1463="1.月給",ROUND(I1463/J1463,0),H1463="2.日給",ROUND(I1463/J1463,0)),"")</f>
        <v/>
      </c>
      <c r="L1463" s="37" t="str" cm="1">
        <f t="array" ref="L1463">IFERROR(_xlfn.IFS(E1463="","",K1463&lt;F1463,"×（法定外・特例等対象外です）",K1463&lt;G1463,"〇",K1463&gt;=G1463,"ー"),"")</f>
        <v/>
      </c>
      <c r="M1463" s="26" t="str" cm="1">
        <f t="array" ref="M1463">IFERROR(_xlfn.IFS(COUNTBLANK(D1463:K1463)=8,"",D1463="","←D列に従業員名を姓名（フルネーム）で入力してください。誤変換にお気を付け下さい。",E1463="","←E列に都道府県を入力してください。",H1463="","←H列に1.月給～3.時間給の選択肢を入力してください",I1463="","←I列に金額を入力してください",H1463=3,"",J1463="","←J列に所定労働時間を入力してください"),"")</f>
        <v/>
      </c>
    </row>
    <row r="1464" spans="2:13" ht="22" x14ac:dyDescent="0.55000000000000004">
      <c r="B1464" s="39">
        <f t="shared" si="22"/>
        <v>1456</v>
      </c>
      <c r="C1464" s="45"/>
      <c r="D1464" s="35"/>
      <c r="E1464" s="46"/>
      <c r="F1464" s="40" t="str" cm="1">
        <f t="array" ref="F1464">IFERROR(_xlfn.IFS(AND($G$3=45566,E1464="徳島"),VLOOKUP(E1464,最低賃金!$A$2:$G$49,2,FALSE),OR($G$3&lt;&gt;45566,E1464&lt;&gt;"徳島"),VLOOKUP(E1464,最低賃金!$A$2:$G$49,4,FALSE)),"")</f>
        <v/>
      </c>
      <c r="G1464" s="50" t="str">
        <f>IFERROR(VLOOKUP(E1464,最低賃金!$A$3:$G$49,6,FALSE),"")</f>
        <v/>
      </c>
      <c r="H1464" s="45"/>
      <c r="I1464" s="36"/>
      <c r="J1464" s="54"/>
      <c r="K1464" s="51" t="str" cm="1">
        <f t="array" ref="K1464">IFERROR(_xlfn.IFS(COUNTBLANK(H1464:J1464)=3,"",I1464="","I列に金額を入力してください",H1464="3.時間給",I1464,J1464="","J列に労働時間を入力してください",H1464="1.月給",ROUND(I1464/J1464,0),H1464="2.日給",ROUND(I1464/J1464,0)),"")</f>
        <v/>
      </c>
      <c r="L1464" s="37" t="str" cm="1">
        <f t="array" ref="L1464">IFERROR(_xlfn.IFS(E1464="","",K1464&lt;F1464,"×（法定外・特例等対象外です）",K1464&lt;G1464,"〇",K1464&gt;=G1464,"ー"),"")</f>
        <v/>
      </c>
      <c r="M1464" s="26" t="str" cm="1">
        <f t="array" ref="M1464">IFERROR(_xlfn.IFS(COUNTBLANK(D1464:K1464)=8,"",D1464="","←D列に従業員名を姓名（フルネーム）で入力してください。誤変換にお気を付け下さい。",E1464="","←E列に都道府県を入力してください。",H1464="","←H列に1.月給～3.時間給の選択肢を入力してください",I1464="","←I列に金額を入力してください",H1464=3,"",J1464="","←J列に所定労働時間を入力してください"),"")</f>
        <v/>
      </c>
    </row>
    <row r="1465" spans="2:13" ht="22" x14ac:dyDescent="0.55000000000000004">
      <c r="B1465" s="39">
        <f t="shared" si="22"/>
        <v>1457</v>
      </c>
      <c r="C1465" s="45"/>
      <c r="D1465" s="35"/>
      <c r="E1465" s="46"/>
      <c r="F1465" s="40" t="str" cm="1">
        <f t="array" ref="F1465">IFERROR(_xlfn.IFS(AND($G$3=45566,E1465="徳島"),VLOOKUP(E1465,最低賃金!$A$2:$G$49,2,FALSE),OR($G$3&lt;&gt;45566,E1465&lt;&gt;"徳島"),VLOOKUP(E1465,最低賃金!$A$2:$G$49,4,FALSE)),"")</f>
        <v/>
      </c>
      <c r="G1465" s="50" t="str">
        <f>IFERROR(VLOOKUP(E1465,最低賃金!$A$3:$G$49,6,FALSE),"")</f>
        <v/>
      </c>
      <c r="H1465" s="45"/>
      <c r="I1465" s="36"/>
      <c r="J1465" s="54"/>
      <c r="K1465" s="51" t="str" cm="1">
        <f t="array" ref="K1465">IFERROR(_xlfn.IFS(COUNTBLANK(H1465:J1465)=3,"",I1465="","I列に金額を入力してください",H1465="3.時間給",I1465,J1465="","J列に労働時間を入力してください",H1465="1.月給",ROUND(I1465/J1465,0),H1465="2.日給",ROUND(I1465/J1465,0)),"")</f>
        <v/>
      </c>
      <c r="L1465" s="37" t="str" cm="1">
        <f t="array" ref="L1465">IFERROR(_xlfn.IFS(E1465="","",K1465&lt;F1465,"×（法定外・特例等対象外です）",K1465&lt;G1465,"〇",K1465&gt;=G1465,"ー"),"")</f>
        <v/>
      </c>
      <c r="M1465" s="26" t="str" cm="1">
        <f t="array" ref="M1465">IFERROR(_xlfn.IFS(COUNTBLANK(D1465:K1465)=8,"",D1465="","←D列に従業員名を姓名（フルネーム）で入力してください。誤変換にお気を付け下さい。",E1465="","←E列に都道府県を入力してください。",H1465="","←H列に1.月給～3.時間給の選択肢を入力してください",I1465="","←I列に金額を入力してください",H1465=3,"",J1465="","←J列に所定労働時間を入力してください"),"")</f>
        <v/>
      </c>
    </row>
    <row r="1466" spans="2:13" ht="22" x14ac:dyDescent="0.55000000000000004">
      <c r="B1466" s="39">
        <f t="shared" si="22"/>
        <v>1458</v>
      </c>
      <c r="C1466" s="45"/>
      <c r="D1466" s="35"/>
      <c r="E1466" s="46"/>
      <c r="F1466" s="40" t="str" cm="1">
        <f t="array" ref="F1466">IFERROR(_xlfn.IFS(AND($G$3=45566,E1466="徳島"),VLOOKUP(E1466,最低賃金!$A$2:$G$49,2,FALSE),OR($G$3&lt;&gt;45566,E1466&lt;&gt;"徳島"),VLOOKUP(E1466,最低賃金!$A$2:$G$49,4,FALSE)),"")</f>
        <v/>
      </c>
      <c r="G1466" s="50" t="str">
        <f>IFERROR(VLOOKUP(E1466,最低賃金!$A$3:$G$49,6,FALSE),"")</f>
        <v/>
      </c>
      <c r="H1466" s="45"/>
      <c r="I1466" s="36"/>
      <c r="J1466" s="54"/>
      <c r="K1466" s="51" t="str" cm="1">
        <f t="array" ref="K1466">IFERROR(_xlfn.IFS(COUNTBLANK(H1466:J1466)=3,"",I1466="","I列に金額を入力してください",H1466="3.時間給",I1466,J1466="","J列に労働時間を入力してください",H1466="1.月給",ROUND(I1466/J1466,0),H1466="2.日給",ROUND(I1466/J1466,0)),"")</f>
        <v/>
      </c>
      <c r="L1466" s="37" t="str" cm="1">
        <f t="array" ref="L1466">IFERROR(_xlfn.IFS(E1466="","",K1466&lt;F1466,"×（法定外・特例等対象外です）",K1466&lt;G1466,"〇",K1466&gt;=G1466,"ー"),"")</f>
        <v/>
      </c>
      <c r="M1466" s="26" t="str" cm="1">
        <f t="array" ref="M1466">IFERROR(_xlfn.IFS(COUNTBLANK(D1466:K1466)=8,"",D1466="","←D列に従業員名を姓名（フルネーム）で入力してください。誤変換にお気を付け下さい。",E1466="","←E列に都道府県を入力してください。",H1466="","←H列に1.月給～3.時間給の選択肢を入力してください",I1466="","←I列に金額を入力してください",H1466=3,"",J1466="","←J列に所定労働時間を入力してください"),"")</f>
        <v/>
      </c>
    </row>
    <row r="1467" spans="2:13" ht="22" x14ac:dyDescent="0.55000000000000004">
      <c r="B1467" s="39">
        <f t="shared" si="22"/>
        <v>1459</v>
      </c>
      <c r="C1467" s="45"/>
      <c r="D1467" s="35"/>
      <c r="E1467" s="46"/>
      <c r="F1467" s="40" t="str" cm="1">
        <f t="array" ref="F1467">IFERROR(_xlfn.IFS(AND($G$3=45566,E1467="徳島"),VLOOKUP(E1467,最低賃金!$A$2:$G$49,2,FALSE),OR($G$3&lt;&gt;45566,E1467&lt;&gt;"徳島"),VLOOKUP(E1467,最低賃金!$A$2:$G$49,4,FALSE)),"")</f>
        <v/>
      </c>
      <c r="G1467" s="50" t="str">
        <f>IFERROR(VLOOKUP(E1467,最低賃金!$A$3:$G$49,6,FALSE),"")</f>
        <v/>
      </c>
      <c r="H1467" s="45"/>
      <c r="I1467" s="36"/>
      <c r="J1467" s="54"/>
      <c r="K1467" s="51" t="str" cm="1">
        <f t="array" ref="K1467">IFERROR(_xlfn.IFS(COUNTBLANK(H1467:J1467)=3,"",I1467="","I列に金額を入力してください",H1467="3.時間給",I1467,J1467="","J列に労働時間を入力してください",H1467="1.月給",ROUND(I1467/J1467,0),H1467="2.日給",ROUND(I1467/J1467,0)),"")</f>
        <v/>
      </c>
      <c r="L1467" s="37" t="str" cm="1">
        <f t="array" ref="L1467">IFERROR(_xlfn.IFS(E1467="","",K1467&lt;F1467,"×（法定外・特例等対象外です）",K1467&lt;G1467,"〇",K1467&gt;=G1467,"ー"),"")</f>
        <v/>
      </c>
      <c r="M1467" s="26" t="str" cm="1">
        <f t="array" ref="M1467">IFERROR(_xlfn.IFS(COUNTBLANK(D1467:K1467)=8,"",D1467="","←D列に従業員名を姓名（フルネーム）で入力してください。誤変換にお気を付け下さい。",E1467="","←E列に都道府県を入力してください。",H1467="","←H列に1.月給～3.時間給の選択肢を入力してください",I1467="","←I列に金額を入力してください",H1467=3,"",J1467="","←J列に所定労働時間を入力してください"),"")</f>
        <v/>
      </c>
    </row>
    <row r="1468" spans="2:13" ht="22" x14ac:dyDescent="0.55000000000000004">
      <c r="B1468" s="39">
        <f t="shared" si="22"/>
        <v>1460</v>
      </c>
      <c r="C1468" s="45"/>
      <c r="D1468" s="35"/>
      <c r="E1468" s="46"/>
      <c r="F1468" s="40" t="str" cm="1">
        <f t="array" ref="F1468">IFERROR(_xlfn.IFS(AND($G$3=45566,E1468="徳島"),VLOOKUP(E1468,最低賃金!$A$2:$G$49,2,FALSE),OR($G$3&lt;&gt;45566,E1468&lt;&gt;"徳島"),VLOOKUP(E1468,最低賃金!$A$2:$G$49,4,FALSE)),"")</f>
        <v/>
      </c>
      <c r="G1468" s="50" t="str">
        <f>IFERROR(VLOOKUP(E1468,最低賃金!$A$3:$G$49,6,FALSE),"")</f>
        <v/>
      </c>
      <c r="H1468" s="45"/>
      <c r="I1468" s="36"/>
      <c r="J1468" s="54"/>
      <c r="K1468" s="51" t="str" cm="1">
        <f t="array" ref="K1468">IFERROR(_xlfn.IFS(COUNTBLANK(H1468:J1468)=3,"",I1468="","I列に金額を入力してください",H1468="3.時間給",I1468,J1468="","J列に労働時間を入力してください",H1468="1.月給",ROUND(I1468/J1468,0),H1468="2.日給",ROUND(I1468/J1468,0)),"")</f>
        <v/>
      </c>
      <c r="L1468" s="37" t="str" cm="1">
        <f t="array" ref="L1468">IFERROR(_xlfn.IFS(E1468="","",K1468&lt;F1468,"×（法定外・特例等対象外です）",K1468&lt;G1468,"〇",K1468&gt;=G1468,"ー"),"")</f>
        <v/>
      </c>
      <c r="M1468" s="26" t="str" cm="1">
        <f t="array" ref="M1468">IFERROR(_xlfn.IFS(COUNTBLANK(D1468:K1468)=8,"",D1468="","←D列に従業員名を姓名（フルネーム）で入力してください。誤変換にお気を付け下さい。",E1468="","←E列に都道府県を入力してください。",H1468="","←H列に1.月給～3.時間給の選択肢を入力してください",I1468="","←I列に金額を入力してください",H1468=3,"",J1468="","←J列に所定労働時間を入力してください"),"")</f>
        <v/>
      </c>
    </row>
    <row r="1469" spans="2:13" ht="22" x14ac:dyDescent="0.55000000000000004">
      <c r="B1469" s="39">
        <f t="shared" si="22"/>
        <v>1461</v>
      </c>
      <c r="C1469" s="45"/>
      <c r="D1469" s="35"/>
      <c r="E1469" s="46"/>
      <c r="F1469" s="40" t="str" cm="1">
        <f t="array" ref="F1469">IFERROR(_xlfn.IFS(AND($G$3=45566,E1469="徳島"),VLOOKUP(E1469,最低賃金!$A$2:$G$49,2,FALSE),OR($G$3&lt;&gt;45566,E1469&lt;&gt;"徳島"),VLOOKUP(E1469,最低賃金!$A$2:$G$49,4,FALSE)),"")</f>
        <v/>
      </c>
      <c r="G1469" s="50" t="str">
        <f>IFERROR(VLOOKUP(E1469,最低賃金!$A$3:$G$49,6,FALSE),"")</f>
        <v/>
      </c>
      <c r="H1469" s="45"/>
      <c r="I1469" s="36"/>
      <c r="J1469" s="54"/>
      <c r="K1469" s="51" t="str" cm="1">
        <f t="array" ref="K1469">IFERROR(_xlfn.IFS(COUNTBLANK(H1469:J1469)=3,"",I1469="","I列に金額を入力してください",H1469="3.時間給",I1469,J1469="","J列に労働時間を入力してください",H1469="1.月給",ROUND(I1469/J1469,0),H1469="2.日給",ROUND(I1469/J1469,0)),"")</f>
        <v/>
      </c>
      <c r="L1469" s="37" t="str" cm="1">
        <f t="array" ref="L1469">IFERROR(_xlfn.IFS(E1469="","",K1469&lt;F1469,"×（法定外・特例等対象外です）",K1469&lt;G1469,"〇",K1469&gt;=G1469,"ー"),"")</f>
        <v/>
      </c>
      <c r="M1469" s="26" t="str" cm="1">
        <f t="array" ref="M1469">IFERROR(_xlfn.IFS(COUNTBLANK(D1469:K1469)=8,"",D1469="","←D列に従業員名を姓名（フルネーム）で入力してください。誤変換にお気を付け下さい。",E1469="","←E列に都道府県を入力してください。",H1469="","←H列に1.月給～3.時間給の選択肢を入力してください",I1469="","←I列に金額を入力してください",H1469=3,"",J1469="","←J列に所定労働時間を入力してください"),"")</f>
        <v/>
      </c>
    </row>
    <row r="1470" spans="2:13" ht="22" x14ac:dyDescent="0.55000000000000004">
      <c r="B1470" s="39">
        <f t="shared" si="22"/>
        <v>1462</v>
      </c>
      <c r="C1470" s="45"/>
      <c r="D1470" s="35"/>
      <c r="E1470" s="46"/>
      <c r="F1470" s="40" t="str" cm="1">
        <f t="array" ref="F1470">IFERROR(_xlfn.IFS(AND($G$3=45566,E1470="徳島"),VLOOKUP(E1470,最低賃金!$A$2:$G$49,2,FALSE),OR($G$3&lt;&gt;45566,E1470&lt;&gt;"徳島"),VLOOKUP(E1470,最低賃金!$A$2:$G$49,4,FALSE)),"")</f>
        <v/>
      </c>
      <c r="G1470" s="50" t="str">
        <f>IFERROR(VLOOKUP(E1470,最低賃金!$A$3:$G$49,6,FALSE),"")</f>
        <v/>
      </c>
      <c r="H1470" s="45"/>
      <c r="I1470" s="36"/>
      <c r="J1470" s="54"/>
      <c r="K1470" s="51" t="str" cm="1">
        <f t="array" ref="K1470">IFERROR(_xlfn.IFS(COUNTBLANK(H1470:J1470)=3,"",I1470="","I列に金額を入力してください",H1470="3.時間給",I1470,J1470="","J列に労働時間を入力してください",H1470="1.月給",ROUND(I1470/J1470,0),H1470="2.日給",ROUND(I1470/J1470,0)),"")</f>
        <v/>
      </c>
      <c r="L1470" s="37" t="str" cm="1">
        <f t="array" ref="L1470">IFERROR(_xlfn.IFS(E1470="","",K1470&lt;F1470,"×（法定外・特例等対象外です）",K1470&lt;G1470,"〇",K1470&gt;=G1470,"ー"),"")</f>
        <v/>
      </c>
      <c r="M1470" s="26" t="str" cm="1">
        <f t="array" ref="M1470">IFERROR(_xlfn.IFS(COUNTBLANK(D1470:K1470)=8,"",D1470="","←D列に従業員名を姓名（フルネーム）で入力してください。誤変換にお気を付け下さい。",E1470="","←E列に都道府県を入力してください。",H1470="","←H列に1.月給～3.時間給の選択肢を入力してください",I1470="","←I列に金額を入力してください",H1470=3,"",J1470="","←J列に所定労働時間を入力してください"),"")</f>
        <v/>
      </c>
    </row>
    <row r="1471" spans="2:13" ht="22" x14ac:dyDescent="0.55000000000000004">
      <c r="B1471" s="39">
        <f t="shared" si="22"/>
        <v>1463</v>
      </c>
      <c r="C1471" s="45"/>
      <c r="D1471" s="35"/>
      <c r="E1471" s="46"/>
      <c r="F1471" s="40" t="str" cm="1">
        <f t="array" ref="F1471">IFERROR(_xlfn.IFS(AND($G$3=45566,E1471="徳島"),VLOOKUP(E1471,最低賃金!$A$2:$G$49,2,FALSE),OR($G$3&lt;&gt;45566,E1471&lt;&gt;"徳島"),VLOOKUP(E1471,最低賃金!$A$2:$G$49,4,FALSE)),"")</f>
        <v/>
      </c>
      <c r="G1471" s="50" t="str">
        <f>IFERROR(VLOOKUP(E1471,最低賃金!$A$3:$G$49,6,FALSE),"")</f>
        <v/>
      </c>
      <c r="H1471" s="45"/>
      <c r="I1471" s="36"/>
      <c r="J1471" s="54"/>
      <c r="K1471" s="51" t="str" cm="1">
        <f t="array" ref="K1471">IFERROR(_xlfn.IFS(COUNTBLANK(H1471:J1471)=3,"",I1471="","I列に金額を入力してください",H1471="3.時間給",I1471,J1471="","J列に労働時間を入力してください",H1471="1.月給",ROUND(I1471/J1471,0),H1471="2.日給",ROUND(I1471/J1471,0)),"")</f>
        <v/>
      </c>
      <c r="L1471" s="37" t="str" cm="1">
        <f t="array" ref="L1471">IFERROR(_xlfn.IFS(E1471="","",K1471&lt;F1471,"×（法定外・特例等対象外です）",K1471&lt;G1471,"〇",K1471&gt;=G1471,"ー"),"")</f>
        <v/>
      </c>
      <c r="M1471" s="26" t="str" cm="1">
        <f t="array" ref="M1471">IFERROR(_xlfn.IFS(COUNTBLANK(D1471:K1471)=8,"",D1471="","←D列に従業員名を姓名（フルネーム）で入力してください。誤変換にお気を付け下さい。",E1471="","←E列に都道府県を入力してください。",H1471="","←H列に1.月給～3.時間給の選択肢を入力してください",I1471="","←I列に金額を入力してください",H1471=3,"",J1471="","←J列に所定労働時間を入力してください"),"")</f>
        <v/>
      </c>
    </row>
    <row r="1472" spans="2:13" ht="22" x14ac:dyDescent="0.55000000000000004">
      <c r="B1472" s="39">
        <f t="shared" si="22"/>
        <v>1464</v>
      </c>
      <c r="C1472" s="45"/>
      <c r="D1472" s="35"/>
      <c r="E1472" s="46"/>
      <c r="F1472" s="40" t="str" cm="1">
        <f t="array" ref="F1472">IFERROR(_xlfn.IFS(AND($G$3=45566,E1472="徳島"),VLOOKUP(E1472,最低賃金!$A$2:$G$49,2,FALSE),OR($G$3&lt;&gt;45566,E1472&lt;&gt;"徳島"),VLOOKUP(E1472,最低賃金!$A$2:$G$49,4,FALSE)),"")</f>
        <v/>
      </c>
      <c r="G1472" s="50" t="str">
        <f>IFERROR(VLOOKUP(E1472,最低賃金!$A$3:$G$49,6,FALSE),"")</f>
        <v/>
      </c>
      <c r="H1472" s="45"/>
      <c r="I1472" s="36"/>
      <c r="J1472" s="54"/>
      <c r="K1472" s="51" t="str" cm="1">
        <f t="array" ref="K1472">IFERROR(_xlfn.IFS(COUNTBLANK(H1472:J1472)=3,"",I1472="","I列に金額を入力してください",H1472="3.時間給",I1472,J1472="","J列に労働時間を入力してください",H1472="1.月給",ROUND(I1472/J1472,0),H1472="2.日給",ROUND(I1472/J1472,0)),"")</f>
        <v/>
      </c>
      <c r="L1472" s="37" t="str" cm="1">
        <f t="array" ref="L1472">IFERROR(_xlfn.IFS(E1472="","",K1472&lt;F1472,"×（法定外・特例等対象外です）",K1472&lt;G1472,"〇",K1472&gt;=G1472,"ー"),"")</f>
        <v/>
      </c>
      <c r="M1472" s="26" t="str" cm="1">
        <f t="array" ref="M1472">IFERROR(_xlfn.IFS(COUNTBLANK(D1472:K1472)=8,"",D1472="","←D列に従業員名を姓名（フルネーム）で入力してください。誤変換にお気を付け下さい。",E1472="","←E列に都道府県を入力してください。",H1472="","←H列に1.月給～3.時間給の選択肢を入力してください",I1472="","←I列に金額を入力してください",H1472=3,"",J1472="","←J列に所定労働時間を入力してください"),"")</f>
        <v/>
      </c>
    </row>
    <row r="1473" spans="2:13" ht="22" x14ac:dyDescent="0.55000000000000004">
      <c r="B1473" s="39">
        <f t="shared" si="22"/>
        <v>1465</v>
      </c>
      <c r="C1473" s="45"/>
      <c r="D1473" s="35"/>
      <c r="E1473" s="46"/>
      <c r="F1473" s="40" t="str" cm="1">
        <f t="array" ref="F1473">IFERROR(_xlfn.IFS(AND($G$3=45566,E1473="徳島"),VLOOKUP(E1473,最低賃金!$A$2:$G$49,2,FALSE),OR($G$3&lt;&gt;45566,E1473&lt;&gt;"徳島"),VLOOKUP(E1473,最低賃金!$A$2:$G$49,4,FALSE)),"")</f>
        <v/>
      </c>
      <c r="G1473" s="50" t="str">
        <f>IFERROR(VLOOKUP(E1473,最低賃金!$A$3:$G$49,6,FALSE),"")</f>
        <v/>
      </c>
      <c r="H1473" s="45"/>
      <c r="I1473" s="36"/>
      <c r="J1473" s="54"/>
      <c r="K1473" s="51" t="str" cm="1">
        <f t="array" ref="K1473">IFERROR(_xlfn.IFS(COUNTBLANK(H1473:J1473)=3,"",I1473="","I列に金額を入力してください",H1473="3.時間給",I1473,J1473="","J列に労働時間を入力してください",H1473="1.月給",ROUND(I1473/J1473,0),H1473="2.日給",ROUND(I1473/J1473,0)),"")</f>
        <v/>
      </c>
      <c r="L1473" s="37" t="str" cm="1">
        <f t="array" ref="L1473">IFERROR(_xlfn.IFS(E1473="","",K1473&lt;F1473,"×（法定外・特例等対象外です）",K1473&lt;G1473,"〇",K1473&gt;=G1473,"ー"),"")</f>
        <v/>
      </c>
      <c r="M1473" s="26" t="str" cm="1">
        <f t="array" ref="M1473">IFERROR(_xlfn.IFS(COUNTBLANK(D1473:K1473)=8,"",D1473="","←D列に従業員名を姓名（フルネーム）で入力してください。誤変換にお気を付け下さい。",E1473="","←E列に都道府県を入力してください。",H1473="","←H列に1.月給～3.時間給の選択肢を入力してください",I1473="","←I列に金額を入力してください",H1473=3,"",J1473="","←J列に所定労働時間を入力してください"),"")</f>
        <v/>
      </c>
    </row>
    <row r="1474" spans="2:13" ht="22" x14ac:dyDescent="0.55000000000000004">
      <c r="B1474" s="39">
        <f t="shared" si="22"/>
        <v>1466</v>
      </c>
      <c r="C1474" s="45"/>
      <c r="D1474" s="35"/>
      <c r="E1474" s="46"/>
      <c r="F1474" s="40" t="str" cm="1">
        <f t="array" ref="F1474">IFERROR(_xlfn.IFS(AND($G$3=45566,E1474="徳島"),VLOOKUP(E1474,最低賃金!$A$2:$G$49,2,FALSE),OR($G$3&lt;&gt;45566,E1474&lt;&gt;"徳島"),VLOOKUP(E1474,最低賃金!$A$2:$G$49,4,FALSE)),"")</f>
        <v/>
      </c>
      <c r="G1474" s="50" t="str">
        <f>IFERROR(VLOOKUP(E1474,最低賃金!$A$3:$G$49,6,FALSE),"")</f>
        <v/>
      </c>
      <c r="H1474" s="45"/>
      <c r="I1474" s="36"/>
      <c r="J1474" s="54"/>
      <c r="K1474" s="51" t="str" cm="1">
        <f t="array" ref="K1474">IFERROR(_xlfn.IFS(COUNTBLANK(H1474:J1474)=3,"",I1474="","I列に金額を入力してください",H1474="3.時間給",I1474,J1474="","J列に労働時間を入力してください",H1474="1.月給",ROUND(I1474/J1474,0),H1474="2.日給",ROUND(I1474/J1474,0)),"")</f>
        <v/>
      </c>
      <c r="L1474" s="37" t="str" cm="1">
        <f t="array" ref="L1474">IFERROR(_xlfn.IFS(E1474="","",K1474&lt;F1474,"×（法定外・特例等対象外です）",K1474&lt;G1474,"〇",K1474&gt;=G1474,"ー"),"")</f>
        <v/>
      </c>
      <c r="M1474" s="26" t="str" cm="1">
        <f t="array" ref="M1474">IFERROR(_xlfn.IFS(COUNTBLANK(D1474:K1474)=8,"",D1474="","←D列に従業員名を姓名（フルネーム）で入力してください。誤変換にお気を付け下さい。",E1474="","←E列に都道府県を入力してください。",H1474="","←H列に1.月給～3.時間給の選択肢を入力してください",I1474="","←I列に金額を入力してください",H1474=3,"",J1474="","←J列に所定労働時間を入力してください"),"")</f>
        <v/>
      </c>
    </row>
    <row r="1475" spans="2:13" ht="22" x14ac:dyDescent="0.55000000000000004">
      <c r="B1475" s="39">
        <f t="shared" si="22"/>
        <v>1467</v>
      </c>
      <c r="C1475" s="45"/>
      <c r="D1475" s="35"/>
      <c r="E1475" s="46"/>
      <c r="F1475" s="40" t="str" cm="1">
        <f t="array" ref="F1475">IFERROR(_xlfn.IFS(AND($G$3=45566,E1475="徳島"),VLOOKUP(E1475,最低賃金!$A$2:$G$49,2,FALSE),OR($G$3&lt;&gt;45566,E1475&lt;&gt;"徳島"),VLOOKUP(E1475,最低賃金!$A$2:$G$49,4,FALSE)),"")</f>
        <v/>
      </c>
      <c r="G1475" s="50" t="str">
        <f>IFERROR(VLOOKUP(E1475,最低賃金!$A$3:$G$49,6,FALSE),"")</f>
        <v/>
      </c>
      <c r="H1475" s="45"/>
      <c r="I1475" s="36"/>
      <c r="J1475" s="54"/>
      <c r="K1475" s="51" t="str" cm="1">
        <f t="array" ref="K1475">IFERROR(_xlfn.IFS(COUNTBLANK(H1475:J1475)=3,"",I1475="","I列に金額を入力してください",H1475="3.時間給",I1475,J1475="","J列に労働時間を入力してください",H1475="1.月給",ROUND(I1475/J1475,0),H1475="2.日給",ROUND(I1475/J1475,0)),"")</f>
        <v/>
      </c>
      <c r="L1475" s="37" t="str" cm="1">
        <f t="array" ref="L1475">IFERROR(_xlfn.IFS(E1475="","",K1475&lt;F1475,"×（法定外・特例等対象外です）",K1475&lt;G1475,"〇",K1475&gt;=G1475,"ー"),"")</f>
        <v/>
      </c>
      <c r="M1475" s="26" t="str" cm="1">
        <f t="array" ref="M1475">IFERROR(_xlfn.IFS(COUNTBLANK(D1475:K1475)=8,"",D1475="","←D列に従業員名を姓名（フルネーム）で入力してください。誤変換にお気を付け下さい。",E1475="","←E列に都道府県を入力してください。",H1475="","←H列に1.月給～3.時間給の選択肢を入力してください",I1475="","←I列に金額を入力してください",H1475=3,"",J1475="","←J列に所定労働時間を入力してください"),"")</f>
        <v/>
      </c>
    </row>
    <row r="1476" spans="2:13" ht="22" x14ac:dyDescent="0.55000000000000004">
      <c r="B1476" s="39">
        <f t="shared" si="22"/>
        <v>1468</v>
      </c>
      <c r="C1476" s="45"/>
      <c r="D1476" s="35"/>
      <c r="E1476" s="46"/>
      <c r="F1476" s="40" t="str" cm="1">
        <f t="array" ref="F1476">IFERROR(_xlfn.IFS(AND($G$3=45566,E1476="徳島"),VLOOKUP(E1476,最低賃金!$A$2:$G$49,2,FALSE),OR($G$3&lt;&gt;45566,E1476&lt;&gt;"徳島"),VLOOKUP(E1476,最低賃金!$A$2:$G$49,4,FALSE)),"")</f>
        <v/>
      </c>
      <c r="G1476" s="50" t="str">
        <f>IFERROR(VLOOKUP(E1476,最低賃金!$A$3:$G$49,6,FALSE),"")</f>
        <v/>
      </c>
      <c r="H1476" s="45"/>
      <c r="I1476" s="36"/>
      <c r="J1476" s="54"/>
      <c r="K1476" s="51" t="str" cm="1">
        <f t="array" ref="K1476">IFERROR(_xlfn.IFS(COUNTBLANK(H1476:J1476)=3,"",I1476="","I列に金額を入力してください",H1476="3.時間給",I1476,J1476="","J列に労働時間を入力してください",H1476="1.月給",ROUND(I1476/J1476,0),H1476="2.日給",ROUND(I1476/J1476,0)),"")</f>
        <v/>
      </c>
      <c r="L1476" s="37" t="str" cm="1">
        <f t="array" ref="L1476">IFERROR(_xlfn.IFS(E1476="","",K1476&lt;F1476,"×（法定外・特例等対象外です）",K1476&lt;G1476,"〇",K1476&gt;=G1476,"ー"),"")</f>
        <v/>
      </c>
      <c r="M1476" s="26" t="str" cm="1">
        <f t="array" ref="M1476">IFERROR(_xlfn.IFS(COUNTBLANK(D1476:K1476)=8,"",D1476="","←D列に従業員名を姓名（フルネーム）で入力してください。誤変換にお気を付け下さい。",E1476="","←E列に都道府県を入力してください。",H1476="","←H列に1.月給～3.時間給の選択肢を入力してください",I1476="","←I列に金額を入力してください",H1476=3,"",J1476="","←J列に所定労働時間を入力してください"),"")</f>
        <v/>
      </c>
    </row>
    <row r="1477" spans="2:13" ht="22" x14ac:dyDescent="0.55000000000000004">
      <c r="B1477" s="39">
        <f t="shared" si="22"/>
        <v>1469</v>
      </c>
      <c r="C1477" s="45"/>
      <c r="D1477" s="35"/>
      <c r="E1477" s="46"/>
      <c r="F1477" s="40" t="str" cm="1">
        <f t="array" ref="F1477">IFERROR(_xlfn.IFS(AND($G$3=45566,E1477="徳島"),VLOOKUP(E1477,最低賃金!$A$2:$G$49,2,FALSE),OR($G$3&lt;&gt;45566,E1477&lt;&gt;"徳島"),VLOOKUP(E1477,最低賃金!$A$2:$G$49,4,FALSE)),"")</f>
        <v/>
      </c>
      <c r="G1477" s="50" t="str">
        <f>IFERROR(VLOOKUP(E1477,最低賃金!$A$3:$G$49,6,FALSE),"")</f>
        <v/>
      </c>
      <c r="H1477" s="45"/>
      <c r="I1477" s="36"/>
      <c r="J1477" s="54"/>
      <c r="K1477" s="51" t="str" cm="1">
        <f t="array" ref="K1477">IFERROR(_xlfn.IFS(COUNTBLANK(H1477:J1477)=3,"",I1477="","I列に金額を入力してください",H1477="3.時間給",I1477,J1477="","J列に労働時間を入力してください",H1477="1.月給",ROUND(I1477/J1477,0),H1477="2.日給",ROUND(I1477/J1477,0)),"")</f>
        <v/>
      </c>
      <c r="L1477" s="37" t="str" cm="1">
        <f t="array" ref="L1477">IFERROR(_xlfn.IFS(E1477="","",K1477&lt;F1477,"×（法定外・特例等対象外です）",K1477&lt;G1477,"〇",K1477&gt;=G1477,"ー"),"")</f>
        <v/>
      </c>
      <c r="M1477" s="26" t="str" cm="1">
        <f t="array" ref="M1477">IFERROR(_xlfn.IFS(COUNTBLANK(D1477:K1477)=8,"",D1477="","←D列に従業員名を姓名（フルネーム）で入力してください。誤変換にお気を付け下さい。",E1477="","←E列に都道府県を入力してください。",H1477="","←H列に1.月給～3.時間給の選択肢を入力してください",I1477="","←I列に金額を入力してください",H1477=3,"",J1477="","←J列に所定労働時間を入力してください"),"")</f>
        <v/>
      </c>
    </row>
    <row r="1478" spans="2:13" ht="22" x14ac:dyDescent="0.55000000000000004">
      <c r="B1478" s="39">
        <f t="shared" si="22"/>
        <v>1470</v>
      </c>
      <c r="C1478" s="45"/>
      <c r="D1478" s="35"/>
      <c r="E1478" s="46"/>
      <c r="F1478" s="40" t="str" cm="1">
        <f t="array" ref="F1478">IFERROR(_xlfn.IFS(AND($G$3=45566,E1478="徳島"),VLOOKUP(E1478,最低賃金!$A$2:$G$49,2,FALSE),OR($G$3&lt;&gt;45566,E1478&lt;&gt;"徳島"),VLOOKUP(E1478,最低賃金!$A$2:$G$49,4,FALSE)),"")</f>
        <v/>
      </c>
      <c r="G1478" s="50" t="str">
        <f>IFERROR(VLOOKUP(E1478,最低賃金!$A$3:$G$49,6,FALSE),"")</f>
        <v/>
      </c>
      <c r="H1478" s="45"/>
      <c r="I1478" s="36"/>
      <c r="J1478" s="54"/>
      <c r="K1478" s="51" t="str" cm="1">
        <f t="array" ref="K1478">IFERROR(_xlfn.IFS(COUNTBLANK(H1478:J1478)=3,"",I1478="","I列に金額を入力してください",H1478="3.時間給",I1478,J1478="","J列に労働時間を入力してください",H1478="1.月給",ROUND(I1478/J1478,0),H1478="2.日給",ROUND(I1478/J1478,0)),"")</f>
        <v/>
      </c>
      <c r="L1478" s="37" t="str" cm="1">
        <f t="array" ref="L1478">IFERROR(_xlfn.IFS(E1478="","",K1478&lt;F1478,"×（法定外・特例等対象外です）",K1478&lt;G1478,"〇",K1478&gt;=G1478,"ー"),"")</f>
        <v/>
      </c>
      <c r="M1478" s="26" t="str" cm="1">
        <f t="array" ref="M1478">IFERROR(_xlfn.IFS(COUNTBLANK(D1478:K1478)=8,"",D1478="","←D列に従業員名を姓名（フルネーム）で入力してください。誤変換にお気を付け下さい。",E1478="","←E列に都道府県を入力してください。",H1478="","←H列に1.月給～3.時間給の選択肢を入力してください",I1478="","←I列に金額を入力してください",H1478=3,"",J1478="","←J列に所定労働時間を入力してください"),"")</f>
        <v/>
      </c>
    </row>
    <row r="1479" spans="2:13" ht="22" x14ac:dyDescent="0.55000000000000004">
      <c r="B1479" s="39">
        <f t="shared" si="22"/>
        <v>1471</v>
      </c>
      <c r="C1479" s="45"/>
      <c r="D1479" s="35"/>
      <c r="E1479" s="46"/>
      <c r="F1479" s="40" t="str" cm="1">
        <f t="array" ref="F1479">IFERROR(_xlfn.IFS(AND($G$3=45566,E1479="徳島"),VLOOKUP(E1479,最低賃金!$A$2:$G$49,2,FALSE),OR($G$3&lt;&gt;45566,E1479&lt;&gt;"徳島"),VLOOKUP(E1479,最低賃金!$A$2:$G$49,4,FALSE)),"")</f>
        <v/>
      </c>
      <c r="G1479" s="50" t="str">
        <f>IFERROR(VLOOKUP(E1479,最低賃金!$A$3:$G$49,6,FALSE),"")</f>
        <v/>
      </c>
      <c r="H1479" s="45"/>
      <c r="I1479" s="36"/>
      <c r="J1479" s="54"/>
      <c r="K1479" s="51" t="str" cm="1">
        <f t="array" ref="K1479">IFERROR(_xlfn.IFS(COUNTBLANK(H1479:J1479)=3,"",I1479="","I列に金額を入力してください",H1479="3.時間給",I1479,J1479="","J列に労働時間を入力してください",H1479="1.月給",ROUND(I1479/J1479,0),H1479="2.日給",ROUND(I1479/J1479,0)),"")</f>
        <v/>
      </c>
      <c r="L1479" s="37" t="str" cm="1">
        <f t="array" ref="L1479">IFERROR(_xlfn.IFS(E1479="","",K1479&lt;F1479,"×（法定外・特例等対象外です）",K1479&lt;G1479,"〇",K1479&gt;=G1479,"ー"),"")</f>
        <v/>
      </c>
      <c r="M1479" s="26" t="str" cm="1">
        <f t="array" ref="M1479">IFERROR(_xlfn.IFS(COUNTBLANK(D1479:K1479)=8,"",D1479="","←D列に従業員名を姓名（フルネーム）で入力してください。誤変換にお気を付け下さい。",E1479="","←E列に都道府県を入力してください。",H1479="","←H列に1.月給～3.時間給の選択肢を入力してください",I1479="","←I列に金額を入力してください",H1479=3,"",J1479="","←J列に所定労働時間を入力してください"),"")</f>
        <v/>
      </c>
    </row>
    <row r="1480" spans="2:13" ht="22" x14ac:dyDescent="0.55000000000000004">
      <c r="B1480" s="39">
        <f t="shared" si="22"/>
        <v>1472</v>
      </c>
      <c r="C1480" s="45"/>
      <c r="D1480" s="35"/>
      <c r="E1480" s="46"/>
      <c r="F1480" s="40" t="str" cm="1">
        <f t="array" ref="F1480">IFERROR(_xlfn.IFS(AND($G$3=45566,E1480="徳島"),VLOOKUP(E1480,最低賃金!$A$2:$G$49,2,FALSE),OR($G$3&lt;&gt;45566,E1480&lt;&gt;"徳島"),VLOOKUP(E1480,最低賃金!$A$2:$G$49,4,FALSE)),"")</f>
        <v/>
      </c>
      <c r="G1480" s="50" t="str">
        <f>IFERROR(VLOOKUP(E1480,最低賃金!$A$3:$G$49,6,FALSE),"")</f>
        <v/>
      </c>
      <c r="H1480" s="45"/>
      <c r="I1480" s="36"/>
      <c r="J1480" s="54"/>
      <c r="K1480" s="51" t="str" cm="1">
        <f t="array" ref="K1480">IFERROR(_xlfn.IFS(COUNTBLANK(H1480:J1480)=3,"",I1480="","I列に金額を入力してください",H1480="3.時間給",I1480,J1480="","J列に労働時間を入力してください",H1480="1.月給",ROUND(I1480/J1480,0),H1480="2.日給",ROUND(I1480/J1480,0)),"")</f>
        <v/>
      </c>
      <c r="L1480" s="37" t="str" cm="1">
        <f t="array" ref="L1480">IFERROR(_xlfn.IFS(E1480="","",K1480&lt;F1480,"×（法定外・特例等対象外です）",K1480&lt;G1480,"〇",K1480&gt;=G1480,"ー"),"")</f>
        <v/>
      </c>
      <c r="M1480" s="26" t="str" cm="1">
        <f t="array" ref="M1480">IFERROR(_xlfn.IFS(COUNTBLANK(D1480:K1480)=8,"",D1480="","←D列に従業員名を姓名（フルネーム）で入力してください。誤変換にお気を付け下さい。",E1480="","←E列に都道府県を入力してください。",H1480="","←H列に1.月給～3.時間給の選択肢を入力してください",I1480="","←I列に金額を入力してください",H1480=3,"",J1480="","←J列に所定労働時間を入力してください"),"")</f>
        <v/>
      </c>
    </row>
    <row r="1481" spans="2:13" ht="22" x14ac:dyDescent="0.55000000000000004">
      <c r="B1481" s="39">
        <f t="shared" si="22"/>
        <v>1473</v>
      </c>
      <c r="C1481" s="45"/>
      <c r="D1481" s="35"/>
      <c r="E1481" s="46"/>
      <c r="F1481" s="40" t="str" cm="1">
        <f t="array" ref="F1481">IFERROR(_xlfn.IFS(AND($G$3=45566,E1481="徳島"),VLOOKUP(E1481,最低賃金!$A$2:$G$49,2,FALSE),OR($G$3&lt;&gt;45566,E1481&lt;&gt;"徳島"),VLOOKUP(E1481,最低賃金!$A$2:$G$49,4,FALSE)),"")</f>
        <v/>
      </c>
      <c r="G1481" s="50" t="str">
        <f>IFERROR(VLOOKUP(E1481,最低賃金!$A$3:$G$49,6,FALSE),"")</f>
        <v/>
      </c>
      <c r="H1481" s="45"/>
      <c r="I1481" s="36"/>
      <c r="J1481" s="54"/>
      <c r="K1481" s="51" t="str" cm="1">
        <f t="array" ref="K1481">IFERROR(_xlfn.IFS(COUNTBLANK(H1481:J1481)=3,"",I1481="","I列に金額を入力してください",H1481="3.時間給",I1481,J1481="","J列に労働時間を入力してください",H1481="1.月給",ROUND(I1481/J1481,0),H1481="2.日給",ROUND(I1481/J1481,0)),"")</f>
        <v/>
      </c>
      <c r="L1481" s="37" t="str" cm="1">
        <f t="array" ref="L1481">IFERROR(_xlfn.IFS(E1481="","",K1481&lt;F1481,"×（法定外・特例等対象外です）",K1481&lt;G1481,"〇",K1481&gt;=G1481,"ー"),"")</f>
        <v/>
      </c>
      <c r="M1481" s="26" t="str" cm="1">
        <f t="array" ref="M1481">IFERROR(_xlfn.IFS(COUNTBLANK(D1481:K1481)=8,"",D1481="","←D列に従業員名を姓名（フルネーム）で入力してください。誤変換にお気を付け下さい。",E1481="","←E列に都道府県を入力してください。",H1481="","←H列に1.月給～3.時間給の選択肢を入力してください",I1481="","←I列に金額を入力してください",H1481=3,"",J1481="","←J列に所定労働時間を入力してください"),"")</f>
        <v/>
      </c>
    </row>
    <row r="1482" spans="2:13" ht="22" x14ac:dyDescent="0.55000000000000004">
      <c r="B1482" s="39">
        <f t="shared" ref="B1482:B1545" si="23">ROW()-8</f>
        <v>1474</v>
      </c>
      <c r="C1482" s="45"/>
      <c r="D1482" s="35"/>
      <c r="E1482" s="46"/>
      <c r="F1482" s="40" t="str" cm="1">
        <f t="array" ref="F1482">IFERROR(_xlfn.IFS(AND($G$3=45566,E1482="徳島"),VLOOKUP(E1482,最低賃金!$A$2:$G$49,2,FALSE),OR($G$3&lt;&gt;45566,E1482&lt;&gt;"徳島"),VLOOKUP(E1482,最低賃金!$A$2:$G$49,4,FALSE)),"")</f>
        <v/>
      </c>
      <c r="G1482" s="50" t="str">
        <f>IFERROR(VLOOKUP(E1482,最低賃金!$A$3:$G$49,6,FALSE),"")</f>
        <v/>
      </c>
      <c r="H1482" s="45"/>
      <c r="I1482" s="36"/>
      <c r="J1482" s="54"/>
      <c r="K1482" s="51" t="str" cm="1">
        <f t="array" ref="K1482">IFERROR(_xlfn.IFS(COUNTBLANK(H1482:J1482)=3,"",I1482="","I列に金額を入力してください",H1482="3.時間給",I1482,J1482="","J列に労働時間を入力してください",H1482="1.月給",ROUND(I1482/J1482,0),H1482="2.日給",ROUND(I1482/J1482,0)),"")</f>
        <v/>
      </c>
      <c r="L1482" s="37" t="str" cm="1">
        <f t="array" ref="L1482">IFERROR(_xlfn.IFS(E1482="","",K1482&lt;F1482,"×（法定外・特例等対象外です）",K1482&lt;G1482,"〇",K1482&gt;=G1482,"ー"),"")</f>
        <v/>
      </c>
      <c r="M1482" s="26" t="str" cm="1">
        <f t="array" ref="M1482">IFERROR(_xlfn.IFS(COUNTBLANK(D1482:K1482)=8,"",D1482="","←D列に従業員名を姓名（フルネーム）で入力してください。誤変換にお気を付け下さい。",E1482="","←E列に都道府県を入力してください。",H1482="","←H列に1.月給～3.時間給の選択肢を入力してください",I1482="","←I列に金額を入力してください",H1482=3,"",J1482="","←J列に所定労働時間を入力してください"),"")</f>
        <v/>
      </c>
    </row>
    <row r="1483" spans="2:13" ht="22" x14ac:dyDescent="0.55000000000000004">
      <c r="B1483" s="39">
        <f t="shared" si="23"/>
        <v>1475</v>
      </c>
      <c r="C1483" s="45"/>
      <c r="D1483" s="35"/>
      <c r="E1483" s="46"/>
      <c r="F1483" s="40" t="str" cm="1">
        <f t="array" ref="F1483">IFERROR(_xlfn.IFS(AND($G$3=45566,E1483="徳島"),VLOOKUP(E1483,最低賃金!$A$2:$G$49,2,FALSE),OR($G$3&lt;&gt;45566,E1483&lt;&gt;"徳島"),VLOOKUP(E1483,最低賃金!$A$2:$G$49,4,FALSE)),"")</f>
        <v/>
      </c>
      <c r="G1483" s="50" t="str">
        <f>IFERROR(VLOOKUP(E1483,最低賃金!$A$3:$G$49,6,FALSE),"")</f>
        <v/>
      </c>
      <c r="H1483" s="45"/>
      <c r="I1483" s="36"/>
      <c r="J1483" s="54"/>
      <c r="K1483" s="51" t="str" cm="1">
        <f t="array" ref="K1483">IFERROR(_xlfn.IFS(COUNTBLANK(H1483:J1483)=3,"",I1483="","I列に金額を入力してください",H1483="3.時間給",I1483,J1483="","J列に労働時間を入力してください",H1483="1.月給",ROUND(I1483/J1483,0),H1483="2.日給",ROUND(I1483/J1483,0)),"")</f>
        <v/>
      </c>
      <c r="L1483" s="37" t="str" cm="1">
        <f t="array" ref="L1483">IFERROR(_xlfn.IFS(E1483="","",K1483&lt;F1483,"×（法定外・特例等対象外です）",K1483&lt;G1483,"〇",K1483&gt;=G1483,"ー"),"")</f>
        <v/>
      </c>
      <c r="M1483" s="26" t="str" cm="1">
        <f t="array" ref="M1483">IFERROR(_xlfn.IFS(COUNTBLANK(D1483:K1483)=8,"",D1483="","←D列に従業員名を姓名（フルネーム）で入力してください。誤変換にお気を付け下さい。",E1483="","←E列に都道府県を入力してください。",H1483="","←H列に1.月給～3.時間給の選択肢を入力してください",I1483="","←I列に金額を入力してください",H1483=3,"",J1483="","←J列に所定労働時間を入力してください"),"")</f>
        <v/>
      </c>
    </row>
    <row r="1484" spans="2:13" ht="22" x14ac:dyDescent="0.55000000000000004">
      <c r="B1484" s="39">
        <f t="shared" si="23"/>
        <v>1476</v>
      </c>
      <c r="C1484" s="45"/>
      <c r="D1484" s="35"/>
      <c r="E1484" s="46"/>
      <c r="F1484" s="40" t="str" cm="1">
        <f t="array" ref="F1484">IFERROR(_xlfn.IFS(AND($G$3=45566,E1484="徳島"),VLOOKUP(E1484,最低賃金!$A$2:$G$49,2,FALSE),OR($G$3&lt;&gt;45566,E1484&lt;&gt;"徳島"),VLOOKUP(E1484,最低賃金!$A$2:$G$49,4,FALSE)),"")</f>
        <v/>
      </c>
      <c r="G1484" s="50" t="str">
        <f>IFERROR(VLOOKUP(E1484,最低賃金!$A$3:$G$49,6,FALSE),"")</f>
        <v/>
      </c>
      <c r="H1484" s="45"/>
      <c r="I1484" s="36"/>
      <c r="J1484" s="54"/>
      <c r="K1484" s="51" t="str" cm="1">
        <f t="array" ref="K1484">IFERROR(_xlfn.IFS(COUNTBLANK(H1484:J1484)=3,"",I1484="","I列に金額を入力してください",H1484="3.時間給",I1484,J1484="","J列に労働時間を入力してください",H1484="1.月給",ROUND(I1484/J1484,0),H1484="2.日給",ROUND(I1484/J1484,0)),"")</f>
        <v/>
      </c>
      <c r="L1484" s="37" t="str" cm="1">
        <f t="array" ref="L1484">IFERROR(_xlfn.IFS(E1484="","",K1484&lt;F1484,"×（法定外・特例等対象外です）",K1484&lt;G1484,"〇",K1484&gt;=G1484,"ー"),"")</f>
        <v/>
      </c>
      <c r="M1484" s="26" t="str" cm="1">
        <f t="array" ref="M1484">IFERROR(_xlfn.IFS(COUNTBLANK(D1484:K1484)=8,"",D1484="","←D列に従業員名を姓名（フルネーム）で入力してください。誤変換にお気を付け下さい。",E1484="","←E列に都道府県を入力してください。",H1484="","←H列に1.月給～3.時間給の選択肢を入力してください",I1484="","←I列に金額を入力してください",H1484=3,"",J1484="","←J列に所定労働時間を入力してください"),"")</f>
        <v/>
      </c>
    </row>
    <row r="1485" spans="2:13" ht="22" x14ac:dyDescent="0.55000000000000004">
      <c r="B1485" s="39">
        <f t="shared" si="23"/>
        <v>1477</v>
      </c>
      <c r="C1485" s="45"/>
      <c r="D1485" s="35"/>
      <c r="E1485" s="46"/>
      <c r="F1485" s="40" t="str" cm="1">
        <f t="array" ref="F1485">IFERROR(_xlfn.IFS(AND($G$3=45566,E1485="徳島"),VLOOKUP(E1485,最低賃金!$A$2:$G$49,2,FALSE),OR($G$3&lt;&gt;45566,E1485&lt;&gt;"徳島"),VLOOKUP(E1485,最低賃金!$A$2:$G$49,4,FALSE)),"")</f>
        <v/>
      </c>
      <c r="G1485" s="50" t="str">
        <f>IFERROR(VLOOKUP(E1485,最低賃金!$A$3:$G$49,6,FALSE),"")</f>
        <v/>
      </c>
      <c r="H1485" s="45"/>
      <c r="I1485" s="36"/>
      <c r="J1485" s="54"/>
      <c r="K1485" s="51" t="str" cm="1">
        <f t="array" ref="K1485">IFERROR(_xlfn.IFS(COUNTBLANK(H1485:J1485)=3,"",I1485="","I列に金額を入力してください",H1485="3.時間給",I1485,J1485="","J列に労働時間を入力してください",H1485="1.月給",ROUND(I1485/J1485,0),H1485="2.日給",ROUND(I1485/J1485,0)),"")</f>
        <v/>
      </c>
      <c r="L1485" s="37" t="str" cm="1">
        <f t="array" ref="L1485">IFERROR(_xlfn.IFS(E1485="","",K1485&lt;F1485,"×（法定外・特例等対象外です）",K1485&lt;G1485,"〇",K1485&gt;=G1485,"ー"),"")</f>
        <v/>
      </c>
      <c r="M1485" s="26" t="str" cm="1">
        <f t="array" ref="M1485">IFERROR(_xlfn.IFS(COUNTBLANK(D1485:K1485)=8,"",D1485="","←D列に従業員名を姓名（フルネーム）で入力してください。誤変換にお気を付け下さい。",E1485="","←E列に都道府県を入力してください。",H1485="","←H列に1.月給～3.時間給の選択肢を入力してください",I1485="","←I列に金額を入力してください",H1485=3,"",J1485="","←J列に所定労働時間を入力してください"),"")</f>
        <v/>
      </c>
    </row>
    <row r="1486" spans="2:13" ht="22" x14ac:dyDescent="0.55000000000000004">
      <c r="B1486" s="39">
        <f t="shared" si="23"/>
        <v>1478</v>
      </c>
      <c r="C1486" s="45"/>
      <c r="D1486" s="35"/>
      <c r="E1486" s="46"/>
      <c r="F1486" s="40" t="str" cm="1">
        <f t="array" ref="F1486">IFERROR(_xlfn.IFS(AND($G$3=45566,E1486="徳島"),VLOOKUP(E1486,最低賃金!$A$2:$G$49,2,FALSE),OR($G$3&lt;&gt;45566,E1486&lt;&gt;"徳島"),VLOOKUP(E1486,最低賃金!$A$2:$G$49,4,FALSE)),"")</f>
        <v/>
      </c>
      <c r="G1486" s="50" t="str">
        <f>IFERROR(VLOOKUP(E1486,最低賃金!$A$3:$G$49,6,FALSE),"")</f>
        <v/>
      </c>
      <c r="H1486" s="45"/>
      <c r="I1486" s="36"/>
      <c r="J1486" s="54"/>
      <c r="K1486" s="51" t="str" cm="1">
        <f t="array" ref="K1486">IFERROR(_xlfn.IFS(COUNTBLANK(H1486:J1486)=3,"",I1486="","I列に金額を入力してください",H1486="3.時間給",I1486,J1486="","J列に労働時間を入力してください",H1486="1.月給",ROUND(I1486/J1486,0),H1486="2.日給",ROUND(I1486/J1486,0)),"")</f>
        <v/>
      </c>
      <c r="L1486" s="37" t="str" cm="1">
        <f t="array" ref="L1486">IFERROR(_xlfn.IFS(E1486="","",K1486&lt;F1486,"×（法定外・特例等対象外です）",K1486&lt;G1486,"〇",K1486&gt;=G1486,"ー"),"")</f>
        <v/>
      </c>
      <c r="M1486" s="26" t="str" cm="1">
        <f t="array" ref="M1486">IFERROR(_xlfn.IFS(COUNTBLANK(D1486:K1486)=8,"",D1486="","←D列に従業員名を姓名（フルネーム）で入力してください。誤変換にお気を付け下さい。",E1486="","←E列に都道府県を入力してください。",H1486="","←H列に1.月給～3.時間給の選択肢を入力してください",I1486="","←I列に金額を入力してください",H1486=3,"",J1486="","←J列に所定労働時間を入力してください"),"")</f>
        <v/>
      </c>
    </row>
    <row r="1487" spans="2:13" ht="22" x14ac:dyDescent="0.55000000000000004">
      <c r="B1487" s="39">
        <f t="shared" si="23"/>
        <v>1479</v>
      </c>
      <c r="C1487" s="45"/>
      <c r="D1487" s="35"/>
      <c r="E1487" s="46"/>
      <c r="F1487" s="40" t="str" cm="1">
        <f t="array" ref="F1487">IFERROR(_xlfn.IFS(AND($G$3=45566,E1487="徳島"),VLOOKUP(E1487,最低賃金!$A$2:$G$49,2,FALSE),OR($G$3&lt;&gt;45566,E1487&lt;&gt;"徳島"),VLOOKUP(E1487,最低賃金!$A$2:$G$49,4,FALSE)),"")</f>
        <v/>
      </c>
      <c r="G1487" s="50" t="str">
        <f>IFERROR(VLOOKUP(E1487,最低賃金!$A$3:$G$49,6,FALSE),"")</f>
        <v/>
      </c>
      <c r="H1487" s="45"/>
      <c r="I1487" s="36"/>
      <c r="J1487" s="54"/>
      <c r="K1487" s="51" t="str" cm="1">
        <f t="array" ref="K1487">IFERROR(_xlfn.IFS(COUNTBLANK(H1487:J1487)=3,"",I1487="","I列に金額を入力してください",H1487="3.時間給",I1487,J1487="","J列に労働時間を入力してください",H1487="1.月給",ROUND(I1487/J1487,0),H1487="2.日給",ROUND(I1487/J1487,0)),"")</f>
        <v/>
      </c>
      <c r="L1487" s="37" t="str" cm="1">
        <f t="array" ref="L1487">IFERROR(_xlfn.IFS(E1487="","",K1487&lt;F1487,"×（法定外・特例等対象外です）",K1487&lt;G1487,"〇",K1487&gt;=G1487,"ー"),"")</f>
        <v/>
      </c>
      <c r="M1487" s="26" t="str" cm="1">
        <f t="array" ref="M1487">IFERROR(_xlfn.IFS(COUNTBLANK(D1487:K1487)=8,"",D1487="","←D列に従業員名を姓名（フルネーム）で入力してください。誤変換にお気を付け下さい。",E1487="","←E列に都道府県を入力してください。",H1487="","←H列に1.月給～3.時間給の選択肢を入力してください",I1487="","←I列に金額を入力してください",H1487=3,"",J1487="","←J列に所定労働時間を入力してください"),"")</f>
        <v/>
      </c>
    </row>
    <row r="1488" spans="2:13" ht="22" x14ac:dyDescent="0.55000000000000004">
      <c r="B1488" s="39">
        <f t="shared" si="23"/>
        <v>1480</v>
      </c>
      <c r="C1488" s="45"/>
      <c r="D1488" s="35"/>
      <c r="E1488" s="46"/>
      <c r="F1488" s="40" t="str" cm="1">
        <f t="array" ref="F1488">IFERROR(_xlfn.IFS(AND($G$3=45566,E1488="徳島"),VLOOKUP(E1488,最低賃金!$A$2:$G$49,2,FALSE),OR($G$3&lt;&gt;45566,E1488&lt;&gt;"徳島"),VLOOKUP(E1488,最低賃金!$A$2:$G$49,4,FALSE)),"")</f>
        <v/>
      </c>
      <c r="G1488" s="50" t="str">
        <f>IFERROR(VLOOKUP(E1488,最低賃金!$A$3:$G$49,6,FALSE),"")</f>
        <v/>
      </c>
      <c r="H1488" s="45"/>
      <c r="I1488" s="36"/>
      <c r="J1488" s="54"/>
      <c r="K1488" s="51" t="str" cm="1">
        <f t="array" ref="K1488">IFERROR(_xlfn.IFS(COUNTBLANK(H1488:J1488)=3,"",I1488="","I列に金額を入力してください",H1488="3.時間給",I1488,J1488="","J列に労働時間を入力してください",H1488="1.月給",ROUND(I1488/J1488,0),H1488="2.日給",ROUND(I1488/J1488,0)),"")</f>
        <v/>
      </c>
      <c r="L1488" s="37" t="str" cm="1">
        <f t="array" ref="L1488">IFERROR(_xlfn.IFS(E1488="","",K1488&lt;F1488,"×（法定外・特例等対象外です）",K1488&lt;G1488,"〇",K1488&gt;=G1488,"ー"),"")</f>
        <v/>
      </c>
      <c r="M1488" s="26" t="str" cm="1">
        <f t="array" ref="M1488">IFERROR(_xlfn.IFS(COUNTBLANK(D1488:K1488)=8,"",D1488="","←D列に従業員名を姓名（フルネーム）で入力してください。誤変換にお気を付け下さい。",E1488="","←E列に都道府県を入力してください。",H1488="","←H列に1.月給～3.時間給の選択肢を入力してください",I1488="","←I列に金額を入力してください",H1488=3,"",J1488="","←J列に所定労働時間を入力してください"),"")</f>
        <v/>
      </c>
    </row>
    <row r="1489" spans="2:13" ht="22" x14ac:dyDescent="0.55000000000000004">
      <c r="B1489" s="39">
        <f t="shared" si="23"/>
        <v>1481</v>
      </c>
      <c r="C1489" s="45"/>
      <c r="D1489" s="35"/>
      <c r="E1489" s="46"/>
      <c r="F1489" s="40" t="str" cm="1">
        <f t="array" ref="F1489">IFERROR(_xlfn.IFS(AND($G$3=45566,E1489="徳島"),VLOOKUP(E1489,最低賃金!$A$2:$G$49,2,FALSE),OR($G$3&lt;&gt;45566,E1489&lt;&gt;"徳島"),VLOOKUP(E1489,最低賃金!$A$2:$G$49,4,FALSE)),"")</f>
        <v/>
      </c>
      <c r="G1489" s="50" t="str">
        <f>IFERROR(VLOOKUP(E1489,最低賃金!$A$3:$G$49,6,FALSE),"")</f>
        <v/>
      </c>
      <c r="H1489" s="45"/>
      <c r="I1489" s="36"/>
      <c r="J1489" s="54"/>
      <c r="K1489" s="51" t="str" cm="1">
        <f t="array" ref="K1489">IFERROR(_xlfn.IFS(COUNTBLANK(H1489:J1489)=3,"",I1489="","I列に金額を入力してください",H1489="3.時間給",I1489,J1489="","J列に労働時間を入力してください",H1489="1.月給",ROUND(I1489/J1489,0),H1489="2.日給",ROUND(I1489/J1489,0)),"")</f>
        <v/>
      </c>
      <c r="L1489" s="37" t="str" cm="1">
        <f t="array" ref="L1489">IFERROR(_xlfn.IFS(E1489="","",K1489&lt;F1489,"×（法定外・特例等対象外です）",K1489&lt;G1489,"〇",K1489&gt;=G1489,"ー"),"")</f>
        <v/>
      </c>
      <c r="M1489" s="26" t="str" cm="1">
        <f t="array" ref="M1489">IFERROR(_xlfn.IFS(COUNTBLANK(D1489:K1489)=8,"",D1489="","←D列に従業員名を姓名（フルネーム）で入力してください。誤変換にお気を付け下さい。",E1489="","←E列に都道府県を入力してください。",H1489="","←H列に1.月給～3.時間給の選択肢を入力してください",I1489="","←I列に金額を入力してください",H1489=3,"",J1489="","←J列に所定労働時間を入力してください"),"")</f>
        <v/>
      </c>
    </row>
    <row r="1490" spans="2:13" ht="22" x14ac:dyDescent="0.55000000000000004">
      <c r="B1490" s="39">
        <f t="shared" si="23"/>
        <v>1482</v>
      </c>
      <c r="C1490" s="45"/>
      <c r="D1490" s="35"/>
      <c r="E1490" s="46"/>
      <c r="F1490" s="40" t="str" cm="1">
        <f t="array" ref="F1490">IFERROR(_xlfn.IFS(AND($G$3=45566,E1490="徳島"),VLOOKUP(E1490,最低賃金!$A$2:$G$49,2,FALSE),OR($G$3&lt;&gt;45566,E1490&lt;&gt;"徳島"),VLOOKUP(E1490,最低賃金!$A$2:$G$49,4,FALSE)),"")</f>
        <v/>
      </c>
      <c r="G1490" s="50" t="str">
        <f>IFERROR(VLOOKUP(E1490,最低賃金!$A$3:$G$49,6,FALSE),"")</f>
        <v/>
      </c>
      <c r="H1490" s="45"/>
      <c r="I1490" s="36"/>
      <c r="J1490" s="54"/>
      <c r="K1490" s="51" t="str" cm="1">
        <f t="array" ref="K1490">IFERROR(_xlfn.IFS(COUNTBLANK(H1490:J1490)=3,"",I1490="","I列に金額を入力してください",H1490="3.時間給",I1490,J1490="","J列に労働時間を入力してください",H1490="1.月給",ROUND(I1490/J1490,0),H1490="2.日給",ROUND(I1490/J1490,0)),"")</f>
        <v/>
      </c>
      <c r="L1490" s="37" t="str" cm="1">
        <f t="array" ref="L1490">IFERROR(_xlfn.IFS(E1490="","",K1490&lt;F1490,"×（法定外・特例等対象外です）",K1490&lt;G1490,"〇",K1490&gt;=G1490,"ー"),"")</f>
        <v/>
      </c>
      <c r="M1490" s="26" t="str" cm="1">
        <f t="array" ref="M1490">IFERROR(_xlfn.IFS(COUNTBLANK(D1490:K1490)=8,"",D1490="","←D列に従業員名を姓名（フルネーム）で入力してください。誤変換にお気を付け下さい。",E1490="","←E列に都道府県を入力してください。",H1490="","←H列に1.月給～3.時間給の選択肢を入力してください",I1490="","←I列に金額を入力してください",H1490=3,"",J1490="","←J列に所定労働時間を入力してください"),"")</f>
        <v/>
      </c>
    </row>
    <row r="1491" spans="2:13" ht="22" x14ac:dyDescent="0.55000000000000004">
      <c r="B1491" s="39">
        <f t="shared" si="23"/>
        <v>1483</v>
      </c>
      <c r="C1491" s="45"/>
      <c r="D1491" s="35"/>
      <c r="E1491" s="46"/>
      <c r="F1491" s="40" t="str" cm="1">
        <f t="array" ref="F1491">IFERROR(_xlfn.IFS(AND($G$3=45566,E1491="徳島"),VLOOKUP(E1491,最低賃金!$A$2:$G$49,2,FALSE),OR($G$3&lt;&gt;45566,E1491&lt;&gt;"徳島"),VLOOKUP(E1491,最低賃金!$A$2:$G$49,4,FALSE)),"")</f>
        <v/>
      </c>
      <c r="G1491" s="50" t="str">
        <f>IFERROR(VLOOKUP(E1491,最低賃金!$A$3:$G$49,6,FALSE),"")</f>
        <v/>
      </c>
      <c r="H1491" s="45"/>
      <c r="I1491" s="36"/>
      <c r="J1491" s="54"/>
      <c r="K1491" s="51" t="str" cm="1">
        <f t="array" ref="K1491">IFERROR(_xlfn.IFS(COUNTBLANK(H1491:J1491)=3,"",I1491="","I列に金額を入力してください",H1491="3.時間給",I1491,J1491="","J列に労働時間を入力してください",H1491="1.月給",ROUND(I1491/J1491,0),H1491="2.日給",ROUND(I1491/J1491,0)),"")</f>
        <v/>
      </c>
      <c r="L1491" s="37" t="str" cm="1">
        <f t="array" ref="L1491">IFERROR(_xlfn.IFS(E1491="","",K1491&lt;F1491,"×（法定外・特例等対象外です）",K1491&lt;G1491,"〇",K1491&gt;=G1491,"ー"),"")</f>
        <v/>
      </c>
      <c r="M1491" s="26" t="str" cm="1">
        <f t="array" ref="M1491">IFERROR(_xlfn.IFS(COUNTBLANK(D1491:K1491)=8,"",D1491="","←D列に従業員名を姓名（フルネーム）で入力してください。誤変換にお気を付け下さい。",E1491="","←E列に都道府県を入力してください。",H1491="","←H列に1.月給～3.時間給の選択肢を入力してください",I1491="","←I列に金額を入力してください",H1491=3,"",J1491="","←J列に所定労働時間を入力してください"),"")</f>
        <v/>
      </c>
    </row>
    <row r="1492" spans="2:13" ht="22" x14ac:dyDescent="0.55000000000000004">
      <c r="B1492" s="39">
        <f t="shared" si="23"/>
        <v>1484</v>
      </c>
      <c r="C1492" s="45"/>
      <c r="D1492" s="35"/>
      <c r="E1492" s="46"/>
      <c r="F1492" s="40" t="str" cm="1">
        <f t="array" ref="F1492">IFERROR(_xlfn.IFS(AND($G$3=45566,E1492="徳島"),VLOOKUP(E1492,最低賃金!$A$2:$G$49,2,FALSE),OR($G$3&lt;&gt;45566,E1492&lt;&gt;"徳島"),VLOOKUP(E1492,最低賃金!$A$2:$G$49,4,FALSE)),"")</f>
        <v/>
      </c>
      <c r="G1492" s="50" t="str">
        <f>IFERROR(VLOOKUP(E1492,最低賃金!$A$3:$G$49,6,FALSE),"")</f>
        <v/>
      </c>
      <c r="H1492" s="45"/>
      <c r="I1492" s="36"/>
      <c r="J1492" s="54"/>
      <c r="K1492" s="51" t="str" cm="1">
        <f t="array" ref="K1492">IFERROR(_xlfn.IFS(COUNTBLANK(H1492:J1492)=3,"",I1492="","I列に金額を入力してください",H1492="3.時間給",I1492,J1492="","J列に労働時間を入力してください",H1492="1.月給",ROUND(I1492/J1492,0),H1492="2.日給",ROUND(I1492/J1492,0)),"")</f>
        <v/>
      </c>
      <c r="L1492" s="37" t="str" cm="1">
        <f t="array" ref="L1492">IFERROR(_xlfn.IFS(E1492="","",K1492&lt;F1492,"×（法定外・特例等対象外です）",K1492&lt;G1492,"〇",K1492&gt;=G1492,"ー"),"")</f>
        <v/>
      </c>
      <c r="M1492" s="26" t="str" cm="1">
        <f t="array" ref="M1492">IFERROR(_xlfn.IFS(COUNTBLANK(D1492:K1492)=8,"",D1492="","←D列に従業員名を姓名（フルネーム）で入力してください。誤変換にお気を付け下さい。",E1492="","←E列に都道府県を入力してください。",H1492="","←H列に1.月給～3.時間給の選択肢を入力してください",I1492="","←I列に金額を入力してください",H1492=3,"",J1492="","←J列に所定労働時間を入力してください"),"")</f>
        <v/>
      </c>
    </row>
    <row r="1493" spans="2:13" ht="22" x14ac:dyDescent="0.55000000000000004">
      <c r="B1493" s="39">
        <f t="shared" si="23"/>
        <v>1485</v>
      </c>
      <c r="C1493" s="45"/>
      <c r="D1493" s="35"/>
      <c r="E1493" s="46"/>
      <c r="F1493" s="40" t="str" cm="1">
        <f t="array" ref="F1493">IFERROR(_xlfn.IFS(AND($G$3=45566,E1493="徳島"),VLOOKUP(E1493,最低賃金!$A$2:$G$49,2,FALSE),OR($G$3&lt;&gt;45566,E1493&lt;&gt;"徳島"),VLOOKUP(E1493,最低賃金!$A$2:$G$49,4,FALSE)),"")</f>
        <v/>
      </c>
      <c r="G1493" s="50" t="str">
        <f>IFERROR(VLOOKUP(E1493,最低賃金!$A$3:$G$49,6,FALSE),"")</f>
        <v/>
      </c>
      <c r="H1493" s="45"/>
      <c r="I1493" s="36"/>
      <c r="J1493" s="54"/>
      <c r="K1493" s="51" t="str" cm="1">
        <f t="array" ref="K1493">IFERROR(_xlfn.IFS(COUNTBLANK(H1493:J1493)=3,"",I1493="","I列に金額を入力してください",H1493="3.時間給",I1493,J1493="","J列に労働時間を入力してください",H1493="1.月給",ROUND(I1493/J1493,0),H1493="2.日給",ROUND(I1493/J1493,0)),"")</f>
        <v/>
      </c>
      <c r="L1493" s="37" t="str" cm="1">
        <f t="array" ref="L1493">IFERROR(_xlfn.IFS(E1493="","",K1493&lt;F1493,"×（法定外・特例等対象外です）",K1493&lt;G1493,"〇",K1493&gt;=G1493,"ー"),"")</f>
        <v/>
      </c>
      <c r="M1493" s="26" t="str" cm="1">
        <f t="array" ref="M1493">IFERROR(_xlfn.IFS(COUNTBLANK(D1493:K1493)=8,"",D1493="","←D列に従業員名を姓名（フルネーム）で入力してください。誤変換にお気を付け下さい。",E1493="","←E列に都道府県を入力してください。",H1493="","←H列に1.月給～3.時間給の選択肢を入力してください",I1493="","←I列に金額を入力してください",H1493=3,"",J1493="","←J列に所定労働時間を入力してください"),"")</f>
        <v/>
      </c>
    </row>
    <row r="1494" spans="2:13" ht="22" x14ac:dyDescent="0.55000000000000004">
      <c r="B1494" s="39">
        <f t="shared" si="23"/>
        <v>1486</v>
      </c>
      <c r="C1494" s="45"/>
      <c r="D1494" s="35"/>
      <c r="E1494" s="46"/>
      <c r="F1494" s="40" t="str" cm="1">
        <f t="array" ref="F1494">IFERROR(_xlfn.IFS(AND($G$3=45566,E1494="徳島"),VLOOKUP(E1494,最低賃金!$A$2:$G$49,2,FALSE),OR($G$3&lt;&gt;45566,E1494&lt;&gt;"徳島"),VLOOKUP(E1494,最低賃金!$A$2:$G$49,4,FALSE)),"")</f>
        <v/>
      </c>
      <c r="G1494" s="50" t="str">
        <f>IFERROR(VLOOKUP(E1494,最低賃金!$A$3:$G$49,6,FALSE),"")</f>
        <v/>
      </c>
      <c r="H1494" s="45"/>
      <c r="I1494" s="36"/>
      <c r="J1494" s="54"/>
      <c r="K1494" s="51" t="str" cm="1">
        <f t="array" ref="K1494">IFERROR(_xlfn.IFS(COUNTBLANK(H1494:J1494)=3,"",I1494="","I列に金額を入力してください",H1494="3.時間給",I1494,J1494="","J列に労働時間を入力してください",H1494="1.月給",ROUND(I1494/J1494,0),H1494="2.日給",ROUND(I1494/J1494,0)),"")</f>
        <v/>
      </c>
      <c r="L1494" s="37" t="str" cm="1">
        <f t="array" ref="L1494">IFERROR(_xlfn.IFS(E1494="","",K1494&lt;F1494,"×（法定外・特例等対象外です）",K1494&lt;G1494,"〇",K1494&gt;=G1494,"ー"),"")</f>
        <v/>
      </c>
      <c r="M1494" s="26" t="str" cm="1">
        <f t="array" ref="M1494">IFERROR(_xlfn.IFS(COUNTBLANK(D1494:K1494)=8,"",D1494="","←D列に従業員名を姓名（フルネーム）で入力してください。誤変換にお気を付け下さい。",E1494="","←E列に都道府県を入力してください。",H1494="","←H列に1.月給～3.時間給の選択肢を入力してください",I1494="","←I列に金額を入力してください",H1494=3,"",J1494="","←J列に所定労働時間を入力してください"),"")</f>
        <v/>
      </c>
    </row>
    <row r="1495" spans="2:13" ht="22" x14ac:dyDescent="0.55000000000000004">
      <c r="B1495" s="39">
        <f t="shared" si="23"/>
        <v>1487</v>
      </c>
      <c r="C1495" s="45"/>
      <c r="D1495" s="35"/>
      <c r="E1495" s="46"/>
      <c r="F1495" s="40" t="str" cm="1">
        <f t="array" ref="F1495">IFERROR(_xlfn.IFS(AND($G$3=45566,E1495="徳島"),VLOOKUP(E1495,最低賃金!$A$2:$G$49,2,FALSE),OR($G$3&lt;&gt;45566,E1495&lt;&gt;"徳島"),VLOOKUP(E1495,最低賃金!$A$2:$G$49,4,FALSE)),"")</f>
        <v/>
      </c>
      <c r="G1495" s="50" t="str">
        <f>IFERROR(VLOOKUP(E1495,最低賃金!$A$3:$G$49,6,FALSE),"")</f>
        <v/>
      </c>
      <c r="H1495" s="45"/>
      <c r="I1495" s="36"/>
      <c r="J1495" s="54"/>
      <c r="K1495" s="51" t="str" cm="1">
        <f t="array" ref="K1495">IFERROR(_xlfn.IFS(COUNTBLANK(H1495:J1495)=3,"",I1495="","I列に金額を入力してください",H1495="3.時間給",I1495,J1495="","J列に労働時間を入力してください",H1495="1.月給",ROUND(I1495/J1495,0),H1495="2.日給",ROUND(I1495/J1495,0)),"")</f>
        <v/>
      </c>
      <c r="L1495" s="37" t="str" cm="1">
        <f t="array" ref="L1495">IFERROR(_xlfn.IFS(E1495="","",K1495&lt;F1495,"×（法定外・特例等対象外です）",K1495&lt;G1495,"〇",K1495&gt;=G1495,"ー"),"")</f>
        <v/>
      </c>
      <c r="M1495" s="26" t="str" cm="1">
        <f t="array" ref="M1495">IFERROR(_xlfn.IFS(COUNTBLANK(D1495:K1495)=8,"",D1495="","←D列に従業員名を姓名（フルネーム）で入力してください。誤変換にお気を付け下さい。",E1495="","←E列に都道府県を入力してください。",H1495="","←H列に1.月給～3.時間給の選択肢を入力してください",I1495="","←I列に金額を入力してください",H1495=3,"",J1495="","←J列に所定労働時間を入力してください"),"")</f>
        <v/>
      </c>
    </row>
    <row r="1496" spans="2:13" ht="22" x14ac:dyDescent="0.55000000000000004">
      <c r="B1496" s="39">
        <f t="shared" si="23"/>
        <v>1488</v>
      </c>
      <c r="C1496" s="45"/>
      <c r="D1496" s="35"/>
      <c r="E1496" s="46"/>
      <c r="F1496" s="40" t="str" cm="1">
        <f t="array" ref="F1496">IFERROR(_xlfn.IFS(AND($G$3=45566,E1496="徳島"),VLOOKUP(E1496,最低賃金!$A$2:$G$49,2,FALSE),OR($G$3&lt;&gt;45566,E1496&lt;&gt;"徳島"),VLOOKUP(E1496,最低賃金!$A$2:$G$49,4,FALSE)),"")</f>
        <v/>
      </c>
      <c r="G1496" s="50" t="str">
        <f>IFERROR(VLOOKUP(E1496,最低賃金!$A$3:$G$49,6,FALSE),"")</f>
        <v/>
      </c>
      <c r="H1496" s="45"/>
      <c r="I1496" s="36"/>
      <c r="J1496" s="54"/>
      <c r="K1496" s="51" t="str" cm="1">
        <f t="array" ref="K1496">IFERROR(_xlfn.IFS(COUNTBLANK(H1496:J1496)=3,"",I1496="","I列に金額を入力してください",H1496="3.時間給",I1496,J1496="","J列に労働時間を入力してください",H1496="1.月給",ROUND(I1496/J1496,0),H1496="2.日給",ROUND(I1496/J1496,0)),"")</f>
        <v/>
      </c>
      <c r="L1496" s="37" t="str" cm="1">
        <f t="array" ref="L1496">IFERROR(_xlfn.IFS(E1496="","",K1496&lt;F1496,"×（法定外・特例等対象外です）",K1496&lt;G1496,"〇",K1496&gt;=G1496,"ー"),"")</f>
        <v/>
      </c>
      <c r="M1496" s="26" t="str" cm="1">
        <f t="array" ref="M1496">IFERROR(_xlfn.IFS(COUNTBLANK(D1496:K1496)=8,"",D1496="","←D列に従業員名を姓名（フルネーム）で入力してください。誤変換にお気を付け下さい。",E1496="","←E列に都道府県を入力してください。",H1496="","←H列に1.月給～3.時間給の選択肢を入力してください",I1496="","←I列に金額を入力してください",H1496=3,"",J1496="","←J列に所定労働時間を入力してください"),"")</f>
        <v/>
      </c>
    </row>
    <row r="1497" spans="2:13" ht="22" x14ac:dyDescent="0.55000000000000004">
      <c r="B1497" s="39">
        <f t="shared" si="23"/>
        <v>1489</v>
      </c>
      <c r="C1497" s="45"/>
      <c r="D1497" s="35"/>
      <c r="E1497" s="46"/>
      <c r="F1497" s="40" t="str" cm="1">
        <f t="array" ref="F1497">IFERROR(_xlfn.IFS(AND($G$3=45566,E1497="徳島"),VLOOKUP(E1497,最低賃金!$A$2:$G$49,2,FALSE),OR($G$3&lt;&gt;45566,E1497&lt;&gt;"徳島"),VLOOKUP(E1497,最低賃金!$A$2:$G$49,4,FALSE)),"")</f>
        <v/>
      </c>
      <c r="G1497" s="50" t="str">
        <f>IFERROR(VLOOKUP(E1497,最低賃金!$A$3:$G$49,6,FALSE),"")</f>
        <v/>
      </c>
      <c r="H1497" s="45"/>
      <c r="I1497" s="36"/>
      <c r="J1497" s="54"/>
      <c r="K1497" s="51" t="str" cm="1">
        <f t="array" ref="K1497">IFERROR(_xlfn.IFS(COUNTBLANK(H1497:J1497)=3,"",I1497="","I列に金額を入力してください",H1497="3.時間給",I1497,J1497="","J列に労働時間を入力してください",H1497="1.月給",ROUND(I1497/J1497,0),H1497="2.日給",ROUND(I1497/J1497,0)),"")</f>
        <v/>
      </c>
      <c r="L1497" s="37" t="str" cm="1">
        <f t="array" ref="L1497">IFERROR(_xlfn.IFS(E1497="","",K1497&lt;F1497,"×（法定外・特例等対象外です）",K1497&lt;G1497,"〇",K1497&gt;=G1497,"ー"),"")</f>
        <v/>
      </c>
      <c r="M1497" s="26" t="str" cm="1">
        <f t="array" ref="M1497">IFERROR(_xlfn.IFS(COUNTBLANK(D1497:K1497)=8,"",D1497="","←D列に従業員名を姓名（フルネーム）で入力してください。誤変換にお気を付け下さい。",E1497="","←E列に都道府県を入力してください。",H1497="","←H列に1.月給～3.時間給の選択肢を入力してください",I1497="","←I列に金額を入力してください",H1497=3,"",J1497="","←J列に所定労働時間を入力してください"),"")</f>
        <v/>
      </c>
    </row>
    <row r="1498" spans="2:13" ht="22" x14ac:dyDescent="0.55000000000000004">
      <c r="B1498" s="39">
        <f t="shared" si="23"/>
        <v>1490</v>
      </c>
      <c r="C1498" s="45"/>
      <c r="D1498" s="35"/>
      <c r="E1498" s="46"/>
      <c r="F1498" s="40" t="str" cm="1">
        <f t="array" ref="F1498">IFERROR(_xlfn.IFS(AND($G$3=45566,E1498="徳島"),VLOOKUP(E1498,最低賃金!$A$2:$G$49,2,FALSE),OR($G$3&lt;&gt;45566,E1498&lt;&gt;"徳島"),VLOOKUP(E1498,最低賃金!$A$2:$G$49,4,FALSE)),"")</f>
        <v/>
      </c>
      <c r="G1498" s="50" t="str">
        <f>IFERROR(VLOOKUP(E1498,最低賃金!$A$3:$G$49,6,FALSE),"")</f>
        <v/>
      </c>
      <c r="H1498" s="45"/>
      <c r="I1498" s="36"/>
      <c r="J1498" s="54"/>
      <c r="K1498" s="51" t="str" cm="1">
        <f t="array" ref="K1498">IFERROR(_xlfn.IFS(COUNTBLANK(H1498:J1498)=3,"",I1498="","I列に金額を入力してください",H1498="3.時間給",I1498,J1498="","J列に労働時間を入力してください",H1498="1.月給",ROUND(I1498/J1498,0),H1498="2.日給",ROUND(I1498/J1498,0)),"")</f>
        <v/>
      </c>
      <c r="L1498" s="37" t="str" cm="1">
        <f t="array" ref="L1498">IFERROR(_xlfn.IFS(E1498="","",K1498&lt;F1498,"×（法定外・特例等対象外です）",K1498&lt;G1498,"〇",K1498&gt;=G1498,"ー"),"")</f>
        <v/>
      </c>
      <c r="M1498" s="26" t="str" cm="1">
        <f t="array" ref="M1498">IFERROR(_xlfn.IFS(COUNTBLANK(D1498:K1498)=8,"",D1498="","←D列に従業員名を姓名（フルネーム）で入力してください。誤変換にお気を付け下さい。",E1498="","←E列に都道府県を入力してください。",H1498="","←H列に1.月給～3.時間給の選択肢を入力してください",I1498="","←I列に金額を入力してください",H1498=3,"",J1498="","←J列に所定労働時間を入力してください"),"")</f>
        <v/>
      </c>
    </row>
    <row r="1499" spans="2:13" ht="22" x14ac:dyDescent="0.55000000000000004">
      <c r="B1499" s="39">
        <f t="shared" si="23"/>
        <v>1491</v>
      </c>
      <c r="C1499" s="45"/>
      <c r="D1499" s="35"/>
      <c r="E1499" s="46"/>
      <c r="F1499" s="40" t="str" cm="1">
        <f t="array" ref="F1499">IFERROR(_xlfn.IFS(AND($G$3=45566,E1499="徳島"),VLOOKUP(E1499,最低賃金!$A$2:$G$49,2,FALSE),OR($G$3&lt;&gt;45566,E1499&lt;&gt;"徳島"),VLOOKUP(E1499,最低賃金!$A$2:$G$49,4,FALSE)),"")</f>
        <v/>
      </c>
      <c r="G1499" s="50" t="str">
        <f>IFERROR(VLOOKUP(E1499,最低賃金!$A$3:$G$49,6,FALSE),"")</f>
        <v/>
      </c>
      <c r="H1499" s="45"/>
      <c r="I1499" s="36"/>
      <c r="J1499" s="54"/>
      <c r="K1499" s="51" t="str" cm="1">
        <f t="array" ref="K1499">IFERROR(_xlfn.IFS(COUNTBLANK(H1499:J1499)=3,"",I1499="","I列に金額を入力してください",H1499="3.時間給",I1499,J1499="","J列に労働時間を入力してください",H1499="1.月給",ROUND(I1499/J1499,0),H1499="2.日給",ROUND(I1499/J1499,0)),"")</f>
        <v/>
      </c>
      <c r="L1499" s="37" t="str" cm="1">
        <f t="array" ref="L1499">IFERROR(_xlfn.IFS(E1499="","",K1499&lt;F1499,"×（法定外・特例等対象外です）",K1499&lt;G1499,"〇",K1499&gt;=G1499,"ー"),"")</f>
        <v/>
      </c>
      <c r="M1499" s="26" t="str" cm="1">
        <f t="array" ref="M1499">IFERROR(_xlfn.IFS(COUNTBLANK(D1499:K1499)=8,"",D1499="","←D列に従業員名を姓名（フルネーム）で入力してください。誤変換にお気を付け下さい。",E1499="","←E列に都道府県を入力してください。",H1499="","←H列に1.月給～3.時間給の選択肢を入力してください",I1499="","←I列に金額を入力してください",H1499=3,"",J1499="","←J列に所定労働時間を入力してください"),"")</f>
        <v/>
      </c>
    </row>
    <row r="1500" spans="2:13" ht="22" x14ac:dyDescent="0.55000000000000004">
      <c r="B1500" s="39">
        <f t="shared" si="23"/>
        <v>1492</v>
      </c>
      <c r="C1500" s="45"/>
      <c r="D1500" s="35"/>
      <c r="E1500" s="46"/>
      <c r="F1500" s="40" t="str" cm="1">
        <f t="array" ref="F1500">IFERROR(_xlfn.IFS(AND($G$3=45566,E1500="徳島"),VLOOKUP(E1500,最低賃金!$A$2:$G$49,2,FALSE),OR($G$3&lt;&gt;45566,E1500&lt;&gt;"徳島"),VLOOKUP(E1500,最低賃金!$A$2:$G$49,4,FALSE)),"")</f>
        <v/>
      </c>
      <c r="G1500" s="50" t="str">
        <f>IFERROR(VLOOKUP(E1500,最低賃金!$A$3:$G$49,6,FALSE),"")</f>
        <v/>
      </c>
      <c r="H1500" s="45"/>
      <c r="I1500" s="36"/>
      <c r="J1500" s="54"/>
      <c r="K1500" s="51" t="str" cm="1">
        <f t="array" ref="K1500">IFERROR(_xlfn.IFS(COUNTBLANK(H1500:J1500)=3,"",I1500="","I列に金額を入力してください",H1500="3.時間給",I1500,J1500="","J列に労働時間を入力してください",H1500="1.月給",ROUND(I1500/J1500,0),H1500="2.日給",ROUND(I1500/J1500,0)),"")</f>
        <v/>
      </c>
      <c r="L1500" s="37" t="str" cm="1">
        <f t="array" ref="L1500">IFERROR(_xlfn.IFS(E1500="","",K1500&lt;F1500,"×（法定外・特例等対象外です）",K1500&lt;G1500,"〇",K1500&gt;=G1500,"ー"),"")</f>
        <v/>
      </c>
      <c r="M1500" s="26" t="str" cm="1">
        <f t="array" ref="M1500">IFERROR(_xlfn.IFS(COUNTBLANK(D1500:K1500)=8,"",D1500="","←D列に従業員名を姓名（フルネーム）で入力してください。誤変換にお気を付け下さい。",E1500="","←E列に都道府県を入力してください。",H1500="","←H列に1.月給～3.時間給の選択肢を入力してください",I1500="","←I列に金額を入力してください",H1500=3,"",J1500="","←J列に所定労働時間を入力してください"),"")</f>
        <v/>
      </c>
    </row>
    <row r="1501" spans="2:13" ht="22" x14ac:dyDescent="0.55000000000000004">
      <c r="B1501" s="39">
        <f t="shared" si="23"/>
        <v>1493</v>
      </c>
      <c r="C1501" s="45"/>
      <c r="D1501" s="35"/>
      <c r="E1501" s="46"/>
      <c r="F1501" s="40" t="str" cm="1">
        <f t="array" ref="F1501">IFERROR(_xlfn.IFS(AND($G$3=45566,E1501="徳島"),VLOOKUP(E1501,最低賃金!$A$2:$G$49,2,FALSE),OR($G$3&lt;&gt;45566,E1501&lt;&gt;"徳島"),VLOOKUP(E1501,最低賃金!$A$2:$G$49,4,FALSE)),"")</f>
        <v/>
      </c>
      <c r="G1501" s="50" t="str">
        <f>IFERROR(VLOOKUP(E1501,最低賃金!$A$3:$G$49,6,FALSE),"")</f>
        <v/>
      </c>
      <c r="H1501" s="45"/>
      <c r="I1501" s="36"/>
      <c r="J1501" s="54"/>
      <c r="K1501" s="51" t="str" cm="1">
        <f t="array" ref="K1501">IFERROR(_xlfn.IFS(COUNTBLANK(H1501:J1501)=3,"",I1501="","I列に金額を入力してください",H1501="3.時間給",I1501,J1501="","J列に労働時間を入力してください",H1501="1.月給",ROUND(I1501/J1501,0),H1501="2.日給",ROUND(I1501/J1501,0)),"")</f>
        <v/>
      </c>
      <c r="L1501" s="37" t="str" cm="1">
        <f t="array" ref="L1501">IFERROR(_xlfn.IFS(E1501="","",K1501&lt;F1501,"×（法定外・特例等対象外です）",K1501&lt;G1501,"〇",K1501&gt;=G1501,"ー"),"")</f>
        <v/>
      </c>
      <c r="M1501" s="26" t="str" cm="1">
        <f t="array" ref="M1501">IFERROR(_xlfn.IFS(COUNTBLANK(D1501:K1501)=8,"",D1501="","←D列に従業員名を姓名（フルネーム）で入力してください。誤変換にお気を付け下さい。",E1501="","←E列に都道府県を入力してください。",H1501="","←H列に1.月給～3.時間給の選択肢を入力してください",I1501="","←I列に金額を入力してください",H1501=3,"",J1501="","←J列に所定労働時間を入力してください"),"")</f>
        <v/>
      </c>
    </row>
    <row r="1502" spans="2:13" ht="22" x14ac:dyDescent="0.55000000000000004">
      <c r="B1502" s="39">
        <f t="shared" si="23"/>
        <v>1494</v>
      </c>
      <c r="C1502" s="45"/>
      <c r="D1502" s="35"/>
      <c r="E1502" s="46"/>
      <c r="F1502" s="40" t="str" cm="1">
        <f t="array" ref="F1502">IFERROR(_xlfn.IFS(AND($G$3=45566,E1502="徳島"),VLOOKUP(E1502,最低賃金!$A$2:$G$49,2,FALSE),OR($G$3&lt;&gt;45566,E1502&lt;&gt;"徳島"),VLOOKUP(E1502,最低賃金!$A$2:$G$49,4,FALSE)),"")</f>
        <v/>
      </c>
      <c r="G1502" s="50" t="str">
        <f>IFERROR(VLOOKUP(E1502,最低賃金!$A$3:$G$49,6,FALSE),"")</f>
        <v/>
      </c>
      <c r="H1502" s="45"/>
      <c r="I1502" s="36"/>
      <c r="J1502" s="54"/>
      <c r="K1502" s="51" t="str" cm="1">
        <f t="array" ref="K1502">IFERROR(_xlfn.IFS(COUNTBLANK(H1502:J1502)=3,"",I1502="","I列に金額を入力してください",H1502="3.時間給",I1502,J1502="","J列に労働時間を入力してください",H1502="1.月給",ROUND(I1502/J1502,0),H1502="2.日給",ROUND(I1502/J1502,0)),"")</f>
        <v/>
      </c>
      <c r="L1502" s="37" t="str" cm="1">
        <f t="array" ref="L1502">IFERROR(_xlfn.IFS(E1502="","",K1502&lt;F1502,"×（法定外・特例等対象外です）",K1502&lt;G1502,"〇",K1502&gt;=G1502,"ー"),"")</f>
        <v/>
      </c>
      <c r="M1502" s="26" t="str" cm="1">
        <f t="array" ref="M1502">IFERROR(_xlfn.IFS(COUNTBLANK(D1502:K1502)=8,"",D1502="","←D列に従業員名を姓名（フルネーム）で入力してください。誤変換にお気を付け下さい。",E1502="","←E列に都道府県を入力してください。",H1502="","←H列に1.月給～3.時間給の選択肢を入力してください",I1502="","←I列に金額を入力してください",H1502=3,"",J1502="","←J列に所定労働時間を入力してください"),"")</f>
        <v/>
      </c>
    </row>
    <row r="1503" spans="2:13" ht="22" x14ac:dyDescent="0.55000000000000004">
      <c r="B1503" s="39">
        <f t="shared" si="23"/>
        <v>1495</v>
      </c>
      <c r="C1503" s="45"/>
      <c r="D1503" s="35"/>
      <c r="E1503" s="46"/>
      <c r="F1503" s="40" t="str" cm="1">
        <f t="array" ref="F1503">IFERROR(_xlfn.IFS(AND($G$3=45566,E1503="徳島"),VLOOKUP(E1503,最低賃金!$A$2:$G$49,2,FALSE),OR($G$3&lt;&gt;45566,E1503&lt;&gt;"徳島"),VLOOKUP(E1503,最低賃金!$A$2:$G$49,4,FALSE)),"")</f>
        <v/>
      </c>
      <c r="G1503" s="50" t="str">
        <f>IFERROR(VLOOKUP(E1503,最低賃金!$A$3:$G$49,6,FALSE),"")</f>
        <v/>
      </c>
      <c r="H1503" s="45"/>
      <c r="I1503" s="36"/>
      <c r="J1503" s="54"/>
      <c r="K1503" s="51" t="str" cm="1">
        <f t="array" ref="K1503">IFERROR(_xlfn.IFS(COUNTBLANK(H1503:J1503)=3,"",I1503="","I列に金額を入力してください",H1503="3.時間給",I1503,J1503="","J列に労働時間を入力してください",H1503="1.月給",ROUND(I1503/J1503,0),H1503="2.日給",ROUND(I1503/J1503,0)),"")</f>
        <v/>
      </c>
      <c r="L1503" s="37" t="str" cm="1">
        <f t="array" ref="L1503">IFERROR(_xlfn.IFS(E1503="","",K1503&lt;F1503,"×（法定外・特例等対象外です）",K1503&lt;G1503,"〇",K1503&gt;=G1503,"ー"),"")</f>
        <v/>
      </c>
      <c r="M1503" s="26" t="str" cm="1">
        <f t="array" ref="M1503">IFERROR(_xlfn.IFS(COUNTBLANK(D1503:K1503)=8,"",D1503="","←D列に従業員名を姓名（フルネーム）で入力してください。誤変換にお気を付け下さい。",E1503="","←E列に都道府県を入力してください。",H1503="","←H列に1.月給～3.時間給の選択肢を入力してください",I1503="","←I列に金額を入力してください",H1503=3,"",J1503="","←J列に所定労働時間を入力してください"),"")</f>
        <v/>
      </c>
    </row>
    <row r="1504" spans="2:13" ht="22" x14ac:dyDescent="0.55000000000000004">
      <c r="B1504" s="39">
        <f t="shared" si="23"/>
        <v>1496</v>
      </c>
      <c r="C1504" s="45"/>
      <c r="D1504" s="35"/>
      <c r="E1504" s="46"/>
      <c r="F1504" s="40" t="str" cm="1">
        <f t="array" ref="F1504">IFERROR(_xlfn.IFS(AND($G$3=45566,E1504="徳島"),VLOOKUP(E1504,最低賃金!$A$2:$G$49,2,FALSE),OR($G$3&lt;&gt;45566,E1504&lt;&gt;"徳島"),VLOOKUP(E1504,最低賃金!$A$2:$G$49,4,FALSE)),"")</f>
        <v/>
      </c>
      <c r="G1504" s="50" t="str">
        <f>IFERROR(VLOOKUP(E1504,最低賃金!$A$3:$G$49,6,FALSE),"")</f>
        <v/>
      </c>
      <c r="H1504" s="45"/>
      <c r="I1504" s="36"/>
      <c r="J1504" s="54"/>
      <c r="K1504" s="51" t="str" cm="1">
        <f t="array" ref="K1504">IFERROR(_xlfn.IFS(COUNTBLANK(H1504:J1504)=3,"",I1504="","I列に金額を入力してください",H1504="3.時間給",I1504,J1504="","J列に労働時間を入力してください",H1504="1.月給",ROUND(I1504/J1504,0),H1504="2.日給",ROUND(I1504/J1504,0)),"")</f>
        <v/>
      </c>
      <c r="L1504" s="37" t="str" cm="1">
        <f t="array" ref="L1504">IFERROR(_xlfn.IFS(E1504="","",K1504&lt;F1504,"×（法定外・特例等対象外です）",K1504&lt;G1504,"〇",K1504&gt;=G1504,"ー"),"")</f>
        <v/>
      </c>
      <c r="M1504" s="26" t="str" cm="1">
        <f t="array" ref="M1504">IFERROR(_xlfn.IFS(COUNTBLANK(D1504:K1504)=8,"",D1504="","←D列に従業員名を姓名（フルネーム）で入力してください。誤変換にお気を付け下さい。",E1504="","←E列に都道府県を入力してください。",H1504="","←H列に1.月給～3.時間給の選択肢を入力してください",I1504="","←I列に金額を入力してください",H1504=3,"",J1504="","←J列に所定労働時間を入力してください"),"")</f>
        <v/>
      </c>
    </row>
    <row r="1505" spans="2:13" ht="22" x14ac:dyDescent="0.55000000000000004">
      <c r="B1505" s="39">
        <f t="shared" si="23"/>
        <v>1497</v>
      </c>
      <c r="C1505" s="45"/>
      <c r="D1505" s="35"/>
      <c r="E1505" s="46"/>
      <c r="F1505" s="40" t="str" cm="1">
        <f t="array" ref="F1505">IFERROR(_xlfn.IFS(AND($G$3=45566,E1505="徳島"),VLOOKUP(E1505,最低賃金!$A$2:$G$49,2,FALSE),OR($G$3&lt;&gt;45566,E1505&lt;&gt;"徳島"),VLOOKUP(E1505,最低賃金!$A$2:$G$49,4,FALSE)),"")</f>
        <v/>
      </c>
      <c r="G1505" s="50" t="str">
        <f>IFERROR(VLOOKUP(E1505,最低賃金!$A$3:$G$49,6,FALSE),"")</f>
        <v/>
      </c>
      <c r="H1505" s="45"/>
      <c r="I1505" s="36"/>
      <c r="J1505" s="54"/>
      <c r="K1505" s="51" t="str" cm="1">
        <f t="array" ref="K1505">IFERROR(_xlfn.IFS(COUNTBLANK(H1505:J1505)=3,"",I1505="","I列に金額を入力してください",H1505="3.時間給",I1505,J1505="","J列に労働時間を入力してください",H1505="1.月給",ROUND(I1505/J1505,0),H1505="2.日給",ROUND(I1505/J1505,0)),"")</f>
        <v/>
      </c>
      <c r="L1505" s="37" t="str" cm="1">
        <f t="array" ref="L1505">IFERROR(_xlfn.IFS(E1505="","",K1505&lt;F1505,"×（法定外・特例等対象外です）",K1505&lt;G1505,"〇",K1505&gt;=G1505,"ー"),"")</f>
        <v/>
      </c>
      <c r="M1505" s="26" t="str" cm="1">
        <f t="array" ref="M1505">IFERROR(_xlfn.IFS(COUNTBLANK(D1505:K1505)=8,"",D1505="","←D列に従業員名を姓名（フルネーム）で入力してください。誤変換にお気を付け下さい。",E1505="","←E列に都道府県を入力してください。",H1505="","←H列に1.月給～3.時間給の選択肢を入力してください",I1505="","←I列に金額を入力してください",H1505=3,"",J1505="","←J列に所定労働時間を入力してください"),"")</f>
        <v/>
      </c>
    </row>
    <row r="1506" spans="2:13" ht="22" x14ac:dyDescent="0.55000000000000004">
      <c r="B1506" s="39">
        <f t="shared" si="23"/>
        <v>1498</v>
      </c>
      <c r="C1506" s="45"/>
      <c r="D1506" s="35"/>
      <c r="E1506" s="46"/>
      <c r="F1506" s="40" t="str" cm="1">
        <f t="array" ref="F1506">IFERROR(_xlfn.IFS(AND($G$3=45566,E1506="徳島"),VLOOKUP(E1506,最低賃金!$A$2:$G$49,2,FALSE),OR($G$3&lt;&gt;45566,E1506&lt;&gt;"徳島"),VLOOKUP(E1506,最低賃金!$A$2:$G$49,4,FALSE)),"")</f>
        <v/>
      </c>
      <c r="G1506" s="50" t="str">
        <f>IFERROR(VLOOKUP(E1506,最低賃金!$A$3:$G$49,6,FALSE),"")</f>
        <v/>
      </c>
      <c r="H1506" s="45"/>
      <c r="I1506" s="36"/>
      <c r="J1506" s="54"/>
      <c r="K1506" s="51" t="str" cm="1">
        <f t="array" ref="K1506">IFERROR(_xlfn.IFS(COUNTBLANK(H1506:J1506)=3,"",I1506="","I列に金額を入力してください",H1506="3.時間給",I1506,J1506="","J列に労働時間を入力してください",H1506="1.月給",ROUND(I1506/J1506,0),H1506="2.日給",ROUND(I1506/J1506,0)),"")</f>
        <v/>
      </c>
      <c r="L1506" s="37" t="str" cm="1">
        <f t="array" ref="L1506">IFERROR(_xlfn.IFS(E1506="","",K1506&lt;F1506,"×（法定外・特例等対象外です）",K1506&lt;G1506,"〇",K1506&gt;=G1506,"ー"),"")</f>
        <v/>
      </c>
      <c r="M1506" s="26" t="str" cm="1">
        <f t="array" ref="M1506">IFERROR(_xlfn.IFS(COUNTBLANK(D1506:K1506)=8,"",D1506="","←D列に従業員名を姓名（フルネーム）で入力してください。誤変換にお気を付け下さい。",E1506="","←E列に都道府県を入力してください。",H1506="","←H列に1.月給～3.時間給の選択肢を入力してください",I1506="","←I列に金額を入力してください",H1506=3,"",J1506="","←J列に所定労働時間を入力してください"),"")</f>
        <v/>
      </c>
    </row>
    <row r="1507" spans="2:13" ht="22" x14ac:dyDescent="0.55000000000000004">
      <c r="B1507" s="39">
        <f t="shared" si="23"/>
        <v>1499</v>
      </c>
      <c r="C1507" s="45"/>
      <c r="D1507" s="35"/>
      <c r="E1507" s="46"/>
      <c r="F1507" s="40" t="str" cm="1">
        <f t="array" ref="F1507">IFERROR(_xlfn.IFS(AND($G$3=45566,E1507="徳島"),VLOOKUP(E1507,最低賃金!$A$2:$G$49,2,FALSE),OR($G$3&lt;&gt;45566,E1507&lt;&gt;"徳島"),VLOOKUP(E1507,最低賃金!$A$2:$G$49,4,FALSE)),"")</f>
        <v/>
      </c>
      <c r="G1507" s="50" t="str">
        <f>IFERROR(VLOOKUP(E1507,最低賃金!$A$3:$G$49,6,FALSE),"")</f>
        <v/>
      </c>
      <c r="H1507" s="45"/>
      <c r="I1507" s="36"/>
      <c r="J1507" s="54"/>
      <c r="K1507" s="51" t="str" cm="1">
        <f t="array" ref="K1507">IFERROR(_xlfn.IFS(COUNTBLANK(H1507:J1507)=3,"",I1507="","I列に金額を入力してください",H1507="3.時間給",I1507,J1507="","J列に労働時間を入力してください",H1507="1.月給",ROUND(I1507/J1507,0),H1507="2.日給",ROUND(I1507/J1507,0)),"")</f>
        <v/>
      </c>
      <c r="L1507" s="37" t="str" cm="1">
        <f t="array" ref="L1507">IFERROR(_xlfn.IFS(E1507="","",K1507&lt;F1507,"×（法定外・特例等対象外です）",K1507&lt;G1507,"〇",K1507&gt;=G1507,"ー"),"")</f>
        <v/>
      </c>
      <c r="M1507" s="26" t="str" cm="1">
        <f t="array" ref="M1507">IFERROR(_xlfn.IFS(COUNTBLANK(D1507:K1507)=8,"",D1507="","←D列に従業員名を姓名（フルネーム）で入力してください。誤変換にお気を付け下さい。",E1507="","←E列に都道府県を入力してください。",H1507="","←H列に1.月給～3.時間給の選択肢を入力してください",I1507="","←I列に金額を入力してください",H1507=3,"",J1507="","←J列に所定労働時間を入力してください"),"")</f>
        <v/>
      </c>
    </row>
    <row r="1508" spans="2:13" ht="22" x14ac:dyDescent="0.55000000000000004">
      <c r="B1508" s="39">
        <f t="shared" si="23"/>
        <v>1500</v>
      </c>
      <c r="C1508" s="45"/>
      <c r="D1508" s="35"/>
      <c r="E1508" s="46"/>
      <c r="F1508" s="40" t="str" cm="1">
        <f t="array" ref="F1508">IFERROR(_xlfn.IFS(AND($G$3=45566,E1508="徳島"),VLOOKUP(E1508,最低賃金!$A$2:$G$49,2,FALSE),OR($G$3&lt;&gt;45566,E1508&lt;&gt;"徳島"),VLOOKUP(E1508,最低賃金!$A$2:$G$49,4,FALSE)),"")</f>
        <v/>
      </c>
      <c r="G1508" s="50" t="str">
        <f>IFERROR(VLOOKUP(E1508,最低賃金!$A$3:$G$49,6,FALSE),"")</f>
        <v/>
      </c>
      <c r="H1508" s="45"/>
      <c r="I1508" s="36"/>
      <c r="J1508" s="54"/>
      <c r="K1508" s="51" t="str" cm="1">
        <f t="array" ref="K1508">IFERROR(_xlfn.IFS(COUNTBLANK(H1508:J1508)=3,"",I1508="","I列に金額を入力してください",H1508="3.時間給",I1508,J1508="","J列に労働時間を入力してください",H1508="1.月給",ROUND(I1508/J1508,0),H1508="2.日給",ROUND(I1508/J1508,0)),"")</f>
        <v/>
      </c>
      <c r="L1508" s="37" t="str" cm="1">
        <f t="array" ref="L1508">IFERROR(_xlfn.IFS(E1508="","",K1508&lt;F1508,"×（法定外・特例等対象外です）",K1508&lt;G1508,"〇",K1508&gt;=G1508,"ー"),"")</f>
        <v/>
      </c>
      <c r="M1508" s="26" t="str" cm="1">
        <f t="array" ref="M1508">IFERROR(_xlfn.IFS(COUNTBLANK(D1508:K1508)=8,"",D1508="","←D列に従業員名を姓名（フルネーム）で入力してください。誤変換にお気を付け下さい。",E1508="","←E列に都道府県を入力してください。",H1508="","←H列に1.月給～3.時間給の選択肢を入力してください",I1508="","←I列に金額を入力してください",H1508=3,"",J1508="","←J列に所定労働時間を入力してください"),"")</f>
        <v/>
      </c>
    </row>
    <row r="1509" spans="2:13" ht="22" x14ac:dyDescent="0.55000000000000004">
      <c r="B1509" s="39">
        <f t="shared" si="23"/>
        <v>1501</v>
      </c>
      <c r="C1509" s="45"/>
      <c r="D1509" s="35"/>
      <c r="E1509" s="46"/>
      <c r="F1509" s="40" t="str" cm="1">
        <f t="array" ref="F1509">IFERROR(_xlfn.IFS(AND($G$3=45566,E1509="徳島"),VLOOKUP(E1509,最低賃金!$A$2:$G$49,2,FALSE),OR($G$3&lt;&gt;45566,E1509&lt;&gt;"徳島"),VLOOKUP(E1509,最低賃金!$A$2:$G$49,4,FALSE)),"")</f>
        <v/>
      </c>
      <c r="G1509" s="50" t="str">
        <f>IFERROR(VLOOKUP(E1509,最低賃金!$A$3:$G$49,6,FALSE),"")</f>
        <v/>
      </c>
      <c r="H1509" s="45"/>
      <c r="I1509" s="36"/>
      <c r="J1509" s="54"/>
      <c r="K1509" s="51" t="str" cm="1">
        <f t="array" ref="K1509">IFERROR(_xlfn.IFS(COUNTBLANK(H1509:J1509)=3,"",I1509="","I列に金額を入力してください",H1509="3.時間給",I1509,J1509="","J列に労働時間を入力してください",H1509="1.月給",ROUND(I1509/J1509,0),H1509="2.日給",ROUND(I1509/J1509,0)),"")</f>
        <v/>
      </c>
      <c r="L1509" s="37" t="str" cm="1">
        <f t="array" ref="L1509">IFERROR(_xlfn.IFS(E1509="","",K1509&lt;F1509,"×（法定外・特例等対象外です）",K1509&lt;G1509,"〇",K1509&gt;=G1509,"ー"),"")</f>
        <v/>
      </c>
      <c r="M1509" s="26" t="str" cm="1">
        <f t="array" ref="M1509">IFERROR(_xlfn.IFS(COUNTBLANK(D1509:K1509)=8,"",D1509="","←D列に従業員名を姓名（フルネーム）で入力してください。誤変換にお気を付け下さい。",E1509="","←E列に都道府県を入力してください。",H1509="","←H列に1.月給～3.時間給の選択肢を入力してください",I1509="","←I列に金額を入力してください",H1509=3,"",J1509="","←J列に所定労働時間を入力してください"),"")</f>
        <v/>
      </c>
    </row>
    <row r="1510" spans="2:13" ht="22" x14ac:dyDescent="0.55000000000000004">
      <c r="B1510" s="39">
        <f t="shared" si="23"/>
        <v>1502</v>
      </c>
      <c r="C1510" s="45"/>
      <c r="D1510" s="35"/>
      <c r="E1510" s="46"/>
      <c r="F1510" s="40" t="str" cm="1">
        <f t="array" ref="F1510">IFERROR(_xlfn.IFS(AND($G$3=45566,E1510="徳島"),VLOOKUP(E1510,最低賃金!$A$2:$G$49,2,FALSE),OR($G$3&lt;&gt;45566,E1510&lt;&gt;"徳島"),VLOOKUP(E1510,最低賃金!$A$2:$G$49,4,FALSE)),"")</f>
        <v/>
      </c>
      <c r="G1510" s="50" t="str">
        <f>IFERROR(VLOOKUP(E1510,最低賃金!$A$3:$G$49,6,FALSE),"")</f>
        <v/>
      </c>
      <c r="H1510" s="45"/>
      <c r="I1510" s="36"/>
      <c r="J1510" s="54"/>
      <c r="K1510" s="51" t="str" cm="1">
        <f t="array" ref="K1510">IFERROR(_xlfn.IFS(COUNTBLANK(H1510:J1510)=3,"",I1510="","I列に金額を入力してください",H1510="3.時間給",I1510,J1510="","J列に労働時間を入力してください",H1510="1.月給",ROUND(I1510/J1510,0),H1510="2.日給",ROUND(I1510/J1510,0)),"")</f>
        <v/>
      </c>
      <c r="L1510" s="37" t="str" cm="1">
        <f t="array" ref="L1510">IFERROR(_xlfn.IFS(E1510="","",K1510&lt;F1510,"×（法定外・特例等対象外です）",K1510&lt;G1510,"〇",K1510&gt;=G1510,"ー"),"")</f>
        <v/>
      </c>
      <c r="M1510" s="26" t="str" cm="1">
        <f t="array" ref="M1510">IFERROR(_xlfn.IFS(COUNTBLANK(D1510:K1510)=8,"",D1510="","←D列に従業員名を姓名（フルネーム）で入力してください。誤変換にお気を付け下さい。",E1510="","←E列に都道府県を入力してください。",H1510="","←H列に1.月給～3.時間給の選択肢を入力してください",I1510="","←I列に金額を入力してください",H1510=3,"",J1510="","←J列に所定労働時間を入力してください"),"")</f>
        <v/>
      </c>
    </row>
    <row r="1511" spans="2:13" ht="22" x14ac:dyDescent="0.55000000000000004">
      <c r="B1511" s="39">
        <f t="shared" si="23"/>
        <v>1503</v>
      </c>
      <c r="C1511" s="45"/>
      <c r="D1511" s="35"/>
      <c r="E1511" s="46"/>
      <c r="F1511" s="40" t="str" cm="1">
        <f t="array" ref="F1511">IFERROR(_xlfn.IFS(AND($G$3=45566,E1511="徳島"),VLOOKUP(E1511,最低賃金!$A$2:$G$49,2,FALSE),OR($G$3&lt;&gt;45566,E1511&lt;&gt;"徳島"),VLOOKUP(E1511,最低賃金!$A$2:$G$49,4,FALSE)),"")</f>
        <v/>
      </c>
      <c r="G1511" s="50" t="str">
        <f>IFERROR(VLOOKUP(E1511,最低賃金!$A$3:$G$49,6,FALSE),"")</f>
        <v/>
      </c>
      <c r="H1511" s="45"/>
      <c r="I1511" s="36"/>
      <c r="J1511" s="54"/>
      <c r="K1511" s="51" t="str" cm="1">
        <f t="array" ref="K1511">IFERROR(_xlfn.IFS(COUNTBLANK(H1511:J1511)=3,"",I1511="","I列に金額を入力してください",H1511="3.時間給",I1511,J1511="","J列に労働時間を入力してください",H1511="1.月給",ROUND(I1511/J1511,0),H1511="2.日給",ROUND(I1511/J1511,0)),"")</f>
        <v/>
      </c>
      <c r="L1511" s="37" t="str" cm="1">
        <f t="array" ref="L1511">IFERROR(_xlfn.IFS(E1511="","",K1511&lt;F1511,"×（法定外・特例等対象外です）",K1511&lt;G1511,"〇",K1511&gt;=G1511,"ー"),"")</f>
        <v/>
      </c>
      <c r="M1511" s="26" t="str" cm="1">
        <f t="array" ref="M1511">IFERROR(_xlfn.IFS(COUNTBLANK(D1511:K1511)=8,"",D1511="","←D列に従業員名を姓名（フルネーム）で入力してください。誤変換にお気を付け下さい。",E1511="","←E列に都道府県を入力してください。",H1511="","←H列に1.月給～3.時間給の選択肢を入力してください",I1511="","←I列に金額を入力してください",H1511=3,"",J1511="","←J列に所定労働時間を入力してください"),"")</f>
        <v/>
      </c>
    </row>
    <row r="1512" spans="2:13" ht="22" x14ac:dyDescent="0.55000000000000004">
      <c r="B1512" s="39">
        <f t="shared" si="23"/>
        <v>1504</v>
      </c>
      <c r="C1512" s="45"/>
      <c r="D1512" s="35"/>
      <c r="E1512" s="46"/>
      <c r="F1512" s="40" t="str" cm="1">
        <f t="array" ref="F1512">IFERROR(_xlfn.IFS(AND($G$3=45566,E1512="徳島"),VLOOKUP(E1512,最低賃金!$A$2:$G$49,2,FALSE),OR($G$3&lt;&gt;45566,E1512&lt;&gt;"徳島"),VLOOKUP(E1512,最低賃金!$A$2:$G$49,4,FALSE)),"")</f>
        <v/>
      </c>
      <c r="G1512" s="50" t="str">
        <f>IFERROR(VLOOKUP(E1512,最低賃金!$A$3:$G$49,6,FALSE),"")</f>
        <v/>
      </c>
      <c r="H1512" s="45"/>
      <c r="I1512" s="36"/>
      <c r="J1512" s="54"/>
      <c r="K1512" s="51" t="str" cm="1">
        <f t="array" ref="K1512">IFERROR(_xlfn.IFS(COUNTBLANK(H1512:J1512)=3,"",I1512="","I列に金額を入力してください",H1512="3.時間給",I1512,J1512="","J列に労働時間を入力してください",H1512="1.月給",ROUND(I1512/J1512,0),H1512="2.日給",ROUND(I1512/J1512,0)),"")</f>
        <v/>
      </c>
      <c r="L1512" s="37" t="str" cm="1">
        <f t="array" ref="L1512">IFERROR(_xlfn.IFS(E1512="","",K1512&lt;F1512,"×（法定外・特例等対象外です）",K1512&lt;G1512,"〇",K1512&gt;=G1512,"ー"),"")</f>
        <v/>
      </c>
      <c r="M1512" s="26" t="str" cm="1">
        <f t="array" ref="M1512">IFERROR(_xlfn.IFS(COUNTBLANK(D1512:K1512)=8,"",D1512="","←D列に従業員名を姓名（フルネーム）で入力してください。誤変換にお気を付け下さい。",E1512="","←E列に都道府県を入力してください。",H1512="","←H列に1.月給～3.時間給の選択肢を入力してください",I1512="","←I列に金額を入力してください",H1512=3,"",J1512="","←J列に所定労働時間を入力してください"),"")</f>
        <v/>
      </c>
    </row>
    <row r="1513" spans="2:13" ht="22" x14ac:dyDescent="0.55000000000000004">
      <c r="B1513" s="39">
        <f t="shared" si="23"/>
        <v>1505</v>
      </c>
      <c r="C1513" s="45"/>
      <c r="D1513" s="35"/>
      <c r="E1513" s="46"/>
      <c r="F1513" s="40" t="str" cm="1">
        <f t="array" ref="F1513">IFERROR(_xlfn.IFS(AND($G$3=45566,E1513="徳島"),VLOOKUP(E1513,最低賃金!$A$2:$G$49,2,FALSE),OR($G$3&lt;&gt;45566,E1513&lt;&gt;"徳島"),VLOOKUP(E1513,最低賃金!$A$2:$G$49,4,FALSE)),"")</f>
        <v/>
      </c>
      <c r="G1513" s="50" t="str">
        <f>IFERROR(VLOOKUP(E1513,最低賃金!$A$3:$G$49,6,FALSE),"")</f>
        <v/>
      </c>
      <c r="H1513" s="45"/>
      <c r="I1513" s="36"/>
      <c r="J1513" s="54"/>
      <c r="K1513" s="51" t="str" cm="1">
        <f t="array" ref="K1513">IFERROR(_xlfn.IFS(COUNTBLANK(H1513:J1513)=3,"",I1513="","I列に金額を入力してください",H1513="3.時間給",I1513,J1513="","J列に労働時間を入力してください",H1513="1.月給",ROUND(I1513/J1513,0),H1513="2.日給",ROUND(I1513/J1513,0)),"")</f>
        <v/>
      </c>
      <c r="L1513" s="37" t="str" cm="1">
        <f t="array" ref="L1513">IFERROR(_xlfn.IFS(E1513="","",K1513&lt;F1513,"×（法定外・特例等対象外です）",K1513&lt;G1513,"〇",K1513&gt;=G1513,"ー"),"")</f>
        <v/>
      </c>
      <c r="M1513" s="26" t="str" cm="1">
        <f t="array" ref="M1513">IFERROR(_xlfn.IFS(COUNTBLANK(D1513:K1513)=8,"",D1513="","←D列に従業員名を姓名（フルネーム）で入力してください。誤変換にお気を付け下さい。",E1513="","←E列に都道府県を入力してください。",H1513="","←H列に1.月給～3.時間給の選択肢を入力してください",I1513="","←I列に金額を入力してください",H1513=3,"",J1513="","←J列に所定労働時間を入力してください"),"")</f>
        <v/>
      </c>
    </row>
    <row r="1514" spans="2:13" ht="22" x14ac:dyDescent="0.55000000000000004">
      <c r="B1514" s="39">
        <f t="shared" si="23"/>
        <v>1506</v>
      </c>
      <c r="C1514" s="45"/>
      <c r="D1514" s="35"/>
      <c r="E1514" s="46"/>
      <c r="F1514" s="40" t="str" cm="1">
        <f t="array" ref="F1514">IFERROR(_xlfn.IFS(AND($G$3=45566,E1514="徳島"),VLOOKUP(E1514,最低賃金!$A$2:$G$49,2,FALSE),OR($G$3&lt;&gt;45566,E1514&lt;&gt;"徳島"),VLOOKUP(E1514,最低賃金!$A$2:$G$49,4,FALSE)),"")</f>
        <v/>
      </c>
      <c r="G1514" s="50" t="str">
        <f>IFERROR(VLOOKUP(E1514,最低賃金!$A$3:$G$49,6,FALSE),"")</f>
        <v/>
      </c>
      <c r="H1514" s="45"/>
      <c r="I1514" s="36"/>
      <c r="J1514" s="54"/>
      <c r="K1514" s="51" t="str" cm="1">
        <f t="array" ref="K1514">IFERROR(_xlfn.IFS(COUNTBLANK(H1514:J1514)=3,"",I1514="","I列に金額を入力してください",H1514="3.時間給",I1514,J1514="","J列に労働時間を入力してください",H1514="1.月給",ROUND(I1514/J1514,0),H1514="2.日給",ROUND(I1514/J1514,0)),"")</f>
        <v/>
      </c>
      <c r="L1514" s="37" t="str" cm="1">
        <f t="array" ref="L1514">IFERROR(_xlfn.IFS(E1514="","",K1514&lt;F1514,"×（法定外・特例等対象外です）",K1514&lt;G1514,"〇",K1514&gt;=G1514,"ー"),"")</f>
        <v/>
      </c>
      <c r="M1514" s="26" t="str" cm="1">
        <f t="array" ref="M1514">IFERROR(_xlfn.IFS(COUNTBLANK(D1514:K1514)=8,"",D1514="","←D列に従業員名を姓名（フルネーム）で入力してください。誤変換にお気を付け下さい。",E1514="","←E列に都道府県を入力してください。",H1514="","←H列に1.月給～3.時間給の選択肢を入力してください",I1514="","←I列に金額を入力してください",H1514=3,"",J1514="","←J列に所定労働時間を入力してください"),"")</f>
        <v/>
      </c>
    </row>
    <row r="1515" spans="2:13" ht="22" x14ac:dyDescent="0.55000000000000004">
      <c r="B1515" s="39">
        <f t="shared" si="23"/>
        <v>1507</v>
      </c>
      <c r="C1515" s="45"/>
      <c r="D1515" s="35"/>
      <c r="E1515" s="46"/>
      <c r="F1515" s="40" t="str" cm="1">
        <f t="array" ref="F1515">IFERROR(_xlfn.IFS(AND($G$3=45566,E1515="徳島"),VLOOKUP(E1515,最低賃金!$A$2:$G$49,2,FALSE),OR($G$3&lt;&gt;45566,E1515&lt;&gt;"徳島"),VLOOKUP(E1515,最低賃金!$A$2:$G$49,4,FALSE)),"")</f>
        <v/>
      </c>
      <c r="G1515" s="50" t="str">
        <f>IFERROR(VLOOKUP(E1515,最低賃金!$A$3:$G$49,6,FALSE),"")</f>
        <v/>
      </c>
      <c r="H1515" s="45"/>
      <c r="I1515" s="36"/>
      <c r="J1515" s="54"/>
      <c r="K1515" s="51" t="str" cm="1">
        <f t="array" ref="K1515">IFERROR(_xlfn.IFS(COUNTBLANK(H1515:J1515)=3,"",I1515="","I列に金額を入力してください",H1515="3.時間給",I1515,J1515="","J列に労働時間を入力してください",H1515="1.月給",ROUND(I1515/J1515,0),H1515="2.日給",ROUND(I1515/J1515,0)),"")</f>
        <v/>
      </c>
      <c r="L1515" s="37" t="str" cm="1">
        <f t="array" ref="L1515">IFERROR(_xlfn.IFS(E1515="","",K1515&lt;F1515,"×（法定外・特例等対象外です）",K1515&lt;G1515,"〇",K1515&gt;=G1515,"ー"),"")</f>
        <v/>
      </c>
      <c r="M1515" s="26" t="str" cm="1">
        <f t="array" ref="M1515">IFERROR(_xlfn.IFS(COUNTBLANK(D1515:K1515)=8,"",D1515="","←D列に従業員名を姓名（フルネーム）で入力してください。誤変換にお気を付け下さい。",E1515="","←E列に都道府県を入力してください。",H1515="","←H列に1.月給～3.時間給の選択肢を入力してください",I1515="","←I列に金額を入力してください",H1515=3,"",J1515="","←J列に所定労働時間を入力してください"),"")</f>
        <v/>
      </c>
    </row>
    <row r="1516" spans="2:13" ht="22" x14ac:dyDescent="0.55000000000000004">
      <c r="B1516" s="39">
        <f t="shared" si="23"/>
        <v>1508</v>
      </c>
      <c r="C1516" s="45"/>
      <c r="D1516" s="35"/>
      <c r="E1516" s="46"/>
      <c r="F1516" s="40" t="str" cm="1">
        <f t="array" ref="F1516">IFERROR(_xlfn.IFS(AND($G$3=45566,E1516="徳島"),VLOOKUP(E1516,最低賃金!$A$2:$G$49,2,FALSE),OR($G$3&lt;&gt;45566,E1516&lt;&gt;"徳島"),VLOOKUP(E1516,最低賃金!$A$2:$G$49,4,FALSE)),"")</f>
        <v/>
      </c>
      <c r="G1516" s="50" t="str">
        <f>IFERROR(VLOOKUP(E1516,最低賃金!$A$3:$G$49,6,FALSE),"")</f>
        <v/>
      </c>
      <c r="H1516" s="45"/>
      <c r="I1516" s="36"/>
      <c r="J1516" s="54"/>
      <c r="K1516" s="51" t="str" cm="1">
        <f t="array" ref="K1516">IFERROR(_xlfn.IFS(COUNTBLANK(H1516:J1516)=3,"",I1516="","I列に金額を入力してください",H1516="3.時間給",I1516,J1516="","J列に労働時間を入力してください",H1516="1.月給",ROUND(I1516/J1516,0),H1516="2.日給",ROUND(I1516/J1516,0)),"")</f>
        <v/>
      </c>
      <c r="L1516" s="37" t="str" cm="1">
        <f t="array" ref="L1516">IFERROR(_xlfn.IFS(E1516="","",K1516&lt;F1516,"×（法定外・特例等対象外です）",K1516&lt;G1516,"〇",K1516&gt;=G1516,"ー"),"")</f>
        <v/>
      </c>
      <c r="M1516" s="26" t="str" cm="1">
        <f t="array" ref="M1516">IFERROR(_xlfn.IFS(COUNTBLANK(D1516:K1516)=8,"",D1516="","←D列に従業員名を姓名（フルネーム）で入力してください。誤変換にお気を付け下さい。",E1516="","←E列に都道府県を入力してください。",H1516="","←H列に1.月給～3.時間給の選択肢を入力してください",I1516="","←I列に金額を入力してください",H1516=3,"",J1516="","←J列に所定労働時間を入力してください"),"")</f>
        <v/>
      </c>
    </row>
    <row r="1517" spans="2:13" ht="22" x14ac:dyDescent="0.55000000000000004">
      <c r="B1517" s="39">
        <f t="shared" si="23"/>
        <v>1509</v>
      </c>
      <c r="C1517" s="45"/>
      <c r="D1517" s="35"/>
      <c r="E1517" s="46"/>
      <c r="F1517" s="40" t="str" cm="1">
        <f t="array" ref="F1517">IFERROR(_xlfn.IFS(AND($G$3=45566,E1517="徳島"),VLOOKUP(E1517,最低賃金!$A$2:$G$49,2,FALSE),OR($G$3&lt;&gt;45566,E1517&lt;&gt;"徳島"),VLOOKUP(E1517,最低賃金!$A$2:$G$49,4,FALSE)),"")</f>
        <v/>
      </c>
      <c r="G1517" s="50" t="str">
        <f>IFERROR(VLOOKUP(E1517,最低賃金!$A$3:$G$49,6,FALSE),"")</f>
        <v/>
      </c>
      <c r="H1517" s="45"/>
      <c r="I1517" s="36"/>
      <c r="J1517" s="54"/>
      <c r="K1517" s="51" t="str" cm="1">
        <f t="array" ref="K1517">IFERROR(_xlfn.IFS(COUNTBLANK(H1517:J1517)=3,"",I1517="","I列に金額を入力してください",H1517="3.時間給",I1517,J1517="","J列に労働時間を入力してください",H1517="1.月給",ROUND(I1517/J1517,0),H1517="2.日給",ROUND(I1517/J1517,0)),"")</f>
        <v/>
      </c>
      <c r="L1517" s="37" t="str" cm="1">
        <f t="array" ref="L1517">IFERROR(_xlfn.IFS(E1517="","",K1517&lt;F1517,"×（法定外・特例等対象外です）",K1517&lt;G1517,"〇",K1517&gt;=G1517,"ー"),"")</f>
        <v/>
      </c>
      <c r="M1517" s="26" t="str" cm="1">
        <f t="array" ref="M1517">IFERROR(_xlfn.IFS(COUNTBLANK(D1517:K1517)=8,"",D1517="","←D列に従業員名を姓名（フルネーム）で入力してください。誤変換にお気を付け下さい。",E1517="","←E列に都道府県を入力してください。",H1517="","←H列に1.月給～3.時間給の選択肢を入力してください",I1517="","←I列に金額を入力してください",H1517=3,"",J1517="","←J列に所定労働時間を入力してください"),"")</f>
        <v/>
      </c>
    </row>
    <row r="1518" spans="2:13" ht="22" x14ac:dyDescent="0.55000000000000004">
      <c r="B1518" s="39">
        <f t="shared" si="23"/>
        <v>1510</v>
      </c>
      <c r="C1518" s="45"/>
      <c r="D1518" s="35"/>
      <c r="E1518" s="46"/>
      <c r="F1518" s="40" t="str" cm="1">
        <f t="array" ref="F1518">IFERROR(_xlfn.IFS(AND($G$3=45566,E1518="徳島"),VLOOKUP(E1518,最低賃金!$A$2:$G$49,2,FALSE),OR($G$3&lt;&gt;45566,E1518&lt;&gt;"徳島"),VLOOKUP(E1518,最低賃金!$A$2:$G$49,4,FALSE)),"")</f>
        <v/>
      </c>
      <c r="G1518" s="50" t="str">
        <f>IFERROR(VLOOKUP(E1518,最低賃金!$A$3:$G$49,6,FALSE),"")</f>
        <v/>
      </c>
      <c r="H1518" s="45"/>
      <c r="I1518" s="36"/>
      <c r="J1518" s="54"/>
      <c r="K1518" s="51" t="str" cm="1">
        <f t="array" ref="K1518">IFERROR(_xlfn.IFS(COUNTBLANK(H1518:J1518)=3,"",I1518="","I列に金額を入力してください",H1518="3.時間給",I1518,J1518="","J列に労働時間を入力してください",H1518="1.月給",ROUND(I1518/J1518,0),H1518="2.日給",ROUND(I1518/J1518,0)),"")</f>
        <v/>
      </c>
      <c r="L1518" s="37" t="str" cm="1">
        <f t="array" ref="L1518">IFERROR(_xlfn.IFS(E1518="","",K1518&lt;F1518,"×（法定外・特例等対象外です）",K1518&lt;G1518,"〇",K1518&gt;=G1518,"ー"),"")</f>
        <v/>
      </c>
      <c r="M1518" s="26" t="str" cm="1">
        <f t="array" ref="M1518">IFERROR(_xlfn.IFS(COUNTBLANK(D1518:K1518)=8,"",D1518="","←D列に従業員名を姓名（フルネーム）で入力してください。誤変換にお気を付け下さい。",E1518="","←E列に都道府県を入力してください。",H1518="","←H列に1.月給～3.時間給の選択肢を入力してください",I1518="","←I列に金額を入力してください",H1518=3,"",J1518="","←J列に所定労働時間を入力してください"),"")</f>
        <v/>
      </c>
    </row>
    <row r="1519" spans="2:13" ht="22" x14ac:dyDescent="0.55000000000000004">
      <c r="B1519" s="39">
        <f t="shared" si="23"/>
        <v>1511</v>
      </c>
      <c r="C1519" s="45"/>
      <c r="D1519" s="35"/>
      <c r="E1519" s="46"/>
      <c r="F1519" s="40" t="str" cm="1">
        <f t="array" ref="F1519">IFERROR(_xlfn.IFS(AND($G$3=45566,E1519="徳島"),VLOOKUP(E1519,最低賃金!$A$2:$G$49,2,FALSE),OR($G$3&lt;&gt;45566,E1519&lt;&gt;"徳島"),VLOOKUP(E1519,最低賃金!$A$2:$G$49,4,FALSE)),"")</f>
        <v/>
      </c>
      <c r="G1519" s="50" t="str">
        <f>IFERROR(VLOOKUP(E1519,最低賃金!$A$3:$G$49,6,FALSE),"")</f>
        <v/>
      </c>
      <c r="H1519" s="45"/>
      <c r="I1519" s="36"/>
      <c r="J1519" s="54"/>
      <c r="K1519" s="51" t="str" cm="1">
        <f t="array" ref="K1519">IFERROR(_xlfn.IFS(COUNTBLANK(H1519:J1519)=3,"",I1519="","I列に金額を入力してください",H1519="3.時間給",I1519,J1519="","J列に労働時間を入力してください",H1519="1.月給",ROUND(I1519/J1519,0),H1519="2.日給",ROUND(I1519/J1519,0)),"")</f>
        <v/>
      </c>
      <c r="L1519" s="37" t="str" cm="1">
        <f t="array" ref="L1519">IFERROR(_xlfn.IFS(E1519="","",K1519&lt;F1519,"×（法定外・特例等対象外です）",K1519&lt;G1519,"〇",K1519&gt;=G1519,"ー"),"")</f>
        <v/>
      </c>
      <c r="M1519" s="26" t="str" cm="1">
        <f t="array" ref="M1519">IFERROR(_xlfn.IFS(COUNTBLANK(D1519:K1519)=8,"",D1519="","←D列に従業員名を姓名（フルネーム）で入力してください。誤変換にお気を付け下さい。",E1519="","←E列に都道府県を入力してください。",H1519="","←H列に1.月給～3.時間給の選択肢を入力してください",I1519="","←I列に金額を入力してください",H1519=3,"",J1519="","←J列に所定労働時間を入力してください"),"")</f>
        <v/>
      </c>
    </row>
    <row r="1520" spans="2:13" ht="22" x14ac:dyDescent="0.55000000000000004">
      <c r="B1520" s="39">
        <f t="shared" si="23"/>
        <v>1512</v>
      </c>
      <c r="C1520" s="45"/>
      <c r="D1520" s="35"/>
      <c r="E1520" s="46"/>
      <c r="F1520" s="40" t="str" cm="1">
        <f t="array" ref="F1520">IFERROR(_xlfn.IFS(AND($G$3=45566,E1520="徳島"),VLOOKUP(E1520,最低賃金!$A$2:$G$49,2,FALSE),OR($G$3&lt;&gt;45566,E1520&lt;&gt;"徳島"),VLOOKUP(E1520,最低賃金!$A$2:$G$49,4,FALSE)),"")</f>
        <v/>
      </c>
      <c r="G1520" s="50" t="str">
        <f>IFERROR(VLOOKUP(E1520,最低賃金!$A$3:$G$49,6,FALSE),"")</f>
        <v/>
      </c>
      <c r="H1520" s="45"/>
      <c r="I1520" s="36"/>
      <c r="J1520" s="54"/>
      <c r="K1520" s="51" t="str" cm="1">
        <f t="array" ref="K1520">IFERROR(_xlfn.IFS(COUNTBLANK(H1520:J1520)=3,"",I1520="","I列に金額を入力してください",H1520="3.時間給",I1520,J1520="","J列に労働時間を入力してください",H1520="1.月給",ROUND(I1520/J1520,0),H1520="2.日給",ROUND(I1520/J1520,0)),"")</f>
        <v/>
      </c>
      <c r="L1520" s="37" t="str" cm="1">
        <f t="array" ref="L1520">IFERROR(_xlfn.IFS(E1520="","",K1520&lt;F1520,"×（法定外・特例等対象外です）",K1520&lt;G1520,"〇",K1520&gt;=G1520,"ー"),"")</f>
        <v/>
      </c>
      <c r="M1520" s="26" t="str" cm="1">
        <f t="array" ref="M1520">IFERROR(_xlfn.IFS(COUNTBLANK(D1520:K1520)=8,"",D1520="","←D列に従業員名を姓名（フルネーム）で入力してください。誤変換にお気を付け下さい。",E1520="","←E列に都道府県を入力してください。",H1520="","←H列に1.月給～3.時間給の選択肢を入力してください",I1520="","←I列に金額を入力してください",H1520=3,"",J1520="","←J列に所定労働時間を入力してください"),"")</f>
        <v/>
      </c>
    </row>
    <row r="1521" spans="2:13" ht="22" x14ac:dyDescent="0.55000000000000004">
      <c r="B1521" s="39">
        <f t="shared" si="23"/>
        <v>1513</v>
      </c>
      <c r="C1521" s="45"/>
      <c r="D1521" s="35"/>
      <c r="E1521" s="46"/>
      <c r="F1521" s="40" t="str" cm="1">
        <f t="array" ref="F1521">IFERROR(_xlfn.IFS(AND($G$3=45566,E1521="徳島"),VLOOKUP(E1521,最低賃金!$A$2:$G$49,2,FALSE),OR($G$3&lt;&gt;45566,E1521&lt;&gt;"徳島"),VLOOKUP(E1521,最低賃金!$A$2:$G$49,4,FALSE)),"")</f>
        <v/>
      </c>
      <c r="G1521" s="50" t="str">
        <f>IFERROR(VLOOKUP(E1521,最低賃金!$A$3:$G$49,6,FALSE),"")</f>
        <v/>
      </c>
      <c r="H1521" s="45"/>
      <c r="I1521" s="36"/>
      <c r="J1521" s="54"/>
      <c r="K1521" s="51" t="str" cm="1">
        <f t="array" ref="K1521">IFERROR(_xlfn.IFS(COUNTBLANK(H1521:J1521)=3,"",I1521="","I列に金額を入力してください",H1521="3.時間給",I1521,J1521="","J列に労働時間を入力してください",H1521="1.月給",ROUND(I1521/J1521,0),H1521="2.日給",ROUND(I1521/J1521,0)),"")</f>
        <v/>
      </c>
      <c r="L1521" s="37" t="str" cm="1">
        <f t="array" ref="L1521">IFERROR(_xlfn.IFS(E1521="","",K1521&lt;F1521,"×（法定外・特例等対象外です）",K1521&lt;G1521,"〇",K1521&gt;=G1521,"ー"),"")</f>
        <v/>
      </c>
      <c r="M1521" s="26" t="str" cm="1">
        <f t="array" ref="M1521">IFERROR(_xlfn.IFS(COUNTBLANK(D1521:K1521)=8,"",D1521="","←D列に従業員名を姓名（フルネーム）で入力してください。誤変換にお気を付け下さい。",E1521="","←E列に都道府県を入力してください。",H1521="","←H列に1.月給～3.時間給の選択肢を入力してください",I1521="","←I列に金額を入力してください",H1521=3,"",J1521="","←J列に所定労働時間を入力してください"),"")</f>
        <v/>
      </c>
    </row>
    <row r="1522" spans="2:13" ht="22" x14ac:dyDescent="0.55000000000000004">
      <c r="B1522" s="39">
        <f t="shared" si="23"/>
        <v>1514</v>
      </c>
      <c r="C1522" s="45"/>
      <c r="D1522" s="35"/>
      <c r="E1522" s="46"/>
      <c r="F1522" s="40" t="str" cm="1">
        <f t="array" ref="F1522">IFERROR(_xlfn.IFS(AND($G$3=45566,E1522="徳島"),VLOOKUP(E1522,最低賃金!$A$2:$G$49,2,FALSE),OR($G$3&lt;&gt;45566,E1522&lt;&gt;"徳島"),VLOOKUP(E1522,最低賃金!$A$2:$G$49,4,FALSE)),"")</f>
        <v/>
      </c>
      <c r="G1522" s="50" t="str">
        <f>IFERROR(VLOOKUP(E1522,最低賃金!$A$3:$G$49,6,FALSE),"")</f>
        <v/>
      </c>
      <c r="H1522" s="45"/>
      <c r="I1522" s="36"/>
      <c r="J1522" s="54"/>
      <c r="K1522" s="51" t="str" cm="1">
        <f t="array" ref="K1522">IFERROR(_xlfn.IFS(COUNTBLANK(H1522:J1522)=3,"",I1522="","I列に金額を入力してください",H1522="3.時間給",I1522,J1522="","J列に労働時間を入力してください",H1522="1.月給",ROUND(I1522/J1522,0),H1522="2.日給",ROUND(I1522/J1522,0)),"")</f>
        <v/>
      </c>
      <c r="L1522" s="37" t="str" cm="1">
        <f t="array" ref="L1522">IFERROR(_xlfn.IFS(E1522="","",K1522&lt;F1522,"×（法定外・特例等対象外です）",K1522&lt;G1522,"〇",K1522&gt;=G1522,"ー"),"")</f>
        <v/>
      </c>
      <c r="M1522" s="26" t="str" cm="1">
        <f t="array" ref="M1522">IFERROR(_xlfn.IFS(COUNTBLANK(D1522:K1522)=8,"",D1522="","←D列に従業員名を姓名（フルネーム）で入力してください。誤変換にお気を付け下さい。",E1522="","←E列に都道府県を入力してください。",H1522="","←H列に1.月給～3.時間給の選択肢を入力してください",I1522="","←I列に金額を入力してください",H1522=3,"",J1522="","←J列に所定労働時間を入力してください"),"")</f>
        <v/>
      </c>
    </row>
    <row r="1523" spans="2:13" ht="22" x14ac:dyDescent="0.55000000000000004">
      <c r="B1523" s="39">
        <f t="shared" si="23"/>
        <v>1515</v>
      </c>
      <c r="C1523" s="45"/>
      <c r="D1523" s="35"/>
      <c r="E1523" s="46"/>
      <c r="F1523" s="40" t="str" cm="1">
        <f t="array" ref="F1523">IFERROR(_xlfn.IFS(AND($G$3=45566,E1523="徳島"),VLOOKUP(E1523,最低賃金!$A$2:$G$49,2,FALSE),OR($G$3&lt;&gt;45566,E1523&lt;&gt;"徳島"),VLOOKUP(E1523,最低賃金!$A$2:$G$49,4,FALSE)),"")</f>
        <v/>
      </c>
      <c r="G1523" s="50" t="str">
        <f>IFERROR(VLOOKUP(E1523,最低賃金!$A$3:$G$49,6,FALSE),"")</f>
        <v/>
      </c>
      <c r="H1523" s="45"/>
      <c r="I1523" s="36"/>
      <c r="J1523" s="54"/>
      <c r="K1523" s="51" t="str" cm="1">
        <f t="array" ref="K1523">IFERROR(_xlfn.IFS(COUNTBLANK(H1523:J1523)=3,"",I1523="","I列に金額を入力してください",H1523="3.時間給",I1523,J1523="","J列に労働時間を入力してください",H1523="1.月給",ROUND(I1523/J1523,0),H1523="2.日給",ROUND(I1523/J1523,0)),"")</f>
        <v/>
      </c>
      <c r="L1523" s="37" t="str" cm="1">
        <f t="array" ref="L1523">IFERROR(_xlfn.IFS(E1523="","",K1523&lt;F1523,"×（法定外・特例等対象外です）",K1523&lt;G1523,"〇",K1523&gt;=G1523,"ー"),"")</f>
        <v/>
      </c>
      <c r="M1523" s="26" t="str" cm="1">
        <f t="array" ref="M1523">IFERROR(_xlfn.IFS(COUNTBLANK(D1523:K1523)=8,"",D1523="","←D列に従業員名を姓名（フルネーム）で入力してください。誤変換にお気を付け下さい。",E1523="","←E列に都道府県を入力してください。",H1523="","←H列に1.月給～3.時間給の選択肢を入力してください",I1523="","←I列に金額を入力してください",H1523=3,"",J1523="","←J列に所定労働時間を入力してください"),"")</f>
        <v/>
      </c>
    </row>
    <row r="1524" spans="2:13" ht="22" x14ac:dyDescent="0.55000000000000004">
      <c r="B1524" s="39">
        <f t="shared" si="23"/>
        <v>1516</v>
      </c>
      <c r="C1524" s="45"/>
      <c r="D1524" s="35"/>
      <c r="E1524" s="46"/>
      <c r="F1524" s="40" t="str" cm="1">
        <f t="array" ref="F1524">IFERROR(_xlfn.IFS(AND($G$3=45566,E1524="徳島"),VLOOKUP(E1524,最低賃金!$A$2:$G$49,2,FALSE),OR($G$3&lt;&gt;45566,E1524&lt;&gt;"徳島"),VLOOKUP(E1524,最低賃金!$A$2:$G$49,4,FALSE)),"")</f>
        <v/>
      </c>
      <c r="G1524" s="50" t="str">
        <f>IFERROR(VLOOKUP(E1524,最低賃金!$A$3:$G$49,6,FALSE),"")</f>
        <v/>
      </c>
      <c r="H1524" s="45"/>
      <c r="I1524" s="36"/>
      <c r="J1524" s="54"/>
      <c r="K1524" s="51" t="str" cm="1">
        <f t="array" ref="K1524">IFERROR(_xlfn.IFS(COUNTBLANK(H1524:J1524)=3,"",I1524="","I列に金額を入力してください",H1524="3.時間給",I1524,J1524="","J列に労働時間を入力してください",H1524="1.月給",ROUND(I1524/J1524,0),H1524="2.日給",ROUND(I1524/J1524,0)),"")</f>
        <v/>
      </c>
      <c r="L1524" s="37" t="str" cm="1">
        <f t="array" ref="L1524">IFERROR(_xlfn.IFS(E1524="","",K1524&lt;F1524,"×（法定外・特例等対象外です）",K1524&lt;G1524,"〇",K1524&gt;=G1524,"ー"),"")</f>
        <v/>
      </c>
      <c r="M1524" s="26" t="str" cm="1">
        <f t="array" ref="M1524">IFERROR(_xlfn.IFS(COUNTBLANK(D1524:K1524)=8,"",D1524="","←D列に従業員名を姓名（フルネーム）で入力してください。誤変換にお気を付け下さい。",E1524="","←E列に都道府県を入力してください。",H1524="","←H列に1.月給～3.時間給の選択肢を入力してください",I1524="","←I列に金額を入力してください",H1524=3,"",J1524="","←J列に所定労働時間を入力してください"),"")</f>
        <v/>
      </c>
    </row>
    <row r="1525" spans="2:13" ht="22" x14ac:dyDescent="0.55000000000000004">
      <c r="B1525" s="39">
        <f t="shared" si="23"/>
        <v>1517</v>
      </c>
      <c r="C1525" s="45"/>
      <c r="D1525" s="35"/>
      <c r="E1525" s="46"/>
      <c r="F1525" s="40" t="str" cm="1">
        <f t="array" ref="F1525">IFERROR(_xlfn.IFS(AND($G$3=45566,E1525="徳島"),VLOOKUP(E1525,最低賃金!$A$2:$G$49,2,FALSE),OR($G$3&lt;&gt;45566,E1525&lt;&gt;"徳島"),VLOOKUP(E1525,最低賃金!$A$2:$G$49,4,FALSE)),"")</f>
        <v/>
      </c>
      <c r="G1525" s="50" t="str">
        <f>IFERROR(VLOOKUP(E1525,最低賃金!$A$3:$G$49,6,FALSE),"")</f>
        <v/>
      </c>
      <c r="H1525" s="45"/>
      <c r="I1525" s="36"/>
      <c r="J1525" s="54"/>
      <c r="K1525" s="51" t="str" cm="1">
        <f t="array" ref="K1525">IFERROR(_xlfn.IFS(COUNTBLANK(H1525:J1525)=3,"",I1525="","I列に金額を入力してください",H1525="3.時間給",I1525,J1525="","J列に労働時間を入力してください",H1525="1.月給",ROUND(I1525/J1525,0),H1525="2.日給",ROUND(I1525/J1525,0)),"")</f>
        <v/>
      </c>
      <c r="L1525" s="37" t="str" cm="1">
        <f t="array" ref="L1525">IFERROR(_xlfn.IFS(E1525="","",K1525&lt;F1525,"×（法定外・特例等対象外です）",K1525&lt;G1525,"〇",K1525&gt;=G1525,"ー"),"")</f>
        <v/>
      </c>
      <c r="M1525" s="26" t="str" cm="1">
        <f t="array" ref="M1525">IFERROR(_xlfn.IFS(COUNTBLANK(D1525:K1525)=8,"",D1525="","←D列に従業員名を姓名（フルネーム）で入力してください。誤変換にお気を付け下さい。",E1525="","←E列に都道府県を入力してください。",H1525="","←H列に1.月給～3.時間給の選択肢を入力してください",I1525="","←I列に金額を入力してください",H1525=3,"",J1525="","←J列に所定労働時間を入力してください"),"")</f>
        <v/>
      </c>
    </row>
    <row r="1526" spans="2:13" ht="22" x14ac:dyDescent="0.55000000000000004">
      <c r="B1526" s="39">
        <f t="shared" si="23"/>
        <v>1518</v>
      </c>
      <c r="C1526" s="45"/>
      <c r="D1526" s="35"/>
      <c r="E1526" s="46"/>
      <c r="F1526" s="40" t="str" cm="1">
        <f t="array" ref="F1526">IFERROR(_xlfn.IFS(AND($G$3=45566,E1526="徳島"),VLOOKUP(E1526,最低賃金!$A$2:$G$49,2,FALSE),OR($G$3&lt;&gt;45566,E1526&lt;&gt;"徳島"),VLOOKUP(E1526,最低賃金!$A$2:$G$49,4,FALSE)),"")</f>
        <v/>
      </c>
      <c r="G1526" s="50" t="str">
        <f>IFERROR(VLOOKUP(E1526,最低賃金!$A$3:$G$49,6,FALSE),"")</f>
        <v/>
      </c>
      <c r="H1526" s="45"/>
      <c r="I1526" s="36"/>
      <c r="J1526" s="54"/>
      <c r="K1526" s="51" t="str" cm="1">
        <f t="array" ref="K1526">IFERROR(_xlfn.IFS(COUNTBLANK(H1526:J1526)=3,"",I1526="","I列に金額を入力してください",H1526="3.時間給",I1526,J1526="","J列に労働時間を入力してください",H1526="1.月給",ROUND(I1526/J1526,0),H1526="2.日給",ROUND(I1526/J1526,0)),"")</f>
        <v/>
      </c>
      <c r="L1526" s="37" t="str" cm="1">
        <f t="array" ref="L1526">IFERROR(_xlfn.IFS(E1526="","",K1526&lt;F1526,"×（法定外・特例等対象外です）",K1526&lt;G1526,"〇",K1526&gt;=G1526,"ー"),"")</f>
        <v/>
      </c>
      <c r="M1526" s="26" t="str" cm="1">
        <f t="array" ref="M1526">IFERROR(_xlfn.IFS(COUNTBLANK(D1526:K1526)=8,"",D1526="","←D列に従業員名を姓名（フルネーム）で入力してください。誤変換にお気を付け下さい。",E1526="","←E列に都道府県を入力してください。",H1526="","←H列に1.月給～3.時間給の選択肢を入力してください",I1526="","←I列に金額を入力してください",H1526=3,"",J1526="","←J列に所定労働時間を入力してください"),"")</f>
        <v/>
      </c>
    </row>
    <row r="1527" spans="2:13" ht="22" x14ac:dyDescent="0.55000000000000004">
      <c r="B1527" s="39">
        <f t="shared" si="23"/>
        <v>1519</v>
      </c>
      <c r="C1527" s="45"/>
      <c r="D1527" s="35"/>
      <c r="E1527" s="46"/>
      <c r="F1527" s="40" t="str" cm="1">
        <f t="array" ref="F1527">IFERROR(_xlfn.IFS(AND($G$3=45566,E1527="徳島"),VLOOKUP(E1527,最低賃金!$A$2:$G$49,2,FALSE),OR($G$3&lt;&gt;45566,E1527&lt;&gt;"徳島"),VLOOKUP(E1527,最低賃金!$A$2:$G$49,4,FALSE)),"")</f>
        <v/>
      </c>
      <c r="G1527" s="50" t="str">
        <f>IFERROR(VLOOKUP(E1527,最低賃金!$A$3:$G$49,6,FALSE),"")</f>
        <v/>
      </c>
      <c r="H1527" s="45"/>
      <c r="I1527" s="36"/>
      <c r="J1527" s="54"/>
      <c r="K1527" s="51" t="str" cm="1">
        <f t="array" ref="K1527">IFERROR(_xlfn.IFS(COUNTBLANK(H1527:J1527)=3,"",I1527="","I列に金額を入力してください",H1527="3.時間給",I1527,J1527="","J列に労働時間を入力してください",H1527="1.月給",ROUND(I1527/J1527,0),H1527="2.日給",ROUND(I1527/J1527,0)),"")</f>
        <v/>
      </c>
      <c r="L1527" s="37" t="str" cm="1">
        <f t="array" ref="L1527">IFERROR(_xlfn.IFS(E1527="","",K1527&lt;F1527,"×（法定外・特例等対象外です）",K1527&lt;G1527,"〇",K1527&gt;=G1527,"ー"),"")</f>
        <v/>
      </c>
      <c r="M1527" s="26" t="str" cm="1">
        <f t="array" ref="M1527">IFERROR(_xlfn.IFS(COUNTBLANK(D1527:K1527)=8,"",D1527="","←D列に従業員名を姓名（フルネーム）で入力してください。誤変換にお気を付け下さい。",E1527="","←E列に都道府県を入力してください。",H1527="","←H列に1.月給～3.時間給の選択肢を入力してください",I1527="","←I列に金額を入力してください",H1527=3,"",J1527="","←J列に所定労働時間を入力してください"),"")</f>
        <v/>
      </c>
    </row>
    <row r="1528" spans="2:13" ht="22" x14ac:dyDescent="0.55000000000000004">
      <c r="B1528" s="39">
        <f t="shared" si="23"/>
        <v>1520</v>
      </c>
      <c r="C1528" s="45"/>
      <c r="D1528" s="35"/>
      <c r="E1528" s="46"/>
      <c r="F1528" s="40" t="str" cm="1">
        <f t="array" ref="F1528">IFERROR(_xlfn.IFS(AND($G$3=45566,E1528="徳島"),VLOOKUP(E1528,最低賃金!$A$2:$G$49,2,FALSE),OR($G$3&lt;&gt;45566,E1528&lt;&gt;"徳島"),VLOOKUP(E1528,最低賃金!$A$2:$G$49,4,FALSE)),"")</f>
        <v/>
      </c>
      <c r="G1528" s="50" t="str">
        <f>IFERROR(VLOOKUP(E1528,最低賃金!$A$3:$G$49,6,FALSE),"")</f>
        <v/>
      </c>
      <c r="H1528" s="45"/>
      <c r="I1528" s="36"/>
      <c r="J1528" s="54"/>
      <c r="K1528" s="51" t="str" cm="1">
        <f t="array" ref="K1528">IFERROR(_xlfn.IFS(COUNTBLANK(H1528:J1528)=3,"",I1528="","I列に金額を入力してください",H1528="3.時間給",I1528,J1528="","J列に労働時間を入力してください",H1528="1.月給",ROUND(I1528/J1528,0),H1528="2.日給",ROUND(I1528/J1528,0)),"")</f>
        <v/>
      </c>
      <c r="L1528" s="37" t="str" cm="1">
        <f t="array" ref="L1528">IFERROR(_xlfn.IFS(E1528="","",K1528&lt;F1528,"×（法定外・特例等対象外です）",K1528&lt;G1528,"〇",K1528&gt;=G1528,"ー"),"")</f>
        <v/>
      </c>
      <c r="M1528" s="26" t="str" cm="1">
        <f t="array" ref="M1528">IFERROR(_xlfn.IFS(COUNTBLANK(D1528:K1528)=8,"",D1528="","←D列に従業員名を姓名（フルネーム）で入力してください。誤変換にお気を付け下さい。",E1528="","←E列に都道府県を入力してください。",H1528="","←H列に1.月給～3.時間給の選択肢を入力してください",I1528="","←I列に金額を入力してください",H1528=3,"",J1528="","←J列に所定労働時間を入力してください"),"")</f>
        <v/>
      </c>
    </row>
    <row r="1529" spans="2:13" ht="22" x14ac:dyDescent="0.55000000000000004">
      <c r="B1529" s="39">
        <f t="shared" si="23"/>
        <v>1521</v>
      </c>
      <c r="C1529" s="45"/>
      <c r="D1529" s="35"/>
      <c r="E1529" s="46"/>
      <c r="F1529" s="40" t="str" cm="1">
        <f t="array" ref="F1529">IFERROR(_xlfn.IFS(AND($G$3=45566,E1529="徳島"),VLOOKUP(E1529,最低賃金!$A$2:$G$49,2,FALSE),OR($G$3&lt;&gt;45566,E1529&lt;&gt;"徳島"),VLOOKUP(E1529,最低賃金!$A$2:$G$49,4,FALSE)),"")</f>
        <v/>
      </c>
      <c r="G1529" s="50" t="str">
        <f>IFERROR(VLOOKUP(E1529,最低賃金!$A$3:$G$49,6,FALSE),"")</f>
        <v/>
      </c>
      <c r="H1529" s="45"/>
      <c r="I1529" s="36"/>
      <c r="J1529" s="54"/>
      <c r="K1529" s="51" t="str" cm="1">
        <f t="array" ref="K1529">IFERROR(_xlfn.IFS(COUNTBLANK(H1529:J1529)=3,"",I1529="","I列に金額を入力してください",H1529="3.時間給",I1529,J1529="","J列に労働時間を入力してください",H1529="1.月給",ROUND(I1529/J1529,0),H1529="2.日給",ROUND(I1529/J1529,0)),"")</f>
        <v/>
      </c>
      <c r="L1529" s="37" t="str" cm="1">
        <f t="array" ref="L1529">IFERROR(_xlfn.IFS(E1529="","",K1529&lt;F1529,"×（法定外・特例等対象外です）",K1529&lt;G1529,"〇",K1529&gt;=G1529,"ー"),"")</f>
        <v/>
      </c>
      <c r="M1529" s="26" t="str" cm="1">
        <f t="array" ref="M1529">IFERROR(_xlfn.IFS(COUNTBLANK(D1529:K1529)=8,"",D1529="","←D列に従業員名を姓名（フルネーム）で入力してください。誤変換にお気を付け下さい。",E1529="","←E列に都道府県を入力してください。",H1529="","←H列に1.月給～3.時間給の選択肢を入力してください",I1529="","←I列に金額を入力してください",H1529=3,"",J1529="","←J列に所定労働時間を入力してください"),"")</f>
        <v/>
      </c>
    </row>
    <row r="1530" spans="2:13" ht="22" x14ac:dyDescent="0.55000000000000004">
      <c r="B1530" s="39">
        <f t="shared" si="23"/>
        <v>1522</v>
      </c>
      <c r="C1530" s="45"/>
      <c r="D1530" s="35"/>
      <c r="E1530" s="46"/>
      <c r="F1530" s="40" t="str" cm="1">
        <f t="array" ref="F1530">IFERROR(_xlfn.IFS(AND($G$3=45566,E1530="徳島"),VLOOKUP(E1530,最低賃金!$A$2:$G$49,2,FALSE),OR($G$3&lt;&gt;45566,E1530&lt;&gt;"徳島"),VLOOKUP(E1530,最低賃金!$A$2:$G$49,4,FALSE)),"")</f>
        <v/>
      </c>
      <c r="G1530" s="50" t="str">
        <f>IFERROR(VLOOKUP(E1530,最低賃金!$A$3:$G$49,6,FALSE),"")</f>
        <v/>
      </c>
      <c r="H1530" s="45"/>
      <c r="I1530" s="36"/>
      <c r="J1530" s="54"/>
      <c r="K1530" s="51" t="str" cm="1">
        <f t="array" ref="K1530">IFERROR(_xlfn.IFS(COUNTBLANK(H1530:J1530)=3,"",I1530="","I列に金額を入力してください",H1530="3.時間給",I1530,J1530="","J列に労働時間を入力してください",H1530="1.月給",ROUND(I1530/J1530,0),H1530="2.日給",ROUND(I1530/J1530,0)),"")</f>
        <v/>
      </c>
      <c r="L1530" s="37" t="str" cm="1">
        <f t="array" ref="L1530">IFERROR(_xlfn.IFS(E1530="","",K1530&lt;F1530,"×（法定外・特例等対象外です）",K1530&lt;G1530,"〇",K1530&gt;=G1530,"ー"),"")</f>
        <v/>
      </c>
      <c r="M1530" s="26" t="str" cm="1">
        <f t="array" ref="M1530">IFERROR(_xlfn.IFS(COUNTBLANK(D1530:K1530)=8,"",D1530="","←D列に従業員名を姓名（フルネーム）で入力してください。誤変換にお気を付け下さい。",E1530="","←E列に都道府県を入力してください。",H1530="","←H列に1.月給～3.時間給の選択肢を入力してください",I1530="","←I列に金額を入力してください",H1530=3,"",J1530="","←J列に所定労働時間を入力してください"),"")</f>
        <v/>
      </c>
    </row>
    <row r="1531" spans="2:13" ht="22" x14ac:dyDescent="0.55000000000000004">
      <c r="B1531" s="39">
        <f t="shared" si="23"/>
        <v>1523</v>
      </c>
      <c r="C1531" s="45"/>
      <c r="D1531" s="35"/>
      <c r="E1531" s="46"/>
      <c r="F1531" s="40" t="str" cm="1">
        <f t="array" ref="F1531">IFERROR(_xlfn.IFS(AND($G$3=45566,E1531="徳島"),VLOOKUP(E1531,最低賃金!$A$2:$G$49,2,FALSE),OR($G$3&lt;&gt;45566,E1531&lt;&gt;"徳島"),VLOOKUP(E1531,最低賃金!$A$2:$G$49,4,FALSE)),"")</f>
        <v/>
      </c>
      <c r="G1531" s="50" t="str">
        <f>IFERROR(VLOOKUP(E1531,最低賃金!$A$3:$G$49,6,FALSE),"")</f>
        <v/>
      </c>
      <c r="H1531" s="45"/>
      <c r="I1531" s="36"/>
      <c r="J1531" s="54"/>
      <c r="K1531" s="51" t="str" cm="1">
        <f t="array" ref="K1531">IFERROR(_xlfn.IFS(COUNTBLANK(H1531:J1531)=3,"",I1531="","I列に金額を入力してください",H1531="3.時間給",I1531,J1531="","J列に労働時間を入力してください",H1531="1.月給",ROUND(I1531/J1531,0),H1531="2.日給",ROUND(I1531/J1531,0)),"")</f>
        <v/>
      </c>
      <c r="L1531" s="37" t="str" cm="1">
        <f t="array" ref="L1531">IFERROR(_xlfn.IFS(E1531="","",K1531&lt;F1531,"×（法定外・特例等対象外です）",K1531&lt;G1531,"〇",K1531&gt;=G1531,"ー"),"")</f>
        <v/>
      </c>
      <c r="M1531" s="26" t="str" cm="1">
        <f t="array" ref="M1531">IFERROR(_xlfn.IFS(COUNTBLANK(D1531:K1531)=8,"",D1531="","←D列に従業員名を姓名（フルネーム）で入力してください。誤変換にお気を付け下さい。",E1531="","←E列に都道府県を入力してください。",H1531="","←H列に1.月給～3.時間給の選択肢を入力してください",I1531="","←I列に金額を入力してください",H1531=3,"",J1531="","←J列に所定労働時間を入力してください"),"")</f>
        <v/>
      </c>
    </row>
    <row r="1532" spans="2:13" ht="22" x14ac:dyDescent="0.55000000000000004">
      <c r="B1532" s="39">
        <f t="shared" si="23"/>
        <v>1524</v>
      </c>
      <c r="C1532" s="45"/>
      <c r="D1532" s="35"/>
      <c r="E1532" s="46"/>
      <c r="F1532" s="40" t="str" cm="1">
        <f t="array" ref="F1532">IFERROR(_xlfn.IFS(AND($G$3=45566,E1532="徳島"),VLOOKUP(E1532,最低賃金!$A$2:$G$49,2,FALSE),OR($G$3&lt;&gt;45566,E1532&lt;&gt;"徳島"),VLOOKUP(E1532,最低賃金!$A$2:$G$49,4,FALSE)),"")</f>
        <v/>
      </c>
      <c r="G1532" s="50" t="str">
        <f>IFERROR(VLOOKUP(E1532,最低賃金!$A$3:$G$49,6,FALSE),"")</f>
        <v/>
      </c>
      <c r="H1532" s="45"/>
      <c r="I1532" s="36"/>
      <c r="J1532" s="54"/>
      <c r="K1532" s="51" t="str" cm="1">
        <f t="array" ref="K1532">IFERROR(_xlfn.IFS(COUNTBLANK(H1532:J1532)=3,"",I1532="","I列に金額を入力してください",H1532="3.時間給",I1532,J1532="","J列に労働時間を入力してください",H1532="1.月給",ROUND(I1532/J1532,0),H1532="2.日給",ROUND(I1532/J1532,0)),"")</f>
        <v/>
      </c>
      <c r="L1532" s="37" t="str" cm="1">
        <f t="array" ref="L1532">IFERROR(_xlfn.IFS(E1532="","",K1532&lt;F1532,"×（法定外・特例等対象外です）",K1532&lt;G1532,"〇",K1532&gt;=G1532,"ー"),"")</f>
        <v/>
      </c>
      <c r="M1532" s="26" t="str" cm="1">
        <f t="array" ref="M1532">IFERROR(_xlfn.IFS(COUNTBLANK(D1532:K1532)=8,"",D1532="","←D列に従業員名を姓名（フルネーム）で入力してください。誤変換にお気を付け下さい。",E1532="","←E列に都道府県を入力してください。",H1532="","←H列に1.月給～3.時間給の選択肢を入力してください",I1532="","←I列に金額を入力してください",H1532=3,"",J1532="","←J列に所定労働時間を入力してください"),"")</f>
        <v/>
      </c>
    </row>
    <row r="1533" spans="2:13" ht="22" x14ac:dyDescent="0.55000000000000004">
      <c r="B1533" s="39">
        <f t="shared" si="23"/>
        <v>1525</v>
      </c>
      <c r="C1533" s="45"/>
      <c r="D1533" s="35"/>
      <c r="E1533" s="46"/>
      <c r="F1533" s="40" t="str" cm="1">
        <f t="array" ref="F1533">IFERROR(_xlfn.IFS(AND($G$3=45566,E1533="徳島"),VLOOKUP(E1533,最低賃金!$A$2:$G$49,2,FALSE),OR($G$3&lt;&gt;45566,E1533&lt;&gt;"徳島"),VLOOKUP(E1533,最低賃金!$A$2:$G$49,4,FALSE)),"")</f>
        <v/>
      </c>
      <c r="G1533" s="50" t="str">
        <f>IFERROR(VLOOKUP(E1533,最低賃金!$A$3:$G$49,6,FALSE),"")</f>
        <v/>
      </c>
      <c r="H1533" s="45"/>
      <c r="I1533" s="36"/>
      <c r="J1533" s="54"/>
      <c r="K1533" s="51" t="str" cm="1">
        <f t="array" ref="K1533">IFERROR(_xlfn.IFS(COUNTBLANK(H1533:J1533)=3,"",I1533="","I列に金額を入力してください",H1533="3.時間給",I1533,J1533="","J列に労働時間を入力してください",H1533="1.月給",ROUND(I1533/J1533,0),H1533="2.日給",ROUND(I1533/J1533,0)),"")</f>
        <v/>
      </c>
      <c r="L1533" s="37" t="str" cm="1">
        <f t="array" ref="L1533">IFERROR(_xlfn.IFS(E1533="","",K1533&lt;F1533,"×（法定外・特例等対象外です）",K1533&lt;G1533,"〇",K1533&gt;=G1533,"ー"),"")</f>
        <v/>
      </c>
      <c r="M1533" s="26" t="str" cm="1">
        <f t="array" ref="M1533">IFERROR(_xlfn.IFS(COUNTBLANK(D1533:K1533)=8,"",D1533="","←D列に従業員名を姓名（フルネーム）で入力してください。誤変換にお気を付け下さい。",E1533="","←E列に都道府県を入力してください。",H1533="","←H列に1.月給～3.時間給の選択肢を入力してください",I1533="","←I列に金額を入力してください",H1533=3,"",J1533="","←J列に所定労働時間を入力してください"),"")</f>
        <v/>
      </c>
    </row>
    <row r="1534" spans="2:13" ht="22" x14ac:dyDescent="0.55000000000000004">
      <c r="B1534" s="39">
        <f t="shared" si="23"/>
        <v>1526</v>
      </c>
      <c r="C1534" s="45"/>
      <c r="D1534" s="35"/>
      <c r="E1534" s="46"/>
      <c r="F1534" s="40" t="str" cm="1">
        <f t="array" ref="F1534">IFERROR(_xlfn.IFS(AND($G$3=45566,E1534="徳島"),VLOOKUP(E1534,最低賃金!$A$2:$G$49,2,FALSE),OR($G$3&lt;&gt;45566,E1534&lt;&gt;"徳島"),VLOOKUP(E1534,最低賃金!$A$2:$G$49,4,FALSE)),"")</f>
        <v/>
      </c>
      <c r="G1534" s="50" t="str">
        <f>IFERROR(VLOOKUP(E1534,最低賃金!$A$3:$G$49,6,FALSE),"")</f>
        <v/>
      </c>
      <c r="H1534" s="45"/>
      <c r="I1534" s="36"/>
      <c r="J1534" s="54"/>
      <c r="K1534" s="51" t="str" cm="1">
        <f t="array" ref="K1534">IFERROR(_xlfn.IFS(COUNTBLANK(H1534:J1534)=3,"",I1534="","I列に金額を入力してください",H1534="3.時間給",I1534,J1534="","J列に労働時間を入力してください",H1534="1.月給",ROUND(I1534/J1534,0),H1534="2.日給",ROUND(I1534/J1534,0)),"")</f>
        <v/>
      </c>
      <c r="L1534" s="37" t="str" cm="1">
        <f t="array" ref="L1534">IFERROR(_xlfn.IFS(E1534="","",K1534&lt;F1534,"×（法定外・特例等対象外です）",K1534&lt;G1534,"〇",K1534&gt;=G1534,"ー"),"")</f>
        <v/>
      </c>
      <c r="M1534" s="26" t="str" cm="1">
        <f t="array" ref="M1534">IFERROR(_xlfn.IFS(COUNTBLANK(D1534:K1534)=8,"",D1534="","←D列に従業員名を姓名（フルネーム）で入力してください。誤変換にお気を付け下さい。",E1534="","←E列に都道府県を入力してください。",H1534="","←H列に1.月給～3.時間給の選択肢を入力してください",I1534="","←I列に金額を入力してください",H1534=3,"",J1534="","←J列に所定労働時間を入力してください"),"")</f>
        <v/>
      </c>
    </row>
    <row r="1535" spans="2:13" ht="22" x14ac:dyDescent="0.55000000000000004">
      <c r="B1535" s="39">
        <f t="shared" si="23"/>
        <v>1527</v>
      </c>
      <c r="C1535" s="45"/>
      <c r="D1535" s="35"/>
      <c r="E1535" s="46"/>
      <c r="F1535" s="40" t="str" cm="1">
        <f t="array" ref="F1535">IFERROR(_xlfn.IFS(AND($G$3=45566,E1535="徳島"),VLOOKUP(E1535,最低賃金!$A$2:$G$49,2,FALSE),OR($G$3&lt;&gt;45566,E1535&lt;&gt;"徳島"),VLOOKUP(E1535,最低賃金!$A$2:$G$49,4,FALSE)),"")</f>
        <v/>
      </c>
      <c r="G1535" s="50" t="str">
        <f>IFERROR(VLOOKUP(E1535,最低賃金!$A$3:$G$49,6,FALSE),"")</f>
        <v/>
      </c>
      <c r="H1535" s="45"/>
      <c r="I1535" s="36"/>
      <c r="J1535" s="54"/>
      <c r="K1535" s="51" t="str" cm="1">
        <f t="array" ref="K1535">IFERROR(_xlfn.IFS(COUNTBLANK(H1535:J1535)=3,"",I1535="","I列に金額を入力してください",H1535="3.時間給",I1535,J1535="","J列に労働時間を入力してください",H1535="1.月給",ROUND(I1535/J1535,0),H1535="2.日給",ROUND(I1535/J1535,0)),"")</f>
        <v/>
      </c>
      <c r="L1535" s="37" t="str" cm="1">
        <f t="array" ref="L1535">IFERROR(_xlfn.IFS(E1535="","",K1535&lt;F1535,"×（法定外・特例等対象外です）",K1535&lt;G1535,"〇",K1535&gt;=G1535,"ー"),"")</f>
        <v/>
      </c>
      <c r="M1535" s="26" t="str" cm="1">
        <f t="array" ref="M1535">IFERROR(_xlfn.IFS(COUNTBLANK(D1535:K1535)=8,"",D1535="","←D列に従業員名を姓名（フルネーム）で入力してください。誤変換にお気を付け下さい。",E1535="","←E列に都道府県を入力してください。",H1535="","←H列に1.月給～3.時間給の選択肢を入力してください",I1535="","←I列に金額を入力してください",H1535=3,"",J1535="","←J列に所定労働時間を入力してください"),"")</f>
        <v/>
      </c>
    </row>
    <row r="1536" spans="2:13" ht="22" x14ac:dyDescent="0.55000000000000004">
      <c r="B1536" s="39">
        <f t="shared" si="23"/>
        <v>1528</v>
      </c>
      <c r="C1536" s="45"/>
      <c r="D1536" s="35"/>
      <c r="E1536" s="46"/>
      <c r="F1536" s="40" t="str" cm="1">
        <f t="array" ref="F1536">IFERROR(_xlfn.IFS(AND($G$3=45566,E1536="徳島"),VLOOKUP(E1536,最低賃金!$A$2:$G$49,2,FALSE),OR($G$3&lt;&gt;45566,E1536&lt;&gt;"徳島"),VLOOKUP(E1536,最低賃金!$A$2:$G$49,4,FALSE)),"")</f>
        <v/>
      </c>
      <c r="G1536" s="50" t="str">
        <f>IFERROR(VLOOKUP(E1536,最低賃金!$A$3:$G$49,6,FALSE),"")</f>
        <v/>
      </c>
      <c r="H1536" s="45"/>
      <c r="I1536" s="36"/>
      <c r="J1536" s="54"/>
      <c r="K1536" s="51" t="str" cm="1">
        <f t="array" ref="K1536">IFERROR(_xlfn.IFS(COUNTBLANK(H1536:J1536)=3,"",I1536="","I列に金額を入力してください",H1536="3.時間給",I1536,J1536="","J列に労働時間を入力してください",H1536="1.月給",ROUND(I1536/J1536,0),H1536="2.日給",ROUND(I1536/J1536,0)),"")</f>
        <v/>
      </c>
      <c r="L1536" s="37" t="str" cm="1">
        <f t="array" ref="L1536">IFERROR(_xlfn.IFS(E1536="","",K1536&lt;F1536,"×（法定外・特例等対象外です）",K1536&lt;G1536,"〇",K1536&gt;=G1536,"ー"),"")</f>
        <v/>
      </c>
      <c r="M1536" s="26" t="str" cm="1">
        <f t="array" ref="M1536">IFERROR(_xlfn.IFS(COUNTBLANK(D1536:K1536)=8,"",D1536="","←D列に従業員名を姓名（フルネーム）で入力してください。誤変換にお気を付け下さい。",E1536="","←E列に都道府県を入力してください。",H1536="","←H列に1.月給～3.時間給の選択肢を入力してください",I1536="","←I列に金額を入力してください",H1536=3,"",J1536="","←J列に所定労働時間を入力してください"),"")</f>
        <v/>
      </c>
    </row>
    <row r="1537" spans="2:13" ht="22" x14ac:dyDescent="0.55000000000000004">
      <c r="B1537" s="39">
        <f t="shared" si="23"/>
        <v>1529</v>
      </c>
      <c r="C1537" s="45"/>
      <c r="D1537" s="35"/>
      <c r="E1537" s="46"/>
      <c r="F1537" s="40" t="str" cm="1">
        <f t="array" ref="F1537">IFERROR(_xlfn.IFS(AND($G$3=45566,E1537="徳島"),VLOOKUP(E1537,最低賃金!$A$2:$G$49,2,FALSE),OR($G$3&lt;&gt;45566,E1537&lt;&gt;"徳島"),VLOOKUP(E1537,最低賃金!$A$2:$G$49,4,FALSE)),"")</f>
        <v/>
      </c>
      <c r="G1537" s="50" t="str">
        <f>IFERROR(VLOOKUP(E1537,最低賃金!$A$3:$G$49,6,FALSE),"")</f>
        <v/>
      </c>
      <c r="H1537" s="45"/>
      <c r="I1537" s="36"/>
      <c r="J1537" s="54"/>
      <c r="K1537" s="51" t="str" cm="1">
        <f t="array" ref="K1537">IFERROR(_xlfn.IFS(COUNTBLANK(H1537:J1537)=3,"",I1537="","I列に金額を入力してください",H1537="3.時間給",I1537,J1537="","J列に労働時間を入力してください",H1537="1.月給",ROUND(I1537/J1537,0),H1537="2.日給",ROUND(I1537/J1537,0)),"")</f>
        <v/>
      </c>
      <c r="L1537" s="37" t="str" cm="1">
        <f t="array" ref="L1537">IFERROR(_xlfn.IFS(E1537="","",K1537&lt;F1537,"×（法定外・特例等対象外です）",K1537&lt;G1537,"〇",K1537&gt;=G1537,"ー"),"")</f>
        <v/>
      </c>
      <c r="M1537" s="26" t="str" cm="1">
        <f t="array" ref="M1537">IFERROR(_xlfn.IFS(COUNTBLANK(D1537:K1537)=8,"",D1537="","←D列に従業員名を姓名（フルネーム）で入力してください。誤変換にお気を付け下さい。",E1537="","←E列に都道府県を入力してください。",H1537="","←H列に1.月給～3.時間給の選択肢を入力してください",I1537="","←I列に金額を入力してください",H1537=3,"",J1537="","←J列に所定労働時間を入力してください"),"")</f>
        <v/>
      </c>
    </row>
    <row r="1538" spans="2:13" ht="22" x14ac:dyDescent="0.55000000000000004">
      <c r="B1538" s="39">
        <f t="shared" si="23"/>
        <v>1530</v>
      </c>
      <c r="C1538" s="45"/>
      <c r="D1538" s="35"/>
      <c r="E1538" s="46"/>
      <c r="F1538" s="40" t="str" cm="1">
        <f t="array" ref="F1538">IFERROR(_xlfn.IFS(AND($G$3=45566,E1538="徳島"),VLOOKUP(E1538,最低賃金!$A$2:$G$49,2,FALSE),OR($G$3&lt;&gt;45566,E1538&lt;&gt;"徳島"),VLOOKUP(E1538,最低賃金!$A$2:$G$49,4,FALSE)),"")</f>
        <v/>
      </c>
      <c r="G1538" s="50" t="str">
        <f>IFERROR(VLOOKUP(E1538,最低賃金!$A$3:$G$49,6,FALSE),"")</f>
        <v/>
      </c>
      <c r="H1538" s="45"/>
      <c r="I1538" s="36"/>
      <c r="J1538" s="54"/>
      <c r="K1538" s="51" t="str" cm="1">
        <f t="array" ref="K1538">IFERROR(_xlfn.IFS(COUNTBLANK(H1538:J1538)=3,"",I1538="","I列に金額を入力してください",H1538="3.時間給",I1538,J1538="","J列に労働時間を入力してください",H1538="1.月給",ROUND(I1538/J1538,0),H1538="2.日給",ROUND(I1538/J1538,0)),"")</f>
        <v/>
      </c>
      <c r="L1538" s="37" t="str" cm="1">
        <f t="array" ref="L1538">IFERROR(_xlfn.IFS(E1538="","",K1538&lt;F1538,"×（法定外・特例等対象外です）",K1538&lt;G1538,"〇",K1538&gt;=G1538,"ー"),"")</f>
        <v/>
      </c>
      <c r="M1538" s="26" t="str" cm="1">
        <f t="array" ref="M1538">IFERROR(_xlfn.IFS(COUNTBLANK(D1538:K1538)=8,"",D1538="","←D列に従業員名を姓名（フルネーム）で入力してください。誤変換にお気を付け下さい。",E1538="","←E列に都道府県を入力してください。",H1538="","←H列に1.月給～3.時間給の選択肢を入力してください",I1538="","←I列に金額を入力してください",H1538=3,"",J1538="","←J列に所定労働時間を入力してください"),"")</f>
        <v/>
      </c>
    </row>
    <row r="1539" spans="2:13" ht="22" x14ac:dyDescent="0.55000000000000004">
      <c r="B1539" s="39">
        <f t="shared" si="23"/>
        <v>1531</v>
      </c>
      <c r="C1539" s="45"/>
      <c r="D1539" s="35"/>
      <c r="E1539" s="46"/>
      <c r="F1539" s="40" t="str" cm="1">
        <f t="array" ref="F1539">IFERROR(_xlfn.IFS(AND($G$3=45566,E1539="徳島"),VLOOKUP(E1539,最低賃金!$A$2:$G$49,2,FALSE),OR($G$3&lt;&gt;45566,E1539&lt;&gt;"徳島"),VLOOKUP(E1539,最低賃金!$A$2:$G$49,4,FALSE)),"")</f>
        <v/>
      </c>
      <c r="G1539" s="50" t="str">
        <f>IFERROR(VLOOKUP(E1539,最低賃金!$A$3:$G$49,6,FALSE),"")</f>
        <v/>
      </c>
      <c r="H1539" s="45"/>
      <c r="I1539" s="36"/>
      <c r="J1539" s="54"/>
      <c r="K1539" s="51" t="str" cm="1">
        <f t="array" ref="K1539">IFERROR(_xlfn.IFS(COUNTBLANK(H1539:J1539)=3,"",I1539="","I列に金額を入力してください",H1539="3.時間給",I1539,J1539="","J列に労働時間を入力してください",H1539="1.月給",ROUND(I1539/J1539,0),H1539="2.日給",ROUND(I1539/J1539,0)),"")</f>
        <v/>
      </c>
      <c r="L1539" s="37" t="str" cm="1">
        <f t="array" ref="L1539">IFERROR(_xlfn.IFS(E1539="","",K1539&lt;F1539,"×（法定外・特例等対象外です）",K1539&lt;G1539,"〇",K1539&gt;=G1539,"ー"),"")</f>
        <v/>
      </c>
      <c r="M1539" s="26" t="str" cm="1">
        <f t="array" ref="M1539">IFERROR(_xlfn.IFS(COUNTBLANK(D1539:K1539)=8,"",D1539="","←D列に従業員名を姓名（フルネーム）で入力してください。誤変換にお気を付け下さい。",E1539="","←E列に都道府県を入力してください。",H1539="","←H列に1.月給～3.時間給の選択肢を入力してください",I1539="","←I列に金額を入力してください",H1539=3,"",J1539="","←J列に所定労働時間を入力してください"),"")</f>
        <v/>
      </c>
    </row>
    <row r="1540" spans="2:13" ht="22" x14ac:dyDescent="0.55000000000000004">
      <c r="B1540" s="39">
        <f t="shared" si="23"/>
        <v>1532</v>
      </c>
      <c r="C1540" s="45"/>
      <c r="D1540" s="35"/>
      <c r="E1540" s="46"/>
      <c r="F1540" s="40" t="str" cm="1">
        <f t="array" ref="F1540">IFERROR(_xlfn.IFS(AND($G$3=45566,E1540="徳島"),VLOOKUP(E1540,最低賃金!$A$2:$G$49,2,FALSE),OR($G$3&lt;&gt;45566,E1540&lt;&gt;"徳島"),VLOOKUP(E1540,最低賃金!$A$2:$G$49,4,FALSE)),"")</f>
        <v/>
      </c>
      <c r="G1540" s="50" t="str">
        <f>IFERROR(VLOOKUP(E1540,最低賃金!$A$3:$G$49,6,FALSE),"")</f>
        <v/>
      </c>
      <c r="H1540" s="45"/>
      <c r="I1540" s="36"/>
      <c r="J1540" s="54"/>
      <c r="K1540" s="51" t="str" cm="1">
        <f t="array" ref="K1540">IFERROR(_xlfn.IFS(COUNTBLANK(H1540:J1540)=3,"",I1540="","I列に金額を入力してください",H1540="3.時間給",I1540,J1540="","J列に労働時間を入力してください",H1540="1.月給",ROUND(I1540/J1540,0),H1540="2.日給",ROUND(I1540/J1540,0)),"")</f>
        <v/>
      </c>
      <c r="L1540" s="37" t="str" cm="1">
        <f t="array" ref="L1540">IFERROR(_xlfn.IFS(E1540="","",K1540&lt;F1540,"×（法定外・特例等対象外です）",K1540&lt;G1540,"〇",K1540&gt;=G1540,"ー"),"")</f>
        <v/>
      </c>
      <c r="M1540" s="26" t="str" cm="1">
        <f t="array" ref="M1540">IFERROR(_xlfn.IFS(COUNTBLANK(D1540:K1540)=8,"",D1540="","←D列に従業員名を姓名（フルネーム）で入力してください。誤変換にお気を付け下さい。",E1540="","←E列に都道府県を入力してください。",H1540="","←H列に1.月給～3.時間給の選択肢を入力してください",I1540="","←I列に金額を入力してください",H1540=3,"",J1540="","←J列に所定労働時間を入力してください"),"")</f>
        <v/>
      </c>
    </row>
    <row r="1541" spans="2:13" ht="22" x14ac:dyDescent="0.55000000000000004">
      <c r="B1541" s="39">
        <f t="shared" si="23"/>
        <v>1533</v>
      </c>
      <c r="C1541" s="45"/>
      <c r="D1541" s="35"/>
      <c r="E1541" s="46"/>
      <c r="F1541" s="40" t="str" cm="1">
        <f t="array" ref="F1541">IFERROR(_xlfn.IFS(AND($G$3=45566,E1541="徳島"),VLOOKUP(E1541,最低賃金!$A$2:$G$49,2,FALSE),OR($G$3&lt;&gt;45566,E1541&lt;&gt;"徳島"),VLOOKUP(E1541,最低賃金!$A$2:$G$49,4,FALSE)),"")</f>
        <v/>
      </c>
      <c r="G1541" s="50" t="str">
        <f>IFERROR(VLOOKUP(E1541,最低賃金!$A$3:$G$49,6,FALSE),"")</f>
        <v/>
      </c>
      <c r="H1541" s="45"/>
      <c r="I1541" s="36"/>
      <c r="J1541" s="54"/>
      <c r="K1541" s="51" t="str" cm="1">
        <f t="array" ref="K1541">IFERROR(_xlfn.IFS(COUNTBLANK(H1541:J1541)=3,"",I1541="","I列に金額を入力してください",H1541="3.時間給",I1541,J1541="","J列に労働時間を入力してください",H1541="1.月給",ROUND(I1541/J1541,0),H1541="2.日給",ROUND(I1541/J1541,0)),"")</f>
        <v/>
      </c>
      <c r="L1541" s="37" t="str" cm="1">
        <f t="array" ref="L1541">IFERROR(_xlfn.IFS(E1541="","",K1541&lt;F1541,"×（法定外・特例等対象外です）",K1541&lt;G1541,"〇",K1541&gt;=G1541,"ー"),"")</f>
        <v/>
      </c>
      <c r="M1541" s="26" t="str" cm="1">
        <f t="array" ref="M1541">IFERROR(_xlfn.IFS(COUNTBLANK(D1541:K1541)=8,"",D1541="","←D列に従業員名を姓名（フルネーム）で入力してください。誤変換にお気を付け下さい。",E1541="","←E列に都道府県を入力してください。",H1541="","←H列に1.月給～3.時間給の選択肢を入力してください",I1541="","←I列に金額を入力してください",H1541=3,"",J1541="","←J列に所定労働時間を入力してください"),"")</f>
        <v/>
      </c>
    </row>
    <row r="1542" spans="2:13" ht="22" x14ac:dyDescent="0.55000000000000004">
      <c r="B1542" s="39">
        <f t="shared" si="23"/>
        <v>1534</v>
      </c>
      <c r="C1542" s="45"/>
      <c r="D1542" s="35"/>
      <c r="E1542" s="46"/>
      <c r="F1542" s="40" t="str" cm="1">
        <f t="array" ref="F1542">IFERROR(_xlfn.IFS(AND($G$3=45566,E1542="徳島"),VLOOKUP(E1542,最低賃金!$A$2:$G$49,2,FALSE),OR($G$3&lt;&gt;45566,E1542&lt;&gt;"徳島"),VLOOKUP(E1542,最低賃金!$A$2:$G$49,4,FALSE)),"")</f>
        <v/>
      </c>
      <c r="G1542" s="50" t="str">
        <f>IFERROR(VLOOKUP(E1542,最低賃金!$A$3:$G$49,6,FALSE),"")</f>
        <v/>
      </c>
      <c r="H1542" s="45"/>
      <c r="I1542" s="36"/>
      <c r="J1542" s="54"/>
      <c r="K1542" s="51" t="str" cm="1">
        <f t="array" ref="K1542">IFERROR(_xlfn.IFS(COUNTBLANK(H1542:J1542)=3,"",I1542="","I列に金額を入力してください",H1542="3.時間給",I1542,J1542="","J列に労働時間を入力してください",H1542="1.月給",ROUND(I1542/J1542,0),H1542="2.日給",ROUND(I1542/J1542,0)),"")</f>
        <v/>
      </c>
      <c r="L1542" s="37" t="str" cm="1">
        <f t="array" ref="L1542">IFERROR(_xlfn.IFS(E1542="","",K1542&lt;F1542,"×（法定外・特例等対象外です）",K1542&lt;G1542,"〇",K1542&gt;=G1542,"ー"),"")</f>
        <v/>
      </c>
      <c r="M1542" s="26" t="str" cm="1">
        <f t="array" ref="M1542">IFERROR(_xlfn.IFS(COUNTBLANK(D1542:K1542)=8,"",D1542="","←D列に従業員名を姓名（フルネーム）で入力してください。誤変換にお気を付け下さい。",E1542="","←E列に都道府県を入力してください。",H1542="","←H列に1.月給～3.時間給の選択肢を入力してください",I1542="","←I列に金額を入力してください",H1542=3,"",J1542="","←J列に所定労働時間を入力してください"),"")</f>
        <v/>
      </c>
    </row>
    <row r="1543" spans="2:13" ht="22" x14ac:dyDescent="0.55000000000000004">
      <c r="B1543" s="39">
        <f t="shared" si="23"/>
        <v>1535</v>
      </c>
      <c r="C1543" s="45"/>
      <c r="D1543" s="35"/>
      <c r="E1543" s="46"/>
      <c r="F1543" s="40" t="str" cm="1">
        <f t="array" ref="F1543">IFERROR(_xlfn.IFS(AND($G$3=45566,E1543="徳島"),VLOOKUP(E1543,最低賃金!$A$2:$G$49,2,FALSE),OR($G$3&lt;&gt;45566,E1543&lt;&gt;"徳島"),VLOOKUP(E1543,最低賃金!$A$2:$G$49,4,FALSE)),"")</f>
        <v/>
      </c>
      <c r="G1543" s="50" t="str">
        <f>IFERROR(VLOOKUP(E1543,最低賃金!$A$3:$G$49,6,FALSE),"")</f>
        <v/>
      </c>
      <c r="H1543" s="45"/>
      <c r="I1543" s="36"/>
      <c r="J1543" s="54"/>
      <c r="K1543" s="51" t="str" cm="1">
        <f t="array" ref="K1543">IFERROR(_xlfn.IFS(COUNTBLANK(H1543:J1543)=3,"",I1543="","I列に金額を入力してください",H1543="3.時間給",I1543,J1543="","J列に労働時間を入力してください",H1543="1.月給",ROUND(I1543/J1543,0),H1543="2.日給",ROUND(I1543/J1543,0)),"")</f>
        <v/>
      </c>
      <c r="L1543" s="37" t="str" cm="1">
        <f t="array" ref="L1543">IFERROR(_xlfn.IFS(E1543="","",K1543&lt;F1543,"×（法定外・特例等対象外です）",K1543&lt;G1543,"〇",K1543&gt;=G1543,"ー"),"")</f>
        <v/>
      </c>
      <c r="M1543" s="26" t="str" cm="1">
        <f t="array" ref="M1543">IFERROR(_xlfn.IFS(COUNTBLANK(D1543:K1543)=8,"",D1543="","←D列に従業員名を姓名（フルネーム）で入力してください。誤変換にお気を付け下さい。",E1543="","←E列に都道府県を入力してください。",H1543="","←H列に1.月給～3.時間給の選択肢を入力してください",I1543="","←I列に金額を入力してください",H1543=3,"",J1543="","←J列に所定労働時間を入力してください"),"")</f>
        <v/>
      </c>
    </row>
    <row r="1544" spans="2:13" ht="22" x14ac:dyDescent="0.55000000000000004">
      <c r="B1544" s="39">
        <f t="shared" si="23"/>
        <v>1536</v>
      </c>
      <c r="C1544" s="45"/>
      <c r="D1544" s="35"/>
      <c r="E1544" s="46"/>
      <c r="F1544" s="40" t="str" cm="1">
        <f t="array" ref="F1544">IFERROR(_xlfn.IFS(AND($G$3=45566,E1544="徳島"),VLOOKUP(E1544,最低賃金!$A$2:$G$49,2,FALSE),OR($G$3&lt;&gt;45566,E1544&lt;&gt;"徳島"),VLOOKUP(E1544,最低賃金!$A$2:$G$49,4,FALSE)),"")</f>
        <v/>
      </c>
      <c r="G1544" s="50" t="str">
        <f>IFERROR(VLOOKUP(E1544,最低賃金!$A$3:$G$49,6,FALSE),"")</f>
        <v/>
      </c>
      <c r="H1544" s="45"/>
      <c r="I1544" s="36"/>
      <c r="J1544" s="54"/>
      <c r="K1544" s="51" t="str" cm="1">
        <f t="array" ref="K1544">IFERROR(_xlfn.IFS(COUNTBLANK(H1544:J1544)=3,"",I1544="","I列に金額を入力してください",H1544="3.時間給",I1544,J1544="","J列に労働時間を入力してください",H1544="1.月給",ROUND(I1544/J1544,0),H1544="2.日給",ROUND(I1544/J1544,0)),"")</f>
        <v/>
      </c>
      <c r="L1544" s="37" t="str" cm="1">
        <f t="array" ref="L1544">IFERROR(_xlfn.IFS(E1544="","",K1544&lt;F1544,"×（法定外・特例等対象外です）",K1544&lt;G1544,"〇",K1544&gt;=G1544,"ー"),"")</f>
        <v/>
      </c>
      <c r="M1544" s="26" t="str" cm="1">
        <f t="array" ref="M1544">IFERROR(_xlfn.IFS(COUNTBLANK(D1544:K1544)=8,"",D1544="","←D列に従業員名を姓名（フルネーム）で入力してください。誤変換にお気を付け下さい。",E1544="","←E列に都道府県を入力してください。",H1544="","←H列に1.月給～3.時間給の選択肢を入力してください",I1544="","←I列に金額を入力してください",H1544=3,"",J1544="","←J列に所定労働時間を入力してください"),"")</f>
        <v/>
      </c>
    </row>
    <row r="1545" spans="2:13" ht="22" x14ac:dyDescent="0.55000000000000004">
      <c r="B1545" s="39">
        <f t="shared" si="23"/>
        <v>1537</v>
      </c>
      <c r="C1545" s="45"/>
      <c r="D1545" s="35"/>
      <c r="E1545" s="46"/>
      <c r="F1545" s="40" t="str" cm="1">
        <f t="array" ref="F1545">IFERROR(_xlfn.IFS(AND($G$3=45566,E1545="徳島"),VLOOKUP(E1545,最低賃金!$A$2:$G$49,2,FALSE),OR($G$3&lt;&gt;45566,E1545&lt;&gt;"徳島"),VLOOKUP(E1545,最低賃金!$A$2:$G$49,4,FALSE)),"")</f>
        <v/>
      </c>
      <c r="G1545" s="50" t="str">
        <f>IFERROR(VLOOKUP(E1545,最低賃金!$A$3:$G$49,6,FALSE),"")</f>
        <v/>
      </c>
      <c r="H1545" s="45"/>
      <c r="I1545" s="36"/>
      <c r="J1545" s="54"/>
      <c r="K1545" s="51" t="str" cm="1">
        <f t="array" ref="K1545">IFERROR(_xlfn.IFS(COUNTBLANK(H1545:J1545)=3,"",I1545="","I列に金額を入力してください",H1545="3.時間給",I1545,J1545="","J列に労働時間を入力してください",H1545="1.月給",ROUND(I1545/J1545,0),H1545="2.日給",ROUND(I1545/J1545,0)),"")</f>
        <v/>
      </c>
      <c r="L1545" s="37" t="str" cm="1">
        <f t="array" ref="L1545">IFERROR(_xlfn.IFS(E1545="","",K1545&lt;F1545,"×（法定外・特例等対象外です）",K1545&lt;G1545,"〇",K1545&gt;=G1545,"ー"),"")</f>
        <v/>
      </c>
      <c r="M1545" s="26" t="str" cm="1">
        <f t="array" ref="M1545">IFERROR(_xlfn.IFS(COUNTBLANK(D1545:K1545)=8,"",D1545="","←D列に従業員名を姓名（フルネーム）で入力してください。誤変換にお気を付け下さい。",E1545="","←E列に都道府県を入力してください。",H1545="","←H列に1.月給～3.時間給の選択肢を入力してください",I1545="","←I列に金額を入力してください",H1545=3,"",J1545="","←J列に所定労働時間を入力してください"),"")</f>
        <v/>
      </c>
    </row>
    <row r="1546" spans="2:13" ht="22" x14ac:dyDescent="0.55000000000000004">
      <c r="B1546" s="39">
        <f t="shared" ref="B1546:B1609" si="24">ROW()-8</f>
        <v>1538</v>
      </c>
      <c r="C1546" s="45"/>
      <c r="D1546" s="35"/>
      <c r="E1546" s="46"/>
      <c r="F1546" s="40" t="str" cm="1">
        <f t="array" ref="F1546">IFERROR(_xlfn.IFS(AND($G$3=45566,E1546="徳島"),VLOOKUP(E1546,最低賃金!$A$2:$G$49,2,FALSE),OR($G$3&lt;&gt;45566,E1546&lt;&gt;"徳島"),VLOOKUP(E1546,最低賃金!$A$2:$G$49,4,FALSE)),"")</f>
        <v/>
      </c>
      <c r="G1546" s="50" t="str">
        <f>IFERROR(VLOOKUP(E1546,最低賃金!$A$3:$G$49,6,FALSE),"")</f>
        <v/>
      </c>
      <c r="H1546" s="45"/>
      <c r="I1546" s="36"/>
      <c r="J1546" s="54"/>
      <c r="K1546" s="51" t="str" cm="1">
        <f t="array" ref="K1546">IFERROR(_xlfn.IFS(COUNTBLANK(H1546:J1546)=3,"",I1546="","I列に金額を入力してください",H1546="3.時間給",I1546,J1546="","J列に労働時間を入力してください",H1546="1.月給",ROUND(I1546/J1546,0),H1546="2.日給",ROUND(I1546/J1546,0)),"")</f>
        <v/>
      </c>
      <c r="L1546" s="37" t="str" cm="1">
        <f t="array" ref="L1546">IFERROR(_xlfn.IFS(E1546="","",K1546&lt;F1546,"×（法定外・特例等対象外です）",K1546&lt;G1546,"〇",K1546&gt;=G1546,"ー"),"")</f>
        <v/>
      </c>
      <c r="M1546" s="26" t="str" cm="1">
        <f t="array" ref="M1546">IFERROR(_xlfn.IFS(COUNTBLANK(D1546:K1546)=8,"",D1546="","←D列に従業員名を姓名（フルネーム）で入力してください。誤変換にお気を付け下さい。",E1546="","←E列に都道府県を入力してください。",H1546="","←H列に1.月給～3.時間給の選択肢を入力してください",I1546="","←I列に金額を入力してください",H1546=3,"",J1546="","←J列に所定労働時間を入力してください"),"")</f>
        <v/>
      </c>
    </row>
    <row r="1547" spans="2:13" ht="22" x14ac:dyDescent="0.55000000000000004">
      <c r="B1547" s="39">
        <f t="shared" si="24"/>
        <v>1539</v>
      </c>
      <c r="C1547" s="45"/>
      <c r="D1547" s="35"/>
      <c r="E1547" s="46"/>
      <c r="F1547" s="40" t="str" cm="1">
        <f t="array" ref="F1547">IFERROR(_xlfn.IFS(AND($G$3=45566,E1547="徳島"),VLOOKUP(E1547,最低賃金!$A$2:$G$49,2,FALSE),OR($G$3&lt;&gt;45566,E1547&lt;&gt;"徳島"),VLOOKUP(E1547,最低賃金!$A$2:$G$49,4,FALSE)),"")</f>
        <v/>
      </c>
      <c r="G1547" s="50" t="str">
        <f>IFERROR(VLOOKUP(E1547,最低賃金!$A$3:$G$49,6,FALSE),"")</f>
        <v/>
      </c>
      <c r="H1547" s="45"/>
      <c r="I1547" s="36"/>
      <c r="J1547" s="54"/>
      <c r="K1547" s="51" t="str" cm="1">
        <f t="array" ref="K1547">IFERROR(_xlfn.IFS(COUNTBLANK(H1547:J1547)=3,"",I1547="","I列に金額を入力してください",H1547="3.時間給",I1547,J1547="","J列に労働時間を入力してください",H1547="1.月給",ROUND(I1547/J1547,0),H1547="2.日給",ROUND(I1547/J1547,0)),"")</f>
        <v/>
      </c>
      <c r="L1547" s="37" t="str" cm="1">
        <f t="array" ref="L1547">IFERROR(_xlfn.IFS(E1547="","",K1547&lt;F1547,"×（法定外・特例等対象外です）",K1547&lt;G1547,"〇",K1547&gt;=G1547,"ー"),"")</f>
        <v/>
      </c>
      <c r="M1547" s="26" t="str" cm="1">
        <f t="array" ref="M1547">IFERROR(_xlfn.IFS(COUNTBLANK(D1547:K1547)=8,"",D1547="","←D列に従業員名を姓名（フルネーム）で入力してください。誤変換にお気を付け下さい。",E1547="","←E列に都道府県を入力してください。",H1547="","←H列に1.月給～3.時間給の選択肢を入力してください",I1547="","←I列に金額を入力してください",H1547=3,"",J1547="","←J列に所定労働時間を入力してください"),"")</f>
        <v/>
      </c>
    </row>
    <row r="1548" spans="2:13" ht="22" x14ac:dyDescent="0.55000000000000004">
      <c r="B1548" s="39">
        <f t="shared" si="24"/>
        <v>1540</v>
      </c>
      <c r="C1548" s="45"/>
      <c r="D1548" s="35"/>
      <c r="E1548" s="46"/>
      <c r="F1548" s="40" t="str" cm="1">
        <f t="array" ref="F1548">IFERROR(_xlfn.IFS(AND($G$3=45566,E1548="徳島"),VLOOKUP(E1548,最低賃金!$A$2:$G$49,2,FALSE),OR($G$3&lt;&gt;45566,E1548&lt;&gt;"徳島"),VLOOKUP(E1548,最低賃金!$A$2:$G$49,4,FALSE)),"")</f>
        <v/>
      </c>
      <c r="G1548" s="50" t="str">
        <f>IFERROR(VLOOKUP(E1548,最低賃金!$A$3:$G$49,6,FALSE),"")</f>
        <v/>
      </c>
      <c r="H1548" s="45"/>
      <c r="I1548" s="36"/>
      <c r="J1548" s="54"/>
      <c r="K1548" s="51" t="str" cm="1">
        <f t="array" ref="K1548">IFERROR(_xlfn.IFS(COUNTBLANK(H1548:J1548)=3,"",I1548="","I列に金額を入力してください",H1548="3.時間給",I1548,J1548="","J列に労働時間を入力してください",H1548="1.月給",ROUND(I1548/J1548,0),H1548="2.日給",ROUND(I1548/J1548,0)),"")</f>
        <v/>
      </c>
      <c r="L1548" s="37" t="str" cm="1">
        <f t="array" ref="L1548">IFERROR(_xlfn.IFS(E1548="","",K1548&lt;F1548,"×（法定外・特例等対象外です）",K1548&lt;G1548,"〇",K1548&gt;=G1548,"ー"),"")</f>
        <v/>
      </c>
      <c r="M1548" s="26" t="str" cm="1">
        <f t="array" ref="M1548">IFERROR(_xlfn.IFS(COUNTBLANK(D1548:K1548)=8,"",D1548="","←D列に従業員名を姓名（フルネーム）で入力してください。誤変換にお気を付け下さい。",E1548="","←E列に都道府県を入力してください。",H1548="","←H列に1.月給～3.時間給の選択肢を入力してください",I1548="","←I列に金額を入力してください",H1548=3,"",J1548="","←J列に所定労働時間を入力してください"),"")</f>
        <v/>
      </c>
    </row>
    <row r="1549" spans="2:13" ht="22" x14ac:dyDescent="0.55000000000000004">
      <c r="B1549" s="39">
        <f t="shared" si="24"/>
        <v>1541</v>
      </c>
      <c r="C1549" s="45"/>
      <c r="D1549" s="35"/>
      <c r="E1549" s="46"/>
      <c r="F1549" s="40" t="str" cm="1">
        <f t="array" ref="F1549">IFERROR(_xlfn.IFS(AND($G$3=45566,E1549="徳島"),VLOOKUP(E1549,最低賃金!$A$2:$G$49,2,FALSE),OR($G$3&lt;&gt;45566,E1549&lt;&gt;"徳島"),VLOOKUP(E1549,最低賃金!$A$2:$G$49,4,FALSE)),"")</f>
        <v/>
      </c>
      <c r="G1549" s="50" t="str">
        <f>IFERROR(VLOOKUP(E1549,最低賃金!$A$3:$G$49,6,FALSE),"")</f>
        <v/>
      </c>
      <c r="H1549" s="45"/>
      <c r="I1549" s="36"/>
      <c r="J1549" s="54"/>
      <c r="K1549" s="51" t="str" cm="1">
        <f t="array" ref="K1549">IFERROR(_xlfn.IFS(COUNTBLANK(H1549:J1549)=3,"",I1549="","I列に金額を入力してください",H1549="3.時間給",I1549,J1549="","J列に労働時間を入力してください",H1549="1.月給",ROUND(I1549/J1549,0),H1549="2.日給",ROUND(I1549/J1549,0)),"")</f>
        <v/>
      </c>
      <c r="L1549" s="37" t="str" cm="1">
        <f t="array" ref="L1549">IFERROR(_xlfn.IFS(E1549="","",K1549&lt;F1549,"×（法定外・特例等対象外です）",K1549&lt;G1549,"〇",K1549&gt;=G1549,"ー"),"")</f>
        <v/>
      </c>
      <c r="M1549" s="26" t="str" cm="1">
        <f t="array" ref="M1549">IFERROR(_xlfn.IFS(COUNTBLANK(D1549:K1549)=8,"",D1549="","←D列に従業員名を姓名（フルネーム）で入力してください。誤変換にお気を付け下さい。",E1549="","←E列に都道府県を入力してください。",H1549="","←H列に1.月給～3.時間給の選択肢を入力してください",I1549="","←I列に金額を入力してください",H1549=3,"",J1549="","←J列に所定労働時間を入力してください"),"")</f>
        <v/>
      </c>
    </row>
    <row r="1550" spans="2:13" ht="22" x14ac:dyDescent="0.55000000000000004">
      <c r="B1550" s="39">
        <f t="shared" si="24"/>
        <v>1542</v>
      </c>
      <c r="C1550" s="45"/>
      <c r="D1550" s="35"/>
      <c r="E1550" s="46"/>
      <c r="F1550" s="40" t="str" cm="1">
        <f t="array" ref="F1550">IFERROR(_xlfn.IFS(AND($G$3=45566,E1550="徳島"),VLOOKUP(E1550,最低賃金!$A$2:$G$49,2,FALSE),OR($G$3&lt;&gt;45566,E1550&lt;&gt;"徳島"),VLOOKUP(E1550,最低賃金!$A$2:$G$49,4,FALSE)),"")</f>
        <v/>
      </c>
      <c r="G1550" s="50" t="str">
        <f>IFERROR(VLOOKUP(E1550,最低賃金!$A$3:$G$49,6,FALSE),"")</f>
        <v/>
      </c>
      <c r="H1550" s="45"/>
      <c r="I1550" s="36"/>
      <c r="J1550" s="54"/>
      <c r="K1550" s="51" t="str" cm="1">
        <f t="array" ref="K1550">IFERROR(_xlfn.IFS(COUNTBLANK(H1550:J1550)=3,"",I1550="","I列に金額を入力してください",H1550="3.時間給",I1550,J1550="","J列に労働時間を入力してください",H1550="1.月給",ROUND(I1550/J1550,0),H1550="2.日給",ROUND(I1550/J1550,0)),"")</f>
        <v/>
      </c>
      <c r="L1550" s="37" t="str" cm="1">
        <f t="array" ref="L1550">IFERROR(_xlfn.IFS(E1550="","",K1550&lt;F1550,"×（法定外・特例等対象外です）",K1550&lt;G1550,"〇",K1550&gt;=G1550,"ー"),"")</f>
        <v/>
      </c>
      <c r="M1550" s="26" t="str" cm="1">
        <f t="array" ref="M1550">IFERROR(_xlfn.IFS(COUNTBLANK(D1550:K1550)=8,"",D1550="","←D列に従業員名を姓名（フルネーム）で入力してください。誤変換にお気を付け下さい。",E1550="","←E列に都道府県を入力してください。",H1550="","←H列に1.月給～3.時間給の選択肢を入力してください",I1550="","←I列に金額を入力してください",H1550=3,"",J1550="","←J列に所定労働時間を入力してください"),"")</f>
        <v/>
      </c>
    </row>
    <row r="1551" spans="2:13" ht="22" x14ac:dyDescent="0.55000000000000004">
      <c r="B1551" s="39">
        <f t="shared" si="24"/>
        <v>1543</v>
      </c>
      <c r="C1551" s="45"/>
      <c r="D1551" s="35"/>
      <c r="E1551" s="46"/>
      <c r="F1551" s="40" t="str" cm="1">
        <f t="array" ref="F1551">IFERROR(_xlfn.IFS(AND($G$3=45566,E1551="徳島"),VLOOKUP(E1551,最低賃金!$A$2:$G$49,2,FALSE),OR($G$3&lt;&gt;45566,E1551&lt;&gt;"徳島"),VLOOKUP(E1551,最低賃金!$A$2:$G$49,4,FALSE)),"")</f>
        <v/>
      </c>
      <c r="G1551" s="50" t="str">
        <f>IFERROR(VLOOKUP(E1551,最低賃金!$A$3:$G$49,6,FALSE),"")</f>
        <v/>
      </c>
      <c r="H1551" s="45"/>
      <c r="I1551" s="36"/>
      <c r="J1551" s="54"/>
      <c r="K1551" s="51" t="str" cm="1">
        <f t="array" ref="K1551">IFERROR(_xlfn.IFS(COUNTBLANK(H1551:J1551)=3,"",I1551="","I列に金額を入力してください",H1551="3.時間給",I1551,J1551="","J列に労働時間を入力してください",H1551="1.月給",ROUND(I1551/J1551,0),H1551="2.日給",ROUND(I1551/J1551,0)),"")</f>
        <v/>
      </c>
      <c r="L1551" s="37" t="str" cm="1">
        <f t="array" ref="L1551">IFERROR(_xlfn.IFS(E1551="","",K1551&lt;F1551,"×（法定外・特例等対象外です）",K1551&lt;G1551,"〇",K1551&gt;=G1551,"ー"),"")</f>
        <v/>
      </c>
      <c r="M1551" s="26" t="str" cm="1">
        <f t="array" ref="M1551">IFERROR(_xlfn.IFS(COUNTBLANK(D1551:K1551)=8,"",D1551="","←D列に従業員名を姓名（フルネーム）で入力してください。誤変換にお気を付け下さい。",E1551="","←E列に都道府県を入力してください。",H1551="","←H列に1.月給～3.時間給の選択肢を入力してください",I1551="","←I列に金額を入力してください",H1551=3,"",J1551="","←J列に所定労働時間を入力してください"),"")</f>
        <v/>
      </c>
    </row>
    <row r="1552" spans="2:13" ht="22" x14ac:dyDescent="0.55000000000000004">
      <c r="B1552" s="39">
        <f t="shared" si="24"/>
        <v>1544</v>
      </c>
      <c r="C1552" s="45"/>
      <c r="D1552" s="35"/>
      <c r="E1552" s="46"/>
      <c r="F1552" s="40" t="str" cm="1">
        <f t="array" ref="F1552">IFERROR(_xlfn.IFS(AND($G$3=45566,E1552="徳島"),VLOOKUP(E1552,最低賃金!$A$2:$G$49,2,FALSE),OR($G$3&lt;&gt;45566,E1552&lt;&gt;"徳島"),VLOOKUP(E1552,最低賃金!$A$2:$G$49,4,FALSE)),"")</f>
        <v/>
      </c>
      <c r="G1552" s="50" t="str">
        <f>IFERROR(VLOOKUP(E1552,最低賃金!$A$3:$G$49,6,FALSE),"")</f>
        <v/>
      </c>
      <c r="H1552" s="45"/>
      <c r="I1552" s="36"/>
      <c r="J1552" s="54"/>
      <c r="K1552" s="51" t="str" cm="1">
        <f t="array" ref="K1552">IFERROR(_xlfn.IFS(COUNTBLANK(H1552:J1552)=3,"",I1552="","I列に金額を入力してください",H1552="3.時間給",I1552,J1552="","J列に労働時間を入力してください",H1552="1.月給",ROUND(I1552/J1552,0),H1552="2.日給",ROUND(I1552/J1552,0)),"")</f>
        <v/>
      </c>
      <c r="L1552" s="37" t="str" cm="1">
        <f t="array" ref="L1552">IFERROR(_xlfn.IFS(E1552="","",K1552&lt;F1552,"×（法定外・特例等対象外です）",K1552&lt;G1552,"〇",K1552&gt;=G1552,"ー"),"")</f>
        <v/>
      </c>
      <c r="M1552" s="26" t="str" cm="1">
        <f t="array" ref="M1552">IFERROR(_xlfn.IFS(COUNTBLANK(D1552:K1552)=8,"",D1552="","←D列に従業員名を姓名（フルネーム）で入力してください。誤変換にお気を付け下さい。",E1552="","←E列に都道府県を入力してください。",H1552="","←H列に1.月給～3.時間給の選択肢を入力してください",I1552="","←I列に金額を入力してください",H1552=3,"",J1552="","←J列に所定労働時間を入力してください"),"")</f>
        <v/>
      </c>
    </row>
    <row r="1553" spans="2:13" ht="22" x14ac:dyDescent="0.55000000000000004">
      <c r="B1553" s="39">
        <f t="shared" si="24"/>
        <v>1545</v>
      </c>
      <c r="C1553" s="45"/>
      <c r="D1553" s="35"/>
      <c r="E1553" s="46"/>
      <c r="F1553" s="40" t="str" cm="1">
        <f t="array" ref="F1553">IFERROR(_xlfn.IFS(AND($G$3=45566,E1553="徳島"),VLOOKUP(E1553,最低賃金!$A$2:$G$49,2,FALSE),OR($G$3&lt;&gt;45566,E1553&lt;&gt;"徳島"),VLOOKUP(E1553,最低賃金!$A$2:$G$49,4,FALSE)),"")</f>
        <v/>
      </c>
      <c r="G1553" s="50" t="str">
        <f>IFERROR(VLOOKUP(E1553,最低賃金!$A$3:$G$49,6,FALSE),"")</f>
        <v/>
      </c>
      <c r="H1553" s="45"/>
      <c r="I1553" s="36"/>
      <c r="J1553" s="54"/>
      <c r="K1553" s="51" t="str" cm="1">
        <f t="array" ref="K1553">IFERROR(_xlfn.IFS(COUNTBLANK(H1553:J1553)=3,"",I1553="","I列に金額を入力してください",H1553="3.時間給",I1553,J1553="","J列に労働時間を入力してください",H1553="1.月給",ROUND(I1553/J1553,0),H1553="2.日給",ROUND(I1553/J1553,0)),"")</f>
        <v/>
      </c>
      <c r="L1553" s="37" t="str" cm="1">
        <f t="array" ref="L1553">IFERROR(_xlfn.IFS(E1553="","",K1553&lt;F1553,"×（法定外・特例等対象外です）",K1553&lt;G1553,"〇",K1553&gt;=G1553,"ー"),"")</f>
        <v/>
      </c>
      <c r="M1553" s="26" t="str" cm="1">
        <f t="array" ref="M1553">IFERROR(_xlfn.IFS(COUNTBLANK(D1553:K1553)=8,"",D1553="","←D列に従業員名を姓名（フルネーム）で入力してください。誤変換にお気を付け下さい。",E1553="","←E列に都道府県を入力してください。",H1553="","←H列に1.月給～3.時間給の選択肢を入力してください",I1553="","←I列に金額を入力してください",H1553=3,"",J1553="","←J列に所定労働時間を入力してください"),"")</f>
        <v/>
      </c>
    </row>
    <row r="1554" spans="2:13" ht="22" x14ac:dyDescent="0.55000000000000004">
      <c r="B1554" s="39">
        <f t="shared" si="24"/>
        <v>1546</v>
      </c>
      <c r="C1554" s="45"/>
      <c r="D1554" s="35"/>
      <c r="E1554" s="46"/>
      <c r="F1554" s="40" t="str" cm="1">
        <f t="array" ref="F1554">IFERROR(_xlfn.IFS(AND($G$3=45566,E1554="徳島"),VLOOKUP(E1554,最低賃金!$A$2:$G$49,2,FALSE),OR($G$3&lt;&gt;45566,E1554&lt;&gt;"徳島"),VLOOKUP(E1554,最低賃金!$A$2:$G$49,4,FALSE)),"")</f>
        <v/>
      </c>
      <c r="G1554" s="50" t="str">
        <f>IFERROR(VLOOKUP(E1554,最低賃金!$A$3:$G$49,6,FALSE),"")</f>
        <v/>
      </c>
      <c r="H1554" s="45"/>
      <c r="I1554" s="36"/>
      <c r="J1554" s="54"/>
      <c r="K1554" s="51" t="str" cm="1">
        <f t="array" ref="K1554">IFERROR(_xlfn.IFS(COUNTBLANK(H1554:J1554)=3,"",I1554="","I列に金額を入力してください",H1554="3.時間給",I1554,J1554="","J列に労働時間を入力してください",H1554="1.月給",ROUND(I1554/J1554,0),H1554="2.日給",ROUND(I1554/J1554,0)),"")</f>
        <v/>
      </c>
      <c r="L1554" s="37" t="str" cm="1">
        <f t="array" ref="L1554">IFERROR(_xlfn.IFS(E1554="","",K1554&lt;F1554,"×（法定外・特例等対象外です）",K1554&lt;G1554,"〇",K1554&gt;=G1554,"ー"),"")</f>
        <v/>
      </c>
      <c r="M1554" s="26" t="str" cm="1">
        <f t="array" ref="M1554">IFERROR(_xlfn.IFS(COUNTBLANK(D1554:K1554)=8,"",D1554="","←D列に従業員名を姓名（フルネーム）で入力してください。誤変換にお気を付け下さい。",E1554="","←E列に都道府県を入力してください。",H1554="","←H列に1.月給～3.時間給の選択肢を入力してください",I1554="","←I列に金額を入力してください",H1554=3,"",J1554="","←J列に所定労働時間を入力してください"),"")</f>
        <v/>
      </c>
    </row>
    <row r="1555" spans="2:13" ht="22" x14ac:dyDescent="0.55000000000000004">
      <c r="B1555" s="39">
        <f t="shared" si="24"/>
        <v>1547</v>
      </c>
      <c r="C1555" s="45"/>
      <c r="D1555" s="35"/>
      <c r="E1555" s="46"/>
      <c r="F1555" s="40" t="str" cm="1">
        <f t="array" ref="F1555">IFERROR(_xlfn.IFS(AND($G$3=45566,E1555="徳島"),VLOOKUP(E1555,最低賃金!$A$2:$G$49,2,FALSE),OR($G$3&lt;&gt;45566,E1555&lt;&gt;"徳島"),VLOOKUP(E1555,最低賃金!$A$2:$G$49,4,FALSE)),"")</f>
        <v/>
      </c>
      <c r="G1555" s="50" t="str">
        <f>IFERROR(VLOOKUP(E1555,最低賃金!$A$3:$G$49,6,FALSE),"")</f>
        <v/>
      </c>
      <c r="H1555" s="45"/>
      <c r="I1555" s="36"/>
      <c r="J1555" s="54"/>
      <c r="K1555" s="51" t="str" cm="1">
        <f t="array" ref="K1555">IFERROR(_xlfn.IFS(COUNTBLANK(H1555:J1555)=3,"",I1555="","I列に金額を入力してください",H1555="3.時間給",I1555,J1555="","J列に労働時間を入力してください",H1555="1.月給",ROUND(I1555/J1555,0),H1555="2.日給",ROUND(I1555/J1555,0)),"")</f>
        <v/>
      </c>
      <c r="L1555" s="37" t="str" cm="1">
        <f t="array" ref="L1555">IFERROR(_xlfn.IFS(E1555="","",K1555&lt;F1555,"×（法定外・特例等対象外です）",K1555&lt;G1555,"〇",K1555&gt;=G1555,"ー"),"")</f>
        <v/>
      </c>
      <c r="M1555" s="26" t="str" cm="1">
        <f t="array" ref="M1555">IFERROR(_xlfn.IFS(COUNTBLANK(D1555:K1555)=8,"",D1555="","←D列に従業員名を姓名（フルネーム）で入力してください。誤変換にお気を付け下さい。",E1555="","←E列に都道府県を入力してください。",H1555="","←H列に1.月給～3.時間給の選択肢を入力してください",I1555="","←I列に金額を入力してください",H1555=3,"",J1555="","←J列に所定労働時間を入力してください"),"")</f>
        <v/>
      </c>
    </row>
    <row r="1556" spans="2:13" ht="22" x14ac:dyDescent="0.55000000000000004">
      <c r="B1556" s="39">
        <f t="shared" si="24"/>
        <v>1548</v>
      </c>
      <c r="C1556" s="45"/>
      <c r="D1556" s="35"/>
      <c r="E1556" s="46"/>
      <c r="F1556" s="40" t="str" cm="1">
        <f t="array" ref="F1556">IFERROR(_xlfn.IFS(AND($G$3=45566,E1556="徳島"),VLOOKUP(E1556,最低賃金!$A$2:$G$49,2,FALSE),OR($G$3&lt;&gt;45566,E1556&lt;&gt;"徳島"),VLOOKUP(E1556,最低賃金!$A$2:$G$49,4,FALSE)),"")</f>
        <v/>
      </c>
      <c r="G1556" s="50" t="str">
        <f>IFERROR(VLOOKUP(E1556,最低賃金!$A$3:$G$49,6,FALSE),"")</f>
        <v/>
      </c>
      <c r="H1556" s="45"/>
      <c r="I1556" s="36"/>
      <c r="J1556" s="54"/>
      <c r="K1556" s="51" t="str" cm="1">
        <f t="array" ref="K1556">IFERROR(_xlfn.IFS(COUNTBLANK(H1556:J1556)=3,"",I1556="","I列に金額を入力してください",H1556="3.時間給",I1556,J1556="","J列に労働時間を入力してください",H1556="1.月給",ROUND(I1556/J1556,0),H1556="2.日給",ROUND(I1556/J1556,0)),"")</f>
        <v/>
      </c>
      <c r="L1556" s="37" t="str" cm="1">
        <f t="array" ref="L1556">IFERROR(_xlfn.IFS(E1556="","",K1556&lt;F1556,"×（法定外・特例等対象外です）",K1556&lt;G1556,"〇",K1556&gt;=G1556,"ー"),"")</f>
        <v/>
      </c>
      <c r="M1556" s="26" t="str" cm="1">
        <f t="array" ref="M1556">IFERROR(_xlfn.IFS(COUNTBLANK(D1556:K1556)=8,"",D1556="","←D列に従業員名を姓名（フルネーム）で入力してください。誤変換にお気を付け下さい。",E1556="","←E列に都道府県を入力してください。",H1556="","←H列に1.月給～3.時間給の選択肢を入力してください",I1556="","←I列に金額を入力してください",H1556=3,"",J1556="","←J列に所定労働時間を入力してください"),"")</f>
        <v/>
      </c>
    </row>
    <row r="1557" spans="2:13" ht="22" x14ac:dyDescent="0.55000000000000004">
      <c r="B1557" s="39">
        <f t="shared" si="24"/>
        <v>1549</v>
      </c>
      <c r="C1557" s="45"/>
      <c r="D1557" s="35"/>
      <c r="E1557" s="46"/>
      <c r="F1557" s="40" t="str" cm="1">
        <f t="array" ref="F1557">IFERROR(_xlfn.IFS(AND($G$3=45566,E1557="徳島"),VLOOKUP(E1557,最低賃金!$A$2:$G$49,2,FALSE),OR($G$3&lt;&gt;45566,E1557&lt;&gt;"徳島"),VLOOKUP(E1557,最低賃金!$A$2:$G$49,4,FALSE)),"")</f>
        <v/>
      </c>
      <c r="G1557" s="50" t="str">
        <f>IFERROR(VLOOKUP(E1557,最低賃金!$A$3:$G$49,6,FALSE),"")</f>
        <v/>
      </c>
      <c r="H1557" s="45"/>
      <c r="I1557" s="36"/>
      <c r="J1557" s="54"/>
      <c r="K1557" s="51" t="str" cm="1">
        <f t="array" ref="K1557">IFERROR(_xlfn.IFS(COUNTBLANK(H1557:J1557)=3,"",I1557="","I列に金額を入力してください",H1557="3.時間給",I1557,J1557="","J列に労働時間を入力してください",H1557="1.月給",ROUND(I1557/J1557,0),H1557="2.日給",ROUND(I1557/J1557,0)),"")</f>
        <v/>
      </c>
      <c r="L1557" s="37" t="str" cm="1">
        <f t="array" ref="L1557">IFERROR(_xlfn.IFS(E1557="","",K1557&lt;F1557,"×（法定外・特例等対象外です）",K1557&lt;G1557,"〇",K1557&gt;=G1557,"ー"),"")</f>
        <v/>
      </c>
      <c r="M1557" s="26" t="str" cm="1">
        <f t="array" ref="M1557">IFERROR(_xlfn.IFS(COUNTBLANK(D1557:K1557)=8,"",D1557="","←D列に従業員名を姓名（フルネーム）で入力してください。誤変換にお気を付け下さい。",E1557="","←E列に都道府県を入力してください。",H1557="","←H列に1.月給～3.時間給の選択肢を入力してください",I1557="","←I列に金額を入力してください",H1557=3,"",J1557="","←J列に所定労働時間を入力してください"),"")</f>
        <v/>
      </c>
    </row>
    <row r="1558" spans="2:13" ht="22" x14ac:dyDescent="0.55000000000000004">
      <c r="B1558" s="39">
        <f t="shared" si="24"/>
        <v>1550</v>
      </c>
      <c r="C1558" s="45"/>
      <c r="D1558" s="35"/>
      <c r="E1558" s="46"/>
      <c r="F1558" s="40" t="str" cm="1">
        <f t="array" ref="F1558">IFERROR(_xlfn.IFS(AND($G$3=45566,E1558="徳島"),VLOOKUP(E1558,最低賃金!$A$2:$G$49,2,FALSE),OR($G$3&lt;&gt;45566,E1558&lt;&gt;"徳島"),VLOOKUP(E1558,最低賃金!$A$2:$G$49,4,FALSE)),"")</f>
        <v/>
      </c>
      <c r="G1558" s="50" t="str">
        <f>IFERROR(VLOOKUP(E1558,最低賃金!$A$3:$G$49,6,FALSE),"")</f>
        <v/>
      </c>
      <c r="H1558" s="45"/>
      <c r="I1558" s="36"/>
      <c r="J1558" s="54"/>
      <c r="K1558" s="51" t="str" cm="1">
        <f t="array" ref="K1558">IFERROR(_xlfn.IFS(COUNTBLANK(H1558:J1558)=3,"",I1558="","I列に金額を入力してください",H1558="3.時間給",I1558,J1558="","J列に労働時間を入力してください",H1558="1.月給",ROUND(I1558/J1558,0),H1558="2.日給",ROUND(I1558/J1558,0)),"")</f>
        <v/>
      </c>
      <c r="L1558" s="37" t="str" cm="1">
        <f t="array" ref="L1558">IFERROR(_xlfn.IFS(E1558="","",K1558&lt;F1558,"×（法定外・特例等対象外です）",K1558&lt;G1558,"〇",K1558&gt;=G1558,"ー"),"")</f>
        <v/>
      </c>
      <c r="M1558" s="26" t="str" cm="1">
        <f t="array" ref="M1558">IFERROR(_xlfn.IFS(COUNTBLANK(D1558:K1558)=8,"",D1558="","←D列に従業員名を姓名（フルネーム）で入力してください。誤変換にお気を付け下さい。",E1558="","←E列に都道府県を入力してください。",H1558="","←H列に1.月給～3.時間給の選択肢を入力してください",I1558="","←I列に金額を入力してください",H1558=3,"",J1558="","←J列に所定労働時間を入力してください"),"")</f>
        <v/>
      </c>
    </row>
    <row r="1559" spans="2:13" ht="22" x14ac:dyDescent="0.55000000000000004">
      <c r="B1559" s="39">
        <f t="shared" si="24"/>
        <v>1551</v>
      </c>
      <c r="C1559" s="45"/>
      <c r="D1559" s="35"/>
      <c r="E1559" s="46"/>
      <c r="F1559" s="40" t="str" cm="1">
        <f t="array" ref="F1559">IFERROR(_xlfn.IFS(AND($G$3=45566,E1559="徳島"),VLOOKUP(E1559,最低賃金!$A$2:$G$49,2,FALSE),OR($G$3&lt;&gt;45566,E1559&lt;&gt;"徳島"),VLOOKUP(E1559,最低賃金!$A$2:$G$49,4,FALSE)),"")</f>
        <v/>
      </c>
      <c r="G1559" s="50" t="str">
        <f>IFERROR(VLOOKUP(E1559,最低賃金!$A$3:$G$49,6,FALSE),"")</f>
        <v/>
      </c>
      <c r="H1559" s="45"/>
      <c r="I1559" s="36"/>
      <c r="J1559" s="54"/>
      <c r="K1559" s="51" t="str" cm="1">
        <f t="array" ref="K1559">IFERROR(_xlfn.IFS(COUNTBLANK(H1559:J1559)=3,"",I1559="","I列に金額を入力してください",H1559="3.時間給",I1559,J1559="","J列に労働時間を入力してください",H1559="1.月給",ROUND(I1559/J1559,0),H1559="2.日給",ROUND(I1559/J1559,0)),"")</f>
        <v/>
      </c>
      <c r="L1559" s="37" t="str" cm="1">
        <f t="array" ref="L1559">IFERROR(_xlfn.IFS(E1559="","",K1559&lt;F1559,"×（法定外・特例等対象外です）",K1559&lt;G1559,"〇",K1559&gt;=G1559,"ー"),"")</f>
        <v/>
      </c>
      <c r="M1559" s="26" t="str" cm="1">
        <f t="array" ref="M1559">IFERROR(_xlfn.IFS(COUNTBLANK(D1559:K1559)=8,"",D1559="","←D列に従業員名を姓名（フルネーム）で入力してください。誤変換にお気を付け下さい。",E1559="","←E列に都道府県を入力してください。",H1559="","←H列に1.月給～3.時間給の選択肢を入力してください",I1559="","←I列に金額を入力してください",H1559=3,"",J1559="","←J列に所定労働時間を入力してください"),"")</f>
        <v/>
      </c>
    </row>
    <row r="1560" spans="2:13" ht="22" x14ac:dyDescent="0.55000000000000004">
      <c r="B1560" s="39">
        <f t="shared" si="24"/>
        <v>1552</v>
      </c>
      <c r="C1560" s="45"/>
      <c r="D1560" s="35"/>
      <c r="E1560" s="46"/>
      <c r="F1560" s="40" t="str" cm="1">
        <f t="array" ref="F1560">IFERROR(_xlfn.IFS(AND($G$3=45566,E1560="徳島"),VLOOKUP(E1560,最低賃金!$A$2:$G$49,2,FALSE),OR($G$3&lt;&gt;45566,E1560&lt;&gt;"徳島"),VLOOKUP(E1560,最低賃金!$A$2:$G$49,4,FALSE)),"")</f>
        <v/>
      </c>
      <c r="G1560" s="50" t="str">
        <f>IFERROR(VLOOKUP(E1560,最低賃金!$A$3:$G$49,6,FALSE),"")</f>
        <v/>
      </c>
      <c r="H1560" s="45"/>
      <c r="I1560" s="36"/>
      <c r="J1560" s="54"/>
      <c r="K1560" s="51" t="str" cm="1">
        <f t="array" ref="K1560">IFERROR(_xlfn.IFS(COUNTBLANK(H1560:J1560)=3,"",I1560="","I列に金額を入力してください",H1560="3.時間給",I1560,J1560="","J列に労働時間を入力してください",H1560="1.月給",ROUND(I1560/J1560,0),H1560="2.日給",ROUND(I1560/J1560,0)),"")</f>
        <v/>
      </c>
      <c r="L1560" s="37" t="str" cm="1">
        <f t="array" ref="L1560">IFERROR(_xlfn.IFS(E1560="","",K1560&lt;F1560,"×（法定外・特例等対象外です）",K1560&lt;G1560,"〇",K1560&gt;=G1560,"ー"),"")</f>
        <v/>
      </c>
      <c r="M1560" s="26" t="str" cm="1">
        <f t="array" ref="M1560">IFERROR(_xlfn.IFS(COUNTBLANK(D1560:K1560)=8,"",D1560="","←D列に従業員名を姓名（フルネーム）で入力してください。誤変換にお気を付け下さい。",E1560="","←E列に都道府県を入力してください。",H1560="","←H列に1.月給～3.時間給の選択肢を入力してください",I1560="","←I列に金額を入力してください",H1560=3,"",J1560="","←J列に所定労働時間を入力してください"),"")</f>
        <v/>
      </c>
    </row>
    <row r="1561" spans="2:13" ht="22" x14ac:dyDescent="0.55000000000000004">
      <c r="B1561" s="39">
        <f t="shared" si="24"/>
        <v>1553</v>
      </c>
      <c r="C1561" s="45"/>
      <c r="D1561" s="35"/>
      <c r="E1561" s="46"/>
      <c r="F1561" s="40" t="str" cm="1">
        <f t="array" ref="F1561">IFERROR(_xlfn.IFS(AND($G$3=45566,E1561="徳島"),VLOOKUP(E1561,最低賃金!$A$2:$G$49,2,FALSE),OR($G$3&lt;&gt;45566,E1561&lt;&gt;"徳島"),VLOOKUP(E1561,最低賃金!$A$2:$G$49,4,FALSE)),"")</f>
        <v/>
      </c>
      <c r="G1561" s="50" t="str">
        <f>IFERROR(VLOOKUP(E1561,最低賃金!$A$3:$G$49,6,FALSE),"")</f>
        <v/>
      </c>
      <c r="H1561" s="45"/>
      <c r="I1561" s="36"/>
      <c r="J1561" s="54"/>
      <c r="K1561" s="51" t="str" cm="1">
        <f t="array" ref="K1561">IFERROR(_xlfn.IFS(COUNTBLANK(H1561:J1561)=3,"",I1561="","I列に金額を入力してください",H1561="3.時間給",I1561,J1561="","J列に労働時間を入力してください",H1561="1.月給",ROUND(I1561/J1561,0),H1561="2.日給",ROUND(I1561/J1561,0)),"")</f>
        <v/>
      </c>
      <c r="L1561" s="37" t="str" cm="1">
        <f t="array" ref="L1561">IFERROR(_xlfn.IFS(E1561="","",K1561&lt;F1561,"×（法定外・特例等対象外です）",K1561&lt;G1561,"〇",K1561&gt;=G1561,"ー"),"")</f>
        <v/>
      </c>
      <c r="M1561" s="26" t="str" cm="1">
        <f t="array" ref="M1561">IFERROR(_xlfn.IFS(COUNTBLANK(D1561:K1561)=8,"",D1561="","←D列に従業員名を姓名（フルネーム）で入力してください。誤変換にお気を付け下さい。",E1561="","←E列に都道府県を入力してください。",H1561="","←H列に1.月給～3.時間給の選択肢を入力してください",I1561="","←I列に金額を入力してください",H1561=3,"",J1561="","←J列に所定労働時間を入力してください"),"")</f>
        <v/>
      </c>
    </row>
    <row r="1562" spans="2:13" ht="22" x14ac:dyDescent="0.55000000000000004">
      <c r="B1562" s="39">
        <f t="shared" si="24"/>
        <v>1554</v>
      </c>
      <c r="C1562" s="45"/>
      <c r="D1562" s="35"/>
      <c r="E1562" s="46"/>
      <c r="F1562" s="40" t="str" cm="1">
        <f t="array" ref="F1562">IFERROR(_xlfn.IFS(AND($G$3=45566,E1562="徳島"),VLOOKUP(E1562,最低賃金!$A$2:$G$49,2,FALSE),OR($G$3&lt;&gt;45566,E1562&lt;&gt;"徳島"),VLOOKUP(E1562,最低賃金!$A$2:$G$49,4,FALSE)),"")</f>
        <v/>
      </c>
      <c r="G1562" s="50" t="str">
        <f>IFERROR(VLOOKUP(E1562,最低賃金!$A$3:$G$49,6,FALSE),"")</f>
        <v/>
      </c>
      <c r="H1562" s="45"/>
      <c r="I1562" s="36"/>
      <c r="J1562" s="54"/>
      <c r="K1562" s="51" t="str" cm="1">
        <f t="array" ref="K1562">IFERROR(_xlfn.IFS(COUNTBLANK(H1562:J1562)=3,"",I1562="","I列に金額を入力してください",H1562="3.時間給",I1562,J1562="","J列に労働時間を入力してください",H1562="1.月給",ROUND(I1562/J1562,0),H1562="2.日給",ROUND(I1562/J1562,0)),"")</f>
        <v/>
      </c>
      <c r="L1562" s="37" t="str" cm="1">
        <f t="array" ref="L1562">IFERROR(_xlfn.IFS(E1562="","",K1562&lt;F1562,"×（法定外・特例等対象外です）",K1562&lt;G1562,"〇",K1562&gt;=G1562,"ー"),"")</f>
        <v/>
      </c>
      <c r="M1562" s="26" t="str" cm="1">
        <f t="array" ref="M1562">IFERROR(_xlfn.IFS(COUNTBLANK(D1562:K1562)=8,"",D1562="","←D列に従業員名を姓名（フルネーム）で入力してください。誤変換にお気を付け下さい。",E1562="","←E列に都道府県を入力してください。",H1562="","←H列に1.月給～3.時間給の選択肢を入力してください",I1562="","←I列に金額を入力してください",H1562=3,"",J1562="","←J列に所定労働時間を入力してください"),"")</f>
        <v/>
      </c>
    </row>
    <row r="1563" spans="2:13" ht="22" x14ac:dyDescent="0.55000000000000004">
      <c r="B1563" s="39">
        <f t="shared" si="24"/>
        <v>1555</v>
      </c>
      <c r="C1563" s="45"/>
      <c r="D1563" s="35"/>
      <c r="E1563" s="46"/>
      <c r="F1563" s="40" t="str" cm="1">
        <f t="array" ref="F1563">IFERROR(_xlfn.IFS(AND($G$3=45566,E1563="徳島"),VLOOKUP(E1563,最低賃金!$A$2:$G$49,2,FALSE),OR($G$3&lt;&gt;45566,E1563&lt;&gt;"徳島"),VLOOKUP(E1563,最低賃金!$A$2:$G$49,4,FALSE)),"")</f>
        <v/>
      </c>
      <c r="G1563" s="50" t="str">
        <f>IFERROR(VLOOKUP(E1563,最低賃金!$A$3:$G$49,6,FALSE),"")</f>
        <v/>
      </c>
      <c r="H1563" s="45"/>
      <c r="I1563" s="36"/>
      <c r="J1563" s="54"/>
      <c r="K1563" s="51" t="str" cm="1">
        <f t="array" ref="K1563">IFERROR(_xlfn.IFS(COUNTBLANK(H1563:J1563)=3,"",I1563="","I列に金額を入力してください",H1563="3.時間給",I1563,J1563="","J列に労働時間を入力してください",H1563="1.月給",ROUND(I1563/J1563,0),H1563="2.日給",ROUND(I1563/J1563,0)),"")</f>
        <v/>
      </c>
      <c r="L1563" s="37" t="str" cm="1">
        <f t="array" ref="L1563">IFERROR(_xlfn.IFS(E1563="","",K1563&lt;F1563,"×（法定外・特例等対象外です）",K1563&lt;G1563,"〇",K1563&gt;=G1563,"ー"),"")</f>
        <v/>
      </c>
      <c r="M1563" s="26" t="str" cm="1">
        <f t="array" ref="M1563">IFERROR(_xlfn.IFS(COUNTBLANK(D1563:K1563)=8,"",D1563="","←D列に従業員名を姓名（フルネーム）で入力してください。誤変換にお気を付け下さい。",E1563="","←E列に都道府県を入力してください。",H1563="","←H列に1.月給～3.時間給の選択肢を入力してください",I1563="","←I列に金額を入力してください",H1563=3,"",J1563="","←J列に所定労働時間を入力してください"),"")</f>
        <v/>
      </c>
    </row>
    <row r="1564" spans="2:13" ht="22" x14ac:dyDescent="0.55000000000000004">
      <c r="B1564" s="39">
        <f t="shared" si="24"/>
        <v>1556</v>
      </c>
      <c r="C1564" s="45"/>
      <c r="D1564" s="35"/>
      <c r="E1564" s="46"/>
      <c r="F1564" s="40" t="str" cm="1">
        <f t="array" ref="F1564">IFERROR(_xlfn.IFS(AND($G$3=45566,E1564="徳島"),VLOOKUP(E1564,最低賃金!$A$2:$G$49,2,FALSE),OR($G$3&lt;&gt;45566,E1564&lt;&gt;"徳島"),VLOOKUP(E1564,最低賃金!$A$2:$G$49,4,FALSE)),"")</f>
        <v/>
      </c>
      <c r="G1564" s="50" t="str">
        <f>IFERROR(VLOOKUP(E1564,最低賃金!$A$3:$G$49,6,FALSE),"")</f>
        <v/>
      </c>
      <c r="H1564" s="45"/>
      <c r="I1564" s="36"/>
      <c r="J1564" s="54"/>
      <c r="K1564" s="51" t="str" cm="1">
        <f t="array" ref="K1564">IFERROR(_xlfn.IFS(COUNTBLANK(H1564:J1564)=3,"",I1564="","I列に金額を入力してください",H1564="3.時間給",I1564,J1564="","J列に労働時間を入力してください",H1564="1.月給",ROUND(I1564/J1564,0),H1564="2.日給",ROUND(I1564/J1564,0)),"")</f>
        <v/>
      </c>
      <c r="L1564" s="37" t="str" cm="1">
        <f t="array" ref="L1564">IFERROR(_xlfn.IFS(E1564="","",K1564&lt;F1564,"×（法定外・特例等対象外です）",K1564&lt;G1564,"〇",K1564&gt;=G1564,"ー"),"")</f>
        <v/>
      </c>
      <c r="M1564" s="26" t="str" cm="1">
        <f t="array" ref="M1564">IFERROR(_xlfn.IFS(COUNTBLANK(D1564:K1564)=8,"",D1564="","←D列に従業員名を姓名（フルネーム）で入力してください。誤変換にお気を付け下さい。",E1564="","←E列に都道府県を入力してください。",H1564="","←H列に1.月給～3.時間給の選択肢を入力してください",I1564="","←I列に金額を入力してください",H1564=3,"",J1564="","←J列に所定労働時間を入力してください"),"")</f>
        <v/>
      </c>
    </row>
    <row r="1565" spans="2:13" ht="22" x14ac:dyDescent="0.55000000000000004">
      <c r="B1565" s="39">
        <f t="shared" si="24"/>
        <v>1557</v>
      </c>
      <c r="C1565" s="45"/>
      <c r="D1565" s="35"/>
      <c r="E1565" s="46"/>
      <c r="F1565" s="40" t="str" cm="1">
        <f t="array" ref="F1565">IFERROR(_xlfn.IFS(AND($G$3=45566,E1565="徳島"),VLOOKUP(E1565,最低賃金!$A$2:$G$49,2,FALSE),OR($G$3&lt;&gt;45566,E1565&lt;&gt;"徳島"),VLOOKUP(E1565,最低賃金!$A$2:$G$49,4,FALSE)),"")</f>
        <v/>
      </c>
      <c r="G1565" s="50" t="str">
        <f>IFERROR(VLOOKUP(E1565,最低賃金!$A$3:$G$49,6,FALSE),"")</f>
        <v/>
      </c>
      <c r="H1565" s="45"/>
      <c r="I1565" s="36"/>
      <c r="J1565" s="54"/>
      <c r="K1565" s="51" t="str" cm="1">
        <f t="array" ref="K1565">IFERROR(_xlfn.IFS(COUNTBLANK(H1565:J1565)=3,"",I1565="","I列に金額を入力してください",H1565="3.時間給",I1565,J1565="","J列に労働時間を入力してください",H1565="1.月給",ROUND(I1565/J1565,0),H1565="2.日給",ROUND(I1565/J1565,0)),"")</f>
        <v/>
      </c>
      <c r="L1565" s="37" t="str" cm="1">
        <f t="array" ref="L1565">IFERROR(_xlfn.IFS(E1565="","",K1565&lt;F1565,"×（法定外・特例等対象外です）",K1565&lt;G1565,"〇",K1565&gt;=G1565,"ー"),"")</f>
        <v/>
      </c>
      <c r="M1565" s="26" t="str" cm="1">
        <f t="array" ref="M1565">IFERROR(_xlfn.IFS(COUNTBLANK(D1565:K1565)=8,"",D1565="","←D列に従業員名を姓名（フルネーム）で入力してください。誤変換にお気を付け下さい。",E1565="","←E列に都道府県を入力してください。",H1565="","←H列に1.月給～3.時間給の選択肢を入力してください",I1565="","←I列に金額を入力してください",H1565=3,"",J1565="","←J列に所定労働時間を入力してください"),"")</f>
        <v/>
      </c>
    </row>
    <row r="1566" spans="2:13" ht="22" x14ac:dyDescent="0.55000000000000004">
      <c r="B1566" s="39">
        <f t="shared" si="24"/>
        <v>1558</v>
      </c>
      <c r="C1566" s="45"/>
      <c r="D1566" s="35"/>
      <c r="E1566" s="46"/>
      <c r="F1566" s="40" t="str" cm="1">
        <f t="array" ref="F1566">IFERROR(_xlfn.IFS(AND($G$3=45566,E1566="徳島"),VLOOKUP(E1566,最低賃金!$A$2:$G$49,2,FALSE),OR($G$3&lt;&gt;45566,E1566&lt;&gt;"徳島"),VLOOKUP(E1566,最低賃金!$A$2:$G$49,4,FALSE)),"")</f>
        <v/>
      </c>
      <c r="G1566" s="50" t="str">
        <f>IFERROR(VLOOKUP(E1566,最低賃金!$A$3:$G$49,6,FALSE),"")</f>
        <v/>
      </c>
      <c r="H1566" s="45"/>
      <c r="I1566" s="36"/>
      <c r="J1566" s="54"/>
      <c r="K1566" s="51" t="str" cm="1">
        <f t="array" ref="K1566">IFERROR(_xlfn.IFS(COUNTBLANK(H1566:J1566)=3,"",I1566="","I列に金額を入力してください",H1566="3.時間給",I1566,J1566="","J列に労働時間を入力してください",H1566="1.月給",ROUND(I1566/J1566,0),H1566="2.日給",ROUND(I1566/J1566,0)),"")</f>
        <v/>
      </c>
      <c r="L1566" s="37" t="str" cm="1">
        <f t="array" ref="L1566">IFERROR(_xlfn.IFS(E1566="","",K1566&lt;F1566,"×（法定外・特例等対象外です）",K1566&lt;G1566,"〇",K1566&gt;=G1566,"ー"),"")</f>
        <v/>
      </c>
      <c r="M1566" s="26" t="str" cm="1">
        <f t="array" ref="M1566">IFERROR(_xlfn.IFS(COUNTBLANK(D1566:K1566)=8,"",D1566="","←D列に従業員名を姓名（フルネーム）で入力してください。誤変換にお気を付け下さい。",E1566="","←E列に都道府県を入力してください。",H1566="","←H列に1.月給～3.時間給の選択肢を入力してください",I1566="","←I列に金額を入力してください",H1566=3,"",J1566="","←J列に所定労働時間を入力してください"),"")</f>
        <v/>
      </c>
    </row>
    <row r="1567" spans="2:13" ht="22" x14ac:dyDescent="0.55000000000000004">
      <c r="B1567" s="39">
        <f t="shared" si="24"/>
        <v>1559</v>
      </c>
      <c r="C1567" s="45"/>
      <c r="D1567" s="35"/>
      <c r="E1567" s="46"/>
      <c r="F1567" s="40" t="str" cm="1">
        <f t="array" ref="F1567">IFERROR(_xlfn.IFS(AND($G$3=45566,E1567="徳島"),VLOOKUP(E1567,最低賃金!$A$2:$G$49,2,FALSE),OR($G$3&lt;&gt;45566,E1567&lt;&gt;"徳島"),VLOOKUP(E1567,最低賃金!$A$2:$G$49,4,FALSE)),"")</f>
        <v/>
      </c>
      <c r="G1567" s="50" t="str">
        <f>IFERROR(VLOOKUP(E1567,最低賃金!$A$3:$G$49,6,FALSE),"")</f>
        <v/>
      </c>
      <c r="H1567" s="45"/>
      <c r="I1567" s="36"/>
      <c r="J1567" s="54"/>
      <c r="K1567" s="51" t="str" cm="1">
        <f t="array" ref="K1567">IFERROR(_xlfn.IFS(COUNTBLANK(H1567:J1567)=3,"",I1567="","I列に金額を入力してください",H1567="3.時間給",I1567,J1567="","J列に労働時間を入力してください",H1567="1.月給",ROUND(I1567/J1567,0),H1567="2.日給",ROUND(I1567/J1567,0)),"")</f>
        <v/>
      </c>
      <c r="L1567" s="37" t="str" cm="1">
        <f t="array" ref="L1567">IFERROR(_xlfn.IFS(E1567="","",K1567&lt;F1567,"×（法定外・特例等対象外です）",K1567&lt;G1567,"〇",K1567&gt;=G1567,"ー"),"")</f>
        <v/>
      </c>
      <c r="M1567" s="26" t="str" cm="1">
        <f t="array" ref="M1567">IFERROR(_xlfn.IFS(COUNTBLANK(D1567:K1567)=8,"",D1567="","←D列に従業員名を姓名（フルネーム）で入力してください。誤変換にお気を付け下さい。",E1567="","←E列に都道府県を入力してください。",H1567="","←H列に1.月給～3.時間給の選択肢を入力してください",I1567="","←I列に金額を入力してください",H1567=3,"",J1567="","←J列に所定労働時間を入力してください"),"")</f>
        <v/>
      </c>
    </row>
    <row r="1568" spans="2:13" ht="22" x14ac:dyDescent="0.55000000000000004">
      <c r="B1568" s="39">
        <f t="shared" si="24"/>
        <v>1560</v>
      </c>
      <c r="C1568" s="45"/>
      <c r="D1568" s="35"/>
      <c r="E1568" s="46"/>
      <c r="F1568" s="40" t="str" cm="1">
        <f t="array" ref="F1568">IFERROR(_xlfn.IFS(AND($G$3=45566,E1568="徳島"),VLOOKUP(E1568,最低賃金!$A$2:$G$49,2,FALSE),OR($G$3&lt;&gt;45566,E1568&lt;&gt;"徳島"),VLOOKUP(E1568,最低賃金!$A$2:$G$49,4,FALSE)),"")</f>
        <v/>
      </c>
      <c r="G1568" s="50" t="str">
        <f>IFERROR(VLOOKUP(E1568,最低賃金!$A$3:$G$49,6,FALSE),"")</f>
        <v/>
      </c>
      <c r="H1568" s="45"/>
      <c r="I1568" s="36"/>
      <c r="J1568" s="54"/>
      <c r="K1568" s="51" t="str" cm="1">
        <f t="array" ref="K1568">IFERROR(_xlfn.IFS(COUNTBLANK(H1568:J1568)=3,"",I1568="","I列に金額を入力してください",H1568="3.時間給",I1568,J1568="","J列に労働時間を入力してください",H1568="1.月給",ROUND(I1568/J1568,0),H1568="2.日給",ROUND(I1568/J1568,0)),"")</f>
        <v/>
      </c>
      <c r="L1568" s="37" t="str" cm="1">
        <f t="array" ref="L1568">IFERROR(_xlfn.IFS(E1568="","",K1568&lt;F1568,"×（法定外・特例等対象外です）",K1568&lt;G1568,"〇",K1568&gt;=G1568,"ー"),"")</f>
        <v/>
      </c>
      <c r="M1568" s="26" t="str" cm="1">
        <f t="array" ref="M1568">IFERROR(_xlfn.IFS(COUNTBLANK(D1568:K1568)=8,"",D1568="","←D列に従業員名を姓名（フルネーム）で入力してください。誤変換にお気を付け下さい。",E1568="","←E列に都道府県を入力してください。",H1568="","←H列に1.月給～3.時間給の選択肢を入力してください",I1568="","←I列に金額を入力してください",H1568=3,"",J1568="","←J列に所定労働時間を入力してください"),"")</f>
        <v/>
      </c>
    </row>
    <row r="1569" spans="2:13" ht="22" x14ac:dyDescent="0.55000000000000004">
      <c r="B1569" s="39">
        <f t="shared" si="24"/>
        <v>1561</v>
      </c>
      <c r="C1569" s="45"/>
      <c r="D1569" s="35"/>
      <c r="E1569" s="46"/>
      <c r="F1569" s="40" t="str" cm="1">
        <f t="array" ref="F1569">IFERROR(_xlfn.IFS(AND($G$3=45566,E1569="徳島"),VLOOKUP(E1569,最低賃金!$A$2:$G$49,2,FALSE),OR($G$3&lt;&gt;45566,E1569&lt;&gt;"徳島"),VLOOKUP(E1569,最低賃金!$A$2:$G$49,4,FALSE)),"")</f>
        <v/>
      </c>
      <c r="G1569" s="50" t="str">
        <f>IFERROR(VLOOKUP(E1569,最低賃金!$A$3:$G$49,6,FALSE),"")</f>
        <v/>
      </c>
      <c r="H1569" s="45"/>
      <c r="I1569" s="36"/>
      <c r="J1569" s="54"/>
      <c r="K1569" s="51" t="str" cm="1">
        <f t="array" ref="K1569">IFERROR(_xlfn.IFS(COUNTBLANK(H1569:J1569)=3,"",I1569="","I列に金額を入力してください",H1569="3.時間給",I1569,J1569="","J列に労働時間を入力してください",H1569="1.月給",ROUND(I1569/J1569,0),H1569="2.日給",ROUND(I1569/J1569,0)),"")</f>
        <v/>
      </c>
      <c r="L1569" s="37" t="str" cm="1">
        <f t="array" ref="L1569">IFERROR(_xlfn.IFS(E1569="","",K1569&lt;F1569,"×（法定外・特例等対象外です）",K1569&lt;G1569,"〇",K1569&gt;=G1569,"ー"),"")</f>
        <v/>
      </c>
      <c r="M1569" s="26" t="str" cm="1">
        <f t="array" ref="M1569">IFERROR(_xlfn.IFS(COUNTBLANK(D1569:K1569)=8,"",D1569="","←D列に従業員名を姓名（フルネーム）で入力してください。誤変換にお気を付け下さい。",E1569="","←E列に都道府県を入力してください。",H1569="","←H列に1.月給～3.時間給の選択肢を入力してください",I1569="","←I列に金額を入力してください",H1569=3,"",J1569="","←J列に所定労働時間を入力してください"),"")</f>
        <v/>
      </c>
    </row>
    <row r="1570" spans="2:13" ht="22" x14ac:dyDescent="0.55000000000000004">
      <c r="B1570" s="39">
        <f t="shared" si="24"/>
        <v>1562</v>
      </c>
      <c r="C1570" s="45"/>
      <c r="D1570" s="35"/>
      <c r="E1570" s="46"/>
      <c r="F1570" s="40" t="str" cm="1">
        <f t="array" ref="F1570">IFERROR(_xlfn.IFS(AND($G$3=45566,E1570="徳島"),VLOOKUP(E1570,最低賃金!$A$2:$G$49,2,FALSE),OR($G$3&lt;&gt;45566,E1570&lt;&gt;"徳島"),VLOOKUP(E1570,最低賃金!$A$2:$G$49,4,FALSE)),"")</f>
        <v/>
      </c>
      <c r="G1570" s="50" t="str">
        <f>IFERROR(VLOOKUP(E1570,最低賃金!$A$3:$G$49,6,FALSE),"")</f>
        <v/>
      </c>
      <c r="H1570" s="45"/>
      <c r="I1570" s="36"/>
      <c r="J1570" s="54"/>
      <c r="K1570" s="51" t="str" cm="1">
        <f t="array" ref="K1570">IFERROR(_xlfn.IFS(COUNTBLANK(H1570:J1570)=3,"",I1570="","I列に金額を入力してください",H1570="3.時間給",I1570,J1570="","J列に労働時間を入力してください",H1570="1.月給",ROUND(I1570/J1570,0),H1570="2.日給",ROUND(I1570/J1570,0)),"")</f>
        <v/>
      </c>
      <c r="L1570" s="37" t="str" cm="1">
        <f t="array" ref="L1570">IFERROR(_xlfn.IFS(E1570="","",K1570&lt;F1570,"×（法定外・特例等対象外です）",K1570&lt;G1570,"〇",K1570&gt;=G1570,"ー"),"")</f>
        <v/>
      </c>
      <c r="M1570" s="26" t="str" cm="1">
        <f t="array" ref="M1570">IFERROR(_xlfn.IFS(COUNTBLANK(D1570:K1570)=8,"",D1570="","←D列に従業員名を姓名（フルネーム）で入力してください。誤変換にお気を付け下さい。",E1570="","←E列に都道府県を入力してください。",H1570="","←H列に1.月給～3.時間給の選択肢を入力してください",I1570="","←I列に金額を入力してください",H1570=3,"",J1570="","←J列に所定労働時間を入力してください"),"")</f>
        <v/>
      </c>
    </row>
    <row r="1571" spans="2:13" ht="22" x14ac:dyDescent="0.55000000000000004">
      <c r="B1571" s="39">
        <f t="shared" si="24"/>
        <v>1563</v>
      </c>
      <c r="C1571" s="45"/>
      <c r="D1571" s="35"/>
      <c r="E1571" s="46"/>
      <c r="F1571" s="40" t="str" cm="1">
        <f t="array" ref="F1571">IFERROR(_xlfn.IFS(AND($G$3=45566,E1571="徳島"),VLOOKUP(E1571,最低賃金!$A$2:$G$49,2,FALSE),OR($G$3&lt;&gt;45566,E1571&lt;&gt;"徳島"),VLOOKUP(E1571,最低賃金!$A$2:$G$49,4,FALSE)),"")</f>
        <v/>
      </c>
      <c r="G1571" s="50" t="str">
        <f>IFERROR(VLOOKUP(E1571,最低賃金!$A$3:$G$49,6,FALSE),"")</f>
        <v/>
      </c>
      <c r="H1571" s="45"/>
      <c r="I1571" s="36"/>
      <c r="J1571" s="54"/>
      <c r="K1571" s="51" t="str" cm="1">
        <f t="array" ref="K1571">IFERROR(_xlfn.IFS(COUNTBLANK(H1571:J1571)=3,"",I1571="","I列に金額を入力してください",H1571="3.時間給",I1571,J1571="","J列に労働時間を入力してください",H1571="1.月給",ROUND(I1571/J1571,0),H1571="2.日給",ROUND(I1571/J1571,0)),"")</f>
        <v/>
      </c>
      <c r="L1571" s="37" t="str" cm="1">
        <f t="array" ref="L1571">IFERROR(_xlfn.IFS(E1571="","",K1571&lt;F1571,"×（法定外・特例等対象外です）",K1571&lt;G1571,"〇",K1571&gt;=G1571,"ー"),"")</f>
        <v/>
      </c>
      <c r="M1571" s="26" t="str" cm="1">
        <f t="array" ref="M1571">IFERROR(_xlfn.IFS(COUNTBLANK(D1571:K1571)=8,"",D1571="","←D列に従業員名を姓名（フルネーム）で入力してください。誤変換にお気を付け下さい。",E1571="","←E列に都道府県を入力してください。",H1571="","←H列に1.月給～3.時間給の選択肢を入力してください",I1571="","←I列に金額を入力してください",H1571=3,"",J1571="","←J列に所定労働時間を入力してください"),"")</f>
        <v/>
      </c>
    </row>
    <row r="1572" spans="2:13" ht="22" x14ac:dyDescent="0.55000000000000004">
      <c r="B1572" s="39">
        <f t="shared" si="24"/>
        <v>1564</v>
      </c>
      <c r="C1572" s="45"/>
      <c r="D1572" s="35"/>
      <c r="E1572" s="46"/>
      <c r="F1572" s="40" t="str" cm="1">
        <f t="array" ref="F1572">IFERROR(_xlfn.IFS(AND($G$3=45566,E1572="徳島"),VLOOKUP(E1572,最低賃金!$A$2:$G$49,2,FALSE),OR($G$3&lt;&gt;45566,E1572&lt;&gt;"徳島"),VLOOKUP(E1572,最低賃金!$A$2:$G$49,4,FALSE)),"")</f>
        <v/>
      </c>
      <c r="G1572" s="50" t="str">
        <f>IFERROR(VLOOKUP(E1572,最低賃金!$A$3:$G$49,6,FALSE),"")</f>
        <v/>
      </c>
      <c r="H1572" s="45"/>
      <c r="I1572" s="36"/>
      <c r="J1572" s="54"/>
      <c r="K1572" s="51" t="str" cm="1">
        <f t="array" ref="K1572">IFERROR(_xlfn.IFS(COUNTBLANK(H1572:J1572)=3,"",I1572="","I列に金額を入力してください",H1572="3.時間給",I1572,J1572="","J列に労働時間を入力してください",H1572="1.月給",ROUND(I1572/J1572,0),H1572="2.日給",ROUND(I1572/J1572,0)),"")</f>
        <v/>
      </c>
      <c r="L1572" s="37" t="str" cm="1">
        <f t="array" ref="L1572">IFERROR(_xlfn.IFS(E1572="","",K1572&lt;F1572,"×（法定外・特例等対象外です）",K1572&lt;G1572,"〇",K1572&gt;=G1572,"ー"),"")</f>
        <v/>
      </c>
      <c r="M1572" s="26" t="str" cm="1">
        <f t="array" ref="M1572">IFERROR(_xlfn.IFS(COUNTBLANK(D1572:K1572)=8,"",D1572="","←D列に従業員名を姓名（フルネーム）で入力してください。誤変換にお気を付け下さい。",E1572="","←E列に都道府県を入力してください。",H1572="","←H列に1.月給～3.時間給の選択肢を入力してください",I1572="","←I列に金額を入力してください",H1572=3,"",J1572="","←J列に所定労働時間を入力してください"),"")</f>
        <v/>
      </c>
    </row>
    <row r="1573" spans="2:13" ht="22" x14ac:dyDescent="0.55000000000000004">
      <c r="B1573" s="39">
        <f t="shared" si="24"/>
        <v>1565</v>
      </c>
      <c r="C1573" s="45"/>
      <c r="D1573" s="35"/>
      <c r="E1573" s="46"/>
      <c r="F1573" s="40" t="str" cm="1">
        <f t="array" ref="F1573">IFERROR(_xlfn.IFS(AND($G$3=45566,E1573="徳島"),VLOOKUP(E1573,最低賃金!$A$2:$G$49,2,FALSE),OR($G$3&lt;&gt;45566,E1573&lt;&gt;"徳島"),VLOOKUP(E1573,最低賃金!$A$2:$G$49,4,FALSE)),"")</f>
        <v/>
      </c>
      <c r="G1573" s="50" t="str">
        <f>IFERROR(VLOOKUP(E1573,最低賃金!$A$3:$G$49,6,FALSE),"")</f>
        <v/>
      </c>
      <c r="H1573" s="45"/>
      <c r="I1573" s="36"/>
      <c r="J1573" s="54"/>
      <c r="K1573" s="51" t="str" cm="1">
        <f t="array" ref="K1573">IFERROR(_xlfn.IFS(COUNTBLANK(H1573:J1573)=3,"",I1573="","I列に金額を入力してください",H1573="3.時間給",I1573,J1573="","J列に労働時間を入力してください",H1573="1.月給",ROUND(I1573/J1573,0),H1573="2.日給",ROUND(I1573/J1573,0)),"")</f>
        <v/>
      </c>
      <c r="L1573" s="37" t="str" cm="1">
        <f t="array" ref="L1573">IFERROR(_xlfn.IFS(E1573="","",K1573&lt;F1573,"×（法定外・特例等対象外です）",K1573&lt;G1573,"〇",K1573&gt;=G1573,"ー"),"")</f>
        <v/>
      </c>
      <c r="M1573" s="26" t="str" cm="1">
        <f t="array" ref="M1573">IFERROR(_xlfn.IFS(COUNTBLANK(D1573:K1573)=8,"",D1573="","←D列に従業員名を姓名（フルネーム）で入力してください。誤変換にお気を付け下さい。",E1573="","←E列に都道府県を入力してください。",H1573="","←H列に1.月給～3.時間給の選択肢を入力してください",I1573="","←I列に金額を入力してください",H1573=3,"",J1573="","←J列に所定労働時間を入力してください"),"")</f>
        <v/>
      </c>
    </row>
    <row r="1574" spans="2:13" ht="22" x14ac:dyDescent="0.55000000000000004">
      <c r="B1574" s="39">
        <f t="shared" si="24"/>
        <v>1566</v>
      </c>
      <c r="C1574" s="45"/>
      <c r="D1574" s="35"/>
      <c r="E1574" s="46"/>
      <c r="F1574" s="40" t="str" cm="1">
        <f t="array" ref="F1574">IFERROR(_xlfn.IFS(AND($G$3=45566,E1574="徳島"),VLOOKUP(E1574,最低賃金!$A$2:$G$49,2,FALSE),OR($G$3&lt;&gt;45566,E1574&lt;&gt;"徳島"),VLOOKUP(E1574,最低賃金!$A$2:$G$49,4,FALSE)),"")</f>
        <v/>
      </c>
      <c r="G1574" s="50" t="str">
        <f>IFERROR(VLOOKUP(E1574,最低賃金!$A$3:$G$49,6,FALSE),"")</f>
        <v/>
      </c>
      <c r="H1574" s="45"/>
      <c r="I1574" s="36"/>
      <c r="J1574" s="54"/>
      <c r="K1574" s="51" t="str" cm="1">
        <f t="array" ref="K1574">IFERROR(_xlfn.IFS(COUNTBLANK(H1574:J1574)=3,"",I1574="","I列に金額を入力してください",H1574="3.時間給",I1574,J1574="","J列に労働時間を入力してください",H1574="1.月給",ROUND(I1574/J1574,0),H1574="2.日給",ROUND(I1574/J1574,0)),"")</f>
        <v/>
      </c>
      <c r="L1574" s="37" t="str" cm="1">
        <f t="array" ref="L1574">IFERROR(_xlfn.IFS(E1574="","",K1574&lt;F1574,"×（法定外・特例等対象外です）",K1574&lt;G1574,"〇",K1574&gt;=G1574,"ー"),"")</f>
        <v/>
      </c>
      <c r="M1574" s="26" t="str" cm="1">
        <f t="array" ref="M1574">IFERROR(_xlfn.IFS(COUNTBLANK(D1574:K1574)=8,"",D1574="","←D列に従業員名を姓名（フルネーム）で入力してください。誤変換にお気を付け下さい。",E1574="","←E列に都道府県を入力してください。",H1574="","←H列に1.月給～3.時間給の選択肢を入力してください",I1574="","←I列に金額を入力してください",H1574=3,"",J1574="","←J列に所定労働時間を入力してください"),"")</f>
        <v/>
      </c>
    </row>
    <row r="1575" spans="2:13" ht="22" x14ac:dyDescent="0.55000000000000004">
      <c r="B1575" s="39">
        <f t="shared" si="24"/>
        <v>1567</v>
      </c>
      <c r="C1575" s="45"/>
      <c r="D1575" s="35"/>
      <c r="E1575" s="46"/>
      <c r="F1575" s="40" t="str" cm="1">
        <f t="array" ref="F1575">IFERROR(_xlfn.IFS(AND($G$3=45566,E1575="徳島"),VLOOKUP(E1575,最低賃金!$A$2:$G$49,2,FALSE),OR($G$3&lt;&gt;45566,E1575&lt;&gt;"徳島"),VLOOKUP(E1575,最低賃金!$A$2:$G$49,4,FALSE)),"")</f>
        <v/>
      </c>
      <c r="G1575" s="50" t="str">
        <f>IFERROR(VLOOKUP(E1575,最低賃金!$A$3:$G$49,6,FALSE),"")</f>
        <v/>
      </c>
      <c r="H1575" s="45"/>
      <c r="I1575" s="36"/>
      <c r="J1575" s="54"/>
      <c r="K1575" s="51" t="str" cm="1">
        <f t="array" ref="K1575">IFERROR(_xlfn.IFS(COUNTBLANK(H1575:J1575)=3,"",I1575="","I列に金額を入力してください",H1575="3.時間給",I1575,J1575="","J列に労働時間を入力してください",H1575="1.月給",ROUND(I1575/J1575,0),H1575="2.日給",ROUND(I1575/J1575,0)),"")</f>
        <v/>
      </c>
      <c r="L1575" s="37" t="str" cm="1">
        <f t="array" ref="L1575">IFERROR(_xlfn.IFS(E1575="","",K1575&lt;F1575,"×（法定外・特例等対象外です）",K1575&lt;G1575,"〇",K1575&gt;=G1575,"ー"),"")</f>
        <v/>
      </c>
      <c r="M1575" s="26" t="str" cm="1">
        <f t="array" ref="M1575">IFERROR(_xlfn.IFS(COUNTBLANK(D1575:K1575)=8,"",D1575="","←D列に従業員名を姓名（フルネーム）で入力してください。誤変換にお気を付け下さい。",E1575="","←E列に都道府県を入力してください。",H1575="","←H列に1.月給～3.時間給の選択肢を入力してください",I1575="","←I列に金額を入力してください",H1575=3,"",J1575="","←J列に所定労働時間を入力してください"),"")</f>
        <v/>
      </c>
    </row>
    <row r="1576" spans="2:13" ht="22" x14ac:dyDescent="0.55000000000000004">
      <c r="B1576" s="39">
        <f t="shared" si="24"/>
        <v>1568</v>
      </c>
      <c r="C1576" s="45"/>
      <c r="D1576" s="35"/>
      <c r="E1576" s="46"/>
      <c r="F1576" s="40" t="str" cm="1">
        <f t="array" ref="F1576">IFERROR(_xlfn.IFS(AND($G$3=45566,E1576="徳島"),VLOOKUP(E1576,最低賃金!$A$2:$G$49,2,FALSE),OR($G$3&lt;&gt;45566,E1576&lt;&gt;"徳島"),VLOOKUP(E1576,最低賃金!$A$2:$G$49,4,FALSE)),"")</f>
        <v/>
      </c>
      <c r="G1576" s="50" t="str">
        <f>IFERROR(VLOOKUP(E1576,最低賃金!$A$3:$G$49,6,FALSE),"")</f>
        <v/>
      </c>
      <c r="H1576" s="45"/>
      <c r="I1576" s="36"/>
      <c r="J1576" s="54"/>
      <c r="K1576" s="51" t="str" cm="1">
        <f t="array" ref="K1576">IFERROR(_xlfn.IFS(COUNTBLANK(H1576:J1576)=3,"",I1576="","I列に金額を入力してください",H1576="3.時間給",I1576,J1576="","J列に労働時間を入力してください",H1576="1.月給",ROUND(I1576/J1576,0),H1576="2.日給",ROUND(I1576/J1576,0)),"")</f>
        <v/>
      </c>
      <c r="L1576" s="37" t="str" cm="1">
        <f t="array" ref="L1576">IFERROR(_xlfn.IFS(E1576="","",K1576&lt;F1576,"×（法定外・特例等対象外です）",K1576&lt;G1576,"〇",K1576&gt;=G1576,"ー"),"")</f>
        <v/>
      </c>
      <c r="M1576" s="26" t="str" cm="1">
        <f t="array" ref="M1576">IFERROR(_xlfn.IFS(COUNTBLANK(D1576:K1576)=8,"",D1576="","←D列に従業員名を姓名（フルネーム）で入力してください。誤変換にお気を付け下さい。",E1576="","←E列に都道府県を入力してください。",H1576="","←H列に1.月給～3.時間給の選択肢を入力してください",I1576="","←I列に金額を入力してください",H1576=3,"",J1576="","←J列に所定労働時間を入力してください"),"")</f>
        <v/>
      </c>
    </row>
    <row r="1577" spans="2:13" ht="22" x14ac:dyDescent="0.55000000000000004">
      <c r="B1577" s="39">
        <f t="shared" si="24"/>
        <v>1569</v>
      </c>
      <c r="C1577" s="45"/>
      <c r="D1577" s="35"/>
      <c r="E1577" s="46"/>
      <c r="F1577" s="40" t="str" cm="1">
        <f t="array" ref="F1577">IFERROR(_xlfn.IFS(AND($G$3=45566,E1577="徳島"),VLOOKUP(E1577,最低賃金!$A$2:$G$49,2,FALSE),OR($G$3&lt;&gt;45566,E1577&lt;&gt;"徳島"),VLOOKUP(E1577,最低賃金!$A$2:$G$49,4,FALSE)),"")</f>
        <v/>
      </c>
      <c r="G1577" s="50" t="str">
        <f>IFERROR(VLOOKUP(E1577,最低賃金!$A$3:$G$49,6,FALSE),"")</f>
        <v/>
      </c>
      <c r="H1577" s="45"/>
      <c r="I1577" s="36"/>
      <c r="J1577" s="54"/>
      <c r="K1577" s="51" t="str" cm="1">
        <f t="array" ref="K1577">IFERROR(_xlfn.IFS(COUNTBLANK(H1577:J1577)=3,"",I1577="","I列に金額を入力してください",H1577="3.時間給",I1577,J1577="","J列に労働時間を入力してください",H1577="1.月給",ROUND(I1577/J1577,0),H1577="2.日給",ROUND(I1577/J1577,0)),"")</f>
        <v/>
      </c>
      <c r="L1577" s="37" t="str" cm="1">
        <f t="array" ref="L1577">IFERROR(_xlfn.IFS(E1577="","",K1577&lt;F1577,"×（法定外・特例等対象外です）",K1577&lt;G1577,"〇",K1577&gt;=G1577,"ー"),"")</f>
        <v/>
      </c>
      <c r="M1577" s="26" t="str" cm="1">
        <f t="array" ref="M1577">IFERROR(_xlfn.IFS(COUNTBLANK(D1577:K1577)=8,"",D1577="","←D列に従業員名を姓名（フルネーム）で入力してください。誤変換にお気を付け下さい。",E1577="","←E列に都道府県を入力してください。",H1577="","←H列に1.月給～3.時間給の選択肢を入力してください",I1577="","←I列に金額を入力してください",H1577=3,"",J1577="","←J列に所定労働時間を入力してください"),"")</f>
        <v/>
      </c>
    </row>
    <row r="1578" spans="2:13" ht="22" x14ac:dyDescent="0.55000000000000004">
      <c r="B1578" s="39">
        <f t="shared" si="24"/>
        <v>1570</v>
      </c>
      <c r="C1578" s="45"/>
      <c r="D1578" s="35"/>
      <c r="E1578" s="46"/>
      <c r="F1578" s="40" t="str" cm="1">
        <f t="array" ref="F1578">IFERROR(_xlfn.IFS(AND($G$3=45566,E1578="徳島"),VLOOKUP(E1578,最低賃金!$A$2:$G$49,2,FALSE),OR($G$3&lt;&gt;45566,E1578&lt;&gt;"徳島"),VLOOKUP(E1578,最低賃金!$A$2:$G$49,4,FALSE)),"")</f>
        <v/>
      </c>
      <c r="G1578" s="50" t="str">
        <f>IFERROR(VLOOKUP(E1578,最低賃金!$A$3:$G$49,6,FALSE),"")</f>
        <v/>
      </c>
      <c r="H1578" s="45"/>
      <c r="I1578" s="36"/>
      <c r="J1578" s="54"/>
      <c r="K1578" s="51" t="str" cm="1">
        <f t="array" ref="K1578">IFERROR(_xlfn.IFS(COUNTBLANK(H1578:J1578)=3,"",I1578="","I列に金額を入力してください",H1578="3.時間給",I1578,J1578="","J列に労働時間を入力してください",H1578="1.月給",ROUND(I1578/J1578,0),H1578="2.日給",ROUND(I1578/J1578,0)),"")</f>
        <v/>
      </c>
      <c r="L1578" s="37" t="str" cm="1">
        <f t="array" ref="L1578">IFERROR(_xlfn.IFS(E1578="","",K1578&lt;F1578,"×（法定外・特例等対象外です）",K1578&lt;G1578,"〇",K1578&gt;=G1578,"ー"),"")</f>
        <v/>
      </c>
      <c r="M1578" s="26" t="str" cm="1">
        <f t="array" ref="M1578">IFERROR(_xlfn.IFS(COUNTBLANK(D1578:K1578)=8,"",D1578="","←D列に従業員名を姓名（フルネーム）で入力してください。誤変換にお気を付け下さい。",E1578="","←E列に都道府県を入力してください。",H1578="","←H列に1.月給～3.時間給の選択肢を入力してください",I1578="","←I列に金額を入力してください",H1578=3,"",J1578="","←J列に所定労働時間を入力してください"),"")</f>
        <v/>
      </c>
    </row>
    <row r="1579" spans="2:13" ht="22" x14ac:dyDescent="0.55000000000000004">
      <c r="B1579" s="39">
        <f t="shared" si="24"/>
        <v>1571</v>
      </c>
      <c r="C1579" s="45"/>
      <c r="D1579" s="35"/>
      <c r="E1579" s="46"/>
      <c r="F1579" s="40" t="str" cm="1">
        <f t="array" ref="F1579">IFERROR(_xlfn.IFS(AND($G$3=45566,E1579="徳島"),VLOOKUP(E1579,最低賃金!$A$2:$G$49,2,FALSE),OR($G$3&lt;&gt;45566,E1579&lt;&gt;"徳島"),VLOOKUP(E1579,最低賃金!$A$2:$G$49,4,FALSE)),"")</f>
        <v/>
      </c>
      <c r="G1579" s="50" t="str">
        <f>IFERROR(VLOOKUP(E1579,最低賃金!$A$3:$G$49,6,FALSE),"")</f>
        <v/>
      </c>
      <c r="H1579" s="45"/>
      <c r="I1579" s="36"/>
      <c r="J1579" s="54"/>
      <c r="K1579" s="51" t="str" cm="1">
        <f t="array" ref="K1579">IFERROR(_xlfn.IFS(COUNTBLANK(H1579:J1579)=3,"",I1579="","I列に金額を入力してください",H1579="3.時間給",I1579,J1579="","J列に労働時間を入力してください",H1579="1.月給",ROUND(I1579/J1579,0),H1579="2.日給",ROUND(I1579/J1579,0)),"")</f>
        <v/>
      </c>
      <c r="L1579" s="37" t="str" cm="1">
        <f t="array" ref="L1579">IFERROR(_xlfn.IFS(E1579="","",K1579&lt;F1579,"×（法定外・特例等対象外です）",K1579&lt;G1579,"〇",K1579&gt;=G1579,"ー"),"")</f>
        <v/>
      </c>
      <c r="M1579" s="26" t="str" cm="1">
        <f t="array" ref="M1579">IFERROR(_xlfn.IFS(COUNTBLANK(D1579:K1579)=8,"",D1579="","←D列に従業員名を姓名（フルネーム）で入力してください。誤変換にお気を付け下さい。",E1579="","←E列に都道府県を入力してください。",H1579="","←H列に1.月給～3.時間給の選択肢を入力してください",I1579="","←I列に金額を入力してください",H1579=3,"",J1579="","←J列に所定労働時間を入力してください"),"")</f>
        <v/>
      </c>
    </row>
    <row r="1580" spans="2:13" ht="22" x14ac:dyDescent="0.55000000000000004">
      <c r="B1580" s="39">
        <f t="shared" si="24"/>
        <v>1572</v>
      </c>
      <c r="C1580" s="45"/>
      <c r="D1580" s="35"/>
      <c r="E1580" s="46"/>
      <c r="F1580" s="40" t="str" cm="1">
        <f t="array" ref="F1580">IFERROR(_xlfn.IFS(AND($G$3=45566,E1580="徳島"),VLOOKUP(E1580,最低賃金!$A$2:$G$49,2,FALSE),OR($G$3&lt;&gt;45566,E1580&lt;&gt;"徳島"),VLOOKUP(E1580,最低賃金!$A$2:$G$49,4,FALSE)),"")</f>
        <v/>
      </c>
      <c r="G1580" s="50" t="str">
        <f>IFERROR(VLOOKUP(E1580,最低賃金!$A$3:$G$49,6,FALSE),"")</f>
        <v/>
      </c>
      <c r="H1580" s="45"/>
      <c r="I1580" s="36"/>
      <c r="J1580" s="54"/>
      <c r="K1580" s="51" t="str" cm="1">
        <f t="array" ref="K1580">IFERROR(_xlfn.IFS(COUNTBLANK(H1580:J1580)=3,"",I1580="","I列に金額を入力してください",H1580="3.時間給",I1580,J1580="","J列に労働時間を入力してください",H1580="1.月給",ROUND(I1580/J1580,0),H1580="2.日給",ROUND(I1580/J1580,0)),"")</f>
        <v/>
      </c>
      <c r="L1580" s="37" t="str" cm="1">
        <f t="array" ref="L1580">IFERROR(_xlfn.IFS(E1580="","",K1580&lt;F1580,"×（法定外・特例等対象外です）",K1580&lt;G1580,"〇",K1580&gt;=G1580,"ー"),"")</f>
        <v/>
      </c>
      <c r="M1580" s="26" t="str" cm="1">
        <f t="array" ref="M1580">IFERROR(_xlfn.IFS(COUNTBLANK(D1580:K1580)=8,"",D1580="","←D列に従業員名を姓名（フルネーム）で入力してください。誤変換にお気を付け下さい。",E1580="","←E列に都道府県を入力してください。",H1580="","←H列に1.月給～3.時間給の選択肢を入力してください",I1580="","←I列に金額を入力してください",H1580=3,"",J1580="","←J列に所定労働時間を入力してください"),"")</f>
        <v/>
      </c>
    </row>
    <row r="1581" spans="2:13" ht="22" x14ac:dyDescent="0.55000000000000004">
      <c r="B1581" s="39">
        <f t="shared" si="24"/>
        <v>1573</v>
      </c>
      <c r="C1581" s="45"/>
      <c r="D1581" s="35"/>
      <c r="E1581" s="46"/>
      <c r="F1581" s="40" t="str" cm="1">
        <f t="array" ref="F1581">IFERROR(_xlfn.IFS(AND($G$3=45566,E1581="徳島"),VLOOKUP(E1581,最低賃金!$A$2:$G$49,2,FALSE),OR($G$3&lt;&gt;45566,E1581&lt;&gt;"徳島"),VLOOKUP(E1581,最低賃金!$A$2:$G$49,4,FALSE)),"")</f>
        <v/>
      </c>
      <c r="G1581" s="50" t="str">
        <f>IFERROR(VLOOKUP(E1581,最低賃金!$A$3:$G$49,6,FALSE),"")</f>
        <v/>
      </c>
      <c r="H1581" s="45"/>
      <c r="I1581" s="36"/>
      <c r="J1581" s="54"/>
      <c r="K1581" s="51" t="str" cm="1">
        <f t="array" ref="K1581">IFERROR(_xlfn.IFS(COUNTBLANK(H1581:J1581)=3,"",I1581="","I列に金額を入力してください",H1581="3.時間給",I1581,J1581="","J列に労働時間を入力してください",H1581="1.月給",ROUND(I1581/J1581,0),H1581="2.日給",ROUND(I1581/J1581,0)),"")</f>
        <v/>
      </c>
      <c r="L1581" s="37" t="str" cm="1">
        <f t="array" ref="L1581">IFERROR(_xlfn.IFS(E1581="","",K1581&lt;F1581,"×（法定外・特例等対象外です）",K1581&lt;G1581,"〇",K1581&gt;=G1581,"ー"),"")</f>
        <v/>
      </c>
      <c r="M1581" s="26" t="str" cm="1">
        <f t="array" ref="M1581">IFERROR(_xlfn.IFS(COUNTBLANK(D1581:K1581)=8,"",D1581="","←D列に従業員名を姓名（フルネーム）で入力してください。誤変換にお気を付け下さい。",E1581="","←E列に都道府県を入力してください。",H1581="","←H列に1.月給～3.時間給の選択肢を入力してください",I1581="","←I列に金額を入力してください",H1581=3,"",J1581="","←J列に所定労働時間を入力してください"),"")</f>
        <v/>
      </c>
    </row>
    <row r="1582" spans="2:13" ht="22" x14ac:dyDescent="0.55000000000000004">
      <c r="B1582" s="39">
        <f t="shared" si="24"/>
        <v>1574</v>
      </c>
      <c r="C1582" s="45"/>
      <c r="D1582" s="35"/>
      <c r="E1582" s="46"/>
      <c r="F1582" s="40" t="str" cm="1">
        <f t="array" ref="F1582">IFERROR(_xlfn.IFS(AND($G$3=45566,E1582="徳島"),VLOOKUP(E1582,最低賃金!$A$2:$G$49,2,FALSE),OR($G$3&lt;&gt;45566,E1582&lt;&gt;"徳島"),VLOOKUP(E1582,最低賃金!$A$2:$G$49,4,FALSE)),"")</f>
        <v/>
      </c>
      <c r="G1582" s="50" t="str">
        <f>IFERROR(VLOOKUP(E1582,最低賃金!$A$3:$G$49,6,FALSE),"")</f>
        <v/>
      </c>
      <c r="H1582" s="45"/>
      <c r="I1582" s="36"/>
      <c r="J1582" s="54"/>
      <c r="K1582" s="51" t="str" cm="1">
        <f t="array" ref="K1582">IFERROR(_xlfn.IFS(COUNTBLANK(H1582:J1582)=3,"",I1582="","I列に金額を入力してください",H1582="3.時間給",I1582,J1582="","J列に労働時間を入力してください",H1582="1.月給",ROUND(I1582/J1582,0),H1582="2.日給",ROUND(I1582/J1582,0)),"")</f>
        <v/>
      </c>
      <c r="L1582" s="37" t="str" cm="1">
        <f t="array" ref="L1582">IFERROR(_xlfn.IFS(E1582="","",K1582&lt;F1582,"×（法定外・特例等対象外です）",K1582&lt;G1582,"〇",K1582&gt;=G1582,"ー"),"")</f>
        <v/>
      </c>
      <c r="M1582" s="26" t="str" cm="1">
        <f t="array" ref="M1582">IFERROR(_xlfn.IFS(COUNTBLANK(D1582:K1582)=8,"",D1582="","←D列に従業員名を姓名（フルネーム）で入力してください。誤変換にお気を付け下さい。",E1582="","←E列に都道府県を入力してください。",H1582="","←H列に1.月給～3.時間給の選択肢を入力してください",I1582="","←I列に金額を入力してください",H1582=3,"",J1582="","←J列に所定労働時間を入力してください"),"")</f>
        <v/>
      </c>
    </row>
    <row r="1583" spans="2:13" ht="22" x14ac:dyDescent="0.55000000000000004">
      <c r="B1583" s="39">
        <f t="shared" si="24"/>
        <v>1575</v>
      </c>
      <c r="C1583" s="45"/>
      <c r="D1583" s="35"/>
      <c r="E1583" s="46"/>
      <c r="F1583" s="40" t="str" cm="1">
        <f t="array" ref="F1583">IFERROR(_xlfn.IFS(AND($G$3=45566,E1583="徳島"),VLOOKUP(E1583,最低賃金!$A$2:$G$49,2,FALSE),OR($G$3&lt;&gt;45566,E1583&lt;&gt;"徳島"),VLOOKUP(E1583,最低賃金!$A$2:$G$49,4,FALSE)),"")</f>
        <v/>
      </c>
      <c r="G1583" s="50" t="str">
        <f>IFERROR(VLOOKUP(E1583,最低賃金!$A$3:$G$49,6,FALSE),"")</f>
        <v/>
      </c>
      <c r="H1583" s="45"/>
      <c r="I1583" s="36"/>
      <c r="J1583" s="54"/>
      <c r="K1583" s="51" t="str" cm="1">
        <f t="array" ref="K1583">IFERROR(_xlfn.IFS(COUNTBLANK(H1583:J1583)=3,"",I1583="","I列に金額を入力してください",H1583="3.時間給",I1583,J1583="","J列に労働時間を入力してください",H1583="1.月給",ROUND(I1583/J1583,0),H1583="2.日給",ROUND(I1583/J1583,0)),"")</f>
        <v/>
      </c>
      <c r="L1583" s="37" t="str" cm="1">
        <f t="array" ref="L1583">IFERROR(_xlfn.IFS(E1583="","",K1583&lt;F1583,"×（法定外・特例等対象外です）",K1583&lt;G1583,"〇",K1583&gt;=G1583,"ー"),"")</f>
        <v/>
      </c>
      <c r="M1583" s="26" t="str" cm="1">
        <f t="array" ref="M1583">IFERROR(_xlfn.IFS(COUNTBLANK(D1583:K1583)=8,"",D1583="","←D列に従業員名を姓名（フルネーム）で入力してください。誤変換にお気を付け下さい。",E1583="","←E列に都道府県を入力してください。",H1583="","←H列に1.月給～3.時間給の選択肢を入力してください",I1583="","←I列に金額を入力してください",H1583=3,"",J1583="","←J列に所定労働時間を入力してください"),"")</f>
        <v/>
      </c>
    </row>
    <row r="1584" spans="2:13" ht="22" x14ac:dyDescent="0.55000000000000004">
      <c r="B1584" s="39">
        <f t="shared" si="24"/>
        <v>1576</v>
      </c>
      <c r="C1584" s="45"/>
      <c r="D1584" s="35"/>
      <c r="E1584" s="46"/>
      <c r="F1584" s="40" t="str" cm="1">
        <f t="array" ref="F1584">IFERROR(_xlfn.IFS(AND($G$3=45566,E1584="徳島"),VLOOKUP(E1584,最低賃金!$A$2:$G$49,2,FALSE),OR($G$3&lt;&gt;45566,E1584&lt;&gt;"徳島"),VLOOKUP(E1584,最低賃金!$A$2:$G$49,4,FALSE)),"")</f>
        <v/>
      </c>
      <c r="G1584" s="50" t="str">
        <f>IFERROR(VLOOKUP(E1584,最低賃金!$A$3:$G$49,6,FALSE),"")</f>
        <v/>
      </c>
      <c r="H1584" s="45"/>
      <c r="I1584" s="36"/>
      <c r="J1584" s="54"/>
      <c r="K1584" s="51" t="str" cm="1">
        <f t="array" ref="K1584">IFERROR(_xlfn.IFS(COUNTBLANK(H1584:J1584)=3,"",I1584="","I列に金額を入力してください",H1584="3.時間給",I1584,J1584="","J列に労働時間を入力してください",H1584="1.月給",ROUND(I1584/J1584,0),H1584="2.日給",ROUND(I1584/J1584,0)),"")</f>
        <v/>
      </c>
      <c r="L1584" s="37" t="str" cm="1">
        <f t="array" ref="L1584">IFERROR(_xlfn.IFS(E1584="","",K1584&lt;F1584,"×（法定外・特例等対象外です）",K1584&lt;G1584,"〇",K1584&gt;=G1584,"ー"),"")</f>
        <v/>
      </c>
      <c r="M1584" s="26" t="str" cm="1">
        <f t="array" ref="M1584">IFERROR(_xlfn.IFS(COUNTBLANK(D1584:K1584)=8,"",D1584="","←D列に従業員名を姓名（フルネーム）で入力してください。誤変換にお気を付け下さい。",E1584="","←E列に都道府県を入力してください。",H1584="","←H列に1.月給～3.時間給の選択肢を入力してください",I1584="","←I列に金額を入力してください",H1584=3,"",J1584="","←J列に所定労働時間を入力してください"),"")</f>
        <v/>
      </c>
    </row>
    <row r="1585" spans="2:13" ht="22" x14ac:dyDescent="0.55000000000000004">
      <c r="B1585" s="39">
        <f t="shared" si="24"/>
        <v>1577</v>
      </c>
      <c r="C1585" s="45"/>
      <c r="D1585" s="35"/>
      <c r="E1585" s="46"/>
      <c r="F1585" s="40" t="str" cm="1">
        <f t="array" ref="F1585">IFERROR(_xlfn.IFS(AND($G$3=45566,E1585="徳島"),VLOOKUP(E1585,最低賃金!$A$2:$G$49,2,FALSE),OR($G$3&lt;&gt;45566,E1585&lt;&gt;"徳島"),VLOOKUP(E1585,最低賃金!$A$2:$G$49,4,FALSE)),"")</f>
        <v/>
      </c>
      <c r="G1585" s="50" t="str">
        <f>IFERROR(VLOOKUP(E1585,最低賃金!$A$3:$G$49,6,FALSE),"")</f>
        <v/>
      </c>
      <c r="H1585" s="45"/>
      <c r="I1585" s="36"/>
      <c r="J1585" s="54"/>
      <c r="K1585" s="51" t="str" cm="1">
        <f t="array" ref="K1585">IFERROR(_xlfn.IFS(COUNTBLANK(H1585:J1585)=3,"",I1585="","I列に金額を入力してください",H1585="3.時間給",I1585,J1585="","J列に労働時間を入力してください",H1585="1.月給",ROUND(I1585/J1585,0),H1585="2.日給",ROUND(I1585/J1585,0)),"")</f>
        <v/>
      </c>
      <c r="L1585" s="37" t="str" cm="1">
        <f t="array" ref="L1585">IFERROR(_xlfn.IFS(E1585="","",K1585&lt;F1585,"×（法定外・特例等対象外です）",K1585&lt;G1585,"〇",K1585&gt;=G1585,"ー"),"")</f>
        <v/>
      </c>
      <c r="M1585" s="26" t="str" cm="1">
        <f t="array" ref="M1585">IFERROR(_xlfn.IFS(COUNTBLANK(D1585:K1585)=8,"",D1585="","←D列に従業員名を姓名（フルネーム）で入力してください。誤変換にお気を付け下さい。",E1585="","←E列に都道府県を入力してください。",H1585="","←H列に1.月給～3.時間給の選択肢を入力してください",I1585="","←I列に金額を入力してください",H1585=3,"",J1585="","←J列に所定労働時間を入力してください"),"")</f>
        <v/>
      </c>
    </row>
    <row r="1586" spans="2:13" ht="22" x14ac:dyDescent="0.55000000000000004">
      <c r="B1586" s="39">
        <f t="shared" si="24"/>
        <v>1578</v>
      </c>
      <c r="C1586" s="45"/>
      <c r="D1586" s="35"/>
      <c r="E1586" s="46"/>
      <c r="F1586" s="40" t="str" cm="1">
        <f t="array" ref="F1586">IFERROR(_xlfn.IFS(AND($G$3=45566,E1586="徳島"),VLOOKUP(E1586,最低賃金!$A$2:$G$49,2,FALSE),OR($G$3&lt;&gt;45566,E1586&lt;&gt;"徳島"),VLOOKUP(E1586,最低賃金!$A$2:$G$49,4,FALSE)),"")</f>
        <v/>
      </c>
      <c r="G1586" s="50" t="str">
        <f>IFERROR(VLOOKUP(E1586,最低賃金!$A$3:$G$49,6,FALSE),"")</f>
        <v/>
      </c>
      <c r="H1586" s="45"/>
      <c r="I1586" s="36"/>
      <c r="J1586" s="54"/>
      <c r="K1586" s="51" t="str" cm="1">
        <f t="array" ref="K1586">IFERROR(_xlfn.IFS(COUNTBLANK(H1586:J1586)=3,"",I1586="","I列に金額を入力してください",H1586="3.時間給",I1586,J1586="","J列に労働時間を入力してください",H1586="1.月給",ROUND(I1586/J1586,0),H1586="2.日給",ROUND(I1586/J1586,0)),"")</f>
        <v/>
      </c>
      <c r="L1586" s="37" t="str" cm="1">
        <f t="array" ref="L1586">IFERROR(_xlfn.IFS(E1586="","",K1586&lt;F1586,"×（法定外・特例等対象外です）",K1586&lt;G1586,"〇",K1586&gt;=G1586,"ー"),"")</f>
        <v/>
      </c>
      <c r="M1586" s="26" t="str" cm="1">
        <f t="array" ref="M1586">IFERROR(_xlfn.IFS(COUNTBLANK(D1586:K1586)=8,"",D1586="","←D列に従業員名を姓名（フルネーム）で入力してください。誤変換にお気を付け下さい。",E1586="","←E列に都道府県を入力してください。",H1586="","←H列に1.月給～3.時間給の選択肢を入力してください",I1586="","←I列に金額を入力してください",H1586=3,"",J1586="","←J列に所定労働時間を入力してください"),"")</f>
        <v/>
      </c>
    </row>
    <row r="1587" spans="2:13" ht="22" x14ac:dyDescent="0.55000000000000004">
      <c r="B1587" s="39">
        <f t="shared" si="24"/>
        <v>1579</v>
      </c>
      <c r="C1587" s="45"/>
      <c r="D1587" s="35"/>
      <c r="E1587" s="46"/>
      <c r="F1587" s="40" t="str" cm="1">
        <f t="array" ref="F1587">IFERROR(_xlfn.IFS(AND($G$3=45566,E1587="徳島"),VLOOKUP(E1587,最低賃金!$A$2:$G$49,2,FALSE),OR($G$3&lt;&gt;45566,E1587&lt;&gt;"徳島"),VLOOKUP(E1587,最低賃金!$A$2:$G$49,4,FALSE)),"")</f>
        <v/>
      </c>
      <c r="G1587" s="50" t="str">
        <f>IFERROR(VLOOKUP(E1587,最低賃金!$A$3:$G$49,6,FALSE),"")</f>
        <v/>
      </c>
      <c r="H1587" s="45"/>
      <c r="I1587" s="36"/>
      <c r="J1587" s="54"/>
      <c r="K1587" s="51" t="str" cm="1">
        <f t="array" ref="K1587">IFERROR(_xlfn.IFS(COUNTBLANK(H1587:J1587)=3,"",I1587="","I列に金額を入力してください",H1587="3.時間給",I1587,J1587="","J列に労働時間を入力してください",H1587="1.月給",ROUND(I1587/J1587,0),H1587="2.日給",ROUND(I1587/J1587,0)),"")</f>
        <v/>
      </c>
      <c r="L1587" s="37" t="str" cm="1">
        <f t="array" ref="L1587">IFERROR(_xlfn.IFS(E1587="","",K1587&lt;F1587,"×（法定外・特例等対象外です）",K1587&lt;G1587,"〇",K1587&gt;=G1587,"ー"),"")</f>
        <v/>
      </c>
      <c r="M1587" s="26" t="str" cm="1">
        <f t="array" ref="M1587">IFERROR(_xlfn.IFS(COUNTBLANK(D1587:K1587)=8,"",D1587="","←D列に従業員名を姓名（フルネーム）で入力してください。誤変換にお気を付け下さい。",E1587="","←E列に都道府県を入力してください。",H1587="","←H列に1.月給～3.時間給の選択肢を入力してください",I1587="","←I列に金額を入力してください",H1587=3,"",J1587="","←J列に所定労働時間を入力してください"),"")</f>
        <v/>
      </c>
    </row>
    <row r="1588" spans="2:13" ht="22" x14ac:dyDescent="0.55000000000000004">
      <c r="B1588" s="39">
        <f t="shared" si="24"/>
        <v>1580</v>
      </c>
      <c r="C1588" s="45"/>
      <c r="D1588" s="35"/>
      <c r="E1588" s="46"/>
      <c r="F1588" s="40" t="str" cm="1">
        <f t="array" ref="F1588">IFERROR(_xlfn.IFS(AND($G$3=45566,E1588="徳島"),VLOOKUP(E1588,最低賃金!$A$2:$G$49,2,FALSE),OR($G$3&lt;&gt;45566,E1588&lt;&gt;"徳島"),VLOOKUP(E1588,最低賃金!$A$2:$G$49,4,FALSE)),"")</f>
        <v/>
      </c>
      <c r="G1588" s="50" t="str">
        <f>IFERROR(VLOOKUP(E1588,最低賃金!$A$3:$G$49,6,FALSE),"")</f>
        <v/>
      </c>
      <c r="H1588" s="45"/>
      <c r="I1588" s="36"/>
      <c r="J1588" s="54"/>
      <c r="K1588" s="51" t="str" cm="1">
        <f t="array" ref="K1588">IFERROR(_xlfn.IFS(COUNTBLANK(H1588:J1588)=3,"",I1588="","I列に金額を入力してください",H1588="3.時間給",I1588,J1588="","J列に労働時間を入力してください",H1588="1.月給",ROUND(I1588/J1588,0),H1588="2.日給",ROUND(I1588/J1588,0)),"")</f>
        <v/>
      </c>
      <c r="L1588" s="37" t="str" cm="1">
        <f t="array" ref="L1588">IFERROR(_xlfn.IFS(E1588="","",K1588&lt;F1588,"×（法定外・特例等対象外です）",K1588&lt;G1588,"〇",K1588&gt;=G1588,"ー"),"")</f>
        <v/>
      </c>
      <c r="M1588" s="26" t="str" cm="1">
        <f t="array" ref="M1588">IFERROR(_xlfn.IFS(COUNTBLANK(D1588:K1588)=8,"",D1588="","←D列に従業員名を姓名（フルネーム）で入力してください。誤変換にお気を付け下さい。",E1588="","←E列に都道府県を入力してください。",H1588="","←H列に1.月給～3.時間給の選択肢を入力してください",I1588="","←I列に金額を入力してください",H1588=3,"",J1588="","←J列に所定労働時間を入力してください"),"")</f>
        <v/>
      </c>
    </row>
    <row r="1589" spans="2:13" ht="22" x14ac:dyDescent="0.55000000000000004">
      <c r="B1589" s="39">
        <f t="shared" si="24"/>
        <v>1581</v>
      </c>
      <c r="C1589" s="45"/>
      <c r="D1589" s="35"/>
      <c r="E1589" s="46"/>
      <c r="F1589" s="40" t="str" cm="1">
        <f t="array" ref="F1589">IFERROR(_xlfn.IFS(AND($G$3=45566,E1589="徳島"),VLOOKUP(E1589,最低賃金!$A$2:$G$49,2,FALSE),OR($G$3&lt;&gt;45566,E1589&lt;&gt;"徳島"),VLOOKUP(E1589,最低賃金!$A$2:$G$49,4,FALSE)),"")</f>
        <v/>
      </c>
      <c r="G1589" s="50" t="str">
        <f>IFERROR(VLOOKUP(E1589,最低賃金!$A$3:$G$49,6,FALSE),"")</f>
        <v/>
      </c>
      <c r="H1589" s="45"/>
      <c r="I1589" s="36"/>
      <c r="J1589" s="54"/>
      <c r="K1589" s="51" t="str" cm="1">
        <f t="array" ref="K1589">IFERROR(_xlfn.IFS(COUNTBLANK(H1589:J1589)=3,"",I1589="","I列に金額を入力してください",H1589="3.時間給",I1589,J1589="","J列に労働時間を入力してください",H1589="1.月給",ROUND(I1589/J1589,0),H1589="2.日給",ROUND(I1589/J1589,0)),"")</f>
        <v/>
      </c>
      <c r="L1589" s="37" t="str" cm="1">
        <f t="array" ref="L1589">IFERROR(_xlfn.IFS(E1589="","",K1589&lt;F1589,"×（法定外・特例等対象外です）",K1589&lt;G1589,"〇",K1589&gt;=G1589,"ー"),"")</f>
        <v/>
      </c>
      <c r="M1589" s="26" t="str" cm="1">
        <f t="array" ref="M1589">IFERROR(_xlfn.IFS(COUNTBLANK(D1589:K1589)=8,"",D1589="","←D列に従業員名を姓名（フルネーム）で入力してください。誤変換にお気を付け下さい。",E1589="","←E列に都道府県を入力してください。",H1589="","←H列に1.月給～3.時間給の選択肢を入力してください",I1589="","←I列に金額を入力してください",H1589=3,"",J1589="","←J列に所定労働時間を入力してください"),"")</f>
        <v/>
      </c>
    </row>
    <row r="1590" spans="2:13" ht="22" x14ac:dyDescent="0.55000000000000004">
      <c r="B1590" s="39">
        <f t="shared" si="24"/>
        <v>1582</v>
      </c>
      <c r="C1590" s="45"/>
      <c r="D1590" s="35"/>
      <c r="E1590" s="46"/>
      <c r="F1590" s="40" t="str" cm="1">
        <f t="array" ref="F1590">IFERROR(_xlfn.IFS(AND($G$3=45566,E1590="徳島"),VLOOKUP(E1590,最低賃金!$A$2:$G$49,2,FALSE),OR($G$3&lt;&gt;45566,E1590&lt;&gt;"徳島"),VLOOKUP(E1590,最低賃金!$A$2:$G$49,4,FALSE)),"")</f>
        <v/>
      </c>
      <c r="G1590" s="50" t="str">
        <f>IFERROR(VLOOKUP(E1590,最低賃金!$A$3:$G$49,6,FALSE),"")</f>
        <v/>
      </c>
      <c r="H1590" s="45"/>
      <c r="I1590" s="36"/>
      <c r="J1590" s="54"/>
      <c r="K1590" s="51" t="str" cm="1">
        <f t="array" ref="K1590">IFERROR(_xlfn.IFS(COUNTBLANK(H1590:J1590)=3,"",I1590="","I列に金額を入力してください",H1590="3.時間給",I1590,J1590="","J列に労働時間を入力してください",H1590="1.月給",ROUND(I1590/J1590,0),H1590="2.日給",ROUND(I1590/J1590,0)),"")</f>
        <v/>
      </c>
      <c r="L1590" s="37" t="str" cm="1">
        <f t="array" ref="L1590">IFERROR(_xlfn.IFS(E1590="","",K1590&lt;F1590,"×（法定外・特例等対象外です）",K1590&lt;G1590,"〇",K1590&gt;=G1590,"ー"),"")</f>
        <v/>
      </c>
      <c r="M1590" s="26" t="str" cm="1">
        <f t="array" ref="M1590">IFERROR(_xlfn.IFS(COUNTBLANK(D1590:K1590)=8,"",D1590="","←D列に従業員名を姓名（フルネーム）で入力してください。誤変換にお気を付け下さい。",E1590="","←E列に都道府県を入力してください。",H1590="","←H列に1.月給～3.時間給の選択肢を入力してください",I1590="","←I列に金額を入力してください",H1590=3,"",J1590="","←J列に所定労働時間を入力してください"),"")</f>
        <v/>
      </c>
    </row>
    <row r="1591" spans="2:13" ht="22" x14ac:dyDescent="0.55000000000000004">
      <c r="B1591" s="39">
        <f t="shared" si="24"/>
        <v>1583</v>
      </c>
      <c r="C1591" s="45"/>
      <c r="D1591" s="35"/>
      <c r="E1591" s="46"/>
      <c r="F1591" s="40" t="str" cm="1">
        <f t="array" ref="F1591">IFERROR(_xlfn.IFS(AND($G$3=45566,E1591="徳島"),VLOOKUP(E1591,最低賃金!$A$2:$G$49,2,FALSE),OR($G$3&lt;&gt;45566,E1591&lt;&gt;"徳島"),VLOOKUP(E1591,最低賃金!$A$2:$G$49,4,FALSE)),"")</f>
        <v/>
      </c>
      <c r="G1591" s="50" t="str">
        <f>IFERROR(VLOOKUP(E1591,最低賃金!$A$3:$G$49,6,FALSE),"")</f>
        <v/>
      </c>
      <c r="H1591" s="45"/>
      <c r="I1591" s="36"/>
      <c r="J1591" s="54"/>
      <c r="K1591" s="51" t="str" cm="1">
        <f t="array" ref="K1591">IFERROR(_xlfn.IFS(COUNTBLANK(H1591:J1591)=3,"",I1591="","I列に金額を入力してください",H1591="3.時間給",I1591,J1591="","J列に労働時間を入力してください",H1591="1.月給",ROUND(I1591/J1591,0),H1591="2.日給",ROUND(I1591/J1591,0)),"")</f>
        <v/>
      </c>
      <c r="L1591" s="37" t="str" cm="1">
        <f t="array" ref="L1591">IFERROR(_xlfn.IFS(E1591="","",K1591&lt;F1591,"×（法定外・特例等対象外です）",K1591&lt;G1591,"〇",K1591&gt;=G1591,"ー"),"")</f>
        <v/>
      </c>
      <c r="M1591" s="26" t="str" cm="1">
        <f t="array" ref="M1591">IFERROR(_xlfn.IFS(COUNTBLANK(D1591:K1591)=8,"",D1591="","←D列に従業員名を姓名（フルネーム）で入力してください。誤変換にお気を付け下さい。",E1591="","←E列に都道府県を入力してください。",H1591="","←H列に1.月給～3.時間給の選択肢を入力してください",I1591="","←I列に金額を入力してください",H1591=3,"",J1591="","←J列に所定労働時間を入力してください"),"")</f>
        <v/>
      </c>
    </row>
    <row r="1592" spans="2:13" ht="22" x14ac:dyDescent="0.55000000000000004">
      <c r="B1592" s="39">
        <f t="shared" si="24"/>
        <v>1584</v>
      </c>
      <c r="C1592" s="45"/>
      <c r="D1592" s="35"/>
      <c r="E1592" s="46"/>
      <c r="F1592" s="40" t="str" cm="1">
        <f t="array" ref="F1592">IFERROR(_xlfn.IFS(AND($G$3=45566,E1592="徳島"),VLOOKUP(E1592,最低賃金!$A$2:$G$49,2,FALSE),OR($G$3&lt;&gt;45566,E1592&lt;&gt;"徳島"),VLOOKUP(E1592,最低賃金!$A$2:$G$49,4,FALSE)),"")</f>
        <v/>
      </c>
      <c r="G1592" s="50" t="str">
        <f>IFERROR(VLOOKUP(E1592,最低賃金!$A$3:$G$49,6,FALSE),"")</f>
        <v/>
      </c>
      <c r="H1592" s="45"/>
      <c r="I1592" s="36"/>
      <c r="J1592" s="54"/>
      <c r="K1592" s="51" t="str" cm="1">
        <f t="array" ref="K1592">IFERROR(_xlfn.IFS(COUNTBLANK(H1592:J1592)=3,"",I1592="","I列に金額を入力してください",H1592="3.時間給",I1592,J1592="","J列に労働時間を入力してください",H1592="1.月給",ROUND(I1592/J1592,0),H1592="2.日給",ROUND(I1592/J1592,0)),"")</f>
        <v/>
      </c>
      <c r="L1592" s="37" t="str" cm="1">
        <f t="array" ref="L1592">IFERROR(_xlfn.IFS(E1592="","",K1592&lt;F1592,"×（法定外・特例等対象外です）",K1592&lt;G1592,"〇",K1592&gt;=G1592,"ー"),"")</f>
        <v/>
      </c>
      <c r="M1592" s="26" t="str" cm="1">
        <f t="array" ref="M1592">IFERROR(_xlfn.IFS(COUNTBLANK(D1592:K1592)=8,"",D1592="","←D列に従業員名を姓名（フルネーム）で入力してください。誤変換にお気を付け下さい。",E1592="","←E列に都道府県を入力してください。",H1592="","←H列に1.月給～3.時間給の選択肢を入力してください",I1592="","←I列に金額を入力してください",H1592=3,"",J1592="","←J列に所定労働時間を入力してください"),"")</f>
        <v/>
      </c>
    </row>
    <row r="1593" spans="2:13" ht="22" x14ac:dyDescent="0.55000000000000004">
      <c r="B1593" s="39">
        <f t="shared" si="24"/>
        <v>1585</v>
      </c>
      <c r="C1593" s="45"/>
      <c r="D1593" s="35"/>
      <c r="E1593" s="46"/>
      <c r="F1593" s="40" t="str" cm="1">
        <f t="array" ref="F1593">IFERROR(_xlfn.IFS(AND($G$3=45566,E1593="徳島"),VLOOKUP(E1593,最低賃金!$A$2:$G$49,2,FALSE),OR($G$3&lt;&gt;45566,E1593&lt;&gt;"徳島"),VLOOKUP(E1593,最低賃金!$A$2:$G$49,4,FALSE)),"")</f>
        <v/>
      </c>
      <c r="G1593" s="50" t="str">
        <f>IFERROR(VLOOKUP(E1593,最低賃金!$A$3:$G$49,6,FALSE),"")</f>
        <v/>
      </c>
      <c r="H1593" s="45"/>
      <c r="I1593" s="36"/>
      <c r="J1593" s="54"/>
      <c r="K1593" s="51" t="str" cm="1">
        <f t="array" ref="K1593">IFERROR(_xlfn.IFS(COUNTBLANK(H1593:J1593)=3,"",I1593="","I列に金額を入力してください",H1593="3.時間給",I1593,J1593="","J列に労働時間を入力してください",H1593="1.月給",ROUND(I1593/J1593,0),H1593="2.日給",ROUND(I1593/J1593,0)),"")</f>
        <v/>
      </c>
      <c r="L1593" s="37" t="str" cm="1">
        <f t="array" ref="L1593">IFERROR(_xlfn.IFS(E1593="","",K1593&lt;F1593,"×（法定外・特例等対象外です）",K1593&lt;G1593,"〇",K1593&gt;=G1593,"ー"),"")</f>
        <v/>
      </c>
      <c r="M1593" s="26" t="str" cm="1">
        <f t="array" ref="M1593">IFERROR(_xlfn.IFS(COUNTBLANK(D1593:K1593)=8,"",D1593="","←D列に従業員名を姓名（フルネーム）で入力してください。誤変換にお気を付け下さい。",E1593="","←E列に都道府県を入力してください。",H1593="","←H列に1.月給～3.時間給の選択肢を入力してください",I1593="","←I列に金額を入力してください",H1593=3,"",J1593="","←J列に所定労働時間を入力してください"),"")</f>
        <v/>
      </c>
    </row>
    <row r="1594" spans="2:13" ht="22" x14ac:dyDescent="0.55000000000000004">
      <c r="B1594" s="39">
        <f t="shared" si="24"/>
        <v>1586</v>
      </c>
      <c r="C1594" s="45"/>
      <c r="D1594" s="35"/>
      <c r="E1594" s="46"/>
      <c r="F1594" s="40" t="str" cm="1">
        <f t="array" ref="F1594">IFERROR(_xlfn.IFS(AND($G$3=45566,E1594="徳島"),VLOOKUP(E1594,最低賃金!$A$2:$G$49,2,FALSE),OR($G$3&lt;&gt;45566,E1594&lt;&gt;"徳島"),VLOOKUP(E1594,最低賃金!$A$2:$G$49,4,FALSE)),"")</f>
        <v/>
      </c>
      <c r="G1594" s="50" t="str">
        <f>IFERROR(VLOOKUP(E1594,最低賃金!$A$3:$G$49,6,FALSE),"")</f>
        <v/>
      </c>
      <c r="H1594" s="45"/>
      <c r="I1594" s="36"/>
      <c r="J1594" s="54"/>
      <c r="K1594" s="51" t="str" cm="1">
        <f t="array" ref="K1594">IFERROR(_xlfn.IFS(COUNTBLANK(H1594:J1594)=3,"",I1594="","I列に金額を入力してください",H1594="3.時間給",I1594,J1594="","J列に労働時間を入力してください",H1594="1.月給",ROUND(I1594/J1594,0),H1594="2.日給",ROUND(I1594/J1594,0)),"")</f>
        <v/>
      </c>
      <c r="L1594" s="37" t="str" cm="1">
        <f t="array" ref="L1594">IFERROR(_xlfn.IFS(E1594="","",K1594&lt;F1594,"×（法定外・特例等対象外です）",K1594&lt;G1594,"〇",K1594&gt;=G1594,"ー"),"")</f>
        <v/>
      </c>
      <c r="M1594" s="26" t="str" cm="1">
        <f t="array" ref="M1594">IFERROR(_xlfn.IFS(COUNTBLANK(D1594:K1594)=8,"",D1594="","←D列に従業員名を姓名（フルネーム）で入力してください。誤変換にお気を付け下さい。",E1594="","←E列に都道府県を入力してください。",H1594="","←H列に1.月給～3.時間給の選択肢を入力してください",I1594="","←I列に金額を入力してください",H1594=3,"",J1594="","←J列に所定労働時間を入力してください"),"")</f>
        <v/>
      </c>
    </row>
    <row r="1595" spans="2:13" ht="22" x14ac:dyDescent="0.55000000000000004">
      <c r="B1595" s="39">
        <f t="shared" si="24"/>
        <v>1587</v>
      </c>
      <c r="C1595" s="45"/>
      <c r="D1595" s="35"/>
      <c r="E1595" s="46"/>
      <c r="F1595" s="40" t="str" cm="1">
        <f t="array" ref="F1595">IFERROR(_xlfn.IFS(AND($G$3=45566,E1595="徳島"),VLOOKUP(E1595,最低賃金!$A$2:$G$49,2,FALSE),OR($G$3&lt;&gt;45566,E1595&lt;&gt;"徳島"),VLOOKUP(E1595,最低賃金!$A$2:$G$49,4,FALSE)),"")</f>
        <v/>
      </c>
      <c r="G1595" s="50" t="str">
        <f>IFERROR(VLOOKUP(E1595,最低賃金!$A$3:$G$49,6,FALSE),"")</f>
        <v/>
      </c>
      <c r="H1595" s="45"/>
      <c r="I1595" s="36"/>
      <c r="J1595" s="54"/>
      <c r="K1595" s="51" t="str" cm="1">
        <f t="array" ref="K1595">IFERROR(_xlfn.IFS(COUNTBLANK(H1595:J1595)=3,"",I1595="","I列に金額を入力してください",H1595="3.時間給",I1595,J1595="","J列に労働時間を入力してください",H1595="1.月給",ROUND(I1595/J1595,0),H1595="2.日給",ROUND(I1595/J1595,0)),"")</f>
        <v/>
      </c>
      <c r="L1595" s="37" t="str" cm="1">
        <f t="array" ref="L1595">IFERROR(_xlfn.IFS(E1595="","",K1595&lt;F1595,"×（法定外・特例等対象外です）",K1595&lt;G1595,"〇",K1595&gt;=G1595,"ー"),"")</f>
        <v/>
      </c>
      <c r="M1595" s="26" t="str" cm="1">
        <f t="array" ref="M1595">IFERROR(_xlfn.IFS(COUNTBLANK(D1595:K1595)=8,"",D1595="","←D列に従業員名を姓名（フルネーム）で入力してください。誤変換にお気を付け下さい。",E1595="","←E列に都道府県を入力してください。",H1595="","←H列に1.月給～3.時間給の選択肢を入力してください",I1595="","←I列に金額を入力してください",H1595=3,"",J1595="","←J列に所定労働時間を入力してください"),"")</f>
        <v/>
      </c>
    </row>
    <row r="1596" spans="2:13" ht="22" x14ac:dyDescent="0.55000000000000004">
      <c r="B1596" s="39">
        <f t="shared" si="24"/>
        <v>1588</v>
      </c>
      <c r="C1596" s="45"/>
      <c r="D1596" s="35"/>
      <c r="E1596" s="46"/>
      <c r="F1596" s="40" t="str" cm="1">
        <f t="array" ref="F1596">IFERROR(_xlfn.IFS(AND($G$3=45566,E1596="徳島"),VLOOKUP(E1596,最低賃金!$A$2:$G$49,2,FALSE),OR($G$3&lt;&gt;45566,E1596&lt;&gt;"徳島"),VLOOKUP(E1596,最低賃金!$A$2:$G$49,4,FALSE)),"")</f>
        <v/>
      </c>
      <c r="G1596" s="50" t="str">
        <f>IFERROR(VLOOKUP(E1596,最低賃金!$A$3:$G$49,6,FALSE),"")</f>
        <v/>
      </c>
      <c r="H1596" s="45"/>
      <c r="I1596" s="36"/>
      <c r="J1596" s="54"/>
      <c r="K1596" s="51" t="str" cm="1">
        <f t="array" ref="K1596">IFERROR(_xlfn.IFS(COUNTBLANK(H1596:J1596)=3,"",I1596="","I列に金額を入力してください",H1596="3.時間給",I1596,J1596="","J列に労働時間を入力してください",H1596="1.月給",ROUND(I1596/J1596,0),H1596="2.日給",ROUND(I1596/J1596,0)),"")</f>
        <v/>
      </c>
      <c r="L1596" s="37" t="str" cm="1">
        <f t="array" ref="L1596">IFERROR(_xlfn.IFS(E1596="","",K1596&lt;F1596,"×（法定外・特例等対象外です）",K1596&lt;G1596,"〇",K1596&gt;=G1596,"ー"),"")</f>
        <v/>
      </c>
      <c r="M1596" s="26" t="str" cm="1">
        <f t="array" ref="M1596">IFERROR(_xlfn.IFS(COUNTBLANK(D1596:K1596)=8,"",D1596="","←D列に従業員名を姓名（フルネーム）で入力してください。誤変換にお気を付け下さい。",E1596="","←E列に都道府県を入力してください。",H1596="","←H列に1.月給～3.時間給の選択肢を入力してください",I1596="","←I列に金額を入力してください",H1596=3,"",J1596="","←J列に所定労働時間を入力してください"),"")</f>
        <v/>
      </c>
    </row>
    <row r="1597" spans="2:13" ht="22" x14ac:dyDescent="0.55000000000000004">
      <c r="B1597" s="39">
        <f t="shared" si="24"/>
        <v>1589</v>
      </c>
      <c r="C1597" s="45"/>
      <c r="D1597" s="35"/>
      <c r="E1597" s="46"/>
      <c r="F1597" s="40" t="str" cm="1">
        <f t="array" ref="F1597">IFERROR(_xlfn.IFS(AND($G$3=45566,E1597="徳島"),VLOOKUP(E1597,最低賃金!$A$2:$G$49,2,FALSE),OR($G$3&lt;&gt;45566,E1597&lt;&gt;"徳島"),VLOOKUP(E1597,最低賃金!$A$2:$G$49,4,FALSE)),"")</f>
        <v/>
      </c>
      <c r="G1597" s="50" t="str">
        <f>IFERROR(VLOOKUP(E1597,最低賃金!$A$3:$G$49,6,FALSE),"")</f>
        <v/>
      </c>
      <c r="H1597" s="45"/>
      <c r="I1597" s="36"/>
      <c r="J1597" s="54"/>
      <c r="K1597" s="51" t="str" cm="1">
        <f t="array" ref="K1597">IFERROR(_xlfn.IFS(COUNTBLANK(H1597:J1597)=3,"",I1597="","I列に金額を入力してください",H1597="3.時間給",I1597,J1597="","J列に労働時間を入力してください",H1597="1.月給",ROUND(I1597/J1597,0),H1597="2.日給",ROUND(I1597/J1597,0)),"")</f>
        <v/>
      </c>
      <c r="L1597" s="37" t="str" cm="1">
        <f t="array" ref="L1597">IFERROR(_xlfn.IFS(E1597="","",K1597&lt;F1597,"×（法定外・特例等対象外です）",K1597&lt;G1597,"〇",K1597&gt;=G1597,"ー"),"")</f>
        <v/>
      </c>
      <c r="M1597" s="26" t="str" cm="1">
        <f t="array" ref="M1597">IFERROR(_xlfn.IFS(COUNTBLANK(D1597:K1597)=8,"",D1597="","←D列に従業員名を姓名（フルネーム）で入力してください。誤変換にお気を付け下さい。",E1597="","←E列に都道府県を入力してください。",H1597="","←H列に1.月給～3.時間給の選択肢を入力してください",I1597="","←I列に金額を入力してください",H1597=3,"",J1597="","←J列に所定労働時間を入力してください"),"")</f>
        <v/>
      </c>
    </row>
    <row r="1598" spans="2:13" ht="22" x14ac:dyDescent="0.55000000000000004">
      <c r="B1598" s="39">
        <f t="shared" si="24"/>
        <v>1590</v>
      </c>
      <c r="C1598" s="45"/>
      <c r="D1598" s="35"/>
      <c r="E1598" s="46"/>
      <c r="F1598" s="40" t="str" cm="1">
        <f t="array" ref="F1598">IFERROR(_xlfn.IFS(AND($G$3=45566,E1598="徳島"),VLOOKUP(E1598,最低賃金!$A$2:$G$49,2,FALSE),OR($G$3&lt;&gt;45566,E1598&lt;&gt;"徳島"),VLOOKUP(E1598,最低賃金!$A$2:$G$49,4,FALSE)),"")</f>
        <v/>
      </c>
      <c r="G1598" s="50" t="str">
        <f>IFERROR(VLOOKUP(E1598,最低賃金!$A$3:$G$49,6,FALSE),"")</f>
        <v/>
      </c>
      <c r="H1598" s="45"/>
      <c r="I1598" s="36"/>
      <c r="J1598" s="54"/>
      <c r="K1598" s="51" t="str" cm="1">
        <f t="array" ref="K1598">IFERROR(_xlfn.IFS(COUNTBLANK(H1598:J1598)=3,"",I1598="","I列に金額を入力してください",H1598="3.時間給",I1598,J1598="","J列に労働時間を入力してください",H1598="1.月給",ROUND(I1598/J1598,0),H1598="2.日給",ROUND(I1598/J1598,0)),"")</f>
        <v/>
      </c>
      <c r="L1598" s="37" t="str" cm="1">
        <f t="array" ref="L1598">IFERROR(_xlfn.IFS(E1598="","",K1598&lt;F1598,"×（法定外・特例等対象外です）",K1598&lt;G1598,"〇",K1598&gt;=G1598,"ー"),"")</f>
        <v/>
      </c>
      <c r="M1598" s="26" t="str" cm="1">
        <f t="array" ref="M1598">IFERROR(_xlfn.IFS(COUNTBLANK(D1598:K1598)=8,"",D1598="","←D列に従業員名を姓名（フルネーム）で入力してください。誤変換にお気を付け下さい。",E1598="","←E列に都道府県を入力してください。",H1598="","←H列に1.月給～3.時間給の選択肢を入力してください",I1598="","←I列に金額を入力してください",H1598=3,"",J1598="","←J列に所定労働時間を入力してください"),"")</f>
        <v/>
      </c>
    </row>
    <row r="1599" spans="2:13" ht="22" x14ac:dyDescent="0.55000000000000004">
      <c r="B1599" s="39">
        <f t="shared" si="24"/>
        <v>1591</v>
      </c>
      <c r="C1599" s="45"/>
      <c r="D1599" s="35"/>
      <c r="E1599" s="46"/>
      <c r="F1599" s="40" t="str" cm="1">
        <f t="array" ref="F1599">IFERROR(_xlfn.IFS(AND($G$3=45566,E1599="徳島"),VLOOKUP(E1599,最低賃金!$A$2:$G$49,2,FALSE),OR($G$3&lt;&gt;45566,E1599&lt;&gt;"徳島"),VLOOKUP(E1599,最低賃金!$A$2:$G$49,4,FALSE)),"")</f>
        <v/>
      </c>
      <c r="G1599" s="50" t="str">
        <f>IFERROR(VLOOKUP(E1599,最低賃金!$A$3:$G$49,6,FALSE),"")</f>
        <v/>
      </c>
      <c r="H1599" s="45"/>
      <c r="I1599" s="36"/>
      <c r="J1599" s="54"/>
      <c r="K1599" s="51" t="str" cm="1">
        <f t="array" ref="K1599">IFERROR(_xlfn.IFS(COUNTBLANK(H1599:J1599)=3,"",I1599="","I列に金額を入力してください",H1599="3.時間給",I1599,J1599="","J列に労働時間を入力してください",H1599="1.月給",ROUND(I1599/J1599,0),H1599="2.日給",ROUND(I1599/J1599,0)),"")</f>
        <v/>
      </c>
      <c r="L1599" s="37" t="str" cm="1">
        <f t="array" ref="L1599">IFERROR(_xlfn.IFS(E1599="","",K1599&lt;F1599,"×（法定外・特例等対象外です）",K1599&lt;G1599,"〇",K1599&gt;=G1599,"ー"),"")</f>
        <v/>
      </c>
      <c r="M1599" s="26" t="str" cm="1">
        <f t="array" ref="M1599">IFERROR(_xlfn.IFS(COUNTBLANK(D1599:K1599)=8,"",D1599="","←D列に従業員名を姓名（フルネーム）で入力してください。誤変換にお気を付け下さい。",E1599="","←E列に都道府県を入力してください。",H1599="","←H列に1.月給～3.時間給の選択肢を入力してください",I1599="","←I列に金額を入力してください",H1599=3,"",J1599="","←J列に所定労働時間を入力してください"),"")</f>
        <v/>
      </c>
    </row>
    <row r="1600" spans="2:13" ht="22" x14ac:dyDescent="0.55000000000000004">
      <c r="B1600" s="39">
        <f t="shared" si="24"/>
        <v>1592</v>
      </c>
      <c r="C1600" s="45"/>
      <c r="D1600" s="35"/>
      <c r="E1600" s="46"/>
      <c r="F1600" s="40" t="str" cm="1">
        <f t="array" ref="F1600">IFERROR(_xlfn.IFS(AND($G$3=45566,E1600="徳島"),VLOOKUP(E1600,最低賃金!$A$2:$G$49,2,FALSE),OR($G$3&lt;&gt;45566,E1600&lt;&gt;"徳島"),VLOOKUP(E1600,最低賃金!$A$2:$G$49,4,FALSE)),"")</f>
        <v/>
      </c>
      <c r="G1600" s="50" t="str">
        <f>IFERROR(VLOOKUP(E1600,最低賃金!$A$3:$G$49,6,FALSE),"")</f>
        <v/>
      </c>
      <c r="H1600" s="45"/>
      <c r="I1600" s="36"/>
      <c r="J1600" s="54"/>
      <c r="K1600" s="51" t="str" cm="1">
        <f t="array" ref="K1600">IFERROR(_xlfn.IFS(COUNTBLANK(H1600:J1600)=3,"",I1600="","I列に金額を入力してください",H1600="3.時間給",I1600,J1600="","J列に労働時間を入力してください",H1600="1.月給",ROUND(I1600/J1600,0),H1600="2.日給",ROUND(I1600/J1600,0)),"")</f>
        <v/>
      </c>
      <c r="L1600" s="37" t="str" cm="1">
        <f t="array" ref="L1600">IFERROR(_xlfn.IFS(E1600="","",K1600&lt;F1600,"×（法定外・特例等対象外です）",K1600&lt;G1600,"〇",K1600&gt;=G1600,"ー"),"")</f>
        <v/>
      </c>
      <c r="M1600" s="26" t="str" cm="1">
        <f t="array" ref="M1600">IFERROR(_xlfn.IFS(COUNTBLANK(D1600:K1600)=8,"",D1600="","←D列に従業員名を姓名（フルネーム）で入力してください。誤変換にお気を付け下さい。",E1600="","←E列に都道府県を入力してください。",H1600="","←H列に1.月給～3.時間給の選択肢を入力してください",I1600="","←I列に金額を入力してください",H1600=3,"",J1600="","←J列に所定労働時間を入力してください"),"")</f>
        <v/>
      </c>
    </row>
    <row r="1601" spans="2:13" ht="22" x14ac:dyDescent="0.55000000000000004">
      <c r="B1601" s="39">
        <f t="shared" si="24"/>
        <v>1593</v>
      </c>
      <c r="C1601" s="45"/>
      <c r="D1601" s="35"/>
      <c r="E1601" s="46"/>
      <c r="F1601" s="40" t="str" cm="1">
        <f t="array" ref="F1601">IFERROR(_xlfn.IFS(AND($G$3=45566,E1601="徳島"),VLOOKUP(E1601,最低賃金!$A$2:$G$49,2,FALSE),OR($G$3&lt;&gt;45566,E1601&lt;&gt;"徳島"),VLOOKUP(E1601,最低賃金!$A$2:$G$49,4,FALSE)),"")</f>
        <v/>
      </c>
      <c r="G1601" s="50" t="str">
        <f>IFERROR(VLOOKUP(E1601,最低賃金!$A$3:$G$49,6,FALSE),"")</f>
        <v/>
      </c>
      <c r="H1601" s="45"/>
      <c r="I1601" s="36"/>
      <c r="J1601" s="54"/>
      <c r="K1601" s="51" t="str" cm="1">
        <f t="array" ref="K1601">IFERROR(_xlfn.IFS(COUNTBLANK(H1601:J1601)=3,"",I1601="","I列に金額を入力してください",H1601="3.時間給",I1601,J1601="","J列に労働時間を入力してください",H1601="1.月給",ROUND(I1601/J1601,0),H1601="2.日給",ROUND(I1601/J1601,0)),"")</f>
        <v/>
      </c>
      <c r="L1601" s="37" t="str" cm="1">
        <f t="array" ref="L1601">IFERROR(_xlfn.IFS(E1601="","",K1601&lt;F1601,"×（法定外・特例等対象外です）",K1601&lt;G1601,"〇",K1601&gt;=G1601,"ー"),"")</f>
        <v/>
      </c>
      <c r="M1601" s="26" t="str" cm="1">
        <f t="array" ref="M1601">IFERROR(_xlfn.IFS(COUNTBLANK(D1601:K1601)=8,"",D1601="","←D列に従業員名を姓名（フルネーム）で入力してください。誤変換にお気を付け下さい。",E1601="","←E列に都道府県を入力してください。",H1601="","←H列に1.月給～3.時間給の選択肢を入力してください",I1601="","←I列に金額を入力してください",H1601=3,"",J1601="","←J列に所定労働時間を入力してください"),"")</f>
        <v/>
      </c>
    </row>
    <row r="1602" spans="2:13" ht="22" x14ac:dyDescent="0.55000000000000004">
      <c r="B1602" s="39">
        <f t="shared" si="24"/>
        <v>1594</v>
      </c>
      <c r="C1602" s="45"/>
      <c r="D1602" s="35"/>
      <c r="E1602" s="46"/>
      <c r="F1602" s="40" t="str" cm="1">
        <f t="array" ref="F1602">IFERROR(_xlfn.IFS(AND($G$3=45566,E1602="徳島"),VLOOKUP(E1602,最低賃金!$A$2:$G$49,2,FALSE),OR($G$3&lt;&gt;45566,E1602&lt;&gt;"徳島"),VLOOKUP(E1602,最低賃金!$A$2:$G$49,4,FALSE)),"")</f>
        <v/>
      </c>
      <c r="G1602" s="50" t="str">
        <f>IFERROR(VLOOKUP(E1602,最低賃金!$A$3:$G$49,6,FALSE),"")</f>
        <v/>
      </c>
      <c r="H1602" s="45"/>
      <c r="I1602" s="36"/>
      <c r="J1602" s="54"/>
      <c r="K1602" s="51" t="str" cm="1">
        <f t="array" ref="K1602">IFERROR(_xlfn.IFS(COUNTBLANK(H1602:J1602)=3,"",I1602="","I列に金額を入力してください",H1602="3.時間給",I1602,J1602="","J列に労働時間を入力してください",H1602="1.月給",ROUND(I1602/J1602,0),H1602="2.日給",ROUND(I1602/J1602,0)),"")</f>
        <v/>
      </c>
      <c r="L1602" s="37" t="str" cm="1">
        <f t="array" ref="L1602">IFERROR(_xlfn.IFS(E1602="","",K1602&lt;F1602,"×（法定外・特例等対象外です）",K1602&lt;G1602,"〇",K1602&gt;=G1602,"ー"),"")</f>
        <v/>
      </c>
      <c r="M1602" s="26" t="str" cm="1">
        <f t="array" ref="M1602">IFERROR(_xlfn.IFS(COUNTBLANK(D1602:K1602)=8,"",D1602="","←D列に従業員名を姓名（フルネーム）で入力してください。誤変換にお気を付け下さい。",E1602="","←E列に都道府県を入力してください。",H1602="","←H列に1.月給～3.時間給の選択肢を入力してください",I1602="","←I列に金額を入力してください",H1602=3,"",J1602="","←J列に所定労働時間を入力してください"),"")</f>
        <v/>
      </c>
    </row>
    <row r="1603" spans="2:13" ht="22" x14ac:dyDescent="0.55000000000000004">
      <c r="B1603" s="39">
        <f t="shared" si="24"/>
        <v>1595</v>
      </c>
      <c r="C1603" s="45"/>
      <c r="D1603" s="35"/>
      <c r="E1603" s="46"/>
      <c r="F1603" s="40" t="str" cm="1">
        <f t="array" ref="F1603">IFERROR(_xlfn.IFS(AND($G$3=45566,E1603="徳島"),VLOOKUP(E1603,最低賃金!$A$2:$G$49,2,FALSE),OR($G$3&lt;&gt;45566,E1603&lt;&gt;"徳島"),VLOOKUP(E1603,最低賃金!$A$2:$G$49,4,FALSE)),"")</f>
        <v/>
      </c>
      <c r="G1603" s="50" t="str">
        <f>IFERROR(VLOOKUP(E1603,最低賃金!$A$3:$G$49,6,FALSE),"")</f>
        <v/>
      </c>
      <c r="H1603" s="45"/>
      <c r="I1603" s="36"/>
      <c r="J1603" s="54"/>
      <c r="K1603" s="51" t="str" cm="1">
        <f t="array" ref="K1603">IFERROR(_xlfn.IFS(COUNTBLANK(H1603:J1603)=3,"",I1603="","I列に金額を入力してください",H1603="3.時間給",I1603,J1603="","J列に労働時間を入力してください",H1603="1.月給",ROUND(I1603/J1603,0),H1603="2.日給",ROUND(I1603/J1603,0)),"")</f>
        <v/>
      </c>
      <c r="L1603" s="37" t="str" cm="1">
        <f t="array" ref="L1603">IFERROR(_xlfn.IFS(E1603="","",K1603&lt;F1603,"×（法定外・特例等対象外です）",K1603&lt;G1603,"〇",K1603&gt;=G1603,"ー"),"")</f>
        <v/>
      </c>
      <c r="M1603" s="26" t="str" cm="1">
        <f t="array" ref="M1603">IFERROR(_xlfn.IFS(COUNTBLANK(D1603:K1603)=8,"",D1603="","←D列に従業員名を姓名（フルネーム）で入力してください。誤変換にお気を付け下さい。",E1603="","←E列に都道府県を入力してください。",H1603="","←H列に1.月給～3.時間給の選択肢を入力してください",I1603="","←I列に金額を入力してください",H1603=3,"",J1603="","←J列に所定労働時間を入力してください"),"")</f>
        <v/>
      </c>
    </row>
    <row r="1604" spans="2:13" ht="22" x14ac:dyDescent="0.55000000000000004">
      <c r="B1604" s="39">
        <f t="shared" si="24"/>
        <v>1596</v>
      </c>
      <c r="C1604" s="45"/>
      <c r="D1604" s="35"/>
      <c r="E1604" s="46"/>
      <c r="F1604" s="40" t="str" cm="1">
        <f t="array" ref="F1604">IFERROR(_xlfn.IFS(AND($G$3=45566,E1604="徳島"),VLOOKUP(E1604,最低賃金!$A$2:$G$49,2,FALSE),OR($G$3&lt;&gt;45566,E1604&lt;&gt;"徳島"),VLOOKUP(E1604,最低賃金!$A$2:$G$49,4,FALSE)),"")</f>
        <v/>
      </c>
      <c r="G1604" s="50" t="str">
        <f>IFERROR(VLOOKUP(E1604,最低賃金!$A$3:$G$49,6,FALSE),"")</f>
        <v/>
      </c>
      <c r="H1604" s="45"/>
      <c r="I1604" s="36"/>
      <c r="J1604" s="54"/>
      <c r="K1604" s="51" t="str" cm="1">
        <f t="array" ref="K1604">IFERROR(_xlfn.IFS(COUNTBLANK(H1604:J1604)=3,"",I1604="","I列に金額を入力してください",H1604="3.時間給",I1604,J1604="","J列に労働時間を入力してください",H1604="1.月給",ROUND(I1604/J1604,0),H1604="2.日給",ROUND(I1604/J1604,0)),"")</f>
        <v/>
      </c>
      <c r="L1604" s="37" t="str" cm="1">
        <f t="array" ref="L1604">IFERROR(_xlfn.IFS(E1604="","",K1604&lt;F1604,"×（法定外・特例等対象外です）",K1604&lt;G1604,"〇",K1604&gt;=G1604,"ー"),"")</f>
        <v/>
      </c>
      <c r="M1604" s="26" t="str" cm="1">
        <f t="array" ref="M1604">IFERROR(_xlfn.IFS(COUNTBLANK(D1604:K1604)=8,"",D1604="","←D列に従業員名を姓名（フルネーム）で入力してください。誤変換にお気を付け下さい。",E1604="","←E列に都道府県を入力してください。",H1604="","←H列に1.月給～3.時間給の選択肢を入力してください",I1604="","←I列に金額を入力してください",H1604=3,"",J1604="","←J列に所定労働時間を入力してください"),"")</f>
        <v/>
      </c>
    </row>
    <row r="1605" spans="2:13" ht="22" x14ac:dyDescent="0.55000000000000004">
      <c r="B1605" s="39">
        <f t="shared" si="24"/>
        <v>1597</v>
      </c>
      <c r="C1605" s="45"/>
      <c r="D1605" s="35"/>
      <c r="E1605" s="46"/>
      <c r="F1605" s="40" t="str" cm="1">
        <f t="array" ref="F1605">IFERROR(_xlfn.IFS(AND($G$3=45566,E1605="徳島"),VLOOKUP(E1605,最低賃金!$A$2:$G$49,2,FALSE),OR($G$3&lt;&gt;45566,E1605&lt;&gt;"徳島"),VLOOKUP(E1605,最低賃金!$A$2:$G$49,4,FALSE)),"")</f>
        <v/>
      </c>
      <c r="G1605" s="50" t="str">
        <f>IFERROR(VLOOKUP(E1605,最低賃金!$A$3:$G$49,6,FALSE),"")</f>
        <v/>
      </c>
      <c r="H1605" s="45"/>
      <c r="I1605" s="36"/>
      <c r="J1605" s="54"/>
      <c r="K1605" s="51" t="str" cm="1">
        <f t="array" ref="K1605">IFERROR(_xlfn.IFS(COUNTBLANK(H1605:J1605)=3,"",I1605="","I列に金額を入力してください",H1605="3.時間給",I1605,J1605="","J列に労働時間を入力してください",H1605="1.月給",ROUND(I1605/J1605,0),H1605="2.日給",ROUND(I1605/J1605,0)),"")</f>
        <v/>
      </c>
      <c r="L1605" s="37" t="str" cm="1">
        <f t="array" ref="L1605">IFERROR(_xlfn.IFS(E1605="","",K1605&lt;F1605,"×（法定外・特例等対象外です）",K1605&lt;G1605,"〇",K1605&gt;=G1605,"ー"),"")</f>
        <v/>
      </c>
      <c r="M1605" s="26" t="str" cm="1">
        <f t="array" ref="M1605">IFERROR(_xlfn.IFS(COUNTBLANK(D1605:K1605)=8,"",D1605="","←D列に従業員名を姓名（フルネーム）で入力してください。誤変換にお気を付け下さい。",E1605="","←E列に都道府県を入力してください。",H1605="","←H列に1.月給～3.時間給の選択肢を入力してください",I1605="","←I列に金額を入力してください",H1605=3,"",J1605="","←J列に所定労働時間を入力してください"),"")</f>
        <v/>
      </c>
    </row>
    <row r="1606" spans="2:13" ht="22" x14ac:dyDescent="0.55000000000000004">
      <c r="B1606" s="39">
        <f t="shared" si="24"/>
        <v>1598</v>
      </c>
      <c r="C1606" s="45"/>
      <c r="D1606" s="35"/>
      <c r="E1606" s="46"/>
      <c r="F1606" s="40" t="str" cm="1">
        <f t="array" ref="F1606">IFERROR(_xlfn.IFS(AND($G$3=45566,E1606="徳島"),VLOOKUP(E1606,最低賃金!$A$2:$G$49,2,FALSE),OR($G$3&lt;&gt;45566,E1606&lt;&gt;"徳島"),VLOOKUP(E1606,最低賃金!$A$2:$G$49,4,FALSE)),"")</f>
        <v/>
      </c>
      <c r="G1606" s="50" t="str">
        <f>IFERROR(VLOOKUP(E1606,最低賃金!$A$3:$G$49,6,FALSE),"")</f>
        <v/>
      </c>
      <c r="H1606" s="45"/>
      <c r="I1606" s="36"/>
      <c r="J1606" s="54"/>
      <c r="K1606" s="51" t="str" cm="1">
        <f t="array" ref="K1606">IFERROR(_xlfn.IFS(COUNTBLANK(H1606:J1606)=3,"",I1606="","I列に金額を入力してください",H1606="3.時間給",I1606,J1606="","J列に労働時間を入力してください",H1606="1.月給",ROUND(I1606/J1606,0),H1606="2.日給",ROUND(I1606/J1606,0)),"")</f>
        <v/>
      </c>
      <c r="L1606" s="37" t="str" cm="1">
        <f t="array" ref="L1606">IFERROR(_xlfn.IFS(E1606="","",K1606&lt;F1606,"×（法定外・特例等対象外です）",K1606&lt;G1606,"〇",K1606&gt;=G1606,"ー"),"")</f>
        <v/>
      </c>
      <c r="M1606" s="26" t="str" cm="1">
        <f t="array" ref="M1606">IFERROR(_xlfn.IFS(COUNTBLANK(D1606:K1606)=8,"",D1606="","←D列に従業員名を姓名（フルネーム）で入力してください。誤変換にお気を付け下さい。",E1606="","←E列に都道府県を入力してください。",H1606="","←H列に1.月給～3.時間給の選択肢を入力してください",I1606="","←I列に金額を入力してください",H1606=3,"",J1606="","←J列に所定労働時間を入力してください"),"")</f>
        <v/>
      </c>
    </row>
    <row r="1607" spans="2:13" ht="22" x14ac:dyDescent="0.55000000000000004">
      <c r="B1607" s="39">
        <f t="shared" si="24"/>
        <v>1599</v>
      </c>
      <c r="C1607" s="45"/>
      <c r="D1607" s="35"/>
      <c r="E1607" s="46"/>
      <c r="F1607" s="40" t="str" cm="1">
        <f t="array" ref="F1607">IFERROR(_xlfn.IFS(AND($G$3=45566,E1607="徳島"),VLOOKUP(E1607,最低賃金!$A$2:$G$49,2,FALSE),OR($G$3&lt;&gt;45566,E1607&lt;&gt;"徳島"),VLOOKUP(E1607,最低賃金!$A$2:$G$49,4,FALSE)),"")</f>
        <v/>
      </c>
      <c r="G1607" s="50" t="str">
        <f>IFERROR(VLOOKUP(E1607,最低賃金!$A$3:$G$49,6,FALSE),"")</f>
        <v/>
      </c>
      <c r="H1607" s="45"/>
      <c r="I1607" s="36"/>
      <c r="J1607" s="54"/>
      <c r="K1607" s="51" t="str" cm="1">
        <f t="array" ref="K1607">IFERROR(_xlfn.IFS(COUNTBLANK(H1607:J1607)=3,"",I1607="","I列に金額を入力してください",H1607="3.時間給",I1607,J1607="","J列に労働時間を入力してください",H1607="1.月給",ROUND(I1607/J1607,0),H1607="2.日給",ROUND(I1607/J1607,0)),"")</f>
        <v/>
      </c>
      <c r="L1607" s="37" t="str" cm="1">
        <f t="array" ref="L1607">IFERROR(_xlfn.IFS(E1607="","",K1607&lt;F1607,"×（法定外・特例等対象外です）",K1607&lt;G1607,"〇",K1607&gt;=G1607,"ー"),"")</f>
        <v/>
      </c>
      <c r="M1607" s="26" t="str" cm="1">
        <f t="array" ref="M1607">IFERROR(_xlfn.IFS(COUNTBLANK(D1607:K1607)=8,"",D1607="","←D列に従業員名を姓名（フルネーム）で入力してください。誤変換にお気を付け下さい。",E1607="","←E列に都道府県を入力してください。",H1607="","←H列に1.月給～3.時間給の選択肢を入力してください",I1607="","←I列に金額を入力してください",H1607=3,"",J1607="","←J列に所定労働時間を入力してください"),"")</f>
        <v/>
      </c>
    </row>
    <row r="1608" spans="2:13" ht="22" x14ac:dyDescent="0.55000000000000004">
      <c r="B1608" s="39">
        <f t="shared" si="24"/>
        <v>1600</v>
      </c>
      <c r="C1608" s="45"/>
      <c r="D1608" s="35"/>
      <c r="E1608" s="46"/>
      <c r="F1608" s="40" t="str" cm="1">
        <f t="array" ref="F1608">IFERROR(_xlfn.IFS(AND($G$3=45566,E1608="徳島"),VLOOKUP(E1608,最低賃金!$A$2:$G$49,2,FALSE),OR($G$3&lt;&gt;45566,E1608&lt;&gt;"徳島"),VLOOKUP(E1608,最低賃金!$A$2:$G$49,4,FALSE)),"")</f>
        <v/>
      </c>
      <c r="G1608" s="50" t="str">
        <f>IFERROR(VLOOKUP(E1608,最低賃金!$A$3:$G$49,6,FALSE),"")</f>
        <v/>
      </c>
      <c r="H1608" s="45"/>
      <c r="I1608" s="36"/>
      <c r="J1608" s="54"/>
      <c r="K1608" s="51" t="str" cm="1">
        <f t="array" ref="K1608">IFERROR(_xlfn.IFS(COUNTBLANK(H1608:J1608)=3,"",I1608="","I列に金額を入力してください",H1608="3.時間給",I1608,J1608="","J列に労働時間を入力してください",H1608="1.月給",ROUND(I1608/J1608,0),H1608="2.日給",ROUND(I1608/J1608,0)),"")</f>
        <v/>
      </c>
      <c r="L1608" s="37" t="str" cm="1">
        <f t="array" ref="L1608">IFERROR(_xlfn.IFS(E1608="","",K1608&lt;F1608,"×（法定外・特例等対象外です）",K1608&lt;G1608,"〇",K1608&gt;=G1608,"ー"),"")</f>
        <v/>
      </c>
      <c r="M1608" s="26" t="str" cm="1">
        <f t="array" ref="M1608">IFERROR(_xlfn.IFS(COUNTBLANK(D1608:K1608)=8,"",D1608="","←D列に従業員名を姓名（フルネーム）で入力してください。誤変換にお気を付け下さい。",E1608="","←E列に都道府県を入力してください。",H1608="","←H列に1.月給～3.時間給の選択肢を入力してください",I1608="","←I列に金額を入力してください",H1608=3,"",J1608="","←J列に所定労働時間を入力してください"),"")</f>
        <v/>
      </c>
    </row>
    <row r="1609" spans="2:13" ht="22" x14ac:dyDescent="0.55000000000000004">
      <c r="B1609" s="39">
        <f t="shared" si="24"/>
        <v>1601</v>
      </c>
      <c r="C1609" s="45"/>
      <c r="D1609" s="35"/>
      <c r="E1609" s="46"/>
      <c r="F1609" s="40" t="str" cm="1">
        <f t="array" ref="F1609">IFERROR(_xlfn.IFS(AND($G$3=45566,E1609="徳島"),VLOOKUP(E1609,最低賃金!$A$2:$G$49,2,FALSE),OR($G$3&lt;&gt;45566,E1609&lt;&gt;"徳島"),VLOOKUP(E1609,最低賃金!$A$2:$G$49,4,FALSE)),"")</f>
        <v/>
      </c>
      <c r="G1609" s="50" t="str">
        <f>IFERROR(VLOOKUP(E1609,最低賃金!$A$3:$G$49,6,FALSE),"")</f>
        <v/>
      </c>
      <c r="H1609" s="45"/>
      <c r="I1609" s="36"/>
      <c r="J1609" s="54"/>
      <c r="K1609" s="51" t="str" cm="1">
        <f t="array" ref="K1609">IFERROR(_xlfn.IFS(COUNTBLANK(H1609:J1609)=3,"",I1609="","I列に金額を入力してください",H1609="3.時間給",I1609,J1609="","J列に労働時間を入力してください",H1609="1.月給",ROUND(I1609/J1609,0),H1609="2.日給",ROUND(I1609/J1609,0)),"")</f>
        <v/>
      </c>
      <c r="L1609" s="37" t="str" cm="1">
        <f t="array" ref="L1609">IFERROR(_xlfn.IFS(E1609="","",K1609&lt;F1609,"×（法定外・特例等対象外です）",K1609&lt;G1609,"〇",K1609&gt;=G1609,"ー"),"")</f>
        <v/>
      </c>
      <c r="M1609" s="26" t="str" cm="1">
        <f t="array" ref="M1609">IFERROR(_xlfn.IFS(COUNTBLANK(D1609:K1609)=8,"",D1609="","←D列に従業員名を姓名（フルネーム）で入力してください。誤変換にお気を付け下さい。",E1609="","←E列に都道府県を入力してください。",H1609="","←H列に1.月給～3.時間給の選択肢を入力してください",I1609="","←I列に金額を入力してください",H1609=3,"",J1609="","←J列に所定労働時間を入力してください"),"")</f>
        <v/>
      </c>
    </row>
    <row r="1610" spans="2:13" ht="22" x14ac:dyDescent="0.55000000000000004">
      <c r="B1610" s="39">
        <f t="shared" ref="B1610:B1673" si="25">ROW()-8</f>
        <v>1602</v>
      </c>
      <c r="C1610" s="45"/>
      <c r="D1610" s="35"/>
      <c r="E1610" s="46"/>
      <c r="F1610" s="40" t="str" cm="1">
        <f t="array" ref="F1610">IFERROR(_xlfn.IFS(AND($G$3=45566,E1610="徳島"),VLOOKUP(E1610,最低賃金!$A$2:$G$49,2,FALSE),OR($G$3&lt;&gt;45566,E1610&lt;&gt;"徳島"),VLOOKUP(E1610,最低賃金!$A$2:$G$49,4,FALSE)),"")</f>
        <v/>
      </c>
      <c r="G1610" s="50" t="str">
        <f>IFERROR(VLOOKUP(E1610,最低賃金!$A$3:$G$49,6,FALSE),"")</f>
        <v/>
      </c>
      <c r="H1610" s="45"/>
      <c r="I1610" s="36"/>
      <c r="J1610" s="54"/>
      <c r="K1610" s="51" t="str" cm="1">
        <f t="array" ref="K1610">IFERROR(_xlfn.IFS(COUNTBLANK(H1610:J1610)=3,"",I1610="","I列に金額を入力してください",H1610="3.時間給",I1610,J1610="","J列に労働時間を入力してください",H1610="1.月給",ROUND(I1610/J1610,0),H1610="2.日給",ROUND(I1610/J1610,0)),"")</f>
        <v/>
      </c>
      <c r="L1610" s="37" t="str" cm="1">
        <f t="array" ref="L1610">IFERROR(_xlfn.IFS(E1610="","",K1610&lt;F1610,"×（法定外・特例等対象外です）",K1610&lt;G1610,"〇",K1610&gt;=G1610,"ー"),"")</f>
        <v/>
      </c>
      <c r="M1610" s="26" t="str" cm="1">
        <f t="array" ref="M1610">IFERROR(_xlfn.IFS(COUNTBLANK(D1610:K1610)=8,"",D1610="","←D列に従業員名を姓名（フルネーム）で入力してください。誤変換にお気を付け下さい。",E1610="","←E列に都道府県を入力してください。",H1610="","←H列に1.月給～3.時間給の選択肢を入力してください",I1610="","←I列に金額を入力してください",H1610=3,"",J1610="","←J列に所定労働時間を入力してください"),"")</f>
        <v/>
      </c>
    </row>
    <row r="1611" spans="2:13" ht="22" x14ac:dyDescent="0.55000000000000004">
      <c r="B1611" s="39">
        <f t="shared" si="25"/>
        <v>1603</v>
      </c>
      <c r="C1611" s="45"/>
      <c r="D1611" s="35"/>
      <c r="E1611" s="46"/>
      <c r="F1611" s="40" t="str" cm="1">
        <f t="array" ref="F1611">IFERROR(_xlfn.IFS(AND($G$3=45566,E1611="徳島"),VLOOKUP(E1611,最低賃金!$A$2:$G$49,2,FALSE),OR($G$3&lt;&gt;45566,E1611&lt;&gt;"徳島"),VLOOKUP(E1611,最低賃金!$A$2:$G$49,4,FALSE)),"")</f>
        <v/>
      </c>
      <c r="G1611" s="50" t="str">
        <f>IFERROR(VLOOKUP(E1611,最低賃金!$A$3:$G$49,6,FALSE),"")</f>
        <v/>
      </c>
      <c r="H1611" s="45"/>
      <c r="I1611" s="36"/>
      <c r="J1611" s="54"/>
      <c r="K1611" s="51" t="str" cm="1">
        <f t="array" ref="K1611">IFERROR(_xlfn.IFS(COUNTBLANK(H1611:J1611)=3,"",I1611="","I列に金額を入力してください",H1611="3.時間給",I1611,J1611="","J列に労働時間を入力してください",H1611="1.月給",ROUND(I1611/J1611,0),H1611="2.日給",ROUND(I1611/J1611,0)),"")</f>
        <v/>
      </c>
      <c r="L1611" s="37" t="str" cm="1">
        <f t="array" ref="L1611">IFERROR(_xlfn.IFS(E1611="","",K1611&lt;F1611,"×（法定外・特例等対象外です）",K1611&lt;G1611,"〇",K1611&gt;=G1611,"ー"),"")</f>
        <v/>
      </c>
      <c r="M1611" s="26" t="str" cm="1">
        <f t="array" ref="M1611">IFERROR(_xlfn.IFS(COUNTBLANK(D1611:K1611)=8,"",D1611="","←D列に従業員名を姓名（フルネーム）で入力してください。誤変換にお気を付け下さい。",E1611="","←E列に都道府県を入力してください。",H1611="","←H列に1.月給～3.時間給の選択肢を入力してください",I1611="","←I列に金額を入力してください",H1611=3,"",J1611="","←J列に所定労働時間を入力してください"),"")</f>
        <v/>
      </c>
    </row>
    <row r="1612" spans="2:13" ht="22" x14ac:dyDescent="0.55000000000000004">
      <c r="B1612" s="39">
        <f t="shared" si="25"/>
        <v>1604</v>
      </c>
      <c r="C1612" s="45"/>
      <c r="D1612" s="35"/>
      <c r="E1612" s="46"/>
      <c r="F1612" s="40" t="str" cm="1">
        <f t="array" ref="F1612">IFERROR(_xlfn.IFS(AND($G$3=45566,E1612="徳島"),VLOOKUP(E1612,最低賃金!$A$2:$G$49,2,FALSE),OR($G$3&lt;&gt;45566,E1612&lt;&gt;"徳島"),VLOOKUP(E1612,最低賃金!$A$2:$G$49,4,FALSE)),"")</f>
        <v/>
      </c>
      <c r="G1612" s="50" t="str">
        <f>IFERROR(VLOOKUP(E1612,最低賃金!$A$3:$G$49,6,FALSE),"")</f>
        <v/>
      </c>
      <c r="H1612" s="45"/>
      <c r="I1612" s="36"/>
      <c r="J1612" s="54"/>
      <c r="K1612" s="51" t="str" cm="1">
        <f t="array" ref="K1612">IFERROR(_xlfn.IFS(COUNTBLANK(H1612:J1612)=3,"",I1612="","I列に金額を入力してください",H1612="3.時間給",I1612,J1612="","J列に労働時間を入力してください",H1612="1.月給",ROUND(I1612/J1612,0),H1612="2.日給",ROUND(I1612/J1612,0)),"")</f>
        <v/>
      </c>
      <c r="L1612" s="37" t="str" cm="1">
        <f t="array" ref="L1612">IFERROR(_xlfn.IFS(E1612="","",K1612&lt;F1612,"×（法定外・特例等対象外です）",K1612&lt;G1612,"〇",K1612&gt;=G1612,"ー"),"")</f>
        <v/>
      </c>
      <c r="M1612" s="26" t="str" cm="1">
        <f t="array" ref="M1612">IFERROR(_xlfn.IFS(COUNTBLANK(D1612:K1612)=8,"",D1612="","←D列に従業員名を姓名（フルネーム）で入力してください。誤変換にお気を付け下さい。",E1612="","←E列に都道府県を入力してください。",H1612="","←H列に1.月給～3.時間給の選択肢を入力してください",I1612="","←I列に金額を入力してください",H1612=3,"",J1612="","←J列に所定労働時間を入力してください"),"")</f>
        <v/>
      </c>
    </row>
    <row r="1613" spans="2:13" ht="22" x14ac:dyDescent="0.55000000000000004">
      <c r="B1613" s="39">
        <f t="shared" si="25"/>
        <v>1605</v>
      </c>
      <c r="C1613" s="45"/>
      <c r="D1613" s="35"/>
      <c r="E1613" s="46"/>
      <c r="F1613" s="40" t="str" cm="1">
        <f t="array" ref="F1613">IFERROR(_xlfn.IFS(AND($G$3=45566,E1613="徳島"),VLOOKUP(E1613,最低賃金!$A$2:$G$49,2,FALSE),OR($G$3&lt;&gt;45566,E1613&lt;&gt;"徳島"),VLOOKUP(E1613,最低賃金!$A$2:$G$49,4,FALSE)),"")</f>
        <v/>
      </c>
      <c r="G1613" s="50" t="str">
        <f>IFERROR(VLOOKUP(E1613,最低賃金!$A$3:$G$49,6,FALSE),"")</f>
        <v/>
      </c>
      <c r="H1613" s="45"/>
      <c r="I1613" s="36"/>
      <c r="J1613" s="54"/>
      <c r="K1613" s="51" t="str" cm="1">
        <f t="array" ref="K1613">IFERROR(_xlfn.IFS(COUNTBLANK(H1613:J1613)=3,"",I1613="","I列に金額を入力してください",H1613="3.時間給",I1613,J1613="","J列に労働時間を入力してください",H1613="1.月給",ROUND(I1613/J1613,0),H1613="2.日給",ROUND(I1613/J1613,0)),"")</f>
        <v/>
      </c>
      <c r="L1613" s="37" t="str" cm="1">
        <f t="array" ref="L1613">IFERROR(_xlfn.IFS(E1613="","",K1613&lt;F1613,"×（法定外・特例等対象外です）",K1613&lt;G1613,"〇",K1613&gt;=G1613,"ー"),"")</f>
        <v/>
      </c>
      <c r="M1613" s="26" t="str" cm="1">
        <f t="array" ref="M1613">IFERROR(_xlfn.IFS(COUNTBLANK(D1613:K1613)=8,"",D1613="","←D列に従業員名を姓名（フルネーム）で入力してください。誤変換にお気を付け下さい。",E1613="","←E列に都道府県を入力してください。",H1613="","←H列に1.月給～3.時間給の選択肢を入力してください",I1613="","←I列に金額を入力してください",H1613=3,"",J1613="","←J列に所定労働時間を入力してください"),"")</f>
        <v/>
      </c>
    </row>
    <row r="1614" spans="2:13" ht="22" x14ac:dyDescent="0.55000000000000004">
      <c r="B1614" s="39">
        <f t="shared" si="25"/>
        <v>1606</v>
      </c>
      <c r="C1614" s="45"/>
      <c r="D1614" s="35"/>
      <c r="E1614" s="46"/>
      <c r="F1614" s="40" t="str" cm="1">
        <f t="array" ref="F1614">IFERROR(_xlfn.IFS(AND($G$3=45566,E1614="徳島"),VLOOKUP(E1614,最低賃金!$A$2:$G$49,2,FALSE),OR($G$3&lt;&gt;45566,E1614&lt;&gt;"徳島"),VLOOKUP(E1614,最低賃金!$A$2:$G$49,4,FALSE)),"")</f>
        <v/>
      </c>
      <c r="G1614" s="50" t="str">
        <f>IFERROR(VLOOKUP(E1614,最低賃金!$A$3:$G$49,6,FALSE),"")</f>
        <v/>
      </c>
      <c r="H1614" s="45"/>
      <c r="I1614" s="36"/>
      <c r="J1614" s="54"/>
      <c r="K1614" s="51" t="str" cm="1">
        <f t="array" ref="K1614">IFERROR(_xlfn.IFS(COUNTBLANK(H1614:J1614)=3,"",I1614="","I列に金額を入力してください",H1614="3.時間給",I1614,J1614="","J列に労働時間を入力してください",H1614="1.月給",ROUND(I1614/J1614,0),H1614="2.日給",ROUND(I1614/J1614,0)),"")</f>
        <v/>
      </c>
      <c r="L1614" s="37" t="str" cm="1">
        <f t="array" ref="L1614">IFERROR(_xlfn.IFS(E1614="","",K1614&lt;F1614,"×（法定外・特例等対象外です）",K1614&lt;G1614,"〇",K1614&gt;=G1614,"ー"),"")</f>
        <v/>
      </c>
      <c r="M1614" s="26" t="str" cm="1">
        <f t="array" ref="M1614">IFERROR(_xlfn.IFS(COUNTBLANK(D1614:K1614)=8,"",D1614="","←D列に従業員名を姓名（フルネーム）で入力してください。誤変換にお気を付け下さい。",E1614="","←E列に都道府県を入力してください。",H1614="","←H列に1.月給～3.時間給の選択肢を入力してください",I1614="","←I列に金額を入力してください",H1614=3,"",J1614="","←J列に所定労働時間を入力してください"),"")</f>
        <v/>
      </c>
    </row>
    <row r="1615" spans="2:13" ht="22" x14ac:dyDescent="0.55000000000000004">
      <c r="B1615" s="39">
        <f t="shared" si="25"/>
        <v>1607</v>
      </c>
      <c r="C1615" s="45"/>
      <c r="D1615" s="35"/>
      <c r="E1615" s="46"/>
      <c r="F1615" s="40" t="str" cm="1">
        <f t="array" ref="F1615">IFERROR(_xlfn.IFS(AND($G$3=45566,E1615="徳島"),VLOOKUP(E1615,最低賃金!$A$2:$G$49,2,FALSE),OR($G$3&lt;&gt;45566,E1615&lt;&gt;"徳島"),VLOOKUP(E1615,最低賃金!$A$2:$G$49,4,FALSE)),"")</f>
        <v/>
      </c>
      <c r="G1615" s="50" t="str">
        <f>IFERROR(VLOOKUP(E1615,最低賃金!$A$3:$G$49,6,FALSE),"")</f>
        <v/>
      </c>
      <c r="H1615" s="45"/>
      <c r="I1615" s="36"/>
      <c r="J1615" s="54"/>
      <c r="K1615" s="51" t="str" cm="1">
        <f t="array" ref="K1615">IFERROR(_xlfn.IFS(COUNTBLANK(H1615:J1615)=3,"",I1615="","I列に金額を入力してください",H1615="3.時間給",I1615,J1615="","J列に労働時間を入力してください",H1615="1.月給",ROUND(I1615/J1615,0),H1615="2.日給",ROUND(I1615/J1615,0)),"")</f>
        <v/>
      </c>
      <c r="L1615" s="37" t="str" cm="1">
        <f t="array" ref="L1615">IFERROR(_xlfn.IFS(E1615="","",K1615&lt;F1615,"×（法定外・特例等対象外です）",K1615&lt;G1615,"〇",K1615&gt;=G1615,"ー"),"")</f>
        <v/>
      </c>
      <c r="M1615" s="26" t="str" cm="1">
        <f t="array" ref="M1615">IFERROR(_xlfn.IFS(COUNTBLANK(D1615:K1615)=8,"",D1615="","←D列に従業員名を姓名（フルネーム）で入力してください。誤変換にお気を付け下さい。",E1615="","←E列に都道府県を入力してください。",H1615="","←H列に1.月給～3.時間給の選択肢を入力してください",I1615="","←I列に金額を入力してください",H1615=3,"",J1615="","←J列に所定労働時間を入力してください"),"")</f>
        <v/>
      </c>
    </row>
    <row r="1616" spans="2:13" ht="22" x14ac:dyDescent="0.55000000000000004">
      <c r="B1616" s="39">
        <f t="shared" si="25"/>
        <v>1608</v>
      </c>
      <c r="C1616" s="45"/>
      <c r="D1616" s="35"/>
      <c r="E1616" s="46"/>
      <c r="F1616" s="40" t="str" cm="1">
        <f t="array" ref="F1616">IFERROR(_xlfn.IFS(AND($G$3=45566,E1616="徳島"),VLOOKUP(E1616,最低賃金!$A$2:$G$49,2,FALSE),OR($G$3&lt;&gt;45566,E1616&lt;&gt;"徳島"),VLOOKUP(E1616,最低賃金!$A$2:$G$49,4,FALSE)),"")</f>
        <v/>
      </c>
      <c r="G1616" s="50" t="str">
        <f>IFERROR(VLOOKUP(E1616,最低賃金!$A$3:$G$49,6,FALSE),"")</f>
        <v/>
      </c>
      <c r="H1616" s="45"/>
      <c r="I1616" s="36"/>
      <c r="J1616" s="54"/>
      <c r="K1616" s="51" t="str" cm="1">
        <f t="array" ref="K1616">IFERROR(_xlfn.IFS(COUNTBLANK(H1616:J1616)=3,"",I1616="","I列に金額を入力してください",H1616="3.時間給",I1616,J1616="","J列に労働時間を入力してください",H1616="1.月給",ROUND(I1616/J1616,0),H1616="2.日給",ROUND(I1616/J1616,0)),"")</f>
        <v/>
      </c>
      <c r="L1616" s="37" t="str" cm="1">
        <f t="array" ref="L1616">IFERROR(_xlfn.IFS(E1616="","",K1616&lt;F1616,"×（法定外・特例等対象外です）",K1616&lt;G1616,"〇",K1616&gt;=G1616,"ー"),"")</f>
        <v/>
      </c>
      <c r="M1616" s="26" t="str" cm="1">
        <f t="array" ref="M1616">IFERROR(_xlfn.IFS(COUNTBLANK(D1616:K1616)=8,"",D1616="","←D列に従業員名を姓名（フルネーム）で入力してください。誤変換にお気を付け下さい。",E1616="","←E列に都道府県を入力してください。",H1616="","←H列に1.月給～3.時間給の選択肢を入力してください",I1616="","←I列に金額を入力してください",H1616=3,"",J1616="","←J列に所定労働時間を入力してください"),"")</f>
        <v/>
      </c>
    </row>
    <row r="1617" spans="2:13" ht="22" x14ac:dyDescent="0.55000000000000004">
      <c r="B1617" s="39">
        <f t="shared" si="25"/>
        <v>1609</v>
      </c>
      <c r="C1617" s="45"/>
      <c r="D1617" s="35"/>
      <c r="E1617" s="46"/>
      <c r="F1617" s="40" t="str" cm="1">
        <f t="array" ref="F1617">IFERROR(_xlfn.IFS(AND($G$3=45566,E1617="徳島"),VLOOKUP(E1617,最低賃金!$A$2:$G$49,2,FALSE),OR($G$3&lt;&gt;45566,E1617&lt;&gt;"徳島"),VLOOKUP(E1617,最低賃金!$A$2:$G$49,4,FALSE)),"")</f>
        <v/>
      </c>
      <c r="G1617" s="50" t="str">
        <f>IFERROR(VLOOKUP(E1617,最低賃金!$A$3:$G$49,6,FALSE),"")</f>
        <v/>
      </c>
      <c r="H1617" s="45"/>
      <c r="I1617" s="36"/>
      <c r="J1617" s="54"/>
      <c r="K1617" s="51" t="str" cm="1">
        <f t="array" ref="K1617">IFERROR(_xlfn.IFS(COUNTBLANK(H1617:J1617)=3,"",I1617="","I列に金額を入力してください",H1617="3.時間給",I1617,J1617="","J列に労働時間を入力してください",H1617="1.月給",ROUND(I1617/J1617,0),H1617="2.日給",ROUND(I1617/J1617,0)),"")</f>
        <v/>
      </c>
      <c r="L1617" s="37" t="str" cm="1">
        <f t="array" ref="L1617">IFERROR(_xlfn.IFS(E1617="","",K1617&lt;F1617,"×（法定外・特例等対象外です）",K1617&lt;G1617,"〇",K1617&gt;=G1617,"ー"),"")</f>
        <v/>
      </c>
      <c r="M1617" s="26" t="str" cm="1">
        <f t="array" ref="M1617">IFERROR(_xlfn.IFS(COUNTBLANK(D1617:K1617)=8,"",D1617="","←D列に従業員名を姓名（フルネーム）で入力してください。誤変換にお気を付け下さい。",E1617="","←E列に都道府県を入力してください。",H1617="","←H列に1.月給～3.時間給の選択肢を入力してください",I1617="","←I列に金額を入力してください",H1617=3,"",J1617="","←J列に所定労働時間を入力してください"),"")</f>
        <v/>
      </c>
    </row>
    <row r="1618" spans="2:13" ht="22" x14ac:dyDescent="0.55000000000000004">
      <c r="B1618" s="39">
        <f t="shared" si="25"/>
        <v>1610</v>
      </c>
      <c r="C1618" s="45"/>
      <c r="D1618" s="35"/>
      <c r="E1618" s="46"/>
      <c r="F1618" s="40" t="str" cm="1">
        <f t="array" ref="F1618">IFERROR(_xlfn.IFS(AND($G$3=45566,E1618="徳島"),VLOOKUP(E1618,最低賃金!$A$2:$G$49,2,FALSE),OR($G$3&lt;&gt;45566,E1618&lt;&gt;"徳島"),VLOOKUP(E1618,最低賃金!$A$2:$G$49,4,FALSE)),"")</f>
        <v/>
      </c>
      <c r="G1618" s="50" t="str">
        <f>IFERROR(VLOOKUP(E1618,最低賃金!$A$3:$G$49,6,FALSE),"")</f>
        <v/>
      </c>
      <c r="H1618" s="45"/>
      <c r="I1618" s="36"/>
      <c r="J1618" s="54"/>
      <c r="K1618" s="51" t="str" cm="1">
        <f t="array" ref="K1618">IFERROR(_xlfn.IFS(COUNTBLANK(H1618:J1618)=3,"",I1618="","I列に金額を入力してください",H1618="3.時間給",I1618,J1618="","J列に労働時間を入力してください",H1618="1.月給",ROUND(I1618/J1618,0),H1618="2.日給",ROUND(I1618/J1618,0)),"")</f>
        <v/>
      </c>
      <c r="L1618" s="37" t="str" cm="1">
        <f t="array" ref="L1618">IFERROR(_xlfn.IFS(E1618="","",K1618&lt;F1618,"×（法定外・特例等対象外です）",K1618&lt;G1618,"〇",K1618&gt;=G1618,"ー"),"")</f>
        <v/>
      </c>
      <c r="M1618" s="26" t="str" cm="1">
        <f t="array" ref="M1618">IFERROR(_xlfn.IFS(COUNTBLANK(D1618:K1618)=8,"",D1618="","←D列に従業員名を姓名（フルネーム）で入力してください。誤変換にお気を付け下さい。",E1618="","←E列に都道府県を入力してください。",H1618="","←H列に1.月給～3.時間給の選択肢を入力してください",I1618="","←I列に金額を入力してください",H1618=3,"",J1618="","←J列に所定労働時間を入力してください"),"")</f>
        <v/>
      </c>
    </row>
    <row r="1619" spans="2:13" ht="22" x14ac:dyDescent="0.55000000000000004">
      <c r="B1619" s="39">
        <f t="shared" si="25"/>
        <v>1611</v>
      </c>
      <c r="C1619" s="45"/>
      <c r="D1619" s="35"/>
      <c r="E1619" s="46"/>
      <c r="F1619" s="40" t="str" cm="1">
        <f t="array" ref="F1619">IFERROR(_xlfn.IFS(AND($G$3=45566,E1619="徳島"),VLOOKUP(E1619,最低賃金!$A$2:$G$49,2,FALSE),OR($G$3&lt;&gt;45566,E1619&lt;&gt;"徳島"),VLOOKUP(E1619,最低賃金!$A$2:$G$49,4,FALSE)),"")</f>
        <v/>
      </c>
      <c r="G1619" s="50" t="str">
        <f>IFERROR(VLOOKUP(E1619,最低賃金!$A$3:$G$49,6,FALSE),"")</f>
        <v/>
      </c>
      <c r="H1619" s="45"/>
      <c r="I1619" s="36"/>
      <c r="J1619" s="54"/>
      <c r="K1619" s="51" t="str" cm="1">
        <f t="array" ref="K1619">IFERROR(_xlfn.IFS(COUNTBLANK(H1619:J1619)=3,"",I1619="","I列に金額を入力してください",H1619="3.時間給",I1619,J1619="","J列に労働時間を入力してください",H1619="1.月給",ROUND(I1619/J1619,0),H1619="2.日給",ROUND(I1619/J1619,0)),"")</f>
        <v/>
      </c>
      <c r="L1619" s="37" t="str" cm="1">
        <f t="array" ref="L1619">IFERROR(_xlfn.IFS(E1619="","",K1619&lt;F1619,"×（法定外・特例等対象外です）",K1619&lt;G1619,"〇",K1619&gt;=G1619,"ー"),"")</f>
        <v/>
      </c>
      <c r="M1619" s="26" t="str" cm="1">
        <f t="array" ref="M1619">IFERROR(_xlfn.IFS(COUNTBLANK(D1619:K1619)=8,"",D1619="","←D列に従業員名を姓名（フルネーム）で入力してください。誤変換にお気を付け下さい。",E1619="","←E列に都道府県を入力してください。",H1619="","←H列に1.月給～3.時間給の選択肢を入力してください",I1619="","←I列に金額を入力してください",H1619=3,"",J1619="","←J列に所定労働時間を入力してください"),"")</f>
        <v/>
      </c>
    </row>
    <row r="1620" spans="2:13" ht="22" x14ac:dyDescent="0.55000000000000004">
      <c r="B1620" s="39">
        <f t="shared" si="25"/>
        <v>1612</v>
      </c>
      <c r="C1620" s="45"/>
      <c r="D1620" s="35"/>
      <c r="E1620" s="46"/>
      <c r="F1620" s="40" t="str" cm="1">
        <f t="array" ref="F1620">IFERROR(_xlfn.IFS(AND($G$3=45566,E1620="徳島"),VLOOKUP(E1620,最低賃金!$A$2:$G$49,2,FALSE),OR($G$3&lt;&gt;45566,E1620&lt;&gt;"徳島"),VLOOKUP(E1620,最低賃金!$A$2:$G$49,4,FALSE)),"")</f>
        <v/>
      </c>
      <c r="G1620" s="50" t="str">
        <f>IFERROR(VLOOKUP(E1620,最低賃金!$A$3:$G$49,6,FALSE),"")</f>
        <v/>
      </c>
      <c r="H1620" s="45"/>
      <c r="I1620" s="36"/>
      <c r="J1620" s="54"/>
      <c r="K1620" s="51" t="str" cm="1">
        <f t="array" ref="K1620">IFERROR(_xlfn.IFS(COUNTBLANK(H1620:J1620)=3,"",I1620="","I列に金額を入力してください",H1620="3.時間給",I1620,J1620="","J列に労働時間を入力してください",H1620="1.月給",ROUND(I1620/J1620,0),H1620="2.日給",ROUND(I1620/J1620,0)),"")</f>
        <v/>
      </c>
      <c r="L1620" s="37" t="str" cm="1">
        <f t="array" ref="L1620">IFERROR(_xlfn.IFS(E1620="","",K1620&lt;F1620,"×（法定外・特例等対象外です）",K1620&lt;G1620,"〇",K1620&gt;=G1620,"ー"),"")</f>
        <v/>
      </c>
      <c r="M1620" s="26" t="str" cm="1">
        <f t="array" ref="M1620">IFERROR(_xlfn.IFS(COUNTBLANK(D1620:K1620)=8,"",D1620="","←D列に従業員名を姓名（フルネーム）で入力してください。誤変換にお気を付け下さい。",E1620="","←E列に都道府県を入力してください。",H1620="","←H列に1.月給～3.時間給の選択肢を入力してください",I1620="","←I列に金額を入力してください",H1620=3,"",J1620="","←J列に所定労働時間を入力してください"),"")</f>
        <v/>
      </c>
    </row>
    <row r="1621" spans="2:13" ht="22" x14ac:dyDescent="0.55000000000000004">
      <c r="B1621" s="39">
        <f t="shared" si="25"/>
        <v>1613</v>
      </c>
      <c r="C1621" s="45"/>
      <c r="D1621" s="35"/>
      <c r="E1621" s="46"/>
      <c r="F1621" s="40" t="str" cm="1">
        <f t="array" ref="F1621">IFERROR(_xlfn.IFS(AND($G$3=45566,E1621="徳島"),VLOOKUP(E1621,最低賃金!$A$2:$G$49,2,FALSE),OR($G$3&lt;&gt;45566,E1621&lt;&gt;"徳島"),VLOOKUP(E1621,最低賃金!$A$2:$G$49,4,FALSE)),"")</f>
        <v/>
      </c>
      <c r="G1621" s="50" t="str">
        <f>IFERROR(VLOOKUP(E1621,最低賃金!$A$3:$G$49,6,FALSE),"")</f>
        <v/>
      </c>
      <c r="H1621" s="45"/>
      <c r="I1621" s="36"/>
      <c r="J1621" s="54"/>
      <c r="K1621" s="51" t="str" cm="1">
        <f t="array" ref="K1621">IFERROR(_xlfn.IFS(COUNTBLANK(H1621:J1621)=3,"",I1621="","I列に金額を入力してください",H1621="3.時間給",I1621,J1621="","J列に労働時間を入力してください",H1621="1.月給",ROUND(I1621/J1621,0),H1621="2.日給",ROUND(I1621/J1621,0)),"")</f>
        <v/>
      </c>
      <c r="L1621" s="37" t="str" cm="1">
        <f t="array" ref="L1621">IFERROR(_xlfn.IFS(E1621="","",K1621&lt;F1621,"×（法定外・特例等対象外です）",K1621&lt;G1621,"〇",K1621&gt;=G1621,"ー"),"")</f>
        <v/>
      </c>
      <c r="M1621" s="26" t="str" cm="1">
        <f t="array" ref="M1621">IFERROR(_xlfn.IFS(COUNTBLANK(D1621:K1621)=8,"",D1621="","←D列に従業員名を姓名（フルネーム）で入力してください。誤変換にお気を付け下さい。",E1621="","←E列に都道府県を入力してください。",H1621="","←H列に1.月給～3.時間給の選択肢を入力してください",I1621="","←I列に金額を入力してください",H1621=3,"",J1621="","←J列に所定労働時間を入力してください"),"")</f>
        <v/>
      </c>
    </row>
    <row r="1622" spans="2:13" ht="22" x14ac:dyDescent="0.55000000000000004">
      <c r="B1622" s="39">
        <f t="shared" si="25"/>
        <v>1614</v>
      </c>
      <c r="C1622" s="45"/>
      <c r="D1622" s="35"/>
      <c r="E1622" s="46"/>
      <c r="F1622" s="40" t="str" cm="1">
        <f t="array" ref="F1622">IFERROR(_xlfn.IFS(AND($G$3=45566,E1622="徳島"),VLOOKUP(E1622,最低賃金!$A$2:$G$49,2,FALSE),OR($G$3&lt;&gt;45566,E1622&lt;&gt;"徳島"),VLOOKUP(E1622,最低賃金!$A$2:$G$49,4,FALSE)),"")</f>
        <v/>
      </c>
      <c r="G1622" s="50" t="str">
        <f>IFERROR(VLOOKUP(E1622,最低賃金!$A$3:$G$49,6,FALSE),"")</f>
        <v/>
      </c>
      <c r="H1622" s="45"/>
      <c r="I1622" s="36"/>
      <c r="J1622" s="54"/>
      <c r="K1622" s="51" t="str" cm="1">
        <f t="array" ref="K1622">IFERROR(_xlfn.IFS(COUNTBLANK(H1622:J1622)=3,"",I1622="","I列に金額を入力してください",H1622="3.時間給",I1622,J1622="","J列に労働時間を入力してください",H1622="1.月給",ROUND(I1622/J1622,0),H1622="2.日給",ROUND(I1622/J1622,0)),"")</f>
        <v/>
      </c>
      <c r="L1622" s="37" t="str" cm="1">
        <f t="array" ref="L1622">IFERROR(_xlfn.IFS(E1622="","",K1622&lt;F1622,"×（法定外・特例等対象外です）",K1622&lt;G1622,"〇",K1622&gt;=G1622,"ー"),"")</f>
        <v/>
      </c>
      <c r="M1622" s="26" t="str" cm="1">
        <f t="array" ref="M1622">IFERROR(_xlfn.IFS(COUNTBLANK(D1622:K1622)=8,"",D1622="","←D列に従業員名を姓名（フルネーム）で入力してください。誤変換にお気を付け下さい。",E1622="","←E列に都道府県を入力してください。",H1622="","←H列に1.月給～3.時間給の選択肢を入力してください",I1622="","←I列に金額を入力してください",H1622=3,"",J1622="","←J列に所定労働時間を入力してください"),"")</f>
        <v/>
      </c>
    </row>
    <row r="1623" spans="2:13" ht="22" x14ac:dyDescent="0.55000000000000004">
      <c r="B1623" s="39">
        <f t="shared" si="25"/>
        <v>1615</v>
      </c>
      <c r="C1623" s="45"/>
      <c r="D1623" s="35"/>
      <c r="E1623" s="46"/>
      <c r="F1623" s="40" t="str" cm="1">
        <f t="array" ref="F1623">IFERROR(_xlfn.IFS(AND($G$3=45566,E1623="徳島"),VLOOKUP(E1623,最低賃金!$A$2:$G$49,2,FALSE),OR($G$3&lt;&gt;45566,E1623&lt;&gt;"徳島"),VLOOKUP(E1623,最低賃金!$A$2:$G$49,4,FALSE)),"")</f>
        <v/>
      </c>
      <c r="G1623" s="50" t="str">
        <f>IFERROR(VLOOKUP(E1623,最低賃金!$A$3:$G$49,6,FALSE),"")</f>
        <v/>
      </c>
      <c r="H1623" s="45"/>
      <c r="I1623" s="36"/>
      <c r="J1623" s="54"/>
      <c r="K1623" s="51" t="str" cm="1">
        <f t="array" ref="K1623">IFERROR(_xlfn.IFS(COUNTBLANK(H1623:J1623)=3,"",I1623="","I列に金額を入力してください",H1623="3.時間給",I1623,J1623="","J列に労働時間を入力してください",H1623="1.月給",ROUND(I1623/J1623,0),H1623="2.日給",ROUND(I1623/J1623,0)),"")</f>
        <v/>
      </c>
      <c r="L1623" s="37" t="str" cm="1">
        <f t="array" ref="L1623">IFERROR(_xlfn.IFS(E1623="","",K1623&lt;F1623,"×（法定外・特例等対象外です）",K1623&lt;G1623,"〇",K1623&gt;=G1623,"ー"),"")</f>
        <v/>
      </c>
      <c r="M1623" s="26" t="str" cm="1">
        <f t="array" ref="M1623">IFERROR(_xlfn.IFS(COUNTBLANK(D1623:K1623)=8,"",D1623="","←D列に従業員名を姓名（フルネーム）で入力してください。誤変換にお気を付け下さい。",E1623="","←E列に都道府県を入力してください。",H1623="","←H列に1.月給～3.時間給の選択肢を入力してください",I1623="","←I列に金額を入力してください",H1623=3,"",J1623="","←J列に所定労働時間を入力してください"),"")</f>
        <v/>
      </c>
    </row>
    <row r="1624" spans="2:13" ht="22" x14ac:dyDescent="0.55000000000000004">
      <c r="B1624" s="39">
        <f t="shared" si="25"/>
        <v>1616</v>
      </c>
      <c r="C1624" s="45"/>
      <c r="D1624" s="35"/>
      <c r="E1624" s="46"/>
      <c r="F1624" s="40" t="str" cm="1">
        <f t="array" ref="F1624">IFERROR(_xlfn.IFS(AND($G$3=45566,E1624="徳島"),VLOOKUP(E1624,最低賃金!$A$2:$G$49,2,FALSE),OR($G$3&lt;&gt;45566,E1624&lt;&gt;"徳島"),VLOOKUP(E1624,最低賃金!$A$2:$G$49,4,FALSE)),"")</f>
        <v/>
      </c>
      <c r="G1624" s="50" t="str">
        <f>IFERROR(VLOOKUP(E1624,最低賃金!$A$3:$G$49,6,FALSE),"")</f>
        <v/>
      </c>
      <c r="H1624" s="45"/>
      <c r="I1624" s="36"/>
      <c r="J1624" s="54"/>
      <c r="K1624" s="51" t="str" cm="1">
        <f t="array" ref="K1624">IFERROR(_xlfn.IFS(COUNTBLANK(H1624:J1624)=3,"",I1624="","I列に金額を入力してください",H1624="3.時間給",I1624,J1624="","J列に労働時間を入力してください",H1624="1.月給",ROUND(I1624/J1624,0),H1624="2.日給",ROUND(I1624/J1624,0)),"")</f>
        <v/>
      </c>
      <c r="L1624" s="37" t="str" cm="1">
        <f t="array" ref="L1624">IFERROR(_xlfn.IFS(E1624="","",K1624&lt;F1624,"×（法定外・特例等対象外です）",K1624&lt;G1624,"〇",K1624&gt;=G1624,"ー"),"")</f>
        <v/>
      </c>
      <c r="M1624" s="26" t="str" cm="1">
        <f t="array" ref="M1624">IFERROR(_xlfn.IFS(COUNTBLANK(D1624:K1624)=8,"",D1624="","←D列に従業員名を姓名（フルネーム）で入力してください。誤変換にお気を付け下さい。",E1624="","←E列に都道府県を入力してください。",H1624="","←H列に1.月給～3.時間給の選択肢を入力してください",I1624="","←I列に金額を入力してください",H1624=3,"",J1624="","←J列に所定労働時間を入力してください"),"")</f>
        <v/>
      </c>
    </row>
    <row r="1625" spans="2:13" ht="22" x14ac:dyDescent="0.55000000000000004">
      <c r="B1625" s="39">
        <f t="shared" si="25"/>
        <v>1617</v>
      </c>
      <c r="C1625" s="45"/>
      <c r="D1625" s="35"/>
      <c r="E1625" s="46"/>
      <c r="F1625" s="40" t="str" cm="1">
        <f t="array" ref="F1625">IFERROR(_xlfn.IFS(AND($G$3=45566,E1625="徳島"),VLOOKUP(E1625,最低賃金!$A$2:$G$49,2,FALSE),OR($G$3&lt;&gt;45566,E1625&lt;&gt;"徳島"),VLOOKUP(E1625,最低賃金!$A$2:$G$49,4,FALSE)),"")</f>
        <v/>
      </c>
      <c r="G1625" s="50" t="str">
        <f>IFERROR(VLOOKUP(E1625,最低賃金!$A$3:$G$49,6,FALSE),"")</f>
        <v/>
      </c>
      <c r="H1625" s="45"/>
      <c r="I1625" s="36"/>
      <c r="J1625" s="54"/>
      <c r="K1625" s="51" t="str" cm="1">
        <f t="array" ref="K1625">IFERROR(_xlfn.IFS(COUNTBLANK(H1625:J1625)=3,"",I1625="","I列に金額を入力してください",H1625="3.時間給",I1625,J1625="","J列に労働時間を入力してください",H1625="1.月給",ROUND(I1625/J1625,0),H1625="2.日給",ROUND(I1625/J1625,0)),"")</f>
        <v/>
      </c>
      <c r="L1625" s="37" t="str" cm="1">
        <f t="array" ref="L1625">IFERROR(_xlfn.IFS(E1625="","",K1625&lt;F1625,"×（法定外・特例等対象外です）",K1625&lt;G1625,"〇",K1625&gt;=G1625,"ー"),"")</f>
        <v/>
      </c>
      <c r="M1625" s="26" t="str" cm="1">
        <f t="array" ref="M1625">IFERROR(_xlfn.IFS(COUNTBLANK(D1625:K1625)=8,"",D1625="","←D列に従業員名を姓名（フルネーム）で入力してください。誤変換にお気を付け下さい。",E1625="","←E列に都道府県を入力してください。",H1625="","←H列に1.月給～3.時間給の選択肢を入力してください",I1625="","←I列に金額を入力してください",H1625=3,"",J1625="","←J列に所定労働時間を入力してください"),"")</f>
        <v/>
      </c>
    </row>
    <row r="1626" spans="2:13" ht="22" x14ac:dyDescent="0.55000000000000004">
      <c r="B1626" s="39">
        <f t="shared" si="25"/>
        <v>1618</v>
      </c>
      <c r="C1626" s="45"/>
      <c r="D1626" s="35"/>
      <c r="E1626" s="46"/>
      <c r="F1626" s="40" t="str" cm="1">
        <f t="array" ref="F1626">IFERROR(_xlfn.IFS(AND($G$3=45566,E1626="徳島"),VLOOKUP(E1626,最低賃金!$A$2:$G$49,2,FALSE),OR($G$3&lt;&gt;45566,E1626&lt;&gt;"徳島"),VLOOKUP(E1626,最低賃金!$A$2:$G$49,4,FALSE)),"")</f>
        <v/>
      </c>
      <c r="G1626" s="50" t="str">
        <f>IFERROR(VLOOKUP(E1626,最低賃金!$A$3:$G$49,6,FALSE),"")</f>
        <v/>
      </c>
      <c r="H1626" s="45"/>
      <c r="I1626" s="36"/>
      <c r="J1626" s="54"/>
      <c r="K1626" s="51" t="str" cm="1">
        <f t="array" ref="K1626">IFERROR(_xlfn.IFS(COUNTBLANK(H1626:J1626)=3,"",I1626="","I列に金額を入力してください",H1626="3.時間給",I1626,J1626="","J列に労働時間を入力してください",H1626="1.月給",ROUND(I1626/J1626,0),H1626="2.日給",ROUND(I1626/J1626,0)),"")</f>
        <v/>
      </c>
      <c r="L1626" s="37" t="str" cm="1">
        <f t="array" ref="L1626">IFERROR(_xlfn.IFS(E1626="","",K1626&lt;F1626,"×（法定外・特例等対象外です）",K1626&lt;G1626,"〇",K1626&gt;=G1626,"ー"),"")</f>
        <v/>
      </c>
      <c r="M1626" s="26" t="str" cm="1">
        <f t="array" ref="M1626">IFERROR(_xlfn.IFS(COUNTBLANK(D1626:K1626)=8,"",D1626="","←D列に従業員名を姓名（フルネーム）で入力してください。誤変換にお気を付け下さい。",E1626="","←E列に都道府県を入力してください。",H1626="","←H列に1.月給～3.時間給の選択肢を入力してください",I1626="","←I列に金額を入力してください",H1626=3,"",J1626="","←J列に所定労働時間を入力してください"),"")</f>
        <v/>
      </c>
    </row>
    <row r="1627" spans="2:13" ht="22" x14ac:dyDescent="0.55000000000000004">
      <c r="B1627" s="39">
        <f t="shared" si="25"/>
        <v>1619</v>
      </c>
      <c r="C1627" s="45"/>
      <c r="D1627" s="35"/>
      <c r="E1627" s="46"/>
      <c r="F1627" s="40" t="str" cm="1">
        <f t="array" ref="F1627">IFERROR(_xlfn.IFS(AND($G$3=45566,E1627="徳島"),VLOOKUP(E1627,最低賃金!$A$2:$G$49,2,FALSE),OR($G$3&lt;&gt;45566,E1627&lt;&gt;"徳島"),VLOOKUP(E1627,最低賃金!$A$2:$G$49,4,FALSE)),"")</f>
        <v/>
      </c>
      <c r="G1627" s="50" t="str">
        <f>IFERROR(VLOOKUP(E1627,最低賃金!$A$3:$G$49,6,FALSE),"")</f>
        <v/>
      </c>
      <c r="H1627" s="45"/>
      <c r="I1627" s="36"/>
      <c r="J1627" s="54"/>
      <c r="K1627" s="51" t="str" cm="1">
        <f t="array" ref="K1627">IFERROR(_xlfn.IFS(COUNTBLANK(H1627:J1627)=3,"",I1627="","I列に金額を入力してください",H1627="3.時間給",I1627,J1627="","J列に労働時間を入力してください",H1627="1.月給",ROUND(I1627/J1627,0),H1627="2.日給",ROUND(I1627/J1627,0)),"")</f>
        <v/>
      </c>
      <c r="L1627" s="37" t="str" cm="1">
        <f t="array" ref="L1627">IFERROR(_xlfn.IFS(E1627="","",K1627&lt;F1627,"×（法定外・特例等対象外です）",K1627&lt;G1627,"〇",K1627&gt;=G1627,"ー"),"")</f>
        <v/>
      </c>
      <c r="M1627" s="26" t="str" cm="1">
        <f t="array" ref="M1627">IFERROR(_xlfn.IFS(COUNTBLANK(D1627:K1627)=8,"",D1627="","←D列に従業員名を姓名（フルネーム）で入力してください。誤変換にお気を付け下さい。",E1627="","←E列に都道府県を入力してください。",H1627="","←H列に1.月給～3.時間給の選択肢を入力してください",I1627="","←I列に金額を入力してください",H1627=3,"",J1627="","←J列に所定労働時間を入力してください"),"")</f>
        <v/>
      </c>
    </row>
    <row r="1628" spans="2:13" ht="22" x14ac:dyDescent="0.55000000000000004">
      <c r="B1628" s="39">
        <f t="shared" si="25"/>
        <v>1620</v>
      </c>
      <c r="C1628" s="45"/>
      <c r="D1628" s="35"/>
      <c r="E1628" s="46"/>
      <c r="F1628" s="40" t="str" cm="1">
        <f t="array" ref="F1628">IFERROR(_xlfn.IFS(AND($G$3=45566,E1628="徳島"),VLOOKUP(E1628,最低賃金!$A$2:$G$49,2,FALSE),OR($G$3&lt;&gt;45566,E1628&lt;&gt;"徳島"),VLOOKUP(E1628,最低賃金!$A$2:$G$49,4,FALSE)),"")</f>
        <v/>
      </c>
      <c r="G1628" s="50" t="str">
        <f>IFERROR(VLOOKUP(E1628,最低賃金!$A$3:$G$49,6,FALSE),"")</f>
        <v/>
      </c>
      <c r="H1628" s="45"/>
      <c r="I1628" s="36"/>
      <c r="J1628" s="54"/>
      <c r="K1628" s="51" t="str" cm="1">
        <f t="array" ref="K1628">IFERROR(_xlfn.IFS(COUNTBLANK(H1628:J1628)=3,"",I1628="","I列に金額を入力してください",H1628="3.時間給",I1628,J1628="","J列に労働時間を入力してください",H1628="1.月給",ROUND(I1628/J1628,0),H1628="2.日給",ROUND(I1628/J1628,0)),"")</f>
        <v/>
      </c>
      <c r="L1628" s="37" t="str" cm="1">
        <f t="array" ref="L1628">IFERROR(_xlfn.IFS(E1628="","",K1628&lt;F1628,"×（法定外・特例等対象外です）",K1628&lt;G1628,"〇",K1628&gt;=G1628,"ー"),"")</f>
        <v/>
      </c>
      <c r="M1628" s="26" t="str" cm="1">
        <f t="array" ref="M1628">IFERROR(_xlfn.IFS(COUNTBLANK(D1628:K1628)=8,"",D1628="","←D列に従業員名を姓名（フルネーム）で入力してください。誤変換にお気を付け下さい。",E1628="","←E列に都道府県を入力してください。",H1628="","←H列に1.月給～3.時間給の選択肢を入力してください",I1628="","←I列に金額を入力してください",H1628=3,"",J1628="","←J列に所定労働時間を入力してください"),"")</f>
        <v/>
      </c>
    </row>
    <row r="1629" spans="2:13" ht="22" x14ac:dyDescent="0.55000000000000004">
      <c r="B1629" s="39">
        <f t="shared" si="25"/>
        <v>1621</v>
      </c>
      <c r="C1629" s="45"/>
      <c r="D1629" s="35"/>
      <c r="E1629" s="46"/>
      <c r="F1629" s="40" t="str" cm="1">
        <f t="array" ref="F1629">IFERROR(_xlfn.IFS(AND($G$3=45566,E1629="徳島"),VLOOKUP(E1629,最低賃金!$A$2:$G$49,2,FALSE),OR($G$3&lt;&gt;45566,E1629&lt;&gt;"徳島"),VLOOKUP(E1629,最低賃金!$A$2:$G$49,4,FALSE)),"")</f>
        <v/>
      </c>
      <c r="G1629" s="50" t="str">
        <f>IFERROR(VLOOKUP(E1629,最低賃金!$A$3:$G$49,6,FALSE),"")</f>
        <v/>
      </c>
      <c r="H1629" s="45"/>
      <c r="I1629" s="36"/>
      <c r="J1629" s="54"/>
      <c r="K1629" s="51" t="str" cm="1">
        <f t="array" ref="K1629">IFERROR(_xlfn.IFS(COUNTBLANK(H1629:J1629)=3,"",I1629="","I列に金額を入力してください",H1629="3.時間給",I1629,J1629="","J列に労働時間を入力してください",H1629="1.月給",ROUND(I1629/J1629,0),H1629="2.日給",ROUND(I1629/J1629,0)),"")</f>
        <v/>
      </c>
      <c r="L1629" s="37" t="str" cm="1">
        <f t="array" ref="L1629">IFERROR(_xlfn.IFS(E1629="","",K1629&lt;F1629,"×（法定外・特例等対象外です）",K1629&lt;G1629,"〇",K1629&gt;=G1629,"ー"),"")</f>
        <v/>
      </c>
      <c r="M1629" s="26" t="str" cm="1">
        <f t="array" ref="M1629">IFERROR(_xlfn.IFS(COUNTBLANK(D1629:K1629)=8,"",D1629="","←D列に従業員名を姓名（フルネーム）で入力してください。誤変換にお気を付け下さい。",E1629="","←E列に都道府県を入力してください。",H1629="","←H列に1.月給～3.時間給の選択肢を入力してください",I1629="","←I列に金額を入力してください",H1629=3,"",J1629="","←J列に所定労働時間を入力してください"),"")</f>
        <v/>
      </c>
    </row>
    <row r="1630" spans="2:13" ht="22" x14ac:dyDescent="0.55000000000000004">
      <c r="B1630" s="39">
        <f t="shared" si="25"/>
        <v>1622</v>
      </c>
      <c r="C1630" s="45"/>
      <c r="D1630" s="35"/>
      <c r="E1630" s="46"/>
      <c r="F1630" s="40" t="str" cm="1">
        <f t="array" ref="F1630">IFERROR(_xlfn.IFS(AND($G$3=45566,E1630="徳島"),VLOOKUP(E1630,最低賃金!$A$2:$G$49,2,FALSE),OR($G$3&lt;&gt;45566,E1630&lt;&gt;"徳島"),VLOOKUP(E1630,最低賃金!$A$2:$G$49,4,FALSE)),"")</f>
        <v/>
      </c>
      <c r="G1630" s="50" t="str">
        <f>IFERROR(VLOOKUP(E1630,最低賃金!$A$3:$G$49,6,FALSE),"")</f>
        <v/>
      </c>
      <c r="H1630" s="45"/>
      <c r="I1630" s="36"/>
      <c r="J1630" s="54"/>
      <c r="K1630" s="51" t="str" cm="1">
        <f t="array" ref="K1630">IFERROR(_xlfn.IFS(COUNTBLANK(H1630:J1630)=3,"",I1630="","I列に金額を入力してください",H1630="3.時間給",I1630,J1630="","J列に労働時間を入力してください",H1630="1.月給",ROUND(I1630/J1630,0),H1630="2.日給",ROUND(I1630/J1630,0)),"")</f>
        <v/>
      </c>
      <c r="L1630" s="37" t="str" cm="1">
        <f t="array" ref="L1630">IFERROR(_xlfn.IFS(E1630="","",K1630&lt;F1630,"×（法定外・特例等対象外です）",K1630&lt;G1630,"〇",K1630&gt;=G1630,"ー"),"")</f>
        <v/>
      </c>
      <c r="M1630" s="26" t="str" cm="1">
        <f t="array" ref="M1630">IFERROR(_xlfn.IFS(COUNTBLANK(D1630:K1630)=8,"",D1630="","←D列に従業員名を姓名（フルネーム）で入力してください。誤変換にお気を付け下さい。",E1630="","←E列に都道府県を入力してください。",H1630="","←H列に1.月給～3.時間給の選択肢を入力してください",I1630="","←I列に金額を入力してください",H1630=3,"",J1630="","←J列に所定労働時間を入力してください"),"")</f>
        <v/>
      </c>
    </row>
    <row r="1631" spans="2:13" ht="22" x14ac:dyDescent="0.55000000000000004">
      <c r="B1631" s="39">
        <f t="shared" si="25"/>
        <v>1623</v>
      </c>
      <c r="C1631" s="45"/>
      <c r="D1631" s="35"/>
      <c r="E1631" s="46"/>
      <c r="F1631" s="40" t="str" cm="1">
        <f t="array" ref="F1631">IFERROR(_xlfn.IFS(AND($G$3=45566,E1631="徳島"),VLOOKUP(E1631,最低賃金!$A$2:$G$49,2,FALSE),OR($G$3&lt;&gt;45566,E1631&lt;&gt;"徳島"),VLOOKUP(E1631,最低賃金!$A$2:$G$49,4,FALSE)),"")</f>
        <v/>
      </c>
      <c r="G1631" s="50" t="str">
        <f>IFERROR(VLOOKUP(E1631,最低賃金!$A$3:$G$49,6,FALSE),"")</f>
        <v/>
      </c>
      <c r="H1631" s="45"/>
      <c r="I1631" s="36"/>
      <c r="J1631" s="54"/>
      <c r="K1631" s="51" t="str" cm="1">
        <f t="array" ref="K1631">IFERROR(_xlfn.IFS(COUNTBLANK(H1631:J1631)=3,"",I1631="","I列に金額を入力してください",H1631="3.時間給",I1631,J1631="","J列に労働時間を入力してください",H1631="1.月給",ROUND(I1631/J1631,0),H1631="2.日給",ROUND(I1631/J1631,0)),"")</f>
        <v/>
      </c>
      <c r="L1631" s="37" t="str" cm="1">
        <f t="array" ref="L1631">IFERROR(_xlfn.IFS(E1631="","",K1631&lt;F1631,"×（法定外・特例等対象外です）",K1631&lt;G1631,"〇",K1631&gt;=G1631,"ー"),"")</f>
        <v/>
      </c>
      <c r="M1631" s="26" t="str" cm="1">
        <f t="array" ref="M1631">IFERROR(_xlfn.IFS(COUNTBLANK(D1631:K1631)=8,"",D1631="","←D列に従業員名を姓名（フルネーム）で入力してください。誤変換にお気を付け下さい。",E1631="","←E列に都道府県を入力してください。",H1631="","←H列に1.月給～3.時間給の選択肢を入力してください",I1631="","←I列に金額を入力してください",H1631=3,"",J1631="","←J列に所定労働時間を入力してください"),"")</f>
        <v/>
      </c>
    </row>
    <row r="1632" spans="2:13" ht="22" x14ac:dyDescent="0.55000000000000004">
      <c r="B1632" s="39">
        <f t="shared" si="25"/>
        <v>1624</v>
      </c>
      <c r="C1632" s="45"/>
      <c r="D1632" s="35"/>
      <c r="E1632" s="46"/>
      <c r="F1632" s="40" t="str" cm="1">
        <f t="array" ref="F1632">IFERROR(_xlfn.IFS(AND($G$3=45566,E1632="徳島"),VLOOKUP(E1632,最低賃金!$A$2:$G$49,2,FALSE),OR($G$3&lt;&gt;45566,E1632&lt;&gt;"徳島"),VLOOKUP(E1632,最低賃金!$A$2:$G$49,4,FALSE)),"")</f>
        <v/>
      </c>
      <c r="G1632" s="50" t="str">
        <f>IFERROR(VLOOKUP(E1632,最低賃金!$A$3:$G$49,6,FALSE),"")</f>
        <v/>
      </c>
      <c r="H1632" s="45"/>
      <c r="I1632" s="36"/>
      <c r="J1632" s="54"/>
      <c r="K1632" s="51" t="str" cm="1">
        <f t="array" ref="K1632">IFERROR(_xlfn.IFS(COUNTBLANK(H1632:J1632)=3,"",I1632="","I列に金額を入力してください",H1632="3.時間給",I1632,J1632="","J列に労働時間を入力してください",H1632="1.月給",ROUND(I1632/J1632,0),H1632="2.日給",ROUND(I1632/J1632,0)),"")</f>
        <v/>
      </c>
      <c r="L1632" s="37" t="str" cm="1">
        <f t="array" ref="L1632">IFERROR(_xlfn.IFS(E1632="","",K1632&lt;F1632,"×（法定外・特例等対象外です）",K1632&lt;G1632,"〇",K1632&gt;=G1632,"ー"),"")</f>
        <v/>
      </c>
      <c r="M1632" s="26" t="str" cm="1">
        <f t="array" ref="M1632">IFERROR(_xlfn.IFS(COUNTBLANK(D1632:K1632)=8,"",D1632="","←D列に従業員名を姓名（フルネーム）で入力してください。誤変換にお気を付け下さい。",E1632="","←E列に都道府県を入力してください。",H1632="","←H列に1.月給～3.時間給の選択肢を入力してください",I1632="","←I列に金額を入力してください",H1632=3,"",J1632="","←J列に所定労働時間を入力してください"),"")</f>
        <v/>
      </c>
    </row>
    <row r="1633" spans="2:13" ht="22" x14ac:dyDescent="0.55000000000000004">
      <c r="B1633" s="39">
        <f t="shared" si="25"/>
        <v>1625</v>
      </c>
      <c r="C1633" s="45"/>
      <c r="D1633" s="35"/>
      <c r="E1633" s="46"/>
      <c r="F1633" s="40" t="str" cm="1">
        <f t="array" ref="F1633">IFERROR(_xlfn.IFS(AND($G$3=45566,E1633="徳島"),VLOOKUP(E1633,最低賃金!$A$2:$G$49,2,FALSE),OR($G$3&lt;&gt;45566,E1633&lt;&gt;"徳島"),VLOOKUP(E1633,最低賃金!$A$2:$G$49,4,FALSE)),"")</f>
        <v/>
      </c>
      <c r="G1633" s="50" t="str">
        <f>IFERROR(VLOOKUP(E1633,最低賃金!$A$3:$G$49,6,FALSE),"")</f>
        <v/>
      </c>
      <c r="H1633" s="45"/>
      <c r="I1633" s="36"/>
      <c r="J1633" s="54"/>
      <c r="K1633" s="51" t="str" cm="1">
        <f t="array" ref="K1633">IFERROR(_xlfn.IFS(COUNTBLANK(H1633:J1633)=3,"",I1633="","I列に金額を入力してください",H1633="3.時間給",I1633,J1633="","J列に労働時間を入力してください",H1633="1.月給",ROUND(I1633/J1633,0),H1633="2.日給",ROUND(I1633/J1633,0)),"")</f>
        <v/>
      </c>
      <c r="L1633" s="37" t="str" cm="1">
        <f t="array" ref="L1633">IFERROR(_xlfn.IFS(E1633="","",K1633&lt;F1633,"×（法定外・特例等対象外です）",K1633&lt;G1633,"〇",K1633&gt;=G1633,"ー"),"")</f>
        <v/>
      </c>
      <c r="M1633" s="26" t="str" cm="1">
        <f t="array" ref="M1633">IFERROR(_xlfn.IFS(COUNTBLANK(D1633:K1633)=8,"",D1633="","←D列に従業員名を姓名（フルネーム）で入力してください。誤変換にお気を付け下さい。",E1633="","←E列に都道府県を入力してください。",H1633="","←H列に1.月給～3.時間給の選択肢を入力してください",I1633="","←I列に金額を入力してください",H1633=3,"",J1633="","←J列に所定労働時間を入力してください"),"")</f>
        <v/>
      </c>
    </row>
    <row r="1634" spans="2:13" ht="22" x14ac:dyDescent="0.55000000000000004">
      <c r="B1634" s="39">
        <f t="shared" si="25"/>
        <v>1626</v>
      </c>
      <c r="C1634" s="45"/>
      <c r="D1634" s="35"/>
      <c r="E1634" s="46"/>
      <c r="F1634" s="40" t="str" cm="1">
        <f t="array" ref="F1634">IFERROR(_xlfn.IFS(AND($G$3=45566,E1634="徳島"),VLOOKUP(E1634,最低賃金!$A$2:$G$49,2,FALSE),OR($G$3&lt;&gt;45566,E1634&lt;&gt;"徳島"),VLOOKUP(E1634,最低賃金!$A$2:$G$49,4,FALSE)),"")</f>
        <v/>
      </c>
      <c r="G1634" s="50" t="str">
        <f>IFERROR(VLOOKUP(E1634,最低賃金!$A$3:$G$49,6,FALSE),"")</f>
        <v/>
      </c>
      <c r="H1634" s="45"/>
      <c r="I1634" s="36"/>
      <c r="J1634" s="54"/>
      <c r="K1634" s="51" t="str" cm="1">
        <f t="array" ref="K1634">IFERROR(_xlfn.IFS(COUNTBLANK(H1634:J1634)=3,"",I1634="","I列に金額を入力してください",H1634="3.時間給",I1634,J1634="","J列に労働時間を入力してください",H1634="1.月給",ROUND(I1634/J1634,0),H1634="2.日給",ROUND(I1634/J1634,0)),"")</f>
        <v/>
      </c>
      <c r="L1634" s="37" t="str" cm="1">
        <f t="array" ref="L1634">IFERROR(_xlfn.IFS(E1634="","",K1634&lt;F1634,"×（法定外・特例等対象外です）",K1634&lt;G1634,"〇",K1634&gt;=G1634,"ー"),"")</f>
        <v/>
      </c>
      <c r="M1634" s="26" t="str" cm="1">
        <f t="array" ref="M1634">IFERROR(_xlfn.IFS(COUNTBLANK(D1634:K1634)=8,"",D1634="","←D列に従業員名を姓名（フルネーム）で入力してください。誤変換にお気を付け下さい。",E1634="","←E列に都道府県を入力してください。",H1634="","←H列に1.月給～3.時間給の選択肢を入力してください",I1634="","←I列に金額を入力してください",H1634=3,"",J1634="","←J列に所定労働時間を入力してください"),"")</f>
        <v/>
      </c>
    </row>
    <row r="1635" spans="2:13" ht="22" x14ac:dyDescent="0.55000000000000004">
      <c r="B1635" s="39">
        <f t="shared" si="25"/>
        <v>1627</v>
      </c>
      <c r="C1635" s="45"/>
      <c r="D1635" s="35"/>
      <c r="E1635" s="46"/>
      <c r="F1635" s="40" t="str" cm="1">
        <f t="array" ref="F1635">IFERROR(_xlfn.IFS(AND($G$3=45566,E1635="徳島"),VLOOKUP(E1635,最低賃金!$A$2:$G$49,2,FALSE),OR($G$3&lt;&gt;45566,E1635&lt;&gt;"徳島"),VLOOKUP(E1635,最低賃金!$A$2:$G$49,4,FALSE)),"")</f>
        <v/>
      </c>
      <c r="G1635" s="50" t="str">
        <f>IFERROR(VLOOKUP(E1635,最低賃金!$A$3:$G$49,6,FALSE),"")</f>
        <v/>
      </c>
      <c r="H1635" s="45"/>
      <c r="I1635" s="36"/>
      <c r="J1635" s="54"/>
      <c r="K1635" s="51" t="str" cm="1">
        <f t="array" ref="K1635">IFERROR(_xlfn.IFS(COUNTBLANK(H1635:J1635)=3,"",I1635="","I列に金額を入力してください",H1635="3.時間給",I1635,J1635="","J列に労働時間を入力してください",H1635="1.月給",ROUND(I1635/J1635,0),H1635="2.日給",ROUND(I1635/J1635,0)),"")</f>
        <v/>
      </c>
      <c r="L1635" s="37" t="str" cm="1">
        <f t="array" ref="L1635">IFERROR(_xlfn.IFS(E1635="","",K1635&lt;F1635,"×（法定外・特例等対象外です）",K1635&lt;G1635,"〇",K1635&gt;=G1635,"ー"),"")</f>
        <v/>
      </c>
      <c r="M1635" s="26" t="str" cm="1">
        <f t="array" ref="M1635">IFERROR(_xlfn.IFS(COUNTBLANK(D1635:K1635)=8,"",D1635="","←D列に従業員名を姓名（フルネーム）で入力してください。誤変換にお気を付け下さい。",E1635="","←E列に都道府県を入力してください。",H1635="","←H列に1.月給～3.時間給の選択肢を入力してください",I1635="","←I列に金額を入力してください",H1635=3,"",J1635="","←J列に所定労働時間を入力してください"),"")</f>
        <v/>
      </c>
    </row>
    <row r="1636" spans="2:13" ht="22" x14ac:dyDescent="0.55000000000000004">
      <c r="B1636" s="39">
        <f t="shared" si="25"/>
        <v>1628</v>
      </c>
      <c r="C1636" s="45"/>
      <c r="D1636" s="35"/>
      <c r="E1636" s="46"/>
      <c r="F1636" s="40" t="str" cm="1">
        <f t="array" ref="F1636">IFERROR(_xlfn.IFS(AND($G$3=45566,E1636="徳島"),VLOOKUP(E1636,最低賃金!$A$2:$G$49,2,FALSE),OR($G$3&lt;&gt;45566,E1636&lt;&gt;"徳島"),VLOOKUP(E1636,最低賃金!$A$2:$G$49,4,FALSE)),"")</f>
        <v/>
      </c>
      <c r="G1636" s="50" t="str">
        <f>IFERROR(VLOOKUP(E1636,最低賃金!$A$3:$G$49,6,FALSE),"")</f>
        <v/>
      </c>
      <c r="H1636" s="45"/>
      <c r="I1636" s="36"/>
      <c r="J1636" s="54"/>
      <c r="K1636" s="51" t="str" cm="1">
        <f t="array" ref="K1636">IFERROR(_xlfn.IFS(COUNTBLANK(H1636:J1636)=3,"",I1636="","I列に金額を入力してください",H1636="3.時間給",I1636,J1636="","J列に労働時間を入力してください",H1636="1.月給",ROUND(I1636/J1636,0),H1636="2.日給",ROUND(I1636/J1636,0)),"")</f>
        <v/>
      </c>
      <c r="L1636" s="37" t="str" cm="1">
        <f t="array" ref="L1636">IFERROR(_xlfn.IFS(E1636="","",K1636&lt;F1636,"×（法定外・特例等対象外です）",K1636&lt;G1636,"〇",K1636&gt;=G1636,"ー"),"")</f>
        <v/>
      </c>
      <c r="M1636" s="26" t="str" cm="1">
        <f t="array" ref="M1636">IFERROR(_xlfn.IFS(COUNTBLANK(D1636:K1636)=8,"",D1636="","←D列に従業員名を姓名（フルネーム）で入力してください。誤変換にお気を付け下さい。",E1636="","←E列に都道府県を入力してください。",H1636="","←H列に1.月給～3.時間給の選択肢を入力してください",I1636="","←I列に金額を入力してください",H1636=3,"",J1636="","←J列に所定労働時間を入力してください"),"")</f>
        <v/>
      </c>
    </row>
    <row r="1637" spans="2:13" ht="22" x14ac:dyDescent="0.55000000000000004">
      <c r="B1637" s="39">
        <f t="shared" si="25"/>
        <v>1629</v>
      </c>
      <c r="C1637" s="45"/>
      <c r="D1637" s="35"/>
      <c r="E1637" s="46"/>
      <c r="F1637" s="40" t="str" cm="1">
        <f t="array" ref="F1637">IFERROR(_xlfn.IFS(AND($G$3=45566,E1637="徳島"),VLOOKUP(E1637,最低賃金!$A$2:$G$49,2,FALSE),OR($G$3&lt;&gt;45566,E1637&lt;&gt;"徳島"),VLOOKUP(E1637,最低賃金!$A$2:$G$49,4,FALSE)),"")</f>
        <v/>
      </c>
      <c r="G1637" s="50" t="str">
        <f>IFERROR(VLOOKUP(E1637,最低賃金!$A$3:$G$49,6,FALSE),"")</f>
        <v/>
      </c>
      <c r="H1637" s="45"/>
      <c r="I1637" s="36"/>
      <c r="J1637" s="54"/>
      <c r="K1637" s="51" t="str" cm="1">
        <f t="array" ref="K1637">IFERROR(_xlfn.IFS(COUNTBLANK(H1637:J1637)=3,"",I1637="","I列に金額を入力してください",H1637="3.時間給",I1637,J1637="","J列に労働時間を入力してください",H1637="1.月給",ROUND(I1637/J1637,0),H1637="2.日給",ROUND(I1637/J1637,0)),"")</f>
        <v/>
      </c>
      <c r="L1637" s="37" t="str" cm="1">
        <f t="array" ref="L1637">IFERROR(_xlfn.IFS(E1637="","",K1637&lt;F1637,"×（法定外・特例等対象外です）",K1637&lt;G1637,"〇",K1637&gt;=G1637,"ー"),"")</f>
        <v/>
      </c>
      <c r="M1637" s="26" t="str" cm="1">
        <f t="array" ref="M1637">IFERROR(_xlfn.IFS(COUNTBLANK(D1637:K1637)=8,"",D1637="","←D列に従業員名を姓名（フルネーム）で入力してください。誤変換にお気を付け下さい。",E1637="","←E列に都道府県を入力してください。",H1637="","←H列に1.月給～3.時間給の選択肢を入力してください",I1637="","←I列に金額を入力してください",H1637=3,"",J1637="","←J列に所定労働時間を入力してください"),"")</f>
        <v/>
      </c>
    </row>
    <row r="1638" spans="2:13" ht="22" x14ac:dyDescent="0.55000000000000004">
      <c r="B1638" s="39">
        <f t="shared" si="25"/>
        <v>1630</v>
      </c>
      <c r="C1638" s="45"/>
      <c r="D1638" s="35"/>
      <c r="E1638" s="46"/>
      <c r="F1638" s="40" t="str" cm="1">
        <f t="array" ref="F1638">IFERROR(_xlfn.IFS(AND($G$3=45566,E1638="徳島"),VLOOKUP(E1638,最低賃金!$A$2:$G$49,2,FALSE),OR($G$3&lt;&gt;45566,E1638&lt;&gt;"徳島"),VLOOKUP(E1638,最低賃金!$A$2:$G$49,4,FALSE)),"")</f>
        <v/>
      </c>
      <c r="G1638" s="50" t="str">
        <f>IFERROR(VLOOKUP(E1638,最低賃金!$A$3:$G$49,6,FALSE),"")</f>
        <v/>
      </c>
      <c r="H1638" s="45"/>
      <c r="I1638" s="36"/>
      <c r="J1638" s="54"/>
      <c r="K1638" s="51" t="str" cm="1">
        <f t="array" ref="K1638">IFERROR(_xlfn.IFS(COUNTBLANK(H1638:J1638)=3,"",I1638="","I列に金額を入力してください",H1638="3.時間給",I1638,J1638="","J列に労働時間を入力してください",H1638="1.月給",ROUND(I1638/J1638,0),H1638="2.日給",ROUND(I1638/J1638,0)),"")</f>
        <v/>
      </c>
      <c r="L1638" s="37" t="str" cm="1">
        <f t="array" ref="L1638">IFERROR(_xlfn.IFS(E1638="","",K1638&lt;F1638,"×（法定外・特例等対象外です）",K1638&lt;G1638,"〇",K1638&gt;=G1638,"ー"),"")</f>
        <v/>
      </c>
      <c r="M1638" s="26" t="str" cm="1">
        <f t="array" ref="M1638">IFERROR(_xlfn.IFS(COUNTBLANK(D1638:K1638)=8,"",D1638="","←D列に従業員名を姓名（フルネーム）で入力してください。誤変換にお気を付け下さい。",E1638="","←E列に都道府県を入力してください。",H1638="","←H列に1.月給～3.時間給の選択肢を入力してください",I1638="","←I列に金額を入力してください",H1638=3,"",J1638="","←J列に所定労働時間を入力してください"),"")</f>
        <v/>
      </c>
    </row>
    <row r="1639" spans="2:13" ht="22" x14ac:dyDescent="0.55000000000000004">
      <c r="B1639" s="39">
        <f t="shared" si="25"/>
        <v>1631</v>
      </c>
      <c r="C1639" s="45"/>
      <c r="D1639" s="35"/>
      <c r="E1639" s="46"/>
      <c r="F1639" s="40" t="str" cm="1">
        <f t="array" ref="F1639">IFERROR(_xlfn.IFS(AND($G$3=45566,E1639="徳島"),VLOOKUP(E1639,最低賃金!$A$2:$G$49,2,FALSE),OR($G$3&lt;&gt;45566,E1639&lt;&gt;"徳島"),VLOOKUP(E1639,最低賃金!$A$2:$G$49,4,FALSE)),"")</f>
        <v/>
      </c>
      <c r="G1639" s="50" t="str">
        <f>IFERROR(VLOOKUP(E1639,最低賃金!$A$3:$G$49,6,FALSE),"")</f>
        <v/>
      </c>
      <c r="H1639" s="45"/>
      <c r="I1639" s="36"/>
      <c r="J1639" s="54"/>
      <c r="K1639" s="51" t="str" cm="1">
        <f t="array" ref="K1639">IFERROR(_xlfn.IFS(COUNTBLANK(H1639:J1639)=3,"",I1639="","I列に金額を入力してください",H1639="3.時間給",I1639,J1639="","J列に労働時間を入力してください",H1639="1.月給",ROUND(I1639/J1639,0),H1639="2.日給",ROUND(I1639/J1639,0)),"")</f>
        <v/>
      </c>
      <c r="L1639" s="37" t="str" cm="1">
        <f t="array" ref="L1639">IFERROR(_xlfn.IFS(E1639="","",K1639&lt;F1639,"×（法定外・特例等対象外です）",K1639&lt;G1639,"〇",K1639&gt;=G1639,"ー"),"")</f>
        <v/>
      </c>
      <c r="M1639" s="26" t="str" cm="1">
        <f t="array" ref="M1639">IFERROR(_xlfn.IFS(COUNTBLANK(D1639:K1639)=8,"",D1639="","←D列に従業員名を姓名（フルネーム）で入力してください。誤変換にお気を付け下さい。",E1639="","←E列に都道府県を入力してください。",H1639="","←H列に1.月給～3.時間給の選択肢を入力してください",I1639="","←I列に金額を入力してください",H1639=3,"",J1639="","←J列に所定労働時間を入力してください"),"")</f>
        <v/>
      </c>
    </row>
    <row r="1640" spans="2:13" ht="22" x14ac:dyDescent="0.55000000000000004">
      <c r="B1640" s="39">
        <f t="shared" si="25"/>
        <v>1632</v>
      </c>
      <c r="C1640" s="45"/>
      <c r="D1640" s="35"/>
      <c r="E1640" s="46"/>
      <c r="F1640" s="40" t="str" cm="1">
        <f t="array" ref="F1640">IFERROR(_xlfn.IFS(AND($G$3=45566,E1640="徳島"),VLOOKUP(E1640,最低賃金!$A$2:$G$49,2,FALSE),OR($G$3&lt;&gt;45566,E1640&lt;&gt;"徳島"),VLOOKUP(E1640,最低賃金!$A$2:$G$49,4,FALSE)),"")</f>
        <v/>
      </c>
      <c r="G1640" s="50" t="str">
        <f>IFERROR(VLOOKUP(E1640,最低賃金!$A$3:$G$49,6,FALSE),"")</f>
        <v/>
      </c>
      <c r="H1640" s="45"/>
      <c r="I1640" s="36"/>
      <c r="J1640" s="54"/>
      <c r="K1640" s="51" t="str" cm="1">
        <f t="array" ref="K1640">IFERROR(_xlfn.IFS(COUNTBLANK(H1640:J1640)=3,"",I1640="","I列に金額を入力してください",H1640="3.時間給",I1640,J1640="","J列に労働時間を入力してください",H1640="1.月給",ROUND(I1640/J1640,0),H1640="2.日給",ROUND(I1640/J1640,0)),"")</f>
        <v/>
      </c>
      <c r="L1640" s="37" t="str" cm="1">
        <f t="array" ref="L1640">IFERROR(_xlfn.IFS(E1640="","",K1640&lt;F1640,"×（法定外・特例等対象外です）",K1640&lt;G1640,"〇",K1640&gt;=G1640,"ー"),"")</f>
        <v/>
      </c>
      <c r="M1640" s="26" t="str" cm="1">
        <f t="array" ref="M1640">IFERROR(_xlfn.IFS(COUNTBLANK(D1640:K1640)=8,"",D1640="","←D列に従業員名を姓名（フルネーム）で入力してください。誤変換にお気を付け下さい。",E1640="","←E列に都道府県を入力してください。",H1640="","←H列に1.月給～3.時間給の選択肢を入力してください",I1640="","←I列に金額を入力してください",H1640=3,"",J1640="","←J列に所定労働時間を入力してください"),"")</f>
        <v/>
      </c>
    </row>
    <row r="1641" spans="2:13" ht="22" x14ac:dyDescent="0.55000000000000004">
      <c r="B1641" s="39">
        <f t="shared" si="25"/>
        <v>1633</v>
      </c>
      <c r="C1641" s="45"/>
      <c r="D1641" s="35"/>
      <c r="E1641" s="46"/>
      <c r="F1641" s="40" t="str" cm="1">
        <f t="array" ref="F1641">IFERROR(_xlfn.IFS(AND($G$3=45566,E1641="徳島"),VLOOKUP(E1641,最低賃金!$A$2:$G$49,2,FALSE),OR($G$3&lt;&gt;45566,E1641&lt;&gt;"徳島"),VLOOKUP(E1641,最低賃金!$A$2:$G$49,4,FALSE)),"")</f>
        <v/>
      </c>
      <c r="G1641" s="50" t="str">
        <f>IFERROR(VLOOKUP(E1641,最低賃金!$A$3:$G$49,6,FALSE),"")</f>
        <v/>
      </c>
      <c r="H1641" s="45"/>
      <c r="I1641" s="36"/>
      <c r="J1641" s="54"/>
      <c r="K1641" s="51" t="str" cm="1">
        <f t="array" ref="K1641">IFERROR(_xlfn.IFS(COUNTBLANK(H1641:J1641)=3,"",I1641="","I列に金額を入力してください",H1641="3.時間給",I1641,J1641="","J列に労働時間を入力してください",H1641="1.月給",ROUND(I1641/J1641,0),H1641="2.日給",ROUND(I1641/J1641,0)),"")</f>
        <v/>
      </c>
      <c r="L1641" s="37" t="str" cm="1">
        <f t="array" ref="L1641">IFERROR(_xlfn.IFS(E1641="","",K1641&lt;F1641,"×（法定外・特例等対象外です）",K1641&lt;G1641,"〇",K1641&gt;=G1641,"ー"),"")</f>
        <v/>
      </c>
      <c r="M1641" s="26" t="str" cm="1">
        <f t="array" ref="M1641">IFERROR(_xlfn.IFS(COUNTBLANK(D1641:K1641)=8,"",D1641="","←D列に従業員名を姓名（フルネーム）で入力してください。誤変換にお気を付け下さい。",E1641="","←E列に都道府県を入力してください。",H1641="","←H列に1.月給～3.時間給の選択肢を入力してください",I1641="","←I列に金額を入力してください",H1641=3,"",J1641="","←J列に所定労働時間を入力してください"),"")</f>
        <v/>
      </c>
    </row>
    <row r="1642" spans="2:13" ht="22" x14ac:dyDescent="0.55000000000000004">
      <c r="B1642" s="39">
        <f t="shared" si="25"/>
        <v>1634</v>
      </c>
      <c r="C1642" s="45"/>
      <c r="D1642" s="35"/>
      <c r="E1642" s="46"/>
      <c r="F1642" s="40" t="str" cm="1">
        <f t="array" ref="F1642">IFERROR(_xlfn.IFS(AND($G$3=45566,E1642="徳島"),VLOOKUP(E1642,最低賃金!$A$2:$G$49,2,FALSE),OR($G$3&lt;&gt;45566,E1642&lt;&gt;"徳島"),VLOOKUP(E1642,最低賃金!$A$2:$G$49,4,FALSE)),"")</f>
        <v/>
      </c>
      <c r="G1642" s="50" t="str">
        <f>IFERROR(VLOOKUP(E1642,最低賃金!$A$3:$G$49,6,FALSE),"")</f>
        <v/>
      </c>
      <c r="H1642" s="45"/>
      <c r="I1642" s="36"/>
      <c r="J1642" s="54"/>
      <c r="K1642" s="51" t="str" cm="1">
        <f t="array" ref="K1642">IFERROR(_xlfn.IFS(COUNTBLANK(H1642:J1642)=3,"",I1642="","I列に金額を入力してください",H1642="3.時間給",I1642,J1642="","J列に労働時間を入力してください",H1642="1.月給",ROUND(I1642/J1642,0),H1642="2.日給",ROUND(I1642/J1642,0)),"")</f>
        <v/>
      </c>
      <c r="L1642" s="37" t="str" cm="1">
        <f t="array" ref="L1642">IFERROR(_xlfn.IFS(E1642="","",K1642&lt;F1642,"×（法定外・特例等対象外です）",K1642&lt;G1642,"〇",K1642&gt;=G1642,"ー"),"")</f>
        <v/>
      </c>
      <c r="M1642" s="26" t="str" cm="1">
        <f t="array" ref="M1642">IFERROR(_xlfn.IFS(COUNTBLANK(D1642:K1642)=8,"",D1642="","←D列に従業員名を姓名（フルネーム）で入力してください。誤変換にお気を付け下さい。",E1642="","←E列に都道府県を入力してください。",H1642="","←H列に1.月給～3.時間給の選択肢を入力してください",I1642="","←I列に金額を入力してください",H1642=3,"",J1642="","←J列に所定労働時間を入力してください"),"")</f>
        <v/>
      </c>
    </row>
    <row r="1643" spans="2:13" ht="22" x14ac:dyDescent="0.55000000000000004">
      <c r="B1643" s="39">
        <f t="shared" si="25"/>
        <v>1635</v>
      </c>
      <c r="C1643" s="45"/>
      <c r="D1643" s="35"/>
      <c r="E1643" s="46"/>
      <c r="F1643" s="40" t="str" cm="1">
        <f t="array" ref="F1643">IFERROR(_xlfn.IFS(AND($G$3=45566,E1643="徳島"),VLOOKUP(E1643,最低賃金!$A$2:$G$49,2,FALSE),OR($G$3&lt;&gt;45566,E1643&lt;&gt;"徳島"),VLOOKUP(E1643,最低賃金!$A$2:$G$49,4,FALSE)),"")</f>
        <v/>
      </c>
      <c r="G1643" s="50" t="str">
        <f>IFERROR(VLOOKUP(E1643,最低賃金!$A$3:$G$49,6,FALSE),"")</f>
        <v/>
      </c>
      <c r="H1643" s="45"/>
      <c r="I1643" s="36"/>
      <c r="J1643" s="54"/>
      <c r="K1643" s="51" t="str" cm="1">
        <f t="array" ref="K1643">IFERROR(_xlfn.IFS(COUNTBLANK(H1643:J1643)=3,"",I1643="","I列に金額を入力してください",H1643="3.時間給",I1643,J1643="","J列に労働時間を入力してください",H1643="1.月給",ROUND(I1643/J1643,0),H1643="2.日給",ROUND(I1643/J1643,0)),"")</f>
        <v/>
      </c>
      <c r="L1643" s="37" t="str" cm="1">
        <f t="array" ref="L1643">IFERROR(_xlfn.IFS(E1643="","",K1643&lt;F1643,"×（法定外・特例等対象外です）",K1643&lt;G1643,"〇",K1643&gt;=G1643,"ー"),"")</f>
        <v/>
      </c>
      <c r="M1643" s="26" t="str" cm="1">
        <f t="array" ref="M1643">IFERROR(_xlfn.IFS(COUNTBLANK(D1643:K1643)=8,"",D1643="","←D列に従業員名を姓名（フルネーム）で入力してください。誤変換にお気を付け下さい。",E1643="","←E列に都道府県を入力してください。",H1643="","←H列に1.月給～3.時間給の選択肢を入力してください",I1643="","←I列に金額を入力してください",H1643=3,"",J1643="","←J列に所定労働時間を入力してください"),"")</f>
        <v/>
      </c>
    </row>
    <row r="1644" spans="2:13" ht="22" x14ac:dyDescent="0.55000000000000004">
      <c r="B1644" s="39">
        <f t="shared" si="25"/>
        <v>1636</v>
      </c>
      <c r="C1644" s="45"/>
      <c r="D1644" s="35"/>
      <c r="E1644" s="46"/>
      <c r="F1644" s="40" t="str" cm="1">
        <f t="array" ref="F1644">IFERROR(_xlfn.IFS(AND($G$3=45566,E1644="徳島"),VLOOKUP(E1644,最低賃金!$A$2:$G$49,2,FALSE),OR($G$3&lt;&gt;45566,E1644&lt;&gt;"徳島"),VLOOKUP(E1644,最低賃金!$A$2:$G$49,4,FALSE)),"")</f>
        <v/>
      </c>
      <c r="G1644" s="50" t="str">
        <f>IFERROR(VLOOKUP(E1644,最低賃金!$A$3:$G$49,6,FALSE),"")</f>
        <v/>
      </c>
      <c r="H1644" s="45"/>
      <c r="I1644" s="36"/>
      <c r="J1644" s="54"/>
      <c r="K1644" s="51" t="str" cm="1">
        <f t="array" ref="K1644">IFERROR(_xlfn.IFS(COUNTBLANK(H1644:J1644)=3,"",I1644="","I列に金額を入力してください",H1644="3.時間給",I1644,J1644="","J列に労働時間を入力してください",H1644="1.月給",ROUND(I1644/J1644,0),H1644="2.日給",ROUND(I1644/J1644,0)),"")</f>
        <v/>
      </c>
      <c r="L1644" s="37" t="str" cm="1">
        <f t="array" ref="L1644">IFERROR(_xlfn.IFS(E1644="","",K1644&lt;F1644,"×（法定外・特例等対象外です）",K1644&lt;G1644,"〇",K1644&gt;=G1644,"ー"),"")</f>
        <v/>
      </c>
      <c r="M1644" s="26" t="str" cm="1">
        <f t="array" ref="M1644">IFERROR(_xlfn.IFS(COUNTBLANK(D1644:K1644)=8,"",D1644="","←D列に従業員名を姓名（フルネーム）で入力してください。誤変換にお気を付け下さい。",E1644="","←E列に都道府県を入力してください。",H1644="","←H列に1.月給～3.時間給の選択肢を入力してください",I1644="","←I列に金額を入力してください",H1644=3,"",J1644="","←J列に所定労働時間を入力してください"),"")</f>
        <v/>
      </c>
    </row>
    <row r="1645" spans="2:13" ht="22" x14ac:dyDescent="0.55000000000000004">
      <c r="B1645" s="39">
        <f t="shared" si="25"/>
        <v>1637</v>
      </c>
      <c r="C1645" s="45"/>
      <c r="D1645" s="35"/>
      <c r="E1645" s="46"/>
      <c r="F1645" s="40" t="str" cm="1">
        <f t="array" ref="F1645">IFERROR(_xlfn.IFS(AND($G$3=45566,E1645="徳島"),VLOOKUP(E1645,最低賃金!$A$2:$G$49,2,FALSE),OR($G$3&lt;&gt;45566,E1645&lt;&gt;"徳島"),VLOOKUP(E1645,最低賃金!$A$2:$G$49,4,FALSE)),"")</f>
        <v/>
      </c>
      <c r="G1645" s="50" t="str">
        <f>IFERROR(VLOOKUP(E1645,最低賃金!$A$3:$G$49,6,FALSE),"")</f>
        <v/>
      </c>
      <c r="H1645" s="45"/>
      <c r="I1645" s="36"/>
      <c r="J1645" s="54"/>
      <c r="K1645" s="51" t="str" cm="1">
        <f t="array" ref="K1645">IFERROR(_xlfn.IFS(COUNTBLANK(H1645:J1645)=3,"",I1645="","I列に金額を入力してください",H1645="3.時間給",I1645,J1645="","J列に労働時間を入力してください",H1645="1.月給",ROUND(I1645/J1645,0),H1645="2.日給",ROUND(I1645/J1645,0)),"")</f>
        <v/>
      </c>
      <c r="L1645" s="37" t="str" cm="1">
        <f t="array" ref="L1645">IFERROR(_xlfn.IFS(E1645="","",K1645&lt;F1645,"×（法定外・特例等対象外です）",K1645&lt;G1645,"〇",K1645&gt;=G1645,"ー"),"")</f>
        <v/>
      </c>
      <c r="M1645" s="26" t="str" cm="1">
        <f t="array" ref="M1645">IFERROR(_xlfn.IFS(COUNTBLANK(D1645:K1645)=8,"",D1645="","←D列に従業員名を姓名（フルネーム）で入力してください。誤変換にお気を付け下さい。",E1645="","←E列に都道府県を入力してください。",H1645="","←H列に1.月給～3.時間給の選択肢を入力してください",I1645="","←I列に金額を入力してください",H1645=3,"",J1645="","←J列に所定労働時間を入力してください"),"")</f>
        <v/>
      </c>
    </row>
    <row r="1646" spans="2:13" ht="22" x14ac:dyDescent="0.55000000000000004">
      <c r="B1646" s="39">
        <f t="shared" si="25"/>
        <v>1638</v>
      </c>
      <c r="C1646" s="45"/>
      <c r="D1646" s="35"/>
      <c r="E1646" s="46"/>
      <c r="F1646" s="40" t="str" cm="1">
        <f t="array" ref="F1646">IFERROR(_xlfn.IFS(AND($G$3=45566,E1646="徳島"),VLOOKUP(E1646,最低賃金!$A$2:$G$49,2,FALSE),OR($G$3&lt;&gt;45566,E1646&lt;&gt;"徳島"),VLOOKUP(E1646,最低賃金!$A$2:$G$49,4,FALSE)),"")</f>
        <v/>
      </c>
      <c r="G1646" s="50" t="str">
        <f>IFERROR(VLOOKUP(E1646,最低賃金!$A$3:$G$49,6,FALSE),"")</f>
        <v/>
      </c>
      <c r="H1646" s="45"/>
      <c r="I1646" s="36"/>
      <c r="J1646" s="54"/>
      <c r="K1646" s="51" t="str" cm="1">
        <f t="array" ref="K1646">IFERROR(_xlfn.IFS(COUNTBLANK(H1646:J1646)=3,"",I1646="","I列に金額を入力してください",H1646="3.時間給",I1646,J1646="","J列に労働時間を入力してください",H1646="1.月給",ROUND(I1646/J1646,0),H1646="2.日給",ROUND(I1646/J1646,0)),"")</f>
        <v/>
      </c>
      <c r="L1646" s="37" t="str" cm="1">
        <f t="array" ref="L1646">IFERROR(_xlfn.IFS(E1646="","",K1646&lt;F1646,"×（法定外・特例等対象外です）",K1646&lt;G1646,"〇",K1646&gt;=G1646,"ー"),"")</f>
        <v/>
      </c>
      <c r="M1646" s="26" t="str" cm="1">
        <f t="array" ref="M1646">IFERROR(_xlfn.IFS(COUNTBLANK(D1646:K1646)=8,"",D1646="","←D列に従業員名を姓名（フルネーム）で入力してください。誤変換にお気を付け下さい。",E1646="","←E列に都道府県を入力してください。",H1646="","←H列に1.月給～3.時間給の選択肢を入力してください",I1646="","←I列に金額を入力してください",H1646=3,"",J1646="","←J列に所定労働時間を入力してください"),"")</f>
        <v/>
      </c>
    </row>
    <row r="1647" spans="2:13" ht="22" x14ac:dyDescent="0.55000000000000004">
      <c r="B1647" s="39">
        <f t="shared" si="25"/>
        <v>1639</v>
      </c>
      <c r="C1647" s="45"/>
      <c r="D1647" s="35"/>
      <c r="E1647" s="46"/>
      <c r="F1647" s="40" t="str" cm="1">
        <f t="array" ref="F1647">IFERROR(_xlfn.IFS(AND($G$3=45566,E1647="徳島"),VLOOKUP(E1647,最低賃金!$A$2:$G$49,2,FALSE),OR($G$3&lt;&gt;45566,E1647&lt;&gt;"徳島"),VLOOKUP(E1647,最低賃金!$A$2:$G$49,4,FALSE)),"")</f>
        <v/>
      </c>
      <c r="G1647" s="50" t="str">
        <f>IFERROR(VLOOKUP(E1647,最低賃金!$A$3:$G$49,6,FALSE),"")</f>
        <v/>
      </c>
      <c r="H1647" s="45"/>
      <c r="I1647" s="36"/>
      <c r="J1647" s="54"/>
      <c r="K1647" s="51" t="str" cm="1">
        <f t="array" ref="K1647">IFERROR(_xlfn.IFS(COUNTBLANK(H1647:J1647)=3,"",I1647="","I列に金額を入力してください",H1647="3.時間給",I1647,J1647="","J列に労働時間を入力してください",H1647="1.月給",ROUND(I1647/J1647,0),H1647="2.日給",ROUND(I1647/J1647,0)),"")</f>
        <v/>
      </c>
      <c r="L1647" s="37" t="str" cm="1">
        <f t="array" ref="L1647">IFERROR(_xlfn.IFS(E1647="","",K1647&lt;F1647,"×（法定外・特例等対象外です）",K1647&lt;G1647,"〇",K1647&gt;=G1647,"ー"),"")</f>
        <v/>
      </c>
      <c r="M1647" s="26" t="str" cm="1">
        <f t="array" ref="M1647">IFERROR(_xlfn.IFS(COUNTBLANK(D1647:K1647)=8,"",D1647="","←D列に従業員名を姓名（フルネーム）で入力してください。誤変換にお気を付け下さい。",E1647="","←E列に都道府県を入力してください。",H1647="","←H列に1.月給～3.時間給の選択肢を入力してください",I1647="","←I列に金額を入力してください",H1647=3,"",J1647="","←J列に所定労働時間を入力してください"),"")</f>
        <v/>
      </c>
    </row>
    <row r="1648" spans="2:13" ht="22" x14ac:dyDescent="0.55000000000000004">
      <c r="B1648" s="39">
        <f t="shared" si="25"/>
        <v>1640</v>
      </c>
      <c r="C1648" s="45"/>
      <c r="D1648" s="35"/>
      <c r="E1648" s="46"/>
      <c r="F1648" s="40" t="str" cm="1">
        <f t="array" ref="F1648">IFERROR(_xlfn.IFS(AND($G$3=45566,E1648="徳島"),VLOOKUP(E1648,最低賃金!$A$2:$G$49,2,FALSE),OR($G$3&lt;&gt;45566,E1648&lt;&gt;"徳島"),VLOOKUP(E1648,最低賃金!$A$2:$G$49,4,FALSE)),"")</f>
        <v/>
      </c>
      <c r="G1648" s="50" t="str">
        <f>IFERROR(VLOOKUP(E1648,最低賃金!$A$3:$G$49,6,FALSE),"")</f>
        <v/>
      </c>
      <c r="H1648" s="45"/>
      <c r="I1648" s="36"/>
      <c r="J1648" s="54"/>
      <c r="K1648" s="51" t="str" cm="1">
        <f t="array" ref="K1648">IFERROR(_xlfn.IFS(COUNTBLANK(H1648:J1648)=3,"",I1648="","I列に金額を入力してください",H1648="3.時間給",I1648,J1648="","J列に労働時間を入力してください",H1648="1.月給",ROUND(I1648/J1648,0),H1648="2.日給",ROUND(I1648/J1648,0)),"")</f>
        <v/>
      </c>
      <c r="L1648" s="37" t="str" cm="1">
        <f t="array" ref="L1648">IFERROR(_xlfn.IFS(E1648="","",K1648&lt;F1648,"×（法定外・特例等対象外です）",K1648&lt;G1648,"〇",K1648&gt;=G1648,"ー"),"")</f>
        <v/>
      </c>
      <c r="M1648" s="26" t="str" cm="1">
        <f t="array" ref="M1648">IFERROR(_xlfn.IFS(COUNTBLANK(D1648:K1648)=8,"",D1648="","←D列に従業員名を姓名（フルネーム）で入力してください。誤変換にお気を付け下さい。",E1648="","←E列に都道府県を入力してください。",H1648="","←H列に1.月給～3.時間給の選択肢を入力してください",I1648="","←I列に金額を入力してください",H1648=3,"",J1648="","←J列に所定労働時間を入力してください"),"")</f>
        <v/>
      </c>
    </row>
    <row r="1649" spans="2:13" ht="22" x14ac:dyDescent="0.55000000000000004">
      <c r="B1649" s="39">
        <f t="shared" si="25"/>
        <v>1641</v>
      </c>
      <c r="C1649" s="45"/>
      <c r="D1649" s="35"/>
      <c r="E1649" s="46"/>
      <c r="F1649" s="40" t="str" cm="1">
        <f t="array" ref="F1649">IFERROR(_xlfn.IFS(AND($G$3=45566,E1649="徳島"),VLOOKUP(E1649,最低賃金!$A$2:$G$49,2,FALSE),OR($G$3&lt;&gt;45566,E1649&lt;&gt;"徳島"),VLOOKUP(E1649,最低賃金!$A$2:$G$49,4,FALSE)),"")</f>
        <v/>
      </c>
      <c r="G1649" s="50" t="str">
        <f>IFERROR(VLOOKUP(E1649,最低賃金!$A$3:$G$49,6,FALSE),"")</f>
        <v/>
      </c>
      <c r="H1649" s="45"/>
      <c r="I1649" s="36"/>
      <c r="J1649" s="54"/>
      <c r="K1649" s="51" t="str" cm="1">
        <f t="array" ref="K1649">IFERROR(_xlfn.IFS(COUNTBLANK(H1649:J1649)=3,"",I1649="","I列に金額を入力してください",H1649="3.時間給",I1649,J1649="","J列に労働時間を入力してください",H1649="1.月給",ROUND(I1649/J1649,0),H1649="2.日給",ROUND(I1649/J1649,0)),"")</f>
        <v/>
      </c>
      <c r="L1649" s="37" t="str" cm="1">
        <f t="array" ref="L1649">IFERROR(_xlfn.IFS(E1649="","",K1649&lt;F1649,"×（法定外・特例等対象外です）",K1649&lt;G1649,"〇",K1649&gt;=G1649,"ー"),"")</f>
        <v/>
      </c>
      <c r="M1649" s="26" t="str" cm="1">
        <f t="array" ref="M1649">IFERROR(_xlfn.IFS(COUNTBLANK(D1649:K1649)=8,"",D1649="","←D列に従業員名を姓名（フルネーム）で入力してください。誤変換にお気を付け下さい。",E1649="","←E列に都道府県を入力してください。",H1649="","←H列に1.月給～3.時間給の選択肢を入力してください",I1649="","←I列に金額を入力してください",H1649=3,"",J1649="","←J列に所定労働時間を入力してください"),"")</f>
        <v/>
      </c>
    </row>
    <row r="1650" spans="2:13" ht="22" x14ac:dyDescent="0.55000000000000004">
      <c r="B1650" s="39">
        <f t="shared" si="25"/>
        <v>1642</v>
      </c>
      <c r="C1650" s="45"/>
      <c r="D1650" s="35"/>
      <c r="E1650" s="46"/>
      <c r="F1650" s="40" t="str" cm="1">
        <f t="array" ref="F1650">IFERROR(_xlfn.IFS(AND($G$3=45566,E1650="徳島"),VLOOKUP(E1650,最低賃金!$A$2:$G$49,2,FALSE),OR($G$3&lt;&gt;45566,E1650&lt;&gt;"徳島"),VLOOKUP(E1650,最低賃金!$A$2:$G$49,4,FALSE)),"")</f>
        <v/>
      </c>
      <c r="G1650" s="50" t="str">
        <f>IFERROR(VLOOKUP(E1650,最低賃金!$A$3:$G$49,6,FALSE),"")</f>
        <v/>
      </c>
      <c r="H1650" s="45"/>
      <c r="I1650" s="36"/>
      <c r="J1650" s="54"/>
      <c r="K1650" s="51" t="str" cm="1">
        <f t="array" ref="K1650">IFERROR(_xlfn.IFS(COUNTBLANK(H1650:J1650)=3,"",I1650="","I列に金額を入力してください",H1650="3.時間給",I1650,J1650="","J列に労働時間を入力してください",H1650="1.月給",ROUND(I1650/J1650,0),H1650="2.日給",ROUND(I1650/J1650,0)),"")</f>
        <v/>
      </c>
      <c r="L1650" s="37" t="str" cm="1">
        <f t="array" ref="L1650">IFERROR(_xlfn.IFS(E1650="","",K1650&lt;F1650,"×（法定外・特例等対象外です）",K1650&lt;G1650,"〇",K1650&gt;=G1650,"ー"),"")</f>
        <v/>
      </c>
      <c r="M1650" s="26" t="str" cm="1">
        <f t="array" ref="M1650">IFERROR(_xlfn.IFS(COUNTBLANK(D1650:K1650)=8,"",D1650="","←D列に従業員名を姓名（フルネーム）で入力してください。誤変換にお気を付け下さい。",E1650="","←E列に都道府県を入力してください。",H1650="","←H列に1.月給～3.時間給の選択肢を入力してください",I1650="","←I列に金額を入力してください",H1650=3,"",J1650="","←J列に所定労働時間を入力してください"),"")</f>
        <v/>
      </c>
    </row>
    <row r="1651" spans="2:13" ht="22" x14ac:dyDescent="0.55000000000000004">
      <c r="B1651" s="39">
        <f t="shared" si="25"/>
        <v>1643</v>
      </c>
      <c r="C1651" s="45"/>
      <c r="D1651" s="35"/>
      <c r="E1651" s="46"/>
      <c r="F1651" s="40" t="str" cm="1">
        <f t="array" ref="F1651">IFERROR(_xlfn.IFS(AND($G$3=45566,E1651="徳島"),VLOOKUP(E1651,最低賃金!$A$2:$G$49,2,FALSE),OR($G$3&lt;&gt;45566,E1651&lt;&gt;"徳島"),VLOOKUP(E1651,最低賃金!$A$2:$G$49,4,FALSE)),"")</f>
        <v/>
      </c>
      <c r="G1651" s="50" t="str">
        <f>IFERROR(VLOOKUP(E1651,最低賃金!$A$3:$G$49,6,FALSE),"")</f>
        <v/>
      </c>
      <c r="H1651" s="45"/>
      <c r="I1651" s="36"/>
      <c r="J1651" s="54"/>
      <c r="K1651" s="51" t="str" cm="1">
        <f t="array" ref="K1651">IFERROR(_xlfn.IFS(COUNTBLANK(H1651:J1651)=3,"",I1651="","I列に金額を入力してください",H1651="3.時間給",I1651,J1651="","J列に労働時間を入力してください",H1651="1.月給",ROUND(I1651/J1651,0),H1651="2.日給",ROUND(I1651/J1651,0)),"")</f>
        <v/>
      </c>
      <c r="L1651" s="37" t="str" cm="1">
        <f t="array" ref="L1651">IFERROR(_xlfn.IFS(E1651="","",K1651&lt;F1651,"×（法定外・特例等対象外です）",K1651&lt;G1651,"〇",K1651&gt;=G1651,"ー"),"")</f>
        <v/>
      </c>
      <c r="M1651" s="26" t="str" cm="1">
        <f t="array" ref="M1651">IFERROR(_xlfn.IFS(COUNTBLANK(D1651:K1651)=8,"",D1651="","←D列に従業員名を姓名（フルネーム）で入力してください。誤変換にお気を付け下さい。",E1651="","←E列に都道府県を入力してください。",H1651="","←H列に1.月給～3.時間給の選択肢を入力してください",I1651="","←I列に金額を入力してください",H1651=3,"",J1651="","←J列に所定労働時間を入力してください"),"")</f>
        <v/>
      </c>
    </row>
    <row r="1652" spans="2:13" ht="22" x14ac:dyDescent="0.55000000000000004">
      <c r="B1652" s="39">
        <f t="shared" si="25"/>
        <v>1644</v>
      </c>
      <c r="C1652" s="45"/>
      <c r="D1652" s="35"/>
      <c r="E1652" s="46"/>
      <c r="F1652" s="40" t="str" cm="1">
        <f t="array" ref="F1652">IFERROR(_xlfn.IFS(AND($G$3=45566,E1652="徳島"),VLOOKUP(E1652,最低賃金!$A$2:$G$49,2,FALSE),OR($G$3&lt;&gt;45566,E1652&lt;&gt;"徳島"),VLOOKUP(E1652,最低賃金!$A$2:$G$49,4,FALSE)),"")</f>
        <v/>
      </c>
      <c r="G1652" s="50" t="str">
        <f>IFERROR(VLOOKUP(E1652,最低賃金!$A$3:$G$49,6,FALSE),"")</f>
        <v/>
      </c>
      <c r="H1652" s="45"/>
      <c r="I1652" s="36"/>
      <c r="J1652" s="54"/>
      <c r="K1652" s="51" t="str" cm="1">
        <f t="array" ref="K1652">IFERROR(_xlfn.IFS(COUNTBLANK(H1652:J1652)=3,"",I1652="","I列に金額を入力してください",H1652="3.時間給",I1652,J1652="","J列に労働時間を入力してください",H1652="1.月給",ROUND(I1652/J1652,0),H1652="2.日給",ROUND(I1652/J1652,0)),"")</f>
        <v/>
      </c>
      <c r="L1652" s="37" t="str" cm="1">
        <f t="array" ref="L1652">IFERROR(_xlfn.IFS(E1652="","",K1652&lt;F1652,"×（法定外・特例等対象外です）",K1652&lt;G1652,"〇",K1652&gt;=G1652,"ー"),"")</f>
        <v/>
      </c>
      <c r="M1652" s="26" t="str" cm="1">
        <f t="array" ref="M1652">IFERROR(_xlfn.IFS(COUNTBLANK(D1652:K1652)=8,"",D1652="","←D列に従業員名を姓名（フルネーム）で入力してください。誤変換にお気を付け下さい。",E1652="","←E列に都道府県を入力してください。",H1652="","←H列に1.月給～3.時間給の選択肢を入力してください",I1652="","←I列に金額を入力してください",H1652=3,"",J1652="","←J列に所定労働時間を入力してください"),"")</f>
        <v/>
      </c>
    </row>
    <row r="1653" spans="2:13" ht="22" x14ac:dyDescent="0.55000000000000004">
      <c r="B1653" s="39">
        <f t="shared" si="25"/>
        <v>1645</v>
      </c>
      <c r="C1653" s="45"/>
      <c r="D1653" s="35"/>
      <c r="E1653" s="46"/>
      <c r="F1653" s="40" t="str" cm="1">
        <f t="array" ref="F1653">IFERROR(_xlfn.IFS(AND($G$3=45566,E1653="徳島"),VLOOKUP(E1653,最低賃金!$A$2:$G$49,2,FALSE),OR($G$3&lt;&gt;45566,E1653&lt;&gt;"徳島"),VLOOKUP(E1653,最低賃金!$A$2:$G$49,4,FALSE)),"")</f>
        <v/>
      </c>
      <c r="G1653" s="50" t="str">
        <f>IFERROR(VLOOKUP(E1653,最低賃金!$A$3:$G$49,6,FALSE),"")</f>
        <v/>
      </c>
      <c r="H1653" s="45"/>
      <c r="I1653" s="36"/>
      <c r="J1653" s="54"/>
      <c r="K1653" s="51" t="str" cm="1">
        <f t="array" ref="K1653">IFERROR(_xlfn.IFS(COUNTBLANK(H1653:J1653)=3,"",I1653="","I列に金額を入力してください",H1653="3.時間給",I1653,J1653="","J列に労働時間を入力してください",H1653="1.月給",ROUND(I1653/J1653,0),H1653="2.日給",ROUND(I1653/J1653,0)),"")</f>
        <v/>
      </c>
      <c r="L1653" s="37" t="str" cm="1">
        <f t="array" ref="L1653">IFERROR(_xlfn.IFS(E1653="","",K1653&lt;F1653,"×（法定外・特例等対象外です）",K1653&lt;G1653,"〇",K1653&gt;=G1653,"ー"),"")</f>
        <v/>
      </c>
      <c r="M1653" s="26" t="str" cm="1">
        <f t="array" ref="M1653">IFERROR(_xlfn.IFS(COUNTBLANK(D1653:K1653)=8,"",D1653="","←D列に従業員名を姓名（フルネーム）で入力してください。誤変換にお気を付け下さい。",E1653="","←E列に都道府県を入力してください。",H1653="","←H列に1.月給～3.時間給の選択肢を入力してください",I1653="","←I列に金額を入力してください",H1653=3,"",J1653="","←J列に所定労働時間を入力してください"),"")</f>
        <v/>
      </c>
    </row>
    <row r="1654" spans="2:13" ht="22" x14ac:dyDescent="0.55000000000000004">
      <c r="B1654" s="39">
        <f t="shared" si="25"/>
        <v>1646</v>
      </c>
      <c r="C1654" s="45"/>
      <c r="D1654" s="35"/>
      <c r="E1654" s="46"/>
      <c r="F1654" s="40" t="str" cm="1">
        <f t="array" ref="F1654">IFERROR(_xlfn.IFS(AND($G$3=45566,E1654="徳島"),VLOOKUP(E1654,最低賃金!$A$2:$G$49,2,FALSE),OR($G$3&lt;&gt;45566,E1654&lt;&gt;"徳島"),VLOOKUP(E1654,最低賃金!$A$2:$G$49,4,FALSE)),"")</f>
        <v/>
      </c>
      <c r="G1654" s="50" t="str">
        <f>IFERROR(VLOOKUP(E1654,最低賃金!$A$3:$G$49,6,FALSE),"")</f>
        <v/>
      </c>
      <c r="H1654" s="45"/>
      <c r="I1654" s="36"/>
      <c r="J1654" s="54"/>
      <c r="K1654" s="51" t="str" cm="1">
        <f t="array" ref="K1654">IFERROR(_xlfn.IFS(COUNTBLANK(H1654:J1654)=3,"",I1654="","I列に金額を入力してください",H1654="3.時間給",I1654,J1654="","J列に労働時間を入力してください",H1654="1.月給",ROUND(I1654/J1654,0),H1654="2.日給",ROUND(I1654/J1654,0)),"")</f>
        <v/>
      </c>
      <c r="L1654" s="37" t="str" cm="1">
        <f t="array" ref="L1654">IFERROR(_xlfn.IFS(E1654="","",K1654&lt;F1654,"×（法定外・特例等対象外です）",K1654&lt;G1654,"〇",K1654&gt;=G1654,"ー"),"")</f>
        <v/>
      </c>
      <c r="M1654" s="26" t="str" cm="1">
        <f t="array" ref="M1654">IFERROR(_xlfn.IFS(COUNTBLANK(D1654:K1654)=8,"",D1654="","←D列に従業員名を姓名（フルネーム）で入力してください。誤変換にお気を付け下さい。",E1654="","←E列に都道府県を入力してください。",H1654="","←H列に1.月給～3.時間給の選択肢を入力してください",I1654="","←I列に金額を入力してください",H1654=3,"",J1654="","←J列に所定労働時間を入力してください"),"")</f>
        <v/>
      </c>
    </row>
    <row r="1655" spans="2:13" ht="22" x14ac:dyDescent="0.55000000000000004">
      <c r="B1655" s="39">
        <f t="shared" si="25"/>
        <v>1647</v>
      </c>
      <c r="C1655" s="45"/>
      <c r="D1655" s="35"/>
      <c r="E1655" s="46"/>
      <c r="F1655" s="40" t="str" cm="1">
        <f t="array" ref="F1655">IFERROR(_xlfn.IFS(AND($G$3=45566,E1655="徳島"),VLOOKUP(E1655,最低賃金!$A$2:$G$49,2,FALSE),OR($G$3&lt;&gt;45566,E1655&lt;&gt;"徳島"),VLOOKUP(E1655,最低賃金!$A$2:$G$49,4,FALSE)),"")</f>
        <v/>
      </c>
      <c r="G1655" s="50" t="str">
        <f>IFERROR(VLOOKUP(E1655,最低賃金!$A$3:$G$49,6,FALSE),"")</f>
        <v/>
      </c>
      <c r="H1655" s="45"/>
      <c r="I1655" s="36"/>
      <c r="J1655" s="54"/>
      <c r="K1655" s="51" t="str" cm="1">
        <f t="array" ref="K1655">IFERROR(_xlfn.IFS(COUNTBLANK(H1655:J1655)=3,"",I1655="","I列に金額を入力してください",H1655="3.時間給",I1655,J1655="","J列に労働時間を入力してください",H1655="1.月給",ROUND(I1655/J1655,0),H1655="2.日給",ROUND(I1655/J1655,0)),"")</f>
        <v/>
      </c>
      <c r="L1655" s="37" t="str" cm="1">
        <f t="array" ref="L1655">IFERROR(_xlfn.IFS(E1655="","",K1655&lt;F1655,"×（法定外・特例等対象外です）",K1655&lt;G1655,"〇",K1655&gt;=G1655,"ー"),"")</f>
        <v/>
      </c>
      <c r="M1655" s="26" t="str" cm="1">
        <f t="array" ref="M1655">IFERROR(_xlfn.IFS(COUNTBLANK(D1655:K1655)=8,"",D1655="","←D列に従業員名を姓名（フルネーム）で入力してください。誤変換にお気を付け下さい。",E1655="","←E列に都道府県を入力してください。",H1655="","←H列に1.月給～3.時間給の選択肢を入力してください",I1655="","←I列に金額を入力してください",H1655=3,"",J1655="","←J列に所定労働時間を入力してください"),"")</f>
        <v/>
      </c>
    </row>
    <row r="1656" spans="2:13" ht="22" x14ac:dyDescent="0.55000000000000004">
      <c r="B1656" s="39">
        <f t="shared" si="25"/>
        <v>1648</v>
      </c>
      <c r="C1656" s="45"/>
      <c r="D1656" s="35"/>
      <c r="E1656" s="46"/>
      <c r="F1656" s="40" t="str" cm="1">
        <f t="array" ref="F1656">IFERROR(_xlfn.IFS(AND($G$3=45566,E1656="徳島"),VLOOKUP(E1656,最低賃金!$A$2:$G$49,2,FALSE),OR($G$3&lt;&gt;45566,E1656&lt;&gt;"徳島"),VLOOKUP(E1656,最低賃金!$A$2:$G$49,4,FALSE)),"")</f>
        <v/>
      </c>
      <c r="G1656" s="50" t="str">
        <f>IFERROR(VLOOKUP(E1656,最低賃金!$A$3:$G$49,6,FALSE),"")</f>
        <v/>
      </c>
      <c r="H1656" s="45"/>
      <c r="I1656" s="36"/>
      <c r="J1656" s="54"/>
      <c r="K1656" s="51" t="str" cm="1">
        <f t="array" ref="K1656">IFERROR(_xlfn.IFS(COUNTBLANK(H1656:J1656)=3,"",I1656="","I列に金額を入力してください",H1656="3.時間給",I1656,J1656="","J列に労働時間を入力してください",H1656="1.月給",ROUND(I1656/J1656,0),H1656="2.日給",ROUND(I1656/J1656,0)),"")</f>
        <v/>
      </c>
      <c r="L1656" s="37" t="str" cm="1">
        <f t="array" ref="L1656">IFERROR(_xlfn.IFS(E1656="","",K1656&lt;F1656,"×（法定外・特例等対象外です）",K1656&lt;G1656,"〇",K1656&gt;=G1656,"ー"),"")</f>
        <v/>
      </c>
      <c r="M1656" s="26" t="str" cm="1">
        <f t="array" ref="M1656">IFERROR(_xlfn.IFS(COUNTBLANK(D1656:K1656)=8,"",D1656="","←D列に従業員名を姓名（フルネーム）で入力してください。誤変換にお気を付け下さい。",E1656="","←E列に都道府県を入力してください。",H1656="","←H列に1.月給～3.時間給の選択肢を入力してください",I1656="","←I列に金額を入力してください",H1656=3,"",J1656="","←J列に所定労働時間を入力してください"),"")</f>
        <v/>
      </c>
    </row>
    <row r="1657" spans="2:13" ht="22" x14ac:dyDescent="0.55000000000000004">
      <c r="B1657" s="39">
        <f t="shared" si="25"/>
        <v>1649</v>
      </c>
      <c r="C1657" s="45"/>
      <c r="D1657" s="35"/>
      <c r="E1657" s="46"/>
      <c r="F1657" s="40" t="str" cm="1">
        <f t="array" ref="F1657">IFERROR(_xlfn.IFS(AND($G$3=45566,E1657="徳島"),VLOOKUP(E1657,最低賃金!$A$2:$G$49,2,FALSE),OR($G$3&lt;&gt;45566,E1657&lt;&gt;"徳島"),VLOOKUP(E1657,最低賃金!$A$2:$G$49,4,FALSE)),"")</f>
        <v/>
      </c>
      <c r="G1657" s="50" t="str">
        <f>IFERROR(VLOOKUP(E1657,最低賃金!$A$3:$G$49,6,FALSE),"")</f>
        <v/>
      </c>
      <c r="H1657" s="45"/>
      <c r="I1657" s="36"/>
      <c r="J1657" s="54"/>
      <c r="K1657" s="51" t="str" cm="1">
        <f t="array" ref="K1657">IFERROR(_xlfn.IFS(COUNTBLANK(H1657:J1657)=3,"",I1657="","I列に金額を入力してください",H1657="3.時間給",I1657,J1657="","J列に労働時間を入力してください",H1657="1.月給",ROUND(I1657/J1657,0),H1657="2.日給",ROUND(I1657/J1657,0)),"")</f>
        <v/>
      </c>
      <c r="L1657" s="37" t="str" cm="1">
        <f t="array" ref="L1657">IFERROR(_xlfn.IFS(E1657="","",K1657&lt;F1657,"×（法定外・特例等対象外です）",K1657&lt;G1657,"〇",K1657&gt;=G1657,"ー"),"")</f>
        <v/>
      </c>
      <c r="M1657" s="26" t="str" cm="1">
        <f t="array" ref="M1657">IFERROR(_xlfn.IFS(COUNTBLANK(D1657:K1657)=8,"",D1657="","←D列に従業員名を姓名（フルネーム）で入力してください。誤変換にお気を付け下さい。",E1657="","←E列に都道府県を入力してください。",H1657="","←H列に1.月給～3.時間給の選択肢を入力してください",I1657="","←I列に金額を入力してください",H1657=3,"",J1657="","←J列に所定労働時間を入力してください"),"")</f>
        <v/>
      </c>
    </row>
    <row r="1658" spans="2:13" ht="22" x14ac:dyDescent="0.55000000000000004">
      <c r="B1658" s="39">
        <f t="shared" si="25"/>
        <v>1650</v>
      </c>
      <c r="C1658" s="45"/>
      <c r="D1658" s="35"/>
      <c r="E1658" s="46"/>
      <c r="F1658" s="40" t="str" cm="1">
        <f t="array" ref="F1658">IFERROR(_xlfn.IFS(AND($G$3=45566,E1658="徳島"),VLOOKUP(E1658,最低賃金!$A$2:$G$49,2,FALSE),OR($G$3&lt;&gt;45566,E1658&lt;&gt;"徳島"),VLOOKUP(E1658,最低賃金!$A$2:$G$49,4,FALSE)),"")</f>
        <v/>
      </c>
      <c r="G1658" s="50" t="str">
        <f>IFERROR(VLOOKUP(E1658,最低賃金!$A$3:$G$49,6,FALSE),"")</f>
        <v/>
      </c>
      <c r="H1658" s="45"/>
      <c r="I1658" s="36"/>
      <c r="J1658" s="54"/>
      <c r="K1658" s="51" t="str" cm="1">
        <f t="array" ref="K1658">IFERROR(_xlfn.IFS(COUNTBLANK(H1658:J1658)=3,"",I1658="","I列に金額を入力してください",H1658="3.時間給",I1658,J1658="","J列に労働時間を入力してください",H1658="1.月給",ROUND(I1658/J1658,0),H1658="2.日給",ROUND(I1658/J1658,0)),"")</f>
        <v/>
      </c>
      <c r="L1658" s="37" t="str" cm="1">
        <f t="array" ref="L1658">IFERROR(_xlfn.IFS(E1658="","",K1658&lt;F1658,"×（法定外・特例等対象外です）",K1658&lt;G1658,"〇",K1658&gt;=G1658,"ー"),"")</f>
        <v/>
      </c>
      <c r="M1658" s="26" t="str" cm="1">
        <f t="array" ref="M1658">IFERROR(_xlfn.IFS(COUNTBLANK(D1658:K1658)=8,"",D1658="","←D列に従業員名を姓名（フルネーム）で入力してください。誤変換にお気を付け下さい。",E1658="","←E列に都道府県を入力してください。",H1658="","←H列に1.月給～3.時間給の選択肢を入力してください",I1658="","←I列に金額を入力してください",H1658=3,"",J1658="","←J列に所定労働時間を入力してください"),"")</f>
        <v/>
      </c>
    </row>
    <row r="1659" spans="2:13" ht="22" x14ac:dyDescent="0.55000000000000004">
      <c r="B1659" s="39">
        <f t="shared" si="25"/>
        <v>1651</v>
      </c>
      <c r="C1659" s="45"/>
      <c r="D1659" s="35"/>
      <c r="E1659" s="46"/>
      <c r="F1659" s="40" t="str" cm="1">
        <f t="array" ref="F1659">IFERROR(_xlfn.IFS(AND($G$3=45566,E1659="徳島"),VLOOKUP(E1659,最低賃金!$A$2:$G$49,2,FALSE),OR($G$3&lt;&gt;45566,E1659&lt;&gt;"徳島"),VLOOKUP(E1659,最低賃金!$A$2:$G$49,4,FALSE)),"")</f>
        <v/>
      </c>
      <c r="G1659" s="50" t="str">
        <f>IFERROR(VLOOKUP(E1659,最低賃金!$A$3:$G$49,6,FALSE),"")</f>
        <v/>
      </c>
      <c r="H1659" s="45"/>
      <c r="I1659" s="36"/>
      <c r="J1659" s="54"/>
      <c r="K1659" s="51" t="str" cm="1">
        <f t="array" ref="K1659">IFERROR(_xlfn.IFS(COUNTBLANK(H1659:J1659)=3,"",I1659="","I列に金額を入力してください",H1659="3.時間給",I1659,J1659="","J列に労働時間を入力してください",H1659="1.月給",ROUND(I1659/J1659,0),H1659="2.日給",ROUND(I1659/J1659,0)),"")</f>
        <v/>
      </c>
      <c r="L1659" s="37" t="str" cm="1">
        <f t="array" ref="L1659">IFERROR(_xlfn.IFS(E1659="","",K1659&lt;F1659,"×（法定外・特例等対象外です）",K1659&lt;G1659,"〇",K1659&gt;=G1659,"ー"),"")</f>
        <v/>
      </c>
      <c r="M1659" s="26" t="str" cm="1">
        <f t="array" ref="M1659">IFERROR(_xlfn.IFS(COUNTBLANK(D1659:K1659)=8,"",D1659="","←D列に従業員名を姓名（フルネーム）で入力してください。誤変換にお気を付け下さい。",E1659="","←E列に都道府県を入力してください。",H1659="","←H列に1.月給～3.時間給の選択肢を入力してください",I1659="","←I列に金額を入力してください",H1659=3,"",J1659="","←J列に所定労働時間を入力してください"),"")</f>
        <v/>
      </c>
    </row>
    <row r="1660" spans="2:13" ht="22" x14ac:dyDescent="0.55000000000000004">
      <c r="B1660" s="39">
        <f t="shared" si="25"/>
        <v>1652</v>
      </c>
      <c r="C1660" s="45"/>
      <c r="D1660" s="35"/>
      <c r="E1660" s="46"/>
      <c r="F1660" s="40" t="str" cm="1">
        <f t="array" ref="F1660">IFERROR(_xlfn.IFS(AND($G$3=45566,E1660="徳島"),VLOOKUP(E1660,最低賃金!$A$2:$G$49,2,FALSE),OR($G$3&lt;&gt;45566,E1660&lt;&gt;"徳島"),VLOOKUP(E1660,最低賃金!$A$2:$G$49,4,FALSE)),"")</f>
        <v/>
      </c>
      <c r="G1660" s="50" t="str">
        <f>IFERROR(VLOOKUP(E1660,最低賃金!$A$3:$G$49,6,FALSE),"")</f>
        <v/>
      </c>
      <c r="H1660" s="45"/>
      <c r="I1660" s="36"/>
      <c r="J1660" s="54"/>
      <c r="K1660" s="51" t="str" cm="1">
        <f t="array" ref="K1660">IFERROR(_xlfn.IFS(COUNTBLANK(H1660:J1660)=3,"",I1660="","I列に金額を入力してください",H1660="3.時間給",I1660,J1660="","J列に労働時間を入力してください",H1660="1.月給",ROUND(I1660/J1660,0),H1660="2.日給",ROUND(I1660/J1660,0)),"")</f>
        <v/>
      </c>
      <c r="L1660" s="37" t="str" cm="1">
        <f t="array" ref="L1660">IFERROR(_xlfn.IFS(E1660="","",K1660&lt;F1660,"×（法定外・特例等対象外です）",K1660&lt;G1660,"〇",K1660&gt;=G1660,"ー"),"")</f>
        <v/>
      </c>
      <c r="M1660" s="26" t="str" cm="1">
        <f t="array" ref="M1660">IFERROR(_xlfn.IFS(COUNTBLANK(D1660:K1660)=8,"",D1660="","←D列に従業員名を姓名（フルネーム）で入力してください。誤変換にお気を付け下さい。",E1660="","←E列に都道府県を入力してください。",H1660="","←H列に1.月給～3.時間給の選択肢を入力してください",I1660="","←I列に金額を入力してください",H1660=3,"",J1660="","←J列に所定労働時間を入力してください"),"")</f>
        <v/>
      </c>
    </row>
    <row r="1661" spans="2:13" ht="22" x14ac:dyDescent="0.55000000000000004">
      <c r="B1661" s="39">
        <f t="shared" si="25"/>
        <v>1653</v>
      </c>
      <c r="C1661" s="45"/>
      <c r="D1661" s="35"/>
      <c r="E1661" s="46"/>
      <c r="F1661" s="40" t="str" cm="1">
        <f t="array" ref="F1661">IFERROR(_xlfn.IFS(AND($G$3=45566,E1661="徳島"),VLOOKUP(E1661,最低賃金!$A$2:$G$49,2,FALSE),OR($G$3&lt;&gt;45566,E1661&lt;&gt;"徳島"),VLOOKUP(E1661,最低賃金!$A$2:$G$49,4,FALSE)),"")</f>
        <v/>
      </c>
      <c r="G1661" s="50" t="str">
        <f>IFERROR(VLOOKUP(E1661,最低賃金!$A$3:$G$49,6,FALSE),"")</f>
        <v/>
      </c>
      <c r="H1661" s="45"/>
      <c r="I1661" s="36"/>
      <c r="J1661" s="54"/>
      <c r="K1661" s="51" t="str" cm="1">
        <f t="array" ref="K1661">IFERROR(_xlfn.IFS(COUNTBLANK(H1661:J1661)=3,"",I1661="","I列に金額を入力してください",H1661="3.時間給",I1661,J1661="","J列に労働時間を入力してください",H1661="1.月給",ROUND(I1661/J1661,0),H1661="2.日給",ROUND(I1661/J1661,0)),"")</f>
        <v/>
      </c>
      <c r="L1661" s="37" t="str" cm="1">
        <f t="array" ref="L1661">IFERROR(_xlfn.IFS(E1661="","",K1661&lt;F1661,"×（法定外・特例等対象外です）",K1661&lt;G1661,"〇",K1661&gt;=G1661,"ー"),"")</f>
        <v/>
      </c>
      <c r="M1661" s="26" t="str" cm="1">
        <f t="array" ref="M1661">IFERROR(_xlfn.IFS(COUNTBLANK(D1661:K1661)=8,"",D1661="","←D列に従業員名を姓名（フルネーム）で入力してください。誤変換にお気を付け下さい。",E1661="","←E列に都道府県を入力してください。",H1661="","←H列に1.月給～3.時間給の選択肢を入力してください",I1661="","←I列に金額を入力してください",H1661=3,"",J1661="","←J列に所定労働時間を入力してください"),"")</f>
        <v/>
      </c>
    </row>
    <row r="1662" spans="2:13" ht="22" x14ac:dyDescent="0.55000000000000004">
      <c r="B1662" s="39">
        <f t="shared" si="25"/>
        <v>1654</v>
      </c>
      <c r="C1662" s="45"/>
      <c r="D1662" s="35"/>
      <c r="E1662" s="46"/>
      <c r="F1662" s="40" t="str" cm="1">
        <f t="array" ref="F1662">IFERROR(_xlfn.IFS(AND($G$3=45566,E1662="徳島"),VLOOKUP(E1662,最低賃金!$A$2:$G$49,2,FALSE),OR($G$3&lt;&gt;45566,E1662&lt;&gt;"徳島"),VLOOKUP(E1662,最低賃金!$A$2:$G$49,4,FALSE)),"")</f>
        <v/>
      </c>
      <c r="G1662" s="50" t="str">
        <f>IFERROR(VLOOKUP(E1662,最低賃金!$A$3:$G$49,6,FALSE),"")</f>
        <v/>
      </c>
      <c r="H1662" s="45"/>
      <c r="I1662" s="36"/>
      <c r="J1662" s="54"/>
      <c r="K1662" s="51" t="str" cm="1">
        <f t="array" ref="K1662">IFERROR(_xlfn.IFS(COUNTBLANK(H1662:J1662)=3,"",I1662="","I列に金額を入力してください",H1662="3.時間給",I1662,J1662="","J列に労働時間を入力してください",H1662="1.月給",ROUND(I1662/J1662,0),H1662="2.日給",ROUND(I1662/J1662,0)),"")</f>
        <v/>
      </c>
      <c r="L1662" s="37" t="str" cm="1">
        <f t="array" ref="L1662">IFERROR(_xlfn.IFS(E1662="","",K1662&lt;F1662,"×（法定外・特例等対象外です）",K1662&lt;G1662,"〇",K1662&gt;=G1662,"ー"),"")</f>
        <v/>
      </c>
      <c r="M1662" s="26" t="str" cm="1">
        <f t="array" ref="M1662">IFERROR(_xlfn.IFS(COUNTBLANK(D1662:K1662)=8,"",D1662="","←D列に従業員名を姓名（フルネーム）で入力してください。誤変換にお気を付け下さい。",E1662="","←E列に都道府県を入力してください。",H1662="","←H列に1.月給～3.時間給の選択肢を入力してください",I1662="","←I列に金額を入力してください",H1662=3,"",J1662="","←J列に所定労働時間を入力してください"),"")</f>
        <v/>
      </c>
    </row>
    <row r="1663" spans="2:13" ht="22" x14ac:dyDescent="0.55000000000000004">
      <c r="B1663" s="39">
        <f t="shared" si="25"/>
        <v>1655</v>
      </c>
      <c r="C1663" s="45"/>
      <c r="D1663" s="35"/>
      <c r="E1663" s="46"/>
      <c r="F1663" s="40" t="str" cm="1">
        <f t="array" ref="F1663">IFERROR(_xlfn.IFS(AND($G$3=45566,E1663="徳島"),VLOOKUP(E1663,最低賃金!$A$2:$G$49,2,FALSE),OR($G$3&lt;&gt;45566,E1663&lt;&gt;"徳島"),VLOOKUP(E1663,最低賃金!$A$2:$G$49,4,FALSE)),"")</f>
        <v/>
      </c>
      <c r="G1663" s="50" t="str">
        <f>IFERROR(VLOOKUP(E1663,最低賃金!$A$3:$G$49,6,FALSE),"")</f>
        <v/>
      </c>
      <c r="H1663" s="45"/>
      <c r="I1663" s="36"/>
      <c r="J1663" s="54"/>
      <c r="K1663" s="51" t="str" cm="1">
        <f t="array" ref="K1663">IFERROR(_xlfn.IFS(COUNTBLANK(H1663:J1663)=3,"",I1663="","I列に金額を入力してください",H1663="3.時間給",I1663,J1663="","J列に労働時間を入力してください",H1663="1.月給",ROUND(I1663/J1663,0),H1663="2.日給",ROUND(I1663/J1663,0)),"")</f>
        <v/>
      </c>
      <c r="L1663" s="37" t="str" cm="1">
        <f t="array" ref="L1663">IFERROR(_xlfn.IFS(E1663="","",K1663&lt;F1663,"×（法定外・特例等対象外です）",K1663&lt;G1663,"〇",K1663&gt;=G1663,"ー"),"")</f>
        <v/>
      </c>
      <c r="M1663" s="26" t="str" cm="1">
        <f t="array" ref="M1663">IFERROR(_xlfn.IFS(COUNTBLANK(D1663:K1663)=8,"",D1663="","←D列に従業員名を姓名（フルネーム）で入力してください。誤変換にお気を付け下さい。",E1663="","←E列に都道府県を入力してください。",H1663="","←H列に1.月給～3.時間給の選択肢を入力してください",I1663="","←I列に金額を入力してください",H1663=3,"",J1663="","←J列に所定労働時間を入力してください"),"")</f>
        <v/>
      </c>
    </row>
    <row r="1664" spans="2:13" ht="22" x14ac:dyDescent="0.55000000000000004">
      <c r="B1664" s="39">
        <f t="shared" si="25"/>
        <v>1656</v>
      </c>
      <c r="C1664" s="45"/>
      <c r="D1664" s="35"/>
      <c r="E1664" s="46"/>
      <c r="F1664" s="40" t="str" cm="1">
        <f t="array" ref="F1664">IFERROR(_xlfn.IFS(AND($G$3=45566,E1664="徳島"),VLOOKUP(E1664,最低賃金!$A$2:$G$49,2,FALSE),OR($G$3&lt;&gt;45566,E1664&lt;&gt;"徳島"),VLOOKUP(E1664,最低賃金!$A$2:$G$49,4,FALSE)),"")</f>
        <v/>
      </c>
      <c r="G1664" s="50" t="str">
        <f>IFERROR(VLOOKUP(E1664,最低賃金!$A$3:$G$49,6,FALSE),"")</f>
        <v/>
      </c>
      <c r="H1664" s="45"/>
      <c r="I1664" s="36"/>
      <c r="J1664" s="54"/>
      <c r="K1664" s="51" t="str" cm="1">
        <f t="array" ref="K1664">IFERROR(_xlfn.IFS(COUNTBLANK(H1664:J1664)=3,"",I1664="","I列に金額を入力してください",H1664="3.時間給",I1664,J1664="","J列に労働時間を入力してください",H1664="1.月給",ROUND(I1664/J1664,0),H1664="2.日給",ROUND(I1664/J1664,0)),"")</f>
        <v/>
      </c>
      <c r="L1664" s="37" t="str" cm="1">
        <f t="array" ref="L1664">IFERROR(_xlfn.IFS(E1664="","",K1664&lt;F1664,"×（法定外・特例等対象外です）",K1664&lt;G1664,"〇",K1664&gt;=G1664,"ー"),"")</f>
        <v/>
      </c>
      <c r="M1664" s="26" t="str" cm="1">
        <f t="array" ref="M1664">IFERROR(_xlfn.IFS(COUNTBLANK(D1664:K1664)=8,"",D1664="","←D列に従業員名を姓名（フルネーム）で入力してください。誤変換にお気を付け下さい。",E1664="","←E列に都道府県を入力してください。",H1664="","←H列に1.月給～3.時間給の選択肢を入力してください",I1664="","←I列に金額を入力してください",H1664=3,"",J1664="","←J列に所定労働時間を入力してください"),"")</f>
        <v/>
      </c>
    </row>
    <row r="1665" spans="2:13" ht="22" x14ac:dyDescent="0.55000000000000004">
      <c r="B1665" s="39">
        <f t="shared" si="25"/>
        <v>1657</v>
      </c>
      <c r="C1665" s="45"/>
      <c r="D1665" s="35"/>
      <c r="E1665" s="46"/>
      <c r="F1665" s="40" t="str" cm="1">
        <f t="array" ref="F1665">IFERROR(_xlfn.IFS(AND($G$3=45566,E1665="徳島"),VLOOKUP(E1665,最低賃金!$A$2:$G$49,2,FALSE),OR($G$3&lt;&gt;45566,E1665&lt;&gt;"徳島"),VLOOKUP(E1665,最低賃金!$A$2:$G$49,4,FALSE)),"")</f>
        <v/>
      </c>
      <c r="G1665" s="50" t="str">
        <f>IFERROR(VLOOKUP(E1665,最低賃金!$A$3:$G$49,6,FALSE),"")</f>
        <v/>
      </c>
      <c r="H1665" s="45"/>
      <c r="I1665" s="36"/>
      <c r="J1665" s="54"/>
      <c r="K1665" s="51" t="str" cm="1">
        <f t="array" ref="K1665">IFERROR(_xlfn.IFS(COUNTBLANK(H1665:J1665)=3,"",I1665="","I列に金額を入力してください",H1665="3.時間給",I1665,J1665="","J列に労働時間を入力してください",H1665="1.月給",ROUND(I1665/J1665,0),H1665="2.日給",ROUND(I1665/J1665,0)),"")</f>
        <v/>
      </c>
      <c r="L1665" s="37" t="str" cm="1">
        <f t="array" ref="L1665">IFERROR(_xlfn.IFS(E1665="","",K1665&lt;F1665,"×（法定外・特例等対象外です）",K1665&lt;G1665,"〇",K1665&gt;=G1665,"ー"),"")</f>
        <v/>
      </c>
      <c r="M1665" s="26" t="str" cm="1">
        <f t="array" ref="M1665">IFERROR(_xlfn.IFS(COUNTBLANK(D1665:K1665)=8,"",D1665="","←D列に従業員名を姓名（フルネーム）で入力してください。誤変換にお気を付け下さい。",E1665="","←E列に都道府県を入力してください。",H1665="","←H列に1.月給～3.時間給の選択肢を入力してください",I1665="","←I列に金額を入力してください",H1665=3,"",J1665="","←J列に所定労働時間を入力してください"),"")</f>
        <v/>
      </c>
    </row>
    <row r="1666" spans="2:13" ht="22" x14ac:dyDescent="0.55000000000000004">
      <c r="B1666" s="39">
        <f t="shared" si="25"/>
        <v>1658</v>
      </c>
      <c r="C1666" s="45"/>
      <c r="D1666" s="35"/>
      <c r="E1666" s="46"/>
      <c r="F1666" s="40" t="str" cm="1">
        <f t="array" ref="F1666">IFERROR(_xlfn.IFS(AND($G$3=45566,E1666="徳島"),VLOOKUP(E1666,最低賃金!$A$2:$G$49,2,FALSE),OR($G$3&lt;&gt;45566,E1666&lt;&gt;"徳島"),VLOOKUP(E1666,最低賃金!$A$2:$G$49,4,FALSE)),"")</f>
        <v/>
      </c>
      <c r="G1666" s="50" t="str">
        <f>IFERROR(VLOOKUP(E1666,最低賃金!$A$3:$G$49,6,FALSE),"")</f>
        <v/>
      </c>
      <c r="H1666" s="45"/>
      <c r="I1666" s="36"/>
      <c r="J1666" s="54"/>
      <c r="K1666" s="51" t="str" cm="1">
        <f t="array" ref="K1666">IFERROR(_xlfn.IFS(COUNTBLANK(H1666:J1666)=3,"",I1666="","I列に金額を入力してください",H1666="3.時間給",I1666,J1666="","J列に労働時間を入力してください",H1666="1.月給",ROUND(I1666/J1666,0),H1666="2.日給",ROUND(I1666/J1666,0)),"")</f>
        <v/>
      </c>
      <c r="L1666" s="37" t="str" cm="1">
        <f t="array" ref="L1666">IFERROR(_xlfn.IFS(E1666="","",K1666&lt;F1666,"×（法定外・特例等対象外です）",K1666&lt;G1666,"〇",K1666&gt;=G1666,"ー"),"")</f>
        <v/>
      </c>
      <c r="M1666" s="26" t="str" cm="1">
        <f t="array" ref="M1666">IFERROR(_xlfn.IFS(COUNTBLANK(D1666:K1666)=8,"",D1666="","←D列に従業員名を姓名（フルネーム）で入力してください。誤変換にお気を付け下さい。",E1666="","←E列に都道府県を入力してください。",H1666="","←H列に1.月給～3.時間給の選択肢を入力してください",I1666="","←I列に金額を入力してください",H1666=3,"",J1666="","←J列に所定労働時間を入力してください"),"")</f>
        <v/>
      </c>
    </row>
    <row r="1667" spans="2:13" ht="22" x14ac:dyDescent="0.55000000000000004">
      <c r="B1667" s="39">
        <f t="shared" si="25"/>
        <v>1659</v>
      </c>
      <c r="C1667" s="45"/>
      <c r="D1667" s="35"/>
      <c r="E1667" s="46"/>
      <c r="F1667" s="40" t="str" cm="1">
        <f t="array" ref="F1667">IFERROR(_xlfn.IFS(AND($G$3=45566,E1667="徳島"),VLOOKUP(E1667,最低賃金!$A$2:$G$49,2,FALSE),OR($G$3&lt;&gt;45566,E1667&lt;&gt;"徳島"),VLOOKUP(E1667,最低賃金!$A$2:$G$49,4,FALSE)),"")</f>
        <v/>
      </c>
      <c r="G1667" s="50" t="str">
        <f>IFERROR(VLOOKUP(E1667,最低賃金!$A$3:$G$49,6,FALSE),"")</f>
        <v/>
      </c>
      <c r="H1667" s="45"/>
      <c r="I1667" s="36"/>
      <c r="J1667" s="54"/>
      <c r="K1667" s="51" t="str" cm="1">
        <f t="array" ref="K1667">IFERROR(_xlfn.IFS(COUNTBLANK(H1667:J1667)=3,"",I1667="","I列に金額を入力してください",H1667="3.時間給",I1667,J1667="","J列に労働時間を入力してください",H1667="1.月給",ROUND(I1667/J1667,0),H1667="2.日給",ROUND(I1667/J1667,0)),"")</f>
        <v/>
      </c>
      <c r="L1667" s="37" t="str" cm="1">
        <f t="array" ref="L1667">IFERROR(_xlfn.IFS(E1667="","",K1667&lt;F1667,"×（法定外・特例等対象外です）",K1667&lt;G1667,"〇",K1667&gt;=G1667,"ー"),"")</f>
        <v/>
      </c>
      <c r="M1667" s="26" t="str" cm="1">
        <f t="array" ref="M1667">IFERROR(_xlfn.IFS(COUNTBLANK(D1667:K1667)=8,"",D1667="","←D列に従業員名を姓名（フルネーム）で入力してください。誤変換にお気を付け下さい。",E1667="","←E列に都道府県を入力してください。",H1667="","←H列に1.月給～3.時間給の選択肢を入力してください",I1667="","←I列に金額を入力してください",H1667=3,"",J1667="","←J列に所定労働時間を入力してください"),"")</f>
        <v/>
      </c>
    </row>
    <row r="1668" spans="2:13" ht="22" x14ac:dyDescent="0.55000000000000004">
      <c r="B1668" s="39">
        <f t="shared" si="25"/>
        <v>1660</v>
      </c>
      <c r="C1668" s="45"/>
      <c r="D1668" s="35"/>
      <c r="E1668" s="46"/>
      <c r="F1668" s="40" t="str" cm="1">
        <f t="array" ref="F1668">IFERROR(_xlfn.IFS(AND($G$3=45566,E1668="徳島"),VLOOKUP(E1668,最低賃金!$A$2:$G$49,2,FALSE),OR($G$3&lt;&gt;45566,E1668&lt;&gt;"徳島"),VLOOKUP(E1668,最低賃金!$A$2:$G$49,4,FALSE)),"")</f>
        <v/>
      </c>
      <c r="G1668" s="50" t="str">
        <f>IFERROR(VLOOKUP(E1668,最低賃金!$A$3:$G$49,6,FALSE),"")</f>
        <v/>
      </c>
      <c r="H1668" s="45"/>
      <c r="I1668" s="36"/>
      <c r="J1668" s="54"/>
      <c r="K1668" s="51" t="str" cm="1">
        <f t="array" ref="K1668">IFERROR(_xlfn.IFS(COUNTBLANK(H1668:J1668)=3,"",I1668="","I列に金額を入力してください",H1668="3.時間給",I1668,J1668="","J列に労働時間を入力してください",H1668="1.月給",ROUND(I1668/J1668,0),H1668="2.日給",ROUND(I1668/J1668,0)),"")</f>
        <v/>
      </c>
      <c r="L1668" s="37" t="str" cm="1">
        <f t="array" ref="L1668">IFERROR(_xlfn.IFS(E1668="","",K1668&lt;F1668,"×（法定外・特例等対象外です）",K1668&lt;G1668,"〇",K1668&gt;=G1668,"ー"),"")</f>
        <v/>
      </c>
      <c r="M1668" s="26" t="str" cm="1">
        <f t="array" ref="M1668">IFERROR(_xlfn.IFS(COUNTBLANK(D1668:K1668)=8,"",D1668="","←D列に従業員名を姓名（フルネーム）で入力してください。誤変換にお気を付け下さい。",E1668="","←E列に都道府県を入力してください。",H1668="","←H列に1.月給～3.時間給の選択肢を入力してください",I1668="","←I列に金額を入力してください",H1668=3,"",J1668="","←J列に所定労働時間を入力してください"),"")</f>
        <v/>
      </c>
    </row>
    <row r="1669" spans="2:13" ht="22" x14ac:dyDescent="0.55000000000000004">
      <c r="B1669" s="39">
        <f t="shared" si="25"/>
        <v>1661</v>
      </c>
      <c r="C1669" s="45"/>
      <c r="D1669" s="35"/>
      <c r="E1669" s="46"/>
      <c r="F1669" s="40" t="str" cm="1">
        <f t="array" ref="F1669">IFERROR(_xlfn.IFS(AND($G$3=45566,E1669="徳島"),VLOOKUP(E1669,最低賃金!$A$2:$G$49,2,FALSE),OR($G$3&lt;&gt;45566,E1669&lt;&gt;"徳島"),VLOOKUP(E1669,最低賃金!$A$2:$G$49,4,FALSE)),"")</f>
        <v/>
      </c>
      <c r="G1669" s="50" t="str">
        <f>IFERROR(VLOOKUP(E1669,最低賃金!$A$3:$G$49,6,FALSE),"")</f>
        <v/>
      </c>
      <c r="H1669" s="45"/>
      <c r="I1669" s="36"/>
      <c r="J1669" s="54"/>
      <c r="K1669" s="51" t="str" cm="1">
        <f t="array" ref="K1669">IFERROR(_xlfn.IFS(COUNTBLANK(H1669:J1669)=3,"",I1669="","I列に金額を入力してください",H1669="3.時間給",I1669,J1669="","J列に労働時間を入力してください",H1669="1.月給",ROUND(I1669/J1669,0),H1669="2.日給",ROUND(I1669/J1669,0)),"")</f>
        <v/>
      </c>
      <c r="L1669" s="37" t="str" cm="1">
        <f t="array" ref="L1669">IFERROR(_xlfn.IFS(E1669="","",K1669&lt;F1669,"×（法定外・特例等対象外です）",K1669&lt;G1669,"〇",K1669&gt;=G1669,"ー"),"")</f>
        <v/>
      </c>
      <c r="M1669" s="26" t="str" cm="1">
        <f t="array" ref="M1669">IFERROR(_xlfn.IFS(COUNTBLANK(D1669:K1669)=8,"",D1669="","←D列に従業員名を姓名（フルネーム）で入力してください。誤変換にお気を付け下さい。",E1669="","←E列に都道府県を入力してください。",H1669="","←H列に1.月給～3.時間給の選択肢を入力してください",I1669="","←I列に金額を入力してください",H1669=3,"",J1669="","←J列に所定労働時間を入力してください"),"")</f>
        <v/>
      </c>
    </row>
    <row r="1670" spans="2:13" ht="22" x14ac:dyDescent="0.55000000000000004">
      <c r="B1670" s="39">
        <f t="shared" si="25"/>
        <v>1662</v>
      </c>
      <c r="C1670" s="45"/>
      <c r="D1670" s="35"/>
      <c r="E1670" s="46"/>
      <c r="F1670" s="40" t="str" cm="1">
        <f t="array" ref="F1670">IFERROR(_xlfn.IFS(AND($G$3=45566,E1670="徳島"),VLOOKUP(E1670,最低賃金!$A$2:$G$49,2,FALSE),OR($G$3&lt;&gt;45566,E1670&lt;&gt;"徳島"),VLOOKUP(E1670,最低賃金!$A$2:$G$49,4,FALSE)),"")</f>
        <v/>
      </c>
      <c r="G1670" s="50" t="str">
        <f>IFERROR(VLOOKUP(E1670,最低賃金!$A$3:$G$49,6,FALSE),"")</f>
        <v/>
      </c>
      <c r="H1670" s="45"/>
      <c r="I1670" s="36"/>
      <c r="J1670" s="54"/>
      <c r="K1670" s="51" t="str" cm="1">
        <f t="array" ref="K1670">IFERROR(_xlfn.IFS(COUNTBLANK(H1670:J1670)=3,"",I1670="","I列に金額を入力してください",H1670="3.時間給",I1670,J1670="","J列に労働時間を入力してください",H1670="1.月給",ROUND(I1670/J1670,0),H1670="2.日給",ROUND(I1670/J1670,0)),"")</f>
        <v/>
      </c>
      <c r="L1670" s="37" t="str" cm="1">
        <f t="array" ref="L1670">IFERROR(_xlfn.IFS(E1670="","",K1670&lt;F1670,"×（法定外・特例等対象外です）",K1670&lt;G1670,"〇",K1670&gt;=G1670,"ー"),"")</f>
        <v/>
      </c>
      <c r="M1670" s="26" t="str" cm="1">
        <f t="array" ref="M1670">IFERROR(_xlfn.IFS(COUNTBLANK(D1670:K1670)=8,"",D1670="","←D列に従業員名を姓名（フルネーム）で入力してください。誤変換にお気を付け下さい。",E1670="","←E列に都道府県を入力してください。",H1670="","←H列に1.月給～3.時間給の選択肢を入力してください",I1670="","←I列に金額を入力してください",H1670=3,"",J1670="","←J列に所定労働時間を入力してください"),"")</f>
        <v/>
      </c>
    </row>
    <row r="1671" spans="2:13" ht="22" x14ac:dyDescent="0.55000000000000004">
      <c r="B1671" s="39">
        <f t="shared" si="25"/>
        <v>1663</v>
      </c>
      <c r="C1671" s="45"/>
      <c r="D1671" s="35"/>
      <c r="E1671" s="46"/>
      <c r="F1671" s="40" t="str" cm="1">
        <f t="array" ref="F1671">IFERROR(_xlfn.IFS(AND($G$3=45566,E1671="徳島"),VLOOKUP(E1671,最低賃金!$A$2:$G$49,2,FALSE),OR($G$3&lt;&gt;45566,E1671&lt;&gt;"徳島"),VLOOKUP(E1671,最低賃金!$A$2:$G$49,4,FALSE)),"")</f>
        <v/>
      </c>
      <c r="G1671" s="50" t="str">
        <f>IFERROR(VLOOKUP(E1671,最低賃金!$A$3:$G$49,6,FALSE),"")</f>
        <v/>
      </c>
      <c r="H1671" s="45"/>
      <c r="I1671" s="36"/>
      <c r="J1671" s="54"/>
      <c r="K1671" s="51" t="str" cm="1">
        <f t="array" ref="K1671">IFERROR(_xlfn.IFS(COUNTBLANK(H1671:J1671)=3,"",I1671="","I列に金額を入力してください",H1671="3.時間給",I1671,J1671="","J列に労働時間を入力してください",H1671="1.月給",ROUND(I1671/J1671,0),H1671="2.日給",ROUND(I1671/J1671,0)),"")</f>
        <v/>
      </c>
      <c r="L1671" s="37" t="str" cm="1">
        <f t="array" ref="L1671">IFERROR(_xlfn.IFS(E1671="","",K1671&lt;F1671,"×（法定外・特例等対象外です）",K1671&lt;G1671,"〇",K1671&gt;=G1671,"ー"),"")</f>
        <v/>
      </c>
      <c r="M1671" s="26" t="str" cm="1">
        <f t="array" ref="M1671">IFERROR(_xlfn.IFS(COUNTBLANK(D1671:K1671)=8,"",D1671="","←D列に従業員名を姓名（フルネーム）で入力してください。誤変換にお気を付け下さい。",E1671="","←E列に都道府県を入力してください。",H1671="","←H列に1.月給～3.時間給の選択肢を入力してください",I1671="","←I列に金額を入力してください",H1671=3,"",J1671="","←J列に所定労働時間を入力してください"),"")</f>
        <v/>
      </c>
    </row>
    <row r="1672" spans="2:13" ht="22" x14ac:dyDescent="0.55000000000000004">
      <c r="B1672" s="39">
        <f t="shared" si="25"/>
        <v>1664</v>
      </c>
      <c r="C1672" s="45"/>
      <c r="D1672" s="35"/>
      <c r="E1672" s="46"/>
      <c r="F1672" s="40" t="str" cm="1">
        <f t="array" ref="F1672">IFERROR(_xlfn.IFS(AND($G$3=45566,E1672="徳島"),VLOOKUP(E1672,最低賃金!$A$2:$G$49,2,FALSE),OR($G$3&lt;&gt;45566,E1672&lt;&gt;"徳島"),VLOOKUP(E1672,最低賃金!$A$2:$G$49,4,FALSE)),"")</f>
        <v/>
      </c>
      <c r="G1672" s="50" t="str">
        <f>IFERROR(VLOOKUP(E1672,最低賃金!$A$3:$G$49,6,FALSE),"")</f>
        <v/>
      </c>
      <c r="H1672" s="45"/>
      <c r="I1672" s="36"/>
      <c r="J1672" s="54"/>
      <c r="K1672" s="51" t="str" cm="1">
        <f t="array" ref="K1672">IFERROR(_xlfn.IFS(COUNTBLANK(H1672:J1672)=3,"",I1672="","I列に金額を入力してください",H1672="3.時間給",I1672,J1672="","J列に労働時間を入力してください",H1672="1.月給",ROUND(I1672/J1672,0),H1672="2.日給",ROUND(I1672/J1672,0)),"")</f>
        <v/>
      </c>
      <c r="L1672" s="37" t="str" cm="1">
        <f t="array" ref="L1672">IFERROR(_xlfn.IFS(E1672="","",K1672&lt;F1672,"×（法定外・特例等対象外です）",K1672&lt;G1672,"〇",K1672&gt;=G1672,"ー"),"")</f>
        <v/>
      </c>
      <c r="M1672" s="26" t="str" cm="1">
        <f t="array" ref="M1672">IFERROR(_xlfn.IFS(COUNTBLANK(D1672:K1672)=8,"",D1672="","←D列に従業員名を姓名（フルネーム）で入力してください。誤変換にお気を付け下さい。",E1672="","←E列に都道府県を入力してください。",H1672="","←H列に1.月給～3.時間給の選択肢を入力してください",I1672="","←I列に金額を入力してください",H1672=3,"",J1672="","←J列に所定労働時間を入力してください"),"")</f>
        <v/>
      </c>
    </row>
    <row r="1673" spans="2:13" ht="22" x14ac:dyDescent="0.55000000000000004">
      <c r="B1673" s="39">
        <f t="shared" si="25"/>
        <v>1665</v>
      </c>
      <c r="C1673" s="45"/>
      <c r="D1673" s="35"/>
      <c r="E1673" s="46"/>
      <c r="F1673" s="40" t="str" cm="1">
        <f t="array" ref="F1673">IFERROR(_xlfn.IFS(AND($G$3=45566,E1673="徳島"),VLOOKUP(E1673,最低賃金!$A$2:$G$49,2,FALSE),OR($G$3&lt;&gt;45566,E1673&lt;&gt;"徳島"),VLOOKUP(E1673,最低賃金!$A$2:$G$49,4,FALSE)),"")</f>
        <v/>
      </c>
      <c r="G1673" s="50" t="str">
        <f>IFERROR(VLOOKUP(E1673,最低賃金!$A$3:$G$49,6,FALSE),"")</f>
        <v/>
      </c>
      <c r="H1673" s="45"/>
      <c r="I1673" s="36"/>
      <c r="J1673" s="54"/>
      <c r="K1673" s="51" t="str" cm="1">
        <f t="array" ref="K1673">IFERROR(_xlfn.IFS(COUNTBLANK(H1673:J1673)=3,"",I1673="","I列に金額を入力してください",H1673="3.時間給",I1673,J1673="","J列に労働時間を入力してください",H1673="1.月給",ROUND(I1673/J1673,0),H1673="2.日給",ROUND(I1673/J1673,0)),"")</f>
        <v/>
      </c>
      <c r="L1673" s="37" t="str" cm="1">
        <f t="array" ref="L1673">IFERROR(_xlfn.IFS(E1673="","",K1673&lt;F1673,"×（法定外・特例等対象外です）",K1673&lt;G1673,"〇",K1673&gt;=G1673,"ー"),"")</f>
        <v/>
      </c>
      <c r="M1673" s="26" t="str" cm="1">
        <f t="array" ref="M1673">IFERROR(_xlfn.IFS(COUNTBLANK(D1673:K1673)=8,"",D1673="","←D列に従業員名を姓名（フルネーム）で入力してください。誤変換にお気を付け下さい。",E1673="","←E列に都道府県を入力してください。",H1673="","←H列に1.月給～3.時間給の選択肢を入力してください",I1673="","←I列に金額を入力してください",H1673=3,"",J1673="","←J列に所定労働時間を入力してください"),"")</f>
        <v/>
      </c>
    </row>
    <row r="1674" spans="2:13" ht="22" x14ac:dyDescent="0.55000000000000004">
      <c r="B1674" s="39">
        <f t="shared" ref="B1674:B1737" si="26">ROW()-8</f>
        <v>1666</v>
      </c>
      <c r="C1674" s="45"/>
      <c r="D1674" s="35"/>
      <c r="E1674" s="46"/>
      <c r="F1674" s="40" t="str" cm="1">
        <f t="array" ref="F1674">IFERROR(_xlfn.IFS(AND($G$3=45566,E1674="徳島"),VLOOKUP(E1674,最低賃金!$A$2:$G$49,2,FALSE),OR($G$3&lt;&gt;45566,E1674&lt;&gt;"徳島"),VLOOKUP(E1674,最低賃金!$A$2:$G$49,4,FALSE)),"")</f>
        <v/>
      </c>
      <c r="G1674" s="50" t="str">
        <f>IFERROR(VLOOKUP(E1674,最低賃金!$A$3:$G$49,6,FALSE),"")</f>
        <v/>
      </c>
      <c r="H1674" s="45"/>
      <c r="I1674" s="36"/>
      <c r="J1674" s="54"/>
      <c r="K1674" s="51" t="str" cm="1">
        <f t="array" ref="K1674">IFERROR(_xlfn.IFS(COUNTBLANK(H1674:J1674)=3,"",I1674="","I列に金額を入力してください",H1674="3.時間給",I1674,J1674="","J列に労働時間を入力してください",H1674="1.月給",ROUND(I1674/J1674,0),H1674="2.日給",ROUND(I1674/J1674,0)),"")</f>
        <v/>
      </c>
      <c r="L1674" s="37" t="str" cm="1">
        <f t="array" ref="L1674">IFERROR(_xlfn.IFS(E1674="","",K1674&lt;F1674,"×（法定外・特例等対象外です）",K1674&lt;G1674,"〇",K1674&gt;=G1674,"ー"),"")</f>
        <v/>
      </c>
      <c r="M1674" s="26" t="str" cm="1">
        <f t="array" ref="M1674">IFERROR(_xlfn.IFS(COUNTBLANK(D1674:K1674)=8,"",D1674="","←D列に従業員名を姓名（フルネーム）で入力してください。誤変換にお気を付け下さい。",E1674="","←E列に都道府県を入力してください。",H1674="","←H列に1.月給～3.時間給の選択肢を入力してください",I1674="","←I列に金額を入力してください",H1674=3,"",J1674="","←J列に所定労働時間を入力してください"),"")</f>
        <v/>
      </c>
    </row>
    <row r="1675" spans="2:13" ht="22" x14ac:dyDescent="0.55000000000000004">
      <c r="B1675" s="39">
        <f t="shared" si="26"/>
        <v>1667</v>
      </c>
      <c r="C1675" s="45"/>
      <c r="D1675" s="35"/>
      <c r="E1675" s="46"/>
      <c r="F1675" s="40" t="str" cm="1">
        <f t="array" ref="F1675">IFERROR(_xlfn.IFS(AND($G$3=45566,E1675="徳島"),VLOOKUP(E1675,最低賃金!$A$2:$G$49,2,FALSE),OR($G$3&lt;&gt;45566,E1675&lt;&gt;"徳島"),VLOOKUP(E1675,最低賃金!$A$2:$G$49,4,FALSE)),"")</f>
        <v/>
      </c>
      <c r="G1675" s="50" t="str">
        <f>IFERROR(VLOOKUP(E1675,最低賃金!$A$3:$G$49,6,FALSE),"")</f>
        <v/>
      </c>
      <c r="H1675" s="45"/>
      <c r="I1675" s="36"/>
      <c r="J1675" s="54"/>
      <c r="K1675" s="51" t="str" cm="1">
        <f t="array" ref="K1675">IFERROR(_xlfn.IFS(COUNTBLANK(H1675:J1675)=3,"",I1675="","I列に金額を入力してください",H1675="3.時間給",I1675,J1675="","J列に労働時間を入力してください",H1675="1.月給",ROUND(I1675/J1675,0),H1675="2.日給",ROUND(I1675/J1675,0)),"")</f>
        <v/>
      </c>
      <c r="L1675" s="37" t="str" cm="1">
        <f t="array" ref="L1675">IFERROR(_xlfn.IFS(E1675="","",K1675&lt;F1675,"×（法定外・特例等対象外です）",K1675&lt;G1675,"〇",K1675&gt;=G1675,"ー"),"")</f>
        <v/>
      </c>
      <c r="M1675" s="26" t="str" cm="1">
        <f t="array" ref="M1675">IFERROR(_xlfn.IFS(COUNTBLANK(D1675:K1675)=8,"",D1675="","←D列に従業員名を姓名（フルネーム）で入力してください。誤変換にお気を付け下さい。",E1675="","←E列に都道府県を入力してください。",H1675="","←H列に1.月給～3.時間給の選択肢を入力してください",I1675="","←I列に金額を入力してください",H1675=3,"",J1675="","←J列に所定労働時間を入力してください"),"")</f>
        <v/>
      </c>
    </row>
    <row r="1676" spans="2:13" ht="22" x14ac:dyDescent="0.55000000000000004">
      <c r="B1676" s="39">
        <f t="shared" si="26"/>
        <v>1668</v>
      </c>
      <c r="C1676" s="45"/>
      <c r="D1676" s="35"/>
      <c r="E1676" s="46"/>
      <c r="F1676" s="40" t="str" cm="1">
        <f t="array" ref="F1676">IFERROR(_xlfn.IFS(AND($G$3=45566,E1676="徳島"),VLOOKUP(E1676,最低賃金!$A$2:$G$49,2,FALSE),OR($G$3&lt;&gt;45566,E1676&lt;&gt;"徳島"),VLOOKUP(E1676,最低賃金!$A$2:$G$49,4,FALSE)),"")</f>
        <v/>
      </c>
      <c r="G1676" s="50" t="str">
        <f>IFERROR(VLOOKUP(E1676,最低賃金!$A$3:$G$49,6,FALSE),"")</f>
        <v/>
      </c>
      <c r="H1676" s="45"/>
      <c r="I1676" s="36"/>
      <c r="J1676" s="54"/>
      <c r="K1676" s="51" t="str" cm="1">
        <f t="array" ref="K1676">IFERROR(_xlfn.IFS(COUNTBLANK(H1676:J1676)=3,"",I1676="","I列に金額を入力してください",H1676="3.時間給",I1676,J1676="","J列に労働時間を入力してください",H1676="1.月給",ROUND(I1676/J1676,0),H1676="2.日給",ROUND(I1676/J1676,0)),"")</f>
        <v/>
      </c>
      <c r="L1676" s="37" t="str" cm="1">
        <f t="array" ref="L1676">IFERROR(_xlfn.IFS(E1676="","",K1676&lt;F1676,"×（法定外・特例等対象外です）",K1676&lt;G1676,"〇",K1676&gt;=G1676,"ー"),"")</f>
        <v/>
      </c>
      <c r="M1676" s="26" t="str" cm="1">
        <f t="array" ref="M1676">IFERROR(_xlfn.IFS(COUNTBLANK(D1676:K1676)=8,"",D1676="","←D列に従業員名を姓名（フルネーム）で入力してください。誤変換にお気を付け下さい。",E1676="","←E列に都道府県を入力してください。",H1676="","←H列に1.月給～3.時間給の選択肢を入力してください",I1676="","←I列に金額を入力してください",H1676=3,"",J1676="","←J列に所定労働時間を入力してください"),"")</f>
        <v/>
      </c>
    </row>
    <row r="1677" spans="2:13" ht="22" x14ac:dyDescent="0.55000000000000004">
      <c r="B1677" s="39">
        <f t="shared" si="26"/>
        <v>1669</v>
      </c>
      <c r="C1677" s="45"/>
      <c r="D1677" s="35"/>
      <c r="E1677" s="46"/>
      <c r="F1677" s="40" t="str" cm="1">
        <f t="array" ref="F1677">IFERROR(_xlfn.IFS(AND($G$3=45566,E1677="徳島"),VLOOKUP(E1677,最低賃金!$A$2:$G$49,2,FALSE),OR($G$3&lt;&gt;45566,E1677&lt;&gt;"徳島"),VLOOKUP(E1677,最低賃金!$A$2:$G$49,4,FALSE)),"")</f>
        <v/>
      </c>
      <c r="G1677" s="50" t="str">
        <f>IFERROR(VLOOKUP(E1677,最低賃金!$A$3:$G$49,6,FALSE),"")</f>
        <v/>
      </c>
      <c r="H1677" s="45"/>
      <c r="I1677" s="36"/>
      <c r="J1677" s="54"/>
      <c r="K1677" s="51" t="str" cm="1">
        <f t="array" ref="K1677">IFERROR(_xlfn.IFS(COUNTBLANK(H1677:J1677)=3,"",I1677="","I列に金額を入力してください",H1677="3.時間給",I1677,J1677="","J列に労働時間を入力してください",H1677="1.月給",ROUND(I1677/J1677,0),H1677="2.日給",ROUND(I1677/J1677,0)),"")</f>
        <v/>
      </c>
      <c r="L1677" s="37" t="str" cm="1">
        <f t="array" ref="L1677">IFERROR(_xlfn.IFS(E1677="","",K1677&lt;F1677,"×（法定外・特例等対象外です）",K1677&lt;G1677,"〇",K1677&gt;=G1677,"ー"),"")</f>
        <v/>
      </c>
      <c r="M1677" s="26" t="str" cm="1">
        <f t="array" ref="M1677">IFERROR(_xlfn.IFS(COUNTBLANK(D1677:K1677)=8,"",D1677="","←D列に従業員名を姓名（フルネーム）で入力してください。誤変換にお気を付け下さい。",E1677="","←E列に都道府県を入力してください。",H1677="","←H列に1.月給～3.時間給の選択肢を入力してください",I1677="","←I列に金額を入力してください",H1677=3,"",J1677="","←J列に所定労働時間を入力してください"),"")</f>
        <v/>
      </c>
    </row>
    <row r="1678" spans="2:13" ht="22" x14ac:dyDescent="0.55000000000000004">
      <c r="B1678" s="39">
        <f t="shared" si="26"/>
        <v>1670</v>
      </c>
      <c r="C1678" s="45"/>
      <c r="D1678" s="35"/>
      <c r="E1678" s="46"/>
      <c r="F1678" s="40" t="str" cm="1">
        <f t="array" ref="F1678">IFERROR(_xlfn.IFS(AND($G$3=45566,E1678="徳島"),VLOOKUP(E1678,最低賃金!$A$2:$G$49,2,FALSE),OR($G$3&lt;&gt;45566,E1678&lt;&gt;"徳島"),VLOOKUP(E1678,最低賃金!$A$2:$G$49,4,FALSE)),"")</f>
        <v/>
      </c>
      <c r="G1678" s="50" t="str">
        <f>IFERROR(VLOOKUP(E1678,最低賃金!$A$3:$G$49,6,FALSE),"")</f>
        <v/>
      </c>
      <c r="H1678" s="45"/>
      <c r="I1678" s="36"/>
      <c r="J1678" s="54"/>
      <c r="K1678" s="51" t="str" cm="1">
        <f t="array" ref="K1678">IFERROR(_xlfn.IFS(COUNTBLANK(H1678:J1678)=3,"",I1678="","I列に金額を入力してください",H1678="3.時間給",I1678,J1678="","J列に労働時間を入力してください",H1678="1.月給",ROUND(I1678/J1678,0),H1678="2.日給",ROUND(I1678/J1678,0)),"")</f>
        <v/>
      </c>
      <c r="L1678" s="37" t="str" cm="1">
        <f t="array" ref="L1678">IFERROR(_xlfn.IFS(E1678="","",K1678&lt;F1678,"×（法定外・特例等対象外です）",K1678&lt;G1678,"〇",K1678&gt;=G1678,"ー"),"")</f>
        <v/>
      </c>
      <c r="M1678" s="26" t="str" cm="1">
        <f t="array" ref="M1678">IFERROR(_xlfn.IFS(COUNTBLANK(D1678:K1678)=8,"",D1678="","←D列に従業員名を姓名（フルネーム）で入力してください。誤変換にお気を付け下さい。",E1678="","←E列に都道府県を入力してください。",H1678="","←H列に1.月給～3.時間給の選択肢を入力してください",I1678="","←I列に金額を入力してください",H1678=3,"",J1678="","←J列に所定労働時間を入力してください"),"")</f>
        <v/>
      </c>
    </row>
    <row r="1679" spans="2:13" ht="22" x14ac:dyDescent="0.55000000000000004">
      <c r="B1679" s="39">
        <f t="shared" si="26"/>
        <v>1671</v>
      </c>
      <c r="C1679" s="45"/>
      <c r="D1679" s="35"/>
      <c r="E1679" s="46"/>
      <c r="F1679" s="40" t="str" cm="1">
        <f t="array" ref="F1679">IFERROR(_xlfn.IFS(AND($G$3=45566,E1679="徳島"),VLOOKUP(E1679,最低賃金!$A$2:$G$49,2,FALSE),OR($G$3&lt;&gt;45566,E1679&lt;&gt;"徳島"),VLOOKUP(E1679,最低賃金!$A$2:$G$49,4,FALSE)),"")</f>
        <v/>
      </c>
      <c r="G1679" s="50" t="str">
        <f>IFERROR(VLOOKUP(E1679,最低賃金!$A$3:$G$49,6,FALSE),"")</f>
        <v/>
      </c>
      <c r="H1679" s="45"/>
      <c r="I1679" s="36"/>
      <c r="J1679" s="54"/>
      <c r="K1679" s="51" t="str" cm="1">
        <f t="array" ref="K1679">IFERROR(_xlfn.IFS(COUNTBLANK(H1679:J1679)=3,"",I1679="","I列に金額を入力してください",H1679="3.時間給",I1679,J1679="","J列に労働時間を入力してください",H1679="1.月給",ROUND(I1679/J1679,0),H1679="2.日給",ROUND(I1679/J1679,0)),"")</f>
        <v/>
      </c>
      <c r="L1679" s="37" t="str" cm="1">
        <f t="array" ref="L1679">IFERROR(_xlfn.IFS(E1679="","",K1679&lt;F1679,"×（法定外・特例等対象外です）",K1679&lt;G1679,"〇",K1679&gt;=G1679,"ー"),"")</f>
        <v/>
      </c>
      <c r="M1679" s="26" t="str" cm="1">
        <f t="array" ref="M1679">IFERROR(_xlfn.IFS(COUNTBLANK(D1679:K1679)=8,"",D1679="","←D列に従業員名を姓名（フルネーム）で入力してください。誤変換にお気を付け下さい。",E1679="","←E列に都道府県を入力してください。",H1679="","←H列に1.月給～3.時間給の選択肢を入力してください",I1679="","←I列に金額を入力してください",H1679=3,"",J1679="","←J列に所定労働時間を入力してください"),"")</f>
        <v/>
      </c>
    </row>
    <row r="1680" spans="2:13" ht="22" x14ac:dyDescent="0.55000000000000004">
      <c r="B1680" s="39">
        <f t="shared" si="26"/>
        <v>1672</v>
      </c>
      <c r="C1680" s="45"/>
      <c r="D1680" s="35"/>
      <c r="E1680" s="46"/>
      <c r="F1680" s="40" t="str" cm="1">
        <f t="array" ref="F1680">IFERROR(_xlfn.IFS(AND($G$3=45566,E1680="徳島"),VLOOKUP(E1680,最低賃金!$A$2:$G$49,2,FALSE),OR($G$3&lt;&gt;45566,E1680&lt;&gt;"徳島"),VLOOKUP(E1680,最低賃金!$A$2:$G$49,4,FALSE)),"")</f>
        <v/>
      </c>
      <c r="G1680" s="50" t="str">
        <f>IFERROR(VLOOKUP(E1680,最低賃金!$A$3:$G$49,6,FALSE),"")</f>
        <v/>
      </c>
      <c r="H1680" s="45"/>
      <c r="I1680" s="36"/>
      <c r="J1680" s="54"/>
      <c r="K1680" s="51" t="str" cm="1">
        <f t="array" ref="K1680">IFERROR(_xlfn.IFS(COUNTBLANK(H1680:J1680)=3,"",I1680="","I列に金額を入力してください",H1680="3.時間給",I1680,J1680="","J列に労働時間を入力してください",H1680="1.月給",ROUND(I1680/J1680,0),H1680="2.日給",ROUND(I1680/J1680,0)),"")</f>
        <v/>
      </c>
      <c r="L1680" s="37" t="str" cm="1">
        <f t="array" ref="L1680">IFERROR(_xlfn.IFS(E1680="","",K1680&lt;F1680,"×（法定外・特例等対象外です）",K1680&lt;G1680,"〇",K1680&gt;=G1680,"ー"),"")</f>
        <v/>
      </c>
      <c r="M1680" s="26" t="str" cm="1">
        <f t="array" ref="M1680">IFERROR(_xlfn.IFS(COUNTBLANK(D1680:K1680)=8,"",D1680="","←D列に従業員名を姓名（フルネーム）で入力してください。誤変換にお気を付け下さい。",E1680="","←E列に都道府県を入力してください。",H1680="","←H列に1.月給～3.時間給の選択肢を入力してください",I1680="","←I列に金額を入力してください",H1680=3,"",J1680="","←J列に所定労働時間を入力してください"),"")</f>
        <v/>
      </c>
    </row>
    <row r="1681" spans="2:13" ht="22" x14ac:dyDescent="0.55000000000000004">
      <c r="B1681" s="39">
        <f t="shared" si="26"/>
        <v>1673</v>
      </c>
      <c r="C1681" s="45"/>
      <c r="D1681" s="35"/>
      <c r="E1681" s="46"/>
      <c r="F1681" s="40" t="str" cm="1">
        <f t="array" ref="F1681">IFERROR(_xlfn.IFS(AND($G$3=45566,E1681="徳島"),VLOOKUP(E1681,最低賃金!$A$2:$G$49,2,FALSE),OR($G$3&lt;&gt;45566,E1681&lt;&gt;"徳島"),VLOOKUP(E1681,最低賃金!$A$2:$G$49,4,FALSE)),"")</f>
        <v/>
      </c>
      <c r="G1681" s="50" t="str">
        <f>IFERROR(VLOOKUP(E1681,最低賃金!$A$3:$G$49,6,FALSE),"")</f>
        <v/>
      </c>
      <c r="H1681" s="45"/>
      <c r="I1681" s="36"/>
      <c r="J1681" s="54"/>
      <c r="K1681" s="51" t="str" cm="1">
        <f t="array" ref="K1681">IFERROR(_xlfn.IFS(COUNTBLANK(H1681:J1681)=3,"",I1681="","I列に金額を入力してください",H1681="3.時間給",I1681,J1681="","J列に労働時間を入力してください",H1681="1.月給",ROUND(I1681/J1681,0),H1681="2.日給",ROUND(I1681/J1681,0)),"")</f>
        <v/>
      </c>
      <c r="L1681" s="37" t="str" cm="1">
        <f t="array" ref="L1681">IFERROR(_xlfn.IFS(E1681="","",K1681&lt;F1681,"×（法定外・特例等対象外です）",K1681&lt;G1681,"〇",K1681&gt;=G1681,"ー"),"")</f>
        <v/>
      </c>
      <c r="M1681" s="26" t="str" cm="1">
        <f t="array" ref="M1681">IFERROR(_xlfn.IFS(COUNTBLANK(D1681:K1681)=8,"",D1681="","←D列に従業員名を姓名（フルネーム）で入力してください。誤変換にお気を付け下さい。",E1681="","←E列に都道府県を入力してください。",H1681="","←H列に1.月給～3.時間給の選択肢を入力してください",I1681="","←I列に金額を入力してください",H1681=3,"",J1681="","←J列に所定労働時間を入力してください"),"")</f>
        <v/>
      </c>
    </row>
    <row r="1682" spans="2:13" ht="22" x14ac:dyDescent="0.55000000000000004">
      <c r="B1682" s="39">
        <f t="shared" si="26"/>
        <v>1674</v>
      </c>
      <c r="C1682" s="45"/>
      <c r="D1682" s="35"/>
      <c r="E1682" s="46"/>
      <c r="F1682" s="40" t="str" cm="1">
        <f t="array" ref="F1682">IFERROR(_xlfn.IFS(AND($G$3=45566,E1682="徳島"),VLOOKUP(E1682,最低賃金!$A$2:$G$49,2,FALSE),OR($G$3&lt;&gt;45566,E1682&lt;&gt;"徳島"),VLOOKUP(E1682,最低賃金!$A$2:$G$49,4,FALSE)),"")</f>
        <v/>
      </c>
      <c r="G1682" s="50" t="str">
        <f>IFERROR(VLOOKUP(E1682,最低賃金!$A$3:$G$49,6,FALSE),"")</f>
        <v/>
      </c>
      <c r="H1682" s="45"/>
      <c r="I1682" s="36"/>
      <c r="J1682" s="54"/>
      <c r="K1682" s="51" t="str" cm="1">
        <f t="array" ref="K1682">IFERROR(_xlfn.IFS(COUNTBLANK(H1682:J1682)=3,"",I1682="","I列に金額を入力してください",H1682="3.時間給",I1682,J1682="","J列に労働時間を入力してください",H1682="1.月給",ROUND(I1682/J1682,0),H1682="2.日給",ROUND(I1682/J1682,0)),"")</f>
        <v/>
      </c>
      <c r="L1682" s="37" t="str" cm="1">
        <f t="array" ref="L1682">IFERROR(_xlfn.IFS(E1682="","",K1682&lt;F1682,"×（法定外・特例等対象外です）",K1682&lt;G1682,"〇",K1682&gt;=G1682,"ー"),"")</f>
        <v/>
      </c>
      <c r="M1682" s="26" t="str" cm="1">
        <f t="array" ref="M1682">IFERROR(_xlfn.IFS(COUNTBLANK(D1682:K1682)=8,"",D1682="","←D列に従業員名を姓名（フルネーム）で入力してください。誤変換にお気を付け下さい。",E1682="","←E列に都道府県を入力してください。",H1682="","←H列に1.月給～3.時間給の選択肢を入力してください",I1682="","←I列に金額を入力してください",H1682=3,"",J1682="","←J列に所定労働時間を入力してください"),"")</f>
        <v/>
      </c>
    </row>
    <row r="1683" spans="2:13" ht="22" x14ac:dyDescent="0.55000000000000004">
      <c r="B1683" s="39">
        <f t="shared" si="26"/>
        <v>1675</v>
      </c>
      <c r="C1683" s="45"/>
      <c r="D1683" s="35"/>
      <c r="E1683" s="46"/>
      <c r="F1683" s="40" t="str" cm="1">
        <f t="array" ref="F1683">IFERROR(_xlfn.IFS(AND($G$3=45566,E1683="徳島"),VLOOKUP(E1683,最低賃金!$A$2:$G$49,2,FALSE),OR($G$3&lt;&gt;45566,E1683&lt;&gt;"徳島"),VLOOKUP(E1683,最低賃金!$A$2:$G$49,4,FALSE)),"")</f>
        <v/>
      </c>
      <c r="G1683" s="50" t="str">
        <f>IFERROR(VLOOKUP(E1683,最低賃金!$A$3:$G$49,6,FALSE),"")</f>
        <v/>
      </c>
      <c r="H1683" s="45"/>
      <c r="I1683" s="36"/>
      <c r="J1683" s="54"/>
      <c r="K1683" s="51" t="str" cm="1">
        <f t="array" ref="K1683">IFERROR(_xlfn.IFS(COUNTBLANK(H1683:J1683)=3,"",I1683="","I列に金額を入力してください",H1683="3.時間給",I1683,J1683="","J列に労働時間を入力してください",H1683="1.月給",ROUND(I1683/J1683,0),H1683="2.日給",ROUND(I1683/J1683,0)),"")</f>
        <v/>
      </c>
      <c r="L1683" s="37" t="str" cm="1">
        <f t="array" ref="L1683">IFERROR(_xlfn.IFS(E1683="","",K1683&lt;F1683,"×（法定外・特例等対象外です）",K1683&lt;G1683,"〇",K1683&gt;=G1683,"ー"),"")</f>
        <v/>
      </c>
      <c r="M1683" s="26" t="str" cm="1">
        <f t="array" ref="M1683">IFERROR(_xlfn.IFS(COUNTBLANK(D1683:K1683)=8,"",D1683="","←D列に従業員名を姓名（フルネーム）で入力してください。誤変換にお気を付け下さい。",E1683="","←E列に都道府県を入力してください。",H1683="","←H列に1.月給～3.時間給の選択肢を入力してください",I1683="","←I列に金額を入力してください",H1683=3,"",J1683="","←J列に所定労働時間を入力してください"),"")</f>
        <v/>
      </c>
    </row>
    <row r="1684" spans="2:13" ht="22" x14ac:dyDescent="0.55000000000000004">
      <c r="B1684" s="39">
        <f t="shared" si="26"/>
        <v>1676</v>
      </c>
      <c r="C1684" s="45"/>
      <c r="D1684" s="35"/>
      <c r="E1684" s="46"/>
      <c r="F1684" s="40" t="str" cm="1">
        <f t="array" ref="F1684">IFERROR(_xlfn.IFS(AND($G$3=45566,E1684="徳島"),VLOOKUP(E1684,最低賃金!$A$2:$G$49,2,FALSE),OR($G$3&lt;&gt;45566,E1684&lt;&gt;"徳島"),VLOOKUP(E1684,最低賃金!$A$2:$G$49,4,FALSE)),"")</f>
        <v/>
      </c>
      <c r="G1684" s="50" t="str">
        <f>IFERROR(VLOOKUP(E1684,最低賃金!$A$3:$G$49,6,FALSE),"")</f>
        <v/>
      </c>
      <c r="H1684" s="45"/>
      <c r="I1684" s="36"/>
      <c r="J1684" s="54"/>
      <c r="K1684" s="51" t="str" cm="1">
        <f t="array" ref="K1684">IFERROR(_xlfn.IFS(COUNTBLANK(H1684:J1684)=3,"",I1684="","I列に金額を入力してください",H1684="3.時間給",I1684,J1684="","J列に労働時間を入力してください",H1684="1.月給",ROUND(I1684/J1684,0),H1684="2.日給",ROUND(I1684/J1684,0)),"")</f>
        <v/>
      </c>
      <c r="L1684" s="37" t="str" cm="1">
        <f t="array" ref="L1684">IFERROR(_xlfn.IFS(E1684="","",K1684&lt;F1684,"×（法定外・特例等対象外です）",K1684&lt;G1684,"〇",K1684&gt;=G1684,"ー"),"")</f>
        <v/>
      </c>
      <c r="M1684" s="26" t="str" cm="1">
        <f t="array" ref="M1684">IFERROR(_xlfn.IFS(COUNTBLANK(D1684:K1684)=8,"",D1684="","←D列に従業員名を姓名（フルネーム）で入力してください。誤変換にお気を付け下さい。",E1684="","←E列に都道府県を入力してください。",H1684="","←H列に1.月給～3.時間給の選択肢を入力してください",I1684="","←I列に金額を入力してください",H1684=3,"",J1684="","←J列に所定労働時間を入力してください"),"")</f>
        <v/>
      </c>
    </row>
    <row r="1685" spans="2:13" ht="22" x14ac:dyDescent="0.55000000000000004">
      <c r="B1685" s="39">
        <f t="shared" si="26"/>
        <v>1677</v>
      </c>
      <c r="C1685" s="45"/>
      <c r="D1685" s="35"/>
      <c r="E1685" s="46"/>
      <c r="F1685" s="40" t="str" cm="1">
        <f t="array" ref="F1685">IFERROR(_xlfn.IFS(AND($G$3=45566,E1685="徳島"),VLOOKUP(E1685,最低賃金!$A$2:$G$49,2,FALSE),OR($G$3&lt;&gt;45566,E1685&lt;&gt;"徳島"),VLOOKUP(E1685,最低賃金!$A$2:$G$49,4,FALSE)),"")</f>
        <v/>
      </c>
      <c r="G1685" s="50" t="str">
        <f>IFERROR(VLOOKUP(E1685,最低賃金!$A$3:$G$49,6,FALSE),"")</f>
        <v/>
      </c>
      <c r="H1685" s="45"/>
      <c r="I1685" s="36"/>
      <c r="J1685" s="54"/>
      <c r="K1685" s="51" t="str" cm="1">
        <f t="array" ref="K1685">IFERROR(_xlfn.IFS(COUNTBLANK(H1685:J1685)=3,"",I1685="","I列に金額を入力してください",H1685="3.時間給",I1685,J1685="","J列に労働時間を入力してください",H1685="1.月給",ROUND(I1685/J1685,0),H1685="2.日給",ROUND(I1685/J1685,0)),"")</f>
        <v/>
      </c>
      <c r="L1685" s="37" t="str" cm="1">
        <f t="array" ref="L1685">IFERROR(_xlfn.IFS(E1685="","",K1685&lt;F1685,"×（法定外・特例等対象外です）",K1685&lt;G1685,"〇",K1685&gt;=G1685,"ー"),"")</f>
        <v/>
      </c>
      <c r="M1685" s="26" t="str" cm="1">
        <f t="array" ref="M1685">IFERROR(_xlfn.IFS(COUNTBLANK(D1685:K1685)=8,"",D1685="","←D列に従業員名を姓名（フルネーム）で入力してください。誤変換にお気を付け下さい。",E1685="","←E列に都道府県を入力してください。",H1685="","←H列に1.月給～3.時間給の選択肢を入力してください",I1685="","←I列に金額を入力してください",H1685=3,"",J1685="","←J列に所定労働時間を入力してください"),"")</f>
        <v/>
      </c>
    </row>
    <row r="1686" spans="2:13" ht="22" x14ac:dyDescent="0.55000000000000004">
      <c r="B1686" s="39">
        <f t="shared" si="26"/>
        <v>1678</v>
      </c>
      <c r="C1686" s="45"/>
      <c r="D1686" s="35"/>
      <c r="E1686" s="46"/>
      <c r="F1686" s="40" t="str" cm="1">
        <f t="array" ref="F1686">IFERROR(_xlfn.IFS(AND($G$3=45566,E1686="徳島"),VLOOKUP(E1686,最低賃金!$A$2:$G$49,2,FALSE),OR($G$3&lt;&gt;45566,E1686&lt;&gt;"徳島"),VLOOKUP(E1686,最低賃金!$A$2:$G$49,4,FALSE)),"")</f>
        <v/>
      </c>
      <c r="G1686" s="50" t="str">
        <f>IFERROR(VLOOKUP(E1686,最低賃金!$A$3:$G$49,6,FALSE),"")</f>
        <v/>
      </c>
      <c r="H1686" s="45"/>
      <c r="I1686" s="36"/>
      <c r="J1686" s="54"/>
      <c r="K1686" s="51" t="str" cm="1">
        <f t="array" ref="K1686">IFERROR(_xlfn.IFS(COUNTBLANK(H1686:J1686)=3,"",I1686="","I列に金額を入力してください",H1686="3.時間給",I1686,J1686="","J列に労働時間を入力してください",H1686="1.月給",ROUND(I1686/J1686,0),H1686="2.日給",ROUND(I1686/J1686,0)),"")</f>
        <v/>
      </c>
      <c r="L1686" s="37" t="str" cm="1">
        <f t="array" ref="L1686">IFERROR(_xlfn.IFS(E1686="","",K1686&lt;F1686,"×（法定外・特例等対象外です）",K1686&lt;G1686,"〇",K1686&gt;=G1686,"ー"),"")</f>
        <v/>
      </c>
      <c r="M1686" s="26" t="str" cm="1">
        <f t="array" ref="M1686">IFERROR(_xlfn.IFS(COUNTBLANK(D1686:K1686)=8,"",D1686="","←D列に従業員名を姓名（フルネーム）で入力してください。誤変換にお気を付け下さい。",E1686="","←E列に都道府県を入力してください。",H1686="","←H列に1.月給～3.時間給の選択肢を入力してください",I1686="","←I列に金額を入力してください",H1686=3,"",J1686="","←J列に所定労働時間を入力してください"),"")</f>
        <v/>
      </c>
    </row>
    <row r="1687" spans="2:13" ht="22" x14ac:dyDescent="0.55000000000000004">
      <c r="B1687" s="39">
        <f t="shared" si="26"/>
        <v>1679</v>
      </c>
      <c r="C1687" s="45"/>
      <c r="D1687" s="35"/>
      <c r="E1687" s="46"/>
      <c r="F1687" s="40" t="str" cm="1">
        <f t="array" ref="F1687">IFERROR(_xlfn.IFS(AND($G$3=45566,E1687="徳島"),VLOOKUP(E1687,最低賃金!$A$2:$G$49,2,FALSE),OR($G$3&lt;&gt;45566,E1687&lt;&gt;"徳島"),VLOOKUP(E1687,最低賃金!$A$2:$G$49,4,FALSE)),"")</f>
        <v/>
      </c>
      <c r="G1687" s="50" t="str">
        <f>IFERROR(VLOOKUP(E1687,最低賃金!$A$3:$G$49,6,FALSE),"")</f>
        <v/>
      </c>
      <c r="H1687" s="45"/>
      <c r="I1687" s="36"/>
      <c r="J1687" s="54"/>
      <c r="K1687" s="51" t="str" cm="1">
        <f t="array" ref="K1687">IFERROR(_xlfn.IFS(COUNTBLANK(H1687:J1687)=3,"",I1687="","I列に金額を入力してください",H1687="3.時間給",I1687,J1687="","J列に労働時間を入力してください",H1687="1.月給",ROUND(I1687/J1687,0),H1687="2.日給",ROUND(I1687/J1687,0)),"")</f>
        <v/>
      </c>
      <c r="L1687" s="37" t="str" cm="1">
        <f t="array" ref="L1687">IFERROR(_xlfn.IFS(E1687="","",K1687&lt;F1687,"×（法定外・特例等対象外です）",K1687&lt;G1687,"〇",K1687&gt;=G1687,"ー"),"")</f>
        <v/>
      </c>
      <c r="M1687" s="26" t="str" cm="1">
        <f t="array" ref="M1687">IFERROR(_xlfn.IFS(COUNTBLANK(D1687:K1687)=8,"",D1687="","←D列に従業員名を姓名（フルネーム）で入力してください。誤変換にお気を付け下さい。",E1687="","←E列に都道府県を入力してください。",H1687="","←H列に1.月給～3.時間給の選択肢を入力してください",I1687="","←I列に金額を入力してください",H1687=3,"",J1687="","←J列に所定労働時間を入力してください"),"")</f>
        <v/>
      </c>
    </row>
    <row r="1688" spans="2:13" ht="22" x14ac:dyDescent="0.55000000000000004">
      <c r="B1688" s="39">
        <f t="shared" si="26"/>
        <v>1680</v>
      </c>
      <c r="C1688" s="45"/>
      <c r="D1688" s="35"/>
      <c r="E1688" s="46"/>
      <c r="F1688" s="40" t="str" cm="1">
        <f t="array" ref="F1688">IFERROR(_xlfn.IFS(AND($G$3=45566,E1688="徳島"),VLOOKUP(E1688,最低賃金!$A$2:$G$49,2,FALSE),OR($G$3&lt;&gt;45566,E1688&lt;&gt;"徳島"),VLOOKUP(E1688,最低賃金!$A$2:$G$49,4,FALSE)),"")</f>
        <v/>
      </c>
      <c r="G1688" s="50" t="str">
        <f>IFERROR(VLOOKUP(E1688,最低賃金!$A$3:$G$49,6,FALSE),"")</f>
        <v/>
      </c>
      <c r="H1688" s="45"/>
      <c r="I1688" s="36"/>
      <c r="J1688" s="54"/>
      <c r="K1688" s="51" t="str" cm="1">
        <f t="array" ref="K1688">IFERROR(_xlfn.IFS(COUNTBLANK(H1688:J1688)=3,"",I1688="","I列に金額を入力してください",H1688="3.時間給",I1688,J1688="","J列に労働時間を入力してください",H1688="1.月給",ROUND(I1688/J1688,0),H1688="2.日給",ROUND(I1688/J1688,0)),"")</f>
        <v/>
      </c>
      <c r="L1688" s="37" t="str" cm="1">
        <f t="array" ref="L1688">IFERROR(_xlfn.IFS(E1688="","",K1688&lt;F1688,"×（法定外・特例等対象外です）",K1688&lt;G1688,"〇",K1688&gt;=G1688,"ー"),"")</f>
        <v/>
      </c>
      <c r="M1688" s="26" t="str" cm="1">
        <f t="array" ref="M1688">IFERROR(_xlfn.IFS(COUNTBLANK(D1688:K1688)=8,"",D1688="","←D列に従業員名を姓名（フルネーム）で入力してください。誤変換にお気を付け下さい。",E1688="","←E列に都道府県を入力してください。",H1688="","←H列に1.月給～3.時間給の選択肢を入力してください",I1688="","←I列に金額を入力してください",H1688=3,"",J1688="","←J列に所定労働時間を入力してください"),"")</f>
        <v/>
      </c>
    </row>
    <row r="1689" spans="2:13" ht="22" x14ac:dyDescent="0.55000000000000004">
      <c r="B1689" s="39">
        <f t="shared" si="26"/>
        <v>1681</v>
      </c>
      <c r="C1689" s="45"/>
      <c r="D1689" s="35"/>
      <c r="E1689" s="46"/>
      <c r="F1689" s="40" t="str" cm="1">
        <f t="array" ref="F1689">IFERROR(_xlfn.IFS(AND($G$3=45566,E1689="徳島"),VLOOKUP(E1689,最低賃金!$A$2:$G$49,2,FALSE),OR($G$3&lt;&gt;45566,E1689&lt;&gt;"徳島"),VLOOKUP(E1689,最低賃金!$A$2:$G$49,4,FALSE)),"")</f>
        <v/>
      </c>
      <c r="G1689" s="50" t="str">
        <f>IFERROR(VLOOKUP(E1689,最低賃金!$A$3:$G$49,6,FALSE),"")</f>
        <v/>
      </c>
      <c r="H1689" s="45"/>
      <c r="I1689" s="36"/>
      <c r="J1689" s="54"/>
      <c r="K1689" s="51" t="str" cm="1">
        <f t="array" ref="K1689">IFERROR(_xlfn.IFS(COUNTBLANK(H1689:J1689)=3,"",I1689="","I列に金額を入力してください",H1689="3.時間給",I1689,J1689="","J列に労働時間を入力してください",H1689="1.月給",ROUND(I1689/J1689,0),H1689="2.日給",ROUND(I1689/J1689,0)),"")</f>
        <v/>
      </c>
      <c r="L1689" s="37" t="str" cm="1">
        <f t="array" ref="L1689">IFERROR(_xlfn.IFS(E1689="","",K1689&lt;F1689,"×（法定外・特例等対象外です）",K1689&lt;G1689,"〇",K1689&gt;=G1689,"ー"),"")</f>
        <v/>
      </c>
      <c r="M1689" s="26" t="str" cm="1">
        <f t="array" ref="M1689">IFERROR(_xlfn.IFS(COUNTBLANK(D1689:K1689)=8,"",D1689="","←D列に従業員名を姓名（フルネーム）で入力してください。誤変換にお気を付け下さい。",E1689="","←E列に都道府県を入力してください。",H1689="","←H列に1.月給～3.時間給の選択肢を入力してください",I1689="","←I列に金額を入力してください",H1689=3,"",J1689="","←J列に所定労働時間を入力してください"),"")</f>
        <v/>
      </c>
    </row>
    <row r="1690" spans="2:13" ht="22" x14ac:dyDescent="0.55000000000000004">
      <c r="B1690" s="39">
        <f t="shared" si="26"/>
        <v>1682</v>
      </c>
      <c r="C1690" s="45"/>
      <c r="D1690" s="35"/>
      <c r="E1690" s="46"/>
      <c r="F1690" s="40" t="str" cm="1">
        <f t="array" ref="F1690">IFERROR(_xlfn.IFS(AND($G$3=45566,E1690="徳島"),VLOOKUP(E1690,最低賃金!$A$2:$G$49,2,FALSE),OR($G$3&lt;&gt;45566,E1690&lt;&gt;"徳島"),VLOOKUP(E1690,最低賃金!$A$2:$G$49,4,FALSE)),"")</f>
        <v/>
      </c>
      <c r="G1690" s="50" t="str">
        <f>IFERROR(VLOOKUP(E1690,最低賃金!$A$3:$G$49,6,FALSE),"")</f>
        <v/>
      </c>
      <c r="H1690" s="45"/>
      <c r="I1690" s="36"/>
      <c r="J1690" s="54"/>
      <c r="K1690" s="51" t="str" cm="1">
        <f t="array" ref="K1690">IFERROR(_xlfn.IFS(COUNTBLANK(H1690:J1690)=3,"",I1690="","I列に金額を入力してください",H1690="3.時間給",I1690,J1690="","J列に労働時間を入力してください",H1690="1.月給",ROUND(I1690/J1690,0),H1690="2.日給",ROUND(I1690/J1690,0)),"")</f>
        <v/>
      </c>
      <c r="L1690" s="37" t="str" cm="1">
        <f t="array" ref="L1690">IFERROR(_xlfn.IFS(E1690="","",K1690&lt;F1690,"×（法定外・特例等対象外です）",K1690&lt;G1690,"〇",K1690&gt;=G1690,"ー"),"")</f>
        <v/>
      </c>
      <c r="M1690" s="26" t="str" cm="1">
        <f t="array" ref="M1690">IFERROR(_xlfn.IFS(COUNTBLANK(D1690:K1690)=8,"",D1690="","←D列に従業員名を姓名（フルネーム）で入力してください。誤変換にお気を付け下さい。",E1690="","←E列に都道府県を入力してください。",H1690="","←H列に1.月給～3.時間給の選択肢を入力してください",I1690="","←I列に金額を入力してください",H1690=3,"",J1690="","←J列に所定労働時間を入力してください"),"")</f>
        <v/>
      </c>
    </row>
    <row r="1691" spans="2:13" ht="22" x14ac:dyDescent="0.55000000000000004">
      <c r="B1691" s="39">
        <f t="shared" si="26"/>
        <v>1683</v>
      </c>
      <c r="C1691" s="45"/>
      <c r="D1691" s="35"/>
      <c r="E1691" s="46"/>
      <c r="F1691" s="40" t="str" cm="1">
        <f t="array" ref="F1691">IFERROR(_xlfn.IFS(AND($G$3=45566,E1691="徳島"),VLOOKUP(E1691,最低賃金!$A$2:$G$49,2,FALSE),OR($G$3&lt;&gt;45566,E1691&lt;&gt;"徳島"),VLOOKUP(E1691,最低賃金!$A$2:$G$49,4,FALSE)),"")</f>
        <v/>
      </c>
      <c r="G1691" s="50" t="str">
        <f>IFERROR(VLOOKUP(E1691,最低賃金!$A$3:$G$49,6,FALSE),"")</f>
        <v/>
      </c>
      <c r="H1691" s="45"/>
      <c r="I1691" s="36"/>
      <c r="J1691" s="54"/>
      <c r="K1691" s="51" t="str" cm="1">
        <f t="array" ref="K1691">IFERROR(_xlfn.IFS(COUNTBLANK(H1691:J1691)=3,"",I1691="","I列に金額を入力してください",H1691="3.時間給",I1691,J1691="","J列に労働時間を入力してください",H1691="1.月給",ROUND(I1691/J1691,0),H1691="2.日給",ROUND(I1691/J1691,0)),"")</f>
        <v/>
      </c>
      <c r="L1691" s="37" t="str" cm="1">
        <f t="array" ref="L1691">IFERROR(_xlfn.IFS(E1691="","",K1691&lt;F1691,"×（法定外・特例等対象外です）",K1691&lt;G1691,"〇",K1691&gt;=G1691,"ー"),"")</f>
        <v/>
      </c>
      <c r="M1691" s="26" t="str" cm="1">
        <f t="array" ref="M1691">IFERROR(_xlfn.IFS(COUNTBLANK(D1691:K1691)=8,"",D1691="","←D列に従業員名を姓名（フルネーム）で入力してください。誤変換にお気を付け下さい。",E1691="","←E列に都道府県を入力してください。",H1691="","←H列に1.月給～3.時間給の選択肢を入力してください",I1691="","←I列に金額を入力してください",H1691=3,"",J1691="","←J列に所定労働時間を入力してください"),"")</f>
        <v/>
      </c>
    </row>
    <row r="1692" spans="2:13" ht="22" x14ac:dyDescent="0.55000000000000004">
      <c r="B1692" s="39">
        <f t="shared" si="26"/>
        <v>1684</v>
      </c>
      <c r="C1692" s="45"/>
      <c r="D1692" s="35"/>
      <c r="E1692" s="46"/>
      <c r="F1692" s="40" t="str" cm="1">
        <f t="array" ref="F1692">IFERROR(_xlfn.IFS(AND($G$3=45566,E1692="徳島"),VLOOKUP(E1692,最低賃金!$A$2:$G$49,2,FALSE),OR($G$3&lt;&gt;45566,E1692&lt;&gt;"徳島"),VLOOKUP(E1692,最低賃金!$A$2:$G$49,4,FALSE)),"")</f>
        <v/>
      </c>
      <c r="G1692" s="50" t="str">
        <f>IFERROR(VLOOKUP(E1692,最低賃金!$A$3:$G$49,6,FALSE),"")</f>
        <v/>
      </c>
      <c r="H1692" s="45"/>
      <c r="I1692" s="36"/>
      <c r="J1692" s="54"/>
      <c r="K1692" s="51" t="str" cm="1">
        <f t="array" ref="K1692">IFERROR(_xlfn.IFS(COUNTBLANK(H1692:J1692)=3,"",I1692="","I列に金額を入力してください",H1692="3.時間給",I1692,J1692="","J列に労働時間を入力してください",H1692="1.月給",ROUND(I1692/J1692,0),H1692="2.日給",ROUND(I1692/J1692,0)),"")</f>
        <v/>
      </c>
      <c r="L1692" s="37" t="str" cm="1">
        <f t="array" ref="L1692">IFERROR(_xlfn.IFS(E1692="","",K1692&lt;F1692,"×（法定外・特例等対象外です）",K1692&lt;G1692,"〇",K1692&gt;=G1692,"ー"),"")</f>
        <v/>
      </c>
      <c r="M1692" s="26" t="str" cm="1">
        <f t="array" ref="M1692">IFERROR(_xlfn.IFS(COUNTBLANK(D1692:K1692)=8,"",D1692="","←D列に従業員名を姓名（フルネーム）で入力してください。誤変換にお気を付け下さい。",E1692="","←E列に都道府県を入力してください。",H1692="","←H列に1.月給～3.時間給の選択肢を入力してください",I1692="","←I列に金額を入力してください",H1692=3,"",J1692="","←J列に所定労働時間を入力してください"),"")</f>
        <v/>
      </c>
    </row>
    <row r="1693" spans="2:13" ht="22" x14ac:dyDescent="0.55000000000000004">
      <c r="B1693" s="39">
        <f t="shared" si="26"/>
        <v>1685</v>
      </c>
      <c r="C1693" s="45"/>
      <c r="D1693" s="35"/>
      <c r="E1693" s="46"/>
      <c r="F1693" s="40" t="str" cm="1">
        <f t="array" ref="F1693">IFERROR(_xlfn.IFS(AND($G$3=45566,E1693="徳島"),VLOOKUP(E1693,最低賃金!$A$2:$G$49,2,FALSE),OR($G$3&lt;&gt;45566,E1693&lt;&gt;"徳島"),VLOOKUP(E1693,最低賃金!$A$2:$G$49,4,FALSE)),"")</f>
        <v/>
      </c>
      <c r="G1693" s="50" t="str">
        <f>IFERROR(VLOOKUP(E1693,最低賃金!$A$3:$G$49,6,FALSE),"")</f>
        <v/>
      </c>
      <c r="H1693" s="45"/>
      <c r="I1693" s="36"/>
      <c r="J1693" s="54"/>
      <c r="K1693" s="51" t="str" cm="1">
        <f t="array" ref="K1693">IFERROR(_xlfn.IFS(COUNTBLANK(H1693:J1693)=3,"",I1693="","I列に金額を入力してください",H1693="3.時間給",I1693,J1693="","J列に労働時間を入力してください",H1693="1.月給",ROUND(I1693/J1693,0),H1693="2.日給",ROUND(I1693/J1693,0)),"")</f>
        <v/>
      </c>
      <c r="L1693" s="37" t="str" cm="1">
        <f t="array" ref="L1693">IFERROR(_xlfn.IFS(E1693="","",K1693&lt;F1693,"×（法定外・特例等対象外です）",K1693&lt;G1693,"〇",K1693&gt;=G1693,"ー"),"")</f>
        <v/>
      </c>
      <c r="M1693" s="26" t="str" cm="1">
        <f t="array" ref="M1693">IFERROR(_xlfn.IFS(COUNTBLANK(D1693:K1693)=8,"",D1693="","←D列に従業員名を姓名（フルネーム）で入力してください。誤変換にお気を付け下さい。",E1693="","←E列に都道府県を入力してください。",H1693="","←H列に1.月給～3.時間給の選択肢を入力してください",I1693="","←I列に金額を入力してください",H1693=3,"",J1693="","←J列に所定労働時間を入力してください"),"")</f>
        <v/>
      </c>
    </row>
    <row r="1694" spans="2:13" ht="22" x14ac:dyDescent="0.55000000000000004">
      <c r="B1694" s="39">
        <f t="shared" si="26"/>
        <v>1686</v>
      </c>
      <c r="C1694" s="45"/>
      <c r="D1694" s="35"/>
      <c r="E1694" s="46"/>
      <c r="F1694" s="40" t="str" cm="1">
        <f t="array" ref="F1694">IFERROR(_xlfn.IFS(AND($G$3=45566,E1694="徳島"),VLOOKUP(E1694,最低賃金!$A$2:$G$49,2,FALSE),OR($G$3&lt;&gt;45566,E1694&lt;&gt;"徳島"),VLOOKUP(E1694,最低賃金!$A$2:$G$49,4,FALSE)),"")</f>
        <v/>
      </c>
      <c r="G1694" s="50" t="str">
        <f>IFERROR(VLOOKUP(E1694,最低賃金!$A$3:$G$49,6,FALSE),"")</f>
        <v/>
      </c>
      <c r="H1694" s="45"/>
      <c r="I1694" s="36"/>
      <c r="J1694" s="54"/>
      <c r="K1694" s="51" t="str" cm="1">
        <f t="array" ref="K1694">IFERROR(_xlfn.IFS(COUNTBLANK(H1694:J1694)=3,"",I1694="","I列に金額を入力してください",H1694="3.時間給",I1694,J1694="","J列に労働時間を入力してください",H1694="1.月給",ROUND(I1694/J1694,0),H1694="2.日給",ROUND(I1694/J1694,0)),"")</f>
        <v/>
      </c>
      <c r="L1694" s="37" t="str" cm="1">
        <f t="array" ref="L1694">IFERROR(_xlfn.IFS(E1694="","",K1694&lt;F1694,"×（法定外・特例等対象外です）",K1694&lt;G1694,"〇",K1694&gt;=G1694,"ー"),"")</f>
        <v/>
      </c>
      <c r="M1694" s="26" t="str" cm="1">
        <f t="array" ref="M1694">IFERROR(_xlfn.IFS(COUNTBLANK(D1694:K1694)=8,"",D1694="","←D列に従業員名を姓名（フルネーム）で入力してください。誤変換にお気を付け下さい。",E1694="","←E列に都道府県を入力してください。",H1694="","←H列に1.月給～3.時間給の選択肢を入力してください",I1694="","←I列に金額を入力してください",H1694=3,"",J1694="","←J列に所定労働時間を入力してください"),"")</f>
        <v/>
      </c>
    </row>
    <row r="1695" spans="2:13" ht="22" x14ac:dyDescent="0.55000000000000004">
      <c r="B1695" s="39">
        <f t="shared" si="26"/>
        <v>1687</v>
      </c>
      <c r="C1695" s="45"/>
      <c r="D1695" s="35"/>
      <c r="E1695" s="46"/>
      <c r="F1695" s="40" t="str" cm="1">
        <f t="array" ref="F1695">IFERROR(_xlfn.IFS(AND($G$3=45566,E1695="徳島"),VLOOKUP(E1695,最低賃金!$A$2:$G$49,2,FALSE),OR($G$3&lt;&gt;45566,E1695&lt;&gt;"徳島"),VLOOKUP(E1695,最低賃金!$A$2:$G$49,4,FALSE)),"")</f>
        <v/>
      </c>
      <c r="G1695" s="50" t="str">
        <f>IFERROR(VLOOKUP(E1695,最低賃金!$A$3:$G$49,6,FALSE),"")</f>
        <v/>
      </c>
      <c r="H1695" s="45"/>
      <c r="I1695" s="36"/>
      <c r="J1695" s="54"/>
      <c r="K1695" s="51" t="str" cm="1">
        <f t="array" ref="K1695">IFERROR(_xlfn.IFS(COUNTBLANK(H1695:J1695)=3,"",I1695="","I列に金額を入力してください",H1695="3.時間給",I1695,J1695="","J列に労働時間を入力してください",H1695="1.月給",ROUND(I1695/J1695,0),H1695="2.日給",ROUND(I1695/J1695,0)),"")</f>
        <v/>
      </c>
      <c r="L1695" s="37" t="str" cm="1">
        <f t="array" ref="L1695">IFERROR(_xlfn.IFS(E1695="","",K1695&lt;F1695,"×（法定外・特例等対象外です）",K1695&lt;G1695,"〇",K1695&gt;=G1695,"ー"),"")</f>
        <v/>
      </c>
      <c r="M1695" s="26" t="str" cm="1">
        <f t="array" ref="M1695">IFERROR(_xlfn.IFS(COUNTBLANK(D1695:K1695)=8,"",D1695="","←D列に従業員名を姓名（フルネーム）で入力してください。誤変換にお気を付け下さい。",E1695="","←E列に都道府県を入力してください。",H1695="","←H列に1.月給～3.時間給の選択肢を入力してください",I1695="","←I列に金額を入力してください",H1695=3,"",J1695="","←J列に所定労働時間を入力してください"),"")</f>
        <v/>
      </c>
    </row>
    <row r="1696" spans="2:13" ht="22" x14ac:dyDescent="0.55000000000000004">
      <c r="B1696" s="39">
        <f t="shared" si="26"/>
        <v>1688</v>
      </c>
      <c r="C1696" s="45"/>
      <c r="D1696" s="35"/>
      <c r="E1696" s="46"/>
      <c r="F1696" s="40" t="str" cm="1">
        <f t="array" ref="F1696">IFERROR(_xlfn.IFS(AND($G$3=45566,E1696="徳島"),VLOOKUP(E1696,最低賃金!$A$2:$G$49,2,FALSE),OR($G$3&lt;&gt;45566,E1696&lt;&gt;"徳島"),VLOOKUP(E1696,最低賃金!$A$2:$G$49,4,FALSE)),"")</f>
        <v/>
      </c>
      <c r="G1696" s="50" t="str">
        <f>IFERROR(VLOOKUP(E1696,最低賃金!$A$3:$G$49,6,FALSE),"")</f>
        <v/>
      </c>
      <c r="H1696" s="45"/>
      <c r="I1696" s="36"/>
      <c r="J1696" s="54"/>
      <c r="K1696" s="51" t="str" cm="1">
        <f t="array" ref="K1696">IFERROR(_xlfn.IFS(COUNTBLANK(H1696:J1696)=3,"",I1696="","I列に金額を入力してください",H1696="3.時間給",I1696,J1696="","J列に労働時間を入力してください",H1696="1.月給",ROUND(I1696/J1696,0),H1696="2.日給",ROUND(I1696/J1696,0)),"")</f>
        <v/>
      </c>
      <c r="L1696" s="37" t="str" cm="1">
        <f t="array" ref="L1696">IFERROR(_xlfn.IFS(E1696="","",K1696&lt;F1696,"×（法定外・特例等対象外です）",K1696&lt;G1696,"〇",K1696&gt;=G1696,"ー"),"")</f>
        <v/>
      </c>
      <c r="M1696" s="26" t="str" cm="1">
        <f t="array" ref="M1696">IFERROR(_xlfn.IFS(COUNTBLANK(D1696:K1696)=8,"",D1696="","←D列に従業員名を姓名（フルネーム）で入力してください。誤変換にお気を付け下さい。",E1696="","←E列に都道府県を入力してください。",H1696="","←H列に1.月給～3.時間給の選択肢を入力してください",I1696="","←I列に金額を入力してください",H1696=3,"",J1696="","←J列に所定労働時間を入力してください"),"")</f>
        <v/>
      </c>
    </row>
    <row r="1697" spans="2:13" ht="22" x14ac:dyDescent="0.55000000000000004">
      <c r="B1697" s="39">
        <f t="shared" si="26"/>
        <v>1689</v>
      </c>
      <c r="C1697" s="45"/>
      <c r="D1697" s="35"/>
      <c r="E1697" s="46"/>
      <c r="F1697" s="40" t="str" cm="1">
        <f t="array" ref="F1697">IFERROR(_xlfn.IFS(AND($G$3=45566,E1697="徳島"),VLOOKUP(E1697,最低賃金!$A$2:$G$49,2,FALSE),OR($G$3&lt;&gt;45566,E1697&lt;&gt;"徳島"),VLOOKUP(E1697,最低賃金!$A$2:$G$49,4,FALSE)),"")</f>
        <v/>
      </c>
      <c r="G1697" s="50" t="str">
        <f>IFERROR(VLOOKUP(E1697,最低賃金!$A$3:$G$49,6,FALSE),"")</f>
        <v/>
      </c>
      <c r="H1697" s="45"/>
      <c r="I1697" s="36"/>
      <c r="J1697" s="54"/>
      <c r="K1697" s="51" t="str" cm="1">
        <f t="array" ref="K1697">IFERROR(_xlfn.IFS(COUNTBLANK(H1697:J1697)=3,"",I1697="","I列に金額を入力してください",H1697="3.時間給",I1697,J1697="","J列に労働時間を入力してください",H1697="1.月給",ROUND(I1697/J1697,0),H1697="2.日給",ROUND(I1697/J1697,0)),"")</f>
        <v/>
      </c>
      <c r="L1697" s="37" t="str" cm="1">
        <f t="array" ref="L1697">IFERROR(_xlfn.IFS(E1697="","",K1697&lt;F1697,"×（法定外・特例等対象外です）",K1697&lt;G1697,"〇",K1697&gt;=G1697,"ー"),"")</f>
        <v/>
      </c>
      <c r="M1697" s="26" t="str" cm="1">
        <f t="array" ref="M1697">IFERROR(_xlfn.IFS(COUNTBLANK(D1697:K1697)=8,"",D1697="","←D列に従業員名を姓名（フルネーム）で入力してください。誤変換にお気を付け下さい。",E1697="","←E列に都道府県を入力してください。",H1697="","←H列に1.月給～3.時間給の選択肢を入力してください",I1697="","←I列に金額を入力してください",H1697=3,"",J1697="","←J列に所定労働時間を入力してください"),"")</f>
        <v/>
      </c>
    </row>
    <row r="1698" spans="2:13" ht="22" x14ac:dyDescent="0.55000000000000004">
      <c r="B1698" s="39">
        <f t="shared" si="26"/>
        <v>1690</v>
      </c>
      <c r="C1698" s="45"/>
      <c r="D1698" s="35"/>
      <c r="E1698" s="46"/>
      <c r="F1698" s="40" t="str" cm="1">
        <f t="array" ref="F1698">IFERROR(_xlfn.IFS(AND($G$3=45566,E1698="徳島"),VLOOKUP(E1698,最低賃金!$A$2:$G$49,2,FALSE),OR($G$3&lt;&gt;45566,E1698&lt;&gt;"徳島"),VLOOKUP(E1698,最低賃金!$A$2:$G$49,4,FALSE)),"")</f>
        <v/>
      </c>
      <c r="G1698" s="50" t="str">
        <f>IFERROR(VLOOKUP(E1698,最低賃金!$A$3:$G$49,6,FALSE),"")</f>
        <v/>
      </c>
      <c r="H1698" s="45"/>
      <c r="I1698" s="36"/>
      <c r="J1698" s="54"/>
      <c r="K1698" s="51" t="str" cm="1">
        <f t="array" ref="K1698">IFERROR(_xlfn.IFS(COUNTBLANK(H1698:J1698)=3,"",I1698="","I列に金額を入力してください",H1698="3.時間給",I1698,J1698="","J列に労働時間を入力してください",H1698="1.月給",ROUND(I1698/J1698,0),H1698="2.日給",ROUND(I1698/J1698,0)),"")</f>
        <v/>
      </c>
      <c r="L1698" s="37" t="str" cm="1">
        <f t="array" ref="L1698">IFERROR(_xlfn.IFS(E1698="","",K1698&lt;F1698,"×（法定外・特例等対象外です）",K1698&lt;G1698,"〇",K1698&gt;=G1698,"ー"),"")</f>
        <v/>
      </c>
      <c r="M1698" s="26" t="str" cm="1">
        <f t="array" ref="M1698">IFERROR(_xlfn.IFS(COUNTBLANK(D1698:K1698)=8,"",D1698="","←D列に従業員名を姓名（フルネーム）で入力してください。誤変換にお気を付け下さい。",E1698="","←E列に都道府県を入力してください。",H1698="","←H列に1.月給～3.時間給の選択肢を入力してください",I1698="","←I列に金額を入力してください",H1698=3,"",J1698="","←J列に所定労働時間を入力してください"),"")</f>
        <v/>
      </c>
    </row>
    <row r="1699" spans="2:13" ht="22" x14ac:dyDescent="0.55000000000000004">
      <c r="B1699" s="39">
        <f t="shared" si="26"/>
        <v>1691</v>
      </c>
      <c r="C1699" s="45"/>
      <c r="D1699" s="35"/>
      <c r="E1699" s="46"/>
      <c r="F1699" s="40" t="str" cm="1">
        <f t="array" ref="F1699">IFERROR(_xlfn.IFS(AND($G$3=45566,E1699="徳島"),VLOOKUP(E1699,最低賃金!$A$2:$G$49,2,FALSE),OR($G$3&lt;&gt;45566,E1699&lt;&gt;"徳島"),VLOOKUP(E1699,最低賃金!$A$2:$G$49,4,FALSE)),"")</f>
        <v/>
      </c>
      <c r="G1699" s="50" t="str">
        <f>IFERROR(VLOOKUP(E1699,最低賃金!$A$3:$G$49,6,FALSE),"")</f>
        <v/>
      </c>
      <c r="H1699" s="45"/>
      <c r="I1699" s="36"/>
      <c r="J1699" s="54"/>
      <c r="K1699" s="51" t="str" cm="1">
        <f t="array" ref="K1699">IFERROR(_xlfn.IFS(COUNTBLANK(H1699:J1699)=3,"",I1699="","I列に金額を入力してください",H1699="3.時間給",I1699,J1699="","J列に労働時間を入力してください",H1699="1.月給",ROUND(I1699/J1699,0),H1699="2.日給",ROUND(I1699/J1699,0)),"")</f>
        <v/>
      </c>
      <c r="L1699" s="37" t="str" cm="1">
        <f t="array" ref="L1699">IFERROR(_xlfn.IFS(E1699="","",K1699&lt;F1699,"×（法定外・特例等対象外です）",K1699&lt;G1699,"〇",K1699&gt;=G1699,"ー"),"")</f>
        <v/>
      </c>
      <c r="M1699" s="26" t="str" cm="1">
        <f t="array" ref="M1699">IFERROR(_xlfn.IFS(COUNTBLANK(D1699:K1699)=8,"",D1699="","←D列に従業員名を姓名（フルネーム）で入力してください。誤変換にお気を付け下さい。",E1699="","←E列に都道府県を入力してください。",H1699="","←H列に1.月給～3.時間給の選択肢を入力してください",I1699="","←I列に金額を入力してください",H1699=3,"",J1699="","←J列に所定労働時間を入力してください"),"")</f>
        <v/>
      </c>
    </row>
    <row r="1700" spans="2:13" ht="22" x14ac:dyDescent="0.55000000000000004">
      <c r="B1700" s="39">
        <f t="shared" si="26"/>
        <v>1692</v>
      </c>
      <c r="C1700" s="45"/>
      <c r="D1700" s="35"/>
      <c r="E1700" s="46"/>
      <c r="F1700" s="40" t="str" cm="1">
        <f t="array" ref="F1700">IFERROR(_xlfn.IFS(AND($G$3=45566,E1700="徳島"),VLOOKUP(E1700,最低賃金!$A$2:$G$49,2,FALSE),OR($G$3&lt;&gt;45566,E1700&lt;&gt;"徳島"),VLOOKUP(E1700,最低賃金!$A$2:$G$49,4,FALSE)),"")</f>
        <v/>
      </c>
      <c r="G1700" s="50" t="str">
        <f>IFERROR(VLOOKUP(E1700,最低賃金!$A$3:$G$49,6,FALSE),"")</f>
        <v/>
      </c>
      <c r="H1700" s="45"/>
      <c r="I1700" s="36"/>
      <c r="J1700" s="54"/>
      <c r="K1700" s="51" t="str" cm="1">
        <f t="array" ref="K1700">IFERROR(_xlfn.IFS(COUNTBLANK(H1700:J1700)=3,"",I1700="","I列に金額を入力してください",H1700="3.時間給",I1700,J1700="","J列に労働時間を入力してください",H1700="1.月給",ROUND(I1700/J1700,0),H1700="2.日給",ROUND(I1700/J1700,0)),"")</f>
        <v/>
      </c>
      <c r="L1700" s="37" t="str" cm="1">
        <f t="array" ref="L1700">IFERROR(_xlfn.IFS(E1700="","",K1700&lt;F1700,"×（法定外・特例等対象外です）",K1700&lt;G1700,"〇",K1700&gt;=G1700,"ー"),"")</f>
        <v/>
      </c>
      <c r="M1700" s="26" t="str" cm="1">
        <f t="array" ref="M1700">IFERROR(_xlfn.IFS(COUNTBLANK(D1700:K1700)=8,"",D1700="","←D列に従業員名を姓名（フルネーム）で入力してください。誤変換にお気を付け下さい。",E1700="","←E列に都道府県を入力してください。",H1700="","←H列に1.月給～3.時間給の選択肢を入力してください",I1700="","←I列に金額を入力してください",H1700=3,"",J1700="","←J列に所定労働時間を入力してください"),"")</f>
        <v/>
      </c>
    </row>
    <row r="1701" spans="2:13" ht="22" x14ac:dyDescent="0.55000000000000004">
      <c r="B1701" s="39">
        <f t="shared" si="26"/>
        <v>1693</v>
      </c>
      <c r="C1701" s="45"/>
      <c r="D1701" s="35"/>
      <c r="E1701" s="46"/>
      <c r="F1701" s="40" t="str" cm="1">
        <f t="array" ref="F1701">IFERROR(_xlfn.IFS(AND($G$3=45566,E1701="徳島"),VLOOKUP(E1701,最低賃金!$A$2:$G$49,2,FALSE),OR($G$3&lt;&gt;45566,E1701&lt;&gt;"徳島"),VLOOKUP(E1701,最低賃金!$A$2:$G$49,4,FALSE)),"")</f>
        <v/>
      </c>
      <c r="G1701" s="50" t="str">
        <f>IFERROR(VLOOKUP(E1701,最低賃金!$A$3:$G$49,6,FALSE),"")</f>
        <v/>
      </c>
      <c r="H1701" s="45"/>
      <c r="I1701" s="36"/>
      <c r="J1701" s="54"/>
      <c r="K1701" s="51" t="str" cm="1">
        <f t="array" ref="K1701">IFERROR(_xlfn.IFS(COUNTBLANK(H1701:J1701)=3,"",I1701="","I列に金額を入力してください",H1701="3.時間給",I1701,J1701="","J列に労働時間を入力してください",H1701="1.月給",ROUND(I1701/J1701,0),H1701="2.日給",ROUND(I1701/J1701,0)),"")</f>
        <v/>
      </c>
      <c r="L1701" s="37" t="str" cm="1">
        <f t="array" ref="L1701">IFERROR(_xlfn.IFS(E1701="","",K1701&lt;F1701,"×（法定外・特例等対象外です）",K1701&lt;G1701,"〇",K1701&gt;=G1701,"ー"),"")</f>
        <v/>
      </c>
      <c r="M1701" s="26" t="str" cm="1">
        <f t="array" ref="M1701">IFERROR(_xlfn.IFS(COUNTBLANK(D1701:K1701)=8,"",D1701="","←D列に従業員名を姓名（フルネーム）で入力してください。誤変換にお気を付け下さい。",E1701="","←E列に都道府県を入力してください。",H1701="","←H列に1.月給～3.時間給の選択肢を入力してください",I1701="","←I列に金額を入力してください",H1701=3,"",J1701="","←J列に所定労働時間を入力してください"),"")</f>
        <v/>
      </c>
    </row>
    <row r="1702" spans="2:13" ht="22" x14ac:dyDescent="0.55000000000000004">
      <c r="B1702" s="39">
        <f t="shared" si="26"/>
        <v>1694</v>
      </c>
      <c r="C1702" s="45"/>
      <c r="D1702" s="35"/>
      <c r="E1702" s="46"/>
      <c r="F1702" s="40" t="str" cm="1">
        <f t="array" ref="F1702">IFERROR(_xlfn.IFS(AND($G$3=45566,E1702="徳島"),VLOOKUP(E1702,最低賃金!$A$2:$G$49,2,FALSE),OR($G$3&lt;&gt;45566,E1702&lt;&gt;"徳島"),VLOOKUP(E1702,最低賃金!$A$2:$G$49,4,FALSE)),"")</f>
        <v/>
      </c>
      <c r="G1702" s="50" t="str">
        <f>IFERROR(VLOOKUP(E1702,最低賃金!$A$3:$G$49,6,FALSE),"")</f>
        <v/>
      </c>
      <c r="H1702" s="45"/>
      <c r="I1702" s="36"/>
      <c r="J1702" s="54"/>
      <c r="K1702" s="51" t="str" cm="1">
        <f t="array" ref="K1702">IFERROR(_xlfn.IFS(COUNTBLANK(H1702:J1702)=3,"",I1702="","I列に金額を入力してください",H1702="3.時間給",I1702,J1702="","J列に労働時間を入力してください",H1702="1.月給",ROUND(I1702/J1702,0),H1702="2.日給",ROUND(I1702/J1702,0)),"")</f>
        <v/>
      </c>
      <c r="L1702" s="37" t="str" cm="1">
        <f t="array" ref="L1702">IFERROR(_xlfn.IFS(E1702="","",K1702&lt;F1702,"×（法定外・特例等対象外です）",K1702&lt;G1702,"〇",K1702&gt;=G1702,"ー"),"")</f>
        <v/>
      </c>
      <c r="M1702" s="26" t="str" cm="1">
        <f t="array" ref="M1702">IFERROR(_xlfn.IFS(COUNTBLANK(D1702:K1702)=8,"",D1702="","←D列に従業員名を姓名（フルネーム）で入力してください。誤変換にお気を付け下さい。",E1702="","←E列に都道府県を入力してください。",H1702="","←H列に1.月給～3.時間給の選択肢を入力してください",I1702="","←I列に金額を入力してください",H1702=3,"",J1702="","←J列に所定労働時間を入力してください"),"")</f>
        <v/>
      </c>
    </row>
    <row r="1703" spans="2:13" ht="22" x14ac:dyDescent="0.55000000000000004">
      <c r="B1703" s="39">
        <f t="shared" si="26"/>
        <v>1695</v>
      </c>
      <c r="C1703" s="45"/>
      <c r="D1703" s="35"/>
      <c r="E1703" s="46"/>
      <c r="F1703" s="40" t="str" cm="1">
        <f t="array" ref="F1703">IFERROR(_xlfn.IFS(AND($G$3=45566,E1703="徳島"),VLOOKUP(E1703,最低賃金!$A$2:$G$49,2,FALSE),OR($G$3&lt;&gt;45566,E1703&lt;&gt;"徳島"),VLOOKUP(E1703,最低賃金!$A$2:$G$49,4,FALSE)),"")</f>
        <v/>
      </c>
      <c r="G1703" s="50" t="str">
        <f>IFERROR(VLOOKUP(E1703,最低賃金!$A$3:$G$49,6,FALSE),"")</f>
        <v/>
      </c>
      <c r="H1703" s="45"/>
      <c r="I1703" s="36"/>
      <c r="J1703" s="54"/>
      <c r="K1703" s="51" t="str" cm="1">
        <f t="array" ref="K1703">IFERROR(_xlfn.IFS(COUNTBLANK(H1703:J1703)=3,"",I1703="","I列に金額を入力してください",H1703="3.時間給",I1703,J1703="","J列に労働時間を入力してください",H1703="1.月給",ROUND(I1703/J1703,0),H1703="2.日給",ROUND(I1703/J1703,0)),"")</f>
        <v/>
      </c>
      <c r="L1703" s="37" t="str" cm="1">
        <f t="array" ref="L1703">IFERROR(_xlfn.IFS(E1703="","",K1703&lt;F1703,"×（法定外・特例等対象外です）",K1703&lt;G1703,"〇",K1703&gt;=G1703,"ー"),"")</f>
        <v/>
      </c>
      <c r="M1703" s="26" t="str" cm="1">
        <f t="array" ref="M1703">IFERROR(_xlfn.IFS(COUNTBLANK(D1703:K1703)=8,"",D1703="","←D列に従業員名を姓名（フルネーム）で入力してください。誤変換にお気を付け下さい。",E1703="","←E列に都道府県を入力してください。",H1703="","←H列に1.月給～3.時間給の選択肢を入力してください",I1703="","←I列に金額を入力してください",H1703=3,"",J1703="","←J列に所定労働時間を入力してください"),"")</f>
        <v/>
      </c>
    </row>
    <row r="1704" spans="2:13" ht="22" x14ac:dyDescent="0.55000000000000004">
      <c r="B1704" s="39">
        <f t="shared" si="26"/>
        <v>1696</v>
      </c>
      <c r="C1704" s="45"/>
      <c r="D1704" s="35"/>
      <c r="E1704" s="46"/>
      <c r="F1704" s="40" t="str" cm="1">
        <f t="array" ref="F1704">IFERROR(_xlfn.IFS(AND($G$3=45566,E1704="徳島"),VLOOKUP(E1704,最低賃金!$A$2:$G$49,2,FALSE),OR($G$3&lt;&gt;45566,E1704&lt;&gt;"徳島"),VLOOKUP(E1704,最低賃金!$A$2:$G$49,4,FALSE)),"")</f>
        <v/>
      </c>
      <c r="G1704" s="50" t="str">
        <f>IFERROR(VLOOKUP(E1704,最低賃金!$A$3:$G$49,6,FALSE),"")</f>
        <v/>
      </c>
      <c r="H1704" s="45"/>
      <c r="I1704" s="36"/>
      <c r="J1704" s="54"/>
      <c r="K1704" s="51" t="str" cm="1">
        <f t="array" ref="K1704">IFERROR(_xlfn.IFS(COUNTBLANK(H1704:J1704)=3,"",I1704="","I列に金額を入力してください",H1704="3.時間給",I1704,J1704="","J列に労働時間を入力してください",H1704="1.月給",ROUND(I1704/J1704,0),H1704="2.日給",ROUND(I1704/J1704,0)),"")</f>
        <v/>
      </c>
      <c r="L1704" s="37" t="str" cm="1">
        <f t="array" ref="L1704">IFERROR(_xlfn.IFS(E1704="","",K1704&lt;F1704,"×（法定外・特例等対象外です）",K1704&lt;G1704,"〇",K1704&gt;=G1704,"ー"),"")</f>
        <v/>
      </c>
      <c r="M1704" s="26" t="str" cm="1">
        <f t="array" ref="M1704">IFERROR(_xlfn.IFS(COUNTBLANK(D1704:K1704)=8,"",D1704="","←D列に従業員名を姓名（フルネーム）で入力してください。誤変換にお気を付け下さい。",E1704="","←E列に都道府県を入力してください。",H1704="","←H列に1.月給～3.時間給の選択肢を入力してください",I1704="","←I列に金額を入力してください",H1704=3,"",J1704="","←J列に所定労働時間を入力してください"),"")</f>
        <v/>
      </c>
    </row>
    <row r="1705" spans="2:13" ht="22" x14ac:dyDescent="0.55000000000000004">
      <c r="B1705" s="39">
        <f t="shared" si="26"/>
        <v>1697</v>
      </c>
      <c r="C1705" s="45"/>
      <c r="D1705" s="35"/>
      <c r="E1705" s="46"/>
      <c r="F1705" s="40" t="str" cm="1">
        <f t="array" ref="F1705">IFERROR(_xlfn.IFS(AND($G$3=45566,E1705="徳島"),VLOOKUP(E1705,最低賃金!$A$2:$G$49,2,FALSE),OR($G$3&lt;&gt;45566,E1705&lt;&gt;"徳島"),VLOOKUP(E1705,最低賃金!$A$2:$G$49,4,FALSE)),"")</f>
        <v/>
      </c>
      <c r="G1705" s="50" t="str">
        <f>IFERROR(VLOOKUP(E1705,最低賃金!$A$3:$G$49,6,FALSE),"")</f>
        <v/>
      </c>
      <c r="H1705" s="45"/>
      <c r="I1705" s="36"/>
      <c r="J1705" s="54"/>
      <c r="K1705" s="51" t="str" cm="1">
        <f t="array" ref="K1705">IFERROR(_xlfn.IFS(COUNTBLANK(H1705:J1705)=3,"",I1705="","I列に金額を入力してください",H1705="3.時間給",I1705,J1705="","J列に労働時間を入力してください",H1705="1.月給",ROUND(I1705/J1705,0),H1705="2.日給",ROUND(I1705/J1705,0)),"")</f>
        <v/>
      </c>
      <c r="L1705" s="37" t="str" cm="1">
        <f t="array" ref="L1705">IFERROR(_xlfn.IFS(E1705="","",K1705&lt;F1705,"×（法定外・特例等対象外です）",K1705&lt;G1705,"〇",K1705&gt;=G1705,"ー"),"")</f>
        <v/>
      </c>
      <c r="M1705" s="26" t="str" cm="1">
        <f t="array" ref="M1705">IFERROR(_xlfn.IFS(COUNTBLANK(D1705:K1705)=8,"",D1705="","←D列に従業員名を姓名（フルネーム）で入力してください。誤変換にお気を付け下さい。",E1705="","←E列に都道府県を入力してください。",H1705="","←H列に1.月給～3.時間給の選択肢を入力してください",I1705="","←I列に金額を入力してください",H1705=3,"",J1705="","←J列に所定労働時間を入力してください"),"")</f>
        <v/>
      </c>
    </row>
    <row r="1706" spans="2:13" ht="22" x14ac:dyDescent="0.55000000000000004">
      <c r="B1706" s="39">
        <f t="shared" si="26"/>
        <v>1698</v>
      </c>
      <c r="C1706" s="45"/>
      <c r="D1706" s="35"/>
      <c r="E1706" s="46"/>
      <c r="F1706" s="40" t="str" cm="1">
        <f t="array" ref="F1706">IFERROR(_xlfn.IFS(AND($G$3=45566,E1706="徳島"),VLOOKUP(E1706,最低賃金!$A$2:$G$49,2,FALSE),OR($G$3&lt;&gt;45566,E1706&lt;&gt;"徳島"),VLOOKUP(E1706,最低賃金!$A$2:$G$49,4,FALSE)),"")</f>
        <v/>
      </c>
      <c r="G1706" s="50" t="str">
        <f>IFERROR(VLOOKUP(E1706,最低賃金!$A$3:$G$49,6,FALSE),"")</f>
        <v/>
      </c>
      <c r="H1706" s="45"/>
      <c r="I1706" s="36"/>
      <c r="J1706" s="54"/>
      <c r="K1706" s="51" t="str" cm="1">
        <f t="array" ref="K1706">IFERROR(_xlfn.IFS(COUNTBLANK(H1706:J1706)=3,"",I1706="","I列に金額を入力してください",H1706="3.時間給",I1706,J1706="","J列に労働時間を入力してください",H1706="1.月給",ROUND(I1706/J1706,0),H1706="2.日給",ROUND(I1706/J1706,0)),"")</f>
        <v/>
      </c>
      <c r="L1706" s="37" t="str" cm="1">
        <f t="array" ref="L1706">IFERROR(_xlfn.IFS(E1706="","",K1706&lt;F1706,"×（法定外・特例等対象外です）",K1706&lt;G1706,"〇",K1706&gt;=G1706,"ー"),"")</f>
        <v/>
      </c>
      <c r="M1706" s="26" t="str" cm="1">
        <f t="array" ref="M1706">IFERROR(_xlfn.IFS(COUNTBLANK(D1706:K1706)=8,"",D1706="","←D列に従業員名を姓名（フルネーム）で入力してください。誤変換にお気を付け下さい。",E1706="","←E列に都道府県を入力してください。",H1706="","←H列に1.月給～3.時間給の選択肢を入力してください",I1706="","←I列に金額を入力してください",H1706=3,"",J1706="","←J列に所定労働時間を入力してください"),"")</f>
        <v/>
      </c>
    </row>
    <row r="1707" spans="2:13" ht="22" x14ac:dyDescent="0.55000000000000004">
      <c r="B1707" s="39">
        <f t="shared" si="26"/>
        <v>1699</v>
      </c>
      <c r="C1707" s="45"/>
      <c r="D1707" s="35"/>
      <c r="E1707" s="46"/>
      <c r="F1707" s="40" t="str" cm="1">
        <f t="array" ref="F1707">IFERROR(_xlfn.IFS(AND($G$3=45566,E1707="徳島"),VLOOKUP(E1707,最低賃金!$A$2:$G$49,2,FALSE),OR($G$3&lt;&gt;45566,E1707&lt;&gt;"徳島"),VLOOKUP(E1707,最低賃金!$A$2:$G$49,4,FALSE)),"")</f>
        <v/>
      </c>
      <c r="G1707" s="50" t="str">
        <f>IFERROR(VLOOKUP(E1707,最低賃金!$A$3:$G$49,6,FALSE),"")</f>
        <v/>
      </c>
      <c r="H1707" s="45"/>
      <c r="I1707" s="36"/>
      <c r="J1707" s="54"/>
      <c r="K1707" s="51" t="str" cm="1">
        <f t="array" ref="K1707">IFERROR(_xlfn.IFS(COUNTBLANK(H1707:J1707)=3,"",I1707="","I列に金額を入力してください",H1707="3.時間給",I1707,J1707="","J列に労働時間を入力してください",H1707="1.月給",ROUND(I1707/J1707,0),H1707="2.日給",ROUND(I1707/J1707,0)),"")</f>
        <v/>
      </c>
      <c r="L1707" s="37" t="str" cm="1">
        <f t="array" ref="L1707">IFERROR(_xlfn.IFS(E1707="","",K1707&lt;F1707,"×（法定外・特例等対象外です）",K1707&lt;G1707,"〇",K1707&gt;=G1707,"ー"),"")</f>
        <v/>
      </c>
      <c r="M1707" s="26" t="str" cm="1">
        <f t="array" ref="M1707">IFERROR(_xlfn.IFS(COUNTBLANK(D1707:K1707)=8,"",D1707="","←D列に従業員名を姓名（フルネーム）で入力してください。誤変換にお気を付け下さい。",E1707="","←E列に都道府県を入力してください。",H1707="","←H列に1.月給～3.時間給の選択肢を入力してください",I1707="","←I列に金額を入力してください",H1707=3,"",J1707="","←J列に所定労働時間を入力してください"),"")</f>
        <v/>
      </c>
    </row>
    <row r="1708" spans="2:13" ht="22" x14ac:dyDescent="0.55000000000000004">
      <c r="B1708" s="39">
        <f t="shared" si="26"/>
        <v>1700</v>
      </c>
      <c r="C1708" s="45"/>
      <c r="D1708" s="35"/>
      <c r="E1708" s="46"/>
      <c r="F1708" s="40" t="str" cm="1">
        <f t="array" ref="F1708">IFERROR(_xlfn.IFS(AND($G$3=45566,E1708="徳島"),VLOOKUP(E1708,最低賃金!$A$2:$G$49,2,FALSE),OR($G$3&lt;&gt;45566,E1708&lt;&gt;"徳島"),VLOOKUP(E1708,最低賃金!$A$2:$G$49,4,FALSE)),"")</f>
        <v/>
      </c>
      <c r="G1708" s="50" t="str">
        <f>IFERROR(VLOOKUP(E1708,最低賃金!$A$3:$G$49,6,FALSE),"")</f>
        <v/>
      </c>
      <c r="H1708" s="45"/>
      <c r="I1708" s="36"/>
      <c r="J1708" s="54"/>
      <c r="K1708" s="51" t="str" cm="1">
        <f t="array" ref="K1708">IFERROR(_xlfn.IFS(COUNTBLANK(H1708:J1708)=3,"",I1708="","I列に金額を入力してください",H1708="3.時間給",I1708,J1708="","J列に労働時間を入力してください",H1708="1.月給",ROUND(I1708/J1708,0),H1708="2.日給",ROUND(I1708/J1708,0)),"")</f>
        <v/>
      </c>
      <c r="L1708" s="37" t="str" cm="1">
        <f t="array" ref="L1708">IFERROR(_xlfn.IFS(E1708="","",K1708&lt;F1708,"×（法定外・特例等対象外です）",K1708&lt;G1708,"〇",K1708&gt;=G1708,"ー"),"")</f>
        <v/>
      </c>
      <c r="M1708" s="26" t="str" cm="1">
        <f t="array" ref="M1708">IFERROR(_xlfn.IFS(COUNTBLANK(D1708:K1708)=8,"",D1708="","←D列に従業員名を姓名（フルネーム）で入力してください。誤変換にお気を付け下さい。",E1708="","←E列に都道府県を入力してください。",H1708="","←H列に1.月給～3.時間給の選択肢を入力してください",I1708="","←I列に金額を入力してください",H1708=3,"",J1708="","←J列に所定労働時間を入力してください"),"")</f>
        <v/>
      </c>
    </row>
    <row r="1709" spans="2:13" ht="22" x14ac:dyDescent="0.55000000000000004">
      <c r="B1709" s="39">
        <f t="shared" si="26"/>
        <v>1701</v>
      </c>
      <c r="C1709" s="45"/>
      <c r="D1709" s="35"/>
      <c r="E1709" s="46"/>
      <c r="F1709" s="40" t="str" cm="1">
        <f t="array" ref="F1709">IFERROR(_xlfn.IFS(AND($G$3=45566,E1709="徳島"),VLOOKUP(E1709,最低賃金!$A$2:$G$49,2,FALSE),OR($G$3&lt;&gt;45566,E1709&lt;&gt;"徳島"),VLOOKUP(E1709,最低賃金!$A$2:$G$49,4,FALSE)),"")</f>
        <v/>
      </c>
      <c r="G1709" s="50" t="str">
        <f>IFERROR(VLOOKUP(E1709,最低賃金!$A$3:$G$49,6,FALSE),"")</f>
        <v/>
      </c>
      <c r="H1709" s="45"/>
      <c r="I1709" s="36"/>
      <c r="J1709" s="54"/>
      <c r="K1709" s="51" t="str" cm="1">
        <f t="array" ref="K1709">IFERROR(_xlfn.IFS(COUNTBLANK(H1709:J1709)=3,"",I1709="","I列に金額を入力してください",H1709="3.時間給",I1709,J1709="","J列に労働時間を入力してください",H1709="1.月給",ROUND(I1709/J1709,0),H1709="2.日給",ROUND(I1709/J1709,0)),"")</f>
        <v/>
      </c>
      <c r="L1709" s="37" t="str" cm="1">
        <f t="array" ref="L1709">IFERROR(_xlfn.IFS(E1709="","",K1709&lt;F1709,"×（法定外・特例等対象外です）",K1709&lt;G1709,"〇",K1709&gt;=G1709,"ー"),"")</f>
        <v/>
      </c>
      <c r="M1709" s="26" t="str" cm="1">
        <f t="array" ref="M1709">IFERROR(_xlfn.IFS(COUNTBLANK(D1709:K1709)=8,"",D1709="","←D列に従業員名を姓名（フルネーム）で入力してください。誤変換にお気を付け下さい。",E1709="","←E列に都道府県を入力してください。",H1709="","←H列に1.月給～3.時間給の選択肢を入力してください",I1709="","←I列に金額を入力してください",H1709=3,"",J1709="","←J列に所定労働時間を入力してください"),"")</f>
        <v/>
      </c>
    </row>
    <row r="1710" spans="2:13" ht="22" x14ac:dyDescent="0.55000000000000004">
      <c r="B1710" s="39">
        <f t="shared" si="26"/>
        <v>1702</v>
      </c>
      <c r="C1710" s="45"/>
      <c r="D1710" s="35"/>
      <c r="E1710" s="46"/>
      <c r="F1710" s="40" t="str" cm="1">
        <f t="array" ref="F1710">IFERROR(_xlfn.IFS(AND($G$3=45566,E1710="徳島"),VLOOKUP(E1710,最低賃金!$A$2:$G$49,2,FALSE),OR($G$3&lt;&gt;45566,E1710&lt;&gt;"徳島"),VLOOKUP(E1710,最低賃金!$A$2:$G$49,4,FALSE)),"")</f>
        <v/>
      </c>
      <c r="G1710" s="50" t="str">
        <f>IFERROR(VLOOKUP(E1710,最低賃金!$A$3:$G$49,6,FALSE),"")</f>
        <v/>
      </c>
      <c r="H1710" s="45"/>
      <c r="I1710" s="36"/>
      <c r="J1710" s="54"/>
      <c r="K1710" s="51" t="str" cm="1">
        <f t="array" ref="K1710">IFERROR(_xlfn.IFS(COUNTBLANK(H1710:J1710)=3,"",I1710="","I列に金額を入力してください",H1710="3.時間給",I1710,J1710="","J列に労働時間を入力してください",H1710="1.月給",ROUND(I1710/J1710,0),H1710="2.日給",ROUND(I1710/J1710,0)),"")</f>
        <v/>
      </c>
      <c r="L1710" s="37" t="str" cm="1">
        <f t="array" ref="L1710">IFERROR(_xlfn.IFS(E1710="","",K1710&lt;F1710,"×（法定外・特例等対象外です）",K1710&lt;G1710,"〇",K1710&gt;=G1710,"ー"),"")</f>
        <v/>
      </c>
      <c r="M1710" s="26" t="str" cm="1">
        <f t="array" ref="M1710">IFERROR(_xlfn.IFS(COUNTBLANK(D1710:K1710)=8,"",D1710="","←D列に従業員名を姓名（フルネーム）で入力してください。誤変換にお気を付け下さい。",E1710="","←E列に都道府県を入力してください。",H1710="","←H列に1.月給～3.時間給の選択肢を入力してください",I1710="","←I列に金額を入力してください",H1710=3,"",J1710="","←J列に所定労働時間を入力してください"),"")</f>
        <v/>
      </c>
    </row>
    <row r="1711" spans="2:13" ht="22" x14ac:dyDescent="0.55000000000000004">
      <c r="B1711" s="39">
        <f t="shared" si="26"/>
        <v>1703</v>
      </c>
      <c r="C1711" s="45"/>
      <c r="D1711" s="35"/>
      <c r="E1711" s="46"/>
      <c r="F1711" s="40" t="str" cm="1">
        <f t="array" ref="F1711">IFERROR(_xlfn.IFS(AND($G$3=45566,E1711="徳島"),VLOOKUP(E1711,最低賃金!$A$2:$G$49,2,FALSE),OR($G$3&lt;&gt;45566,E1711&lt;&gt;"徳島"),VLOOKUP(E1711,最低賃金!$A$2:$G$49,4,FALSE)),"")</f>
        <v/>
      </c>
      <c r="G1711" s="50" t="str">
        <f>IFERROR(VLOOKUP(E1711,最低賃金!$A$3:$G$49,6,FALSE),"")</f>
        <v/>
      </c>
      <c r="H1711" s="45"/>
      <c r="I1711" s="36"/>
      <c r="J1711" s="54"/>
      <c r="K1711" s="51" t="str" cm="1">
        <f t="array" ref="K1711">IFERROR(_xlfn.IFS(COUNTBLANK(H1711:J1711)=3,"",I1711="","I列に金額を入力してください",H1711="3.時間給",I1711,J1711="","J列に労働時間を入力してください",H1711="1.月給",ROUND(I1711/J1711,0),H1711="2.日給",ROUND(I1711/J1711,0)),"")</f>
        <v/>
      </c>
      <c r="L1711" s="37" t="str" cm="1">
        <f t="array" ref="L1711">IFERROR(_xlfn.IFS(E1711="","",K1711&lt;F1711,"×（法定外・特例等対象外です）",K1711&lt;G1711,"〇",K1711&gt;=G1711,"ー"),"")</f>
        <v/>
      </c>
      <c r="M1711" s="26" t="str" cm="1">
        <f t="array" ref="M1711">IFERROR(_xlfn.IFS(COUNTBLANK(D1711:K1711)=8,"",D1711="","←D列に従業員名を姓名（フルネーム）で入力してください。誤変換にお気を付け下さい。",E1711="","←E列に都道府県を入力してください。",H1711="","←H列に1.月給～3.時間給の選択肢を入力してください",I1711="","←I列に金額を入力してください",H1711=3,"",J1711="","←J列に所定労働時間を入力してください"),"")</f>
        <v/>
      </c>
    </row>
    <row r="1712" spans="2:13" ht="22" x14ac:dyDescent="0.55000000000000004">
      <c r="B1712" s="39">
        <f t="shared" si="26"/>
        <v>1704</v>
      </c>
      <c r="C1712" s="45"/>
      <c r="D1712" s="35"/>
      <c r="E1712" s="46"/>
      <c r="F1712" s="40" t="str" cm="1">
        <f t="array" ref="F1712">IFERROR(_xlfn.IFS(AND($G$3=45566,E1712="徳島"),VLOOKUP(E1712,最低賃金!$A$2:$G$49,2,FALSE),OR($G$3&lt;&gt;45566,E1712&lt;&gt;"徳島"),VLOOKUP(E1712,最低賃金!$A$2:$G$49,4,FALSE)),"")</f>
        <v/>
      </c>
      <c r="G1712" s="50" t="str">
        <f>IFERROR(VLOOKUP(E1712,最低賃金!$A$3:$G$49,6,FALSE),"")</f>
        <v/>
      </c>
      <c r="H1712" s="45"/>
      <c r="I1712" s="36"/>
      <c r="J1712" s="54"/>
      <c r="K1712" s="51" t="str" cm="1">
        <f t="array" ref="K1712">IFERROR(_xlfn.IFS(COUNTBLANK(H1712:J1712)=3,"",I1712="","I列に金額を入力してください",H1712="3.時間給",I1712,J1712="","J列に労働時間を入力してください",H1712="1.月給",ROUND(I1712/J1712,0),H1712="2.日給",ROUND(I1712/J1712,0)),"")</f>
        <v/>
      </c>
      <c r="L1712" s="37" t="str" cm="1">
        <f t="array" ref="L1712">IFERROR(_xlfn.IFS(E1712="","",K1712&lt;F1712,"×（法定外・特例等対象外です）",K1712&lt;G1712,"〇",K1712&gt;=G1712,"ー"),"")</f>
        <v/>
      </c>
      <c r="M1712" s="26" t="str" cm="1">
        <f t="array" ref="M1712">IFERROR(_xlfn.IFS(COUNTBLANK(D1712:K1712)=8,"",D1712="","←D列に従業員名を姓名（フルネーム）で入力してください。誤変換にお気を付け下さい。",E1712="","←E列に都道府県を入力してください。",H1712="","←H列に1.月給～3.時間給の選択肢を入力してください",I1712="","←I列に金額を入力してください",H1712=3,"",J1712="","←J列に所定労働時間を入力してください"),"")</f>
        <v/>
      </c>
    </row>
    <row r="1713" spans="2:13" ht="22" x14ac:dyDescent="0.55000000000000004">
      <c r="B1713" s="39">
        <f t="shared" si="26"/>
        <v>1705</v>
      </c>
      <c r="C1713" s="45"/>
      <c r="D1713" s="35"/>
      <c r="E1713" s="46"/>
      <c r="F1713" s="40" t="str" cm="1">
        <f t="array" ref="F1713">IFERROR(_xlfn.IFS(AND($G$3=45566,E1713="徳島"),VLOOKUP(E1713,最低賃金!$A$2:$G$49,2,FALSE),OR($G$3&lt;&gt;45566,E1713&lt;&gt;"徳島"),VLOOKUP(E1713,最低賃金!$A$2:$G$49,4,FALSE)),"")</f>
        <v/>
      </c>
      <c r="G1713" s="50" t="str">
        <f>IFERROR(VLOOKUP(E1713,最低賃金!$A$3:$G$49,6,FALSE),"")</f>
        <v/>
      </c>
      <c r="H1713" s="45"/>
      <c r="I1713" s="36"/>
      <c r="J1713" s="54"/>
      <c r="K1713" s="51" t="str" cm="1">
        <f t="array" ref="K1713">IFERROR(_xlfn.IFS(COUNTBLANK(H1713:J1713)=3,"",I1713="","I列に金額を入力してください",H1713="3.時間給",I1713,J1713="","J列に労働時間を入力してください",H1713="1.月給",ROUND(I1713/J1713,0),H1713="2.日給",ROUND(I1713/J1713,0)),"")</f>
        <v/>
      </c>
      <c r="L1713" s="37" t="str" cm="1">
        <f t="array" ref="L1713">IFERROR(_xlfn.IFS(E1713="","",K1713&lt;F1713,"×（法定外・特例等対象外です）",K1713&lt;G1713,"〇",K1713&gt;=G1713,"ー"),"")</f>
        <v/>
      </c>
      <c r="M1713" s="26" t="str" cm="1">
        <f t="array" ref="M1713">IFERROR(_xlfn.IFS(COUNTBLANK(D1713:K1713)=8,"",D1713="","←D列に従業員名を姓名（フルネーム）で入力してください。誤変換にお気を付け下さい。",E1713="","←E列に都道府県を入力してください。",H1713="","←H列に1.月給～3.時間給の選択肢を入力してください",I1713="","←I列に金額を入力してください",H1713=3,"",J1713="","←J列に所定労働時間を入力してください"),"")</f>
        <v/>
      </c>
    </row>
    <row r="1714" spans="2:13" ht="22" x14ac:dyDescent="0.55000000000000004">
      <c r="B1714" s="39">
        <f t="shared" si="26"/>
        <v>1706</v>
      </c>
      <c r="C1714" s="45"/>
      <c r="D1714" s="35"/>
      <c r="E1714" s="46"/>
      <c r="F1714" s="40" t="str" cm="1">
        <f t="array" ref="F1714">IFERROR(_xlfn.IFS(AND($G$3=45566,E1714="徳島"),VLOOKUP(E1714,最低賃金!$A$2:$G$49,2,FALSE),OR($G$3&lt;&gt;45566,E1714&lt;&gt;"徳島"),VLOOKUP(E1714,最低賃金!$A$2:$G$49,4,FALSE)),"")</f>
        <v/>
      </c>
      <c r="G1714" s="50" t="str">
        <f>IFERROR(VLOOKUP(E1714,最低賃金!$A$3:$G$49,6,FALSE),"")</f>
        <v/>
      </c>
      <c r="H1714" s="45"/>
      <c r="I1714" s="36"/>
      <c r="J1714" s="54"/>
      <c r="K1714" s="51" t="str" cm="1">
        <f t="array" ref="K1714">IFERROR(_xlfn.IFS(COUNTBLANK(H1714:J1714)=3,"",I1714="","I列に金額を入力してください",H1714="3.時間給",I1714,J1714="","J列に労働時間を入力してください",H1714="1.月給",ROUND(I1714/J1714,0),H1714="2.日給",ROUND(I1714/J1714,0)),"")</f>
        <v/>
      </c>
      <c r="L1714" s="37" t="str" cm="1">
        <f t="array" ref="L1714">IFERROR(_xlfn.IFS(E1714="","",K1714&lt;F1714,"×（法定外・特例等対象外です）",K1714&lt;G1714,"〇",K1714&gt;=G1714,"ー"),"")</f>
        <v/>
      </c>
      <c r="M1714" s="26" t="str" cm="1">
        <f t="array" ref="M1714">IFERROR(_xlfn.IFS(COUNTBLANK(D1714:K1714)=8,"",D1714="","←D列に従業員名を姓名（フルネーム）で入力してください。誤変換にお気を付け下さい。",E1714="","←E列に都道府県を入力してください。",H1714="","←H列に1.月給～3.時間給の選択肢を入力してください",I1714="","←I列に金額を入力してください",H1714=3,"",J1714="","←J列に所定労働時間を入力してください"),"")</f>
        <v/>
      </c>
    </row>
    <row r="1715" spans="2:13" ht="22" x14ac:dyDescent="0.55000000000000004">
      <c r="B1715" s="39">
        <f t="shared" si="26"/>
        <v>1707</v>
      </c>
      <c r="C1715" s="45"/>
      <c r="D1715" s="35"/>
      <c r="E1715" s="46"/>
      <c r="F1715" s="40" t="str" cm="1">
        <f t="array" ref="F1715">IFERROR(_xlfn.IFS(AND($G$3=45566,E1715="徳島"),VLOOKUP(E1715,最低賃金!$A$2:$G$49,2,FALSE),OR($G$3&lt;&gt;45566,E1715&lt;&gt;"徳島"),VLOOKUP(E1715,最低賃金!$A$2:$G$49,4,FALSE)),"")</f>
        <v/>
      </c>
      <c r="G1715" s="50" t="str">
        <f>IFERROR(VLOOKUP(E1715,最低賃金!$A$3:$G$49,6,FALSE),"")</f>
        <v/>
      </c>
      <c r="H1715" s="45"/>
      <c r="I1715" s="36"/>
      <c r="J1715" s="54"/>
      <c r="K1715" s="51" t="str" cm="1">
        <f t="array" ref="K1715">IFERROR(_xlfn.IFS(COUNTBLANK(H1715:J1715)=3,"",I1715="","I列に金額を入力してください",H1715="3.時間給",I1715,J1715="","J列に労働時間を入力してください",H1715="1.月給",ROUND(I1715/J1715,0),H1715="2.日給",ROUND(I1715/J1715,0)),"")</f>
        <v/>
      </c>
      <c r="L1715" s="37" t="str" cm="1">
        <f t="array" ref="L1715">IFERROR(_xlfn.IFS(E1715="","",K1715&lt;F1715,"×（法定外・特例等対象外です）",K1715&lt;G1715,"〇",K1715&gt;=G1715,"ー"),"")</f>
        <v/>
      </c>
      <c r="M1715" s="26" t="str" cm="1">
        <f t="array" ref="M1715">IFERROR(_xlfn.IFS(COUNTBLANK(D1715:K1715)=8,"",D1715="","←D列に従業員名を姓名（フルネーム）で入力してください。誤変換にお気を付け下さい。",E1715="","←E列に都道府県を入力してください。",H1715="","←H列に1.月給～3.時間給の選択肢を入力してください",I1715="","←I列に金額を入力してください",H1715=3,"",J1715="","←J列に所定労働時間を入力してください"),"")</f>
        <v/>
      </c>
    </row>
    <row r="1716" spans="2:13" ht="22" x14ac:dyDescent="0.55000000000000004">
      <c r="B1716" s="39">
        <f t="shared" si="26"/>
        <v>1708</v>
      </c>
      <c r="C1716" s="45"/>
      <c r="D1716" s="35"/>
      <c r="E1716" s="46"/>
      <c r="F1716" s="40" t="str" cm="1">
        <f t="array" ref="F1716">IFERROR(_xlfn.IFS(AND($G$3=45566,E1716="徳島"),VLOOKUP(E1716,最低賃金!$A$2:$G$49,2,FALSE),OR($G$3&lt;&gt;45566,E1716&lt;&gt;"徳島"),VLOOKUP(E1716,最低賃金!$A$2:$G$49,4,FALSE)),"")</f>
        <v/>
      </c>
      <c r="G1716" s="50" t="str">
        <f>IFERROR(VLOOKUP(E1716,最低賃金!$A$3:$G$49,6,FALSE),"")</f>
        <v/>
      </c>
      <c r="H1716" s="45"/>
      <c r="I1716" s="36"/>
      <c r="J1716" s="54"/>
      <c r="K1716" s="51" t="str" cm="1">
        <f t="array" ref="K1716">IFERROR(_xlfn.IFS(COUNTBLANK(H1716:J1716)=3,"",I1716="","I列に金額を入力してください",H1716="3.時間給",I1716,J1716="","J列に労働時間を入力してください",H1716="1.月給",ROUND(I1716/J1716,0),H1716="2.日給",ROUND(I1716/J1716,0)),"")</f>
        <v/>
      </c>
      <c r="L1716" s="37" t="str" cm="1">
        <f t="array" ref="L1716">IFERROR(_xlfn.IFS(E1716="","",K1716&lt;F1716,"×（法定外・特例等対象外です）",K1716&lt;G1716,"〇",K1716&gt;=G1716,"ー"),"")</f>
        <v/>
      </c>
      <c r="M1716" s="26" t="str" cm="1">
        <f t="array" ref="M1716">IFERROR(_xlfn.IFS(COUNTBLANK(D1716:K1716)=8,"",D1716="","←D列に従業員名を姓名（フルネーム）で入力してください。誤変換にお気を付け下さい。",E1716="","←E列に都道府県を入力してください。",H1716="","←H列に1.月給～3.時間給の選択肢を入力してください",I1716="","←I列に金額を入力してください",H1716=3,"",J1716="","←J列に所定労働時間を入力してください"),"")</f>
        <v/>
      </c>
    </row>
    <row r="1717" spans="2:13" ht="22" x14ac:dyDescent="0.55000000000000004">
      <c r="B1717" s="39">
        <f t="shared" si="26"/>
        <v>1709</v>
      </c>
      <c r="C1717" s="45"/>
      <c r="D1717" s="35"/>
      <c r="E1717" s="46"/>
      <c r="F1717" s="40" t="str" cm="1">
        <f t="array" ref="F1717">IFERROR(_xlfn.IFS(AND($G$3=45566,E1717="徳島"),VLOOKUP(E1717,最低賃金!$A$2:$G$49,2,FALSE),OR($G$3&lt;&gt;45566,E1717&lt;&gt;"徳島"),VLOOKUP(E1717,最低賃金!$A$2:$G$49,4,FALSE)),"")</f>
        <v/>
      </c>
      <c r="G1717" s="50" t="str">
        <f>IFERROR(VLOOKUP(E1717,最低賃金!$A$3:$G$49,6,FALSE),"")</f>
        <v/>
      </c>
      <c r="H1717" s="45"/>
      <c r="I1717" s="36"/>
      <c r="J1717" s="54"/>
      <c r="K1717" s="51" t="str" cm="1">
        <f t="array" ref="K1717">IFERROR(_xlfn.IFS(COUNTBLANK(H1717:J1717)=3,"",I1717="","I列に金額を入力してください",H1717="3.時間給",I1717,J1717="","J列に労働時間を入力してください",H1717="1.月給",ROUND(I1717/J1717,0),H1717="2.日給",ROUND(I1717/J1717,0)),"")</f>
        <v/>
      </c>
      <c r="L1717" s="37" t="str" cm="1">
        <f t="array" ref="L1717">IFERROR(_xlfn.IFS(E1717="","",K1717&lt;F1717,"×（法定外・特例等対象外です）",K1717&lt;G1717,"〇",K1717&gt;=G1717,"ー"),"")</f>
        <v/>
      </c>
      <c r="M1717" s="26" t="str" cm="1">
        <f t="array" ref="M1717">IFERROR(_xlfn.IFS(COUNTBLANK(D1717:K1717)=8,"",D1717="","←D列に従業員名を姓名（フルネーム）で入力してください。誤変換にお気を付け下さい。",E1717="","←E列に都道府県を入力してください。",H1717="","←H列に1.月給～3.時間給の選択肢を入力してください",I1717="","←I列に金額を入力してください",H1717=3,"",J1717="","←J列に所定労働時間を入力してください"),"")</f>
        <v/>
      </c>
    </row>
    <row r="1718" spans="2:13" ht="22" x14ac:dyDescent="0.55000000000000004">
      <c r="B1718" s="39">
        <f t="shared" si="26"/>
        <v>1710</v>
      </c>
      <c r="C1718" s="45"/>
      <c r="D1718" s="35"/>
      <c r="E1718" s="46"/>
      <c r="F1718" s="40" t="str" cm="1">
        <f t="array" ref="F1718">IFERROR(_xlfn.IFS(AND($G$3=45566,E1718="徳島"),VLOOKUP(E1718,最低賃金!$A$2:$G$49,2,FALSE),OR($G$3&lt;&gt;45566,E1718&lt;&gt;"徳島"),VLOOKUP(E1718,最低賃金!$A$2:$G$49,4,FALSE)),"")</f>
        <v/>
      </c>
      <c r="G1718" s="50" t="str">
        <f>IFERROR(VLOOKUP(E1718,最低賃金!$A$3:$G$49,6,FALSE),"")</f>
        <v/>
      </c>
      <c r="H1718" s="45"/>
      <c r="I1718" s="36"/>
      <c r="J1718" s="54"/>
      <c r="K1718" s="51" t="str" cm="1">
        <f t="array" ref="K1718">IFERROR(_xlfn.IFS(COUNTBLANK(H1718:J1718)=3,"",I1718="","I列に金額を入力してください",H1718="3.時間給",I1718,J1718="","J列に労働時間を入力してください",H1718="1.月給",ROUND(I1718/J1718,0),H1718="2.日給",ROUND(I1718/J1718,0)),"")</f>
        <v/>
      </c>
      <c r="L1718" s="37" t="str" cm="1">
        <f t="array" ref="L1718">IFERROR(_xlfn.IFS(E1718="","",K1718&lt;F1718,"×（法定外・特例等対象外です）",K1718&lt;G1718,"〇",K1718&gt;=G1718,"ー"),"")</f>
        <v/>
      </c>
      <c r="M1718" s="26" t="str" cm="1">
        <f t="array" ref="M1718">IFERROR(_xlfn.IFS(COUNTBLANK(D1718:K1718)=8,"",D1718="","←D列に従業員名を姓名（フルネーム）で入力してください。誤変換にお気を付け下さい。",E1718="","←E列に都道府県を入力してください。",H1718="","←H列に1.月給～3.時間給の選択肢を入力してください",I1718="","←I列に金額を入力してください",H1718=3,"",J1718="","←J列に所定労働時間を入力してください"),"")</f>
        <v/>
      </c>
    </row>
    <row r="1719" spans="2:13" ht="22" x14ac:dyDescent="0.55000000000000004">
      <c r="B1719" s="39">
        <f t="shared" si="26"/>
        <v>1711</v>
      </c>
      <c r="C1719" s="45"/>
      <c r="D1719" s="35"/>
      <c r="E1719" s="46"/>
      <c r="F1719" s="40" t="str" cm="1">
        <f t="array" ref="F1719">IFERROR(_xlfn.IFS(AND($G$3=45566,E1719="徳島"),VLOOKUP(E1719,最低賃金!$A$2:$G$49,2,FALSE),OR($G$3&lt;&gt;45566,E1719&lt;&gt;"徳島"),VLOOKUP(E1719,最低賃金!$A$2:$G$49,4,FALSE)),"")</f>
        <v/>
      </c>
      <c r="G1719" s="50" t="str">
        <f>IFERROR(VLOOKUP(E1719,最低賃金!$A$3:$G$49,6,FALSE),"")</f>
        <v/>
      </c>
      <c r="H1719" s="45"/>
      <c r="I1719" s="36"/>
      <c r="J1719" s="54"/>
      <c r="K1719" s="51" t="str" cm="1">
        <f t="array" ref="K1719">IFERROR(_xlfn.IFS(COUNTBLANK(H1719:J1719)=3,"",I1719="","I列に金額を入力してください",H1719="3.時間給",I1719,J1719="","J列に労働時間を入力してください",H1719="1.月給",ROUND(I1719/J1719,0),H1719="2.日給",ROUND(I1719/J1719,0)),"")</f>
        <v/>
      </c>
      <c r="L1719" s="37" t="str" cm="1">
        <f t="array" ref="L1719">IFERROR(_xlfn.IFS(E1719="","",K1719&lt;F1719,"×（法定外・特例等対象外です）",K1719&lt;G1719,"〇",K1719&gt;=G1719,"ー"),"")</f>
        <v/>
      </c>
      <c r="M1719" s="26" t="str" cm="1">
        <f t="array" ref="M1719">IFERROR(_xlfn.IFS(COUNTBLANK(D1719:K1719)=8,"",D1719="","←D列に従業員名を姓名（フルネーム）で入力してください。誤変換にお気を付け下さい。",E1719="","←E列に都道府県を入力してください。",H1719="","←H列に1.月給～3.時間給の選択肢を入力してください",I1719="","←I列に金額を入力してください",H1719=3,"",J1719="","←J列に所定労働時間を入力してください"),"")</f>
        <v/>
      </c>
    </row>
    <row r="1720" spans="2:13" ht="22" x14ac:dyDescent="0.55000000000000004">
      <c r="B1720" s="39">
        <f t="shared" si="26"/>
        <v>1712</v>
      </c>
      <c r="C1720" s="45"/>
      <c r="D1720" s="35"/>
      <c r="E1720" s="46"/>
      <c r="F1720" s="40" t="str" cm="1">
        <f t="array" ref="F1720">IFERROR(_xlfn.IFS(AND($G$3=45566,E1720="徳島"),VLOOKUP(E1720,最低賃金!$A$2:$G$49,2,FALSE),OR($G$3&lt;&gt;45566,E1720&lt;&gt;"徳島"),VLOOKUP(E1720,最低賃金!$A$2:$G$49,4,FALSE)),"")</f>
        <v/>
      </c>
      <c r="G1720" s="50" t="str">
        <f>IFERROR(VLOOKUP(E1720,最低賃金!$A$3:$G$49,6,FALSE),"")</f>
        <v/>
      </c>
      <c r="H1720" s="45"/>
      <c r="I1720" s="36"/>
      <c r="J1720" s="54"/>
      <c r="K1720" s="51" t="str" cm="1">
        <f t="array" ref="K1720">IFERROR(_xlfn.IFS(COUNTBLANK(H1720:J1720)=3,"",I1720="","I列に金額を入力してください",H1720="3.時間給",I1720,J1720="","J列に労働時間を入力してください",H1720="1.月給",ROUND(I1720/J1720,0),H1720="2.日給",ROUND(I1720/J1720,0)),"")</f>
        <v/>
      </c>
      <c r="L1720" s="37" t="str" cm="1">
        <f t="array" ref="L1720">IFERROR(_xlfn.IFS(E1720="","",K1720&lt;F1720,"×（法定外・特例等対象外です）",K1720&lt;G1720,"〇",K1720&gt;=G1720,"ー"),"")</f>
        <v/>
      </c>
      <c r="M1720" s="26" t="str" cm="1">
        <f t="array" ref="M1720">IFERROR(_xlfn.IFS(COUNTBLANK(D1720:K1720)=8,"",D1720="","←D列に従業員名を姓名（フルネーム）で入力してください。誤変換にお気を付け下さい。",E1720="","←E列に都道府県を入力してください。",H1720="","←H列に1.月給～3.時間給の選択肢を入力してください",I1720="","←I列に金額を入力してください",H1720=3,"",J1720="","←J列に所定労働時間を入力してください"),"")</f>
        <v/>
      </c>
    </row>
    <row r="1721" spans="2:13" ht="22" x14ac:dyDescent="0.55000000000000004">
      <c r="B1721" s="39">
        <f t="shared" si="26"/>
        <v>1713</v>
      </c>
      <c r="C1721" s="45"/>
      <c r="D1721" s="35"/>
      <c r="E1721" s="46"/>
      <c r="F1721" s="40" t="str" cm="1">
        <f t="array" ref="F1721">IFERROR(_xlfn.IFS(AND($G$3=45566,E1721="徳島"),VLOOKUP(E1721,最低賃金!$A$2:$G$49,2,FALSE),OR($G$3&lt;&gt;45566,E1721&lt;&gt;"徳島"),VLOOKUP(E1721,最低賃金!$A$2:$G$49,4,FALSE)),"")</f>
        <v/>
      </c>
      <c r="G1721" s="50" t="str">
        <f>IFERROR(VLOOKUP(E1721,最低賃金!$A$3:$G$49,6,FALSE),"")</f>
        <v/>
      </c>
      <c r="H1721" s="45"/>
      <c r="I1721" s="36"/>
      <c r="J1721" s="54"/>
      <c r="K1721" s="51" t="str" cm="1">
        <f t="array" ref="K1721">IFERROR(_xlfn.IFS(COUNTBLANK(H1721:J1721)=3,"",I1721="","I列に金額を入力してください",H1721="3.時間給",I1721,J1721="","J列に労働時間を入力してください",H1721="1.月給",ROUND(I1721/J1721,0),H1721="2.日給",ROUND(I1721/J1721,0)),"")</f>
        <v/>
      </c>
      <c r="L1721" s="37" t="str" cm="1">
        <f t="array" ref="L1721">IFERROR(_xlfn.IFS(E1721="","",K1721&lt;F1721,"×（法定外・特例等対象外です）",K1721&lt;G1721,"〇",K1721&gt;=G1721,"ー"),"")</f>
        <v/>
      </c>
      <c r="M1721" s="26" t="str" cm="1">
        <f t="array" ref="M1721">IFERROR(_xlfn.IFS(COUNTBLANK(D1721:K1721)=8,"",D1721="","←D列に従業員名を姓名（フルネーム）で入力してください。誤変換にお気を付け下さい。",E1721="","←E列に都道府県を入力してください。",H1721="","←H列に1.月給～3.時間給の選択肢を入力してください",I1721="","←I列に金額を入力してください",H1721=3,"",J1721="","←J列に所定労働時間を入力してください"),"")</f>
        <v/>
      </c>
    </row>
    <row r="1722" spans="2:13" ht="22" x14ac:dyDescent="0.55000000000000004">
      <c r="B1722" s="39">
        <f t="shared" si="26"/>
        <v>1714</v>
      </c>
      <c r="C1722" s="45"/>
      <c r="D1722" s="35"/>
      <c r="E1722" s="46"/>
      <c r="F1722" s="40" t="str" cm="1">
        <f t="array" ref="F1722">IFERROR(_xlfn.IFS(AND($G$3=45566,E1722="徳島"),VLOOKUP(E1722,最低賃金!$A$2:$G$49,2,FALSE),OR($G$3&lt;&gt;45566,E1722&lt;&gt;"徳島"),VLOOKUP(E1722,最低賃金!$A$2:$G$49,4,FALSE)),"")</f>
        <v/>
      </c>
      <c r="G1722" s="50" t="str">
        <f>IFERROR(VLOOKUP(E1722,最低賃金!$A$3:$G$49,6,FALSE),"")</f>
        <v/>
      </c>
      <c r="H1722" s="45"/>
      <c r="I1722" s="36"/>
      <c r="J1722" s="54"/>
      <c r="K1722" s="51" t="str" cm="1">
        <f t="array" ref="K1722">IFERROR(_xlfn.IFS(COUNTBLANK(H1722:J1722)=3,"",I1722="","I列に金額を入力してください",H1722="3.時間給",I1722,J1722="","J列に労働時間を入力してください",H1722="1.月給",ROUND(I1722/J1722,0),H1722="2.日給",ROUND(I1722/J1722,0)),"")</f>
        <v/>
      </c>
      <c r="L1722" s="37" t="str" cm="1">
        <f t="array" ref="L1722">IFERROR(_xlfn.IFS(E1722="","",K1722&lt;F1722,"×（法定外・特例等対象外です）",K1722&lt;G1722,"〇",K1722&gt;=G1722,"ー"),"")</f>
        <v/>
      </c>
      <c r="M1722" s="26" t="str" cm="1">
        <f t="array" ref="M1722">IFERROR(_xlfn.IFS(COUNTBLANK(D1722:K1722)=8,"",D1722="","←D列に従業員名を姓名（フルネーム）で入力してください。誤変換にお気を付け下さい。",E1722="","←E列に都道府県を入力してください。",H1722="","←H列に1.月給～3.時間給の選択肢を入力してください",I1722="","←I列に金額を入力してください",H1722=3,"",J1722="","←J列に所定労働時間を入力してください"),"")</f>
        <v/>
      </c>
    </row>
    <row r="1723" spans="2:13" ht="22" x14ac:dyDescent="0.55000000000000004">
      <c r="B1723" s="39">
        <f t="shared" si="26"/>
        <v>1715</v>
      </c>
      <c r="C1723" s="45"/>
      <c r="D1723" s="35"/>
      <c r="E1723" s="46"/>
      <c r="F1723" s="40" t="str" cm="1">
        <f t="array" ref="F1723">IFERROR(_xlfn.IFS(AND($G$3=45566,E1723="徳島"),VLOOKUP(E1723,最低賃金!$A$2:$G$49,2,FALSE),OR($G$3&lt;&gt;45566,E1723&lt;&gt;"徳島"),VLOOKUP(E1723,最低賃金!$A$2:$G$49,4,FALSE)),"")</f>
        <v/>
      </c>
      <c r="G1723" s="50" t="str">
        <f>IFERROR(VLOOKUP(E1723,最低賃金!$A$3:$G$49,6,FALSE),"")</f>
        <v/>
      </c>
      <c r="H1723" s="45"/>
      <c r="I1723" s="36"/>
      <c r="J1723" s="54"/>
      <c r="K1723" s="51" t="str" cm="1">
        <f t="array" ref="K1723">IFERROR(_xlfn.IFS(COUNTBLANK(H1723:J1723)=3,"",I1723="","I列に金額を入力してください",H1723="3.時間給",I1723,J1723="","J列に労働時間を入力してください",H1723="1.月給",ROUND(I1723/J1723,0),H1723="2.日給",ROUND(I1723/J1723,0)),"")</f>
        <v/>
      </c>
      <c r="L1723" s="37" t="str" cm="1">
        <f t="array" ref="L1723">IFERROR(_xlfn.IFS(E1723="","",K1723&lt;F1723,"×（法定外・特例等対象外です）",K1723&lt;G1723,"〇",K1723&gt;=G1723,"ー"),"")</f>
        <v/>
      </c>
      <c r="M1723" s="26" t="str" cm="1">
        <f t="array" ref="M1723">IFERROR(_xlfn.IFS(COUNTBLANK(D1723:K1723)=8,"",D1723="","←D列に従業員名を姓名（フルネーム）で入力してください。誤変換にお気を付け下さい。",E1723="","←E列に都道府県を入力してください。",H1723="","←H列に1.月給～3.時間給の選択肢を入力してください",I1723="","←I列に金額を入力してください",H1723=3,"",J1723="","←J列に所定労働時間を入力してください"),"")</f>
        <v/>
      </c>
    </row>
    <row r="1724" spans="2:13" ht="22" x14ac:dyDescent="0.55000000000000004">
      <c r="B1724" s="39">
        <f t="shared" si="26"/>
        <v>1716</v>
      </c>
      <c r="C1724" s="45"/>
      <c r="D1724" s="35"/>
      <c r="E1724" s="46"/>
      <c r="F1724" s="40" t="str" cm="1">
        <f t="array" ref="F1724">IFERROR(_xlfn.IFS(AND($G$3=45566,E1724="徳島"),VLOOKUP(E1724,最低賃金!$A$2:$G$49,2,FALSE),OR($G$3&lt;&gt;45566,E1724&lt;&gt;"徳島"),VLOOKUP(E1724,最低賃金!$A$2:$G$49,4,FALSE)),"")</f>
        <v/>
      </c>
      <c r="G1724" s="50" t="str">
        <f>IFERROR(VLOOKUP(E1724,最低賃金!$A$3:$G$49,6,FALSE),"")</f>
        <v/>
      </c>
      <c r="H1724" s="45"/>
      <c r="I1724" s="36"/>
      <c r="J1724" s="54"/>
      <c r="K1724" s="51" t="str" cm="1">
        <f t="array" ref="K1724">IFERROR(_xlfn.IFS(COUNTBLANK(H1724:J1724)=3,"",I1724="","I列に金額を入力してください",H1724="3.時間給",I1724,J1724="","J列に労働時間を入力してください",H1724="1.月給",ROUND(I1724/J1724,0),H1724="2.日給",ROUND(I1724/J1724,0)),"")</f>
        <v/>
      </c>
      <c r="L1724" s="37" t="str" cm="1">
        <f t="array" ref="L1724">IFERROR(_xlfn.IFS(E1724="","",K1724&lt;F1724,"×（法定外・特例等対象外です）",K1724&lt;G1724,"〇",K1724&gt;=G1724,"ー"),"")</f>
        <v/>
      </c>
      <c r="M1724" s="26" t="str" cm="1">
        <f t="array" ref="M1724">IFERROR(_xlfn.IFS(COUNTBLANK(D1724:K1724)=8,"",D1724="","←D列に従業員名を姓名（フルネーム）で入力してください。誤変換にお気を付け下さい。",E1724="","←E列に都道府県を入力してください。",H1724="","←H列に1.月給～3.時間給の選択肢を入力してください",I1724="","←I列に金額を入力してください",H1724=3,"",J1724="","←J列に所定労働時間を入力してください"),"")</f>
        <v/>
      </c>
    </row>
    <row r="1725" spans="2:13" ht="22" x14ac:dyDescent="0.55000000000000004">
      <c r="B1725" s="39">
        <f t="shared" si="26"/>
        <v>1717</v>
      </c>
      <c r="C1725" s="45"/>
      <c r="D1725" s="35"/>
      <c r="E1725" s="46"/>
      <c r="F1725" s="40" t="str" cm="1">
        <f t="array" ref="F1725">IFERROR(_xlfn.IFS(AND($G$3=45566,E1725="徳島"),VLOOKUP(E1725,最低賃金!$A$2:$G$49,2,FALSE),OR($G$3&lt;&gt;45566,E1725&lt;&gt;"徳島"),VLOOKUP(E1725,最低賃金!$A$2:$G$49,4,FALSE)),"")</f>
        <v/>
      </c>
      <c r="G1725" s="50" t="str">
        <f>IFERROR(VLOOKUP(E1725,最低賃金!$A$3:$G$49,6,FALSE),"")</f>
        <v/>
      </c>
      <c r="H1725" s="45"/>
      <c r="I1725" s="36"/>
      <c r="J1725" s="54"/>
      <c r="K1725" s="51" t="str" cm="1">
        <f t="array" ref="K1725">IFERROR(_xlfn.IFS(COUNTBLANK(H1725:J1725)=3,"",I1725="","I列に金額を入力してください",H1725="3.時間給",I1725,J1725="","J列に労働時間を入力してください",H1725="1.月給",ROUND(I1725/J1725,0),H1725="2.日給",ROUND(I1725/J1725,0)),"")</f>
        <v/>
      </c>
      <c r="L1725" s="37" t="str" cm="1">
        <f t="array" ref="L1725">IFERROR(_xlfn.IFS(E1725="","",K1725&lt;F1725,"×（法定外・特例等対象外です）",K1725&lt;G1725,"〇",K1725&gt;=G1725,"ー"),"")</f>
        <v/>
      </c>
      <c r="M1725" s="26" t="str" cm="1">
        <f t="array" ref="M1725">IFERROR(_xlfn.IFS(COUNTBLANK(D1725:K1725)=8,"",D1725="","←D列に従業員名を姓名（フルネーム）で入力してください。誤変換にお気を付け下さい。",E1725="","←E列に都道府県を入力してください。",H1725="","←H列に1.月給～3.時間給の選択肢を入力してください",I1725="","←I列に金額を入力してください",H1725=3,"",J1725="","←J列に所定労働時間を入力してください"),"")</f>
        <v/>
      </c>
    </row>
    <row r="1726" spans="2:13" ht="22" x14ac:dyDescent="0.55000000000000004">
      <c r="B1726" s="39">
        <f t="shared" si="26"/>
        <v>1718</v>
      </c>
      <c r="C1726" s="45"/>
      <c r="D1726" s="35"/>
      <c r="E1726" s="46"/>
      <c r="F1726" s="40" t="str" cm="1">
        <f t="array" ref="F1726">IFERROR(_xlfn.IFS(AND($G$3=45566,E1726="徳島"),VLOOKUP(E1726,最低賃金!$A$2:$G$49,2,FALSE),OR($G$3&lt;&gt;45566,E1726&lt;&gt;"徳島"),VLOOKUP(E1726,最低賃金!$A$2:$G$49,4,FALSE)),"")</f>
        <v/>
      </c>
      <c r="G1726" s="50" t="str">
        <f>IFERROR(VLOOKUP(E1726,最低賃金!$A$3:$G$49,6,FALSE),"")</f>
        <v/>
      </c>
      <c r="H1726" s="45"/>
      <c r="I1726" s="36"/>
      <c r="J1726" s="54"/>
      <c r="K1726" s="51" t="str" cm="1">
        <f t="array" ref="K1726">IFERROR(_xlfn.IFS(COUNTBLANK(H1726:J1726)=3,"",I1726="","I列に金額を入力してください",H1726="3.時間給",I1726,J1726="","J列に労働時間を入力してください",H1726="1.月給",ROUND(I1726/J1726,0),H1726="2.日給",ROUND(I1726/J1726,0)),"")</f>
        <v/>
      </c>
      <c r="L1726" s="37" t="str" cm="1">
        <f t="array" ref="L1726">IFERROR(_xlfn.IFS(E1726="","",K1726&lt;F1726,"×（法定外・特例等対象外です）",K1726&lt;G1726,"〇",K1726&gt;=G1726,"ー"),"")</f>
        <v/>
      </c>
      <c r="M1726" s="26" t="str" cm="1">
        <f t="array" ref="M1726">IFERROR(_xlfn.IFS(COUNTBLANK(D1726:K1726)=8,"",D1726="","←D列に従業員名を姓名（フルネーム）で入力してください。誤変換にお気を付け下さい。",E1726="","←E列に都道府県を入力してください。",H1726="","←H列に1.月給～3.時間給の選択肢を入力してください",I1726="","←I列に金額を入力してください",H1726=3,"",J1726="","←J列に所定労働時間を入力してください"),"")</f>
        <v/>
      </c>
    </row>
    <row r="1727" spans="2:13" ht="22" x14ac:dyDescent="0.55000000000000004">
      <c r="B1727" s="39">
        <f t="shared" si="26"/>
        <v>1719</v>
      </c>
      <c r="C1727" s="45"/>
      <c r="D1727" s="35"/>
      <c r="E1727" s="46"/>
      <c r="F1727" s="40" t="str" cm="1">
        <f t="array" ref="F1727">IFERROR(_xlfn.IFS(AND($G$3=45566,E1727="徳島"),VLOOKUP(E1727,最低賃金!$A$2:$G$49,2,FALSE),OR($G$3&lt;&gt;45566,E1727&lt;&gt;"徳島"),VLOOKUP(E1727,最低賃金!$A$2:$G$49,4,FALSE)),"")</f>
        <v/>
      </c>
      <c r="G1727" s="50" t="str">
        <f>IFERROR(VLOOKUP(E1727,最低賃金!$A$3:$G$49,6,FALSE),"")</f>
        <v/>
      </c>
      <c r="H1727" s="45"/>
      <c r="I1727" s="36"/>
      <c r="J1727" s="54"/>
      <c r="K1727" s="51" t="str" cm="1">
        <f t="array" ref="K1727">IFERROR(_xlfn.IFS(COUNTBLANK(H1727:J1727)=3,"",I1727="","I列に金額を入力してください",H1727="3.時間給",I1727,J1727="","J列に労働時間を入力してください",H1727="1.月給",ROUND(I1727/J1727,0),H1727="2.日給",ROUND(I1727/J1727,0)),"")</f>
        <v/>
      </c>
      <c r="L1727" s="37" t="str" cm="1">
        <f t="array" ref="L1727">IFERROR(_xlfn.IFS(E1727="","",K1727&lt;F1727,"×（法定外・特例等対象外です）",K1727&lt;G1727,"〇",K1727&gt;=G1727,"ー"),"")</f>
        <v/>
      </c>
      <c r="M1727" s="26" t="str" cm="1">
        <f t="array" ref="M1727">IFERROR(_xlfn.IFS(COUNTBLANK(D1727:K1727)=8,"",D1727="","←D列に従業員名を姓名（フルネーム）で入力してください。誤変換にお気を付け下さい。",E1727="","←E列に都道府県を入力してください。",H1727="","←H列に1.月給～3.時間給の選択肢を入力してください",I1727="","←I列に金額を入力してください",H1727=3,"",J1727="","←J列に所定労働時間を入力してください"),"")</f>
        <v/>
      </c>
    </row>
    <row r="1728" spans="2:13" ht="22" x14ac:dyDescent="0.55000000000000004">
      <c r="B1728" s="39">
        <f t="shared" si="26"/>
        <v>1720</v>
      </c>
      <c r="C1728" s="45"/>
      <c r="D1728" s="35"/>
      <c r="E1728" s="46"/>
      <c r="F1728" s="40" t="str" cm="1">
        <f t="array" ref="F1728">IFERROR(_xlfn.IFS(AND($G$3=45566,E1728="徳島"),VLOOKUP(E1728,最低賃金!$A$2:$G$49,2,FALSE),OR($G$3&lt;&gt;45566,E1728&lt;&gt;"徳島"),VLOOKUP(E1728,最低賃金!$A$2:$G$49,4,FALSE)),"")</f>
        <v/>
      </c>
      <c r="G1728" s="50" t="str">
        <f>IFERROR(VLOOKUP(E1728,最低賃金!$A$3:$G$49,6,FALSE),"")</f>
        <v/>
      </c>
      <c r="H1728" s="45"/>
      <c r="I1728" s="36"/>
      <c r="J1728" s="54"/>
      <c r="K1728" s="51" t="str" cm="1">
        <f t="array" ref="K1728">IFERROR(_xlfn.IFS(COUNTBLANK(H1728:J1728)=3,"",I1728="","I列に金額を入力してください",H1728="3.時間給",I1728,J1728="","J列に労働時間を入力してください",H1728="1.月給",ROUND(I1728/J1728,0),H1728="2.日給",ROUND(I1728/J1728,0)),"")</f>
        <v/>
      </c>
      <c r="L1728" s="37" t="str" cm="1">
        <f t="array" ref="L1728">IFERROR(_xlfn.IFS(E1728="","",K1728&lt;F1728,"×（法定外・特例等対象外です）",K1728&lt;G1728,"〇",K1728&gt;=G1728,"ー"),"")</f>
        <v/>
      </c>
      <c r="M1728" s="26" t="str" cm="1">
        <f t="array" ref="M1728">IFERROR(_xlfn.IFS(COUNTBLANK(D1728:K1728)=8,"",D1728="","←D列に従業員名を姓名（フルネーム）で入力してください。誤変換にお気を付け下さい。",E1728="","←E列に都道府県を入力してください。",H1728="","←H列に1.月給～3.時間給の選択肢を入力してください",I1728="","←I列に金額を入力してください",H1728=3,"",J1728="","←J列に所定労働時間を入力してください"),"")</f>
        <v/>
      </c>
    </row>
    <row r="1729" spans="2:13" ht="22" x14ac:dyDescent="0.55000000000000004">
      <c r="B1729" s="39">
        <f t="shared" si="26"/>
        <v>1721</v>
      </c>
      <c r="C1729" s="45"/>
      <c r="D1729" s="35"/>
      <c r="E1729" s="46"/>
      <c r="F1729" s="40" t="str" cm="1">
        <f t="array" ref="F1729">IFERROR(_xlfn.IFS(AND($G$3=45566,E1729="徳島"),VLOOKUP(E1729,最低賃金!$A$2:$G$49,2,FALSE),OR($G$3&lt;&gt;45566,E1729&lt;&gt;"徳島"),VLOOKUP(E1729,最低賃金!$A$2:$G$49,4,FALSE)),"")</f>
        <v/>
      </c>
      <c r="G1729" s="50" t="str">
        <f>IFERROR(VLOOKUP(E1729,最低賃金!$A$3:$G$49,6,FALSE),"")</f>
        <v/>
      </c>
      <c r="H1729" s="45"/>
      <c r="I1729" s="36"/>
      <c r="J1729" s="54"/>
      <c r="K1729" s="51" t="str" cm="1">
        <f t="array" ref="K1729">IFERROR(_xlfn.IFS(COUNTBLANK(H1729:J1729)=3,"",I1729="","I列に金額を入力してください",H1729="3.時間給",I1729,J1729="","J列に労働時間を入力してください",H1729="1.月給",ROUND(I1729/J1729,0),H1729="2.日給",ROUND(I1729/J1729,0)),"")</f>
        <v/>
      </c>
      <c r="L1729" s="37" t="str" cm="1">
        <f t="array" ref="L1729">IFERROR(_xlfn.IFS(E1729="","",K1729&lt;F1729,"×（法定外・特例等対象外です）",K1729&lt;G1729,"〇",K1729&gt;=G1729,"ー"),"")</f>
        <v/>
      </c>
      <c r="M1729" s="26" t="str" cm="1">
        <f t="array" ref="M1729">IFERROR(_xlfn.IFS(COUNTBLANK(D1729:K1729)=8,"",D1729="","←D列に従業員名を姓名（フルネーム）で入力してください。誤変換にお気を付け下さい。",E1729="","←E列に都道府県を入力してください。",H1729="","←H列に1.月給～3.時間給の選択肢を入力してください",I1729="","←I列に金額を入力してください",H1729=3,"",J1729="","←J列に所定労働時間を入力してください"),"")</f>
        <v/>
      </c>
    </row>
    <row r="1730" spans="2:13" ht="22" x14ac:dyDescent="0.55000000000000004">
      <c r="B1730" s="39">
        <f t="shared" si="26"/>
        <v>1722</v>
      </c>
      <c r="C1730" s="45"/>
      <c r="D1730" s="35"/>
      <c r="E1730" s="46"/>
      <c r="F1730" s="40" t="str" cm="1">
        <f t="array" ref="F1730">IFERROR(_xlfn.IFS(AND($G$3=45566,E1730="徳島"),VLOOKUP(E1730,最低賃金!$A$2:$G$49,2,FALSE),OR($G$3&lt;&gt;45566,E1730&lt;&gt;"徳島"),VLOOKUP(E1730,最低賃金!$A$2:$G$49,4,FALSE)),"")</f>
        <v/>
      </c>
      <c r="G1730" s="50" t="str">
        <f>IFERROR(VLOOKUP(E1730,最低賃金!$A$3:$G$49,6,FALSE),"")</f>
        <v/>
      </c>
      <c r="H1730" s="45"/>
      <c r="I1730" s="36"/>
      <c r="J1730" s="54"/>
      <c r="K1730" s="51" t="str" cm="1">
        <f t="array" ref="K1730">IFERROR(_xlfn.IFS(COUNTBLANK(H1730:J1730)=3,"",I1730="","I列に金額を入力してください",H1730="3.時間給",I1730,J1730="","J列に労働時間を入力してください",H1730="1.月給",ROUND(I1730/J1730,0),H1730="2.日給",ROUND(I1730/J1730,0)),"")</f>
        <v/>
      </c>
      <c r="L1730" s="37" t="str" cm="1">
        <f t="array" ref="L1730">IFERROR(_xlfn.IFS(E1730="","",K1730&lt;F1730,"×（法定外・特例等対象外です）",K1730&lt;G1730,"〇",K1730&gt;=G1730,"ー"),"")</f>
        <v/>
      </c>
      <c r="M1730" s="26" t="str" cm="1">
        <f t="array" ref="M1730">IFERROR(_xlfn.IFS(COUNTBLANK(D1730:K1730)=8,"",D1730="","←D列に従業員名を姓名（フルネーム）で入力してください。誤変換にお気を付け下さい。",E1730="","←E列に都道府県を入力してください。",H1730="","←H列に1.月給～3.時間給の選択肢を入力してください",I1730="","←I列に金額を入力してください",H1730=3,"",J1730="","←J列に所定労働時間を入力してください"),"")</f>
        <v/>
      </c>
    </row>
    <row r="1731" spans="2:13" ht="22" x14ac:dyDescent="0.55000000000000004">
      <c r="B1731" s="39">
        <f t="shared" si="26"/>
        <v>1723</v>
      </c>
      <c r="C1731" s="45"/>
      <c r="D1731" s="35"/>
      <c r="E1731" s="46"/>
      <c r="F1731" s="40" t="str" cm="1">
        <f t="array" ref="F1731">IFERROR(_xlfn.IFS(AND($G$3=45566,E1731="徳島"),VLOOKUP(E1731,最低賃金!$A$2:$G$49,2,FALSE),OR($G$3&lt;&gt;45566,E1731&lt;&gt;"徳島"),VLOOKUP(E1731,最低賃金!$A$2:$G$49,4,FALSE)),"")</f>
        <v/>
      </c>
      <c r="G1731" s="50" t="str">
        <f>IFERROR(VLOOKUP(E1731,最低賃金!$A$3:$G$49,6,FALSE),"")</f>
        <v/>
      </c>
      <c r="H1731" s="45"/>
      <c r="I1731" s="36"/>
      <c r="J1731" s="54"/>
      <c r="K1731" s="51" t="str" cm="1">
        <f t="array" ref="K1731">IFERROR(_xlfn.IFS(COUNTBLANK(H1731:J1731)=3,"",I1731="","I列に金額を入力してください",H1731="3.時間給",I1731,J1731="","J列に労働時間を入力してください",H1731="1.月給",ROUND(I1731/J1731,0),H1731="2.日給",ROUND(I1731/J1731,0)),"")</f>
        <v/>
      </c>
      <c r="L1731" s="37" t="str" cm="1">
        <f t="array" ref="L1731">IFERROR(_xlfn.IFS(E1731="","",K1731&lt;F1731,"×（法定外・特例等対象外です）",K1731&lt;G1731,"〇",K1731&gt;=G1731,"ー"),"")</f>
        <v/>
      </c>
      <c r="M1731" s="26" t="str" cm="1">
        <f t="array" ref="M1731">IFERROR(_xlfn.IFS(COUNTBLANK(D1731:K1731)=8,"",D1731="","←D列に従業員名を姓名（フルネーム）で入力してください。誤変換にお気を付け下さい。",E1731="","←E列に都道府県を入力してください。",H1731="","←H列に1.月給～3.時間給の選択肢を入力してください",I1731="","←I列に金額を入力してください",H1731=3,"",J1731="","←J列に所定労働時間を入力してください"),"")</f>
        <v/>
      </c>
    </row>
    <row r="1732" spans="2:13" ht="22" x14ac:dyDescent="0.55000000000000004">
      <c r="B1732" s="39">
        <f t="shared" si="26"/>
        <v>1724</v>
      </c>
      <c r="C1732" s="45"/>
      <c r="D1732" s="35"/>
      <c r="E1732" s="46"/>
      <c r="F1732" s="40" t="str" cm="1">
        <f t="array" ref="F1732">IFERROR(_xlfn.IFS(AND($G$3=45566,E1732="徳島"),VLOOKUP(E1732,最低賃金!$A$2:$G$49,2,FALSE),OR($G$3&lt;&gt;45566,E1732&lt;&gt;"徳島"),VLOOKUP(E1732,最低賃金!$A$2:$G$49,4,FALSE)),"")</f>
        <v/>
      </c>
      <c r="G1732" s="50" t="str">
        <f>IFERROR(VLOOKUP(E1732,最低賃金!$A$3:$G$49,6,FALSE),"")</f>
        <v/>
      </c>
      <c r="H1732" s="45"/>
      <c r="I1732" s="36"/>
      <c r="J1732" s="54"/>
      <c r="K1732" s="51" t="str" cm="1">
        <f t="array" ref="K1732">IFERROR(_xlfn.IFS(COUNTBLANK(H1732:J1732)=3,"",I1732="","I列に金額を入力してください",H1732="3.時間給",I1732,J1732="","J列に労働時間を入力してください",H1732="1.月給",ROUND(I1732/J1732,0),H1732="2.日給",ROUND(I1732/J1732,0)),"")</f>
        <v/>
      </c>
      <c r="L1732" s="37" t="str" cm="1">
        <f t="array" ref="L1732">IFERROR(_xlfn.IFS(E1732="","",K1732&lt;F1732,"×（法定外・特例等対象外です）",K1732&lt;G1732,"〇",K1732&gt;=G1732,"ー"),"")</f>
        <v/>
      </c>
      <c r="M1732" s="26" t="str" cm="1">
        <f t="array" ref="M1732">IFERROR(_xlfn.IFS(COUNTBLANK(D1732:K1732)=8,"",D1732="","←D列に従業員名を姓名（フルネーム）で入力してください。誤変換にお気を付け下さい。",E1732="","←E列に都道府県を入力してください。",H1732="","←H列に1.月給～3.時間給の選択肢を入力してください",I1732="","←I列に金額を入力してください",H1732=3,"",J1732="","←J列に所定労働時間を入力してください"),"")</f>
        <v/>
      </c>
    </row>
    <row r="1733" spans="2:13" ht="22" x14ac:dyDescent="0.55000000000000004">
      <c r="B1733" s="39">
        <f t="shared" si="26"/>
        <v>1725</v>
      </c>
      <c r="C1733" s="45"/>
      <c r="D1733" s="35"/>
      <c r="E1733" s="46"/>
      <c r="F1733" s="40" t="str" cm="1">
        <f t="array" ref="F1733">IFERROR(_xlfn.IFS(AND($G$3=45566,E1733="徳島"),VLOOKUP(E1733,最低賃金!$A$2:$G$49,2,FALSE),OR($G$3&lt;&gt;45566,E1733&lt;&gt;"徳島"),VLOOKUP(E1733,最低賃金!$A$2:$G$49,4,FALSE)),"")</f>
        <v/>
      </c>
      <c r="G1733" s="50" t="str">
        <f>IFERROR(VLOOKUP(E1733,最低賃金!$A$3:$G$49,6,FALSE),"")</f>
        <v/>
      </c>
      <c r="H1733" s="45"/>
      <c r="I1733" s="36"/>
      <c r="J1733" s="54"/>
      <c r="K1733" s="51" t="str" cm="1">
        <f t="array" ref="K1733">IFERROR(_xlfn.IFS(COUNTBLANK(H1733:J1733)=3,"",I1733="","I列に金額を入力してください",H1733="3.時間給",I1733,J1733="","J列に労働時間を入力してください",H1733="1.月給",ROUND(I1733/J1733,0),H1733="2.日給",ROUND(I1733/J1733,0)),"")</f>
        <v/>
      </c>
      <c r="L1733" s="37" t="str" cm="1">
        <f t="array" ref="L1733">IFERROR(_xlfn.IFS(E1733="","",K1733&lt;F1733,"×（法定外・特例等対象外です）",K1733&lt;G1733,"〇",K1733&gt;=G1733,"ー"),"")</f>
        <v/>
      </c>
      <c r="M1733" s="26" t="str" cm="1">
        <f t="array" ref="M1733">IFERROR(_xlfn.IFS(COUNTBLANK(D1733:K1733)=8,"",D1733="","←D列に従業員名を姓名（フルネーム）で入力してください。誤変換にお気を付け下さい。",E1733="","←E列に都道府県を入力してください。",H1733="","←H列に1.月給～3.時間給の選択肢を入力してください",I1733="","←I列に金額を入力してください",H1733=3,"",J1733="","←J列に所定労働時間を入力してください"),"")</f>
        <v/>
      </c>
    </row>
    <row r="1734" spans="2:13" ht="22" x14ac:dyDescent="0.55000000000000004">
      <c r="B1734" s="39">
        <f t="shared" si="26"/>
        <v>1726</v>
      </c>
      <c r="C1734" s="45"/>
      <c r="D1734" s="35"/>
      <c r="E1734" s="46"/>
      <c r="F1734" s="40" t="str" cm="1">
        <f t="array" ref="F1734">IFERROR(_xlfn.IFS(AND($G$3=45566,E1734="徳島"),VLOOKUP(E1734,最低賃金!$A$2:$G$49,2,FALSE),OR($G$3&lt;&gt;45566,E1734&lt;&gt;"徳島"),VLOOKUP(E1734,最低賃金!$A$2:$G$49,4,FALSE)),"")</f>
        <v/>
      </c>
      <c r="G1734" s="50" t="str">
        <f>IFERROR(VLOOKUP(E1734,最低賃金!$A$3:$G$49,6,FALSE),"")</f>
        <v/>
      </c>
      <c r="H1734" s="45"/>
      <c r="I1734" s="36"/>
      <c r="J1734" s="54"/>
      <c r="K1734" s="51" t="str" cm="1">
        <f t="array" ref="K1734">IFERROR(_xlfn.IFS(COUNTBLANK(H1734:J1734)=3,"",I1734="","I列に金額を入力してください",H1734="3.時間給",I1734,J1734="","J列に労働時間を入力してください",H1734="1.月給",ROUND(I1734/J1734,0),H1734="2.日給",ROUND(I1734/J1734,0)),"")</f>
        <v/>
      </c>
      <c r="L1734" s="37" t="str" cm="1">
        <f t="array" ref="L1734">IFERROR(_xlfn.IFS(E1734="","",K1734&lt;F1734,"×（法定外・特例等対象外です）",K1734&lt;G1734,"〇",K1734&gt;=G1734,"ー"),"")</f>
        <v/>
      </c>
      <c r="M1734" s="26" t="str" cm="1">
        <f t="array" ref="M1734">IFERROR(_xlfn.IFS(COUNTBLANK(D1734:K1734)=8,"",D1734="","←D列に従業員名を姓名（フルネーム）で入力してください。誤変換にお気を付け下さい。",E1734="","←E列に都道府県を入力してください。",H1734="","←H列に1.月給～3.時間給の選択肢を入力してください",I1734="","←I列に金額を入力してください",H1734=3,"",J1734="","←J列に所定労働時間を入力してください"),"")</f>
        <v/>
      </c>
    </row>
    <row r="1735" spans="2:13" ht="22" x14ac:dyDescent="0.55000000000000004">
      <c r="B1735" s="39">
        <f t="shared" si="26"/>
        <v>1727</v>
      </c>
      <c r="C1735" s="45"/>
      <c r="D1735" s="35"/>
      <c r="E1735" s="46"/>
      <c r="F1735" s="40" t="str" cm="1">
        <f t="array" ref="F1735">IFERROR(_xlfn.IFS(AND($G$3=45566,E1735="徳島"),VLOOKUP(E1735,最低賃金!$A$2:$G$49,2,FALSE),OR($G$3&lt;&gt;45566,E1735&lt;&gt;"徳島"),VLOOKUP(E1735,最低賃金!$A$2:$G$49,4,FALSE)),"")</f>
        <v/>
      </c>
      <c r="G1735" s="50" t="str">
        <f>IFERROR(VLOOKUP(E1735,最低賃金!$A$3:$G$49,6,FALSE),"")</f>
        <v/>
      </c>
      <c r="H1735" s="45"/>
      <c r="I1735" s="36"/>
      <c r="J1735" s="54"/>
      <c r="K1735" s="51" t="str" cm="1">
        <f t="array" ref="K1735">IFERROR(_xlfn.IFS(COUNTBLANK(H1735:J1735)=3,"",I1735="","I列に金額を入力してください",H1735="3.時間給",I1735,J1735="","J列に労働時間を入力してください",H1735="1.月給",ROUND(I1735/J1735,0),H1735="2.日給",ROUND(I1735/J1735,0)),"")</f>
        <v/>
      </c>
      <c r="L1735" s="37" t="str" cm="1">
        <f t="array" ref="L1735">IFERROR(_xlfn.IFS(E1735="","",K1735&lt;F1735,"×（法定外・特例等対象外です）",K1735&lt;G1735,"〇",K1735&gt;=G1735,"ー"),"")</f>
        <v/>
      </c>
      <c r="M1735" s="26" t="str" cm="1">
        <f t="array" ref="M1735">IFERROR(_xlfn.IFS(COUNTBLANK(D1735:K1735)=8,"",D1735="","←D列に従業員名を姓名（フルネーム）で入力してください。誤変換にお気を付け下さい。",E1735="","←E列に都道府県を入力してください。",H1735="","←H列に1.月給～3.時間給の選択肢を入力してください",I1735="","←I列に金額を入力してください",H1735=3,"",J1735="","←J列に所定労働時間を入力してください"),"")</f>
        <v/>
      </c>
    </row>
    <row r="1736" spans="2:13" ht="22" x14ac:dyDescent="0.55000000000000004">
      <c r="B1736" s="39">
        <f t="shared" si="26"/>
        <v>1728</v>
      </c>
      <c r="C1736" s="45"/>
      <c r="D1736" s="35"/>
      <c r="E1736" s="46"/>
      <c r="F1736" s="40" t="str" cm="1">
        <f t="array" ref="F1736">IFERROR(_xlfn.IFS(AND($G$3=45566,E1736="徳島"),VLOOKUP(E1736,最低賃金!$A$2:$G$49,2,FALSE),OR($G$3&lt;&gt;45566,E1736&lt;&gt;"徳島"),VLOOKUP(E1736,最低賃金!$A$2:$G$49,4,FALSE)),"")</f>
        <v/>
      </c>
      <c r="G1736" s="50" t="str">
        <f>IFERROR(VLOOKUP(E1736,最低賃金!$A$3:$G$49,6,FALSE),"")</f>
        <v/>
      </c>
      <c r="H1736" s="45"/>
      <c r="I1736" s="36"/>
      <c r="J1736" s="54"/>
      <c r="K1736" s="51" t="str" cm="1">
        <f t="array" ref="K1736">IFERROR(_xlfn.IFS(COUNTBLANK(H1736:J1736)=3,"",I1736="","I列に金額を入力してください",H1736="3.時間給",I1736,J1736="","J列に労働時間を入力してください",H1736="1.月給",ROUND(I1736/J1736,0),H1736="2.日給",ROUND(I1736/J1736,0)),"")</f>
        <v/>
      </c>
      <c r="L1736" s="37" t="str" cm="1">
        <f t="array" ref="L1736">IFERROR(_xlfn.IFS(E1736="","",K1736&lt;F1736,"×（法定外・特例等対象外です）",K1736&lt;G1736,"〇",K1736&gt;=G1736,"ー"),"")</f>
        <v/>
      </c>
      <c r="M1736" s="26" t="str" cm="1">
        <f t="array" ref="M1736">IFERROR(_xlfn.IFS(COUNTBLANK(D1736:K1736)=8,"",D1736="","←D列に従業員名を姓名（フルネーム）で入力してください。誤変換にお気を付け下さい。",E1736="","←E列に都道府県を入力してください。",H1736="","←H列に1.月給～3.時間給の選択肢を入力してください",I1736="","←I列に金額を入力してください",H1736=3,"",J1736="","←J列に所定労働時間を入力してください"),"")</f>
        <v/>
      </c>
    </row>
    <row r="1737" spans="2:13" ht="22" x14ac:dyDescent="0.55000000000000004">
      <c r="B1737" s="39">
        <f t="shared" si="26"/>
        <v>1729</v>
      </c>
      <c r="C1737" s="45"/>
      <c r="D1737" s="35"/>
      <c r="E1737" s="46"/>
      <c r="F1737" s="40" t="str" cm="1">
        <f t="array" ref="F1737">IFERROR(_xlfn.IFS(AND($G$3=45566,E1737="徳島"),VLOOKUP(E1737,最低賃金!$A$2:$G$49,2,FALSE),OR($G$3&lt;&gt;45566,E1737&lt;&gt;"徳島"),VLOOKUP(E1737,最低賃金!$A$2:$G$49,4,FALSE)),"")</f>
        <v/>
      </c>
      <c r="G1737" s="50" t="str">
        <f>IFERROR(VLOOKUP(E1737,最低賃金!$A$3:$G$49,6,FALSE),"")</f>
        <v/>
      </c>
      <c r="H1737" s="45"/>
      <c r="I1737" s="36"/>
      <c r="J1737" s="54"/>
      <c r="K1737" s="51" t="str" cm="1">
        <f t="array" ref="K1737">IFERROR(_xlfn.IFS(COUNTBLANK(H1737:J1737)=3,"",I1737="","I列に金額を入力してください",H1737="3.時間給",I1737,J1737="","J列に労働時間を入力してください",H1737="1.月給",ROUND(I1737/J1737,0),H1737="2.日給",ROUND(I1737/J1737,0)),"")</f>
        <v/>
      </c>
      <c r="L1737" s="37" t="str" cm="1">
        <f t="array" ref="L1737">IFERROR(_xlfn.IFS(E1737="","",K1737&lt;F1737,"×（法定外・特例等対象外です）",K1737&lt;G1737,"〇",K1737&gt;=G1737,"ー"),"")</f>
        <v/>
      </c>
      <c r="M1737" s="26" t="str" cm="1">
        <f t="array" ref="M1737">IFERROR(_xlfn.IFS(COUNTBLANK(D1737:K1737)=8,"",D1737="","←D列に従業員名を姓名（フルネーム）で入力してください。誤変換にお気を付け下さい。",E1737="","←E列に都道府県を入力してください。",H1737="","←H列に1.月給～3.時間給の選択肢を入力してください",I1737="","←I列に金額を入力してください",H1737=3,"",J1737="","←J列に所定労働時間を入力してください"),"")</f>
        <v/>
      </c>
    </row>
    <row r="1738" spans="2:13" ht="22" x14ac:dyDescent="0.55000000000000004">
      <c r="B1738" s="39">
        <f t="shared" ref="B1738:B1801" si="27">ROW()-8</f>
        <v>1730</v>
      </c>
      <c r="C1738" s="45"/>
      <c r="D1738" s="35"/>
      <c r="E1738" s="46"/>
      <c r="F1738" s="40" t="str" cm="1">
        <f t="array" ref="F1738">IFERROR(_xlfn.IFS(AND($G$3=45566,E1738="徳島"),VLOOKUP(E1738,最低賃金!$A$2:$G$49,2,FALSE),OR($G$3&lt;&gt;45566,E1738&lt;&gt;"徳島"),VLOOKUP(E1738,最低賃金!$A$2:$G$49,4,FALSE)),"")</f>
        <v/>
      </c>
      <c r="G1738" s="50" t="str">
        <f>IFERROR(VLOOKUP(E1738,最低賃金!$A$3:$G$49,6,FALSE),"")</f>
        <v/>
      </c>
      <c r="H1738" s="45"/>
      <c r="I1738" s="36"/>
      <c r="J1738" s="54"/>
      <c r="K1738" s="51" t="str" cm="1">
        <f t="array" ref="K1738">IFERROR(_xlfn.IFS(COUNTBLANK(H1738:J1738)=3,"",I1738="","I列に金額を入力してください",H1738="3.時間給",I1738,J1738="","J列に労働時間を入力してください",H1738="1.月給",ROUND(I1738/J1738,0),H1738="2.日給",ROUND(I1738/J1738,0)),"")</f>
        <v/>
      </c>
      <c r="L1738" s="37" t="str" cm="1">
        <f t="array" ref="L1738">IFERROR(_xlfn.IFS(E1738="","",K1738&lt;F1738,"×（法定外・特例等対象外です）",K1738&lt;G1738,"〇",K1738&gt;=G1738,"ー"),"")</f>
        <v/>
      </c>
      <c r="M1738" s="26" t="str" cm="1">
        <f t="array" ref="M1738">IFERROR(_xlfn.IFS(COUNTBLANK(D1738:K1738)=8,"",D1738="","←D列に従業員名を姓名（フルネーム）で入力してください。誤変換にお気を付け下さい。",E1738="","←E列に都道府県を入力してください。",H1738="","←H列に1.月給～3.時間給の選択肢を入力してください",I1738="","←I列に金額を入力してください",H1738=3,"",J1738="","←J列に所定労働時間を入力してください"),"")</f>
        <v/>
      </c>
    </row>
    <row r="1739" spans="2:13" ht="22" x14ac:dyDescent="0.55000000000000004">
      <c r="B1739" s="39">
        <f t="shared" si="27"/>
        <v>1731</v>
      </c>
      <c r="C1739" s="45"/>
      <c r="D1739" s="35"/>
      <c r="E1739" s="46"/>
      <c r="F1739" s="40" t="str" cm="1">
        <f t="array" ref="F1739">IFERROR(_xlfn.IFS(AND($G$3=45566,E1739="徳島"),VLOOKUP(E1739,最低賃金!$A$2:$G$49,2,FALSE),OR($G$3&lt;&gt;45566,E1739&lt;&gt;"徳島"),VLOOKUP(E1739,最低賃金!$A$2:$G$49,4,FALSE)),"")</f>
        <v/>
      </c>
      <c r="G1739" s="50" t="str">
        <f>IFERROR(VLOOKUP(E1739,最低賃金!$A$3:$G$49,6,FALSE),"")</f>
        <v/>
      </c>
      <c r="H1739" s="45"/>
      <c r="I1739" s="36"/>
      <c r="J1739" s="54"/>
      <c r="K1739" s="51" t="str" cm="1">
        <f t="array" ref="K1739">IFERROR(_xlfn.IFS(COUNTBLANK(H1739:J1739)=3,"",I1739="","I列に金額を入力してください",H1739="3.時間給",I1739,J1739="","J列に労働時間を入力してください",H1739="1.月給",ROUND(I1739/J1739,0),H1739="2.日給",ROUND(I1739/J1739,0)),"")</f>
        <v/>
      </c>
      <c r="L1739" s="37" t="str" cm="1">
        <f t="array" ref="L1739">IFERROR(_xlfn.IFS(E1739="","",K1739&lt;F1739,"×（法定外・特例等対象外です）",K1739&lt;G1739,"〇",K1739&gt;=G1739,"ー"),"")</f>
        <v/>
      </c>
      <c r="M1739" s="26" t="str" cm="1">
        <f t="array" ref="M1739">IFERROR(_xlfn.IFS(COUNTBLANK(D1739:K1739)=8,"",D1739="","←D列に従業員名を姓名（フルネーム）で入力してください。誤変換にお気を付け下さい。",E1739="","←E列に都道府県を入力してください。",H1739="","←H列に1.月給～3.時間給の選択肢を入力してください",I1739="","←I列に金額を入力してください",H1739=3,"",J1739="","←J列に所定労働時間を入力してください"),"")</f>
        <v/>
      </c>
    </row>
    <row r="1740" spans="2:13" ht="22" x14ac:dyDescent="0.55000000000000004">
      <c r="B1740" s="39">
        <f t="shared" si="27"/>
        <v>1732</v>
      </c>
      <c r="C1740" s="45"/>
      <c r="D1740" s="35"/>
      <c r="E1740" s="46"/>
      <c r="F1740" s="40" t="str" cm="1">
        <f t="array" ref="F1740">IFERROR(_xlfn.IFS(AND($G$3=45566,E1740="徳島"),VLOOKUP(E1740,最低賃金!$A$2:$G$49,2,FALSE),OR($G$3&lt;&gt;45566,E1740&lt;&gt;"徳島"),VLOOKUP(E1740,最低賃金!$A$2:$G$49,4,FALSE)),"")</f>
        <v/>
      </c>
      <c r="G1740" s="50" t="str">
        <f>IFERROR(VLOOKUP(E1740,最低賃金!$A$3:$G$49,6,FALSE),"")</f>
        <v/>
      </c>
      <c r="H1740" s="45"/>
      <c r="I1740" s="36"/>
      <c r="J1740" s="54"/>
      <c r="K1740" s="51" t="str" cm="1">
        <f t="array" ref="K1740">IFERROR(_xlfn.IFS(COUNTBLANK(H1740:J1740)=3,"",I1740="","I列に金額を入力してください",H1740="3.時間給",I1740,J1740="","J列に労働時間を入力してください",H1740="1.月給",ROUND(I1740/J1740,0),H1740="2.日給",ROUND(I1740/J1740,0)),"")</f>
        <v/>
      </c>
      <c r="L1740" s="37" t="str" cm="1">
        <f t="array" ref="L1740">IFERROR(_xlfn.IFS(E1740="","",K1740&lt;F1740,"×（法定外・特例等対象外です）",K1740&lt;G1740,"〇",K1740&gt;=G1740,"ー"),"")</f>
        <v/>
      </c>
      <c r="M1740" s="26" t="str" cm="1">
        <f t="array" ref="M1740">IFERROR(_xlfn.IFS(COUNTBLANK(D1740:K1740)=8,"",D1740="","←D列に従業員名を姓名（フルネーム）で入力してください。誤変換にお気を付け下さい。",E1740="","←E列に都道府県を入力してください。",H1740="","←H列に1.月給～3.時間給の選択肢を入力してください",I1740="","←I列に金額を入力してください",H1740=3,"",J1740="","←J列に所定労働時間を入力してください"),"")</f>
        <v/>
      </c>
    </row>
    <row r="1741" spans="2:13" ht="22" x14ac:dyDescent="0.55000000000000004">
      <c r="B1741" s="39">
        <f t="shared" si="27"/>
        <v>1733</v>
      </c>
      <c r="C1741" s="45"/>
      <c r="D1741" s="35"/>
      <c r="E1741" s="46"/>
      <c r="F1741" s="40" t="str" cm="1">
        <f t="array" ref="F1741">IFERROR(_xlfn.IFS(AND($G$3=45566,E1741="徳島"),VLOOKUP(E1741,最低賃金!$A$2:$G$49,2,FALSE),OR($G$3&lt;&gt;45566,E1741&lt;&gt;"徳島"),VLOOKUP(E1741,最低賃金!$A$2:$G$49,4,FALSE)),"")</f>
        <v/>
      </c>
      <c r="G1741" s="50" t="str">
        <f>IFERROR(VLOOKUP(E1741,最低賃金!$A$3:$G$49,6,FALSE),"")</f>
        <v/>
      </c>
      <c r="H1741" s="45"/>
      <c r="I1741" s="36"/>
      <c r="J1741" s="54"/>
      <c r="K1741" s="51" t="str" cm="1">
        <f t="array" ref="K1741">IFERROR(_xlfn.IFS(COUNTBLANK(H1741:J1741)=3,"",I1741="","I列に金額を入力してください",H1741="3.時間給",I1741,J1741="","J列に労働時間を入力してください",H1741="1.月給",ROUND(I1741/J1741,0),H1741="2.日給",ROUND(I1741/J1741,0)),"")</f>
        <v/>
      </c>
      <c r="L1741" s="37" t="str" cm="1">
        <f t="array" ref="L1741">IFERROR(_xlfn.IFS(E1741="","",K1741&lt;F1741,"×（法定外・特例等対象外です）",K1741&lt;G1741,"〇",K1741&gt;=G1741,"ー"),"")</f>
        <v/>
      </c>
      <c r="M1741" s="26" t="str" cm="1">
        <f t="array" ref="M1741">IFERROR(_xlfn.IFS(COUNTBLANK(D1741:K1741)=8,"",D1741="","←D列に従業員名を姓名（フルネーム）で入力してください。誤変換にお気を付け下さい。",E1741="","←E列に都道府県を入力してください。",H1741="","←H列に1.月給～3.時間給の選択肢を入力してください",I1741="","←I列に金額を入力してください",H1741=3,"",J1741="","←J列に所定労働時間を入力してください"),"")</f>
        <v/>
      </c>
    </row>
    <row r="1742" spans="2:13" ht="22" x14ac:dyDescent="0.55000000000000004">
      <c r="B1742" s="39">
        <f t="shared" si="27"/>
        <v>1734</v>
      </c>
      <c r="C1742" s="45"/>
      <c r="D1742" s="35"/>
      <c r="E1742" s="46"/>
      <c r="F1742" s="40" t="str" cm="1">
        <f t="array" ref="F1742">IFERROR(_xlfn.IFS(AND($G$3=45566,E1742="徳島"),VLOOKUP(E1742,最低賃金!$A$2:$G$49,2,FALSE),OR($G$3&lt;&gt;45566,E1742&lt;&gt;"徳島"),VLOOKUP(E1742,最低賃金!$A$2:$G$49,4,FALSE)),"")</f>
        <v/>
      </c>
      <c r="G1742" s="50" t="str">
        <f>IFERROR(VLOOKUP(E1742,最低賃金!$A$3:$G$49,6,FALSE),"")</f>
        <v/>
      </c>
      <c r="H1742" s="45"/>
      <c r="I1742" s="36"/>
      <c r="J1742" s="54"/>
      <c r="K1742" s="51" t="str" cm="1">
        <f t="array" ref="K1742">IFERROR(_xlfn.IFS(COUNTBLANK(H1742:J1742)=3,"",I1742="","I列に金額を入力してください",H1742="3.時間給",I1742,J1742="","J列に労働時間を入力してください",H1742="1.月給",ROUND(I1742/J1742,0),H1742="2.日給",ROUND(I1742/J1742,0)),"")</f>
        <v/>
      </c>
      <c r="L1742" s="37" t="str" cm="1">
        <f t="array" ref="L1742">IFERROR(_xlfn.IFS(E1742="","",K1742&lt;F1742,"×（法定外・特例等対象外です）",K1742&lt;G1742,"〇",K1742&gt;=G1742,"ー"),"")</f>
        <v/>
      </c>
      <c r="M1742" s="26" t="str" cm="1">
        <f t="array" ref="M1742">IFERROR(_xlfn.IFS(COUNTBLANK(D1742:K1742)=8,"",D1742="","←D列に従業員名を姓名（フルネーム）で入力してください。誤変換にお気を付け下さい。",E1742="","←E列に都道府県を入力してください。",H1742="","←H列に1.月給～3.時間給の選択肢を入力してください",I1742="","←I列に金額を入力してください",H1742=3,"",J1742="","←J列に所定労働時間を入力してください"),"")</f>
        <v/>
      </c>
    </row>
    <row r="1743" spans="2:13" ht="22" x14ac:dyDescent="0.55000000000000004">
      <c r="B1743" s="39">
        <f t="shared" si="27"/>
        <v>1735</v>
      </c>
      <c r="C1743" s="45"/>
      <c r="D1743" s="35"/>
      <c r="E1743" s="46"/>
      <c r="F1743" s="40" t="str" cm="1">
        <f t="array" ref="F1743">IFERROR(_xlfn.IFS(AND($G$3=45566,E1743="徳島"),VLOOKUP(E1743,最低賃金!$A$2:$G$49,2,FALSE),OR($G$3&lt;&gt;45566,E1743&lt;&gt;"徳島"),VLOOKUP(E1743,最低賃金!$A$2:$G$49,4,FALSE)),"")</f>
        <v/>
      </c>
      <c r="G1743" s="50" t="str">
        <f>IFERROR(VLOOKUP(E1743,最低賃金!$A$3:$G$49,6,FALSE),"")</f>
        <v/>
      </c>
      <c r="H1743" s="45"/>
      <c r="I1743" s="36"/>
      <c r="J1743" s="54"/>
      <c r="K1743" s="51" t="str" cm="1">
        <f t="array" ref="K1743">IFERROR(_xlfn.IFS(COUNTBLANK(H1743:J1743)=3,"",I1743="","I列に金額を入力してください",H1743="3.時間給",I1743,J1743="","J列に労働時間を入力してください",H1743="1.月給",ROUND(I1743/J1743,0),H1743="2.日給",ROUND(I1743/J1743,0)),"")</f>
        <v/>
      </c>
      <c r="L1743" s="37" t="str" cm="1">
        <f t="array" ref="L1743">IFERROR(_xlfn.IFS(E1743="","",K1743&lt;F1743,"×（法定外・特例等対象外です）",K1743&lt;G1743,"〇",K1743&gt;=G1743,"ー"),"")</f>
        <v/>
      </c>
      <c r="M1743" s="26" t="str" cm="1">
        <f t="array" ref="M1743">IFERROR(_xlfn.IFS(COUNTBLANK(D1743:K1743)=8,"",D1743="","←D列に従業員名を姓名（フルネーム）で入力してください。誤変換にお気を付け下さい。",E1743="","←E列に都道府県を入力してください。",H1743="","←H列に1.月給～3.時間給の選択肢を入力してください",I1743="","←I列に金額を入力してください",H1743=3,"",J1743="","←J列に所定労働時間を入力してください"),"")</f>
        <v/>
      </c>
    </row>
    <row r="1744" spans="2:13" ht="22" x14ac:dyDescent="0.55000000000000004">
      <c r="B1744" s="39">
        <f t="shared" si="27"/>
        <v>1736</v>
      </c>
      <c r="C1744" s="45"/>
      <c r="D1744" s="35"/>
      <c r="E1744" s="46"/>
      <c r="F1744" s="40" t="str" cm="1">
        <f t="array" ref="F1744">IFERROR(_xlfn.IFS(AND($G$3=45566,E1744="徳島"),VLOOKUP(E1744,最低賃金!$A$2:$G$49,2,FALSE),OR($G$3&lt;&gt;45566,E1744&lt;&gt;"徳島"),VLOOKUP(E1744,最低賃金!$A$2:$G$49,4,FALSE)),"")</f>
        <v/>
      </c>
      <c r="G1744" s="50" t="str">
        <f>IFERROR(VLOOKUP(E1744,最低賃金!$A$3:$G$49,6,FALSE),"")</f>
        <v/>
      </c>
      <c r="H1744" s="45"/>
      <c r="I1744" s="36"/>
      <c r="J1744" s="54"/>
      <c r="K1744" s="51" t="str" cm="1">
        <f t="array" ref="K1744">IFERROR(_xlfn.IFS(COUNTBLANK(H1744:J1744)=3,"",I1744="","I列に金額を入力してください",H1744="3.時間給",I1744,J1744="","J列に労働時間を入力してください",H1744="1.月給",ROUND(I1744/J1744,0),H1744="2.日給",ROUND(I1744/J1744,0)),"")</f>
        <v/>
      </c>
      <c r="L1744" s="37" t="str" cm="1">
        <f t="array" ref="L1744">IFERROR(_xlfn.IFS(E1744="","",K1744&lt;F1744,"×（法定外・特例等対象外です）",K1744&lt;G1744,"〇",K1744&gt;=G1744,"ー"),"")</f>
        <v/>
      </c>
      <c r="M1744" s="26" t="str" cm="1">
        <f t="array" ref="M1744">IFERROR(_xlfn.IFS(COUNTBLANK(D1744:K1744)=8,"",D1744="","←D列に従業員名を姓名（フルネーム）で入力してください。誤変換にお気を付け下さい。",E1744="","←E列に都道府県を入力してください。",H1744="","←H列に1.月給～3.時間給の選択肢を入力してください",I1744="","←I列に金額を入力してください",H1744=3,"",J1744="","←J列に所定労働時間を入力してください"),"")</f>
        <v/>
      </c>
    </row>
    <row r="1745" spans="2:13" ht="22" x14ac:dyDescent="0.55000000000000004">
      <c r="B1745" s="39">
        <f t="shared" si="27"/>
        <v>1737</v>
      </c>
      <c r="C1745" s="45"/>
      <c r="D1745" s="35"/>
      <c r="E1745" s="46"/>
      <c r="F1745" s="40" t="str" cm="1">
        <f t="array" ref="F1745">IFERROR(_xlfn.IFS(AND($G$3=45566,E1745="徳島"),VLOOKUP(E1745,最低賃金!$A$2:$G$49,2,FALSE),OR($G$3&lt;&gt;45566,E1745&lt;&gt;"徳島"),VLOOKUP(E1745,最低賃金!$A$2:$G$49,4,FALSE)),"")</f>
        <v/>
      </c>
      <c r="G1745" s="50" t="str">
        <f>IFERROR(VLOOKUP(E1745,最低賃金!$A$3:$G$49,6,FALSE),"")</f>
        <v/>
      </c>
      <c r="H1745" s="45"/>
      <c r="I1745" s="36"/>
      <c r="J1745" s="54"/>
      <c r="K1745" s="51" t="str" cm="1">
        <f t="array" ref="K1745">IFERROR(_xlfn.IFS(COUNTBLANK(H1745:J1745)=3,"",I1745="","I列に金額を入力してください",H1745="3.時間給",I1745,J1745="","J列に労働時間を入力してください",H1745="1.月給",ROUND(I1745/J1745,0),H1745="2.日給",ROUND(I1745/J1745,0)),"")</f>
        <v/>
      </c>
      <c r="L1745" s="37" t="str" cm="1">
        <f t="array" ref="L1745">IFERROR(_xlfn.IFS(E1745="","",K1745&lt;F1745,"×（法定外・特例等対象外です）",K1745&lt;G1745,"〇",K1745&gt;=G1745,"ー"),"")</f>
        <v/>
      </c>
      <c r="M1745" s="26" t="str" cm="1">
        <f t="array" ref="M1745">IFERROR(_xlfn.IFS(COUNTBLANK(D1745:K1745)=8,"",D1745="","←D列に従業員名を姓名（フルネーム）で入力してください。誤変換にお気を付け下さい。",E1745="","←E列に都道府県を入力してください。",H1745="","←H列に1.月給～3.時間給の選択肢を入力してください",I1745="","←I列に金額を入力してください",H1745=3,"",J1745="","←J列に所定労働時間を入力してください"),"")</f>
        <v/>
      </c>
    </row>
    <row r="1746" spans="2:13" ht="22" x14ac:dyDescent="0.55000000000000004">
      <c r="B1746" s="39">
        <f t="shared" si="27"/>
        <v>1738</v>
      </c>
      <c r="C1746" s="45"/>
      <c r="D1746" s="35"/>
      <c r="E1746" s="46"/>
      <c r="F1746" s="40" t="str" cm="1">
        <f t="array" ref="F1746">IFERROR(_xlfn.IFS(AND($G$3=45566,E1746="徳島"),VLOOKUP(E1746,最低賃金!$A$2:$G$49,2,FALSE),OR($G$3&lt;&gt;45566,E1746&lt;&gt;"徳島"),VLOOKUP(E1746,最低賃金!$A$2:$G$49,4,FALSE)),"")</f>
        <v/>
      </c>
      <c r="G1746" s="50" t="str">
        <f>IFERROR(VLOOKUP(E1746,最低賃金!$A$3:$G$49,6,FALSE),"")</f>
        <v/>
      </c>
      <c r="H1746" s="45"/>
      <c r="I1746" s="36"/>
      <c r="J1746" s="54"/>
      <c r="K1746" s="51" t="str" cm="1">
        <f t="array" ref="K1746">IFERROR(_xlfn.IFS(COUNTBLANK(H1746:J1746)=3,"",I1746="","I列に金額を入力してください",H1746="3.時間給",I1746,J1746="","J列に労働時間を入力してください",H1746="1.月給",ROUND(I1746/J1746,0),H1746="2.日給",ROUND(I1746/J1746,0)),"")</f>
        <v/>
      </c>
      <c r="L1746" s="37" t="str" cm="1">
        <f t="array" ref="L1746">IFERROR(_xlfn.IFS(E1746="","",K1746&lt;F1746,"×（法定外・特例等対象外です）",K1746&lt;G1746,"〇",K1746&gt;=G1746,"ー"),"")</f>
        <v/>
      </c>
      <c r="M1746" s="26" t="str" cm="1">
        <f t="array" ref="M1746">IFERROR(_xlfn.IFS(COUNTBLANK(D1746:K1746)=8,"",D1746="","←D列に従業員名を姓名（フルネーム）で入力してください。誤変換にお気を付け下さい。",E1746="","←E列に都道府県を入力してください。",H1746="","←H列に1.月給～3.時間給の選択肢を入力してください",I1746="","←I列に金額を入力してください",H1746=3,"",J1746="","←J列に所定労働時間を入力してください"),"")</f>
        <v/>
      </c>
    </row>
    <row r="1747" spans="2:13" ht="22" x14ac:dyDescent="0.55000000000000004">
      <c r="B1747" s="39">
        <f t="shared" si="27"/>
        <v>1739</v>
      </c>
      <c r="C1747" s="45"/>
      <c r="D1747" s="35"/>
      <c r="E1747" s="46"/>
      <c r="F1747" s="40" t="str" cm="1">
        <f t="array" ref="F1747">IFERROR(_xlfn.IFS(AND($G$3=45566,E1747="徳島"),VLOOKUP(E1747,最低賃金!$A$2:$G$49,2,FALSE),OR($G$3&lt;&gt;45566,E1747&lt;&gt;"徳島"),VLOOKUP(E1747,最低賃金!$A$2:$G$49,4,FALSE)),"")</f>
        <v/>
      </c>
      <c r="G1747" s="50" t="str">
        <f>IFERROR(VLOOKUP(E1747,最低賃金!$A$3:$G$49,6,FALSE),"")</f>
        <v/>
      </c>
      <c r="H1747" s="45"/>
      <c r="I1747" s="36"/>
      <c r="J1747" s="54"/>
      <c r="K1747" s="51" t="str" cm="1">
        <f t="array" ref="K1747">IFERROR(_xlfn.IFS(COUNTBLANK(H1747:J1747)=3,"",I1747="","I列に金額を入力してください",H1747="3.時間給",I1747,J1747="","J列に労働時間を入力してください",H1747="1.月給",ROUND(I1747/J1747,0),H1747="2.日給",ROUND(I1747/J1747,0)),"")</f>
        <v/>
      </c>
      <c r="L1747" s="37" t="str" cm="1">
        <f t="array" ref="L1747">IFERROR(_xlfn.IFS(E1747="","",K1747&lt;F1747,"×（法定外・特例等対象外です）",K1747&lt;G1747,"〇",K1747&gt;=G1747,"ー"),"")</f>
        <v/>
      </c>
      <c r="M1747" s="26" t="str" cm="1">
        <f t="array" ref="M1747">IFERROR(_xlfn.IFS(COUNTBLANK(D1747:K1747)=8,"",D1747="","←D列に従業員名を姓名（フルネーム）で入力してください。誤変換にお気を付け下さい。",E1747="","←E列に都道府県を入力してください。",H1747="","←H列に1.月給～3.時間給の選択肢を入力してください",I1747="","←I列に金額を入力してください",H1747=3,"",J1747="","←J列に所定労働時間を入力してください"),"")</f>
        <v/>
      </c>
    </row>
    <row r="1748" spans="2:13" ht="22" x14ac:dyDescent="0.55000000000000004">
      <c r="B1748" s="39">
        <f t="shared" si="27"/>
        <v>1740</v>
      </c>
      <c r="C1748" s="45"/>
      <c r="D1748" s="35"/>
      <c r="E1748" s="46"/>
      <c r="F1748" s="40" t="str" cm="1">
        <f t="array" ref="F1748">IFERROR(_xlfn.IFS(AND($G$3=45566,E1748="徳島"),VLOOKUP(E1748,最低賃金!$A$2:$G$49,2,FALSE),OR($G$3&lt;&gt;45566,E1748&lt;&gt;"徳島"),VLOOKUP(E1748,最低賃金!$A$2:$G$49,4,FALSE)),"")</f>
        <v/>
      </c>
      <c r="G1748" s="50" t="str">
        <f>IFERROR(VLOOKUP(E1748,最低賃金!$A$3:$G$49,6,FALSE),"")</f>
        <v/>
      </c>
      <c r="H1748" s="45"/>
      <c r="I1748" s="36"/>
      <c r="J1748" s="54"/>
      <c r="K1748" s="51" t="str" cm="1">
        <f t="array" ref="K1748">IFERROR(_xlfn.IFS(COUNTBLANK(H1748:J1748)=3,"",I1748="","I列に金額を入力してください",H1748="3.時間給",I1748,J1748="","J列に労働時間を入力してください",H1748="1.月給",ROUND(I1748/J1748,0),H1748="2.日給",ROUND(I1748/J1748,0)),"")</f>
        <v/>
      </c>
      <c r="L1748" s="37" t="str" cm="1">
        <f t="array" ref="L1748">IFERROR(_xlfn.IFS(E1748="","",K1748&lt;F1748,"×（法定外・特例等対象外です）",K1748&lt;G1748,"〇",K1748&gt;=G1748,"ー"),"")</f>
        <v/>
      </c>
      <c r="M1748" s="26" t="str" cm="1">
        <f t="array" ref="M1748">IFERROR(_xlfn.IFS(COUNTBLANK(D1748:K1748)=8,"",D1748="","←D列に従業員名を姓名（フルネーム）で入力してください。誤変換にお気を付け下さい。",E1748="","←E列に都道府県を入力してください。",H1748="","←H列に1.月給～3.時間給の選択肢を入力してください",I1748="","←I列に金額を入力してください",H1748=3,"",J1748="","←J列に所定労働時間を入力してください"),"")</f>
        <v/>
      </c>
    </row>
    <row r="1749" spans="2:13" ht="22" x14ac:dyDescent="0.55000000000000004">
      <c r="B1749" s="39">
        <f t="shared" si="27"/>
        <v>1741</v>
      </c>
      <c r="C1749" s="45"/>
      <c r="D1749" s="35"/>
      <c r="E1749" s="46"/>
      <c r="F1749" s="40" t="str" cm="1">
        <f t="array" ref="F1749">IFERROR(_xlfn.IFS(AND($G$3=45566,E1749="徳島"),VLOOKUP(E1749,最低賃金!$A$2:$G$49,2,FALSE),OR($G$3&lt;&gt;45566,E1749&lt;&gt;"徳島"),VLOOKUP(E1749,最低賃金!$A$2:$G$49,4,FALSE)),"")</f>
        <v/>
      </c>
      <c r="G1749" s="50" t="str">
        <f>IFERROR(VLOOKUP(E1749,最低賃金!$A$3:$G$49,6,FALSE),"")</f>
        <v/>
      </c>
      <c r="H1749" s="45"/>
      <c r="I1749" s="36"/>
      <c r="J1749" s="54"/>
      <c r="K1749" s="51" t="str" cm="1">
        <f t="array" ref="K1749">IFERROR(_xlfn.IFS(COUNTBLANK(H1749:J1749)=3,"",I1749="","I列に金額を入力してください",H1749="3.時間給",I1749,J1749="","J列に労働時間を入力してください",H1749="1.月給",ROUND(I1749/J1749,0),H1749="2.日給",ROUND(I1749/J1749,0)),"")</f>
        <v/>
      </c>
      <c r="L1749" s="37" t="str" cm="1">
        <f t="array" ref="L1749">IFERROR(_xlfn.IFS(E1749="","",K1749&lt;F1749,"×（法定外・特例等対象外です）",K1749&lt;G1749,"〇",K1749&gt;=G1749,"ー"),"")</f>
        <v/>
      </c>
      <c r="M1749" s="26" t="str" cm="1">
        <f t="array" ref="M1749">IFERROR(_xlfn.IFS(COUNTBLANK(D1749:K1749)=8,"",D1749="","←D列に従業員名を姓名（フルネーム）で入力してください。誤変換にお気を付け下さい。",E1749="","←E列に都道府県を入力してください。",H1749="","←H列に1.月給～3.時間給の選択肢を入力してください",I1749="","←I列に金額を入力してください",H1749=3,"",J1749="","←J列に所定労働時間を入力してください"),"")</f>
        <v/>
      </c>
    </row>
    <row r="1750" spans="2:13" ht="22" x14ac:dyDescent="0.55000000000000004">
      <c r="B1750" s="39">
        <f t="shared" si="27"/>
        <v>1742</v>
      </c>
      <c r="C1750" s="45"/>
      <c r="D1750" s="35"/>
      <c r="E1750" s="46"/>
      <c r="F1750" s="40" t="str" cm="1">
        <f t="array" ref="F1750">IFERROR(_xlfn.IFS(AND($G$3=45566,E1750="徳島"),VLOOKUP(E1750,最低賃金!$A$2:$G$49,2,FALSE),OR($G$3&lt;&gt;45566,E1750&lt;&gt;"徳島"),VLOOKUP(E1750,最低賃金!$A$2:$G$49,4,FALSE)),"")</f>
        <v/>
      </c>
      <c r="G1750" s="50" t="str">
        <f>IFERROR(VLOOKUP(E1750,最低賃金!$A$3:$G$49,6,FALSE),"")</f>
        <v/>
      </c>
      <c r="H1750" s="45"/>
      <c r="I1750" s="36"/>
      <c r="J1750" s="54"/>
      <c r="K1750" s="51" t="str" cm="1">
        <f t="array" ref="K1750">IFERROR(_xlfn.IFS(COUNTBLANK(H1750:J1750)=3,"",I1750="","I列に金額を入力してください",H1750="3.時間給",I1750,J1750="","J列に労働時間を入力してください",H1750="1.月給",ROUND(I1750/J1750,0),H1750="2.日給",ROUND(I1750/J1750,0)),"")</f>
        <v/>
      </c>
      <c r="L1750" s="37" t="str" cm="1">
        <f t="array" ref="L1750">IFERROR(_xlfn.IFS(E1750="","",K1750&lt;F1750,"×（法定外・特例等対象外です）",K1750&lt;G1750,"〇",K1750&gt;=G1750,"ー"),"")</f>
        <v/>
      </c>
      <c r="M1750" s="26" t="str" cm="1">
        <f t="array" ref="M1750">IFERROR(_xlfn.IFS(COUNTBLANK(D1750:K1750)=8,"",D1750="","←D列に従業員名を姓名（フルネーム）で入力してください。誤変換にお気を付け下さい。",E1750="","←E列に都道府県を入力してください。",H1750="","←H列に1.月給～3.時間給の選択肢を入力してください",I1750="","←I列に金額を入力してください",H1750=3,"",J1750="","←J列に所定労働時間を入力してください"),"")</f>
        <v/>
      </c>
    </row>
    <row r="1751" spans="2:13" ht="22" x14ac:dyDescent="0.55000000000000004">
      <c r="B1751" s="39">
        <f t="shared" si="27"/>
        <v>1743</v>
      </c>
      <c r="C1751" s="45"/>
      <c r="D1751" s="35"/>
      <c r="E1751" s="46"/>
      <c r="F1751" s="40" t="str" cm="1">
        <f t="array" ref="F1751">IFERROR(_xlfn.IFS(AND($G$3=45566,E1751="徳島"),VLOOKUP(E1751,最低賃金!$A$2:$G$49,2,FALSE),OR($G$3&lt;&gt;45566,E1751&lt;&gt;"徳島"),VLOOKUP(E1751,最低賃金!$A$2:$G$49,4,FALSE)),"")</f>
        <v/>
      </c>
      <c r="G1751" s="50" t="str">
        <f>IFERROR(VLOOKUP(E1751,最低賃金!$A$3:$G$49,6,FALSE),"")</f>
        <v/>
      </c>
      <c r="H1751" s="45"/>
      <c r="I1751" s="36"/>
      <c r="J1751" s="54"/>
      <c r="K1751" s="51" t="str" cm="1">
        <f t="array" ref="K1751">IFERROR(_xlfn.IFS(COUNTBLANK(H1751:J1751)=3,"",I1751="","I列に金額を入力してください",H1751="3.時間給",I1751,J1751="","J列に労働時間を入力してください",H1751="1.月給",ROUND(I1751/J1751,0),H1751="2.日給",ROUND(I1751/J1751,0)),"")</f>
        <v/>
      </c>
      <c r="L1751" s="37" t="str" cm="1">
        <f t="array" ref="L1751">IFERROR(_xlfn.IFS(E1751="","",K1751&lt;F1751,"×（法定外・特例等対象外です）",K1751&lt;G1751,"〇",K1751&gt;=G1751,"ー"),"")</f>
        <v/>
      </c>
      <c r="M1751" s="26" t="str" cm="1">
        <f t="array" ref="M1751">IFERROR(_xlfn.IFS(COUNTBLANK(D1751:K1751)=8,"",D1751="","←D列に従業員名を姓名（フルネーム）で入力してください。誤変換にお気を付け下さい。",E1751="","←E列に都道府県を入力してください。",H1751="","←H列に1.月給～3.時間給の選択肢を入力してください",I1751="","←I列に金額を入力してください",H1751=3,"",J1751="","←J列に所定労働時間を入力してください"),"")</f>
        <v/>
      </c>
    </row>
    <row r="1752" spans="2:13" ht="22" x14ac:dyDescent="0.55000000000000004">
      <c r="B1752" s="39">
        <f t="shared" si="27"/>
        <v>1744</v>
      </c>
      <c r="C1752" s="45"/>
      <c r="D1752" s="35"/>
      <c r="E1752" s="46"/>
      <c r="F1752" s="40" t="str" cm="1">
        <f t="array" ref="F1752">IFERROR(_xlfn.IFS(AND($G$3=45566,E1752="徳島"),VLOOKUP(E1752,最低賃金!$A$2:$G$49,2,FALSE),OR($G$3&lt;&gt;45566,E1752&lt;&gt;"徳島"),VLOOKUP(E1752,最低賃金!$A$2:$G$49,4,FALSE)),"")</f>
        <v/>
      </c>
      <c r="G1752" s="50" t="str">
        <f>IFERROR(VLOOKUP(E1752,最低賃金!$A$3:$G$49,6,FALSE),"")</f>
        <v/>
      </c>
      <c r="H1752" s="45"/>
      <c r="I1752" s="36"/>
      <c r="J1752" s="54"/>
      <c r="K1752" s="51" t="str" cm="1">
        <f t="array" ref="K1752">IFERROR(_xlfn.IFS(COUNTBLANK(H1752:J1752)=3,"",I1752="","I列に金額を入力してください",H1752="3.時間給",I1752,J1752="","J列に労働時間を入力してください",H1752="1.月給",ROUND(I1752/J1752,0),H1752="2.日給",ROUND(I1752/J1752,0)),"")</f>
        <v/>
      </c>
      <c r="L1752" s="37" t="str" cm="1">
        <f t="array" ref="L1752">IFERROR(_xlfn.IFS(E1752="","",K1752&lt;F1752,"×（法定外・特例等対象外です）",K1752&lt;G1752,"〇",K1752&gt;=G1752,"ー"),"")</f>
        <v/>
      </c>
      <c r="M1752" s="26" t="str" cm="1">
        <f t="array" ref="M1752">IFERROR(_xlfn.IFS(COUNTBLANK(D1752:K1752)=8,"",D1752="","←D列に従業員名を姓名（フルネーム）で入力してください。誤変換にお気を付け下さい。",E1752="","←E列に都道府県を入力してください。",H1752="","←H列に1.月給～3.時間給の選択肢を入力してください",I1752="","←I列に金額を入力してください",H1752=3,"",J1752="","←J列に所定労働時間を入力してください"),"")</f>
        <v/>
      </c>
    </row>
    <row r="1753" spans="2:13" ht="22" x14ac:dyDescent="0.55000000000000004">
      <c r="B1753" s="39">
        <f t="shared" si="27"/>
        <v>1745</v>
      </c>
      <c r="C1753" s="45"/>
      <c r="D1753" s="35"/>
      <c r="E1753" s="46"/>
      <c r="F1753" s="40" t="str" cm="1">
        <f t="array" ref="F1753">IFERROR(_xlfn.IFS(AND($G$3=45566,E1753="徳島"),VLOOKUP(E1753,最低賃金!$A$2:$G$49,2,FALSE),OR($G$3&lt;&gt;45566,E1753&lt;&gt;"徳島"),VLOOKUP(E1753,最低賃金!$A$2:$G$49,4,FALSE)),"")</f>
        <v/>
      </c>
      <c r="G1753" s="50" t="str">
        <f>IFERROR(VLOOKUP(E1753,最低賃金!$A$3:$G$49,6,FALSE),"")</f>
        <v/>
      </c>
      <c r="H1753" s="45"/>
      <c r="I1753" s="36"/>
      <c r="J1753" s="54"/>
      <c r="K1753" s="51" t="str" cm="1">
        <f t="array" ref="K1753">IFERROR(_xlfn.IFS(COUNTBLANK(H1753:J1753)=3,"",I1753="","I列に金額を入力してください",H1753="3.時間給",I1753,J1753="","J列に労働時間を入力してください",H1753="1.月給",ROUND(I1753/J1753,0),H1753="2.日給",ROUND(I1753/J1753,0)),"")</f>
        <v/>
      </c>
      <c r="L1753" s="37" t="str" cm="1">
        <f t="array" ref="L1753">IFERROR(_xlfn.IFS(E1753="","",K1753&lt;F1753,"×（法定外・特例等対象外です）",K1753&lt;G1753,"〇",K1753&gt;=G1753,"ー"),"")</f>
        <v/>
      </c>
      <c r="M1753" s="26" t="str" cm="1">
        <f t="array" ref="M1753">IFERROR(_xlfn.IFS(COUNTBLANK(D1753:K1753)=8,"",D1753="","←D列に従業員名を姓名（フルネーム）で入力してください。誤変換にお気を付け下さい。",E1753="","←E列に都道府県を入力してください。",H1753="","←H列に1.月給～3.時間給の選択肢を入力してください",I1753="","←I列に金額を入力してください",H1753=3,"",J1753="","←J列に所定労働時間を入力してください"),"")</f>
        <v/>
      </c>
    </row>
    <row r="1754" spans="2:13" ht="22" x14ac:dyDescent="0.55000000000000004">
      <c r="B1754" s="39">
        <f t="shared" si="27"/>
        <v>1746</v>
      </c>
      <c r="C1754" s="45"/>
      <c r="D1754" s="35"/>
      <c r="E1754" s="46"/>
      <c r="F1754" s="40" t="str" cm="1">
        <f t="array" ref="F1754">IFERROR(_xlfn.IFS(AND($G$3=45566,E1754="徳島"),VLOOKUP(E1754,最低賃金!$A$2:$G$49,2,FALSE),OR($G$3&lt;&gt;45566,E1754&lt;&gt;"徳島"),VLOOKUP(E1754,最低賃金!$A$2:$G$49,4,FALSE)),"")</f>
        <v/>
      </c>
      <c r="G1754" s="50" t="str">
        <f>IFERROR(VLOOKUP(E1754,最低賃金!$A$3:$G$49,6,FALSE),"")</f>
        <v/>
      </c>
      <c r="H1754" s="45"/>
      <c r="I1754" s="36"/>
      <c r="J1754" s="54"/>
      <c r="K1754" s="51" t="str" cm="1">
        <f t="array" ref="K1754">IFERROR(_xlfn.IFS(COUNTBLANK(H1754:J1754)=3,"",I1754="","I列に金額を入力してください",H1754="3.時間給",I1754,J1754="","J列に労働時間を入力してください",H1754="1.月給",ROUND(I1754/J1754,0),H1754="2.日給",ROUND(I1754/J1754,0)),"")</f>
        <v/>
      </c>
      <c r="L1754" s="37" t="str" cm="1">
        <f t="array" ref="L1754">IFERROR(_xlfn.IFS(E1754="","",K1754&lt;F1754,"×（法定外・特例等対象外です）",K1754&lt;G1754,"〇",K1754&gt;=G1754,"ー"),"")</f>
        <v/>
      </c>
      <c r="M1754" s="26" t="str" cm="1">
        <f t="array" ref="M1754">IFERROR(_xlfn.IFS(COUNTBLANK(D1754:K1754)=8,"",D1754="","←D列に従業員名を姓名（フルネーム）で入力してください。誤変換にお気を付け下さい。",E1754="","←E列に都道府県を入力してください。",H1754="","←H列に1.月給～3.時間給の選択肢を入力してください",I1754="","←I列に金額を入力してください",H1754=3,"",J1754="","←J列に所定労働時間を入力してください"),"")</f>
        <v/>
      </c>
    </row>
    <row r="1755" spans="2:13" ht="22" x14ac:dyDescent="0.55000000000000004">
      <c r="B1755" s="39">
        <f t="shared" si="27"/>
        <v>1747</v>
      </c>
      <c r="C1755" s="45"/>
      <c r="D1755" s="35"/>
      <c r="E1755" s="46"/>
      <c r="F1755" s="40" t="str" cm="1">
        <f t="array" ref="F1755">IFERROR(_xlfn.IFS(AND($G$3=45566,E1755="徳島"),VLOOKUP(E1755,最低賃金!$A$2:$G$49,2,FALSE),OR($G$3&lt;&gt;45566,E1755&lt;&gt;"徳島"),VLOOKUP(E1755,最低賃金!$A$2:$G$49,4,FALSE)),"")</f>
        <v/>
      </c>
      <c r="G1755" s="50" t="str">
        <f>IFERROR(VLOOKUP(E1755,最低賃金!$A$3:$G$49,6,FALSE),"")</f>
        <v/>
      </c>
      <c r="H1755" s="45"/>
      <c r="I1755" s="36"/>
      <c r="J1755" s="54"/>
      <c r="K1755" s="51" t="str" cm="1">
        <f t="array" ref="K1755">IFERROR(_xlfn.IFS(COUNTBLANK(H1755:J1755)=3,"",I1755="","I列に金額を入力してください",H1755="3.時間給",I1755,J1755="","J列に労働時間を入力してください",H1755="1.月給",ROUND(I1755/J1755,0),H1755="2.日給",ROUND(I1755/J1755,0)),"")</f>
        <v/>
      </c>
      <c r="L1755" s="37" t="str" cm="1">
        <f t="array" ref="L1755">IFERROR(_xlfn.IFS(E1755="","",K1755&lt;F1755,"×（法定外・特例等対象外です）",K1755&lt;G1755,"〇",K1755&gt;=G1755,"ー"),"")</f>
        <v/>
      </c>
      <c r="M1755" s="26" t="str" cm="1">
        <f t="array" ref="M1755">IFERROR(_xlfn.IFS(COUNTBLANK(D1755:K1755)=8,"",D1755="","←D列に従業員名を姓名（フルネーム）で入力してください。誤変換にお気を付け下さい。",E1755="","←E列に都道府県を入力してください。",H1755="","←H列に1.月給～3.時間給の選択肢を入力してください",I1755="","←I列に金額を入力してください",H1755=3,"",J1755="","←J列に所定労働時間を入力してください"),"")</f>
        <v/>
      </c>
    </row>
    <row r="1756" spans="2:13" ht="22" x14ac:dyDescent="0.55000000000000004">
      <c r="B1756" s="39">
        <f t="shared" si="27"/>
        <v>1748</v>
      </c>
      <c r="C1756" s="45"/>
      <c r="D1756" s="35"/>
      <c r="E1756" s="46"/>
      <c r="F1756" s="40" t="str" cm="1">
        <f t="array" ref="F1756">IFERROR(_xlfn.IFS(AND($G$3=45566,E1756="徳島"),VLOOKUP(E1756,最低賃金!$A$2:$G$49,2,FALSE),OR($G$3&lt;&gt;45566,E1756&lt;&gt;"徳島"),VLOOKUP(E1756,最低賃金!$A$2:$G$49,4,FALSE)),"")</f>
        <v/>
      </c>
      <c r="G1756" s="50" t="str">
        <f>IFERROR(VLOOKUP(E1756,最低賃金!$A$3:$G$49,6,FALSE),"")</f>
        <v/>
      </c>
      <c r="H1756" s="45"/>
      <c r="I1756" s="36"/>
      <c r="J1756" s="54"/>
      <c r="K1756" s="51" t="str" cm="1">
        <f t="array" ref="K1756">IFERROR(_xlfn.IFS(COUNTBLANK(H1756:J1756)=3,"",I1756="","I列に金額を入力してください",H1756="3.時間給",I1756,J1756="","J列に労働時間を入力してください",H1756="1.月給",ROUND(I1756/J1756,0),H1756="2.日給",ROUND(I1756/J1756,0)),"")</f>
        <v/>
      </c>
      <c r="L1756" s="37" t="str" cm="1">
        <f t="array" ref="L1756">IFERROR(_xlfn.IFS(E1756="","",K1756&lt;F1756,"×（法定外・特例等対象外です）",K1756&lt;G1756,"〇",K1756&gt;=G1756,"ー"),"")</f>
        <v/>
      </c>
      <c r="M1756" s="26" t="str" cm="1">
        <f t="array" ref="M1756">IFERROR(_xlfn.IFS(COUNTBLANK(D1756:K1756)=8,"",D1756="","←D列に従業員名を姓名（フルネーム）で入力してください。誤変換にお気を付け下さい。",E1756="","←E列に都道府県を入力してください。",H1756="","←H列に1.月給～3.時間給の選択肢を入力してください",I1756="","←I列に金額を入力してください",H1756=3,"",J1756="","←J列に所定労働時間を入力してください"),"")</f>
        <v/>
      </c>
    </row>
    <row r="1757" spans="2:13" ht="22" x14ac:dyDescent="0.55000000000000004">
      <c r="B1757" s="39">
        <f t="shared" si="27"/>
        <v>1749</v>
      </c>
      <c r="C1757" s="45"/>
      <c r="D1757" s="35"/>
      <c r="E1757" s="46"/>
      <c r="F1757" s="40" t="str" cm="1">
        <f t="array" ref="F1757">IFERROR(_xlfn.IFS(AND($G$3=45566,E1757="徳島"),VLOOKUP(E1757,最低賃金!$A$2:$G$49,2,FALSE),OR($G$3&lt;&gt;45566,E1757&lt;&gt;"徳島"),VLOOKUP(E1757,最低賃金!$A$2:$G$49,4,FALSE)),"")</f>
        <v/>
      </c>
      <c r="G1757" s="50" t="str">
        <f>IFERROR(VLOOKUP(E1757,最低賃金!$A$3:$G$49,6,FALSE),"")</f>
        <v/>
      </c>
      <c r="H1757" s="45"/>
      <c r="I1757" s="36"/>
      <c r="J1757" s="54"/>
      <c r="K1757" s="51" t="str" cm="1">
        <f t="array" ref="K1757">IFERROR(_xlfn.IFS(COUNTBLANK(H1757:J1757)=3,"",I1757="","I列に金額を入力してください",H1757="3.時間給",I1757,J1757="","J列に労働時間を入力してください",H1757="1.月給",ROUND(I1757/J1757,0),H1757="2.日給",ROUND(I1757/J1757,0)),"")</f>
        <v/>
      </c>
      <c r="L1757" s="37" t="str" cm="1">
        <f t="array" ref="L1757">IFERROR(_xlfn.IFS(E1757="","",K1757&lt;F1757,"×（法定外・特例等対象外です）",K1757&lt;G1757,"〇",K1757&gt;=G1757,"ー"),"")</f>
        <v/>
      </c>
      <c r="M1757" s="26" t="str" cm="1">
        <f t="array" ref="M1757">IFERROR(_xlfn.IFS(COUNTBLANK(D1757:K1757)=8,"",D1757="","←D列に従業員名を姓名（フルネーム）で入力してください。誤変換にお気を付け下さい。",E1757="","←E列に都道府県を入力してください。",H1757="","←H列に1.月給～3.時間給の選択肢を入力してください",I1757="","←I列に金額を入力してください",H1757=3,"",J1757="","←J列に所定労働時間を入力してください"),"")</f>
        <v/>
      </c>
    </row>
    <row r="1758" spans="2:13" ht="22" x14ac:dyDescent="0.55000000000000004">
      <c r="B1758" s="39">
        <f t="shared" si="27"/>
        <v>1750</v>
      </c>
      <c r="C1758" s="45"/>
      <c r="D1758" s="35"/>
      <c r="E1758" s="46"/>
      <c r="F1758" s="40" t="str" cm="1">
        <f t="array" ref="F1758">IFERROR(_xlfn.IFS(AND($G$3=45566,E1758="徳島"),VLOOKUP(E1758,最低賃金!$A$2:$G$49,2,FALSE),OR($G$3&lt;&gt;45566,E1758&lt;&gt;"徳島"),VLOOKUP(E1758,最低賃金!$A$2:$G$49,4,FALSE)),"")</f>
        <v/>
      </c>
      <c r="G1758" s="50" t="str">
        <f>IFERROR(VLOOKUP(E1758,最低賃金!$A$3:$G$49,6,FALSE),"")</f>
        <v/>
      </c>
      <c r="H1758" s="45"/>
      <c r="I1758" s="36"/>
      <c r="J1758" s="54"/>
      <c r="K1758" s="51" t="str" cm="1">
        <f t="array" ref="K1758">IFERROR(_xlfn.IFS(COUNTBLANK(H1758:J1758)=3,"",I1758="","I列に金額を入力してください",H1758="3.時間給",I1758,J1758="","J列に労働時間を入力してください",H1758="1.月給",ROUND(I1758/J1758,0),H1758="2.日給",ROUND(I1758/J1758,0)),"")</f>
        <v/>
      </c>
      <c r="L1758" s="37" t="str" cm="1">
        <f t="array" ref="L1758">IFERROR(_xlfn.IFS(E1758="","",K1758&lt;F1758,"×（法定外・特例等対象外です）",K1758&lt;G1758,"〇",K1758&gt;=G1758,"ー"),"")</f>
        <v/>
      </c>
      <c r="M1758" s="26" t="str" cm="1">
        <f t="array" ref="M1758">IFERROR(_xlfn.IFS(COUNTBLANK(D1758:K1758)=8,"",D1758="","←D列に従業員名を姓名（フルネーム）で入力してください。誤変換にお気を付け下さい。",E1758="","←E列に都道府県を入力してください。",H1758="","←H列に1.月給～3.時間給の選択肢を入力してください",I1758="","←I列に金額を入力してください",H1758=3,"",J1758="","←J列に所定労働時間を入力してください"),"")</f>
        <v/>
      </c>
    </row>
    <row r="1759" spans="2:13" ht="22" x14ac:dyDescent="0.55000000000000004">
      <c r="B1759" s="39">
        <f t="shared" si="27"/>
        <v>1751</v>
      </c>
      <c r="C1759" s="45"/>
      <c r="D1759" s="35"/>
      <c r="E1759" s="46"/>
      <c r="F1759" s="40" t="str" cm="1">
        <f t="array" ref="F1759">IFERROR(_xlfn.IFS(AND($G$3=45566,E1759="徳島"),VLOOKUP(E1759,最低賃金!$A$2:$G$49,2,FALSE),OR($G$3&lt;&gt;45566,E1759&lt;&gt;"徳島"),VLOOKUP(E1759,最低賃金!$A$2:$G$49,4,FALSE)),"")</f>
        <v/>
      </c>
      <c r="G1759" s="50" t="str">
        <f>IFERROR(VLOOKUP(E1759,最低賃金!$A$3:$G$49,6,FALSE),"")</f>
        <v/>
      </c>
      <c r="H1759" s="45"/>
      <c r="I1759" s="36"/>
      <c r="J1759" s="54"/>
      <c r="K1759" s="51" t="str" cm="1">
        <f t="array" ref="K1759">IFERROR(_xlfn.IFS(COUNTBLANK(H1759:J1759)=3,"",I1759="","I列に金額を入力してください",H1759="3.時間給",I1759,J1759="","J列に労働時間を入力してください",H1759="1.月給",ROUND(I1759/J1759,0),H1759="2.日給",ROUND(I1759/J1759,0)),"")</f>
        <v/>
      </c>
      <c r="L1759" s="37" t="str" cm="1">
        <f t="array" ref="L1759">IFERROR(_xlfn.IFS(E1759="","",K1759&lt;F1759,"×（法定外・特例等対象外です）",K1759&lt;G1759,"〇",K1759&gt;=G1759,"ー"),"")</f>
        <v/>
      </c>
      <c r="M1759" s="26" t="str" cm="1">
        <f t="array" ref="M1759">IFERROR(_xlfn.IFS(COUNTBLANK(D1759:K1759)=8,"",D1759="","←D列に従業員名を姓名（フルネーム）で入力してください。誤変換にお気を付け下さい。",E1759="","←E列に都道府県を入力してください。",H1759="","←H列に1.月給～3.時間給の選択肢を入力してください",I1759="","←I列に金額を入力してください",H1759=3,"",J1759="","←J列に所定労働時間を入力してください"),"")</f>
        <v/>
      </c>
    </row>
    <row r="1760" spans="2:13" ht="22" x14ac:dyDescent="0.55000000000000004">
      <c r="B1760" s="39">
        <f t="shared" si="27"/>
        <v>1752</v>
      </c>
      <c r="C1760" s="45"/>
      <c r="D1760" s="35"/>
      <c r="E1760" s="46"/>
      <c r="F1760" s="40" t="str" cm="1">
        <f t="array" ref="F1760">IFERROR(_xlfn.IFS(AND($G$3=45566,E1760="徳島"),VLOOKUP(E1760,最低賃金!$A$2:$G$49,2,FALSE),OR($G$3&lt;&gt;45566,E1760&lt;&gt;"徳島"),VLOOKUP(E1760,最低賃金!$A$2:$G$49,4,FALSE)),"")</f>
        <v/>
      </c>
      <c r="G1760" s="50" t="str">
        <f>IFERROR(VLOOKUP(E1760,最低賃金!$A$3:$G$49,6,FALSE),"")</f>
        <v/>
      </c>
      <c r="H1760" s="45"/>
      <c r="I1760" s="36"/>
      <c r="J1760" s="54"/>
      <c r="K1760" s="51" t="str" cm="1">
        <f t="array" ref="K1760">IFERROR(_xlfn.IFS(COUNTBLANK(H1760:J1760)=3,"",I1760="","I列に金額を入力してください",H1760="3.時間給",I1760,J1760="","J列に労働時間を入力してください",H1760="1.月給",ROUND(I1760/J1760,0),H1760="2.日給",ROUND(I1760/J1760,0)),"")</f>
        <v/>
      </c>
      <c r="L1760" s="37" t="str" cm="1">
        <f t="array" ref="L1760">IFERROR(_xlfn.IFS(E1760="","",K1760&lt;F1760,"×（法定外・特例等対象外です）",K1760&lt;G1760,"〇",K1760&gt;=G1760,"ー"),"")</f>
        <v/>
      </c>
      <c r="M1760" s="26" t="str" cm="1">
        <f t="array" ref="M1760">IFERROR(_xlfn.IFS(COUNTBLANK(D1760:K1760)=8,"",D1760="","←D列に従業員名を姓名（フルネーム）で入力してください。誤変換にお気を付け下さい。",E1760="","←E列に都道府県を入力してください。",H1760="","←H列に1.月給～3.時間給の選択肢を入力してください",I1760="","←I列に金額を入力してください",H1760=3,"",J1760="","←J列に所定労働時間を入力してください"),"")</f>
        <v/>
      </c>
    </row>
    <row r="1761" spans="2:13" ht="22" x14ac:dyDescent="0.55000000000000004">
      <c r="B1761" s="39">
        <f t="shared" si="27"/>
        <v>1753</v>
      </c>
      <c r="C1761" s="45"/>
      <c r="D1761" s="35"/>
      <c r="E1761" s="46"/>
      <c r="F1761" s="40" t="str" cm="1">
        <f t="array" ref="F1761">IFERROR(_xlfn.IFS(AND($G$3=45566,E1761="徳島"),VLOOKUP(E1761,最低賃金!$A$2:$G$49,2,FALSE),OR($G$3&lt;&gt;45566,E1761&lt;&gt;"徳島"),VLOOKUP(E1761,最低賃金!$A$2:$G$49,4,FALSE)),"")</f>
        <v/>
      </c>
      <c r="G1761" s="50" t="str">
        <f>IFERROR(VLOOKUP(E1761,最低賃金!$A$3:$G$49,6,FALSE),"")</f>
        <v/>
      </c>
      <c r="H1761" s="45"/>
      <c r="I1761" s="36"/>
      <c r="J1761" s="54"/>
      <c r="K1761" s="51" t="str" cm="1">
        <f t="array" ref="K1761">IFERROR(_xlfn.IFS(COUNTBLANK(H1761:J1761)=3,"",I1761="","I列に金額を入力してください",H1761="3.時間給",I1761,J1761="","J列に労働時間を入力してください",H1761="1.月給",ROUND(I1761/J1761,0),H1761="2.日給",ROUND(I1761/J1761,0)),"")</f>
        <v/>
      </c>
      <c r="L1761" s="37" t="str" cm="1">
        <f t="array" ref="L1761">IFERROR(_xlfn.IFS(E1761="","",K1761&lt;F1761,"×（法定外・特例等対象外です）",K1761&lt;G1761,"〇",K1761&gt;=G1761,"ー"),"")</f>
        <v/>
      </c>
      <c r="M1761" s="26" t="str" cm="1">
        <f t="array" ref="M1761">IFERROR(_xlfn.IFS(COUNTBLANK(D1761:K1761)=8,"",D1761="","←D列に従業員名を姓名（フルネーム）で入力してください。誤変換にお気を付け下さい。",E1761="","←E列に都道府県を入力してください。",H1761="","←H列に1.月給～3.時間給の選択肢を入力してください",I1761="","←I列に金額を入力してください",H1761=3,"",J1761="","←J列に所定労働時間を入力してください"),"")</f>
        <v/>
      </c>
    </row>
    <row r="1762" spans="2:13" ht="22" x14ac:dyDescent="0.55000000000000004">
      <c r="B1762" s="39">
        <f t="shared" si="27"/>
        <v>1754</v>
      </c>
      <c r="C1762" s="45"/>
      <c r="D1762" s="35"/>
      <c r="E1762" s="46"/>
      <c r="F1762" s="40" t="str" cm="1">
        <f t="array" ref="F1762">IFERROR(_xlfn.IFS(AND($G$3=45566,E1762="徳島"),VLOOKUP(E1762,最低賃金!$A$2:$G$49,2,FALSE),OR($G$3&lt;&gt;45566,E1762&lt;&gt;"徳島"),VLOOKUP(E1762,最低賃金!$A$2:$G$49,4,FALSE)),"")</f>
        <v/>
      </c>
      <c r="G1762" s="50" t="str">
        <f>IFERROR(VLOOKUP(E1762,最低賃金!$A$3:$G$49,6,FALSE),"")</f>
        <v/>
      </c>
      <c r="H1762" s="45"/>
      <c r="I1762" s="36"/>
      <c r="J1762" s="54"/>
      <c r="K1762" s="51" t="str" cm="1">
        <f t="array" ref="K1762">IFERROR(_xlfn.IFS(COUNTBLANK(H1762:J1762)=3,"",I1762="","I列に金額を入力してください",H1762="3.時間給",I1762,J1762="","J列に労働時間を入力してください",H1762="1.月給",ROUND(I1762/J1762,0),H1762="2.日給",ROUND(I1762/J1762,0)),"")</f>
        <v/>
      </c>
      <c r="L1762" s="37" t="str" cm="1">
        <f t="array" ref="L1762">IFERROR(_xlfn.IFS(E1762="","",K1762&lt;F1762,"×（法定外・特例等対象外です）",K1762&lt;G1762,"〇",K1762&gt;=G1762,"ー"),"")</f>
        <v/>
      </c>
      <c r="M1762" s="26" t="str" cm="1">
        <f t="array" ref="M1762">IFERROR(_xlfn.IFS(COUNTBLANK(D1762:K1762)=8,"",D1762="","←D列に従業員名を姓名（フルネーム）で入力してください。誤変換にお気を付け下さい。",E1762="","←E列に都道府県を入力してください。",H1762="","←H列に1.月給～3.時間給の選択肢を入力してください",I1762="","←I列に金額を入力してください",H1762=3,"",J1762="","←J列に所定労働時間を入力してください"),"")</f>
        <v/>
      </c>
    </row>
    <row r="1763" spans="2:13" ht="22" x14ac:dyDescent="0.55000000000000004">
      <c r="B1763" s="39">
        <f t="shared" si="27"/>
        <v>1755</v>
      </c>
      <c r="C1763" s="45"/>
      <c r="D1763" s="35"/>
      <c r="E1763" s="46"/>
      <c r="F1763" s="40" t="str" cm="1">
        <f t="array" ref="F1763">IFERROR(_xlfn.IFS(AND($G$3=45566,E1763="徳島"),VLOOKUP(E1763,最低賃金!$A$2:$G$49,2,FALSE),OR($G$3&lt;&gt;45566,E1763&lt;&gt;"徳島"),VLOOKUP(E1763,最低賃金!$A$2:$G$49,4,FALSE)),"")</f>
        <v/>
      </c>
      <c r="G1763" s="50" t="str">
        <f>IFERROR(VLOOKUP(E1763,最低賃金!$A$3:$G$49,6,FALSE),"")</f>
        <v/>
      </c>
      <c r="H1763" s="45"/>
      <c r="I1763" s="36"/>
      <c r="J1763" s="54"/>
      <c r="K1763" s="51" t="str" cm="1">
        <f t="array" ref="K1763">IFERROR(_xlfn.IFS(COUNTBLANK(H1763:J1763)=3,"",I1763="","I列に金額を入力してください",H1763="3.時間給",I1763,J1763="","J列に労働時間を入力してください",H1763="1.月給",ROUND(I1763/J1763,0),H1763="2.日給",ROUND(I1763/J1763,0)),"")</f>
        <v/>
      </c>
      <c r="L1763" s="37" t="str" cm="1">
        <f t="array" ref="L1763">IFERROR(_xlfn.IFS(E1763="","",K1763&lt;F1763,"×（法定外・特例等対象外です）",K1763&lt;G1763,"〇",K1763&gt;=G1763,"ー"),"")</f>
        <v/>
      </c>
      <c r="M1763" s="26" t="str" cm="1">
        <f t="array" ref="M1763">IFERROR(_xlfn.IFS(COUNTBLANK(D1763:K1763)=8,"",D1763="","←D列に従業員名を姓名（フルネーム）で入力してください。誤変換にお気を付け下さい。",E1763="","←E列に都道府県を入力してください。",H1763="","←H列に1.月給～3.時間給の選択肢を入力してください",I1763="","←I列に金額を入力してください",H1763=3,"",J1763="","←J列に所定労働時間を入力してください"),"")</f>
        <v/>
      </c>
    </row>
    <row r="1764" spans="2:13" ht="22" x14ac:dyDescent="0.55000000000000004">
      <c r="B1764" s="39">
        <f t="shared" si="27"/>
        <v>1756</v>
      </c>
      <c r="C1764" s="45"/>
      <c r="D1764" s="35"/>
      <c r="E1764" s="46"/>
      <c r="F1764" s="40" t="str" cm="1">
        <f t="array" ref="F1764">IFERROR(_xlfn.IFS(AND($G$3=45566,E1764="徳島"),VLOOKUP(E1764,最低賃金!$A$2:$G$49,2,FALSE),OR($G$3&lt;&gt;45566,E1764&lt;&gt;"徳島"),VLOOKUP(E1764,最低賃金!$A$2:$G$49,4,FALSE)),"")</f>
        <v/>
      </c>
      <c r="G1764" s="50" t="str">
        <f>IFERROR(VLOOKUP(E1764,最低賃金!$A$3:$G$49,6,FALSE),"")</f>
        <v/>
      </c>
      <c r="H1764" s="45"/>
      <c r="I1764" s="36"/>
      <c r="J1764" s="54"/>
      <c r="K1764" s="51" t="str" cm="1">
        <f t="array" ref="K1764">IFERROR(_xlfn.IFS(COUNTBLANK(H1764:J1764)=3,"",I1764="","I列に金額を入力してください",H1764="3.時間給",I1764,J1764="","J列に労働時間を入力してください",H1764="1.月給",ROUND(I1764/J1764,0),H1764="2.日給",ROUND(I1764/J1764,0)),"")</f>
        <v/>
      </c>
      <c r="L1764" s="37" t="str" cm="1">
        <f t="array" ref="L1764">IFERROR(_xlfn.IFS(E1764="","",K1764&lt;F1764,"×（法定外・特例等対象外です）",K1764&lt;G1764,"〇",K1764&gt;=G1764,"ー"),"")</f>
        <v/>
      </c>
      <c r="M1764" s="26" t="str" cm="1">
        <f t="array" ref="M1764">IFERROR(_xlfn.IFS(COUNTBLANK(D1764:K1764)=8,"",D1764="","←D列に従業員名を姓名（フルネーム）で入力してください。誤変換にお気を付け下さい。",E1764="","←E列に都道府県を入力してください。",H1764="","←H列に1.月給～3.時間給の選択肢を入力してください",I1764="","←I列に金額を入力してください",H1764=3,"",J1764="","←J列に所定労働時間を入力してください"),"")</f>
        <v/>
      </c>
    </row>
    <row r="1765" spans="2:13" ht="22" x14ac:dyDescent="0.55000000000000004">
      <c r="B1765" s="39">
        <f t="shared" si="27"/>
        <v>1757</v>
      </c>
      <c r="C1765" s="45"/>
      <c r="D1765" s="35"/>
      <c r="E1765" s="46"/>
      <c r="F1765" s="40" t="str" cm="1">
        <f t="array" ref="F1765">IFERROR(_xlfn.IFS(AND($G$3=45566,E1765="徳島"),VLOOKUP(E1765,最低賃金!$A$2:$G$49,2,FALSE),OR($G$3&lt;&gt;45566,E1765&lt;&gt;"徳島"),VLOOKUP(E1765,最低賃金!$A$2:$G$49,4,FALSE)),"")</f>
        <v/>
      </c>
      <c r="G1765" s="50" t="str">
        <f>IFERROR(VLOOKUP(E1765,最低賃金!$A$3:$G$49,6,FALSE),"")</f>
        <v/>
      </c>
      <c r="H1765" s="45"/>
      <c r="I1765" s="36"/>
      <c r="J1765" s="54"/>
      <c r="K1765" s="51" t="str" cm="1">
        <f t="array" ref="K1765">IFERROR(_xlfn.IFS(COUNTBLANK(H1765:J1765)=3,"",I1765="","I列に金額を入力してください",H1765="3.時間給",I1765,J1765="","J列に労働時間を入力してください",H1765="1.月給",ROUND(I1765/J1765,0),H1765="2.日給",ROUND(I1765/J1765,0)),"")</f>
        <v/>
      </c>
      <c r="L1765" s="37" t="str" cm="1">
        <f t="array" ref="L1765">IFERROR(_xlfn.IFS(E1765="","",K1765&lt;F1765,"×（法定外・特例等対象外です）",K1765&lt;G1765,"〇",K1765&gt;=G1765,"ー"),"")</f>
        <v/>
      </c>
      <c r="M1765" s="26" t="str" cm="1">
        <f t="array" ref="M1765">IFERROR(_xlfn.IFS(COUNTBLANK(D1765:K1765)=8,"",D1765="","←D列に従業員名を姓名（フルネーム）で入力してください。誤変換にお気を付け下さい。",E1765="","←E列に都道府県を入力してください。",H1765="","←H列に1.月給～3.時間給の選択肢を入力してください",I1765="","←I列に金額を入力してください",H1765=3,"",J1765="","←J列に所定労働時間を入力してください"),"")</f>
        <v/>
      </c>
    </row>
    <row r="1766" spans="2:13" ht="22" x14ac:dyDescent="0.55000000000000004">
      <c r="B1766" s="39">
        <f t="shared" si="27"/>
        <v>1758</v>
      </c>
      <c r="C1766" s="45"/>
      <c r="D1766" s="35"/>
      <c r="E1766" s="46"/>
      <c r="F1766" s="40" t="str" cm="1">
        <f t="array" ref="F1766">IFERROR(_xlfn.IFS(AND($G$3=45566,E1766="徳島"),VLOOKUP(E1766,最低賃金!$A$2:$G$49,2,FALSE),OR($G$3&lt;&gt;45566,E1766&lt;&gt;"徳島"),VLOOKUP(E1766,最低賃金!$A$2:$G$49,4,FALSE)),"")</f>
        <v/>
      </c>
      <c r="G1766" s="50" t="str">
        <f>IFERROR(VLOOKUP(E1766,最低賃金!$A$3:$G$49,6,FALSE),"")</f>
        <v/>
      </c>
      <c r="H1766" s="45"/>
      <c r="I1766" s="36"/>
      <c r="J1766" s="54"/>
      <c r="K1766" s="51" t="str" cm="1">
        <f t="array" ref="K1766">IFERROR(_xlfn.IFS(COUNTBLANK(H1766:J1766)=3,"",I1766="","I列に金額を入力してください",H1766="3.時間給",I1766,J1766="","J列に労働時間を入力してください",H1766="1.月給",ROUND(I1766/J1766,0),H1766="2.日給",ROUND(I1766/J1766,0)),"")</f>
        <v/>
      </c>
      <c r="L1766" s="37" t="str" cm="1">
        <f t="array" ref="L1766">IFERROR(_xlfn.IFS(E1766="","",K1766&lt;F1766,"×（法定外・特例等対象外です）",K1766&lt;G1766,"〇",K1766&gt;=G1766,"ー"),"")</f>
        <v/>
      </c>
      <c r="M1766" s="26" t="str" cm="1">
        <f t="array" ref="M1766">IFERROR(_xlfn.IFS(COUNTBLANK(D1766:K1766)=8,"",D1766="","←D列に従業員名を姓名（フルネーム）で入力してください。誤変換にお気を付け下さい。",E1766="","←E列に都道府県を入力してください。",H1766="","←H列に1.月給～3.時間給の選択肢を入力してください",I1766="","←I列に金額を入力してください",H1766=3,"",J1766="","←J列に所定労働時間を入力してください"),"")</f>
        <v/>
      </c>
    </row>
    <row r="1767" spans="2:13" ht="22" x14ac:dyDescent="0.55000000000000004">
      <c r="B1767" s="39">
        <f t="shared" si="27"/>
        <v>1759</v>
      </c>
      <c r="C1767" s="45"/>
      <c r="D1767" s="35"/>
      <c r="E1767" s="46"/>
      <c r="F1767" s="40" t="str" cm="1">
        <f t="array" ref="F1767">IFERROR(_xlfn.IFS(AND($G$3=45566,E1767="徳島"),VLOOKUP(E1767,最低賃金!$A$2:$G$49,2,FALSE),OR($G$3&lt;&gt;45566,E1767&lt;&gt;"徳島"),VLOOKUP(E1767,最低賃金!$A$2:$G$49,4,FALSE)),"")</f>
        <v/>
      </c>
      <c r="G1767" s="50" t="str">
        <f>IFERROR(VLOOKUP(E1767,最低賃金!$A$3:$G$49,6,FALSE),"")</f>
        <v/>
      </c>
      <c r="H1767" s="45"/>
      <c r="I1767" s="36"/>
      <c r="J1767" s="54"/>
      <c r="K1767" s="51" t="str" cm="1">
        <f t="array" ref="K1767">IFERROR(_xlfn.IFS(COUNTBLANK(H1767:J1767)=3,"",I1767="","I列に金額を入力してください",H1767="3.時間給",I1767,J1767="","J列に労働時間を入力してください",H1767="1.月給",ROUND(I1767/J1767,0),H1767="2.日給",ROUND(I1767/J1767,0)),"")</f>
        <v/>
      </c>
      <c r="L1767" s="37" t="str" cm="1">
        <f t="array" ref="L1767">IFERROR(_xlfn.IFS(E1767="","",K1767&lt;F1767,"×（法定外・特例等対象外です）",K1767&lt;G1767,"〇",K1767&gt;=G1767,"ー"),"")</f>
        <v/>
      </c>
      <c r="M1767" s="26" t="str" cm="1">
        <f t="array" ref="M1767">IFERROR(_xlfn.IFS(COUNTBLANK(D1767:K1767)=8,"",D1767="","←D列に従業員名を姓名（フルネーム）で入力してください。誤変換にお気を付け下さい。",E1767="","←E列に都道府県を入力してください。",H1767="","←H列に1.月給～3.時間給の選択肢を入力してください",I1767="","←I列に金額を入力してください",H1767=3,"",J1767="","←J列に所定労働時間を入力してください"),"")</f>
        <v/>
      </c>
    </row>
    <row r="1768" spans="2:13" ht="22" x14ac:dyDescent="0.55000000000000004">
      <c r="B1768" s="39">
        <f t="shared" si="27"/>
        <v>1760</v>
      </c>
      <c r="C1768" s="45"/>
      <c r="D1768" s="35"/>
      <c r="E1768" s="46"/>
      <c r="F1768" s="40" t="str" cm="1">
        <f t="array" ref="F1768">IFERROR(_xlfn.IFS(AND($G$3=45566,E1768="徳島"),VLOOKUP(E1768,最低賃金!$A$2:$G$49,2,FALSE),OR($G$3&lt;&gt;45566,E1768&lt;&gt;"徳島"),VLOOKUP(E1768,最低賃金!$A$2:$G$49,4,FALSE)),"")</f>
        <v/>
      </c>
      <c r="G1768" s="50" t="str">
        <f>IFERROR(VLOOKUP(E1768,最低賃金!$A$3:$G$49,6,FALSE),"")</f>
        <v/>
      </c>
      <c r="H1768" s="45"/>
      <c r="I1768" s="36"/>
      <c r="J1768" s="54"/>
      <c r="K1768" s="51" t="str" cm="1">
        <f t="array" ref="K1768">IFERROR(_xlfn.IFS(COUNTBLANK(H1768:J1768)=3,"",I1768="","I列に金額を入力してください",H1768="3.時間給",I1768,J1768="","J列に労働時間を入力してください",H1768="1.月給",ROUND(I1768/J1768,0),H1768="2.日給",ROUND(I1768/J1768,0)),"")</f>
        <v/>
      </c>
      <c r="L1768" s="37" t="str" cm="1">
        <f t="array" ref="L1768">IFERROR(_xlfn.IFS(E1768="","",K1768&lt;F1768,"×（法定外・特例等対象外です）",K1768&lt;G1768,"〇",K1768&gt;=G1768,"ー"),"")</f>
        <v/>
      </c>
      <c r="M1768" s="26" t="str" cm="1">
        <f t="array" ref="M1768">IFERROR(_xlfn.IFS(COUNTBLANK(D1768:K1768)=8,"",D1768="","←D列に従業員名を姓名（フルネーム）で入力してください。誤変換にお気を付け下さい。",E1768="","←E列に都道府県を入力してください。",H1768="","←H列に1.月給～3.時間給の選択肢を入力してください",I1768="","←I列に金額を入力してください",H1768=3,"",J1768="","←J列に所定労働時間を入力してください"),"")</f>
        <v/>
      </c>
    </row>
    <row r="1769" spans="2:13" ht="22" x14ac:dyDescent="0.55000000000000004">
      <c r="B1769" s="39">
        <f t="shared" si="27"/>
        <v>1761</v>
      </c>
      <c r="C1769" s="45"/>
      <c r="D1769" s="35"/>
      <c r="E1769" s="46"/>
      <c r="F1769" s="40" t="str" cm="1">
        <f t="array" ref="F1769">IFERROR(_xlfn.IFS(AND($G$3=45566,E1769="徳島"),VLOOKUP(E1769,最低賃金!$A$2:$G$49,2,FALSE),OR($G$3&lt;&gt;45566,E1769&lt;&gt;"徳島"),VLOOKUP(E1769,最低賃金!$A$2:$G$49,4,FALSE)),"")</f>
        <v/>
      </c>
      <c r="G1769" s="50" t="str">
        <f>IFERROR(VLOOKUP(E1769,最低賃金!$A$3:$G$49,6,FALSE),"")</f>
        <v/>
      </c>
      <c r="H1769" s="45"/>
      <c r="I1769" s="36"/>
      <c r="J1769" s="54"/>
      <c r="K1769" s="51" t="str" cm="1">
        <f t="array" ref="K1769">IFERROR(_xlfn.IFS(COUNTBLANK(H1769:J1769)=3,"",I1769="","I列に金額を入力してください",H1769="3.時間給",I1769,J1769="","J列に労働時間を入力してください",H1769="1.月給",ROUND(I1769/J1769,0),H1769="2.日給",ROUND(I1769/J1769,0)),"")</f>
        <v/>
      </c>
      <c r="L1769" s="37" t="str" cm="1">
        <f t="array" ref="L1769">IFERROR(_xlfn.IFS(E1769="","",K1769&lt;F1769,"×（法定外・特例等対象外です）",K1769&lt;G1769,"〇",K1769&gt;=G1769,"ー"),"")</f>
        <v/>
      </c>
      <c r="M1769" s="26" t="str" cm="1">
        <f t="array" ref="M1769">IFERROR(_xlfn.IFS(COUNTBLANK(D1769:K1769)=8,"",D1769="","←D列に従業員名を姓名（フルネーム）で入力してください。誤変換にお気を付け下さい。",E1769="","←E列に都道府県を入力してください。",H1769="","←H列に1.月給～3.時間給の選択肢を入力してください",I1769="","←I列に金額を入力してください",H1769=3,"",J1769="","←J列に所定労働時間を入力してください"),"")</f>
        <v/>
      </c>
    </row>
    <row r="1770" spans="2:13" ht="22" x14ac:dyDescent="0.55000000000000004">
      <c r="B1770" s="39">
        <f t="shared" si="27"/>
        <v>1762</v>
      </c>
      <c r="C1770" s="45"/>
      <c r="D1770" s="35"/>
      <c r="E1770" s="46"/>
      <c r="F1770" s="40" t="str" cm="1">
        <f t="array" ref="F1770">IFERROR(_xlfn.IFS(AND($G$3=45566,E1770="徳島"),VLOOKUP(E1770,最低賃金!$A$2:$G$49,2,FALSE),OR($G$3&lt;&gt;45566,E1770&lt;&gt;"徳島"),VLOOKUP(E1770,最低賃金!$A$2:$G$49,4,FALSE)),"")</f>
        <v/>
      </c>
      <c r="G1770" s="50" t="str">
        <f>IFERROR(VLOOKUP(E1770,最低賃金!$A$3:$G$49,6,FALSE),"")</f>
        <v/>
      </c>
      <c r="H1770" s="45"/>
      <c r="I1770" s="36"/>
      <c r="J1770" s="54"/>
      <c r="K1770" s="51" t="str" cm="1">
        <f t="array" ref="K1770">IFERROR(_xlfn.IFS(COUNTBLANK(H1770:J1770)=3,"",I1770="","I列に金額を入力してください",H1770="3.時間給",I1770,J1770="","J列に労働時間を入力してください",H1770="1.月給",ROUND(I1770/J1770,0),H1770="2.日給",ROUND(I1770/J1770,0)),"")</f>
        <v/>
      </c>
      <c r="L1770" s="37" t="str" cm="1">
        <f t="array" ref="L1770">IFERROR(_xlfn.IFS(E1770="","",K1770&lt;F1770,"×（法定外・特例等対象外です）",K1770&lt;G1770,"〇",K1770&gt;=G1770,"ー"),"")</f>
        <v/>
      </c>
      <c r="M1770" s="26" t="str" cm="1">
        <f t="array" ref="M1770">IFERROR(_xlfn.IFS(COUNTBLANK(D1770:K1770)=8,"",D1770="","←D列に従業員名を姓名（フルネーム）で入力してください。誤変換にお気を付け下さい。",E1770="","←E列に都道府県を入力してください。",H1770="","←H列に1.月給～3.時間給の選択肢を入力してください",I1770="","←I列に金額を入力してください",H1770=3,"",J1770="","←J列に所定労働時間を入力してください"),"")</f>
        <v/>
      </c>
    </row>
    <row r="1771" spans="2:13" ht="22" x14ac:dyDescent="0.55000000000000004">
      <c r="B1771" s="39">
        <f t="shared" si="27"/>
        <v>1763</v>
      </c>
      <c r="C1771" s="45"/>
      <c r="D1771" s="35"/>
      <c r="E1771" s="46"/>
      <c r="F1771" s="40" t="str" cm="1">
        <f t="array" ref="F1771">IFERROR(_xlfn.IFS(AND($G$3=45566,E1771="徳島"),VLOOKUP(E1771,最低賃金!$A$2:$G$49,2,FALSE),OR($G$3&lt;&gt;45566,E1771&lt;&gt;"徳島"),VLOOKUP(E1771,最低賃金!$A$2:$G$49,4,FALSE)),"")</f>
        <v/>
      </c>
      <c r="G1771" s="50" t="str">
        <f>IFERROR(VLOOKUP(E1771,最低賃金!$A$3:$G$49,6,FALSE),"")</f>
        <v/>
      </c>
      <c r="H1771" s="45"/>
      <c r="I1771" s="36"/>
      <c r="J1771" s="54"/>
      <c r="K1771" s="51" t="str" cm="1">
        <f t="array" ref="K1771">IFERROR(_xlfn.IFS(COUNTBLANK(H1771:J1771)=3,"",I1771="","I列に金額を入力してください",H1771="3.時間給",I1771,J1771="","J列に労働時間を入力してください",H1771="1.月給",ROUND(I1771/J1771,0),H1771="2.日給",ROUND(I1771/J1771,0)),"")</f>
        <v/>
      </c>
      <c r="L1771" s="37" t="str" cm="1">
        <f t="array" ref="L1771">IFERROR(_xlfn.IFS(E1771="","",K1771&lt;F1771,"×（法定外・特例等対象外です）",K1771&lt;G1771,"〇",K1771&gt;=G1771,"ー"),"")</f>
        <v/>
      </c>
      <c r="M1771" s="26" t="str" cm="1">
        <f t="array" ref="M1771">IFERROR(_xlfn.IFS(COUNTBLANK(D1771:K1771)=8,"",D1771="","←D列に従業員名を姓名（フルネーム）で入力してください。誤変換にお気を付け下さい。",E1771="","←E列に都道府県を入力してください。",H1771="","←H列に1.月給～3.時間給の選択肢を入力してください",I1771="","←I列に金額を入力してください",H1771=3,"",J1771="","←J列に所定労働時間を入力してください"),"")</f>
        <v/>
      </c>
    </row>
    <row r="1772" spans="2:13" ht="22" x14ac:dyDescent="0.55000000000000004">
      <c r="B1772" s="39">
        <f t="shared" si="27"/>
        <v>1764</v>
      </c>
      <c r="C1772" s="45"/>
      <c r="D1772" s="35"/>
      <c r="E1772" s="46"/>
      <c r="F1772" s="40" t="str" cm="1">
        <f t="array" ref="F1772">IFERROR(_xlfn.IFS(AND($G$3=45566,E1772="徳島"),VLOOKUP(E1772,最低賃金!$A$2:$G$49,2,FALSE),OR($G$3&lt;&gt;45566,E1772&lt;&gt;"徳島"),VLOOKUP(E1772,最低賃金!$A$2:$G$49,4,FALSE)),"")</f>
        <v/>
      </c>
      <c r="G1772" s="50" t="str">
        <f>IFERROR(VLOOKUP(E1772,最低賃金!$A$3:$G$49,6,FALSE),"")</f>
        <v/>
      </c>
      <c r="H1772" s="45"/>
      <c r="I1772" s="36"/>
      <c r="J1772" s="54"/>
      <c r="K1772" s="51" t="str" cm="1">
        <f t="array" ref="K1772">IFERROR(_xlfn.IFS(COUNTBLANK(H1772:J1772)=3,"",I1772="","I列に金額を入力してください",H1772="3.時間給",I1772,J1772="","J列に労働時間を入力してください",H1772="1.月給",ROUND(I1772/J1772,0),H1772="2.日給",ROUND(I1772/J1772,0)),"")</f>
        <v/>
      </c>
      <c r="L1772" s="37" t="str" cm="1">
        <f t="array" ref="L1772">IFERROR(_xlfn.IFS(E1772="","",K1772&lt;F1772,"×（法定外・特例等対象外です）",K1772&lt;G1772,"〇",K1772&gt;=G1772,"ー"),"")</f>
        <v/>
      </c>
      <c r="M1772" s="26" t="str" cm="1">
        <f t="array" ref="M1772">IFERROR(_xlfn.IFS(COUNTBLANK(D1772:K1772)=8,"",D1772="","←D列に従業員名を姓名（フルネーム）で入力してください。誤変換にお気を付け下さい。",E1772="","←E列に都道府県を入力してください。",H1772="","←H列に1.月給～3.時間給の選択肢を入力してください",I1772="","←I列に金額を入力してください",H1772=3,"",J1772="","←J列に所定労働時間を入力してください"),"")</f>
        <v/>
      </c>
    </row>
    <row r="1773" spans="2:13" ht="22" x14ac:dyDescent="0.55000000000000004">
      <c r="B1773" s="39">
        <f t="shared" si="27"/>
        <v>1765</v>
      </c>
      <c r="C1773" s="45"/>
      <c r="D1773" s="35"/>
      <c r="E1773" s="46"/>
      <c r="F1773" s="40" t="str" cm="1">
        <f t="array" ref="F1773">IFERROR(_xlfn.IFS(AND($G$3=45566,E1773="徳島"),VLOOKUP(E1773,最低賃金!$A$2:$G$49,2,FALSE),OR($G$3&lt;&gt;45566,E1773&lt;&gt;"徳島"),VLOOKUP(E1773,最低賃金!$A$2:$G$49,4,FALSE)),"")</f>
        <v/>
      </c>
      <c r="G1773" s="50" t="str">
        <f>IFERROR(VLOOKUP(E1773,最低賃金!$A$3:$G$49,6,FALSE),"")</f>
        <v/>
      </c>
      <c r="H1773" s="45"/>
      <c r="I1773" s="36"/>
      <c r="J1773" s="54"/>
      <c r="K1773" s="51" t="str" cm="1">
        <f t="array" ref="K1773">IFERROR(_xlfn.IFS(COUNTBLANK(H1773:J1773)=3,"",I1773="","I列に金額を入力してください",H1773="3.時間給",I1773,J1773="","J列に労働時間を入力してください",H1773="1.月給",ROUND(I1773/J1773,0),H1773="2.日給",ROUND(I1773/J1773,0)),"")</f>
        <v/>
      </c>
      <c r="L1773" s="37" t="str" cm="1">
        <f t="array" ref="L1773">IFERROR(_xlfn.IFS(E1773="","",K1773&lt;F1773,"×（法定外・特例等対象外です）",K1773&lt;G1773,"〇",K1773&gt;=G1773,"ー"),"")</f>
        <v/>
      </c>
      <c r="M1773" s="26" t="str" cm="1">
        <f t="array" ref="M1773">IFERROR(_xlfn.IFS(COUNTBLANK(D1773:K1773)=8,"",D1773="","←D列に従業員名を姓名（フルネーム）で入力してください。誤変換にお気を付け下さい。",E1773="","←E列に都道府県を入力してください。",H1773="","←H列に1.月給～3.時間給の選択肢を入力してください",I1773="","←I列に金額を入力してください",H1773=3,"",J1773="","←J列に所定労働時間を入力してください"),"")</f>
        <v/>
      </c>
    </row>
    <row r="1774" spans="2:13" ht="22" x14ac:dyDescent="0.55000000000000004">
      <c r="B1774" s="39">
        <f t="shared" si="27"/>
        <v>1766</v>
      </c>
      <c r="C1774" s="45"/>
      <c r="D1774" s="35"/>
      <c r="E1774" s="46"/>
      <c r="F1774" s="40" t="str" cm="1">
        <f t="array" ref="F1774">IFERROR(_xlfn.IFS(AND($G$3=45566,E1774="徳島"),VLOOKUP(E1774,最低賃金!$A$2:$G$49,2,FALSE),OR($G$3&lt;&gt;45566,E1774&lt;&gt;"徳島"),VLOOKUP(E1774,最低賃金!$A$2:$G$49,4,FALSE)),"")</f>
        <v/>
      </c>
      <c r="G1774" s="50" t="str">
        <f>IFERROR(VLOOKUP(E1774,最低賃金!$A$3:$G$49,6,FALSE),"")</f>
        <v/>
      </c>
      <c r="H1774" s="45"/>
      <c r="I1774" s="36"/>
      <c r="J1774" s="54"/>
      <c r="K1774" s="51" t="str" cm="1">
        <f t="array" ref="K1774">IFERROR(_xlfn.IFS(COUNTBLANK(H1774:J1774)=3,"",I1774="","I列に金額を入力してください",H1774="3.時間給",I1774,J1774="","J列に労働時間を入力してください",H1774="1.月給",ROUND(I1774/J1774,0),H1774="2.日給",ROUND(I1774/J1774,0)),"")</f>
        <v/>
      </c>
      <c r="L1774" s="37" t="str" cm="1">
        <f t="array" ref="L1774">IFERROR(_xlfn.IFS(E1774="","",K1774&lt;F1774,"×（法定外・特例等対象外です）",K1774&lt;G1774,"〇",K1774&gt;=G1774,"ー"),"")</f>
        <v/>
      </c>
      <c r="M1774" s="26" t="str" cm="1">
        <f t="array" ref="M1774">IFERROR(_xlfn.IFS(COUNTBLANK(D1774:K1774)=8,"",D1774="","←D列に従業員名を姓名（フルネーム）で入力してください。誤変換にお気を付け下さい。",E1774="","←E列に都道府県を入力してください。",H1774="","←H列に1.月給～3.時間給の選択肢を入力してください",I1774="","←I列に金額を入力してください",H1774=3,"",J1774="","←J列に所定労働時間を入力してください"),"")</f>
        <v/>
      </c>
    </row>
    <row r="1775" spans="2:13" ht="22" x14ac:dyDescent="0.55000000000000004">
      <c r="B1775" s="39">
        <f t="shared" si="27"/>
        <v>1767</v>
      </c>
      <c r="C1775" s="45"/>
      <c r="D1775" s="35"/>
      <c r="E1775" s="46"/>
      <c r="F1775" s="40" t="str" cm="1">
        <f t="array" ref="F1775">IFERROR(_xlfn.IFS(AND($G$3=45566,E1775="徳島"),VLOOKUP(E1775,最低賃金!$A$2:$G$49,2,FALSE),OR($G$3&lt;&gt;45566,E1775&lt;&gt;"徳島"),VLOOKUP(E1775,最低賃金!$A$2:$G$49,4,FALSE)),"")</f>
        <v/>
      </c>
      <c r="G1775" s="50" t="str">
        <f>IFERROR(VLOOKUP(E1775,最低賃金!$A$3:$G$49,6,FALSE),"")</f>
        <v/>
      </c>
      <c r="H1775" s="45"/>
      <c r="I1775" s="36"/>
      <c r="J1775" s="54"/>
      <c r="K1775" s="51" t="str" cm="1">
        <f t="array" ref="K1775">IFERROR(_xlfn.IFS(COUNTBLANK(H1775:J1775)=3,"",I1775="","I列に金額を入力してください",H1775="3.時間給",I1775,J1775="","J列に労働時間を入力してください",H1775="1.月給",ROUND(I1775/J1775,0),H1775="2.日給",ROUND(I1775/J1775,0)),"")</f>
        <v/>
      </c>
      <c r="L1775" s="37" t="str" cm="1">
        <f t="array" ref="L1775">IFERROR(_xlfn.IFS(E1775="","",K1775&lt;F1775,"×（法定外・特例等対象外です）",K1775&lt;G1775,"〇",K1775&gt;=G1775,"ー"),"")</f>
        <v/>
      </c>
      <c r="M1775" s="26" t="str" cm="1">
        <f t="array" ref="M1775">IFERROR(_xlfn.IFS(COUNTBLANK(D1775:K1775)=8,"",D1775="","←D列に従業員名を姓名（フルネーム）で入力してください。誤変換にお気を付け下さい。",E1775="","←E列に都道府県を入力してください。",H1775="","←H列に1.月給～3.時間給の選択肢を入力してください",I1775="","←I列に金額を入力してください",H1775=3,"",J1775="","←J列に所定労働時間を入力してください"),"")</f>
        <v/>
      </c>
    </row>
    <row r="1776" spans="2:13" ht="22" x14ac:dyDescent="0.55000000000000004">
      <c r="B1776" s="39">
        <f t="shared" si="27"/>
        <v>1768</v>
      </c>
      <c r="C1776" s="45"/>
      <c r="D1776" s="35"/>
      <c r="E1776" s="46"/>
      <c r="F1776" s="40" t="str" cm="1">
        <f t="array" ref="F1776">IFERROR(_xlfn.IFS(AND($G$3=45566,E1776="徳島"),VLOOKUP(E1776,最低賃金!$A$2:$G$49,2,FALSE),OR($G$3&lt;&gt;45566,E1776&lt;&gt;"徳島"),VLOOKUP(E1776,最低賃金!$A$2:$G$49,4,FALSE)),"")</f>
        <v/>
      </c>
      <c r="G1776" s="50" t="str">
        <f>IFERROR(VLOOKUP(E1776,最低賃金!$A$3:$G$49,6,FALSE),"")</f>
        <v/>
      </c>
      <c r="H1776" s="45"/>
      <c r="I1776" s="36"/>
      <c r="J1776" s="54"/>
      <c r="K1776" s="51" t="str" cm="1">
        <f t="array" ref="K1776">IFERROR(_xlfn.IFS(COUNTBLANK(H1776:J1776)=3,"",I1776="","I列に金額を入力してください",H1776="3.時間給",I1776,J1776="","J列に労働時間を入力してください",H1776="1.月給",ROUND(I1776/J1776,0),H1776="2.日給",ROUND(I1776/J1776,0)),"")</f>
        <v/>
      </c>
      <c r="L1776" s="37" t="str" cm="1">
        <f t="array" ref="L1776">IFERROR(_xlfn.IFS(E1776="","",K1776&lt;F1776,"×（法定外・特例等対象外です）",K1776&lt;G1776,"〇",K1776&gt;=G1776,"ー"),"")</f>
        <v/>
      </c>
      <c r="M1776" s="26" t="str" cm="1">
        <f t="array" ref="M1776">IFERROR(_xlfn.IFS(COUNTBLANK(D1776:K1776)=8,"",D1776="","←D列に従業員名を姓名（フルネーム）で入力してください。誤変換にお気を付け下さい。",E1776="","←E列に都道府県を入力してください。",H1776="","←H列に1.月給～3.時間給の選択肢を入力してください",I1776="","←I列に金額を入力してください",H1776=3,"",J1776="","←J列に所定労働時間を入力してください"),"")</f>
        <v/>
      </c>
    </row>
    <row r="1777" spans="2:13" ht="22" x14ac:dyDescent="0.55000000000000004">
      <c r="B1777" s="39">
        <f t="shared" si="27"/>
        <v>1769</v>
      </c>
      <c r="C1777" s="45"/>
      <c r="D1777" s="35"/>
      <c r="E1777" s="46"/>
      <c r="F1777" s="40" t="str" cm="1">
        <f t="array" ref="F1777">IFERROR(_xlfn.IFS(AND($G$3=45566,E1777="徳島"),VLOOKUP(E1777,最低賃金!$A$2:$G$49,2,FALSE),OR($G$3&lt;&gt;45566,E1777&lt;&gt;"徳島"),VLOOKUP(E1777,最低賃金!$A$2:$G$49,4,FALSE)),"")</f>
        <v/>
      </c>
      <c r="G1777" s="50" t="str">
        <f>IFERROR(VLOOKUP(E1777,最低賃金!$A$3:$G$49,6,FALSE),"")</f>
        <v/>
      </c>
      <c r="H1777" s="45"/>
      <c r="I1777" s="36"/>
      <c r="J1777" s="54"/>
      <c r="K1777" s="51" t="str" cm="1">
        <f t="array" ref="K1777">IFERROR(_xlfn.IFS(COUNTBLANK(H1777:J1777)=3,"",I1777="","I列に金額を入力してください",H1777="3.時間給",I1777,J1777="","J列に労働時間を入力してください",H1777="1.月給",ROUND(I1777/J1777,0),H1777="2.日給",ROUND(I1777/J1777,0)),"")</f>
        <v/>
      </c>
      <c r="L1777" s="37" t="str" cm="1">
        <f t="array" ref="L1777">IFERROR(_xlfn.IFS(E1777="","",K1777&lt;F1777,"×（法定外・特例等対象外です）",K1777&lt;G1777,"〇",K1777&gt;=G1777,"ー"),"")</f>
        <v/>
      </c>
      <c r="M1777" s="26" t="str" cm="1">
        <f t="array" ref="M1777">IFERROR(_xlfn.IFS(COUNTBLANK(D1777:K1777)=8,"",D1777="","←D列に従業員名を姓名（フルネーム）で入力してください。誤変換にお気を付け下さい。",E1777="","←E列に都道府県を入力してください。",H1777="","←H列に1.月給～3.時間給の選択肢を入力してください",I1777="","←I列に金額を入力してください",H1777=3,"",J1777="","←J列に所定労働時間を入力してください"),"")</f>
        <v/>
      </c>
    </row>
    <row r="1778" spans="2:13" ht="22" x14ac:dyDescent="0.55000000000000004">
      <c r="B1778" s="39">
        <f t="shared" si="27"/>
        <v>1770</v>
      </c>
      <c r="C1778" s="45"/>
      <c r="D1778" s="35"/>
      <c r="E1778" s="46"/>
      <c r="F1778" s="40" t="str" cm="1">
        <f t="array" ref="F1778">IFERROR(_xlfn.IFS(AND($G$3=45566,E1778="徳島"),VLOOKUP(E1778,最低賃金!$A$2:$G$49,2,FALSE),OR($G$3&lt;&gt;45566,E1778&lt;&gt;"徳島"),VLOOKUP(E1778,最低賃金!$A$2:$G$49,4,FALSE)),"")</f>
        <v/>
      </c>
      <c r="G1778" s="50" t="str">
        <f>IFERROR(VLOOKUP(E1778,最低賃金!$A$3:$G$49,6,FALSE),"")</f>
        <v/>
      </c>
      <c r="H1778" s="45"/>
      <c r="I1778" s="36"/>
      <c r="J1778" s="54"/>
      <c r="K1778" s="51" t="str" cm="1">
        <f t="array" ref="K1778">IFERROR(_xlfn.IFS(COUNTBLANK(H1778:J1778)=3,"",I1778="","I列に金額を入力してください",H1778="3.時間給",I1778,J1778="","J列に労働時間を入力してください",H1778="1.月給",ROUND(I1778/J1778,0),H1778="2.日給",ROUND(I1778/J1778,0)),"")</f>
        <v/>
      </c>
      <c r="L1778" s="37" t="str" cm="1">
        <f t="array" ref="L1778">IFERROR(_xlfn.IFS(E1778="","",K1778&lt;F1778,"×（法定外・特例等対象外です）",K1778&lt;G1778,"〇",K1778&gt;=G1778,"ー"),"")</f>
        <v/>
      </c>
      <c r="M1778" s="26" t="str" cm="1">
        <f t="array" ref="M1778">IFERROR(_xlfn.IFS(COUNTBLANK(D1778:K1778)=8,"",D1778="","←D列に従業員名を姓名（フルネーム）で入力してください。誤変換にお気を付け下さい。",E1778="","←E列に都道府県を入力してください。",H1778="","←H列に1.月給～3.時間給の選択肢を入力してください",I1778="","←I列に金額を入力してください",H1778=3,"",J1778="","←J列に所定労働時間を入力してください"),"")</f>
        <v/>
      </c>
    </row>
    <row r="1779" spans="2:13" ht="22" x14ac:dyDescent="0.55000000000000004">
      <c r="B1779" s="39">
        <f t="shared" si="27"/>
        <v>1771</v>
      </c>
      <c r="C1779" s="45"/>
      <c r="D1779" s="35"/>
      <c r="E1779" s="46"/>
      <c r="F1779" s="40" t="str" cm="1">
        <f t="array" ref="F1779">IFERROR(_xlfn.IFS(AND($G$3=45566,E1779="徳島"),VLOOKUP(E1779,最低賃金!$A$2:$G$49,2,FALSE),OR($G$3&lt;&gt;45566,E1779&lt;&gt;"徳島"),VLOOKUP(E1779,最低賃金!$A$2:$G$49,4,FALSE)),"")</f>
        <v/>
      </c>
      <c r="G1779" s="50" t="str">
        <f>IFERROR(VLOOKUP(E1779,最低賃金!$A$3:$G$49,6,FALSE),"")</f>
        <v/>
      </c>
      <c r="H1779" s="45"/>
      <c r="I1779" s="36"/>
      <c r="J1779" s="54"/>
      <c r="K1779" s="51" t="str" cm="1">
        <f t="array" ref="K1779">IFERROR(_xlfn.IFS(COUNTBLANK(H1779:J1779)=3,"",I1779="","I列に金額を入力してください",H1779="3.時間給",I1779,J1779="","J列に労働時間を入力してください",H1779="1.月給",ROUND(I1779/J1779,0),H1779="2.日給",ROUND(I1779/J1779,0)),"")</f>
        <v/>
      </c>
      <c r="L1779" s="37" t="str" cm="1">
        <f t="array" ref="L1779">IFERROR(_xlfn.IFS(E1779="","",K1779&lt;F1779,"×（法定外・特例等対象外です）",K1779&lt;G1779,"〇",K1779&gt;=G1779,"ー"),"")</f>
        <v/>
      </c>
      <c r="M1779" s="26" t="str" cm="1">
        <f t="array" ref="M1779">IFERROR(_xlfn.IFS(COUNTBLANK(D1779:K1779)=8,"",D1779="","←D列に従業員名を姓名（フルネーム）で入力してください。誤変換にお気を付け下さい。",E1779="","←E列に都道府県を入力してください。",H1779="","←H列に1.月給～3.時間給の選択肢を入力してください",I1779="","←I列に金額を入力してください",H1779=3,"",J1779="","←J列に所定労働時間を入力してください"),"")</f>
        <v/>
      </c>
    </row>
    <row r="1780" spans="2:13" ht="22" x14ac:dyDescent="0.55000000000000004">
      <c r="B1780" s="39">
        <f t="shared" si="27"/>
        <v>1772</v>
      </c>
      <c r="C1780" s="45"/>
      <c r="D1780" s="35"/>
      <c r="E1780" s="46"/>
      <c r="F1780" s="40" t="str" cm="1">
        <f t="array" ref="F1780">IFERROR(_xlfn.IFS(AND($G$3=45566,E1780="徳島"),VLOOKUP(E1780,最低賃金!$A$2:$G$49,2,FALSE),OR($G$3&lt;&gt;45566,E1780&lt;&gt;"徳島"),VLOOKUP(E1780,最低賃金!$A$2:$G$49,4,FALSE)),"")</f>
        <v/>
      </c>
      <c r="G1780" s="50" t="str">
        <f>IFERROR(VLOOKUP(E1780,最低賃金!$A$3:$G$49,6,FALSE),"")</f>
        <v/>
      </c>
      <c r="H1780" s="45"/>
      <c r="I1780" s="36"/>
      <c r="J1780" s="54"/>
      <c r="K1780" s="51" t="str" cm="1">
        <f t="array" ref="K1780">IFERROR(_xlfn.IFS(COUNTBLANK(H1780:J1780)=3,"",I1780="","I列に金額を入力してください",H1780="3.時間給",I1780,J1780="","J列に労働時間を入力してください",H1780="1.月給",ROUND(I1780/J1780,0),H1780="2.日給",ROUND(I1780/J1780,0)),"")</f>
        <v/>
      </c>
      <c r="L1780" s="37" t="str" cm="1">
        <f t="array" ref="L1780">IFERROR(_xlfn.IFS(E1780="","",K1780&lt;F1780,"×（法定外・特例等対象外です）",K1780&lt;G1780,"〇",K1780&gt;=G1780,"ー"),"")</f>
        <v/>
      </c>
      <c r="M1780" s="26" t="str" cm="1">
        <f t="array" ref="M1780">IFERROR(_xlfn.IFS(COUNTBLANK(D1780:K1780)=8,"",D1780="","←D列に従業員名を姓名（フルネーム）で入力してください。誤変換にお気を付け下さい。",E1780="","←E列に都道府県を入力してください。",H1780="","←H列に1.月給～3.時間給の選択肢を入力してください",I1780="","←I列に金額を入力してください",H1780=3,"",J1780="","←J列に所定労働時間を入力してください"),"")</f>
        <v/>
      </c>
    </row>
    <row r="1781" spans="2:13" ht="22" x14ac:dyDescent="0.55000000000000004">
      <c r="B1781" s="39">
        <f t="shared" si="27"/>
        <v>1773</v>
      </c>
      <c r="C1781" s="45"/>
      <c r="D1781" s="35"/>
      <c r="E1781" s="46"/>
      <c r="F1781" s="40" t="str" cm="1">
        <f t="array" ref="F1781">IFERROR(_xlfn.IFS(AND($G$3=45566,E1781="徳島"),VLOOKUP(E1781,最低賃金!$A$2:$G$49,2,FALSE),OR($G$3&lt;&gt;45566,E1781&lt;&gt;"徳島"),VLOOKUP(E1781,最低賃金!$A$2:$G$49,4,FALSE)),"")</f>
        <v/>
      </c>
      <c r="G1781" s="50" t="str">
        <f>IFERROR(VLOOKUP(E1781,最低賃金!$A$3:$G$49,6,FALSE),"")</f>
        <v/>
      </c>
      <c r="H1781" s="45"/>
      <c r="I1781" s="36"/>
      <c r="J1781" s="54"/>
      <c r="K1781" s="51" t="str" cm="1">
        <f t="array" ref="K1781">IFERROR(_xlfn.IFS(COUNTBLANK(H1781:J1781)=3,"",I1781="","I列に金額を入力してください",H1781="3.時間給",I1781,J1781="","J列に労働時間を入力してください",H1781="1.月給",ROUND(I1781/J1781,0),H1781="2.日給",ROUND(I1781/J1781,0)),"")</f>
        <v/>
      </c>
      <c r="L1781" s="37" t="str" cm="1">
        <f t="array" ref="L1781">IFERROR(_xlfn.IFS(E1781="","",K1781&lt;F1781,"×（法定外・特例等対象外です）",K1781&lt;G1781,"〇",K1781&gt;=G1781,"ー"),"")</f>
        <v/>
      </c>
      <c r="M1781" s="26" t="str" cm="1">
        <f t="array" ref="M1781">IFERROR(_xlfn.IFS(COUNTBLANK(D1781:K1781)=8,"",D1781="","←D列に従業員名を姓名（フルネーム）で入力してください。誤変換にお気を付け下さい。",E1781="","←E列に都道府県を入力してください。",H1781="","←H列に1.月給～3.時間給の選択肢を入力してください",I1781="","←I列に金額を入力してください",H1781=3,"",J1781="","←J列に所定労働時間を入力してください"),"")</f>
        <v/>
      </c>
    </row>
    <row r="1782" spans="2:13" ht="22" x14ac:dyDescent="0.55000000000000004">
      <c r="B1782" s="39">
        <f t="shared" si="27"/>
        <v>1774</v>
      </c>
      <c r="C1782" s="45"/>
      <c r="D1782" s="35"/>
      <c r="E1782" s="46"/>
      <c r="F1782" s="40" t="str" cm="1">
        <f t="array" ref="F1782">IFERROR(_xlfn.IFS(AND($G$3=45566,E1782="徳島"),VLOOKUP(E1782,最低賃金!$A$2:$G$49,2,FALSE),OR($G$3&lt;&gt;45566,E1782&lt;&gt;"徳島"),VLOOKUP(E1782,最低賃金!$A$2:$G$49,4,FALSE)),"")</f>
        <v/>
      </c>
      <c r="G1782" s="50" t="str">
        <f>IFERROR(VLOOKUP(E1782,最低賃金!$A$3:$G$49,6,FALSE),"")</f>
        <v/>
      </c>
      <c r="H1782" s="45"/>
      <c r="I1782" s="36"/>
      <c r="J1782" s="54"/>
      <c r="K1782" s="51" t="str" cm="1">
        <f t="array" ref="K1782">IFERROR(_xlfn.IFS(COUNTBLANK(H1782:J1782)=3,"",I1782="","I列に金額を入力してください",H1782="3.時間給",I1782,J1782="","J列に労働時間を入力してください",H1782="1.月給",ROUND(I1782/J1782,0),H1782="2.日給",ROUND(I1782/J1782,0)),"")</f>
        <v/>
      </c>
      <c r="L1782" s="37" t="str" cm="1">
        <f t="array" ref="L1782">IFERROR(_xlfn.IFS(E1782="","",K1782&lt;F1782,"×（法定外・特例等対象外です）",K1782&lt;G1782,"〇",K1782&gt;=G1782,"ー"),"")</f>
        <v/>
      </c>
      <c r="M1782" s="26" t="str" cm="1">
        <f t="array" ref="M1782">IFERROR(_xlfn.IFS(COUNTBLANK(D1782:K1782)=8,"",D1782="","←D列に従業員名を姓名（フルネーム）で入力してください。誤変換にお気を付け下さい。",E1782="","←E列に都道府県を入力してください。",H1782="","←H列に1.月給～3.時間給の選択肢を入力してください",I1782="","←I列に金額を入力してください",H1782=3,"",J1782="","←J列に所定労働時間を入力してください"),"")</f>
        <v/>
      </c>
    </row>
    <row r="1783" spans="2:13" ht="22" x14ac:dyDescent="0.55000000000000004">
      <c r="B1783" s="39">
        <f t="shared" si="27"/>
        <v>1775</v>
      </c>
      <c r="C1783" s="45"/>
      <c r="D1783" s="35"/>
      <c r="E1783" s="46"/>
      <c r="F1783" s="40" t="str" cm="1">
        <f t="array" ref="F1783">IFERROR(_xlfn.IFS(AND($G$3=45566,E1783="徳島"),VLOOKUP(E1783,最低賃金!$A$2:$G$49,2,FALSE),OR($G$3&lt;&gt;45566,E1783&lt;&gt;"徳島"),VLOOKUP(E1783,最低賃金!$A$2:$G$49,4,FALSE)),"")</f>
        <v/>
      </c>
      <c r="G1783" s="50" t="str">
        <f>IFERROR(VLOOKUP(E1783,最低賃金!$A$3:$G$49,6,FALSE),"")</f>
        <v/>
      </c>
      <c r="H1783" s="45"/>
      <c r="I1783" s="36"/>
      <c r="J1783" s="54"/>
      <c r="K1783" s="51" t="str" cm="1">
        <f t="array" ref="K1783">IFERROR(_xlfn.IFS(COUNTBLANK(H1783:J1783)=3,"",I1783="","I列に金額を入力してください",H1783="3.時間給",I1783,J1783="","J列に労働時間を入力してください",H1783="1.月給",ROUND(I1783/J1783,0),H1783="2.日給",ROUND(I1783/J1783,0)),"")</f>
        <v/>
      </c>
      <c r="L1783" s="37" t="str" cm="1">
        <f t="array" ref="L1783">IFERROR(_xlfn.IFS(E1783="","",K1783&lt;F1783,"×（法定外・特例等対象外です）",K1783&lt;G1783,"〇",K1783&gt;=G1783,"ー"),"")</f>
        <v/>
      </c>
      <c r="M1783" s="26" t="str" cm="1">
        <f t="array" ref="M1783">IFERROR(_xlfn.IFS(COUNTBLANK(D1783:K1783)=8,"",D1783="","←D列に従業員名を姓名（フルネーム）で入力してください。誤変換にお気を付け下さい。",E1783="","←E列に都道府県を入力してください。",H1783="","←H列に1.月給～3.時間給の選択肢を入力してください",I1783="","←I列に金額を入力してください",H1783=3,"",J1783="","←J列に所定労働時間を入力してください"),"")</f>
        <v/>
      </c>
    </row>
    <row r="1784" spans="2:13" ht="22" x14ac:dyDescent="0.55000000000000004">
      <c r="B1784" s="39">
        <f t="shared" si="27"/>
        <v>1776</v>
      </c>
      <c r="C1784" s="45"/>
      <c r="D1784" s="35"/>
      <c r="E1784" s="46"/>
      <c r="F1784" s="40" t="str" cm="1">
        <f t="array" ref="F1784">IFERROR(_xlfn.IFS(AND($G$3=45566,E1784="徳島"),VLOOKUP(E1784,最低賃金!$A$2:$G$49,2,FALSE),OR($G$3&lt;&gt;45566,E1784&lt;&gt;"徳島"),VLOOKUP(E1784,最低賃金!$A$2:$G$49,4,FALSE)),"")</f>
        <v/>
      </c>
      <c r="G1784" s="50" t="str">
        <f>IFERROR(VLOOKUP(E1784,最低賃金!$A$3:$G$49,6,FALSE),"")</f>
        <v/>
      </c>
      <c r="H1784" s="45"/>
      <c r="I1784" s="36"/>
      <c r="J1784" s="54"/>
      <c r="K1784" s="51" t="str" cm="1">
        <f t="array" ref="K1784">IFERROR(_xlfn.IFS(COUNTBLANK(H1784:J1784)=3,"",I1784="","I列に金額を入力してください",H1784="3.時間給",I1784,J1784="","J列に労働時間を入力してください",H1784="1.月給",ROUND(I1784/J1784,0),H1784="2.日給",ROUND(I1784/J1784,0)),"")</f>
        <v/>
      </c>
      <c r="L1784" s="37" t="str" cm="1">
        <f t="array" ref="L1784">IFERROR(_xlfn.IFS(E1784="","",K1784&lt;F1784,"×（法定外・特例等対象外です）",K1784&lt;G1784,"〇",K1784&gt;=G1784,"ー"),"")</f>
        <v/>
      </c>
      <c r="M1784" s="26" t="str" cm="1">
        <f t="array" ref="M1784">IFERROR(_xlfn.IFS(COUNTBLANK(D1784:K1784)=8,"",D1784="","←D列に従業員名を姓名（フルネーム）で入力してください。誤変換にお気を付け下さい。",E1784="","←E列に都道府県を入力してください。",H1784="","←H列に1.月給～3.時間給の選択肢を入力してください",I1784="","←I列に金額を入力してください",H1784=3,"",J1784="","←J列に所定労働時間を入力してください"),"")</f>
        <v/>
      </c>
    </row>
    <row r="1785" spans="2:13" ht="22" x14ac:dyDescent="0.55000000000000004">
      <c r="B1785" s="39">
        <f t="shared" si="27"/>
        <v>1777</v>
      </c>
      <c r="C1785" s="45"/>
      <c r="D1785" s="35"/>
      <c r="E1785" s="46"/>
      <c r="F1785" s="40" t="str" cm="1">
        <f t="array" ref="F1785">IFERROR(_xlfn.IFS(AND($G$3=45566,E1785="徳島"),VLOOKUP(E1785,最低賃金!$A$2:$G$49,2,FALSE),OR($G$3&lt;&gt;45566,E1785&lt;&gt;"徳島"),VLOOKUP(E1785,最低賃金!$A$2:$G$49,4,FALSE)),"")</f>
        <v/>
      </c>
      <c r="G1785" s="50" t="str">
        <f>IFERROR(VLOOKUP(E1785,最低賃金!$A$3:$G$49,6,FALSE),"")</f>
        <v/>
      </c>
      <c r="H1785" s="45"/>
      <c r="I1785" s="36"/>
      <c r="J1785" s="54"/>
      <c r="K1785" s="51" t="str" cm="1">
        <f t="array" ref="K1785">IFERROR(_xlfn.IFS(COUNTBLANK(H1785:J1785)=3,"",I1785="","I列に金額を入力してください",H1785="3.時間給",I1785,J1785="","J列に労働時間を入力してください",H1785="1.月給",ROUND(I1785/J1785,0),H1785="2.日給",ROUND(I1785/J1785,0)),"")</f>
        <v/>
      </c>
      <c r="L1785" s="37" t="str" cm="1">
        <f t="array" ref="L1785">IFERROR(_xlfn.IFS(E1785="","",K1785&lt;F1785,"×（法定外・特例等対象外です）",K1785&lt;G1785,"〇",K1785&gt;=G1785,"ー"),"")</f>
        <v/>
      </c>
      <c r="M1785" s="26" t="str" cm="1">
        <f t="array" ref="M1785">IFERROR(_xlfn.IFS(COUNTBLANK(D1785:K1785)=8,"",D1785="","←D列に従業員名を姓名（フルネーム）で入力してください。誤変換にお気を付け下さい。",E1785="","←E列に都道府県を入力してください。",H1785="","←H列に1.月給～3.時間給の選択肢を入力してください",I1785="","←I列に金額を入力してください",H1785=3,"",J1785="","←J列に所定労働時間を入力してください"),"")</f>
        <v/>
      </c>
    </row>
    <row r="1786" spans="2:13" ht="22" x14ac:dyDescent="0.55000000000000004">
      <c r="B1786" s="39">
        <f t="shared" si="27"/>
        <v>1778</v>
      </c>
      <c r="C1786" s="45"/>
      <c r="D1786" s="35"/>
      <c r="E1786" s="46"/>
      <c r="F1786" s="40" t="str" cm="1">
        <f t="array" ref="F1786">IFERROR(_xlfn.IFS(AND($G$3=45566,E1786="徳島"),VLOOKUP(E1786,最低賃金!$A$2:$G$49,2,FALSE),OR($G$3&lt;&gt;45566,E1786&lt;&gt;"徳島"),VLOOKUP(E1786,最低賃金!$A$2:$G$49,4,FALSE)),"")</f>
        <v/>
      </c>
      <c r="G1786" s="50" t="str">
        <f>IFERROR(VLOOKUP(E1786,最低賃金!$A$3:$G$49,6,FALSE),"")</f>
        <v/>
      </c>
      <c r="H1786" s="45"/>
      <c r="I1786" s="36"/>
      <c r="J1786" s="54"/>
      <c r="K1786" s="51" t="str" cm="1">
        <f t="array" ref="K1786">IFERROR(_xlfn.IFS(COUNTBLANK(H1786:J1786)=3,"",I1786="","I列に金額を入力してください",H1786="3.時間給",I1786,J1786="","J列に労働時間を入力してください",H1786="1.月給",ROUND(I1786/J1786,0),H1786="2.日給",ROUND(I1786/J1786,0)),"")</f>
        <v/>
      </c>
      <c r="L1786" s="37" t="str" cm="1">
        <f t="array" ref="L1786">IFERROR(_xlfn.IFS(E1786="","",K1786&lt;F1786,"×（法定外・特例等対象外です）",K1786&lt;G1786,"〇",K1786&gt;=G1786,"ー"),"")</f>
        <v/>
      </c>
      <c r="M1786" s="26" t="str" cm="1">
        <f t="array" ref="M1786">IFERROR(_xlfn.IFS(COUNTBLANK(D1786:K1786)=8,"",D1786="","←D列に従業員名を姓名（フルネーム）で入力してください。誤変換にお気を付け下さい。",E1786="","←E列に都道府県を入力してください。",H1786="","←H列に1.月給～3.時間給の選択肢を入力してください",I1786="","←I列に金額を入力してください",H1786=3,"",J1786="","←J列に所定労働時間を入力してください"),"")</f>
        <v/>
      </c>
    </row>
    <row r="1787" spans="2:13" ht="22" x14ac:dyDescent="0.55000000000000004">
      <c r="B1787" s="39">
        <f t="shared" si="27"/>
        <v>1779</v>
      </c>
      <c r="C1787" s="45"/>
      <c r="D1787" s="35"/>
      <c r="E1787" s="46"/>
      <c r="F1787" s="40" t="str" cm="1">
        <f t="array" ref="F1787">IFERROR(_xlfn.IFS(AND($G$3=45566,E1787="徳島"),VLOOKUP(E1787,最低賃金!$A$2:$G$49,2,FALSE),OR($G$3&lt;&gt;45566,E1787&lt;&gt;"徳島"),VLOOKUP(E1787,最低賃金!$A$2:$G$49,4,FALSE)),"")</f>
        <v/>
      </c>
      <c r="G1787" s="50" t="str">
        <f>IFERROR(VLOOKUP(E1787,最低賃金!$A$3:$G$49,6,FALSE),"")</f>
        <v/>
      </c>
      <c r="H1787" s="45"/>
      <c r="I1787" s="36"/>
      <c r="J1787" s="54"/>
      <c r="K1787" s="51" t="str" cm="1">
        <f t="array" ref="K1787">IFERROR(_xlfn.IFS(COUNTBLANK(H1787:J1787)=3,"",I1787="","I列に金額を入力してください",H1787="3.時間給",I1787,J1787="","J列に労働時間を入力してください",H1787="1.月給",ROUND(I1787/J1787,0),H1787="2.日給",ROUND(I1787/J1787,0)),"")</f>
        <v/>
      </c>
      <c r="L1787" s="37" t="str" cm="1">
        <f t="array" ref="L1787">IFERROR(_xlfn.IFS(E1787="","",K1787&lt;F1787,"×（法定外・特例等対象外です）",K1787&lt;G1787,"〇",K1787&gt;=G1787,"ー"),"")</f>
        <v/>
      </c>
      <c r="M1787" s="26" t="str" cm="1">
        <f t="array" ref="M1787">IFERROR(_xlfn.IFS(COUNTBLANK(D1787:K1787)=8,"",D1787="","←D列に従業員名を姓名（フルネーム）で入力してください。誤変換にお気を付け下さい。",E1787="","←E列に都道府県を入力してください。",H1787="","←H列に1.月給～3.時間給の選択肢を入力してください",I1787="","←I列に金額を入力してください",H1787=3,"",J1787="","←J列に所定労働時間を入力してください"),"")</f>
        <v/>
      </c>
    </row>
    <row r="1788" spans="2:13" ht="22" x14ac:dyDescent="0.55000000000000004">
      <c r="B1788" s="39">
        <f t="shared" si="27"/>
        <v>1780</v>
      </c>
      <c r="C1788" s="45"/>
      <c r="D1788" s="35"/>
      <c r="E1788" s="46"/>
      <c r="F1788" s="40" t="str" cm="1">
        <f t="array" ref="F1788">IFERROR(_xlfn.IFS(AND($G$3=45566,E1788="徳島"),VLOOKUP(E1788,最低賃金!$A$2:$G$49,2,FALSE),OR($G$3&lt;&gt;45566,E1788&lt;&gt;"徳島"),VLOOKUP(E1788,最低賃金!$A$2:$G$49,4,FALSE)),"")</f>
        <v/>
      </c>
      <c r="G1788" s="50" t="str">
        <f>IFERROR(VLOOKUP(E1788,最低賃金!$A$3:$G$49,6,FALSE),"")</f>
        <v/>
      </c>
      <c r="H1788" s="45"/>
      <c r="I1788" s="36"/>
      <c r="J1788" s="54"/>
      <c r="K1788" s="51" t="str" cm="1">
        <f t="array" ref="K1788">IFERROR(_xlfn.IFS(COUNTBLANK(H1788:J1788)=3,"",I1788="","I列に金額を入力してください",H1788="3.時間給",I1788,J1788="","J列に労働時間を入力してください",H1788="1.月給",ROUND(I1788/J1788,0),H1788="2.日給",ROUND(I1788/J1788,0)),"")</f>
        <v/>
      </c>
      <c r="L1788" s="37" t="str" cm="1">
        <f t="array" ref="L1788">IFERROR(_xlfn.IFS(E1788="","",K1788&lt;F1788,"×（法定外・特例等対象外です）",K1788&lt;G1788,"〇",K1788&gt;=G1788,"ー"),"")</f>
        <v/>
      </c>
      <c r="M1788" s="26" t="str" cm="1">
        <f t="array" ref="M1788">IFERROR(_xlfn.IFS(COUNTBLANK(D1788:K1788)=8,"",D1788="","←D列に従業員名を姓名（フルネーム）で入力してください。誤変換にお気を付け下さい。",E1788="","←E列に都道府県を入力してください。",H1788="","←H列に1.月給～3.時間給の選択肢を入力してください",I1788="","←I列に金額を入力してください",H1788=3,"",J1788="","←J列に所定労働時間を入力してください"),"")</f>
        <v/>
      </c>
    </row>
    <row r="1789" spans="2:13" ht="22" x14ac:dyDescent="0.55000000000000004">
      <c r="B1789" s="39">
        <f t="shared" si="27"/>
        <v>1781</v>
      </c>
      <c r="C1789" s="45"/>
      <c r="D1789" s="35"/>
      <c r="E1789" s="46"/>
      <c r="F1789" s="40" t="str" cm="1">
        <f t="array" ref="F1789">IFERROR(_xlfn.IFS(AND($G$3=45566,E1789="徳島"),VLOOKUP(E1789,最低賃金!$A$2:$G$49,2,FALSE),OR($G$3&lt;&gt;45566,E1789&lt;&gt;"徳島"),VLOOKUP(E1789,最低賃金!$A$2:$G$49,4,FALSE)),"")</f>
        <v/>
      </c>
      <c r="G1789" s="50" t="str">
        <f>IFERROR(VLOOKUP(E1789,最低賃金!$A$3:$G$49,6,FALSE),"")</f>
        <v/>
      </c>
      <c r="H1789" s="45"/>
      <c r="I1789" s="36"/>
      <c r="J1789" s="54"/>
      <c r="K1789" s="51" t="str" cm="1">
        <f t="array" ref="K1789">IFERROR(_xlfn.IFS(COUNTBLANK(H1789:J1789)=3,"",I1789="","I列に金額を入力してください",H1789="3.時間給",I1789,J1789="","J列に労働時間を入力してください",H1789="1.月給",ROUND(I1789/J1789,0),H1789="2.日給",ROUND(I1789/J1789,0)),"")</f>
        <v/>
      </c>
      <c r="L1789" s="37" t="str" cm="1">
        <f t="array" ref="L1789">IFERROR(_xlfn.IFS(E1789="","",K1789&lt;F1789,"×（法定外・特例等対象外です）",K1789&lt;G1789,"〇",K1789&gt;=G1789,"ー"),"")</f>
        <v/>
      </c>
      <c r="M1789" s="26" t="str" cm="1">
        <f t="array" ref="M1789">IFERROR(_xlfn.IFS(COUNTBLANK(D1789:K1789)=8,"",D1789="","←D列に従業員名を姓名（フルネーム）で入力してください。誤変換にお気を付け下さい。",E1789="","←E列に都道府県を入力してください。",H1789="","←H列に1.月給～3.時間給の選択肢を入力してください",I1789="","←I列に金額を入力してください",H1789=3,"",J1789="","←J列に所定労働時間を入力してください"),"")</f>
        <v/>
      </c>
    </row>
    <row r="1790" spans="2:13" ht="22" x14ac:dyDescent="0.55000000000000004">
      <c r="B1790" s="39">
        <f t="shared" si="27"/>
        <v>1782</v>
      </c>
      <c r="C1790" s="45"/>
      <c r="D1790" s="35"/>
      <c r="E1790" s="46"/>
      <c r="F1790" s="40" t="str" cm="1">
        <f t="array" ref="F1790">IFERROR(_xlfn.IFS(AND($G$3=45566,E1790="徳島"),VLOOKUP(E1790,最低賃金!$A$2:$G$49,2,FALSE),OR($G$3&lt;&gt;45566,E1790&lt;&gt;"徳島"),VLOOKUP(E1790,最低賃金!$A$2:$G$49,4,FALSE)),"")</f>
        <v/>
      </c>
      <c r="G1790" s="50" t="str">
        <f>IFERROR(VLOOKUP(E1790,最低賃金!$A$3:$G$49,6,FALSE),"")</f>
        <v/>
      </c>
      <c r="H1790" s="45"/>
      <c r="I1790" s="36"/>
      <c r="J1790" s="54"/>
      <c r="K1790" s="51" t="str" cm="1">
        <f t="array" ref="K1790">IFERROR(_xlfn.IFS(COUNTBLANK(H1790:J1790)=3,"",I1790="","I列に金額を入力してください",H1790="3.時間給",I1790,J1790="","J列に労働時間を入力してください",H1790="1.月給",ROUND(I1790/J1790,0),H1790="2.日給",ROUND(I1790/J1790,0)),"")</f>
        <v/>
      </c>
      <c r="L1790" s="37" t="str" cm="1">
        <f t="array" ref="L1790">IFERROR(_xlfn.IFS(E1790="","",K1790&lt;F1790,"×（法定外・特例等対象外です）",K1790&lt;G1790,"〇",K1790&gt;=G1790,"ー"),"")</f>
        <v/>
      </c>
      <c r="M1790" s="26" t="str" cm="1">
        <f t="array" ref="M1790">IFERROR(_xlfn.IFS(COUNTBLANK(D1790:K1790)=8,"",D1790="","←D列に従業員名を姓名（フルネーム）で入力してください。誤変換にお気を付け下さい。",E1790="","←E列に都道府県を入力してください。",H1790="","←H列に1.月給～3.時間給の選択肢を入力してください",I1790="","←I列に金額を入力してください",H1790=3,"",J1790="","←J列に所定労働時間を入力してください"),"")</f>
        <v/>
      </c>
    </row>
    <row r="1791" spans="2:13" ht="22" x14ac:dyDescent="0.55000000000000004">
      <c r="B1791" s="39">
        <f t="shared" si="27"/>
        <v>1783</v>
      </c>
      <c r="C1791" s="45"/>
      <c r="D1791" s="35"/>
      <c r="E1791" s="46"/>
      <c r="F1791" s="40" t="str" cm="1">
        <f t="array" ref="F1791">IFERROR(_xlfn.IFS(AND($G$3=45566,E1791="徳島"),VLOOKUP(E1791,最低賃金!$A$2:$G$49,2,FALSE),OR($G$3&lt;&gt;45566,E1791&lt;&gt;"徳島"),VLOOKUP(E1791,最低賃金!$A$2:$G$49,4,FALSE)),"")</f>
        <v/>
      </c>
      <c r="G1791" s="50" t="str">
        <f>IFERROR(VLOOKUP(E1791,最低賃金!$A$3:$G$49,6,FALSE),"")</f>
        <v/>
      </c>
      <c r="H1791" s="45"/>
      <c r="I1791" s="36"/>
      <c r="J1791" s="54"/>
      <c r="K1791" s="51" t="str" cm="1">
        <f t="array" ref="K1791">IFERROR(_xlfn.IFS(COUNTBLANK(H1791:J1791)=3,"",I1791="","I列に金額を入力してください",H1791="3.時間給",I1791,J1791="","J列に労働時間を入力してください",H1791="1.月給",ROUND(I1791/J1791,0),H1791="2.日給",ROUND(I1791/J1791,0)),"")</f>
        <v/>
      </c>
      <c r="L1791" s="37" t="str" cm="1">
        <f t="array" ref="L1791">IFERROR(_xlfn.IFS(E1791="","",K1791&lt;F1791,"×（法定外・特例等対象外です）",K1791&lt;G1791,"〇",K1791&gt;=G1791,"ー"),"")</f>
        <v/>
      </c>
      <c r="M1791" s="26" t="str" cm="1">
        <f t="array" ref="M1791">IFERROR(_xlfn.IFS(COUNTBLANK(D1791:K1791)=8,"",D1791="","←D列に従業員名を姓名（フルネーム）で入力してください。誤変換にお気を付け下さい。",E1791="","←E列に都道府県を入力してください。",H1791="","←H列に1.月給～3.時間給の選択肢を入力してください",I1791="","←I列に金額を入力してください",H1791=3,"",J1791="","←J列に所定労働時間を入力してください"),"")</f>
        <v/>
      </c>
    </row>
    <row r="1792" spans="2:13" ht="22" x14ac:dyDescent="0.55000000000000004">
      <c r="B1792" s="39">
        <f t="shared" si="27"/>
        <v>1784</v>
      </c>
      <c r="C1792" s="45"/>
      <c r="D1792" s="35"/>
      <c r="E1792" s="46"/>
      <c r="F1792" s="40" t="str" cm="1">
        <f t="array" ref="F1792">IFERROR(_xlfn.IFS(AND($G$3=45566,E1792="徳島"),VLOOKUP(E1792,最低賃金!$A$2:$G$49,2,FALSE),OR($G$3&lt;&gt;45566,E1792&lt;&gt;"徳島"),VLOOKUP(E1792,最低賃金!$A$2:$G$49,4,FALSE)),"")</f>
        <v/>
      </c>
      <c r="G1792" s="50" t="str">
        <f>IFERROR(VLOOKUP(E1792,最低賃金!$A$3:$G$49,6,FALSE),"")</f>
        <v/>
      </c>
      <c r="H1792" s="45"/>
      <c r="I1792" s="36"/>
      <c r="J1792" s="54"/>
      <c r="K1792" s="51" t="str" cm="1">
        <f t="array" ref="K1792">IFERROR(_xlfn.IFS(COUNTBLANK(H1792:J1792)=3,"",I1792="","I列に金額を入力してください",H1792="3.時間給",I1792,J1792="","J列に労働時間を入力してください",H1792="1.月給",ROUND(I1792/J1792,0),H1792="2.日給",ROUND(I1792/J1792,0)),"")</f>
        <v/>
      </c>
      <c r="L1792" s="37" t="str" cm="1">
        <f t="array" ref="L1792">IFERROR(_xlfn.IFS(E1792="","",K1792&lt;F1792,"×（法定外・特例等対象外です）",K1792&lt;G1792,"〇",K1792&gt;=G1792,"ー"),"")</f>
        <v/>
      </c>
      <c r="M1792" s="26" t="str" cm="1">
        <f t="array" ref="M1792">IFERROR(_xlfn.IFS(COUNTBLANK(D1792:K1792)=8,"",D1792="","←D列に従業員名を姓名（フルネーム）で入力してください。誤変換にお気を付け下さい。",E1792="","←E列に都道府県を入力してください。",H1792="","←H列に1.月給～3.時間給の選択肢を入力してください",I1792="","←I列に金額を入力してください",H1792=3,"",J1792="","←J列に所定労働時間を入力してください"),"")</f>
        <v/>
      </c>
    </row>
    <row r="1793" spans="2:13" ht="22" x14ac:dyDescent="0.55000000000000004">
      <c r="B1793" s="39">
        <f t="shared" si="27"/>
        <v>1785</v>
      </c>
      <c r="C1793" s="45"/>
      <c r="D1793" s="35"/>
      <c r="E1793" s="46"/>
      <c r="F1793" s="40" t="str" cm="1">
        <f t="array" ref="F1793">IFERROR(_xlfn.IFS(AND($G$3=45566,E1793="徳島"),VLOOKUP(E1793,最低賃金!$A$2:$G$49,2,FALSE),OR($G$3&lt;&gt;45566,E1793&lt;&gt;"徳島"),VLOOKUP(E1793,最低賃金!$A$2:$G$49,4,FALSE)),"")</f>
        <v/>
      </c>
      <c r="G1793" s="50" t="str">
        <f>IFERROR(VLOOKUP(E1793,最低賃金!$A$3:$G$49,6,FALSE),"")</f>
        <v/>
      </c>
      <c r="H1793" s="45"/>
      <c r="I1793" s="36"/>
      <c r="J1793" s="54"/>
      <c r="K1793" s="51" t="str" cm="1">
        <f t="array" ref="K1793">IFERROR(_xlfn.IFS(COUNTBLANK(H1793:J1793)=3,"",I1793="","I列に金額を入力してください",H1793="3.時間給",I1793,J1793="","J列に労働時間を入力してください",H1793="1.月給",ROUND(I1793/J1793,0),H1793="2.日給",ROUND(I1793/J1793,0)),"")</f>
        <v/>
      </c>
      <c r="L1793" s="37" t="str" cm="1">
        <f t="array" ref="L1793">IFERROR(_xlfn.IFS(E1793="","",K1793&lt;F1793,"×（法定外・特例等対象外です）",K1793&lt;G1793,"〇",K1793&gt;=G1793,"ー"),"")</f>
        <v/>
      </c>
      <c r="M1793" s="26" t="str" cm="1">
        <f t="array" ref="M1793">IFERROR(_xlfn.IFS(COUNTBLANK(D1793:K1793)=8,"",D1793="","←D列に従業員名を姓名（フルネーム）で入力してください。誤変換にお気を付け下さい。",E1793="","←E列に都道府県を入力してください。",H1793="","←H列に1.月給～3.時間給の選択肢を入力してください",I1793="","←I列に金額を入力してください",H1793=3,"",J1793="","←J列に所定労働時間を入力してください"),"")</f>
        <v/>
      </c>
    </row>
    <row r="1794" spans="2:13" ht="22" x14ac:dyDescent="0.55000000000000004">
      <c r="B1794" s="39">
        <f t="shared" si="27"/>
        <v>1786</v>
      </c>
      <c r="C1794" s="45"/>
      <c r="D1794" s="35"/>
      <c r="E1794" s="46"/>
      <c r="F1794" s="40" t="str" cm="1">
        <f t="array" ref="F1794">IFERROR(_xlfn.IFS(AND($G$3=45566,E1794="徳島"),VLOOKUP(E1794,最低賃金!$A$2:$G$49,2,FALSE),OR($G$3&lt;&gt;45566,E1794&lt;&gt;"徳島"),VLOOKUP(E1794,最低賃金!$A$2:$G$49,4,FALSE)),"")</f>
        <v/>
      </c>
      <c r="G1794" s="50" t="str">
        <f>IFERROR(VLOOKUP(E1794,最低賃金!$A$3:$G$49,6,FALSE),"")</f>
        <v/>
      </c>
      <c r="H1794" s="45"/>
      <c r="I1794" s="36"/>
      <c r="J1794" s="54"/>
      <c r="K1794" s="51" t="str" cm="1">
        <f t="array" ref="K1794">IFERROR(_xlfn.IFS(COUNTBLANK(H1794:J1794)=3,"",I1794="","I列に金額を入力してください",H1794="3.時間給",I1794,J1794="","J列に労働時間を入力してください",H1794="1.月給",ROUND(I1794/J1794,0),H1794="2.日給",ROUND(I1794/J1794,0)),"")</f>
        <v/>
      </c>
      <c r="L1794" s="37" t="str" cm="1">
        <f t="array" ref="L1794">IFERROR(_xlfn.IFS(E1794="","",K1794&lt;F1794,"×（法定外・特例等対象外です）",K1794&lt;G1794,"〇",K1794&gt;=G1794,"ー"),"")</f>
        <v/>
      </c>
      <c r="M1794" s="26" t="str" cm="1">
        <f t="array" ref="M1794">IFERROR(_xlfn.IFS(COUNTBLANK(D1794:K1794)=8,"",D1794="","←D列に従業員名を姓名（フルネーム）で入力してください。誤変換にお気を付け下さい。",E1794="","←E列に都道府県を入力してください。",H1794="","←H列に1.月給～3.時間給の選択肢を入力してください",I1794="","←I列に金額を入力してください",H1794=3,"",J1794="","←J列に所定労働時間を入力してください"),"")</f>
        <v/>
      </c>
    </row>
    <row r="1795" spans="2:13" ht="22" x14ac:dyDescent="0.55000000000000004">
      <c r="B1795" s="39">
        <f t="shared" si="27"/>
        <v>1787</v>
      </c>
      <c r="C1795" s="45"/>
      <c r="D1795" s="35"/>
      <c r="E1795" s="46"/>
      <c r="F1795" s="40" t="str" cm="1">
        <f t="array" ref="F1795">IFERROR(_xlfn.IFS(AND($G$3=45566,E1795="徳島"),VLOOKUP(E1795,最低賃金!$A$2:$G$49,2,FALSE),OR($G$3&lt;&gt;45566,E1795&lt;&gt;"徳島"),VLOOKUP(E1795,最低賃金!$A$2:$G$49,4,FALSE)),"")</f>
        <v/>
      </c>
      <c r="G1795" s="50" t="str">
        <f>IFERROR(VLOOKUP(E1795,最低賃金!$A$3:$G$49,6,FALSE),"")</f>
        <v/>
      </c>
      <c r="H1795" s="45"/>
      <c r="I1795" s="36"/>
      <c r="J1795" s="54"/>
      <c r="K1795" s="51" t="str" cm="1">
        <f t="array" ref="K1795">IFERROR(_xlfn.IFS(COUNTBLANK(H1795:J1795)=3,"",I1795="","I列に金額を入力してください",H1795="3.時間給",I1795,J1795="","J列に労働時間を入力してください",H1795="1.月給",ROUND(I1795/J1795,0),H1795="2.日給",ROUND(I1795/J1795,0)),"")</f>
        <v/>
      </c>
      <c r="L1795" s="37" t="str" cm="1">
        <f t="array" ref="L1795">IFERROR(_xlfn.IFS(E1795="","",K1795&lt;F1795,"×（法定外・特例等対象外です）",K1795&lt;G1795,"〇",K1795&gt;=G1795,"ー"),"")</f>
        <v/>
      </c>
      <c r="M1795" s="26" t="str" cm="1">
        <f t="array" ref="M1795">IFERROR(_xlfn.IFS(COUNTBLANK(D1795:K1795)=8,"",D1795="","←D列に従業員名を姓名（フルネーム）で入力してください。誤変換にお気を付け下さい。",E1795="","←E列に都道府県を入力してください。",H1795="","←H列に1.月給～3.時間給の選択肢を入力してください",I1795="","←I列に金額を入力してください",H1795=3,"",J1795="","←J列に所定労働時間を入力してください"),"")</f>
        <v/>
      </c>
    </row>
    <row r="1796" spans="2:13" ht="22" x14ac:dyDescent="0.55000000000000004">
      <c r="B1796" s="39">
        <f t="shared" si="27"/>
        <v>1788</v>
      </c>
      <c r="C1796" s="45"/>
      <c r="D1796" s="35"/>
      <c r="E1796" s="46"/>
      <c r="F1796" s="40" t="str" cm="1">
        <f t="array" ref="F1796">IFERROR(_xlfn.IFS(AND($G$3=45566,E1796="徳島"),VLOOKUP(E1796,最低賃金!$A$2:$G$49,2,FALSE),OR($G$3&lt;&gt;45566,E1796&lt;&gt;"徳島"),VLOOKUP(E1796,最低賃金!$A$2:$G$49,4,FALSE)),"")</f>
        <v/>
      </c>
      <c r="G1796" s="50" t="str">
        <f>IFERROR(VLOOKUP(E1796,最低賃金!$A$3:$G$49,6,FALSE),"")</f>
        <v/>
      </c>
      <c r="H1796" s="45"/>
      <c r="I1796" s="36"/>
      <c r="J1796" s="54"/>
      <c r="K1796" s="51" t="str" cm="1">
        <f t="array" ref="K1796">IFERROR(_xlfn.IFS(COUNTBLANK(H1796:J1796)=3,"",I1796="","I列に金額を入力してください",H1796="3.時間給",I1796,J1796="","J列に労働時間を入力してください",H1796="1.月給",ROUND(I1796/J1796,0),H1796="2.日給",ROUND(I1796/J1796,0)),"")</f>
        <v/>
      </c>
      <c r="L1796" s="37" t="str" cm="1">
        <f t="array" ref="L1796">IFERROR(_xlfn.IFS(E1796="","",K1796&lt;F1796,"×（法定外・特例等対象外です）",K1796&lt;G1796,"〇",K1796&gt;=G1796,"ー"),"")</f>
        <v/>
      </c>
      <c r="M1796" s="26" t="str" cm="1">
        <f t="array" ref="M1796">IFERROR(_xlfn.IFS(COUNTBLANK(D1796:K1796)=8,"",D1796="","←D列に従業員名を姓名（フルネーム）で入力してください。誤変換にお気を付け下さい。",E1796="","←E列に都道府県を入力してください。",H1796="","←H列に1.月給～3.時間給の選択肢を入力してください",I1796="","←I列に金額を入力してください",H1796=3,"",J1796="","←J列に所定労働時間を入力してください"),"")</f>
        <v/>
      </c>
    </row>
    <row r="1797" spans="2:13" ht="22" x14ac:dyDescent="0.55000000000000004">
      <c r="B1797" s="39">
        <f t="shared" si="27"/>
        <v>1789</v>
      </c>
      <c r="C1797" s="45"/>
      <c r="D1797" s="35"/>
      <c r="E1797" s="46"/>
      <c r="F1797" s="40" t="str" cm="1">
        <f t="array" ref="F1797">IFERROR(_xlfn.IFS(AND($G$3=45566,E1797="徳島"),VLOOKUP(E1797,最低賃金!$A$2:$G$49,2,FALSE),OR($G$3&lt;&gt;45566,E1797&lt;&gt;"徳島"),VLOOKUP(E1797,最低賃金!$A$2:$G$49,4,FALSE)),"")</f>
        <v/>
      </c>
      <c r="G1797" s="50" t="str">
        <f>IFERROR(VLOOKUP(E1797,最低賃金!$A$3:$G$49,6,FALSE),"")</f>
        <v/>
      </c>
      <c r="H1797" s="45"/>
      <c r="I1797" s="36"/>
      <c r="J1797" s="54"/>
      <c r="K1797" s="51" t="str" cm="1">
        <f t="array" ref="K1797">IFERROR(_xlfn.IFS(COUNTBLANK(H1797:J1797)=3,"",I1797="","I列に金額を入力してください",H1797="3.時間給",I1797,J1797="","J列に労働時間を入力してください",H1797="1.月給",ROUND(I1797/J1797,0),H1797="2.日給",ROUND(I1797/J1797,0)),"")</f>
        <v/>
      </c>
      <c r="L1797" s="37" t="str" cm="1">
        <f t="array" ref="L1797">IFERROR(_xlfn.IFS(E1797="","",K1797&lt;F1797,"×（法定外・特例等対象外です）",K1797&lt;G1797,"〇",K1797&gt;=G1797,"ー"),"")</f>
        <v/>
      </c>
      <c r="M1797" s="26" t="str" cm="1">
        <f t="array" ref="M1797">IFERROR(_xlfn.IFS(COUNTBLANK(D1797:K1797)=8,"",D1797="","←D列に従業員名を姓名（フルネーム）で入力してください。誤変換にお気を付け下さい。",E1797="","←E列に都道府県を入力してください。",H1797="","←H列に1.月給～3.時間給の選択肢を入力してください",I1797="","←I列に金額を入力してください",H1797=3,"",J1797="","←J列に所定労働時間を入力してください"),"")</f>
        <v/>
      </c>
    </row>
    <row r="1798" spans="2:13" ht="22" x14ac:dyDescent="0.55000000000000004">
      <c r="B1798" s="39">
        <f t="shared" si="27"/>
        <v>1790</v>
      </c>
      <c r="C1798" s="45"/>
      <c r="D1798" s="35"/>
      <c r="E1798" s="46"/>
      <c r="F1798" s="40" t="str" cm="1">
        <f t="array" ref="F1798">IFERROR(_xlfn.IFS(AND($G$3=45566,E1798="徳島"),VLOOKUP(E1798,最低賃金!$A$2:$G$49,2,FALSE),OR($G$3&lt;&gt;45566,E1798&lt;&gt;"徳島"),VLOOKUP(E1798,最低賃金!$A$2:$G$49,4,FALSE)),"")</f>
        <v/>
      </c>
      <c r="G1798" s="50" t="str">
        <f>IFERROR(VLOOKUP(E1798,最低賃金!$A$3:$G$49,6,FALSE),"")</f>
        <v/>
      </c>
      <c r="H1798" s="45"/>
      <c r="I1798" s="36"/>
      <c r="J1798" s="54"/>
      <c r="K1798" s="51" t="str" cm="1">
        <f t="array" ref="K1798">IFERROR(_xlfn.IFS(COUNTBLANK(H1798:J1798)=3,"",I1798="","I列に金額を入力してください",H1798="3.時間給",I1798,J1798="","J列に労働時間を入力してください",H1798="1.月給",ROUND(I1798/J1798,0),H1798="2.日給",ROUND(I1798/J1798,0)),"")</f>
        <v/>
      </c>
      <c r="L1798" s="37" t="str" cm="1">
        <f t="array" ref="L1798">IFERROR(_xlfn.IFS(E1798="","",K1798&lt;F1798,"×（法定外・特例等対象外です）",K1798&lt;G1798,"〇",K1798&gt;=G1798,"ー"),"")</f>
        <v/>
      </c>
      <c r="M1798" s="26" t="str" cm="1">
        <f t="array" ref="M1798">IFERROR(_xlfn.IFS(COUNTBLANK(D1798:K1798)=8,"",D1798="","←D列に従業員名を姓名（フルネーム）で入力してください。誤変換にお気を付け下さい。",E1798="","←E列に都道府県を入力してください。",H1798="","←H列に1.月給～3.時間給の選択肢を入力してください",I1798="","←I列に金額を入力してください",H1798=3,"",J1798="","←J列に所定労働時間を入力してください"),"")</f>
        <v/>
      </c>
    </row>
    <row r="1799" spans="2:13" ht="22" x14ac:dyDescent="0.55000000000000004">
      <c r="B1799" s="39">
        <f t="shared" si="27"/>
        <v>1791</v>
      </c>
      <c r="C1799" s="45"/>
      <c r="D1799" s="35"/>
      <c r="E1799" s="46"/>
      <c r="F1799" s="40" t="str" cm="1">
        <f t="array" ref="F1799">IFERROR(_xlfn.IFS(AND($G$3=45566,E1799="徳島"),VLOOKUP(E1799,最低賃金!$A$2:$G$49,2,FALSE),OR($G$3&lt;&gt;45566,E1799&lt;&gt;"徳島"),VLOOKUP(E1799,最低賃金!$A$2:$G$49,4,FALSE)),"")</f>
        <v/>
      </c>
      <c r="G1799" s="50" t="str">
        <f>IFERROR(VLOOKUP(E1799,最低賃金!$A$3:$G$49,6,FALSE),"")</f>
        <v/>
      </c>
      <c r="H1799" s="45"/>
      <c r="I1799" s="36"/>
      <c r="J1799" s="54"/>
      <c r="K1799" s="51" t="str" cm="1">
        <f t="array" ref="K1799">IFERROR(_xlfn.IFS(COUNTBLANK(H1799:J1799)=3,"",I1799="","I列に金額を入力してください",H1799="3.時間給",I1799,J1799="","J列に労働時間を入力してください",H1799="1.月給",ROUND(I1799/J1799,0),H1799="2.日給",ROUND(I1799/J1799,0)),"")</f>
        <v/>
      </c>
      <c r="L1799" s="37" t="str" cm="1">
        <f t="array" ref="L1799">IFERROR(_xlfn.IFS(E1799="","",K1799&lt;F1799,"×（法定外・特例等対象外です）",K1799&lt;G1799,"〇",K1799&gt;=G1799,"ー"),"")</f>
        <v/>
      </c>
      <c r="M1799" s="26" t="str" cm="1">
        <f t="array" ref="M1799">IFERROR(_xlfn.IFS(COUNTBLANK(D1799:K1799)=8,"",D1799="","←D列に従業員名を姓名（フルネーム）で入力してください。誤変換にお気を付け下さい。",E1799="","←E列に都道府県を入力してください。",H1799="","←H列に1.月給～3.時間給の選択肢を入力してください",I1799="","←I列に金額を入力してください",H1799=3,"",J1799="","←J列に所定労働時間を入力してください"),"")</f>
        <v/>
      </c>
    </row>
    <row r="1800" spans="2:13" ht="22" x14ac:dyDescent="0.55000000000000004">
      <c r="B1800" s="39">
        <f t="shared" si="27"/>
        <v>1792</v>
      </c>
      <c r="C1800" s="45"/>
      <c r="D1800" s="35"/>
      <c r="E1800" s="46"/>
      <c r="F1800" s="40" t="str" cm="1">
        <f t="array" ref="F1800">IFERROR(_xlfn.IFS(AND($G$3=45566,E1800="徳島"),VLOOKUP(E1800,最低賃金!$A$2:$G$49,2,FALSE),OR($G$3&lt;&gt;45566,E1800&lt;&gt;"徳島"),VLOOKUP(E1800,最低賃金!$A$2:$G$49,4,FALSE)),"")</f>
        <v/>
      </c>
      <c r="G1800" s="50" t="str">
        <f>IFERROR(VLOOKUP(E1800,最低賃金!$A$3:$G$49,6,FALSE),"")</f>
        <v/>
      </c>
      <c r="H1800" s="45"/>
      <c r="I1800" s="36"/>
      <c r="J1800" s="54"/>
      <c r="K1800" s="51" t="str" cm="1">
        <f t="array" ref="K1800">IFERROR(_xlfn.IFS(COUNTBLANK(H1800:J1800)=3,"",I1800="","I列に金額を入力してください",H1800="3.時間給",I1800,J1800="","J列に労働時間を入力してください",H1800="1.月給",ROUND(I1800/J1800,0),H1800="2.日給",ROUND(I1800/J1800,0)),"")</f>
        <v/>
      </c>
      <c r="L1800" s="37" t="str" cm="1">
        <f t="array" ref="L1800">IFERROR(_xlfn.IFS(E1800="","",K1800&lt;F1800,"×（法定外・特例等対象外です）",K1800&lt;G1800,"〇",K1800&gt;=G1800,"ー"),"")</f>
        <v/>
      </c>
      <c r="M1800" s="26" t="str" cm="1">
        <f t="array" ref="M1800">IFERROR(_xlfn.IFS(COUNTBLANK(D1800:K1800)=8,"",D1800="","←D列に従業員名を姓名（フルネーム）で入力してください。誤変換にお気を付け下さい。",E1800="","←E列に都道府県を入力してください。",H1800="","←H列に1.月給～3.時間給の選択肢を入力してください",I1800="","←I列に金額を入力してください",H1800=3,"",J1800="","←J列に所定労働時間を入力してください"),"")</f>
        <v/>
      </c>
    </row>
    <row r="1801" spans="2:13" ht="22" x14ac:dyDescent="0.55000000000000004">
      <c r="B1801" s="39">
        <f t="shared" si="27"/>
        <v>1793</v>
      </c>
      <c r="C1801" s="45"/>
      <c r="D1801" s="35"/>
      <c r="E1801" s="46"/>
      <c r="F1801" s="40" t="str" cm="1">
        <f t="array" ref="F1801">IFERROR(_xlfn.IFS(AND($G$3=45566,E1801="徳島"),VLOOKUP(E1801,最低賃金!$A$2:$G$49,2,FALSE),OR($G$3&lt;&gt;45566,E1801&lt;&gt;"徳島"),VLOOKUP(E1801,最低賃金!$A$2:$G$49,4,FALSE)),"")</f>
        <v/>
      </c>
      <c r="G1801" s="50" t="str">
        <f>IFERROR(VLOOKUP(E1801,最低賃金!$A$3:$G$49,6,FALSE),"")</f>
        <v/>
      </c>
      <c r="H1801" s="45"/>
      <c r="I1801" s="36"/>
      <c r="J1801" s="54"/>
      <c r="K1801" s="51" t="str" cm="1">
        <f t="array" ref="K1801">IFERROR(_xlfn.IFS(COUNTBLANK(H1801:J1801)=3,"",I1801="","I列に金額を入力してください",H1801="3.時間給",I1801,J1801="","J列に労働時間を入力してください",H1801="1.月給",ROUND(I1801/J1801,0),H1801="2.日給",ROUND(I1801/J1801,0)),"")</f>
        <v/>
      </c>
      <c r="L1801" s="37" t="str" cm="1">
        <f t="array" ref="L1801">IFERROR(_xlfn.IFS(E1801="","",K1801&lt;F1801,"×（法定外・特例等対象外です）",K1801&lt;G1801,"〇",K1801&gt;=G1801,"ー"),"")</f>
        <v/>
      </c>
      <c r="M1801" s="26" t="str" cm="1">
        <f t="array" ref="M1801">IFERROR(_xlfn.IFS(COUNTBLANK(D1801:K1801)=8,"",D1801="","←D列に従業員名を姓名（フルネーム）で入力してください。誤変換にお気を付け下さい。",E1801="","←E列に都道府県を入力してください。",H1801="","←H列に1.月給～3.時間給の選択肢を入力してください",I1801="","←I列に金額を入力してください",H1801=3,"",J1801="","←J列に所定労働時間を入力してください"),"")</f>
        <v/>
      </c>
    </row>
    <row r="1802" spans="2:13" ht="22" x14ac:dyDescent="0.55000000000000004">
      <c r="B1802" s="39">
        <f t="shared" ref="B1802:B1865" si="28">ROW()-8</f>
        <v>1794</v>
      </c>
      <c r="C1802" s="45"/>
      <c r="D1802" s="35"/>
      <c r="E1802" s="46"/>
      <c r="F1802" s="40" t="str" cm="1">
        <f t="array" ref="F1802">IFERROR(_xlfn.IFS(AND($G$3=45566,E1802="徳島"),VLOOKUP(E1802,最低賃金!$A$2:$G$49,2,FALSE),OR($G$3&lt;&gt;45566,E1802&lt;&gt;"徳島"),VLOOKUP(E1802,最低賃金!$A$2:$G$49,4,FALSE)),"")</f>
        <v/>
      </c>
      <c r="G1802" s="50" t="str">
        <f>IFERROR(VLOOKUP(E1802,最低賃金!$A$3:$G$49,6,FALSE),"")</f>
        <v/>
      </c>
      <c r="H1802" s="45"/>
      <c r="I1802" s="36"/>
      <c r="J1802" s="54"/>
      <c r="K1802" s="51" t="str" cm="1">
        <f t="array" ref="K1802">IFERROR(_xlfn.IFS(COUNTBLANK(H1802:J1802)=3,"",I1802="","I列に金額を入力してください",H1802="3.時間給",I1802,J1802="","J列に労働時間を入力してください",H1802="1.月給",ROUND(I1802/J1802,0),H1802="2.日給",ROUND(I1802/J1802,0)),"")</f>
        <v/>
      </c>
      <c r="L1802" s="37" t="str" cm="1">
        <f t="array" ref="L1802">IFERROR(_xlfn.IFS(E1802="","",K1802&lt;F1802,"×（法定外・特例等対象外です）",K1802&lt;G1802,"〇",K1802&gt;=G1802,"ー"),"")</f>
        <v/>
      </c>
      <c r="M1802" s="26" t="str" cm="1">
        <f t="array" ref="M1802">IFERROR(_xlfn.IFS(COUNTBLANK(D1802:K1802)=8,"",D1802="","←D列に従業員名を姓名（フルネーム）で入力してください。誤変換にお気を付け下さい。",E1802="","←E列に都道府県を入力してください。",H1802="","←H列に1.月給～3.時間給の選択肢を入力してください",I1802="","←I列に金額を入力してください",H1802=3,"",J1802="","←J列に所定労働時間を入力してください"),"")</f>
        <v/>
      </c>
    </row>
    <row r="1803" spans="2:13" ht="22" x14ac:dyDescent="0.55000000000000004">
      <c r="B1803" s="39">
        <f t="shared" si="28"/>
        <v>1795</v>
      </c>
      <c r="C1803" s="45"/>
      <c r="D1803" s="35"/>
      <c r="E1803" s="46"/>
      <c r="F1803" s="40" t="str" cm="1">
        <f t="array" ref="F1803">IFERROR(_xlfn.IFS(AND($G$3=45566,E1803="徳島"),VLOOKUP(E1803,最低賃金!$A$2:$G$49,2,FALSE),OR($G$3&lt;&gt;45566,E1803&lt;&gt;"徳島"),VLOOKUP(E1803,最低賃金!$A$2:$G$49,4,FALSE)),"")</f>
        <v/>
      </c>
      <c r="G1803" s="50" t="str">
        <f>IFERROR(VLOOKUP(E1803,最低賃金!$A$3:$G$49,6,FALSE),"")</f>
        <v/>
      </c>
      <c r="H1803" s="45"/>
      <c r="I1803" s="36"/>
      <c r="J1803" s="54"/>
      <c r="K1803" s="51" t="str" cm="1">
        <f t="array" ref="K1803">IFERROR(_xlfn.IFS(COUNTBLANK(H1803:J1803)=3,"",I1803="","I列に金額を入力してください",H1803="3.時間給",I1803,J1803="","J列に労働時間を入力してください",H1803="1.月給",ROUND(I1803/J1803,0),H1803="2.日給",ROUND(I1803/J1803,0)),"")</f>
        <v/>
      </c>
      <c r="L1803" s="37" t="str" cm="1">
        <f t="array" ref="L1803">IFERROR(_xlfn.IFS(E1803="","",K1803&lt;F1803,"×（法定外・特例等対象外です）",K1803&lt;G1803,"〇",K1803&gt;=G1803,"ー"),"")</f>
        <v/>
      </c>
      <c r="M1803" s="26" t="str" cm="1">
        <f t="array" ref="M1803">IFERROR(_xlfn.IFS(COUNTBLANK(D1803:K1803)=8,"",D1803="","←D列に従業員名を姓名（フルネーム）で入力してください。誤変換にお気を付け下さい。",E1803="","←E列に都道府県を入力してください。",H1803="","←H列に1.月給～3.時間給の選択肢を入力してください",I1803="","←I列に金額を入力してください",H1803=3,"",J1803="","←J列に所定労働時間を入力してください"),"")</f>
        <v/>
      </c>
    </row>
    <row r="1804" spans="2:13" ht="22" x14ac:dyDescent="0.55000000000000004">
      <c r="B1804" s="39">
        <f t="shared" si="28"/>
        <v>1796</v>
      </c>
      <c r="C1804" s="45"/>
      <c r="D1804" s="35"/>
      <c r="E1804" s="46"/>
      <c r="F1804" s="40" t="str" cm="1">
        <f t="array" ref="F1804">IFERROR(_xlfn.IFS(AND($G$3=45566,E1804="徳島"),VLOOKUP(E1804,最低賃金!$A$2:$G$49,2,FALSE),OR($G$3&lt;&gt;45566,E1804&lt;&gt;"徳島"),VLOOKUP(E1804,最低賃金!$A$2:$G$49,4,FALSE)),"")</f>
        <v/>
      </c>
      <c r="G1804" s="50" t="str">
        <f>IFERROR(VLOOKUP(E1804,最低賃金!$A$3:$G$49,6,FALSE),"")</f>
        <v/>
      </c>
      <c r="H1804" s="45"/>
      <c r="I1804" s="36"/>
      <c r="J1804" s="54"/>
      <c r="K1804" s="51" t="str" cm="1">
        <f t="array" ref="K1804">IFERROR(_xlfn.IFS(COUNTBLANK(H1804:J1804)=3,"",I1804="","I列に金額を入力してください",H1804="3.時間給",I1804,J1804="","J列に労働時間を入力してください",H1804="1.月給",ROUND(I1804/J1804,0),H1804="2.日給",ROUND(I1804/J1804,0)),"")</f>
        <v/>
      </c>
      <c r="L1804" s="37" t="str" cm="1">
        <f t="array" ref="L1804">IFERROR(_xlfn.IFS(E1804="","",K1804&lt;F1804,"×（法定外・特例等対象外です）",K1804&lt;G1804,"〇",K1804&gt;=G1804,"ー"),"")</f>
        <v/>
      </c>
      <c r="M1804" s="26" t="str" cm="1">
        <f t="array" ref="M1804">IFERROR(_xlfn.IFS(COUNTBLANK(D1804:K1804)=8,"",D1804="","←D列に従業員名を姓名（フルネーム）で入力してください。誤変換にお気を付け下さい。",E1804="","←E列に都道府県を入力してください。",H1804="","←H列に1.月給～3.時間給の選択肢を入力してください",I1804="","←I列に金額を入力してください",H1804=3,"",J1804="","←J列に所定労働時間を入力してください"),"")</f>
        <v/>
      </c>
    </row>
    <row r="1805" spans="2:13" ht="22" x14ac:dyDescent="0.55000000000000004">
      <c r="B1805" s="39">
        <f t="shared" si="28"/>
        <v>1797</v>
      </c>
      <c r="C1805" s="45"/>
      <c r="D1805" s="35"/>
      <c r="E1805" s="46"/>
      <c r="F1805" s="40" t="str" cm="1">
        <f t="array" ref="F1805">IFERROR(_xlfn.IFS(AND($G$3=45566,E1805="徳島"),VLOOKUP(E1805,最低賃金!$A$2:$G$49,2,FALSE),OR($G$3&lt;&gt;45566,E1805&lt;&gt;"徳島"),VLOOKUP(E1805,最低賃金!$A$2:$G$49,4,FALSE)),"")</f>
        <v/>
      </c>
      <c r="G1805" s="50" t="str">
        <f>IFERROR(VLOOKUP(E1805,最低賃金!$A$3:$G$49,6,FALSE),"")</f>
        <v/>
      </c>
      <c r="H1805" s="45"/>
      <c r="I1805" s="36"/>
      <c r="J1805" s="54"/>
      <c r="K1805" s="51" t="str" cm="1">
        <f t="array" ref="K1805">IFERROR(_xlfn.IFS(COUNTBLANK(H1805:J1805)=3,"",I1805="","I列に金額を入力してください",H1805="3.時間給",I1805,J1805="","J列に労働時間を入力してください",H1805="1.月給",ROUND(I1805/J1805,0),H1805="2.日給",ROUND(I1805/J1805,0)),"")</f>
        <v/>
      </c>
      <c r="L1805" s="37" t="str" cm="1">
        <f t="array" ref="L1805">IFERROR(_xlfn.IFS(E1805="","",K1805&lt;F1805,"×（法定外・特例等対象外です）",K1805&lt;G1805,"〇",K1805&gt;=G1805,"ー"),"")</f>
        <v/>
      </c>
      <c r="M1805" s="26" t="str" cm="1">
        <f t="array" ref="M1805">IFERROR(_xlfn.IFS(COUNTBLANK(D1805:K1805)=8,"",D1805="","←D列に従業員名を姓名（フルネーム）で入力してください。誤変換にお気を付け下さい。",E1805="","←E列に都道府県を入力してください。",H1805="","←H列に1.月給～3.時間給の選択肢を入力してください",I1805="","←I列に金額を入力してください",H1805=3,"",J1805="","←J列に所定労働時間を入力してください"),"")</f>
        <v/>
      </c>
    </row>
    <row r="1806" spans="2:13" ht="22" x14ac:dyDescent="0.55000000000000004">
      <c r="B1806" s="39">
        <f t="shared" si="28"/>
        <v>1798</v>
      </c>
      <c r="C1806" s="45"/>
      <c r="D1806" s="35"/>
      <c r="E1806" s="46"/>
      <c r="F1806" s="40" t="str" cm="1">
        <f t="array" ref="F1806">IFERROR(_xlfn.IFS(AND($G$3=45566,E1806="徳島"),VLOOKUP(E1806,最低賃金!$A$2:$G$49,2,FALSE),OR($G$3&lt;&gt;45566,E1806&lt;&gt;"徳島"),VLOOKUP(E1806,最低賃金!$A$2:$G$49,4,FALSE)),"")</f>
        <v/>
      </c>
      <c r="G1806" s="50" t="str">
        <f>IFERROR(VLOOKUP(E1806,最低賃金!$A$3:$G$49,6,FALSE),"")</f>
        <v/>
      </c>
      <c r="H1806" s="45"/>
      <c r="I1806" s="36"/>
      <c r="J1806" s="54"/>
      <c r="K1806" s="51" t="str" cm="1">
        <f t="array" ref="K1806">IFERROR(_xlfn.IFS(COUNTBLANK(H1806:J1806)=3,"",I1806="","I列に金額を入力してください",H1806="3.時間給",I1806,J1806="","J列に労働時間を入力してください",H1806="1.月給",ROUND(I1806/J1806,0),H1806="2.日給",ROUND(I1806/J1806,0)),"")</f>
        <v/>
      </c>
      <c r="L1806" s="37" t="str" cm="1">
        <f t="array" ref="L1806">IFERROR(_xlfn.IFS(E1806="","",K1806&lt;F1806,"×（法定外・特例等対象外です）",K1806&lt;G1806,"〇",K1806&gt;=G1806,"ー"),"")</f>
        <v/>
      </c>
      <c r="M1806" s="26" t="str" cm="1">
        <f t="array" ref="M1806">IFERROR(_xlfn.IFS(COUNTBLANK(D1806:K1806)=8,"",D1806="","←D列に従業員名を姓名（フルネーム）で入力してください。誤変換にお気を付け下さい。",E1806="","←E列に都道府県を入力してください。",H1806="","←H列に1.月給～3.時間給の選択肢を入力してください",I1806="","←I列に金額を入力してください",H1806=3,"",J1806="","←J列に所定労働時間を入力してください"),"")</f>
        <v/>
      </c>
    </row>
    <row r="1807" spans="2:13" ht="22" x14ac:dyDescent="0.55000000000000004">
      <c r="B1807" s="39">
        <f t="shared" si="28"/>
        <v>1799</v>
      </c>
      <c r="C1807" s="45"/>
      <c r="D1807" s="35"/>
      <c r="E1807" s="46"/>
      <c r="F1807" s="40" t="str" cm="1">
        <f t="array" ref="F1807">IFERROR(_xlfn.IFS(AND($G$3=45566,E1807="徳島"),VLOOKUP(E1807,最低賃金!$A$2:$G$49,2,FALSE),OR($G$3&lt;&gt;45566,E1807&lt;&gt;"徳島"),VLOOKUP(E1807,最低賃金!$A$2:$G$49,4,FALSE)),"")</f>
        <v/>
      </c>
      <c r="G1807" s="50" t="str">
        <f>IFERROR(VLOOKUP(E1807,最低賃金!$A$3:$G$49,6,FALSE),"")</f>
        <v/>
      </c>
      <c r="H1807" s="45"/>
      <c r="I1807" s="36"/>
      <c r="J1807" s="54"/>
      <c r="K1807" s="51" t="str" cm="1">
        <f t="array" ref="K1807">IFERROR(_xlfn.IFS(COUNTBLANK(H1807:J1807)=3,"",I1807="","I列に金額を入力してください",H1807="3.時間給",I1807,J1807="","J列に労働時間を入力してください",H1807="1.月給",ROUND(I1807/J1807,0),H1807="2.日給",ROUND(I1807/J1807,0)),"")</f>
        <v/>
      </c>
      <c r="L1807" s="37" t="str" cm="1">
        <f t="array" ref="L1807">IFERROR(_xlfn.IFS(E1807="","",K1807&lt;F1807,"×（法定外・特例等対象外です）",K1807&lt;G1807,"〇",K1807&gt;=G1807,"ー"),"")</f>
        <v/>
      </c>
      <c r="M1807" s="26" t="str" cm="1">
        <f t="array" ref="M1807">IFERROR(_xlfn.IFS(COUNTBLANK(D1807:K1807)=8,"",D1807="","←D列に従業員名を姓名（フルネーム）で入力してください。誤変換にお気を付け下さい。",E1807="","←E列に都道府県を入力してください。",H1807="","←H列に1.月給～3.時間給の選択肢を入力してください",I1807="","←I列に金額を入力してください",H1807=3,"",J1807="","←J列に所定労働時間を入力してください"),"")</f>
        <v/>
      </c>
    </row>
    <row r="1808" spans="2:13" ht="22" x14ac:dyDescent="0.55000000000000004">
      <c r="B1808" s="39">
        <f t="shared" si="28"/>
        <v>1800</v>
      </c>
      <c r="C1808" s="45"/>
      <c r="D1808" s="35"/>
      <c r="E1808" s="46"/>
      <c r="F1808" s="40" t="str" cm="1">
        <f t="array" ref="F1808">IFERROR(_xlfn.IFS(AND($G$3=45566,E1808="徳島"),VLOOKUP(E1808,最低賃金!$A$2:$G$49,2,FALSE),OR($G$3&lt;&gt;45566,E1808&lt;&gt;"徳島"),VLOOKUP(E1808,最低賃金!$A$2:$G$49,4,FALSE)),"")</f>
        <v/>
      </c>
      <c r="G1808" s="50" t="str">
        <f>IFERROR(VLOOKUP(E1808,最低賃金!$A$3:$G$49,6,FALSE),"")</f>
        <v/>
      </c>
      <c r="H1808" s="45"/>
      <c r="I1808" s="36"/>
      <c r="J1808" s="54"/>
      <c r="K1808" s="51" t="str" cm="1">
        <f t="array" ref="K1808">IFERROR(_xlfn.IFS(COUNTBLANK(H1808:J1808)=3,"",I1808="","I列に金額を入力してください",H1808="3.時間給",I1808,J1808="","J列に労働時間を入力してください",H1808="1.月給",ROUND(I1808/J1808,0),H1808="2.日給",ROUND(I1808/J1808,0)),"")</f>
        <v/>
      </c>
      <c r="L1808" s="37" t="str" cm="1">
        <f t="array" ref="L1808">IFERROR(_xlfn.IFS(E1808="","",K1808&lt;F1808,"×（法定外・特例等対象外です）",K1808&lt;G1808,"〇",K1808&gt;=G1808,"ー"),"")</f>
        <v/>
      </c>
      <c r="M1808" s="26" t="str" cm="1">
        <f t="array" ref="M1808">IFERROR(_xlfn.IFS(COUNTBLANK(D1808:K1808)=8,"",D1808="","←D列に従業員名を姓名（フルネーム）で入力してください。誤変換にお気を付け下さい。",E1808="","←E列に都道府県を入力してください。",H1808="","←H列に1.月給～3.時間給の選択肢を入力してください",I1808="","←I列に金額を入力してください",H1808=3,"",J1808="","←J列に所定労働時間を入力してください"),"")</f>
        <v/>
      </c>
    </row>
    <row r="1809" spans="2:13" ht="22" x14ac:dyDescent="0.55000000000000004">
      <c r="B1809" s="39">
        <f t="shared" si="28"/>
        <v>1801</v>
      </c>
      <c r="C1809" s="45"/>
      <c r="D1809" s="35"/>
      <c r="E1809" s="46"/>
      <c r="F1809" s="40" t="str" cm="1">
        <f t="array" ref="F1809">IFERROR(_xlfn.IFS(AND($G$3=45566,E1809="徳島"),VLOOKUP(E1809,最低賃金!$A$2:$G$49,2,FALSE),OR($G$3&lt;&gt;45566,E1809&lt;&gt;"徳島"),VLOOKUP(E1809,最低賃金!$A$2:$G$49,4,FALSE)),"")</f>
        <v/>
      </c>
      <c r="G1809" s="50" t="str">
        <f>IFERROR(VLOOKUP(E1809,最低賃金!$A$3:$G$49,6,FALSE),"")</f>
        <v/>
      </c>
      <c r="H1809" s="45"/>
      <c r="I1809" s="36"/>
      <c r="J1809" s="54"/>
      <c r="K1809" s="51" t="str" cm="1">
        <f t="array" ref="K1809">IFERROR(_xlfn.IFS(COUNTBLANK(H1809:J1809)=3,"",I1809="","I列に金額を入力してください",H1809="3.時間給",I1809,J1809="","J列に労働時間を入力してください",H1809="1.月給",ROUND(I1809/J1809,0),H1809="2.日給",ROUND(I1809/J1809,0)),"")</f>
        <v/>
      </c>
      <c r="L1809" s="37" t="str" cm="1">
        <f t="array" ref="L1809">IFERROR(_xlfn.IFS(E1809="","",K1809&lt;F1809,"×（法定外・特例等対象外です）",K1809&lt;G1809,"〇",K1809&gt;=G1809,"ー"),"")</f>
        <v/>
      </c>
      <c r="M1809" s="26" t="str" cm="1">
        <f t="array" ref="M1809">IFERROR(_xlfn.IFS(COUNTBLANK(D1809:K1809)=8,"",D1809="","←D列に従業員名を姓名（フルネーム）で入力してください。誤変換にお気を付け下さい。",E1809="","←E列に都道府県を入力してください。",H1809="","←H列に1.月給～3.時間給の選択肢を入力してください",I1809="","←I列に金額を入力してください",H1809=3,"",J1809="","←J列に所定労働時間を入力してください"),"")</f>
        <v/>
      </c>
    </row>
    <row r="1810" spans="2:13" ht="22" x14ac:dyDescent="0.55000000000000004">
      <c r="B1810" s="39">
        <f t="shared" si="28"/>
        <v>1802</v>
      </c>
      <c r="C1810" s="45"/>
      <c r="D1810" s="35"/>
      <c r="E1810" s="46"/>
      <c r="F1810" s="40" t="str" cm="1">
        <f t="array" ref="F1810">IFERROR(_xlfn.IFS(AND($G$3=45566,E1810="徳島"),VLOOKUP(E1810,最低賃金!$A$2:$G$49,2,FALSE),OR($G$3&lt;&gt;45566,E1810&lt;&gt;"徳島"),VLOOKUP(E1810,最低賃金!$A$2:$G$49,4,FALSE)),"")</f>
        <v/>
      </c>
      <c r="G1810" s="50" t="str">
        <f>IFERROR(VLOOKUP(E1810,最低賃金!$A$3:$G$49,6,FALSE),"")</f>
        <v/>
      </c>
      <c r="H1810" s="45"/>
      <c r="I1810" s="36"/>
      <c r="J1810" s="54"/>
      <c r="K1810" s="51" t="str" cm="1">
        <f t="array" ref="K1810">IFERROR(_xlfn.IFS(COUNTBLANK(H1810:J1810)=3,"",I1810="","I列に金額を入力してください",H1810="3.時間給",I1810,J1810="","J列に労働時間を入力してください",H1810="1.月給",ROUND(I1810/J1810,0),H1810="2.日給",ROUND(I1810/J1810,0)),"")</f>
        <v/>
      </c>
      <c r="L1810" s="37" t="str" cm="1">
        <f t="array" ref="L1810">IFERROR(_xlfn.IFS(E1810="","",K1810&lt;F1810,"×（法定外・特例等対象外です）",K1810&lt;G1810,"〇",K1810&gt;=G1810,"ー"),"")</f>
        <v/>
      </c>
      <c r="M1810" s="26" t="str" cm="1">
        <f t="array" ref="M1810">IFERROR(_xlfn.IFS(COUNTBLANK(D1810:K1810)=8,"",D1810="","←D列に従業員名を姓名（フルネーム）で入力してください。誤変換にお気を付け下さい。",E1810="","←E列に都道府県を入力してください。",H1810="","←H列に1.月給～3.時間給の選択肢を入力してください",I1810="","←I列に金額を入力してください",H1810=3,"",J1810="","←J列に所定労働時間を入力してください"),"")</f>
        <v/>
      </c>
    </row>
    <row r="1811" spans="2:13" ht="22" x14ac:dyDescent="0.55000000000000004">
      <c r="B1811" s="39">
        <f t="shared" si="28"/>
        <v>1803</v>
      </c>
      <c r="C1811" s="45"/>
      <c r="D1811" s="35"/>
      <c r="E1811" s="46"/>
      <c r="F1811" s="40" t="str" cm="1">
        <f t="array" ref="F1811">IFERROR(_xlfn.IFS(AND($G$3=45566,E1811="徳島"),VLOOKUP(E1811,最低賃金!$A$2:$G$49,2,FALSE),OR($G$3&lt;&gt;45566,E1811&lt;&gt;"徳島"),VLOOKUP(E1811,最低賃金!$A$2:$G$49,4,FALSE)),"")</f>
        <v/>
      </c>
      <c r="G1811" s="50" t="str">
        <f>IFERROR(VLOOKUP(E1811,最低賃金!$A$3:$G$49,6,FALSE),"")</f>
        <v/>
      </c>
      <c r="H1811" s="45"/>
      <c r="I1811" s="36"/>
      <c r="J1811" s="54"/>
      <c r="K1811" s="51" t="str" cm="1">
        <f t="array" ref="K1811">IFERROR(_xlfn.IFS(COUNTBLANK(H1811:J1811)=3,"",I1811="","I列に金額を入力してください",H1811="3.時間給",I1811,J1811="","J列に労働時間を入力してください",H1811="1.月給",ROUND(I1811/J1811,0),H1811="2.日給",ROUND(I1811/J1811,0)),"")</f>
        <v/>
      </c>
      <c r="L1811" s="37" t="str" cm="1">
        <f t="array" ref="L1811">IFERROR(_xlfn.IFS(E1811="","",K1811&lt;F1811,"×（法定外・特例等対象外です）",K1811&lt;G1811,"〇",K1811&gt;=G1811,"ー"),"")</f>
        <v/>
      </c>
      <c r="M1811" s="26" t="str" cm="1">
        <f t="array" ref="M1811">IFERROR(_xlfn.IFS(COUNTBLANK(D1811:K1811)=8,"",D1811="","←D列に従業員名を姓名（フルネーム）で入力してください。誤変換にお気を付け下さい。",E1811="","←E列に都道府県を入力してください。",H1811="","←H列に1.月給～3.時間給の選択肢を入力してください",I1811="","←I列に金額を入力してください",H1811=3,"",J1811="","←J列に所定労働時間を入力してください"),"")</f>
        <v/>
      </c>
    </row>
    <row r="1812" spans="2:13" ht="22" x14ac:dyDescent="0.55000000000000004">
      <c r="B1812" s="39">
        <f t="shared" si="28"/>
        <v>1804</v>
      </c>
      <c r="C1812" s="45"/>
      <c r="D1812" s="35"/>
      <c r="E1812" s="46"/>
      <c r="F1812" s="40" t="str" cm="1">
        <f t="array" ref="F1812">IFERROR(_xlfn.IFS(AND($G$3=45566,E1812="徳島"),VLOOKUP(E1812,最低賃金!$A$2:$G$49,2,FALSE),OR($G$3&lt;&gt;45566,E1812&lt;&gt;"徳島"),VLOOKUP(E1812,最低賃金!$A$2:$G$49,4,FALSE)),"")</f>
        <v/>
      </c>
      <c r="G1812" s="50" t="str">
        <f>IFERROR(VLOOKUP(E1812,最低賃金!$A$3:$G$49,6,FALSE),"")</f>
        <v/>
      </c>
      <c r="H1812" s="45"/>
      <c r="I1812" s="36"/>
      <c r="J1812" s="54"/>
      <c r="K1812" s="51" t="str" cm="1">
        <f t="array" ref="K1812">IFERROR(_xlfn.IFS(COUNTBLANK(H1812:J1812)=3,"",I1812="","I列に金額を入力してください",H1812="3.時間給",I1812,J1812="","J列に労働時間を入力してください",H1812="1.月給",ROUND(I1812/J1812,0),H1812="2.日給",ROUND(I1812/J1812,0)),"")</f>
        <v/>
      </c>
      <c r="L1812" s="37" t="str" cm="1">
        <f t="array" ref="L1812">IFERROR(_xlfn.IFS(E1812="","",K1812&lt;F1812,"×（法定外・特例等対象外です）",K1812&lt;G1812,"〇",K1812&gt;=G1812,"ー"),"")</f>
        <v/>
      </c>
      <c r="M1812" s="26" t="str" cm="1">
        <f t="array" ref="M1812">IFERROR(_xlfn.IFS(COUNTBLANK(D1812:K1812)=8,"",D1812="","←D列に従業員名を姓名（フルネーム）で入力してください。誤変換にお気を付け下さい。",E1812="","←E列に都道府県を入力してください。",H1812="","←H列に1.月給～3.時間給の選択肢を入力してください",I1812="","←I列に金額を入力してください",H1812=3,"",J1812="","←J列に所定労働時間を入力してください"),"")</f>
        <v/>
      </c>
    </row>
    <row r="1813" spans="2:13" ht="22" x14ac:dyDescent="0.55000000000000004">
      <c r="B1813" s="39">
        <f t="shared" si="28"/>
        <v>1805</v>
      </c>
      <c r="C1813" s="45"/>
      <c r="D1813" s="35"/>
      <c r="E1813" s="46"/>
      <c r="F1813" s="40" t="str" cm="1">
        <f t="array" ref="F1813">IFERROR(_xlfn.IFS(AND($G$3=45566,E1813="徳島"),VLOOKUP(E1813,最低賃金!$A$2:$G$49,2,FALSE),OR($G$3&lt;&gt;45566,E1813&lt;&gt;"徳島"),VLOOKUP(E1813,最低賃金!$A$2:$G$49,4,FALSE)),"")</f>
        <v/>
      </c>
      <c r="G1813" s="50" t="str">
        <f>IFERROR(VLOOKUP(E1813,最低賃金!$A$3:$G$49,6,FALSE),"")</f>
        <v/>
      </c>
      <c r="H1813" s="45"/>
      <c r="I1813" s="36"/>
      <c r="J1813" s="54"/>
      <c r="K1813" s="51" t="str" cm="1">
        <f t="array" ref="K1813">IFERROR(_xlfn.IFS(COUNTBLANK(H1813:J1813)=3,"",I1813="","I列に金額を入力してください",H1813="3.時間給",I1813,J1813="","J列に労働時間を入力してください",H1813="1.月給",ROUND(I1813/J1813,0),H1813="2.日給",ROUND(I1813/J1813,0)),"")</f>
        <v/>
      </c>
      <c r="L1813" s="37" t="str" cm="1">
        <f t="array" ref="L1813">IFERROR(_xlfn.IFS(E1813="","",K1813&lt;F1813,"×（法定外・特例等対象外です）",K1813&lt;G1813,"〇",K1813&gt;=G1813,"ー"),"")</f>
        <v/>
      </c>
      <c r="M1813" s="26" t="str" cm="1">
        <f t="array" ref="M1813">IFERROR(_xlfn.IFS(COUNTBLANK(D1813:K1813)=8,"",D1813="","←D列に従業員名を姓名（フルネーム）で入力してください。誤変換にお気を付け下さい。",E1813="","←E列に都道府県を入力してください。",H1813="","←H列に1.月給～3.時間給の選択肢を入力してください",I1813="","←I列に金額を入力してください",H1813=3,"",J1813="","←J列に所定労働時間を入力してください"),"")</f>
        <v/>
      </c>
    </row>
    <row r="1814" spans="2:13" ht="22" x14ac:dyDescent="0.55000000000000004">
      <c r="B1814" s="39">
        <f t="shared" si="28"/>
        <v>1806</v>
      </c>
      <c r="C1814" s="45"/>
      <c r="D1814" s="35"/>
      <c r="E1814" s="46"/>
      <c r="F1814" s="40" t="str" cm="1">
        <f t="array" ref="F1814">IFERROR(_xlfn.IFS(AND($G$3=45566,E1814="徳島"),VLOOKUP(E1814,最低賃金!$A$2:$G$49,2,FALSE),OR($G$3&lt;&gt;45566,E1814&lt;&gt;"徳島"),VLOOKUP(E1814,最低賃金!$A$2:$G$49,4,FALSE)),"")</f>
        <v/>
      </c>
      <c r="G1814" s="50" t="str">
        <f>IFERROR(VLOOKUP(E1814,最低賃金!$A$3:$G$49,6,FALSE),"")</f>
        <v/>
      </c>
      <c r="H1814" s="45"/>
      <c r="I1814" s="36"/>
      <c r="J1814" s="54"/>
      <c r="K1814" s="51" t="str" cm="1">
        <f t="array" ref="K1814">IFERROR(_xlfn.IFS(COUNTBLANK(H1814:J1814)=3,"",I1814="","I列に金額を入力してください",H1814="3.時間給",I1814,J1814="","J列に労働時間を入力してください",H1814="1.月給",ROUND(I1814/J1814,0),H1814="2.日給",ROUND(I1814/J1814,0)),"")</f>
        <v/>
      </c>
      <c r="L1814" s="37" t="str" cm="1">
        <f t="array" ref="L1814">IFERROR(_xlfn.IFS(E1814="","",K1814&lt;F1814,"×（法定外・特例等対象外です）",K1814&lt;G1814,"〇",K1814&gt;=G1814,"ー"),"")</f>
        <v/>
      </c>
      <c r="M1814" s="26" t="str" cm="1">
        <f t="array" ref="M1814">IFERROR(_xlfn.IFS(COUNTBLANK(D1814:K1814)=8,"",D1814="","←D列に従業員名を姓名（フルネーム）で入力してください。誤変換にお気を付け下さい。",E1814="","←E列に都道府県を入力してください。",H1814="","←H列に1.月給～3.時間給の選択肢を入力してください",I1814="","←I列に金額を入力してください",H1814=3,"",J1814="","←J列に所定労働時間を入力してください"),"")</f>
        <v/>
      </c>
    </row>
    <row r="1815" spans="2:13" ht="22" x14ac:dyDescent="0.55000000000000004">
      <c r="B1815" s="39">
        <f t="shared" si="28"/>
        <v>1807</v>
      </c>
      <c r="C1815" s="45"/>
      <c r="D1815" s="35"/>
      <c r="E1815" s="46"/>
      <c r="F1815" s="40" t="str" cm="1">
        <f t="array" ref="F1815">IFERROR(_xlfn.IFS(AND($G$3=45566,E1815="徳島"),VLOOKUP(E1815,最低賃金!$A$2:$G$49,2,FALSE),OR($G$3&lt;&gt;45566,E1815&lt;&gt;"徳島"),VLOOKUP(E1815,最低賃金!$A$2:$G$49,4,FALSE)),"")</f>
        <v/>
      </c>
      <c r="G1815" s="50" t="str">
        <f>IFERROR(VLOOKUP(E1815,最低賃金!$A$3:$G$49,6,FALSE),"")</f>
        <v/>
      </c>
      <c r="H1815" s="45"/>
      <c r="I1815" s="36"/>
      <c r="J1815" s="54"/>
      <c r="K1815" s="51" t="str" cm="1">
        <f t="array" ref="K1815">IFERROR(_xlfn.IFS(COUNTBLANK(H1815:J1815)=3,"",I1815="","I列に金額を入力してください",H1815="3.時間給",I1815,J1815="","J列に労働時間を入力してください",H1815="1.月給",ROUND(I1815/J1815,0),H1815="2.日給",ROUND(I1815/J1815,0)),"")</f>
        <v/>
      </c>
      <c r="L1815" s="37" t="str" cm="1">
        <f t="array" ref="L1815">IFERROR(_xlfn.IFS(E1815="","",K1815&lt;F1815,"×（法定外・特例等対象外です）",K1815&lt;G1815,"〇",K1815&gt;=G1815,"ー"),"")</f>
        <v/>
      </c>
      <c r="M1815" s="26" t="str" cm="1">
        <f t="array" ref="M1815">IFERROR(_xlfn.IFS(COUNTBLANK(D1815:K1815)=8,"",D1815="","←D列に従業員名を姓名（フルネーム）で入力してください。誤変換にお気を付け下さい。",E1815="","←E列に都道府県を入力してください。",H1815="","←H列に1.月給～3.時間給の選択肢を入力してください",I1815="","←I列に金額を入力してください",H1815=3,"",J1815="","←J列に所定労働時間を入力してください"),"")</f>
        <v/>
      </c>
    </row>
    <row r="1816" spans="2:13" ht="22" x14ac:dyDescent="0.55000000000000004">
      <c r="B1816" s="39">
        <f t="shared" si="28"/>
        <v>1808</v>
      </c>
      <c r="C1816" s="45"/>
      <c r="D1816" s="35"/>
      <c r="E1816" s="46"/>
      <c r="F1816" s="40" t="str" cm="1">
        <f t="array" ref="F1816">IFERROR(_xlfn.IFS(AND($G$3=45566,E1816="徳島"),VLOOKUP(E1816,最低賃金!$A$2:$G$49,2,FALSE),OR($G$3&lt;&gt;45566,E1816&lt;&gt;"徳島"),VLOOKUP(E1816,最低賃金!$A$2:$G$49,4,FALSE)),"")</f>
        <v/>
      </c>
      <c r="G1816" s="50" t="str">
        <f>IFERROR(VLOOKUP(E1816,最低賃金!$A$3:$G$49,6,FALSE),"")</f>
        <v/>
      </c>
      <c r="H1816" s="45"/>
      <c r="I1816" s="36"/>
      <c r="J1816" s="54"/>
      <c r="K1816" s="51" t="str" cm="1">
        <f t="array" ref="K1816">IFERROR(_xlfn.IFS(COUNTBLANK(H1816:J1816)=3,"",I1816="","I列に金額を入力してください",H1816="3.時間給",I1816,J1816="","J列に労働時間を入力してください",H1816="1.月給",ROUND(I1816/J1816,0),H1816="2.日給",ROUND(I1816/J1816,0)),"")</f>
        <v/>
      </c>
      <c r="L1816" s="37" t="str" cm="1">
        <f t="array" ref="L1816">IFERROR(_xlfn.IFS(E1816="","",K1816&lt;F1816,"×（法定外・特例等対象外です）",K1816&lt;G1816,"〇",K1816&gt;=G1816,"ー"),"")</f>
        <v/>
      </c>
      <c r="M1816" s="26" t="str" cm="1">
        <f t="array" ref="M1816">IFERROR(_xlfn.IFS(COUNTBLANK(D1816:K1816)=8,"",D1816="","←D列に従業員名を姓名（フルネーム）で入力してください。誤変換にお気を付け下さい。",E1816="","←E列に都道府県を入力してください。",H1816="","←H列に1.月給～3.時間給の選択肢を入力してください",I1816="","←I列に金額を入力してください",H1816=3,"",J1816="","←J列に所定労働時間を入力してください"),"")</f>
        <v/>
      </c>
    </row>
    <row r="1817" spans="2:13" ht="22" x14ac:dyDescent="0.55000000000000004">
      <c r="B1817" s="39">
        <f t="shared" si="28"/>
        <v>1809</v>
      </c>
      <c r="C1817" s="45"/>
      <c r="D1817" s="35"/>
      <c r="E1817" s="46"/>
      <c r="F1817" s="40" t="str" cm="1">
        <f t="array" ref="F1817">IFERROR(_xlfn.IFS(AND($G$3=45566,E1817="徳島"),VLOOKUP(E1817,最低賃金!$A$2:$G$49,2,FALSE),OR($G$3&lt;&gt;45566,E1817&lt;&gt;"徳島"),VLOOKUP(E1817,最低賃金!$A$2:$G$49,4,FALSE)),"")</f>
        <v/>
      </c>
      <c r="G1817" s="50" t="str">
        <f>IFERROR(VLOOKUP(E1817,最低賃金!$A$3:$G$49,6,FALSE),"")</f>
        <v/>
      </c>
      <c r="H1817" s="45"/>
      <c r="I1817" s="36"/>
      <c r="J1817" s="54"/>
      <c r="K1817" s="51" t="str" cm="1">
        <f t="array" ref="K1817">IFERROR(_xlfn.IFS(COUNTBLANK(H1817:J1817)=3,"",I1817="","I列に金額を入力してください",H1817="3.時間給",I1817,J1817="","J列に労働時間を入力してください",H1817="1.月給",ROUND(I1817/J1817,0),H1817="2.日給",ROUND(I1817/J1817,0)),"")</f>
        <v/>
      </c>
      <c r="L1817" s="37" t="str" cm="1">
        <f t="array" ref="L1817">IFERROR(_xlfn.IFS(E1817="","",K1817&lt;F1817,"×（法定外・特例等対象外です）",K1817&lt;G1817,"〇",K1817&gt;=G1817,"ー"),"")</f>
        <v/>
      </c>
      <c r="M1817" s="26" t="str" cm="1">
        <f t="array" ref="M1817">IFERROR(_xlfn.IFS(COUNTBLANK(D1817:K1817)=8,"",D1817="","←D列に従業員名を姓名（フルネーム）で入力してください。誤変換にお気を付け下さい。",E1817="","←E列に都道府県を入力してください。",H1817="","←H列に1.月給～3.時間給の選択肢を入力してください",I1817="","←I列に金額を入力してください",H1817=3,"",J1817="","←J列に所定労働時間を入力してください"),"")</f>
        <v/>
      </c>
    </row>
    <row r="1818" spans="2:13" ht="22" x14ac:dyDescent="0.55000000000000004">
      <c r="B1818" s="39">
        <f t="shared" si="28"/>
        <v>1810</v>
      </c>
      <c r="C1818" s="45"/>
      <c r="D1818" s="35"/>
      <c r="E1818" s="46"/>
      <c r="F1818" s="40" t="str" cm="1">
        <f t="array" ref="F1818">IFERROR(_xlfn.IFS(AND($G$3=45566,E1818="徳島"),VLOOKUP(E1818,最低賃金!$A$2:$G$49,2,FALSE),OR($G$3&lt;&gt;45566,E1818&lt;&gt;"徳島"),VLOOKUP(E1818,最低賃金!$A$2:$G$49,4,FALSE)),"")</f>
        <v/>
      </c>
      <c r="G1818" s="50" t="str">
        <f>IFERROR(VLOOKUP(E1818,最低賃金!$A$3:$G$49,6,FALSE),"")</f>
        <v/>
      </c>
      <c r="H1818" s="45"/>
      <c r="I1818" s="36"/>
      <c r="J1818" s="54"/>
      <c r="K1818" s="51" t="str" cm="1">
        <f t="array" ref="K1818">IFERROR(_xlfn.IFS(COUNTBLANK(H1818:J1818)=3,"",I1818="","I列に金額を入力してください",H1818="3.時間給",I1818,J1818="","J列に労働時間を入力してください",H1818="1.月給",ROUND(I1818/J1818,0),H1818="2.日給",ROUND(I1818/J1818,0)),"")</f>
        <v/>
      </c>
      <c r="L1818" s="37" t="str" cm="1">
        <f t="array" ref="L1818">IFERROR(_xlfn.IFS(E1818="","",K1818&lt;F1818,"×（法定外・特例等対象外です）",K1818&lt;G1818,"〇",K1818&gt;=G1818,"ー"),"")</f>
        <v/>
      </c>
      <c r="M1818" s="26" t="str" cm="1">
        <f t="array" ref="M1818">IFERROR(_xlfn.IFS(COUNTBLANK(D1818:K1818)=8,"",D1818="","←D列に従業員名を姓名（フルネーム）で入力してください。誤変換にお気を付け下さい。",E1818="","←E列に都道府県を入力してください。",H1818="","←H列に1.月給～3.時間給の選択肢を入力してください",I1818="","←I列に金額を入力してください",H1818=3,"",J1818="","←J列に所定労働時間を入力してください"),"")</f>
        <v/>
      </c>
    </row>
    <row r="1819" spans="2:13" ht="22" x14ac:dyDescent="0.55000000000000004">
      <c r="B1819" s="39">
        <f t="shared" si="28"/>
        <v>1811</v>
      </c>
      <c r="C1819" s="45"/>
      <c r="D1819" s="35"/>
      <c r="E1819" s="46"/>
      <c r="F1819" s="40" t="str" cm="1">
        <f t="array" ref="F1819">IFERROR(_xlfn.IFS(AND($G$3=45566,E1819="徳島"),VLOOKUP(E1819,最低賃金!$A$2:$G$49,2,FALSE),OR($G$3&lt;&gt;45566,E1819&lt;&gt;"徳島"),VLOOKUP(E1819,最低賃金!$A$2:$G$49,4,FALSE)),"")</f>
        <v/>
      </c>
      <c r="G1819" s="50" t="str">
        <f>IFERROR(VLOOKUP(E1819,最低賃金!$A$3:$G$49,6,FALSE),"")</f>
        <v/>
      </c>
      <c r="H1819" s="45"/>
      <c r="I1819" s="36"/>
      <c r="J1819" s="54"/>
      <c r="K1819" s="51" t="str" cm="1">
        <f t="array" ref="K1819">IFERROR(_xlfn.IFS(COUNTBLANK(H1819:J1819)=3,"",I1819="","I列に金額を入力してください",H1819="3.時間給",I1819,J1819="","J列に労働時間を入力してください",H1819="1.月給",ROUND(I1819/J1819,0),H1819="2.日給",ROUND(I1819/J1819,0)),"")</f>
        <v/>
      </c>
      <c r="L1819" s="37" t="str" cm="1">
        <f t="array" ref="L1819">IFERROR(_xlfn.IFS(E1819="","",K1819&lt;F1819,"×（法定外・特例等対象外です）",K1819&lt;G1819,"〇",K1819&gt;=G1819,"ー"),"")</f>
        <v/>
      </c>
      <c r="M1819" s="26" t="str" cm="1">
        <f t="array" ref="M1819">IFERROR(_xlfn.IFS(COUNTBLANK(D1819:K1819)=8,"",D1819="","←D列に従業員名を姓名（フルネーム）で入力してください。誤変換にお気を付け下さい。",E1819="","←E列に都道府県を入力してください。",H1819="","←H列に1.月給～3.時間給の選択肢を入力してください",I1819="","←I列に金額を入力してください",H1819=3,"",J1819="","←J列に所定労働時間を入力してください"),"")</f>
        <v/>
      </c>
    </row>
    <row r="1820" spans="2:13" ht="22" x14ac:dyDescent="0.55000000000000004">
      <c r="B1820" s="39">
        <f t="shared" si="28"/>
        <v>1812</v>
      </c>
      <c r="C1820" s="45"/>
      <c r="D1820" s="35"/>
      <c r="E1820" s="46"/>
      <c r="F1820" s="40" t="str" cm="1">
        <f t="array" ref="F1820">IFERROR(_xlfn.IFS(AND($G$3=45566,E1820="徳島"),VLOOKUP(E1820,最低賃金!$A$2:$G$49,2,FALSE),OR($G$3&lt;&gt;45566,E1820&lt;&gt;"徳島"),VLOOKUP(E1820,最低賃金!$A$2:$G$49,4,FALSE)),"")</f>
        <v/>
      </c>
      <c r="G1820" s="50" t="str">
        <f>IFERROR(VLOOKUP(E1820,最低賃金!$A$3:$G$49,6,FALSE),"")</f>
        <v/>
      </c>
      <c r="H1820" s="45"/>
      <c r="I1820" s="36"/>
      <c r="J1820" s="54"/>
      <c r="K1820" s="51" t="str" cm="1">
        <f t="array" ref="K1820">IFERROR(_xlfn.IFS(COUNTBLANK(H1820:J1820)=3,"",I1820="","I列に金額を入力してください",H1820="3.時間給",I1820,J1820="","J列に労働時間を入力してください",H1820="1.月給",ROUND(I1820/J1820,0),H1820="2.日給",ROUND(I1820/J1820,0)),"")</f>
        <v/>
      </c>
      <c r="L1820" s="37" t="str" cm="1">
        <f t="array" ref="L1820">IFERROR(_xlfn.IFS(E1820="","",K1820&lt;F1820,"×（法定外・特例等対象外です）",K1820&lt;G1820,"〇",K1820&gt;=G1820,"ー"),"")</f>
        <v/>
      </c>
      <c r="M1820" s="26" t="str" cm="1">
        <f t="array" ref="M1820">IFERROR(_xlfn.IFS(COUNTBLANK(D1820:K1820)=8,"",D1820="","←D列に従業員名を姓名（フルネーム）で入力してください。誤変換にお気を付け下さい。",E1820="","←E列に都道府県を入力してください。",H1820="","←H列に1.月給～3.時間給の選択肢を入力してください",I1820="","←I列に金額を入力してください",H1820=3,"",J1820="","←J列に所定労働時間を入力してください"),"")</f>
        <v/>
      </c>
    </row>
    <row r="1821" spans="2:13" ht="22" x14ac:dyDescent="0.55000000000000004">
      <c r="B1821" s="39">
        <f t="shared" si="28"/>
        <v>1813</v>
      </c>
      <c r="C1821" s="45"/>
      <c r="D1821" s="35"/>
      <c r="E1821" s="46"/>
      <c r="F1821" s="40" t="str" cm="1">
        <f t="array" ref="F1821">IFERROR(_xlfn.IFS(AND($G$3=45566,E1821="徳島"),VLOOKUP(E1821,最低賃金!$A$2:$G$49,2,FALSE),OR($G$3&lt;&gt;45566,E1821&lt;&gt;"徳島"),VLOOKUP(E1821,最低賃金!$A$2:$G$49,4,FALSE)),"")</f>
        <v/>
      </c>
      <c r="G1821" s="50" t="str">
        <f>IFERROR(VLOOKUP(E1821,最低賃金!$A$3:$G$49,6,FALSE),"")</f>
        <v/>
      </c>
      <c r="H1821" s="45"/>
      <c r="I1821" s="36"/>
      <c r="J1821" s="54"/>
      <c r="K1821" s="51" t="str" cm="1">
        <f t="array" ref="K1821">IFERROR(_xlfn.IFS(COUNTBLANK(H1821:J1821)=3,"",I1821="","I列に金額を入力してください",H1821="3.時間給",I1821,J1821="","J列に労働時間を入力してください",H1821="1.月給",ROUND(I1821/J1821,0),H1821="2.日給",ROUND(I1821/J1821,0)),"")</f>
        <v/>
      </c>
      <c r="L1821" s="37" t="str" cm="1">
        <f t="array" ref="L1821">IFERROR(_xlfn.IFS(E1821="","",K1821&lt;F1821,"×（法定外・特例等対象外です）",K1821&lt;G1821,"〇",K1821&gt;=G1821,"ー"),"")</f>
        <v/>
      </c>
      <c r="M1821" s="26" t="str" cm="1">
        <f t="array" ref="M1821">IFERROR(_xlfn.IFS(COUNTBLANK(D1821:K1821)=8,"",D1821="","←D列に従業員名を姓名（フルネーム）で入力してください。誤変換にお気を付け下さい。",E1821="","←E列に都道府県を入力してください。",H1821="","←H列に1.月給～3.時間給の選択肢を入力してください",I1821="","←I列に金額を入力してください",H1821=3,"",J1821="","←J列に所定労働時間を入力してください"),"")</f>
        <v/>
      </c>
    </row>
    <row r="1822" spans="2:13" ht="22" x14ac:dyDescent="0.55000000000000004">
      <c r="B1822" s="39">
        <f t="shared" si="28"/>
        <v>1814</v>
      </c>
      <c r="C1822" s="45"/>
      <c r="D1822" s="35"/>
      <c r="E1822" s="46"/>
      <c r="F1822" s="40" t="str" cm="1">
        <f t="array" ref="F1822">IFERROR(_xlfn.IFS(AND($G$3=45566,E1822="徳島"),VLOOKUP(E1822,最低賃金!$A$2:$G$49,2,FALSE),OR($G$3&lt;&gt;45566,E1822&lt;&gt;"徳島"),VLOOKUP(E1822,最低賃金!$A$2:$G$49,4,FALSE)),"")</f>
        <v/>
      </c>
      <c r="G1822" s="50" t="str">
        <f>IFERROR(VLOOKUP(E1822,最低賃金!$A$3:$G$49,6,FALSE),"")</f>
        <v/>
      </c>
      <c r="H1822" s="45"/>
      <c r="I1822" s="36"/>
      <c r="J1822" s="54"/>
      <c r="K1822" s="51" t="str" cm="1">
        <f t="array" ref="K1822">IFERROR(_xlfn.IFS(COUNTBLANK(H1822:J1822)=3,"",I1822="","I列に金額を入力してください",H1822="3.時間給",I1822,J1822="","J列に労働時間を入力してください",H1822="1.月給",ROUND(I1822/J1822,0),H1822="2.日給",ROUND(I1822/J1822,0)),"")</f>
        <v/>
      </c>
      <c r="L1822" s="37" t="str" cm="1">
        <f t="array" ref="L1822">IFERROR(_xlfn.IFS(E1822="","",K1822&lt;F1822,"×（法定外・特例等対象外です）",K1822&lt;G1822,"〇",K1822&gt;=G1822,"ー"),"")</f>
        <v/>
      </c>
      <c r="M1822" s="26" t="str" cm="1">
        <f t="array" ref="M1822">IFERROR(_xlfn.IFS(COUNTBLANK(D1822:K1822)=8,"",D1822="","←D列に従業員名を姓名（フルネーム）で入力してください。誤変換にお気を付け下さい。",E1822="","←E列に都道府県を入力してください。",H1822="","←H列に1.月給～3.時間給の選択肢を入力してください",I1822="","←I列に金額を入力してください",H1822=3,"",J1822="","←J列に所定労働時間を入力してください"),"")</f>
        <v/>
      </c>
    </row>
    <row r="1823" spans="2:13" ht="22" x14ac:dyDescent="0.55000000000000004">
      <c r="B1823" s="39">
        <f t="shared" si="28"/>
        <v>1815</v>
      </c>
      <c r="C1823" s="45"/>
      <c r="D1823" s="35"/>
      <c r="E1823" s="46"/>
      <c r="F1823" s="40" t="str" cm="1">
        <f t="array" ref="F1823">IFERROR(_xlfn.IFS(AND($G$3=45566,E1823="徳島"),VLOOKUP(E1823,最低賃金!$A$2:$G$49,2,FALSE),OR($G$3&lt;&gt;45566,E1823&lt;&gt;"徳島"),VLOOKUP(E1823,最低賃金!$A$2:$G$49,4,FALSE)),"")</f>
        <v/>
      </c>
      <c r="G1823" s="50" t="str">
        <f>IFERROR(VLOOKUP(E1823,最低賃金!$A$3:$G$49,6,FALSE),"")</f>
        <v/>
      </c>
      <c r="H1823" s="45"/>
      <c r="I1823" s="36"/>
      <c r="J1823" s="54"/>
      <c r="K1823" s="51" t="str" cm="1">
        <f t="array" ref="K1823">IFERROR(_xlfn.IFS(COUNTBLANK(H1823:J1823)=3,"",I1823="","I列に金額を入力してください",H1823="3.時間給",I1823,J1823="","J列に労働時間を入力してください",H1823="1.月給",ROUND(I1823/J1823,0),H1823="2.日給",ROUND(I1823/J1823,0)),"")</f>
        <v/>
      </c>
      <c r="L1823" s="37" t="str" cm="1">
        <f t="array" ref="L1823">IFERROR(_xlfn.IFS(E1823="","",K1823&lt;F1823,"×（法定外・特例等対象外です）",K1823&lt;G1823,"〇",K1823&gt;=G1823,"ー"),"")</f>
        <v/>
      </c>
      <c r="M1823" s="26" t="str" cm="1">
        <f t="array" ref="M1823">IFERROR(_xlfn.IFS(COUNTBLANK(D1823:K1823)=8,"",D1823="","←D列に従業員名を姓名（フルネーム）で入力してください。誤変換にお気を付け下さい。",E1823="","←E列に都道府県を入力してください。",H1823="","←H列に1.月給～3.時間給の選択肢を入力してください",I1823="","←I列に金額を入力してください",H1823=3,"",J1823="","←J列に所定労働時間を入力してください"),"")</f>
        <v/>
      </c>
    </row>
    <row r="1824" spans="2:13" ht="22" x14ac:dyDescent="0.55000000000000004">
      <c r="B1824" s="39">
        <f t="shared" si="28"/>
        <v>1816</v>
      </c>
      <c r="C1824" s="45"/>
      <c r="D1824" s="35"/>
      <c r="E1824" s="46"/>
      <c r="F1824" s="40" t="str" cm="1">
        <f t="array" ref="F1824">IFERROR(_xlfn.IFS(AND($G$3=45566,E1824="徳島"),VLOOKUP(E1824,最低賃金!$A$2:$G$49,2,FALSE),OR($G$3&lt;&gt;45566,E1824&lt;&gt;"徳島"),VLOOKUP(E1824,最低賃金!$A$2:$G$49,4,FALSE)),"")</f>
        <v/>
      </c>
      <c r="G1824" s="50" t="str">
        <f>IFERROR(VLOOKUP(E1824,最低賃金!$A$3:$G$49,6,FALSE),"")</f>
        <v/>
      </c>
      <c r="H1824" s="45"/>
      <c r="I1824" s="36"/>
      <c r="J1824" s="54"/>
      <c r="K1824" s="51" t="str" cm="1">
        <f t="array" ref="K1824">IFERROR(_xlfn.IFS(COUNTBLANK(H1824:J1824)=3,"",I1824="","I列に金額を入力してください",H1824="3.時間給",I1824,J1824="","J列に労働時間を入力してください",H1824="1.月給",ROUND(I1824/J1824,0),H1824="2.日給",ROUND(I1824/J1824,0)),"")</f>
        <v/>
      </c>
      <c r="L1824" s="37" t="str" cm="1">
        <f t="array" ref="L1824">IFERROR(_xlfn.IFS(E1824="","",K1824&lt;F1824,"×（法定外・特例等対象外です）",K1824&lt;G1824,"〇",K1824&gt;=G1824,"ー"),"")</f>
        <v/>
      </c>
      <c r="M1824" s="26" t="str" cm="1">
        <f t="array" ref="M1824">IFERROR(_xlfn.IFS(COUNTBLANK(D1824:K1824)=8,"",D1824="","←D列に従業員名を姓名（フルネーム）で入力してください。誤変換にお気を付け下さい。",E1824="","←E列に都道府県を入力してください。",H1824="","←H列に1.月給～3.時間給の選択肢を入力してください",I1824="","←I列に金額を入力してください",H1824=3,"",J1824="","←J列に所定労働時間を入力してください"),"")</f>
        <v/>
      </c>
    </row>
    <row r="1825" spans="2:13" ht="22" x14ac:dyDescent="0.55000000000000004">
      <c r="B1825" s="39">
        <f t="shared" si="28"/>
        <v>1817</v>
      </c>
      <c r="C1825" s="45"/>
      <c r="D1825" s="35"/>
      <c r="E1825" s="46"/>
      <c r="F1825" s="40" t="str" cm="1">
        <f t="array" ref="F1825">IFERROR(_xlfn.IFS(AND($G$3=45566,E1825="徳島"),VLOOKUP(E1825,最低賃金!$A$2:$G$49,2,FALSE),OR($G$3&lt;&gt;45566,E1825&lt;&gt;"徳島"),VLOOKUP(E1825,最低賃金!$A$2:$G$49,4,FALSE)),"")</f>
        <v/>
      </c>
      <c r="G1825" s="50" t="str">
        <f>IFERROR(VLOOKUP(E1825,最低賃金!$A$3:$G$49,6,FALSE),"")</f>
        <v/>
      </c>
      <c r="H1825" s="45"/>
      <c r="I1825" s="36"/>
      <c r="J1825" s="54"/>
      <c r="K1825" s="51" t="str" cm="1">
        <f t="array" ref="K1825">IFERROR(_xlfn.IFS(COUNTBLANK(H1825:J1825)=3,"",I1825="","I列に金額を入力してください",H1825="3.時間給",I1825,J1825="","J列に労働時間を入力してください",H1825="1.月給",ROUND(I1825/J1825,0),H1825="2.日給",ROUND(I1825/J1825,0)),"")</f>
        <v/>
      </c>
      <c r="L1825" s="37" t="str" cm="1">
        <f t="array" ref="L1825">IFERROR(_xlfn.IFS(E1825="","",K1825&lt;F1825,"×（法定外・特例等対象外です）",K1825&lt;G1825,"〇",K1825&gt;=G1825,"ー"),"")</f>
        <v/>
      </c>
      <c r="M1825" s="26" t="str" cm="1">
        <f t="array" ref="M1825">IFERROR(_xlfn.IFS(COUNTBLANK(D1825:K1825)=8,"",D1825="","←D列に従業員名を姓名（フルネーム）で入力してください。誤変換にお気を付け下さい。",E1825="","←E列に都道府県を入力してください。",H1825="","←H列に1.月給～3.時間給の選択肢を入力してください",I1825="","←I列に金額を入力してください",H1825=3,"",J1825="","←J列に所定労働時間を入力してください"),"")</f>
        <v/>
      </c>
    </row>
    <row r="1826" spans="2:13" ht="22" x14ac:dyDescent="0.55000000000000004">
      <c r="B1826" s="39">
        <f t="shared" si="28"/>
        <v>1818</v>
      </c>
      <c r="C1826" s="45"/>
      <c r="D1826" s="35"/>
      <c r="E1826" s="46"/>
      <c r="F1826" s="40" t="str" cm="1">
        <f t="array" ref="F1826">IFERROR(_xlfn.IFS(AND($G$3=45566,E1826="徳島"),VLOOKUP(E1826,最低賃金!$A$2:$G$49,2,FALSE),OR($G$3&lt;&gt;45566,E1826&lt;&gt;"徳島"),VLOOKUP(E1826,最低賃金!$A$2:$G$49,4,FALSE)),"")</f>
        <v/>
      </c>
      <c r="G1826" s="50" t="str">
        <f>IFERROR(VLOOKUP(E1826,最低賃金!$A$3:$G$49,6,FALSE),"")</f>
        <v/>
      </c>
      <c r="H1826" s="45"/>
      <c r="I1826" s="36"/>
      <c r="J1826" s="54"/>
      <c r="K1826" s="51" t="str" cm="1">
        <f t="array" ref="K1826">IFERROR(_xlfn.IFS(COUNTBLANK(H1826:J1826)=3,"",I1826="","I列に金額を入力してください",H1826="3.時間給",I1826,J1826="","J列に労働時間を入力してください",H1826="1.月給",ROUND(I1826/J1826,0),H1826="2.日給",ROUND(I1826/J1826,0)),"")</f>
        <v/>
      </c>
      <c r="L1826" s="37" t="str" cm="1">
        <f t="array" ref="L1826">IFERROR(_xlfn.IFS(E1826="","",K1826&lt;F1826,"×（法定外・特例等対象外です）",K1826&lt;G1826,"〇",K1826&gt;=G1826,"ー"),"")</f>
        <v/>
      </c>
      <c r="M1826" s="26" t="str" cm="1">
        <f t="array" ref="M1826">IFERROR(_xlfn.IFS(COUNTBLANK(D1826:K1826)=8,"",D1826="","←D列に従業員名を姓名（フルネーム）で入力してください。誤変換にお気を付け下さい。",E1826="","←E列に都道府県を入力してください。",H1826="","←H列に1.月給～3.時間給の選択肢を入力してください",I1826="","←I列に金額を入力してください",H1826=3,"",J1826="","←J列に所定労働時間を入力してください"),"")</f>
        <v/>
      </c>
    </row>
    <row r="1827" spans="2:13" ht="22" x14ac:dyDescent="0.55000000000000004">
      <c r="B1827" s="39">
        <f t="shared" si="28"/>
        <v>1819</v>
      </c>
      <c r="C1827" s="45"/>
      <c r="D1827" s="35"/>
      <c r="E1827" s="46"/>
      <c r="F1827" s="40" t="str" cm="1">
        <f t="array" ref="F1827">IFERROR(_xlfn.IFS(AND($G$3=45566,E1827="徳島"),VLOOKUP(E1827,最低賃金!$A$2:$G$49,2,FALSE),OR($G$3&lt;&gt;45566,E1827&lt;&gt;"徳島"),VLOOKUP(E1827,最低賃金!$A$2:$G$49,4,FALSE)),"")</f>
        <v/>
      </c>
      <c r="G1827" s="50" t="str">
        <f>IFERROR(VLOOKUP(E1827,最低賃金!$A$3:$G$49,6,FALSE),"")</f>
        <v/>
      </c>
      <c r="H1827" s="45"/>
      <c r="I1827" s="36"/>
      <c r="J1827" s="54"/>
      <c r="K1827" s="51" t="str" cm="1">
        <f t="array" ref="K1827">IFERROR(_xlfn.IFS(COUNTBLANK(H1827:J1827)=3,"",I1827="","I列に金額を入力してください",H1827="3.時間給",I1827,J1827="","J列に労働時間を入力してください",H1827="1.月給",ROUND(I1827/J1827,0),H1827="2.日給",ROUND(I1827/J1827,0)),"")</f>
        <v/>
      </c>
      <c r="L1827" s="37" t="str" cm="1">
        <f t="array" ref="L1827">IFERROR(_xlfn.IFS(E1827="","",K1827&lt;F1827,"×（法定外・特例等対象外です）",K1827&lt;G1827,"〇",K1827&gt;=G1827,"ー"),"")</f>
        <v/>
      </c>
      <c r="M1827" s="26" t="str" cm="1">
        <f t="array" ref="M1827">IFERROR(_xlfn.IFS(COUNTBLANK(D1827:K1827)=8,"",D1827="","←D列に従業員名を姓名（フルネーム）で入力してください。誤変換にお気を付け下さい。",E1827="","←E列に都道府県を入力してください。",H1827="","←H列に1.月給～3.時間給の選択肢を入力してください",I1827="","←I列に金額を入力してください",H1827=3,"",J1827="","←J列に所定労働時間を入力してください"),"")</f>
        <v/>
      </c>
    </row>
    <row r="1828" spans="2:13" ht="22" x14ac:dyDescent="0.55000000000000004">
      <c r="B1828" s="39">
        <f t="shared" si="28"/>
        <v>1820</v>
      </c>
      <c r="C1828" s="45"/>
      <c r="D1828" s="35"/>
      <c r="E1828" s="46"/>
      <c r="F1828" s="40" t="str" cm="1">
        <f t="array" ref="F1828">IFERROR(_xlfn.IFS(AND($G$3=45566,E1828="徳島"),VLOOKUP(E1828,最低賃金!$A$2:$G$49,2,FALSE),OR($G$3&lt;&gt;45566,E1828&lt;&gt;"徳島"),VLOOKUP(E1828,最低賃金!$A$2:$G$49,4,FALSE)),"")</f>
        <v/>
      </c>
      <c r="G1828" s="50" t="str">
        <f>IFERROR(VLOOKUP(E1828,最低賃金!$A$3:$G$49,6,FALSE),"")</f>
        <v/>
      </c>
      <c r="H1828" s="45"/>
      <c r="I1828" s="36"/>
      <c r="J1828" s="54"/>
      <c r="K1828" s="51" t="str" cm="1">
        <f t="array" ref="K1828">IFERROR(_xlfn.IFS(COUNTBLANK(H1828:J1828)=3,"",I1828="","I列に金額を入力してください",H1828="3.時間給",I1828,J1828="","J列に労働時間を入力してください",H1828="1.月給",ROUND(I1828/J1828,0),H1828="2.日給",ROUND(I1828/J1828,0)),"")</f>
        <v/>
      </c>
      <c r="L1828" s="37" t="str" cm="1">
        <f t="array" ref="L1828">IFERROR(_xlfn.IFS(E1828="","",K1828&lt;F1828,"×（法定外・特例等対象外です）",K1828&lt;G1828,"〇",K1828&gt;=G1828,"ー"),"")</f>
        <v/>
      </c>
      <c r="M1828" s="26" t="str" cm="1">
        <f t="array" ref="M1828">IFERROR(_xlfn.IFS(COUNTBLANK(D1828:K1828)=8,"",D1828="","←D列に従業員名を姓名（フルネーム）で入力してください。誤変換にお気を付け下さい。",E1828="","←E列に都道府県を入力してください。",H1828="","←H列に1.月給～3.時間給の選択肢を入力してください",I1828="","←I列に金額を入力してください",H1828=3,"",J1828="","←J列に所定労働時間を入力してください"),"")</f>
        <v/>
      </c>
    </row>
    <row r="1829" spans="2:13" ht="22" x14ac:dyDescent="0.55000000000000004">
      <c r="B1829" s="39">
        <f t="shared" si="28"/>
        <v>1821</v>
      </c>
      <c r="C1829" s="45"/>
      <c r="D1829" s="35"/>
      <c r="E1829" s="46"/>
      <c r="F1829" s="40" t="str" cm="1">
        <f t="array" ref="F1829">IFERROR(_xlfn.IFS(AND($G$3=45566,E1829="徳島"),VLOOKUP(E1829,最低賃金!$A$2:$G$49,2,FALSE),OR($G$3&lt;&gt;45566,E1829&lt;&gt;"徳島"),VLOOKUP(E1829,最低賃金!$A$2:$G$49,4,FALSE)),"")</f>
        <v/>
      </c>
      <c r="G1829" s="50" t="str">
        <f>IFERROR(VLOOKUP(E1829,最低賃金!$A$3:$G$49,6,FALSE),"")</f>
        <v/>
      </c>
      <c r="H1829" s="45"/>
      <c r="I1829" s="36"/>
      <c r="J1829" s="54"/>
      <c r="K1829" s="51" t="str" cm="1">
        <f t="array" ref="K1829">IFERROR(_xlfn.IFS(COUNTBLANK(H1829:J1829)=3,"",I1829="","I列に金額を入力してください",H1829="3.時間給",I1829,J1829="","J列に労働時間を入力してください",H1829="1.月給",ROUND(I1829/J1829,0),H1829="2.日給",ROUND(I1829/J1829,0)),"")</f>
        <v/>
      </c>
      <c r="L1829" s="37" t="str" cm="1">
        <f t="array" ref="L1829">IFERROR(_xlfn.IFS(E1829="","",K1829&lt;F1829,"×（法定外・特例等対象外です）",K1829&lt;G1829,"〇",K1829&gt;=G1829,"ー"),"")</f>
        <v/>
      </c>
      <c r="M1829" s="26" t="str" cm="1">
        <f t="array" ref="M1829">IFERROR(_xlfn.IFS(COUNTBLANK(D1829:K1829)=8,"",D1829="","←D列に従業員名を姓名（フルネーム）で入力してください。誤変換にお気を付け下さい。",E1829="","←E列に都道府県を入力してください。",H1829="","←H列に1.月給～3.時間給の選択肢を入力してください",I1829="","←I列に金額を入力してください",H1829=3,"",J1829="","←J列に所定労働時間を入力してください"),"")</f>
        <v/>
      </c>
    </row>
    <row r="1830" spans="2:13" ht="22" x14ac:dyDescent="0.55000000000000004">
      <c r="B1830" s="39">
        <f t="shared" si="28"/>
        <v>1822</v>
      </c>
      <c r="C1830" s="45"/>
      <c r="D1830" s="35"/>
      <c r="E1830" s="46"/>
      <c r="F1830" s="40" t="str" cm="1">
        <f t="array" ref="F1830">IFERROR(_xlfn.IFS(AND($G$3=45566,E1830="徳島"),VLOOKUP(E1830,最低賃金!$A$2:$G$49,2,FALSE),OR($G$3&lt;&gt;45566,E1830&lt;&gt;"徳島"),VLOOKUP(E1830,最低賃金!$A$2:$G$49,4,FALSE)),"")</f>
        <v/>
      </c>
      <c r="G1830" s="50" t="str">
        <f>IFERROR(VLOOKUP(E1830,最低賃金!$A$3:$G$49,6,FALSE),"")</f>
        <v/>
      </c>
      <c r="H1830" s="45"/>
      <c r="I1830" s="36"/>
      <c r="J1830" s="54"/>
      <c r="K1830" s="51" t="str" cm="1">
        <f t="array" ref="K1830">IFERROR(_xlfn.IFS(COUNTBLANK(H1830:J1830)=3,"",I1830="","I列に金額を入力してください",H1830="3.時間給",I1830,J1830="","J列に労働時間を入力してください",H1830="1.月給",ROUND(I1830/J1830,0),H1830="2.日給",ROUND(I1830/J1830,0)),"")</f>
        <v/>
      </c>
      <c r="L1830" s="37" t="str" cm="1">
        <f t="array" ref="L1830">IFERROR(_xlfn.IFS(E1830="","",K1830&lt;F1830,"×（法定外・特例等対象外です）",K1830&lt;G1830,"〇",K1830&gt;=G1830,"ー"),"")</f>
        <v/>
      </c>
      <c r="M1830" s="26" t="str" cm="1">
        <f t="array" ref="M1830">IFERROR(_xlfn.IFS(COUNTBLANK(D1830:K1830)=8,"",D1830="","←D列に従業員名を姓名（フルネーム）で入力してください。誤変換にお気を付け下さい。",E1830="","←E列に都道府県を入力してください。",H1830="","←H列に1.月給～3.時間給の選択肢を入力してください",I1830="","←I列に金額を入力してください",H1830=3,"",J1830="","←J列に所定労働時間を入力してください"),"")</f>
        <v/>
      </c>
    </row>
    <row r="1831" spans="2:13" ht="22" x14ac:dyDescent="0.55000000000000004">
      <c r="B1831" s="39">
        <f t="shared" si="28"/>
        <v>1823</v>
      </c>
      <c r="C1831" s="45"/>
      <c r="D1831" s="35"/>
      <c r="E1831" s="46"/>
      <c r="F1831" s="40" t="str" cm="1">
        <f t="array" ref="F1831">IFERROR(_xlfn.IFS(AND($G$3=45566,E1831="徳島"),VLOOKUP(E1831,最低賃金!$A$2:$G$49,2,FALSE),OR($G$3&lt;&gt;45566,E1831&lt;&gt;"徳島"),VLOOKUP(E1831,最低賃金!$A$2:$G$49,4,FALSE)),"")</f>
        <v/>
      </c>
      <c r="G1831" s="50" t="str">
        <f>IFERROR(VLOOKUP(E1831,最低賃金!$A$3:$G$49,6,FALSE),"")</f>
        <v/>
      </c>
      <c r="H1831" s="45"/>
      <c r="I1831" s="36"/>
      <c r="J1831" s="54"/>
      <c r="K1831" s="51" t="str" cm="1">
        <f t="array" ref="K1831">IFERROR(_xlfn.IFS(COUNTBLANK(H1831:J1831)=3,"",I1831="","I列に金額を入力してください",H1831="3.時間給",I1831,J1831="","J列に労働時間を入力してください",H1831="1.月給",ROUND(I1831/J1831,0),H1831="2.日給",ROUND(I1831/J1831,0)),"")</f>
        <v/>
      </c>
      <c r="L1831" s="37" t="str" cm="1">
        <f t="array" ref="L1831">IFERROR(_xlfn.IFS(E1831="","",K1831&lt;F1831,"×（法定外・特例等対象外です）",K1831&lt;G1831,"〇",K1831&gt;=G1831,"ー"),"")</f>
        <v/>
      </c>
      <c r="M1831" s="26" t="str" cm="1">
        <f t="array" ref="M1831">IFERROR(_xlfn.IFS(COUNTBLANK(D1831:K1831)=8,"",D1831="","←D列に従業員名を姓名（フルネーム）で入力してください。誤変換にお気を付け下さい。",E1831="","←E列に都道府県を入力してください。",H1831="","←H列に1.月給～3.時間給の選択肢を入力してください",I1831="","←I列に金額を入力してください",H1831=3,"",J1831="","←J列に所定労働時間を入力してください"),"")</f>
        <v/>
      </c>
    </row>
    <row r="1832" spans="2:13" ht="22" x14ac:dyDescent="0.55000000000000004">
      <c r="B1832" s="39">
        <f t="shared" si="28"/>
        <v>1824</v>
      </c>
      <c r="C1832" s="45"/>
      <c r="D1832" s="35"/>
      <c r="E1832" s="46"/>
      <c r="F1832" s="40" t="str" cm="1">
        <f t="array" ref="F1832">IFERROR(_xlfn.IFS(AND($G$3=45566,E1832="徳島"),VLOOKUP(E1832,最低賃金!$A$2:$G$49,2,FALSE),OR($G$3&lt;&gt;45566,E1832&lt;&gt;"徳島"),VLOOKUP(E1832,最低賃金!$A$2:$G$49,4,FALSE)),"")</f>
        <v/>
      </c>
      <c r="G1832" s="50" t="str">
        <f>IFERROR(VLOOKUP(E1832,最低賃金!$A$3:$G$49,6,FALSE),"")</f>
        <v/>
      </c>
      <c r="H1832" s="45"/>
      <c r="I1832" s="36"/>
      <c r="J1832" s="54"/>
      <c r="K1832" s="51" t="str" cm="1">
        <f t="array" ref="K1832">IFERROR(_xlfn.IFS(COUNTBLANK(H1832:J1832)=3,"",I1832="","I列に金額を入力してください",H1832="3.時間給",I1832,J1832="","J列に労働時間を入力してください",H1832="1.月給",ROUND(I1832/J1832,0),H1832="2.日給",ROUND(I1832/J1832,0)),"")</f>
        <v/>
      </c>
      <c r="L1832" s="37" t="str" cm="1">
        <f t="array" ref="L1832">IFERROR(_xlfn.IFS(E1832="","",K1832&lt;F1832,"×（法定外・特例等対象外です）",K1832&lt;G1832,"〇",K1832&gt;=G1832,"ー"),"")</f>
        <v/>
      </c>
      <c r="M1832" s="26" t="str" cm="1">
        <f t="array" ref="M1832">IFERROR(_xlfn.IFS(COUNTBLANK(D1832:K1832)=8,"",D1832="","←D列に従業員名を姓名（フルネーム）で入力してください。誤変換にお気を付け下さい。",E1832="","←E列に都道府県を入力してください。",H1832="","←H列に1.月給～3.時間給の選択肢を入力してください",I1832="","←I列に金額を入力してください",H1832=3,"",J1832="","←J列に所定労働時間を入力してください"),"")</f>
        <v/>
      </c>
    </row>
    <row r="1833" spans="2:13" ht="22" x14ac:dyDescent="0.55000000000000004">
      <c r="B1833" s="39">
        <f t="shared" si="28"/>
        <v>1825</v>
      </c>
      <c r="C1833" s="45"/>
      <c r="D1833" s="35"/>
      <c r="E1833" s="46"/>
      <c r="F1833" s="40" t="str" cm="1">
        <f t="array" ref="F1833">IFERROR(_xlfn.IFS(AND($G$3=45566,E1833="徳島"),VLOOKUP(E1833,最低賃金!$A$2:$G$49,2,FALSE),OR($G$3&lt;&gt;45566,E1833&lt;&gt;"徳島"),VLOOKUP(E1833,最低賃金!$A$2:$G$49,4,FALSE)),"")</f>
        <v/>
      </c>
      <c r="G1833" s="50" t="str">
        <f>IFERROR(VLOOKUP(E1833,最低賃金!$A$3:$G$49,6,FALSE),"")</f>
        <v/>
      </c>
      <c r="H1833" s="45"/>
      <c r="I1833" s="36"/>
      <c r="J1833" s="54"/>
      <c r="K1833" s="51" t="str" cm="1">
        <f t="array" ref="K1833">IFERROR(_xlfn.IFS(COUNTBLANK(H1833:J1833)=3,"",I1833="","I列に金額を入力してください",H1833="3.時間給",I1833,J1833="","J列に労働時間を入力してください",H1833="1.月給",ROUND(I1833/J1833,0),H1833="2.日給",ROUND(I1833/J1833,0)),"")</f>
        <v/>
      </c>
      <c r="L1833" s="37" t="str" cm="1">
        <f t="array" ref="L1833">IFERROR(_xlfn.IFS(E1833="","",K1833&lt;F1833,"×（法定外・特例等対象外です）",K1833&lt;G1833,"〇",K1833&gt;=G1833,"ー"),"")</f>
        <v/>
      </c>
      <c r="M1833" s="26" t="str" cm="1">
        <f t="array" ref="M1833">IFERROR(_xlfn.IFS(COUNTBLANK(D1833:K1833)=8,"",D1833="","←D列に従業員名を姓名（フルネーム）で入力してください。誤変換にお気を付け下さい。",E1833="","←E列に都道府県を入力してください。",H1833="","←H列に1.月給～3.時間給の選択肢を入力してください",I1833="","←I列に金額を入力してください",H1833=3,"",J1833="","←J列に所定労働時間を入力してください"),"")</f>
        <v/>
      </c>
    </row>
    <row r="1834" spans="2:13" ht="22" x14ac:dyDescent="0.55000000000000004">
      <c r="B1834" s="39">
        <f t="shared" si="28"/>
        <v>1826</v>
      </c>
      <c r="C1834" s="45"/>
      <c r="D1834" s="35"/>
      <c r="E1834" s="46"/>
      <c r="F1834" s="40" t="str" cm="1">
        <f t="array" ref="F1834">IFERROR(_xlfn.IFS(AND($G$3=45566,E1834="徳島"),VLOOKUP(E1834,最低賃金!$A$2:$G$49,2,FALSE),OR($G$3&lt;&gt;45566,E1834&lt;&gt;"徳島"),VLOOKUP(E1834,最低賃金!$A$2:$G$49,4,FALSE)),"")</f>
        <v/>
      </c>
      <c r="G1834" s="50" t="str">
        <f>IFERROR(VLOOKUP(E1834,最低賃金!$A$3:$G$49,6,FALSE),"")</f>
        <v/>
      </c>
      <c r="H1834" s="45"/>
      <c r="I1834" s="36"/>
      <c r="J1834" s="54"/>
      <c r="K1834" s="51" t="str" cm="1">
        <f t="array" ref="K1834">IFERROR(_xlfn.IFS(COUNTBLANK(H1834:J1834)=3,"",I1834="","I列に金額を入力してください",H1834="3.時間給",I1834,J1834="","J列に労働時間を入力してください",H1834="1.月給",ROUND(I1834/J1834,0),H1834="2.日給",ROUND(I1834/J1834,0)),"")</f>
        <v/>
      </c>
      <c r="L1834" s="37" t="str" cm="1">
        <f t="array" ref="L1834">IFERROR(_xlfn.IFS(E1834="","",K1834&lt;F1834,"×（法定外・特例等対象外です）",K1834&lt;G1834,"〇",K1834&gt;=G1834,"ー"),"")</f>
        <v/>
      </c>
      <c r="M1834" s="26" t="str" cm="1">
        <f t="array" ref="M1834">IFERROR(_xlfn.IFS(COUNTBLANK(D1834:K1834)=8,"",D1834="","←D列に従業員名を姓名（フルネーム）で入力してください。誤変換にお気を付け下さい。",E1834="","←E列に都道府県を入力してください。",H1834="","←H列に1.月給～3.時間給の選択肢を入力してください",I1834="","←I列に金額を入力してください",H1834=3,"",J1834="","←J列に所定労働時間を入力してください"),"")</f>
        <v/>
      </c>
    </row>
    <row r="1835" spans="2:13" ht="22" x14ac:dyDescent="0.55000000000000004">
      <c r="B1835" s="39">
        <f t="shared" si="28"/>
        <v>1827</v>
      </c>
      <c r="C1835" s="45"/>
      <c r="D1835" s="35"/>
      <c r="E1835" s="46"/>
      <c r="F1835" s="40" t="str" cm="1">
        <f t="array" ref="F1835">IFERROR(_xlfn.IFS(AND($G$3=45566,E1835="徳島"),VLOOKUP(E1835,最低賃金!$A$2:$G$49,2,FALSE),OR($G$3&lt;&gt;45566,E1835&lt;&gt;"徳島"),VLOOKUP(E1835,最低賃金!$A$2:$G$49,4,FALSE)),"")</f>
        <v/>
      </c>
      <c r="G1835" s="50" t="str">
        <f>IFERROR(VLOOKUP(E1835,最低賃金!$A$3:$G$49,6,FALSE),"")</f>
        <v/>
      </c>
      <c r="H1835" s="45"/>
      <c r="I1835" s="36"/>
      <c r="J1835" s="54"/>
      <c r="K1835" s="51" t="str" cm="1">
        <f t="array" ref="K1835">IFERROR(_xlfn.IFS(COUNTBLANK(H1835:J1835)=3,"",I1835="","I列に金額を入力してください",H1835="3.時間給",I1835,J1835="","J列に労働時間を入力してください",H1835="1.月給",ROUND(I1835/J1835,0),H1835="2.日給",ROUND(I1835/J1835,0)),"")</f>
        <v/>
      </c>
      <c r="L1835" s="37" t="str" cm="1">
        <f t="array" ref="L1835">IFERROR(_xlfn.IFS(E1835="","",K1835&lt;F1835,"×（法定外・特例等対象外です）",K1835&lt;G1835,"〇",K1835&gt;=G1835,"ー"),"")</f>
        <v/>
      </c>
      <c r="M1835" s="26" t="str" cm="1">
        <f t="array" ref="M1835">IFERROR(_xlfn.IFS(COUNTBLANK(D1835:K1835)=8,"",D1835="","←D列に従業員名を姓名（フルネーム）で入力してください。誤変換にお気を付け下さい。",E1835="","←E列に都道府県を入力してください。",H1835="","←H列に1.月給～3.時間給の選択肢を入力してください",I1835="","←I列に金額を入力してください",H1835=3,"",J1835="","←J列に所定労働時間を入力してください"),"")</f>
        <v/>
      </c>
    </row>
    <row r="1836" spans="2:13" ht="22" x14ac:dyDescent="0.55000000000000004">
      <c r="B1836" s="39">
        <f t="shared" si="28"/>
        <v>1828</v>
      </c>
      <c r="C1836" s="45"/>
      <c r="D1836" s="35"/>
      <c r="E1836" s="46"/>
      <c r="F1836" s="40" t="str" cm="1">
        <f t="array" ref="F1836">IFERROR(_xlfn.IFS(AND($G$3=45566,E1836="徳島"),VLOOKUP(E1836,最低賃金!$A$2:$G$49,2,FALSE),OR($G$3&lt;&gt;45566,E1836&lt;&gt;"徳島"),VLOOKUP(E1836,最低賃金!$A$2:$G$49,4,FALSE)),"")</f>
        <v/>
      </c>
      <c r="G1836" s="50" t="str">
        <f>IFERROR(VLOOKUP(E1836,最低賃金!$A$3:$G$49,6,FALSE),"")</f>
        <v/>
      </c>
      <c r="H1836" s="45"/>
      <c r="I1836" s="36"/>
      <c r="J1836" s="54"/>
      <c r="K1836" s="51" t="str" cm="1">
        <f t="array" ref="K1836">IFERROR(_xlfn.IFS(COUNTBLANK(H1836:J1836)=3,"",I1836="","I列に金額を入力してください",H1836="3.時間給",I1836,J1836="","J列に労働時間を入力してください",H1836="1.月給",ROUND(I1836/J1836,0),H1836="2.日給",ROUND(I1836/J1836,0)),"")</f>
        <v/>
      </c>
      <c r="L1836" s="37" t="str" cm="1">
        <f t="array" ref="L1836">IFERROR(_xlfn.IFS(E1836="","",K1836&lt;F1836,"×（法定外・特例等対象外です）",K1836&lt;G1836,"〇",K1836&gt;=G1836,"ー"),"")</f>
        <v/>
      </c>
      <c r="M1836" s="26" t="str" cm="1">
        <f t="array" ref="M1836">IFERROR(_xlfn.IFS(COUNTBLANK(D1836:K1836)=8,"",D1836="","←D列に従業員名を姓名（フルネーム）で入力してください。誤変換にお気を付け下さい。",E1836="","←E列に都道府県を入力してください。",H1836="","←H列に1.月給～3.時間給の選択肢を入力してください",I1836="","←I列に金額を入力してください",H1836=3,"",J1836="","←J列に所定労働時間を入力してください"),"")</f>
        <v/>
      </c>
    </row>
    <row r="1837" spans="2:13" ht="22" x14ac:dyDescent="0.55000000000000004">
      <c r="B1837" s="39">
        <f t="shared" si="28"/>
        <v>1829</v>
      </c>
      <c r="C1837" s="45"/>
      <c r="D1837" s="35"/>
      <c r="E1837" s="46"/>
      <c r="F1837" s="40" t="str" cm="1">
        <f t="array" ref="F1837">IFERROR(_xlfn.IFS(AND($G$3=45566,E1837="徳島"),VLOOKUP(E1837,最低賃金!$A$2:$G$49,2,FALSE),OR($G$3&lt;&gt;45566,E1837&lt;&gt;"徳島"),VLOOKUP(E1837,最低賃金!$A$2:$G$49,4,FALSE)),"")</f>
        <v/>
      </c>
      <c r="G1837" s="50" t="str">
        <f>IFERROR(VLOOKUP(E1837,最低賃金!$A$3:$G$49,6,FALSE),"")</f>
        <v/>
      </c>
      <c r="H1837" s="45"/>
      <c r="I1837" s="36"/>
      <c r="J1837" s="54"/>
      <c r="K1837" s="51" t="str" cm="1">
        <f t="array" ref="K1837">IFERROR(_xlfn.IFS(COUNTBLANK(H1837:J1837)=3,"",I1837="","I列に金額を入力してください",H1837="3.時間給",I1837,J1837="","J列に労働時間を入力してください",H1837="1.月給",ROUND(I1837/J1837,0),H1837="2.日給",ROUND(I1837/J1837,0)),"")</f>
        <v/>
      </c>
      <c r="L1837" s="37" t="str" cm="1">
        <f t="array" ref="L1837">IFERROR(_xlfn.IFS(E1837="","",K1837&lt;F1837,"×（法定外・特例等対象外です）",K1837&lt;G1837,"〇",K1837&gt;=G1837,"ー"),"")</f>
        <v/>
      </c>
      <c r="M1837" s="26" t="str" cm="1">
        <f t="array" ref="M1837">IFERROR(_xlfn.IFS(COUNTBLANK(D1837:K1837)=8,"",D1837="","←D列に従業員名を姓名（フルネーム）で入力してください。誤変換にお気を付け下さい。",E1837="","←E列に都道府県を入力してください。",H1837="","←H列に1.月給～3.時間給の選択肢を入力してください",I1837="","←I列に金額を入力してください",H1837=3,"",J1837="","←J列に所定労働時間を入力してください"),"")</f>
        <v/>
      </c>
    </row>
    <row r="1838" spans="2:13" ht="22" x14ac:dyDescent="0.55000000000000004">
      <c r="B1838" s="39">
        <f t="shared" si="28"/>
        <v>1830</v>
      </c>
      <c r="C1838" s="45"/>
      <c r="D1838" s="35"/>
      <c r="E1838" s="46"/>
      <c r="F1838" s="40" t="str" cm="1">
        <f t="array" ref="F1838">IFERROR(_xlfn.IFS(AND($G$3=45566,E1838="徳島"),VLOOKUP(E1838,最低賃金!$A$2:$G$49,2,FALSE),OR($G$3&lt;&gt;45566,E1838&lt;&gt;"徳島"),VLOOKUP(E1838,最低賃金!$A$2:$G$49,4,FALSE)),"")</f>
        <v/>
      </c>
      <c r="G1838" s="50" t="str">
        <f>IFERROR(VLOOKUP(E1838,最低賃金!$A$3:$G$49,6,FALSE),"")</f>
        <v/>
      </c>
      <c r="H1838" s="45"/>
      <c r="I1838" s="36"/>
      <c r="J1838" s="54"/>
      <c r="K1838" s="51" t="str" cm="1">
        <f t="array" ref="K1838">IFERROR(_xlfn.IFS(COUNTBLANK(H1838:J1838)=3,"",I1838="","I列に金額を入力してください",H1838="3.時間給",I1838,J1838="","J列に労働時間を入力してください",H1838="1.月給",ROUND(I1838/J1838,0),H1838="2.日給",ROUND(I1838/J1838,0)),"")</f>
        <v/>
      </c>
      <c r="L1838" s="37" t="str" cm="1">
        <f t="array" ref="L1838">IFERROR(_xlfn.IFS(E1838="","",K1838&lt;F1838,"×（法定外・特例等対象外です）",K1838&lt;G1838,"〇",K1838&gt;=G1838,"ー"),"")</f>
        <v/>
      </c>
      <c r="M1838" s="26" t="str" cm="1">
        <f t="array" ref="M1838">IFERROR(_xlfn.IFS(COUNTBLANK(D1838:K1838)=8,"",D1838="","←D列に従業員名を姓名（フルネーム）で入力してください。誤変換にお気を付け下さい。",E1838="","←E列に都道府県を入力してください。",H1838="","←H列に1.月給～3.時間給の選択肢を入力してください",I1838="","←I列に金額を入力してください",H1838=3,"",J1838="","←J列に所定労働時間を入力してください"),"")</f>
        <v/>
      </c>
    </row>
    <row r="1839" spans="2:13" ht="22" x14ac:dyDescent="0.55000000000000004">
      <c r="B1839" s="39">
        <f t="shared" si="28"/>
        <v>1831</v>
      </c>
      <c r="C1839" s="45"/>
      <c r="D1839" s="35"/>
      <c r="E1839" s="46"/>
      <c r="F1839" s="40" t="str" cm="1">
        <f t="array" ref="F1839">IFERROR(_xlfn.IFS(AND($G$3=45566,E1839="徳島"),VLOOKUP(E1839,最低賃金!$A$2:$G$49,2,FALSE),OR($G$3&lt;&gt;45566,E1839&lt;&gt;"徳島"),VLOOKUP(E1839,最低賃金!$A$2:$G$49,4,FALSE)),"")</f>
        <v/>
      </c>
      <c r="G1839" s="50" t="str">
        <f>IFERROR(VLOOKUP(E1839,最低賃金!$A$3:$G$49,6,FALSE),"")</f>
        <v/>
      </c>
      <c r="H1839" s="45"/>
      <c r="I1839" s="36"/>
      <c r="J1839" s="54"/>
      <c r="K1839" s="51" t="str" cm="1">
        <f t="array" ref="K1839">IFERROR(_xlfn.IFS(COUNTBLANK(H1839:J1839)=3,"",I1839="","I列に金額を入力してください",H1839="3.時間給",I1839,J1839="","J列に労働時間を入力してください",H1839="1.月給",ROUND(I1839/J1839,0),H1839="2.日給",ROUND(I1839/J1839,0)),"")</f>
        <v/>
      </c>
      <c r="L1839" s="37" t="str" cm="1">
        <f t="array" ref="L1839">IFERROR(_xlfn.IFS(E1839="","",K1839&lt;F1839,"×（法定外・特例等対象外です）",K1839&lt;G1839,"〇",K1839&gt;=G1839,"ー"),"")</f>
        <v/>
      </c>
      <c r="M1839" s="26" t="str" cm="1">
        <f t="array" ref="M1839">IFERROR(_xlfn.IFS(COUNTBLANK(D1839:K1839)=8,"",D1839="","←D列に従業員名を姓名（フルネーム）で入力してください。誤変換にお気を付け下さい。",E1839="","←E列に都道府県を入力してください。",H1839="","←H列に1.月給～3.時間給の選択肢を入力してください",I1839="","←I列に金額を入力してください",H1839=3,"",J1839="","←J列に所定労働時間を入力してください"),"")</f>
        <v/>
      </c>
    </row>
    <row r="1840" spans="2:13" ht="22" x14ac:dyDescent="0.55000000000000004">
      <c r="B1840" s="39">
        <f t="shared" si="28"/>
        <v>1832</v>
      </c>
      <c r="C1840" s="45"/>
      <c r="D1840" s="35"/>
      <c r="E1840" s="46"/>
      <c r="F1840" s="40" t="str" cm="1">
        <f t="array" ref="F1840">IFERROR(_xlfn.IFS(AND($G$3=45566,E1840="徳島"),VLOOKUP(E1840,最低賃金!$A$2:$G$49,2,FALSE),OR($G$3&lt;&gt;45566,E1840&lt;&gt;"徳島"),VLOOKUP(E1840,最低賃金!$A$2:$G$49,4,FALSE)),"")</f>
        <v/>
      </c>
      <c r="G1840" s="50" t="str">
        <f>IFERROR(VLOOKUP(E1840,最低賃金!$A$3:$G$49,6,FALSE),"")</f>
        <v/>
      </c>
      <c r="H1840" s="45"/>
      <c r="I1840" s="36"/>
      <c r="J1840" s="54"/>
      <c r="K1840" s="51" t="str" cm="1">
        <f t="array" ref="K1840">IFERROR(_xlfn.IFS(COUNTBLANK(H1840:J1840)=3,"",I1840="","I列に金額を入力してください",H1840="3.時間給",I1840,J1840="","J列に労働時間を入力してください",H1840="1.月給",ROUND(I1840/J1840,0),H1840="2.日給",ROUND(I1840/J1840,0)),"")</f>
        <v/>
      </c>
      <c r="L1840" s="37" t="str" cm="1">
        <f t="array" ref="L1840">IFERROR(_xlfn.IFS(E1840="","",K1840&lt;F1840,"×（法定外・特例等対象外です）",K1840&lt;G1840,"〇",K1840&gt;=G1840,"ー"),"")</f>
        <v/>
      </c>
      <c r="M1840" s="26" t="str" cm="1">
        <f t="array" ref="M1840">IFERROR(_xlfn.IFS(COUNTBLANK(D1840:K1840)=8,"",D1840="","←D列に従業員名を姓名（フルネーム）で入力してください。誤変換にお気を付け下さい。",E1840="","←E列に都道府県を入力してください。",H1840="","←H列に1.月給～3.時間給の選択肢を入力してください",I1840="","←I列に金額を入力してください",H1840=3,"",J1840="","←J列に所定労働時間を入力してください"),"")</f>
        <v/>
      </c>
    </row>
    <row r="1841" spans="2:13" ht="22" x14ac:dyDescent="0.55000000000000004">
      <c r="B1841" s="39">
        <f t="shared" si="28"/>
        <v>1833</v>
      </c>
      <c r="C1841" s="45"/>
      <c r="D1841" s="35"/>
      <c r="E1841" s="46"/>
      <c r="F1841" s="40" t="str" cm="1">
        <f t="array" ref="F1841">IFERROR(_xlfn.IFS(AND($G$3=45566,E1841="徳島"),VLOOKUP(E1841,最低賃金!$A$2:$G$49,2,FALSE),OR($G$3&lt;&gt;45566,E1841&lt;&gt;"徳島"),VLOOKUP(E1841,最低賃金!$A$2:$G$49,4,FALSE)),"")</f>
        <v/>
      </c>
      <c r="G1841" s="50" t="str">
        <f>IFERROR(VLOOKUP(E1841,最低賃金!$A$3:$G$49,6,FALSE),"")</f>
        <v/>
      </c>
      <c r="H1841" s="45"/>
      <c r="I1841" s="36"/>
      <c r="J1841" s="54"/>
      <c r="K1841" s="51" t="str" cm="1">
        <f t="array" ref="K1841">IFERROR(_xlfn.IFS(COUNTBLANK(H1841:J1841)=3,"",I1841="","I列に金額を入力してください",H1841="3.時間給",I1841,J1841="","J列に労働時間を入力してください",H1841="1.月給",ROUND(I1841/J1841,0),H1841="2.日給",ROUND(I1841/J1841,0)),"")</f>
        <v/>
      </c>
      <c r="L1841" s="37" t="str" cm="1">
        <f t="array" ref="L1841">IFERROR(_xlfn.IFS(E1841="","",K1841&lt;F1841,"×（法定外・特例等対象外です）",K1841&lt;G1841,"〇",K1841&gt;=G1841,"ー"),"")</f>
        <v/>
      </c>
      <c r="M1841" s="26" t="str" cm="1">
        <f t="array" ref="M1841">IFERROR(_xlfn.IFS(COUNTBLANK(D1841:K1841)=8,"",D1841="","←D列に従業員名を姓名（フルネーム）で入力してください。誤変換にお気を付け下さい。",E1841="","←E列に都道府県を入力してください。",H1841="","←H列に1.月給～3.時間給の選択肢を入力してください",I1841="","←I列に金額を入力してください",H1841=3,"",J1841="","←J列に所定労働時間を入力してください"),"")</f>
        <v/>
      </c>
    </row>
    <row r="1842" spans="2:13" ht="22" x14ac:dyDescent="0.55000000000000004">
      <c r="B1842" s="39">
        <f t="shared" si="28"/>
        <v>1834</v>
      </c>
      <c r="C1842" s="45"/>
      <c r="D1842" s="35"/>
      <c r="E1842" s="46"/>
      <c r="F1842" s="40" t="str" cm="1">
        <f t="array" ref="F1842">IFERROR(_xlfn.IFS(AND($G$3=45566,E1842="徳島"),VLOOKUP(E1842,最低賃金!$A$2:$G$49,2,FALSE),OR($G$3&lt;&gt;45566,E1842&lt;&gt;"徳島"),VLOOKUP(E1842,最低賃金!$A$2:$G$49,4,FALSE)),"")</f>
        <v/>
      </c>
      <c r="G1842" s="50" t="str">
        <f>IFERROR(VLOOKUP(E1842,最低賃金!$A$3:$G$49,6,FALSE),"")</f>
        <v/>
      </c>
      <c r="H1842" s="45"/>
      <c r="I1842" s="36"/>
      <c r="J1842" s="54"/>
      <c r="K1842" s="51" t="str" cm="1">
        <f t="array" ref="K1842">IFERROR(_xlfn.IFS(COUNTBLANK(H1842:J1842)=3,"",I1842="","I列に金額を入力してください",H1842="3.時間給",I1842,J1842="","J列に労働時間を入力してください",H1842="1.月給",ROUND(I1842/J1842,0),H1842="2.日給",ROUND(I1842/J1842,0)),"")</f>
        <v/>
      </c>
      <c r="L1842" s="37" t="str" cm="1">
        <f t="array" ref="L1842">IFERROR(_xlfn.IFS(E1842="","",K1842&lt;F1842,"×（法定外・特例等対象外です）",K1842&lt;G1842,"〇",K1842&gt;=G1842,"ー"),"")</f>
        <v/>
      </c>
      <c r="M1842" s="26" t="str" cm="1">
        <f t="array" ref="M1842">IFERROR(_xlfn.IFS(COUNTBLANK(D1842:K1842)=8,"",D1842="","←D列に従業員名を姓名（フルネーム）で入力してください。誤変換にお気を付け下さい。",E1842="","←E列に都道府県を入力してください。",H1842="","←H列に1.月給～3.時間給の選択肢を入力してください",I1842="","←I列に金額を入力してください",H1842=3,"",J1842="","←J列に所定労働時間を入力してください"),"")</f>
        <v/>
      </c>
    </row>
    <row r="1843" spans="2:13" ht="22" x14ac:dyDescent="0.55000000000000004">
      <c r="B1843" s="39">
        <f t="shared" si="28"/>
        <v>1835</v>
      </c>
      <c r="C1843" s="45"/>
      <c r="D1843" s="35"/>
      <c r="E1843" s="46"/>
      <c r="F1843" s="40" t="str" cm="1">
        <f t="array" ref="F1843">IFERROR(_xlfn.IFS(AND($G$3=45566,E1843="徳島"),VLOOKUP(E1843,最低賃金!$A$2:$G$49,2,FALSE),OR($G$3&lt;&gt;45566,E1843&lt;&gt;"徳島"),VLOOKUP(E1843,最低賃金!$A$2:$G$49,4,FALSE)),"")</f>
        <v/>
      </c>
      <c r="G1843" s="50" t="str">
        <f>IFERROR(VLOOKUP(E1843,最低賃金!$A$3:$G$49,6,FALSE),"")</f>
        <v/>
      </c>
      <c r="H1843" s="45"/>
      <c r="I1843" s="36"/>
      <c r="J1843" s="54"/>
      <c r="K1843" s="51" t="str" cm="1">
        <f t="array" ref="K1843">IFERROR(_xlfn.IFS(COUNTBLANK(H1843:J1843)=3,"",I1843="","I列に金額を入力してください",H1843="3.時間給",I1843,J1843="","J列に労働時間を入力してください",H1843="1.月給",ROUND(I1843/J1843,0),H1843="2.日給",ROUND(I1843/J1843,0)),"")</f>
        <v/>
      </c>
      <c r="L1843" s="37" t="str" cm="1">
        <f t="array" ref="L1843">IFERROR(_xlfn.IFS(E1843="","",K1843&lt;F1843,"×（法定外・特例等対象外です）",K1843&lt;G1843,"〇",K1843&gt;=G1843,"ー"),"")</f>
        <v/>
      </c>
      <c r="M1843" s="26" t="str" cm="1">
        <f t="array" ref="M1843">IFERROR(_xlfn.IFS(COUNTBLANK(D1843:K1843)=8,"",D1843="","←D列に従業員名を姓名（フルネーム）で入力してください。誤変換にお気を付け下さい。",E1843="","←E列に都道府県を入力してください。",H1843="","←H列に1.月給～3.時間給の選択肢を入力してください",I1843="","←I列に金額を入力してください",H1843=3,"",J1843="","←J列に所定労働時間を入力してください"),"")</f>
        <v/>
      </c>
    </row>
    <row r="1844" spans="2:13" ht="22" x14ac:dyDescent="0.55000000000000004">
      <c r="B1844" s="39">
        <f t="shared" si="28"/>
        <v>1836</v>
      </c>
      <c r="C1844" s="45"/>
      <c r="D1844" s="35"/>
      <c r="E1844" s="46"/>
      <c r="F1844" s="40" t="str" cm="1">
        <f t="array" ref="F1844">IFERROR(_xlfn.IFS(AND($G$3=45566,E1844="徳島"),VLOOKUP(E1844,最低賃金!$A$2:$G$49,2,FALSE),OR($G$3&lt;&gt;45566,E1844&lt;&gt;"徳島"),VLOOKUP(E1844,最低賃金!$A$2:$G$49,4,FALSE)),"")</f>
        <v/>
      </c>
      <c r="G1844" s="50" t="str">
        <f>IFERROR(VLOOKUP(E1844,最低賃金!$A$3:$G$49,6,FALSE),"")</f>
        <v/>
      </c>
      <c r="H1844" s="45"/>
      <c r="I1844" s="36"/>
      <c r="J1844" s="54"/>
      <c r="K1844" s="51" t="str" cm="1">
        <f t="array" ref="K1844">IFERROR(_xlfn.IFS(COUNTBLANK(H1844:J1844)=3,"",I1844="","I列に金額を入力してください",H1844="3.時間給",I1844,J1844="","J列に労働時間を入力してください",H1844="1.月給",ROUND(I1844/J1844,0),H1844="2.日給",ROUND(I1844/J1844,0)),"")</f>
        <v/>
      </c>
      <c r="L1844" s="37" t="str" cm="1">
        <f t="array" ref="L1844">IFERROR(_xlfn.IFS(E1844="","",K1844&lt;F1844,"×（法定外・特例等対象外です）",K1844&lt;G1844,"〇",K1844&gt;=G1844,"ー"),"")</f>
        <v/>
      </c>
      <c r="M1844" s="26" t="str" cm="1">
        <f t="array" ref="M1844">IFERROR(_xlfn.IFS(COUNTBLANK(D1844:K1844)=8,"",D1844="","←D列に従業員名を姓名（フルネーム）で入力してください。誤変換にお気を付け下さい。",E1844="","←E列に都道府県を入力してください。",H1844="","←H列に1.月給～3.時間給の選択肢を入力してください",I1844="","←I列に金額を入力してください",H1844=3,"",J1844="","←J列に所定労働時間を入力してください"),"")</f>
        <v/>
      </c>
    </row>
    <row r="1845" spans="2:13" ht="22" x14ac:dyDescent="0.55000000000000004">
      <c r="B1845" s="39">
        <f t="shared" si="28"/>
        <v>1837</v>
      </c>
      <c r="C1845" s="45"/>
      <c r="D1845" s="35"/>
      <c r="E1845" s="46"/>
      <c r="F1845" s="40" t="str" cm="1">
        <f t="array" ref="F1845">IFERROR(_xlfn.IFS(AND($G$3=45566,E1845="徳島"),VLOOKUP(E1845,最低賃金!$A$2:$G$49,2,FALSE),OR($G$3&lt;&gt;45566,E1845&lt;&gt;"徳島"),VLOOKUP(E1845,最低賃金!$A$2:$G$49,4,FALSE)),"")</f>
        <v/>
      </c>
      <c r="G1845" s="50" t="str">
        <f>IFERROR(VLOOKUP(E1845,最低賃金!$A$3:$G$49,6,FALSE),"")</f>
        <v/>
      </c>
      <c r="H1845" s="45"/>
      <c r="I1845" s="36"/>
      <c r="J1845" s="54"/>
      <c r="K1845" s="51" t="str" cm="1">
        <f t="array" ref="K1845">IFERROR(_xlfn.IFS(COUNTBLANK(H1845:J1845)=3,"",I1845="","I列に金額を入力してください",H1845="3.時間給",I1845,J1845="","J列に労働時間を入力してください",H1845="1.月給",ROUND(I1845/J1845,0),H1845="2.日給",ROUND(I1845/J1845,0)),"")</f>
        <v/>
      </c>
      <c r="L1845" s="37" t="str" cm="1">
        <f t="array" ref="L1845">IFERROR(_xlfn.IFS(E1845="","",K1845&lt;F1845,"×（法定外・特例等対象外です）",K1845&lt;G1845,"〇",K1845&gt;=G1845,"ー"),"")</f>
        <v/>
      </c>
      <c r="M1845" s="26" t="str" cm="1">
        <f t="array" ref="M1845">IFERROR(_xlfn.IFS(COUNTBLANK(D1845:K1845)=8,"",D1845="","←D列に従業員名を姓名（フルネーム）で入力してください。誤変換にお気を付け下さい。",E1845="","←E列に都道府県を入力してください。",H1845="","←H列に1.月給～3.時間給の選択肢を入力してください",I1845="","←I列に金額を入力してください",H1845=3,"",J1845="","←J列に所定労働時間を入力してください"),"")</f>
        <v/>
      </c>
    </row>
    <row r="1846" spans="2:13" ht="22" x14ac:dyDescent="0.55000000000000004">
      <c r="B1846" s="39">
        <f t="shared" si="28"/>
        <v>1838</v>
      </c>
      <c r="C1846" s="45"/>
      <c r="D1846" s="35"/>
      <c r="E1846" s="46"/>
      <c r="F1846" s="40" t="str" cm="1">
        <f t="array" ref="F1846">IFERROR(_xlfn.IFS(AND($G$3=45566,E1846="徳島"),VLOOKUP(E1846,最低賃金!$A$2:$G$49,2,FALSE),OR($G$3&lt;&gt;45566,E1846&lt;&gt;"徳島"),VLOOKUP(E1846,最低賃金!$A$2:$G$49,4,FALSE)),"")</f>
        <v/>
      </c>
      <c r="G1846" s="50" t="str">
        <f>IFERROR(VLOOKUP(E1846,最低賃金!$A$3:$G$49,6,FALSE),"")</f>
        <v/>
      </c>
      <c r="H1846" s="45"/>
      <c r="I1846" s="36"/>
      <c r="J1846" s="54"/>
      <c r="K1846" s="51" t="str" cm="1">
        <f t="array" ref="K1846">IFERROR(_xlfn.IFS(COUNTBLANK(H1846:J1846)=3,"",I1846="","I列に金額を入力してください",H1846="3.時間給",I1846,J1846="","J列に労働時間を入力してください",H1846="1.月給",ROUND(I1846/J1846,0),H1846="2.日給",ROUND(I1846/J1846,0)),"")</f>
        <v/>
      </c>
      <c r="L1846" s="37" t="str" cm="1">
        <f t="array" ref="L1846">IFERROR(_xlfn.IFS(E1846="","",K1846&lt;F1846,"×（法定外・特例等対象外です）",K1846&lt;G1846,"〇",K1846&gt;=G1846,"ー"),"")</f>
        <v/>
      </c>
      <c r="M1846" s="26" t="str" cm="1">
        <f t="array" ref="M1846">IFERROR(_xlfn.IFS(COUNTBLANK(D1846:K1846)=8,"",D1846="","←D列に従業員名を姓名（フルネーム）で入力してください。誤変換にお気を付け下さい。",E1846="","←E列に都道府県を入力してください。",H1846="","←H列に1.月給～3.時間給の選択肢を入力してください",I1846="","←I列に金額を入力してください",H1846=3,"",J1846="","←J列に所定労働時間を入力してください"),"")</f>
        <v/>
      </c>
    </row>
    <row r="1847" spans="2:13" ht="22" x14ac:dyDescent="0.55000000000000004">
      <c r="B1847" s="39">
        <f t="shared" si="28"/>
        <v>1839</v>
      </c>
      <c r="C1847" s="45"/>
      <c r="D1847" s="35"/>
      <c r="E1847" s="46"/>
      <c r="F1847" s="40" t="str" cm="1">
        <f t="array" ref="F1847">IFERROR(_xlfn.IFS(AND($G$3=45566,E1847="徳島"),VLOOKUP(E1847,最低賃金!$A$2:$G$49,2,FALSE),OR($G$3&lt;&gt;45566,E1847&lt;&gt;"徳島"),VLOOKUP(E1847,最低賃金!$A$2:$G$49,4,FALSE)),"")</f>
        <v/>
      </c>
      <c r="G1847" s="50" t="str">
        <f>IFERROR(VLOOKUP(E1847,最低賃金!$A$3:$G$49,6,FALSE),"")</f>
        <v/>
      </c>
      <c r="H1847" s="45"/>
      <c r="I1847" s="36"/>
      <c r="J1847" s="54"/>
      <c r="K1847" s="51" t="str" cm="1">
        <f t="array" ref="K1847">IFERROR(_xlfn.IFS(COUNTBLANK(H1847:J1847)=3,"",I1847="","I列に金額を入力してください",H1847="3.時間給",I1847,J1847="","J列に労働時間を入力してください",H1847="1.月給",ROUND(I1847/J1847,0),H1847="2.日給",ROUND(I1847/J1847,0)),"")</f>
        <v/>
      </c>
      <c r="L1847" s="37" t="str" cm="1">
        <f t="array" ref="L1847">IFERROR(_xlfn.IFS(E1847="","",K1847&lt;F1847,"×（法定外・特例等対象外です）",K1847&lt;G1847,"〇",K1847&gt;=G1847,"ー"),"")</f>
        <v/>
      </c>
      <c r="M1847" s="26" t="str" cm="1">
        <f t="array" ref="M1847">IFERROR(_xlfn.IFS(COUNTBLANK(D1847:K1847)=8,"",D1847="","←D列に従業員名を姓名（フルネーム）で入力してください。誤変換にお気を付け下さい。",E1847="","←E列に都道府県を入力してください。",H1847="","←H列に1.月給～3.時間給の選択肢を入力してください",I1847="","←I列に金額を入力してください",H1847=3,"",J1847="","←J列に所定労働時間を入力してください"),"")</f>
        <v/>
      </c>
    </row>
    <row r="1848" spans="2:13" ht="22" x14ac:dyDescent="0.55000000000000004">
      <c r="B1848" s="39">
        <f t="shared" si="28"/>
        <v>1840</v>
      </c>
      <c r="C1848" s="45"/>
      <c r="D1848" s="35"/>
      <c r="E1848" s="46"/>
      <c r="F1848" s="40" t="str" cm="1">
        <f t="array" ref="F1848">IFERROR(_xlfn.IFS(AND($G$3=45566,E1848="徳島"),VLOOKUP(E1848,最低賃金!$A$2:$G$49,2,FALSE),OR($G$3&lt;&gt;45566,E1848&lt;&gt;"徳島"),VLOOKUP(E1848,最低賃金!$A$2:$G$49,4,FALSE)),"")</f>
        <v/>
      </c>
      <c r="G1848" s="50" t="str">
        <f>IFERROR(VLOOKUP(E1848,最低賃金!$A$3:$G$49,6,FALSE),"")</f>
        <v/>
      </c>
      <c r="H1848" s="45"/>
      <c r="I1848" s="36"/>
      <c r="J1848" s="54"/>
      <c r="K1848" s="51" t="str" cm="1">
        <f t="array" ref="K1848">IFERROR(_xlfn.IFS(COUNTBLANK(H1848:J1848)=3,"",I1848="","I列に金額を入力してください",H1848="3.時間給",I1848,J1848="","J列に労働時間を入力してください",H1848="1.月給",ROUND(I1848/J1848,0),H1848="2.日給",ROUND(I1848/J1848,0)),"")</f>
        <v/>
      </c>
      <c r="L1848" s="37" t="str" cm="1">
        <f t="array" ref="L1848">IFERROR(_xlfn.IFS(E1848="","",K1848&lt;F1848,"×（法定外・特例等対象外です）",K1848&lt;G1848,"〇",K1848&gt;=G1848,"ー"),"")</f>
        <v/>
      </c>
      <c r="M1848" s="26" t="str" cm="1">
        <f t="array" ref="M1848">IFERROR(_xlfn.IFS(COUNTBLANK(D1848:K1848)=8,"",D1848="","←D列に従業員名を姓名（フルネーム）で入力してください。誤変換にお気を付け下さい。",E1848="","←E列に都道府県を入力してください。",H1848="","←H列に1.月給～3.時間給の選択肢を入力してください",I1848="","←I列に金額を入力してください",H1848=3,"",J1848="","←J列に所定労働時間を入力してください"),"")</f>
        <v/>
      </c>
    </row>
    <row r="1849" spans="2:13" ht="22" x14ac:dyDescent="0.55000000000000004">
      <c r="B1849" s="39">
        <f t="shared" si="28"/>
        <v>1841</v>
      </c>
      <c r="C1849" s="45"/>
      <c r="D1849" s="35"/>
      <c r="E1849" s="46"/>
      <c r="F1849" s="40" t="str" cm="1">
        <f t="array" ref="F1849">IFERROR(_xlfn.IFS(AND($G$3=45566,E1849="徳島"),VLOOKUP(E1849,最低賃金!$A$2:$G$49,2,FALSE),OR($G$3&lt;&gt;45566,E1849&lt;&gt;"徳島"),VLOOKUP(E1849,最低賃金!$A$2:$G$49,4,FALSE)),"")</f>
        <v/>
      </c>
      <c r="G1849" s="50" t="str">
        <f>IFERROR(VLOOKUP(E1849,最低賃金!$A$3:$G$49,6,FALSE),"")</f>
        <v/>
      </c>
      <c r="H1849" s="45"/>
      <c r="I1849" s="36"/>
      <c r="J1849" s="54"/>
      <c r="K1849" s="51" t="str" cm="1">
        <f t="array" ref="K1849">IFERROR(_xlfn.IFS(COUNTBLANK(H1849:J1849)=3,"",I1849="","I列に金額を入力してください",H1849="3.時間給",I1849,J1849="","J列に労働時間を入力してください",H1849="1.月給",ROUND(I1849/J1849,0),H1849="2.日給",ROUND(I1849/J1849,0)),"")</f>
        <v/>
      </c>
      <c r="L1849" s="37" t="str" cm="1">
        <f t="array" ref="L1849">IFERROR(_xlfn.IFS(E1849="","",K1849&lt;F1849,"×（法定外・特例等対象外です）",K1849&lt;G1849,"〇",K1849&gt;=G1849,"ー"),"")</f>
        <v/>
      </c>
      <c r="M1849" s="26" t="str" cm="1">
        <f t="array" ref="M1849">IFERROR(_xlfn.IFS(COUNTBLANK(D1849:K1849)=8,"",D1849="","←D列に従業員名を姓名（フルネーム）で入力してください。誤変換にお気を付け下さい。",E1849="","←E列に都道府県を入力してください。",H1849="","←H列に1.月給～3.時間給の選択肢を入力してください",I1849="","←I列に金額を入力してください",H1849=3,"",J1849="","←J列に所定労働時間を入力してください"),"")</f>
        <v/>
      </c>
    </row>
    <row r="1850" spans="2:13" ht="22" x14ac:dyDescent="0.55000000000000004">
      <c r="B1850" s="39">
        <f t="shared" si="28"/>
        <v>1842</v>
      </c>
      <c r="C1850" s="45"/>
      <c r="D1850" s="35"/>
      <c r="E1850" s="46"/>
      <c r="F1850" s="40" t="str" cm="1">
        <f t="array" ref="F1850">IFERROR(_xlfn.IFS(AND($G$3=45566,E1850="徳島"),VLOOKUP(E1850,最低賃金!$A$2:$G$49,2,FALSE),OR($G$3&lt;&gt;45566,E1850&lt;&gt;"徳島"),VLOOKUP(E1850,最低賃金!$A$2:$G$49,4,FALSE)),"")</f>
        <v/>
      </c>
      <c r="G1850" s="50" t="str">
        <f>IFERROR(VLOOKUP(E1850,最低賃金!$A$3:$G$49,6,FALSE),"")</f>
        <v/>
      </c>
      <c r="H1850" s="45"/>
      <c r="I1850" s="36"/>
      <c r="J1850" s="54"/>
      <c r="K1850" s="51" t="str" cm="1">
        <f t="array" ref="K1850">IFERROR(_xlfn.IFS(COUNTBLANK(H1850:J1850)=3,"",I1850="","I列に金額を入力してください",H1850="3.時間給",I1850,J1850="","J列に労働時間を入力してください",H1850="1.月給",ROUND(I1850/J1850,0),H1850="2.日給",ROUND(I1850/J1850,0)),"")</f>
        <v/>
      </c>
      <c r="L1850" s="37" t="str" cm="1">
        <f t="array" ref="L1850">IFERROR(_xlfn.IFS(E1850="","",K1850&lt;F1850,"×（法定外・特例等対象外です）",K1850&lt;G1850,"〇",K1850&gt;=G1850,"ー"),"")</f>
        <v/>
      </c>
      <c r="M1850" s="26" t="str" cm="1">
        <f t="array" ref="M1850">IFERROR(_xlfn.IFS(COUNTBLANK(D1850:K1850)=8,"",D1850="","←D列に従業員名を姓名（フルネーム）で入力してください。誤変換にお気を付け下さい。",E1850="","←E列に都道府県を入力してください。",H1850="","←H列に1.月給～3.時間給の選択肢を入力してください",I1850="","←I列に金額を入力してください",H1850=3,"",J1850="","←J列に所定労働時間を入力してください"),"")</f>
        <v/>
      </c>
    </row>
    <row r="1851" spans="2:13" ht="22" x14ac:dyDescent="0.55000000000000004">
      <c r="B1851" s="39">
        <f t="shared" si="28"/>
        <v>1843</v>
      </c>
      <c r="C1851" s="45"/>
      <c r="D1851" s="35"/>
      <c r="E1851" s="46"/>
      <c r="F1851" s="40" t="str" cm="1">
        <f t="array" ref="F1851">IFERROR(_xlfn.IFS(AND($G$3=45566,E1851="徳島"),VLOOKUP(E1851,最低賃金!$A$2:$G$49,2,FALSE),OR($G$3&lt;&gt;45566,E1851&lt;&gt;"徳島"),VLOOKUP(E1851,最低賃金!$A$2:$G$49,4,FALSE)),"")</f>
        <v/>
      </c>
      <c r="G1851" s="50" t="str">
        <f>IFERROR(VLOOKUP(E1851,最低賃金!$A$3:$G$49,6,FALSE),"")</f>
        <v/>
      </c>
      <c r="H1851" s="45"/>
      <c r="I1851" s="36"/>
      <c r="J1851" s="54"/>
      <c r="K1851" s="51" t="str" cm="1">
        <f t="array" ref="K1851">IFERROR(_xlfn.IFS(COUNTBLANK(H1851:J1851)=3,"",I1851="","I列に金額を入力してください",H1851="3.時間給",I1851,J1851="","J列に労働時間を入力してください",H1851="1.月給",ROUND(I1851/J1851,0),H1851="2.日給",ROUND(I1851/J1851,0)),"")</f>
        <v/>
      </c>
      <c r="L1851" s="37" t="str" cm="1">
        <f t="array" ref="L1851">IFERROR(_xlfn.IFS(E1851="","",K1851&lt;F1851,"×（法定外・特例等対象外です）",K1851&lt;G1851,"〇",K1851&gt;=G1851,"ー"),"")</f>
        <v/>
      </c>
      <c r="M1851" s="26" t="str" cm="1">
        <f t="array" ref="M1851">IFERROR(_xlfn.IFS(COUNTBLANK(D1851:K1851)=8,"",D1851="","←D列に従業員名を姓名（フルネーム）で入力してください。誤変換にお気を付け下さい。",E1851="","←E列に都道府県を入力してください。",H1851="","←H列に1.月給～3.時間給の選択肢を入力してください",I1851="","←I列に金額を入力してください",H1851=3,"",J1851="","←J列に所定労働時間を入力してください"),"")</f>
        <v/>
      </c>
    </row>
    <row r="1852" spans="2:13" ht="22" x14ac:dyDescent="0.55000000000000004">
      <c r="B1852" s="39">
        <f t="shared" si="28"/>
        <v>1844</v>
      </c>
      <c r="C1852" s="45"/>
      <c r="D1852" s="35"/>
      <c r="E1852" s="46"/>
      <c r="F1852" s="40" t="str" cm="1">
        <f t="array" ref="F1852">IFERROR(_xlfn.IFS(AND($G$3=45566,E1852="徳島"),VLOOKUP(E1852,最低賃金!$A$2:$G$49,2,FALSE),OR($G$3&lt;&gt;45566,E1852&lt;&gt;"徳島"),VLOOKUP(E1852,最低賃金!$A$2:$G$49,4,FALSE)),"")</f>
        <v/>
      </c>
      <c r="G1852" s="50" t="str">
        <f>IFERROR(VLOOKUP(E1852,最低賃金!$A$3:$G$49,6,FALSE),"")</f>
        <v/>
      </c>
      <c r="H1852" s="45"/>
      <c r="I1852" s="36"/>
      <c r="J1852" s="54"/>
      <c r="K1852" s="51" t="str" cm="1">
        <f t="array" ref="K1852">IFERROR(_xlfn.IFS(COUNTBLANK(H1852:J1852)=3,"",I1852="","I列に金額を入力してください",H1852="3.時間給",I1852,J1852="","J列に労働時間を入力してください",H1852="1.月給",ROUND(I1852/J1852,0),H1852="2.日給",ROUND(I1852/J1852,0)),"")</f>
        <v/>
      </c>
      <c r="L1852" s="37" t="str" cm="1">
        <f t="array" ref="L1852">IFERROR(_xlfn.IFS(E1852="","",K1852&lt;F1852,"×（法定外・特例等対象外です）",K1852&lt;G1852,"〇",K1852&gt;=G1852,"ー"),"")</f>
        <v/>
      </c>
      <c r="M1852" s="26" t="str" cm="1">
        <f t="array" ref="M1852">IFERROR(_xlfn.IFS(COUNTBLANK(D1852:K1852)=8,"",D1852="","←D列に従業員名を姓名（フルネーム）で入力してください。誤変換にお気を付け下さい。",E1852="","←E列に都道府県を入力してください。",H1852="","←H列に1.月給～3.時間給の選択肢を入力してください",I1852="","←I列に金額を入力してください",H1852=3,"",J1852="","←J列に所定労働時間を入力してください"),"")</f>
        <v/>
      </c>
    </row>
    <row r="1853" spans="2:13" ht="22" x14ac:dyDescent="0.55000000000000004">
      <c r="B1853" s="39">
        <f t="shared" si="28"/>
        <v>1845</v>
      </c>
      <c r="C1853" s="45"/>
      <c r="D1853" s="35"/>
      <c r="E1853" s="46"/>
      <c r="F1853" s="40" t="str" cm="1">
        <f t="array" ref="F1853">IFERROR(_xlfn.IFS(AND($G$3=45566,E1853="徳島"),VLOOKUP(E1853,最低賃金!$A$2:$G$49,2,FALSE),OR($G$3&lt;&gt;45566,E1853&lt;&gt;"徳島"),VLOOKUP(E1853,最低賃金!$A$2:$G$49,4,FALSE)),"")</f>
        <v/>
      </c>
      <c r="G1853" s="50" t="str">
        <f>IFERROR(VLOOKUP(E1853,最低賃金!$A$3:$G$49,6,FALSE),"")</f>
        <v/>
      </c>
      <c r="H1853" s="45"/>
      <c r="I1853" s="36"/>
      <c r="J1853" s="54"/>
      <c r="K1853" s="51" t="str" cm="1">
        <f t="array" ref="K1853">IFERROR(_xlfn.IFS(COUNTBLANK(H1853:J1853)=3,"",I1853="","I列に金額を入力してください",H1853="3.時間給",I1853,J1853="","J列に労働時間を入力してください",H1853="1.月給",ROUND(I1853/J1853,0),H1853="2.日給",ROUND(I1853/J1853,0)),"")</f>
        <v/>
      </c>
      <c r="L1853" s="37" t="str" cm="1">
        <f t="array" ref="L1853">IFERROR(_xlfn.IFS(E1853="","",K1853&lt;F1853,"×（法定外・特例等対象外です）",K1853&lt;G1853,"〇",K1853&gt;=G1853,"ー"),"")</f>
        <v/>
      </c>
      <c r="M1853" s="26" t="str" cm="1">
        <f t="array" ref="M1853">IFERROR(_xlfn.IFS(COUNTBLANK(D1853:K1853)=8,"",D1853="","←D列に従業員名を姓名（フルネーム）で入力してください。誤変換にお気を付け下さい。",E1853="","←E列に都道府県を入力してください。",H1853="","←H列に1.月給～3.時間給の選択肢を入力してください",I1853="","←I列に金額を入力してください",H1853=3,"",J1853="","←J列に所定労働時間を入力してください"),"")</f>
        <v/>
      </c>
    </row>
    <row r="1854" spans="2:13" ht="22" x14ac:dyDescent="0.55000000000000004">
      <c r="B1854" s="39">
        <f t="shared" si="28"/>
        <v>1846</v>
      </c>
      <c r="C1854" s="45"/>
      <c r="D1854" s="35"/>
      <c r="E1854" s="46"/>
      <c r="F1854" s="40" t="str" cm="1">
        <f t="array" ref="F1854">IFERROR(_xlfn.IFS(AND($G$3=45566,E1854="徳島"),VLOOKUP(E1854,最低賃金!$A$2:$G$49,2,FALSE),OR($G$3&lt;&gt;45566,E1854&lt;&gt;"徳島"),VLOOKUP(E1854,最低賃金!$A$2:$G$49,4,FALSE)),"")</f>
        <v/>
      </c>
      <c r="G1854" s="50" t="str">
        <f>IFERROR(VLOOKUP(E1854,最低賃金!$A$3:$G$49,6,FALSE),"")</f>
        <v/>
      </c>
      <c r="H1854" s="45"/>
      <c r="I1854" s="36"/>
      <c r="J1854" s="54"/>
      <c r="K1854" s="51" t="str" cm="1">
        <f t="array" ref="K1854">IFERROR(_xlfn.IFS(COUNTBLANK(H1854:J1854)=3,"",I1854="","I列に金額を入力してください",H1854="3.時間給",I1854,J1854="","J列に労働時間を入力してください",H1854="1.月給",ROUND(I1854/J1854,0),H1854="2.日給",ROUND(I1854/J1854,0)),"")</f>
        <v/>
      </c>
      <c r="L1854" s="37" t="str" cm="1">
        <f t="array" ref="L1854">IFERROR(_xlfn.IFS(E1854="","",K1854&lt;F1854,"×（法定外・特例等対象外です）",K1854&lt;G1854,"〇",K1854&gt;=G1854,"ー"),"")</f>
        <v/>
      </c>
      <c r="M1854" s="26" t="str" cm="1">
        <f t="array" ref="M1854">IFERROR(_xlfn.IFS(COUNTBLANK(D1854:K1854)=8,"",D1854="","←D列に従業員名を姓名（フルネーム）で入力してください。誤変換にお気を付け下さい。",E1854="","←E列に都道府県を入力してください。",H1854="","←H列に1.月給～3.時間給の選択肢を入力してください",I1854="","←I列に金額を入力してください",H1854=3,"",J1854="","←J列に所定労働時間を入力してください"),"")</f>
        <v/>
      </c>
    </row>
    <row r="1855" spans="2:13" ht="22" x14ac:dyDescent="0.55000000000000004">
      <c r="B1855" s="39">
        <f t="shared" si="28"/>
        <v>1847</v>
      </c>
      <c r="C1855" s="45"/>
      <c r="D1855" s="35"/>
      <c r="E1855" s="46"/>
      <c r="F1855" s="40" t="str" cm="1">
        <f t="array" ref="F1855">IFERROR(_xlfn.IFS(AND($G$3=45566,E1855="徳島"),VLOOKUP(E1855,最低賃金!$A$2:$G$49,2,FALSE),OR($G$3&lt;&gt;45566,E1855&lt;&gt;"徳島"),VLOOKUP(E1855,最低賃金!$A$2:$G$49,4,FALSE)),"")</f>
        <v/>
      </c>
      <c r="G1855" s="50" t="str">
        <f>IFERROR(VLOOKUP(E1855,最低賃金!$A$3:$G$49,6,FALSE),"")</f>
        <v/>
      </c>
      <c r="H1855" s="45"/>
      <c r="I1855" s="36"/>
      <c r="J1855" s="54"/>
      <c r="K1855" s="51" t="str" cm="1">
        <f t="array" ref="K1855">IFERROR(_xlfn.IFS(COUNTBLANK(H1855:J1855)=3,"",I1855="","I列に金額を入力してください",H1855="3.時間給",I1855,J1855="","J列に労働時間を入力してください",H1855="1.月給",ROUND(I1855/J1855,0),H1855="2.日給",ROUND(I1855/J1855,0)),"")</f>
        <v/>
      </c>
      <c r="L1855" s="37" t="str" cm="1">
        <f t="array" ref="L1855">IFERROR(_xlfn.IFS(E1855="","",K1855&lt;F1855,"×（法定外・特例等対象外です）",K1855&lt;G1855,"〇",K1855&gt;=G1855,"ー"),"")</f>
        <v/>
      </c>
      <c r="M1855" s="26" t="str" cm="1">
        <f t="array" ref="M1855">IFERROR(_xlfn.IFS(COUNTBLANK(D1855:K1855)=8,"",D1855="","←D列に従業員名を姓名（フルネーム）で入力してください。誤変換にお気を付け下さい。",E1855="","←E列に都道府県を入力してください。",H1855="","←H列に1.月給～3.時間給の選択肢を入力してください",I1855="","←I列に金額を入力してください",H1855=3,"",J1855="","←J列に所定労働時間を入力してください"),"")</f>
        <v/>
      </c>
    </row>
    <row r="1856" spans="2:13" ht="22" x14ac:dyDescent="0.55000000000000004">
      <c r="B1856" s="39">
        <f t="shared" si="28"/>
        <v>1848</v>
      </c>
      <c r="C1856" s="45"/>
      <c r="D1856" s="35"/>
      <c r="E1856" s="46"/>
      <c r="F1856" s="40" t="str" cm="1">
        <f t="array" ref="F1856">IFERROR(_xlfn.IFS(AND($G$3=45566,E1856="徳島"),VLOOKUP(E1856,最低賃金!$A$2:$G$49,2,FALSE),OR($G$3&lt;&gt;45566,E1856&lt;&gt;"徳島"),VLOOKUP(E1856,最低賃金!$A$2:$G$49,4,FALSE)),"")</f>
        <v/>
      </c>
      <c r="G1856" s="50" t="str">
        <f>IFERROR(VLOOKUP(E1856,最低賃金!$A$3:$G$49,6,FALSE),"")</f>
        <v/>
      </c>
      <c r="H1856" s="45"/>
      <c r="I1856" s="36"/>
      <c r="J1856" s="54"/>
      <c r="K1856" s="51" t="str" cm="1">
        <f t="array" ref="K1856">IFERROR(_xlfn.IFS(COUNTBLANK(H1856:J1856)=3,"",I1856="","I列に金額を入力してください",H1856="3.時間給",I1856,J1856="","J列に労働時間を入力してください",H1856="1.月給",ROUND(I1856/J1856,0),H1856="2.日給",ROUND(I1856/J1856,0)),"")</f>
        <v/>
      </c>
      <c r="L1856" s="37" t="str" cm="1">
        <f t="array" ref="L1856">IFERROR(_xlfn.IFS(E1856="","",K1856&lt;F1856,"×（法定外・特例等対象外です）",K1856&lt;G1856,"〇",K1856&gt;=G1856,"ー"),"")</f>
        <v/>
      </c>
      <c r="M1856" s="26" t="str" cm="1">
        <f t="array" ref="M1856">IFERROR(_xlfn.IFS(COUNTBLANK(D1856:K1856)=8,"",D1856="","←D列に従業員名を姓名（フルネーム）で入力してください。誤変換にお気を付け下さい。",E1856="","←E列に都道府県を入力してください。",H1856="","←H列に1.月給～3.時間給の選択肢を入力してください",I1856="","←I列に金額を入力してください",H1856=3,"",J1856="","←J列に所定労働時間を入力してください"),"")</f>
        <v/>
      </c>
    </row>
    <row r="1857" spans="2:13" ht="22" x14ac:dyDescent="0.55000000000000004">
      <c r="B1857" s="39">
        <f t="shared" si="28"/>
        <v>1849</v>
      </c>
      <c r="C1857" s="45"/>
      <c r="D1857" s="35"/>
      <c r="E1857" s="46"/>
      <c r="F1857" s="40" t="str" cm="1">
        <f t="array" ref="F1857">IFERROR(_xlfn.IFS(AND($G$3=45566,E1857="徳島"),VLOOKUP(E1857,最低賃金!$A$2:$G$49,2,FALSE),OR($G$3&lt;&gt;45566,E1857&lt;&gt;"徳島"),VLOOKUP(E1857,最低賃金!$A$2:$G$49,4,FALSE)),"")</f>
        <v/>
      </c>
      <c r="G1857" s="50" t="str">
        <f>IFERROR(VLOOKUP(E1857,最低賃金!$A$3:$G$49,6,FALSE),"")</f>
        <v/>
      </c>
      <c r="H1857" s="45"/>
      <c r="I1857" s="36"/>
      <c r="J1857" s="54"/>
      <c r="K1857" s="51" t="str" cm="1">
        <f t="array" ref="K1857">IFERROR(_xlfn.IFS(COUNTBLANK(H1857:J1857)=3,"",I1857="","I列に金額を入力してください",H1857="3.時間給",I1857,J1857="","J列に労働時間を入力してください",H1857="1.月給",ROUND(I1857/J1857,0),H1857="2.日給",ROUND(I1857/J1857,0)),"")</f>
        <v/>
      </c>
      <c r="L1857" s="37" t="str" cm="1">
        <f t="array" ref="L1857">IFERROR(_xlfn.IFS(E1857="","",K1857&lt;F1857,"×（法定外・特例等対象外です）",K1857&lt;G1857,"〇",K1857&gt;=G1857,"ー"),"")</f>
        <v/>
      </c>
      <c r="M1857" s="26" t="str" cm="1">
        <f t="array" ref="M1857">IFERROR(_xlfn.IFS(COUNTBLANK(D1857:K1857)=8,"",D1857="","←D列に従業員名を姓名（フルネーム）で入力してください。誤変換にお気を付け下さい。",E1857="","←E列に都道府県を入力してください。",H1857="","←H列に1.月給～3.時間給の選択肢を入力してください",I1857="","←I列に金額を入力してください",H1857=3,"",J1857="","←J列に所定労働時間を入力してください"),"")</f>
        <v/>
      </c>
    </row>
    <row r="1858" spans="2:13" ht="22" x14ac:dyDescent="0.55000000000000004">
      <c r="B1858" s="39">
        <f t="shared" si="28"/>
        <v>1850</v>
      </c>
      <c r="C1858" s="45"/>
      <c r="D1858" s="35"/>
      <c r="E1858" s="46"/>
      <c r="F1858" s="40" t="str" cm="1">
        <f t="array" ref="F1858">IFERROR(_xlfn.IFS(AND($G$3=45566,E1858="徳島"),VLOOKUP(E1858,最低賃金!$A$2:$G$49,2,FALSE),OR($G$3&lt;&gt;45566,E1858&lt;&gt;"徳島"),VLOOKUP(E1858,最低賃金!$A$2:$G$49,4,FALSE)),"")</f>
        <v/>
      </c>
      <c r="G1858" s="50" t="str">
        <f>IFERROR(VLOOKUP(E1858,最低賃金!$A$3:$G$49,6,FALSE),"")</f>
        <v/>
      </c>
      <c r="H1858" s="45"/>
      <c r="I1858" s="36"/>
      <c r="J1858" s="54"/>
      <c r="K1858" s="51" t="str" cm="1">
        <f t="array" ref="K1858">IFERROR(_xlfn.IFS(COUNTBLANK(H1858:J1858)=3,"",I1858="","I列に金額を入力してください",H1858="3.時間給",I1858,J1858="","J列に労働時間を入力してください",H1858="1.月給",ROUND(I1858/J1858,0),H1858="2.日給",ROUND(I1858/J1858,0)),"")</f>
        <v/>
      </c>
      <c r="L1858" s="37" t="str" cm="1">
        <f t="array" ref="L1858">IFERROR(_xlfn.IFS(E1858="","",K1858&lt;F1858,"×（法定外・特例等対象外です）",K1858&lt;G1858,"〇",K1858&gt;=G1858,"ー"),"")</f>
        <v/>
      </c>
      <c r="M1858" s="26" t="str" cm="1">
        <f t="array" ref="M1858">IFERROR(_xlfn.IFS(COUNTBLANK(D1858:K1858)=8,"",D1858="","←D列に従業員名を姓名（フルネーム）で入力してください。誤変換にお気を付け下さい。",E1858="","←E列に都道府県を入力してください。",H1858="","←H列に1.月給～3.時間給の選択肢を入力してください",I1858="","←I列に金額を入力してください",H1858=3,"",J1858="","←J列に所定労働時間を入力してください"),"")</f>
        <v/>
      </c>
    </row>
    <row r="1859" spans="2:13" ht="22" x14ac:dyDescent="0.55000000000000004">
      <c r="B1859" s="39">
        <f t="shared" si="28"/>
        <v>1851</v>
      </c>
      <c r="C1859" s="45"/>
      <c r="D1859" s="35"/>
      <c r="E1859" s="46"/>
      <c r="F1859" s="40" t="str" cm="1">
        <f t="array" ref="F1859">IFERROR(_xlfn.IFS(AND($G$3=45566,E1859="徳島"),VLOOKUP(E1859,最低賃金!$A$2:$G$49,2,FALSE),OR($G$3&lt;&gt;45566,E1859&lt;&gt;"徳島"),VLOOKUP(E1859,最低賃金!$A$2:$G$49,4,FALSE)),"")</f>
        <v/>
      </c>
      <c r="G1859" s="50" t="str">
        <f>IFERROR(VLOOKUP(E1859,最低賃金!$A$3:$G$49,6,FALSE),"")</f>
        <v/>
      </c>
      <c r="H1859" s="45"/>
      <c r="I1859" s="36"/>
      <c r="J1859" s="54"/>
      <c r="K1859" s="51" t="str" cm="1">
        <f t="array" ref="K1859">IFERROR(_xlfn.IFS(COUNTBLANK(H1859:J1859)=3,"",I1859="","I列に金額を入力してください",H1859="3.時間給",I1859,J1859="","J列に労働時間を入力してください",H1859="1.月給",ROUND(I1859/J1859,0),H1859="2.日給",ROUND(I1859/J1859,0)),"")</f>
        <v/>
      </c>
      <c r="L1859" s="37" t="str" cm="1">
        <f t="array" ref="L1859">IFERROR(_xlfn.IFS(E1859="","",K1859&lt;F1859,"×（法定外・特例等対象外です）",K1859&lt;G1859,"〇",K1859&gt;=G1859,"ー"),"")</f>
        <v/>
      </c>
      <c r="M1859" s="26" t="str" cm="1">
        <f t="array" ref="M1859">IFERROR(_xlfn.IFS(COUNTBLANK(D1859:K1859)=8,"",D1859="","←D列に従業員名を姓名（フルネーム）で入力してください。誤変換にお気を付け下さい。",E1859="","←E列に都道府県を入力してください。",H1859="","←H列に1.月給～3.時間給の選択肢を入力してください",I1859="","←I列に金額を入力してください",H1859=3,"",J1859="","←J列に所定労働時間を入力してください"),"")</f>
        <v/>
      </c>
    </row>
    <row r="1860" spans="2:13" ht="22" x14ac:dyDescent="0.55000000000000004">
      <c r="B1860" s="39">
        <f t="shared" si="28"/>
        <v>1852</v>
      </c>
      <c r="C1860" s="45"/>
      <c r="D1860" s="35"/>
      <c r="E1860" s="46"/>
      <c r="F1860" s="40" t="str" cm="1">
        <f t="array" ref="F1860">IFERROR(_xlfn.IFS(AND($G$3=45566,E1860="徳島"),VLOOKUP(E1860,最低賃金!$A$2:$G$49,2,FALSE),OR($G$3&lt;&gt;45566,E1860&lt;&gt;"徳島"),VLOOKUP(E1860,最低賃金!$A$2:$G$49,4,FALSE)),"")</f>
        <v/>
      </c>
      <c r="G1860" s="50" t="str">
        <f>IFERROR(VLOOKUP(E1860,最低賃金!$A$3:$G$49,6,FALSE),"")</f>
        <v/>
      </c>
      <c r="H1860" s="45"/>
      <c r="I1860" s="36"/>
      <c r="J1860" s="54"/>
      <c r="K1860" s="51" t="str" cm="1">
        <f t="array" ref="K1860">IFERROR(_xlfn.IFS(COUNTBLANK(H1860:J1860)=3,"",I1860="","I列に金額を入力してください",H1860="3.時間給",I1860,J1860="","J列に労働時間を入力してください",H1860="1.月給",ROUND(I1860/J1860,0),H1860="2.日給",ROUND(I1860/J1860,0)),"")</f>
        <v/>
      </c>
      <c r="L1860" s="37" t="str" cm="1">
        <f t="array" ref="L1860">IFERROR(_xlfn.IFS(E1860="","",K1860&lt;F1860,"×（法定外・特例等対象外です）",K1860&lt;G1860,"〇",K1860&gt;=G1860,"ー"),"")</f>
        <v/>
      </c>
      <c r="M1860" s="26" t="str" cm="1">
        <f t="array" ref="M1860">IFERROR(_xlfn.IFS(COUNTBLANK(D1860:K1860)=8,"",D1860="","←D列に従業員名を姓名（フルネーム）で入力してください。誤変換にお気を付け下さい。",E1860="","←E列に都道府県を入力してください。",H1860="","←H列に1.月給～3.時間給の選択肢を入力してください",I1860="","←I列に金額を入力してください",H1860=3,"",J1860="","←J列に所定労働時間を入力してください"),"")</f>
        <v/>
      </c>
    </row>
    <row r="1861" spans="2:13" ht="22" x14ac:dyDescent="0.55000000000000004">
      <c r="B1861" s="39">
        <f t="shared" si="28"/>
        <v>1853</v>
      </c>
      <c r="C1861" s="45"/>
      <c r="D1861" s="35"/>
      <c r="E1861" s="46"/>
      <c r="F1861" s="40" t="str" cm="1">
        <f t="array" ref="F1861">IFERROR(_xlfn.IFS(AND($G$3=45566,E1861="徳島"),VLOOKUP(E1861,最低賃金!$A$2:$G$49,2,FALSE),OR($G$3&lt;&gt;45566,E1861&lt;&gt;"徳島"),VLOOKUP(E1861,最低賃金!$A$2:$G$49,4,FALSE)),"")</f>
        <v/>
      </c>
      <c r="G1861" s="50" t="str">
        <f>IFERROR(VLOOKUP(E1861,最低賃金!$A$3:$G$49,6,FALSE),"")</f>
        <v/>
      </c>
      <c r="H1861" s="45"/>
      <c r="I1861" s="36"/>
      <c r="J1861" s="54"/>
      <c r="K1861" s="51" t="str" cm="1">
        <f t="array" ref="K1861">IFERROR(_xlfn.IFS(COUNTBLANK(H1861:J1861)=3,"",I1861="","I列に金額を入力してください",H1861="3.時間給",I1861,J1861="","J列に労働時間を入力してください",H1861="1.月給",ROUND(I1861/J1861,0),H1861="2.日給",ROUND(I1861/J1861,0)),"")</f>
        <v/>
      </c>
      <c r="L1861" s="37" t="str" cm="1">
        <f t="array" ref="L1861">IFERROR(_xlfn.IFS(E1861="","",K1861&lt;F1861,"×（法定外・特例等対象外です）",K1861&lt;G1861,"〇",K1861&gt;=G1861,"ー"),"")</f>
        <v/>
      </c>
      <c r="M1861" s="26" t="str" cm="1">
        <f t="array" ref="M1861">IFERROR(_xlfn.IFS(COUNTBLANK(D1861:K1861)=8,"",D1861="","←D列に従業員名を姓名（フルネーム）で入力してください。誤変換にお気を付け下さい。",E1861="","←E列に都道府県を入力してください。",H1861="","←H列に1.月給～3.時間給の選択肢を入力してください",I1861="","←I列に金額を入力してください",H1861=3,"",J1861="","←J列に所定労働時間を入力してください"),"")</f>
        <v/>
      </c>
    </row>
    <row r="1862" spans="2:13" ht="22" x14ac:dyDescent="0.55000000000000004">
      <c r="B1862" s="39">
        <f t="shared" si="28"/>
        <v>1854</v>
      </c>
      <c r="C1862" s="45"/>
      <c r="D1862" s="35"/>
      <c r="E1862" s="46"/>
      <c r="F1862" s="40" t="str" cm="1">
        <f t="array" ref="F1862">IFERROR(_xlfn.IFS(AND($G$3=45566,E1862="徳島"),VLOOKUP(E1862,最低賃金!$A$2:$G$49,2,FALSE),OR($G$3&lt;&gt;45566,E1862&lt;&gt;"徳島"),VLOOKUP(E1862,最低賃金!$A$2:$G$49,4,FALSE)),"")</f>
        <v/>
      </c>
      <c r="G1862" s="50" t="str">
        <f>IFERROR(VLOOKUP(E1862,最低賃金!$A$3:$G$49,6,FALSE),"")</f>
        <v/>
      </c>
      <c r="H1862" s="45"/>
      <c r="I1862" s="36"/>
      <c r="J1862" s="54"/>
      <c r="K1862" s="51" t="str" cm="1">
        <f t="array" ref="K1862">IFERROR(_xlfn.IFS(COUNTBLANK(H1862:J1862)=3,"",I1862="","I列に金額を入力してください",H1862="3.時間給",I1862,J1862="","J列に労働時間を入力してください",H1862="1.月給",ROUND(I1862/J1862,0),H1862="2.日給",ROUND(I1862/J1862,0)),"")</f>
        <v/>
      </c>
      <c r="L1862" s="37" t="str" cm="1">
        <f t="array" ref="L1862">IFERROR(_xlfn.IFS(E1862="","",K1862&lt;F1862,"×（法定外・特例等対象外です）",K1862&lt;G1862,"〇",K1862&gt;=G1862,"ー"),"")</f>
        <v/>
      </c>
      <c r="M1862" s="26" t="str" cm="1">
        <f t="array" ref="M1862">IFERROR(_xlfn.IFS(COUNTBLANK(D1862:K1862)=8,"",D1862="","←D列に従業員名を姓名（フルネーム）で入力してください。誤変換にお気を付け下さい。",E1862="","←E列に都道府県を入力してください。",H1862="","←H列に1.月給～3.時間給の選択肢を入力してください",I1862="","←I列に金額を入力してください",H1862=3,"",J1862="","←J列に所定労働時間を入力してください"),"")</f>
        <v/>
      </c>
    </row>
    <row r="1863" spans="2:13" ht="22" x14ac:dyDescent="0.55000000000000004">
      <c r="B1863" s="39">
        <f t="shared" si="28"/>
        <v>1855</v>
      </c>
      <c r="C1863" s="45"/>
      <c r="D1863" s="35"/>
      <c r="E1863" s="46"/>
      <c r="F1863" s="40" t="str" cm="1">
        <f t="array" ref="F1863">IFERROR(_xlfn.IFS(AND($G$3=45566,E1863="徳島"),VLOOKUP(E1863,最低賃金!$A$2:$G$49,2,FALSE),OR($G$3&lt;&gt;45566,E1863&lt;&gt;"徳島"),VLOOKUP(E1863,最低賃金!$A$2:$G$49,4,FALSE)),"")</f>
        <v/>
      </c>
      <c r="G1863" s="50" t="str">
        <f>IFERROR(VLOOKUP(E1863,最低賃金!$A$3:$G$49,6,FALSE),"")</f>
        <v/>
      </c>
      <c r="H1863" s="45"/>
      <c r="I1863" s="36"/>
      <c r="J1863" s="54"/>
      <c r="K1863" s="51" t="str" cm="1">
        <f t="array" ref="K1863">IFERROR(_xlfn.IFS(COUNTBLANK(H1863:J1863)=3,"",I1863="","I列に金額を入力してください",H1863="3.時間給",I1863,J1863="","J列に労働時間を入力してください",H1863="1.月給",ROUND(I1863/J1863,0),H1863="2.日給",ROUND(I1863/J1863,0)),"")</f>
        <v/>
      </c>
      <c r="L1863" s="37" t="str" cm="1">
        <f t="array" ref="L1863">IFERROR(_xlfn.IFS(E1863="","",K1863&lt;F1863,"×（法定外・特例等対象外です）",K1863&lt;G1863,"〇",K1863&gt;=G1863,"ー"),"")</f>
        <v/>
      </c>
      <c r="M1863" s="26" t="str" cm="1">
        <f t="array" ref="M1863">IFERROR(_xlfn.IFS(COUNTBLANK(D1863:K1863)=8,"",D1863="","←D列に従業員名を姓名（フルネーム）で入力してください。誤変換にお気を付け下さい。",E1863="","←E列に都道府県を入力してください。",H1863="","←H列に1.月給～3.時間給の選択肢を入力してください",I1863="","←I列に金額を入力してください",H1863=3,"",J1863="","←J列に所定労働時間を入力してください"),"")</f>
        <v/>
      </c>
    </row>
    <row r="1864" spans="2:13" ht="22" x14ac:dyDescent="0.55000000000000004">
      <c r="B1864" s="39">
        <f t="shared" si="28"/>
        <v>1856</v>
      </c>
      <c r="C1864" s="45"/>
      <c r="D1864" s="35"/>
      <c r="E1864" s="46"/>
      <c r="F1864" s="40" t="str" cm="1">
        <f t="array" ref="F1864">IFERROR(_xlfn.IFS(AND($G$3=45566,E1864="徳島"),VLOOKUP(E1864,最低賃金!$A$2:$G$49,2,FALSE),OR($G$3&lt;&gt;45566,E1864&lt;&gt;"徳島"),VLOOKUP(E1864,最低賃金!$A$2:$G$49,4,FALSE)),"")</f>
        <v/>
      </c>
      <c r="G1864" s="50" t="str">
        <f>IFERROR(VLOOKUP(E1864,最低賃金!$A$3:$G$49,6,FALSE),"")</f>
        <v/>
      </c>
      <c r="H1864" s="45"/>
      <c r="I1864" s="36"/>
      <c r="J1864" s="54"/>
      <c r="K1864" s="51" t="str" cm="1">
        <f t="array" ref="K1864">IFERROR(_xlfn.IFS(COUNTBLANK(H1864:J1864)=3,"",I1864="","I列に金額を入力してください",H1864="3.時間給",I1864,J1864="","J列に労働時間を入力してください",H1864="1.月給",ROUND(I1864/J1864,0),H1864="2.日給",ROUND(I1864/J1864,0)),"")</f>
        <v/>
      </c>
      <c r="L1864" s="37" t="str" cm="1">
        <f t="array" ref="L1864">IFERROR(_xlfn.IFS(E1864="","",K1864&lt;F1864,"×（法定外・特例等対象外です）",K1864&lt;G1864,"〇",K1864&gt;=G1864,"ー"),"")</f>
        <v/>
      </c>
      <c r="M1864" s="26" t="str" cm="1">
        <f t="array" ref="M1864">IFERROR(_xlfn.IFS(COUNTBLANK(D1864:K1864)=8,"",D1864="","←D列に従業員名を姓名（フルネーム）で入力してください。誤変換にお気を付け下さい。",E1864="","←E列に都道府県を入力してください。",H1864="","←H列に1.月給～3.時間給の選択肢を入力してください",I1864="","←I列に金額を入力してください",H1864=3,"",J1864="","←J列に所定労働時間を入力してください"),"")</f>
        <v/>
      </c>
    </row>
    <row r="1865" spans="2:13" ht="22" x14ac:dyDescent="0.55000000000000004">
      <c r="B1865" s="39">
        <f t="shared" si="28"/>
        <v>1857</v>
      </c>
      <c r="C1865" s="45"/>
      <c r="D1865" s="35"/>
      <c r="E1865" s="46"/>
      <c r="F1865" s="40" t="str" cm="1">
        <f t="array" ref="F1865">IFERROR(_xlfn.IFS(AND($G$3=45566,E1865="徳島"),VLOOKUP(E1865,最低賃金!$A$2:$G$49,2,FALSE),OR($G$3&lt;&gt;45566,E1865&lt;&gt;"徳島"),VLOOKUP(E1865,最低賃金!$A$2:$G$49,4,FALSE)),"")</f>
        <v/>
      </c>
      <c r="G1865" s="50" t="str">
        <f>IFERROR(VLOOKUP(E1865,最低賃金!$A$3:$G$49,6,FALSE),"")</f>
        <v/>
      </c>
      <c r="H1865" s="45"/>
      <c r="I1865" s="36"/>
      <c r="J1865" s="54"/>
      <c r="K1865" s="51" t="str" cm="1">
        <f t="array" ref="K1865">IFERROR(_xlfn.IFS(COUNTBLANK(H1865:J1865)=3,"",I1865="","I列に金額を入力してください",H1865="3.時間給",I1865,J1865="","J列に労働時間を入力してください",H1865="1.月給",ROUND(I1865/J1865,0),H1865="2.日給",ROUND(I1865/J1865,0)),"")</f>
        <v/>
      </c>
      <c r="L1865" s="37" t="str" cm="1">
        <f t="array" ref="L1865">IFERROR(_xlfn.IFS(E1865="","",K1865&lt;F1865,"×（法定外・特例等対象外です）",K1865&lt;G1865,"〇",K1865&gt;=G1865,"ー"),"")</f>
        <v/>
      </c>
      <c r="M1865" s="26" t="str" cm="1">
        <f t="array" ref="M1865">IFERROR(_xlfn.IFS(COUNTBLANK(D1865:K1865)=8,"",D1865="","←D列に従業員名を姓名（フルネーム）で入力してください。誤変換にお気を付け下さい。",E1865="","←E列に都道府県を入力してください。",H1865="","←H列に1.月給～3.時間給の選択肢を入力してください",I1865="","←I列に金額を入力してください",H1865=3,"",J1865="","←J列に所定労働時間を入力してください"),"")</f>
        <v/>
      </c>
    </row>
    <row r="1866" spans="2:13" ht="22" x14ac:dyDescent="0.55000000000000004">
      <c r="B1866" s="39">
        <f t="shared" ref="B1866:B1929" si="29">ROW()-8</f>
        <v>1858</v>
      </c>
      <c r="C1866" s="45"/>
      <c r="D1866" s="35"/>
      <c r="E1866" s="46"/>
      <c r="F1866" s="40" t="str" cm="1">
        <f t="array" ref="F1866">IFERROR(_xlfn.IFS(AND($G$3=45566,E1866="徳島"),VLOOKUP(E1866,最低賃金!$A$2:$G$49,2,FALSE),OR($G$3&lt;&gt;45566,E1866&lt;&gt;"徳島"),VLOOKUP(E1866,最低賃金!$A$2:$G$49,4,FALSE)),"")</f>
        <v/>
      </c>
      <c r="G1866" s="50" t="str">
        <f>IFERROR(VLOOKUP(E1866,最低賃金!$A$3:$G$49,6,FALSE),"")</f>
        <v/>
      </c>
      <c r="H1866" s="45"/>
      <c r="I1866" s="36"/>
      <c r="J1866" s="54"/>
      <c r="K1866" s="51" t="str" cm="1">
        <f t="array" ref="K1866">IFERROR(_xlfn.IFS(COUNTBLANK(H1866:J1866)=3,"",I1866="","I列に金額を入力してください",H1866="3.時間給",I1866,J1866="","J列に労働時間を入力してください",H1866="1.月給",ROUND(I1866/J1866,0),H1866="2.日給",ROUND(I1866/J1866,0)),"")</f>
        <v/>
      </c>
      <c r="L1866" s="37" t="str" cm="1">
        <f t="array" ref="L1866">IFERROR(_xlfn.IFS(E1866="","",K1866&lt;F1866,"×（法定外・特例等対象外です）",K1866&lt;G1866,"〇",K1866&gt;=G1866,"ー"),"")</f>
        <v/>
      </c>
      <c r="M1866" s="26" t="str" cm="1">
        <f t="array" ref="M1866">IFERROR(_xlfn.IFS(COUNTBLANK(D1866:K1866)=8,"",D1866="","←D列に従業員名を姓名（フルネーム）で入力してください。誤変換にお気を付け下さい。",E1866="","←E列に都道府県を入力してください。",H1866="","←H列に1.月給～3.時間給の選択肢を入力してください",I1866="","←I列に金額を入力してください",H1866=3,"",J1866="","←J列に所定労働時間を入力してください"),"")</f>
        <v/>
      </c>
    </row>
    <row r="1867" spans="2:13" ht="22" x14ac:dyDescent="0.55000000000000004">
      <c r="B1867" s="39">
        <f t="shared" si="29"/>
        <v>1859</v>
      </c>
      <c r="C1867" s="45"/>
      <c r="D1867" s="35"/>
      <c r="E1867" s="46"/>
      <c r="F1867" s="40" t="str" cm="1">
        <f t="array" ref="F1867">IFERROR(_xlfn.IFS(AND($G$3=45566,E1867="徳島"),VLOOKUP(E1867,最低賃金!$A$2:$G$49,2,FALSE),OR($G$3&lt;&gt;45566,E1867&lt;&gt;"徳島"),VLOOKUP(E1867,最低賃金!$A$2:$G$49,4,FALSE)),"")</f>
        <v/>
      </c>
      <c r="G1867" s="50" t="str">
        <f>IFERROR(VLOOKUP(E1867,最低賃金!$A$3:$G$49,6,FALSE),"")</f>
        <v/>
      </c>
      <c r="H1867" s="45"/>
      <c r="I1867" s="36"/>
      <c r="J1867" s="54"/>
      <c r="K1867" s="51" t="str" cm="1">
        <f t="array" ref="K1867">IFERROR(_xlfn.IFS(COUNTBLANK(H1867:J1867)=3,"",I1867="","I列に金額を入力してください",H1867="3.時間給",I1867,J1867="","J列に労働時間を入力してください",H1867="1.月給",ROUND(I1867/J1867,0),H1867="2.日給",ROUND(I1867/J1867,0)),"")</f>
        <v/>
      </c>
      <c r="L1867" s="37" t="str" cm="1">
        <f t="array" ref="L1867">IFERROR(_xlfn.IFS(E1867="","",K1867&lt;F1867,"×（法定外・特例等対象外です）",K1867&lt;G1867,"〇",K1867&gt;=G1867,"ー"),"")</f>
        <v/>
      </c>
      <c r="M1867" s="26" t="str" cm="1">
        <f t="array" ref="M1867">IFERROR(_xlfn.IFS(COUNTBLANK(D1867:K1867)=8,"",D1867="","←D列に従業員名を姓名（フルネーム）で入力してください。誤変換にお気を付け下さい。",E1867="","←E列に都道府県を入力してください。",H1867="","←H列に1.月給～3.時間給の選択肢を入力してください",I1867="","←I列に金額を入力してください",H1867=3,"",J1867="","←J列に所定労働時間を入力してください"),"")</f>
        <v/>
      </c>
    </row>
    <row r="1868" spans="2:13" ht="22" x14ac:dyDescent="0.55000000000000004">
      <c r="B1868" s="39">
        <f t="shared" si="29"/>
        <v>1860</v>
      </c>
      <c r="C1868" s="45"/>
      <c r="D1868" s="35"/>
      <c r="E1868" s="46"/>
      <c r="F1868" s="40" t="str" cm="1">
        <f t="array" ref="F1868">IFERROR(_xlfn.IFS(AND($G$3=45566,E1868="徳島"),VLOOKUP(E1868,最低賃金!$A$2:$G$49,2,FALSE),OR($G$3&lt;&gt;45566,E1868&lt;&gt;"徳島"),VLOOKUP(E1868,最低賃金!$A$2:$G$49,4,FALSE)),"")</f>
        <v/>
      </c>
      <c r="G1868" s="50" t="str">
        <f>IFERROR(VLOOKUP(E1868,最低賃金!$A$3:$G$49,6,FALSE),"")</f>
        <v/>
      </c>
      <c r="H1868" s="45"/>
      <c r="I1868" s="36"/>
      <c r="J1868" s="54"/>
      <c r="K1868" s="51" t="str" cm="1">
        <f t="array" ref="K1868">IFERROR(_xlfn.IFS(COUNTBLANK(H1868:J1868)=3,"",I1868="","I列に金額を入力してください",H1868="3.時間給",I1868,J1868="","J列に労働時間を入力してください",H1868="1.月給",ROUND(I1868/J1868,0),H1868="2.日給",ROUND(I1868/J1868,0)),"")</f>
        <v/>
      </c>
      <c r="L1868" s="37" t="str" cm="1">
        <f t="array" ref="L1868">IFERROR(_xlfn.IFS(E1868="","",K1868&lt;F1868,"×（法定外・特例等対象外です）",K1868&lt;G1868,"〇",K1868&gt;=G1868,"ー"),"")</f>
        <v/>
      </c>
      <c r="M1868" s="26" t="str" cm="1">
        <f t="array" ref="M1868">IFERROR(_xlfn.IFS(COUNTBLANK(D1868:K1868)=8,"",D1868="","←D列に従業員名を姓名（フルネーム）で入力してください。誤変換にお気を付け下さい。",E1868="","←E列に都道府県を入力してください。",H1868="","←H列に1.月給～3.時間給の選択肢を入力してください",I1868="","←I列に金額を入力してください",H1868=3,"",J1868="","←J列に所定労働時間を入力してください"),"")</f>
        <v/>
      </c>
    </row>
    <row r="1869" spans="2:13" ht="22" x14ac:dyDescent="0.55000000000000004">
      <c r="B1869" s="39">
        <f t="shared" si="29"/>
        <v>1861</v>
      </c>
      <c r="C1869" s="45"/>
      <c r="D1869" s="35"/>
      <c r="E1869" s="46"/>
      <c r="F1869" s="40" t="str" cm="1">
        <f t="array" ref="F1869">IFERROR(_xlfn.IFS(AND($G$3=45566,E1869="徳島"),VLOOKUP(E1869,最低賃金!$A$2:$G$49,2,FALSE),OR($G$3&lt;&gt;45566,E1869&lt;&gt;"徳島"),VLOOKUP(E1869,最低賃金!$A$2:$G$49,4,FALSE)),"")</f>
        <v/>
      </c>
      <c r="G1869" s="50" t="str">
        <f>IFERROR(VLOOKUP(E1869,最低賃金!$A$3:$G$49,6,FALSE),"")</f>
        <v/>
      </c>
      <c r="H1869" s="45"/>
      <c r="I1869" s="36"/>
      <c r="J1869" s="54"/>
      <c r="K1869" s="51" t="str" cm="1">
        <f t="array" ref="K1869">IFERROR(_xlfn.IFS(COUNTBLANK(H1869:J1869)=3,"",I1869="","I列に金額を入力してください",H1869="3.時間給",I1869,J1869="","J列に労働時間を入力してください",H1869="1.月給",ROUND(I1869/J1869,0),H1869="2.日給",ROUND(I1869/J1869,0)),"")</f>
        <v/>
      </c>
      <c r="L1869" s="37" t="str" cm="1">
        <f t="array" ref="L1869">IFERROR(_xlfn.IFS(E1869="","",K1869&lt;F1869,"×（法定外・特例等対象外です）",K1869&lt;G1869,"〇",K1869&gt;=G1869,"ー"),"")</f>
        <v/>
      </c>
      <c r="M1869" s="26" t="str" cm="1">
        <f t="array" ref="M1869">IFERROR(_xlfn.IFS(COUNTBLANK(D1869:K1869)=8,"",D1869="","←D列に従業員名を姓名（フルネーム）で入力してください。誤変換にお気を付け下さい。",E1869="","←E列に都道府県を入力してください。",H1869="","←H列に1.月給～3.時間給の選択肢を入力してください",I1869="","←I列に金額を入力してください",H1869=3,"",J1869="","←J列に所定労働時間を入力してください"),"")</f>
        <v/>
      </c>
    </row>
    <row r="1870" spans="2:13" ht="22" x14ac:dyDescent="0.55000000000000004">
      <c r="B1870" s="39">
        <f t="shared" si="29"/>
        <v>1862</v>
      </c>
      <c r="C1870" s="45"/>
      <c r="D1870" s="35"/>
      <c r="E1870" s="46"/>
      <c r="F1870" s="40" t="str" cm="1">
        <f t="array" ref="F1870">IFERROR(_xlfn.IFS(AND($G$3=45566,E1870="徳島"),VLOOKUP(E1870,最低賃金!$A$2:$G$49,2,FALSE),OR($G$3&lt;&gt;45566,E1870&lt;&gt;"徳島"),VLOOKUP(E1870,最低賃金!$A$2:$G$49,4,FALSE)),"")</f>
        <v/>
      </c>
      <c r="G1870" s="50" t="str">
        <f>IFERROR(VLOOKUP(E1870,最低賃金!$A$3:$G$49,6,FALSE),"")</f>
        <v/>
      </c>
      <c r="H1870" s="45"/>
      <c r="I1870" s="36"/>
      <c r="J1870" s="54"/>
      <c r="K1870" s="51" t="str" cm="1">
        <f t="array" ref="K1870">IFERROR(_xlfn.IFS(COUNTBLANK(H1870:J1870)=3,"",I1870="","I列に金額を入力してください",H1870="3.時間給",I1870,J1870="","J列に労働時間を入力してください",H1870="1.月給",ROUND(I1870/J1870,0),H1870="2.日給",ROUND(I1870/J1870,0)),"")</f>
        <v/>
      </c>
      <c r="L1870" s="37" t="str" cm="1">
        <f t="array" ref="L1870">IFERROR(_xlfn.IFS(E1870="","",K1870&lt;F1870,"×（法定外・特例等対象外です）",K1870&lt;G1870,"〇",K1870&gt;=G1870,"ー"),"")</f>
        <v/>
      </c>
      <c r="M1870" s="26" t="str" cm="1">
        <f t="array" ref="M1870">IFERROR(_xlfn.IFS(COUNTBLANK(D1870:K1870)=8,"",D1870="","←D列に従業員名を姓名（フルネーム）で入力してください。誤変換にお気を付け下さい。",E1870="","←E列に都道府県を入力してください。",H1870="","←H列に1.月給～3.時間給の選択肢を入力してください",I1870="","←I列に金額を入力してください",H1870=3,"",J1870="","←J列に所定労働時間を入力してください"),"")</f>
        <v/>
      </c>
    </row>
    <row r="1871" spans="2:13" ht="22" x14ac:dyDescent="0.55000000000000004">
      <c r="B1871" s="39">
        <f t="shared" si="29"/>
        <v>1863</v>
      </c>
      <c r="C1871" s="45"/>
      <c r="D1871" s="35"/>
      <c r="E1871" s="46"/>
      <c r="F1871" s="40" t="str" cm="1">
        <f t="array" ref="F1871">IFERROR(_xlfn.IFS(AND($G$3=45566,E1871="徳島"),VLOOKUP(E1871,最低賃金!$A$2:$G$49,2,FALSE),OR($G$3&lt;&gt;45566,E1871&lt;&gt;"徳島"),VLOOKUP(E1871,最低賃金!$A$2:$G$49,4,FALSE)),"")</f>
        <v/>
      </c>
      <c r="G1871" s="50" t="str">
        <f>IFERROR(VLOOKUP(E1871,最低賃金!$A$3:$G$49,6,FALSE),"")</f>
        <v/>
      </c>
      <c r="H1871" s="45"/>
      <c r="I1871" s="36"/>
      <c r="J1871" s="54"/>
      <c r="K1871" s="51" t="str" cm="1">
        <f t="array" ref="K1871">IFERROR(_xlfn.IFS(COUNTBLANK(H1871:J1871)=3,"",I1871="","I列に金額を入力してください",H1871="3.時間給",I1871,J1871="","J列に労働時間を入力してください",H1871="1.月給",ROUND(I1871/J1871,0),H1871="2.日給",ROUND(I1871/J1871,0)),"")</f>
        <v/>
      </c>
      <c r="L1871" s="37" t="str" cm="1">
        <f t="array" ref="L1871">IFERROR(_xlfn.IFS(E1871="","",K1871&lt;F1871,"×（法定外・特例等対象外です）",K1871&lt;G1871,"〇",K1871&gt;=G1871,"ー"),"")</f>
        <v/>
      </c>
      <c r="M1871" s="26" t="str" cm="1">
        <f t="array" ref="M1871">IFERROR(_xlfn.IFS(COUNTBLANK(D1871:K1871)=8,"",D1871="","←D列に従業員名を姓名（フルネーム）で入力してください。誤変換にお気を付け下さい。",E1871="","←E列に都道府県を入力してください。",H1871="","←H列に1.月給～3.時間給の選択肢を入力してください",I1871="","←I列に金額を入力してください",H1871=3,"",J1871="","←J列に所定労働時間を入力してください"),"")</f>
        <v/>
      </c>
    </row>
    <row r="1872" spans="2:13" ht="22" x14ac:dyDescent="0.55000000000000004">
      <c r="B1872" s="39">
        <f t="shared" si="29"/>
        <v>1864</v>
      </c>
      <c r="C1872" s="45"/>
      <c r="D1872" s="35"/>
      <c r="E1872" s="46"/>
      <c r="F1872" s="40" t="str" cm="1">
        <f t="array" ref="F1872">IFERROR(_xlfn.IFS(AND($G$3=45566,E1872="徳島"),VLOOKUP(E1872,最低賃金!$A$2:$G$49,2,FALSE),OR($G$3&lt;&gt;45566,E1872&lt;&gt;"徳島"),VLOOKUP(E1872,最低賃金!$A$2:$G$49,4,FALSE)),"")</f>
        <v/>
      </c>
      <c r="G1872" s="50" t="str">
        <f>IFERROR(VLOOKUP(E1872,最低賃金!$A$3:$G$49,6,FALSE),"")</f>
        <v/>
      </c>
      <c r="H1872" s="45"/>
      <c r="I1872" s="36"/>
      <c r="J1872" s="54"/>
      <c r="K1872" s="51" t="str" cm="1">
        <f t="array" ref="K1872">IFERROR(_xlfn.IFS(COUNTBLANK(H1872:J1872)=3,"",I1872="","I列に金額を入力してください",H1872="3.時間給",I1872,J1872="","J列に労働時間を入力してください",H1872="1.月給",ROUND(I1872/J1872,0),H1872="2.日給",ROUND(I1872/J1872,0)),"")</f>
        <v/>
      </c>
      <c r="L1872" s="37" t="str" cm="1">
        <f t="array" ref="L1872">IFERROR(_xlfn.IFS(E1872="","",K1872&lt;F1872,"×（法定外・特例等対象外です）",K1872&lt;G1872,"〇",K1872&gt;=G1872,"ー"),"")</f>
        <v/>
      </c>
      <c r="M1872" s="26" t="str" cm="1">
        <f t="array" ref="M1872">IFERROR(_xlfn.IFS(COUNTBLANK(D1872:K1872)=8,"",D1872="","←D列に従業員名を姓名（フルネーム）で入力してください。誤変換にお気を付け下さい。",E1872="","←E列に都道府県を入力してください。",H1872="","←H列に1.月給～3.時間給の選択肢を入力してください",I1872="","←I列に金額を入力してください",H1872=3,"",J1872="","←J列に所定労働時間を入力してください"),"")</f>
        <v/>
      </c>
    </row>
    <row r="1873" spans="2:13" ht="22" x14ac:dyDescent="0.55000000000000004">
      <c r="B1873" s="39">
        <f t="shared" si="29"/>
        <v>1865</v>
      </c>
      <c r="C1873" s="45"/>
      <c r="D1873" s="35"/>
      <c r="E1873" s="46"/>
      <c r="F1873" s="40" t="str" cm="1">
        <f t="array" ref="F1873">IFERROR(_xlfn.IFS(AND($G$3=45566,E1873="徳島"),VLOOKUP(E1873,最低賃金!$A$2:$G$49,2,FALSE),OR($G$3&lt;&gt;45566,E1873&lt;&gt;"徳島"),VLOOKUP(E1873,最低賃金!$A$2:$G$49,4,FALSE)),"")</f>
        <v/>
      </c>
      <c r="G1873" s="50" t="str">
        <f>IFERROR(VLOOKUP(E1873,最低賃金!$A$3:$G$49,6,FALSE),"")</f>
        <v/>
      </c>
      <c r="H1873" s="45"/>
      <c r="I1873" s="36"/>
      <c r="J1873" s="54"/>
      <c r="K1873" s="51" t="str" cm="1">
        <f t="array" ref="K1873">IFERROR(_xlfn.IFS(COUNTBLANK(H1873:J1873)=3,"",I1873="","I列に金額を入力してください",H1873="3.時間給",I1873,J1873="","J列に労働時間を入力してください",H1873="1.月給",ROUND(I1873/J1873,0),H1873="2.日給",ROUND(I1873/J1873,0)),"")</f>
        <v/>
      </c>
      <c r="L1873" s="37" t="str" cm="1">
        <f t="array" ref="L1873">IFERROR(_xlfn.IFS(E1873="","",K1873&lt;F1873,"×（法定外・特例等対象外です）",K1873&lt;G1873,"〇",K1873&gt;=G1873,"ー"),"")</f>
        <v/>
      </c>
      <c r="M1873" s="26" t="str" cm="1">
        <f t="array" ref="M1873">IFERROR(_xlfn.IFS(COUNTBLANK(D1873:K1873)=8,"",D1873="","←D列に従業員名を姓名（フルネーム）で入力してください。誤変換にお気を付け下さい。",E1873="","←E列に都道府県を入力してください。",H1873="","←H列に1.月給～3.時間給の選択肢を入力してください",I1873="","←I列に金額を入力してください",H1873=3,"",J1873="","←J列に所定労働時間を入力してください"),"")</f>
        <v/>
      </c>
    </row>
    <row r="1874" spans="2:13" ht="22" x14ac:dyDescent="0.55000000000000004">
      <c r="B1874" s="39">
        <f t="shared" si="29"/>
        <v>1866</v>
      </c>
      <c r="C1874" s="45"/>
      <c r="D1874" s="35"/>
      <c r="E1874" s="46"/>
      <c r="F1874" s="40" t="str" cm="1">
        <f t="array" ref="F1874">IFERROR(_xlfn.IFS(AND($G$3=45566,E1874="徳島"),VLOOKUP(E1874,最低賃金!$A$2:$G$49,2,FALSE),OR($G$3&lt;&gt;45566,E1874&lt;&gt;"徳島"),VLOOKUP(E1874,最低賃金!$A$2:$G$49,4,FALSE)),"")</f>
        <v/>
      </c>
      <c r="G1874" s="50" t="str">
        <f>IFERROR(VLOOKUP(E1874,最低賃金!$A$3:$G$49,6,FALSE),"")</f>
        <v/>
      </c>
      <c r="H1874" s="45"/>
      <c r="I1874" s="36"/>
      <c r="J1874" s="54"/>
      <c r="K1874" s="51" t="str" cm="1">
        <f t="array" ref="K1874">IFERROR(_xlfn.IFS(COUNTBLANK(H1874:J1874)=3,"",I1874="","I列に金額を入力してください",H1874="3.時間給",I1874,J1874="","J列に労働時間を入力してください",H1874="1.月給",ROUND(I1874/J1874,0),H1874="2.日給",ROUND(I1874/J1874,0)),"")</f>
        <v/>
      </c>
      <c r="L1874" s="37" t="str" cm="1">
        <f t="array" ref="L1874">IFERROR(_xlfn.IFS(E1874="","",K1874&lt;F1874,"×（法定外・特例等対象外です）",K1874&lt;G1874,"〇",K1874&gt;=G1874,"ー"),"")</f>
        <v/>
      </c>
      <c r="M1874" s="26" t="str" cm="1">
        <f t="array" ref="M1874">IFERROR(_xlfn.IFS(COUNTBLANK(D1874:K1874)=8,"",D1874="","←D列に従業員名を姓名（フルネーム）で入力してください。誤変換にお気を付け下さい。",E1874="","←E列に都道府県を入力してください。",H1874="","←H列に1.月給～3.時間給の選択肢を入力してください",I1874="","←I列に金額を入力してください",H1874=3,"",J1874="","←J列に所定労働時間を入力してください"),"")</f>
        <v/>
      </c>
    </row>
    <row r="1875" spans="2:13" ht="22" x14ac:dyDescent="0.55000000000000004">
      <c r="B1875" s="39">
        <f t="shared" si="29"/>
        <v>1867</v>
      </c>
      <c r="C1875" s="45"/>
      <c r="D1875" s="35"/>
      <c r="E1875" s="46"/>
      <c r="F1875" s="40" t="str" cm="1">
        <f t="array" ref="F1875">IFERROR(_xlfn.IFS(AND($G$3=45566,E1875="徳島"),VLOOKUP(E1875,最低賃金!$A$2:$G$49,2,FALSE),OR($G$3&lt;&gt;45566,E1875&lt;&gt;"徳島"),VLOOKUP(E1875,最低賃金!$A$2:$G$49,4,FALSE)),"")</f>
        <v/>
      </c>
      <c r="G1875" s="50" t="str">
        <f>IFERROR(VLOOKUP(E1875,最低賃金!$A$3:$G$49,6,FALSE),"")</f>
        <v/>
      </c>
      <c r="H1875" s="45"/>
      <c r="I1875" s="36"/>
      <c r="J1875" s="54"/>
      <c r="K1875" s="51" t="str" cm="1">
        <f t="array" ref="K1875">IFERROR(_xlfn.IFS(COUNTBLANK(H1875:J1875)=3,"",I1875="","I列に金額を入力してください",H1875="3.時間給",I1875,J1875="","J列に労働時間を入力してください",H1875="1.月給",ROUND(I1875/J1875,0),H1875="2.日給",ROUND(I1875/J1875,0)),"")</f>
        <v/>
      </c>
      <c r="L1875" s="37" t="str" cm="1">
        <f t="array" ref="L1875">IFERROR(_xlfn.IFS(E1875="","",K1875&lt;F1875,"×（法定外・特例等対象外です）",K1875&lt;G1875,"〇",K1875&gt;=G1875,"ー"),"")</f>
        <v/>
      </c>
      <c r="M1875" s="26" t="str" cm="1">
        <f t="array" ref="M1875">IFERROR(_xlfn.IFS(COUNTBLANK(D1875:K1875)=8,"",D1875="","←D列に従業員名を姓名（フルネーム）で入力してください。誤変換にお気を付け下さい。",E1875="","←E列に都道府県を入力してください。",H1875="","←H列に1.月給～3.時間給の選択肢を入力してください",I1875="","←I列に金額を入力してください",H1875=3,"",J1875="","←J列に所定労働時間を入力してください"),"")</f>
        <v/>
      </c>
    </row>
    <row r="1876" spans="2:13" ht="22" x14ac:dyDescent="0.55000000000000004">
      <c r="B1876" s="39">
        <f t="shared" si="29"/>
        <v>1868</v>
      </c>
      <c r="C1876" s="45"/>
      <c r="D1876" s="35"/>
      <c r="E1876" s="46"/>
      <c r="F1876" s="40" t="str" cm="1">
        <f t="array" ref="F1876">IFERROR(_xlfn.IFS(AND($G$3=45566,E1876="徳島"),VLOOKUP(E1876,最低賃金!$A$2:$G$49,2,FALSE),OR($G$3&lt;&gt;45566,E1876&lt;&gt;"徳島"),VLOOKUP(E1876,最低賃金!$A$2:$G$49,4,FALSE)),"")</f>
        <v/>
      </c>
      <c r="G1876" s="50" t="str">
        <f>IFERROR(VLOOKUP(E1876,最低賃金!$A$3:$G$49,6,FALSE),"")</f>
        <v/>
      </c>
      <c r="H1876" s="45"/>
      <c r="I1876" s="36"/>
      <c r="J1876" s="54"/>
      <c r="K1876" s="51" t="str" cm="1">
        <f t="array" ref="K1876">IFERROR(_xlfn.IFS(COUNTBLANK(H1876:J1876)=3,"",I1876="","I列に金額を入力してください",H1876="3.時間給",I1876,J1876="","J列に労働時間を入力してください",H1876="1.月給",ROUND(I1876/J1876,0),H1876="2.日給",ROUND(I1876/J1876,0)),"")</f>
        <v/>
      </c>
      <c r="L1876" s="37" t="str" cm="1">
        <f t="array" ref="L1876">IFERROR(_xlfn.IFS(E1876="","",K1876&lt;F1876,"×（法定外・特例等対象外です）",K1876&lt;G1876,"〇",K1876&gt;=G1876,"ー"),"")</f>
        <v/>
      </c>
      <c r="M1876" s="26" t="str" cm="1">
        <f t="array" ref="M1876">IFERROR(_xlfn.IFS(COUNTBLANK(D1876:K1876)=8,"",D1876="","←D列に従業員名を姓名（フルネーム）で入力してください。誤変換にお気を付け下さい。",E1876="","←E列に都道府県を入力してください。",H1876="","←H列に1.月給～3.時間給の選択肢を入力してください",I1876="","←I列に金額を入力してください",H1876=3,"",J1876="","←J列に所定労働時間を入力してください"),"")</f>
        <v/>
      </c>
    </row>
    <row r="1877" spans="2:13" ht="22" x14ac:dyDescent="0.55000000000000004">
      <c r="B1877" s="39">
        <f t="shared" si="29"/>
        <v>1869</v>
      </c>
      <c r="C1877" s="45"/>
      <c r="D1877" s="35"/>
      <c r="E1877" s="46"/>
      <c r="F1877" s="40" t="str" cm="1">
        <f t="array" ref="F1877">IFERROR(_xlfn.IFS(AND($G$3=45566,E1877="徳島"),VLOOKUP(E1877,最低賃金!$A$2:$G$49,2,FALSE),OR($G$3&lt;&gt;45566,E1877&lt;&gt;"徳島"),VLOOKUP(E1877,最低賃金!$A$2:$G$49,4,FALSE)),"")</f>
        <v/>
      </c>
      <c r="G1877" s="50" t="str">
        <f>IFERROR(VLOOKUP(E1877,最低賃金!$A$3:$G$49,6,FALSE),"")</f>
        <v/>
      </c>
      <c r="H1877" s="45"/>
      <c r="I1877" s="36"/>
      <c r="J1877" s="54"/>
      <c r="K1877" s="51" t="str" cm="1">
        <f t="array" ref="K1877">IFERROR(_xlfn.IFS(COUNTBLANK(H1877:J1877)=3,"",I1877="","I列に金額を入力してください",H1877="3.時間給",I1877,J1877="","J列に労働時間を入力してください",H1877="1.月給",ROUND(I1877/J1877,0),H1877="2.日給",ROUND(I1877/J1877,0)),"")</f>
        <v/>
      </c>
      <c r="L1877" s="37" t="str" cm="1">
        <f t="array" ref="L1877">IFERROR(_xlfn.IFS(E1877="","",K1877&lt;F1877,"×（法定外・特例等対象外です）",K1877&lt;G1877,"〇",K1877&gt;=G1877,"ー"),"")</f>
        <v/>
      </c>
      <c r="M1877" s="26" t="str" cm="1">
        <f t="array" ref="M1877">IFERROR(_xlfn.IFS(COUNTBLANK(D1877:K1877)=8,"",D1877="","←D列に従業員名を姓名（フルネーム）で入力してください。誤変換にお気を付け下さい。",E1877="","←E列に都道府県を入力してください。",H1877="","←H列に1.月給～3.時間給の選択肢を入力してください",I1877="","←I列に金額を入力してください",H1877=3,"",J1877="","←J列に所定労働時間を入力してください"),"")</f>
        <v/>
      </c>
    </row>
    <row r="1878" spans="2:13" ht="22" x14ac:dyDescent="0.55000000000000004">
      <c r="B1878" s="39">
        <f t="shared" si="29"/>
        <v>1870</v>
      </c>
      <c r="C1878" s="45"/>
      <c r="D1878" s="35"/>
      <c r="E1878" s="46"/>
      <c r="F1878" s="40" t="str" cm="1">
        <f t="array" ref="F1878">IFERROR(_xlfn.IFS(AND($G$3=45566,E1878="徳島"),VLOOKUP(E1878,最低賃金!$A$2:$G$49,2,FALSE),OR($G$3&lt;&gt;45566,E1878&lt;&gt;"徳島"),VLOOKUP(E1878,最低賃金!$A$2:$G$49,4,FALSE)),"")</f>
        <v/>
      </c>
      <c r="G1878" s="50" t="str">
        <f>IFERROR(VLOOKUP(E1878,最低賃金!$A$3:$G$49,6,FALSE),"")</f>
        <v/>
      </c>
      <c r="H1878" s="45"/>
      <c r="I1878" s="36"/>
      <c r="J1878" s="54"/>
      <c r="K1878" s="51" t="str" cm="1">
        <f t="array" ref="K1878">IFERROR(_xlfn.IFS(COUNTBLANK(H1878:J1878)=3,"",I1878="","I列に金額を入力してください",H1878="3.時間給",I1878,J1878="","J列に労働時間を入力してください",H1878="1.月給",ROUND(I1878/J1878,0),H1878="2.日給",ROUND(I1878/J1878,0)),"")</f>
        <v/>
      </c>
      <c r="L1878" s="37" t="str" cm="1">
        <f t="array" ref="L1878">IFERROR(_xlfn.IFS(E1878="","",K1878&lt;F1878,"×（法定外・特例等対象外です）",K1878&lt;G1878,"〇",K1878&gt;=G1878,"ー"),"")</f>
        <v/>
      </c>
      <c r="M1878" s="26" t="str" cm="1">
        <f t="array" ref="M1878">IFERROR(_xlfn.IFS(COUNTBLANK(D1878:K1878)=8,"",D1878="","←D列に従業員名を姓名（フルネーム）で入力してください。誤変換にお気を付け下さい。",E1878="","←E列に都道府県を入力してください。",H1878="","←H列に1.月給～3.時間給の選択肢を入力してください",I1878="","←I列に金額を入力してください",H1878=3,"",J1878="","←J列に所定労働時間を入力してください"),"")</f>
        <v/>
      </c>
    </row>
    <row r="1879" spans="2:13" ht="22" x14ac:dyDescent="0.55000000000000004">
      <c r="B1879" s="39">
        <f t="shared" si="29"/>
        <v>1871</v>
      </c>
      <c r="C1879" s="45"/>
      <c r="D1879" s="35"/>
      <c r="E1879" s="46"/>
      <c r="F1879" s="40" t="str" cm="1">
        <f t="array" ref="F1879">IFERROR(_xlfn.IFS(AND($G$3=45566,E1879="徳島"),VLOOKUP(E1879,最低賃金!$A$2:$G$49,2,FALSE),OR($G$3&lt;&gt;45566,E1879&lt;&gt;"徳島"),VLOOKUP(E1879,最低賃金!$A$2:$G$49,4,FALSE)),"")</f>
        <v/>
      </c>
      <c r="G1879" s="50" t="str">
        <f>IFERROR(VLOOKUP(E1879,最低賃金!$A$3:$G$49,6,FALSE),"")</f>
        <v/>
      </c>
      <c r="H1879" s="45"/>
      <c r="I1879" s="36"/>
      <c r="J1879" s="54"/>
      <c r="K1879" s="51" t="str" cm="1">
        <f t="array" ref="K1879">IFERROR(_xlfn.IFS(COUNTBLANK(H1879:J1879)=3,"",I1879="","I列に金額を入力してください",H1879="3.時間給",I1879,J1879="","J列に労働時間を入力してください",H1879="1.月給",ROUND(I1879/J1879,0),H1879="2.日給",ROUND(I1879/J1879,0)),"")</f>
        <v/>
      </c>
      <c r="L1879" s="37" t="str" cm="1">
        <f t="array" ref="L1879">IFERROR(_xlfn.IFS(E1879="","",K1879&lt;F1879,"×（法定外・特例等対象外です）",K1879&lt;G1879,"〇",K1879&gt;=G1879,"ー"),"")</f>
        <v/>
      </c>
      <c r="M1879" s="26" t="str" cm="1">
        <f t="array" ref="M1879">IFERROR(_xlfn.IFS(COUNTBLANK(D1879:K1879)=8,"",D1879="","←D列に従業員名を姓名（フルネーム）で入力してください。誤変換にお気を付け下さい。",E1879="","←E列に都道府県を入力してください。",H1879="","←H列に1.月給～3.時間給の選択肢を入力してください",I1879="","←I列に金額を入力してください",H1879=3,"",J1879="","←J列に所定労働時間を入力してください"),"")</f>
        <v/>
      </c>
    </row>
    <row r="1880" spans="2:13" ht="22" x14ac:dyDescent="0.55000000000000004">
      <c r="B1880" s="39">
        <f t="shared" si="29"/>
        <v>1872</v>
      </c>
      <c r="C1880" s="45"/>
      <c r="D1880" s="35"/>
      <c r="E1880" s="46"/>
      <c r="F1880" s="40" t="str" cm="1">
        <f t="array" ref="F1880">IFERROR(_xlfn.IFS(AND($G$3=45566,E1880="徳島"),VLOOKUP(E1880,最低賃金!$A$2:$G$49,2,FALSE),OR($G$3&lt;&gt;45566,E1880&lt;&gt;"徳島"),VLOOKUP(E1880,最低賃金!$A$2:$G$49,4,FALSE)),"")</f>
        <v/>
      </c>
      <c r="G1880" s="50" t="str">
        <f>IFERROR(VLOOKUP(E1880,最低賃金!$A$3:$G$49,6,FALSE),"")</f>
        <v/>
      </c>
      <c r="H1880" s="45"/>
      <c r="I1880" s="36"/>
      <c r="J1880" s="54"/>
      <c r="K1880" s="51" t="str" cm="1">
        <f t="array" ref="K1880">IFERROR(_xlfn.IFS(COUNTBLANK(H1880:J1880)=3,"",I1880="","I列に金額を入力してください",H1880="3.時間給",I1880,J1880="","J列に労働時間を入力してください",H1880="1.月給",ROUND(I1880/J1880,0),H1880="2.日給",ROUND(I1880/J1880,0)),"")</f>
        <v/>
      </c>
      <c r="L1880" s="37" t="str" cm="1">
        <f t="array" ref="L1880">IFERROR(_xlfn.IFS(E1880="","",K1880&lt;F1880,"×（法定外・特例等対象外です）",K1880&lt;G1880,"〇",K1880&gt;=G1880,"ー"),"")</f>
        <v/>
      </c>
      <c r="M1880" s="26" t="str" cm="1">
        <f t="array" ref="M1880">IFERROR(_xlfn.IFS(COUNTBLANK(D1880:K1880)=8,"",D1880="","←D列に従業員名を姓名（フルネーム）で入力してください。誤変換にお気を付け下さい。",E1880="","←E列に都道府県を入力してください。",H1880="","←H列に1.月給～3.時間給の選択肢を入力してください",I1880="","←I列に金額を入力してください",H1880=3,"",J1880="","←J列に所定労働時間を入力してください"),"")</f>
        <v/>
      </c>
    </row>
    <row r="1881" spans="2:13" ht="22" x14ac:dyDescent="0.55000000000000004">
      <c r="B1881" s="39">
        <f t="shared" si="29"/>
        <v>1873</v>
      </c>
      <c r="C1881" s="45"/>
      <c r="D1881" s="35"/>
      <c r="E1881" s="46"/>
      <c r="F1881" s="40" t="str" cm="1">
        <f t="array" ref="F1881">IFERROR(_xlfn.IFS(AND($G$3=45566,E1881="徳島"),VLOOKUP(E1881,最低賃金!$A$2:$G$49,2,FALSE),OR($G$3&lt;&gt;45566,E1881&lt;&gt;"徳島"),VLOOKUP(E1881,最低賃金!$A$2:$G$49,4,FALSE)),"")</f>
        <v/>
      </c>
      <c r="G1881" s="50" t="str">
        <f>IFERROR(VLOOKUP(E1881,最低賃金!$A$3:$G$49,6,FALSE),"")</f>
        <v/>
      </c>
      <c r="H1881" s="45"/>
      <c r="I1881" s="36"/>
      <c r="J1881" s="54"/>
      <c r="K1881" s="51" t="str" cm="1">
        <f t="array" ref="K1881">IFERROR(_xlfn.IFS(COUNTBLANK(H1881:J1881)=3,"",I1881="","I列に金額を入力してください",H1881="3.時間給",I1881,J1881="","J列に労働時間を入力してください",H1881="1.月給",ROUND(I1881/J1881,0),H1881="2.日給",ROUND(I1881/J1881,0)),"")</f>
        <v/>
      </c>
      <c r="L1881" s="37" t="str" cm="1">
        <f t="array" ref="L1881">IFERROR(_xlfn.IFS(E1881="","",K1881&lt;F1881,"×（法定外・特例等対象外です）",K1881&lt;G1881,"〇",K1881&gt;=G1881,"ー"),"")</f>
        <v/>
      </c>
      <c r="M1881" s="26" t="str" cm="1">
        <f t="array" ref="M1881">IFERROR(_xlfn.IFS(COUNTBLANK(D1881:K1881)=8,"",D1881="","←D列に従業員名を姓名（フルネーム）で入力してください。誤変換にお気を付け下さい。",E1881="","←E列に都道府県を入力してください。",H1881="","←H列に1.月給～3.時間給の選択肢を入力してください",I1881="","←I列に金額を入力してください",H1881=3,"",J1881="","←J列に所定労働時間を入力してください"),"")</f>
        <v/>
      </c>
    </row>
    <row r="1882" spans="2:13" ht="22" x14ac:dyDescent="0.55000000000000004">
      <c r="B1882" s="39">
        <f t="shared" si="29"/>
        <v>1874</v>
      </c>
      <c r="C1882" s="45"/>
      <c r="D1882" s="35"/>
      <c r="E1882" s="46"/>
      <c r="F1882" s="40" t="str" cm="1">
        <f t="array" ref="F1882">IFERROR(_xlfn.IFS(AND($G$3=45566,E1882="徳島"),VLOOKUP(E1882,最低賃金!$A$2:$G$49,2,FALSE),OR($G$3&lt;&gt;45566,E1882&lt;&gt;"徳島"),VLOOKUP(E1882,最低賃金!$A$2:$G$49,4,FALSE)),"")</f>
        <v/>
      </c>
      <c r="G1882" s="50" t="str">
        <f>IFERROR(VLOOKUP(E1882,最低賃金!$A$3:$G$49,6,FALSE),"")</f>
        <v/>
      </c>
      <c r="H1882" s="45"/>
      <c r="I1882" s="36"/>
      <c r="J1882" s="54"/>
      <c r="K1882" s="51" t="str" cm="1">
        <f t="array" ref="K1882">IFERROR(_xlfn.IFS(COUNTBLANK(H1882:J1882)=3,"",I1882="","I列に金額を入力してください",H1882="3.時間給",I1882,J1882="","J列に労働時間を入力してください",H1882="1.月給",ROUND(I1882/J1882,0),H1882="2.日給",ROUND(I1882/J1882,0)),"")</f>
        <v/>
      </c>
      <c r="L1882" s="37" t="str" cm="1">
        <f t="array" ref="L1882">IFERROR(_xlfn.IFS(E1882="","",K1882&lt;F1882,"×（法定外・特例等対象外です）",K1882&lt;G1882,"〇",K1882&gt;=G1882,"ー"),"")</f>
        <v/>
      </c>
      <c r="M1882" s="26" t="str" cm="1">
        <f t="array" ref="M1882">IFERROR(_xlfn.IFS(COUNTBLANK(D1882:K1882)=8,"",D1882="","←D列に従業員名を姓名（フルネーム）で入力してください。誤変換にお気を付け下さい。",E1882="","←E列に都道府県を入力してください。",H1882="","←H列に1.月給～3.時間給の選択肢を入力してください",I1882="","←I列に金額を入力してください",H1882=3,"",J1882="","←J列に所定労働時間を入力してください"),"")</f>
        <v/>
      </c>
    </row>
    <row r="1883" spans="2:13" ht="22" x14ac:dyDescent="0.55000000000000004">
      <c r="B1883" s="39">
        <f t="shared" si="29"/>
        <v>1875</v>
      </c>
      <c r="C1883" s="45"/>
      <c r="D1883" s="35"/>
      <c r="E1883" s="46"/>
      <c r="F1883" s="40" t="str" cm="1">
        <f t="array" ref="F1883">IFERROR(_xlfn.IFS(AND($G$3=45566,E1883="徳島"),VLOOKUP(E1883,最低賃金!$A$2:$G$49,2,FALSE),OR($G$3&lt;&gt;45566,E1883&lt;&gt;"徳島"),VLOOKUP(E1883,最低賃金!$A$2:$G$49,4,FALSE)),"")</f>
        <v/>
      </c>
      <c r="G1883" s="50" t="str">
        <f>IFERROR(VLOOKUP(E1883,最低賃金!$A$3:$G$49,6,FALSE),"")</f>
        <v/>
      </c>
      <c r="H1883" s="45"/>
      <c r="I1883" s="36"/>
      <c r="J1883" s="54"/>
      <c r="K1883" s="51" t="str" cm="1">
        <f t="array" ref="K1883">IFERROR(_xlfn.IFS(COUNTBLANK(H1883:J1883)=3,"",I1883="","I列に金額を入力してください",H1883="3.時間給",I1883,J1883="","J列に労働時間を入力してください",H1883="1.月給",ROUND(I1883/J1883,0),H1883="2.日給",ROUND(I1883/J1883,0)),"")</f>
        <v/>
      </c>
      <c r="L1883" s="37" t="str" cm="1">
        <f t="array" ref="L1883">IFERROR(_xlfn.IFS(E1883="","",K1883&lt;F1883,"×（法定外・特例等対象外です）",K1883&lt;G1883,"〇",K1883&gt;=G1883,"ー"),"")</f>
        <v/>
      </c>
      <c r="M1883" s="26" t="str" cm="1">
        <f t="array" ref="M1883">IFERROR(_xlfn.IFS(COUNTBLANK(D1883:K1883)=8,"",D1883="","←D列に従業員名を姓名（フルネーム）で入力してください。誤変換にお気を付け下さい。",E1883="","←E列に都道府県を入力してください。",H1883="","←H列に1.月給～3.時間給の選択肢を入力してください",I1883="","←I列に金額を入力してください",H1883=3,"",J1883="","←J列に所定労働時間を入力してください"),"")</f>
        <v/>
      </c>
    </row>
    <row r="1884" spans="2:13" ht="22" x14ac:dyDescent="0.55000000000000004">
      <c r="B1884" s="39">
        <f t="shared" si="29"/>
        <v>1876</v>
      </c>
      <c r="C1884" s="45"/>
      <c r="D1884" s="35"/>
      <c r="E1884" s="46"/>
      <c r="F1884" s="40" t="str" cm="1">
        <f t="array" ref="F1884">IFERROR(_xlfn.IFS(AND($G$3=45566,E1884="徳島"),VLOOKUP(E1884,最低賃金!$A$2:$G$49,2,FALSE),OR($G$3&lt;&gt;45566,E1884&lt;&gt;"徳島"),VLOOKUP(E1884,最低賃金!$A$2:$G$49,4,FALSE)),"")</f>
        <v/>
      </c>
      <c r="G1884" s="50" t="str">
        <f>IFERROR(VLOOKUP(E1884,最低賃金!$A$3:$G$49,6,FALSE),"")</f>
        <v/>
      </c>
      <c r="H1884" s="45"/>
      <c r="I1884" s="36"/>
      <c r="J1884" s="54"/>
      <c r="K1884" s="51" t="str" cm="1">
        <f t="array" ref="K1884">IFERROR(_xlfn.IFS(COUNTBLANK(H1884:J1884)=3,"",I1884="","I列に金額を入力してください",H1884="3.時間給",I1884,J1884="","J列に労働時間を入力してください",H1884="1.月給",ROUND(I1884/J1884,0),H1884="2.日給",ROUND(I1884/J1884,0)),"")</f>
        <v/>
      </c>
      <c r="L1884" s="37" t="str" cm="1">
        <f t="array" ref="L1884">IFERROR(_xlfn.IFS(E1884="","",K1884&lt;F1884,"×（法定外・特例等対象外です）",K1884&lt;G1884,"〇",K1884&gt;=G1884,"ー"),"")</f>
        <v/>
      </c>
      <c r="M1884" s="26" t="str" cm="1">
        <f t="array" ref="M1884">IFERROR(_xlfn.IFS(COUNTBLANK(D1884:K1884)=8,"",D1884="","←D列に従業員名を姓名（フルネーム）で入力してください。誤変換にお気を付け下さい。",E1884="","←E列に都道府県を入力してください。",H1884="","←H列に1.月給～3.時間給の選択肢を入力してください",I1884="","←I列に金額を入力してください",H1884=3,"",J1884="","←J列に所定労働時間を入力してください"),"")</f>
        <v/>
      </c>
    </row>
    <row r="1885" spans="2:13" ht="22" x14ac:dyDescent="0.55000000000000004">
      <c r="B1885" s="39">
        <f t="shared" si="29"/>
        <v>1877</v>
      </c>
      <c r="C1885" s="45"/>
      <c r="D1885" s="35"/>
      <c r="E1885" s="46"/>
      <c r="F1885" s="40" t="str" cm="1">
        <f t="array" ref="F1885">IFERROR(_xlfn.IFS(AND($G$3=45566,E1885="徳島"),VLOOKUP(E1885,最低賃金!$A$2:$G$49,2,FALSE),OR($G$3&lt;&gt;45566,E1885&lt;&gt;"徳島"),VLOOKUP(E1885,最低賃金!$A$2:$G$49,4,FALSE)),"")</f>
        <v/>
      </c>
      <c r="G1885" s="50" t="str">
        <f>IFERROR(VLOOKUP(E1885,最低賃金!$A$3:$G$49,6,FALSE),"")</f>
        <v/>
      </c>
      <c r="H1885" s="45"/>
      <c r="I1885" s="36"/>
      <c r="J1885" s="54"/>
      <c r="K1885" s="51" t="str" cm="1">
        <f t="array" ref="K1885">IFERROR(_xlfn.IFS(COUNTBLANK(H1885:J1885)=3,"",I1885="","I列に金額を入力してください",H1885="3.時間給",I1885,J1885="","J列に労働時間を入力してください",H1885="1.月給",ROUND(I1885/J1885,0),H1885="2.日給",ROUND(I1885/J1885,0)),"")</f>
        <v/>
      </c>
      <c r="L1885" s="37" t="str" cm="1">
        <f t="array" ref="L1885">IFERROR(_xlfn.IFS(E1885="","",K1885&lt;F1885,"×（法定外・特例等対象外です）",K1885&lt;G1885,"〇",K1885&gt;=G1885,"ー"),"")</f>
        <v/>
      </c>
      <c r="M1885" s="26" t="str" cm="1">
        <f t="array" ref="M1885">IFERROR(_xlfn.IFS(COUNTBLANK(D1885:K1885)=8,"",D1885="","←D列に従業員名を姓名（フルネーム）で入力してください。誤変換にお気を付け下さい。",E1885="","←E列に都道府県を入力してください。",H1885="","←H列に1.月給～3.時間給の選択肢を入力してください",I1885="","←I列に金額を入力してください",H1885=3,"",J1885="","←J列に所定労働時間を入力してください"),"")</f>
        <v/>
      </c>
    </row>
    <row r="1886" spans="2:13" ht="22" x14ac:dyDescent="0.55000000000000004">
      <c r="B1886" s="39">
        <f t="shared" si="29"/>
        <v>1878</v>
      </c>
      <c r="C1886" s="45"/>
      <c r="D1886" s="35"/>
      <c r="E1886" s="46"/>
      <c r="F1886" s="40" t="str" cm="1">
        <f t="array" ref="F1886">IFERROR(_xlfn.IFS(AND($G$3=45566,E1886="徳島"),VLOOKUP(E1886,最低賃金!$A$2:$G$49,2,FALSE),OR($G$3&lt;&gt;45566,E1886&lt;&gt;"徳島"),VLOOKUP(E1886,最低賃金!$A$2:$G$49,4,FALSE)),"")</f>
        <v/>
      </c>
      <c r="G1886" s="50" t="str">
        <f>IFERROR(VLOOKUP(E1886,最低賃金!$A$3:$G$49,6,FALSE),"")</f>
        <v/>
      </c>
      <c r="H1886" s="45"/>
      <c r="I1886" s="36"/>
      <c r="J1886" s="54"/>
      <c r="K1886" s="51" t="str" cm="1">
        <f t="array" ref="K1886">IFERROR(_xlfn.IFS(COUNTBLANK(H1886:J1886)=3,"",I1886="","I列に金額を入力してください",H1886="3.時間給",I1886,J1886="","J列に労働時間を入力してください",H1886="1.月給",ROUND(I1886/J1886,0),H1886="2.日給",ROUND(I1886/J1886,0)),"")</f>
        <v/>
      </c>
      <c r="L1886" s="37" t="str" cm="1">
        <f t="array" ref="L1886">IFERROR(_xlfn.IFS(E1886="","",K1886&lt;F1886,"×（法定外・特例等対象外です）",K1886&lt;G1886,"〇",K1886&gt;=G1886,"ー"),"")</f>
        <v/>
      </c>
      <c r="M1886" s="26" t="str" cm="1">
        <f t="array" ref="M1886">IFERROR(_xlfn.IFS(COUNTBLANK(D1886:K1886)=8,"",D1886="","←D列に従業員名を姓名（フルネーム）で入力してください。誤変換にお気を付け下さい。",E1886="","←E列に都道府県を入力してください。",H1886="","←H列に1.月給～3.時間給の選択肢を入力してください",I1886="","←I列に金額を入力してください",H1886=3,"",J1886="","←J列に所定労働時間を入力してください"),"")</f>
        <v/>
      </c>
    </row>
    <row r="1887" spans="2:13" ht="22" x14ac:dyDescent="0.55000000000000004">
      <c r="B1887" s="39">
        <f t="shared" si="29"/>
        <v>1879</v>
      </c>
      <c r="C1887" s="45"/>
      <c r="D1887" s="35"/>
      <c r="E1887" s="46"/>
      <c r="F1887" s="40" t="str" cm="1">
        <f t="array" ref="F1887">IFERROR(_xlfn.IFS(AND($G$3=45566,E1887="徳島"),VLOOKUP(E1887,最低賃金!$A$2:$G$49,2,FALSE),OR($G$3&lt;&gt;45566,E1887&lt;&gt;"徳島"),VLOOKUP(E1887,最低賃金!$A$2:$G$49,4,FALSE)),"")</f>
        <v/>
      </c>
      <c r="G1887" s="50" t="str">
        <f>IFERROR(VLOOKUP(E1887,最低賃金!$A$3:$G$49,6,FALSE),"")</f>
        <v/>
      </c>
      <c r="H1887" s="45"/>
      <c r="I1887" s="36"/>
      <c r="J1887" s="54"/>
      <c r="K1887" s="51" t="str" cm="1">
        <f t="array" ref="K1887">IFERROR(_xlfn.IFS(COUNTBLANK(H1887:J1887)=3,"",I1887="","I列に金額を入力してください",H1887="3.時間給",I1887,J1887="","J列に労働時間を入力してください",H1887="1.月給",ROUND(I1887/J1887,0),H1887="2.日給",ROUND(I1887/J1887,0)),"")</f>
        <v/>
      </c>
      <c r="L1887" s="37" t="str" cm="1">
        <f t="array" ref="L1887">IFERROR(_xlfn.IFS(E1887="","",K1887&lt;F1887,"×（法定外・特例等対象外です）",K1887&lt;G1887,"〇",K1887&gt;=G1887,"ー"),"")</f>
        <v/>
      </c>
      <c r="M1887" s="26" t="str" cm="1">
        <f t="array" ref="M1887">IFERROR(_xlfn.IFS(COUNTBLANK(D1887:K1887)=8,"",D1887="","←D列に従業員名を姓名（フルネーム）で入力してください。誤変換にお気を付け下さい。",E1887="","←E列に都道府県を入力してください。",H1887="","←H列に1.月給～3.時間給の選択肢を入力してください",I1887="","←I列に金額を入力してください",H1887=3,"",J1887="","←J列に所定労働時間を入力してください"),"")</f>
        <v/>
      </c>
    </row>
    <row r="1888" spans="2:13" ht="22" x14ac:dyDescent="0.55000000000000004">
      <c r="B1888" s="39">
        <f t="shared" si="29"/>
        <v>1880</v>
      </c>
      <c r="C1888" s="45"/>
      <c r="D1888" s="35"/>
      <c r="E1888" s="46"/>
      <c r="F1888" s="40" t="str" cm="1">
        <f t="array" ref="F1888">IFERROR(_xlfn.IFS(AND($G$3=45566,E1888="徳島"),VLOOKUP(E1888,最低賃金!$A$2:$G$49,2,FALSE),OR($G$3&lt;&gt;45566,E1888&lt;&gt;"徳島"),VLOOKUP(E1888,最低賃金!$A$2:$G$49,4,FALSE)),"")</f>
        <v/>
      </c>
      <c r="G1888" s="50" t="str">
        <f>IFERROR(VLOOKUP(E1888,最低賃金!$A$3:$G$49,6,FALSE),"")</f>
        <v/>
      </c>
      <c r="H1888" s="45"/>
      <c r="I1888" s="36"/>
      <c r="J1888" s="54"/>
      <c r="K1888" s="51" t="str" cm="1">
        <f t="array" ref="K1888">IFERROR(_xlfn.IFS(COUNTBLANK(H1888:J1888)=3,"",I1888="","I列に金額を入力してください",H1888="3.時間給",I1888,J1888="","J列に労働時間を入力してください",H1888="1.月給",ROUND(I1888/J1888,0),H1888="2.日給",ROUND(I1888/J1888,0)),"")</f>
        <v/>
      </c>
      <c r="L1888" s="37" t="str" cm="1">
        <f t="array" ref="L1888">IFERROR(_xlfn.IFS(E1888="","",K1888&lt;F1888,"×（法定外・特例等対象外です）",K1888&lt;G1888,"〇",K1888&gt;=G1888,"ー"),"")</f>
        <v/>
      </c>
      <c r="M1888" s="26" t="str" cm="1">
        <f t="array" ref="M1888">IFERROR(_xlfn.IFS(COUNTBLANK(D1888:K1888)=8,"",D1888="","←D列に従業員名を姓名（フルネーム）で入力してください。誤変換にお気を付け下さい。",E1888="","←E列に都道府県を入力してください。",H1888="","←H列に1.月給～3.時間給の選択肢を入力してください",I1888="","←I列に金額を入力してください",H1888=3,"",J1888="","←J列に所定労働時間を入力してください"),"")</f>
        <v/>
      </c>
    </row>
    <row r="1889" spans="2:13" ht="22" x14ac:dyDescent="0.55000000000000004">
      <c r="B1889" s="39">
        <f t="shared" si="29"/>
        <v>1881</v>
      </c>
      <c r="C1889" s="45"/>
      <c r="D1889" s="35"/>
      <c r="E1889" s="46"/>
      <c r="F1889" s="40" t="str" cm="1">
        <f t="array" ref="F1889">IFERROR(_xlfn.IFS(AND($G$3=45566,E1889="徳島"),VLOOKUP(E1889,最低賃金!$A$2:$G$49,2,FALSE),OR($G$3&lt;&gt;45566,E1889&lt;&gt;"徳島"),VLOOKUP(E1889,最低賃金!$A$2:$G$49,4,FALSE)),"")</f>
        <v/>
      </c>
      <c r="G1889" s="50" t="str">
        <f>IFERROR(VLOOKUP(E1889,最低賃金!$A$3:$G$49,6,FALSE),"")</f>
        <v/>
      </c>
      <c r="H1889" s="45"/>
      <c r="I1889" s="36"/>
      <c r="J1889" s="54"/>
      <c r="K1889" s="51" t="str" cm="1">
        <f t="array" ref="K1889">IFERROR(_xlfn.IFS(COUNTBLANK(H1889:J1889)=3,"",I1889="","I列に金額を入力してください",H1889="3.時間給",I1889,J1889="","J列に労働時間を入力してください",H1889="1.月給",ROUND(I1889/J1889,0),H1889="2.日給",ROUND(I1889/J1889,0)),"")</f>
        <v/>
      </c>
      <c r="L1889" s="37" t="str" cm="1">
        <f t="array" ref="L1889">IFERROR(_xlfn.IFS(E1889="","",K1889&lt;F1889,"×（法定外・特例等対象外です）",K1889&lt;G1889,"〇",K1889&gt;=G1889,"ー"),"")</f>
        <v/>
      </c>
      <c r="M1889" s="26" t="str" cm="1">
        <f t="array" ref="M1889">IFERROR(_xlfn.IFS(COUNTBLANK(D1889:K1889)=8,"",D1889="","←D列に従業員名を姓名（フルネーム）で入力してください。誤変換にお気を付け下さい。",E1889="","←E列に都道府県を入力してください。",H1889="","←H列に1.月給～3.時間給の選択肢を入力してください",I1889="","←I列に金額を入力してください",H1889=3,"",J1889="","←J列に所定労働時間を入力してください"),"")</f>
        <v/>
      </c>
    </row>
    <row r="1890" spans="2:13" ht="22" x14ac:dyDescent="0.55000000000000004">
      <c r="B1890" s="39">
        <f t="shared" si="29"/>
        <v>1882</v>
      </c>
      <c r="C1890" s="45"/>
      <c r="D1890" s="35"/>
      <c r="E1890" s="46"/>
      <c r="F1890" s="40" t="str" cm="1">
        <f t="array" ref="F1890">IFERROR(_xlfn.IFS(AND($G$3=45566,E1890="徳島"),VLOOKUP(E1890,最低賃金!$A$2:$G$49,2,FALSE),OR($G$3&lt;&gt;45566,E1890&lt;&gt;"徳島"),VLOOKUP(E1890,最低賃金!$A$2:$G$49,4,FALSE)),"")</f>
        <v/>
      </c>
      <c r="G1890" s="50" t="str">
        <f>IFERROR(VLOOKUP(E1890,最低賃金!$A$3:$G$49,6,FALSE),"")</f>
        <v/>
      </c>
      <c r="H1890" s="45"/>
      <c r="I1890" s="36"/>
      <c r="J1890" s="54"/>
      <c r="K1890" s="51" t="str" cm="1">
        <f t="array" ref="K1890">IFERROR(_xlfn.IFS(COUNTBLANK(H1890:J1890)=3,"",I1890="","I列に金額を入力してください",H1890="3.時間給",I1890,J1890="","J列に労働時間を入力してください",H1890="1.月給",ROUND(I1890/J1890,0),H1890="2.日給",ROUND(I1890/J1890,0)),"")</f>
        <v/>
      </c>
      <c r="L1890" s="37" t="str" cm="1">
        <f t="array" ref="L1890">IFERROR(_xlfn.IFS(E1890="","",K1890&lt;F1890,"×（法定外・特例等対象外です）",K1890&lt;G1890,"〇",K1890&gt;=G1890,"ー"),"")</f>
        <v/>
      </c>
      <c r="M1890" s="26" t="str" cm="1">
        <f t="array" ref="M1890">IFERROR(_xlfn.IFS(COUNTBLANK(D1890:K1890)=8,"",D1890="","←D列に従業員名を姓名（フルネーム）で入力してください。誤変換にお気を付け下さい。",E1890="","←E列に都道府県を入力してください。",H1890="","←H列に1.月給～3.時間給の選択肢を入力してください",I1890="","←I列に金額を入力してください",H1890=3,"",J1890="","←J列に所定労働時間を入力してください"),"")</f>
        <v/>
      </c>
    </row>
    <row r="1891" spans="2:13" ht="22" x14ac:dyDescent="0.55000000000000004">
      <c r="B1891" s="39">
        <f t="shared" si="29"/>
        <v>1883</v>
      </c>
      <c r="C1891" s="45"/>
      <c r="D1891" s="35"/>
      <c r="E1891" s="46"/>
      <c r="F1891" s="40" t="str" cm="1">
        <f t="array" ref="F1891">IFERROR(_xlfn.IFS(AND($G$3=45566,E1891="徳島"),VLOOKUP(E1891,最低賃金!$A$2:$G$49,2,FALSE),OR($G$3&lt;&gt;45566,E1891&lt;&gt;"徳島"),VLOOKUP(E1891,最低賃金!$A$2:$G$49,4,FALSE)),"")</f>
        <v/>
      </c>
      <c r="G1891" s="50" t="str">
        <f>IFERROR(VLOOKUP(E1891,最低賃金!$A$3:$G$49,6,FALSE),"")</f>
        <v/>
      </c>
      <c r="H1891" s="45"/>
      <c r="I1891" s="36"/>
      <c r="J1891" s="54"/>
      <c r="K1891" s="51" t="str" cm="1">
        <f t="array" ref="K1891">IFERROR(_xlfn.IFS(COUNTBLANK(H1891:J1891)=3,"",I1891="","I列に金額を入力してください",H1891="3.時間給",I1891,J1891="","J列に労働時間を入力してください",H1891="1.月給",ROUND(I1891/J1891,0),H1891="2.日給",ROUND(I1891/J1891,0)),"")</f>
        <v/>
      </c>
      <c r="L1891" s="37" t="str" cm="1">
        <f t="array" ref="L1891">IFERROR(_xlfn.IFS(E1891="","",K1891&lt;F1891,"×（法定外・特例等対象外です）",K1891&lt;G1891,"〇",K1891&gt;=G1891,"ー"),"")</f>
        <v/>
      </c>
      <c r="M1891" s="26" t="str" cm="1">
        <f t="array" ref="M1891">IFERROR(_xlfn.IFS(COUNTBLANK(D1891:K1891)=8,"",D1891="","←D列に従業員名を姓名（フルネーム）で入力してください。誤変換にお気を付け下さい。",E1891="","←E列に都道府県を入力してください。",H1891="","←H列に1.月給～3.時間給の選択肢を入力してください",I1891="","←I列に金額を入力してください",H1891=3,"",J1891="","←J列に所定労働時間を入力してください"),"")</f>
        <v/>
      </c>
    </row>
    <row r="1892" spans="2:13" ht="22" x14ac:dyDescent="0.55000000000000004">
      <c r="B1892" s="39">
        <f t="shared" si="29"/>
        <v>1884</v>
      </c>
      <c r="C1892" s="45"/>
      <c r="D1892" s="35"/>
      <c r="E1892" s="46"/>
      <c r="F1892" s="40" t="str" cm="1">
        <f t="array" ref="F1892">IFERROR(_xlfn.IFS(AND($G$3=45566,E1892="徳島"),VLOOKUP(E1892,最低賃金!$A$2:$G$49,2,FALSE),OR($G$3&lt;&gt;45566,E1892&lt;&gt;"徳島"),VLOOKUP(E1892,最低賃金!$A$2:$G$49,4,FALSE)),"")</f>
        <v/>
      </c>
      <c r="G1892" s="50" t="str">
        <f>IFERROR(VLOOKUP(E1892,最低賃金!$A$3:$G$49,6,FALSE),"")</f>
        <v/>
      </c>
      <c r="H1892" s="45"/>
      <c r="I1892" s="36"/>
      <c r="J1892" s="54"/>
      <c r="K1892" s="51" t="str" cm="1">
        <f t="array" ref="K1892">IFERROR(_xlfn.IFS(COUNTBLANK(H1892:J1892)=3,"",I1892="","I列に金額を入力してください",H1892="3.時間給",I1892,J1892="","J列に労働時間を入力してください",H1892="1.月給",ROUND(I1892/J1892,0),H1892="2.日給",ROUND(I1892/J1892,0)),"")</f>
        <v/>
      </c>
      <c r="L1892" s="37" t="str" cm="1">
        <f t="array" ref="L1892">IFERROR(_xlfn.IFS(E1892="","",K1892&lt;F1892,"×（法定外・特例等対象外です）",K1892&lt;G1892,"〇",K1892&gt;=G1892,"ー"),"")</f>
        <v/>
      </c>
      <c r="M1892" s="26" t="str" cm="1">
        <f t="array" ref="M1892">IFERROR(_xlfn.IFS(COUNTBLANK(D1892:K1892)=8,"",D1892="","←D列に従業員名を姓名（フルネーム）で入力してください。誤変換にお気を付け下さい。",E1892="","←E列に都道府県を入力してください。",H1892="","←H列に1.月給～3.時間給の選択肢を入力してください",I1892="","←I列に金額を入力してください",H1892=3,"",J1892="","←J列に所定労働時間を入力してください"),"")</f>
        <v/>
      </c>
    </row>
    <row r="1893" spans="2:13" ht="22" x14ac:dyDescent="0.55000000000000004">
      <c r="B1893" s="39">
        <f t="shared" si="29"/>
        <v>1885</v>
      </c>
      <c r="C1893" s="45"/>
      <c r="D1893" s="35"/>
      <c r="E1893" s="46"/>
      <c r="F1893" s="40" t="str" cm="1">
        <f t="array" ref="F1893">IFERROR(_xlfn.IFS(AND($G$3=45566,E1893="徳島"),VLOOKUP(E1893,最低賃金!$A$2:$G$49,2,FALSE),OR($G$3&lt;&gt;45566,E1893&lt;&gt;"徳島"),VLOOKUP(E1893,最低賃金!$A$2:$G$49,4,FALSE)),"")</f>
        <v/>
      </c>
      <c r="G1893" s="50" t="str">
        <f>IFERROR(VLOOKUP(E1893,最低賃金!$A$3:$G$49,6,FALSE),"")</f>
        <v/>
      </c>
      <c r="H1893" s="45"/>
      <c r="I1893" s="36"/>
      <c r="J1893" s="54"/>
      <c r="K1893" s="51" t="str" cm="1">
        <f t="array" ref="K1893">IFERROR(_xlfn.IFS(COUNTBLANK(H1893:J1893)=3,"",I1893="","I列に金額を入力してください",H1893="3.時間給",I1893,J1893="","J列に労働時間を入力してください",H1893="1.月給",ROUND(I1893/J1893,0),H1893="2.日給",ROUND(I1893/J1893,0)),"")</f>
        <v/>
      </c>
      <c r="L1893" s="37" t="str" cm="1">
        <f t="array" ref="L1893">IFERROR(_xlfn.IFS(E1893="","",K1893&lt;F1893,"×（法定外・特例等対象外です）",K1893&lt;G1893,"〇",K1893&gt;=G1893,"ー"),"")</f>
        <v/>
      </c>
      <c r="M1893" s="26" t="str" cm="1">
        <f t="array" ref="M1893">IFERROR(_xlfn.IFS(COUNTBLANK(D1893:K1893)=8,"",D1893="","←D列に従業員名を姓名（フルネーム）で入力してください。誤変換にお気を付け下さい。",E1893="","←E列に都道府県を入力してください。",H1893="","←H列に1.月給～3.時間給の選択肢を入力してください",I1893="","←I列に金額を入力してください",H1893=3,"",J1893="","←J列に所定労働時間を入力してください"),"")</f>
        <v/>
      </c>
    </row>
    <row r="1894" spans="2:13" ht="22" x14ac:dyDescent="0.55000000000000004">
      <c r="B1894" s="39">
        <f t="shared" si="29"/>
        <v>1886</v>
      </c>
      <c r="C1894" s="45"/>
      <c r="D1894" s="35"/>
      <c r="E1894" s="46"/>
      <c r="F1894" s="40" t="str" cm="1">
        <f t="array" ref="F1894">IFERROR(_xlfn.IFS(AND($G$3=45566,E1894="徳島"),VLOOKUP(E1894,最低賃金!$A$2:$G$49,2,FALSE),OR($G$3&lt;&gt;45566,E1894&lt;&gt;"徳島"),VLOOKUP(E1894,最低賃金!$A$2:$G$49,4,FALSE)),"")</f>
        <v/>
      </c>
      <c r="G1894" s="50" t="str">
        <f>IFERROR(VLOOKUP(E1894,最低賃金!$A$3:$G$49,6,FALSE),"")</f>
        <v/>
      </c>
      <c r="H1894" s="45"/>
      <c r="I1894" s="36"/>
      <c r="J1894" s="54"/>
      <c r="K1894" s="51" t="str" cm="1">
        <f t="array" ref="K1894">IFERROR(_xlfn.IFS(COUNTBLANK(H1894:J1894)=3,"",I1894="","I列に金額を入力してください",H1894="3.時間給",I1894,J1894="","J列に労働時間を入力してください",H1894="1.月給",ROUND(I1894/J1894,0),H1894="2.日給",ROUND(I1894/J1894,0)),"")</f>
        <v/>
      </c>
      <c r="L1894" s="37" t="str" cm="1">
        <f t="array" ref="L1894">IFERROR(_xlfn.IFS(E1894="","",K1894&lt;F1894,"×（法定外・特例等対象外です）",K1894&lt;G1894,"〇",K1894&gt;=G1894,"ー"),"")</f>
        <v/>
      </c>
      <c r="M1894" s="26" t="str" cm="1">
        <f t="array" ref="M1894">IFERROR(_xlfn.IFS(COUNTBLANK(D1894:K1894)=8,"",D1894="","←D列に従業員名を姓名（フルネーム）で入力してください。誤変換にお気を付け下さい。",E1894="","←E列に都道府県を入力してください。",H1894="","←H列に1.月給～3.時間給の選択肢を入力してください",I1894="","←I列に金額を入力してください",H1894=3,"",J1894="","←J列に所定労働時間を入力してください"),"")</f>
        <v/>
      </c>
    </row>
    <row r="1895" spans="2:13" ht="22" x14ac:dyDescent="0.55000000000000004">
      <c r="B1895" s="39">
        <f t="shared" si="29"/>
        <v>1887</v>
      </c>
      <c r="C1895" s="45"/>
      <c r="D1895" s="35"/>
      <c r="E1895" s="46"/>
      <c r="F1895" s="40" t="str" cm="1">
        <f t="array" ref="F1895">IFERROR(_xlfn.IFS(AND($G$3=45566,E1895="徳島"),VLOOKUP(E1895,最低賃金!$A$2:$G$49,2,FALSE),OR($G$3&lt;&gt;45566,E1895&lt;&gt;"徳島"),VLOOKUP(E1895,最低賃金!$A$2:$G$49,4,FALSE)),"")</f>
        <v/>
      </c>
      <c r="G1895" s="50" t="str">
        <f>IFERROR(VLOOKUP(E1895,最低賃金!$A$3:$G$49,6,FALSE),"")</f>
        <v/>
      </c>
      <c r="H1895" s="45"/>
      <c r="I1895" s="36"/>
      <c r="J1895" s="54"/>
      <c r="K1895" s="51" t="str" cm="1">
        <f t="array" ref="K1895">IFERROR(_xlfn.IFS(COUNTBLANK(H1895:J1895)=3,"",I1895="","I列に金額を入力してください",H1895="3.時間給",I1895,J1895="","J列に労働時間を入力してください",H1895="1.月給",ROUND(I1895/J1895,0),H1895="2.日給",ROUND(I1895/J1895,0)),"")</f>
        <v/>
      </c>
      <c r="L1895" s="37" t="str" cm="1">
        <f t="array" ref="L1895">IFERROR(_xlfn.IFS(E1895="","",K1895&lt;F1895,"×（法定外・特例等対象外です）",K1895&lt;G1895,"〇",K1895&gt;=G1895,"ー"),"")</f>
        <v/>
      </c>
      <c r="M1895" s="26" t="str" cm="1">
        <f t="array" ref="M1895">IFERROR(_xlfn.IFS(COUNTBLANK(D1895:K1895)=8,"",D1895="","←D列に従業員名を姓名（フルネーム）で入力してください。誤変換にお気を付け下さい。",E1895="","←E列に都道府県を入力してください。",H1895="","←H列に1.月給～3.時間給の選択肢を入力してください",I1895="","←I列に金額を入力してください",H1895=3,"",J1895="","←J列に所定労働時間を入力してください"),"")</f>
        <v/>
      </c>
    </row>
    <row r="1896" spans="2:13" ht="22" x14ac:dyDescent="0.55000000000000004">
      <c r="B1896" s="39">
        <f t="shared" si="29"/>
        <v>1888</v>
      </c>
      <c r="C1896" s="45"/>
      <c r="D1896" s="35"/>
      <c r="E1896" s="46"/>
      <c r="F1896" s="40" t="str" cm="1">
        <f t="array" ref="F1896">IFERROR(_xlfn.IFS(AND($G$3=45566,E1896="徳島"),VLOOKUP(E1896,最低賃金!$A$2:$G$49,2,FALSE),OR($G$3&lt;&gt;45566,E1896&lt;&gt;"徳島"),VLOOKUP(E1896,最低賃金!$A$2:$G$49,4,FALSE)),"")</f>
        <v/>
      </c>
      <c r="G1896" s="50" t="str">
        <f>IFERROR(VLOOKUP(E1896,最低賃金!$A$3:$G$49,6,FALSE),"")</f>
        <v/>
      </c>
      <c r="H1896" s="45"/>
      <c r="I1896" s="36"/>
      <c r="J1896" s="54"/>
      <c r="K1896" s="51" t="str" cm="1">
        <f t="array" ref="K1896">IFERROR(_xlfn.IFS(COUNTBLANK(H1896:J1896)=3,"",I1896="","I列に金額を入力してください",H1896="3.時間給",I1896,J1896="","J列に労働時間を入力してください",H1896="1.月給",ROUND(I1896/J1896,0),H1896="2.日給",ROUND(I1896/J1896,0)),"")</f>
        <v/>
      </c>
      <c r="L1896" s="37" t="str" cm="1">
        <f t="array" ref="L1896">IFERROR(_xlfn.IFS(E1896="","",K1896&lt;F1896,"×（法定外・特例等対象外です）",K1896&lt;G1896,"〇",K1896&gt;=G1896,"ー"),"")</f>
        <v/>
      </c>
      <c r="M1896" s="26" t="str" cm="1">
        <f t="array" ref="M1896">IFERROR(_xlfn.IFS(COUNTBLANK(D1896:K1896)=8,"",D1896="","←D列に従業員名を姓名（フルネーム）で入力してください。誤変換にお気を付け下さい。",E1896="","←E列に都道府県を入力してください。",H1896="","←H列に1.月給～3.時間給の選択肢を入力してください",I1896="","←I列に金額を入力してください",H1896=3,"",J1896="","←J列に所定労働時間を入力してください"),"")</f>
        <v/>
      </c>
    </row>
    <row r="1897" spans="2:13" ht="22" x14ac:dyDescent="0.55000000000000004">
      <c r="B1897" s="39">
        <f t="shared" si="29"/>
        <v>1889</v>
      </c>
      <c r="C1897" s="45"/>
      <c r="D1897" s="35"/>
      <c r="E1897" s="46"/>
      <c r="F1897" s="40" t="str" cm="1">
        <f t="array" ref="F1897">IFERROR(_xlfn.IFS(AND($G$3=45566,E1897="徳島"),VLOOKUP(E1897,最低賃金!$A$2:$G$49,2,FALSE),OR($G$3&lt;&gt;45566,E1897&lt;&gt;"徳島"),VLOOKUP(E1897,最低賃金!$A$2:$G$49,4,FALSE)),"")</f>
        <v/>
      </c>
      <c r="G1897" s="50" t="str">
        <f>IFERROR(VLOOKUP(E1897,最低賃金!$A$3:$G$49,6,FALSE),"")</f>
        <v/>
      </c>
      <c r="H1897" s="45"/>
      <c r="I1897" s="36"/>
      <c r="J1897" s="54"/>
      <c r="K1897" s="51" t="str" cm="1">
        <f t="array" ref="K1897">IFERROR(_xlfn.IFS(COUNTBLANK(H1897:J1897)=3,"",I1897="","I列に金額を入力してください",H1897="3.時間給",I1897,J1897="","J列に労働時間を入力してください",H1897="1.月給",ROUND(I1897/J1897,0),H1897="2.日給",ROUND(I1897/J1897,0)),"")</f>
        <v/>
      </c>
      <c r="L1897" s="37" t="str" cm="1">
        <f t="array" ref="L1897">IFERROR(_xlfn.IFS(E1897="","",K1897&lt;F1897,"×（法定外・特例等対象外です）",K1897&lt;G1897,"〇",K1897&gt;=G1897,"ー"),"")</f>
        <v/>
      </c>
      <c r="M1897" s="26" t="str" cm="1">
        <f t="array" ref="M1897">IFERROR(_xlfn.IFS(COUNTBLANK(D1897:K1897)=8,"",D1897="","←D列に従業員名を姓名（フルネーム）で入力してください。誤変換にお気を付け下さい。",E1897="","←E列に都道府県を入力してください。",H1897="","←H列に1.月給～3.時間給の選択肢を入力してください",I1897="","←I列に金額を入力してください",H1897=3,"",J1897="","←J列に所定労働時間を入力してください"),"")</f>
        <v/>
      </c>
    </row>
    <row r="1898" spans="2:13" ht="22" x14ac:dyDescent="0.55000000000000004">
      <c r="B1898" s="39">
        <f t="shared" si="29"/>
        <v>1890</v>
      </c>
      <c r="C1898" s="45"/>
      <c r="D1898" s="35"/>
      <c r="E1898" s="46"/>
      <c r="F1898" s="40" t="str" cm="1">
        <f t="array" ref="F1898">IFERROR(_xlfn.IFS(AND($G$3=45566,E1898="徳島"),VLOOKUP(E1898,最低賃金!$A$2:$G$49,2,FALSE),OR($G$3&lt;&gt;45566,E1898&lt;&gt;"徳島"),VLOOKUP(E1898,最低賃金!$A$2:$G$49,4,FALSE)),"")</f>
        <v/>
      </c>
      <c r="G1898" s="50" t="str">
        <f>IFERROR(VLOOKUP(E1898,最低賃金!$A$3:$G$49,6,FALSE),"")</f>
        <v/>
      </c>
      <c r="H1898" s="45"/>
      <c r="I1898" s="36"/>
      <c r="J1898" s="54"/>
      <c r="K1898" s="51" t="str" cm="1">
        <f t="array" ref="K1898">IFERROR(_xlfn.IFS(COUNTBLANK(H1898:J1898)=3,"",I1898="","I列に金額を入力してください",H1898="3.時間給",I1898,J1898="","J列に労働時間を入力してください",H1898="1.月給",ROUND(I1898/J1898,0),H1898="2.日給",ROUND(I1898/J1898,0)),"")</f>
        <v/>
      </c>
      <c r="L1898" s="37" t="str" cm="1">
        <f t="array" ref="L1898">IFERROR(_xlfn.IFS(E1898="","",K1898&lt;F1898,"×（法定外・特例等対象外です）",K1898&lt;G1898,"〇",K1898&gt;=G1898,"ー"),"")</f>
        <v/>
      </c>
      <c r="M1898" s="26" t="str" cm="1">
        <f t="array" ref="M1898">IFERROR(_xlfn.IFS(COUNTBLANK(D1898:K1898)=8,"",D1898="","←D列に従業員名を姓名（フルネーム）で入力してください。誤変換にお気を付け下さい。",E1898="","←E列に都道府県を入力してください。",H1898="","←H列に1.月給～3.時間給の選択肢を入力してください",I1898="","←I列に金額を入力してください",H1898=3,"",J1898="","←J列に所定労働時間を入力してください"),"")</f>
        <v/>
      </c>
    </row>
    <row r="1899" spans="2:13" ht="22" x14ac:dyDescent="0.55000000000000004">
      <c r="B1899" s="39">
        <f t="shared" si="29"/>
        <v>1891</v>
      </c>
      <c r="C1899" s="45"/>
      <c r="D1899" s="35"/>
      <c r="E1899" s="46"/>
      <c r="F1899" s="40" t="str" cm="1">
        <f t="array" ref="F1899">IFERROR(_xlfn.IFS(AND($G$3=45566,E1899="徳島"),VLOOKUP(E1899,最低賃金!$A$2:$G$49,2,FALSE),OR($G$3&lt;&gt;45566,E1899&lt;&gt;"徳島"),VLOOKUP(E1899,最低賃金!$A$2:$G$49,4,FALSE)),"")</f>
        <v/>
      </c>
      <c r="G1899" s="50" t="str">
        <f>IFERROR(VLOOKUP(E1899,最低賃金!$A$3:$G$49,6,FALSE),"")</f>
        <v/>
      </c>
      <c r="H1899" s="45"/>
      <c r="I1899" s="36"/>
      <c r="J1899" s="54"/>
      <c r="K1899" s="51" t="str" cm="1">
        <f t="array" ref="K1899">IFERROR(_xlfn.IFS(COUNTBLANK(H1899:J1899)=3,"",I1899="","I列に金額を入力してください",H1899="3.時間給",I1899,J1899="","J列に労働時間を入力してください",H1899="1.月給",ROUND(I1899/J1899,0),H1899="2.日給",ROUND(I1899/J1899,0)),"")</f>
        <v/>
      </c>
      <c r="L1899" s="37" t="str" cm="1">
        <f t="array" ref="L1899">IFERROR(_xlfn.IFS(E1899="","",K1899&lt;F1899,"×（法定外・特例等対象外です）",K1899&lt;G1899,"〇",K1899&gt;=G1899,"ー"),"")</f>
        <v/>
      </c>
      <c r="M1899" s="26" t="str" cm="1">
        <f t="array" ref="M1899">IFERROR(_xlfn.IFS(COUNTBLANK(D1899:K1899)=8,"",D1899="","←D列に従業員名を姓名（フルネーム）で入力してください。誤変換にお気を付け下さい。",E1899="","←E列に都道府県を入力してください。",H1899="","←H列に1.月給～3.時間給の選択肢を入力してください",I1899="","←I列に金額を入力してください",H1899=3,"",J1899="","←J列に所定労働時間を入力してください"),"")</f>
        <v/>
      </c>
    </row>
    <row r="1900" spans="2:13" ht="22" x14ac:dyDescent="0.55000000000000004">
      <c r="B1900" s="39">
        <f t="shared" si="29"/>
        <v>1892</v>
      </c>
      <c r="C1900" s="45"/>
      <c r="D1900" s="35"/>
      <c r="E1900" s="46"/>
      <c r="F1900" s="40" t="str" cm="1">
        <f t="array" ref="F1900">IFERROR(_xlfn.IFS(AND($G$3=45566,E1900="徳島"),VLOOKUP(E1900,最低賃金!$A$2:$G$49,2,FALSE),OR($G$3&lt;&gt;45566,E1900&lt;&gt;"徳島"),VLOOKUP(E1900,最低賃金!$A$2:$G$49,4,FALSE)),"")</f>
        <v/>
      </c>
      <c r="G1900" s="50" t="str">
        <f>IFERROR(VLOOKUP(E1900,最低賃金!$A$3:$G$49,6,FALSE),"")</f>
        <v/>
      </c>
      <c r="H1900" s="45"/>
      <c r="I1900" s="36"/>
      <c r="J1900" s="54"/>
      <c r="K1900" s="51" t="str" cm="1">
        <f t="array" ref="K1900">IFERROR(_xlfn.IFS(COUNTBLANK(H1900:J1900)=3,"",I1900="","I列に金額を入力してください",H1900="3.時間給",I1900,J1900="","J列に労働時間を入力してください",H1900="1.月給",ROUND(I1900/J1900,0),H1900="2.日給",ROUND(I1900/J1900,0)),"")</f>
        <v/>
      </c>
      <c r="L1900" s="37" t="str" cm="1">
        <f t="array" ref="L1900">IFERROR(_xlfn.IFS(E1900="","",K1900&lt;F1900,"×（法定外・特例等対象外です）",K1900&lt;G1900,"〇",K1900&gt;=G1900,"ー"),"")</f>
        <v/>
      </c>
      <c r="M1900" s="26" t="str" cm="1">
        <f t="array" ref="M1900">IFERROR(_xlfn.IFS(COUNTBLANK(D1900:K1900)=8,"",D1900="","←D列に従業員名を姓名（フルネーム）で入力してください。誤変換にお気を付け下さい。",E1900="","←E列に都道府県を入力してください。",H1900="","←H列に1.月給～3.時間給の選択肢を入力してください",I1900="","←I列に金額を入力してください",H1900=3,"",J1900="","←J列に所定労働時間を入力してください"),"")</f>
        <v/>
      </c>
    </row>
    <row r="1901" spans="2:13" ht="22" x14ac:dyDescent="0.55000000000000004">
      <c r="B1901" s="39">
        <f t="shared" si="29"/>
        <v>1893</v>
      </c>
      <c r="C1901" s="45"/>
      <c r="D1901" s="35"/>
      <c r="E1901" s="46"/>
      <c r="F1901" s="40" t="str" cm="1">
        <f t="array" ref="F1901">IFERROR(_xlfn.IFS(AND($G$3=45566,E1901="徳島"),VLOOKUP(E1901,最低賃金!$A$2:$G$49,2,FALSE),OR($G$3&lt;&gt;45566,E1901&lt;&gt;"徳島"),VLOOKUP(E1901,最低賃金!$A$2:$G$49,4,FALSE)),"")</f>
        <v/>
      </c>
      <c r="G1901" s="50" t="str">
        <f>IFERROR(VLOOKUP(E1901,最低賃金!$A$3:$G$49,6,FALSE),"")</f>
        <v/>
      </c>
      <c r="H1901" s="45"/>
      <c r="I1901" s="36"/>
      <c r="J1901" s="54"/>
      <c r="K1901" s="51" t="str" cm="1">
        <f t="array" ref="K1901">IFERROR(_xlfn.IFS(COUNTBLANK(H1901:J1901)=3,"",I1901="","I列に金額を入力してください",H1901="3.時間給",I1901,J1901="","J列に労働時間を入力してください",H1901="1.月給",ROUND(I1901/J1901,0),H1901="2.日給",ROUND(I1901/J1901,0)),"")</f>
        <v/>
      </c>
      <c r="L1901" s="37" t="str" cm="1">
        <f t="array" ref="L1901">IFERROR(_xlfn.IFS(E1901="","",K1901&lt;F1901,"×（法定外・特例等対象外です）",K1901&lt;G1901,"〇",K1901&gt;=G1901,"ー"),"")</f>
        <v/>
      </c>
      <c r="M1901" s="26" t="str" cm="1">
        <f t="array" ref="M1901">IFERROR(_xlfn.IFS(COUNTBLANK(D1901:K1901)=8,"",D1901="","←D列に従業員名を姓名（フルネーム）で入力してください。誤変換にお気を付け下さい。",E1901="","←E列に都道府県を入力してください。",H1901="","←H列に1.月給～3.時間給の選択肢を入力してください",I1901="","←I列に金額を入力してください",H1901=3,"",J1901="","←J列に所定労働時間を入力してください"),"")</f>
        <v/>
      </c>
    </row>
    <row r="1902" spans="2:13" ht="22" x14ac:dyDescent="0.55000000000000004">
      <c r="B1902" s="39">
        <f t="shared" si="29"/>
        <v>1894</v>
      </c>
      <c r="C1902" s="45"/>
      <c r="D1902" s="35"/>
      <c r="E1902" s="46"/>
      <c r="F1902" s="40" t="str" cm="1">
        <f t="array" ref="F1902">IFERROR(_xlfn.IFS(AND($G$3=45566,E1902="徳島"),VLOOKUP(E1902,最低賃金!$A$2:$G$49,2,FALSE),OR($G$3&lt;&gt;45566,E1902&lt;&gt;"徳島"),VLOOKUP(E1902,最低賃金!$A$2:$G$49,4,FALSE)),"")</f>
        <v/>
      </c>
      <c r="G1902" s="50" t="str">
        <f>IFERROR(VLOOKUP(E1902,最低賃金!$A$3:$G$49,6,FALSE),"")</f>
        <v/>
      </c>
      <c r="H1902" s="45"/>
      <c r="I1902" s="36"/>
      <c r="J1902" s="54"/>
      <c r="K1902" s="51" t="str" cm="1">
        <f t="array" ref="K1902">IFERROR(_xlfn.IFS(COUNTBLANK(H1902:J1902)=3,"",I1902="","I列に金額を入力してください",H1902="3.時間給",I1902,J1902="","J列に労働時間を入力してください",H1902="1.月給",ROUND(I1902/J1902,0),H1902="2.日給",ROUND(I1902/J1902,0)),"")</f>
        <v/>
      </c>
      <c r="L1902" s="37" t="str" cm="1">
        <f t="array" ref="L1902">IFERROR(_xlfn.IFS(E1902="","",K1902&lt;F1902,"×（法定外・特例等対象外です）",K1902&lt;G1902,"〇",K1902&gt;=G1902,"ー"),"")</f>
        <v/>
      </c>
      <c r="M1902" s="26" t="str" cm="1">
        <f t="array" ref="M1902">IFERROR(_xlfn.IFS(COUNTBLANK(D1902:K1902)=8,"",D1902="","←D列に従業員名を姓名（フルネーム）で入力してください。誤変換にお気を付け下さい。",E1902="","←E列に都道府県を入力してください。",H1902="","←H列に1.月給～3.時間給の選択肢を入力してください",I1902="","←I列に金額を入力してください",H1902=3,"",J1902="","←J列に所定労働時間を入力してください"),"")</f>
        <v/>
      </c>
    </row>
    <row r="1903" spans="2:13" ht="22" x14ac:dyDescent="0.55000000000000004">
      <c r="B1903" s="39">
        <f t="shared" si="29"/>
        <v>1895</v>
      </c>
      <c r="C1903" s="45"/>
      <c r="D1903" s="35"/>
      <c r="E1903" s="46"/>
      <c r="F1903" s="40" t="str" cm="1">
        <f t="array" ref="F1903">IFERROR(_xlfn.IFS(AND($G$3=45566,E1903="徳島"),VLOOKUP(E1903,最低賃金!$A$2:$G$49,2,FALSE),OR($G$3&lt;&gt;45566,E1903&lt;&gt;"徳島"),VLOOKUP(E1903,最低賃金!$A$2:$G$49,4,FALSE)),"")</f>
        <v/>
      </c>
      <c r="G1903" s="50" t="str">
        <f>IFERROR(VLOOKUP(E1903,最低賃金!$A$3:$G$49,6,FALSE),"")</f>
        <v/>
      </c>
      <c r="H1903" s="45"/>
      <c r="I1903" s="36"/>
      <c r="J1903" s="54"/>
      <c r="K1903" s="51" t="str" cm="1">
        <f t="array" ref="K1903">IFERROR(_xlfn.IFS(COUNTBLANK(H1903:J1903)=3,"",I1903="","I列に金額を入力してください",H1903="3.時間給",I1903,J1903="","J列に労働時間を入力してください",H1903="1.月給",ROUND(I1903/J1903,0),H1903="2.日給",ROUND(I1903/J1903,0)),"")</f>
        <v/>
      </c>
      <c r="L1903" s="37" t="str" cm="1">
        <f t="array" ref="L1903">IFERROR(_xlfn.IFS(E1903="","",K1903&lt;F1903,"×（法定外・特例等対象外です）",K1903&lt;G1903,"〇",K1903&gt;=G1903,"ー"),"")</f>
        <v/>
      </c>
      <c r="M1903" s="26" t="str" cm="1">
        <f t="array" ref="M1903">IFERROR(_xlfn.IFS(COUNTBLANK(D1903:K1903)=8,"",D1903="","←D列に従業員名を姓名（フルネーム）で入力してください。誤変換にお気を付け下さい。",E1903="","←E列に都道府県を入力してください。",H1903="","←H列に1.月給～3.時間給の選択肢を入力してください",I1903="","←I列に金額を入力してください",H1903=3,"",J1903="","←J列に所定労働時間を入力してください"),"")</f>
        <v/>
      </c>
    </row>
    <row r="1904" spans="2:13" ht="22" x14ac:dyDescent="0.55000000000000004">
      <c r="B1904" s="39">
        <f t="shared" si="29"/>
        <v>1896</v>
      </c>
      <c r="C1904" s="45"/>
      <c r="D1904" s="35"/>
      <c r="E1904" s="46"/>
      <c r="F1904" s="40" t="str" cm="1">
        <f t="array" ref="F1904">IFERROR(_xlfn.IFS(AND($G$3=45566,E1904="徳島"),VLOOKUP(E1904,最低賃金!$A$2:$G$49,2,FALSE),OR($G$3&lt;&gt;45566,E1904&lt;&gt;"徳島"),VLOOKUP(E1904,最低賃金!$A$2:$G$49,4,FALSE)),"")</f>
        <v/>
      </c>
      <c r="G1904" s="50" t="str">
        <f>IFERROR(VLOOKUP(E1904,最低賃金!$A$3:$G$49,6,FALSE),"")</f>
        <v/>
      </c>
      <c r="H1904" s="45"/>
      <c r="I1904" s="36"/>
      <c r="J1904" s="54"/>
      <c r="K1904" s="51" t="str" cm="1">
        <f t="array" ref="K1904">IFERROR(_xlfn.IFS(COUNTBLANK(H1904:J1904)=3,"",I1904="","I列に金額を入力してください",H1904="3.時間給",I1904,J1904="","J列に労働時間を入力してください",H1904="1.月給",ROUND(I1904/J1904,0),H1904="2.日給",ROUND(I1904/J1904,0)),"")</f>
        <v/>
      </c>
      <c r="L1904" s="37" t="str" cm="1">
        <f t="array" ref="L1904">IFERROR(_xlfn.IFS(E1904="","",K1904&lt;F1904,"×（法定外・特例等対象外です）",K1904&lt;G1904,"〇",K1904&gt;=G1904,"ー"),"")</f>
        <v/>
      </c>
      <c r="M1904" s="26" t="str" cm="1">
        <f t="array" ref="M1904">IFERROR(_xlfn.IFS(COUNTBLANK(D1904:K1904)=8,"",D1904="","←D列に従業員名を姓名（フルネーム）で入力してください。誤変換にお気を付け下さい。",E1904="","←E列に都道府県を入力してください。",H1904="","←H列に1.月給～3.時間給の選択肢を入力してください",I1904="","←I列に金額を入力してください",H1904=3,"",J1904="","←J列に所定労働時間を入力してください"),"")</f>
        <v/>
      </c>
    </row>
    <row r="1905" spans="2:13" ht="22" x14ac:dyDescent="0.55000000000000004">
      <c r="B1905" s="39">
        <f t="shared" si="29"/>
        <v>1897</v>
      </c>
      <c r="C1905" s="45"/>
      <c r="D1905" s="35"/>
      <c r="E1905" s="46"/>
      <c r="F1905" s="40" t="str" cm="1">
        <f t="array" ref="F1905">IFERROR(_xlfn.IFS(AND($G$3=45566,E1905="徳島"),VLOOKUP(E1905,最低賃金!$A$2:$G$49,2,FALSE),OR($G$3&lt;&gt;45566,E1905&lt;&gt;"徳島"),VLOOKUP(E1905,最低賃金!$A$2:$G$49,4,FALSE)),"")</f>
        <v/>
      </c>
      <c r="G1905" s="50" t="str">
        <f>IFERROR(VLOOKUP(E1905,最低賃金!$A$3:$G$49,6,FALSE),"")</f>
        <v/>
      </c>
      <c r="H1905" s="45"/>
      <c r="I1905" s="36"/>
      <c r="J1905" s="54"/>
      <c r="K1905" s="51" t="str" cm="1">
        <f t="array" ref="K1905">IFERROR(_xlfn.IFS(COUNTBLANK(H1905:J1905)=3,"",I1905="","I列に金額を入力してください",H1905="3.時間給",I1905,J1905="","J列に労働時間を入力してください",H1905="1.月給",ROUND(I1905/J1905,0),H1905="2.日給",ROUND(I1905/J1905,0)),"")</f>
        <v/>
      </c>
      <c r="L1905" s="37" t="str" cm="1">
        <f t="array" ref="L1905">IFERROR(_xlfn.IFS(E1905="","",K1905&lt;F1905,"×（法定外・特例等対象外です）",K1905&lt;G1905,"〇",K1905&gt;=G1905,"ー"),"")</f>
        <v/>
      </c>
      <c r="M1905" s="26" t="str" cm="1">
        <f t="array" ref="M1905">IFERROR(_xlfn.IFS(COUNTBLANK(D1905:K1905)=8,"",D1905="","←D列に従業員名を姓名（フルネーム）で入力してください。誤変換にお気を付け下さい。",E1905="","←E列に都道府県を入力してください。",H1905="","←H列に1.月給～3.時間給の選択肢を入力してください",I1905="","←I列に金額を入力してください",H1905=3,"",J1905="","←J列に所定労働時間を入力してください"),"")</f>
        <v/>
      </c>
    </row>
    <row r="1906" spans="2:13" ht="22" x14ac:dyDescent="0.55000000000000004">
      <c r="B1906" s="39">
        <f t="shared" si="29"/>
        <v>1898</v>
      </c>
      <c r="C1906" s="45"/>
      <c r="D1906" s="35"/>
      <c r="E1906" s="46"/>
      <c r="F1906" s="40" t="str" cm="1">
        <f t="array" ref="F1906">IFERROR(_xlfn.IFS(AND($G$3=45566,E1906="徳島"),VLOOKUP(E1906,最低賃金!$A$2:$G$49,2,FALSE),OR($G$3&lt;&gt;45566,E1906&lt;&gt;"徳島"),VLOOKUP(E1906,最低賃金!$A$2:$G$49,4,FALSE)),"")</f>
        <v/>
      </c>
      <c r="G1906" s="50" t="str">
        <f>IFERROR(VLOOKUP(E1906,最低賃金!$A$3:$G$49,6,FALSE),"")</f>
        <v/>
      </c>
      <c r="H1906" s="45"/>
      <c r="I1906" s="36"/>
      <c r="J1906" s="54"/>
      <c r="K1906" s="51" t="str" cm="1">
        <f t="array" ref="K1906">IFERROR(_xlfn.IFS(COUNTBLANK(H1906:J1906)=3,"",I1906="","I列に金額を入力してください",H1906="3.時間給",I1906,J1906="","J列に労働時間を入力してください",H1906="1.月給",ROUND(I1906/J1906,0),H1906="2.日給",ROUND(I1906/J1906,0)),"")</f>
        <v/>
      </c>
      <c r="L1906" s="37" t="str" cm="1">
        <f t="array" ref="L1906">IFERROR(_xlfn.IFS(E1906="","",K1906&lt;F1906,"×（法定外・特例等対象外です）",K1906&lt;G1906,"〇",K1906&gt;=G1906,"ー"),"")</f>
        <v/>
      </c>
      <c r="M1906" s="26" t="str" cm="1">
        <f t="array" ref="M1906">IFERROR(_xlfn.IFS(COUNTBLANK(D1906:K1906)=8,"",D1906="","←D列に従業員名を姓名（フルネーム）で入力してください。誤変換にお気を付け下さい。",E1906="","←E列に都道府県を入力してください。",H1906="","←H列に1.月給～3.時間給の選択肢を入力してください",I1906="","←I列に金額を入力してください",H1906=3,"",J1906="","←J列に所定労働時間を入力してください"),"")</f>
        <v/>
      </c>
    </row>
    <row r="1907" spans="2:13" ht="22" x14ac:dyDescent="0.55000000000000004">
      <c r="B1907" s="39">
        <f t="shared" si="29"/>
        <v>1899</v>
      </c>
      <c r="C1907" s="45"/>
      <c r="D1907" s="35"/>
      <c r="E1907" s="46"/>
      <c r="F1907" s="40" t="str" cm="1">
        <f t="array" ref="F1907">IFERROR(_xlfn.IFS(AND($G$3=45566,E1907="徳島"),VLOOKUP(E1907,最低賃金!$A$2:$G$49,2,FALSE),OR($G$3&lt;&gt;45566,E1907&lt;&gt;"徳島"),VLOOKUP(E1907,最低賃金!$A$2:$G$49,4,FALSE)),"")</f>
        <v/>
      </c>
      <c r="G1907" s="50" t="str">
        <f>IFERROR(VLOOKUP(E1907,最低賃金!$A$3:$G$49,6,FALSE),"")</f>
        <v/>
      </c>
      <c r="H1907" s="45"/>
      <c r="I1907" s="36"/>
      <c r="J1907" s="54"/>
      <c r="K1907" s="51" t="str" cm="1">
        <f t="array" ref="K1907">IFERROR(_xlfn.IFS(COUNTBLANK(H1907:J1907)=3,"",I1907="","I列に金額を入力してください",H1907="3.時間給",I1907,J1907="","J列に労働時間を入力してください",H1907="1.月給",ROUND(I1907/J1907,0),H1907="2.日給",ROUND(I1907/J1907,0)),"")</f>
        <v/>
      </c>
      <c r="L1907" s="37" t="str" cm="1">
        <f t="array" ref="L1907">IFERROR(_xlfn.IFS(E1907="","",K1907&lt;F1907,"×（法定外・特例等対象外です）",K1907&lt;G1907,"〇",K1907&gt;=G1907,"ー"),"")</f>
        <v/>
      </c>
      <c r="M1907" s="26" t="str" cm="1">
        <f t="array" ref="M1907">IFERROR(_xlfn.IFS(COUNTBLANK(D1907:K1907)=8,"",D1907="","←D列に従業員名を姓名（フルネーム）で入力してください。誤変換にお気を付け下さい。",E1907="","←E列に都道府県を入力してください。",H1907="","←H列に1.月給～3.時間給の選択肢を入力してください",I1907="","←I列に金額を入力してください",H1907=3,"",J1907="","←J列に所定労働時間を入力してください"),"")</f>
        <v/>
      </c>
    </row>
    <row r="1908" spans="2:13" ht="22" x14ac:dyDescent="0.55000000000000004">
      <c r="B1908" s="39">
        <f t="shared" si="29"/>
        <v>1900</v>
      </c>
      <c r="C1908" s="45"/>
      <c r="D1908" s="35"/>
      <c r="E1908" s="46"/>
      <c r="F1908" s="40" t="str" cm="1">
        <f t="array" ref="F1908">IFERROR(_xlfn.IFS(AND($G$3=45566,E1908="徳島"),VLOOKUP(E1908,最低賃金!$A$2:$G$49,2,FALSE),OR($G$3&lt;&gt;45566,E1908&lt;&gt;"徳島"),VLOOKUP(E1908,最低賃金!$A$2:$G$49,4,FALSE)),"")</f>
        <v/>
      </c>
      <c r="G1908" s="50" t="str">
        <f>IFERROR(VLOOKUP(E1908,最低賃金!$A$3:$G$49,6,FALSE),"")</f>
        <v/>
      </c>
      <c r="H1908" s="45"/>
      <c r="I1908" s="36"/>
      <c r="J1908" s="54"/>
      <c r="K1908" s="51" t="str" cm="1">
        <f t="array" ref="K1908">IFERROR(_xlfn.IFS(COUNTBLANK(H1908:J1908)=3,"",I1908="","I列に金額を入力してください",H1908="3.時間給",I1908,J1908="","J列に労働時間を入力してください",H1908="1.月給",ROUND(I1908/J1908,0),H1908="2.日給",ROUND(I1908/J1908,0)),"")</f>
        <v/>
      </c>
      <c r="L1908" s="37" t="str" cm="1">
        <f t="array" ref="L1908">IFERROR(_xlfn.IFS(E1908="","",K1908&lt;F1908,"×（法定外・特例等対象外です）",K1908&lt;G1908,"〇",K1908&gt;=G1908,"ー"),"")</f>
        <v/>
      </c>
      <c r="M1908" s="26" t="str" cm="1">
        <f t="array" ref="M1908">IFERROR(_xlfn.IFS(COUNTBLANK(D1908:K1908)=8,"",D1908="","←D列に従業員名を姓名（フルネーム）で入力してください。誤変換にお気を付け下さい。",E1908="","←E列に都道府県を入力してください。",H1908="","←H列に1.月給～3.時間給の選択肢を入力してください",I1908="","←I列に金額を入力してください",H1908=3,"",J1908="","←J列に所定労働時間を入力してください"),"")</f>
        <v/>
      </c>
    </row>
    <row r="1909" spans="2:13" ht="22" x14ac:dyDescent="0.55000000000000004">
      <c r="B1909" s="39">
        <f t="shared" si="29"/>
        <v>1901</v>
      </c>
      <c r="C1909" s="45"/>
      <c r="D1909" s="35"/>
      <c r="E1909" s="46"/>
      <c r="F1909" s="40" t="str" cm="1">
        <f t="array" ref="F1909">IFERROR(_xlfn.IFS(AND($G$3=45566,E1909="徳島"),VLOOKUP(E1909,最低賃金!$A$2:$G$49,2,FALSE),OR($G$3&lt;&gt;45566,E1909&lt;&gt;"徳島"),VLOOKUP(E1909,最低賃金!$A$2:$G$49,4,FALSE)),"")</f>
        <v/>
      </c>
      <c r="G1909" s="50" t="str">
        <f>IFERROR(VLOOKUP(E1909,最低賃金!$A$3:$G$49,6,FALSE),"")</f>
        <v/>
      </c>
      <c r="H1909" s="45"/>
      <c r="I1909" s="36"/>
      <c r="J1909" s="54"/>
      <c r="K1909" s="51" t="str" cm="1">
        <f t="array" ref="K1909">IFERROR(_xlfn.IFS(COUNTBLANK(H1909:J1909)=3,"",I1909="","I列に金額を入力してください",H1909="3.時間給",I1909,J1909="","J列に労働時間を入力してください",H1909="1.月給",ROUND(I1909/J1909,0),H1909="2.日給",ROUND(I1909/J1909,0)),"")</f>
        <v/>
      </c>
      <c r="L1909" s="37" t="str" cm="1">
        <f t="array" ref="L1909">IFERROR(_xlfn.IFS(E1909="","",K1909&lt;F1909,"×（法定外・特例等対象外です）",K1909&lt;G1909,"〇",K1909&gt;=G1909,"ー"),"")</f>
        <v/>
      </c>
      <c r="M1909" s="26" t="str" cm="1">
        <f t="array" ref="M1909">IFERROR(_xlfn.IFS(COUNTBLANK(D1909:K1909)=8,"",D1909="","←D列に従業員名を姓名（フルネーム）で入力してください。誤変換にお気を付け下さい。",E1909="","←E列に都道府県を入力してください。",H1909="","←H列に1.月給～3.時間給の選択肢を入力してください",I1909="","←I列に金額を入力してください",H1909=3,"",J1909="","←J列に所定労働時間を入力してください"),"")</f>
        <v/>
      </c>
    </row>
    <row r="1910" spans="2:13" ht="22" x14ac:dyDescent="0.55000000000000004">
      <c r="B1910" s="39">
        <f t="shared" si="29"/>
        <v>1902</v>
      </c>
      <c r="C1910" s="45"/>
      <c r="D1910" s="35"/>
      <c r="E1910" s="46"/>
      <c r="F1910" s="40" t="str" cm="1">
        <f t="array" ref="F1910">IFERROR(_xlfn.IFS(AND($G$3=45566,E1910="徳島"),VLOOKUP(E1910,最低賃金!$A$2:$G$49,2,FALSE),OR($G$3&lt;&gt;45566,E1910&lt;&gt;"徳島"),VLOOKUP(E1910,最低賃金!$A$2:$G$49,4,FALSE)),"")</f>
        <v/>
      </c>
      <c r="G1910" s="50" t="str">
        <f>IFERROR(VLOOKUP(E1910,最低賃金!$A$3:$G$49,6,FALSE),"")</f>
        <v/>
      </c>
      <c r="H1910" s="45"/>
      <c r="I1910" s="36"/>
      <c r="J1910" s="54"/>
      <c r="K1910" s="51" t="str" cm="1">
        <f t="array" ref="K1910">IFERROR(_xlfn.IFS(COUNTBLANK(H1910:J1910)=3,"",I1910="","I列に金額を入力してください",H1910="3.時間給",I1910,J1910="","J列に労働時間を入力してください",H1910="1.月給",ROUND(I1910/J1910,0),H1910="2.日給",ROUND(I1910/J1910,0)),"")</f>
        <v/>
      </c>
      <c r="L1910" s="37" t="str" cm="1">
        <f t="array" ref="L1910">IFERROR(_xlfn.IFS(E1910="","",K1910&lt;F1910,"×（法定外・特例等対象外です）",K1910&lt;G1910,"〇",K1910&gt;=G1910,"ー"),"")</f>
        <v/>
      </c>
      <c r="M1910" s="26" t="str" cm="1">
        <f t="array" ref="M1910">IFERROR(_xlfn.IFS(COUNTBLANK(D1910:K1910)=8,"",D1910="","←D列に従業員名を姓名（フルネーム）で入力してください。誤変換にお気を付け下さい。",E1910="","←E列に都道府県を入力してください。",H1910="","←H列に1.月給～3.時間給の選択肢を入力してください",I1910="","←I列に金額を入力してください",H1910=3,"",J1910="","←J列に所定労働時間を入力してください"),"")</f>
        <v/>
      </c>
    </row>
    <row r="1911" spans="2:13" ht="22" x14ac:dyDescent="0.55000000000000004">
      <c r="B1911" s="39">
        <f t="shared" si="29"/>
        <v>1903</v>
      </c>
      <c r="C1911" s="45"/>
      <c r="D1911" s="35"/>
      <c r="E1911" s="46"/>
      <c r="F1911" s="40" t="str" cm="1">
        <f t="array" ref="F1911">IFERROR(_xlfn.IFS(AND($G$3=45566,E1911="徳島"),VLOOKUP(E1911,最低賃金!$A$2:$G$49,2,FALSE),OR($G$3&lt;&gt;45566,E1911&lt;&gt;"徳島"),VLOOKUP(E1911,最低賃金!$A$2:$G$49,4,FALSE)),"")</f>
        <v/>
      </c>
      <c r="G1911" s="50" t="str">
        <f>IFERROR(VLOOKUP(E1911,最低賃金!$A$3:$G$49,6,FALSE),"")</f>
        <v/>
      </c>
      <c r="H1911" s="45"/>
      <c r="I1911" s="36"/>
      <c r="J1911" s="54"/>
      <c r="K1911" s="51" t="str" cm="1">
        <f t="array" ref="K1911">IFERROR(_xlfn.IFS(COUNTBLANK(H1911:J1911)=3,"",I1911="","I列に金額を入力してください",H1911="3.時間給",I1911,J1911="","J列に労働時間を入力してください",H1911="1.月給",ROUND(I1911/J1911,0),H1911="2.日給",ROUND(I1911/J1911,0)),"")</f>
        <v/>
      </c>
      <c r="L1911" s="37" t="str" cm="1">
        <f t="array" ref="L1911">IFERROR(_xlfn.IFS(E1911="","",K1911&lt;F1911,"×（法定外・特例等対象外です）",K1911&lt;G1911,"〇",K1911&gt;=G1911,"ー"),"")</f>
        <v/>
      </c>
      <c r="M1911" s="26" t="str" cm="1">
        <f t="array" ref="M1911">IFERROR(_xlfn.IFS(COUNTBLANK(D1911:K1911)=8,"",D1911="","←D列に従業員名を姓名（フルネーム）で入力してください。誤変換にお気を付け下さい。",E1911="","←E列に都道府県を入力してください。",H1911="","←H列に1.月給～3.時間給の選択肢を入力してください",I1911="","←I列に金額を入力してください",H1911=3,"",J1911="","←J列に所定労働時間を入力してください"),"")</f>
        <v/>
      </c>
    </row>
    <row r="1912" spans="2:13" ht="22" x14ac:dyDescent="0.55000000000000004">
      <c r="B1912" s="39">
        <f t="shared" si="29"/>
        <v>1904</v>
      </c>
      <c r="C1912" s="45"/>
      <c r="D1912" s="35"/>
      <c r="E1912" s="46"/>
      <c r="F1912" s="40" t="str" cm="1">
        <f t="array" ref="F1912">IFERROR(_xlfn.IFS(AND($G$3=45566,E1912="徳島"),VLOOKUP(E1912,最低賃金!$A$2:$G$49,2,FALSE),OR($G$3&lt;&gt;45566,E1912&lt;&gt;"徳島"),VLOOKUP(E1912,最低賃金!$A$2:$G$49,4,FALSE)),"")</f>
        <v/>
      </c>
      <c r="G1912" s="50" t="str">
        <f>IFERROR(VLOOKUP(E1912,最低賃金!$A$3:$G$49,6,FALSE),"")</f>
        <v/>
      </c>
      <c r="H1912" s="45"/>
      <c r="I1912" s="36"/>
      <c r="J1912" s="54"/>
      <c r="K1912" s="51" t="str" cm="1">
        <f t="array" ref="K1912">IFERROR(_xlfn.IFS(COUNTBLANK(H1912:J1912)=3,"",I1912="","I列に金額を入力してください",H1912="3.時間給",I1912,J1912="","J列に労働時間を入力してください",H1912="1.月給",ROUND(I1912/J1912,0),H1912="2.日給",ROUND(I1912/J1912,0)),"")</f>
        <v/>
      </c>
      <c r="L1912" s="37" t="str" cm="1">
        <f t="array" ref="L1912">IFERROR(_xlfn.IFS(E1912="","",K1912&lt;F1912,"×（法定外・特例等対象外です）",K1912&lt;G1912,"〇",K1912&gt;=G1912,"ー"),"")</f>
        <v/>
      </c>
      <c r="M1912" s="26" t="str" cm="1">
        <f t="array" ref="M1912">IFERROR(_xlfn.IFS(COUNTBLANK(D1912:K1912)=8,"",D1912="","←D列に従業員名を姓名（フルネーム）で入力してください。誤変換にお気を付け下さい。",E1912="","←E列に都道府県を入力してください。",H1912="","←H列に1.月給～3.時間給の選択肢を入力してください",I1912="","←I列に金額を入力してください",H1912=3,"",J1912="","←J列に所定労働時間を入力してください"),"")</f>
        <v/>
      </c>
    </row>
    <row r="1913" spans="2:13" ht="22" x14ac:dyDescent="0.55000000000000004">
      <c r="B1913" s="39">
        <f t="shared" si="29"/>
        <v>1905</v>
      </c>
      <c r="C1913" s="45"/>
      <c r="D1913" s="35"/>
      <c r="E1913" s="46"/>
      <c r="F1913" s="40" t="str" cm="1">
        <f t="array" ref="F1913">IFERROR(_xlfn.IFS(AND($G$3=45566,E1913="徳島"),VLOOKUP(E1913,最低賃金!$A$2:$G$49,2,FALSE),OR($G$3&lt;&gt;45566,E1913&lt;&gt;"徳島"),VLOOKUP(E1913,最低賃金!$A$2:$G$49,4,FALSE)),"")</f>
        <v/>
      </c>
      <c r="G1913" s="50" t="str">
        <f>IFERROR(VLOOKUP(E1913,最低賃金!$A$3:$G$49,6,FALSE),"")</f>
        <v/>
      </c>
      <c r="H1913" s="45"/>
      <c r="I1913" s="36"/>
      <c r="J1913" s="54"/>
      <c r="K1913" s="51" t="str" cm="1">
        <f t="array" ref="K1913">IFERROR(_xlfn.IFS(COUNTBLANK(H1913:J1913)=3,"",I1913="","I列に金額を入力してください",H1913="3.時間給",I1913,J1913="","J列に労働時間を入力してください",H1913="1.月給",ROUND(I1913/J1913,0),H1913="2.日給",ROUND(I1913/J1913,0)),"")</f>
        <v/>
      </c>
      <c r="L1913" s="37" t="str" cm="1">
        <f t="array" ref="L1913">IFERROR(_xlfn.IFS(E1913="","",K1913&lt;F1913,"×（法定外・特例等対象外です）",K1913&lt;G1913,"〇",K1913&gt;=G1913,"ー"),"")</f>
        <v/>
      </c>
      <c r="M1913" s="26" t="str" cm="1">
        <f t="array" ref="M1913">IFERROR(_xlfn.IFS(COUNTBLANK(D1913:K1913)=8,"",D1913="","←D列に従業員名を姓名（フルネーム）で入力してください。誤変換にお気を付け下さい。",E1913="","←E列に都道府県を入力してください。",H1913="","←H列に1.月給～3.時間給の選択肢を入力してください",I1913="","←I列に金額を入力してください",H1913=3,"",J1913="","←J列に所定労働時間を入力してください"),"")</f>
        <v/>
      </c>
    </row>
    <row r="1914" spans="2:13" ht="22" x14ac:dyDescent="0.55000000000000004">
      <c r="B1914" s="39">
        <f t="shared" si="29"/>
        <v>1906</v>
      </c>
      <c r="C1914" s="45"/>
      <c r="D1914" s="35"/>
      <c r="E1914" s="46"/>
      <c r="F1914" s="40" t="str" cm="1">
        <f t="array" ref="F1914">IFERROR(_xlfn.IFS(AND($G$3=45566,E1914="徳島"),VLOOKUP(E1914,最低賃金!$A$2:$G$49,2,FALSE),OR($G$3&lt;&gt;45566,E1914&lt;&gt;"徳島"),VLOOKUP(E1914,最低賃金!$A$2:$G$49,4,FALSE)),"")</f>
        <v/>
      </c>
      <c r="G1914" s="50" t="str">
        <f>IFERROR(VLOOKUP(E1914,最低賃金!$A$3:$G$49,6,FALSE),"")</f>
        <v/>
      </c>
      <c r="H1914" s="45"/>
      <c r="I1914" s="36"/>
      <c r="J1914" s="54"/>
      <c r="K1914" s="51" t="str" cm="1">
        <f t="array" ref="K1914">IFERROR(_xlfn.IFS(COUNTBLANK(H1914:J1914)=3,"",I1914="","I列に金額を入力してください",H1914="3.時間給",I1914,J1914="","J列に労働時間を入力してください",H1914="1.月給",ROUND(I1914/J1914,0),H1914="2.日給",ROUND(I1914/J1914,0)),"")</f>
        <v/>
      </c>
      <c r="L1914" s="37" t="str" cm="1">
        <f t="array" ref="L1914">IFERROR(_xlfn.IFS(E1914="","",K1914&lt;F1914,"×（法定外・特例等対象外です）",K1914&lt;G1914,"〇",K1914&gt;=G1914,"ー"),"")</f>
        <v/>
      </c>
      <c r="M1914" s="26" t="str" cm="1">
        <f t="array" ref="M1914">IFERROR(_xlfn.IFS(COUNTBLANK(D1914:K1914)=8,"",D1914="","←D列に従業員名を姓名（フルネーム）で入力してください。誤変換にお気を付け下さい。",E1914="","←E列に都道府県を入力してください。",H1914="","←H列に1.月給～3.時間給の選択肢を入力してください",I1914="","←I列に金額を入力してください",H1914=3,"",J1914="","←J列に所定労働時間を入力してください"),"")</f>
        <v/>
      </c>
    </row>
    <row r="1915" spans="2:13" ht="22" x14ac:dyDescent="0.55000000000000004">
      <c r="B1915" s="39">
        <f t="shared" si="29"/>
        <v>1907</v>
      </c>
      <c r="C1915" s="45"/>
      <c r="D1915" s="35"/>
      <c r="E1915" s="46"/>
      <c r="F1915" s="40" t="str" cm="1">
        <f t="array" ref="F1915">IFERROR(_xlfn.IFS(AND($G$3=45566,E1915="徳島"),VLOOKUP(E1915,最低賃金!$A$2:$G$49,2,FALSE),OR($G$3&lt;&gt;45566,E1915&lt;&gt;"徳島"),VLOOKUP(E1915,最低賃金!$A$2:$G$49,4,FALSE)),"")</f>
        <v/>
      </c>
      <c r="G1915" s="50" t="str">
        <f>IFERROR(VLOOKUP(E1915,最低賃金!$A$3:$G$49,6,FALSE),"")</f>
        <v/>
      </c>
      <c r="H1915" s="45"/>
      <c r="I1915" s="36"/>
      <c r="J1915" s="54"/>
      <c r="K1915" s="51" t="str" cm="1">
        <f t="array" ref="K1915">IFERROR(_xlfn.IFS(COUNTBLANK(H1915:J1915)=3,"",I1915="","I列に金額を入力してください",H1915="3.時間給",I1915,J1915="","J列に労働時間を入力してください",H1915="1.月給",ROUND(I1915/J1915,0),H1915="2.日給",ROUND(I1915/J1915,0)),"")</f>
        <v/>
      </c>
      <c r="L1915" s="37" t="str" cm="1">
        <f t="array" ref="L1915">IFERROR(_xlfn.IFS(E1915="","",K1915&lt;F1915,"×（法定外・特例等対象外です）",K1915&lt;G1915,"〇",K1915&gt;=G1915,"ー"),"")</f>
        <v/>
      </c>
      <c r="M1915" s="26" t="str" cm="1">
        <f t="array" ref="M1915">IFERROR(_xlfn.IFS(COUNTBLANK(D1915:K1915)=8,"",D1915="","←D列に従業員名を姓名（フルネーム）で入力してください。誤変換にお気を付け下さい。",E1915="","←E列に都道府県を入力してください。",H1915="","←H列に1.月給～3.時間給の選択肢を入力してください",I1915="","←I列に金額を入力してください",H1915=3,"",J1915="","←J列に所定労働時間を入力してください"),"")</f>
        <v/>
      </c>
    </row>
    <row r="1916" spans="2:13" ht="22" x14ac:dyDescent="0.55000000000000004">
      <c r="B1916" s="39">
        <f t="shared" si="29"/>
        <v>1908</v>
      </c>
      <c r="C1916" s="45"/>
      <c r="D1916" s="35"/>
      <c r="E1916" s="46"/>
      <c r="F1916" s="40" t="str" cm="1">
        <f t="array" ref="F1916">IFERROR(_xlfn.IFS(AND($G$3=45566,E1916="徳島"),VLOOKUP(E1916,最低賃金!$A$2:$G$49,2,FALSE),OR($G$3&lt;&gt;45566,E1916&lt;&gt;"徳島"),VLOOKUP(E1916,最低賃金!$A$2:$G$49,4,FALSE)),"")</f>
        <v/>
      </c>
      <c r="G1916" s="50" t="str">
        <f>IFERROR(VLOOKUP(E1916,最低賃金!$A$3:$G$49,6,FALSE),"")</f>
        <v/>
      </c>
      <c r="H1916" s="45"/>
      <c r="I1916" s="36"/>
      <c r="J1916" s="54"/>
      <c r="K1916" s="51" t="str" cm="1">
        <f t="array" ref="K1916">IFERROR(_xlfn.IFS(COUNTBLANK(H1916:J1916)=3,"",I1916="","I列に金額を入力してください",H1916="3.時間給",I1916,J1916="","J列に労働時間を入力してください",H1916="1.月給",ROUND(I1916/J1916,0),H1916="2.日給",ROUND(I1916/J1916,0)),"")</f>
        <v/>
      </c>
      <c r="L1916" s="37" t="str" cm="1">
        <f t="array" ref="L1916">IFERROR(_xlfn.IFS(E1916="","",K1916&lt;F1916,"×（法定外・特例等対象外です）",K1916&lt;G1916,"〇",K1916&gt;=G1916,"ー"),"")</f>
        <v/>
      </c>
      <c r="M1916" s="26" t="str" cm="1">
        <f t="array" ref="M1916">IFERROR(_xlfn.IFS(COUNTBLANK(D1916:K1916)=8,"",D1916="","←D列に従業員名を姓名（フルネーム）で入力してください。誤変換にお気を付け下さい。",E1916="","←E列に都道府県を入力してください。",H1916="","←H列に1.月給～3.時間給の選択肢を入力してください",I1916="","←I列に金額を入力してください",H1916=3,"",J1916="","←J列に所定労働時間を入力してください"),"")</f>
        <v/>
      </c>
    </row>
    <row r="1917" spans="2:13" ht="22" x14ac:dyDescent="0.55000000000000004">
      <c r="B1917" s="39">
        <f t="shared" si="29"/>
        <v>1909</v>
      </c>
      <c r="C1917" s="45"/>
      <c r="D1917" s="35"/>
      <c r="E1917" s="46"/>
      <c r="F1917" s="40" t="str" cm="1">
        <f t="array" ref="F1917">IFERROR(_xlfn.IFS(AND($G$3=45566,E1917="徳島"),VLOOKUP(E1917,最低賃金!$A$2:$G$49,2,FALSE),OR($G$3&lt;&gt;45566,E1917&lt;&gt;"徳島"),VLOOKUP(E1917,最低賃金!$A$2:$G$49,4,FALSE)),"")</f>
        <v/>
      </c>
      <c r="G1917" s="50" t="str">
        <f>IFERROR(VLOOKUP(E1917,最低賃金!$A$3:$G$49,6,FALSE),"")</f>
        <v/>
      </c>
      <c r="H1917" s="45"/>
      <c r="I1917" s="36"/>
      <c r="J1917" s="54"/>
      <c r="K1917" s="51" t="str" cm="1">
        <f t="array" ref="K1917">IFERROR(_xlfn.IFS(COUNTBLANK(H1917:J1917)=3,"",I1917="","I列に金額を入力してください",H1917="3.時間給",I1917,J1917="","J列に労働時間を入力してください",H1917="1.月給",ROUND(I1917/J1917,0),H1917="2.日給",ROUND(I1917/J1917,0)),"")</f>
        <v/>
      </c>
      <c r="L1917" s="37" t="str" cm="1">
        <f t="array" ref="L1917">IFERROR(_xlfn.IFS(E1917="","",K1917&lt;F1917,"×（法定外・特例等対象外です）",K1917&lt;G1917,"〇",K1917&gt;=G1917,"ー"),"")</f>
        <v/>
      </c>
      <c r="M1917" s="26" t="str" cm="1">
        <f t="array" ref="M1917">IFERROR(_xlfn.IFS(COUNTBLANK(D1917:K1917)=8,"",D1917="","←D列に従業員名を姓名（フルネーム）で入力してください。誤変換にお気を付け下さい。",E1917="","←E列に都道府県を入力してください。",H1917="","←H列に1.月給～3.時間給の選択肢を入力してください",I1917="","←I列に金額を入力してください",H1917=3,"",J1917="","←J列に所定労働時間を入力してください"),"")</f>
        <v/>
      </c>
    </row>
    <row r="1918" spans="2:13" ht="22" x14ac:dyDescent="0.55000000000000004">
      <c r="B1918" s="39">
        <f t="shared" si="29"/>
        <v>1910</v>
      </c>
      <c r="C1918" s="45"/>
      <c r="D1918" s="35"/>
      <c r="E1918" s="46"/>
      <c r="F1918" s="40" t="str" cm="1">
        <f t="array" ref="F1918">IFERROR(_xlfn.IFS(AND($G$3=45566,E1918="徳島"),VLOOKUP(E1918,最低賃金!$A$2:$G$49,2,FALSE),OR($G$3&lt;&gt;45566,E1918&lt;&gt;"徳島"),VLOOKUP(E1918,最低賃金!$A$2:$G$49,4,FALSE)),"")</f>
        <v/>
      </c>
      <c r="G1918" s="50" t="str">
        <f>IFERROR(VLOOKUP(E1918,最低賃金!$A$3:$G$49,6,FALSE),"")</f>
        <v/>
      </c>
      <c r="H1918" s="45"/>
      <c r="I1918" s="36"/>
      <c r="J1918" s="54"/>
      <c r="K1918" s="51" t="str" cm="1">
        <f t="array" ref="K1918">IFERROR(_xlfn.IFS(COUNTBLANK(H1918:J1918)=3,"",I1918="","I列に金額を入力してください",H1918="3.時間給",I1918,J1918="","J列に労働時間を入力してください",H1918="1.月給",ROUND(I1918/J1918,0),H1918="2.日給",ROUND(I1918/J1918,0)),"")</f>
        <v/>
      </c>
      <c r="L1918" s="37" t="str" cm="1">
        <f t="array" ref="L1918">IFERROR(_xlfn.IFS(E1918="","",K1918&lt;F1918,"×（法定外・特例等対象外です）",K1918&lt;G1918,"〇",K1918&gt;=G1918,"ー"),"")</f>
        <v/>
      </c>
      <c r="M1918" s="26" t="str" cm="1">
        <f t="array" ref="M1918">IFERROR(_xlfn.IFS(COUNTBLANK(D1918:K1918)=8,"",D1918="","←D列に従業員名を姓名（フルネーム）で入力してください。誤変換にお気を付け下さい。",E1918="","←E列に都道府県を入力してください。",H1918="","←H列に1.月給～3.時間給の選択肢を入力してください",I1918="","←I列に金額を入力してください",H1918=3,"",J1918="","←J列に所定労働時間を入力してください"),"")</f>
        <v/>
      </c>
    </row>
    <row r="1919" spans="2:13" ht="22" x14ac:dyDescent="0.55000000000000004">
      <c r="B1919" s="39">
        <f t="shared" si="29"/>
        <v>1911</v>
      </c>
      <c r="C1919" s="45"/>
      <c r="D1919" s="35"/>
      <c r="E1919" s="46"/>
      <c r="F1919" s="40" t="str" cm="1">
        <f t="array" ref="F1919">IFERROR(_xlfn.IFS(AND($G$3=45566,E1919="徳島"),VLOOKUP(E1919,最低賃金!$A$2:$G$49,2,FALSE),OR($G$3&lt;&gt;45566,E1919&lt;&gt;"徳島"),VLOOKUP(E1919,最低賃金!$A$2:$G$49,4,FALSE)),"")</f>
        <v/>
      </c>
      <c r="G1919" s="50" t="str">
        <f>IFERROR(VLOOKUP(E1919,最低賃金!$A$3:$G$49,6,FALSE),"")</f>
        <v/>
      </c>
      <c r="H1919" s="45"/>
      <c r="I1919" s="36"/>
      <c r="J1919" s="54"/>
      <c r="K1919" s="51" t="str" cm="1">
        <f t="array" ref="K1919">IFERROR(_xlfn.IFS(COUNTBLANK(H1919:J1919)=3,"",I1919="","I列に金額を入力してください",H1919="3.時間給",I1919,J1919="","J列に労働時間を入力してください",H1919="1.月給",ROUND(I1919/J1919,0),H1919="2.日給",ROUND(I1919/J1919,0)),"")</f>
        <v/>
      </c>
      <c r="L1919" s="37" t="str" cm="1">
        <f t="array" ref="L1919">IFERROR(_xlfn.IFS(E1919="","",K1919&lt;F1919,"×（法定外・特例等対象外です）",K1919&lt;G1919,"〇",K1919&gt;=G1919,"ー"),"")</f>
        <v/>
      </c>
      <c r="M1919" s="26" t="str" cm="1">
        <f t="array" ref="M1919">IFERROR(_xlfn.IFS(COUNTBLANK(D1919:K1919)=8,"",D1919="","←D列に従業員名を姓名（フルネーム）で入力してください。誤変換にお気を付け下さい。",E1919="","←E列に都道府県を入力してください。",H1919="","←H列に1.月給～3.時間給の選択肢を入力してください",I1919="","←I列に金額を入力してください",H1919=3,"",J1919="","←J列に所定労働時間を入力してください"),"")</f>
        <v/>
      </c>
    </row>
    <row r="1920" spans="2:13" ht="22" x14ac:dyDescent="0.55000000000000004">
      <c r="B1920" s="39">
        <f t="shared" si="29"/>
        <v>1912</v>
      </c>
      <c r="C1920" s="45"/>
      <c r="D1920" s="35"/>
      <c r="E1920" s="46"/>
      <c r="F1920" s="40" t="str" cm="1">
        <f t="array" ref="F1920">IFERROR(_xlfn.IFS(AND($G$3=45566,E1920="徳島"),VLOOKUP(E1920,最低賃金!$A$2:$G$49,2,FALSE),OR($G$3&lt;&gt;45566,E1920&lt;&gt;"徳島"),VLOOKUP(E1920,最低賃金!$A$2:$G$49,4,FALSE)),"")</f>
        <v/>
      </c>
      <c r="G1920" s="50" t="str">
        <f>IFERROR(VLOOKUP(E1920,最低賃金!$A$3:$G$49,6,FALSE),"")</f>
        <v/>
      </c>
      <c r="H1920" s="45"/>
      <c r="I1920" s="36"/>
      <c r="J1920" s="54"/>
      <c r="K1920" s="51" t="str" cm="1">
        <f t="array" ref="K1920">IFERROR(_xlfn.IFS(COUNTBLANK(H1920:J1920)=3,"",I1920="","I列に金額を入力してください",H1920="3.時間給",I1920,J1920="","J列に労働時間を入力してください",H1920="1.月給",ROUND(I1920/J1920,0),H1920="2.日給",ROUND(I1920/J1920,0)),"")</f>
        <v/>
      </c>
      <c r="L1920" s="37" t="str" cm="1">
        <f t="array" ref="L1920">IFERROR(_xlfn.IFS(E1920="","",K1920&lt;F1920,"×（法定外・特例等対象外です）",K1920&lt;G1920,"〇",K1920&gt;=G1920,"ー"),"")</f>
        <v/>
      </c>
      <c r="M1920" s="26" t="str" cm="1">
        <f t="array" ref="M1920">IFERROR(_xlfn.IFS(COUNTBLANK(D1920:K1920)=8,"",D1920="","←D列に従業員名を姓名（フルネーム）で入力してください。誤変換にお気を付け下さい。",E1920="","←E列に都道府県を入力してください。",H1920="","←H列に1.月給～3.時間給の選択肢を入力してください",I1920="","←I列に金額を入力してください",H1920=3,"",J1920="","←J列に所定労働時間を入力してください"),"")</f>
        <v/>
      </c>
    </row>
    <row r="1921" spans="2:13" ht="22" x14ac:dyDescent="0.55000000000000004">
      <c r="B1921" s="39">
        <f t="shared" si="29"/>
        <v>1913</v>
      </c>
      <c r="C1921" s="45"/>
      <c r="D1921" s="35"/>
      <c r="E1921" s="46"/>
      <c r="F1921" s="40" t="str" cm="1">
        <f t="array" ref="F1921">IFERROR(_xlfn.IFS(AND($G$3=45566,E1921="徳島"),VLOOKUP(E1921,最低賃金!$A$2:$G$49,2,FALSE),OR($G$3&lt;&gt;45566,E1921&lt;&gt;"徳島"),VLOOKUP(E1921,最低賃金!$A$2:$G$49,4,FALSE)),"")</f>
        <v/>
      </c>
      <c r="G1921" s="50" t="str">
        <f>IFERROR(VLOOKUP(E1921,最低賃金!$A$3:$G$49,6,FALSE),"")</f>
        <v/>
      </c>
      <c r="H1921" s="45"/>
      <c r="I1921" s="36"/>
      <c r="J1921" s="54"/>
      <c r="K1921" s="51" t="str" cm="1">
        <f t="array" ref="K1921">IFERROR(_xlfn.IFS(COUNTBLANK(H1921:J1921)=3,"",I1921="","I列に金額を入力してください",H1921="3.時間給",I1921,J1921="","J列に労働時間を入力してください",H1921="1.月給",ROUND(I1921/J1921,0),H1921="2.日給",ROUND(I1921/J1921,0)),"")</f>
        <v/>
      </c>
      <c r="L1921" s="37" t="str" cm="1">
        <f t="array" ref="L1921">IFERROR(_xlfn.IFS(E1921="","",K1921&lt;F1921,"×（法定外・特例等対象外です）",K1921&lt;G1921,"〇",K1921&gt;=G1921,"ー"),"")</f>
        <v/>
      </c>
      <c r="M1921" s="26" t="str" cm="1">
        <f t="array" ref="M1921">IFERROR(_xlfn.IFS(COUNTBLANK(D1921:K1921)=8,"",D1921="","←D列に従業員名を姓名（フルネーム）で入力してください。誤変換にお気を付け下さい。",E1921="","←E列に都道府県を入力してください。",H1921="","←H列に1.月給～3.時間給の選択肢を入力してください",I1921="","←I列に金額を入力してください",H1921=3,"",J1921="","←J列に所定労働時間を入力してください"),"")</f>
        <v/>
      </c>
    </row>
    <row r="1922" spans="2:13" ht="22" x14ac:dyDescent="0.55000000000000004">
      <c r="B1922" s="39">
        <f t="shared" si="29"/>
        <v>1914</v>
      </c>
      <c r="C1922" s="45"/>
      <c r="D1922" s="35"/>
      <c r="E1922" s="46"/>
      <c r="F1922" s="40" t="str" cm="1">
        <f t="array" ref="F1922">IFERROR(_xlfn.IFS(AND($G$3=45566,E1922="徳島"),VLOOKUP(E1922,最低賃金!$A$2:$G$49,2,FALSE),OR($G$3&lt;&gt;45566,E1922&lt;&gt;"徳島"),VLOOKUP(E1922,最低賃金!$A$2:$G$49,4,FALSE)),"")</f>
        <v/>
      </c>
      <c r="G1922" s="50" t="str">
        <f>IFERROR(VLOOKUP(E1922,最低賃金!$A$3:$G$49,6,FALSE),"")</f>
        <v/>
      </c>
      <c r="H1922" s="45"/>
      <c r="I1922" s="36"/>
      <c r="J1922" s="54"/>
      <c r="K1922" s="51" t="str" cm="1">
        <f t="array" ref="K1922">IFERROR(_xlfn.IFS(COUNTBLANK(H1922:J1922)=3,"",I1922="","I列に金額を入力してください",H1922="3.時間給",I1922,J1922="","J列に労働時間を入力してください",H1922="1.月給",ROUND(I1922/J1922,0),H1922="2.日給",ROUND(I1922/J1922,0)),"")</f>
        <v/>
      </c>
      <c r="L1922" s="37" t="str" cm="1">
        <f t="array" ref="L1922">IFERROR(_xlfn.IFS(E1922="","",K1922&lt;F1922,"×（法定外・特例等対象外です）",K1922&lt;G1922,"〇",K1922&gt;=G1922,"ー"),"")</f>
        <v/>
      </c>
      <c r="M1922" s="26" t="str" cm="1">
        <f t="array" ref="M1922">IFERROR(_xlfn.IFS(COUNTBLANK(D1922:K1922)=8,"",D1922="","←D列に従業員名を姓名（フルネーム）で入力してください。誤変換にお気を付け下さい。",E1922="","←E列に都道府県を入力してください。",H1922="","←H列に1.月給～3.時間給の選択肢を入力してください",I1922="","←I列に金額を入力してください",H1922=3,"",J1922="","←J列に所定労働時間を入力してください"),"")</f>
        <v/>
      </c>
    </row>
    <row r="1923" spans="2:13" ht="22" x14ac:dyDescent="0.55000000000000004">
      <c r="B1923" s="39">
        <f t="shared" si="29"/>
        <v>1915</v>
      </c>
      <c r="C1923" s="45"/>
      <c r="D1923" s="35"/>
      <c r="E1923" s="46"/>
      <c r="F1923" s="40" t="str" cm="1">
        <f t="array" ref="F1923">IFERROR(_xlfn.IFS(AND($G$3=45566,E1923="徳島"),VLOOKUP(E1923,最低賃金!$A$2:$G$49,2,FALSE),OR($G$3&lt;&gt;45566,E1923&lt;&gt;"徳島"),VLOOKUP(E1923,最低賃金!$A$2:$G$49,4,FALSE)),"")</f>
        <v/>
      </c>
      <c r="G1923" s="50" t="str">
        <f>IFERROR(VLOOKUP(E1923,最低賃金!$A$3:$G$49,6,FALSE),"")</f>
        <v/>
      </c>
      <c r="H1923" s="45"/>
      <c r="I1923" s="36"/>
      <c r="J1923" s="54"/>
      <c r="K1923" s="51" t="str" cm="1">
        <f t="array" ref="K1923">IFERROR(_xlfn.IFS(COUNTBLANK(H1923:J1923)=3,"",I1923="","I列に金額を入力してください",H1923="3.時間給",I1923,J1923="","J列に労働時間を入力してください",H1923="1.月給",ROUND(I1923/J1923,0),H1923="2.日給",ROUND(I1923/J1923,0)),"")</f>
        <v/>
      </c>
      <c r="L1923" s="37" t="str" cm="1">
        <f t="array" ref="L1923">IFERROR(_xlfn.IFS(E1923="","",K1923&lt;F1923,"×（法定外・特例等対象外です）",K1923&lt;G1923,"〇",K1923&gt;=G1923,"ー"),"")</f>
        <v/>
      </c>
      <c r="M1923" s="26" t="str" cm="1">
        <f t="array" ref="M1923">IFERROR(_xlfn.IFS(COUNTBLANK(D1923:K1923)=8,"",D1923="","←D列に従業員名を姓名（フルネーム）で入力してください。誤変換にお気を付け下さい。",E1923="","←E列に都道府県を入力してください。",H1923="","←H列に1.月給～3.時間給の選択肢を入力してください",I1923="","←I列に金額を入力してください",H1923=3,"",J1923="","←J列に所定労働時間を入力してください"),"")</f>
        <v/>
      </c>
    </row>
    <row r="1924" spans="2:13" ht="22" x14ac:dyDescent="0.55000000000000004">
      <c r="B1924" s="39">
        <f t="shared" si="29"/>
        <v>1916</v>
      </c>
      <c r="C1924" s="45"/>
      <c r="D1924" s="35"/>
      <c r="E1924" s="46"/>
      <c r="F1924" s="40" t="str" cm="1">
        <f t="array" ref="F1924">IFERROR(_xlfn.IFS(AND($G$3=45566,E1924="徳島"),VLOOKUP(E1924,最低賃金!$A$2:$G$49,2,FALSE),OR($G$3&lt;&gt;45566,E1924&lt;&gt;"徳島"),VLOOKUP(E1924,最低賃金!$A$2:$G$49,4,FALSE)),"")</f>
        <v/>
      </c>
      <c r="G1924" s="50" t="str">
        <f>IFERROR(VLOOKUP(E1924,最低賃金!$A$3:$G$49,6,FALSE),"")</f>
        <v/>
      </c>
      <c r="H1924" s="45"/>
      <c r="I1924" s="36"/>
      <c r="J1924" s="54"/>
      <c r="K1924" s="51" t="str" cm="1">
        <f t="array" ref="K1924">IFERROR(_xlfn.IFS(COUNTBLANK(H1924:J1924)=3,"",I1924="","I列に金額を入力してください",H1924="3.時間給",I1924,J1924="","J列に労働時間を入力してください",H1924="1.月給",ROUND(I1924/J1924,0),H1924="2.日給",ROUND(I1924/J1924,0)),"")</f>
        <v/>
      </c>
      <c r="L1924" s="37" t="str" cm="1">
        <f t="array" ref="L1924">IFERROR(_xlfn.IFS(E1924="","",K1924&lt;F1924,"×（法定外・特例等対象外です）",K1924&lt;G1924,"〇",K1924&gt;=G1924,"ー"),"")</f>
        <v/>
      </c>
      <c r="M1924" s="26" t="str" cm="1">
        <f t="array" ref="M1924">IFERROR(_xlfn.IFS(COUNTBLANK(D1924:K1924)=8,"",D1924="","←D列に従業員名を姓名（フルネーム）で入力してください。誤変換にお気を付け下さい。",E1924="","←E列に都道府県を入力してください。",H1924="","←H列に1.月給～3.時間給の選択肢を入力してください",I1924="","←I列に金額を入力してください",H1924=3,"",J1924="","←J列に所定労働時間を入力してください"),"")</f>
        <v/>
      </c>
    </row>
    <row r="1925" spans="2:13" ht="22" x14ac:dyDescent="0.55000000000000004">
      <c r="B1925" s="39">
        <f t="shared" si="29"/>
        <v>1917</v>
      </c>
      <c r="C1925" s="45"/>
      <c r="D1925" s="35"/>
      <c r="E1925" s="46"/>
      <c r="F1925" s="40" t="str" cm="1">
        <f t="array" ref="F1925">IFERROR(_xlfn.IFS(AND($G$3=45566,E1925="徳島"),VLOOKUP(E1925,最低賃金!$A$2:$G$49,2,FALSE),OR($G$3&lt;&gt;45566,E1925&lt;&gt;"徳島"),VLOOKUP(E1925,最低賃金!$A$2:$G$49,4,FALSE)),"")</f>
        <v/>
      </c>
      <c r="G1925" s="50" t="str">
        <f>IFERROR(VLOOKUP(E1925,最低賃金!$A$3:$G$49,6,FALSE),"")</f>
        <v/>
      </c>
      <c r="H1925" s="45"/>
      <c r="I1925" s="36"/>
      <c r="J1925" s="54"/>
      <c r="K1925" s="51" t="str" cm="1">
        <f t="array" ref="K1925">IFERROR(_xlfn.IFS(COUNTBLANK(H1925:J1925)=3,"",I1925="","I列に金額を入力してください",H1925="3.時間給",I1925,J1925="","J列に労働時間を入力してください",H1925="1.月給",ROUND(I1925/J1925,0),H1925="2.日給",ROUND(I1925/J1925,0)),"")</f>
        <v/>
      </c>
      <c r="L1925" s="37" t="str" cm="1">
        <f t="array" ref="L1925">IFERROR(_xlfn.IFS(E1925="","",K1925&lt;F1925,"×（法定外・特例等対象外です）",K1925&lt;G1925,"〇",K1925&gt;=G1925,"ー"),"")</f>
        <v/>
      </c>
      <c r="M1925" s="26" t="str" cm="1">
        <f t="array" ref="M1925">IFERROR(_xlfn.IFS(COUNTBLANK(D1925:K1925)=8,"",D1925="","←D列に従業員名を姓名（フルネーム）で入力してください。誤変換にお気を付け下さい。",E1925="","←E列に都道府県を入力してください。",H1925="","←H列に1.月給～3.時間給の選択肢を入力してください",I1925="","←I列に金額を入力してください",H1925=3,"",J1925="","←J列に所定労働時間を入力してください"),"")</f>
        <v/>
      </c>
    </row>
    <row r="1926" spans="2:13" ht="22" x14ac:dyDescent="0.55000000000000004">
      <c r="B1926" s="39">
        <f t="shared" si="29"/>
        <v>1918</v>
      </c>
      <c r="C1926" s="45"/>
      <c r="D1926" s="35"/>
      <c r="E1926" s="46"/>
      <c r="F1926" s="40" t="str" cm="1">
        <f t="array" ref="F1926">IFERROR(_xlfn.IFS(AND($G$3=45566,E1926="徳島"),VLOOKUP(E1926,最低賃金!$A$2:$G$49,2,FALSE),OR($G$3&lt;&gt;45566,E1926&lt;&gt;"徳島"),VLOOKUP(E1926,最低賃金!$A$2:$G$49,4,FALSE)),"")</f>
        <v/>
      </c>
      <c r="G1926" s="50" t="str">
        <f>IFERROR(VLOOKUP(E1926,最低賃金!$A$3:$G$49,6,FALSE),"")</f>
        <v/>
      </c>
      <c r="H1926" s="45"/>
      <c r="I1926" s="36"/>
      <c r="J1926" s="54"/>
      <c r="K1926" s="51" t="str" cm="1">
        <f t="array" ref="K1926">IFERROR(_xlfn.IFS(COUNTBLANK(H1926:J1926)=3,"",I1926="","I列に金額を入力してください",H1926="3.時間給",I1926,J1926="","J列に労働時間を入力してください",H1926="1.月給",ROUND(I1926/J1926,0),H1926="2.日給",ROUND(I1926/J1926,0)),"")</f>
        <v/>
      </c>
      <c r="L1926" s="37" t="str" cm="1">
        <f t="array" ref="L1926">IFERROR(_xlfn.IFS(E1926="","",K1926&lt;F1926,"×（法定外・特例等対象外です）",K1926&lt;G1926,"〇",K1926&gt;=G1926,"ー"),"")</f>
        <v/>
      </c>
      <c r="M1926" s="26" t="str" cm="1">
        <f t="array" ref="M1926">IFERROR(_xlfn.IFS(COUNTBLANK(D1926:K1926)=8,"",D1926="","←D列に従業員名を姓名（フルネーム）で入力してください。誤変換にお気を付け下さい。",E1926="","←E列に都道府県を入力してください。",H1926="","←H列に1.月給～3.時間給の選択肢を入力してください",I1926="","←I列に金額を入力してください",H1926=3,"",J1926="","←J列に所定労働時間を入力してください"),"")</f>
        <v/>
      </c>
    </row>
    <row r="1927" spans="2:13" ht="22" x14ac:dyDescent="0.55000000000000004">
      <c r="B1927" s="39">
        <f t="shared" si="29"/>
        <v>1919</v>
      </c>
      <c r="C1927" s="45"/>
      <c r="D1927" s="35"/>
      <c r="E1927" s="46"/>
      <c r="F1927" s="40" t="str" cm="1">
        <f t="array" ref="F1927">IFERROR(_xlfn.IFS(AND($G$3=45566,E1927="徳島"),VLOOKUP(E1927,最低賃金!$A$2:$G$49,2,FALSE),OR($G$3&lt;&gt;45566,E1927&lt;&gt;"徳島"),VLOOKUP(E1927,最低賃金!$A$2:$G$49,4,FALSE)),"")</f>
        <v/>
      </c>
      <c r="G1927" s="50" t="str">
        <f>IFERROR(VLOOKUP(E1927,最低賃金!$A$3:$G$49,6,FALSE),"")</f>
        <v/>
      </c>
      <c r="H1927" s="45"/>
      <c r="I1927" s="36"/>
      <c r="J1927" s="54"/>
      <c r="K1927" s="51" t="str" cm="1">
        <f t="array" ref="K1927">IFERROR(_xlfn.IFS(COUNTBLANK(H1927:J1927)=3,"",I1927="","I列に金額を入力してください",H1927="3.時間給",I1927,J1927="","J列に労働時間を入力してください",H1927="1.月給",ROUND(I1927/J1927,0),H1927="2.日給",ROUND(I1927/J1927,0)),"")</f>
        <v/>
      </c>
      <c r="L1927" s="37" t="str" cm="1">
        <f t="array" ref="L1927">IFERROR(_xlfn.IFS(E1927="","",K1927&lt;F1927,"×（法定外・特例等対象外です）",K1927&lt;G1927,"〇",K1927&gt;=G1927,"ー"),"")</f>
        <v/>
      </c>
      <c r="M1927" s="26" t="str" cm="1">
        <f t="array" ref="M1927">IFERROR(_xlfn.IFS(COUNTBLANK(D1927:K1927)=8,"",D1927="","←D列に従業員名を姓名（フルネーム）で入力してください。誤変換にお気を付け下さい。",E1927="","←E列に都道府県を入力してください。",H1927="","←H列に1.月給～3.時間給の選択肢を入力してください",I1927="","←I列に金額を入力してください",H1927=3,"",J1927="","←J列に所定労働時間を入力してください"),"")</f>
        <v/>
      </c>
    </row>
    <row r="1928" spans="2:13" ht="22" x14ac:dyDescent="0.55000000000000004">
      <c r="B1928" s="39">
        <f t="shared" si="29"/>
        <v>1920</v>
      </c>
      <c r="C1928" s="45"/>
      <c r="D1928" s="35"/>
      <c r="E1928" s="46"/>
      <c r="F1928" s="40" t="str" cm="1">
        <f t="array" ref="F1928">IFERROR(_xlfn.IFS(AND($G$3=45566,E1928="徳島"),VLOOKUP(E1928,最低賃金!$A$2:$G$49,2,FALSE),OR($G$3&lt;&gt;45566,E1928&lt;&gt;"徳島"),VLOOKUP(E1928,最低賃金!$A$2:$G$49,4,FALSE)),"")</f>
        <v/>
      </c>
      <c r="G1928" s="50" t="str">
        <f>IFERROR(VLOOKUP(E1928,最低賃金!$A$3:$G$49,6,FALSE),"")</f>
        <v/>
      </c>
      <c r="H1928" s="45"/>
      <c r="I1928" s="36"/>
      <c r="J1928" s="54"/>
      <c r="K1928" s="51" t="str" cm="1">
        <f t="array" ref="K1928">IFERROR(_xlfn.IFS(COUNTBLANK(H1928:J1928)=3,"",I1928="","I列に金額を入力してください",H1928="3.時間給",I1928,J1928="","J列に労働時間を入力してください",H1928="1.月給",ROUND(I1928/J1928,0),H1928="2.日給",ROUND(I1928/J1928,0)),"")</f>
        <v/>
      </c>
      <c r="L1928" s="37" t="str" cm="1">
        <f t="array" ref="L1928">IFERROR(_xlfn.IFS(E1928="","",K1928&lt;F1928,"×（法定外・特例等対象外です）",K1928&lt;G1928,"〇",K1928&gt;=G1928,"ー"),"")</f>
        <v/>
      </c>
      <c r="M1928" s="26" t="str" cm="1">
        <f t="array" ref="M1928">IFERROR(_xlfn.IFS(COUNTBLANK(D1928:K1928)=8,"",D1928="","←D列に従業員名を姓名（フルネーム）で入力してください。誤変換にお気を付け下さい。",E1928="","←E列に都道府県を入力してください。",H1928="","←H列に1.月給～3.時間給の選択肢を入力してください",I1928="","←I列に金額を入力してください",H1928=3,"",J1928="","←J列に所定労働時間を入力してください"),"")</f>
        <v/>
      </c>
    </row>
    <row r="1929" spans="2:13" ht="22" x14ac:dyDescent="0.55000000000000004">
      <c r="B1929" s="39">
        <f t="shared" si="29"/>
        <v>1921</v>
      </c>
      <c r="C1929" s="45"/>
      <c r="D1929" s="35"/>
      <c r="E1929" s="46"/>
      <c r="F1929" s="40" t="str" cm="1">
        <f t="array" ref="F1929">IFERROR(_xlfn.IFS(AND($G$3=45566,E1929="徳島"),VLOOKUP(E1929,最低賃金!$A$2:$G$49,2,FALSE),OR($G$3&lt;&gt;45566,E1929&lt;&gt;"徳島"),VLOOKUP(E1929,最低賃金!$A$2:$G$49,4,FALSE)),"")</f>
        <v/>
      </c>
      <c r="G1929" s="50" t="str">
        <f>IFERROR(VLOOKUP(E1929,最低賃金!$A$3:$G$49,6,FALSE),"")</f>
        <v/>
      </c>
      <c r="H1929" s="45"/>
      <c r="I1929" s="36"/>
      <c r="J1929" s="54"/>
      <c r="K1929" s="51" t="str" cm="1">
        <f t="array" ref="K1929">IFERROR(_xlfn.IFS(COUNTBLANK(H1929:J1929)=3,"",I1929="","I列に金額を入力してください",H1929="3.時間給",I1929,J1929="","J列に労働時間を入力してください",H1929="1.月給",ROUND(I1929/J1929,0),H1929="2.日給",ROUND(I1929/J1929,0)),"")</f>
        <v/>
      </c>
      <c r="L1929" s="37" t="str" cm="1">
        <f t="array" ref="L1929">IFERROR(_xlfn.IFS(E1929="","",K1929&lt;F1929,"×（法定外・特例等対象外です）",K1929&lt;G1929,"〇",K1929&gt;=G1929,"ー"),"")</f>
        <v/>
      </c>
      <c r="M1929" s="26" t="str" cm="1">
        <f t="array" ref="M1929">IFERROR(_xlfn.IFS(COUNTBLANK(D1929:K1929)=8,"",D1929="","←D列に従業員名を姓名（フルネーム）で入力してください。誤変換にお気を付け下さい。",E1929="","←E列に都道府県を入力してください。",H1929="","←H列に1.月給～3.時間給の選択肢を入力してください",I1929="","←I列に金額を入力してください",H1929=3,"",J1929="","←J列に所定労働時間を入力してください"),"")</f>
        <v/>
      </c>
    </row>
    <row r="1930" spans="2:13" ht="22" x14ac:dyDescent="0.55000000000000004">
      <c r="B1930" s="39">
        <f t="shared" ref="B1930:B1993" si="30">ROW()-8</f>
        <v>1922</v>
      </c>
      <c r="C1930" s="45"/>
      <c r="D1930" s="35"/>
      <c r="E1930" s="46"/>
      <c r="F1930" s="40" t="str" cm="1">
        <f t="array" ref="F1930">IFERROR(_xlfn.IFS(AND($G$3=45566,E1930="徳島"),VLOOKUP(E1930,最低賃金!$A$2:$G$49,2,FALSE),OR($G$3&lt;&gt;45566,E1930&lt;&gt;"徳島"),VLOOKUP(E1930,最低賃金!$A$2:$G$49,4,FALSE)),"")</f>
        <v/>
      </c>
      <c r="G1930" s="50" t="str">
        <f>IFERROR(VLOOKUP(E1930,最低賃金!$A$3:$G$49,6,FALSE),"")</f>
        <v/>
      </c>
      <c r="H1930" s="45"/>
      <c r="I1930" s="36"/>
      <c r="J1930" s="54"/>
      <c r="K1930" s="51" t="str" cm="1">
        <f t="array" ref="K1930">IFERROR(_xlfn.IFS(COUNTBLANK(H1930:J1930)=3,"",I1930="","I列に金額を入力してください",H1930="3.時間給",I1930,J1930="","J列に労働時間を入力してください",H1930="1.月給",ROUND(I1930/J1930,0),H1930="2.日給",ROUND(I1930/J1930,0)),"")</f>
        <v/>
      </c>
      <c r="L1930" s="37" t="str" cm="1">
        <f t="array" ref="L1930">IFERROR(_xlfn.IFS(E1930="","",K1930&lt;F1930,"×（法定外・特例等対象外です）",K1930&lt;G1930,"〇",K1930&gt;=G1930,"ー"),"")</f>
        <v/>
      </c>
      <c r="M1930" s="26" t="str" cm="1">
        <f t="array" ref="M1930">IFERROR(_xlfn.IFS(COUNTBLANK(D1930:K1930)=8,"",D1930="","←D列に従業員名を姓名（フルネーム）で入力してください。誤変換にお気を付け下さい。",E1930="","←E列に都道府県を入力してください。",H1930="","←H列に1.月給～3.時間給の選択肢を入力してください",I1930="","←I列に金額を入力してください",H1930=3,"",J1930="","←J列に所定労働時間を入力してください"),"")</f>
        <v/>
      </c>
    </row>
    <row r="1931" spans="2:13" ht="22" x14ac:dyDescent="0.55000000000000004">
      <c r="B1931" s="39">
        <f t="shared" si="30"/>
        <v>1923</v>
      </c>
      <c r="C1931" s="45"/>
      <c r="D1931" s="35"/>
      <c r="E1931" s="46"/>
      <c r="F1931" s="40" t="str" cm="1">
        <f t="array" ref="F1931">IFERROR(_xlfn.IFS(AND($G$3=45566,E1931="徳島"),VLOOKUP(E1931,最低賃金!$A$2:$G$49,2,FALSE),OR($G$3&lt;&gt;45566,E1931&lt;&gt;"徳島"),VLOOKUP(E1931,最低賃金!$A$2:$G$49,4,FALSE)),"")</f>
        <v/>
      </c>
      <c r="G1931" s="50" t="str">
        <f>IFERROR(VLOOKUP(E1931,最低賃金!$A$3:$G$49,6,FALSE),"")</f>
        <v/>
      </c>
      <c r="H1931" s="45"/>
      <c r="I1931" s="36"/>
      <c r="J1931" s="54"/>
      <c r="K1931" s="51" t="str" cm="1">
        <f t="array" ref="K1931">IFERROR(_xlfn.IFS(COUNTBLANK(H1931:J1931)=3,"",I1931="","I列に金額を入力してください",H1931="3.時間給",I1931,J1931="","J列に労働時間を入力してください",H1931="1.月給",ROUND(I1931/J1931,0),H1931="2.日給",ROUND(I1931/J1931,0)),"")</f>
        <v/>
      </c>
      <c r="L1931" s="37" t="str" cm="1">
        <f t="array" ref="L1931">IFERROR(_xlfn.IFS(E1931="","",K1931&lt;F1931,"×（法定外・特例等対象外です）",K1931&lt;G1931,"〇",K1931&gt;=G1931,"ー"),"")</f>
        <v/>
      </c>
      <c r="M1931" s="26" t="str" cm="1">
        <f t="array" ref="M1931">IFERROR(_xlfn.IFS(COUNTBLANK(D1931:K1931)=8,"",D1931="","←D列に従業員名を姓名（フルネーム）で入力してください。誤変換にお気を付け下さい。",E1931="","←E列に都道府県を入力してください。",H1931="","←H列に1.月給～3.時間給の選択肢を入力してください",I1931="","←I列に金額を入力してください",H1931=3,"",J1931="","←J列に所定労働時間を入力してください"),"")</f>
        <v/>
      </c>
    </row>
    <row r="1932" spans="2:13" ht="22" x14ac:dyDescent="0.55000000000000004">
      <c r="B1932" s="39">
        <f t="shared" si="30"/>
        <v>1924</v>
      </c>
      <c r="C1932" s="45"/>
      <c r="D1932" s="35"/>
      <c r="E1932" s="46"/>
      <c r="F1932" s="40" t="str" cm="1">
        <f t="array" ref="F1932">IFERROR(_xlfn.IFS(AND($G$3=45566,E1932="徳島"),VLOOKUP(E1932,最低賃金!$A$2:$G$49,2,FALSE),OR($G$3&lt;&gt;45566,E1932&lt;&gt;"徳島"),VLOOKUP(E1932,最低賃金!$A$2:$G$49,4,FALSE)),"")</f>
        <v/>
      </c>
      <c r="G1932" s="50" t="str">
        <f>IFERROR(VLOOKUP(E1932,最低賃金!$A$3:$G$49,6,FALSE),"")</f>
        <v/>
      </c>
      <c r="H1932" s="45"/>
      <c r="I1932" s="36"/>
      <c r="J1932" s="54"/>
      <c r="K1932" s="51" t="str" cm="1">
        <f t="array" ref="K1932">IFERROR(_xlfn.IFS(COUNTBLANK(H1932:J1932)=3,"",I1932="","I列に金額を入力してください",H1932="3.時間給",I1932,J1932="","J列に労働時間を入力してください",H1932="1.月給",ROUND(I1932/J1932,0),H1932="2.日給",ROUND(I1932/J1932,0)),"")</f>
        <v/>
      </c>
      <c r="L1932" s="37" t="str" cm="1">
        <f t="array" ref="L1932">IFERROR(_xlfn.IFS(E1932="","",K1932&lt;F1932,"×（法定外・特例等対象外です）",K1932&lt;G1932,"〇",K1932&gt;=G1932,"ー"),"")</f>
        <v/>
      </c>
      <c r="M1932" s="26" t="str" cm="1">
        <f t="array" ref="M1932">IFERROR(_xlfn.IFS(COUNTBLANK(D1932:K1932)=8,"",D1932="","←D列に従業員名を姓名（フルネーム）で入力してください。誤変換にお気を付け下さい。",E1932="","←E列に都道府県を入力してください。",H1932="","←H列に1.月給～3.時間給の選択肢を入力してください",I1932="","←I列に金額を入力してください",H1932=3,"",J1932="","←J列に所定労働時間を入力してください"),"")</f>
        <v/>
      </c>
    </row>
    <row r="1933" spans="2:13" ht="22" x14ac:dyDescent="0.55000000000000004">
      <c r="B1933" s="39">
        <f t="shared" si="30"/>
        <v>1925</v>
      </c>
      <c r="C1933" s="45"/>
      <c r="D1933" s="35"/>
      <c r="E1933" s="46"/>
      <c r="F1933" s="40" t="str" cm="1">
        <f t="array" ref="F1933">IFERROR(_xlfn.IFS(AND($G$3=45566,E1933="徳島"),VLOOKUP(E1933,最低賃金!$A$2:$G$49,2,FALSE),OR($G$3&lt;&gt;45566,E1933&lt;&gt;"徳島"),VLOOKUP(E1933,最低賃金!$A$2:$G$49,4,FALSE)),"")</f>
        <v/>
      </c>
      <c r="G1933" s="50" t="str">
        <f>IFERROR(VLOOKUP(E1933,最低賃金!$A$3:$G$49,6,FALSE),"")</f>
        <v/>
      </c>
      <c r="H1933" s="45"/>
      <c r="I1933" s="36"/>
      <c r="J1933" s="54"/>
      <c r="K1933" s="51" t="str" cm="1">
        <f t="array" ref="K1933">IFERROR(_xlfn.IFS(COUNTBLANK(H1933:J1933)=3,"",I1933="","I列に金額を入力してください",H1933="3.時間給",I1933,J1933="","J列に労働時間を入力してください",H1933="1.月給",ROUND(I1933/J1933,0),H1933="2.日給",ROUND(I1933/J1933,0)),"")</f>
        <v/>
      </c>
      <c r="L1933" s="37" t="str" cm="1">
        <f t="array" ref="L1933">IFERROR(_xlfn.IFS(E1933="","",K1933&lt;F1933,"×（法定外・特例等対象外です）",K1933&lt;G1933,"〇",K1933&gt;=G1933,"ー"),"")</f>
        <v/>
      </c>
      <c r="M1933" s="26" t="str" cm="1">
        <f t="array" ref="M1933">IFERROR(_xlfn.IFS(COUNTBLANK(D1933:K1933)=8,"",D1933="","←D列に従業員名を姓名（フルネーム）で入力してください。誤変換にお気を付け下さい。",E1933="","←E列に都道府県を入力してください。",H1933="","←H列に1.月給～3.時間給の選択肢を入力してください",I1933="","←I列に金額を入力してください",H1933=3,"",J1933="","←J列に所定労働時間を入力してください"),"")</f>
        <v/>
      </c>
    </row>
    <row r="1934" spans="2:13" ht="22" x14ac:dyDescent="0.55000000000000004">
      <c r="B1934" s="39">
        <f t="shared" si="30"/>
        <v>1926</v>
      </c>
      <c r="C1934" s="45"/>
      <c r="D1934" s="35"/>
      <c r="E1934" s="46"/>
      <c r="F1934" s="40" t="str" cm="1">
        <f t="array" ref="F1934">IFERROR(_xlfn.IFS(AND($G$3=45566,E1934="徳島"),VLOOKUP(E1934,最低賃金!$A$2:$G$49,2,FALSE),OR($G$3&lt;&gt;45566,E1934&lt;&gt;"徳島"),VLOOKUP(E1934,最低賃金!$A$2:$G$49,4,FALSE)),"")</f>
        <v/>
      </c>
      <c r="G1934" s="50" t="str">
        <f>IFERROR(VLOOKUP(E1934,最低賃金!$A$3:$G$49,6,FALSE),"")</f>
        <v/>
      </c>
      <c r="H1934" s="45"/>
      <c r="I1934" s="36"/>
      <c r="J1934" s="54"/>
      <c r="K1934" s="51" t="str" cm="1">
        <f t="array" ref="K1934">IFERROR(_xlfn.IFS(COUNTBLANK(H1934:J1934)=3,"",I1934="","I列に金額を入力してください",H1934="3.時間給",I1934,J1934="","J列に労働時間を入力してください",H1934="1.月給",ROUND(I1934/J1934,0),H1934="2.日給",ROUND(I1934/J1934,0)),"")</f>
        <v/>
      </c>
      <c r="L1934" s="37" t="str" cm="1">
        <f t="array" ref="L1934">IFERROR(_xlfn.IFS(E1934="","",K1934&lt;F1934,"×（法定外・特例等対象外です）",K1934&lt;G1934,"〇",K1934&gt;=G1934,"ー"),"")</f>
        <v/>
      </c>
      <c r="M1934" s="26" t="str" cm="1">
        <f t="array" ref="M1934">IFERROR(_xlfn.IFS(COUNTBLANK(D1934:K1934)=8,"",D1934="","←D列に従業員名を姓名（フルネーム）で入力してください。誤変換にお気を付け下さい。",E1934="","←E列に都道府県を入力してください。",H1934="","←H列に1.月給～3.時間給の選択肢を入力してください",I1934="","←I列に金額を入力してください",H1934=3,"",J1934="","←J列に所定労働時間を入力してください"),"")</f>
        <v/>
      </c>
    </row>
    <row r="1935" spans="2:13" ht="22" x14ac:dyDescent="0.55000000000000004">
      <c r="B1935" s="39">
        <f t="shared" si="30"/>
        <v>1927</v>
      </c>
      <c r="C1935" s="45"/>
      <c r="D1935" s="35"/>
      <c r="E1935" s="46"/>
      <c r="F1935" s="40" t="str" cm="1">
        <f t="array" ref="F1935">IFERROR(_xlfn.IFS(AND($G$3=45566,E1935="徳島"),VLOOKUP(E1935,最低賃金!$A$2:$G$49,2,FALSE),OR($G$3&lt;&gt;45566,E1935&lt;&gt;"徳島"),VLOOKUP(E1935,最低賃金!$A$2:$G$49,4,FALSE)),"")</f>
        <v/>
      </c>
      <c r="G1935" s="50" t="str">
        <f>IFERROR(VLOOKUP(E1935,最低賃金!$A$3:$G$49,6,FALSE),"")</f>
        <v/>
      </c>
      <c r="H1935" s="45"/>
      <c r="I1935" s="36"/>
      <c r="J1935" s="54"/>
      <c r="K1935" s="51" t="str" cm="1">
        <f t="array" ref="K1935">IFERROR(_xlfn.IFS(COUNTBLANK(H1935:J1935)=3,"",I1935="","I列に金額を入力してください",H1935="3.時間給",I1935,J1935="","J列に労働時間を入力してください",H1935="1.月給",ROUND(I1935/J1935,0),H1935="2.日給",ROUND(I1935/J1935,0)),"")</f>
        <v/>
      </c>
      <c r="L1935" s="37" t="str" cm="1">
        <f t="array" ref="L1935">IFERROR(_xlfn.IFS(E1935="","",K1935&lt;F1935,"×（法定外・特例等対象外です）",K1935&lt;G1935,"〇",K1935&gt;=G1935,"ー"),"")</f>
        <v/>
      </c>
      <c r="M1935" s="26" t="str" cm="1">
        <f t="array" ref="M1935">IFERROR(_xlfn.IFS(COUNTBLANK(D1935:K1935)=8,"",D1935="","←D列に従業員名を姓名（フルネーム）で入力してください。誤変換にお気を付け下さい。",E1935="","←E列に都道府県を入力してください。",H1935="","←H列に1.月給～3.時間給の選択肢を入力してください",I1935="","←I列に金額を入力してください",H1935=3,"",J1935="","←J列に所定労働時間を入力してください"),"")</f>
        <v/>
      </c>
    </row>
    <row r="1936" spans="2:13" ht="22" x14ac:dyDescent="0.55000000000000004">
      <c r="B1936" s="39">
        <f t="shared" si="30"/>
        <v>1928</v>
      </c>
      <c r="C1936" s="45"/>
      <c r="D1936" s="35"/>
      <c r="E1936" s="46"/>
      <c r="F1936" s="40" t="str" cm="1">
        <f t="array" ref="F1936">IFERROR(_xlfn.IFS(AND($G$3=45566,E1936="徳島"),VLOOKUP(E1936,最低賃金!$A$2:$G$49,2,FALSE),OR($G$3&lt;&gt;45566,E1936&lt;&gt;"徳島"),VLOOKUP(E1936,最低賃金!$A$2:$G$49,4,FALSE)),"")</f>
        <v/>
      </c>
      <c r="G1936" s="50" t="str">
        <f>IFERROR(VLOOKUP(E1936,最低賃金!$A$3:$G$49,6,FALSE),"")</f>
        <v/>
      </c>
      <c r="H1936" s="45"/>
      <c r="I1936" s="36"/>
      <c r="J1936" s="54"/>
      <c r="K1936" s="51" t="str" cm="1">
        <f t="array" ref="K1936">IFERROR(_xlfn.IFS(COUNTBLANK(H1936:J1936)=3,"",I1936="","I列に金額を入力してください",H1936="3.時間給",I1936,J1936="","J列に労働時間を入力してください",H1936="1.月給",ROUND(I1936/J1936,0),H1936="2.日給",ROUND(I1936/J1936,0)),"")</f>
        <v/>
      </c>
      <c r="L1936" s="37" t="str" cm="1">
        <f t="array" ref="L1936">IFERROR(_xlfn.IFS(E1936="","",K1936&lt;F1936,"×（法定外・特例等対象外です）",K1936&lt;G1936,"〇",K1936&gt;=G1936,"ー"),"")</f>
        <v/>
      </c>
      <c r="M1936" s="26" t="str" cm="1">
        <f t="array" ref="M1936">IFERROR(_xlfn.IFS(COUNTBLANK(D1936:K1936)=8,"",D1936="","←D列に従業員名を姓名（フルネーム）で入力してください。誤変換にお気を付け下さい。",E1936="","←E列に都道府県を入力してください。",H1936="","←H列に1.月給～3.時間給の選択肢を入力してください",I1936="","←I列に金額を入力してください",H1936=3,"",J1936="","←J列に所定労働時間を入力してください"),"")</f>
        <v/>
      </c>
    </row>
    <row r="1937" spans="2:13" ht="22" x14ac:dyDescent="0.55000000000000004">
      <c r="B1937" s="39">
        <f t="shared" si="30"/>
        <v>1929</v>
      </c>
      <c r="C1937" s="45"/>
      <c r="D1937" s="35"/>
      <c r="E1937" s="46"/>
      <c r="F1937" s="40" t="str" cm="1">
        <f t="array" ref="F1937">IFERROR(_xlfn.IFS(AND($G$3=45566,E1937="徳島"),VLOOKUP(E1937,最低賃金!$A$2:$G$49,2,FALSE),OR($G$3&lt;&gt;45566,E1937&lt;&gt;"徳島"),VLOOKUP(E1937,最低賃金!$A$2:$G$49,4,FALSE)),"")</f>
        <v/>
      </c>
      <c r="G1937" s="50" t="str">
        <f>IFERROR(VLOOKUP(E1937,最低賃金!$A$3:$G$49,6,FALSE),"")</f>
        <v/>
      </c>
      <c r="H1937" s="45"/>
      <c r="I1937" s="36"/>
      <c r="J1937" s="54"/>
      <c r="K1937" s="51" t="str" cm="1">
        <f t="array" ref="K1937">IFERROR(_xlfn.IFS(COUNTBLANK(H1937:J1937)=3,"",I1937="","I列に金額を入力してください",H1937="3.時間給",I1937,J1937="","J列に労働時間を入力してください",H1937="1.月給",ROUND(I1937/J1937,0),H1937="2.日給",ROUND(I1937/J1937,0)),"")</f>
        <v/>
      </c>
      <c r="L1937" s="37" t="str" cm="1">
        <f t="array" ref="L1937">IFERROR(_xlfn.IFS(E1937="","",K1937&lt;F1937,"×（法定外・特例等対象外です）",K1937&lt;G1937,"〇",K1937&gt;=G1937,"ー"),"")</f>
        <v/>
      </c>
      <c r="M1937" s="26" t="str" cm="1">
        <f t="array" ref="M1937">IFERROR(_xlfn.IFS(COUNTBLANK(D1937:K1937)=8,"",D1937="","←D列に従業員名を姓名（フルネーム）で入力してください。誤変換にお気を付け下さい。",E1937="","←E列に都道府県を入力してください。",H1937="","←H列に1.月給～3.時間給の選択肢を入力してください",I1937="","←I列に金額を入力してください",H1937=3,"",J1937="","←J列に所定労働時間を入力してください"),"")</f>
        <v/>
      </c>
    </row>
    <row r="1938" spans="2:13" ht="22" x14ac:dyDescent="0.55000000000000004">
      <c r="B1938" s="39">
        <f t="shared" si="30"/>
        <v>1930</v>
      </c>
      <c r="C1938" s="45"/>
      <c r="D1938" s="35"/>
      <c r="E1938" s="46"/>
      <c r="F1938" s="40" t="str" cm="1">
        <f t="array" ref="F1938">IFERROR(_xlfn.IFS(AND($G$3=45566,E1938="徳島"),VLOOKUP(E1938,最低賃金!$A$2:$G$49,2,FALSE),OR($G$3&lt;&gt;45566,E1938&lt;&gt;"徳島"),VLOOKUP(E1938,最低賃金!$A$2:$G$49,4,FALSE)),"")</f>
        <v/>
      </c>
      <c r="G1938" s="50" t="str">
        <f>IFERROR(VLOOKUP(E1938,最低賃金!$A$3:$G$49,6,FALSE),"")</f>
        <v/>
      </c>
      <c r="H1938" s="45"/>
      <c r="I1938" s="36"/>
      <c r="J1938" s="54"/>
      <c r="K1938" s="51" t="str" cm="1">
        <f t="array" ref="K1938">IFERROR(_xlfn.IFS(COUNTBLANK(H1938:J1938)=3,"",I1938="","I列に金額を入力してください",H1938="3.時間給",I1938,J1938="","J列に労働時間を入力してください",H1938="1.月給",ROUND(I1938/J1938,0),H1938="2.日給",ROUND(I1938/J1938,0)),"")</f>
        <v/>
      </c>
      <c r="L1938" s="37" t="str" cm="1">
        <f t="array" ref="L1938">IFERROR(_xlfn.IFS(E1938="","",K1938&lt;F1938,"×（法定外・特例等対象外です）",K1938&lt;G1938,"〇",K1938&gt;=G1938,"ー"),"")</f>
        <v/>
      </c>
      <c r="M1938" s="26" t="str" cm="1">
        <f t="array" ref="M1938">IFERROR(_xlfn.IFS(COUNTBLANK(D1938:K1938)=8,"",D1938="","←D列に従業員名を姓名（フルネーム）で入力してください。誤変換にお気を付け下さい。",E1938="","←E列に都道府県を入力してください。",H1938="","←H列に1.月給～3.時間給の選択肢を入力してください",I1938="","←I列に金額を入力してください",H1938=3,"",J1938="","←J列に所定労働時間を入力してください"),"")</f>
        <v/>
      </c>
    </row>
    <row r="1939" spans="2:13" ht="22" x14ac:dyDescent="0.55000000000000004">
      <c r="B1939" s="39">
        <f t="shared" si="30"/>
        <v>1931</v>
      </c>
      <c r="C1939" s="45"/>
      <c r="D1939" s="35"/>
      <c r="E1939" s="46"/>
      <c r="F1939" s="40" t="str" cm="1">
        <f t="array" ref="F1939">IFERROR(_xlfn.IFS(AND($G$3=45566,E1939="徳島"),VLOOKUP(E1939,最低賃金!$A$2:$G$49,2,FALSE),OR($G$3&lt;&gt;45566,E1939&lt;&gt;"徳島"),VLOOKUP(E1939,最低賃金!$A$2:$G$49,4,FALSE)),"")</f>
        <v/>
      </c>
      <c r="G1939" s="50" t="str">
        <f>IFERROR(VLOOKUP(E1939,最低賃金!$A$3:$G$49,6,FALSE),"")</f>
        <v/>
      </c>
      <c r="H1939" s="45"/>
      <c r="I1939" s="36"/>
      <c r="J1939" s="54"/>
      <c r="K1939" s="51" t="str" cm="1">
        <f t="array" ref="K1939">IFERROR(_xlfn.IFS(COUNTBLANK(H1939:J1939)=3,"",I1939="","I列に金額を入力してください",H1939="3.時間給",I1939,J1939="","J列に労働時間を入力してください",H1939="1.月給",ROUND(I1939/J1939,0),H1939="2.日給",ROUND(I1939/J1939,0)),"")</f>
        <v/>
      </c>
      <c r="L1939" s="37" t="str" cm="1">
        <f t="array" ref="L1939">IFERROR(_xlfn.IFS(E1939="","",K1939&lt;F1939,"×（法定外・特例等対象外です）",K1939&lt;G1939,"〇",K1939&gt;=G1939,"ー"),"")</f>
        <v/>
      </c>
      <c r="M1939" s="26" t="str" cm="1">
        <f t="array" ref="M1939">IFERROR(_xlfn.IFS(COUNTBLANK(D1939:K1939)=8,"",D1939="","←D列に従業員名を姓名（フルネーム）で入力してください。誤変換にお気を付け下さい。",E1939="","←E列に都道府県を入力してください。",H1939="","←H列に1.月給～3.時間給の選択肢を入力してください",I1939="","←I列に金額を入力してください",H1939=3,"",J1939="","←J列に所定労働時間を入力してください"),"")</f>
        <v/>
      </c>
    </row>
    <row r="1940" spans="2:13" ht="22" x14ac:dyDescent="0.55000000000000004">
      <c r="B1940" s="39">
        <f t="shared" si="30"/>
        <v>1932</v>
      </c>
      <c r="C1940" s="45"/>
      <c r="D1940" s="35"/>
      <c r="E1940" s="46"/>
      <c r="F1940" s="40" t="str" cm="1">
        <f t="array" ref="F1940">IFERROR(_xlfn.IFS(AND($G$3=45566,E1940="徳島"),VLOOKUP(E1940,最低賃金!$A$2:$G$49,2,FALSE),OR($G$3&lt;&gt;45566,E1940&lt;&gt;"徳島"),VLOOKUP(E1940,最低賃金!$A$2:$G$49,4,FALSE)),"")</f>
        <v/>
      </c>
      <c r="G1940" s="50" t="str">
        <f>IFERROR(VLOOKUP(E1940,最低賃金!$A$3:$G$49,6,FALSE),"")</f>
        <v/>
      </c>
      <c r="H1940" s="45"/>
      <c r="I1940" s="36"/>
      <c r="J1940" s="54"/>
      <c r="K1940" s="51" t="str" cm="1">
        <f t="array" ref="K1940">IFERROR(_xlfn.IFS(COUNTBLANK(H1940:J1940)=3,"",I1940="","I列に金額を入力してください",H1940="3.時間給",I1940,J1940="","J列に労働時間を入力してください",H1940="1.月給",ROUND(I1940/J1940,0),H1940="2.日給",ROUND(I1940/J1940,0)),"")</f>
        <v/>
      </c>
      <c r="L1940" s="37" t="str" cm="1">
        <f t="array" ref="L1940">IFERROR(_xlfn.IFS(E1940="","",K1940&lt;F1940,"×（法定外・特例等対象外です）",K1940&lt;G1940,"〇",K1940&gt;=G1940,"ー"),"")</f>
        <v/>
      </c>
      <c r="M1940" s="26" t="str" cm="1">
        <f t="array" ref="M1940">IFERROR(_xlfn.IFS(COUNTBLANK(D1940:K1940)=8,"",D1940="","←D列に従業員名を姓名（フルネーム）で入力してください。誤変換にお気を付け下さい。",E1940="","←E列に都道府県を入力してください。",H1940="","←H列に1.月給～3.時間給の選択肢を入力してください",I1940="","←I列に金額を入力してください",H1940=3,"",J1940="","←J列に所定労働時間を入力してください"),"")</f>
        <v/>
      </c>
    </row>
    <row r="1941" spans="2:13" ht="22" x14ac:dyDescent="0.55000000000000004">
      <c r="B1941" s="39">
        <f t="shared" si="30"/>
        <v>1933</v>
      </c>
      <c r="C1941" s="45"/>
      <c r="D1941" s="35"/>
      <c r="E1941" s="46"/>
      <c r="F1941" s="40" t="str" cm="1">
        <f t="array" ref="F1941">IFERROR(_xlfn.IFS(AND($G$3=45566,E1941="徳島"),VLOOKUP(E1941,最低賃金!$A$2:$G$49,2,FALSE),OR($G$3&lt;&gt;45566,E1941&lt;&gt;"徳島"),VLOOKUP(E1941,最低賃金!$A$2:$G$49,4,FALSE)),"")</f>
        <v/>
      </c>
      <c r="G1941" s="50" t="str">
        <f>IFERROR(VLOOKUP(E1941,最低賃金!$A$3:$G$49,6,FALSE),"")</f>
        <v/>
      </c>
      <c r="H1941" s="45"/>
      <c r="I1941" s="36"/>
      <c r="J1941" s="54"/>
      <c r="K1941" s="51" t="str" cm="1">
        <f t="array" ref="K1941">IFERROR(_xlfn.IFS(COUNTBLANK(H1941:J1941)=3,"",I1941="","I列に金額を入力してください",H1941="3.時間給",I1941,J1941="","J列に労働時間を入力してください",H1941="1.月給",ROUND(I1941/J1941,0),H1941="2.日給",ROUND(I1941/J1941,0)),"")</f>
        <v/>
      </c>
      <c r="L1941" s="37" t="str" cm="1">
        <f t="array" ref="L1941">IFERROR(_xlfn.IFS(E1941="","",K1941&lt;F1941,"×（法定外・特例等対象外です）",K1941&lt;G1941,"〇",K1941&gt;=G1941,"ー"),"")</f>
        <v/>
      </c>
      <c r="M1941" s="26" t="str" cm="1">
        <f t="array" ref="M1941">IFERROR(_xlfn.IFS(COUNTBLANK(D1941:K1941)=8,"",D1941="","←D列に従業員名を姓名（フルネーム）で入力してください。誤変換にお気を付け下さい。",E1941="","←E列に都道府県を入力してください。",H1941="","←H列に1.月給～3.時間給の選択肢を入力してください",I1941="","←I列に金額を入力してください",H1941=3,"",J1941="","←J列に所定労働時間を入力してください"),"")</f>
        <v/>
      </c>
    </row>
    <row r="1942" spans="2:13" ht="22" x14ac:dyDescent="0.55000000000000004">
      <c r="B1942" s="39">
        <f t="shared" si="30"/>
        <v>1934</v>
      </c>
      <c r="C1942" s="45"/>
      <c r="D1942" s="35"/>
      <c r="E1942" s="46"/>
      <c r="F1942" s="40" t="str" cm="1">
        <f t="array" ref="F1942">IFERROR(_xlfn.IFS(AND($G$3=45566,E1942="徳島"),VLOOKUP(E1942,最低賃金!$A$2:$G$49,2,FALSE),OR($G$3&lt;&gt;45566,E1942&lt;&gt;"徳島"),VLOOKUP(E1942,最低賃金!$A$2:$G$49,4,FALSE)),"")</f>
        <v/>
      </c>
      <c r="G1942" s="50" t="str">
        <f>IFERROR(VLOOKUP(E1942,最低賃金!$A$3:$G$49,6,FALSE),"")</f>
        <v/>
      </c>
      <c r="H1942" s="45"/>
      <c r="I1942" s="36"/>
      <c r="J1942" s="54"/>
      <c r="K1942" s="51" t="str" cm="1">
        <f t="array" ref="K1942">IFERROR(_xlfn.IFS(COUNTBLANK(H1942:J1942)=3,"",I1942="","I列に金額を入力してください",H1942="3.時間給",I1942,J1942="","J列に労働時間を入力してください",H1942="1.月給",ROUND(I1942/J1942,0),H1942="2.日給",ROUND(I1942/J1942,0)),"")</f>
        <v/>
      </c>
      <c r="L1942" s="37" t="str" cm="1">
        <f t="array" ref="L1942">IFERROR(_xlfn.IFS(E1942="","",K1942&lt;F1942,"×（法定外・特例等対象外です）",K1942&lt;G1942,"〇",K1942&gt;=G1942,"ー"),"")</f>
        <v/>
      </c>
      <c r="M1942" s="26" t="str" cm="1">
        <f t="array" ref="M1942">IFERROR(_xlfn.IFS(COUNTBLANK(D1942:K1942)=8,"",D1942="","←D列に従業員名を姓名（フルネーム）で入力してください。誤変換にお気を付け下さい。",E1942="","←E列に都道府県を入力してください。",H1942="","←H列に1.月給～3.時間給の選択肢を入力してください",I1942="","←I列に金額を入力してください",H1942=3,"",J1942="","←J列に所定労働時間を入力してください"),"")</f>
        <v/>
      </c>
    </row>
    <row r="1943" spans="2:13" ht="22" x14ac:dyDescent="0.55000000000000004">
      <c r="B1943" s="39">
        <f t="shared" si="30"/>
        <v>1935</v>
      </c>
      <c r="C1943" s="45"/>
      <c r="D1943" s="35"/>
      <c r="E1943" s="46"/>
      <c r="F1943" s="40" t="str" cm="1">
        <f t="array" ref="F1943">IFERROR(_xlfn.IFS(AND($G$3=45566,E1943="徳島"),VLOOKUP(E1943,最低賃金!$A$2:$G$49,2,FALSE),OR($G$3&lt;&gt;45566,E1943&lt;&gt;"徳島"),VLOOKUP(E1943,最低賃金!$A$2:$G$49,4,FALSE)),"")</f>
        <v/>
      </c>
      <c r="G1943" s="50" t="str">
        <f>IFERROR(VLOOKUP(E1943,最低賃金!$A$3:$G$49,6,FALSE),"")</f>
        <v/>
      </c>
      <c r="H1943" s="45"/>
      <c r="I1943" s="36"/>
      <c r="J1943" s="54"/>
      <c r="K1943" s="51" t="str" cm="1">
        <f t="array" ref="K1943">IFERROR(_xlfn.IFS(COUNTBLANK(H1943:J1943)=3,"",I1943="","I列に金額を入力してください",H1943="3.時間給",I1943,J1943="","J列に労働時間を入力してください",H1943="1.月給",ROUND(I1943/J1943,0),H1943="2.日給",ROUND(I1943/J1943,0)),"")</f>
        <v/>
      </c>
      <c r="L1943" s="37" t="str" cm="1">
        <f t="array" ref="L1943">IFERROR(_xlfn.IFS(E1943="","",K1943&lt;F1943,"×（法定外・特例等対象外です）",K1943&lt;G1943,"〇",K1943&gt;=G1943,"ー"),"")</f>
        <v/>
      </c>
      <c r="M1943" s="26" t="str" cm="1">
        <f t="array" ref="M1943">IFERROR(_xlfn.IFS(COUNTBLANK(D1943:K1943)=8,"",D1943="","←D列に従業員名を姓名（フルネーム）で入力してください。誤変換にお気を付け下さい。",E1943="","←E列に都道府県を入力してください。",H1943="","←H列に1.月給～3.時間給の選択肢を入力してください",I1943="","←I列に金額を入力してください",H1943=3,"",J1943="","←J列に所定労働時間を入力してください"),"")</f>
        <v/>
      </c>
    </row>
    <row r="1944" spans="2:13" ht="22" x14ac:dyDescent="0.55000000000000004">
      <c r="B1944" s="39">
        <f t="shared" si="30"/>
        <v>1936</v>
      </c>
      <c r="C1944" s="45"/>
      <c r="D1944" s="35"/>
      <c r="E1944" s="46"/>
      <c r="F1944" s="40" t="str" cm="1">
        <f t="array" ref="F1944">IFERROR(_xlfn.IFS(AND($G$3=45566,E1944="徳島"),VLOOKUP(E1944,最低賃金!$A$2:$G$49,2,FALSE),OR($G$3&lt;&gt;45566,E1944&lt;&gt;"徳島"),VLOOKUP(E1944,最低賃金!$A$2:$G$49,4,FALSE)),"")</f>
        <v/>
      </c>
      <c r="G1944" s="50" t="str">
        <f>IFERROR(VLOOKUP(E1944,最低賃金!$A$3:$G$49,6,FALSE),"")</f>
        <v/>
      </c>
      <c r="H1944" s="45"/>
      <c r="I1944" s="36"/>
      <c r="J1944" s="54"/>
      <c r="K1944" s="51" t="str" cm="1">
        <f t="array" ref="K1944">IFERROR(_xlfn.IFS(COUNTBLANK(H1944:J1944)=3,"",I1944="","I列に金額を入力してください",H1944="3.時間給",I1944,J1944="","J列に労働時間を入力してください",H1944="1.月給",ROUND(I1944/J1944,0),H1944="2.日給",ROUND(I1944/J1944,0)),"")</f>
        <v/>
      </c>
      <c r="L1944" s="37" t="str" cm="1">
        <f t="array" ref="L1944">IFERROR(_xlfn.IFS(E1944="","",K1944&lt;F1944,"×（法定外・特例等対象外です）",K1944&lt;G1944,"〇",K1944&gt;=G1944,"ー"),"")</f>
        <v/>
      </c>
      <c r="M1944" s="26" t="str" cm="1">
        <f t="array" ref="M1944">IFERROR(_xlfn.IFS(COUNTBLANK(D1944:K1944)=8,"",D1944="","←D列に従業員名を姓名（フルネーム）で入力してください。誤変換にお気を付け下さい。",E1944="","←E列に都道府県を入力してください。",H1944="","←H列に1.月給～3.時間給の選択肢を入力してください",I1944="","←I列に金額を入力してください",H1944=3,"",J1944="","←J列に所定労働時間を入力してください"),"")</f>
        <v/>
      </c>
    </row>
    <row r="1945" spans="2:13" ht="22" x14ac:dyDescent="0.55000000000000004">
      <c r="B1945" s="39">
        <f t="shared" si="30"/>
        <v>1937</v>
      </c>
      <c r="C1945" s="45"/>
      <c r="D1945" s="35"/>
      <c r="E1945" s="46"/>
      <c r="F1945" s="40" t="str" cm="1">
        <f t="array" ref="F1945">IFERROR(_xlfn.IFS(AND($G$3=45566,E1945="徳島"),VLOOKUP(E1945,最低賃金!$A$2:$G$49,2,FALSE),OR($G$3&lt;&gt;45566,E1945&lt;&gt;"徳島"),VLOOKUP(E1945,最低賃金!$A$2:$G$49,4,FALSE)),"")</f>
        <v/>
      </c>
      <c r="G1945" s="50" t="str">
        <f>IFERROR(VLOOKUP(E1945,最低賃金!$A$3:$G$49,6,FALSE),"")</f>
        <v/>
      </c>
      <c r="H1945" s="45"/>
      <c r="I1945" s="36"/>
      <c r="J1945" s="54"/>
      <c r="K1945" s="51" t="str" cm="1">
        <f t="array" ref="K1945">IFERROR(_xlfn.IFS(COUNTBLANK(H1945:J1945)=3,"",I1945="","I列に金額を入力してください",H1945="3.時間給",I1945,J1945="","J列に労働時間を入力してください",H1945="1.月給",ROUND(I1945/J1945,0),H1945="2.日給",ROUND(I1945/J1945,0)),"")</f>
        <v/>
      </c>
      <c r="L1945" s="37" t="str" cm="1">
        <f t="array" ref="L1945">IFERROR(_xlfn.IFS(E1945="","",K1945&lt;F1945,"×（法定外・特例等対象外です）",K1945&lt;G1945,"〇",K1945&gt;=G1945,"ー"),"")</f>
        <v/>
      </c>
      <c r="M1945" s="26" t="str" cm="1">
        <f t="array" ref="M1945">IFERROR(_xlfn.IFS(COUNTBLANK(D1945:K1945)=8,"",D1945="","←D列に従業員名を姓名（フルネーム）で入力してください。誤変換にお気を付け下さい。",E1945="","←E列に都道府県を入力してください。",H1945="","←H列に1.月給～3.時間給の選択肢を入力してください",I1945="","←I列に金額を入力してください",H1945=3,"",J1945="","←J列に所定労働時間を入力してください"),"")</f>
        <v/>
      </c>
    </row>
    <row r="1946" spans="2:13" ht="22" x14ac:dyDescent="0.55000000000000004">
      <c r="B1946" s="39">
        <f t="shared" si="30"/>
        <v>1938</v>
      </c>
      <c r="C1946" s="45"/>
      <c r="D1946" s="35"/>
      <c r="E1946" s="46"/>
      <c r="F1946" s="40" t="str" cm="1">
        <f t="array" ref="F1946">IFERROR(_xlfn.IFS(AND($G$3=45566,E1946="徳島"),VLOOKUP(E1946,最低賃金!$A$2:$G$49,2,FALSE),OR($G$3&lt;&gt;45566,E1946&lt;&gt;"徳島"),VLOOKUP(E1946,最低賃金!$A$2:$G$49,4,FALSE)),"")</f>
        <v/>
      </c>
      <c r="G1946" s="50" t="str">
        <f>IFERROR(VLOOKUP(E1946,最低賃金!$A$3:$G$49,6,FALSE),"")</f>
        <v/>
      </c>
      <c r="H1946" s="45"/>
      <c r="I1946" s="36"/>
      <c r="J1946" s="54"/>
      <c r="K1946" s="51" t="str" cm="1">
        <f t="array" ref="K1946">IFERROR(_xlfn.IFS(COUNTBLANK(H1946:J1946)=3,"",I1946="","I列に金額を入力してください",H1946="3.時間給",I1946,J1946="","J列に労働時間を入力してください",H1946="1.月給",ROUND(I1946/J1946,0),H1946="2.日給",ROUND(I1946/J1946,0)),"")</f>
        <v/>
      </c>
      <c r="L1946" s="37" t="str" cm="1">
        <f t="array" ref="L1946">IFERROR(_xlfn.IFS(E1946="","",K1946&lt;F1946,"×（法定外・特例等対象外です）",K1946&lt;G1946,"〇",K1946&gt;=G1946,"ー"),"")</f>
        <v/>
      </c>
      <c r="M1946" s="26" t="str" cm="1">
        <f t="array" ref="M1946">IFERROR(_xlfn.IFS(COUNTBLANK(D1946:K1946)=8,"",D1946="","←D列に従業員名を姓名（フルネーム）で入力してください。誤変換にお気を付け下さい。",E1946="","←E列に都道府県を入力してください。",H1946="","←H列に1.月給～3.時間給の選択肢を入力してください",I1946="","←I列に金額を入力してください",H1946=3,"",J1946="","←J列に所定労働時間を入力してください"),"")</f>
        <v/>
      </c>
    </row>
    <row r="1947" spans="2:13" ht="22" x14ac:dyDescent="0.55000000000000004">
      <c r="B1947" s="39">
        <f t="shared" si="30"/>
        <v>1939</v>
      </c>
      <c r="C1947" s="45"/>
      <c r="D1947" s="35"/>
      <c r="E1947" s="46"/>
      <c r="F1947" s="40" t="str" cm="1">
        <f t="array" ref="F1947">IFERROR(_xlfn.IFS(AND($G$3=45566,E1947="徳島"),VLOOKUP(E1947,最低賃金!$A$2:$G$49,2,FALSE),OR($G$3&lt;&gt;45566,E1947&lt;&gt;"徳島"),VLOOKUP(E1947,最低賃金!$A$2:$G$49,4,FALSE)),"")</f>
        <v/>
      </c>
      <c r="G1947" s="50" t="str">
        <f>IFERROR(VLOOKUP(E1947,最低賃金!$A$3:$G$49,6,FALSE),"")</f>
        <v/>
      </c>
      <c r="H1947" s="45"/>
      <c r="I1947" s="36"/>
      <c r="J1947" s="54"/>
      <c r="K1947" s="51" t="str" cm="1">
        <f t="array" ref="K1947">IFERROR(_xlfn.IFS(COUNTBLANK(H1947:J1947)=3,"",I1947="","I列に金額を入力してください",H1947="3.時間給",I1947,J1947="","J列に労働時間を入力してください",H1947="1.月給",ROUND(I1947/J1947,0),H1947="2.日給",ROUND(I1947/J1947,0)),"")</f>
        <v/>
      </c>
      <c r="L1947" s="37" t="str" cm="1">
        <f t="array" ref="L1947">IFERROR(_xlfn.IFS(E1947="","",K1947&lt;F1947,"×（法定外・特例等対象外です）",K1947&lt;G1947,"〇",K1947&gt;=G1947,"ー"),"")</f>
        <v/>
      </c>
      <c r="M1947" s="26" t="str" cm="1">
        <f t="array" ref="M1947">IFERROR(_xlfn.IFS(COUNTBLANK(D1947:K1947)=8,"",D1947="","←D列に従業員名を姓名（フルネーム）で入力してください。誤変換にお気を付け下さい。",E1947="","←E列に都道府県を入力してください。",H1947="","←H列に1.月給～3.時間給の選択肢を入力してください",I1947="","←I列に金額を入力してください",H1947=3,"",J1947="","←J列に所定労働時間を入力してください"),"")</f>
        <v/>
      </c>
    </row>
    <row r="1948" spans="2:13" ht="22" x14ac:dyDescent="0.55000000000000004">
      <c r="B1948" s="39">
        <f t="shared" si="30"/>
        <v>1940</v>
      </c>
      <c r="C1948" s="45"/>
      <c r="D1948" s="35"/>
      <c r="E1948" s="46"/>
      <c r="F1948" s="40" t="str" cm="1">
        <f t="array" ref="F1948">IFERROR(_xlfn.IFS(AND($G$3=45566,E1948="徳島"),VLOOKUP(E1948,最低賃金!$A$2:$G$49,2,FALSE),OR($G$3&lt;&gt;45566,E1948&lt;&gt;"徳島"),VLOOKUP(E1948,最低賃金!$A$2:$G$49,4,FALSE)),"")</f>
        <v/>
      </c>
      <c r="G1948" s="50" t="str">
        <f>IFERROR(VLOOKUP(E1948,最低賃金!$A$3:$G$49,6,FALSE),"")</f>
        <v/>
      </c>
      <c r="H1948" s="45"/>
      <c r="I1948" s="36"/>
      <c r="J1948" s="54"/>
      <c r="K1948" s="51" t="str" cm="1">
        <f t="array" ref="K1948">IFERROR(_xlfn.IFS(COUNTBLANK(H1948:J1948)=3,"",I1948="","I列に金額を入力してください",H1948="3.時間給",I1948,J1948="","J列に労働時間を入力してください",H1948="1.月給",ROUND(I1948/J1948,0),H1948="2.日給",ROUND(I1948/J1948,0)),"")</f>
        <v/>
      </c>
      <c r="L1948" s="37" t="str" cm="1">
        <f t="array" ref="L1948">IFERROR(_xlfn.IFS(E1948="","",K1948&lt;F1948,"×（法定外・特例等対象外です）",K1948&lt;G1948,"〇",K1948&gt;=G1948,"ー"),"")</f>
        <v/>
      </c>
      <c r="M1948" s="26" t="str" cm="1">
        <f t="array" ref="M1948">IFERROR(_xlfn.IFS(COUNTBLANK(D1948:K1948)=8,"",D1948="","←D列に従業員名を姓名（フルネーム）で入力してください。誤変換にお気を付け下さい。",E1948="","←E列に都道府県を入力してください。",H1948="","←H列に1.月給～3.時間給の選択肢を入力してください",I1948="","←I列に金額を入力してください",H1948=3,"",J1948="","←J列に所定労働時間を入力してください"),"")</f>
        <v/>
      </c>
    </row>
    <row r="1949" spans="2:13" ht="22" x14ac:dyDescent="0.55000000000000004">
      <c r="B1949" s="39">
        <f t="shared" si="30"/>
        <v>1941</v>
      </c>
      <c r="C1949" s="45"/>
      <c r="D1949" s="35"/>
      <c r="E1949" s="46"/>
      <c r="F1949" s="40" t="str" cm="1">
        <f t="array" ref="F1949">IFERROR(_xlfn.IFS(AND($G$3=45566,E1949="徳島"),VLOOKUP(E1949,最低賃金!$A$2:$G$49,2,FALSE),OR($G$3&lt;&gt;45566,E1949&lt;&gt;"徳島"),VLOOKUP(E1949,最低賃金!$A$2:$G$49,4,FALSE)),"")</f>
        <v/>
      </c>
      <c r="G1949" s="50" t="str">
        <f>IFERROR(VLOOKUP(E1949,最低賃金!$A$3:$G$49,6,FALSE),"")</f>
        <v/>
      </c>
      <c r="H1949" s="45"/>
      <c r="I1949" s="36"/>
      <c r="J1949" s="54"/>
      <c r="K1949" s="51" t="str" cm="1">
        <f t="array" ref="K1949">IFERROR(_xlfn.IFS(COUNTBLANK(H1949:J1949)=3,"",I1949="","I列に金額を入力してください",H1949="3.時間給",I1949,J1949="","J列に労働時間を入力してください",H1949="1.月給",ROUND(I1949/J1949,0),H1949="2.日給",ROUND(I1949/J1949,0)),"")</f>
        <v/>
      </c>
      <c r="L1949" s="37" t="str" cm="1">
        <f t="array" ref="L1949">IFERROR(_xlfn.IFS(E1949="","",K1949&lt;F1949,"×（法定外・特例等対象外です）",K1949&lt;G1949,"〇",K1949&gt;=G1949,"ー"),"")</f>
        <v/>
      </c>
      <c r="M1949" s="26" t="str" cm="1">
        <f t="array" ref="M1949">IFERROR(_xlfn.IFS(COUNTBLANK(D1949:K1949)=8,"",D1949="","←D列に従業員名を姓名（フルネーム）で入力してください。誤変換にお気を付け下さい。",E1949="","←E列に都道府県を入力してください。",H1949="","←H列に1.月給～3.時間給の選択肢を入力してください",I1949="","←I列に金額を入力してください",H1949=3,"",J1949="","←J列に所定労働時間を入力してください"),"")</f>
        <v/>
      </c>
    </row>
    <row r="1950" spans="2:13" ht="22" x14ac:dyDescent="0.55000000000000004">
      <c r="B1950" s="39">
        <f t="shared" si="30"/>
        <v>1942</v>
      </c>
      <c r="C1950" s="45"/>
      <c r="D1950" s="35"/>
      <c r="E1950" s="46"/>
      <c r="F1950" s="40" t="str" cm="1">
        <f t="array" ref="F1950">IFERROR(_xlfn.IFS(AND($G$3=45566,E1950="徳島"),VLOOKUP(E1950,最低賃金!$A$2:$G$49,2,FALSE),OR($G$3&lt;&gt;45566,E1950&lt;&gt;"徳島"),VLOOKUP(E1950,最低賃金!$A$2:$G$49,4,FALSE)),"")</f>
        <v/>
      </c>
      <c r="G1950" s="50" t="str">
        <f>IFERROR(VLOOKUP(E1950,最低賃金!$A$3:$G$49,6,FALSE),"")</f>
        <v/>
      </c>
      <c r="H1950" s="45"/>
      <c r="I1950" s="36"/>
      <c r="J1950" s="54"/>
      <c r="K1950" s="51" t="str" cm="1">
        <f t="array" ref="K1950">IFERROR(_xlfn.IFS(COUNTBLANK(H1950:J1950)=3,"",I1950="","I列に金額を入力してください",H1950="3.時間給",I1950,J1950="","J列に労働時間を入力してください",H1950="1.月給",ROUND(I1950/J1950,0),H1950="2.日給",ROUND(I1950/J1950,0)),"")</f>
        <v/>
      </c>
      <c r="L1950" s="37" t="str" cm="1">
        <f t="array" ref="L1950">IFERROR(_xlfn.IFS(E1950="","",K1950&lt;F1950,"×（法定外・特例等対象外です）",K1950&lt;G1950,"〇",K1950&gt;=G1950,"ー"),"")</f>
        <v/>
      </c>
      <c r="M1950" s="26" t="str" cm="1">
        <f t="array" ref="M1950">IFERROR(_xlfn.IFS(COUNTBLANK(D1950:K1950)=8,"",D1950="","←D列に従業員名を姓名（フルネーム）で入力してください。誤変換にお気を付け下さい。",E1950="","←E列に都道府県を入力してください。",H1950="","←H列に1.月給～3.時間給の選択肢を入力してください",I1950="","←I列に金額を入力してください",H1950=3,"",J1950="","←J列に所定労働時間を入力してください"),"")</f>
        <v/>
      </c>
    </row>
    <row r="1951" spans="2:13" ht="22" x14ac:dyDescent="0.55000000000000004">
      <c r="B1951" s="39">
        <f t="shared" si="30"/>
        <v>1943</v>
      </c>
      <c r="C1951" s="45"/>
      <c r="D1951" s="35"/>
      <c r="E1951" s="46"/>
      <c r="F1951" s="40" t="str" cm="1">
        <f t="array" ref="F1951">IFERROR(_xlfn.IFS(AND($G$3=45566,E1951="徳島"),VLOOKUP(E1951,最低賃金!$A$2:$G$49,2,FALSE),OR($G$3&lt;&gt;45566,E1951&lt;&gt;"徳島"),VLOOKUP(E1951,最低賃金!$A$2:$G$49,4,FALSE)),"")</f>
        <v/>
      </c>
      <c r="G1951" s="50" t="str">
        <f>IFERROR(VLOOKUP(E1951,最低賃金!$A$3:$G$49,6,FALSE),"")</f>
        <v/>
      </c>
      <c r="H1951" s="45"/>
      <c r="I1951" s="36"/>
      <c r="J1951" s="54"/>
      <c r="K1951" s="51" t="str" cm="1">
        <f t="array" ref="K1951">IFERROR(_xlfn.IFS(COUNTBLANK(H1951:J1951)=3,"",I1951="","I列に金額を入力してください",H1951="3.時間給",I1951,J1951="","J列に労働時間を入力してください",H1951="1.月給",ROUND(I1951/J1951,0),H1951="2.日給",ROUND(I1951/J1951,0)),"")</f>
        <v/>
      </c>
      <c r="L1951" s="37" t="str" cm="1">
        <f t="array" ref="L1951">IFERROR(_xlfn.IFS(E1951="","",K1951&lt;F1951,"×（法定外・特例等対象外です）",K1951&lt;G1951,"〇",K1951&gt;=G1951,"ー"),"")</f>
        <v/>
      </c>
      <c r="M1951" s="26" t="str" cm="1">
        <f t="array" ref="M1951">IFERROR(_xlfn.IFS(COUNTBLANK(D1951:K1951)=8,"",D1951="","←D列に従業員名を姓名（フルネーム）で入力してください。誤変換にお気を付け下さい。",E1951="","←E列に都道府県を入力してください。",H1951="","←H列に1.月給～3.時間給の選択肢を入力してください",I1951="","←I列に金額を入力してください",H1951=3,"",J1951="","←J列に所定労働時間を入力してください"),"")</f>
        <v/>
      </c>
    </row>
    <row r="1952" spans="2:13" ht="22" x14ac:dyDescent="0.55000000000000004">
      <c r="B1952" s="39">
        <f t="shared" si="30"/>
        <v>1944</v>
      </c>
      <c r="C1952" s="45"/>
      <c r="D1952" s="35"/>
      <c r="E1952" s="46"/>
      <c r="F1952" s="40" t="str" cm="1">
        <f t="array" ref="F1952">IFERROR(_xlfn.IFS(AND($G$3=45566,E1952="徳島"),VLOOKUP(E1952,最低賃金!$A$2:$G$49,2,FALSE),OR($G$3&lt;&gt;45566,E1952&lt;&gt;"徳島"),VLOOKUP(E1952,最低賃金!$A$2:$G$49,4,FALSE)),"")</f>
        <v/>
      </c>
      <c r="G1952" s="50" t="str">
        <f>IFERROR(VLOOKUP(E1952,最低賃金!$A$3:$G$49,6,FALSE),"")</f>
        <v/>
      </c>
      <c r="H1952" s="45"/>
      <c r="I1952" s="36"/>
      <c r="J1952" s="54"/>
      <c r="K1952" s="51" t="str" cm="1">
        <f t="array" ref="K1952">IFERROR(_xlfn.IFS(COUNTBLANK(H1952:J1952)=3,"",I1952="","I列に金額を入力してください",H1952="3.時間給",I1952,J1952="","J列に労働時間を入力してください",H1952="1.月給",ROUND(I1952/J1952,0),H1952="2.日給",ROUND(I1952/J1952,0)),"")</f>
        <v/>
      </c>
      <c r="L1952" s="37" t="str" cm="1">
        <f t="array" ref="L1952">IFERROR(_xlfn.IFS(E1952="","",K1952&lt;F1952,"×（法定外・特例等対象外です）",K1952&lt;G1952,"〇",K1952&gt;=G1952,"ー"),"")</f>
        <v/>
      </c>
      <c r="M1952" s="26" t="str" cm="1">
        <f t="array" ref="M1952">IFERROR(_xlfn.IFS(COUNTBLANK(D1952:K1952)=8,"",D1952="","←D列に従業員名を姓名（フルネーム）で入力してください。誤変換にお気を付け下さい。",E1952="","←E列に都道府県を入力してください。",H1952="","←H列に1.月給～3.時間給の選択肢を入力してください",I1952="","←I列に金額を入力してください",H1952=3,"",J1952="","←J列に所定労働時間を入力してください"),"")</f>
        <v/>
      </c>
    </row>
    <row r="1953" spans="2:13" ht="22" x14ac:dyDescent="0.55000000000000004">
      <c r="B1953" s="39">
        <f t="shared" si="30"/>
        <v>1945</v>
      </c>
      <c r="C1953" s="45"/>
      <c r="D1953" s="35"/>
      <c r="E1953" s="46"/>
      <c r="F1953" s="40" t="str" cm="1">
        <f t="array" ref="F1953">IFERROR(_xlfn.IFS(AND($G$3=45566,E1953="徳島"),VLOOKUP(E1953,最低賃金!$A$2:$G$49,2,FALSE),OR($G$3&lt;&gt;45566,E1953&lt;&gt;"徳島"),VLOOKUP(E1953,最低賃金!$A$2:$G$49,4,FALSE)),"")</f>
        <v/>
      </c>
      <c r="G1953" s="50" t="str">
        <f>IFERROR(VLOOKUP(E1953,最低賃金!$A$3:$G$49,6,FALSE),"")</f>
        <v/>
      </c>
      <c r="H1953" s="45"/>
      <c r="I1953" s="36"/>
      <c r="J1953" s="54"/>
      <c r="K1953" s="51" t="str" cm="1">
        <f t="array" ref="K1953">IFERROR(_xlfn.IFS(COUNTBLANK(H1953:J1953)=3,"",I1953="","I列に金額を入力してください",H1953="3.時間給",I1953,J1953="","J列に労働時間を入力してください",H1953="1.月給",ROUND(I1953/J1953,0),H1953="2.日給",ROUND(I1953/J1953,0)),"")</f>
        <v/>
      </c>
      <c r="L1953" s="37" t="str" cm="1">
        <f t="array" ref="L1953">IFERROR(_xlfn.IFS(E1953="","",K1953&lt;F1953,"×（法定外・特例等対象外です）",K1953&lt;G1953,"〇",K1953&gt;=G1953,"ー"),"")</f>
        <v/>
      </c>
      <c r="M1953" s="26" t="str" cm="1">
        <f t="array" ref="M1953">IFERROR(_xlfn.IFS(COUNTBLANK(D1953:K1953)=8,"",D1953="","←D列に従業員名を姓名（フルネーム）で入力してください。誤変換にお気を付け下さい。",E1953="","←E列に都道府県を入力してください。",H1953="","←H列に1.月給～3.時間給の選択肢を入力してください",I1953="","←I列に金額を入力してください",H1953=3,"",J1953="","←J列に所定労働時間を入力してください"),"")</f>
        <v/>
      </c>
    </row>
    <row r="1954" spans="2:13" ht="22" x14ac:dyDescent="0.55000000000000004">
      <c r="B1954" s="39">
        <f t="shared" si="30"/>
        <v>1946</v>
      </c>
      <c r="C1954" s="45"/>
      <c r="D1954" s="35"/>
      <c r="E1954" s="46"/>
      <c r="F1954" s="40" t="str" cm="1">
        <f t="array" ref="F1954">IFERROR(_xlfn.IFS(AND($G$3=45566,E1954="徳島"),VLOOKUP(E1954,最低賃金!$A$2:$G$49,2,FALSE),OR($G$3&lt;&gt;45566,E1954&lt;&gt;"徳島"),VLOOKUP(E1954,最低賃金!$A$2:$G$49,4,FALSE)),"")</f>
        <v/>
      </c>
      <c r="G1954" s="50" t="str">
        <f>IFERROR(VLOOKUP(E1954,最低賃金!$A$3:$G$49,6,FALSE),"")</f>
        <v/>
      </c>
      <c r="H1954" s="45"/>
      <c r="I1954" s="36"/>
      <c r="J1954" s="54"/>
      <c r="K1954" s="51" t="str" cm="1">
        <f t="array" ref="K1954">IFERROR(_xlfn.IFS(COUNTBLANK(H1954:J1954)=3,"",I1954="","I列に金額を入力してください",H1954="3.時間給",I1954,J1954="","J列に労働時間を入力してください",H1954="1.月給",ROUND(I1954/J1954,0),H1954="2.日給",ROUND(I1954/J1954,0)),"")</f>
        <v/>
      </c>
      <c r="L1954" s="37" t="str" cm="1">
        <f t="array" ref="L1954">IFERROR(_xlfn.IFS(E1954="","",K1954&lt;F1954,"×（法定外・特例等対象外です）",K1954&lt;G1954,"〇",K1954&gt;=G1954,"ー"),"")</f>
        <v/>
      </c>
      <c r="M1954" s="26" t="str" cm="1">
        <f t="array" ref="M1954">IFERROR(_xlfn.IFS(COUNTBLANK(D1954:K1954)=8,"",D1954="","←D列に従業員名を姓名（フルネーム）で入力してください。誤変換にお気を付け下さい。",E1954="","←E列に都道府県を入力してください。",H1954="","←H列に1.月給～3.時間給の選択肢を入力してください",I1954="","←I列に金額を入力してください",H1954=3,"",J1954="","←J列に所定労働時間を入力してください"),"")</f>
        <v/>
      </c>
    </row>
    <row r="1955" spans="2:13" ht="22" x14ac:dyDescent="0.55000000000000004">
      <c r="B1955" s="39">
        <f t="shared" si="30"/>
        <v>1947</v>
      </c>
      <c r="C1955" s="45"/>
      <c r="D1955" s="35"/>
      <c r="E1955" s="46"/>
      <c r="F1955" s="40" t="str" cm="1">
        <f t="array" ref="F1955">IFERROR(_xlfn.IFS(AND($G$3=45566,E1955="徳島"),VLOOKUP(E1955,最低賃金!$A$2:$G$49,2,FALSE),OR($G$3&lt;&gt;45566,E1955&lt;&gt;"徳島"),VLOOKUP(E1955,最低賃金!$A$2:$G$49,4,FALSE)),"")</f>
        <v/>
      </c>
      <c r="G1955" s="50" t="str">
        <f>IFERROR(VLOOKUP(E1955,最低賃金!$A$3:$G$49,6,FALSE),"")</f>
        <v/>
      </c>
      <c r="H1955" s="45"/>
      <c r="I1955" s="36"/>
      <c r="J1955" s="54"/>
      <c r="K1955" s="51" t="str" cm="1">
        <f t="array" ref="K1955">IFERROR(_xlfn.IFS(COUNTBLANK(H1955:J1955)=3,"",I1955="","I列に金額を入力してください",H1955="3.時間給",I1955,J1955="","J列に労働時間を入力してください",H1955="1.月給",ROUND(I1955/J1955,0),H1955="2.日給",ROUND(I1955/J1955,0)),"")</f>
        <v/>
      </c>
      <c r="L1955" s="37" t="str" cm="1">
        <f t="array" ref="L1955">IFERROR(_xlfn.IFS(E1955="","",K1955&lt;F1955,"×（法定外・特例等対象外です）",K1955&lt;G1955,"〇",K1955&gt;=G1955,"ー"),"")</f>
        <v/>
      </c>
      <c r="M1955" s="26" t="str" cm="1">
        <f t="array" ref="M1955">IFERROR(_xlfn.IFS(COUNTBLANK(D1955:K1955)=8,"",D1955="","←D列に従業員名を姓名（フルネーム）で入力してください。誤変換にお気を付け下さい。",E1955="","←E列に都道府県を入力してください。",H1955="","←H列に1.月給～3.時間給の選択肢を入力してください",I1955="","←I列に金額を入力してください",H1955=3,"",J1955="","←J列に所定労働時間を入力してください"),"")</f>
        <v/>
      </c>
    </row>
    <row r="1956" spans="2:13" ht="22" x14ac:dyDescent="0.55000000000000004">
      <c r="B1956" s="39">
        <f t="shared" si="30"/>
        <v>1948</v>
      </c>
      <c r="C1956" s="45"/>
      <c r="D1956" s="35"/>
      <c r="E1956" s="46"/>
      <c r="F1956" s="40" t="str" cm="1">
        <f t="array" ref="F1956">IFERROR(_xlfn.IFS(AND($G$3=45566,E1956="徳島"),VLOOKUP(E1956,最低賃金!$A$2:$G$49,2,FALSE),OR($G$3&lt;&gt;45566,E1956&lt;&gt;"徳島"),VLOOKUP(E1956,最低賃金!$A$2:$G$49,4,FALSE)),"")</f>
        <v/>
      </c>
      <c r="G1956" s="50" t="str">
        <f>IFERROR(VLOOKUP(E1956,最低賃金!$A$3:$G$49,6,FALSE),"")</f>
        <v/>
      </c>
      <c r="H1956" s="45"/>
      <c r="I1956" s="36"/>
      <c r="J1956" s="54"/>
      <c r="K1956" s="51" t="str" cm="1">
        <f t="array" ref="K1956">IFERROR(_xlfn.IFS(COUNTBLANK(H1956:J1956)=3,"",I1956="","I列に金額を入力してください",H1956="3.時間給",I1956,J1956="","J列に労働時間を入力してください",H1956="1.月給",ROUND(I1956/J1956,0),H1956="2.日給",ROUND(I1956/J1956,0)),"")</f>
        <v/>
      </c>
      <c r="L1956" s="37" t="str" cm="1">
        <f t="array" ref="L1956">IFERROR(_xlfn.IFS(E1956="","",K1956&lt;F1956,"×（法定外・特例等対象外です）",K1956&lt;G1956,"〇",K1956&gt;=G1956,"ー"),"")</f>
        <v/>
      </c>
      <c r="M1956" s="26" t="str" cm="1">
        <f t="array" ref="M1956">IFERROR(_xlfn.IFS(COUNTBLANK(D1956:K1956)=8,"",D1956="","←D列に従業員名を姓名（フルネーム）で入力してください。誤変換にお気を付け下さい。",E1956="","←E列に都道府県を入力してください。",H1956="","←H列に1.月給～3.時間給の選択肢を入力してください",I1956="","←I列に金額を入力してください",H1956=3,"",J1956="","←J列に所定労働時間を入力してください"),"")</f>
        <v/>
      </c>
    </row>
    <row r="1957" spans="2:13" ht="22" x14ac:dyDescent="0.55000000000000004">
      <c r="B1957" s="39">
        <f t="shared" si="30"/>
        <v>1949</v>
      </c>
      <c r="C1957" s="45"/>
      <c r="D1957" s="35"/>
      <c r="E1957" s="46"/>
      <c r="F1957" s="40" t="str" cm="1">
        <f t="array" ref="F1957">IFERROR(_xlfn.IFS(AND($G$3=45566,E1957="徳島"),VLOOKUP(E1957,最低賃金!$A$2:$G$49,2,FALSE),OR($G$3&lt;&gt;45566,E1957&lt;&gt;"徳島"),VLOOKUP(E1957,最低賃金!$A$2:$G$49,4,FALSE)),"")</f>
        <v/>
      </c>
      <c r="G1957" s="50" t="str">
        <f>IFERROR(VLOOKUP(E1957,最低賃金!$A$3:$G$49,6,FALSE),"")</f>
        <v/>
      </c>
      <c r="H1957" s="45"/>
      <c r="I1957" s="36"/>
      <c r="J1957" s="54"/>
      <c r="K1957" s="51" t="str" cm="1">
        <f t="array" ref="K1957">IFERROR(_xlfn.IFS(COUNTBLANK(H1957:J1957)=3,"",I1957="","I列に金額を入力してください",H1957="3.時間給",I1957,J1957="","J列に労働時間を入力してください",H1957="1.月給",ROUND(I1957/J1957,0),H1957="2.日給",ROUND(I1957/J1957,0)),"")</f>
        <v/>
      </c>
      <c r="L1957" s="37" t="str" cm="1">
        <f t="array" ref="L1957">IFERROR(_xlfn.IFS(E1957="","",K1957&lt;F1957,"×（法定外・特例等対象外です）",K1957&lt;G1957,"〇",K1957&gt;=G1957,"ー"),"")</f>
        <v/>
      </c>
      <c r="M1957" s="26" t="str" cm="1">
        <f t="array" ref="M1957">IFERROR(_xlfn.IFS(COUNTBLANK(D1957:K1957)=8,"",D1957="","←D列に従業員名を姓名（フルネーム）で入力してください。誤変換にお気を付け下さい。",E1957="","←E列に都道府県を入力してください。",H1957="","←H列に1.月給～3.時間給の選択肢を入力してください",I1957="","←I列に金額を入力してください",H1957=3,"",J1957="","←J列に所定労働時間を入力してください"),"")</f>
        <v/>
      </c>
    </row>
    <row r="1958" spans="2:13" ht="22" x14ac:dyDescent="0.55000000000000004">
      <c r="B1958" s="39">
        <f t="shared" si="30"/>
        <v>1950</v>
      </c>
      <c r="C1958" s="45"/>
      <c r="D1958" s="35"/>
      <c r="E1958" s="46"/>
      <c r="F1958" s="40" t="str" cm="1">
        <f t="array" ref="F1958">IFERROR(_xlfn.IFS(AND($G$3=45566,E1958="徳島"),VLOOKUP(E1958,最低賃金!$A$2:$G$49,2,FALSE),OR($G$3&lt;&gt;45566,E1958&lt;&gt;"徳島"),VLOOKUP(E1958,最低賃金!$A$2:$G$49,4,FALSE)),"")</f>
        <v/>
      </c>
      <c r="G1958" s="50" t="str">
        <f>IFERROR(VLOOKUP(E1958,最低賃金!$A$3:$G$49,6,FALSE),"")</f>
        <v/>
      </c>
      <c r="H1958" s="45"/>
      <c r="I1958" s="36"/>
      <c r="J1958" s="54"/>
      <c r="K1958" s="51" t="str" cm="1">
        <f t="array" ref="K1958">IFERROR(_xlfn.IFS(COUNTBLANK(H1958:J1958)=3,"",I1958="","I列に金額を入力してください",H1958="3.時間給",I1958,J1958="","J列に労働時間を入力してください",H1958="1.月給",ROUND(I1958/J1958,0),H1958="2.日給",ROUND(I1958/J1958,0)),"")</f>
        <v/>
      </c>
      <c r="L1958" s="37" t="str" cm="1">
        <f t="array" ref="L1958">IFERROR(_xlfn.IFS(E1958="","",K1958&lt;F1958,"×（法定外・特例等対象外です）",K1958&lt;G1958,"〇",K1958&gt;=G1958,"ー"),"")</f>
        <v/>
      </c>
      <c r="M1958" s="26" t="str" cm="1">
        <f t="array" ref="M1958">IFERROR(_xlfn.IFS(COUNTBLANK(D1958:K1958)=8,"",D1958="","←D列に従業員名を姓名（フルネーム）で入力してください。誤変換にお気を付け下さい。",E1958="","←E列に都道府県を入力してください。",H1958="","←H列に1.月給～3.時間給の選択肢を入力してください",I1958="","←I列に金額を入力してください",H1958=3,"",J1958="","←J列に所定労働時間を入力してください"),"")</f>
        <v/>
      </c>
    </row>
    <row r="1959" spans="2:13" ht="22" x14ac:dyDescent="0.55000000000000004">
      <c r="B1959" s="39">
        <f t="shared" si="30"/>
        <v>1951</v>
      </c>
      <c r="C1959" s="45"/>
      <c r="D1959" s="35"/>
      <c r="E1959" s="46"/>
      <c r="F1959" s="40" t="str" cm="1">
        <f t="array" ref="F1959">IFERROR(_xlfn.IFS(AND($G$3=45566,E1959="徳島"),VLOOKUP(E1959,最低賃金!$A$2:$G$49,2,FALSE),OR($G$3&lt;&gt;45566,E1959&lt;&gt;"徳島"),VLOOKUP(E1959,最低賃金!$A$2:$G$49,4,FALSE)),"")</f>
        <v/>
      </c>
      <c r="G1959" s="50" t="str">
        <f>IFERROR(VLOOKUP(E1959,最低賃金!$A$3:$G$49,6,FALSE),"")</f>
        <v/>
      </c>
      <c r="H1959" s="45"/>
      <c r="I1959" s="36"/>
      <c r="J1959" s="54"/>
      <c r="K1959" s="51" t="str" cm="1">
        <f t="array" ref="K1959">IFERROR(_xlfn.IFS(COUNTBLANK(H1959:J1959)=3,"",I1959="","I列に金額を入力してください",H1959="3.時間給",I1959,J1959="","J列に労働時間を入力してください",H1959="1.月給",ROUND(I1959/J1959,0),H1959="2.日給",ROUND(I1959/J1959,0)),"")</f>
        <v/>
      </c>
      <c r="L1959" s="37" t="str" cm="1">
        <f t="array" ref="L1959">IFERROR(_xlfn.IFS(E1959="","",K1959&lt;F1959,"×（法定外・特例等対象外です）",K1959&lt;G1959,"〇",K1959&gt;=G1959,"ー"),"")</f>
        <v/>
      </c>
      <c r="M1959" s="26" t="str" cm="1">
        <f t="array" ref="M1959">IFERROR(_xlfn.IFS(COUNTBLANK(D1959:K1959)=8,"",D1959="","←D列に従業員名を姓名（フルネーム）で入力してください。誤変換にお気を付け下さい。",E1959="","←E列に都道府県を入力してください。",H1959="","←H列に1.月給～3.時間給の選択肢を入力してください",I1959="","←I列に金額を入力してください",H1959=3,"",J1959="","←J列に所定労働時間を入力してください"),"")</f>
        <v/>
      </c>
    </row>
    <row r="1960" spans="2:13" ht="22" x14ac:dyDescent="0.55000000000000004">
      <c r="B1960" s="39">
        <f t="shared" si="30"/>
        <v>1952</v>
      </c>
      <c r="C1960" s="45"/>
      <c r="D1960" s="35"/>
      <c r="E1960" s="46"/>
      <c r="F1960" s="40" t="str" cm="1">
        <f t="array" ref="F1960">IFERROR(_xlfn.IFS(AND($G$3=45566,E1960="徳島"),VLOOKUP(E1960,最低賃金!$A$2:$G$49,2,FALSE),OR($G$3&lt;&gt;45566,E1960&lt;&gt;"徳島"),VLOOKUP(E1960,最低賃金!$A$2:$G$49,4,FALSE)),"")</f>
        <v/>
      </c>
      <c r="G1960" s="50" t="str">
        <f>IFERROR(VLOOKUP(E1960,最低賃金!$A$3:$G$49,6,FALSE),"")</f>
        <v/>
      </c>
      <c r="H1960" s="45"/>
      <c r="I1960" s="36"/>
      <c r="J1960" s="54"/>
      <c r="K1960" s="51" t="str" cm="1">
        <f t="array" ref="K1960">IFERROR(_xlfn.IFS(COUNTBLANK(H1960:J1960)=3,"",I1960="","I列に金額を入力してください",H1960="3.時間給",I1960,J1960="","J列に労働時間を入力してください",H1960="1.月給",ROUND(I1960/J1960,0),H1960="2.日給",ROUND(I1960/J1960,0)),"")</f>
        <v/>
      </c>
      <c r="L1960" s="37" t="str" cm="1">
        <f t="array" ref="L1960">IFERROR(_xlfn.IFS(E1960="","",K1960&lt;F1960,"×（法定外・特例等対象外です）",K1960&lt;G1960,"〇",K1960&gt;=G1960,"ー"),"")</f>
        <v/>
      </c>
      <c r="M1960" s="26" t="str" cm="1">
        <f t="array" ref="M1960">IFERROR(_xlfn.IFS(COUNTBLANK(D1960:K1960)=8,"",D1960="","←D列に従業員名を姓名（フルネーム）で入力してください。誤変換にお気を付け下さい。",E1960="","←E列に都道府県を入力してください。",H1960="","←H列に1.月給～3.時間給の選択肢を入力してください",I1960="","←I列に金額を入力してください",H1960=3,"",J1960="","←J列に所定労働時間を入力してください"),"")</f>
        <v/>
      </c>
    </row>
    <row r="1961" spans="2:13" ht="22" x14ac:dyDescent="0.55000000000000004">
      <c r="B1961" s="39">
        <f t="shared" si="30"/>
        <v>1953</v>
      </c>
      <c r="C1961" s="45"/>
      <c r="D1961" s="35"/>
      <c r="E1961" s="46"/>
      <c r="F1961" s="40" t="str" cm="1">
        <f t="array" ref="F1961">IFERROR(_xlfn.IFS(AND($G$3=45566,E1961="徳島"),VLOOKUP(E1961,最低賃金!$A$2:$G$49,2,FALSE),OR($G$3&lt;&gt;45566,E1961&lt;&gt;"徳島"),VLOOKUP(E1961,最低賃金!$A$2:$G$49,4,FALSE)),"")</f>
        <v/>
      </c>
      <c r="G1961" s="50" t="str">
        <f>IFERROR(VLOOKUP(E1961,最低賃金!$A$3:$G$49,6,FALSE),"")</f>
        <v/>
      </c>
      <c r="H1961" s="45"/>
      <c r="I1961" s="36"/>
      <c r="J1961" s="54"/>
      <c r="K1961" s="51" t="str" cm="1">
        <f t="array" ref="K1961">IFERROR(_xlfn.IFS(COUNTBLANK(H1961:J1961)=3,"",I1961="","I列に金額を入力してください",H1961="3.時間給",I1961,J1961="","J列に労働時間を入力してください",H1961="1.月給",ROUND(I1961/J1961,0),H1961="2.日給",ROUND(I1961/J1961,0)),"")</f>
        <v/>
      </c>
      <c r="L1961" s="37" t="str" cm="1">
        <f t="array" ref="L1961">IFERROR(_xlfn.IFS(E1961="","",K1961&lt;F1961,"×（法定外・特例等対象外です）",K1961&lt;G1961,"〇",K1961&gt;=G1961,"ー"),"")</f>
        <v/>
      </c>
      <c r="M1961" s="26" t="str" cm="1">
        <f t="array" ref="M1961">IFERROR(_xlfn.IFS(COUNTBLANK(D1961:K1961)=8,"",D1961="","←D列に従業員名を姓名（フルネーム）で入力してください。誤変換にお気を付け下さい。",E1961="","←E列に都道府県を入力してください。",H1961="","←H列に1.月給～3.時間給の選択肢を入力してください",I1961="","←I列に金額を入力してください",H1961=3,"",J1961="","←J列に所定労働時間を入力してください"),"")</f>
        <v/>
      </c>
    </row>
    <row r="1962" spans="2:13" ht="22" x14ac:dyDescent="0.55000000000000004">
      <c r="B1962" s="39">
        <f t="shared" si="30"/>
        <v>1954</v>
      </c>
      <c r="C1962" s="45"/>
      <c r="D1962" s="35"/>
      <c r="E1962" s="46"/>
      <c r="F1962" s="40" t="str" cm="1">
        <f t="array" ref="F1962">IFERROR(_xlfn.IFS(AND($G$3=45566,E1962="徳島"),VLOOKUP(E1962,最低賃金!$A$2:$G$49,2,FALSE),OR($G$3&lt;&gt;45566,E1962&lt;&gt;"徳島"),VLOOKUP(E1962,最低賃金!$A$2:$G$49,4,FALSE)),"")</f>
        <v/>
      </c>
      <c r="G1962" s="50" t="str">
        <f>IFERROR(VLOOKUP(E1962,最低賃金!$A$3:$G$49,6,FALSE),"")</f>
        <v/>
      </c>
      <c r="H1962" s="45"/>
      <c r="I1962" s="36"/>
      <c r="J1962" s="54"/>
      <c r="K1962" s="51" t="str" cm="1">
        <f t="array" ref="K1962">IFERROR(_xlfn.IFS(COUNTBLANK(H1962:J1962)=3,"",I1962="","I列に金額を入力してください",H1962="3.時間給",I1962,J1962="","J列に労働時間を入力してください",H1962="1.月給",ROUND(I1962/J1962,0),H1962="2.日給",ROUND(I1962/J1962,0)),"")</f>
        <v/>
      </c>
      <c r="L1962" s="37" t="str" cm="1">
        <f t="array" ref="L1962">IFERROR(_xlfn.IFS(E1962="","",K1962&lt;F1962,"×（法定外・特例等対象外です）",K1962&lt;G1962,"〇",K1962&gt;=G1962,"ー"),"")</f>
        <v/>
      </c>
      <c r="M1962" s="26" t="str" cm="1">
        <f t="array" ref="M1962">IFERROR(_xlfn.IFS(COUNTBLANK(D1962:K1962)=8,"",D1962="","←D列に従業員名を姓名（フルネーム）で入力してください。誤変換にお気を付け下さい。",E1962="","←E列に都道府県を入力してください。",H1962="","←H列に1.月給～3.時間給の選択肢を入力してください",I1962="","←I列に金額を入力してください",H1962=3,"",J1962="","←J列に所定労働時間を入力してください"),"")</f>
        <v/>
      </c>
    </row>
    <row r="1963" spans="2:13" ht="22" x14ac:dyDescent="0.55000000000000004">
      <c r="B1963" s="39">
        <f t="shared" si="30"/>
        <v>1955</v>
      </c>
      <c r="C1963" s="45"/>
      <c r="D1963" s="35"/>
      <c r="E1963" s="46"/>
      <c r="F1963" s="40" t="str" cm="1">
        <f t="array" ref="F1963">IFERROR(_xlfn.IFS(AND($G$3=45566,E1963="徳島"),VLOOKUP(E1963,最低賃金!$A$2:$G$49,2,FALSE),OR($G$3&lt;&gt;45566,E1963&lt;&gt;"徳島"),VLOOKUP(E1963,最低賃金!$A$2:$G$49,4,FALSE)),"")</f>
        <v/>
      </c>
      <c r="G1963" s="50" t="str">
        <f>IFERROR(VLOOKUP(E1963,最低賃金!$A$3:$G$49,6,FALSE),"")</f>
        <v/>
      </c>
      <c r="H1963" s="45"/>
      <c r="I1963" s="36"/>
      <c r="J1963" s="54"/>
      <c r="K1963" s="51" t="str" cm="1">
        <f t="array" ref="K1963">IFERROR(_xlfn.IFS(COUNTBLANK(H1963:J1963)=3,"",I1963="","I列に金額を入力してください",H1963="3.時間給",I1963,J1963="","J列に労働時間を入力してください",H1963="1.月給",ROUND(I1963/J1963,0),H1963="2.日給",ROUND(I1963/J1963,0)),"")</f>
        <v/>
      </c>
      <c r="L1963" s="37" t="str" cm="1">
        <f t="array" ref="L1963">IFERROR(_xlfn.IFS(E1963="","",K1963&lt;F1963,"×（法定外・特例等対象外です）",K1963&lt;G1963,"〇",K1963&gt;=G1963,"ー"),"")</f>
        <v/>
      </c>
      <c r="M1963" s="26" t="str" cm="1">
        <f t="array" ref="M1963">IFERROR(_xlfn.IFS(COUNTBLANK(D1963:K1963)=8,"",D1963="","←D列に従業員名を姓名（フルネーム）で入力してください。誤変換にお気を付け下さい。",E1963="","←E列に都道府県を入力してください。",H1963="","←H列に1.月給～3.時間給の選択肢を入力してください",I1963="","←I列に金額を入力してください",H1963=3,"",J1963="","←J列に所定労働時間を入力してください"),"")</f>
        <v/>
      </c>
    </row>
    <row r="1964" spans="2:13" ht="22" x14ac:dyDescent="0.55000000000000004">
      <c r="B1964" s="39">
        <f t="shared" si="30"/>
        <v>1956</v>
      </c>
      <c r="C1964" s="45"/>
      <c r="D1964" s="35"/>
      <c r="E1964" s="46"/>
      <c r="F1964" s="40" t="str" cm="1">
        <f t="array" ref="F1964">IFERROR(_xlfn.IFS(AND($G$3=45566,E1964="徳島"),VLOOKUP(E1964,最低賃金!$A$2:$G$49,2,FALSE),OR($G$3&lt;&gt;45566,E1964&lt;&gt;"徳島"),VLOOKUP(E1964,最低賃金!$A$2:$G$49,4,FALSE)),"")</f>
        <v/>
      </c>
      <c r="G1964" s="50" t="str">
        <f>IFERROR(VLOOKUP(E1964,最低賃金!$A$3:$G$49,6,FALSE),"")</f>
        <v/>
      </c>
      <c r="H1964" s="45"/>
      <c r="I1964" s="36"/>
      <c r="J1964" s="54"/>
      <c r="K1964" s="51" t="str" cm="1">
        <f t="array" ref="K1964">IFERROR(_xlfn.IFS(COUNTBLANK(H1964:J1964)=3,"",I1964="","I列に金額を入力してください",H1964="3.時間給",I1964,J1964="","J列に労働時間を入力してください",H1964="1.月給",ROUND(I1964/J1964,0),H1964="2.日給",ROUND(I1964/J1964,0)),"")</f>
        <v/>
      </c>
      <c r="L1964" s="37" t="str" cm="1">
        <f t="array" ref="L1964">IFERROR(_xlfn.IFS(E1964="","",K1964&lt;F1964,"×（法定外・特例等対象外です）",K1964&lt;G1964,"〇",K1964&gt;=G1964,"ー"),"")</f>
        <v/>
      </c>
      <c r="M1964" s="26" t="str" cm="1">
        <f t="array" ref="M1964">IFERROR(_xlfn.IFS(COUNTBLANK(D1964:K1964)=8,"",D1964="","←D列に従業員名を姓名（フルネーム）で入力してください。誤変換にお気を付け下さい。",E1964="","←E列に都道府県を入力してください。",H1964="","←H列に1.月給～3.時間給の選択肢を入力してください",I1964="","←I列に金額を入力してください",H1964=3,"",J1964="","←J列に所定労働時間を入力してください"),"")</f>
        <v/>
      </c>
    </row>
    <row r="1965" spans="2:13" ht="22" x14ac:dyDescent="0.55000000000000004">
      <c r="B1965" s="39">
        <f t="shared" si="30"/>
        <v>1957</v>
      </c>
      <c r="C1965" s="45"/>
      <c r="D1965" s="35"/>
      <c r="E1965" s="46"/>
      <c r="F1965" s="40" t="str" cm="1">
        <f t="array" ref="F1965">IFERROR(_xlfn.IFS(AND($G$3=45566,E1965="徳島"),VLOOKUP(E1965,最低賃金!$A$2:$G$49,2,FALSE),OR($G$3&lt;&gt;45566,E1965&lt;&gt;"徳島"),VLOOKUP(E1965,最低賃金!$A$2:$G$49,4,FALSE)),"")</f>
        <v/>
      </c>
      <c r="G1965" s="50" t="str">
        <f>IFERROR(VLOOKUP(E1965,最低賃金!$A$3:$G$49,6,FALSE),"")</f>
        <v/>
      </c>
      <c r="H1965" s="45"/>
      <c r="I1965" s="36"/>
      <c r="J1965" s="54"/>
      <c r="K1965" s="51" t="str" cm="1">
        <f t="array" ref="K1965">IFERROR(_xlfn.IFS(COUNTBLANK(H1965:J1965)=3,"",I1965="","I列に金額を入力してください",H1965="3.時間給",I1965,J1965="","J列に労働時間を入力してください",H1965="1.月給",ROUND(I1965/J1965,0),H1965="2.日給",ROUND(I1965/J1965,0)),"")</f>
        <v/>
      </c>
      <c r="L1965" s="37" t="str" cm="1">
        <f t="array" ref="L1965">IFERROR(_xlfn.IFS(E1965="","",K1965&lt;F1965,"×（法定外・特例等対象外です）",K1965&lt;G1965,"〇",K1965&gt;=G1965,"ー"),"")</f>
        <v/>
      </c>
      <c r="M1965" s="26" t="str" cm="1">
        <f t="array" ref="M1965">IFERROR(_xlfn.IFS(COUNTBLANK(D1965:K1965)=8,"",D1965="","←D列に従業員名を姓名（フルネーム）で入力してください。誤変換にお気を付け下さい。",E1965="","←E列に都道府県を入力してください。",H1965="","←H列に1.月給～3.時間給の選択肢を入力してください",I1965="","←I列に金額を入力してください",H1965=3,"",J1965="","←J列に所定労働時間を入力してください"),"")</f>
        <v/>
      </c>
    </row>
    <row r="1966" spans="2:13" ht="22" x14ac:dyDescent="0.55000000000000004">
      <c r="B1966" s="39">
        <f t="shared" si="30"/>
        <v>1958</v>
      </c>
      <c r="C1966" s="45"/>
      <c r="D1966" s="35"/>
      <c r="E1966" s="46"/>
      <c r="F1966" s="40" t="str" cm="1">
        <f t="array" ref="F1966">IFERROR(_xlfn.IFS(AND($G$3=45566,E1966="徳島"),VLOOKUP(E1966,最低賃金!$A$2:$G$49,2,FALSE),OR($G$3&lt;&gt;45566,E1966&lt;&gt;"徳島"),VLOOKUP(E1966,最低賃金!$A$2:$G$49,4,FALSE)),"")</f>
        <v/>
      </c>
      <c r="G1966" s="50" t="str">
        <f>IFERROR(VLOOKUP(E1966,最低賃金!$A$3:$G$49,6,FALSE),"")</f>
        <v/>
      </c>
      <c r="H1966" s="45"/>
      <c r="I1966" s="36"/>
      <c r="J1966" s="54"/>
      <c r="K1966" s="51" t="str" cm="1">
        <f t="array" ref="K1966">IFERROR(_xlfn.IFS(COUNTBLANK(H1966:J1966)=3,"",I1966="","I列に金額を入力してください",H1966="3.時間給",I1966,J1966="","J列に労働時間を入力してください",H1966="1.月給",ROUND(I1966/J1966,0),H1966="2.日給",ROUND(I1966/J1966,0)),"")</f>
        <v/>
      </c>
      <c r="L1966" s="37" t="str" cm="1">
        <f t="array" ref="L1966">IFERROR(_xlfn.IFS(E1966="","",K1966&lt;F1966,"×（法定外・特例等対象外です）",K1966&lt;G1966,"〇",K1966&gt;=G1966,"ー"),"")</f>
        <v/>
      </c>
      <c r="M1966" s="26" t="str" cm="1">
        <f t="array" ref="M1966">IFERROR(_xlfn.IFS(COUNTBLANK(D1966:K1966)=8,"",D1966="","←D列に従業員名を姓名（フルネーム）で入力してください。誤変換にお気を付け下さい。",E1966="","←E列に都道府県を入力してください。",H1966="","←H列に1.月給～3.時間給の選択肢を入力してください",I1966="","←I列に金額を入力してください",H1966=3,"",J1966="","←J列に所定労働時間を入力してください"),"")</f>
        <v/>
      </c>
    </row>
    <row r="1967" spans="2:13" ht="22" x14ac:dyDescent="0.55000000000000004">
      <c r="B1967" s="39">
        <f t="shared" si="30"/>
        <v>1959</v>
      </c>
      <c r="C1967" s="45"/>
      <c r="D1967" s="35"/>
      <c r="E1967" s="46"/>
      <c r="F1967" s="40" t="str" cm="1">
        <f t="array" ref="F1967">IFERROR(_xlfn.IFS(AND($G$3=45566,E1967="徳島"),VLOOKUP(E1967,最低賃金!$A$2:$G$49,2,FALSE),OR($G$3&lt;&gt;45566,E1967&lt;&gt;"徳島"),VLOOKUP(E1967,最低賃金!$A$2:$G$49,4,FALSE)),"")</f>
        <v/>
      </c>
      <c r="G1967" s="50" t="str">
        <f>IFERROR(VLOOKUP(E1967,最低賃金!$A$3:$G$49,6,FALSE),"")</f>
        <v/>
      </c>
      <c r="H1967" s="45"/>
      <c r="I1967" s="36"/>
      <c r="J1967" s="54"/>
      <c r="K1967" s="51" t="str" cm="1">
        <f t="array" ref="K1967">IFERROR(_xlfn.IFS(COUNTBLANK(H1967:J1967)=3,"",I1967="","I列に金額を入力してください",H1967="3.時間給",I1967,J1967="","J列に労働時間を入力してください",H1967="1.月給",ROUND(I1967/J1967,0),H1967="2.日給",ROUND(I1967/J1967,0)),"")</f>
        <v/>
      </c>
      <c r="L1967" s="37" t="str" cm="1">
        <f t="array" ref="L1967">IFERROR(_xlfn.IFS(E1967="","",K1967&lt;F1967,"×（法定外・特例等対象外です）",K1967&lt;G1967,"〇",K1967&gt;=G1967,"ー"),"")</f>
        <v/>
      </c>
      <c r="M1967" s="26" t="str" cm="1">
        <f t="array" ref="M1967">IFERROR(_xlfn.IFS(COUNTBLANK(D1967:K1967)=8,"",D1967="","←D列に従業員名を姓名（フルネーム）で入力してください。誤変換にお気を付け下さい。",E1967="","←E列に都道府県を入力してください。",H1967="","←H列に1.月給～3.時間給の選択肢を入力してください",I1967="","←I列に金額を入力してください",H1967=3,"",J1967="","←J列に所定労働時間を入力してください"),"")</f>
        <v/>
      </c>
    </row>
    <row r="1968" spans="2:13" ht="22" x14ac:dyDescent="0.55000000000000004">
      <c r="B1968" s="39">
        <f t="shared" si="30"/>
        <v>1960</v>
      </c>
      <c r="C1968" s="45"/>
      <c r="D1968" s="35"/>
      <c r="E1968" s="46"/>
      <c r="F1968" s="40" t="str" cm="1">
        <f t="array" ref="F1968">IFERROR(_xlfn.IFS(AND($G$3=45566,E1968="徳島"),VLOOKUP(E1968,最低賃金!$A$2:$G$49,2,FALSE),OR($G$3&lt;&gt;45566,E1968&lt;&gt;"徳島"),VLOOKUP(E1968,最低賃金!$A$2:$G$49,4,FALSE)),"")</f>
        <v/>
      </c>
      <c r="G1968" s="50" t="str">
        <f>IFERROR(VLOOKUP(E1968,最低賃金!$A$3:$G$49,6,FALSE),"")</f>
        <v/>
      </c>
      <c r="H1968" s="45"/>
      <c r="I1968" s="36"/>
      <c r="J1968" s="54"/>
      <c r="K1968" s="51" t="str" cm="1">
        <f t="array" ref="K1968">IFERROR(_xlfn.IFS(COUNTBLANK(H1968:J1968)=3,"",I1968="","I列に金額を入力してください",H1968="3.時間給",I1968,J1968="","J列に労働時間を入力してください",H1968="1.月給",ROUND(I1968/J1968,0),H1968="2.日給",ROUND(I1968/J1968,0)),"")</f>
        <v/>
      </c>
      <c r="L1968" s="37" t="str" cm="1">
        <f t="array" ref="L1968">IFERROR(_xlfn.IFS(E1968="","",K1968&lt;F1968,"×（法定外・特例等対象外です）",K1968&lt;G1968,"〇",K1968&gt;=G1968,"ー"),"")</f>
        <v/>
      </c>
      <c r="M1968" s="26" t="str" cm="1">
        <f t="array" ref="M1968">IFERROR(_xlfn.IFS(COUNTBLANK(D1968:K1968)=8,"",D1968="","←D列に従業員名を姓名（フルネーム）で入力してください。誤変換にお気を付け下さい。",E1968="","←E列に都道府県を入力してください。",H1968="","←H列に1.月給～3.時間給の選択肢を入力してください",I1968="","←I列に金額を入力してください",H1968=3,"",J1968="","←J列に所定労働時間を入力してください"),"")</f>
        <v/>
      </c>
    </row>
    <row r="1969" spans="2:13" ht="22" x14ac:dyDescent="0.55000000000000004">
      <c r="B1969" s="39">
        <f t="shared" si="30"/>
        <v>1961</v>
      </c>
      <c r="C1969" s="45"/>
      <c r="D1969" s="35"/>
      <c r="E1969" s="46"/>
      <c r="F1969" s="40" t="str" cm="1">
        <f t="array" ref="F1969">IFERROR(_xlfn.IFS(AND($G$3=45566,E1969="徳島"),VLOOKUP(E1969,最低賃金!$A$2:$G$49,2,FALSE),OR($G$3&lt;&gt;45566,E1969&lt;&gt;"徳島"),VLOOKUP(E1969,最低賃金!$A$2:$G$49,4,FALSE)),"")</f>
        <v/>
      </c>
      <c r="G1969" s="50" t="str">
        <f>IFERROR(VLOOKUP(E1969,最低賃金!$A$3:$G$49,6,FALSE),"")</f>
        <v/>
      </c>
      <c r="H1969" s="45"/>
      <c r="I1969" s="36"/>
      <c r="J1969" s="54"/>
      <c r="K1969" s="51" t="str" cm="1">
        <f t="array" ref="K1969">IFERROR(_xlfn.IFS(COUNTBLANK(H1969:J1969)=3,"",I1969="","I列に金額を入力してください",H1969="3.時間給",I1969,J1969="","J列に労働時間を入力してください",H1969="1.月給",ROUND(I1969/J1969,0),H1969="2.日給",ROUND(I1969/J1969,0)),"")</f>
        <v/>
      </c>
      <c r="L1969" s="37" t="str" cm="1">
        <f t="array" ref="L1969">IFERROR(_xlfn.IFS(E1969="","",K1969&lt;F1969,"×（法定外・特例等対象外です）",K1969&lt;G1969,"〇",K1969&gt;=G1969,"ー"),"")</f>
        <v/>
      </c>
      <c r="M1969" s="26" t="str" cm="1">
        <f t="array" ref="M1969">IFERROR(_xlfn.IFS(COUNTBLANK(D1969:K1969)=8,"",D1969="","←D列に従業員名を姓名（フルネーム）で入力してください。誤変換にお気を付け下さい。",E1969="","←E列に都道府県を入力してください。",H1969="","←H列に1.月給～3.時間給の選択肢を入力してください",I1969="","←I列に金額を入力してください",H1969=3,"",J1969="","←J列に所定労働時間を入力してください"),"")</f>
        <v/>
      </c>
    </row>
    <row r="1970" spans="2:13" ht="22" x14ac:dyDescent="0.55000000000000004">
      <c r="B1970" s="39">
        <f t="shared" si="30"/>
        <v>1962</v>
      </c>
      <c r="C1970" s="45"/>
      <c r="D1970" s="35"/>
      <c r="E1970" s="46"/>
      <c r="F1970" s="40" t="str" cm="1">
        <f t="array" ref="F1970">IFERROR(_xlfn.IFS(AND($G$3=45566,E1970="徳島"),VLOOKUP(E1970,最低賃金!$A$2:$G$49,2,FALSE),OR($G$3&lt;&gt;45566,E1970&lt;&gt;"徳島"),VLOOKUP(E1970,最低賃金!$A$2:$G$49,4,FALSE)),"")</f>
        <v/>
      </c>
      <c r="G1970" s="50" t="str">
        <f>IFERROR(VLOOKUP(E1970,最低賃金!$A$3:$G$49,6,FALSE),"")</f>
        <v/>
      </c>
      <c r="H1970" s="45"/>
      <c r="I1970" s="36"/>
      <c r="J1970" s="54"/>
      <c r="K1970" s="51" t="str" cm="1">
        <f t="array" ref="K1970">IFERROR(_xlfn.IFS(COUNTBLANK(H1970:J1970)=3,"",I1970="","I列に金額を入力してください",H1970="3.時間給",I1970,J1970="","J列に労働時間を入力してください",H1970="1.月給",ROUND(I1970/J1970,0),H1970="2.日給",ROUND(I1970/J1970,0)),"")</f>
        <v/>
      </c>
      <c r="L1970" s="37" t="str" cm="1">
        <f t="array" ref="L1970">IFERROR(_xlfn.IFS(E1970="","",K1970&lt;F1970,"×（法定外・特例等対象外です）",K1970&lt;G1970,"〇",K1970&gt;=G1970,"ー"),"")</f>
        <v/>
      </c>
      <c r="M1970" s="26" t="str" cm="1">
        <f t="array" ref="M1970">IFERROR(_xlfn.IFS(COUNTBLANK(D1970:K1970)=8,"",D1970="","←D列に従業員名を姓名（フルネーム）で入力してください。誤変換にお気を付け下さい。",E1970="","←E列に都道府県を入力してください。",H1970="","←H列に1.月給～3.時間給の選択肢を入力してください",I1970="","←I列に金額を入力してください",H1970=3,"",J1970="","←J列に所定労働時間を入力してください"),"")</f>
        <v/>
      </c>
    </row>
    <row r="1971" spans="2:13" ht="22" x14ac:dyDescent="0.55000000000000004">
      <c r="B1971" s="39">
        <f t="shared" si="30"/>
        <v>1963</v>
      </c>
      <c r="C1971" s="45"/>
      <c r="D1971" s="35"/>
      <c r="E1971" s="46"/>
      <c r="F1971" s="40" t="str" cm="1">
        <f t="array" ref="F1971">IFERROR(_xlfn.IFS(AND($G$3=45566,E1971="徳島"),VLOOKUP(E1971,最低賃金!$A$2:$G$49,2,FALSE),OR($G$3&lt;&gt;45566,E1971&lt;&gt;"徳島"),VLOOKUP(E1971,最低賃金!$A$2:$G$49,4,FALSE)),"")</f>
        <v/>
      </c>
      <c r="G1971" s="50" t="str">
        <f>IFERROR(VLOOKUP(E1971,最低賃金!$A$3:$G$49,6,FALSE),"")</f>
        <v/>
      </c>
      <c r="H1971" s="45"/>
      <c r="I1971" s="36"/>
      <c r="J1971" s="54"/>
      <c r="K1971" s="51" t="str" cm="1">
        <f t="array" ref="K1971">IFERROR(_xlfn.IFS(COUNTBLANK(H1971:J1971)=3,"",I1971="","I列に金額を入力してください",H1971="3.時間給",I1971,J1971="","J列に労働時間を入力してください",H1971="1.月給",ROUND(I1971/J1971,0),H1971="2.日給",ROUND(I1971/J1971,0)),"")</f>
        <v/>
      </c>
      <c r="L1971" s="37" t="str" cm="1">
        <f t="array" ref="L1971">IFERROR(_xlfn.IFS(E1971="","",K1971&lt;F1971,"×（法定外・特例等対象外です）",K1971&lt;G1971,"〇",K1971&gt;=G1971,"ー"),"")</f>
        <v/>
      </c>
      <c r="M1971" s="26" t="str" cm="1">
        <f t="array" ref="M1971">IFERROR(_xlfn.IFS(COUNTBLANK(D1971:K1971)=8,"",D1971="","←D列に従業員名を姓名（フルネーム）で入力してください。誤変換にお気を付け下さい。",E1971="","←E列に都道府県を入力してください。",H1971="","←H列に1.月給～3.時間給の選択肢を入力してください",I1971="","←I列に金額を入力してください",H1971=3,"",J1971="","←J列に所定労働時間を入力してください"),"")</f>
        <v/>
      </c>
    </row>
    <row r="1972" spans="2:13" ht="22" x14ac:dyDescent="0.55000000000000004">
      <c r="B1972" s="39">
        <f t="shared" si="30"/>
        <v>1964</v>
      </c>
      <c r="C1972" s="45"/>
      <c r="D1972" s="35"/>
      <c r="E1972" s="46"/>
      <c r="F1972" s="40" t="str" cm="1">
        <f t="array" ref="F1972">IFERROR(_xlfn.IFS(AND($G$3=45566,E1972="徳島"),VLOOKUP(E1972,最低賃金!$A$2:$G$49,2,FALSE),OR($G$3&lt;&gt;45566,E1972&lt;&gt;"徳島"),VLOOKUP(E1972,最低賃金!$A$2:$G$49,4,FALSE)),"")</f>
        <v/>
      </c>
      <c r="G1972" s="50" t="str">
        <f>IFERROR(VLOOKUP(E1972,最低賃金!$A$3:$G$49,6,FALSE),"")</f>
        <v/>
      </c>
      <c r="H1972" s="45"/>
      <c r="I1972" s="36"/>
      <c r="J1972" s="54"/>
      <c r="K1972" s="51" t="str" cm="1">
        <f t="array" ref="K1972">IFERROR(_xlfn.IFS(COUNTBLANK(H1972:J1972)=3,"",I1972="","I列に金額を入力してください",H1972="3.時間給",I1972,J1972="","J列に労働時間を入力してください",H1972="1.月給",ROUND(I1972/J1972,0),H1972="2.日給",ROUND(I1972/J1972,0)),"")</f>
        <v/>
      </c>
      <c r="L1972" s="37" t="str" cm="1">
        <f t="array" ref="L1972">IFERROR(_xlfn.IFS(E1972="","",K1972&lt;F1972,"×（法定外・特例等対象外です）",K1972&lt;G1972,"〇",K1972&gt;=G1972,"ー"),"")</f>
        <v/>
      </c>
      <c r="M1972" s="26" t="str" cm="1">
        <f t="array" ref="M1972">IFERROR(_xlfn.IFS(COUNTBLANK(D1972:K1972)=8,"",D1972="","←D列に従業員名を姓名（フルネーム）で入力してください。誤変換にお気を付け下さい。",E1972="","←E列に都道府県を入力してください。",H1972="","←H列に1.月給～3.時間給の選択肢を入力してください",I1972="","←I列に金額を入力してください",H1972=3,"",J1972="","←J列に所定労働時間を入力してください"),"")</f>
        <v/>
      </c>
    </row>
    <row r="1973" spans="2:13" ht="22" x14ac:dyDescent="0.55000000000000004">
      <c r="B1973" s="39">
        <f t="shared" si="30"/>
        <v>1965</v>
      </c>
      <c r="C1973" s="45"/>
      <c r="D1973" s="35"/>
      <c r="E1973" s="46"/>
      <c r="F1973" s="40" t="str" cm="1">
        <f t="array" ref="F1973">IFERROR(_xlfn.IFS(AND($G$3=45566,E1973="徳島"),VLOOKUP(E1973,最低賃金!$A$2:$G$49,2,FALSE),OR($G$3&lt;&gt;45566,E1973&lt;&gt;"徳島"),VLOOKUP(E1973,最低賃金!$A$2:$G$49,4,FALSE)),"")</f>
        <v/>
      </c>
      <c r="G1973" s="50" t="str">
        <f>IFERROR(VLOOKUP(E1973,最低賃金!$A$3:$G$49,6,FALSE),"")</f>
        <v/>
      </c>
      <c r="H1973" s="45"/>
      <c r="I1973" s="36"/>
      <c r="J1973" s="54"/>
      <c r="K1973" s="51" t="str" cm="1">
        <f t="array" ref="K1973">IFERROR(_xlfn.IFS(COUNTBLANK(H1973:J1973)=3,"",I1973="","I列に金額を入力してください",H1973="3.時間給",I1973,J1973="","J列に労働時間を入力してください",H1973="1.月給",ROUND(I1973/J1973,0),H1973="2.日給",ROUND(I1973/J1973,0)),"")</f>
        <v/>
      </c>
      <c r="L1973" s="37" t="str" cm="1">
        <f t="array" ref="L1973">IFERROR(_xlfn.IFS(E1973="","",K1973&lt;F1973,"×（法定外・特例等対象外です）",K1973&lt;G1973,"〇",K1973&gt;=G1973,"ー"),"")</f>
        <v/>
      </c>
      <c r="M1973" s="26" t="str" cm="1">
        <f t="array" ref="M1973">IFERROR(_xlfn.IFS(COUNTBLANK(D1973:K1973)=8,"",D1973="","←D列に従業員名を姓名（フルネーム）で入力してください。誤変換にお気を付け下さい。",E1973="","←E列に都道府県を入力してください。",H1973="","←H列に1.月給～3.時間給の選択肢を入力してください",I1973="","←I列に金額を入力してください",H1973=3,"",J1973="","←J列に所定労働時間を入力してください"),"")</f>
        <v/>
      </c>
    </row>
    <row r="1974" spans="2:13" ht="22" x14ac:dyDescent="0.55000000000000004">
      <c r="B1974" s="39">
        <f t="shared" si="30"/>
        <v>1966</v>
      </c>
      <c r="C1974" s="45"/>
      <c r="D1974" s="35"/>
      <c r="E1974" s="46"/>
      <c r="F1974" s="40" t="str" cm="1">
        <f t="array" ref="F1974">IFERROR(_xlfn.IFS(AND($G$3=45566,E1974="徳島"),VLOOKUP(E1974,最低賃金!$A$2:$G$49,2,FALSE),OR($G$3&lt;&gt;45566,E1974&lt;&gt;"徳島"),VLOOKUP(E1974,最低賃金!$A$2:$G$49,4,FALSE)),"")</f>
        <v/>
      </c>
      <c r="G1974" s="50" t="str">
        <f>IFERROR(VLOOKUP(E1974,最低賃金!$A$3:$G$49,6,FALSE),"")</f>
        <v/>
      </c>
      <c r="H1974" s="45"/>
      <c r="I1974" s="36"/>
      <c r="J1974" s="54"/>
      <c r="K1974" s="51" t="str" cm="1">
        <f t="array" ref="K1974">IFERROR(_xlfn.IFS(COUNTBLANK(H1974:J1974)=3,"",I1974="","I列に金額を入力してください",H1974="3.時間給",I1974,J1974="","J列に労働時間を入力してください",H1974="1.月給",ROUND(I1974/J1974,0),H1974="2.日給",ROUND(I1974/J1974,0)),"")</f>
        <v/>
      </c>
      <c r="L1974" s="37" t="str" cm="1">
        <f t="array" ref="L1974">IFERROR(_xlfn.IFS(E1974="","",K1974&lt;F1974,"×（法定外・特例等対象外です）",K1974&lt;G1974,"〇",K1974&gt;=G1974,"ー"),"")</f>
        <v/>
      </c>
      <c r="M1974" s="26" t="str" cm="1">
        <f t="array" ref="M1974">IFERROR(_xlfn.IFS(COUNTBLANK(D1974:K1974)=8,"",D1974="","←D列に従業員名を姓名（フルネーム）で入力してください。誤変換にお気を付け下さい。",E1974="","←E列に都道府県を入力してください。",H1974="","←H列に1.月給～3.時間給の選択肢を入力してください",I1974="","←I列に金額を入力してください",H1974=3,"",J1974="","←J列に所定労働時間を入力してください"),"")</f>
        <v/>
      </c>
    </row>
    <row r="1975" spans="2:13" ht="22" x14ac:dyDescent="0.55000000000000004">
      <c r="B1975" s="39">
        <f t="shared" si="30"/>
        <v>1967</v>
      </c>
      <c r="C1975" s="45"/>
      <c r="D1975" s="35"/>
      <c r="E1975" s="46"/>
      <c r="F1975" s="40" t="str" cm="1">
        <f t="array" ref="F1975">IFERROR(_xlfn.IFS(AND($G$3=45566,E1975="徳島"),VLOOKUP(E1975,最低賃金!$A$2:$G$49,2,FALSE),OR($G$3&lt;&gt;45566,E1975&lt;&gt;"徳島"),VLOOKUP(E1975,最低賃金!$A$2:$G$49,4,FALSE)),"")</f>
        <v/>
      </c>
      <c r="G1975" s="50" t="str">
        <f>IFERROR(VLOOKUP(E1975,最低賃金!$A$3:$G$49,6,FALSE),"")</f>
        <v/>
      </c>
      <c r="H1975" s="45"/>
      <c r="I1975" s="36"/>
      <c r="J1975" s="54"/>
      <c r="K1975" s="51" t="str" cm="1">
        <f t="array" ref="K1975">IFERROR(_xlfn.IFS(COUNTBLANK(H1975:J1975)=3,"",I1975="","I列に金額を入力してください",H1975="3.時間給",I1975,J1975="","J列に労働時間を入力してください",H1975="1.月給",ROUND(I1975/J1975,0),H1975="2.日給",ROUND(I1975/J1975,0)),"")</f>
        <v/>
      </c>
      <c r="L1975" s="37" t="str" cm="1">
        <f t="array" ref="L1975">IFERROR(_xlfn.IFS(E1975="","",K1975&lt;F1975,"×（法定外・特例等対象外です）",K1975&lt;G1975,"〇",K1975&gt;=G1975,"ー"),"")</f>
        <v/>
      </c>
      <c r="M1975" s="26" t="str" cm="1">
        <f t="array" ref="M1975">IFERROR(_xlfn.IFS(COUNTBLANK(D1975:K1975)=8,"",D1975="","←D列に従業員名を姓名（フルネーム）で入力してください。誤変換にお気を付け下さい。",E1975="","←E列に都道府県を入力してください。",H1975="","←H列に1.月給～3.時間給の選択肢を入力してください",I1975="","←I列に金額を入力してください",H1975=3,"",J1975="","←J列に所定労働時間を入力してください"),"")</f>
        <v/>
      </c>
    </row>
    <row r="1976" spans="2:13" ht="22" x14ac:dyDescent="0.55000000000000004">
      <c r="B1976" s="39">
        <f t="shared" si="30"/>
        <v>1968</v>
      </c>
      <c r="C1976" s="45"/>
      <c r="D1976" s="35"/>
      <c r="E1976" s="46"/>
      <c r="F1976" s="40" t="str" cm="1">
        <f t="array" ref="F1976">IFERROR(_xlfn.IFS(AND($G$3=45566,E1976="徳島"),VLOOKUP(E1976,最低賃金!$A$2:$G$49,2,FALSE),OR($G$3&lt;&gt;45566,E1976&lt;&gt;"徳島"),VLOOKUP(E1976,最低賃金!$A$2:$G$49,4,FALSE)),"")</f>
        <v/>
      </c>
      <c r="G1976" s="50" t="str">
        <f>IFERROR(VLOOKUP(E1976,最低賃金!$A$3:$G$49,6,FALSE),"")</f>
        <v/>
      </c>
      <c r="H1976" s="45"/>
      <c r="I1976" s="36"/>
      <c r="J1976" s="54"/>
      <c r="K1976" s="51" t="str" cm="1">
        <f t="array" ref="K1976">IFERROR(_xlfn.IFS(COUNTBLANK(H1976:J1976)=3,"",I1976="","I列に金額を入力してください",H1976="3.時間給",I1976,J1976="","J列に労働時間を入力してください",H1976="1.月給",ROUND(I1976/J1976,0),H1976="2.日給",ROUND(I1976/J1976,0)),"")</f>
        <v/>
      </c>
      <c r="L1976" s="37" t="str" cm="1">
        <f t="array" ref="L1976">IFERROR(_xlfn.IFS(E1976="","",K1976&lt;F1976,"×（法定外・特例等対象外です）",K1976&lt;G1976,"〇",K1976&gt;=G1976,"ー"),"")</f>
        <v/>
      </c>
      <c r="M1976" s="26" t="str" cm="1">
        <f t="array" ref="M1976">IFERROR(_xlfn.IFS(COUNTBLANK(D1976:K1976)=8,"",D1976="","←D列に従業員名を姓名（フルネーム）で入力してください。誤変換にお気を付け下さい。",E1976="","←E列に都道府県を入力してください。",H1976="","←H列に1.月給～3.時間給の選択肢を入力してください",I1976="","←I列に金額を入力してください",H1976=3,"",J1976="","←J列に所定労働時間を入力してください"),"")</f>
        <v/>
      </c>
    </row>
    <row r="1977" spans="2:13" ht="22" x14ac:dyDescent="0.55000000000000004">
      <c r="B1977" s="39">
        <f t="shared" si="30"/>
        <v>1969</v>
      </c>
      <c r="C1977" s="45"/>
      <c r="D1977" s="35"/>
      <c r="E1977" s="46"/>
      <c r="F1977" s="40" t="str" cm="1">
        <f t="array" ref="F1977">IFERROR(_xlfn.IFS(AND($G$3=45566,E1977="徳島"),VLOOKUP(E1977,最低賃金!$A$2:$G$49,2,FALSE),OR($G$3&lt;&gt;45566,E1977&lt;&gt;"徳島"),VLOOKUP(E1977,最低賃金!$A$2:$G$49,4,FALSE)),"")</f>
        <v/>
      </c>
      <c r="G1977" s="50" t="str">
        <f>IFERROR(VLOOKUP(E1977,最低賃金!$A$3:$G$49,6,FALSE),"")</f>
        <v/>
      </c>
      <c r="H1977" s="45"/>
      <c r="I1977" s="36"/>
      <c r="J1977" s="54"/>
      <c r="K1977" s="51" t="str" cm="1">
        <f t="array" ref="K1977">IFERROR(_xlfn.IFS(COUNTBLANK(H1977:J1977)=3,"",I1977="","I列に金額を入力してください",H1977="3.時間給",I1977,J1977="","J列に労働時間を入力してください",H1977="1.月給",ROUND(I1977/J1977,0),H1977="2.日給",ROUND(I1977/J1977,0)),"")</f>
        <v/>
      </c>
      <c r="L1977" s="37" t="str" cm="1">
        <f t="array" ref="L1977">IFERROR(_xlfn.IFS(E1977="","",K1977&lt;F1977,"×（法定外・特例等対象外です）",K1977&lt;G1977,"〇",K1977&gt;=G1977,"ー"),"")</f>
        <v/>
      </c>
      <c r="M1977" s="26" t="str" cm="1">
        <f t="array" ref="M1977">IFERROR(_xlfn.IFS(COUNTBLANK(D1977:K1977)=8,"",D1977="","←D列に従業員名を姓名（フルネーム）で入力してください。誤変換にお気を付け下さい。",E1977="","←E列に都道府県を入力してください。",H1977="","←H列に1.月給～3.時間給の選択肢を入力してください",I1977="","←I列に金額を入力してください",H1977=3,"",J1977="","←J列に所定労働時間を入力してください"),"")</f>
        <v/>
      </c>
    </row>
    <row r="1978" spans="2:13" ht="22" x14ac:dyDescent="0.55000000000000004">
      <c r="B1978" s="39">
        <f t="shared" si="30"/>
        <v>1970</v>
      </c>
      <c r="C1978" s="45"/>
      <c r="D1978" s="35"/>
      <c r="E1978" s="46"/>
      <c r="F1978" s="40" t="str" cm="1">
        <f t="array" ref="F1978">IFERROR(_xlfn.IFS(AND($G$3=45566,E1978="徳島"),VLOOKUP(E1978,最低賃金!$A$2:$G$49,2,FALSE),OR($G$3&lt;&gt;45566,E1978&lt;&gt;"徳島"),VLOOKUP(E1978,最低賃金!$A$2:$G$49,4,FALSE)),"")</f>
        <v/>
      </c>
      <c r="G1978" s="50" t="str">
        <f>IFERROR(VLOOKUP(E1978,最低賃金!$A$3:$G$49,6,FALSE),"")</f>
        <v/>
      </c>
      <c r="H1978" s="45"/>
      <c r="I1978" s="36"/>
      <c r="J1978" s="54"/>
      <c r="K1978" s="51" t="str" cm="1">
        <f t="array" ref="K1978">IFERROR(_xlfn.IFS(COUNTBLANK(H1978:J1978)=3,"",I1978="","I列に金額を入力してください",H1978="3.時間給",I1978,J1978="","J列に労働時間を入力してください",H1978="1.月給",ROUND(I1978/J1978,0),H1978="2.日給",ROUND(I1978/J1978,0)),"")</f>
        <v/>
      </c>
      <c r="L1978" s="37" t="str" cm="1">
        <f t="array" ref="L1978">IFERROR(_xlfn.IFS(E1978="","",K1978&lt;F1978,"×（法定外・特例等対象外です）",K1978&lt;G1978,"〇",K1978&gt;=G1978,"ー"),"")</f>
        <v/>
      </c>
      <c r="M1978" s="26" t="str" cm="1">
        <f t="array" ref="M1978">IFERROR(_xlfn.IFS(COUNTBLANK(D1978:K1978)=8,"",D1978="","←D列に従業員名を姓名（フルネーム）で入力してください。誤変換にお気を付け下さい。",E1978="","←E列に都道府県を入力してください。",H1978="","←H列に1.月給～3.時間給の選択肢を入力してください",I1978="","←I列に金額を入力してください",H1978=3,"",J1978="","←J列に所定労働時間を入力してください"),"")</f>
        <v/>
      </c>
    </row>
    <row r="1979" spans="2:13" ht="22" x14ac:dyDescent="0.55000000000000004">
      <c r="B1979" s="39">
        <f t="shared" si="30"/>
        <v>1971</v>
      </c>
      <c r="C1979" s="45"/>
      <c r="D1979" s="35"/>
      <c r="E1979" s="46"/>
      <c r="F1979" s="40" t="str" cm="1">
        <f t="array" ref="F1979">IFERROR(_xlfn.IFS(AND($G$3=45566,E1979="徳島"),VLOOKUP(E1979,最低賃金!$A$2:$G$49,2,FALSE),OR($G$3&lt;&gt;45566,E1979&lt;&gt;"徳島"),VLOOKUP(E1979,最低賃金!$A$2:$G$49,4,FALSE)),"")</f>
        <v/>
      </c>
      <c r="G1979" s="50" t="str">
        <f>IFERROR(VLOOKUP(E1979,最低賃金!$A$3:$G$49,6,FALSE),"")</f>
        <v/>
      </c>
      <c r="H1979" s="45"/>
      <c r="I1979" s="36"/>
      <c r="J1979" s="54"/>
      <c r="K1979" s="51" t="str" cm="1">
        <f t="array" ref="K1979">IFERROR(_xlfn.IFS(COUNTBLANK(H1979:J1979)=3,"",I1979="","I列に金額を入力してください",H1979="3.時間給",I1979,J1979="","J列に労働時間を入力してください",H1979="1.月給",ROUND(I1979/J1979,0),H1979="2.日給",ROUND(I1979/J1979,0)),"")</f>
        <v/>
      </c>
      <c r="L1979" s="37" t="str" cm="1">
        <f t="array" ref="L1979">IFERROR(_xlfn.IFS(E1979="","",K1979&lt;F1979,"×（法定外・特例等対象外です）",K1979&lt;G1979,"〇",K1979&gt;=G1979,"ー"),"")</f>
        <v/>
      </c>
      <c r="M1979" s="26" t="str" cm="1">
        <f t="array" ref="M1979">IFERROR(_xlfn.IFS(COUNTBLANK(D1979:K1979)=8,"",D1979="","←D列に従業員名を姓名（フルネーム）で入力してください。誤変換にお気を付け下さい。",E1979="","←E列に都道府県を入力してください。",H1979="","←H列に1.月給～3.時間給の選択肢を入力してください",I1979="","←I列に金額を入力してください",H1979=3,"",J1979="","←J列に所定労働時間を入力してください"),"")</f>
        <v/>
      </c>
    </row>
    <row r="1980" spans="2:13" ht="22" x14ac:dyDescent="0.55000000000000004">
      <c r="B1980" s="39">
        <f t="shared" si="30"/>
        <v>1972</v>
      </c>
      <c r="C1980" s="45"/>
      <c r="D1980" s="35"/>
      <c r="E1980" s="46"/>
      <c r="F1980" s="40" t="str" cm="1">
        <f t="array" ref="F1980">IFERROR(_xlfn.IFS(AND($G$3=45566,E1980="徳島"),VLOOKUP(E1980,最低賃金!$A$2:$G$49,2,FALSE),OR($G$3&lt;&gt;45566,E1980&lt;&gt;"徳島"),VLOOKUP(E1980,最低賃金!$A$2:$G$49,4,FALSE)),"")</f>
        <v/>
      </c>
      <c r="G1980" s="50" t="str">
        <f>IFERROR(VLOOKUP(E1980,最低賃金!$A$3:$G$49,6,FALSE),"")</f>
        <v/>
      </c>
      <c r="H1980" s="45"/>
      <c r="I1980" s="36"/>
      <c r="J1980" s="54"/>
      <c r="K1980" s="51" t="str" cm="1">
        <f t="array" ref="K1980">IFERROR(_xlfn.IFS(COUNTBLANK(H1980:J1980)=3,"",I1980="","I列に金額を入力してください",H1980="3.時間給",I1980,J1980="","J列に労働時間を入力してください",H1980="1.月給",ROUND(I1980/J1980,0),H1980="2.日給",ROUND(I1980/J1980,0)),"")</f>
        <v/>
      </c>
      <c r="L1980" s="37" t="str" cm="1">
        <f t="array" ref="L1980">IFERROR(_xlfn.IFS(E1980="","",K1980&lt;F1980,"×（法定外・特例等対象外です）",K1980&lt;G1980,"〇",K1980&gt;=G1980,"ー"),"")</f>
        <v/>
      </c>
      <c r="M1980" s="26" t="str" cm="1">
        <f t="array" ref="M1980">IFERROR(_xlfn.IFS(COUNTBLANK(D1980:K1980)=8,"",D1980="","←D列に従業員名を姓名（フルネーム）で入力してください。誤変換にお気を付け下さい。",E1980="","←E列に都道府県を入力してください。",H1980="","←H列に1.月給～3.時間給の選択肢を入力してください",I1980="","←I列に金額を入力してください",H1980=3,"",J1980="","←J列に所定労働時間を入力してください"),"")</f>
        <v/>
      </c>
    </row>
    <row r="1981" spans="2:13" ht="22" x14ac:dyDescent="0.55000000000000004">
      <c r="B1981" s="39">
        <f t="shared" si="30"/>
        <v>1973</v>
      </c>
      <c r="C1981" s="45"/>
      <c r="D1981" s="35"/>
      <c r="E1981" s="46"/>
      <c r="F1981" s="40" t="str" cm="1">
        <f t="array" ref="F1981">IFERROR(_xlfn.IFS(AND($G$3=45566,E1981="徳島"),VLOOKUP(E1981,最低賃金!$A$2:$G$49,2,FALSE),OR($G$3&lt;&gt;45566,E1981&lt;&gt;"徳島"),VLOOKUP(E1981,最低賃金!$A$2:$G$49,4,FALSE)),"")</f>
        <v/>
      </c>
      <c r="G1981" s="50" t="str">
        <f>IFERROR(VLOOKUP(E1981,最低賃金!$A$3:$G$49,6,FALSE),"")</f>
        <v/>
      </c>
      <c r="H1981" s="45"/>
      <c r="I1981" s="36"/>
      <c r="J1981" s="54"/>
      <c r="K1981" s="51" t="str" cm="1">
        <f t="array" ref="K1981">IFERROR(_xlfn.IFS(COUNTBLANK(H1981:J1981)=3,"",I1981="","I列に金額を入力してください",H1981="3.時間給",I1981,J1981="","J列に労働時間を入力してください",H1981="1.月給",ROUND(I1981/J1981,0),H1981="2.日給",ROUND(I1981/J1981,0)),"")</f>
        <v/>
      </c>
      <c r="L1981" s="37" t="str" cm="1">
        <f t="array" ref="L1981">IFERROR(_xlfn.IFS(E1981="","",K1981&lt;F1981,"×（法定外・特例等対象外です）",K1981&lt;G1981,"〇",K1981&gt;=G1981,"ー"),"")</f>
        <v/>
      </c>
      <c r="M1981" s="26" t="str" cm="1">
        <f t="array" ref="M1981">IFERROR(_xlfn.IFS(COUNTBLANK(D1981:K1981)=8,"",D1981="","←D列に従業員名を姓名（フルネーム）で入力してください。誤変換にお気を付け下さい。",E1981="","←E列に都道府県を入力してください。",H1981="","←H列に1.月給～3.時間給の選択肢を入力してください",I1981="","←I列に金額を入力してください",H1981=3,"",J1981="","←J列に所定労働時間を入力してください"),"")</f>
        <v/>
      </c>
    </row>
    <row r="1982" spans="2:13" ht="22" x14ac:dyDescent="0.55000000000000004">
      <c r="B1982" s="39">
        <f t="shared" si="30"/>
        <v>1974</v>
      </c>
      <c r="C1982" s="45"/>
      <c r="D1982" s="35"/>
      <c r="E1982" s="46"/>
      <c r="F1982" s="40" t="str" cm="1">
        <f t="array" ref="F1982">IFERROR(_xlfn.IFS(AND($G$3=45566,E1982="徳島"),VLOOKUP(E1982,最低賃金!$A$2:$G$49,2,FALSE),OR($G$3&lt;&gt;45566,E1982&lt;&gt;"徳島"),VLOOKUP(E1982,最低賃金!$A$2:$G$49,4,FALSE)),"")</f>
        <v/>
      </c>
      <c r="G1982" s="50" t="str">
        <f>IFERROR(VLOOKUP(E1982,最低賃金!$A$3:$G$49,6,FALSE),"")</f>
        <v/>
      </c>
      <c r="H1982" s="45"/>
      <c r="I1982" s="36"/>
      <c r="J1982" s="54"/>
      <c r="K1982" s="51" t="str" cm="1">
        <f t="array" ref="K1982">IFERROR(_xlfn.IFS(COUNTBLANK(H1982:J1982)=3,"",I1982="","I列に金額を入力してください",H1982="3.時間給",I1982,J1982="","J列に労働時間を入力してください",H1982="1.月給",ROUND(I1982/J1982,0),H1982="2.日給",ROUND(I1982/J1982,0)),"")</f>
        <v/>
      </c>
      <c r="L1982" s="37" t="str" cm="1">
        <f t="array" ref="L1982">IFERROR(_xlfn.IFS(E1982="","",K1982&lt;F1982,"×（法定外・特例等対象外です）",K1982&lt;G1982,"〇",K1982&gt;=G1982,"ー"),"")</f>
        <v/>
      </c>
      <c r="M1982" s="26" t="str" cm="1">
        <f t="array" ref="M1982">IFERROR(_xlfn.IFS(COUNTBLANK(D1982:K1982)=8,"",D1982="","←D列に従業員名を姓名（フルネーム）で入力してください。誤変換にお気を付け下さい。",E1982="","←E列に都道府県を入力してください。",H1982="","←H列に1.月給～3.時間給の選択肢を入力してください",I1982="","←I列に金額を入力してください",H1982=3,"",J1982="","←J列に所定労働時間を入力してください"),"")</f>
        <v/>
      </c>
    </row>
    <row r="1983" spans="2:13" ht="22" x14ac:dyDescent="0.55000000000000004">
      <c r="B1983" s="39">
        <f t="shared" si="30"/>
        <v>1975</v>
      </c>
      <c r="C1983" s="45"/>
      <c r="D1983" s="35"/>
      <c r="E1983" s="46"/>
      <c r="F1983" s="40" t="str" cm="1">
        <f t="array" ref="F1983">IFERROR(_xlfn.IFS(AND($G$3=45566,E1983="徳島"),VLOOKUP(E1983,最低賃金!$A$2:$G$49,2,FALSE),OR($G$3&lt;&gt;45566,E1983&lt;&gt;"徳島"),VLOOKUP(E1983,最低賃金!$A$2:$G$49,4,FALSE)),"")</f>
        <v/>
      </c>
      <c r="G1983" s="50" t="str">
        <f>IFERROR(VLOOKUP(E1983,最低賃金!$A$3:$G$49,6,FALSE),"")</f>
        <v/>
      </c>
      <c r="H1983" s="45"/>
      <c r="I1983" s="36"/>
      <c r="J1983" s="54"/>
      <c r="K1983" s="51" t="str" cm="1">
        <f t="array" ref="K1983">IFERROR(_xlfn.IFS(COUNTBLANK(H1983:J1983)=3,"",I1983="","I列に金額を入力してください",H1983="3.時間給",I1983,J1983="","J列に労働時間を入力してください",H1983="1.月給",ROUND(I1983/J1983,0),H1983="2.日給",ROUND(I1983/J1983,0)),"")</f>
        <v/>
      </c>
      <c r="L1983" s="37" t="str" cm="1">
        <f t="array" ref="L1983">IFERROR(_xlfn.IFS(E1983="","",K1983&lt;F1983,"×（法定外・特例等対象外です）",K1983&lt;G1983,"〇",K1983&gt;=G1983,"ー"),"")</f>
        <v/>
      </c>
      <c r="M1983" s="26" t="str" cm="1">
        <f t="array" ref="M1983">IFERROR(_xlfn.IFS(COUNTBLANK(D1983:K1983)=8,"",D1983="","←D列に従業員名を姓名（フルネーム）で入力してください。誤変換にお気を付け下さい。",E1983="","←E列に都道府県を入力してください。",H1983="","←H列に1.月給～3.時間給の選択肢を入力してください",I1983="","←I列に金額を入力してください",H1983=3,"",J1983="","←J列に所定労働時間を入力してください"),"")</f>
        <v/>
      </c>
    </row>
    <row r="1984" spans="2:13" ht="22" x14ac:dyDescent="0.55000000000000004">
      <c r="B1984" s="39">
        <f t="shared" si="30"/>
        <v>1976</v>
      </c>
      <c r="C1984" s="45"/>
      <c r="D1984" s="35"/>
      <c r="E1984" s="46"/>
      <c r="F1984" s="40" t="str" cm="1">
        <f t="array" ref="F1984">IFERROR(_xlfn.IFS(AND($G$3=45566,E1984="徳島"),VLOOKUP(E1984,最低賃金!$A$2:$G$49,2,FALSE),OR($G$3&lt;&gt;45566,E1984&lt;&gt;"徳島"),VLOOKUP(E1984,最低賃金!$A$2:$G$49,4,FALSE)),"")</f>
        <v/>
      </c>
      <c r="G1984" s="50" t="str">
        <f>IFERROR(VLOOKUP(E1984,最低賃金!$A$3:$G$49,6,FALSE),"")</f>
        <v/>
      </c>
      <c r="H1984" s="45"/>
      <c r="I1984" s="36"/>
      <c r="J1984" s="54"/>
      <c r="K1984" s="51" t="str" cm="1">
        <f t="array" ref="K1984">IFERROR(_xlfn.IFS(COUNTBLANK(H1984:J1984)=3,"",I1984="","I列に金額を入力してください",H1984="3.時間給",I1984,J1984="","J列に労働時間を入力してください",H1984="1.月給",ROUND(I1984/J1984,0),H1984="2.日給",ROUND(I1984/J1984,0)),"")</f>
        <v/>
      </c>
      <c r="L1984" s="37" t="str" cm="1">
        <f t="array" ref="L1984">IFERROR(_xlfn.IFS(E1984="","",K1984&lt;F1984,"×（法定外・特例等対象外です）",K1984&lt;G1984,"〇",K1984&gt;=G1984,"ー"),"")</f>
        <v/>
      </c>
      <c r="M1984" s="26" t="str" cm="1">
        <f t="array" ref="M1984">IFERROR(_xlfn.IFS(COUNTBLANK(D1984:K1984)=8,"",D1984="","←D列に従業員名を姓名（フルネーム）で入力してください。誤変換にお気を付け下さい。",E1984="","←E列に都道府県を入力してください。",H1984="","←H列に1.月給～3.時間給の選択肢を入力してください",I1984="","←I列に金額を入力してください",H1984=3,"",J1984="","←J列に所定労働時間を入力してください"),"")</f>
        <v/>
      </c>
    </row>
    <row r="1985" spans="2:13" ht="22" x14ac:dyDescent="0.55000000000000004">
      <c r="B1985" s="39">
        <f t="shared" si="30"/>
        <v>1977</v>
      </c>
      <c r="C1985" s="45"/>
      <c r="D1985" s="35"/>
      <c r="E1985" s="46"/>
      <c r="F1985" s="40" t="str" cm="1">
        <f t="array" ref="F1985">IFERROR(_xlfn.IFS(AND($G$3=45566,E1985="徳島"),VLOOKUP(E1985,最低賃金!$A$2:$G$49,2,FALSE),OR($G$3&lt;&gt;45566,E1985&lt;&gt;"徳島"),VLOOKUP(E1985,最低賃金!$A$2:$G$49,4,FALSE)),"")</f>
        <v/>
      </c>
      <c r="G1985" s="50" t="str">
        <f>IFERROR(VLOOKUP(E1985,最低賃金!$A$3:$G$49,6,FALSE),"")</f>
        <v/>
      </c>
      <c r="H1985" s="45"/>
      <c r="I1985" s="36"/>
      <c r="J1985" s="54"/>
      <c r="K1985" s="51" t="str" cm="1">
        <f t="array" ref="K1985">IFERROR(_xlfn.IFS(COUNTBLANK(H1985:J1985)=3,"",I1985="","I列に金額を入力してください",H1985="3.時間給",I1985,J1985="","J列に労働時間を入力してください",H1985="1.月給",ROUND(I1985/J1985,0),H1985="2.日給",ROUND(I1985/J1985,0)),"")</f>
        <v/>
      </c>
      <c r="L1985" s="37" t="str" cm="1">
        <f t="array" ref="L1985">IFERROR(_xlfn.IFS(E1985="","",K1985&lt;F1985,"×（法定外・特例等対象外です）",K1985&lt;G1985,"〇",K1985&gt;=G1985,"ー"),"")</f>
        <v/>
      </c>
      <c r="M1985" s="26" t="str" cm="1">
        <f t="array" ref="M1985">IFERROR(_xlfn.IFS(COUNTBLANK(D1985:K1985)=8,"",D1985="","←D列に従業員名を姓名（フルネーム）で入力してください。誤変換にお気を付け下さい。",E1985="","←E列に都道府県を入力してください。",H1985="","←H列に1.月給～3.時間給の選択肢を入力してください",I1985="","←I列に金額を入力してください",H1985=3,"",J1985="","←J列に所定労働時間を入力してください"),"")</f>
        <v/>
      </c>
    </row>
    <row r="1986" spans="2:13" ht="22" x14ac:dyDescent="0.55000000000000004">
      <c r="B1986" s="39">
        <f t="shared" si="30"/>
        <v>1978</v>
      </c>
      <c r="C1986" s="45"/>
      <c r="D1986" s="35"/>
      <c r="E1986" s="46"/>
      <c r="F1986" s="40" t="str" cm="1">
        <f t="array" ref="F1986">IFERROR(_xlfn.IFS(AND($G$3=45566,E1986="徳島"),VLOOKUP(E1986,最低賃金!$A$2:$G$49,2,FALSE),OR($G$3&lt;&gt;45566,E1986&lt;&gt;"徳島"),VLOOKUP(E1986,最低賃金!$A$2:$G$49,4,FALSE)),"")</f>
        <v/>
      </c>
      <c r="G1986" s="50" t="str">
        <f>IFERROR(VLOOKUP(E1986,最低賃金!$A$3:$G$49,6,FALSE),"")</f>
        <v/>
      </c>
      <c r="H1986" s="45"/>
      <c r="I1986" s="36"/>
      <c r="J1986" s="54"/>
      <c r="K1986" s="51" t="str" cm="1">
        <f t="array" ref="K1986">IFERROR(_xlfn.IFS(COUNTBLANK(H1986:J1986)=3,"",I1986="","I列に金額を入力してください",H1986="3.時間給",I1986,J1986="","J列に労働時間を入力してください",H1986="1.月給",ROUND(I1986/J1986,0),H1986="2.日給",ROUND(I1986/J1986,0)),"")</f>
        <v/>
      </c>
      <c r="L1986" s="37" t="str" cm="1">
        <f t="array" ref="L1986">IFERROR(_xlfn.IFS(E1986="","",K1986&lt;F1986,"×（法定外・特例等対象外です）",K1986&lt;G1986,"〇",K1986&gt;=G1986,"ー"),"")</f>
        <v/>
      </c>
      <c r="M1986" s="26" t="str" cm="1">
        <f t="array" ref="M1986">IFERROR(_xlfn.IFS(COUNTBLANK(D1986:K1986)=8,"",D1986="","←D列に従業員名を姓名（フルネーム）で入力してください。誤変換にお気を付け下さい。",E1986="","←E列に都道府県を入力してください。",H1986="","←H列に1.月給～3.時間給の選択肢を入力してください",I1986="","←I列に金額を入力してください",H1986=3,"",J1986="","←J列に所定労働時間を入力してください"),"")</f>
        <v/>
      </c>
    </row>
    <row r="1987" spans="2:13" ht="22" x14ac:dyDescent="0.55000000000000004">
      <c r="B1987" s="39">
        <f t="shared" si="30"/>
        <v>1979</v>
      </c>
      <c r="C1987" s="45"/>
      <c r="D1987" s="35"/>
      <c r="E1987" s="46"/>
      <c r="F1987" s="40" t="str" cm="1">
        <f t="array" ref="F1987">IFERROR(_xlfn.IFS(AND($G$3=45566,E1987="徳島"),VLOOKUP(E1987,最低賃金!$A$2:$G$49,2,FALSE),OR($G$3&lt;&gt;45566,E1987&lt;&gt;"徳島"),VLOOKUP(E1987,最低賃金!$A$2:$G$49,4,FALSE)),"")</f>
        <v/>
      </c>
      <c r="G1987" s="50" t="str">
        <f>IFERROR(VLOOKUP(E1987,最低賃金!$A$3:$G$49,6,FALSE),"")</f>
        <v/>
      </c>
      <c r="H1987" s="45"/>
      <c r="I1987" s="36"/>
      <c r="J1987" s="54"/>
      <c r="K1987" s="51" t="str" cm="1">
        <f t="array" ref="K1987">IFERROR(_xlfn.IFS(COUNTBLANK(H1987:J1987)=3,"",I1987="","I列に金額を入力してください",H1987="3.時間給",I1987,J1987="","J列に労働時間を入力してください",H1987="1.月給",ROUND(I1987/J1987,0),H1987="2.日給",ROUND(I1987/J1987,0)),"")</f>
        <v/>
      </c>
      <c r="L1987" s="37" t="str" cm="1">
        <f t="array" ref="L1987">IFERROR(_xlfn.IFS(E1987="","",K1987&lt;F1987,"×（法定外・特例等対象外です）",K1987&lt;G1987,"〇",K1987&gt;=G1987,"ー"),"")</f>
        <v/>
      </c>
      <c r="M1987" s="26" t="str" cm="1">
        <f t="array" ref="M1987">IFERROR(_xlfn.IFS(COUNTBLANK(D1987:K1987)=8,"",D1987="","←D列に従業員名を姓名（フルネーム）で入力してください。誤変換にお気を付け下さい。",E1987="","←E列に都道府県を入力してください。",H1987="","←H列に1.月給～3.時間給の選択肢を入力してください",I1987="","←I列に金額を入力してください",H1987=3,"",J1987="","←J列に所定労働時間を入力してください"),"")</f>
        <v/>
      </c>
    </row>
    <row r="1988" spans="2:13" ht="22" x14ac:dyDescent="0.55000000000000004">
      <c r="B1988" s="39">
        <f t="shared" si="30"/>
        <v>1980</v>
      </c>
      <c r="C1988" s="45"/>
      <c r="D1988" s="35"/>
      <c r="E1988" s="46"/>
      <c r="F1988" s="40" t="str" cm="1">
        <f t="array" ref="F1988">IFERROR(_xlfn.IFS(AND($G$3=45566,E1988="徳島"),VLOOKUP(E1988,最低賃金!$A$2:$G$49,2,FALSE),OR($G$3&lt;&gt;45566,E1988&lt;&gt;"徳島"),VLOOKUP(E1988,最低賃金!$A$2:$G$49,4,FALSE)),"")</f>
        <v/>
      </c>
      <c r="G1988" s="50" t="str">
        <f>IFERROR(VLOOKUP(E1988,最低賃金!$A$3:$G$49,6,FALSE),"")</f>
        <v/>
      </c>
      <c r="H1988" s="45"/>
      <c r="I1988" s="36"/>
      <c r="J1988" s="54"/>
      <c r="K1988" s="51" t="str" cm="1">
        <f t="array" ref="K1988">IFERROR(_xlfn.IFS(COUNTBLANK(H1988:J1988)=3,"",I1988="","I列に金額を入力してください",H1988="3.時間給",I1988,J1988="","J列に労働時間を入力してください",H1988="1.月給",ROUND(I1988/J1988,0),H1988="2.日給",ROUND(I1988/J1988,0)),"")</f>
        <v/>
      </c>
      <c r="L1988" s="37" t="str" cm="1">
        <f t="array" ref="L1988">IFERROR(_xlfn.IFS(E1988="","",K1988&lt;F1988,"×（法定外・特例等対象外です）",K1988&lt;G1988,"〇",K1988&gt;=G1988,"ー"),"")</f>
        <v/>
      </c>
      <c r="M1988" s="26" t="str" cm="1">
        <f t="array" ref="M1988">IFERROR(_xlfn.IFS(COUNTBLANK(D1988:K1988)=8,"",D1988="","←D列に従業員名を姓名（フルネーム）で入力してください。誤変換にお気を付け下さい。",E1988="","←E列に都道府県を入力してください。",H1988="","←H列に1.月給～3.時間給の選択肢を入力してください",I1988="","←I列に金額を入力してください",H1988=3,"",J1988="","←J列に所定労働時間を入力してください"),"")</f>
        <v/>
      </c>
    </row>
    <row r="1989" spans="2:13" ht="22" x14ac:dyDescent="0.55000000000000004">
      <c r="B1989" s="39">
        <f t="shared" si="30"/>
        <v>1981</v>
      </c>
      <c r="C1989" s="45"/>
      <c r="D1989" s="35"/>
      <c r="E1989" s="46"/>
      <c r="F1989" s="40" t="str" cm="1">
        <f t="array" ref="F1989">IFERROR(_xlfn.IFS(AND($G$3=45566,E1989="徳島"),VLOOKUP(E1989,最低賃金!$A$2:$G$49,2,FALSE),OR($G$3&lt;&gt;45566,E1989&lt;&gt;"徳島"),VLOOKUP(E1989,最低賃金!$A$2:$G$49,4,FALSE)),"")</f>
        <v/>
      </c>
      <c r="G1989" s="50" t="str">
        <f>IFERROR(VLOOKUP(E1989,最低賃金!$A$3:$G$49,6,FALSE),"")</f>
        <v/>
      </c>
      <c r="H1989" s="45"/>
      <c r="I1989" s="36"/>
      <c r="J1989" s="54"/>
      <c r="K1989" s="51" t="str" cm="1">
        <f t="array" ref="K1989">IFERROR(_xlfn.IFS(COUNTBLANK(H1989:J1989)=3,"",I1989="","I列に金額を入力してください",H1989="3.時間給",I1989,J1989="","J列に労働時間を入力してください",H1989="1.月給",ROUND(I1989/J1989,0),H1989="2.日給",ROUND(I1989/J1989,0)),"")</f>
        <v/>
      </c>
      <c r="L1989" s="37" t="str" cm="1">
        <f t="array" ref="L1989">IFERROR(_xlfn.IFS(E1989="","",K1989&lt;F1989,"×（法定外・特例等対象外です）",K1989&lt;G1989,"〇",K1989&gt;=G1989,"ー"),"")</f>
        <v/>
      </c>
      <c r="M1989" s="26" t="str" cm="1">
        <f t="array" ref="M1989">IFERROR(_xlfn.IFS(COUNTBLANK(D1989:K1989)=8,"",D1989="","←D列に従業員名を姓名（フルネーム）で入力してください。誤変換にお気を付け下さい。",E1989="","←E列に都道府県を入力してください。",H1989="","←H列に1.月給～3.時間給の選択肢を入力してください",I1989="","←I列に金額を入力してください",H1989=3,"",J1989="","←J列に所定労働時間を入力してください"),"")</f>
        <v/>
      </c>
    </row>
    <row r="1990" spans="2:13" ht="22" x14ac:dyDescent="0.55000000000000004">
      <c r="B1990" s="39">
        <f t="shared" si="30"/>
        <v>1982</v>
      </c>
      <c r="C1990" s="45"/>
      <c r="D1990" s="35"/>
      <c r="E1990" s="46"/>
      <c r="F1990" s="40" t="str" cm="1">
        <f t="array" ref="F1990">IFERROR(_xlfn.IFS(AND($G$3=45566,E1990="徳島"),VLOOKUP(E1990,最低賃金!$A$2:$G$49,2,FALSE),OR($G$3&lt;&gt;45566,E1990&lt;&gt;"徳島"),VLOOKUP(E1990,最低賃金!$A$2:$G$49,4,FALSE)),"")</f>
        <v/>
      </c>
      <c r="G1990" s="50" t="str">
        <f>IFERROR(VLOOKUP(E1990,最低賃金!$A$3:$G$49,6,FALSE),"")</f>
        <v/>
      </c>
      <c r="H1990" s="45"/>
      <c r="I1990" s="36"/>
      <c r="J1990" s="54"/>
      <c r="K1990" s="51" t="str" cm="1">
        <f t="array" ref="K1990">IFERROR(_xlfn.IFS(COUNTBLANK(H1990:J1990)=3,"",I1990="","I列に金額を入力してください",H1990="3.時間給",I1990,J1990="","J列に労働時間を入力してください",H1990="1.月給",ROUND(I1990/J1990,0),H1990="2.日給",ROUND(I1990/J1990,0)),"")</f>
        <v/>
      </c>
      <c r="L1990" s="37" t="str" cm="1">
        <f t="array" ref="L1990">IFERROR(_xlfn.IFS(E1990="","",K1990&lt;F1990,"×（法定外・特例等対象外です）",K1990&lt;G1990,"〇",K1990&gt;=G1990,"ー"),"")</f>
        <v/>
      </c>
      <c r="M1990" s="26" t="str" cm="1">
        <f t="array" ref="M1990">IFERROR(_xlfn.IFS(COUNTBLANK(D1990:K1990)=8,"",D1990="","←D列に従業員名を姓名（フルネーム）で入力してください。誤変換にお気を付け下さい。",E1990="","←E列に都道府県を入力してください。",H1990="","←H列に1.月給～3.時間給の選択肢を入力してください",I1990="","←I列に金額を入力してください",H1990=3,"",J1990="","←J列に所定労働時間を入力してください"),"")</f>
        <v/>
      </c>
    </row>
    <row r="1991" spans="2:13" ht="22" x14ac:dyDescent="0.55000000000000004">
      <c r="B1991" s="39">
        <f t="shared" si="30"/>
        <v>1983</v>
      </c>
      <c r="C1991" s="45"/>
      <c r="D1991" s="35"/>
      <c r="E1991" s="46"/>
      <c r="F1991" s="40" t="str" cm="1">
        <f t="array" ref="F1991">IFERROR(_xlfn.IFS(AND($G$3=45566,E1991="徳島"),VLOOKUP(E1991,最低賃金!$A$2:$G$49,2,FALSE),OR($G$3&lt;&gt;45566,E1991&lt;&gt;"徳島"),VLOOKUP(E1991,最低賃金!$A$2:$G$49,4,FALSE)),"")</f>
        <v/>
      </c>
      <c r="G1991" s="50" t="str">
        <f>IFERROR(VLOOKUP(E1991,最低賃金!$A$3:$G$49,6,FALSE),"")</f>
        <v/>
      </c>
      <c r="H1991" s="45"/>
      <c r="I1991" s="36"/>
      <c r="J1991" s="54"/>
      <c r="K1991" s="51" t="str" cm="1">
        <f t="array" ref="K1991">IFERROR(_xlfn.IFS(COUNTBLANK(H1991:J1991)=3,"",I1991="","I列に金額を入力してください",H1991="3.時間給",I1991,J1991="","J列に労働時間を入力してください",H1991="1.月給",ROUND(I1991/J1991,0),H1991="2.日給",ROUND(I1991/J1991,0)),"")</f>
        <v/>
      </c>
      <c r="L1991" s="37" t="str" cm="1">
        <f t="array" ref="L1991">IFERROR(_xlfn.IFS(E1991="","",K1991&lt;F1991,"×（法定外・特例等対象外です）",K1991&lt;G1991,"〇",K1991&gt;=G1991,"ー"),"")</f>
        <v/>
      </c>
      <c r="M1991" s="26" t="str" cm="1">
        <f t="array" ref="M1991">IFERROR(_xlfn.IFS(COUNTBLANK(D1991:K1991)=8,"",D1991="","←D列に従業員名を姓名（フルネーム）で入力してください。誤変換にお気を付け下さい。",E1991="","←E列に都道府県を入力してください。",H1991="","←H列に1.月給～3.時間給の選択肢を入力してください",I1991="","←I列に金額を入力してください",H1991=3,"",J1991="","←J列に所定労働時間を入力してください"),"")</f>
        <v/>
      </c>
    </row>
    <row r="1992" spans="2:13" ht="22" x14ac:dyDescent="0.55000000000000004">
      <c r="B1992" s="39">
        <f t="shared" si="30"/>
        <v>1984</v>
      </c>
      <c r="C1992" s="45"/>
      <c r="D1992" s="35"/>
      <c r="E1992" s="46"/>
      <c r="F1992" s="40" t="str" cm="1">
        <f t="array" ref="F1992">IFERROR(_xlfn.IFS(AND($G$3=45566,E1992="徳島"),VLOOKUP(E1992,最低賃金!$A$2:$G$49,2,FALSE),OR($G$3&lt;&gt;45566,E1992&lt;&gt;"徳島"),VLOOKUP(E1992,最低賃金!$A$2:$G$49,4,FALSE)),"")</f>
        <v/>
      </c>
      <c r="G1992" s="50" t="str">
        <f>IFERROR(VLOOKUP(E1992,最低賃金!$A$3:$G$49,6,FALSE),"")</f>
        <v/>
      </c>
      <c r="H1992" s="45"/>
      <c r="I1992" s="36"/>
      <c r="J1992" s="54"/>
      <c r="K1992" s="51" t="str" cm="1">
        <f t="array" ref="K1992">IFERROR(_xlfn.IFS(COUNTBLANK(H1992:J1992)=3,"",I1992="","I列に金額を入力してください",H1992="3.時間給",I1992,J1992="","J列に労働時間を入力してください",H1992="1.月給",ROUND(I1992/J1992,0),H1992="2.日給",ROUND(I1992/J1992,0)),"")</f>
        <v/>
      </c>
      <c r="L1992" s="37" t="str" cm="1">
        <f t="array" ref="L1992">IFERROR(_xlfn.IFS(E1992="","",K1992&lt;F1992,"×（法定外・特例等対象外です）",K1992&lt;G1992,"〇",K1992&gt;=G1992,"ー"),"")</f>
        <v/>
      </c>
      <c r="M1992" s="26" t="str" cm="1">
        <f t="array" ref="M1992">IFERROR(_xlfn.IFS(COUNTBLANK(D1992:K1992)=8,"",D1992="","←D列に従業員名を姓名（フルネーム）で入力してください。誤変換にお気を付け下さい。",E1992="","←E列に都道府県を入力してください。",H1992="","←H列に1.月給～3.時間給の選択肢を入力してください",I1992="","←I列に金額を入力してください",H1992=3,"",J1992="","←J列に所定労働時間を入力してください"),"")</f>
        <v/>
      </c>
    </row>
    <row r="1993" spans="2:13" ht="22" x14ac:dyDescent="0.55000000000000004">
      <c r="B1993" s="39">
        <f t="shared" si="30"/>
        <v>1985</v>
      </c>
      <c r="C1993" s="45"/>
      <c r="D1993" s="35"/>
      <c r="E1993" s="46"/>
      <c r="F1993" s="40" t="str" cm="1">
        <f t="array" ref="F1993">IFERROR(_xlfn.IFS(AND($G$3=45566,E1993="徳島"),VLOOKUP(E1993,最低賃金!$A$2:$G$49,2,FALSE),OR($G$3&lt;&gt;45566,E1993&lt;&gt;"徳島"),VLOOKUP(E1993,最低賃金!$A$2:$G$49,4,FALSE)),"")</f>
        <v/>
      </c>
      <c r="G1993" s="50" t="str">
        <f>IFERROR(VLOOKUP(E1993,最低賃金!$A$3:$G$49,6,FALSE),"")</f>
        <v/>
      </c>
      <c r="H1993" s="45"/>
      <c r="I1993" s="36"/>
      <c r="J1993" s="54"/>
      <c r="K1993" s="51" t="str" cm="1">
        <f t="array" ref="K1993">IFERROR(_xlfn.IFS(COUNTBLANK(H1993:J1993)=3,"",I1993="","I列に金額を入力してください",H1993="3.時間給",I1993,J1993="","J列に労働時間を入力してください",H1993="1.月給",ROUND(I1993/J1993,0),H1993="2.日給",ROUND(I1993/J1993,0)),"")</f>
        <v/>
      </c>
      <c r="L1993" s="37" t="str" cm="1">
        <f t="array" ref="L1993">IFERROR(_xlfn.IFS(E1993="","",K1993&lt;F1993,"×（法定外・特例等対象外です）",K1993&lt;G1993,"〇",K1993&gt;=G1993,"ー"),"")</f>
        <v/>
      </c>
      <c r="M1993" s="26" t="str" cm="1">
        <f t="array" ref="M1993">IFERROR(_xlfn.IFS(COUNTBLANK(D1993:K1993)=8,"",D1993="","←D列に従業員名を姓名（フルネーム）で入力してください。誤変換にお気を付け下さい。",E1993="","←E列に都道府県を入力してください。",H1993="","←H列に1.月給～3.時間給の選択肢を入力してください",I1993="","←I列に金額を入力してください",H1993=3,"",J1993="","←J列に所定労働時間を入力してください"),"")</f>
        <v/>
      </c>
    </row>
    <row r="1994" spans="2:13" ht="22" x14ac:dyDescent="0.55000000000000004">
      <c r="B1994" s="39">
        <f t="shared" ref="B1994:B2057" si="31">ROW()-8</f>
        <v>1986</v>
      </c>
      <c r="C1994" s="45"/>
      <c r="D1994" s="35"/>
      <c r="E1994" s="46"/>
      <c r="F1994" s="40" t="str" cm="1">
        <f t="array" ref="F1994">IFERROR(_xlfn.IFS(AND($G$3=45566,E1994="徳島"),VLOOKUP(E1994,最低賃金!$A$2:$G$49,2,FALSE),OR($G$3&lt;&gt;45566,E1994&lt;&gt;"徳島"),VLOOKUP(E1994,最低賃金!$A$2:$G$49,4,FALSE)),"")</f>
        <v/>
      </c>
      <c r="G1994" s="50" t="str">
        <f>IFERROR(VLOOKUP(E1994,最低賃金!$A$3:$G$49,6,FALSE),"")</f>
        <v/>
      </c>
      <c r="H1994" s="45"/>
      <c r="I1994" s="36"/>
      <c r="J1994" s="54"/>
      <c r="K1994" s="51" t="str" cm="1">
        <f t="array" ref="K1994">IFERROR(_xlfn.IFS(COUNTBLANK(H1994:J1994)=3,"",I1994="","I列に金額を入力してください",H1994="3.時間給",I1994,J1994="","J列に労働時間を入力してください",H1994="1.月給",ROUND(I1994/J1994,0),H1994="2.日給",ROUND(I1994/J1994,0)),"")</f>
        <v/>
      </c>
      <c r="L1994" s="37" t="str" cm="1">
        <f t="array" ref="L1994">IFERROR(_xlfn.IFS(E1994="","",K1994&lt;F1994,"×（法定外・特例等対象外です）",K1994&lt;G1994,"〇",K1994&gt;=G1994,"ー"),"")</f>
        <v/>
      </c>
      <c r="M1994" s="26" t="str" cm="1">
        <f t="array" ref="M1994">IFERROR(_xlfn.IFS(COUNTBLANK(D1994:K1994)=8,"",D1994="","←D列に従業員名を姓名（フルネーム）で入力してください。誤変換にお気を付け下さい。",E1994="","←E列に都道府県を入力してください。",H1994="","←H列に1.月給～3.時間給の選択肢を入力してください",I1994="","←I列に金額を入力してください",H1994=3,"",J1994="","←J列に所定労働時間を入力してください"),"")</f>
        <v/>
      </c>
    </row>
    <row r="1995" spans="2:13" ht="22" x14ac:dyDescent="0.55000000000000004">
      <c r="B1995" s="39">
        <f t="shared" si="31"/>
        <v>1987</v>
      </c>
      <c r="C1995" s="45"/>
      <c r="D1995" s="35"/>
      <c r="E1995" s="46"/>
      <c r="F1995" s="40" t="str" cm="1">
        <f t="array" ref="F1995">IFERROR(_xlfn.IFS(AND($G$3=45566,E1995="徳島"),VLOOKUP(E1995,最低賃金!$A$2:$G$49,2,FALSE),OR($G$3&lt;&gt;45566,E1995&lt;&gt;"徳島"),VLOOKUP(E1995,最低賃金!$A$2:$G$49,4,FALSE)),"")</f>
        <v/>
      </c>
      <c r="G1995" s="50" t="str">
        <f>IFERROR(VLOOKUP(E1995,最低賃金!$A$3:$G$49,6,FALSE),"")</f>
        <v/>
      </c>
      <c r="H1995" s="45"/>
      <c r="I1995" s="36"/>
      <c r="J1995" s="54"/>
      <c r="K1995" s="51" t="str" cm="1">
        <f t="array" ref="K1995">IFERROR(_xlfn.IFS(COUNTBLANK(H1995:J1995)=3,"",I1995="","I列に金額を入力してください",H1995="3.時間給",I1995,J1995="","J列に労働時間を入力してください",H1995="1.月給",ROUND(I1995/J1995,0),H1995="2.日給",ROUND(I1995/J1995,0)),"")</f>
        <v/>
      </c>
      <c r="L1995" s="37" t="str" cm="1">
        <f t="array" ref="L1995">IFERROR(_xlfn.IFS(E1995="","",K1995&lt;F1995,"×（法定外・特例等対象外です）",K1995&lt;G1995,"〇",K1995&gt;=G1995,"ー"),"")</f>
        <v/>
      </c>
      <c r="M1995" s="26" t="str" cm="1">
        <f t="array" ref="M1995">IFERROR(_xlfn.IFS(COUNTBLANK(D1995:K1995)=8,"",D1995="","←D列に従業員名を姓名（フルネーム）で入力してください。誤変換にお気を付け下さい。",E1995="","←E列に都道府県を入力してください。",H1995="","←H列に1.月給～3.時間給の選択肢を入力してください",I1995="","←I列に金額を入力してください",H1995=3,"",J1995="","←J列に所定労働時間を入力してください"),"")</f>
        <v/>
      </c>
    </row>
    <row r="1996" spans="2:13" ht="22" x14ac:dyDescent="0.55000000000000004">
      <c r="B1996" s="39">
        <f t="shared" si="31"/>
        <v>1988</v>
      </c>
      <c r="C1996" s="45"/>
      <c r="D1996" s="35"/>
      <c r="E1996" s="46"/>
      <c r="F1996" s="40" t="str" cm="1">
        <f t="array" ref="F1996">IFERROR(_xlfn.IFS(AND($G$3=45566,E1996="徳島"),VLOOKUP(E1996,最低賃金!$A$2:$G$49,2,FALSE),OR($G$3&lt;&gt;45566,E1996&lt;&gt;"徳島"),VLOOKUP(E1996,最低賃金!$A$2:$G$49,4,FALSE)),"")</f>
        <v/>
      </c>
      <c r="G1996" s="50" t="str">
        <f>IFERROR(VLOOKUP(E1996,最低賃金!$A$3:$G$49,6,FALSE),"")</f>
        <v/>
      </c>
      <c r="H1996" s="45"/>
      <c r="I1996" s="36"/>
      <c r="J1996" s="54"/>
      <c r="K1996" s="51" t="str" cm="1">
        <f t="array" ref="K1996">IFERROR(_xlfn.IFS(COUNTBLANK(H1996:J1996)=3,"",I1996="","I列に金額を入力してください",H1996="3.時間給",I1996,J1996="","J列に労働時間を入力してください",H1996="1.月給",ROUND(I1996/J1996,0),H1996="2.日給",ROUND(I1996/J1996,0)),"")</f>
        <v/>
      </c>
      <c r="L1996" s="37" t="str" cm="1">
        <f t="array" ref="L1996">IFERROR(_xlfn.IFS(E1996="","",K1996&lt;F1996,"×（法定外・特例等対象外です）",K1996&lt;G1996,"〇",K1996&gt;=G1996,"ー"),"")</f>
        <v/>
      </c>
      <c r="M1996" s="26" t="str" cm="1">
        <f t="array" ref="M1996">IFERROR(_xlfn.IFS(COUNTBLANK(D1996:K1996)=8,"",D1996="","←D列に従業員名を姓名（フルネーム）で入力してください。誤変換にお気を付け下さい。",E1996="","←E列に都道府県を入力してください。",H1996="","←H列に1.月給～3.時間給の選択肢を入力してください",I1996="","←I列に金額を入力してください",H1996=3,"",J1996="","←J列に所定労働時間を入力してください"),"")</f>
        <v/>
      </c>
    </row>
    <row r="1997" spans="2:13" ht="22" x14ac:dyDescent="0.55000000000000004">
      <c r="B1997" s="39">
        <f t="shared" si="31"/>
        <v>1989</v>
      </c>
      <c r="C1997" s="45"/>
      <c r="D1997" s="35"/>
      <c r="E1997" s="46"/>
      <c r="F1997" s="40" t="str" cm="1">
        <f t="array" ref="F1997">IFERROR(_xlfn.IFS(AND($G$3=45566,E1997="徳島"),VLOOKUP(E1997,最低賃金!$A$2:$G$49,2,FALSE),OR($G$3&lt;&gt;45566,E1997&lt;&gt;"徳島"),VLOOKUP(E1997,最低賃金!$A$2:$G$49,4,FALSE)),"")</f>
        <v/>
      </c>
      <c r="G1997" s="50" t="str">
        <f>IFERROR(VLOOKUP(E1997,最低賃金!$A$3:$G$49,6,FALSE),"")</f>
        <v/>
      </c>
      <c r="H1997" s="45"/>
      <c r="I1997" s="36"/>
      <c r="J1997" s="54"/>
      <c r="K1997" s="51" t="str" cm="1">
        <f t="array" ref="K1997">IFERROR(_xlfn.IFS(COUNTBLANK(H1997:J1997)=3,"",I1997="","I列に金額を入力してください",H1997="3.時間給",I1997,J1997="","J列に労働時間を入力してください",H1997="1.月給",ROUND(I1997/J1997,0),H1997="2.日給",ROUND(I1997/J1997,0)),"")</f>
        <v/>
      </c>
      <c r="L1997" s="37" t="str" cm="1">
        <f t="array" ref="L1997">IFERROR(_xlfn.IFS(E1997="","",K1997&lt;F1997,"×（法定外・特例等対象外です）",K1997&lt;G1997,"〇",K1997&gt;=G1997,"ー"),"")</f>
        <v/>
      </c>
      <c r="M1997" s="26" t="str" cm="1">
        <f t="array" ref="M1997">IFERROR(_xlfn.IFS(COUNTBLANK(D1997:K1997)=8,"",D1997="","←D列に従業員名を姓名（フルネーム）で入力してください。誤変換にお気を付け下さい。",E1997="","←E列に都道府県を入力してください。",H1997="","←H列に1.月給～3.時間給の選択肢を入力してください",I1997="","←I列に金額を入力してください",H1997=3,"",J1997="","←J列に所定労働時間を入力してください"),"")</f>
        <v/>
      </c>
    </row>
    <row r="1998" spans="2:13" ht="22" x14ac:dyDescent="0.55000000000000004">
      <c r="B1998" s="39">
        <f t="shared" si="31"/>
        <v>1990</v>
      </c>
      <c r="C1998" s="45"/>
      <c r="D1998" s="35"/>
      <c r="E1998" s="46"/>
      <c r="F1998" s="40" t="str" cm="1">
        <f t="array" ref="F1998">IFERROR(_xlfn.IFS(AND($G$3=45566,E1998="徳島"),VLOOKUP(E1998,最低賃金!$A$2:$G$49,2,FALSE),OR($G$3&lt;&gt;45566,E1998&lt;&gt;"徳島"),VLOOKUP(E1998,最低賃金!$A$2:$G$49,4,FALSE)),"")</f>
        <v/>
      </c>
      <c r="G1998" s="50" t="str">
        <f>IFERROR(VLOOKUP(E1998,最低賃金!$A$3:$G$49,6,FALSE),"")</f>
        <v/>
      </c>
      <c r="H1998" s="45"/>
      <c r="I1998" s="36"/>
      <c r="J1998" s="54"/>
      <c r="K1998" s="51" t="str" cm="1">
        <f t="array" ref="K1998">IFERROR(_xlfn.IFS(COUNTBLANK(H1998:J1998)=3,"",I1998="","I列に金額を入力してください",H1998="3.時間給",I1998,J1998="","J列に労働時間を入力してください",H1998="1.月給",ROUND(I1998/J1998,0),H1998="2.日給",ROUND(I1998/J1998,0)),"")</f>
        <v/>
      </c>
      <c r="L1998" s="37" t="str" cm="1">
        <f t="array" ref="L1998">IFERROR(_xlfn.IFS(E1998="","",K1998&lt;F1998,"×（法定外・特例等対象外です）",K1998&lt;G1998,"〇",K1998&gt;=G1998,"ー"),"")</f>
        <v/>
      </c>
      <c r="M1998" s="26" t="str" cm="1">
        <f t="array" ref="M1998">IFERROR(_xlfn.IFS(COUNTBLANK(D1998:K1998)=8,"",D1998="","←D列に従業員名を姓名（フルネーム）で入力してください。誤変換にお気を付け下さい。",E1998="","←E列に都道府県を入力してください。",H1998="","←H列に1.月給～3.時間給の選択肢を入力してください",I1998="","←I列に金額を入力してください",H1998=3,"",J1998="","←J列に所定労働時間を入力してください"),"")</f>
        <v/>
      </c>
    </row>
    <row r="1999" spans="2:13" ht="22" x14ac:dyDescent="0.55000000000000004">
      <c r="B1999" s="39">
        <f t="shared" si="31"/>
        <v>1991</v>
      </c>
      <c r="C1999" s="45"/>
      <c r="D1999" s="35"/>
      <c r="E1999" s="46"/>
      <c r="F1999" s="40" t="str" cm="1">
        <f t="array" ref="F1999">IFERROR(_xlfn.IFS(AND($G$3=45566,E1999="徳島"),VLOOKUP(E1999,最低賃金!$A$2:$G$49,2,FALSE),OR($G$3&lt;&gt;45566,E1999&lt;&gt;"徳島"),VLOOKUP(E1999,最低賃金!$A$2:$G$49,4,FALSE)),"")</f>
        <v/>
      </c>
      <c r="G1999" s="50" t="str">
        <f>IFERROR(VLOOKUP(E1999,最低賃金!$A$3:$G$49,6,FALSE),"")</f>
        <v/>
      </c>
      <c r="H1999" s="45"/>
      <c r="I1999" s="36"/>
      <c r="J1999" s="54"/>
      <c r="K1999" s="51" t="str" cm="1">
        <f t="array" ref="K1999">IFERROR(_xlfn.IFS(COUNTBLANK(H1999:J1999)=3,"",I1999="","I列に金額を入力してください",H1999="3.時間給",I1999,J1999="","J列に労働時間を入力してください",H1999="1.月給",ROUND(I1999/J1999,0),H1999="2.日給",ROUND(I1999/J1999,0)),"")</f>
        <v/>
      </c>
      <c r="L1999" s="37" t="str" cm="1">
        <f t="array" ref="L1999">IFERROR(_xlfn.IFS(E1999="","",K1999&lt;F1999,"×（法定外・特例等対象外です）",K1999&lt;G1999,"〇",K1999&gt;=G1999,"ー"),"")</f>
        <v/>
      </c>
      <c r="M1999" s="26" t="str" cm="1">
        <f t="array" ref="M1999">IFERROR(_xlfn.IFS(COUNTBLANK(D1999:K1999)=8,"",D1999="","←D列に従業員名を姓名（フルネーム）で入力してください。誤変換にお気を付け下さい。",E1999="","←E列に都道府県を入力してください。",H1999="","←H列に1.月給～3.時間給の選択肢を入力してください",I1999="","←I列に金額を入力してください",H1999=3,"",J1999="","←J列に所定労働時間を入力してください"),"")</f>
        <v/>
      </c>
    </row>
    <row r="2000" spans="2:13" ht="22" x14ac:dyDescent="0.55000000000000004">
      <c r="B2000" s="39">
        <f t="shared" si="31"/>
        <v>1992</v>
      </c>
      <c r="C2000" s="45"/>
      <c r="D2000" s="35"/>
      <c r="E2000" s="46"/>
      <c r="F2000" s="40" t="str" cm="1">
        <f t="array" ref="F2000">IFERROR(_xlfn.IFS(AND($G$3=45566,E2000="徳島"),VLOOKUP(E2000,最低賃金!$A$2:$G$49,2,FALSE),OR($G$3&lt;&gt;45566,E2000&lt;&gt;"徳島"),VLOOKUP(E2000,最低賃金!$A$2:$G$49,4,FALSE)),"")</f>
        <v/>
      </c>
      <c r="G2000" s="50" t="str">
        <f>IFERROR(VLOOKUP(E2000,最低賃金!$A$3:$G$49,6,FALSE),"")</f>
        <v/>
      </c>
      <c r="H2000" s="45"/>
      <c r="I2000" s="36"/>
      <c r="J2000" s="54"/>
      <c r="K2000" s="51" t="str" cm="1">
        <f t="array" ref="K2000">IFERROR(_xlfn.IFS(COUNTBLANK(H2000:J2000)=3,"",I2000="","I列に金額を入力してください",H2000="3.時間給",I2000,J2000="","J列に労働時間を入力してください",H2000="1.月給",ROUND(I2000/J2000,0),H2000="2.日給",ROUND(I2000/J2000,0)),"")</f>
        <v/>
      </c>
      <c r="L2000" s="37" t="str" cm="1">
        <f t="array" ref="L2000">IFERROR(_xlfn.IFS(E2000="","",K2000&lt;F2000,"×（法定外・特例等対象外です）",K2000&lt;G2000,"〇",K2000&gt;=G2000,"ー"),"")</f>
        <v/>
      </c>
      <c r="M2000" s="26" t="str" cm="1">
        <f t="array" ref="M2000">IFERROR(_xlfn.IFS(COUNTBLANK(D2000:K2000)=8,"",D2000="","←D列に従業員名を姓名（フルネーム）で入力してください。誤変換にお気を付け下さい。",E2000="","←E列に都道府県を入力してください。",H2000="","←H列に1.月給～3.時間給の選択肢を入力してください",I2000="","←I列に金額を入力してください",H2000=3,"",J2000="","←J列に所定労働時間を入力してください"),"")</f>
        <v/>
      </c>
    </row>
    <row r="2001" spans="2:13" ht="22" x14ac:dyDescent="0.55000000000000004">
      <c r="B2001" s="39">
        <f t="shared" si="31"/>
        <v>1993</v>
      </c>
      <c r="C2001" s="45"/>
      <c r="D2001" s="35"/>
      <c r="E2001" s="46"/>
      <c r="F2001" s="40" t="str" cm="1">
        <f t="array" ref="F2001">IFERROR(_xlfn.IFS(AND($G$3=45566,E2001="徳島"),VLOOKUP(E2001,最低賃金!$A$2:$G$49,2,FALSE),OR($G$3&lt;&gt;45566,E2001&lt;&gt;"徳島"),VLOOKUP(E2001,最低賃金!$A$2:$G$49,4,FALSE)),"")</f>
        <v/>
      </c>
      <c r="G2001" s="50" t="str">
        <f>IFERROR(VLOOKUP(E2001,最低賃金!$A$3:$G$49,6,FALSE),"")</f>
        <v/>
      </c>
      <c r="H2001" s="45"/>
      <c r="I2001" s="36"/>
      <c r="J2001" s="54"/>
      <c r="K2001" s="51" t="str" cm="1">
        <f t="array" ref="K2001">IFERROR(_xlfn.IFS(COUNTBLANK(H2001:J2001)=3,"",I2001="","I列に金額を入力してください",H2001="3.時間給",I2001,J2001="","J列に労働時間を入力してください",H2001="1.月給",ROUND(I2001/J2001,0),H2001="2.日給",ROUND(I2001/J2001,0)),"")</f>
        <v/>
      </c>
      <c r="L2001" s="37" t="str" cm="1">
        <f t="array" ref="L2001">IFERROR(_xlfn.IFS(E2001="","",K2001&lt;F2001,"×（法定外・特例等対象外です）",K2001&lt;G2001,"〇",K2001&gt;=G2001,"ー"),"")</f>
        <v/>
      </c>
      <c r="M2001" s="26" t="str" cm="1">
        <f t="array" ref="M2001">IFERROR(_xlfn.IFS(COUNTBLANK(D2001:K2001)=8,"",D2001="","←D列に従業員名を姓名（フルネーム）で入力してください。誤変換にお気を付け下さい。",E2001="","←E列に都道府県を入力してください。",H2001="","←H列に1.月給～3.時間給の選択肢を入力してください",I2001="","←I列に金額を入力してください",H2001=3,"",J2001="","←J列に所定労働時間を入力してください"),"")</f>
        <v/>
      </c>
    </row>
    <row r="2002" spans="2:13" ht="22" x14ac:dyDescent="0.55000000000000004">
      <c r="B2002" s="39">
        <f t="shared" si="31"/>
        <v>1994</v>
      </c>
      <c r="C2002" s="45"/>
      <c r="D2002" s="35"/>
      <c r="E2002" s="46"/>
      <c r="F2002" s="40" t="str" cm="1">
        <f t="array" ref="F2002">IFERROR(_xlfn.IFS(AND($G$3=45566,E2002="徳島"),VLOOKUP(E2002,最低賃金!$A$2:$G$49,2,FALSE),OR($G$3&lt;&gt;45566,E2002&lt;&gt;"徳島"),VLOOKUP(E2002,最低賃金!$A$2:$G$49,4,FALSE)),"")</f>
        <v/>
      </c>
      <c r="G2002" s="50" t="str">
        <f>IFERROR(VLOOKUP(E2002,最低賃金!$A$3:$G$49,6,FALSE),"")</f>
        <v/>
      </c>
      <c r="H2002" s="45"/>
      <c r="I2002" s="36"/>
      <c r="J2002" s="54"/>
      <c r="K2002" s="51" t="str" cm="1">
        <f t="array" ref="K2002">IFERROR(_xlfn.IFS(COUNTBLANK(H2002:J2002)=3,"",I2002="","I列に金額を入力してください",H2002="3.時間給",I2002,J2002="","J列に労働時間を入力してください",H2002="1.月給",ROUND(I2002/J2002,0),H2002="2.日給",ROUND(I2002/J2002,0)),"")</f>
        <v/>
      </c>
      <c r="L2002" s="37" t="str" cm="1">
        <f t="array" ref="L2002">IFERROR(_xlfn.IFS(E2002="","",K2002&lt;F2002,"×（法定外・特例等対象外です）",K2002&lt;G2002,"〇",K2002&gt;=G2002,"ー"),"")</f>
        <v/>
      </c>
      <c r="M2002" s="26" t="str" cm="1">
        <f t="array" ref="M2002">IFERROR(_xlfn.IFS(COUNTBLANK(D2002:K2002)=8,"",D2002="","←D列に従業員名を姓名（フルネーム）で入力してください。誤変換にお気を付け下さい。",E2002="","←E列に都道府県を入力してください。",H2002="","←H列に1.月給～3.時間給の選択肢を入力してください",I2002="","←I列に金額を入力してください",H2002=3,"",J2002="","←J列に所定労働時間を入力してください"),"")</f>
        <v/>
      </c>
    </row>
    <row r="2003" spans="2:13" ht="22" x14ac:dyDescent="0.55000000000000004">
      <c r="B2003" s="39">
        <f t="shared" si="31"/>
        <v>1995</v>
      </c>
      <c r="C2003" s="45"/>
      <c r="D2003" s="35"/>
      <c r="E2003" s="46"/>
      <c r="F2003" s="40" t="str" cm="1">
        <f t="array" ref="F2003">IFERROR(_xlfn.IFS(AND($G$3=45566,E2003="徳島"),VLOOKUP(E2003,最低賃金!$A$2:$G$49,2,FALSE),OR($G$3&lt;&gt;45566,E2003&lt;&gt;"徳島"),VLOOKUP(E2003,最低賃金!$A$2:$G$49,4,FALSE)),"")</f>
        <v/>
      </c>
      <c r="G2003" s="50" t="str">
        <f>IFERROR(VLOOKUP(E2003,最低賃金!$A$3:$G$49,6,FALSE),"")</f>
        <v/>
      </c>
      <c r="H2003" s="45"/>
      <c r="I2003" s="36"/>
      <c r="J2003" s="54"/>
      <c r="K2003" s="51" t="str" cm="1">
        <f t="array" ref="K2003">IFERROR(_xlfn.IFS(COUNTBLANK(H2003:J2003)=3,"",I2003="","I列に金額を入力してください",H2003="3.時間給",I2003,J2003="","J列に労働時間を入力してください",H2003="1.月給",ROUND(I2003/J2003,0),H2003="2.日給",ROUND(I2003/J2003,0)),"")</f>
        <v/>
      </c>
      <c r="L2003" s="37" t="str" cm="1">
        <f t="array" ref="L2003">IFERROR(_xlfn.IFS(E2003="","",K2003&lt;F2003,"×（法定外・特例等対象外です）",K2003&lt;G2003,"〇",K2003&gt;=G2003,"ー"),"")</f>
        <v/>
      </c>
      <c r="M2003" s="26" t="str" cm="1">
        <f t="array" ref="M2003">IFERROR(_xlfn.IFS(COUNTBLANK(D2003:K2003)=8,"",D2003="","←D列に従業員名を姓名（フルネーム）で入力してください。誤変換にお気を付け下さい。",E2003="","←E列に都道府県を入力してください。",H2003="","←H列に1.月給～3.時間給の選択肢を入力してください",I2003="","←I列に金額を入力してください",H2003=3,"",J2003="","←J列に所定労働時間を入力してください"),"")</f>
        <v/>
      </c>
    </row>
    <row r="2004" spans="2:13" ht="22" x14ac:dyDescent="0.55000000000000004">
      <c r="B2004" s="39">
        <f t="shared" si="31"/>
        <v>1996</v>
      </c>
      <c r="C2004" s="45"/>
      <c r="D2004" s="35"/>
      <c r="E2004" s="46"/>
      <c r="F2004" s="40" t="str" cm="1">
        <f t="array" ref="F2004">IFERROR(_xlfn.IFS(AND($G$3=45566,E2004="徳島"),VLOOKUP(E2004,最低賃金!$A$2:$G$49,2,FALSE),OR($G$3&lt;&gt;45566,E2004&lt;&gt;"徳島"),VLOOKUP(E2004,最低賃金!$A$2:$G$49,4,FALSE)),"")</f>
        <v/>
      </c>
      <c r="G2004" s="50" t="str">
        <f>IFERROR(VLOOKUP(E2004,最低賃金!$A$3:$G$49,6,FALSE),"")</f>
        <v/>
      </c>
      <c r="H2004" s="45"/>
      <c r="I2004" s="36"/>
      <c r="J2004" s="54"/>
      <c r="K2004" s="51" t="str" cm="1">
        <f t="array" ref="K2004">IFERROR(_xlfn.IFS(COUNTBLANK(H2004:J2004)=3,"",I2004="","I列に金額を入力してください",H2004="3.時間給",I2004,J2004="","J列に労働時間を入力してください",H2004="1.月給",ROUND(I2004/J2004,0),H2004="2.日給",ROUND(I2004/J2004,0)),"")</f>
        <v/>
      </c>
      <c r="L2004" s="37" t="str" cm="1">
        <f t="array" ref="L2004">IFERROR(_xlfn.IFS(E2004="","",K2004&lt;F2004,"×（法定外・特例等対象外です）",K2004&lt;G2004,"〇",K2004&gt;=G2004,"ー"),"")</f>
        <v/>
      </c>
      <c r="M2004" s="26" t="str" cm="1">
        <f t="array" ref="M2004">IFERROR(_xlfn.IFS(COUNTBLANK(D2004:K2004)=8,"",D2004="","←D列に従業員名を姓名（フルネーム）で入力してください。誤変換にお気を付け下さい。",E2004="","←E列に都道府県を入力してください。",H2004="","←H列に1.月給～3.時間給の選択肢を入力してください",I2004="","←I列に金額を入力してください",H2004=3,"",J2004="","←J列に所定労働時間を入力してください"),"")</f>
        <v/>
      </c>
    </row>
    <row r="2005" spans="2:13" ht="22" x14ac:dyDescent="0.55000000000000004">
      <c r="B2005" s="39">
        <f t="shared" si="31"/>
        <v>1997</v>
      </c>
      <c r="C2005" s="45"/>
      <c r="D2005" s="35"/>
      <c r="E2005" s="46"/>
      <c r="F2005" s="40" t="str" cm="1">
        <f t="array" ref="F2005">IFERROR(_xlfn.IFS(AND($G$3=45566,E2005="徳島"),VLOOKUP(E2005,最低賃金!$A$2:$G$49,2,FALSE),OR($G$3&lt;&gt;45566,E2005&lt;&gt;"徳島"),VLOOKUP(E2005,最低賃金!$A$2:$G$49,4,FALSE)),"")</f>
        <v/>
      </c>
      <c r="G2005" s="50" t="str">
        <f>IFERROR(VLOOKUP(E2005,最低賃金!$A$3:$G$49,6,FALSE),"")</f>
        <v/>
      </c>
      <c r="H2005" s="45"/>
      <c r="I2005" s="36"/>
      <c r="J2005" s="54"/>
      <c r="K2005" s="51" t="str" cm="1">
        <f t="array" ref="K2005">IFERROR(_xlfn.IFS(COUNTBLANK(H2005:J2005)=3,"",I2005="","I列に金額を入力してください",H2005="3.時間給",I2005,J2005="","J列に労働時間を入力してください",H2005="1.月給",ROUND(I2005/J2005,0),H2005="2.日給",ROUND(I2005/J2005,0)),"")</f>
        <v/>
      </c>
      <c r="L2005" s="37" t="str" cm="1">
        <f t="array" ref="L2005">IFERROR(_xlfn.IFS(E2005="","",K2005&lt;F2005,"×（法定外・特例等対象外です）",K2005&lt;G2005,"〇",K2005&gt;=G2005,"ー"),"")</f>
        <v/>
      </c>
      <c r="M2005" s="26" t="str" cm="1">
        <f t="array" ref="M2005">IFERROR(_xlfn.IFS(COUNTBLANK(D2005:K2005)=8,"",D2005="","←D列に従業員名を姓名（フルネーム）で入力してください。誤変換にお気を付け下さい。",E2005="","←E列に都道府県を入力してください。",H2005="","←H列に1.月給～3.時間給の選択肢を入力してください",I2005="","←I列に金額を入力してください",H2005=3,"",J2005="","←J列に所定労働時間を入力してください"),"")</f>
        <v/>
      </c>
    </row>
    <row r="2006" spans="2:13" ht="22" x14ac:dyDescent="0.55000000000000004">
      <c r="B2006" s="39">
        <f t="shared" si="31"/>
        <v>1998</v>
      </c>
      <c r="C2006" s="45"/>
      <c r="D2006" s="35"/>
      <c r="E2006" s="46"/>
      <c r="F2006" s="40" t="str" cm="1">
        <f t="array" ref="F2006">IFERROR(_xlfn.IFS(AND($G$3=45566,E2006="徳島"),VLOOKUP(E2006,最低賃金!$A$2:$G$49,2,FALSE),OR($G$3&lt;&gt;45566,E2006&lt;&gt;"徳島"),VLOOKUP(E2006,最低賃金!$A$2:$G$49,4,FALSE)),"")</f>
        <v/>
      </c>
      <c r="G2006" s="50" t="str">
        <f>IFERROR(VLOOKUP(E2006,最低賃金!$A$3:$G$49,6,FALSE),"")</f>
        <v/>
      </c>
      <c r="H2006" s="45"/>
      <c r="I2006" s="36"/>
      <c r="J2006" s="54"/>
      <c r="K2006" s="51" t="str" cm="1">
        <f t="array" ref="K2006">IFERROR(_xlfn.IFS(COUNTBLANK(H2006:J2006)=3,"",I2006="","I列に金額を入力してください",H2006="3.時間給",I2006,J2006="","J列に労働時間を入力してください",H2006="1.月給",ROUND(I2006/J2006,0),H2006="2.日給",ROUND(I2006/J2006,0)),"")</f>
        <v/>
      </c>
      <c r="L2006" s="37" t="str" cm="1">
        <f t="array" ref="L2006">IFERROR(_xlfn.IFS(E2006="","",K2006&lt;F2006,"×（法定外・特例等対象外です）",K2006&lt;G2006,"〇",K2006&gt;=G2006,"ー"),"")</f>
        <v/>
      </c>
      <c r="M2006" s="26" t="str" cm="1">
        <f t="array" ref="M2006">IFERROR(_xlfn.IFS(COUNTBLANK(D2006:K2006)=8,"",D2006="","←D列に従業員名を姓名（フルネーム）で入力してください。誤変換にお気を付け下さい。",E2006="","←E列に都道府県を入力してください。",H2006="","←H列に1.月給～3.時間給の選択肢を入力してください",I2006="","←I列に金額を入力してください",H2006=3,"",J2006="","←J列に所定労働時間を入力してください"),"")</f>
        <v/>
      </c>
    </row>
    <row r="2007" spans="2:13" ht="22" x14ac:dyDescent="0.55000000000000004">
      <c r="B2007" s="39">
        <f t="shared" si="31"/>
        <v>1999</v>
      </c>
      <c r="C2007" s="45"/>
      <c r="D2007" s="35"/>
      <c r="E2007" s="46"/>
      <c r="F2007" s="40" t="str" cm="1">
        <f t="array" ref="F2007">IFERROR(_xlfn.IFS(AND($G$3=45566,E2007="徳島"),VLOOKUP(E2007,最低賃金!$A$2:$G$49,2,FALSE),OR($G$3&lt;&gt;45566,E2007&lt;&gt;"徳島"),VLOOKUP(E2007,最低賃金!$A$2:$G$49,4,FALSE)),"")</f>
        <v/>
      </c>
      <c r="G2007" s="50" t="str">
        <f>IFERROR(VLOOKUP(E2007,最低賃金!$A$3:$G$49,6,FALSE),"")</f>
        <v/>
      </c>
      <c r="H2007" s="45"/>
      <c r="I2007" s="36"/>
      <c r="J2007" s="54"/>
      <c r="K2007" s="51" t="str" cm="1">
        <f t="array" ref="K2007">IFERROR(_xlfn.IFS(COUNTBLANK(H2007:J2007)=3,"",I2007="","I列に金額を入力してください",H2007="3.時間給",I2007,J2007="","J列に労働時間を入力してください",H2007="1.月給",ROUND(I2007/J2007,0),H2007="2.日給",ROUND(I2007/J2007,0)),"")</f>
        <v/>
      </c>
      <c r="L2007" s="37" t="str" cm="1">
        <f t="array" ref="L2007">IFERROR(_xlfn.IFS(E2007="","",K2007&lt;F2007,"×（法定外・特例等対象外です）",K2007&lt;G2007,"〇",K2007&gt;=G2007,"ー"),"")</f>
        <v/>
      </c>
      <c r="M2007" s="26" t="str" cm="1">
        <f t="array" ref="M2007">IFERROR(_xlfn.IFS(COUNTBLANK(D2007:K2007)=8,"",D2007="","←D列に従業員名を姓名（フルネーム）で入力してください。誤変換にお気を付け下さい。",E2007="","←E列に都道府県を入力してください。",H2007="","←H列に1.月給～3.時間給の選択肢を入力してください",I2007="","←I列に金額を入力してください",H2007=3,"",J2007="","←J列に所定労働時間を入力してください"),"")</f>
        <v/>
      </c>
    </row>
    <row r="2008" spans="2:13" ht="22" x14ac:dyDescent="0.55000000000000004">
      <c r="B2008" s="39">
        <f t="shared" si="31"/>
        <v>2000</v>
      </c>
      <c r="C2008" s="45"/>
      <c r="D2008" s="35"/>
      <c r="E2008" s="46"/>
      <c r="F2008" s="40" t="str" cm="1">
        <f t="array" ref="F2008">IFERROR(_xlfn.IFS(AND($G$3=45566,E2008="徳島"),VLOOKUP(E2008,最低賃金!$A$2:$G$49,2,FALSE),OR($G$3&lt;&gt;45566,E2008&lt;&gt;"徳島"),VLOOKUP(E2008,最低賃金!$A$2:$G$49,4,FALSE)),"")</f>
        <v/>
      </c>
      <c r="G2008" s="50" t="str">
        <f>IFERROR(VLOOKUP(E2008,最低賃金!$A$3:$G$49,6,FALSE),"")</f>
        <v/>
      </c>
      <c r="H2008" s="45"/>
      <c r="I2008" s="36"/>
      <c r="J2008" s="54"/>
      <c r="K2008" s="51" t="str" cm="1">
        <f t="array" ref="K2008">IFERROR(_xlfn.IFS(COUNTBLANK(H2008:J2008)=3,"",I2008="","I列に金額を入力してください",H2008="3.時間給",I2008,J2008="","J列に労働時間を入力してください",H2008="1.月給",ROUND(I2008/J2008,0),H2008="2.日給",ROUND(I2008/J2008,0)),"")</f>
        <v/>
      </c>
      <c r="L2008" s="37" t="str" cm="1">
        <f t="array" ref="L2008">IFERROR(_xlfn.IFS(E2008="","",K2008&lt;F2008,"×（法定外・特例等対象外です）",K2008&lt;G2008,"〇",K2008&gt;=G2008,"ー"),"")</f>
        <v/>
      </c>
      <c r="M2008" s="26" t="str" cm="1">
        <f t="array" ref="M2008">IFERROR(_xlfn.IFS(COUNTBLANK(D2008:K2008)=8,"",D2008="","←D列に従業員名を姓名（フルネーム）で入力してください。誤変換にお気を付け下さい。",E2008="","←E列に都道府県を入力してください。",H2008="","←H列に1.月給～3.時間給の選択肢を入力してください",I2008="","←I列に金額を入力してください",H2008=3,"",J2008="","←J列に所定労働時間を入力してください"),"")</f>
        <v/>
      </c>
    </row>
    <row r="2009" spans="2:13" ht="22" x14ac:dyDescent="0.55000000000000004">
      <c r="B2009" s="39">
        <f t="shared" si="31"/>
        <v>2001</v>
      </c>
      <c r="C2009" s="45"/>
      <c r="D2009" s="35"/>
      <c r="E2009" s="46"/>
      <c r="F2009" s="40" t="str" cm="1">
        <f t="array" ref="F2009">IFERROR(_xlfn.IFS(AND($G$3=45566,E2009="徳島"),VLOOKUP(E2009,最低賃金!$A$2:$G$49,2,FALSE),OR($G$3&lt;&gt;45566,E2009&lt;&gt;"徳島"),VLOOKUP(E2009,最低賃金!$A$2:$G$49,4,FALSE)),"")</f>
        <v/>
      </c>
      <c r="G2009" s="50" t="str">
        <f>IFERROR(VLOOKUP(E2009,最低賃金!$A$3:$G$49,6,FALSE),"")</f>
        <v/>
      </c>
      <c r="H2009" s="45"/>
      <c r="I2009" s="36"/>
      <c r="J2009" s="54"/>
      <c r="K2009" s="51" t="str" cm="1">
        <f t="array" ref="K2009">IFERROR(_xlfn.IFS(COUNTBLANK(H2009:J2009)=3,"",I2009="","I列に金額を入力してください",H2009="3.時間給",I2009,J2009="","J列に労働時間を入力してください",H2009="1.月給",ROUND(I2009/J2009,0),H2009="2.日給",ROUND(I2009/J2009,0)),"")</f>
        <v/>
      </c>
      <c r="L2009" s="37" t="str" cm="1">
        <f t="array" ref="L2009">IFERROR(_xlfn.IFS(E2009="","",K2009&lt;F2009,"×（法定外・特例等対象外です）",K2009&lt;G2009,"〇",K2009&gt;=G2009,"ー"),"")</f>
        <v/>
      </c>
      <c r="M2009" s="26" t="str" cm="1">
        <f t="array" ref="M2009">IFERROR(_xlfn.IFS(COUNTBLANK(D2009:K2009)=8,"",D2009="","←D列に従業員名を姓名（フルネーム）で入力してください。誤変換にお気を付け下さい。",E2009="","←E列に都道府県を入力してください。",H2009="","←H列に1.月給～3.時間給の選択肢を入力してください",I2009="","←I列に金額を入力してください",H2009=3,"",J2009="","←J列に所定労働時間を入力してください"),"")</f>
        <v/>
      </c>
    </row>
    <row r="2010" spans="2:13" ht="22" x14ac:dyDescent="0.55000000000000004">
      <c r="B2010" s="39">
        <f t="shared" si="31"/>
        <v>2002</v>
      </c>
      <c r="C2010" s="45"/>
      <c r="D2010" s="35"/>
      <c r="E2010" s="46"/>
      <c r="F2010" s="40" t="str" cm="1">
        <f t="array" ref="F2010">IFERROR(_xlfn.IFS(AND($G$3=45566,E2010="徳島"),VLOOKUP(E2010,最低賃金!$A$2:$G$49,2,FALSE),OR($G$3&lt;&gt;45566,E2010&lt;&gt;"徳島"),VLOOKUP(E2010,最低賃金!$A$2:$G$49,4,FALSE)),"")</f>
        <v/>
      </c>
      <c r="G2010" s="50" t="str">
        <f>IFERROR(VLOOKUP(E2010,最低賃金!$A$3:$G$49,6,FALSE),"")</f>
        <v/>
      </c>
      <c r="H2010" s="45"/>
      <c r="I2010" s="36"/>
      <c r="J2010" s="54"/>
      <c r="K2010" s="51" t="str" cm="1">
        <f t="array" ref="K2010">IFERROR(_xlfn.IFS(COUNTBLANK(H2010:J2010)=3,"",I2010="","I列に金額を入力してください",H2010="3.時間給",I2010,J2010="","J列に労働時間を入力してください",H2010="1.月給",ROUND(I2010/J2010,0),H2010="2.日給",ROUND(I2010/J2010,0)),"")</f>
        <v/>
      </c>
      <c r="L2010" s="37" t="str" cm="1">
        <f t="array" ref="L2010">IFERROR(_xlfn.IFS(E2010="","",K2010&lt;F2010,"×（法定外・特例等対象外です）",K2010&lt;G2010,"〇",K2010&gt;=G2010,"ー"),"")</f>
        <v/>
      </c>
      <c r="M2010" s="26" t="str" cm="1">
        <f t="array" ref="M2010">IFERROR(_xlfn.IFS(COUNTBLANK(D2010:K2010)=8,"",D2010="","←D列に従業員名を姓名（フルネーム）で入力してください。誤変換にお気を付け下さい。",E2010="","←E列に都道府県を入力してください。",H2010="","←H列に1.月給～3.時間給の選択肢を入力してください",I2010="","←I列に金額を入力してください",H2010=3,"",J2010="","←J列に所定労働時間を入力してください"),"")</f>
        <v/>
      </c>
    </row>
    <row r="2011" spans="2:13" ht="22" x14ac:dyDescent="0.55000000000000004">
      <c r="B2011" s="39">
        <f t="shared" si="31"/>
        <v>2003</v>
      </c>
      <c r="C2011" s="45"/>
      <c r="D2011" s="35"/>
      <c r="E2011" s="46"/>
      <c r="F2011" s="40" t="str" cm="1">
        <f t="array" ref="F2011">IFERROR(_xlfn.IFS(AND($G$3=45566,E2011="徳島"),VLOOKUP(E2011,最低賃金!$A$2:$G$49,2,FALSE),OR($G$3&lt;&gt;45566,E2011&lt;&gt;"徳島"),VLOOKUP(E2011,最低賃金!$A$2:$G$49,4,FALSE)),"")</f>
        <v/>
      </c>
      <c r="G2011" s="50" t="str">
        <f>IFERROR(VLOOKUP(E2011,最低賃金!$A$3:$G$49,6,FALSE),"")</f>
        <v/>
      </c>
      <c r="H2011" s="45"/>
      <c r="I2011" s="36"/>
      <c r="J2011" s="54"/>
      <c r="K2011" s="51" t="str" cm="1">
        <f t="array" ref="K2011">IFERROR(_xlfn.IFS(COUNTBLANK(H2011:J2011)=3,"",I2011="","I列に金額を入力してください",H2011="3.時間給",I2011,J2011="","J列に労働時間を入力してください",H2011="1.月給",ROUND(I2011/J2011,0),H2011="2.日給",ROUND(I2011/J2011,0)),"")</f>
        <v/>
      </c>
      <c r="L2011" s="37" t="str" cm="1">
        <f t="array" ref="L2011">IFERROR(_xlfn.IFS(E2011="","",K2011&lt;F2011,"×（法定外・特例等対象外です）",K2011&lt;G2011,"〇",K2011&gt;=G2011,"ー"),"")</f>
        <v/>
      </c>
      <c r="M2011" s="26" t="str" cm="1">
        <f t="array" ref="M2011">IFERROR(_xlfn.IFS(COUNTBLANK(D2011:K2011)=8,"",D2011="","←D列に従業員名を姓名（フルネーム）で入力してください。誤変換にお気を付け下さい。",E2011="","←E列に都道府県を入力してください。",H2011="","←H列に1.月給～3.時間給の選択肢を入力してください",I2011="","←I列に金額を入力してください",H2011=3,"",J2011="","←J列に所定労働時間を入力してください"),"")</f>
        <v/>
      </c>
    </row>
    <row r="2012" spans="2:13" ht="22" x14ac:dyDescent="0.55000000000000004">
      <c r="B2012" s="39">
        <f t="shared" si="31"/>
        <v>2004</v>
      </c>
      <c r="C2012" s="45"/>
      <c r="D2012" s="35"/>
      <c r="E2012" s="46"/>
      <c r="F2012" s="40" t="str" cm="1">
        <f t="array" ref="F2012">IFERROR(_xlfn.IFS(AND($G$3=45566,E2012="徳島"),VLOOKUP(E2012,最低賃金!$A$2:$G$49,2,FALSE),OR($G$3&lt;&gt;45566,E2012&lt;&gt;"徳島"),VLOOKUP(E2012,最低賃金!$A$2:$G$49,4,FALSE)),"")</f>
        <v/>
      </c>
      <c r="G2012" s="50" t="str">
        <f>IFERROR(VLOOKUP(E2012,最低賃金!$A$3:$G$49,6,FALSE),"")</f>
        <v/>
      </c>
      <c r="H2012" s="45"/>
      <c r="I2012" s="36"/>
      <c r="J2012" s="54"/>
      <c r="K2012" s="51" t="str" cm="1">
        <f t="array" ref="K2012">IFERROR(_xlfn.IFS(COUNTBLANK(H2012:J2012)=3,"",I2012="","I列に金額を入力してください",H2012="3.時間給",I2012,J2012="","J列に労働時間を入力してください",H2012="1.月給",ROUND(I2012/J2012,0),H2012="2.日給",ROUND(I2012/J2012,0)),"")</f>
        <v/>
      </c>
      <c r="L2012" s="37" t="str" cm="1">
        <f t="array" ref="L2012">IFERROR(_xlfn.IFS(E2012="","",K2012&lt;F2012,"×（法定外・特例等対象外です）",K2012&lt;G2012,"〇",K2012&gt;=G2012,"ー"),"")</f>
        <v/>
      </c>
      <c r="M2012" s="26" t="str" cm="1">
        <f t="array" ref="M2012">IFERROR(_xlfn.IFS(COUNTBLANK(D2012:K2012)=8,"",D2012="","←D列に従業員名を姓名（フルネーム）で入力してください。誤変換にお気を付け下さい。",E2012="","←E列に都道府県を入力してください。",H2012="","←H列に1.月給～3.時間給の選択肢を入力してください",I2012="","←I列に金額を入力してください",H2012=3,"",J2012="","←J列に所定労働時間を入力してください"),"")</f>
        <v/>
      </c>
    </row>
    <row r="2013" spans="2:13" ht="22" x14ac:dyDescent="0.55000000000000004">
      <c r="B2013" s="39">
        <f t="shared" si="31"/>
        <v>2005</v>
      </c>
      <c r="C2013" s="45"/>
      <c r="D2013" s="35"/>
      <c r="E2013" s="46"/>
      <c r="F2013" s="40" t="str" cm="1">
        <f t="array" ref="F2013">IFERROR(_xlfn.IFS(AND($G$3=45566,E2013="徳島"),VLOOKUP(E2013,最低賃金!$A$2:$G$49,2,FALSE),OR($G$3&lt;&gt;45566,E2013&lt;&gt;"徳島"),VLOOKUP(E2013,最低賃金!$A$2:$G$49,4,FALSE)),"")</f>
        <v/>
      </c>
      <c r="G2013" s="50" t="str">
        <f>IFERROR(VLOOKUP(E2013,最低賃金!$A$3:$G$49,6,FALSE),"")</f>
        <v/>
      </c>
      <c r="H2013" s="45"/>
      <c r="I2013" s="36"/>
      <c r="J2013" s="54"/>
      <c r="K2013" s="51" t="str" cm="1">
        <f t="array" ref="K2013">IFERROR(_xlfn.IFS(COUNTBLANK(H2013:J2013)=3,"",I2013="","I列に金額を入力してください",H2013="3.時間給",I2013,J2013="","J列に労働時間を入力してください",H2013="1.月給",ROUND(I2013/J2013,0),H2013="2.日給",ROUND(I2013/J2013,0)),"")</f>
        <v/>
      </c>
      <c r="L2013" s="37" t="str" cm="1">
        <f t="array" ref="L2013">IFERROR(_xlfn.IFS(E2013="","",K2013&lt;F2013,"×（法定外・特例等対象外です）",K2013&lt;G2013,"〇",K2013&gt;=G2013,"ー"),"")</f>
        <v/>
      </c>
      <c r="M2013" s="26" t="str" cm="1">
        <f t="array" ref="M2013">IFERROR(_xlfn.IFS(COUNTBLANK(D2013:K2013)=8,"",D2013="","←D列に従業員名を姓名（フルネーム）で入力してください。誤変換にお気を付け下さい。",E2013="","←E列に都道府県を入力してください。",H2013="","←H列に1.月給～3.時間給の選択肢を入力してください",I2013="","←I列に金額を入力してください",H2013=3,"",J2013="","←J列に所定労働時間を入力してください"),"")</f>
        <v/>
      </c>
    </row>
    <row r="2014" spans="2:13" ht="22" x14ac:dyDescent="0.55000000000000004">
      <c r="B2014" s="39">
        <f t="shared" si="31"/>
        <v>2006</v>
      </c>
      <c r="C2014" s="45"/>
      <c r="D2014" s="35"/>
      <c r="E2014" s="46"/>
      <c r="F2014" s="40" t="str" cm="1">
        <f t="array" ref="F2014">IFERROR(_xlfn.IFS(AND($G$3=45566,E2014="徳島"),VLOOKUP(E2014,最低賃金!$A$2:$G$49,2,FALSE),OR($G$3&lt;&gt;45566,E2014&lt;&gt;"徳島"),VLOOKUP(E2014,最低賃金!$A$2:$G$49,4,FALSE)),"")</f>
        <v/>
      </c>
      <c r="G2014" s="50" t="str">
        <f>IFERROR(VLOOKUP(E2014,最低賃金!$A$3:$G$49,6,FALSE),"")</f>
        <v/>
      </c>
      <c r="H2014" s="45"/>
      <c r="I2014" s="36"/>
      <c r="J2014" s="54"/>
      <c r="K2014" s="51" t="str" cm="1">
        <f t="array" ref="K2014">IFERROR(_xlfn.IFS(COUNTBLANK(H2014:J2014)=3,"",I2014="","I列に金額を入力してください",H2014="3.時間給",I2014,J2014="","J列に労働時間を入力してください",H2014="1.月給",ROUND(I2014/J2014,0),H2014="2.日給",ROUND(I2014/J2014,0)),"")</f>
        <v/>
      </c>
      <c r="L2014" s="37" t="str" cm="1">
        <f t="array" ref="L2014">IFERROR(_xlfn.IFS(E2014="","",K2014&lt;F2014,"×（法定外・特例等対象外です）",K2014&lt;G2014,"〇",K2014&gt;=G2014,"ー"),"")</f>
        <v/>
      </c>
      <c r="M2014" s="26" t="str" cm="1">
        <f t="array" ref="M2014">IFERROR(_xlfn.IFS(COUNTBLANK(D2014:K2014)=8,"",D2014="","←D列に従業員名を姓名（フルネーム）で入力してください。誤変換にお気を付け下さい。",E2014="","←E列に都道府県を入力してください。",H2014="","←H列に1.月給～3.時間給の選択肢を入力してください",I2014="","←I列に金額を入力してください",H2014=3,"",J2014="","←J列に所定労働時間を入力してください"),"")</f>
        <v/>
      </c>
    </row>
    <row r="2015" spans="2:13" ht="22" x14ac:dyDescent="0.55000000000000004">
      <c r="B2015" s="39">
        <f t="shared" si="31"/>
        <v>2007</v>
      </c>
      <c r="C2015" s="45"/>
      <c r="D2015" s="35"/>
      <c r="E2015" s="46"/>
      <c r="F2015" s="40" t="str" cm="1">
        <f t="array" ref="F2015">IFERROR(_xlfn.IFS(AND($G$3=45566,E2015="徳島"),VLOOKUP(E2015,最低賃金!$A$2:$G$49,2,FALSE),OR($G$3&lt;&gt;45566,E2015&lt;&gt;"徳島"),VLOOKUP(E2015,最低賃金!$A$2:$G$49,4,FALSE)),"")</f>
        <v/>
      </c>
      <c r="G2015" s="50" t="str">
        <f>IFERROR(VLOOKUP(E2015,最低賃金!$A$3:$G$49,6,FALSE),"")</f>
        <v/>
      </c>
      <c r="H2015" s="45"/>
      <c r="I2015" s="36"/>
      <c r="J2015" s="54"/>
      <c r="K2015" s="51" t="str" cm="1">
        <f t="array" ref="K2015">IFERROR(_xlfn.IFS(COUNTBLANK(H2015:J2015)=3,"",I2015="","I列に金額を入力してください",H2015="3.時間給",I2015,J2015="","J列に労働時間を入力してください",H2015="1.月給",ROUND(I2015/J2015,0),H2015="2.日給",ROUND(I2015/J2015,0)),"")</f>
        <v/>
      </c>
      <c r="L2015" s="37" t="str" cm="1">
        <f t="array" ref="L2015">IFERROR(_xlfn.IFS(E2015="","",K2015&lt;F2015,"×（法定外・特例等対象外です）",K2015&lt;G2015,"〇",K2015&gt;=G2015,"ー"),"")</f>
        <v/>
      </c>
      <c r="M2015" s="26" t="str" cm="1">
        <f t="array" ref="M2015">IFERROR(_xlfn.IFS(COUNTBLANK(D2015:K2015)=8,"",D2015="","←D列に従業員名を姓名（フルネーム）で入力してください。誤変換にお気を付け下さい。",E2015="","←E列に都道府県を入力してください。",H2015="","←H列に1.月給～3.時間給の選択肢を入力してください",I2015="","←I列に金額を入力してください",H2015=3,"",J2015="","←J列に所定労働時間を入力してください"),"")</f>
        <v/>
      </c>
    </row>
    <row r="2016" spans="2:13" ht="22" x14ac:dyDescent="0.55000000000000004">
      <c r="B2016" s="39">
        <f t="shared" si="31"/>
        <v>2008</v>
      </c>
      <c r="C2016" s="45"/>
      <c r="D2016" s="35"/>
      <c r="E2016" s="46"/>
      <c r="F2016" s="40" t="str" cm="1">
        <f t="array" ref="F2016">IFERROR(_xlfn.IFS(AND($G$3=45566,E2016="徳島"),VLOOKUP(E2016,最低賃金!$A$2:$G$49,2,FALSE),OR($G$3&lt;&gt;45566,E2016&lt;&gt;"徳島"),VLOOKUP(E2016,最低賃金!$A$2:$G$49,4,FALSE)),"")</f>
        <v/>
      </c>
      <c r="G2016" s="50" t="str">
        <f>IFERROR(VLOOKUP(E2016,最低賃金!$A$3:$G$49,6,FALSE),"")</f>
        <v/>
      </c>
      <c r="H2016" s="45"/>
      <c r="I2016" s="36"/>
      <c r="J2016" s="54"/>
      <c r="K2016" s="51" t="str" cm="1">
        <f t="array" ref="K2016">IFERROR(_xlfn.IFS(COUNTBLANK(H2016:J2016)=3,"",I2016="","I列に金額を入力してください",H2016="3.時間給",I2016,J2016="","J列に労働時間を入力してください",H2016="1.月給",ROUND(I2016/J2016,0),H2016="2.日給",ROUND(I2016/J2016,0)),"")</f>
        <v/>
      </c>
      <c r="L2016" s="37" t="str" cm="1">
        <f t="array" ref="L2016">IFERROR(_xlfn.IFS(E2016="","",K2016&lt;F2016,"×（法定外・特例等対象外です）",K2016&lt;G2016,"〇",K2016&gt;=G2016,"ー"),"")</f>
        <v/>
      </c>
      <c r="M2016" s="26" t="str" cm="1">
        <f t="array" ref="M2016">IFERROR(_xlfn.IFS(COUNTBLANK(D2016:K2016)=8,"",D2016="","←D列に従業員名を姓名（フルネーム）で入力してください。誤変換にお気を付け下さい。",E2016="","←E列に都道府県を入力してください。",H2016="","←H列に1.月給～3.時間給の選択肢を入力してください",I2016="","←I列に金額を入力してください",H2016=3,"",J2016="","←J列に所定労働時間を入力してください"),"")</f>
        <v/>
      </c>
    </row>
    <row r="2017" spans="2:13" ht="22" x14ac:dyDescent="0.55000000000000004">
      <c r="B2017" s="39">
        <f t="shared" si="31"/>
        <v>2009</v>
      </c>
      <c r="C2017" s="45"/>
      <c r="D2017" s="35"/>
      <c r="E2017" s="46"/>
      <c r="F2017" s="40" t="str" cm="1">
        <f t="array" ref="F2017">IFERROR(_xlfn.IFS(AND($G$3=45566,E2017="徳島"),VLOOKUP(E2017,最低賃金!$A$2:$G$49,2,FALSE),OR($G$3&lt;&gt;45566,E2017&lt;&gt;"徳島"),VLOOKUP(E2017,最低賃金!$A$2:$G$49,4,FALSE)),"")</f>
        <v/>
      </c>
      <c r="G2017" s="50" t="str">
        <f>IFERROR(VLOOKUP(E2017,最低賃金!$A$3:$G$49,6,FALSE),"")</f>
        <v/>
      </c>
      <c r="H2017" s="45"/>
      <c r="I2017" s="36"/>
      <c r="J2017" s="54"/>
      <c r="K2017" s="51" t="str" cm="1">
        <f t="array" ref="K2017">IFERROR(_xlfn.IFS(COUNTBLANK(H2017:J2017)=3,"",I2017="","I列に金額を入力してください",H2017="3.時間給",I2017,J2017="","J列に労働時間を入力してください",H2017="1.月給",ROUND(I2017/J2017,0),H2017="2.日給",ROUND(I2017/J2017,0)),"")</f>
        <v/>
      </c>
      <c r="L2017" s="37" t="str" cm="1">
        <f t="array" ref="L2017">IFERROR(_xlfn.IFS(E2017="","",K2017&lt;F2017,"×（法定外・特例等対象外です）",K2017&lt;G2017,"〇",K2017&gt;=G2017,"ー"),"")</f>
        <v/>
      </c>
      <c r="M2017" s="26" t="str" cm="1">
        <f t="array" ref="M2017">IFERROR(_xlfn.IFS(COUNTBLANK(D2017:K2017)=8,"",D2017="","←D列に従業員名を姓名（フルネーム）で入力してください。誤変換にお気を付け下さい。",E2017="","←E列に都道府県を入力してください。",H2017="","←H列に1.月給～3.時間給の選択肢を入力してください",I2017="","←I列に金額を入力してください",H2017=3,"",J2017="","←J列に所定労働時間を入力してください"),"")</f>
        <v/>
      </c>
    </row>
    <row r="2018" spans="2:13" ht="22" x14ac:dyDescent="0.55000000000000004">
      <c r="B2018" s="39">
        <f t="shared" si="31"/>
        <v>2010</v>
      </c>
      <c r="C2018" s="45"/>
      <c r="D2018" s="35"/>
      <c r="E2018" s="46"/>
      <c r="F2018" s="40" t="str" cm="1">
        <f t="array" ref="F2018">IFERROR(_xlfn.IFS(AND($G$3=45566,E2018="徳島"),VLOOKUP(E2018,最低賃金!$A$2:$G$49,2,FALSE),OR($G$3&lt;&gt;45566,E2018&lt;&gt;"徳島"),VLOOKUP(E2018,最低賃金!$A$2:$G$49,4,FALSE)),"")</f>
        <v/>
      </c>
      <c r="G2018" s="50" t="str">
        <f>IFERROR(VLOOKUP(E2018,最低賃金!$A$3:$G$49,6,FALSE),"")</f>
        <v/>
      </c>
      <c r="H2018" s="45"/>
      <c r="I2018" s="36"/>
      <c r="J2018" s="54"/>
      <c r="K2018" s="51" t="str" cm="1">
        <f t="array" ref="K2018">IFERROR(_xlfn.IFS(COUNTBLANK(H2018:J2018)=3,"",I2018="","I列に金額を入力してください",H2018="3.時間給",I2018,J2018="","J列に労働時間を入力してください",H2018="1.月給",ROUND(I2018/J2018,0),H2018="2.日給",ROUND(I2018/J2018,0)),"")</f>
        <v/>
      </c>
      <c r="L2018" s="37" t="str" cm="1">
        <f t="array" ref="L2018">IFERROR(_xlfn.IFS(E2018="","",K2018&lt;F2018,"×（法定外・特例等対象外です）",K2018&lt;G2018,"〇",K2018&gt;=G2018,"ー"),"")</f>
        <v/>
      </c>
      <c r="M2018" s="26" t="str" cm="1">
        <f t="array" ref="M2018">IFERROR(_xlfn.IFS(COUNTBLANK(D2018:K2018)=8,"",D2018="","←D列に従業員名を姓名（フルネーム）で入力してください。誤変換にお気を付け下さい。",E2018="","←E列に都道府県を入力してください。",H2018="","←H列に1.月給～3.時間給の選択肢を入力してください",I2018="","←I列に金額を入力してください",H2018=3,"",J2018="","←J列に所定労働時間を入力してください"),"")</f>
        <v/>
      </c>
    </row>
    <row r="2019" spans="2:13" ht="22" x14ac:dyDescent="0.55000000000000004">
      <c r="B2019" s="39">
        <f t="shared" si="31"/>
        <v>2011</v>
      </c>
      <c r="C2019" s="45"/>
      <c r="D2019" s="35"/>
      <c r="E2019" s="46"/>
      <c r="F2019" s="40" t="str" cm="1">
        <f t="array" ref="F2019">IFERROR(_xlfn.IFS(AND($G$3=45566,E2019="徳島"),VLOOKUP(E2019,最低賃金!$A$2:$G$49,2,FALSE),OR($G$3&lt;&gt;45566,E2019&lt;&gt;"徳島"),VLOOKUP(E2019,最低賃金!$A$2:$G$49,4,FALSE)),"")</f>
        <v/>
      </c>
      <c r="G2019" s="50" t="str">
        <f>IFERROR(VLOOKUP(E2019,最低賃金!$A$3:$G$49,6,FALSE),"")</f>
        <v/>
      </c>
      <c r="H2019" s="45"/>
      <c r="I2019" s="36"/>
      <c r="J2019" s="54"/>
      <c r="K2019" s="51" t="str" cm="1">
        <f t="array" ref="K2019">IFERROR(_xlfn.IFS(COUNTBLANK(H2019:J2019)=3,"",I2019="","I列に金額を入力してください",H2019="3.時間給",I2019,J2019="","J列に労働時間を入力してください",H2019="1.月給",ROUND(I2019/J2019,0),H2019="2.日給",ROUND(I2019/J2019,0)),"")</f>
        <v/>
      </c>
      <c r="L2019" s="37" t="str" cm="1">
        <f t="array" ref="L2019">IFERROR(_xlfn.IFS(E2019="","",K2019&lt;F2019,"×（法定外・特例等対象外です）",K2019&lt;G2019,"〇",K2019&gt;=G2019,"ー"),"")</f>
        <v/>
      </c>
      <c r="M2019" s="26" t="str" cm="1">
        <f t="array" ref="M2019">IFERROR(_xlfn.IFS(COUNTBLANK(D2019:K2019)=8,"",D2019="","←D列に従業員名を姓名（フルネーム）で入力してください。誤変換にお気を付け下さい。",E2019="","←E列に都道府県を入力してください。",H2019="","←H列に1.月給～3.時間給の選択肢を入力してください",I2019="","←I列に金額を入力してください",H2019=3,"",J2019="","←J列に所定労働時間を入力してください"),"")</f>
        <v/>
      </c>
    </row>
    <row r="2020" spans="2:13" ht="22" x14ac:dyDescent="0.55000000000000004">
      <c r="B2020" s="39">
        <f t="shared" si="31"/>
        <v>2012</v>
      </c>
      <c r="C2020" s="45"/>
      <c r="D2020" s="35"/>
      <c r="E2020" s="46"/>
      <c r="F2020" s="40" t="str" cm="1">
        <f t="array" ref="F2020">IFERROR(_xlfn.IFS(AND($G$3=45566,E2020="徳島"),VLOOKUP(E2020,最低賃金!$A$2:$G$49,2,FALSE),OR($G$3&lt;&gt;45566,E2020&lt;&gt;"徳島"),VLOOKUP(E2020,最低賃金!$A$2:$G$49,4,FALSE)),"")</f>
        <v/>
      </c>
      <c r="G2020" s="50" t="str">
        <f>IFERROR(VLOOKUP(E2020,最低賃金!$A$3:$G$49,6,FALSE),"")</f>
        <v/>
      </c>
      <c r="H2020" s="45"/>
      <c r="I2020" s="36"/>
      <c r="J2020" s="54"/>
      <c r="K2020" s="51" t="str" cm="1">
        <f t="array" ref="K2020">IFERROR(_xlfn.IFS(COUNTBLANK(H2020:J2020)=3,"",I2020="","I列に金額を入力してください",H2020="3.時間給",I2020,J2020="","J列に労働時間を入力してください",H2020="1.月給",ROUND(I2020/J2020,0),H2020="2.日給",ROUND(I2020/J2020,0)),"")</f>
        <v/>
      </c>
      <c r="L2020" s="37" t="str" cm="1">
        <f t="array" ref="L2020">IFERROR(_xlfn.IFS(E2020="","",K2020&lt;F2020,"×（法定外・特例等対象外です）",K2020&lt;G2020,"〇",K2020&gt;=G2020,"ー"),"")</f>
        <v/>
      </c>
      <c r="M2020" s="26" t="str" cm="1">
        <f t="array" ref="M2020">IFERROR(_xlfn.IFS(COUNTBLANK(D2020:K2020)=8,"",D2020="","←D列に従業員名を姓名（フルネーム）で入力してください。誤変換にお気を付け下さい。",E2020="","←E列に都道府県を入力してください。",H2020="","←H列に1.月給～3.時間給の選択肢を入力してください",I2020="","←I列に金額を入力してください",H2020=3,"",J2020="","←J列に所定労働時間を入力してください"),"")</f>
        <v/>
      </c>
    </row>
    <row r="2021" spans="2:13" ht="22" x14ac:dyDescent="0.55000000000000004">
      <c r="B2021" s="39">
        <f t="shared" si="31"/>
        <v>2013</v>
      </c>
      <c r="C2021" s="45"/>
      <c r="D2021" s="35"/>
      <c r="E2021" s="46"/>
      <c r="F2021" s="40" t="str" cm="1">
        <f t="array" ref="F2021">IFERROR(_xlfn.IFS(AND($G$3=45566,E2021="徳島"),VLOOKUP(E2021,最低賃金!$A$2:$G$49,2,FALSE),OR($G$3&lt;&gt;45566,E2021&lt;&gt;"徳島"),VLOOKUP(E2021,最低賃金!$A$2:$G$49,4,FALSE)),"")</f>
        <v/>
      </c>
      <c r="G2021" s="50" t="str">
        <f>IFERROR(VLOOKUP(E2021,最低賃金!$A$3:$G$49,6,FALSE),"")</f>
        <v/>
      </c>
      <c r="H2021" s="45"/>
      <c r="I2021" s="36"/>
      <c r="J2021" s="54"/>
      <c r="K2021" s="51" t="str" cm="1">
        <f t="array" ref="K2021">IFERROR(_xlfn.IFS(COUNTBLANK(H2021:J2021)=3,"",I2021="","I列に金額を入力してください",H2021="3.時間給",I2021,J2021="","J列に労働時間を入力してください",H2021="1.月給",ROUND(I2021/J2021,0),H2021="2.日給",ROUND(I2021/J2021,0)),"")</f>
        <v/>
      </c>
      <c r="L2021" s="37" t="str" cm="1">
        <f t="array" ref="L2021">IFERROR(_xlfn.IFS(E2021="","",K2021&lt;F2021,"×（法定外・特例等対象外です）",K2021&lt;G2021,"〇",K2021&gt;=G2021,"ー"),"")</f>
        <v/>
      </c>
      <c r="M2021" s="26" t="str" cm="1">
        <f t="array" ref="M2021">IFERROR(_xlfn.IFS(COUNTBLANK(D2021:K2021)=8,"",D2021="","←D列に従業員名を姓名（フルネーム）で入力してください。誤変換にお気を付け下さい。",E2021="","←E列に都道府県を入力してください。",H2021="","←H列に1.月給～3.時間給の選択肢を入力してください",I2021="","←I列に金額を入力してください",H2021=3,"",J2021="","←J列に所定労働時間を入力してください"),"")</f>
        <v/>
      </c>
    </row>
    <row r="2022" spans="2:13" ht="22" x14ac:dyDescent="0.55000000000000004">
      <c r="B2022" s="39">
        <f t="shared" si="31"/>
        <v>2014</v>
      </c>
      <c r="C2022" s="45"/>
      <c r="D2022" s="35"/>
      <c r="E2022" s="46"/>
      <c r="F2022" s="40" t="str" cm="1">
        <f t="array" ref="F2022">IFERROR(_xlfn.IFS(AND($G$3=45566,E2022="徳島"),VLOOKUP(E2022,最低賃金!$A$2:$G$49,2,FALSE),OR($G$3&lt;&gt;45566,E2022&lt;&gt;"徳島"),VLOOKUP(E2022,最低賃金!$A$2:$G$49,4,FALSE)),"")</f>
        <v/>
      </c>
      <c r="G2022" s="50" t="str">
        <f>IFERROR(VLOOKUP(E2022,最低賃金!$A$3:$G$49,6,FALSE),"")</f>
        <v/>
      </c>
      <c r="H2022" s="45"/>
      <c r="I2022" s="36"/>
      <c r="J2022" s="54"/>
      <c r="K2022" s="51" t="str" cm="1">
        <f t="array" ref="K2022">IFERROR(_xlfn.IFS(COUNTBLANK(H2022:J2022)=3,"",I2022="","I列に金額を入力してください",H2022="3.時間給",I2022,J2022="","J列に労働時間を入力してください",H2022="1.月給",ROUND(I2022/J2022,0),H2022="2.日給",ROUND(I2022/J2022,0)),"")</f>
        <v/>
      </c>
      <c r="L2022" s="37" t="str" cm="1">
        <f t="array" ref="L2022">IFERROR(_xlfn.IFS(E2022="","",K2022&lt;F2022,"×（法定外・特例等対象外です）",K2022&lt;G2022,"〇",K2022&gt;=G2022,"ー"),"")</f>
        <v/>
      </c>
      <c r="M2022" s="26" t="str" cm="1">
        <f t="array" ref="M2022">IFERROR(_xlfn.IFS(COUNTBLANK(D2022:K2022)=8,"",D2022="","←D列に従業員名を姓名（フルネーム）で入力してください。誤変換にお気を付け下さい。",E2022="","←E列に都道府県を入力してください。",H2022="","←H列に1.月給～3.時間給の選択肢を入力してください",I2022="","←I列に金額を入力してください",H2022=3,"",J2022="","←J列に所定労働時間を入力してください"),"")</f>
        <v/>
      </c>
    </row>
    <row r="2023" spans="2:13" ht="22" x14ac:dyDescent="0.55000000000000004">
      <c r="B2023" s="39">
        <f t="shared" si="31"/>
        <v>2015</v>
      </c>
      <c r="C2023" s="45"/>
      <c r="D2023" s="35"/>
      <c r="E2023" s="46"/>
      <c r="F2023" s="40" t="str" cm="1">
        <f t="array" ref="F2023">IFERROR(_xlfn.IFS(AND($G$3=45566,E2023="徳島"),VLOOKUP(E2023,最低賃金!$A$2:$G$49,2,FALSE),OR($G$3&lt;&gt;45566,E2023&lt;&gt;"徳島"),VLOOKUP(E2023,最低賃金!$A$2:$G$49,4,FALSE)),"")</f>
        <v/>
      </c>
      <c r="G2023" s="50" t="str">
        <f>IFERROR(VLOOKUP(E2023,最低賃金!$A$3:$G$49,6,FALSE),"")</f>
        <v/>
      </c>
      <c r="H2023" s="45"/>
      <c r="I2023" s="36"/>
      <c r="J2023" s="54"/>
      <c r="K2023" s="51" t="str" cm="1">
        <f t="array" ref="K2023">IFERROR(_xlfn.IFS(COUNTBLANK(H2023:J2023)=3,"",I2023="","I列に金額を入力してください",H2023="3.時間給",I2023,J2023="","J列に労働時間を入力してください",H2023="1.月給",ROUND(I2023/J2023,0),H2023="2.日給",ROUND(I2023/J2023,0)),"")</f>
        <v/>
      </c>
      <c r="L2023" s="37" t="str" cm="1">
        <f t="array" ref="L2023">IFERROR(_xlfn.IFS(E2023="","",K2023&lt;F2023,"×（法定外・特例等対象外です）",K2023&lt;G2023,"〇",K2023&gt;=G2023,"ー"),"")</f>
        <v/>
      </c>
      <c r="M2023" s="26" t="str" cm="1">
        <f t="array" ref="M2023">IFERROR(_xlfn.IFS(COUNTBLANK(D2023:K2023)=8,"",D2023="","←D列に従業員名を姓名（フルネーム）で入力してください。誤変換にお気を付け下さい。",E2023="","←E列に都道府県を入力してください。",H2023="","←H列に1.月給～3.時間給の選択肢を入力してください",I2023="","←I列に金額を入力してください",H2023=3,"",J2023="","←J列に所定労働時間を入力してください"),"")</f>
        <v/>
      </c>
    </row>
    <row r="2024" spans="2:13" ht="22" x14ac:dyDescent="0.55000000000000004">
      <c r="B2024" s="39">
        <f t="shared" si="31"/>
        <v>2016</v>
      </c>
      <c r="C2024" s="45"/>
      <c r="D2024" s="35"/>
      <c r="E2024" s="46"/>
      <c r="F2024" s="40" t="str" cm="1">
        <f t="array" ref="F2024">IFERROR(_xlfn.IFS(AND($G$3=45566,E2024="徳島"),VLOOKUP(E2024,最低賃金!$A$2:$G$49,2,FALSE),OR($G$3&lt;&gt;45566,E2024&lt;&gt;"徳島"),VLOOKUP(E2024,最低賃金!$A$2:$G$49,4,FALSE)),"")</f>
        <v/>
      </c>
      <c r="G2024" s="50" t="str">
        <f>IFERROR(VLOOKUP(E2024,最低賃金!$A$3:$G$49,6,FALSE),"")</f>
        <v/>
      </c>
      <c r="H2024" s="45"/>
      <c r="I2024" s="36"/>
      <c r="J2024" s="54"/>
      <c r="K2024" s="51" t="str" cm="1">
        <f t="array" ref="K2024">IFERROR(_xlfn.IFS(COUNTBLANK(H2024:J2024)=3,"",I2024="","I列に金額を入力してください",H2024="3.時間給",I2024,J2024="","J列に労働時間を入力してください",H2024="1.月給",ROUND(I2024/J2024,0),H2024="2.日給",ROUND(I2024/J2024,0)),"")</f>
        <v/>
      </c>
      <c r="L2024" s="37" t="str" cm="1">
        <f t="array" ref="L2024">IFERROR(_xlfn.IFS(E2024="","",K2024&lt;F2024,"×（法定外・特例等対象外です）",K2024&lt;G2024,"〇",K2024&gt;=G2024,"ー"),"")</f>
        <v/>
      </c>
      <c r="M2024" s="26" t="str" cm="1">
        <f t="array" ref="M2024">IFERROR(_xlfn.IFS(COUNTBLANK(D2024:K2024)=8,"",D2024="","←D列に従業員名を姓名（フルネーム）で入力してください。誤変換にお気を付け下さい。",E2024="","←E列に都道府県を入力してください。",H2024="","←H列に1.月給～3.時間給の選択肢を入力してください",I2024="","←I列に金額を入力してください",H2024=3,"",J2024="","←J列に所定労働時間を入力してください"),"")</f>
        <v/>
      </c>
    </row>
    <row r="2025" spans="2:13" ht="22" x14ac:dyDescent="0.55000000000000004">
      <c r="B2025" s="39">
        <f t="shared" si="31"/>
        <v>2017</v>
      </c>
      <c r="C2025" s="45"/>
      <c r="D2025" s="35"/>
      <c r="E2025" s="46"/>
      <c r="F2025" s="40" t="str" cm="1">
        <f t="array" ref="F2025">IFERROR(_xlfn.IFS(AND($G$3=45566,E2025="徳島"),VLOOKUP(E2025,最低賃金!$A$2:$G$49,2,FALSE),OR($G$3&lt;&gt;45566,E2025&lt;&gt;"徳島"),VLOOKUP(E2025,最低賃金!$A$2:$G$49,4,FALSE)),"")</f>
        <v/>
      </c>
      <c r="G2025" s="50" t="str">
        <f>IFERROR(VLOOKUP(E2025,最低賃金!$A$3:$G$49,6,FALSE),"")</f>
        <v/>
      </c>
      <c r="H2025" s="45"/>
      <c r="I2025" s="36"/>
      <c r="J2025" s="54"/>
      <c r="K2025" s="51" t="str" cm="1">
        <f t="array" ref="K2025">IFERROR(_xlfn.IFS(COUNTBLANK(H2025:J2025)=3,"",I2025="","I列に金額を入力してください",H2025="3.時間給",I2025,J2025="","J列に労働時間を入力してください",H2025="1.月給",ROUND(I2025/J2025,0),H2025="2.日給",ROUND(I2025/J2025,0)),"")</f>
        <v/>
      </c>
      <c r="L2025" s="37" t="str" cm="1">
        <f t="array" ref="L2025">IFERROR(_xlfn.IFS(E2025="","",K2025&lt;F2025,"×（法定外・特例等対象外です）",K2025&lt;G2025,"〇",K2025&gt;=G2025,"ー"),"")</f>
        <v/>
      </c>
      <c r="M2025" s="26" t="str" cm="1">
        <f t="array" ref="M2025">IFERROR(_xlfn.IFS(COUNTBLANK(D2025:K2025)=8,"",D2025="","←D列に従業員名を姓名（フルネーム）で入力してください。誤変換にお気を付け下さい。",E2025="","←E列に都道府県を入力してください。",H2025="","←H列に1.月給～3.時間給の選択肢を入力してください",I2025="","←I列に金額を入力してください",H2025=3,"",J2025="","←J列に所定労働時間を入力してください"),"")</f>
        <v/>
      </c>
    </row>
    <row r="2026" spans="2:13" ht="22" x14ac:dyDescent="0.55000000000000004">
      <c r="B2026" s="39">
        <f t="shared" si="31"/>
        <v>2018</v>
      </c>
      <c r="C2026" s="45"/>
      <c r="D2026" s="35"/>
      <c r="E2026" s="46"/>
      <c r="F2026" s="40" t="str" cm="1">
        <f t="array" ref="F2026">IFERROR(_xlfn.IFS(AND($G$3=45566,E2026="徳島"),VLOOKUP(E2026,最低賃金!$A$2:$G$49,2,FALSE),OR($G$3&lt;&gt;45566,E2026&lt;&gt;"徳島"),VLOOKUP(E2026,最低賃金!$A$2:$G$49,4,FALSE)),"")</f>
        <v/>
      </c>
      <c r="G2026" s="50" t="str">
        <f>IFERROR(VLOOKUP(E2026,最低賃金!$A$3:$G$49,6,FALSE),"")</f>
        <v/>
      </c>
      <c r="H2026" s="45"/>
      <c r="I2026" s="36"/>
      <c r="J2026" s="54"/>
      <c r="K2026" s="51" t="str" cm="1">
        <f t="array" ref="K2026">IFERROR(_xlfn.IFS(COUNTBLANK(H2026:J2026)=3,"",I2026="","I列に金額を入力してください",H2026="3.時間給",I2026,J2026="","J列に労働時間を入力してください",H2026="1.月給",ROUND(I2026/J2026,0),H2026="2.日給",ROUND(I2026/J2026,0)),"")</f>
        <v/>
      </c>
      <c r="L2026" s="37" t="str" cm="1">
        <f t="array" ref="L2026">IFERROR(_xlfn.IFS(E2026="","",K2026&lt;F2026,"×（法定外・特例等対象外です）",K2026&lt;G2026,"〇",K2026&gt;=G2026,"ー"),"")</f>
        <v/>
      </c>
      <c r="M2026" s="26" t="str" cm="1">
        <f t="array" ref="M2026">IFERROR(_xlfn.IFS(COUNTBLANK(D2026:K2026)=8,"",D2026="","←D列に従業員名を姓名（フルネーム）で入力してください。誤変換にお気を付け下さい。",E2026="","←E列に都道府県を入力してください。",H2026="","←H列に1.月給～3.時間給の選択肢を入力してください",I2026="","←I列に金額を入力してください",H2026=3,"",J2026="","←J列に所定労働時間を入力してください"),"")</f>
        <v/>
      </c>
    </row>
    <row r="2027" spans="2:13" ht="22" x14ac:dyDescent="0.55000000000000004">
      <c r="B2027" s="39">
        <f t="shared" si="31"/>
        <v>2019</v>
      </c>
      <c r="C2027" s="45"/>
      <c r="D2027" s="35"/>
      <c r="E2027" s="46"/>
      <c r="F2027" s="40" t="str" cm="1">
        <f t="array" ref="F2027">IFERROR(_xlfn.IFS(AND($G$3=45566,E2027="徳島"),VLOOKUP(E2027,最低賃金!$A$2:$G$49,2,FALSE),OR($G$3&lt;&gt;45566,E2027&lt;&gt;"徳島"),VLOOKUP(E2027,最低賃金!$A$2:$G$49,4,FALSE)),"")</f>
        <v/>
      </c>
      <c r="G2027" s="50" t="str">
        <f>IFERROR(VLOOKUP(E2027,最低賃金!$A$3:$G$49,6,FALSE),"")</f>
        <v/>
      </c>
      <c r="H2027" s="45"/>
      <c r="I2027" s="36"/>
      <c r="J2027" s="54"/>
      <c r="K2027" s="51" t="str" cm="1">
        <f t="array" ref="K2027">IFERROR(_xlfn.IFS(COUNTBLANK(H2027:J2027)=3,"",I2027="","I列に金額を入力してください",H2027="3.時間給",I2027,J2027="","J列に労働時間を入力してください",H2027="1.月給",ROUND(I2027/J2027,0),H2027="2.日給",ROUND(I2027/J2027,0)),"")</f>
        <v/>
      </c>
      <c r="L2027" s="37" t="str" cm="1">
        <f t="array" ref="L2027">IFERROR(_xlfn.IFS(E2027="","",K2027&lt;F2027,"×（法定外・特例等対象外です）",K2027&lt;G2027,"〇",K2027&gt;=G2027,"ー"),"")</f>
        <v/>
      </c>
      <c r="M2027" s="26" t="str" cm="1">
        <f t="array" ref="M2027">IFERROR(_xlfn.IFS(COUNTBLANK(D2027:K2027)=8,"",D2027="","←D列に従業員名を姓名（フルネーム）で入力してください。誤変換にお気を付け下さい。",E2027="","←E列に都道府県を入力してください。",H2027="","←H列に1.月給～3.時間給の選択肢を入力してください",I2027="","←I列に金額を入力してください",H2027=3,"",J2027="","←J列に所定労働時間を入力してください"),"")</f>
        <v/>
      </c>
    </row>
    <row r="2028" spans="2:13" ht="22" x14ac:dyDescent="0.55000000000000004">
      <c r="B2028" s="39">
        <f t="shared" si="31"/>
        <v>2020</v>
      </c>
      <c r="C2028" s="45"/>
      <c r="D2028" s="35"/>
      <c r="E2028" s="46"/>
      <c r="F2028" s="40" t="str" cm="1">
        <f t="array" ref="F2028">IFERROR(_xlfn.IFS(AND($G$3=45566,E2028="徳島"),VLOOKUP(E2028,最低賃金!$A$2:$G$49,2,FALSE),OR($G$3&lt;&gt;45566,E2028&lt;&gt;"徳島"),VLOOKUP(E2028,最低賃金!$A$2:$G$49,4,FALSE)),"")</f>
        <v/>
      </c>
      <c r="G2028" s="50" t="str">
        <f>IFERROR(VLOOKUP(E2028,最低賃金!$A$3:$G$49,6,FALSE),"")</f>
        <v/>
      </c>
      <c r="H2028" s="45"/>
      <c r="I2028" s="36"/>
      <c r="J2028" s="54"/>
      <c r="K2028" s="51" t="str" cm="1">
        <f t="array" ref="K2028">IFERROR(_xlfn.IFS(COUNTBLANK(H2028:J2028)=3,"",I2028="","I列に金額を入力してください",H2028="3.時間給",I2028,J2028="","J列に労働時間を入力してください",H2028="1.月給",ROUND(I2028/J2028,0),H2028="2.日給",ROUND(I2028/J2028,0)),"")</f>
        <v/>
      </c>
      <c r="L2028" s="37" t="str" cm="1">
        <f t="array" ref="L2028">IFERROR(_xlfn.IFS(E2028="","",K2028&lt;F2028,"×（法定外・特例等対象外です）",K2028&lt;G2028,"〇",K2028&gt;=G2028,"ー"),"")</f>
        <v/>
      </c>
      <c r="M2028" s="26" t="str" cm="1">
        <f t="array" ref="M2028">IFERROR(_xlfn.IFS(COUNTBLANK(D2028:K2028)=8,"",D2028="","←D列に従業員名を姓名（フルネーム）で入力してください。誤変換にお気を付け下さい。",E2028="","←E列に都道府県を入力してください。",H2028="","←H列に1.月給～3.時間給の選択肢を入力してください",I2028="","←I列に金額を入力してください",H2028=3,"",J2028="","←J列に所定労働時間を入力してください"),"")</f>
        <v/>
      </c>
    </row>
    <row r="2029" spans="2:13" ht="22" x14ac:dyDescent="0.55000000000000004">
      <c r="B2029" s="39">
        <f t="shared" si="31"/>
        <v>2021</v>
      </c>
      <c r="C2029" s="45"/>
      <c r="D2029" s="35"/>
      <c r="E2029" s="46"/>
      <c r="F2029" s="40" t="str" cm="1">
        <f t="array" ref="F2029">IFERROR(_xlfn.IFS(AND($G$3=45566,E2029="徳島"),VLOOKUP(E2029,最低賃金!$A$2:$G$49,2,FALSE),OR($G$3&lt;&gt;45566,E2029&lt;&gt;"徳島"),VLOOKUP(E2029,最低賃金!$A$2:$G$49,4,FALSE)),"")</f>
        <v/>
      </c>
      <c r="G2029" s="50" t="str">
        <f>IFERROR(VLOOKUP(E2029,最低賃金!$A$3:$G$49,6,FALSE),"")</f>
        <v/>
      </c>
      <c r="H2029" s="45"/>
      <c r="I2029" s="36"/>
      <c r="J2029" s="54"/>
      <c r="K2029" s="51" t="str" cm="1">
        <f t="array" ref="K2029">IFERROR(_xlfn.IFS(COUNTBLANK(H2029:J2029)=3,"",I2029="","I列に金額を入力してください",H2029="3.時間給",I2029,J2029="","J列に労働時間を入力してください",H2029="1.月給",ROUND(I2029/J2029,0),H2029="2.日給",ROUND(I2029/J2029,0)),"")</f>
        <v/>
      </c>
      <c r="L2029" s="37" t="str" cm="1">
        <f t="array" ref="L2029">IFERROR(_xlfn.IFS(E2029="","",K2029&lt;F2029,"×（法定外・特例等対象外です）",K2029&lt;G2029,"〇",K2029&gt;=G2029,"ー"),"")</f>
        <v/>
      </c>
      <c r="M2029" s="26" t="str" cm="1">
        <f t="array" ref="M2029">IFERROR(_xlfn.IFS(COUNTBLANK(D2029:K2029)=8,"",D2029="","←D列に従業員名を姓名（フルネーム）で入力してください。誤変換にお気を付け下さい。",E2029="","←E列に都道府県を入力してください。",H2029="","←H列に1.月給～3.時間給の選択肢を入力してください",I2029="","←I列に金額を入力してください",H2029=3,"",J2029="","←J列に所定労働時間を入力してください"),"")</f>
        <v/>
      </c>
    </row>
    <row r="2030" spans="2:13" ht="22" x14ac:dyDescent="0.55000000000000004">
      <c r="B2030" s="39">
        <f t="shared" si="31"/>
        <v>2022</v>
      </c>
      <c r="C2030" s="45"/>
      <c r="D2030" s="35"/>
      <c r="E2030" s="46"/>
      <c r="F2030" s="40" t="str" cm="1">
        <f t="array" ref="F2030">IFERROR(_xlfn.IFS(AND($G$3=45566,E2030="徳島"),VLOOKUP(E2030,最低賃金!$A$2:$G$49,2,FALSE),OR($G$3&lt;&gt;45566,E2030&lt;&gt;"徳島"),VLOOKUP(E2030,最低賃金!$A$2:$G$49,4,FALSE)),"")</f>
        <v/>
      </c>
      <c r="G2030" s="50" t="str">
        <f>IFERROR(VLOOKUP(E2030,最低賃金!$A$3:$G$49,6,FALSE),"")</f>
        <v/>
      </c>
      <c r="H2030" s="45"/>
      <c r="I2030" s="36"/>
      <c r="J2030" s="54"/>
      <c r="K2030" s="51" t="str" cm="1">
        <f t="array" ref="K2030">IFERROR(_xlfn.IFS(COUNTBLANK(H2030:J2030)=3,"",I2030="","I列に金額を入力してください",H2030="3.時間給",I2030,J2030="","J列に労働時間を入力してください",H2030="1.月給",ROUND(I2030/J2030,0),H2030="2.日給",ROUND(I2030/J2030,0)),"")</f>
        <v/>
      </c>
      <c r="L2030" s="37" t="str" cm="1">
        <f t="array" ref="L2030">IFERROR(_xlfn.IFS(E2030="","",K2030&lt;F2030,"×（法定外・特例等対象外です）",K2030&lt;G2030,"〇",K2030&gt;=G2030,"ー"),"")</f>
        <v/>
      </c>
      <c r="M2030" s="26" t="str" cm="1">
        <f t="array" ref="M2030">IFERROR(_xlfn.IFS(COUNTBLANK(D2030:K2030)=8,"",D2030="","←D列に従業員名を姓名（フルネーム）で入力してください。誤変換にお気を付け下さい。",E2030="","←E列に都道府県を入力してください。",H2030="","←H列に1.月給～3.時間給の選択肢を入力してください",I2030="","←I列に金額を入力してください",H2030=3,"",J2030="","←J列に所定労働時間を入力してください"),"")</f>
        <v/>
      </c>
    </row>
    <row r="2031" spans="2:13" ht="22" x14ac:dyDescent="0.55000000000000004">
      <c r="B2031" s="39">
        <f t="shared" si="31"/>
        <v>2023</v>
      </c>
      <c r="C2031" s="45"/>
      <c r="D2031" s="35"/>
      <c r="E2031" s="46"/>
      <c r="F2031" s="40" t="str" cm="1">
        <f t="array" ref="F2031">IFERROR(_xlfn.IFS(AND($G$3=45566,E2031="徳島"),VLOOKUP(E2031,最低賃金!$A$2:$G$49,2,FALSE),OR($G$3&lt;&gt;45566,E2031&lt;&gt;"徳島"),VLOOKUP(E2031,最低賃金!$A$2:$G$49,4,FALSE)),"")</f>
        <v/>
      </c>
      <c r="G2031" s="50" t="str">
        <f>IFERROR(VLOOKUP(E2031,最低賃金!$A$3:$G$49,6,FALSE),"")</f>
        <v/>
      </c>
      <c r="H2031" s="45"/>
      <c r="I2031" s="36"/>
      <c r="J2031" s="54"/>
      <c r="K2031" s="51" t="str" cm="1">
        <f t="array" ref="K2031">IFERROR(_xlfn.IFS(COUNTBLANK(H2031:J2031)=3,"",I2031="","I列に金額を入力してください",H2031="3.時間給",I2031,J2031="","J列に労働時間を入力してください",H2031="1.月給",ROUND(I2031/J2031,0),H2031="2.日給",ROUND(I2031/J2031,0)),"")</f>
        <v/>
      </c>
      <c r="L2031" s="37" t="str" cm="1">
        <f t="array" ref="L2031">IFERROR(_xlfn.IFS(E2031="","",K2031&lt;F2031,"×（法定外・特例等対象外です）",K2031&lt;G2031,"〇",K2031&gt;=G2031,"ー"),"")</f>
        <v/>
      </c>
      <c r="M2031" s="26" t="str" cm="1">
        <f t="array" ref="M2031">IFERROR(_xlfn.IFS(COUNTBLANK(D2031:K2031)=8,"",D2031="","←D列に従業員名を姓名（フルネーム）で入力してください。誤変換にお気を付け下さい。",E2031="","←E列に都道府県を入力してください。",H2031="","←H列に1.月給～3.時間給の選択肢を入力してください",I2031="","←I列に金額を入力してください",H2031=3,"",J2031="","←J列に所定労働時間を入力してください"),"")</f>
        <v/>
      </c>
    </row>
    <row r="2032" spans="2:13" ht="22" x14ac:dyDescent="0.55000000000000004">
      <c r="B2032" s="39">
        <f t="shared" si="31"/>
        <v>2024</v>
      </c>
      <c r="C2032" s="45"/>
      <c r="D2032" s="35"/>
      <c r="E2032" s="46"/>
      <c r="F2032" s="40" t="str" cm="1">
        <f t="array" ref="F2032">IFERROR(_xlfn.IFS(AND($G$3=45566,E2032="徳島"),VLOOKUP(E2032,最低賃金!$A$2:$G$49,2,FALSE),OR($G$3&lt;&gt;45566,E2032&lt;&gt;"徳島"),VLOOKUP(E2032,最低賃金!$A$2:$G$49,4,FALSE)),"")</f>
        <v/>
      </c>
      <c r="G2032" s="50" t="str">
        <f>IFERROR(VLOOKUP(E2032,最低賃金!$A$3:$G$49,6,FALSE),"")</f>
        <v/>
      </c>
      <c r="H2032" s="45"/>
      <c r="I2032" s="36"/>
      <c r="J2032" s="54"/>
      <c r="K2032" s="51" t="str" cm="1">
        <f t="array" ref="K2032">IFERROR(_xlfn.IFS(COUNTBLANK(H2032:J2032)=3,"",I2032="","I列に金額を入力してください",H2032="3.時間給",I2032,J2032="","J列に労働時間を入力してください",H2032="1.月給",ROUND(I2032/J2032,0),H2032="2.日給",ROUND(I2032/J2032,0)),"")</f>
        <v/>
      </c>
      <c r="L2032" s="37" t="str" cm="1">
        <f t="array" ref="L2032">IFERROR(_xlfn.IFS(E2032="","",K2032&lt;F2032,"×（法定外・特例等対象外です）",K2032&lt;G2032,"〇",K2032&gt;=G2032,"ー"),"")</f>
        <v/>
      </c>
      <c r="M2032" s="26" t="str" cm="1">
        <f t="array" ref="M2032">IFERROR(_xlfn.IFS(COUNTBLANK(D2032:K2032)=8,"",D2032="","←D列に従業員名を姓名（フルネーム）で入力してください。誤変換にお気を付け下さい。",E2032="","←E列に都道府県を入力してください。",H2032="","←H列に1.月給～3.時間給の選択肢を入力してください",I2032="","←I列に金額を入力してください",H2032=3,"",J2032="","←J列に所定労働時間を入力してください"),"")</f>
        <v/>
      </c>
    </row>
    <row r="2033" spans="2:13" ht="22" x14ac:dyDescent="0.55000000000000004">
      <c r="B2033" s="39">
        <f t="shared" si="31"/>
        <v>2025</v>
      </c>
      <c r="C2033" s="45"/>
      <c r="D2033" s="35"/>
      <c r="E2033" s="46"/>
      <c r="F2033" s="40" t="str" cm="1">
        <f t="array" ref="F2033">IFERROR(_xlfn.IFS(AND($G$3=45566,E2033="徳島"),VLOOKUP(E2033,最低賃金!$A$2:$G$49,2,FALSE),OR($G$3&lt;&gt;45566,E2033&lt;&gt;"徳島"),VLOOKUP(E2033,最低賃金!$A$2:$G$49,4,FALSE)),"")</f>
        <v/>
      </c>
      <c r="G2033" s="50" t="str">
        <f>IFERROR(VLOOKUP(E2033,最低賃金!$A$3:$G$49,6,FALSE),"")</f>
        <v/>
      </c>
      <c r="H2033" s="45"/>
      <c r="I2033" s="36"/>
      <c r="J2033" s="54"/>
      <c r="K2033" s="51" t="str" cm="1">
        <f t="array" ref="K2033">IFERROR(_xlfn.IFS(COUNTBLANK(H2033:J2033)=3,"",I2033="","I列に金額を入力してください",H2033="3.時間給",I2033,J2033="","J列に労働時間を入力してください",H2033="1.月給",ROUND(I2033/J2033,0),H2033="2.日給",ROUND(I2033/J2033,0)),"")</f>
        <v/>
      </c>
      <c r="L2033" s="37" t="str" cm="1">
        <f t="array" ref="L2033">IFERROR(_xlfn.IFS(E2033="","",K2033&lt;F2033,"×（法定外・特例等対象外です）",K2033&lt;G2033,"〇",K2033&gt;=G2033,"ー"),"")</f>
        <v/>
      </c>
      <c r="M2033" s="26" t="str" cm="1">
        <f t="array" ref="M2033">IFERROR(_xlfn.IFS(COUNTBLANK(D2033:K2033)=8,"",D2033="","←D列に従業員名を姓名（フルネーム）で入力してください。誤変換にお気を付け下さい。",E2033="","←E列に都道府県を入力してください。",H2033="","←H列に1.月給～3.時間給の選択肢を入力してください",I2033="","←I列に金額を入力してください",H2033=3,"",J2033="","←J列に所定労働時間を入力してください"),"")</f>
        <v/>
      </c>
    </row>
    <row r="2034" spans="2:13" ht="22" x14ac:dyDescent="0.55000000000000004">
      <c r="B2034" s="39">
        <f t="shared" si="31"/>
        <v>2026</v>
      </c>
      <c r="C2034" s="45"/>
      <c r="D2034" s="35"/>
      <c r="E2034" s="46"/>
      <c r="F2034" s="40" t="str" cm="1">
        <f t="array" ref="F2034">IFERROR(_xlfn.IFS(AND($G$3=45566,E2034="徳島"),VLOOKUP(E2034,最低賃金!$A$2:$G$49,2,FALSE),OR($G$3&lt;&gt;45566,E2034&lt;&gt;"徳島"),VLOOKUP(E2034,最低賃金!$A$2:$G$49,4,FALSE)),"")</f>
        <v/>
      </c>
      <c r="G2034" s="50" t="str">
        <f>IFERROR(VLOOKUP(E2034,最低賃金!$A$3:$G$49,6,FALSE),"")</f>
        <v/>
      </c>
      <c r="H2034" s="45"/>
      <c r="I2034" s="36"/>
      <c r="J2034" s="54"/>
      <c r="K2034" s="51" t="str" cm="1">
        <f t="array" ref="K2034">IFERROR(_xlfn.IFS(COUNTBLANK(H2034:J2034)=3,"",I2034="","I列に金額を入力してください",H2034="3.時間給",I2034,J2034="","J列に労働時間を入力してください",H2034="1.月給",ROUND(I2034/J2034,0),H2034="2.日給",ROUND(I2034/J2034,0)),"")</f>
        <v/>
      </c>
      <c r="L2034" s="37" t="str" cm="1">
        <f t="array" ref="L2034">IFERROR(_xlfn.IFS(E2034="","",K2034&lt;F2034,"×（法定外・特例等対象外です）",K2034&lt;G2034,"〇",K2034&gt;=G2034,"ー"),"")</f>
        <v/>
      </c>
      <c r="M2034" s="26" t="str" cm="1">
        <f t="array" ref="M2034">IFERROR(_xlfn.IFS(COUNTBLANK(D2034:K2034)=8,"",D2034="","←D列に従業員名を姓名（フルネーム）で入力してください。誤変換にお気を付け下さい。",E2034="","←E列に都道府県を入力してください。",H2034="","←H列に1.月給～3.時間給の選択肢を入力してください",I2034="","←I列に金額を入力してください",H2034=3,"",J2034="","←J列に所定労働時間を入力してください"),"")</f>
        <v/>
      </c>
    </row>
    <row r="2035" spans="2:13" ht="22" x14ac:dyDescent="0.55000000000000004">
      <c r="B2035" s="39">
        <f t="shared" si="31"/>
        <v>2027</v>
      </c>
      <c r="C2035" s="45"/>
      <c r="D2035" s="35"/>
      <c r="E2035" s="46"/>
      <c r="F2035" s="40" t="str" cm="1">
        <f t="array" ref="F2035">IFERROR(_xlfn.IFS(AND($G$3=45566,E2035="徳島"),VLOOKUP(E2035,最低賃金!$A$2:$G$49,2,FALSE),OR($G$3&lt;&gt;45566,E2035&lt;&gt;"徳島"),VLOOKUP(E2035,最低賃金!$A$2:$G$49,4,FALSE)),"")</f>
        <v/>
      </c>
      <c r="G2035" s="50" t="str">
        <f>IFERROR(VLOOKUP(E2035,最低賃金!$A$3:$G$49,6,FALSE),"")</f>
        <v/>
      </c>
      <c r="H2035" s="45"/>
      <c r="I2035" s="36"/>
      <c r="J2035" s="54"/>
      <c r="K2035" s="51" t="str" cm="1">
        <f t="array" ref="K2035">IFERROR(_xlfn.IFS(COUNTBLANK(H2035:J2035)=3,"",I2035="","I列に金額を入力してください",H2035="3.時間給",I2035,J2035="","J列に労働時間を入力してください",H2035="1.月給",ROUND(I2035/J2035,0),H2035="2.日給",ROUND(I2035/J2035,0)),"")</f>
        <v/>
      </c>
      <c r="L2035" s="37" t="str" cm="1">
        <f t="array" ref="L2035">IFERROR(_xlfn.IFS(E2035="","",K2035&lt;F2035,"×（法定外・特例等対象外です）",K2035&lt;G2035,"〇",K2035&gt;=G2035,"ー"),"")</f>
        <v/>
      </c>
      <c r="M2035" s="26" t="str" cm="1">
        <f t="array" ref="M2035">IFERROR(_xlfn.IFS(COUNTBLANK(D2035:K2035)=8,"",D2035="","←D列に従業員名を姓名（フルネーム）で入力してください。誤変換にお気を付け下さい。",E2035="","←E列に都道府県を入力してください。",H2035="","←H列に1.月給～3.時間給の選択肢を入力してください",I2035="","←I列に金額を入力してください",H2035=3,"",J2035="","←J列に所定労働時間を入力してください"),"")</f>
        <v/>
      </c>
    </row>
    <row r="2036" spans="2:13" ht="22" x14ac:dyDescent="0.55000000000000004">
      <c r="B2036" s="39">
        <f t="shared" si="31"/>
        <v>2028</v>
      </c>
      <c r="C2036" s="45"/>
      <c r="D2036" s="35"/>
      <c r="E2036" s="46"/>
      <c r="F2036" s="40" t="str" cm="1">
        <f t="array" ref="F2036">IFERROR(_xlfn.IFS(AND($G$3=45566,E2036="徳島"),VLOOKUP(E2036,最低賃金!$A$2:$G$49,2,FALSE),OR($G$3&lt;&gt;45566,E2036&lt;&gt;"徳島"),VLOOKUP(E2036,最低賃金!$A$2:$G$49,4,FALSE)),"")</f>
        <v/>
      </c>
      <c r="G2036" s="50" t="str">
        <f>IFERROR(VLOOKUP(E2036,最低賃金!$A$3:$G$49,6,FALSE),"")</f>
        <v/>
      </c>
      <c r="H2036" s="45"/>
      <c r="I2036" s="36"/>
      <c r="J2036" s="54"/>
      <c r="K2036" s="51" t="str" cm="1">
        <f t="array" ref="K2036">IFERROR(_xlfn.IFS(COUNTBLANK(H2036:J2036)=3,"",I2036="","I列に金額を入力してください",H2036="3.時間給",I2036,J2036="","J列に労働時間を入力してください",H2036="1.月給",ROUND(I2036/J2036,0),H2036="2.日給",ROUND(I2036/J2036,0)),"")</f>
        <v/>
      </c>
      <c r="L2036" s="37" t="str" cm="1">
        <f t="array" ref="L2036">IFERROR(_xlfn.IFS(E2036="","",K2036&lt;F2036,"×（法定外・特例等対象外です）",K2036&lt;G2036,"〇",K2036&gt;=G2036,"ー"),"")</f>
        <v/>
      </c>
      <c r="M2036" s="26" t="str" cm="1">
        <f t="array" ref="M2036">IFERROR(_xlfn.IFS(COUNTBLANK(D2036:K2036)=8,"",D2036="","←D列に従業員名を姓名（フルネーム）で入力してください。誤変換にお気を付け下さい。",E2036="","←E列に都道府県を入力してください。",H2036="","←H列に1.月給～3.時間給の選択肢を入力してください",I2036="","←I列に金額を入力してください",H2036=3,"",J2036="","←J列に所定労働時間を入力してください"),"")</f>
        <v/>
      </c>
    </row>
    <row r="2037" spans="2:13" ht="22" x14ac:dyDescent="0.55000000000000004">
      <c r="B2037" s="39">
        <f t="shared" si="31"/>
        <v>2029</v>
      </c>
      <c r="C2037" s="45"/>
      <c r="D2037" s="35"/>
      <c r="E2037" s="46"/>
      <c r="F2037" s="40" t="str" cm="1">
        <f t="array" ref="F2037">IFERROR(_xlfn.IFS(AND($G$3=45566,E2037="徳島"),VLOOKUP(E2037,最低賃金!$A$2:$G$49,2,FALSE),OR($G$3&lt;&gt;45566,E2037&lt;&gt;"徳島"),VLOOKUP(E2037,最低賃金!$A$2:$G$49,4,FALSE)),"")</f>
        <v/>
      </c>
      <c r="G2037" s="50" t="str">
        <f>IFERROR(VLOOKUP(E2037,最低賃金!$A$3:$G$49,6,FALSE),"")</f>
        <v/>
      </c>
      <c r="H2037" s="45"/>
      <c r="I2037" s="36"/>
      <c r="J2037" s="54"/>
      <c r="K2037" s="51" t="str" cm="1">
        <f t="array" ref="K2037">IFERROR(_xlfn.IFS(COUNTBLANK(H2037:J2037)=3,"",I2037="","I列に金額を入力してください",H2037="3.時間給",I2037,J2037="","J列に労働時間を入力してください",H2037="1.月給",ROUND(I2037/J2037,0),H2037="2.日給",ROUND(I2037/J2037,0)),"")</f>
        <v/>
      </c>
      <c r="L2037" s="37" t="str" cm="1">
        <f t="array" ref="L2037">IFERROR(_xlfn.IFS(E2037="","",K2037&lt;F2037,"×（法定外・特例等対象外です）",K2037&lt;G2037,"〇",K2037&gt;=G2037,"ー"),"")</f>
        <v/>
      </c>
      <c r="M2037" s="26" t="str" cm="1">
        <f t="array" ref="M2037">IFERROR(_xlfn.IFS(COUNTBLANK(D2037:K2037)=8,"",D2037="","←D列に従業員名を姓名（フルネーム）で入力してください。誤変換にお気を付け下さい。",E2037="","←E列に都道府県を入力してください。",H2037="","←H列に1.月給～3.時間給の選択肢を入力してください",I2037="","←I列に金額を入力してください",H2037=3,"",J2037="","←J列に所定労働時間を入力してください"),"")</f>
        <v/>
      </c>
    </row>
    <row r="2038" spans="2:13" ht="22" x14ac:dyDescent="0.55000000000000004">
      <c r="B2038" s="39">
        <f t="shared" si="31"/>
        <v>2030</v>
      </c>
      <c r="C2038" s="45"/>
      <c r="D2038" s="35"/>
      <c r="E2038" s="46"/>
      <c r="F2038" s="40" t="str" cm="1">
        <f t="array" ref="F2038">IFERROR(_xlfn.IFS(AND($G$3=45566,E2038="徳島"),VLOOKUP(E2038,最低賃金!$A$2:$G$49,2,FALSE),OR($G$3&lt;&gt;45566,E2038&lt;&gt;"徳島"),VLOOKUP(E2038,最低賃金!$A$2:$G$49,4,FALSE)),"")</f>
        <v/>
      </c>
      <c r="G2038" s="50" t="str">
        <f>IFERROR(VLOOKUP(E2038,最低賃金!$A$3:$G$49,6,FALSE),"")</f>
        <v/>
      </c>
      <c r="H2038" s="45"/>
      <c r="I2038" s="36"/>
      <c r="J2038" s="54"/>
      <c r="K2038" s="51" t="str" cm="1">
        <f t="array" ref="K2038">IFERROR(_xlfn.IFS(COUNTBLANK(H2038:J2038)=3,"",I2038="","I列に金額を入力してください",H2038="3.時間給",I2038,J2038="","J列に労働時間を入力してください",H2038="1.月給",ROUND(I2038/J2038,0),H2038="2.日給",ROUND(I2038/J2038,0)),"")</f>
        <v/>
      </c>
      <c r="L2038" s="37" t="str" cm="1">
        <f t="array" ref="L2038">IFERROR(_xlfn.IFS(E2038="","",K2038&lt;F2038,"×（法定外・特例等対象外です）",K2038&lt;G2038,"〇",K2038&gt;=G2038,"ー"),"")</f>
        <v/>
      </c>
      <c r="M2038" s="26" t="str" cm="1">
        <f t="array" ref="M2038">IFERROR(_xlfn.IFS(COUNTBLANK(D2038:K2038)=8,"",D2038="","←D列に従業員名を姓名（フルネーム）で入力してください。誤変換にお気を付け下さい。",E2038="","←E列に都道府県を入力してください。",H2038="","←H列に1.月給～3.時間給の選択肢を入力してください",I2038="","←I列に金額を入力してください",H2038=3,"",J2038="","←J列に所定労働時間を入力してください"),"")</f>
        <v/>
      </c>
    </row>
    <row r="2039" spans="2:13" ht="22" x14ac:dyDescent="0.55000000000000004">
      <c r="B2039" s="39">
        <f t="shared" si="31"/>
        <v>2031</v>
      </c>
      <c r="C2039" s="45"/>
      <c r="D2039" s="35"/>
      <c r="E2039" s="46"/>
      <c r="F2039" s="40" t="str" cm="1">
        <f t="array" ref="F2039">IFERROR(_xlfn.IFS(AND($G$3=45566,E2039="徳島"),VLOOKUP(E2039,最低賃金!$A$2:$G$49,2,FALSE),OR($G$3&lt;&gt;45566,E2039&lt;&gt;"徳島"),VLOOKUP(E2039,最低賃金!$A$2:$G$49,4,FALSE)),"")</f>
        <v/>
      </c>
      <c r="G2039" s="50" t="str">
        <f>IFERROR(VLOOKUP(E2039,最低賃金!$A$3:$G$49,6,FALSE),"")</f>
        <v/>
      </c>
      <c r="H2039" s="45"/>
      <c r="I2039" s="36"/>
      <c r="J2039" s="54"/>
      <c r="K2039" s="51" t="str" cm="1">
        <f t="array" ref="K2039">IFERROR(_xlfn.IFS(COUNTBLANK(H2039:J2039)=3,"",I2039="","I列に金額を入力してください",H2039="3.時間給",I2039,J2039="","J列に労働時間を入力してください",H2039="1.月給",ROUND(I2039/J2039,0),H2039="2.日給",ROUND(I2039/J2039,0)),"")</f>
        <v/>
      </c>
      <c r="L2039" s="37" t="str" cm="1">
        <f t="array" ref="L2039">IFERROR(_xlfn.IFS(E2039="","",K2039&lt;F2039,"×（法定外・特例等対象外です）",K2039&lt;G2039,"〇",K2039&gt;=G2039,"ー"),"")</f>
        <v/>
      </c>
      <c r="M2039" s="26" t="str" cm="1">
        <f t="array" ref="M2039">IFERROR(_xlfn.IFS(COUNTBLANK(D2039:K2039)=8,"",D2039="","←D列に従業員名を姓名（フルネーム）で入力してください。誤変換にお気を付け下さい。",E2039="","←E列に都道府県を入力してください。",H2039="","←H列に1.月給～3.時間給の選択肢を入力してください",I2039="","←I列に金額を入力してください",H2039=3,"",J2039="","←J列に所定労働時間を入力してください"),"")</f>
        <v/>
      </c>
    </row>
    <row r="2040" spans="2:13" ht="22" x14ac:dyDescent="0.55000000000000004">
      <c r="B2040" s="39">
        <f t="shared" si="31"/>
        <v>2032</v>
      </c>
      <c r="C2040" s="45"/>
      <c r="D2040" s="35"/>
      <c r="E2040" s="46"/>
      <c r="F2040" s="40" t="str" cm="1">
        <f t="array" ref="F2040">IFERROR(_xlfn.IFS(AND($G$3=45566,E2040="徳島"),VLOOKUP(E2040,最低賃金!$A$2:$G$49,2,FALSE),OR($G$3&lt;&gt;45566,E2040&lt;&gt;"徳島"),VLOOKUP(E2040,最低賃金!$A$2:$G$49,4,FALSE)),"")</f>
        <v/>
      </c>
      <c r="G2040" s="50" t="str">
        <f>IFERROR(VLOOKUP(E2040,最低賃金!$A$3:$G$49,6,FALSE),"")</f>
        <v/>
      </c>
      <c r="H2040" s="45"/>
      <c r="I2040" s="36"/>
      <c r="J2040" s="54"/>
      <c r="K2040" s="51" t="str" cm="1">
        <f t="array" ref="K2040">IFERROR(_xlfn.IFS(COUNTBLANK(H2040:J2040)=3,"",I2040="","I列に金額を入力してください",H2040="3.時間給",I2040,J2040="","J列に労働時間を入力してください",H2040="1.月給",ROUND(I2040/J2040,0),H2040="2.日給",ROUND(I2040/J2040,0)),"")</f>
        <v/>
      </c>
      <c r="L2040" s="37" t="str" cm="1">
        <f t="array" ref="L2040">IFERROR(_xlfn.IFS(E2040="","",K2040&lt;F2040,"×（法定外・特例等対象外です）",K2040&lt;G2040,"〇",K2040&gt;=G2040,"ー"),"")</f>
        <v/>
      </c>
      <c r="M2040" s="26" t="str" cm="1">
        <f t="array" ref="M2040">IFERROR(_xlfn.IFS(COUNTBLANK(D2040:K2040)=8,"",D2040="","←D列に従業員名を姓名（フルネーム）で入力してください。誤変換にお気を付け下さい。",E2040="","←E列に都道府県を入力してください。",H2040="","←H列に1.月給～3.時間給の選択肢を入力してください",I2040="","←I列に金額を入力してください",H2040=3,"",J2040="","←J列に所定労働時間を入力してください"),"")</f>
        <v/>
      </c>
    </row>
    <row r="2041" spans="2:13" ht="22" x14ac:dyDescent="0.55000000000000004">
      <c r="B2041" s="39">
        <f t="shared" si="31"/>
        <v>2033</v>
      </c>
      <c r="C2041" s="45"/>
      <c r="D2041" s="35"/>
      <c r="E2041" s="46"/>
      <c r="F2041" s="40" t="str" cm="1">
        <f t="array" ref="F2041">IFERROR(_xlfn.IFS(AND($G$3=45566,E2041="徳島"),VLOOKUP(E2041,最低賃金!$A$2:$G$49,2,FALSE),OR($G$3&lt;&gt;45566,E2041&lt;&gt;"徳島"),VLOOKUP(E2041,最低賃金!$A$2:$G$49,4,FALSE)),"")</f>
        <v/>
      </c>
      <c r="G2041" s="50" t="str">
        <f>IFERROR(VLOOKUP(E2041,最低賃金!$A$3:$G$49,6,FALSE),"")</f>
        <v/>
      </c>
      <c r="H2041" s="45"/>
      <c r="I2041" s="36"/>
      <c r="J2041" s="54"/>
      <c r="K2041" s="51" t="str" cm="1">
        <f t="array" ref="K2041">IFERROR(_xlfn.IFS(COUNTBLANK(H2041:J2041)=3,"",I2041="","I列に金額を入力してください",H2041="3.時間給",I2041,J2041="","J列に労働時間を入力してください",H2041="1.月給",ROUND(I2041/J2041,0),H2041="2.日給",ROUND(I2041/J2041,0)),"")</f>
        <v/>
      </c>
      <c r="L2041" s="37" t="str" cm="1">
        <f t="array" ref="L2041">IFERROR(_xlfn.IFS(E2041="","",K2041&lt;F2041,"×（法定外・特例等対象外です）",K2041&lt;G2041,"〇",K2041&gt;=G2041,"ー"),"")</f>
        <v/>
      </c>
      <c r="M2041" s="26" t="str" cm="1">
        <f t="array" ref="M2041">IFERROR(_xlfn.IFS(COUNTBLANK(D2041:K2041)=8,"",D2041="","←D列に従業員名を姓名（フルネーム）で入力してください。誤変換にお気を付け下さい。",E2041="","←E列に都道府県を入力してください。",H2041="","←H列に1.月給～3.時間給の選択肢を入力してください",I2041="","←I列に金額を入力してください",H2041=3,"",J2041="","←J列に所定労働時間を入力してください"),"")</f>
        <v/>
      </c>
    </row>
    <row r="2042" spans="2:13" ht="22" x14ac:dyDescent="0.55000000000000004">
      <c r="B2042" s="39">
        <f t="shared" si="31"/>
        <v>2034</v>
      </c>
      <c r="C2042" s="45"/>
      <c r="D2042" s="35"/>
      <c r="E2042" s="46"/>
      <c r="F2042" s="40" t="str" cm="1">
        <f t="array" ref="F2042">IFERROR(_xlfn.IFS(AND($G$3=45566,E2042="徳島"),VLOOKUP(E2042,最低賃金!$A$2:$G$49,2,FALSE),OR($G$3&lt;&gt;45566,E2042&lt;&gt;"徳島"),VLOOKUP(E2042,最低賃金!$A$2:$G$49,4,FALSE)),"")</f>
        <v/>
      </c>
      <c r="G2042" s="50" t="str">
        <f>IFERROR(VLOOKUP(E2042,最低賃金!$A$3:$G$49,6,FALSE),"")</f>
        <v/>
      </c>
      <c r="H2042" s="45"/>
      <c r="I2042" s="36"/>
      <c r="J2042" s="54"/>
      <c r="K2042" s="51" t="str" cm="1">
        <f t="array" ref="K2042">IFERROR(_xlfn.IFS(COUNTBLANK(H2042:J2042)=3,"",I2042="","I列に金額を入力してください",H2042="3.時間給",I2042,J2042="","J列に労働時間を入力してください",H2042="1.月給",ROUND(I2042/J2042,0),H2042="2.日給",ROUND(I2042/J2042,0)),"")</f>
        <v/>
      </c>
      <c r="L2042" s="37" t="str" cm="1">
        <f t="array" ref="L2042">IFERROR(_xlfn.IFS(E2042="","",K2042&lt;F2042,"×（法定外・特例等対象外です）",K2042&lt;G2042,"〇",K2042&gt;=G2042,"ー"),"")</f>
        <v/>
      </c>
      <c r="M2042" s="26" t="str" cm="1">
        <f t="array" ref="M2042">IFERROR(_xlfn.IFS(COUNTBLANK(D2042:K2042)=8,"",D2042="","←D列に従業員名を姓名（フルネーム）で入力してください。誤変換にお気を付け下さい。",E2042="","←E列に都道府県を入力してください。",H2042="","←H列に1.月給～3.時間給の選択肢を入力してください",I2042="","←I列に金額を入力してください",H2042=3,"",J2042="","←J列に所定労働時間を入力してください"),"")</f>
        <v/>
      </c>
    </row>
    <row r="2043" spans="2:13" ht="22" x14ac:dyDescent="0.55000000000000004">
      <c r="B2043" s="39">
        <f t="shared" si="31"/>
        <v>2035</v>
      </c>
      <c r="C2043" s="45"/>
      <c r="D2043" s="35"/>
      <c r="E2043" s="46"/>
      <c r="F2043" s="40" t="str" cm="1">
        <f t="array" ref="F2043">IFERROR(_xlfn.IFS(AND($G$3=45566,E2043="徳島"),VLOOKUP(E2043,最低賃金!$A$2:$G$49,2,FALSE),OR($G$3&lt;&gt;45566,E2043&lt;&gt;"徳島"),VLOOKUP(E2043,最低賃金!$A$2:$G$49,4,FALSE)),"")</f>
        <v/>
      </c>
      <c r="G2043" s="50" t="str">
        <f>IFERROR(VLOOKUP(E2043,最低賃金!$A$3:$G$49,6,FALSE),"")</f>
        <v/>
      </c>
      <c r="H2043" s="45"/>
      <c r="I2043" s="36"/>
      <c r="J2043" s="54"/>
      <c r="K2043" s="51" t="str" cm="1">
        <f t="array" ref="K2043">IFERROR(_xlfn.IFS(COUNTBLANK(H2043:J2043)=3,"",I2043="","I列に金額を入力してください",H2043="3.時間給",I2043,J2043="","J列に労働時間を入力してください",H2043="1.月給",ROUND(I2043/J2043,0),H2043="2.日給",ROUND(I2043/J2043,0)),"")</f>
        <v/>
      </c>
      <c r="L2043" s="37" t="str" cm="1">
        <f t="array" ref="L2043">IFERROR(_xlfn.IFS(E2043="","",K2043&lt;F2043,"×（法定外・特例等対象外です）",K2043&lt;G2043,"〇",K2043&gt;=G2043,"ー"),"")</f>
        <v/>
      </c>
      <c r="M2043" s="26" t="str" cm="1">
        <f t="array" ref="M2043">IFERROR(_xlfn.IFS(COUNTBLANK(D2043:K2043)=8,"",D2043="","←D列に従業員名を姓名（フルネーム）で入力してください。誤変換にお気を付け下さい。",E2043="","←E列に都道府県を入力してください。",H2043="","←H列に1.月給～3.時間給の選択肢を入力してください",I2043="","←I列に金額を入力してください",H2043=3,"",J2043="","←J列に所定労働時間を入力してください"),"")</f>
        <v/>
      </c>
    </row>
    <row r="2044" spans="2:13" ht="22" x14ac:dyDescent="0.55000000000000004">
      <c r="B2044" s="39">
        <f t="shared" si="31"/>
        <v>2036</v>
      </c>
      <c r="C2044" s="45"/>
      <c r="D2044" s="35"/>
      <c r="E2044" s="46"/>
      <c r="F2044" s="40" t="str" cm="1">
        <f t="array" ref="F2044">IFERROR(_xlfn.IFS(AND($G$3=45566,E2044="徳島"),VLOOKUP(E2044,最低賃金!$A$2:$G$49,2,FALSE),OR($G$3&lt;&gt;45566,E2044&lt;&gt;"徳島"),VLOOKUP(E2044,最低賃金!$A$2:$G$49,4,FALSE)),"")</f>
        <v/>
      </c>
      <c r="G2044" s="50" t="str">
        <f>IFERROR(VLOOKUP(E2044,最低賃金!$A$3:$G$49,6,FALSE),"")</f>
        <v/>
      </c>
      <c r="H2044" s="45"/>
      <c r="I2044" s="36"/>
      <c r="J2044" s="54"/>
      <c r="K2044" s="51" t="str" cm="1">
        <f t="array" ref="K2044">IFERROR(_xlfn.IFS(COUNTBLANK(H2044:J2044)=3,"",I2044="","I列に金額を入力してください",H2044="3.時間給",I2044,J2044="","J列に労働時間を入力してください",H2044="1.月給",ROUND(I2044/J2044,0),H2044="2.日給",ROUND(I2044/J2044,0)),"")</f>
        <v/>
      </c>
      <c r="L2044" s="37" t="str" cm="1">
        <f t="array" ref="L2044">IFERROR(_xlfn.IFS(E2044="","",K2044&lt;F2044,"×（法定外・特例等対象外です）",K2044&lt;G2044,"〇",K2044&gt;=G2044,"ー"),"")</f>
        <v/>
      </c>
      <c r="M2044" s="26" t="str" cm="1">
        <f t="array" ref="M2044">IFERROR(_xlfn.IFS(COUNTBLANK(D2044:K2044)=8,"",D2044="","←D列に従業員名を姓名（フルネーム）で入力してください。誤変換にお気を付け下さい。",E2044="","←E列に都道府県を入力してください。",H2044="","←H列に1.月給～3.時間給の選択肢を入力してください",I2044="","←I列に金額を入力してください",H2044=3,"",J2044="","←J列に所定労働時間を入力してください"),"")</f>
        <v/>
      </c>
    </row>
    <row r="2045" spans="2:13" ht="22" x14ac:dyDescent="0.55000000000000004">
      <c r="B2045" s="39">
        <f t="shared" si="31"/>
        <v>2037</v>
      </c>
      <c r="C2045" s="45"/>
      <c r="D2045" s="35"/>
      <c r="E2045" s="46"/>
      <c r="F2045" s="40" t="str" cm="1">
        <f t="array" ref="F2045">IFERROR(_xlfn.IFS(AND($G$3=45566,E2045="徳島"),VLOOKUP(E2045,最低賃金!$A$2:$G$49,2,FALSE),OR($G$3&lt;&gt;45566,E2045&lt;&gt;"徳島"),VLOOKUP(E2045,最低賃金!$A$2:$G$49,4,FALSE)),"")</f>
        <v/>
      </c>
      <c r="G2045" s="50" t="str">
        <f>IFERROR(VLOOKUP(E2045,最低賃金!$A$3:$G$49,6,FALSE),"")</f>
        <v/>
      </c>
      <c r="H2045" s="45"/>
      <c r="I2045" s="36"/>
      <c r="J2045" s="54"/>
      <c r="K2045" s="51" t="str" cm="1">
        <f t="array" ref="K2045">IFERROR(_xlfn.IFS(COUNTBLANK(H2045:J2045)=3,"",I2045="","I列に金額を入力してください",H2045="3.時間給",I2045,J2045="","J列に労働時間を入力してください",H2045="1.月給",ROUND(I2045/J2045,0),H2045="2.日給",ROUND(I2045/J2045,0)),"")</f>
        <v/>
      </c>
      <c r="L2045" s="37" t="str" cm="1">
        <f t="array" ref="L2045">IFERROR(_xlfn.IFS(E2045="","",K2045&lt;F2045,"×（法定外・特例等対象外です）",K2045&lt;G2045,"〇",K2045&gt;=G2045,"ー"),"")</f>
        <v/>
      </c>
      <c r="M2045" s="26" t="str" cm="1">
        <f t="array" ref="M2045">IFERROR(_xlfn.IFS(COUNTBLANK(D2045:K2045)=8,"",D2045="","←D列に従業員名を姓名（フルネーム）で入力してください。誤変換にお気を付け下さい。",E2045="","←E列に都道府県を入力してください。",H2045="","←H列に1.月給～3.時間給の選択肢を入力してください",I2045="","←I列に金額を入力してください",H2045=3,"",J2045="","←J列に所定労働時間を入力してください"),"")</f>
        <v/>
      </c>
    </row>
    <row r="2046" spans="2:13" ht="22" x14ac:dyDescent="0.55000000000000004">
      <c r="B2046" s="39">
        <f t="shared" si="31"/>
        <v>2038</v>
      </c>
      <c r="C2046" s="45"/>
      <c r="D2046" s="35"/>
      <c r="E2046" s="46"/>
      <c r="F2046" s="40" t="str" cm="1">
        <f t="array" ref="F2046">IFERROR(_xlfn.IFS(AND($G$3=45566,E2046="徳島"),VLOOKUP(E2046,最低賃金!$A$2:$G$49,2,FALSE),OR($G$3&lt;&gt;45566,E2046&lt;&gt;"徳島"),VLOOKUP(E2046,最低賃金!$A$2:$G$49,4,FALSE)),"")</f>
        <v/>
      </c>
      <c r="G2046" s="50" t="str">
        <f>IFERROR(VLOOKUP(E2046,最低賃金!$A$3:$G$49,6,FALSE),"")</f>
        <v/>
      </c>
      <c r="H2046" s="45"/>
      <c r="I2046" s="36"/>
      <c r="J2046" s="54"/>
      <c r="K2046" s="51" t="str" cm="1">
        <f t="array" ref="K2046">IFERROR(_xlfn.IFS(COUNTBLANK(H2046:J2046)=3,"",I2046="","I列に金額を入力してください",H2046="3.時間給",I2046,J2046="","J列に労働時間を入力してください",H2046="1.月給",ROUND(I2046/J2046,0),H2046="2.日給",ROUND(I2046/J2046,0)),"")</f>
        <v/>
      </c>
      <c r="L2046" s="37" t="str" cm="1">
        <f t="array" ref="L2046">IFERROR(_xlfn.IFS(E2046="","",K2046&lt;F2046,"×（法定外・特例等対象外です）",K2046&lt;G2046,"〇",K2046&gt;=G2046,"ー"),"")</f>
        <v/>
      </c>
      <c r="M2046" s="26" t="str" cm="1">
        <f t="array" ref="M2046">IFERROR(_xlfn.IFS(COUNTBLANK(D2046:K2046)=8,"",D2046="","←D列に従業員名を姓名（フルネーム）で入力してください。誤変換にお気を付け下さい。",E2046="","←E列に都道府県を入力してください。",H2046="","←H列に1.月給～3.時間給の選択肢を入力してください",I2046="","←I列に金額を入力してください",H2046=3,"",J2046="","←J列に所定労働時間を入力してください"),"")</f>
        <v/>
      </c>
    </row>
    <row r="2047" spans="2:13" ht="22" x14ac:dyDescent="0.55000000000000004">
      <c r="B2047" s="39">
        <f t="shared" si="31"/>
        <v>2039</v>
      </c>
      <c r="C2047" s="45"/>
      <c r="D2047" s="35"/>
      <c r="E2047" s="46"/>
      <c r="F2047" s="40" t="str" cm="1">
        <f t="array" ref="F2047">IFERROR(_xlfn.IFS(AND($G$3=45566,E2047="徳島"),VLOOKUP(E2047,最低賃金!$A$2:$G$49,2,FALSE),OR($G$3&lt;&gt;45566,E2047&lt;&gt;"徳島"),VLOOKUP(E2047,最低賃金!$A$2:$G$49,4,FALSE)),"")</f>
        <v/>
      </c>
      <c r="G2047" s="50" t="str">
        <f>IFERROR(VLOOKUP(E2047,最低賃金!$A$3:$G$49,6,FALSE),"")</f>
        <v/>
      </c>
      <c r="H2047" s="45"/>
      <c r="I2047" s="36"/>
      <c r="J2047" s="54"/>
      <c r="K2047" s="51" t="str" cm="1">
        <f t="array" ref="K2047">IFERROR(_xlfn.IFS(COUNTBLANK(H2047:J2047)=3,"",I2047="","I列に金額を入力してください",H2047="3.時間給",I2047,J2047="","J列に労働時間を入力してください",H2047="1.月給",ROUND(I2047/J2047,0),H2047="2.日給",ROUND(I2047/J2047,0)),"")</f>
        <v/>
      </c>
      <c r="L2047" s="37" t="str" cm="1">
        <f t="array" ref="L2047">IFERROR(_xlfn.IFS(E2047="","",K2047&lt;F2047,"×（法定外・特例等対象外です）",K2047&lt;G2047,"〇",K2047&gt;=G2047,"ー"),"")</f>
        <v/>
      </c>
      <c r="M2047" s="26" t="str" cm="1">
        <f t="array" ref="M2047">IFERROR(_xlfn.IFS(COUNTBLANK(D2047:K2047)=8,"",D2047="","←D列に従業員名を姓名（フルネーム）で入力してください。誤変換にお気を付け下さい。",E2047="","←E列に都道府県を入力してください。",H2047="","←H列に1.月給～3.時間給の選択肢を入力してください",I2047="","←I列に金額を入力してください",H2047=3,"",J2047="","←J列に所定労働時間を入力してください"),"")</f>
        <v/>
      </c>
    </row>
    <row r="2048" spans="2:13" ht="22" x14ac:dyDescent="0.55000000000000004">
      <c r="B2048" s="39">
        <f t="shared" si="31"/>
        <v>2040</v>
      </c>
      <c r="C2048" s="45"/>
      <c r="D2048" s="35"/>
      <c r="E2048" s="46"/>
      <c r="F2048" s="40" t="str" cm="1">
        <f t="array" ref="F2048">IFERROR(_xlfn.IFS(AND($G$3=45566,E2048="徳島"),VLOOKUP(E2048,最低賃金!$A$2:$G$49,2,FALSE),OR($G$3&lt;&gt;45566,E2048&lt;&gt;"徳島"),VLOOKUP(E2048,最低賃金!$A$2:$G$49,4,FALSE)),"")</f>
        <v/>
      </c>
      <c r="G2048" s="50" t="str">
        <f>IFERROR(VLOOKUP(E2048,最低賃金!$A$3:$G$49,6,FALSE),"")</f>
        <v/>
      </c>
      <c r="H2048" s="45"/>
      <c r="I2048" s="36"/>
      <c r="J2048" s="54"/>
      <c r="K2048" s="51" t="str" cm="1">
        <f t="array" ref="K2048">IFERROR(_xlfn.IFS(COUNTBLANK(H2048:J2048)=3,"",I2048="","I列に金額を入力してください",H2048="3.時間給",I2048,J2048="","J列に労働時間を入力してください",H2048="1.月給",ROUND(I2048/J2048,0),H2048="2.日給",ROUND(I2048/J2048,0)),"")</f>
        <v/>
      </c>
      <c r="L2048" s="37" t="str" cm="1">
        <f t="array" ref="L2048">IFERROR(_xlfn.IFS(E2048="","",K2048&lt;F2048,"×（法定外・特例等対象外です）",K2048&lt;G2048,"〇",K2048&gt;=G2048,"ー"),"")</f>
        <v/>
      </c>
      <c r="M2048" s="26" t="str" cm="1">
        <f t="array" ref="M2048">IFERROR(_xlfn.IFS(COUNTBLANK(D2048:K2048)=8,"",D2048="","←D列に従業員名を姓名（フルネーム）で入力してください。誤変換にお気を付け下さい。",E2048="","←E列に都道府県を入力してください。",H2048="","←H列に1.月給～3.時間給の選択肢を入力してください",I2048="","←I列に金額を入力してください",H2048=3,"",J2048="","←J列に所定労働時間を入力してください"),"")</f>
        <v/>
      </c>
    </row>
    <row r="2049" spans="2:13" ht="22" x14ac:dyDescent="0.55000000000000004">
      <c r="B2049" s="39">
        <f t="shared" si="31"/>
        <v>2041</v>
      </c>
      <c r="C2049" s="45"/>
      <c r="D2049" s="35"/>
      <c r="E2049" s="46"/>
      <c r="F2049" s="40" t="str" cm="1">
        <f t="array" ref="F2049">IFERROR(_xlfn.IFS(AND($G$3=45566,E2049="徳島"),VLOOKUP(E2049,最低賃金!$A$2:$G$49,2,FALSE),OR($G$3&lt;&gt;45566,E2049&lt;&gt;"徳島"),VLOOKUP(E2049,最低賃金!$A$2:$G$49,4,FALSE)),"")</f>
        <v/>
      </c>
      <c r="G2049" s="50" t="str">
        <f>IFERROR(VLOOKUP(E2049,最低賃金!$A$3:$G$49,6,FALSE),"")</f>
        <v/>
      </c>
      <c r="H2049" s="45"/>
      <c r="I2049" s="36"/>
      <c r="J2049" s="54"/>
      <c r="K2049" s="51" t="str" cm="1">
        <f t="array" ref="K2049">IFERROR(_xlfn.IFS(COUNTBLANK(H2049:J2049)=3,"",I2049="","I列に金額を入力してください",H2049="3.時間給",I2049,J2049="","J列に労働時間を入力してください",H2049="1.月給",ROUND(I2049/J2049,0),H2049="2.日給",ROUND(I2049/J2049,0)),"")</f>
        <v/>
      </c>
      <c r="L2049" s="37" t="str" cm="1">
        <f t="array" ref="L2049">IFERROR(_xlfn.IFS(E2049="","",K2049&lt;F2049,"×（法定外・特例等対象外です）",K2049&lt;G2049,"〇",K2049&gt;=G2049,"ー"),"")</f>
        <v/>
      </c>
      <c r="M2049" s="26" t="str" cm="1">
        <f t="array" ref="M2049">IFERROR(_xlfn.IFS(COUNTBLANK(D2049:K2049)=8,"",D2049="","←D列に従業員名を姓名（フルネーム）で入力してください。誤変換にお気を付け下さい。",E2049="","←E列に都道府県を入力してください。",H2049="","←H列に1.月給～3.時間給の選択肢を入力してください",I2049="","←I列に金額を入力してください",H2049=3,"",J2049="","←J列に所定労働時間を入力してください"),"")</f>
        <v/>
      </c>
    </row>
    <row r="2050" spans="2:13" ht="22" x14ac:dyDescent="0.55000000000000004">
      <c r="B2050" s="39">
        <f t="shared" si="31"/>
        <v>2042</v>
      </c>
      <c r="C2050" s="45"/>
      <c r="D2050" s="35"/>
      <c r="E2050" s="46"/>
      <c r="F2050" s="40" t="str" cm="1">
        <f t="array" ref="F2050">IFERROR(_xlfn.IFS(AND($G$3=45566,E2050="徳島"),VLOOKUP(E2050,最低賃金!$A$2:$G$49,2,FALSE),OR($G$3&lt;&gt;45566,E2050&lt;&gt;"徳島"),VLOOKUP(E2050,最低賃金!$A$2:$G$49,4,FALSE)),"")</f>
        <v/>
      </c>
      <c r="G2050" s="50" t="str">
        <f>IFERROR(VLOOKUP(E2050,最低賃金!$A$3:$G$49,6,FALSE),"")</f>
        <v/>
      </c>
      <c r="H2050" s="45"/>
      <c r="I2050" s="36"/>
      <c r="J2050" s="54"/>
      <c r="K2050" s="51" t="str" cm="1">
        <f t="array" ref="K2050">IFERROR(_xlfn.IFS(COUNTBLANK(H2050:J2050)=3,"",I2050="","I列に金額を入力してください",H2050="3.時間給",I2050,J2050="","J列に労働時間を入力してください",H2050="1.月給",ROUND(I2050/J2050,0),H2050="2.日給",ROUND(I2050/J2050,0)),"")</f>
        <v/>
      </c>
      <c r="L2050" s="37" t="str" cm="1">
        <f t="array" ref="L2050">IFERROR(_xlfn.IFS(E2050="","",K2050&lt;F2050,"×（法定外・特例等対象外です）",K2050&lt;G2050,"〇",K2050&gt;=G2050,"ー"),"")</f>
        <v/>
      </c>
      <c r="M2050" s="26" t="str" cm="1">
        <f t="array" ref="M2050">IFERROR(_xlfn.IFS(COUNTBLANK(D2050:K2050)=8,"",D2050="","←D列に従業員名を姓名（フルネーム）で入力してください。誤変換にお気を付け下さい。",E2050="","←E列に都道府県を入力してください。",H2050="","←H列に1.月給～3.時間給の選択肢を入力してください",I2050="","←I列に金額を入力してください",H2050=3,"",J2050="","←J列に所定労働時間を入力してください"),"")</f>
        <v/>
      </c>
    </row>
    <row r="2051" spans="2:13" ht="22" x14ac:dyDescent="0.55000000000000004">
      <c r="B2051" s="39">
        <f t="shared" si="31"/>
        <v>2043</v>
      </c>
      <c r="C2051" s="45"/>
      <c r="D2051" s="35"/>
      <c r="E2051" s="46"/>
      <c r="F2051" s="40" t="str" cm="1">
        <f t="array" ref="F2051">IFERROR(_xlfn.IFS(AND($G$3=45566,E2051="徳島"),VLOOKUP(E2051,最低賃金!$A$2:$G$49,2,FALSE),OR($G$3&lt;&gt;45566,E2051&lt;&gt;"徳島"),VLOOKUP(E2051,最低賃金!$A$2:$G$49,4,FALSE)),"")</f>
        <v/>
      </c>
      <c r="G2051" s="50" t="str">
        <f>IFERROR(VLOOKUP(E2051,最低賃金!$A$3:$G$49,6,FALSE),"")</f>
        <v/>
      </c>
      <c r="H2051" s="45"/>
      <c r="I2051" s="36"/>
      <c r="J2051" s="54"/>
      <c r="K2051" s="51" t="str" cm="1">
        <f t="array" ref="K2051">IFERROR(_xlfn.IFS(COUNTBLANK(H2051:J2051)=3,"",I2051="","I列に金額を入力してください",H2051="3.時間給",I2051,J2051="","J列に労働時間を入力してください",H2051="1.月給",ROUND(I2051/J2051,0),H2051="2.日給",ROUND(I2051/J2051,0)),"")</f>
        <v/>
      </c>
      <c r="L2051" s="37" t="str" cm="1">
        <f t="array" ref="L2051">IFERROR(_xlfn.IFS(E2051="","",K2051&lt;F2051,"×（法定外・特例等対象外です）",K2051&lt;G2051,"〇",K2051&gt;=G2051,"ー"),"")</f>
        <v/>
      </c>
      <c r="M2051" s="26" t="str" cm="1">
        <f t="array" ref="M2051">IFERROR(_xlfn.IFS(COUNTBLANK(D2051:K2051)=8,"",D2051="","←D列に従業員名を姓名（フルネーム）で入力してください。誤変換にお気を付け下さい。",E2051="","←E列に都道府県を入力してください。",H2051="","←H列に1.月給～3.時間給の選択肢を入力してください",I2051="","←I列に金額を入力してください",H2051=3,"",J2051="","←J列に所定労働時間を入力してください"),"")</f>
        <v/>
      </c>
    </row>
    <row r="2052" spans="2:13" ht="22" x14ac:dyDescent="0.55000000000000004">
      <c r="B2052" s="39">
        <f t="shared" si="31"/>
        <v>2044</v>
      </c>
      <c r="C2052" s="45"/>
      <c r="D2052" s="35"/>
      <c r="E2052" s="46"/>
      <c r="F2052" s="40" t="str" cm="1">
        <f t="array" ref="F2052">IFERROR(_xlfn.IFS(AND($G$3=45566,E2052="徳島"),VLOOKUP(E2052,最低賃金!$A$2:$G$49,2,FALSE),OR($G$3&lt;&gt;45566,E2052&lt;&gt;"徳島"),VLOOKUP(E2052,最低賃金!$A$2:$G$49,4,FALSE)),"")</f>
        <v/>
      </c>
      <c r="G2052" s="50" t="str">
        <f>IFERROR(VLOOKUP(E2052,最低賃金!$A$3:$G$49,6,FALSE),"")</f>
        <v/>
      </c>
      <c r="H2052" s="45"/>
      <c r="I2052" s="36"/>
      <c r="J2052" s="54"/>
      <c r="K2052" s="51" t="str" cm="1">
        <f t="array" ref="K2052">IFERROR(_xlfn.IFS(COUNTBLANK(H2052:J2052)=3,"",I2052="","I列に金額を入力してください",H2052="3.時間給",I2052,J2052="","J列に労働時間を入力してください",H2052="1.月給",ROUND(I2052/J2052,0),H2052="2.日給",ROUND(I2052/J2052,0)),"")</f>
        <v/>
      </c>
      <c r="L2052" s="37" t="str" cm="1">
        <f t="array" ref="L2052">IFERROR(_xlfn.IFS(E2052="","",K2052&lt;F2052,"×（法定外・特例等対象外です）",K2052&lt;G2052,"〇",K2052&gt;=G2052,"ー"),"")</f>
        <v/>
      </c>
      <c r="M2052" s="26" t="str" cm="1">
        <f t="array" ref="M2052">IFERROR(_xlfn.IFS(COUNTBLANK(D2052:K2052)=8,"",D2052="","←D列に従業員名を姓名（フルネーム）で入力してください。誤変換にお気を付け下さい。",E2052="","←E列に都道府県を入力してください。",H2052="","←H列に1.月給～3.時間給の選択肢を入力してください",I2052="","←I列に金額を入力してください",H2052=3,"",J2052="","←J列に所定労働時間を入力してください"),"")</f>
        <v/>
      </c>
    </row>
    <row r="2053" spans="2:13" ht="22" x14ac:dyDescent="0.55000000000000004">
      <c r="B2053" s="39">
        <f t="shared" si="31"/>
        <v>2045</v>
      </c>
      <c r="C2053" s="45"/>
      <c r="D2053" s="35"/>
      <c r="E2053" s="46"/>
      <c r="F2053" s="40" t="str" cm="1">
        <f t="array" ref="F2053">IFERROR(_xlfn.IFS(AND($G$3=45566,E2053="徳島"),VLOOKUP(E2053,最低賃金!$A$2:$G$49,2,FALSE),OR($G$3&lt;&gt;45566,E2053&lt;&gt;"徳島"),VLOOKUP(E2053,最低賃金!$A$2:$G$49,4,FALSE)),"")</f>
        <v/>
      </c>
      <c r="G2053" s="50" t="str">
        <f>IFERROR(VLOOKUP(E2053,最低賃金!$A$3:$G$49,6,FALSE),"")</f>
        <v/>
      </c>
      <c r="H2053" s="45"/>
      <c r="I2053" s="36"/>
      <c r="J2053" s="54"/>
      <c r="K2053" s="51" t="str" cm="1">
        <f t="array" ref="K2053">IFERROR(_xlfn.IFS(COUNTBLANK(H2053:J2053)=3,"",I2053="","I列に金額を入力してください",H2053="3.時間給",I2053,J2053="","J列に労働時間を入力してください",H2053="1.月給",ROUND(I2053/J2053,0),H2053="2.日給",ROUND(I2053/J2053,0)),"")</f>
        <v/>
      </c>
      <c r="L2053" s="37" t="str" cm="1">
        <f t="array" ref="L2053">IFERROR(_xlfn.IFS(E2053="","",K2053&lt;F2053,"×（法定外・特例等対象外です）",K2053&lt;G2053,"〇",K2053&gt;=G2053,"ー"),"")</f>
        <v/>
      </c>
      <c r="M2053" s="26" t="str" cm="1">
        <f t="array" ref="M2053">IFERROR(_xlfn.IFS(COUNTBLANK(D2053:K2053)=8,"",D2053="","←D列に従業員名を姓名（フルネーム）で入力してください。誤変換にお気を付け下さい。",E2053="","←E列に都道府県を入力してください。",H2053="","←H列に1.月給～3.時間給の選択肢を入力してください",I2053="","←I列に金額を入力してください",H2053=3,"",J2053="","←J列に所定労働時間を入力してください"),"")</f>
        <v/>
      </c>
    </row>
    <row r="2054" spans="2:13" ht="22" x14ac:dyDescent="0.55000000000000004">
      <c r="B2054" s="39">
        <f t="shared" si="31"/>
        <v>2046</v>
      </c>
      <c r="C2054" s="45"/>
      <c r="D2054" s="35"/>
      <c r="E2054" s="46"/>
      <c r="F2054" s="40" t="str" cm="1">
        <f t="array" ref="F2054">IFERROR(_xlfn.IFS(AND($G$3=45566,E2054="徳島"),VLOOKUP(E2054,最低賃金!$A$2:$G$49,2,FALSE),OR($G$3&lt;&gt;45566,E2054&lt;&gt;"徳島"),VLOOKUP(E2054,最低賃金!$A$2:$G$49,4,FALSE)),"")</f>
        <v/>
      </c>
      <c r="G2054" s="50" t="str">
        <f>IFERROR(VLOOKUP(E2054,最低賃金!$A$3:$G$49,6,FALSE),"")</f>
        <v/>
      </c>
      <c r="H2054" s="45"/>
      <c r="I2054" s="36"/>
      <c r="J2054" s="54"/>
      <c r="K2054" s="51" t="str" cm="1">
        <f t="array" ref="K2054">IFERROR(_xlfn.IFS(COUNTBLANK(H2054:J2054)=3,"",I2054="","I列に金額を入力してください",H2054="3.時間給",I2054,J2054="","J列に労働時間を入力してください",H2054="1.月給",ROUND(I2054/J2054,0),H2054="2.日給",ROUND(I2054/J2054,0)),"")</f>
        <v/>
      </c>
      <c r="L2054" s="37" t="str" cm="1">
        <f t="array" ref="L2054">IFERROR(_xlfn.IFS(E2054="","",K2054&lt;F2054,"×（法定外・特例等対象外です）",K2054&lt;G2054,"〇",K2054&gt;=G2054,"ー"),"")</f>
        <v/>
      </c>
      <c r="M2054" s="26" t="str" cm="1">
        <f t="array" ref="M2054">IFERROR(_xlfn.IFS(COUNTBLANK(D2054:K2054)=8,"",D2054="","←D列に従業員名を姓名（フルネーム）で入力してください。誤変換にお気を付け下さい。",E2054="","←E列に都道府県を入力してください。",H2054="","←H列に1.月給～3.時間給の選択肢を入力してください",I2054="","←I列に金額を入力してください",H2054=3,"",J2054="","←J列に所定労働時間を入力してください"),"")</f>
        <v/>
      </c>
    </row>
    <row r="2055" spans="2:13" ht="22" x14ac:dyDescent="0.55000000000000004">
      <c r="B2055" s="39">
        <f t="shared" si="31"/>
        <v>2047</v>
      </c>
      <c r="C2055" s="45"/>
      <c r="D2055" s="35"/>
      <c r="E2055" s="46"/>
      <c r="F2055" s="40" t="str" cm="1">
        <f t="array" ref="F2055">IFERROR(_xlfn.IFS(AND($G$3=45566,E2055="徳島"),VLOOKUP(E2055,最低賃金!$A$2:$G$49,2,FALSE),OR($G$3&lt;&gt;45566,E2055&lt;&gt;"徳島"),VLOOKUP(E2055,最低賃金!$A$2:$G$49,4,FALSE)),"")</f>
        <v/>
      </c>
      <c r="G2055" s="50" t="str">
        <f>IFERROR(VLOOKUP(E2055,最低賃金!$A$3:$G$49,6,FALSE),"")</f>
        <v/>
      </c>
      <c r="H2055" s="45"/>
      <c r="I2055" s="36"/>
      <c r="J2055" s="54"/>
      <c r="K2055" s="51" t="str" cm="1">
        <f t="array" ref="K2055">IFERROR(_xlfn.IFS(COUNTBLANK(H2055:J2055)=3,"",I2055="","I列に金額を入力してください",H2055="3.時間給",I2055,J2055="","J列に労働時間を入力してください",H2055="1.月給",ROUND(I2055/J2055,0),H2055="2.日給",ROUND(I2055/J2055,0)),"")</f>
        <v/>
      </c>
      <c r="L2055" s="37" t="str" cm="1">
        <f t="array" ref="L2055">IFERROR(_xlfn.IFS(E2055="","",K2055&lt;F2055,"×（法定外・特例等対象外です）",K2055&lt;G2055,"〇",K2055&gt;=G2055,"ー"),"")</f>
        <v/>
      </c>
      <c r="M2055" s="26" t="str" cm="1">
        <f t="array" ref="M2055">IFERROR(_xlfn.IFS(COUNTBLANK(D2055:K2055)=8,"",D2055="","←D列に従業員名を姓名（フルネーム）で入力してください。誤変換にお気を付け下さい。",E2055="","←E列に都道府県を入力してください。",H2055="","←H列に1.月給～3.時間給の選択肢を入力してください",I2055="","←I列に金額を入力してください",H2055=3,"",J2055="","←J列に所定労働時間を入力してください"),"")</f>
        <v/>
      </c>
    </row>
    <row r="2056" spans="2:13" ht="22" x14ac:dyDescent="0.55000000000000004">
      <c r="B2056" s="39">
        <f t="shared" si="31"/>
        <v>2048</v>
      </c>
      <c r="C2056" s="45"/>
      <c r="D2056" s="35"/>
      <c r="E2056" s="46"/>
      <c r="F2056" s="40" t="str" cm="1">
        <f t="array" ref="F2056">IFERROR(_xlfn.IFS(AND($G$3=45566,E2056="徳島"),VLOOKUP(E2056,最低賃金!$A$2:$G$49,2,FALSE),OR($G$3&lt;&gt;45566,E2056&lt;&gt;"徳島"),VLOOKUP(E2056,最低賃金!$A$2:$G$49,4,FALSE)),"")</f>
        <v/>
      </c>
      <c r="G2056" s="50" t="str">
        <f>IFERROR(VLOOKUP(E2056,最低賃金!$A$3:$G$49,6,FALSE),"")</f>
        <v/>
      </c>
      <c r="H2056" s="45"/>
      <c r="I2056" s="36"/>
      <c r="J2056" s="54"/>
      <c r="K2056" s="51" t="str" cm="1">
        <f t="array" ref="K2056">IFERROR(_xlfn.IFS(COUNTBLANK(H2056:J2056)=3,"",I2056="","I列に金額を入力してください",H2056="3.時間給",I2056,J2056="","J列に労働時間を入力してください",H2056="1.月給",ROUND(I2056/J2056,0),H2056="2.日給",ROUND(I2056/J2056,0)),"")</f>
        <v/>
      </c>
      <c r="L2056" s="37" t="str" cm="1">
        <f t="array" ref="L2056">IFERROR(_xlfn.IFS(E2056="","",K2056&lt;F2056,"×（法定外・特例等対象外です）",K2056&lt;G2056,"〇",K2056&gt;=G2056,"ー"),"")</f>
        <v/>
      </c>
      <c r="M2056" s="26" t="str" cm="1">
        <f t="array" ref="M2056">IFERROR(_xlfn.IFS(COUNTBLANK(D2056:K2056)=8,"",D2056="","←D列に従業員名を姓名（フルネーム）で入力してください。誤変換にお気を付け下さい。",E2056="","←E列に都道府県を入力してください。",H2056="","←H列に1.月給～3.時間給の選択肢を入力してください",I2056="","←I列に金額を入力してください",H2056=3,"",J2056="","←J列に所定労働時間を入力してください"),"")</f>
        <v/>
      </c>
    </row>
    <row r="2057" spans="2:13" ht="22" x14ac:dyDescent="0.55000000000000004">
      <c r="B2057" s="39">
        <f t="shared" si="31"/>
        <v>2049</v>
      </c>
      <c r="C2057" s="45"/>
      <c r="D2057" s="35"/>
      <c r="E2057" s="46"/>
      <c r="F2057" s="40" t="str" cm="1">
        <f t="array" ref="F2057">IFERROR(_xlfn.IFS(AND($G$3=45566,E2057="徳島"),VLOOKUP(E2057,最低賃金!$A$2:$G$49,2,FALSE),OR($G$3&lt;&gt;45566,E2057&lt;&gt;"徳島"),VLOOKUP(E2057,最低賃金!$A$2:$G$49,4,FALSE)),"")</f>
        <v/>
      </c>
      <c r="G2057" s="50" t="str">
        <f>IFERROR(VLOOKUP(E2057,最低賃金!$A$3:$G$49,6,FALSE),"")</f>
        <v/>
      </c>
      <c r="H2057" s="45"/>
      <c r="I2057" s="36"/>
      <c r="J2057" s="54"/>
      <c r="K2057" s="51" t="str" cm="1">
        <f t="array" ref="K2057">IFERROR(_xlfn.IFS(COUNTBLANK(H2057:J2057)=3,"",I2057="","I列に金額を入力してください",H2057="3.時間給",I2057,J2057="","J列に労働時間を入力してください",H2057="1.月給",ROUND(I2057/J2057,0),H2057="2.日給",ROUND(I2057/J2057,0)),"")</f>
        <v/>
      </c>
      <c r="L2057" s="37" t="str" cm="1">
        <f t="array" ref="L2057">IFERROR(_xlfn.IFS(E2057="","",K2057&lt;F2057,"×（法定外・特例等対象外です）",K2057&lt;G2057,"〇",K2057&gt;=G2057,"ー"),"")</f>
        <v/>
      </c>
      <c r="M2057" s="26" t="str" cm="1">
        <f t="array" ref="M2057">IFERROR(_xlfn.IFS(COUNTBLANK(D2057:K2057)=8,"",D2057="","←D列に従業員名を姓名（フルネーム）で入力してください。誤変換にお気を付け下さい。",E2057="","←E列に都道府県を入力してください。",H2057="","←H列に1.月給～3.時間給の選択肢を入力してください",I2057="","←I列に金額を入力してください",H2057=3,"",J2057="","←J列に所定労働時間を入力してください"),"")</f>
        <v/>
      </c>
    </row>
    <row r="2058" spans="2:13" ht="22" x14ac:dyDescent="0.55000000000000004">
      <c r="B2058" s="39">
        <f t="shared" ref="B2058:B2121" si="32">ROW()-8</f>
        <v>2050</v>
      </c>
      <c r="C2058" s="45"/>
      <c r="D2058" s="35"/>
      <c r="E2058" s="46"/>
      <c r="F2058" s="40" t="str" cm="1">
        <f t="array" ref="F2058">IFERROR(_xlfn.IFS(AND($G$3=45566,E2058="徳島"),VLOOKUP(E2058,最低賃金!$A$2:$G$49,2,FALSE),OR($G$3&lt;&gt;45566,E2058&lt;&gt;"徳島"),VLOOKUP(E2058,最低賃金!$A$2:$G$49,4,FALSE)),"")</f>
        <v/>
      </c>
      <c r="G2058" s="50" t="str">
        <f>IFERROR(VLOOKUP(E2058,最低賃金!$A$3:$G$49,6,FALSE),"")</f>
        <v/>
      </c>
      <c r="H2058" s="45"/>
      <c r="I2058" s="36"/>
      <c r="J2058" s="54"/>
      <c r="K2058" s="51" t="str" cm="1">
        <f t="array" ref="K2058">IFERROR(_xlfn.IFS(COUNTBLANK(H2058:J2058)=3,"",I2058="","I列に金額を入力してください",H2058="3.時間給",I2058,J2058="","J列に労働時間を入力してください",H2058="1.月給",ROUND(I2058/J2058,0),H2058="2.日給",ROUND(I2058/J2058,0)),"")</f>
        <v/>
      </c>
      <c r="L2058" s="37" t="str" cm="1">
        <f t="array" ref="L2058">IFERROR(_xlfn.IFS(E2058="","",K2058&lt;F2058,"×（法定外・特例等対象外です）",K2058&lt;G2058,"〇",K2058&gt;=G2058,"ー"),"")</f>
        <v/>
      </c>
      <c r="M2058" s="26" t="str" cm="1">
        <f t="array" ref="M2058">IFERROR(_xlfn.IFS(COUNTBLANK(D2058:K2058)=8,"",D2058="","←D列に従業員名を姓名（フルネーム）で入力してください。誤変換にお気を付け下さい。",E2058="","←E列に都道府県を入力してください。",H2058="","←H列に1.月給～3.時間給の選択肢を入力してください",I2058="","←I列に金額を入力してください",H2058=3,"",J2058="","←J列に所定労働時間を入力してください"),"")</f>
        <v/>
      </c>
    </row>
    <row r="2059" spans="2:13" ht="22" x14ac:dyDescent="0.55000000000000004">
      <c r="B2059" s="39">
        <f t="shared" si="32"/>
        <v>2051</v>
      </c>
      <c r="C2059" s="45"/>
      <c r="D2059" s="35"/>
      <c r="E2059" s="46"/>
      <c r="F2059" s="40" t="str" cm="1">
        <f t="array" ref="F2059">IFERROR(_xlfn.IFS(AND($G$3=45566,E2059="徳島"),VLOOKUP(E2059,最低賃金!$A$2:$G$49,2,FALSE),OR($G$3&lt;&gt;45566,E2059&lt;&gt;"徳島"),VLOOKUP(E2059,最低賃金!$A$2:$G$49,4,FALSE)),"")</f>
        <v/>
      </c>
      <c r="G2059" s="50" t="str">
        <f>IFERROR(VLOOKUP(E2059,最低賃金!$A$3:$G$49,6,FALSE),"")</f>
        <v/>
      </c>
      <c r="H2059" s="45"/>
      <c r="I2059" s="36"/>
      <c r="J2059" s="54"/>
      <c r="K2059" s="51" t="str" cm="1">
        <f t="array" ref="K2059">IFERROR(_xlfn.IFS(COUNTBLANK(H2059:J2059)=3,"",I2059="","I列に金額を入力してください",H2059="3.時間給",I2059,J2059="","J列に労働時間を入力してください",H2059="1.月給",ROUND(I2059/J2059,0),H2059="2.日給",ROUND(I2059/J2059,0)),"")</f>
        <v/>
      </c>
      <c r="L2059" s="37" t="str" cm="1">
        <f t="array" ref="L2059">IFERROR(_xlfn.IFS(E2059="","",K2059&lt;F2059,"×（法定外・特例等対象外です）",K2059&lt;G2059,"〇",K2059&gt;=G2059,"ー"),"")</f>
        <v/>
      </c>
      <c r="M2059" s="26" t="str" cm="1">
        <f t="array" ref="M2059">IFERROR(_xlfn.IFS(COUNTBLANK(D2059:K2059)=8,"",D2059="","←D列に従業員名を姓名（フルネーム）で入力してください。誤変換にお気を付け下さい。",E2059="","←E列に都道府県を入力してください。",H2059="","←H列に1.月給～3.時間給の選択肢を入力してください",I2059="","←I列に金額を入力してください",H2059=3,"",J2059="","←J列に所定労働時間を入力してください"),"")</f>
        <v/>
      </c>
    </row>
    <row r="2060" spans="2:13" ht="22" x14ac:dyDescent="0.55000000000000004">
      <c r="B2060" s="39">
        <f t="shared" si="32"/>
        <v>2052</v>
      </c>
      <c r="C2060" s="45"/>
      <c r="D2060" s="35"/>
      <c r="E2060" s="46"/>
      <c r="F2060" s="40" t="str" cm="1">
        <f t="array" ref="F2060">IFERROR(_xlfn.IFS(AND($G$3=45566,E2060="徳島"),VLOOKUP(E2060,最低賃金!$A$2:$G$49,2,FALSE),OR($G$3&lt;&gt;45566,E2060&lt;&gt;"徳島"),VLOOKUP(E2060,最低賃金!$A$2:$G$49,4,FALSE)),"")</f>
        <v/>
      </c>
      <c r="G2060" s="50" t="str">
        <f>IFERROR(VLOOKUP(E2060,最低賃金!$A$3:$G$49,6,FALSE),"")</f>
        <v/>
      </c>
      <c r="H2060" s="45"/>
      <c r="I2060" s="36"/>
      <c r="J2060" s="54"/>
      <c r="K2060" s="51" t="str" cm="1">
        <f t="array" ref="K2060">IFERROR(_xlfn.IFS(COUNTBLANK(H2060:J2060)=3,"",I2060="","I列に金額を入力してください",H2060="3.時間給",I2060,J2060="","J列に労働時間を入力してください",H2060="1.月給",ROUND(I2060/J2060,0),H2060="2.日給",ROUND(I2060/J2060,0)),"")</f>
        <v/>
      </c>
      <c r="L2060" s="37" t="str" cm="1">
        <f t="array" ref="L2060">IFERROR(_xlfn.IFS(E2060="","",K2060&lt;F2060,"×（法定外・特例等対象外です）",K2060&lt;G2060,"〇",K2060&gt;=G2060,"ー"),"")</f>
        <v/>
      </c>
      <c r="M2060" s="26" t="str" cm="1">
        <f t="array" ref="M2060">IFERROR(_xlfn.IFS(COUNTBLANK(D2060:K2060)=8,"",D2060="","←D列に従業員名を姓名（フルネーム）で入力してください。誤変換にお気を付け下さい。",E2060="","←E列に都道府県を入力してください。",H2060="","←H列に1.月給～3.時間給の選択肢を入力してください",I2060="","←I列に金額を入力してください",H2060=3,"",J2060="","←J列に所定労働時間を入力してください"),"")</f>
        <v/>
      </c>
    </row>
    <row r="2061" spans="2:13" ht="22" x14ac:dyDescent="0.55000000000000004">
      <c r="B2061" s="39">
        <f t="shared" si="32"/>
        <v>2053</v>
      </c>
      <c r="C2061" s="45"/>
      <c r="D2061" s="35"/>
      <c r="E2061" s="46"/>
      <c r="F2061" s="40" t="str" cm="1">
        <f t="array" ref="F2061">IFERROR(_xlfn.IFS(AND($G$3=45566,E2061="徳島"),VLOOKUP(E2061,最低賃金!$A$2:$G$49,2,FALSE),OR($G$3&lt;&gt;45566,E2061&lt;&gt;"徳島"),VLOOKUP(E2061,最低賃金!$A$2:$G$49,4,FALSE)),"")</f>
        <v/>
      </c>
      <c r="G2061" s="50" t="str">
        <f>IFERROR(VLOOKUP(E2061,最低賃金!$A$3:$G$49,6,FALSE),"")</f>
        <v/>
      </c>
      <c r="H2061" s="45"/>
      <c r="I2061" s="36"/>
      <c r="J2061" s="54"/>
      <c r="K2061" s="51" t="str" cm="1">
        <f t="array" ref="K2061">IFERROR(_xlfn.IFS(COUNTBLANK(H2061:J2061)=3,"",I2061="","I列に金額を入力してください",H2061="3.時間給",I2061,J2061="","J列に労働時間を入力してください",H2061="1.月給",ROUND(I2061/J2061,0),H2061="2.日給",ROUND(I2061/J2061,0)),"")</f>
        <v/>
      </c>
      <c r="L2061" s="37" t="str" cm="1">
        <f t="array" ref="L2061">IFERROR(_xlfn.IFS(E2061="","",K2061&lt;F2061,"×（法定外・特例等対象外です）",K2061&lt;G2061,"〇",K2061&gt;=G2061,"ー"),"")</f>
        <v/>
      </c>
      <c r="M2061" s="26" t="str" cm="1">
        <f t="array" ref="M2061">IFERROR(_xlfn.IFS(COUNTBLANK(D2061:K2061)=8,"",D2061="","←D列に従業員名を姓名（フルネーム）で入力してください。誤変換にお気を付け下さい。",E2061="","←E列に都道府県を入力してください。",H2061="","←H列に1.月給～3.時間給の選択肢を入力してください",I2061="","←I列に金額を入力してください",H2061=3,"",J2061="","←J列に所定労働時間を入力してください"),"")</f>
        <v/>
      </c>
    </row>
    <row r="2062" spans="2:13" ht="22" x14ac:dyDescent="0.55000000000000004">
      <c r="B2062" s="39">
        <f t="shared" si="32"/>
        <v>2054</v>
      </c>
      <c r="C2062" s="45"/>
      <c r="D2062" s="35"/>
      <c r="E2062" s="46"/>
      <c r="F2062" s="40" t="str" cm="1">
        <f t="array" ref="F2062">IFERROR(_xlfn.IFS(AND($G$3=45566,E2062="徳島"),VLOOKUP(E2062,最低賃金!$A$2:$G$49,2,FALSE),OR($G$3&lt;&gt;45566,E2062&lt;&gt;"徳島"),VLOOKUP(E2062,最低賃金!$A$2:$G$49,4,FALSE)),"")</f>
        <v/>
      </c>
      <c r="G2062" s="50" t="str">
        <f>IFERROR(VLOOKUP(E2062,最低賃金!$A$3:$G$49,6,FALSE),"")</f>
        <v/>
      </c>
      <c r="H2062" s="45"/>
      <c r="I2062" s="36"/>
      <c r="J2062" s="54"/>
      <c r="K2062" s="51" t="str" cm="1">
        <f t="array" ref="K2062">IFERROR(_xlfn.IFS(COUNTBLANK(H2062:J2062)=3,"",I2062="","I列に金額を入力してください",H2062="3.時間給",I2062,J2062="","J列に労働時間を入力してください",H2062="1.月給",ROUND(I2062/J2062,0),H2062="2.日給",ROUND(I2062/J2062,0)),"")</f>
        <v/>
      </c>
      <c r="L2062" s="37" t="str" cm="1">
        <f t="array" ref="L2062">IFERROR(_xlfn.IFS(E2062="","",K2062&lt;F2062,"×（法定外・特例等対象外です）",K2062&lt;G2062,"〇",K2062&gt;=G2062,"ー"),"")</f>
        <v/>
      </c>
      <c r="M2062" s="26" t="str" cm="1">
        <f t="array" ref="M2062">IFERROR(_xlfn.IFS(COUNTBLANK(D2062:K2062)=8,"",D2062="","←D列に従業員名を姓名（フルネーム）で入力してください。誤変換にお気を付け下さい。",E2062="","←E列に都道府県を入力してください。",H2062="","←H列に1.月給～3.時間給の選択肢を入力してください",I2062="","←I列に金額を入力してください",H2062=3,"",J2062="","←J列に所定労働時間を入力してください"),"")</f>
        <v/>
      </c>
    </row>
    <row r="2063" spans="2:13" ht="22" x14ac:dyDescent="0.55000000000000004">
      <c r="B2063" s="39">
        <f t="shared" si="32"/>
        <v>2055</v>
      </c>
      <c r="C2063" s="45"/>
      <c r="D2063" s="35"/>
      <c r="E2063" s="46"/>
      <c r="F2063" s="40" t="str" cm="1">
        <f t="array" ref="F2063">IFERROR(_xlfn.IFS(AND($G$3=45566,E2063="徳島"),VLOOKUP(E2063,最低賃金!$A$2:$G$49,2,FALSE),OR($G$3&lt;&gt;45566,E2063&lt;&gt;"徳島"),VLOOKUP(E2063,最低賃金!$A$2:$G$49,4,FALSE)),"")</f>
        <v/>
      </c>
      <c r="G2063" s="50" t="str">
        <f>IFERROR(VLOOKUP(E2063,最低賃金!$A$3:$G$49,6,FALSE),"")</f>
        <v/>
      </c>
      <c r="H2063" s="45"/>
      <c r="I2063" s="36"/>
      <c r="J2063" s="54"/>
      <c r="K2063" s="51" t="str" cm="1">
        <f t="array" ref="K2063">IFERROR(_xlfn.IFS(COUNTBLANK(H2063:J2063)=3,"",I2063="","I列に金額を入力してください",H2063="3.時間給",I2063,J2063="","J列に労働時間を入力してください",H2063="1.月給",ROUND(I2063/J2063,0),H2063="2.日給",ROUND(I2063/J2063,0)),"")</f>
        <v/>
      </c>
      <c r="L2063" s="37" t="str" cm="1">
        <f t="array" ref="L2063">IFERROR(_xlfn.IFS(E2063="","",K2063&lt;F2063,"×（法定外・特例等対象外です）",K2063&lt;G2063,"〇",K2063&gt;=G2063,"ー"),"")</f>
        <v/>
      </c>
      <c r="M2063" s="26" t="str" cm="1">
        <f t="array" ref="M2063">IFERROR(_xlfn.IFS(COUNTBLANK(D2063:K2063)=8,"",D2063="","←D列に従業員名を姓名（フルネーム）で入力してください。誤変換にお気を付け下さい。",E2063="","←E列に都道府県を入力してください。",H2063="","←H列に1.月給～3.時間給の選択肢を入力してください",I2063="","←I列に金額を入力してください",H2063=3,"",J2063="","←J列に所定労働時間を入力してください"),"")</f>
        <v/>
      </c>
    </row>
    <row r="2064" spans="2:13" ht="22" x14ac:dyDescent="0.55000000000000004">
      <c r="B2064" s="39">
        <f t="shared" si="32"/>
        <v>2056</v>
      </c>
      <c r="C2064" s="45"/>
      <c r="D2064" s="35"/>
      <c r="E2064" s="46"/>
      <c r="F2064" s="40" t="str" cm="1">
        <f t="array" ref="F2064">IFERROR(_xlfn.IFS(AND($G$3=45566,E2064="徳島"),VLOOKUP(E2064,最低賃金!$A$2:$G$49,2,FALSE),OR($G$3&lt;&gt;45566,E2064&lt;&gt;"徳島"),VLOOKUP(E2064,最低賃金!$A$2:$G$49,4,FALSE)),"")</f>
        <v/>
      </c>
      <c r="G2064" s="50" t="str">
        <f>IFERROR(VLOOKUP(E2064,最低賃金!$A$3:$G$49,6,FALSE),"")</f>
        <v/>
      </c>
      <c r="H2064" s="45"/>
      <c r="I2064" s="36"/>
      <c r="J2064" s="54"/>
      <c r="K2064" s="51" t="str" cm="1">
        <f t="array" ref="K2064">IFERROR(_xlfn.IFS(COUNTBLANK(H2064:J2064)=3,"",I2064="","I列に金額を入力してください",H2064="3.時間給",I2064,J2064="","J列に労働時間を入力してください",H2064="1.月給",ROUND(I2064/J2064,0),H2064="2.日給",ROUND(I2064/J2064,0)),"")</f>
        <v/>
      </c>
      <c r="L2064" s="37" t="str" cm="1">
        <f t="array" ref="L2064">IFERROR(_xlfn.IFS(E2064="","",K2064&lt;F2064,"×（法定外・特例等対象外です）",K2064&lt;G2064,"〇",K2064&gt;=G2064,"ー"),"")</f>
        <v/>
      </c>
      <c r="M2064" s="26" t="str" cm="1">
        <f t="array" ref="M2064">IFERROR(_xlfn.IFS(COUNTBLANK(D2064:K2064)=8,"",D2064="","←D列に従業員名を姓名（フルネーム）で入力してください。誤変換にお気を付け下さい。",E2064="","←E列に都道府県を入力してください。",H2064="","←H列に1.月給～3.時間給の選択肢を入力してください",I2064="","←I列に金額を入力してください",H2064=3,"",J2064="","←J列に所定労働時間を入力してください"),"")</f>
        <v/>
      </c>
    </row>
    <row r="2065" spans="2:13" ht="22" x14ac:dyDescent="0.55000000000000004">
      <c r="B2065" s="39">
        <f t="shared" si="32"/>
        <v>2057</v>
      </c>
      <c r="C2065" s="45"/>
      <c r="D2065" s="35"/>
      <c r="E2065" s="46"/>
      <c r="F2065" s="40" t="str" cm="1">
        <f t="array" ref="F2065">IFERROR(_xlfn.IFS(AND($G$3=45566,E2065="徳島"),VLOOKUP(E2065,最低賃金!$A$2:$G$49,2,FALSE),OR($G$3&lt;&gt;45566,E2065&lt;&gt;"徳島"),VLOOKUP(E2065,最低賃金!$A$2:$G$49,4,FALSE)),"")</f>
        <v/>
      </c>
      <c r="G2065" s="50" t="str">
        <f>IFERROR(VLOOKUP(E2065,最低賃金!$A$3:$G$49,6,FALSE),"")</f>
        <v/>
      </c>
      <c r="H2065" s="45"/>
      <c r="I2065" s="36"/>
      <c r="J2065" s="54"/>
      <c r="K2065" s="51" t="str" cm="1">
        <f t="array" ref="K2065">IFERROR(_xlfn.IFS(COUNTBLANK(H2065:J2065)=3,"",I2065="","I列に金額を入力してください",H2065="3.時間給",I2065,J2065="","J列に労働時間を入力してください",H2065="1.月給",ROUND(I2065/J2065,0),H2065="2.日給",ROUND(I2065/J2065,0)),"")</f>
        <v/>
      </c>
      <c r="L2065" s="37" t="str" cm="1">
        <f t="array" ref="L2065">IFERROR(_xlfn.IFS(E2065="","",K2065&lt;F2065,"×（法定外・特例等対象外です）",K2065&lt;G2065,"〇",K2065&gt;=G2065,"ー"),"")</f>
        <v/>
      </c>
      <c r="M2065" s="26" t="str" cm="1">
        <f t="array" ref="M2065">IFERROR(_xlfn.IFS(COUNTBLANK(D2065:K2065)=8,"",D2065="","←D列に従業員名を姓名（フルネーム）で入力してください。誤変換にお気を付け下さい。",E2065="","←E列に都道府県を入力してください。",H2065="","←H列に1.月給～3.時間給の選択肢を入力してください",I2065="","←I列に金額を入力してください",H2065=3,"",J2065="","←J列に所定労働時間を入力してください"),"")</f>
        <v/>
      </c>
    </row>
    <row r="2066" spans="2:13" ht="22" x14ac:dyDescent="0.55000000000000004">
      <c r="B2066" s="39">
        <f t="shared" si="32"/>
        <v>2058</v>
      </c>
      <c r="C2066" s="45"/>
      <c r="D2066" s="35"/>
      <c r="E2066" s="46"/>
      <c r="F2066" s="40" t="str" cm="1">
        <f t="array" ref="F2066">IFERROR(_xlfn.IFS(AND($G$3=45566,E2066="徳島"),VLOOKUP(E2066,最低賃金!$A$2:$G$49,2,FALSE),OR($G$3&lt;&gt;45566,E2066&lt;&gt;"徳島"),VLOOKUP(E2066,最低賃金!$A$2:$G$49,4,FALSE)),"")</f>
        <v/>
      </c>
      <c r="G2066" s="50" t="str">
        <f>IFERROR(VLOOKUP(E2066,最低賃金!$A$3:$G$49,6,FALSE),"")</f>
        <v/>
      </c>
      <c r="H2066" s="45"/>
      <c r="I2066" s="36"/>
      <c r="J2066" s="54"/>
      <c r="K2066" s="51" t="str" cm="1">
        <f t="array" ref="K2066">IFERROR(_xlfn.IFS(COUNTBLANK(H2066:J2066)=3,"",I2066="","I列に金額を入力してください",H2066="3.時間給",I2066,J2066="","J列に労働時間を入力してください",H2066="1.月給",ROUND(I2066/J2066,0),H2066="2.日給",ROUND(I2066/J2066,0)),"")</f>
        <v/>
      </c>
      <c r="L2066" s="37" t="str" cm="1">
        <f t="array" ref="L2066">IFERROR(_xlfn.IFS(E2066="","",K2066&lt;F2066,"×（法定外・特例等対象外です）",K2066&lt;G2066,"〇",K2066&gt;=G2066,"ー"),"")</f>
        <v/>
      </c>
      <c r="M2066" s="26" t="str" cm="1">
        <f t="array" ref="M2066">IFERROR(_xlfn.IFS(COUNTBLANK(D2066:K2066)=8,"",D2066="","←D列に従業員名を姓名（フルネーム）で入力してください。誤変換にお気を付け下さい。",E2066="","←E列に都道府県を入力してください。",H2066="","←H列に1.月給～3.時間給の選択肢を入力してください",I2066="","←I列に金額を入力してください",H2066=3,"",J2066="","←J列に所定労働時間を入力してください"),"")</f>
        <v/>
      </c>
    </row>
    <row r="2067" spans="2:13" ht="22" x14ac:dyDescent="0.55000000000000004">
      <c r="B2067" s="39">
        <f t="shared" si="32"/>
        <v>2059</v>
      </c>
      <c r="C2067" s="45"/>
      <c r="D2067" s="35"/>
      <c r="E2067" s="46"/>
      <c r="F2067" s="40" t="str" cm="1">
        <f t="array" ref="F2067">IFERROR(_xlfn.IFS(AND($G$3=45566,E2067="徳島"),VLOOKUP(E2067,最低賃金!$A$2:$G$49,2,FALSE),OR($G$3&lt;&gt;45566,E2067&lt;&gt;"徳島"),VLOOKUP(E2067,最低賃金!$A$2:$G$49,4,FALSE)),"")</f>
        <v/>
      </c>
      <c r="G2067" s="50" t="str">
        <f>IFERROR(VLOOKUP(E2067,最低賃金!$A$3:$G$49,6,FALSE),"")</f>
        <v/>
      </c>
      <c r="H2067" s="45"/>
      <c r="I2067" s="36"/>
      <c r="J2067" s="54"/>
      <c r="K2067" s="51" t="str" cm="1">
        <f t="array" ref="K2067">IFERROR(_xlfn.IFS(COUNTBLANK(H2067:J2067)=3,"",I2067="","I列に金額を入力してください",H2067="3.時間給",I2067,J2067="","J列に労働時間を入力してください",H2067="1.月給",ROUND(I2067/J2067,0),H2067="2.日給",ROUND(I2067/J2067,0)),"")</f>
        <v/>
      </c>
      <c r="L2067" s="37" t="str" cm="1">
        <f t="array" ref="L2067">IFERROR(_xlfn.IFS(E2067="","",K2067&lt;F2067,"×（法定外・特例等対象外です）",K2067&lt;G2067,"〇",K2067&gt;=G2067,"ー"),"")</f>
        <v/>
      </c>
      <c r="M2067" s="26" t="str" cm="1">
        <f t="array" ref="M2067">IFERROR(_xlfn.IFS(COUNTBLANK(D2067:K2067)=8,"",D2067="","←D列に従業員名を姓名（フルネーム）で入力してください。誤変換にお気を付け下さい。",E2067="","←E列に都道府県を入力してください。",H2067="","←H列に1.月給～3.時間給の選択肢を入力してください",I2067="","←I列に金額を入力してください",H2067=3,"",J2067="","←J列に所定労働時間を入力してください"),"")</f>
        <v/>
      </c>
    </row>
    <row r="2068" spans="2:13" ht="22" x14ac:dyDescent="0.55000000000000004">
      <c r="B2068" s="39">
        <f t="shared" si="32"/>
        <v>2060</v>
      </c>
      <c r="C2068" s="45"/>
      <c r="D2068" s="35"/>
      <c r="E2068" s="46"/>
      <c r="F2068" s="40" t="str" cm="1">
        <f t="array" ref="F2068">IFERROR(_xlfn.IFS(AND($G$3=45566,E2068="徳島"),VLOOKUP(E2068,最低賃金!$A$2:$G$49,2,FALSE),OR($G$3&lt;&gt;45566,E2068&lt;&gt;"徳島"),VLOOKUP(E2068,最低賃金!$A$2:$G$49,4,FALSE)),"")</f>
        <v/>
      </c>
      <c r="G2068" s="50" t="str">
        <f>IFERROR(VLOOKUP(E2068,最低賃金!$A$3:$G$49,6,FALSE),"")</f>
        <v/>
      </c>
      <c r="H2068" s="45"/>
      <c r="I2068" s="36"/>
      <c r="J2068" s="54"/>
      <c r="K2068" s="51" t="str" cm="1">
        <f t="array" ref="K2068">IFERROR(_xlfn.IFS(COUNTBLANK(H2068:J2068)=3,"",I2068="","I列に金額を入力してください",H2068="3.時間給",I2068,J2068="","J列に労働時間を入力してください",H2068="1.月給",ROUND(I2068/J2068,0),H2068="2.日給",ROUND(I2068/J2068,0)),"")</f>
        <v/>
      </c>
      <c r="L2068" s="37" t="str" cm="1">
        <f t="array" ref="L2068">IFERROR(_xlfn.IFS(E2068="","",K2068&lt;F2068,"×（法定外・特例等対象外です）",K2068&lt;G2068,"〇",K2068&gt;=G2068,"ー"),"")</f>
        <v/>
      </c>
      <c r="M2068" s="26" t="str" cm="1">
        <f t="array" ref="M2068">IFERROR(_xlfn.IFS(COUNTBLANK(D2068:K2068)=8,"",D2068="","←D列に従業員名を姓名（フルネーム）で入力してください。誤変換にお気を付け下さい。",E2068="","←E列に都道府県を入力してください。",H2068="","←H列に1.月給～3.時間給の選択肢を入力してください",I2068="","←I列に金額を入力してください",H2068=3,"",J2068="","←J列に所定労働時間を入力してください"),"")</f>
        <v/>
      </c>
    </row>
    <row r="2069" spans="2:13" ht="22" x14ac:dyDescent="0.55000000000000004">
      <c r="B2069" s="39">
        <f t="shared" si="32"/>
        <v>2061</v>
      </c>
      <c r="C2069" s="45"/>
      <c r="D2069" s="35"/>
      <c r="E2069" s="46"/>
      <c r="F2069" s="40" t="str" cm="1">
        <f t="array" ref="F2069">IFERROR(_xlfn.IFS(AND($G$3=45566,E2069="徳島"),VLOOKUP(E2069,最低賃金!$A$2:$G$49,2,FALSE),OR($G$3&lt;&gt;45566,E2069&lt;&gt;"徳島"),VLOOKUP(E2069,最低賃金!$A$2:$G$49,4,FALSE)),"")</f>
        <v/>
      </c>
      <c r="G2069" s="50" t="str">
        <f>IFERROR(VLOOKUP(E2069,最低賃金!$A$3:$G$49,6,FALSE),"")</f>
        <v/>
      </c>
      <c r="H2069" s="45"/>
      <c r="I2069" s="36"/>
      <c r="J2069" s="54"/>
      <c r="K2069" s="51" t="str" cm="1">
        <f t="array" ref="K2069">IFERROR(_xlfn.IFS(COUNTBLANK(H2069:J2069)=3,"",I2069="","I列に金額を入力してください",H2069="3.時間給",I2069,J2069="","J列に労働時間を入力してください",H2069="1.月給",ROUND(I2069/J2069,0),H2069="2.日給",ROUND(I2069/J2069,0)),"")</f>
        <v/>
      </c>
      <c r="L2069" s="37" t="str" cm="1">
        <f t="array" ref="L2069">IFERROR(_xlfn.IFS(E2069="","",K2069&lt;F2069,"×（法定外・特例等対象外です）",K2069&lt;G2069,"〇",K2069&gt;=G2069,"ー"),"")</f>
        <v/>
      </c>
      <c r="M2069" s="26" t="str" cm="1">
        <f t="array" ref="M2069">IFERROR(_xlfn.IFS(COUNTBLANK(D2069:K2069)=8,"",D2069="","←D列に従業員名を姓名（フルネーム）で入力してください。誤変換にお気を付け下さい。",E2069="","←E列に都道府県を入力してください。",H2069="","←H列に1.月給～3.時間給の選択肢を入力してください",I2069="","←I列に金額を入力してください",H2069=3,"",J2069="","←J列に所定労働時間を入力してください"),"")</f>
        <v/>
      </c>
    </row>
    <row r="2070" spans="2:13" ht="22" x14ac:dyDescent="0.55000000000000004">
      <c r="B2070" s="39">
        <f t="shared" si="32"/>
        <v>2062</v>
      </c>
      <c r="C2070" s="45"/>
      <c r="D2070" s="35"/>
      <c r="E2070" s="46"/>
      <c r="F2070" s="40" t="str" cm="1">
        <f t="array" ref="F2070">IFERROR(_xlfn.IFS(AND($G$3=45566,E2070="徳島"),VLOOKUP(E2070,最低賃金!$A$2:$G$49,2,FALSE),OR($G$3&lt;&gt;45566,E2070&lt;&gt;"徳島"),VLOOKUP(E2070,最低賃金!$A$2:$G$49,4,FALSE)),"")</f>
        <v/>
      </c>
      <c r="G2070" s="50" t="str">
        <f>IFERROR(VLOOKUP(E2070,最低賃金!$A$3:$G$49,6,FALSE),"")</f>
        <v/>
      </c>
      <c r="H2070" s="45"/>
      <c r="I2070" s="36"/>
      <c r="J2070" s="54"/>
      <c r="K2070" s="51" t="str" cm="1">
        <f t="array" ref="K2070">IFERROR(_xlfn.IFS(COUNTBLANK(H2070:J2070)=3,"",I2070="","I列に金額を入力してください",H2070="3.時間給",I2070,J2070="","J列に労働時間を入力してください",H2070="1.月給",ROUND(I2070/J2070,0),H2070="2.日給",ROUND(I2070/J2070,0)),"")</f>
        <v/>
      </c>
      <c r="L2070" s="37" t="str" cm="1">
        <f t="array" ref="L2070">IFERROR(_xlfn.IFS(E2070="","",K2070&lt;F2070,"×（法定外・特例等対象外です）",K2070&lt;G2070,"〇",K2070&gt;=G2070,"ー"),"")</f>
        <v/>
      </c>
      <c r="M2070" s="26" t="str" cm="1">
        <f t="array" ref="M2070">IFERROR(_xlfn.IFS(COUNTBLANK(D2070:K2070)=8,"",D2070="","←D列に従業員名を姓名（フルネーム）で入力してください。誤変換にお気を付け下さい。",E2070="","←E列に都道府県を入力してください。",H2070="","←H列に1.月給～3.時間給の選択肢を入力してください",I2070="","←I列に金額を入力してください",H2070=3,"",J2070="","←J列に所定労働時間を入力してください"),"")</f>
        <v/>
      </c>
    </row>
    <row r="2071" spans="2:13" ht="22" x14ac:dyDescent="0.55000000000000004">
      <c r="B2071" s="39">
        <f t="shared" si="32"/>
        <v>2063</v>
      </c>
      <c r="C2071" s="45"/>
      <c r="D2071" s="35"/>
      <c r="E2071" s="46"/>
      <c r="F2071" s="40" t="str" cm="1">
        <f t="array" ref="F2071">IFERROR(_xlfn.IFS(AND($G$3=45566,E2071="徳島"),VLOOKUP(E2071,最低賃金!$A$2:$G$49,2,FALSE),OR($G$3&lt;&gt;45566,E2071&lt;&gt;"徳島"),VLOOKUP(E2071,最低賃金!$A$2:$G$49,4,FALSE)),"")</f>
        <v/>
      </c>
      <c r="G2071" s="50" t="str">
        <f>IFERROR(VLOOKUP(E2071,最低賃金!$A$3:$G$49,6,FALSE),"")</f>
        <v/>
      </c>
      <c r="H2071" s="45"/>
      <c r="I2071" s="36"/>
      <c r="J2071" s="54"/>
      <c r="K2071" s="51" t="str" cm="1">
        <f t="array" ref="K2071">IFERROR(_xlfn.IFS(COUNTBLANK(H2071:J2071)=3,"",I2071="","I列に金額を入力してください",H2071="3.時間給",I2071,J2071="","J列に労働時間を入力してください",H2071="1.月給",ROUND(I2071/J2071,0),H2071="2.日給",ROUND(I2071/J2071,0)),"")</f>
        <v/>
      </c>
      <c r="L2071" s="37" t="str" cm="1">
        <f t="array" ref="L2071">IFERROR(_xlfn.IFS(E2071="","",K2071&lt;F2071,"×（法定外・特例等対象外です）",K2071&lt;G2071,"〇",K2071&gt;=G2071,"ー"),"")</f>
        <v/>
      </c>
      <c r="M2071" s="26" t="str" cm="1">
        <f t="array" ref="M2071">IFERROR(_xlfn.IFS(COUNTBLANK(D2071:K2071)=8,"",D2071="","←D列に従業員名を姓名（フルネーム）で入力してください。誤変換にお気を付け下さい。",E2071="","←E列に都道府県を入力してください。",H2071="","←H列に1.月給～3.時間給の選択肢を入力してください",I2071="","←I列に金額を入力してください",H2071=3,"",J2071="","←J列に所定労働時間を入力してください"),"")</f>
        <v/>
      </c>
    </row>
    <row r="2072" spans="2:13" ht="22" x14ac:dyDescent="0.55000000000000004">
      <c r="B2072" s="39">
        <f t="shared" si="32"/>
        <v>2064</v>
      </c>
      <c r="C2072" s="45"/>
      <c r="D2072" s="35"/>
      <c r="E2072" s="46"/>
      <c r="F2072" s="40" t="str" cm="1">
        <f t="array" ref="F2072">IFERROR(_xlfn.IFS(AND($G$3=45566,E2072="徳島"),VLOOKUP(E2072,最低賃金!$A$2:$G$49,2,FALSE),OR($G$3&lt;&gt;45566,E2072&lt;&gt;"徳島"),VLOOKUP(E2072,最低賃金!$A$2:$G$49,4,FALSE)),"")</f>
        <v/>
      </c>
      <c r="G2072" s="50" t="str">
        <f>IFERROR(VLOOKUP(E2072,最低賃金!$A$3:$G$49,6,FALSE),"")</f>
        <v/>
      </c>
      <c r="H2072" s="45"/>
      <c r="I2072" s="36"/>
      <c r="J2072" s="54"/>
      <c r="K2072" s="51" t="str" cm="1">
        <f t="array" ref="K2072">IFERROR(_xlfn.IFS(COUNTBLANK(H2072:J2072)=3,"",I2072="","I列に金額を入力してください",H2072="3.時間給",I2072,J2072="","J列に労働時間を入力してください",H2072="1.月給",ROUND(I2072/J2072,0),H2072="2.日給",ROUND(I2072/J2072,0)),"")</f>
        <v/>
      </c>
      <c r="L2072" s="37" t="str" cm="1">
        <f t="array" ref="L2072">IFERROR(_xlfn.IFS(E2072="","",K2072&lt;F2072,"×（法定外・特例等対象外です）",K2072&lt;G2072,"〇",K2072&gt;=G2072,"ー"),"")</f>
        <v/>
      </c>
      <c r="M2072" s="26" t="str" cm="1">
        <f t="array" ref="M2072">IFERROR(_xlfn.IFS(COUNTBLANK(D2072:K2072)=8,"",D2072="","←D列に従業員名を姓名（フルネーム）で入力してください。誤変換にお気を付け下さい。",E2072="","←E列に都道府県を入力してください。",H2072="","←H列に1.月給～3.時間給の選択肢を入力してください",I2072="","←I列に金額を入力してください",H2072=3,"",J2072="","←J列に所定労働時間を入力してください"),"")</f>
        <v/>
      </c>
    </row>
    <row r="2073" spans="2:13" ht="22" x14ac:dyDescent="0.55000000000000004">
      <c r="B2073" s="39">
        <f t="shared" si="32"/>
        <v>2065</v>
      </c>
      <c r="C2073" s="45"/>
      <c r="D2073" s="35"/>
      <c r="E2073" s="46"/>
      <c r="F2073" s="40" t="str" cm="1">
        <f t="array" ref="F2073">IFERROR(_xlfn.IFS(AND($G$3=45566,E2073="徳島"),VLOOKUP(E2073,最低賃金!$A$2:$G$49,2,FALSE),OR($G$3&lt;&gt;45566,E2073&lt;&gt;"徳島"),VLOOKUP(E2073,最低賃金!$A$2:$G$49,4,FALSE)),"")</f>
        <v/>
      </c>
      <c r="G2073" s="50" t="str">
        <f>IFERROR(VLOOKUP(E2073,最低賃金!$A$3:$G$49,6,FALSE),"")</f>
        <v/>
      </c>
      <c r="H2073" s="45"/>
      <c r="I2073" s="36"/>
      <c r="J2073" s="54"/>
      <c r="K2073" s="51" t="str" cm="1">
        <f t="array" ref="K2073">IFERROR(_xlfn.IFS(COUNTBLANK(H2073:J2073)=3,"",I2073="","I列に金額を入力してください",H2073="3.時間給",I2073,J2073="","J列に労働時間を入力してください",H2073="1.月給",ROUND(I2073/J2073,0),H2073="2.日給",ROUND(I2073/J2073,0)),"")</f>
        <v/>
      </c>
      <c r="L2073" s="37" t="str" cm="1">
        <f t="array" ref="L2073">IFERROR(_xlfn.IFS(E2073="","",K2073&lt;F2073,"×（法定外・特例等対象外です）",K2073&lt;G2073,"〇",K2073&gt;=G2073,"ー"),"")</f>
        <v/>
      </c>
      <c r="M2073" s="26" t="str" cm="1">
        <f t="array" ref="M2073">IFERROR(_xlfn.IFS(COUNTBLANK(D2073:K2073)=8,"",D2073="","←D列に従業員名を姓名（フルネーム）で入力してください。誤変換にお気を付け下さい。",E2073="","←E列に都道府県を入力してください。",H2073="","←H列に1.月給～3.時間給の選択肢を入力してください",I2073="","←I列に金額を入力してください",H2073=3,"",J2073="","←J列に所定労働時間を入力してください"),"")</f>
        <v/>
      </c>
    </row>
    <row r="2074" spans="2:13" ht="22" x14ac:dyDescent="0.55000000000000004">
      <c r="B2074" s="39">
        <f t="shared" si="32"/>
        <v>2066</v>
      </c>
      <c r="C2074" s="45"/>
      <c r="D2074" s="35"/>
      <c r="E2074" s="46"/>
      <c r="F2074" s="40" t="str" cm="1">
        <f t="array" ref="F2074">IFERROR(_xlfn.IFS(AND($G$3=45566,E2074="徳島"),VLOOKUP(E2074,最低賃金!$A$2:$G$49,2,FALSE),OR($G$3&lt;&gt;45566,E2074&lt;&gt;"徳島"),VLOOKUP(E2074,最低賃金!$A$2:$G$49,4,FALSE)),"")</f>
        <v/>
      </c>
      <c r="G2074" s="50" t="str">
        <f>IFERROR(VLOOKUP(E2074,最低賃金!$A$3:$G$49,6,FALSE),"")</f>
        <v/>
      </c>
      <c r="H2074" s="45"/>
      <c r="I2074" s="36"/>
      <c r="J2074" s="54"/>
      <c r="K2074" s="51" t="str" cm="1">
        <f t="array" ref="K2074">IFERROR(_xlfn.IFS(COUNTBLANK(H2074:J2074)=3,"",I2074="","I列に金額を入力してください",H2074="3.時間給",I2074,J2074="","J列に労働時間を入力してください",H2074="1.月給",ROUND(I2074/J2074,0),H2074="2.日給",ROUND(I2074/J2074,0)),"")</f>
        <v/>
      </c>
      <c r="L2074" s="37" t="str" cm="1">
        <f t="array" ref="L2074">IFERROR(_xlfn.IFS(E2074="","",K2074&lt;F2074,"×（法定外・特例等対象外です）",K2074&lt;G2074,"〇",K2074&gt;=G2074,"ー"),"")</f>
        <v/>
      </c>
      <c r="M2074" s="26" t="str" cm="1">
        <f t="array" ref="M2074">IFERROR(_xlfn.IFS(COUNTBLANK(D2074:K2074)=8,"",D2074="","←D列に従業員名を姓名（フルネーム）で入力してください。誤変換にお気を付け下さい。",E2074="","←E列に都道府県を入力してください。",H2074="","←H列に1.月給～3.時間給の選択肢を入力してください",I2074="","←I列に金額を入力してください",H2074=3,"",J2074="","←J列に所定労働時間を入力してください"),"")</f>
        <v/>
      </c>
    </row>
    <row r="2075" spans="2:13" ht="22" x14ac:dyDescent="0.55000000000000004">
      <c r="B2075" s="39">
        <f t="shared" si="32"/>
        <v>2067</v>
      </c>
      <c r="C2075" s="45"/>
      <c r="D2075" s="35"/>
      <c r="E2075" s="46"/>
      <c r="F2075" s="40" t="str" cm="1">
        <f t="array" ref="F2075">IFERROR(_xlfn.IFS(AND($G$3=45566,E2075="徳島"),VLOOKUP(E2075,最低賃金!$A$2:$G$49,2,FALSE),OR($G$3&lt;&gt;45566,E2075&lt;&gt;"徳島"),VLOOKUP(E2075,最低賃金!$A$2:$G$49,4,FALSE)),"")</f>
        <v/>
      </c>
      <c r="G2075" s="50" t="str">
        <f>IFERROR(VLOOKUP(E2075,最低賃金!$A$3:$G$49,6,FALSE),"")</f>
        <v/>
      </c>
      <c r="H2075" s="45"/>
      <c r="I2075" s="36"/>
      <c r="J2075" s="54"/>
      <c r="K2075" s="51" t="str" cm="1">
        <f t="array" ref="K2075">IFERROR(_xlfn.IFS(COUNTBLANK(H2075:J2075)=3,"",I2075="","I列に金額を入力してください",H2075="3.時間給",I2075,J2075="","J列に労働時間を入力してください",H2075="1.月給",ROUND(I2075/J2075,0),H2075="2.日給",ROUND(I2075/J2075,0)),"")</f>
        <v/>
      </c>
      <c r="L2075" s="37" t="str" cm="1">
        <f t="array" ref="L2075">IFERROR(_xlfn.IFS(E2075="","",K2075&lt;F2075,"×（法定外・特例等対象外です）",K2075&lt;G2075,"〇",K2075&gt;=G2075,"ー"),"")</f>
        <v/>
      </c>
      <c r="M2075" s="26" t="str" cm="1">
        <f t="array" ref="M2075">IFERROR(_xlfn.IFS(COUNTBLANK(D2075:K2075)=8,"",D2075="","←D列に従業員名を姓名（フルネーム）で入力してください。誤変換にお気を付け下さい。",E2075="","←E列に都道府県を入力してください。",H2075="","←H列に1.月給～3.時間給の選択肢を入力してください",I2075="","←I列に金額を入力してください",H2075=3,"",J2075="","←J列に所定労働時間を入力してください"),"")</f>
        <v/>
      </c>
    </row>
    <row r="2076" spans="2:13" ht="22" x14ac:dyDescent="0.55000000000000004">
      <c r="B2076" s="39">
        <f t="shared" si="32"/>
        <v>2068</v>
      </c>
      <c r="C2076" s="45"/>
      <c r="D2076" s="35"/>
      <c r="E2076" s="46"/>
      <c r="F2076" s="40" t="str" cm="1">
        <f t="array" ref="F2076">IFERROR(_xlfn.IFS(AND($G$3=45566,E2076="徳島"),VLOOKUP(E2076,最低賃金!$A$2:$G$49,2,FALSE),OR($G$3&lt;&gt;45566,E2076&lt;&gt;"徳島"),VLOOKUP(E2076,最低賃金!$A$2:$G$49,4,FALSE)),"")</f>
        <v/>
      </c>
      <c r="G2076" s="50" t="str">
        <f>IFERROR(VLOOKUP(E2076,最低賃金!$A$3:$G$49,6,FALSE),"")</f>
        <v/>
      </c>
      <c r="H2076" s="45"/>
      <c r="I2076" s="36"/>
      <c r="J2076" s="54"/>
      <c r="K2076" s="51" t="str" cm="1">
        <f t="array" ref="K2076">IFERROR(_xlfn.IFS(COUNTBLANK(H2076:J2076)=3,"",I2076="","I列に金額を入力してください",H2076="3.時間給",I2076,J2076="","J列に労働時間を入力してください",H2076="1.月給",ROUND(I2076/J2076,0),H2076="2.日給",ROUND(I2076/J2076,0)),"")</f>
        <v/>
      </c>
      <c r="L2076" s="37" t="str" cm="1">
        <f t="array" ref="L2076">IFERROR(_xlfn.IFS(E2076="","",K2076&lt;F2076,"×（法定外・特例等対象外です）",K2076&lt;G2076,"〇",K2076&gt;=G2076,"ー"),"")</f>
        <v/>
      </c>
      <c r="M2076" s="26" t="str" cm="1">
        <f t="array" ref="M2076">IFERROR(_xlfn.IFS(COUNTBLANK(D2076:K2076)=8,"",D2076="","←D列に従業員名を姓名（フルネーム）で入力してください。誤変換にお気を付け下さい。",E2076="","←E列に都道府県を入力してください。",H2076="","←H列に1.月給～3.時間給の選択肢を入力してください",I2076="","←I列に金額を入力してください",H2076=3,"",J2076="","←J列に所定労働時間を入力してください"),"")</f>
        <v/>
      </c>
    </row>
    <row r="2077" spans="2:13" ht="22" x14ac:dyDescent="0.55000000000000004">
      <c r="B2077" s="39">
        <f t="shared" si="32"/>
        <v>2069</v>
      </c>
      <c r="C2077" s="45"/>
      <c r="D2077" s="35"/>
      <c r="E2077" s="46"/>
      <c r="F2077" s="40" t="str" cm="1">
        <f t="array" ref="F2077">IFERROR(_xlfn.IFS(AND($G$3=45566,E2077="徳島"),VLOOKUP(E2077,最低賃金!$A$2:$G$49,2,FALSE),OR($G$3&lt;&gt;45566,E2077&lt;&gt;"徳島"),VLOOKUP(E2077,最低賃金!$A$2:$G$49,4,FALSE)),"")</f>
        <v/>
      </c>
      <c r="G2077" s="50" t="str">
        <f>IFERROR(VLOOKUP(E2077,最低賃金!$A$3:$G$49,6,FALSE),"")</f>
        <v/>
      </c>
      <c r="H2077" s="45"/>
      <c r="I2077" s="36"/>
      <c r="J2077" s="54"/>
      <c r="K2077" s="51" t="str" cm="1">
        <f t="array" ref="K2077">IFERROR(_xlfn.IFS(COUNTBLANK(H2077:J2077)=3,"",I2077="","I列に金額を入力してください",H2077="3.時間給",I2077,J2077="","J列に労働時間を入力してください",H2077="1.月給",ROUND(I2077/J2077,0),H2077="2.日給",ROUND(I2077/J2077,0)),"")</f>
        <v/>
      </c>
      <c r="L2077" s="37" t="str" cm="1">
        <f t="array" ref="L2077">IFERROR(_xlfn.IFS(E2077="","",K2077&lt;F2077,"×（法定外・特例等対象外です）",K2077&lt;G2077,"〇",K2077&gt;=G2077,"ー"),"")</f>
        <v/>
      </c>
      <c r="M2077" s="26" t="str" cm="1">
        <f t="array" ref="M2077">IFERROR(_xlfn.IFS(COUNTBLANK(D2077:K2077)=8,"",D2077="","←D列に従業員名を姓名（フルネーム）で入力してください。誤変換にお気を付け下さい。",E2077="","←E列に都道府県を入力してください。",H2077="","←H列に1.月給～3.時間給の選択肢を入力してください",I2077="","←I列に金額を入力してください",H2077=3,"",J2077="","←J列に所定労働時間を入力してください"),"")</f>
        <v/>
      </c>
    </row>
    <row r="2078" spans="2:13" ht="22" x14ac:dyDescent="0.55000000000000004">
      <c r="B2078" s="39">
        <f t="shared" si="32"/>
        <v>2070</v>
      </c>
      <c r="C2078" s="45"/>
      <c r="D2078" s="35"/>
      <c r="E2078" s="46"/>
      <c r="F2078" s="40" t="str" cm="1">
        <f t="array" ref="F2078">IFERROR(_xlfn.IFS(AND($G$3=45566,E2078="徳島"),VLOOKUP(E2078,最低賃金!$A$2:$G$49,2,FALSE),OR($G$3&lt;&gt;45566,E2078&lt;&gt;"徳島"),VLOOKUP(E2078,最低賃金!$A$2:$G$49,4,FALSE)),"")</f>
        <v/>
      </c>
      <c r="G2078" s="50" t="str">
        <f>IFERROR(VLOOKUP(E2078,最低賃金!$A$3:$G$49,6,FALSE),"")</f>
        <v/>
      </c>
      <c r="H2078" s="45"/>
      <c r="I2078" s="36"/>
      <c r="J2078" s="54"/>
      <c r="K2078" s="51" t="str" cm="1">
        <f t="array" ref="K2078">IFERROR(_xlfn.IFS(COUNTBLANK(H2078:J2078)=3,"",I2078="","I列に金額を入力してください",H2078="3.時間給",I2078,J2078="","J列に労働時間を入力してください",H2078="1.月給",ROUND(I2078/J2078,0),H2078="2.日給",ROUND(I2078/J2078,0)),"")</f>
        <v/>
      </c>
      <c r="L2078" s="37" t="str" cm="1">
        <f t="array" ref="L2078">IFERROR(_xlfn.IFS(E2078="","",K2078&lt;F2078,"×（法定外・特例等対象外です）",K2078&lt;G2078,"〇",K2078&gt;=G2078,"ー"),"")</f>
        <v/>
      </c>
      <c r="M2078" s="26" t="str" cm="1">
        <f t="array" ref="M2078">IFERROR(_xlfn.IFS(COUNTBLANK(D2078:K2078)=8,"",D2078="","←D列に従業員名を姓名（フルネーム）で入力してください。誤変換にお気を付け下さい。",E2078="","←E列に都道府県を入力してください。",H2078="","←H列に1.月給～3.時間給の選択肢を入力してください",I2078="","←I列に金額を入力してください",H2078=3,"",J2078="","←J列に所定労働時間を入力してください"),"")</f>
        <v/>
      </c>
    </row>
    <row r="2079" spans="2:13" ht="22" x14ac:dyDescent="0.55000000000000004">
      <c r="B2079" s="39">
        <f t="shared" si="32"/>
        <v>2071</v>
      </c>
      <c r="C2079" s="45"/>
      <c r="D2079" s="35"/>
      <c r="E2079" s="46"/>
      <c r="F2079" s="40" t="str" cm="1">
        <f t="array" ref="F2079">IFERROR(_xlfn.IFS(AND($G$3=45566,E2079="徳島"),VLOOKUP(E2079,最低賃金!$A$2:$G$49,2,FALSE),OR($G$3&lt;&gt;45566,E2079&lt;&gt;"徳島"),VLOOKUP(E2079,最低賃金!$A$2:$G$49,4,FALSE)),"")</f>
        <v/>
      </c>
      <c r="G2079" s="50" t="str">
        <f>IFERROR(VLOOKUP(E2079,最低賃金!$A$3:$G$49,6,FALSE),"")</f>
        <v/>
      </c>
      <c r="H2079" s="45"/>
      <c r="I2079" s="36"/>
      <c r="J2079" s="54"/>
      <c r="K2079" s="51" t="str" cm="1">
        <f t="array" ref="K2079">IFERROR(_xlfn.IFS(COUNTBLANK(H2079:J2079)=3,"",I2079="","I列に金額を入力してください",H2079="3.時間給",I2079,J2079="","J列に労働時間を入力してください",H2079="1.月給",ROUND(I2079/J2079,0),H2079="2.日給",ROUND(I2079/J2079,0)),"")</f>
        <v/>
      </c>
      <c r="L2079" s="37" t="str" cm="1">
        <f t="array" ref="L2079">IFERROR(_xlfn.IFS(E2079="","",K2079&lt;F2079,"×（法定外・特例等対象外です）",K2079&lt;G2079,"〇",K2079&gt;=G2079,"ー"),"")</f>
        <v/>
      </c>
      <c r="M2079" s="26" t="str" cm="1">
        <f t="array" ref="M2079">IFERROR(_xlfn.IFS(COUNTBLANK(D2079:K2079)=8,"",D2079="","←D列に従業員名を姓名（フルネーム）で入力してください。誤変換にお気を付け下さい。",E2079="","←E列に都道府県を入力してください。",H2079="","←H列に1.月給～3.時間給の選択肢を入力してください",I2079="","←I列に金額を入力してください",H2079=3,"",J2079="","←J列に所定労働時間を入力してください"),"")</f>
        <v/>
      </c>
    </row>
    <row r="2080" spans="2:13" ht="22" x14ac:dyDescent="0.55000000000000004">
      <c r="B2080" s="39">
        <f t="shared" si="32"/>
        <v>2072</v>
      </c>
      <c r="C2080" s="45"/>
      <c r="D2080" s="35"/>
      <c r="E2080" s="46"/>
      <c r="F2080" s="40" t="str" cm="1">
        <f t="array" ref="F2080">IFERROR(_xlfn.IFS(AND($G$3=45566,E2080="徳島"),VLOOKUP(E2080,最低賃金!$A$2:$G$49,2,FALSE),OR($G$3&lt;&gt;45566,E2080&lt;&gt;"徳島"),VLOOKUP(E2080,最低賃金!$A$2:$G$49,4,FALSE)),"")</f>
        <v/>
      </c>
      <c r="G2080" s="50" t="str">
        <f>IFERROR(VLOOKUP(E2080,最低賃金!$A$3:$G$49,6,FALSE),"")</f>
        <v/>
      </c>
      <c r="H2080" s="45"/>
      <c r="I2080" s="36"/>
      <c r="J2080" s="54"/>
      <c r="K2080" s="51" t="str" cm="1">
        <f t="array" ref="K2080">IFERROR(_xlfn.IFS(COUNTBLANK(H2080:J2080)=3,"",I2080="","I列に金額を入力してください",H2080="3.時間給",I2080,J2080="","J列に労働時間を入力してください",H2080="1.月給",ROUND(I2080/J2080,0),H2080="2.日給",ROUND(I2080/J2080,0)),"")</f>
        <v/>
      </c>
      <c r="L2080" s="37" t="str" cm="1">
        <f t="array" ref="L2080">IFERROR(_xlfn.IFS(E2080="","",K2080&lt;F2080,"×（法定外・特例等対象外です）",K2080&lt;G2080,"〇",K2080&gt;=G2080,"ー"),"")</f>
        <v/>
      </c>
      <c r="M2080" s="26" t="str" cm="1">
        <f t="array" ref="M2080">IFERROR(_xlfn.IFS(COUNTBLANK(D2080:K2080)=8,"",D2080="","←D列に従業員名を姓名（フルネーム）で入力してください。誤変換にお気を付け下さい。",E2080="","←E列に都道府県を入力してください。",H2080="","←H列に1.月給～3.時間給の選択肢を入力してください",I2080="","←I列に金額を入力してください",H2080=3,"",J2080="","←J列に所定労働時間を入力してください"),"")</f>
        <v/>
      </c>
    </row>
    <row r="2081" spans="2:13" ht="22" x14ac:dyDescent="0.55000000000000004">
      <c r="B2081" s="39">
        <f t="shared" si="32"/>
        <v>2073</v>
      </c>
      <c r="C2081" s="45"/>
      <c r="D2081" s="35"/>
      <c r="E2081" s="46"/>
      <c r="F2081" s="40" t="str" cm="1">
        <f t="array" ref="F2081">IFERROR(_xlfn.IFS(AND($G$3=45566,E2081="徳島"),VLOOKUP(E2081,最低賃金!$A$2:$G$49,2,FALSE),OR($G$3&lt;&gt;45566,E2081&lt;&gt;"徳島"),VLOOKUP(E2081,最低賃金!$A$2:$G$49,4,FALSE)),"")</f>
        <v/>
      </c>
      <c r="G2081" s="50" t="str">
        <f>IFERROR(VLOOKUP(E2081,最低賃金!$A$3:$G$49,6,FALSE),"")</f>
        <v/>
      </c>
      <c r="H2081" s="45"/>
      <c r="I2081" s="36"/>
      <c r="J2081" s="54"/>
      <c r="K2081" s="51" t="str" cm="1">
        <f t="array" ref="K2081">IFERROR(_xlfn.IFS(COUNTBLANK(H2081:J2081)=3,"",I2081="","I列に金額を入力してください",H2081="3.時間給",I2081,J2081="","J列に労働時間を入力してください",H2081="1.月給",ROUND(I2081/J2081,0),H2081="2.日給",ROUND(I2081/J2081,0)),"")</f>
        <v/>
      </c>
      <c r="L2081" s="37" t="str" cm="1">
        <f t="array" ref="L2081">IFERROR(_xlfn.IFS(E2081="","",K2081&lt;F2081,"×（法定外・特例等対象外です）",K2081&lt;G2081,"〇",K2081&gt;=G2081,"ー"),"")</f>
        <v/>
      </c>
      <c r="M2081" s="26" t="str" cm="1">
        <f t="array" ref="M2081">IFERROR(_xlfn.IFS(COUNTBLANK(D2081:K2081)=8,"",D2081="","←D列に従業員名を姓名（フルネーム）で入力してください。誤変換にお気を付け下さい。",E2081="","←E列に都道府県を入力してください。",H2081="","←H列に1.月給～3.時間給の選択肢を入力してください",I2081="","←I列に金額を入力してください",H2081=3,"",J2081="","←J列に所定労働時間を入力してください"),"")</f>
        <v/>
      </c>
    </row>
    <row r="2082" spans="2:13" ht="22" x14ac:dyDescent="0.55000000000000004">
      <c r="B2082" s="39">
        <f t="shared" si="32"/>
        <v>2074</v>
      </c>
      <c r="C2082" s="45"/>
      <c r="D2082" s="35"/>
      <c r="E2082" s="46"/>
      <c r="F2082" s="40" t="str" cm="1">
        <f t="array" ref="F2082">IFERROR(_xlfn.IFS(AND($G$3=45566,E2082="徳島"),VLOOKUP(E2082,最低賃金!$A$2:$G$49,2,FALSE),OR($G$3&lt;&gt;45566,E2082&lt;&gt;"徳島"),VLOOKUP(E2082,最低賃金!$A$2:$G$49,4,FALSE)),"")</f>
        <v/>
      </c>
      <c r="G2082" s="50" t="str">
        <f>IFERROR(VLOOKUP(E2082,最低賃金!$A$3:$G$49,6,FALSE),"")</f>
        <v/>
      </c>
      <c r="H2082" s="45"/>
      <c r="I2082" s="36"/>
      <c r="J2082" s="54"/>
      <c r="K2082" s="51" t="str" cm="1">
        <f t="array" ref="K2082">IFERROR(_xlfn.IFS(COUNTBLANK(H2082:J2082)=3,"",I2082="","I列に金額を入力してください",H2082="3.時間給",I2082,J2082="","J列に労働時間を入力してください",H2082="1.月給",ROUND(I2082/J2082,0),H2082="2.日給",ROUND(I2082/J2082,0)),"")</f>
        <v/>
      </c>
      <c r="L2082" s="37" t="str" cm="1">
        <f t="array" ref="L2082">IFERROR(_xlfn.IFS(E2082="","",K2082&lt;F2082,"×（法定外・特例等対象外です）",K2082&lt;G2082,"〇",K2082&gt;=G2082,"ー"),"")</f>
        <v/>
      </c>
      <c r="M2082" s="26" t="str" cm="1">
        <f t="array" ref="M2082">IFERROR(_xlfn.IFS(COUNTBLANK(D2082:K2082)=8,"",D2082="","←D列に従業員名を姓名（フルネーム）で入力してください。誤変換にお気を付け下さい。",E2082="","←E列に都道府県を入力してください。",H2082="","←H列に1.月給～3.時間給の選択肢を入力してください",I2082="","←I列に金額を入力してください",H2082=3,"",J2082="","←J列に所定労働時間を入力してください"),"")</f>
        <v/>
      </c>
    </row>
    <row r="2083" spans="2:13" ht="22" x14ac:dyDescent="0.55000000000000004">
      <c r="B2083" s="39">
        <f t="shared" si="32"/>
        <v>2075</v>
      </c>
      <c r="C2083" s="45"/>
      <c r="D2083" s="35"/>
      <c r="E2083" s="46"/>
      <c r="F2083" s="40" t="str" cm="1">
        <f t="array" ref="F2083">IFERROR(_xlfn.IFS(AND($G$3=45566,E2083="徳島"),VLOOKUP(E2083,最低賃金!$A$2:$G$49,2,FALSE),OR($G$3&lt;&gt;45566,E2083&lt;&gt;"徳島"),VLOOKUP(E2083,最低賃金!$A$2:$G$49,4,FALSE)),"")</f>
        <v/>
      </c>
      <c r="G2083" s="50" t="str">
        <f>IFERROR(VLOOKUP(E2083,最低賃金!$A$3:$G$49,6,FALSE),"")</f>
        <v/>
      </c>
      <c r="H2083" s="45"/>
      <c r="I2083" s="36"/>
      <c r="J2083" s="54"/>
      <c r="K2083" s="51" t="str" cm="1">
        <f t="array" ref="K2083">IFERROR(_xlfn.IFS(COUNTBLANK(H2083:J2083)=3,"",I2083="","I列に金額を入力してください",H2083="3.時間給",I2083,J2083="","J列に労働時間を入力してください",H2083="1.月給",ROUND(I2083/J2083,0),H2083="2.日給",ROUND(I2083/J2083,0)),"")</f>
        <v/>
      </c>
      <c r="L2083" s="37" t="str" cm="1">
        <f t="array" ref="L2083">IFERROR(_xlfn.IFS(E2083="","",K2083&lt;F2083,"×（法定外・特例等対象外です）",K2083&lt;G2083,"〇",K2083&gt;=G2083,"ー"),"")</f>
        <v/>
      </c>
      <c r="M2083" s="26" t="str" cm="1">
        <f t="array" ref="M2083">IFERROR(_xlfn.IFS(COUNTBLANK(D2083:K2083)=8,"",D2083="","←D列に従業員名を姓名（フルネーム）で入力してください。誤変換にお気を付け下さい。",E2083="","←E列に都道府県を入力してください。",H2083="","←H列に1.月給～3.時間給の選択肢を入力してください",I2083="","←I列に金額を入力してください",H2083=3,"",J2083="","←J列に所定労働時間を入力してください"),"")</f>
        <v/>
      </c>
    </row>
    <row r="2084" spans="2:13" ht="22" x14ac:dyDescent="0.55000000000000004">
      <c r="B2084" s="39">
        <f t="shared" si="32"/>
        <v>2076</v>
      </c>
      <c r="C2084" s="45"/>
      <c r="D2084" s="35"/>
      <c r="E2084" s="46"/>
      <c r="F2084" s="40" t="str" cm="1">
        <f t="array" ref="F2084">IFERROR(_xlfn.IFS(AND($G$3=45566,E2084="徳島"),VLOOKUP(E2084,最低賃金!$A$2:$G$49,2,FALSE),OR($G$3&lt;&gt;45566,E2084&lt;&gt;"徳島"),VLOOKUP(E2084,最低賃金!$A$2:$G$49,4,FALSE)),"")</f>
        <v/>
      </c>
      <c r="G2084" s="50" t="str">
        <f>IFERROR(VLOOKUP(E2084,最低賃金!$A$3:$G$49,6,FALSE),"")</f>
        <v/>
      </c>
      <c r="H2084" s="45"/>
      <c r="I2084" s="36"/>
      <c r="J2084" s="54"/>
      <c r="K2084" s="51" t="str" cm="1">
        <f t="array" ref="K2084">IFERROR(_xlfn.IFS(COUNTBLANK(H2084:J2084)=3,"",I2084="","I列に金額を入力してください",H2084="3.時間給",I2084,J2084="","J列に労働時間を入力してください",H2084="1.月給",ROUND(I2084/J2084,0),H2084="2.日給",ROUND(I2084/J2084,0)),"")</f>
        <v/>
      </c>
      <c r="L2084" s="37" t="str" cm="1">
        <f t="array" ref="L2084">IFERROR(_xlfn.IFS(E2084="","",K2084&lt;F2084,"×（法定外・特例等対象外です）",K2084&lt;G2084,"〇",K2084&gt;=G2084,"ー"),"")</f>
        <v/>
      </c>
      <c r="M2084" s="26" t="str" cm="1">
        <f t="array" ref="M2084">IFERROR(_xlfn.IFS(COUNTBLANK(D2084:K2084)=8,"",D2084="","←D列に従業員名を姓名（フルネーム）で入力してください。誤変換にお気を付け下さい。",E2084="","←E列に都道府県を入力してください。",H2084="","←H列に1.月給～3.時間給の選択肢を入力してください",I2084="","←I列に金額を入力してください",H2084=3,"",J2084="","←J列に所定労働時間を入力してください"),"")</f>
        <v/>
      </c>
    </row>
    <row r="2085" spans="2:13" ht="22" x14ac:dyDescent="0.55000000000000004">
      <c r="B2085" s="39">
        <f t="shared" si="32"/>
        <v>2077</v>
      </c>
      <c r="C2085" s="45"/>
      <c r="D2085" s="35"/>
      <c r="E2085" s="46"/>
      <c r="F2085" s="40" t="str" cm="1">
        <f t="array" ref="F2085">IFERROR(_xlfn.IFS(AND($G$3=45566,E2085="徳島"),VLOOKUP(E2085,最低賃金!$A$2:$G$49,2,FALSE),OR($G$3&lt;&gt;45566,E2085&lt;&gt;"徳島"),VLOOKUP(E2085,最低賃金!$A$2:$G$49,4,FALSE)),"")</f>
        <v/>
      </c>
      <c r="G2085" s="50" t="str">
        <f>IFERROR(VLOOKUP(E2085,最低賃金!$A$3:$G$49,6,FALSE),"")</f>
        <v/>
      </c>
      <c r="H2085" s="45"/>
      <c r="I2085" s="36"/>
      <c r="J2085" s="54"/>
      <c r="K2085" s="51" t="str" cm="1">
        <f t="array" ref="K2085">IFERROR(_xlfn.IFS(COUNTBLANK(H2085:J2085)=3,"",I2085="","I列に金額を入力してください",H2085="3.時間給",I2085,J2085="","J列に労働時間を入力してください",H2085="1.月給",ROUND(I2085/J2085,0),H2085="2.日給",ROUND(I2085/J2085,0)),"")</f>
        <v/>
      </c>
      <c r="L2085" s="37" t="str" cm="1">
        <f t="array" ref="L2085">IFERROR(_xlfn.IFS(E2085="","",K2085&lt;F2085,"×（法定外・特例等対象外です）",K2085&lt;G2085,"〇",K2085&gt;=G2085,"ー"),"")</f>
        <v/>
      </c>
      <c r="M2085" s="26" t="str" cm="1">
        <f t="array" ref="M2085">IFERROR(_xlfn.IFS(COUNTBLANK(D2085:K2085)=8,"",D2085="","←D列に従業員名を姓名（フルネーム）で入力してください。誤変換にお気を付け下さい。",E2085="","←E列に都道府県を入力してください。",H2085="","←H列に1.月給～3.時間給の選択肢を入力してください",I2085="","←I列に金額を入力してください",H2085=3,"",J2085="","←J列に所定労働時間を入力してください"),"")</f>
        <v/>
      </c>
    </row>
    <row r="2086" spans="2:13" ht="22" x14ac:dyDescent="0.55000000000000004">
      <c r="B2086" s="39">
        <f t="shared" si="32"/>
        <v>2078</v>
      </c>
      <c r="C2086" s="45"/>
      <c r="D2086" s="35"/>
      <c r="E2086" s="46"/>
      <c r="F2086" s="40" t="str" cm="1">
        <f t="array" ref="F2086">IFERROR(_xlfn.IFS(AND($G$3=45566,E2086="徳島"),VLOOKUP(E2086,最低賃金!$A$2:$G$49,2,FALSE),OR($G$3&lt;&gt;45566,E2086&lt;&gt;"徳島"),VLOOKUP(E2086,最低賃金!$A$2:$G$49,4,FALSE)),"")</f>
        <v/>
      </c>
      <c r="G2086" s="50" t="str">
        <f>IFERROR(VLOOKUP(E2086,最低賃金!$A$3:$G$49,6,FALSE),"")</f>
        <v/>
      </c>
      <c r="H2086" s="45"/>
      <c r="I2086" s="36"/>
      <c r="J2086" s="54"/>
      <c r="K2086" s="51" t="str" cm="1">
        <f t="array" ref="K2086">IFERROR(_xlfn.IFS(COUNTBLANK(H2086:J2086)=3,"",I2086="","I列に金額を入力してください",H2086="3.時間給",I2086,J2086="","J列に労働時間を入力してください",H2086="1.月給",ROUND(I2086/J2086,0),H2086="2.日給",ROUND(I2086/J2086,0)),"")</f>
        <v/>
      </c>
      <c r="L2086" s="37" t="str" cm="1">
        <f t="array" ref="L2086">IFERROR(_xlfn.IFS(E2086="","",K2086&lt;F2086,"×（法定外・特例等対象外です）",K2086&lt;G2086,"〇",K2086&gt;=G2086,"ー"),"")</f>
        <v/>
      </c>
      <c r="M2086" s="26" t="str" cm="1">
        <f t="array" ref="M2086">IFERROR(_xlfn.IFS(COUNTBLANK(D2086:K2086)=8,"",D2086="","←D列に従業員名を姓名（フルネーム）で入力してください。誤変換にお気を付け下さい。",E2086="","←E列に都道府県を入力してください。",H2086="","←H列に1.月給～3.時間給の選択肢を入力してください",I2086="","←I列に金額を入力してください",H2086=3,"",J2086="","←J列に所定労働時間を入力してください"),"")</f>
        <v/>
      </c>
    </row>
    <row r="2087" spans="2:13" ht="22" x14ac:dyDescent="0.55000000000000004">
      <c r="B2087" s="39">
        <f t="shared" si="32"/>
        <v>2079</v>
      </c>
      <c r="C2087" s="45"/>
      <c r="D2087" s="35"/>
      <c r="E2087" s="46"/>
      <c r="F2087" s="40" t="str" cm="1">
        <f t="array" ref="F2087">IFERROR(_xlfn.IFS(AND($G$3=45566,E2087="徳島"),VLOOKUP(E2087,最低賃金!$A$2:$G$49,2,FALSE),OR($G$3&lt;&gt;45566,E2087&lt;&gt;"徳島"),VLOOKUP(E2087,最低賃金!$A$2:$G$49,4,FALSE)),"")</f>
        <v/>
      </c>
      <c r="G2087" s="50" t="str">
        <f>IFERROR(VLOOKUP(E2087,最低賃金!$A$3:$G$49,6,FALSE),"")</f>
        <v/>
      </c>
      <c r="H2087" s="45"/>
      <c r="I2087" s="36"/>
      <c r="J2087" s="54"/>
      <c r="K2087" s="51" t="str" cm="1">
        <f t="array" ref="K2087">IFERROR(_xlfn.IFS(COUNTBLANK(H2087:J2087)=3,"",I2087="","I列に金額を入力してください",H2087="3.時間給",I2087,J2087="","J列に労働時間を入力してください",H2087="1.月給",ROUND(I2087/J2087,0),H2087="2.日給",ROUND(I2087/J2087,0)),"")</f>
        <v/>
      </c>
      <c r="L2087" s="37" t="str" cm="1">
        <f t="array" ref="L2087">IFERROR(_xlfn.IFS(E2087="","",K2087&lt;F2087,"×（法定外・特例等対象外です）",K2087&lt;G2087,"〇",K2087&gt;=G2087,"ー"),"")</f>
        <v/>
      </c>
      <c r="M2087" s="26" t="str" cm="1">
        <f t="array" ref="M2087">IFERROR(_xlfn.IFS(COUNTBLANK(D2087:K2087)=8,"",D2087="","←D列に従業員名を姓名（フルネーム）で入力してください。誤変換にお気を付け下さい。",E2087="","←E列に都道府県を入力してください。",H2087="","←H列に1.月給～3.時間給の選択肢を入力してください",I2087="","←I列に金額を入力してください",H2087=3,"",J2087="","←J列に所定労働時間を入力してください"),"")</f>
        <v/>
      </c>
    </row>
    <row r="2088" spans="2:13" ht="22" x14ac:dyDescent="0.55000000000000004">
      <c r="B2088" s="39">
        <f t="shared" si="32"/>
        <v>2080</v>
      </c>
      <c r="C2088" s="45"/>
      <c r="D2088" s="35"/>
      <c r="E2088" s="46"/>
      <c r="F2088" s="40" t="str" cm="1">
        <f t="array" ref="F2088">IFERROR(_xlfn.IFS(AND($G$3=45566,E2088="徳島"),VLOOKUP(E2088,最低賃金!$A$2:$G$49,2,FALSE),OR($G$3&lt;&gt;45566,E2088&lt;&gt;"徳島"),VLOOKUP(E2088,最低賃金!$A$2:$G$49,4,FALSE)),"")</f>
        <v/>
      </c>
      <c r="G2088" s="50" t="str">
        <f>IFERROR(VLOOKUP(E2088,最低賃金!$A$3:$G$49,6,FALSE),"")</f>
        <v/>
      </c>
      <c r="H2088" s="45"/>
      <c r="I2088" s="36"/>
      <c r="J2088" s="54"/>
      <c r="K2088" s="51" t="str" cm="1">
        <f t="array" ref="K2088">IFERROR(_xlfn.IFS(COUNTBLANK(H2088:J2088)=3,"",I2088="","I列に金額を入力してください",H2088="3.時間給",I2088,J2088="","J列に労働時間を入力してください",H2088="1.月給",ROUND(I2088/J2088,0),H2088="2.日給",ROUND(I2088/J2088,0)),"")</f>
        <v/>
      </c>
      <c r="L2088" s="37" t="str" cm="1">
        <f t="array" ref="L2088">IFERROR(_xlfn.IFS(E2088="","",K2088&lt;F2088,"×（法定外・特例等対象外です）",K2088&lt;G2088,"〇",K2088&gt;=G2088,"ー"),"")</f>
        <v/>
      </c>
      <c r="M2088" s="26" t="str" cm="1">
        <f t="array" ref="M2088">IFERROR(_xlfn.IFS(COUNTBLANK(D2088:K2088)=8,"",D2088="","←D列に従業員名を姓名（フルネーム）で入力してください。誤変換にお気を付け下さい。",E2088="","←E列に都道府県を入力してください。",H2088="","←H列に1.月給～3.時間給の選択肢を入力してください",I2088="","←I列に金額を入力してください",H2088=3,"",J2088="","←J列に所定労働時間を入力してください"),"")</f>
        <v/>
      </c>
    </row>
    <row r="2089" spans="2:13" ht="22" x14ac:dyDescent="0.55000000000000004">
      <c r="B2089" s="39">
        <f t="shared" si="32"/>
        <v>2081</v>
      </c>
      <c r="C2089" s="45"/>
      <c r="D2089" s="35"/>
      <c r="E2089" s="46"/>
      <c r="F2089" s="40" t="str" cm="1">
        <f t="array" ref="F2089">IFERROR(_xlfn.IFS(AND($G$3=45566,E2089="徳島"),VLOOKUP(E2089,最低賃金!$A$2:$G$49,2,FALSE),OR($G$3&lt;&gt;45566,E2089&lt;&gt;"徳島"),VLOOKUP(E2089,最低賃金!$A$2:$G$49,4,FALSE)),"")</f>
        <v/>
      </c>
      <c r="G2089" s="50" t="str">
        <f>IFERROR(VLOOKUP(E2089,最低賃金!$A$3:$G$49,6,FALSE),"")</f>
        <v/>
      </c>
      <c r="H2089" s="45"/>
      <c r="I2089" s="36"/>
      <c r="J2089" s="54"/>
      <c r="K2089" s="51" t="str" cm="1">
        <f t="array" ref="K2089">IFERROR(_xlfn.IFS(COUNTBLANK(H2089:J2089)=3,"",I2089="","I列に金額を入力してください",H2089="3.時間給",I2089,J2089="","J列に労働時間を入力してください",H2089="1.月給",ROUND(I2089/J2089,0),H2089="2.日給",ROUND(I2089/J2089,0)),"")</f>
        <v/>
      </c>
      <c r="L2089" s="37" t="str" cm="1">
        <f t="array" ref="L2089">IFERROR(_xlfn.IFS(E2089="","",K2089&lt;F2089,"×（法定外・特例等対象外です）",K2089&lt;G2089,"〇",K2089&gt;=G2089,"ー"),"")</f>
        <v/>
      </c>
      <c r="M2089" s="26" t="str" cm="1">
        <f t="array" ref="M2089">IFERROR(_xlfn.IFS(COUNTBLANK(D2089:K2089)=8,"",D2089="","←D列に従業員名を姓名（フルネーム）で入力してください。誤変換にお気を付け下さい。",E2089="","←E列に都道府県を入力してください。",H2089="","←H列に1.月給～3.時間給の選択肢を入力してください",I2089="","←I列に金額を入力してください",H2089=3,"",J2089="","←J列に所定労働時間を入力してください"),"")</f>
        <v/>
      </c>
    </row>
    <row r="2090" spans="2:13" ht="22" x14ac:dyDescent="0.55000000000000004">
      <c r="B2090" s="39">
        <f t="shared" si="32"/>
        <v>2082</v>
      </c>
      <c r="C2090" s="45"/>
      <c r="D2090" s="35"/>
      <c r="E2090" s="46"/>
      <c r="F2090" s="40" t="str" cm="1">
        <f t="array" ref="F2090">IFERROR(_xlfn.IFS(AND($G$3=45566,E2090="徳島"),VLOOKUP(E2090,最低賃金!$A$2:$G$49,2,FALSE),OR($G$3&lt;&gt;45566,E2090&lt;&gt;"徳島"),VLOOKUP(E2090,最低賃金!$A$2:$G$49,4,FALSE)),"")</f>
        <v/>
      </c>
      <c r="G2090" s="50" t="str">
        <f>IFERROR(VLOOKUP(E2090,最低賃金!$A$3:$G$49,6,FALSE),"")</f>
        <v/>
      </c>
      <c r="H2090" s="45"/>
      <c r="I2090" s="36"/>
      <c r="J2090" s="54"/>
      <c r="K2090" s="51" t="str" cm="1">
        <f t="array" ref="K2090">IFERROR(_xlfn.IFS(COUNTBLANK(H2090:J2090)=3,"",I2090="","I列に金額を入力してください",H2090="3.時間給",I2090,J2090="","J列に労働時間を入力してください",H2090="1.月給",ROUND(I2090/J2090,0),H2090="2.日給",ROUND(I2090/J2090,0)),"")</f>
        <v/>
      </c>
      <c r="L2090" s="37" t="str" cm="1">
        <f t="array" ref="L2090">IFERROR(_xlfn.IFS(E2090="","",K2090&lt;F2090,"×（法定外・特例等対象外です）",K2090&lt;G2090,"〇",K2090&gt;=G2090,"ー"),"")</f>
        <v/>
      </c>
      <c r="M2090" s="26" t="str" cm="1">
        <f t="array" ref="M2090">IFERROR(_xlfn.IFS(COUNTBLANK(D2090:K2090)=8,"",D2090="","←D列に従業員名を姓名（フルネーム）で入力してください。誤変換にお気を付け下さい。",E2090="","←E列に都道府県を入力してください。",H2090="","←H列に1.月給～3.時間給の選択肢を入力してください",I2090="","←I列に金額を入力してください",H2090=3,"",J2090="","←J列に所定労働時間を入力してください"),"")</f>
        <v/>
      </c>
    </row>
    <row r="2091" spans="2:13" ht="22" x14ac:dyDescent="0.55000000000000004">
      <c r="B2091" s="39">
        <f t="shared" si="32"/>
        <v>2083</v>
      </c>
      <c r="C2091" s="45"/>
      <c r="D2091" s="35"/>
      <c r="E2091" s="46"/>
      <c r="F2091" s="40" t="str" cm="1">
        <f t="array" ref="F2091">IFERROR(_xlfn.IFS(AND($G$3=45566,E2091="徳島"),VLOOKUP(E2091,最低賃金!$A$2:$G$49,2,FALSE),OR($G$3&lt;&gt;45566,E2091&lt;&gt;"徳島"),VLOOKUP(E2091,最低賃金!$A$2:$G$49,4,FALSE)),"")</f>
        <v/>
      </c>
      <c r="G2091" s="50" t="str">
        <f>IFERROR(VLOOKUP(E2091,最低賃金!$A$3:$G$49,6,FALSE),"")</f>
        <v/>
      </c>
      <c r="H2091" s="45"/>
      <c r="I2091" s="36"/>
      <c r="J2091" s="54"/>
      <c r="K2091" s="51" t="str" cm="1">
        <f t="array" ref="K2091">IFERROR(_xlfn.IFS(COUNTBLANK(H2091:J2091)=3,"",I2091="","I列に金額を入力してください",H2091="3.時間給",I2091,J2091="","J列に労働時間を入力してください",H2091="1.月給",ROUND(I2091/J2091,0),H2091="2.日給",ROUND(I2091/J2091,0)),"")</f>
        <v/>
      </c>
      <c r="L2091" s="37" t="str" cm="1">
        <f t="array" ref="L2091">IFERROR(_xlfn.IFS(E2091="","",K2091&lt;F2091,"×（法定外・特例等対象外です）",K2091&lt;G2091,"〇",K2091&gt;=G2091,"ー"),"")</f>
        <v/>
      </c>
      <c r="M2091" s="26" t="str" cm="1">
        <f t="array" ref="M2091">IFERROR(_xlfn.IFS(COUNTBLANK(D2091:K2091)=8,"",D2091="","←D列に従業員名を姓名（フルネーム）で入力してください。誤変換にお気を付け下さい。",E2091="","←E列に都道府県を入力してください。",H2091="","←H列に1.月給～3.時間給の選択肢を入力してください",I2091="","←I列に金額を入力してください",H2091=3,"",J2091="","←J列に所定労働時間を入力してください"),"")</f>
        <v/>
      </c>
    </row>
    <row r="2092" spans="2:13" ht="22" x14ac:dyDescent="0.55000000000000004">
      <c r="B2092" s="39">
        <f t="shared" si="32"/>
        <v>2084</v>
      </c>
      <c r="C2092" s="45"/>
      <c r="D2092" s="35"/>
      <c r="E2092" s="46"/>
      <c r="F2092" s="40" t="str" cm="1">
        <f t="array" ref="F2092">IFERROR(_xlfn.IFS(AND($G$3=45566,E2092="徳島"),VLOOKUP(E2092,最低賃金!$A$2:$G$49,2,FALSE),OR($G$3&lt;&gt;45566,E2092&lt;&gt;"徳島"),VLOOKUP(E2092,最低賃金!$A$2:$G$49,4,FALSE)),"")</f>
        <v/>
      </c>
      <c r="G2092" s="50" t="str">
        <f>IFERROR(VLOOKUP(E2092,最低賃金!$A$3:$G$49,6,FALSE),"")</f>
        <v/>
      </c>
      <c r="H2092" s="45"/>
      <c r="I2092" s="36"/>
      <c r="J2092" s="54"/>
      <c r="K2092" s="51" t="str" cm="1">
        <f t="array" ref="K2092">IFERROR(_xlfn.IFS(COUNTBLANK(H2092:J2092)=3,"",I2092="","I列に金額を入力してください",H2092="3.時間給",I2092,J2092="","J列に労働時間を入力してください",H2092="1.月給",ROUND(I2092/J2092,0),H2092="2.日給",ROUND(I2092/J2092,0)),"")</f>
        <v/>
      </c>
      <c r="L2092" s="37" t="str" cm="1">
        <f t="array" ref="L2092">IFERROR(_xlfn.IFS(E2092="","",K2092&lt;F2092,"×（法定外・特例等対象外です）",K2092&lt;G2092,"〇",K2092&gt;=G2092,"ー"),"")</f>
        <v/>
      </c>
      <c r="M2092" s="26" t="str" cm="1">
        <f t="array" ref="M2092">IFERROR(_xlfn.IFS(COUNTBLANK(D2092:K2092)=8,"",D2092="","←D列に従業員名を姓名（フルネーム）で入力してください。誤変換にお気を付け下さい。",E2092="","←E列に都道府県を入力してください。",H2092="","←H列に1.月給～3.時間給の選択肢を入力してください",I2092="","←I列に金額を入力してください",H2092=3,"",J2092="","←J列に所定労働時間を入力してください"),"")</f>
        <v/>
      </c>
    </row>
    <row r="2093" spans="2:13" ht="22" x14ac:dyDescent="0.55000000000000004">
      <c r="B2093" s="39">
        <f t="shared" si="32"/>
        <v>2085</v>
      </c>
      <c r="C2093" s="45"/>
      <c r="D2093" s="35"/>
      <c r="E2093" s="46"/>
      <c r="F2093" s="40" t="str" cm="1">
        <f t="array" ref="F2093">IFERROR(_xlfn.IFS(AND($G$3=45566,E2093="徳島"),VLOOKUP(E2093,最低賃金!$A$2:$G$49,2,FALSE),OR($G$3&lt;&gt;45566,E2093&lt;&gt;"徳島"),VLOOKUP(E2093,最低賃金!$A$2:$G$49,4,FALSE)),"")</f>
        <v/>
      </c>
      <c r="G2093" s="50" t="str">
        <f>IFERROR(VLOOKUP(E2093,最低賃金!$A$3:$G$49,6,FALSE),"")</f>
        <v/>
      </c>
      <c r="H2093" s="45"/>
      <c r="I2093" s="36"/>
      <c r="J2093" s="54"/>
      <c r="K2093" s="51" t="str" cm="1">
        <f t="array" ref="K2093">IFERROR(_xlfn.IFS(COUNTBLANK(H2093:J2093)=3,"",I2093="","I列に金額を入力してください",H2093="3.時間給",I2093,J2093="","J列に労働時間を入力してください",H2093="1.月給",ROUND(I2093/J2093,0),H2093="2.日給",ROUND(I2093/J2093,0)),"")</f>
        <v/>
      </c>
      <c r="L2093" s="37" t="str" cm="1">
        <f t="array" ref="L2093">IFERROR(_xlfn.IFS(E2093="","",K2093&lt;F2093,"×（法定外・特例等対象外です）",K2093&lt;G2093,"〇",K2093&gt;=G2093,"ー"),"")</f>
        <v/>
      </c>
      <c r="M2093" s="26" t="str" cm="1">
        <f t="array" ref="M2093">IFERROR(_xlfn.IFS(COUNTBLANK(D2093:K2093)=8,"",D2093="","←D列に従業員名を姓名（フルネーム）で入力してください。誤変換にお気を付け下さい。",E2093="","←E列に都道府県を入力してください。",H2093="","←H列に1.月給～3.時間給の選択肢を入力してください",I2093="","←I列に金額を入力してください",H2093=3,"",J2093="","←J列に所定労働時間を入力してください"),"")</f>
        <v/>
      </c>
    </row>
    <row r="2094" spans="2:13" ht="22" x14ac:dyDescent="0.55000000000000004">
      <c r="B2094" s="39">
        <f t="shared" si="32"/>
        <v>2086</v>
      </c>
      <c r="C2094" s="45"/>
      <c r="D2094" s="35"/>
      <c r="E2094" s="46"/>
      <c r="F2094" s="40" t="str" cm="1">
        <f t="array" ref="F2094">IFERROR(_xlfn.IFS(AND($G$3=45566,E2094="徳島"),VLOOKUP(E2094,最低賃金!$A$2:$G$49,2,FALSE),OR($G$3&lt;&gt;45566,E2094&lt;&gt;"徳島"),VLOOKUP(E2094,最低賃金!$A$2:$G$49,4,FALSE)),"")</f>
        <v/>
      </c>
      <c r="G2094" s="50" t="str">
        <f>IFERROR(VLOOKUP(E2094,最低賃金!$A$3:$G$49,6,FALSE),"")</f>
        <v/>
      </c>
      <c r="H2094" s="45"/>
      <c r="I2094" s="36"/>
      <c r="J2094" s="54"/>
      <c r="K2094" s="51" t="str" cm="1">
        <f t="array" ref="K2094">IFERROR(_xlfn.IFS(COUNTBLANK(H2094:J2094)=3,"",I2094="","I列に金額を入力してください",H2094="3.時間給",I2094,J2094="","J列に労働時間を入力してください",H2094="1.月給",ROUND(I2094/J2094,0),H2094="2.日給",ROUND(I2094/J2094,0)),"")</f>
        <v/>
      </c>
      <c r="L2094" s="37" t="str" cm="1">
        <f t="array" ref="L2094">IFERROR(_xlfn.IFS(E2094="","",K2094&lt;F2094,"×（法定外・特例等対象外です）",K2094&lt;G2094,"〇",K2094&gt;=G2094,"ー"),"")</f>
        <v/>
      </c>
      <c r="M2094" s="26" t="str" cm="1">
        <f t="array" ref="M2094">IFERROR(_xlfn.IFS(COUNTBLANK(D2094:K2094)=8,"",D2094="","←D列に従業員名を姓名（フルネーム）で入力してください。誤変換にお気を付け下さい。",E2094="","←E列に都道府県を入力してください。",H2094="","←H列に1.月給～3.時間給の選択肢を入力してください",I2094="","←I列に金額を入力してください",H2094=3,"",J2094="","←J列に所定労働時間を入力してください"),"")</f>
        <v/>
      </c>
    </row>
    <row r="2095" spans="2:13" ht="22" x14ac:dyDescent="0.55000000000000004">
      <c r="B2095" s="39">
        <f t="shared" si="32"/>
        <v>2087</v>
      </c>
      <c r="C2095" s="45"/>
      <c r="D2095" s="35"/>
      <c r="E2095" s="46"/>
      <c r="F2095" s="40" t="str" cm="1">
        <f t="array" ref="F2095">IFERROR(_xlfn.IFS(AND($G$3=45566,E2095="徳島"),VLOOKUP(E2095,最低賃金!$A$2:$G$49,2,FALSE),OR($G$3&lt;&gt;45566,E2095&lt;&gt;"徳島"),VLOOKUP(E2095,最低賃金!$A$2:$G$49,4,FALSE)),"")</f>
        <v/>
      </c>
      <c r="G2095" s="50" t="str">
        <f>IFERROR(VLOOKUP(E2095,最低賃金!$A$3:$G$49,6,FALSE),"")</f>
        <v/>
      </c>
      <c r="H2095" s="45"/>
      <c r="I2095" s="36"/>
      <c r="J2095" s="54"/>
      <c r="K2095" s="51" t="str" cm="1">
        <f t="array" ref="K2095">IFERROR(_xlfn.IFS(COUNTBLANK(H2095:J2095)=3,"",I2095="","I列に金額を入力してください",H2095="3.時間給",I2095,J2095="","J列に労働時間を入力してください",H2095="1.月給",ROUND(I2095/J2095,0),H2095="2.日給",ROUND(I2095/J2095,0)),"")</f>
        <v/>
      </c>
      <c r="L2095" s="37" t="str" cm="1">
        <f t="array" ref="L2095">IFERROR(_xlfn.IFS(E2095="","",K2095&lt;F2095,"×（法定外・特例等対象外です）",K2095&lt;G2095,"〇",K2095&gt;=G2095,"ー"),"")</f>
        <v/>
      </c>
      <c r="M2095" s="26" t="str" cm="1">
        <f t="array" ref="M2095">IFERROR(_xlfn.IFS(COUNTBLANK(D2095:K2095)=8,"",D2095="","←D列に従業員名を姓名（フルネーム）で入力してください。誤変換にお気を付け下さい。",E2095="","←E列に都道府県を入力してください。",H2095="","←H列に1.月給～3.時間給の選択肢を入力してください",I2095="","←I列に金額を入力してください",H2095=3,"",J2095="","←J列に所定労働時間を入力してください"),"")</f>
        <v/>
      </c>
    </row>
    <row r="2096" spans="2:13" ht="22" x14ac:dyDescent="0.55000000000000004">
      <c r="B2096" s="39">
        <f t="shared" si="32"/>
        <v>2088</v>
      </c>
      <c r="C2096" s="45"/>
      <c r="D2096" s="35"/>
      <c r="E2096" s="46"/>
      <c r="F2096" s="40" t="str" cm="1">
        <f t="array" ref="F2096">IFERROR(_xlfn.IFS(AND($G$3=45566,E2096="徳島"),VLOOKUP(E2096,最低賃金!$A$2:$G$49,2,FALSE),OR($G$3&lt;&gt;45566,E2096&lt;&gt;"徳島"),VLOOKUP(E2096,最低賃金!$A$2:$G$49,4,FALSE)),"")</f>
        <v/>
      </c>
      <c r="G2096" s="50" t="str">
        <f>IFERROR(VLOOKUP(E2096,最低賃金!$A$3:$G$49,6,FALSE),"")</f>
        <v/>
      </c>
      <c r="H2096" s="45"/>
      <c r="I2096" s="36"/>
      <c r="J2096" s="54"/>
      <c r="K2096" s="51" t="str" cm="1">
        <f t="array" ref="K2096">IFERROR(_xlfn.IFS(COUNTBLANK(H2096:J2096)=3,"",I2096="","I列に金額を入力してください",H2096="3.時間給",I2096,J2096="","J列に労働時間を入力してください",H2096="1.月給",ROUND(I2096/J2096,0),H2096="2.日給",ROUND(I2096/J2096,0)),"")</f>
        <v/>
      </c>
      <c r="L2096" s="37" t="str" cm="1">
        <f t="array" ref="L2096">IFERROR(_xlfn.IFS(E2096="","",K2096&lt;F2096,"×（法定外・特例等対象外です）",K2096&lt;G2096,"〇",K2096&gt;=G2096,"ー"),"")</f>
        <v/>
      </c>
      <c r="M2096" s="26" t="str" cm="1">
        <f t="array" ref="M2096">IFERROR(_xlfn.IFS(COUNTBLANK(D2096:K2096)=8,"",D2096="","←D列に従業員名を姓名（フルネーム）で入力してください。誤変換にお気を付け下さい。",E2096="","←E列に都道府県を入力してください。",H2096="","←H列に1.月給～3.時間給の選択肢を入力してください",I2096="","←I列に金額を入力してください",H2096=3,"",J2096="","←J列に所定労働時間を入力してください"),"")</f>
        <v/>
      </c>
    </row>
    <row r="2097" spans="2:13" ht="22" x14ac:dyDescent="0.55000000000000004">
      <c r="B2097" s="39">
        <f t="shared" si="32"/>
        <v>2089</v>
      </c>
      <c r="C2097" s="45"/>
      <c r="D2097" s="35"/>
      <c r="E2097" s="46"/>
      <c r="F2097" s="40" t="str" cm="1">
        <f t="array" ref="F2097">IFERROR(_xlfn.IFS(AND($G$3=45566,E2097="徳島"),VLOOKUP(E2097,最低賃金!$A$2:$G$49,2,FALSE),OR($G$3&lt;&gt;45566,E2097&lt;&gt;"徳島"),VLOOKUP(E2097,最低賃金!$A$2:$G$49,4,FALSE)),"")</f>
        <v/>
      </c>
      <c r="G2097" s="50" t="str">
        <f>IFERROR(VLOOKUP(E2097,最低賃金!$A$3:$G$49,6,FALSE),"")</f>
        <v/>
      </c>
      <c r="H2097" s="45"/>
      <c r="I2097" s="36"/>
      <c r="J2097" s="54"/>
      <c r="K2097" s="51" t="str" cm="1">
        <f t="array" ref="K2097">IFERROR(_xlfn.IFS(COUNTBLANK(H2097:J2097)=3,"",I2097="","I列に金額を入力してください",H2097="3.時間給",I2097,J2097="","J列に労働時間を入力してください",H2097="1.月給",ROUND(I2097/J2097,0),H2097="2.日給",ROUND(I2097/J2097,0)),"")</f>
        <v/>
      </c>
      <c r="L2097" s="37" t="str" cm="1">
        <f t="array" ref="L2097">IFERROR(_xlfn.IFS(E2097="","",K2097&lt;F2097,"×（法定外・特例等対象外です）",K2097&lt;G2097,"〇",K2097&gt;=G2097,"ー"),"")</f>
        <v/>
      </c>
      <c r="M2097" s="26" t="str" cm="1">
        <f t="array" ref="M2097">IFERROR(_xlfn.IFS(COUNTBLANK(D2097:K2097)=8,"",D2097="","←D列に従業員名を姓名（フルネーム）で入力してください。誤変換にお気を付け下さい。",E2097="","←E列に都道府県を入力してください。",H2097="","←H列に1.月給～3.時間給の選択肢を入力してください",I2097="","←I列に金額を入力してください",H2097=3,"",J2097="","←J列に所定労働時間を入力してください"),"")</f>
        <v/>
      </c>
    </row>
    <row r="2098" spans="2:13" ht="22" x14ac:dyDescent="0.55000000000000004">
      <c r="B2098" s="39">
        <f t="shared" si="32"/>
        <v>2090</v>
      </c>
      <c r="C2098" s="45"/>
      <c r="D2098" s="35"/>
      <c r="E2098" s="46"/>
      <c r="F2098" s="40" t="str" cm="1">
        <f t="array" ref="F2098">IFERROR(_xlfn.IFS(AND($G$3=45566,E2098="徳島"),VLOOKUP(E2098,最低賃金!$A$2:$G$49,2,FALSE),OR($G$3&lt;&gt;45566,E2098&lt;&gt;"徳島"),VLOOKUP(E2098,最低賃金!$A$2:$G$49,4,FALSE)),"")</f>
        <v/>
      </c>
      <c r="G2098" s="50" t="str">
        <f>IFERROR(VLOOKUP(E2098,最低賃金!$A$3:$G$49,6,FALSE),"")</f>
        <v/>
      </c>
      <c r="H2098" s="45"/>
      <c r="I2098" s="36"/>
      <c r="J2098" s="54"/>
      <c r="K2098" s="51" t="str" cm="1">
        <f t="array" ref="K2098">IFERROR(_xlfn.IFS(COUNTBLANK(H2098:J2098)=3,"",I2098="","I列に金額を入力してください",H2098="3.時間給",I2098,J2098="","J列に労働時間を入力してください",H2098="1.月給",ROUND(I2098/J2098,0),H2098="2.日給",ROUND(I2098/J2098,0)),"")</f>
        <v/>
      </c>
      <c r="L2098" s="37" t="str" cm="1">
        <f t="array" ref="L2098">IFERROR(_xlfn.IFS(E2098="","",K2098&lt;F2098,"×（法定外・特例等対象外です）",K2098&lt;G2098,"〇",K2098&gt;=G2098,"ー"),"")</f>
        <v/>
      </c>
      <c r="M2098" s="26" t="str" cm="1">
        <f t="array" ref="M2098">IFERROR(_xlfn.IFS(COUNTBLANK(D2098:K2098)=8,"",D2098="","←D列に従業員名を姓名（フルネーム）で入力してください。誤変換にお気を付け下さい。",E2098="","←E列に都道府県を入力してください。",H2098="","←H列に1.月給～3.時間給の選択肢を入力してください",I2098="","←I列に金額を入力してください",H2098=3,"",J2098="","←J列に所定労働時間を入力してください"),"")</f>
        <v/>
      </c>
    </row>
    <row r="2099" spans="2:13" ht="22" x14ac:dyDescent="0.55000000000000004">
      <c r="B2099" s="39">
        <f t="shared" si="32"/>
        <v>2091</v>
      </c>
      <c r="C2099" s="45"/>
      <c r="D2099" s="35"/>
      <c r="E2099" s="46"/>
      <c r="F2099" s="40" t="str" cm="1">
        <f t="array" ref="F2099">IFERROR(_xlfn.IFS(AND($G$3=45566,E2099="徳島"),VLOOKUP(E2099,最低賃金!$A$2:$G$49,2,FALSE),OR($G$3&lt;&gt;45566,E2099&lt;&gt;"徳島"),VLOOKUP(E2099,最低賃金!$A$2:$G$49,4,FALSE)),"")</f>
        <v/>
      </c>
      <c r="G2099" s="50" t="str">
        <f>IFERROR(VLOOKUP(E2099,最低賃金!$A$3:$G$49,6,FALSE),"")</f>
        <v/>
      </c>
      <c r="H2099" s="45"/>
      <c r="I2099" s="36"/>
      <c r="J2099" s="54"/>
      <c r="K2099" s="51" t="str" cm="1">
        <f t="array" ref="K2099">IFERROR(_xlfn.IFS(COUNTBLANK(H2099:J2099)=3,"",I2099="","I列に金額を入力してください",H2099="3.時間給",I2099,J2099="","J列に労働時間を入力してください",H2099="1.月給",ROUND(I2099/J2099,0),H2099="2.日給",ROUND(I2099/J2099,0)),"")</f>
        <v/>
      </c>
      <c r="L2099" s="37" t="str" cm="1">
        <f t="array" ref="L2099">IFERROR(_xlfn.IFS(E2099="","",K2099&lt;F2099,"×（法定外・特例等対象外です）",K2099&lt;G2099,"〇",K2099&gt;=G2099,"ー"),"")</f>
        <v/>
      </c>
      <c r="M2099" s="26" t="str" cm="1">
        <f t="array" ref="M2099">IFERROR(_xlfn.IFS(COUNTBLANK(D2099:K2099)=8,"",D2099="","←D列に従業員名を姓名（フルネーム）で入力してください。誤変換にお気を付け下さい。",E2099="","←E列に都道府県を入力してください。",H2099="","←H列に1.月給～3.時間給の選択肢を入力してください",I2099="","←I列に金額を入力してください",H2099=3,"",J2099="","←J列に所定労働時間を入力してください"),"")</f>
        <v/>
      </c>
    </row>
    <row r="2100" spans="2:13" ht="22" x14ac:dyDescent="0.55000000000000004">
      <c r="B2100" s="39">
        <f t="shared" si="32"/>
        <v>2092</v>
      </c>
      <c r="C2100" s="45"/>
      <c r="D2100" s="35"/>
      <c r="E2100" s="46"/>
      <c r="F2100" s="40" t="str" cm="1">
        <f t="array" ref="F2100">IFERROR(_xlfn.IFS(AND($G$3=45566,E2100="徳島"),VLOOKUP(E2100,最低賃金!$A$2:$G$49,2,FALSE),OR($G$3&lt;&gt;45566,E2100&lt;&gt;"徳島"),VLOOKUP(E2100,最低賃金!$A$2:$G$49,4,FALSE)),"")</f>
        <v/>
      </c>
      <c r="G2100" s="50" t="str">
        <f>IFERROR(VLOOKUP(E2100,最低賃金!$A$3:$G$49,6,FALSE),"")</f>
        <v/>
      </c>
      <c r="H2100" s="45"/>
      <c r="I2100" s="36"/>
      <c r="J2100" s="54"/>
      <c r="K2100" s="51" t="str" cm="1">
        <f t="array" ref="K2100">IFERROR(_xlfn.IFS(COUNTBLANK(H2100:J2100)=3,"",I2100="","I列に金額を入力してください",H2100="3.時間給",I2100,J2100="","J列に労働時間を入力してください",H2100="1.月給",ROUND(I2100/J2100,0),H2100="2.日給",ROUND(I2100/J2100,0)),"")</f>
        <v/>
      </c>
      <c r="L2100" s="37" t="str" cm="1">
        <f t="array" ref="L2100">IFERROR(_xlfn.IFS(E2100="","",K2100&lt;F2100,"×（法定外・特例等対象外です）",K2100&lt;G2100,"〇",K2100&gt;=G2100,"ー"),"")</f>
        <v/>
      </c>
      <c r="M2100" s="26" t="str" cm="1">
        <f t="array" ref="M2100">IFERROR(_xlfn.IFS(COUNTBLANK(D2100:K2100)=8,"",D2100="","←D列に従業員名を姓名（フルネーム）で入力してください。誤変換にお気を付け下さい。",E2100="","←E列に都道府県を入力してください。",H2100="","←H列に1.月給～3.時間給の選択肢を入力してください",I2100="","←I列に金額を入力してください",H2100=3,"",J2100="","←J列に所定労働時間を入力してください"),"")</f>
        <v/>
      </c>
    </row>
    <row r="2101" spans="2:13" ht="22" x14ac:dyDescent="0.55000000000000004">
      <c r="B2101" s="39">
        <f t="shared" si="32"/>
        <v>2093</v>
      </c>
      <c r="C2101" s="45"/>
      <c r="D2101" s="35"/>
      <c r="E2101" s="46"/>
      <c r="F2101" s="40" t="str" cm="1">
        <f t="array" ref="F2101">IFERROR(_xlfn.IFS(AND($G$3=45566,E2101="徳島"),VLOOKUP(E2101,最低賃金!$A$2:$G$49,2,FALSE),OR($G$3&lt;&gt;45566,E2101&lt;&gt;"徳島"),VLOOKUP(E2101,最低賃金!$A$2:$G$49,4,FALSE)),"")</f>
        <v/>
      </c>
      <c r="G2101" s="50" t="str">
        <f>IFERROR(VLOOKUP(E2101,最低賃金!$A$3:$G$49,6,FALSE),"")</f>
        <v/>
      </c>
      <c r="H2101" s="45"/>
      <c r="I2101" s="36"/>
      <c r="J2101" s="54"/>
      <c r="K2101" s="51" t="str" cm="1">
        <f t="array" ref="K2101">IFERROR(_xlfn.IFS(COUNTBLANK(H2101:J2101)=3,"",I2101="","I列に金額を入力してください",H2101="3.時間給",I2101,J2101="","J列に労働時間を入力してください",H2101="1.月給",ROUND(I2101/J2101,0),H2101="2.日給",ROUND(I2101/J2101,0)),"")</f>
        <v/>
      </c>
      <c r="L2101" s="37" t="str" cm="1">
        <f t="array" ref="L2101">IFERROR(_xlfn.IFS(E2101="","",K2101&lt;F2101,"×（法定外・特例等対象外です）",K2101&lt;G2101,"〇",K2101&gt;=G2101,"ー"),"")</f>
        <v/>
      </c>
      <c r="M2101" s="26" t="str" cm="1">
        <f t="array" ref="M2101">IFERROR(_xlfn.IFS(COUNTBLANK(D2101:K2101)=8,"",D2101="","←D列に従業員名を姓名（フルネーム）で入力してください。誤変換にお気を付け下さい。",E2101="","←E列に都道府県を入力してください。",H2101="","←H列に1.月給～3.時間給の選択肢を入力してください",I2101="","←I列に金額を入力してください",H2101=3,"",J2101="","←J列に所定労働時間を入力してください"),"")</f>
        <v/>
      </c>
    </row>
    <row r="2102" spans="2:13" ht="22" x14ac:dyDescent="0.55000000000000004">
      <c r="B2102" s="39">
        <f t="shared" si="32"/>
        <v>2094</v>
      </c>
      <c r="C2102" s="45"/>
      <c r="D2102" s="35"/>
      <c r="E2102" s="46"/>
      <c r="F2102" s="40" t="str" cm="1">
        <f t="array" ref="F2102">IFERROR(_xlfn.IFS(AND($G$3=45566,E2102="徳島"),VLOOKUP(E2102,最低賃金!$A$2:$G$49,2,FALSE),OR($G$3&lt;&gt;45566,E2102&lt;&gt;"徳島"),VLOOKUP(E2102,最低賃金!$A$2:$G$49,4,FALSE)),"")</f>
        <v/>
      </c>
      <c r="G2102" s="50" t="str">
        <f>IFERROR(VLOOKUP(E2102,最低賃金!$A$3:$G$49,6,FALSE),"")</f>
        <v/>
      </c>
      <c r="H2102" s="45"/>
      <c r="I2102" s="36"/>
      <c r="J2102" s="54"/>
      <c r="K2102" s="51" t="str" cm="1">
        <f t="array" ref="K2102">IFERROR(_xlfn.IFS(COUNTBLANK(H2102:J2102)=3,"",I2102="","I列に金額を入力してください",H2102="3.時間給",I2102,J2102="","J列に労働時間を入力してください",H2102="1.月給",ROUND(I2102/J2102,0),H2102="2.日給",ROUND(I2102/J2102,0)),"")</f>
        <v/>
      </c>
      <c r="L2102" s="37" t="str" cm="1">
        <f t="array" ref="L2102">IFERROR(_xlfn.IFS(E2102="","",K2102&lt;F2102,"×（法定外・特例等対象外です）",K2102&lt;G2102,"〇",K2102&gt;=G2102,"ー"),"")</f>
        <v/>
      </c>
      <c r="M2102" s="26" t="str" cm="1">
        <f t="array" ref="M2102">IFERROR(_xlfn.IFS(COUNTBLANK(D2102:K2102)=8,"",D2102="","←D列に従業員名を姓名（フルネーム）で入力してください。誤変換にお気を付け下さい。",E2102="","←E列に都道府県を入力してください。",H2102="","←H列に1.月給～3.時間給の選択肢を入力してください",I2102="","←I列に金額を入力してください",H2102=3,"",J2102="","←J列に所定労働時間を入力してください"),"")</f>
        <v/>
      </c>
    </row>
    <row r="2103" spans="2:13" ht="22" x14ac:dyDescent="0.55000000000000004">
      <c r="B2103" s="39">
        <f t="shared" si="32"/>
        <v>2095</v>
      </c>
      <c r="C2103" s="45"/>
      <c r="D2103" s="35"/>
      <c r="E2103" s="46"/>
      <c r="F2103" s="40" t="str" cm="1">
        <f t="array" ref="F2103">IFERROR(_xlfn.IFS(AND($G$3=45566,E2103="徳島"),VLOOKUP(E2103,最低賃金!$A$2:$G$49,2,FALSE),OR($G$3&lt;&gt;45566,E2103&lt;&gt;"徳島"),VLOOKUP(E2103,最低賃金!$A$2:$G$49,4,FALSE)),"")</f>
        <v/>
      </c>
      <c r="G2103" s="50" t="str">
        <f>IFERROR(VLOOKUP(E2103,最低賃金!$A$3:$G$49,6,FALSE),"")</f>
        <v/>
      </c>
      <c r="H2103" s="45"/>
      <c r="I2103" s="36"/>
      <c r="J2103" s="54"/>
      <c r="K2103" s="51" t="str" cm="1">
        <f t="array" ref="K2103">IFERROR(_xlfn.IFS(COUNTBLANK(H2103:J2103)=3,"",I2103="","I列に金額を入力してください",H2103="3.時間給",I2103,J2103="","J列に労働時間を入力してください",H2103="1.月給",ROUND(I2103/J2103,0),H2103="2.日給",ROUND(I2103/J2103,0)),"")</f>
        <v/>
      </c>
      <c r="L2103" s="37" t="str" cm="1">
        <f t="array" ref="L2103">IFERROR(_xlfn.IFS(E2103="","",K2103&lt;F2103,"×（法定外・特例等対象外です）",K2103&lt;G2103,"〇",K2103&gt;=G2103,"ー"),"")</f>
        <v/>
      </c>
      <c r="M2103" s="26" t="str" cm="1">
        <f t="array" ref="M2103">IFERROR(_xlfn.IFS(COUNTBLANK(D2103:K2103)=8,"",D2103="","←D列に従業員名を姓名（フルネーム）で入力してください。誤変換にお気を付け下さい。",E2103="","←E列に都道府県を入力してください。",H2103="","←H列に1.月給～3.時間給の選択肢を入力してください",I2103="","←I列に金額を入力してください",H2103=3,"",J2103="","←J列に所定労働時間を入力してください"),"")</f>
        <v/>
      </c>
    </row>
    <row r="2104" spans="2:13" ht="22" x14ac:dyDescent="0.55000000000000004">
      <c r="B2104" s="39">
        <f t="shared" si="32"/>
        <v>2096</v>
      </c>
      <c r="C2104" s="45"/>
      <c r="D2104" s="35"/>
      <c r="E2104" s="46"/>
      <c r="F2104" s="40" t="str" cm="1">
        <f t="array" ref="F2104">IFERROR(_xlfn.IFS(AND($G$3=45566,E2104="徳島"),VLOOKUP(E2104,最低賃金!$A$2:$G$49,2,FALSE),OR($G$3&lt;&gt;45566,E2104&lt;&gt;"徳島"),VLOOKUP(E2104,最低賃金!$A$2:$G$49,4,FALSE)),"")</f>
        <v/>
      </c>
      <c r="G2104" s="50" t="str">
        <f>IFERROR(VLOOKUP(E2104,最低賃金!$A$3:$G$49,6,FALSE),"")</f>
        <v/>
      </c>
      <c r="H2104" s="45"/>
      <c r="I2104" s="36"/>
      <c r="J2104" s="54"/>
      <c r="K2104" s="51" t="str" cm="1">
        <f t="array" ref="K2104">IFERROR(_xlfn.IFS(COUNTBLANK(H2104:J2104)=3,"",I2104="","I列に金額を入力してください",H2104="3.時間給",I2104,J2104="","J列に労働時間を入力してください",H2104="1.月給",ROUND(I2104/J2104,0),H2104="2.日給",ROUND(I2104/J2104,0)),"")</f>
        <v/>
      </c>
      <c r="L2104" s="37" t="str" cm="1">
        <f t="array" ref="L2104">IFERROR(_xlfn.IFS(E2104="","",K2104&lt;F2104,"×（法定外・特例等対象外です）",K2104&lt;G2104,"〇",K2104&gt;=G2104,"ー"),"")</f>
        <v/>
      </c>
      <c r="M2104" s="26" t="str" cm="1">
        <f t="array" ref="M2104">IFERROR(_xlfn.IFS(COUNTBLANK(D2104:K2104)=8,"",D2104="","←D列に従業員名を姓名（フルネーム）で入力してください。誤変換にお気を付け下さい。",E2104="","←E列に都道府県を入力してください。",H2104="","←H列に1.月給～3.時間給の選択肢を入力してください",I2104="","←I列に金額を入力してください",H2104=3,"",J2104="","←J列に所定労働時間を入力してください"),"")</f>
        <v/>
      </c>
    </row>
    <row r="2105" spans="2:13" ht="22" x14ac:dyDescent="0.55000000000000004">
      <c r="B2105" s="39">
        <f t="shared" si="32"/>
        <v>2097</v>
      </c>
      <c r="C2105" s="45"/>
      <c r="D2105" s="35"/>
      <c r="E2105" s="46"/>
      <c r="F2105" s="40" t="str" cm="1">
        <f t="array" ref="F2105">IFERROR(_xlfn.IFS(AND($G$3=45566,E2105="徳島"),VLOOKUP(E2105,最低賃金!$A$2:$G$49,2,FALSE),OR($G$3&lt;&gt;45566,E2105&lt;&gt;"徳島"),VLOOKUP(E2105,最低賃金!$A$2:$G$49,4,FALSE)),"")</f>
        <v/>
      </c>
      <c r="G2105" s="50" t="str">
        <f>IFERROR(VLOOKUP(E2105,最低賃金!$A$3:$G$49,6,FALSE),"")</f>
        <v/>
      </c>
      <c r="H2105" s="45"/>
      <c r="I2105" s="36"/>
      <c r="J2105" s="54"/>
      <c r="K2105" s="51" t="str" cm="1">
        <f t="array" ref="K2105">IFERROR(_xlfn.IFS(COUNTBLANK(H2105:J2105)=3,"",I2105="","I列に金額を入力してください",H2105="3.時間給",I2105,J2105="","J列に労働時間を入力してください",H2105="1.月給",ROUND(I2105/J2105,0),H2105="2.日給",ROUND(I2105/J2105,0)),"")</f>
        <v/>
      </c>
      <c r="L2105" s="37" t="str" cm="1">
        <f t="array" ref="L2105">IFERROR(_xlfn.IFS(E2105="","",K2105&lt;F2105,"×（法定外・特例等対象外です）",K2105&lt;G2105,"〇",K2105&gt;=G2105,"ー"),"")</f>
        <v/>
      </c>
      <c r="M2105" s="26" t="str" cm="1">
        <f t="array" ref="M2105">IFERROR(_xlfn.IFS(COUNTBLANK(D2105:K2105)=8,"",D2105="","←D列に従業員名を姓名（フルネーム）で入力してください。誤変換にお気を付け下さい。",E2105="","←E列に都道府県を入力してください。",H2105="","←H列に1.月給～3.時間給の選択肢を入力してください",I2105="","←I列に金額を入力してください",H2105=3,"",J2105="","←J列に所定労働時間を入力してください"),"")</f>
        <v/>
      </c>
    </row>
    <row r="2106" spans="2:13" ht="22" x14ac:dyDescent="0.55000000000000004">
      <c r="B2106" s="39">
        <f t="shared" si="32"/>
        <v>2098</v>
      </c>
      <c r="C2106" s="45"/>
      <c r="D2106" s="35"/>
      <c r="E2106" s="46"/>
      <c r="F2106" s="40" t="str" cm="1">
        <f t="array" ref="F2106">IFERROR(_xlfn.IFS(AND($G$3=45566,E2106="徳島"),VLOOKUP(E2106,最低賃金!$A$2:$G$49,2,FALSE),OR($G$3&lt;&gt;45566,E2106&lt;&gt;"徳島"),VLOOKUP(E2106,最低賃金!$A$2:$G$49,4,FALSE)),"")</f>
        <v/>
      </c>
      <c r="G2106" s="50" t="str">
        <f>IFERROR(VLOOKUP(E2106,最低賃金!$A$3:$G$49,6,FALSE),"")</f>
        <v/>
      </c>
      <c r="H2106" s="45"/>
      <c r="I2106" s="36"/>
      <c r="J2106" s="54"/>
      <c r="K2106" s="51" t="str" cm="1">
        <f t="array" ref="K2106">IFERROR(_xlfn.IFS(COUNTBLANK(H2106:J2106)=3,"",I2106="","I列に金額を入力してください",H2106="3.時間給",I2106,J2106="","J列に労働時間を入力してください",H2106="1.月給",ROUND(I2106/J2106,0),H2106="2.日給",ROUND(I2106/J2106,0)),"")</f>
        <v/>
      </c>
      <c r="L2106" s="37" t="str" cm="1">
        <f t="array" ref="L2106">IFERROR(_xlfn.IFS(E2106="","",K2106&lt;F2106,"×（法定外・特例等対象外です）",K2106&lt;G2106,"〇",K2106&gt;=G2106,"ー"),"")</f>
        <v/>
      </c>
      <c r="M2106" s="26" t="str" cm="1">
        <f t="array" ref="M2106">IFERROR(_xlfn.IFS(COUNTBLANK(D2106:K2106)=8,"",D2106="","←D列に従業員名を姓名（フルネーム）で入力してください。誤変換にお気を付け下さい。",E2106="","←E列に都道府県を入力してください。",H2106="","←H列に1.月給～3.時間給の選択肢を入力してください",I2106="","←I列に金額を入力してください",H2106=3,"",J2106="","←J列に所定労働時間を入力してください"),"")</f>
        <v/>
      </c>
    </row>
    <row r="2107" spans="2:13" ht="22" x14ac:dyDescent="0.55000000000000004">
      <c r="B2107" s="39">
        <f t="shared" si="32"/>
        <v>2099</v>
      </c>
      <c r="C2107" s="45"/>
      <c r="D2107" s="35"/>
      <c r="E2107" s="46"/>
      <c r="F2107" s="40" t="str" cm="1">
        <f t="array" ref="F2107">IFERROR(_xlfn.IFS(AND($G$3=45566,E2107="徳島"),VLOOKUP(E2107,最低賃金!$A$2:$G$49,2,FALSE),OR($G$3&lt;&gt;45566,E2107&lt;&gt;"徳島"),VLOOKUP(E2107,最低賃金!$A$2:$G$49,4,FALSE)),"")</f>
        <v/>
      </c>
      <c r="G2107" s="50" t="str">
        <f>IFERROR(VLOOKUP(E2107,最低賃金!$A$3:$G$49,6,FALSE),"")</f>
        <v/>
      </c>
      <c r="H2107" s="45"/>
      <c r="I2107" s="36"/>
      <c r="J2107" s="54"/>
      <c r="K2107" s="51" t="str" cm="1">
        <f t="array" ref="K2107">IFERROR(_xlfn.IFS(COUNTBLANK(H2107:J2107)=3,"",I2107="","I列に金額を入力してください",H2107="3.時間給",I2107,J2107="","J列に労働時間を入力してください",H2107="1.月給",ROUND(I2107/J2107,0),H2107="2.日給",ROUND(I2107/J2107,0)),"")</f>
        <v/>
      </c>
      <c r="L2107" s="37" t="str" cm="1">
        <f t="array" ref="L2107">IFERROR(_xlfn.IFS(E2107="","",K2107&lt;F2107,"×（法定外・特例等対象外です）",K2107&lt;G2107,"〇",K2107&gt;=G2107,"ー"),"")</f>
        <v/>
      </c>
      <c r="M2107" s="26" t="str" cm="1">
        <f t="array" ref="M2107">IFERROR(_xlfn.IFS(COUNTBLANK(D2107:K2107)=8,"",D2107="","←D列に従業員名を姓名（フルネーム）で入力してください。誤変換にお気を付け下さい。",E2107="","←E列に都道府県を入力してください。",H2107="","←H列に1.月給～3.時間給の選択肢を入力してください",I2107="","←I列に金額を入力してください",H2107=3,"",J2107="","←J列に所定労働時間を入力してください"),"")</f>
        <v/>
      </c>
    </row>
    <row r="2108" spans="2:13" ht="22" x14ac:dyDescent="0.55000000000000004">
      <c r="B2108" s="39">
        <f t="shared" si="32"/>
        <v>2100</v>
      </c>
      <c r="C2108" s="45"/>
      <c r="D2108" s="35"/>
      <c r="E2108" s="46"/>
      <c r="F2108" s="40" t="str" cm="1">
        <f t="array" ref="F2108">IFERROR(_xlfn.IFS(AND($G$3=45566,E2108="徳島"),VLOOKUP(E2108,最低賃金!$A$2:$G$49,2,FALSE),OR($G$3&lt;&gt;45566,E2108&lt;&gt;"徳島"),VLOOKUP(E2108,最低賃金!$A$2:$G$49,4,FALSE)),"")</f>
        <v/>
      </c>
      <c r="G2108" s="50" t="str">
        <f>IFERROR(VLOOKUP(E2108,最低賃金!$A$3:$G$49,6,FALSE),"")</f>
        <v/>
      </c>
      <c r="H2108" s="45"/>
      <c r="I2108" s="36"/>
      <c r="J2108" s="54"/>
      <c r="K2108" s="51" t="str" cm="1">
        <f t="array" ref="K2108">IFERROR(_xlfn.IFS(COUNTBLANK(H2108:J2108)=3,"",I2108="","I列に金額を入力してください",H2108="3.時間給",I2108,J2108="","J列に労働時間を入力してください",H2108="1.月給",ROUND(I2108/J2108,0),H2108="2.日給",ROUND(I2108/J2108,0)),"")</f>
        <v/>
      </c>
      <c r="L2108" s="37" t="str" cm="1">
        <f t="array" ref="L2108">IFERROR(_xlfn.IFS(E2108="","",K2108&lt;F2108,"×（法定外・特例等対象外です）",K2108&lt;G2108,"〇",K2108&gt;=G2108,"ー"),"")</f>
        <v/>
      </c>
      <c r="M2108" s="26" t="str" cm="1">
        <f t="array" ref="M2108">IFERROR(_xlfn.IFS(COUNTBLANK(D2108:K2108)=8,"",D2108="","←D列に従業員名を姓名（フルネーム）で入力してください。誤変換にお気を付け下さい。",E2108="","←E列に都道府県を入力してください。",H2108="","←H列に1.月給～3.時間給の選択肢を入力してください",I2108="","←I列に金額を入力してください",H2108=3,"",J2108="","←J列に所定労働時間を入力してください"),"")</f>
        <v/>
      </c>
    </row>
    <row r="2109" spans="2:13" ht="22" x14ac:dyDescent="0.55000000000000004">
      <c r="B2109" s="39">
        <f t="shared" si="32"/>
        <v>2101</v>
      </c>
      <c r="C2109" s="45"/>
      <c r="D2109" s="35"/>
      <c r="E2109" s="46"/>
      <c r="F2109" s="40" t="str" cm="1">
        <f t="array" ref="F2109">IFERROR(_xlfn.IFS(AND($G$3=45566,E2109="徳島"),VLOOKUP(E2109,最低賃金!$A$2:$G$49,2,FALSE),OR($G$3&lt;&gt;45566,E2109&lt;&gt;"徳島"),VLOOKUP(E2109,最低賃金!$A$2:$G$49,4,FALSE)),"")</f>
        <v/>
      </c>
      <c r="G2109" s="50" t="str">
        <f>IFERROR(VLOOKUP(E2109,最低賃金!$A$3:$G$49,6,FALSE),"")</f>
        <v/>
      </c>
      <c r="H2109" s="45"/>
      <c r="I2109" s="36"/>
      <c r="J2109" s="54"/>
      <c r="K2109" s="51" t="str" cm="1">
        <f t="array" ref="K2109">IFERROR(_xlfn.IFS(COUNTBLANK(H2109:J2109)=3,"",I2109="","I列に金額を入力してください",H2109="3.時間給",I2109,J2109="","J列に労働時間を入力してください",H2109="1.月給",ROUND(I2109/J2109,0),H2109="2.日給",ROUND(I2109/J2109,0)),"")</f>
        <v/>
      </c>
      <c r="L2109" s="37" t="str" cm="1">
        <f t="array" ref="L2109">IFERROR(_xlfn.IFS(E2109="","",K2109&lt;F2109,"×（法定外・特例等対象外です）",K2109&lt;G2109,"〇",K2109&gt;=G2109,"ー"),"")</f>
        <v/>
      </c>
      <c r="M2109" s="26" t="str" cm="1">
        <f t="array" ref="M2109">IFERROR(_xlfn.IFS(COUNTBLANK(D2109:K2109)=8,"",D2109="","←D列に従業員名を姓名（フルネーム）で入力してください。誤変換にお気を付け下さい。",E2109="","←E列に都道府県を入力してください。",H2109="","←H列に1.月給～3.時間給の選択肢を入力してください",I2109="","←I列に金額を入力してください",H2109=3,"",J2109="","←J列に所定労働時間を入力してください"),"")</f>
        <v/>
      </c>
    </row>
    <row r="2110" spans="2:13" ht="22" x14ac:dyDescent="0.55000000000000004">
      <c r="B2110" s="39">
        <f t="shared" si="32"/>
        <v>2102</v>
      </c>
      <c r="C2110" s="45"/>
      <c r="D2110" s="35"/>
      <c r="E2110" s="46"/>
      <c r="F2110" s="40" t="str" cm="1">
        <f t="array" ref="F2110">IFERROR(_xlfn.IFS(AND($G$3=45566,E2110="徳島"),VLOOKUP(E2110,最低賃金!$A$2:$G$49,2,FALSE),OR($G$3&lt;&gt;45566,E2110&lt;&gt;"徳島"),VLOOKUP(E2110,最低賃金!$A$2:$G$49,4,FALSE)),"")</f>
        <v/>
      </c>
      <c r="G2110" s="50" t="str">
        <f>IFERROR(VLOOKUP(E2110,最低賃金!$A$3:$G$49,6,FALSE),"")</f>
        <v/>
      </c>
      <c r="H2110" s="45"/>
      <c r="I2110" s="36"/>
      <c r="J2110" s="54"/>
      <c r="K2110" s="51" t="str" cm="1">
        <f t="array" ref="K2110">IFERROR(_xlfn.IFS(COUNTBLANK(H2110:J2110)=3,"",I2110="","I列に金額を入力してください",H2110="3.時間給",I2110,J2110="","J列に労働時間を入力してください",H2110="1.月給",ROUND(I2110/J2110,0),H2110="2.日給",ROUND(I2110/J2110,0)),"")</f>
        <v/>
      </c>
      <c r="L2110" s="37" t="str" cm="1">
        <f t="array" ref="L2110">IFERROR(_xlfn.IFS(E2110="","",K2110&lt;F2110,"×（法定外・特例等対象外です）",K2110&lt;G2110,"〇",K2110&gt;=G2110,"ー"),"")</f>
        <v/>
      </c>
      <c r="M2110" s="26" t="str" cm="1">
        <f t="array" ref="M2110">IFERROR(_xlfn.IFS(COUNTBLANK(D2110:K2110)=8,"",D2110="","←D列に従業員名を姓名（フルネーム）で入力してください。誤変換にお気を付け下さい。",E2110="","←E列に都道府県を入力してください。",H2110="","←H列に1.月給～3.時間給の選択肢を入力してください",I2110="","←I列に金額を入力してください",H2110=3,"",J2110="","←J列に所定労働時間を入力してください"),"")</f>
        <v/>
      </c>
    </row>
    <row r="2111" spans="2:13" ht="22" x14ac:dyDescent="0.55000000000000004">
      <c r="B2111" s="39">
        <f t="shared" si="32"/>
        <v>2103</v>
      </c>
      <c r="C2111" s="45"/>
      <c r="D2111" s="35"/>
      <c r="E2111" s="46"/>
      <c r="F2111" s="40" t="str" cm="1">
        <f t="array" ref="F2111">IFERROR(_xlfn.IFS(AND($G$3=45566,E2111="徳島"),VLOOKUP(E2111,最低賃金!$A$2:$G$49,2,FALSE),OR($G$3&lt;&gt;45566,E2111&lt;&gt;"徳島"),VLOOKUP(E2111,最低賃金!$A$2:$G$49,4,FALSE)),"")</f>
        <v/>
      </c>
      <c r="G2111" s="50" t="str">
        <f>IFERROR(VLOOKUP(E2111,最低賃金!$A$3:$G$49,6,FALSE),"")</f>
        <v/>
      </c>
      <c r="H2111" s="45"/>
      <c r="I2111" s="36"/>
      <c r="J2111" s="54"/>
      <c r="K2111" s="51" t="str" cm="1">
        <f t="array" ref="K2111">IFERROR(_xlfn.IFS(COUNTBLANK(H2111:J2111)=3,"",I2111="","I列に金額を入力してください",H2111="3.時間給",I2111,J2111="","J列に労働時間を入力してください",H2111="1.月給",ROUND(I2111/J2111,0),H2111="2.日給",ROUND(I2111/J2111,0)),"")</f>
        <v/>
      </c>
      <c r="L2111" s="37" t="str" cm="1">
        <f t="array" ref="L2111">IFERROR(_xlfn.IFS(E2111="","",K2111&lt;F2111,"×（法定外・特例等対象外です）",K2111&lt;G2111,"〇",K2111&gt;=G2111,"ー"),"")</f>
        <v/>
      </c>
      <c r="M2111" s="26" t="str" cm="1">
        <f t="array" ref="M2111">IFERROR(_xlfn.IFS(COUNTBLANK(D2111:K2111)=8,"",D2111="","←D列に従業員名を姓名（フルネーム）で入力してください。誤変換にお気を付け下さい。",E2111="","←E列に都道府県を入力してください。",H2111="","←H列に1.月給～3.時間給の選択肢を入力してください",I2111="","←I列に金額を入力してください",H2111=3,"",J2111="","←J列に所定労働時間を入力してください"),"")</f>
        <v/>
      </c>
    </row>
    <row r="2112" spans="2:13" ht="22" x14ac:dyDescent="0.55000000000000004">
      <c r="B2112" s="39">
        <f t="shared" si="32"/>
        <v>2104</v>
      </c>
      <c r="C2112" s="45"/>
      <c r="D2112" s="35"/>
      <c r="E2112" s="46"/>
      <c r="F2112" s="40" t="str" cm="1">
        <f t="array" ref="F2112">IFERROR(_xlfn.IFS(AND($G$3=45566,E2112="徳島"),VLOOKUP(E2112,最低賃金!$A$2:$G$49,2,FALSE),OR($G$3&lt;&gt;45566,E2112&lt;&gt;"徳島"),VLOOKUP(E2112,最低賃金!$A$2:$G$49,4,FALSE)),"")</f>
        <v/>
      </c>
      <c r="G2112" s="50" t="str">
        <f>IFERROR(VLOOKUP(E2112,最低賃金!$A$3:$G$49,6,FALSE),"")</f>
        <v/>
      </c>
      <c r="H2112" s="45"/>
      <c r="I2112" s="36"/>
      <c r="J2112" s="54"/>
      <c r="K2112" s="51" t="str" cm="1">
        <f t="array" ref="K2112">IFERROR(_xlfn.IFS(COUNTBLANK(H2112:J2112)=3,"",I2112="","I列に金額を入力してください",H2112="3.時間給",I2112,J2112="","J列に労働時間を入力してください",H2112="1.月給",ROUND(I2112/J2112,0),H2112="2.日給",ROUND(I2112/J2112,0)),"")</f>
        <v/>
      </c>
      <c r="L2112" s="37" t="str" cm="1">
        <f t="array" ref="L2112">IFERROR(_xlfn.IFS(E2112="","",K2112&lt;F2112,"×（法定外・特例等対象外です）",K2112&lt;G2112,"〇",K2112&gt;=G2112,"ー"),"")</f>
        <v/>
      </c>
      <c r="M2112" s="26" t="str" cm="1">
        <f t="array" ref="M2112">IFERROR(_xlfn.IFS(COUNTBLANK(D2112:K2112)=8,"",D2112="","←D列に従業員名を姓名（フルネーム）で入力してください。誤変換にお気を付け下さい。",E2112="","←E列に都道府県を入力してください。",H2112="","←H列に1.月給～3.時間給の選択肢を入力してください",I2112="","←I列に金額を入力してください",H2112=3,"",J2112="","←J列に所定労働時間を入力してください"),"")</f>
        <v/>
      </c>
    </row>
    <row r="2113" spans="2:13" ht="22" x14ac:dyDescent="0.55000000000000004">
      <c r="B2113" s="39">
        <f t="shared" si="32"/>
        <v>2105</v>
      </c>
      <c r="C2113" s="45"/>
      <c r="D2113" s="35"/>
      <c r="E2113" s="46"/>
      <c r="F2113" s="40" t="str" cm="1">
        <f t="array" ref="F2113">IFERROR(_xlfn.IFS(AND($G$3=45566,E2113="徳島"),VLOOKUP(E2113,最低賃金!$A$2:$G$49,2,FALSE),OR($G$3&lt;&gt;45566,E2113&lt;&gt;"徳島"),VLOOKUP(E2113,最低賃金!$A$2:$G$49,4,FALSE)),"")</f>
        <v/>
      </c>
      <c r="G2113" s="50" t="str">
        <f>IFERROR(VLOOKUP(E2113,最低賃金!$A$3:$G$49,6,FALSE),"")</f>
        <v/>
      </c>
      <c r="H2113" s="45"/>
      <c r="I2113" s="36"/>
      <c r="J2113" s="54"/>
      <c r="K2113" s="51" t="str" cm="1">
        <f t="array" ref="K2113">IFERROR(_xlfn.IFS(COUNTBLANK(H2113:J2113)=3,"",I2113="","I列に金額を入力してください",H2113="3.時間給",I2113,J2113="","J列に労働時間を入力してください",H2113="1.月給",ROUND(I2113/J2113,0),H2113="2.日給",ROUND(I2113/J2113,0)),"")</f>
        <v/>
      </c>
      <c r="L2113" s="37" t="str" cm="1">
        <f t="array" ref="L2113">IFERROR(_xlfn.IFS(E2113="","",K2113&lt;F2113,"×（法定外・特例等対象外です）",K2113&lt;G2113,"〇",K2113&gt;=G2113,"ー"),"")</f>
        <v/>
      </c>
      <c r="M2113" s="26" t="str" cm="1">
        <f t="array" ref="M2113">IFERROR(_xlfn.IFS(COUNTBLANK(D2113:K2113)=8,"",D2113="","←D列に従業員名を姓名（フルネーム）で入力してください。誤変換にお気を付け下さい。",E2113="","←E列に都道府県を入力してください。",H2113="","←H列に1.月給～3.時間給の選択肢を入力してください",I2113="","←I列に金額を入力してください",H2113=3,"",J2113="","←J列に所定労働時間を入力してください"),"")</f>
        <v/>
      </c>
    </row>
    <row r="2114" spans="2:13" ht="22" x14ac:dyDescent="0.55000000000000004">
      <c r="B2114" s="39">
        <f t="shared" si="32"/>
        <v>2106</v>
      </c>
      <c r="C2114" s="45"/>
      <c r="D2114" s="35"/>
      <c r="E2114" s="46"/>
      <c r="F2114" s="40" t="str" cm="1">
        <f t="array" ref="F2114">IFERROR(_xlfn.IFS(AND($G$3=45566,E2114="徳島"),VLOOKUP(E2114,最低賃金!$A$2:$G$49,2,FALSE),OR($G$3&lt;&gt;45566,E2114&lt;&gt;"徳島"),VLOOKUP(E2114,最低賃金!$A$2:$G$49,4,FALSE)),"")</f>
        <v/>
      </c>
      <c r="G2114" s="50" t="str">
        <f>IFERROR(VLOOKUP(E2114,最低賃金!$A$3:$G$49,6,FALSE),"")</f>
        <v/>
      </c>
      <c r="H2114" s="45"/>
      <c r="I2114" s="36"/>
      <c r="J2114" s="54"/>
      <c r="K2114" s="51" t="str" cm="1">
        <f t="array" ref="K2114">IFERROR(_xlfn.IFS(COUNTBLANK(H2114:J2114)=3,"",I2114="","I列に金額を入力してください",H2114="3.時間給",I2114,J2114="","J列に労働時間を入力してください",H2114="1.月給",ROUND(I2114/J2114,0),H2114="2.日給",ROUND(I2114/J2114,0)),"")</f>
        <v/>
      </c>
      <c r="L2114" s="37" t="str" cm="1">
        <f t="array" ref="L2114">IFERROR(_xlfn.IFS(E2114="","",K2114&lt;F2114,"×（法定外・特例等対象外です）",K2114&lt;G2114,"〇",K2114&gt;=G2114,"ー"),"")</f>
        <v/>
      </c>
      <c r="M2114" s="26" t="str" cm="1">
        <f t="array" ref="M2114">IFERROR(_xlfn.IFS(COUNTBLANK(D2114:K2114)=8,"",D2114="","←D列に従業員名を姓名（フルネーム）で入力してください。誤変換にお気を付け下さい。",E2114="","←E列に都道府県を入力してください。",H2114="","←H列に1.月給～3.時間給の選択肢を入力してください",I2114="","←I列に金額を入力してください",H2114=3,"",J2114="","←J列に所定労働時間を入力してください"),"")</f>
        <v/>
      </c>
    </row>
    <row r="2115" spans="2:13" ht="22" x14ac:dyDescent="0.55000000000000004">
      <c r="B2115" s="39">
        <f t="shared" si="32"/>
        <v>2107</v>
      </c>
      <c r="C2115" s="45"/>
      <c r="D2115" s="35"/>
      <c r="E2115" s="46"/>
      <c r="F2115" s="40" t="str" cm="1">
        <f t="array" ref="F2115">IFERROR(_xlfn.IFS(AND($G$3=45566,E2115="徳島"),VLOOKUP(E2115,最低賃金!$A$2:$G$49,2,FALSE),OR($G$3&lt;&gt;45566,E2115&lt;&gt;"徳島"),VLOOKUP(E2115,最低賃金!$A$2:$G$49,4,FALSE)),"")</f>
        <v/>
      </c>
      <c r="G2115" s="50" t="str">
        <f>IFERROR(VLOOKUP(E2115,最低賃金!$A$3:$G$49,6,FALSE),"")</f>
        <v/>
      </c>
      <c r="H2115" s="45"/>
      <c r="I2115" s="36"/>
      <c r="J2115" s="54"/>
      <c r="K2115" s="51" t="str" cm="1">
        <f t="array" ref="K2115">IFERROR(_xlfn.IFS(COUNTBLANK(H2115:J2115)=3,"",I2115="","I列に金額を入力してください",H2115="3.時間給",I2115,J2115="","J列に労働時間を入力してください",H2115="1.月給",ROUND(I2115/J2115,0),H2115="2.日給",ROUND(I2115/J2115,0)),"")</f>
        <v/>
      </c>
      <c r="L2115" s="37" t="str" cm="1">
        <f t="array" ref="L2115">IFERROR(_xlfn.IFS(E2115="","",K2115&lt;F2115,"×（法定外・特例等対象外です）",K2115&lt;G2115,"〇",K2115&gt;=G2115,"ー"),"")</f>
        <v/>
      </c>
      <c r="M2115" s="26" t="str" cm="1">
        <f t="array" ref="M2115">IFERROR(_xlfn.IFS(COUNTBLANK(D2115:K2115)=8,"",D2115="","←D列に従業員名を姓名（フルネーム）で入力してください。誤変換にお気を付け下さい。",E2115="","←E列に都道府県を入力してください。",H2115="","←H列に1.月給～3.時間給の選択肢を入力してください",I2115="","←I列に金額を入力してください",H2115=3,"",J2115="","←J列に所定労働時間を入力してください"),"")</f>
        <v/>
      </c>
    </row>
    <row r="2116" spans="2:13" ht="22" x14ac:dyDescent="0.55000000000000004">
      <c r="B2116" s="39">
        <f t="shared" si="32"/>
        <v>2108</v>
      </c>
      <c r="C2116" s="45"/>
      <c r="D2116" s="35"/>
      <c r="E2116" s="46"/>
      <c r="F2116" s="40" t="str" cm="1">
        <f t="array" ref="F2116">IFERROR(_xlfn.IFS(AND($G$3=45566,E2116="徳島"),VLOOKUP(E2116,最低賃金!$A$2:$G$49,2,FALSE),OR($G$3&lt;&gt;45566,E2116&lt;&gt;"徳島"),VLOOKUP(E2116,最低賃金!$A$2:$G$49,4,FALSE)),"")</f>
        <v/>
      </c>
      <c r="G2116" s="50" t="str">
        <f>IFERROR(VLOOKUP(E2116,最低賃金!$A$3:$G$49,6,FALSE),"")</f>
        <v/>
      </c>
      <c r="H2116" s="45"/>
      <c r="I2116" s="36"/>
      <c r="J2116" s="54"/>
      <c r="K2116" s="51" t="str" cm="1">
        <f t="array" ref="K2116">IFERROR(_xlfn.IFS(COUNTBLANK(H2116:J2116)=3,"",I2116="","I列に金額を入力してください",H2116="3.時間給",I2116,J2116="","J列に労働時間を入力してください",H2116="1.月給",ROUND(I2116/J2116,0),H2116="2.日給",ROUND(I2116/J2116,0)),"")</f>
        <v/>
      </c>
      <c r="L2116" s="37" t="str" cm="1">
        <f t="array" ref="L2116">IFERROR(_xlfn.IFS(E2116="","",K2116&lt;F2116,"×（法定外・特例等対象外です）",K2116&lt;G2116,"〇",K2116&gt;=G2116,"ー"),"")</f>
        <v/>
      </c>
      <c r="M2116" s="26" t="str" cm="1">
        <f t="array" ref="M2116">IFERROR(_xlfn.IFS(COUNTBLANK(D2116:K2116)=8,"",D2116="","←D列に従業員名を姓名（フルネーム）で入力してください。誤変換にお気を付け下さい。",E2116="","←E列に都道府県を入力してください。",H2116="","←H列に1.月給～3.時間給の選択肢を入力してください",I2116="","←I列に金額を入力してください",H2116=3,"",J2116="","←J列に所定労働時間を入力してください"),"")</f>
        <v/>
      </c>
    </row>
    <row r="2117" spans="2:13" ht="22" x14ac:dyDescent="0.55000000000000004">
      <c r="B2117" s="39">
        <f t="shared" si="32"/>
        <v>2109</v>
      </c>
      <c r="C2117" s="45"/>
      <c r="D2117" s="35"/>
      <c r="E2117" s="46"/>
      <c r="F2117" s="40" t="str" cm="1">
        <f t="array" ref="F2117">IFERROR(_xlfn.IFS(AND($G$3=45566,E2117="徳島"),VLOOKUP(E2117,最低賃金!$A$2:$G$49,2,FALSE),OR($G$3&lt;&gt;45566,E2117&lt;&gt;"徳島"),VLOOKUP(E2117,最低賃金!$A$2:$G$49,4,FALSE)),"")</f>
        <v/>
      </c>
      <c r="G2117" s="50" t="str">
        <f>IFERROR(VLOOKUP(E2117,最低賃金!$A$3:$G$49,6,FALSE),"")</f>
        <v/>
      </c>
      <c r="H2117" s="45"/>
      <c r="I2117" s="36"/>
      <c r="J2117" s="54"/>
      <c r="K2117" s="51" t="str" cm="1">
        <f t="array" ref="K2117">IFERROR(_xlfn.IFS(COUNTBLANK(H2117:J2117)=3,"",I2117="","I列に金額を入力してください",H2117="3.時間給",I2117,J2117="","J列に労働時間を入力してください",H2117="1.月給",ROUND(I2117/J2117,0),H2117="2.日給",ROUND(I2117/J2117,0)),"")</f>
        <v/>
      </c>
      <c r="L2117" s="37" t="str" cm="1">
        <f t="array" ref="L2117">IFERROR(_xlfn.IFS(E2117="","",K2117&lt;F2117,"×（法定外・特例等対象外です）",K2117&lt;G2117,"〇",K2117&gt;=G2117,"ー"),"")</f>
        <v/>
      </c>
      <c r="M2117" s="26" t="str" cm="1">
        <f t="array" ref="M2117">IFERROR(_xlfn.IFS(COUNTBLANK(D2117:K2117)=8,"",D2117="","←D列に従業員名を姓名（フルネーム）で入力してください。誤変換にお気を付け下さい。",E2117="","←E列に都道府県を入力してください。",H2117="","←H列に1.月給～3.時間給の選択肢を入力してください",I2117="","←I列に金額を入力してください",H2117=3,"",J2117="","←J列に所定労働時間を入力してください"),"")</f>
        <v/>
      </c>
    </row>
    <row r="2118" spans="2:13" ht="22" x14ac:dyDescent="0.55000000000000004">
      <c r="B2118" s="39">
        <f t="shared" si="32"/>
        <v>2110</v>
      </c>
      <c r="C2118" s="45"/>
      <c r="D2118" s="35"/>
      <c r="E2118" s="46"/>
      <c r="F2118" s="40" t="str" cm="1">
        <f t="array" ref="F2118">IFERROR(_xlfn.IFS(AND($G$3=45566,E2118="徳島"),VLOOKUP(E2118,最低賃金!$A$2:$G$49,2,FALSE),OR($G$3&lt;&gt;45566,E2118&lt;&gt;"徳島"),VLOOKUP(E2118,最低賃金!$A$2:$G$49,4,FALSE)),"")</f>
        <v/>
      </c>
      <c r="G2118" s="50" t="str">
        <f>IFERROR(VLOOKUP(E2118,最低賃金!$A$3:$G$49,6,FALSE),"")</f>
        <v/>
      </c>
      <c r="H2118" s="45"/>
      <c r="I2118" s="36"/>
      <c r="J2118" s="54"/>
      <c r="K2118" s="51" t="str" cm="1">
        <f t="array" ref="K2118">IFERROR(_xlfn.IFS(COUNTBLANK(H2118:J2118)=3,"",I2118="","I列に金額を入力してください",H2118="3.時間給",I2118,J2118="","J列に労働時間を入力してください",H2118="1.月給",ROUND(I2118/J2118,0),H2118="2.日給",ROUND(I2118/J2118,0)),"")</f>
        <v/>
      </c>
      <c r="L2118" s="37" t="str" cm="1">
        <f t="array" ref="L2118">IFERROR(_xlfn.IFS(E2118="","",K2118&lt;F2118,"×（法定外・特例等対象外です）",K2118&lt;G2118,"〇",K2118&gt;=G2118,"ー"),"")</f>
        <v/>
      </c>
      <c r="M2118" s="26" t="str" cm="1">
        <f t="array" ref="M2118">IFERROR(_xlfn.IFS(COUNTBLANK(D2118:K2118)=8,"",D2118="","←D列に従業員名を姓名（フルネーム）で入力してください。誤変換にお気を付け下さい。",E2118="","←E列に都道府県を入力してください。",H2118="","←H列に1.月給～3.時間給の選択肢を入力してください",I2118="","←I列に金額を入力してください",H2118=3,"",J2118="","←J列に所定労働時間を入力してください"),"")</f>
        <v/>
      </c>
    </row>
    <row r="2119" spans="2:13" ht="22" x14ac:dyDescent="0.55000000000000004">
      <c r="B2119" s="39">
        <f t="shared" si="32"/>
        <v>2111</v>
      </c>
      <c r="C2119" s="45"/>
      <c r="D2119" s="35"/>
      <c r="E2119" s="46"/>
      <c r="F2119" s="40" t="str" cm="1">
        <f t="array" ref="F2119">IFERROR(_xlfn.IFS(AND($G$3=45566,E2119="徳島"),VLOOKUP(E2119,最低賃金!$A$2:$G$49,2,FALSE),OR($G$3&lt;&gt;45566,E2119&lt;&gt;"徳島"),VLOOKUP(E2119,最低賃金!$A$2:$G$49,4,FALSE)),"")</f>
        <v/>
      </c>
      <c r="G2119" s="50" t="str">
        <f>IFERROR(VLOOKUP(E2119,最低賃金!$A$3:$G$49,6,FALSE),"")</f>
        <v/>
      </c>
      <c r="H2119" s="45"/>
      <c r="I2119" s="36"/>
      <c r="J2119" s="54"/>
      <c r="K2119" s="51" t="str" cm="1">
        <f t="array" ref="K2119">IFERROR(_xlfn.IFS(COUNTBLANK(H2119:J2119)=3,"",I2119="","I列に金額を入力してください",H2119="3.時間給",I2119,J2119="","J列に労働時間を入力してください",H2119="1.月給",ROUND(I2119/J2119,0),H2119="2.日給",ROUND(I2119/J2119,0)),"")</f>
        <v/>
      </c>
      <c r="L2119" s="37" t="str" cm="1">
        <f t="array" ref="L2119">IFERROR(_xlfn.IFS(E2119="","",K2119&lt;F2119,"×（法定外・特例等対象外です）",K2119&lt;G2119,"〇",K2119&gt;=G2119,"ー"),"")</f>
        <v/>
      </c>
      <c r="M2119" s="26" t="str" cm="1">
        <f t="array" ref="M2119">IFERROR(_xlfn.IFS(COUNTBLANK(D2119:K2119)=8,"",D2119="","←D列に従業員名を姓名（フルネーム）で入力してください。誤変換にお気を付け下さい。",E2119="","←E列に都道府県を入力してください。",H2119="","←H列に1.月給～3.時間給の選択肢を入力してください",I2119="","←I列に金額を入力してください",H2119=3,"",J2119="","←J列に所定労働時間を入力してください"),"")</f>
        <v/>
      </c>
    </row>
    <row r="2120" spans="2:13" ht="22" x14ac:dyDescent="0.55000000000000004">
      <c r="B2120" s="39">
        <f t="shared" si="32"/>
        <v>2112</v>
      </c>
      <c r="C2120" s="45"/>
      <c r="D2120" s="35"/>
      <c r="E2120" s="46"/>
      <c r="F2120" s="40" t="str" cm="1">
        <f t="array" ref="F2120">IFERROR(_xlfn.IFS(AND($G$3=45566,E2120="徳島"),VLOOKUP(E2120,最低賃金!$A$2:$G$49,2,FALSE),OR($G$3&lt;&gt;45566,E2120&lt;&gt;"徳島"),VLOOKUP(E2120,最低賃金!$A$2:$G$49,4,FALSE)),"")</f>
        <v/>
      </c>
      <c r="G2120" s="50" t="str">
        <f>IFERROR(VLOOKUP(E2120,最低賃金!$A$3:$G$49,6,FALSE),"")</f>
        <v/>
      </c>
      <c r="H2120" s="45"/>
      <c r="I2120" s="36"/>
      <c r="J2120" s="54"/>
      <c r="K2120" s="51" t="str" cm="1">
        <f t="array" ref="K2120">IFERROR(_xlfn.IFS(COUNTBLANK(H2120:J2120)=3,"",I2120="","I列に金額を入力してください",H2120="3.時間給",I2120,J2120="","J列に労働時間を入力してください",H2120="1.月給",ROUND(I2120/J2120,0),H2120="2.日給",ROUND(I2120/J2120,0)),"")</f>
        <v/>
      </c>
      <c r="L2120" s="37" t="str" cm="1">
        <f t="array" ref="L2120">IFERROR(_xlfn.IFS(E2120="","",K2120&lt;F2120,"×（法定外・特例等対象外です）",K2120&lt;G2120,"〇",K2120&gt;=G2120,"ー"),"")</f>
        <v/>
      </c>
      <c r="M2120" s="26" t="str" cm="1">
        <f t="array" ref="M2120">IFERROR(_xlfn.IFS(COUNTBLANK(D2120:K2120)=8,"",D2120="","←D列に従業員名を姓名（フルネーム）で入力してください。誤変換にお気を付け下さい。",E2120="","←E列に都道府県を入力してください。",H2120="","←H列に1.月給～3.時間給の選択肢を入力してください",I2120="","←I列に金額を入力してください",H2120=3,"",J2120="","←J列に所定労働時間を入力してください"),"")</f>
        <v/>
      </c>
    </row>
    <row r="2121" spans="2:13" ht="22" x14ac:dyDescent="0.55000000000000004">
      <c r="B2121" s="39">
        <f t="shared" si="32"/>
        <v>2113</v>
      </c>
      <c r="C2121" s="45"/>
      <c r="D2121" s="35"/>
      <c r="E2121" s="46"/>
      <c r="F2121" s="40" t="str" cm="1">
        <f t="array" ref="F2121">IFERROR(_xlfn.IFS(AND($G$3=45566,E2121="徳島"),VLOOKUP(E2121,最低賃金!$A$2:$G$49,2,FALSE),OR($G$3&lt;&gt;45566,E2121&lt;&gt;"徳島"),VLOOKUP(E2121,最低賃金!$A$2:$G$49,4,FALSE)),"")</f>
        <v/>
      </c>
      <c r="G2121" s="50" t="str">
        <f>IFERROR(VLOOKUP(E2121,最低賃金!$A$3:$G$49,6,FALSE),"")</f>
        <v/>
      </c>
      <c r="H2121" s="45"/>
      <c r="I2121" s="36"/>
      <c r="J2121" s="54"/>
      <c r="K2121" s="51" t="str" cm="1">
        <f t="array" ref="K2121">IFERROR(_xlfn.IFS(COUNTBLANK(H2121:J2121)=3,"",I2121="","I列に金額を入力してください",H2121="3.時間給",I2121,J2121="","J列に労働時間を入力してください",H2121="1.月給",ROUND(I2121/J2121,0),H2121="2.日給",ROUND(I2121/J2121,0)),"")</f>
        <v/>
      </c>
      <c r="L2121" s="37" t="str" cm="1">
        <f t="array" ref="L2121">IFERROR(_xlfn.IFS(E2121="","",K2121&lt;F2121,"×（法定外・特例等対象外です）",K2121&lt;G2121,"〇",K2121&gt;=G2121,"ー"),"")</f>
        <v/>
      </c>
      <c r="M2121" s="26" t="str" cm="1">
        <f t="array" ref="M2121">IFERROR(_xlfn.IFS(COUNTBLANK(D2121:K2121)=8,"",D2121="","←D列に従業員名を姓名（フルネーム）で入力してください。誤変換にお気を付け下さい。",E2121="","←E列に都道府県を入力してください。",H2121="","←H列に1.月給～3.時間給の選択肢を入力してください",I2121="","←I列に金額を入力してください",H2121=3,"",J2121="","←J列に所定労働時間を入力してください"),"")</f>
        <v/>
      </c>
    </row>
    <row r="2122" spans="2:13" ht="22" x14ac:dyDescent="0.55000000000000004">
      <c r="B2122" s="39">
        <f t="shared" ref="B2122:B2185" si="33">ROW()-8</f>
        <v>2114</v>
      </c>
      <c r="C2122" s="45"/>
      <c r="D2122" s="35"/>
      <c r="E2122" s="46"/>
      <c r="F2122" s="40" t="str" cm="1">
        <f t="array" ref="F2122">IFERROR(_xlfn.IFS(AND($G$3=45566,E2122="徳島"),VLOOKUP(E2122,最低賃金!$A$2:$G$49,2,FALSE),OR($G$3&lt;&gt;45566,E2122&lt;&gt;"徳島"),VLOOKUP(E2122,最低賃金!$A$2:$G$49,4,FALSE)),"")</f>
        <v/>
      </c>
      <c r="G2122" s="50" t="str">
        <f>IFERROR(VLOOKUP(E2122,最低賃金!$A$3:$G$49,6,FALSE),"")</f>
        <v/>
      </c>
      <c r="H2122" s="45"/>
      <c r="I2122" s="36"/>
      <c r="J2122" s="54"/>
      <c r="K2122" s="51" t="str" cm="1">
        <f t="array" ref="K2122">IFERROR(_xlfn.IFS(COUNTBLANK(H2122:J2122)=3,"",I2122="","I列に金額を入力してください",H2122="3.時間給",I2122,J2122="","J列に労働時間を入力してください",H2122="1.月給",ROUND(I2122/J2122,0),H2122="2.日給",ROUND(I2122/J2122,0)),"")</f>
        <v/>
      </c>
      <c r="L2122" s="37" t="str" cm="1">
        <f t="array" ref="L2122">IFERROR(_xlfn.IFS(E2122="","",K2122&lt;F2122,"×（法定外・特例等対象外です）",K2122&lt;G2122,"〇",K2122&gt;=G2122,"ー"),"")</f>
        <v/>
      </c>
      <c r="M2122" s="26" t="str" cm="1">
        <f t="array" ref="M2122">IFERROR(_xlfn.IFS(COUNTBLANK(D2122:K2122)=8,"",D2122="","←D列に従業員名を姓名（フルネーム）で入力してください。誤変換にお気を付け下さい。",E2122="","←E列に都道府県を入力してください。",H2122="","←H列に1.月給～3.時間給の選択肢を入力してください",I2122="","←I列に金額を入力してください",H2122=3,"",J2122="","←J列に所定労働時間を入力してください"),"")</f>
        <v/>
      </c>
    </row>
    <row r="2123" spans="2:13" ht="22" x14ac:dyDescent="0.55000000000000004">
      <c r="B2123" s="39">
        <f t="shared" si="33"/>
        <v>2115</v>
      </c>
      <c r="C2123" s="45"/>
      <c r="D2123" s="35"/>
      <c r="E2123" s="46"/>
      <c r="F2123" s="40" t="str" cm="1">
        <f t="array" ref="F2123">IFERROR(_xlfn.IFS(AND($G$3=45566,E2123="徳島"),VLOOKUP(E2123,最低賃金!$A$2:$G$49,2,FALSE),OR($G$3&lt;&gt;45566,E2123&lt;&gt;"徳島"),VLOOKUP(E2123,最低賃金!$A$2:$G$49,4,FALSE)),"")</f>
        <v/>
      </c>
      <c r="G2123" s="50" t="str">
        <f>IFERROR(VLOOKUP(E2123,最低賃金!$A$3:$G$49,6,FALSE),"")</f>
        <v/>
      </c>
      <c r="H2123" s="45"/>
      <c r="I2123" s="36"/>
      <c r="J2123" s="54"/>
      <c r="K2123" s="51" t="str" cm="1">
        <f t="array" ref="K2123">IFERROR(_xlfn.IFS(COUNTBLANK(H2123:J2123)=3,"",I2123="","I列に金額を入力してください",H2123="3.時間給",I2123,J2123="","J列に労働時間を入力してください",H2123="1.月給",ROUND(I2123/J2123,0),H2123="2.日給",ROUND(I2123/J2123,0)),"")</f>
        <v/>
      </c>
      <c r="L2123" s="37" t="str" cm="1">
        <f t="array" ref="L2123">IFERROR(_xlfn.IFS(E2123="","",K2123&lt;F2123,"×（法定外・特例等対象外です）",K2123&lt;G2123,"〇",K2123&gt;=G2123,"ー"),"")</f>
        <v/>
      </c>
      <c r="M2123" s="26" t="str" cm="1">
        <f t="array" ref="M2123">IFERROR(_xlfn.IFS(COUNTBLANK(D2123:K2123)=8,"",D2123="","←D列に従業員名を姓名（フルネーム）で入力してください。誤変換にお気を付け下さい。",E2123="","←E列に都道府県を入力してください。",H2123="","←H列に1.月給～3.時間給の選択肢を入力してください",I2123="","←I列に金額を入力してください",H2123=3,"",J2123="","←J列に所定労働時間を入力してください"),"")</f>
        <v/>
      </c>
    </row>
    <row r="2124" spans="2:13" ht="22" x14ac:dyDescent="0.55000000000000004">
      <c r="B2124" s="39">
        <f t="shared" si="33"/>
        <v>2116</v>
      </c>
      <c r="C2124" s="45"/>
      <c r="D2124" s="35"/>
      <c r="E2124" s="46"/>
      <c r="F2124" s="40" t="str" cm="1">
        <f t="array" ref="F2124">IFERROR(_xlfn.IFS(AND($G$3=45566,E2124="徳島"),VLOOKUP(E2124,最低賃金!$A$2:$G$49,2,FALSE),OR($G$3&lt;&gt;45566,E2124&lt;&gt;"徳島"),VLOOKUP(E2124,最低賃金!$A$2:$G$49,4,FALSE)),"")</f>
        <v/>
      </c>
      <c r="G2124" s="50" t="str">
        <f>IFERROR(VLOOKUP(E2124,最低賃金!$A$3:$G$49,6,FALSE),"")</f>
        <v/>
      </c>
      <c r="H2124" s="45"/>
      <c r="I2124" s="36"/>
      <c r="J2124" s="54"/>
      <c r="K2124" s="51" t="str" cm="1">
        <f t="array" ref="K2124">IFERROR(_xlfn.IFS(COUNTBLANK(H2124:J2124)=3,"",I2124="","I列に金額を入力してください",H2124="3.時間給",I2124,J2124="","J列に労働時間を入力してください",H2124="1.月給",ROUND(I2124/J2124,0),H2124="2.日給",ROUND(I2124/J2124,0)),"")</f>
        <v/>
      </c>
      <c r="L2124" s="37" t="str" cm="1">
        <f t="array" ref="L2124">IFERROR(_xlfn.IFS(E2124="","",K2124&lt;F2124,"×（法定外・特例等対象外です）",K2124&lt;G2124,"〇",K2124&gt;=G2124,"ー"),"")</f>
        <v/>
      </c>
      <c r="M2124" s="26" t="str" cm="1">
        <f t="array" ref="M2124">IFERROR(_xlfn.IFS(COUNTBLANK(D2124:K2124)=8,"",D2124="","←D列に従業員名を姓名（フルネーム）で入力してください。誤変換にお気を付け下さい。",E2124="","←E列に都道府県を入力してください。",H2124="","←H列に1.月給～3.時間給の選択肢を入力してください",I2124="","←I列に金額を入力してください",H2124=3,"",J2124="","←J列に所定労働時間を入力してください"),"")</f>
        <v/>
      </c>
    </row>
    <row r="2125" spans="2:13" ht="22" x14ac:dyDescent="0.55000000000000004">
      <c r="B2125" s="39">
        <f t="shared" si="33"/>
        <v>2117</v>
      </c>
      <c r="C2125" s="45"/>
      <c r="D2125" s="35"/>
      <c r="E2125" s="46"/>
      <c r="F2125" s="40" t="str" cm="1">
        <f t="array" ref="F2125">IFERROR(_xlfn.IFS(AND($G$3=45566,E2125="徳島"),VLOOKUP(E2125,最低賃金!$A$2:$G$49,2,FALSE),OR($G$3&lt;&gt;45566,E2125&lt;&gt;"徳島"),VLOOKUP(E2125,最低賃金!$A$2:$G$49,4,FALSE)),"")</f>
        <v/>
      </c>
      <c r="G2125" s="50" t="str">
        <f>IFERROR(VLOOKUP(E2125,最低賃金!$A$3:$G$49,6,FALSE),"")</f>
        <v/>
      </c>
      <c r="H2125" s="45"/>
      <c r="I2125" s="36"/>
      <c r="J2125" s="54"/>
      <c r="K2125" s="51" t="str" cm="1">
        <f t="array" ref="K2125">IFERROR(_xlfn.IFS(COUNTBLANK(H2125:J2125)=3,"",I2125="","I列に金額を入力してください",H2125="3.時間給",I2125,J2125="","J列に労働時間を入力してください",H2125="1.月給",ROUND(I2125/J2125,0),H2125="2.日給",ROUND(I2125/J2125,0)),"")</f>
        <v/>
      </c>
      <c r="L2125" s="37" t="str" cm="1">
        <f t="array" ref="L2125">IFERROR(_xlfn.IFS(E2125="","",K2125&lt;F2125,"×（法定外・特例等対象外です）",K2125&lt;G2125,"〇",K2125&gt;=G2125,"ー"),"")</f>
        <v/>
      </c>
      <c r="M2125" s="26" t="str" cm="1">
        <f t="array" ref="M2125">IFERROR(_xlfn.IFS(COUNTBLANK(D2125:K2125)=8,"",D2125="","←D列に従業員名を姓名（フルネーム）で入力してください。誤変換にお気を付け下さい。",E2125="","←E列に都道府県を入力してください。",H2125="","←H列に1.月給～3.時間給の選択肢を入力してください",I2125="","←I列に金額を入力してください",H2125=3,"",J2125="","←J列に所定労働時間を入力してください"),"")</f>
        <v/>
      </c>
    </row>
    <row r="2126" spans="2:13" ht="22" x14ac:dyDescent="0.55000000000000004">
      <c r="B2126" s="39">
        <f t="shared" si="33"/>
        <v>2118</v>
      </c>
      <c r="C2126" s="45"/>
      <c r="D2126" s="35"/>
      <c r="E2126" s="46"/>
      <c r="F2126" s="40" t="str" cm="1">
        <f t="array" ref="F2126">IFERROR(_xlfn.IFS(AND($G$3=45566,E2126="徳島"),VLOOKUP(E2126,最低賃金!$A$2:$G$49,2,FALSE),OR($G$3&lt;&gt;45566,E2126&lt;&gt;"徳島"),VLOOKUP(E2126,最低賃金!$A$2:$G$49,4,FALSE)),"")</f>
        <v/>
      </c>
      <c r="G2126" s="50" t="str">
        <f>IFERROR(VLOOKUP(E2126,最低賃金!$A$3:$G$49,6,FALSE),"")</f>
        <v/>
      </c>
      <c r="H2126" s="45"/>
      <c r="I2126" s="36"/>
      <c r="J2126" s="54"/>
      <c r="K2126" s="51" t="str" cm="1">
        <f t="array" ref="K2126">IFERROR(_xlfn.IFS(COUNTBLANK(H2126:J2126)=3,"",I2126="","I列に金額を入力してください",H2126="3.時間給",I2126,J2126="","J列に労働時間を入力してください",H2126="1.月給",ROUND(I2126/J2126,0),H2126="2.日給",ROUND(I2126/J2126,0)),"")</f>
        <v/>
      </c>
      <c r="L2126" s="37" t="str" cm="1">
        <f t="array" ref="L2126">IFERROR(_xlfn.IFS(E2126="","",K2126&lt;F2126,"×（法定外・特例等対象外です）",K2126&lt;G2126,"〇",K2126&gt;=G2126,"ー"),"")</f>
        <v/>
      </c>
      <c r="M2126" s="26" t="str" cm="1">
        <f t="array" ref="M2126">IFERROR(_xlfn.IFS(COUNTBLANK(D2126:K2126)=8,"",D2126="","←D列に従業員名を姓名（フルネーム）で入力してください。誤変換にお気を付け下さい。",E2126="","←E列に都道府県を入力してください。",H2126="","←H列に1.月給～3.時間給の選択肢を入力してください",I2126="","←I列に金額を入力してください",H2126=3,"",J2126="","←J列に所定労働時間を入力してください"),"")</f>
        <v/>
      </c>
    </row>
    <row r="2127" spans="2:13" ht="22" x14ac:dyDescent="0.55000000000000004">
      <c r="B2127" s="39">
        <f t="shared" si="33"/>
        <v>2119</v>
      </c>
      <c r="C2127" s="45"/>
      <c r="D2127" s="35"/>
      <c r="E2127" s="46"/>
      <c r="F2127" s="40" t="str" cm="1">
        <f t="array" ref="F2127">IFERROR(_xlfn.IFS(AND($G$3=45566,E2127="徳島"),VLOOKUP(E2127,最低賃金!$A$2:$G$49,2,FALSE),OR($G$3&lt;&gt;45566,E2127&lt;&gt;"徳島"),VLOOKUP(E2127,最低賃金!$A$2:$G$49,4,FALSE)),"")</f>
        <v/>
      </c>
      <c r="G2127" s="50" t="str">
        <f>IFERROR(VLOOKUP(E2127,最低賃金!$A$3:$G$49,6,FALSE),"")</f>
        <v/>
      </c>
      <c r="H2127" s="45"/>
      <c r="I2127" s="36"/>
      <c r="J2127" s="54"/>
      <c r="K2127" s="51" t="str" cm="1">
        <f t="array" ref="K2127">IFERROR(_xlfn.IFS(COUNTBLANK(H2127:J2127)=3,"",I2127="","I列に金額を入力してください",H2127="3.時間給",I2127,J2127="","J列に労働時間を入力してください",H2127="1.月給",ROUND(I2127/J2127,0),H2127="2.日給",ROUND(I2127/J2127,0)),"")</f>
        <v/>
      </c>
      <c r="L2127" s="37" t="str" cm="1">
        <f t="array" ref="L2127">IFERROR(_xlfn.IFS(E2127="","",K2127&lt;F2127,"×（法定外・特例等対象外です）",K2127&lt;G2127,"〇",K2127&gt;=G2127,"ー"),"")</f>
        <v/>
      </c>
      <c r="M2127" s="26" t="str" cm="1">
        <f t="array" ref="M2127">IFERROR(_xlfn.IFS(COUNTBLANK(D2127:K2127)=8,"",D2127="","←D列に従業員名を姓名（フルネーム）で入力してください。誤変換にお気を付け下さい。",E2127="","←E列に都道府県を入力してください。",H2127="","←H列に1.月給～3.時間給の選択肢を入力してください",I2127="","←I列に金額を入力してください",H2127=3,"",J2127="","←J列に所定労働時間を入力してください"),"")</f>
        <v/>
      </c>
    </row>
    <row r="2128" spans="2:13" ht="22" x14ac:dyDescent="0.55000000000000004">
      <c r="B2128" s="39">
        <f t="shared" si="33"/>
        <v>2120</v>
      </c>
      <c r="C2128" s="45"/>
      <c r="D2128" s="35"/>
      <c r="E2128" s="46"/>
      <c r="F2128" s="40" t="str" cm="1">
        <f t="array" ref="F2128">IFERROR(_xlfn.IFS(AND($G$3=45566,E2128="徳島"),VLOOKUP(E2128,最低賃金!$A$2:$G$49,2,FALSE),OR($G$3&lt;&gt;45566,E2128&lt;&gt;"徳島"),VLOOKUP(E2128,最低賃金!$A$2:$G$49,4,FALSE)),"")</f>
        <v/>
      </c>
      <c r="G2128" s="50" t="str">
        <f>IFERROR(VLOOKUP(E2128,最低賃金!$A$3:$G$49,6,FALSE),"")</f>
        <v/>
      </c>
      <c r="H2128" s="45"/>
      <c r="I2128" s="36"/>
      <c r="J2128" s="54"/>
      <c r="K2128" s="51" t="str" cm="1">
        <f t="array" ref="K2128">IFERROR(_xlfn.IFS(COUNTBLANK(H2128:J2128)=3,"",I2128="","I列に金額を入力してください",H2128="3.時間給",I2128,J2128="","J列に労働時間を入力してください",H2128="1.月給",ROUND(I2128/J2128,0),H2128="2.日給",ROUND(I2128/J2128,0)),"")</f>
        <v/>
      </c>
      <c r="L2128" s="37" t="str" cm="1">
        <f t="array" ref="L2128">IFERROR(_xlfn.IFS(E2128="","",K2128&lt;F2128,"×（法定外・特例等対象外です）",K2128&lt;G2128,"〇",K2128&gt;=G2128,"ー"),"")</f>
        <v/>
      </c>
      <c r="M2128" s="26" t="str" cm="1">
        <f t="array" ref="M2128">IFERROR(_xlfn.IFS(COUNTBLANK(D2128:K2128)=8,"",D2128="","←D列に従業員名を姓名（フルネーム）で入力してください。誤変換にお気を付け下さい。",E2128="","←E列に都道府県を入力してください。",H2128="","←H列に1.月給～3.時間給の選択肢を入力してください",I2128="","←I列に金額を入力してください",H2128=3,"",J2128="","←J列に所定労働時間を入力してください"),"")</f>
        <v/>
      </c>
    </row>
    <row r="2129" spans="2:13" ht="22" x14ac:dyDescent="0.55000000000000004">
      <c r="B2129" s="39">
        <f t="shared" si="33"/>
        <v>2121</v>
      </c>
      <c r="C2129" s="45"/>
      <c r="D2129" s="35"/>
      <c r="E2129" s="46"/>
      <c r="F2129" s="40" t="str" cm="1">
        <f t="array" ref="F2129">IFERROR(_xlfn.IFS(AND($G$3=45566,E2129="徳島"),VLOOKUP(E2129,最低賃金!$A$2:$G$49,2,FALSE),OR($G$3&lt;&gt;45566,E2129&lt;&gt;"徳島"),VLOOKUP(E2129,最低賃金!$A$2:$G$49,4,FALSE)),"")</f>
        <v/>
      </c>
      <c r="G2129" s="50" t="str">
        <f>IFERROR(VLOOKUP(E2129,最低賃金!$A$3:$G$49,6,FALSE),"")</f>
        <v/>
      </c>
      <c r="H2129" s="45"/>
      <c r="I2129" s="36"/>
      <c r="J2129" s="54"/>
      <c r="K2129" s="51" t="str" cm="1">
        <f t="array" ref="K2129">IFERROR(_xlfn.IFS(COUNTBLANK(H2129:J2129)=3,"",I2129="","I列に金額を入力してください",H2129="3.時間給",I2129,J2129="","J列に労働時間を入力してください",H2129="1.月給",ROUND(I2129/J2129,0),H2129="2.日給",ROUND(I2129/J2129,0)),"")</f>
        <v/>
      </c>
      <c r="L2129" s="37" t="str" cm="1">
        <f t="array" ref="L2129">IFERROR(_xlfn.IFS(E2129="","",K2129&lt;F2129,"×（法定外・特例等対象外です）",K2129&lt;G2129,"〇",K2129&gt;=G2129,"ー"),"")</f>
        <v/>
      </c>
      <c r="M2129" s="26" t="str" cm="1">
        <f t="array" ref="M2129">IFERROR(_xlfn.IFS(COUNTBLANK(D2129:K2129)=8,"",D2129="","←D列に従業員名を姓名（フルネーム）で入力してください。誤変換にお気を付け下さい。",E2129="","←E列に都道府県を入力してください。",H2129="","←H列に1.月給～3.時間給の選択肢を入力してください",I2129="","←I列に金額を入力してください",H2129=3,"",J2129="","←J列に所定労働時間を入力してください"),"")</f>
        <v/>
      </c>
    </row>
    <row r="2130" spans="2:13" ht="22" x14ac:dyDescent="0.55000000000000004">
      <c r="B2130" s="39">
        <f t="shared" si="33"/>
        <v>2122</v>
      </c>
      <c r="C2130" s="45"/>
      <c r="D2130" s="35"/>
      <c r="E2130" s="46"/>
      <c r="F2130" s="40" t="str" cm="1">
        <f t="array" ref="F2130">IFERROR(_xlfn.IFS(AND($G$3=45566,E2130="徳島"),VLOOKUP(E2130,最低賃金!$A$2:$G$49,2,FALSE),OR($G$3&lt;&gt;45566,E2130&lt;&gt;"徳島"),VLOOKUP(E2130,最低賃金!$A$2:$G$49,4,FALSE)),"")</f>
        <v/>
      </c>
      <c r="G2130" s="50" t="str">
        <f>IFERROR(VLOOKUP(E2130,最低賃金!$A$3:$G$49,6,FALSE),"")</f>
        <v/>
      </c>
      <c r="H2130" s="45"/>
      <c r="I2130" s="36"/>
      <c r="J2130" s="54"/>
      <c r="K2130" s="51" t="str" cm="1">
        <f t="array" ref="K2130">IFERROR(_xlfn.IFS(COUNTBLANK(H2130:J2130)=3,"",I2130="","I列に金額を入力してください",H2130="3.時間給",I2130,J2130="","J列に労働時間を入力してください",H2130="1.月給",ROUND(I2130/J2130,0),H2130="2.日給",ROUND(I2130/J2130,0)),"")</f>
        <v/>
      </c>
      <c r="L2130" s="37" t="str" cm="1">
        <f t="array" ref="L2130">IFERROR(_xlfn.IFS(E2130="","",K2130&lt;F2130,"×（法定外・特例等対象外です）",K2130&lt;G2130,"〇",K2130&gt;=G2130,"ー"),"")</f>
        <v/>
      </c>
      <c r="M2130" s="26" t="str" cm="1">
        <f t="array" ref="M2130">IFERROR(_xlfn.IFS(COUNTBLANK(D2130:K2130)=8,"",D2130="","←D列に従業員名を姓名（フルネーム）で入力してください。誤変換にお気を付け下さい。",E2130="","←E列に都道府県を入力してください。",H2130="","←H列に1.月給～3.時間給の選択肢を入力してください",I2130="","←I列に金額を入力してください",H2130=3,"",J2130="","←J列に所定労働時間を入力してください"),"")</f>
        <v/>
      </c>
    </row>
    <row r="2131" spans="2:13" ht="22" x14ac:dyDescent="0.55000000000000004">
      <c r="B2131" s="39">
        <f t="shared" si="33"/>
        <v>2123</v>
      </c>
      <c r="C2131" s="45"/>
      <c r="D2131" s="35"/>
      <c r="E2131" s="46"/>
      <c r="F2131" s="40" t="str" cm="1">
        <f t="array" ref="F2131">IFERROR(_xlfn.IFS(AND($G$3=45566,E2131="徳島"),VLOOKUP(E2131,最低賃金!$A$2:$G$49,2,FALSE),OR($G$3&lt;&gt;45566,E2131&lt;&gt;"徳島"),VLOOKUP(E2131,最低賃金!$A$2:$G$49,4,FALSE)),"")</f>
        <v/>
      </c>
      <c r="G2131" s="50" t="str">
        <f>IFERROR(VLOOKUP(E2131,最低賃金!$A$3:$G$49,6,FALSE),"")</f>
        <v/>
      </c>
      <c r="H2131" s="45"/>
      <c r="I2131" s="36"/>
      <c r="J2131" s="54"/>
      <c r="K2131" s="51" t="str" cm="1">
        <f t="array" ref="K2131">IFERROR(_xlfn.IFS(COUNTBLANK(H2131:J2131)=3,"",I2131="","I列に金額を入力してください",H2131="3.時間給",I2131,J2131="","J列に労働時間を入力してください",H2131="1.月給",ROUND(I2131/J2131,0),H2131="2.日給",ROUND(I2131/J2131,0)),"")</f>
        <v/>
      </c>
      <c r="L2131" s="37" t="str" cm="1">
        <f t="array" ref="L2131">IFERROR(_xlfn.IFS(E2131="","",K2131&lt;F2131,"×（法定外・特例等対象外です）",K2131&lt;G2131,"〇",K2131&gt;=G2131,"ー"),"")</f>
        <v/>
      </c>
      <c r="M2131" s="26" t="str" cm="1">
        <f t="array" ref="M2131">IFERROR(_xlfn.IFS(COUNTBLANK(D2131:K2131)=8,"",D2131="","←D列に従業員名を姓名（フルネーム）で入力してください。誤変換にお気を付け下さい。",E2131="","←E列に都道府県を入力してください。",H2131="","←H列に1.月給～3.時間給の選択肢を入力してください",I2131="","←I列に金額を入力してください",H2131=3,"",J2131="","←J列に所定労働時間を入力してください"),"")</f>
        <v/>
      </c>
    </row>
    <row r="2132" spans="2:13" ht="22" x14ac:dyDescent="0.55000000000000004">
      <c r="B2132" s="39">
        <f t="shared" si="33"/>
        <v>2124</v>
      </c>
      <c r="C2132" s="45"/>
      <c r="D2132" s="35"/>
      <c r="E2132" s="46"/>
      <c r="F2132" s="40" t="str" cm="1">
        <f t="array" ref="F2132">IFERROR(_xlfn.IFS(AND($G$3=45566,E2132="徳島"),VLOOKUP(E2132,最低賃金!$A$2:$G$49,2,FALSE),OR($G$3&lt;&gt;45566,E2132&lt;&gt;"徳島"),VLOOKUP(E2132,最低賃金!$A$2:$G$49,4,FALSE)),"")</f>
        <v/>
      </c>
      <c r="G2132" s="50" t="str">
        <f>IFERROR(VLOOKUP(E2132,最低賃金!$A$3:$G$49,6,FALSE),"")</f>
        <v/>
      </c>
      <c r="H2132" s="45"/>
      <c r="I2132" s="36"/>
      <c r="J2132" s="54"/>
      <c r="K2132" s="51" t="str" cm="1">
        <f t="array" ref="K2132">IFERROR(_xlfn.IFS(COUNTBLANK(H2132:J2132)=3,"",I2132="","I列に金額を入力してください",H2132="3.時間給",I2132,J2132="","J列に労働時間を入力してください",H2132="1.月給",ROUND(I2132/J2132,0),H2132="2.日給",ROUND(I2132/J2132,0)),"")</f>
        <v/>
      </c>
      <c r="L2132" s="37" t="str" cm="1">
        <f t="array" ref="L2132">IFERROR(_xlfn.IFS(E2132="","",K2132&lt;F2132,"×（法定外・特例等対象外です）",K2132&lt;G2132,"〇",K2132&gt;=G2132,"ー"),"")</f>
        <v/>
      </c>
      <c r="M2132" s="26" t="str" cm="1">
        <f t="array" ref="M2132">IFERROR(_xlfn.IFS(COUNTBLANK(D2132:K2132)=8,"",D2132="","←D列に従業員名を姓名（フルネーム）で入力してください。誤変換にお気を付け下さい。",E2132="","←E列に都道府県を入力してください。",H2132="","←H列に1.月給～3.時間給の選択肢を入力してください",I2132="","←I列に金額を入力してください",H2132=3,"",J2132="","←J列に所定労働時間を入力してください"),"")</f>
        <v/>
      </c>
    </row>
    <row r="2133" spans="2:13" ht="22" x14ac:dyDescent="0.55000000000000004">
      <c r="B2133" s="39">
        <f t="shared" si="33"/>
        <v>2125</v>
      </c>
      <c r="C2133" s="45"/>
      <c r="D2133" s="35"/>
      <c r="E2133" s="46"/>
      <c r="F2133" s="40" t="str" cm="1">
        <f t="array" ref="F2133">IFERROR(_xlfn.IFS(AND($G$3=45566,E2133="徳島"),VLOOKUP(E2133,最低賃金!$A$2:$G$49,2,FALSE),OR($G$3&lt;&gt;45566,E2133&lt;&gt;"徳島"),VLOOKUP(E2133,最低賃金!$A$2:$G$49,4,FALSE)),"")</f>
        <v/>
      </c>
      <c r="G2133" s="50" t="str">
        <f>IFERROR(VLOOKUP(E2133,最低賃金!$A$3:$G$49,6,FALSE),"")</f>
        <v/>
      </c>
      <c r="H2133" s="45"/>
      <c r="I2133" s="36"/>
      <c r="J2133" s="54"/>
      <c r="K2133" s="51" t="str" cm="1">
        <f t="array" ref="K2133">IFERROR(_xlfn.IFS(COUNTBLANK(H2133:J2133)=3,"",I2133="","I列に金額を入力してください",H2133="3.時間給",I2133,J2133="","J列に労働時間を入力してください",H2133="1.月給",ROUND(I2133/J2133,0),H2133="2.日給",ROUND(I2133/J2133,0)),"")</f>
        <v/>
      </c>
      <c r="L2133" s="37" t="str" cm="1">
        <f t="array" ref="L2133">IFERROR(_xlfn.IFS(E2133="","",K2133&lt;F2133,"×（法定外・特例等対象外です）",K2133&lt;G2133,"〇",K2133&gt;=G2133,"ー"),"")</f>
        <v/>
      </c>
      <c r="M2133" s="26" t="str" cm="1">
        <f t="array" ref="M2133">IFERROR(_xlfn.IFS(COUNTBLANK(D2133:K2133)=8,"",D2133="","←D列に従業員名を姓名（フルネーム）で入力してください。誤変換にお気を付け下さい。",E2133="","←E列に都道府県を入力してください。",H2133="","←H列に1.月給～3.時間給の選択肢を入力してください",I2133="","←I列に金額を入力してください",H2133=3,"",J2133="","←J列に所定労働時間を入力してください"),"")</f>
        <v/>
      </c>
    </row>
    <row r="2134" spans="2:13" ht="22" x14ac:dyDescent="0.55000000000000004">
      <c r="B2134" s="39">
        <f t="shared" si="33"/>
        <v>2126</v>
      </c>
      <c r="C2134" s="45"/>
      <c r="D2134" s="35"/>
      <c r="E2134" s="46"/>
      <c r="F2134" s="40" t="str" cm="1">
        <f t="array" ref="F2134">IFERROR(_xlfn.IFS(AND($G$3=45566,E2134="徳島"),VLOOKUP(E2134,最低賃金!$A$2:$G$49,2,FALSE),OR($G$3&lt;&gt;45566,E2134&lt;&gt;"徳島"),VLOOKUP(E2134,最低賃金!$A$2:$G$49,4,FALSE)),"")</f>
        <v/>
      </c>
      <c r="G2134" s="50" t="str">
        <f>IFERROR(VLOOKUP(E2134,最低賃金!$A$3:$G$49,6,FALSE),"")</f>
        <v/>
      </c>
      <c r="H2134" s="45"/>
      <c r="I2134" s="36"/>
      <c r="J2134" s="54"/>
      <c r="K2134" s="51" t="str" cm="1">
        <f t="array" ref="K2134">IFERROR(_xlfn.IFS(COUNTBLANK(H2134:J2134)=3,"",I2134="","I列に金額を入力してください",H2134="3.時間給",I2134,J2134="","J列に労働時間を入力してください",H2134="1.月給",ROUND(I2134/J2134,0),H2134="2.日給",ROUND(I2134/J2134,0)),"")</f>
        <v/>
      </c>
      <c r="L2134" s="37" t="str" cm="1">
        <f t="array" ref="L2134">IFERROR(_xlfn.IFS(E2134="","",K2134&lt;F2134,"×（法定外・特例等対象外です）",K2134&lt;G2134,"〇",K2134&gt;=G2134,"ー"),"")</f>
        <v/>
      </c>
      <c r="M2134" s="26" t="str" cm="1">
        <f t="array" ref="M2134">IFERROR(_xlfn.IFS(COUNTBLANK(D2134:K2134)=8,"",D2134="","←D列に従業員名を姓名（フルネーム）で入力してください。誤変換にお気を付け下さい。",E2134="","←E列に都道府県を入力してください。",H2134="","←H列に1.月給～3.時間給の選択肢を入力してください",I2134="","←I列に金額を入力してください",H2134=3,"",J2134="","←J列に所定労働時間を入力してください"),"")</f>
        <v/>
      </c>
    </row>
    <row r="2135" spans="2:13" ht="22" x14ac:dyDescent="0.55000000000000004">
      <c r="B2135" s="39">
        <f t="shared" si="33"/>
        <v>2127</v>
      </c>
      <c r="C2135" s="45"/>
      <c r="D2135" s="35"/>
      <c r="E2135" s="46"/>
      <c r="F2135" s="40" t="str" cm="1">
        <f t="array" ref="F2135">IFERROR(_xlfn.IFS(AND($G$3=45566,E2135="徳島"),VLOOKUP(E2135,最低賃金!$A$2:$G$49,2,FALSE),OR($G$3&lt;&gt;45566,E2135&lt;&gt;"徳島"),VLOOKUP(E2135,最低賃金!$A$2:$G$49,4,FALSE)),"")</f>
        <v/>
      </c>
      <c r="G2135" s="50" t="str">
        <f>IFERROR(VLOOKUP(E2135,最低賃金!$A$3:$G$49,6,FALSE),"")</f>
        <v/>
      </c>
      <c r="H2135" s="45"/>
      <c r="I2135" s="36"/>
      <c r="J2135" s="54"/>
      <c r="K2135" s="51" t="str" cm="1">
        <f t="array" ref="K2135">IFERROR(_xlfn.IFS(COUNTBLANK(H2135:J2135)=3,"",I2135="","I列に金額を入力してください",H2135="3.時間給",I2135,J2135="","J列に労働時間を入力してください",H2135="1.月給",ROUND(I2135/J2135,0),H2135="2.日給",ROUND(I2135/J2135,0)),"")</f>
        <v/>
      </c>
      <c r="L2135" s="37" t="str" cm="1">
        <f t="array" ref="L2135">IFERROR(_xlfn.IFS(E2135="","",K2135&lt;F2135,"×（法定外・特例等対象外です）",K2135&lt;G2135,"〇",K2135&gt;=G2135,"ー"),"")</f>
        <v/>
      </c>
      <c r="M2135" s="26" t="str" cm="1">
        <f t="array" ref="M2135">IFERROR(_xlfn.IFS(COUNTBLANK(D2135:K2135)=8,"",D2135="","←D列に従業員名を姓名（フルネーム）で入力してください。誤変換にお気を付け下さい。",E2135="","←E列に都道府県を入力してください。",H2135="","←H列に1.月給～3.時間給の選択肢を入力してください",I2135="","←I列に金額を入力してください",H2135=3,"",J2135="","←J列に所定労働時間を入力してください"),"")</f>
        <v/>
      </c>
    </row>
    <row r="2136" spans="2:13" ht="22" x14ac:dyDescent="0.55000000000000004">
      <c r="B2136" s="39">
        <f t="shared" si="33"/>
        <v>2128</v>
      </c>
      <c r="C2136" s="45"/>
      <c r="D2136" s="35"/>
      <c r="E2136" s="46"/>
      <c r="F2136" s="40" t="str" cm="1">
        <f t="array" ref="F2136">IFERROR(_xlfn.IFS(AND($G$3=45566,E2136="徳島"),VLOOKUP(E2136,最低賃金!$A$2:$G$49,2,FALSE),OR($G$3&lt;&gt;45566,E2136&lt;&gt;"徳島"),VLOOKUP(E2136,最低賃金!$A$2:$G$49,4,FALSE)),"")</f>
        <v/>
      </c>
      <c r="G2136" s="50" t="str">
        <f>IFERROR(VLOOKUP(E2136,最低賃金!$A$3:$G$49,6,FALSE),"")</f>
        <v/>
      </c>
      <c r="H2136" s="45"/>
      <c r="I2136" s="36"/>
      <c r="J2136" s="54"/>
      <c r="K2136" s="51" t="str" cm="1">
        <f t="array" ref="K2136">IFERROR(_xlfn.IFS(COUNTBLANK(H2136:J2136)=3,"",I2136="","I列に金額を入力してください",H2136="3.時間給",I2136,J2136="","J列に労働時間を入力してください",H2136="1.月給",ROUND(I2136/J2136,0),H2136="2.日給",ROUND(I2136/J2136,0)),"")</f>
        <v/>
      </c>
      <c r="L2136" s="37" t="str" cm="1">
        <f t="array" ref="L2136">IFERROR(_xlfn.IFS(E2136="","",K2136&lt;F2136,"×（法定外・特例等対象外です）",K2136&lt;G2136,"〇",K2136&gt;=G2136,"ー"),"")</f>
        <v/>
      </c>
      <c r="M2136" s="26" t="str" cm="1">
        <f t="array" ref="M2136">IFERROR(_xlfn.IFS(COUNTBLANK(D2136:K2136)=8,"",D2136="","←D列に従業員名を姓名（フルネーム）で入力してください。誤変換にお気を付け下さい。",E2136="","←E列に都道府県を入力してください。",H2136="","←H列に1.月給～3.時間給の選択肢を入力してください",I2136="","←I列に金額を入力してください",H2136=3,"",J2136="","←J列に所定労働時間を入力してください"),"")</f>
        <v/>
      </c>
    </row>
    <row r="2137" spans="2:13" ht="22" x14ac:dyDescent="0.55000000000000004">
      <c r="B2137" s="39">
        <f t="shared" si="33"/>
        <v>2129</v>
      </c>
      <c r="C2137" s="45"/>
      <c r="D2137" s="35"/>
      <c r="E2137" s="46"/>
      <c r="F2137" s="40" t="str" cm="1">
        <f t="array" ref="F2137">IFERROR(_xlfn.IFS(AND($G$3=45566,E2137="徳島"),VLOOKUP(E2137,最低賃金!$A$2:$G$49,2,FALSE),OR($G$3&lt;&gt;45566,E2137&lt;&gt;"徳島"),VLOOKUP(E2137,最低賃金!$A$2:$G$49,4,FALSE)),"")</f>
        <v/>
      </c>
      <c r="G2137" s="50" t="str">
        <f>IFERROR(VLOOKUP(E2137,最低賃金!$A$3:$G$49,6,FALSE),"")</f>
        <v/>
      </c>
      <c r="H2137" s="45"/>
      <c r="I2137" s="36"/>
      <c r="J2137" s="54"/>
      <c r="K2137" s="51" t="str" cm="1">
        <f t="array" ref="K2137">IFERROR(_xlfn.IFS(COUNTBLANK(H2137:J2137)=3,"",I2137="","I列に金額を入力してください",H2137="3.時間給",I2137,J2137="","J列に労働時間を入力してください",H2137="1.月給",ROUND(I2137/J2137,0),H2137="2.日給",ROUND(I2137/J2137,0)),"")</f>
        <v/>
      </c>
      <c r="L2137" s="37" t="str" cm="1">
        <f t="array" ref="L2137">IFERROR(_xlfn.IFS(E2137="","",K2137&lt;F2137,"×（法定外・特例等対象外です）",K2137&lt;G2137,"〇",K2137&gt;=G2137,"ー"),"")</f>
        <v/>
      </c>
      <c r="M2137" s="26" t="str" cm="1">
        <f t="array" ref="M2137">IFERROR(_xlfn.IFS(COUNTBLANK(D2137:K2137)=8,"",D2137="","←D列に従業員名を姓名（フルネーム）で入力してください。誤変換にお気を付け下さい。",E2137="","←E列に都道府県を入力してください。",H2137="","←H列に1.月給～3.時間給の選択肢を入力してください",I2137="","←I列に金額を入力してください",H2137=3,"",J2137="","←J列に所定労働時間を入力してください"),"")</f>
        <v/>
      </c>
    </row>
    <row r="2138" spans="2:13" ht="22" x14ac:dyDescent="0.55000000000000004">
      <c r="B2138" s="39">
        <f t="shared" si="33"/>
        <v>2130</v>
      </c>
      <c r="C2138" s="45"/>
      <c r="D2138" s="35"/>
      <c r="E2138" s="46"/>
      <c r="F2138" s="40" t="str" cm="1">
        <f t="array" ref="F2138">IFERROR(_xlfn.IFS(AND($G$3=45566,E2138="徳島"),VLOOKUP(E2138,最低賃金!$A$2:$G$49,2,FALSE),OR($G$3&lt;&gt;45566,E2138&lt;&gt;"徳島"),VLOOKUP(E2138,最低賃金!$A$2:$G$49,4,FALSE)),"")</f>
        <v/>
      </c>
      <c r="G2138" s="50" t="str">
        <f>IFERROR(VLOOKUP(E2138,最低賃金!$A$3:$G$49,6,FALSE),"")</f>
        <v/>
      </c>
      <c r="H2138" s="45"/>
      <c r="I2138" s="36"/>
      <c r="J2138" s="54"/>
      <c r="K2138" s="51" t="str" cm="1">
        <f t="array" ref="K2138">IFERROR(_xlfn.IFS(COUNTBLANK(H2138:J2138)=3,"",I2138="","I列に金額を入力してください",H2138="3.時間給",I2138,J2138="","J列に労働時間を入力してください",H2138="1.月給",ROUND(I2138/J2138,0),H2138="2.日給",ROUND(I2138/J2138,0)),"")</f>
        <v/>
      </c>
      <c r="L2138" s="37" t="str" cm="1">
        <f t="array" ref="L2138">IFERROR(_xlfn.IFS(E2138="","",K2138&lt;F2138,"×（法定外・特例等対象外です）",K2138&lt;G2138,"〇",K2138&gt;=G2138,"ー"),"")</f>
        <v/>
      </c>
      <c r="M2138" s="26" t="str" cm="1">
        <f t="array" ref="M2138">IFERROR(_xlfn.IFS(COUNTBLANK(D2138:K2138)=8,"",D2138="","←D列に従業員名を姓名（フルネーム）で入力してください。誤変換にお気を付け下さい。",E2138="","←E列に都道府県を入力してください。",H2138="","←H列に1.月給～3.時間給の選択肢を入力してください",I2138="","←I列に金額を入力してください",H2138=3,"",J2138="","←J列に所定労働時間を入力してください"),"")</f>
        <v/>
      </c>
    </row>
    <row r="2139" spans="2:13" ht="22" x14ac:dyDescent="0.55000000000000004">
      <c r="B2139" s="39">
        <f t="shared" si="33"/>
        <v>2131</v>
      </c>
      <c r="C2139" s="45"/>
      <c r="D2139" s="35"/>
      <c r="E2139" s="46"/>
      <c r="F2139" s="40" t="str" cm="1">
        <f t="array" ref="F2139">IFERROR(_xlfn.IFS(AND($G$3=45566,E2139="徳島"),VLOOKUP(E2139,最低賃金!$A$2:$G$49,2,FALSE),OR($G$3&lt;&gt;45566,E2139&lt;&gt;"徳島"),VLOOKUP(E2139,最低賃金!$A$2:$G$49,4,FALSE)),"")</f>
        <v/>
      </c>
      <c r="G2139" s="50" t="str">
        <f>IFERROR(VLOOKUP(E2139,最低賃金!$A$3:$G$49,6,FALSE),"")</f>
        <v/>
      </c>
      <c r="H2139" s="45"/>
      <c r="I2139" s="36"/>
      <c r="J2139" s="54"/>
      <c r="K2139" s="51" t="str" cm="1">
        <f t="array" ref="K2139">IFERROR(_xlfn.IFS(COUNTBLANK(H2139:J2139)=3,"",I2139="","I列に金額を入力してください",H2139="3.時間給",I2139,J2139="","J列に労働時間を入力してください",H2139="1.月給",ROUND(I2139/J2139,0),H2139="2.日給",ROUND(I2139/J2139,0)),"")</f>
        <v/>
      </c>
      <c r="L2139" s="37" t="str" cm="1">
        <f t="array" ref="L2139">IFERROR(_xlfn.IFS(E2139="","",K2139&lt;F2139,"×（法定外・特例等対象外です）",K2139&lt;G2139,"〇",K2139&gt;=G2139,"ー"),"")</f>
        <v/>
      </c>
      <c r="M2139" s="26" t="str" cm="1">
        <f t="array" ref="M2139">IFERROR(_xlfn.IFS(COUNTBLANK(D2139:K2139)=8,"",D2139="","←D列に従業員名を姓名（フルネーム）で入力してください。誤変換にお気を付け下さい。",E2139="","←E列に都道府県を入力してください。",H2139="","←H列に1.月給～3.時間給の選択肢を入力してください",I2139="","←I列に金額を入力してください",H2139=3,"",J2139="","←J列に所定労働時間を入力してください"),"")</f>
        <v/>
      </c>
    </row>
    <row r="2140" spans="2:13" ht="22" x14ac:dyDescent="0.55000000000000004">
      <c r="B2140" s="39">
        <f t="shared" si="33"/>
        <v>2132</v>
      </c>
      <c r="C2140" s="45"/>
      <c r="D2140" s="35"/>
      <c r="E2140" s="46"/>
      <c r="F2140" s="40" t="str" cm="1">
        <f t="array" ref="F2140">IFERROR(_xlfn.IFS(AND($G$3=45566,E2140="徳島"),VLOOKUP(E2140,最低賃金!$A$2:$G$49,2,FALSE),OR($G$3&lt;&gt;45566,E2140&lt;&gt;"徳島"),VLOOKUP(E2140,最低賃金!$A$2:$G$49,4,FALSE)),"")</f>
        <v/>
      </c>
      <c r="G2140" s="50" t="str">
        <f>IFERROR(VLOOKUP(E2140,最低賃金!$A$3:$G$49,6,FALSE),"")</f>
        <v/>
      </c>
      <c r="H2140" s="45"/>
      <c r="I2140" s="36"/>
      <c r="J2140" s="54"/>
      <c r="K2140" s="51" t="str" cm="1">
        <f t="array" ref="K2140">IFERROR(_xlfn.IFS(COUNTBLANK(H2140:J2140)=3,"",I2140="","I列に金額を入力してください",H2140="3.時間給",I2140,J2140="","J列に労働時間を入力してください",H2140="1.月給",ROUND(I2140/J2140,0),H2140="2.日給",ROUND(I2140/J2140,0)),"")</f>
        <v/>
      </c>
      <c r="L2140" s="37" t="str" cm="1">
        <f t="array" ref="L2140">IFERROR(_xlfn.IFS(E2140="","",K2140&lt;F2140,"×（法定外・特例等対象外です）",K2140&lt;G2140,"〇",K2140&gt;=G2140,"ー"),"")</f>
        <v/>
      </c>
      <c r="M2140" s="26" t="str" cm="1">
        <f t="array" ref="M2140">IFERROR(_xlfn.IFS(COUNTBLANK(D2140:K2140)=8,"",D2140="","←D列に従業員名を姓名（フルネーム）で入力してください。誤変換にお気を付け下さい。",E2140="","←E列に都道府県を入力してください。",H2140="","←H列に1.月給～3.時間給の選択肢を入力してください",I2140="","←I列に金額を入力してください",H2140=3,"",J2140="","←J列に所定労働時間を入力してください"),"")</f>
        <v/>
      </c>
    </row>
    <row r="2141" spans="2:13" ht="22" x14ac:dyDescent="0.55000000000000004">
      <c r="B2141" s="39">
        <f t="shared" si="33"/>
        <v>2133</v>
      </c>
      <c r="C2141" s="45"/>
      <c r="D2141" s="35"/>
      <c r="E2141" s="46"/>
      <c r="F2141" s="40" t="str" cm="1">
        <f t="array" ref="F2141">IFERROR(_xlfn.IFS(AND($G$3=45566,E2141="徳島"),VLOOKUP(E2141,最低賃金!$A$2:$G$49,2,FALSE),OR($G$3&lt;&gt;45566,E2141&lt;&gt;"徳島"),VLOOKUP(E2141,最低賃金!$A$2:$G$49,4,FALSE)),"")</f>
        <v/>
      </c>
      <c r="G2141" s="50" t="str">
        <f>IFERROR(VLOOKUP(E2141,最低賃金!$A$3:$G$49,6,FALSE),"")</f>
        <v/>
      </c>
      <c r="H2141" s="45"/>
      <c r="I2141" s="36"/>
      <c r="J2141" s="54"/>
      <c r="K2141" s="51" t="str" cm="1">
        <f t="array" ref="K2141">IFERROR(_xlfn.IFS(COUNTBLANK(H2141:J2141)=3,"",I2141="","I列に金額を入力してください",H2141="3.時間給",I2141,J2141="","J列に労働時間を入力してください",H2141="1.月給",ROUND(I2141/J2141,0),H2141="2.日給",ROUND(I2141/J2141,0)),"")</f>
        <v/>
      </c>
      <c r="L2141" s="37" t="str" cm="1">
        <f t="array" ref="L2141">IFERROR(_xlfn.IFS(E2141="","",K2141&lt;F2141,"×（法定外・特例等対象外です）",K2141&lt;G2141,"〇",K2141&gt;=G2141,"ー"),"")</f>
        <v/>
      </c>
      <c r="M2141" s="26" t="str" cm="1">
        <f t="array" ref="M2141">IFERROR(_xlfn.IFS(COUNTBLANK(D2141:K2141)=8,"",D2141="","←D列に従業員名を姓名（フルネーム）で入力してください。誤変換にお気を付け下さい。",E2141="","←E列に都道府県を入力してください。",H2141="","←H列に1.月給～3.時間給の選択肢を入力してください",I2141="","←I列に金額を入力してください",H2141=3,"",J2141="","←J列に所定労働時間を入力してください"),"")</f>
        <v/>
      </c>
    </row>
    <row r="2142" spans="2:13" ht="22" x14ac:dyDescent="0.55000000000000004">
      <c r="B2142" s="39">
        <f t="shared" si="33"/>
        <v>2134</v>
      </c>
      <c r="C2142" s="45"/>
      <c r="D2142" s="35"/>
      <c r="E2142" s="46"/>
      <c r="F2142" s="40" t="str" cm="1">
        <f t="array" ref="F2142">IFERROR(_xlfn.IFS(AND($G$3=45566,E2142="徳島"),VLOOKUP(E2142,最低賃金!$A$2:$G$49,2,FALSE),OR($G$3&lt;&gt;45566,E2142&lt;&gt;"徳島"),VLOOKUP(E2142,最低賃金!$A$2:$G$49,4,FALSE)),"")</f>
        <v/>
      </c>
      <c r="G2142" s="50" t="str">
        <f>IFERROR(VLOOKUP(E2142,最低賃金!$A$3:$G$49,6,FALSE),"")</f>
        <v/>
      </c>
      <c r="H2142" s="45"/>
      <c r="I2142" s="36"/>
      <c r="J2142" s="54"/>
      <c r="K2142" s="51" t="str" cm="1">
        <f t="array" ref="K2142">IFERROR(_xlfn.IFS(COUNTBLANK(H2142:J2142)=3,"",I2142="","I列に金額を入力してください",H2142="3.時間給",I2142,J2142="","J列に労働時間を入力してください",H2142="1.月給",ROUND(I2142/J2142,0),H2142="2.日給",ROUND(I2142/J2142,0)),"")</f>
        <v/>
      </c>
      <c r="L2142" s="37" t="str" cm="1">
        <f t="array" ref="L2142">IFERROR(_xlfn.IFS(E2142="","",K2142&lt;F2142,"×（法定外・特例等対象外です）",K2142&lt;G2142,"〇",K2142&gt;=G2142,"ー"),"")</f>
        <v/>
      </c>
      <c r="M2142" s="26" t="str" cm="1">
        <f t="array" ref="M2142">IFERROR(_xlfn.IFS(COUNTBLANK(D2142:K2142)=8,"",D2142="","←D列に従業員名を姓名（フルネーム）で入力してください。誤変換にお気を付け下さい。",E2142="","←E列に都道府県を入力してください。",H2142="","←H列に1.月給～3.時間給の選択肢を入力してください",I2142="","←I列に金額を入力してください",H2142=3,"",J2142="","←J列に所定労働時間を入力してください"),"")</f>
        <v/>
      </c>
    </row>
    <row r="2143" spans="2:13" ht="22" x14ac:dyDescent="0.55000000000000004">
      <c r="B2143" s="39">
        <f t="shared" si="33"/>
        <v>2135</v>
      </c>
      <c r="C2143" s="45"/>
      <c r="D2143" s="35"/>
      <c r="E2143" s="46"/>
      <c r="F2143" s="40" t="str" cm="1">
        <f t="array" ref="F2143">IFERROR(_xlfn.IFS(AND($G$3=45566,E2143="徳島"),VLOOKUP(E2143,最低賃金!$A$2:$G$49,2,FALSE),OR($G$3&lt;&gt;45566,E2143&lt;&gt;"徳島"),VLOOKUP(E2143,最低賃金!$A$2:$G$49,4,FALSE)),"")</f>
        <v/>
      </c>
      <c r="G2143" s="50" t="str">
        <f>IFERROR(VLOOKUP(E2143,最低賃金!$A$3:$G$49,6,FALSE),"")</f>
        <v/>
      </c>
      <c r="H2143" s="45"/>
      <c r="I2143" s="36"/>
      <c r="J2143" s="54"/>
      <c r="K2143" s="51" t="str" cm="1">
        <f t="array" ref="K2143">IFERROR(_xlfn.IFS(COUNTBLANK(H2143:J2143)=3,"",I2143="","I列に金額を入力してください",H2143="3.時間給",I2143,J2143="","J列に労働時間を入力してください",H2143="1.月給",ROUND(I2143/J2143,0),H2143="2.日給",ROUND(I2143/J2143,0)),"")</f>
        <v/>
      </c>
      <c r="L2143" s="37" t="str" cm="1">
        <f t="array" ref="L2143">IFERROR(_xlfn.IFS(E2143="","",K2143&lt;F2143,"×（法定外・特例等対象外です）",K2143&lt;G2143,"〇",K2143&gt;=G2143,"ー"),"")</f>
        <v/>
      </c>
      <c r="M2143" s="26" t="str" cm="1">
        <f t="array" ref="M2143">IFERROR(_xlfn.IFS(COUNTBLANK(D2143:K2143)=8,"",D2143="","←D列に従業員名を姓名（フルネーム）で入力してください。誤変換にお気を付け下さい。",E2143="","←E列に都道府県を入力してください。",H2143="","←H列に1.月給～3.時間給の選択肢を入力してください",I2143="","←I列に金額を入力してください",H2143=3,"",J2143="","←J列に所定労働時間を入力してください"),"")</f>
        <v/>
      </c>
    </row>
    <row r="2144" spans="2:13" ht="22" x14ac:dyDescent="0.55000000000000004">
      <c r="B2144" s="39">
        <f t="shared" si="33"/>
        <v>2136</v>
      </c>
      <c r="C2144" s="45"/>
      <c r="D2144" s="35"/>
      <c r="E2144" s="46"/>
      <c r="F2144" s="40" t="str" cm="1">
        <f t="array" ref="F2144">IFERROR(_xlfn.IFS(AND($G$3=45566,E2144="徳島"),VLOOKUP(E2144,最低賃金!$A$2:$G$49,2,FALSE),OR($G$3&lt;&gt;45566,E2144&lt;&gt;"徳島"),VLOOKUP(E2144,最低賃金!$A$2:$G$49,4,FALSE)),"")</f>
        <v/>
      </c>
      <c r="G2144" s="50" t="str">
        <f>IFERROR(VLOOKUP(E2144,最低賃金!$A$3:$G$49,6,FALSE),"")</f>
        <v/>
      </c>
      <c r="H2144" s="45"/>
      <c r="I2144" s="36"/>
      <c r="J2144" s="54"/>
      <c r="K2144" s="51" t="str" cm="1">
        <f t="array" ref="K2144">IFERROR(_xlfn.IFS(COUNTBLANK(H2144:J2144)=3,"",I2144="","I列に金額を入力してください",H2144="3.時間給",I2144,J2144="","J列に労働時間を入力してください",H2144="1.月給",ROUND(I2144/J2144,0),H2144="2.日給",ROUND(I2144/J2144,0)),"")</f>
        <v/>
      </c>
      <c r="L2144" s="37" t="str" cm="1">
        <f t="array" ref="L2144">IFERROR(_xlfn.IFS(E2144="","",K2144&lt;F2144,"×（法定外・特例等対象外です）",K2144&lt;G2144,"〇",K2144&gt;=G2144,"ー"),"")</f>
        <v/>
      </c>
      <c r="M2144" s="26" t="str" cm="1">
        <f t="array" ref="M2144">IFERROR(_xlfn.IFS(COUNTBLANK(D2144:K2144)=8,"",D2144="","←D列に従業員名を姓名（フルネーム）で入力してください。誤変換にお気を付け下さい。",E2144="","←E列に都道府県を入力してください。",H2144="","←H列に1.月給～3.時間給の選択肢を入力してください",I2144="","←I列に金額を入力してください",H2144=3,"",J2144="","←J列に所定労働時間を入力してください"),"")</f>
        <v/>
      </c>
    </row>
    <row r="2145" spans="2:13" ht="22" x14ac:dyDescent="0.55000000000000004">
      <c r="B2145" s="39">
        <f t="shared" si="33"/>
        <v>2137</v>
      </c>
      <c r="C2145" s="45"/>
      <c r="D2145" s="35"/>
      <c r="E2145" s="46"/>
      <c r="F2145" s="40" t="str" cm="1">
        <f t="array" ref="F2145">IFERROR(_xlfn.IFS(AND($G$3=45566,E2145="徳島"),VLOOKUP(E2145,最低賃金!$A$2:$G$49,2,FALSE),OR($G$3&lt;&gt;45566,E2145&lt;&gt;"徳島"),VLOOKUP(E2145,最低賃金!$A$2:$G$49,4,FALSE)),"")</f>
        <v/>
      </c>
      <c r="G2145" s="50" t="str">
        <f>IFERROR(VLOOKUP(E2145,最低賃金!$A$3:$G$49,6,FALSE),"")</f>
        <v/>
      </c>
      <c r="H2145" s="45"/>
      <c r="I2145" s="36"/>
      <c r="J2145" s="54"/>
      <c r="K2145" s="51" t="str" cm="1">
        <f t="array" ref="K2145">IFERROR(_xlfn.IFS(COUNTBLANK(H2145:J2145)=3,"",I2145="","I列に金額を入力してください",H2145="3.時間給",I2145,J2145="","J列に労働時間を入力してください",H2145="1.月給",ROUND(I2145/J2145,0),H2145="2.日給",ROUND(I2145/J2145,0)),"")</f>
        <v/>
      </c>
      <c r="L2145" s="37" t="str" cm="1">
        <f t="array" ref="L2145">IFERROR(_xlfn.IFS(E2145="","",K2145&lt;F2145,"×（法定外・特例等対象外です）",K2145&lt;G2145,"〇",K2145&gt;=G2145,"ー"),"")</f>
        <v/>
      </c>
      <c r="M2145" s="26" t="str" cm="1">
        <f t="array" ref="M2145">IFERROR(_xlfn.IFS(COUNTBLANK(D2145:K2145)=8,"",D2145="","←D列に従業員名を姓名（フルネーム）で入力してください。誤変換にお気を付け下さい。",E2145="","←E列に都道府県を入力してください。",H2145="","←H列に1.月給～3.時間給の選択肢を入力してください",I2145="","←I列に金額を入力してください",H2145=3,"",J2145="","←J列に所定労働時間を入力してください"),"")</f>
        <v/>
      </c>
    </row>
    <row r="2146" spans="2:13" ht="22" x14ac:dyDescent="0.55000000000000004">
      <c r="B2146" s="39">
        <f t="shared" si="33"/>
        <v>2138</v>
      </c>
      <c r="C2146" s="45"/>
      <c r="D2146" s="35"/>
      <c r="E2146" s="46"/>
      <c r="F2146" s="40" t="str" cm="1">
        <f t="array" ref="F2146">IFERROR(_xlfn.IFS(AND($G$3=45566,E2146="徳島"),VLOOKUP(E2146,最低賃金!$A$2:$G$49,2,FALSE),OR($G$3&lt;&gt;45566,E2146&lt;&gt;"徳島"),VLOOKUP(E2146,最低賃金!$A$2:$G$49,4,FALSE)),"")</f>
        <v/>
      </c>
      <c r="G2146" s="50" t="str">
        <f>IFERROR(VLOOKUP(E2146,最低賃金!$A$3:$G$49,6,FALSE),"")</f>
        <v/>
      </c>
      <c r="H2146" s="45"/>
      <c r="I2146" s="36"/>
      <c r="J2146" s="54"/>
      <c r="K2146" s="51" t="str" cm="1">
        <f t="array" ref="K2146">IFERROR(_xlfn.IFS(COUNTBLANK(H2146:J2146)=3,"",I2146="","I列に金額を入力してください",H2146="3.時間給",I2146,J2146="","J列に労働時間を入力してください",H2146="1.月給",ROUND(I2146/J2146,0),H2146="2.日給",ROUND(I2146/J2146,0)),"")</f>
        <v/>
      </c>
      <c r="L2146" s="37" t="str" cm="1">
        <f t="array" ref="L2146">IFERROR(_xlfn.IFS(E2146="","",K2146&lt;F2146,"×（法定外・特例等対象外です）",K2146&lt;G2146,"〇",K2146&gt;=G2146,"ー"),"")</f>
        <v/>
      </c>
      <c r="M2146" s="26" t="str" cm="1">
        <f t="array" ref="M2146">IFERROR(_xlfn.IFS(COUNTBLANK(D2146:K2146)=8,"",D2146="","←D列に従業員名を姓名（フルネーム）で入力してください。誤変換にお気を付け下さい。",E2146="","←E列に都道府県を入力してください。",H2146="","←H列に1.月給～3.時間給の選択肢を入力してください",I2146="","←I列に金額を入力してください",H2146=3,"",J2146="","←J列に所定労働時間を入力してください"),"")</f>
        <v/>
      </c>
    </row>
    <row r="2147" spans="2:13" ht="22" x14ac:dyDescent="0.55000000000000004">
      <c r="B2147" s="39">
        <f t="shared" si="33"/>
        <v>2139</v>
      </c>
      <c r="C2147" s="45"/>
      <c r="D2147" s="35"/>
      <c r="E2147" s="46"/>
      <c r="F2147" s="40" t="str" cm="1">
        <f t="array" ref="F2147">IFERROR(_xlfn.IFS(AND($G$3=45566,E2147="徳島"),VLOOKUP(E2147,最低賃金!$A$2:$G$49,2,FALSE),OR($G$3&lt;&gt;45566,E2147&lt;&gt;"徳島"),VLOOKUP(E2147,最低賃金!$A$2:$G$49,4,FALSE)),"")</f>
        <v/>
      </c>
      <c r="G2147" s="50" t="str">
        <f>IFERROR(VLOOKUP(E2147,最低賃金!$A$3:$G$49,6,FALSE),"")</f>
        <v/>
      </c>
      <c r="H2147" s="45"/>
      <c r="I2147" s="36"/>
      <c r="J2147" s="54"/>
      <c r="K2147" s="51" t="str" cm="1">
        <f t="array" ref="K2147">IFERROR(_xlfn.IFS(COUNTBLANK(H2147:J2147)=3,"",I2147="","I列に金額を入力してください",H2147="3.時間給",I2147,J2147="","J列に労働時間を入力してください",H2147="1.月給",ROUND(I2147/J2147,0),H2147="2.日給",ROUND(I2147/J2147,0)),"")</f>
        <v/>
      </c>
      <c r="L2147" s="37" t="str" cm="1">
        <f t="array" ref="L2147">IFERROR(_xlfn.IFS(E2147="","",K2147&lt;F2147,"×（法定外・特例等対象外です）",K2147&lt;G2147,"〇",K2147&gt;=G2147,"ー"),"")</f>
        <v/>
      </c>
      <c r="M2147" s="26" t="str" cm="1">
        <f t="array" ref="M2147">IFERROR(_xlfn.IFS(COUNTBLANK(D2147:K2147)=8,"",D2147="","←D列に従業員名を姓名（フルネーム）で入力してください。誤変換にお気を付け下さい。",E2147="","←E列に都道府県を入力してください。",H2147="","←H列に1.月給～3.時間給の選択肢を入力してください",I2147="","←I列に金額を入力してください",H2147=3,"",J2147="","←J列に所定労働時間を入力してください"),"")</f>
        <v/>
      </c>
    </row>
    <row r="2148" spans="2:13" ht="22" x14ac:dyDescent="0.55000000000000004">
      <c r="B2148" s="39">
        <f t="shared" si="33"/>
        <v>2140</v>
      </c>
      <c r="C2148" s="45"/>
      <c r="D2148" s="35"/>
      <c r="E2148" s="46"/>
      <c r="F2148" s="40" t="str" cm="1">
        <f t="array" ref="F2148">IFERROR(_xlfn.IFS(AND($G$3=45566,E2148="徳島"),VLOOKUP(E2148,最低賃金!$A$2:$G$49,2,FALSE),OR($G$3&lt;&gt;45566,E2148&lt;&gt;"徳島"),VLOOKUP(E2148,最低賃金!$A$2:$G$49,4,FALSE)),"")</f>
        <v/>
      </c>
      <c r="G2148" s="50" t="str">
        <f>IFERROR(VLOOKUP(E2148,最低賃金!$A$3:$G$49,6,FALSE),"")</f>
        <v/>
      </c>
      <c r="H2148" s="45"/>
      <c r="I2148" s="36"/>
      <c r="J2148" s="54"/>
      <c r="K2148" s="51" t="str" cm="1">
        <f t="array" ref="K2148">IFERROR(_xlfn.IFS(COUNTBLANK(H2148:J2148)=3,"",I2148="","I列に金額を入力してください",H2148="3.時間給",I2148,J2148="","J列に労働時間を入力してください",H2148="1.月給",ROUND(I2148/J2148,0),H2148="2.日給",ROUND(I2148/J2148,0)),"")</f>
        <v/>
      </c>
      <c r="L2148" s="37" t="str" cm="1">
        <f t="array" ref="L2148">IFERROR(_xlfn.IFS(E2148="","",K2148&lt;F2148,"×（法定外・特例等対象外です）",K2148&lt;G2148,"〇",K2148&gt;=G2148,"ー"),"")</f>
        <v/>
      </c>
      <c r="M2148" s="26" t="str" cm="1">
        <f t="array" ref="M2148">IFERROR(_xlfn.IFS(COUNTBLANK(D2148:K2148)=8,"",D2148="","←D列に従業員名を姓名（フルネーム）で入力してください。誤変換にお気を付け下さい。",E2148="","←E列に都道府県を入力してください。",H2148="","←H列に1.月給～3.時間給の選択肢を入力してください",I2148="","←I列に金額を入力してください",H2148=3,"",J2148="","←J列に所定労働時間を入力してください"),"")</f>
        <v/>
      </c>
    </row>
    <row r="2149" spans="2:13" ht="22" x14ac:dyDescent="0.55000000000000004">
      <c r="B2149" s="39">
        <f t="shared" si="33"/>
        <v>2141</v>
      </c>
      <c r="C2149" s="45"/>
      <c r="D2149" s="35"/>
      <c r="E2149" s="46"/>
      <c r="F2149" s="40" t="str" cm="1">
        <f t="array" ref="F2149">IFERROR(_xlfn.IFS(AND($G$3=45566,E2149="徳島"),VLOOKUP(E2149,最低賃金!$A$2:$G$49,2,FALSE),OR($G$3&lt;&gt;45566,E2149&lt;&gt;"徳島"),VLOOKUP(E2149,最低賃金!$A$2:$G$49,4,FALSE)),"")</f>
        <v/>
      </c>
      <c r="G2149" s="50" t="str">
        <f>IFERROR(VLOOKUP(E2149,最低賃金!$A$3:$G$49,6,FALSE),"")</f>
        <v/>
      </c>
      <c r="H2149" s="45"/>
      <c r="I2149" s="36"/>
      <c r="J2149" s="54"/>
      <c r="K2149" s="51" t="str" cm="1">
        <f t="array" ref="K2149">IFERROR(_xlfn.IFS(COUNTBLANK(H2149:J2149)=3,"",I2149="","I列に金額を入力してください",H2149="3.時間給",I2149,J2149="","J列に労働時間を入力してください",H2149="1.月給",ROUND(I2149/J2149,0),H2149="2.日給",ROUND(I2149/J2149,0)),"")</f>
        <v/>
      </c>
      <c r="L2149" s="37" t="str" cm="1">
        <f t="array" ref="L2149">IFERROR(_xlfn.IFS(E2149="","",K2149&lt;F2149,"×（法定外・特例等対象外です）",K2149&lt;G2149,"〇",K2149&gt;=G2149,"ー"),"")</f>
        <v/>
      </c>
      <c r="M2149" s="26" t="str" cm="1">
        <f t="array" ref="M2149">IFERROR(_xlfn.IFS(COUNTBLANK(D2149:K2149)=8,"",D2149="","←D列に従業員名を姓名（フルネーム）で入力してください。誤変換にお気を付け下さい。",E2149="","←E列に都道府県を入力してください。",H2149="","←H列に1.月給～3.時間給の選択肢を入力してください",I2149="","←I列に金額を入力してください",H2149=3,"",J2149="","←J列に所定労働時間を入力してください"),"")</f>
        <v/>
      </c>
    </row>
    <row r="2150" spans="2:13" ht="22" x14ac:dyDescent="0.55000000000000004">
      <c r="B2150" s="39">
        <f t="shared" si="33"/>
        <v>2142</v>
      </c>
      <c r="C2150" s="45"/>
      <c r="D2150" s="35"/>
      <c r="E2150" s="46"/>
      <c r="F2150" s="40" t="str" cm="1">
        <f t="array" ref="F2150">IFERROR(_xlfn.IFS(AND($G$3=45566,E2150="徳島"),VLOOKUP(E2150,最低賃金!$A$2:$G$49,2,FALSE),OR($G$3&lt;&gt;45566,E2150&lt;&gt;"徳島"),VLOOKUP(E2150,最低賃金!$A$2:$G$49,4,FALSE)),"")</f>
        <v/>
      </c>
      <c r="G2150" s="50" t="str">
        <f>IFERROR(VLOOKUP(E2150,最低賃金!$A$3:$G$49,6,FALSE),"")</f>
        <v/>
      </c>
      <c r="H2150" s="45"/>
      <c r="I2150" s="36"/>
      <c r="J2150" s="54"/>
      <c r="K2150" s="51" t="str" cm="1">
        <f t="array" ref="K2150">IFERROR(_xlfn.IFS(COUNTBLANK(H2150:J2150)=3,"",I2150="","I列に金額を入力してください",H2150="3.時間給",I2150,J2150="","J列に労働時間を入力してください",H2150="1.月給",ROUND(I2150/J2150,0),H2150="2.日給",ROUND(I2150/J2150,0)),"")</f>
        <v/>
      </c>
      <c r="L2150" s="37" t="str" cm="1">
        <f t="array" ref="L2150">IFERROR(_xlfn.IFS(E2150="","",K2150&lt;F2150,"×（法定外・特例等対象外です）",K2150&lt;G2150,"〇",K2150&gt;=G2150,"ー"),"")</f>
        <v/>
      </c>
      <c r="M2150" s="26" t="str" cm="1">
        <f t="array" ref="M2150">IFERROR(_xlfn.IFS(COUNTBLANK(D2150:K2150)=8,"",D2150="","←D列に従業員名を姓名（フルネーム）で入力してください。誤変換にお気を付け下さい。",E2150="","←E列に都道府県を入力してください。",H2150="","←H列に1.月給～3.時間給の選択肢を入力してください",I2150="","←I列に金額を入力してください",H2150=3,"",J2150="","←J列に所定労働時間を入力してください"),"")</f>
        <v/>
      </c>
    </row>
    <row r="2151" spans="2:13" ht="22" x14ac:dyDescent="0.55000000000000004">
      <c r="B2151" s="39">
        <f t="shared" si="33"/>
        <v>2143</v>
      </c>
      <c r="C2151" s="45"/>
      <c r="D2151" s="35"/>
      <c r="E2151" s="46"/>
      <c r="F2151" s="40" t="str" cm="1">
        <f t="array" ref="F2151">IFERROR(_xlfn.IFS(AND($G$3=45566,E2151="徳島"),VLOOKUP(E2151,最低賃金!$A$2:$G$49,2,FALSE),OR($G$3&lt;&gt;45566,E2151&lt;&gt;"徳島"),VLOOKUP(E2151,最低賃金!$A$2:$G$49,4,FALSE)),"")</f>
        <v/>
      </c>
      <c r="G2151" s="50" t="str">
        <f>IFERROR(VLOOKUP(E2151,最低賃金!$A$3:$G$49,6,FALSE),"")</f>
        <v/>
      </c>
      <c r="H2151" s="45"/>
      <c r="I2151" s="36"/>
      <c r="J2151" s="54"/>
      <c r="K2151" s="51" t="str" cm="1">
        <f t="array" ref="K2151">IFERROR(_xlfn.IFS(COUNTBLANK(H2151:J2151)=3,"",I2151="","I列に金額を入力してください",H2151="3.時間給",I2151,J2151="","J列に労働時間を入力してください",H2151="1.月給",ROUND(I2151/J2151,0),H2151="2.日給",ROUND(I2151/J2151,0)),"")</f>
        <v/>
      </c>
      <c r="L2151" s="37" t="str" cm="1">
        <f t="array" ref="L2151">IFERROR(_xlfn.IFS(E2151="","",K2151&lt;F2151,"×（法定外・特例等対象外です）",K2151&lt;G2151,"〇",K2151&gt;=G2151,"ー"),"")</f>
        <v/>
      </c>
      <c r="M2151" s="26" t="str" cm="1">
        <f t="array" ref="M2151">IFERROR(_xlfn.IFS(COUNTBLANK(D2151:K2151)=8,"",D2151="","←D列に従業員名を姓名（フルネーム）で入力してください。誤変換にお気を付け下さい。",E2151="","←E列に都道府県を入力してください。",H2151="","←H列に1.月給～3.時間給の選択肢を入力してください",I2151="","←I列に金額を入力してください",H2151=3,"",J2151="","←J列に所定労働時間を入力してください"),"")</f>
        <v/>
      </c>
    </row>
    <row r="2152" spans="2:13" ht="22" x14ac:dyDescent="0.55000000000000004">
      <c r="B2152" s="39">
        <f t="shared" si="33"/>
        <v>2144</v>
      </c>
      <c r="C2152" s="45"/>
      <c r="D2152" s="35"/>
      <c r="E2152" s="46"/>
      <c r="F2152" s="40" t="str" cm="1">
        <f t="array" ref="F2152">IFERROR(_xlfn.IFS(AND($G$3=45566,E2152="徳島"),VLOOKUP(E2152,最低賃金!$A$2:$G$49,2,FALSE),OR($G$3&lt;&gt;45566,E2152&lt;&gt;"徳島"),VLOOKUP(E2152,最低賃金!$A$2:$G$49,4,FALSE)),"")</f>
        <v/>
      </c>
      <c r="G2152" s="50" t="str">
        <f>IFERROR(VLOOKUP(E2152,最低賃金!$A$3:$G$49,6,FALSE),"")</f>
        <v/>
      </c>
      <c r="H2152" s="45"/>
      <c r="I2152" s="36"/>
      <c r="J2152" s="54"/>
      <c r="K2152" s="51" t="str" cm="1">
        <f t="array" ref="K2152">IFERROR(_xlfn.IFS(COUNTBLANK(H2152:J2152)=3,"",I2152="","I列に金額を入力してください",H2152="3.時間給",I2152,J2152="","J列に労働時間を入力してください",H2152="1.月給",ROUND(I2152/J2152,0),H2152="2.日給",ROUND(I2152/J2152,0)),"")</f>
        <v/>
      </c>
      <c r="L2152" s="37" t="str" cm="1">
        <f t="array" ref="L2152">IFERROR(_xlfn.IFS(E2152="","",K2152&lt;F2152,"×（法定外・特例等対象外です）",K2152&lt;G2152,"〇",K2152&gt;=G2152,"ー"),"")</f>
        <v/>
      </c>
      <c r="M2152" s="26" t="str" cm="1">
        <f t="array" ref="M2152">IFERROR(_xlfn.IFS(COUNTBLANK(D2152:K2152)=8,"",D2152="","←D列に従業員名を姓名（フルネーム）で入力してください。誤変換にお気を付け下さい。",E2152="","←E列に都道府県を入力してください。",H2152="","←H列に1.月給～3.時間給の選択肢を入力してください",I2152="","←I列に金額を入力してください",H2152=3,"",J2152="","←J列に所定労働時間を入力してください"),"")</f>
        <v/>
      </c>
    </row>
    <row r="2153" spans="2:13" ht="22" x14ac:dyDescent="0.55000000000000004">
      <c r="B2153" s="39">
        <f t="shared" si="33"/>
        <v>2145</v>
      </c>
      <c r="C2153" s="45"/>
      <c r="D2153" s="35"/>
      <c r="E2153" s="46"/>
      <c r="F2153" s="40" t="str" cm="1">
        <f t="array" ref="F2153">IFERROR(_xlfn.IFS(AND($G$3=45566,E2153="徳島"),VLOOKUP(E2153,最低賃金!$A$2:$G$49,2,FALSE),OR($G$3&lt;&gt;45566,E2153&lt;&gt;"徳島"),VLOOKUP(E2153,最低賃金!$A$2:$G$49,4,FALSE)),"")</f>
        <v/>
      </c>
      <c r="G2153" s="50" t="str">
        <f>IFERROR(VLOOKUP(E2153,最低賃金!$A$3:$G$49,6,FALSE),"")</f>
        <v/>
      </c>
      <c r="H2153" s="45"/>
      <c r="I2153" s="36"/>
      <c r="J2153" s="54"/>
      <c r="K2153" s="51" t="str" cm="1">
        <f t="array" ref="K2153">IFERROR(_xlfn.IFS(COUNTBLANK(H2153:J2153)=3,"",I2153="","I列に金額を入力してください",H2153="3.時間給",I2153,J2153="","J列に労働時間を入力してください",H2153="1.月給",ROUND(I2153/J2153,0),H2153="2.日給",ROUND(I2153/J2153,0)),"")</f>
        <v/>
      </c>
      <c r="L2153" s="37" t="str" cm="1">
        <f t="array" ref="L2153">IFERROR(_xlfn.IFS(E2153="","",K2153&lt;F2153,"×（法定外・特例等対象外です）",K2153&lt;G2153,"〇",K2153&gt;=G2153,"ー"),"")</f>
        <v/>
      </c>
      <c r="M2153" s="26" t="str" cm="1">
        <f t="array" ref="M2153">IFERROR(_xlfn.IFS(COUNTBLANK(D2153:K2153)=8,"",D2153="","←D列に従業員名を姓名（フルネーム）で入力してください。誤変換にお気を付け下さい。",E2153="","←E列に都道府県を入力してください。",H2153="","←H列に1.月給～3.時間給の選択肢を入力してください",I2153="","←I列に金額を入力してください",H2153=3,"",J2153="","←J列に所定労働時間を入力してください"),"")</f>
        <v/>
      </c>
    </row>
    <row r="2154" spans="2:13" ht="22" x14ac:dyDescent="0.55000000000000004">
      <c r="B2154" s="39">
        <f t="shared" si="33"/>
        <v>2146</v>
      </c>
      <c r="C2154" s="45"/>
      <c r="D2154" s="35"/>
      <c r="E2154" s="46"/>
      <c r="F2154" s="40" t="str" cm="1">
        <f t="array" ref="F2154">IFERROR(_xlfn.IFS(AND($G$3=45566,E2154="徳島"),VLOOKUP(E2154,最低賃金!$A$2:$G$49,2,FALSE),OR($G$3&lt;&gt;45566,E2154&lt;&gt;"徳島"),VLOOKUP(E2154,最低賃金!$A$2:$G$49,4,FALSE)),"")</f>
        <v/>
      </c>
      <c r="G2154" s="50" t="str">
        <f>IFERROR(VLOOKUP(E2154,最低賃金!$A$3:$G$49,6,FALSE),"")</f>
        <v/>
      </c>
      <c r="H2154" s="45"/>
      <c r="I2154" s="36"/>
      <c r="J2154" s="54"/>
      <c r="K2154" s="51" t="str" cm="1">
        <f t="array" ref="K2154">IFERROR(_xlfn.IFS(COUNTBLANK(H2154:J2154)=3,"",I2154="","I列に金額を入力してください",H2154="3.時間給",I2154,J2154="","J列に労働時間を入力してください",H2154="1.月給",ROUND(I2154/J2154,0),H2154="2.日給",ROUND(I2154/J2154,0)),"")</f>
        <v/>
      </c>
      <c r="L2154" s="37" t="str" cm="1">
        <f t="array" ref="L2154">IFERROR(_xlfn.IFS(E2154="","",K2154&lt;F2154,"×（法定外・特例等対象外です）",K2154&lt;G2154,"〇",K2154&gt;=G2154,"ー"),"")</f>
        <v/>
      </c>
      <c r="M2154" s="26" t="str" cm="1">
        <f t="array" ref="M2154">IFERROR(_xlfn.IFS(COUNTBLANK(D2154:K2154)=8,"",D2154="","←D列に従業員名を姓名（フルネーム）で入力してください。誤変換にお気を付け下さい。",E2154="","←E列に都道府県を入力してください。",H2154="","←H列に1.月給～3.時間給の選択肢を入力してください",I2154="","←I列に金額を入力してください",H2154=3,"",J2154="","←J列に所定労働時間を入力してください"),"")</f>
        <v/>
      </c>
    </row>
    <row r="2155" spans="2:13" ht="22" x14ac:dyDescent="0.55000000000000004">
      <c r="B2155" s="39">
        <f t="shared" si="33"/>
        <v>2147</v>
      </c>
      <c r="C2155" s="45"/>
      <c r="D2155" s="35"/>
      <c r="E2155" s="46"/>
      <c r="F2155" s="40" t="str" cm="1">
        <f t="array" ref="F2155">IFERROR(_xlfn.IFS(AND($G$3=45566,E2155="徳島"),VLOOKUP(E2155,最低賃金!$A$2:$G$49,2,FALSE),OR($G$3&lt;&gt;45566,E2155&lt;&gt;"徳島"),VLOOKUP(E2155,最低賃金!$A$2:$G$49,4,FALSE)),"")</f>
        <v/>
      </c>
      <c r="G2155" s="50" t="str">
        <f>IFERROR(VLOOKUP(E2155,最低賃金!$A$3:$G$49,6,FALSE),"")</f>
        <v/>
      </c>
      <c r="H2155" s="45"/>
      <c r="I2155" s="36"/>
      <c r="J2155" s="54"/>
      <c r="K2155" s="51" t="str" cm="1">
        <f t="array" ref="K2155">IFERROR(_xlfn.IFS(COUNTBLANK(H2155:J2155)=3,"",I2155="","I列に金額を入力してください",H2155="3.時間給",I2155,J2155="","J列に労働時間を入力してください",H2155="1.月給",ROUND(I2155/J2155,0),H2155="2.日給",ROUND(I2155/J2155,0)),"")</f>
        <v/>
      </c>
      <c r="L2155" s="37" t="str" cm="1">
        <f t="array" ref="L2155">IFERROR(_xlfn.IFS(E2155="","",K2155&lt;F2155,"×（法定外・特例等対象外です）",K2155&lt;G2155,"〇",K2155&gt;=G2155,"ー"),"")</f>
        <v/>
      </c>
      <c r="M2155" s="26" t="str" cm="1">
        <f t="array" ref="M2155">IFERROR(_xlfn.IFS(COUNTBLANK(D2155:K2155)=8,"",D2155="","←D列に従業員名を姓名（フルネーム）で入力してください。誤変換にお気を付け下さい。",E2155="","←E列に都道府県を入力してください。",H2155="","←H列に1.月給～3.時間給の選択肢を入力してください",I2155="","←I列に金額を入力してください",H2155=3,"",J2155="","←J列に所定労働時間を入力してください"),"")</f>
        <v/>
      </c>
    </row>
    <row r="2156" spans="2:13" ht="22" x14ac:dyDescent="0.55000000000000004">
      <c r="B2156" s="39">
        <f t="shared" si="33"/>
        <v>2148</v>
      </c>
      <c r="C2156" s="45"/>
      <c r="D2156" s="35"/>
      <c r="E2156" s="46"/>
      <c r="F2156" s="40" t="str" cm="1">
        <f t="array" ref="F2156">IFERROR(_xlfn.IFS(AND($G$3=45566,E2156="徳島"),VLOOKUP(E2156,最低賃金!$A$2:$G$49,2,FALSE),OR($G$3&lt;&gt;45566,E2156&lt;&gt;"徳島"),VLOOKUP(E2156,最低賃金!$A$2:$G$49,4,FALSE)),"")</f>
        <v/>
      </c>
      <c r="G2156" s="50" t="str">
        <f>IFERROR(VLOOKUP(E2156,最低賃金!$A$3:$G$49,6,FALSE),"")</f>
        <v/>
      </c>
      <c r="H2156" s="45"/>
      <c r="I2156" s="36"/>
      <c r="J2156" s="54"/>
      <c r="K2156" s="51" t="str" cm="1">
        <f t="array" ref="K2156">IFERROR(_xlfn.IFS(COUNTBLANK(H2156:J2156)=3,"",I2156="","I列に金額を入力してください",H2156="3.時間給",I2156,J2156="","J列に労働時間を入力してください",H2156="1.月給",ROUND(I2156/J2156,0),H2156="2.日給",ROUND(I2156/J2156,0)),"")</f>
        <v/>
      </c>
      <c r="L2156" s="37" t="str" cm="1">
        <f t="array" ref="L2156">IFERROR(_xlfn.IFS(E2156="","",K2156&lt;F2156,"×（法定外・特例等対象外です）",K2156&lt;G2156,"〇",K2156&gt;=G2156,"ー"),"")</f>
        <v/>
      </c>
      <c r="M2156" s="26" t="str" cm="1">
        <f t="array" ref="M2156">IFERROR(_xlfn.IFS(COUNTBLANK(D2156:K2156)=8,"",D2156="","←D列に従業員名を姓名（フルネーム）で入力してください。誤変換にお気を付け下さい。",E2156="","←E列に都道府県を入力してください。",H2156="","←H列に1.月給～3.時間給の選択肢を入力してください",I2156="","←I列に金額を入力してください",H2156=3,"",J2156="","←J列に所定労働時間を入力してください"),"")</f>
        <v/>
      </c>
    </row>
    <row r="2157" spans="2:13" ht="22" x14ac:dyDescent="0.55000000000000004">
      <c r="B2157" s="39">
        <f t="shared" si="33"/>
        <v>2149</v>
      </c>
      <c r="C2157" s="45"/>
      <c r="D2157" s="35"/>
      <c r="E2157" s="46"/>
      <c r="F2157" s="40" t="str" cm="1">
        <f t="array" ref="F2157">IFERROR(_xlfn.IFS(AND($G$3=45566,E2157="徳島"),VLOOKUP(E2157,最低賃金!$A$2:$G$49,2,FALSE),OR($G$3&lt;&gt;45566,E2157&lt;&gt;"徳島"),VLOOKUP(E2157,最低賃金!$A$2:$G$49,4,FALSE)),"")</f>
        <v/>
      </c>
      <c r="G2157" s="50" t="str">
        <f>IFERROR(VLOOKUP(E2157,最低賃金!$A$3:$G$49,6,FALSE),"")</f>
        <v/>
      </c>
      <c r="H2157" s="45"/>
      <c r="I2157" s="36"/>
      <c r="J2157" s="54"/>
      <c r="K2157" s="51" t="str" cm="1">
        <f t="array" ref="K2157">IFERROR(_xlfn.IFS(COUNTBLANK(H2157:J2157)=3,"",I2157="","I列に金額を入力してください",H2157="3.時間給",I2157,J2157="","J列に労働時間を入力してください",H2157="1.月給",ROUND(I2157/J2157,0),H2157="2.日給",ROUND(I2157/J2157,0)),"")</f>
        <v/>
      </c>
      <c r="L2157" s="37" t="str" cm="1">
        <f t="array" ref="L2157">IFERROR(_xlfn.IFS(E2157="","",K2157&lt;F2157,"×（法定外・特例等対象外です）",K2157&lt;G2157,"〇",K2157&gt;=G2157,"ー"),"")</f>
        <v/>
      </c>
      <c r="M2157" s="26" t="str" cm="1">
        <f t="array" ref="M2157">IFERROR(_xlfn.IFS(COUNTBLANK(D2157:K2157)=8,"",D2157="","←D列に従業員名を姓名（フルネーム）で入力してください。誤変換にお気を付け下さい。",E2157="","←E列に都道府県を入力してください。",H2157="","←H列に1.月給～3.時間給の選択肢を入力してください",I2157="","←I列に金額を入力してください",H2157=3,"",J2157="","←J列に所定労働時間を入力してください"),"")</f>
        <v/>
      </c>
    </row>
    <row r="2158" spans="2:13" ht="22" x14ac:dyDescent="0.55000000000000004">
      <c r="B2158" s="39">
        <f t="shared" si="33"/>
        <v>2150</v>
      </c>
      <c r="C2158" s="45"/>
      <c r="D2158" s="35"/>
      <c r="E2158" s="46"/>
      <c r="F2158" s="40" t="str" cm="1">
        <f t="array" ref="F2158">IFERROR(_xlfn.IFS(AND($G$3=45566,E2158="徳島"),VLOOKUP(E2158,最低賃金!$A$2:$G$49,2,FALSE),OR($G$3&lt;&gt;45566,E2158&lt;&gt;"徳島"),VLOOKUP(E2158,最低賃金!$A$2:$G$49,4,FALSE)),"")</f>
        <v/>
      </c>
      <c r="G2158" s="50" t="str">
        <f>IFERROR(VLOOKUP(E2158,最低賃金!$A$3:$G$49,6,FALSE),"")</f>
        <v/>
      </c>
      <c r="H2158" s="45"/>
      <c r="I2158" s="36"/>
      <c r="J2158" s="54"/>
      <c r="K2158" s="51" t="str" cm="1">
        <f t="array" ref="K2158">IFERROR(_xlfn.IFS(COUNTBLANK(H2158:J2158)=3,"",I2158="","I列に金額を入力してください",H2158="3.時間給",I2158,J2158="","J列に労働時間を入力してください",H2158="1.月給",ROUND(I2158/J2158,0),H2158="2.日給",ROUND(I2158/J2158,0)),"")</f>
        <v/>
      </c>
      <c r="L2158" s="37" t="str" cm="1">
        <f t="array" ref="L2158">IFERROR(_xlfn.IFS(E2158="","",K2158&lt;F2158,"×（法定外・特例等対象外です）",K2158&lt;G2158,"〇",K2158&gt;=G2158,"ー"),"")</f>
        <v/>
      </c>
      <c r="M2158" s="26" t="str" cm="1">
        <f t="array" ref="M2158">IFERROR(_xlfn.IFS(COUNTBLANK(D2158:K2158)=8,"",D2158="","←D列に従業員名を姓名（フルネーム）で入力してください。誤変換にお気を付け下さい。",E2158="","←E列に都道府県を入力してください。",H2158="","←H列に1.月給～3.時間給の選択肢を入力してください",I2158="","←I列に金額を入力してください",H2158=3,"",J2158="","←J列に所定労働時間を入力してください"),"")</f>
        <v/>
      </c>
    </row>
    <row r="2159" spans="2:13" ht="22" x14ac:dyDescent="0.55000000000000004">
      <c r="B2159" s="39">
        <f t="shared" si="33"/>
        <v>2151</v>
      </c>
      <c r="C2159" s="45"/>
      <c r="D2159" s="35"/>
      <c r="E2159" s="46"/>
      <c r="F2159" s="40" t="str" cm="1">
        <f t="array" ref="F2159">IFERROR(_xlfn.IFS(AND($G$3=45566,E2159="徳島"),VLOOKUP(E2159,最低賃金!$A$2:$G$49,2,FALSE),OR($G$3&lt;&gt;45566,E2159&lt;&gt;"徳島"),VLOOKUP(E2159,最低賃金!$A$2:$G$49,4,FALSE)),"")</f>
        <v/>
      </c>
      <c r="G2159" s="50" t="str">
        <f>IFERROR(VLOOKUP(E2159,最低賃金!$A$3:$G$49,6,FALSE),"")</f>
        <v/>
      </c>
      <c r="H2159" s="45"/>
      <c r="I2159" s="36"/>
      <c r="J2159" s="54"/>
      <c r="K2159" s="51" t="str" cm="1">
        <f t="array" ref="K2159">IFERROR(_xlfn.IFS(COUNTBLANK(H2159:J2159)=3,"",I2159="","I列に金額を入力してください",H2159="3.時間給",I2159,J2159="","J列に労働時間を入力してください",H2159="1.月給",ROUND(I2159/J2159,0),H2159="2.日給",ROUND(I2159/J2159,0)),"")</f>
        <v/>
      </c>
      <c r="L2159" s="37" t="str" cm="1">
        <f t="array" ref="L2159">IFERROR(_xlfn.IFS(E2159="","",K2159&lt;F2159,"×（法定外・特例等対象外です）",K2159&lt;G2159,"〇",K2159&gt;=G2159,"ー"),"")</f>
        <v/>
      </c>
      <c r="M2159" s="26" t="str" cm="1">
        <f t="array" ref="M2159">IFERROR(_xlfn.IFS(COUNTBLANK(D2159:K2159)=8,"",D2159="","←D列に従業員名を姓名（フルネーム）で入力してください。誤変換にお気を付け下さい。",E2159="","←E列に都道府県を入力してください。",H2159="","←H列に1.月給～3.時間給の選択肢を入力してください",I2159="","←I列に金額を入力してください",H2159=3,"",J2159="","←J列に所定労働時間を入力してください"),"")</f>
        <v/>
      </c>
    </row>
    <row r="2160" spans="2:13" ht="22" x14ac:dyDescent="0.55000000000000004">
      <c r="B2160" s="39">
        <f t="shared" si="33"/>
        <v>2152</v>
      </c>
      <c r="C2160" s="45"/>
      <c r="D2160" s="35"/>
      <c r="E2160" s="46"/>
      <c r="F2160" s="40" t="str" cm="1">
        <f t="array" ref="F2160">IFERROR(_xlfn.IFS(AND($G$3=45566,E2160="徳島"),VLOOKUP(E2160,最低賃金!$A$2:$G$49,2,FALSE),OR($G$3&lt;&gt;45566,E2160&lt;&gt;"徳島"),VLOOKUP(E2160,最低賃金!$A$2:$G$49,4,FALSE)),"")</f>
        <v/>
      </c>
      <c r="G2160" s="50" t="str">
        <f>IFERROR(VLOOKUP(E2160,最低賃金!$A$3:$G$49,6,FALSE),"")</f>
        <v/>
      </c>
      <c r="H2160" s="45"/>
      <c r="I2160" s="36"/>
      <c r="J2160" s="54"/>
      <c r="K2160" s="51" t="str" cm="1">
        <f t="array" ref="K2160">IFERROR(_xlfn.IFS(COUNTBLANK(H2160:J2160)=3,"",I2160="","I列に金額を入力してください",H2160="3.時間給",I2160,J2160="","J列に労働時間を入力してください",H2160="1.月給",ROUND(I2160/J2160,0),H2160="2.日給",ROUND(I2160/J2160,0)),"")</f>
        <v/>
      </c>
      <c r="L2160" s="37" t="str" cm="1">
        <f t="array" ref="L2160">IFERROR(_xlfn.IFS(E2160="","",K2160&lt;F2160,"×（法定外・特例等対象外です）",K2160&lt;G2160,"〇",K2160&gt;=G2160,"ー"),"")</f>
        <v/>
      </c>
      <c r="M2160" s="26" t="str" cm="1">
        <f t="array" ref="M2160">IFERROR(_xlfn.IFS(COUNTBLANK(D2160:K2160)=8,"",D2160="","←D列に従業員名を姓名（フルネーム）で入力してください。誤変換にお気を付け下さい。",E2160="","←E列に都道府県を入力してください。",H2160="","←H列に1.月給～3.時間給の選択肢を入力してください",I2160="","←I列に金額を入力してください",H2160=3,"",J2160="","←J列に所定労働時間を入力してください"),"")</f>
        <v/>
      </c>
    </row>
    <row r="2161" spans="2:13" ht="22" x14ac:dyDescent="0.55000000000000004">
      <c r="B2161" s="39">
        <f t="shared" si="33"/>
        <v>2153</v>
      </c>
      <c r="C2161" s="45"/>
      <c r="D2161" s="35"/>
      <c r="E2161" s="46"/>
      <c r="F2161" s="40" t="str" cm="1">
        <f t="array" ref="F2161">IFERROR(_xlfn.IFS(AND($G$3=45566,E2161="徳島"),VLOOKUP(E2161,最低賃金!$A$2:$G$49,2,FALSE),OR($G$3&lt;&gt;45566,E2161&lt;&gt;"徳島"),VLOOKUP(E2161,最低賃金!$A$2:$G$49,4,FALSE)),"")</f>
        <v/>
      </c>
      <c r="G2161" s="50" t="str">
        <f>IFERROR(VLOOKUP(E2161,最低賃金!$A$3:$G$49,6,FALSE),"")</f>
        <v/>
      </c>
      <c r="H2161" s="45"/>
      <c r="I2161" s="36"/>
      <c r="J2161" s="54"/>
      <c r="K2161" s="51" t="str" cm="1">
        <f t="array" ref="K2161">IFERROR(_xlfn.IFS(COUNTBLANK(H2161:J2161)=3,"",I2161="","I列に金額を入力してください",H2161="3.時間給",I2161,J2161="","J列に労働時間を入力してください",H2161="1.月給",ROUND(I2161/J2161,0),H2161="2.日給",ROUND(I2161/J2161,0)),"")</f>
        <v/>
      </c>
      <c r="L2161" s="37" t="str" cm="1">
        <f t="array" ref="L2161">IFERROR(_xlfn.IFS(E2161="","",K2161&lt;F2161,"×（法定外・特例等対象外です）",K2161&lt;G2161,"〇",K2161&gt;=G2161,"ー"),"")</f>
        <v/>
      </c>
      <c r="M2161" s="26" t="str" cm="1">
        <f t="array" ref="M2161">IFERROR(_xlfn.IFS(COUNTBLANK(D2161:K2161)=8,"",D2161="","←D列に従業員名を姓名（フルネーム）で入力してください。誤変換にお気を付け下さい。",E2161="","←E列に都道府県を入力してください。",H2161="","←H列に1.月給～3.時間給の選択肢を入力してください",I2161="","←I列に金額を入力してください",H2161=3,"",J2161="","←J列に所定労働時間を入力してください"),"")</f>
        <v/>
      </c>
    </row>
    <row r="2162" spans="2:13" ht="22" x14ac:dyDescent="0.55000000000000004">
      <c r="B2162" s="39">
        <f t="shared" si="33"/>
        <v>2154</v>
      </c>
      <c r="C2162" s="45"/>
      <c r="D2162" s="35"/>
      <c r="E2162" s="46"/>
      <c r="F2162" s="40" t="str" cm="1">
        <f t="array" ref="F2162">IFERROR(_xlfn.IFS(AND($G$3=45566,E2162="徳島"),VLOOKUP(E2162,最低賃金!$A$2:$G$49,2,FALSE),OR($G$3&lt;&gt;45566,E2162&lt;&gt;"徳島"),VLOOKUP(E2162,最低賃金!$A$2:$G$49,4,FALSE)),"")</f>
        <v/>
      </c>
      <c r="G2162" s="50" t="str">
        <f>IFERROR(VLOOKUP(E2162,最低賃金!$A$3:$G$49,6,FALSE),"")</f>
        <v/>
      </c>
      <c r="H2162" s="45"/>
      <c r="I2162" s="36"/>
      <c r="J2162" s="54"/>
      <c r="K2162" s="51" t="str" cm="1">
        <f t="array" ref="K2162">IFERROR(_xlfn.IFS(COUNTBLANK(H2162:J2162)=3,"",I2162="","I列に金額を入力してください",H2162="3.時間給",I2162,J2162="","J列に労働時間を入力してください",H2162="1.月給",ROUND(I2162/J2162,0),H2162="2.日給",ROUND(I2162/J2162,0)),"")</f>
        <v/>
      </c>
      <c r="L2162" s="37" t="str" cm="1">
        <f t="array" ref="L2162">IFERROR(_xlfn.IFS(E2162="","",K2162&lt;F2162,"×（法定外・特例等対象外です）",K2162&lt;G2162,"〇",K2162&gt;=G2162,"ー"),"")</f>
        <v/>
      </c>
      <c r="M2162" s="26" t="str" cm="1">
        <f t="array" ref="M2162">IFERROR(_xlfn.IFS(COUNTBLANK(D2162:K2162)=8,"",D2162="","←D列に従業員名を姓名（フルネーム）で入力してください。誤変換にお気を付け下さい。",E2162="","←E列に都道府県を入力してください。",H2162="","←H列に1.月給～3.時間給の選択肢を入力してください",I2162="","←I列に金額を入力してください",H2162=3,"",J2162="","←J列に所定労働時間を入力してください"),"")</f>
        <v/>
      </c>
    </row>
    <row r="2163" spans="2:13" ht="22" x14ac:dyDescent="0.55000000000000004">
      <c r="B2163" s="39">
        <f t="shared" si="33"/>
        <v>2155</v>
      </c>
      <c r="C2163" s="45"/>
      <c r="D2163" s="35"/>
      <c r="E2163" s="46"/>
      <c r="F2163" s="40" t="str" cm="1">
        <f t="array" ref="F2163">IFERROR(_xlfn.IFS(AND($G$3=45566,E2163="徳島"),VLOOKUP(E2163,最低賃金!$A$2:$G$49,2,FALSE),OR($G$3&lt;&gt;45566,E2163&lt;&gt;"徳島"),VLOOKUP(E2163,最低賃金!$A$2:$G$49,4,FALSE)),"")</f>
        <v/>
      </c>
      <c r="G2163" s="50" t="str">
        <f>IFERROR(VLOOKUP(E2163,最低賃金!$A$3:$G$49,6,FALSE),"")</f>
        <v/>
      </c>
      <c r="H2163" s="45"/>
      <c r="I2163" s="36"/>
      <c r="J2163" s="54"/>
      <c r="K2163" s="51" t="str" cm="1">
        <f t="array" ref="K2163">IFERROR(_xlfn.IFS(COUNTBLANK(H2163:J2163)=3,"",I2163="","I列に金額を入力してください",H2163="3.時間給",I2163,J2163="","J列に労働時間を入力してください",H2163="1.月給",ROUND(I2163/J2163,0),H2163="2.日給",ROUND(I2163/J2163,0)),"")</f>
        <v/>
      </c>
      <c r="L2163" s="37" t="str" cm="1">
        <f t="array" ref="L2163">IFERROR(_xlfn.IFS(E2163="","",K2163&lt;F2163,"×（法定外・特例等対象外です）",K2163&lt;G2163,"〇",K2163&gt;=G2163,"ー"),"")</f>
        <v/>
      </c>
      <c r="M2163" s="26" t="str" cm="1">
        <f t="array" ref="M2163">IFERROR(_xlfn.IFS(COUNTBLANK(D2163:K2163)=8,"",D2163="","←D列に従業員名を姓名（フルネーム）で入力してください。誤変換にお気を付け下さい。",E2163="","←E列に都道府県を入力してください。",H2163="","←H列に1.月給～3.時間給の選択肢を入力してください",I2163="","←I列に金額を入力してください",H2163=3,"",J2163="","←J列に所定労働時間を入力してください"),"")</f>
        <v/>
      </c>
    </row>
    <row r="2164" spans="2:13" ht="22" x14ac:dyDescent="0.55000000000000004">
      <c r="B2164" s="39">
        <f t="shared" si="33"/>
        <v>2156</v>
      </c>
      <c r="C2164" s="45"/>
      <c r="D2164" s="35"/>
      <c r="E2164" s="46"/>
      <c r="F2164" s="40" t="str" cm="1">
        <f t="array" ref="F2164">IFERROR(_xlfn.IFS(AND($G$3=45566,E2164="徳島"),VLOOKUP(E2164,最低賃金!$A$2:$G$49,2,FALSE),OR($G$3&lt;&gt;45566,E2164&lt;&gt;"徳島"),VLOOKUP(E2164,最低賃金!$A$2:$G$49,4,FALSE)),"")</f>
        <v/>
      </c>
      <c r="G2164" s="50" t="str">
        <f>IFERROR(VLOOKUP(E2164,最低賃金!$A$3:$G$49,6,FALSE),"")</f>
        <v/>
      </c>
      <c r="H2164" s="45"/>
      <c r="I2164" s="36"/>
      <c r="J2164" s="54"/>
      <c r="K2164" s="51" t="str" cm="1">
        <f t="array" ref="K2164">IFERROR(_xlfn.IFS(COUNTBLANK(H2164:J2164)=3,"",I2164="","I列に金額を入力してください",H2164="3.時間給",I2164,J2164="","J列に労働時間を入力してください",H2164="1.月給",ROUND(I2164/J2164,0),H2164="2.日給",ROUND(I2164/J2164,0)),"")</f>
        <v/>
      </c>
      <c r="L2164" s="37" t="str" cm="1">
        <f t="array" ref="L2164">IFERROR(_xlfn.IFS(E2164="","",K2164&lt;F2164,"×（法定外・特例等対象外です）",K2164&lt;G2164,"〇",K2164&gt;=G2164,"ー"),"")</f>
        <v/>
      </c>
      <c r="M2164" s="26" t="str" cm="1">
        <f t="array" ref="M2164">IFERROR(_xlfn.IFS(COUNTBLANK(D2164:K2164)=8,"",D2164="","←D列に従業員名を姓名（フルネーム）で入力してください。誤変換にお気を付け下さい。",E2164="","←E列に都道府県を入力してください。",H2164="","←H列に1.月給～3.時間給の選択肢を入力してください",I2164="","←I列に金額を入力してください",H2164=3,"",J2164="","←J列に所定労働時間を入力してください"),"")</f>
        <v/>
      </c>
    </row>
    <row r="2165" spans="2:13" ht="22" x14ac:dyDescent="0.55000000000000004">
      <c r="B2165" s="39">
        <f t="shared" si="33"/>
        <v>2157</v>
      </c>
      <c r="C2165" s="45"/>
      <c r="D2165" s="35"/>
      <c r="E2165" s="46"/>
      <c r="F2165" s="40" t="str" cm="1">
        <f t="array" ref="F2165">IFERROR(_xlfn.IFS(AND($G$3=45566,E2165="徳島"),VLOOKUP(E2165,最低賃金!$A$2:$G$49,2,FALSE),OR($G$3&lt;&gt;45566,E2165&lt;&gt;"徳島"),VLOOKUP(E2165,最低賃金!$A$2:$G$49,4,FALSE)),"")</f>
        <v/>
      </c>
      <c r="G2165" s="50" t="str">
        <f>IFERROR(VLOOKUP(E2165,最低賃金!$A$3:$G$49,6,FALSE),"")</f>
        <v/>
      </c>
      <c r="H2165" s="45"/>
      <c r="I2165" s="36"/>
      <c r="J2165" s="54"/>
      <c r="K2165" s="51" t="str" cm="1">
        <f t="array" ref="K2165">IFERROR(_xlfn.IFS(COUNTBLANK(H2165:J2165)=3,"",I2165="","I列に金額を入力してください",H2165="3.時間給",I2165,J2165="","J列に労働時間を入力してください",H2165="1.月給",ROUND(I2165/J2165,0),H2165="2.日給",ROUND(I2165/J2165,0)),"")</f>
        <v/>
      </c>
      <c r="L2165" s="37" t="str" cm="1">
        <f t="array" ref="L2165">IFERROR(_xlfn.IFS(E2165="","",K2165&lt;F2165,"×（法定外・特例等対象外です）",K2165&lt;G2165,"〇",K2165&gt;=G2165,"ー"),"")</f>
        <v/>
      </c>
      <c r="M2165" s="26" t="str" cm="1">
        <f t="array" ref="M2165">IFERROR(_xlfn.IFS(COUNTBLANK(D2165:K2165)=8,"",D2165="","←D列に従業員名を姓名（フルネーム）で入力してください。誤変換にお気を付け下さい。",E2165="","←E列に都道府県を入力してください。",H2165="","←H列に1.月給～3.時間給の選択肢を入力してください",I2165="","←I列に金額を入力してください",H2165=3,"",J2165="","←J列に所定労働時間を入力してください"),"")</f>
        <v/>
      </c>
    </row>
    <row r="2166" spans="2:13" ht="22" x14ac:dyDescent="0.55000000000000004">
      <c r="B2166" s="39">
        <f t="shared" si="33"/>
        <v>2158</v>
      </c>
      <c r="C2166" s="45"/>
      <c r="D2166" s="35"/>
      <c r="E2166" s="46"/>
      <c r="F2166" s="40" t="str" cm="1">
        <f t="array" ref="F2166">IFERROR(_xlfn.IFS(AND($G$3=45566,E2166="徳島"),VLOOKUP(E2166,最低賃金!$A$2:$G$49,2,FALSE),OR($G$3&lt;&gt;45566,E2166&lt;&gt;"徳島"),VLOOKUP(E2166,最低賃金!$A$2:$G$49,4,FALSE)),"")</f>
        <v/>
      </c>
      <c r="G2166" s="50" t="str">
        <f>IFERROR(VLOOKUP(E2166,最低賃金!$A$3:$G$49,6,FALSE),"")</f>
        <v/>
      </c>
      <c r="H2166" s="45"/>
      <c r="I2166" s="36"/>
      <c r="J2166" s="54"/>
      <c r="K2166" s="51" t="str" cm="1">
        <f t="array" ref="K2166">IFERROR(_xlfn.IFS(COUNTBLANK(H2166:J2166)=3,"",I2166="","I列に金額を入力してください",H2166="3.時間給",I2166,J2166="","J列に労働時間を入力してください",H2166="1.月給",ROUND(I2166/J2166,0),H2166="2.日給",ROUND(I2166/J2166,0)),"")</f>
        <v/>
      </c>
      <c r="L2166" s="37" t="str" cm="1">
        <f t="array" ref="L2166">IFERROR(_xlfn.IFS(E2166="","",K2166&lt;F2166,"×（法定外・特例等対象外です）",K2166&lt;G2166,"〇",K2166&gt;=G2166,"ー"),"")</f>
        <v/>
      </c>
      <c r="M2166" s="26" t="str" cm="1">
        <f t="array" ref="M2166">IFERROR(_xlfn.IFS(COUNTBLANK(D2166:K2166)=8,"",D2166="","←D列に従業員名を姓名（フルネーム）で入力してください。誤変換にお気を付け下さい。",E2166="","←E列に都道府県を入力してください。",H2166="","←H列に1.月給～3.時間給の選択肢を入力してください",I2166="","←I列に金額を入力してください",H2166=3,"",J2166="","←J列に所定労働時間を入力してください"),"")</f>
        <v/>
      </c>
    </row>
    <row r="2167" spans="2:13" ht="22" x14ac:dyDescent="0.55000000000000004">
      <c r="B2167" s="39">
        <f t="shared" si="33"/>
        <v>2159</v>
      </c>
      <c r="C2167" s="45"/>
      <c r="D2167" s="35"/>
      <c r="E2167" s="46"/>
      <c r="F2167" s="40" t="str" cm="1">
        <f t="array" ref="F2167">IFERROR(_xlfn.IFS(AND($G$3=45566,E2167="徳島"),VLOOKUP(E2167,最低賃金!$A$2:$G$49,2,FALSE),OR($G$3&lt;&gt;45566,E2167&lt;&gt;"徳島"),VLOOKUP(E2167,最低賃金!$A$2:$G$49,4,FALSE)),"")</f>
        <v/>
      </c>
      <c r="G2167" s="50" t="str">
        <f>IFERROR(VLOOKUP(E2167,最低賃金!$A$3:$G$49,6,FALSE),"")</f>
        <v/>
      </c>
      <c r="H2167" s="45"/>
      <c r="I2167" s="36"/>
      <c r="J2167" s="54"/>
      <c r="K2167" s="51" t="str" cm="1">
        <f t="array" ref="K2167">IFERROR(_xlfn.IFS(COUNTBLANK(H2167:J2167)=3,"",I2167="","I列に金額を入力してください",H2167="3.時間給",I2167,J2167="","J列に労働時間を入力してください",H2167="1.月給",ROUND(I2167/J2167,0),H2167="2.日給",ROUND(I2167/J2167,0)),"")</f>
        <v/>
      </c>
      <c r="L2167" s="37" t="str" cm="1">
        <f t="array" ref="L2167">IFERROR(_xlfn.IFS(E2167="","",K2167&lt;F2167,"×（法定外・特例等対象外です）",K2167&lt;G2167,"〇",K2167&gt;=G2167,"ー"),"")</f>
        <v/>
      </c>
      <c r="M2167" s="26" t="str" cm="1">
        <f t="array" ref="M2167">IFERROR(_xlfn.IFS(COUNTBLANK(D2167:K2167)=8,"",D2167="","←D列に従業員名を姓名（フルネーム）で入力してください。誤変換にお気を付け下さい。",E2167="","←E列に都道府県を入力してください。",H2167="","←H列に1.月給～3.時間給の選択肢を入力してください",I2167="","←I列に金額を入力してください",H2167=3,"",J2167="","←J列に所定労働時間を入力してください"),"")</f>
        <v/>
      </c>
    </row>
    <row r="2168" spans="2:13" ht="22" x14ac:dyDescent="0.55000000000000004">
      <c r="B2168" s="39">
        <f t="shared" si="33"/>
        <v>2160</v>
      </c>
      <c r="C2168" s="45"/>
      <c r="D2168" s="35"/>
      <c r="E2168" s="46"/>
      <c r="F2168" s="40" t="str" cm="1">
        <f t="array" ref="F2168">IFERROR(_xlfn.IFS(AND($G$3=45566,E2168="徳島"),VLOOKUP(E2168,最低賃金!$A$2:$G$49,2,FALSE),OR($G$3&lt;&gt;45566,E2168&lt;&gt;"徳島"),VLOOKUP(E2168,最低賃金!$A$2:$G$49,4,FALSE)),"")</f>
        <v/>
      </c>
      <c r="G2168" s="50" t="str">
        <f>IFERROR(VLOOKUP(E2168,最低賃金!$A$3:$G$49,6,FALSE),"")</f>
        <v/>
      </c>
      <c r="H2168" s="45"/>
      <c r="I2168" s="36"/>
      <c r="J2168" s="54"/>
      <c r="K2168" s="51" t="str" cm="1">
        <f t="array" ref="K2168">IFERROR(_xlfn.IFS(COUNTBLANK(H2168:J2168)=3,"",I2168="","I列に金額を入力してください",H2168="3.時間給",I2168,J2168="","J列に労働時間を入力してください",H2168="1.月給",ROUND(I2168/J2168,0),H2168="2.日給",ROUND(I2168/J2168,0)),"")</f>
        <v/>
      </c>
      <c r="L2168" s="37" t="str" cm="1">
        <f t="array" ref="L2168">IFERROR(_xlfn.IFS(E2168="","",K2168&lt;F2168,"×（法定外・特例等対象外です）",K2168&lt;G2168,"〇",K2168&gt;=G2168,"ー"),"")</f>
        <v/>
      </c>
      <c r="M2168" s="26" t="str" cm="1">
        <f t="array" ref="M2168">IFERROR(_xlfn.IFS(COUNTBLANK(D2168:K2168)=8,"",D2168="","←D列に従業員名を姓名（フルネーム）で入力してください。誤変換にお気を付け下さい。",E2168="","←E列に都道府県を入力してください。",H2168="","←H列に1.月給～3.時間給の選択肢を入力してください",I2168="","←I列に金額を入力してください",H2168=3,"",J2168="","←J列に所定労働時間を入力してください"),"")</f>
        <v/>
      </c>
    </row>
    <row r="2169" spans="2:13" ht="22" x14ac:dyDescent="0.55000000000000004">
      <c r="B2169" s="39">
        <f t="shared" si="33"/>
        <v>2161</v>
      </c>
      <c r="C2169" s="45"/>
      <c r="D2169" s="35"/>
      <c r="E2169" s="46"/>
      <c r="F2169" s="40" t="str" cm="1">
        <f t="array" ref="F2169">IFERROR(_xlfn.IFS(AND($G$3=45566,E2169="徳島"),VLOOKUP(E2169,最低賃金!$A$2:$G$49,2,FALSE),OR($G$3&lt;&gt;45566,E2169&lt;&gt;"徳島"),VLOOKUP(E2169,最低賃金!$A$2:$G$49,4,FALSE)),"")</f>
        <v/>
      </c>
      <c r="G2169" s="50" t="str">
        <f>IFERROR(VLOOKUP(E2169,最低賃金!$A$3:$G$49,6,FALSE),"")</f>
        <v/>
      </c>
      <c r="H2169" s="45"/>
      <c r="I2169" s="36"/>
      <c r="J2169" s="54"/>
      <c r="K2169" s="51" t="str" cm="1">
        <f t="array" ref="K2169">IFERROR(_xlfn.IFS(COUNTBLANK(H2169:J2169)=3,"",I2169="","I列に金額を入力してください",H2169="3.時間給",I2169,J2169="","J列に労働時間を入力してください",H2169="1.月給",ROUND(I2169/J2169,0),H2169="2.日給",ROUND(I2169/J2169,0)),"")</f>
        <v/>
      </c>
      <c r="L2169" s="37" t="str" cm="1">
        <f t="array" ref="L2169">IFERROR(_xlfn.IFS(E2169="","",K2169&lt;F2169,"×（法定外・特例等対象外です）",K2169&lt;G2169,"〇",K2169&gt;=G2169,"ー"),"")</f>
        <v/>
      </c>
      <c r="M2169" s="26" t="str" cm="1">
        <f t="array" ref="M2169">IFERROR(_xlfn.IFS(COUNTBLANK(D2169:K2169)=8,"",D2169="","←D列に従業員名を姓名（フルネーム）で入力してください。誤変換にお気を付け下さい。",E2169="","←E列に都道府県を入力してください。",H2169="","←H列に1.月給～3.時間給の選択肢を入力してください",I2169="","←I列に金額を入力してください",H2169=3,"",J2169="","←J列に所定労働時間を入力してください"),"")</f>
        <v/>
      </c>
    </row>
    <row r="2170" spans="2:13" ht="22" x14ac:dyDescent="0.55000000000000004">
      <c r="B2170" s="39">
        <f t="shared" si="33"/>
        <v>2162</v>
      </c>
      <c r="C2170" s="45"/>
      <c r="D2170" s="35"/>
      <c r="E2170" s="46"/>
      <c r="F2170" s="40" t="str" cm="1">
        <f t="array" ref="F2170">IFERROR(_xlfn.IFS(AND($G$3=45566,E2170="徳島"),VLOOKUP(E2170,最低賃金!$A$2:$G$49,2,FALSE),OR($G$3&lt;&gt;45566,E2170&lt;&gt;"徳島"),VLOOKUP(E2170,最低賃金!$A$2:$G$49,4,FALSE)),"")</f>
        <v/>
      </c>
      <c r="G2170" s="50" t="str">
        <f>IFERROR(VLOOKUP(E2170,最低賃金!$A$3:$G$49,6,FALSE),"")</f>
        <v/>
      </c>
      <c r="H2170" s="45"/>
      <c r="I2170" s="36"/>
      <c r="J2170" s="54"/>
      <c r="K2170" s="51" t="str" cm="1">
        <f t="array" ref="K2170">IFERROR(_xlfn.IFS(COUNTBLANK(H2170:J2170)=3,"",I2170="","I列に金額を入力してください",H2170="3.時間給",I2170,J2170="","J列に労働時間を入力してください",H2170="1.月給",ROUND(I2170/J2170,0),H2170="2.日給",ROUND(I2170/J2170,0)),"")</f>
        <v/>
      </c>
      <c r="L2170" s="37" t="str" cm="1">
        <f t="array" ref="L2170">IFERROR(_xlfn.IFS(E2170="","",K2170&lt;F2170,"×（法定外・特例等対象外です）",K2170&lt;G2170,"〇",K2170&gt;=G2170,"ー"),"")</f>
        <v/>
      </c>
      <c r="M2170" s="26" t="str" cm="1">
        <f t="array" ref="M2170">IFERROR(_xlfn.IFS(COUNTBLANK(D2170:K2170)=8,"",D2170="","←D列に従業員名を姓名（フルネーム）で入力してください。誤変換にお気を付け下さい。",E2170="","←E列に都道府県を入力してください。",H2170="","←H列に1.月給～3.時間給の選択肢を入力してください",I2170="","←I列に金額を入力してください",H2170=3,"",J2170="","←J列に所定労働時間を入力してください"),"")</f>
        <v/>
      </c>
    </row>
    <row r="2171" spans="2:13" ht="22" x14ac:dyDescent="0.55000000000000004">
      <c r="B2171" s="39">
        <f t="shared" si="33"/>
        <v>2163</v>
      </c>
      <c r="C2171" s="45"/>
      <c r="D2171" s="35"/>
      <c r="E2171" s="46"/>
      <c r="F2171" s="40" t="str" cm="1">
        <f t="array" ref="F2171">IFERROR(_xlfn.IFS(AND($G$3=45566,E2171="徳島"),VLOOKUP(E2171,最低賃金!$A$2:$G$49,2,FALSE),OR($G$3&lt;&gt;45566,E2171&lt;&gt;"徳島"),VLOOKUP(E2171,最低賃金!$A$2:$G$49,4,FALSE)),"")</f>
        <v/>
      </c>
      <c r="G2171" s="50" t="str">
        <f>IFERROR(VLOOKUP(E2171,最低賃金!$A$3:$G$49,6,FALSE),"")</f>
        <v/>
      </c>
      <c r="H2171" s="45"/>
      <c r="I2171" s="36"/>
      <c r="J2171" s="54"/>
      <c r="K2171" s="51" t="str" cm="1">
        <f t="array" ref="K2171">IFERROR(_xlfn.IFS(COUNTBLANK(H2171:J2171)=3,"",I2171="","I列に金額を入力してください",H2171="3.時間給",I2171,J2171="","J列に労働時間を入力してください",H2171="1.月給",ROUND(I2171/J2171,0),H2171="2.日給",ROUND(I2171/J2171,0)),"")</f>
        <v/>
      </c>
      <c r="L2171" s="37" t="str" cm="1">
        <f t="array" ref="L2171">IFERROR(_xlfn.IFS(E2171="","",K2171&lt;F2171,"×（法定外・特例等対象外です）",K2171&lt;G2171,"〇",K2171&gt;=G2171,"ー"),"")</f>
        <v/>
      </c>
      <c r="M2171" s="26" t="str" cm="1">
        <f t="array" ref="M2171">IFERROR(_xlfn.IFS(COUNTBLANK(D2171:K2171)=8,"",D2171="","←D列に従業員名を姓名（フルネーム）で入力してください。誤変換にお気を付け下さい。",E2171="","←E列に都道府県を入力してください。",H2171="","←H列に1.月給～3.時間給の選択肢を入力してください",I2171="","←I列に金額を入力してください",H2171=3,"",J2171="","←J列に所定労働時間を入力してください"),"")</f>
        <v/>
      </c>
    </row>
    <row r="2172" spans="2:13" ht="22" x14ac:dyDescent="0.55000000000000004">
      <c r="B2172" s="39">
        <f t="shared" si="33"/>
        <v>2164</v>
      </c>
      <c r="C2172" s="45"/>
      <c r="D2172" s="35"/>
      <c r="E2172" s="46"/>
      <c r="F2172" s="40" t="str" cm="1">
        <f t="array" ref="F2172">IFERROR(_xlfn.IFS(AND($G$3=45566,E2172="徳島"),VLOOKUP(E2172,最低賃金!$A$2:$G$49,2,FALSE),OR($G$3&lt;&gt;45566,E2172&lt;&gt;"徳島"),VLOOKUP(E2172,最低賃金!$A$2:$G$49,4,FALSE)),"")</f>
        <v/>
      </c>
      <c r="G2172" s="50" t="str">
        <f>IFERROR(VLOOKUP(E2172,最低賃金!$A$3:$G$49,6,FALSE),"")</f>
        <v/>
      </c>
      <c r="H2172" s="45"/>
      <c r="I2172" s="36"/>
      <c r="J2172" s="54"/>
      <c r="K2172" s="51" t="str" cm="1">
        <f t="array" ref="K2172">IFERROR(_xlfn.IFS(COUNTBLANK(H2172:J2172)=3,"",I2172="","I列に金額を入力してください",H2172="3.時間給",I2172,J2172="","J列に労働時間を入力してください",H2172="1.月給",ROUND(I2172/J2172,0),H2172="2.日給",ROUND(I2172/J2172,0)),"")</f>
        <v/>
      </c>
      <c r="L2172" s="37" t="str" cm="1">
        <f t="array" ref="L2172">IFERROR(_xlfn.IFS(E2172="","",K2172&lt;F2172,"×（法定外・特例等対象外です）",K2172&lt;G2172,"〇",K2172&gt;=G2172,"ー"),"")</f>
        <v/>
      </c>
      <c r="M2172" s="26" t="str" cm="1">
        <f t="array" ref="M2172">IFERROR(_xlfn.IFS(COUNTBLANK(D2172:K2172)=8,"",D2172="","←D列に従業員名を姓名（フルネーム）で入力してください。誤変換にお気を付け下さい。",E2172="","←E列に都道府県を入力してください。",H2172="","←H列に1.月給～3.時間給の選択肢を入力してください",I2172="","←I列に金額を入力してください",H2172=3,"",J2172="","←J列に所定労働時間を入力してください"),"")</f>
        <v/>
      </c>
    </row>
    <row r="2173" spans="2:13" ht="22" x14ac:dyDescent="0.55000000000000004">
      <c r="B2173" s="39">
        <f t="shared" si="33"/>
        <v>2165</v>
      </c>
      <c r="C2173" s="45"/>
      <c r="D2173" s="35"/>
      <c r="E2173" s="46"/>
      <c r="F2173" s="40" t="str" cm="1">
        <f t="array" ref="F2173">IFERROR(_xlfn.IFS(AND($G$3=45566,E2173="徳島"),VLOOKUP(E2173,最低賃金!$A$2:$G$49,2,FALSE),OR($G$3&lt;&gt;45566,E2173&lt;&gt;"徳島"),VLOOKUP(E2173,最低賃金!$A$2:$G$49,4,FALSE)),"")</f>
        <v/>
      </c>
      <c r="G2173" s="50" t="str">
        <f>IFERROR(VLOOKUP(E2173,最低賃金!$A$3:$G$49,6,FALSE),"")</f>
        <v/>
      </c>
      <c r="H2173" s="45"/>
      <c r="I2173" s="36"/>
      <c r="J2173" s="54"/>
      <c r="K2173" s="51" t="str" cm="1">
        <f t="array" ref="K2173">IFERROR(_xlfn.IFS(COUNTBLANK(H2173:J2173)=3,"",I2173="","I列に金額を入力してください",H2173="3.時間給",I2173,J2173="","J列に労働時間を入力してください",H2173="1.月給",ROUND(I2173/J2173,0),H2173="2.日給",ROUND(I2173/J2173,0)),"")</f>
        <v/>
      </c>
      <c r="L2173" s="37" t="str" cm="1">
        <f t="array" ref="L2173">IFERROR(_xlfn.IFS(E2173="","",K2173&lt;F2173,"×（法定外・特例等対象外です）",K2173&lt;G2173,"〇",K2173&gt;=G2173,"ー"),"")</f>
        <v/>
      </c>
      <c r="M2173" s="26" t="str" cm="1">
        <f t="array" ref="M2173">IFERROR(_xlfn.IFS(COUNTBLANK(D2173:K2173)=8,"",D2173="","←D列に従業員名を姓名（フルネーム）で入力してください。誤変換にお気を付け下さい。",E2173="","←E列に都道府県を入力してください。",H2173="","←H列に1.月給～3.時間給の選択肢を入力してください",I2173="","←I列に金額を入力してください",H2173=3,"",J2173="","←J列に所定労働時間を入力してください"),"")</f>
        <v/>
      </c>
    </row>
    <row r="2174" spans="2:13" ht="22" x14ac:dyDescent="0.55000000000000004">
      <c r="B2174" s="39">
        <f t="shared" si="33"/>
        <v>2166</v>
      </c>
      <c r="C2174" s="45"/>
      <c r="D2174" s="35"/>
      <c r="E2174" s="46"/>
      <c r="F2174" s="40" t="str" cm="1">
        <f t="array" ref="F2174">IFERROR(_xlfn.IFS(AND($G$3=45566,E2174="徳島"),VLOOKUP(E2174,最低賃金!$A$2:$G$49,2,FALSE),OR($G$3&lt;&gt;45566,E2174&lt;&gt;"徳島"),VLOOKUP(E2174,最低賃金!$A$2:$G$49,4,FALSE)),"")</f>
        <v/>
      </c>
      <c r="G2174" s="50" t="str">
        <f>IFERROR(VLOOKUP(E2174,最低賃金!$A$3:$G$49,6,FALSE),"")</f>
        <v/>
      </c>
      <c r="H2174" s="45"/>
      <c r="I2174" s="36"/>
      <c r="J2174" s="54"/>
      <c r="K2174" s="51" t="str" cm="1">
        <f t="array" ref="K2174">IFERROR(_xlfn.IFS(COUNTBLANK(H2174:J2174)=3,"",I2174="","I列に金額を入力してください",H2174="3.時間給",I2174,J2174="","J列に労働時間を入力してください",H2174="1.月給",ROUND(I2174/J2174,0),H2174="2.日給",ROUND(I2174/J2174,0)),"")</f>
        <v/>
      </c>
      <c r="L2174" s="37" t="str" cm="1">
        <f t="array" ref="L2174">IFERROR(_xlfn.IFS(E2174="","",K2174&lt;F2174,"×（法定外・特例等対象外です）",K2174&lt;G2174,"〇",K2174&gt;=G2174,"ー"),"")</f>
        <v/>
      </c>
      <c r="M2174" s="26" t="str" cm="1">
        <f t="array" ref="M2174">IFERROR(_xlfn.IFS(COUNTBLANK(D2174:K2174)=8,"",D2174="","←D列に従業員名を姓名（フルネーム）で入力してください。誤変換にお気を付け下さい。",E2174="","←E列に都道府県を入力してください。",H2174="","←H列に1.月給～3.時間給の選択肢を入力してください",I2174="","←I列に金額を入力してください",H2174=3,"",J2174="","←J列に所定労働時間を入力してください"),"")</f>
        <v/>
      </c>
    </row>
    <row r="2175" spans="2:13" ht="22" x14ac:dyDescent="0.55000000000000004">
      <c r="B2175" s="39">
        <f t="shared" si="33"/>
        <v>2167</v>
      </c>
      <c r="C2175" s="45"/>
      <c r="D2175" s="35"/>
      <c r="E2175" s="46"/>
      <c r="F2175" s="40" t="str" cm="1">
        <f t="array" ref="F2175">IFERROR(_xlfn.IFS(AND($G$3=45566,E2175="徳島"),VLOOKUP(E2175,最低賃金!$A$2:$G$49,2,FALSE),OR($G$3&lt;&gt;45566,E2175&lt;&gt;"徳島"),VLOOKUP(E2175,最低賃金!$A$2:$G$49,4,FALSE)),"")</f>
        <v/>
      </c>
      <c r="G2175" s="50" t="str">
        <f>IFERROR(VLOOKUP(E2175,最低賃金!$A$3:$G$49,6,FALSE),"")</f>
        <v/>
      </c>
      <c r="H2175" s="45"/>
      <c r="I2175" s="36"/>
      <c r="J2175" s="54"/>
      <c r="K2175" s="51" t="str" cm="1">
        <f t="array" ref="K2175">IFERROR(_xlfn.IFS(COUNTBLANK(H2175:J2175)=3,"",I2175="","I列に金額を入力してください",H2175="3.時間給",I2175,J2175="","J列に労働時間を入力してください",H2175="1.月給",ROUND(I2175/J2175,0),H2175="2.日給",ROUND(I2175/J2175,0)),"")</f>
        <v/>
      </c>
      <c r="L2175" s="37" t="str" cm="1">
        <f t="array" ref="L2175">IFERROR(_xlfn.IFS(E2175="","",K2175&lt;F2175,"×（法定外・特例等対象外です）",K2175&lt;G2175,"〇",K2175&gt;=G2175,"ー"),"")</f>
        <v/>
      </c>
      <c r="M2175" s="26" t="str" cm="1">
        <f t="array" ref="M2175">IFERROR(_xlfn.IFS(COUNTBLANK(D2175:K2175)=8,"",D2175="","←D列に従業員名を姓名（フルネーム）で入力してください。誤変換にお気を付け下さい。",E2175="","←E列に都道府県を入力してください。",H2175="","←H列に1.月給～3.時間給の選択肢を入力してください",I2175="","←I列に金額を入力してください",H2175=3,"",J2175="","←J列に所定労働時間を入力してください"),"")</f>
        <v/>
      </c>
    </row>
    <row r="2176" spans="2:13" ht="22" x14ac:dyDescent="0.55000000000000004">
      <c r="B2176" s="39">
        <f t="shared" si="33"/>
        <v>2168</v>
      </c>
      <c r="C2176" s="45"/>
      <c r="D2176" s="35"/>
      <c r="E2176" s="46"/>
      <c r="F2176" s="40" t="str" cm="1">
        <f t="array" ref="F2176">IFERROR(_xlfn.IFS(AND($G$3=45566,E2176="徳島"),VLOOKUP(E2176,最低賃金!$A$2:$G$49,2,FALSE),OR($G$3&lt;&gt;45566,E2176&lt;&gt;"徳島"),VLOOKUP(E2176,最低賃金!$A$2:$G$49,4,FALSE)),"")</f>
        <v/>
      </c>
      <c r="G2176" s="50" t="str">
        <f>IFERROR(VLOOKUP(E2176,最低賃金!$A$3:$G$49,6,FALSE),"")</f>
        <v/>
      </c>
      <c r="H2176" s="45"/>
      <c r="I2176" s="36"/>
      <c r="J2176" s="54"/>
      <c r="K2176" s="51" t="str" cm="1">
        <f t="array" ref="K2176">IFERROR(_xlfn.IFS(COUNTBLANK(H2176:J2176)=3,"",I2176="","I列に金額を入力してください",H2176="3.時間給",I2176,J2176="","J列に労働時間を入力してください",H2176="1.月給",ROUND(I2176/J2176,0),H2176="2.日給",ROUND(I2176/J2176,0)),"")</f>
        <v/>
      </c>
      <c r="L2176" s="37" t="str" cm="1">
        <f t="array" ref="L2176">IFERROR(_xlfn.IFS(E2176="","",K2176&lt;F2176,"×（法定外・特例等対象外です）",K2176&lt;G2176,"〇",K2176&gt;=G2176,"ー"),"")</f>
        <v/>
      </c>
      <c r="M2176" s="26" t="str" cm="1">
        <f t="array" ref="M2176">IFERROR(_xlfn.IFS(COUNTBLANK(D2176:K2176)=8,"",D2176="","←D列に従業員名を姓名（フルネーム）で入力してください。誤変換にお気を付け下さい。",E2176="","←E列に都道府県を入力してください。",H2176="","←H列に1.月給～3.時間給の選択肢を入力してください",I2176="","←I列に金額を入力してください",H2176=3,"",J2176="","←J列に所定労働時間を入力してください"),"")</f>
        <v/>
      </c>
    </row>
    <row r="2177" spans="2:13" ht="22" x14ac:dyDescent="0.55000000000000004">
      <c r="B2177" s="39">
        <f t="shared" si="33"/>
        <v>2169</v>
      </c>
      <c r="C2177" s="45"/>
      <c r="D2177" s="35"/>
      <c r="E2177" s="46"/>
      <c r="F2177" s="40" t="str" cm="1">
        <f t="array" ref="F2177">IFERROR(_xlfn.IFS(AND($G$3=45566,E2177="徳島"),VLOOKUP(E2177,最低賃金!$A$2:$G$49,2,FALSE),OR($G$3&lt;&gt;45566,E2177&lt;&gt;"徳島"),VLOOKUP(E2177,最低賃金!$A$2:$G$49,4,FALSE)),"")</f>
        <v/>
      </c>
      <c r="G2177" s="50" t="str">
        <f>IFERROR(VLOOKUP(E2177,最低賃金!$A$3:$G$49,6,FALSE),"")</f>
        <v/>
      </c>
      <c r="H2177" s="45"/>
      <c r="I2177" s="36"/>
      <c r="J2177" s="54"/>
      <c r="K2177" s="51" t="str" cm="1">
        <f t="array" ref="K2177">IFERROR(_xlfn.IFS(COUNTBLANK(H2177:J2177)=3,"",I2177="","I列に金額を入力してください",H2177="3.時間給",I2177,J2177="","J列に労働時間を入力してください",H2177="1.月給",ROUND(I2177/J2177,0),H2177="2.日給",ROUND(I2177/J2177,0)),"")</f>
        <v/>
      </c>
      <c r="L2177" s="37" t="str" cm="1">
        <f t="array" ref="L2177">IFERROR(_xlfn.IFS(E2177="","",K2177&lt;F2177,"×（法定外・特例等対象外です）",K2177&lt;G2177,"〇",K2177&gt;=G2177,"ー"),"")</f>
        <v/>
      </c>
      <c r="M2177" s="26" t="str" cm="1">
        <f t="array" ref="M2177">IFERROR(_xlfn.IFS(COUNTBLANK(D2177:K2177)=8,"",D2177="","←D列に従業員名を姓名（フルネーム）で入力してください。誤変換にお気を付け下さい。",E2177="","←E列に都道府県を入力してください。",H2177="","←H列に1.月給～3.時間給の選択肢を入力してください",I2177="","←I列に金額を入力してください",H2177=3,"",J2177="","←J列に所定労働時間を入力してください"),"")</f>
        <v/>
      </c>
    </row>
    <row r="2178" spans="2:13" ht="22" x14ac:dyDescent="0.55000000000000004">
      <c r="B2178" s="39">
        <f t="shared" si="33"/>
        <v>2170</v>
      </c>
      <c r="C2178" s="45"/>
      <c r="D2178" s="35"/>
      <c r="E2178" s="46"/>
      <c r="F2178" s="40" t="str" cm="1">
        <f t="array" ref="F2178">IFERROR(_xlfn.IFS(AND($G$3=45566,E2178="徳島"),VLOOKUP(E2178,最低賃金!$A$2:$G$49,2,FALSE),OR($G$3&lt;&gt;45566,E2178&lt;&gt;"徳島"),VLOOKUP(E2178,最低賃金!$A$2:$G$49,4,FALSE)),"")</f>
        <v/>
      </c>
      <c r="G2178" s="50" t="str">
        <f>IFERROR(VLOOKUP(E2178,最低賃金!$A$3:$G$49,6,FALSE),"")</f>
        <v/>
      </c>
      <c r="H2178" s="45"/>
      <c r="I2178" s="36"/>
      <c r="J2178" s="54"/>
      <c r="K2178" s="51" t="str" cm="1">
        <f t="array" ref="K2178">IFERROR(_xlfn.IFS(COUNTBLANK(H2178:J2178)=3,"",I2178="","I列に金額を入力してください",H2178="3.時間給",I2178,J2178="","J列に労働時間を入力してください",H2178="1.月給",ROUND(I2178/J2178,0),H2178="2.日給",ROUND(I2178/J2178,0)),"")</f>
        <v/>
      </c>
      <c r="L2178" s="37" t="str" cm="1">
        <f t="array" ref="L2178">IFERROR(_xlfn.IFS(E2178="","",K2178&lt;F2178,"×（法定外・特例等対象外です）",K2178&lt;G2178,"〇",K2178&gt;=G2178,"ー"),"")</f>
        <v/>
      </c>
      <c r="M2178" s="26" t="str" cm="1">
        <f t="array" ref="M2178">IFERROR(_xlfn.IFS(COUNTBLANK(D2178:K2178)=8,"",D2178="","←D列に従業員名を姓名（フルネーム）で入力してください。誤変換にお気を付け下さい。",E2178="","←E列に都道府県を入力してください。",H2178="","←H列に1.月給～3.時間給の選択肢を入力してください",I2178="","←I列に金額を入力してください",H2178=3,"",J2178="","←J列に所定労働時間を入力してください"),"")</f>
        <v/>
      </c>
    </row>
    <row r="2179" spans="2:13" ht="22" x14ac:dyDescent="0.55000000000000004">
      <c r="B2179" s="39">
        <f t="shared" si="33"/>
        <v>2171</v>
      </c>
      <c r="C2179" s="45"/>
      <c r="D2179" s="35"/>
      <c r="E2179" s="46"/>
      <c r="F2179" s="40" t="str" cm="1">
        <f t="array" ref="F2179">IFERROR(_xlfn.IFS(AND($G$3=45566,E2179="徳島"),VLOOKUP(E2179,最低賃金!$A$2:$G$49,2,FALSE),OR($G$3&lt;&gt;45566,E2179&lt;&gt;"徳島"),VLOOKUP(E2179,最低賃金!$A$2:$G$49,4,FALSE)),"")</f>
        <v/>
      </c>
      <c r="G2179" s="50" t="str">
        <f>IFERROR(VLOOKUP(E2179,最低賃金!$A$3:$G$49,6,FALSE),"")</f>
        <v/>
      </c>
      <c r="H2179" s="45"/>
      <c r="I2179" s="36"/>
      <c r="J2179" s="54"/>
      <c r="K2179" s="51" t="str" cm="1">
        <f t="array" ref="K2179">IFERROR(_xlfn.IFS(COUNTBLANK(H2179:J2179)=3,"",I2179="","I列に金額を入力してください",H2179="3.時間給",I2179,J2179="","J列に労働時間を入力してください",H2179="1.月給",ROUND(I2179/J2179,0),H2179="2.日給",ROUND(I2179/J2179,0)),"")</f>
        <v/>
      </c>
      <c r="L2179" s="37" t="str" cm="1">
        <f t="array" ref="L2179">IFERROR(_xlfn.IFS(E2179="","",K2179&lt;F2179,"×（法定外・特例等対象外です）",K2179&lt;G2179,"〇",K2179&gt;=G2179,"ー"),"")</f>
        <v/>
      </c>
      <c r="M2179" s="26" t="str" cm="1">
        <f t="array" ref="M2179">IFERROR(_xlfn.IFS(COUNTBLANK(D2179:K2179)=8,"",D2179="","←D列に従業員名を姓名（フルネーム）で入力してください。誤変換にお気を付け下さい。",E2179="","←E列に都道府県を入力してください。",H2179="","←H列に1.月給～3.時間給の選択肢を入力してください",I2179="","←I列に金額を入力してください",H2179=3,"",J2179="","←J列に所定労働時間を入力してください"),"")</f>
        <v/>
      </c>
    </row>
    <row r="2180" spans="2:13" ht="22" x14ac:dyDescent="0.55000000000000004">
      <c r="B2180" s="39">
        <f t="shared" si="33"/>
        <v>2172</v>
      </c>
      <c r="C2180" s="45"/>
      <c r="D2180" s="35"/>
      <c r="E2180" s="46"/>
      <c r="F2180" s="40" t="str" cm="1">
        <f t="array" ref="F2180">IFERROR(_xlfn.IFS(AND($G$3=45566,E2180="徳島"),VLOOKUP(E2180,最低賃金!$A$2:$G$49,2,FALSE),OR($G$3&lt;&gt;45566,E2180&lt;&gt;"徳島"),VLOOKUP(E2180,最低賃金!$A$2:$G$49,4,FALSE)),"")</f>
        <v/>
      </c>
      <c r="G2180" s="50" t="str">
        <f>IFERROR(VLOOKUP(E2180,最低賃金!$A$3:$G$49,6,FALSE),"")</f>
        <v/>
      </c>
      <c r="H2180" s="45"/>
      <c r="I2180" s="36"/>
      <c r="J2180" s="54"/>
      <c r="K2180" s="51" t="str" cm="1">
        <f t="array" ref="K2180">IFERROR(_xlfn.IFS(COUNTBLANK(H2180:J2180)=3,"",I2180="","I列に金額を入力してください",H2180="3.時間給",I2180,J2180="","J列に労働時間を入力してください",H2180="1.月給",ROUND(I2180/J2180,0),H2180="2.日給",ROUND(I2180/J2180,0)),"")</f>
        <v/>
      </c>
      <c r="L2180" s="37" t="str" cm="1">
        <f t="array" ref="L2180">IFERROR(_xlfn.IFS(E2180="","",K2180&lt;F2180,"×（法定外・特例等対象外です）",K2180&lt;G2180,"〇",K2180&gt;=G2180,"ー"),"")</f>
        <v/>
      </c>
      <c r="M2180" s="26" t="str" cm="1">
        <f t="array" ref="M2180">IFERROR(_xlfn.IFS(COUNTBLANK(D2180:K2180)=8,"",D2180="","←D列に従業員名を姓名（フルネーム）で入力してください。誤変換にお気を付け下さい。",E2180="","←E列に都道府県を入力してください。",H2180="","←H列に1.月給～3.時間給の選択肢を入力してください",I2180="","←I列に金額を入力してください",H2180=3,"",J2180="","←J列に所定労働時間を入力してください"),"")</f>
        <v/>
      </c>
    </row>
    <row r="2181" spans="2:13" ht="22" x14ac:dyDescent="0.55000000000000004">
      <c r="B2181" s="39">
        <f t="shared" si="33"/>
        <v>2173</v>
      </c>
      <c r="C2181" s="45"/>
      <c r="D2181" s="35"/>
      <c r="E2181" s="46"/>
      <c r="F2181" s="40" t="str" cm="1">
        <f t="array" ref="F2181">IFERROR(_xlfn.IFS(AND($G$3=45566,E2181="徳島"),VLOOKUP(E2181,最低賃金!$A$2:$G$49,2,FALSE),OR($G$3&lt;&gt;45566,E2181&lt;&gt;"徳島"),VLOOKUP(E2181,最低賃金!$A$2:$G$49,4,FALSE)),"")</f>
        <v/>
      </c>
      <c r="G2181" s="50" t="str">
        <f>IFERROR(VLOOKUP(E2181,最低賃金!$A$3:$G$49,6,FALSE),"")</f>
        <v/>
      </c>
      <c r="H2181" s="45"/>
      <c r="I2181" s="36"/>
      <c r="J2181" s="54"/>
      <c r="K2181" s="51" t="str" cm="1">
        <f t="array" ref="K2181">IFERROR(_xlfn.IFS(COUNTBLANK(H2181:J2181)=3,"",I2181="","I列に金額を入力してください",H2181="3.時間給",I2181,J2181="","J列に労働時間を入力してください",H2181="1.月給",ROUND(I2181/J2181,0),H2181="2.日給",ROUND(I2181/J2181,0)),"")</f>
        <v/>
      </c>
      <c r="L2181" s="37" t="str" cm="1">
        <f t="array" ref="L2181">IFERROR(_xlfn.IFS(E2181="","",K2181&lt;F2181,"×（法定外・特例等対象外です）",K2181&lt;G2181,"〇",K2181&gt;=G2181,"ー"),"")</f>
        <v/>
      </c>
      <c r="M2181" s="26" t="str" cm="1">
        <f t="array" ref="M2181">IFERROR(_xlfn.IFS(COUNTBLANK(D2181:K2181)=8,"",D2181="","←D列に従業員名を姓名（フルネーム）で入力してください。誤変換にお気を付け下さい。",E2181="","←E列に都道府県を入力してください。",H2181="","←H列に1.月給～3.時間給の選択肢を入力してください",I2181="","←I列に金額を入力してください",H2181=3,"",J2181="","←J列に所定労働時間を入力してください"),"")</f>
        <v/>
      </c>
    </row>
    <row r="2182" spans="2:13" ht="22" x14ac:dyDescent="0.55000000000000004">
      <c r="B2182" s="39">
        <f t="shared" si="33"/>
        <v>2174</v>
      </c>
      <c r="C2182" s="45"/>
      <c r="D2182" s="35"/>
      <c r="E2182" s="46"/>
      <c r="F2182" s="40" t="str" cm="1">
        <f t="array" ref="F2182">IFERROR(_xlfn.IFS(AND($G$3=45566,E2182="徳島"),VLOOKUP(E2182,最低賃金!$A$2:$G$49,2,FALSE),OR($G$3&lt;&gt;45566,E2182&lt;&gt;"徳島"),VLOOKUP(E2182,最低賃金!$A$2:$G$49,4,FALSE)),"")</f>
        <v/>
      </c>
      <c r="G2182" s="50" t="str">
        <f>IFERROR(VLOOKUP(E2182,最低賃金!$A$3:$G$49,6,FALSE),"")</f>
        <v/>
      </c>
      <c r="H2182" s="45"/>
      <c r="I2182" s="36"/>
      <c r="J2182" s="54"/>
      <c r="K2182" s="51" t="str" cm="1">
        <f t="array" ref="K2182">IFERROR(_xlfn.IFS(COUNTBLANK(H2182:J2182)=3,"",I2182="","I列に金額を入力してください",H2182="3.時間給",I2182,J2182="","J列に労働時間を入力してください",H2182="1.月給",ROUND(I2182/J2182,0),H2182="2.日給",ROUND(I2182/J2182,0)),"")</f>
        <v/>
      </c>
      <c r="L2182" s="37" t="str" cm="1">
        <f t="array" ref="L2182">IFERROR(_xlfn.IFS(E2182="","",K2182&lt;F2182,"×（法定外・特例等対象外です）",K2182&lt;G2182,"〇",K2182&gt;=G2182,"ー"),"")</f>
        <v/>
      </c>
      <c r="M2182" s="26" t="str" cm="1">
        <f t="array" ref="M2182">IFERROR(_xlfn.IFS(COUNTBLANK(D2182:K2182)=8,"",D2182="","←D列に従業員名を姓名（フルネーム）で入力してください。誤変換にお気を付け下さい。",E2182="","←E列に都道府県を入力してください。",H2182="","←H列に1.月給～3.時間給の選択肢を入力してください",I2182="","←I列に金額を入力してください",H2182=3,"",J2182="","←J列に所定労働時間を入力してください"),"")</f>
        <v/>
      </c>
    </row>
    <row r="2183" spans="2:13" ht="22" x14ac:dyDescent="0.55000000000000004">
      <c r="B2183" s="39">
        <f t="shared" si="33"/>
        <v>2175</v>
      </c>
      <c r="C2183" s="45"/>
      <c r="D2183" s="35"/>
      <c r="E2183" s="46"/>
      <c r="F2183" s="40" t="str" cm="1">
        <f t="array" ref="F2183">IFERROR(_xlfn.IFS(AND($G$3=45566,E2183="徳島"),VLOOKUP(E2183,最低賃金!$A$2:$G$49,2,FALSE),OR($G$3&lt;&gt;45566,E2183&lt;&gt;"徳島"),VLOOKUP(E2183,最低賃金!$A$2:$G$49,4,FALSE)),"")</f>
        <v/>
      </c>
      <c r="G2183" s="50" t="str">
        <f>IFERROR(VLOOKUP(E2183,最低賃金!$A$3:$G$49,6,FALSE),"")</f>
        <v/>
      </c>
      <c r="H2183" s="45"/>
      <c r="I2183" s="36"/>
      <c r="J2183" s="54"/>
      <c r="K2183" s="51" t="str" cm="1">
        <f t="array" ref="K2183">IFERROR(_xlfn.IFS(COUNTBLANK(H2183:J2183)=3,"",I2183="","I列に金額を入力してください",H2183="3.時間給",I2183,J2183="","J列に労働時間を入力してください",H2183="1.月給",ROUND(I2183/J2183,0),H2183="2.日給",ROUND(I2183/J2183,0)),"")</f>
        <v/>
      </c>
      <c r="L2183" s="37" t="str" cm="1">
        <f t="array" ref="L2183">IFERROR(_xlfn.IFS(E2183="","",K2183&lt;F2183,"×（法定外・特例等対象外です）",K2183&lt;G2183,"〇",K2183&gt;=G2183,"ー"),"")</f>
        <v/>
      </c>
      <c r="M2183" s="26" t="str" cm="1">
        <f t="array" ref="M2183">IFERROR(_xlfn.IFS(COUNTBLANK(D2183:K2183)=8,"",D2183="","←D列に従業員名を姓名（フルネーム）で入力してください。誤変換にお気を付け下さい。",E2183="","←E列に都道府県を入力してください。",H2183="","←H列に1.月給～3.時間給の選択肢を入力してください",I2183="","←I列に金額を入力してください",H2183=3,"",J2183="","←J列に所定労働時間を入力してください"),"")</f>
        <v/>
      </c>
    </row>
    <row r="2184" spans="2:13" ht="22" x14ac:dyDescent="0.55000000000000004">
      <c r="B2184" s="39">
        <f t="shared" si="33"/>
        <v>2176</v>
      </c>
      <c r="C2184" s="45"/>
      <c r="D2184" s="35"/>
      <c r="E2184" s="46"/>
      <c r="F2184" s="40" t="str" cm="1">
        <f t="array" ref="F2184">IFERROR(_xlfn.IFS(AND($G$3=45566,E2184="徳島"),VLOOKUP(E2184,最低賃金!$A$2:$G$49,2,FALSE),OR($G$3&lt;&gt;45566,E2184&lt;&gt;"徳島"),VLOOKUP(E2184,最低賃金!$A$2:$G$49,4,FALSE)),"")</f>
        <v/>
      </c>
      <c r="G2184" s="50" t="str">
        <f>IFERROR(VLOOKUP(E2184,最低賃金!$A$3:$G$49,6,FALSE),"")</f>
        <v/>
      </c>
      <c r="H2184" s="45"/>
      <c r="I2184" s="36"/>
      <c r="J2184" s="54"/>
      <c r="K2184" s="51" t="str" cm="1">
        <f t="array" ref="K2184">IFERROR(_xlfn.IFS(COUNTBLANK(H2184:J2184)=3,"",I2184="","I列に金額を入力してください",H2184="3.時間給",I2184,J2184="","J列に労働時間を入力してください",H2184="1.月給",ROUND(I2184/J2184,0),H2184="2.日給",ROUND(I2184/J2184,0)),"")</f>
        <v/>
      </c>
      <c r="L2184" s="37" t="str" cm="1">
        <f t="array" ref="L2184">IFERROR(_xlfn.IFS(E2184="","",K2184&lt;F2184,"×（法定外・特例等対象外です）",K2184&lt;G2184,"〇",K2184&gt;=G2184,"ー"),"")</f>
        <v/>
      </c>
      <c r="M2184" s="26" t="str" cm="1">
        <f t="array" ref="M2184">IFERROR(_xlfn.IFS(COUNTBLANK(D2184:K2184)=8,"",D2184="","←D列に従業員名を姓名（フルネーム）で入力してください。誤変換にお気を付け下さい。",E2184="","←E列に都道府県を入力してください。",H2184="","←H列に1.月給～3.時間給の選択肢を入力してください",I2184="","←I列に金額を入力してください",H2184=3,"",J2184="","←J列に所定労働時間を入力してください"),"")</f>
        <v/>
      </c>
    </row>
    <row r="2185" spans="2:13" ht="22" x14ac:dyDescent="0.55000000000000004">
      <c r="B2185" s="39">
        <f t="shared" si="33"/>
        <v>2177</v>
      </c>
      <c r="C2185" s="45"/>
      <c r="D2185" s="35"/>
      <c r="E2185" s="46"/>
      <c r="F2185" s="40" t="str" cm="1">
        <f t="array" ref="F2185">IFERROR(_xlfn.IFS(AND($G$3=45566,E2185="徳島"),VLOOKUP(E2185,最低賃金!$A$2:$G$49,2,FALSE),OR($G$3&lt;&gt;45566,E2185&lt;&gt;"徳島"),VLOOKUP(E2185,最低賃金!$A$2:$G$49,4,FALSE)),"")</f>
        <v/>
      </c>
      <c r="G2185" s="50" t="str">
        <f>IFERROR(VLOOKUP(E2185,最低賃金!$A$3:$G$49,6,FALSE),"")</f>
        <v/>
      </c>
      <c r="H2185" s="45"/>
      <c r="I2185" s="36"/>
      <c r="J2185" s="54"/>
      <c r="K2185" s="51" t="str" cm="1">
        <f t="array" ref="K2185">IFERROR(_xlfn.IFS(COUNTBLANK(H2185:J2185)=3,"",I2185="","I列に金額を入力してください",H2185="3.時間給",I2185,J2185="","J列に労働時間を入力してください",H2185="1.月給",ROUND(I2185/J2185,0),H2185="2.日給",ROUND(I2185/J2185,0)),"")</f>
        <v/>
      </c>
      <c r="L2185" s="37" t="str" cm="1">
        <f t="array" ref="L2185">IFERROR(_xlfn.IFS(E2185="","",K2185&lt;F2185,"×（法定外・特例等対象外です）",K2185&lt;G2185,"〇",K2185&gt;=G2185,"ー"),"")</f>
        <v/>
      </c>
      <c r="M2185" s="26" t="str" cm="1">
        <f t="array" ref="M2185">IFERROR(_xlfn.IFS(COUNTBLANK(D2185:K2185)=8,"",D2185="","←D列に従業員名を姓名（フルネーム）で入力してください。誤変換にお気を付け下さい。",E2185="","←E列に都道府県を入力してください。",H2185="","←H列に1.月給～3.時間給の選択肢を入力してください",I2185="","←I列に金額を入力してください",H2185=3,"",J2185="","←J列に所定労働時間を入力してください"),"")</f>
        <v/>
      </c>
    </row>
    <row r="2186" spans="2:13" ht="22" x14ac:dyDescent="0.55000000000000004">
      <c r="B2186" s="39">
        <f t="shared" ref="B2186:B2249" si="34">ROW()-8</f>
        <v>2178</v>
      </c>
      <c r="C2186" s="45"/>
      <c r="D2186" s="35"/>
      <c r="E2186" s="46"/>
      <c r="F2186" s="40" t="str" cm="1">
        <f t="array" ref="F2186">IFERROR(_xlfn.IFS(AND($G$3=45566,E2186="徳島"),VLOOKUP(E2186,最低賃金!$A$2:$G$49,2,FALSE),OR($G$3&lt;&gt;45566,E2186&lt;&gt;"徳島"),VLOOKUP(E2186,最低賃金!$A$2:$G$49,4,FALSE)),"")</f>
        <v/>
      </c>
      <c r="G2186" s="50" t="str">
        <f>IFERROR(VLOOKUP(E2186,最低賃金!$A$3:$G$49,6,FALSE),"")</f>
        <v/>
      </c>
      <c r="H2186" s="45"/>
      <c r="I2186" s="36"/>
      <c r="J2186" s="54"/>
      <c r="K2186" s="51" t="str" cm="1">
        <f t="array" ref="K2186">IFERROR(_xlfn.IFS(COUNTBLANK(H2186:J2186)=3,"",I2186="","I列に金額を入力してください",H2186="3.時間給",I2186,J2186="","J列に労働時間を入力してください",H2186="1.月給",ROUND(I2186/J2186,0),H2186="2.日給",ROUND(I2186/J2186,0)),"")</f>
        <v/>
      </c>
      <c r="L2186" s="37" t="str" cm="1">
        <f t="array" ref="L2186">IFERROR(_xlfn.IFS(E2186="","",K2186&lt;F2186,"×（法定外・特例等対象外です）",K2186&lt;G2186,"〇",K2186&gt;=G2186,"ー"),"")</f>
        <v/>
      </c>
      <c r="M2186" s="26" t="str" cm="1">
        <f t="array" ref="M2186">IFERROR(_xlfn.IFS(COUNTBLANK(D2186:K2186)=8,"",D2186="","←D列に従業員名を姓名（フルネーム）で入力してください。誤変換にお気を付け下さい。",E2186="","←E列に都道府県を入力してください。",H2186="","←H列に1.月給～3.時間給の選択肢を入力してください",I2186="","←I列に金額を入力してください",H2186=3,"",J2186="","←J列に所定労働時間を入力してください"),"")</f>
        <v/>
      </c>
    </row>
    <row r="2187" spans="2:13" ht="22" x14ac:dyDescent="0.55000000000000004">
      <c r="B2187" s="39">
        <f t="shared" si="34"/>
        <v>2179</v>
      </c>
      <c r="C2187" s="45"/>
      <c r="D2187" s="35"/>
      <c r="E2187" s="46"/>
      <c r="F2187" s="40" t="str" cm="1">
        <f t="array" ref="F2187">IFERROR(_xlfn.IFS(AND($G$3=45566,E2187="徳島"),VLOOKUP(E2187,最低賃金!$A$2:$G$49,2,FALSE),OR($G$3&lt;&gt;45566,E2187&lt;&gt;"徳島"),VLOOKUP(E2187,最低賃金!$A$2:$G$49,4,FALSE)),"")</f>
        <v/>
      </c>
      <c r="G2187" s="50" t="str">
        <f>IFERROR(VLOOKUP(E2187,最低賃金!$A$3:$G$49,6,FALSE),"")</f>
        <v/>
      </c>
      <c r="H2187" s="45"/>
      <c r="I2187" s="36"/>
      <c r="J2187" s="54"/>
      <c r="K2187" s="51" t="str" cm="1">
        <f t="array" ref="K2187">IFERROR(_xlfn.IFS(COUNTBLANK(H2187:J2187)=3,"",I2187="","I列に金額を入力してください",H2187="3.時間給",I2187,J2187="","J列に労働時間を入力してください",H2187="1.月給",ROUND(I2187/J2187,0),H2187="2.日給",ROUND(I2187/J2187,0)),"")</f>
        <v/>
      </c>
      <c r="L2187" s="37" t="str" cm="1">
        <f t="array" ref="L2187">IFERROR(_xlfn.IFS(E2187="","",K2187&lt;F2187,"×（法定外・特例等対象外です）",K2187&lt;G2187,"〇",K2187&gt;=G2187,"ー"),"")</f>
        <v/>
      </c>
      <c r="M2187" s="26" t="str" cm="1">
        <f t="array" ref="M2187">IFERROR(_xlfn.IFS(COUNTBLANK(D2187:K2187)=8,"",D2187="","←D列に従業員名を姓名（フルネーム）で入力してください。誤変換にお気を付け下さい。",E2187="","←E列に都道府県を入力してください。",H2187="","←H列に1.月給～3.時間給の選択肢を入力してください",I2187="","←I列に金額を入力してください",H2187=3,"",J2187="","←J列に所定労働時間を入力してください"),"")</f>
        <v/>
      </c>
    </row>
    <row r="2188" spans="2:13" ht="22" x14ac:dyDescent="0.55000000000000004">
      <c r="B2188" s="39">
        <f t="shared" si="34"/>
        <v>2180</v>
      </c>
      <c r="C2188" s="45"/>
      <c r="D2188" s="35"/>
      <c r="E2188" s="46"/>
      <c r="F2188" s="40" t="str" cm="1">
        <f t="array" ref="F2188">IFERROR(_xlfn.IFS(AND($G$3=45566,E2188="徳島"),VLOOKUP(E2188,最低賃金!$A$2:$G$49,2,FALSE),OR($G$3&lt;&gt;45566,E2188&lt;&gt;"徳島"),VLOOKUP(E2188,最低賃金!$A$2:$G$49,4,FALSE)),"")</f>
        <v/>
      </c>
      <c r="G2188" s="50" t="str">
        <f>IFERROR(VLOOKUP(E2188,最低賃金!$A$3:$G$49,6,FALSE),"")</f>
        <v/>
      </c>
      <c r="H2188" s="45"/>
      <c r="I2188" s="36"/>
      <c r="J2188" s="54"/>
      <c r="K2188" s="51" t="str" cm="1">
        <f t="array" ref="K2188">IFERROR(_xlfn.IFS(COUNTBLANK(H2188:J2188)=3,"",I2188="","I列に金額を入力してください",H2188="3.時間給",I2188,J2188="","J列に労働時間を入力してください",H2188="1.月給",ROUND(I2188/J2188,0),H2188="2.日給",ROUND(I2188/J2188,0)),"")</f>
        <v/>
      </c>
      <c r="L2188" s="37" t="str" cm="1">
        <f t="array" ref="L2188">IFERROR(_xlfn.IFS(E2188="","",K2188&lt;F2188,"×（法定外・特例等対象外です）",K2188&lt;G2188,"〇",K2188&gt;=G2188,"ー"),"")</f>
        <v/>
      </c>
      <c r="M2188" s="26" t="str" cm="1">
        <f t="array" ref="M2188">IFERROR(_xlfn.IFS(COUNTBLANK(D2188:K2188)=8,"",D2188="","←D列に従業員名を姓名（フルネーム）で入力してください。誤変換にお気を付け下さい。",E2188="","←E列に都道府県を入力してください。",H2188="","←H列に1.月給～3.時間給の選択肢を入力してください",I2188="","←I列に金額を入力してください",H2188=3,"",J2188="","←J列に所定労働時間を入力してください"),"")</f>
        <v/>
      </c>
    </row>
    <row r="2189" spans="2:13" ht="22" x14ac:dyDescent="0.55000000000000004">
      <c r="B2189" s="39">
        <f t="shared" si="34"/>
        <v>2181</v>
      </c>
      <c r="C2189" s="45"/>
      <c r="D2189" s="35"/>
      <c r="E2189" s="46"/>
      <c r="F2189" s="40" t="str" cm="1">
        <f t="array" ref="F2189">IFERROR(_xlfn.IFS(AND($G$3=45566,E2189="徳島"),VLOOKUP(E2189,最低賃金!$A$2:$G$49,2,FALSE),OR($G$3&lt;&gt;45566,E2189&lt;&gt;"徳島"),VLOOKUP(E2189,最低賃金!$A$2:$G$49,4,FALSE)),"")</f>
        <v/>
      </c>
      <c r="G2189" s="50" t="str">
        <f>IFERROR(VLOOKUP(E2189,最低賃金!$A$3:$G$49,6,FALSE),"")</f>
        <v/>
      </c>
      <c r="H2189" s="45"/>
      <c r="I2189" s="36"/>
      <c r="J2189" s="54"/>
      <c r="K2189" s="51" t="str" cm="1">
        <f t="array" ref="K2189">IFERROR(_xlfn.IFS(COUNTBLANK(H2189:J2189)=3,"",I2189="","I列に金額を入力してください",H2189="3.時間給",I2189,J2189="","J列に労働時間を入力してください",H2189="1.月給",ROUND(I2189/J2189,0),H2189="2.日給",ROUND(I2189/J2189,0)),"")</f>
        <v/>
      </c>
      <c r="L2189" s="37" t="str" cm="1">
        <f t="array" ref="L2189">IFERROR(_xlfn.IFS(E2189="","",K2189&lt;F2189,"×（法定外・特例等対象外です）",K2189&lt;G2189,"〇",K2189&gt;=G2189,"ー"),"")</f>
        <v/>
      </c>
      <c r="M2189" s="26" t="str" cm="1">
        <f t="array" ref="M2189">IFERROR(_xlfn.IFS(COUNTBLANK(D2189:K2189)=8,"",D2189="","←D列に従業員名を姓名（フルネーム）で入力してください。誤変換にお気を付け下さい。",E2189="","←E列に都道府県を入力してください。",H2189="","←H列に1.月給～3.時間給の選択肢を入力してください",I2189="","←I列に金額を入力してください",H2189=3,"",J2189="","←J列に所定労働時間を入力してください"),"")</f>
        <v/>
      </c>
    </row>
    <row r="2190" spans="2:13" ht="22" x14ac:dyDescent="0.55000000000000004">
      <c r="B2190" s="39">
        <f t="shared" si="34"/>
        <v>2182</v>
      </c>
      <c r="C2190" s="45"/>
      <c r="D2190" s="35"/>
      <c r="E2190" s="46"/>
      <c r="F2190" s="40" t="str" cm="1">
        <f t="array" ref="F2190">IFERROR(_xlfn.IFS(AND($G$3=45566,E2190="徳島"),VLOOKUP(E2190,最低賃金!$A$2:$G$49,2,FALSE),OR($G$3&lt;&gt;45566,E2190&lt;&gt;"徳島"),VLOOKUP(E2190,最低賃金!$A$2:$G$49,4,FALSE)),"")</f>
        <v/>
      </c>
      <c r="G2190" s="50" t="str">
        <f>IFERROR(VLOOKUP(E2190,最低賃金!$A$3:$G$49,6,FALSE),"")</f>
        <v/>
      </c>
      <c r="H2190" s="45"/>
      <c r="I2190" s="36"/>
      <c r="J2190" s="54"/>
      <c r="K2190" s="51" t="str" cm="1">
        <f t="array" ref="K2190">IFERROR(_xlfn.IFS(COUNTBLANK(H2190:J2190)=3,"",I2190="","I列に金額を入力してください",H2190="3.時間給",I2190,J2190="","J列に労働時間を入力してください",H2190="1.月給",ROUND(I2190/J2190,0),H2190="2.日給",ROUND(I2190/J2190,0)),"")</f>
        <v/>
      </c>
      <c r="L2190" s="37" t="str" cm="1">
        <f t="array" ref="L2190">IFERROR(_xlfn.IFS(E2190="","",K2190&lt;F2190,"×（法定外・特例等対象外です）",K2190&lt;G2190,"〇",K2190&gt;=G2190,"ー"),"")</f>
        <v/>
      </c>
      <c r="M2190" s="26" t="str" cm="1">
        <f t="array" ref="M2190">IFERROR(_xlfn.IFS(COUNTBLANK(D2190:K2190)=8,"",D2190="","←D列に従業員名を姓名（フルネーム）で入力してください。誤変換にお気を付け下さい。",E2190="","←E列に都道府県を入力してください。",H2190="","←H列に1.月給～3.時間給の選択肢を入力してください",I2190="","←I列に金額を入力してください",H2190=3,"",J2190="","←J列に所定労働時間を入力してください"),"")</f>
        <v/>
      </c>
    </row>
    <row r="2191" spans="2:13" ht="22" x14ac:dyDescent="0.55000000000000004">
      <c r="B2191" s="39">
        <f t="shared" si="34"/>
        <v>2183</v>
      </c>
      <c r="C2191" s="45"/>
      <c r="D2191" s="35"/>
      <c r="E2191" s="46"/>
      <c r="F2191" s="40" t="str" cm="1">
        <f t="array" ref="F2191">IFERROR(_xlfn.IFS(AND($G$3=45566,E2191="徳島"),VLOOKUP(E2191,最低賃金!$A$2:$G$49,2,FALSE),OR($G$3&lt;&gt;45566,E2191&lt;&gt;"徳島"),VLOOKUP(E2191,最低賃金!$A$2:$G$49,4,FALSE)),"")</f>
        <v/>
      </c>
      <c r="G2191" s="50" t="str">
        <f>IFERROR(VLOOKUP(E2191,最低賃金!$A$3:$G$49,6,FALSE),"")</f>
        <v/>
      </c>
      <c r="H2191" s="45"/>
      <c r="I2191" s="36"/>
      <c r="J2191" s="54"/>
      <c r="K2191" s="51" t="str" cm="1">
        <f t="array" ref="K2191">IFERROR(_xlfn.IFS(COUNTBLANK(H2191:J2191)=3,"",I2191="","I列に金額を入力してください",H2191="3.時間給",I2191,J2191="","J列に労働時間を入力してください",H2191="1.月給",ROUND(I2191/J2191,0),H2191="2.日給",ROUND(I2191/J2191,0)),"")</f>
        <v/>
      </c>
      <c r="L2191" s="37" t="str" cm="1">
        <f t="array" ref="L2191">IFERROR(_xlfn.IFS(E2191="","",K2191&lt;F2191,"×（法定外・特例等対象外です）",K2191&lt;G2191,"〇",K2191&gt;=G2191,"ー"),"")</f>
        <v/>
      </c>
      <c r="M2191" s="26" t="str" cm="1">
        <f t="array" ref="M2191">IFERROR(_xlfn.IFS(COUNTBLANK(D2191:K2191)=8,"",D2191="","←D列に従業員名を姓名（フルネーム）で入力してください。誤変換にお気を付け下さい。",E2191="","←E列に都道府県を入力してください。",H2191="","←H列に1.月給～3.時間給の選択肢を入力してください",I2191="","←I列に金額を入力してください",H2191=3,"",J2191="","←J列に所定労働時間を入力してください"),"")</f>
        <v/>
      </c>
    </row>
    <row r="2192" spans="2:13" ht="22" x14ac:dyDescent="0.55000000000000004">
      <c r="B2192" s="39">
        <f t="shared" si="34"/>
        <v>2184</v>
      </c>
      <c r="C2192" s="45"/>
      <c r="D2192" s="35"/>
      <c r="E2192" s="46"/>
      <c r="F2192" s="40" t="str" cm="1">
        <f t="array" ref="F2192">IFERROR(_xlfn.IFS(AND($G$3=45566,E2192="徳島"),VLOOKUP(E2192,最低賃金!$A$2:$G$49,2,FALSE),OR($G$3&lt;&gt;45566,E2192&lt;&gt;"徳島"),VLOOKUP(E2192,最低賃金!$A$2:$G$49,4,FALSE)),"")</f>
        <v/>
      </c>
      <c r="G2192" s="50" t="str">
        <f>IFERROR(VLOOKUP(E2192,最低賃金!$A$3:$G$49,6,FALSE),"")</f>
        <v/>
      </c>
      <c r="H2192" s="45"/>
      <c r="I2192" s="36"/>
      <c r="J2192" s="54"/>
      <c r="K2192" s="51" t="str" cm="1">
        <f t="array" ref="K2192">IFERROR(_xlfn.IFS(COUNTBLANK(H2192:J2192)=3,"",I2192="","I列に金額を入力してください",H2192="3.時間給",I2192,J2192="","J列に労働時間を入力してください",H2192="1.月給",ROUND(I2192/J2192,0),H2192="2.日給",ROUND(I2192/J2192,0)),"")</f>
        <v/>
      </c>
      <c r="L2192" s="37" t="str" cm="1">
        <f t="array" ref="L2192">IFERROR(_xlfn.IFS(E2192="","",K2192&lt;F2192,"×（法定外・特例等対象外です）",K2192&lt;G2192,"〇",K2192&gt;=G2192,"ー"),"")</f>
        <v/>
      </c>
      <c r="M2192" s="26" t="str" cm="1">
        <f t="array" ref="M2192">IFERROR(_xlfn.IFS(COUNTBLANK(D2192:K2192)=8,"",D2192="","←D列に従業員名を姓名（フルネーム）で入力してください。誤変換にお気を付け下さい。",E2192="","←E列に都道府県を入力してください。",H2192="","←H列に1.月給～3.時間給の選択肢を入力してください",I2192="","←I列に金額を入力してください",H2192=3,"",J2192="","←J列に所定労働時間を入力してください"),"")</f>
        <v/>
      </c>
    </row>
    <row r="2193" spans="2:13" ht="22" x14ac:dyDescent="0.55000000000000004">
      <c r="B2193" s="39">
        <f t="shared" si="34"/>
        <v>2185</v>
      </c>
      <c r="C2193" s="45"/>
      <c r="D2193" s="35"/>
      <c r="E2193" s="46"/>
      <c r="F2193" s="40" t="str" cm="1">
        <f t="array" ref="F2193">IFERROR(_xlfn.IFS(AND($G$3=45566,E2193="徳島"),VLOOKUP(E2193,最低賃金!$A$2:$G$49,2,FALSE),OR($G$3&lt;&gt;45566,E2193&lt;&gt;"徳島"),VLOOKUP(E2193,最低賃金!$A$2:$G$49,4,FALSE)),"")</f>
        <v/>
      </c>
      <c r="G2193" s="50" t="str">
        <f>IFERROR(VLOOKUP(E2193,最低賃金!$A$3:$G$49,6,FALSE),"")</f>
        <v/>
      </c>
      <c r="H2193" s="45"/>
      <c r="I2193" s="36"/>
      <c r="J2193" s="54"/>
      <c r="K2193" s="51" t="str" cm="1">
        <f t="array" ref="K2193">IFERROR(_xlfn.IFS(COUNTBLANK(H2193:J2193)=3,"",I2193="","I列に金額を入力してください",H2193="3.時間給",I2193,J2193="","J列に労働時間を入力してください",H2193="1.月給",ROUND(I2193/J2193,0),H2193="2.日給",ROUND(I2193/J2193,0)),"")</f>
        <v/>
      </c>
      <c r="L2193" s="37" t="str" cm="1">
        <f t="array" ref="L2193">IFERROR(_xlfn.IFS(E2193="","",K2193&lt;F2193,"×（法定外・特例等対象外です）",K2193&lt;G2193,"〇",K2193&gt;=G2193,"ー"),"")</f>
        <v/>
      </c>
      <c r="M2193" s="26" t="str" cm="1">
        <f t="array" ref="M2193">IFERROR(_xlfn.IFS(COUNTBLANK(D2193:K2193)=8,"",D2193="","←D列に従業員名を姓名（フルネーム）で入力してください。誤変換にお気を付け下さい。",E2193="","←E列に都道府県を入力してください。",H2193="","←H列に1.月給～3.時間給の選択肢を入力してください",I2193="","←I列に金額を入力してください",H2193=3,"",J2193="","←J列に所定労働時間を入力してください"),"")</f>
        <v/>
      </c>
    </row>
    <row r="2194" spans="2:13" ht="22" x14ac:dyDescent="0.55000000000000004">
      <c r="B2194" s="39">
        <f t="shared" si="34"/>
        <v>2186</v>
      </c>
      <c r="C2194" s="45"/>
      <c r="D2194" s="35"/>
      <c r="E2194" s="46"/>
      <c r="F2194" s="40" t="str" cm="1">
        <f t="array" ref="F2194">IFERROR(_xlfn.IFS(AND($G$3=45566,E2194="徳島"),VLOOKUP(E2194,最低賃金!$A$2:$G$49,2,FALSE),OR($G$3&lt;&gt;45566,E2194&lt;&gt;"徳島"),VLOOKUP(E2194,最低賃金!$A$2:$G$49,4,FALSE)),"")</f>
        <v/>
      </c>
      <c r="G2194" s="50" t="str">
        <f>IFERROR(VLOOKUP(E2194,最低賃金!$A$3:$G$49,6,FALSE),"")</f>
        <v/>
      </c>
      <c r="H2194" s="45"/>
      <c r="I2194" s="36"/>
      <c r="J2194" s="54"/>
      <c r="K2194" s="51" t="str" cm="1">
        <f t="array" ref="K2194">IFERROR(_xlfn.IFS(COUNTBLANK(H2194:J2194)=3,"",I2194="","I列に金額を入力してください",H2194="3.時間給",I2194,J2194="","J列に労働時間を入力してください",H2194="1.月給",ROUND(I2194/J2194,0),H2194="2.日給",ROUND(I2194/J2194,0)),"")</f>
        <v/>
      </c>
      <c r="L2194" s="37" t="str" cm="1">
        <f t="array" ref="L2194">IFERROR(_xlfn.IFS(E2194="","",K2194&lt;F2194,"×（法定外・特例等対象外です）",K2194&lt;G2194,"〇",K2194&gt;=G2194,"ー"),"")</f>
        <v/>
      </c>
      <c r="M2194" s="26" t="str" cm="1">
        <f t="array" ref="M2194">IFERROR(_xlfn.IFS(COUNTBLANK(D2194:K2194)=8,"",D2194="","←D列に従業員名を姓名（フルネーム）で入力してください。誤変換にお気を付け下さい。",E2194="","←E列に都道府県を入力してください。",H2194="","←H列に1.月給～3.時間給の選択肢を入力してください",I2194="","←I列に金額を入力してください",H2194=3,"",J2194="","←J列に所定労働時間を入力してください"),"")</f>
        <v/>
      </c>
    </row>
    <row r="2195" spans="2:13" ht="22" x14ac:dyDescent="0.55000000000000004">
      <c r="B2195" s="39">
        <f t="shared" si="34"/>
        <v>2187</v>
      </c>
      <c r="C2195" s="45"/>
      <c r="D2195" s="35"/>
      <c r="E2195" s="46"/>
      <c r="F2195" s="40" t="str" cm="1">
        <f t="array" ref="F2195">IFERROR(_xlfn.IFS(AND($G$3=45566,E2195="徳島"),VLOOKUP(E2195,最低賃金!$A$2:$G$49,2,FALSE),OR($G$3&lt;&gt;45566,E2195&lt;&gt;"徳島"),VLOOKUP(E2195,最低賃金!$A$2:$G$49,4,FALSE)),"")</f>
        <v/>
      </c>
      <c r="G2195" s="50" t="str">
        <f>IFERROR(VLOOKUP(E2195,最低賃金!$A$3:$G$49,6,FALSE),"")</f>
        <v/>
      </c>
      <c r="H2195" s="45"/>
      <c r="I2195" s="36"/>
      <c r="J2195" s="54"/>
      <c r="K2195" s="51" t="str" cm="1">
        <f t="array" ref="K2195">IFERROR(_xlfn.IFS(COUNTBLANK(H2195:J2195)=3,"",I2195="","I列に金額を入力してください",H2195="3.時間給",I2195,J2195="","J列に労働時間を入力してください",H2195="1.月給",ROUND(I2195/J2195,0),H2195="2.日給",ROUND(I2195/J2195,0)),"")</f>
        <v/>
      </c>
      <c r="L2195" s="37" t="str" cm="1">
        <f t="array" ref="L2195">IFERROR(_xlfn.IFS(E2195="","",K2195&lt;F2195,"×（法定外・特例等対象外です）",K2195&lt;G2195,"〇",K2195&gt;=G2195,"ー"),"")</f>
        <v/>
      </c>
      <c r="M2195" s="26" t="str" cm="1">
        <f t="array" ref="M2195">IFERROR(_xlfn.IFS(COUNTBLANK(D2195:K2195)=8,"",D2195="","←D列に従業員名を姓名（フルネーム）で入力してください。誤変換にお気を付け下さい。",E2195="","←E列に都道府県を入力してください。",H2195="","←H列に1.月給～3.時間給の選択肢を入力してください",I2195="","←I列に金額を入力してください",H2195=3,"",J2195="","←J列に所定労働時間を入力してください"),"")</f>
        <v/>
      </c>
    </row>
    <row r="2196" spans="2:13" ht="22" x14ac:dyDescent="0.55000000000000004">
      <c r="B2196" s="39">
        <f t="shared" si="34"/>
        <v>2188</v>
      </c>
      <c r="C2196" s="45"/>
      <c r="D2196" s="35"/>
      <c r="E2196" s="46"/>
      <c r="F2196" s="40" t="str" cm="1">
        <f t="array" ref="F2196">IFERROR(_xlfn.IFS(AND($G$3=45566,E2196="徳島"),VLOOKUP(E2196,最低賃金!$A$2:$G$49,2,FALSE),OR($G$3&lt;&gt;45566,E2196&lt;&gt;"徳島"),VLOOKUP(E2196,最低賃金!$A$2:$G$49,4,FALSE)),"")</f>
        <v/>
      </c>
      <c r="G2196" s="50" t="str">
        <f>IFERROR(VLOOKUP(E2196,最低賃金!$A$3:$G$49,6,FALSE),"")</f>
        <v/>
      </c>
      <c r="H2196" s="45"/>
      <c r="I2196" s="36"/>
      <c r="J2196" s="54"/>
      <c r="K2196" s="51" t="str" cm="1">
        <f t="array" ref="K2196">IFERROR(_xlfn.IFS(COUNTBLANK(H2196:J2196)=3,"",I2196="","I列に金額を入力してください",H2196="3.時間給",I2196,J2196="","J列に労働時間を入力してください",H2196="1.月給",ROUND(I2196/J2196,0),H2196="2.日給",ROUND(I2196/J2196,0)),"")</f>
        <v/>
      </c>
      <c r="L2196" s="37" t="str" cm="1">
        <f t="array" ref="L2196">IFERROR(_xlfn.IFS(E2196="","",K2196&lt;F2196,"×（法定外・特例等対象外です）",K2196&lt;G2196,"〇",K2196&gt;=G2196,"ー"),"")</f>
        <v/>
      </c>
      <c r="M2196" s="26" t="str" cm="1">
        <f t="array" ref="M2196">IFERROR(_xlfn.IFS(COUNTBLANK(D2196:K2196)=8,"",D2196="","←D列に従業員名を姓名（フルネーム）で入力してください。誤変換にお気を付け下さい。",E2196="","←E列に都道府県を入力してください。",H2196="","←H列に1.月給～3.時間給の選択肢を入力してください",I2196="","←I列に金額を入力してください",H2196=3,"",J2196="","←J列に所定労働時間を入力してください"),"")</f>
        <v/>
      </c>
    </row>
    <row r="2197" spans="2:13" ht="22" x14ac:dyDescent="0.55000000000000004">
      <c r="B2197" s="39">
        <f t="shared" si="34"/>
        <v>2189</v>
      </c>
      <c r="C2197" s="45"/>
      <c r="D2197" s="35"/>
      <c r="E2197" s="46"/>
      <c r="F2197" s="40" t="str" cm="1">
        <f t="array" ref="F2197">IFERROR(_xlfn.IFS(AND($G$3=45566,E2197="徳島"),VLOOKUP(E2197,最低賃金!$A$2:$G$49,2,FALSE),OR($G$3&lt;&gt;45566,E2197&lt;&gt;"徳島"),VLOOKUP(E2197,最低賃金!$A$2:$G$49,4,FALSE)),"")</f>
        <v/>
      </c>
      <c r="G2197" s="50" t="str">
        <f>IFERROR(VLOOKUP(E2197,最低賃金!$A$3:$G$49,6,FALSE),"")</f>
        <v/>
      </c>
      <c r="H2197" s="45"/>
      <c r="I2197" s="36"/>
      <c r="J2197" s="54"/>
      <c r="K2197" s="51" t="str" cm="1">
        <f t="array" ref="K2197">IFERROR(_xlfn.IFS(COUNTBLANK(H2197:J2197)=3,"",I2197="","I列に金額を入力してください",H2197="3.時間給",I2197,J2197="","J列に労働時間を入力してください",H2197="1.月給",ROUND(I2197/J2197,0),H2197="2.日給",ROUND(I2197/J2197,0)),"")</f>
        <v/>
      </c>
      <c r="L2197" s="37" t="str" cm="1">
        <f t="array" ref="L2197">IFERROR(_xlfn.IFS(E2197="","",K2197&lt;F2197,"×（法定外・特例等対象外です）",K2197&lt;G2197,"〇",K2197&gt;=G2197,"ー"),"")</f>
        <v/>
      </c>
      <c r="M2197" s="26" t="str" cm="1">
        <f t="array" ref="M2197">IFERROR(_xlfn.IFS(COUNTBLANK(D2197:K2197)=8,"",D2197="","←D列に従業員名を姓名（フルネーム）で入力してください。誤変換にお気を付け下さい。",E2197="","←E列に都道府県を入力してください。",H2197="","←H列に1.月給～3.時間給の選択肢を入力してください",I2197="","←I列に金額を入力してください",H2197=3,"",J2197="","←J列に所定労働時間を入力してください"),"")</f>
        <v/>
      </c>
    </row>
    <row r="2198" spans="2:13" ht="22" x14ac:dyDescent="0.55000000000000004">
      <c r="B2198" s="39">
        <f t="shared" si="34"/>
        <v>2190</v>
      </c>
      <c r="C2198" s="45"/>
      <c r="D2198" s="35"/>
      <c r="E2198" s="46"/>
      <c r="F2198" s="40" t="str" cm="1">
        <f t="array" ref="F2198">IFERROR(_xlfn.IFS(AND($G$3=45566,E2198="徳島"),VLOOKUP(E2198,最低賃金!$A$2:$G$49,2,FALSE),OR($G$3&lt;&gt;45566,E2198&lt;&gt;"徳島"),VLOOKUP(E2198,最低賃金!$A$2:$G$49,4,FALSE)),"")</f>
        <v/>
      </c>
      <c r="G2198" s="50" t="str">
        <f>IFERROR(VLOOKUP(E2198,最低賃金!$A$3:$G$49,6,FALSE),"")</f>
        <v/>
      </c>
      <c r="H2198" s="45"/>
      <c r="I2198" s="36"/>
      <c r="J2198" s="54"/>
      <c r="K2198" s="51" t="str" cm="1">
        <f t="array" ref="K2198">IFERROR(_xlfn.IFS(COUNTBLANK(H2198:J2198)=3,"",I2198="","I列に金額を入力してください",H2198="3.時間給",I2198,J2198="","J列に労働時間を入力してください",H2198="1.月給",ROUND(I2198/J2198,0),H2198="2.日給",ROUND(I2198/J2198,0)),"")</f>
        <v/>
      </c>
      <c r="L2198" s="37" t="str" cm="1">
        <f t="array" ref="L2198">IFERROR(_xlfn.IFS(E2198="","",K2198&lt;F2198,"×（法定外・特例等対象外です）",K2198&lt;G2198,"〇",K2198&gt;=G2198,"ー"),"")</f>
        <v/>
      </c>
      <c r="M2198" s="26" t="str" cm="1">
        <f t="array" ref="M2198">IFERROR(_xlfn.IFS(COUNTBLANK(D2198:K2198)=8,"",D2198="","←D列に従業員名を姓名（フルネーム）で入力してください。誤変換にお気を付け下さい。",E2198="","←E列に都道府県を入力してください。",H2198="","←H列に1.月給～3.時間給の選択肢を入力してください",I2198="","←I列に金額を入力してください",H2198=3,"",J2198="","←J列に所定労働時間を入力してください"),"")</f>
        <v/>
      </c>
    </row>
    <row r="2199" spans="2:13" ht="22" x14ac:dyDescent="0.55000000000000004">
      <c r="B2199" s="39">
        <f t="shared" si="34"/>
        <v>2191</v>
      </c>
      <c r="C2199" s="45"/>
      <c r="D2199" s="35"/>
      <c r="E2199" s="46"/>
      <c r="F2199" s="40" t="str" cm="1">
        <f t="array" ref="F2199">IFERROR(_xlfn.IFS(AND($G$3=45566,E2199="徳島"),VLOOKUP(E2199,最低賃金!$A$2:$G$49,2,FALSE),OR($G$3&lt;&gt;45566,E2199&lt;&gt;"徳島"),VLOOKUP(E2199,最低賃金!$A$2:$G$49,4,FALSE)),"")</f>
        <v/>
      </c>
      <c r="G2199" s="50" t="str">
        <f>IFERROR(VLOOKUP(E2199,最低賃金!$A$3:$G$49,6,FALSE),"")</f>
        <v/>
      </c>
      <c r="H2199" s="45"/>
      <c r="I2199" s="36"/>
      <c r="J2199" s="54"/>
      <c r="K2199" s="51" t="str" cm="1">
        <f t="array" ref="K2199">IFERROR(_xlfn.IFS(COUNTBLANK(H2199:J2199)=3,"",I2199="","I列に金額を入力してください",H2199="3.時間給",I2199,J2199="","J列に労働時間を入力してください",H2199="1.月給",ROUND(I2199/J2199,0),H2199="2.日給",ROUND(I2199/J2199,0)),"")</f>
        <v/>
      </c>
      <c r="L2199" s="37" t="str" cm="1">
        <f t="array" ref="L2199">IFERROR(_xlfn.IFS(E2199="","",K2199&lt;F2199,"×（法定外・特例等対象外です）",K2199&lt;G2199,"〇",K2199&gt;=G2199,"ー"),"")</f>
        <v/>
      </c>
      <c r="M2199" s="26" t="str" cm="1">
        <f t="array" ref="M2199">IFERROR(_xlfn.IFS(COUNTBLANK(D2199:K2199)=8,"",D2199="","←D列に従業員名を姓名（フルネーム）で入力してください。誤変換にお気を付け下さい。",E2199="","←E列に都道府県を入力してください。",H2199="","←H列に1.月給～3.時間給の選択肢を入力してください",I2199="","←I列に金額を入力してください",H2199=3,"",J2199="","←J列に所定労働時間を入力してください"),"")</f>
        <v/>
      </c>
    </row>
    <row r="2200" spans="2:13" ht="22" x14ac:dyDescent="0.55000000000000004">
      <c r="B2200" s="39">
        <f t="shared" si="34"/>
        <v>2192</v>
      </c>
      <c r="C2200" s="45"/>
      <c r="D2200" s="35"/>
      <c r="E2200" s="46"/>
      <c r="F2200" s="40" t="str" cm="1">
        <f t="array" ref="F2200">IFERROR(_xlfn.IFS(AND($G$3=45566,E2200="徳島"),VLOOKUP(E2200,最低賃金!$A$2:$G$49,2,FALSE),OR($G$3&lt;&gt;45566,E2200&lt;&gt;"徳島"),VLOOKUP(E2200,最低賃金!$A$2:$G$49,4,FALSE)),"")</f>
        <v/>
      </c>
      <c r="G2200" s="50" t="str">
        <f>IFERROR(VLOOKUP(E2200,最低賃金!$A$3:$G$49,6,FALSE),"")</f>
        <v/>
      </c>
      <c r="H2200" s="45"/>
      <c r="I2200" s="36"/>
      <c r="J2200" s="54"/>
      <c r="K2200" s="51" t="str" cm="1">
        <f t="array" ref="K2200">IFERROR(_xlfn.IFS(COUNTBLANK(H2200:J2200)=3,"",I2200="","I列に金額を入力してください",H2200="3.時間給",I2200,J2200="","J列に労働時間を入力してください",H2200="1.月給",ROUND(I2200/J2200,0),H2200="2.日給",ROUND(I2200/J2200,0)),"")</f>
        <v/>
      </c>
      <c r="L2200" s="37" t="str" cm="1">
        <f t="array" ref="L2200">IFERROR(_xlfn.IFS(E2200="","",K2200&lt;F2200,"×（法定外・特例等対象外です）",K2200&lt;G2200,"〇",K2200&gt;=G2200,"ー"),"")</f>
        <v/>
      </c>
      <c r="M2200" s="26" t="str" cm="1">
        <f t="array" ref="M2200">IFERROR(_xlfn.IFS(COUNTBLANK(D2200:K2200)=8,"",D2200="","←D列に従業員名を姓名（フルネーム）で入力してください。誤変換にお気を付け下さい。",E2200="","←E列に都道府県を入力してください。",H2200="","←H列に1.月給～3.時間給の選択肢を入力してください",I2200="","←I列に金額を入力してください",H2200=3,"",J2200="","←J列に所定労働時間を入力してください"),"")</f>
        <v/>
      </c>
    </row>
    <row r="2201" spans="2:13" ht="22" x14ac:dyDescent="0.55000000000000004">
      <c r="B2201" s="39">
        <f t="shared" si="34"/>
        <v>2193</v>
      </c>
      <c r="C2201" s="45"/>
      <c r="D2201" s="35"/>
      <c r="E2201" s="46"/>
      <c r="F2201" s="40" t="str" cm="1">
        <f t="array" ref="F2201">IFERROR(_xlfn.IFS(AND($G$3=45566,E2201="徳島"),VLOOKUP(E2201,最低賃金!$A$2:$G$49,2,FALSE),OR($G$3&lt;&gt;45566,E2201&lt;&gt;"徳島"),VLOOKUP(E2201,最低賃金!$A$2:$G$49,4,FALSE)),"")</f>
        <v/>
      </c>
      <c r="G2201" s="50" t="str">
        <f>IFERROR(VLOOKUP(E2201,最低賃金!$A$3:$G$49,6,FALSE),"")</f>
        <v/>
      </c>
      <c r="H2201" s="45"/>
      <c r="I2201" s="36"/>
      <c r="J2201" s="54"/>
      <c r="K2201" s="51" t="str" cm="1">
        <f t="array" ref="K2201">IFERROR(_xlfn.IFS(COUNTBLANK(H2201:J2201)=3,"",I2201="","I列に金額を入力してください",H2201="3.時間給",I2201,J2201="","J列に労働時間を入力してください",H2201="1.月給",ROUND(I2201/J2201,0),H2201="2.日給",ROUND(I2201/J2201,0)),"")</f>
        <v/>
      </c>
      <c r="L2201" s="37" t="str" cm="1">
        <f t="array" ref="L2201">IFERROR(_xlfn.IFS(E2201="","",K2201&lt;F2201,"×（法定外・特例等対象外です）",K2201&lt;G2201,"〇",K2201&gt;=G2201,"ー"),"")</f>
        <v/>
      </c>
      <c r="M2201" s="26" t="str" cm="1">
        <f t="array" ref="M2201">IFERROR(_xlfn.IFS(COUNTBLANK(D2201:K2201)=8,"",D2201="","←D列に従業員名を姓名（フルネーム）で入力してください。誤変換にお気を付け下さい。",E2201="","←E列に都道府県を入力してください。",H2201="","←H列に1.月給～3.時間給の選択肢を入力してください",I2201="","←I列に金額を入力してください",H2201=3,"",J2201="","←J列に所定労働時間を入力してください"),"")</f>
        <v/>
      </c>
    </row>
    <row r="2202" spans="2:13" ht="22" x14ac:dyDescent="0.55000000000000004">
      <c r="B2202" s="39">
        <f t="shared" si="34"/>
        <v>2194</v>
      </c>
      <c r="C2202" s="45"/>
      <c r="D2202" s="35"/>
      <c r="E2202" s="46"/>
      <c r="F2202" s="40" t="str" cm="1">
        <f t="array" ref="F2202">IFERROR(_xlfn.IFS(AND($G$3=45566,E2202="徳島"),VLOOKUP(E2202,最低賃金!$A$2:$G$49,2,FALSE),OR($G$3&lt;&gt;45566,E2202&lt;&gt;"徳島"),VLOOKUP(E2202,最低賃金!$A$2:$G$49,4,FALSE)),"")</f>
        <v/>
      </c>
      <c r="G2202" s="50" t="str">
        <f>IFERROR(VLOOKUP(E2202,最低賃金!$A$3:$G$49,6,FALSE),"")</f>
        <v/>
      </c>
      <c r="H2202" s="45"/>
      <c r="I2202" s="36"/>
      <c r="J2202" s="54"/>
      <c r="K2202" s="51" t="str" cm="1">
        <f t="array" ref="K2202">IFERROR(_xlfn.IFS(COUNTBLANK(H2202:J2202)=3,"",I2202="","I列に金額を入力してください",H2202="3.時間給",I2202,J2202="","J列に労働時間を入力してください",H2202="1.月給",ROUND(I2202/J2202,0),H2202="2.日給",ROUND(I2202/J2202,0)),"")</f>
        <v/>
      </c>
      <c r="L2202" s="37" t="str" cm="1">
        <f t="array" ref="L2202">IFERROR(_xlfn.IFS(E2202="","",K2202&lt;F2202,"×（法定外・特例等対象外です）",K2202&lt;G2202,"〇",K2202&gt;=G2202,"ー"),"")</f>
        <v/>
      </c>
      <c r="M2202" s="26" t="str" cm="1">
        <f t="array" ref="M2202">IFERROR(_xlfn.IFS(COUNTBLANK(D2202:K2202)=8,"",D2202="","←D列に従業員名を姓名（フルネーム）で入力してください。誤変換にお気を付け下さい。",E2202="","←E列に都道府県を入力してください。",H2202="","←H列に1.月給～3.時間給の選択肢を入力してください",I2202="","←I列に金額を入力してください",H2202=3,"",J2202="","←J列に所定労働時間を入力してください"),"")</f>
        <v/>
      </c>
    </row>
    <row r="2203" spans="2:13" ht="22" x14ac:dyDescent="0.55000000000000004">
      <c r="B2203" s="39">
        <f t="shared" si="34"/>
        <v>2195</v>
      </c>
      <c r="C2203" s="45"/>
      <c r="D2203" s="35"/>
      <c r="E2203" s="46"/>
      <c r="F2203" s="40" t="str" cm="1">
        <f t="array" ref="F2203">IFERROR(_xlfn.IFS(AND($G$3=45566,E2203="徳島"),VLOOKUP(E2203,最低賃金!$A$2:$G$49,2,FALSE),OR($G$3&lt;&gt;45566,E2203&lt;&gt;"徳島"),VLOOKUP(E2203,最低賃金!$A$2:$G$49,4,FALSE)),"")</f>
        <v/>
      </c>
      <c r="G2203" s="50" t="str">
        <f>IFERROR(VLOOKUP(E2203,最低賃金!$A$3:$G$49,6,FALSE),"")</f>
        <v/>
      </c>
      <c r="H2203" s="45"/>
      <c r="I2203" s="36"/>
      <c r="J2203" s="54"/>
      <c r="K2203" s="51" t="str" cm="1">
        <f t="array" ref="K2203">IFERROR(_xlfn.IFS(COUNTBLANK(H2203:J2203)=3,"",I2203="","I列に金額を入力してください",H2203="3.時間給",I2203,J2203="","J列に労働時間を入力してください",H2203="1.月給",ROUND(I2203/J2203,0),H2203="2.日給",ROUND(I2203/J2203,0)),"")</f>
        <v/>
      </c>
      <c r="L2203" s="37" t="str" cm="1">
        <f t="array" ref="L2203">IFERROR(_xlfn.IFS(E2203="","",K2203&lt;F2203,"×（法定外・特例等対象外です）",K2203&lt;G2203,"〇",K2203&gt;=G2203,"ー"),"")</f>
        <v/>
      </c>
      <c r="M2203" s="26" t="str" cm="1">
        <f t="array" ref="M2203">IFERROR(_xlfn.IFS(COUNTBLANK(D2203:K2203)=8,"",D2203="","←D列に従業員名を姓名（フルネーム）で入力してください。誤変換にお気を付け下さい。",E2203="","←E列に都道府県を入力してください。",H2203="","←H列に1.月給～3.時間給の選択肢を入力してください",I2203="","←I列に金額を入力してください",H2203=3,"",J2203="","←J列に所定労働時間を入力してください"),"")</f>
        <v/>
      </c>
    </row>
    <row r="2204" spans="2:13" ht="22" x14ac:dyDescent="0.55000000000000004">
      <c r="B2204" s="39">
        <f t="shared" si="34"/>
        <v>2196</v>
      </c>
      <c r="C2204" s="45"/>
      <c r="D2204" s="35"/>
      <c r="E2204" s="46"/>
      <c r="F2204" s="40" t="str" cm="1">
        <f t="array" ref="F2204">IFERROR(_xlfn.IFS(AND($G$3=45566,E2204="徳島"),VLOOKUP(E2204,最低賃金!$A$2:$G$49,2,FALSE),OR($G$3&lt;&gt;45566,E2204&lt;&gt;"徳島"),VLOOKUP(E2204,最低賃金!$A$2:$G$49,4,FALSE)),"")</f>
        <v/>
      </c>
      <c r="G2204" s="50" t="str">
        <f>IFERROR(VLOOKUP(E2204,最低賃金!$A$3:$G$49,6,FALSE),"")</f>
        <v/>
      </c>
      <c r="H2204" s="45"/>
      <c r="I2204" s="36"/>
      <c r="J2204" s="54"/>
      <c r="K2204" s="51" t="str" cm="1">
        <f t="array" ref="K2204">IFERROR(_xlfn.IFS(COUNTBLANK(H2204:J2204)=3,"",I2204="","I列に金額を入力してください",H2204="3.時間給",I2204,J2204="","J列に労働時間を入力してください",H2204="1.月給",ROUND(I2204/J2204,0),H2204="2.日給",ROUND(I2204/J2204,0)),"")</f>
        <v/>
      </c>
      <c r="L2204" s="37" t="str" cm="1">
        <f t="array" ref="L2204">IFERROR(_xlfn.IFS(E2204="","",K2204&lt;F2204,"×（法定外・特例等対象外です）",K2204&lt;G2204,"〇",K2204&gt;=G2204,"ー"),"")</f>
        <v/>
      </c>
      <c r="M2204" s="26" t="str" cm="1">
        <f t="array" ref="M2204">IFERROR(_xlfn.IFS(COUNTBLANK(D2204:K2204)=8,"",D2204="","←D列に従業員名を姓名（フルネーム）で入力してください。誤変換にお気を付け下さい。",E2204="","←E列に都道府県を入力してください。",H2204="","←H列に1.月給～3.時間給の選択肢を入力してください",I2204="","←I列に金額を入力してください",H2204=3,"",J2204="","←J列に所定労働時間を入力してください"),"")</f>
        <v/>
      </c>
    </row>
    <row r="2205" spans="2:13" ht="22" x14ac:dyDescent="0.55000000000000004">
      <c r="B2205" s="39">
        <f t="shared" si="34"/>
        <v>2197</v>
      </c>
      <c r="C2205" s="45"/>
      <c r="D2205" s="35"/>
      <c r="E2205" s="46"/>
      <c r="F2205" s="40" t="str" cm="1">
        <f t="array" ref="F2205">IFERROR(_xlfn.IFS(AND($G$3=45566,E2205="徳島"),VLOOKUP(E2205,最低賃金!$A$2:$G$49,2,FALSE),OR($G$3&lt;&gt;45566,E2205&lt;&gt;"徳島"),VLOOKUP(E2205,最低賃金!$A$2:$G$49,4,FALSE)),"")</f>
        <v/>
      </c>
      <c r="G2205" s="50" t="str">
        <f>IFERROR(VLOOKUP(E2205,最低賃金!$A$3:$G$49,6,FALSE),"")</f>
        <v/>
      </c>
      <c r="H2205" s="45"/>
      <c r="I2205" s="36"/>
      <c r="J2205" s="54"/>
      <c r="K2205" s="51" t="str" cm="1">
        <f t="array" ref="K2205">IFERROR(_xlfn.IFS(COUNTBLANK(H2205:J2205)=3,"",I2205="","I列に金額を入力してください",H2205="3.時間給",I2205,J2205="","J列に労働時間を入力してください",H2205="1.月給",ROUND(I2205/J2205,0),H2205="2.日給",ROUND(I2205/J2205,0)),"")</f>
        <v/>
      </c>
      <c r="L2205" s="37" t="str" cm="1">
        <f t="array" ref="L2205">IFERROR(_xlfn.IFS(E2205="","",K2205&lt;F2205,"×（法定外・特例等対象外です）",K2205&lt;G2205,"〇",K2205&gt;=G2205,"ー"),"")</f>
        <v/>
      </c>
      <c r="M2205" s="26" t="str" cm="1">
        <f t="array" ref="M2205">IFERROR(_xlfn.IFS(COUNTBLANK(D2205:K2205)=8,"",D2205="","←D列に従業員名を姓名（フルネーム）で入力してください。誤変換にお気を付け下さい。",E2205="","←E列に都道府県を入力してください。",H2205="","←H列に1.月給～3.時間給の選択肢を入力してください",I2205="","←I列に金額を入力してください",H2205=3,"",J2205="","←J列に所定労働時間を入力してください"),"")</f>
        <v/>
      </c>
    </row>
    <row r="2206" spans="2:13" ht="22" x14ac:dyDescent="0.55000000000000004">
      <c r="B2206" s="39">
        <f t="shared" si="34"/>
        <v>2198</v>
      </c>
      <c r="C2206" s="45"/>
      <c r="D2206" s="35"/>
      <c r="E2206" s="46"/>
      <c r="F2206" s="40" t="str" cm="1">
        <f t="array" ref="F2206">IFERROR(_xlfn.IFS(AND($G$3=45566,E2206="徳島"),VLOOKUP(E2206,最低賃金!$A$2:$G$49,2,FALSE),OR($G$3&lt;&gt;45566,E2206&lt;&gt;"徳島"),VLOOKUP(E2206,最低賃金!$A$2:$G$49,4,FALSE)),"")</f>
        <v/>
      </c>
      <c r="G2206" s="50" t="str">
        <f>IFERROR(VLOOKUP(E2206,最低賃金!$A$3:$G$49,6,FALSE),"")</f>
        <v/>
      </c>
      <c r="H2206" s="45"/>
      <c r="I2206" s="36"/>
      <c r="J2206" s="54"/>
      <c r="K2206" s="51" t="str" cm="1">
        <f t="array" ref="K2206">IFERROR(_xlfn.IFS(COUNTBLANK(H2206:J2206)=3,"",I2206="","I列に金額を入力してください",H2206="3.時間給",I2206,J2206="","J列に労働時間を入力してください",H2206="1.月給",ROUND(I2206/J2206,0),H2206="2.日給",ROUND(I2206/J2206,0)),"")</f>
        <v/>
      </c>
      <c r="L2206" s="37" t="str" cm="1">
        <f t="array" ref="L2206">IFERROR(_xlfn.IFS(E2206="","",K2206&lt;F2206,"×（法定外・特例等対象外です）",K2206&lt;G2206,"〇",K2206&gt;=G2206,"ー"),"")</f>
        <v/>
      </c>
      <c r="M2206" s="26" t="str" cm="1">
        <f t="array" ref="M2206">IFERROR(_xlfn.IFS(COUNTBLANK(D2206:K2206)=8,"",D2206="","←D列に従業員名を姓名（フルネーム）で入力してください。誤変換にお気を付け下さい。",E2206="","←E列に都道府県を入力してください。",H2206="","←H列に1.月給～3.時間給の選択肢を入力してください",I2206="","←I列に金額を入力してください",H2206=3,"",J2206="","←J列に所定労働時間を入力してください"),"")</f>
        <v/>
      </c>
    </row>
    <row r="2207" spans="2:13" ht="22" x14ac:dyDescent="0.55000000000000004">
      <c r="B2207" s="39">
        <f t="shared" si="34"/>
        <v>2199</v>
      </c>
      <c r="C2207" s="45"/>
      <c r="D2207" s="35"/>
      <c r="E2207" s="46"/>
      <c r="F2207" s="40" t="str" cm="1">
        <f t="array" ref="F2207">IFERROR(_xlfn.IFS(AND($G$3=45566,E2207="徳島"),VLOOKUP(E2207,最低賃金!$A$2:$G$49,2,FALSE),OR($G$3&lt;&gt;45566,E2207&lt;&gt;"徳島"),VLOOKUP(E2207,最低賃金!$A$2:$G$49,4,FALSE)),"")</f>
        <v/>
      </c>
      <c r="G2207" s="50" t="str">
        <f>IFERROR(VLOOKUP(E2207,最低賃金!$A$3:$G$49,6,FALSE),"")</f>
        <v/>
      </c>
      <c r="H2207" s="45"/>
      <c r="I2207" s="36"/>
      <c r="J2207" s="54"/>
      <c r="K2207" s="51" t="str" cm="1">
        <f t="array" ref="K2207">IFERROR(_xlfn.IFS(COUNTBLANK(H2207:J2207)=3,"",I2207="","I列に金額を入力してください",H2207="3.時間給",I2207,J2207="","J列に労働時間を入力してください",H2207="1.月給",ROUND(I2207/J2207,0),H2207="2.日給",ROUND(I2207/J2207,0)),"")</f>
        <v/>
      </c>
      <c r="L2207" s="37" t="str" cm="1">
        <f t="array" ref="L2207">IFERROR(_xlfn.IFS(E2207="","",K2207&lt;F2207,"×（法定外・特例等対象外です）",K2207&lt;G2207,"〇",K2207&gt;=G2207,"ー"),"")</f>
        <v/>
      </c>
      <c r="M2207" s="26" t="str" cm="1">
        <f t="array" ref="M2207">IFERROR(_xlfn.IFS(COUNTBLANK(D2207:K2207)=8,"",D2207="","←D列に従業員名を姓名（フルネーム）で入力してください。誤変換にお気を付け下さい。",E2207="","←E列に都道府県を入力してください。",H2207="","←H列に1.月給～3.時間給の選択肢を入力してください",I2207="","←I列に金額を入力してください",H2207=3,"",J2207="","←J列に所定労働時間を入力してください"),"")</f>
        <v/>
      </c>
    </row>
    <row r="2208" spans="2:13" ht="22" x14ac:dyDescent="0.55000000000000004">
      <c r="B2208" s="39">
        <f t="shared" si="34"/>
        <v>2200</v>
      </c>
      <c r="C2208" s="45"/>
      <c r="D2208" s="35"/>
      <c r="E2208" s="46"/>
      <c r="F2208" s="40" t="str" cm="1">
        <f t="array" ref="F2208">IFERROR(_xlfn.IFS(AND($G$3=45566,E2208="徳島"),VLOOKUP(E2208,最低賃金!$A$2:$G$49,2,FALSE),OR($G$3&lt;&gt;45566,E2208&lt;&gt;"徳島"),VLOOKUP(E2208,最低賃金!$A$2:$G$49,4,FALSE)),"")</f>
        <v/>
      </c>
      <c r="G2208" s="50" t="str">
        <f>IFERROR(VLOOKUP(E2208,最低賃金!$A$3:$G$49,6,FALSE),"")</f>
        <v/>
      </c>
      <c r="H2208" s="45"/>
      <c r="I2208" s="36"/>
      <c r="J2208" s="54"/>
      <c r="K2208" s="51" t="str" cm="1">
        <f t="array" ref="K2208">IFERROR(_xlfn.IFS(COUNTBLANK(H2208:J2208)=3,"",I2208="","I列に金額を入力してください",H2208="3.時間給",I2208,J2208="","J列に労働時間を入力してください",H2208="1.月給",ROUND(I2208/J2208,0),H2208="2.日給",ROUND(I2208/J2208,0)),"")</f>
        <v/>
      </c>
      <c r="L2208" s="37" t="str" cm="1">
        <f t="array" ref="L2208">IFERROR(_xlfn.IFS(E2208="","",K2208&lt;F2208,"×（法定外・特例等対象外です）",K2208&lt;G2208,"〇",K2208&gt;=G2208,"ー"),"")</f>
        <v/>
      </c>
      <c r="M2208" s="26" t="str" cm="1">
        <f t="array" ref="M2208">IFERROR(_xlfn.IFS(COUNTBLANK(D2208:K2208)=8,"",D2208="","←D列に従業員名を姓名（フルネーム）で入力してください。誤変換にお気を付け下さい。",E2208="","←E列に都道府県を入力してください。",H2208="","←H列に1.月給～3.時間給の選択肢を入力してください",I2208="","←I列に金額を入力してください",H2208=3,"",J2208="","←J列に所定労働時間を入力してください"),"")</f>
        <v/>
      </c>
    </row>
    <row r="2209" spans="2:13" ht="22" x14ac:dyDescent="0.55000000000000004">
      <c r="B2209" s="39">
        <f t="shared" si="34"/>
        <v>2201</v>
      </c>
      <c r="C2209" s="45"/>
      <c r="D2209" s="35"/>
      <c r="E2209" s="46"/>
      <c r="F2209" s="40" t="str" cm="1">
        <f t="array" ref="F2209">IFERROR(_xlfn.IFS(AND($G$3=45566,E2209="徳島"),VLOOKUP(E2209,最低賃金!$A$2:$G$49,2,FALSE),OR($G$3&lt;&gt;45566,E2209&lt;&gt;"徳島"),VLOOKUP(E2209,最低賃金!$A$2:$G$49,4,FALSE)),"")</f>
        <v/>
      </c>
      <c r="G2209" s="50" t="str">
        <f>IFERROR(VLOOKUP(E2209,最低賃金!$A$3:$G$49,6,FALSE),"")</f>
        <v/>
      </c>
      <c r="H2209" s="45"/>
      <c r="I2209" s="36"/>
      <c r="J2209" s="54"/>
      <c r="K2209" s="51" t="str" cm="1">
        <f t="array" ref="K2209">IFERROR(_xlfn.IFS(COUNTBLANK(H2209:J2209)=3,"",I2209="","I列に金額を入力してください",H2209="3.時間給",I2209,J2209="","J列に労働時間を入力してください",H2209="1.月給",ROUND(I2209/J2209,0),H2209="2.日給",ROUND(I2209/J2209,0)),"")</f>
        <v/>
      </c>
      <c r="L2209" s="37" t="str" cm="1">
        <f t="array" ref="L2209">IFERROR(_xlfn.IFS(E2209="","",K2209&lt;F2209,"×（法定外・特例等対象外です）",K2209&lt;G2209,"〇",K2209&gt;=G2209,"ー"),"")</f>
        <v/>
      </c>
      <c r="M2209" s="26" t="str" cm="1">
        <f t="array" ref="M2209">IFERROR(_xlfn.IFS(COUNTBLANK(D2209:K2209)=8,"",D2209="","←D列に従業員名を姓名（フルネーム）で入力してください。誤変換にお気を付け下さい。",E2209="","←E列に都道府県を入力してください。",H2209="","←H列に1.月給～3.時間給の選択肢を入力してください",I2209="","←I列に金額を入力してください",H2209=3,"",J2209="","←J列に所定労働時間を入力してください"),"")</f>
        <v/>
      </c>
    </row>
    <row r="2210" spans="2:13" ht="22" x14ac:dyDescent="0.55000000000000004">
      <c r="B2210" s="39">
        <f t="shared" si="34"/>
        <v>2202</v>
      </c>
      <c r="C2210" s="45"/>
      <c r="D2210" s="35"/>
      <c r="E2210" s="46"/>
      <c r="F2210" s="40" t="str" cm="1">
        <f t="array" ref="F2210">IFERROR(_xlfn.IFS(AND($G$3=45566,E2210="徳島"),VLOOKUP(E2210,最低賃金!$A$2:$G$49,2,FALSE),OR($G$3&lt;&gt;45566,E2210&lt;&gt;"徳島"),VLOOKUP(E2210,最低賃金!$A$2:$G$49,4,FALSE)),"")</f>
        <v/>
      </c>
      <c r="G2210" s="50" t="str">
        <f>IFERROR(VLOOKUP(E2210,最低賃金!$A$3:$G$49,6,FALSE),"")</f>
        <v/>
      </c>
      <c r="H2210" s="45"/>
      <c r="I2210" s="36"/>
      <c r="J2210" s="54"/>
      <c r="K2210" s="51" t="str" cm="1">
        <f t="array" ref="K2210">IFERROR(_xlfn.IFS(COUNTBLANK(H2210:J2210)=3,"",I2210="","I列に金額を入力してください",H2210="3.時間給",I2210,J2210="","J列に労働時間を入力してください",H2210="1.月給",ROUND(I2210/J2210,0),H2210="2.日給",ROUND(I2210/J2210,0)),"")</f>
        <v/>
      </c>
      <c r="L2210" s="37" t="str" cm="1">
        <f t="array" ref="L2210">IFERROR(_xlfn.IFS(E2210="","",K2210&lt;F2210,"×（法定外・特例等対象外です）",K2210&lt;G2210,"〇",K2210&gt;=G2210,"ー"),"")</f>
        <v/>
      </c>
      <c r="M2210" s="26" t="str" cm="1">
        <f t="array" ref="M2210">IFERROR(_xlfn.IFS(COUNTBLANK(D2210:K2210)=8,"",D2210="","←D列に従業員名を姓名（フルネーム）で入力してください。誤変換にお気を付け下さい。",E2210="","←E列に都道府県を入力してください。",H2210="","←H列に1.月給～3.時間給の選択肢を入力してください",I2210="","←I列に金額を入力してください",H2210=3,"",J2210="","←J列に所定労働時間を入力してください"),"")</f>
        <v/>
      </c>
    </row>
    <row r="2211" spans="2:13" ht="22" x14ac:dyDescent="0.55000000000000004">
      <c r="B2211" s="39">
        <f t="shared" si="34"/>
        <v>2203</v>
      </c>
      <c r="C2211" s="45"/>
      <c r="D2211" s="35"/>
      <c r="E2211" s="46"/>
      <c r="F2211" s="40" t="str" cm="1">
        <f t="array" ref="F2211">IFERROR(_xlfn.IFS(AND($G$3=45566,E2211="徳島"),VLOOKUP(E2211,最低賃金!$A$2:$G$49,2,FALSE),OR($G$3&lt;&gt;45566,E2211&lt;&gt;"徳島"),VLOOKUP(E2211,最低賃金!$A$2:$G$49,4,FALSE)),"")</f>
        <v/>
      </c>
      <c r="G2211" s="50" t="str">
        <f>IFERROR(VLOOKUP(E2211,最低賃金!$A$3:$G$49,6,FALSE),"")</f>
        <v/>
      </c>
      <c r="H2211" s="45"/>
      <c r="I2211" s="36"/>
      <c r="J2211" s="54"/>
      <c r="K2211" s="51" t="str" cm="1">
        <f t="array" ref="K2211">IFERROR(_xlfn.IFS(COUNTBLANK(H2211:J2211)=3,"",I2211="","I列に金額を入力してください",H2211="3.時間給",I2211,J2211="","J列に労働時間を入力してください",H2211="1.月給",ROUND(I2211/J2211,0),H2211="2.日給",ROUND(I2211/J2211,0)),"")</f>
        <v/>
      </c>
      <c r="L2211" s="37" t="str" cm="1">
        <f t="array" ref="L2211">IFERROR(_xlfn.IFS(E2211="","",K2211&lt;F2211,"×（法定外・特例等対象外です）",K2211&lt;G2211,"〇",K2211&gt;=G2211,"ー"),"")</f>
        <v/>
      </c>
      <c r="M2211" s="26" t="str" cm="1">
        <f t="array" ref="M2211">IFERROR(_xlfn.IFS(COUNTBLANK(D2211:K2211)=8,"",D2211="","←D列に従業員名を姓名（フルネーム）で入力してください。誤変換にお気を付け下さい。",E2211="","←E列に都道府県を入力してください。",H2211="","←H列に1.月給～3.時間給の選択肢を入力してください",I2211="","←I列に金額を入力してください",H2211=3,"",J2211="","←J列に所定労働時間を入力してください"),"")</f>
        <v/>
      </c>
    </row>
    <row r="2212" spans="2:13" ht="22" x14ac:dyDescent="0.55000000000000004">
      <c r="B2212" s="39">
        <f t="shared" si="34"/>
        <v>2204</v>
      </c>
      <c r="C2212" s="45"/>
      <c r="D2212" s="35"/>
      <c r="E2212" s="46"/>
      <c r="F2212" s="40" t="str" cm="1">
        <f t="array" ref="F2212">IFERROR(_xlfn.IFS(AND($G$3=45566,E2212="徳島"),VLOOKUP(E2212,最低賃金!$A$2:$G$49,2,FALSE),OR($G$3&lt;&gt;45566,E2212&lt;&gt;"徳島"),VLOOKUP(E2212,最低賃金!$A$2:$G$49,4,FALSE)),"")</f>
        <v/>
      </c>
      <c r="G2212" s="50" t="str">
        <f>IFERROR(VLOOKUP(E2212,最低賃金!$A$3:$G$49,6,FALSE),"")</f>
        <v/>
      </c>
      <c r="H2212" s="45"/>
      <c r="I2212" s="36"/>
      <c r="J2212" s="54"/>
      <c r="K2212" s="51" t="str" cm="1">
        <f t="array" ref="K2212">IFERROR(_xlfn.IFS(COUNTBLANK(H2212:J2212)=3,"",I2212="","I列に金額を入力してください",H2212="3.時間給",I2212,J2212="","J列に労働時間を入力してください",H2212="1.月給",ROUND(I2212/J2212,0),H2212="2.日給",ROUND(I2212/J2212,0)),"")</f>
        <v/>
      </c>
      <c r="L2212" s="37" t="str" cm="1">
        <f t="array" ref="L2212">IFERROR(_xlfn.IFS(E2212="","",K2212&lt;F2212,"×（法定外・特例等対象外です）",K2212&lt;G2212,"〇",K2212&gt;=G2212,"ー"),"")</f>
        <v/>
      </c>
      <c r="M2212" s="26" t="str" cm="1">
        <f t="array" ref="M2212">IFERROR(_xlfn.IFS(COUNTBLANK(D2212:K2212)=8,"",D2212="","←D列に従業員名を姓名（フルネーム）で入力してください。誤変換にお気を付け下さい。",E2212="","←E列に都道府県を入力してください。",H2212="","←H列に1.月給～3.時間給の選択肢を入力してください",I2212="","←I列に金額を入力してください",H2212=3,"",J2212="","←J列に所定労働時間を入力してください"),"")</f>
        <v/>
      </c>
    </row>
    <row r="2213" spans="2:13" ht="22" x14ac:dyDescent="0.55000000000000004">
      <c r="B2213" s="39">
        <f t="shared" si="34"/>
        <v>2205</v>
      </c>
      <c r="C2213" s="45"/>
      <c r="D2213" s="35"/>
      <c r="E2213" s="46"/>
      <c r="F2213" s="40" t="str" cm="1">
        <f t="array" ref="F2213">IFERROR(_xlfn.IFS(AND($G$3=45566,E2213="徳島"),VLOOKUP(E2213,最低賃金!$A$2:$G$49,2,FALSE),OR($G$3&lt;&gt;45566,E2213&lt;&gt;"徳島"),VLOOKUP(E2213,最低賃金!$A$2:$G$49,4,FALSE)),"")</f>
        <v/>
      </c>
      <c r="G2213" s="50" t="str">
        <f>IFERROR(VLOOKUP(E2213,最低賃金!$A$3:$G$49,6,FALSE),"")</f>
        <v/>
      </c>
      <c r="H2213" s="45"/>
      <c r="I2213" s="36"/>
      <c r="J2213" s="54"/>
      <c r="K2213" s="51" t="str" cm="1">
        <f t="array" ref="K2213">IFERROR(_xlfn.IFS(COUNTBLANK(H2213:J2213)=3,"",I2213="","I列に金額を入力してください",H2213="3.時間給",I2213,J2213="","J列に労働時間を入力してください",H2213="1.月給",ROUND(I2213/J2213,0),H2213="2.日給",ROUND(I2213/J2213,0)),"")</f>
        <v/>
      </c>
      <c r="L2213" s="37" t="str" cm="1">
        <f t="array" ref="L2213">IFERROR(_xlfn.IFS(E2213="","",K2213&lt;F2213,"×（法定外・特例等対象外です）",K2213&lt;G2213,"〇",K2213&gt;=G2213,"ー"),"")</f>
        <v/>
      </c>
      <c r="M2213" s="26" t="str" cm="1">
        <f t="array" ref="M2213">IFERROR(_xlfn.IFS(COUNTBLANK(D2213:K2213)=8,"",D2213="","←D列に従業員名を姓名（フルネーム）で入力してください。誤変換にお気を付け下さい。",E2213="","←E列に都道府県を入力してください。",H2213="","←H列に1.月給～3.時間給の選択肢を入力してください",I2213="","←I列に金額を入力してください",H2213=3,"",J2213="","←J列に所定労働時間を入力してください"),"")</f>
        <v/>
      </c>
    </row>
    <row r="2214" spans="2:13" ht="22" x14ac:dyDescent="0.55000000000000004">
      <c r="B2214" s="39">
        <f t="shared" si="34"/>
        <v>2206</v>
      </c>
      <c r="C2214" s="45"/>
      <c r="D2214" s="35"/>
      <c r="E2214" s="46"/>
      <c r="F2214" s="40" t="str" cm="1">
        <f t="array" ref="F2214">IFERROR(_xlfn.IFS(AND($G$3=45566,E2214="徳島"),VLOOKUP(E2214,最低賃金!$A$2:$G$49,2,FALSE),OR($G$3&lt;&gt;45566,E2214&lt;&gt;"徳島"),VLOOKUP(E2214,最低賃金!$A$2:$G$49,4,FALSE)),"")</f>
        <v/>
      </c>
      <c r="G2214" s="50" t="str">
        <f>IFERROR(VLOOKUP(E2214,最低賃金!$A$3:$G$49,6,FALSE),"")</f>
        <v/>
      </c>
      <c r="H2214" s="45"/>
      <c r="I2214" s="36"/>
      <c r="J2214" s="54"/>
      <c r="K2214" s="51" t="str" cm="1">
        <f t="array" ref="K2214">IFERROR(_xlfn.IFS(COUNTBLANK(H2214:J2214)=3,"",I2214="","I列に金額を入力してください",H2214="3.時間給",I2214,J2214="","J列に労働時間を入力してください",H2214="1.月給",ROUND(I2214/J2214,0),H2214="2.日給",ROUND(I2214/J2214,0)),"")</f>
        <v/>
      </c>
      <c r="L2214" s="37" t="str" cm="1">
        <f t="array" ref="L2214">IFERROR(_xlfn.IFS(E2214="","",K2214&lt;F2214,"×（法定外・特例等対象外です）",K2214&lt;G2214,"〇",K2214&gt;=G2214,"ー"),"")</f>
        <v/>
      </c>
      <c r="M2214" s="26" t="str" cm="1">
        <f t="array" ref="M2214">IFERROR(_xlfn.IFS(COUNTBLANK(D2214:K2214)=8,"",D2214="","←D列に従業員名を姓名（フルネーム）で入力してください。誤変換にお気を付け下さい。",E2214="","←E列に都道府県を入力してください。",H2214="","←H列に1.月給～3.時間給の選択肢を入力してください",I2214="","←I列に金額を入力してください",H2214=3,"",J2214="","←J列に所定労働時間を入力してください"),"")</f>
        <v/>
      </c>
    </row>
    <row r="2215" spans="2:13" ht="22" x14ac:dyDescent="0.55000000000000004">
      <c r="B2215" s="39">
        <f t="shared" si="34"/>
        <v>2207</v>
      </c>
      <c r="C2215" s="45"/>
      <c r="D2215" s="35"/>
      <c r="E2215" s="46"/>
      <c r="F2215" s="40" t="str" cm="1">
        <f t="array" ref="F2215">IFERROR(_xlfn.IFS(AND($G$3=45566,E2215="徳島"),VLOOKUP(E2215,最低賃金!$A$2:$G$49,2,FALSE),OR($G$3&lt;&gt;45566,E2215&lt;&gt;"徳島"),VLOOKUP(E2215,最低賃金!$A$2:$G$49,4,FALSE)),"")</f>
        <v/>
      </c>
      <c r="G2215" s="50" t="str">
        <f>IFERROR(VLOOKUP(E2215,最低賃金!$A$3:$G$49,6,FALSE),"")</f>
        <v/>
      </c>
      <c r="H2215" s="45"/>
      <c r="I2215" s="36"/>
      <c r="J2215" s="54"/>
      <c r="K2215" s="51" t="str" cm="1">
        <f t="array" ref="K2215">IFERROR(_xlfn.IFS(COUNTBLANK(H2215:J2215)=3,"",I2215="","I列に金額を入力してください",H2215="3.時間給",I2215,J2215="","J列に労働時間を入力してください",H2215="1.月給",ROUND(I2215/J2215,0),H2215="2.日給",ROUND(I2215/J2215,0)),"")</f>
        <v/>
      </c>
      <c r="L2215" s="37" t="str" cm="1">
        <f t="array" ref="L2215">IFERROR(_xlfn.IFS(E2215="","",K2215&lt;F2215,"×（法定外・特例等対象外です）",K2215&lt;G2215,"〇",K2215&gt;=G2215,"ー"),"")</f>
        <v/>
      </c>
      <c r="M2215" s="26" t="str" cm="1">
        <f t="array" ref="M2215">IFERROR(_xlfn.IFS(COUNTBLANK(D2215:K2215)=8,"",D2215="","←D列に従業員名を姓名（フルネーム）で入力してください。誤変換にお気を付け下さい。",E2215="","←E列に都道府県を入力してください。",H2215="","←H列に1.月給～3.時間給の選択肢を入力してください",I2215="","←I列に金額を入力してください",H2215=3,"",J2215="","←J列に所定労働時間を入力してください"),"")</f>
        <v/>
      </c>
    </row>
    <row r="2216" spans="2:13" ht="22" x14ac:dyDescent="0.55000000000000004">
      <c r="B2216" s="39">
        <f t="shared" si="34"/>
        <v>2208</v>
      </c>
      <c r="C2216" s="45"/>
      <c r="D2216" s="35"/>
      <c r="E2216" s="46"/>
      <c r="F2216" s="40" t="str" cm="1">
        <f t="array" ref="F2216">IFERROR(_xlfn.IFS(AND($G$3=45566,E2216="徳島"),VLOOKUP(E2216,最低賃金!$A$2:$G$49,2,FALSE),OR($G$3&lt;&gt;45566,E2216&lt;&gt;"徳島"),VLOOKUP(E2216,最低賃金!$A$2:$G$49,4,FALSE)),"")</f>
        <v/>
      </c>
      <c r="G2216" s="50" t="str">
        <f>IFERROR(VLOOKUP(E2216,最低賃金!$A$3:$G$49,6,FALSE),"")</f>
        <v/>
      </c>
      <c r="H2216" s="45"/>
      <c r="I2216" s="36"/>
      <c r="J2216" s="54"/>
      <c r="K2216" s="51" t="str" cm="1">
        <f t="array" ref="K2216">IFERROR(_xlfn.IFS(COUNTBLANK(H2216:J2216)=3,"",I2216="","I列に金額を入力してください",H2216="3.時間給",I2216,J2216="","J列に労働時間を入力してください",H2216="1.月給",ROUND(I2216/J2216,0),H2216="2.日給",ROUND(I2216/J2216,0)),"")</f>
        <v/>
      </c>
      <c r="L2216" s="37" t="str" cm="1">
        <f t="array" ref="L2216">IFERROR(_xlfn.IFS(E2216="","",K2216&lt;F2216,"×（法定外・特例等対象外です）",K2216&lt;G2216,"〇",K2216&gt;=G2216,"ー"),"")</f>
        <v/>
      </c>
      <c r="M2216" s="26" t="str" cm="1">
        <f t="array" ref="M2216">IFERROR(_xlfn.IFS(COUNTBLANK(D2216:K2216)=8,"",D2216="","←D列に従業員名を姓名（フルネーム）で入力してください。誤変換にお気を付け下さい。",E2216="","←E列に都道府県を入力してください。",H2216="","←H列に1.月給～3.時間給の選択肢を入力してください",I2216="","←I列に金額を入力してください",H2216=3,"",J2216="","←J列に所定労働時間を入力してください"),"")</f>
        <v/>
      </c>
    </row>
    <row r="2217" spans="2:13" ht="22" x14ac:dyDescent="0.55000000000000004">
      <c r="B2217" s="39">
        <f t="shared" si="34"/>
        <v>2209</v>
      </c>
      <c r="C2217" s="45"/>
      <c r="D2217" s="35"/>
      <c r="E2217" s="46"/>
      <c r="F2217" s="40" t="str" cm="1">
        <f t="array" ref="F2217">IFERROR(_xlfn.IFS(AND($G$3=45566,E2217="徳島"),VLOOKUP(E2217,最低賃金!$A$2:$G$49,2,FALSE),OR($G$3&lt;&gt;45566,E2217&lt;&gt;"徳島"),VLOOKUP(E2217,最低賃金!$A$2:$G$49,4,FALSE)),"")</f>
        <v/>
      </c>
      <c r="G2217" s="50" t="str">
        <f>IFERROR(VLOOKUP(E2217,最低賃金!$A$3:$G$49,6,FALSE),"")</f>
        <v/>
      </c>
      <c r="H2217" s="45"/>
      <c r="I2217" s="36"/>
      <c r="J2217" s="54"/>
      <c r="K2217" s="51" t="str" cm="1">
        <f t="array" ref="K2217">IFERROR(_xlfn.IFS(COUNTBLANK(H2217:J2217)=3,"",I2217="","I列に金額を入力してください",H2217="3.時間給",I2217,J2217="","J列に労働時間を入力してください",H2217="1.月給",ROUND(I2217/J2217,0),H2217="2.日給",ROUND(I2217/J2217,0)),"")</f>
        <v/>
      </c>
      <c r="L2217" s="37" t="str" cm="1">
        <f t="array" ref="L2217">IFERROR(_xlfn.IFS(E2217="","",K2217&lt;F2217,"×（法定外・特例等対象外です）",K2217&lt;G2217,"〇",K2217&gt;=G2217,"ー"),"")</f>
        <v/>
      </c>
      <c r="M2217" s="26" t="str" cm="1">
        <f t="array" ref="M2217">IFERROR(_xlfn.IFS(COUNTBLANK(D2217:K2217)=8,"",D2217="","←D列に従業員名を姓名（フルネーム）で入力してください。誤変換にお気を付け下さい。",E2217="","←E列に都道府県を入力してください。",H2217="","←H列に1.月給～3.時間給の選択肢を入力してください",I2217="","←I列に金額を入力してください",H2217=3,"",J2217="","←J列に所定労働時間を入力してください"),"")</f>
        <v/>
      </c>
    </row>
    <row r="2218" spans="2:13" ht="22" x14ac:dyDescent="0.55000000000000004">
      <c r="B2218" s="39">
        <f t="shared" si="34"/>
        <v>2210</v>
      </c>
      <c r="C2218" s="45"/>
      <c r="D2218" s="35"/>
      <c r="E2218" s="46"/>
      <c r="F2218" s="40" t="str" cm="1">
        <f t="array" ref="F2218">IFERROR(_xlfn.IFS(AND($G$3=45566,E2218="徳島"),VLOOKUP(E2218,最低賃金!$A$2:$G$49,2,FALSE),OR($G$3&lt;&gt;45566,E2218&lt;&gt;"徳島"),VLOOKUP(E2218,最低賃金!$A$2:$G$49,4,FALSE)),"")</f>
        <v/>
      </c>
      <c r="G2218" s="50" t="str">
        <f>IFERROR(VLOOKUP(E2218,最低賃金!$A$3:$G$49,6,FALSE),"")</f>
        <v/>
      </c>
      <c r="H2218" s="45"/>
      <c r="I2218" s="36"/>
      <c r="J2218" s="54"/>
      <c r="K2218" s="51" t="str" cm="1">
        <f t="array" ref="K2218">IFERROR(_xlfn.IFS(COUNTBLANK(H2218:J2218)=3,"",I2218="","I列に金額を入力してください",H2218="3.時間給",I2218,J2218="","J列に労働時間を入力してください",H2218="1.月給",ROUND(I2218/J2218,0),H2218="2.日給",ROUND(I2218/J2218,0)),"")</f>
        <v/>
      </c>
      <c r="L2218" s="37" t="str" cm="1">
        <f t="array" ref="L2218">IFERROR(_xlfn.IFS(E2218="","",K2218&lt;F2218,"×（法定外・特例等対象外です）",K2218&lt;G2218,"〇",K2218&gt;=G2218,"ー"),"")</f>
        <v/>
      </c>
      <c r="M2218" s="26" t="str" cm="1">
        <f t="array" ref="M2218">IFERROR(_xlfn.IFS(COUNTBLANK(D2218:K2218)=8,"",D2218="","←D列に従業員名を姓名（フルネーム）で入力してください。誤変換にお気を付け下さい。",E2218="","←E列に都道府県を入力してください。",H2218="","←H列に1.月給～3.時間給の選択肢を入力してください",I2218="","←I列に金額を入力してください",H2218=3,"",J2218="","←J列に所定労働時間を入力してください"),"")</f>
        <v/>
      </c>
    </row>
    <row r="2219" spans="2:13" ht="22" x14ac:dyDescent="0.55000000000000004">
      <c r="B2219" s="39">
        <f t="shared" si="34"/>
        <v>2211</v>
      </c>
      <c r="C2219" s="45"/>
      <c r="D2219" s="35"/>
      <c r="E2219" s="46"/>
      <c r="F2219" s="40" t="str" cm="1">
        <f t="array" ref="F2219">IFERROR(_xlfn.IFS(AND($G$3=45566,E2219="徳島"),VLOOKUP(E2219,最低賃金!$A$2:$G$49,2,FALSE),OR($G$3&lt;&gt;45566,E2219&lt;&gt;"徳島"),VLOOKUP(E2219,最低賃金!$A$2:$G$49,4,FALSE)),"")</f>
        <v/>
      </c>
      <c r="G2219" s="50" t="str">
        <f>IFERROR(VLOOKUP(E2219,最低賃金!$A$3:$G$49,6,FALSE),"")</f>
        <v/>
      </c>
      <c r="H2219" s="45"/>
      <c r="I2219" s="36"/>
      <c r="J2219" s="54"/>
      <c r="K2219" s="51" t="str" cm="1">
        <f t="array" ref="K2219">IFERROR(_xlfn.IFS(COUNTBLANK(H2219:J2219)=3,"",I2219="","I列に金額を入力してください",H2219="3.時間給",I2219,J2219="","J列に労働時間を入力してください",H2219="1.月給",ROUND(I2219/J2219,0),H2219="2.日給",ROUND(I2219/J2219,0)),"")</f>
        <v/>
      </c>
      <c r="L2219" s="37" t="str" cm="1">
        <f t="array" ref="L2219">IFERROR(_xlfn.IFS(E2219="","",K2219&lt;F2219,"×（法定外・特例等対象外です）",K2219&lt;G2219,"〇",K2219&gt;=G2219,"ー"),"")</f>
        <v/>
      </c>
      <c r="M2219" s="26" t="str" cm="1">
        <f t="array" ref="M2219">IFERROR(_xlfn.IFS(COUNTBLANK(D2219:K2219)=8,"",D2219="","←D列に従業員名を姓名（フルネーム）で入力してください。誤変換にお気を付け下さい。",E2219="","←E列に都道府県を入力してください。",H2219="","←H列に1.月給～3.時間給の選択肢を入力してください",I2219="","←I列に金額を入力してください",H2219=3,"",J2219="","←J列に所定労働時間を入力してください"),"")</f>
        <v/>
      </c>
    </row>
    <row r="2220" spans="2:13" ht="22" x14ac:dyDescent="0.55000000000000004">
      <c r="B2220" s="39">
        <f t="shared" si="34"/>
        <v>2212</v>
      </c>
      <c r="C2220" s="45"/>
      <c r="D2220" s="35"/>
      <c r="E2220" s="46"/>
      <c r="F2220" s="40" t="str" cm="1">
        <f t="array" ref="F2220">IFERROR(_xlfn.IFS(AND($G$3=45566,E2220="徳島"),VLOOKUP(E2220,最低賃金!$A$2:$G$49,2,FALSE),OR($G$3&lt;&gt;45566,E2220&lt;&gt;"徳島"),VLOOKUP(E2220,最低賃金!$A$2:$G$49,4,FALSE)),"")</f>
        <v/>
      </c>
      <c r="G2220" s="50" t="str">
        <f>IFERROR(VLOOKUP(E2220,最低賃金!$A$3:$G$49,6,FALSE),"")</f>
        <v/>
      </c>
      <c r="H2220" s="45"/>
      <c r="I2220" s="36"/>
      <c r="J2220" s="54"/>
      <c r="K2220" s="51" t="str" cm="1">
        <f t="array" ref="K2220">IFERROR(_xlfn.IFS(COUNTBLANK(H2220:J2220)=3,"",I2220="","I列に金額を入力してください",H2220="3.時間給",I2220,J2220="","J列に労働時間を入力してください",H2220="1.月給",ROUND(I2220/J2220,0),H2220="2.日給",ROUND(I2220/J2220,0)),"")</f>
        <v/>
      </c>
      <c r="L2220" s="37" t="str" cm="1">
        <f t="array" ref="L2220">IFERROR(_xlfn.IFS(E2220="","",K2220&lt;F2220,"×（法定外・特例等対象外です）",K2220&lt;G2220,"〇",K2220&gt;=G2220,"ー"),"")</f>
        <v/>
      </c>
      <c r="M2220" s="26" t="str" cm="1">
        <f t="array" ref="M2220">IFERROR(_xlfn.IFS(COUNTBLANK(D2220:K2220)=8,"",D2220="","←D列に従業員名を姓名（フルネーム）で入力してください。誤変換にお気を付け下さい。",E2220="","←E列に都道府県を入力してください。",H2220="","←H列に1.月給～3.時間給の選択肢を入力してください",I2220="","←I列に金額を入力してください",H2220=3,"",J2220="","←J列に所定労働時間を入力してください"),"")</f>
        <v/>
      </c>
    </row>
    <row r="2221" spans="2:13" ht="22" x14ac:dyDescent="0.55000000000000004">
      <c r="B2221" s="39">
        <f t="shared" si="34"/>
        <v>2213</v>
      </c>
      <c r="C2221" s="45"/>
      <c r="D2221" s="35"/>
      <c r="E2221" s="46"/>
      <c r="F2221" s="40" t="str" cm="1">
        <f t="array" ref="F2221">IFERROR(_xlfn.IFS(AND($G$3=45566,E2221="徳島"),VLOOKUP(E2221,最低賃金!$A$2:$G$49,2,FALSE),OR($G$3&lt;&gt;45566,E2221&lt;&gt;"徳島"),VLOOKUP(E2221,最低賃金!$A$2:$G$49,4,FALSE)),"")</f>
        <v/>
      </c>
      <c r="G2221" s="50" t="str">
        <f>IFERROR(VLOOKUP(E2221,最低賃金!$A$3:$G$49,6,FALSE),"")</f>
        <v/>
      </c>
      <c r="H2221" s="45"/>
      <c r="I2221" s="36"/>
      <c r="J2221" s="54"/>
      <c r="K2221" s="51" t="str" cm="1">
        <f t="array" ref="K2221">IFERROR(_xlfn.IFS(COUNTBLANK(H2221:J2221)=3,"",I2221="","I列に金額を入力してください",H2221="3.時間給",I2221,J2221="","J列に労働時間を入力してください",H2221="1.月給",ROUND(I2221/J2221,0),H2221="2.日給",ROUND(I2221/J2221,0)),"")</f>
        <v/>
      </c>
      <c r="L2221" s="37" t="str" cm="1">
        <f t="array" ref="L2221">IFERROR(_xlfn.IFS(E2221="","",K2221&lt;F2221,"×（法定外・特例等対象外です）",K2221&lt;G2221,"〇",K2221&gt;=G2221,"ー"),"")</f>
        <v/>
      </c>
      <c r="M2221" s="26" t="str" cm="1">
        <f t="array" ref="M2221">IFERROR(_xlfn.IFS(COUNTBLANK(D2221:K2221)=8,"",D2221="","←D列に従業員名を姓名（フルネーム）で入力してください。誤変換にお気を付け下さい。",E2221="","←E列に都道府県を入力してください。",H2221="","←H列に1.月給～3.時間給の選択肢を入力してください",I2221="","←I列に金額を入力してください",H2221=3,"",J2221="","←J列に所定労働時間を入力してください"),"")</f>
        <v/>
      </c>
    </row>
    <row r="2222" spans="2:13" ht="22" x14ac:dyDescent="0.55000000000000004">
      <c r="B2222" s="39">
        <f t="shared" si="34"/>
        <v>2214</v>
      </c>
      <c r="C2222" s="45"/>
      <c r="D2222" s="35"/>
      <c r="E2222" s="46"/>
      <c r="F2222" s="40" t="str" cm="1">
        <f t="array" ref="F2222">IFERROR(_xlfn.IFS(AND($G$3=45566,E2222="徳島"),VLOOKUP(E2222,最低賃金!$A$2:$G$49,2,FALSE),OR($G$3&lt;&gt;45566,E2222&lt;&gt;"徳島"),VLOOKUP(E2222,最低賃金!$A$2:$G$49,4,FALSE)),"")</f>
        <v/>
      </c>
      <c r="G2222" s="50" t="str">
        <f>IFERROR(VLOOKUP(E2222,最低賃金!$A$3:$G$49,6,FALSE),"")</f>
        <v/>
      </c>
      <c r="H2222" s="45"/>
      <c r="I2222" s="36"/>
      <c r="J2222" s="54"/>
      <c r="K2222" s="51" t="str" cm="1">
        <f t="array" ref="K2222">IFERROR(_xlfn.IFS(COUNTBLANK(H2222:J2222)=3,"",I2222="","I列に金額を入力してください",H2222="3.時間給",I2222,J2222="","J列に労働時間を入力してください",H2222="1.月給",ROUND(I2222/J2222,0),H2222="2.日給",ROUND(I2222/J2222,0)),"")</f>
        <v/>
      </c>
      <c r="L2222" s="37" t="str" cm="1">
        <f t="array" ref="L2222">IFERROR(_xlfn.IFS(E2222="","",K2222&lt;F2222,"×（法定外・特例等対象外です）",K2222&lt;G2222,"〇",K2222&gt;=G2222,"ー"),"")</f>
        <v/>
      </c>
      <c r="M2222" s="26" t="str" cm="1">
        <f t="array" ref="M2222">IFERROR(_xlfn.IFS(COUNTBLANK(D2222:K2222)=8,"",D2222="","←D列に従業員名を姓名（フルネーム）で入力してください。誤変換にお気を付け下さい。",E2222="","←E列に都道府県を入力してください。",H2222="","←H列に1.月給～3.時間給の選択肢を入力してください",I2222="","←I列に金額を入力してください",H2222=3,"",J2222="","←J列に所定労働時間を入力してください"),"")</f>
        <v/>
      </c>
    </row>
    <row r="2223" spans="2:13" ht="22" x14ac:dyDescent="0.55000000000000004">
      <c r="B2223" s="39">
        <f t="shared" si="34"/>
        <v>2215</v>
      </c>
      <c r="C2223" s="45"/>
      <c r="D2223" s="35"/>
      <c r="E2223" s="46"/>
      <c r="F2223" s="40" t="str" cm="1">
        <f t="array" ref="F2223">IFERROR(_xlfn.IFS(AND($G$3=45566,E2223="徳島"),VLOOKUP(E2223,最低賃金!$A$2:$G$49,2,FALSE),OR($G$3&lt;&gt;45566,E2223&lt;&gt;"徳島"),VLOOKUP(E2223,最低賃金!$A$2:$G$49,4,FALSE)),"")</f>
        <v/>
      </c>
      <c r="G2223" s="50" t="str">
        <f>IFERROR(VLOOKUP(E2223,最低賃金!$A$3:$G$49,6,FALSE),"")</f>
        <v/>
      </c>
      <c r="H2223" s="45"/>
      <c r="I2223" s="36"/>
      <c r="J2223" s="54"/>
      <c r="K2223" s="51" t="str" cm="1">
        <f t="array" ref="K2223">IFERROR(_xlfn.IFS(COUNTBLANK(H2223:J2223)=3,"",I2223="","I列に金額を入力してください",H2223="3.時間給",I2223,J2223="","J列に労働時間を入力してください",H2223="1.月給",ROUND(I2223/J2223,0),H2223="2.日給",ROUND(I2223/J2223,0)),"")</f>
        <v/>
      </c>
      <c r="L2223" s="37" t="str" cm="1">
        <f t="array" ref="L2223">IFERROR(_xlfn.IFS(E2223="","",K2223&lt;F2223,"×（法定外・特例等対象外です）",K2223&lt;G2223,"〇",K2223&gt;=G2223,"ー"),"")</f>
        <v/>
      </c>
      <c r="M2223" s="26" t="str" cm="1">
        <f t="array" ref="M2223">IFERROR(_xlfn.IFS(COUNTBLANK(D2223:K2223)=8,"",D2223="","←D列に従業員名を姓名（フルネーム）で入力してください。誤変換にお気を付け下さい。",E2223="","←E列に都道府県を入力してください。",H2223="","←H列に1.月給～3.時間給の選択肢を入力してください",I2223="","←I列に金額を入力してください",H2223=3,"",J2223="","←J列に所定労働時間を入力してください"),"")</f>
        <v/>
      </c>
    </row>
    <row r="2224" spans="2:13" ht="22" x14ac:dyDescent="0.55000000000000004">
      <c r="B2224" s="39">
        <f t="shared" si="34"/>
        <v>2216</v>
      </c>
      <c r="C2224" s="45"/>
      <c r="D2224" s="35"/>
      <c r="E2224" s="46"/>
      <c r="F2224" s="40" t="str" cm="1">
        <f t="array" ref="F2224">IFERROR(_xlfn.IFS(AND($G$3=45566,E2224="徳島"),VLOOKUP(E2224,最低賃金!$A$2:$G$49,2,FALSE),OR($G$3&lt;&gt;45566,E2224&lt;&gt;"徳島"),VLOOKUP(E2224,最低賃金!$A$2:$G$49,4,FALSE)),"")</f>
        <v/>
      </c>
      <c r="G2224" s="50" t="str">
        <f>IFERROR(VLOOKUP(E2224,最低賃金!$A$3:$G$49,6,FALSE),"")</f>
        <v/>
      </c>
      <c r="H2224" s="45"/>
      <c r="I2224" s="36"/>
      <c r="J2224" s="54"/>
      <c r="K2224" s="51" t="str" cm="1">
        <f t="array" ref="K2224">IFERROR(_xlfn.IFS(COUNTBLANK(H2224:J2224)=3,"",I2224="","I列に金額を入力してください",H2224="3.時間給",I2224,J2224="","J列に労働時間を入力してください",H2224="1.月給",ROUND(I2224/J2224,0),H2224="2.日給",ROUND(I2224/J2224,0)),"")</f>
        <v/>
      </c>
      <c r="L2224" s="37" t="str" cm="1">
        <f t="array" ref="L2224">IFERROR(_xlfn.IFS(E2224="","",K2224&lt;F2224,"×（法定外・特例等対象外です）",K2224&lt;G2224,"〇",K2224&gt;=G2224,"ー"),"")</f>
        <v/>
      </c>
      <c r="M2224" s="26" t="str" cm="1">
        <f t="array" ref="M2224">IFERROR(_xlfn.IFS(COUNTBLANK(D2224:K2224)=8,"",D2224="","←D列に従業員名を姓名（フルネーム）で入力してください。誤変換にお気を付け下さい。",E2224="","←E列に都道府県を入力してください。",H2224="","←H列に1.月給～3.時間給の選択肢を入力してください",I2224="","←I列に金額を入力してください",H2224=3,"",J2224="","←J列に所定労働時間を入力してください"),"")</f>
        <v/>
      </c>
    </row>
    <row r="2225" spans="2:13" ht="22" x14ac:dyDescent="0.55000000000000004">
      <c r="B2225" s="39">
        <f t="shared" si="34"/>
        <v>2217</v>
      </c>
      <c r="C2225" s="45"/>
      <c r="D2225" s="35"/>
      <c r="E2225" s="46"/>
      <c r="F2225" s="40" t="str" cm="1">
        <f t="array" ref="F2225">IFERROR(_xlfn.IFS(AND($G$3=45566,E2225="徳島"),VLOOKUP(E2225,最低賃金!$A$2:$G$49,2,FALSE),OR($G$3&lt;&gt;45566,E2225&lt;&gt;"徳島"),VLOOKUP(E2225,最低賃金!$A$2:$G$49,4,FALSE)),"")</f>
        <v/>
      </c>
      <c r="G2225" s="50" t="str">
        <f>IFERROR(VLOOKUP(E2225,最低賃金!$A$3:$G$49,6,FALSE),"")</f>
        <v/>
      </c>
      <c r="H2225" s="45"/>
      <c r="I2225" s="36"/>
      <c r="J2225" s="54"/>
      <c r="K2225" s="51" t="str" cm="1">
        <f t="array" ref="K2225">IFERROR(_xlfn.IFS(COUNTBLANK(H2225:J2225)=3,"",I2225="","I列に金額を入力してください",H2225="3.時間給",I2225,J2225="","J列に労働時間を入力してください",H2225="1.月給",ROUND(I2225/J2225,0),H2225="2.日給",ROUND(I2225/J2225,0)),"")</f>
        <v/>
      </c>
      <c r="L2225" s="37" t="str" cm="1">
        <f t="array" ref="L2225">IFERROR(_xlfn.IFS(E2225="","",K2225&lt;F2225,"×（法定外・特例等対象外です）",K2225&lt;G2225,"〇",K2225&gt;=G2225,"ー"),"")</f>
        <v/>
      </c>
      <c r="M2225" s="26" t="str" cm="1">
        <f t="array" ref="M2225">IFERROR(_xlfn.IFS(COUNTBLANK(D2225:K2225)=8,"",D2225="","←D列に従業員名を姓名（フルネーム）で入力してください。誤変換にお気を付け下さい。",E2225="","←E列に都道府県を入力してください。",H2225="","←H列に1.月給～3.時間給の選択肢を入力してください",I2225="","←I列に金額を入力してください",H2225=3,"",J2225="","←J列に所定労働時間を入力してください"),"")</f>
        <v/>
      </c>
    </row>
    <row r="2226" spans="2:13" ht="22" x14ac:dyDescent="0.55000000000000004">
      <c r="B2226" s="39">
        <f t="shared" si="34"/>
        <v>2218</v>
      </c>
      <c r="C2226" s="45"/>
      <c r="D2226" s="35"/>
      <c r="E2226" s="46"/>
      <c r="F2226" s="40" t="str" cm="1">
        <f t="array" ref="F2226">IFERROR(_xlfn.IFS(AND($G$3=45566,E2226="徳島"),VLOOKUP(E2226,最低賃金!$A$2:$G$49,2,FALSE),OR($G$3&lt;&gt;45566,E2226&lt;&gt;"徳島"),VLOOKUP(E2226,最低賃金!$A$2:$G$49,4,FALSE)),"")</f>
        <v/>
      </c>
      <c r="G2226" s="50" t="str">
        <f>IFERROR(VLOOKUP(E2226,最低賃金!$A$3:$G$49,6,FALSE),"")</f>
        <v/>
      </c>
      <c r="H2226" s="45"/>
      <c r="I2226" s="36"/>
      <c r="J2226" s="54"/>
      <c r="K2226" s="51" t="str" cm="1">
        <f t="array" ref="K2226">IFERROR(_xlfn.IFS(COUNTBLANK(H2226:J2226)=3,"",I2226="","I列に金額を入力してください",H2226="3.時間給",I2226,J2226="","J列に労働時間を入力してください",H2226="1.月給",ROUND(I2226/J2226,0),H2226="2.日給",ROUND(I2226/J2226,0)),"")</f>
        <v/>
      </c>
      <c r="L2226" s="37" t="str" cm="1">
        <f t="array" ref="L2226">IFERROR(_xlfn.IFS(E2226="","",K2226&lt;F2226,"×（法定外・特例等対象外です）",K2226&lt;G2226,"〇",K2226&gt;=G2226,"ー"),"")</f>
        <v/>
      </c>
      <c r="M2226" s="26" t="str" cm="1">
        <f t="array" ref="M2226">IFERROR(_xlfn.IFS(COUNTBLANK(D2226:K2226)=8,"",D2226="","←D列に従業員名を姓名（フルネーム）で入力してください。誤変換にお気を付け下さい。",E2226="","←E列に都道府県を入力してください。",H2226="","←H列に1.月給～3.時間給の選択肢を入力してください",I2226="","←I列に金額を入力してください",H2226=3,"",J2226="","←J列に所定労働時間を入力してください"),"")</f>
        <v/>
      </c>
    </row>
    <row r="2227" spans="2:13" ht="22" x14ac:dyDescent="0.55000000000000004">
      <c r="B2227" s="39">
        <f t="shared" si="34"/>
        <v>2219</v>
      </c>
      <c r="C2227" s="45"/>
      <c r="D2227" s="35"/>
      <c r="E2227" s="46"/>
      <c r="F2227" s="40" t="str" cm="1">
        <f t="array" ref="F2227">IFERROR(_xlfn.IFS(AND($G$3=45566,E2227="徳島"),VLOOKUP(E2227,最低賃金!$A$2:$G$49,2,FALSE),OR($G$3&lt;&gt;45566,E2227&lt;&gt;"徳島"),VLOOKUP(E2227,最低賃金!$A$2:$G$49,4,FALSE)),"")</f>
        <v/>
      </c>
      <c r="G2227" s="50" t="str">
        <f>IFERROR(VLOOKUP(E2227,最低賃金!$A$3:$G$49,6,FALSE),"")</f>
        <v/>
      </c>
      <c r="H2227" s="45"/>
      <c r="I2227" s="36"/>
      <c r="J2227" s="54"/>
      <c r="K2227" s="51" t="str" cm="1">
        <f t="array" ref="K2227">IFERROR(_xlfn.IFS(COUNTBLANK(H2227:J2227)=3,"",I2227="","I列に金額を入力してください",H2227="3.時間給",I2227,J2227="","J列に労働時間を入力してください",H2227="1.月給",ROUND(I2227/J2227,0),H2227="2.日給",ROUND(I2227/J2227,0)),"")</f>
        <v/>
      </c>
      <c r="L2227" s="37" t="str" cm="1">
        <f t="array" ref="L2227">IFERROR(_xlfn.IFS(E2227="","",K2227&lt;F2227,"×（法定外・特例等対象外です）",K2227&lt;G2227,"〇",K2227&gt;=G2227,"ー"),"")</f>
        <v/>
      </c>
      <c r="M2227" s="26" t="str" cm="1">
        <f t="array" ref="M2227">IFERROR(_xlfn.IFS(COUNTBLANK(D2227:K2227)=8,"",D2227="","←D列に従業員名を姓名（フルネーム）で入力してください。誤変換にお気を付け下さい。",E2227="","←E列に都道府県を入力してください。",H2227="","←H列に1.月給～3.時間給の選択肢を入力してください",I2227="","←I列に金額を入力してください",H2227=3,"",J2227="","←J列に所定労働時間を入力してください"),"")</f>
        <v/>
      </c>
    </row>
    <row r="2228" spans="2:13" ht="22" x14ac:dyDescent="0.55000000000000004">
      <c r="B2228" s="39">
        <f t="shared" si="34"/>
        <v>2220</v>
      </c>
      <c r="C2228" s="45"/>
      <c r="D2228" s="35"/>
      <c r="E2228" s="46"/>
      <c r="F2228" s="40" t="str" cm="1">
        <f t="array" ref="F2228">IFERROR(_xlfn.IFS(AND($G$3=45566,E2228="徳島"),VLOOKUP(E2228,最低賃金!$A$2:$G$49,2,FALSE),OR($G$3&lt;&gt;45566,E2228&lt;&gt;"徳島"),VLOOKUP(E2228,最低賃金!$A$2:$G$49,4,FALSE)),"")</f>
        <v/>
      </c>
      <c r="G2228" s="50" t="str">
        <f>IFERROR(VLOOKUP(E2228,最低賃金!$A$3:$G$49,6,FALSE),"")</f>
        <v/>
      </c>
      <c r="H2228" s="45"/>
      <c r="I2228" s="36"/>
      <c r="J2228" s="54"/>
      <c r="K2228" s="51" t="str" cm="1">
        <f t="array" ref="K2228">IFERROR(_xlfn.IFS(COUNTBLANK(H2228:J2228)=3,"",I2228="","I列に金額を入力してください",H2228="3.時間給",I2228,J2228="","J列に労働時間を入力してください",H2228="1.月給",ROUND(I2228/J2228,0),H2228="2.日給",ROUND(I2228/J2228,0)),"")</f>
        <v/>
      </c>
      <c r="L2228" s="37" t="str" cm="1">
        <f t="array" ref="L2228">IFERROR(_xlfn.IFS(E2228="","",K2228&lt;F2228,"×（法定外・特例等対象外です）",K2228&lt;G2228,"〇",K2228&gt;=G2228,"ー"),"")</f>
        <v/>
      </c>
      <c r="M2228" s="26" t="str" cm="1">
        <f t="array" ref="M2228">IFERROR(_xlfn.IFS(COUNTBLANK(D2228:K2228)=8,"",D2228="","←D列に従業員名を姓名（フルネーム）で入力してください。誤変換にお気を付け下さい。",E2228="","←E列に都道府県を入力してください。",H2228="","←H列に1.月給～3.時間給の選択肢を入力してください",I2228="","←I列に金額を入力してください",H2228=3,"",J2228="","←J列に所定労働時間を入力してください"),"")</f>
        <v/>
      </c>
    </row>
    <row r="2229" spans="2:13" ht="22" x14ac:dyDescent="0.55000000000000004">
      <c r="B2229" s="39">
        <f t="shared" si="34"/>
        <v>2221</v>
      </c>
      <c r="C2229" s="45"/>
      <c r="D2229" s="35"/>
      <c r="E2229" s="46"/>
      <c r="F2229" s="40" t="str" cm="1">
        <f t="array" ref="F2229">IFERROR(_xlfn.IFS(AND($G$3=45566,E2229="徳島"),VLOOKUP(E2229,最低賃金!$A$2:$G$49,2,FALSE),OR($G$3&lt;&gt;45566,E2229&lt;&gt;"徳島"),VLOOKUP(E2229,最低賃金!$A$2:$G$49,4,FALSE)),"")</f>
        <v/>
      </c>
      <c r="G2229" s="50" t="str">
        <f>IFERROR(VLOOKUP(E2229,最低賃金!$A$3:$G$49,6,FALSE),"")</f>
        <v/>
      </c>
      <c r="H2229" s="45"/>
      <c r="I2229" s="36"/>
      <c r="J2229" s="54"/>
      <c r="K2229" s="51" t="str" cm="1">
        <f t="array" ref="K2229">IFERROR(_xlfn.IFS(COUNTBLANK(H2229:J2229)=3,"",I2229="","I列に金額を入力してください",H2229="3.時間給",I2229,J2229="","J列に労働時間を入力してください",H2229="1.月給",ROUND(I2229/J2229,0),H2229="2.日給",ROUND(I2229/J2229,0)),"")</f>
        <v/>
      </c>
      <c r="L2229" s="37" t="str" cm="1">
        <f t="array" ref="L2229">IFERROR(_xlfn.IFS(E2229="","",K2229&lt;F2229,"×（法定外・特例等対象外です）",K2229&lt;G2229,"〇",K2229&gt;=G2229,"ー"),"")</f>
        <v/>
      </c>
      <c r="M2229" s="26" t="str" cm="1">
        <f t="array" ref="M2229">IFERROR(_xlfn.IFS(COUNTBLANK(D2229:K2229)=8,"",D2229="","←D列に従業員名を姓名（フルネーム）で入力してください。誤変換にお気を付け下さい。",E2229="","←E列に都道府県を入力してください。",H2229="","←H列に1.月給～3.時間給の選択肢を入力してください",I2229="","←I列に金額を入力してください",H2229=3,"",J2229="","←J列に所定労働時間を入力してください"),"")</f>
        <v/>
      </c>
    </row>
    <row r="2230" spans="2:13" ht="22" x14ac:dyDescent="0.55000000000000004">
      <c r="B2230" s="39">
        <f t="shared" si="34"/>
        <v>2222</v>
      </c>
      <c r="C2230" s="45"/>
      <c r="D2230" s="35"/>
      <c r="E2230" s="46"/>
      <c r="F2230" s="40" t="str" cm="1">
        <f t="array" ref="F2230">IFERROR(_xlfn.IFS(AND($G$3=45566,E2230="徳島"),VLOOKUP(E2230,最低賃金!$A$2:$G$49,2,FALSE),OR($G$3&lt;&gt;45566,E2230&lt;&gt;"徳島"),VLOOKUP(E2230,最低賃金!$A$2:$G$49,4,FALSE)),"")</f>
        <v/>
      </c>
      <c r="G2230" s="50" t="str">
        <f>IFERROR(VLOOKUP(E2230,最低賃金!$A$3:$G$49,6,FALSE),"")</f>
        <v/>
      </c>
      <c r="H2230" s="45"/>
      <c r="I2230" s="36"/>
      <c r="J2230" s="54"/>
      <c r="K2230" s="51" t="str" cm="1">
        <f t="array" ref="K2230">IFERROR(_xlfn.IFS(COUNTBLANK(H2230:J2230)=3,"",I2230="","I列に金額を入力してください",H2230="3.時間給",I2230,J2230="","J列に労働時間を入力してください",H2230="1.月給",ROUND(I2230/J2230,0),H2230="2.日給",ROUND(I2230/J2230,0)),"")</f>
        <v/>
      </c>
      <c r="L2230" s="37" t="str" cm="1">
        <f t="array" ref="L2230">IFERROR(_xlfn.IFS(E2230="","",K2230&lt;F2230,"×（法定外・特例等対象外です）",K2230&lt;G2230,"〇",K2230&gt;=G2230,"ー"),"")</f>
        <v/>
      </c>
      <c r="M2230" s="26" t="str" cm="1">
        <f t="array" ref="M2230">IFERROR(_xlfn.IFS(COUNTBLANK(D2230:K2230)=8,"",D2230="","←D列に従業員名を姓名（フルネーム）で入力してください。誤変換にお気を付け下さい。",E2230="","←E列に都道府県を入力してください。",H2230="","←H列に1.月給～3.時間給の選択肢を入力してください",I2230="","←I列に金額を入力してください",H2230=3,"",J2230="","←J列に所定労働時間を入力してください"),"")</f>
        <v/>
      </c>
    </row>
    <row r="2231" spans="2:13" ht="22" x14ac:dyDescent="0.55000000000000004">
      <c r="B2231" s="39">
        <f t="shared" si="34"/>
        <v>2223</v>
      </c>
      <c r="C2231" s="45"/>
      <c r="D2231" s="35"/>
      <c r="E2231" s="46"/>
      <c r="F2231" s="40" t="str" cm="1">
        <f t="array" ref="F2231">IFERROR(_xlfn.IFS(AND($G$3=45566,E2231="徳島"),VLOOKUP(E2231,最低賃金!$A$2:$G$49,2,FALSE),OR($G$3&lt;&gt;45566,E2231&lt;&gt;"徳島"),VLOOKUP(E2231,最低賃金!$A$2:$G$49,4,FALSE)),"")</f>
        <v/>
      </c>
      <c r="G2231" s="50" t="str">
        <f>IFERROR(VLOOKUP(E2231,最低賃金!$A$3:$G$49,6,FALSE),"")</f>
        <v/>
      </c>
      <c r="H2231" s="45"/>
      <c r="I2231" s="36"/>
      <c r="J2231" s="54"/>
      <c r="K2231" s="51" t="str" cm="1">
        <f t="array" ref="K2231">IFERROR(_xlfn.IFS(COUNTBLANK(H2231:J2231)=3,"",I2231="","I列に金額を入力してください",H2231="3.時間給",I2231,J2231="","J列に労働時間を入力してください",H2231="1.月給",ROUND(I2231/J2231,0),H2231="2.日給",ROUND(I2231/J2231,0)),"")</f>
        <v/>
      </c>
      <c r="L2231" s="37" t="str" cm="1">
        <f t="array" ref="L2231">IFERROR(_xlfn.IFS(E2231="","",K2231&lt;F2231,"×（法定外・特例等対象外です）",K2231&lt;G2231,"〇",K2231&gt;=G2231,"ー"),"")</f>
        <v/>
      </c>
      <c r="M2231" s="26" t="str" cm="1">
        <f t="array" ref="M2231">IFERROR(_xlfn.IFS(COUNTBLANK(D2231:K2231)=8,"",D2231="","←D列に従業員名を姓名（フルネーム）で入力してください。誤変換にお気を付け下さい。",E2231="","←E列に都道府県を入力してください。",H2231="","←H列に1.月給～3.時間給の選択肢を入力してください",I2231="","←I列に金額を入力してください",H2231=3,"",J2231="","←J列に所定労働時間を入力してください"),"")</f>
        <v/>
      </c>
    </row>
    <row r="2232" spans="2:13" ht="22" x14ac:dyDescent="0.55000000000000004">
      <c r="B2232" s="39">
        <f t="shared" si="34"/>
        <v>2224</v>
      </c>
      <c r="C2232" s="45"/>
      <c r="D2232" s="35"/>
      <c r="E2232" s="46"/>
      <c r="F2232" s="40" t="str" cm="1">
        <f t="array" ref="F2232">IFERROR(_xlfn.IFS(AND($G$3=45566,E2232="徳島"),VLOOKUP(E2232,最低賃金!$A$2:$G$49,2,FALSE),OR($G$3&lt;&gt;45566,E2232&lt;&gt;"徳島"),VLOOKUP(E2232,最低賃金!$A$2:$G$49,4,FALSE)),"")</f>
        <v/>
      </c>
      <c r="G2232" s="50" t="str">
        <f>IFERROR(VLOOKUP(E2232,最低賃金!$A$3:$G$49,6,FALSE),"")</f>
        <v/>
      </c>
      <c r="H2232" s="45"/>
      <c r="I2232" s="36"/>
      <c r="J2232" s="54"/>
      <c r="K2232" s="51" t="str" cm="1">
        <f t="array" ref="K2232">IFERROR(_xlfn.IFS(COUNTBLANK(H2232:J2232)=3,"",I2232="","I列に金額を入力してください",H2232="3.時間給",I2232,J2232="","J列に労働時間を入力してください",H2232="1.月給",ROUND(I2232/J2232,0),H2232="2.日給",ROUND(I2232/J2232,0)),"")</f>
        <v/>
      </c>
      <c r="L2232" s="37" t="str" cm="1">
        <f t="array" ref="L2232">IFERROR(_xlfn.IFS(E2232="","",K2232&lt;F2232,"×（法定外・特例等対象外です）",K2232&lt;G2232,"〇",K2232&gt;=G2232,"ー"),"")</f>
        <v/>
      </c>
      <c r="M2232" s="26" t="str" cm="1">
        <f t="array" ref="M2232">IFERROR(_xlfn.IFS(COUNTBLANK(D2232:K2232)=8,"",D2232="","←D列に従業員名を姓名（フルネーム）で入力してください。誤変換にお気を付け下さい。",E2232="","←E列に都道府県を入力してください。",H2232="","←H列に1.月給～3.時間給の選択肢を入力してください",I2232="","←I列に金額を入力してください",H2232=3,"",J2232="","←J列に所定労働時間を入力してください"),"")</f>
        <v/>
      </c>
    </row>
    <row r="2233" spans="2:13" ht="22" x14ac:dyDescent="0.55000000000000004">
      <c r="B2233" s="39">
        <f t="shared" si="34"/>
        <v>2225</v>
      </c>
      <c r="C2233" s="45"/>
      <c r="D2233" s="35"/>
      <c r="E2233" s="46"/>
      <c r="F2233" s="40" t="str" cm="1">
        <f t="array" ref="F2233">IFERROR(_xlfn.IFS(AND($G$3=45566,E2233="徳島"),VLOOKUP(E2233,最低賃金!$A$2:$G$49,2,FALSE),OR($G$3&lt;&gt;45566,E2233&lt;&gt;"徳島"),VLOOKUP(E2233,最低賃金!$A$2:$G$49,4,FALSE)),"")</f>
        <v/>
      </c>
      <c r="G2233" s="50" t="str">
        <f>IFERROR(VLOOKUP(E2233,最低賃金!$A$3:$G$49,6,FALSE),"")</f>
        <v/>
      </c>
      <c r="H2233" s="45"/>
      <c r="I2233" s="36"/>
      <c r="J2233" s="54"/>
      <c r="K2233" s="51" t="str" cm="1">
        <f t="array" ref="K2233">IFERROR(_xlfn.IFS(COUNTBLANK(H2233:J2233)=3,"",I2233="","I列に金額を入力してください",H2233="3.時間給",I2233,J2233="","J列に労働時間を入力してください",H2233="1.月給",ROUND(I2233/J2233,0),H2233="2.日給",ROUND(I2233/J2233,0)),"")</f>
        <v/>
      </c>
      <c r="L2233" s="37" t="str" cm="1">
        <f t="array" ref="L2233">IFERROR(_xlfn.IFS(E2233="","",K2233&lt;F2233,"×（法定外・特例等対象外です）",K2233&lt;G2233,"〇",K2233&gt;=G2233,"ー"),"")</f>
        <v/>
      </c>
      <c r="M2233" s="26" t="str" cm="1">
        <f t="array" ref="M2233">IFERROR(_xlfn.IFS(COUNTBLANK(D2233:K2233)=8,"",D2233="","←D列に従業員名を姓名（フルネーム）で入力してください。誤変換にお気を付け下さい。",E2233="","←E列に都道府県を入力してください。",H2233="","←H列に1.月給～3.時間給の選択肢を入力してください",I2233="","←I列に金額を入力してください",H2233=3,"",J2233="","←J列に所定労働時間を入力してください"),"")</f>
        <v/>
      </c>
    </row>
    <row r="2234" spans="2:13" ht="22" x14ac:dyDescent="0.55000000000000004">
      <c r="B2234" s="39">
        <f t="shared" si="34"/>
        <v>2226</v>
      </c>
      <c r="C2234" s="45"/>
      <c r="D2234" s="35"/>
      <c r="E2234" s="46"/>
      <c r="F2234" s="40" t="str" cm="1">
        <f t="array" ref="F2234">IFERROR(_xlfn.IFS(AND($G$3=45566,E2234="徳島"),VLOOKUP(E2234,最低賃金!$A$2:$G$49,2,FALSE),OR($G$3&lt;&gt;45566,E2234&lt;&gt;"徳島"),VLOOKUP(E2234,最低賃金!$A$2:$G$49,4,FALSE)),"")</f>
        <v/>
      </c>
      <c r="G2234" s="50" t="str">
        <f>IFERROR(VLOOKUP(E2234,最低賃金!$A$3:$G$49,6,FALSE),"")</f>
        <v/>
      </c>
      <c r="H2234" s="45"/>
      <c r="I2234" s="36"/>
      <c r="J2234" s="54"/>
      <c r="K2234" s="51" t="str" cm="1">
        <f t="array" ref="K2234">IFERROR(_xlfn.IFS(COUNTBLANK(H2234:J2234)=3,"",I2234="","I列に金額を入力してください",H2234="3.時間給",I2234,J2234="","J列に労働時間を入力してください",H2234="1.月給",ROUND(I2234/J2234,0),H2234="2.日給",ROUND(I2234/J2234,0)),"")</f>
        <v/>
      </c>
      <c r="L2234" s="37" t="str" cm="1">
        <f t="array" ref="L2234">IFERROR(_xlfn.IFS(E2234="","",K2234&lt;F2234,"×（法定外・特例等対象外です）",K2234&lt;G2234,"〇",K2234&gt;=G2234,"ー"),"")</f>
        <v/>
      </c>
      <c r="M2234" s="26" t="str" cm="1">
        <f t="array" ref="M2234">IFERROR(_xlfn.IFS(COUNTBLANK(D2234:K2234)=8,"",D2234="","←D列に従業員名を姓名（フルネーム）で入力してください。誤変換にお気を付け下さい。",E2234="","←E列に都道府県を入力してください。",H2234="","←H列に1.月給～3.時間給の選択肢を入力してください",I2234="","←I列に金額を入力してください",H2234=3,"",J2234="","←J列に所定労働時間を入力してください"),"")</f>
        <v/>
      </c>
    </row>
    <row r="2235" spans="2:13" ht="22" x14ac:dyDescent="0.55000000000000004">
      <c r="B2235" s="39">
        <f t="shared" si="34"/>
        <v>2227</v>
      </c>
      <c r="C2235" s="45"/>
      <c r="D2235" s="35"/>
      <c r="E2235" s="46"/>
      <c r="F2235" s="40" t="str" cm="1">
        <f t="array" ref="F2235">IFERROR(_xlfn.IFS(AND($G$3=45566,E2235="徳島"),VLOOKUP(E2235,最低賃金!$A$2:$G$49,2,FALSE),OR($G$3&lt;&gt;45566,E2235&lt;&gt;"徳島"),VLOOKUP(E2235,最低賃金!$A$2:$G$49,4,FALSE)),"")</f>
        <v/>
      </c>
      <c r="G2235" s="50" t="str">
        <f>IFERROR(VLOOKUP(E2235,最低賃金!$A$3:$G$49,6,FALSE),"")</f>
        <v/>
      </c>
      <c r="H2235" s="45"/>
      <c r="I2235" s="36"/>
      <c r="J2235" s="54"/>
      <c r="K2235" s="51" t="str" cm="1">
        <f t="array" ref="K2235">IFERROR(_xlfn.IFS(COUNTBLANK(H2235:J2235)=3,"",I2235="","I列に金額を入力してください",H2235="3.時間給",I2235,J2235="","J列に労働時間を入力してください",H2235="1.月給",ROUND(I2235/J2235,0),H2235="2.日給",ROUND(I2235/J2235,0)),"")</f>
        <v/>
      </c>
      <c r="L2235" s="37" t="str" cm="1">
        <f t="array" ref="L2235">IFERROR(_xlfn.IFS(E2235="","",K2235&lt;F2235,"×（法定外・特例等対象外です）",K2235&lt;G2235,"〇",K2235&gt;=G2235,"ー"),"")</f>
        <v/>
      </c>
      <c r="M2235" s="26" t="str" cm="1">
        <f t="array" ref="M2235">IFERROR(_xlfn.IFS(COUNTBLANK(D2235:K2235)=8,"",D2235="","←D列に従業員名を姓名（フルネーム）で入力してください。誤変換にお気を付け下さい。",E2235="","←E列に都道府県を入力してください。",H2235="","←H列に1.月給～3.時間給の選択肢を入力してください",I2235="","←I列に金額を入力してください",H2235=3,"",J2235="","←J列に所定労働時間を入力してください"),"")</f>
        <v/>
      </c>
    </row>
    <row r="2236" spans="2:13" ht="22" x14ac:dyDescent="0.55000000000000004">
      <c r="B2236" s="39">
        <f t="shared" si="34"/>
        <v>2228</v>
      </c>
      <c r="C2236" s="45"/>
      <c r="D2236" s="35"/>
      <c r="E2236" s="46"/>
      <c r="F2236" s="40" t="str" cm="1">
        <f t="array" ref="F2236">IFERROR(_xlfn.IFS(AND($G$3=45566,E2236="徳島"),VLOOKUP(E2236,最低賃金!$A$2:$G$49,2,FALSE),OR($G$3&lt;&gt;45566,E2236&lt;&gt;"徳島"),VLOOKUP(E2236,最低賃金!$A$2:$G$49,4,FALSE)),"")</f>
        <v/>
      </c>
      <c r="G2236" s="50" t="str">
        <f>IFERROR(VLOOKUP(E2236,最低賃金!$A$3:$G$49,6,FALSE),"")</f>
        <v/>
      </c>
      <c r="H2236" s="45"/>
      <c r="I2236" s="36"/>
      <c r="J2236" s="54"/>
      <c r="K2236" s="51" t="str" cm="1">
        <f t="array" ref="K2236">IFERROR(_xlfn.IFS(COUNTBLANK(H2236:J2236)=3,"",I2236="","I列に金額を入力してください",H2236="3.時間給",I2236,J2236="","J列に労働時間を入力してください",H2236="1.月給",ROUND(I2236/J2236,0),H2236="2.日給",ROUND(I2236/J2236,0)),"")</f>
        <v/>
      </c>
      <c r="L2236" s="37" t="str" cm="1">
        <f t="array" ref="L2236">IFERROR(_xlfn.IFS(E2236="","",K2236&lt;F2236,"×（法定外・特例等対象外です）",K2236&lt;G2236,"〇",K2236&gt;=G2236,"ー"),"")</f>
        <v/>
      </c>
      <c r="M2236" s="26" t="str" cm="1">
        <f t="array" ref="M2236">IFERROR(_xlfn.IFS(COUNTBLANK(D2236:K2236)=8,"",D2236="","←D列に従業員名を姓名（フルネーム）で入力してください。誤変換にお気を付け下さい。",E2236="","←E列に都道府県を入力してください。",H2236="","←H列に1.月給～3.時間給の選択肢を入力してください",I2236="","←I列に金額を入力してください",H2236=3,"",J2236="","←J列に所定労働時間を入力してください"),"")</f>
        <v/>
      </c>
    </row>
    <row r="2237" spans="2:13" ht="22" x14ac:dyDescent="0.55000000000000004">
      <c r="B2237" s="39">
        <f t="shared" si="34"/>
        <v>2229</v>
      </c>
      <c r="C2237" s="45"/>
      <c r="D2237" s="35"/>
      <c r="E2237" s="46"/>
      <c r="F2237" s="40" t="str" cm="1">
        <f t="array" ref="F2237">IFERROR(_xlfn.IFS(AND($G$3=45566,E2237="徳島"),VLOOKUP(E2237,最低賃金!$A$2:$G$49,2,FALSE),OR($G$3&lt;&gt;45566,E2237&lt;&gt;"徳島"),VLOOKUP(E2237,最低賃金!$A$2:$G$49,4,FALSE)),"")</f>
        <v/>
      </c>
      <c r="G2237" s="50" t="str">
        <f>IFERROR(VLOOKUP(E2237,最低賃金!$A$3:$G$49,6,FALSE),"")</f>
        <v/>
      </c>
      <c r="H2237" s="45"/>
      <c r="I2237" s="36"/>
      <c r="J2237" s="54"/>
      <c r="K2237" s="51" t="str" cm="1">
        <f t="array" ref="K2237">IFERROR(_xlfn.IFS(COUNTBLANK(H2237:J2237)=3,"",I2237="","I列に金額を入力してください",H2237="3.時間給",I2237,J2237="","J列に労働時間を入力してください",H2237="1.月給",ROUND(I2237/J2237,0),H2237="2.日給",ROUND(I2237/J2237,0)),"")</f>
        <v/>
      </c>
      <c r="L2237" s="37" t="str" cm="1">
        <f t="array" ref="L2237">IFERROR(_xlfn.IFS(E2237="","",K2237&lt;F2237,"×（法定外・特例等対象外です）",K2237&lt;G2237,"〇",K2237&gt;=G2237,"ー"),"")</f>
        <v/>
      </c>
      <c r="M2237" s="26" t="str" cm="1">
        <f t="array" ref="M2237">IFERROR(_xlfn.IFS(COUNTBLANK(D2237:K2237)=8,"",D2237="","←D列に従業員名を姓名（フルネーム）で入力してください。誤変換にお気を付け下さい。",E2237="","←E列に都道府県を入力してください。",H2237="","←H列に1.月給～3.時間給の選択肢を入力してください",I2237="","←I列に金額を入力してください",H2237=3,"",J2237="","←J列に所定労働時間を入力してください"),"")</f>
        <v/>
      </c>
    </row>
    <row r="2238" spans="2:13" ht="22" x14ac:dyDescent="0.55000000000000004">
      <c r="B2238" s="39">
        <f t="shared" si="34"/>
        <v>2230</v>
      </c>
      <c r="C2238" s="45"/>
      <c r="D2238" s="35"/>
      <c r="E2238" s="46"/>
      <c r="F2238" s="40" t="str" cm="1">
        <f t="array" ref="F2238">IFERROR(_xlfn.IFS(AND($G$3=45566,E2238="徳島"),VLOOKUP(E2238,最低賃金!$A$2:$G$49,2,FALSE),OR($G$3&lt;&gt;45566,E2238&lt;&gt;"徳島"),VLOOKUP(E2238,最低賃金!$A$2:$G$49,4,FALSE)),"")</f>
        <v/>
      </c>
      <c r="G2238" s="50" t="str">
        <f>IFERROR(VLOOKUP(E2238,最低賃金!$A$3:$G$49,6,FALSE),"")</f>
        <v/>
      </c>
      <c r="H2238" s="45"/>
      <c r="I2238" s="36"/>
      <c r="J2238" s="54"/>
      <c r="K2238" s="51" t="str" cm="1">
        <f t="array" ref="K2238">IFERROR(_xlfn.IFS(COUNTBLANK(H2238:J2238)=3,"",I2238="","I列に金額を入力してください",H2238="3.時間給",I2238,J2238="","J列に労働時間を入力してください",H2238="1.月給",ROUND(I2238/J2238,0),H2238="2.日給",ROUND(I2238/J2238,0)),"")</f>
        <v/>
      </c>
      <c r="L2238" s="37" t="str" cm="1">
        <f t="array" ref="L2238">IFERROR(_xlfn.IFS(E2238="","",K2238&lt;F2238,"×（法定外・特例等対象外です）",K2238&lt;G2238,"〇",K2238&gt;=G2238,"ー"),"")</f>
        <v/>
      </c>
      <c r="M2238" s="26" t="str" cm="1">
        <f t="array" ref="M2238">IFERROR(_xlfn.IFS(COUNTBLANK(D2238:K2238)=8,"",D2238="","←D列に従業員名を姓名（フルネーム）で入力してください。誤変換にお気を付け下さい。",E2238="","←E列に都道府県を入力してください。",H2238="","←H列に1.月給～3.時間給の選択肢を入力してください",I2238="","←I列に金額を入力してください",H2238=3,"",J2238="","←J列に所定労働時間を入力してください"),"")</f>
        <v/>
      </c>
    </row>
    <row r="2239" spans="2:13" ht="22" x14ac:dyDescent="0.55000000000000004">
      <c r="B2239" s="39">
        <f t="shared" si="34"/>
        <v>2231</v>
      </c>
      <c r="C2239" s="45"/>
      <c r="D2239" s="35"/>
      <c r="E2239" s="46"/>
      <c r="F2239" s="40" t="str" cm="1">
        <f t="array" ref="F2239">IFERROR(_xlfn.IFS(AND($G$3=45566,E2239="徳島"),VLOOKUP(E2239,最低賃金!$A$2:$G$49,2,FALSE),OR($G$3&lt;&gt;45566,E2239&lt;&gt;"徳島"),VLOOKUP(E2239,最低賃金!$A$2:$G$49,4,FALSE)),"")</f>
        <v/>
      </c>
      <c r="G2239" s="50" t="str">
        <f>IFERROR(VLOOKUP(E2239,最低賃金!$A$3:$G$49,6,FALSE),"")</f>
        <v/>
      </c>
      <c r="H2239" s="45"/>
      <c r="I2239" s="36"/>
      <c r="J2239" s="54"/>
      <c r="K2239" s="51" t="str" cm="1">
        <f t="array" ref="K2239">IFERROR(_xlfn.IFS(COUNTBLANK(H2239:J2239)=3,"",I2239="","I列に金額を入力してください",H2239="3.時間給",I2239,J2239="","J列に労働時間を入力してください",H2239="1.月給",ROUND(I2239/J2239,0),H2239="2.日給",ROUND(I2239/J2239,0)),"")</f>
        <v/>
      </c>
      <c r="L2239" s="37" t="str" cm="1">
        <f t="array" ref="L2239">IFERROR(_xlfn.IFS(E2239="","",K2239&lt;F2239,"×（法定外・特例等対象外です）",K2239&lt;G2239,"〇",K2239&gt;=G2239,"ー"),"")</f>
        <v/>
      </c>
      <c r="M2239" s="26" t="str" cm="1">
        <f t="array" ref="M2239">IFERROR(_xlfn.IFS(COUNTBLANK(D2239:K2239)=8,"",D2239="","←D列に従業員名を姓名（フルネーム）で入力してください。誤変換にお気を付け下さい。",E2239="","←E列に都道府県を入力してください。",H2239="","←H列に1.月給～3.時間給の選択肢を入力してください",I2239="","←I列に金額を入力してください",H2239=3,"",J2239="","←J列に所定労働時間を入力してください"),"")</f>
        <v/>
      </c>
    </row>
    <row r="2240" spans="2:13" ht="22" x14ac:dyDescent="0.55000000000000004">
      <c r="B2240" s="39">
        <f t="shared" si="34"/>
        <v>2232</v>
      </c>
      <c r="C2240" s="45"/>
      <c r="D2240" s="35"/>
      <c r="E2240" s="46"/>
      <c r="F2240" s="40" t="str" cm="1">
        <f t="array" ref="F2240">IFERROR(_xlfn.IFS(AND($G$3=45566,E2240="徳島"),VLOOKUP(E2240,最低賃金!$A$2:$G$49,2,FALSE),OR($G$3&lt;&gt;45566,E2240&lt;&gt;"徳島"),VLOOKUP(E2240,最低賃金!$A$2:$G$49,4,FALSE)),"")</f>
        <v/>
      </c>
      <c r="G2240" s="50" t="str">
        <f>IFERROR(VLOOKUP(E2240,最低賃金!$A$3:$G$49,6,FALSE),"")</f>
        <v/>
      </c>
      <c r="H2240" s="45"/>
      <c r="I2240" s="36"/>
      <c r="J2240" s="54"/>
      <c r="K2240" s="51" t="str" cm="1">
        <f t="array" ref="K2240">IFERROR(_xlfn.IFS(COUNTBLANK(H2240:J2240)=3,"",I2240="","I列に金額を入力してください",H2240="3.時間給",I2240,J2240="","J列に労働時間を入力してください",H2240="1.月給",ROUND(I2240/J2240,0),H2240="2.日給",ROUND(I2240/J2240,0)),"")</f>
        <v/>
      </c>
      <c r="L2240" s="37" t="str" cm="1">
        <f t="array" ref="L2240">IFERROR(_xlfn.IFS(E2240="","",K2240&lt;F2240,"×（法定外・特例等対象外です）",K2240&lt;G2240,"〇",K2240&gt;=G2240,"ー"),"")</f>
        <v/>
      </c>
      <c r="M2240" s="26" t="str" cm="1">
        <f t="array" ref="M2240">IFERROR(_xlfn.IFS(COUNTBLANK(D2240:K2240)=8,"",D2240="","←D列に従業員名を姓名（フルネーム）で入力してください。誤変換にお気を付け下さい。",E2240="","←E列に都道府県を入力してください。",H2240="","←H列に1.月給～3.時間給の選択肢を入力してください",I2240="","←I列に金額を入力してください",H2240=3,"",J2240="","←J列に所定労働時間を入力してください"),"")</f>
        <v/>
      </c>
    </row>
    <row r="2241" spans="2:13" ht="22" x14ac:dyDescent="0.55000000000000004">
      <c r="B2241" s="39">
        <f t="shared" si="34"/>
        <v>2233</v>
      </c>
      <c r="C2241" s="45"/>
      <c r="D2241" s="35"/>
      <c r="E2241" s="46"/>
      <c r="F2241" s="40" t="str" cm="1">
        <f t="array" ref="F2241">IFERROR(_xlfn.IFS(AND($G$3=45566,E2241="徳島"),VLOOKUP(E2241,最低賃金!$A$2:$G$49,2,FALSE),OR($G$3&lt;&gt;45566,E2241&lt;&gt;"徳島"),VLOOKUP(E2241,最低賃金!$A$2:$G$49,4,FALSE)),"")</f>
        <v/>
      </c>
      <c r="G2241" s="50" t="str">
        <f>IFERROR(VLOOKUP(E2241,最低賃金!$A$3:$G$49,6,FALSE),"")</f>
        <v/>
      </c>
      <c r="H2241" s="45"/>
      <c r="I2241" s="36"/>
      <c r="J2241" s="54"/>
      <c r="K2241" s="51" t="str" cm="1">
        <f t="array" ref="K2241">IFERROR(_xlfn.IFS(COUNTBLANK(H2241:J2241)=3,"",I2241="","I列に金額を入力してください",H2241="3.時間給",I2241,J2241="","J列に労働時間を入力してください",H2241="1.月給",ROUND(I2241/J2241,0),H2241="2.日給",ROUND(I2241/J2241,0)),"")</f>
        <v/>
      </c>
      <c r="L2241" s="37" t="str" cm="1">
        <f t="array" ref="L2241">IFERROR(_xlfn.IFS(E2241="","",K2241&lt;F2241,"×（法定外・特例等対象外です）",K2241&lt;G2241,"〇",K2241&gt;=G2241,"ー"),"")</f>
        <v/>
      </c>
      <c r="M2241" s="26" t="str" cm="1">
        <f t="array" ref="M2241">IFERROR(_xlfn.IFS(COUNTBLANK(D2241:K2241)=8,"",D2241="","←D列に従業員名を姓名（フルネーム）で入力してください。誤変換にお気を付け下さい。",E2241="","←E列に都道府県を入力してください。",H2241="","←H列に1.月給～3.時間給の選択肢を入力してください",I2241="","←I列に金額を入力してください",H2241=3,"",J2241="","←J列に所定労働時間を入力してください"),"")</f>
        <v/>
      </c>
    </row>
    <row r="2242" spans="2:13" ht="22" x14ac:dyDescent="0.55000000000000004">
      <c r="B2242" s="39">
        <f t="shared" si="34"/>
        <v>2234</v>
      </c>
      <c r="C2242" s="45"/>
      <c r="D2242" s="35"/>
      <c r="E2242" s="46"/>
      <c r="F2242" s="40" t="str" cm="1">
        <f t="array" ref="F2242">IFERROR(_xlfn.IFS(AND($G$3=45566,E2242="徳島"),VLOOKUP(E2242,最低賃金!$A$2:$G$49,2,FALSE),OR($G$3&lt;&gt;45566,E2242&lt;&gt;"徳島"),VLOOKUP(E2242,最低賃金!$A$2:$G$49,4,FALSE)),"")</f>
        <v/>
      </c>
      <c r="G2242" s="50" t="str">
        <f>IFERROR(VLOOKUP(E2242,最低賃金!$A$3:$G$49,6,FALSE),"")</f>
        <v/>
      </c>
      <c r="H2242" s="45"/>
      <c r="I2242" s="36"/>
      <c r="J2242" s="54"/>
      <c r="K2242" s="51" t="str" cm="1">
        <f t="array" ref="K2242">IFERROR(_xlfn.IFS(COUNTBLANK(H2242:J2242)=3,"",I2242="","I列に金額を入力してください",H2242="3.時間給",I2242,J2242="","J列に労働時間を入力してください",H2242="1.月給",ROUND(I2242/J2242,0),H2242="2.日給",ROUND(I2242/J2242,0)),"")</f>
        <v/>
      </c>
      <c r="L2242" s="37" t="str" cm="1">
        <f t="array" ref="L2242">IFERROR(_xlfn.IFS(E2242="","",K2242&lt;F2242,"×（法定外・特例等対象外です）",K2242&lt;G2242,"〇",K2242&gt;=G2242,"ー"),"")</f>
        <v/>
      </c>
      <c r="M2242" s="26" t="str" cm="1">
        <f t="array" ref="M2242">IFERROR(_xlfn.IFS(COUNTBLANK(D2242:K2242)=8,"",D2242="","←D列に従業員名を姓名（フルネーム）で入力してください。誤変換にお気を付け下さい。",E2242="","←E列に都道府県を入力してください。",H2242="","←H列に1.月給～3.時間給の選択肢を入力してください",I2242="","←I列に金額を入力してください",H2242=3,"",J2242="","←J列に所定労働時間を入力してください"),"")</f>
        <v/>
      </c>
    </row>
    <row r="2243" spans="2:13" ht="22" x14ac:dyDescent="0.55000000000000004">
      <c r="B2243" s="39">
        <f t="shared" si="34"/>
        <v>2235</v>
      </c>
      <c r="C2243" s="45"/>
      <c r="D2243" s="35"/>
      <c r="E2243" s="46"/>
      <c r="F2243" s="40" t="str" cm="1">
        <f t="array" ref="F2243">IFERROR(_xlfn.IFS(AND($G$3=45566,E2243="徳島"),VLOOKUP(E2243,最低賃金!$A$2:$G$49,2,FALSE),OR($G$3&lt;&gt;45566,E2243&lt;&gt;"徳島"),VLOOKUP(E2243,最低賃金!$A$2:$G$49,4,FALSE)),"")</f>
        <v/>
      </c>
      <c r="G2243" s="50" t="str">
        <f>IFERROR(VLOOKUP(E2243,最低賃金!$A$3:$G$49,6,FALSE),"")</f>
        <v/>
      </c>
      <c r="H2243" s="45"/>
      <c r="I2243" s="36"/>
      <c r="J2243" s="54"/>
      <c r="K2243" s="51" t="str" cm="1">
        <f t="array" ref="K2243">IFERROR(_xlfn.IFS(COUNTBLANK(H2243:J2243)=3,"",I2243="","I列に金額を入力してください",H2243="3.時間給",I2243,J2243="","J列に労働時間を入力してください",H2243="1.月給",ROUND(I2243/J2243,0),H2243="2.日給",ROUND(I2243/J2243,0)),"")</f>
        <v/>
      </c>
      <c r="L2243" s="37" t="str" cm="1">
        <f t="array" ref="L2243">IFERROR(_xlfn.IFS(E2243="","",K2243&lt;F2243,"×（法定外・特例等対象外です）",K2243&lt;G2243,"〇",K2243&gt;=G2243,"ー"),"")</f>
        <v/>
      </c>
      <c r="M2243" s="26" t="str" cm="1">
        <f t="array" ref="M2243">IFERROR(_xlfn.IFS(COUNTBLANK(D2243:K2243)=8,"",D2243="","←D列に従業員名を姓名（フルネーム）で入力してください。誤変換にお気を付け下さい。",E2243="","←E列に都道府県を入力してください。",H2243="","←H列に1.月給～3.時間給の選択肢を入力してください",I2243="","←I列に金額を入力してください",H2243=3,"",J2243="","←J列に所定労働時間を入力してください"),"")</f>
        <v/>
      </c>
    </row>
    <row r="2244" spans="2:13" ht="22" x14ac:dyDescent="0.55000000000000004">
      <c r="B2244" s="39">
        <f t="shared" si="34"/>
        <v>2236</v>
      </c>
      <c r="C2244" s="45"/>
      <c r="D2244" s="35"/>
      <c r="E2244" s="46"/>
      <c r="F2244" s="40" t="str" cm="1">
        <f t="array" ref="F2244">IFERROR(_xlfn.IFS(AND($G$3=45566,E2244="徳島"),VLOOKUP(E2244,最低賃金!$A$2:$G$49,2,FALSE),OR($G$3&lt;&gt;45566,E2244&lt;&gt;"徳島"),VLOOKUP(E2244,最低賃金!$A$2:$G$49,4,FALSE)),"")</f>
        <v/>
      </c>
      <c r="G2244" s="50" t="str">
        <f>IFERROR(VLOOKUP(E2244,最低賃金!$A$3:$G$49,6,FALSE),"")</f>
        <v/>
      </c>
      <c r="H2244" s="45"/>
      <c r="I2244" s="36"/>
      <c r="J2244" s="54"/>
      <c r="K2244" s="51" t="str" cm="1">
        <f t="array" ref="K2244">IFERROR(_xlfn.IFS(COUNTBLANK(H2244:J2244)=3,"",I2244="","I列に金額を入力してください",H2244="3.時間給",I2244,J2244="","J列に労働時間を入力してください",H2244="1.月給",ROUND(I2244/J2244,0),H2244="2.日給",ROUND(I2244/J2244,0)),"")</f>
        <v/>
      </c>
      <c r="L2244" s="37" t="str" cm="1">
        <f t="array" ref="L2244">IFERROR(_xlfn.IFS(E2244="","",K2244&lt;F2244,"×（法定外・特例等対象外です）",K2244&lt;G2244,"〇",K2244&gt;=G2244,"ー"),"")</f>
        <v/>
      </c>
      <c r="M2244" s="26" t="str" cm="1">
        <f t="array" ref="M2244">IFERROR(_xlfn.IFS(COUNTBLANK(D2244:K2244)=8,"",D2244="","←D列に従業員名を姓名（フルネーム）で入力してください。誤変換にお気を付け下さい。",E2244="","←E列に都道府県を入力してください。",H2244="","←H列に1.月給～3.時間給の選択肢を入力してください",I2244="","←I列に金額を入力してください",H2244=3,"",J2244="","←J列に所定労働時間を入力してください"),"")</f>
        <v/>
      </c>
    </row>
    <row r="2245" spans="2:13" ht="22" x14ac:dyDescent="0.55000000000000004">
      <c r="B2245" s="39">
        <f t="shared" si="34"/>
        <v>2237</v>
      </c>
      <c r="C2245" s="45"/>
      <c r="D2245" s="35"/>
      <c r="E2245" s="46"/>
      <c r="F2245" s="40" t="str" cm="1">
        <f t="array" ref="F2245">IFERROR(_xlfn.IFS(AND($G$3=45566,E2245="徳島"),VLOOKUP(E2245,最低賃金!$A$2:$G$49,2,FALSE),OR($G$3&lt;&gt;45566,E2245&lt;&gt;"徳島"),VLOOKUP(E2245,最低賃金!$A$2:$G$49,4,FALSE)),"")</f>
        <v/>
      </c>
      <c r="G2245" s="50" t="str">
        <f>IFERROR(VLOOKUP(E2245,最低賃金!$A$3:$G$49,6,FALSE),"")</f>
        <v/>
      </c>
      <c r="H2245" s="45"/>
      <c r="I2245" s="36"/>
      <c r="J2245" s="54"/>
      <c r="K2245" s="51" t="str" cm="1">
        <f t="array" ref="K2245">IFERROR(_xlfn.IFS(COUNTBLANK(H2245:J2245)=3,"",I2245="","I列に金額を入力してください",H2245="3.時間給",I2245,J2245="","J列に労働時間を入力してください",H2245="1.月給",ROUND(I2245/J2245,0),H2245="2.日給",ROUND(I2245/J2245,0)),"")</f>
        <v/>
      </c>
      <c r="L2245" s="37" t="str" cm="1">
        <f t="array" ref="L2245">IFERROR(_xlfn.IFS(E2245="","",K2245&lt;F2245,"×（法定外・特例等対象外です）",K2245&lt;G2245,"〇",K2245&gt;=G2245,"ー"),"")</f>
        <v/>
      </c>
      <c r="M2245" s="26" t="str" cm="1">
        <f t="array" ref="M2245">IFERROR(_xlfn.IFS(COUNTBLANK(D2245:K2245)=8,"",D2245="","←D列に従業員名を姓名（フルネーム）で入力してください。誤変換にお気を付け下さい。",E2245="","←E列に都道府県を入力してください。",H2245="","←H列に1.月給～3.時間給の選択肢を入力してください",I2245="","←I列に金額を入力してください",H2245=3,"",J2245="","←J列に所定労働時間を入力してください"),"")</f>
        <v/>
      </c>
    </row>
    <row r="2246" spans="2:13" ht="22" x14ac:dyDescent="0.55000000000000004">
      <c r="B2246" s="39">
        <f t="shared" si="34"/>
        <v>2238</v>
      </c>
      <c r="C2246" s="45"/>
      <c r="D2246" s="35"/>
      <c r="E2246" s="46"/>
      <c r="F2246" s="40" t="str" cm="1">
        <f t="array" ref="F2246">IFERROR(_xlfn.IFS(AND($G$3=45566,E2246="徳島"),VLOOKUP(E2246,最低賃金!$A$2:$G$49,2,FALSE),OR($G$3&lt;&gt;45566,E2246&lt;&gt;"徳島"),VLOOKUP(E2246,最低賃金!$A$2:$G$49,4,FALSE)),"")</f>
        <v/>
      </c>
      <c r="G2246" s="50" t="str">
        <f>IFERROR(VLOOKUP(E2246,最低賃金!$A$3:$G$49,6,FALSE),"")</f>
        <v/>
      </c>
      <c r="H2246" s="45"/>
      <c r="I2246" s="36"/>
      <c r="J2246" s="54"/>
      <c r="K2246" s="51" t="str" cm="1">
        <f t="array" ref="K2246">IFERROR(_xlfn.IFS(COUNTBLANK(H2246:J2246)=3,"",I2246="","I列に金額を入力してください",H2246="3.時間給",I2246,J2246="","J列に労働時間を入力してください",H2246="1.月給",ROUND(I2246/J2246,0),H2246="2.日給",ROUND(I2246/J2246,0)),"")</f>
        <v/>
      </c>
      <c r="L2246" s="37" t="str" cm="1">
        <f t="array" ref="L2246">IFERROR(_xlfn.IFS(E2246="","",K2246&lt;F2246,"×（法定外・特例等対象外です）",K2246&lt;G2246,"〇",K2246&gt;=G2246,"ー"),"")</f>
        <v/>
      </c>
      <c r="M2246" s="26" t="str" cm="1">
        <f t="array" ref="M2246">IFERROR(_xlfn.IFS(COUNTBLANK(D2246:K2246)=8,"",D2246="","←D列に従業員名を姓名（フルネーム）で入力してください。誤変換にお気を付け下さい。",E2246="","←E列に都道府県を入力してください。",H2246="","←H列に1.月給～3.時間給の選択肢を入力してください",I2246="","←I列に金額を入力してください",H2246=3,"",J2246="","←J列に所定労働時間を入力してください"),"")</f>
        <v/>
      </c>
    </row>
    <row r="2247" spans="2:13" ht="22" x14ac:dyDescent="0.55000000000000004">
      <c r="B2247" s="39">
        <f t="shared" si="34"/>
        <v>2239</v>
      </c>
      <c r="C2247" s="45"/>
      <c r="D2247" s="35"/>
      <c r="E2247" s="46"/>
      <c r="F2247" s="40" t="str" cm="1">
        <f t="array" ref="F2247">IFERROR(_xlfn.IFS(AND($G$3=45566,E2247="徳島"),VLOOKUP(E2247,最低賃金!$A$2:$G$49,2,FALSE),OR($G$3&lt;&gt;45566,E2247&lt;&gt;"徳島"),VLOOKUP(E2247,最低賃金!$A$2:$G$49,4,FALSE)),"")</f>
        <v/>
      </c>
      <c r="G2247" s="50" t="str">
        <f>IFERROR(VLOOKUP(E2247,最低賃金!$A$3:$G$49,6,FALSE),"")</f>
        <v/>
      </c>
      <c r="H2247" s="45"/>
      <c r="I2247" s="36"/>
      <c r="J2247" s="54"/>
      <c r="K2247" s="51" t="str" cm="1">
        <f t="array" ref="K2247">IFERROR(_xlfn.IFS(COUNTBLANK(H2247:J2247)=3,"",I2247="","I列に金額を入力してください",H2247="3.時間給",I2247,J2247="","J列に労働時間を入力してください",H2247="1.月給",ROUND(I2247/J2247,0),H2247="2.日給",ROUND(I2247/J2247,0)),"")</f>
        <v/>
      </c>
      <c r="L2247" s="37" t="str" cm="1">
        <f t="array" ref="L2247">IFERROR(_xlfn.IFS(E2247="","",K2247&lt;F2247,"×（法定外・特例等対象外です）",K2247&lt;G2247,"〇",K2247&gt;=G2247,"ー"),"")</f>
        <v/>
      </c>
      <c r="M2247" s="26" t="str" cm="1">
        <f t="array" ref="M2247">IFERROR(_xlfn.IFS(COUNTBLANK(D2247:K2247)=8,"",D2247="","←D列に従業員名を姓名（フルネーム）で入力してください。誤変換にお気を付け下さい。",E2247="","←E列に都道府県を入力してください。",H2247="","←H列に1.月給～3.時間給の選択肢を入力してください",I2247="","←I列に金額を入力してください",H2247=3,"",J2247="","←J列に所定労働時間を入力してください"),"")</f>
        <v/>
      </c>
    </row>
    <row r="2248" spans="2:13" ht="22" x14ac:dyDescent="0.55000000000000004">
      <c r="B2248" s="39">
        <f t="shared" si="34"/>
        <v>2240</v>
      </c>
      <c r="C2248" s="45"/>
      <c r="D2248" s="35"/>
      <c r="E2248" s="46"/>
      <c r="F2248" s="40" t="str" cm="1">
        <f t="array" ref="F2248">IFERROR(_xlfn.IFS(AND($G$3=45566,E2248="徳島"),VLOOKUP(E2248,最低賃金!$A$2:$G$49,2,FALSE),OR($G$3&lt;&gt;45566,E2248&lt;&gt;"徳島"),VLOOKUP(E2248,最低賃金!$A$2:$G$49,4,FALSE)),"")</f>
        <v/>
      </c>
      <c r="G2248" s="50" t="str">
        <f>IFERROR(VLOOKUP(E2248,最低賃金!$A$3:$G$49,6,FALSE),"")</f>
        <v/>
      </c>
      <c r="H2248" s="45"/>
      <c r="I2248" s="36"/>
      <c r="J2248" s="54"/>
      <c r="K2248" s="51" t="str" cm="1">
        <f t="array" ref="K2248">IFERROR(_xlfn.IFS(COUNTBLANK(H2248:J2248)=3,"",I2248="","I列に金額を入力してください",H2248="3.時間給",I2248,J2248="","J列に労働時間を入力してください",H2248="1.月給",ROUND(I2248/J2248,0),H2248="2.日給",ROUND(I2248/J2248,0)),"")</f>
        <v/>
      </c>
      <c r="L2248" s="37" t="str" cm="1">
        <f t="array" ref="L2248">IFERROR(_xlfn.IFS(E2248="","",K2248&lt;F2248,"×（法定外・特例等対象外です）",K2248&lt;G2248,"〇",K2248&gt;=G2248,"ー"),"")</f>
        <v/>
      </c>
      <c r="M2248" s="26" t="str" cm="1">
        <f t="array" ref="M2248">IFERROR(_xlfn.IFS(COUNTBLANK(D2248:K2248)=8,"",D2248="","←D列に従業員名を姓名（フルネーム）で入力してください。誤変換にお気を付け下さい。",E2248="","←E列に都道府県を入力してください。",H2248="","←H列に1.月給～3.時間給の選択肢を入力してください",I2248="","←I列に金額を入力してください",H2248=3,"",J2248="","←J列に所定労働時間を入力してください"),"")</f>
        <v/>
      </c>
    </row>
    <row r="2249" spans="2:13" ht="22" x14ac:dyDescent="0.55000000000000004">
      <c r="B2249" s="39">
        <f t="shared" si="34"/>
        <v>2241</v>
      </c>
      <c r="C2249" s="45"/>
      <c r="D2249" s="35"/>
      <c r="E2249" s="46"/>
      <c r="F2249" s="40" t="str" cm="1">
        <f t="array" ref="F2249">IFERROR(_xlfn.IFS(AND($G$3=45566,E2249="徳島"),VLOOKUP(E2249,最低賃金!$A$2:$G$49,2,FALSE),OR($G$3&lt;&gt;45566,E2249&lt;&gt;"徳島"),VLOOKUP(E2249,最低賃金!$A$2:$G$49,4,FALSE)),"")</f>
        <v/>
      </c>
      <c r="G2249" s="50" t="str">
        <f>IFERROR(VLOOKUP(E2249,最低賃金!$A$3:$G$49,6,FALSE),"")</f>
        <v/>
      </c>
      <c r="H2249" s="45"/>
      <c r="I2249" s="36"/>
      <c r="J2249" s="54"/>
      <c r="K2249" s="51" t="str" cm="1">
        <f t="array" ref="K2249">IFERROR(_xlfn.IFS(COUNTBLANK(H2249:J2249)=3,"",I2249="","I列に金額を入力してください",H2249="3.時間給",I2249,J2249="","J列に労働時間を入力してください",H2249="1.月給",ROUND(I2249/J2249,0),H2249="2.日給",ROUND(I2249/J2249,0)),"")</f>
        <v/>
      </c>
      <c r="L2249" s="37" t="str" cm="1">
        <f t="array" ref="L2249">IFERROR(_xlfn.IFS(E2249="","",K2249&lt;F2249,"×（法定外・特例等対象外です）",K2249&lt;G2249,"〇",K2249&gt;=G2249,"ー"),"")</f>
        <v/>
      </c>
      <c r="M2249" s="26" t="str" cm="1">
        <f t="array" ref="M2249">IFERROR(_xlfn.IFS(COUNTBLANK(D2249:K2249)=8,"",D2249="","←D列に従業員名を姓名（フルネーム）で入力してください。誤変換にお気を付け下さい。",E2249="","←E列に都道府県を入力してください。",H2249="","←H列に1.月給～3.時間給の選択肢を入力してください",I2249="","←I列に金額を入力してください",H2249=3,"",J2249="","←J列に所定労働時間を入力してください"),"")</f>
        <v/>
      </c>
    </row>
    <row r="2250" spans="2:13" ht="22" x14ac:dyDescent="0.55000000000000004">
      <c r="B2250" s="39">
        <f t="shared" ref="B2250:B2313" si="35">ROW()-8</f>
        <v>2242</v>
      </c>
      <c r="C2250" s="45"/>
      <c r="D2250" s="35"/>
      <c r="E2250" s="46"/>
      <c r="F2250" s="40" t="str" cm="1">
        <f t="array" ref="F2250">IFERROR(_xlfn.IFS(AND($G$3=45566,E2250="徳島"),VLOOKUP(E2250,最低賃金!$A$2:$G$49,2,FALSE),OR($G$3&lt;&gt;45566,E2250&lt;&gt;"徳島"),VLOOKUP(E2250,最低賃金!$A$2:$G$49,4,FALSE)),"")</f>
        <v/>
      </c>
      <c r="G2250" s="50" t="str">
        <f>IFERROR(VLOOKUP(E2250,最低賃金!$A$3:$G$49,6,FALSE),"")</f>
        <v/>
      </c>
      <c r="H2250" s="45"/>
      <c r="I2250" s="36"/>
      <c r="J2250" s="54"/>
      <c r="K2250" s="51" t="str" cm="1">
        <f t="array" ref="K2250">IFERROR(_xlfn.IFS(COUNTBLANK(H2250:J2250)=3,"",I2250="","I列に金額を入力してください",H2250="3.時間給",I2250,J2250="","J列に労働時間を入力してください",H2250="1.月給",ROUND(I2250/J2250,0),H2250="2.日給",ROUND(I2250/J2250,0)),"")</f>
        <v/>
      </c>
      <c r="L2250" s="37" t="str" cm="1">
        <f t="array" ref="L2250">IFERROR(_xlfn.IFS(E2250="","",K2250&lt;F2250,"×（法定外・特例等対象外です）",K2250&lt;G2250,"〇",K2250&gt;=G2250,"ー"),"")</f>
        <v/>
      </c>
      <c r="M2250" s="26" t="str" cm="1">
        <f t="array" ref="M2250">IFERROR(_xlfn.IFS(COUNTBLANK(D2250:K2250)=8,"",D2250="","←D列に従業員名を姓名（フルネーム）で入力してください。誤変換にお気を付け下さい。",E2250="","←E列に都道府県を入力してください。",H2250="","←H列に1.月給～3.時間給の選択肢を入力してください",I2250="","←I列に金額を入力してください",H2250=3,"",J2250="","←J列に所定労働時間を入力してください"),"")</f>
        <v/>
      </c>
    </row>
    <row r="2251" spans="2:13" ht="22" x14ac:dyDescent="0.55000000000000004">
      <c r="B2251" s="39">
        <f t="shared" si="35"/>
        <v>2243</v>
      </c>
      <c r="C2251" s="45"/>
      <c r="D2251" s="35"/>
      <c r="E2251" s="46"/>
      <c r="F2251" s="40" t="str" cm="1">
        <f t="array" ref="F2251">IFERROR(_xlfn.IFS(AND($G$3=45566,E2251="徳島"),VLOOKUP(E2251,最低賃金!$A$2:$G$49,2,FALSE),OR($G$3&lt;&gt;45566,E2251&lt;&gt;"徳島"),VLOOKUP(E2251,最低賃金!$A$2:$G$49,4,FALSE)),"")</f>
        <v/>
      </c>
      <c r="G2251" s="50" t="str">
        <f>IFERROR(VLOOKUP(E2251,最低賃金!$A$3:$G$49,6,FALSE),"")</f>
        <v/>
      </c>
      <c r="H2251" s="45"/>
      <c r="I2251" s="36"/>
      <c r="J2251" s="54"/>
      <c r="K2251" s="51" t="str" cm="1">
        <f t="array" ref="K2251">IFERROR(_xlfn.IFS(COUNTBLANK(H2251:J2251)=3,"",I2251="","I列に金額を入力してください",H2251="3.時間給",I2251,J2251="","J列に労働時間を入力してください",H2251="1.月給",ROUND(I2251/J2251,0),H2251="2.日給",ROUND(I2251/J2251,0)),"")</f>
        <v/>
      </c>
      <c r="L2251" s="37" t="str" cm="1">
        <f t="array" ref="L2251">IFERROR(_xlfn.IFS(E2251="","",K2251&lt;F2251,"×（法定外・特例等対象外です）",K2251&lt;G2251,"〇",K2251&gt;=G2251,"ー"),"")</f>
        <v/>
      </c>
      <c r="M2251" s="26" t="str" cm="1">
        <f t="array" ref="M2251">IFERROR(_xlfn.IFS(COUNTBLANK(D2251:K2251)=8,"",D2251="","←D列に従業員名を姓名（フルネーム）で入力してください。誤変換にお気を付け下さい。",E2251="","←E列に都道府県を入力してください。",H2251="","←H列に1.月給～3.時間給の選択肢を入力してください",I2251="","←I列に金額を入力してください",H2251=3,"",J2251="","←J列に所定労働時間を入力してください"),"")</f>
        <v/>
      </c>
    </row>
    <row r="2252" spans="2:13" ht="22" x14ac:dyDescent="0.55000000000000004">
      <c r="B2252" s="39">
        <f t="shared" si="35"/>
        <v>2244</v>
      </c>
      <c r="C2252" s="45"/>
      <c r="D2252" s="35"/>
      <c r="E2252" s="46"/>
      <c r="F2252" s="40" t="str" cm="1">
        <f t="array" ref="F2252">IFERROR(_xlfn.IFS(AND($G$3=45566,E2252="徳島"),VLOOKUP(E2252,最低賃金!$A$2:$G$49,2,FALSE),OR($G$3&lt;&gt;45566,E2252&lt;&gt;"徳島"),VLOOKUP(E2252,最低賃金!$A$2:$G$49,4,FALSE)),"")</f>
        <v/>
      </c>
      <c r="G2252" s="50" t="str">
        <f>IFERROR(VLOOKUP(E2252,最低賃金!$A$3:$G$49,6,FALSE),"")</f>
        <v/>
      </c>
      <c r="H2252" s="45"/>
      <c r="I2252" s="36"/>
      <c r="J2252" s="54"/>
      <c r="K2252" s="51" t="str" cm="1">
        <f t="array" ref="K2252">IFERROR(_xlfn.IFS(COUNTBLANK(H2252:J2252)=3,"",I2252="","I列に金額を入力してください",H2252="3.時間給",I2252,J2252="","J列に労働時間を入力してください",H2252="1.月給",ROUND(I2252/J2252,0),H2252="2.日給",ROUND(I2252/J2252,0)),"")</f>
        <v/>
      </c>
      <c r="L2252" s="37" t="str" cm="1">
        <f t="array" ref="L2252">IFERROR(_xlfn.IFS(E2252="","",K2252&lt;F2252,"×（法定外・特例等対象外です）",K2252&lt;G2252,"〇",K2252&gt;=G2252,"ー"),"")</f>
        <v/>
      </c>
      <c r="M2252" s="26" t="str" cm="1">
        <f t="array" ref="M2252">IFERROR(_xlfn.IFS(COUNTBLANK(D2252:K2252)=8,"",D2252="","←D列に従業員名を姓名（フルネーム）で入力してください。誤変換にお気を付け下さい。",E2252="","←E列に都道府県を入力してください。",H2252="","←H列に1.月給～3.時間給の選択肢を入力してください",I2252="","←I列に金額を入力してください",H2252=3,"",J2252="","←J列に所定労働時間を入力してください"),"")</f>
        <v/>
      </c>
    </row>
    <row r="2253" spans="2:13" ht="22" x14ac:dyDescent="0.55000000000000004">
      <c r="B2253" s="39">
        <f t="shared" si="35"/>
        <v>2245</v>
      </c>
      <c r="C2253" s="45"/>
      <c r="D2253" s="35"/>
      <c r="E2253" s="46"/>
      <c r="F2253" s="40" t="str" cm="1">
        <f t="array" ref="F2253">IFERROR(_xlfn.IFS(AND($G$3=45566,E2253="徳島"),VLOOKUP(E2253,最低賃金!$A$2:$G$49,2,FALSE),OR($G$3&lt;&gt;45566,E2253&lt;&gt;"徳島"),VLOOKUP(E2253,最低賃金!$A$2:$G$49,4,FALSE)),"")</f>
        <v/>
      </c>
      <c r="G2253" s="50" t="str">
        <f>IFERROR(VLOOKUP(E2253,最低賃金!$A$3:$G$49,6,FALSE),"")</f>
        <v/>
      </c>
      <c r="H2253" s="45"/>
      <c r="I2253" s="36"/>
      <c r="J2253" s="54"/>
      <c r="K2253" s="51" t="str" cm="1">
        <f t="array" ref="K2253">IFERROR(_xlfn.IFS(COUNTBLANK(H2253:J2253)=3,"",I2253="","I列に金額を入力してください",H2253="3.時間給",I2253,J2253="","J列に労働時間を入力してください",H2253="1.月給",ROUND(I2253/J2253,0),H2253="2.日給",ROUND(I2253/J2253,0)),"")</f>
        <v/>
      </c>
      <c r="L2253" s="37" t="str" cm="1">
        <f t="array" ref="L2253">IFERROR(_xlfn.IFS(E2253="","",K2253&lt;F2253,"×（法定外・特例等対象外です）",K2253&lt;G2253,"〇",K2253&gt;=G2253,"ー"),"")</f>
        <v/>
      </c>
      <c r="M2253" s="26" t="str" cm="1">
        <f t="array" ref="M2253">IFERROR(_xlfn.IFS(COUNTBLANK(D2253:K2253)=8,"",D2253="","←D列に従業員名を姓名（フルネーム）で入力してください。誤変換にお気を付け下さい。",E2253="","←E列に都道府県を入力してください。",H2253="","←H列に1.月給～3.時間給の選択肢を入力してください",I2253="","←I列に金額を入力してください",H2253=3,"",J2253="","←J列に所定労働時間を入力してください"),"")</f>
        <v/>
      </c>
    </row>
    <row r="2254" spans="2:13" ht="22" x14ac:dyDescent="0.55000000000000004">
      <c r="B2254" s="39">
        <f t="shared" si="35"/>
        <v>2246</v>
      </c>
      <c r="C2254" s="45"/>
      <c r="D2254" s="35"/>
      <c r="E2254" s="46"/>
      <c r="F2254" s="40" t="str" cm="1">
        <f t="array" ref="F2254">IFERROR(_xlfn.IFS(AND($G$3=45566,E2254="徳島"),VLOOKUP(E2254,最低賃金!$A$2:$G$49,2,FALSE),OR($G$3&lt;&gt;45566,E2254&lt;&gt;"徳島"),VLOOKUP(E2254,最低賃金!$A$2:$G$49,4,FALSE)),"")</f>
        <v/>
      </c>
      <c r="G2254" s="50" t="str">
        <f>IFERROR(VLOOKUP(E2254,最低賃金!$A$3:$G$49,6,FALSE),"")</f>
        <v/>
      </c>
      <c r="H2254" s="45"/>
      <c r="I2254" s="36"/>
      <c r="J2254" s="54"/>
      <c r="K2254" s="51" t="str" cm="1">
        <f t="array" ref="K2254">IFERROR(_xlfn.IFS(COUNTBLANK(H2254:J2254)=3,"",I2254="","I列に金額を入力してください",H2254="3.時間給",I2254,J2254="","J列に労働時間を入力してください",H2254="1.月給",ROUND(I2254/J2254,0),H2254="2.日給",ROUND(I2254/J2254,0)),"")</f>
        <v/>
      </c>
      <c r="L2254" s="37" t="str" cm="1">
        <f t="array" ref="L2254">IFERROR(_xlfn.IFS(E2254="","",K2254&lt;F2254,"×（法定外・特例等対象外です）",K2254&lt;G2254,"〇",K2254&gt;=G2254,"ー"),"")</f>
        <v/>
      </c>
      <c r="M2254" s="26" t="str" cm="1">
        <f t="array" ref="M2254">IFERROR(_xlfn.IFS(COUNTBLANK(D2254:K2254)=8,"",D2254="","←D列に従業員名を姓名（フルネーム）で入力してください。誤変換にお気を付け下さい。",E2254="","←E列に都道府県を入力してください。",H2254="","←H列に1.月給～3.時間給の選択肢を入力してください",I2254="","←I列に金額を入力してください",H2254=3,"",J2254="","←J列に所定労働時間を入力してください"),"")</f>
        <v/>
      </c>
    </row>
    <row r="2255" spans="2:13" ht="22" x14ac:dyDescent="0.55000000000000004">
      <c r="B2255" s="39">
        <f t="shared" si="35"/>
        <v>2247</v>
      </c>
      <c r="C2255" s="45"/>
      <c r="D2255" s="35"/>
      <c r="E2255" s="46"/>
      <c r="F2255" s="40" t="str" cm="1">
        <f t="array" ref="F2255">IFERROR(_xlfn.IFS(AND($G$3=45566,E2255="徳島"),VLOOKUP(E2255,最低賃金!$A$2:$G$49,2,FALSE),OR($G$3&lt;&gt;45566,E2255&lt;&gt;"徳島"),VLOOKUP(E2255,最低賃金!$A$2:$G$49,4,FALSE)),"")</f>
        <v/>
      </c>
      <c r="G2255" s="50" t="str">
        <f>IFERROR(VLOOKUP(E2255,最低賃金!$A$3:$G$49,6,FALSE),"")</f>
        <v/>
      </c>
      <c r="H2255" s="45"/>
      <c r="I2255" s="36"/>
      <c r="J2255" s="54"/>
      <c r="K2255" s="51" t="str" cm="1">
        <f t="array" ref="K2255">IFERROR(_xlfn.IFS(COUNTBLANK(H2255:J2255)=3,"",I2255="","I列に金額を入力してください",H2255="3.時間給",I2255,J2255="","J列に労働時間を入力してください",H2255="1.月給",ROUND(I2255/J2255,0),H2255="2.日給",ROUND(I2255/J2255,0)),"")</f>
        <v/>
      </c>
      <c r="L2255" s="37" t="str" cm="1">
        <f t="array" ref="L2255">IFERROR(_xlfn.IFS(E2255="","",K2255&lt;F2255,"×（法定外・特例等対象外です）",K2255&lt;G2255,"〇",K2255&gt;=G2255,"ー"),"")</f>
        <v/>
      </c>
      <c r="M2255" s="26" t="str" cm="1">
        <f t="array" ref="M2255">IFERROR(_xlfn.IFS(COUNTBLANK(D2255:K2255)=8,"",D2255="","←D列に従業員名を姓名（フルネーム）で入力してください。誤変換にお気を付け下さい。",E2255="","←E列に都道府県を入力してください。",H2255="","←H列に1.月給～3.時間給の選択肢を入力してください",I2255="","←I列に金額を入力してください",H2255=3,"",J2255="","←J列に所定労働時間を入力してください"),"")</f>
        <v/>
      </c>
    </row>
    <row r="2256" spans="2:13" ht="22" x14ac:dyDescent="0.55000000000000004">
      <c r="B2256" s="39">
        <f t="shared" si="35"/>
        <v>2248</v>
      </c>
      <c r="C2256" s="45"/>
      <c r="D2256" s="35"/>
      <c r="E2256" s="46"/>
      <c r="F2256" s="40" t="str" cm="1">
        <f t="array" ref="F2256">IFERROR(_xlfn.IFS(AND($G$3=45566,E2256="徳島"),VLOOKUP(E2256,最低賃金!$A$2:$G$49,2,FALSE),OR($G$3&lt;&gt;45566,E2256&lt;&gt;"徳島"),VLOOKUP(E2256,最低賃金!$A$2:$G$49,4,FALSE)),"")</f>
        <v/>
      </c>
      <c r="G2256" s="50" t="str">
        <f>IFERROR(VLOOKUP(E2256,最低賃金!$A$3:$G$49,6,FALSE),"")</f>
        <v/>
      </c>
      <c r="H2256" s="45"/>
      <c r="I2256" s="36"/>
      <c r="J2256" s="54"/>
      <c r="K2256" s="51" t="str" cm="1">
        <f t="array" ref="K2256">IFERROR(_xlfn.IFS(COUNTBLANK(H2256:J2256)=3,"",I2256="","I列に金額を入力してください",H2256="3.時間給",I2256,J2256="","J列に労働時間を入力してください",H2256="1.月給",ROUND(I2256/J2256,0),H2256="2.日給",ROUND(I2256/J2256,0)),"")</f>
        <v/>
      </c>
      <c r="L2256" s="37" t="str" cm="1">
        <f t="array" ref="L2256">IFERROR(_xlfn.IFS(E2256="","",K2256&lt;F2256,"×（法定外・特例等対象外です）",K2256&lt;G2256,"〇",K2256&gt;=G2256,"ー"),"")</f>
        <v/>
      </c>
      <c r="M2256" s="26" t="str" cm="1">
        <f t="array" ref="M2256">IFERROR(_xlfn.IFS(COUNTBLANK(D2256:K2256)=8,"",D2256="","←D列に従業員名を姓名（フルネーム）で入力してください。誤変換にお気を付け下さい。",E2256="","←E列に都道府県を入力してください。",H2256="","←H列に1.月給～3.時間給の選択肢を入力してください",I2256="","←I列に金額を入力してください",H2256=3,"",J2256="","←J列に所定労働時間を入力してください"),"")</f>
        <v/>
      </c>
    </row>
    <row r="2257" spans="2:13" ht="22" x14ac:dyDescent="0.55000000000000004">
      <c r="B2257" s="39">
        <f t="shared" si="35"/>
        <v>2249</v>
      </c>
      <c r="C2257" s="45"/>
      <c r="D2257" s="35"/>
      <c r="E2257" s="46"/>
      <c r="F2257" s="40" t="str" cm="1">
        <f t="array" ref="F2257">IFERROR(_xlfn.IFS(AND($G$3=45566,E2257="徳島"),VLOOKUP(E2257,最低賃金!$A$2:$G$49,2,FALSE),OR($G$3&lt;&gt;45566,E2257&lt;&gt;"徳島"),VLOOKUP(E2257,最低賃金!$A$2:$G$49,4,FALSE)),"")</f>
        <v/>
      </c>
      <c r="G2257" s="50" t="str">
        <f>IFERROR(VLOOKUP(E2257,最低賃金!$A$3:$G$49,6,FALSE),"")</f>
        <v/>
      </c>
      <c r="H2257" s="45"/>
      <c r="I2257" s="36"/>
      <c r="J2257" s="54"/>
      <c r="K2257" s="51" t="str" cm="1">
        <f t="array" ref="K2257">IFERROR(_xlfn.IFS(COUNTBLANK(H2257:J2257)=3,"",I2257="","I列に金額を入力してください",H2257="3.時間給",I2257,J2257="","J列に労働時間を入力してください",H2257="1.月給",ROUND(I2257/J2257,0),H2257="2.日給",ROUND(I2257/J2257,0)),"")</f>
        <v/>
      </c>
      <c r="L2257" s="37" t="str" cm="1">
        <f t="array" ref="L2257">IFERROR(_xlfn.IFS(E2257="","",K2257&lt;F2257,"×（法定外・特例等対象外です）",K2257&lt;G2257,"〇",K2257&gt;=G2257,"ー"),"")</f>
        <v/>
      </c>
      <c r="M2257" s="26" t="str" cm="1">
        <f t="array" ref="M2257">IFERROR(_xlfn.IFS(COUNTBLANK(D2257:K2257)=8,"",D2257="","←D列に従業員名を姓名（フルネーム）で入力してください。誤変換にお気を付け下さい。",E2257="","←E列に都道府県を入力してください。",H2257="","←H列に1.月給～3.時間給の選択肢を入力してください",I2257="","←I列に金額を入力してください",H2257=3,"",J2257="","←J列に所定労働時間を入力してください"),"")</f>
        <v/>
      </c>
    </row>
    <row r="2258" spans="2:13" ht="22" x14ac:dyDescent="0.55000000000000004">
      <c r="B2258" s="39">
        <f t="shared" si="35"/>
        <v>2250</v>
      </c>
      <c r="C2258" s="45"/>
      <c r="D2258" s="35"/>
      <c r="E2258" s="46"/>
      <c r="F2258" s="40" t="str" cm="1">
        <f t="array" ref="F2258">IFERROR(_xlfn.IFS(AND($G$3=45566,E2258="徳島"),VLOOKUP(E2258,最低賃金!$A$2:$G$49,2,FALSE),OR($G$3&lt;&gt;45566,E2258&lt;&gt;"徳島"),VLOOKUP(E2258,最低賃金!$A$2:$G$49,4,FALSE)),"")</f>
        <v/>
      </c>
      <c r="G2258" s="50" t="str">
        <f>IFERROR(VLOOKUP(E2258,最低賃金!$A$3:$G$49,6,FALSE),"")</f>
        <v/>
      </c>
      <c r="H2258" s="45"/>
      <c r="I2258" s="36"/>
      <c r="J2258" s="54"/>
      <c r="K2258" s="51" t="str" cm="1">
        <f t="array" ref="K2258">IFERROR(_xlfn.IFS(COUNTBLANK(H2258:J2258)=3,"",I2258="","I列に金額を入力してください",H2258="3.時間給",I2258,J2258="","J列に労働時間を入力してください",H2258="1.月給",ROUND(I2258/J2258,0),H2258="2.日給",ROUND(I2258/J2258,0)),"")</f>
        <v/>
      </c>
      <c r="L2258" s="37" t="str" cm="1">
        <f t="array" ref="L2258">IFERROR(_xlfn.IFS(E2258="","",K2258&lt;F2258,"×（法定外・特例等対象外です）",K2258&lt;G2258,"〇",K2258&gt;=G2258,"ー"),"")</f>
        <v/>
      </c>
      <c r="M2258" s="26" t="str" cm="1">
        <f t="array" ref="M2258">IFERROR(_xlfn.IFS(COUNTBLANK(D2258:K2258)=8,"",D2258="","←D列に従業員名を姓名（フルネーム）で入力してください。誤変換にお気を付け下さい。",E2258="","←E列に都道府県を入力してください。",H2258="","←H列に1.月給～3.時間給の選択肢を入力してください",I2258="","←I列に金額を入力してください",H2258=3,"",J2258="","←J列に所定労働時間を入力してください"),"")</f>
        <v/>
      </c>
    </row>
    <row r="2259" spans="2:13" ht="22" x14ac:dyDescent="0.55000000000000004">
      <c r="B2259" s="39">
        <f t="shared" si="35"/>
        <v>2251</v>
      </c>
      <c r="C2259" s="45"/>
      <c r="D2259" s="35"/>
      <c r="E2259" s="46"/>
      <c r="F2259" s="40" t="str" cm="1">
        <f t="array" ref="F2259">IFERROR(_xlfn.IFS(AND($G$3=45566,E2259="徳島"),VLOOKUP(E2259,最低賃金!$A$2:$G$49,2,FALSE),OR($G$3&lt;&gt;45566,E2259&lt;&gt;"徳島"),VLOOKUP(E2259,最低賃金!$A$2:$G$49,4,FALSE)),"")</f>
        <v/>
      </c>
      <c r="G2259" s="50" t="str">
        <f>IFERROR(VLOOKUP(E2259,最低賃金!$A$3:$G$49,6,FALSE),"")</f>
        <v/>
      </c>
      <c r="H2259" s="45"/>
      <c r="I2259" s="36"/>
      <c r="J2259" s="54"/>
      <c r="K2259" s="51" t="str" cm="1">
        <f t="array" ref="K2259">IFERROR(_xlfn.IFS(COUNTBLANK(H2259:J2259)=3,"",I2259="","I列に金額を入力してください",H2259="3.時間給",I2259,J2259="","J列に労働時間を入力してください",H2259="1.月給",ROUND(I2259/J2259,0),H2259="2.日給",ROUND(I2259/J2259,0)),"")</f>
        <v/>
      </c>
      <c r="L2259" s="37" t="str" cm="1">
        <f t="array" ref="L2259">IFERROR(_xlfn.IFS(E2259="","",K2259&lt;F2259,"×（法定外・特例等対象外です）",K2259&lt;G2259,"〇",K2259&gt;=G2259,"ー"),"")</f>
        <v/>
      </c>
      <c r="M2259" s="26" t="str" cm="1">
        <f t="array" ref="M2259">IFERROR(_xlfn.IFS(COUNTBLANK(D2259:K2259)=8,"",D2259="","←D列に従業員名を姓名（フルネーム）で入力してください。誤変換にお気を付け下さい。",E2259="","←E列に都道府県を入力してください。",H2259="","←H列に1.月給～3.時間給の選択肢を入力してください",I2259="","←I列に金額を入力してください",H2259=3,"",J2259="","←J列に所定労働時間を入力してください"),"")</f>
        <v/>
      </c>
    </row>
    <row r="2260" spans="2:13" ht="22" x14ac:dyDescent="0.55000000000000004">
      <c r="B2260" s="39">
        <f t="shared" si="35"/>
        <v>2252</v>
      </c>
      <c r="C2260" s="45"/>
      <c r="D2260" s="35"/>
      <c r="E2260" s="46"/>
      <c r="F2260" s="40" t="str" cm="1">
        <f t="array" ref="F2260">IFERROR(_xlfn.IFS(AND($G$3=45566,E2260="徳島"),VLOOKUP(E2260,最低賃金!$A$2:$G$49,2,FALSE),OR($G$3&lt;&gt;45566,E2260&lt;&gt;"徳島"),VLOOKUP(E2260,最低賃金!$A$2:$G$49,4,FALSE)),"")</f>
        <v/>
      </c>
      <c r="G2260" s="50" t="str">
        <f>IFERROR(VLOOKUP(E2260,最低賃金!$A$3:$G$49,6,FALSE),"")</f>
        <v/>
      </c>
      <c r="H2260" s="45"/>
      <c r="I2260" s="36"/>
      <c r="J2260" s="54"/>
      <c r="K2260" s="51" t="str" cm="1">
        <f t="array" ref="K2260">IFERROR(_xlfn.IFS(COUNTBLANK(H2260:J2260)=3,"",I2260="","I列に金額を入力してください",H2260="3.時間給",I2260,J2260="","J列に労働時間を入力してください",H2260="1.月給",ROUND(I2260/J2260,0),H2260="2.日給",ROUND(I2260/J2260,0)),"")</f>
        <v/>
      </c>
      <c r="L2260" s="37" t="str" cm="1">
        <f t="array" ref="L2260">IFERROR(_xlfn.IFS(E2260="","",K2260&lt;F2260,"×（法定外・特例等対象外です）",K2260&lt;G2260,"〇",K2260&gt;=G2260,"ー"),"")</f>
        <v/>
      </c>
      <c r="M2260" s="26" t="str" cm="1">
        <f t="array" ref="M2260">IFERROR(_xlfn.IFS(COUNTBLANK(D2260:K2260)=8,"",D2260="","←D列に従業員名を姓名（フルネーム）で入力してください。誤変換にお気を付け下さい。",E2260="","←E列に都道府県を入力してください。",H2260="","←H列に1.月給～3.時間給の選択肢を入力してください",I2260="","←I列に金額を入力してください",H2260=3,"",J2260="","←J列に所定労働時間を入力してください"),"")</f>
        <v/>
      </c>
    </row>
    <row r="2261" spans="2:13" ht="22" x14ac:dyDescent="0.55000000000000004">
      <c r="B2261" s="39">
        <f t="shared" si="35"/>
        <v>2253</v>
      </c>
      <c r="C2261" s="45"/>
      <c r="D2261" s="35"/>
      <c r="E2261" s="46"/>
      <c r="F2261" s="40" t="str" cm="1">
        <f t="array" ref="F2261">IFERROR(_xlfn.IFS(AND($G$3=45566,E2261="徳島"),VLOOKUP(E2261,最低賃金!$A$2:$G$49,2,FALSE),OR($G$3&lt;&gt;45566,E2261&lt;&gt;"徳島"),VLOOKUP(E2261,最低賃金!$A$2:$G$49,4,FALSE)),"")</f>
        <v/>
      </c>
      <c r="G2261" s="50" t="str">
        <f>IFERROR(VLOOKUP(E2261,最低賃金!$A$3:$G$49,6,FALSE),"")</f>
        <v/>
      </c>
      <c r="H2261" s="45"/>
      <c r="I2261" s="36"/>
      <c r="J2261" s="54"/>
      <c r="K2261" s="51" t="str" cm="1">
        <f t="array" ref="K2261">IFERROR(_xlfn.IFS(COUNTBLANK(H2261:J2261)=3,"",I2261="","I列に金額を入力してください",H2261="3.時間給",I2261,J2261="","J列に労働時間を入力してください",H2261="1.月給",ROUND(I2261/J2261,0),H2261="2.日給",ROUND(I2261/J2261,0)),"")</f>
        <v/>
      </c>
      <c r="L2261" s="37" t="str" cm="1">
        <f t="array" ref="L2261">IFERROR(_xlfn.IFS(E2261="","",K2261&lt;F2261,"×（法定外・特例等対象外です）",K2261&lt;G2261,"〇",K2261&gt;=G2261,"ー"),"")</f>
        <v/>
      </c>
      <c r="M2261" s="26" t="str" cm="1">
        <f t="array" ref="M2261">IFERROR(_xlfn.IFS(COUNTBLANK(D2261:K2261)=8,"",D2261="","←D列に従業員名を姓名（フルネーム）で入力してください。誤変換にお気を付け下さい。",E2261="","←E列に都道府県を入力してください。",H2261="","←H列に1.月給～3.時間給の選択肢を入力してください",I2261="","←I列に金額を入力してください",H2261=3,"",J2261="","←J列に所定労働時間を入力してください"),"")</f>
        <v/>
      </c>
    </row>
    <row r="2262" spans="2:13" ht="22" x14ac:dyDescent="0.55000000000000004">
      <c r="B2262" s="39">
        <f t="shared" si="35"/>
        <v>2254</v>
      </c>
      <c r="C2262" s="45"/>
      <c r="D2262" s="35"/>
      <c r="E2262" s="46"/>
      <c r="F2262" s="40" t="str" cm="1">
        <f t="array" ref="F2262">IFERROR(_xlfn.IFS(AND($G$3=45566,E2262="徳島"),VLOOKUP(E2262,最低賃金!$A$2:$G$49,2,FALSE),OR($G$3&lt;&gt;45566,E2262&lt;&gt;"徳島"),VLOOKUP(E2262,最低賃金!$A$2:$G$49,4,FALSE)),"")</f>
        <v/>
      </c>
      <c r="G2262" s="50" t="str">
        <f>IFERROR(VLOOKUP(E2262,最低賃金!$A$3:$G$49,6,FALSE),"")</f>
        <v/>
      </c>
      <c r="H2262" s="45"/>
      <c r="I2262" s="36"/>
      <c r="J2262" s="54"/>
      <c r="K2262" s="51" t="str" cm="1">
        <f t="array" ref="K2262">IFERROR(_xlfn.IFS(COUNTBLANK(H2262:J2262)=3,"",I2262="","I列に金額を入力してください",H2262="3.時間給",I2262,J2262="","J列に労働時間を入力してください",H2262="1.月給",ROUND(I2262/J2262,0),H2262="2.日給",ROUND(I2262/J2262,0)),"")</f>
        <v/>
      </c>
      <c r="L2262" s="37" t="str" cm="1">
        <f t="array" ref="L2262">IFERROR(_xlfn.IFS(E2262="","",K2262&lt;F2262,"×（法定外・特例等対象外です）",K2262&lt;G2262,"〇",K2262&gt;=G2262,"ー"),"")</f>
        <v/>
      </c>
      <c r="M2262" s="26" t="str" cm="1">
        <f t="array" ref="M2262">IFERROR(_xlfn.IFS(COUNTBLANK(D2262:K2262)=8,"",D2262="","←D列に従業員名を姓名（フルネーム）で入力してください。誤変換にお気を付け下さい。",E2262="","←E列に都道府県を入力してください。",H2262="","←H列に1.月給～3.時間給の選択肢を入力してください",I2262="","←I列に金額を入力してください",H2262=3,"",J2262="","←J列に所定労働時間を入力してください"),"")</f>
        <v/>
      </c>
    </row>
    <row r="2263" spans="2:13" ht="22" x14ac:dyDescent="0.55000000000000004">
      <c r="B2263" s="39">
        <f t="shared" si="35"/>
        <v>2255</v>
      </c>
      <c r="C2263" s="45"/>
      <c r="D2263" s="35"/>
      <c r="E2263" s="46"/>
      <c r="F2263" s="40" t="str" cm="1">
        <f t="array" ref="F2263">IFERROR(_xlfn.IFS(AND($G$3=45566,E2263="徳島"),VLOOKUP(E2263,最低賃金!$A$2:$G$49,2,FALSE),OR($G$3&lt;&gt;45566,E2263&lt;&gt;"徳島"),VLOOKUP(E2263,最低賃金!$A$2:$G$49,4,FALSE)),"")</f>
        <v/>
      </c>
      <c r="G2263" s="50" t="str">
        <f>IFERROR(VLOOKUP(E2263,最低賃金!$A$3:$G$49,6,FALSE),"")</f>
        <v/>
      </c>
      <c r="H2263" s="45"/>
      <c r="I2263" s="36"/>
      <c r="J2263" s="54"/>
      <c r="K2263" s="51" t="str" cm="1">
        <f t="array" ref="K2263">IFERROR(_xlfn.IFS(COUNTBLANK(H2263:J2263)=3,"",I2263="","I列に金額を入力してください",H2263="3.時間給",I2263,J2263="","J列に労働時間を入力してください",H2263="1.月給",ROUND(I2263/J2263,0),H2263="2.日給",ROUND(I2263/J2263,0)),"")</f>
        <v/>
      </c>
      <c r="L2263" s="37" t="str" cm="1">
        <f t="array" ref="L2263">IFERROR(_xlfn.IFS(E2263="","",K2263&lt;F2263,"×（法定外・特例等対象外です）",K2263&lt;G2263,"〇",K2263&gt;=G2263,"ー"),"")</f>
        <v/>
      </c>
      <c r="M2263" s="26" t="str" cm="1">
        <f t="array" ref="M2263">IFERROR(_xlfn.IFS(COUNTBLANK(D2263:K2263)=8,"",D2263="","←D列に従業員名を姓名（フルネーム）で入力してください。誤変換にお気を付け下さい。",E2263="","←E列に都道府県を入力してください。",H2263="","←H列に1.月給～3.時間給の選択肢を入力してください",I2263="","←I列に金額を入力してください",H2263=3,"",J2263="","←J列に所定労働時間を入力してください"),"")</f>
        <v/>
      </c>
    </row>
    <row r="2264" spans="2:13" ht="22" x14ac:dyDescent="0.55000000000000004">
      <c r="B2264" s="39">
        <f t="shared" si="35"/>
        <v>2256</v>
      </c>
      <c r="C2264" s="45"/>
      <c r="D2264" s="35"/>
      <c r="E2264" s="46"/>
      <c r="F2264" s="40" t="str" cm="1">
        <f t="array" ref="F2264">IFERROR(_xlfn.IFS(AND($G$3=45566,E2264="徳島"),VLOOKUP(E2264,最低賃金!$A$2:$G$49,2,FALSE),OR($G$3&lt;&gt;45566,E2264&lt;&gt;"徳島"),VLOOKUP(E2264,最低賃金!$A$2:$G$49,4,FALSE)),"")</f>
        <v/>
      </c>
      <c r="G2264" s="50" t="str">
        <f>IFERROR(VLOOKUP(E2264,最低賃金!$A$3:$G$49,6,FALSE),"")</f>
        <v/>
      </c>
      <c r="H2264" s="45"/>
      <c r="I2264" s="36"/>
      <c r="J2264" s="54"/>
      <c r="K2264" s="51" t="str" cm="1">
        <f t="array" ref="K2264">IFERROR(_xlfn.IFS(COUNTBLANK(H2264:J2264)=3,"",I2264="","I列に金額を入力してください",H2264="3.時間給",I2264,J2264="","J列に労働時間を入力してください",H2264="1.月給",ROUND(I2264/J2264,0),H2264="2.日給",ROUND(I2264/J2264,0)),"")</f>
        <v/>
      </c>
      <c r="L2264" s="37" t="str" cm="1">
        <f t="array" ref="L2264">IFERROR(_xlfn.IFS(E2264="","",K2264&lt;F2264,"×（法定外・特例等対象外です）",K2264&lt;G2264,"〇",K2264&gt;=G2264,"ー"),"")</f>
        <v/>
      </c>
      <c r="M2264" s="26" t="str" cm="1">
        <f t="array" ref="M2264">IFERROR(_xlfn.IFS(COUNTBLANK(D2264:K2264)=8,"",D2264="","←D列に従業員名を姓名（フルネーム）で入力してください。誤変換にお気を付け下さい。",E2264="","←E列に都道府県を入力してください。",H2264="","←H列に1.月給～3.時間給の選択肢を入力してください",I2264="","←I列に金額を入力してください",H2264=3,"",J2264="","←J列に所定労働時間を入力してください"),"")</f>
        <v/>
      </c>
    </row>
    <row r="2265" spans="2:13" ht="22" x14ac:dyDescent="0.55000000000000004">
      <c r="B2265" s="39">
        <f t="shared" si="35"/>
        <v>2257</v>
      </c>
      <c r="C2265" s="45"/>
      <c r="D2265" s="35"/>
      <c r="E2265" s="46"/>
      <c r="F2265" s="40" t="str" cm="1">
        <f t="array" ref="F2265">IFERROR(_xlfn.IFS(AND($G$3=45566,E2265="徳島"),VLOOKUP(E2265,最低賃金!$A$2:$G$49,2,FALSE),OR($G$3&lt;&gt;45566,E2265&lt;&gt;"徳島"),VLOOKUP(E2265,最低賃金!$A$2:$G$49,4,FALSE)),"")</f>
        <v/>
      </c>
      <c r="G2265" s="50" t="str">
        <f>IFERROR(VLOOKUP(E2265,最低賃金!$A$3:$G$49,6,FALSE),"")</f>
        <v/>
      </c>
      <c r="H2265" s="45"/>
      <c r="I2265" s="36"/>
      <c r="J2265" s="54"/>
      <c r="K2265" s="51" t="str" cm="1">
        <f t="array" ref="K2265">IFERROR(_xlfn.IFS(COUNTBLANK(H2265:J2265)=3,"",I2265="","I列に金額を入力してください",H2265="3.時間給",I2265,J2265="","J列に労働時間を入力してください",H2265="1.月給",ROUND(I2265/J2265,0),H2265="2.日給",ROUND(I2265/J2265,0)),"")</f>
        <v/>
      </c>
      <c r="L2265" s="37" t="str" cm="1">
        <f t="array" ref="L2265">IFERROR(_xlfn.IFS(E2265="","",K2265&lt;F2265,"×（法定外・特例等対象外です）",K2265&lt;G2265,"〇",K2265&gt;=G2265,"ー"),"")</f>
        <v/>
      </c>
      <c r="M2265" s="26" t="str" cm="1">
        <f t="array" ref="M2265">IFERROR(_xlfn.IFS(COUNTBLANK(D2265:K2265)=8,"",D2265="","←D列に従業員名を姓名（フルネーム）で入力してください。誤変換にお気を付け下さい。",E2265="","←E列に都道府県を入力してください。",H2265="","←H列に1.月給～3.時間給の選択肢を入力してください",I2265="","←I列に金額を入力してください",H2265=3,"",J2265="","←J列に所定労働時間を入力してください"),"")</f>
        <v/>
      </c>
    </row>
    <row r="2266" spans="2:13" ht="22" x14ac:dyDescent="0.55000000000000004">
      <c r="B2266" s="39">
        <f t="shared" si="35"/>
        <v>2258</v>
      </c>
      <c r="C2266" s="45"/>
      <c r="D2266" s="35"/>
      <c r="E2266" s="46"/>
      <c r="F2266" s="40" t="str" cm="1">
        <f t="array" ref="F2266">IFERROR(_xlfn.IFS(AND($G$3=45566,E2266="徳島"),VLOOKUP(E2266,最低賃金!$A$2:$G$49,2,FALSE),OR($G$3&lt;&gt;45566,E2266&lt;&gt;"徳島"),VLOOKUP(E2266,最低賃金!$A$2:$G$49,4,FALSE)),"")</f>
        <v/>
      </c>
      <c r="G2266" s="50" t="str">
        <f>IFERROR(VLOOKUP(E2266,最低賃金!$A$3:$G$49,6,FALSE),"")</f>
        <v/>
      </c>
      <c r="H2266" s="45"/>
      <c r="I2266" s="36"/>
      <c r="J2266" s="54"/>
      <c r="K2266" s="51" t="str" cm="1">
        <f t="array" ref="K2266">IFERROR(_xlfn.IFS(COUNTBLANK(H2266:J2266)=3,"",I2266="","I列に金額を入力してください",H2266="3.時間給",I2266,J2266="","J列に労働時間を入力してください",H2266="1.月給",ROUND(I2266/J2266,0),H2266="2.日給",ROUND(I2266/J2266,0)),"")</f>
        <v/>
      </c>
      <c r="L2266" s="37" t="str" cm="1">
        <f t="array" ref="L2266">IFERROR(_xlfn.IFS(E2266="","",K2266&lt;F2266,"×（法定外・特例等対象外です）",K2266&lt;G2266,"〇",K2266&gt;=G2266,"ー"),"")</f>
        <v/>
      </c>
      <c r="M2266" s="26" t="str" cm="1">
        <f t="array" ref="M2266">IFERROR(_xlfn.IFS(COUNTBLANK(D2266:K2266)=8,"",D2266="","←D列に従業員名を姓名（フルネーム）で入力してください。誤変換にお気を付け下さい。",E2266="","←E列に都道府県を入力してください。",H2266="","←H列に1.月給～3.時間給の選択肢を入力してください",I2266="","←I列に金額を入力してください",H2266=3,"",J2266="","←J列に所定労働時間を入力してください"),"")</f>
        <v/>
      </c>
    </row>
    <row r="2267" spans="2:13" ht="22" x14ac:dyDescent="0.55000000000000004">
      <c r="B2267" s="39">
        <f t="shared" si="35"/>
        <v>2259</v>
      </c>
      <c r="C2267" s="45"/>
      <c r="D2267" s="35"/>
      <c r="E2267" s="46"/>
      <c r="F2267" s="40" t="str" cm="1">
        <f t="array" ref="F2267">IFERROR(_xlfn.IFS(AND($G$3=45566,E2267="徳島"),VLOOKUP(E2267,最低賃金!$A$2:$G$49,2,FALSE),OR($G$3&lt;&gt;45566,E2267&lt;&gt;"徳島"),VLOOKUP(E2267,最低賃金!$A$2:$G$49,4,FALSE)),"")</f>
        <v/>
      </c>
      <c r="G2267" s="50" t="str">
        <f>IFERROR(VLOOKUP(E2267,最低賃金!$A$3:$G$49,6,FALSE),"")</f>
        <v/>
      </c>
      <c r="H2267" s="45"/>
      <c r="I2267" s="36"/>
      <c r="J2267" s="54"/>
      <c r="K2267" s="51" t="str" cm="1">
        <f t="array" ref="K2267">IFERROR(_xlfn.IFS(COUNTBLANK(H2267:J2267)=3,"",I2267="","I列に金額を入力してください",H2267="3.時間給",I2267,J2267="","J列に労働時間を入力してください",H2267="1.月給",ROUND(I2267/J2267,0),H2267="2.日給",ROUND(I2267/J2267,0)),"")</f>
        <v/>
      </c>
      <c r="L2267" s="37" t="str" cm="1">
        <f t="array" ref="L2267">IFERROR(_xlfn.IFS(E2267="","",K2267&lt;F2267,"×（法定外・特例等対象外です）",K2267&lt;G2267,"〇",K2267&gt;=G2267,"ー"),"")</f>
        <v/>
      </c>
      <c r="M2267" s="26" t="str" cm="1">
        <f t="array" ref="M2267">IFERROR(_xlfn.IFS(COUNTBLANK(D2267:K2267)=8,"",D2267="","←D列に従業員名を姓名（フルネーム）で入力してください。誤変換にお気を付け下さい。",E2267="","←E列に都道府県を入力してください。",H2267="","←H列に1.月給～3.時間給の選択肢を入力してください",I2267="","←I列に金額を入力してください",H2267=3,"",J2267="","←J列に所定労働時間を入力してください"),"")</f>
        <v/>
      </c>
    </row>
    <row r="2268" spans="2:13" ht="22" x14ac:dyDescent="0.55000000000000004">
      <c r="B2268" s="39">
        <f t="shared" si="35"/>
        <v>2260</v>
      </c>
      <c r="C2268" s="45"/>
      <c r="D2268" s="35"/>
      <c r="E2268" s="46"/>
      <c r="F2268" s="40" t="str" cm="1">
        <f t="array" ref="F2268">IFERROR(_xlfn.IFS(AND($G$3=45566,E2268="徳島"),VLOOKUP(E2268,最低賃金!$A$2:$G$49,2,FALSE),OR($G$3&lt;&gt;45566,E2268&lt;&gt;"徳島"),VLOOKUP(E2268,最低賃金!$A$2:$G$49,4,FALSE)),"")</f>
        <v/>
      </c>
      <c r="G2268" s="50" t="str">
        <f>IFERROR(VLOOKUP(E2268,最低賃金!$A$3:$G$49,6,FALSE),"")</f>
        <v/>
      </c>
      <c r="H2268" s="45"/>
      <c r="I2268" s="36"/>
      <c r="J2268" s="54"/>
      <c r="K2268" s="51" t="str" cm="1">
        <f t="array" ref="K2268">IFERROR(_xlfn.IFS(COUNTBLANK(H2268:J2268)=3,"",I2268="","I列に金額を入力してください",H2268="3.時間給",I2268,J2268="","J列に労働時間を入力してください",H2268="1.月給",ROUND(I2268/J2268,0),H2268="2.日給",ROUND(I2268/J2268,0)),"")</f>
        <v/>
      </c>
      <c r="L2268" s="37" t="str" cm="1">
        <f t="array" ref="L2268">IFERROR(_xlfn.IFS(E2268="","",K2268&lt;F2268,"×（法定外・特例等対象外です）",K2268&lt;G2268,"〇",K2268&gt;=G2268,"ー"),"")</f>
        <v/>
      </c>
      <c r="M2268" s="26" t="str" cm="1">
        <f t="array" ref="M2268">IFERROR(_xlfn.IFS(COUNTBLANK(D2268:K2268)=8,"",D2268="","←D列に従業員名を姓名（フルネーム）で入力してください。誤変換にお気を付け下さい。",E2268="","←E列に都道府県を入力してください。",H2268="","←H列に1.月給～3.時間給の選択肢を入力してください",I2268="","←I列に金額を入力してください",H2268=3,"",J2268="","←J列に所定労働時間を入力してください"),"")</f>
        <v/>
      </c>
    </row>
    <row r="2269" spans="2:13" ht="22" x14ac:dyDescent="0.55000000000000004">
      <c r="B2269" s="39">
        <f t="shared" si="35"/>
        <v>2261</v>
      </c>
      <c r="C2269" s="45"/>
      <c r="D2269" s="35"/>
      <c r="E2269" s="46"/>
      <c r="F2269" s="40" t="str" cm="1">
        <f t="array" ref="F2269">IFERROR(_xlfn.IFS(AND($G$3=45566,E2269="徳島"),VLOOKUP(E2269,最低賃金!$A$2:$G$49,2,FALSE),OR($G$3&lt;&gt;45566,E2269&lt;&gt;"徳島"),VLOOKUP(E2269,最低賃金!$A$2:$G$49,4,FALSE)),"")</f>
        <v/>
      </c>
      <c r="G2269" s="50" t="str">
        <f>IFERROR(VLOOKUP(E2269,最低賃金!$A$3:$G$49,6,FALSE),"")</f>
        <v/>
      </c>
      <c r="H2269" s="45"/>
      <c r="I2269" s="36"/>
      <c r="J2269" s="54"/>
      <c r="K2269" s="51" t="str" cm="1">
        <f t="array" ref="K2269">IFERROR(_xlfn.IFS(COUNTBLANK(H2269:J2269)=3,"",I2269="","I列に金額を入力してください",H2269="3.時間給",I2269,J2269="","J列に労働時間を入力してください",H2269="1.月給",ROUND(I2269/J2269,0),H2269="2.日給",ROUND(I2269/J2269,0)),"")</f>
        <v/>
      </c>
      <c r="L2269" s="37" t="str" cm="1">
        <f t="array" ref="L2269">IFERROR(_xlfn.IFS(E2269="","",K2269&lt;F2269,"×（法定外・特例等対象外です）",K2269&lt;G2269,"〇",K2269&gt;=G2269,"ー"),"")</f>
        <v/>
      </c>
      <c r="M2269" s="26" t="str" cm="1">
        <f t="array" ref="M2269">IFERROR(_xlfn.IFS(COUNTBLANK(D2269:K2269)=8,"",D2269="","←D列に従業員名を姓名（フルネーム）で入力してください。誤変換にお気を付け下さい。",E2269="","←E列に都道府県を入力してください。",H2269="","←H列に1.月給～3.時間給の選択肢を入力してください",I2269="","←I列に金額を入力してください",H2269=3,"",J2269="","←J列に所定労働時間を入力してください"),"")</f>
        <v/>
      </c>
    </row>
    <row r="2270" spans="2:13" ht="22" x14ac:dyDescent="0.55000000000000004">
      <c r="B2270" s="39">
        <f t="shared" si="35"/>
        <v>2262</v>
      </c>
      <c r="C2270" s="45"/>
      <c r="D2270" s="35"/>
      <c r="E2270" s="46"/>
      <c r="F2270" s="40" t="str" cm="1">
        <f t="array" ref="F2270">IFERROR(_xlfn.IFS(AND($G$3=45566,E2270="徳島"),VLOOKUP(E2270,最低賃金!$A$2:$G$49,2,FALSE),OR($G$3&lt;&gt;45566,E2270&lt;&gt;"徳島"),VLOOKUP(E2270,最低賃金!$A$2:$G$49,4,FALSE)),"")</f>
        <v/>
      </c>
      <c r="G2270" s="50" t="str">
        <f>IFERROR(VLOOKUP(E2270,最低賃金!$A$3:$G$49,6,FALSE),"")</f>
        <v/>
      </c>
      <c r="H2270" s="45"/>
      <c r="I2270" s="36"/>
      <c r="J2270" s="54"/>
      <c r="K2270" s="51" t="str" cm="1">
        <f t="array" ref="K2270">IFERROR(_xlfn.IFS(COUNTBLANK(H2270:J2270)=3,"",I2270="","I列に金額を入力してください",H2270="3.時間給",I2270,J2270="","J列に労働時間を入力してください",H2270="1.月給",ROUND(I2270/J2270,0),H2270="2.日給",ROUND(I2270/J2270,0)),"")</f>
        <v/>
      </c>
      <c r="L2270" s="37" t="str" cm="1">
        <f t="array" ref="L2270">IFERROR(_xlfn.IFS(E2270="","",K2270&lt;F2270,"×（法定外・特例等対象外です）",K2270&lt;G2270,"〇",K2270&gt;=G2270,"ー"),"")</f>
        <v/>
      </c>
      <c r="M2270" s="26" t="str" cm="1">
        <f t="array" ref="M2270">IFERROR(_xlfn.IFS(COUNTBLANK(D2270:K2270)=8,"",D2270="","←D列に従業員名を姓名（フルネーム）で入力してください。誤変換にお気を付け下さい。",E2270="","←E列に都道府県を入力してください。",H2270="","←H列に1.月給～3.時間給の選択肢を入力してください",I2270="","←I列に金額を入力してください",H2270=3,"",J2270="","←J列に所定労働時間を入力してください"),"")</f>
        <v/>
      </c>
    </row>
    <row r="2271" spans="2:13" ht="22" x14ac:dyDescent="0.55000000000000004">
      <c r="B2271" s="39">
        <f t="shared" si="35"/>
        <v>2263</v>
      </c>
      <c r="C2271" s="45"/>
      <c r="D2271" s="35"/>
      <c r="E2271" s="46"/>
      <c r="F2271" s="40" t="str" cm="1">
        <f t="array" ref="F2271">IFERROR(_xlfn.IFS(AND($G$3=45566,E2271="徳島"),VLOOKUP(E2271,最低賃金!$A$2:$G$49,2,FALSE),OR($G$3&lt;&gt;45566,E2271&lt;&gt;"徳島"),VLOOKUP(E2271,最低賃金!$A$2:$G$49,4,FALSE)),"")</f>
        <v/>
      </c>
      <c r="G2271" s="50" t="str">
        <f>IFERROR(VLOOKUP(E2271,最低賃金!$A$3:$G$49,6,FALSE),"")</f>
        <v/>
      </c>
      <c r="H2271" s="45"/>
      <c r="I2271" s="36"/>
      <c r="J2271" s="54"/>
      <c r="K2271" s="51" t="str" cm="1">
        <f t="array" ref="K2271">IFERROR(_xlfn.IFS(COUNTBLANK(H2271:J2271)=3,"",I2271="","I列に金額を入力してください",H2271="3.時間給",I2271,J2271="","J列に労働時間を入力してください",H2271="1.月給",ROUND(I2271/J2271,0),H2271="2.日給",ROUND(I2271/J2271,0)),"")</f>
        <v/>
      </c>
      <c r="L2271" s="37" t="str" cm="1">
        <f t="array" ref="L2271">IFERROR(_xlfn.IFS(E2271="","",K2271&lt;F2271,"×（法定外・特例等対象外です）",K2271&lt;G2271,"〇",K2271&gt;=G2271,"ー"),"")</f>
        <v/>
      </c>
      <c r="M2271" s="26" t="str" cm="1">
        <f t="array" ref="M2271">IFERROR(_xlfn.IFS(COUNTBLANK(D2271:K2271)=8,"",D2271="","←D列に従業員名を姓名（フルネーム）で入力してください。誤変換にお気を付け下さい。",E2271="","←E列に都道府県を入力してください。",H2271="","←H列に1.月給～3.時間給の選択肢を入力してください",I2271="","←I列に金額を入力してください",H2271=3,"",J2271="","←J列に所定労働時間を入力してください"),"")</f>
        <v/>
      </c>
    </row>
    <row r="2272" spans="2:13" ht="22" x14ac:dyDescent="0.55000000000000004">
      <c r="B2272" s="39">
        <f t="shared" si="35"/>
        <v>2264</v>
      </c>
      <c r="C2272" s="45"/>
      <c r="D2272" s="35"/>
      <c r="E2272" s="46"/>
      <c r="F2272" s="40" t="str" cm="1">
        <f t="array" ref="F2272">IFERROR(_xlfn.IFS(AND($G$3=45566,E2272="徳島"),VLOOKUP(E2272,最低賃金!$A$2:$G$49,2,FALSE),OR($G$3&lt;&gt;45566,E2272&lt;&gt;"徳島"),VLOOKUP(E2272,最低賃金!$A$2:$G$49,4,FALSE)),"")</f>
        <v/>
      </c>
      <c r="G2272" s="50" t="str">
        <f>IFERROR(VLOOKUP(E2272,最低賃金!$A$3:$G$49,6,FALSE),"")</f>
        <v/>
      </c>
      <c r="H2272" s="45"/>
      <c r="I2272" s="36"/>
      <c r="J2272" s="54"/>
      <c r="K2272" s="51" t="str" cm="1">
        <f t="array" ref="K2272">IFERROR(_xlfn.IFS(COUNTBLANK(H2272:J2272)=3,"",I2272="","I列に金額を入力してください",H2272="3.時間給",I2272,J2272="","J列に労働時間を入力してください",H2272="1.月給",ROUND(I2272/J2272,0),H2272="2.日給",ROUND(I2272/J2272,0)),"")</f>
        <v/>
      </c>
      <c r="L2272" s="37" t="str" cm="1">
        <f t="array" ref="L2272">IFERROR(_xlfn.IFS(E2272="","",K2272&lt;F2272,"×（法定外・特例等対象外です）",K2272&lt;G2272,"〇",K2272&gt;=G2272,"ー"),"")</f>
        <v/>
      </c>
      <c r="M2272" s="26" t="str" cm="1">
        <f t="array" ref="M2272">IFERROR(_xlfn.IFS(COUNTBLANK(D2272:K2272)=8,"",D2272="","←D列に従業員名を姓名（フルネーム）で入力してください。誤変換にお気を付け下さい。",E2272="","←E列に都道府県を入力してください。",H2272="","←H列に1.月給～3.時間給の選択肢を入力してください",I2272="","←I列に金額を入力してください",H2272=3,"",J2272="","←J列に所定労働時間を入力してください"),"")</f>
        <v/>
      </c>
    </row>
    <row r="2273" spans="2:13" ht="22" x14ac:dyDescent="0.55000000000000004">
      <c r="B2273" s="39">
        <f t="shared" si="35"/>
        <v>2265</v>
      </c>
      <c r="C2273" s="45"/>
      <c r="D2273" s="35"/>
      <c r="E2273" s="46"/>
      <c r="F2273" s="40" t="str" cm="1">
        <f t="array" ref="F2273">IFERROR(_xlfn.IFS(AND($G$3=45566,E2273="徳島"),VLOOKUP(E2273,最低賃金!$A$2:$G$49,2,FALSE),OR($G$3&lt;&gt;45566,E2273&lt;&gt;"徳島"),VLOOKUP(E2273,最低賃金!$A$2:$G$49,4,FALSE)),"")</f>
        <v/>
      </c>
      <c r="G2273" s="50" t="str">
        <f>IFERROR(VLOOKUP(E2273,最低賃金!$A$3:$G$49,6,FALSE),"")</f>
        <v/>
      </c>
      <c r="H2273" s="45"/>
      <c r="I2273" s="36"/>
      <c r="J2273" s="54"/>
      <c r="K2273" s="51" t="str" cm="1">
        <f t="array" ref="K2273">IFERROR(_xlfn.IFS(COUNTBLANK(H2273:J2273)=3,"",I2273="","I列に金額を入力してください",H2273="3.時間給",I2273,J2273="","J列に労働時間を入力してください",H2273="1.月給",ROUND(I2273/J2273,0),H2273="2.日給",ROUND(I2273/J2273,0)),"")</f>
        <v/>
      </c>
      <c r="L2273" s="37" t="str" cm="1">
        <f t="array" ref="L2273">IFERROR(_xlfn.IFS(E2273="","",K2273&lt;F2273,"×（法定外・特例等対象外です）",K2273&lt;G2273,"〇",K2273&gt;=G2273,"ー"),"")</f>
        <v/>
      </c>
      <c r="M2273" s="26" t="str" cm="1">
        <f t="array" ref="M2273">IFERROR(_xlfn.IFS(COUNTBLANK(D2273:K2273)=8,"",D2273="","←D列に従業員名を姓名（フルネーム）で入力してください。誤変換にお気を付け下さい。",E2273="","←E列に都道府県を入力してください。",H2273="","←H列に1.月給～3.時間給の選択肢を入力してください",I2273="","←I列に金額を入力してください",H2273=3,"",J2273="","←J列に所定労働時間を入力してください"),"")</f>
        <v/>
      </c>
    </row>
    <row r="2274" spans="2:13" ht="22" x14ac:dyDescent="0.55000000000000004">
      <c r="B2274" s="39">
        <f t="shared" si="35"/>
        <v>2266</v>
      </c>
      <c r="C2274" s="45"/>
      <c r="D2274" s="35"/>
      <c r="E2274" s="46"/>
      <c r="F2274" s="40" t="str" cm="1">
        <f t="array" ref="F2274">IFERROR(_xlfn.IFS(AND($G$3=45566,E2274="徳島"),VLOOKUP(E2274,最低賃金!$A$2:$G$49,2,FALSE),OR($G$3&lt;&gt;45566,E2274&lt;&gt;"徳島"),VLOOKUP(E2274,最低賃金!$A$2:$G$49,4,FALSE)),"")</f>
        <v/>
      </c>
      <c r="G2274" s="50" t="str">
        <f>IFERROR(VLOOKUP(E2274,最低賃金!$A$3:$G$49,6,FALSE),"")</f>
        <v/>
      </c>
      <c r="H2274" s="45"/>
      <c r="I2274" s="36"/>
      <c r="J2274" s="54"/>
      <c r="K2274" s="51" t="str" cm="1">
        <f t="array" ref="K2274">IFERROR(_xlfn.IFS(COUNTBLANK(H2274:J2274)=3,"",I2274="","I列に金額を入力してください",H2274="3.時間給",I2274,J2274="","J列に労働時間を入力してください",H2274="1.月給",ROUND(I2274/J2274,0),H2274="2.日給",ROUND(I2274/J2274,0)),"")</f>
        <v/>
      </c>
      <c r="L2274" s="37" t="str" cm="1">
        <f t="array" ref="L2274">IFERROR(_xlfn.IFS(E2274="","",K2274&lt;F2274,"×（法定外・特例等対象外です）",K2274&lt;G2274,"〇",K2274&gt;=G2274,"ー"),"")</f>
        <v/>
      </c>
      <c r="M2274" s="26" t="str" cm="1">
        <f t="array" ref="M2274">IFERROR(_xlfn.IFS(COUNTBLANK(D2274:K2274)=8,"",D2274="","←D列に従業員名を姓名（フルネーム）で入力してください。誤変換にお気を付け下さい。",E2274="","←E列に都道府県を入力してください。",H2274="","←H列に1.月給～3.時間給の選択肢を入力してください",I2274="","←I列に金額を入力してください",H2274=3,"",J2274="","←J列に所定労働時間を入力してください"),"")</f>
        <v/>
      </c>
    </row>
    <row r="2275" spans="2:13" ht="22" x14ac:dyDescent="0.55000000000000004">
      <c r="B2275" s="39">
        <f t="shared" si="35"/>
        <v>2267</v>
      </c>
      <c r="C2275" s="45"/>
      <c r="D2275" s="35"/>
      <c r="E2275" s="46"/>
      <c r="F2275" s="40" t="str" cm="1">
        <f t="array" ref="F2275">IFERROR(_xlfn.IFS(AND($G$3=45566,E2275="徳島"),VLOOKUP(E2275,最低賃金!$A$2:$G$49,2,FALSE),OR($G$3&lt;&gt;45566,E2275&lt;&gt;"徳島"),VLOOKUP(E2275,最低賃金!$A$2:$G$49,4,FALSE)),"")</f>
        <v/>
      </c>
      <c r="G2275" s="50" t="str">
        <f>IFERROR(VLOOKUP(E2275,最低賃金!$A$3:$G$49,6,FALSE),"")</f>
        <v/>
      </c>
      <c r="H2275" s="45"/>
      <c r="I2275" s="36"/>
      <c r="J2275" s="54"/>
      <c r="K2275" s="51" t="str" cm="1">
        <f t="array" ref="K2275">IFERROR(_xlfn.IFS(COUNTBLANK(H2275:J2275)=3,"",I2275="","I列に金額を入力してください",H2275="3.時間給",I2275,J2275="","J列に労働時間を入力してください",H2275="1.月給",ROUND(I2275/J2275,0),H2275="2.日給",ROUND(I2275/J2275,0)),"")</f>
        <v/>
      </c>
      <c r="L2275" s="37" t="str" cm="1">
        <f t="array" ref="L2275">IFERROR(_xlfn.IFS(E2275="","",K2275&lt;F2275,"×（法定外・特例等対象外です）",K2275&lt;G2275,"〇",K2275&gt;=G2275,"ー"),"")</f>
        <v/>
      </c>
      <c r="M2275" s="26" t="str" cm="1">
        <f t="array" ref="M2275">IFERROR(_xlfn.IFS(COUNTBLANK(D2275:K2275)=8,"",D2275="","←D列に従業員名を姓名（フルネーム）で入力してください。誤変換にお気を付け下さい。",E2275="","←E列に都道府県を入力してください。",H2275="","←H列に1.月給～3.時間給の選択肢を入力してください",I2275="","←I列に金額を入力してください",H2275=3,"",J2275="","←J列に所定労働時間を入力してください"),"")</f>
        <v/>
      </c>
    </row>
    <row r="2276" spans="2:13" ht="22" x14ac:dyDescent="0.55000000000000004">
      <c r="B2276" s="39">
        <f t="shared" si="35"/>
        <v>2268</v>
      </c>
      <c r="C2276" s="45"/>
      <c r="D2276" s="35"/>
      <c r="E2276" s="46"/>
      <c r="F2276" s="40" t="str" cm="1">
        <f t="array" ref="F2276">IFERROR(_xlfn.IFS(AND($G$3=45566,E2276="徳島"),VLOOKUP(E2276,最低賃金!$A$2:$G$49,2,FALSE),OR($G$3&lt;&gt;45566,E2276&lt;&gt;"徳島"),VLOOKUP(E2276,最低賃金!$A$2:$G$49,4,FALSE)),"")</f>
        <v/>
      </c>
      <c r="G2276" s="50" t="str">
        <f>IFERROR(VLOOKUP(E2276,最低賃金!$A$3:$G$49,6,FALSE),"")</f>
        <v/>
      </c>
      <c r="H2276" s="45"/>
      <c r="I2276" s="36"/>
      <c r="J2276" s="54"/>
      <c r="K2276" s="51" t="str" cm="1">
        <f t="array" ref="K2276">IFERROR(_xlfn.IFS(COUNTBLANK(H2276:J2276)=3,"",I2276="","I列に金額を入力してください",H2276="3.時間給",I2276,J2276="","J列に労働時間を入力してください",H2276="1.月給",ROUND(I2276/J2276,0),H2276="2.日給",ROUND(I2276/J2276,0)),"")</f>
        <v/>
      </c>
      <c r="L2276" s="37" t="str" cm="1">
        <f t="array" ref="L2276">IFERROR(_xlfn.IFS(E2276="","",K2276&lt;F2276,"×（法定外・特例等対象外です）",K2276&lt;G2276,"〇",K2276&gt;=G2276,"ー"),"")</f>
        <v/>
      </c>
      <c r="M2276" s="26" t="str" cm="1">
        <f t="array" ref="M2276">IFERROR(_xlfn.IFS(COUNTBLANK(D2276:K2276)=8,"",D2276="","←D列に従業員名を姓名（フルネーム）で入力してください。誤変換にお気を付け下さい。",E2276="","←E列に都道府県を入力してください。",H2276="","←H列に1.月給～3.時間給の選択肢を入力してください",I2276="","←I列に金額を入力してください",H2276=3,"",J2276="","←J列に所定労働時間を入力してください"),"")</f>
        <v/>
      </c>
    </row>
    <row r="2277" spans="2:13" ht="22" x14ac:dyDescent="0.55000000000000004">
      <c r="B2277" s="39">
        <f t="shared" si="35"/>
        <v>2269</v>
      </c>
      <c r="C2277" s="45"/>
      <c r="D2277" s="35"/>
      <c r="E2277" s="46"/>
      <c r="F2277" s="40" t="str" cm="1">
        <f t="array" ref="F2277">IFERROR(_xlfn.IFS(AND($G$3=45566,E2277="徳島"),VLOOKUP(E2277,最低賃金!$A$2:$G$49,2,FALSE),OR($G$3&lt;&gt;45566,E2277&lt;&gt;"徳島"),VLOOKUP(E2277,最低賃金!$A$2:$G$49,4,FALSE)),"")</f>
        <v/>
      </c>
      <c r="G2277" s="50" t="str">
        <f>IFERROR(VLOOKUP(E2277,最低賃金!$A$3:$G$49,6,FALSE),"")</f>
        <v/>
      </c>
      <c r="H2277" s="45"/>
      <c r="I2277" s="36"/>
      <c r="J2277" s="54"/>
      <c r="K2277" s="51" t="str" cm="1">
        <f t="array" ref="K2277">IFERROR(_xlfn.IFS(COUNTBLANK(H2277:J2277)=3,"",I2277="","I列に金額を入力してください",H2277="3.時間給",I2277,J2277="","J列に労働時間を入力してください",H2277="1.月給",ROUND(I2277/J2277,0),H2277="2.日給",ROUND(I2277/J2277,0)),"")</f>
        <v/>
      </c>
      <c r="L2277" s="37" t="str" cm="1">
        <f t="array" ref="L2277">IFERROR(_xlfn.IFS(E2277="","",K2277&lt;F2277,"×（法定外・特例等対象外です）",K2277&lt;G2277,"〇",K2277&gt;=G2277,"ー"),"")</f>
        <v/>
      </c>
      <c r="M2277" s="26" t="str" cm="1">
        <f t="array" ref="M2277">IFERROR(_xlfn.IFS(COUNTBLANK(D2277:K2277)=8,"",D2277="","←D列に従業員名を姓名（フルネーム）で入力してください。誤変換にお気を付け下さい。",E2277="","←E列に都道府県を入力してください。",H2277="","←H列に1.月給～3.時間給の選択肢を入力してください",I2277="","←I列に金額を入力してください",H2277=3,"",J2277="","←J列に所定労働時間を入力してください"),"")</f>
        <v/>
      </c>
    </row>
    <row r="2278" spans="2:13" ht="22" x14ac:dyDescent="0.55000000000000004">
      <c r="B2278" s="39">
        <f t="shared" si="35"/>
        <v>2270</v>
      </c>
      <c r="C2278" s="45"/>
      <c r="D2278" s="35"/>
      <c r="E2278" s="46"/>
      <c r="F2278" s="40" t="str" cm="1">
        <f t="array" ref="F2278">IFERROR(_xlfn.IFS(AND($G$3=45566,E2278="徳島"),VLOOKUP(E2278,最低賃金!$A$2:$G$49,2,FALSE),OR($G$3&lt;&gt;45566,E2278&lt;&gt;"徳島"),VLOOKUP(E2278,最低賃金!$A$2:$G$49,4,FALSE)),"")</f>
        <v/>
      </c>
      <c r="G2278" s="50" t="str">
        <f>IFERROR(VLOOKUP(E2278,最低賃金!$A$3:$G$49,6,FALSE),"")</f>
        <v/>
      </c>
      <c r="H2278" s="45"/>
      <c r="I2278" s="36"/>
      <c r="J2278" s="54"/>
      <c r="K2278" s="51" t="str" cm="1">
        <f t="array" ref="K2278">IFERROR(_xlfn.IFS(COUNTBLANK(H2278:J2278)=3,"",I2278="","I列に金額を入力してください",H2278="3.時間給",I2278,J2278="","J列に労働時間を入力してください",H2278="1.月給",ROUND(I2278/J2278,0),H2278="2.日給",ROUND(I2278/J2278,0)),"")</f>
        <v/>
      </c>
      <c r="L2278" s="37" t="str" cm="1">
        <f t="array" ref="L2278">IFERROR(_xlfn.IFS(E2278="","",K2278&lt;F2278,"×（法定外・特例等対象外です）",K2278&lt;G2278,"〇",K2278&gt;=G2278,"ー"),"")</f>
        <v/>
      </c>
      <c r="M2278" s="26" t="str" cm="1">
        <f t="array" ref="M2278">IFERROR(_xlfn.IFS(COUNTBLANK(D2278:K2278)=8,"",D2278="","←D列に従業員名を姓名（フルネーム）で入力してください。誤変換にお気を付け下さい。",E2278="","←E列に都道府県を入力してください。",H2278="","←H列に1.月給～3.時間給の選択肢を入力してください",I2278="","←I列に金額を入力してください",H2278=3,"",J2278="","←J列に所定労働時間を入力してください"),"")</f>
        <v/>
      </c>
    </row>
    <row r="2279" spans="2:13" ht="22" x14ac:dyDescent="0.55000000000000004">
      <c r="B2279" s="39">
        <f t="shared" si="35"/>
        <v>2271</v>
      </c>
      <c r="C2279" s="45"/>
      <c r="D2279" s="35"/>
      <c r="E2279" s="46"/>
      <c r="F2279" s="40" t="str" cm="1">
        <f t="array" ref="F2279">IFERROR(_xlfn.IFS(AND($G$3=45566,E2279="徳島"),VLOOKUP(E2279,最低賃金!$A$2:$G$49,2,FALSE),OR($G$3&lt;&gt;45566,E2279&lt;&gt;"徳島"),VLOOKUP(E2279,最低賃金!$A$2:$G$49,4,FALSE)),"")</f>
        <v/>
      </c>
      <c r="G2279" s="50" t="str">
        <f>IFERROR(VLOOKUP(E2279,最低賃金!$A$3:$G$49,6,FALSE),"")</f>
        <v/>
      </c>
      <c r="H2279" s="45"/>
      <c r="I2279" s="36"/>
      <c r="J2279" s="54"/>
      <c r="K2279" s="51" t="str" cm="1">
        <f t="array" ref="K2279">IFERROR(_xlfn.IFS(COUNTBLANK(H2279:J2279)=3,"",I2279="","I列に金額を入力してください",H2279="3.時間給",I2279,J2279="","J列に労働時間を入力してください",H2279="1.月給",ROUND(I2279/J2279,0),H2279="2.日給",ROUND(I2279/J2279,0)),"")</f>
        <v/>
      </c>
      <c r="L2279" s="37" t="str" cm="1">
        <f t="array" ref="L2279">IFERROR(_xlfn.IFS(E2279="","",K2279&lt;F2279,"×（法定外・特例等対象外です）",K2279&lt;G2279,"〇",K2279&gt;=G2279,"ー"),"")</f>
        <v/>
      </c>
      <c r="M2279" s="26" t="str" cm="1">
        <f t="array" ref="M2279">IFERROR(_xlfn.IFS(COUNTBLANK(D2279:K2279)=8,"",D2279="","←D列に従業員名を姓名（フルネーム）で入力してください。誤変換にお気を付け下さい。",E2279="","←E列に都道府県を入力してください。",H2279="","←H列に1.月給～3.時間給の選択肢を入力してください",I2279="","←I列に金額を入力してください",H2279=3,"",J2279="","←J列に所定労働時間を入力してください"),"")</f>
        <v/>
      </c>
    </row>
    <row r="2280" spans="2:13" ht="22" x14ac:dyDescent="0.55000000000000004">
      <c r="B2280" s="39">
        <f t="shared" si="35"/>
        <v>2272</v>
      </c>
      <c r="C2280" s="45"/>
      <c r="D2280" s="35"/>
      <c r="E2280" s="46"/>
      <c r="F2280" s="40" t="str" cm="1">
        <f t="array" ref="F2280">IFERROR(_xlfn.IFS(AND($G$3=45566,E2280="徳島"),VLOOKUP(E2280,最低賃金!$A$2:$G$49,2,FALSE),OR($G$3&lt;&gt;45566,E2280&lt;&gt;"徳島"),VLOOKUP(E2280,最低賃金!$A$2:$G$49,4,FALSE)),"")</f>
        <v/>
      </c>
      <c r="G2280" s="50" t="str">
        <f>IFERROR(VLOOKUP(E2280,最低賃金!$A$3:$G$49,6,FALSE),"")</f>
        <v/>
      </c>
      <c r="H2280" s="45"/>
      <c r="I2280" s="36"/>
      <c r="J2280" s="54"/>
      <c r="K2280" s="51" t="str" cm="1">
        <f t="array" ref="K2280">IFERROR(_xlfn.IFS(COUNTBLANK(H2280:J2280)=3,"",I2280="","I列に金額を入力してください",H2280="3.時間給",I2280,J2280="","J列に労働時間を入力してください",H2280="1.月給",ROUND(I2280/J2280,0),H2280="2.日給",ROUND(I2280/J2280,0)),"")</f>
        <v/>
      </c>
      <c r="L2280" s="37" t="str" cm="1">
        <f t="array" ref="L2280">IFERROR(_xlfn.IFS(E2280="","",K2280&lt;F2280,"×（法定外・特例等対象外です）",K2280&lt;G2280,"〇",K2280&gt;=G2280,"ー"),"")</f>
        <v/>
      </c>
      <c r="M2280" s="26" t="str" cm="1">
        <f t="array" ref="M2280">IFERROR(_xlfn.IFS(COUNTBLANK(D2280:K2280)=8,"",D2280="","←D列に従業員名を姓名（フルネーム）で入力してください。誤変換にお気を付け下さい。",E2280="","←E列に都道府県を入力してください。",H2280="","←H列に1.月給～3.時間給の選択肢を入力してください",I2280="","←I列に金額を入力してください",H2280=3,"",J2280="","←J列に所定労働時間を入力してください"),"")</f>
        <v/>
      </c>
    </row>
    <row r="2281" spans="2:13" ht="22" x14ac:dyDescent="0.55000000000000004">
      <c r="B2281" s="39">
        <f t="shared" si="35"/>
        <v>2273</v>
      </c>
      <c r="C2281" s="45"/>
      <c r="D2281" s="35"/>
      <c r="E2281" s="46"/>
      <c r="F2281" s="40" t="str" cm="1">
        <f t="array" ref="F2281">IFERROR(_xlfn.IFS(AND($G$3=45566,E2281="徳島"),VLOOKUP(E2281,最低賃金!$A$2:$G$49,2,FALSE),OR($G$3&lt;&gt;45566,E2281&lt;&gt;"徳島"),VLOOKUP(E2281,最低賃金!$A$2:$G$49,4,FALSE)),"")</f>
        <v/>
      </c>
      <c r="G2281" s="50" t="str">
        <f>IFERROR(VLOOKUP(E2281,最低賃金!$A$3:$G$49,6,FALSE),"")</f>
        <v/>
      </c>
      <c r="H2281" s="45"/>
      <c r="I2281" s="36"/>
      <c r="J2281" s="54"/>
      <c r="K2281" s="51" t="str" cm="1">
        <f t="array" ref="K2281">IFERROR(_xlfn.IFS(COUNTBLANK(H2281:J2281)=3,"",I2281="","I列に金額を入力してください",H2281="3.時間給",I2281,J2281="","J列に労働時間を入力してください",H2281="1.月給",ROUND(I2281/J2281,0),H2281="2.日給",ROUND(I2281/J2281,0)),"")</f>
        <v/>
      </c>
      <c r="L2281" s="37" t="str" cm="1">
        <f t="array" ref="L2281">IFERROR(_xlfn.IFS(E2281="","",K2281&lt;F2281,"×（法定外・特例等対象外です）",K2281&lt;G2281,"〇",K2281&gt;=G2281,"ー"),"")</f>
        <v/>
      </c>
      <c r="M2281" s="26" t="str" cm="1">
        <f t="array" ref="M2281">IFERROR(_xlfn.IFS(COUNTBLANK(D2281:K2281)=8,"",D2281="","←D列に従業員名を姓名（フルネーム）で入力してください。誤変換にお気を付け下さい。",E2281="","←E列に都道府県を入力してください。",H2281="","←H列に1.月給～3.時間給の選択肢を入力してください",I2281="","←I列に金額を入力してください",H2281=3,"",J2281="","←J列に所定労働時間を入力してください"),"")</f>
        <v/>
      </c>
    </row>
    <row r="2282" spans="2:13" ht="22" x14ac:dyDescent="0.55000000000000004">
      <c r="B2282" s="39">
        <f t="shared" si="35"/>
        <v>2274</v>
      </c>
      <c r="C2282" s="45"/>
      <c r="D2282" s="35"/>
      <c r="E2282" s="46"/>
      <c r="F2282" s="40" t="str" cm="1">
        <f t="array" ref="F2282">IFERROR(_xlfn.IFS(AND($G$3=45566,E2282="徳島"),VLOOKUP(E2282,最低賃金!$A$2:$G$49,2,FALSE),OR($G$3&lt;&gt;45566,E2282&lt;&gt;"徳島"),VLOOKUP(E2282,最低賃金!$A$2:$G$49,4,FALSE)),"")</f>
        <v/>
      </c>
      <c r="G2282" s="50" t="str">
        <f>IFERROR(VLOOKUP(E2282,最低賃金!$A$3:$G$49,6,FALSE),"")</f>
        <v/>
      </c>
      <c r="H2282" s="45"/>
      <c r="I2282" s="36"/>
      <c r="J2282" s="54"/>
      <c r="K2282" s="51" t="str" cm="1">
        <f t="array" ref="K2282">IFERROR(_xlfn.IFS(COUNTBLANK(H2282:J2282)=3,"",I2282="","I列に金額を入力してください",H2282="3.時間給",I2282,J2282="","J列に労働時間を入力してください",H2282="1.月給",ROUND(I2282/J2282,0),H2282="2.日給",ROUND(I2282/J2282,0)),"")</f>
        <v/>
      </c>
      <c r="L2282" s="37" t="str" cm="1">
        <f t="array" ref="L2282">IFERROR(_xlfn.IFS(E2282="","",K2282&lt;F2282,"×（法定外・特例等対象外です）",K2282&lt;G2282,"〇",K2282&gt;=G2282,"ー"),"")</f>
        <v/>
      </c>
      <c r="M2282" s="26" t="str" cm="1">
        <f t="array" ref="M2282">IFERROR(_xlfn.IFS(COUNTBLANK(D2282:K2282)=8,"",D2282="","←D列に従業員名を姓名（フルネーム）で入力してください。誤変換にお気を付け下さい。",E2282="","←E列に都道府県を入力してください。",H2282="","←H列に1.月給～3.時間給の選択肢を入力してください",I2282="","←I列に金額を入力してください",H2282=3,"",J2282="","←J列に所定労働時間を入力してください"),"")</f>
        <v/>
      </c>
    </row>
    <row r="2283" spans="2:13" ht="22" x14ac:dyDescent="0.55000000000000004">
      <c r="B2283" s="39">
        <f t="shared" si="35"/>
        <v>2275</v>
      </c>
      <c r="C2283" s="45"/>
      <c r="D2283" s="35"/>
      <c r="E2283" s="46"/>
      <c r="F2283" s="40" t="str" cm="1">
        <f t="array" ref="F2283">IFERROR(_xlfn.IFS(AND($G$3=45566,E2283="徳島"),VLOOKUP(E2283,最低賃金!$A$2:$G$49,2,FALSE),OR($G$3&lt;&gt;45566,E2283&lt;&gt;"徳島"),VLOOKUP(E2283,最低賃金!$A$2:$G$49,4,FALSE)),"")</f>
        <v/>
      </c>
      <c r="G2283" s="50" t="str">
        <f>IFERROR(VLOOKUP(E2283,最低賃金!$A$3:$G$49,6,FALSE),"")</f>
        <v/>
      </c>
      <c r="H2283" s="45"/>
      <c r="I2283" s="36"/>
      <c r="J2283" s="54"/>
      <c r="K2283" s="51" t="str" cm="1">
        <f t="array" ref="K2283">IFERROR(_xlfn.IFS(COUNTBLANK(H2283:J2283)=3,"",I2283="","I列に金額を入力してください",H2283="3.時間給",I2283,J2283="","J列に労働時間を入力してください",H2283="1.月給",ROUND(I2283/J2283,0),H2283="2.日給",ROUND(I2283/J2283,0)),"")</f>
        <v/>
      </c>
      <c r="L2283" s="37" t="str" cm="1">
        <f t="array" ref="L2283">IFERROR(_xlfn.IFS(E2283="","",K2283&lt;F2283,"×（法定外・特例等対象外です）",K2283&lt;G2283,"〇",K2283&gt;=G2283,"ー"),"")</f>
        <v/>
      </c>
      <c r="M2283" s="26" t="str" cm="1">
        <f t="array" ref="M2283">IFERROR(_xlfn.IFS(COUNTBLANK(D2283:K2283)=8,"",D2283="","←D列に従業員名を姓名（フルネーム）で入力してください。誤変換にお気を付け下さい。",E2283="","←E列に都道府県を入力してください。",H2283="","←H列に1.月給～3.時間給の選択肢を入力してください",I2283="","←I列に金額を入力してください",H2283=3,"",J2283="","←J列に所定労働時間を入力してください"),"")</f>
        <v/>
      </c>
    </row>
    <row r="2284" spans="2:13" ht="22" x14ac:dyDescent="0.55000000000000004">
      <c r="B2284" s="39">
        <f t="shared" si="35"/>
        <v>2276</v>
      </c>
      <c r="C2284" s="45"/>
      <c r="D2284" s="35"/>
      <c r="E2284" s="46"/>
      <c r="F2284" s="40" t="str" cm="1">
        <f t="array" ref="F2284">IFERROR(_xlfn.IFS(AND($G$3=45566,E2284="徳島"),VLOOKUP(E2284,最低賃金!$A$2:$G$49,2,FALSE),OR($G$3&lt;&gt;45566,E2284&lt;&gt;"徳島"),VLOOKUP(E2284,最低賃金!$A$2:$G$49,4,FALSE)),"")</f>
        <v/>
      </c>
      <c r="G2284" s="50" t="str">
        <f>IFERROR(VLOOKUP(E2284,最低賃金!$A$3:$G$49,6,FALSE),"")</f>
        <v/>
      </c>
      <c r="H2284" s="45"/>
      <c r="I2284" s="36"/>
      <c r="J2284" s="54"/>
      <c r="K2284" s="51" t="str" cm="1">
        <f t="array" ref="K2284">IFERROR(_xlfn.IFS(COUNTBLANK(H2284:J2284)=3,"",I2284="","I列に金額を入力してください",H2284="3.時間給",I2284,J2284="","J列に労働時間を入力してください",H2284="1.月給",ROUND(I2284/J2284,0),H2284="2.日給",ROUND(I2284/J2284,0)),"")</f>
        <v/>
      </c>
      <c r="L2284" s="37" t="str" cm="1">
        <f t="array" ref="L2284">IFERROR(_xlfn.IFS(E2284="","",K2284&lt;F2284,"×（法定外・特例等対象外です）",K2284&lt;G2284,"〇",K2284&gt;=G2284,"ー"),"")</f>
        <v/>
      </c>
      <c r="M2284" s="26" t="str" cm="1">
        <f t="array" ref="M2284">IFERROR(_xlfn.IFS(COUNTBLANK(D2284:K2284)=8,"",D2284="","←D列に従業員名を姓名（フルネーム）で入力してください。誤変換にお気を付け下さい。",E2284="","←E列に都道府県を入力してください。",H2284="","←H列に1.月給～3.時間給の選択肢を入力してください",I2284="","←I列に金額を入力してください",H2284=3,"",J2284="","←J列に所定労働時間を入力してください"),"")</f>
        <v/>
      </c>
    </row>
    <row r="2285" spans="2:13" ht="22" x14ac:dyDescent="0.55000000000000004">
      <c r="B2285" s="39">
        <f t="shared" si="35"/>
        <v>2277</v>
      </c>
      <c r="C2285" s="45"/>
      <c r="D2285" s="35"/>
      <c r="E2285" s="46"/>
      <c r="F2285" s="40" t="str" cm="1">
        <f t="array" ref="F2285">IFERROR(_xlfn.IFS(AND($G$3=45566,E2285="徳島"),VLOOKUP(E2285,最低賃金!$A$2:$G$49,2,FALSE),OR($G$3&lt;&gt;45566,E2285&lt;&gt;"徳島"),VLOOKUP(E2285,最低賃金!$A$2:$G$49,4,FALSE)),"")</f>
        <v/>
      </c>
      <c r="G2285" s="50" t="str">
        <f>IFERROR(VLOOKUP(E2285,最低賃金!$A$3:$G$49,6,FALSE),"")</f>
        <v/>
      </c>
      <c r="H2285" s="45"/>
      <c r="I2285" s="36"/>
      <c r="J2285" s="54"/>
      <c r="K2285" s="51" t="str" cm="1">
        <f t="array" ref="K2285">IFERROR(_xlfn.IFS(COUNTBLANK(H2285:J2285)=3,"",I2285="","I列に金額を入力してください",H2285="3.時間給",I2285,J2285="","J列に労働時間を入力してください",H2285="1.月給",ROUND(I2285/J2285,0),H2285="2.日給",ROUND(I2285/J2285,0)),"")</f>
        <v/>
      </c>
      <c r="L2285" s="37" t="str" cm="1">
        <f t="array" ref="L2285">IFERROR(_xlfn.IFS(E2285="","",K2285&lt;F2285,"×（法定外・特例等対象外です）",K2285&lt;G2285,"〇",K2285&gt;=G2285,"ー"),"")</f>
        <v/>
      </c>
      <c r="M2285" s="26" t="str" cm="1">
        <f t="array" ref="M2285">IFERROR(_xlfn.IFS(COUNTBLANK(D2285:K2285)=8,"",D2285="","←D列に従業員名を姓名（フルネーム）で入力してください。誤変換にお気を付け下さい。",E2285="","←E列に都道府県を入力してください。",H2285="","←H列に1.月給～3.時間給の選択肢を入力してください",I2285="","←I列に金額を入力してください",H2285=3,"",J2285="","←J列に所定労働時間を入力してください"),"")</f>
        <v/>
      </c>
    </row>
    <row r="2286" spans="2:13" ht="22" x14ac:dyDescent="0.55000000000000004">
      <c r="B2286" s="39">
        <f t="shared" si="35"/>
        <v>2278</v>
      </c>
      <c r="C2286" s="45"/>
      <c r="D2286" s="35"/>
      <c r="E2286" s="46"/>
      <c r="F2286" s="40" t="str" cm="1">
        <f t="array" ref="F2286">IFERROR(_xlfn.IFS(AND($G$3=45566,E2286="徳島"),VLOOKUP(E2286,最低賃金!$A$2:$G$49,2,FALSE),OR($G$3&lt;&gt;45566,E2286&lt;&gt;"徳島"),VLOOKUP(E2286,最低賃金!$A$2:$G$49,4,FALSE)),"")</f>
        <v/>
      </c>
      <c r="G2286" s="50" t="str">
        <f>IFERROR(VLOOKUP(E2286,最低賃金!$A$3:$G$49,6,FALSE),"")</f>
        <v/>
      </c>
      <c r="H2286" s="45"/>
      <c r="I2286" s="36"/>
      <c r="J2286" s="54"/>
      <c r="K2286" s="51" t="str" cm="1">
        <f t="array" ref="K2286">IFERROR(_xlfn.IFS(COUNTBLANK(H2286:J2286)=3,"",I2286="","I列に金額を入力してください",H2286="3.時間給",I2286,J2286="","J列に労働時間を入力してください",H2286="1.月給",ROUND(I2286/J2286,0),H2286="2.日給",ROUND(I2286/J2286,0)),"")</f>
        <v/>
      </c>
      <c r="L2286" s="37" t="str" cm="1">
        <f t="array" ref="L2286">IFERROR(_xlfn.IFS(E2286="","",K2286&lt;F2286,"×（法定外・特例等対象外です）",K2286&lt;G2286,"〇",K2286&gt;=G2286,"ー"),"")</f>
        <v/>
      </c>
      <c r="M2286" s="26" t="str" cm="1">
        <f t="array" ref="M2286">IFERROR(_xlfn.IFS(COUNTBLANK(D2286:K2286)=8,"",D2286="","←D列に従業員名を姓名（フルネーム）で入力してください。誤変換にお気を付け下さい。",E2286="","←E列に都道府県を入力してください。",H2286="","←H列に1.月給～3.時間給の選択肢を入力してください",I2286="","←I列に金額を入力してください",H2286=3,"",J2286="","←J列に所定労働時間を入力してください"),"")</f>
        <v/>
      </c>
    </row>
    <row r="2287" spans="2:13" ht="22" x14ac:dyDescent="0.55000000000000004">
      <c r="B2287" s="39">
        <f t="shared" si="35"/>
        <v>2279</v>
      </c>
      <c r="C2287" s="45"/>
      <c r="D2287" s="35"/>
      <c r="E2287" s="46"/>
      <c r="F2287" s="40" t="str" cm="1">
        <f t="array" ref="F2287">IFERROR(_xlfn.IFS(AND($G$3=45566,E2287="徳島"),VLOOKUP(E2287,最低賃金!$A$2:$G$49,2,FALSE),OR($G$3&lt;&gt;45566,E2287&lt;&gt;"徳島"),VLOOKUP(E2287,最低賃金!$A$2:$G$49,4,FALSE)),"")</f>
        <v/>
      </c>
      <c r="G2287" s="50" t="str">
        <f>IFERROR(VLOOKUP(E2287,最低賃金!$A$3:$G$49,6,FALSE),"")</f>
        <v/>
      </c>
      <c r="H2287" s="45"/>
      <c r="I2287" s="36"/>
      <c r="J2287" s="54"/>
      <c r="K2287" s="51" t="str" cm="1">
        <f t="array" ref="K2287">IFERROR(_xlfn.IFS(COUNTBLANK(H2287:J2287)=3,"",I2287="","I列に金額を入力してください",H2287="3.時間給",I2287,J2287="","J列に労働時間を入力してください",H2287="1.月給",ROUND(I2287/J2287,0),H2287="2.日給",ROUND(I2287/J2287,0)),"")</f>
        <v/>
      </c>
      <c r="L2287" s="37" t="str" cm="1">
        <f t="array" ref="L2287">IFERROR(_xlfn.IFS(E2287="","",K2287&lt;F2287,"×（法定外・特例等対象外です）",K2287&lt;G2287,"〇",K2287&gt;=G2287,"ー"),"")</f>
        <v/>
      </c>
      <c r="M2287" s="26" t="str" cm="1">
        <f t="array" ref="M2287">IFERROR(_xlfn.IFS(COUNTBLANK(D2287:K2287)=8,"",D2287="","←D列に従業員名を姓名（フルネーム）で入力してください。誤変換にお気を付け下さい。",E2287="","←E列に都道府県を入力してください。",H2287="","←H列に1.月給～3.時間給の選択肢を入力してください",I2287="","←I列に金額を入力してください",H2287=3,"",J2287="","←J列に所定労働時間を入力してください"),"")</f>
        <v/>
      </c>
    </row>
    <row r="2288" spans="2:13" ht="22" x14ac:dyDescent="0.55000000000000004">
      <c r="B2288" s="39">
        <f t="shared" si="35"/>
        <v>2280</v>
      </c>
      <c r="C2288" s="45"/>
      <c r="D2288" s="35"/>
      <c r="E2288" s="46"/>
      <c r="F2288" s="40" t="str" cm="1">
        <f t="array" ref="F2288">IFERROR(_xlfn.IFS(AND($G$3=45566,E2288="徳島"),VLOOKUP(E2288,最低賃金!$A$2:$G$49,2,FALSE),OR($G$3&lt;&gt;45566,E2288&lt;&gt;"徳島"),VLOOKUP(E2288,最低賃金!$A$2:$G$49,4,FALSE)),"")</f>
        <v/>
      </c>
      <c r="G2288" s="50" t="str">
        <f>IFERROR(VLOOKUP(E2288,最低賃金!$A$3:$G$49,6,FALSE),"")</f>
        <v/>
      </c>
      <c r="H2288" s="45"/>
      <c r="I2288" s="36"/>
      <c r="J2288" s="54"/>
      <c r="K2288" s="51" t="str" cm="1">
        <f t="array" ref="K2288">IFERROR(_xlfn.IFS(COUNTBLANK(H2288:J2288)=3,"",I2288="","I列に金額を入力してください",H2288="3.時間給",I2288,J2288="","J列に労働時間を入力してください",H2288="1.月給",ROUND(I2288/J2288,0),H2288="2.日給",ROUND(I2288/J2288,0)),"")</f>
        <v/>
      </c>
      <c r="L2288" s="37" t="str" cm="1">
        <f t="array" ref="L2288">IFERROR(_xlfn.IFS(E2288="","",K2288&lt;F2288,"×（法定外・特例等対象外です）",K2288&lt;G2288,"〇",K2288&gt;=G2288,"ー"),"")</f>
        <v/>
      </c>
      <c r="M2288" s="26" t="str" cm="1">
        <f t="array" ref="M2288">IFERROR(_xlfn.IFS(COUNTBLANK(D2288:K2288)=8,"",D2288="","←D列に従業員名を姓名（フルネーム）で入力してください。誤変換にお気を付け下さい。",E2288="","←E列に都道府県を入力してください。",H2288="","←H列に1.月給～3.時間給の選択肢を入力してください",I2288="","←I列に金額を入力してください",H2288=3,"",J2288="","←J列に所定労働時間を入力してください"),"")</f>
        <v/>
      </c>
    </row>
    <row r="2289" spans="2:13" ht="22" x14ac:dyDescent="0.55000000000000004">
      <c r="B2289" s="39">
        <f t="shared" si="35"/>
        <v>2281</v>
      </c>
      <c r="C2289" s="45"/>
      <c r="D2289" s="35"/>
      <c r="E2289" s="46"/>
      <c r="F2289" s="40" t="str" cm="1">
        <f t="array" ref="F2289">IFERROR(_xlfn.IFS(AND($G$3=45566,E2289="徳島"),VLOOKUP(E2289,最低賃金!$A$2:$G$49,2,FALSE),OR($G$3&lt;&gt;45566,E2289&lt;&gt;"徳島"),VLOOKUP(E2289,最低賃金!$A$2:$G$49,4,FALSE)),"")</f>
        <v/>
      </c>
      <c r="G2289" s="50" t="str">
        <f>IFERROR(VLOOKUP(E2289,最低賃金!$A$3:$G$49,6,FALSE),"")</f>
        <v/>
      </c>
      <c r="H2289" s="45"/>
      <c r="I2289" s="36"/>
      <c r="J2289" s="54"/>
      <c r="K2289" s="51" t="str" cm="1">
        <f t="array" ref="K2289">IFERROR(_xlfn.IFS(COUNTBLANK(H2289:J2289)=3,"",I2289="","I列に金額を入力してください",H2289="3.時間給",I2289,J2289="","J列に労働時間を入力してください",H2289="1.月給",ROUND(I2289/J2289,0),H2289="2.日給",ROUND(I2289/J2289,0)),"")</f>
        <v/>
      </c>
      <c r="L2289" s="37" t="str" cm="1">
        <f t="array" ref="L2289">IFERROR(_xlfn.IFS(E2289="","",K2289&lt;F2289,"×（法定外・特例等対象外です）",K2289&lt;G2289,"〇",K2289&gt;=G2289,"ー"),"")</f>
        <v/>
      </c>
      <c r="M2289" s="26" t="str" cm="1">
        <f t="array" ref="M2289">IFERROR(_xlfn.IFS(COUNTBLANK(D2289:K2289)=8,"",D2289="","←D列に従業員名を姓名（フルネーム）で入力してください。誤変換にお気を付け下さい。",E2289="","←E列に都道府県を入力してください。",H2289="","←H列に1.月給～3.時間給の選択肢を入力してください",I2289="","←I列に金額を入力してください",H2289=3,"",J2289="","←J列に所定労働時間を入力してください"),"")</f>
        <v/>
      </c>
    </row>
    <row r="2290" spans="2:13" ht="22" x14ac:dyDescent="0.55000000000000004">
      <c r="B2290" s="39">
        <f t="shared" si="35"/>
        <v>2282</v>
      </c>
      <c r="C2290" s="45"/>
      <c r="D2290" s="35"/>
      <c r="E2290" s="46"/>
      <c r="F2290" s="40" t="str" cm="1">
        <f t="array" ref="F2290">IFERROR(_xlfn.IFS(AND($G$3=45566,E2290="徳島"),VLOOKUP(E2290,最低賃金!$A$2:$G$49,2,FALSE),OR($G$3&lt;&gt;45566,E2290&lt;&gt;"徳島"),VLOOKUP(E2290,最低賃金!$A$2:$G$49,4,FALSE)),"")</f>
        <v/>
      </c>
      <c r="G2290" s="50" t="str">
        <f>IFERROR(VLOOKUP(E2290,最低賃金!$A$3:$G$49,6,FALSE),"")</f>
        <v/>
      </c>
      <c r="H2290" s="45"/>
      <c r="I2290" s="36"/>
      <c r="J2290" s="54"/>
      <c r="K2290" s="51" t="str" cm="1">
        <f t="array" ref="K2290">IFERROR(_xlfn.IFS(COUNTBLANK(H2290:J2290)=3,"",I2290="","I列に金額を入力してください",H2290="3.時間給",I2290,J2290="","J列に労働時間を入力してください",H2290="1.月給",ROUND(I2290/J2290,0),H2290="2.日給",ROUND(I2290/J2290,0)),"")</f>
        <v/>
      </c>
      <c r="L2290" s="37" t="str" cm="1">
        <f t="array" ref="L2290">IFERROR(_xlfn.IFS(E2290="","",K2290&lt;F2290,"×（法定外・特例等対象外です）",K2290&lt;G2290,"〇",K2290&gt;=G2290,"ー"),"")</f>
        <v/>
      </c>
      <c r="M2290" s="26" t="str" cm="1">
        <f t="array" ref="M2290">IFERROR(_xlfn.IFS(COUNTBLANK(D2290:K2290)=8,"",D2290="","←D列に従業員名を姓名（フルネーム）で入力してください。誤変換にお気を付け下さい。",E2290="","←E列に都道府県を入力してください。",H2290="","←H列に1.月給～3.時間給の選択肢を入力してください",I2290="","←I列に金額を入力してください",H2290=3,"",J2290="","←J列に所定労働時間を入力してください"),"")</f>
        <v/>
      </c>
    </row>
    <row r="2291" spans="2:13" ht="22" x14ac:dyDescent="0.55000000000000004">
      <c r="B2291" s="39">
        <f t="shared" si="35"/>
        <v>2283</v>
      </c>
      <c r="C2291" s="45"/>
      <c r="D2291" s="35"/>
      <c r="E2291" s="46"/>
      <c r="F2291" s="40" t="str" cm="1">
        <f t="array" ref="F2291">IFERROR(_xlfn.IFS(AND($G$3=45566,E2291="徳島"),VLOOKUP(E2291,最低賃金!$A$2:$G$49,2,FALSE),OR($G$3&lt;&gt;45566,E2291&lt;&gt;"徳島"),VLOOKUP(E2291,最低賃金!$A$2:$G$49,4,FALSE)),"")</f>
        <v/>
      </c>
      <c r="G2291" s="50" t="str">
        <f>IFERROR(VLOOKUP(E2291,最低賃金!$A$3:$G$49,6,FALSE),"")</f>
        <v/>
      </c>
      <c r="H2291" s="45"/>
      <c r="I2291" s="36"/>
      <c r="J2291" s="54"/>
      <c r="K2291" s="51" t="str" cm="1">
        <f t="array" ref="K2291">IFERROR(_xlfn.IFS(COUNTBLANK(H2291:J2291)=3,"",I2291="","I列に金額を入力してください",H2291="3.時間給",I2291,J2291="","J列に労働時間を入力してください",H2291="1.月給",ROUND(I2291/J2291,0),H2291="2.日給",ROUND(I2291/J2291,0)),"")</f>
        <v/>
      </c>
      <c r="L2291" s="37" t="str" cm="1">
        <f t="array" ref="L2291">IFERROR(_xlfn.IFS(E2291="","",K2291&lt;F2291,"×（法定外・特例等対象外です）",K2291&lt;G2291,"〇",K2291&gt;=G2291,"ー"),"")</f>
        <v/>
      </c>
      <c r="M2291" s="26" t="str" cm="1">
        <f t="array" ref="M2291">IFERROR(_xlfn.IFS(COUNTBLANK(D2291:K2291)=8,"",D2291="","←D列に従業員名を姓名（フルネーム）で入力してください。誤変換にお気を付け下さい。",E2291="","←E列に都道府県を入力してください。",H2291="","←H列に1.月給～3.時間給の選択肢を入力してください",I2291="","←I列に金額を入力してください",H2291=3,"",J2291="","←J列に所定労働時間を入力してください"),"")</f>
        <v/>
      </c>
    </row>
    <row r="2292" spans="2:13" ht="22" x14ac:dyDescent="0.55000000000000004">
      <c r="B2292" s="39">
        <f t="shared" si="35"/>
        <v>2284</v>
      </c>
      <c r="C2292" s="45"/>
      <c r="D2292" s="35"/>
      <c r="E2292" s="46"/>
      <c r="F2292" s="40" t="str" cm="1">
        <f t="array" ref="F2292">IFERROR(_xlfn.IFS(AND($G$3=45566,E2292="徳島"),VLOOKUP(E2292,最低賃金!$A$2:$G$49,2,FALSE),OR($G$3&lt;&gt;45566,E2292&lt;&gt;"徳島"),VLOOKUP(E2292,最低賃金!$A$2:$G$49,4,FALSE)),"")</f>
        <v/>
      </c>
      <c r="G2292" s="50" t="str">
        <f>IFERROR(VLOOKUP(E2292,最低賃金!$A$3:$G$49,6,FALSE),"")</f>
        <v/>
      </c>
      <c r="H2292" s="45"/>
      <c r="I2292" s="36"/>
      <c r="J2292" s="54"/>
      <c r="K2292" s="51" t="str" cm="1">
        <f t="array" ref="K2292">IFERROR(_xlfn.IFS(COUNTBLANK(H2292:J2292)=3,"",I2292="","I列に金額を入力してください",H2292="3.時間給",I2292,J2292="","J列に労働時間を入力してください",H2292="1.月給",ROUND(I2292/J2292,0),H2292="2.日給",ROUND(I2292/J2292,0)),"")</f>
        <v/>
      </c>
      <c r="L2292" s="37" t="str" cm="1">
        <f t="array" ref="L2292">IFERROR(_xlfn.IFS(E2292="","",K2292&lt;F2292,"×（法定外・特例等対象外です）",K2292&lt;G2292,"〇",K2292&gt;=G2292,"ー"),"")</f>
        <v/>
      </c>
      <c r="M2292" s="26" t="str" cm="1">
        <f t="array" ref="M2292">IFERROR(_xlfn.IFS(COUNTBLANK(D2292:K2292)=8,"",D2292="","←D列に従業員名を姓名（フルネーム）で入力してください。誤変換にお気を付け下さい。",E2292="","←E列に都道府県を入力してください。",H2292="","←H列に1.月給～3.時間給の選択肢を入力してください",I2292="","←I列に金額を入力してください",H2292=3,"",J2292="","←J列に所定労働時間を入力してください"),"")</f>
        <v/>
      </c>
    </row>
    <row r="2293" spans="2:13" ht="22" x14ac:dyDescent="0.55000000000000004">
      <c r="B2293" s="39">
        <f t="shared" si="35"/>
        <v>2285</v>
      </c>
      <c r="C2293" s="45"/>
      <c r="D2293" s="35"/>
      <c r="E2293" s="46"/>
      <c r="F2293" s="40" t="str" cm="1">
        <f t="array" ref="F2293">IFERROR(_xlfn.IFS(AND($G$3=45566,E2293="徳島"),VLOOKUP(E2293,最低賃金!$A$2:$G$49,2,FALSE),OR($G$3&lt;&gt;45566,E2293&lt;&gt;"徳島"),VLOOKUP(E2293,最低賃金!$A$2:$G$49,4,FALSE)),"")</f>
        <v/>
      </c>
      <c r="G2293" s="50" t="str">
        <f>IFERROR(VLOOKUP(E2293,最低賃金!$A$3:$G$49,6,FALSE),"")</f>
        <v/>
      </c>
      <c r="H2293" s="45"/>
      <c r="I2293" s="36"/>
      <c r="J2293" s="54"/>
      <c r="K2293" s="51" t="str" cm="1">
        <f t="array" ref="K2293">IFERROR(_xlfn.IFS(COUNTBLANK(H2293:J2293)=3,"",I2293="","I列に金額を入力してください",H2293="3.時間給",I2293,J2293="","J列に労働時間を入力してください",H2293="1.月給",ROUND(I2293/J2293,0),H2293="2.日給",ROUND(I2293/J2293,0)),"")</f>
        <v/>
      </c>
      <c r="L2293" s="37" t="str" cm="1">
        <f t="array" ref="L2293">IFERROR(_xlfn.IFS(E2293="","",K2293&lt;F2293,"×（法定外・特例等対象外です）",K2293&lt;G2293,"〇",K2293&gt;=G2293,"ー"),"")</f>
        <v/>
      </c>
      <c r="M2293" s="26" t="str" cm="1">
        <f t="array" ref="M2293">IFERROR(_xlfn.IFS(COUNTBLANK(D2293:K2293)=8,"",D2293="","←D列に従業員名を姓名（フルネーム）で入力してください。誤変換にお気を付け下さい。",E2293="","←E列に都道府県を入力してください。",H2293="","←H列に1.月給～3.時間給の選択肢を入力してください",I2293="","←I列に金額を入力してください",H2293=3,"",J2293="","←J列に所定労働時間を入力してください"),"")</f>
        <v/>
      </c>
    </row>
    <row r="2294" spans="2:13" ht="22" x14ac:dyDescent="0.55000000000000004">
      <c r="B2294" s="39">
        <f t="shared" si="35"/>
        <v>2286</v>
      </c>
      <c r="C2294" s="45"/>
      <c r="D2294" s="35"/>
      <c r="E2294" s="46"/>
      <c r="F2294" s="40" t="str" cm="1">
        <f t="array" ref="F2294">IFERROR(_xlfn.IFS(AND($G$3=45566,E2294="徳島"),VLOOKUP(E2294,最低賃金!$A$2:$G$49,2,FALSE),OR($G$3&lt;&gt;45566,E2294&lt;&gt;"徳島"),VLOOKUP(E2294,最低賃金!$A$2:$G$49,4,FALSE)),"")</f>
        <v/>
      </c>
      <c r="G2294" s="50" t="str">
        <f>IFERROR(VLOOKUP(E2294,最低賃金!$A$3:$G$49,6,FALSE),"")</f>
        <v/>
      </c>
      <c r="H2294" s="45"/>
      <c r="I2294" s="36"/>
      <c r="J2294" s="54"/>
      <c r="K2294" s="51" t="str" cm="1">
        <f t="array" ref="K2294">IFERROR(_xlfn.IFS(COUNTBLANK(H2294:J2294)=3,"",I2294="","I列に金額を入力してください",H2294="3.時間給",I2294,J2294="","J列に労働時間を入力してください",H2294="1.月給",ROUND(I2294/J2294,0),H2294="2.日給",ROUND(I2294/J2294,0)),"")</f>
        <v/>
      </c>
      <c r="L2294" s="37" t="str" cm="1">
        <f t="array" ref="L2294">IFERROR(_xlfn.IFS(E2294="","",K2294&lt;F2294,"×（法定外・特例等対象外です）",K2294&lt;G2294,"〇",K2294&gt;=G2294,"ー"),"")</f>
        <v/>
      </c>
      <c r="M2294" s="26" t="str" cm="1">
        <f t="array" ref="M2294">IFERROR(_xlfn.IFS(COUNTBLANK(D2294:K2294)=8,"",D2294="","←D列に従業員名を姓名（フルネーム）で入力してください。誤変換にお気を付け下さい。",E2294="","←E列に都道府県を入力してください。",H2294="","←H列に1.月給～3.時間給の選択肢を入力してください",I2294="","←I列に金額を入力してください",H2294=3,"",J2294="","←J列に所定労働時間を入力してください"),"")</f>
        <v/>
      </c>
    </row>
    <row r="2295" spans="2:13" ht="22" x14ac:dyDescent="0.55000000000000004">
      <c r="B2295" s="39">
        <f t="shared" si="35"/>
        <v>2287</v>
      </c>
      <c r="C2295" s="45"/>
      <c r="D2295" s="35"/>
      <c r="E2295" s="46"/>
      <c r="F2295" s="40" t="str" cm="1">
        <f t="array" ref="F2295">IFERROR(_xlfn.IFS(AND($G$3=45566,E2295="徳島"),VLOOKUP(E2295,最低賃金!$A$2:$G$49,2,FALSE),OR($G$3&lt;&gt;45566,E2295&lt;&gt;"徳島"),VLOOKUP(E2295,最低賃金!$A$2:$G$49,4,FALSE)),"")</f>
        <v/>
      </c>
      <c r="G2295" s="50" t="str">
        <f>IFERROR(VLOOKUP(E2295,最低賃金!$A$3:$G$49,6,FALSE),"")</f>
        <v/>
      </c>
      <c r="H2295" s="45"/>
      <c r="I2295" s="36"/>
      <c r="J2295" s="54"/>
      <c r="K2295" s="51" t="str" cm="1">
        <f t="array" ref="K2295">IFERROR(_xlfn.IFS(COUNTBLANK(H2295:J2295)=3,"",I2295="","I列に金額を入力してください",H2295="3.時間給",I2295,J2295="","J列に労働時間を入力してください",H2295="1.月給",ROUND(I2295/J2295,0),H2295="2.日給",ROUND(I2295/J2295,0)),"")</f>
        <v/>
      </c>
      <c r="L2295" s="37" t="str" cm="1">
        <f t="array" ref="L2295">IFERROR(_xlfn.IFS(E2295="","",K2295&lt;F2295,"×（法定外・特例等対象外です）",K2295&lt;G2295,"〇",K2295&gt;=G2295,"ー"),"")</f>
        <v/>
      </c>
      <c r="M2295" s="26" t="str" cm="1">
        <f t="array" ref="M2295">IFERROR(_xlfn.IFS(COUNTBLANK(D2295:K2295)=8,"",D2295="","←D列に従業員名を姓名（フルネーム）で入力してください。誤変換にお気を付け下さい。",E2295="","←E列に都道府県を入力してください。",H2295="","←H列に1.月給～3.時間給の選択肢を入力してください",I2295="","←I列に金額を入力してください",H2295=3,"",J2295="","←J列に所定労働時間を入力してください"),"")</f>
        <v/>
      </c>
    </row>
    <row r="2296" spans="2:13" ht="22" x14ac:dyDescent="0.55000000000000004">
      <c r="B2296" s="39">
        <f t="shared" si="35"/>
        <v>2288</v>
      </c>
      <c r="C2296" s="45"/>
      <c r="D2296" s="35"/>
      <c r="E2296" s="46"/>
      <c r="F2296" s="40" t="str" cm="1">
        <f t="array" ref="F2296">IFERROR(_xlfn.IFS(AND($G$3=45566,E2296="徳島"),VLOOKUP(E2296,最低賃金!$A$2:$G$49,2,FALSE),OR($G$3&lt;&gt;45566,E2296&lt;&gt;"徳島"),VLOOKUP(E2296,最低賃金!$A$2:$G$49,4,FALSE)),"")</f>
        <v/>
      </c>
      <c r="G2296" s="50" t="str">
        <f>IFERROR(VLOOKUP(E2296,最低賃金!$A$3:$G$49,6,FALSE),"")</f>
        <v/>
      </c>
      <c r="H2296" s="45"/>
      <c r="I2296" s="36"/>
      <c r="J2296" s="54"/>
      <c r="K2296" s="51" t="str" cm="1">
        <f t="array" ref="K2296">IFERROR(_xlfn.IFS(COUNTBLANK(H2296:J2296)=3,"",I2296="","I列に金額を入力してください",H2296="3.時間給",I2296,J2296="","J列に労働時間を入力してください",H2296="1.月給",ROUND(I2296/J2296,0),H2296="2.日給",ROUND(I2296/J2296,0)),"")</f>
        <v/>
      </c>
      <c r="L2296" s="37" t="str" cm="1">
        <f t="array" ref="L2296">IFERROR(_xlfn.IFS(E2296="","",K2296&lt;F2296,"×（法定外・特例等対象外です）",K2296&lt;G2296,"〇",K2296&gt;=G2296,"ー"),"")</f>
        <v/>
      </c>
      <c r="M2296" s="26" t="str" cm="1">
        <f t="array" ref="M2296">IFERROR(_xlfn.IFS(COUNTBLANK(D2296:K2296)=8,"",D2296="","←D列に従業員名を姓名（フルネーム）で入力してください。誤変換にお気を付け下さい。",E2296="","←E列に都道府県を入力してください。",H2296="","←H列に1.月給～3.時間給の選択肢を入力してください",I2296="","←I列に金額を入力してください",H2296=3,"",J2296="","←J列に所定労働時間を入力してください"),"")</f>
        <v/>
      </c>
    </row>
    <row r="2297" spans="2:13" ht="22" x14ac:dyDescent="0.55000000000000004">
      <c r="B2297" s="39">
        <f t="shared" si="35"/>
        <v>2289</v>
      </c>
      <c r="C2297" s="45"/>
      <c r="D2297" s="35"/>
      <c r="E2297" s="46"/>
      <c r="F2297" s="40" t="str" cm="1">
        <f t="array" ref="F2297">IFERROR(_xlfn.IFS(AND($G$3=45566,E2297="徳島"),VLOOKUP(E2297,最低賃金!$A$2:$G$49,2,FALSE),OR($G$3&lt;&gt;45566,E2297&lt;&gt;"徳島"),VLOOKUP(E2297,最低賃金!$A$2:$G$49,4,FALSE)),"")</f>
        <v/>
      </c>
      <c r="G2297" s="50" t="str">
        <f>IFERROR(VLOOKUP(E2297,最低賃金!$A$3:$G$49,6,FALSE),"")</f>
        <v/>
      </c>
      <c r="H2297" s="45"/>
      <c r="I2297" s="36"/>
      <c r="J2297" s="54"/>
      <c r="K2297" s="51" t="str" cm="1">
        <f t="array" ref="K2297">IFERROR(_xlfn.IFS(COUNTBLANK(H2297:J2297)=3,"",I2297="","I列に金額を入力してください",H2297="3.時間給",I2297,J2297="","J列に労働時間を入力してください",H2297="1.月給",ROUND(I2297/J2297,0),H2297="2.日給",ROUND(I2297/J2297,0)),"")</f>
        <v/>
      </c>
      <c r="L2297" s="37" t="str" cm="1">
        <f t="array" ref="L2297">IFERROR(_xlfn.IFS(E2297="","",K2297&lt;F2297,"×（法定外・特例等対象外です）",K2297&lt;G2297,"〇",K2297&gt;=G2297,"ー"),"")</f>
        <v/>
      </c>
      <c r="M2297" s="26" t="str" cm="1">
        <f t="array" ref="M2297">IFERROR(_xlfn.IFS(COUNTBLANK(D2297:K2297)=8,"",D2297="","←D列に従業員名を姓名（フルネーム）で入力してください。誤変換にお気を付け下さい。",E2297="","←E列に都道府県を入力してください。",H2297="","←H列に1.月給～3.時間給の選択肢を入力してください",I2297="","←I列に金額を入力してください",H2297=3,"",J2297="","←J列に所定労働時間を入力してください"),"")</f>
        <v/>
      </c>
    </row>
    <row r="2298" spans="2:13" ht="22" x14ac:dyDescent="0.55000000000000004">
      <c r="B2298" s="39">
        <f t="shared" si="35"/>
        <v>2290</v>
      </c>
      <c r="C2298" s="45"/>
      <c r="D2298" s="35"/>
      <c r="E2298" s="46"/>
      <c r="F2298" s="40" t="str" cm="1">
        <f t="array" ref="F2298">IFERROR(_xlfn.IFS(AND($G$3=45566,E2298="徳島"),VLOOKUP(E2298,最低賃金!$A$2:$G$49,2,FALSE),OR($G$3&lt;&gt;45566,E2298&lt;&gt;"徳島"),VLOOKUP(E2298,最低賃金!$A$2:$G$49,4,FALSE)),"")</f>
        <v/>
      </c>
      <c r="G2298" s="50" t="str">
        <f>IFERROR(VLOOKUP(E2298,最低賃金!$A$3:$G$49,6,FALSE),"")</f>
        <v/>
      </c>
      <c r="H2298" s="45"/>
      <c r="I2298" s="36"/>
      <c r="J2298" s="54"/>
      <c r="K2298" s="51" t="str" cm="1">
        <f t="array" ref="K2298">IFERROR(_xlfn.IFS(COUNTBLANK(H2298:J2298)=3,"",I2298="","I列に金額を入力してください",H2298="3.時間給",I2298,J2298="","J列に労働時間を入力してください",H2298="1.月給",ROUND(I2298/J2298,0),H2298="2.日給",ROUND(I2298/J2298,0)),"")</f>
        <v/>
      </c>
      <c r="L2298" s="37" t="str" cm="1">
        <f t="array" ref="L2298">IFERROR(_xlfn.IFS(E2298="","",K2298&lt;F2298,"×（法定外・特例等対象外です）",K2298&lt;G2298,"〇",K2298&gt;=G2298,"ー"),"")</f>
        <v/>
      </c>
      <c r="M2298" s="26" t="str" cm="1">
        <f t="array" ref="M2298">IFERROR(_xlfn.IFS(COUNTBLANK(D2298:K2298)=8,"",D2298="","←D列に従業員名を姓名（フルネーム）で入力してください。誤変換にお気を付け下さい。",E2298="","←E列に都道府県を入力してください。",H2298="","←H列に1.月給～3.時間給の選択肢を入力してください",I2298="","←I列に金額を入力してください",H2298=3,"",J2298="","←J列に所定労働時間を入力してください"),"")</f>
        <v/>
      </c>
    </row>
    <row r="2299" spans="2:13" ht="22" x14ac:dyDescent="0.55000000000000004">
      <c r="B2299" s="39">
        <f t="shared" si="35"/>
        <v>2291</v>
      </c>
      <c r="C2299" s="45"/>
      <c r="D2299" s="35"/>
      <c r="E2299" s="46"/>
      <c r="F2299" s="40" t="str" cm="1">
        <f t="array" ref="F2299">IFERROR(_xlfn.IFS(AND($G$3=45566,E2299="徳島"),VLOOKUP(E2299,最低賃金!$A$2:$G$49,2,FALSE),OR($G$3&lt;&gt;45566,E2299&lt;&gt;"徳島"),VLOOKUP(E2299,最低賃金!$A$2:$G$49,4,FALSE)),"")</f>
        <v/>
      </c>
      <c r="G2299" s="50" t="str">
        <f>IFERROR(VLOOKUP(E2299,最低賃金!$A$3:$G$49,6,FALSE),"")</f>
        <v/>
      </c>
      <c r="H2299" s="45"/>
      <c r="I2299" s="36"/>
      <c r="J2299" s="54"/>
      <c r="K2299" s="51" t="str" cm="1">
        <f t="array" ref="K2299">IFERROR(_xlfn.IFS(COUNTBLANK(H2299:J2299)=3,"",I2299="","I列に金額を入力してください",H2299="3.時間給",I2299,J2299="","J列に労働時間を入力してください",H2299="1.月給",ROUND(I2299/J2299,0),H2299="2.日給",ROUND(I2299/J2299,0)),"")</f>
        <v/>
      </c>
      <c r="L2299" s="37" t="str" cm="1">
        <f t="array" ref="L2299">IFERROR(_xlfn.IFS(E2299="","",K2299&lt;F2299,"×（法定外・特例等対象外です）",K2299&lt;G2299,"〇",K2299&gt;=G2299,"ー"),"")</f>
        <v/>
      </c>
      <c r="M2299" s="26" t="str" cm="1">
        <f t="array" ref="M2299">IFERROR(_xlfn.IFS(COUNTBLANK(D2299:K2299)=8,"",D2299="","←D列に従業員名を姓名（フルネーム）で入力してください。誤変換にお気を付け下さい。",E2299="","←E列に都道府県を入力してください。",H2299="","←H列に1.月給～3.時間給の選択肢を入力してください",I2299="","←I列に金額を入力してください",H2299=3,"",J2299="","←J列に所定労働時間を入力してください"),"")</f>
        <v/>
      </c>
    </row>
    <row r="2300" spans="2:13" ht="22" x14ac:dyDescent="0.55000000000000004">
      <c r="B2300" s="39">
        <f t="shared" si="35"/>
        <v>2292</v>
      </c>
      <c r="C2300" s="45"/>
      <c r="D2300" s="35"/>
      <c r="E2300" s="46"/>
      <c r="F2300" s="40" t="str" cm="1">
        <f t="array" ref="F2300">IFERROR(_xlfn.IFS(AND($G$3=45566,E2300="徳島"),VLOOKUP(E2300,最低賃金!$A$2:$G$49,2,FALSE),OR($G$3&lt;&gt;45566,E2300&lt;&gt;"徳島"),VLOOKUP(E2300,最低賃金!$A$2:$G$49,4,FALSE)),"")</f>
        <v/>
      </c>
      <c r="G2300" s="50" t="str">
        <f>IFERROR(VLOOKUP(E2300,最低賃金!$A$3:$G$49,6,FALSE),"")</f>
        <v/>
      </c>
      <c r="H2300" s="45"/>
      <c r="I2300" s="36"/>
      <c r="J2300" s="54"/>
      <c r="K2300" s="51" t="str" cm="1">
        <f t="array" ref="K2300">IFERROR(_xlfn.IFS(COUNTBLANK(H2300:J2300)=3,"",I2300="","I列に金額を入力してください",H2300="3.時間給",I2300,J2300="","J列に労働時間を入力してください",H2300="1.月給",ROUND(I2300/J2300,0),H2300="2.日給",ROUND(I2300/J2300,0)),"")</f>
        <v/>
      </c>
      <c r="L2300" s="37" t="str" cm="1">
        <f t="array" ref="L2300">IFERROR(_xlfn.IFS(E2300="","",K2300&lt;F2300,"×（法定外・特例等対象外です）",K2300&lt;G2300,"〇",K2300&gt;=G2300,"ー"),"")</f>
        <v/>
      </c>
      <c r="M2300" s="26" t="str" cm="1">
        <f t="array" ref="M2300">IFERROR(_xlfn.IFS(COUNTBLANK(D2300:K2300)=8,"",D2300="","←D列に従業員名を姓名（フルネーム）で入力してください。誤変換にお気を付け下さい。",E2300="","←E列に都道府県を入力してください。",H2300="","←H列に1.月給～3.時間給の選択肢を入力してください",I2300="","←I列に金額を入力してください",H2300=3,"",J2300="","←J列に所定労働時間を入力してください"),"")</f>
        <v/>
      </c>
    </row>
    <row r="2301" spans="2:13" ht="22" x14ac:dyDescent="0.55000000000000004">
      <c r="B2301" s="39">
        <f t="shared" si="35"/>
        <v>2293</v>
      </c>
      <c r="C2301" s="45"/>
      <c r="D2301" s="35"/>
      <c r="E2301" s="46"/>
      <c r="F2301" s="40" t="str" cm="1">
        <f t="array" ref="F2301">IFERROR(_xlfn.IFS(AND($G$3=45566,E2301="徳島"),VLOOKUP(E2301,最低賃金!$A$2:$G$49,2,FALSE),OR($G$3&lt;&gt;45566,E2301&lt;&gt;"徳島"),VLOOKUP(E2301,最低賃金!$A$2:$G$49,4,FALSE)),"")</f>
        <v/>
      </c>
      <c r="G2301" s="50" t="str">
        <f>IFERROR(VLOOKUP(E2301,最低賃金!$A$3:$G$49,6,FALSE),"")</f>
        <v/>
      </c>
      <c r="H2301" s="45"/>
      <c r="I2301" s="36"/>
      <c r="J2301" s="54"/>
      <c r="K2301" s="51" t="str" cm="1">
        <f t="array" ref="K2301">IFERROR(_xlfn.IFS(COUNTBLANK(H2301:J2301)=3,"",I2301="","I列に金額を入力してください",H2301="3.時間給",I2301,J2301="","J列に労働時間を入力してください",H2301="1.月給",ROUND(I2301/J2301,0),H2301="2.日給",ROUND(I2301/J2301,0)),"")</f>
        <v/>
      </c>
      <c r="L2301" s="37" t="str" cm="1">
        <f t="array" ref="L2301">IFERROR(_xlfn.IFS(E2301="","",K2301&lt;F2301,"×（法定外・特例等対象外です）",K2301&lt;G2301,"〇",K2301&gt;=G2301,"ー"),"")</f>
        <v/>
      </c>
      <c r="M2301" s="26" t="str" cm="1">
        <f t="array" ref="M2301">IFERROR(_xlfn.IFS(COUNTBLANK(D2301:K2301)=8,"",D2301="","←D列に従業員名を姓名（フルネーム）で入力してください。誤変換にお気を付け下さい。",E2301="","←E列に都道府県を入力してください。",H2301="","←H列に1.月給～3.時間給の選択肢を入力してください",I2301="","←I列に金額を入力してください",H2301=3,"",J2301="","←J列に所定労働時間を入力してください"),"")</f>
        <v/>
      </c>
    </row>
    <row r="2302" spans="2:13" ht="22" x14ac:dyDescent="0.55000000000000004">
      <c r="B2302" s="39">
        <f t="shared" si="35"/>
        <v>2294</v>
      </c>
      <c r="C2302" s="45"/>
      <c r="D2302" s="35"/>
      <c r="E2302" s="46"/>
      <c r="F2302" s="40" t="str" cm="1">
        <f t="array" ref="F2302">IFERROR(_xlfn.IFS(AND($G$3=45566,E2302="徳島"),VLOOKUP(E2302,最低賃金!$A$2:$G$49,2,FALSE),OR($G$3&lt;&gt;45566,E2302&lt;&gt;"徳島"),VLOOKUP(E2302,最低賃金!$A$2:$G$49,4,FALSE)),"")</f>
        <v/>
      </c>
      <c r="G2302" s="50" t="str">
        <f>IFERROR(VLOOKUP(E2302,最低賃金!$A$3:$G$49,6,FALSE),"")</f>
        <v/>
      </c>
      <c r="H2302" s="45"/>
      <c r="I2302" s="36"/>
      <c r="J2302" s="54"/>
      <c r="K2302" s="51" t="str" cm="1">
        <f t="array" ref="K2302">IFERROR(_xlfn.IFS(COUNTBLANK(H2302:J2302)=3,"",I2302="","I列に金額を入力してください",H2302="3.時間給",I2302,J2302="","J列に労働時間を入力してください",H2302="1.月給",ROUND(I2302/J2302,0),H2302="2.日給",ROUND(I2302/J2302,0)),"")</f>
        <v/>
      </c>
      <c r="L2302" s="37" t="str" cm="1">
        <f t="array" ref="L2302">IFERROR(_xlfn.IFS(E2302="","",K2302&lt;F2302,"×（法定外・特例等対象外です）",K2302&lt;G2302,"〇",K2302&gt;=G2302,"ー"),"")</f>
        <v/>
      </c>
      <c r="M2302" s="26" t="str" cm="1">
        <f t="array" ref="M2302">IFERROR(_xlfn.IFS(COUNTBLANK(D2302:K2302)=8,"",D2302="","←D列に従業員名を姓名（フルネーム）で入力してください。誤変換にお気を付け下さい。",E2302="","←E列に都道府県を入力してください。",H2302="","←H列に1.月給～3.時間給の選択肢を入力してください",I2302="","←I列に金額を入力してください",H2302=3,"",J2302="","←J列に所定労働時間を入力してください"),"")</f>
        <v/>
      </c>
    </row>
    <row r="2303" spans="2:13" ht="22" x14ac:dyDescent="0.55000000000000004">
      <c r="B2303" s="39">
        <f t="shared" si="35"/>
        <v>2295</v>
      </c>
      <c r="C2303" s="45"/>
      <c r="D2303" s="35"/>
      <c r="E2303" s="46"/>
      <c r="F2303" s="40" t="str" cm="1">
        <f t="array" ref="F2303">IFERROR(_xlfn.IFS(AND($G$3=45566,E2303="徳島"),VLOOKUP(E2303,最低賃金!$A$2:$G$49,2,FALSE),OR($G$3&lt;&gt;45566,E2303&lt;&gt;"徳島"),VLOOKUP(E2303,最低賃金!$A$2:$G$49,4,FALSE)),"")</f>
        <v/>
      </c>
      <c r="G2303" s="50" t="str">
        <f>IFERROR(VLOOKUP(E2303,最低賃金!$A$3:$G$49,6,FALSE),"")</f>
        <v/>
      </c>
      <c r="H2303" s="45"/>
      <c r="I2303" s="36"/>
      <c r="J2303" s="54"/>
      <c r="K2303" s="51" t="str" cm="1">
        <f t="array" ref="K2303">IFERROR(_xlfn.IFS(COUNTBLANK(H2303:J2303)=3,"",I2303="","I列に金額を入力してください",H2303="3.時間給",I2303,J2303="","J列に労働時間を入力してください",H2303="1.月給",ROUND(I2303/J2303,0),H2303="2.日給",ROUND(I2303/J2303,0)),"")</f>
        <v/>
      </c>
      <c r="L2303" s="37" t="str" cm="1">
        <f t="array" ref="L2303">IFERROR(_xlfn.IFS(E2303="","",K2303&lt;F2303,"×（法定外・特例等対象外です）",K2303&lt;G2303,"〇",K2303&gt;=G2303,"ー"),"")</f>
        <v/>
      </c>
      <c r="M2303" s="26" t="str" cm="1">
        <f t="array" ref="M2303">IFERROR(_xlfn.IFS(COUNTBLANK(D2303:K2303)=8,"",D2303="","←D列に従業員名を姓名（フルネーム）で入力してください。誤変換にお気を付け下さい。",E2303="","←E列に都道府県を入力してください。",H2303="","←H列に1.月給～3.時間給の選択肢を入力してください",I2303="","←I列に金額を入力してください",H2303=3,"",J2303="","←J列に所定労働時間を入力してください"),"")</f>
        <v/>
      </c>
    </row>
    <row r="2304" spans="2:13" ht="22" x14ac:dyDescent="0.55000000000000004">
      <c r="B2304" s="39">
        <f t="shared" si="35"/>
        <v>2296</v>
      </c>
      <c r="C2304" s="45"/>
      <c r="D2304" s="35"/>
      <c r="E2304" s="46"/>
      <c r="F2304" s="40" t="str" cm="1">
        <f t="array" ref="F2304">IFERROR(_xlfn.IFS(AND($G$3=45566,E2304="徳島"),VLOOKUP(E2304,最低賃金!$A$2:$G$49,2,FALSE),OR($G$3&lt;&gt;45566,E2304&lt;&gt;"徳島"),VLOOKUP(E2304,最低賃金!$A$2:$G$49,4,FALSE)),"")</f>
        <v/>
      </c>
      <c r="G2304" s="50" t="str">
        <f>IFERROR(VLOOKUP(E2304,最低賃金!$A$3:$G$49,6,FALSE),"")</f>
        <v/>
      </c>
      <c r="H2304" s="45"/>
      <c r="I2304" s="36"/>
      <c r="J2304" s="54"/>
      <c r="K2304" s="51" t="str" cm="1">
        <f t="array" ref="K2304">IFERROR(_xlfn.IFS(COUNTBLANK(H2304:J2304)=3,"",I2304="","I列に金額を入力してください",H2304="3.時間給",I2304,J2304="","J列に労働時間を入力してください",H2304="1.月給",ROUND(I2304/J2304,0),H2304="2.日給",ROUND(I2304/J2304,0)),"")</f>
        <v/>
      </c>
      <c r="L2304" s="37" t="str" cm="1">
        <f t="array" ref="L2304">IFERROR(_xlfn.IFS(E2304="","",K2304&lt;F2304,"×（法定外・特例等対象外です）",K2304&lt;G2304,"〇",K2304&gt;=G2304,"ー"),"")</f>
        <v/>
      </c>
      <c r="M2304" s="26" t="str" cm="1">
        <f t="array" ref="M2304">IFERROR(_xlfn.IFS(COUNTBLANK(D2304:K2304)=8,"",D2304="","←D列に従業員名を姓名（フルネーム）で入力してください。誤変換にお気を付け下さい。",E2304="","←E列に都道府県を入力してください。",H2304="","←H列に1.月給～3.時間給の選択肢を入力してください",I2304="","←I列に金額を入力してください",H2304=3,"",J2304="","←J列に所定労働時間を入力してください"),"")</f>
        <v/>
      </c>
    </row>
    <row r="2305" spans="2:13" ht="22" x14ac:dyDescent="0.55000000000000004">
      <c r="B2305" s="39">
        <f t="shared" si="35"/>
        <v>2297</v>
      </c>
      <c r="C2305" s="45"/>
      <c r="D2305" s="35"/>
      <c r="E2305" s="46"/>
      <c r="F2305" s="40" t="str" cm="1">
        <f t="array" ref="F2305">IFERROR(_xlfn.IFS(AND($G$3=45566,E2305="徳島"),VLOOKUP(E2305,最低賃金!$A$2:$G$49,2,FALSE),OR($G$3&lt;&gt;45566,E2305&lt;&gt;"徳島"),VLOOKUP(E2305,最低賃金!$A$2:$G$49,4,FALSE)),"")</f>
        <v/>
      </c>
      <c r="G2305" s="50" t="str">
        <f>IFERROR(VLOOKUP(E2305,最低賃金!$A$3:$G$49,6,FALSE),"")</f>
        <v/>
      </c>
      <c r="H2305" s="45"/>
      <c r="I2305" s="36"/>
      <c r="J2305" s="54"/>
      <c r="K2305" s="51" t="str" cm="1">
        <f t="array" ref="K2305">IFERROR(_xlfn.IFS(COUNTBLANK(H2305:J2305)=3,"",I2305="","I列に金額を入力してください",H2305="3.時間給",I2305,J2305="","J列に労働時間を入力してください",H2305="1.月給",ROUND(I2305/J2305,0),H2305="2.日給",ROUND(I2305/J2305,0)),"")</f>
        <v/>
      </c>
      <c r="L2305" s="37" t="str" cm="1">
        <f t="array" ref="L2305">IFERROR(_xlfn.IFS(E2305="","",K2305&lt;F2305,"×（法定外・特例等対象外です）",K2305&lt;G2305,"〇",K2305&gt;=G2305,"ー"),"")</f>
        <v/>
      </c>
      <c r="M2305" s="26" t="str" cm="1">
        <f t="array" ref="M2305">IFERROR(_xlfn.IFS(COUNTBLANK(D2305:K2305)=8,"",D2305="","←D列に従業員名を姓名（フルネーム）で入力してください。誤変換にお気を付け下さい。",E2305="","←E列に都道府県を入力してください。",H2305="","←H列に1.月給～3.時間給の選択肢を入力してください",I2305="","←I列に金額を入力してください",H2305=3,"",J2305="","←J列に所定労働時間を入力してください"),"")</f>
        <v/>
      </c>
    </row>
    <row r="2306" spans="2:13" ht="22" x14ac:dyDescent="0.55000000000000004">
      <c r="B2306" s="39">
        <f t="shared" si="35"/>
        <v>2298</v>
      </c>
      <c r="C2306" s="45"/>
      <c r="D2306" s="35"/>
      <c r="E2306" s="46"/>
      <c r="F2306" s="40" t="str" cm="1">
        <f t="array" ref="F2306">IFERROR(_xlfn.IFS(AND($G$3=45566,E2306="徳島"),VLOOKUP(E2306,最低賃金!$A$2:$G$49,2,FALSE),OR($G$3&lt;&gt;45566,E2306&lt;&gt;"徳島"),VLOOKUP(E2306,最低賃金!$A$2:$G$49,4,FALSE)),"")</f>
        <v/>
      </c>
      <c r="G2306" s="50" t="str">
        <f>IFERROR(VLOOKUP(E2306,最低賃金!$A$3:$G$49,6,FALSE),"")</f>
        <v/>
      </c>
      <c r="H2306" s="45"/>
      <c r="I2306" s="36"/>
      <c r="J2306" s="54"/>
      <c r="K2306" s="51" t="str" cm="1">
        <f t="array" ref="K2306">IFERROR(_xlfn.IFS(COUNTBLANK(H2306:J2306)=3,"",I2306="","I列に金額を入力してください",H2306="3.時間給",I2306,J2306="","J列に労働時間を入力してください",H2306="1.月給",ROUND(I2306/J2306,0),H2306="2.日給",ROUND(I2306/J2306,0)),"")</f>
        <v/>
      </c>
      <c r="L2306" s="37" t="str" cm="1">
        <f t="array" ref="L2306">IFERROR(_xlfn.IFS(E2306="","",K2306&lt;F2306,"×（法定外・特例等対象外です）",K2306&lt;G2306,"〇",K2306&gt;=G2306,"ー"),"")</f>
        <v/>
      </c>
      <c r="M2306" s="26" t="str" cm="1">
        <f t="array" ref="M2306">IFERROR(_xlfn.IFS(COUNTBLANK(D2306:K2306)=8,"",D2306="","←D列に従業員名を姓名（フルネーム）で入力してください。誤変換にお気を付け下さい。",E2306="","←E列に都道府県を入力してください。",H2306="","←H列に1.月給～3.時間給の選択肢を入力してください",I2306="","←I列に金額を入力してください",H2306=3,"",J2306="","←J列に所定労働時間を入力してください"),"")</f>
        <v/>
      </c>
    </row>
    <row r="2307" spans="2:13" ht="22" x14ac:dyDescent="0.55000000000000004">
      <c r="B2307" s="39">
        <f t="shared" si="35"/>
        <v>2299</v>
      </c>
      <c r="C2307" s="45"/>
      <c r="D2307" s="35"/>
      <c r="E2307" s="46"/>
      <c r="F2307" s="40" t="str" cm="1">
        <f t="array" ref="F2307">IFERROR(_xlfn.IFS(AND($G$3=45566,E2307="徳島"),VLOOKUP(E2307,最低賃金!$A$2:$G$49,2,FALSE),OR($G$3&lt;&gt;45566,E2307&lt;&gt;"徳島"),VLOOKUP(E2307,最低賃金!$A$2:$G$49,4,FALSE)),"")</f>
        <v/>
      </c>
      <c r="G2307" s="50" t="str">
        <f>IFERROR(VLOOKUP(E2307,最低賃金!$A$3:$G$49,6,FALSE),"")</f>
        <v/>
      </c>
      <c r="H2307" s="45"/>
      <c r="I2307" s="36"/>
      <c r="J2307" s="54"/>
      <c r="K2307" s="51" t="str" cm="1">
        <f t="array" ref="K2307">IFERROR(_xlfn.IFS(COUNTBLANK(H2307:J2307)=3,"",I2307="","I列に金額を入力してください",H2307="3.時間給",I2307,J2307="","J列に労働時間を入力してください",H2307="1.月給",ROUND(I2307/J2307,0),H2307="2.日給",ROUND(I2307/J2307,0)),"")</f>
        <v/>
      </c>
      <c r="L2307" s="37" t="str" cm="1">
        <f t="array" ref="L2307">IFERROR(_xlfn.IFS(E2307="","",K2307&lt;F2307,"×（法定外・特例等対象外です）",K2307&lt;G2307,"〇",K2307&gt;=G2307,"ー"),"")</f>
        <v/>
      </c>
      <c r="M2307" s="26" t="str" cm="1">
        <f t="array" ref="M2307">IFERROR(_xlfn.IFS(COUNTBLANK(D2307:K2307)=8,"",D2307="","←D列に従業員名を姓名（フルネーム）で入力してください。誤変換にお気を付け下さい。",E2307="","←E列に都道府県を入力してください。",H2307="","←H列に1.月給～3.時間給の選択肢を入力してください",I2307="","←I列に金額を入力してください",H2307=3,"",J2307="","←J列に所定労働時間を入力してください"),"")</f>
        <v/>
      </c>
    </row>
    <row r="2308" spans="2:13" ht="22" x14ac:dyDescent="0.55000000000000004">
      <c r="B2308" s="39">
        <f t="shared" si="35"/>
        <v>2300</v>
      </c>
      <c r="C2308" s="45"/>
      <c r="D2308" s="35"/>
      <c r="E2308" s="46"/>
      <c r="F2308" s="40" t="str" cm="1">
        <f t="array" ref="F2308">IFERROR(_xlfn.IFS(AND($G$3=45566,E2308="徳島"),VLOOKUP(E2308,最低賃金!$A$2:$G$49,2,FALSE),OR($G$3&lt;&gt;45566,E2308&lt;&gt;"徳島"),VLOOKUP(E2308,最低賃金!$A$2:$G$49,4,FALSE)),"")</f>
        <v/>
      </c>
      <c r="G2308" s="50" t="str">
        <f>IFERROR(VLOOKUP(E2308,最低賃金!$A$3:$G$49,6,FALSE),"")</f>
        <v/>
      </c>
      <c r="H2308" s="45"/>
      <c r="I2308" s="36"/>
      <c r="J2308" s="54"/>
      <c r="K2308" s="51" t="str" cm="1">
        <f t="array" ref="K2308">IFERROR(_xlfn.IFS(COUNTBLANK(H2308:J2308)=3,"",I2308="","I列に金額を入力してください",H2308="3.時間給",I2308,J2308="","J列に労働時間を入力してください",H2308="1.月給",ROUND(I2308/J2308,0),H2308="2.日給",ROUND(I2308/J2308,0)),"")</f>
        <v/>
      </c>
      <c r="L2308" s="37" t="str" cm="1">
        <f t="array" ref="L2308">IFERROR(_xlfn.IFS(E2308="","",K2308&lt;F2308,"×（法定外・特例等対象外です）",K2308&lt;G2308,"〇",K2308&gt;=G2308,"ー"),"")</f>
        <v/>
      </c>
      <c r="M2308" s="26" t="str" cm="1">
        <f t="array" ref="M2308">IFERROR(_xlfn.IFS(COUNTBLANK(D2308:K2308)=8,"",D2308="","←D列に従業員名を姓名（フルネーム）で入力してください。誤変換にお気を付け下さい。",E2308="","←E列に都道府県を入力してください。",H2308="","←H列に1.月給～3.時間給の選択肢を入力してください",I2308="","←I列に金額を入力してください",H2308=3,"",J2308="","←J列に所定労働時間を入力してください"),"")</f>
        <v/>
      </c>
    </row>
    <row r="2309" spans="2:13" ht="22" x14ac:dyDescent="0.55000000000000004">
      <c r="B2309" s="39">
        <f t="shared" si="35"/>
        <v>2301</v>
      </c>
      <c r="C2309" s="45"/>
      <c r="D2309" s="35"/>
      <c r="E2309" s="46"/>
      <c r="F2309" s="40" t="str" cm="1">
        <f t="array" ref="F2309">IFERROR(_xlfn.IFS(AND($G$3=45566,E2309="徳島"),VLOOKUP(E2309,最低賃金!$A$2:$G$49,2,FALSE),OR($G$3&lt;&gt;45566,E2309&lt;&gt;"徳島"),VLOOKUP(E2309,最低賃金!$A$2:$G$49,4,FALSE)),"")</f>
        <v/>
      </c>
      <c r="G2309" s="50" t="str">
        <f>IFERROR(VLOOKUP(E2309,最低賃金!$A$3:$G$49,6,FALSE),"")</f>
        <v/>
      </c>
      <c r="H2309" s="45"/>
      <c r="I2309" s="36"/>
      <c r="J2309" s="54"/>
      <c r="K2309" s="51" t="str" cm="1">
        <f t="array" ref="K2309">IFERROR(_xlfn.IFS(COUNTBLANK(H2309:J2309)=3,"",I2309="","I列に金額を入力してください",H2309="3.時間給",I2309,J2309="","J列に労働時間を入力してください",H2309="1.月給",ROUND(I2309/J2309,0),H2309="2.日給",ROUND(I2309/J2309,0)),"")</f>
        <v/>
      </c>
      <c r="L2309" s="37" t="str" cm="1">
        <f t="array" ref="L2309">IFERROR(_xlfn.IFS(E2309="","",K2309&lt;F2309,"×（法定外・特例等対象外です）",K2309&lt;G2309,"〇",K2309&gt;=G2309,"ー"),"")</f>
        <v/>
      </c>
      <c r="M2309" s="26" t="str" cm="1">
        <f t="array" ref="M2309">IFERROR(_xlfn.IFS(COUNTBLANK(D2309:K2309)=8,"",D2309="","←D列に従業員名を姓名（フルネーム）で入力してください。誤変換にお気を付け下さい。",E2309="","←E列に都道府県を入力してください。",H2309="","←H列に1.月給～3.時間給の選択肢を入力してください",I2309="","←I列に金額を入力してください",H2309=3,"",J2309="","←J列に所定労働時間を入力してください"),"")</f>
        <v/>
      </c>
    </row>
    <row r="2310" spans="2:13" ht="22" x14ac:dyDescent="0.55000000000000004">
      <c r="B2310" s="39">
        <f t="shared" si="35"/>
        <v>2302</v>
      </c>
      <c r="C2310" s="45"/>
      <c r="D2310" s="35"/>
      <c r="E2310" s="46"/>
      <c r="F2310" s="40" t="str" cm="1">
        <f t="array" ref="F2310">IFERROR(_xlfn.IFS(AND($G$3=45566,E2310="徳島"),VLOOKUP(E2310,最低賃金!$A$2:$G$49,2,FALSE),OR($G$3&lt;&gt;45566,E2310&lt;&gt;"徳島"),VLOOKUP(E2310,最低賃金!$A$2:$G$49,4,FALSE)),"")</f>
        <v/>
      </c>
      <c r="G2310" s="50" t="str">
        <f>IFERROR(VLOOKUP(E2310,最低賃金!$A$3:$G$49,6,FALSE),"")</f>
        <v/>
      </c>
      <c r="H2310" s="45"/>
      <c r="I2310" s="36"/>
      <c r="J2310" s="54"/>
      <c r="K2310" s="51" t="str" cm="1">
        <f t="array" ref="K2310">IFERROR(_xlfn.IFS(COUNTBLANK(H2310:J2310)=3,"",I2310="","I列に金額を入力してください",H2310="3.時間給",I2310,J2310="","J列に労働時間を入力してください",H2310="1.月給",ROUND(I2310/J2310,0),H2310="2.日給",ROUND(I2310/J2310,0)),"")</f>
        <v/>
      </c>
      <c r="L2310" s="37" t="str" cm="1">
        <f t="array" ref="L2310">IFERROR(_xlfn.IFS(E2310="","",K2310&lt;F2310,"×（法定外・特例等対象外です）",K2310&lt;G2310,"〇",K2310&gt;=G2310,"ー"),"")</f>
        <v/>
      </c>
      <c r="M2310" s="26" t="str" cm="1">
        <f t="array" ref="M2310">IFERROR(_xlfn.IFS(COUNTBLANK(D2310:K2310)=8,"",D2310="","←D列に従業員名を姓名（フルネーム）で入力してください。誤変換にお気を付け下さい。",E2310="","←E列に都道府県を入力してください。",H2310="","←H列に1.月給～3.時間給の選択肢を入力してください",I2310="","←I列に金額を入力してください",H2310=3,"",J2310="","←J列に所定労働時間を入力してください"),"")</f>
        <v/>
      </c>
    </row>
    <row r="2311" spans="2:13" ht="22" x14ac:dyDescent="0.55000000000000004">
      <c r="B2311" s="39">
        <f t="shared" si="35"/>
        <v>2303</v>
      </c>
      <c r="C2311" s="45"/>
      <c r="D2311" s="35"/>
      <c r="E2311" s="46"/>
      <c r="F2311" s="40" t="str" cm="1">
        <f t="array" ref="F2311">IFERROR(_xlfn.IFS(AND($G$3=45566,E2311="徳島"),VLOOKUP(E2311,最低賃金!$A$2:$G$49,2,FALSE),OR($G$3&lt;&gt;45566,E2311&lt;&gt;"徳島"),VLOOKUP(E2311,最低賃金!$A$2:$G$49,4,FALSE)),"")</f>
        <v/>
      </c>
      <c r="G2311" s="50" t="str">
        <f>IFERROR(VLOOKUP(E2311,最低賃金!$A$3:$G$49,6,FALSE),"")</f>
        <v/>
      </c>
      <c r="H2311" s="45"/>
      <c r="I2311" s="36"/>
      <c r="J2311" s="54"/>
      <c r="K2311" s="51" t="str" cm="1">
        <f t="array" ref="K2311">IFERROR(_xlfn.IFS(COUNTBLANK(H2311:J2311)=3,"",I2311="","I列に金額を入力してください",H2311="3.時間給",I2311,J2311="","J列に労働時間を入力してください",H2311="1.月給",ROUND(I2311/J2311,0),H2311="2.日給",ROUND(I2311/J2311,0)),"")</f>
        <v/>
      </c>
      <c r="L2311" s="37" t="str" cm="1">
        <f t="array" ref="L2311">IFERROR(_xlfn.IFS(E2311="","",K2311&lt;F2311,"×（法定外・特例等対象外です）",K2311&lt;G2311,"〇",K2311&gt;=G2311,"ー"),"")</f>
        <v/>
      </c>
      <c r="M2311" s="26" t="str" cm="1">
        <f t="array" ref="M2311">IFERROR(_xlfn.IFS(COUNTBLANK(D2311:K2311)=8,"",D2311="","←D列に従業員名を姓名（フルネーム）で入力してください。誤変換にお気を付け下さい。",E2311="","←E列に都道府県を入力してください。",H2311="","←H列に1.月給～3.時間給の選択肢を入力してください",I2311="","←I列に金額を入力してください",H2311=3,"",J2311="","←J列に所定労働時間を入力してください"),"")</f>
        <v/>
      </c>
    </row>
    <row r="2312" spans="2:13" ht="22" x14ac:dyDescent="0.55000000000000004">
      <c r="B2312" s="39">
        <f t="shared" si="35"/>
        <v>2304</v>
      </c>
      <c r="C2312" s="45"/>
      <c r="D2312" s="35"/>
      <c r="E2312" s="46"/>
      <c r="F2312" s="40" t="str" cm="1">
        <f t="array" ref="F2312">IFERROR(_xlfn.IFS(AND($G$3=45566,E2312="徳島"),VLOOKUP(E2312,最低賃金!$A$2:$G$49,2,FALSE),OR($G$3&lt;&gt;45566,E2312&lt;&gt;"徳島"),VLOOKUP(E2312,最低賃金!$A$2:$G$49,4,FALSE)),"")</f>
        <v/>
      </c>
      <c r="G2312" s="50" t="str">
        <f>IFERROR(VLOOKUP(E2312,最低賃金!$A$3:$G$49,6,FALSE),"")</f>
        <v/>
      </c>
      <c r="H2312" s="45"/>
      <c r="I2312" s="36"/>
      <c r="J2312" s="54"/>
      <c r="K2312" s="51" t="str" cm="1">
        <f t="array" ref="K2312">IFERROR(_xlfn.IFS(COUNTBLANK(H2312:J2312)=3,"",I2312="","I列に金額を入力してください",H2312="3.時間給",I2312,J2312="","J列に労働時間を入力してください",H2312="1.月給",ROUND(I2312/J2312,0),H2312="2.日給",ROUND(I2312/J2312,0)),"")</f>
        <v/>
      </c>
      <c r="L2312" s="37" t="str" cm="1">
        <f t="array" ref="L2312">IFERROR(_xlfn.IFS(E2312="","",K2312&lt;F2312,"×（法定外・特例等対象外です）",K2312&lt;G2312,"〇",K2312&gt;=G2312,"ー"),"")</f>
        <v/>
      </c>
      <c r="M2312" s="26" t="str" cm="1">
        <f t="array" ref="M2312">IFERROR(_xlfn.IFS(COUNTBLANK(D2312:K2312)=8,"",D2312="","←D列に従業員名を姓名（フルネーム）で入力してください。誤変換にお気を付け下さい。",E2312="","←E列に都道府県を入力してください。",H2312="","←H列に1.月給～3.時間給の選択肢を入力してください",I2312="","←I列に金額を入力してください",H2312=3,"",J2312="","←J列に所定労働時間を入力してください"),"")</f>
        <v/>
      </c>
    </row>
    <row r="2313" spans="2:13" ht="22" x14ac:dyDescent="0.55000000000000004">
      <c r="B2313" s="39">
        <f t="shared" si="35"/>
        <v>2305</v>
      </c>
      <c r="C2313" s="45"/>
      <c r="D2313" s="35"/>
      <c r="E2313" s="46"/>
      <c r="F2313" s="40" t="str" cm="1">
        <f t="array" ref="F2313">IFERROR(_xlfn.IFS(AND($G$3=45566,E2313="徳島"),VLOOKUP(E2313,最低賃金!$A$2:$G$49,2,FALSE),OR($G$3&lt;&gt;45566,E2313&lt;&gt;"徳島"),VLOOKUP(E2313,最低賃金!$A$2:$G$49,4,FALSE)),"")</f>
        <v/>
      </c>
      <c r="G2313" s="50" t="str">
        <f>IFERROR(VLOOKUP(E2313,最低賃金!$A$3:$G$49,6,FALSE),"")</f>
        <v/>
      </c>
      <c r="H2313" s="45"/>
      <c r="I2313" s="36"/>
      <c r="J2313" s="54"/>
      <c r="K2313" s="51" t="str" cm="1">
        <f t="array" ref="K2313">IFERROR(_xlfn.IFS(COUNTBLANK(H2313:J2313)=3,"",I2313="","I列に金額を入力してください",H2313="3.時間給",I2313,J2313="","J列に労働時間を入力してください",H2313="1.月給",ROUND(I2313/J2313,0),H2313="2.日給",ROUND(I2313/J2313,0)),"")</f>
        <v/>
      </c>
      <c r="L2313" s="37" t="str" cm="1">
        <f t="array" ref="L2313">IFERROR(_xlfn.IFS(E2313="","",K2313&lt;F2313,"×（法定外・特例等対象外です）",K2313&lt;G2313,"〇",K2313&gt;=G2313,"ー"),"")</f>
        <v/>
      </c>
      <c r="M2313" s="26" t="str" cm="1">
        <f t="array" ref="M2313">IFERROR(_xlfn.IFS(COUNTBLANK(D2313:K2313)=8,"",D2313="","←D列に従業員名を姓名（フルネーム）で入力してください。誤変換にお気を付け下さい。",E2313="","←E列に都道府県を入力してください。",H2313="","←H列に1.月給～3.時間給の選択肢を入力してください",I2313="","←I列に金額を入力してください",H2313=3,"",J2313="","←J列に所定労働時間を入力してください"),"")</f>
        <v/>
      </c>
    </row>
    <row r="2314" spans="2:13" ht="22" x14ac:dyDescent="0.55000000000000004">
      <c r="B2314" s="39">
        <f t="shared" ref="B2314:B2377" si="36">ROW()-8</f>
        <v>2306</v>
      </c>
      <c r="C2314" s="45"/>
      <c r="D2314" s="35"/>
      <c r="E2314" s="46"/>
      <c r="F2314" s="40" t="str" cm="1">
        <f t="array" ref="F2314">IFERROR(_xlfn.IFS(AND($G$3=45566,E2314="徳島"),VLOOKUP(E2314,最低賃金!$A$2:$G$49,2,FALSE),OR($G$3&lt;&gt;45566,E2314&lt;&gt;"徳島"),VLOOKUP(E2314,最低賃金!$A$2:$G$49,4,FALSE)),"")</f>
        <v/>
      </c>
      <c r="G2314" s="50" t="str">
        <f>IFERROR(VLOOKUP(E2314,最低賃金!$A$3:$G$49,6,FALSE),"")</f>
        <v/>
      </c>
      <c r="H2314" s="45"/>
      <c r="I2314" s="36"/>
      <c r="J2314" s="54"/>
      <c r="K2314" s="51" t="str" cm="1">
        <f t="array" ref="K2314">IFERROR(_xlfn.IFS(COUNTBLANK(H2314:J2314)=3,"",I2314="","I列に金額を入力してください",H2314="3.時間給",I2314,J2314="","J列に労働時間を入力してください",H2314="1.月給",ROUND(I2314/J2314,0),H2314="2.日給",ROUND(I2314/J2314,0)),"")</f>
        <v/>
      </c>
      <c r="L2314" s="37" t="str" cm="1">
        <f t="array" ref="L2314">IFERROR(_xlfn.IFS(E2314="","",K2314&lt;F2314,"×（法定外・特例等対象外です）",K2314&lt;G2314,"〇",K2314&gt;=G2314,"ー"),"")</f>
        <v/>
      </c>
      <c r="M2314" s="26" t="str" cm="1">
        <f t="array" ref="M2314">IFERROR(_xlfn.IFS(COUNTBLANK(D2314:K2314)=8,"",D2314="","←D列に従業員名を姓名（フルネーム）で入力してください。誤変換にお気を付け下さい。",E2314="","←E列に都道府県を入力してください。",H2314="","←H列に1.月給～3.時間給の選択肢を入力してください",I2314="","←I列に金額を入力してください",H2314=3,"",J2314="","←J列に所定労働時間を入力してください"),"")</f>
        <v/>
      </c>
    </row>
    <row r="2315" spans="2:13" ht="22" x14ac:dyDescent="0.55000000000000004">
      <c r="B2315" s="39">
        <f t="shared" si="36"/>
        <v>2307</v>
      </c>
      <c r="C2315" s="45"/>
      <c r="D2315" s="35"/>
      <c r="E2315" s="46"/>
      <c r="F2315" s="40" t="str" cm="1">
        <f t="array" ref="F2315">IFERROR(_xlfn.IFS(AND($G$3=45566,E2315="徳島"),VLOOKUP(E2315,最低賃金!$A$2:$G$49,2,FALSE),OR($G$3&lt;&gt;45566,E2315&lt;&gt;"徳島"),VLOOKUP(E2315,最低賃金!$A$2:$G$49,4,FALSE)),"")</f>
        <v/>
      </c>
      <c r="G2315" s="50" t="str">
        <f>IFERROR(VLOOKUP(E2315,最低賃金!$A$3:$G$49,6,FALSE),"")</f>
        <v/>
      </c>
      <c r="H2315" s="45"/>
      <c r="I2315" s="36"/>
      <c r="J2315" s="54"/>
      <c r="K2315" s="51" t="str" cm="1">
        <f t="array" ref="K2315">IFERROR(_xlfn.IFS(COUNTBLANK(H2315:J2315)=3,"",I2315="","I列に金額を入力してください",H2315="3.時間給",I2315,J2315="","J列に労働時間を入力してください",H2315="1.月給",ROUND(I2315/J2315,0),H2315="2.日給",ROUND(I2315/J2315,0)),"")</f>
        <v/>
      </c>
      <c r="L2315" s="37" t="str" cm="1">
        <f t="array" ref="L2315">IFERROR(_xlfn.IFS(E2315="","",K2315&lt;F2315,"×（法定外・特例等対象外です）",K2315&lt;G2315,"〇",K2315&gt;=G2315,"ー"),"")</f>
        <v/>
      </c>
      <c r="M2315" s="26" t="str" cm="1">
        <f t="array" ref="M2315">IFERROR(_xlfn.IFS(COUNTBLANK(D2315:K2315)=8,"",D2315="","←D列に従業員名を姓名（フルネーム）で入力してください。誤変換にお気を付け下さい。",E2315="","←E列に都道府県を入力してください。",H2315="","←H列に1.月給～3.時間給の選択肢を入力してください",I2315="","←I列に金額を入力してください",H2315=3,"",J2315="","←J列に所定労働時間を入力してください"),"")</f>
        <v/>
      </c>
    </row>
    <row r="2316" spans="2:13" ht="22" x14ac:dyDescent="0.55000000000000004">
      <c r="B2316" s="39">
        <f t="shared" si="36"/>
        <v>2308</v>
      </c>
      <c r="C2316" s="45"/>
      <c r="D2316" s="35"/>
      <c r="E2316" s="46"/>
      <c r="F2316" s="40" t="str" cm="1">
        <f t="array" ref="F2316">IFERROR(_xlfn.IFS(AND($G$3=45566,E2316="徳島"),VLOOKUP(E2316,最低賃金!$A$2:$G$49,2,FALSE),OR($G$3&lt;&gt;45566,E2316&lt;&gt;"徳島"),VLOOKUP(E2316,最低賃金!$A$2:$G$49,4,FALSE)),"")</f>
        <v/>
      </c>
      <c r="G2316" s="50" t="str">
        <f>IFERROR(VLOOKUP(E2316,最低賃金!$A$3:$G$49,6,FALSE),"")</f>
        <v/>
      </c>
      <c r="H2316" s="45"/>
      <c r="I2316" s="36"/>
      <c r="J2316" s="54"/>
      <c r="K2316" s="51" t="str" cm="1">
        <f t="array" ref="K2316">IFERROR(_xlfn.IFS(COUNTBLANK(H2316:J2316)=3,"",I2316="","I列に金額を入力してください",H2316="3.時間給",I2316,J2316="","J列に労働時間を入力してください",H2316="1.月給",ROUND(I2316/J2316,0),H2316="2.日給",ROUND(I2316/J2316,0)),"")</f>
        <v/>
      </c>
      <c r="L2316" s="37" t="str" cm="1">
        <f t="array" ref="L2316">IFERROR(_xlfn.IFS(E2316="","",K2316&lt;F2316,"×（法定外・特例等対象外です）",K2316&lt;G2316,"〇",K2316&gt;=G2316,"ー"),"")</f>
        <v/>
      </c>
      <c r="M2316" s="26" t="str" cm="1">
        <f t="array" ref="M2316">IFERROR(_xlfn.IFS(COUNTBLANK(D2316:K2316)=8,"",D2316="","←D列に従業員名を姓名（フルネーム）で入力してください。誤変換にお気を付け下さい。",E2316="","←E列に都道府県を入力してください。",H2316="","←H列に1.月給～3.時間給の選択肢を入力してください",I2316="","←I列に金額を入力してください",H2316=3,"",J2316="","←J列に所定労働時間を入力してください"),"")</f>
        <v/>
      </c>
    </row>
    <row r="2317" spans="2:13" ht="22" x14ac:dyDescent="0.55000000000000004">
      <c r="B2317" s="39">
        <f t="shared" si="36"/>
        <v>2309</v>
      </c>
      <c r="C2317" s="45"/>
      <c r="D2317" s="35"/>
      <c r="E2317" s="46"/>
      <c r="F2317" s="40" t="str" cm="1">
        <f t="array" ref="F2317">IFERROR(_xlfn.IFS(AND($G$3=45566,E2317="徳島"),VLOOKUP(E2317,最低賃金!$A$2:$G$49,2,FALSE),OR($G$3&lt;&gt;45566,E2317&lt;&gt;"徳島"),VLOOKUP(E2317,最低賃金!$A$2:$G$49,4,FALSE)),"")</f>
        <v/>
      </c>
      <c r="G2317" s="50" t="str">
        <f>IFERROR(VLOOKUP(E2317,最低賃金!$A$3:$G$49,6,FALSE),"")</f>
        <v/>
      </c>
      <c r="H2317" s="45"/>
      <c r="I2317" s="36"/>
      <c r="J2317" s="54"/>
      <c r="K2317" s="51" t="str" cm="1">
        <f t="array" ref="K2317">IFERROR(_xlfn.IFS(COUNTBLANK(H2317:J2317)=3,"",I2317="","I列に金額を入力してください",H2317="3.時間給",I2317,J2317="","J列に労働時間を入力してください",H2317="1.月給",ROUND(I2317/J2317,0),H2317="2.日給",ROUND(I2317/J2317,0)),"")</f>
        <v/>
      </c>
      <c r="L2317" s="37" t="str" cm="1">
        <f t="array" ref="L2317">IFERROR(_xlfn.IFS(E2317="","",K2317&lt;F2317,"×（法定外・特例等対象外です）",K2317&lt;G2317,"〇",K2317&gt;=G2317,"ー"),"")</f>
        <v/>
      </c>
      <c r="M2317" s="26" t="str" cm="1">
        <f t="array" ref="M2317">IFERROR(_xlfn.IFS(COUNTBLANK(D2317:K2317)=8,"",D2317="","←D列に従業員名を姓名（フルネーム）で入力してください。誤変換にお気を付け下さい。",E2317="","←E列に都道府県を入力してください。",H2317="","←H列に1.月給～3.時間給の選択肢を入力してください",I2317="","←I列に金額を入力してください",H2317=3,"",J2317="","←J列に所定労働時間を入力してください"),"")</f>
        <v/>
      </c>
    </row>
    <row r="2318" spans="2:13" ht="22" x14ac:dyDescent="0.55000000000000004">
      <c r="B2318" s="39">
        <f t="shared" si="36"/>
        <v>2310</v>
      </c>
      <c r="C2318" s="45"/>
      <c r="D2318" s="35"/>
      <c r="E2318" s="46"/>
      <c r="F2318" s="40" t="str" cm="1">
        <f t="array" ref="F2318">IFERROR(_xlfn.IFS(AND($G$3=45566,E2318="徳島"),VLOOKUP(E2318,最低賃金!$A$2:$G$49,2,FALSE),OR($G$3&lt;&gt;45566,E2318&lt;&gt;"徳島"),VLOOKUP(E2318,最低賃金!$A$2:$G$49,4,FALSE)),"")</f>
        <v/>
      </c>
      <c r="G2318" s="50" t="str">
        <f>IFERROR(VLOOKUP(E2318,最低賃金!$A$3:$G$49,6,FALSE),"")</f>
        <v/>
      </c>
      <c r="H2318" s="45"/>
      <c r="I2318" s="36"/>
      <c r="J2318" s="54"/>
      <c r="K2318" s="51" t="str" cm="1">
        <f t="array" ref="K2318">IFERROR(_xlfn.IFS(COUNTBLANK(H2318:J2318)=3,"",I2318="","I列に金額を入力してください",H2318="3.時間給",I2318,J2318="","J列に労働時間を入力してください",H2318="1.月給",ROUND(I2318/J2318,0),H2318="2.日給",ROUND(I2318/J2318,0)),"")</f>
        <v/>
      </c>
      <c r="L2318" s="37" t="str" cm="1">
        <f t="array" ref="L2318">IFERROR(_xlfn.IFS(E2318="","",K2318&lt;F2318,"×（法定外・特例等対象外です）",K2318&lt;G2318,"〇",K2318&gt;=G2318,"ー"),"")</f>
        <v/>
      </c>
      <c r="M2318" s="26" t="str" cm="1">
        <f t="array" ref="M2318">IFERROR(_xlfn.IFS(COUNTBLANK(D2318:K2318)=8,"",D2318="","←D列に従業員名を姓名（フルネーム）で入力してください。誤変換にお気を付け下さい。",E2318="","←E列に都道府県を入力してください。",H2318="","←H列に1.月給～3.時間給の選択肢を入力してください",I2318="","←I列に金額を入力してください",H2318=3,"",J2318="","←J列に所定労働時間を入力してください"),"")</f>
        <v/>
      </c>
    </row>
    <row r="2319" spans="2:13" ht="22" x14ac:dyDescent="0.55000000000000004">
      <c r="B2319" s="39">
        <f t="shared" si="36"/>
        <v>2311</v>
      </c>
      <c r="C2319" s="45"/>
      <c r="D2319" s="35"/>
      <c r="E2319" s="46"/>
      <c r="F2319" s="40" t="str" cm="1">
        <f t="array" ref="F2319">IFERROR(_xlfn.IFS(AND($G$3=45566,E2319="徳島"),VLOOKUP(E2319,最低賃金!$A$2:$G$49,2,FALSE),OR($G$3&lt;&gt;45566,E2319&lt;&gt;"徳島"),VLOOKUP(E2319,最低賃金!$A$2:$G$49,4,FALSE)),"")</f>
        <v/>
      </c>
      <c r="G2319" s="50" t="str">
        <f>IFERROR(VLOOKUP(E2319,最低賃金!$A$3:$G$49,6,FALSE),"")</f>
        <v/>
      </c>
      <c r="H2319" s="45"/>
      <c r="I2319" s="36"/>
      <c r="J2319" s="54"/>
      <c r="K2319" s="51" t="str" cm="1">
        <f t="array" ref="K2319">IFERROR(_xlfn.IFS(COUNTBLANK(H2319:J2319)=3,"",I2319="","I列に金額を入力してください",H2319="3.時間給",I2319,J2319="","J列に労働時間を入力してください",H2319="1.月給",ROUND(I2319/J2319,0),H2319="2.日給",ROUND(I2319/J2319,0)),"")</f>
        <v/>
      </c>
      <c r="L2319" s="37" t="str" cm="1">
        <f t="array" ref="L2319">IFERROR(_xlfn.IFS(E2319="","",K2319&lt;F2319,"×（法定外・特例等対象外です）",K2319&lt;G2319,"〇",K2319&gt;=G2319,"ー"),"")</f>
        <v/>
      </c>
      <c r="M2319" s="26" t="str" cm="1">
        <f t="array" ref="M2319">IFERROR(_xlfn.IFS(COUNTBLANK(D2319:K2319)=8,"",D2319="","←D列に従業員名を姓名（フルネーム）で入力してください。誤変換にお気を付け下さい。",E2319="","←E列に都道府県を入力してください。",H2319="","←H列に1.月給～3.時間給の選択肢を入力してください",I2319="","←I列に金額を入力してください",H2319=3,"",J2319="","←J列に所定労働時間を入力してください"),"")</f>
        <v/>
      </c>
    </row>
    <row r="2320" spans="2:13" ht="22" x14ac:dyDescent="0.55000000000000004">
      <c r="B2320" s="39">
        <f t="shared" si="36"/>
        <v>2312</v>
      </c>
      <c r="C2320" s="45"/>
      <c r="D2320" s="35"/>
      <c r="E2320" s="46"/>
      <c r="F2320" s="40" t="str" cm="1">
        <f t="array" ref="F2320">IFERROR(_xlfn.IFS(AND($G$3=45566,E2320="徳島"),VLOOKUP(E2320,最低賃金!$A$2:$G$49,2,FALSE),OR($G$3&lt;&gt;45566,E2320&lt;&gt;"徳島"),VLOOKUP(E2320,最低賃金!$A$2:$G$49,4,FALSE)),"")</f>
        <v/>
      </c>
      <c r="G2320" s="50" t="str">
        <f>IFERROR(VLOOKUP(E2320,最低賃金!$A$3:$G$49,6,FALSE),"")</f>
        <v/>
      </c>
      <c r="H2320" s="45"/>
      <c r="I2320" s="36"/>
      <c r="J2320" s="54"/>
      <c r="K2320" s="51" t="str" cm="1">
        <f t="array" ref="K2320">IFERROR(_xlfn.IFS(COUNTBLANK(H2320:J2320)=3,"",I2320="","I列に金額を入力してください",H2320="3.時間給",I2320,J2320="","J列に労働時間を入力してください",H2320="1.月給",ROUND(I2320/J2320,0),H2320="2.日給",ROUND(I2320/J2320,0)),"")</f>
        <v/>
      </c>
      <c r="L2320" s="37" t="str" cm="1">
        <f t="array" ref="L2320">IFERROR(_xlfn.IFS(E2320="","",K2320&lt;F2320,"×（法定外・特例等対象外です）",K2320&lt;G2320,"〇",K2320&gt;=G2320,"ー"),"")</f>
        <v/>
      </c>
      <c r="M2320" s="26" t="str" cm="1">
        <f t="array" ref="M2320">IFERROR(_xlfn.IFS(COUNTBLANK(D2320:K2320)=8,"",D2320="","←D列に従業員名を姓名（フルネーム）で入力してください。誤変換にお気を付け下さい。",E2320="","←E列に都道府県を入力してください。",H2320="","←H列に1.月給～3.時間給の選択肢を入力してください",I2320="","←I列に金額を入力してください",H2320=3,"",J2320="","←J列に所定労働時間を入力してください"),"")</f>
        <v/>
      </c>
    </row>
    <row r="2321" spans="2:13" ht="22" x14ac:dyDescent="0.55000000000000004">
      <c r="B2321" s="39">
        <f t="shared" si="36"/>
        <v>2313</v>
      </c>
      <c r="C2321" s="45"/>
      <c r="D2321" s="35"/>
      <c r="E2321" s="46"/>
      <c r="F2321" s="40" t="str" cm="1">
        <f t="array" ref="F2321">IFERROR(_xlfn.IFS(AND($G$3=45566,E2321="徳島"),VLOOKUP(E2321,最低賃金!$A$2:$G$49,2,FALSE),OR($G$3&lt;&gt;45566,E2321&lt;&gt;"徳島"),VLOOKUP(E2321,最低賃金!$A$2:$G$49,4,FALSE)),"")</f>
        <v/>
      </c>
      <c r="G2321" s="50" t="str">
        <f>IFERROR(VLOOKUP(E2321,最低賃金!$A$3:$G$49,6,FALSE),"")</f>
        <v/>
      </c>
      <c r="H2321" s="45"/>
      <c r="I2321" s="36"/>
      <c r="J2321" s="54"/>
      <c r="K2321" s="51" t="str" cm="1">
        <f t="array" ref="K2321">IFERROR(_xlfn.IFS(COUNTBLANK(H2321:J2321)=3,"",I2321="","I列に金額を入力してください",H2321="3.時間給",I2321,J2321="","J列に労働時間を入力してください",H2321="1.月給",ROUND(I2321/J2321,0),H2321="2.日給",ROUND(I2321/J2321,0)),"")</f>
        <v/>
      </c>
      <c r="L2321" s="37" t="str" cm="1">
        <f t="array" ref="L2321">IFERROR(_xlfn.IFS(E2321="","",K2321&lt;F2321,"×（法定外・特例等対象外です）",K2321&lt;G2321,"〇",K2321&gt;=G2321,"ー"),"")</f>
        <v/>
      </c>
      <c r="M2321" s="26" t="str" cm="1">
        <f t="array" ref="M2321">IFERROR(_xlfn.IFS(COUNTBLANK(D2321:K2321)=8,"",D2321="","←D列に従業員名を姓名（フルネーム）で入力してください。誤変換にお気を付け下さい。",E2321="","←E列に都道府県を入力してください。",H2321="","←H列に1.月給～3.時間給の選択肢を入力してください",I2321="","←I列に金額を入力してください",H2321=3,"",J2321="","←J列に所定労働時間を入力してください"),"")</f>
        <v/>
      </c>
    </row>
    <row r="2322" spans="2:13" ht="22" x14ac:dyDescent="0.55000000000000004">
      <c r="B2322" s="39">
        <f t="shared" si="36"/>
        <v>2314</v>
      </c>
      <c r="C2322" s="45"/>
      <c r="D2322" s="35"/>
      <c r="E2322" s="46"/>
      <c r="F2322" s="40" t="str" cm="1">
        <f t="array" ref="F2322">IFERROR(_xlfn.IFS(AND($G$3=45566,E2322="徳島"),VLOOKUP(E2322,最低賃金!$A$2:$G$49,2,FALSE),OR($G$3&lt;&gt;45566,E2322&lt;&gt;"徳島"),VLOOKUP(E2322,最低賃金!$A$2:$G$49,4,FALSE)),"")</f>
        <v/>
      </c>
      <c r="G2322" s="50" t="str">
        <f>IFERROR(VLOOKUP(E2322,最低賃金!$A$3:$G$49,6,FALSE),"")</f>
        <v/>
      </c>
      <c r="H2322" s="45"/>
      <c r="I2322" s="36"/>
      <c r="J2322" s="54"/>
      <c r="K2322" s="51" t="str" cm="1">
        <f t="array" ref="K2322">IFERROR(_xlfn.IFS(COUNTBLANK(H2322:J2322)=3,"",I2322="","I列に金額を入力してください",H2322="3.時間給",I2322,J2322="","J列に労働時間を入力してください",H2322="1.月給",ROUND(I2322/J2322,0),H2322="2.日給",ROUND(I2322/J2322,0)),"")</f>
        <v/>
      </c>
      <c r="L2322" s="37" t="str" cm="1">
        <f t="array" ref="L2322">IFERROR(_xlfn.IFS(E2322="","",K2322&lt;F2322,"×（法定外・特例等対象外です）",K2322&lt;G2322,"〇",K2322&gt;=G2322,"ー"),"")</f>
        <v/>
      </c>
      <c r="M2322" s="26" t="str" cm="1">
        <f t="array" ref="M2322">IFERROR(_xlfn.IFS(COUNTBLANK(D2322:K2322)=8,"",D2322="","←D列に従業員名を姓名（フルネーム）で入力してください。誤変換にお気を付け下さい。",E2322="","←E列に都道府県を入力してください。",H2322="","←H列に1.月給～3.時間給の選択肢を入力してください",I2322="","←I列に金額を入力してください",H2322=3,"",J2322="","←J列に所定労働時間を入力してください"),"")</f>
        <v/>
      </c>
    </row>
    <row r="2323" spans="2:13" ht="22" x14ac:dyDescent="0.55000000000000004">
      <c r="B2323" s="39">
        <f t="shared" si="36"/>
        <v>2315</v>
      </c>
      <c r="C2323" s="45"/>
      <c r="D2323" s="35"/>
      <c r="E2323" s="46"/>
      <c r="F2323" s="40" t="str" cm="1">
        <f t="array" ref="F2323">IFERROR(_xlfn.IFS(AND($G$3=45566,E2323="徳島"),VLOOKUP(E2323,最低賃金!$A$2:$G$49,2,FALSE),OR($G$3&lt;&gt;45566,E2323&lt;&gt;"徳島"),VLOOKUP(E2323,最低賃金!$A$2:$G$49,4,FALSE)),"")</f>
        <v/>
      </c>
      <c r="G2323" s="50" t="str">
        <f>IFERROR(VLOOKUP(E2323,最低賃金!$A$3:$G$49,6,FALSE),"")</f>
        <v/>
      </c>
      <c r="H2323" s="45"/>
      <c r="I2323" s="36"/>
      <c r="J2323" s="54"/>
      <c r="K2323" s="51" t="str" cm="1">
        <f t="array" ref="K2323">IFERROR(_xlfn.IFS(COUNTBLANK(H2323:J2323)=3,"",I2323="","I列に金額を入力してください",H2323="3.時間給",I2323,J2323="","J列に労働時間を入力してください",H2323="1.月給",ROUND(I2323/J2323,0),H2323="2.日給",ROUND(I2323/J2323,0)),"")</f>
        <v/>
      </c>
      <c r="L2323" s="37" t="str" cm="1">
        <f t="array" ref="L2323">IFERROR(_xlfn.IFS(E2323="","",K2323&lt;F2323,"×（法定外・特例等対象外です）",K2323&lt;G2323,"〇",K2323&gt;=G2323,"ー"),"")</f>
        <v/>
      </c>
      <c r="M2323" s="26" t="str" cm="1">
        <f t="array" ref="M2323">IFERROR(_xlfn.IFS(COUNTBLANK(D2323:K2323)=8,"",D2323="","←D列に従業員名を姓名（フルネーム）で入力してください。誤変換にお気を付け下さい。",E2323="","←E列に都道府県を入力してください。",H2323="","←H列に1.月給～3.時間給の選択肢を入力してください",I2323="","←I列に金額を入力してください",H2323=3,"",J2323="","←J列に所定労働時間を入力してください"),"")</f>
        <v/>
      </c>
    </row>
    <row r="2324" spans="2:13" ht="22" x14ac:dyDescent="0.55000000000000004">
      <c r="B2324" s="39">
        <f t="shared" si="36"/>
        <v>2316</v>
      </c>
      <c r="C2324" s="45"/>
      <c r="D2324" s="35"/>
      <c r="E2324" s="46"/>
      <c r="F2324" s="40" t="str" cm="1">
        <f t="array" ref="F2324">IFERROR(_xlfn.IFS(AND($G$3=45566,E2324="徳島"),VLOOKUP(E2324,最低賃金!$A$2:$G$49,2,FALSE),OR($G$3&lt;&gt;45566,E2324&lt;&gt;"徳島"),VLOOKUP(E2324,最低賃金!$A$2:$G$49,4,FALSE)),"")</f>
        <v/>
      </c>
      <c r="G2324" s="50" t="str">
        <f>IFERROR(VLOOKUP(E2324,最低賃金!$A$3:$G$49,6,FALSE),"")</f>
        <v/>
      </c>
      <c r="H2324" s="45"/>
      <c r="I2324" s="36"/>
      <c r="J2324" s="54"/>
      <c r="K2324" s="51" t="str" cm="1">
        <f t="array" ref="K2324">IFERROR(_xlfn.IFS(COUNTBLANK(H2324:J2324)=3,"",I2324="","I列に金額を入力してください",H2324="3.時間給",I2324,J2324="","J列に労働時間を入力してください",H2324="1.月給",ROUND(I2324/J2324,0),H2324="2.日給",ROUND(I2324/J2324,0)),"")</f>
        <v/>
      </c>
      <c r="L2324" s="37" t="str" cm="1">
        <f t="array" ref="L2324">IFERROR(_xlfn.IFS(E2324="","",K2324&lt;F2324,"×（法定外・特例等対象外です）",K2324&lt;G2324,"〇",K2324&gt;=G2324,"ー"),"")</f>
        <v/>
      </c>
      <c r="M2324" s="26" t="str" cm="1">
        <f t="array" ref="M2324">IFERROR(_xlfn.IFS(COUNTBLANK(D2324:K2324)=8,"",D2324="","←D列に従業員名を姓名（フルネーム）で入力してください。誤変換にお気を付け下さい。",E2324="","←E列に都道府県を入力してください。",H2324="","←H列に1.月給～3.時間給の選択肢を入力してください",I2324="","←I列に金額を入力してください",H2324=3,"",J2324="","←J列に所定労働時間を入力してください"),"")</f>
        <v/>
      </c>
    </row>
    <row r="2325" spans="2:13" ht="22" x14ac:dyDescent="0.55000000000000004">
      <c r="B2325" s="39">
        <f t="shared" si="36"/>
        <v>2317</v>
      </c>
      <c r="C2325" s="45"/>
      <c r="D2325" s="35"/>
      <c r="E2325" s="46"/>
      <c r="F2325" s="40" t="str" cm="1">
        <f t="array" ref="F2325">IFERROR(_xlfn.IFS(AND($G$3=45566,E2325="徳島"),VLOOKUP(E2325,最低賃金!$A$2:$G$49,2,FALSE),OR($G$3&lt;&gt;45566,E2325&lt;&gt;"徳島"),VLOOKUP(E2325,最低賃金!$A$2:$G$49,4,FALSE)),"")</f>
        <v/>
      </c>
      <c r="G2325" s="50" t="str">
        <f>IFERROR(VLOOKUP(E2325,最低賃金!$A$3:$G$49,6,FALSE),"")</f>
        <v/>
      </c>
      <c r="H2325" s="45"/>
      <c r="I2325" s="36"/>
      <c r="J2325" s="54"/>
      <c r="K2325" s="51" t="str" cm="1">
        <f t="array" ref="K2325">IFERROR(_xlfn.IFS(COUNTBLANK(H2325:J2325)=3,"",I2325="","I列に金額を入力してください",H2325="3.時間給",I2325,J2325="","J列に労働時間を入力してください",H2325="1.月給",ROUND(I2325/J2325,0),H2325="2.日給",ROUND(I2325/J2325,0)),"")</f>
        <v/>
      </c>
      <c r="L2325" s="37" t="str" cm="1">
        <f t="array" ref="L2325">IFERROR(_xlfn.IFS(E2325="","",K2325&lt;F2325,"×（法定外・特例等対象外です）",K2325&lt;G2325,"〇",K2325&gt;=G2325,"ー"),"")</f>
        <v/>
      </c>
      <c r="M2325" s="26" t="str" cm="1">
        <f t="array" ref="M2325">IFERROR(_xlfn.IFS(COUNTBLANK(D2325:K2325)=8,"",D2325="","←D列に従業員名を姓名（フルネーム）で入力してください。誤変換にお気を付け下さい。",E2325="","←E列に都道府県を入力してください。",H2325="","←H列に1.月給～3.時間給の選択肢を入力してください",I2325="","←I列に金額を入力してください",H2325=3,"",J2325="","←J列に所定労働時間を入力してください"),"")</f>
        <v/>
      </c>
    </row>
    <row r="2326" spans="2:13" ht="22" x14ac:dyDescent="0.55000000000000004">
      <c r="B2326" s="39">
        <f t="shared" si="36"/>
        <v>2318</v>
      </c>
      <c r="C2326" s="45"/>
      <c r="D2326" s="35"/>
      <c r="E2326" s="46"/>
      <c r="F2326" s="40" t="str" cm="1">
        <f t="array" ref="F2326">IFERROR(_xlfn.IFS(AND($G$3=45566,E2326="徳島"),VLOOKUP(E2326,最低賃金!$A$2:$G$49,2,FALSE),OR($G$3&lt;&gt;45566,E2326&lt;&gt;"徳島"),VLOOKUP(E2326,最低賃金!$A$2:$G$49,4,FALSE)),"")</f>
        <v/>
      </c>
      <c r="G2326" s="50" t="str">
        <f>IFERROR(VLOOKUP(E2326,最低賃金!$A$3:$G$49,6,FALSE),"")</f>
        <v/>
      </c>
      <c r="H2326" s="45"/>
      <c r="I2326" s="36"/>
      <c r="J2326" s="54"/>
      <c r="K2326" s="51" t="str" cm="1">
        <f t="array" ref="K2326">IFERROR(_xlfn.IFS(COUNTBLANK(H2326:J2326)=3,"",I2326="","I列に金額を入力してください",H2326="3.時間給",I2326,J2326="","J列に労働時間を入力してください",H2326="1.月給",ROUND(I2326/J2326,0),H2326="2.日給",ROUND(I2326/J2326,0)),"")</f>
        <v/>
      </c>
      <c r="L2326" s="37" t="str" cm="1">
        <f t="array" ref="L2326">IFERROR(_xlfn.IFS(E2326="","",K2326&lt;F2326,"×（法定外・特例等対象外です）",K2326&lt;G2326,"〇",K2326&gt;=G2326,"ー"),"")</f>
        <v/>
      </c>
      <c r="M2326" s="26" t="str" cm="1">
        <f t="array" ref="M2326">IFERROR(_xlfn.IFS(COUNTBLANK(D2326:K2326)=8,"",D2326="","←D列に従業員名を姓名（フルネーム）で入力してください。誤変換にお気を付け下さい。",E2326="","←E列に都道府県を入力してください。",H2326="","←H列に1.月給～3.時間給の選択肢を入力してください",I2326="","←I列に金額を入力してください",H2326=3,"",J2326="","←J列に所定労働時間を入力してください"),"")</f>
        <v/>
      </c>
    </row>
    <row r="2327" spans="2:13" ht="22" x14ac:dyDescent="0.55000000000000004">
      <c r="B2327" s="39">
        <f t="shared" si="36"/>
        <v>2319</v>
      </c>
      <c r="C2327" s="45"/>
      <c r="D2327" s="35"/>
      <c r="E2327" s="46"/>
      <c r="F2327" s="40" t="str" cm="1">
        <f t="array" ref="F2327">IFERROR(_xlfn.IFS(AND($G$3=45566,E2327="徳島"),VLOOKUP(E2327,最低賃金!$A$2:$G$49,2,FALSE),OR($G$3&lt;&gt;45566,E2327&lt;&gt;"徳島"),VLOOKUP(E2327,最低賃金!$A$2:$G$49,4,FALSE)),"")</f>
        <v/>
      </c>
      <c r="G2327" s="50" t="str">
        <f>IFERROR(VLOOKUP(E2327,最低賃金!$A$3:$G$49,6,FALSE),"")</f>
        <v/>
      </c>
      <c r="H2327" s="45"/>
      <c r="I2327" s="36"/>
      <c r="J2327" s="54"/>
      <c r="K2327" s="51" t="str" cm="1">
        <f t="array" ref="K2327">IFERROR(_xlfn.IFS(COUNTBLANK(H2327:J2327)=3,"",I2327="","I列に金額を入力してください",H2327="3.時間給",I2327,J2327="","J列に労働時間を入力してください",H2327="1.月給",ROUND(I2327/J2327,0),H2327="2.日給",ROUND(I2327/J2327,0)),"")</f>
        <v/>
      </c>
      <c r="L2327" s="37" t="str" cm="1">
        <f t="array" ref="L2327">IFERROR(_xlfn.IFS(E2327="","",K2327&lt;F2327,"×（法定外・特例等対象外です）",K2327&lt;G2327,"〇",K2327&gt;=G2327,"ー"),"")</f>
        <v/>
      </c>
      <c r="M2327" s="26" t="str" cm="1">
        <f t="array" ref="M2327">IFERROR(_xlfn.IFS(COUNTBLANK(D2327:K2327)=8,"",D2327="","←D列に従業員名を姓名（フルネーム）で入力してください。誤変換にお気を付け下さい。",E2327="","←E列に都道府県を入力してください。",H2327="","←H列に1.月給～3.時間給の選択肢を入力してください",I2327="","←I列に金額を入力してください",H2327=3,"",J2327="","←J列に所定労働時間を入力してください"),"")</f>
        <v/>
      </c>
    </row>
    <row r="2328" spans="2:13" ht="22" x14ac:dyDescent="0.55000000000000004">
      <c r="B2328" s="39">
        <f t="shared" si="36"/>
        <v>2320</v>
      </c>
      <c r="C2328" s="45"/>
      <c r="D2328" s="35"/>
      <c r="E2328" s="46"/>
      <c r="F2328" s="40" t="str" cm="1">
        <f t="array" ref="F2328">IFERROR(_xlfn.IFS(AND($G$3=45566,E2328="徳島"),VLOOKUP(E2328,最低賃金!$A$2:$G$49,2,FALSE),OR($G$3&lt;&gt;45566,E2328&lt;&gt;"徳島"),VLOOKUP(E2328,最低賃金!$A$2:$G$49,4,FALSE)),"")</f>
        <v/>
      </c>
      <c r="G2328" s="50" t="str">
        <f>IFERROR(VLOOKUP(E2328,最低賃金!$A$3:$G$49,6,FALSE),"")</f>
        <v/>
      </c>
      <c r="H2328" s="45"/>
      <c r="I2328" s="36"/>
      <c r="J2328" s="54"/>
      <c r="K2328" s="51" t="str" cm="1">
        <f t="array" ref="K2328">IFERROR(_xlfn.IFS(COUNTBLANK(H2328:J2328)=3,"",I2328="","I列に金額を入力してください",H2328="3.時間給",I2328,J2328="","J列に労働時間を入力してください",H2328="1.月給",ROUND(I2328/J2328,0),H2328="2.日給",ROUND(I2328/J2328,0)),"")</f>
        <v/>
      </c>
      <c r="L2328" s="37" t="str" cm="1">
        <f t="array" ref="L2328">IFERROR(_xlfn.IFS(E2328="","",K2328&lt;F2328,"×（法定外・特例等対象外です）",K2328&lt;G2328,"〇",K2328&gt;=G2328,"ー"),"")</f>
        <v/>
      </c>
      <c r="M2328" s="26" t="str" cm="1">
        <f t="array" ref="M2328">IFERROR(_xlfn.IFS(COUNTBLANK(D2328:K2328)=8,"",D2328="","←D列に従業員名を姓名（フルネーム）で入力してください。誤変換にお気を付け下さい。",E2328="","←E列に都道府県を入力してください。",H2328="","←H列に1.月給～3.時間給の選択肢を入力してください",I2328="","←I列に金額を入力してください",H2328=3,"",J2328="","←J列に所定労働時間を入力してください"),"")</f>
        <v/>
      </c>
    </row>
    <row r="2329" spans="2:13" ht="22" x14ac:dyDescent="0.55000000000000004">
      <c r="B2329" s="39">
        <f t="shared" si="36"/>
        <v>2321</v>
      </c>
      <c r="C2329" s="45"/>
      <c r="D2329" s="35"/>
      <c r="E2329" s="46"/>
      <c r="F2329" s="40" t="str" cm="1">
        <f t="array" ref="F2329">IFERROR(_xlfn.IFS(AND($G$3=45566,E2329="徳島"),VLOOKUP(E2329,最低賃金!$A$2:$G$49,2,FALSE),OR($G$3&lt;&gt;45566,E2329&lt;&gt;"徳島"),VLOOKUP(E2329,最低賃金!$A$2:$G$49,4,FALSE)),"")</f>
        <v/>
      </c>
      <c r="G2329" s="50" t="str">
        <f>IFERROR(VLOOKUP(E2329,最低賃金!$A$3:$G$49,6,FALSE),"")</f>
        <v/>
      </c>
      <c r="H2329" s="45"/>
      <c r="I2329" s="36"/>
      <c r="J2329" s="54"/>
      <c r="K2329" s="51" t="str" cm="1">
        <f t="array" ref="K2329">IFERROR(_xlfn.IFS(COUNTBLANK(H2329:J2329)=3,"",I2329="","I列に金額を入力してください",H2329="3.時間給",I2329,J2329="","J列に労働時間を入力してください",H2329="1.月給",ROUND(I2329/J2329,0),H2329="2.日給",ROUND(I2329/J2329,0)),"")</f>
        <v/>
      </c>
      <c r="L2329" s="37" t="str" cm="1">
        <f t="array" ref="L2329">IFERROR(_xlfn.IFS(E2329="","",K2329&lt;F2329,"×（法定外・特例等対象外です）",K2329&lt;G2329,"〇",K2329&gt;=G2329,"ー"),"")</f>
        <v/>
      </c>
      <c r="M2329" s="26" t="str" cm="1">
        <f t="array" ref="M2329">IFERROR(_xlfn.IFS(COUNTBLANK(D2329:K2329)=8,"",D2329="","←D列に従業員名を姓名（フルネーム）で入力してください。誤変換にお気を付け下さい。",E2329="","←E列に都道府県を入力してください。",H2329="","←H列に1.月給～3.時間給の選択肢を入力してください",I2329="","←I列に金額を入力してください",H2329=3,"",J2329="","←J列に所定労働時間を入力してください"),"")</f>
        <v/>
      </c>
    </row>
    <row r="2330" spans="2:13" ht="22" x14ac:dyDescent="0.55000000000000004">
      <c r="B2330" s="39">
        <f t="shared" si="36"/>
        <v>2322</v>
      </c>
      <c r="C2330" s="45"/>
      <c r="D2330" s="35"/>
      <c r="E2330" s="46"/>
      <c r="F2330" s="40" t="str" cm="1">
        <f t="array" ref="F2330">IFERROR(_xlfn.IFS(AND($G$3=45566,E2330="徳島"),VLOOKUP(E2330,最低賃金!$A$2:$G$49,2,FALSE),OR($G$3&lt;&gt;45566,E2330&lt;&gt;"徳島"),VLOOKUP(E2330,最低賃金!$A$2:$G$49,4,FALSE)),"")</f>
        <v/>
      </c>
      <c r="G2330" s="50" t="str">
        <f>IFERROR(VLOOKUP(E2330,最低賃金!$A$3:$G$49,6,FALSE),"")</f>
        <v/>
      </c>
      <c r="H2330" s="45"/>
      <c r="I2330" s="36"/>
      <c r="J2330" s="54"/>
      <c r="K2330" s="51" t="str" cm="1">
        <f t="array" ref="K2330">IFERROR(_xlfn.IFS(COUNTBLANK(H2330:J2330)=3,"",I2330="","I列に金額を入力してください",H2330="3.時間給",I2330,J2330="","J列に労働時間を入力してください",H2330="1.月給",ROUND(I2330/J2330,0),H2330="2.日給",ROUND(I2330/J2330,0)),"")</f>
        <v/>
      </c>
      <c r="L2330" s="37" t="str" cm="1">
        <f t="array" ref="L2330">IFERROR(_xlfn.IFS(E2330="","",K2330&lt;F2330,"×（法定外・特例等対象外です）",K2330&lt;G2330,"〇",K2330&gt;=G2330,"ー"),"")</f>
        <v/>
      </c>
      <c r="M2330" s="26" t="str" cm="1">
        <f t="array" ref="M2330">IFERROR(_xlfn.IFS(COUNTBLANK(D2330:K2330)=8,"",D2330="","←D列に従業員名を姓名（フルネーム）で入力してください。誤変換にお気を付け下さい。",E2330="","←E列に都道府県を入力してください。",H2330="","←H列に1.月給～3.時間給の選択肢を入力してください",I2330="","←I列に金額を入力してください",H2330=3,"",J2330="","←J列に所定労働時間を入力してください"),"")</f>
        <v/>
      </c>
    </row>
    <row r="2331" spans="2:13" ht="22" x14ac:dyDescent="0.55000000000000004">
      <c r="B2331" s="39">
        <f t="shared" si="36"/>
        <v>2323</v>
      </c>
      <c r="C2331" s="45"/>
      <c r="D2331" s="35"/>
      <c r="E2331" s="46"/>
      <c r="F2331" s="40" t="str" cm="1">
        <f t="array" ref="F2331">IFERROR(_xlfn.IFS(AND($G$3=45566,E2331="徳島"),VLOOKUP(E2331,最低賃金!$A$2:$G$49,2,FALSE),OR($G$3&lt;&gt;45566,E2331&lt;&gt;"徳島"),VLOOKUP(E2331,最低賃金!$A$2:$G$49,4,FALSE)),"")</f>
        <v/>
      </c>
      <c r="G2331" s="50" t="str">
        <f>IFERROR(VLOOKUP(E2331,最低賃金!$A$3:$G$49,6,FALSE),"")</f>
        <v/>
      </c>
      <c r="H2331" s="45"/>
      <c r="I2331" s="36"/>
      <c r="J2331" s="54"/>
      <c r="K2331" s="51" t="str" cm="1">
        <f t="array" ref="K2331">IFERROR(_xlfn.IFS(COUNTBLANK(H2331:J2331)=3,"",I2331="","I列に金額を入力してください",H2331="3.時間給",I2331,J2331="","J列に労働時間を入力してください",H2331="1.月給",ROUND(I2331/J2331,0),H2331="2.日給",ROUND(I2331/J2331,0)),"")</f>
        <v/>
      </c>
      <c r="L2331" s="37" t="str" cm="1">
        <f t="array" ref="L2331">IFERROR(_xlfn.IFS(E2331="","",K2331&lt;F2331,"×（法定外・特例等対象外です）",K2331&lt;G2331,"〇",K2331&gt;=G2331,"ー"),"")</f>
        <v/>
      </c>
      <c r="M2331" s="26" t="str" cm="1">
        <f t="array" ref="M2331">IFERROR(_xlfn.IFS(COUNTBLANK(D2331:K2331)=8,"",D2331="","←D列に従業員名を姓名（フルネーム）で入力してください。誤変換にお気を付け下さい。",E2331="","←E列に都道府県を入力してください。",H2331="","←H列に1.月給～3.時間給の選択肢を入力してください",I2331="","←I列に金額を入力してください",H2331=3,"",J2331="","←J列に所定労働時間を入力してください"),"")</f>
        <v/>
      </c>
    </row>
    <row r="2332" spans="2:13" ht="22" x14ac:dyDescent="0.55000000000000004">
      <c r="B2332" s="39">
        <f t="shared" si="36"/>
        <v>2324</v>
      </c>
      <c r="C2332" s="45"/>
      <c r="D2332" s="35"/>
      <c r="E2332" s="46"/>
      <c r="F2332" s="40" t="str" cm="1">
        <f t="array" ref="F2332">IFERROR(_xlfn.IFS(AND($G$3=45566,E2332="徳島"),VLOOKUP(E2332,最低賃金!$A$2:$G$49,2,FALSE),OR($G$3&lt;&gt;45566,E2332&lt;&gt;"徳島"),VLOOKUP(E2332,最低賃金!$A$2:$G$49,4,FALSE)),"")</f>
        <v/>
      </c>
      <c r="G2332" s="50" t="str">
        <f>IFERROR(VLOOKUP(E2332,最低賃金!$A$3:$G$49,6,FALSE),"")</f>
        <v/>
      </c>
      <c r="H2332" s="45"/>
      <c r="I2332" s="36"/>
      <c r="J2332" s="54"/>
      <c r="K2332" s="51" t="str" cm="1">
        <f t="array" ref="K2332">IFERROR(_xlfn.IFS(COUNTBLANK(H2332:J2332)=3,"",I2332="","I列に金額を入力してください",H2332="3.時間給",I2332,J2332="","J列に労働時間を入力してください",H2332="1.月給",ROUND(I2332/J2332,0),H2332="2.日給",ROUND(I2332/J2332,0)),"")</f>
        <v/>
      </c>
      <c r="L2332" s="37" t="str" cm="1">
        <f t="array" ref="L2332">IFERROR(_xlfn.IFS(E2332="","",K2332&lt;F2332,"×（法定外・特例等対象外です）",K2332&lt;G2332,"〇",K2332&gt;=G2332,"ー"),"")</f>
        <v/>
      </c>
      <c r="M2332" s="26" t="str" cm="1">
        <f t="array" ref="M2332">IFERROR(_xlfn.IFS(COUNTBLANK(D2332:K2332)=8,"",D2332="","←D列に従業員名を姓名（フルネーム）で入力してください。誤変換にお気を付け下さい。",E2332="","←E列に都道府県を入力してください。",H2332="","←H列に1.月給～3.時間給の選択肢を入力してください",I2332="","←I列に金額を入力してください",H2332=3,"",J2332="","←J列に所定労働時間を入力してください"),"")</f>
        <v/>
      </c>
    </row>
    <row r="2333" spans="2:13" ht="22" x14ac:dyDescent="0.55000000000000004">
      <c r="B2333" s="39">
        <f t="shared" si="36"/>
        <v>2325</v>
      </c>
      <c r="C2333" s="45"/>
      <c r="D2333" s="35"/>
      <c r="E2333" s="46"/>
      <c r="F2333" s="40" t="str" cm="1">
        <f t="array" ref="F2333">IFERROR(_xlfn.IFS(AND($G$3=45566,E2333="徳島"),VLOOKUP(E2333,最低賃金!$A$2:$G$49,2,FALSE),OR($G$3&lt;&gt;45566,E2333&lt;&gt;"徳島"),VLOOKUP(E2333,最低賃金!$A$2:$G$49,4,FALSE)),"")</f>
        <v/>
      </c>
      <c r="G2333" s="50" t="str">
        <f>IFERROR(VLOOKUP(E2333,最低賃金!$A$3:$G$49,6,FALSE),"")</f>
        <v/>
      </c>
      <c r="H2333" s="45"/>
      <c r="I2333" s="36"/>
      <c r="J2333" s="54"/>
      <c r="K2333" s="51" t="str" cm="1">
        <f t="array" ref="K2333">IFERROR(_xlfn.IFS(COUNTBLANK(H2333:J2333)=3,"",I2333="","I列に金額を入力してください",H2333="3.時間給",I2333,J2333="","J列に労働時間を入力してください",H2333="1.月給",ROUND(I2333/J2333,0),H2333="2.日給",ROUND(I2333/J2333,0)),"")</f>
        <v/>
      </c>
      <c r="L2333" s="37" t="str" cm="1">
        <f t="array" ref="L2333">IFERROR(_xlfn.IFS(E2333="","",K2333&lt;F2333,"×（法定外・特例等対象外です）",K2333&lt;G2333,"〇",K2333&gt;=G2333,"ー"),"")</f>
        <v/>
      </c>
      <c r="M2333" s="26" t="str" cm="1">
        <f t="array" ref="M2333">IFERROR(_xlfn.IFS(COUNTBLANK(D2333:K2333)=8,"",D2333="","←D列に従業員名を姓名（フルネーム）で入力してください。誤変換にお気を付け下さい。",E2333="","←E列に都道府県を入力してください。",H2333="","←H列に1.月給～3.時間給の選択肢を入力してください",I2333="","←I列に金額を入力してください",H2333=3,"",J2333="","←J列に所定労働時間を入力してください"),"")</f>
        <v/>
      </c>
    </row>
    <row r="2334" spans="2:13" ht="22" x14ac:dyDescent="0.55000000000000004">
      <c r="B2334" s="39">
        <f t="shared" si="36"/>
        <v>2326</v>
      </c>
      <c r="C2334" s="45"/>
      <c r="D2334" s="35"/>
      <c r="E2334" s="46"/>
      <c r="F2334" s="40" t="str" cm="1">
        <f t="array" ref="F2334">IFERROR(_xlfn.IFS(AND($G$3=45566,E2334="徳島"),VLOOKUP(E2334,最低賃金!$A$2:$G$49,2,FALSE),OR($G$3&lt;&gt;45566,E2334&lt;&gt;"徳島"),VLOOKUP(E2334,最低賃金!$A$2:$G$49,4,FALSE)),"")</f>
        <v/>
      </c>
      <c r="G2334" s="50" t="str">
        <f>IFERROR(VLOOKUP(E2334,最低賃金!$A$3:$G$49,6,FALSE),"")</f>
        <v/>
      </c>
      <c r="H2334" s="45"/>
      <c r="I2334" s="36"/>
      <c r="J2334" s="54"/>
      <c r="K2334" s="51" t="str" cm="1">
        <f t="array" ref="K2334">IFERROR(_xlfn.IFS(COUNTBLANK(H2334:J2334)=3,"",I2334="","I列に金額を入力してください",H2334="3.時間給",I2334,J2334="","J列に労働時間を入力してください",H2334="1.月給",ROUND(I2334/J2334,0),H2334="2.日給",ROUND(I2334/J2334,0)),"")</f>
        <v/>
      </c>
      <c r="L2334" s="37" t="str" cm="1">
        <f t="array" ref="L2334">IFERROR(_xlfn.IFS(E2334="","",K2334&lt;F2334,"×（法定外・特例等対象外です）",K2334&lt;G2334,"〇",K2334&gt;=G2334,"ー"),"")</f>
        <v/>
      </c>
      <c r="M2334" s="26" t="str" cm="1">
        <f t="array" ref="M2334">IFERROR(_xlfn.IFS(COUNTBLANK(D2334:K2334)=8,"",D2334="","←D列に従業員名を姓名（フルネーム）で入力してください。誤変換にお気を付け下さい。",E2334="","←E列に都道府県を入力してください。",H2334="","←H列に1.月給～3.時間給の選択肢を入力してください",I2334="","←I列に金額を入力してください",H2334=3,"",J2334="","←J列に所定労働時間を入力してください"),"")</f>
        <v/>
      </c>
    </row>
    <row r="2335" spans="2:13" ht="22" x14ac:dyDescent="0.55000000000000004">
      <c r="B2335" s="39">
        <f t="shared" si="36"/>
        <v>2327</v>
      </c>
      <c r="C2335" s="45"/>
      <c r="D2335" s="35"/>
      <c r="E2335" s="46"/>
      <c r="F2335" s="40" t="str" cm="1">
        <f t="array" ref="F2335">IFERROR(_xlfn.IFS(AND($G$3=45566,E2335="徳島"),VLOOKUP(E2335,最低賃金!$A$2:$G$49,2,FALSE),OR($G$3&lt;&gt;45566,E2335&lt;&gt;"徳島"),VLOOKUP(E2335,最低賃金!$A$2:$G$49,4,FALSE)),"")</f>
        <v/>
      </c>
      <c r="G2335" s="50" t="str">
        <f>IFERROR(VLOOKUP(E2335,最低賃金!$A$3:$G$49,6,FALSE),"")</f>
        <v/>
      </c>
      <c r="H2335" s="45"/>
      <c r="I2335" s="36"/>
      <c r="J2335" s="54"/>
      <c r="K2335" s="51" t="str" cm="1">
        <f t="array" ref="K2335">IFERROR(_xlfn.IFS(COUNTBLANK(H2335:J2335)=3,"",I2335="","I列に金額を入力してください",H2335="3.時間給",I2335,J2335="","J列に労働時間を入力してください",H2335="1.月給",ROUND(I2335/J2335,0),H2335="2.日給",ROUND(I2335/J2335,0)),"")</f>
        <v/>
      </c>
      <c r="L2335" s="37" t="str" cm="1">
        <f t="array" ref="L2335">IFERROR(_xlfn.IFS(E2335="","",K2335&lt;F2335,"×（法定外・特例等対象外です）",K2335&lt;G2335,"〇",K2335&gt;=G2335,"ー"),"")</f>
        <v/>
      </c>
      <c r="M2335" s="26" t="str" cm="1">
        <f t="array" ref="M2335">IFERROR(_xlfn.IFS(COUNTBLANK(D2335:K2335)=8,"",D2335="","←D列に従業員名を姓名（フルネーム）で入力してください。誤変換にお気を付け下さい。",E2335="","←E列に都道府県を入力してください。",H2335="","←H列に1.月給～3.時間給の選択肢を入力してください",I2335="","←I列に金額を入力してください",H2335=3,"",J2335="","←J列に所定労働時間を入力してください"),"")</f>
        <v/>
      </c>
    </row>
    <row r="2336" spans="2:13" ht="22" x14ac:dyDescent="0.55000000000000004">
      <c r="B2336" s="39">
        <f t="shared" si="36"/>
        <v>2328</v>
      </c>
      <c r="C2336" s="45"/>
      <c r="D2336" s="35"/>
      <c r="E2336" s="46"/>
      <c r="F2336" s="40" t="str" cm="1">
        <f t="array" ref="F2336">IFERROR(_xlfn.IFS(AND($G$3=45566,E2336="徳島"),VLOOKUP(E2336,最低賃金!$A$2:$G$49,2,FALSE),OR($G$3&lt;&gt;45566,E2336&lt;&gt;"徳島"),VLOOKUP(E2336,最低賃金!$A$2:$G$49,4,FALSE)),"")</f>
        <v/>
      </c>
      <c r="G2336" s="50" t="str">
        <f>IFERROR(VLOOKUP(E2336,最低賃金!$A$3:$G$49,6,FALSE),"")</f>
        <v/>
      </c>
      <c r="H2336" s="45"/>
      <c r="I2336" s="36"/>
      <c r="J2336" s="54"/>
      <c r="K2336" s="51" t="str" cm="1">
        <f t="array" ref="K2336">IFERROR(_xlfn.IFS(COUNTBLANK(H2336:J2336)=3,"",I2336="","I列に金額を入力してください",H2336="3.時間給",I2336,J2336="","J列に労働時間を入力してください",H2336="1.月給",ROUND(I2336/J2336,0),H2336="2.日給",ROUND(I2336/J2336,0)),"")</f>
        <v/>
      </c>
      <c r="L2336" s="37" t="str" cm="1">
        <f t="array" ref="L2336">IFERROR(_xlfn.IFS(E2336="","",K2336&lt;F2336,"×（法定外・特例等対象外です）",K2336&lt;G2336,"〇",K2336&gt;=G2336,"ー"),"")</f>
        <v/>
      </c>
      <c r="M2336" s="26" t="str" cm="1">
        <f t="array" ref="M2336">IFERROR(_xlfn.IFS(COUNTBLANK(D2336:K2336)=8,"",D2336="","←D列に従業員名を姓名（フルネーム）で入力してください。誤変換にお気を付け下さい。",E2336="","←E列に都道府県を入力してください。",H2336="","←H列に1.月給～3.時間給の選択肢を入力してください",I2336="","←I列に金額を入力してください",H2336=3,"",J2336="","←J列に所定労働時間を入力してください"),"")</f>
        <v/>
      </c>
    </row>
    <row r="2337" spans="2:13" ht="22" x14ac:dyDescent="0.55000000000000004">
      <c r="B2337" s="39">
        <f t="shared" si="36"/>
        <v>2329</v>
      </c>
      <c r="C2337" s="45"/>
      <c r="D2337" s="35"/>
      <c r="E2337" s="46"/>
      <c r="F2337" s="40" t="str" cm="1">
        <f t="array" ref="F2337">IFERROR(_xlfn.IFS(AND($G$3=45566,E2337="徳島"),VLOOKUP(E2337,最低賃金!$A$2:$G$49,2,FALSE),OR($G$3&lt;&gt;45566,E2337&lt;&gt;"徳島"),VLOOKUP(E2337,最低賃金!$A$2:$G$49,4,FALSE)),"")</f>
        <v/>
      </c>
      <c r="G2337" s="50" t="str">
        <f>IFERROR(VLOOKUP(E2337,最低賃金!$A$3:$G$49,6,FALSE),"")</f>
        <v/>
      </c>
      <c r="H2337" s="45"/>
      <c r="I2337" s="36"/>
      <c r="J2337" s="54"/>
      <c r="K2337" s="51" t="str" cm="1">
        <f t="array" ref="K2337">IFERROR(_xlfn.IFS(COUNTBLANK(H2337:J2337)=3,"",I2337="","I列に金額を入力してください",H2337="3.時間給",I2337,J2337="","J列に労働時間を入力してください",H2337="1.月給",ROUND(I2337/J2337,0),H2337="2.日給",ROUND(I2337/J2337,0)),"")</f>
        <v/>
      </c>
      <c r="L2337" s="37" t="str" cm="1">
        <f t="array" ref="L2337">IFERROR(_xlfn.IFS(E2337="","",K2337&lt;F2337,"×（法定外・特例等対象外です）",K2337&lt;G2337,"〇",K2337&gt;=G2337,"ー"),"")</f>
        <v/>
      </c>
      <c r="M2337" s="26" t="str" cm="1">
        <f t="array" ref="M2337">IFERROR(_xlfn.IFS(COUNTBLANK(D2337:K2337)=8,"",D2337="","←D列に従業員名を姓名（フルネーム）で入力してください。誤変換にお気を付け下さい。",E2337="","←E列に都道府県を入力してください。",H2337="","←H列に1.月給～3.時間給の選択肢を入力してください",I2337="","←I列に金額を入力してください",H2337=3,"",J2337="","←J列に所定労働時間を入力してください"),"")</f>
        <v/>
      </c>
    </row>
    <row r="2338" spans="2:13" ht="22" x14ac:dyDescent="0.55000000000000004">
      <c r="B2338" s="39">
        <f t="shared" si="36"/>
        <v>2330</v>
      </c>
      <c r="C2338" s="45"/>
      <c r="D2338" s="35"/>
      <c r="E2338" s="46"/>
      <c r="F2338" s="40" t="str" cm="1">
        <f t="array" ref="F2338">IFERROR(_xlfn.IFS(AND($G$3=45566,E2338="徳島"),VLOOKUP(E2338,最低賃金!$A$2:$G$49,2,FALSE),OR($G$3&lt;&gt;45566,E2338&lt;&gt;"徳島"),VLOOKUP(E2338,最低賃金!$A$2:$G$49,4,FALSE)),"")</f>
        <v/>
      </c>
      <c r="G2338" s="50" t="str">
        <f>IFERROR(VLOOKUP(E2338,最低賃金!$A$3:$G$49,6,FALSE),"")</f>
        <v/>
      </c>
      <c r="H2338" s="45"/>
      <c r="I2338" s="36"/>
      <c r="J2338" s="54"/>
      <c r="K2338" s="51" t="str" cm="1">
        <f t="array" ref="K2338">IFERROR(_xlfn.IFS(COUNTBLANK(H2338:J2338)=3,"",I2338="","I列に金額を入力してください",H2338="3.時間給",I2338,J2338="","J列に労働時間を入力してください",H2338="1.月給",ROUND(I2338/J2338,0),H2338="2.日給",ROUND(I2338/J2338,0)),"")</f>
        <v/>
      </c>
      <c r="L2338" s="37" t="str" cm="1">
        <f t="array" ref="L2338">IFERROR(_xlfn.IFS(E2338="","",K2338&lt;F2338,"×（法定外・特例等対象外です）",K2338&lt;G2338,"〇",K2338&gt;=G2338,"ー"),"")</f>
        <v/>
      </c>
      <c r="M2338" s="26" t="str" cm="1">
        <f t="array" ref="M2338">IFERROR(_xlfn.IFS(COUNTBLANK(D2338:K2338)=8,"",D2338="","←D列に従業員名を姓名（フルネーム）で入力してください。誤変換にお気を付け下さい。",E2338="","←E列に都道府県を入力してください。",H2338="","←H列に1.月給～3.時間給の選択肢を入力してください",I2338="","←I列に金額を入力してください",H2338=3,"",J2338="","←J列に所定労働時間を入力してください"),"")</f>
        <v/>
      </c>
    </row>
    <row r="2339" spans="2:13" ht="22" x14ac:dyDescent="0.55000000000000004">
      <c r="B2339" s="39">
        <f t="shared" si="36"/>
        <v>2331</v>
      </c>
      <c r="C2339" s="45"/>
      <c r="D2339" s="35"/>
      <c r="E2339" s="46"/>
      <c r="F2339" s="40" t="str" cm="1">
        <f t="array" ref="F2339">IFERROR(_xlfn.IFS(AND($G$3=45566,E2339="徳島"),VLOOKUP(E2339,最低賃金!$A$2:$G$49,2,FALSE),OR($G$3&lt;&gt;45566,E2339&lt;&gt;"徳島"),VLOOKUP(E2339,最低賃金!$A$2:$G$49,4,FALSE)),"")</f>
        <v/>
      </c>
      <c r="G2339" s="50" t="str">
        <f>IFERROR(VLOOKUP(E2339,最低賃金!$A$3:$G$49,6,FALSE),"")</f>
        <v/>
      </c>
      <c r="H2339" s="45"/>
      <c r="I2339" s="36"/>
      <c r="J2339" s="54"/>
      <c r="K2339" s="51" t="str" cm="1">
        <f t="array" ref="K2339">IFERROR(_xlfn.IFS(COUNTBLANK(H2339:J2339)=3,"",I2339="","I列に金額を入力してください",H2339="3.時間給",I2339,J2339="","J列に労働時間を入力してください",H2339="1.月給",ROUND(I2339/J2339,0),H2339="2.日給",ROUND(I2339/J2339,0)),"")</f>
        <v/>
      </c>
      <c r="L2339" s="37" t="str" cm="1">
        <f t="array" ref="L2339">IFERROR(_xlfn.IFS(E2339="","",K2339&lt;F2339,"×（法定外・特例等対象外です）",K2339&lt;G2339,"〇",K2339&gt;=G2339,"ー"),"")</f>
        <v/>
      </c>
      <c r="M2339" s="26" t="str" cm="1">
        <f t="array" ref="M2339">IFERROR(_xlfn.IFS(COUNTBLANK(D2339:K2339)=8,"",D2339="","←D列に従業員名を姓名（フルネーム）で入力してください。誤変換にお気を付け下さい。",E2339="","←E列に都道府県を入力してください。",H2339="","←H列に1.月給～3.時間給の選択肢を入力してください",I2339="","←I列に金額を入力してください",H2339=3,"",J2339="","←J列に所定労働時間を入力してください"),"")</f>
        <v/>
      </c>
    </row>
    <row r="2340" spans="2:13" ht="22" x14ac:dyDescent="0.55000000000000004">
      <c r="B2340" s="39">
        <f t="shared" si="36"/>
        <v>2332</v>
      </c>
      <c r="C2340" s="45"/>
      <c r="D2340" s="35"/>
      <c r="E2340" s="46"/>
      <c r="F2340" s="40" t="str" cm="1">
        <f t="array" ref="F2340">IFERROR(_xlfn.IFS(AND($G$3=45566,E2340="徳島"),VLOOKUP(E2340,最低賃金!$A$2:$G$49,2,FALSE),OR($G$3&lt;&gt;45566,E2340&lt;&gt;"徳島"),VLOOKUP(E2340,最低賃金!$A$2:$G$49,4,FALSE)),"")</f>
        <v/>
      </c>
      <c r="G2340" s="50" t="str">
        <f>IFERROR(VLOOKUP(E2340,最低賃金!$A$3:$G$49,6,FALSE),"")</f>
        <v/>
      </c>
      <c r="H2340" s="45"/>
      <c r="I2340" s="36"/>
      <c r="J2340" s="54"/>
      <c r="K2340" s="51" t="str" cm="1">
        <f t="array" ref="K2340">IFERROR(_xlfn.IFS(COUNTBLANK(H2340:J2340)=3,"",I2340="","I列に金額を入力してください",H2340="3.時間給",I2340,J2340="","J列に労働時間を入力してください",H2340="1.月給",ROUND(I2340/J2340,0),H2340="2.日給",ROUND(I2340/J2340,0)),"")</f>
        <v/>
      </c>
      <c r="L2340" s="37" t="str" cm="1">
        <f t="array" ref="L2340">IFERROR(_xlfn.IFS(E2340="","",K2340&lt;F2340,"×（法定外・特例等対象外です）",K2340&lt;G2340,"〇",K2340&gt;=G2340,"ー"),"")</f>
        <v/>
      </c>
      <c r="M2340" s="26" t="str" cm="1">
        <f t="array" ref="M2340">IFERROR(_xlfn.IFS(COUNTBLANK(D2340:K2340)=8,"",D2340="","←D列に従業員名を姓名（フルネーム）で入力してください。誤変換にお気を付け下さい。",E2340="","←E列に都道府県を入力してください。",H2340="","←H列に1.月給～3.時間給の選択肢を入力してください",I2340="","←I列に金額を入力してください",H2340=3,"",J2340="","←J列に所定労働時間を入力してください"),"")</f>
        <v/>
      </c>
    </row>
    <row r="2341" spans="2:13" ht="22" x14ac:dyDescent="0.55000000000000004">
      <c r="B2341" s="39">
        <f t="shared" si="36"/>
        <v>2333</v>
      </c>
      <c r="C2341" s="45"/>
      <c r="D2341" s="35"/>
      <c r="E2341" s="46"/>
      <c r="F2341" s="40" t="str" cm="1">
        <f t="array" ref="F2341">IFERROR(_xlfn.IFS(AND($G$3=45566,E2341="徳島"),VLOOKUP(E2341,最低賃金!$A$2:$G$49,2,FALSE),OR($G$3&lt;&gt;45566,E2341&lt;&gt;"徳島"),VLOOKUP(E2341,最低賃金!$A$2:$G$49,4,FALSE)),"")</f>
        <v/>
      </c>
      <c r="G2341" s="50" t="str">
        <f>IFERROR(VLOOKUP(E2341,最低賃金!$A$3:$G$49,6,FALSE),"")</f>
        <v/>
      </c>
      <c r="H2341" s="45"/>
      <c r="I2341" s="36"/>
      <c r="J2341" s="54"/>
      <c r="K2341" s="51" t="str" cm="1">
        <f t="array" ref="K2341">IFERROR(_xlfn.IFS(COUNTBLANK(H2341:J2341)=3,"",I2341="","I列に金額を入力してください",H2341="3.時間給",I2341,J2341="","J列に労働時間を入力してください",H2341="1.月給",ROUND(I2341/J2341,0),H2341="2.日給",ROUND(I2341/J2341,0)),"")</f>
        <v/>
      </c>
      <c r="L2341" s="37" t="str" cm="1">
        <f t="array" ref="L2341">IFERROR(_xlfn.IFS(E2341="","",K2341&lt;F2341,"×（法定外・特例等対象外です）",K2341&lt;G2341,"〇",K2341&gt;=G2341,"ー"),"")</f>
        <v/>
      </c>
      <c r="M2341" s="26" t="str" cm="1">
        <f t="array" ref="M2341">IFERROR(_xlfn.IFS(COUNTBLANK(D2341:K2341)=8,"",D2341="","←D列に従業員名を姓名（フルネーム）で入力してください。誤変換にお気を付け下さい。",E2341="","←E列に都道府県を入力してください。",H2341="","←H列に1.月給～3.時間給の選択肢を入力してください",I2341="","←I列に金額を入力してください",H2341=3,"",J2341="","←J列に所定労働時間を入力してください"),"")</f>
        <v/>
      </c>
    </row>
    <row r="2342" spans="2:13" ht="22" x14ac:dyDescent="0.55000000000000004">
      <c r="B2342" s="39">
        <f t="shared" si="36"/>
        <v>2334</v>
      </c>
      <c r="C2342" s="45"/>
      <c r="D2342" s="35"/>
      <c r="E2342" s="46"/>
      <c r="F2342" s="40" t="str" cm="1">
        <f t="array" ref="F2342">IFERROR(_xlfn.IFS(AND($G$3=45566,E2342="徳島"),VLOOKUP(E2342,最低賃金!$A$2:$G$49,2,FALSE),OR($G$3&lt;&gt;45566,E2342&lt;&gt;"徳島"),VLOOKUP(E2342,最低賃金!$A$2:$G$49,4,FALSE)),"")</f>
        <v/>
      </c>
      <c r="G2342" s="50" t="str">
        <f>IFERROR(VLOOKUP(E2342,最低賃金!$A$3:$G$49,6,FALSE),"")</f>
        <v/>
      </c>
      <c r="H2342" s="45"/>
      <c r="I2342" s="36"/>
      <c r="J2342" s="54"/>
      <c r="K2342" s="51" t="str" cm="1">
        <f t="array" ref="K2342">IFERROR(_xlfn.IFS(COUNTBLANK(H2342:J2342)=3,"",I2342="","I列に金額を入力してください",H2342="3.時間給",I2342,J2342="","J列に労働時間を入力してください",H2342="1.月給",ROUND(I2342/J2342,0),H2342="2.日給",ROUND(I2342/J2342,0)),"")</f>
        <v/>
      </c>
      <c r="L2342" s="37" t="str" cm="1">
        <f t="array" ref="L2342">IFERROR(_xlfn.IFS(E2342="","",K2342&lt;F2342,"×（法定外・特例等対象外です）",K2342&lt;G2342,"〇",K2342&gt;=G2342,"ー"),"")</f>
        <v/>
      </c>
      <c r="M2342" s="26" t="str" cm="1">
        <f t="array" ref="M2342">IFERROR(_xlfn.IFS(COUNTBLANK(D2342:K2342)=8,"",D2342="","←D列に従業員名を姓名（フルネーム）で入力してください。誤変換にお気を付け下さい。",E2342="","←E列に都道府県を入力してください。",H2342="","←H列に1.月給～3.時間給の選択肢を入力してください",I2342="","←I列に金額を入力してください",H2342=3,"",J2342="","←J列に所定労働時間を入力してください"),"")</f>
        <v/>
      </c>
    </row>
    <row r="2343" spans="2:13" ht="22" x14ac:dyDescent="0.55000000000000004">
      <c r="B2343" s="39">
        <f t="shared" si="36"/>
        <v>2335</v>
      </c>
      <c r="C2343" s="45"/>
      <c r="D2343" s="35"/>
      <c r="E2343" s="46"/>
      <c r="F2343" s="40" t="str" cm="1">
        <f t="array" ref="F2343">IFERROR(_xlfn.IFS(AND($G$3=45566,E2343="徳島"),VLOOKUP(E2343,最低賃金!$A$2:$G$49,2,FALSE),OR($G$3&lt;&gt;45566,E2343&lt;&gt;"徳島"),VLOOKUP(E2343,最低賃金!$A$2:$G$49,4,FALSE)),"")</f>
        <v/>
      </c>
      <c r="G2343" s="50" t="str">
        <f>IFERROR(VLOOKUP(E2343,最低賃金!$A$3:$G$49,6,FALSE),"")</f>
        <v/>
      </c>
      <c r="H2343" s="45"/>
      <c r="I2343" s="36"/>
      <c r="J2343" s="54"/>
      <c r="K2343" s="51" t="str" cm="1">
        <f t="array" ref="K2343">IFERROR(_xlfn.IFS(COUNTBLANK(H2343:J2343)=3,"",I2343="","I列に金額を入力してください",H2343="3.時間給",I2343,J2343="","J列に労働時間を入力してください",H2343="1.月給",ROUND(I2343/J2343,0),H2343="2.日給",ROUND(I2343/J2343,0)),"")</f>
        <v/>
      </c>
      <c r="L2343" s="37" t="str" cm="1">
        <f t="array" ref="L2343">IFERROR(_xlfn.IFS(E2343="","",K2343&lt;F2343,"×（法定外・特例等対象外です）",K2343&lt;G2343,"〇",K2343&gt;=G2343,"ー"),"")</f>
        <v/>
      </c>
      <c r="M2343" s="26" t="str" cm="1">
        <f t="array" ref="M2343">IFERROR(_xlfn.IFS(COUNTBLANK(D2343:K2343)=8,"",D2343="","←D列に従業員名を姓名（フルネーム）で入力してください。誤変換にお気を付け下さい。",E2343="","←E列に都道府県を入力してください。",H2343="","←H列に1.月給～3.時間給の選択肢を入力してください",I2343="","←I列に金額を入力してください",H2343=3,"",J2343="","←J列に所定労働時間を入力してください"),"")</f>
        <v/>
      </c>
    </row>
    <row r="2344" spans="2:13" ht="22" x14ac:dyDescent="0.55000000000000004">
      <c r="B2344" s="39">
        <f t="shared" si="36"/>
        <v>2336</v>
      </c>
      <c r="C2344" s="45"/>
      <c r="D2344" s="35"/>
      <c r="E2344" s="46"/>
      <c r="F2344" s="40" t="str" cm="1">
        <f t="array" ref="F2344">IFERROR(_xlfn.IFS(AND($G$3=45566,E2344="徳島"),VLOOKUP(E2344,最低賃金!$A$2:$G$49,2,FALSE),OR($G$3&lt;&gt;45566,E2344&lt;&gt;"徳島"),VLOOKUP(E2344,最低賃金!$A$2:$G$49,4,FALSE)),"")</f>
        <v/>
      </c>
      <c r="G2344" s="50" t="str">
        <f>IFERROR(VLOOKUP(E2344,最低賃金!$A$3:$G$49,6,FALSE),"")</f>
        <v/>
      </c>
      <c r="H2344" s="45"/>
      <c r="I2344" s="36"/>
      <c r="J2344" s="54"/>
      <c r="K2344" s="51" t="str" cm="1">
        <f t="array" ref="K2344">IFERROR(_xlfn.IFS(COUNTBLANK(H2344:J2344)=3,"",I2344="","I列に金額を入力してください",H2344="3.時間給",I2344,J2344="","J列に労働時間を入力してください",H2344="1.月給",ROUND(I2344/J2344,0),H2344="2.日給",ROUND(I2344/J2344,0)),"")</f>
        <v/>
      </c>
      <c r="L2344" s="37" t="str" cm="1">
        <f t="array" ref="L2344">IFERROR(_xlfn.IFS(E2344="","",K2344&lt;F2344,"×（法定外・特例等対象外です）",K2344&lt;G2344,"〇",K2344&gt;=G2344,"ー"),"")</f>
        <v/>
      </c>
      <c r="M2344" s="26" t="str" cm="1">
        <f t="array" ref="M2344">IFERROR(_xlfn.IFS(COUNTBLANK(D2344:K2344)=8,"",D2344="","←D列に従業員名を姓名（フルネーム）で入力してください。誤変換にお気を付け下さい。",E2344="","←E列に都道府県を入力してください。",H2344="","←H列に1.月給～3.時間給の選択肢を入力してください",I2344="","←I列に金額を入力してください",H2344=3,"",J2344="","←J列に所定労働時間を入力してください"),"")</f>
        <v/>
      </c>
    </row>
    <row r="2345" spans="2:13" ht="22" x14ac:dyDescent="0.55000000000000004">
      <c r="B2345" s="39">
        <f t="shared" si="36"/>
        <v>2337</v>
      </c>
      <c r="C2345" s="45"/>
      <c r="D2345" s="35"/>
      <c r="E2345" s="46"/>
      <c r="F2345" s="40" t="str" cm="1">
        <f t="array" ref="F2345">IFERROR(_xlfn.IFS(AND($G$3=45566,E2345="徳島"),VLOOKUP(E2345,最低賃金!$A$2:$G$49,2,FALSE),OR($G$3&lt;&gt;45566,E2345&lt;&gt;"徳島"),VLOOKUP(E2345,最低賃金!$A$2:$G$49,4,FALSE)),"")</f>
        <v/>
      </c>
      <c r="G2345" s="50" t="str">
        <f>IFERROR(VLOOKUP(E2345,最低賃金!$A$3:$G$49,6,FALSE),"")</f>
        <v/>
      </c>
      <c r="H2345" s="45"/>
      <c r="I2345" s="36"/>
      <c r="J2345" s="54"/>
      <c r="K2345" s="51" t="str" cm="1">
        <f t="array" ref="K2345">IFERROR(_xlfn.IFS(COUNTBLANK(H2345:J2345)=3,"",I2345="","I列に金額を入力してください",H2345="3.時間給",I2345,J2345="","J列に労働時間を入力してください",H2345="1.月給",ROUND(I2345/J2345,0),H2345="2.日給",ROUND(I2345/J2345,0)),"")</f>
        <v/>
      </c>
      <c r="L2345" s="37" t="str" cm="1">
        <f t="array" ref="L2345">IFERROR(_xlfn.IFS(E2345="","",K2345&lt;F2345,"×（法定外・特例等対象外です）",K2345&lt;G2345,"〇",K2345&gt;=G2345,"ー"),"")</f>
        <v/>
      </c>
      <c r="M2345" s="26" t="str" cm="1">
        <f t="array" ref="M2345">IFERROR(_xlfn.IFS(COUNTBLANK(D2345:K2345)=8,"",D2345="","←D列に従業員名を姓名（フルネーム）で入力してください。誤変換にお気を付け下さい。",E2345="","←E列に都道府県を入力してください。",H2345="","←H列に1.月給～3.時間給の選択肢を入力してください",I2345="","←I列に金額を入力してください",H2345=3,"",J2345="","←J列に所定労働時間を入力してください"),"")</f>
        <v/>
      </c>
    </row>
    <row r="2346" spans="2:13" ht="22" x14ac:dyDescent="0.55000000000000004">
      <c r="B2346" s="39">
        <f t="shared" si="36"/>
        <v>2338</v>
      </c>
      <c r="C2346" s="45"/>
      <c r="D2346" s="35"/>
      <c r="E2346" s="46"/>
      <c r="F2346" s="40" t="str" cm="1">
        <f t="array" ref="F2346">IFERROR(_xlfn.IFS(AND($G$3=45566,E2346="徳島"),VLOOKUP(E2346,最低賃金!$A$2:$G$49,2,FALSE),OR($G$3&lt;&gt;45566,E2346&lt;&gt;"徳島"),VLOOKUP(E2346,最低賃金!$A$2:$G$49,4,FALSE)),"")</f>
        <v/>
      </c>
      <c r="G2346" s="50" t="str">
        <f>IFERROR(VLOOKUP(E2346,最低賃金!$A$3:$G$49,6,FALSE),"")</f>
        <v/>
      </c>
      <c r="H2346" s="45"/>
      <c r="I2346" s="36"/>
      <c r="J2346" s="54"/>
      <c r="K2346" s="51" t="str" cm="1">
        <f t="array" ref="K2346">IFERROR(_xlfn.IFS(COUNTBLANK(H2346:J2346)=3,"",I2346="","I列に金額を入力してください",H2346="3.時間給",I2346,J2346="","J列に労働時間を入力してください",H2346="1.月給",ROUND(I2346/J2346,0),H2346="2.日給",ROUND(I2346/J2346,0)),"")</f>
        <v/>
      </c>
      <c r="L2346" s="37" t="str" cm="1">
        <f t="array" ref="L2346">IFERROR(_xlfn.IFS(E2346="","",K2346&lt;F2346,"×（法定外・特例等対象外です）",K2346&lt;G2346,"〇",K2346&gt;=G2346,"ー"),"")</f>
        <v/>
      </c>
      <c r="M2346" s="26" t="str" cm="1">
        <f t="array" ref="M2346">IFERROR(_xlfn.IFS(COUNTBLANK(D2346:K2346)=8,"",D2346="","←D列に従業員名を姓名（フルネーム）で入力してください。誤変換にお気を付け下さい。",E2346="","←E列に都道府県を入力してください。",H2346="","←H列に1.月給～3.時間給の選択肢を入力してください",I2346="","←I列に金額を入力してください",H2346=3,"",J2346="","←J列に所定労働時間を入力してください"),"")</f>
        <v/>
      </c>
    </row>
    <row r="2347" spans="2:13" ht="22" x14ac:dyDescent="0.55000000000000004">
      <c r="B2347" s="39">
        <f t="shared" si="36"/>
        <v>2339</v>
      </c>
      <c r="C2347" s="45"/>
      <c r="D2347" s="35"/>
      <c r="E2347" s="46"/>
      <c r="F2347" s="40" t="str" cm="1">
        <f t="array" ref="F2347">IFERROR(_xlfn.IFS(AND($G$3=45566,E2347="徳島"),VLOOKUP(E2347,最低賃金!$A$2:$G$49,2,FALSE),OR($G$3&lt;&gt;45566,E2347&lt;&gt;"徳島"),VLOOKUP(E2347,最低賃金!$A$2:$G$49,4,FALSE)),"")</f>
        <v/>
      </c>
      <c r="G2347" s="50" t="str">
        <f>IFERROR(VLOOKUP(E2347,最低賃金!$A$3:$G$49,6,FALSE),"")</f>
        <v/>
      </c>
      <c r="H2347" s="45"/>
      <c r="I2347" s="36"/>
      <c r="J2347" s="54"/>
      <c r="K2347" s="51" t="str" cm="1">
        <f t="array" ref="K2347">IFERROR(_xlfn.IFS(COUNTBLANK(H2347:J2347)=3,"",I2347="","I列に金額を入力してください",H2347="3.時間給",I2347,J2347="","J列に労働時間を入力してください",H2347="1.月給",ROUND(I2347/J2347,0),H2347="2.日給",ROUND(I2347/J2347,0)),"")</f>
        <v/>
      </c>
      <c r="L2347" s="37" t="str" cm="1">
        <f t="array" ref="L2347">IFERROR(_xlfn.IFS(E2347="","",K2347&lt;F2347,"×（法定外・特例等対象外です）",K2347&lt;G2347,"〇",K2347&gt;=G2347,"ー"),"")</f>
        <v/>
      </c>
      <c r="M2347" s="26" t="str" cm="1">
        <f t="array" ref="M2347">IFERROR(_xlfn.IFS(COUNTBLANK(D2347:K2347)=8,"",D2347="","←D列に従業員名を姓名（フルネーム）で入力してください。誤変換にお気を付け下さい。",E2347="","←E列に都道府県を入力してください。",H2347="","←H列に1.月給～3.時間給の選択肢を入力してください",I2347="","←I列に金額を入力してください",H2347=3,"",J2347="","←J列に所定労働時間を入力してください"),"")</f>
        <v/>
      </c>
    </row>
    <row r="2348" spans="2:13" ht="22" x14ac:dyDescent="0.55000000000000004">
      <c r="B2348" s="39">
        <f t="shared" si="36"/>
        <v>2340</v>
      </c>
      <c r="C2348" s="45"/>
      <c r="D2348" s="35"/>
      <c r="E2348" s="46"/>
      <c r="F2348" s="40" t="str" cm="1">
        <f t="array" ref="F2348">IFERROR(_xlfn.IFS(AND($G$3=45566,E2348="徳島"),VLOOKUP(E2348,最低賃金!$A$2:$G$49,2,FALSE),OR($G$3&lt;&gt;45566,E2348&lt;&gt;"徳島"),VLOOKUP(E2348,最低賃金!$A$2:$G$49,4,FALSE)),"")</f>
        <v/>
      </c>
      <c r="G2348" s="50" t="str">
        <f>IFERROR(VLOOKUP(E2348,最低賃金!$A$3:$G$49,6,FALSE),"")</f>
        <v/>
      </c>
      <c r="H2348" s="45"/>
      <c r="I2348" s="36"/>
      <c r="J2348" s="54"/>
      <c r="K2348" s="51" t="str" cm="1">
        <f t="array" ref="K2348">IFERROR(_xlfn.IFS(COUNTBLANK(H2348:J2348)=3,"",I2348="","I列に金額を入力してください",H2348="3.時間給",I2348,J2348="","J列に労働時間を入力してください",H2348="1.月給",ROUND(I2348/J2348,0),H2348="2.日給",ROUND(I2348/J2348,0)),"")</f>
        <v/>
      </c>
      <c r="L2348" s="37" t="str" cm="1">
        <f t="array" ref="L2348">IFERROR(_xlfn.IFS(E2348="","",K2348&lt;F2348,"×（法定外・特例等対象外です）",K2348&lt;G2348,"〇",K2348&gt;=G2348,"ー"),"")</f>
        <v/>
      </c>
      <c r="M2348" s="26" t="str" cm="1">
        <f t="array" ref="M2348">IFERROR(_xlfn.IFS(COUNTBLANK(D2348:K2348)=8,"",D2348="","←D列に従業員名を姓名（フルネーム）で入力してください。誤変換にお気を付け下さい。",E2348="","←E列に都道府県を入力してください。",H2348="","←H列に1.月給～3.時間給の選択肢を入力してください",I2348="","←I列に金額を入力してください",H2348=3,"",J2348="","←J列に所定労働時間を入力してください"),"")</f>
        <v/>
      </c>
    </row>
    <row r="2349" spans="2:13" ht="22" x14ac:dyDescent="0.55000000000000004">
      <c r="B2349" s="39">
        <f t="shared" si="36"/>
        <v>2341</v>
      </c>
      <c r="C2349" s="45"/>
      <c r="D2349" s="35"/>
      <c r="E2349" s="46"/>
      <c r="F2349" s="40" t="str" cm="1">
        <f t="array" ref="F2349">IFERROR(_xlfn.IFS(AND($G$3=45566,E2349="徳島"),VLOOKUP(E2349,最低賃金!$A$2:$G$49,2,FALSE),OR($G$3&lt;&gt;45566,E2349&lt;&gt;"徳島"),VLOOKUP(E2349,最低賃金!$A$2:$G$49,4,FALSE)),"")</f>
        <v/>
      </c>
      <c r="G2349" s="50" t="str">
        <f>IFERROR(VLOOKUP(E2349,最低賃金!$A$3:$G$49,6,FALSE),"")</f>
        <v/>
      </c>
      <c r="H2349" s="45"/>
      <c r="I2349" s="36"/>
      <c r="J2349" s="54"/>
      <c r="K2349" s="51" t="str" cm="1">
        <f t="array" ref="K2349">IFERROR(_xlfn.IFS(COUNTBLANK(H2349:J2349)=3,"",I2349="","I列に金額を入力してください",H2349="3.時間給",I2349,J2349="","J列に労働時間を入力してください",H2349="1.月給",ROUND(I2349/J2349,0),H2349="2.日給",ROUND(I2349/J2349,0)),"")</f>
        <v/>
      </c>
      <c r="L2349" s="37" t="str" cm="1">
        <f t="array" ref="L2349">IFERROR(_xlfn.IFS(E2349="","",K2349&lt;F2349,"×（法定外・特例等対象外です）",K2349&lt;G2349,"〇",K2349&gt;=G2349,"ー"),"")</f>
        <v/>
      </c>
      <c r="M2349" s="26" t="str" cm="1">
        <f t="array" ref="M2349">IFERROR(_xlfn.IFS(COUNTBLANK(D2349:K2349)=8,"",D2349="","←D列に従業員名を姓名（フルネーム）で入力してください。誤変換にお気を付け下さい。",E2349="","←E列に都道府県を入力してください。",H2349="","←H列に1.月給～3.時間給の選択肢を入力してください",I2349="","←I列に金額を入力してください",H2349=3,"",J2349="","←J列に所定労働時間を入力してください"),"")</f>
        <v/>
      </c>
    </row>
    <row r="2350" spans="2:13" ht="22" x14ac:dyDescent="0.55000000000000004">
      <c r="B2350" s="39">
        <f t="shared" si="36"/>
        <v>2342</v>
      </c>
      <c r="C2350" s="45"/>
      <c r="D2350" s="35"/>
      <c r="E2350" s="46"/>
      <c r="F2350" s="40" t="str" cm="1">
        <f t="array" ref="F2350">IFERROR(_xlfn.IFS(AND($G$3=45566,E2350="徳島"),VLOOKUP(E2350,最低賃金!$A$2:$G$49,2,FALSE),OR($G$3&lt;&gt;45566,E2350&lt;&gt;"徳島"),VLOOKUP(E2350,最低賃金!$A$2:$G$49,4,FALSE)),"")</f>
        <v/>
      </c>
      <c r="G2350" s="50" t="str">
        <f>IFERROR(VLOOKUP(E2350,最低賃金!$A$3:$G$49,6,FALSE),"")</f>
        <v/>
      </c>
      <c r="H2350" s="45"/>
      <c r="I2350" s="36"/>
      <c r="J2350" s="54"/>
      <c r="K2350" s="51" t="str" cm="1">
        <f t="array" ref="K2350">IFERROR(_xlfn.IFS(COUNTBLANK(H2350:J2350)=3,"",I2350="","I列に金額を入力してください",H2350="3.時間給",I2350,J2350="","J列に労働時間を入力してください",H2350="1.月給",ROUND(I2350/J2350,0),H2350="2.日給",ROUND(I2350/J2350,0)),"")</f>
        <v/>
      </c>
      <c r="L2350" s="37" t="str" cm="1">
        <f t="array" ref="L2350">IFERROR(_xlfn.IFS(E2350="","",K2350&lt;F2350,"×（法定外・特例等対象外です）",K2350&lt;G2350,"〇",K2350&gt;=G2350,"ー"),"")</f>
        <v/>
      </c>
      <c r="M2350" s="26" t="str" cm="1">
        <f t="array" ref="M2350">IFERROR(_xlfn.IFS(COUNTBLANK(D2350:K2350)=8,"",D2350="","←D列に従業員名を姓名（フルネーム）で入力してください。誤変換にお気を付け下さい。",E2350="","←E列に都道府県を入力してください。",H2350="","←H列に1.月給～3.時間給の選択肢を入力してください",I2350="","←I列に金額を入力してください",H2350=3,"",J2350="","←J列に所定労働時間を入力してください"),"")</f>
        <v/>
      </c>
    </row>
    <row r="2351" spans="2:13" ht="22" x14ac:dyDescent="0.55000000000000004">
      <c r="B2351" s="39">
        <f t="shared" si="36"/>
        <v>2343</v>
      </c>
      <c r="C2351" s="45"/>
      <c r="D2351" s="35"/>
      <c r="E2351" s="46"/>
      <c r="F2351" s="40" t="str" cm="1">
        <f t="array" ref="F2351">IFERROR(_xlfn.IFS(AND($G$3=45566,E2351="徳島"),VLOOKUP(E2351,最低賃金!$A$2:$G$49,2,FALSE),OR($G$3&lt;&gt;45566,E2351&lt;&gt;"徳島"),VLOOKUP(E2351,最低賃金!$A$2:$G$49,4,FALSE)),"")</f>
        <v/>
      </c>
      <c r="G2351" s="50" t="str">
        <f>IFERROR(VLOOKUP(E2351,最低賃金!$A$3:$G$49,6,FALSE),"")</f>
        <v/>
      </c>
      <c r="H2351" s="45"/>
      <c r="I2351" s="36"/>
      <c r="J2351" s="54"/>
      <c r="K2351" s="51" t="str" cm="1">
        <f t="array" ref="K2351">IFERROR(_xlfn.IFS(COUNTBLANK(H2351:J2351)=3,"",I2351="","I列に金額を入力してください",H2351="3.時間給",I2351,J2351="","J列に労働時間を入力してください",H2351="1.月給",ROUND(I2351/J2351,0),H2351="2.日給",ROUND(I2351/J2351,0)),"")</f>
        <v/>
      </c>
      <c r="L2351" s="37" t="str" cm="1">
        <f t="array" ref="L2351">IFERROR(_xlfn.IFS(E2351="","",K2351&lt;F2351,"×（法定外・特例等対象外です）",K2351&lt;G2351,"〇",K2351&gt;=G2351,"ー"),"")</f>
        <v/>
      </c>
      <c r="M2351" s="26" t="str" cm="1">
        <f t="array" ref="M2351">IFERROR(_xlfn.IFS(COUNTBLANK(D2351:K2351)=8,"",D2351="","←D列に従業員名を姓名（フルネーム）で入力してください。誤変換にお気を付け下さい。",E2351="","←E列に都道府県を入力してください。",H2351="","←H列に1.月給～3.時間給の選択肢を入力してください",I2351="","←I列に金額を入力してください",H2351=3,"",J2351="","←J列に所定労働時間を入力してください"),"")</f>
        <v/>
      </c>
    </row>
    <row r="2352" spans="2:13" ht="22" x14ac:dyDescent="0.55000000000000004">
      <c r="B2352" s="39">
        <f t="shared" si="36"/>
        <v>2344</v>
      </c>
      <c r="C2352" s="45"/>
      <c r="D2352" s="35"/>
      <c r="E2352" s="46"/>
      <c r="F2352" s="40" t="str" cm="1">
        <f t="array" ref="F2352">IFERROR(_xlfn.IFS(AND($G$3=45566,E2352="徳島"),VLOOKUP(E2352,最低賃金!$A$2:$G$49,2,FALSE),OR($G$3&lt;&gt;45566,E2352&lt;&gt;"徳島"),VLOOKUP(E2352,最低賃金!$A$2:$G$49,4,FALSE)),"")</f>
        <v/>
      </c>
      <c r="G2352" s="50" t="str">
        <f>IFERROR(VLOOKUP(E2352,最低賃金!$A$3:$G$49,6,FALSE),"")</f>
        <v/>
      </c>
      <c r="H2352" s="45"/>
      <c r="I2352" s="36"/>
      <c r="J2352" s="54"/>
      <c r="K2352" s="51" t="str" cm="1">
        <f t="array" ref="K2352">IFERROR(_xlfn.IFS(COUNTBLANK(H2352:J2352)=3,"",I2352="","I列に金額を入力してください",H2352="3.時間給",I2352,J2352="","J列に労働時間を入力してください",H2352="1.月給",ROUND(I2352/J2352,0),H2352="2.日給",ROUND(I2352/J2352,0)),"")</f>
        <v/>
      </c>
      <c r="L2352" s="37" t="str" cm="1">
        <f t="array" ref="L2352">IFERROR(_xlfn.IFS(E2352="","",K2352&lt;F2352,"×（法定外・特例等対象外です）",K2352&lt;G2352,"〇",K2352&gt;=G2352,"ー"),"")</f>
        <v/>
      </c>
      <c r="M2352" s="26" t="str" cm="1">
        <f t="array" ref="M2352">IFERROR(_xlfn.IFS(COUNTBLANK(D2352:K2352)=8,"",D2352="","←D列に従業員名を姓名（フルネーム）で入力してください。誤変換にお気を付け下さい。",E2352="","←E列に都道府県を入力してください。",H2352="","←H列に1.月給～3.時間給の選択肢を入力してください",I2352="","←I列に金額を入力してください",H2352=3,"",J2352="","←J列に所定労働時間を入力してください"),"")</f>
        <v/>
      </c>
    </row>
    <row r="2353" spans="2:13" ht="22" x14ac:dyDescent="0.55000000000000004">
      <c r="B2353" s="39">
        <f t="shared" si="36"/>
        <v>2345</v>
      </c>
      <c r="C2353" s="45"/>
      <c r="D2353" s="35"/>
      <c r="E2353" s="46"/>
      <c r="F2353" s="40" t="str" cm="1">
        <f t="array" ref="F2353">IFERROR(_xlfn.IFS(AND($G$3=45566,E2353="徳島"),VLOOKUP(E2353,最低賃金!$A$2:$G$49,2,FALSE),OR($G$3&lt;&gt;45566,E2353&lt;&gt;"徳島"),VLOOKUP(E2353,最低賃金!$A$2:$G$49,4,FALSE)),"")</f>
        <v/>
      </c>
      <c r="G2353" s="50" t="str">
        <f>IFERROR(VLOOKUP(E2353,最低賃金!$A$3:$G$49,6,FALSE),"")</f>
        <v/>
      </c>
      <c r="H2353" s="45"/>
      <c r="I2353" s="36"/>
      <c r="J2353" s="54"/>
      <c r="K2353" s="51" t="str" cm="1">
        <f t="array" ref="K2353">IFERROR(_xlfn.IFS(COUNTBLANK(H2353:J2353)=3,"",I2353="","I列に金額を入力してください",H2353="3.時間給",I2353,J2353="","J列に労働時間を入力してください",H2353="1.月給",ROUND(I2353/J2353,0),H2353="2.日給",ROUND(I2353/J2353,0)),"")</f>
        <v/>
      </c>
      <c r="L2353" s="37" t="str" cm="1">
        <f t="array" ref="L2353">IFERROR(_xlfn.IFS(E2353="","",K2353&lt;F2353,"×（法定外・特例等対象外です）",K2353&lt;G2353,"〇",K2353&gt;=G2353,"ー"),"")</f>
        <v/>
      </c>
      <c r="M2353" s="26" t="str" cm="1">
        <f t="array" ref="M2353">IFERROR(_xlfn.IFS(COUNTBLANK(D2353:K2353)=8,"",D2353="","←D列に従業員名を姓名（フルネーム）で入力してください。誤変換にお気を付け下さい。",E2353="","←E列に都道府県を入力してください。",H2353="","←H列に1.月給～3.時間給の選択肢を入力してください",I2353="","←I列に金額を入力してください",H2353=3,"",J2353="","←J列に所定労働時間を入力してください"),"")</f>
        <v/>
      </c>
    </row>
    <row r="2354" spans="2:13" ht="22" x14ac:dyDescent="0.55000000000000004">
      <c r="B2354" s="39">
        <f t="shared" si="36"/>
        <v>2346</v>
      </c>
      <c r="C2354" s="45"/>
      <c r="D2354" s="35"/>
      <c r="E2354" s="46"/>
      <c r="F2354" s="40" t="str" cm="1">
        <f t="array" ref="F2354">IFERROR(_xlfn.IFS(AND($G$3=45566,E2354="徳島"),VLOOKUP(E2354,最低賃金!$A$2:$G$49,2,FALSE),OR($G$3&lt;&gt;45566,E2354&lt;&gt;"徳島"),VLOOKUP(E2354,最低賃金!$A$2:$G$49,4,FALSE)),"")</f>
        <v/>
      </c>
      <c r="G2354" s="50" t="str">
        <f>IFERROR(VLOOKUP(E2354,最低賃金!$A$3:$G$49,6,FALSE),"")</f>
        <v/>
      </c>
      <c r="H2354" s="45"/>
      <c r="I2354" s="36"/>
      <c r="J2354" s="54"/>
      <c r="K2354" s="51" t="str" cm="1">
        <f t="array" ref="K2354">IFERROR(_xlfn.IFS(COUNTBLANK(H2354:J2354)=3,"",I2354="","I列に金額を入力してください",H2354="3.時間給",I2354,J2354="","J列に労働時間を入力してください",H2354="1.月給",ROUND(I2354/J2354,0),H2354="2.日給",ROUND(I2354/J2354,0)),"")</f>
        <v/>
      </c>
      <c r="L2354" s="37" t="str" cm="1">
        <f t="array" ref="L2354">IFERROR(_xlfn.IFS(E2354="","",K2354&lt;F2354,"×（法定外・特例等対象外です）",K2354&lt;G2354,"〇",K2354&gt;=G2354,"ー"),"")</f>
        <v/>
      </c>
      <c r="M2354" s="26" t="str" cm="1">
        <f t="array" ref="M2354">IFERROR(_xlfn.IFS(COUNTBLANK(D2354:K2354)=8,"",D2354="","←D列に従業員名を姓名（フルネーム）で入力してください。誤変換にお気を付け下さい。",E2354="","←E列に都道府県を入力してください。",H2354="","←H列に1.月給～3.時間給の選択肢を入力してください",I2354="","←I列に金額を入力してください",H2354=3,"",J2354="","←J列に所定労働時間を入力してください"),"")</f>
        <v/>
      </c>
    </row>
    <row r="2355" spans="2:13" ht="22" x14ac:dyDescent="0.55000000000000004">
      <c r="B2355" s="39">
        <f t="shared" si="36"/>
        <v>2347</v>
      </c>
      <c r="C2355" s="45"/>
      <c r="D2355" s="35"/>
      <c r="E2355" s="46"/>
      <c r="F2355" s="40" t="str" cm="1">
        <f t="array" ref="F2355">IFERROR(_xlfn.IFS(AND($G$3=45566,E2355="徳島"),VLOOKUP(E2355,最低賃金!$A$2:$G$49,2,FALSE),OR($G$3&lt;&gt;45566,E2355&lt;&gt;"徳島"),VLOOKUP(E2355,最低賃金!$A$2:$G$49,4,FALSE)),"")</f>
        <v/>
      </c>
      <c r="G2355" s="50" t="str">
        <f>IFERROR(VLOOKUP(E2355,最低賃金!$A$3:$G$49,6,FALSE),"")</f>
        <v/>
      </c>
      <c r="H2355" s="45"/>
      <c r="I2355" s="36"/>
      <c r="J2355" s="54"/>
      <c r="K2355" s="51" t="str" cm="1">
        <f t="array" ref="K2355">IFERROR(_xlfn.IFS(COUNTBLANK(H2355:J2355)=3,"",I2355="","I列に金額を入力してください",H2355="3.時間給",I2355,J2355="","J列に労働時間を入力してください",H2355="1.月給",ROUND(I2355/J2355,0),H2355="2.日給",ROUND(I2355/J2355,0)),"")</f>
        <v/>
      </c>
      <c r="L2355" s="37" t="str" cm="1">
        <f t="array" ref="L2355">IFERROR(_xlfn.IFS(E2355="","",K2355&lt;F2355,"×（法定外・特例等対象外です）",K2355&lt;G2355,"〇",K2355&gt;=G2355,"ー"),"")</f>
        <v/>
      </c>
      <c r="M2355" s="26" t="str" cm="1">
        <f t="array" ref="M2355">IFERROR(_xlfn.IFS(COUNTBLANK(D2355:K2355)=8,"",D2355="","←D列に従業員名を姓名（フルネーム）で入力してください。誤変換にお気を付け下さい。",E2355="","←E列に都道府県を入力してください。",H2355="","←H列に1.月給～3.時間給の選択肢を入力してください",I2355="","←I列に金額を入力してください",H2355=3,"",J2355="","←J列に所定労働時間を入力してください"),"")</f>
        <v/>
      </c>
    </row>
    <row r="2356" spans="2:13" ht="22" x14ac:dyDescent="0.55000000000000004">
      <c r="B2356" s="39">
        <f t="shared" si="36"/>
        <v>2348</v>
      </c>
      <c r="C2356" s="45"/>
      <c r="D2356" s="35"/>
      <c r="E2356" s="46"/>
      <c r="F2356" s="40" t="str" cm="1">
        <f t="array" ref="F2356">IFERROR(_xlfn.IFS(AND($G$3=45566,E2356="徳島"),VLOOKUP(E2356,最低賃金!$A$2:$G$49,2,FALSE),OR($G$3&lt;&gt;45566,E2356&lt;&gt;"徳島"),VLOOKUP(E2356,最低賃金!$A$2:$G$49,4,FALSE)),"")</f>
        <v/>
      </c>
      <c r="G2356" s="50" t="str">
        <f>IFERROR(VLOOKUP(E2356,最低賃金!$A$3:$G$49,6,FALSE),"")</f>
        <v/>
      </c>
      <c r="H2356" s="45"/>
      <c r="I2356" s="36"/>
      <c r="J2356" s="54"/>
      <c r="K2356" s="51" t="str" cm="1">
        <f t="array" ref="K2356">IFERROR(_xlfn.IFS(COUNTBLANK(H2356:J2356)=3,"",I2356="","I列に金額を入力してください",H2356="3.時間給",I2356,J2356="","J列に労働時間を入力してください",H2356="1.月給",ROUND(I2356/J2356,0),H2356="2.日給",ROUND(I2356/J2356,0)),"")</f>
        <v/>
      </c>
      <c r="L2356" s="37" t="str" cm="1">
        <f t="array" ref="L2356">IFERROR(_xlfn.IFS(E2356="","",K2356&lt;F2356,"×（法定外・特例等対象外です）",K2356&lt;G2356,"〇",K2356&gt;=G2356,"ー"),"")</f>
        <v/>
      </c>
      <c r="M2356" s="26" t="str" cm="1">
        <f t="array" ref="M2356">IFERROR(_xlfn.IFS(COUNTBLANK(D2356:K2356)=8,"",D2356="","←D列に従業員名を姓名（フルネーム）で入力してください。誤変換にお気を付け下さい。",E2356="","←E列に都道府県を入力してください。",H2356="","←H列に1.月給～3.時間給の選択肢を入力してください",I2356="","←I列に金額を入力してください",H2356=3,"",J2356="","←J列に所定労働時間を入力してください"),"")</f>
        <v/>
      </c>
    </row>
    <row r="2357" spans="2:13" ht="22" x14ac:dyDescent="0.55000000000000004">
      <c r="B2357" s="39">
        <f t="shared" si="36"/>
        <v>2349</v>
      </c>
      <c r="C2357" s="45"/>
      <c r="D2357" s="35"/>
      <c r="E2357" s="46"/>
      <c r="F2357" s="40" t="str" cm="1">
        <f t="array" ref="F2357">IFERROR(_xlfn.IFS(AND($G$3=45566,E2357="徳島"),VLOOKUP(E2357,最低賃金!$A$2:$G$49,2,FALSE),OR($G$3&lt;&gt;45566,E2357&lt;&gt;"徳島"),VLOOKUP(E2357,最低賃金!$A$2:$G$49,4,FALSE)),"")</f>
        <v/>
      </c>
      <c r="G2357" s="50" t="str">
        <f>IFERROR(VLOOKUP(E2357,最低賃金!$A$3:$G$49,6,FALSE),"")</f>
        <v/>
      </c>
      <c r="H2357" s="45"/>
      <c r="I2357" s="36"/>
      <c r="J2357" s="54"/>
      <c r="K2357" s="51" t="str" cm="1">
        <f t="array" ref="K2357">IFERROR(_xlfn.IFS(COUNTBLANK(H2357:J2357)=3,"",I2357="","I列に金額を入力してください",H2357="3.時間給",I2357,J2357="","J列に労働時間を入力してください",H2357="1.月給",ROUND(I2357/J2357,0),H2357="2.日給",ROUND(I2357/J2357,0)),"")</f>
        <v/>
      </c>
      <c r="L2357" s="37" t="str" cm="1">
        <f t="array" ref="L2357">IFERROR(_xlfn.IFS(E2357="","",K2357&lt;F2357,"×（法定外・特例等対象外です）",K2357&lt;G2357,"〇",K2357&gt;=G2357,"ー"),"")</f>
        <v/>
      </c>
      <c r="M2357" s="26" t="str" cm="1">
        <f t="array" ref="M2357">IFERROR(_xlfn.IFS(COUNTBLANK(D2357:K2357)=8,"",D2357="","←D列に従業員名を姓名（フルネーム）で入力してください。誤変換にお気を付け下さい。",E2357="","←E列に都道府県を入力してください。",H2357="","←H列に1.月給～3.時間給の選択肢を入力してください",I2357="","←I列に金額を入力してください",H2357=3,"",J2357="","←J列に所定労働時間を入力してください"),"")</f>
        <v/>
      </c>
    </row>
    <row r="2358" spans="2:13" ht="22" x14ac:dyDescent="0.55000000000000004">
      <c r="B2358" s="39">
        <f t="shared" si="36"/>
        <v>2350</v>
      </c>
      <c r="C2358" s="45"/>
      <c r="D2358" s="35"/>
      <c r="E2358" s="46"/>
      <c r="F2358" s="40" t="str" cm="1">
        <f t="array" ref="F2358">IFERROR(_xlfn.IFS(AND($G$3=45566,E2358="徳島"),VLOOKUP(E2358,最低賃金!$A$2:$G$49,2,FALSE),OR($G$3&lt;&gt;45566,E2358&lt;&gt;"徳島"),VLOOKUP(E2358,最低賃金!$A$2:$G$49,4,FALSE)),"")</f>
        <v/>
      </c>
      <c r="G2358" s="50" t="str">
        <f>IFERROR(VLOOKUP(E2358,最低賃金!$A$3:$G$49,6,FALSE),"")</f>
        <v/>
      </c>
      <c r="H2358" s="45"/>
      <c r="I2358" s="36"/>
      <c r="J2358" s="54"/>
      <c r="K2358" s="51" t="str" cm="1">
        <f t="array" ref="K2358">IFERROR(_xlfn.IFS(COUNTBLANK(H2358:J2358)=3,"",I2358="","I列に金額を入力してください",H2358="3.時間給",I2358,J2358="","J列に労働時間を入力してください",H2358="1.月給",ROUND(I2358/J2358,0),H2358="2.日給",ROUND(I2358/J2358,0)),"")</f>
        <v/>
      </c>
      <c r="L2358" s="37" t="str" cm="1">
        <f t="array" ref="L2358">IFERROR(_xlfn.IFS(E2358="","",K2358&lt;F2358,"×（法定外・特例等対象外です）",K2358&lt;G2358,"〇",K2358&gt;=G2358,"ー"),"")</f>
        <v/>
      </c>
      <c r="M2358" s="26" t="str" cm="1">
        <f t="array" ref="M2358">IFERROR(_xlfn.IFS(COUNTBLANK(D2358:K2358)=8,"",D2358="","←D列に従業員名を姓名（フルネーム）で入力してください。誤変換にお気を付け下さい。",E2358="","←E列に都道府県を入力してください。",H2358="","←H列に1.月給～3.時間給の選択肢を入力してください",I2358="","←I列に金額を入力してください",H2358=3,"",J2358="","←J列に所定労働時間を入力してください"),"")</f>
        <v/>
      </c>
    </row>
    <row r="2359" spans="2:13" ht="22" x14ac:dyDescent="0.55000000000000004">
      <c r="B2359" s="39">
        <f t="shared" si="36"/>
        <v>2351</v>
      </c>
      <c r="C2359" s="45"/>
      <c r="D2359" s="35"/>
      <c r="E2359" s="46"/>
      <c r="F2359" s="40" t="str" cm="1">
        <f t="array" ref="F2359">IFERROR(_xlfn.IFS(AND($G$3=45566,E2359="徳島"),VLOOKUP(E2359,最低賃金!$A$2:$G$49,2,FALSE),OR($G$3&lt;&gt;45566,E2359&lt;&gt;"徳島"),VLOOKUP(E2359,最低賃金!$A$2:$G$49,4,FALSE)),"")</f>
        <v/>
      </c>
      <c r="G2359" s="50" t="str">
        <f>IFERROR(VLOOKUP(E2359,最低賃金!$A$3:$G$49,6,FALSE),"")</f>
        <v/>
      </c>
      <c r="H2359" s="45"/>
      <c r="I2359" s="36"/>
      <c r="J2359" s="54"/>
      <c r="K2359" s="51" t="str" cm="1">
        <f t="array" ref="K2359">IFERROR(_xlfn.IFS(COUNTBLANK(H2359:J2359)=3,"",I2359="","I列に金額を入力してください",H2359="3.時間給",I2359,J2359="","J列に労働時間を入力してください",H2359="1.月給",ROUND(I2359/J2359,0),H2359="2.日給",ROUND(I2359/J2359,0)),"")</f>
        <v/>
      </c>
      <c r="L2359" s="37" t="str" cm="1">
        <f t="array" ref="L2359">IFERROR(_xlfn.IFS(E2359="","",K2359&lt;F2359,"×（法定外・特例等対象外です）",K2359&lt;G2359,"〇",K2359&gt;=G2359,"ー"),"")</f>
        <v/>
      </c>
      <c r="M2359" s="26" t="str" cm="1">
        <f t="array" ref="M2359">IFERROR(_xlfn.IFS(COUNTBLANK(D2359:K2359)=8,"",D2359="","←D列に従業員名を姓名（フルネーム）で入力してください。誤変換にお気を付け下さい。",E2359="","←E列に都道府県を入力してください。",H2359="","←H列に1.月給～3.時間給の選択肢を入力してください",I2359="","←I列に金額を入力してください",H2359=3,"",J2359="","←J列に所定労働時間を入力してください"),"")</f>
        <v/>
      </c>
    </row>
    <row r="2360" spans="2:13" ht="22" x14ac:dyDescent="0.55000000000000004">
      <c r="B2360" s="39">
        <f t="shared" si="36"/>
        <v>2352</v>
      </c>
      <c r="C2360" s="45"/>
      <c r="D2360" s="35"/>
      <c r="E2360" s="46"/>
      <c r="F2360" s="40" t="str" cm="1">
        <f t="array" ref="F2360">IFERROR(_xlfn.IFS(AND($G$3=45566,E2360="徳島"),VLOOKUP(E2360,最低賃金!$A$2:$G$49,2,FALSE),OR($G$3&lt;&gt;45566,E2360&lt;&gt;"徳島"),VLOOKUP(E2360,最低賃金!$A$2:$G$49,4,FALSE)),"")</f>
        <v/>
      </c>
      <c r="G2360" s="50" t="str">
        <f>IFERROR(VLOOKUP(E2360,最低賃金!$A$3:$G$49,6,FALSE),"")</f>
        <v/>
      </c>
      <c r="H2360" s="45"/>
      <c r="I2360" s="36"/>
      <c r="J2360" s="54"/>
      <c r="K2360" s="51" t="str" cm="1">
        <f t="array" ref="K2360">IFERROR(_xlfn.IFS(COUNTBLANK(H2360:J2360)=3,"",I2360="","I列に金額を入力してください",H2360="3.時間給",I2360,J2360="","J列に労働時間を入力してください",H2360="1.月給",ROUND(I2360/J2360,0),H2360="2.日給",ROUND(I2360/J2360,0)),"")</f>
        <v/>
      </c>
      <c r="L2360" s="37" t="str" cm="1">
        <f t="array" ref="L2360">IFERROR(_xlfn.IFS(E2360="","",K2360&lt;F2360,"×（法定外・特例等対象外です）",K2360&lt;G2360,"〇",K2360&gt;=G2360,"ー"),"")</f>
        <v/>
      </c>
      <c r="M2360" s="26" t="str" cm="1">
        <f t="array" ref="M2360">IFERROR(_xlfn.IFS(COUNTBLANK(D2360:K2360)=8,"",D2360="","←D列に従業員名を姓名（フルネーム）で入力してください。誤変換にお気を付け下さい。",E2360="","←E列に都道府県を入力してください。",H2360="","←H列に1.月給～3.時間給の選択肢を入力してください",I2360="","←I列に金額を入力してください",H2360=3,"",J2360="","←J列に所定労働時間を入力してください"),"")</f>
        <v/>
      </c>
    </row>
    <row r="2361" spans="2:13" ht="22" x14ac:dyDescent="0.55000000000000004">
      <c r="B2361" s="39">
        <f t="shared" si="36"/>
        <v>2353</v>
      </c>
      <c r="C2361" s="45"/>
      <c r="D2361" s="35"/>
      <c r="E2361" s="46"/>
      <c r="F2361" s="40" t="str" cm="1">
        <f t="array" ref="F2361">IFERROR(_xlfn.IFS(AND($G$3=45566,E2361="徳島"),VLOOKUP(E2361,最低賃金!$A$2:$G$49,2,FALSE),OR($G$3&lt;&gt;45566,E2361&lt;&gt;"徳島"),VLOOKUP(E2361,最低賃金!$A$2:$G$49,4,FALSE)),"")</f>
        <v/>
      </c>
      <c r="G2361" s="50" t="str">
        <f>IFERROR(VLOOKUP(E2361,最低賃金!$A$3:$G$49,6,FALSE),"")</f>
        <v/>
      </c>
      <c r="H2361" s="45"/>
      <c r="I2361" s="36"/>
      <c r="J2361" s="54"/>
      <c r="K2361" s="51" t="str" cm="1">
        <f t="array" ref="K2361">IFERROR(_xlfn.IFS(COUNTBLANK(H2361:J2361)=3,"",I2361="","I列に金額を入力してください",H2361="3.時間給",I2361,J2361="","J列に労働時間を入力してください",H2361="1.月給",ROUND(I2361/J2361,0),H2361="2.日給",ROUND(I2361/J2361,0)),"")</f>
        <v/>
      </c>
      <c r="L2361" s="37" t="str" cm="1">
        <f t="array" ref="L2361">IFERROR(_xlfn.IFS(E2361="","",K2361&lt;F2361,"×（法定外・特例等対象外です）",K2361&lt;G2361,"〇",K2361&gt;=G2361,"ー"),"")</f>
        <v/>
      </c>
      <c r="M2361" s="26" t="str" cm="1">
        <f t="array" ref="M2361">IFERROR(_xlfn.IFS(COUNTBLANK(D2361:K2361)=8,"",D2361="","←D列に従業員名を姓名（フルネーム）で入力してください。誤変換にお気を付け下さい。",E2361="","←E列に都道府県を入力してください。",H2361="","←H列に1.月給～3.時間給の選択肢を入力してください",I2361="","←I列に金額を入力してください",H2361=3,"",J2361="","←J列に所定労働時間を入力してください"),"")</f>
        <v/>
      </c>
    </row>
    <row r="2362" spans="2:13" ht="22" x14ac:dyDescent="0.55000000000000004">
      <c r="B2362" s="39">
        <f t="shared" si="36"/>
        <v>2354</v>
      </c>
      <c r="C2362" s="45"/>
      <c r="D2362" s="35"/>
      <c r="E2362" s="46"/>
      <c r="F2362" s="40" t="str" cm="1">
        <f t="array" ref="F2362">IFERROR(_xlfn.IFS(AND($G$3=45566,E2362="徳島"),VLOOKUP(E2362,最低賃金!$A$2:$G$49,2,FALSE),OR($G$3&lt;&gt;45566,E2362&lt;&gt;"徳島"),VLOOKUP(E2362,最低賃金!$A$2:$G$49,4,FALSE)),"")</f>
        <v/>
      </c>
      <c r="G2362" s="50" t="str">
        <f>IFERROR(VLOOKUP(E2362,最低賃金!$A$3:$G$49,6,FALSE),"")</f>
        <v/>
      </c>
      <c r="H2362" s="45"/>
      <c r="I2362" s="36"/>
      <c r="J2362" s="54"/>
      <c r="K2362" s="51" t="str" cm="1">
        <f t="array" ref="K2362">IFERROR(_xlfn.IFS(COUNTBLANK(H2362:J2362)=3,"",I2362="","I列に金額を入力してください",H2362="3.時間給",I2362,J2362="","J列に労働時間を入力してください",H2362="1.月給",ROUND(I2362/J2362,0),H2362="2.日給",ROUND(I2362/J2362,0)),"")</f>
        <v/>
      </c>
      <c r="L2362" s="37" t="str" cm="1">
        <f t="array" ref="L2362">IFERROR(_xlfn.IFS(E2362="","",K2362&lt;F2362,"×（法定外・特例等対象外です）",K2362&lt;G2362,"〇",K2362&gt;=G2362,"ー"),"")</f>
        <v/>
      </c>
      <c r="M2362" s="26" t="str" cm="1">
        <f t="array" ref="M2362">IFERROR(_xlfn.IFS(COUNTBLANK(D2362:K2362)=8,"",D2362="","←D列に従業員名を姓名（フルネーム）で入力してください。誤変換にお気を付け下さい。",E2362="","←E列に都道府県を入力してください。",H2362="","←H列に1.月給～3.時間給の選択肢を入力してください",I2362="","←I列に金額を入力してください",H2362=3,"",J2362="","←J列に所定労働時間を入力してください"),"")</f>
        <v/>
      </c>
    </row>
    <row r="2363" spans="2:13" ht="22" x14ac:dyDescent="0.55000000000000004">
      <c r="B2363" s="39">
        <f t="shared" si="36"/>
        <v>2355</v>
      </c>
      <c r="C2363" s="45"/>
      <c r="D2363" s="35"/>
      <c r="E2363" s="46"/>
      <c r="F2363" s="40" t="str" cm="1">
        <f t="array" ref="F2363">IFERROR(_xlfn.IFS(AND($G$3=45566,E2363="徳島"),VLOOKUP(E2363,最低賃金!$A$2:$G$49,2,FALSE),OR($G$3&lt;&gt;45566,E2363&lt;&gt;"徳島"),VLOOKUP(E2363,最低賃金!$A$2:$G$49,4,FALSE)),"")</f>
        <v/>
      </c>
      <c r="G2363" s="50" t="str">
        <f>IFERROR(VLOOKUP(E2363,最低賃金!$A$3:$G$49,6,FALSE),"")</f>
        <v/>
      </c>
      <c r="H2363" s="45"/>
      <c r="I2363" s="36"/>
      <c r="J2363" s="54"/>
      <c r="K2363" s="51" t="str" cm="1">
        <f t="array" ref="K2363">IFERROR(_xlfn.IFS(COUNTBLANK(H2363:J2363)=3,"",I2363="","I列に金額を入力してください",H2363="3.時間給",I2363,J2363="","J列に労働時間を入力してください",H2363="1.月給",ROUND(I2363/J2363,0),H2363="2.日給",ROUND(I2363/J2363,0)),"")</f>
        <v/>
      </c>
      <c r="L2363" s="37" t="str" cm="1">
        <f t="array" ref="L2363">IFERROR(_xlfn.IFS(E2363="","",K2363&lt;F2363,"×（法定外・特例等対象外です）",K2363&lt;G2363,"〇",K2363&gt;=G2363,"ー"),"")</f>
        <v/>
      </c>
      <c r="M2363" s="26" t="str" cm="1">
        <f t="array" ref="M2363">IFERROR(_xlfn.IFS(COUNTBLANK(D2363:K2363)=8,"",D2363="","←D列に従業員名を姓名（フルネーム）で入力してください。誤変換にお気を付け下さい。",E2363="","←E列に都道府県を入力してください。",H2363="","←H列に1.月給～3.時間給の選択肢を入力してください",I2363="","←I列に金額を入力してください",H2363=3,"",J2363="","←J列に所定労働時間を入力してください"),"")</f>
        <v/>
      </c>
    </row>
    <row r="2364" spans="2:13" ht="22" x14ac:dyDescent="0.55000000000000004">
      <c r="B2364" s="39">
        <f t="shared" si="36"/>
        <v>2356</v>
      </c>
      <c r="C2364" s="45"/>
      <c r="D2364" s="35"/>
      <c r="E2364" s="46"/>
      <c r="F2364" s="40" t="str" cm="1">
        <f t="array" ref="F2364">IFERROR(_xlfn.IFS(AND($G$3=45566,E2364="徳島"),VLOOKUP(E2364,最低賃金!$A$2:$G$49,2,FALSE),OR($G$3&lt;&gt;45566,E2364&lt;&gt;"徳島"),VLOOKUP(E2364,最低賃金!$A$2:$G$49,4,FALSE)),"")</f>
        <v/>
      </c>
      <c r="G2364" s="50" t="str">
        <f>IFERROR(VLOOKUP(E2364,最低賃金!$A$3:$G$49,6,FALSE),"")</f>
        <v/>
      </c>
      <c r="H2364" s="45"/>
      <c r="I2364" s="36"/>
      <c r="J2364" s="54"/>
      <c r="K2364" s="51" t="str" cm="1">
        <f t="array" ref="K2364">IFERROR(_xlfn.IFS(COUNTBLANK(H2364:J2364)=3,"",I2364="","I列に金額を入力してください",H2364="3.時間給",I2364,J2364="","J列に労働時間を入力してください",H2364="1.月給",ROUND(I2364/J2364,0),H2364="2.日給",ROUND(I2364/J2364,0)),"")</f>
        <v/>
      </c>
      <c r="L2364" s="37" t="str" cm="1">
        <f t="array" ref="L2364">IFERROR(_xlfn.IFS(E2364="","",K2364&lt;F2364,"×（法定外・特例等対象外です）",K2364&lt;G2364,"〇",K2364&gt;=G2364,"ー"),"")</f>
        <v/>
      </c>
      <c r="M2364" s="26" t="str" cm="1">
        <f t="array" ref="M2364">IFERROR(_xlfn.IFS(COUNTBLANK(D2364:K2364)=8,"",D2364="","←D列に従業員名を姓名（フルネーム）で入力してください。誤変換にお気を付け下さい。",E2364="","←E列に都道府県を入力してください。",H2364="","←H列に1.月給～3.時間給の選択肢を入力してください",I2364="","←I列に金額を入力してください",H2364=3,"",J2364="","←J列に所定労働時間を入力してください"),"")</f>
        <v/>
      </c>
    </row>
    <row r="2365" spans="2:13" ht="22" x14ac:dyDescent="0.55000000000000004">
      <c r="B2365" s="39">
        <f t="shared" si="36"/>
        <v>2357</v>
      </c>
      <c r="C2365" s="45"/>
      <c r="D2365" s="35"/>
      <c r="E2365" s="46"/>
      <c r="F2365" s="40" t="str" cm="1">
        <f t="array" ref="F2365">IFERROR(_xlfn.IFS(AND($G$3=45566,E2365="徳島"),VLOOKUP(E2365,最低賃金!$A$2:$G$49,2,FALSE),OR($G$3&lt;&gt;45566,E2365&lt;&gt;"徳島"),VLOOKUP(E2365,最低賃金!$A$2:$G$49,4,FALSE)),"")</f>
        <v/>
      </c>
      <c r="G2365" s="50" t="str">
        <f>IFERROR(VLOOKUP(E2365,最低賃金!$A$3:$G$49,6,FALSE),"")</f>
        <v/>
      </c>
      <c r="H2365" s="45"/>
      <c r="I2365" s="36"/>
      <c r="J2365" s="54"/>
      <c r="K2365" s="51" t="str" cm="1">
        <f t="array" ref="K2365">IFERROR(_xlfn.IFS(COUNTBLANK(H2365:J2365)=3,"",I2365="","I列に金額を入力してください",H2365="3.時間給",I2365,J2365="","J列に労働時間を入力してください",H2365="1.月給",ROUND(I2365/J2365,0),H2365="2.日給",ROUND(I2365/J2365,0)),"")</f>
        <v/>
      </c>
      <c r="L2365" s="37" t="str" cm="1">
        <f t="array" ref="L2365">IFERROR(_xlfn.IFS(E2365="","",K2365&lt;F2365,"×（法定外・特例等対象外です）",K2365&lt;G2365,"〇",K2365&gt;=G2365,"ー"),"")</f>
        <v/>
      </c>
      <c r="M2365" s="26" t="str" cm="1">
        <f t="array" ref="M2365">IFERROR(_xlfn.IFS(COUNTBLANK(D2365:K2365)=8,"",D2365="","←D列に従業員名を姓名（フルネーム）で入力してください。誤変換にお気を付け下さい。",E2365="","←E列に都道府県を入力してください。",H2365="","←H列に1.月給～3.時間給の選択肢を入力してください",I2365="","←I列に金額を入力してください",H2365=3,"",J2365="","←J列に所定労働時間を入力してください"),"")</f>
        <v/>
      </c>
    </row>
    <row r="2366" spans="2:13" ht="22" x14ac:dyDescent="0.55000000000000004">
      <c r="B2366" s="39">
        <f t="shared" si="36"/>
        <v>2358</v>
      </c>
      <c r="C2366" s="45"/>
      <c r="D2366" s="35"/>
      <c r="E2366" s="46"/>
      <c r="F2366" s="40" t="str" cm="1">
        <f t="array" ref="F2366">IFERROR(_xlfn.IFS(AND($G$3=45566,E2366="徳島"),VLOOKUP(E2366,最低賃金!$A$2:$G$49,2,FALSE),OR($G$3&lt;&gt;45566,E2366&lt;&gt;"徳島"),VLOOKUP(E2366,最低賃金!$A$2:$G$49,4,FALSE)),"")</f>
        <v/>
      </c>
      <c r="G2366" s="50" t="str">
        <f>IFERROR(VLOOKUP(E2366,最低賃金!$A$3:$G$49,6,FALSE),"")</f>
        <v/>
      </c>
      <c r="H2366" s="45"/>
      <c r="I2366" s="36"/>
      <c r="J2366" s="54"/>
      <c r="K2366" s="51" t="str" cm="1">
        <f t="array" ref="K2366">IFERROR(_xlfn.IFS(COUNTBLANK(H2366:J2366)=3,"",I2366="","I列に金額を入力してください",H2366="3.時間給",I2366,J2366="","J列に労働時間を入力してください",H2366="1.月給",ROUND(I2366/J2366,0),H2366="2.日給",ROUND(I2366/J2366,0)),"")</f>
        <v/>
      </c>
      <c r="L2366" s="37" t="str" cm="1">
        <f t="array" ref="L2366">IFERROR(_xlfn.IFS(E2366="","",K2366&lt;F2366,"×（法定外・特例等対象外です）",K2366&lt;G2366,"〇",K2366&gt;=G2366,"ー"),"")</f>
        <v/>
      </c>
      <c r="M2366" s="26" t="str" cm="1">
        <f t="array" ref="M2366">IFERROR(_xlfn.IFS(COUNTBLANK(D2366:K2366)=8,"",D2366="","←D列に従業員名を姓名（フルネーム）で入力してください。誤変換にお気を付け下さい。",E2366="","←E列に都道府県を入力してください。",H2366="","←H列に1.月給～3.時間給の選択肢を入力してください",I2366="","←I列に金額を入力してください",H2366=3,"",J2366="","←J列に所定労働時間を入力してください"),"")</f>
        <v/>
      </c>
    </row>
    <row r="2367" spans="2:13" ht="22" x14ac:dyDescent="0.55000000000000004">
      <c r="B2367" s="39">
        <f t="shared" si="36"/>
        <v>2359</v>
      </c>
      <c r="C2367" s="45"/>
      <c r="D2367" s="35"/>
      <c r="E2367" s="46"/>
      <c r="F2367" s="40" t="str" cm="1">
        <f t="array" ref="F2367">IFERROR(_xlfn.IFS(AND($G$3=45566,E2367="徳島"),VLOOKUP(E2367,最低賃金!$A$2:$G$49,2,FALSE),OR($G$3&lt;&gt;45566,E2367&lt;&gt;"徳島"),VLOOKUP(E2367,最低賃金!$A$2:$G$49,4,FALSE)),"")</f>
        <v/>
      </c>
      <c r="G2367" s="50" t="str">
        <f>IFERROR(VLOOKUP(E2367,最低賃金!$A$3:$G$49,6,FALSE),"")</f>
        <v/>
      </c>
      <c r="H2367" s="45"/>
      <c r="I2367" s="36"/>
      <c r="J2367" s="54"/>
      <c r="K2367" s="51" t="str" cm="1">
        <f t="array" ref="K2367">IFERROR(_xlfn.IFS(COUNTBLANK(H2367:J2367)=3,"",I2367="","I列に金額を入力してください",H2367="3.時間給",I2367,J2367="","J列に労働時間を入力してください",H2367="1.月給",ROUND(I2367/J2367,0),H2367="2.日給",ROUND(I2367/J2367,0)),"")</f>
        <v/>
      </c>
      <c r="L2367" s="37" t="str" cm="1">
        <f t="array" ref="L2367">IFERROR(_xlfn.IFS(E2367="","",K2367&lt;F2367,"×（法定外・特例等対象外です）",K2367&lt;G2367,"〇",K2367&gt;=G2367,"ー"),"")</f>
        <v/>
      </c>
      <c r="M2367" s="26" t="str" cm="1">
        <f t="array" ref="M2367">IFERROR(_xlfn.IFS(COUNTBLANK(D2367:K2367)=8,"",D2367="","←D列に従業員名を姓名（フルネーム）で入力してください。誤変換にお気を付け下さい。",E2367="","←E列に都道府県を入力してください。",H2367="","←H列に1.月給～3.時間給の選択肢を入力してください",I2367="","←I列に金額を入力してください",H2367=3,"",J2367="","←J列に所定労働時間を入力してください"),"")</f>
        <v/>
      </c>
    </row>
    <row r="2368" spans="2:13" ht="22" x14ac:dyDescent="0.55000000000000004">
      <c r="B2368" s="39">
        <f t="shared" si="36"/>
        <v>2360</v>
      </c>
      <c r="C2368" s="45"/>
      <c r="D2368" s="35"/>
      <c r="E2368" s="46"/>
      <c r="F2368" s="40" t="str" cm="1">
        <f t="array" ref="F2368">IFERROR(_xlfn.IFS(AND($G$3=45566,E2368="徳島"),VLOOKUP(E2368,最低賃金!$A$2:$G$49,2,FALSE),OR($G$3&lt;&gt;45566,E2368&lt;&gt;"徳島"),VLOOKUP(E2368,最低賃金!$A$2:$G$49,4,FALSE)),"")</f>
        <v/>
      </c>
      <c r="G2368" s="50" t="str">
        <f>IFERROR(VLOOKUP(E2368,最低賃金!$A$3:$G$49,6,FALSE),"")</f>
        <v/>
      </c>
      <c r="H2368" s="45"/>
      <c r="I2368" s="36"/>
      <c r="J2368" s="54"/>
      <c r="K2368" s="51" t="str" cm="1">
        <f t="array" ref="K2368">IFERROR(_xlfn.IFS(COUNTBLANK(H2368:J2368)=3,"",I2368="","I列に金額を入力してください",H2368="3.時間給",I2368,J2368="","J列に労働時間を入力してください",H2368="1.月給",ROUND(I2368/J2368,0),H2368="2.日給",ROUND(I2368/J2368,0)),"")</f>
        <v/>
      </c>
      <c r="L2368" s="37" t="str" cm="1">
        <f t="array" ref="L2368">IFERROR(_xlfn.IFS(E2368="","",K2368&lt;F2368,"×（法定外・特例等対象外です）",K2368&lt;G2368,"〇",K2368&gt;=G2368,"ー"),"")</f>
        <v/>
      </c>
      <c r="M2368" s="26" t="str" cm="1">
        <f t="array" ref="M2368">IFERROR(_xlfn.IFS(COUNTBLANK(D2368:K2368)=8,"",D2368="","←D列に従業員名を姓名（フルネーム）で入力してください。誤変換にお気を付け下さい。",E2368="","←E列に都道府県を入力してください。",H2368="","←H列に1.月給～3.時間給の選択肢を入力してください",I2368="","←I列に金額を入力してください",H2368=3,"",J2368="","←J列に所定労働時間を入力してください"),"")</f>
        <v/>
      </c>
    </row>
    <row r="2369" spans="2:13" ht="22" x14ac:dyDescent="0.55000000000000004">
      <c r="B2369" s="39">
        <f t="shared" si="36"/>
        <v>2361</v>
      </c>
      <c r="C2369" s="45"/>
      <c r="D2369" s="35"/>
      <c r="E2369" s="46"/>
      <c r="F2369" s="40" t="str" cm="1">
        <f t="array" ref="F2369">IFERROR(_xlfn.IFS(AND($G$3=45566,E2369="徳島"),VLOOKUP(E2369,最低賃金!$A$2:$G$49,2,FALSE),OR($G$3&lt;&gt;45566,E2369&lt;&gt;"徳島"),VLOOKUP(E2369,最低賃金!$A$2:$G$49,4,FALSE)),"")</f>
        <v/>
      </c>
      <c r="G2369" s="50" t="str">
        <f>IFERROR(VLOOKUP(E2369,最低賃金!$A$3:$G$49,6,FALSE),"")</f>
        <v/>
      </c>
      <c r="H2369" s="45"/>
      <c r="I2369" s="36"/>
      <c r="J2369" s="54"/>
      <c r="K2369" s="51" t="str" cm="1">
        <f t="array" ref="K2369">IFERROR(_xlfn.IFS(COUNTBLANK(H2369:J2369)=3,"",I2369="","I列に金額を入力してください",H2369="3.時間給",I2369,J2369="","J列に労働時間を入力してください",H2369="1.月給",ROUND(I2369/J2369,0),H2369="2.日給",ROUND(I2369/J2369,0)),"")</f>
        <v/>
      </c>
      <c r="L2369" s="37" t="str" cm="1">
        <f t="array" ref="L2369">IFERROR(_xlfn.IFS(E2369="","",K2369&lt;F2369,"×（法定外・特例等対象外です）",K2369&lt;G2369,"〇",K2369&gt;=G2369,"ー"),"")</f>
        <v/>
      </c>
      <c r="M2369" s="26" t="str" cm="1">
        <f t="array" ref="M2369">IFERROR(_xlfn.IFS(COUNTBLANK(D2369:K2369)=8,"",D2369="","←D列に従業員名を姓名（フルネーム）で入力してください。誤変換にお気を付け下さい。",E2369="","←E列に都道府県を入力してください。",H2369="","←H列に1.月給～3.時間給の選択肢を入力してください",I2369="","←I列に金額を入力してください",H2369=3,"",J2369="","←J列に所定労働時間を入力してください"),"")</f>
        <v/>
      </c>
    </row>
    <row r="2370" spans="2:13" ht="22" x14ac:dyDescent="0.55000000000000004">
      <c r="B2370" s="39">
        <f t="shared" si="36"/>
        <v>2362</v>
      </c>
      <c r="C2370" s="45"/>
      <c r="D2370" s="35"/>
      <c r="E2370" s="46"/>
      <c r="F2370" s="40" t="str" cm="1">
        <f t="array" ref="F2370">IFERROR(_xlfn.IFS(AND($G$3=45566,E2370="徳島"),VLOOKUP(E2370,最低賃金!$A$2:$G$49,2,FALSE),OR($G$3&lt;&gt;45566,E2370&lt;&gt;"徳島"),VLOOKUP(E2370,最低賃金!$A$2:$G$49,4,FALSE)),"")</f>
        <v/>
      </c>
      <c r="G2370" s="50" t="str">
        <f>IFERROR(VLOOKUP(E2370,最低賃金!$A$3:$G$49,6,FALSE),"")</f>
        <v/>
      </c>
      <c r="H2370" s="45"/>
      <c r="I2370" s="36"/>
      <c r="J2370" s="54"/>
      <c r="K2370" s="51" t="str" cm="1">
        <f t="array" ref="K2370">IFERROR(_xlfn.IFS(COUNTBLANK(H2370:J2370)=3,"",I2370="","I列に金額を入力してください",H2370="3.時間給",I2370,J2370="","J列に労働時間を入力してください",H2370="1.月給",ROUND(I2370/J2370,0),H2370="2.日給",ROUND(I2370/J2370,0)),"")</f>
        <v/>
      </c>
      <c r="L2370" s="37" t="str" cm="1">
        <f t="array" ref="L2370">IFERROR(_xlfn.IFS(E2370="","",K2370&lt;F2370,"×（法定外・特例等対象外です）",K2370&lt;G2370,"〇",K2370&gt;=G2370,"ー"),"")</f>
        <v/>
      </c>
      <c r="M2370" s="26" t="str" cm="1">
        <f t="array" ref="M2370">IFERROR(_xlfn.IFS(COUNTBLANK(D2370:K2370)=8,"",D2370="","←D列に従業員名を姓名（フルネーム）で入力してください。誤変換にお気を付け下さい。",E2370="","←E列に都道府県を入力してください。",H2370="","←H列に1.月給～3.時間給の選択肢を入力してください",I2370="","←I列に金額を入力してください",H2370=3,"",J2370="","←J列に所定労働時間を入力してください"),"")</f>
        <v/>
      </c>
    </row>
    <row r="2371" spans="2:13" ht="22" x14ac:dyDescent="0.55000000000000004">
      <c r="B2371" s="39">
        <f t="shared" si="36"/>
        <v>2363</v>
      </c>
      <c r="C2371" s="45"/>
      <c r="D2371" s="35"/>
      <c r="E2371" s="46"/>
      <c r="F2371" s="40" t="str" cm="1">
        <f t="array" ref="F2371">IFERROR(_xlfn.IFS(AND($G$3=45566,E2371="徳島"),VLOOKUP(E2371,最低賃金!$A$2:$G$49,2,FALSE),OR($G$3&lt;&gt;45566,E2371&lt;&gt;"徳島"),VLOOKUP(E2371,最低賃金!$A$2:$G$49,4,FALSE)),"")</f>
        <v/>
      </c>
      <c r="G2371" s="50" t="str">
        <f>IFERROR(VLOOKUP(E2371,最低賃金!$A$3:$G$49,6,FALSE),"")</f>
        <v/>
      </c>
      <c r="H2371" s="45"/>
      <c r="I2371" s="36"/>
      <c r="J2371" s="54"/>
      <c r="K2371" s="51" t="str" cm="1">
        <f t="array" ref="K2371">IFERROR(_xlfn.IFS(COUNTBLANK(H2371:J2371)=3,"",I2371="","I列に金額を入力してください",H2371="3.時間給",I2371,J2371="","J列に労働時間を入力してください",H2371="1.月給",ROUND(I2371/J2371,0),H2371="2.日給",ROUND(I2371/J2371,0)),"")</f>
        <v/>
      </c>
      <c r="L2371" s="37" t="str" cm="1">
        <f t="array" ref="L2371">IFERROR(_xlfn.IFS(E2371="","",K2371&lt;F2371,"×（法定外・特例等対象外です）",K2371&lt;G2371,"〇",K2371&gt;=G2371,"ー"),"")</f>
        <v/>
      </c>
      <c r="M2371" s="26" t="str" cm="1">
        <f t="array" ref="M2371">IFERROR(_xlfn.IFS(COUNTBLANK(D2371:K2371)=8,"",D2371="","←D列に従業員名を姓名（フルネーム）で入力してください。誤変換にお気を付け下さい。",E2371="","←E列に都道府県を入力してください。",H2371="","←H列に1.月給～3.時間給の選択肢を入力してください",I2371="","←I列に金額を入力してください",H2371=3,"",J2371="","←J列に所定労働時間を入力してください"),"")</f>
        <v/>
      </c>
    </row>
    <row r="2372" spans="2:13" ht="22" x14ac:dyDescent="0.55000000000000004">
      <c r="B2372" s="39">
        <f t="shared" si="36"/>
        <v>2364</v>
      </c>
      <c r="C2372" s="45"/>
      <c r="D2372" s="35"/>
      <c r="E2372" s="46"/>
      <c r="F2372" s="40" t="str" cm="1">
        <f t="array" ref="F2372">IFERROR(_xlfn.IFS(AND($G$3=45566,E2372="徳島"),VLOOKUP(E2372,最低賃金!$A$2:$G$49,2,FALSE),OR($G$3&lt;&gt;45566,E2372&lt;&gt;"徳島"),VLOOKUP(E2372,最低賃金!$A$2:$G$49,4,FALSE)),"")</f>
        <v/>
      </c>
      <c r="G2372" s="50" t="str">
        <f>IFERROR(VLOOKUP(E2372,最低賃金!$A$3:$G$49,6,FALSE),"")</f>
        <v/>
      </c>
      <c r="H2372" s="45"/>
      <c r="I2372" s="36"/>
      <c r="J2372" s="54"/>
      <c r="K2372" s="51" t="str" cm="1">
        <f t="array" ref="K2372">IFERROR(_xlfn.IFS(COUNTBLANK(H2372:J2372)=3,"",I2372="","I列に金額を入力してください",H2372="3.時間給",I2372,J2372="","J列に労働時間を入力してください",H2372="1.月給",ROUND(I2372/J2372,0),H2372="2.日給",ROUND(I2372/J2372,0)),"")</f>
        <v/>
      </c>
      <c r="L2372" s="37" t="str" cm="1">
        <f t="array" ref="L2372">IFERROR(_xlfn.IFS(E2372="","",K2372&lt;F2372,"×（法定外・特例等対象外です）",K2372&lt;G2372,"〇",K2372&gt;=G2372,"ー"),"")</f>
        <v/>
      </c>
      <c r="M2372" s="26" t="str" cm="1">
        <f t="array" ref="M2372">IFERROR(_xlfn.IFS(COUNTBLANK(D2372:K2372)=8,"",D2372="","←D列に従業員名を姓名（フルネーム）で入力してください。誤変換にお気を付け下さい。",E2372="","←E列に都道府県を入力してください。",H2372="","←H列に1.月給～3.時間給の選択肢を入力してください",I2372="","←I列に金額を入力してください",H2372=3,"",J2372="","←J列に所定労働時間を入力してください"),"")</f>
        <v/>
      </c>
    </row>
    <row r="2373" spans="2:13" ht="22" x14ac:dyDescent="0.55000000000000004">
      <c r="B2373" s="39">
        <f t="shared" si="36"/>
        <v>2365</v>
      </c>
      <c r="C2373" s="45"/>
      <c r="D2373" s="35"/>
      <c r="E2373" s="46"/>
      <c r="F2373" s="40" t="str" cm="1">
        <f t="array" ref="F2373">IFERROR(_xlfn.IFS(AND($G$3=45566,E2373="徳島"),VLOOKUP(E2373,最低賃金!$A$2:$G$49,2,FALSE),OR($G$3&lt;&gt;45566,E2373&lt;&gt;"徳島"),VLOOKUP(E2373,最低賃金!$A$2:$G$49,4,FALSE)),"")</f>
        <v/>
      </c>
      <c r="G2373" s="50" t="str">
        <f>IFERROR(VLOOKUP(E2373,最低賃金!$A$3:$G$49,6,FALSE),"")</f>
        <v/>
      </c>
      <c r="H2373" s="45"/>
      <c r="I2373" s="36"/>
      <c r="J2373" s="54"/>
      <c r="K2373" s="51" t="str" cm="1">
        <f t="array" ref="K2373">IFERROR(_xlfn.IFS(COUNTBLANK(H2373:J2373)=3,"",I2373="","I列に金額を入力してください",H2373="3.時間給",I2373,J2373="","J列に労働時間を入力してください",H2373="1.月給",ROUND(I2373/J2373,0),H2373="2.日給",ROUND(I2373/J2373,0)),"")</f>
        <v/>
      </c>
      <c r="L2373" s="37" t="str" cm="1">
        <f t="array" ref="L2373">IFERROR(_xlfn.IFS(E2373="","",K2373&lt;F2373,"×（法定外・特例等対象外です）",K2373&lt;G2373,"〇",K2373&gt;=G2373,"ー"),"")</f>
        <v/>
      </c>
      <c r="M2373" s="26" t="str" cm="1">
        <f t="array" ref="M2373">IFERROR(_xlfn.IFS(COUNTBLANK(D2373:K2373)=8,"",D2373="","←D列に従業員名を姓名（フルネーム）で入力してください。誤変換にお気を付け下さい。",E2373="","←E列に都道府県を入力してください。",H2373="","←H列に1.月給～3.時間給の選択肢を入力してください",I2373="","←I列に金額を入力してください",H2373=3,"",J2373="","←J列に所定労働時間を入力してください"),"")</f>
        <v/>
      </c>
    </row>
    <row r="2374" spans="2:13" ht="22" x14ac:dyDescent="0.55000000000000004">
      <c r="B2374" s="39">
        <f t="shared" si="36"/>
        <v>2366</v>
      </c>
      <c r="C2374" s="45"/>
      <c r="D2374" s="35"/>
      <c r="E2374" s="46"/>
      <c r="F2374" s="40" t="str" cm="1">
        <f t="array" ref="F2374">IFERROR(_xlfn.IFS(AND($G$3=45566,E2374="徳島"),VLOOKUP(E2374,最低賃金!$A$2:$G$49,2,FALSE),OR($G$3&lt;&gt;45566,E2374&lt;&gt;"徳島"),VLOOKUP(E2374,最低賃金!$A$2:$G$49,4,FALSE)),"")</f>
        <v/>
      </c>
      <c r="G2374" s="50" t="str">
        <f>IFERROR(VLOOKUP(E2374,最低賃金!$A$3:$G$49,6,FALSE),"")</f>
        <v/>
      </c>
      <c r="H2374" s="45"/>
      <c r="I2374" s="36"/>
      <c r="J2374" s="54"/>
      <c r="K2374" s="51" t="str" cm="1">
        <f t="array" ref="K2374">IFERROR(_xlfn.IFS(COUNTBLANK(H2374:J2374)=3,"",I2374="","I列に金額を入力してください",H2374="3.時間給",I2374,J2374="","J列に労働時間を入力してください",H2374="1.月給",ROUND(I2374/J2374,0),H2374="2.日給",ROUND(I2374/J2374,0)),"")</f>
        <v/>
      </c>
      <c r="L2374" s="37" t="str" cm="1">
        <f t="array" ref="L2374">IFERROR(_xlfn.IFS(E2374="","",K2374&lt;F2374,"×（法定外・特例等対象外です）",K2374&lt;G2374,"〇",K2374&gt;=G2374,"ー"),"")</f>
        <v/>
      </c>
      <c r="M2374" s="26" t="str" cm="1">
        <f t="array" ref="M2374">IFERROR(_xlfn.IFS(COUNTBLANK(D2374:K2374)=8,"",D2374="","←D列に従業員名を姓名（フルネーム）で入力してください。誤変換にお気を付け下さい。",E2374="","←E列に都道府県を入力してください。",H2374="","←H列に1.月給～3.時間給の選択肢を入力してください",I2374="","←I列に金額を入力してください",H2374=3,"",J2374="","←J列に所定労働時間を入力してください"),"")</f>
        <v/>
      </c>
    </row>
    <row r="2375" spans="2:13" ht="22" x14ac:dyDescent="0.55000000000000004">
      <c r="B2375" s="39">
        <f t="shared" si="36"/>
        <v>2367</v>
      </c>
      <c r="C2375" s="45"/>
      <c r="D2375" s="35"/>
      <c r="E2375" s="46"/>
      <c r="F2375" s="40" t="str" cm="1">
        <f t="array" ref="F2375">IFERROR(_xlfn.IFS(AND($G$3=45566,E2375="徳島"),VLOOKUP(E2375,最低賃金!$A$2:$G$49,2,FALSE),OR($G$3&lt;&gt;45566,E2375&lt;&gt;"徳島"),VLOOKUP(E2375,最低賃金!$A$2:$G$49,4,FALSE)),"")</f>
        <v/>
      </c>
      <c r="G2375" s="50" t="str">
        <f>IFERROR(VLOOKUP(E2375,最低賃金!$A$3:$G$49,6,FALSE),"")</f>
        <v/>
      </c>
      <c r="H2375" s="45"/>
      <c r="I2375" s="36"/>
      <c r="J2375" s="54"/>
      <c r="K2375" s="51" t="str" cm="1">
        <f t="array" ref="K2375">IFERROR(_xlfn.IFS(COUNTBLANK(H2375:J2375)=3,"",I2375="","I列に金額を入力してください",H2375="3.時間給",I2375,J2375="","J列に労働時間を入力してください",H2375="1.月給",ROUND(I2375/J2375,0),H2375="2.日給",ROUND(I2375/J2375,0)),"")</f>
        <v/>
      </c>
      <c r="L2375" s="37" t="str" cm="1">
        <f t="array" ref="L2375">IFERROR(_xlfn.IFS(E2375="","",K2375&lt;F2375,"×（法定外・特例等対象外です）",K2375&lt;G2375,"〇",K2375&gt;=G2375,"ー"),"")</f>
        <v/>
      </c>
      <c r="M2375" s="26" t="str" cm="1">
        <f t="array" ref="M2375">IFERROR(_xlfn.IFS(COUNTBLANK(D2375:K2375)=8,"",D2375="","←D列に従業員名を姓名（フルネーム）で入力してください。誤変換にお気を付け下さい。",E2375="","←E列に都道府県を入力してください。",H2375="","←H列に1.月給～3.時間給の選択肢を入力してください",I2375="","←I列に金額を入力してください",H2375=3,"",J2375="","←J列に所定労働時間を入力してください"),"")</f>
        <v/>
      </c>
    </row>
    <row r="2376" spans="2:13" ht="22" x14ac:dyDescent="0.55000000000000004">
      <c r="B2376" s="39">
        <f t="shared" si="36"/>
        <v>2368</v>
      </c>
      <c r="C2376" s="45"/>
      <c r="D2376" s="35"/>
      <c r="E2376" s="46"/>
      <c r="F2376" s="40" t="str" cm="1">
        <f t="array" ref="F2376">IFERROR(_xlfn.IFS(AND($G$3=45566,E2376="徳島"),VLOOKUP(E2376,最低賃金!$A$2:$G$49,2,FALSE),OR($G$3&lt;&gt;45566,E2376&lt;&gt;"徳島"),VLOOKUP(E2376,最低賃金!$A$2:$G$49,4,FALSE)),"")</f>
        <v/>
      </c>
      <c r="G2376" s="50" t="str">
        <f>IFERROR(VLOOKUP(E2376,最低賃金!$A$3:$G$49,6,FALSE),"")</f>
        <v/>
      </c>
      <c r="H2376" s="45"/>
      <c r="I2376" s="36"/>
      <c r="J2376" s="54"/>
      <c r="K2376" s="51" t="str" cm="1">
        <f t="array" ref="K2376">IFERROR(_xlfn.IFS(COUNTBLANK(H2376:J2376)=3,"",I2376="","I列に金額を入力してください",H2376="3.時間給",I2376,J2376="","J列に労働時間を入力してください",H2376="1.月給",ROUND(I2376/J2376,0),H2376="2.日給",ROUND(I2376/J2376,0)),"")</f>
        <v/>
      </c>
      <c r="L2376" s="37" t="str" cm="1">
        <f t="array" ref="L2376">IFERROR(_xlfn.IFS(E2376="","",K2376&lt;F2376,"×（法定外・特例等対象外です）",K2376&lt;G2376,"〇",K2376&gt;=G2376,"ー"),"")</f>
        <v/>
      </c>
      <c r="M2376" s="26" t="str" cm="1">
        <f t="array" ref="M2376">IFERROR(_xlfn.IFS(COUNTBLANK(D2376:K2376)=8,"",D2376="","←D列に従業員名を姓名（フルネーム）で入力してください。誤変換にお気を付け下さい。",E2376="","←E列に都道府県を入力してください。",H2376="","←H列に1.月給～3.時間給の選択肢を入力してください",I2376="","←I列に金額を入力してください",H2376=3,"",J2376="","←J列に所定労働時間を入力してください"),"")</f>
        <v/>
      </c>
    </row>
    <row r="2377" spans="2:13" ht="22" x14ac:dyDescent="0.55000000000000004">
      <c r="B2377" s="39">
        <f t="shared" si="36"/>
        <v>2369</v>
      </c>
      <c r="C2377" s="45"/>
      <c r="D2377" s="35"/>
      <c r="E2377" s="46"/>
      <c r="F2377" s="40" t="str" cm="1">
        <f t="array" ref="F2377">IFERROR(_xlfn.IFS(AND($G$3=45566,E2377="徳島"),VLOOKUP(E2377,最低賃金!$A$2:$G$49,2,FALSE),OR($G$3&lt;&gt;45566,E2377&lt;&gt;"徳島"),VLOOKUP(E2377,最低賃金!$A$2:$G$49,4,FALSE)),"")</f>
        <v/>
      </c>
      <c r="G2377" s="50" t="str">
        <f>IFERROR(VLOOKUP(E2377,最低賃金!$A$3:$G$49,6,FALSE),"")</f>
        <v/>
      </c>
      <c r="H2377" s="45"/>
      <c r="I2377" s="36"/>
      <c r="J2377" s="54"/>
      <c r="K2377" s="51" t="str" cm="1">
        <f t="array" ref="K2377">IFERROR(_xlfn.IFS(COUNTBLANK(H2377:J2377)=3,"",I2377="","I列に金額を入力してください",H2377="3.時間給",I2377,J2377="","J列に労働時間を入力してください",H2377="1.月給",ROUND(I2377/J2377,0),H2377="2.日給",ROUND(I2377/J2377,0)),"")</f>
        <v/>
      </c>
      <c r="L2377" s="37" t="str" cm="1">
        <f t="array" ref="L2377">IFERROR(_xlfn.IFS(E2377="","",K2377&lt;F2377,"×（法定外・特例等対象外です）",K2377&lt;G2377,"〇",K2377&gt;=G2377,"ー"),"")</f>
        <v/>
      </c>
      <c r="M2377" s="26" t="str" cm="1">
        <f t="array" ref="M2377">IFERROR(_xlfn.IFS(COUNTBLANK(D2377:K2377)=8,"",D2377="","←D列に従業員名を姓名（フルネーム）で入力してください。誤変換にお気を付け下さい。",E2377="","←E列に都道府県を入力してください。",H2377="","←H列に1.月給～3.時間給の選択肢を入力してください",I2377="","←I列に金額を入力してください",H2377=3,"",J2377="","←J列に所定労働時間を入力してください"),"")</f>
        <v/>
      </c>
    </row>
    <row r="2378" spans="2:13" ht="22" x14ac:dyDescent="0.55000000000000004">
      <c r="B2378" s="39">
        <f t="shared" ref="B2378:B2441" si="37">ROW()-8</f>
        <v>2370</v>
      </c>
      <c r="C2378" s="45"/>
      <c r="D2378" s="35"/>
      <c r="E2378" s="46"/>
      <c r="F2378" s="40" t="str" cm="1">
        <f t="array" ref="F2378">IFERROR(_xlfn.IFS(AND($G$3=45566,E2378="徳島"),VLOOKUP(E2378,最低賃金!$A$2:$G$49,2,FALSE),OR($G$3&lt;&gt;45566,E2378&lt;&gt;"徳島"),VLOOKUP(E2378,最低賃金!$A$2:$G$49,4,FALSE)),"")</f>
        <v/>
      </c>
      <c r="G2378" s="50" t="str">
        <f>IFERROR(VLOOKUP(E2378,最低賃金!$A$3:$G$49,6,FALSE),"")</f>
        <v/>
      </c>
      <c r="H2378" s="45"/>
      <c r="I2378" s="36"/>
      <c r="J2378" s="54"/>
      <c r="K2378" s="51" t="str" cm="1">
        <f t="array" ref="K2378">IFERROR(_xlfn.IFS(COUNTBLANK(H2378:J2378)=3,"",I2378="","I列に金額を入力してください",H2378="3.時間給",I2378,J2378="","J列に労働時間を入力してください",H2378="1.月給",ROUND(I2378/J2378,0),H2378="2.日給",ROUND(I2378/J2378,0)),"")</f>
        <v/>
      </c>
      <c r="L2378" s="37" t="str" cm="1">
        <f t="array" ref="L2378">IFERROR(_xlfn.IFS(E2378="","",K2378&lt;F2378,"×（法定外・特例等対象外です）",K2378&lt;G2378,"〇",K2378&gt;=G2378,"ー"),"")</f>
        <v/>
      </c>
      <c r="M2378" s="26" t="str" cm="1">
        <f t="array" ref="M2378">IFERROR(_xlfn.IFS(COUNTBLANK(D2378:K2378)=8,"",D2378="","←D列に従業員名を姓名（フルネーム）で入力してください。誤変換にお気を付け下さい。",E2378="","←E列に都道府県を入力してください。",H2378="","←H列に1.月給～3.時間給の選択肢を入力してください",I2378="","←I列に金額を入力してください",H2378=3,"",J2378="","←J列に所定労働時間を入力してください"),"")</f>
        <v/>
      </c>
    </row>
    <row r="2379" spans="2:13" ht="22" x14ac:dyDescent="0.55000000000000004">
      <c r="B2379" s="39">
        <f t="shared" si="37"/>
        <v>2371</v>
      </c>
      <c r="C2379" s="45"/>
      <c r="D2379" s="35"/>
      <c r="E2379" s="46"/>
      <c r="F2379" s="40" t="str" cm="1">
        <f t="array" ref="F2379">IFERROR(_xlfn.IFS(AND($G$3=45566,E2379="徳島"),VLOOKUP(E2379,最低賃金!$A$2:$G$49,2,FALSE),OR($G$3&lt;&gt;45566,E2379&lt;&gt;"徳島"),VLOOKUP(E2379,最低賃金!$A$2:$G$49,4,FALSE)),"")</f>
        <v/>
      </c>
      <c r="G2379" s="50" t="str">
        <f>IFERROR(VLOOKUP(E2379,最低賃金!$A$3:$G$49,6,FALSE),"")</f>
        <v/>
      </c>
      <c r="H2379" s="45"/>
      <c r="I2379" s="36"/>
      <c r="J2379" s="54"/>
      <c r="K2379" s="51" t="str" cm="1">
        <f t="array" ref="K2379">IFERROR(_xlfn.IFS(COUNTBLANK(H2379:J2379)=3,"",I2379="","I列に金額を入力してください",H2379="3.時間給",I2379,J2379="","J列に労働時間を入力してください",H2379="1.月給",ROUND(I2379/J2379,0),H2379="2.日給",ROUND(I2379/J2379,0)),"")</f>
        <v/>
      </c>
      <c r="L2379" s="37" t="str" cm="1">
        <f t="array" ref="L2379">IFERROR(_xlfn.IFS(E2379="","",K2379&lt;F2379,"×（法定外・特例等対象外です）",K2379&lt;G2379,"〇",K2379&gt;=G2379,"ー"),"")</f>
        <v/>
      </c>
      <c r="M2379" s="26" t="str" cm="1">
        <f t="array" ref="M2379">IFERROR(_xlfn.IFS(COUNTBLANK(D2379:K2379)=8,"",D2379="","←D列に従業員名を姓名（フルネーム）で入力してください。誤変換にお気を付け下さい。",E2379="","←E列に都道府県を入力してください。",H2379="","←H列に1.月給～3.時間給の選択肢を入力してください",I2379="","←I列に金額を入力してください",H2379=3,"",J2379="","←J列に所定労働時間を入力してください"),"")</f>
        <v/>
      </c>
    </row>
    <row r="2380" spans="2:13" ht="22" x14ac:dyDescent="0.55000000000000004">
      <c r="B2380" s="39">
        <f t="shared" si="37"/>
        <v>2372</v>
      </c>
      <c r="C2380" s="45"/>
      <c r="D2380" s="35"/>
      <c r="E2380" s="46"/>
      <c r="F2380" s="40" t="str" cm="1">
        <f t="array" ref="F2380">IFERROR(_xlfn.IFS(AND($G$3=45566,E2380="徳島"),VLOOKUP(E2380,最低賃金!$A$2:$G$49,2,FALSE),OR($G$3&lt;&gt;45566,E2380&lt;&gt;"徳島"),VLOOKUP(E2380,最低賃金!$A$2:$G$49,4,FALSE)),"")</f>
        <v/>
      </c>
      <c r="G2380" s="50" t="str">
        <f>IFERROR(VLOOKUP(E2380,最低賃金!$A$3:$G$49,6,FALSE),"")</f>
        <v/>
      </c>
      <c r="H2380" s="45"/>
      <c r="I2380" s="36"/>
      <c r="J2380" s="54"/>
      <c r="K2380" s="51" t="str" cm="1">
        <f t="array" ref="K2380">IFERROR(_xlfn.IFS(COUNTBLANK(H2380:J2380)=3,"",I2380="","I列に金額を入力してください",H2380="3.時間給",I2380,J2380="","J列に労働時間を入力してください",H2380="1.月給",ROUND(I2380/J2380,0),H2380="2.日給",ROUND(I2380/J2380,0)),"")</f>
        <v/>
      </c>
      <c r="L2380" s="37" t="str" cm="1">
        <f t="array" ref="L2380">IFERROR(_xlfn.IFS(E2380="","",K2380&lt;F2380,"×（法定外・特例等対象外です）",K2380&lt;G2380,"〇",K2380&gt;=G2380,"ー"),"")</f>
        <v/>
      </c>
      <c r="M2380" s="26" t="str" cm="1">
        <f t="array" ref="M2380">IFERROR(_xlfn.IFS(COUNTBLANK(D2380:K2380)=8,"",D2380="","←D列に従業員名を姓名（フルネーム）で入力してください。誤変換にお気を付け下さい。",E2380="","←E列に都道府県を入力してください。",H2380="","←H列に1.月給～3.時間給の選択肢を入力してください",I2380="","←I列に金額を入力してください",H2380=3,"",J2380="","←J列に所定労働時間を入力してください"),"")</f>
        <v/>
      </c>
    </row>
    <row r="2381" spans="2:13" ht="22" x14ac:dyDescent="0.55000000000000004">
      <c r="B2381" s="39">
        <f t="shared" si="37"/>
        <v>2373</v>
      </c>
      <c r="C2381" s="45"/>
      <c r="D2381" s="35"/>
      <c r="E2381" s="46"/>
      <c r="F2381" s="40" t="str" cm="1">
        <f t="array" ref="F2381">IFERROR(_xlfn.IFS(AND($G$3=45566,E2381="徳島"),VLOOKUP(E2381,最低賃金!$A$2:$G$49,2,FALSE),OR($G$3&lt;&gt;45566,E2381&lt;&gt;"徳島"),VLOOKUP(E2381,最低賃金!$A$2:$G$49,4,FALSE)),"")</f>
        <v/>
      </c>
      <c r="G2381" s="50" t="str">
        <f>IFERROR(VLOOKUP(E2381,最低賃金!$A$3:$G$49,6,FALSE),"")</f>
        <v/>
      </c>
      <c r="H2381" s="45"/>
      <c r="I2381" s="36"/>
      <c r="J2381" s="54"/>
      <c r="K2381" s="51" t="str" cm="1">
        <f t="array" ref="K2381">IFERROR(_xlfn.IFS(COUNTBLANK(H2381:J2381)=3,"",I2381="","I列に金額を入力してください",H2381="3.時間給",I2381,J2381="","J列に労働時間を入力してください",H2381="1.月給",ROUND(I2381/J2381,0),H2381="2.日給",ROUND(I2381/J2381,0)),"")</f>
        <v/>
      </c>
      <c r="L2381" s="37" t="str" cm="1">
        <f t="array" ref="L2381">IFERROR(_xlfn.IFS(E2381="","",K2381&lt;F2381,"×（法定外・特例等対象外です）",K2381&lt;G2381,"〇",K2381&gt;=G2381,"ー"),"")</f>
        <v/>
      </c>
      <c r="M2381" s="26" t="str" cm="1">
        <f t="array" ref="M2381">IFERROR(_xlfn.IFS(COUNTBLANK(D2381:K2381)=8,"",D2381="","←D列に従業員名を姓名（フルネーム）で入力してください。誤変換にお気を付け下さい。",E2381="","←E列に都道府県を入力してください。",H2381="","←H列に1.月給～3.時間給の選択肢を入力してください",I2381="","←I列に金額を入力してください",H2381=3,"",J2381="","←J列に所定労働時間を入力してください"),"")</f>
        <v/>
      </c>
    </row>
    <row r="2382" spans="2:13" ht="22" x14ac:dyDescent="0.55000000000000004">
      <c r="B2382" s="39">
        <f t="shared" si="37"/>
        <v>2374</v>
      </c>
      <c r="C2382" s="45"/>
      <c r="D2382" s="35"/>
      <c r="E2382" s="46"/>
      <c r="F2382" s="40" t="str" cm="1">
        <f t="array" ref="F2382">IFERROR(_xlfn.IFS(AND($G$3=45566,E2382="徳島"),VLOOKUP(E2382,最低賃金!$A$2:$G$49,2,FALSE),OR($G$3&lt;&gt;45566,E2382&lt;&gt;"徳島"),VLOOKUP(E2382,最低賃金!$A$2:$G$49,4,FALSE)),"")</f>
        <v/>
      </c>
      <c r="G2382" s="50" t="str">
        <f>IFERROR(VLOOKUP(E2382,最低賃金!$A$3:$G$49,6,FALSE),"")</f>
        <v/>
      </c>
      <c r="H2382" s="45"/>
      <c r="I2382" s="36"/>
      <c r="J2382" s="54"/>
      <c r="K2382" s="51" t="str" cm="1">
        <f t="array" ref="K2382">IFERROR(_xlfn.IFS(COUNTBLANK(H2382:J2382)=3,"",I2382="","I列に金額を入力してください",H2382="3.時間給",I2382,J2382="","J列に労働時間を入力してください",H2382="1.月給",ROUND(I2382/J2382,0),H2382="2.日給",ROUND(I2382/J2382,0)),"")</f>
        <v/>
      </c>
      <c r="L2382" s="37" t="str" cm="1">
        <f t="array" ref="L2382">IFERROR(_xlfn.IFS(E2382="","",K2382&lt;F2382,"×（法定外・特例等対象外です）",K2382&lt;G2382,"〇",K2382&gt;=G2382,"ー"),"")</f>
        <v/>
      </c>
      <c r="M2382" s="26" t="str" cm="1">
        <f t="array" ref="M2382">IFERROR(_xlfn.IFS(COUNTBLANK(D2382:K2382)=8,"",D2382="","←D列に従業員名を姓名（フルネーム）で入力してください。誤変換にお気を付け下さい。",E2382="","←E列に都道府県を入力してください。",H2382="","←H列に1.月給～3.時間給の選択肢を入力してください",I2382="","←I列に金額を入力してください",H2382=3,"",J2382="","←J列に所定労働時間を入力してください"),"")</f>
        <v/>
      </c>
    </row>
    <row r="2383" spans="2:13" ht="22" x14ac:dyDescent="0.55000000000000004">
      <c r="B2383" s="39">
        <f t="shared" si="37"/>
        <v>2375</v>
      </c>
      <c r="C2383" s="45"/>
      <c r="D2383" s="35"/>
      <c r="E2383" s="46"/>
      <c r="F2383" s="40" t="str" cm="1">
        <f t="array" ref="F2383">IFERROR(_xlfn.IFS(AND($G$3=45566,E2383="徳島"),VLOOKUP(E2383,最低賃金!$A$2:$G$49,2,FALSE),OR($G$3&lt;&gt;45566,E2383&lt;&gt;"徳島"),VLOOKUP(E2383,最低賃金!$A$2:$G$49,4,FALSE)),"")</f>
        <v/>
      </c>
      <c r="G2383" s="50" t="str">
        <f>IFERROR(VLOOKUP(E2383,最低賃金!$A$3:$G$49,6,FALSE),"")</f>
        <v/>
      </c>
      <c r="H2383" s="45"/>
      <c r="I2383" s="36"/>
      <c r="J2383" s="54"/>
      <c r="K2383" s="51" t="str" cm="1">
        <f t="array" ref="K2383">IFERROR(_xlfn.IFS(COUNTBLANK(H2383:J2383)=3,"",I2383="","I列に金額を入力してください",H2383="3.時間給",I2383,J2383="","J列に労働時間を入力してください",H2383="1.月給",ROUND(I2383/J2383,0),H2383="2.日給",ROUND(I2383/J2383,0)),"")</f>
        <v/>
      </c>
      <c r="L2383" s="37" t="str" cm="1">
        <f t="array" ref="L2383">IFERROR(_xlfn.IFS(E2383="","",K2383&lt;F2383,"×（法定外・特例等対象外です）",K2383&lt;G2383,"〇",K2383&gt;=G2383,"ー"),"")</f>
        <v/>
      </c>
      <c r="M2383" s="26" t="str" cm="1">
        <f t="array" ref="M2383">IFERROR(_xlfn.IFS(COUNTBLANK(D2383:K2383)=8,"",D2383="","←D列に従業員名を姓名（フルネーム）で入力してください。誤変換にお気を付け下さい。",E2383="","←E列に都道府県を入力してください。",H2383="","←H列に1.月給～3.時間給の選択肢を入力してください",I2383="","←I列に金額を入力してください",H2383=3,"",J2383="","←J列に所定労働時間を入力してください"),"")</f>
        <v/>
      </c>
    </row>
    <row r="2384" spans="2:13" ht="22" x14ac:dyDescent="0.55000000000000004">
      <c r="B2384" s="39">
        <f t="shared" si="37"/>
        <v>2376</v>
      </c>
      <c r="C2384" s="45"/>
      <c r="D2384" s="35"/>
      <c r="E2384" s="46"/>
      <c r="F2384" s="40" t="str" cm="1">
        <f t="array" ref="F2384">IFERROR(_xlfn.IFS(AND($G$3=45566,E2384="徳島"),VLOOKUP(E2384,最低賃金!$A$2:$G$49,2,FALSE),OR($G$3&lt;&gt;45566,E2384&lt;&gt;"徳島"),VLOOKUP(E2384,最低賃金!$A$2:$G$49,4,FALSE)),"")</f>
        <v/>
      </c>
      <c r="G2384" s="50" t="str">
        <f>IFERROR(VLOOKUP(E2384,最低賃金!$A$3:$G$49,6,FALSE),"")</f>
        <v/>
      </c>
      <c r="H2384" s="45"/>
      <c r="I2384" s="36"/>
      <c r="J2384" s="54"/>
      <c r="K2384" s="51" t="str" cm="1">
        <f t="array" ref="K2384">IFERROR(_xlfn.IFS(COUNTBLANK(H2384:J2384)=3,"",I2384="","I列に金額を入力してください",H2384="3.時間給",I2384,J2384="","J列に労働時間を入力してください",H2384="1.月給",ROUND(I2384/J2384,0),H2384="2.日給",ROUND(I2384/J2384,0)),"")</f>
        <v/>
      </c>
      <c r="L2384" s="37" t="str" cm="1">
        <f t="array" ref="L2384">IFERROR(_xlfn.IFS(E2384="","",K2384&lt;F2384,"×（法定外・特例等対象外です）",K2384&lt;G2384,"〇",K2384&gt;=G2384,"ー"),"")</f>
        <v/>
      </c>
      <c r="M2384" s="26" t="str" cm="1">
        <f t="array" ref="M2384">IFERROR(_xlfn.IFS(COUNTBLANK(D2384:K2384)=8,"",D2384="","←D列に従業員名を姓名（フルネーム）で入力してください。誤変換にお気を付け下さい。",E2384="","←E列に都道府県を入力してください。",H2384="","←H列に1.月給～3.時間給の選択肢を入力してください",I2384="","←I列に金額を入力してください",H2384=3,"",J2384="","←J列に所定労働時間を入力してください"),"")</f>
        <v/>
      </c>
    </row>
    <row r="2385" spans="2:13" ht="22" x14ac:dyDescent="0.55000000000000004">
      <c r="B2385" s="39">
        <f t="shared" si="37"/>
        <v>2377</v>
      </c>
      <c r="C2385" s="45"/>
      <c r="D2385" s="35"/>
      <c r="E2385" s="46"/>
      <c r="F2385" s="40" t="str" cm="1">
        <f t="array" ref="F2385">IFERROR(_xlfn.IFS(AND($G$3=45566,E2385="徳島"),VLOOKUP(E2385,最低賃金!$A$2:$G$49,2,FALSE),OR($G$3&lt;&gt;45566,E2385&lt;&gt;"徳島"),VLOOKUP(E2385,最低賃金!$A$2:$G$49,4,FALSE)),"")</f>
        <v/>
      </c>
      <c r="G2385" s="50" t="str">
        <f>IFERROR(VLOOKUP(E2385,最低賃金!$A$3:$G$49,6,FALSE),"")</f>
        <v/>
      </c>
      <c r="H2385" s="45"/>
      <c r="I2385" s="36"/>
      <c r="J2385" s="54"/>
      <c r="K2385" s="51" t="str" cm="1">
        <f t="array" ref="K2385">IFERROR(_xlfn.IFS(COUNTBLANK(H2385:J2385)=3,"",I2385="","I列に金額を入力してください",H2385="3.時間給",I2385,J2385="","J列に労働時間を入力してください",H2385="1.月給",ROUND(I2385/J2385,0),H2385="2.日給",ROUND(I2385/J2385,0)),"")</f>
        <v/>
      </c>
      <c r="L2385" s="37" t="str" cm="1">
        <f t="array" ref="L2385">IFERROR(_xlfn.IFS(E2385="","",K2385&lt;F2385,"×（法定外・特例等対象外です）",K2385&lt;G2385,"〇",K2385&gt;=G2385,"ー"),"")</f>
        <v/>
      </c>
      <c r="M2385" s="26" t="str" cm="1">
        <f t="array" ref="M2385">IFERROR(_xlfn.IFS(COUNTBLANK(D2385:K2385)=8,"",D2385="","←D列に従業員名を姓名（フルネーム）で入力してください。誤変換にお気を付け下さい。",E2385="","←E列に都道府県を入力してください。",H2385="","←H列に1.月給～3.時間給の選択肢を入力してください",I2385="","←I列に金額を入力してください",H2385=3,"",J2385="","←J列に所定労働時間を入力してください"),"")</f>
        <v/>
      </c>
    </row>
    <row r="2386" spans="2:13" ht="22" x14ac:dyDescent="0.55000000000000004">
      <c r="B2386" s="39">
        <f t="shared" si="37"/>
        <v>2378</v>
      </c>
      <c r="C2386" s="45"/>
      <c r="D2386" s="35"/>
      <c r="E2386" s="46"/>
      <c r="F2386" s="40" t="str" cm="1">
        <f t="array" ref="F2386">IFERROR(_xlfn.IFS(AND($G$3=45566,E2386="徳島"),VLOOKUP(E2386,最低賃金!$A$2:$G$49,2,FALSE),OR($G$3&lt;&gt;45566,E2386&lt;&gt;"徳島"),VLOOKUP(E2386,最低賃金!$A$2:$G$49,4,FALSE)),"")</f>
        <v/>
      </c>
      <c r="G2386" s="50" t="str">
        <f>IFERROR(VLOOKUP(E2386,最低賃金!$A$3:$G$49,6,FALSE),"")</f>
        <v/>
      </c>
      <c r="H2386" s="45"/>
      <c r="I2386" s="36"/>
      <c r="J2386" s="54"/>
      <c r="K2386" s="51" t="str" cm="1">
        <f t="array" ref="K2386">IFERROR(_xlfn.IFS(COUNTBLANK(H2386:J2386)=3,"",I2386="","I列に金額を入力してください",H2386="3.時間給",I2386,J2386="","J列に労働時間を入力してください",H2386="1.月給",ROUND(I2386/J2386,0),H2386="2.日給",ROUND(I2386/J2386,0)),"")</f>
        <v/>
      </c>
      <c r="L2386" s="37" t="str" cm="1">
        <f t="array" ref="L2386">IFERROR(_xlfn.IFS(E2386="","",K2386&lt;F2386,"×（法定外・特例等対象外です）",K2386&lt;G2386,"〇",K2386&gt;=G2386,"ー"),"")</f>
        <v/>
      </c>
      <c r="M2386" s="26" t="str" cm="1">
        <f t="array" ref="M2386">IFERROR(_xlfn.IFS(COUNTBLANK(D2386:K2386)=8,"",D2386="","←D列に従業員名を姓名（フルネーム）で入力してください。誤変換にお気を付け下さい。",E2386="","←E列に都道府県を入力してください。",H2386="","←H列に1.月給～3.時間給の選択肢を入力してください",I2386="","←I列に金額を入力してください",H2386=3,"",J2386="","←J列に所定労働時間を入力してください"),"")</f>
        <v/>
      </c>
    </row>
    <row r="2387" spans="2:13" ht="22" x14ac:dyDescent="0.55000000000000004">
      <c r="B2387" s="39">
        <f t="shared" si="37"/>
        <v>2379</v>
      </c>
      <c r="C2387" s="45"/>
      <c r="D2387" s="35"/>
      <c r="E2387" s="46"/>
      <c r="F2387" s="40" t="str" cm="1">
        <f t="array" ref="F2387">IFERROR(_xlfn.IFS(AND($G$3=45566,E2387="徳島"),VLOOKUP(E2387,最低賃金!$A$2:$G$49,2,FALSE),OR($G$3&lt;&gt;45566,E2387&lt;&gt;"徳島"),VLOOKUP(E2387,最低賃金!$A$2:$G$49,4,FALSE)),"")</f>
        <v/>
      </c>
      <c r="G2387" s="50" t="str">
        <f>IFERROR(VLOOKUP(E2387,最低賃金!$A$3:$G$49,6,FALSE),"")</f>
        <v/>
      </c>
      <c r="H2387" s="45"/>
      <c r="I2387" s="36"/>
      <c r="J2387" s="54"/>
      <c r="K2387" s="51" t="str" cm="1">
        <f t="array" ref="K2387">IFERROR(_xlfn.IFS(COUNTBLANK(H2387:J2387)=3,"",I2387="","I列に金額を入力してください",H2387="3.時間給",I2387,J2387="","J列に労働時間を入力してください",H2387="1.月給",ROUND(I2387/J2387,0),H2387="2.日給",ROUND(I2387/J2387,0)),"")</f>
        <v/>
      </c>
      <c r="L2387" s="37" t="str" cm="1">
        <f t="array" ref="L2387">IFERROR(_xlfn.IFS(E2387="","",K2387&lt;F2387,"×（法定外・特例等対象外です）",K2387&lt;G2387,"〇",K2387&gt;=G2387,"ー"),"")</f>
        <v/>
      </c>
      <c r="M2387" s="26" t="str" cm="1">
        <f t="array" ref="M2387">IFERROR(_xlfn.IFS(COUNTBLANK(D2387:K2387)=8,"",D2387="","←D列に従業員名を姓名（フルネーム）で入力してください。誤変換にお気を付け下さい。",E2387="","←E列に都道府県を入力してください。",H2387="","←H列に1.月給～3.時間給の選択肢を入力してください",I2387="","←I列に金額を入力してください",H2387=3,"",J2387="","←J列に所定労働時間を入力してください"),"")</f>
        <v/>
      </c>
    </row>
    <row r="2388" spans="2:13" ht="22" x14ac:dyDescent="0.55000000000000004">
      <c r="B2388" s="39">
        <f t="shared" si="37"/>
        <v>2380</v>
      </c>
      <c r="C2388" s="45"/>
      <c r="D2388" s="35"/>
      <c r="E2388" s="46"/>
      <c r="F2388" s="40" t="str" cm="1">
        <f t="array" ref="F2388">IFERROR(_xlfn.IFS(AND($G$3=45566,E2388="徳島"),VLOOKUP(E2388,最低賃金!$A$2:$G$49,2,FALSE),OR($G$3&lt;&gt;45566,E2388&lt;&gt;"徳島"),VLOOKUP(E2388,最低賃金!$A$2:$G$49,4,FALSE)),"")</f>
        <v/>
      </c>
      <c r="G2388" s="50" t="str">
        <f>IFERROR(VLOOKUP(E2388,最低賃金!$A$3:$G$49,6,FALSE),"")</f>
        <v/>
      </c>
      <c r="H2388" s="45"/>
      <c r="I2388" s="36"/>
      <c r="J2388" s="54"/>
      <c r="K2388" s="51" t="str" cm="1">
        <f t="array" ref="K2388">IFERROR(_xlfn.IFS(COUNTBLANK(H2388:J2388)=3,"",I2388="","I列に金額を入力してください",H2388="3.時間給",I2388,J2388="","J列に労働時間を入力してください",H2388="1.月給",ROUND(I2388/J2388,0),H2388="2.日給",ROUND(I2388/J2388,0)),"")</f>
        <v/>
      </c>
      <c r="L2388" s="37" t="str" cm="1">
        <f t="array" ref="L2388">IFERROR(_xlfn.IFS(E2388="","",K2388&lt;F2388,"×（法定外・特例等対象外です）",K2388&lt;G2388,"〇",K2388&gt;=G2388,"ー"),"")</f>
        <v/>
      </c>
      <c r="M2388" s="26" t="str" cm="1">
        <f t="array" ref="M2388">IFERROR(_xlfn.IFS(COUNTBLANK(D2388:K2388)=8,"",D2388="","←D列に従業員名を姓名（フルネーム）で入力してください。誤変換にお気を付け下さい。",E2388="","←E列に都道府県を入力してください。",H2388="","←H列に1.月給～3.時間給の選択肢を入力してください",I2388="","←I列に金額を入力してください",H2388=3,"",J2388="","←J列に所定労働時間を入力してください"),"")</f>
        <v/>
      </c>
    </row>
    <row r="2389" spans="2:13" ht="22" x14ac:dyDescent="0.55000000000000004">
      <c r="B2389" s="39">
        <f t="shared" si="37"/>
        <v>2381</v>
      </c>
      <c r="C2389" s="45"/>
      <c r="D2389" s="35"/>
      <c r="E2389" s="46"/>
      <c r="F2389" s="40" t="str" cm="1">
        <f t="array" ref="F2389">IFERROR(_xlfn.IFS(AND($G$3=45566,E2389="徳島"),VLOOKUP(E2389,最低賃金!$A$2:$G$49,2,FALSE),OR($G$3&lt;&gt;45566,E2389&lt;&gt;"徳島"),VLOOKUP(E2389,最低賃金!$A$2:$G$49,4,FALSE)),"")</f>
        <v/>
      </c>
      <c r="G2389" s="50" t="str">
        <f>IFERROR(VLOOKUP(E2389,最低賃金!$A$3:$G$49,6,FALSE),"")</f>
        <v/>
      </c>
      <c r="H2389" s="45"/>
      <c r="I2389" s="36"/>
      <c r="J2389" s="54"/>
      <c r="K2389" s="51" t="str" cm="1">
        <f t="array" ref="K2389">IFERROR(_xlfn.IFS(COUNTBLANK(H2389:J2389)=3,"",I2389="","I列に金額を入力してください",H2389="3.時間給",I2389,J2389="","J列に労働時間を入力してください",H2389="1.月給",ROUND(I2389/J2389,0),H2389="2.日給",ROUND(I2389/J2389,0)),"")</f>
        <v/>
      </c>
      <c r="L2389" s="37" t="str" cm="1">
        <f t="array" ref="L2389">IFERROR(_xlfn.IFS(E2389="","",K2389&lt;F2389,"×（法定外・特例等対象外です）",K2389&lt;G2389,"〇",K2389&gt;=G2389,"ー"),"")</f>
        <v/>
      </c>
      <c r="M2389" s="26" t="str" cm="1">
        <f t="array" ref="M2389">IFERROR(_xlfn.IFS(COUNTBLANK(D2389:K2389)=8,"",D2389="","←D列に従業員名を姓名（フルネーム）で入力してください。誤変換にお気を付け下さい。",E2389="","←E列に都道府県を入力してください。",H2389="","←H列に1.月給～3.時間給の選択肢を入力してください",I2389="","←I列に金額を入力してください",H2389=3,"",J2389="","←J列に所定労働時間を入力してください"),"")</f>
        <v/>
      </c>
    </row>
    <row r="2390" spans="2:13" ht="22" x14ac:dyDescent="0.55000000000000004">
      <c r="B2390" s="39">
        <f t="shared" si="37"/>
        <v>2382</v>
      </c>
      <c r="C2390" s="45"/>
      <c r="D2390" s="35"/>
      <c r="E2390" s="46"/>
      <c r="F2390" s="40" t="str" cm="1">
        <f t="array" ref="F2390">IFERROR(_xlfn.IFS(AND($G$3=45566,E2390="徳島"),VLOOKUP(E2390,最低賃金!$A$2:$G$49,2,FALSE),OR($G$3&lt;&gt;45566,E2390&lt;&gt;"徳島"),VLOOKUP(E2390,最低賃金!$A$2:$G$49,4,FALSE)),"")</f>
        <v/>
      </c>
      <c r="G2390" s="50" t="str">
        <f>IFERROR(VLOOKUP(E2390,最低賃金!$A$3:$G$49,6,FALSE),"")</f>
        <v/>
      </c>
      <c r="H2390" s="45"/>
      <c r="I2390" s="36"/>
      <c r="J2390" s="54"/>
      <c r="K2390" s="51" t="str" cm="1">
        <f t="array" ref="K2390">IFERROR(_xlfn.IFS(COUNTBLANK(H2390:J2390)=3,"",I2390="","I列に金額を入力してください",H2390="3.時間給",I2390,J2390="","J列に労働時間を入力してください",H2390="1.月給",ROUND(I2390/J2390,0),H2390="2.日給",ROUND(I2390/J2390,0)),"")</f>
        <v/>
      </c>
      <c r="L2390" s="37" t="str" cm="1">
        <f t="array" ref="L2390">IFERROR(_xlfn.IFS(E2390="","",K2390&lt;F2390,"×（法定外・特例等対象外です）",K2390&lt;G2390,"〇",K2390&gt;=G2390,"ー"),"")</f>
        <v/>
      </c>
      <c r="M2390" s="26" t="str" cm="1">
        <f t="array" ref="M2390">IFERROR(_xlfn.IFS(COUNTBLANK(D2390:K2390)=8,"",D2390="","←D列に従業員名を姓名（フルネーム）で入力してください。誤変換にお気を付け下さい。",E2390="","←E列に都道府県を入力してください。",H2390="","←H列に1.月給～3.時間給の選択肢を入力してください",I2390="","←I列に金額を入力してください",H2390=3,"",J2390="","←J列に所定労働時間を入力してください"),"")</f>
        <v/>
      </c>
    </row>
    <row r="2391" spans="2:13" ht="22" x14ac:dyDescent="0.55000000000000004">
      <c r="B2391" s="39">
        <f t="shared" si="37"/>
        <v>2383</v>
      </c>
      <c r="C2391" s="45"/>
      <c r="D2391" s="35"/>
      <c r="E2391" s="46"/>
      <c r="F2391" s="40" t="str" cm="1">
        <f t="array" ref="F2391">IFERROR(_xlfn.IFS(AND($G$3=45566,E2391="徳島"),VLOOKUP(E2391,最低賃金!$A$2:$G$49,2,FALSE),OR($G$3&lt;&gt;45566,E2391&lt;&gt;"徳島"),VLOOKUP(E2391,最低賃金!$A$2:$G$49,4,FALSE)),"")</f>
        <v/>
      </c>
      <c r="G2391" s="50" t="str">
        <f>IFERROR(VLOOKUP(E2391,最低賃金!$A$3:$G$49,6,FALSE),"")</f>
        <v/>
      </c>
      <c r="H2391" s="45"/>
      <c r="I2391" s="36"/>
      <c r="J2391" s="54"/>
      <c r="K2391" s="51" t="str" cm="1">
        <f t="array" ref="K2391">IFERROR(_xlfn.IFS(COUNTBLANK(H2391:J2391)=3,"",I2391="","I列に金額を入力してください",H2391="3.時間給",I2391,J2391="","J列に労働時間を入力してください",H2391="1.月給",ROUND(I2391/J2391,0),H2391="2.日給",ROUND(I2391/J2391,0)),"")</f>
        <v/>
      </c>
      <c r="L2391" s="37" t="str" cm="1">
        <f t="array" ref="L2391">IFERROR(_xlfn.IFS(E2391="","",K2391&lt;F2391,"×（法定外・特例等対象外です）",K2391&lt;G2391,"〇",K2391&gt;=G2391,"ー"),"")</f>
        <v/>
      </c>
      <c r="M2391" s="26" t="str" cm="1">
        <f t="array" ref="M2391">IFERROR(_xlfn.IFS(COUNTBLANK(D2391:K2391)=8,"",D2391="","←D列に従業員名を姓名（フルネーム）で入力してください。誤変換にお気を付け下さい。",E2391="","←E列に都道府県を入力してください。",H2391="","←H列に1.月給～3.時間給の選択肢を入力してください",I2391="","←I列に金額を入力してください",H2391=3,"",J2391="","←J列に所定労働時間を入力してください"),"")</f>
        <v/>
      </c>
    </row>
    <row r="2392" spans="2:13" ht="22" x14ac:dyDescent="0.55000000000000004">
      <c r="B2392" s="39">
        <f t="shared" si="37"/>
        <v>2384</v>
      </c>
      <c r="C2392" s="45"/>
      <c r="D2392" s="35"/>
      <c r="E2392" s="46"/>
      <c r="F2392" s="40" t="str" cm="1">
        <f t="array" ref="F2392">IFERROR(_xlfn.IFS(AND($G$3=45566,E2392="徳島"),VLOOKUP(E2392,最低賃金!$A$2:$G$49,2,FALSE),OR($G$3&lt;&gt;45566,E2392&lt;&gt;"徳島"),VLOOKUP(E2392,最低賃金!$A$2:$G$49,4,FALSE)),"")</f>
        <v/>
      </c>
      <c r="G2392" s="50" t="str">
        <f>IFERROR(VLOOKUP(E2392,最低賃金!$A$3:$G$49,6,FALSE),"")</f>
        <v/>
      </c>
      <c r="H2392" s="45"/>
      <c r="I2392" s="36"/>
      <c r="J2392" s="54"/>
      <c r="K2392" s="51" t="str" cm="1">
        <f t="array" ref="K2392">IFERROR(_xlfn.IFS(COUNTBLANK(H2392:J2392)=3,"",I2392="","I列に金額を入力してください",H2392="3.時間給",I2392,J2392="","J列に労働時間を入力してください",H2392="1.月給",ROUND(I2392/J2392,0),H2392="2.日給",ROUND(I2392/J2392,0)),"")</f>
        <v/>
      </c>
      <c r="L2392" s="37" t="str" cm="1">
        <f t="array" ref="L2392">IFERROR(_xlfn.IFS(E2392="","",K2392&lt;F2392,"×（法定外・特例等対象外です）",K2392&lt;G2392,"〇",K2392&gt;=G2392,"ー"),"")</f>
        <v/>
      </c>
      <c r="M2392" s="26" t="str" cm="1">
        <f t="array" ref="M2392">IFERROR(_xlfn.IFS(COUNTBLANK(D2392:K2392)=8,"",D2392="","←D列に従業員名を姓名（フルネーム）で入力してください。誤変換にお気を付け下さい。",E2392="","←E列に都道府県を入力してください。",H2392="","←H列に1.月給～3.時間給の選択肢を入力してください",I2392="","←I列に金額を入力してください",H2392=3,"",J2392="","←J列に所定労働時間を入力してください"),"")</f>
        <v/>
      </c>
    </row>
    <row r="2393" spans="2:13" ht="22" x14ac:dyDescent="0.55000000000000004">
      <c r="B2393" s="39">
        <f t="shared" si="37"/>
        <v>2385</v>
      </c>
      <c r="C2393" s="45"/>
      <c r="D2393" s="35"/>
      <c r="E2393" s="46"/>
      <c r="F2393" s="40" t="str" cm="1">
        <f t="array" ref="F2393">IFERROR(_xlfn.IFS(AND($G$3=45566,E2393="徳島"),VLOOKUP(E2393,最低賃金!$A$2:$G$49,2,FALSE),OR($G$3&lt;&gt;45566,E2393&lt;&gt;"徳島"),VLOOKUP(E2393,最低賃金!$A$2:$G$49,4,FALSE)),"")</f>
        <v/>
      </c>
      <c r="G2393" s="50" t="str">
        <f>IFERROR(VLOOKUP(E2393,最低賃金!$A$3:$G$49,6,FALSE),"")</f>
        <v/>
      </c>
      <c r="H2393" s="45"/>
      <c r="I2393" s="36"/>
      <c r="J2393" s="54"/>
      <c r="K2393" s="51" t="str" cm="1">
        <f t="array" ref="K2393">IFERROR(_xlfn.IFS(COUNTBLANK(H2393:J2393)=3,"",I2393="","I列に金額を入力してください",H2393="3.時間給",I2393,J2393="","J列に労働時間を入力してください",H2393="1.月給",ROUND(I2393/J2393,0),H2393="2.日給",ROUND(I2393/J2393,0)),"")</f>
        <v/>
      </c>
      <c r="L2393" s="37" t="str" cm="1">
        <f t="array" ref="L2393">IFERROR(_xlfn.IFS(E2393="","",K2393&lt;F2393,"×（法定外・特例等対象外です）",K2393&lt;G2393,"〇",K2393&gt;=G2393,"ー"),"")</f>
        <v/>
      </c>
      <c r="M2393" s="26" t="str" cm="1">
        <f t="array" ref="M2393">IFERROR(_xlfn.IFS(COUNTBLANK(D2393:K2393)=8,"",D2393="","←D列に従業員名を姓名（フルネーム）で入力してください。誤変換にお気を付け下さい。",E2393="","←E列に都道府県を入力してください。",H2393="","←H列に1.月給～3.時間給の選択肢を入力してください",I2393="","←I列に金額を入力してください",H2393=3,"",J2393="","←J列に所定労働時間を入力してください"),"")</f>
        <v/>
      </c>
    </row>
    <row r="2394" spans="2:13" ht="22" x14ac:dyDescent="0.55000000000000004">
      <c r="B2394" s="39">
        <f t="shared" si="37"/>
        <v>2386</v>
      </c>
      <c r="C2394" s="45"/>
      <c r="D2394" s="35"/>
      <c r="E2394" s="46"/>
      <c r="F2394" s="40" t="str" cm="1">
        <f t="array" ref="F2394">IFERROR(_xlfn.IFS(AND($G$3=45566,E2394="徳島"),VLOOKUP(E2394,最低賃金!$A$2:$G$49,2,FALSE),OR($G$3&lt;&gt;45566,E2394&lt;&gt;"徳島"),VLOOKUP(E2394,最低賃金!$A$2:$G$49,4,FALSE)),"")</f>
        <v/>
      </c>
      <c r="G2394" s="50" t="str">
        <f>IFERROR(VLOOKUP(E2394,最低賃金!$A$3:$G$49,6,FALSE),"")</f>
        <v/>
      </c>
      <c r="H2394" s="45"/>
      <c r="I2394" s="36"/>
      <c r="J2394" s="54"/>
      <c r="K2394" s="51" t="str" cm="1">
        <f t="array" ref="K2394">IFERROR(_xlfn.IFS(COUNTBLANK(H2394:J2394)=3,"",I2394="","I列に金額を入力してください",H2394="3.時間給",I2394,J2394="","J列に労働時間を入力してください",H2394="1.月給",ROUND(I2394/J2394,0),H2394="2.日給",ROUND(I2394/J2394,0)),"")</f>
        <v/>
      </c>
      <c r="L2394" s="37" t="str" cm="1">
        <f t="array" ref="L2394">IFERROR(_xlfn.IFS(E2394="","",K2394&lt;F2394,"×（法定外・特例等対象外です）",K2394&lt;G2394,"〇",K2394&gt;=G2394,"ー"),"")</f>
        <v/>
      </c>
      <c r="M2394" s="26" t="str" cm="1">
        <f t="array" ref="M2394">IFERROR(_xlfn.IFS(COUNTBLANK(D2394:K2394)=8,"",D2394="","←D列に従業員名を姓名（フルネーム）で入力してください。誤変換にお気を付け下さい。",E2394="","←E列に都道府県を入力してください。",H2394="","←H列に1.月給～3.時間給の選択肢を入力してください",I2394="","←I列に金額を入力してください",H2394=3,"",J2394="","←J列に所定労働時間を入力してください"),"")</f>
        <v/>
      </c>
    </row>
    <row r="2395" spans="2:13" ht="22" x14ac:dyDescent="0.55000000000000004">
      <c r="B2395" s="39">
        <f t="shared" si="37"/>
        <v>2387</v>
      </c>
      <c r="C2395" s="45"/>
      <c r="D2395" s="35"/>
      <c r="E2395" s="46"/>
      <c r="F2395" s="40" t="str" cm="1">
        <f t="array" ref="F2395">IFERROR(_xlfn.IFS(AND($G$3=45566,E2395="徳島"),VLOOKUP(E2395,最低賃金!$A$2:$G$49,2,FALSE),OR($G$3&lt;&gt;45566,E2395&lt;&gt;"徳島"),VLOOKUP(E2395,最低賃金!$A$2:$G$49,4,FALSE)),"")</f>
        <v/>
      </c>
      <c r="G2395" s="50" t="str">
        <f>IFERROR(VLOOKUP(E2395,最低賃金!$A$3:$G$49,6,FALSE),"")</f>
        <v/>
      </c>
      <c r="H2395" s="45"/>
      <c r="I2395" s="36"/>
      <c r="J2395" s="54"/>
      <c r="K2395" s="51" t="str" cm="1">
        <f t="array" ref="K2395">IFERROR(_xlfn.IFS(COUNTBLANK(H2395:J2395)=3,"",I2395="","I列に金額を入力してください",H2395="3.時間給",I2395,J2395="","J列に労働時間を入力してください",H2395="1.月給",ROUND(I2395/J2395,0),H2395="2.日給",ROUND(I2395/J2395,0)),"")</f>
        <v/>
      </c>
      <c r="L2395" s="37" t="str" cm="1">
        <f t="array" ref="L2395">IFERROR(_xlfn.IFS(E2395="","",K2395&lt;F2395,"×（法定外・特例等対象外です）",K2395&lt;G2395,"〇",K2395&gt;=G2395,"ー"),"")</f>
        <v/>
      </c>
      <c r="M2395" s="26" t="str" cm="1">
        <f t="array" ref="M2395">IFERROR(_xlfn.IFS(COUNTBLANK(D2395:K2395)=8,"",D2395="","←D列に従業員名を姓名（フルネーム）で入力してください。誤変換にお気を付け下さい。",E2395="","←E列に都道府県を入力してください。",H2395="","←H列に1.月給～3.時間給の選択肢を入力してください",I2395="","←I列に金額を入力してください",H2395=3,"",J2395="","←J列に所定労働時間を入力してください"),"")</f>
        <v/>
      </c>
    </row>
    <row r="2396" spans="2:13" ht="22" x14ac:dyDescent="0.55000000000000004">
      <c r="B2396" s="39">
        <f t="shared" si="37"/>
        <v>2388</v>
      </c>
      <c r="C2396" s="45"/>
      <c r="D2396" s="35"/>
      <c r="E2396" s="46"/>
      <c r="F2396" s="40" t="str" cm="1">
        <f t="array" ref="F2396">IFERROR(_xlfn.IFS(AND($G$3=45566,E2396="徳島"),VLOOKUP(E2396,最低賃金!$A$2:$G$49,2,FALSE),OR($G$3&lt;&gt;45566,E2396&lt;&gt;"徳島"),VLOOKUP(E2396,最低賃金!$A$2:$G$49,4,FALSE)),"")</f>
        <v/>
      </c>
      <c r="G2396" s="50" t="str">
        <f>IFERROR(VLOOKUP(E2396,最低賃金!$A$3:$G$49,6,FALSE),"")</f>
        <v/>
      </c>
      <c r="H2396" s="45"/>
      <c r="I2396" s="36"/>
      <c r="J2396" s="54"/>
      <c r="K2396" s="51" t="str" cm="1">
        <f t="array" ref="K2396">IFERROR(_xlfn.IFS(COUNTBLANK(H2396:J2396)=3,"",I2396="","I列に金額を入力してください",H2396="3.時間給",I2396,J2396="","J列に労働時間を入力してください",H2396="1.月給",ROUND(I2396/J2396,0),H2396="2.日給",ROUND(I2396/J2396,0)),"")</f>
        <v/>
      </c>
      <c r="L2396" s="37" t="str" cm="1">
        <f t="array" ref="L2396">IFERROR(_xlfn.IFS(E2396="","",K2396&lt;F2396,"×（法定外・特例等対象外です）",K2396&lt;G2396,"〇",K2396&gt;=G2396,"ー"),"")</f>
        <v/>
      </c>
      <c r="M2396" s="26" t="str" cm="1">
        <f t="array" ref="M2396">IFERROR(_xlfn.IFS(COUNTBLANK(D2396:K2396)=8,"",D2396="","←D列に従業員名を姓名（フルネーム）で入力してください。誤変換にお気を付け下さい。",E2396="","←E列に都道府県を入力してください。",H2396="","←H列に1.月給～3.時間給の選択肢を入力してください",I2396="","←I列に金額を入力してください",H2396=3,"",J2396="","←J列に所定労働時間を入力してください"),"")</f>
        <v/>
      </c>
    </row>
    <row r="2397" spans="2:13" ht="22" x14ac:dyDescent="0.55000000000000004">
      <c r="B2397" s="39">
        <f t="shared" si="37"/>
        <v>2389</v>
      </c>
      <c r="C2397" s="45"/>
      <c r="D2397" s="35"/>
      <c r="E2397" s="46"/>
      <c r="F2397" s="40" t="str" cm="1">
        <f t="array" ref="F2397">IFERROR(_xlfn.IFS(AND($G$3=45566,E2397="徳島"),VLOOKUP(E2397,最低賃金!$A$2:$G$49,2,FALSE),OR($G$3&lt;&gt;45566,E2397&lt;&gt;"徳島"),VLOOKUP(E2397,最低賃金!$A$2:$G$49,4,FALSE)),"")</f>
        <v/>
      </c>
      <c r="G2397" s="50" t="str">
        <f>IFERROR(VLOOKUP(E2397,最低賃金!$A$3:$G$49,6,FALSE),"")</f>
        <v/>
      </c>
      <c r="H2397" s="45"/>
      <c r="I2397" s="36"/>
      <c r="J2397" s="54"/>
      <c r="K2397" s="51" t="str" cm="1">
        <f t="array" ref="K2397">IFERROR(_xlfn.IFS(COUNTBLANK(H2397:J2397)=3,"",I2397="","I列に金額を入力してください",H2397="3.時間給",I2397,J2397="","J列に労働時間を入力してください",H2397="1.月給",ROUND(I2397/J2397,0),H2397="2.日給",ROUND(I2397/J2397,0)),"")</f>
        <v/>
      </c>
      <c r="L2397" s="37" t="str" cm="1">
        <f t="array" ref="L2397">IFERROR(_xlfn.IFS(E2397="","",K2397&lt;F2397,"×（法定外・特例等対象外です）",K2397&lt;G2397,"〇",K2397&gt;=G2397,"ー"),"")</f>
        <v/>
      </c>
      <c r="M2397" s="26" t="str" cm="1">
        <f t="array" ref="M2397">IFERROR(_xlfn.IFS(COUNTBLANK(D2397:K2397)=8,"",D2397="","←D列に従業員名を姓名（フルネーム）で入力してください。誤変換にお気を付け下さい。",E2397="","←E列に都道府県を入力してください。",H2397="","←H列に1.月給～3.時間給の選択肢を入力してください",I2397="","←I列に金額を入力してください",H2397=3,"",J2397="","←J列に所定労働時間を入力してください"),"")</f>
        <v/>
      </c>
    </row>
    <row r="2398" spans="2:13" ht="22" x14ac:dyDescent="0.55000000000000004">
      <c r="B2398" s="39">
        <f t="shared" si="37"/>
        <v>2390</v>
      </c>
      <c r="C2398" s="45"/>
      <c r="D2398" s="35"/>
      <c r="E2398" s="46"/>
      <c r="F2398" s="40" t="str" cm="1">
        <f t="array" ref="F2398">IFERROR(_xlfn.IFS(AND($G$3=45566,E2398="徳島"),VLOOKUP(E2398,最低賃金!$A$2:$G$49,2,FALSE),OR($G$3&lt;&gt;45566,E2398&lt;&gt;"徳島"),VLOOKUP(E2398,最低賃金!$A$2:$G$49,4,FALSE)),"")</f>
        <v/>
      </c>
      <c r="G2398" s="50" t="str">
        <f>IFERROR(VLOOKUP(E2398,最低賃金!$A$3:$G$49,6,FALSE),"")</f>
        <v/>
      </c>
      <c r="H2398" s="45"/>
      <c r="I2398" s="36"/>
      <c r="J2398" s="54"/>
      <c r="K2398" s="51" t="str" cm="1">
        <f t="array" ref="K2398">IFERROR(_xlfn.IFS(COUNTBLANK(H2398:J2398)=3,"",I2398="","I列に金額を入力してください",H2398="3.時間給",I2398,J2398="","J列に労働時間を入力してください",H2398="1.月給",ROUND(I2398/J2398,0),H2398="2.日給",ROUND(I2398/J2398,0)),"")</f>
        <v/>
      </c>
      <c r="L2398" s="37" t="str" cm="1">
        <f t="array" ref="L2398">IFERROR(_xlfn.IFS(E2398="","",K2398&lt;F2398,"×（法定外・特例等対象外です）",K2398&lt;G2398,"〇",K2398&gt;=G2398,"ー"),"")</f>
        <v/>
      </c>
      <c r="M2398" s="26" t="str" cm="1">
        <f t="array" ref="M2398">IFERROR(_xlfn.IFS(COUNTBLANK(D2398:K2398)=8,"",D2398="","←D列に従業員名を姓名（フルネーム）で入力してください。誤変換にお気を付け下さい。",E2398="","←E列に都道府県を入力してください。",H2398="","←H列に1.月給～3.時間給の選択肢を入力してください",I2398="","←I列に金額を入力してください",H2398=3,"",J2398="","←J列に所定労働時間を入力してください"),"")</f>
        <v/>
      </c>
    </row>
    <row r="2399" spans="2:13" ht="22" x14ac:dyDescent="0.55000000000000004">
      <c r="B2399" s="39">
        <f t="shared" si="37"/>
        <v>2391</v>
      </c>
      <c r="C2399" s="45"/>
      <c r="D2399" s="35"/>
      <c r="E2399" s="46"/>
      <c r="F2399" s="40" t="str" cm="1">
        <f t="array" ref="F2399">IFERROR(_xlfn.IFS(AND($G$3=45566,E2399="徳島"),VLOOKUP(E2399,最低賃金!$A$2:$G$49,2,FALSE),OR($G$3&lt;&gt;45566,E2399&lt;&gt;"徳島"),VLOOKUP(E2399,最低賃金!$A$2:$G$49,4,FALSE)),"")</f>
        <v/>
      </c>
      <c r="G2399" s="50" t="str">
        <f>IFERROR(VLOOKUP(E2399,最低賃金!$A$3:$G$49,6,FALSE),"")</f>
        <v/>
      </c>
      <c r="H2399" s="45"/>
      <c r="I2399" s="36"/>
      <c r="J2399" s="54"/>
      <c r="K2399" s="51" t="str" cm="1">
        <f t="array" ref="K2399">IFERROR(_xlfn.IFS(COUNTBLANK(H2399:J2399)=3,"",I2399="","I列に金額を入力してください",H2399="3.時間給",I2399,J2399="","J列に労働時間を入力してください",H2399="1.月給",ROUND(I2399/J2399,0),H2399="2.日給",ROUND(I2399/J2399,0)),"")</f>
        <v/>
      </c>
      <c r="L2399" s="37" t="str" cm="1">
        <f t="array" ref="L2399">IFERROR(_xlfn.IFS(E2399="","",K2399&lt;F2399,"×（法定外・特例等対象外です）",K2399&lt;G2399,"〇",K2399&gt;=G2399,"ー"),"")</f>
        <v/>
      </c>
      <c r="M2399" s="26" t="str" cm="1">
        <f t="array" ref="M2399">IFERROR(_xlfn.IFS(COUNTBLANK(D2399:K2399)=8,"",D2399="","←D列に従業員名を姓名（フルネーム）で入力してください。誤変換にお気を付け下さい。",E2399="","←E列に都道府県を入力してください。",H2399="","←H列に1.月給～3.時間給の選択肢を入力してください",I2399="","←I列に金額を入力してください",H2399=3,"",J2399="","←J列に所定労働時間を入力してください"),"")</f>
        <v/>
      </c>
    </row>
    <row r="2400" spans="2:13" ht="22" x14ac:dyDescent="0.55000000000000004">
      <c r="B2400" s="39">
        <f t="shared" si="37"/>
        <v>2392</v>
      </c>
      <c r="C2400" s="45"/>
      <c r="D2400" s="35"/>
      <c r="E2400" s="46"/>
      <c r="F2400" s="40" t="str" cm="1">
        <f t="array" ref="F2400">IFERROR(_xlfn.IFS(AND($G$3=45566,E2400="徳島"),VLOOKUP(E2400,最低賃金!$A$2:$G$49,2,FALSE),OR($G$3&lt;&gt;45566,E2400&lt;&gt;"徳島"),VLOOKUP(E2400,最低賃金!$A$2:$G$49,4,FALSE)),"")</f>
        <v/>
      </c>
      <c r="G2400" s="50" t="str">
        <f>IFERROR(VLOOKUP(E2400,最低賃金!$A$3:$G$49,6,FALSE),"")</f>
        <v/>
      </c>
      <c r="H2400" s="45"/>
      <c r="I2400" s="36"/>
      <c r="J2400" s="54"/>
      <c r="K2400" s="51" t="str" cm="1">
        <f t="array" ref="K2400">IFERROR(_xlfn.IFS(COUNTBLANK(H2400:J2400)=3,"",I2400="","I列に金額を入力してください",H2400="3.時間給",I2400,J2400="","J列に労働時間を入力してください",H2400="1.月給",ROUND(I2400/J2400,0),H2400="2.日給",ROUND(I2400/J2400,0)),"")</f>
        <v/>
      </c>
      <c r="L2400" s="37" t="str" cm="1">
        <f t="array" ref="L2400">IFERROR(_xlfn.IFS(E2400="","",K2400&lt;F2400,"×（法定外・特例等対象外です）",K2400&lt;G2400,"〇",K2400&gt;=G2400,"ー"),"")</f>
        <v/>
      </c>
      <c r="M2400" s="26" t="str" cm="1">
        <f t="array" ref="M2400">IFERROR(_xlfn.IFS(COUNTBLANK(D2400:K2400)=8,"",D2400="","←D列に従業員名を姓名（フルネーム）で入力してください。誤変換にお気を付け下さい。",E2400="","←E列に都道府県を入力してください。",H2400="","←H列に1.月給～3.時間給の選択肢を入力してください",I2400="","←I列に金額を入力してください",H2400=3,"",J2400="","←J列に所定労働時間を入力してください"),"")</f>
        <v/>
      </c>
    </row>
    <row r="2401" spans="2:13" ht="22" x14ac:dyDescent="0.55000000000000004">
      <c r="B2401" s="39">
        <f t="shared" si="37"/>
        <v>2393</v>
      </c>
      <c r="C2401" s="45"/>
      <c r="D2401" s="35"/>
      <c r="E2401" s="46"/>
      <c r="F2401" s="40" t="str" cm="1">
        <f t="array" ref="F2401">IFERROR(_xlfn.IFS(AND($G$3=45566,E2401="徳島"),VLOOKUP(E2401,最低賃金!$A$2:$G$49,2,FALSE),OR($G$3&lt;&gt;45566,E2401&lt;&gt;"徳島"),VLOOKUP(E2401,最低賃金!$A$2:$G$49,4,FALSE)),"")</f>
        <v/>
      </c>
      <c r="G2401" s="50" t="str">
        <f>IFERROR(VLOOKUP(E2401,最低賃金!$A$3:$G$49,6,FALSE),"")</f>
        <v/>
      </c>
      <c r="H2401" s="45"/>
      <c r="I2401" s="36"/>
      <c r="J2401" s="54"/>
      <c r="K2401" s="51" t="str" cm="1">
        <f t="array" ref="K2401">IFERROR(_xlfn.IFS(COUNTBLANK(H2401:J2401)=3,"",I2401="","I列に金額を入力してください",H2401="3.時間給",I2401,J2401="","J列に労働時間を入力してください",H2401="1.月給",ROUND(I2401/J2401,0),H2401="2.日給",ROUND(I2401/J2401,0)),"")</f>
        <v/>
      </c>
      <c r="L2401" s="37" t="str" cm="1">
        <f t="array" ref="L2401">IFERROR(_xlfn.IFS(E2401="","",K2401&lt;F2401,"×（法定外・特例等対象外です）",K2401&lt;G2401,"〇",K2401&gt;=G2401,"ー"),"")</f>
        <v/>
      </c>
      <c r="M2401" s="26" t="str" cm="1">
        <f t="array" ref="M2401">IFERROR(_xlfn.IFS(COUNTBLANK(D2401:K2401)=8,"",D2401="","←D列に従業員名を姓名（フルネーム）で入力してください。誤変換にお気を付け下さい。",E2401="","←E列に都道府県を入力してください。",H2401="","←H列に1.月給～3.時間給の選択肢を入力してください",I2401="","←I列に金額を入力してください",H2401=3,"",J2401="","←J列に所定労働時間を入力してください"),"")</f>
        <v/>
      </c>
    </row>
    <row r="2402" spans="2:13" ht="22" x14ac:dyDescent="0.55000000000000004">
      <c r="B2402" s="39">
        <f t="shared" si="37"/>
        <v>2394</v>
      </c>
      <c r="C2402" s="45"/>
      <c r="D2402" s="35"/>
      <c r="E2402" s="46"/>
      <c r="F2402" s="40" t="str" cm="1">
        <f t="array" ref="F2402">IFERROR(_xlfn.IFS(AND($G$3=45566,E2402="徳島"),VLOOKUP(E2402,最低賃金!$A$2:$G$49,2,FALSE),OR($G$3&lt;&gt;45566,E2402&lt;&gt;"徳島"),VLOOKUP(E2402,最低賃金!$A$2:$G$49,4,FALSE)),"")</f>
        <v/>
      </c>
      <c r="G2402" s="50" t="str">
        <f>IFERROR(VLOOKUP(E2402,最低賃金!$A$3:$G$49,6,FALSE),"")</f>
        <v/>
      </c>
      <c r="H2402" s="45"/>
      <c r="I2402" s="36"/>
      <c r="J2402" s="54"/>
      <c r="K2402" s="51" t="str" cm="1">
        <f t="array" ref="K2402">IFERROR(_xlfn.IFS(COUNTBLANK(H2402:J2402)=3,"",I2402="","I列に金額を入力してください",H2402="3.時間給",I2402,J2402="","J列に労働時間を入力してください",H2402="1.月給",ROUND(I2402/J2402,0),H2402="2.日給",ROUND(I2402/J2402,0)),"")</f>
        <v/>
      </c>
      <c r="L2402" s="37" t="str" cm="1">
        <f t="array" ref="L2402">IFERROR(_xlfn.IFS(E2402="","",K2402&lt;F2402,"×（法定外・特例等対象外です）",K2402&lt;G2402,"〇",K2402&gt;=G2402,"ー"),"")</f>
        <v/>
      </c>
      <c r="M2402" s="26" t="str" cm="1">
        <f t="array" ref="M2402">IFERROR(_xlfn.IFS(COUNTBLANK(D2402:K2402)=8,"",D2402="","←D列に従業員名を姓名（フルネーム）で入力してください。誤変換にお気を付け下さい。",E2402="","←E列に都道府県を入力してください。",H2402="","←H列に1.月給～3.時間給の選択肢を入力してください",I2402="","←I列に金額を入力してください",H2402=3,"",J2402="","←J列に所定労働時間を入力してください"),"")</f>
        <v/>
      </c>
    </row>
    <row r="2403" spans="2:13" ht="22" x14ac:dyDescent="0.55000000000000004">
      <c r="B2403" s="39">
        <f t="shared" si="37"/>
        <v>2395</v>
      </c>
      <c r="C2403" s="45"/>
      <c r="D2403" s="35"/>
      <c r="E2403" s="46"/>
      <c r="F2403" s="40" t="str" cm="1">
        <f t="array" ref="F2403">IFERROR(_xlfn.IFS(AND($G$3=45566,E2403="徳島"),VLOOKUP(E2403,最低賃金!$A$2:$G$49,2,FALSE),OR($G$3&lt;&gt;45566,E2403&lt;&gt;"徳島"),VLOOKUP(E2403,最低賃金!$A$2:$G$49,4,FALSE)),"")</f>
        <v/>
      </c>
      <c r="G2403" s="50" t="str">
        <f>IFERROR(VLOOKUP(E2403,最低賃金!$A$3:$G$49,6,FALSE),"")</f>
        <v/>
      </c>
      <c r="H2403" s="45"/>
      <c r="I2403" s="36"/>
      <c r="J2403" s="54"/>
      <c r="K2403" s="51" t="str" cm="1">
        <f t="array" ref="K2403">IFERROR(_xlfn.IFS(COUNTBLANK(H2403:J2403)=3,"",I2403="","I列に金額を入力してください",H2403="3.時間給",I2403,J2403="","J列に労働時間を入力してください",H2403="1.月給",ROUND(I2403/J2403,0),H2403="2.日給",ROUND(I2403/J2403,0)),"")</f>
        <v/>
      </c>
      <c r="L2403" s="37" t="str" cm="1">
        <f t="array" ref="L2403">IFERROR(_xlfn.IFS(E2403="","",K2403&lt;F2403,"×（法定外・特例等対象外です）",K2403&lt;G2403,"〇",K2403&gt;=G2403,"ー"),"")</f>
        <v/>
      </c>
      <c r="M2403" s="26" t="str" cm="1">
        <f t="array" ref="M2403">IFERROR(_xlfn.IFS(COUNTBLANK(D2403:K2403)=8,"",D2403="","←D列に従業員名を姓名（フルネーム）で入力してください。誤変換にお気を付け下さい。",E2403="","←E列に都道府県を入力してください。",H2403="","←H列に1.月給～3.時間給の選択肢を入力してください",I2403="","←I列に金額を入力してください",H2403=3,"",J2403="","←J列に所定労働時間を入力してください"),"")</f>
        <v/>
      </c>
    </row>
    <row r="2404" spans="2:13" ht="22" x14ac:dyDescent="0.55000000000000004">
      <c r="B2404" s="39">
        <f t="shared" si="37"/>
        <v>2396</v>
      </c>
      <c r="C2404" s="45"/>
      <c r="D2404" s="35"/>
      <c r="E2404" s="46"/>
      <c r="F2404" s="40" t="str" cm="1">
        <f t="array" ref="F2404">IFERROR(_xlfn.IFS(AND($G$3=45566,E2404="徳島"),VLOOKUP(E2404,最低賃金!$A$2:$G$49,2,FALSE),OR($G$3&lt;&gt;45566,E2404&lt;&gt;"徳島"),VLOOKUP(E2404,最低賃金!$A$2:$G$49,4,FALSE)),"")</f>
        <v/>
      </c>
      <c r="G2404" s="50" t="str">
        <f>IFERROR(VLOOKUP(E2404,最低賃金!$A$3:$G$49,6,FALSE),"")</f>
        <v/>
      </c>
      <c r="H2404" s="45"/>
      <c r="I2404" s="36"/>
      <c r="J2404" s="54"/>
      <c r="K2404" s="51" t="str" cm="1">
        <f t="array" ref="K2404">IFERROR(_xlfn.IFS(COUNTBLANK(H2404:J2404)=3,"",I2404="","I列に金額を入力してください",H2404="3.時間給",I2404,J2404="","J列に労働時間を入力してください",H2404="1.月給",ROUND(I2404/J2404,0),H2404="2.日給",ROUND(I2404/J2404,0)),"")</f>
        <v/>
      </c>
      <c r="L2404" s="37" t="str" cm="1">
        <f t="array" ref="L2404">IFERROR(_xlfn.IFS(E2404="","",K2404&lt;F2404,"×（法定外・特例等対象外です）",K2404&lt;G2404,"〇",K2404&gt;=G2404,"ー"),"")</f>
        <v/>
      </c>
      <c r="M2404" s="26" t="str" cm="1">
        <f t="array" ref="M2404">IFERROR(_xlfn.IFS(COUNTBLANK(D2404:K2404)=8,"",D2404="","←D列に従業員名を姓名（フルネーム）で入力してください。誤変換にお気を付け下さい。",E2404="","←E列に都道府県を入力してください。",H2404="","←H列に1.月給～3.時間給の選択肢を入力してください",I2404="","←I列に金額を入力してください",H2404=3,"",J2404="","←J列に所定労働時間を入力してください"),"")</f>
        <v/>
      </c>
    </row>
    <row r="2405" spans="2:13" ht="22" x14ac:dyDescent="0.55000000000000004">
      <c r="B2405" s="39">
        <f t="shared" si="37"/>
        <v>2397</v>
      </c>
      <c r="C2405" s="45"/>
      <c r="D2405" s="35"/>
      <c r="E2405" s="46"/>
      <c r="F2405" s="40" t="str" cm="1">
        <f t="array" ref="F2405">IFERROR(_xlfn.IFS(AND($G$3=45566,E2405="徳島"),VLOOKUP(E2405,最低賃金!$A$2:$G$49,2,FALSE),OR($G$3&lt;&gt;45566,E2405&lt;&gt;"徳島"),VLOOKUP(E2405,最低賃金!$A$2:$G$49,4,FALSE)),"")</f>
        <v/>
      </c>
      <c r="G2405" s="50" t="str">
        <f>IFERROR(VLOOKUP(E2405,最低賃金!$A$3:$G$49,6,FALSE),"")</f>
        <v/>
      </c>
      <c r="H2405" s="45"/>
      <c r="I2405" s="36"/>
      <c r="J2405" s="54"/>
      <c r="K2405" s="51" t="str" cm="1">
        <f t="array" ref="K2405">IFERROR(_xlfn.IFS(COUNTBLANK(H2405:J2405)=3,"",I2405="","I列に金額を入力してください",H2405="3.時間給",I2405,J2405="","J列に労働時間を入力してください",H2405="1.月給",ROUND(I2405/J2405,0),H2405="2.日給",ROUND(I2405/J2405,0)),"")</f>
        <v/>
      </c>
      <c r="L2405" s="37" t="str" cm="1">
        <f t="array" ref="L2405">IFERROR(_xlfn.IFS(E2405="","",K2405&lt;F2405,"×（法定外・特例等対象外です）",K2405&lt;G2405,"〇",K2405&gt;=G2405,"ー"),"")</f>
        <v/>
      </c>
      <c r="M2405" s="26" t="str" cm="1">
        <f t="array" ref="M2405">IFERROR(_xlfn.IFS(COUNTBLANK(D2405:K2405)=8,"",D2405="","←D列に従業員名を姓名（フルネーム）で入力してください。誤変換にお気を付け下さい。",E2405="","←E列に都道府県を入力してください。",H2405="","←H列に1.月給～3.時間給の選択肢を入力してください",I2405="","←I列に金額を入力してください",H2405=3,"",J2405="","←J列に所定労働時間を入力してください"),"")</f>
        <v/>
      </c>
    </row>
    <row r="2406" spans="2:13" ht="22" x14ac:dyDescent="0.55000000000000004">
      <c r="B2406" s="39">
        <f t="shared" si="37"/>
        <v>2398</v>
      </c>
      <c r="C2406" s="45"/>
      <c r="D2406" s="35"/>
      <c r="E2406" s="46"/>
      <c r="F2406" s="40" t="str" cm="1">
        <f t="array" ref="F2406">IFERROR(_xlfn.IFS(AND($G$3=45566,E2406="徳島"),VLOOKUP(E2406,最低賃金!$A$2:$G$49,2,FALSE),OR($G$3&lt;&gt;45566,E2406&lt;&gt;"徳島"),VLOOKUP(E2406,最低賃金!$A$2:$G$49,4,FALSE)),"")</f>
        <v/>
      </c>
      <c r="G2406" s="50" t="str">
        <f>IFERROR(VLOOKUP(E2406,最低賃金!$A$3:$G$49,6,FALSE),"")</f>
        <v/>
      </c>
      <c r="H2406" s="45"/>
      <c r="I2406" s="36"/>
      <c r="J2406" s="54"/>
      <c r="K2406" s="51" t="str" cm="1">
        <f t="array" ref="K2406">IFERROR(_xlfn.IFS(COUNTBLANK(H2406:J2406)=3,"",I2406="","I列に金額を入力してください",H2406="3.時間給",I2406,J2406="","J列に労働時間を入力してください",H2406="1.月給",ROUND(I2406/J2406,0),H2406="2.日給",ROUND(I2406/J2406,0)),"")</f>
        <v/>
      </c>
      <c r="L2406" s="37" t="str" cm="1">
        <f t="array" ref="L2406">IFERROR(_xlfn.IFS(E2406="","",K2406&lt;F2406,"×（法定外・特例等対象外です）",K2406&lt;G2406,"〇",K2406&gt;=G2406,"ー"),"")</f>
        <v/>
      </c>
      <c r="M2406" s="26" t="str" cm="1">
        <f t="array" ref="M2406">IFERROR(_xlfn.IFS(COUNTBLANK(D2406:K2406)=8,"",D2406="","←D列に従業員名を姓名（フルネーム）で入力してください。誤変換にお気を付け下さい。",E2406="","←E列に都道府県を入力してください。",H2406="","←H列に1.月給～3.時間給の選択肢を入力してください",I2406="","←I列に金額を入力してください",H2406=3,"",J2406="","←J列に所定労働時間を入力してください"),"")</f>
        <v/>
      </c>
    </row>
    <row r="2407" spans="2:13" ht="22" x14ac:dyDescent="0.55000000000000004">
      <c r="B2407" s="39">
        <f t="shared" si="37"/>
        <v>2399</v>
      </c>
      <c r="C2407" s="45"/>
      <c r="D2407" s="35"/>
      <c r="E2407" s="46"/>
      <c r="F2407" s="40" t="str" cm="1">
        <f t="array" ref="F2407">IFERROR(_xlfn.IFS(AND($G$3=45566,E2407="徳島"),VLOOKUP(E2407,最低賃金!$A$2:$G$49,2,FALSE),OR($G$3&lt;&gt;45566,E2407&lt;&gt;"徳島"),VLOOKUP(E2407,最低賃金!$A$2:$G$49,4,FALSE)),"")</f>
        <v/>
      </c>
      <c r="G2407" s="50" t="str">
        <f>IFERROR(VLOOKUP(E2407,最低賃金!$A$3:$G$49,6,FALSE),"")</f>
        <v/>
      </c>
      <c r="H2407" s="45"/>
      <c r="I2407" s="36"/>
      <c r="J2407" s="54"/>
      <c r="K2407" s="51" t="str" cm="1">
        <f t="array" ref="K2407">IFERROR(_xlfn.IFS(COUNTBLANK(H2407:J2407)=3,"",I2407="","I列に金額を入力してください",H2407="3.時間給",I2407,J2407="","J列に労働時間を入力してください",H2407="1.月給",ROUND(I2407/J2407,0),H2407="2.日給",ROUND(I2407/J2407,0)),"")</f>
        <v/>
      </c>
      <c r="L2407" s="37" t="str" cm="1">
        <f t="array" ref="L2407">IFERROR(_xlfn.IFS(E2407="","",K2407&lt;F2407,"×（法定外・特例等対象外です）",K2407&lt;G2407,"〇",K2407&gt;=G2407,"ー"),"")</f>
        <v/>
      </c>
      <c r="M2407" s="26" t="str" cm="1">
        <f t="array" ref="M2407">IFERROR(_xlfn.IFS(COUNTBLANK(D2407:K2407)=8,"",D2407="","←D列に従業員名を姓名（フルネーム）で入力してください。誤変換にお気を付け下さい。",E2407="","←E列に都道府県を入力してください。",H2407="","←H列に1.月給～3.時間給の選択肢を入力してください",I2407="","←I列に金額を入力してください",H2407=3,"",J2407="","←J列に所定労働時間を入力してください"),"")</f>
        <v/>
      </c>
    </row>
    <row r="2408" spans="2:13" ht="22" x14ac:dyDescent="0.55000000000000004">
      <c r="B2408" s="39">
        <f t="shared" si="37"/>
        <v>2400</v>
      </c>
      <c r="C2408" s="45"/>
      <c r="D2408" s="35"/>
      <c r="E2408" s="46"/>
      <c r="F2408" s="40" t="str" cm="1">
        <f t="array" ref="F2408">IFERROR(_xlfn.IFS(AND($G$3=45566,E2408="徳島"),VLOOKUP(E2408,最低賃金!$A$2:$G$49,2,FALSE),OR($G$3&lt;&gt;45566,E2408&lt;&gt;"徳島"),VLOOKUP(E2408,最低賃金!$A$2:$G$49,4,FALSE)),"")</f>
        <v/>
      </c>
      <c r="G2408" s="50" t="str">
        <f>IFERROR(VLOOKUP(E2408,最低賃金!$A$3:$G$49,6,FALSE),"")</f>
        <v/>
      </c>
      <c r="H2408" s="45"/>
      <c r="I2408" s="36"/>
      <c r="J2408" s="54"/>
      <c r="K2408" s="51" t="str" cm="1">
        <f t="array" ref="K2408">IFERROR(_xlfn.IFS(COUNTBLANK(H2408:J2408)=3,"",I2408="","I列に金額を入力してください",H2408="3.時間給",I2408,J2408="","J列に労働時間を入力してください",H2408="1.月給",ROUND(I2408/J2408,0),H2408="2.日給",ROUND(I2408/J2408,0)),"")</f>
        <v/>
      </c>
      <c r="L2408" s="37" t="str" cm="1">
        <f t="array" ref="L2408">IFERROR(_xlfn.IFS(E2408="","",K2408&lt;F2408,"×（法定外・特例等対象外です）",K2408&lt;G2408,"〇",K2408&gt;=G2408,"ー"),"")</f>
        <v/>
      </c>
      <c r="M2408" s="26" t="str" cm="1">
        <f t="array" ref="M2408">IFERROR(_xlfn.IFS(COUNTBLANK(D2408:K2408)=8,"",D2408="","←D列に従業員名を姓名（フルネーム）で入力してください。誤変換にお気を付け下さい。",E2408="","←E列に都道府県を入力してください。",H2408="","←H列に1.月給～3.時間給の選択肢を入力してください",I2408="","←I列に金額を入力してください",H2408=3,"",J2408="","←J列に所定労働時間を入力してください"),"")</f>
        <v/>
      </c>
    </row>
    <row r="2409" spans="2:13" ht="22" x14ac:dyDescent="0.55000000000000004">
      <c r="B2409" s="39">
        <f t="shared" si="37"/>
        <v>2401</v>
      </c>
      <c r="C2409" s="45"/>
      <c r="D2409" s="35"/>
      <c r="E2409" s="46"/>
      <c r="F2409" s="40" t="str" cm="1">
        <f t="array" ref="F2409">IFERROR(_xlfn.IFS(AND($G$3=45566,E2409="徳島"),VLOOKUP(E2409,最低賃金!$A$2:$G$49,2,FALSE),OR($G$3&lt;&gt;45566,E2409&lt;&gt;"徳島"),VLOOKUP(E2409,最低賃金!$A$2:$G$49,4,FALSE)),"")</f>
        <v/>
      </c>
      <c r="G2409" s="50" t="str">
        <f>IFERROR(VLOOKUP(E2409,最低賃金!$A$3:$G$49,6,FALSE),"")</f>
        <v/>
      </c>
      <c r="H2409" s="45"/>
      <c r="I2409" s="36"/>
      <c r="J2409" s="54"/>
      <c r="K2409" s="51" t="str" cm="1">
        <f t="array" ref="K2409">IFERROR(_xlfn.IFS(COUNTBLANK(H2409:J2409)=3,"",I2409="","I列に金額を入力してください",H2409="3.時間給",I2409,J2409="","J列に労働時間を入力してください",H2409="1.月給",ROUND(I2409/J2409,0),H2409="2.日給",ROUND(I2409/J2409,0)),"")</f>
        <v/>
      </c>
      <c r="L2409" s="37" t="str" cm="1">
        <f t="array" ref="L2409">IFERROR(_xlfn.IFS(E2409="","",K2409&lt;F2409,"×（法定外・特例等対象外です）",K2409&lt;G2409,"〇",K2409&gt;=G2409,"ー"),"")</f>
        <v/>
      </c>
      <c r="M2409" s="26" t="str" cm="1">
        <f t="array" ref="M2409">IFERROR(_xlfn.IFS(COUNTBLANK(D2409:K2409)=8,"",D2409="","←D列に従業員名を姓名（フルネーム）で入力してください。誤変換にお気を付け下さい。",E2409="","←E列に都道府県を入力してください。",H2409="","←H列に1.月給～3.時間給の選択肢を入力してください",I2409="","←I列に金額を入力してください",H2409=3,"",J2409="","←J列に所定労働時間を入力してください"),"")</f>
        <v/>
      </c>
    </row>
    <row r="2410" spans="2:13" ht="22" x14ac:dyDescent="0.55000000000000004">
      <c r="B2410" s="39">
        <f t="shared" si="37"/>
        <v>2402</v>
      </c>
      <c r="C2410" s="45"/>
      <c r="D2410" s="35"/>
      <c r="E2410" s="46"/>
      <c r="F2410" s="40" t="str" cm="1">
        <f t="array" ref="F2410">IFERROR(_xlfn.IFS(AND($G$3=45566,E2410="徳島"),VLOOKUP(E2410,最低賃金!$A$2:$G$49,2,FALSE),OR($G$3&lt;&gt;45566,E2410&lt;&gt;"徳島"),VLOOKUP(E2410,最低賃金!$A$2:$G$49,4,FALSE)),"")</f>
        <v/>
      </c>
      <c r="G2410" s="50" t="str">
        <f>IFERROR(VLOOKUP(E2410,最低賃金!$A$3:$G$49,6,FALSE),"")</f>
        <v/>
      </c>
      <c r="H2410" s="45"/>
      <c r="I2410" s="36"/>
      <c r="J2410" s="54"/>
      <c r="K2410" s="51" t="str" cm="1">
        <f t="array" ref="K2410">IFERROR(_xlfn.IFS(COUNTBLANK(H2410:J2410)=3,"",I2410="","I列に金額を入力してください",H2410="3.時間給",I2410,J2410="","J列に労働時間を入力してください",H2410="1.月給",ROUND(I2410/J2410,0),H2410="2.日給",ROUND(I2410/J2410,0)),"")</f>
        <v/>
      </c>
      <c r="L2410" s="37" t="str" cm="1">
        <f t="array" ref="L2410">IFERROR(_xlfn.IFS(E2410="","",K2410&lt;F2410,"×（法定外・特例等対象外です）",K2410&lt;G2410,"〇",K2410&gt;=G2410,"ー"),"")</f>
        <v/>
      </c>
      <c r="M2410" s="26" t="str" cm="1">
        <f t="array" ref="M2410">IFERROR(_xlfn.IFS(COUNTBLANK(D2410:K2410)=8,"",D2410="","←D列に従業員名を姓名（フルネーム）で入力してください。誤変換にお気を付け下さい。",E2410="","←E列に都道府県を入力してください。",H2410="","←H列に1.月給～3.時間給の選択肢を入力してください",I2410="","←I列に金額を入力してください",H2410=3,"",J2410="","←J列に所定労働時間を入力してください"),"")</f>
        <v/>
      </c>
    </row>
    <row r="2411" spans="2:13" ht="22" x14ac:dyDescent="0.55000000000000004">
      <c r="B2411" s="39">
        <f t="shared" si="37"/>
        <v>2403</v>
      </c>
      <c r="C2411" s="45"/>
      <c r="D2411" s="35"/>
      <c r="E2411" s="46"/>
      <c r="F2411" s="40" t="str" cm="1">
        <f t="array" ref="F2411">IFERROR(_xlfn.IFS(AND($G$3=45566,E2411="徳島"),VLOOKUP(E2411,最低賃金!$A$2:$G$49,2,FALSE),OR($G$3&lt;&gt;45566,E2411&lt;&gt;"徳島"),VLOOKUP(E2411,最低賃金!$A$2:$G$49,4,FALSE)),"")</f>
        <v/>
      </c>
      <c r="G2411" s="50" t="str">
        <f>IFERROR(VLOOKUP(E2411,最低賃金!$A$3:$G$49,6,FALSE),"")</f>
        <v/>
      </c>
      <c r="H2411" s="45"/>
      <c r="I2411" s="36"/>
      <c r="J2411" s="54"/>
      <c r="K2411" s="51" t="str" cm="1">
        <f t="array" ref="K2411">IFERROR(_xlfn.IFS(COUNTBLANK(H2411:J2411)=3,"",I2411="","I列に金額を入力してください",H2411="3.時間給",I2411,J2411="","J列に労働時間を入力してください",H2411="1.月給",ROUND(I2411/J2411,0),H2411="2.日給",ROUND(I2411/J2411,0)),"")</f>
        <v/>
      </c>
      <c r="L2411" s="37" t="str" cm="1">
        <f t="array" ref="L2411">IFERROR(_xlfn.IFS(E2411="","",K2411&lt;F2411,"×（法定外・特例等対象外です）",K2411&lt;G2411,"〇",K2411&gt;=G2411,"ー"),"")</f>
        <v/>
      </c>
      <c r="M2411" s="26" t="str" cm="1">
        <f t="array" ref="M2411">IFERROR(_xlfn.IFS(COUNTBLANK(D2411:K2411)=8,"",D2411="","←D列に従業員名を姓名（フルネーム）で入力してください。誤変換にお気を付け下さい。",E2411="","←E列に都道府県を入力してください。",H2411="","←H列に1.月給～3.時間給の選択肢を入力してください",I2411="","←I列に金額を入力してください",H2411=3,"",J2411="","←J列に所定労働時間を入力してください"),"")</f>
        <v/>
      </c>
    </row>
    <row r="2412" spans="2:13" ht="22" x14ac:dyDescent="0.55000000000000004">
      <c r="B2412" s="39">
        <f t="shared" si="37"/>
        <v>2404</v>
      </c>
      <c r="C2412" s="45"/>
      <c r="D2412" s="35"/>
      <c r="E2412" s="46"/>
      <c r="F2412" s="40" t="str" cm="1">
        <f t="array" ref="F2412">IFERROR(_xlfn.IFS(AND($G$3=45566,E2412="徳島"),VLOOKUP(E2412,最低賃金!$A$2:$G$49,2,FALSE),OR($G$3&lt;&gt;45566,E2412&lt;&gt;"徳島"),VLOOKUP(E2412,最低賃金!$A$2:$G$49,4,FALSE)),"")</f>
        <v/>
      </c>
      <c r="G2412" s="50" t="str">
        <f>IFERROR(VLOOKUP(E2412,最低賃金!$A$3:$G$49,6,FALSE),"")</f>
        <v/>
      </c>
      <c r="H2412" s="45"/>
      <c r="I2412" s="36"/>
      <c r="J2412" s="54"/>
      <c r="K2412" s="51" t="str" cm="1">
        <f t="array" ref="K2412">IFERROR(_xlfn.IFS(COUNTBLANK(H2412:J2412)=3,"",I2412="","I列に金額を入力してください",H2412="3.時間給",I2412,J2412="","J列に労働時間を入力してください",H2412="1.月給",ROUND(I2412/J2412,0),H2412="2.日給",ROUND(I2412/J2412,0)),"")</f>
        <v/>
      </c>
      <c r="L2412" s="37" t="str" cm="1">
        <f t="array" ref="L2412">IFERROR(_xlfn.IFS(E2412="","",K2412&lt;F2412,"×（法定外・特例等対象外です）",K2412&lt;G2412,"〇",K2412&gt;=G2412,"ー"),"")</f>
        <v/>
      </c>
      <c r="M2412" s="26" t="str" cm="1">
        <f t="array" ref="M2412">IFERROR(_xlfn.IFS(COUNTBLANK(D2412:K2412)=8,"",D2412="","←D列に従業員名を姓名（フルネーム）で入力してください。誤変換にお気を付け下さい。",E2412="","←E列に都道府県を入力してください。",H2412="","←H列に1.月給～3.時間給の選択肢を入力してください",I2412="","←I列に金額を入力してください",H2412=3,"",J2412="","←J列に所定労働時間を入力してください"),"")</f>
        <v/>
      </c>
    </row>
    <row r="2413" spans="2:13" ht="22" x14ac:dyDescent="0.55000000000000004">
      <c r="B2413" s="39">
        <f t="shared" si="37"/>
        <v>2405</v>
      </c>
      <c r="C2413" s="45"/>
      <c r="D2413" s="35"/>
      <c r="E2413" s="46"/>
      <c r="F2413" s="40" t="str" cm="1">
        <f t="array" ref="F2413">IFERROR(_xlfn.IFS(AND($G$3=45566,E2413="徳島"),VLOOKUP(E2413,最低賃金!$A$2:$G$49,2,FALSE),OR($G$3&lt;&gt;45566,E2413&lt;&gt;"徳島"),VLOOKUP(E2413,最低賃金!$A$2:$G$49,4,FALSE)),"")</f>
        <v/>
      </c>
      <c r="G2413" s="50" t="str">
        <f>IFERROR(VLOOKUP(E2413,最低賃金!$A$3:$G$49,6,FALSE),"")</f>
        <v/>
      </c>
      <c r="H2413" s="45"/>
      <c r="I2413" s="36"/>
      <c r="J2413" s="54"/>
      <c r="K2413" s="51" t="str" cm="1">
        <f t="array" ref="K2413">IFERROR(_xlfn.IFS(COUNTBLANK(H2413:J2413)=3,"",I2413="","I列に金額を入力してください",H2413="3.時間給",I2413,J2413="","J列に労働時間を入力してください",H2413="1.月給",ROUND(I2413/J2413,0),H2413="2.日給",ROUND(I2413/J2413,0)),"")</f>
        <v/>
      </c>
      <c r="L2413" s="37" t="str" cm="1">
        <f t="array" ref="L2413">IFERROR(_xlfn.IFS(E2413="","",K2413&lt;F2413,"×（法定外・特例等対象外です）",K2413&lt;G2413,"〇",K2413&gt;=G2413,"ー"),"")</f>
        <v/>
      </c>
      <c r="M2413" s="26" t="str" cm="1">
        <f t="array" ref="M2413">IFERROR(_xlfn.IFS(COUNTBLANK(D2413:K2413)=8,"",D2413="","←D列に従業員名を姓名（フルネーム）で入力してください。誤変換にお気を付け下さい。",E2413="","←E列に都道府県を入力してください。",H2413="","←H列に1.月給～3.時間給の選択肢を入力してください",I2413="","←I列に金額を入力してください",H2413=3,"",J2413="","←J列に所定労働時間を入力してください"),"")</f>
        <v/>
      </c>
    </row>
    <row r="2414" spans="2:13" ht="22" x14ac:dyDescent="0.55000000000000004">
      <c r="B2414" s="39">
        <f t="shared" si="37"/>
        <v>2406</v>
      </c>
      <c r="C2414" s="45"/>
      <c r="D2414" s="35"/>
      <c r="E2414" s="46"/>
      <c r="F2414" s="40" t="str" cm="1">
        <f t="array" ref="F2414">IFERROR(_xlfn.IFS(AND($G$3=45566,E2414="徳島"),VLOOKUP(E2414,最低賃金!$A$2:$G$49,2,FALSE),OR($G$3&lt;&gt;45566,E2414&lt;&gt;"徳島"),VLOOKUP(E2414,最低賃金!$A$2:$G$49,4,FALSE)),"")</f>
        <v/>
      </c>
      <c r="G2414" s="50" t="str">
        <f>IFERROR(VLOOKUP(E2414,最低賃金!$A$3:$G$49,6,FALSE),"")</f>
        <v/>
      </c>
      <c r="H2414" s="45"/>
      <c r="I2414" s="36"/>
      <c r="J2414" s="54"/>
      <c r="K2414" s="51" t="str" cm="1">
        <f t="array" ref="K2414">IFERROR(_xlfn.IFS(COUNTBLANK(H2414:J2414)=3,"",I2414="","I列に金額を入力してください",H2414="3.時間給",I2414,J2414="","J列に労働時間を入力してください",H2414="1.月給",ROUND(I2414/J2414,0),H2414="2.日給",ROUND(I2414/J2414,0)),"")</f>
        <v/>
      </c>
      <c r="L2414" s="37" t="str" cm="1">
        <f t="array" ref="L2414">IFERROR(_xlfn.IFS(E2414="","",K2414&lt;F2414,"×（法定外・特例等対象外です）",K2414&lt;G2414,"〇",K2414&gt;=G2414,"ー"),"")</f>
        <v/>
      </c>
      <c r="M2414" s="26" t="str" cm="1">
        <f t="array" ref="M2414">IFERROR(_xlfn.IFS(COUNTBLANK(D2414:K2414)=8,"",D2414="","←D列に従業員名を姓名（フルネーム）で入力してください。誤変換にお気を付け下さい。",E2414="","←E列に都道府県を入力してください。",H2414="","←H列に1.月給～3.時間給の選択肢を入力してください",I2414="","←I列に金額を入力してください",H2414=3,"",J2414="","←J列に所定労働時間を入力してください"),"")</f>
        <v/>
      </c>
    </row>
    <row r="2415" spans="2:13" ht="22" x14ac:dyDescent="0.55000000000000004">
      <c r="B2415" s="39">
        <f t="shared" si="37"/>
        <v>2407</v>
      </c>
      <c r="C2415" s="45"/>
      <c r="D2415" s="35"/>
      <c r="E2415" s="46"/>
      <c r="F2415" s="40" t="str" cm="1">
        <f t="array" ref="F2415">IFERROR(_xlfn.IFS(AND($G$3=45566,E2415="徳島"),VLOOKUP(E2415,最低賃金!$A$2:$G$49,2,FALSE),OR($G$3&lt;&gt;45566,E2415&lt;&gt;"徳島"),VLOOKUP(E2415,最低賃金!$A$2:$G$49,4,FALSE)),"")</f>
        <v/>
      </c>
      <c r="G2415" s="50" t="str">
        <f>IFERROR(VLOOKUP(E2415,最低賃金!$A$3:$G$49,6,FALSE),"")</f>
        <v/>
      </c>
      <c r="H2415" s="45"/>
      <c r="I2415" s="36"/>
      <c r="J2415" s="54"/>
      <c r="K2415" s="51" t="str" cm="1">
        <f t="array" ref="K2415">IFERROR(_xlfn.IFS(COUNTBLANK(H2415:J2415)=3,"",I2415="","I列に金額を入力してください",H2415="3.時間給",I2415,J2415="","J列に労働時間を入力してください",H2415="1.月給",ROUND(I2415/J2415,0),H2415="2.日給",ROUND(I2415/J2415,0)),"")</f>
        <v/>
      </c>
      <c r="L2415" s="37" t="str" cm="1">
        <f t="array" ref="L2415">IFERROR(_xlfn.IFS(E2415="","",K2415&lt;F2415,"×（法定外・特例等対象外です）",K2415&lt;G2415,"〇",K2415&gt;=G2415,"ー"),"")</f>
        <v/>
      </c>
      <c r="M2415" s="26" t="str" cm="1">
        <f t="array" ref="M2415">IFERROR(_xlfn.IFS(COUNTBLANK(D2415:K2415)=8,"",D2415="","←D列に従業員名を姓名（フルネーム）で入力してください。誤変換にお気を付け下さい。",E2415="","←E列に都道府県を入力してください。",H2415="","←H列に1.月給～3.時間給の選択肢を入力してください",I2415="","←I列に金額を入力してください",H2415=3,"",J2415="","←J列に所定労働時間を入力してください"),"")</f>
        <v/>
      </c>
    </row>
    <row r="2416" spans="2:13" ht="22" x14ac:dyDescent="0.55000000000000004">
      <c r="B2416" s="39">
        <f t="shared" si="37"/>
        <v>2408</v>
      </c>
      <c r="C2416" s="45"/>
      <c r="D2416" s="35"/>
      <c r="E2416" s="46"/>
      <c r="F2416" s="40" t="str" cm="1">
        <f t="array" ref="F2416">IFERROR(_xlfn.IFS(AND($G$3=45566,E2416="徳島"),VLOOKUP(E2416,最低賃金!$A$2:$G$49,2,FALSE),OR($G$3&lt;&gt;45566,E2416&lt;&gt;"徳島"),VLOOKUP(E2416,最低賃金!$A$2:$G$49,4,FALSE)),"")</f>
        <v/>
      </c>
      <c r="G2416" s="50" t="str">
        <f>IFERROR(VLOOKUP(E2416,最低賃金!$A$3:$G$49,6,FALSE),"")</f>
        <v/>
      </c>
      <c r="H2416" s="45"/>
      <c r="I2416" s="36"/>
      <c r="J2416" s="54"/>
      <c r="K2416" s="51" t="str" cm="1">
        <f t="array" ref="K2416">IFERROR(_xlfn.IFS(COUNTBLANK(H2416:J2416)=3,"",I2416="","I列に金額を入力してください",H2416="3.時間給",I2416,J2416="","J列に労働時間を入力してください",H2416="1.月給",ROUND(I2416/J2416,0),H2416="2.日給",ROUND(I2416/J2416,0)),"")</f>
        <v/>
      </c>
      <c r="L2416" s="37" t="str" cm="1">
        <f t="array" ref="L2416">IFERROR(_xlfn.IFS(E2416="","",K2416&lt;F2416,"×（法定外・特例等対象外です）",K2416&lt;G2416,"〇",K2416&gt;=G2416,"ー"),"")</f>
        <v/>
      </c>
      <c r="M2416" s="26" t="str" cm="1">
        <f t="array" ref="M2416">IFERROR(_xlfn.IFS(COUNTBLANK(D2416:K2416)=8,"",D2416="","←D列に従業員名を姓名（フルネーム）で入力してください。誤変換にお気を付け下さい。",E2416="","←E列に都道府県を入力してください。",H2416="","←H列に1.月給～3.時間給の選択肢を入力してください",I2416="","←I列に金額を入力してください",H2416=3,"",J2416="","←J列に所定労働時間を入力してください"),"")</f>
        <v/>
      </c>
    </row>
    <row r="2417" spans="2:13" ht="22" x14ac:dyDescent="0.55000000000000004">
      <c r="B2417" s="39">
        <f t="shared" si="37"/>
        <v>2409</v>
      </c>
      <c r="C2417" s="45"/>
      <c r="D2417" s="35"/>
      <c r="E2417" s="46"/>
      <c r="F2417" s="40" t="str" cm="1">
        <f t="array" ref="F2417">IFERROR(_xlfn.IFS(AND($G$3=45566,E2417="徳島"),VLOOKUP(E2417,最低賃金!$A$2:$G$49,2,FALSE),OR($G$3&lt;&gt;45566,E2417&lt;&gt;"徳島"),VLOOKUP(E2417,最低賃金!$A$2:$G$49,4,FALSE)),"")</f>
        <v/>
      </c>
      <c r="G2417" s="50" t="str">
        <f>IFERROR(VLOOKUP(E2417,最低賃金!$A$3:$G$49,6,FALSE),"")</f>
        <v/>
      </c>
      <c r="H2417" s="45"/>
      <c r="I2417" s="36"/>
      <c r="J2417" s="54"/>
      <c r="K2417" s="51" t="str" cm="1">
        <f t="array" ref="K2417">IFERROR(_xlfn.IFS(COUNTBLANK(H2417:J2417)=3,"",I2417="","I列に金額を入力してください",H2417="3.時間給",I2417,J2417="","J列に労働時間を入力してください",H2417="1.月給",ROUND(I2417/J2417,0),H2417="2.日給",ROUND(I2417/J2417,0)),"")</f>
        <v/>
      </c>
      <c r="L2417" s="37" t="str" cm="1">
        <f t="array" ref="L2417">IFERROR(_xlfn.IFS(E2417="","",K2417&lt;F2417,"×（法定外・特例等対象外です）",K2417&lt;G2417,"〇",K2417&gt;=G2417,"ー"),"")</f>
        <v/>
      </c>
      <c r="M2417" s="26" t="str" cm="1">
        <f t="array" ref="M2417">IFERROR(_xlfn.IFS(COUNTBLANK(D2417:K2417)=8,"",D2417="","←D列に従業員名を姓名（フルネーム）で入力してください。誤変換にお気を付け下さい。",E2417="","←E列に都道府県を入力してください。",H2417="","←H列に1.月給～3.時間給の選択肢を入力してください",I2417="","←I列に金額を入力してください",H2417=3,"",J2417="","←J列に所定労働時間を入力してください"),"")</f>
        <v/>
      </c>
    </row>
    <row r="2418" spans="2:13" ht="22" x14ac:dyDescent="0.55000000000000004">
      <c r="B2418" s="39">
        <f t="shared" si="37"/>
        <v>2410</v>
      </c>
      <c r="C2418" s="45"/>
      <c r="D2418" s="35"/>
      <c r="E2418" s="46"/>
      <c r="F2418" s="40" t="str" cm="1">
        <f t="array" ref="F2418">IFERROR(_xlfn.IFS(AND($G$3=45566,E2418="徳島"),VLOOKUP(E2418,最低賃金!$A$2:$G$49,2,FALSE),OR($G$3&lt;&gt;45566,E2418&lt;&gt;"徳島"),VLOOKUP(E2418,最低賃金!$A$2:$G$49,4,FALSE)),"")</f>
        <v/>
      </c>
      <c r="G2418" s="50" t="str">
        <f>IFERROR(VLOOKUP(E2418,最低賃金!$A$3:$G$49,6,FALSE),"")</f>
        <v/>
      </c>
      <c r="H2418" s="45"/>
      <c r="I2418" s="36"/>
      <c r="J2418" s="54"/>
      <c r="K2418" s="51" t="str" cm="1">
        <f t="array" ref="K2418">IFERROR(_xlfn.IFS(COUNTBLANK(H2418:J2418)=3,"",I2418="","I列に金額を入力してください",H2418="3.時間給",I2418,J2418="","J列に労働時間を入力してください",H2418="1.月給",ROUND(I2418/J2418,0),H2418="2.日給",ROUND(I2418/J2418,0)),"")</f>
        <v/>
      </c>
      <c r="L2418" s="37" t="str" cm="1">
        <f t="array" ref="L2418">IFERROR(_xlfn.IFS(E2418="","",K2418&lt;F2418,"×（法定外・特例等対象外です）",K2418&lt;G2418,"〇",K2418&gt;=G2418,"ー"),"")</f>
        <v/>
      </c>
      <c r="M2418" s="26" t="str" cm="1">
        <f t="array" ref="M2418">IFERROR(_xlfn.IFS(COUNTBLANK(D2418:K2418)=8,"",D2418="","←D列に従業員名を姓名（フルネーム）で入力してください。誤変換にお気を付け下さい。",E2418="","←E列に都道府県を入力してください。",H2418="","←H列に1.月給～3.時間給の選択肢を入力してください",I2418="","←I列に金額を入力してください",H2418=3,"",J2418="","←J列に所定労働時間を入力してください"),"")</f>
        <v/>
      </c>
    </row>
    <row r="2419" spans="2:13" ht="22" x14ac:dyDescent="0.55000000000000004">
      <c r="B2419" s="39">
        <f t="shared" si="37"/>
        <v>2411</v>
      </c>
      <c r="C2419" s="45"/>
      <c r="D2419" s="35"/>
      <c r="E2419" s="46"/>
      <c r="F2419" s="40" t="str" cm="1">
        <f t="array" ref="F2419">IFERROR(_xlfn.IFS(AND($G$3=45566,E2419="徳島"),VLOOKUP(E2419,最低賃金!$A$2:$G$49,2,FALSE),OR($G$3&lt;&gt;45566,E2419&lt;&gt;"徳島"),VLOOKUP(E2419,最低賃金!$A$2:$G$49,4,FALSE)),"")</f>
        <v/>
      </c>
      <c r="G2419" s="50" t="str">
        <f>IFERROR(VLOOKUP(E2419,最低賃金!$A$3:$G$49,6,FALSE),"")</f>
        <v/>
      </c>
      <c r="H2419" s="45"/>
      <c r="I2419" s="36"/>
      <c r="J2419" s="54"/>
      <c r="K2419" s="51" t="str" cm="1">
        <f t="array" ref="K2419">IFERROR(_xlfn.IFS(COUNTBLANK(H2419:J2419)=3,"",I2419="","I列に金額を入力してください",H2419="3.時間給",I2419,J2419="","J列に労働時間を入力してください",H2419="1.月給",ROUND(I2419/J2419,0),H2419="2.日給",ROUND(I2419/J2419,0)),"")</f>
        <v/>
      </c>
      <c r="L2419" s="37" t="str" cm="1">
        <f t="array" ref="L2419">IFERROR(_xlfn.IFS(E2419="","",K2419&lt;F2419,"×（法定外・特例等対象外です）",K2419&lt;G2419,"〇",K2419&gt;=G2419,"ー"),"")</f>
        <v/>
      </c>
      <c r="M2419" s="26" t="str" cm="1">
        <f t="array" ref="M2419">IFERROR(_xlfn.IFS(COUNTBLANK(D2419:K2419)=8,"",D2419="","←D列に従業員名を姓名（フルネーム）で入力してください。誤変換にお気を付け下さい。",E2419="","←E列に都道府県を入力してください。",H2419="","←H列に1.月給～3.時間給の選択肢を入力してください",I2419="","←I列に金額を入力してください",H2419=3,"",J2419="","←J列に所定労働時間を入力してください"),"")</f>
        <v/>
      </c>
    </row>
    <row r="2420" spans="2:13" ht="22" x14ac:dyDescent="0.55000000000000004">
      <c r="B2420" s="39">
        <f t="shared" si="37"/>
        <v>2412</v>
      </c>
      <c r="C2420" s="45"/>
      <c r="D2420" s="35"/>
      <c r="E2420" s="46"/>
      <c r="F2420" s="40" t="str" cm="1">
        <f t="array" ref="F2420">IFERROR(_xlfn.IFS(AND($G$3=45566,E2420="徳島"),VLOOKUP(E2420,最低賃金!$A$2:$G$49,2,FALSE),OR($G$3&lt;&gt;45566,E2420&lt;&gt;"徳島"),VLOOKUP(E2420,最低賃金!$A$2:$G$49,4,FALSE)),"")</f>
        <v/>
      </c>
      <c r="G2420" s="50" t="str">
        <f>IFERROR(VLOOKUP(E2420,最低賃金!$A$3:$G$49,6,FALSE),"")</f>
        <v/>
      </c>
      <c r="H2420" s="45"/>
      <c r="I2420" s="36"/>
      <c r="J2420" s="54"/>
      <c r="K2420" s="51" t="str" cm="1">
        <f t="array" ref="K2420">IFERROR(_xlfn.IFS(COUNTBLANK(H2420:J2420)=3,"",I2420="","I列に金額を入力してください",H2420="3.時間給",I2420,J2420="","J列に労働時間を入力してください",H2420="1.月給",ROUND(I2420/J2420,0),H2420="2.日給",ROUND(I2420/J2420,0)),"")</f>
        <v/>
      </c>
      <c r="L2420" s="37" t="str" cm="1">
        <f t="array" ref="L2420">IFERROR(_xlfn.IFS(E2420="","",K2420&lt;F2420,"×（法定外・特例等対象外です）",K2420&lt;G2420,"〇",K2420&gt;=G2420,"ー"),"")</f>
        <v/>
      </c>
      <c r="M2420" s="26" t="str" cm="1">
        <f t="array" ref="M2420">IFERROR(_xlfn.IFS(COUNTBLANK(D2420:K2420)=8,"",D2420="","←D列に従業員名を姓名（フルネーム）で入力してください。誤変換にお気を付け下さい。",E2420="","←E列に都道府県を入力してください。",H2420="","←H列に1.月給～3.時間給の選択肢を入力してください",I2420="","←I列に金額を入力してください",H2420=3,"",J2420="","←J列に所定労働時間を入力してください"),"")</f>
        <v/>
      </c>
    </row>
    <row r="2421" spans="2:13" ht="22" x14ac:dyDescent="0.55000000000000004">
      <c r="B2421" s="39">
        <f t="shared" si="37"/>
        <v>2413</v>
      </c>
      <c r="C2421" s="45"/>
      <c r="D2421" s="35"/>
      <c r="E2421" s="46"/>
      <c r="F2421" s="40" t="str" cm="1">
        <f t="array" ref="F2421">IFERROR(_xlfn.IFS(AND($G$3=45566,E2421="徳島"),VLOOKUP(E2421,最低賃金!$A$2:$G$49,2,FALSE),OR($G$3&lt;&gt;45566,E2421&lt;&gt;"徳島"),VLOOKUP(E2421,最低賃金!$A$2:$G$49,4,FALSE)),"")</f>
        <v/>
      </c>
      <c r="G2421" s="50" t="str">
        <f>IFERROR(VLOOKUP(E2421,最低賃金!$A$3:$G$49,6,FALSE),"")</f>
        <v/>
      </c>
      <c r="H2421" s="45"/>
      <c r="I2421" s="36"/>
      <c r="J2421" s="54"/>
      <c r="K2421" s="51" t="str" cm="1">
        <f t="array" ref="K2421">IFERROR(_xlfn.IFS(COUNTBLANK(H2421:J2421)=3,"",I2421="","I列に金額を入力してください",H2421="3.時間給",I2421,J2421="","J列に労働時間を入力してください",H2421="1.月給",ROUND(I2421/J2421,0),H2421="2.日給",ROUND(I2421/J2421,0)),"")</f>
        <v/>
      </c>
      <c r="L2421" s="37" t="str" cm="1">
        <f t="array" ref="L2421">IFERROR(_xlfn.IFS(E2421="","",K2421&lt;F2421,"×（法定外・特例等対象外です）",K2421&lt;G2421,"〇",K2421&gt;=G2421,"ー"),"")</f>
        <v/>
      </c>
      <c r="M2421" s="26" t="str" cm="1">
        <f t="array" ref="M2421">IFERROR(_xlfn.IFS(COUNTBLANK(D2421:K2421)=8,"",D2421="","←D列に従業員名を姓名（フルネーム）で入力してください。誤変換にお気を付け下さい。",E2421="","←E列に都道府県を入力してください。",H2421="","←H列に1.月給～3.時間給の選択肢を入力してください",I2421="","←I列に金額を入力してください",H2421=3,"",J2421="","←J列に所定労働時間を入力してください"),"")</f>
        <v/>
      </c>
    </row>
    <row r="2422" spans="2:13" ht="22" x14ac:dyDescent="0.55000000000000004">
      <c r="B2422" s="39">
        <f t="shared" si="37"/>
        <v>2414</v>
      </c>
      <c r="C2422" s="45"/>
      <c r="D2422" s="35"/>
      <c r="E2422" s="46"/>
      <c r="F2422" s="40" t="str" cm="1">
        <f t="array" ref="F2422">IFERROR(_xlfn.IFS(AND($G$3=45566,E2422="徳島"),VLOOKUP(E2422,最低賃金!$A$2:$G$49,2,FALSE),OR($G$3&lt;&gt;45566,E2422&lt;&gt;"徳島"),VLOOKUP(E2422,最低賃金!$A$2:$G$49,4,FALSE)),"")</f>
        <v/>
      </c>
      <c r="G2422" s="50" t="str">
        <f>IFERROR(VLOOKUP(E2422,最低賃金!$A$3:$G$49,6,FALSE),"")</f>
        <v/>
      </c>
      <c r="H2422" s="45"/>
      <c r="I2422" s="36"/>
      <c r="J2422" s="54"/>
      <c r="K2422" s="51" t="str" cm="1">
        <f t="array" ref="K2422">IFERROR(_xlfn.IFS(COUNTBLANK(H2422:J2422)=3,"",I2422="","I列に金額を入力してください",H2422="3.時間給",I2422,J2422="","J列に労働時間を入力してください",H2422="1.月給",ROUND(I2422/J2422,0),H2422="2.日給",ROUND(I2422/J2422,0)),"")</f>
        <v/>
      </c>
      <c r="L2422" s="37" t="str" cm="1">
        <f t="array" ref="L2422">IFERROR(_xlfn.IFS(E2422="","",K2422&lt;F2422,"×（法定外・特例等対象外です）",K2422&lt;G2422,"〇",K2422&gt;=G2422,"ー"),"")</f>
        <v/>
      </c>
      <c r="M2422" s="26" t="str" cm="1">
        <f t="array" ref="M2422">IFERROR(_xlfn.IFS(COUNTBLANK(D2422:K2422)=8,"",D2422="","←D列に従業員名を姓名（フルネーム）で入力してください。誤変換にお気を付け下さい。",E2422="","←E列に都道府県を入力してください。",H2422="","←H列に1.月給～3.時間給の選択肢を入力してください",I2422="","←I列に金額を入力してください",H2422=3,"",J2422="","←J列に所定労働時間を入力してください"),"")</f>
        <v/>
      </c>
    </row>
    <row r="2423" spans="2:13" ht="22" x14ac:dyDescent="0.55000000000000004">
      <c r="B2423" s="39">
        <f t="shared" si="37"/>
        <v>2415</v>
      </c>
      <c r="C2423" s="45"/>
      <c r="D2423" s="35"/>
      <c r="E2423" s="46"/>
      <c r="F2423" s="40" t="str" cm="1">
        <f t="array" ref="F2423">IFERROR(_xlfn.IFS(AND($G$3=45566,E2423="徳島"),VLOOKUP(E2423,最低賃金!$A$2:$G$49,2,FALSE),OR($G$3&lt;&gt;45566,E2423&lt;&gt;"徳島"),VLOOKUP(E2423,最低賃金!$A$2:$G$49,4,FALSE)),"")</f>
        <v/>
      </c>
      <c r="G2423" s="50" t="str">
        <f>IFERROR(VLOOKUP(E2423,最低賃金!$A$3:$G$49,6,FALSE),"")</f>
        <v/>
      </c>
      <c r="H2423" s="45"/>
      <c r="I2423" s="36"/>
      <c r="J2423" s="54"/>
      <c r="K2423" s="51" t="str" cm="1">
        <f t="array" ref="K2423">IFERROR(_xlfn.IFS(COUNTBLANK(H2423:J2423)=3,"",I2423="","I列に金額を入力してください",H2423="3.時間給",I2423,J2423="","J列に労働時間を入力してください",H2423="1.月給",ROUND(I2423/J2423,0),H2423="2.日給",ROUND(I2423/J2423,0)),"")</f>
        <v/>
      </c>
      <c r="L2423" s="37" t="str" cm="1">
        <f t="array" ref="L2423">IFERROR(_xlfn.IFS(E2423="","",K2423&lt;F2423,"×（法定外・特例等対象外です）",K2423&lt;G2423,"〇",K2423&gt;=G2423,"ー"),"")</f>
        <v/>
      </c>
      <c r="M2423" s="26" t="str" cm="1">
        <f t="array" ref="M2423">IFERROR(_xlfn.IFS(COUNTBLANK(D2423:K2423)=8,"",D2423="","←D列に従業員名を姓名（フルネーム）で入力してください。誤変換にお気を付け下さい。",E2423="","←E列に都道府県を入力してください。",H2423="","←H列に1.月給～3.時間給の選択肢を入力してください",I2423="","←I列に金額を入力してください",H2423=3,"",J2423="","←J列に所定労働時間を入力してください"),"")</f>
        <v/>
      </c>
    </row>
    <row r="2424" spans="2:13" ht="22" x14ac:dyDescent="0.55000000000000004">
      <c r="B2424" s="39">
        <f t="shared" si="37"/>
        <v>2416</v>
      </c>
      <c r="C2424" s="45"/>
      <c r="D2424" s="35"/>
      <c r="E2424" s="46"/>
      <c r="F2424" s="40" t="str" cm="1">
        <f t="array" ref="F2424">IFERROR(_xlfn.IFS(AND($G$3=45566,E2424="徳島"),VLOOKUP(E2424,最低賃金!$A$2:$G$49,2,FALSE),OR($G$3&lt;&gt;45566,E2424&lt;&gt;"徳島"),VLOOKUP(E2424,最低賃金!$A$2:$G$49,4,FALSE)),"")</f>
        <v/>
      </c>
      <c r="G2424" s="50" t="str">
        <f>IFERROR(VLOOKUP(E2424,最低賃金!$A$3:$G$49,6,FALSE),"")</f>
        <v/>
      </c>
      <c r="H2424" s="45"/>
      <c r="I2424" s="36"/>
      <c r="J2424" s="54"/>
      <c r="K2424" s="51" t="str" cm="1">
        <f t="array" ref="K2424">IFERROR(_xlfn.IFS(COUNTBLANK(H2424:J2424)=3,"",I2424="","I列に金額を入力してください",H2424="3.時間給",I2424,J2424="","J列に労働時間を入力してください",H2424="1.月給",ROUND(I2424/J2424,0),H2424="2.日給",ROUND(I2424/J2424,0)),"")</f>
        <v/>
      </c>
      <c r="L2424" s="37" t="str" cm="1">
        <f t="array" ref="L2424">IFERROR(_xlfn.IFS(E2424="","",K2424&lt;F2424,"×（法定外・特例等対象外です）",K2424&lt;G2424,"〇",K2424&gt;=G2424,"ー"),"")</f>
        <v/>
      </c>
      <c r="M2424" s="26" t="str" cm="1">
        <f t="array" ref="M2424">IFERROR(_xlfn.IFS(COUNTBLANK(D2424:K2424)=8,"",D2424="","←D列に従業員名を姓名（フルネーム）で入力してください。誤変換にお気を付け下さい。",E2424="","←E列に都道府県を入力してください。",H2424="","←H列に1.月給～3.時間給の選択肢を入力してください",I2424="","←I列に金額を入力してください",H2424=3,"",J2424="","←J列に所定労働時間を入力してください"),"")</f>
        <v/>
      </c>
    </row>
    <row r="2425" spans="2:13" ht="22" x14ac:dyDescent="0.55000000000000004">
      <c r="B2425" s="39">
        <f t="shared" si="37"/>
        <v>2417</v>
      </c>
      <c r="C2425" s="45"/>
      <c r="D2425" s="35"/>
      <c r="E2425" s="46"/>
      <c r="F2425" s="40" t="str" cm="1">
        <f t="array" ref="F2425">IFERROR(_xlfn.IFS(AND($G$3=45566,E2425="徳島"),VLOOKUP(E2425,最低賃金!$A$2:$G$49,2,FALSE),OR($G$3&lt;&gt;45566,E2425&lt;&gt;"徳島"),VLOOKUP(E2425,最低賃金!$A$2:$G$49,4,FALSE)),"")</f>
        <v/>
      </c>
      <c r="G2425" s="50" t="str">
        <f>IFERROR(VLOOKUP(E2425,最低賃金!$A$3:$G$49,6,FALSE),"")</f>
        <v/>
      </c>
      <c r="H2425" s="45"/>
      <c r="I2425" s="36"/>
      <c r="J2425" s="54"/>
      <c r="K2425" s="51" t="str" cm="1">
        <f t="array" ref="K2425">IFERROR(_xlfn.IFS(COUNTBLANK(H2425:J2425)=3,"",I2425="","I列に金額を入力してください",H2425="3.時間給",I2425,J2425="","J列に労働時間を入力してください",H2425="1.月給",ROUND(I2425/J2425,0),H2425="2.日給",ROUND(I2425/J2425,0)),"")</f>
        <v/>
      </c>
      <c r="L2425" s="37" t="str" cm="1">
        <f t="array" ref="L2425">IFERROR(_xlfn.IFS(E2425="","",K2425&lt;F2425,"×（法定外・特例等対象外です）",K2425&lt;G2425,"〇",K2425&gt;=G2425,"ー"),"")</f>
        <v/>
      </c>
      <c r="M2425" s="26" t="str" cm="1">
        <f t="array" ref="M2425">IFERROR(_xlfn.IFS(COUNTBLANK(D2425:K2425)=8,"",D2425="","←D列に従業員名を姓名（フルネーム）で入力してください。誤変換にお気を付け下さい。",E2425="","←E列に都道府県を入力してください。",H2425="","←H列に1.月給～3.時間給の選択肢を入力してください",I2425="","←I列に金額を入力してください",H2425=3,"",J2425="","←J列に所定労働時間を入力してください"),"")</f>
        <v/>
      </c>
    </row>
    <row r="2426" spans="2:13" ht="22" x14ac:dyDescent="0.55000000000000004">
      <c r="B2426" s="39">
        <f t="shared" si="37"/>
        <v>2418</v>
      </c>
      <c r="C2426" s="45"/>
      <c r="D2426" s="35"/>
      <c r="E2426" s="46"/>
      <c r="F2426" s="40" t="str" cm="1">
        <f t="array" ref="F2426">IFERROR(_xlfn.IFS(AND($G$3=45566,E2426="徳島"),VLOOKUP(E2426,最低賃金!$A$2:$G$49,2,FALSE),OR($G$3&lt;&gt;45566,E2426&lt;&gt;"徳島"),VLOOKUP(E2426,最低賃金!$A$2:$G$49,4,FALSE)),"")</f>
        <v/>
      </c>
      <c r="G2426" s="50" t="str">
        <f>IFERROR(VLOOKUP(E2426,最低賃金!$A$3:$G$49,6,FALSE),"")</f>
        <v/>
      </c>
      <c r="H2426" s="45"/>
      <c r="I2426" s="36"/>
      <c r="J2426" s="54"/>
      <c r="K2426" s="51" t="str" cm="1">
        <f t="array" ref="K2426">IFERROR(_xlfn.IFS(COUNTBLANK(H2426:J2426)=3,"",I2426="","I列に金額を入力してください",H2426="3.時間給",I2426,J2426="","J列に労働時間を入力してください",H2426="1.月給",ROUND(I2426/J2426,0),H2426="2.日給",ROUND(I2426/J2426,0)),"")</f>
        <v/>
      </c>
      <c r="L2426" s="37" t="str" cm="1">
        <f t="array" ref="L2426">IFERROR(_xlfn.IFS(E2426="","",K2426&lt;F2426,"×（法定外・特例等対象外です）",K2426&lt;G2426,"〇",K2426&gt;=G2426,"ー"),"")</f>
        <v/>
      </c>
      <c r="M2426" s="26" t="str" cm="1">
        <f t="array" ref="M2426">IFERROR(_xlfn.IFS(COUNTBLANK(D2426:K2426)=8,"",D2426="","←D列に従業員名を姓名（フルネーム）で入力してください。誤変換にお気を付け下さい。",E2426="","←E列に都道府県を入力してください。",H2426="","←H列に1.月給～3.時間給の選択肢を入力してください",I2426="","←I列に金額を入力してください",H2426=3,"",J2426="","←J列に所定労働時間を入力してください"),"")</f>
        <v/>
      </c>
    </row>
    <row r="2427" spans="2:13" ht="22" x14ac:dyDescent="0.55000000000000004">
      <c r="B2427" s="39">
        <f t="shared" si="37"/>
        <v>2419</v>
      </c>
      <c r="C2427" s="45"/>
      <c r="D2427" s="35"/>
      <c r="E2427" s="46"/>
      <c r="F2427" s="40" t="str" cm="1">
        <f t="array" ref="F2427">IFERROR(_xlfn.IFS(AND($G$3=45566,E2427="徳島"),VLOOKUP(E2427,最低賃金!$A$2:$G$49,2,FALSE),OR($G$3&lt;&gt;45566,E2427&lt;&gt;"徳島"),VLOOKUP(E2427,最低賃金!$A$2:$G$49,4,FALSE)),"")</f>
        <v/>
      </c>
      <c r="G2427" s="50" t="str">
        <f>IFERROR(VLOOKUP(E2427,最低賃金!$A$3:$G$49,6,FALSE),"")</f>
        <v/>
      </c>
      <c r="H2427" s="45"/>
      <c r="I2427" s="36"/>
      <c r="J2427" s="54"/>
      <c r="K2427" s="51" t="str" cm="1">
        <f t="array" ref="K2427">IFERROR(_xlfn.IFS(COUNTBLANK(H2427:J2427)=3,"",I2427="","I列に金額を入力してください",H2427="3.時間給",I2427,J2427="","J列に労働時間を入力してください",H2427="1.月給",ROUND(I2427/J2427,0),H2427="2.日給",ROUND(I2427/J2427,0)),"")</f>
        <v/>
      </c>
      <c r="L2427" s="37" t="str" cm="1">
        <f t="array" ref="L2427">IFERROR(_xlfn.IFS(E2427="","",K2427&lt;F2427,"×（法定外・特例等対象外です）",K2427&lt;G2427,"〇",K2427&gt;=G2427,"ー"),"")</f>
        <v/>
      </c>
      <c r="M2427" s="26" t="str" cm="1">
        <f t="array" ref="M2427">IFERROR(_xlfn.IFS(COUNTBLANK(D2427:K2427)=8,"",D2427="","←D列に従業員名を姓名（フルネーム）で入力してください。誤変換にお気を付け下さい。",E2427="","←E列に都道府県を入力してください。",H2427="","←H列に1.月給～3.時間給の選択肢を入力してください",I2427="","←I列に金額を入力してください",H2427=3,"",J2427="","←J列に所定労働時間を入力してください"),"")</f>
        <v/>
      </c>
    </row>
    <row r="2428" spans="2:13" ht="22" x14ac:dyDescent="0.55000000000000004">
      <c r="B2428" s="39">
        <f t="shared" si="37"/>
        <v>2420</v>
      </c>
      <c r="C2428" s="45"/>
      <c r="D2428" s="35"/>
      <c r="E2428" s="46"/>
      <c r="F2428" s="40" t="str" cm="1">
        <f t="array" ref="F2428">IFERROR(_xlfn.IFS(AND($G$3=45566,E2428="徳島"),VLOOKUP(E2428,最低賃金!$A$2:$G$49,2,FALSE),OR($G$3&lt;&gt;45566,E2428&lt;&gt;"徳島"),VLOOKUP(E2428,最低賃金!$A$2:$G$49,4,FALSE)),"")</f>
        <v/>
      </c>
      <c r="G2428" s="50" t="str">
        <f>IFERROR(VLOOKUP(E2428,最低賃金!$A$3:$G$49,6,FALSE),"")</f>
        <v/>
      </c>
      <c r="H2428" s="45"/>
      <c r="I2428" s="36"/>
      <c r="J2428" s="54"/>
      <c r="K2428" s="51" t="str" cm="1">
        <f t="array" ref="K2428">IFERROR(_xlfn.IFS(COUNTBLANK(H2428:J2428)=3,"",I2428="","I列に金額を入力してください",H2428="3.時間給",I2428,J2428="","J列に労働時間を入力してください",H2428="1.月給",ROUND(I2428/J2428,0),H2428="2.日給",ROUND(I2428/J2428,0)),"")</f>
        <v/>
      </c>
      <c r="L2428" s="37" t="str" cm="1">
        <f t="array" ref="L2428">IFERROR(_xlfn.IFS(E2428="","",K2428&lt;F2428,"×（法定外・特例等対象外です）",K2428&lt;G2428,"〇",K2428&gt;=G2428,"ー"),"")</f>
        <v/>
      </c>
      <c r="M2428" s="26" t="str" cm="1">
        <f t="array" ref="M2428">IFERROR(_xlfn.IFS(COUNTBLANK(D2428:K2428)=8,"",D2428="","←D列に従業員名を姓名（フルネーム）で入力してください。誤変換にお気を付け下さい。",E2428="","←E列に都道府県を入力してください。",H2428="","←H列に1.月給～3.時間給の選択肢を入力してください",I2428="","←I列に金額を入力してください",H2428=3,"",J2428="","←J列に所定労働時間を入力してください"),"")</f>
        <v/>
      </c>
    </row>
    <row r="2429" spans="2:13" ht="22" x14ac:dyDescent="0.55000000000000004">
      <c r="B2429" s="39">
        <f t="shared" si="37"/>
        <v>2421</v>
      </c>
      <c r="C2429" s="45"/>
      <c r="D2429" s="35"/>
      <c r="E2429" s="46"/>
      <c r="F2429" s="40" t="str" cm="1">
        <f t="array" ref="F2429">IFERROR(_xlfn.IFS(AND($G$3=45566,E2429="徳島"),VLOOKUP(E2429,最低賃金!$A$2:$G$49,2,FALSE),OR($G$3&lt;&gt;45566,E2429&lt;&gt;"徳島"),VLOOKUP(E2429,最低賃金!$A$2:$G$49,4,FALSE)),"")</f>
        <v/>
      </c>
      <c r="G2429" s="50" t="str">
        <f>IFERROR(VLOOKUP(E2429,最低賃金!$A$3:$G$49,6,FALSE),"")</f>
        <v/>
      </c>
      <c r="H2429" s="45"/>
      <c r="I2429" s="36"/>
      <c r="J2429" s="54"/>
      <c r="K2429" s="51" t="str" cm="1">
        <f t="array" ref="K2429">IFERROR(_xlfn.IFS(COUNTBLANK(H2429:J2429)=3,"",I2429="","I列に金額を入力してください",H2429="3.時間給",I2429,J2429="","J列に労働時間を入力してください",H2429="1.月給",ROUND(I2429/J2429,0),H2429="2.日給",ROUND(I2429/J2429,0)),"")</f>
        <v/>
      </c>
      <c r="L2429" s="37" t="str" cm="1">
        <f t="array" ref="L2429">IFERROR(_xlfn.IFS(E2429="","",K2429&lt;F2429,"×（法定外・特例等対象外です）",K2429&lt;G2429,"〇",K2429&gt;=G2429,"ー"),"")</f>
        <v/>
      </c>
      <c r="M2429" s="26" t="str" cm="1">
        <f t="array" ref="M2429">IFERROR(_xlfn.IFS(COUNTBLANK(D2429:K2429)=8,"",D2429="","←D列に従業員名を姓名（フルネーム）で入力してください。誤変換にお気を付け下さい。",E2429="","←E列に都道府県を入力してください。",H2429="","←H列に1.月給～3.時間給の選択肢を入力してください",I2429="","←I列に金額を入力してください",H2429=3,"",J2429="","←J列に所定労働時間を入力してください"),"")</f>
        <v/>
      </c>
    </row>
    <row r="2430" spans="2:13" ht="22" x14ac:dyDescent="0.55000000000000004">
      <c r="B2430" s="39">
        <f t="shared" si="37"/>
        <v>2422</v>
      </c>
      <c r="C2430" s="45"/>
      <c r="D2430" s="35"/>
      <c r="E2430" s="46"/>
      <c r="F2430" s="40" t="str" cm="1">
        <f t="array" ref="F2430">IFERROR(_xlfn.IFS(AND($G$3=45566,E2430="徳島"),VLOOKUP(E2430,最低賃金!$A$2:$G$49,2,FALSE),OR($G$3&lt;&gt;45566,E2430&lt;&gt;"徳島"),VLOOKUP(E2430,最低賃金!$A$2:$G$49,4,FALSE)),"")</f>
        <v/>
      </c>
      <c r="G2430" s="50" t="str">
        <f>IFERROR(VLOOKUP(E2430,最低賃金!$A$3:$G$49,6,FALSE),"")</f>
        <v/>
      </c>
      <c r="H2430" s="45"/>
      <c r="I2430" s="36"/>
      <c r="J2430" s="54"/>
      <c r="K2430" s="51" t="str" cm="1">
        <f t="array" ref="K2430">IFERROR(_xlfn.IFS(COUNTBLANK(H2430:J2430)=3,"",I2430="","I列に金額を入力してください",H2430="3.時間給",I2430,J2430="","J列に労働時間を入力してください",H2430="1.月給",ROUND(I2430/J2430,0),H2430="2.日給",ROUND(I2430/J2430,0)),"")</f>
        <v/>
      </c>
      <c r="L2430" s="37" t="str" cm="1">
        <f t="array" ref="L2430">IFERROR(_xlfn.IFS(E2430="","",K2430&lt;F2430,"×（法定外・特例等対象外です）",K2430&lt;G2430,"〇",K2430&gt;=G2430,"ー"),"")</f>
        <v/>
      </c>
      <c r="M2430" s="26" t="str" cm="1">
        <f t="array" ref="M2430">IFERROR(_xlfn.IFS(COUNTBLANK(D2430:K2430)=8,"",D2430="","←D列に従業員名を姓名（フルネーム）で入力してください。誤変換にお気を付け下さい。",E2430="","←E列に都道府県を入力してください。",H2430="","←H列に1.月給～3.時間給の選択肢を入力してください",I2430="","←I列に金額を入力してください",H2430=3,"",J2430="","←J列に所定労働時間を入力してください"),"")</f>
        <v/>
      </c>
    </row>
    <row r="2431" spans="2:13" ht="22" x14ac:dyDescent="0.55000000000000004">
      <c r="B2431" s="39">
        <f t="shared" si="37"/>
        <v>2423</v>
      </c>
      <c r="C2431" s="45"/>
      <c r="D2431" s="35"/>
      <c r="E2431" s="46"/>
      <c r="F2431" s="40" t="str" cm="1">
        <f t="array" ref="F2431">IFERROR(_xlfn.IFS(AND($G$3=45566,E2431="徳島"),VLOOKUP(E2431,最低賃金!$A$2:$G$49,2,FALSE),OR($G$3&lt;&gt;45566,E2431&lt;&gt;"徳島"),VLOOKUP(E2431,最低賃金!$A$2:$G$49,4,FALSE)),"")</f>
        <v/>
      </c>
      <c r="G2431" s="50" t="str">
        <f>IFERROR(VLOOKUP(E2431,最低賃金!$A$3:$G$49,6,FALSE),"")</f>
        <v/>
      </c>
      <c r="H2431" s="45"/>
      <c r="I2431" s="36"/>
      <c r="J2431" s="54"/>
      <c r="K2431" s="51" t="str" cm="1">
        <f t="array" ref="K2431">IFERROR(_xlfn.IFS(COUNTBLANK(H2431:J2431)=3,"",I2431="","I列に金額を入力してください",H2431="3.時間給",I2431,J2431="","J列に労働時間を入力してください",H2431="1.月給",ROUND(I2431/J2431,0),H2431="2.日給",ROUND(I2431/J2431,0)),"")</f>
        <v/>
      </c>
      <c r="L2431" s="37" t="str" cm="1">
        <f t="array" ref="L2431">IFERROR(_xlfn.IFS(E2431="","",K2431&lt;F2431,"×（法定外・特例等対象外です）",K2431&lt;G2431,"〇",K2431&gt;=G2431,"ー"),"")</f>
        <v/>
      </c>
      <c r="M2431" s="26" t="str" cm="1">
        <f t="array" ref="M2431">IFERROR(_xlfn.IFS(COUNTBLANK(D2431:K2431)=8,"",D2431="","←D列に従業員名を姓名（フルネーム）で入力してください。誤変換にお気を付け下さい。",E2431="","←E列に都道府県を入力してください。",H2431="","←H列に1.月給～3.時間給の選択肢を入力してください",I2431="","←I列に金額を入力してください",H2431=3,"",J2431="","←J列に所定労働時間を入力してください"),"")</f>
        <v/>
      </c>
    </row>
    <row r="2432" spans="2:13" ht="22" x14ac:dyDescent="0.55000000000000004">
      <c r="B2432" s="39">
        <f t="shared" si="37"/>
        <v>2424</v>
      </c>
      <c r="C2432" s="45"/>
      <c r="D2432" s="35"/>
      <c r="E2432" s="46"/>
      <c r="F2432" s="40" t="str" cm="1">
        <f t="array" ref="F2432">IFERROR(_xlfn.IFS(AND($G$3=45566,E2432="徳島"),VLOOKUP(E2432,最低賃金!$A$2:$G$49,2,FALSE),OR($G$3&lt;&gt;45566,E2432&lt;&gt;"徳島"),VLOOKUP(E2432,最低賃金!$A$2:$G$49,4,FALSE)),"")</f>
        <v/>
      </c>
      <c r="G2432" s="50" t="str">
        <f>IFERROR(VLOOKUP(E2432,最低賃金!$A$3:$G$49,6,FALSE),"")</f>
        <v/>
      </c>
      <c r="H2432" s="45"/>
      <c r="I2432" s="36"/>
      <c r="J2432" s="54"/>
      <c r="K2432" s="51" t="str" cm="1">
        <f t="array" ref="K2432">IFERROR(_xlfn.IFS(COUNTBLANK(H2432:J2432)=3,"",I2432="","I列に金額を入力してください",H2432="3.時間給",I2432,J2432="","J列に労働時間を入力してください",H2432="1.月給",ROUND(I2432/J2432,0),H2432="2.日給",ROUND(I2432/J2432,0)),"")</f>
        <v/>
      </c>
      <c r="L2432" s="37" t="str" cm="1">
        <f t="array" ref="L2432">IFERROR(_xlfn.IFS(E2432="","",K2432&lt;F2432,"×（法定外・特例等対象外です）",K2432&lt;G2432,"〇",K2432&gt;=G2432,"ー"),"")</f>
        <v/>
      </c>
      <c r="M2432" s="26" t="str" cm="1">
        <f t="array" ref="M2432">IFERROR(_xlfn.IFS(COUNTBLANK(D2432:K2432)=8,"",D2432="","←D列に従業員名を姓名（フルネーム）で入力してください。誤変換にお気を付け下さい。",E2432="","←E列に都道府県を入力してください。",H2432="","←H列に1.月給～3.時間給の選択肢を入力してください",I2432="","←I列に金額を入力してください",H2432=3,"",J2432="","←J列に所定労働時間を入力してください"),"")</f>
        <v/>
      </c>
    </row>
    <row r="2433" spans="2:13" ht="22" x14ac:dyDescent="0.55000000000000004">
      <c r="B2433" s="39">
        <f t="shared" si="37"/>
        <v>2425</v>
      </c>
      <c r="C2433" s="45"/>
      <c r="D2433" s="35"/>
      <c r="E2433" s="46"/>
      <c r="F2433" s="40" t="str" cm="1">
        <f t="array" ref="F2433">IFERROR(_xlfn.IFS(AND($G$3=45566,E2433="徳島"),VLOOKUP(E2433,最低賃金!$A$2:$G$49,2,FALSE),OR($G$3&lt;&gt;45566,E2433&lt;&gt;"徳島"),VLOOKUP(E2433,最低賃金!$A$2:$G$49,4,FALSE)),"")</f>
        <v/>
      </c>
      <c r="G2433" s="50" t="str">
        <f>IFERROR(VLOOKUP(E2433,最低賃金!$A$3:$G$49,6,FALSE),"")</f>
        <v/>
      </c>
      <c r="H2433" s="45"/>
      <c r="I2433" s="36"/>
      <c r="J2433" s="54"/>
      <c r="K2433" s="51" t="str" cm="1">
        <f t="array" ref="K2433">IFERROR(_xlfn.IFS(COUNTBLANK(H2433:J2433)=3,"",I2433="","I列に金額を入力してください",H2433="3.時間給",I2433,J2433="","J列に労働時間を入力してください",H2433="1.月給",ROUND(I2433/J2433,0),H2433="2.日給",ROUND(I2433/J2433,0)),"")</f>
        <v/>
      </c>
      <c r="L2433" s="37" t="str" cm="1">
        <f t="array" ref="L2433">IFERROR(_xlfn.IFS(E2433="","",K2433&lt;F2433,"×（法定外・特例等対象外です）",K2433&lt;G2433,"〇",K2433&gt;=G2433,"ー"),"")</f>
        <v/>
      </c>
      <c r="M2433" s="26" t="str" cm="1">
        <f t="array" ref="M2433">IFERROR(_xlfn.IFS(COUNTBLANK(D2433:K2433)=8,"",D2433="","←D列に従業員名を姓名（フルネーム）で入力してください。誤変換にお気を付け下さい。",E2433="","←E列に都道府県を入力してください。",H2433="","←H列に1.月給～3.時間給の選択肢を入力してください",I2433="","←I列に金額を入力してください",H2433=3,"",J2433="","←J列に所定労働時間を入力してください"),"")</f>
        <v/>
      </c>
    </row>
    <row r="2434" spans="2:13" ht="22" x14ac:dyDescent="0.55000000000000004">
      <c r="B2434" s="39">
        <f t="shared" si="37"/>
        <v>2426</v>
      </c>
      <c r="C2434" s="45"/>
      <c r="D2434" s="35"/>
      <c r="E2434" s="46"/>
      <c r="F2434" s="40" t="str" cm="1">
        <f t="array" ref="F2434">IFERROR(_xlfn.IFS(AND($G$3=45566,E2434="徳島"),VLOOKUP(E2434,最低賃金!$A$2:$G$49,2,FALSE),OR($G$3&lt;&gt;45566,E2434&lt;&gt;"徳島"),VLOOKUP(E2434,最低賃金!$A$2:$G$49,4,FALSE)),"")</f>
        <v/>
      </c>
      <c r="G2434" s="50" t="str">
        <f>IFERROR(VLOOKUP(E2434,最低賃金!$A$3:$G$49,6,FALSE),"")</f>
        <v/>
      </c>
      <c r="H2434" s="45"/>
      <c r="I2434" s="36"/>
      <c r="J2434" s="54"/>
      <c r="K2434" s="51" t="str" cm="1">
        <f t="array" ref="K2434">IFERROR(_xlfn.IFS(COUNTBLANK(H2434:J2434)=3,"",I2434="","I列に金額を入力してください",H2434="3.時間給",I2434,J2434="","J列に労働時間を入力してください",H2434="1.月給",ROUND(I2434/J2434,0),H2434="2.日給",ROUND(I2434/J2434,0)),"")</f>
        <v/>
      </c>
      <c r="L2434" s="37" t="str" cm="1">
        <f t="array" ref="L2434">IFERROR(_xlfn.IFS(E2434="","",K2434&lt;F2434,"×（法定外・特例等対象外です）",K2434&lt;G2434,"〇",K2434&gt;=G2434,"ー"),"")</f>
        <v/>
      </c>
      <c r="M2434" s="26" t="str" cm="1">
        <f t="array" ref="M2434">IFERROR(_xlfn.IFS(COUNTBLANK(D2434:K2434)=8,"",D2434="","←D列に従業員名を姓名（フルネーム）で入力してください。誤変換にお気を付け下さい。",E2434="","←E列に都道府県を入力してください。",H2434="","←H列に1.月給～3.時間給の選択肢を入力してください",I2434="","←I列に金額を入力してください",H2434=3,"",J2434="","←J列に所定労働時間を入力してください"),"")</f>
        <v/>
      </c>
    </row>
    <row r="2435" spans="2:13" ht="22" x14ac:dyDescent="0.55000000000000004">
      <c r="B2435" s="39">
        <f t="shared" si="37"/>
        <v>2427</v>
      </c>
      <c r="C2435" s="45"/>
      <c r="D2435" s="35"/>
      <c r="E2435" s="46"/>
      <c r="F2435" s="40" t="str" cm="1">
        <f t="array" ref="F2435">IFERROR(_xlfn.IFS(AND($G$3=45566,E2435="徳島"),VLOOKUP(E2435,最低賃金!$A$2:$G$49,2,FALSE),OR($G$3&lt;&gt;45566,E2435&lt;&gt;"徳島"),VLOOKUP(E2435,最低賃金!$A$2:$G$49,4,FALSE)),"")</f>
        <v/>
      </c>
      <c r="G2435" s="50" t="str">
        <f>IFERROR(VLOOKUP(E2435,最低賃金!$A$3:$G$49,6,FALSE),"")</f>
        <v/>
      </c>
      <c r="H2435" s="45"/>
      <c r="I2435" s="36"/>
      <c r="J2435" s="54"/>
      <c r="K2435" s="51" t="str" cm="1">
        <f t="array" ref="K2435">IFERROR(_xlfn.IFS(COUNTBLANK(H2435:J2435)=3,"",I2435="","I列に金額を入力してください",H2435="3.時間給",I2435,J2435="","J列に労働時間を入力してください",H2435="1.月給",ROUND(I2435/J2435,0),H2435="2.日給",ROUND(I2435/J2435,0)),"")</f>
        <v/>
      </c>
      <c r="L2435" s="37" t="str" cm="1">
        <f t="array" ref="L2435">IFERROR(_xlfn.IFS(E2435="","",K2435&lt;F2435,"×（法定外・特例等対象外です）",K2435&lt;G2435,"〇",K2435&gt;=G2435,"ー"),"")</f>
        <v/>
      </c>
      <c r="M2435" s="26" t="str" cm="1">
        <f t="array" ref="M2435">IFERROR(_xlfn.IFS(COUNTBLANK(D2435:K2435)=8,"",D2435="","←D列に従業員名を姓名（フルネーム）で入力してください。誤変換にお気を付け下さい。",E2435="","←E列に都道府県を入力してください。",H2435="","←H列に1.月給～3.時間給の選択肢を入力してください",I2435="","←I列に金額を入力してください",H2435=3,"",J2435="","←J列に所定労働時間を入力してください"),"")</f>
        <v/>
      </c>
    </row>
    <row r="2436" spans="2:13" ht="22" x14ac:dyDescent="0.55000000000000004">
      <c r="B2436" s="39">
        <f t="shared" si="37"/>
        <v>2428</v>
      </c>
      <c r="C2436" s="45"/>
      <c r="D2436" s="35"/>
      <c r="E2436" s="46"/>
      <c r="F2436" s="40" t="str" cm="1">
        <f t="array" ref="F2436">IFERROR(_xlfn.IFS(AND($G$3=45566,E2436="徳島"),VLOOKUP(E2436,最低賃金!$A$2:$G$49,2,FALSE),OR($G$3&lt;&gt;45566,E2436&lt;&gt;"徳島"),VLOOKUP(E2436,最低賃金!$A$2:$G$49,4,FALSE)),"")</f>
        <v/>
      </c>
      <c r="G2436" s="50" t="str">
        <f>IFERROR(VLOOKUP(E2436,最低賃金!$A$3:$G$49,6,FALSE),"")</f>
        <v/>
      </c>
      <c r="H2436" s="45"/>
      <c r="I2436" s="36"/>
      <c r="J2436" s="54"/>
      <c r="K2436" s="51" t="str" cm="1">
        <f t="array" ref="K2436">IFERROR(_xlfn.IFS(COUNTBLANK(H2436:J2436)=3,"",I2436="","I列に金額を入力してください",H2436="3.時間給",I2436,J2436="","J列に労働時間を入力してください",H2436="1.月給",ROUND(I2436/J2436,0),H2436="2.日給",ROUND(I2436/J2436,0)),"")</f>
        <v/>
      </c>
      <c r="L2436" s="37" t="str" cm="1">
        <f t="array" ref="L2436">IFERROR(_xlfn.IFS(E2436="","",K2436&lt;F2436,"×（法定外・特例等対象外です）",K2436&lt;G2436,"〇",K2436&gt;=G2436,"ー"),"")</f>
        <v/>
      </c>
      <c r="M2436" s="26" t="str" cm="1">
        <f t="array" ref="M2436">IFERROR(_xlfn.IFS(COUNTBLANK(D2436:K2436)=8,"",D2436="","←D列に従業員名を姓名（フルネーム）で入力してください。誤変換にお気を付け下さい。",E2436="","←E列に都道府県を入力してください。",H2436="","←H列に1.月給～3.時間給の選択肢を入力してください",I2436="","←I列に金額を入力してください",H2436=3,"",J2436="","←J列に所定労働時間を入力してください"),"")</f>
        <v/>
      </c>
    </row>
    <row r="2437" spans="2:13" ht="22" x14ac:dyDescent="0.55000000000000004">
      <c r="B2437" s="39">
        <f t="shared" si="37"/>
        <v>2429</v>
      </c>
      <c r="C2437" s="45"/>
      <c r="D2437" s="35"/>
      <c r="E2437" s="46"/>
      <c r="F2437" s="40" t="str" cm="1">
        <f t="array" ref="F2437">IFERROR(_xlfn.IFS(AND($G$3=45566,E2437="徳島"),VLOOKUP(E2437,最低賃金!$A$2:$G$49,2,FALSE),OR($G$3&lt;&gt;45566,E2437&lt;&gt;"徳島"),VLOOKUP(E2437,最低賃金!$A$2:$G$49,4,FALSE)),"")</f>
        <v/>
      </c>
      <c r="G2437" s="50" t="str">
        <f>IFERROR(VLOOKUP(E2437,最低賃金!$A$3:$G$49,6,FALSE),"")</f>
        <v/>
      </c>
      <c r="H2437" s="45"/>
      <c r="I2437" s="36"/>
      <c r="J2437" s="54"/>
      <c r="K2437" s="51" t="str" cm="1">
        <f t="array" ref="K2437">IFERROR(_xlfn.IFS(COUNTBLANK(H2437:J2437)=3,"",I2437="","I列に金額を入力してください",H2437="3.時間給",I2437,J2437="","J列に労働時間を入力してください",H2437="1.月給",ROUND(I2437/J2437,0),H2437="2.日給",ROUND(I2437/J2437,0)),"")</f>
        <v/>
      </c>
      <c r="L2437" s="37" t="str" cm="1">
        <f t="array" ref="L2437">IFERROR(_xlfn.IFS(E2437="","",K2437&lt;F2437,"×（法定外・特例等対象外です）",K2437&lt;G2437,"〇",K2437&gt;=G2437,"ー"),"")</f>
        <v/>
      </c>
      <c r="M2437" s="26" t="str" cm="1">
        <f t="array" ref="M2437">IFERROR(_xlfn.IFS(COUNTBLANK(D2437:K2437)=8,"",D2437="","←D列に従業員名を姓名（フルネーム）で入力してください。誤変換にお気を付け下さい。",E2437="","←E列に都道府県を入力してください。",H2437="","←H列に1.月給～3.時間給の選択肢を入力してください",I2437="","←I列に金額を入力してください",H2437=3,"",J2437="","←J列に所定労働時間を入力してください"),"")</f>
        <v/>
      </c>
    </row>
    <row r="2438" spans="2:13" ht="22" x14ac:dyDescent="0.55000000000000004">
      <c r="B2438" s="39">
        <f t="shared" si="37"/>
        <v>2430</v>
      </c>
      <c r="C2438" s="45"/>
      <c r="D2438" s="35"/>
      <c r="E2438" s="46"/>
      <c r="F2438" s="40" t="str" cm="1">
        <f t="array" ref="F2438">IFERROR(_xlfn.IFS(AND($G$3=45566,E2438="徳島"),VLOOKUP(E2438,最低賃金!$A$2:$G$49,2,FALSE),OR($G$3&lt;&gt;45566,E2438&lt;&gt;"徳島"),VLOOKUP(E2438,最低賃金!$A$2:$G$49,4,FALSE)),"")</f>
        <v/>
      </c>
      <c r="G2438" s="50" t="str">
        <f>IFERROR(VLOOKUP(E2438,最低賃金!$A$3:$G$49,6,FALSE),"")</f>
        <v/>
      </c>
      <c r="H2438" s="45"/>
      <c r="I2438" s="36"/>
      <c r="J2438" s="54"/>
      <c r="K2438" s="51" t="str" cm="1">
        <f t="array" ref="K2438">IFERROR(_xlfn.IFS(COUNTBLANK(H2438:J2438)=3,"",I2438="","I列に金額を入力してください",H2438="3.時間給",I2438,J2438="","J列に労働時間を入力してください",H2438="1.月給",ROUND(I2438/J2438,0),H2438="2.日給",ROUND(I2438/J2438,0)),"")</f>
        <v/>
      </c>
      <c r="L2438" s="37" t="str" cm="1">
        <f t="array" ref="L2438">IFERROR(_xlfn.IFS(E2438="","",K2438&lt;F2438,"×（法定外・特例等対象外です）",K2438&lt;G2438,"〇",K2438&gt;=G2438,"ー"),"")</f>
        <v/>
      </c>
      <c r="M2438" s="26" t="str" cm="1">
        <f t="array" ref="M2438">IFERROR(_xlfn.IFS(COUNTBLANK(D2438:K2438)=8,"",D2438="","←D列に従業員名を姓名（フルネーム）で入力してください。誤変換にお気を付け下さい。",E2438="","←E列に都道府県を入力してください。",H2438="","←H列に1.月給～3.時間給の選択肢を入力してください",I2438="","←I列に金額を入力してください",H2438=3,"",J2438="","←J列に所定労働時間を入力してください"),"")</f>
        <v/>
      </c>
    </row>
    <row r="2439" spans="2:13" ht="22" x14ac:dyDescent="0.55000000000000004">
      <c r="B2439" s="39">
        <f t="shared" si="37"/>
        <v>2431</v>
      </c>
      <c r="C2439" s="45"/>
      <c r="D2439" s="35"/>
      <c r="E2439" s="46"/>
      <c r="F2439" s="40" t="str" cm="1">
        <f t="array" ref="F2439">IFERROR(_xlfn.IFS(AND($G$3=45566,E2439="徳島"),VLOOKUP(E2439,最低賃金!$A$2:$G$49,2,FALSE),OR($G$3&lt;&gt;45566,E2439&lt;&gt;"徳島"),VLOOKUP(E2439,最低賃金!$A$2:$G$49,4,FALSE)),"")</f>
        <v/>
      </c>
      <c r="G2439" s="50" t="str">
        <f>IFERROR(VLOOKUP(E2439,最低賃金!$A$3:$G$49,6,FALSE),"")</f>
        <v/>
      </c>
      <c r="H2439" s="45"/>
      <c r="I2439" s="36"/>
      <c r="J2439" s="54"/>
      <c r="K2439" s="51" t="str" cm="1">
        <f t="array" ref="K2439">IFERROR(_xlfn.IFS(COUNTBLANK(H2439:J2439)=3,"",I2439="","I列に金額を入力してください",H2439="3.時間給",I2439,J2439="","J列に労働時間を入力してください",H2439="1.月給",ROUND(I2439/J2439,0),H2439="2.日給",ROUND(I2439/J2439,0)),"")</f>
        <v/>
      </c>
      <c r="L2439" s="37" t="str" cm="1">
        <f t="array" ref="L2439">IFERROR(_xlfn.IFS(E2439="","",K2439&lt;F2439,"×（法定外・特例等対象外です）",K2439&lt;G2439,"〇",K2439&gt;=G2439,"ー"),"")</f>
        <v/>
      </c>
      <c r="M2439" s="26" t="str" cm="1">
        <f t="array" ref="M2439">IFERROR(_xlfn.IFS(COUNTBLANK(D2439:K2439)=8,"",D2439="","←D列に従業員名を姓名（フルネーム）で入力してください。誤変換にお気を付け下さい。",E2439="","←E列に都道府県を入力してください。",H2439="","←H列に1.月給～3.時間給の選択肢を入力してください",I2439="","←I列に金額を入力してください",H2439=3,"",J2439="","←J列に所定労働時間を入力してください"),"")</f>
        <v/>
      </c>
    </row>
    <row r="2440" spans="2:13" ht="22" x14ac:dyDescent="0.55000000000000004">
      <c r="B2440" s="39">
        <f t="shared" si="37"/>
        <v>2432</v>
      </c>
      <c r="C2440" s="45"/>
      <c r="D2440" s="35"/>
      <c r="E2440" s="46"/>
      <c r="F2440" s="40" t="str" cm="1">
        <f t="array" ref="F2440">IFERROR(_xlfn.IFS(AND($G$3=45566,E2440="徳島"),VLOOKUP(E2440,最低賃金!$A$2:$G$49,2,FALSE),OR($G$3&lt;&gt;45566,E2440&lt;&gt;"徳島"),VLOOKUP(E2440,最低賃金!$A$2:$G$49,4,FALSE)),"")</f>
        <v/>
      </c>
      <c r="G2440" s="50" t="str">
        <f>IFERROR(VLOOKUP(E2440,最低賃金!$A$3:$G$49,6,FALSE),"")</f>
        <v/>
      </c>
      <c r="H2440" s="45"/>
      <c r="I2440" s="36"/>
      <c r="J2440" s="54"/>
      <c r="K2440" s="51" t="str" cm="1">
        <f t="array" ref="K2440">IFERROR(_xlfn.IFS(COUNTBLANK(H2440:J2440)=3,"",I2440="","I列に金額を入力してください",H2440="3.時間給",I2440,J2440="","J列に労働時間を入力してください",H2440="1.月給",ROUND(I2440/J2440,0),H2440="2.日給",ROUND(I2440/J2440,0)),"")</f>
        <v/>
      </c>
      <c r="L2440" s="37" t="str" cm="1">
        <f t="array" ref="L2440">IFERROR(_xlfn.IFS(E2440="","",K2440&lt;F2440,"×（法定外・特例等対象外です）",K2440&lt;G2440,"〇",K2440&gt;=G2440,"ー"),"")</f>
        <v/>
      </c>
      <c r="M2440" s="26" t="str" cm="1">
        <f t="array" ref="M2440">IFERROR(_xlfn.IFS(COUNTBLANK(D2440:K2440)=8,"",D2440="","←D列に従業員名を姓名（フルネーム）で入力してください。誤変換にお気を付け下さい。",E2440="","←E列に都道府県を入力してください。",H2440="","←H列に1.月給～3.時間給の選択肢を入力してください",I2440="","←I列に金額を入力してください",H2440=3,"",J2440="","←J列に所定労働時間を入力してください"),"")</f>
        <v/>
      </c>
    </row>
    <row r="2441" spans="2:13" ht="22" x14ac:dyDescent="0.55000000000000004">
      <c r="B2441" s="39">
        <f t="shared" si="37"/>
        <v>2433</v>
      </c>
      <c r="C2441" s="45"/>
      <c r="D2441" s="35"/>
      <c r="E2441" s="46"/>
      <c r="F2441" s="40" t="str" cm="1">
        <f t="array" ref="F2441">IFERROR(_xlfn.IFS(AND($G$3=45566,E2441="徳島"),VLOOKUP(E2441,最低賃金!$A$2:$G$49,2,FALSE),OR($G$3&lt;&gt;45566,E2441&lt;&gt;"徳島"),VLOOKUP(E2441,最低賃金!$A$2:$G$49,4,FALSE)),"")</f>
        <v/>
      </c>
      <c r="G2441" s="50" t="str">
        <f>IFERROR(VLOOKUP(E2441,最低賃金!$A$3:$G$49,6,FALSE),"")</f>
        <v/>
      </c>
      <c r="H2441" s="45"/>
      <c r="I2441" s="36"/>
      <c r="J2441" s="54"/>
      <c r="K2441" s="51" t="str" cm="1">
        <f t="array" ref="K2441">IFERROR(_xlfn.IFS(COUNTBLANK(H2441:J2441)=3,"",I2441="","I列に金額を入力してください",H2441="3.時間給",I2441,J2441="","J列に労働時間を入力してください",H2441="1.月給",ROUND(I2441/J2441,0),H2441="2.日給",ROUND(I2441/J2441,0)),"")</f>
        <v/>
      </c>
      <c r="L2441" s="37" t="str" cm="1">
        <f t="array" ref="L2441">IFERROR(_xlfn.IFS(E2441="","",K2441&lt;F2441,"×（法定外・特例等対象外です）",K2441&lt;G2441,"〇",K2441&gt;=G2441,"ー"),"")</f>
        <v/>
      </c>
      <c r="M2441" s="26" t="str" cm="1">
        <f t="array" ref="M2441">IFERROR(_xlfn.IFS(COUNTBLANK(D2441:K2441)=8,"",D2441="","←D列に従業員名を姓名（フルネーム）で入力してください。誤変換にお気を付け下さい。",E2441="","←E列に都道府県を入力してください。",H2441="","←H列に1.月給～3.時間給の選択肢を入力してください",I2441="","←I列に金額を入力してください",H2441=3,"",J2441="","←J列に所定労働時間を入力してください"),"")</f>
        <v/>
      </c>
    </row>
    <row r="2442" spans="2:13" ht="22" x14ac:dyDescent="0.55000000000000004">
      <c r="B2442" s="39">
        <f t="shared" ref="B2442:B2505" si="38">ROW()-8</f>
        <v>2434</v>
      </c>
      <c r="C2442" s="45"/>
      <c r="D2442" s="35"/>
      <c r="E2442" s="46"/>
      <c r="F2442" s="40" t="str" cm="1">
        <f t="array" ref="F2442">IFERROR(_xlfn.IFS(AND($G$3=45566,E2442="徳島"),VLOOKUP(E2442,最低賃金!$A$2:$G$49,2,FALSE),OR($G$3&lt;&gt;45566,E2442&lt;&gt;"徳島"),VLOOKUP(E2442,最低賃金!$A$2:$G$49,4,FALSE)),"")</f>
        <v/>
      </c>
      <c r="G2442" s="50" t="str">
        <f>IFERROR(VLOOKUP(E2442,最低賃金!$A$3:$G$49,6,FALSE),"")</f>
        <v/>
      </c>
      <c r="H2442" s="45"/>
      <c r="I2442" s="36"/>
      <c r="J2442" s="54"/>
      <c r="K2442" s="51" t="str" cm="1">
        <f t="array" ref="K2442">IFERROR(_xlfn.IFS(COUNTBLANK(H2442:J2442)=3,"",I2442="","I列に金額を入力してください",H2442="3.時間給",I2442,J2442="","J列に労働時間を入力してください",H2442="1.月給",ROUND(I2442/J2442,0),H2442="2.日給",ROUND(I2442/J2442,0)),"")</f>
        <v/>
      </c>
      <c r="L2442" s="37" t="str" cm="1">
        <f t="array" ref="L2442">IFERROR(_xlfn.IFS(E2442="","",K2442&lt;F2442,"×（法定外・特例等対象外です）",K2442&lt;G2442,"〇",K2442&gt;=G2442,"ー"),"")</f>
        <v/>
      </c>
      <c r="M2442" s="26" t="str" cm="1">
        <f t="array" ref="M2442">IFERROR(_xlfn.IFS(COUNTBLANK(D2442:K2442)=8,"",D2442="","←D列に従業員名を姓名（フルネーム）で入力してください。誤変換にお気を付け下さい。",E2442="","←E列に都道府県を入力してください。",H2442="","←H列に1.月給～3.時間給の選択肢を入力してください",I2442="","←I列に金額を入力してください",H2442=3,"",J2442="","←J列に所定労働時間を入力してください"),"")</f>
        <v/>
      </c>
    </row>
    <row r="2443" spans="2:13" ht="22" x14ac:dyDescent="0.55000000000000004">
      <c r="B2443" s="39">
        <f t="shared" si="38"/>
        <v>2435</v>
      </c>
      <c r="C2443" s="45"/>
      <c r="D2443" s="35"/>
      <c r="E2443" s="46"/>
      <c r="F2443" s="40" t="str" cm="1">
        <f t="array" ref="F2443">IFERROR(_xlfn.IFS(AND($G$3=45566,E2443="徳島"),VLOOKUP(E2443,最低賃金!$A$2:$G$49,2,FALSE),OR($G$3&lt;&gt;45566,E2443&lt;&gt;"徳島"),VLOOKUP(E2443,最低賃金!$A$2:$G$49,4,FALSE)),"")</f>
        <v/>
      </c>
      <c r="G2443" s="50" t="str">
        <f>IFERROR(VLOOKUP(E2443,最低賃金!$A$3:$G$49,6,FALSE),"")</f>
        <v/>
      </c>
      <c r="H2443" s="45"/>
      <c r="I2443" s="36"/>
      <c r="J2443" s="54"/>
      <c r="K2443" s="51" t="str" cm="1">
        <f t="array" ref="K2443">IFERROR(_xlfn.IFS(COUNTBLANK(H2443:J2443)=3,"",I2443="","I列に金額を入力してください",H2443="3.時間給",I2443,J2443="","J列に労働時間を入力してください",H2443="1.月給",ROUND(I2443/J2443,0),H2443="2.日給",ROUND(I2443/J2443,0)),"")</f>
        <v/>
      </c>
      <c r="L2443" s="37" t="str" cm="1">
        <f t="array" ref="L2443">IFERROR(_xlfn.IFS(E2443="","",K2443&lt;F2443,"×（法定外・特例等対象外です）",K2443&lt;G2443,"〇",K2443&gt;=G2443,"ー"),"")</f>
        <v/>
      </c>
      <c r="M2443" s="26" t="str" cm="1">
        <f t="array" ref="M2443">IFERROR(_xlfn.IFS(COUNTBLANK(D2443:K2443)=8,"",D2443="","←D列に従業員名を姓名（フルネーム）で入力してください。誤変換にお気を付け下さい。",E2443="","←E列に都道府県を入力してください。",H2443="","←H列に1.月給～3.時間給の選択肢を入力してください",I2443="","←I列に金額を入力してください",H2443=3,"",J2443="","←J列に所定労働時間を入力してください"),"")</f>
        <v/>
      </c>
    </row>
    <row r="2444" spans="2:13" ht="22" x14ac:dyDescent="0.55000000000000004">
      <c r="B2444" s="39">
        <f t="shared" si="38"/>
        <v>2436</v>
      </c>
      <c r="C2444" s="45"/>
      <c r="D2444" s="35"/>
      <c r="E2444" s="46"/>
      <c r="F2444" s="40" t="str" cm="1">
        <f t="array" ref="F2444">IFERROR(_xlfn.IFS(AND($G$3=45566,E2444="徳島"),VLOOKUP(E2444,最低賃金!$A$2:$G$49,2,FALSE),OR($G$3&lt;&gt;45566,E2444&lt;&gt;"徳島"),VLOOKUP(E2444,最低賃金!$A$2:$G$49,4,FALSE)),"")</f>
        <v/>
      </c>
      <c r="G2444" s="50" t="str">
        <f>IFERROR(VLOOKUP(E2444,最低賃金!$A$3:$G$49,6,FALSE),"")</f>
        <v/>
      </c>
      <c r="H2444" s="45"/>
      <c r="I2444" s="36"/>
      <c r="J2444" s="54"/>
      <c r="K2444" s="51" t="str" cm="1">
        <f t="array" ref="K2444">IFERROR(_xlfn.IFS(COUNTBLANK(H2444:J2444)=3,"",I2444="","I列に金額を入力してください",H2444="3.時間給",I2444,J2444="","J列に労働時間を入力してください",H2444="1.月給",ROUND(I2444/J2444,0),H2444="2.日給",ROUND(I2444/J2444,0)),"")</f>
        <v/>
      </c>
      <c r="L2444" s="37" t="str" cm="1">
        <f t="array" ref="L2444">IFERROR(_xlfn.IFS(E2444="","",K2444&lt;F2444,"×（法定外・特例等対象外です）",K2444&lt;G2444,"〇",K2444&gt;=G2444,"ー"),"")</f>
        <v/>
      </c>
      <c r="M2444" s="26" t="str" cm="1">
        <f t="array" ref="M2444">IFERROR(_xlfn.IFS(COUNTBLANK(D2444:K2444)=8,"",D2444="","←D列に従業員名を姓名（フルネーム）で入力してください。誤変換にお気を付け下さい。",E2444="","←E列に都道府県を入力してください。",H2444="","←H列に1.月給～3.時間給の選択肢を入力してください",I2444="","←I列に金額を入力してください",H2444=3,"",J2444="","←J列に所定労働時間を入力してください"),"")</f>
        <v/>
      </c>
    </row>
    <row r="2445" spans="2:13" ht="22" x14ac:dyDescent="0.55000000000000004">
      <c r="B2445" s="39">
        <f t="shared" si="38"/>
        <v>2437</v>
      </c>
      <c r="C2445" s="45"/>
      <c r="D2445" s="35"/>
      <c r="E2445" s="46"/>
      <c r="F2445" s="40" t="str" cm="1">
        <f t="array" ref="F2445">IFERROR(_xlfn.IFS(AND($G$3=45566,E2445="徳島"),VLOOKUP(E2445,最低賃金!$A$2:$G$49,2,FALSE),OR($G$3&lt;&gt;45566,E2445&lt;&gt;"徳島"),VLOOKUP(E2445,最低賃金!$A$2:$G$49,4,FALSE)),"")</f>
        <v/>
      </c>
      <c r="G2445" s="50" t="str">
        <f>IFERROR(VLOOKUP(E2445,最低賃金!$A$3:$G$49,6,FALSE),"")</f>
        <v/>
      </c>
      <c r="H2445" s="45"/>
      <c r="I2445" s="36"/>
      <c r="J2445" s="54"/>
      <c r="K2445" s="51" t="str" cm="1">
        <f t="array" ref="K2445">IFERROR(_xlfn.IFS(COUNTBLANK(H2445:J2445)=3,"",I2445="","I列に金額を入力してください",H2445="3.時間給",I2445,J2445="","J列に労働時間を入力してください",H2445="1.月給",ROUND(I2445/J2445,0),H2445="2.日給",ROUND(I2445/J2445,0)),"")</f>
        <v/>
      </c>
      <c r="L2445" s="37" t="str" cm="1">
        <f t="array" ref="L2445">IFERROR(_xlfn.IFS(E2445="","",K2445&lt;F2445,"×（法定外・特例等対象外です）",K2445&lt;G2445,"〇",K2445&gt;=G2445,"ー"),"")</f>
        <v/>
      </c>
      <c r="M2445" s="26" t="str" cm="1">
        <f t="array" ref="M2445">IFERROR(_xlfn.IFS(COUNTBLANK(D2445:K2445)=8,"",D2445="","←D列に従業員名を姓名（フルネーム）で入力してください。誤変換にお気を付け下さい。",E2445="","←E列に都道府県を入力してください。",H2445="","←H列に1.月給～3.時間給の選択肢を入力してください",I2445="","←I列に金額を入力してください",H2445=3,"",J2445="","←J列に所定労働時間を入力してください"),"")</f>
        <v/>
      </c>
    </row>
    <row r="2446" spans="2:13" ht="22" x14ac:dyDescent="0.55000000000000004">
      <c r="B2446" s="39">
        <f t="shared" si="38"/>
        <v>2438</v>
      </c>
      <c r="C2446" s="45"/>
      <c r="D2446" s="35"/>
      <c r="E2446" s="46"/>
      <c r="F2446" s="40" t="str" cm="1">
        <f t="array" ref="F2446">IFERROR(_xlfn.IFS(AND($G$3=45566,E2446="徳島"),VLOOKUP(E2446,最低賃金!$A$2:$G$49,2,FALSE),OR($G$3&lt;&gt;45566,E2446&lt;&gt;"徳島"),VLOOKUP(E2446,最低賃金!$A$2:$G$49,4,FALSE)),"")</f>
        <v/>
      </c>
      <c r="G2446" s="50" t="str">
        <f>IFERROR(VLOOKUP(E2446,最低賃金!$A$3:$G$49,6,FALSE),"")</f>
        <v/>
      </c>
      <c r="H2446" s="45"/>
      <c r="I2446" s="36"/>
      <c r="J2446" s="54"/>
      <c r="K2446" s="51" t="str" cm="1">
        <f t="array" ref="K2446">IFERROR(_xlfn.IFS(COUNTBLANK(H2446:J2446)=3,"",I2446="","I列に金額を入力してください",H2446="3.時間給",I2446,J2446="","J列に労働時間を入力してください",H2446="1.月給",ROUND(I2446/J2446,0),H2446="2.日給",ROUND(I2446/J2446,0)),"")</f>
        <v/>
      </c>
      <c r="L2446" s="37" t="str" cm="1">
        <f t="array" ref="L2446">IFERROR(_xlfn.IFS(E2446="","",K2446&lt;F2446,"×（法定外・特例等対象外です）",K2446&lt;G2446,"〇",K2446&gt;=G2446,"ー"),"")</f>
        <v/>
      </c>
      <c r="M2446" s="26" t="str" cm="1">
        <f t="array" ref="M2446">IFERROR(_xlfn.IFS(COUNTBLANK(D2446:K2446)=8,"",D2446="","←D列に従業員名を姓名（フルネーム）で入力してください。誤変換にお気を付け下さい。",E2446="","←E列に都道府県を入力してください。",H2446="","←H列に1.月給～3.時間給の選択肢を入力してください",I2446="","←I列に金額を入力してください",H2446=3,"",J2446="","←J列に所定労働時間を入力してください"),"")</f>
        <v/>
      </c>
    </row>
    <row r="2447" spans="2:13" ht="22" x14ac:dyDescent="0.55000000000000004">
      <c r="B2447" s="39">
        <f t="shared" si="38"/>
        <v>2439</v>
      </c>
      <c r="C2447" s="45"/>
      <c r="D2447" s="35"/>
      <c r="E2447" s="46"/>
      <c r="F2447" s="40" t="str" cm="1">
        <f t="array" ref="F2447">IFERROR(_xlfn.IFS(AND($G$3=45566,E2447="徳島"),VLOOKUP(E2447,最低賃金!$A$2:$G$49,2,FALSE),OR($G$3&lt;&gt;45566,E2447&lt;&gt;"徳島"),VLOOKUP(E2447,最低賃金!$A$2:$G$49,4,FALSE)),"")</f>
        <v/>
      </c>
      <c r="G2447" s="50" t="str">
        <f>IFERROR(VLOOKUP(E2447,最低賃金!$A$3:$G$49,6,FALSE),"")</f>
        <v/>
      </c>
      <c r="H2447" s="45"/>
      <c r="I2447" s="36"/>
      <c r="J2447" s="54"/>
      <c r="K2447" s="51" t="str" cm="1">
        <f t="array" ref="K2447">IFERROR(_xlfn.IFS(COUNTBLANK(H2447:J2447)=3,"",I2447="","I列に金額を入力してください",H2447="3.時間給",I2447,J2447="","J列に労働時間を入力してください",H2447="1.月給",ROUND(I2447/J2447,0),H2447="2.日給",ROUND(I2447/J2447,0)),"")</f>
        <v/>
      </c>
      <c r="L2447" s="37" t="str" cm="1">
        <f t="array" ref="L2447">IFERROR(_xlfn.IFS(E2447="","",K2447&lt;F2447,"×（法定外・特例等対象外です）",K2447&lt;G2447,"〇",K2447&gt;=G2447,"ー"),"")</f>
        <v/>
      </c>
      <c r="M2447" s="26" t="str" cm="1">
        <f t="array" ref="M2447">IFERROR(_xlfn.IFS(COUNTBLANK(D2447:K2447)=8,"",D2447="","←D列に従業員名を姓名（フルネーム）で入力してください。誤変換にお気を付け下さい。",E2447="","←E列に都道府県を入力してください。",H2447="","←H列に1.月給～3.時間給の選択肢を入力してください",I2447="","←I列に金額を入力してください",H2447=3,"",J2447="","←J列に所定労働時間を入力してください"),"")</f>
        <v/>
      </c>
    </row>
    <row r="2448" spans="2:13" ht="22" x14ac:dyDescent="0.55000000000000004">
      <c r="B2448" s="39">
        <f t="shared" si="38"/>
        <v>2440</v>
      </c>
      <c r="C2448" s="45"/>
      <c r="D2448" s="35"/>
      <c r="E2448" s="46"/>
      <c r="F2448" s="40" t="str" cm="1">
        <f t="array" ref="F2448">IFERROR(_xlfn.IFS(AND($G$3=45566,E2448="徳島"),VLOOKUP(E2448,最低賃金!$A$2:$G$49,2,FALSE),OR($G$3&lt;&gt;45566,E2448&lt;&gt;"徳島"),VLOOKUP(E2448,最低賃金!$A$2:$G$49,4,FALSE)),"")</f>
        <v/>
      </c>
      <c r="G2448" s="50" t="str">
        <f>IFERROR(VLOOKUP(E2448,最低賃金!$A$3:$G$49,6,FALSE),"")</f>
        <v/>
      </c>
      <c r="H2448" s="45"/>
      <c r="I2448" s="36"/>
      <c r="J2448" s="54"/>
      <c r="K2448" s="51" t="str" cm="1">
        <f t="array" ref="K2448">IFERROR(_xlfn.IFS(COUNTBLANK(H2448:J2448)=3,"",I2448="","I列に金額を入力してください",H2448="3.時間給",I2448,J2448="","J列に労働時間を入力してください",H2448="1.月給",ROUND(I2448/J2448,0),H2448="2.日給",ROUND(I2448/J2448,0)),"")</f>
        <v/>
      </c>
      <c r="L2448" s="37" t="str" cm="1">
        <f t="array" ref="L2448">IFERROR(_xlfn.IFS(E2448="","",K2448&lt;F2448,"×（法定外・特例等対象外です）",K2448&lt;G2448,"〇",K2448&gt;=G2448,"ー"),"")</f>
        <v/>
      </c>
      <c r="M2448" s="26" t="str" cm="1">
        <f t="array" ref="M2448">IFERROR(_xlfn.IFS(COUNTBLANK(D2448:K2448)=8,"",D2448="","←D列に従業員名を姓名（フルネーム）で入力してください。誤変換にお気を付け下さい。",E2448="","←E列に都道府県を入力してください。",H2448="","←H列に1.月給～3.時間給の選択肢を入力してください",I2448="","←I列に金額を入力してください",H2448=3,"",J2448="","←J列に所定労働時間を入力してください"),"")</f>
        <v/>
      </c>
    </row>
    <row r="2449" spans="2:13" ht="22" x14ac:dyDescent="0.55000000000000004">
      <c r="B2449" s="39">
        <f t="shared" si="38"/>
        <v>2441</v>
      </c>
      <c r="C2449" s="45"/>
      <c r="D2449" s="35"/>
      <c r="E2449" s="46"/>
      <c r="F2449" s="40" t="str" cm="1">
        <f t="array" ref="F2449">IFERROR(_xlfn.IFS(AND($G$3=45566,E2449="徳島"),VLOOKUP(E2449,最低賃金!$A$2:$G$49,2,FALSE),OR($G$3&lt;&gt;45566,E2449&lt;&gt;"徳島"),VLOOKUP(E2449,最低賃金!$A$2:$G$49,4,FALSE)),"")</f>
        <v/>
      </c>
      <c r="G2449" s="50" t="str">
        <f>IFERROR(VLOOKUP(E2449,最低賃金!$A$3:$G$49,6,FALSE),"")</f>
        <v/>
      </c>
      <c r="H2449" s="45"/>
      <c r="I2449" s="36"/>
      <c r="J2449" s="54"/>
      <c r="K2449" s="51" t="str" cm="1">
        <f t="array" ref="K2449">IFERROR(_xlfn.IFS(COUNTBLANK(H2449:J2449)=3,"",I2449="","I列に金額を入力してください",H2449="3.時間給",I2449,J2449="","J列に労働時間を入力してください",H2449="1.月給",ROUND(I2449/J2449,0),H2449="2.日給",ROUND(I2449/J2449,0)),"")</f>
        <v/>
      </c>
      <c r="L2449" s="37" t="str" cm="1">
        <f t="array" ref="L2449">IFERROR(_xlfn.IFS(E2449="","",K2449&lt;F2449,"×（法定外・特例等対象外です）",K2449&lt;G2449,"〇",K2449&gt;=G2449,"ー"),"")</f>
        <v/>
      </c>
      <c r="M2449" s="26" t="str" cm="1">
        <f t="array" ref="M2449">IFERROR(_xlfn.IFS(COUNTBLANK(D2449:K2449)=8,"",D2449="","←D列に従業員名を姓名（フルネーム）で入力してください。誤変換にお気を付け下さい。",E2449="","←E列に都道府県を入力してください。",H2449="","←H列に1.月給～3.時間給の選択肢を入力してください",I2449="","←I列に金額を入力してください",H2449=3,"",J2449="","←J列に所定労働時間を入力してください"),"")</f>
        <v/>
      </c>
    </row>
    <row r="2450" spans="2:13" ht="22" x14ac:dyDescent="0.55000000000000004">
      <c r="B2450" s="39">
        <f t="shared" si="38"/>
        <v>2442</v>
      </c>
      <c r="C2450" s="45"/>
      <c r="D2450" s="35"/>
      <c r="E2450" s="46"/>
      <c r="F2450" s="40" t="str" cm="1">
        <f t="array" ref="F2450">IFERROR(_xlfn.IFS(AND($G$3=45566,E2450="徳島"),VLOOKUP(E2450,最低賃金!$A$2:$G$49,2,FALSE),OR($G$3&lt;&gt;45566,E2450&lt;&gt;"徳島"),VLOOKUP(E2450,最低賃金!$A$2:$G$49,4,FALSE)),"")</f>
        <v/>
      </c>
      <c r="G2450" s="50" t="str">
        <f>IFERROR(VLOOKUP(E2450,最低賃金!$A$3:$G$49,6,FALSE),"")</f>
        <v/>
      </c>
      <c r="H2450" s="45"/>
      <c r="I2450" s="36"/>
      <c r="J2450" s="54"/>
      <c r="K2450" s="51" t="str" cm="1">
        <f t="array" ref="K2450">IFERROR(_xlfn.IFS(COUNTBLANK(H2450:J2450)=3,"",I2450="","I列に金額を入力してください",H2450="3.時間給",I2450,J2450="","J列に労働時間を入力してください",H2450="1.月給",ROUND(I2450/J2450,0),H2450="2.日給",ROUND(I2450/J2450,0)),"")</f>
        <v/>
      </c>
      <c r="L2450" s="37" t="str" cm="1">
        <f t="array" ref="L2450">IFERROR(_xlfn.IFS(E2450="","",K2450&lt;F2450,"×（法定外・特例等対象外です）",K2450&lt;G2450,"〇",K2450&gt;=G2450,"ー"),"")</f>
        <v/>
      </c>
      <c r="M2450" s="26" t="str" cm="1">
        <f t="array" ref="M2450">IFERROR(_xlfn.IFS(COUNTBLANK(D2450:K2450)=8,"",D2450="","←D列に従業員名を姓名（フルネーム）で入力してください。誤変換にお気を付け下さい。",E2450="","←E列に都道府県を入力してください。",H2450="","←H列に1.月給～3.時間給の選択肢を入力してください",I2450="","←I列に金額を入力してください",H2450=3,"",J2450="","←J列に所定労働時間を入力してください"),"")</f>
        <v/>
      </c>
    </row>
    <row r="2451" spans="2:13" ht="22" x14ac:dyDescent="0.55000000000000004">
      <c r="B2451" s="39">
        <f t="shared" si="38"/>
        <v>2443</v>
      </c>
      <c r="C2451" s="45"/>
      <c r="D2451" s="35"/>
      <c r="E2451" s="46"/>
      <c r="F2451" s="40" t="str" cm="1">
        <f t="array" ref="F2451">IFERROR(_xlfn.IFS(AND($G$3=45566,E2451="徳島"),VLOOKUP(E2451,最低賃金!$A$2:$G$49,2,FALSE),OR($G$3&lt;&gt;45566,E2451&lt;&gt;"徳島"),VLOOKUP(E2451,最低賃金!$A$2:$G$49,4,FALSE)),"")</f>
        <v/>
      </c>
      <c r="G2451" s="50" t="str">
        <f>IFERROR(VLOOKUP(E2451,最低賃金!$A$3:$G$49,6,FALSE),"")</f>
        <v/>
      </c>
      <c r="H2451" s="45"/>
      <c r="I2451" s="36"/>
      <c r="J2451" s="54"/>
      <c r="K2451" s="51" t="str" cm="1">
        <f t="array" ref="K2451">IFERROR(_xlfn.IFS(COUNTBLANK(H2451:J2451)=3,"",I2451="","I列に金額を入力してください",H2451="3.時間給",I2451,J2451="","J列に労働時間を入力してください",H2451="1.月給",ROUND(I2451/J2451,0),H2451="2.日給",ROUND(I2451/J2451,0)),"")</f>
        <v/>
      </c>
      <c r="L2451" s="37" t="str" cm="1">
        <f t="array" ref="L2451">IFERROR(_xlfn.IFS(E2451="","",K2451&lt;F2451,"×（法定外・特例等対象外です）",K2451&lt;G2451,"〇",K2451&gt;=G2451,"ー"),"")</f>
        <v/>
      </c>
      <c r="M2451" s="26" t="str" cm="1">
        <f t="array" ref="M2451">IFERROR(_xlfn.IFS(COUNTBLANK(D2451:K2451)=8,"",D2451="","←D列に従業員名を姓名（フルネーム）で入力してください。誤変換にお気を付け下さい。",E2451="","←E列に都道府県を入力してください。",H2451="","←H列に1.月給～3.時間給の選択肢を入力してください",I2451="","←I列に金額を入力してください",H2451=3,"",J2451="","←J列に所定労働時間を入力してください"),"")</f>
        <v/>
      </c>
    </row>
    <row r="2452" spans="2:13" ht="22" x14ac:dyDescent="0.55000000000000004">
      <c r="B2452" s="39">
        <f t="shared" si="38"/>
        <v>2444</v>
      </c>
      <c r="C2452" s="45"/>
      <c r="D2452" s="35"/>
      <c r="E2452" s="46"/>
      <c r="F2452" s="40" t="str" cm="1">
        <f t="array" ref="F2452">IFERROR(_xlfn.IFS(AND($G$3=45566,E2452="徳島"),VLOOKUP(E2452,最低賃金!$A$2:$G$49,2,FALSE),OR($G$3&lt;&gt;45566,E2452&lt;&gt;"徳島"),VLOOKUP(E2452,最低賃金!$A$2:$G$49,4,FALSE)),"")</f>
        <v/>
      </c>
      <c r="G2452" s="50" t="str">
        <f>IFERROR(VLOOKUP(E2452,最低賃金!$A$3:$G$49,6,FALSE),"")</f>
        <v/>
      </c>
      <c r="H2452" s="45"/>
      <c r="I2452" s="36"/>
      <c r="J2452" s="54"/>
      <c r="K2452" s="51" t="str" cm="1">
        <f t="array" ref="K2452">IFERROR(_xlfn.IFS(COUNTBLANK(H2452:J2452)=3,"",I2452="","I列に金額を入力してください",H2452="3.時間給",I2452,J2452="","J列に労働時間を入力してください",H2452="1.月給",ROUND(I2452/J2452,0),H2452="2.日給",ROUND(I2452/J2452,0)),"")</f>
        <v/>
      </c>
      <c r="L2452" s="37" t="str" cm="1">
        <f t="array" ref="L2452">IFERROR(_xlfn.IFS(E2452="","",K2452&lt;F2452,"×（法定外・特例等対象外です）",K2452&lt;G2452,"〇",K2452&gt;=G2452,"ー"),"")</f>
        <v/>
      </c>
      <c r="M2452" s="26" t="str" cm="1">
        <f t="array" ref="M2452">IFERROR(_xlfn.IFS(COUNTBLANK(D2452:K2452)=8,"",D2452="","←D列に従業員名を姓名（フルネーム）で入力してください。誤変換にお気を付け下さい。",E2452="","←E列に都道府県を入力してください。",H2452="","←H列に1.月給～3.時間給の選択肢を入力してください",I2452="","←I列に金額を入力してください",H2452=3,"",J2452="","←J列に所定労働時間を入力してください"),"")</f>
        <v/>
      </c>
    </row>
    <row r="2453" spans="2:13" ht="22" x14ac:dyDescent="0.55000000000000004">
      <c r="B2453" s="39">
        <f t="shared" si="38"/>
        <v>2445</v>
      </c>
      <c r="C2453" s="45"/>
      <c r="D2453" s="35"/>
      <c r="E2453" s="46"/>
      <c r="F2453" s="40" t="str" cm="1">
        <f t="array" ref="F2453">IFERROR(_xlfn.IFS(AND($G$3=45566,E2453="徳島"),VLOOKUP(E2453,最低賃金!$A$2:$G$49,2,FALSE),OR($G$3&lt;&gt;45566,E2453&lt;&gt;"徳島"),VLOOKUP(E2453,最低賃金!$A$2:$G$49,4,FALSE)),"")</f>
        <v/>
      </c>
      <c r="G2453" s="50" t="str">
        <f>IFERROR(VLOOKUP(E2453,最低賃金!$A$3:$G$49,6,FALSE),"")</f>
        <v/>
      </c>
      <c r="H2453" s="45"/>
      <c r="I2453" s="36"/>
      <c r="J2453" s="54"/>
      <c r="K2453" s="51" t="str" cm="1">
        <f t="array" ref="K2453">IFERROR(_xlfn.IFS(COUNTBLANK(H2453:J2453)=3,"",I2453="","I列に金額を入力してください",H2453="3.時間給",I2453,J2453="","J列に労働時間を入力してください",H2453="1.月給",ROUND(I2453/J2453,0),H2453="2.日給",ROUND(I2453/J2453,0)),"")</f>
        <v/>
      </c>
      <c r="L2453" s="37" t="str" cm="1">
        <f t="array" ref="L2453">IFERROR(_xlfn.IFS(E2453="","",K2453&lt;F2453,"×（法定外・特例等対象外です）",K2453&lt;G2453,"〇",K2453&gt;=G2453,"ー"),"")</f>
        <v/>
      </c>
      <c r="M2453" s="26" t="str" cm="1">
        <f t="array" ref="M2453">IFERROR(_xlfn.IFS(COUNTBLANK(D2453:K2453)=8,"",D2453="","←D列に従業員名を姓名（フルネーム）で入力してください。誤変換にお気を付け下さい。",E2453="","←E列に都道府県を入力してください。",H2453="","←H列に1.月給～3.時間給の選択肢を入力してください",I2453="","←I列に金額を入力してください",H2453=3,"",J2453="","←J列に所定労働時間を入力してください"),"")</f>
        <v/>
      </c>
    </row>
    <row r="2454" spans="2:13" ht="22" x14ac:dyDescent="0.55000000000000004">
      <c r="B2454" s="39">
        <f t="shared" si="38"/>
        <v>2446</v>
      </c>
      <c r="C2454" s="45"/>
      <c r="D2454" s="35"/>
      <c r="E2454" s="46"/>
      <c r="F2454" s="40" t="str" cm="1">
        <f t="array" ref="F2454">IFERROR(_xlfn.IFS(AND($G$3=45566,E2454="徳島"),VLOOKUP(E2454,最低賃金!$A$2:$G$49,2,FALSE),OR($G$3&lt;&gt;45566,E2454&lt;&gt;"徳島"),VLOOKUP(E2454,最低賃金!$A$2:$G$49,4,FALSE)),"")</f>
        <v/>
      </c>
      <c r="G2454" s="50" t="str">
        <f>IFERROR(VLOOKUP(E2454,最低賃金!$A$3:$G$49,6,FALSE),"")</f>
        <v/>
      </c>
      <c r="H2454" s="45"/>
      <c r="I2454" s="36"/>
      <c r="J2454" s="54"/>
      <c r="K2454" s="51" t="str" cm="1">
        <f t="array" ref="K2454">IFERROR(_xlfn.IFS(COUNTBLANK(H2454:J2454)=3,"",I2454="","I列に金額を入力してください",H2454="3.時間給",I2454,J2454="","J列に労働時間を入力してください",H2454="1.月給",ROUND(I2454/J2454,0),H2454="2.日給",ROUND(I2454/J2454,0)),"")</f>
        <v/>
      </c>
      <c r="L2454" s="37" t="str" cm="1">
        <f t="array" ref="L2454">IFERROR(_xlfn.IFS(E2454="","",K2454&lt;F2454,"×（法定外・特例等対象外です）",K2454&lt;G2454,"〇",K2454&gt;=G2454,"ー"),"")</f>
        <v/>
      </c>
      <c r="M2454" s="26" t="str" cm="1">
        <f t="array" ref="M2454">IFERROR(_xlfn.IFS(COUNTBLANK(D2454:K2454)=8,"",D2454="","←D列に従業員名を姓名（フルネーム）で入力してください。誤変換にお気を付け下さい。",E2454="","←E列に都道府県を入力してください。",H2454="","←H列に1.月給～3.時間給の選択肢を入力してください",I2454="","←I列に金額を入力してください",H2454=3,"",J2454="","←J列に所定労働時間を入力してください"),"")</f>
        <v/>
      </c>
    </row>
    <row r="2455" spans="2:13" ht="22" x14ac:dyDescent="0.55000000000000004">
      <c r="B2455" s="39">
        <f t="shared" si="38"/>
        <v>2447</v>
      </c>
      <c r="C2455" s="45"/>
      <c r="D2455" s="35"/>
      <c r="E2455" s="46"/>
      <c r="F2455" s="40" t="str" cm="1">
        <f t="array" ref="F2455">IFERROR(_xlfn.IFS(AND($G$3=45566,E2455="徳島"),VLOOKUP(E2455,最低賃金!$A$2:$G$49,2,FALSE),OR($G$3&lt;&gt;45566,E2455&lt;&gt;"徳島"),VLOOKUP(E2455,最低賃金!$A$2:$G$49,4,FALSE)),"")</f>
        <v/>
      </c>
      <c r="G2455" s="50" t="str">
        <f>IFERROR(VLOOKUP(E2455,最低賃金!$A$3:$G$49,6,FALSE),"")</f>
        <v/>
      </c>
      <c r="H2455" s="45"/>
      <c r="I2455" s="36"/>
      <c r="J2455" s="54"/>
      <c r="K2455" s="51" t="str" cm="1">
        <f t="array" ref="K2455">IFERROR(_xlfn.IFS(COUNTBLANK(H2455:J2455)=3,"",I2455="","I列に金額を入力してください",H2455="3.時間給",I2455,J2455="","J列に労働時間を入力してください",H2455="1.月給",ROUND(I2455/J2455,0),H2455="2.日給",ROUND(I2455/J2455,0)),"")</f>
        <v/>
      </c>
      <c r="L2455" s="37" t="str" cm="1">
        <f t="array" ref="L2455">IFERROR(_xlfn.IFS(E2455="","",K2455&lt;F2455,"×（法定外・特例等対象外です）",K2455&lt;G2455,"〇",K2455&gt;=G2455,"ー"),"")</f>
        <v/>
      </c>
      <c r="M2455" s="26" t="str" cm="1">
        <f t="array" ref="M2455">IFERROR(_xlfn.IFS(COUNTBLANK(D2455:K2455)=8,"",D2455="","←D列に従業員名を姓名（フルネーム）で入力してください。誤変換にお気を付け下さい。",E2455="","←E列に都道府県を入力してください。",H2455="","←H列に1.月給～3.時間給の選択肢を入力してください",I2455="","←I列に金額を入力してください",H2455=3,"",J2455="","←J列に所定労働時間を入力してください"),"")</f>
        <v/>
      </c>
    </row>
    <row r="2456" spans="2:13" ht="22" x14ac:dyDescent="0.55000000000000004">
      <c r="B2456" s="39">
        <f t="shared" si="38"/>
        <v>2448</v>
      </c>
      <c r="C2456" s="45"/>
      <c r="D2456" s="35"/>
      <c r="E2456" s="46"/>
      <c r="F2456" s="40" t="str" cm="1">
        <f t="array" ref="F2456">IFERROR(_xlfn.IFS(AND($G$3=45566,E2456="徳島"),VLOOKUP(E2456,最低賃金!$A$2:$G$49,2,FALSE),OR($G$3&lt;&gt;45566,E2456&lt;&gt;"徳島"),VLOOKUP(E2456,最低賃金!$A$2:$G$49,4,FALSE)),"")</f>
        <v/>
      </c>
      <c r="G2456" s="50" t="str">
        <f>IFERROR(VLOOKUP(E2456,最低賃金!$A$3:$G$49,6,FALSE),"")</f>
        <v/>
      </c>
      <c r="H2456" s="45"/>
      <c r="I2456" s="36"/>
      <c r="J2456" s="54"/>
      <c r="K2456" s="51" t="str" cm="1">
        <f t="array" ref="K2456">IFERROR(_xlfn.IFS(COUNTBLANK(H2456:J2456)=3,"",I2456="","I列に金額を入力してください",H2456="3.時間給",I2456,J2456="","J列に労働時間を入力してください",H2456="1.月給",ROUND(I2456/J2456,0),H2456="2.日給",ROUND(I2456/J2456,0)),"")</f>
        <v/>
      </c>
      <c r="L2456" s="37" t="str" cm="1">
        <f t="array" ref="L2456">IFERROR(_xlfn.IFS(E2456="","",K2456&lt;F2456,"×（法定外・特例等対象外です）",K2456&lt;G2456,"〇",K2456&gt;=G2456,"ー"),"")</f>
        <v/>
      </c>
      <c r="M2456" s="26" t="str" cm="1">
        <f t="array" ref="M2456">IFERROR(_xlfn.IFS(COUNTBLANK(D2456:K2456)=8,"",D2456="","←D列に従業員名を姓名（フルネーム）で入力してください。誤変換にお気を付け下さい。",E2456="","←E列に都道府県を入力してください。",H2456="","←H列に1.月給～3.時間給の選択肢を入力してください",I2456="","←I列に金額を入力してください",H2456=3,"",J2456="","←J列に所定労働時間を入力してください"),"")</f>
        <v/>
      </c>
    </row>
    <row r="2457" spans="2:13" ht="22" x14ac:dyDescent="0.55000000000000004">
      <c r="B2457" s="39">
        <f t="shared" si="38"/>
        <v>2449</v>
      </c>
      <c r="C2457" s="45"/>
      <c r="D2457" s="35"/>
      <c r="E2457" s="46"/>
      <c r="F2457" s="40" t="str" cm="1">
        <f t="array" ref="F2457">IFERROR(_xlfn.IFS(AND($G$3=45566,E2457="徳島"),VLOOKUP(E2457,最低賃金!$A$2:$G$49,2,FALSE),OR($G$3&lt;&gt;45566,E2457&lt;&gt;"徳島"),VLOOKUP(E2457,最低賃金!$A$2:$G$49,4,FALSE)),"")</f>
        <v/>
      </c>
      <c r="G2457" s="50" t="str">
        <f>IFERROR(VLOOKUP(E2457,最低賃金!$A$3:$G$49,6,FALSE),"")</f>
        <v/>
      </c>
      <c r="H2457" s="45"/>
      <c r="I2457" s="36"/>
      <c r="J2457" s="54"/>
      <c r="K2457" s="51" t="str" cm="1">
        <f t="array" ref="K2457">IFERROR(_xlfn.IFS(COUNTBLANK(H2457:J2457)=3,"",I2457="","I列に金額を入力してください",H2457="3.時間給",I2457,J2457="","J列に労働時間を入力してください",H2457="1.月給",ROUND(I2457/J2457,0),H2457="2.日給",ROUND(I2457/J2457,0)),"")</f>
        <v/>
      </c>
      <c r="L2457" s="37" t="str" cm="1">
        <f t="array" ref="L2457">IFERROR(_xlfn.IFS(E2457="","",K2457&lt;F2457,"×（法定外・特例等対象外です）",K2457&lt;G2457,"〇",K2457&gt;=G2457,"ー"),"")</f>
        <v/>
      </c>
      <c r="M2457" s="26" t="str" cm="1">
        <f t="array" ref="M2457">IFERROR(_xlfn.IFS(COUNTBLANK(D2457:K2457)=8,"",D2457="","←D列に従業員名を姓名（フルネーム）で入力してください。誤変換にお気を付け下さい。",E2457="","←E列に都道府県を入力してください。",H2457="","←H列に1.月給～3.時間給の選択肢を入力してください",I2457="","←I列に金額を入力してください",H2457=3,"",J2457="","←J列に所定労働時間を入力してください"),"")</f>
        <v/>
      </c>
    </row>
    <row r="2458" spans="2:13" ht="22" x14ac:dyDescent="0.55000000000000004">
      <c r="B2458" s="39">
        <f t="shared" si="38"/>
        <v>2450</v>
      </c>
      <c r="C2458" s="45"/>
      <c r="D2458" s="35"/>
      <c r="E2458" s="46"/>
      <c r="F2458" s="40" t="str" cm="1">
        <f t="array" ref="F2458">IFERROR(_xlfn.IFS(AND($G$3=45566,E2458="徳島"),VLOOKUP(E2458,最低賃金!$A$2:$G$49,2,FALSE),OR($G$3&lt;&gt;45566,E2458&lt;&gt;"徳島"),VLOOKUP(E2458,最低賃金!$A$2:$G$49,4,FALSE)),"")</f>
        <v/>
      </c>
      <c r="G2458" s="50" t="str">
        <f>IFERROR(VLOOKUP(E2458,最低賃金!$A$3:$G$49,6,FALSE),"")</f>
        <v/>
      </c>
      <c r="H2458" s="45"/>
      <c r="I2458" s="36"/>
      <c r="J2458" s="54"/>
      <c r="K2458" s="51" t="str" cm="1">
        <f t="array" ref="K2458">IFERROR(_xlfn.IFS(COUNTBLANK(H2458:J2458)=3,"",I2458="","I列に金額を入力してください",H2458="3.時間給",I2458,J2458="","J列に労働時間を入力してください",H2458="1.月給",ROUND(I2458/J2458,0),H2458="2.日給",ROUND(I2458/J2458,0)),"")</f>
        <v/>
      </c>
      <c r="L2458" s="37" t="str" cm="1">
        <f t="array" ref="L2458">IFERROR(_xlfn.IFS(E2458="","",K2458&lt;F2458,"×（法定外・特例等対象外です）",K2458&lt;G2458,"〇",K2458&gt;=G2458,"ー"),"")</f>
        <v/>
      </c>
      <c r="M2458" s="26" t="str" cm="1">
        <f t="array" ref="M2458">IFERROR(_xlfn.IFS(COUNTBLANK(D2458:K2458)=8,"",D2458="","←D列に従業員名を姓名（フルネーム）で入力してください。誤変換にお気を付け下さい。",E2458="","←E列に都道府県を入力してください。",H2458="","←H列に1.月給～3.時間給の選択肢を入力してください",I2458="","←I列に金額を入力してください",H2458=3,"",J2458="","←J列に所定労働時間を入力してください"),"")</f>
        <v/>
      </c>
    </row>
    <row r="2459" spans="2:13" ht="22" x14ac:dyDescent="0.55000000000000004">
      <c r="B2459" s="39">
        <f t="shared" si="38"/>
        <v>2451</v>
      </c>
      <c r="C2459" s="45"/>
      <c r="D2459" s="35"/>
      <c r="E2459" s="46"/>
      <c r="F2459" s="40" t="str" cm="1">
        <f t="array" ref="F2459">IFERROR(_xlfn.IFS(AND($G$3=45566,E2459="徳島"),VLOOKUP(E2459,最低賃金!$A$2:$G$49,2,FALSE),OR($G$3&lt;&gt;45566,E2459&lt;&gt;"徳島"),VLOOKUP(E2459,最低賃金!$A$2:$G$49,4,FALSE)),"")</f>
        <v/>
      </c>
      <c r="G2459" s="50" t="str">
        <f>IFERROR(VLOOKUP(E2459,最低賃金!$A$3:$G$49,6,FALSE),"")</f>
        <v/>
      </c>
      <c r="H2459" s="45"/>
      <c r="I2459" s="36"/>
      <c r="J2459" s="54"/>
      <c r="K2459" s="51" t="str" cm="1">
        <f t="array" ref="K2459">IFERROR(_xlfn.IFS(COUNTBLANK(H2459:J2459)=3,"",I2459="","I列に金額を入力してください",H2459="3.時間給",I2459,J2459="","J列に労働時間を入力してください",H2459="1.月給",ROUND(I2459/J2459,0),H2459="2.日給",ROUND(I2459/J2459,0)),"")</f>
        <v/>
      </c>
      <c r="L2459" s="37" t="str" cm="1">
        <f t="array" ref="L2459">IFERROR(_xlfn.IFS(E2459="","",K2459&lt;F2459,"×（法定外・特例等対象外です）",K2459&lt;G2459,"〇",K2459&gt;=G2459,"ー"),"")</f>
        <v/>
      </c>
      <c r="M2459" s="26" t="str" cm="1">
        <f t="array" ref="M2459">IFERROR(_xlfn.IFS(COUNTBLANK(D2459:K2459)=8,"",D2459="","←D列に従業員名を姓名（フルネーム）で入力してください。誤変換にお気を付け下さい。",E2459="","←E列に都道府県を入力してください。",H2459="","←H列に1.月給～3.時間給の選択肢を入力してください",I2459="","←I列に金額を入力してください",H2459=3,"",J2459="","←J列に所定労働時間を入力してください"),"")</f>
        <v/>
      </c>
    </row>
    <row r="2460" spans="2:13" ht="22" x14ac:dyDescent="0.55000000000000004">
      <c r="B2460" s="39">
        <f t="shared" si="38"/>
        <v>2452</v>
      </c>
      <c r="C2460" s="45"/>
      <c r="D2460" s="35"/>
      <c r="E2460" s="46"/>
      <c r="F2460" s="40" t="str" cm="1">
        <f t="array" ref="F2460">IFERROR(_xlfn.IFS(AND($G$3=45566,E2460="徳島"),VLOOKUP(E2460,最低賃金!$A$2:$G$49,2,FALSE),OR($G$3&lt;&gt;45566,E2460&lt;&gt;"徳島"),VLOOKUP(E2460,最低賃金!$A$2:$G$49,4,FALSE)),"")</f>
        <v/>
      </c>
      <c r="G2460" s="50" t="str">
        <f>IFERROR(VLOOKUP(E2460,最低賃金!$A$3:$G$49,6,FALSE),"")</f>
        <v/>
      </c>
      <c r="H2460" s="45"/>
      <c r="I2460" s="36"/>
      <c r="J2460" s="54"/>
      <c r="K2460" s="51" t="str" cm="1">
        <f t="array" ref="K2460">IFERROR(_xlfn.IFS(COUNTBLANK(H2460:J2460)=3,"",I2460="","I列に金額を入力してください",H2460="3.時間給",I2460,J2460="","J列に労働時間を入力してください",H2460="1.月給",ROUND(I2460/J2460,0),H2460="2.日給",ROUND(I2460/J2460,0)),"")</f>
        <v/>
      </c>
      <c r="L2460" s="37" t="str" cm="1">
        <f t="array" ref="L2460">IFERROR(_xlfn.IFS(E2460="","",K2460&lt;F2460,"×（法定外・特例等対象外です）",K2460&lt;G2460,"〇",K2460&gt;=G2460,"ー"),"")</f>
        <v/>
      </c>
      <c r="M2460" s="26" t="str" cm="1">
        <f t="array" ref="M2460">IFERROR(_xlfn.IFS(COUNTBLANK(D2460:K2460)=8,"",D2460="","←D列に従業員名を姓名（フルネーム）で入力してください。誤変換にお気を付け下さい。",E2460="","←E列に都道府県を入力してください。",H2460="","←H列に1.月給～3.時間給の選択肢を入力してください",I2460="","←I列に金額を入力してください",H2460=3,"",J2460="","←J列に所定労働時間を入力してください"),"")</f>
        <v/>
      </c>
    </row>
    <row r="2461" spans="2:13" ht="22" x14ac:dyDescent="0.55000000000000004">
      <c r="B2461" s="39">
        <f t="shared" si="38"/>
        <v>2453</v>
      </c>
      <c r="C2461" s="45"/>
      <c r="D2461" s="35"/>
      <c r="E2461" s="46"/>
      <c r="F2461" s="40" t="str" cm="1">
        <f t="array" ref="F2461">IFERROR(_xlfn.IFS(AND($G$3=45566,E2461="徳島"),VLOOKUP(E2461,最低賃金!$A$2:$G$49,2,FALSE),OR($G$3&lt;&gt;45566,E2461&lt;&gt;"徳島"),VLOOKUP(E2461,最低賃金!$A$2:$G$49,4,FALSE)),"")</f>
        <v/>
      </c>
      <c r="G2461" s="50" t="str">
        <f>IFERROR(VLOOKUP(E2461,最低賃金!$A$3:$G$49,6,FALSE),"")</f>
        <v/>
      </c>
      <c r="H2461" s="45"/>
      <c r="I2461" s="36"/>
      <c r="J2461" s="54"/>
      <c r="K2461" s="51" t="str" cm="1">
        <f t="array" ref="K2461">IFERROR(_xlfn.IFS(COUNTBLANK(H2461:J2461)=3,"",I2461="","I列に金額を入力してください",H2461="3.時間給",I2461,J2461="","J列に労働時間を入力してください",H2461="1.月給",ROUND(I2461/J2461,0),H2461="2.日給",ROUND(I2461/J2461,0)),"")</f>
        <v/>
      </c>
      <c r="L2461" s="37" t="str" cm="1">
        <f t="array" ref="L2461">IFERROR(_xlfn.IFS(E2461="","",K2461&lt;F2461,"×（法定外・特例等対象外です）",K2461&lt;G2461,"〇",K2461&gt;=G2461,"ー"),"")</f>
        <v/>
      </c>
      <c r="M2461" s="26" t="str" cm="1">
        <f t="array" ref="M2461">IFERROR(_xlfn.IFS(COUNTBLANK(D2461:K2461)=8,"",D2461="","←D列に従業員名を姓名（フルネーム）で入力してください。誤変換にお気を付け下さい。",E2461="","←E列に都道府県を入力してください。",H2461="","←H列に1.月給～3.時間給の選択肢を入力してください",I2461="","←I列に金額を入力してください",H2461=3,"",J2461="","←J列に所定労働時間を入力してください"),"")</f>
        <v/>
      </c>
    </row>
    <row r="2462" spans="2:13" ht="22" x14ac:dyDescent="0.55000000000000004">
      <c r="B2462" s="39">
        <f t="shared" si="38"/>
        <v>2454</v>
      </c>
      <c r="C2462" s="45"/>
      <c r="D2462" s="35"/>
      <c r="E2462" s="46"/>
      <c r="F2462" s="40" t="str" cm="1">
        <f t="array" ref="F2462">IFERROR(_xlfn.IFS(AND($G$3=45566,E2462="徳島"),VLOOKUP(E2462,最低賃金!$A$2:$G$49,2,FALSE),OR($G$3&lt;&gt;45566,E2462&lt;&gt;"徳島"),VLOOKUP(E2462,最低賃金!$A$2:$G$49,4,FALSE)),"")</f>
        <v/>
      </c>
      <c r="G2462" s="50" t="str">
        <f>IFERROR(VLOOKUP(E2462,最低賃金!$A$3:$G$49,6,FALSE),"")</f>
        <v/>
      </c>
      <c r="H2462" s="45"/>
      <c r="I2462" s="36"/>
      <c r="J2462" s="54"/>
      <c r="K2462" s="51" t="str" cm="1">
        <f t="array" ref="K2462">IFERROR(_xlfn.IFS(COUNTBLANK(H2462:J2462)=3,"",I2462="","I列に金額を入力してください",H2462="3.時間給",I2462,J2462="","J列に労働時間を入力してください",H2462="1.月給",ROUND(I2462/J2462,0),H2462="2.日給",ROUND(I2462/J2462,0)),"")</f>
        <v/>
      </c>
      <c r="L2462" s="37" t="str" cm="1">
        <f t="array" ref="L2462">IFERROR(_xlfn.IFS(E2462="","",K2462&lt;F2462,"×（法定外・特例等対象外です）",K2462&lt;G2462,"〇",K2462&gt;=G2462,"ー"),"")</f>
        <v/>
      </c>
      <c r="M2462" s="26" t="str" cm="1">
        <f t="array" ref="M2462">IFERROR(_xlfn.IFS(COUNTBLANK(D2462:K2462)=8,"",D2462="","←D列に従業員名を姓名（フルネーム）で入力してください。誤変換にお気を付け下さい。",E2462="","←E列に都道府県を入力してください。",H2462="","←H列に1.月給～3.時間給の選択肢を入力してください",I2462="","←I列に金額を入力してください",H2462=3,"",J2462="","←J列に所定労働時間を入力してください"),"")</f>
        <v/>
      </c>
    </row>
    <row r="2463" spans="2:13" ht="22" x14ac:dyDescent="0.55000000000000004">
      <c r="B2463" s="39">
        <f t="shared" si="38"/>
        <v>2455</v>
      </c>
      <c r="C2463" s="45"/>
      <c r="D2463" s="35"/>
      <c r="E2463" s="46"/>
      <c r="F2463" s="40" t="str" cm="1">
        <f t="array" ref="F2463">IFERROR(_xlfn.IFS(AND($G$3=45566,E2463="徳島"),VLOOKUP(E2463,最低賃金!$A$2:$G$49,2,FALSE),OR($G$3&lt;&gt;45566,E2463&lt;&gt;"徳島"),VLOOKUP(E2463,最低賃金!$A$2:$G$49,4,FALSE)),"")</f>
        <v/>
      </c>
      <c r="G2463" s="50" t="str">
        <f>IFERROR(VLOOKUP(E2463,最低賃金!$A$3:$G$49,6,FALSE),"")</f>
        <v/>
      </c>
      <c r="H2463" s="45"/>
      <c r="I2463" s="36"/>
      <c r="J2463" s="54"/>
      <c r="K2463" s="51" t="str" cm="1">
        <f t="array" ref="K2463">IFERROR(_xlfn.IFS(COUNTBLANK(H2463:J2463)=3,"",I2463="","I列に金額を入力してください",H2463="3.時間給",I2463,J2463="","J列に労働時間を入力してください",H2463="1.月給",ROUND(I2463/J2463,0),H2463="2.日給",ROUND(I2463/J2463,0)),"")</f>
        <v/>
      </c>
      <c r="L2463" s="37" t="str" cm="1">
        <f t="array" ref="L2463">IFERROR(_xlfn.IFS(E2463="","",K2463&lt;F2463,"×（法定外・特例等対象外です）",K2463&lt;G2463,"〇",K2463&gt;=G2463,"ー"),"")</f>
        <v/>
      </c>
      <c r="M2463" s="26" t="str" cm="1">
        <f t="array" ref="M2463">IFERROR(_xlfn.IFS(COUNTBLANK(D2463:K2463)=8,"",D2463="","←D列に従業員名を姓名（フルネーム）で入力してください。誤変換にお気を付け下さい。",E2463="","←E列に都道府県を入力してください。",H2463="","←H列に1.月給～3.時間給の選択肢を入力してください",I2463="","←I列に金額を入力してください",H2463=3,"",J2463="","←J列に所定労働時間を入力してください"),"")</f>
        <v/>
      </c>
    </row>
    <row r="2464" spans="2:13" ht="22" x14ac:dyDescent="0.55000000000000004">
      <c r="B2464" s="39">
        <f t="shared" si="38"/>
        <v>2456</v>
      </c>
      <c r="C2464" s="45"/>
      <c r="D2464" s="35"/>
      <c r="E2464" s="46"/>
      <c r="F2464" s="40" t="str" cm="1">
        <f t="array" ref="F2464">IFERROR(_xlfn.IFS(AND($G$3=45566,E2464="徳島"),VLOOKUP(E2464,最低賃金!$A$2:$G$49,2,FALSE),OR($G$3&lt;&gt;45566,E2464&lt;&gt;"徳島"),VLOOKUP(E2464,最低賃金!$A$2:$G$49,4,FALSE)),"")</f>
        <v/>
      </c>
      <c r="G2464" s="50" t="str">
        <f>IFERROR(VLOOKUP(E2464,最低賃金!$A$3:$G$49,6,FALSE),"")</f>
        <v/>
      </c>
      <c r="H2464" s="45"/>
      <c r="I2464" s="36"/>
      <c r="J2464" s="54"/>
      <c r="K2464" s="51" t="str" cm="1">
        <f t="array" ref="K2464">IFERROR(_xlfn.IFS(COUNTBLANK(H2464:J2464)=3,"",I2464="","I列に金額を入力してください",H2464="3.時間給",I2464,J2464="","J列に労働時間を入力してください",H2464="1.月給",ROUND(I2464/J2464,0),H2464="2.日給",ROUND(I2464/J2464,0)),"")</f>
        <v/>
      </c>
      <c r="L2464" s="37" t="str" cm="1">
        <f t="array" ref="L2464">IFERROR(_xlfn.IFS(E2464="","",K2464&lt;F2464,"×（法定外・特例等対象外です）",K2464&lt;G2464,"〇",K2464&gt;=G2464,"ー"),"")</f>
        <v/>
      </c>
      <c r="M2464" s="26" t="str" cm="1">
        <f t="array" ref="M2464">IFERROR(_xlfn.IFS(COUNTBLANK(D2464:K2464)=8,"",D2464="","←D列に従業員名を姓名（フルネーム）で入力してください。誤変換にお気を付け下さい。",E2464="","←E列に都道府県を入力してください。",H2464="","←H列に1.月給～3.時間給の選択肢を入力してください",I2464="","←I列に金額を入力してください",H2464=3,"",J2464="","←J列に所定労働時間を入力してください"),"")</f>
        <v/>
      </c>
    </row>
    <row r="2465" spans="2:13" ht="22" x14ac:dyDescent="0.55000000000000004">
      <c r="B2465" s="39">
        <f t="shared" si="38"/>
        <v>2457</v>
      </c>
      <c r="C2465" s="45"/>
      <c r="D2465" s="35"/>
      <c r="E2465" s="46"/>
      <c r="F2465" s="40" t="str" cm="1">
        <f t="array" ref="F2465">IFERROR(_xlfn.IFS(AND($G$3=45566,E2465="徳島"),VLOOKUP(E2465,最低賃金!$A$2:$G$49,2,FALSE),OR($G$3&lt;&gt;45566,E2465&lt;&gt;"徳島"),VLOOKUP(E2465,最低賃金!$A$2:$G$49,4,FALSE)),"")</f>
        <v/>
      </c>
      <c r="G2465" s="50" t="str">
        <f>IFERROR(VLOOKUP(E2465,最低賃金!$A$3:$G$49,6,FALSE),"")</f>
        <v/>
      </c>
      <c r="H2465" s="45"/>
      <c r="I2465" s="36"/>
      <c r="J2465" s="54"/>
      <c r="K2465" s="51" t="str" cm="1">
        <f t="array" ref="K2465">IFERROR(_xlfn.IFS(COUNTBLANK(H2465:J2465)=3,"",I2465="","I列に金額を入力してください",H2465="3.時間給",I2465,J2465="","J列に労働時間を入力してください",H2465="1.月給",ROUND(I2465/J2465,0),H2465="2.日給",ROUND(I2465/J2465,0)),"")</f>
        <v/>
      </c>
      <c r="L2465" s="37" t="str" cm="1">
        <f t="array" ref="L2465">IFERROR(_xlfn.IFS(E2465="","",K2465&lt;F2465,"×（法定外・特例等対象外です）",K2465&lt;G2465,"〇",K2465&gt;=G2465,"ー"),"")</f>
        <v/>
      </c>
      <c r="M2465" s="26" t="str" cm="1">
        <f t="array" ref="M2465">IFERROR(_xlfn.IFS(COUNTBLANK(D2465:K2465)=8,"",D2465="","←D列に従業員名を姓名（フルネーム）で入力してください。誤変換にお気を付け下さい。",E2465="","←E列に都道府県を入力してください。",H2465="","←H列に1.月給～3.時間給の選択肢を入力してください",I2465="","←I列に金額を入力してください",H2465=3,"",J2465="","←J列に所定労働時間を入力してください"),"")</f>
        <v/>
      </c>
    </row>
    <row r="2466" spans="2:13" ht="22" x14ac:dyDescent="0.55000000000000004">
      <c r="B2466" s="39">
        <f t="shared" si="38"/>
        <v>2458</v>
      </c>
      <c r="C2466" s="45"/>
      <c r="D2466" s="35"/>
      <c r="E2466" s="46"/>
      <c r="F2466" s="40" t="str" cm="1">
        <f t="array" ref="F2466">IFERROR(_xlfn.IFS(AND($G$3=45566,E2466="徳島"),VLOOKUP(E2466,最低賃金!$A$2:$G$49,2,FALSE),OR($G$3&lt;&gt;45566,E2466&lt;&gt;"徳島"),VLOOKUP(E2466,最低賃金!$A$2:$G$49,4,FALSE)),"")</f>
        <v/>
      </c>
      <c r="G2466" s="50" t="str">
        <f>IFERROR(VLOOKUP(E2466,最低賃金!$A$3:$G$49,6,FALSE),"")</f>
        <v/>
      </c>
      <c r="H2466" s="45"/>
      <c r="I2466" s="36"/>
      <c r="J2466" s="54"/>
      <c r="K2466" s="51" t="str" cm="1">
        <f t="array" ref="K2466">IFERROR(_xlfn.IFS(COUNTBLANK(H2466:J2466)=3,"",I2466="","I列に金額を入力してください",H2466="3.時間給",I2466,J2466="","J列に労働時間を入力してください",H2466="1.月給",ROUND(I2466/J2466,0),H2466="2.日給",ROUND(I2466/J2466,0)),"")</f>
        <v/>
      </c>
      <c r="L2466" s="37" t="str" cm="1">
        <f t="array" ref="L2466">IFERROR(_xlfn.IFS(E2466="","",K2466&lt;F2466,"×（法定外・特例等対象外です）",K2466&lt;G2466,"〇",K2466&gt;=G2466,"ー"),"")</f>
        <v/>
      </c>
      <c r="M2466" s="26" t="str" cm="1">
        <f t="array" ref="M2466">IFERROR(_xlfn.IFS(COUNTBLANK(D2466:K2466)=8,"",D2466="","←D列に従業員名を姓名（フルネーム）で入力してください。誤変換にお気を付け下さい。",E2466="","←E列に都道府県を入力してください。",H2466="","←H列に1.月給～3.時間給の選択肢を入力してください",I2466="","←I列に金額を入力してください",H2466=3,"",J2466="","←J列に所定労働時間を入力してください"),"")</f>
        <v/>
      </c>
    </row>
    <row r="2467" spans="2:13" ht="22" x14ac:dyDescent="0.55000000000000004">
      <c r="B2467" s="39">
        <f t="shared" si="38"/>
        <v>2459</v>
      </c>
      <c r="C2467" s="45"/>
      <c r="D2467" s="35"/>
      <c r="E2467" s="46"/>
      <c r="F2467" s="40" t="str" cm="1">
        <f t="array" ref="F2467">IFERROR(_xlfn.IFS(AND($G$3=45566,E2467="徳島"),VLOOKUP(E2467,最低賃金!$A$2:$G$49,2,FALSE),OR($G$3&lt;&gt;45566,E2467&lt;&gt;"徳島"),VLOOKUP(E2467,最低賃金!$A$2:$G$49,4,FALSE)),"")</f>
        <v/>
      </c>
      <c r="G2467" s="50" t="str">
        <f>IFERROR(VLOOKUP(E2467,最低賃金!$A$3:$G$49,6,FALSE),"")</f>
        <v/>
      </c>
      <c r="H2467" s="45"/>
      <c r="I2467" s="36"/>
      <c r="J2467" s="54"/>
      <c r="K2467" s="51" t="str" cm="1">
        <f t="array" ref="K2467">IFERROR(_xlfn.IFS(COUNTBLANK(H2467:J2467)=3,"",I2467="","I列に金額を入力してください",H2467="3.時間給",I2467,J2467="","J列に労働時間を入力してください",H2467="1.月給",ROUND(I2467/J2467,0),H2467="2.日給",ROUND(I2467/J2467,0)),"")</f>
        <v/>
      </c>
      <c r="L2467" s="37" t="str" cm="1">
        <f t="array" ref="L2467">IFERROR(_xlfn.IFS(E2467="","",K2467&lt;F2467,"×（法定外・特例等対象外です）",K2467&lt;G2467,"〇",K2467&gt;=G2467,"ー"),"")</f>
        <v/>
      </c>
      <c r="M2467" s="26" t="str" cm="1">
        <f t="array" ref="M2467">IFERROR(_xlfn.IFS(COUNTBLANK(D2467:K2467)=8,"",D2467="","←D列に従業員名を姓名（フルネーム）で入力してください。誤変換にお気を付け下さい。",E2467="","←E列に都道府県を入力してください。",H2467="","←H列に1.月給～3.時間給の選択肢を入力してください",I2467="","←I列に金額を入力してください",H2467=3,"",J2467="","←J列に所定労働時間を入力してください"),"")</f>
        <v/>
      </c>
    </row>
    <row r="2468" spans="2:13" ht="22" x14ac:dyDescent="0.55000000000000004">
      <c r="B2468" s="39">
        <f t="shared" si="38"/>
        <v>2460</v>
      </c>
      <c r="C2468" s="45"/>
      <c r="D2468" s="35"/>
      <c r="E2468" s="46"/>
      <c r="F2468" s="40" t="str" cm="1">
        <f t="array" ref="F2468">IFERROR(_xlfn.IFS(AND($G$3=45566,E2468="徳島"),VLOOKUP(E2468,最低賃金!$A$2:$G$49,2,FALSE),OR($G$3&lt;&gt;45566,E2468&lt;&gt;"徳島"),VLOOKUP(E2468,最低賃金!$A$2:$G$49,4,FALSE)),"")</f>
        <v/>
      </c>
      <c r="G2468" s="50" t="str">
        <f>IFERROR(VLOOKUP(E2468,最低賃金!$A$3:$G$49,6,FALSE),"")</f>
        <v/>
      </c>
      <c r="H2468" s="45"/>
      <c r="I2468" s="36"/>
      <c r="J2468" s="54"/>
      <c r="K2468" s="51" t="str" cm="1">
        <f t="array" ref="K2468">IFERROR(_xlfn.IFS(COUNTBLANK(H2468:J2468)=3,"",I2468="","I列に金額を入力してください",H2468="3.時間給",I2468,J2468="","J列に労働時間を入力してください",H2468="1.月給",ROUND(I2468/J2468,0),H2468="2.日給",ROUND(I2468/J2468,0)),"")</f>
        <v/>
      </c>
      <c r="L2468" s="37" t="str" cm="1">
        <f t="array" ref="L2468">IFERROR(_xlfn.IFS(E2468="","",K2468&lt;F2468,"×（法定外・特例等対象外です）",K2468&lt;G2468,"〇",K2468&gt;=G2468,"ー"),"")</f>
        <v/>
      </c>
      <c r="M2468" s="26" t="str" cm="1">
        <f t="array" ref="M2468">IFERROR(_xlfn.IFS(COUNTBLANK(D2468:K2468)=8,"",D2468="","←D列に従業員名を姓名（フルネーム）で入力してください。誤変換にお気を付け下さい。",E2468="","←E列に都道府県を入力してください。",H2468="","←H列に1.月給～3.時間給の選択肢を入力してください",I2468="","←I列に金額を入力してください",H2468=3,"",J2468="","←J列に所定労働時間を入力してください"),"")</f>
        <v/>
      </c>
    </row>
    <row r="2469" spans="2:13" ht="22" x14ac:dyDescent="0.55000000000000004">
      <c r="B2469" s="39">
        <f t="shared" si="38"/>
        <v>2461</v>
      </c>
      <c r="C2469" s="45"/>
      <c r="D2469" s="35"/>
      <c r="E2469" s="46"/>
      <c r="F2469" s="40" t="str" cm="1">
        <f t="array" ref="F2469">IFERROR(_xlfn.IFS(AND($G$3=45566,E2469="徳島"),VLOOKUP(E2469,最低賃金!$A$2:$G$49,2,FALSE),OR($G$3&lt;&gt;45566,E2469&lt;&gt;"徳島"),VLOOKUP(E2469,最低賃金!$A$2:$G$49,4,FALSE)),"")</f>
        <v/>
      </c>
      <c r="G2469" s="50" t="str">
        <f>IFERROR(VLOOKUP(E2469,最低賃金!$A$3:$G$49,6,FALSE),"")</f>
        <v/>
      </c>
      <c r="H2469" s="45"/>
      <c r="I2469" s="36"/>
      <c r="J2469" s="54"/>
      <c r="K2469" s="51" t="str" cm="1">
        <f t="array" ref="K2469">IFERROR(_xlfn.IFS(COUNTBLANK(H2469:J2469)=3,"",I2469="","I列に金額を入力してください",H2469="3.時間給",I2469,J2469="","J列に労働時間を入力してください",H2469="1.月給",ROUND(I2469/J2469,0),H2469="2.日給",ROUND(I2469/J2469,0)),"")</f>
        <v/>
      </c>
      <c r="L2469" s="37" t="str" cm="1">
        <f t="array" ref="L2469">IFERROR(_xlfn.IFS(E2469="","",K2469&lt;F2469,"×（法定外・特例等対象外です）",K2469&lt;G2469,"〇",K2469&gt;=G2469,"ー"),"")</f>
        <v/>
      </c>
      <c r="M2469" s="26" t="str" cm="1">
        <f t="array" ref="M2469">IFERROR(_xlfn.IFS(COUNTBLANK(D2469:K2469)=8,"",D2469="","←D列に従業員名を姓名（フルネーム）で入力してください。誤変換にお気を付け下さい。",E2469="","←E列に都道府県を入力してください。",H2469="","←H列に1.月給～3.時間給の選択肢を入力してください",I2469="","←I列に金額を入力してください",H2469=3,"",J2469="","←J列に所定労働時間を入力してください"),"")</f>
        <v/>
      </c>
    </row>
    <row r="2470" spans="2:13" ht="22" x14ac:dyDescent="0.55000000000000004">
      <c r="B2470" s="39">
        <f t="shared" si="38"/>
        <v>2462</v>
      </c>
      <c r="C2470" s="45"/>
      <c r="D2470" s="35"/>
      <c r="E2470" s="46"/>
      <c r="F2470" s="40" t="str" cm="1">
        <f t="array" ref="F2470">IFERROR(_xlfn.IFS(AND($G$3=45566,E2470="徳島"),VLOOKUP(E2470,最低賃金!$A$2:$G$49,2,FALSE),OR($G$3&lt;&gt;45566,E2470&lt;&gt;"徳島"),VLOOKUP(E2470,最低賃金!$A$2:$G$49,4,FALSE)),"")</f>
        <v/>
      </c>
      <c r="G2470" s="50" t="str">
        <f>IFERROR(VLOOKUP(E2470,最低賃金!$A$3:$G$49,6,FALSE),"")</f>
        <v/>
      </c>
      <c r="H2470" s="45"/>
      <c r="I2470" s="36"/>
      <c r="J2470" s="54"/>
      <c r="K2470" s="51" t="str" cm="1">
        <f t="array" ref="K2470">IFERROR(_xlfn.IFS(COUNTBLANK(H2470:J2470)=3,"",I2470="","I列に金額を入力してください",H2470="3.時間給",I2470,J2470="","J列に労働時間を入力してください",H2470="1.月給",ROUND(I2470/J2470,0),H2470="2.日給",ROUND(I2470/J2470,0)),"")</f>
        <v/>
      </c>
      <c r="L2470" s="37" t="str" cm="1">
        <f t="array" ref="L2470">IFERROR(_xlfn.IFS(E2470="","",K2470&lt;F2470,"×（法定外・特例等対象外です）",K2470&lt;G2470,"〇",K2470&gt;=G2470,"ー"),"")</f>
        <v/>
      </c>
      <c r="M2470" s="26" t="str" cm="1">
        <f t="array" ref="M2470">IFERROR(_xlfn.IFS(COUNTBLANK(D2470:K2470)=8,"",D2470="","←D列に従業員名を姓名（フルネーム）で入力してください。誤変換にお気を付け下さい。",E2470="","←E列に都道府県を入力してください。",H2470="","←H列に1.月給～3.時間給の選択肢を入力してください",I2470="","←I列に金額を入力してください",H2470=3,"",J2470="","←J列に所定労働時間を入力してください"),"")</f>
        <v/>
      </c>
    </row>
    <row r="2471" spans="2:13" ht="22" x14ac:dyDescent="0.55000000000000004">
      <c r="B2471" s="39">
        <f t="shared" si="38"/>
        <v>2463</v>
      </c>
      <c r="C2471" s="45"/>
      <c r="D2471" s="35"/>
      <c r="E2471" s="46"/>
      <c r="F2471" s="40" t="str" cm="1">
        <f t="array" ref="F2471">IFERROR(_xlfn.IFS(AND($G$3=45566,E2471="徳島"),VLOOKUP(E2471,最低賃金!$A$2:$G$49,2,FALSE),OR($G$3&lt;&gt;45566,E2471&lt;&gt;"徳島"),VLOOKUP(E2471,最低賃金!$A$2:$G$49,4,FALSE)),"")</f>
        <v/>
      </c>
      <c r="G2471" s="50" t="str">
        <f>IFERROR(VLOOKUP(E2471,最低賃金!$A$3:$G$49,6,FALSE),"")</f>
        <v/>
      </c>
      <c r="H2471" s="45"/>
      <c r="I2471" s="36"/>
      <c r="J2471" s="54"/>
      <c r="K2471" s="51" t="str" cm="1">
        <f t="array" ref="K2471">IFERROR(_xlfn.IFS(COUNTBLANK(H2471:J2471)=3,"",I2471="","I列に金額を入力してください",H2471="3.時間給",I2471,J2471="","J列に労働時間を入力してください",H2471="1.月給",ROUND(I2471/J2471,0),H2471="2.日給",ROUND(I2471/J2471,0)),"")</f>
        <v/>
      </c>
      <c r="L2471" s="37" t="str" cm="1">
        <f t="array" ref="L2471">IFERROR(_xlfn.IFS(E2471="","",K2471&lt;F2471,"×（法定外・特例等対象外です）",K2471&lt;G2471,"〇",K2471&gt;=G2471,"ー"),"")</f>
        <v/>
      </c>
      <c r="M2471" s="26" t="str" cm="1">
        <f t="array" ref="M2471">IFERROR(_xlfn.IFS(COUNTBLANK(D2471:K2471)=8,"",D2471="","←D列に従業員名を姓名（フルネーム）で入力してください。誤変換にお気を付け下さい。",E2471="","←E列に都道府県を入力してください。",H2471="","←H列に1.月給～3.時間給の選択肢を入力してください",I2471="","←I列に金額を入力してください",H2471=3,"",J2471="","←J列に所定労働時間を入力してください"),"")</f>
        <v/>
      </c>
    </row>
    <row r="2472" spans="2:13" ht="22" x14ac:dyDescent="0.55000000000000004">
      <c r="B2472" s="39">
        <f t="shared" si="38"/>
        <v>2464</v>
      </c>
      <c r="C2472" s="45"/>
      <c r="D2472" s="35"/>
      <c r="E2472" s="46"/>
      <c r="F2472" s="40" t="str" cm="1">
        <f t="array" ref="F2472">IFERROR(_xlfn.IFS(AND($G$3=45566,E2472="徳島"),VLOOKUP(E2472,最低賃金!$A$2:$G$49,2,FALSE),OR($G$3&lt;&gt;45566,E2472&lt;&gt;"徳島"),VLOOKUP(E2472,最低賃金!$A$2:$G$49,4,FALSE)),"")</f>
        <v/>
      </c>
      <c r="G2472" s="50" t="str">
        <f>IFERROR(VLOOKUP(E2472,最低賃金!$A$3:$G$49,6,FALSE),"")</f>
        <v/>
      </c>
      <c r="H2472" s="45"/>
      <c r="I2472" s="36"/>
      <c r="J2472" s="54"/>
      <c r="K2472" s="51" t="str" cm="1">
        <f t="array" ref="K2472">IFERROR(_xlfn.IFS(COUNTBLANK(H2472:J2472)=3,"",I2472="","I列に金額を入力してください",H2472="3.時間給",I2472,J2472="","J列に労働時間を入力してください",H2472="1.月給",ROUND(I2472/J2472,0),H2472="2.日給",ROUND(I2472/J2472,0)),"")</f>
        <v/>
      </c>
      <c r="L2472" s="37" t="str" cm="1">
        <f t="array" ref="L2472">IFERROR(_xlfn.IFS(E2472="","",K2472&lt;F2472,"×（法定外・特例等対象外です）",K2472&lt;G2472,"〇",K2472&gt;=G2472,"ー"),"")</f>
        <v/>
      </c>
      <c r="M2472" s="26" t="str" cm="1">
        <f t="array" ref="M2472">IFERROR(_xlfn.IFS(COUNTBLANK(D2472:K2472)=8,"",D2472="","←D列に従業員名を姓名（フルネーム）で入力してください。誤変換にお気を付け下さい。",E2472="","←E列に都道府県を入力してください。",H2472="","←H列に1.月給～3.時間給の選択肢を入力してください",I2472="","←I列に金額を入力してください",H2472=3,"",J2472="","←J列に所定労働時間を入力してください"),"")</f>
        <v/>
      </c>
    </row>
    <row r="2473" spans="2:13" ht="22" x14ac:dyDescent="0.55000000000000004">
      <c r="B2473" s="39">
        <f t="shared" si="38"/>
        <v>2465</v>
      </c>
      <c r="C2473" s="45"/>
      <c r="D2473" s="35"/>
      <c r="E2473" s="46"/>
      <c r="F2473" s="40" t="str" cm="1">
        <f t="array" ref="F2473">IFERROR(_xlfn.IFS(AND($G$3=45566,E2473="徳島"),VLOOKUP(E2473,最低賃金!$A$2:$G$49,2,FALSE),OR($G$3&lt;&gt;45566,E2473&lt;&gt;"徳島"),VLOOKUP(E2473,最低賃金!$A$2:$G$49,4,FALSE)),"")</f>
        <v/>
      </c>
      <c r="G2473" s="50" t="str">
        <f>IFERROR(VLOOKUP(E2473,最低賃金!$A$3:$G$49,6,FALSE),"")</f>
        <v/>
      </c>
      <c r="H2473" s="45"/>
      <c r="I2473" s="36"/>
      <c r="J2473" s="54"/>
      <c r="K2473" s="51" t="str" cm="1">
        <f t="array" ref="K2473">IFERROR(_xlfn.IFS(COUNTBLANK(H2473:J2473)=3,"",I2473="","I列に金額を入力してください",H2473="3.時間給",I2473,J2473="","J列に労働時間を入力してください",H2473="1.月給",ROUND(I2473/J2473,0),H2473="2.日給",ROUND(I2473/J2473,0)),"")</f>
        <v/>
      </c>
      <c r="L2473" s="37" t="str" cm="1">
        <f t="array" ref="L2473">IFERROR(_xlfn.IFS(E2473="","",K2473&lt;F2473,"×（法定外・特例等対象外です）",K2473&lt;G2473,"〇",K2473&gt;=G2473,"ー"),"")</f>
        <v/>
      </c>
      <c r="M2473" s="26" t="str" cm="1">
        <f t="array" ref="M2473">IFERROR(_xlfn.IFS(COUNTBLANK(D2473:K2473)=8,"",D2473="","←D列に従業員名を姓名（フルネーム）で入力してください。誤変換にお気を付け下さい。",E2473="","←E列に都道府県を入力してください。",H2473="","←H列に1.月給～3.時間給の選択肢を入力してください",I2473="","←I列に金額を入力してください",H2473=3,"",J2473="","←J列に所定労働時間を入力してください"),"")</f>
        <v/>
      </c>
    </row>
    <row r="2474" spans="2:13" ht="22" x14ac:dyDescent="0.55000000000000004">
      <c r="B2474" s="39">
        <f t="shared" si="38"/>
        <v>2466</v>
      </c>
      <c r="C2474" s="45"/>
      <c r="D2474" s="35"/>
      <c r="E2474" s="46"/>
      <c r="F2474" s="40" t="str" cm="1">
        <f t="array" ref="F2474">IFERROR(_xlfn.IFS(AND($G$3=45566,E2474="徳島"),VLOOKUP(E2474,最低賃金!$A$2:$G$49,2,FALSE),OR($G$3&lt;&gt;45566,E2474&lt;&gt;"徳島"),VLOOKUP(E2474,最低賃金!$A$2:$G$49,4,FALSE)),"")</f>
        <v/>
      </c>
      <c r="G2474" s="50" t="str">
        <f>IFERROR(VLOOKUP(E2474,最低賃金!$A$3:$G$49,6,FALSE),"")</f>
        <v/>
      </c>
      <c r="H2474" s="45"/>
      <c r="I2474" s="36"/>
      <c r="J2474" s="54"/>
      <c r="K2474" s="51" t="str" cm="1">
        <f t="array" ref="K2474">IFERROR(_xlfn.IFS(COUNTBLANK(H2474:J2474)=3,"",I2474="","I列に金額を入力してください",H2474="3.時間給",I2474,J2474="","J列に労働時間を入力してください",H2474="1.月給",ROUND(I2474/J2474,0),H2474="2.日給",ROUND(I2474/J2474,0)),"")</f>
        <v/>
      </c>
      <c r="L2474" s="37" t="str" cm="1">
        <f t="array" ref="L2474">IFERROR(_xlfn.IFS(E2474="","",K2474&lt;F2474,"×（法定外・特例等対象外です）",K2474&lt;G2474,"〇",K2474&gt;=G2474,"ー"),"")</f>
        <v/>
      </c>
      <c r="M2474" s="26" t="str" cm="1">
        <f t="array" ref="M2474">IFERROR(_xlfn.IFS(COUNTBLANK(D2474:K2474)=8,"",D2474="","←D列に従業員名を姓名（フルネーム）で入力してください。誤変換にお気を付け下さい。",E2474="","←E列に都道府県を入力してください。",H2474="","←H列に1.月給～3.時間給の選択肢を入力してください",I2474="","←I列に金額を入力してください",H2474=3,"",J2474="","←J列に所定労働時間を入力してください"),"")</f>
        <v/>
      </c>
    </row>
    <row r="2475" spans="2:13" ht="22" x14ac:dyDescent="0.55000000000000004">
      <c r="B2475" s="39">
        <f t="shared" si="38"/>
        <v>2467</v>
      </c>
      <c r="C2475" s="45"/>
      <c r="D2475" s="35"/>
      <c r="E2475" s="46"/>
      <c r="F2475" s="40" t="str" cm="1">
        <f t="array" ref="F2475">IFERROR(_xlfn.IFS(AND($G$3=45566,E2475="徳島"),VLOOKUP(E2475,最低賃金!$A$2:$G$49,2,FALSE),OR($G$3&lt;&gt;45566,E2475&lt;&gt;"徳島"),VLOOKUP(E2475,最低賃金!$A$2:$G$49,4,FALSE)),"")</f>
        <v/>
      </c>
      <c r="G2475" s="50" t="str">
        <f>IFERROR(VLOOKUP(E2475,最低賃金!$A$3:$G$49,6,FALSE),"")</f>
        <v/>
      </c>
      <c r="H2475" s="45"/>
      <c r="I2475" s="36"/>
      <c r="J2475" s="54"/>
      <c r="K2475" s="51" t="str" cm="1">
        <f t="array" ref="K2475">IFERROR(_xlfn.IFS(COUNTBLANK(H2475:J2475)=3,"",I2475="","I列に金額を入力してください",H2475="3.時間給",I2475,J2475="","J列に労働時間を入力してください",H2475="1.月給",ROUND(I2475/J2475,0),H2475="2.日給",ROUND(I2475/J2475,0)),"")</f>
        <v/>
      </c>
      <c r="L2475" s="37" t="str" cm="1">
        <f t="array" ref="L2475">IFERROR(_xlfn.IFS(E2475="","",K2475&lt;F2475,"×（法定外・特例等対象外です）",K2475&lt;G2475,"〇",K2475&gt;=G2475,"ー"),"")</f>
        <v/>
      </c>
      <c r="M2475" s="26" t="str" cm="1">
        <f t="array" ref="M2475">IFERROR(_xlfn.IFS(COUNTBLANK(D2475:K2475)=8,"",D2475="","←D列に従業員名を姓名（フルネーム）で入力してください。誤変換にお気を付け下さい。",E2475="","←E列に都道府県を入力してください。",H2475="","←H列に1.月給～3.時間給の選択肢を入力してください",I2475="","←I列に金額を入力してください",H2475=3,"",J2475="","←J列に所定労働時間を入力してください"),"")</f>
        <v/>
      </c>
    </row>
    <row r="2476" spans="2:13" ht="22" x14ac:dyDescent="0.55000000000000004">
      <c r="B2476" s="39">
        <f t="shared" si="38"/>
        <v>2468</v>
      </c>
      <c r="C2476" s="45"/>
      <c r="D2476" s="35"/>
      <c r="E2476" s="46"/>
      <c r="F2476" s="40" t="str" cm="1">
        <f t="array" ref="F2476">IFERROR(_xlfn.IFS(AND($G$3=45566,E2476="徳島"),VLOOKUP(E2476,最低賃金!$A$2:$G$49,2,FALSE),OR($G$3&lt;&gt;45566,E2476&lt;&gt;"徳島"),VLOOKUP(E2476,最低賃金!$A$2:$G$49,4,FALSE)),"")</f>
        <v/>
      </c>
      <c r="G2476" s="50" t="str">
        <f>IFERROR(VLOOKUP(E2476,最低賃金!$A$3:$G$49,6,FALSE),"")</f>
        <v/>
      </c>
      <c r="H2476" s="45"/>
      <c r="I2476" s="36"/>
      <c r="J2476" s="54"/>
      <c r="K2476" s="51" t="str" cm="1">
        <f t="array" ref="K2476">IFERROR(_xlfn.IFS(COUNTBLANK(H2476:J2476)=3,"",I2476="","I列に金額を入力してください",H2476="3.時間給",I2476,J2476="","J列に労働時間を入力してください",H2476="1.月給",ROUND(I2476/J2476,0),H2476="2.日給",ROUND(I2476/J2476,0)),"")</f>
        <v/>
      </c>
      <c r="L2476" s="37" t="str" cm="1">
        <f t="array" ref="L2476">IFERROR(_xlfn.IFS(E2476="","",K2476&lt;F2476,"×（法定外・特例等対象外です）",K2476&lt;G2476,"〇",K2476&gt;=G2476,"ー"),"")</f>
        <v/>
      </c>
      <c r="M2476" s="26" t="str" cm="1">
        <f t="array" ref="M2476">IFERROR(_xlfn.IFS(COUNTBLANK(D2476:K2476)=8,"",D2476="","←D列に従業員名を姓名（フルネーム）で入力してください。誤変換にお気を付け下さい。",E2476="","←E列に都道府県を入力してください。",H2476="","←H列に1.月給～3.時間給の選択肢を入力してください",I2476="","←I列に金額を入力してください",H2476=3,"",J2476="","←J列に所定労働時間を入力してください"),"")</f>
        <v/>
      </c>
    </row>
    <row r="2477" spans="2:13" ht="22" x14ac:dyDescent="0.55000000000000004">
      <c r="B2477" s="39">
        <f t="shared" si="38"/>
        <v>2469</v>
      </c>
      <c r="C2477" s="45"/>
      <c r="D2477" s="35"/>
      <c r="E2477" s="46"/>
      <c r="F2477" s="40" t="str" cm="1">
        <f t="array" ref="F2477">IFERROR(_xlfn.IFS(AND($G$3=45566,E2477="徳島"),VLOOKUP(E2477,最低賃金!$A$2:$G$49,2,FALSE),OR($G$3&lt;&gt;45566,E2477&lt;&gt;"徳島"),VLOOKUP(E2477,最低賃金!$A$2:$G$49,4,FALSE)),"")</f>
        <v/>
      </c>
      <c r="G2477" s="50" t="str">
        <f>IFERROR(VLOOKUP(E2477,最低賃金!$A$3:$G$49,6,FALSE),"")</f>
        <v/>
      </c>
      <c r="H2477" s="45"/>
      <c r="I2477" s="36"/>
      <c r="J2477" s="54"/>
      <c r="K2477" s="51" t="str" cm="1">
        <f t="array" ref="K2477">IFERROR(_xlfn.IFS(COUNTBLANK(H2477:J2477)=3,"",I2477="","I列に金額を入力してください",H2477="3.時間給",I2477,J2477="","J列に労働時間を入力してください",H2477="1.月給",ROUND(I2477/J2477,0),H2477="2.日給",ROUND(I2477/J2477,0)),"")</f>
        <v/>
      </c>
      <c r="L2477" s="37" t="str" cm="1">
        <f t="array" ref="L2477">IFERROR(_xlfn.IFS(E2477="","",K2477&lt;F2477,"×（法定外・特例等対象外です）",K2477&lt;G2477,"〇",K2477&gt;=G2477,"ー"),"")</f>
        <v/>
      </c>
      <c r="M2477" s="26" t="str" cm="1">
        <f t="array" ref="M2477">IFERROR(_xlfn.IFS(COUNTBLANK(D2477:K2477)=8,"",D2477="","←D列に従業員名を姓名（フルネーム）で入力してください。誤変換にお気を付け下さい。",E2477="","←E列に都道府県を入力してください。",H2477="","←H列に1.月給～3.時間給の選択肢を入力してください",I2477="","←I列に金額を入力してください",H2477=3,"",J2477="","←J列に所定労働時間を入力してください"),"")</f>
        <v/>
      </c>
    </row>
    <row r="2478" spans="2:13" ht="22" x14ac:dyDescent="0.55000000000000004">
      <c r="B2478" s="39">
        <f t="shared" si="38"/>
        <v>2470</v>
      </c>
      <c r="C2478" s="45"/>
      <c r="D2478" s="35"/>
      <c r="E2478" s="46"/>
      <c r="F2478" s="40" t="str" cm="1">
        <f t="array" ref="F2478">IFERROR(_xlfn.IFS(AND($G$3=45566,E2478="徳島"),VLOOKUP(E2478,最低賃金!$A$2:$G$49,2,FALSE),OR($G$3&lt;&gt;45566,E2478&lt;&gt;"徳島"),VLOOKUP(E2478,最低賃金!$A$2:$G$49,4,FALSE)),"")</f>
        <v/>
      </c>
      <c r="G2478" s="50" t="str">
        <f>IFERROR(VLOOKUP(E2478,最低賃金!$A$3:$G$49,6,FALSE),"")</f>
        <v/>
      </c>
      <c r="H2478" s="45"/>
      <c r="I2478" s="36"/>
      <c r="J2478" s="54"/>
      <c r="K2478" s="51" t="str" cm="1">
        <f t="array" ref="K2478">IFERROR(_xlfn.IFS(COUNTBLANK(H2478:J2478)=3,"",I2478="","I列に金額を入力してください",H2478="3.時間給",I2478,J2478="","J列に労働時間を入力してください",H2478="1.月給",ROUND(I2478/J2478,0),H2478="2.日給",ROUND(I2478/J2478,0)),"")</f>
        <v/>
      </c>
      <c r="L2478" s="37" t="str" cm="1">
        <f t="array" ref="L2478">IFERROR(_xlfn.IFS(E2478="","",K2478&lt;F2478,"×（法定外・特例等対象外です）",K2478&lt;G2478,"〇",K2478&gt;=G2478,"ー"),"")</f>
        <v/>
      </c>
      <c r="M2478" s="26" t="str" cm="1">
        <f t="array" ref="M2478">IFERROR(_xlfn.IFS(COUNTBLANK(D2478:K2478)=8,"",D2478="","←D列に従業員名を姓名（フルネーム）で入力してください。誤変換にお気を付け下さい。",E2478="","←E列に都道府県を入力してください。",H2478="","←H列に1.月給～3.時間給の選択肢を入力してください",I2478="","←I列に金額を入力してください",H2478=3,"",J2478="","←J列に所定労働時間を入力してください"),"")</f>
        <v/>
      </c>
    </row>
    <row r="2479" spans="2:13" ht="22" x14ac:dyDescent="0.55000000000000004">
      <c r="B2479" s="39">
        <f t="shared" si="38"/>
        <v>2471</v>
      </c>
      <c r="C2479" s="45"/>
      <c r="D2479" s="35"/>
      <c r="E2479" s="46"/>
      <c r="F2479" s="40" t="str" cm="1">
        <f t="array" ref="F2479">IFERROR(_xlfn.IFS(AND($G$3=45566,E2479="徳島"),VLOOKUP(E2479,最低賃金!$A$2:$G$49,2,FALSE),OR($G$3&lt;&gt;45566,E2479&lt;&gt;"徳島"),VLOOKUP(E2479,最低賃金!$A$2:$G$49,4,FALSE)),"")</f>
        <v/>
      </c>
      <c r="G2479" s="50" t="str">
        <f>IFERROR(VLOOKUP(E2479,最低賃金!$A$3:$G$49,6,FALSE),"")</f>
        <v/>
      </c>
      <c r="H2479" s="45"/>
      <c r="I2479" s="36"/>
      <c r="J2479" s="54"/>
      <c r="K2479" s="51" t="str" cm="1">
        <f t="array" ref="K2479">IFERROR(_xlfn.IFS(COUNTBLANK(H2479:J2479)=3,"",I2479="","I列に金額を入力してください",H2479="3.時間給",I2479,J2479="","J列に労働時間を入力してください",H2479="1.月給",ROUND(I2479/J2479,0),H2479="2.日給",ROUND(I2479/J2479,0)),"")</f>
        <v/>
      </c>
      <c r="L2479" s="37" t="str" cm="1">
        <f t="array" ref="L2479">IFERROR(_xlfn.IFS(E2479="","",K2479&lt;F2479,"×（法定外・特例等対象外です）",K2479&lt;G2479,"〇",K2479&gt;=G2479,"ー"),"")</f>
        <v/>
      </c>
      <c r="M2479" s="26" t="str" cm="1">
        <f t="array" ref="M2479">IFERROR(_xlfn.IFS(COUNTBLANK(D2479:K2479)=8,"",D2479="","←D列に従業員名を姓名（フルネーム）で入力してください。誤変換にお気を付け下さい。",E2479="","←E列に都道府県を入力してください。",H2479="","←H列に1.月給～3.時間給の選択肢を入力してください",I2479="","←I列に金額を入力してください",H2479=3,"",J2479="","←J列に所定労働時間を入力してください"),"")</f>
        <v/>
      </c>
    </row>
    <row r="2480" spans="2:13" ht="22" x14ac:dyDescent="0.55000000000000004">
      <c r="B2480" s="39">
        <f t="shared" si="38"/>
        <v>2472</v>
      </c>
      <c r="C2480" s="45"/>
      <c r="D2480" s="35"/>
      <c r="E2480" s="46"/>
      <c r="F2480" s="40" t="str" cm="1">
        <f t="array" ref="F2480">IFERROR(_xlfn.IFS(AND($G$3=45566,E2480="徳島"),VLOOKUP(E2480,最低賃金!$A$2:$G$49,2,FALSE),OR($G$3&lt;&gt;45566,E2480&lt;&gt;"徳島"),VLOOKUP(E2480,最低賃金!$A$2:$G$49,4,FALSE)),"")</f>
        <v/>
      </c>
      <c r="G2480" s="50" t="str">
        <f>IFERROR(VLOOKUP(E2480,最低賃金!$A$3:$G$49,6,FALSE),"")</f>
        <v/>
      </c>
      <c r="H2480" s="45"/>
      <c r="I2480" s="36"/>
      <c r="J2480" s="54"/>
      <c r="K2480" s="51" t="str" cm="1">
        <f t="array" ref="K2480">IFERROR(_xlfn.IFS(COUNTBLANK(H2480:J2480)=3,"",I2480="","I列に金額を入力してください",H2480="3.時間給",I2480,J2480="","J列に労働時間を入力してください",H2480="1.月給",ROUND(I2480/J2480,0),H2480="2.日給",ROUND(I2480/J2480,0)),"")</f>
        <v/>
      </c>
      <c r="L2480" s="37" t="str" cm="1">
        <f t="array" ref="L2480">IFERROR(_xlfn.IFS(E2480="","",K2480&lt;F2480,"×（法定外・特例等対象外です）",K2480&lt;G2480,"〇",K2480&gt;=G2480,"ー"),"")</f>
        <v/>
      </c>
      <c r="M2480" s="26" t="str" cm="1">
        <f t="array" ref="M2480">IFERROR(_xlfn.IFS(COUNTBLANK(D2480:K2480)=8,"",D2480="","←D列に従業員名を姓名（フルネーム）で入力してください。誤変換にお気を付け下さい。",E2480="","←E列に都道府県を入力してください。",H2480="","←H列に1.月給～3.時間給の選択肢を入力してください",I2480="","←I列に金額を入力してください",H2480=3,"",J2480="","←J列に所定労働時間を入力してください"),"")</f>
        <v/>
      </c>
    </row>
    <row r="2481" spans="2:13" ht="22" x14ac:dyDescent="0.55000000000000004">
      <c r="B2481" s="39">
        <f t="shared" si="38"/>
        <v>2473</v>
      </c>
      <c r="C2481" s="45"/>
      <c r="D2481" s="35"/>
      <c r="E2481" s="46"/>
      <c r="F2481" s="40" t="str" cm="1">
        <f t="array" ref="F2481">IFERROR(_xlfn.IFS(AND($G$3=45566,E2481="徳島"),VLOOKUP(E2481,最低賃金!$A$2:$G$49,2,FALSE),OR($G$3&lt;&gt;45566,E2481&lt;&gt;"徳島"),VLOOKUP(E2481,最低賃金!$A$2:$G$49,4,FALSE)),"")</f>
        <v/>
      </c>
      <c r="G2481" s="50" t="str">
        <f>IFERROR(VLOOKUP(E2481,最低賃金!$A$3:$G$49,6,FALSE),"")</f>
        <v/>
      </c>
      <c r="H2481" s="45"/>
      <c r="I2481" s="36"/>
      <c r="J2481" s="54"/>
      <c r="K2481" s="51" t="str" cm="1">
        <f t="array" ref="K2481">IFERROR(_xlfn.IFS(COUNTBLANK(H2481:J2481)=3,"",I2481="","I列に金額を入力してください",H2481="3.時間給",I2481,J2481="","J列に労働時間を入力してください",H2481="1.月給",ROUND(I2481/J2481,0),H2481="2.日給",ROUND(I2481/J2481,0)),"")</f>
        <v/>
      </c>
      <c r="L2481" s="37" t="str" cm="1">
        <f t="array" ref="L2481">IFERROR(_xlfn.IFS(E2481="","",K2481&lt;F2481,"×（法定外・特例等対象外です）",K2481&lt;G2481,"〇",K2481&gt;=G2481,"ー"),"")</f>
        <v/>
      </c>
      <c r="M2481" s="26" t="str" cm="1">
        <f t="array" ref="M2481">IFERROR(_xlfn.IFS(COUNTBLANK(D2481:K2481)=8,"",D2481="","←D列に従業員名を姓名（フルネーム）で入力してください。誤変換にお気を付け下さい。",E2481="","←E列に都道府県を入力してください。",H2481="","←H列に1.月給～3.時間給の選択肢を入力してください",I2481="","←I列に金額を入力してください",H2481=3,"",J2481="","←J列に所定労働時間を入力してください"),"")</f>
        <v/>
      </c>
    </row>
    <row r="2482" spans="2:13" ht="22" x14ac:dyDescent="0.55000000000000004">
      <c r="B2482" s="39">
        <f t="shared" si="38"/>
        <v>2474</v>
      </c>
      <c r="C2482" s="45"/>
      <c r="D2482" s="35"/>
      <c r="E2482" s="46"/>
      <c r="F2482" s="40" t="str" cm="1">
        <f t="array" ref="F2482">IFERROR(_xlfn.IFS(AND($G$3=45566,E2482="徳島"),VLOOKUP(E2482,最低賃金!$A$2:$G$49,2,FALSE),OR($G$3&lt;&gt;45566,E2482&lt;&gt;"徳島"),VLOOKUP(E2482,最低賃金!$A$2:$G$49,4,FALSE)),"")</f>
        <v/>
      </c>
      <c r="G2482" s="50" t="str">
        <f>IFERROR(VLOOKUP(E2482,最低賃金!$A$3:$G$49,6,FALSE),"")</f>
        <v/>
      </c>
      <c r="H2482" s="45"/>
      <c r="I2482" s="36"/>
      <c r="J2482" s="54"/>
      <c r="K2482" s="51" t="str" cm="1">
        <f t="array" ref="K2482">IFERROR(_xlfn.IFS(COUNTBLANK(H2482:J2482)=3,"",I2482="","I列に金額を入力してください",H2482="3.時間給",I2482,J2482="","J列に労働時間を入力してください",H2482="1.月給",ROUND(I2482/J2482,0),H2482="2.日給",ROUND(I2482/J2482,0)),"")</f>
        <v/>
      </c>
      <c r="L2482" s="37" t="str" cm="1">
        <f t="array" ref="L2482">IFERROR(_xlfn.IFS(E2482="","",K2482&lt;F2482,"×（法定外・特例等対象外です）",K2482&lt;G2482,"〇",K2482&gt;=G2482,"ー"),"")</f>
        <v/>
      </c>
      <c r="M2482" s="26" t="str" cm="1">
        <f t="array" ref="M2482">IFERROR(_xlfn.IFS(COUNTBLANK(D2482:K2482)=8,"",D2482="","←D列に従業員名を姓名（フルネーム）で入力してください。誤変換にお気を付け下さい。",E2482="","←E列に都道府県を入力してください。",H2482="","←H列に1.月給～3.時間給の選択肢を入力してください",I2482="","←I列に金額を入力してください",H2482=3,"",J2482="","←J列に所定労働時間を入力してください"),"")</f>
        <v/>
      </c>
    </row>
    <row r="2483" spans="2:13" ht="22" x14ac:dyDescent="0.55000000000000004">
      <c r="B2483" s="39">
        <f t="shared" si="38"/>
        <v>2475</v>
      </c>
      <c r="C2483" s="45"/>
      <c r="D2483" s="35"/>
      <c r="E2483" s="46"/>
      <c r="F2483" s="40" t="str" cm="1">
        <f t="array" ref="F2483">IFERROR(_xlfn.IFS(AND($G$3=45566,E2483="徳島"),VLOOKUP(E2483,最低賃金!$A$2:$G$49,2,FALSE),OR($G$3&lt;&gt;45566,E2483&lt;&gt;"徳島"),VLOOKUP(E2483,最低賃金!$A$2:$G$49,4,FALSE)),"")</f>
        <v/>
      </c>
      <c r="G2483" s="50" t="str">
        <f>IFERROR(VLOOKUP(E2483,最低賃金!$A$3:$G$49,6,FALSE),"")</f>
        <v/>
      </c>
      <c r="H2483" s="45"/>
      <c r="I2483" s="36"/>
      <c r="J2483" s="54"/>
      <c r="K2483" s="51" t="str" cm="1">
        <f t="array" ref="K2483">IFERROR(_xlfn.IFS(COUNTBLANK(H2483:J2483)=3,"",I2483="","I列に金額を入力してください",H2483="3.時間給",I2483,J2483="","J列に労働時間を入力してください",H2483="1.月給",ROUND(I2483/J2483,0),H2483="2.日給",ROUND(I2483/J2483,0)),"")</f>
        <v/>
      </c>
      <c r="L2483" s="37" t="str" cm="1">
        <f t="array" ref="L2483">IFERROR(_xlfn.IFS(E2483="","",K2483&lt;F2483,"×（法定外・特例等対象外です）",K2483&lt;G2483,"〇",K2483&gt;=G2483,"ー"),"")</f>
        <v/>
      </c>
      <c r="M2483" s="26" t="str" cm="1">
        <f t="array" ref="M2483">IFERROR(_xlfn.IFS(COUNTBLANK(D2483:K2483)=8,"",D2483="","←D列に従業員名を姓名（フルネーム）で入力してください。誤変換にお気を付け下さい。",E2483="","←E列に都道府県を入力してください。",H2483="","←H列に1.月給～3.時間給の選択肢を入力してください",I2483="","←I列に金額を入力してください",H2483=3,"",J2483="","←J列に所定労働時間を入力してください"),"")</f>
        <v/>
      </c>
    </row>
    <row r="2484" spans="2:13" ht="22" x14ac:dyDescent="0.55000000000000004">
      <c r="B2484" s="39">
        <f t="shared" si="38"/>
        <v>2476</v>
      </c>
      <c r="C2484" s="45"/>
      <c r="D2484" s="35"/>
      <c r="E2484" s="46"/>
      <c r="F2484" s="40" t="str" cm="1">
        <f t="array" ref="F2484">IFERROR(_xlfn.IFS(AND($G$3=45566,E2484="徳島"),VLOOKUP(E2484,最低賃金!$A$2:$G$49,2,FALSE),OR($G$3&lt;&gt;45566,E2484&lt;&gt;"徳島"),VLOOKUP(E2484,最低賃金!$A$2:$G$49,4,FALSE)),"")</f>
        <v/>
      </c>
      <c r="G2484" s="50" t="str">
        <f>IFERROR(VLOOKUP(E2484,最低賃金!$A$3:$G$49,6,FALSE),"")</f>
        <v/>
      </c>
      <c r="H2484" s="45"/>
      <c r="I2484" s="36"/>
      <c r="J2484" s="54"/>
      <c r="K2484" s="51" t="str" cm="1">
        <f t="array" ref="K2484">IFERROR(_xlfn.IFS(COUNTBLANK(H2484:J2484)=3,"",I2484="","I列に金額を入力してください",H2484="3.時間給",I2484,J2484="","J列に労働時間を入力してください",H2484="1.月給",ROUND(I2484/J2484,0),H2484="2.日給",ROUND(I2484/J2484,0)),"")</f>
        <v/>
      </c>
      <c r="L2484" s="37" t="str" cm="1">
        <f t="array" ref="L2484">IFERROR(_xlfn.IFS(E2484="","",K2484&lt;F2484,"×（法定外・特例等対象外です）",K2484&lt;G2484,"〇",K2484&gt;=G2484,"ー"),"")</f>
        <v/>
      </c>
      <c r="M2484" s="26" t="str" cm="1">
        <f t="array" ref="M2484">IFERROR(_xlfn.IFS(COUNTBLANK(D2484:K2484)=8,"",D2484="","←D列に従業員名を姓名（フルネーム）で入力してください。誤変換にお気を付け下さい。",E2484="","←E列に都道府県を入力してください。",H2484="","←H列に1.月給～3.時間給の選択肢を入力してください",I2484="","←I列に金額を入力してください",H2484=3,"",J2484="","←J列に所定労働時間を入力してください"),"")</f>
        <v/>
      </c>
    </row>
    <row r="2485" spans="2:13" ht="22" x14ac:dyDescent="0.55000000000000004">
      <c r="B2485" s="39">
        <f t="shared" si="38"/>
        <v>2477</v>
      </c>
      <c r="C2485" s="45"/>
      <c r="D2485" s="35"/>
      <c r="E2485" s="46"/>
      <c r="F2485" s="40" t="str" cm="1">
        <f t="array" ref="F2485">IFERROR(_xlfn.IFS(AND($G$3=45566,E2485="徳島"),VLOOKUP(E2485,最低賃金!$A$2:$G$49,2,FALSE),OR($G$3&lt;&gt;45566,E2485&lt;&gt;"徳島"),VLOOKUP(E2485,最低賃金!$A$2:$G$49,4,FALSE)),"")</f>
        <v/>
      </c>
      <c r="G2485" s="50" t="str">
        <f>IFERROR(VLOOKUP(E2485,最低賃金!$A$3:$G$49,6,FALSE),"")</f>
        <v/>
      </c>
      <c r="H2485" s="45"/>
      <c r="I2485" s="36"/>
      <c r="J2485" s="54"/>
      <c r="K2485" s="51" t="str" cm="1">
        <f t="array" ref="K2485">IFERROR(_xlfn.IFS(COUNTBLANK(H2485:J2485)=3,"",I2485="","I列に金額を入力してください",H2485="3.時間給",I2485,J2485="","J列に労働時間を入力してください",H2485="1.月給",ROUND(I2485/J2485,0),H2485="2.日給",ROUND(I2485/J2485,0)),"")</f>
        <v/>
      </c>
      <c r="L2485" s="37" t="str" cm="1">
        <f t="array" ref="L2485">IFERROR(_xlfn.IFS(E2485="","",K2485&lt;F2485,"×（法定外・特例等対象外です）",K2485&lt;G2485,"〇",K2485&gt;=G2485,"ー"),"")</f>
        <v/>
      </c>
      <c r="M2485" s="26" t="str" cm="1">
        <f t="array" ref="M2485">IFERROR(_xlfn.IFS(COUNTBLANK(D2485:K2485)=8,"",D2485="","←D列に従業員名を姓名（フルネーム）で入力してください。誤変換にお気を付け下さい。",E2485="","←E列に都道府県を入力してください。",H2485="","←H列に1.月給～3.時間給の選択肢を入力してください",I2485="","←I列に金額を入力してください",H2485=3,"",J2485="","←J列に所定労働時間を入力してください"),"")</f>
        <v/>
      </c>
    </row>
    <row r="2486" spans="2:13" ht="22" x14ac:dyDescent="0.55000000000000004">
      <c r="B2486" s="39">
        <f t="shared" si="38"/>
        <v>2478</v>
      </c>
      <c r="C2486" s="45"/>
      <c r="D2486" s="35"/>
      <c r="E2486" s="46"/>
      <c r="F2486" s="40" t="str" cm="1">
        <f t="array" ref="F2486">IFERROR(_xlfn.IFS(AND($G$3=45566,E2486="徳島"),VLOOKUP(E2486,最低賃金!$A$2:$G$49,2,FALSE),OR($G$3&lt;&gt;45566,E2486&lt;&gt;"徳島"),VLOOKUP(E2486,最低賃金!$A$2:$G$49,4,FALSE)),"")</f>
        <v/>
      </c>
      <c r="G2486" s="50" t="str">
        <f>IFERROR(VLOOKUP(E2486,最低賃金!$A$3:$G$49,6,FALSE),"")</f>
        <v/>
      </c>
      <c r="H2486" s="45"/>
      <c r="I2486" s="36"/>
      <c r="J2486" s="54"/>
      <c r="K2486" s="51" t="str" cm="1">
        <f t="array" ref="K2486">IFERROR(_xlfn.IFS(COUNTBLANK(H2486:J2486)=3,"",I2486="","I列に金額を入力してください",H2486="3.時間給",I2486,J2486="","J列に労働時間を入力してください",H2486="1.月給",ROUND(I2486/J2486,0),H2486="2.日給",ROUND(I2486/J2486,0)),"")</f>
        <v/>
      </c>
      <c r="L2486" s="37" t="str" cm="1">
        <f t="array" ref="L2486">IFERROR(_xlfn.IFS(E2486="","",K2486&lt;F2486,"×（法定外・特例等対象外です）",K2486&lt;G2486,"〇",K2486&gt;=G2486,"ー"),"")</f>
        <v/>
      </c>
      <c r="M2486" s="26" t="str" cm="1">
        <f t="array" ref="M2486">IFERROR(_xlfn.IFS(COUNTBLANK(D2486:K2486)=8,"",D2486="","←D列に従業員名を姓名（フルネーム）で入力してください。誤変換にお気を付け下さい。",E2486="","←E列に都道府県を入力してください。",H2486="","←H列に1.月給～3.時間給の選択肢を入力してください",I2486="","←I列に金額を入力してください",H2486=3,"",J2486="","←J列に所定労働時間を入力してください"),"")</f>
        <v/>
      </c>
    </row>
    <row r="2487" spans="2:13" ht="22" x14ac:dyDescent="0.55000000000000004">
      <c r="B2487" s="39">
        <f t="shared" si="38"/>
        <v>2479</v>
      </c>
      <c r="C2487" s="45"/>
      <c r="D2487" s="35"/>
      <c r="E2487" s="46"/>
      <c r="F2487" s="40" t="str" cm="1">
        <f t="array" ref="F2487">IFERROR(_xlfn.IFS(AND($G$3=45566,E2487="徳島"),VLOOKUP(E2487,最低賃金!$A$2:$G$49,2,FALSE),OR($G$3&lt;&gt;45566,E2487&lt;&gt;"徳島"),VLOOKUP(E2487,最低賃金!$A$2:$G$49,4,FALSE)),"")</f>
        <v/>
      </c>
      <c r="G2487" s="50" t="str">
        <f>IFERROR(VLOOKUP(E2487,最低賃金!$A$3:$G$49,6,FALSE),"")</f>
        <v/>
      </c>
      <c r="H2487" s="45"/>
      <c r="I2487" s="36"/>
      <c r="J2487" s="54"/>
      <c r="K2487" s="51" t="str" cm="1">
        <f t="array" ref="K2487">IFERROR(_xlfn.IFS(COUNTBLANK(H2487:J2487)=3,"",I2487="","I列に金額を入力してください",H2487="3.時間給",I2487,J2487="","J列に労働時間を入力してください",H2487="1.月給",ROUND(I2487/J2487,0),H2487="2.日給",ROUND(I2487/J2487,0)),"")</f>
        <v/>
      </c>
      <c r="L2487" s="37" t="str" cm="1">
        <f t="array" ref="L2487">IFERROR(_xlfn.IFS(E2487="","",K2487&lt;F2487,"×（法定外・特例等対象外です）",K2487&lt;G2487,"〇",K2487&gt;=G2487,"ー"),"")</f>
        <v/>
      </c>
      <c r="M2487" s="26" t="str" cm="1">
        <f t="array" ref="M2487">IFERROR(_xlfn.IFS(COUNTBLANK(D2487:K2487)=8,"",D2487="","←D列に従業員名を姓名（フルネーム）で入力してください。誤変換にお気を付け下さい。",E2487="","←E列に都道府県を入力してください。",H2487="","←H列に1.月給～3.時間給の選択肢を入力してください",I2487="","←I列に金額を入力してください",H2487=3,"",J2487="","←J列に所定労働時間を入力してください"),"")</f>
        <v/>
      </c>
    </row>
    <row r="2488" spans="2:13" ht="22" x14ac:dyDescent="0.55000000000000004">
      <c r="B2488" s="39">
        <f t="shared" si="38"/>
        <v>2480</v>
      </c>
      <c r="C2488" s="45"/>
      <c r="D2488" s="35"/>
      <c r="E2488" s="46"/>
      <c r="F2488" s="40" t="str" cm="1">
        <f t="array" ref="F2488">IFERROR(_xlfn.IFS(AND($G$3=45566,E2488="徳島"),VLOOKUP(E2488,最低賃金!$A$2:$G$49,2,FALSE),OR($G$3&lt;&gt;45566,E2488&lt;&gt;"徳島"),VLOOKUP(E2488,最低賃金!$A$2:$G$49,4,FALSE)),"")</f>
        <v/>
      </c>
      <c r="G2488" s="50" t="str">
        <f>IFERROR(VLOOKUP(E2488,最低賃金!$A$3:$G$49,6,FALSE),"")</f>
        <v/>
      </c>
      <c r="H2488" s="45"/>
      <c r="I2488" s="36"/>
      <c r="J2488" s="54"/>
      <c r="K2488" s="51" t="str" cm="1">
        <f t="array" ref="K2488">IFERROR(_xlfn.IFS(COUNTBLANK(H2488:J2488)=3,"",I2488="","I列に金額を入力してください",H2488="3.時間給",I2488,J2488="","J列に労働時間を入力してください",H2488="1.月給",ROUND(I2488/J2488,0),H2488="2.日給",ROUND(I2488/J2488,0)),"")</f>
        <v/>
      </c>
      <c r="L2488" s="37" t="str" cm="1">
        <f t="array" ref="L2488">IFERROR(_xlfn.IFS(E2488="","",K2488&lt;F2488,"×（法定外・特例等対象外です）",K2488&lt;G2488,"〇",K2488&gt;=G2488,"ー"),"")</f>
        <v/>
      </c>
      <c r="M2488" s="26" t="str" cm="1">
        <f t="array" ref="M2488">IFERROR(_xlfn.IFS(COUNTBLANK(D2488:K2488)=8,"",D2488="","←D列に従業員名を姓名（フルネーム）で入力してください。誤変換にお気を付け下さい。",E2488="","←E列に都道府県を入力してください。",H2488="","←H列に1.月給～3.時間給の選択肢を入力してください",I2488="","←I列に金額を入力してください",H2488=3,"",J2488="","←J列に所定労働時間を入力してください"),"")</f>
        <v/>
      </c>
    </row>
    <row r="2489" spans="2:13" ht="22" x14ac:dyDescent="0.55000000000000004">
      <c r="B2489" s="39">
        <f t="shared" si="38"/>
        <v>2481</v>
      </c>
      <c r="C2489" s="45"/>
      <c r="D2489" s="35"/>
      <c r="E2489" s="46"/>
      <c r="F2489" s="40" t="str" cm="1">
        <f t="array" ref="F2489">IFERROR(_xlfn.IFS(AND($G$3=45566,E2489="徳島"),VLOOKUP(E2489,最低賃金!$A$2:$G$49,2,FALSE),OR($G$3&lt;&gt;45566,E2489&lt;&gt;"徳島"),VLOOKUP(E2489,最低賃金!$A$2:$G$49,4,FALSE)),"")</f>
        <v/>
      </c>
      <c r="G2489" s="50" t="str">
        <f>IFERROR(VLOOKUP(E2489,最低賃金!$A$3:$G$49,6,FALSE),"")</f>
        <v/>
      </c>
      <c r="H2489" s="45"/>
      <c r="I2489" s="36"/>
      <c r="J2489" s="54"/>
      <c r="K2489" s="51" t="str" cm="1">
        <f t="array" ref="K2489">IFERROR(_xlfn.IFS(COUNTBLANK(H2489:J2489)=3,"",I2489="","I列に金額を入力してください",H2489="3.時間給",I2489,J2489="","J列に労働時間を入力してください",H2489="1.月給",ROUND(I2489/J2489,0),H2489="2.日給",ROUND(I2489/J2489,0)),"")</f>
        <v/>
      </c>
      <c r="L2489" s="37" t="str" cm="1">
        <f t="array" ref="L2489">IFERROR(_xlfn.IFS(E2489="","",K2489&lt;F2489,"×（法定外・特例等対象外です）",K2489&lt;G2489,"〇",K2489&gt;=G2489,"ー"),"")</f>
        <v/>
      </c>
      <c r="M2489" s="26" t="str" cm="1">
        <f t="array" ref="M2489">IFERROR(_xlfn.IFS(COUNTBLANK(D2489:K2489)=8,"",D2489="","←D列に従業員名を姓名（フルネーム）で入力してください。誤変換にお気を付け下さい。",E2489="","←E列に都道府県を入力してください。",H2489="","←H列に1.月給～3.時間給の選択肢を入力してください",I2489="","←I列に金額を入力してください",H2489=3,"",J2489="","←J列に所定労働時間を入力してください"),"")</f>
        <v/>
      </c>
    </row>
    <row r="2490" spans="2:13" ht="22" x14ac:dyDescent="0.55000000000000004">
      <c r="B2490" s="39">
        <f t="shared" si="38"/>
        <v>2482</v>
      </c>
      <c r="C2490" s="45"/>
      <c r="D2490" s="35"/>
      <c r="E2490" s="46"/>
      <c r="F2490" s="40" t="str" cm="1">
        <f t="array" ref="F2490">IFERROR(_xlfn.IFS(AND($G$3=45566,E2490="徳島"),VLOOKUP(E2490,最低賃金!$A$2:$G$49,2,FALSE),OR($G$3&lt;&gt;45566,E2490&lt;&gt;"徳島"),VLOOKUP(E2490,最低賃金!$A$2:$G$49,4,FALSE)),"")</f>
        <v/>
      </c>
      <c r="G2490" s="50" t="str">
        <f>IFERROR(VLOOKUP(E2490,最低賃金!$A$3:$G$49,6,FALSE),"")</f>
        <v/>
      </c>
      <c r="H2490" s="45"/>
      <c r="I2490" s="36"/>
      <c r="J2490" s="54"/>
      <c r="K2490" s="51" t="str" cm="1">
        <f t="array" ref="K2490">IFERROR(_xlfn.IFS(COUNTBLANK(H2490:J2490)=3,"",I2490="","I列に金額を入力してください",H2490="3.時間給",I2490,J2490="","J列に労働時間を入力してください",H2490="1.月給",ROUND(I2490/J2490,0),H2490="2.日給",ROUND(I2490/J2490,0)),"")</f>
        <v/>
      </c>
      <c r="L2490" s="37" t="str" cm="1">
        <f t="array" ref="L2490">IFERROR(_xlfn.IFS(E2490="","",K2490&lt;F2490,"×（法定外・特例等対象外です）",K2490&lt;G2490,"〇",K2490&gt;=G2490,"ー"),"")</f>
        <v/>
      </c>
      <c r="M2490" s="26" t="str" cm="1">
        <f t="array" ref="M2490">IFERROR(_xlfn.IFS(COUNTBLANK(D2490:K2490)=8,"",D2490="","←D列に従業員名を姓名（フルネーム）で入力してください。誤変換にお気を付け下さい。",E2490="","←E列に都道府県を入力してください。",H2490="","←H列に1.月給～3.時間給の選択肢を入力してください",I2490="","←I列に金額を入力してください",H2490=3,"",J2490="","←J列に所定労働時間を入力してください"),"")</f>
        <v/>
      </c>
    </row>
    <row r="2491" spans="2:13" ht="22" x14ac:dyDescent="0.55000000000000004">
      <c r="B2491" s="39">
        <f t="shared" si="38"/>
        <v>2483</v>
      </c>
      <c r="C2491" s="45"/>
      <c r="D2491" s="35"/>
      <c r="E2491" s="46"/>
      <c r="F2491" s="40" t="str" cm="1">
        <f t="array" ref="F2491">IFERROR(_xlfn.IFS(AND($G$3=45566,E2491="徳島"),VLOOKUP(E2491,最低賃金!$A$2:$G$49,2,FALSE),OR($G$3&lt;&gt;45566,E2491&lt;&gt;"徳島"),VLOOKUP(E2491,最低賃金!$A$2:$G$49,4,FALSE)),"")</f>
        <v/>
      </c>
      <c r="G2491" s="50" t="str">
        <f>IFERROR(VLOOKUP(E2491,最低賃金!$A$3:$G$49,6,FALSE),"")</f>
        <v/>
      </c>
      <c r="H2491" s="45"/>
      <c r="I2491" s="36"/>
      <c r="J2491" s="54"/>
      <c r="K2491" s="51" t="str" cm="1">
        <f t="array" ref="K2491">IFERROR(_xlfn.IFS(COUNTBLANK(H2491:J2491)=3,"",I2491="","I列に金額を入力してください",H2491="3.時間給",I2491,J2491="","J列に労働時間を入力してください",H2491="1.月給",ROUND(I2491/J2491,0),H2491="2.日給",ROUND(I2491/J2491,0)),"")</f>
        <v/>
      </c>
      <c r="L2491" s="37" t="str" cm="1">
        <f t="array" ref="L2491">IFERROR(_xlfn.IFS(E2491="","",K2491&lt;F2491,"×（法定外・特例等対象外です）",K2491&lt;G2491,"〇",K2491&gt;=G2491,"ー"),"")</f>
        <v/>
      </c>
      <c r="M2491" s="26" t="str" cm="1">
        <f t="array" ref="M2491">IFERROR(_xlfn.IFS(COUNTBLANK(D2491:K2491)=8,"",D2491="","←D列に従業員名を姓名（フルネーム）で入力してください。誤変換にお気を付け下さい。",E2491="","←E列に都道府県を入力してください。",H2491="","←H列に1.月給～3.時間給の選択肢を入力してください",I2491="","←I列に金額を入力してください",H2491=3,"",J2491="","←J列に所定労働時間を入力してください"),"")</f>
        <v/>
      </c>
    </row>
    <row r="2492" spans="2:13" ht="22" x14ac:dyDescent="0.55000000000000004">
      <c r="B2492" s="39">
        <f t="shared" si="38"/>
        <v>2484</v>
      </c>
      <c r="C2492" s="45"/>
      <c r="D2492" s="35"/>
      <c r="E2492" s="46"/>
      <c r="F2492" s="40" t="str" cm="1">
        <f t="array" ref="F2492">IFERROR(_xlfn.IFS(AND($G$3=45566,E2492="徳島"),VLOOKUP(E2492,最低賃金!$A$2:$G$49,2,FALSE),OR($G$3&lt;&gt;45566,E2492&lt;&gt;"徳島"),VLOOKUP(E2492,最低賃金!$A$2:$G$49,4,FALSE)),"")</f>
        <v/>
      </c>
      <c r="G2492" s="50" t="str">
        <f>IFERROR(VLOOKUP(E2492,最低賃金!$A$3:$G$49,6,FALSE),"")</f>
        <v/>
      </c>
      <c r="H2492" s="45"/>
      <c r="I2492" s="36"/>
      <c r="J2492" s="54"/>
      <c r="K2492" s="51" t="str" cm="1">
        <f t="array" ref="K2492">IFERROR(_xlfn.IFS(COUNTBLANK(H2492:J2492)=3,"",I2492="","I列に金額を入力してください",H2492="3.時間給",I2492,J2492="","J列に労働時間を入力してください",H2492="1.月給",ROUND(I2492/J2492,0),H2492="2.日給",ROUND(I2492/J2492,0)),"")</f>
        <v/>
      </c>
      <c r="L2492" s="37" t="str" cm="1">
        <f t="array" ref="L2492">IFERROR(_xlfn.IFS(E2492="","",K2492&lt;F2492,"×（法定外・特例等対象外です）",K2492&lt;G2492,"〇",K2492&gt;=G2492,"ー"),"")</f>
        <v/>
      </c>
      <c r="M2492" s="26" t="str" cm="1">
        <f t="array" ref="M2492">IFERROR(_xlfn.IFS(COUNTBLANK(D2492:K2492)=8,"",D2492="","←D列に従業員名を姓名（フルネーム）で入力してください。誤変換にお気を付け下さい。",E2492="","←E列に都道府県を入力してください。",H2492="","←H列に1.月給～3.時間給の選択肢を入力してください",I2492="","←I列に金額を入力してください",H2492=3,"",J2492="","←J列に所定労働時間を入力してください"),"")</f>
        <v/>
      </c>
    </row>
    <row r="2493" spans="2:13" ht="22" x14ac:dyDescent="0.55000000000000004">
      <c r="B2493" s="39">
        <f t="shared" si="38"/>
        <v>2485</v>
      </c>
      <c r="C2493" s="45"/>
      <c r="D2493" s="35"/>
      <c r="E2493" s="46"/>
      <c r="F2493" s="40" t="str" cm="1">
        <f t="array" ref="F2493">IFERROR(_xlfn.IFS(AND($G$3=45566,E2493="徳島"),VLOOKUP(E2493,最低賃金!$A$2:$G$49,2,FALSE),OR($G$3&lt;&gt;45566,E2493&lt;&gt;"徳島"),VLOOKUP(E2493,最低賃金!$A$2:$G$49,4,FALSE)),"")</f>
        <v/>
      </c>
      <c r="G2493" s="50" t="str">
        <f>IFERROR(VLOOKUP(E2493,最低賃金!$A$3:$G$49,6,FALSE),"")</f>
        <v/>
      </c>
      <c r="H2493" s="45"/>
      <c r="I2493" s="36"/>
      <c r="J2493" s="54"/>
      <c r="K2493" s="51" t="str" cm="1">
        <f t="array" ref="K2493">IFERROR(_xlfn.IFS(COUNTBLANK(H2493:J2493)=3,"",I2493="","I列に金額を入力してください",H2493="3.時間給",I2493,J2493="","J列に労働時間を入力してください",H2493="1.月給",ROUND(I2493/J2493,0),H2493="2.日給",ROUND(I2493/J2493,0)),"")</f>
        <v/>
      </c>
      <c r="L2493" s="37" t="str" cm="1">
        <f t="array" ref="L2493">IFERROR(_xlfn.IFS(E2493="","",K2493&lt;F2493,"×（法定外・特例等対象外です）",K2493&lt;G2493,"〇",K2493&gt;=G2493,"ー"),"")</f>
        <v/>
      </c>
      <c r="M2493" s="26" t="str" cm="1">
        <f t="array" ref="M2493">IFERROR(_xlfn.IFS(COUNTBLANK(D2493:K2493)=8,"",D2493="","←D列に従業員名を姓名（フルネーム）で入力してください。誤変換にお気を付け下さい。",E2493="","←E列に都道府県を入力してください。",H2493="","←H列に1.月給～3.時間給の選択肢を入力してください",I2493="","←I列に金額を入力してください",H2493=3,"",J2493="","←J列に所定労働時間を入力してください"),"")</f>
        <v/>
      </c>
    </row>
    <row r="2494" spans="2:13" ht="22" x14ac:dyDescent="0.55000000000000004">
      <c r="B2494" s="39">
        <f t="shared" si="38"/>
        <v>2486</v>
      </c>
      <c r="C2494" s="45"/>
      <c r="D2494" s="35"/>
      <c r="E2494" s="46"/>
      <c r="F2494" s="40" t="str" cm="1">
        <f t="array" ref="F2494">IFERROR(_xlfn.IFS(AND($G$3=45566,E2494="徳島"),VLOOKUP(E2494,最低賃金!$A$2:$G$49,2,FALSE),OR($G$3&lt;&gt;45566,E2494&lt;&gt;"徳島"),VLOOKUP(E2494,最低賃金!$A$2:$G$49,4,FALSE)),"")</f>
        <v/>
      </c>
      <c r="G2494" s="50" t="str">
        <f>IFERROR(VLOOKUP(E2494,最低賃金!$A$3:$G$49,6,FALSE),"")</f>
        <v/>
      </c>
      <c r="H2494" s="45"/>
      <c r="I2494" s="36"/>
      <c r="J2494" s="54"/>
      <c r="K2494" s="51" t="str" cm="1">
        <f t="array" ref="K2494">IFERROR(_xlfn.IFS(COUNTBLANK(H2494:J2494)=3,"",I2494="","I列に金額を入力してください",H2494="3.時間給",I2494,J2494="","J列に労働時間を入力してください",H2494="1.月給",ROUND(I2494/J2494,0),H2494="2.日給",ROUND(I2494/J2494,0)),"")</f>
        <v/>
      </c>
      <c r="L2494" s="37" t="str" cm="1">
        <f t="array" ref="L2494">IFERROR(_xlfn.IFS(E2494="","",K2494&lt;F2494,"×（法定外・特例等対象外です）",K2494&lt;G2494,"〇",K2494&gt;=G2494,"ー"),"")</f>
        <v/>
      </c>
      <c r="M2494" s="26" t="str" cm="1">
        <f t="array" ref="M2494">IFERROR(_xlfn.IFS(COUNTBLANK(D2494:K2494)=8,"",D2494="","←D列に従業員名を姓名（フルネーム）で入力してください。誤変換にお気を付け下さい。",E2494="","←E列に都道府県を入力してください。",H2494="","←H列に1.月給～3.時間給の選択肢を入力してください",I2494="","←I列に金額を入力してください",H2494=3,"",J2494="","←J列に所定労働時間を入力してください"),"")</f>
        <v/>
      </c>
    </row>
    <row r="2495" spans="2:13" ht="22" x14ac:dyDescent="0.55000000000000004">
      <c r="B2495" s="39">
        <f t="shared" si="38"/>
        <v>2487</v>
      </c>
      <c r="C2495" s="45"/>
      <c r="D2495" s="35"/>
      <c r="E2495" s="46"/>
      <c r="F2495" s="40" t="str" cm="1">
        <f t="array" ref="F2495">IFERROR(_xlfn.IFS(AND($G$3=45566,E2495="徳島"),VLOOKUP(E2495,最低賃金!$A$2:$G$49,2,FALSE),OR($G$3&lt;&gt;45566,E2495&lt;&gt;"徳島"),VLOOKUP(E2495,最低賃金!$A$2:$G$49,4,FALSE)),"")</f>
        <v/>
      </c>
      <c r="G2495" s="50" t="str">
        <f>IFERROR(VLOOKUP(E2495,最低賃金!$A$3:$G$49,6,FALSE),"")</f>
        <v/>
      </c>
      <c r="H2495" s="45"/>
      <c r="I2495" s="36"/>
      <c r="J2495" s="54"/>
      <c r="K2495" s="51" t="str" cm="1">
        <f t="array" ref="K2495">IFERROR(_xlfn.IFS(COUNTBLANK(H2495:J2495)=3,"",I2495="","I列に金額を入力してください",H2495="3.時間給",I2495,J2495="","J列に労働時間を入力してください",H2495="1.月給",ROUND(I2495/J2495,0),H2495="2.日給",ROUND(I2495/J2495,0)),"")</f>
        <v/>
      </c>
      <c r="L2495" s="37" t="str" cm="1">
        <f t="array" ref="L2495">IFERROR(_xlfn.IFS(E2495="","",K2495&lt;F2495,"×（法定外・特例等対象外です）",K2495&lt;G2495,"〇",K2495&gt;=G2495,"ー"),"")</f>
        <v/>
      </c>
      <c r="M2495" s="26" t="str" cm="1">
        <f t="array" ref="M2495">IFERROR(_xlfn.IFS(COUNTBLANK(D2495:K2495)=8,"",D2495="","←D列に従業員名を姓名（フルネーム）で入力してください。誤変換にお気を付け下さい。",E2495="","←E列に都道府県を入力してください。",H2495="","←H列に1.月給～3.時間給の選択肢を入力してください",I2495="","←I列に金額を入力してください",H2495=3,"",J2495="","←J列に所定労働時間を入力してください"),"")</f>
        <v/>
      </c>
    </row>
    <row r="2496" spans="2:13" ht="22" x14ac:dyDescent="0.55000000000000004">
      <c r="B2496" s="39">
        <f t="shared" si="38"/>
        <v>2488</v>
      </c>
      <c r="C2496" s="45"/>
      <c r="D2496" s="35"/>
      <c r="E2496" s="46"/>
      <c r="F2496" s="40" t="str" cm="1">
        <f t="array" ref="F2496">IFERROR(_xlfn.IFS(AND($G$3=45566,E2496="徳島"),VLOOKUP(E2496,最低賃金!$A$2:$G$49,2,FALSE),OR($G$3&lt;&gt;45566,E2496&lt;&gt;"徳島"),VLOOKUP(E2496,最低賃金!$A$2:$G$49,4,FALSE)),"")</f>
        <v/>
      </c>
      <c r="G2496" s="50" t="str">
        <f>IFERROR(VLOOKUP(E2496,最低賃金!$A$3:$G$49,6,FALSE),"")</f>
        <v/>
      </c>
      <c r="H2496" s="45"/>
      <c r="I2496" s="36"/>
      <c r="J2496" s="54"/>
      <c r="K2496" s="51" t="str" cm="1">
        <f t="array" ref="K2496">IFERROR(_xlfn.IFS(COUNTBLANK(H2496:J2496)=3,"",I2496="","I列に金額を入力してください",H2496="3.時間給",I2496,J2496="","J列に労働時間を入力してください",H2496="1.月給",ROUND(I2496/J2496,0),H2496="2.日給",ROUND(I2496/J2496,0)),"")</f>
        <v/>
      </c>
      <c r="L2496" s="37" t="str" cm="1">
        <f t="array" ref="L2496">IFERROR(_xlfn.IFS(E2496="","",K2496&lt;F2496,"×（法定外・特例等対象外です）",K2496&lt;G2496,"〇",K2496&gt;=G2496,"ー"),"")</f>
        <v/>
      </c>
      <c r="M2496" s="26" t="str" cm="1">
        <f t="array" ref="M2496">IFERROR(_xlfn.IFS(COUNTBLANK(D2496:K2496)=8,"",D2496="","←D列に従業員名を姓名（フルネーム）で入力してください。誤変換にお気を付け下さい。",E2496="","←E列に都道府県を入力してください。",H2496="","←H列に1.月給～3.時間給の選択肢を入力してください",I2496="","←I列に金額を入力してください",H2496=3,"",J2496="","←J列に所定労働時間を入力してください"),"")</f>
        <v/>
      </c>
    </row>
    <row r="2497" spans="2:13" ht="22" x14ac:dyDescent="0.55000000000000004">
      <c r="B2497" s="39">
        <f t="shared" si="38"/>
        <v>2489</v>
      </c>
      <c r="C2497" s="45"/>
      <c r="D2497" s="35"/>
      <c r="E2497" s="46"/>
      <c r="F2497" s="40" t="str" cm="1">
        <f t="array" ref="F2497">IFERROR(_xlfn.IFS(AND($G$3=45566,E2497="徳島"),VLOOKUP(E2497,最低賃金!$A$2:$G$49,2,FALSE),OR($G$3&lt;&gt;45566,E2497&lt;&gt;"徳島"),VLOOKUP(E2497,最低賃金!$A$2:$G$49,4,FALSE)),"")</f>
        <v/>
      </c>
      <c r="G2497" s="50" t="str">
        <f>IFERROR(VLOOKUP(E2497,最低賃金!$A$3:$G$49,6,FALSE),"")</f>
        <v/>
      </c>
      <c r="H2497" s="45"/>
      <c r="I2497" s="36"/>
      <c r="J2497" s="54"/>
      <c r="K2497" s="51" t="str" cm="1">
        <f t="array" ref="K2497">IFERROR(_xlfn.IFS(COUNTBLANK(H2497:J2497)=3,"",I2497="","I列に金額を入力してください",H2497="3.時間給",I2497,J2497="","J列に労働時間を入力してください",H2497="1.月給",ROUND(I2497/J2497,0),H2497="2.日給",ROUND(I2497/J2497,0)),"")</f>
        <v/>
      </c>
      <c r="L2497" s="37" t="str" cm="1">
        <f t="array" ref="L2497">IFERROR(_xlfn.IFS(E2497="","",K2497&lt;F2497,"×（法定外・特例等対象外です）",K2497&lt;G2497,"〇",K2497&gt;=G2497,"ー"),"")</f>
        <v/>
      </c>
      <c r="M2497" s="26" t="str" cm="1">
        <f t="array" ref="M2497">IFERROR(_xlfn.IFS(COUNTBLANK(D2497:K2497)=8,"",D2497="","←D列に従業員名を姓名（フルネーム）で入力してください。誤変換にお気を付け下さい。",E2497="","←E列に都道府県を入力してください。",H2497="","←H列に1.月給～3.時間給の選択肢を入力してください",I2497="","←I列に金額を入力してください",H2497=3,"",J2497="","←J列に所定労働時間を入力してください"),"")</f>
        <v/>
      </c>
    </row>
    <row r="2498" spans="2:13" ht="22" x14ac:dyDescent="0.55000000000000004">
      <c r="B2498" s="39">
        <f t="shared" si="38"/>
        <v>2490</v>
      </c>
      <c r="C2498" s="45"/>
      <c r="D2498" s="35"/>
      <c r="E2498" s="46"/>
      <c r="F2498" s="40" t="str" cm="1">
        <f t="array" ref="F2498">IFERROR(_xlfn.IFS(AND($G$3=45566,E2498="徳島"),VLOOKUP(E2498,最低賃金!$A$2:$G$49,2,FALSE),OR($G$3&lt;&gt;45566,E2498&lt;&gt;"徳島"),VLOOKUP(E2498,最低賃金!$A$2:$G$49,4,FALSE)),"")</f>
        <v/>
      </c>
      <c r="G2498" s="50" t="str">
        <f>IFERROR(VLOOKUP(E2498,最低賃金!$A$3:$G$49,6,FALSE),"")</f>
        <v/>
      </c>
      <c r="H2498" s="45"/>
      <c r="I2498" s="36"/>
      <c r="J2498" s="54"/>
      <c r="K2498" s="51" t="str" cm="1">
        <f t="array" ref="K2498">IFERROR(_xlfn.IFS(COUNTBLANK(H2498:J2498)=3,"",I2498="","I列に金額を入力してください",H2498="3.時間給",I2498,J2498="","J列に労働時間を入力してください",H2498="1.月給",ROUND(I2498/J2498,0),H2498="2.日給",ROUND(I2498/J2498,0)),"")</f>
        <v/>
      </c>
      <c r="L2498" s="37" t="str" cm="1">
        <f t="array" ref="L2498">IFERROR(_xlfn.IFS(E2498="","",K2498&lt;F2498,"×（法定外・特例等対象外です）",K2498&lt;G2498,"〇",K2498&gt;=G2498,"ー"),"")</f>
        <v/>
      </c>
      <c r="M2498" s="26" t="str" cm="1">
        <f t="array" ref="M2498">IFERROR(_xlfn.IFS(COUNTBLANK(D2498:K2498)=8,"",D2498="","←D列に従業員名を姓名（フルネーム）で入力してください。誤変換にお気を付け下さい。",E2498="","←E列に都道府県を入力してください。",H2498="","←H列に1.月給～3.時間給の選択肢を入力してください",I2498="","←I列に金額を入力してください",H2498=3,"",J2498="","←J列に所定労働時間を入力してください"),"")</f>
        <v/>
      </c>
    </row>
    <row r="2499" spans="2:13" ht="22" x14ac:dyDescent="0.55000000000000004">
      <c r="B2499" s="39">
        <f t="shared" si="38"/>
        <v>2491</v>
      </c>
      <c r="C2499" s="45"/>
      <c r="D2499" s="35"/>
      <c r="E2499" s="46"/>
      <c r="F2499" s="40" t="str" cm="1">
        <f t="array" ref="F2499">IFERROR(_xlfn.IFS(AND($G$3=45566,E2499="徳島"),VLOOKUP(E2499,最低賃金!$A$2:$G$49,2,FALSE),OR($G$3&lt;&gt;45566,E2499&lt;&gt;"徳島"),VLOOKUP(E2499,最低賃金!$A$2:$G$49,4,FALSE)),"")</f>
        <v/>
      </c>
      <c r="G2499" s="50" t="str">
        <f>IFERROR(VLOOKUP(E2499,最低賃金!$A$3:$G$49,6,FALSE),"")</f>
        <v/>
      </c>
      <c r="H2499" s="45"/>
      <c r="I2499" s="36"/>
      <c r="J2499" s="54"/>
      <c r="K2499" s="51" t="str" cm="1">
        <f t="array" ref="K2499">IFERROR(_xlfn.IFS(COUNTBLANK(H2499:J2499)=3,"",I2499="","I列に金額を入力してください",H2499="3.時間給",I2499,J2499="","J列に労働時間を入力してください",H2499="1.月給",ROUND(I2499/J2499,0),H2499="2.日給",ROUND(I2499/J2499,0)),"")</f>
        <v/>
      </c>
      <c r="L2499" s="37" t="str" cm="1">
        <f t="array" ref="L2499">IFERROR(_xlfn.IFS(E2499="","",K2499&lt;F2499,"×（法定外・特例等対象外です）",K2499&lt;G2499,"〇",K2499&gt;=G2499,"ー"),"")</f>
        <v/>
      </c>
      <c r="M2499" s="26" t="str" cm="1">
        <f t="array" ref="M2499">IFERROR(_xlfn.IFS(COUNTBLANK(D2499:K2499)=8,"",D2499="","←D列に従業員名を姓名（フルネーム）で入力してください。誤変換にお気を付け下さい。",E2499="","←E列に都道府県を入力してください。",H2499="","←H列に1.月給～3.時間給の選択肢を入力してください",I2499="","←I列に金額を入力してください",H2499=3,"",J2499="","←J列に所定労働時間を入力してください"),"")</f>
        <v/>
      </c>
    </row>
    <row r="2500" spans="2:13" ht="22" x14ac:dyDescent="0.55000000000000004">
      <c r="B2500" s="39">
        <f t="shared" si="38"/>
        <v>2492</v>
      </c>
      <c r="C2500" s="45"/>
      <c r="D2500" s="35"/>
      <c r="E2500" s="46"/>
      <c r="F2500" s="40" t="str" cm="1">
        <f t="array" ref="F2500">IFERROR(_xlfn.IFS(AND($G$3=45566,E2500="徳島"),VLOOKUP(E2500,最低賃金!$A$2:$G$49,2,FALSE),OR($G$3&lt;&gt;45566,E2500&lt;&gt;"徳島"),VLOOKUP(E2500,最低賃金!$A$2:$G$49,4,FALSE)),"")</f>
        <v/>
      </c>
      <c r="G2500" s="50" t="str">
        <f>IFERROR(VLOOKUP(E2500,最低賃金!$A$3:$G$49,6,FALSE),"")</f>
        <v/>
      </c>
      <c r="H2500" s="45"/>
      <c r="I2500" s="36"/>
      <c r="J2500" s="54"/>
      <c r="K2500" s="51" t="str" cm="1">
        <f t="array" ref="K2500">IFERROR(_xlfn.IFS(COUNTBLANK(H2500:J2500)=3,"",I2500="","I列に金額を入力してください",H2500="3.時間給",I2500,J2500="","J列に労働時間を入力してください",H2500="1.月給",ROUND(I2500/J2500,0),H2500="2.日給",ROUND(I2500/J2500,0)),"")</f>
        <v/>
      </c>
      <c r="L2500" s="37" t="str" cm="1">
        <f t="array" ref="L2500">IFERROR(_xlfn.IFS(E2500="","",K2500&lt;F2500,"×（法定外・特例等対象外です）",K2500&lt;G2500,"〇",K2500&gt;=G2500,"ー"),"")</f>
        <v/>
      </c>
      <c r="M2500" s="26" t="str" cm="1">
        <f t="array" ref="M2500">IFERROR(_xlfn.IFS(COUNTBLANK(D2500:K2500)=8,"",D2500="","←D列に従業員名を姓名（フルネーム）で入力してください。誤変換にお気を付け下さい。",E2500="","←E列に都道府県を入力してください。",H2500="","←H列に1.月給～3.時間給の選択肢を入力してください",I2500="","←I列に金額を入力してください",H2500=3,"",J2500="","←J列に所定労働時間を入力してください"),"")</f>
        <v/>
      </c>
    </row>
    <row r="2501" spans="2:13" ht="22" x14ac:dyDescent="0.55000000000000004">
      <c r="B2501" s="39">
        <f t="shared" si="38"/>
        <v>2493</v>
      </c>
      <c r="C2501" s="45"/>
      <c r="D2501" s="35"/>
      <c r="E2501" s="46"/>
      <c r="F2501" s="40" t="str" cm="1">
        <f t="array" ref="F2501">IFERROR(_xlfn.IFS(AND($G$3=45566,E2501="徳島"),VLOOKUP(E2501,最低賃金!$A$2:$G$49,2,FALSE),OR($G$3&lt;&gt;45566,E2501&lt;&gt;"徳島"),VLOOKUP(E2501,最低賃金!$A$2:$G$49,4,FALSE)),"")</f>
        <v/>
      </c>
      <c r="G2501" s="50" t="str">
        <f>IFERROR(VLOOKUP(E2501,最低賃金!$A$3:$G$49,6,FALSE),"")</f>
        <v/>
      </c>
      <c r="H2501" s="45"/>
      <c r="I2501" s="36"/>
      <c r="J2501" s="54"/>
      <c r="K2501" s="51" t="str" cm="1">
        <f t="array" ref="K2501">IFERROR(_xlfn.IFS(COUNTBLANK(H2501:J2501)=3,"",I2501="","I列に金額を入力してください",H2501="3.時間給",I2501,J2501="","J列に労働時間を入力してください",H2501="1.月給",ROUND(I2501/J2501,0),H2501="2.日給",ROUND(I2501/J2501,0)),"")</f>
        <v/>
      </c>
      <c r="L2501" s="37" t="str" cm="1">
        <f t="array" ref="L2501">IFERROR(_xlfn.IFS(E2501="","",K2501&lt;F2501,"×（法定外・特例等対象外です）",K2501&lt;G2501,"〇",K2501&gt;=G2501,"ー"),"")</f>
        <v/>
      </c>
      <c r="M2501" s="26" t="str" cm="1">
        <f t="array" ref="M2501">IFERROR(_xlfn.IFS(COUNTBLANK(D2501:K2501)=8,"",D2501="","←D列に従業員名を姓名（フルネーム）で入力してください。誤変換にお気を付け下さい。",E2501="","←E列に都道府県を入力してください。",H2501="","←H列に1.月給～3.時間給の選択肢を入力してください",I2501="","←I列に金額を入力してください",H2501=3,"",J2501="","←J列に所定労働時間を入力してください"),"")</f>
        <v/>
      </c>
    </row>
    <row r="2502" spans="2:13" ht="22" x14ac:dyDescent="0.55000000000000004">
      <c r="B2502" s="39">
        <f t="shared" si="38"/>
        <v>2494</v>
      </c>
      <c r="C2502" s="45"/>
      <c r="D2502" s="35"/>
      <c r="E2502" s="46"/>
      <c r="F2502" s="40" t="str" cm="1">
        <f t="array" ref="F2502">IFERROR(_xlfn.IFS(AND($G$3=45566,E2502="徳島"),VLOOKUP(E2502,最低賃金!$A$2:$G$49,2,FALSE),OR($G$3&lt;&gt;45566,E2502&lt;&gt;"徳島"),VLOOKUP(E2502,最低賃金!$A$2:$G$49,4,FALSE)),"")</f>
        <v/>
      </c>
      <c r="G2502" s="50" t="str">
        <f>IFERROR(VLOOKUP(E2502,最低賃金!$A$3:$G$49,6,FALSE),"")</f>
        <v/>
      </c>
      <c r="H2502" s="45"/>
      <c r="I2502" s="36"/>
      <c r="J2502" s="54"/>
      <c r="K2502" s="51" t="str" cm="1">
        <f t="array" ref="K2502">IFERROR(_xlfn.IFS(COUNTBLANK(H2502:J2502)=3,"",I2502="","I列に金額を入力してください",H2502="3.時間給",I2502,J2502="","J列に労働時間を入力してください",H2502="1.月給",ROUND(I2502/J2502,0),H2502="2.日給",ROUND(I2502/J2502,0)),"")</f>
        <v/>
      </c>
      <c r="L2502" s="37" t="str" cm="1">
        <f t="array" ref="L2502">IFERROR(_xlfn.IFS(E2502="","",K2502&lt;F2502,"×（法定外・特例等対象外です）",K2502&lt;G2502,"〇",K2502&gt;=G2502,"ー"),"")</f>
        <v/>
      </c>
      <c r="M2502" s="26" t="str" cm="1">
        <f t="array" ref="M2502">IFERROR(_xlfn.IFS(COUNTBLANK(D2502:K2502)=8,"",D2502="","←D列に従業員名を姓名（フルネーム）で入力してください。誤変換にお気を付け下さい。",E2502="","←E列に都道府県を入力してください。",H2502="","←H列に1.月給～3.時間給の選択肢を入力してください",I2502="","←I列に金額を入力してください",H2502=3,"",J2502="","←J列に所定労働時間を入力してください"),"")</f>
        <v/>
      </c>
    </row>
    <row r="2503" spans="2:13" ht="22" x14ac:dyDescent="0.55000000000000004">
      <c r="B2503" s="39">
        <f t="shared" si="38"/>
        <v>2495</v>
      </c>
      <c r="C2503" s="45"/>
      <c r="D2503" s="35"/>
      <c r="E2503" s="46"/>
      <c r="F2503" s="40" t="str" cm="1">
        <f t="array" ref="F2503">IFERROR(_xlfn.IFS(AND($G$3=45566,E2503="徳島"),VLOOKUP(E2503,最低賃金!$A$2:$G$49,2,FALSE),OR($G$3&lt;&gt;45566,E2503&lt;&gt;"徳島"),VLOOKUP(E2503,最低賃金!$A$2:$G$49,4,FALSE)),"")</f>
        <v/>
      </c>
      <c r="G2503" s="50" t="str">
        <f>IFERROR(VLOOKUP(E2503,最低賃金!$A$3:$G$49,6,FALSE),"")</f>
        <v/>
      </c>
      <c r="H2503" s="45"/>
      <c r="I2503" s="36"/>
      <c r="J2503" s="54"/>
      <c r="K2503" s="51" t="str" cm="1">
        <f t="array" ref="K2503">IFERROR(_xlfn.IFS(COUNTBLANK(H2503:J2503)=3,"",I2503="","I列に金額を入力してください",H2503="3.時間給",I2503,J2503="","J列に労働時間を入力してください",H2503="1.月給",ROUND(I2503/J2503,0),H2503="2.日給",ROUND(I2503/J2503,0)),"")</f>
        <v/>
      </c>
      <c r="L2503" s="37" t="str" cm="1">
        <f t="array" ref="L2503">IFERROR(_xlfn.IFS(E2503="","",K2503&lt;F2503,"×（法定外・特例等対象外です）",K2503&lt;G2503,"〇",K2503&gt;=G2503,"ー"),"")</f>
        <v/>
      </c>
      <c r="M2503" s="26" t="str" cm="1">
        <f t="array" ref="M2503">IFERROR(_xlfn.IFS(COUNTBLANK(D2503:K2503)=8,"",D2503="","←D列に従業員名を姓名（フルネーム）で入力してください。誤変換にお気を付け下さい。",E2503="","←E列に都道府県を入力してください。",H2503="","←H列に1.月給～3.時間給の選択肢を入力してください",I2503="","←I列に金額を入力してください",H2503=3,"",J2503="","←J列に所定労働時間を入力してください"),"")</f>
        <v/>
      </c>
    </row>
    <row r="2504" spans="2:13" ht="22" x14ac:dyDescent="0.55000000000000004">
      <c r="B2504" s="39">
        <f t="shared" si="38"/>
        <v>2496</v>
      </c>
      <c r="C2504" s="45"/>
      <c r="D2504" s="35"/>
      <c r="E2504" s="46"/>
      <c r="F2504" s="40" t="str" cm="1">
        <f t="array" ref="F2504">IFERROR(_xlfn.IFS(AND($G$3=45566,E2504="徳島"),VLOOKUP(E2504,最低賃金!$A$2:$G$49,2,FALSE),OR($G$3&lt;&gt;45566,E2504&lt;&gt;"徳島"),VLOOKUP(E2504,最低賃金!$A$2:$G$49,4,FALSE)),"")</f>
        <v/>
      </c>
      <c r="G2504" s="50" t="str">
        <f>IFERROR(VLOOKUP(E2504,最低賃金!$A$3:$G$49,6,FALSE),"")</f>
        <v/>
      </c>
      <c r="H2504" s="45"/>
      <c r="I2504" s="36"/>
      <c r="J2504" s="54"/>
      <c r="K2504" s="51" t="str" cm="1">
        <f t="array" ref="K2504">IFERROR(_xlfn.IFS(COUNTBLANK(H2504:J2504)=3,"",I2504="","I列に金額を入力してください",H2504="3.時間給",I2504,J2504="","J列に労働時間を入力してください",H2504="1.月給",ROUND(I2504/J2504,0),H2504="2.日給",ROUND(I2504/J2504,0)),"")</f>
        <v/>
      </c>
      <c r="L2504" s="37" t="str" cm="1">
        <f t="array" ref="L2504">IFERROR(_xlfn.IFS(E2504="","",K2504&lt;F2504,"×（法定外・特例等対象外です）",K2504&lt;G2504,"〇",K2504&gt;=G2504,"ー"),"")</f>
        <v/>
      </c>
      <c r="M2504" s="26" t="str" cm="1">
        <f t="array" ref="M2504">IFERROR(_xlfn.IFS(COUNTBLANK(D2504:K2504)=8,"",D2504="","←D列に従業員名を姓名（フルネーム）で入力してください。誤変換にお気を付け下さい。",E2504="","←E列に都道府県を入力してください。",H2504="","←H列に1.月給～3.時間給の選択肢を入力してください",I2504="","←I列に金額を入力してください",H2504=3,"",J2504="","←J列に所定労働時間を入力してください"),"")</f>
        <v/>
      </c>
    </row>
    <row r="2505" spans="2:13" ht="22" x14ac:dyDescent="0.55000000000000004">
      <c r="B2505" s="39">
        <f t="shared" si="38"/>
        <v>2497</v>
      </c>
      <c r="C2505" s="45"/>
      <c r="D2505" s="35"/>
      <c r="E2505" s="46"/>
      <c r="F2505" s="40" t="str" cm="1">
        <f t="array" ref="F2505">IFERROR(_xlfn.IFS(AND($G$3=45566,E2505="徳島"),VLOOKUP(E2505,最低賃金!$A$2:$G$49,2,FALSE),OR($G$3&lt;&gt;45566,E2505&lt;&gt;"徳島"),VLOOKUP(E2505,最低賃金!$A$2:$G$49,4,FALSE)),"")</f>
        <v/>
      </c>
      <c r="G2505" s="50" t="str">
        <f>IFERROR(VLOOKUP(E2505,最低賃金!$A$3:$G$49,6,FALSE),"")</f>
        <v/>
      </c>
      <c r="H2505" s="45"/>
      <c r="I2505" s="36"/>
      <c r="J2505" s="54"/>
      <c r="K2505" s="51" t="str" cm="1">
        <f t="array" ref="K2505">IFERROR(_xlfn.IFS(COUNTBLANK(H2505:J2505)=3,"",I2505="","I列に金額を入力してください",H2505="3.時間給",I2505,J2505="","J列に労働時間を入力してください",H2505="1.月給",ROUND(I2505/J2505,0),H2505="2.日給",ROUND(I2505/J2505,0)),"")</f>
        <v/>
      </c>
      <c r="L2505" s="37" t="str" cm="1">
        <f t="array" ref="L2505">IFERROR(_xlfn.IFS(E2505="","",K2505&lt;F2505,"×（法定外・特例等対象外です）",K2505&lt;G2505,"〇",K2505&gt;=G2505,"ー"),"")</f>
        <v/>
      </c>
      <c r="M2505" s="26" t="str" cm="1">
        <f t="array" ref="M2505">IFERROR(_xlfn.IFS(COUNTBLANK(D2505:K2505)=8,"",D2505="","←D列に従業員名を姓名（フルネーム）で入力してください。誤変換にお気を付け下さい。",E2505="","←E列に都道府県を入力してください。",H2505="","←H列に1.月給～3.時間給の選択肢を入力してください",I2505="","←I列に金額を入力してください",H2505=3,"",J2505="","←J列に所定労働時間を入力してください"),"")</f>
        <v/>
      </c>
    </row>
    <row r="2506" spans="2:13" ht="22" x14ac:dyDescent="0.55000000000000004">
      <c r="B2506" s="39">
        <f t="shared" ref="B2506:B2569" si="39">ROW()-8</f>
        <v>2498</v>
      </c>
      <c r="C2506" s="45"/>
      <c r="D2506" s="35"/>
      <c r="E2506" s="46"/>
      <c r="F2506" s="40" t="str" cm="1">
        <f t="array" ref="F2506">IFERROR(_xlfn.IFS(AND($G$3=45566,E2506="徳島"),VLOOKUP(E2506,最低賃金!$A$2:$G$49,2,FALSE),OR($G$3&lt;&gt;45566,E2506&lt;&gt;"徳島"),VLOOKUP(E2506,最低賃金!$A$2:$G$49,4,FALSE)),"")</f>
        <v/>
      </c>
      <c r="G2506" s="50" t="str">
        <f>IFERROR(VLOOKUP(E2506,最低賃金!$A$3:$G$49,6,FALSE),"")</f>
        <v/>
      </c>
      <c r="H2506" s="45"/>
      <c r="I2506" s="36"/>
      <c r="J2506" s="54"/>
      <c r="K2506" s="51" t="str" cm="1">
        <f t="array" ref="K2506">IFERROR(_xlfn.IFS(COUNTBLANK(H2506:J2506)=3,"",I2506="","I列に金額を入力してください",H2506="3.時間給",I2506,J2506="","J列に労働時間を入力してください",H2506="1.月給",ROUND(I2506/J2506,0),H2506="2.日給",ROUND(I2506/J2506,0)),"")</f>
        <v/>
      </c>
      <c r="L2506" s="37" t="str" cm="1">
        <f t="array" ref="L2506">IFERROR(_xlfn.IFS(E2506="","",K2506&lt;F2506,"×（法定外・特例等対象外です）",K2506&lt;G2506,"〇",K2506&gt;=G2506,"ー"),"")</f>
        <v/>
      </c>
      <c r="M2506" s="26" t="str" cm="1">
        <f t="array" ref="M2506">IFERROR(_xlfn.IFS(COUNTBLANK(D2506:K2506)=8,"",D2506="","←D列に従業員名を姓名（フルネーム）で入力してください。誤変換にお気を付け下さい。",E2506="","←E列に都道府県を入力してください。",H2506="","←H列に1.月給～3.時間給の選択肢を入力してください",I2506="","←I列に金額を入力してください",H2506=3,"",J2506="","←J列に所定労働時間を入力してください"),"")</f>
        <v/>
      </c>
    </row>
    <row r="2507" spans="2:13" ht="22" x14ac:dyDescent="0.55000000000000004">
      <c r="B2507" s="39">
        <f t="shared" si="39"/>
        <v>2499</v>
      </c>
      <c r="C2507" s="45"/>
      <c r="D2507" s="35"/>
      <c r="E2507" s="46"/>
      <c r="F2507" s="40" t="str" cm="1">
        <f t="array" ref="F2507">IFERROR(_xlfn.IFS(AND($G$3=45566,E2507="徳島"),VLOOKUP(E2507,最低賃金!$A$2:$G$49,2,FALSE),OR($G$3&lt;&gt;45566,E2507&lt;&gt;"徳島"),VLOOKUP(E2507,最低賃金!$A$2:$G$49,4,FALSE)),"")</f>
        <v/>
      </c>
      <c r="G2507" s="50" t="str">
        <f>IFERROR(VLOOKUP(E2507,最低賃金!$A$3:$G$49,6,FALSE),"")</f>
        <v/>
      </c>
      <c r="H2507" s="45"/>
      <c r="I2507" s="36"/>
      <c r="J2507" s="54"/>
      <c r="K2507" s="51" t="str" cm="1">
        <f t="array" ref="K2507">IFERROR(_xlfn.IFS(COUNTBLANK(H2507:J2507)=3,"",I2507="","I列に金額を入力してください",H2507="3.時間給",I2507,J2507="","J列に労働時間を入力してください",H2507="1.月給",ROUND(I2507/J2507,0),H2507="2.日給",ROUND(I2507/J2507,0)),"")</f>
        <v/>
      </c>
      <c r="L2507" s="37" t="str" cm="1">
        <f t="array" ref="L2507">IFERROR(_xlfn.IFS(E2507="","",K2507&lt;F2507,"×（法定外・特例等対象外です）",K2507&lt;G2507,"〇",K2507&gt;=G2507,"ー"),"")</f>
        <v/>
      </c>
      <c r="M2507" s="26" t="str" cm="1">
        <f t="array" ref="M2507">IFERROR(_xlfn.IFS(COUNTBLANK(D2507:K2507)=8,"",D2507="","←D列に従業員名を姓名（フルネーム）で入力してください。誤変換にお気を付け下さい。",E2507="","←E列に都道府県を入力してください。",H2507="","←H列に1.月給～3.時間給の選択肢を入力してください",I2507="","←I列に金額を入力してください",H2507=3,"",J2507="","←J列に所定労働時間を入力してください"),"")</f>
        <v/>
      </c>
    </row>
    <row r="2508" spans="2:13" ht="22" x14ac:dyDescent="0.55000000000000004">
      <c r="B2508" s="39">
        <f t="shared" si="39"/>
        <v>2500</v>
      </c>
      <c r="C2508" s="45"/>
      <c r="D2508" s="35"/>
      <c r="E2508" s="46"/>
      <c r="F2508" s="40" t="str" cm="1">
        <f t="array" ref="F2508">IFERROR(_xlfn.IFS(AND($G$3=45566,E2508="徳島"),VLOOKUP(E2508,最低賃金!$A$2:$G$49,2,FALSE),OR($G$3&lt;&gt;45566,E2508&lt;&gt;"徳島"),VLOOKUP(E2508,最低賃金!$A$2:$G$49,4,FALSE)),"")</f>
        <v/>
      </c>
      <c r="G2508" s="50" t="str">
        <f>IFERROR(VLOOKUP(E2508,最低賃金!$A$3:$G$49,6,FALSE),"")</f>
        <v/>
      </c>
      <c r="H2508" s="45"/>
      <c r="I2508" s="36"/>
      <c r="J2508" s="54"/>
      <c r="K2508" s="51" t="str" cm="1">
        <f t="array" ref="K2508">IFERROR(_xlfn.IFS(COUNTBLANK(H2508:J2508)=3,"",I2508="","I列に金額を入力してください",H2508="3.時間給",I2508,J2508="","J列に労働時間を入力してください",H2508="1.月給",ROUND(I2508/J2508,0),H2508="2.日給",ROUND(I2508/J2508,0)),"")</f>
        <v/>
      </c>
      <c r="L2508" s="37" t="str" cm="1">
        <f t="array" ref="L2508">IFERROR(_xlfn.IFS(E2508="","",K2508&lt;F2508,"×（法定外・特例等対象外です）",K2508&lt;G2508,"〇",K2508&gt;=G2508,"ー"),"")</f>
        <v/>
      </c>
      <c r="M2508" s="26" t="str" cm="1">
        <f t="array" ref="M2508">IFERROR(_xlfn.IFS(COUNTBLANK(D2508:K2508)=8,"",D2508="","←D列に従業員名を姓名（フルネーム）で入力してください。誤変換にお気を付け下さい。",E2508="","←E列に都道府県を入力してください。",H2508="","←H列に1.月給～3.時間給の選択肢を入力してください",I2508="","←I列に金額を入力してください",H2508=3,"",J2508="","←J列に所定労働時間を入力してください"),"")</f>
        <v/>
      </c>
    </row>
    <row r="2509" spans="2:13" ht="22" x14ac:dyDescent="0.55000000000000004">
      <c r="B2509" s="39">
        <f t="shared" si="39"/>
        <v>2501</v>
      </c>
      <c r="C2509" s="45"/>
      <c r="D2509" s="35"/>
      <c r="E2509" s="46"/>
      <c r="F2509" s="40" t="str" cm="1">
        <f t="array" ref="F2509">IFERROR(_xlfn.IFS(AND($G$3=45566,E2509="徳島"),VLOOKUP(E2509,最低賃金!$A$2:$G$49,2,FALSE),OR($G$3&lt;&gt;45566,E2509&lt;&gt;"徳島"),VLOOKUP(E2509,最低賃金!$A$2:$G$49,4,FALSE)),"")</f>
        <v/>
      </c>
      <c r="G2509" s="50" t="str">
        <f>IFERROR(VLOOKUP(E2509,最低賃金!$A$3:$G$49,6,FALSE),"")</f>
        <v/>
      </c>
      <c r="H2509" s="45"/>
      <c r="I2509" s="36"/>
      <c r="J2509" s="54"/>
      <c r="K2509" s="51" t="str" cm="1">
        <f t="array" ref="K2509">IFERROR(_xlfn.IFS(COUNTBLANK(H2509:J2509)=3,"",I2509="","I列に金額を入力してください",H2509="3.時間給",I2509,J2509="","J列に労働時間を入力してください",H2509="1.月給",ROUND(I2509/J2509,0),H2509="2.日給",ROUND(I2509/J2509,0)),"")</f>
        <v/>
      </c>
      <c r="L2509" s="37" t="str" cm="1">
        <f t="array" ref="L2509">IFERROR(_xlfn.IFS(E2509="","",K2509&lt;F2509,"×（法定外・特例等対象外です）",K2509&lt;G2509,"〇",K2509&gt;=G2509,"ー"),"")</f>
        <v/>
      </c>
      <c r="M2509" s="26" t="str" cm="1">
        <f t="array" ref="M2509">IFERROR(_xlfn.IFS(COUNTBLANK(D2509:K2509)=8,"",D2509="","←D列に従業員名を姓名（フルネーム）で入力してください。誤変換にお気を付け下さい。",E2509="","←E列に都道府県を入力してください。",H2509="","←H列に1.月給～3.時間給の選択肢を入力してください",I2509="","←I列に金額を入力してください",H2509=3,"",J2509="","←J列に所定労働時間を入力してください"),"")</f>
        <v/>
      </c>
    </row>
    <row r="2510" spans="2:13" ht="22" x14ac:dyDescent="0.55000000000000004">
      <c r="B2510" s="39">
        <f t="shared" si="39"/>
        <v>2502</v>
      </c>
      <c r="C2510" s="45"/>
      <c r="D2510" s="35"/>
      <c r="E2510" s="46"/>
      <c r="F2510" s="40" t="str" cm="1">
        <f t="array" ref="F2510">IFERROR(_xlfn.IFS(AND($G$3=45566,E2510="徳島"),VLOOKUP(E2510,最低賃金!$A$2:$G$49,2,FALSE),OR($G$3&lt;&gt;45566,E2510&lt;&gt;"徳島"),VLOOKUP(E2510,最低賃金!$A$2:$G$49,4,FALSE)),"")</f>
        <v/>
      </c>
      <c r="G2510" s="50" t="str">
        <f>IFERROR(VLOOKUP(E2510,最低賃金!$A$3:$G$49,6,FALSE),"")</f>
        <v/>
      </c>
      <c r="H2510" s="45"/>
      <c r="I2510" s="36"/>
      <c r="J2510" s="54"/>
      <c r="K2510" s="51" t="str" cm="1">
        <f t="array" ref="K2510">IFERROR(_xlfn.IFS(COUNTBLANK(H2510:J2510)=3,"",I2510="","I列に金額を入力してください",H2510="3.時間給",I2510,J2510="","J列に労働時間を入力してください",H2510="1.月給",ROUND(I2510/J2510,0),H2510="2.日給",ROUND(I2510/J2510,0)),"")</f>
        <v/>
      </c>
      <c r="L2510" s="37" t="str" cm="1">
        <f t="array" ref="L2510">IFERROR(_xlfn.IFS(E2510="","",K2510&lt;F2510,"×（法定外・特例等対象外です）",K2510&lt;G2510,"〇",K2510&gt;=G2510,"ー"),"")</f>
        <v/>
      </c>
      <c r="M2510" s="26" t="str" cm="1">
        <f t="array" ref="M2510">IFERROR(_xlfn.IFS(COUNTBLANK(D2510:K2510)=8,"",D2510="","←D列に従業員名を姓名（フルネーム）で入力してください。誤変換にお気を付け下さい。",E2510="","←E列に都道府県を入力してください。",H2510="","←H列に1.月給～3.時間給の選択肢を入力してください",I2510="","←I列に金額を入力してください",H2510=3,"",J2510="","←J列に所定労働時間を入力してください"),"")</f>
        <v/>
      </c>
    </row>
    <row r="2511" spans="2:13" ht="22" x14ac:dyDescent="0.55000000000000004">
      <c r="B2511" s="39">
        <f t="shared" si="39"/>
        <v>2503</v>
      </c>
      <c r="C2511" s="45"/>
      <c r="D2511" s="35"/>
      <c r="E2511" s="46"/>
      <c r="F2511" s="40" t="str" cm="1">
        <f t="array" ref="F2511">IFERROR(_xlfn.IFS(AND($G$3=45566,E2511="徳島"),VLOOKUP(E2511,最低賃金!$A$2:$G$49,2,FALSE),OR($G$3&lt;&gt;45566,E2511&lt;&gt;"徳島"),VLOOKUP(E2511,最低賃金!$A$2:$G$49,4,FALSE)),"")</f>
        <v/>
      </c>
      <c r="G2511" s="50" t="str">
        <f>IFERROR(VLOOKUP(E2511,最低賃金!$A$3:$G$49,6,FALSE),"")</f>
        <v/>
      </c>
      <c r="H2511" s="45"/>
      <c r="I2511" s="36"/>
      <c r="J2511" s="54"/>
      <c r="K2511" s="51" t="str" cm="1">
        <f t="array" ref="K2511">IFERROR(_xlfn.IFS(COUNTBLANK(H2511:J2511)=3,"",I2511="","I列に金額を入力してください",H2511="3.時間給",I2511,J2511="","J列に労働時間を入力してください",H2511="1.月給",ROUND(I2511/J2511,0),H2511="2.日給",ROUND(I2511/J2511,0)),"")</f>
        <v/>
      </c>
      <c r="L2511" s="37" t="str" cm="1">
        <f t="array" ref="L2511">IFERROR(_xlfn.IFS(E2511="","",K2511&lt;F2511,"×（法定外・特例等対象外です）",K2511&lt;G2511,"〇",K2511&gt;=G2511,"ー"),"")</f>
        <v/>
      </c>
      <c r="M2511" s="26" t="str" cm="1">
        <f t="array" ref="M2511">IFERROR(_xlfn.IFS(COUNTBLANK(D2511:K2511)=8,"",D2511="","←D列に従業員名を姓名（フルネーム）で入力してください。誤変換にお気を付け下さい。",E2511="","←E列に都道府県を入力してください。",H2511="","←H列に1.月給～3.時間給の選択肢を入力してください",I2511="","←I列に金額を入力してください",H2511=3,"",J2511="","←J列に所定労働時間を入力してください"),"")</f>
        <v/>
      </c>
    </row>
    <row r="2512" spans="2:13" ht="22" x14ac:dyDescent="0.55000000000000004">
      <c r="B2512" s="39">
        <f t="shared" si="39"/>
        <v>2504</v>
      </c>
      <c r="C2512" s="45"/>
      <c r="D2512" s="35"/>
      <c r="E2512" s="46"/>
      <c r="F2512" s="40" t="str" cm="1">
        <f t="array" ref="F2512">IFERROR(_xlfn.IFS(AND($G$3=45566,E2512="徳島"),VLOOKUP(E2512,最低賃金!$A$2:$G$49,2,FALSE),OR($G$3&lt;&gt;45566,E2512&lt;&gt;"徳島"),VLOOKUP(E2512,最低賃金!$A$2:$G$49,4,FALSE)),"")</f>
        <v/>
      </c>
      <c r="G2512" s="50" t="str">
        <f>IFERROR(VLOOKUP(E2512,最低賃金!$A$3:$G$49,6,FALSE),"")</f>
        <v/>
      </c>
      <c r="H2512" s="45"/>
      <c r="I2512" s="36"/>
      <c r="J2512" s="54"/>
      <c r="K2512" s="51" t="str" cm="1">
        <f t="array" ref="K2512">IFERROR(_xlfn.IFS(COUNTBLANK(H2512:J2512)=3,"",I2512="","I列に金額を入力してください",H2512="3.時間給",I2512,J2512="","J列に労働時間を入力してください",H2512="1.月給",ROUND(I2512/J2512,0),H2512="2.日給",ROUND(I2512/J2512,0)),"")</f>
        <v/>
      </c>
      <c r="L2512" s="37" t="str" cm="1">
        <f t="array" ref="L2512">IFERROR(_xlfn.IFS(E2512="","",K2512&lt;F2512,"×（法定外・特例等対象外です）",K2512&lt;G2512,"〇",K2512&gt;=G2512,"ー"),"")</f>
        <v/>
      </c>
      <c r="M2512" s="26" t="str" cm="1">
        <f t="array" ref="M2512">IFERROR(_xlfn.IFS(COUNTBLANK(D2512:K2512)=8,"",D2512="","←D列に従業員名を姓名（フルネーム）で入力してください。誤変換にお気を付け下さい。",E2512="","←E列に都道府県を入力してください。",H2512="","←H列に1.月給～3.時間給の選択肢を入力してください",I2512="","←I列に金額を入力してください",H2512=3,"",J2512="","←J列に所定労働時間を入力してください"),"")</f>
        <v/>
      </c>
    </row>
    <row r="2513" spans="2:13" ht="22" x14ac:dyDescent="0.55000000000000004">
      <c r="B2513" s="39">
        <f t="shared" si="39"/>
        <v>2505</v>
      </c>
      <c r="C2513" s="45"/>
      <c r="D2513" s="35"/>
      <c r="E2513" s="46"/>
      <c r="F2513" s="40" t="str" cm="1">
        <f t="array" ref="F2513">IFERROR(_xlfn.IFS(AND($G$3=45566,E2513="徳島"),VLOOKUP(E2513,最低賃金!$A$2:$G$49,2,FALSE),OR($G$3&lt;&gt;45566,E2513&lt;&gt;"徳島"),VLOOKUP(E2513,最低賃金!$A$2:$G$49,4,FALSE)),"")</f>
        <v/>
      </c>
      <c r="G2513" s="50" t="str">
        <f>IFERROR(VLOOKUP(E2513,最低賃金!$A$3:$G$49,6,FALSE),"")</f>
        <v/>
      </c>
      <c r="H2513" s="45"/>
      <c r="I2513" s="36"/>
      <c r="J2513" s="54"/>
      <c r="K2513" s="51" t="str" cm="1">
        <f t="array" ref="K2513">IFERROR(_xlfn.IFS(COUNTBLANK(H2513:J2513)=3,"",I2513="","I列に金額を入力してください",H2513="3.時間給",I2513,J2513="","J列に労働時間を入力してください",H2513="1.月給",ROUND(I2513/J2513,0),H2513="2.日給",ROUND(I2513/J2513,0)),"")</f>
        <v/>
      </c>
      <c r="L2513" s="37" t="str" cm="1">
        <f t="array" ref="L2513">IFERROR(_xlfn.IFS(E2513="","",K2513&lt;F2513,"×（法定外・特例等対象外です）",K2513&lt;G2513,"〇",K2513&gt;=G2513,"ー"),"")</f>
        <v/>
      </c>
      <c r="M2513" s="26" t="str" cm="1">
        <f t="array" ref="M2513">IFERROR(_xlfn.IFS(COUNTBLANK(D2513:K2513)=8,"",D2513="","←D列に従業員名を姓名（フルネーム）で入力してください。誤変換にお気を付け下さい。",E2513="","←E列に都道府県を入力してください。",H2513="","←H列に1.月給～3.時間給の選択肢を入力してください",I2513="","←I列に金額を入力してください",H2513=3,"",J2513="","←J列に所定労働時間を入力してください"),"")</f>
        <v/>
      </c>
    </row>
    <row r="2514" spans="2:13" ht="22" x14ac:dyDescent="0.55000000000000004">
      <c r="B2514" s="39">
        <f t="shared" si="39"/>
        <v>2506</v>
      </c>
      <c r="C2514" s="45"/>
      <c r="D2514" s="35"/>
      <c r="E2514" s="46"/>
      <c r="F2514" s="40" t="str" cm="1">
        <f t="array" ref="F2514">IFERROR(_xlfn.IFS(AND($G$3=45566,E2514="徳島"),VLOOKUP(E2514,最低賃金!$A$2:$G$49,2,FALSE),OR($G$3&lt;&gt;45566,E2514&lt;&gt;"徳島"),VLOOKUP(E2514,最低賃金!$A$2:$G$49,4,FALSE)),"")</f>
        <v/>
      </c>
      <c r="G2514" s="50" t="str">
        <f>IFERROR(VLOOKUP(E2514,最低賃金!$A$3:$G$49,6,FALSE),"")</f>
        <v/>
      </c>
      <c r="H2514" s="45"/>
      <c r="I2514" s="36"/>
      <c r="J2514" s="54"/>
      <c r="K2514" s="51" t="str" cm="1">
        <f t="array" ref="K2514">IFERROR(_xlfn.IFS(COUNTBLANK(H2514:J2514)=3,"",I2514="","I列に金額を入力してください",H2514="3.時間給",I2514,J2514="","J列に労働時間を入力してください",H2514="1.月給",ROUND(I2514/J2514,0),H2514="2.日給",ROUND(I2514/J2514,0)),"")</f>
        <v/>
      </c>
      <c r="L2514" s="37" t="str" cm="1">
        <f t="array" ref="L2514">IFERROR(_xlfn.IFS(E2514="","",K2514&lt;F2514,"×（法定外・特例等対象外です）",K2514&lt;G2514,"〇",K2514&gt;=G2514,"ー"),"")</f>
        <v/>
      </c>
      <c r="M2514" s="26" t="str" cm="1">
        <f t="array" ref="M2514">IFERROR(_xlfn.IFS(COUNTBLANK(D2514:K2514)=8,"",D2514="","←D列に従業員名を姓名（フルネーム）で入力してください。誤変換にお気を付け下さい。",E2514="","←E列に都道府県を入力してください。",H2514="","←H列に1.月給～3.時間給の選択肢を入力してください",I2514="","←I列に金額を入力してください",H2514=3,"",J2514="","←J列に所定労働時間を入力してください"),"")</f>
        <v/>
      </c>
    </row>
    <row r="2515" spans="2:13" ht="22" x14ac:dyDescent="0.55000000000000004">
      <c r="B2515" s="39">
        <f t="shared" si="39"/>
        <v>2507</v>
      </c>
      <c r="C2515" s="45"/>
      <c r="D2515" s="35"/>
      <c r="E2515" s="46"/>
      <c r="F2515" s="40" t="str" cm="1">
        <f t="array" ref="F2515">IFERROR(_xlfn.IFS(AND($G$3=45566,E2515="徳島"),VLOOKUP(E2515,最低賃金!$A$2:$G$49,2,FALSE),OR($G$3&lt;&gt;45566,E2515&lt;&gt;"徳島"),VLOOKUP(E2515,最低賃金!$A$2:$G$49,4,FALSE)),"")</f>
        <v/>
      </c>
      <c r="G2515" s="50" t="str">
        <f>IFERROR(VLOOKUP(E2515,最低賃金!$A$3:$G$49,6,FALSE),"")</f>
        <v/>
      </c>
      <c r="H2515" s="45"/>
      <c r="I2515" s="36"/>
      <c r="J2515" s="54"/>
      <c r="K2515" s="51" t="str" cm="1">
        <f t="array" ref="K2515">IFERROR(_xlfn.IFS(COUNTBLANK(H2515:J2515)=3,"",I2515="","I列に金額を入力してください",H2515="3.時間給",I2515,J2515="","J列に労働時間を入力してください",H2515="1.月給",ROUND(I2515/J2515,0),H2515="2.日給",ROUND(I2515/J2515,0)),"")</f>
        <v/>
      </c>
      <c r="L2515" s="37" t="str" cm="1">
        <f t="array" ref="L2515">IFERROR(_xlfn.IFS(E2515="","",K2515&lt;F2515,"×（法定外・特例等対象外です）",K2515&lt;G2515,"〇",K2515&gt;=G2515,"ー"),"")</f>
        <v/>
      </c>
      <c r="M2515" s="26" t="str" cm="1">
        <f t="array" ref="M2515">IFERROR(_xlfn.IFS(COUNTBLANK(D2515:K2515)=8,"",D2515="","←D列に従業員名を姓名（フルネーム）で入力してください。誤変換にお気を付け下さい。",E2515="","←E列に都道府県を入力してください。",H2515="","←H列に1.月給～3.時間給の選択肢を入力してください",I2515="","←I列に金額を入力してください",H2515=3,"",J2515="","←J列に所定労働時間を入力してください"),"")</f>
        <v/>
      </c>
    </row>
    <row r="2516" spans="2:13" ht="22" x14ac:dyDescent="0.55000000000000004">
      <c r="B2516" s="39">
        <f t="shared" si="39"/>
        <v>2508</v>
      </c>
      <c r="C2516" s="45"/>
      <c r="D2516" s="35"/>
      <c r="E2516" s="46"/>
      <c r="F2516" s="40" t="str" cm="1">
        <f t="array" ref="F2516">IFERROR(_xlfn.IFS(AND($G$3=45566,E2516="徳島"),VLOOKUP(E2516,最低賃金!$A$2:$G$49,2,FALSE),OR($G$3&lt;&gt;45566,E2516&lt;&gt;"徳島"),VLOOKUP(E2516,最低賃金!$A$2:$G$49,4,FALSE)),"")</f>
        <v/>
      </c>
      <c r="G2516" s="50" t="str">
        <f>IFERROR(VLOOKUP(E2516,最低賃金!$A$3:$G$49,6,FALSE),"")</f>
        <v/>
      </c>
      <c r="H2516" s="45"/>
      <c r="I2516" s="36"/>
      <c r="J2516" s="54"/>
      <c r="K2516" s="51" t="str" cm="1">
        <f t="array" ref="K2516">IFERROR(_xlfn.IFS(COUNTBLANK(H2516:J2516)=3,"",I2516="","I列に金額を入力してください",H2516="3.時間給",I2516,J2516="","J列に労働時間を入力してください",H2516="1.月給",ROUND(I2516/J2516,0),H2516="2.日給",ROUND(I2516/J2516,0)),"")</f>
        <v/>
      </c>
      <c r="L2516" s="37" t="str" cm="1">
        <f t="array" ref="L2516">IFERROR(_xlfn.IFS(E2516="","",K2516&lt;F2516,"×（法定外・特例等対象外です）",K2516&lt;G2516,"〇",K2516&gt;=G2516,"ー"),"")</f>
        <v/>
      </c>
      <c r="M2516" s="26" t="str" cm="1">
        <f t="array" ref="M2516">IFERROR(_xlfn.IFS(COUNTBLANK(D2516:K2516)=8,"",D2516="","←D列に従業員名を姓名（フルネーム）で入力してください。誤変換にお気を付け下さい。",E2516="","←E列に都道府県を入力してください。",H2516="","←H列に1.月給～3.時間給の選択肢を入力してください",I2516="","←I列に金額を入力してください",H2516=3,"",J2516="","←J列に所定労働時間を入力してください"),"")</f>
        <v/>
      </c>
    </row>
    <row r="2517" spans="2:13" ht="22" x14ac:dyDescent="0.55000000000000004">
      <c r="B2517" s="39">
        <f t="shared" si="39"/>
        <v>2509</v>
      </c>
      <c r="C2517" s="45"/>
      <c r="D2517" s="35"/>
      <c r="E2517" s="46"/>
      <c r="F2517" s="40" t="str" cm="1">
        <f t="array" ref="F2517">IFERROR(_xlfn.IFS(AND($G$3=45566,E2517="徳島"),VLOOKUP(E2517,最低賃金!$A$2:$G$49,2,FALSE),OR($G$3&lt;&gt;45566,E2517&lt;&gt;"徳島"),VLOOKUP(E2517,最低賃金!$A$2:$G$49,4,FALSE)),"")</f>
        <v/>
      </c>
      <c r="G2517" s="50" t="str">
        <f>IFERROR(VLOOKUP(E2517,最低賃金!$A$3:$G$49,6,FALSE),"")</f>
        <v/>
      </c>
      <c r="H2517" s="45"/>
      <c r="I2517" s="36"/>
      <c r="J2517" s="54"/>
      <c r="K2517" s="51" t="str" cm="1">
        <f t="array" ref="K2517">IFERROR(_xlfn.IFS(COUNTBLANK(H2517:J2517)=3,"",I2517="","I列に金額を入力してください",H2517="3.時間給",I2517,J2517="","J列に労働時間を入力してください",H2517="1.月給",ROUND(I2517/J2517,0),H2517="2.日給",ROUND(I2517/J2517,0)),"")</f>
        <v/>
      </c>
      <c r="L2517" s="37" t="str" cm="1">
        <f t="array" ref="L2517">IFERROR(_xlfn.IFS(E2517="","",K2517&lt;F2517,"×（法定外・特例等対象外です）",K2517&lt;G2517,"〇",K2517&gt;=G2517,"ー"),"")</f>
        <v/>
      </c>
      <c r="M2517" s="26" t="str" cm="1">
        <f t="array" ref="M2517">IFERROR(_xlfn.IFS(COUNTBLANK(D2517:K2517)=8,"",D2517="","←D列に従業員名を姓名（フルネーム）で入力してください。誤変換にお気を付け下さい。",E2517="","←E列に都道府県を入力してください。",H2517="","←H列に1.月給～3.時間給の選択肢を入力してください",I2517="","←I列に金額を入力してください",H2517=3,"",J2517="","←J列に所定労働時間を入力してください"),"")</f>
        <v/>
      </c>
    </row>
    <row r="2518" spans="2:13" ht="22" x14ac:dyDescent="0.55000000000000004">
      <c r="B2518" s="39">
        <f t="shared" si="39"/>
        <v>2510</v>
      </c>
      <c r="C2518" s="45"/>
      <c r="D2518" s="35"/>
      <c r="E2518" s="46"/>
      <c r="F2518" s="40" t="str" cm="1">
        <f t="array" ref="F2518">IFERROR(_xlfn.IFS(AND($G$3=45566,E2518="徳島"),VLOOKUP(E2518,最低賃金!$A$2:$G$49,2,FALSE),OR($G$3&lt;&gt;45566,E2518&lt;&gt;"徳島"),VLOOKUP(E2518,最低賃金!$A$2:$G$49,4,FALSE)),"")</f>
        <v/>
      </c>
      <c r="G2518" s="50" t="str">
        <f>IFERROR(VLOOKUP(E2518,最低賃金!$A$3:$G$49,6,FALSE),"")</f>
        <v/>
      </c>
      <c r="H2518" s="45"/>
      <c r="I2518" s="36"/>
      <c r="J2518" s="54"/>
      <c r="K2518" s="51" t="str" cm="1">
        <f t="array" ref="K2518">IFERROR(_xlfn.IFS(COUNTBLANK(H2518:J2518)=3,"",I2518="","I列に金額を入力してください",H2518="3.時間給",I2518,J2518="","J列に労働時間を入力してください",H2518="1.月給",ROUND(I2518/J2518,0),H2518="2.日給",ROUND(I2518/J2518,0)),"")</f>
        <v/>
      </c>
      <c r="L2518" s="37" t="str" cm="1">
        <f t="array" ref="L2518">IFERROR(_xlfn.IFS(E2518="","",K2518&lt;F2518,"×（法定外・特例等対象外です）",K2518&lt;G2518,"〇",K2518&gt;=G2518,"ー"),"")</f>
        <v/>
      </c>
      <c r="M2518" s="26" t="str" cm="1">
        <f t="array" ref="M2518">IFERROR(_xlfn.IFS(COUNTBLANK(D2518:K2518)=8,"",D2518="","←D列に従業員名を姓名（フルネーム）で入力してください。誤変換にお気を付け下さい。",E2518="","←E列に都道府県を入力してください。",H2518="","←H列に1.月給～3.時間給の選択肢を入力してください",I2518="","←I列に金額を入力してください",H2518=3,"",J2518="","←J列に所定労働時間を入力してください"),"")</f>
        <v/>
      </c>
    </row>
    <row r="2519" spans="2:13" ht="22" x14ac:dyDescent="0.55000000000000004">
      <c r="B2519" s="39">
        <f t="shared" si="39"/>
        <v>2511</v>
      </c>
      <c r="C2519" s="45"/>
      <c r="D2519" s="35"/>
      <c r="E2519" s="46"/>
      <c r="F2519" s="40" t="str" cm="1">
        <f t="array" ref="F2519">IFERROR(_xlfn.IFS(AND($G$3=45566,E2519="徳島"),VLOOKUP(E2519,最低賃金!$A$2:$G$49,2,FALSE),OR($G$3&lt;&gt;45566,E2519&lt;&gt;"徳島"),VLOOKUP(E2519,最低賃金!$A$2:$G$49,4,FALSE)),"")</f>
        <v/>
      </c>
      <c r="G2519" s="50" t="str">
        <f>IFERROR(VLOOKUP(E2519,最低賃金!$A$3:$G$49,6,FALSE),"")</f>
        <v/>
      </c>
      <c r="H2519" s="45"/>
      <c r="I2519" s="36"/>
      <c r="J2519" s="54"/>
      <c r="K2519" s="51" t="str" cm="1">
        <f t="array" ref="K2519">IFERROR(_xlfn.IFS(COUNTBLANK(H2519:J2519)=3,"",I2519="","I列に金額を入力してください",H2519="3.時間給",I2519,J2519="","J列に労働時間を入力してください",H2519="1.月給",ROUND(I2519/J2519,0),H2519="2.日給",ROUND(I2519/J2519,0)),"")</f>
        <v/>
      </c>
      <c r="L2519" s="37" t="str" cm="1">
        <f t="array" ref="L2519">IFERROR(_xlfn.IFS(E2519="","",K2519&lt;F2519,"×（法定外・特例等対象外です）",K2519&lt;G2519,"〇",K2519&gt;=G2519,"ー"),"")</f>
        <v/>
      </c>
      <c r="M2519" s="26" t="str" cm="1">
        <f t="array" ref="M2519">IFERROR(_xlfn.IFS(COUNTBLANK(D2519:K2519)=8,"",D2519="","←D列に従業員名を姓名（フルネーム）で入力してください。誤変換にお気を付け下さい。",E2519="","←E列に都道府県を入力してください。",H2519="","←H列に1.月給～3.時間給の選択肢を入力してください",I2519="","←I列に金額を入力してください",H2519=3,"",J2519="","←J列に所定労働時間を入力してください"),"")</f>
        <v/>
      </c>
    </row>
    <row r="2520" spans="2:13" ht="22" x14ac:dyDescent="0.55000000000000004">
      <c r="B2520" s="39">
        <f t="shared" si="39"/>
        <v>2512</v>
      </c>
      <c r="C2520" s="45"/>
      <c r="D2520" s="35"/>
      <c r="E2520" s="46"/>
      <c r="F2520" s="40" t="str" cm="1">
        <f t="array" ref="F2520">IFERROR(_xlfn.IFS(AND($G$3=45566,E2520="徳島"),VLOOKUP(E2520,最低賃金!$A$2:$G$49,2,FALSE),OR($G$3&lt;&gt;45566,E2520&lt;&gt;"徳島"),VLOOKUP(E2520,最低賃金!$A$2:$G$49,4,FALSE)),"")</f>
        <v/>
      </c>
      <c r="G2520" s="50" t="str">
        <f>IFERROR(VLOOKUP(E2520,最低賃金!$A$3:$G$49,6,FALSE),"")</f>
        <v/>
      </c>
      <c r="H2520" s="45"/>
      <c r="I2520" s="36"/>
      <c r="J2520" s="54"/>
      <c r="K2520" s="51" t="str" cm="1">
        <f t="array" ref="K2520">IFERROR(_xlfn.IFS(COUNTBLANK(H2520:J2520)=3,"",I2520="","I列に金額を入力してください",H2520="3.時間給",I2520,J2520="","J列に労働時間を入力してください",H2520="1.月給",ROUND(I2520/J2520,0),H2520="2.日給",ROUND(I2520/J2520,0)),"")</f>
        <v/>
      </c>
      <c r="L2520" s="37" t="str" cm="1">
        <f t="array" ref="L2520">IFERROR(_xlfn.IFS(E2520="","",K2520&lt;F2520,"×（法定外・特例等対象外です）",K2520&lt;G2520,"〇",K2520&gt;=G2520,"ー"),"")</f>
        <v/>
      </c>
      <c r="M2520" s="26" t="str" cm="1">
        <f t="array" ref="M2520">IFERROR(_xlfn.IFS(COUNTBLANK(D2520:K2520)=8,"",D2520="","←D列に従業員名を姓名（フルネーム）で入力してください。誤変換にお気を付け下さい。",E2520="","←E列に都道府県を入力してください。",H2520="","←H列に1.月給～3.時間給の選択肢を入力してください",I2520="","←I列に金額を入力してください",H2520=3,"",J2520="","←J列に所定労働時間を入力してください"),"")</f>
        <v/>
      </c>
    </row>
    <row r="2521" spans="2:13" ht="22" x14ac:dyDescent="0.55000000000000004">
      <c r="B2521" s="39">
        <f t="shared" si="39"/>
        <v>2513</v>
      </c>
      <c r="C2521" s="45"/>
      <c r="D2521" s="35"/>
      <c r="E2521" s="46"/>
      <c r="F2521" s="40" t="str" cm="1">
        <f t="array" ref="F2521">IFERROR(_xlfn.IFS(AND($G$3=45566,E2521="徳島"),VLOOKUP(E2521,最低賃金!$A$2:$G$49,2,FALSE),OR($G$3&lt;&gt;45566,E2521&lt;&gt;"徳島"),VLOOKUP(E2521,最低賃金!$A$2:$G$49,4,FALSE)),"")</f>
        <v/>
      </c>
      <c r="G2521" s="50" t="str">
        <f>IFERROR(VLOOKUP(E2521,最低賃金!$A$3:$G$49,6,FALSE),"")</f>
        <v/>
      </c>
      <c r="H2521" s="45"/>
      <c r="I2521" s="36"/>
      <c r="J2521" s="54"/>
      <c r="K2521" s="51" t="str" cm="1">
        <f t="array" ref="K2521">IFERROR(_xlfn.IFS(COUNTBLANK(H2521:J2521)=3,"",I2521="","I列に金額を入力してください",H2521="3.時間給",I2521,J2521="","J列に労働時間を入力してください",H2521="1.月給",ROUND(I2521/J2521,0),H2521="2.日給",ROUND(I2521/J2521,0)),"")</f>
        <v/>
      </c>
      <c r="L2521" s="37" t="str" cm="1">
        <f t="array" ref="L2521">IFERROR(_xlfn.IFS(E2521="","",K2521&lt;F2521,"×（法定外・特例等対象外です）",K2521&lt;G2521,"〇",K2521&gt;=G2521,"ー"),"")</f>
        <v/>
      </c>
      <c r="M2521" s="26" t="str" cm="1">
        <f t="array" ref="M2521">IFERROR(_xlfn.IFS(COUNTBLANK(D2521:K2521)=8,"",D2521="","←D列に従業員名を姓名（フルネーム）で入力してください。誤変換にお気を付け下さい。",E2521="","←E列に都道府県を入力してください。",H2521="","←H列に1.月給～3.時間給の選択肢を入力してください",I2521="","←I列に金額を入力してください",H2521=3,"",J2521="","←J列に所定労働時間を入力してください"),"")</f>
        <v/>
      </c>
    </row>
    <row r="2522" spans="2:13" ht="22" x14ac:dyDescent="0.55000000000000004">
      <c r="B2522" s="39">
        <f t="shared" si="39"/>
        <v>2514</v>
      </c>
      <c r="C2522" s="45"/>
      <c r="D2522" s="35"/>
      <c r="E2522" s="46"/>
      <c r="F2522" s="40" t="str" cm="1">
        <f t="array" ref="F2522">IFERROR(_xlfn.IFS(AND($G$3=45566,E2522="徳島"),VLOOKUP(E2522,最低賃金!$A$2:$G$49,2,FALSE),OR($G$3&lt;&gt;45566,E2522&lt;&gt;"徳島"),VLOOKUP(E2522,最低賃金!$A$2:$G$49,4,FALSE)),"")</f>
        <v/>
      </c>
      <c r="G2522" s="50" t="str">
        <f>IFERROR(VLOOKUP(E2522,最低賃金!$A$3:$G$49,6,FALSE),"")</f>
        <v/>
      </c>
      <c r="H2522" s="45"/>
      <c r="I2522" s="36"/>
      <c r="J2522" s="54"/>
      <c r="K2522" s="51" t="str" cm="1">
        <f t="array" ref="K2522">IFERROR(_xlfn.IFS(COUNTBLANK(H2522:J2522)=3,"",I2522="","I列に金額を入力してください",H2522="3.時間給",I2522,J2522="","J列に労働時間を入力してください",H2522="1.月給",ROUND(I2522/J2522,0),H2522="2.日給",ROUND(I2522/J2522,0)),"")</f>
        <v/>
      </c>
      <c r="L2522" s="37" t="str" cm="1">
        <f t="array" ref="L2522">IFERROR(_xlfn.IFS(E2522="","",K2522&lt;F2522,"×（法定外・特例等対象外です）",K2522&lt;G2522,"〇",K2522&gt;=G2522,"ー"),"")</f>
        <v/>
      </c>
      <c r="M2522" s="26" t="str" cm="1">
        <f t="array" ref="M2522">IFERROR(_xlfn.IFS(COUNTBLANK(D2522:K2522)=8,"",D2522="","←D列に従業員名を姓名（フルネーム）で入力してください。誤変換にお気を付け下さい。",E2522="","←E列に都道府県を入力してください。",H2522="","←H列に1.月給～3.時間給の選択肢を入力してください",I2522="","←I列に金額を入力してください",H2522=3,"",J2522="","←J列に所定労働時間を入力してください"),"")</f>
        <v/>
      </c>
    </row>
    <row r="2523" spans="2:13" ht="22" x14ac:dyDescent="0.55000000000000004">
      <c r="B2523" s="39">
        <f t="shared" si="39"/>
        <v>2515</v>
      </c>
      <c r="C2523" s="45"/>
      <c r="D2523" s="35"/>
      <c r="E2523" s="46"/>
      <c r="F2523" s="40" t="str" cm="1">
        <f t="array" ref="F2523">IFERROR(_xlfn.IFS(AND($G$3=45566,E2523="徳島"),VLOOKUP(E2523,最低賃金!$A$2:$G$49,2,FALSE),OR($G$3&lt;&gt;45566,E2523&lt;&gt;"徳島"),VLOOKUP(E2523,最低賃金!$A$2:$G$49,4,FALSE)),"")</f>
        <v/>
      </c>
      <c r="G2523" s="50" t="str">
        <f>IFERROR(VLOOKUP(E2523,最低賃金!$A$3:$G$49,6,FALSE),"")</f>
        <v/>
      </c>
      <c r="H2523" s="45"/>
      <c r="I2523" s="36"/>
      <c r="J2523" s="54"/>
      <c r="K2523" s="51" t="str" cm="1">
        <f t="array" ref="K2523">IFERROR(_xlfn.IFS(COUNTBLANK(H2523:J2523)=3,"",I2523="","I列に金額を入力してください",H2523="3.時間給",I2523,J2523="","J列に労働時間を入力してください",H2523="1.月給",ROUND(I2523/J2523,0),H2523="2.日給",ROUND(I2523/J2523,0)),"")</f>
        <v/>
      </c>
      <c r="L2523" s="37" t="str" cm="1">
        <f t="array" ref="L2523">IFERROR(_xlfn.IFS(E2523="","",K2523&lt;F2523,"×（法定外・特例等対象外です）",K2523&lt;G2523,"〇",K2523&gt;=G2523,"ー"),"")</f>
        <v/>
      </c>
      <c r="M2523" s="26" t="str" cm="1">
        <f t="array" ref="M2523">IFERROR(_xlfn.IFS(COUNTBLANK(D2523:K2523)=8,"",D2523="","←D列に従業員名を姓名（フルネーム）で入力してください。誤変換にお気を付け下さい。",E2523="","←E列に都道府県を入力してください。",H2523="","←H列に1.月給～3.時間給の選択肢を入力してください",I2523="","←I列に金額を入力してください",H2523=3,"",J2523="","←J列に所定労働時間を入力してください"),"")</f>
        <v/>
      </c>
    </row>
    <row r="2524" spans="2:13" ht="22" x14ac:dyDescent="0.55000000000000004">
      <c r="B2524" s="39">
        <f t="shared" si="39"/>
        <v>2516</v>
      </c>
      <c r="C2524" s="45"/>
      <c r="D2524" s="35"/>
      <c r="E2524" s="46"/>
      <c r="F2524" s="40" t="str" cm="1">
        <f t="array" ref="F2524">IFERROR(_xlfn.IFS(AND($G$3=45566,E2524="徳島"),VLOOKUP(E2524,最低賃金!$A$2:$G$49,2,FALSE),OR($G$3&lt;&gt;45566,E2524&lt;&gt;"徳島"),VLOOKUP(E2524,最低賃金!$A$2:$G$49,4,FALSE)),"")</f>
        <v/>
      </c>
      <c r="G2524" s="50" t="str">
        <f>IFERROR(VLOOKUP(E2524,最低賃金!$A$3:$G$49,6,FALSE),"")</f>
        <v/>
      </c>
      <c r="H2524" s="45"/>
      <c r="I2524" s="36"/>
      <c r="J2524" s="54"/>
      <c r="K2524" s="51" t="str" cm="1">
        <f t="array" ref="K2524">IFERROR(_xlfn.IFS(COUNTBLANK(H2524:J2524)=3,"",I2524="","I列に金額を入力してください",H2524="3.時間給",I2524,J2524="","J列に労働時間を入力してください",H2524="1.月給",ROUND(I2524/J2524,0),H2524="2.日給",ROUND(I2524/J2524,0)),"")</f>
        <v/>
      </c>
      <c r="L2524" s="37" t="str" cm="1">
        <f t="array" ref="L2524">IFERROR(_xlfn.IFS(E2524="","",K2524&lt;F2524,"×（法定外・特例等対象外です）",K2524&lt;G2524,"〇",K2524&gt;=G2524,"ー"),"")</f>
        <v/>
      </c>
      <c r="M2524" s="26" t="str" cm="1">
        <f t="array" ref="M2524">IFERROR(_xlfn.IFS(COUNTBLANK(D2524:K2524)=8,"",D2524="","←D列に従業員名を姓名（フルネーム）で入力してください。誤変換にお気を付け下さい。",E2524="","←E列に都道府県を入力してください。",H2524="","←H列に1.月給～3.時間給の選択肢を入力してください",I2524="","←I列に金額を入力してください",H2524=3,"",J2524="","←J列に所定労働時間を入力してください"),"")</f>
        <v/>
      </c>
    </row>
    <row r="2525" spans="2:13" ht="22" x14ac:dyDescent="0.55000000000000004">
      <c r="B2525" s="39">
        <f t="shared" si="39"/>
        <v>2517</v>
      </c>
      <c r="C2525" s="45"/>
      <c r="D2525" s="35"/>
      <c r="E2525" s="46"/>
      <c r="F2525" s="40" t="str" cm="1">
        <f t="array" ref="F2525">IFERROR(_xlfn.IFS(AND($G$3=45566,E2525="徳島"),VLOOKUP(E2525,最低賃金!$A$2:$G$49,2,FALSE),OR($G$3&lt;&gt;45566,E2525&lt;&gt;"徳島"),VLOOKUP(E2525,最低賃金!$A$2:$G$49,4,FALSE)),"")</f>
        <v/>
      </c>
      <c r="G2525" s="50" t="str">
        <f>IFERROR(VLOOKUP(E2525,最低賃金!$A$3:$G$49,6,FALSE),"")</f>
        <v/>
      </c>
      <c r="H2525" s="45"/>
      <c r="I2525" s="36"/>
      <c r="J2525" s="54"/>
      <c r="K2525" s="51" t="str" cm="1">
        <f t="array" ref="K2525">IFERROR(_xlfn.IFS(COUNTBLANK(H2525:J2525)=3,"",I2525="","I列に金額を入力してください",H2525="3.時間給",I2525,J2525="","J列に労働時間を入力してください",H2525="1.月給",ROUND(I2525/J2525,0),H2525="2.日給",ROUND(I2525/J2525,0)),"")</f>
        <v/>
      </c>
      <c r="L2525" s="37" t="str" cm="1">
        <f t="array" ref="L2525">IFERROR(_xlfn.IFS(E2525="","",K2525&lt;F2525,"×（法定外・特例等対象外です）",K2525&lt;G2525,"〇",K2525&gt;=G2525,"ー"),"")</f>
        <v/>
      </c>
      <c r="M2525" s="26" t="str" cm="1">
        <f t="array" ref="M2525">IFERROR(_xlfn.IFS(COUNTBLANK(D2525:K2525)=8,"",D2525="","←D列に従業員名を姓名（フルネーム）で入力してください。誤変換にお気を付け下さい。",E2525="","←E列に都道府県を入力してください。",H2525="","←H列に1.月給～3.時間給の選択肢を入力してください",I2525="","←I列に金額を入力してください",H2525=3,"",J2525="","←J列に所定労働時間を入力してください"),"")</f>
        <v/>
      </c>
    </row>
    <row r="2526" spans="2:13" ht="22" x14ac:dyDescent="0.55000000000000004">
      <c r="B2526" s="39">
        <f t="shared" si="39"/>
        <v>2518</v>
      </c>
      <c r="C2526" s="45"/>
      <c r="D2526" s="35"/>
      <c r="E2526" s="46"/>
      <c r="F2526" s="40" t="str" cm="1">
        <f t="array" ref="F2526">IFERROR(_xlfn.IFS(AND($G$3=45566,E2526="徳島"),VLOOKUP(E2526,最低賃金!$A$2:$G$49,2,FALSE),OR($G$3&lt;&gt;45566,E2526&lt;&gt;"徳島"),VLOOKUP(E2526,最低賃金!$A$2:$G$49,4,FALSE)),"")</f>
        <v/>
      </c>
      <c r="G2526" s="50" t="str">
        <f>IFERROR(VLOOKUP(E2526,最低賃金!$A$3:$G$49,6,FALSE),"")</f>
        <v/>
      </c>
      <c r="H2526" s="45"/>
      <c r="I2526" s="36"/>
      <c r="J2526" s="54"/>
      <c r="K2526" s="51" t="str" cm="1">
        <f t="array" ref="K2526">IFERROR(_xlfn.IFS(COUNTBLANK(H2526:J2526)=3,"",I2526="","I列に金額を入力してください",H2526="3.時間給",I2526,J2526="","J列に労働時間を入力してください",H2526="1.月給",ROUND(I2526/J2526,0),H2526="2.日給",ROUND(I2526/J2526,0)),"")</f>
        <v/>
      </c>
      <c r="L2526" s="37" t="str" cm="1">
        <f t="array" ref="L2526">IFERROR(_xlfn.IFS(E2526="","",K2526&lt;F2526,"×（法定外・特例等対象外です）",K2526&lt;G2526,"〇",K2526&gt;=G2526,"ー"),"")</f>
        <v/>
      </c>
      <c r="M2526" s="26" t="str" cm="1">
        <f t="array" ref="M2526">IFERROR(_xlfn.IFS(COUNTBLANK(D2526:K2526)=8,"",D2526="","←D列に従業員名を姓名（フルネーム）で入力してください。誤変換にお気を付け下さい。",E2526="","←E列に都道府県を入力してください。",H2526="","←H列に1.月給～3.時間給の選択肢を入力してください",I2526="","←I列に金額を入力してください",H2526=3,"",J2526="","←J列に所定労働時間を入力してください"),"")</f>
        <v/>
      </c>
    </row>
    <row r="2527" spans="2:13" ht="22" x14ac:dyDescent="0.55000000000000004">
      <c r="B2527" s="39">
        <f t="shared" si="39"/>
        <v>2519</v>
      </c>
      <c r="C2527" s="45"/>
      <c r="D2527" s="35"/>
      <c r="E2527" s="46"/>
      <c r="F2527" s="40" t="str" cm="1">
        <f t="array" ref="F2527">IFERROR(_xlfn.IFS(AND($G$3=45566,E2527="徳島"),VLOOKUP(E2527,最低賃金!$A$2:$G$49,2,FALSE),OR($G$3&lt;&gt;45566,E2527&lt;&gt;"徳島"),VLOOKUP(E2527,最低賃金!$A$2:$G$49,4,FALSE)),"")</f>
        <v/>
      </c>
      <c r="G2527" s="50" t="str">
        <f>IFERROR(VLOOKUP(E2527,最低賃金!$A$3:$G$49,6,FALSE),"")</f>
        <v/>
      </c>
      <c r="H2527" s="45"/>
      <c r="I2527" s="36"/>
      <c r="J2527" s="54"/>
      <c r="K2527" s="51" t="str" cm="1">
        <f t="array" ref="K2527">IFERROR(_xlfn.IFS(COUNTBLANK(H2527:J2527)=3,"",I2527="","I列に金額を入力してください",H2527="3.時間給",I2527,J2527="","J列に労働時間を入力してください",H2527="1.月給",ROUND(I2527/J2527,0),H2527="2.日給",ROUND(I2527/J2527,0)),"")</f>
        <v/>
      </c>
      <c r="L2527" s="37" t="str" cm="1">
        <f t="array" ref="L2527">IFERROR(_xlfn.IFS(E2527="","",K2527&lt;F2527,"×（法定外・特例等対象外です）",K2527&lt;G2527,"〇",K2527&gt;=G2527,"ー"),"")</f>
        <v/>
      </c>
      <c r="M2527" s="26" t="str" cm="1">
        <f t="array" ref="M2527">IFERROR(_xlfn.IFS(COUNTBLANK(D2527:K2527)=8,"",D2527="","←D列に従業員名を姓名（フルネーム）で入力してください。誤変換にお気を付け下さい。",E2527="","←E列に都道府県を入力してください。",H2527="","←H列に1.月給～3.時間給の選択肢を入力してください",I2527="","←I列に金額を入力してください",H2527=3,"",J2527="","←J列に所定労働時間を入力してください"),"")</f>
        <v/>
      </c>
    </row>
    <row r="2528" spans="2:13" ht="22" x14ac:dyDescent="0.55000000000000004">
      <c r="B2528" s="39">
        <f t="shared" si="39"/>
        <v>2520</v>
      </c>
      <c r="C2528" s="45"/>
      <c r="D2528" s="35"/>
      <c r="E2528" s="46"/>
      <c r="F2528" s="40" t="str" cm="1">
        <f t="array" ref="F2528">IFERROR(_xlfn.IFS(AND($G$3=45566,E2528="徳島"),VLOOKUP(E2528,最低賃金!$A$2:$G$49,2,FALSE),OR($G$3&lt;&gt;45566,E2528&lt;&gt;"徳島"),VLOOKUP(E2528,最低賃金!$A$2:$G$49,4,FALSE)),"")</f>
        <v/>
      </c>
      <c r="G2528" s="50" t="str">
        <f>IFERROR(VLOOKUP(E2528,最低賃金!$A$3:$G$49,6,FALSE),"")</f>
        <v/>
      </c>
      <c r="H2528" s="45"/>
      <c r="I2528" s="36"/>
      <c r="J2528" s="54"/>
      <c r="K2528" s="51" t="str" cm="1">
        <f t="array" ref="K2528">IFERROR(_xlfn.IFS(COUNTBLANK(H2528:J2528)=3,"",I2528="","I列に金額を入力してください",H2528="3.時間給",I2528,J2528="","J列に労働時間を入力してください",H2528="1.月給",ROUND(I2528/J2528,0),H2528="2.日給",ROUND(I2528/J2528,0)),"")</f>
        <v/>
      </c>
      <c r="L2528" s="37" t="str" cm="1">
        <f t="array" ref="L2528">IFERROR(_xlfn.IFS(E2528="","",K2528&lt;F2528,"×（法定外・特例等対象外です）",K2528&lt;G2528,"〇",K2528&gt;=G2528,"ー"),"")</f>
        <v/>
      </c>
      <c r="M2528" s="26" t="str" cm="1">
        <f t="array" ref="M2528">IFERROR(_xlfn.IFS(COUNTBLANK(D2528:K2528)=8,"",D2528="","←D列に従業員名を姓名（フルネーム）で入力してください。誤変換にお気を付け下さい。",E2528="","←E列に都道府県を入力してください。",H2528="","←H列に1.月給～3.時間給の選択肢を入力してください",I2528="","←I列に金額を入力してください",H2528=3,"",J2528="","←J列に所定労働時間を入力してください"),"")</f>
        <v/>
      </c>
    </row>
    <row r="2529" spans="2:13" ht="22" x14ac:dyDescent="0.55000000000000004">
      <c r="B2529" s="39">
        <f t="shared" si="39"/>
        <v>2521</v>
      </c>
      <c r="C2529" s="45"/>
      <c r="D2529" s="35"/>
      <c r="E2529" s="46"/>
      <c r="F2529" s="40" t="str" cm="1">
        <f t="array" ref="F2529">IFERROR(_xlfn.IFS(AND($G$3=45566,E2529="徳島"),VLOOKUP(E2529,最低賃金!$A$2:$G$49,2,FALSE),OR($G$3&lt;&gt;45566,E2529&lt;&gt;"徳島"),VLOOKUP(E2529,最低賃金!$A$2:$G$49,4,FALSE)),"")</f>
        <v/>
      </c>
      <c r="G2529" s="50" t="str">
        <f>IFERROR(VLOOKUP(E2529,最低賃金!$A$3:$G$49,6,FALSE),"")</f>
        <v/>
      </c>
      <c r="H2529" s="45"/>
      <c r="I2529" s="36"/>
      <c r="J2529" s="54"/>
      <c r="K2529" s="51" t="str" cm="1">
        <f t="array" ref="K2529">IFERROR(_xlfn.IFS(COUNTBLANK(H2529:J2529)=3,"",I2529="","I列に金額を入力してください",H2529="3.時間給",I2529,J2529="","J列に労働時間を入力してください",H2529="1.月給",ROUND(I2529/J2529,0),H2529="2.日給",ROUND(I2529/J2529,0)),"")</f>
        <v/>
      </c>
      <c r="L2529" s="37" t="str" cm="1">
        <f t="array" ref="L2529">IFERROR(_xlfn.IFS(E2529="","",K2529&lt;F2529,"×（法定外・特例等対象外です）",K2529&lt;G2529,"〇",K2529&gt;=G2529,"ー"),"")</f>
        <v/>
      </c>
      <c r="M2529" s="26" t="str" cm="1">
        <f t="array" ref="M2529">IFERROR(_xlfn.IFS(COUNTBLANK(D2529:K2529)=8,"",D2529="","←D列に従業員名を姓名（フルネーム）で入力してください。誤変換にお気を付け下さい。",E2529="","←E列に都道府県を入力してください。",H2529="","←H列に1.月給～3.時間給の選択肢を入力してください",I2529="","←I列に金額を入力してください",H2529=3,"",J2529="","←J列に所定労働時間を入力してください"),"")</f>
        <v/>
      </c>
    </row>
    <row r="2530" spans="2:13" ht="22" x14ac:dyDescent="0.55000000000000004">
      <c r="B2530" s="39">
        <f t="shared" si="39"/>
        <v>2522</v>
      </c>
      <c r="C2530" s="45"/>
      <c r="D2530" s="35"/>
      <c r="E2530" s="46"/>
      <c r="F2530" s="40" t="str" cm="1">
        <f t="array" ref="F2530">IFERROR(_xlfn.IFS(AND($G$3=45566,E2530="徳島"),VLOOKUP(E2530,最低賃金!$A$2:$G$49,2,FALSE),OR($G$3&lt;&gt;45566,E2530&lt;&gt;"徳島"),VLOOKUP(E2530,最低賃金!$A$2:$G$49,4,FALSE)),"")</f>
        <v/>
      </c>
      <c r="G2530" s="50" t="str">
        <f>IFERROR(VLOOKUP(E2530,最低賃金!$A$3:$G$49,6,FALSE),"")</f>
        <v/>
      </c>
      <c r="H2530" s="45"/>
      <c r="I2530" s="36"/>
      <c r="J2530" s="54"/>
      <c r="K2530" s="51" t="str" cm="1">
        <f t="array" ref="K2530">IFERROR(_xlfn.IFS(COUNTBLANK(H2530:J2530)=3,"",I2530="","I列に金額を入力してください",H2530="3.時間給",I2530,J2530="","J列に労働時間を入力してください",H2530="1.月給",ROUND(I2530/J2530,0),H2530="2.日給",ROUND(I2530/J2530,0)),"")</f>
        <v/>
      </c>
      <c r="L2530" s="37" t="str" cm="1">
        <f t="array" ref="L2530">IFERROR(_xlfn.IFS(E2530="","",K2530&lt;F2530,"×（法定外・特例等対象外です）",K2530&lt;G2530,"〇",K2530&gt;=G2530,"ー"),"")</f>
        <v/>
      </c>
      <c r="M2530" s="26" t="str" cm="1">
        <f t="array" ref="M2530">IFERROR(_xlfn.IFS(COUNTBLANK(D2530:K2530)=8,"",D2530="","←D列に従業員名を姓名（フルネーム）で入力してください。誤変換にお気を付け下さい。",E2530="","←E列に都道府県を入力してください。",H2530="","←H列に1.月給～3.時間給の選択肢を入力してください",I2530="","←I列に金額を入力してください",H2530=3,"",J2530="","←J列に所定労働時間を入力してください"),"")</f>
        <v/>
      </c>
    </row>
    <row r="2531" spans="2:13" ht="22" x14ac:dyDescent="0.55000000000000004">
      <c r="B2531" s="39">
        <f t="shared" si="39"/>
        <v>2523</v>
      </c>
      <c r="C2531" s="45"/>
      <c r="D2531" s="35"/>
      <c r="E2531" s="46"/>
      <c r="F2531" s="40" t="str" cm="1">
        <f t="array" ref="F2531">IFERROR(_xlfn.IFS(AND($G$3=45566,E2531="徳島"),VLOOKUP(E2531,最低賃金!$A$2:$G$49,2,FALSE),OR($G$3&lt;&gt;45566,E2531&lt;&gt;"徳島"),VLOOKUP(E2531,最低賃金!$A$2:$G$49,4,FALSE)),"")</f>
        <v/>
      </c>
      <c r="G2531" s="50" t="str">
        <f>IFERROR(VLOOKUP(E2531,最低賃金!$A$3:$G$49,6,FALSE),"")</f>
        <v/>
      </c>
      <c r="H2531" s="45"/>
      <c r="I2531" s="36"/>
      <c r="J2531" s="54"/>
      <c r="K2531" s="51" t="str" cm="1">
        <f t="array" ref="K2531">IFERROR(_xlfn.IFS(COUNTBLANK(H2531:J2531)=3,"",I2531="","I列に金額を入力してください",H2531="3.時間給",I2531,J2531="","J列に労働時間を入力してください",H2531="1.月給",ROUND(I2531/J2531,0),H2531="2.日給",ROUND(I2531/J2531,0)),"")</f>
        <v/>
      </c>
      <c r="L2531" s="37" t="str" cm="1">
        <f t="array" ref="L2531">IFERROR(_xlfn.IFS(E2531="","",K2531&lt;F2531,"×（法定外・特例等対象外です）",K2531&lt;G2531,"〇",K2531&gt;=G2531,"ー"),"")</f>
        <v/>
      </c>
      <c r="M2531" s="26" t="str" cm="1">
        <f t="array" ref="M2531">IFERROR(_xlfn.IFS(COUNTBLANK(D2531:K2531)=8,"",D2531="","←D列に従業員名を姓名（フルネーム）で入力してください。誤変換にお気を付け下さい。",E2531="","←E列に都道府県を入力してください。",H2531="","←H列に1.月給～3.時間給の選択肢を入力してください",I2531="","←I列に金額を入力してください",H2531=3,"",J2531="","←J列に所定労働時間を入力してください"),"")</f>
        <v/>
      </c>
    </row>
    <row r="2532" spans="2:13" ht="22" x14ac:dyDescent="0.55000000000000004">
      <c r="B2532" s="39">
        <f t="shared" si="39"/>
        <v>2524</v>
      </c>
      <c r="C2532" s="45"/>
      <c r="D2532" s="35"/>
      <c r="E2532" s="46"/>
      <c r="F2532" s="40" t="str" cm="1">
        <f t="array" ref="F2532">IFERROR(_xlfn.IFS(AND($G$3=45566,E2532="徳島"),VLOOKUP(E2532,最低賃金!$A$2:$G$49,2,FALSE),OR($G$3&lt;&gt;45566,E2532&lt;&gt;"徳島"),VLOOKUP(E2532,最低賃金!$A$2:$G$49,4,FALSE)),"")</f>
        <v/>
      </c>
      <c r="G2532" s="50" t="str">
        <f>IFERROR(VLOOKUP(E2532,最低賃金!$A$3:$G$49,6,FALSE),"")</f>
        <v/>
      </c>
      <c r="H2532" s="45"/>
      <c r="I2532" s="36"/>
      <c r="J2532" s="54"/>
      <c r="K2532" s="51" t="str" cm="1">
        <f t="array" ref="K2532">IFERROR(_xlfn.IFS(COUNTBLANK(H2532:J2532)=3,"",I2532="","I列に金額を入力してください",H2532="3.時間給",I2532,J2532="","J列に労働時間を入力してください",H2532="1.月給",ROUND(I2532/J2532,0),H2532="2.日給",ROUND(I2532/J2532,0)),"")</f>
        <v/>
      </c>
      <c r="L2532" s="37" t="str" cm="1">
        <f t="array" ref="L2532">IFERROR(_xlfn.IFS(E2532="","",K2532&lt;F2532,"×（法定外・特例等対象外です）",K2532&lt;G2532,"〇",K2532&gt;=G2532,"ー"),"")</f>
        <v/>
      </c>
      <c r="M2532" s="26" t="str" cm="1">
        <f t="array" ref="M2532">IFERROR(_xlfn.IFS(COUNTBLANK(D2532:K2532)=8,"",D2532="","←D列に従業員名を姓名（フルネーム）で入力してください。誤変換にお気を付け下さい。",E2532="","←E列に都道府県を入力してください。",H2532="","←H列に1.月給～3.時間給の選択肢を入力してください",I2532="","←I列に金額を入力してください",H2532=3,"",J2532="","←J列に所定労働時間を入力してください"),"")</f>
        <v/>
      </c>
    </row>
    <row r="2533" spans="2:13" ht="22" x14ac:dyDescent="0.55000000000000004">
      <c r="B2533" s="39">
        <f t="shared" si="39"/>
        <v>2525</v>
      </c>
      <c r="C2533" s="45"/>
      <c r="D2533" s="35"/>
      <c r="E2533" s="46"/>
      <c r="F2533" s="40" t="str" cm="1">
        <f t="array" ref="F2533">IFERROR(_xlfn.IFS(AND($G$3=45566,E2533="徳島"),VLOOKUP(E2533,最低賃金!$A$2:$G$49,2,FALSE),OR($G$3&lt;&gt;45566,E2533&lt;&gt;"徳島"),VLOOKUP(E2533,最低賃金!$A$2:$G$49,4,FALSE)),"")</f>
        <v/>
      </c>
      <c r="G2533" s="50" t="str">
        <f>IFERROR(VLOOKUP(E2533,最低賃金!$A$3:$G$49,6,FALSE),"")</f>
        <v/>
      </c>
      <c r="H2533" s="45"/>
      <c r="I2533" s="36"/>
      <c r="J2533" s="54"/>
      <c r="K2533" s="51" t="str" cm="1">
        <f t="array" ref="K2533">IFERROR(_xlfn.IFS(COUNTBLANK(H2533:J2533)=3,"",I2533="","I列に金額を入力してください",H2533="3.時間給",I2533,J2533="","J列に労働時間を入力してください",H2533="1.月給",ROUND(I2533/J2533,0),H2533="2.日給",ROUND(I2533/J2533,0)),"")</f>
        <v/>
      </c>
      <c r="L2533" s="37" t="str" cm="1">
        <f t="array" ref="L2533">IFERROR(_xlfn.IFS(E2533="","",K2533&lt;F2533,"×（法定外・特例等対象外です）",K2533&lt;G2533,"〇",K2533&gt;=G2533,"ー"),"")</f>
        <v/>
      </c>
      <c r="M2533" s="26" t="str" cm="1">
        <f t="array" ref="M2533">IFERROR(_xlfn.IFS(COUNTBLANK(D2533:K2533)=8,"",D2533="","←D列に従業員名を姓名（フルネーム）で入力してください。誤変換にお気を付け下さい。",E2533="","←E列に都道府県を入力してください。",H2533="","←H列に1.月給～3.時間給の選択肢を入力してください",I2533="","←I列に金額を入力してください",H2533=3,"",J2533="","←J列に所定労働時間を入力してください"),"")</f>
        <v/>
      </c>
    </row>
    <row r="2534" spans="2:13" ht="22" x14ac:dyDescent="0.55000000000000004">
      <c r="B2534" s="39">
        <f t="shared" si="39"/>
        <v>2526</v>
      </c>
      <c r="C2534" s="45"/>
      <c r="D2534" s="35"/>
      <c r="E2534" s="46"/>
      <c r="F2534" s="40" t="str" cm="1">
        <f t="array" ref="F2534">IFERROR(_xlfn.IFS(AND($G$3=45566,E2534="徳島"),VLOOKUP(E2534,最低賃金!$A$2:$G$49,2,FALSE),OR($G$3&lt;&gt;45566,E2534&lt;&gt;"徳島"),VLOOKUP(E2534,最低賃金!$A$2:$G$49,4,FALSE)),"")</f>
        <v/>
      </c>
      <c r="G2534" s="50" t="str">
        <f>IFERROR(VLOOKUP(E2534,最低賃金!$A$3:$G$49,6,FALSE),"")</f>
        <v/>
      </c>
      <c r="H2534" s="45"/>
      <c r="I2534" s="36"/>
      <c r="J2534" s="54"/>
      <c r="K2534" s="51" t="str" cm="1">
        <f t="array" ref="K2534">IFERROR(_xlfn.IFS(COUNTBLANK(H2534:J2534)=3,"",I2534="","I列に金額を入力してください",H2534="3.時間給",I2534,J2534="","J列に労働時間を入力してください",H2534="1.月給",ROUND(I2534/J2534,0),H2534="2.日給",ROUND(I2534/J2534,0)),"")</f>
        <v/>
      </c>
      <c r="L2534" s="37" t="str" cm="1">
        <f t="array" ref="L2534">IFERROR(_xlfn.IFS(E2534="","",K2534&lt;F2534,"×（法定外・特例等対象外です）",K2534&lt;G2534,"〇",K2534&gt;=G2534,"ー"),"")</f>
        <v/>
      </c>
      <c r="M2534" s="26" t="str" cm="1">
        <f t="array" ref="M2534">IFERROR(_xlfn.IFS(COUNTBLANK(D2534:K2534)=8,"",D2534="","←D列に従業員名を姓名（フルネーム）で入力してください。誤変換にお気を付け下さい。",E2534="","←E列に都道府県を入力してください。",H2534="","←H列に1.月給～3.時間給の選択肢を入力してください",I2534="","←I列に金額を入力してください",H2534=3,"",J2534="","←J列に所定労働時間を入力してください"),"")</f>
        <v/>
      </c>
    </row>
    <row r="2535" spans="2:13" ht="22" x14ac:dyDescent="0.55000000000000004">
      <c r="B2535" s="39">
        <f t="shared" si="39"/>
        <v>2527</v>
      </c>
      <c r="C2535" s="45"/>
      <c r="D2535" s="35"/>
      <c r="E2535" s="46"/>
      <c r="F2535" s="40" t="str" cm="1">
        <f t="array" ref="F2535">IFERROR(_xlfn.IFS(AND($G$3=45566,E2535="徳島"),VLOOKUP(E2535,最低賃金!$A$2:$G$49,2,FALSE),OR($G$3&lt;&gt;45566,E2535&lt;&gt;"徳島"),VLOOKUP(E2535,最低賃金!$A$2:$G$49,4,FALSE)),"")</f>
        <v/>
      </c>
      <c r="G2535" s="50" t="str">
        <f>IFERROR(VLOOKUP(E2535,最低賃金!$A$3:$G$49,6,FALSE),"")</f>
        <v/>
      </c>
      <c r="H2535" s="45"/>
      <c r="I2535" s="36"/>
      <c r="J2535" s="54"/>
      <c r="K2535" s="51" t="str" cm="1">
        <f t="array" ref="K2535">IFERROR(_xlfn.IFS(COUNTBLANK(H2535:J2535)=3,"",I2535="","I列に金額を入力してください",H2535="3.時間給",I2535,J2535="","J列に労働時間を入力してください",H2535="1.月給",ROUND(I2535/J2535,0),H2535="2.日給",ROUND(I2535/J2535,0)),"")</f>
        <v/>
      </c>
      <c r="L2535" s="37" t="str" cm="1">
        <f t="array" ref="L2535">IFERROR(_xlfn.IFS(E2535="","",K2535&lt;F2535,"×（法定外・特例等対象外です）",K2535&lt;G2535,"〇",K2535&gt;=G2535,"ー"),"")</f>
        <v/>
      </c>
      <c r="M2535" s="26" t="str" cm="1">
        <f t="array" ref="M2535">IFERROR(_xlfn.IFS(COUNTBLANK(D2535:K2535)=8,"",D2535="","←D列に従業員名を姓名（フルネーム）で入力してください。誤変換にお気を付け下さい。",E2535="","←E列に都道府県を入力してください。",H2535="","←H列に1.月給～3.時間給の選択肢を入力してください",I2535="","←I列に金額を入力してください",H2535=3,"",J2535="","←J列に所定労働時間を入力してください"),"")</f>
        <v/>
      </c>
    </row>
    <row r="2536" spans="2:13" ht="22" x14ac:dyDescent="0.55000000000000004">
      <c r="B2536" s="39">
        <f t="shared" si="39"/>
        <v>2528</v>
      </c>
      <c r="C2536" s="45"/>
      <c r="D2536" s="35"/>
      <c r="E2536" s="46"/>
      <c r="F2536" s="40" t="str" cm="1">
        <f t="array" ref="F2536">IFERROR(_xlfn.IFS(AND($G$3=45566,E2536="徳島"),VLOOKUP(E2536,最低賃金!$A$2:$G$49,2,FALSE),OR($G$3&lt;&gt;45566,E2536&lt;&gt;"徳島"),VLOOKUP(E2536,最低賃金!$A$2:$G$49,4,FALSE)),"")</f>
        <v/>
      </c>
      <c r="G2536" s="50" t="str">
        <f>IFERROR(VLOOKUP(E2536,最低賃金!$A$3:$G$49,6,FALSE),"")</f>
        <v/>
      </c>
      <c r="H2536" s="45"/>
      <c r="I2536" s="36"/>
      <c r="J2536" s="54"/>
      <c r="K2536" s="51" t="str" cm="1">
        <f t="array" ref="K2536">IFERROR(_xlfn.IFS(COUNTBLANK(H2536:J2536)=3,"",I2536="","I列に金額を入力してください",H2536="3.時間給",I2536,J2536="","J列に労働時間を入力してください",H2536="1.月給",ROUND(I2536/J2536,0),H2536="2.日給",ROUND(I2536/J2536,0)),"")</f>
        <v/>
      </c>
      <c r="L2536" s="37" t="str" cm="1">
        <f t="array" ref="L2536">IFERROR(_xlfn.IFS(E2536="","",K2536&lt;F2536,"×（法定外・特例等対象外です）",K2536&lt;G2536,"〇",K2536&gt;=G2536,"ー"),"")</f>
        <v/>
      </c>
      <c r="M2536" s="26" t="str" cm="1">
        <f t="array" ref="M2536">IFERROR(_xlfn.IFS(COUNTBLANK(D2536:K2536)=8,"",D2536="","←D列に従業員名を姓名（フルネーム）で入力してください。誤変換にお気を付け下さい。",E2536="","←E列に都道府県を入力してください。",H2536="","←H列に1.月給～3.時間給の選択肢を入力してください",I2536="","←I列に金額を入力してください",H2536=3,"",J2536="","←J列に所定労働時間を入力してください"),"")</f>
        <v/>
      </c>
    </row>
    <row r="2537" spans="2:13" ht="22" x14ac:dyDescent="0.55000000000000004">
      <c r="B2537" s="39">
        <f t="shared" si="39"/>
        <v>2529</v>
      </c>
      <c r="C2537" s="45"/>
      <c r="D2537" s="35"/>
      <c r="E2537" s="46"/>
      <c r="F2537" s="40" t="str" cm="1">
        <f t="array" ref="F2537">IFERROR(_xlfn.IFS(AND($G$3=45566,E2537="徳島"),VLOOKUP(E2537,最低賃金!$A$2:$G$49,2,FALSE),OR($G$3&lt;&gt;45566,E2537&lt;&gt;"徳島"),VLOOKUP(E2537,最低賃金!$A$2:$G$49,4,FALSE)),"")</f>
        <v/>
      </c>
      <c r="G2537" s="50" t="str">
        <f>IFERROR(VLOOKUP(E2537,最低賃金!$A$3:$G$49,6,FALSE),"")</f>
        <v/>
      </c>
      <c r="H2537" s="45"/>
      <c r="I2537" s="36"/>
      <c r="J2537" s="54"/>
      <c r="K2537" s="51" t="str" cm="1">
        <f t="array" ref="K2537">IFERROR(_xlfn.IFS(COUNTBLANK(H2537:J2537)=3,"",I2537="","I列に金額を入力してください",H2537="3.時間給",I2537,J2537="","J列に労働時間を入力してください",H2537="1.月給",ROUND(I2537/J2537,0),H2537="2.日給",ROUND(I2537/J2537,0)),"")</f>
        <v/>
      </c>
      <c r="L2537" s="37" t="str" cm="1">
        <f t="array" ref="L2537">IFERROR(_xlfn.IFS(E2537="","",K2537&lt;F2537,"×（法定外・特例等対象外です）",K2537&lt;G2537,"〇",K2537&gt;=G2537,"ー"),"")</f>
        <v/>
      </c>
      <c r="M2537" s="26" t="str" cm="1">
        <f t="array" ref="M2537">IFERROR(_xlfn.IFS(COUNTBLANK(D2537:K2537)=8,"",D2537="","←D列に従業員名を姓名（フルネーム）で入力してください。誤変換にお気を付け下さい。",E2537="","←E列に都道府県を入力してください。",H2537="","←H列に1.月給～3.時間給の選択肢を入力してください",I2537="","←I列に金額を入力してください",H2537=3,"",J2537="","←J列に所定労働時間を入力してください"),"")</f>
        <v/>
      </c>
    </row>
    <row r="2538" spans="2:13" ht="22" x14ac:dyDescent="0.55000000000000004">
      <c r="B2538" s="39">
        <f t="shared" si="39"/>
        <v>2530</v>
      </c>
      <c r="C2538" s="45"/>
      <c r="D2538" s="35"/>
      <c r="E2538" s="46"/>
      <c r="F2538" s="40" t="str" cm="1">
        <f t="array" ref="F2538">IFERROR(_xlfn.IFS(AND($G$3=45566,E2538="徳島"),VLOOKUP(E2538,最低賃金!$A$2:$G$49,2,FALSE),OR($G$3&lt;&gt;45566,E2538&lt;&gt;"徳島"),VLOOKUP(E2538,最低賃金!$A$2:$G$49,4,FALSE)),"")</f>
        <v/>
      </c>
      <c r="G2538" s="50" t="str">
        <f>IFERROR(VLOOKUP(E2538,最低賃金!$A$3:$G$49,6,FALSE),"")</f>
        <v/>
      </c>
      <c r="H2538" s="45"/>
      <c r="I2538" s="36"/>
      <c r="J2538" s="54"/>
      <c r="K2538" s="51" t="str" cm="1">
        <f t="array" ref="K2538">IFERROR(_xlfn.IFS(COUNTBLANK(H2538:J2538)=3,"",I2538="","I列に金額を入力してください",H2538="3.時間給",I2538,J2538="","J列に労働時間を入力してください",H2538="1.月給",ROUND(I2538/J2538,0),H2538="2.日給",ROUND(I2538/J2538,0)),"")</f>
        <v/>
      </c>
      <c r="L2538" s="37" t="str" cm="1">
        <f t="array" ref="L2538">IFERROR(_xlfn.IFS(E2538="","",K2538&lt;F2538,"×（法定外・特例等対象外です）",K2538&lt;G2538,"〇",K2538&gt;=G2538,"ー"),"")</f>
        <v/>
      </c>
      <c r="M2538" s="26" t="str" cm="1">
        <f t="array" ref="M2538">IFERROR(_xlfn.IFS(COUNTBLANK(D2538:K2538)=8,"",D2538="","←D列に従業員名を姓名（フルネーム）で入力してください。誤変換にお気を付け下さい。",E2538="","←E列に都道府県を入力してください。",H2538="","←H列に1.月給～3.時間給の選択肢を入力してください",I2538="","←I列に金額を入力してください",H2538=3,"",J2538="","←J列に所定労働時間を入力してください"),"")</f>
        <v/>
      </c>
    </row>
    <row r="2539" spans="2:13" ht="22" x14ac:dyDescent="0.55000000000000004">
      <c r="B2539" s="39">
        <f t="shared" si="39"/>
        <v>2531</v>
      </c>
      <c r="C2539" s="45"/>
      <c r="D2539" s="35"/>
      <c r="E2539" s="46"/>
      <c r="F2539" s="40" t="str" cm="1">
        <f t="array" ref="F2539">IFERROR(_xlfn.IFS(AND($G$3=45566,E2539="徳島"),VLOOKUP(E2539,最低賃金!$A$2:$G$49,2,FALSE),OR($G$3&lt;&gt;45566,E2539&lt;&gt;"徳島"),VLOOKUP(E2539,最低賃金!$A$2:$G$49,4,FALSE)),"")</f>
        <v/>
      </c>
      <c r="G2539" s="50" t="str">
        <f>IFERROR(VLOOKUP(E2539,最低賃金!$A$3:$G$49,6,FALSE),"")</f>
        <v/>
      </c>
      <c r="H2539" s="45"/>
      <c r="I2539" s="36"/>
      <c r="J2539" s="54"/>
      <c r="K2539" s="51" t="str" cm="1">
        <f t="array" ref="K2539">IFERROR(_xlfn.IFS(COUNTBLANK(H2539:J2539)=3,"",I2539="","I列に金額を入力してください",H2539="3.時間給",I2539,J2539="","J列に労働時間を入力してください",H2539="1.月給",ROUND(I2539/J2539,0),H2539="2.日給",ROUND(I2539/J2539,0)),"")</f>
        <v/>
      </c>
      <c r="L2539" s="37" t="str" cm="1">
        <f t="array" ref="L2539">IFERROR(_xlfn.IFS(E2539="","",K2539&lt;F2539,"×（法定外・特例等対象外です）",K2539&lt;G2539,"〇",K2539&gt;=G2539,"ー"),"")</f>
        <v/>
      </c>
      <c r="M2539" s="26" t="str" cm="1">
        <f t="array" ref="M2539">IFERROR(_xlfn.IFS(COUNTBLANK(D2539:K2539)=8,"",D2539="","←D列に従業員名を姓名（フルネーム）で入力してください。誤変換にお気を付け下さい。",E2539="","←E列に都道府県を入力してください。",H2539="","←H列に1.月給～3.時間給の選択肢を入力してください",I2539="","←I列に金額を入力してください",H2539=3,"",J2539="","←J列に所定労働時間を入力してください"),"")</f>
        <v/>
      </c>
    </row>
    <row r="2540" spans="2:13" ht="22" x14ac:dyDescent="0.55000000000000004">
      <c r="B2540" s="39">
        <f t="shared" si="39"/>
        <v>2532</v>
      </c>
      <c r="C2540" s="45"/>
      <c r="D2540" s="35"/>
      <c r="E2540" s="46"/>
      <c r="F2540" s="40" t="str" cm="1">
        <f t="array" ref="F2540">IFERROR(_xlfn.IFS(AND($G$3=45566,E2540="徳島"),VLOOKUP(E2540,最低賃金!$A$2:$G$49,2,FALSE),OR($G$3&lt;&gt;45566,E2540&lt;&gt;"徳島"),VLOOKUP(E2540,最低賃金!$A$2:$G$49,4,FALSE)),"")</f>
        <v/>
      </c>
      <c r="G2540" s="50" t="str">
        <f>IFERROR(VLOOKUP(E2540,最低賃金!$A$3:$G$49,6,FALSE),"")</f>
        <v/>
      </c>
      <c r="H2540" s="45"/>
      <c r="I2540" s="36"/>
      <c r="J2540" s="54"/>
      <c r="K2540" s="51" t="str" cm="1">
        <f t="array" ref="K2540">IFERROR(_xlfn.IFS(COUNTBLANK(H2540:J2540)=3,"",I2540="","I列に金額を入力してください",H2540="3.時間給",I2540,J2540="","J列に労働時間を入力してください",H2540="1.月給",ROUND(I2540/J2540,0),H2540="2.日給",ROUND(I2540/J2540,0)),"")</f>
        <v/>
      </c>
      <c r="L2540" s="37" t="str" cm="1">
        <f t="array" ref="L2540">IFERROR(_xlfn.IFS(E2540="","",K2540&lt;F2540,"×（法定外・特例等対象外です）",K2540&lt;G2540,"〇",K2540&gt;=G2540,"ー"),"")</f>
        <v/>
      </c>
      <c r="M2540" s="26" t="str" cm="1">
        <f t="array" ref="M2540">IFERROR(_xlfn.IFS(COUNTBLANK(D2540:K2540)=8,"",D2540="","←D列に従業員名を姓名（フルネーム）で入力してください。誤変換にお気を付け下さい。",E2540="","←E列に都道府県を入力してください。",H2540="","←H列に1.月給～3.時間給の選択肢を入力してください",I2540="","←I列に金額を入力してください",H2540=3,"",J2540="","←J列に所定労働時間を入力してください"),"")</f>
        <v/>
      </c>
    </row>
    <row r="2541" spans="2:13" ht="22" x14ac:dyDescent="0.55000000000000004">
      <c r="B2541" s="39">
        <f t="shared" si="39"/>
        <v>2533</v>
      </c>
      <c r="C2541" s="45"/>
      <c r="D2541" s="35"/>
      <c r="E2541" s="46"/>
      <c r="F2541" s="40" t="str" cm="1">
        <f t="array" ref="F2541">IFERROR(_xlfn.IFS(AND($G$3=45566,E2541="徳島"),VLOOKUP(E2541,最低賃金!$A$2:$G$49,2,FALSE),OR($G$3&lt;&gt;45566,E2541&lt;&gt;"徳島"),VLOOKUP(E2541,最低賃金!$A$2:$G$49,4,FALSE)),"")</f>
        <v/>
      </c>
      <c r="G2541" s="50" t="str">
        <f>IFERROR(VLOOKUP(E2541,最低賃金!$A$3:$G$49,6,FALSE),"")</f>
        <v/>
      </c>
      <c r="H2541" s="45"/>
      <c r="I2541" s="36"/>
      <c r="J2541" s="54"/>
      <c r="K2541" s="51" t="str" cm="1">
        <f t="array" ref="K2541">IFERROR(_xlfn.IFS(COUNTBLANK(H2541:J2541)=3,"",I2541="","I列に金額を入力してください",H2541="3.時間給",I2541,J2541="","J列に労働時間を入力してください",H2541="1.月給",ROUND(I2541/J2541,0),H2541="2.日給",ROUND(I2541/J2541,0)),"")</f>
        <v/>
      </c>
      <c r="L2541" s="37" t="str" cm="1">
        <f t="array" ref="L2541">IFERROR(_xlfn.IFS(E2541="","",K2541&lt;F2541,"×（法定外・特例等対象外です）",K2541&lt;G2541,"〇",K2541&gt;=G2541,"ー"),"")</f>
        <v/>
      </c>
      <c r="M2541" s="26" t="str" cm="1">
        <f t="array" ref="M2541">IFERROR(_xlfn.IFS(COUNTBLANK(D2541:K2541)=8,"",D2541="","←D列に従業員名を姓名（フルネーム）で入力してください。誤変換にお気を付け下さい。",E2541="","←E列に都道府県を入力してください。",H2541="","←H列に1.月給～3.時間給の選択肢を入力してください",I2541="","←I列に金額を入力してください",H2541=3,"",J2541="","←J列に所定労働時間を入力してください"),"")</f>
        <v/>
      </c>
    </row>
    <row r="2542" spans="2:13" ht="22" x14ac:dyDescent="0.55000000000000004">
      <c r="B2542" s="39">
        <f t="shared" si="39"/>
        <v>2534</v>
      </c>
      <c r="C2542" s="45"/>
      <c r="D2542" s="35"/>
      <c r="E2542" s="46"/>
      <c r="F2542" s="40" t="str" cm="1">
        <f t="array" ref="F2542">IFERROR(_xlfn.IFS(AND($G$3=45566,E2542="徳島"),VLOOKUP(E2542,最低賃金!$A$2:$G$49,2,FALSE),OR($G$3&lt;&gt;45566,E2542&lt;&gt;"徳島"),VLOOKUP(E2542,最低賃金!$A$2:$G$49,4,FALSE)),"")</f>
        <v/>
      </c>
      <c r="G2542" s="50" t="str">
        <f>IFERROR(VLOOKUP(E2542,最低賃金!$A$3:$G$49,6,FALSE),"")</f>
        <v/>
      </c>
      <c r="H2542" s="45"/>
      <c r="I2542" s="36"/>
      <c r="J2542" s="54"/>
      <c r="K2542" s="51" t="str" cm="1">
        <f t="array" ref="K2542">IFERROR(_xlfn.IFS(COUNTBLANK(H2542:J2542)=3,"",I2542="","I列に金額を入力してください",H2542="3.時間給",I2542,J2542="","J列に労働時間を入力してください",H2542="1.月給",ROUND(I2542/J2542,0),H2542="2.日給",ROUND(I2542/J2542,0)),"")</f>
        <v/>
      </c>
      <c r="L2542" s="37" t="str" cm="1">
        <f t="array" ref="L2542">IFERROR(_xlfn.IFS(E2542="","",K2542&lt;F2542,"×（法定外・特例等対象外です）",K2542&lt;G2542,"〇",K2542&gt;=G2542,"ー"),"")</f>
        <v/>
      </c>
      <c r="M2542" s="26" t="str" cm="1">
        <f t="array" ref="M2542">IFERROR(_xlfn.IFS(COUNTBLANK(D2542:K2542)=8,"",D2542="","←D列に従業員名を姓名（フルネーム）で入力してください。誤変換にお気を付け下さい。",E2542="","←E列に都道府県を入力してください。",H2542="","←H列に1.月給～3.時間給の選択肢を入力してください",I2542="","←I列に金額を入力してください",H2542=3,"",J2542="","←J列に所定労働時間を入力してください"),"")</f>
        <v/>
      </c>
    </row>
    <row r="2543" spans="2:13" ht="22" x14ac:dyDescent="0.55000000000000004">
      <c r="B2543" s="39">
        <f t="shared" si="39"/>
        <v>2535</v>
      </c>
      <c r="C2543" s="45"/>
      <c r="D2543" s="35"/>
      <c r="E2543" s="46"/>
      <c r="F2543" s="40" t="str" cm="1">
        <f t="array" ref="F2543">IFERROR(_xlfn.IFS(AND($G$3=45566,E2543="徳島"),VLOOKUP(E2543,最低賃金!$A$2:$G$49,2,FALSE),OR($G$3&lt;&gt;45566,E2543&lt;&gt;"徳島"),VLOOKUP(E2543,最低賃金!$A$2:$G$49,4,FALSE)),"")</f>
        <v/>
      </c>
      <c r="G2543" s="50" t="str">
        <f>IFERROR(VLOOKUP(E2543,最低賃金!$A$3:$G$49,6,FALSE),"")</f>
        <v/>
      </c>
      <c r="H2543" s="45"/>
      <c r="I2543" s="36"/>
      <c r="J2543" s="54"/>
      <c r="K2543" s="51" t="str" cm="1">
        <f t="array" ref="K2543">IFERROR(_xlfn.IFS(COUNTBLANK(H2543:J2543)=3,"",I2543="","I列に金額を入力してください",H2543="3.時間給",I2543,J2543="","J列に労働時間を入力してください",H2543="1.月給",ROUND(I2543/J2543,0),H2543="2.日給",ROUND(I2543/J2543,0)),"")</f>
        <v/>
      </c>
      <c r="L2543" s="37" t="str" cm="1">
        <f t="array" ref="L2543">IFERROR(_xlfn.IFS(E2543="","",K2543&lt;F2543,"×（法定外・特例等対象外です）",K2543&lt;G2543,"〇",K2543&gt;=G2543,"ー"),"")</f>
        <v/>
      </c>
      <c r="M2543" s="26" t="str" cm="1">
        <f t="array" ref="M2543">IFERROR(_xlfn.IFS(COUNTBLANK(D2543:K2543)=8,"",D2543="","←D列に従業員名を姓名（フルネーム）で入力してください。誤変換にお気を付け下さい。",E2543="","←E列に都道府県を入力してください。",H2543="","←H列に1.月給～3.時間給の選択肢を入力してください",I2543="","←I列に金額を入力してください",H2543=3,"",J2543="","←J列に所定労働時間を入力してください"),"")</f>
        <v/>
      </c>
    </row>
    <row r="2544" spans="2:13" ht="22" x14ac:dyDescent="0.55000000000000004">
      <c r="B2544" s="39">
        <f t="shared" si="39"/>
        <v>2536</v>
      </c>
      <c r="C2544" s="45"/>
      <c r="D2544" s="35"/>
      <c r="E2544" s="46"/>
      <c r="F2544" s="40" t="str" cm="1">
        <f t="array" ref="F2544">IFERROR(_xlfn.IFS(AND($G$3=45566,E2544="徳島"),VLOOKUP(E2544,最低賃金!$A$2:$G$49,2,FALSE),OR($G$3&lt;&gt;45566,E2544&lt;&gt;"徳島"),VLOOKUP(E2544,最低賃金!$A$2:$G$49,4,FALSE)),"")</f>
        <v/>
      </c>
      <c r="G2544" s="50" t="str">
        <f>IFERROR(VLOOKUP(E2544,最低賃金!$A$3:$G$49,6,FALSE),"")</f>
        <v/>
      </c>
      <c r="H2544" s="45"/>
      <c r="I2544" s="36"/>
      <c r="J2544" s="54"/>
      <c r="K2544" s="51" t="str" cm="1">
        <f t="array" ref="K2544">IFERROR(_xlfn.IFS(COUNTBLANK(H2544:J2544)=3,"",I2544="","I列に金額を入力してください",H2544="3.時間給",I2544,J2544="","J列に労働時間を入力してください",H2544="1.月給",ROUND(I2544/J2544,0),H2544="2.日給",ROUND(I2544/J2544,0)),"")</f>
        <v/>
      </c>
      <c r="L2544" s="37" t="str" cm="1">
        <f t="array" ref="L2544">IFERROR(_xlfn.IFS(E2544="","",K2544&lt;F2544,"×（法定外・特例等対象外です）",K2544&lt;G2544,"〇",K2544&gt;=G2544,"ー"),"")</f>
        <v/>
      </c>
      <c r="M2544" s="26" t="str" cm="1">
        <f t="array" ref="M2544">IFERROR(_xlfn.IFS(COUNTBLANK(D2544:K2544)=8,"",D2544="","←D列に従業員名を姓名（フルネーム）で入力してください。誤変換にお気を付け下さい。",E2544="","←E列に都道府県を入力してください。",H2544="","←H列に1.月給～3.時間給の選択肢を入力してください",I2544="","←I列に金額を入力してください",H2544=3,"",J2544="","←J列に所定労働時間を入力してください"),"")</f>
        <v/>
      </c>
    </row>
    <row r="2545" spans="2:13" ht="22" x14ac:dyDescent="0.55000000000000004">
      <c r="B2545" s="39">
        <f t="shared" si="39"/>
        <v>2537</v>
      </c>
      <c r="C2545" s="45"/>
      <c r="D2545" s="35"/>
      <c r="E2545" s="46"/>
      <c r="F2545" s="40" t="str" cm="1">
        <f t="array" ref="F2545">IFERROR(_xlfn.IFS(AND($G$3=45566,E2545="徳島"),VLOOKUP(E2545,最低賃金!$A$2:$G$49,2,FALSE),OR($G$3&lt;&gt;45566,E2545&lt;&gt;"徳島"),VLOOKUP(E2545,最低賃金!$A$2:$G$49,4,FALSE)),"")</f>
        <v/>
      </c>
      <c r="G2545" s="50" t="str">
        <f>IFERROR(VLOOKUP(E2545,最低賃金!$A$3:$G$49,6,FALSE),"")</f>
        <v/>
      </c>
      <c r="H2545" s="45"/>
      <c r="I2545" s="36"/>
      <c r="J2545" s="54"/>
      <c r="K2545" s="51" t="str" cm="1">
        <f t="array" ref="K2545">IFERROR(_xlfn.IFS(COUNTBLANK(H2545:J2545)=3,"",I2545="","I列に金額を入力してください",H2545="3.時間給",I2545,J2545="","J列に労働時間を入力してください",H2545="1.月給",ROUND(I2545/J2545,0),H2545="2.日給",ROUND(I2545/J2545,0)),"")</f>
        <v/>
      </c>
      <c r="L2545" s="37" t="str" cm="1">
        <f t="array" ref="L2545">IFERROR(_xlfn.IFS(E2545="","",K2545&lt;F2545,"×（法定外・特例等対象外です）",K2545&lt;G2545,"〇",K2545&gt;=G2545,"ー"),"")</f>
        <v/>
      </c>
      <c r="M2545" s="26" t="str" cm="1">
        <f t="array" ref="M2545">IFERROR(_xlfn.IFS(COUNTBLANK(D2545:K2545)=8,"",D2545="","←D列に従業員名を姓名（フルネーム）で入力してください。誤変換にお気を付け下さい。",E2545="","←E列に都道府県を入力してください。",H2545="","←H列に1.月給～3.時間給の選択肢を入力してください",I2545="","←I列に金額を入力してください",H2545=3,"",J2545="","←J列に所定労働時間を入力してください"),"")</f>
        <v/>
      </c>
    </row>
    <row r="2546" spans="2:13" ht="22" x14ac:dyDescent="0.55000000000000004">
      <c r="B2546" s="39">
        <f t="shared" si="39"/>
        <v>2538</v>
      </c>
      <c r="C2546" s="45"/>
      <c r="D2546" s="35"/>
      <c r="E2546" s="46"/>
      <c r="F2546" s="40" t="str" cm="1">
        <f t="array" ref="F2546">IFERROR(_xlfn.IFS(AND($G$3=45566,E2546="徳島"),VLOOKUP(E2546,最低賃金!$A$2:$G$49,2,FALSE),OR($G$3&lt;&gt;45566,E2546&lt;&gt;"徳島"),VLOOKUP(E2546,最低賃金!$A$2:$G$49,4,FALSE)),"")</f>
        <v/>
      </c>
      <c r="G2546" s="50" t="str">
        <f>IFERROR(VLOOKUP(E2546,最低賃金!$A$3:$G$49,6,FALSE),"")</f>
        <v/>
      </c>
      <c r="H2546" s="45"/>
      <c r="I2546" s="36"/>
      <c r="J2546" s="54"/>
      <c r="K2546" s="51" t="str" cm="1">
        <f t="array" ref="K2546">IFERROR(_xlfn.IFS(COUNTBLANK(H2546:J2546)=3,"",I2546="","I列に金額を入力してください",H2546="3.時間給",I2546,J2546="","J列に労働時間を入力してください",H2546="1.月給",ROUND(I2546/J2546,0),H2546="2.日給",ROUND(I2546/J2546,0)),"")</f>
        <v/>
      </c>
      <c r="L2546" s="37" t="str" cm="1">
        <f t="array" ref="L2546">IFERROR(_xlfn.IFS(E2546="","",K2546&lt;F2546,"×（法定外・特例等対象外です）",K2546&lt;G2546,"〇",K2546&gt;=G2546,"ー"),"")</f>
        <v/>
      </c>
      <c r="M2546" s="26" t="str" cm="1">
        <f t="array" ref="M2546">IFERROR(_xlfn.IFS(COUNTBLANK(D2546:K2546)=8,"",D2546="","←D列に従業員名を姓名（フルネーム）で入力してください。誤変換にお気を付け下さい。",E2546="","←E列に都道府県を入力してください。",H2546="","←H列に1.月給～3.時間給の選択肢を入力してください",I2546="","←I列に金額を入力してください",H2546=3,"",J2546="","←J列に所定労働時間を入力してください"),"")</f>
        <v/>
      </c>
    </row>
    <row r="2547" spans="2:13" ht="22" x14ac:dyDescent="0.55000000000000004">
      <c r="B2547" s="39">
        <f t="shared" si="39"/>
        <v>2539</v>
      </c>
      <c r="C2547" s="45"/>
      <c r="D2547" s="35"/>
      <c r="E2547" s="46"/>
      <c r="F2547" s="40" t="str" cm="1">
        <f t="array" ref="F2547">IFERROR(_xlfn.IFS(AND($G$3=45566,E2547="徳島"),VLOOKUP(E2547,最低賃金!$A$2:$G$49,2,FALSE),OR($G$3&lt;&gt;45566,E2547&lt;&gt;"徳島"),VLOOKUP(E2547,最低賃金!$A$2:$G$49,4,FALSE)),"")</f>
        <v/>
      </c>
      <c r="G2547" s="50" t="str">
        <f>IFERROR(VLOOKUP(E2547,最低賃金!$A$3:$G$49,6,FALSE),"")</f>
        <v/>
      </c>
      <c r="H2547" s="45"/>
      <c r="I2547" s="36"/>
      <c r="J2547" s="54"/>
      <c r="K2547" s="51" t="str" cm="1">
        <f t="array" ref="K2547">IFERROR(_xlfn.IFS(COUNTBLANK(H2547:J2547)=3,"",I2547="","I列に金額を入力してください",H2547="3.時間給",I2547,J2547="","J列に労働時間を入力してください",H2547="1.月給",ROUND(I2547/J2547,0),H2547="2.日給",ROUND(I2547/J2547,0)),"")</f>
        <v/>
      </c>
      <c r="L2547" s="37" t="str" cm="1">
        <f t="array" ref="L2547">IFERROR(_xlfn.IFS(E2547="","",K2547&lt;F2547,"×（法定外・特例等対象外です）",K2547&lt;G2547,"〇",K2547&gt;=G2547,"ー"),"")</f>
        <v/>
      </c>
      <c r="M2547" s="26" t="str" cm="1">
        <f t="array" ref="M2547">IFERROR(_xlfn.IFS(COUNTBLANK(D2547:K2547)=8,"",D2547="","←D列に従業員名を姓名（フルネーム）で入力してください。誤変換にお気を付け下さい。",E2547="","←E列に都道府県を入力してください。",H2547="","←H列に1.月給～3.時間給の選択肢を入力してください",I2547="","←I列に金額を入力してください",H2547=3,"",J2547="","←J列に所定労働時間を入力してください"),"")</f>
        <v/>
      </c>
    </row>
    <row r="2548" spans="2:13" ht="22" x14ac:dyDescent="0.55000000000000004">
      <c r="B2548" s="39">
        <f t="shared" si="39"/>
        <v>2540</v>
      </c>
      <c r="C2548" s="45"/>
      <c r="D2548" s="35"/>
      <c r="E2548" s="46"/>
      <c r="F2548" s="40" t="str" cm="1">
        <f t="array" ref="F2548">IFERROR(_xlfn.IFS(AND($G$3=45566,E2548="徳島"),VLOOKUP(E2548,最低賃金!$A$2:$G$49,2,FALSE),OR($G$3&lt;&gt;45566,E2548&lt;&gt;"徳島"),VLOOKUP(E2548,最低賃金!$A$2:$G$49,4,FALSE)),"")</f>
        <v/>
      </c>
      <c r="G2548" s="50" t="str">
        <f>IFERROR(VLOOKUP(E2548,最低賃金!$A$3:$G$49,6,FALSE),"")</f>
        <v/>
      </c>
      <c r="H2548" s="45"/>
      <c r="I2548" s="36"/>
      <c r="J2548" s="54"/>
      <c r="K2548" s="51" t="str" cm="1">
        <f t="array" ref="K2548">IFERROR(_xlfn.IFS(COUNTBLANK(H2548:J2548)=3,"",I2548="","I列に金額を入力してください",H2548="3.時間給",I2548,J2548="","J列に労働時間を入力してください",H2548="1.月給",ROUND(I2548/J2548,0),H2548="2.日給",ROUND(I2548/J2548,0)),"")</f>
        <v/>
      </c>
      <c r="L2548" s="37" t="str" cm="1">
        <f t="array" ref="L2548">IFERROR(_xlfn.IFS(E2548="","",K2548&lt;F2548,"×（法定外・特例等対象外です）",K2548&lt;G2548,"〇",K2548&gt;=G2548,"ー"),"")</f>
        <v/>
      </c>
      <c r="M2548" s="26" t="str" cm="1">
        <f t="array" ref="M2548">IFERROR(_xlfn.IFS(COUNTBLANK(D2548:K2548)=8,"",D2548="","←D列に従業員名を姓名（フルネーム）で入力してください。誤変換にお気を付け下さい。",E2548="","←E列に都道府県を入力してください。",H2548="","←H列に1.月給～3.時間給の選択肢を入力してください",I2548="","←I列に金額を入力してください",H2548=3,"",J2548="","←J列に所定労働時間を入力してください"),"")</f>
        <v/>
      </c>
    </row>
    <row r="2549" spans="2:13" ht="22" x14ac:dyDescent="0.55000000000000004">
      <c r="B2549" s="39">
        <f t="shared" si="39"/>
        <v>2541</v>
      </c>
      <c r="C2549" s="45"/>
      <c r="D2549" s="35"/>
      <c r="E2549" s="46"/>
      <c r="F2549" s="40" t="str" cm="1">
        <f t="array" ref="F2549">IFERROR(_xlfn.IFS(AND($G$3=45566,E2549="徳島"),VLOOKUP(E2549,最低賃金!$A$2:$G$49,2,FALSE),OR($G$3&lt;&gt;45566,E2549&lt;&gt;"徳島"),VLOOKUP(E2549,最低賃金!$A$2:$G$49,4,FALSE)),"")</f>
        <v/>
      </c>
      <c r="G2549" s="50" t="str">
        <f>IFERROR(VLOOKUP(E2549,最低賃金!$A$3:$G$49,6,FALSE),"")</f>
        <v/>
      </c>
      <c r="H2549" s="45"/>
      <c r="I2549" s="36"/>
      <c r="J2549" s="54"/>
      <c r="K2549" s="51" t="str" cm="1">
        <f t="array" ref="K2549">IFERROR(_xlfn.IFS(COUNTBLANK(H2549:J2549)=3,"",I2549="","I列に金額を入力してください",H2549="3.時間給",I2549,J2549="","J列に労働時間を入力してください",H2549="1.月給",ROUND(I2549/J2549,0),H2549="2.日給",ROUND(I2549/J2549,0)),"")</f>
        <v/>
      </c>
      <c r="L2549" s="37" t="str" cm="1">
        <f t="array" ref="L2549">IFERROR(_xlfn.IFS(E2549="","",K2549&lt;F2549,"×（法定外・特例等対象外です）",K2549&lt;G2549,"〇",K2549&gt;=G2549,"ー"),"")</f>
        <v/>
      </c>
      <c r="M2549" s="26" t="str" cm="1">
        <f t="array" ref="M2549">IFERROR(_xlfn.IFS(COUNTBLANK(D2549:K2549)=8,"",D2549="","←D列に従業員名を姓名（フルネーム）で入力してください。誤変換にお気を付け下さい。",E2549="","←E列に都道府県を入力してください。",H2549="","←H列に1.月給～3.時間給の選択肢を入力してください",I2549="","←I列に金額を入力してください",H2549=3,"",J2549="","←J列に所定労働時間を入力してください"),"")</f>
        <v/>
      </c>
    </row>
    <row r="2550" spans="2:13" ht="22" x14ac:dyDescent="0.55000000000000004">
      <c r="B2550" s="39">
        <f t="shared" si="39"/>
        <v>2542</v>
      </c>
      <c r="C2550" s="45"/>
      <c r="D2550" s="35"/>
      <c r="E2550" s="46"/>
      <c r="F2550" s="40" t="str" cm="1">
        <f t="array" ref="F2550">IFERROR(_xlfn.IFS(AND($G$3=45566,E2550="徳島"),VLOOKUP(E2550,最低賃金!$A$2:$G$49,2,FALSE),OR($G$3&lt;&gt;45566,E2550&lt;&gt;"徳島"),VLOOKUP(E2550,最低賃金!$A$2:$G$49,4,FALSE)),"")</f>
        <v/>
      </c>
      <c r="G2550" s="50" t="str">
        <f>IFERROR(VLOOKUP(E2550,最低賃金!$A$3:$G$49,6,FALSE),"")</f>
        <v/>
      </c>
      <c r="H2550" s="45"/>
      <c r="I2550" s="36"/>
      <c r="J2550" s="54"/>
      <c r="K2550" s="51" t="str" cm="1">
        <f t="array" ref="K2550">IFERROR(_xlfn.IFS(COUNTBLANK(H2550:J2550)=3,"",I2550="","I列に金額を入力してください",H2550="3.時間給",I2550,J2550="","J列に労働時間を入力してください",H2550="1.月給",ROUND(I2550/J2550,0),H2550="2.日給",ROUND(I2550/J2550,0)),"")</f>
        <v/>
      </c>
      <c r="L2550" s="37" t="str" cm="1">
        <f t="array" ref="L2550">IFERROR(_xlfn.IFS(E2550="","",K2550&lt;F2550,"×（法定外・特例等対象外です）",K2550&lt;G2550,"〇",K2550&gt;=G2550,"ー"),"")</f>
        <v/>
      </c>
      <c r="M2550" s="26" t="str" cm="1">
        <f t="array" ref="M2550">IFERROR(_xlfn.IFS(COUNTBLANK(D2550:K2550)=8,"",D2550="","←D列に従業員名を姓名（フルネーム）で入力してください。誤変換にお気を付け下さい。",E2550="","←E列に都道府県を入力してください。",H2550="","←H列に1.月給～3.時間給の選択肢を入力してください",I2550="","←I列に金額を入力してください",H2550=3,"",J2550="","←J列に所定労働時間を入力してください"),"")</f>
        <v/>
      </c>
    </row>
    <row r="2551" spans="2:13" ht="22" x14ac:dyDescent="0.55000000000000004">
      <c r="B2551" s="39">
        <f t="shared" si="39"/>
        <v>2543</v>
      </c>
      <c r="C2551" s="45"/>
      <c r="D2551" s="35"/>
      <c r="E2551" s="46"/>
      <c r="F2551" s="40" t="str" cm="1">
        <f t="array" ref="F2551">IFERROR(_xlfn.IFS(AND($G$3=45566,E2551="徳島"),VLOOKUP(E2551,最低賃金!$A$2:$G$49,2,FALSE),OR($G$3&lt;&gt;45566,E2551&lt;&gt;"徳島"),VLOOKUP(E2551,最低賃金!$A$2:$G$49,4,FALSE)),"")</f>
        <v/>
      </c>
      <c r="G2551" s="50" t="str">
        <f>IFERROR(VLOOKUP(E2551,最低賃金!$A$3:$G$49,6,FALSE),"")</f>
        <v/>
      </c>
      <c r="H2551" s="45"/>
      <c r="I2551" s="36"/>
      <c r="J2551" s="54"/>
      <c r="K2551" s="51" t="str" cm="1">
        <f t="array" ref="K2551">IFERROR(_xlfn.IFS(COUNTBLANK(H2551:J2551)=3,"",I2551="","I列に金額を入力してください",H2551="3.時間給",I2551,J2551="","J列に労働時間を入力してください",H2551="1.月給",ROUND(I2551/J2551,0),H2551="2.日給",ROUND(I2551/J2551,0)),"")</f>
        <v/>
      </c>
      <c r="L2551" s="37" t="str" cm="1">
        <f t="array" ref="L2551">IFERROR(_xlfn.IFS(E2551="","",K2551&lt;F2551,"×（法定外・特例等対象外です）",K2551&lt;G2551,"〇",K2551&gt;=G2551,"ー"),"")</f>
        <v/>
      </c>
      <c r="M2551" s="26" t="str" cm="1">
        <f t="array" ref="M2551">IFERROR(_xlfn.IFS(COUNTBLANK(D2551:K2551)=8,"",D2551="","←D列に従業員名を姓名（フルネーム）で入力してください。誤変換にお気を付け下さい。",E2551="","←E列に都道府県を入力してください。",H2551="","←H列に1.月給～3.時間給の選択肢を入力してください",I2551="","←I列に金額を入力してください",H2551=3,"",J2551="","←J列に所定労働時間を入力してください"),"")</f>
        <v/>
      </c>
    </row>
    <row r="2552" spans="2:13" ht="22" x14ac:dyDescent="0.55000000000000004">
      <c r="B2552" s="39">
        <f t="shared" si="39"/>
        <v>2544</v>
      </c>
      <c r="C2552" s="45"/>
      <c r="D2552" s="35"/>
      <c r="E2552" s="46"/>
      <c r="F2552" s="40" t="str" cm="1">
        <f t="array" ref="F2552">IFERROR(_xlfn.IFS(AND($G$3=45566,E2552="徳島"),VLOOKUP(E2552,最低賃金!$A$2:$G$49,2,FALSE),OR($G$3&lt;&gt;45566,E2552&lt;&gt;"徳島"),VLOOKUP(E2552,最低賃金!$A$2:$G$49,4,FALSE)),"")</f>
        <v/>
      </c>
      <c r="G2552" s="50" t="str">
        <f>IFERROR(VLOOKUP(E2552,最低賃金!$A$3:$G$49,6,FALSE),"")</f>
        <v/>
      </c>
      <c r="H2552" s="45"/>
      <c r="I2552" s="36"/>
      <c r="J2552" s="54"/>
      <c r="K2552" s="51" t="str" cm="1">
        <f t="array" ref="K2552">IFERROR(_xlfn.IFS(COUNTBLANK(H2552:J2552)=3,"",I2552="","I列に金額を入力してください",H2552="3.時間給",I2552,J2552="","J列に労働時間を入力してください",H2552="1.月給",ROUND(I2552/J2552,0),H2552="2.日給",ROUND(I2552/J2552,0)),"")</f>
        <v/>
      </c>
      <c r="L2552" s="37" t="str" cm="1">
        <f t="array" ref="L2552">IFERROR(_xlfn.IFS(E2552="","",K2552&lt;F2552,"×（法定外・特例等対象外です）",K2552&lt;G2552,"〇",K2552&gt;=G2552,"ー"),"")</f>
        <v/>
      </c>
      <c r="M2552" s="26" t="str" cm="1">
        <f t="array" ref="M2552">IFERROR(_xlfn.IFS(COUNTBLANK(D2552:K2552)=8,"",D2552="","←D列に従業員名を姓名（フルネーム）で入力してください。誤変換にお気を付け下さい。",E2552="","←E列に都道府県を入力してください。",H2552="","←H列に1.月給～3.時間給の選択肢を入力してください",I2552="","←I列に金額を入力してください",H2552=3,"",J2552="","←J列に所定労働時間を入力してください"),"")</f>
        <v/>
      </c>
    </row>
    <row r="2553" spans="2:13" ht="22" x14ac:dyDescent="0.55000000000000004">
      <c r="B2553" s="39">
        <f t="shared" si="39"/>
        <v>2545</v>
      </c>
      <c r="C2553" s="45"/>
      <c r="D2553" s="35"/>
      <c r="E2553" s="46"/>
      <c r="F2553" s="40" t="str" cm="1">
        <f t="array" ref="F2553">IFERROR(_xlfn.IFS(AND($G$3=45566,E2553="徳島"),VLOOKUP(E2553,最低賃金!$A$2:$G$49,2,FALSE),OR($G$3&lt;&gt;45566,E2553&lt;&gt;"徳島"),VLOOKUP(E2553,最低賃金!$A$2:$G$49,4,FALSE)),"")</f>
        <v/>
      </c>
      <c r="G2553" s="50" t="str">
        <f>IFERROR(VLOOKUP(E2553,最低賃金!$A$3:$G$49,6,FALSE),"")</f>
        <v/>
      </c>
      <c r="H2553" s="45"/>
      <c r="I2553" s="36"/>
      <c r="J2553" s="54"/>
      <c r="K2553" s="51" t="str" cm="1">
        <f t="array" ref="K2553">IFERROR(_xlfn.IFS(COUNTBLANK(H2553:J2553)=3,"",I2553="","I列に金額を入力してください",H2553="3.時間給",I2553,J2553="","J列に労働時間を入力してください",H2553="1.月給",ROUND(I2553/J2553,0),H2553="2.日給",ROUND(I2553/J2553,0)),"")</f>
        <v/>
      </c>
      <c r="L2553" s="37" t="str" cm="1">
        <f t="array" ref="L2553">IFERROR(_xlfn.IFS(E2553="","",K2553&lt;F2553,"×（法定外・特例等対象外です）",K2553&lt;G2553,"〇",K2553&gt;=G2553,"ー"),"")</f>
        <v/>
      </c>
      <c r="M2553" s="26" t="str" cm="1">
        <f t="array" ref="M2553">IFERROR(_xlfn.IFS(COUNTBLANK(D2553:K2553)=8,"",D2553="","←D列に従業員名を姓名（フルネーム）で入力してください。誤変換にお気を付け下さい。",E2553="","←E列に都道府県を入力してください。",H2553="","←H列に1.月給～3.時間給の選択肢を入力してください",I2553="","←I列に金額を入力してください",H2553=3,"",J2553="","←J列に所定労働時間を入力してください"),"")</f>
        <v/>
      </c>
    </row>
    <row r="2554" spans="2:13" ht="22" x14ac:dyDescent="0.55000000000000004">
      <c r="B2554" s="39">
        <f t="shared" si="39"/>
        <v>2546</v>
      </c>
      <c r="C2554" s="45"/>
      <c r="D2554" s="35"/>
      <c r="E2554" s="46"/>
      <c r="F2554" s="40" t="str" cm="1">
        <f t="array" ref="F2554">IFERROR(_xlfn.IFS(AND($G$3=45566,E2554="徳島"),VLOOKUP(E2554,最低賃金!$A$2:$G$49,2,FALSE),OR($G$3&lt;&gt;45566,E2554&lt;&gt;"徳島"),VLOOKUP(E2554,最低賃金!$A$2:$G$49,4,FALSE)),"")</f>
        <v/>
      </c>
      <c r="G2554" s="50" t="str">
        <f>IFERROR(VLOOKUP(E2554,最低賃金!$A$3:$G$49,6,FALSE),"")</f>
        <v/>
      </c>
      <c r="H2554" s="45"/>
      <c r="I2554" s="36"/>
      <c r="J2554" s="54"/>
      <c r="K2554" s="51" t="str" cm="1">
        <f t="array" ref="K2554">IFERROR(_xlfn.IFS(COUNTBLANK(H2554:J2554)=3,"",I2554="","I列に金額を入力してください",H2554="3.時間給",I2554,J2554="","J列に労働時間を入力してください",H2554="1.月給",ROUND(I2554/J2554,0),H2554="2.日給",ROUND(I2554/J2554,0)),"")</f>
        <v/>
      </c>
      <c r="L2554" s="37" t="str" cm="1">
        <f t="array" ref="L2554">IFERROR(_xlfn.IFS(E2554="","",K2554&lt;F2554,"×（法定外・特例等対象外です）",K2554&lt;G2554,"〇",K2554&gt;=G2554,"ー"),"")</f>
        <v/>
      </c>
      <c r="M2554" s="26" t="str" cm="1">
        <f t="array" ref="M2554">IFERROR(_xlfn.IFS(COUNTBLANK(D2554:K2554)=8,"",D2554="","←D列に従業員名を姓名（フルネーム）で入力してください。誤変換にお気を付け下さい。",E2554="","←E列に都道府県を入力してください。",H2554="","←H列に1.月給～3.時間給の選択肢を入力してください",I2554="","←I列に金額を入力してください",H2554=3,"",J2554="","←J列に所定労働時間を入力してください"),"")</f>
        <v/>
      </c>
    </row>
    <row r="2555" spans="2:13" ht="22" x14ac:dyDescent="0.55000000000000004">
      <c r="B2555" s="39">
        <f t="shared" si="39"/>
        <v>2547</v>
      </c>
      <c r="C2555" s="45"/>
      <c r="D2555" s="35"/>
      <c r="E2555" s="46"/>
      <c r="F2555" s="40" t="str" cm="1">
        <f t="array" ref="F2555">IFERROR(_xlfn.IFS(AND($G$3=45566,E2555="徳島"),VLOOKUP(E2555,最低賃金!$A$2:$G$49,2,FALSE),OR($G$3&lt;&gt;45566,E2555&lt;&gt;"徳島"),VLOOKUP(E2555,最低賃金!$A$2:$G$49,4,FALSE)),"")</f>
        <v/>
      </c>
      <c r="G2555" s="50" t="str">
        <f>IFERROR(VLOOKUP(E2555,最低賃金!$A$3:$G$49,6,FALSE),"")</f>
        <v/>
      </c>
      <c r="H2555" s="45"/>
      <c r="I2555" s="36"/>
      <c r="J2555" s="54"/>
      <c r="K2555" s="51" t="str" cm="1">
        <f t="array" ref="K2555">IFERROR(_xlfn.IFS(COUNTBLANK(H2555:J2555)=3,"",I2555="","I列に金額を入力してください",H2555="3.時間給",I2555,J2555="","J列に労働時間を入力してください",H2555="1.月給",ROUND(I2555/J2555,0),H2555="2.日給",ROUND(I2555/J2555,0)),"")</f>
        <v/>
      </c>
      <c r="L2555" s="37" t="str" cm="1">
        <f t="array" ref="L2555">IFERROR(_xlfn.IFS(E2555="","",K2555&lt;F2555,"×（法定外・特例等対象外です）",K2555&lt;G2555,"〇",K2555&gt;=G2555,"ー"),"")</f>
        <v/>
      </c>
      <c r="M2555" s="26" t="str" cm="1">
        <f t="array" ref="M2555">IFERROR(_xlfn.IFS(COUNTBLANK(D2555:K2555)=8,"",D2555="","←D列に従業員名を姓名（フルネーム）で入力してください。誤変換にお気を付け下さい。",E2555="","←E列に都道府県を入力してください。",H2555="","←H列に1.月給～3.時間給の選択肢を入力してください",I2555="","←I列に金額を入力してください",H2555=3,"",J2555="","←J列に所定労働時間を入力してください"),"")</f>
        <v/>
      </c>
    </row>
    <row r="2556" spans="2:13" ht="22" x14ac:dyDescent="0.55000000000000004">
      <c r="B2556" s="39">
        <f t="shared" si="39"/>
        <v>2548</v>
      </c>
      <c r="C2556" s="45"/>
      <c r="D2556" s="35"/>
      <c r="E2556" s="46"/>
      <c r="F2556" s="40" t="str" cm="1">
        <f t="array" ref="F2556">IFERROR(_xlfn.IFS(AND($G$3=45566,E2556="徳島"),VLOOKUP(E2556,最低賃金!$A$2:$G$49,2,FALSE),OR($G$3&lt;&gt;45566,E2556&lt;&gt;"徳島"),VLOOKUP(E2556,最低賃金!$A$2:$G$49,4,FALSE)),"")</f>
        <v/>
      </c>
      <c r="G2556" s="50" t="str">
        <f>IFERROR(VLOOKUP(E2556,最低賃金!$A$3:$G$49,6,FALSE),"")</f>
        <v/>
      </c>
      <c r="H2556" s="45"/>
      <c r="I2556" s="36"/>
      <c r="J2556" s="54"/>
      <c r="K2556" s="51" t="str" cm="1">
        <f t="array" ref="K2556">IFERROR(_xlfn.IFS(COUNTBLANK(H2556:J2556)=3,"",I2556="","I列に金額を入力してください",H2556="3.時間給",I2556,J2556="","J列に労働時間を入力してください",H2556="1.月給",ROUND(I2556/J2556,0),H2556="2.日給",ROUND(I2556/J2556,0)),"")</f>
        <v/>
      </c>
      <c r="L2556" s="37" t="str" cm="1">
        <f t="array" ref="L2556">IFERROR(_xlfn.IFS(E2556="","",K2556&lt;F2556,"×（法定外・特例等対象外です）",K2556&lt;G2556,"〇",K2556&gt;=G2556,"ー"),"")</f>
        <v/>
      </c>
      <c r="M2556" s="26" t="str" cm="1">
        <f t="array" ref="M2556">IFERROR(_xlfn.IFS(COUNTBLANK(D2556:K2556)=8,"",D2556="","←D列に従業員名を姓名（フルネーム）で入力してください。誤変換にお気を付け下さい。",E2556="","←E列に都道府県を入力してください。",H2556="","←H列に1.月給～3.時間給の選択肢を入力してください",I2556="","←I列に金額を入力してください",H2556=3,"",J2556="","←J列に所定労働時間を入力してください"),"")</f>
        <v/>
      </c>
    </row>
    <row r="2557" spans="2:13" ht="22" x14ac:dyDescent="0.55000000000000004">
      <c r="B2557" s="39">
        <f t="shared" si="39"/>
        <v>2549</v>
      </c>
      <c r="C2557" s="45"/>
      <c r="D2557" s="35"/>
      <c r="E2557" s="46"/>
      <c r="F2557" s="40" t="str" cm="1">
        <f t="array" ref="F2557">IFERROR(_xlfn.IFS(AND($G$3=45566,E2557="徳島"),VLOOKUP(E2557,最低賃金!$A$2:$G$49,2,FALSE),OR($G$3&lt;&gt;45566,E2557&lt;&gt;"徳島"),VLOOKUP(E2557,最低賃金!$A$2:$G$49,4,FALSE)),"")</f>
        <v/>
      </c>
      <c r="G2557" s="50" t="str">
        <f>IFERROR(VLOOKUP(E2557,最低賃金!$A$3:$G$49,6,FALSE),"")</f>
        <v/>
      </c>
      <c r="H2557" s="45"/>
      <c r="I2557" s="36"/>
      <c r="J2557" s="54"/>
      <c r="K2557" s="51" t="str" cm="1">
        <f t="array" ref="K2557">IFERROR(_xlfn.IFS(COUNTBLANK(H2557:J2557)=3,"",I2557="","I列に金額を入力してください",H2557="3.時間給",I2557,J2557="","J列に労働時間を入力してください",H2557="1.月給",ROUND(I2557/J2557,0),H2557="2.日給",ROUND(I2557/J2557,0)),"")</f>
        <v/>
      </c>
      <c r="L2557" s="37" t="str" cm="1">
        <f t="array" ref="L2557">IFERROR(_xlfn.IFS(E2557="","",K2557&lt;F2557,"×（法定外・特例等対象外です）",K2557&lt;G2557,"〇",K2557&gt;=G2557,"ー"),"")</f>
        <v/>
      </c>
      <c r="M2557" s="26" t="str" cm="1">
        <f t="array" ref="M2557">IFERROR(_xlfn.IFS(COUNTBLANK(D2557:K2557)=8,"",D2557="","←D列に従業員名を姓名（フルネーム）で入力してください。誤変換にお気を付け下さい。",E2557="","←E列に都道府県を入力してください。",H2557="","←H列に1.月給～3.時間給の選択肢を入力してください",I2557="","←I列に金額を入力してください",H2557=3,"",J2557="","←J列に所定労働時間を入力してください"),"")</f>
        <v/>
      </c>
    </row>
    <row r="2558" spans="2:13" ht="22" x14ac:dyDescent="0.55000000000000004">
      <c r="B2558" s="39">
        <f t="shared" si="39"/>
        <v>2550</v>
      </c>
      <c r="C2558" s="45"/>
      <c r="D2558" s="35"/>
      <c r="E2558" s="46"/>
      <c r="F2558" s="40" t="str" cm="1">
        <f t="array" ref="F2558">IFERROR(_xlfn.IFS(AND($G$3=45566,E2558="徳島"),VLOOKUP(E2558,最低賃金!$A$2:$G$49,2,FALSE),OR($G$3&lt;&gt;45566,E2558&lt;&gt;"徳島"),VLOOKUP(E2558,最低賃金!$A$2:$G$49,4,FALSE)),"")</f>
        <v/>
      </c>
      <c r="G2558" s="50" t="str">
        <f>IFERROR(VLOOKUP(E2558,最低賃金!$A$3:$G$49,6,FALSE),"")</f>
        <v/>
      </c>
      <c r="H2558" s="45"/>
      <c r="I2558" s="36"/>
      <c r="J2558" s="54"/>
      <c r="K2558" s="51" t="str" cm="1">
        <f t="array" ref="K2558">IFERROR(_xlfn.IFS(COUNTBLANK(H2558:J2558)=3,"",I2558="","I列に金額を入力してください",H2558="3.時間給",I2558,J2558="","J列に労働時間を入力してください",H2558="1.月給",ROUND(I2558/J2558,0),H2558="2.日給",ROUND(I2558/J2558,0)),"")</f>
        <v/>
      </c>
      <c r="L2558" s="37" t="str" cm="1">
        <f t="array" ref="L2558">IFERROR(_xlfn.IFS(E2558="","",K2558&lt;F2558,"×（法定外・特例等対象外です）",K2558&lt;G2558,"〇",K2558&gt;=G2558,"ー"),"")</f>
        <v/>
      </c>
      <c r="M2558" s="26" t="str" cm="1">
        <f t="array" ref="M2558">IFERROR(_xlfn.IFS(COUNTBLANK(D2558:K2558)=8,"",D2558="","←D列に従業員名を姓名（フルネーム）で入力してください。誤変換にお気を付け下さい。",E2558="","←E列に都道府県を入力してください。",H2558="","←H列に1.月給～3.時間給の選択肢を入力してください",I2558="","←I列に金額を入力してください",H2558=3,"",J2558="","←J列に所定労働時間を入力してください"),"")</f>
        <v/>
      </c>
    </row>
    <row r="2559" spans="2:13" ht="22" x14ac:dyDescent="0.55000000000000004">
      <c r="B2559" s="39">
        <f t="shared" si="39"/>
        <v>2551</v>
      </c>
      <c r="C2559" s="45"/>
      <c r="D2559" s="35"/>
      <c r="E2559" s="46"/>
      <c r="F2559" s="40" t="str" cm="1">
        <f t="array" ref="F2559">IFERROR(_xlfn.IFS(AND($G$3=45566,E2559="徳島"),VLOOKUP(E2559,最低賃金!$A$2:$G$49,2,FALSE),OR($G$3&lt;&gt;45566,E2559&lt;&gt;"徳島"),VLOOKUP(E2559,最低賃金!$A$2:$G$49,4,FALSE)),"")</f>
        <v/>
      </c>
      <c r="G2559" s="50" t="str">
        <f>IFERROR(VLOOKUP(E2559,最低賃金!$A$3:$G$49,6,FALSE),"")</f>
        <v/>
      </c>
      <c r="H2559" s="45"/>
      <c r="I2559" s="36"/>
      <c r="J2559" s="54"/>
      <c r="K2559" s="51" t="str" cm="1">
        <f t="array" ref="K2559">IFERROR(_xlfn.IFS(COUNTBLANK(H2559:J2559)=3,"",I2559="","I列に金額を入力してください",H2559="3.時間給",I2559,J2559="","J列に労働時間を入力してください",H2559="1.月給",ROUND(I2559/J2559,0),H2559="2.日給",ROUND(I2559/J2559,0)),"")</f>
        <v/>
      </c>
      <c r="L2559" s="37" t="str" cm="1">
        <f t="array" ref="L2559">IFERROR(_xlfn.IFS(E2559="","",K2559&lt;F2559,"×（法定外・特例等対象外です）",K2559&lt;G2559,"〇",K2559&gt;=G2559,"ー"),"")</f>
        <v/>
      </c>
      <c r="M2559" s="26" t="str" cm="1">
        <f t="array" ref="M2559">IFERROR(_xlfn.IFS(COUNTBLANK(D2559:K2559)=8,"",D2559="","←D列に従業員名を姓名（フルネーム）で入力してください。誤変換にお気を付け下さい。",E2559="","←E列に都道府県を入力してください。",H2559="","←H列に1.月給～3.時間給の選択肢を入力してください",I2559="","←I列に金額を入力してください",H2559=3,"",J2559="","←J列に所定労働時間を入力してください"),"")</f>
        <v/>
      </c>
    </row>
    <row r="2560" spans="2:13" ht="22" x14ac:dyDescent="0.55000000000000004">
      <c r="B2560" s="39">
        <f t="shared" si="39"/>
        <v>2552</v>
      </c>
      <c r="C2560" s="45"/>
      <c r="D2560" s="35"/>
      <c r="E2560" s="46"/>
      <c r="F2560" s="40" t="str" cm="1">
        <f t="array" ref="F2560">IFERROR(_xlfn.IFS(AND($G$3=45566,E2560="徳島"),VLOOKUP(E2560,最低賃金!$A$2:$G$49,2,FALSE),OR($G$3&lt;&gt;45566,E2560&lt;&gt;"徳島"),VLOOKUP(E2560,最低賃金!$A$2:$G$49,4,FALSE)),"")</f>
        <v/>
      </c>
      <c r="G2560" s="50" t="str">
        <f>IFERROR(VLOOKUP(E2560,最低賃金!$A$3:$G$49,6,FALSE),"")</f>
        <v/>
      </c>
      <c r="H2560" s="45"/>
      <c r="I2560" s="36"/>
      <c r="J2560" s="54"/>
      <c r="K2560" s="51" t="str" cm="1">
        <f t="array" ref="K2560">IFERROR(_xlfn.IFS(COUNTBLANK(H2560:J2560)=3,"",I2560="","I列に金額を入力してください",H2560="3.時間給",I2560,J2560="","J列に労働時間を入力してください",H2560="1.月給",ROUND(I2560/J2560,0),H2560="2.日給",ROUND(I2560/J2560,0)),"")</f>
        <v/>
      </c>
      <c r="L2560" s="37" t="str" cm="1">
        <f t="array" ref="L2560">IFERROR(_xlfn.IFS(E2560="","",K2560&lt;F2560,"×（法定外・特例等対象外です）",K2560&lt;G2560,"〇",K2560&gt;=G2560,"ー"),"")</f>
        <v/>
      </c>
      <c r="M2560" s="26" t="str" cm="1">
        <f t="array" ref="M2560">IFERROR(_xlfn.IFS(COUNTBLANK(D2560:K2560)=8,"",D2560="","←D列に従業員名を姓名（フルネーム）で入力してください。誤変換にお気を付け下さい。",E2560="","←E列に都道府県を入力してください。",H2560="","←H列に1.月給～3.時間給の選択肢を入力してください",I2560="","←I列に金額を入力してください",H2560=3,"",J2560="","←J列に所定労働時間を入力してください"),"")</f>
        <v/>
      </c>
    </row>
    <row r="2561" spans="2:13" ht="22" x14ac:dyDescent="0.55000000000000004">
      <c r="B2561" s="39">
        <f t="shared" si="39"/>
        <v>2553</v>
      </c>
      <c r="C2561" s="45"/>
      <c r="D2561" s="35"/>
      <c r="E2561" s="46"/>
      <c r="F2561" s="40" t="str" cm="1">
        <f t="array" ref="F2561">IFERROR(_xlfn.IFS(AND($G$3=45566,E2561="徳島"),VLOOKUP(E2561,最低賃金!$A$2:$G$49,2,FALSE),OR($G$3&lt;&gt;45566,E2561&lt;&gt;"徳島"),VLOOKUP(E2561,最低賃金!$A$2:$G$49,4,FALSE)),"")</f>
        <v/>
      </c>
      <c r="G2561" s="50" t="str">
        <f>IFERROR(VLOOKUP(E2561,最低賃金!$A$3:$G$49,6,FALSE),"")</f>
        <v/>
      </c>
      <c r="H2561" s="45"/>
      <c r="I2561" s="36"/>
      <c r="J2561" s="54"/>
      <c r="K2561" s="51" t="str" cm="1">
        <f t="array" ref="K2561">IFERROR(_xlfn.IFS(COUNTBLANK(H2561:J2561)=3,"",I2561="","I列に金額を入力してください",H2561="3.時間給",I2561,J2561="","J列に労働時間を入力してください",H2561="1.月給",ROUND(I2561/J2561,0),H2561="2.日給",ROUND(I2561/J2561,0)),"")</f>
        <v/>
      </c>
      <c r="L2561" s="37" t="str" cm="1">
        <f t="array" ref="L2561">IFERROR(_xlfn.IFS(E2561="","",K2561&lt;F2561,"×（法定外・特例等対象外です）",K2561&lt;G2561,"〇",K2561&gt;=G2561,"ー"),"")</f>
        <v/>
      </c>
      <c r="M2561" s="26" t="str" cm="1">
        <f t="array" ref="M2561">IFERROR(_xlfn.IFS(COUNTBLANK(D2561:K2561)=8,"",D2561="","←D列に従業員名を姓名（フルネーム）で入力してください。誤変換にお気を付け下さい。",E2561="","←E列に都道府県を入力してください。",H2561="","←H列に1.月給～3.時間給の選択肢を入力してください",I2561="","←I列に金額を入力してください",H2561=3,"",J2561="","←J列に所定労働時間を入力してください"),"")</f>
        <v/>
      </c>
    </row>
    <row r="2562" spans="2:13" ht="22" x14ac:dyDescent="0.55000000000000004">
      <c r="B2562" s="39">
        <f t="shared" si="39"/>
        <v>2554</v>
      </c>
      <c r="C2562" s="45"/>
      <c r="D2562" s="35"/>
      <c r="E2562" s="46"/>
      <c r="F2562" s="40" t="str" cm="1">
        <f t="array" ref="F2562">IFERROR(_xlfn.IFS(AND($G$3=45566,E2562="徳島"),VLOOKUP(E2562,最低賃金!$A$2:$G$49,2,FALSE),OR($G$3&lt;&gt;45566,E2562&lt;&gt;"徳島"),VLOOKUP(E2562,最低賃金!$A$2:$G$49,4,FALSE)),"")</f>
        <v/>
      </c>
      <c r="G2562" s="50" t="str">
        <f>IFERROR(VLOOKUP(E2562,最低賃金!$A$3:$G$49,6,FALSE),"")</f>
        <v/>
      </c>
      <c r="H2562" s="45"/>
      <c r="I2562" s="36"/>
      <c r="J2562" s="54"/>
      <c r="K2562" s="51" t="str" cm="1">
        <f t="array" ref="K2562">IFERROR(_xlfn.IFS(COUNTBLANK(H2562:J2562)=3,"",I2562="","I列に金額を入力してください",H2562="3.時間給",I2562,J2562="","J列に労働時間を入力してください",H2562="1.月給",ROUND(I2562/J2562,0),H2562="2.日給",ROUND(I2562/J2562,0)),"")</f>
        <v/>
      </c>
      <c r="L2562" s="37" t="str" cm="1">
        <f t="array" ref="L2562">IFERROR(_xlfn.IFS(E2562="","",K2562&lt;F2562,"×（法定外・特例等対象外です）",K2562&lt;G2562,"〇",K2562&gt;=G2562,"ー"),"")</f>
        <v/>
      </c>
      <c r="M2562" s="26" t="str" cm="1">
        <f t="array" ref="M2562">IFERROR(_xlfn.IFS(COUNTBLANK(D2562:K2562)=8,"",D2562="","←D列に従業員名を姓名（フルネーム）で入力してください。誤変換にお気を付け下さい。",E2562="","←E列に都道府県を入力してください。",H2562="","←H列に1.月給～3.時間給の選択肢を入力してください",I2562="","←I列に金額を入力してください",H2562=3,"",J2562="","←J列に所定労働時間を入力してください"),"")</f>
        <v/>
      </c>
    </row>
    <row r="2563" spans="2:13" ht="22" x14ac:dyDescent="0.55000000000000004">
      <c r="B2563" s="39">
        <f t="shared" si="39"/>
        <v>2555</v>
      </c>
      <c r="C2563" s="45"/>
      <c r="D2563" s="35"/>
      <c r="E2563" s="46"/>
      <c r="F2563" s="40" t="str" cm="1">
        <f t="array" ref="F2563">IFERROR(_xlfn.IFS(AND($G$3=45566,E2563="徳島"),VLOOKUP(E2563,最低賃金!$A$2:$G$49,2,FALSE),OR($G$3&lt;&gt;45566,E2563&lt;&gt;"徳島"),VLOOKUP(E2563,最低賃金!$A$2:$G$49,4,FALSE)),"")</f>
        <v/>
      </c>
      <c r="G2563" s="50" t="str">
        <f>IFERROR(VLOOKUP(E2563,最低賃金!$A$3:$G$49,6,FALSE),"")</f>
        <v/>
      </c>
      <c r="H2563" s="45"/>
      <c r="I2563" s="36"/>
      <c r="J2563" s="54"/>
      <c r="K2563" s="51" t="str" cm="1">
        <f t="array" ref="K2563">IFERROR(_xlfn.IFS(COUNTBLANK(H2563:J2563)=3,"",I2563="","I列に金額を入力してください",H2563="3.時間給",I2563,J2563="","J列に労働時間を入力してください",H2563="1.月給",ROUND(I2563/J2563,0),H2563="2.日給",ROUND(I2563/J2563,0)),"")</f>
        <v/>
      </c>
      <c r="L2563" s="37" t="str" cm="1">
        <f t="array" ref="L2563">IFERROR(_xlfn.IFS(E2563="","",K2563&lt;F2563,"×（法定外・特例等対象外です）",K2563&lt;G2563,"〇",K2563&gt;=G2563,"ー"),"")</f>
        <v/>
      </c>
      <c r="M2563" s="26" t="str" cm="1">
        <f t="array" ref="M2563">IFERROR(_xlfn.IFS(COUNTBLANK(D2563:K2563)=8,"",D2563="","←D列に従業員名を姓名（フルネーム）で入力してください。誤変換にお気を付け下さい。",E2563="","←E列に都道府県を入力してください。",H2563="","←H列に1.月給～3.時間給の選択肢を入力してください",I2563="","←I列に金額を入力してください",H2563=3,"",J2563="","←J列に所定労働時間を入力してください"),"")</f>
        <v/>
      </c>
    </row>
    <row r="2564" spans="2:13" ht="22" x14ac:dyDescent="0.55000000000000004">
      <c r="B2564" s="39">
        <f t="shared" si="39"/>
        <v>2556</v>
      </c>
      <c r="C2564" s="45"/>
      <c r="D2564" s="35"/>
      <c r="E2564" s="46"/>
      <c r="F2564" s="40" t="str" cm="1">
        <f t="array" ref="F2564">IFERROR(_xlfn.IFS(AND($G$3=45566,E2564="徳島"),VLOOKUP(E2564,最低賃金!$A$2:$G$49,2,FALSE),OR($G$3&lt;&gt;45566,E2564&lt;&gt;"徳島"),VLOOKUP(E2564,最低賃金!$A$2:$G$49,4,FALSE)),"")</f>
        <v/>
      </c>
      <c r="G2564" s="50" t="str">
        <f>IFERROR(VLOOKUP(E2564,最低賃金!$A$3:$G$49,6,FALSE),"")</f>
        <v/>
      </c>
      <c r="H2564" s="45"/>
      <c r="I2564" s="36"/>
      <c r="J2564" s="54"/>
      <c r="K2564" s="51" t="str" cm="1">
        <f t="array" ref="K2564">IFERROR(_xlfn.IFS(COUNTBLANK(H2564:J2564)=3,"",I2564="","I列に金額を入力してください",H2564="3.時間給",I2564,J2564="","J列に労働時間を入力してください",H2564="1.月給",ROUND(I2564/J2564,0),H2564="2.日給",ROUND(I2564/J2564,0)),"")</f>
        <v/>
      </c>
      <c r="L2564" s="37" t="str" cm="1">
        <f t="array" ref="L2564">IFERROR(_xlfn.IFS(E2564="","",K2564&lt;F2564,"×（法定外・特例等対象外です）",K2564&lt;G2564,"〇",K2564&gt;=G2564,"ー"),"")</f>
        <v/>
      </c>
      <c r="M2564" s="26" t="str" cm="1">
        <f t="array" ref="M2564">IFERROR(_xlfn.IFS(COUNTBLANK(D2564:K2564)=8,"",D2564="","←D列に従業員名を姓名（フルネーム）で入力してください。誤変換にお気を付け下さい。",E2564="","←E列に都道府県を入力してください。",H2564="","←H列に1.月給～3.時間給の選択肢を入力してください",I2564="","←I列に金額を入力してください",H2564=3,"",J2564="","←J列に所定労働時間を入力してください"),"")</f>
        <v/>
      </c>
    </row>
    <row r="2565" spans="2:13" ht="22" x14ac:dyDescent="0.55000000000000004">
      <c r="B2565" s="39">
        <f t="shared" si="39"/>
        <v>2557</v>
      </c>
      <c r="C2565" s="45"/>
      <c r="D2565" s="35"/>
      <c r="E2565" s="46"/>
      <c r="F2565" s="40" t="str" cm="1">
        <f t="array" ref="F2565">IFERROR(_xlfn.IFS(AND($G$3=45566,E2565="徳島"),VLOOKUP(E2565,最低賃金!$A$2:$G$49,2,FALSE),OR($G$3&lt;&gt;45566,E2565&lt;&gt;"徳島"),VLOOKUP(E2565,最低賃金!$A$2:$G$49,4,FALSE)),"")</f>
        <v/>
      </c>
      <c r="G2565" s="50" t="str">
        <f>IFERROR(VLOOKUP(E2565,最低賃金!$A$3:$G$49,6,FALSE),"")</f>
        <v/>
      </c>
      <c r="H2565" s="45"/>
      <c r="I2565" s="36"/>
      <c r="J2565" s="54"/>
      <c r="K2565" s="51" t="str" cm="1">
        <f t="array" ref="K2565">IFERROR(_xlfn.IFS(COUNTBLANK(H2565:J2565)=3,"",I2565="","I列に金額を入力してください",H2565="3.時間給",I2565,J2565="","J列に労働時間を入力してください",H2565="1.月給",ROUND(I2565/J2565,0),H2565="2.日給",ROUND(I2565/J2565,0)),"")</f>
        <v/>
      </c>
      <c r="L2565" s="37" t="str" cm="1">
        <f t="array" ref="L2565">IFERROR(_xlfn.IFS(E2565="","",K2565&lt;F2565,"×（法定外・特例等対象外です）",K2565&lt;G2565,"〇",K2565&gt;=G2565,"ー"),"")</f>
        <v/>
      </c>
      <c r="M2565" s="26" t="str" cm="1">
        <f t="array" ref="M2565">IFERROR(_xlfn.IFS(COUNTBLANK(D2565:K2565)=8,"",D2565="","←D列に従業員名を姓名（フルネーム）で入力してください。誤変換にお気を付け下さい。",E2565="","←E列に都道府県を入力してください。",H2565="","←H列に1.月給～3.時間給の選択肢を入力してください",I2565="","←I列に金額を入力してください",H2565=3,"",J2565="","←J列に所定労働時間を入力してください"),"")</f>
        <v/>
      </c>
    </row>
    <row r="2566" spans="2:13" ht="22" x14ac:dyDescent="0.55000000000000004">
      <c r="B2566" s="39">
        <f t="shared" si="39"/>
        <v>2558</v>
      </c>
      <c r="C2566" s="45"/>
      <c r="D2566" s="35"/>
      <c r="E2566" s="46"/>
      <c r="F2566" s="40" t="str" cm="1">
        <f t="array" ref="F2566">IFERROR(_xlfn.IFS(AND($G$3=45566,E2566="徳島"),VLOOKUP(E2566,最低賃金!$A$2:$G$49,2,FALSE),OR($G$3&lt;&gt;45566,E2566&lt;&gt;"徳島"),VLOOKUP(E2566,最低賃金!$A$2:$G$49,4,FALSE)),"")</f>
        <v/>
      </c>
      <c r="G2566" s="50" t="str">
        <f>IFERROR(VLOOKUP(E2566,最低賃金!$A$3:$G$49,6,FALSE),"")</f>
        <v/>
      </c>
      <c r="H2566" s="45"/>
      <c r="I2566" s="36"/>
      <c r="J2566" s="54"/>
      <c r="K2566" s="51" t="str" cm="1">
        <f t="array" ref="K2566">IFERROR(_xlfn.IFS(COUNTBLANK(H2566:J2566)=3,"",I2566="","I列に金額を入力してください",H2566="3.時間給",I2566,J2566="","J列に労働時間を入力してください",H2566="1.月給",ROUND(I2566/J2566,0),H2566="2.日給",ROUND(I2566/J2566,0)),"")</f>
        <v/>
      </c>
      <c r="L2566" s="37" t="str" cm="1">
        <f t="array" ref="L2566">IFERROR(_xlfn.IFS(E2566="","",K2566&lt;F2566,"×（法定外・特例等対象外です）",K2566&lt;G2566,"〇",K2566&gt;=G2566,"ー"),"")</f>
        <v/>
      </c>
      <c r="M2566" s="26" t="str" cm="1">
        <f t="array" ref="M2566">IFERROR(_xlfn.IFS(COUNTBLANK(D2566:K2566)=8,"",D2566="","←D列に従業員名を姓名（フルネーム）で入力してください。誤変換にお気を付け下さい。",E2566="","←E列に都道府県を入力してください。",H2566="","←H列に1.月給～3.時間給の選択肢を入力してください",I2566="","←I列に金額を入力してください",H2566=3,"",J2566="","←J列に所定労働時間を入力してください"),"")</f>
        <v/>
      </c>
    </row>
    <row r="2567" spans="2:13" ht="22" x14ac:dyDescent="0.55000000000000004">
      <c r="B2567" s="39">
        <f t="shared" si="39"/>
        <v>2559</v>
      </c>
      <c r="C2567" s="45"/>
      <c r="D2567" s="35"/>
      <c r="E2567" s="46"/>
      <c r="F2567" s="40" t="str" cm="1">
        <f t="array" ref="F2567">IFERROR(_xlfn.IFS(AND($G$3=45566,E2567="徳島"),VLOOKUP(E2567,最低賃金!$A$2:$G$49,2,FALSE),OR($G$3&lt;&gt;45566,E2567&lt;&gt;"徳島"),VLOOKUP(E2567,最低賃金!$A$2:$G$49,4,FALSE)),"")</f>
        <v/>
      </c>
      <c r="G2567" s="50" t="str">
        <f>IFERROR(VLOOKUP(E2567,最低賃金!$A$3:$G$49,6,FALSE),"")</f>
        <v/>
      </c>
      <c r="H2567" s="45"/>
      <c r="I2567" s="36"/>
      <c r="J2567" s="54"/>
      <c r="K2567" s="51" t="str" cm="1">
        <f t="array" ref="K2567">IFERROR(_xlfn.IFS(COUNTBLANK(H2567:J2567)=3,"",I2567="","I列に金額を入力してください",H2567="3.時間給",I2567,J2567="","J列に労働時間を入力してください",H2567="1.月給",ROUND(I2567/J2567,0),H2567="2.日給",ROUND(I2567/J2567,0)),"")</f>
        <v/>
      </c>
      <c r="L2567" s="37" t="str" cm="1">
        <f t="array" ref="L2567">IFERROR(_xlfn.IFS(E2567="","",K2567&lt;F2567,"×（法定外・特例等対象外です）",K2567&lt;G2567,"〇",K2567&gt;=G2567,"ー"),"")</f>
        <v/>
      </c>
      <c r="M2567" s="26" t="str" cm="1">
        <f t="array" ref="M2567">IFERROR(_xlfn.IFS(COUNTBLANK(D2567:K2567)=8,"",D2567="","←D列に従業員名を姓名（フルネーム）で入力してください。誤変換にお気を付け下さい。",E2567="","←E列に都道府県を入力してください。",H2567="","←H列に1.月給～3.時間給の選択肢を入力してください",I2567="","←I列に金額を入力してください",H2567=3,"",J2567="","←J列に所定労働時間を入力してください"),"")</f>
        <v/>
      </c>
    </row>
    <row r="2568" spans="2:13" ht="22" x14ac:dyDescent="0.55000000000000004">
      <c r="B2568" s="39">
        <f t="shared" si="39"/>
        <v>2560</v>
      </c>
      <c r="C2568" s="45"/>
      <c r="D2568" s="35"/>
      <c r="E2568" s="46"/>
      <c r="F2568" s="40" t="str" cm="1">
        <f t="array" ref="F2568">IFERROR(_xlfn.IFS(AND($G$3=45566,E2568="徳島"),VLOOKUP(E2568,最低賃金!$A$2:$G$49,2,FALSE),OR($G$3&lt;&gt;45566,E2568&lt;&gt;"徳島"),VLOOKUP(E2568,最低賃金!$A$2:$G$49,4,FALSE)),"")</f>
        <v/>
      </c>
      <c r="G2568" s="50" t="str">
        <f>IFERROR(VLOOKUP(E2568,最低賃金!$A$3:$G$49,6,FALSE),"")</f>
        <v/>
      </c>
      <c r="H2568" s="45"/>
      <c r="I2568" s="36"/>
      <c r="J2568" s="54"/>
      <c r="K2568" s="51" t="str" cm="1">
        <f t="array" ref="K2568">IFERROR(_xlfn.IFS(COUNTBLANK(H2568:J2568)=3,"",I2568="","I列に金額を入力してください",H2568="3.時間給",I2568,J2568="","J列に労働時間を入力してください",H2568="1.月給",ROUND(I2568/J2568,0),H2568="2.日給",ROUND(I2568/J2568,0)),"")</f>
        <v/>
      </c>
      <c r="L2568" s="37" t="str" cm="1">
        <f t="array" ref="L2568">IFERROR(_xlfn.IFS(E2568="","",K2568&lt;F2568,"×（法定外・特例等対象外です）",K2568&lt;G2568,"〇",K2568&gt;=G2568,"ー"),"")</f>
        <v/>
      </c>
      <c r="M2568" s="26" t="str" cm="1">
        <f t="array" ref="M2568">IFERROR(_xlfn.IFS(COUNTBLANK(D2568:K2568)=8,"",D2568="","←D列に従業員名を姓名（フルネーム）で入力してください。誤変換にお気を付け下さい。",E2568="","←E列に都道府県を入力してください。",H2568="","←H列に1.月給～3.時間給の選択肢を入力してください",I2568="","←I列に金額を入力してください",H2568=3,"",J2568="","←J列に所定労働時間を入力してください"),"")</f>
        <v/>
      </c>
    </row>
    <row r="2569" spans="2:13" ht="22" x14ac:dyDescent="0.55000000000000004">
      <c r="B2569" s="39">
        <f t="shared" si="39"/>
        <v>2561</v>
      </c>
      <c r="C2569" s="45"/>
      <c r="D2569" s="35"/>
      <c r="E2569" s="46"/>
      <c r="F2569" s="40" t="str" cm="1">
        <f t="array" ref="F2569">IFERROR(_xlfn.IFS(AND($G$3=45566,E2569="徳島"),VLOOKUP(E2569,最低賃金!$A$2:$G$49,2,FALSE),OR($G$3&lt;&gt;45566,E2569&lt;&gt;"徳島"),VLOOKUP(E2569,最低賃金!$A$2:$G$49,4,FALSE)),"")</f>
        <v/>
      </c>
      <c r="G2569" s="50" t="str">
        <f>IFERROR(VLOOKUP(E2569,最低賃金!$A$3:$G$49,6,FALSE),"")</f>
        <v/>
      </c>
      <c r="H2569" s="45"/>
      <c r="I2569" s="36"/>
      <c r="J2569" s="54"/>
      <c r="K2569" s="51" t="str" cm="1">
        <f t="array" ref="K2569">IFERROR(_xlfn.IFS(COUNTBLANK(H2569:J2569)=3,"",I2569="","I列に金額を入力してください",H2569="3.時間給",I2569,J2569="","J列に労働時間を入力してください",H2569="1.月給",ROUND(I2569/J2569,0),H2569="2.日給",ROUND(I2569/J2569,0)),"")</f>
        <v/>
      </c>
      <c r="L2569" s="37" t="str" cm="1">
        <f t="array" ref="L2569">IFERROR(_xlfn.IFS(E2569="","",K2569&lt;F2569,"×（法定外・特例等対象外です）",K2569&lt;G2569,"〇",K2569&gt;=G2569,"ー"),"")</f>
        <v/>
      </c>
      <c r="M2569" s="26" t="str" cm="1">
        <f t="array" ref="M2569">IFERROR(_xlfn.IFS(COUNTBLANK(D2569:K2569)=8,"",D2569="","←D列に従業員名を姓名（フルネーム）で入力してください。誤変換にお気を付け下さい。",E2569="","←E列に都道府県を入力してください。",H2569="","←H列に1.月給～3.時間給の選択肢を入力してください",I2569="","←I列に金額を入力してください",H2569=3,"",J2569="","←J列に所定労働時間を入力してください"),"")</f>
        <v/>
      </c>
    </row>
    <row r="2570" spans="2:13" ht="22" x14ac:dyDescent="0.55000000000000004">
      <c r="B2570" s="39">
        <f t="shared" ref="B2570:B2633" si="40">ROW()-8</f>
        <v>2562</v>
      </c>
      <c r="C2570" s="45"/>
      <c r="D2570" s="35"/>
      <c r="E2570" s="46"/>
      <c r="F2570" s="40" t="str" cm="1">
        <f t="array" ref="F2570">IFERROR(_xlfn.IFS(AND($G$3=45566,E2570="徳島"),VLOOKUP(E2570,最低賃金!$A$2:$G$49,2,FALSE),OR($G$3&lt;&gt;45566,E2570&lt;&gt;"徳島"),VLOOKUP(E2570,最低賃金!$A$2:$G$49,4,FALSE)),"")</f>
        <v/>
      </c>
      <c r="G2570" s="50" t="str">
        <f>IFERROR(VLOOKUP(E2570,最低賃金!$A$3:$G$49,6,FALSE),"")</f>
        <v/>
      </c>
      <c r="H2570" s="45"/>
      <c r="I2570" s="36"/>
      <c r="J2570" s="54"/>
      <c r="K2570" s="51" t="str" cm="1">
        <f t="array" ref="K2570">IFERROR(_xlfn.IFS(COUNTBLANK(H2570:J2570)=3,"",I2570="","I列に金額を入力してください",H2570="3.時間給",I2570,J2570="","J列に労働時間を入力してください",H2570="1.月給",ROUND(I2570/J2570,0),H2570="2.日給",ROUND(I2570/J2570,0)),"")</f>
        <v/>
      </c>
      <c r="L2570" s="37" t="str" cm="1">
        <f t="array" ref="L2570">IFERROR(_xlfn.IFS(E2570="","",K2570&lt;F2570,"×（法定外・特例等対象外です）",K2570&lt;G2570,"〇",K2570&gt;=G2570,"ー"),"")</f>
        <v/>
      </c>
      <c r="M2570" s="26" t="str" cm="1">
        <f t="array" ref="M2570">IFERROR(_xlfn.IFS(COUNTBLANK(D2570:K2570)=8,"",D2570="","←D列に従業員名を姓名（フルネーム）で入力してください。誤変換にお気を付け下さい。",E2570="","←E列に都道府県を入力してください。",H2570="","←H列に1.月給～3.時間給の選択肢を入力してください",I2570="","←I列に金額を入力してください",H2570=3,"",J2570="","←J列に所定労働時間を入力してください"),"")</f>
        <v/>
      </c>
    </row>
    <row r="2571" spans="2:13" ht="22" x14ac:dyDescent="0.55000000000000004">
      <c r="B2571" s="39">
        <f t="shared" si="40"/>
        <v>2563</v>
      </c>
      <c r="C2571" s="45"/>
      <c r="D2571" s="35"/>
      <c r="E2571" s="46"/>
      <c r="F2571" s="40" t="str" cm="1">
        <f t="array" ref="F2571">IFERROR(_xlfn.IFS(AND($G$3=45566,E2571="徳島"),VLOOKUP(E2571,最低賃金!$A$2:$G$49,2,FALSE),OR($G$3&lt;&gt;45566,E2571&lt;&gt;"徳島"),VLOOKUP(E2571,最低賃金!$A$2:$G$49,4,FALSE)),"")</f>
        <v/>
      </c>
      <c r="G2571" s="50" t="str">
        <f>IFERROR(VLOOKUP(E2571,最低賃金!$A$3:$G$49,6,FALSE),"")</f>
        <v/>
      </c>
      <c r="H2571" s="45"/>
      <c r="I2571" s="36"/>
      <c r="J2571" s="54"/>
      <c r="K2571" s="51" t="str" cm="1">
        <f t="array" ref="K2571">IFERROR(_xlfn.IFS(COUNTBLANK(H2571:J2571)=3,"",I2571="","I列に金額を入力してください",H2571="3.時間給",I2571,J2571="","J列に労働時間を入力してください",H2571="1.月給",ROUND(I2571/J2571,0),H2571="2.日給",ROUND(I2571/J2571,0)),"")</f>
        <v/>
      </c>
      <c r="L2571" s="37" t="str" cm="1">
        <f t="array" ref="L2571">IFERROR(_xlfn.IFS(E2571="","",K2571&lt;F2571,"×（法定外・特例等対象外です）",K2571&lt;G2571,"〇",K2571&gt;=G2571,"ー"),"")</f>
        <v/>
      </c>
      <c r="M2571" s="26" t="str" cm="1">
        <f t="array" ref="M2571">IFERROR(_xlfn.IFS(COUNTBLANK(D2571:K2571)=8,"",D2571="","←D列に従業員名を姓名（フルネーム）で入力してください。誤変換にお気を付け下さい。",E2571="","←E列に都道府県を入力してください。",H2571="","←H列に1.月給～3.時間給の選択肢を入力してください",I2571="","←I列に金額を入力してください",H2571=3,"",J2571="","←J列に所定労働時間を入力してください"),"")</f>
        <v/>
      </c>
    </row>
    <row r="2572" spans="2:13" ht="22" x14ac:dyDescent="0.55000000000000004">
      <c r="B2572" s="39">
        <f t="shared" si="40"/>
        <v>2564</v>
      </c>
      <c r="C2572" s="45"/>
      <c r="D2572" s="35"/>
      <c r="E2572" s="46"/>
      <c r="F2572" s="40" t="str" cm="1">
        <f t="array" ref="F2572">IFERROR(_xlfn.IFS(AND($G$3=45566,E2572="徳島"),VLOOKUP(E2572,最低賃金!$A$2:$G$49,2,FALSE),OR($G$3&lt;&gt;45566,E2572&lt;&gt;"徳島"),VLOOKUP(E2572,最低賃金!$A$2:$G$49,4,FALSE)),"")</f>
        <v/>
      </c>
      <c r="G2572" s="50" t="str">
        <f>IFERROR(VLOOKUP(E2572,最低賃金!$A$3:$G$49,6,FALSE),"")</f>
        <v/>
      </c>
      <c r="H2572" s="45"/>
      <c r="I2572" s="36"/>
      <c r="J2572" s="54"/>
      <c r="K2572" s="51" t="str" cm="1">
        <f t="array" ref="K2572">IFERROR(_xlfn.IFS(COUNTBLANK(H2572:J2572)=3,"",I2572="","I列に金額を入力してください",H2572="3.時間給",I2572,J2572="","J列に労働時間を入力してください",H2572="1.月給",ROUND(I2572/J2572,0),H2572="2.日給",ROUND(I2572/J2572,0)),"")</f>
        <v/>
      </c>
      <c r="L2572" s="37" t="str" cm="1">
        <f t="array" ref="L2572">IFERROR(_xlfn.IFS(E2572="","",K2572&lt;F2572,"×（法定外・特例等対象外です）",K2572&lt;G2572,"〇",K2572&gt;=G2572,"ー"),"")</f>
        <v/>
      </c>
      <c r="M2572" s="26" t="str" cm="1">
        <f t="array" ref="M2572">IFERROR(_xlfn.IFS(COUNTBLANK(D2572:K2572)=8,"",D2572="","←D列に従業員名を姓名（フルネーム）で入力してください。誤変換にお気を付け下さい。",E2572="","←E列に都道府県を入力してください。",H2572="","←H列に1.月給～3.時間給の選択肢を入力してください",I2572="","←I列に金額を入力してください",H2572=3,"",J2572="","←J列に所定労働時間を入力してください"),"")</f>
        <v/>
      </c>
    </row>
    <row r="2573" spans="2:13" ht="22" x14ac:dyDescent="0.55000000000000004">
      <c r="B2573" s="39">
        <f t="shared" si="40"/>
        <v>2565</v>
      </c>
      <c r="C2573" s="45"/>
      <c r="D2573" s="35"/>
      <c r="E2573" s="46"/>
      <c r="F2573" s="40" t="str" cm="1">
        <f t="array" ref="F2573">IFERROR(_xlfn.IFS(AND($G$3=45566,E2573="徳島"),VLOOKUP(E2573,最低賃金!$A$2:$G$49,2,FALSE),OR($G$3&lt;&gt;45566,E2573&lt;&gt;"徳島"),VLOOKUP(E2573,最低賃金!$A$2:$G$49,4,FALSE)),"")</f>
        <v/>
      </c>
      <c r="G2573" s="50" t="str">
        <f>IFERROR(VLOOKUP(E2573,最低賃金!$A$3:$G$49,6,FALSE),"")</f>
        <v/>
      </c>
      <c r="H2573" s="45"/>
      <c r="I2573" s="36"/>
      <c r="J2573" s="54"/>
      <c r="K2573" s="51" t="str" cm="1">
        <f t="array" ref="K2573">IFERROR(_xlfn.IFS(COUNTBLANK(H2573:J2573)=3,"",I2573="","I列に金額を入力してください",H2573="3.時間給",I2573,J2573="","J列に労働時間を入力してください",H2573="1.月給",ROUND(I2573/J2573,0),H2573="2.日給",ROUND(I2573/J2573,0)),"")</f>
        <v/>
      </c>
      <c r="L2573" s="37" t="str" cm="1">
        <f t="array" ref="L2573">IFERROR(_xlfn.IFS(E2573="","",K2573&lt;F2573,"×（法定外・特例等対象外です）",K2573&lt;G2573,"〇",K2573&gt;=G2573,"ー"),"")</f>
        <v/>
      </c>
      <c r="M2573" s="26" t="str" cm="1">
        <f t="array" ref="M2573">IFERROR(_xlfn.IFS(COUNTBLANK(D2573:K2573)=8,"",D2573="","←D列に従業員名を姓名（フルネーム）で入力してください。誤変換にお気を付け下さい。",E2573="","←E列に都道府県を入力してください。",H2573="","←H列に1.月給～3.時間給の選択肢を入力してください",I2573="","←I列に金額を入力してください",H2573=3,"",J2573="","←J列に所定労働時間を入力してください"),"")</f>
        <v/>
      </c>
    </row>
    <row r="2574" spans="2:13" ht="22" x14ac:dyDescent="0.55000000000000004">
      <c r="B2574" s="39">
        <f t="shared" si="40"/>
        <v>2566</v>
      </c>
      <c r="C2574" s="45"/>
      <c r="D2574" s="35"/>
      <c r="E2574" s="46"/>
      <c r="F2574" s="40" t="str" cm="1">
        <f t="array" ref="F2574">IFERROR(_xlfn.IFS(AND($G$3=45566,E2574="徳島"),VLOOKUP(E2574,最低賃金!$A$2:$G$49,2,FALSE),OR($G$3&lt;&gt;45566,E2574&lt;&gt;"徳島"),VLOOKUP(E2574,最低賃金!$A$2:$G$49,4,FALSE)),"")</f>
        <v/>
      </c>
      <c r="G2574" s="50" t="str">
        <f>IFERROR(VLOOKUP(E2574,最低賃金!$A$3:$G$49,6,FALSE),"")</f>
        <v/>
      </c>
      <c r="H2574" s="45"/>
      <c r="I2574" s="36"/>
      <c r="J2574" s="54"/>
      <c r="K2574" s="51" t="str" cm="1">
        <f t="array" ref="K2574">IFERROR(_xlfn.IFS(COUNTBLANK(H2574:J2574)=3,"",I2574="","I列に金額を入力してください",H2574="3.時間給",I2574,J2574="","J列に労働時間を入力してください",H2574="1.月給",ROUND(I2574/J2574,0),H2574="2.日給",ROUND(I2574/J2574,0)),"")</f>
        <v/>
      </c>
      <c r="L2574" s="37" t="str" cm="1">
        <f t="array" ref="L2574">IFERROR(_xlfn.IFS(E2574="","",K2574&lt;F2574,"×（法定外・特例等対象外です）",K2574&lt;G2574,"〇",K2574&gt;=G2574,"ー"),"")</f>
        <v/>
      </c>
      <c r="M2574" s="26" t="str" cm="1">
        <f t="array" ref="M2574">IFERROR(_xlfn.IFS(COUNTBLANK(D2574:K2574)=8,"",D2574="","←D列に従業員名を姓名（フルネーム）で入力してください。誤変換にお気を付け下さい。",E2574="","←E列に都道府県を入力してください。",H2574="","←H列に1.月給～3.時間給の選択肢を入力してください",I2574="","←I列に金額を入力してください",H2574=3,"",J2574="","←J列に所定労働時間を入力してください"),"")</f>
        <v/>
      </c>
    </row>
    <row r="2575" spans="2:13" ht="22" x14ac:dyDescent="0.55000000000000004">
      <c r="B2575" s="39">
        <f t="shared" si="40"/>
        <v>2567</v>
      </c>
      <c r="C2575" s="45"/>
      <c r="D2575" s="35"/>
      <c r="E2575" s="46"/>
      <c r="F2575" s="40" t="str" cm="1">
        <f t="array" ref="F2575">IFERROR(_xlfn.IFS(AND($G$3=45566,E2575="徳島"),VLOOKUP(E2575,最低賃金!$A$2:$G$49,2,FALSE),OR($G$3&lt;&gt;45566,E2575&lt;&gt;"徳島"),VLOOKUP(E2575,最低賃金!$A$2:$G$49,4,FALSE)),"")</f>
        <v/>
      </c>
      <c r="G2575" s="50" t="str">
        <f>IFERROR(VLOOKUP(E2575,最低賃金!$A$3:$G$49,6,FALSE),"")</f>
        <v/>
      </c>
      <c r="H2575" s="45"/>
      <c r="I2575" s="36"/>
      <c r="J2575" s="54"/>
      <c r="K2575" s="51" t="str" cm="1">
        <f t="array" ref="K2575">IFERROR(_xlfn.IFS(COUNTBLANK(H2575:J2575)=3,"",I2575="","I列に金額を入力してください",H2575="3.時間給",I2575,J2575="","J列に労働時間を入力してください",H2575="1.月給",ROUND(I2575/J2575,0),H2575="2.日給",ROUND(I2575/J2575,0)),"")</f>
        <v/>
      </c>
      <c r="L2575" s="37" t="str" cm="1">
        <f t="array" ref="L2575">IFERROR(_xlfn.IFS(E2575="","",K2575&lt;F2575,"×（法定外・特例等対象外です）",K2575&lt;G2575,"〇",K2575&gt;=G2575,"ー"),"")</f>
        <v/>
      </c>
      <c r="M2575" s="26" t="str" cm="1">
        <f t="array" ref="M2575">IFERROR(_xlfn.IFS(COUNTBLANK(D2575:K2575)=8,"",D2575="","←D列に従業員名を姓名（フルネーム）で入力してください。誤変換にお気を付け下さい。",E2575="","←E列に都道府県を入力してください。",H2575="","←H列に1.月給～3.時間給の選択肢を入力してください",I2575="","←I列に金額を入力してください",H2575=3,"",J2575="","←J列に所定労働時間を入力してください"),"")</f>
        <v/>
      </c>
    </row>
    <row r="2576" spans="2:13" ht="22" x14ac:dyDescent="0.55000000000000004">
      <c r="B2576" s="39">
        <f t="shared" si="40"/>
        <v>2568</v>
      </c>
      <c r="C2576" s="45"/>
      <c r="D2576" s="35"/>
      <c r="E2576" s="46"/>
      <c r="F2576" s="40" t="str" cm="1">
        <f t="array" ref="F2576">IFERROR(_xlfn.IFS(AND($G$3=45566,E2576="徳島"),VLOOKUP(E2576,最低賃金!$A$2:$G$49,2,FALSE),OR($G$3&lt;&gt;45566,E2576&lt;&gt;"徳島"),VLOOKUP(E2576,最低賃金!$A$2:$G$49,4,FALSE)),"")</f>
        <v/>
      </c>
      <c r="G2576" s="50" t="str">
        <f>IFERROR(VLOOKUP(E2576,最低賃金!$A$3:$G$49,6,FALSE),"")</f>
        <v/>
      </c>
      <c r="H2576" s="45"/>
      <c r="I2576" s="36"/>
      <c r="J2576" s="54"/>
      <c r="K2576" s="51" t="str" cm="1">
        <f t="array" ref="K2576">IFERROR(_xlfn.IFS(COUNTBLANK(H2576:J2576)=3,"",I2576="","I列に金額を入力してください",H2576="3.時間給",I2576,J2576="","J列に労働時間を入力してください",H2576="1.月給",ROUND(I2576/J2576,0),H2576="2.日給",ROUND(I2576/J2576,0)),"")</f>
        <v/>
      </c>
      <c r="L2576" s="37" t="str" cm="1">
        <f t="array" ref="L2576">IFERROR(_xlfn.IFS(E2576="","",K2576&lt;F2576,"×（法定外・特例等対象外です）",K2576&lt;G2576,"〇",K2576&gt;=G2576,"ー"),"")</f>
        <v/>
      </c>
      <c r="M2576" s="26" t="str" cm="1">
        <f t="array" ref="M2576">IFERROR(_xlfn.IFS(COUNTBLANK(D2576:K2576)=8,"",D2576="","←D列に従業員名を姓名（フルネーム）で入力してください。誤変換にお気を付け下さい。",E2576="","←E列に都道府県を入力してください。",H2576="","←H列に1.月給～3.時間給の選択肢を入力してください",I2576="","←I列に金額を入力してください",H2576=3,"",J2576="","←J列に所定労働時間を入力してください"),"")</f>
        <v/>
      </c>
    </row>
    <row r="2577" spans="2:13" ht="22" x14ac:dyDescent="0.55000000000000004">
      <c r="B2577" s="39">
        <f t="shared" si="40"/>
        <v>2569</v>
      </c>
      <c r="C2577" s="45"/>
      <c r="D2577" s="35"/>
      <c r="E2577" s="46"/>
      <c r="F2577" s="40" t="str" cm="1">
        <f t="array" ref="F2577">IFERROR(_xlfn.IFS(AND($G$3=45566,E2577="徳島"),VLOOKUP(E2577,最低賃金!$A$2:$G$49,2,FALSE),OR($G$3&lt;&gt;45566,E2577&lt;&gt;"徳島"),VLOOKUP(E2577,最低賃金!$A$2:$G$49,4,FALSE)),"")</f>
        <v/>
      </c>
      <c r="G2577" s="50" t="str">
        <f>IFERROR(VLOOKUP(E2577,最低賃金!$A$3:$G$49,6,FALSE),"")</f>
        <v/>
      </c>
      <c r="H2577" s="45"/>
      <c r="I2577" s="36"/>
      <c r="J2577" s="54"/>
      <c r="K2577" s="51" t="str" cm="1">
        <f t="array" ref="K2577">IFERROR(_xlfn.IFS(COUNTBLANK(H2577:J2577)=3,"",I2577="","I列に金額を入力してください",H2577="3.時間給",I2577,J2577="","J列に労働時間を入力してください",H2577="1.月給",ROUND(I2577/J2577,0),H2577="2.日給",ROUND(I2577/J2577,0)),"")</f>
        <v/>
      </c>
      <c r="L2577" s="37" t="str" cm="1">
        <f t="array" ref="L2577">IFERROR(_xlfn.IFS(E2577="","",K2577&lt;F2577,"×（法定外・特例等対象外です）",K2577&lt;G2577,"〇",K2577&gt;=G2577,"ー"),"")</f>
        <v/>
      </c>
      <c r="M2577" s="26" t="str" cm="1">
        <f t="array" ref="M2577">IFERROR(_xlfn.IFS(COUNTBLANK(D2577:K2577)=8,"",D2577="","←D列に従業員名を姓名（フルネーム）で入力してください。誤変換にお気を付け下さい。",E2577="","←E列に都道府県を入力してください。",H2577="","←H列に1.月給～3.時間給の選択肢を入力してください",I2577="","←I列に金額を入力してください",H2577=3,"",J2577="","←J列に所定労働時間を入力してください"),"")</f>
        <v/>
      </c>
    </row>
    <row r="2578" spans="2:13" ht="22" x14ac:dyDescent="0.55000000000000004">
      <c r="B2578" s="39">
        <f t="shared" si="40"/>
        <v>2570</v>
      </c>
      <c r="C2578" s="45"/>
      <c r="D2578" s="35"/>
      <c r="E2578" s="46"/>
      <c r="F2578" s="40" t="str" cm="1">
        <f t="array" ref="F2578">IFERROR(_xlfn.IFS(AND($G$3=45566,E2578="徳島"),VLOOKUP(E2578,最低賃金!$A$2:$G$49,2,FALSE),OR($G$3&lt;&gt;45566,E2578&lt;&gt;"徳島"),VLOOKUP(E2578,最低賃金!$A$2:$G$49,4,FALSE)),"")</f>
        <v/>
      </c>
      <c r="G2578" s="50" t="str">
        <f>IFERROR(VLOOKUP(E2578,最低賃金!$A$3:$G$49,6,FALSE),"")</f>
        <v/>
      </c>
      <c r="H2578" s="45"/>
      <c r="I2578" s="36"/>
      <c r="J2578" s="54"/>
      <c r="K2578" s="51" t="str" cm="1">
        <f t="array" ref="K2578">IFERROR(_xlfn.IFS(COUNTBLANK(H2578:J2578)=3,"",I2578="","I列に金額を入力してください",H2578="3.時間給",I2578,J2578="","J列に労働時間を入力してください",H2578="1.月給",ROUND(I2578/J2578,0),H2578="2.日給",ROUND(I2578/J2578,0)),"")</f>
        <v/>
      </c>
      <c r="L2578" s="37" t="str" cm="1">
        <f t="array" ref="L2578">IFERROR(_xlfn.IFS(E2578="","",K2578&lt;F2578,"×（法定外・特例等対象外です）",K2578&lt;G2578,"〇",K2578&gt;=G2578,"ー"),"")</f>
        <v/>
      </c>
      <c r="M2578" s="26" t="str" cm="1">
        <f t="array" ref="M2578">IFERROR(_xlfn.IFS(COUNTBLANK(D2578:K2578)=8,"",D2578="","←D列に従業員名を姓名（フルネーム）で入力してください。誤変換にお気を付け下さい。",E2578="","←E列に都道府県を入力してください。",H2578="","←H列に1.月給～3.時間給の選択肢を入力してください",I2578="","←I列に金額を入力してください",H2578=3,"",J2578="","←J列に所定労働時間を入力してください"),"")</f>
        <v/>
      </c>
    </row>
    <row r="2579" spans="2:13" ht="22" x14ac:dyDescent="0.55000000000000004">
      <c r="B2579" s="39">
        <f t="shared" si="40"/>
        <v>2571</v>
      </c>
      <c r="C2579" s="45"/>
      <c r="D2579" s="35"/>
      <c r="E2579" s="46"/>
      <c r="F2579" s="40" t="str" cm="1">
        <f t="array" ref="F2579">IFERROR(_xlfn.IFS(AND($G$3=45566,E2579="徳島"),VLOOKUP(E2579,最低賃金!$A$2:$G$49,2,FALSE),OR($G$3&lt;&gt;45566,E2579&lt;&gt;"徳島"),VLOOKUP(E2579,最低賃金!$A$2:$G$49,4,FALSE)),"")</f>
        <v/>
      </c>
      <c r="G2579" s="50" t="str">
        <f>IFERROR(VLOOKUP(E2579,最低賃金!$A$3:$G$49,6,FALSE),"")</f>
        <v/>
      </c>
      <c r="H2579" s="45"/>
      <c r="I2579" s="36"/>
      <c r="J2579" s="54"/>
      <c r="K2579" s="51" t="str" cm="1">
        <f t="array" ref="K2579">IFERROR(_xlfn.IFS(COUNTBLANK(H2579:J2579)=3,"",I2579="","I列に金額を入力してください",H2579="3.時間給",I2579,J2579="","J列に労働時間を入力してください",H2579="1.月給",ROUND(I2579/J2579,0),H2579="2.日給",ROUND(I2579/J2579,0)),"")</f>
        <v/>
      </c>
      <c r="L2579" s="37" t="str" cm="1">
        <f t="array" ref="L2579">IFERROR(_xlfn.IFS(E2579="","",K2579&lt;F2579,"×（法定外・特例等対象外です）",K2579&lt;G2579,"〇",K2579&gt;=G2579,"ー"),"")</f>
        <v/>
      </c>
      <c r="M2579" s="26" t="str" cm="1">
        <f t="array" ref="M2579">IFERROR(_xlfn.IFS(COUNTBLANK(D2579:K2579)=8,"",D2579="","←D列に従業員名を姓名（フルネーム）で入力してください。誤変換にお気を付け下さい。",E2579="","←E列に都道府県を入力してください。",H2579="","←H列に1.月給～3.時間給の選択肢を入力してください",I2579="","←I列に金額を入力してください",H2579=3,"",J2579="","←J列に所定労働時間を入力してください"),"")</f>
        <v/>
      </c>
    </row>
    <row r="2580" spans="2:13" ht="22" x14ac:dyDescent="0.55000000000000004">
      <c r="B2580" s="39">
        <f t="shared" si="40"/>
        <v>2572</v>
      </c>
      <c r="C2580" s="45"/>
      <c r="D2580" s="35"/>
      <c r="E2580" s="46"/>
      <c r="F2580" s="40" t="str" cm="1">
        <f t="array" ref="F2580">IFERROR(_xlfn.IFS(AND($G$3=45566,E2580="徳島"),VLOOKUP(E2580,最低賃金!$A$2:$G$49,2,FALSE),OR($G$3&lt;&gt;45566,E2580&lt;&gt;"徳島"),VLOOKUP(E2580,最低賃金!$A$2:$G$49,4,FALSE)),"")</f>
        <v/>
      </c>
      <c r="G2580" s="50" t="str">
        <f>IFERROR(VLOOKUP(E2580,最低賃金!$A$3:$G$49,6,FALSE),"")</f>
        <v/>
      </c>
      <c r="H2580" s="45"/>
      <c r="I2580" s="36"/>
      <c r="J2580" s="54"/>
      <c r="K2580" s="51" t="str" cm="1">
        <f t="array" ref="K2580">IFERROR(_xlfn.IFS(COUNTBLANK(H2580:J2580)=3,"",I2580="","I列に金額を入力してください",H2580="3.時間給",I2580,J2580="","J列に労働時間を入力してください",H2580="1.月給",ROUND(I2580/J2580,0),H2580="2.日給",ROUND(I2580/J2580,0)),"")</f>
        <v/>
      </c>
      <c r="L2580" s="37" t="str" cm="1">
        <f t="array" ref="L2580">IFERROR(_xlfn.IFS(E2580="","",K2580&lt;F2580,"×（法定外・特例等対象外です）",K2580&lt;G2580,"〇",K2580&gt;=G2580,"ー"),"")</f>
        <v/>
      </c>
      <c r="M2580" s="26" t="str" cm="1">
        <f t="array" ref="M2580">IFERROR(_xlfn.IFS(COUNTBLANK(D2580:K2580)=8,"",D2580="","←D列に従業員名を姓名（フルネーム）で入力してください。誤変換にお気を付け下さい。",E2580="","←E列に都道府県を入力してください。",H2580="","←H列に1.月給～3.時間給の選択肢を入力してください",I2580="","←I列に金額を入力してください",H2580=3,"",J2580="","←J列に所定労働時間を入力してください"),"")</f>
        <v/>
      </c>
    </row>
    <row r="2581" spans="2:13" ht="22" x14ac:dyDescent="0.55000000000000004">
      <c r="B2581" s="39">
        <f t="shared" si="40"/>
        <v>2573</v>
      </c>
      <c r="C2581" s="45"/>
      <c r="D2581" s="35"/>
      <c r="E2581" s="46"/>
      <c r="F2581" s="40" t="str" cm="1">
        <f t="array" ref="F2581">IFERROR(_xlfn.IFS(AND($G$3=45566,E2581="徳島"),VLOOKUP(E2581,最低賃金!$A$2:$G$49,2,FALSE),OR($G$3&lt;&gt;45566,E2581&lt;&gt;"徳島"),VLOOKUP(E2581,最低賃金!$A$2:$G$49,4,FALSE)),"")</f>
        <v/>
      </c>
      <c r="G2581" s="50" t="str">
        <f>IFERROR(VLOOKUP(E2581,最低賃金!$A$3:$G$49,6,FALSE),"")</f>
        <v/>
      </c>
      <c r="H2581" s="45"/>
      <c r="I2581" s="36"/>
      <c r="J2581" s="54"/>
      <c r="K2581" s="51" t="str" cm="1">
        <f t="array" ref="K2581">IFERROR(_xlfn.IFS(COUNTBLANK(H2581:J2581)=3,"",I2581="","I列に金額を入力してください",H2581="3.時間給",I2581,J2581="","J列に労働時間を入力してください",H2581="1.月給",ROUND(I2581/J2581,0),H2581="2.日給",ROUND(I2581/J2581,0)),"")</f>
        <v/>
      </c>
      <c r="L2581" s="37" t="str" cm="1">
        <f t="array" ref="L2581">IFERROR(_xlfn.IFS(E2581="","",K2581&lt;F2581,"×（法定外・特例等対象外です）",K2581&lt;G2581,"〇",K2581&gt;=G2581,"ー"),"")</f>
        <v/>
      </c>
      <c r="M2581" s="26" t="str" cm="1">
        <f t="array" ref="M2581">IFERROR(_xlfn.IFS(COUNTBLANK(D2581:K2581)=8,"",D2581="","←D列に従業員名を姓名（フルネーム）で入力してください。誤変換にお気を付け下さい。",E2581="","←E列に都道府県を入力してください。",H2581="","←H列に1.月給～3.時間給の選択肢を入力してください",I2581="","←I列に金額を入力してください",H2581=3,"",J2581="","←J列に所定労働時間を入力してください"),"")</f>
        <v/>
      </c>
    </row>
    <row r="2582" spans="2:13" ht="22" x14ac:dyDescent="0.55000000000000004">
      <c r="B2582" s="39">
        <f t="shared" si="40"/>
        <v>2574</v>
      </c>
      <c r="C2582" s="45"/>
      <c r="D2582" s="35"/>
      <c r="E2582" s="46"/>
      <c r="F2582" s="40" t="str" cm="1">
        <f t="array" ref="F2582">IFERROR(_xlfn.IFS(AND($G$3=45566,E2582="徳島"),VLOOKUP(E2582,最低賃金!$A$2:$G$49,2,FALSE),OR($G$3&lt;&gt;45566,E2582&lt;&gt;"徳島"),VLOOKUP(E2582,最低賃金!$A$2:$G$49,4,FALSE)),"")</f>
        <v/>
      </c>
      <c r="G2582" s="50" t="str">
        <f>IFERROR(VLOOKUP(E2582,最低賃金!$A$3:$G$49,6,FALSE),"")</f>
        <v/>
      </c>
      <c r="H2582" s="45"/>
      <c r="I2582" s="36"/>
      <c r="J2582" s="54"/>
      <c r="K2582" s="51" t="str" cm="1">
        <f t="array" ref="K2582">IFERROR(_xlfn.IFS(COUNTBLANK(H2582:J2582)=3,"",I2582="","I列に金額を入力してください",H2582="3.時間給",I2582,J2582="","J列に労働時間を入力してください",H2582="1.月給",ROUND(I2582/J2582,0),H2582="2.日給",ROUND(I2582/J2582,0)),"")</f>
        <v/>
      </c>
      <c r="L2582" s="37" t="str" cm="1">
        <f t="array" ref="L2582">IFERROR(_xlfn.IFS(E2582="","",K2582&lt;F2582,"×（法定外・特例等対象外です）",K2582&lt;G2582,"〇",K2582&gt;=G2582,"ー"),"")</f>
        <v/>
      </c>
      <c r="M2582" s="26" t="str" cm="1">
        <f t="array" ref="M2582">IFERROR(_xlfn.IFS(COUNTBLANK(D2582:K2582)=8,"",D2582="","←D列に従業員名を姓名（フルネーム）で入力してください。誤変換にお気を付け下さい。",E2582="","←E列に都道府県を入力してください。",H2582="","←H列に1.月給～3.時間給の選択肢を入力してください",I2582="","←I列に金額を入力してください",H2582=3,"",J2582="","←J列に所定労働時間を入力してください"),"")</f>
        <v/>
      </c>
    </row>
    <row r="2583" spans="2:13" ht="22" x14ac:dyDescent="0.55000000000000004">
      <c r="B2583" s="39">
        <f t="shared" si="40"/>
        <v>2575</v>
      </c>
      <c r="C2583" s="45"/>
      <c r="D2583" s="35"/>
      <c r="E2583" s="46"/>
      <c r="F2583" s="40" t="str" cm="1">
        <f t="array" ref="F2583">IFERROR(_xlfn.IFS(AND($G$3=45566,E2583="徳島"),VLOOKUP(E2583,最低賃金!$A$2:$G$49,2,FALSE),OR($G$3&lt;&gt;45566,E2583&lt;&gt;"徳島"),VLOOKUP(E2583,最低賃金!$A$2:$G$49,4,FALSE)),"")</f>
        <v/>
      </c>
      <c r="G2583" s="50" t="str">
        <f>IFERROR(VLOOKUP(E2583,最低賃金!$A$3:$G$49,6,FALSE),"")</f>
        <v/>
      </c>
      <c r="H2583" s="45"/>
      <c r="I2583" s="36"/>
      <c r="J2583" s="54"/>
      <c r="K2583" s="51" t="str" cm="1">
        <f t="array" ref="K2583">IFERROR(_xlfn.IFS(COUNTBLANK(H2583:J2583)=3,"",I2583="","I列に金額を入力してください",H2583="3.時間給",I2583,J2583="","J列に労働時間を入力してください",H2583="1.月給",ROUND(I2583/J2583,0),H2583="2.日給",ROUND(I2583/J2583,0)),"")</f>
        <v/>
      </c>
      <c r="L2583" s="37" t="str" cm="1">
        <f t="array" ref="L2583">IFERROR(_xlfn.IFS(E2583="","",K2583&lt;F2583,"×（法定外・特例等対象外です）",K2583&lt;G2583,"〇",K2583&gt;=G2583,"ー"),"")</f>
        <v/>
      </c>
      <c r="M2583" s="26" t="str" cm="1">
        <f t="array" ref="M2583">IFERROR(_xlfn.IFS(COUNTBLANK(D2583:K2583)=8,"",D2583="","←D列に従業員名を姓名（フルネーム）で入力してください。誤変換にお気を付け下さい。",E2583="","←E列に都道府県を入力してください。",H2583="","←H列に1.月給～3.時間給の選択肢を入力してください",I2583="","←I列に金額を入力してください",H2583=3,"",J2583="","←J列に所定労働時間を入力してください"),"")</f>
        <v/>
      </c>
    </row>
    <row r="2584" spans="2:13" ht="22" x14ac:dyDescent="0.55000000000000004">
      <c r="B2584" s="39">
        <f t="shared" si="40"/>
        <v>2576</v>
      </c>
      <c r="C2584" s="45"/>
      <c r="D2584" s="35"/>
      <c r="E2584" s="46"/>
      <c r="F2584" s="40" t="str" cm="1">
        <f t="array" ref="F2584">IFERROR(_xlfn.IFS(AND($G$3=45566,E2584="徳島"),VLOOKUP(E2584,最低賃金!$A$2:$G$49,2,FALSE),OR($G$3&lt;&gt;45566,E2584&lt;&gt;"徳島"),VLOOKUP(E2584,最低賃金!$A$2:$G$49,4,FALSE)),"")</f>
        <v/>
      </c>
      <c r="G2584" s="50" t="str">
        <f>IFERROR(VLOOKUP(E2584,最低賃金!$A$3:$G$49,6,FALSE),"")</f>
        <v/>
      </c>
      <c r="H2584" s="45"/>
      <c r="I2584" s="36"/>
      <c r="J2584" s="54"/>
      <c r="K2584" s="51" t="str" cm="1">
        <f t="array" ref="K2584">IFERROR(_xlfn.IFS(COUNTBLANK(H2584:J2584)=3,"",I2584="","I列に金額を入力してください",H2584="3.時間給",I2584,J2584="","J列に労働時間を入力してください",H2584="1.月給",ROUND(I2584/J2584,0),H2584="2.日給",ROUND(I2584/J2584,0)),"")</f>
        <v/>
      </c>
      <c r="L2584" s="37" t="str" cm="1">
        <f t="array" ref="L2584">IFERROR(_xlfn.IFS(E2584="","",K2584&lt;F2584,"×（法定外・特例等対象外です）",K2584&lt;G2584,"〇",K2584&gt;=G2584,"ー"),"")</f>
        <v/>
      </c>
      <c r="M2584" s="26" t="str" cm="1">
        <f t="array" ref="M2584">IFERROR(_xlfn.IFS(COUNTBLANK(D2584:K2584)=8,"",D2584="","←D列に従業員名を姓名（フルネーム）で入力してください。誤変換にお気を付け下さい。",E2584="","←E列に都道府県を入力してください。",H2584="","←H列に1.月給～3.時間給の選択肢を入力してください",I2584="","←I列に金額を入力してください",H2584=3,"",J2584="","←J列に所定労働時間を入力してください"),"")</f>
        <v/>
      </c>
    </row>
    <row r="2585" spans="2:13" ht="22" x14ac:dyDescent="0.55000000000000004">
      <c r="B2585" s="39">
        <f t="shared" si="40"/>
        <v>2577</v>
      </c>
      <c r="C2585" s="45"/>
      <c r="D2585" s="35"/>
      <c r="E2585" s="46"/>
      <c r="F2585" s="40" t="str" cm="1">
        <f t="array" ref="F2585">IFERROR(_xlfn.IFS(AND($G$3=45566,E2585="徳島"),VLOOKUP(E2585,最低賃金!$A$2:$G$49,2,FALSE),OR($G$3&lt;&gt;45566,E2585&lt;&gt;"徳島"),VLOOKUP(E2585,最低賃金!$A$2:$G$49,4,FALSE)),"")</f>
        <v/>
      </c>
      <c r="G2585" s="50" t="str">
        <f>IFERROR(VLOOKUP(E2585,最低賃金!$A$3:$G$49,6,FALSE),"")</f>
        <v/>
      </c>
      <c r="H2585" s="45"/>
      <c r="I2585" s="36"/>
      <c r="J2585" s="54"/>
      <c r="K2585" s="51" t="str" cm="1">
        <f t="array" ref="K2585">IFERROR(_xlfn.IFS(COUNTBLANK(H2585:J2585)=3,"",I2585="","I列に金額を入力してください",H2585="3.時間給",I2585,J2585="","J列に労働時間を入力してください",H2585="1.月給",ROUND(I2585/J2585,0),H2585="2.日給",ROUND(I2585/J2585,0)),"")</f>
        <v/>
      </c>
      <c r="L2585" s="37" t="str" cm="1">
        <f t="array" ref="L2585">IFERROR(_xlfn.IFS(E2585="","",K2585&lt;F2585,"×（法定外・特例等対象外です）",K2585&lt;G2585,"〇",K2585&gt;=G2585,"ー"),"")</f>
        <v/>
      </c>
      <c r="M2585" s="26" t="str" cm="1">
        <f t="array" ref="M2585">IFERROR(_xlfn.IFS(COUNTBLANK(D2585:K2585)=8,"",D2585="","←D列に従業員名を姓名（フルネーム）で入力してください。誤変換にお気を付け下さい。",E2585="","←E列に都道府県を入力してください。",H2585="","←H列に1.月給～3.時間給の選択肢を入力してください",I2585="","←I列に金額を入力してください",H2585=3,"",J2585="","←J列に所定労働時間を入力してください"),"")</f>
        <v/>
      </c>
    </row>
    <row r="2586" spans="2:13" ht="22" x14ac:dyDescent="0.55000000000000004">
      <c r="B2586" s="39">
        <f t="shared" si="40"/>
        <v>2578</v>
      </c>
      <c r="C2586" s="45"/>
      <c r="D2586" s="35"/>
      <c r="E2586" s="46"/>
      <c r="F2586" s="40" t="str" cm="1">
        <f t="array" ref="F2586">IFERROR(_xlfn.IFS(AND($G$3=45566,E2586="徳島"),VLOOKUP(E2586,最低賃金!$A$2:$G$49,2,FALSE),OR($G$3&lt;&gt;45566,E2586&lt;&gt;"徳島"),VLOOKUP(E2586,最低賃金!$A$2:$G$49,4,FALSE)),"")</f>
        <v/>
      </c>
      <c r="G2586" s="50" t="str">
        <f>IFERROR(VLOOKUP(E2586,最低賃金!$A$3:$G$49,6,FALSE),"")</f>
        <v/>
      </c>
      <c r="H2586" s="45"/>
      <c r="I2586" s="36"/>
      <c r="J2586" s="54"/>
      <c r="K2586" s="51" t="str" cm="1">
        <f t="array" ref="K2586">IFERROR(_xlfn.IFS(COUNTBLANK(H2586:J2586)=3,"",I2586="","I列に金額を入力してください",H2586="3.時間給",I2586,J2586="","J列に労働時間を入力してください",H2586="1.月給",ROUND(I2586/J2586,0),H2586="2.日給",ROUND(I2586/J2586,0)),"")</f>
        <v/>
      </c>
      <c r="L2586" s="37" t="str" cm="1">
        <f t="array" ref="L2586">IFERROR(_xlfn.IFS(E2586="","",K2586&lt;F2586,"×（法定外・特例等対象外です）",K2586&lt;G2586,"〇",K2586&gt;=G2586,"ー"),"")</f>
        <v/>
      </c>
      <c r="M2586" s="26" t="str" cm="1">
        <f t="array" ref="M2586">IFERROR(_xlfn.IFS(COUNTBLANK(D2586:K2586)=8,"",D2586="","←D列に従業員名を姓名（フルネーム）で入力してください。誤変換にお気を付け下さい。",E2586="","←E列に都道府県を入力してください。",H2586="","←H列に1.月給～3.時間給の選択肢を入力してください",I2586="","←I列に金額を入力してください",H2586=3,"",J2586="","←J列に所定労働時間を入力してください"),"")</f>
        <v/>
      </c>
    </row>
    <row r="2587" spans="2:13" ht="22" x14ac:dyDescent="0.55000000000000004">
      <c r="B2587" s="39">
        <f t="shared" si="40"/>
        <v>2579</v>
      </c>
      <c r="C2587" s="45"/>
      <c r="D2587" s="35"/>
      <c r="E2587" s="46"/>
      <c r="F2587" s="40" t="str" cm="1">
        <f t="array" ref="F2587">IFERROR(_xlfn.IFS(AND($G$3=45566,E2587="徳島"),VLOOKUP(E2587,最低賃金!$A$2:$G$49,2,FALSE),OR($G$3&lt;&gt;45566,E2587&lt;&gt;"徳島"),VLOOKUP(E2587,最低賃金!$A$2:$G$49,4,FALSE)),"")</f>
        <v/>
      </c>
      <c r="G2587" s="50" t="str">
        <f>IFERROR(VLOOKUP(E2587,最低賃金!$A$3:$G$49,6,FALSE),"")</f>
        <v/>
      </c>
      <c r="H2587" s="45"/>
      <c r="I2587" s="36"/>
      <c r="J2587" s="54"/>
      <c r="K2587" s="51" t="str" cm="1">
        <f t="array" ref="K2587">IFERROR(_xlfn.IFS(COUNTBLANK(H2587:J2587)=3,"",I2587="","I列に金額を入力してください",H2587="3.時間給",I2587,J2587="","J列に労働時間を入力してください",H2587="1.月給",ROUND(I2587/J2587,0),H2587="2.日給",ROUND(I2587/J2587,0)),"")</f>
        <v/>
      </c>
      <c r="L2587" s="37" t="str" cm="1">
        <f t="array" ref="L2587">IFERROR(_xlfn.IFS(E2587="","",K2587&lt;F2587,"×（法定外・特例等対象外です）",K2587&lt;G2587,"〇",K2587&gt;=G2587,"ー"),"")</f>
        <v/>
      </c>
      <c r="M2587" s="26" t="str" cm="1">
        <f t="array" ref="M2587">IFERROR(_xlfn.IFS(COUNTBLANK(D2587:K2587)=8,"",D2587="","←D列に従業員名を姓名（フルネーム）で入力してください。誤変換にお気を付け下さい。",E2587="","←E列に都道府県を入力してください。",H2587="","←H列に1.月給～3.時間給の選択肢を入力してください",I2587="","←I列に金額を入力してください",H2587=3,"",J2587="","←J列に所定労働時間を入力してください"),"")</f>
        <v/>
      </c>
    </row>
    <row r="2588" spans="2:13" ht="22" x14ac:dyDescent="0.55000000000000004">
      <c r="B2588" s="39">
        <f t="shared" si="40"/>
        <v>2580</v>
      </c>
      <c r="C2588" s="45"/>
      <c r="D2588" s="35"/>
      <c r="E2588" s="46"/>
      <c r="F2588" s="40" t="str" cm="1">
        <f t="array" ref="F2588">IFERROR(_xlfn.IFS(AND($G$3=45566,E2588="徳島"),VLOOKUP(E2588,最低賃金!$A$2:$G$49,2,FALSE),OR($G$3&lt;&gt;45566,E2588&lt;&gt;"徳島"),VLOOKUP(E2588,最低賃金!$A$2:$G$49,4,FALSE)),"")</f>
        <v/>
      </c>
      <c r="G2588" s="50" t="str">
        <f>IFERROR(VLOOKUP(E2588,最低賃金!$A$3:$G$49,6,FALSE),"")</f>
        <v/>
      </c>
      <c r="H2588" s="45"/>
      <c r="I2588" s="36"/>
      <c r="J2588" s="54"/>
      <c r="K2588" s="51" t="str" cm="1">
        <f t="array" ref="K2588">IFERROR(_xlfn.IFS(COUNTBLANK(H2588:J2588)=3,"",I2588="","I列に金額を入力してください",H2588="3.時間給",I2588,J2588="","J列に労働時間を入力してください",H2588="1.月給",ROUND(I2588/J2588,0),H2588="2.日給",ROUND(I2588/J2588,0)),"")</f>
        <v/>
      </c>
      <c r="L2588" s="37" t="str" cm="1">
        <f t="array" ref="L2588">IFERROR(_xlfn.IFS(E2588="","",K2588&lt;F2588,"×（法定外・特例等対象外です）",K2588&lt;G2588,"〇",K2588&gt;=G2588,"ー"),"")</f>
        <v/>
      </c>
      <c r="M2588" s="26" t="str" cm="1">
        <f t="array" ref="M2588">IFERROR(_xlfn.IFS(COUNTBLANK(D2588:K2588)=8,"",D2588="","←D列に従業員名を姓名（フルネーム）で入力してください。誤変換にお気を付け下さい。",E2588="","←E列に都道府県を入力してください。",H2588="","←H列に1.月給～3.時間給の選択肢を入力してください",I2588="","←I列に金額を入力してください",H2588=3,"",J2588="","←J列に所定労働時間を入力してください"),"")</f>
        <v/>
      </c>
    </row>
    <row r="2589" spans="2:13" ht="22" x14ac:dyDescent="0.55000000000000004">
      <c r="B2589" s="39">
        <f t="shared" si="40"/>
        <v>2581</v>
      </c>
      <c r="C2589" s="45"/>
      <c r="D2589" s="35"/>
      <c r="E2589" s="46"/>
      <c r="F2589" s="40" t="str" cm="1">
        <f t="array" ref="F2589">IFERROR(_xlfn.IFS(AND($G$3=45566,E2589="徳島"),VLOOKUP(E2589,最低賃金!$A$2:$G$49,2,FALSE),OR($G$3&lt;&gt;45566,E2589&lt;&gt;"徳島"),VLOOKUP(E2589,最低賃金!$A$2:$G$49,4,FALSE)),"")</f>
        <v/>
      </c>
      <c r="G2589" s="50" t="str">
        <f>IFERROR(VLOOKUP(E2589,最低賃金!$A$3:$G$49,6,FALSE),"")</f>
        <v/>
      </c>
      <c r="H2589" s="45"/>
      <c r="I2589" s="36"/>
      <c r="J2589" s="54"/>
      <c r="K2589" s="51" t="str" cm="1">
        <f t="array" ref="K2589">IFERROR(_xlfn.IFS(COUNTBLANK(H2589:J2589)=3,"",I2589="","I列に金額を入力してください",H2589="3.時間給",I2589,J2589="","J列に労働時間を入力してください",H2589="1.月給",ROUND(I2589/J2589,0),H2589="2.日給",ROUND(I2589/J2589,0)),"")</f>
        <v/>
      </c>
      <c r="L2589" s="37" t="str" cm="1">
        <f t="array" ref="L2589">IFERROR(_xlfn.IFS(E2589="","",K2589&lt;F2589,"×（法定外・特例等対象外です）",K2589&lt;G2589,"〇",K2589&gt;=G2589,"ー"),"")</f>
        <v/>
      </c>
      <c r="M2589" s="26" t="str" cm="1">
        <f t="array" ref="M2589">IFERROR(_xlfn.IFS(COUNTBLANK(D2589:K2589)=8,"",D2589="","←D列に従業員名を姓名（フルネーム）で入力してください。誤変換にお気を付け下さい。",E2589="","←E列に都道府県を入力してください。",H2589="","←H列に1.月給～3.時間給の選択肢を入力してください",I2589="","←I列に金額を入力してください",H2589=3,"",J2589="","←J列に所定労働時間を入力してください"),"")</f>
        <v/>
      </c>
    </row>
    <row r="2590" spans="2:13" ht="22" x14ac:dyDescent="0.55000000000000004">
      <c r="B2590" s="39">
        <f t="shared" si="40"/>
        <v>2582</v>
      </c>
      <c r="C2590" s="45"/>
      <c r="D2590" s="35"/>
      <c r="E2590" s="46"/>
      <c r="F2590" s="40" t="str" cm="1">
        <f t="array" ref="F2590">IFERROR(_xlfn.IFS(AND($G$3=45566,E2590="徳島"),VLOOKUP(E2590,最低賃金!$A$2:$G$49,2,FALSE),OR($G$3&lt;&gt;45566,E2590&lt;&gt;"徳島"),VLOOKUP(E2590,最低賃金!$A$2:$G$49,4,FALSE)),"")</f>
        <v/>
      </c>
      <c r="G2590" s="50" t="str">
        <f>IFERROR(VLOOKUP(E2590,最低賃金!$A$3:$G$49,6,FALSE),"")</f>
        <v/>
      </c>
      <c r="H2590" s="45"/>
      <c r="I2590" s="36"/>
      <c r="J2590" s="54"/>
      <c r="K2590" s="51" t="str" cm="1">
        <f t="array" ref="K2590">IFERROR(_xlfn.IFS(COUNTBLANK(H2590:J2590)=3,"",I2590="","I列に金額を入力してください",H2590="3.時間給",I2590,J2590="","J列に労働時間を入力してください",H2590="1.月給",ROUND(I2590/J2590,0),H2590="2.日給",ROUND(I2590/J2590,0)),"")</f>
        <v/>
      </c>
      <c r="L2590" s="37" t="str" cm="1">
        <f t="array" ref="L2590">IFERROR(_xlfn.IFS(E2590="","",K2590&lt;F2590,"×（法定外・特例等対象外です）",K2590&lt;G2590,"〇",K2590&gt;=G2590,"ー"),"")</f>
        <v/>
      </c>
      <c r="M2590" s="26" t="str" cm="1">
        <f t="array" ref="M2590">IFERROR(_xlfn.IFS(COUNTBLANK(D2590:K2590)=8,"",D2590="","←D列に従業員名を姓名（フルネーム）で入力してください。誤変換にお気を付け下さい。",E2590="","←E列に都道府県を入力してください。",H2590="","←H列に1.月給～3.時間給の選択肢を入力してください",I2590="","←I列に金額を入力してください",H2590=3,"",J2590="","←J列に所定労働時間を入力してください"),"")</f>
        <v/>
      </c>
    </row>
    <row r="2591" spans="2:13" ht="22" x14ac:dyDescent="0.55000000000000004">
      <c r="B2591" s="39">
        <f t="shared" si="40"/>
        <v>2583</v>
      </c>
      <c r="C2591" s="45"/>
      <c r="D2591" s="35"/>
      <c r="E2591" s="46"/>
      <c r="F2591" s="40" t="str" cm="1">
        <f t="array" ref="F2591">IFERROR(_xlfn.IFS(AND($G$3=45566,E2591="徳島"),VLOOKUP(E2591,最低賃金!$A$2:$G$49,2,FALSE),OR($G$3&lt;&gt;45566,E2591&lt;&gt;"徳島"),VLOOKUP(E2591,最低賃金!$A$2:$G$49,4,FALSE)),"")</f>
        <v/>
      </c>
      <c r="G2591" s="50" t="str">
        <f>IFERROR(VLOOKUP(E2591,最低賃金!$A$3:$G$49,6,FALSE),"")</f>
        <v/>
      </c>
      <c r="H2591" s="45"/>
      <c r="I2591" s="36"/>
      <c r="J2591" s="54"/>
      <c r="K2591" s="51" t="str" cm="1">
        <f t="array" ref="K2591">IFERROR(_xlfn.IFS(COUNTBLANK(H2591:J2591)=3,"",I2591="","I列に金額を入力してください",H2591="3.時間給",I2591,J2591="","J列に労働時間を入力してください",H2591="1.月給",ROUND(I2591/J2591,0),H2591="2.日給",ROUND(I2591/J2591,0)),"")</f>
        <v/>
      </c>
      <c r="L2591" s="37" t="str" cm="1">
        <f t="array" ref="L2591">IFERROR(_xlfn.IFS(E2591="","",K2591&lt;F2591,"×（法定外・特例等対象外です）",K2591&lt;G2591,"〇",K2591&gt;=G2591,"ー"),"")</f>
        <v/>
      </c>
      <c r="M2591" s="26" t="str" cm="1">
        <f t="array" ref="M2591">IFERROR(_xlfn.IFS(COUNTBLANK(D2591:K2591)=8,"",D2591="","←D列に従業員名を姓名（フルネーム）で入力してください。誤変換にお気を付け下さい。",E2591="","←E列に都道府県を入力してください。",H2591="","←H列に1.月給～3.時間給の選択肢を入力してください",I2591="","←I列に金額を入力してください",H2591=3,"",J2591="","←J列に所定労働時間を入力してください"),"")</f>
        <v/>
      </c>
    </row>
    <row r="2592" spans="2:13" ht="22" x14ac:dyDescent="0.55000000000000004">
      <c r="B2592" s="39">
        <f t="shared" si="40"/>
        <v>2584</v>
      </c>
      <c r="C2592" s="45"/>
      <c r="D2592" s="35"/>
      <c r="E2592" s="46"/>
      <c r="F2592" s="40" t="str" cm="1">
        <f t="array" ref="F2592">IFERROR(_xlfn.IFS(AND($G$3=45566,E2592="徳島"),VLOOKUP(E2592,最低賃金!$A$2:$G$49,2,FALSE),OR($G$3&lt;&gt;45566,E2592&lt;&gt;"徳島"),VLOOKUP(E2592,最低賃金!$A$2:$G$49,4,FALSE)),"")</f>
        <v/>
      </c>
      <c r="G2592" s="50" t="str">
        <f>IFERROR(VLOOKUP(E2592,最低賃金!$A$3:$G$49,6,FALSE),"")</f>
        <v/>
      </c>
      <c r="H2592" s="45"/>
      <c r="I2592" s="36"/>
      <c r="J2592" s="54"/>
      <c r="K2592" s="51" t="str" cm="1">
        <f t="array" ref="K2592">IFERROR(_xlfn.IFS(COUNTBLANK(H2592:J2592)=3,"",I2592="","I列に金額を入力してください",H2592="3.時間給",I2592,J2592="","J列に労働時間を入力してください",H2592="1.月給",ROUND(I2592/J2592,0),H2592="2.日給",ROUND(I2592/J2592,0)),"")</f>
        <v/>
      </c>
      <c r="L2592" s="37" t="str" cm="1">
        <f t="array" ref="L2592">IFERROR(_xlfn.IFS(E2592="","",K2592&lt;F2592,"×（法定外・特例等対象外です）",K2592&lt;G2592,"〇",K2592&gt;=G2592,"ー"),"")</f>
        <v/>
      </c>
      <c r="M2592" s="26" t="str" cm="1">
        <f t="array" ref="M2592">IFERROR(_xlfn.IFS(COUNTBLANK(D2592:K2592)=8,"",D2592="","←D列に従業員名を姓名（フルネーム）で入力してください。誤変換にお気を付け下さい。",E2592="","←E列に都道府県を入力してください。",H2592="","←H列に1.月給～3.時間給の選択肢を入力してください",I2592="","←I列に金額を入力してください",H2592=3,"",J2592="","←J列に所定労働時間を入力してください"),"")</f>
        <v/>
      </c>
    </row>
    <row r="2593" spans="2:13" ht="22" x14ac:dyDescent="0.55000000000000004">
      <c r="B2593" s="39">
        <f t="shared" si="40"/>
        <v>2585</v>
      </c>
      <c r="C2593" s="45"/>
      <c r="D2593" s="35"/>
      <c r="E2593" s="46"/>
      <c r="F2593" s="40" t="str" cm="1">
        <f t="array" ref="F2593">IFERROR(_xlfn.IFS(AND($G$3=45566,E2593="徳島"),VLOOKUP(E2593,最低賃金!$A$2:$G$49,2,FALSE),OR($G$3&lt;&gt;45566,E2593&lt;&gt;"徳島"),VLOOKUP(E2593,最低賃金!$A$2:$G$49,4,FALSE)),"")</f>
        <v/>
      </c>
      <c r="G2593" s="50" t="str">
        <f>IFERROR(VLOOKUP(E2593,最低賃金!$A$3:$G$49,6,FALSE),"")</f>
        <v/>
      </c>
      <c r="H2593" s="45"/>
      <c r="I2593" s="36"/>
      <c r="J2593" s="54"/>
      <c r="K2593" s="51" t="str" cm="1">
        <f t="array" ref="K2593">IFERROR(_xlfn.IFS(COUNTBLANK(H2593:J2593)=3,"",I2593="","I列に金額を入力してください",H2593="3.時間給",I2593,J2593="","J列に労働時間を入力してください",H2593="1.月給",ROUND(I2593/J2593,0),H2593="2.日給",ROUND(I2593/J2593,0)),"")</f>
        <v/>
      </c>
      <c r="L2593" s="37" t="str" cm="1">
        <f t="array" ref="L2593">IFERROR(_xlfn.IFS(E2593="","",K2593&lt;F2593,"×（法定外・特例等対象外です）",K2593&lt;G2593,"〇",K2593&gt;=G2593,"ー"),"")</f>
        <v/>
      </c>
      <c r="M2593" s="26" t="str" cm="1">
        <f t="array" ref="M2593">IFERROR(_xlfn.IFS(COUNTBLANK(D2593:K2593)=8,"",D2593="","←D列に従業員名を姓名（フルネーム）で入力してください。誤変換にお気を付け下さい。",E2593="","←E列に都道府県を入力してください。",H2593="","←H列に1.月給～3.時間給の選択肢を入力してください",I2593="","←I列に金額を入力してください",H2593=3,"",J2593="","←J列に所定労働時間を入力してください"),"")</f>
        <v/>
      </c>
    </row>
    <row r="2594" spans="2:13" ht="22" x14ac:dyDescent="0.55000000000000004">
      <c r="B2594" s="39">
        <f t="shared" si="40"/>
        <v>2586</v>
      </c>
      <c r="C2594" s="45"/>
      <c r="D2594" s="35"/>
      <c r="E2594" s="46"/>
      <c r="F2594" s="40" t="str" cm="1">
        <f t="array" ref="F2594">IFERROR(_xlfn.IFS(AND($G$3=45566,E2594="徳島"),VLOOKUP(E2594,最低賃金!$A$2:$G$49,2,FALSE),OR($G$3&lt;&gt;45566,E2594&lt;&gt;"徳島"),VLOOKUP(E2594,最低賃金!$A$2:$G$49,4,FALSE)),"")</f>
        <v/>
      </c>
      <c r="G2594" s="50" t="str">
        <f>IFERROR(VLOOKUP(E2594,最低賃金!$A$3:$G$49,6,FALSE),"")</f>
        <v/>
      </c>
      <c r="H2594" s="45"/>
      <c r="I2594" s="36"/>
      <c r="J2594" s="54"/>
      <c r="K2594" s="51" t="str" cm="1">
        <f t="array" ref="K2594">IFERROR(_xlfn.IFS(COUNTBLANK(H2594:J2594)=3,"",I2594="","I列に金額を入力してください",H2594="3.時間給",I2594,J2594="","J列に労働時間を入力してください",H2594="1.月給",ROUND(I2594/J2594,0),H2594="2.日給",ROUND(I2594/J2594,0)),"")</f>
        <v/>
      </c>
      <c r="L2594" s="37" t="str" cm="1">
        <f t="array" ref="L2594">IFERROR(_xlfn.IFS(E2594="","",K2594&lt;F2594,"×（法定外・特例等対象外です）",K2594&lt;G2594,"〇",K2594&gt;=G2594,"ー"),"")</f>
        <v/>
      </c>
      <c r="M2594" s="26" t="str" cm="1">
        <f t="array" ref="M2594">IFERROR(_xlfn.IFS(COUNTBLANK(D2594:K2594)=8,"",D2594="","←D列に従業員名を姓名（フルネーム）で入力してください。誤変換にお気を付け下さい。",E2594="","←E列に都道府県を入力してください。",H2594="","←H列に1.月給～3.時間給の選択肢を入力してください",I2594="","←I列に金額を入力してください",H2594=3,"",J2594="","←J列に所定労働時間を入力してください"),"")</f>
        <v/>
      </c>
    </row>
    <row r="2595" spans="2:13" ht="22" x14ac:dyDescent="0.55000000000000004">
      <c r="B2595" s="39">
        <f t="shared" si="40"/>
        <v>2587</v>
      </c>
      <c r="C2595" s="45"/>
      <c r="D2595" s="35"/>
      <c r="E2595" s="46"/>
      <c r="F2595" s="40" t="str" cm="1">
        <f t="array" ref="F2595">IFERROR(_xlfn.IFS(AND($G$3=45566,E2595="徳島"),VLOOKUP(E2595,最低賃金!$A$2:$G$49,2,FALSE),OR($G$3&lt;&gt;45566,E2595&lt;&gt;"徳島"),VLOOKUP(E2595,最低賃金!$A$2:$G$49,4,FALSE)),"")</f>
        <v/>
      </c>
      <c r="G2595" s="50" t="str">
        <f>IFERROR(VLOOKUP(E2595,最低賃金!$A$3:$G$49,6,FALSE),"")</f>
        <v/>
      </c>
      <c r="H2595" s="45"/>
      <c r="I2595" s="36"/>
      <c r="J2595" s="54"/>
      <c r="K2595" s="51" t="str" cm="1">
        <f t="array" ref="K2595">IFERROR(_xlfn.IFS(COUNTBLANK(H2595:J2595)=3,"",I2595="","I列に金額を入力してください",H2595="3.時間給",I2595,J2595="","J列に労働時間を入力してください",H2595="1.月給",ROUND(I2595/J2595,0),H2595="2.日給",ROUND(I2595/J2595,0)),"")</f>
        <v/>
      </c>
      <c r="L2595" s="37" t="str" cm="1">
        <f t="array" ref="L2595">IFERROR(_xlfn.IFS(E2595="","",K2595&lt;F2595,"×（法定外・特例等対象外です）",K2595&lt;G2595,"〇",K2595&gt;=G2595,"ー"),"")</f>
        <v/>
      </c>
      <c r="M2595" s="26" t="str" cm="1">
        <f t="array" ref="M2595">IFERROR(_xlfn.IFS(COUNTBLANK(D2595:K2595)=8,"",D2595="","←D列に従業員名を姓名（フルネーム）で入力してください。誤変換にお気を付け下さい。",E2595="","←E列に都道府県を入力してください。",H2595="","←H列に1.月給～3.時間給の選択肢を入力してください",I2595="","←I列に金額を入力してください",H2595=3,"",J2595="","←J列に所定労働時間を入力してください"),"")</f>
        <v/>
      </c>
    </row>
    <row r="2596" spans="2:13" ht="22" x14ac:dyDescent="0.55000000000000004">
      <c r="B2596" s="39">
        <f t="shared" si="40"/>
        <v>2588</v>
      </c>
      <c r="C2596" s="45"/>
      <c r="D2596" s="35"/>
      <c r="E2596" s="46"/>
      <c r="F2596" s="40" t="str" cm="1">
        <f t="array" ref="F2596">IFERROR(_xlfn.IFS(AND($G$3=45566,E2596="徳島"),VLOOKUP(E2596,最低賃金!$A$2:$G$49,2,FALSE),OR($G$3&lt;&gt;45566,E2596&lt;&gt;"徳島"),VLOOKUP(E2596,最低賃金!$A$2:$G$49,4,FALSE)),"")</f>
        <v/>
      </c>
      <c r="G2596" s="50" t="str">
        <f>IFERROR(VLOOKUP(E2596,最低賃金!$A$3:$G$49,6,FALSE),"")</f>
        <v/>
      </c>
      <c r="H2596" s="45"/>
      <c r="I2596" s="36"/>
      <c r="J2596" s="54"/>
      <c r="K2596" s="51" t="str" cm="1">
        <f t="array" ref="K2596">IFERROR(_xlfn.IFS(COUNTBLANK(H2596:J2596)=3,"",I2596="","I列に金額を入力してください",H2596="3.時間給",I2596,J2596="","J列に労働時間を入力してください",H2596="1.月給",ROUND(I2596/J2596,0),H2596="2.日給",ROUND(I2596/J2596,0)),"")</f>
        <v/>
      </c>
      <c r="L2596" s="37" t="str" cm="1">
        <f t="array" ref="L2596">IFERROR(_xlfn.IFS(E2596="","",K2596&lt;F2596,"×（法定外・特例等対象外です）",K2596&lt;G2596,"〇",K2596&gt;=G2596,"ー"),"")</f>
        <v/>
      </c>
      <c r="M2596" s="26" t="str" cm="1">
        <f t="array" ref="M2596">IFERROR(_xlfn.IFS(COUNTBLANK(D2596:K2596)=8,"",D2596="","←D列に従業員名を姓名（フルネーム）で入力してください。誤変換にお気を付け下さい。",E2596="","←E列に都道府県を入力してください。",H2596="","←H列に1.月給～3.時間給の選択肢を入力してください",I2596="","←I列に金額を入力してください",H2596=3,"",J2596="","←J列に所定労働時間を入力してください"),"")</f>
        <v/>
      </c>
    </row>
    <row r="2597" spans="2:13" ht="22" x14ac:dyDescent="0.55000000000000004">
      <c r="B2597" s="39">
        <f t="shared" si="40"/>
        <v>2589</v>
      </c>
      <c r="C2597" s="45"/>
      <c r="D2597" s="35"/>
      <c r="E2597" s="46"/>
      <c r="F2597" s="40" t="str" cm="1">
        <f t="array" ref="F2597">IFERROR(_xlfn.IFS(AND($G$3=45566,E2597="徳島"),VLOOKUP(E2597,最低賃金!$A$2:$G$49,2,FALSE),OR($G$3&lt;&gt;45566,E2597&lt;&gt;"徳島"),VLOOKUP(E2597,最低賃金!$A$2:$G$49,4,FALSE)),"")</f>
        <v/>
      </c>
      <c r="G2597" s="50" t="str">
        <f>IFERROR(VLOOKUP(E2597,最低賃金!$A$3:$G$49,6,FALSE),"")</f>
        <v/>
      </c>
      <c r="H2597" s="45"/>
      <c r="I2597" s="36"/>
      <c r="J2597" s="54"/>
      <c r="K2597" s="51" t="str" cm="1">
        <f t="array" ref="K2597">IFERROR(_xlfn.IFS(COUNTBLANK(H2597:J2597)=3,"",I2597="","I列に金額を入力してください",H2597="3.時間給",I2597,J2597="","J列に労働時間を入力してください",H2597="1.月給",ROUND(I2597/J2597,0),H2597="2.日給",ROUND(I2597/J2597,0)),"")</f>
        <v/>
      </c>
      <c r="L2597" s="37" t="str" cm="1">
        <f t="array" ref="L2597">IFERROR(_xlfn.IFS(E2597="","",K2597&lt;F2597,"×（法定外・特例等対象外です）",K2597&lt;G2597,"〇",K2597&gt;=G2597,"ー"),"")</f>
        <v/>
      </c>
      <c r="M2597" s="26" t="str" cm="1">
        <f t="array" ref="M2597">IFERROR(_xlfn.IFS(COUNTBLANK(D2597:K2597)=8,"",D2597="","←D列に従業員名を姓名（フルネーム）で入力してください。誤変換にお気を付け下さい。",E2597="","←E列に都道府県を入力してください。",H2597="","←H列に1.月給～3.時間給の選択肢を入力してください",I2597="","←I列に金額を入力してください",H2597=3,"",J2597="","←J列に所定労働時間を入力してください"),"")</f>
        <v/>
      </c>
    </row>
    <row r="2598" spans="2:13" ht="22" x14ac:dyDescent="0.55000000000000004">
      <c r="B2598" s="39">
        <f t="shared" si="40"/>
        <v>2590</v>
      </c>
      <c r="C2598" s="45"/>
      <c r="D2598" s="35"/>
      <c r="E2598" s="46"/>
      <c r="F2598" s="40" t="str" cm="1">
        <f t="array" ref="F2598">IFERROR(_xlfn.IFS(AND($G$3=45566,E2598="徳島"),VLOOKUP(E2598,最低賃金!$A$2:$G$49,2,FALSE),OR($G$3&lt;&gt;45566,E2598&lt;&gt;"徳島"),VLOOKUP(E2598,最低賃金!$A$2:$G$49,4,FALSE)),"")</f>
        <v/>
      </c>
      <c r="G2598" s="50" t="str">
        <f>IFERROR(VLOOKUP(E2598,最低賃金!$A$3:$G$49,6,FALSE),"")</f>
        <v/>
      </c>
      <c r="H2598" s="45"/>
      <c r="I2598" s="36"/>
      <c r="J2598" s="54"/>
      <c r="K2598" s="51" t="str" cm="1">
        <f t="array" ref="K2598">IFERROR(_xlfn.IFS(COUNTBLANK(H2598:J2598)=3,"",I2598="","I列に金額を入力してください",H2598="3.時間給",I2598,J2598="","J列に労働時間を入力してください",H2598="1.月給",ROUND(I2598/J2598,0),H2598="2.日給",ROUND(I2598/J2598,0)),"")</f>
        <v/>
      </c>
      <c r="L2598" s="37" t="str" cm="1">
        <f t="array" ref="L2598">IFERROR(_xlfn.IFS(E2598="","",K2598&lt;F2598,"×（法定外・特例等対象外です）",K2598&lt;G2598,"〇",K2598&gt;=G2598,"ー"),"")</f>
        <v/>
      </c>
      <c r="M2598" s="26" t="str" cm="1">
        <f t="array" ref="M2598">IFERROR(_xlfn.IFS(COUNTBLANK(D2598:K2598)=8,"",D2598="","←D列に従業員名を姓名（フルネーム）で入力してください。誤変換にお気を付け下さい。",E2598="","←E列に都道府県を入力してください。",H2598="","←H列に1.月給～3.時間給の選択肢を入力してください",I2598="","←I列に金額を入力してください",H2598=3,"",J2598="","←J列に所定労働時間を入力してください"),"")</f>
        <v/>
      </c>
    </row>
    <row r="2599" spans="2:13" ht="22" x14ac:dyDescent="0.55000000000000004">
      <c r="B2599" s="39">
        <f t="shared" si="40"/>
        <v>2591</v>
      </c>
      <c r="C2599" s="45"/>
      <c r="D2599" s="35"/>
      <c r="E2599" s="46"/>
      <c r="F2599" s="40" t="str" cm="1">
        <f t="array" ref="F2599">IFERROR(_xlfn.IFS(AND($G$3=45566,E2599="徳島"),VLOOKUP(E2599,最低賃金!$A$2:$G$49,2,FALSE),OR($G$3&lt;&gt;45566,E2599&lt;&gt;"徳島"),VLOOKUP(E2599,最低賃金!$A$2:$G$49,4,FALSE)),"")</f>
        <v/>
      </c>
      <c r="G2599" s="50" t="str">
        <f>IFERROR(VLOOKUP(E2599,最低賃金!$A$3:$G$49,6,FALSE),"")</f>
        <v/>
      </c>
      <c r="H2599" s="45"/>
      <c r="I2599" s="36"/>
      <c r="J2599" s="54"/>
      <c r="K2599" s="51" t="str" cm="1">
        <f t="array" ref="K2599">IFERROR(_xlfn.IFS(COUNTBLANK(H2599:J2599)=3,"",I2599="","I列に金額を入力してください",H2599="3.時間給",I2599,J2599="","J列に労働時間を入力してください",H2599="1.月給",ROUND(I2599/J2599,0),H2599="2.日給",ROUND(I2599/J2599,0)),"")</f>
        <v/>
      </c>
      <c r="L2599" s="37" t="str" cm="1">
        <f t="array" ref="L2599">IFERROR(_xlfn.IFS(E2599="","",K2599&lt;F2599,"×（法定外・特例等対象外です）",K2599&lt;G2599,"〇",K2599&gt;=G2599,"ー"),"")</f>
        <v/>
      </c>
      <c r="M2599" s="26" t="str" cm="1">
        <f t="array" ref="M2599">IFERROR(_xlfn.IFS(COUNTBLANK(D2599:K2599)=8,"",D2599="","←D列に従業員名を姓名（フルネーム）で入力してください。誤変換にお気を付け下さい。",E2599="","←E列に都道府県を入力してください。",H2599="","←H列に1.月給～3.時間給の選択肢を入力してください",I2599="","←I列に金額を入力してください",H2599=3,"",J2599="","←J列に所定労働時間を入力してください"),"")</f>
        <v/>
      </c>
    </row>
    <row r="2600" spans="2:13" ht="22" x14ac:dyDescent="0.55000000000000004">
      <c r="B2600" s="39">
        <f t="shared" si="40"/>
        <v>2592</v>
      </c>
      <c r="C2600" s="45"/>
      <c r="D2600" s="35"/>
      <c r="E2600" s="46"/>
      <c r="F2600" s="40" t="str" cm="1">
        <f t="array" ref="F2600">IFERROR(_xlfn.IFS(AND($G$3=45566,E2600="徳島"),VLOOKUP(E2600,最低賃金!$A$2:$G$49,2,FALSE),OR($G$3&lt;&gt;45566,E2600&lt;&gt;"徳島"),VLOOKUP(E2600,最低賃金!$A$2:$G$49,4,FALSE)),"")</f>
        <v/>
      </c>
      <c r="G2600" s="50" t="str">
        <f>IFERROR(VLOOKUP(E2600,最低賃金!$A$3:$G$49,6,FALSE),"")</f>
        <v/>
      </c>
      <c r="H2600" s="45"/>
      <c r="I2600" s="36"/>
      <c r="J2600" s="54"/>
      <c r="K2600" s="51" t="str" cm="1">
        <f t="array" ref="K2600">IFERROR(_xlfn.IFS(COUNTBLANK(H2600:J2600)=3,"",I2600="","I列に金額を入力してください",H2600="3.時間給",I2600,J2600="","J列に労働時間を入力してください",H2600="1.月給",ROUND(I2600/J2600,0),H2600="2.日給",ROUND(I2600/J2600,0)),"")</f>
        <v/>
      </c>
      <c r="L2600" s="37" t="str" cm="1">
        <f t="array" ref="L2600">IFERROR(_xlfn.IFS(E2600="","",K2600&lt;F2600,"×（法定外・特例等対象外です）",K2600&lt;G2600,"〇",K2600&gt;=G2600,"ー"),"")</f>
        <v/>
      </c>
      <c r="M2600" s="26" t="str" cm="1">
        <f t="array" ref="M2600">IFERROR(_xlfn.IFS(COUNTBLANK(D2600:K2600)=8,"",D2600="","←D列に従業員名を姓名（フルネーム）で入力してください。誤変換にお気を付け下さい。",E2600="","←E列に都道府県を入力してください。",H2600="","←H列に1.月給～3.時間給の選択肢を入力してください",I2600="","←I列に金額を入力してください",H2600=3,"",J2600="","←J列に所定労働時間を入力してください"),"")</f>
        <v/>
      </c>
    </row>
    <row r="2601" spans="2:13" ht="22" x14ac:dyDescent="0.55000000000000004">
      <c r="B2601" s="39">
        <f t="shared" si="40"/>
        <v>2593</v>
      </c>
      <c r="C2601" s="45"/>
      <c r="D2601" s="35"/>
      <c r="E2601" s="46"/>
      <c r="F2601" s="40" t="str" cm="1">
        <f t="array" ref="F2601">IFERROR(_xlfn.IFS(AND($G$3=45566,E2601="徳島"),VLOOKUP(E2601,最低賃金!$A$2:$G$49,2,FALSE),OR($G$3&lt;&gt;45566,E2601&lt;&gt;"徳島"),VLOOKUP(E2601,最低賃金!$A$2:$G$49,4,FALSE)),"")</f>
        <v/>
      </c>
      <c r="G2601" s="50" t="str">
        <f>IFERROR(VLOOKUP(E2601,最低賃金!$A$3:$G$49,6,FALSE),"")</f>
        <v/>
      </c>
      <c r="H2601" s="45"/>
      <c r="I2601" s="36"/>
      <c r="J2601" s="54"/>
      <c r="K2601" s="51" t="str" cm="1">
        <f t="array" ref="K2601">IFERROR(_xlfn.IFS(COUNTBLANK(H2601:J2601)=3,"",I2601="","I列に金額を入力してください",H2601="3.時間給",I2601,J2601="","J列に労働時間を入力してください",H2601="1.月給",ROUND(I2601/J2601,0),H2601="2.日給",ROUND(I2601/J2601,0)),"")</f>
        <v/>
      </c>
      <c r="L2601" s="37" t="str" cm="1">
        <f t="array" ref="L2601">IFERROR(_xlfn.IFS(E2601="","",K2601&lt;F2601,"×（法定外・特例等対象外です）",K2601&lt;G2601,"〇",K2601&gt;=G2601,"ー"),"")</f>
        <v/>
      </c>
      <c r="M2601" s="26" t="str" cm="1">
        <f t="array" ref="M2601">IFERROR(_xlfn.IFS(COUNTBLANK(D2601:K2601)=8,"",D2601="","←D列に従業員名を姓名（フルネーム）で入力してください。誤変換にお気を付け下さい。",E2601="","←E列に都道府県を入力してください。",H2601="","←H列に1.月給～3.時間給の選択肢を入力してください",I2601="","←I列に金額を入力してください",H2601=3,"",J2601="","←J列に所定労働時間を入力してください"),"")</f>
        <v/>
      </c>
    </row>
    <row r="2602" spans="2:13" ht="22" x14ac:dyDescent="0.55000000000000004">
      <c r="B2602" s="39">
        <f t="shared" si="40"/>
        <v>2594</v>
      </c>
      <c r="C2602" s="45"/>
      <c r="D2602" s="35"/>
      <c r="E2602" s="46"/>
      <c r="F2602" s="40" t="str" cm="1">
        <f t="array" ref="F2602">IFERROR(_xlfn.IFS(AND($G$3=45566,E2602="徳島"),VLOOKUP(E2602,最低賃金!$A$2:$G$49,2,FALSE),OR($G$3&lt;&gt;45566,E2602&lt;&gt;"徳島"),VLOOKUP(E2602,最低賃金!$A$2:$G$49,4,FALSE)),"")</f>
        <v/>
      </c>
      <c r="G2602" s="50" t="str">
        <f>IFERROR(VLOOKUP(E2602,最低賃金!$A$3:$G$49,6,FALSE),"")</f>
        <v/>
      </c>
      <c r="H2602" s="45"/>
      <c r="I2602" s="36"/>
      <c r="J2602" s="54"/>
      <c r="K2602" s="51" t="str" cm="1">
        <f t="array" ref="K2602">IFERROR(_xlfn.IFS(COUNTBLANK(H2602:J2602)=3,"",I2602="","I列に金額を入力してください",H2602="3.時間給",I2602,J2602="","J列に労働時間を入力してください",H2602="1.月給",ROUND(I2602/J2602,0),H2602="2.日給",ROUND(I2602/J2602,0)),"")</f>
        <v/>
      </c>
      <c r="L2602" s="37" t="str" cm="1">
        <f t="array" ref="L2602">IFERROR(_xlfn.IFS(E2602="","",K2602&lt;F2602,"×（法定外・特例等対象外です）",K2602&lt;G2602,"〇",K2602&gt;=G2602,"ー"),"")</f>
        <v/>
      </c>
      <c r="M2602" s="26" t="str" cm="1">
        <f t="array" ref="M2602">IFERROR(_xlfn.IFS(COUNTBLANK(D2602:K2602)=8,"",D2602="","←D列に従業員名を姓名（フルネーム）で入力してください。誤変換にお気を付け下さい。",E2602="","←E列に都道府県を入力してください。",H2602="","←H列に1.月給～3.時間給の選択肢を入力してください",I2602="","←I列に金額を入力してください",H2602=3,"",J2602="","←J列に所定労働時間を入力してください"),"")</f>
        <v/>
      </c>
    </row>
    <row r="2603" spans="2:13" ht="22" x14ac:dyDescent="0.55000000000000004">
      <c r="B2603" s="39">
        <f t="shared" si="40"/>
        <v>2595</v>
      </c>
      <c r="C2603" s="45"/>
      <c r="D2603" s="35"/>
      <c r="E2603" s="46"/>
      <c r="F2603" s="40" t="str" cm="1">
        <f t="array" ref="F2603">IFERROR(_xlfn.IFS(AND($G$3=45566,E2603="徳島"),VLOOKUP(E2603,最低賃金!$A$2:$G$49,2,FALSE),OR($G$3&lt;&gt;45566,E2603&lt;&gt;"徳島"),VLOOKUP(E2603,最低賃金!$A$2:$G$49,4,FALSE)),"")</f>
        <v/>
      </c>
      <c r="G2603" s="50" t="str">
        <f>IFERROR(VLOOKUP(E2603,最低賃金!$A$3:$G$49,6,FALSE),"")</f>
        <v/>
      </c>
      <c r="H2603" s="45"/>
      <c r="I2603" s="36"/>
      <c r="J2603" s="54"/>
      <c r="K2603" s="51" t="str" cm="1">
        <f t="array" ref="K2603">IFERROR(_xlfn.IFS(COUNTBLANK(H2603:J2603)=3,"",I2603="","I列に金額を入力してください",H2603="3.時間給",I2603,J2603="","J列に労働時間を入力してください",H2603="1.月給",ROUND(I2603/J2603,0),H2603="2.日給",ROUND(I2603/J2603,0)),"")</f>
        <v/>
      </c>
      <c r="L2603" s="37" t="str" cm="1">
        <f t="array" ref="L2603">IFERROR(_xlfn.IFS(E2603="","",K2603&lt;F2603,"×（法定外・特例等対象外です）",K2603&lt;G2603,"〇",K2603&gt;=G2603,"ー"),"")</f>
        <v/>
      </c>
      <c r="M2603" s="26" t="str" cm="1">
        <f t="array" ref="M2603">IFERROR(_xlfn.IFS(COUNTBLANK(D2603:K2603)=8,"",D2603="","←D列に従業員名を姓名（フルネーム）で入力してください。誤変換にお気を付け下さい。",E2603="","←E列に都道府県を入力してください。",H2603="","←H列に1.月給～3.時間給の選択肢を入力してください",I2603="","←I列に金額を入力してください",H2603=3,"",J2603="","←J列に所定労働時間を入力してください"),"")</f>
        <v/>
      </c>
    </row>
    <row r="2604" spans="2:13" ht="22" x14ac:dyDescent="0.55000000000000004">
      <c r="B2604" s="39">
        <f t="shared" si="40"/>
        <v>2596</v>
      </c>
      <c r="C2604" s="45"/>
      <c r="D2604" s="35"/>
      <c r="E2604" s="46"/>
      <c r="F2604" s="40" t="str" cm="1">
        <f t="array" ref="F2604">IFERROR(_xlfn.IFS(AND($G$3=45566,E2604="徳島"),VLOOKUP(E2604,最低賃金!$A$2:$G$49,2,FALSE),OR($G$3&lt;&gt;45566,E2604&lt;&gt;"徳島"),VLOOKUP(E2604,最低賃金!$A$2:$G$49,4,FALSE)),"")</f>
        <v/>
      </c>
      <c r="G2604" s="50" t="str">
        <f>IFERROR(VLOOKUP(E2604,最低賃金!$A$3:$G$49,6,FALSE),"")</f>
        <v/>
      </c>
      <c r="H2604" s="45"/>
      <c r="I2604" s="36"/>
      <c r="J2604" s="54"/>
      <c r="K2604" s="51" t="str" cm="1">
        <f t="array" ref="K2604">IFERROR(_xlfn.IFS(COUNTBLANK(H2604:J2604)=3,"",I2604="","I列に金額を入力してください",H2604="3.時間給",I2604,J2604="","J列に労働時間を入力してください",H2604="1.月給",ROUND(I2604/J2604,0),H2604="2.日給",ROUND(I2604/J2604,0)),"")</f>
        <v/>
      </c>
      <c r="L2604" s="37" t="str" cm="1">
        <f t="array" ref="L2604">IFERROR(_xlfn.IFS(E2604="","",K2604&lt;F2604,"×（法定外・特例等対象外です）",K2604&lt;G2604,"〇",K2604&gt;=G2604,"ー"),"")</f>
        <v/>
      </c>
      <c r="M2604" s="26" t="str" cm="1">
        <f t="array" ref="M2604">IFERROR(_xlfn.IFS(COUNTBLANK(D2604:K2604)=8,"",D2604="","←D列に従業員名を姓名（フルネーム）で入力してください。誤変換にお気を付け下さい。",E2604="","←E列に都道府県を入力してください。",H2604="","←H列に1.月給～3.時間給の選択肢を入力してください",I2604="","←I列に金額を入力してください",H2604=3,"",J2604="","←J列に所定労働時間を入力してください"),"")</f>
        <v/>
      </c>
    </row>
    <row r="2605" spans="2:13" ht="22" x14ac:dyDescent="0.55000000000000004">
      <c r="B2605" s="39">
        <f t="shared" si="40"/>
        <v>2597</v>
      </c>
      <c r="C2605" s="45"/>
      <c r="D2605" s="35"/>
      <c r="E2605" s="46"/>
      <c r="F2605" s="40" t="str" cm="1">
        <f t="array" ref="F2605">IFERROR(_xlfn.IFS(AND($G$3=45566,E2605="徳島"),VLOOKUP(E2605,最低賃金!$A$2:$G$49,2,FALSE),OR($G$3&lt;&gt;45566,E2605&lt;&gt;"徳島"),VLOOKUP(E2605,最低賃金!$A$2:$G$49,4,FALSE)),"")</f>
        <v/>
      </c>
      <c r="G2605" s="50" t="str">
        <f>IFERROR(VLOOKUP(E2605,最低賃金!$A$3:$G$49,6,FALSE),"")</f>
        <v/>
      </c>
      <c r="H2605" s="45"/>
      <c r="I2605" s="36"/>
      <c r="J2605" s="54"/>
      <c r="K2605" s="51" t="str" cm="1">
        <f t="array" ref="K2605">IFERROR(_xlfn.IFS(COUNTBLANK(H2605:J2605)=3,"",I2605="","I列に金額を入力してください",H2605="3.時間給",I2605,J2605="","J列に労働時間を入力してください",H2605="1.月給",ROUND(I2605/J2605,0),H2605="2.日給",ROUND(I2605/J2605,0)),"")</f>
        <v/>
      </c>
      <c r="L2605" s="37" t="str" cm="1">
        <f t="array" ref="L2605">IFERROR(_xlfn.IFS(E2605="","",K2605&lt;F2605,"×（法定外・特例等対象外です）",K2605&lt;G2605,"〇",K2605&gt;=G2605,"ー"),"")</f>
        <v/>
      </c>
      <c r="M2605" s="26" t="str" cm="1">
        <f t="array" ref="M2605">IFERROR(_xlfn.IFS(COUNTBLANK(D2605:K2605)=8,"",D2605="","←D列に従業員名を姓名（フルネーム）で入力してください。誤変換にお気を付け下さい。",E2605="","←E列に都道府県を入力してください。",H2605="","←H列に1.月給～3.時間給の選択肢を入力してください",I2605="","←I列に金額を入力してください",H2605=3,"",J2605="","←J列に所定労働時間を入力してください"),"")</f>
        <v/>
      </c>
    </row>
    <row r="2606" spans="2:13" ht="22" x14ac:dyDescent="0.55000000000000004">
      <c r="B2606" s="39">
        <f t="shared" si="40"/>
        <v>2598</v>
      </c>
      <c r="C2606" s="45"/>
      <c r="D2606" s="35"/>
      <c r="E2606" s="46"/>
      <c r="F2606" s="40" t="str" cm="1">
        <f t="array" ref="F2606">IFERROR(_xlfn.IFS(AND($G$3=45566,E2606="徳島"),VLOOKUP(E2606,最低賃金!$A$2:$G$49,2,FALSE),OR($G$3&lt;&gt;45566,E2606&lt;&gt;"徳島"),VLOOKUP(E2606,最低賃金!$A$2:$G$49,4,FALSE)),"")</f>
        <v/>
      </c>
      <c r="G2606" s="50" t="str">
        <f>IFERROR(VLOOKUP(E2606,最低賃金!$A$3:$G$49,6,FALSE),"")</f>
        <v/>
      </c>
      <c r="H2606" s="45"/>
      <c r="I2606" s="36"/>
      <c r="J2606" s="54"/>
      <c r="K2606" s="51" t="str" cm="1">
        <f t="array" ref="K2606">IFERROR(_xlfn.IFS(COUNTBLANK(H2606:J2606)=3,"",I2606="","I列に金額を入力してください",H2606="3.時間給",I2606,J2606="","J列に労働時間を入力してください",H2606="1.月給",ROUND(I2606/J2606,0),H2606="2.日給",ROUND(I2606/J2606,0)),"")</f>
        <v/>
      </c>
      <c r="L2606" s="37" t="str" cm="1">
        <f t="array" ref="L2606">IFERROR(_xlfn.IFS(E2606="","",K2606&lt;F2606,"×（法定外・特例等対象外です）",K2606&lt;G2606,"〇",K2606&gt;=G2606,"ー"),"")</f>
        <v/>
      </c>
      <c r="M2606" s="26" t="str" cm="1">
        <f t="array" ref="M2606">IFERROR(_xlfn.IFS(COUNTBLANK(D2606:K2606)=8,"",D2606="","←D列に従業員名を姓名（フルネーム）で入力してください。誤変換にお気を付け下さい。",E2606="","←E列に都道府県を入力してください。",H2606="","←H列に1.月給～3.時間給の選択肢を入力してください",I2606="","←I列に金額を入力してください",H2606=3,"",J2606="","←J列に所定労働時間を入力してください"),"")</f>
        <v/>
      </c>
    </row>
    <row r="2607" spans="2:13" ht="22" x14ac:dyDescent="0.55000000000000004">
      <c r="B2607" s="39">
        <f t="shared" si="40"/>
        <v>2599</v>
      </c>
      <c r="C2607" s="45"/>
      <c r="D2607" s="35"/>
      <c r="E2607" s="46"/>
      <c r="F2607" s="40" t="str" cm="1">
        <f t="array" ref="F2607">IFERROR(_xlfn.IFS(AND($G$3=45566,E2607="徳島"),VLOOKUP(E2607,最低賃金!$A$2:$G$49,2,FALSE),OR($G$3&lt;&gt;45566,E2607&lt;&gt;"徳島"),VLOOKUP(E2607,最低賃金!$A$2:$G$49,4,FALSE)),"")</f>
        <v/>
      </c>
      <c r="G2607" s="50" t="str">
        <f>IFERROR(VLOOKUP(E2607,最低賃金!$A$3:$G$49,6,FALSE),"")</f>
        <v/>
      </c>
      <c r="H2607" s="45"/>
      <c r="I2607" s="36"/>
      <c r="J2607" s="54"/>
      <c r="K2607" s="51" t="str" cm="1">
        <f t="array" ref="K2607">IFERROR(_xlfn.IFS(COUNTBLANK(H2607:J2607)=3,"",I2607="","I列に金額を入力してください",H2607="3.時間給",I2607,J2607="","J列に労働時間を入力してください",H2607="1.月給",ROUND(I2607/J2607,0),H2607="2.日給",ROUND(I2607/J2607,0)),"")</f>
        <v/>
      </c>
      <c r="L2607" s="37" t="str" cm="1">
        <f t="array" ref="L2607">IFERROR(_xlfn.IFS(E2607="","",K2607&lt;F2607,"×（法定外・特例等対象外です）",K2607&lt;G2607,"〇",K2607&gt;=G2607,"ー"),"")</f>
        <v/>
      </c>
      <c r="M2607" s="26" t="str" cm="1">
        <f t="array" ref="M2607">IFERROR(_xlfn.IFS(COUNTBLANK(D2607:K2607)=8,"",D2607="","←D列に従業員名を姓名（フルネーム）で入力してください。誤変換にお気を付け下さい。",E2607="","←E列に都道府県を入力してください。",H2607="","←H列に1.月給～3.時間給の選択肢を入力してください",I2607="","←I列に金額を入力してください",H2607=3,"",J2607="","←J列に所定労働時間を入力してください"),"")</f>
        <v/>
      </c>
    </row>
    <row r="2608" spans="2:13" ht="22" x14ac:dyDescent="0.55000000000000004">
      <c r="B2608" s="39">
        <f t="shared" si="40"/>
        <v>2600</v>
      </c>
      <c r="C2608" s="45"/>
      <c r="D2608" s="35"/>
      <c r="E2608" s="46"/>
      <c r="F2608" s="40" t="str" cm="1">
        <f t="array" ref="F2608">IFERROR(_xlfn.IFS(AND($G$3=45566,E2608="徳島"),VLOOKUP(E2608,最低賃金!$A$2:$G$49,2,FALSE),OR($G$3&lt;&gt;45566,E2608&lt;&gt;"徳島"),VLOOKUP(E2608,最低賃金!$A$2:$G$49,4,FALSE)),"")</f>
        <v/>
      </c>
      <c r="G2608" s="50" t="str">
        <f>IFERROR(VLOOKUP(E2608,最低賃金!$A$3:$G$49,6,FALSE),"")</f>
        <v/>
      </c>
      <c r="H2608" s="45"/>
      <c r="I2608" s="36"/>
      <c r="J2608" s="54"/>
      <c r="K2608" s="51" t="str" cm="1">
        <f t="array" ref="K2608">IFERROR(_xlfn.IFS(COUNTBLANK(H2608:J2608)=3,"",I2608="","I列に金額を入力してください",H2608="3.時間給",I2608,J2608="","J列に労働時間を入力してください",H2608="1.月給",ROUND(I2608/J2608,0),H2608="2.日給",ROUND(I2608/J2608,0)),"")</f>
        <v/>
      </c>
      <c r="L2608" s="37" t="str" cm="1">
        <f t="array" ref="L2608">IFERROR(_xlfn.IFS(E2608="","",K2608&lt;F2608,"×（法定外・特例等対象外です）",K2608&lt;G2608,"〇",K2608&gt;=G2608,"ー"),"")</f>
        <v/>
      </c>
      <c r="M2608" s="26" t="str" cm="1">
        <f t="array" ref="M2608">IFERROR(_xlfn.IFS(COUNTBLANK(D2608:K2608)=8,"",D2608="","←D列に従業員名を姓名（フルネーム）で入力してください。誤変換にお気を付け下さい。",E2608="","←E列に都道府県を入力してください。",H2608="","←H列に1.月給～3.時間給の選択肢を入力してください",I2608="","←I列に金額を入力してください",H2608=3,"",J2608="","←J列に所定労働時間を入力してください"),"")</f>
        <v/>
      </c>
    </row>
    <row r="2609" spans="2:13" ht="22" x14ac:dyDescent="0.55000000000000004">
      <c r="B2609" s="39">
        <f t="shared" si="40"/>
        <v>2601</v>
      </c>
      <c r="C2609" s="45"/>
      <c r="D2609" s="35"/>
      <c r="E2609" s="46"/>
      <c r="F2609" s="40" t="str" cm="1">
        <f t="array" ref="F2609">IFERROR(_xlfn.IFS(AND($G$3=45566,E2609="徳島"),VLOOKUP(E2609,最低賃金!$A$2:$G$49,2,FALSE),OR($G$3&lt;&gt;45566,E2609&lt;&gt;"徳島"),VLOOKUP(E2609,最低賃金!$A$2:$G$49,4,FALSE)),"")</f>
        <v/>
      </c>
      <c r="G2609" s="50" t="str">
        <f>IFERROR(VLOOKUP(E2609,最低賃金!$A$3:$G$49,6,FALSE),"")</f>
        <v/>
      </c>
      <c r="H2609" s="45"/>
      <c r="I2609" s="36"/>
      <c r="J2609" s="54"/>
      <c r="K2609" s="51" t="str" cm="1">
        <f t="array" ref="K2609">IFERROR(_xlfn.IFS(COUNTBLANK(H2609:J2609)=3,"",I2609="","I列に金額を入力してください",H2609="3.時間給",I2609,J2609="","J列に労働時間を入力してください",H2609="1.月給",ROUND(I2609/J2609,0),H2609="2.日給",ROUND(I2609/J2609,0)),"")</f>
        <v/>
      </c>
      <c r="L2609" s="37" t="str" cm="1">
        <f t="array" ref="L2609">IFERROR(_xlfn.IFS(E2609="","",K2609&lt;F2609,"×（法定外・特例等対象外です）",K2609&lt;G2609,"〇",K2609&gt;=G2609,"ー"),"")</f>
        <v/>
      </c>
      <c r="M2609" s="26" t="str" cm="1">
        <f t="array" ref="M2609">IFERROR(_xlfn.IFS(COUNTBLANK(D2609:K2609)=8,"",D2609="","←D列に従業員名を姓名（フルネーム）で入力してください。誤変換にお気を付け下さい。",E2609="","←E列に都道府県を入力してください。",H2609="","←H列に1.月給～3.時間給の選択肢を入力してください",I2609="","←I列に金額を入力してください",H2609=3,"",J2609="","←J列に所定労働時間を入力してください"),"")</f>
        <v/>
      </c>
    </row>
    <row r="2610" spans="2:13" ht="22" x14ac:dyDescent="0.55000000000000004">
      <c r="B2610" s="39">
        <f t="shared" si="40"/>
        <v>2602</v>
      </c>
      <c r="C2610" s="45"/>
      <c r="D2610" s="35"/>
      <c r="E2610" s="46"/>
      <c r="F2610" s="40" t="str" cm="1">
        <f t="array" ref="F2610">IFERROR(_xlfn.IFS(AND($G$3=45566,E2610="徳島"),VLOOKUP(E2610,最低賃金!$A$2:$G$49,2,FALSE),OR($G$3&lt;&gt;45566,E2610&lt;&gt;"徳島"),VLOOKUP(E2610,最低賃金!$A$2:$G$49,4,FALSE)),"")</f>
        <v/>
      </c>
      <c r="G2610" s="50" t="str">
        <f>IFERROR(VLOOKUP(E2610,最低賃金!$A$3:$G$49,6,FALSE),"")</f>
        <v/>
      </c>
      <c r="H2610" s="45"/>
      <c r="I2610" s="36"/>
      <c r="J2610" s="54"/>
      <c r="K2610" s="51" t="str" cm="1">
        <f t="array" ref="K2610">IFERROR(_xlfn.IFS(COUNTBLANK(H2610:J2610)=3,"",I2610="","I列に金額を入力してください",H2610="3.時間給",I2610,J2610="","J列に労働時間を入力してください",H2610="1.月給",ROUND(I2610/J2610,0),H2610="2.日給",ROUND(I2610/J2610,0)),"")</f>
        <v/>
      </c>
      <c r="L2610" s="37" t="str" cm="1">
        <f t="array" ref="L2610">IFERROR(_xlfn.IFS(E2610="","",K2610&lt;F2610,"×（法定外・特例等対象外です）",K2610&lt;G2610,"〇",K2610&gt;=G2610,"ー"),"")</f>
        <v/>
      </c>
      <c r="M2610" s="26" t="str" cm="1">
        <f t="array" ref="M2610">IFERROR(_xlfn.IFS(COUNTBLANK(D2610:K2610)=8,"",D2610="","←D列に従業員名を姓名（フルネーム）で入力してください。誤変換にお気を付け下さい。",E2610="","←E列に都道府県を入力してください。",H2610="","←H列に1.月給～3.時間給の選択肢を入力してください",I2610="","←I列に金額を入力してください",H2610=3,"",J2610="","←J列に所定労働時間を入力してください"),"")</f>
        <v/>
      </c>
    </row>
    <row r="2611" spans="2:13" ht="22" x14ac:dyDescent="0.55000000000000004">
      <c r="B2611" s="39">
        <f t="shared" si="40"/>
        <v>2603</v>
      </c>
      <c r="C2611" s="45"/>
      <c r="D2611" s="35"/>
      <c r="E2611" s="46"/>
      <c r="F2611" s="40" t="str" cm="1">
        <f t="array" ref="F2611">IFERROR(_xlfn.IFS(AND($G$3=45566,E2611="徳島"),VLOOKUP(E2611,最低賃金!$A$2:$G$49,2,FALSE),OR($G$3&lt;&gt;45566,E2611&lt;&gt;"徳島"),VLOOKUP(E2611,最低賃金!$A$2:$G$49,4,FALSE)),"")</f>
        <v/>
      </c>
      <c r="G2611" s="50" t="str">
        <f>IFERROR(VLOOKUP(E2611,最低賃金!$A$3:$G$49,6,FALSE),"")</f>
        <v/>
      </c>
      <c r="H2611" s="45"/>
      <c r="I2611" s="36"/>
      <c r="J2611" s="54"/>
      <c r="K2611" s="51" t="str" cm="1">
        <f t="array" ref="K2611">IFERROR(_xlfn.IFS(COUNTBLANK(H2611:J2611)=3,"",I2611="","I列に金額を入力してください",H2611="3.時間給",I2611,J2611="","J列に労働時間を入力してください",H2611="1.月給",ROUND(I2611/J2611,0),H2611="2.日給",ROUND(I2611/J2611,0)),"")</f>
        <v/>
      </c>
      <c r="L2611" s="37" t="str" cm="1">
        <f t="array" ref="L2611">IFERROR(_xlfn.IFS(E2611="","",K2611&lt;F2611,"×（法定外・特例等対象外です）",K2611&lt;G2611,"〇",K2611&gt;=G2611,"ー"),"")</f>
        <v/>
      </c>
      <c r="M2611" s="26" t="str" cm="1">
        <f t="array" ref="M2611">IFERROR(_xlfn.IFS(COUNTBLANK(D2611:K2611)=8,"",D2611="","←D列に従業員名を姓名（フルネーム）で入力してください。誤変換にお気を付け下さい。",E2611="","←E列に都道府県を入力してください。",H2611="","←H列に1.月給～3.時間給の選択肢を入力してください",I2611="","←I列に金額を入力してください",H2611=3,"",J2611="","←J列に所定労働時間を入力してください"),"")</f>
        <v/>
      </c>
    </row>
    <row r="2612" spans="2:13" ht="22" x14ac:dyDescent="0.55000000000000004">
      <c r="B2612" s="39">
        <f t="shared" si="40"/>
        <v>2604</v>
      </c>
      <c r="C2612" s="45"/>
      <c r="D2612" s="35"/>
      <c r="E2612" s="46"/>
      <c r="F2612" s="40" t="str" cm="1">
        <f t="array" ref="F2612">IFERROR(_xlfn.IFS(AND($G$3=45566,E2612="徳島"),VLOOKUP(E2612,最低賃金!$A$2:$G$49,2,FALSE),OR($G$3&lt;&gt;45566,E2612&lt;&gt;"徳島"),VLOOKUP(E2612,最低賃金!$A$2:$G$49,4,FALSE)),"")</f>
        <v/>
      </c>
      <c r="G2612" s="50" t="str">
        <f>IFERROR(VLOOKUP(E2612,最低賃金!$A$3:$G$49,6,FALSE),"")</f>
        <v/>
      </c>
      <c r="H2612" s="45"/>
      <c r="I2612" s="36"/>
      <c r="J2612" s="54"/>
      <c r="K2612" s="51" t="str" cm="1">
        <f t="array" ref="K2612">IFERROR(_xlfn.IFS(COUNTBLANK(H2612:J2612)=3,"",I2612="","I列に金額を入力してください",H2612="3.時間給",I2612,J2612="","J列に労働時間を入力してください",H2612="1.月給",ROUND(I2612/J2612,0),H2612="2.日給",ROUND(I2612/J2612,0)),"")</f>
        <v/>
      </c>
      <c r="L2612" s="37" t="str" cm="1">
        <f t="array" ref="L2612">IFERROR(_xlfn.IFS(E2612="","",K2612&lt;F2612,"×（法定外・特例等対象外です）",K2612&lt;G2612,"〇",K2612&gt;=G2612,"ー"),"")</f>
        <v/>
      </c>
      <c r="M2612" s="26" t="str" cm="1">
        <f t="array" ref="M2612">IFERROR(_xlfn.IFS(COUNTBLANK(D2612:K2612)=8,"",D2612="","←D列に従業員名を姓名（フルネーム）で入力してください。誤変換にお気を付け下さい。",E2612="","←E列に都道府県を入力してください。",H2612="","←H列に1.月給～3.時間給の選択肢を入力してください",I2612="","←I列に金額を入力してください",H2612=3,"",J2612="","←J列に所定労働時間を入力してください"),"")</f>
        <v/>
      </c>
    </row>
    <row r="2613" spans="2:13" ht="22" x14ac:dyDescent="0.55000000000000004">
      <c r="B2613" s="39">
        <f t="shared" si="40"/>
        <v>2605</v>
      </c>
      <c r="C2613" s="45"/>
      <c r="D2613" s="35"/>
      <c r="E2613" s="46"/>
      <c r="F2613" s="40" t="str" cm="1">
        <f t="array" ref="F2613">IFERROR(_xlfn.IFS(AND($G$3=45566,E2613="徳島"),VLOOKUP(E2613,最低賃金!$A$2:$G$49,2,FALSE),OR($G$3&lt;&gt;45566,E2613&lt;&gt;"徳島"),VLOOKUP(E2613,最低賃金!$A$2:$G$49,4,FALSE)),"")</f>
        <v/>
      </c>
      <c r="G2613" s="50" t="str">
        <f>IFERROR(VLOOKUP(E2613,最低賃金!$A$3:$G$49,6,FALSE),"")</f>
        <v/>
      </c>
      <c r="H2613" s="45"/>
      <c r="I2613" s="36"/>
      <c r="J2613" s="54"/>
      <c r="K2613" s="51" t="str" cm="1">
        <f t="array" ref="K2613">IFERROR(_xlfn.IFS(COUNTBLANK(H2613:J2613)=3,"",I2613="","I列に金額を入力してください",H2613="3.時間給",I2613,J2613="","J列に労働時間を入力してください",H2613="1.月給",ROUND(I2613/J2613,0),H2613="2.日給",ROUND(I2613/J2613,0)),"")</f>
        <v/>
      </c>
      <c r="L2613" s="37" t="str" cm="1">
        <f t="array" ref="L2613">IFERROR(_xlfn.IFS(E2613="","",K2613&lt;F2613,"×（法定外・特例等対象外です）",K2613&lt;G2613,"〇",K2613&gt;=G2613,"ー"),"")</f>
        <v/>
      </c>
      <c r="M2613" s="26" t="str" cm="1">
        <f t="array" ref="M2613">IFERROR(_xlfn.IFS(COUNTBLANK(D2613:K2613)=8,"",D2613="","←D列に従業員名を姓名（フルネーム）で入力してください。誤変換にお気を付け下さい。",E2613="","←E列に都道府県を入力してください。",H2613="","←H列に1.月給～3.時間給の選択肢を入力してください",I2613="","←I列に金額を入力してください",H2613=3,"",J2613="","←J列に所定労働時間を入力してください"),"")</f>
        <v/>
      </c>
    </row>
    <row r="2614" spans="2:13" ht="22" x14ac:dyDescent="0.55000000000000004">
      <c r="B2614" s="39">
        <f t="shared" si="40"/>
        <v>2606</v>
      </c>
      <c r="C2614" s="45"/>
      <c r="D2614" s="35"/>
      <c r="E2614" s="46"/>
      <c r="F2614" s="40" t="str" cm="1">
        <f t="array" ref="F2614">IFERROR(_xlfn.IFS(AND($G$3=45566,E2614="徳島"),VLOOKUP(E2614,最低賃金!$A$2:$G$49,2,FALSE),OR($G$3&lt;&gt;45566,E2614&lt;&gt;"徳島"),VLOOKUP(E2614,最低賃金!$A$2:$G$49,4,FALSE)),"")</f>
        <v/>
      </c>
      <c r="G2614" s="50" t="str">
        <f>IFERROR(VLOOKUP(E2614,最低賃金!$A$3:$G$49,6,FALSE),"")</f>
        <v/>
      </c>
      <c r="H2614" s="45"/>
      <c r="I2614" s="36"/>
      <c r="J2614" s="54"/>
      <c r="K2614" s="51" t="str" cm="1">
        <f t="array" ref="K2614">IFERROR(_xlfn.IFS(COUNTBLANK(H2614:J2614)=3,"",I2614="","I列に金額を入力してください",H2614="3.時間給",I2614,J2614="","J列に労働時間を入力してください",H2614="1.月給",ROUND(I2614/J2614,0),H2614="2.日給",ROUND(I2614/J2614,0)),"")</f>
        <v/>
      </c>
      <c r="L2614" s="37" t="str" cm="1">
        <f t="array" ref="L2614">IFERROR(_xlfn.IFS(E2614="","",K2614&lt;F2614,"×（法定外・特例等対象外です）",K2614&lt;G2614,"〇",K2614&gt;=G2614,"ー"),"")</f>
        <v/>
      </c>
      <c r="M2614" s="26" t="str" cm="1">
        <f t="array" ref="M2614">IFERROR(_xlfn.IFS(COUNTBLANK(D2614:K2614)=8,"",D2614="","←D列に従業員名を姓名（フルネーム）で入力してください。誤変換にお気を付け下さい。",E2614="","←E列に都道府県を入力してください。",H2614="","←H列に1.月給～3.時間給の選択肢を入力してください",I2614="","←I列に金額を入力してください",H2614=3,"",J2614="","←J列に所定労働時間を入力してください"),"")</f>
        <v/>
      </c>
    </row>
    <row r="2615" spans="2:13" ht="22" x14ac:dyDescent="0.55000000000000004">
      <c r="B2615" s="39">
        <f t="shared" si="40"/>
        <v>2607</v>
      </c>
      <c r="C2615" s="45"/>
      <c r="D2615" s="35"/>
      <c r="E2615" s="46"/>
      <c r="F2615" s="40" t="str" cm="1">
        <f t="array" ref="F2615">IFERROR(_xlfn.IFS(AND($G$3=45566,E2615="徳島"),VLOOKUP(E2615,最低賃金!$A$2:$G$49,2,FALSE),OR($G$3&lt;&gt;45566,E2615&lt;&gt;"徳島"),VLOOKUP(E2615,最低賃金!$A$2:$G$49,4,FALSE)),"")</f>
        <v/>
      </c>
      <c r="G2615" s="50" t="str">
        <f>IFERROR(VLOOKUP(E2615,最低賃金!$A$3:$G$49,6,FALSE),"")</f>
        <v/>
      </c>
      <c r="H2615" s="45"/>
      <c r="I2615" s="36"/>
      <c r="J2615" s="54"/>
      <c r="K2615" s="51" t="str" cm="1">
        <f t="array" ref="K2615">IFERROR(_xlfn.IFS(COUNTBLANK(H2615:J2615)=3,"",I2615="","I列に金額を入力してください",H2615="3.時間給",I2615,J2615="","J列に労働時間を入力してください",H2615="1.月給",ROUND(I2615/J2615,0),H2615="2.日給",ROUND(I2615/J2615,0)),"")</f>
        <v/>
      </c>
      <c r="L2615" s="37" t="str" cm="1">
        <f t="array" ref="L2615">IFERROR(_xlfn.IFS(E2615="","",K2615&lt;F2615,"×（法定外・特例等対象外です）",K2615&lt;G2615,"〇",K2615&gt;=G2615,"ー"),"")</f>
        <v/>
      </c>
      <c r="M2615" s="26" t="str" cm="1">
        <f t="array" ref="M2615">IFERROR(_xlfn.IFS(COUNTBLANK(D2615:K2615)=8,"",D2615="","←D列に従業員名を姓名（フルネーム）で入力してください。誤変換にお気を付け下さい。",E2615="","←E列に都道府県を入力してください。",H2615="","←H列に1.月給～3.時間給の選択肢を入力してください",I2615="","←I列に金額を入力してください",H2615=3,"",J2615="","←J列に所定労働時間を入力してください"),"")</f>
        <v/>
      </c>
    </row>
    <row r="2616" spans="2:13" ht="22" x14ac:dyDescent="0.55000000000000004">
      <c r="B2616" s="39">
        <f t="shared" si="40"/>
        <v>2608</v>
      </c>
      <c r="C2616" s="45"/>
      <c r="D2616" s="35"/>
      <c r="E2616" s="46"/>
      <c r="F2616" s="40" t="str" cm="1">
        <f t="array" ref="F2616">IFERROR(_xlfn.IFS(AND($G$3=45566,E2616="徳島"),VLOOKUP(E2616,最低賃金!$A$2:$G$49,2,FALSE),OR($G$3&lt;&gt;45566,E2616&lt;&gt;"徳島"),VLOOKUP(E2616,最低賃金!$A$2:$G$49,4,FALSE)),"")</f>
        <v/>
      </c>
      <c r="G2616" s="50" t="str">
        <f>IFERROR(VLOOKUP(E2616,最低賃金!$A$3:$G$49,6,FALSE),"")</f>
        <v/>
      </c>
      <c r="H2616" s="45"/>
      <c r="I2616" s="36"/>
      <c r="J2616" s="54"/>
      <c r="K2616" s="51" t="str" cm="1">
        <f t="array" ref="K2616">IFERROR(_xlfn.IFS(COUNTBLANK(H2616:J2616)=3,"",I2616="","I列に金額を入力してください",H2616="3.時間給",I2616,J2616="","J列に労働時間を入力してください",H2616="1.月給",ROUND(I2616/J2616,0),H2616="2.日給",ROUND(I2616/J2616,0)),"")</f>
        <v/>
      </c>
      <c r="L2616" s="37" t="str" cm="1">
        <f t="array" ref="L2616">IFERROR(_xlfn.IFS(E2616="","",K2616&lt;F2616,"×（法定外・特例等対象外です）",K2616&lt;G2616,"〇",K2616&gt;=G2616,"ー"),"")</f>
        <v/>
      </c>
      <c r="M2616" s="26" t="str" cm="1">
        <f t="array" ref="M2616">IFERROR(_xlfn.IFS(COUNTBLANK(D2616:K2616)=8,"",D2616="","←D列に従業員名を姓名（フルネーム）で入力してください。誤変換にお気を付け下さい。",E2616="","←E列に都道府県を入力してください。",H2616="","←H列に1.月給～3.時間給の選択肢を入力してください",I2616="","←I列に金額を入力してください",H2616=3,"",J2616="","←J列に所定労働時間を入力してください"),"")</f>
        <v/>
      </c>
    </row>
    <row r="2617" spans="2:13" ht="22" x14ac:dyDescent="0.55000000000000004">
      <c r="B2617" s="39">
        <f t="shared" si="40"/>
        <v>2609</v>
      </c>
      <c r="C2617" s="45"/>
      <c r="D2617" s="35"/>
      <c r="E2617" s="46"/>
      <c r="F2617" s="40" t="str" cm="1">
        <f t="array" ref="F2617">IFERROR(_xlfn.IFS(AND($G$3=45566,E2617="徳島"),VLOOKUP(E2617,最低賃金!$A$2:$G$49,2,FALSE),OR($G$3&lt;&gt;45566,E2617&lt;&gt;"徳島"),VLOOKUP(E2617,最低賃金!$A$2:$G$49,4,FALSE)),"")</f>
        <v/>
      </c>
      <c r="G2617" s="50" t="str">
        <f>IFERROR(VLOOKUP(E2617,最低賃金!$A$3:$G$49,6,FALSE),"")</f>
        <v/>
      </c>
      <c r="H2617" s="45"/>
      <c r="I2617" s="36"/>
      <c r="J2617" s="54"/>
      <c r="K2617" s="51" t="str" cm="1">
        <f t="array" ref="K2617">IFERROR(_xlfn.IFS(COUNTBLANK(H2617:J2617)=3,"",I2617="","I列に金額を入力してください",H2617="3.時間給",I2617,J2617="","J列に労働時間を入力してください",H2617="1.月給",ROUND(I2617/J2617,0),H2617="2.日給",ROUND(I2617/J2617,0)),"")</f>
        <v/>
      </c>
      <c r="L2617" s="37" t="str" cm="1">
        <f t="array" ref="L2617">IFERROR(_xlfn.IFS(E2617="","",K2617&lt;F2617,"×（法定外・特例等対象外です）",K2617&lt;G2617,"〇",K2617&gt;=G2617,"ー"),"")</f>
        <v/>
      </c>
      <c r="M2617" s="26" t="str" cm="1">
        <f t="array" ref="M2617">IFERROR(_xlfn.IFS(COUNTBLANK(D2617:K2617)=8,"",D2617="","←D列に従業員名を姓名（フルネーム）で入力してください。誤変換にお気を付け下さい。",E2617="","←E列に都道府県を入力してください。",H2617="","←H列に1.月給～3.時間給の選択肢を入力してください",I2617="","←I列に金額を入力してください",H2617=3,"",J2617="","←J列に所定労働時間を入力してください"),"")</f>
        <v/>
      </c>
    </row>
    <row r="2618" spans="2:13" ht="22" x14ac:dyDescent="0.55000000000000004">
      <c r="B2618" s="39">
        <f t="shared" si="40"/>
        <v>2610</v>
      </c>
      <c r="C2618" s="45"/>
      <c r="D2618" s="35"/>
      <c r="E2618" s="46"/>
      <c r="F2618" s="40" t="str" cm="1">
        <f t="array" ref="F2618">IFERROR(_xlfn.IFS(AND($G$3=45566,E2618="徳島"),VLOOKUP(E2618,最低賃金!$A$2:$G$49,2,FALSE),OR($G$3&lt;&gt;45566,E2618&lt;&gt;"徳島"),VLOOKUP(E2618,最低賃金!$A$2:$G$49,4,FALSE)),"")</f>
        <v/>
      </c>
      <c r="G2618" s="50" t="str">
        <f>IFERROR(VLOOKUP(E2618,最低賃金!$A$3:$G$49,6,FALSE),"")</f>
        <v/>
      </c>
      <c r="H2618" s="45"/>
      <c r="I2618" s="36"/>
      <c r="J2618" s="54"/>
      <c r="K2618" s="51" t="str" cm="1">
        <f t="array" ref="K2618">IFERROR(_xlfn.IFS(COUNTBLANK(H2618:J2618)=3,"",I2618="","I列に金額を入力してください",H2618="3.時間給",I2618,J2618="","J列に労働時間を入力してください",H2618="1.月給",ROUND(I2618/J2618,0),H2618="2.日給",ROUND(I2618/J2618,0)),"")</f>
        <v/>
      </c>
      <c r="L2618" s="37" t="str" cm="1">
        <f t="array" ref="L2618">IFERROR(_xlfn.IFS(E2618="","",K2618&lt;F2618,"×（法定外・特例等対象外です）",K2618&lt;G2618,"〇",K2618&gt;=G2618,"ー"),"")</f>
        <v/>
      </c>
      <c r="M2618" s="26" t="str" cm="1">
        <f t="array" ref="M2618">IFERROR(_xlfn.IFS(COUNTBLANK(D2618:K2618)=8,"",D2618="","←D列に従業員名を姓名（フルネーム）で入力してください。誤変換にお気を付け下さい。",E2618="","←E列に都道府県を入力してください。",H2618="","←H列に1.月給～3.時間給の選択肢を入力してください",I2618="","←I列に金額を入力してください",H2618=3,"",J2618="","←J列に所定労働時間を入力してください"),"")</f>
        <v/>
      </c>
    </row>
    <row r="2619" spans="2:13" ht="22" x14ac:dyDescent="0.55000000000000004">
      <c r="B2619" s="39">
        <f t="shared" si="40"/>
        <v>2611</v>
      </c>
      <c r="C2619" s="45"/>
      <c r="D2619" s="35"/>
      <c r="E2619" s="46"/>
      <c r="F2619" s="40" t="str" cm="1">
        <f t="array" ref="F2619">IFERROR(_xlfn.IFS(AND($G$3=45566,E2619="徳島"),VLOOKUP(E2619,最低賃金!$A$2:$G$49,2,FALSE),OR($G$3&lt;&gt;45566,E2619&lt;&gt;"徳島"),VLOOKUP(E2619,最低賃金!$A$2:$G$49,4,FALSE)),"")</f>
        <v/>
      </c>
      <c r="G2619" s="50" t="str">
        <f>IFERROR(VLOOKUP(E2619,最低賃金!$A$3:$G$49,6,FALSE),"")</f>
        <v/>
      </c>
      <c r="H2619" s="45"/>
      <c r="I2619" s="36"/>
      <c r="J2619" s="54"/>
      <c r="K2619" s="51" t="str" cm="1">
        <f t="array" ref="K2619">IFERROR(_xlfn.IFS(COUNTBLANK(H2619:J2619)=3,"",I2619="","I列に金額を入力してください",H2619="3.時間給",I2619,J2619="","J列に労働時間を入力してください",H2619="1.月給",ROUND(I2619/J2619,0),H2619="2.日給",ROUND(I2619/J2619,0)),"")</f>
        <v/>
      </c>
      <c r="L2619" s="37" t="str" cm="1">
        <f t="array" ref="L2619">IFERROR(_xlfn.IFS(E2619="","",K2619&lt;F2619,"×（法定外・特例等対象外です）",K2619&lt;G2619,"〇",K2619&gt;=G2619,"ー"),"")</f>
        <v/>
      </c>
      <c r="M2619" s="26" t="str" cm="1">
        <f t="array" ref="M2619">IFERROR(_xlfn.IFS(COUNTBLANK(D2619:K2619)=8,"",D2619="","←D列に従業員名を姓名（フルネーム）で入力してください。誤変換にお気を付け下さい。",E2619="","←E列に都道府県を入力してください。",H2619="","←H列に1.月給～3.時間給の選択肢を入力してください",I2619="","←I列に金額を入力してください",H2619=3,"",J2619="","←J列に所定労働時間を入力してください"),"")</f>
        <v/>
      </c>
    </row>
    <row r="2620" spans="2:13" ht="22" x14ac:dyDescent="0.55000000000000004">
      <c r="B2620" s="39">
        <f t="shared" si="40"/>
        <v>2612</v>
      </c>
      <c r="C2620" s="45"/>
      <c r="D2620" s="35"/>
      <c r="E2620" s="46"/>
      <c r="F2620" s="40" t="str" cm="1">
        <f t="array" ref="F2620">IFERROR(_xlfn.IFS(AND($G$3=45566,E2620="徳島"),VLOOKUP(E2620,最低賃金!$A$2:$G$49,2,FALSE),OR($G$3&lt;&gt;45566,E2620&lt;&gt;"徳島"),VLOOKUP(E2620,最低賃金!$A$2:$G$49,4,FALSE)),"")</f>
        <v/>
      </c>
      <c r="G2620" s="50" t="str">
        <f>IFERROR(VLOOKUP(E2620,最低賃金!$A$3:$G$49,6,FALSE),"")</f>
        <v/>
      </c>
      <c r="H2620" s="45"/>
      <c r="I2620" s="36"/>
      <c r="J2620" s="54"/>
      <c r="K2620" s="51" t="str" cm="1">
        <f t="array" ref="K2620">IFERROR(_xlfn.IFS(COUNTBLANK(H2620:J2620)=3,"",I2620="","I列に金額を入力してください",H2620="3.時間給",I2620,J2620="","J列に労働時間を入力してください",H2620="1.月給",ROUND(I2620/J2620,0),H2620="2.日給",ROUND(I2620/J2620,0)),"")</f>
        <v/>
      </c>
      <c r="L2620" s="37" t="str" cm="1">
        <f t="array" ref="L2620">IFERROR(_xlfn.IFS(E2620="","",K2620&lt;F2620,"×（法定外・特例等対象外です）",K2620&lt;G2620,"〇",K2620&gt;=G2620,"ー"),"")</f>
        <v/>
      </c>
      <c r="M2620" s="26" t="str" cm="1">
        <f t="array" ref="M2620">IFERROR(_xlfn.IFS(COUNTBLANK(D2620:K2620)=8,"",D2620="","←D列に従業員名を姓名（フルネーム）で入力してください。誤変換にお気を付け下さい。",E2620="","←E列に都道府県を入力してください。",H2620="","←H列に1.月給～3.時間給の選択肢を入力してください",I2620="","←I列に金額を入力してください",H2620=3,"",J2620="","←J列に所定労働時間を入力してください"),"")</f>
        <v/>
      </c>
    </row>
    <row r="2621" spans="2:13" ht="22" x14ac:dyDescent="0.55000000000000004">
      <c r="B2621" s="39">
        <f t="shared" si="40"/>
        <v>2613</v>
      </c>
      <c r="C2621" s="45"/>
      <c r="D2621" s="35"/>
      <c r="E2621" s="46"/>
      <c r="F2621" s="40" t="str" cm="1">
        <f t="array" ref="F2621">IFERROR(_xlfn.IFS(AND($G$3=45566,E2621="徳島"),VLOOKUP(E2621,最低賃金!$A$2:$G$49,2,FALSE),OR($G$3&lt;&gt;45566,E2621&lt;&gt;"徳島"),VLOOKUP(E2621,最低賃金!$A$2:$G$49,4,FALSE)),"")</f>
        <v/>
      </c>
      <c r="G2621" s="50" t="str">
        <f>IFERROR(VLOOKUP(E2621,最低賃金!$A$3:$G$49,6,FALSE),"")</f>
        <v/>
      </c>
      <c r="H2621" s="45"/>
      <c r="I2621" s="36"/>
      <c r="J2621" s="54"/>
      <c r="K2621" s="51" t="str" cm="1">
        <f t="array" ref="K2621">IFERROR(_xlfn.IFS(COUNTBLANK(H2621:J2621)=3,"",I2621="","I列に金額を入力してください",H2621="3.時間給",I2621,J2621="","J列に労働時間を入力してください",H2621="1.月給",ROUND(I2621/J2621,0),H2621="2.日給",ROUND(I2621/J2621,0)),"")</f>
        <v/>
      </c>
      <c r="L2621" s="37" t="str" cm="1">
        <f t="array" ref="L2621">IFERROR(_xlfn.IFS(E2621="","",K2621&lt;F2621,"×（法定外・特例等対象外です）",K2621&lt;G2621,"〇",K2621&gt;=G2621,"ー"),"")</f>
        <v/>
      </c>
      <c r="M2621" s="26" t="str" cm="1">
        <f t="array" ref="M2621">IFERROR(_xlfn.IFS(COUNTBLANK(D2621:K2621)=8,"",D2621="","←D列に従業員名を姓名（フルネーム）で入力してください。誤変換にお気を付け下さい。",E2621="","←E列に都道府県を入力してください。",H2621="","←H列に1.月給～3.時間給の選択肢を入力してください",I2621="","←I列に金額を入力してください",H2621=3,"",J2621="","←J列に所定労働時間を入力してください"),"")</f>
        <v/>
      </c>
    </row>
    <row r="2622" spans="2:13" ht="22" x14ac:dyDescent="0.55000000000000004">
      <c r="B2622" s="39">
        <f t="shared" si="40"/>
        <v>2614</v>
      </c>
      <c r="C2622" s="45"/>
      <c r="D2622" s="35"/>
      <c r="E2622" s="46"/>
      <c r="F2622" s="40" t="str" cm="1">
        <f t="array" ref="F2622">IFERROR(_xlfn.IFS(AND($G$3=45566,E2622="徳島"),VLOOKUP(E2622,最低賃金!$A$2:$G$49,2,FALSE),OR($G$3&lt;&gt;45566,E2622&lt;&gt;"徳島"),VLOOKUP(E2622,最低賃金!$A$2:$G$49,4,FALSE)),"")</f>
        <v/>
      </c>
      <c r="G2622" s="50" t="str">
        <f>IFERROR(VLOOKUP(E2622,最低賃金!$A$3:$G$49,6,FALSE),"")</f>
        <v/>
      </c>
      <c r="H2622" s="45"/>
      <c r="I2622" s="36"/>
      <c r="J2622" s="54"/>
      <c r="K2622" s="51" t="str" cm="1">
        <f t="array" ref="K2622">IFERROR(_xlfn.IFS(COUNTBLANK(H2622:J2622)=3,"",I2622="","I列に金額を入力してください",H2622="3.時間給",I2622,J2622="","J列に労働時間を入力してください",H2622="1.月給",ROUND(I2622/J2622,0),H2622="2.日給",ROUND(I2622/J2622,0)),"")</f>
        <v/>
      </c>
      <c r="L2622" s="37" t="str" cm="1">
        <f t="array" ref="L2622">IFERROR(_xlfn.IFS(E2622="","",K2622&lt;F2622,"×（法定外・特例等対象外です）",K2622&lt;G2622,"〇",K2622&gt;=G2622,"ー"),"")</f>
        <v/>
      </c>
      <c r="M2622" s="26" t="str" cm="1">
        <f t="array" ref="M2622">IFERROR(_xlfn.IFS(COUNTBLANK(D2622:K2622)=8,"",D2622="","←D列に従業員名を姓名（フルネーム）で入力してください。誤変換にお気を付け下さい。",E2622="","←E列に都道府県を入力してください。",H2622="","←H列に1.月給～3.時間給の選択肢を入力してください",I2622="","←I列に金額を入力してください",H2622=3,"",J2622="","←J列に所定労働時間を入力してください"),"")</f>
        <v/>
      </c>
    </row>
    <row r="2623" spans="2:13" ht="22" x14ac:dyDescent="0.55000000000000004">
      <c r="B2623" s="39">
        <f t="shared" si="40"/>
        <v>2615</v>
      </c>
      <c r="C2623" s="45"/>
      <c r="D2623" s="35"/>
      <c r="E2623" s="46"/>
      <c r="F2623" s="40" t="str" cm="1">
        <f t="array" ref="F2623">IFERROR(_xlfn.IFS(AND($G$3=45566,E2623="徳島"),VLOOKUP(E2623,最低賃金!$A$2:$G$49,2,FALSE),OR($G$3&lt;&gt;45566,E2623&lt;&gt;"徳島"),VLOOKUP(E2623,最低賃金!$A$2:$G$49,4,FALSE)),"")</f>
        <v/>
      </c>
      <c r="G2623" s="50" t="str">
        <f>IFERROR(VLOOKUP(E2623,最低賃金!$A$3:$G$49,6,FALSE),"")</f>
        <v/>
      </c>
      <c r="H2623" s="45"/>
      <c r="I2623" s="36"/>
      <c r="J2623" s="54"/>
      <c r="K2623" s="51" t="str" cm="1">
        <f t="array" ref="K2623">IFERROR(_xlfn.IFS(COUNTBLANK(H2623:J2623)=3,"",I2623="","I列に金額を入力してください",H2623="3.時間給",I2623,J2623="","J列に労働時間を入力してください",H2623="1.月給",ROUND(I2623/J2623,0),H2623="2.日給",ROUND(I2623/J2623,0)),"")</f>
        <v/>
      </c>
      <c r="L2623" s="37" t="str" cm="1">
        <f t="array" ref="L2623">IFERROR(_xlfn.IFS(E2623="","",K2623&lt;F2623,"×（法定外・特例等対象外です）",K2623&lt;G2623,"〇",K2623&gt;=G2623,"ー"),"")</f>
        <v/>
      </c>
      <c r="M2623" s="26" t="str" cm="1">
        <f t="array" ref="M2623">IFERROR(_xlfn.IFS(COUNTBLANK(D2623:K2623)=8,"",D2623="","←D列に従業員名を姓名（フルネーム）で入力してください。誤変換にお気を付け下さい。",E2623="","←E列に都道府県を入力してください。",H2623="","←H列に1.月給～3.時間給の選択肢を入力してください",I2623="","←I列に金額を入力してください",H2623=3,"",J2623="","←J列に所定労働時間を入力してください"),"")</f>
        <v/>
      </c>
    </row>
    <row r="2624" spans="2:13" ht="22" x14ac:dyDescent="0.55000000000000004">
      <c r="B2624" s="39">
        <f t="shared" si="40"/>
        <v>2616</v>
      </c>
      <c r="C2624" s="45"/>
      <c r="D2624" s="35"/>
      <c r="E2624" s="46"/>
      <c r="F2624" s="40" t="str" cm="1">
        <f t="array" ref="F2624">IFERROR(_xlfn.IFS(AND($G$3=45566,E2624="徳島"),VLOOKUP(E2624,最低賃金!$A$2:$G$49,2,FALSE),OR($G$3&lt;&gt;45566,E2624&lt;&gt;"徳島"),VLOOKUP(E2624,最低賃金!$A$2:$G$49,4,FALSE)),"")</f>
        <v/>
      </c>
      <c r="G2624" s="50" t="str">
        <f>IFERROR(VLOOKUP(E2624,最低賃金!$A$3:$G$49,6,FALSE),"")</f>
        <v/>
      </c>
      <c r="H2624" s="45"/>
      <c r="I2624" s="36"/>
      <c r="J2624" s="54"/>
      <c r="K2624" s="51" t="str" cm="1">
        <f t="array" ref="K2624">IFERROR(_xlfn.IFS(COUNTBLANK(H2624:J2624)=3,"",I2624="","I列に金額を入力してください",H2624="3.時間給",I2624,J2624="","J列に労働時間を入力してください",H2624="1.月給",ROUND(I2624/J2624,0),H2624="2.日給",ROUND(I2624/J2624,0)),"")</f>
        <v/>
      </c>
      <c r="L2624" s="37" t="str" cm="1">
        <f t="array" ref="L2624">IFERROR(_xlfn.IFS(E2624="","",K2624&lt;F2624,"×（法定外・特例等対象外です）",K2624&lt;G2624,"〇",K2624&gt;=G2624,"ー"),"")</f>
        <v/>
      </c>
      <c r="M2624" s="26" t="str" cm="1">
        <f t="array" ref="M2624">IFERROR(_xlfn.IFS(COUNTBLANK(D2624:K2624)=8,"",D2624="","←D列に従業員名を姓名（フルネーム）で入力してください。誤変換にお気を付け下さい。",E2624="","←E列に都道府県を入力してください。",H2624="","←H列に1.月給～3.時間給の選択肢を入力してください",I2624="","←I列に金額を入力してください",H2624=3,"",J2624="","←J列に所定労働時間を入力してください"),"")</f>
        <v/>
      </c>
    </row>
    <row r="2625" spans="2:13" ht="22" x14ac:dyDescent="0.55000000000000004">
      <c r="B2625" s="39">
        <f t="shared" si="40"/>
        <v>2617</v>
      </c>
      <c r="C2625" s="45"/>
      <c r="D2625" s="35"/>
      <c r="E2625" s="46"/>
      <c r="F2625" s="40" t="str" cm="1">
        <f t="array" ref="F2625">IFERROR(_xlfn.IFS(AND($G$3=45566,E2625="徳島"),VLOOKUP(E2625,最低賃金!$A$2:$G$49,2,FALSE),OR($G$3&lt;&gt;45566,E2625&lt;&gt;"徳島"),VLOOKUP(E2625,最低賃金!$A$2:$G$49,4,FALSE)),"")</f>
        <v/>
      </c>
      <c r="G2625" s="50" t="str">
        <f>IFERROR(VLOOKUP(E2625,最低賃金!$A$3:$G$49,6,FALSE),"")</f>
        <v/>
      </c>
      <c r="H2625" s="45"/>
      <c r="I2625" s="36"/>
      <c r="J2625" s="54"/>
      <c r="K2625" s="51" t="str" cm="1">
        <f t="array" ref="K2625">IFERROR(_xlfn.IFS(COUNTBLANK(H2625:J2625)=3,"",I2625="","I列に金額を入力してください",H2625="3.時間給",I2625,J2625="","J列に労働時間を入力してください",H2625="1.月給",ROUND(I2625/J2625,0),H2625="2.日給",ROUND(I2625/J2625,0)),"")</f>
        <v/>
      </c>
      <c r="L2625" s="37" t="str" cm="1">
        <f t="array" ref="L2625">IFERROR(_xlfn.IFS(E2625="","",K2625&lt;F2625,"×（法定外・特例等対象外です）",K2625&lt;G2625,"〇",K2625&gt;=G2625,"ー"),"")</f>
        <v/>
      </c>
      <c r="M2625" s="26" t="str" cm="1">
        <f t="array" ref="M2625">IFERROR(_xlfn.IFS(COUNTBLANK(D2625:K2625)=8,"",D2625="","←D列に従業員名を姓名（フルネーム）で入力してください。誤変換にお気を付け下さい。",E2625="","←E列に都道府県を入力してください。",H2625="","←H列に1.月給～3.時間給の選択肢を入力してください",I2625="","←I列に金額を入力してください",H2625=3,"",J2625="","←J列に所定労働時間を入力してください"),"")</f>
        <v/>
      </c>
    </row>
    <row r="2626" spans="2:13" ht="22" x14ac:dyDescent="0.55000000000000004">
      <c r="B2626" s="39">
        <f t="shared" si="40"/>
        <v>2618</v>
      </c>
      <c r="C2626" s="45"/>
      <c r="D2626" s="35"/>
      <c r="E2626" s="46"/>
      <c r="F2626" s="40" t="str" cm="1">
        <f t="array" ref="F2626">IFERROR(_xlfn.IFS(AND($G$3=45566,E2626="徳島"),VLOOKUP(E2626,最低賃金!$A$2:$G$49,2,FALSE),OR($G$3&lt;&gt;45566,E2626&lt;&gt;"徳島"),VLOOKUP(E2626,最低賃金!$A$2:$G$49,4,FALSE)),"")</f>
        <v/>
      </c>
      <c r="G2626" s="50" t="str">
        <f>IFERROR(VLOOKUP(E2626,最低賃金!$A$3:$G$49,6,FALSE),"")</f>
        <v/>
      </c>
      <c r="H2626" s="45"/>
      <c r="I2626" s="36"/>
      <c r="J2626" s="54"/>
      <c r="K2626" s="51" t="str" cm="1">
        <f t="array" ref="K2626">IFERROR(_xlfn.IFS(COUNTBLANK(H2626:J2626)=3,"",I2626="","I列に金額を入力してください",H2626="3.時間給",I2626,J2626="","J列に労働時間を入力してください",H2626="1.月給",ROUND(I2626/J2626,0),H2626="2.日給",ROUND(I2626/J2626,0)),"")</f>
        <v/>
      </c>
      <c r="L2626" s="37" t="str" cm="1">
        <f t="array" ref="L2626">IFERROR(_xlfn.IFS(E2626="","",K2626&lt;F2626,"×（法定外・特例等対象外です）",K2626&lt;G2626,"〇",K2626&gt;=G2626,"ー"),"")</f>
        <v/>
      </c>
      <c r="M2626" s="26" t="str" cm="1">
        <f t="array" ref="M2626">IFERROR(_xlfn.IFS(COUNTBLANK(D2626:K2626)=8,"",D2626="","←D列に従業員名を姓名（フルネーム）で入力してください。誤変換にお気を付け下さい。",E2626="","←E列に都道府県を入力してください。",H2626="","←H列に1.月給～3.時間給の選択肢を入力してください",I2626="","←I列に金額を入力してください",H2626=3,"",J2626="","←J列に所定労働時間を入力してください"),"")</f>
        <v/>
      </c>
    </row>
    <row r="2627" spans="2:13" ht="22" x14ac:dyDescent="0.55000000000000004">
      <c r="B2627" s="39">
        <f t="shared" si="40"/>
        <v>2619</v>
      </c>
      <c r="C2627" s="45"/>
      <c r="D2627" s="35"/>
      <c r="E2627" s="46"/>
      <c r="F2627" s="40" t="str" cm="1">
        <f t="array" ref="F2627">IFERROR(_xlfn.IFS(AND($G$3=45566,E2627="徳島"),VLOOKUP(E2627,最低賃金!$A$2:$G$49,2,FALSE),OR($G$3&lt;&gt;45566,E2627&lt;&gt;"徳島"),VLOOKUP(E2627,最低賃金!$A$2:$G$49,4,FALSE)),"")</f>
        <v/>
      </c>
      <c r="G2627" s="50" t="str">
        <f>IFERROR(VLOOKUP(E2627,最低賃金!$A$3:$G$49,6,FALSE),"")</f>
        <v/>
      </c>
      <c r="H2627" s="45"/>
      <c r="I2627" s="36"/>
      <c r="J2627" s="54"/>
      <c r="K2627" s="51" t="str" cm="1">
        <f t="array" ref="K2627">IFERROR(_xlfn.IFS(COUNTBLANK(H2627:J2627)=3,"",I2627="","I列に金額を入力してください",H2627="3.時間給",I2627,J2627="","J列に労働時間を入力してください",H2627="1.月給",ROUND(I2627/J2627,0),H2627="2.日給",ROUND(I2627/J2627,0)),"")</f>
        <v/>
      </c>
      <c r="L2627" s="37" t="str" cm="1">
        <f t="array" ref="L2627">IFERROR(_xlfn.IFS(E2627="","",K2627&lt;F2627,"×（法定外・特例等対象外です）",K2627&lt;G2627,"〇",K2627&gt;=G2627,"ー"),"")</f>
        <v/>
      </c>
      <c r="M2627" s="26" t="str" cm="1">
        <f t="array" ref="M2627">IFERROR(_xlfn.IFS(COUNTBLANK(D2627:K2627)=8,"",D2627="","←D列に従業員名を姓名（フルネーム）で入力してください。誤変換にお気を付け下さい。",E2627="","←E列に都道府県を入力してください。",H2627="","←H列に1.月給～3.時間給の選択肢を入力してください",I2627="","←I列に金額を入力してください",H2627=3,"",J2627="","←J列に所定労働時間を入力してください"),"")</f>
        <v/>
      </c>
    </row>
    <row r="2628" spans="2:13" ht="22" x14ac:dyDescent="0.55000000000000004">
      <c r="B2628" s="39">
        <f t="shared" si="40"/>
        <v>2620</v>
      </c>
      <c r="C2628" s="45"/>
      <c r="D2628" s="35"/>
      <c r="E2628" s="46"/>
      <c r="F2628" s="40" t="str" cm="1">
        <f t="array" ref="F2628">IFERROR(_xlfn.IFS(AND($G$3=45566,E2628="徳島"),VLOOKUP(E2628,最低賃金!$A$2:$G$49,2,FALSE),OR($G$3&lt;&gt;45566,E2628&lt;&gt;"徳島"),VLOOKUP(E2628,最低賃金!$A$2:$G$49,4,FALSE)),"")</f>
        <v/>
      </c>
      <c r="G2628" s="50" t="str">
        <f>IFERROR(VLOOKUP(E2628,最低賃金!$A$3:$G$49,6,FALSE),"")</f>
        <v/>
      </c>
      <c r="H2628" s="45"/>
      <c r="I2628" s="36"/>
      <c r="J2628" s="54"/>
      <c r="K2628" s="51" t="str" cm="1">
        <f t="array" ref="K2628">IFERROR(_xlfn.IFS(COUNTBLANK(H2628:J2628)=3,"",I2628="","I列に金額を入力してください",H2628="3.時間給",I2628,J2628="","J列に労働時間を入力してください",H2628="1.月給",ROUND(I2628/J2628,0),H2628="2.日給",ROUND(I2628/J2628,0)),"")</f>
        <v/>
      </c>
      <c r="L2628" s="37" t="str" cm="1">
        <f t="array" ref="L2628">IFERROR(_xlfn.IFS(E2628="","",K2628&lt;F2628,"×（法定外・特例等対象外です）",K2628&lt;G2628,"〇",K2628&gt;=G2628,"ー"),"")</f>
        <v/>
      </c>
      <c r="M2628" s="26" t="str" cm="1">
        <f t="array" ref="M2628">IFERROR(_xlfn.IFS(COUNTBLANK(D2628:K2628)=8,"",D2628="","←D列に従業員名を姓名（フルネーム）で入力してください。誤変換にお気を付け下さい。",E2628="","←E列に都道府県を入力してください。",H2628="","←H列に1.月給～3.時間給の選択肢を入力してください",I2628="","←I列に金額を入力してください",H2628=3,"",J2628="","←J列に所定労働時間を入力してください"),"")</f>
        <v/>
      </c>
    </row>
    <row r="2629" spans="2:13" ht="22" x14ac:dyDescent="0.55000000000000004">
      <c r="B2629" s="39">
        <f t="shared" si="40"/>
        <v>2621</v>
      </c>
      <c r="C2629" s="45"/>
      <c r="D2629" s="35"/>
      <c r="E2629" s="46"/>
      <c r="F2629" s="40" t="str" cm="1">
        <f t="array" ref="F2629">IFERROR(_xlfn.IFS(AND($G$3=45566,E2629="徳島"),VLOOKUP(E2629,最低賃金!$A$2:$G$49,2,FALSE),OR($G$3&lt;&gt;45566,E2629&lt;&gt;"徳島"),VLOOKUP(E2629,最低賃金!$A$2:$G$49,4,FALSE)),"")</f>
        <v/>
      </c>
      <c r="G2629" s="50" t="str">
        <f>IFERROR(VLOOKUP(E2629,最低賃金!$A$3:$G$49,6,FALSE),"")</f>
        <v/>
      </c>
      <c r="H2629" s="45"/>
      <c r="I2629" s="36"/>
      <c r="J2629" s="54"/>
      <c r="K2629" s="51" t="str" cm="1">
        <f t="array" ref="K2629">IFERROR(_xlfn.IFS(COUNTBLANK(H2629:J2629)=3,"",I2629="","I列に金額を入力してください",H2629="3.時間給",I2629,J2629="","J列に労働時間を入力してください",H2629="1.月給",ROUND(I2629/J2629,0),H2629="2.日給",ROUND(I2629/J2629,0)),"")</f>
        <v/>
      </c>
      <c r="L2629" s="37" t="str" cm="1">
        <f t="array" ref="L2629">IFERROR(_xlfn.IFS(E2629="","",K2629&lt;F2629,"×（法定外・特例等対象外です）",K2629&lt;G2629,"〇",K2629&gt;=G2629,"ー"),"")</f>
        <v/>
      </c>
      <c r="M2629" s="26" t="str" cm="1">
        <f t="array" ref="M2629">IFERROR(_xlfn.IFS(COUNTBLANK(D2629:K2629)=8,"",D2629="","←D列に従業員名を姓名（フルネーム）で入力してください。誤変換にお気を付け下さい。",E2629="","←E列に都道府県を入力してください。",H2629="","←H列に1.月給～3.時間給の選択肢を入力してください",I2629="","←I列に金額を入力してください",H2629=3,"",J2629="","←J列に所定労働時間を入力してください"),"")</f>
        <v/>
      </c>
    </row>
    <row r="2630" spans="2:13" ht="22" x14ac:dyDescent="0.55000000000000004">
      <c r="B2630" s="39">
        <f t="shared" si="40"/>
        <v>2622</v>
      </c>
      <c r="C2630" s="45"/>
      <c r="D2630" s="35"/>
      <c r="E2630" s="46"/>
      <c r="F2630" s="40" t="str" cm="1">
        <f t="array" ref="F2630">IFERROR(_xlfn.IFS(AND($G$3=45566,E2630="徳島"),VLOOKUP(E2630,最低賃金!$A$2:$G$49,2,FALSE),OR($G$3&lt;&gt;45566,E2630&lt;&gt;"徳島"),VLOOKUP(E2630,最低賃金!$A$2:$G$49,4,FALSE)),"")</f>
        <v/>
      </c>
      <c r="G2630" s="50" t="str">
        <f>IFERROR(VLOOKUP(E2630,最低賃金!$A$3:$G$49,6,FALSE),"")</f>
        <v/>
      </c>
      <c r="H2630" s="45"/>
      <c r="I2630" s="36"/>
      <c r="J2630" s="54"/>
      <c r="K2630" s="51" t="str" cm="1">
        <f t="array" ref="K2630">IFERROR(_xlfn.IFS(COUNTBLANK(H2630:J2630)=3,"",I2630="","I列に金額を入力してください",H2630="3.時間給",I2630,J2630="","J列に労働時間を入力してください",H2630="1.月給",ROUND(I2630/J2630,0),H2630="2.日給",ROUND(I2630/J2630,0)),"")</f>
        <v/>
      </c>
      <c r="L2630" s="37" t="str" cm="1">
        <f t="array" ref="L2630">IFERROR(_xlfn.IFS(E2630="","",K2630&lt;F2630,"×（法定外・特例等対象外です）",K2630&lt;G2630,"〇",K2630&gt;=G2630,"ー"),"")</f>
        <v/>
      </c>
      <c r="M2630" s="26" t="str" cm="1">
        <f t="array" ref="M2630">IFERROR(_xlfn.IFS(COUNTBLANK(D2630:K2630)=8,"",D2630="","←D列に従業員名を姓名（フルネーム）で入力してください。誤変換にお気を付け下さい。",E2630="","←E列に都道府県を入力してください。",H2630="","←H列に1.月給～3.時間給の選択肢を入力してください",I2630="","←I列に金額を入力してください",H2630=3,"",J2630="","←J列に所定労働時間を入力してください"),"")</f>
        <v/>
      </c>
    </row>
    <row r="2631" spans="2:13" ht="22" x14ac:dyDescent="0.55000000000000004">
      <c r="B2631" s="39">
        <f t="shared" si="40"/>
        <v>2623</v>
      </c>
      <c r="C2631" s="45"/>
      <c r="D2631" s="35"/>
      <c r="E2631" s="46"/>
      <c r="F2631" s="40" t="str" cm="1">
        <f t="array" ref="F2631">IFERROR(_xlfn.IFS(AND($G$3=45566,E2631="徳島"),VLOOKUP(E2631,最低賃金!$A$2:$G$49,2,FALSE),OR($G$3&lt;&gt;45566,E2631&lt;&gt;"徳島"),VLOOKUP(E2631,最低賃金!$A$2:$G$49,4,FALSE)),"")</f>
        <v/>
      </c>
      <c r="G2631" s="50" t="str">
        <f>IFERROR(VLOOKUP(E2631,最低賃金!$A$3:$G$49,6,FALSE),"")</f>
        <v/>
      </c>
      <c r="H2631" s="45"/>
      <c r="I2631" s="36"/>
      <c r="J2631" s="54"/>
      <c r="K2631" s="51" t="str" cm="1">
        <f t="array" ref="K2631">IFERROR(_xlfn.IFS(COUNTBLANK(H2631:J2631)=3,"",I2631="","I列に金額を入力してください",H2631="3.時間給",I2631,J2631="","J列に労働時間を入力してください",H2631="1.月給",ROUND(I2631/J2631,0),H2631="2.日給",ROUND(I2631/J2631,0)),"")</f>
        <v/>
      </c>
      <c r="L2631" s="37" t="str" cm="1">
        <f t="array" ref="L2631">IFERROR(_xlfn.IFS(E2631="","",K2631&lt;F2631,"×（法定外・特例等対象外です）",K2631&lt;G2631,"〇",K2631&gt;=G2631,"ー"),"")</f>
        <v/>
      </c>
      <c r="M2631" s="26" t="str" cm="1">
        <f t="array" ref="M2631">IFERROR(_xlfn.IFS(COUNTBLANK(D2631:K2631)=8,"",D2631="","←D列に従業員名を姓名（フルネーム）で入力してください。誤変換にお気を付け下さい。",E2631="","←E列に都道府県を入力してください。",H2631="","←H列に1.月給～3.時間給の選択肢を入力してください",I2631="","←I列に金額を入力してください",H2631=3,"",J2631="","←J列に所定労働時間を入力してください"),"")</f>
        <v/>
      </c>
    </row>
    <row r="2632" spans="2:13" ht="22" x14ac:dyDescent="0.55000000000000004">
      <c r="B2632" s="39">
        <f t="shared" si="40"/>
        <v>2624</v>
      </c>
      <c r="C2632" s="45"/>
      <c r="D2632" s="35"/>
      <c r="E2632" s="46"/>
      <c r="F2632" s="40" t="str" cm="1">
        <f t="array" ref="F2632">IFERROR(_xlfn.IFS(AND($G$3=45566,E2632="徳島"),VLOOKUP(E2632,最低賃金!$A$2:$G$49,2,FALSE),OR($G$3&lt;&gt;45566,E2632&lt;&gt;"徳島"),VLOOKUP(E2632,最低賃金!$A$2:$G$49,4,FALSE)),"")</f>
        <v/>
      </c>
      <c r="G2632" s="50" t="str">
        <f>IFERROR(VLOOKUP(E2632,最低賃金!$A$3:$G$49,6,FALSE),"")</f>
        <v/>
      </c>
      <c r="H2632" s="45"/>
      <c r="I2632" s="36"/>
      <c r="J2632" s="54"/>
      <c r="K2632" s="51" t="str" cm="1">
        <f t="array" ref="K2632">IFERROR(_xlfn.IFS(COUNTBLANK(H2632:J2632)=3,"",I2632="","I列に金額を入力してください",H2632="3.時間給",I2632,J2632="","J列に労働時間を入力してください",H2632="1.月給",ROUND(I2632/J2632,0),H2632="2.日給",ROUND(I2632/J2632,0)),"")</f>
        <v/>
      </c>
      <c r="L2632" s="37" t="str" cm="1">
        <f t="array" ref="L2632">IFERROR(_xlfn.IFS(E2632="","",K2632&lt;F2632,"×（法定外・特例等対象外です）",K2632&lt;G2632,"〇",K2632&gt;=G2632,"ー"),"")</f>
        <v/>
      </c>
      <c r="M2632" s="26" t="str" cm="1">
        <f t="array" ref="M2632">IFERROR(_xlfn.IFS(COUNTBLANK(D2632:K2632)=8,"",D2632="","←D列に従業員名を姓名（フルネーム）で入力してください。誤変換にお気を付け下さい。",E2632="","←E列に都道府県を入力してください。",H2632="","←H列に1.月給～3.時間給の選択肢を入力してください",I2632="","←I列に金額を入力してください",H2632=3,"",J2632="","←J列に所定労働時間を入力してください"),"")</f>
        <v/>
      </c>
    </row>
    <row r="2633" spans="2:13" ht="22" x14ac:dyDescent="0.55000000000000004">
      <c r="B2633" s="39">
        <f t="shared" si="40"/>
        <v>2625</v>
      </c>
      <c r="C2633" s="45"/>
      <c r="D2633" s="35"/>
      <c r="E2633" s="46"/>
      <c r="F2633" s="40" t="str" cm="1">
        <f t="array" ref="F2633">IFERROR(_xlfn.IFS(AND($G$3=45566,E2633="徳島"),VLOOKUP(E2633,最低賃金!$A$2:$G$49,2,FALSE),OR($G$3&lt;&gt;45566,E2633&lt;&gt;"徳島"),VLOOKUP(E2633,最低賃金!$A$2:$G$49,4,FALSE)),"")</f>
        <v/>
      </c>
      <c r="G2633" s="50" t="str">
        <f>IFERROR(VLOOKUP(E2633,最低賃金!$A$3:$G$49,6,FALSE),"")</f>
        <v/>
      </c>
      <c r="H2633" s="45"/>
      <c r="I2633" s="36"/>
      <c r="J2633" s="54"/>
      <c r="K2633" s="51" t="str" cm="1">
        <f t="array" ref="K2633">IFERROR(_xlfn.IFS(COUNTBLANK(H2633:J2633)=3,"",I2633="","I列に金額を入力してください",H2633="3.時間給",I2633,J2633="","J列に労働時間を入力してください",H2633="1.月給",ROUND(I2633/J2633,0),H2633="2.日給",ROUND(I2633/J2633,0)),"")</f>
        <v/>
      </c>
      <c r="L2633" s="37" t="str" cm="1">
        <f t="array" ref="L2633">IFERROR(_xlfn.IFS(E2633="","",K2633&lt;F2633,"×（法定外・特例等対象外です）",K2633&lt;G2633,"〇",K2633&gt;=G2633,"ー"),"")</f>
        <v/>
      </c>
      <c r="M2633" s="26" t="str" cm="1">
        <f t="array" ref="M2633">IFERROR(_xlfn.IFS(COUNTBLANK(D2633:K2633)=8,"",D2633="","←D列に従業員名を姓名（フルネーム）で入力してください。誤変換にお気を付け下さい。",E2633="","←E列に都道府県を入力してください。",H2633="","←H列に1.月給～3.時間給の選択肢を入力してください",I2633="","←I列に金額を入力してください",H2633=3,"",J2633="","←J列に所定労働時間を入力してください"),"")</f>
        <v/>
      </c>
    </row>
    <row r="2634" spans="2:13" ht="22" x14ac:dyDescent="0.55000000000000004">
      <c r="B2634" s="39">
        <f t="shared" ref="B2634:B2697" si="41">ROW()-8</f>
        <v>2626</v>
      </c>
      <c r="C2634" s="45"/>
      <c r="D2634" s="35"/>
      <c r="E2634" s="46"/>
      <c r="F2634" s="40" t="str" cm="1">
        <f t="array" ref="F2634">IFERROR(_xlfn.IFS(AND($G$3=45566,E2634="徳島"),VLOOKUP(E2634,最低賃金!$A$2:$G$49,2,FALSE),OR($G$3&lt;&gt;45566,E2634&lt;&gt;"徳島"),VLOOKUP(E2634,最低賃金!$A$2:$G$49,4,FALSE)),"")</f>
        <v/>
      </c>
      <c r="G2634" s="50" t="str">
        <f>IFERROR(VLOOKUP(E2634,最低賃金!$A$3:$G$49,6,FALSE),"")</f>
        <v/>
      </c>
      <c r="H2634" s="45"/>
      <c r="I2634" s="36"/>
      <c r="J2634" s="54"/>
      <c r="K2634" s="51" t="str" cm="1">
        <f t="array" ref="K2634">IFERROR(_xlfn.IFS(COUNTBLANK(H2634:J2634)=3,"",I2634="","I列に金額を入力してください",H2634="3.時間給",I2634,J2634="","J列に労働時間を入力してください",H2634="1.月給",ROUND(I2634/J2634,0),H2634="2.日給",ROUND(I2634/J2634,0)),"")</f>
        <v/>
      </c>
      <c r="L2634" s="37" t="str" cm="1">
        <f t="array" ref="L2634">IFERROR(_xlfn.IFS(E2634="","",K2634&lt;F2634,"×（法定外・特例等対象外です）",K2634&lt;G2634,"〇",K2634&gt;=G2634,"ー"),"")</f>
        <v/>
      </c>
      <c r="M2634" s="26" t="str" cm="1">
        <f t="array" ref="M2634">IFERROR(_xlfn.IFS(COUNTBLANK(D2634:K2634)=8,"",D2634="","←D列に従業員名を姓名（フルネーム）で入力してください。誤変換にお気を付け下さい。",E2634="","←E列に都道府県を入力してください。",H2634="","←H列に1.月給～3.時間給の選択肢を入力してください",I2634="","←I列に金額を入力してください",H2634=3,"",J2634="","←J列に所定労働時間を入力してください"),"")</f>
        <v/>
      </c>
    </row>
    <row r="2635" spans="2:13" ht="22" x14ac:dyDescent="0.55000000000000004">
      <c r="B2635" s="39">
        <f t="shared" si="41"/>
        <v>2627</v>
      </c>
      <c r="C2635" s="45"/>
      <c r="D2635" s="35"/>
      <c r="E2635" s="46"/>
      <c r="F2635" s="40" t="str" cm="1">
        <f t="array" ref="F2635">IFERROR(_xlfn.IFS(AND($G$3=45566,E2635="徳島"),VLOOKUP(E2635,最低賃金!$A$2:$G$49,2,FALSE),OR($G$3&lt;&gt;45566,E2635&lt;&gt;"徳島"),VLOOKUP(E2635,最低賃金!$A$2:$G$49,4,FALSE)),"")</f>
        <v/>
      </c>
      <c r="G2635" s="50" t="str">
        <f>IFERROR(VLOOKUP(E2635,最低賃金!$A$3:$G$49,6,FALSE),"")</f>
        <v/>
      </c>
      <c r="H2635" s="45"/>
      <c r="I2635" s="36"/>
      <c r="J2635" s="54"/>
      <c r="K2635" s="51" t="str" cm="1">
        <f t="array" ref="K2635">IFERROR(_xlfn.IFS(COUNTBLANK(H2635:J2635)=3,"",I2635="","I列に金額を入力してください",H2635="3.時間給",I2635,J2635="","J列に労働時間を入力してください",H2635="1.月給",ROUND(I2635/J2635,0),H2635="2.日給",ROUND(I2635/J2635,0)),"")</f>
        <v/>
      </c>
      <c r="L2635" s="37" t="str" cm="1">
        <f t="array" ref="L2635">IFERROR(_xlfn.IFS(E2635="","",K2635&lt;F2635,"×（法定外・特例等対象外です）",K2635&lt;G2635,"〇",K2635&gt;=G2635,"ー"),"")</f>
        <v/>
      </c>
      <c r="M2635" s="26" t="str" cm="1">
        <f t="array" ref="M2635">IFERROR(_xlfn.IFS(COUNTBLANK(D2635:K2635)=8,"",D2635="","←D列に従業員名を姓名（フルネーム）で入力してください。誤変換にお気を付け下さい。",E2635="","←E列に都道府県を入力してください。",H2635="","←H列に1.月給～3.時間給の選択肢を入力してください",I2635="","←I列に金額を入力してください",H2635=3,"",J2635="","←J列に所定労働時間を入力してください"),"")</f>
        <v/>
      </c>
    </row>
    <row r="2636" spans="2:13" ht="22" x14ac:dyDescent="0.55000000000000004">
      <c r="B2636" s="39">
        <f t="shared" si="41"/>
        <v>2628</v>
      </c>
      <c r="C2636" s="45"/>
      <c r="D2636" s="35"/>
      <c r="E2636" s="46"/>
      <c r="F2636" s="40" t="str" cm="1">
        <f t="array" ref="F2636">IFERROR(_xlfn.IFS(AND($G$3=45566,E2636="徳島"),VLOOKUP(E2636,最低賃金!$A$2:$G$49,2,FALSE),OR($G$3&lt;&gt;45566,E2636&lt;&gt;"徳島"),VLOOKUP(E2636,最低賃金!$A$2:$G$49,4,FALSE)),"")</f>
        <v/>
      </c>
      <c r="G2636" s="50" t="str">
        <f>IFERROR(VLOOKUP(E2636,最低賃金!$A$3:$G$49,6,FALSE),"")</f>
        <v/>
      </c>
      <c r="H2636" s="45"/>
      <c r="I2636" s="36"/>
      <c r="J2636" s="54"/>
      <c r="K2636" s="51" t="str" cm="1">
        <f t="array" ref="K2636">IFERROR(_xlfn.IFS(COUNTBLANK(H2636:J2636)=3,"",I2636="","I列に金額を入力してください",H2636="3.時間給",I2636,J2636="","J列に労働時間を入力してください",H2636="1.月給",ROUND(I2636/J2636,0),H2636="2.日給",ROUND(I2636/J2636,0)),"")</f>
        <v/>
      </c>
      <c r="L2636" s="37" t="str" cm="1">
        <f t="array" ref="L2636">IFERROR(_xlfn.IFS(E2636="","",K2636&lt;F2636,"×（法定外・特例等対象外です）",K2636&lt;G2636,"〇",K2636&gt;=G2636,"ー"),"")</f>
        <v/>
      </c>
      <c r="M2636" s="26" t="str" cm="1">
        <f t="array" ref="M2636">IFERROR(_xlfn.IFS(COUNTBLANK(D2636:K2636)=8,"",D2636="","←D列に従業員名を姓名（フルネーム）で入力してください。誤変換にお気を付け下さい。",E2636="","←E列に都道府県を入力してください。",H2636="","←H列に1.月給～3.時間給の選択肢を入力してください",I2636="","←I列に金額を入力してください",H2636=3,"",J2636="","←J列に所定労働時間を入力してください"),"")</f>
        <v/>
      </c>
    </row>
    <row r="2637" spans="2:13" ht="22" x14ac:dyDescent="0.55000000000000004">
      <c r="B2637" s="39">
        <f t="shared" si="41"/>
        <v>2629</v>
      </c>
      <c r="C2637" s="45"/>
      <c r="D2637" s="35"/>
      <c r="E2637" s="46"/>
      <c r="F2637" s="40" t="str" cm="1">
        <f t="array" ref="F2637">IFERROR(_xlfn.IFS(AND($G$3=45566,E2637="徳島"),VLOOKUP(E2637,最低賃金!$A$2:$G$49,2,FALSE),OR($G$3&lt;&gt;45566,E2637&lt;&gt;"徳島"),VLOOKUP(E2637,最低賃金!$A$2:$G$49,4,FALSE)),"")</f>
        <v/>
      </c>
      <c r="G2637" s="50" t="str">
        <f>IFERROR(VLOOKUP(E2637,最低賃金!$A$3:$G$49,6,FALSE),"")</f>
        <v/>
      </c>
      <c r="H2637" s="45"/>
      <c r="I2637" s="36"/>
      <c r="J2637" s="54"/>
      <c r="K2637" s="51" t="str" cm="1">
        <f t="array" ref="K2637">IFERROR(_xlfn.IFS(COUNTBLANK(H2637:J2637)=3,"",I2637="","I列に金額を入力してください",H2637="3.時間給",I2637,J2637="","J列に労働時間を入力してください",H2637="1.月給",ROUND(I2637/J2637,0),H2637="2.日給",ROUND(I2637/J2637,0)),"")</f>
        <v/>
      </c>
      <c r="L2637" s="37" t="str" cm="1">
        <f t="array" ref="L2637">IFERROR(_xlfn.IFS(E2637="","",K2637&lt;F2637,"×（法定外・特例等対象外です）",K2637&lt;G2637,"〇",K2637&gt;=G2637,"ー"),"")</f>
        <v/>
      </c>
      <c r="M2637" s="26" t="str" cm="1">
        <f t="array" ref="M2637">IFERROR(_xlfn.IFS(COUNTBLANK(D2637:K2637)=8,"",D2637="","←D列に従業員名を姓名（フルネーム）で入力してください。誤変換にお気を付け下さい。",E2637="","←E列に都道府県を入力してください。",H2637="","←H列に1.月給～3.時間給の選択肢を入力してください",I2637="","←I列に金額を入力してください",H2637=3,"",J2637="","←J列に所定労働時間を入力してください"),"")</f>
        <v/>
      </c>
    </row>
    <row r="2638" spans="2:13" ht="22" x14ac:dyDescent="0.55000000000000004">
      <c r="B2638" s="39">
        <f t="shared" si="41"/>
        <v>2630</v>
      </c>
      <c r="C2638" s="45"/>
      <c r="D2638" s="35"/>
      <c r="E2638" s="46"/>
      <c r="F2638" s="40" t="str" cm="1">
        <f t="array" ref="F2638">IFERROR(_xlfn.IFS(AND($G$3=45566,E2638="徳島"),VLOOKUP(E2638,最低賃金!$A$2:$G$49,2,FALSE),OR($G$3&lt;&gt;45566,E2638&lt;&gt;"徳島"),VLOOKUP(E2638,最低賃金!$A$2:$G$49,4,FALSE)),"")</f>
        <v/>
      </c>
      <c r="G2638" s="50" t="str">
        <f>IFERROR(VLOOKUP(E2638,最低賃金!$A$3:$G$49,6,FALSE),"")</f>
        <v/>
      </c>
      <c r="H2638" s="45"/>
      <c r="I2638" s="36"/>
      <c r="J2638" s="54"/>
      <c r="K2638" s="51" t="str" cm="1">
        <f t="array" ref="K2638">IFERROR(_xlfn.IFS(COUNTBLANK(H2638:J2638)=3,"",I2638="","I列に金額を入力してください",H2638="3.時間給",I2638,J2638="","J列に労働時間を入力してください",H2638="1.月給",ROUND(I2638/J2638,0),H2638="2.日給",ROUND(I2638/J2638,0)),"")</f>
        <v/>
      </c>
      <c r="L2638" s="37" t="str" cm="1">
        <f t="array" ref="L2638">IFERROR(_xlfn.IFS(E2638="","",K2638&lt;F2638,"×（法定外・特例等対象外です）",K2638&lt;G2638,"〇",K2638&gt;=G2638,"ー"),"")</f>
        <v/>
      </c>
      <c r="M2638" s="26" t="str" cm="1">
        <f t="array" ref="M2638">IFERROR(_xlfn.IFS(COUNTBLANK(D2638:K2638)=8,"",D2638="","←D列に従業員名を姓名（フルネーム）で入力してください。誤変換にお気を付け下さい。",E2638="","←E列に都道府県を入力してください。",H2638="","←H列に1.月給～3.時間給の選択肢を入力してください",I2638="","←I列に金額を入力してください",H2638=3,"",J2638="","←J列に所定労働時間を入力してください"),"")</f>
        <v/>
      </c>
    </row>
    <row r="2639" spans="2:13" ht="22" x14ac:dyDescent="0.55000000000000004">
      <c r="B2639" s="39">
        <f t="shared" si="41"/>
        <v>2631</v>
      </c>
      <c r="C2639" s="45"/>
      <c r="D2639" s="35"/>
      <c r="E2639" s="46"/>
      <c r="F2639" s="40" t="str" cm="1">
        <f t="array" ref="F2639">IFERROR(_xlfn.IFS(AND($G$3=45566,E2639="徳島"),VLOOKUP(E2639,最低賃金!$A$2:$G$49,2,FALSE),OR($G$3&lt;&gt;45566,E2639&lt;&gt;"徳島"),VLOOKUP(E2639,最低賃金!$A$2:$G$49,4,FALSE)),"")</f>
        <v/>
      </c>
      <c r="G2639" s="50" t="str">
        <f>IFERROR(VLOOKUP(E2639,最低賃金!$A$3:$G$49,6,FALSE),"")</f>
        <v/>
      </c>
      <c r="H2639" s="45"/>
      <c r="I2639" s="36"/>
      <c r="J2639" s="54"/>
      <c r="K2639" s="51" t="str" cm="1">
        <f t="array" ref="K2639">IFERROR(_xlfn.IFS(COUNTBLANK(H2639:J2639)=3,"",I2639="","I列に金額を入力してください",H2639="3.時間給",I2639,J2639="","J列に労働時間を入力してください",H2639="1.月給",ROUND(I2639/J2639,0),H2639="2.日給",ROUND(I2639/J2639,0)),"")</f>
        <v/>
      </c>
      <c r="L2639" s="37" t="str" cm="1">
        <f t="array" ref="L2639">IFERROR(_xlfn.IFS(E2639="","",K2639&lt;F2639,"×（法定外・特例等対象外です）",K2639&lt;G2639,"〇",K2639&gt;=G2639,"ー"),"")</f>
        <v/>
      </c>
      <c r="M2639" s="26" t="str" cm="1">
        <f t="array" ref="M2639">IFERROR(_xlfn.IFS(COUNTBLANK(D2639:K2639)=8,"",D2639="","←D列に従業員名を姓名（フルネーム）で入力してください。誤変換にお気を付け下さい。",E2639="","←E列に都道府県を入力してください。",H2639="","←H列に1.月給～3.時間給の選択肢を入力してください",I2639="","←I列に金額を入力してください",H2639=3,"",J2639="","←J列に所定労働時間を入力してください"),"")</f>
        <v/>
      </c>
    </row>
    <row r="2640" spans="2:13" ht="22" x14ac:dyDescent="0.55000000000000004">
      <c r="B2640" s="39">
        <f t="shared" si="41"/>
        <v>2632</v>
      </c>
      <c r="C2640" s="45"/>
      <c r="D2640" s="35"/>
      <c r="E2640" s="46"/>
      <c r="F2640" s="40" t="str" cm="1">
        <f t="array" ref="F2640">IFERROR(_xlfn.IFS(AND($G$3=45566,E2640="徳島"),VLOOKUP(E2640,最低賃金!$A$2:$G$49,2,FALSE),OR($G$3&lt;&gt;45566,E2640&lt;&gt;"徳島"),VLOOKUP(E2640,最低賃金!$A$2:$G$49,4,FALSE)),"")</f>
        <v/>
      </c>
      <c r="G2640" s="50" t="str">
        <f>IFERROR(VLOOKUP(E2640,最低賃金!$A$3:$G$49,6,FALSE),"")</f>
        <v/>
      </c>
      <c r="H2640" s="45"/>
      <c r="I2640" s="36"/>
      <c r="J2640" s="54"/>
      <c r="K2640" s="51" t="str" cm="1">
        <f t="array" ref="K2640">IFERROR(_xlfn.IFS(COUNTBLANK(H2640:J2640)=3,"",I2640="","I列に金額を入力してください",H2640="3.時間給",I2640,J2640="","J列に労働時間を入力してください",H2640="1.月給",ROUND(I2640/J2640,0),H2640="2.日給",ROUND(I2640/J2640,0)),"")</f>
        <v/>
      </c>
      <c r="L2640" s="37" t="str" cm="1">
        <f t="array" ref="L2640">IFERROR(_xlfn.IFS(E2640="","",K2640&lt;F2640,"×（法定外・特例等対象外です）",K2640&lt;G2640,"〇",K2640&gt;=G2640,"ー"),"")</f>
        <v/>
      </c>
      <c r="M2640" s="26" t="str" cm="1">
        <f t="array" ref="M2640">IFERROR(_xlfn.IFS(COUNTBLANK(D2640:K2640)=8,"",D2640="","←D列に従業員名を姓名（フルネーム）で入力してください。誤変換にお気を付け下さい。",E2640="","←E列に都道府県を入力してください。",H2640="","←H列に1.月給～3.時間給の選択肢を入力してください",I2640="","←I列に金額を入力してください",H2640=3,"",J2640="","←J列に所定労働時間を入力してください"),"")</f>
        <v/>
      </c>
    </row>
    <row r="2641" spans="2:13" ht="22" x14ac:dyDescent="0.55000000000000004">
      <c r="B2641" s="39">
        <f t="shared" si="41"/>
        <v>2633</v>
      </c>
      <c r="C2641" s="45"/>
      <c r="D2641" s="35"/>
      <c r="E2641" s="46"/>
      <c r="F2641" s="40" t="str" cm="1">
        <f t="array" ref="F2641">IFERROR(_xlfn.IFS(AND($G$3=45566,E2641="徳島"),VLOOKUP(E2641,最低賃金!$A$2:$G$49,2,FALSE),OR($G$3&lt;&gt;45566,E2641&lt;&gt;"徳島"),VLOOKUP(E2641,最低賃金!$A$2:$G$49,4,FALSE)),"")</f>
        <v/>
      </c>
      <c r="G2641" s="50" t="str">
        <f>IFERROR(VLOOKUP(E2641,最低賃金!$A$3:$G$49,6,FALSE),"")</f>
        <v/>
      </c>
      <c r="H2641" s="45"/>
      <c r="I2641" s="36"/>
      <c r="J2641" s="54"/>
      <c r="K2641" s="51" t="str" cm="1">
        <f t="array" ref="K2641">IFERROR(_xlfn.IFS(COUNTBLANK(H2641:J2641)=3,"",I2641="","I列に金額を入力してください",H2641="3.時間給",I2641,J2641="","J列に労働時間を入力してください",H2641="1.月給",ROUND(I2641/J2641,0),H2641="2.日給",ROUND(I2641/J2641,0)),"")</f>
        <v/>
      </c>
      <c r="L2641" s="37" t="str" cm="1">
        <f t="array" ref="L2641">IFERROR(_xlfn.IFS(E2641="","",K2641&lt;F2641,"×（法定外・特例等対象外です）",K2641&lt;G2641,"〇",K2641&gt;=G2641,"ー"),"")</f>
        <v/>
      </c>
      <c r="M2641" s="26" t="str" cm="1">
        <f t="array" ref="M2641">IFERROR(_xlfn.IFS(COUNTBLANK(D2641:K2641)=8,"",D2641="","←D列に従業員名を姓名（フルネーム）で入力してください。誤変換にお気を付け下さい。",E2641="","←E列に都道府県を入力してください。",H2641="","←H列に1.月給～3.時間給の選択肢を入力してください",I2641="","←I列に金額を入力してください",H2641=3,"",J2641="","←J列に所定労働時間を入力してください"),"")</f>
        <v/>
      </c>
    </row>
    <row r="2642" spans="2:13" ht="22" x14ac:dyDescent="0.55000000000000004">
      <c r="B2642" s="39">
        <f t="shared" si="41"/>
        <v>2634</v>
      </c>
      <c r="C2642" s="45"/>
      <c r="D2642" s="35"/>
      <c r="E2642" s="46"/>
      <c r="F2642" s="40" t="str" cm="1">
        <f t="array" ref="F2642">IFERROR(_xlfn.IFS(AND($G$3=45566,E2642="徳島"),VLOOKUP(E2642,最低賃金!$A$2:$G$49,2,FALSE),OR($G$3&lt;&gt;45566,E2642&lt;&gt;"徳島"),VLOOKUP(E2642,最低賃金!$A$2:$G$49,4,FALSE)),"")</f>
        <v/>
      </c>
      <c r="G2642" s="50" t="str">
        <f>IFERROR(VLOOKUP(E2642,最低賃金!$A$3:$G$49,6,FALSE),"")</f>
        <v/>
      </c>
      <c r="H2642" s="45"/>
      <c r="I2642" s="36"/>
      <c r="J2642" s="54"/>
      <c r="K2642" s="51" t="str" cm="1">
        <f t="array" ref="K2642">IFERROR(_xlfn.IFS(COUNTBLANK(H2642:J2642)=3,"",I2642="","I列に金額を入力してください",H2642="3.時間給",I2642,J2642="","J列に労働時間を入力してください",H2642="1.月給",ROUND(I2642/J2642,0),H2642="2.日給",ROUND(I2642/J2642,0)),"")</f>
        <v/>
      </c>
      <c r="L2642" s="37" t="str" cm="1">
        <f t="array" ref="L2642">IFERROR(_xlfn.IFS(E2642="","",K2642&lt;F2642,"×（法定外・特例等対象外です）",K2642&lt;G2642,"〇",K2642&gt;=G2642,"ー"),"")</f>
        <v/>
      </c>
      <c r="M2642" s="26" t="str" cm="1">
        <f t="array" ref="M2642">IFERROR(_xlfn.IFS(COUNTBLANK(D2642:K2642)=8,"",D2642="","←D列に従業員名を姓名（フルネーム）で入力してください。誤変換にお気を付け下さい。",E2642="","←E列に都道府県を入力してください。",H2642="","←H列に1.月給～3.時間給の選択肢を入力してください",I2642="","←I列に金額を入力してください",H2642=3,"",J2642="","←J列に所定労働時間を入力してください"),"")</f>
        <v/>
      </c>
    </row>
    <row r="2643" spans="2:13" ht="22" x14ac:dyDescent="0.55000000000000004">
      <c r="B2643" s="39">
        <f t="shared" si="41"/>
        <v>2635</v>
      </c>
      <c r="C2643" s="45"/>
      <c r="D2643" s="35"/>
      <c r="E2643" s="46"/>
      <c r="F2643" s="40" t="str" cm="1">
        <f t="array" ref="F2643">IFERROR(_xlfn.IFS(AND($G$3=45566,E2643="徳島"),VLOOKUP(E2643,最低賃金!$A$2:$G$49,2,FALSE),OR($G$3&lt;&gt;45566,E2643&lt;&gt;"徳島"),VLOOKUP(E2643,最低賃金!$A$2:$G$49,4,FALSE)),"")</f>
        <v/>
      </c>
      <c r="G2643" s="50" t="str">
        <f>IFERROR(VLOOKUP(E2643,最低賃金!$A$3:$G$49,6,FALSE),"")</f>
        <v/>
      </c>
      <c r="H2643" s="45"/>
      <c r="I2643" s="36"/>
      <c r="J2643" s="54"/>
      <c r="K2643" s="51" t="str" cm="1">
        <f t="array" ref="K2643">IFERROR(_xlfn.IFS(COUNTBLANK(H2643:J2643)=3,"",I2643="","I列に金額を入力してください",H2643="3.時間給",I2643,J2643="","J列に労働時間を入力してください",H2643="1.月給",ROUND(I2643/J2643,0),H2643="2.日給",ROUND(I2643/J2643,0)),"")</f>
        <v/>
      </c>
      <c r="L2643" s="37" t="str" cm="1">
        <f t="array" ref="L2643">IFERROR(_xlfn.IFS(E2643="","",K2643&lt;F2643,"×（法定外・特例等対象外です）",K2643&lt;G2643,"〇",K2643&gt;=G2643,"ー"),"")</f>
        <v/>
      </c>
      <c r="M2643" s="26" t="str" cm="1">
        <f t="array" ref="M2643">IFERROR(_xlfn.IFS(COUNTBLANK(D2643:K2643)=8,"",D2643="","←D列に従業員名を姓名（フルネーム）で入力してください。誤変換にお気を付け下さい。",E2643="","←E列に都道府県を入力してください。",H2643="","←H列に1.月給～3.時間給の選択肢を入力してください",I2643="","←I列に金額を入力してください",H2643=3,"",J2643="","←J列に所定労働時間を入力してください"),"")</f>
        <v/>
      </c>
    </row>
    <row r="2644" spans="2:13" ht="22" x14ac:dyDescent="0.55000000000000004">
      <c r="B2644" s="39">
        <f t="shared" si="41"/>
        <v>2636</v>
      </c>
      <c r="C2644" s="45"/>
      <c r="D2644" s="35"/>
      <c r="E2644" s="46"/>
      <c r="F2644" s="40" t="str" cm="1">
        <f t="array" ref="F2644">IFERROR(_xlfn.IFS(AND($G$3=45566,E2644="徳島"),VLOOKUP(E2644,最低賃金!$A$2:$G$49,2,FALSE),OR($G$3&lt;&gt;45566,E2644&lt;&gt;"徳島"),VLOOKUP(E2644,最低賃金!$A$2:$G$49,4,FALSE)),"")</f>
        <v/>
      </c>
      <c r="G2644" s="50" t="str">
        <f>IFERROR(VLOOKUP(E2644,最低賃金!$A$3:$G$49,6,FALSE),"")</f>
        <v/>
      </c>
      <c r="H2644" s="45"/>
      <c r="I2644" s="36"/>
      <c r="J2644" s="54"/>
      <c r="K2644" s="51" t="str" cm="1">
        <f t="array" ref="K2644">IFERROR(_xlfn.IFS(COUNTBLANK(H2644:J2644)=3,"",I2644="","I列に金額を入力してください",H2644="3.時間給",I2644,J2644="","J列に労働時間を入力してください",H2644="1.月給",ROUND(I2644/J2644,0),H2644="2.日給",ROUND(I2644/J2644,0)),"")</f>
        <v/>
      </c>
      <c r="L2644" s="37" t="str" cm="1">
        <f t="array" ref="L2644">IFERROR(_xlfn.IFS(E2644="","",K2644&lt;F2644,"×（法定外・特例等対象外です）",K2644&lt;G2644,"〇",K2644&gt;=G2644,"ー"),"")</f>
        <v/>
      </c>
      <c r="M2644" s="26" t="str" cm="1">
        <f t="array" ref="M2644">IFERROR(_xlfn.IFS(COUNTBLANK(D2644:K2644)=8,"",D2644="","←D列に従業員名を姓名（フルネーム）で入力してください。誤変換にお気を付け下さい。",E2644="","←E列に都道府県を入力してください。",H2644="","←H列に1.月給～3.時間給の選択肢を入力してください",I2644="","←I列に金額を入力してください",H2644=3,"",J2644="","←J列に所定労働時間を入力してください"),"")</f>
        <v/>
      </c>
    </row>
    <row r="2645" spans="2:13" ht="22" x14ac:dyDescent="0.55000000000000004">
      <c r="B2645" s="39">
        <f t="shared" si="41"/>
        <v>2637</v>
      </c>
      <c r="C2645" s="45"/>
      <c r="D2645" s="35"/>
      <c r="E2645" s="46"/>
      <c r="F2645" s="40" t="str" cm="1">
        <f t="array" ref="F2645">IFERROR(_xlfn.IFS(AND($G$3=45566,E2645="徳島"),VLOOKUP(E2645,最低賃金!$A$2:$G$49,2,FALSE),OR($G$3&lt;&gt;45566,E2645&lt;&gt;"徳島"),VLOOKUP(E2645,最低賃金!$A$2:$G$49,4,FALSE)),"")</f>
        <v/>
      </c>
      <c r="G2645" s="50" t="str">
        <f>IFERROR(VLOOKUP(E2645,最低賃金!$A$3:$G$49,6,FALSE),"")</f>
        <v/>
      </c>
      <c r="H2645" s="45"/>
      <c r="I2645" s="36"/>
      <c r="J2645" s="54"/>
      <c r="K2645" s="51" t="str" cm="1">
        <f t="array" ref="K2645">IFERROR(_xlfn.IFS(COUNTBLANK(H2645:J2645)=3,"",I2645="","I列に金額を入力してください",H2645="3.時間給",I2645,J2645="","J列に労働時間を入力してください",H2645="1.月給",ROUND(I2645/J2645,0),H2645="2.日給",ROUND(I2645/J2645,0)),"")</f>
        <v/>
      </c>
      <c r="L2645" s="37" t="str" cm="1">
        <f t="array" ref="L2645">IFERROR(_xlfn.IFS(E2645="","",K2645&lt;F2645,"×（法定外・特例等対象外です）",K2645&lt;G2645,"〇",K2645&gt;=G2645,"ー"),"")</f>
        <v/>
      </c>
      <c r="M2645" s="26" t="str" cm="1">
        <f t="array" ref="M2645">IFERROR(_xlfn.IFS(COUNTBLANK(D2645:K2645)=8,"",D2645="","←D列に従業員名を姓名（フルネーム）で入力してください。誤変換にお気を付け下さい。",E2645="","←E列に都道府県を入力してください。",H2645="","←H列に1.月給～3.時間給の選択肢を入力してください",I2645="","←I列に金額を入力してください",H2645=3,"",J2645="","←J列に所定労働時間を入力してください"),"")</f>
        <v/>
      </c>
    </row>
    <row r="2646" spans="2:13" ht="22" x14ac:dyDescent="0.55000000000000004">
      <c r="B2646" s="39">
        <f t="shared" si="41"/>
        <v>2638</v>
      </c>
      <c r="C2646" s="45"/>
      <c r="D2646" s="35"/>
      <c r="E2646" s="46"/>
      <c r="F2646" s="40" t="str" cm="1">
        <f t="array" ref="F2646">IFERROR(_xlfn.IFS(AND($G$3=45566,E2646="徳島"),VLOOKUP(E2646,最低賃金!$A$2:$G$49,2,FALSE),OR($G$3&lt;&gt;45566,E2646&lt;&gt;"徳島"),VLOOKUP(E2646,最低賃金!$A$2:$G$49,4,FALSE)),"")</f>
        <v/>
      </c>
      <c r="G2646" s="50" t="str">
        <f>IFERROR(VLOOKUP(E2646,最低賃金!$A$3:$G$49,6,FALSE),"")</f>
        <v/>
      </c>
      <c r="H2646" s="45"/>
      <c r="I2646" s="36"/>
      <c r="J2646" s="54"/>
      <c r="K2646" s="51" t="str" cm="1">
        <f t="array" ref="K2646">IFERROR(_xlfn.IFS(COUNTBLANK(H2646:J2646)=3,"",I2646="","I列に金額を入力してください",H2646="3.時間給",I2646,J2646="","J列に労働時間を入力してください",H2646="1.月給",ROUND(I2646/J2646,0),H2646="2.日給",ROUND(I2646/J2646,0)),"")</f>
        <v/>
      </c>
      <c r="L2646" s="37" t="str" cm="1">
        <f t="array" ref="L2646">IFERROR(_xlfn.IFS(E2646="","",K2646&lt;F2646,"×（法定外・特例等対象外です）",K2646&lt;G2646,"〇",K2646&gt;=G2646,"ー"),"")</f>
        <v/>
      </c>
      <c r="M2646" s="26" t="str" cm="1">
        <f t="array" ref="M2646">IFERROR(_xlfn.IFS(COUNTBLANK(D2646:K2646)=8,"",D2646="","←D列に従業員名を姓名（フルネーム）で入力してください。誤変換にお気を付け下さい。",E2646="","←E列に都道府県を入力してください。",H2646="","←H列に1.月給～3.時間給の選択肢を入力してください",I2646="","←I列に金額を入力してください",H2646=3,"",J2646="","←J列に所定労働時間を入力してください"),"")</f>
        <v/>
      </c>
    </row>
    <row r="2647" spans="2:13" ht="22" x14ac:dyDescent="0.55000000000000004">
      <c r="B2647" s="39">
        <f t="shared" si="41"/>
        <v>2639</v>
      </c>
      <c r="C2647" s="45"/>
      <c r="D2647" s="35"/>
      <c r="E2647" s="46"/>
      <c r="F2647" s="40" t="str" cm="1">
        <f t="array" ref="F2647">IFERROR(_xlfn.IFS(AND($G$3=45566,E2647="徳島"),VLOOKUP(E2647,最低賃金!$A$2:$G$49,2,FALSE),OR($G$3&lt;&gt;45566,E2647&lt;&gt;"徳島"),VLOOKUP(E2647,最低賃金!$A$2:$G$49,4,FALSE)),"")</f>
        <v/>
      </c>
      <c r="G2647" s="50" t="str">
        <f>IFERROR(VLOOKUP(E2647,最低賃金!$A$3:$G$49,6,FALSE),"")</f>
        <v/>
      </c>
      <c r="H2647" s="45"/>
      <c r="I2647" s="36"/>
      <c r="J2647" s="54"/>
      <c r="K2647" s="51" t="str" cm="1">
        <f t="array" ref="K2647">IFERROR(_xlfn.IFS(COUNTBLANK(H2647:J2647)=3,"",I2647="","I列に金額を入力してください",H2647="3.時間給",I2647,J2647="","J列に労働時間を入力してください",H2647="1.月給",ROUND(I2647/J2647,0),H2647="2.日給",ROUND(I2647/J2647,0)),"")</f>
        <v/>
      </c>
      <c r="L2647" s="37" t="str" cm="1">
        <f t="array" ref="L2647">IFERROR(_xlfn.IFS(E2647="","",K2647&lt;F2647,"×（法定外・特例等対象外です）",K2647&lt;G2647,"〇",K2647&gt;=G2647,"ー"),"")</f>
        <v/>
      </c>
      <c r="M2647" s="26" t="str" cm="1">
        <f t="array" ref="M2647">IFERROR(_xlfn.IFS(COUNTBLANK(D2647:K2647)=8,"",D2647="","←D列に従業員名を姓名（フルネーム）で入力してください。誤変換にお気を付け下さい。",E2647="","←E列に都道府県を入力してください。",H2647="","←H列に1.月給～3.時間給の選択肢を入力してください",I2647="","←I列に金額を入力してください",H2647=3,"",J2647="","←J列に所定労働時間を入力してください"),"")</f>
        <v/>
      </c>
    </row>
    <row r="2648" spans="2:13" ht="22" x14ac:dyDescent="0.55000000000000004">
      <c r="B2648" s="39">
        <f t="shared" si="41"/>
        <v>2640</v>
      </c>
      <c r="C2648" s="45"/>
      <c r="D2648" s="35"/>
      <c r="E2648" s="46"/>
      <c r="F2648" s="40" t="str" cm="1">
        <f t="array" ref="F2648">IFERROR(_xlfn.IFS(AND($G$3=45566,E2648="徳島"),VLOOKUP(E2648,最低賃金!$A$2:$G$49,2,FALSE),OR($G$3&lt;&gt;45566,E2648&lt;&gt;"徳島"),VLOOKUP(E2648,最低賃金!$A$2:$G$49,4,FALSE)),"")</f>
        <v/>
      </c>
      <c r="G2648" s="50" t="str">
        <f>IFERROR(VLOOKUP(E2648,最低賃金!$A$3:$G$49,6,FALSE),"")</f>
        <v/>
      </c>
      <c r="H2648" s="45"/>
      <c r="I2648" s="36"/>
      <c r="J2648" s="54"/>
      <c r="K2648" s="51" t="str" cm="1">
        <f t="array" ref="K2648">IFERROR(_xlfn.IFS(COUNTBLANK(H2648:J2648)=3,"",I2648="","I列に金額を入力してください",H2648="3.時間給",I2648,J2648="","J列に労働時間を入力してください",H2648="1.月給",ROUND(I2648/J2648,0),H2648="2.日給",ROUND(I2648/J2648,0)),"")</f>
        <v/>
      </c>
      <c r="L2648" s="37" t="str" cm="1">
        <f t="array" ref="L2648">IFERROR(_xlfn.IFS(E2648="","",K2648&lt;F2648,"×（法定外・特例等対象外です）",K2648&lt;G2648,"〇",K2648&gt;=G2648,"ー"),"")</f>
        <v/>
      </c>
      <c r="M2648" s="26" t="str" cm="1">
        <f t="array" ref="M2648">IFERROR(_xlfn.IFS(COUNTBLANK(D2648:K2648)=8,"",D2648="","←D列に従業員名を姓名（フルネーム）で入力してください。誤変換にお気を付け下さい。",E2648="","←E列に都道府県を入力してください。",H2648="","←H列に1.月給～3.時間給の選択肢を入力してください",I2648="","←I列に金額を入力してください",H2648=3,"",J2648="","←J列に所定労働時間を入力してください"),"")</f>
        <v/>
      </c>
    </row>
    <row r="2649" spans="2:13" ht="22" x14ac:dyDescent="0.55000000000000004">
      <c r="B2649" s="39">
        <f t="shared" si="41"/>
        <v>2641</v>
      </c>
      <c r="C2649" s="45"/>
      <c r="D2649" s="35"/>
      <c r="E2649" s="46"/>
      <c r="F2649" s="40" t="str" cm="1">
        <f t="array" ref="F2649">IFERROR(_xlfn.IFS(AND($G$3=45566,E2649="徳島"),VLOOKUP(E2649,最低賃金!$A$2:$G$49,2,FALSE),OR($G$3&lt;&gt;45566,E2649&lt;&gt;"徳島"),VLOOKUP(E2649,最低賃金!$A$2:$G$49,4,FALSE)),"")</f>
        <v/>
      </c>
      <c r="G2649" s="50" t="str">
        <f>IFERROR(VLOOKUP(E2649,最低賃金!$A$3:$G$49,6,FALSE),"")</f>
        <v/>
      </c>
      <c r="H2649" s="45"/>
      <c r="I2649" s="36"/>
      <c r="J2649" s="54"/>
      <c r="K2649" s="51" t="str" cm="1">
        <f t="array" ref="K2649">IFERROR(_xlfn.IFS(COUNTBLANK(H2649:J2649)=3,"",I2649="","I列に金額を入力してください",H2649="3.時間給",I2649,J2649="","J列に労働時間を入力してください",H2649="1.月給",ROUND(I2649/J2649,0),H2649="2.日給",ROUND(I2649/J2649,0)),"")</f>
        <v/>
      </c>
      <c r="L2649" s="37" t="str" cm="1">
        <f t="array" ref="L2649">IFERROR(_xlfn.IFS(E2649="","",K2649&lt;F2649,"×（法定外・特例等対象外です）",K2649&lt;G2649,"〇",K2649&gt;=G2649,"ー"),"")</f>
        <v/>
      </c>
      <c r="M2649" s="26" t="str" cm="1">
        <f t="array" ref="M2649">IFERROR(_xlfn.IFS(COUNTBLANK(D2649:K2649)=8,"",D2649="","←D列に従業員名を姓名（フルネーム）で入力してください。誤変換にお気を付け下さい。",E2649="","←E列に都道府県を入力してください。",H2649="","←H列に1.月給～3.時間給の選択肢を入力してください",I2649="","←I列に金額を入力してください",H2649=3,"",J2649="","←J列に所定労働時間を入力してください"),"")</f>
        <v/>
      </c>
    </row>
    <row r="2650" spans="2:13" ht="22" x14ac:dyDescent="0.55000000000000004">
      <c r="B2650" s="39">
        <f t="shared" si="41"/>
        <v>2642</v>
      </c>
      <c r="C2650" s="45"/>
      <c r="D2650" s="35"/>
      <c r="E2650" s="46"/>
      <c r="F2650" s="40" t="str" cm="1">
        <f t="array" ref="F2650">IFERROR(_xlfn.IFS(AND($G$3=45566,E2650="徳島"),VLOOKUP(E2650,最低賃金!$A$2:$G$49,2,FALSE),OR($G$3&lt;&gt;45566,E2650&lt;&gt;"徳島"),VLOOKUP(E2650,最低賃金!$A$2:$G$49,4,FALSE)),"")</f>
        <v/>
      </c>
      <c r="G2650" s="50" t="str">
        <f>IFERROR(VLOOKUP(E2650,最低賃金!$A$3:$G$49,6,FALSE),"")</f>
        <v/>
      </c>
      <c r="H2650" s="45"/>
      <c r="I2650" s="36"/>
      <c r="J2650" s="54"/>
      <c r="K2650" s="51" t="str" cm="1">
        <f t="array" ref="K2650">IFERROR(_xlfn.IFS(COUNTBLANK(H2650:J2650)=3,"",I2650="","I列に金額を入力してください",H2650="3.時間給",I2650,J2650="","J列に労働時間を入力してください",H2650="1.月給",ROUND(I2650/J2650,0),H2650="2.日給",ROUND(I2650/J2650,0)),"")</f>
        <v/>
      </c>
      <c r="L2650" s="37" t="str" cm="1">
        <f t="array" ref="L2650">IFERROR(_xlfn.IFS(E2650="","",K2650&lt;F2650,"×（法定外・特例等対象外です）",K2650&lt;G2650,"〇",K2650&gt;=G2650,"ー"),"")</f>
        <v/>
      </c>
      <c r="M2650" s="26" t="str" cm="1">
        <f t="array" ref="M2650">IFERROR(_xlfn.IFS(COUNTBLANK(D2650:K2650)=8,"",D2650="","←D列に従業員名を姓名（フルネーム）で入力してください。誤変換にお気を付け下さい。",E2650="","←E列に都道府県を入力してください。",H2650="","←H列に1.月給～3.時間給の選択肢を入力してください",I2650="","←I列に金額を入力してください",H2650=3,"",J2650="","←J列に所定労働時間を入力してください"),"")</f>
        <v/>
      </c>
    </row>
    <row r="2651" spans="2:13" ht="22" x14ac:dyDescent="0.55000000000000004">
      <c r="B2651" s="39">
        <f t="shared" si="41"/>
        <v>2643</v>
      </c>
      <c r="C2651" s="45"/>
      <c r="D2651" s="35"/>
      <c r="E2651" s="46"/>
      <c r="F2651" s="40" t="str" cm="1">
        <f t="array" ref="F2651">IFERROR(_xlfn.IFS(AND($G$3=45566,E2651="徳島"),VLOOKUP(E2651,最低賃金!$A$2:$G$49,2,FALSE),OR($G$3&lt;&gt;45566,E2651&lt;&gt;"徳島"),VLOOKUP(E2651,最低賃金!$A$2:$G$49,4,FALSE)),"")</f>
        <v/>
      </c>
      <c r="G2651" s="50" t="str">
        <f>IFERROR(VLOOKUP(E2651,最低賃金!$A$3:$G$49,6,FALSE),"")</f>
        <v/>
      </c>
      <c r="H2651" s="45"/>
      <c r="I2651" s="36"/>
      <c r="J2651" s="54"/>
      <c r="K2651" s="51" t="str" cm="1">
        <f t="array" ref="K2651">IFERROR(_xlfn.IFS(COUNTBLANK(H2651:J2651)=3,"",I2651="","I列に金額を入力してください",H2651="3.時間給",I2651,J2651="","J列に労働時間を入力してください",H2651="1.月給",ROUND(I2651/J2651,0),H2651="2.日給",ROUND(I2651/J2651,0)),"")</f>
        <v/>
      </c>
      <c r="L2651" s="37" t="str" cm="1">
        <f t="array" ref="L2651">IFERROR(_xlfn.IFS(E2651="","",K2651&lt;F2651,"×（法定外・特例等対象外です）",K2651&lt;G2651,"〇",K2651&gt;=G2651,"ー"),"")</f>
        <v/>
      </c>
      <c r="M2651" s="26" t="str" cm="1">
        <f t="array" ref="M2651">IFERROR(_xlfn.IFS(COUNTBLANK(D2651:K2651)=8,"",D2651="","←D列に従業員名を姓名（フルネーム）で入力してください。誤変換にお気を付け下さい。",E2651="","←E列に都道府県を入力してください。",H2651="","←H列に1.月給～3.時間給の選択肢を入力してください",I2651="","←I列に金額を入力してください",H2651=3,"",J2651="","←J列に所定労働時間を入力してください"),"")</f>
        <v/>
      </c>
    </row>
    <row r="2652" spans="2:13" ht="22" x14ac:dyDescent="0.55000000000000004">
      <c r="B2652" s="39">
        <f t="shared" si="41"/>
        <v>2644</v>
      </c>
      <c r="C2652" s="45"/>
      <c r="D2652" s="35"/>
      <c r="E2652" s="46"/>
      <c r="F2652" s="40" t="str" cm="1">
        <f t="array" ref="F2652">IFERROR(_xlfn.IFS(AND($G$3=45566,E2652="徳島"),VLOOKUP(E2652,最低賃金!$A$2:$G$49,2,FALSE),OR($G$3&lt;&gt;45566,E2652&lt;&gt;"徳島"),VLOOKUP(E2652,最低賃金!$A$2:$G$49,4,FALSE)),"")</f>
        <v/>
      </c>
      <c r="G2652" s="50" t="str">
        <f>IFERROR(VLOOKUP(E2652,最低賃金!$A$3:$G$49,6,FALSE),"")</f>
        <v/>
      </c>
      <c r="H2652" s="45"/>
      <c r="I2652" s="36"/>
      <c r="J2652" s="54"/>
      <c r="K2652" s="51" t="str" cm="1">
        <f t="array" ref="K2652">IFERROR(_xlfn.IFS(COUNTBLANK(H2652:J2652)=3,"",I2652="","I列に金額を入力してください",H2652="3.時間給",I2652,J2652="","J列に労働時間を入力してください",H2652="1.月給",ROUND(I2652/J2652,0),H2652="2.日給",ROUND(I2652/J2652,0)),"")</f>
        <v/>
      </c>
      <c r="L2652" s="37" t="str" cm="1">
        <f t="array" ref="L2652">IFERROR(_xlfn.IFS(E2652="","",K2652&lt;F2652,"×（法定外・特例等対象外です）",K2652&lt;G2652,"〇",K2652&gt;=G2652,"ー"),"")</f>
        <v/>
      </c>
      <c r="M2652" s="26" t="str" cm="1">
        <f t="array" ref="M2652">IFERROR(_xlfn.IFS(COUNTBLANK(D2652:K2652)=8,"",D2652="","←D列に従業員名を姓名（フルネーム）で入力してください。誤変換にお気を付け下さい。",E2652="","←E列に都道府県を入力してください。",H2652="","←H列に1.月給～3.時間給の選択肢を入力してください",I2652="","←I列に金額を入力してください",H2652=3,"",J2652="","←J列に所定労働時間を入力してください"),"")</f>
        <v/>
      </c>
    </row>
    <row r="2653" spans="2:13" ht="22" x14ac:dyDescent="0.55000000000000004">
      <c r="B2653" s="39">
        <f t="shared" si="41"/>
        <v>2645</v>
      </c>
      <c r="C2653" s="45"/>
      <c r="D2653" s="35"/>
      <c r="E2653" s="46"/>
      <c r="F2653" s="40" t="str" cm="1">
        <f t="array" ref="F2653">IFERROR(_xlfn.IFS(AND($G$3=45566,E2653="徳島"),VLOOKUP(E2653,最低賃金!$A$2:$G$49,2,FALSE),OR($G$3&lt;&gt;45566,E2653&lt;&gt;"徳島"),VLOOKUP(E2653,最低賃金!$A$2:$G$49,4,FALSE)),"")</f>
        <v/>
      </c>
      <c r="G2653" s="50" t="str">
        <f>IFERROR(VLOOKUP(E2653,最低賃金!$A$3:$G$49,6,FALSE),"")</f>
        <v/>
      </c>
      <c r="H2653" s="45"/>
      <c r="I2653" s="36"/>
      <c r="J2653" s="54"/>
      <c r="K2653" s="51" t="str" cm="1">
        <f t="array" ref="K2653">IFERROR(_xlfn.IFS(COUNTBLANK(H2653:J2653)=3,"",I2653="","I列に金額を入力してください",H2653="3.時間給",I2653,J2653="","J列に労働時間を入力してください",H2653="1.月給",ROUND(I2653/J2653,0),H2653="2.日給",ROUND(I2653/J2653,0)),"")</f>
        <v/>
      </c>
      <c r="L2653" s="37" t="str" cm="1">
        <f t="array" ref="L2653">IFERROR(_xlfn.IFS(E2653="","",K2653&lt;F2653,"×（法定外・特例等対象外です）",K2653&lt;G2653,"〇",K2653&gt;=G2653,"ー"),"")</f>
        <v/>
      </c>
      <c r="M2653" s="26" t="str" cm="1">
        <f t="array" ref="M2653">IFERROR(_xlfn.IFS(COUNTBLANK(D2653:K2653)=8,"",D2653="","←D列に従業員名を姓名（フルネーム）で入力してください。誤変換にお気を付け下さい。",E2653="","←E列に都道府県を入力してください。",H2653="","←H列に1.月給～3.時間給の選択肢を入力してください",I2653="","←I列に金額を入力してください",H2653=3,"",J2653="","←J列に所定労働時間を入力してください"),"")</f>
        <v/>
      </c>
    </row>
    <row r="2654" spans="2:13" ht="22" x14ac:dyDescent="0.55000000000000004">
      <c r="B2654" s="39">
        <f t="shared" si="41"/>
        <v>2646</v>
      </c>
      <c r="C2654" s="45"/>
      <c r="D2654" s="35"/>
      <c r="E2654" s="46"/>
      <c r="F2654" s="40" t="str" cm="1">
        <f t="array" ref="F2654">IFERROR(_xlfn.IFS(AND($G$3=45566,E2654="徳島"),VLOOKUP(E2654,最低賃金!$A$2:$G$49,2,FALSE),OR($G$3&lt;&gt;45566,E2654&lt;&gt;"徳島"),VLOOKUP(E2654,最低賃金!$A$2:$G$49,4,FALSE)),"")</f>
        <v/>
      </c>
      <c r="G2654" s="50" t="str">
        <f>IFERROR(VLOOKUP(E2654,最低賃金!$A$3:$G$49,6,FALSE),"")</f>
        <v/>
      </c>
      <c r="H2654" s="45"/>
      <c r="I2654" s="36"/>
      <c r="J2654" s="54"/>
      <c r="K2654" s="51" t="str" cm="1">
        <f t="array" ref="K2654">IFERROR(_xlfn.IFS(COUNTBLANK(H2654:J2654)=3,"",I2654="","I列に金額を入力してください",H2654="3.時間給",I2654,J2654="","J列に労働時間を入力してください",H2654="1.月給",ROUND(I2654/J2654,0),H2654="2.日給",ROUND(I2654/J2654,0)),"")</f>
        <v/>
      </c>
      <c r="L2654" s="37" t="str" cm="1">
        <f t="array" ref="L2654">IFERROR(_xlfn.IFS(E2654="","",K2654&lt;F2654,"×（法定外・特例等対象外です）",K2654&lt;G2654,"〇",K2654&gt;=G2654,"ー"),"")</f>
        <v/>
      </c>
      <c r="M2654" s="26" t="str" cm="1">
        <f t="array" ref="M2654">IFERROR(_xlfn.IFS(COUNTBLANK(D2654:K2654)=8,"",D2654="","←D列に従業員名を姓名（フルネーム）で入力してください。誤変換にお気を付け下さい。",E2654="","←E列に都道府県を入力してください。",H2654="","←H列に1.月給～3.時間給の選択肢を入力してください",I2654="","←I列に金額を入力してください",H2654=3,"",J2654="","←J列に所定労働時間を入力してください"),"")</f>
        <v/>
      </c>
    </row>
    <row r="2655" spans="2:13" ht="22" x14ac:dyDescent="0.55000000000000004">
      <c r="B2655" s="39">
        <f t="shared" si="41"/>
        <v>2647</v>
      </c>
      <c r="C2655" s="45"/>
      <c r="D2655" s="35"/>
      <c r="E2655" s="46"/>
      <c r="F2655" s="40" t="str" cm="1">
        <f t="array" ref="F2655">IFERROR(_xlfn.IFS(AND($G$3=45566,E2655="徳島"),VLOOKUP(E2655,最低賃金!$A$2:$G$49,2,FALSE),OR($G$3&lt;&gt;45566,E2655&lt;&gt;"徳島"),VLOOKUP(E2655,最低賃金!$A$2:$G$49,4,FALSE)),"")</f>
        <v/>
      </c>
      <c r="G2655" s="50" t="str">
        <f>IFERROR(VLOOKUP(E2655,最低賃金!$A$3:$G$49,6,FALSE),"")</f>
        <v/>
      </c>
      <c r="H2655" s="45"/>
      <c r="I2655" s="36"/>
      <c r="J2655" s="54"/>
      <c r="K2655" s="51" t="str" cm="1">
        <f t="array" ref="K2655">IFERROR(_xlfn.IFS(COUNTBLANK(H2655:J2655)=3,"",I2655="","I列に金額を入力してください",H2655="3.時間給",I2655,J2655="","J列に労働時間を入力してください",H2655="1.月給",ROUND(I2655/J2655,0),H2655="2.日給",ROUND(I2655/J2655,0)),"")</f>
        <v/>
      </c>
      <c r="L2655" s="37" t="str" cm="1">
        <f t="array" ref="L2655">IFERROR(_xlfn.IFS(E2655="","",K2655&lt;F2655,"×（法定外・特例等対象外です）",K2655&lt;G2655,"〇",K2655&gt;=G2655,"ー"),"")</f>
        <v/>
      </c>
      <c r="M2655" s="26" t="str" cm="1">
        <f t="array" ref="M2655">IFERROR(_xlfn.IFS(COUNTBLANK(D2655:K2655)=8,"",D2655="","←D列に従業員名を姓名（フルネーム）で入力してください。誤変換にお気を付け下さい。",E2655="","←E列に都道府県を入力してください。",H2655="","←H列に1.月給～3.時間給の選択肢を入力してください",I2655="","←I列に金額を入力してください",H2655=3,"",J2655="","←J列に所定労働時間を入力してください"),"")</f>
        <v/>
      </c>
    </row>
    <row r="2656" spans="2:13" ht="22" x14ac:dyDescent="0.55000000000000004">
      <c r="B2656" s="39">
        <f t="shared" si="41"/>
        <v>2648</v>
      </c>
      <c r="C2656" s="45"/>
      <c r="D2656" s="35"/>
      <c r="E2656" s="46"/>
      <c r="F2656" s="40" t="str" cm="1">
        <f t="array" ref="F2656">IFERROR(_xlfn.IFS(AND($G$3=45566,E2656="徳島"),VLOOKUP(E2656,最低賃金!$A$2:$G$49,2,FALSE),OR($G$3&lt;&gt;45566,E2656&lt;&gt;"徳島"),VLOOKUP(E2656,最低賃金!$A$2:$G$49,4,FALSE)),"")</f>
        <v/>
      </c>
      <c r="G2656" s="50" t="str">
        <f>IFERROR(VLOOKUP(E2656,最低賃金!$A$3:$G$49,6,FALSE),"")</f>
        <v/>
      </c>
      <c r="H2656" s="45"/>
      <c r="I2656" s="36"/>
      <c r="J2656" s="54"/>
      <c r="K2656" s="51" t="str" cm="1">
        <f t="array" ref="K2656">IFERROR(_xlfn.IFS(COUNTBLANK(H2656:J2656)=3,"",I2656="","I列に金額を入力してください",H2656="3.時間給",I2656,J2656="","J列に労働時間を入力してください",H2656="1.月給",ROUND(I2656/J2656,0),H2656="2.日給",ROUND(I2656/J2656,0)),"")</f>
        <v/>
      </c>
      <c r="L2656" s="37" t="str" cm="1">
        <f t="array" ref="L2656">IFERROR(_xlfn.IFS(E2656="","",K2656&lt;F2656,"×（法定外・特例等対象外です）",K2656&lt;G2656,"〇",K2656&gt;=G2656,"ー"),"")</f>
        <v/>
      </c>
      <c r="M2656" s="26" t="str" cm="1">
        <f t="array" ref="M2656">IFERROR(_xlfn.IFS(COUNTBLANK(D2656:K2656)=8,"",D2656="","←D列に従業員名を姓名（フルネーム）で入力してください。誤変換にお気を付け下さい。",E2656="","←E列に都道府県を入力してください。",H2656="","←H列に1.月給～3.時間給の選択肢を入力してください",I2656="","←I列に金額を入力してください",H2656=3,"",J2656="","←J列に所定労働時間を入力してください"),"")</f>
        <v/>
      </c>
    </row>
    <row r="2657" spans="2:13" ht="22" x14ac:dyDescent="0.55000000000000004">
      <c r="B2657" s="39">
        <f t="shared" si="41"/>
        <v>2649</v>
      </c>
      <c r="C2657" s="45"/>
      <c r="D2657" s="35"/>
      <c r="E2657" s="46"/>
      <c r="F2657" s="40" t="str" cm="1">
        <f t="array" ref="F2657">IFERROR(_xlfn.IFS(AND($G$3=45566,E2657="徳島"),VLOOKUP(E2657,最低賃金!$A$2:$G$49,2,FALSE),OR($G$3&lt;&gt;45566,E2657&lt;&gt;"徳島"),VLOOKUP(E2657,最低賃金!$A$2:$G$49,4,FALSE)),"")</f>
        <v/>
      </c>
      <c r="G2657" s="50" t="str">
        <f>IFERROR(VLOOKUP(E2657,最低賃金!$A$3:$G$49,6,FALSE),"")</f>
        <v/>
      </c>
      <c r="H2657" s="45"/>
      <c r="I2657" s="36"/>
      <c r="J2657" s="54"/>
      <c r="K2657" s="51" t="str" cm="1">
        <f t="array" ref="K2657">IFERROR(_xlfn.IFS(COUNTBLANK(H2657:J2657)=3,"",I2657="","I列に金額を入力してください",H2657="3.時間給",I2657,J2657="","J列に労働時間を入力してください",H2657="1.月給",ROUND(I2657/J2657,0),H2657="2.日給",ROUND(I2657/J2657,0)),"")</f>
        <v/>
      </c>
      <c r="L2657" s="37" t="str" cm="1">
        <f t="array" ref="L2657">IFERROR(_xlfn.IFS(E2657="","",K2657&lt;F2657,"×（法定外・特例等対象外です）",K2657&lt;G2657,"〇",K2657&gt;=G2657,"ー"),"")</f>
        <v/>
      </c>
      <c r="M2657" s="26" t="str" cm="1">
        <f t="array" ref="M2657">IFERROR(_xlfn.IFS(COUNTBLANK(D2657:K2657)=8,"",D2657="","←D列に従業員名を姓名（フルネーム）で入力してください。誤変換にお気を付け下さい。",E2657="","←E列に都道府県を入力してください。",H2657="","←H列に1.月給～3.時間給の選択肢を入力してください",I2657="","←I列に金額を入力してください",H2657=3,"",J2657="","←J列に所定労働時間を入力してください"),"")</f>
        <v/>
      </c>
    </row>
    <row r="2658" spans="2:13" ht="22" x14ac:dyDescent="0.55000000000000004">
      <c r="B2658" s="39">
        <f t="shared" si="41"/>
        <v>2650</v>
      </c>
      <c r="C2658" s="45"/>
      <c r="D2658" s="35"/>
      <c r="E2658" s="46"/>
      <c r="F2658" s="40" t="str" cm="1">
        <f t="array" ref="F2658">IFERROR(_xlfn.IFS(AND($G$3=45566,E2658="徳島"),VLOOKUP(E2658,最低賃金!$A$2:$G$49,2,FALSE),OR($G$3&lt;&gt;45566,E2658&lt;&gt;"徳島"),VLOOKUP(E2658,最低賃金!$A$2:$G$49,4,FALSE)),"")</f>
        <v/>
      </c>
      <c r="G2658" s="50" t="str">
        <f>IFERROR(VLOOKUP(E2658,最低賃金!$A$3:$G$49,6,FALSE),"")</f>
        <v/>
      </c>
      <c r="H2658" s="45"/>
      <c r="I2658" s="36"/>
      <c r="J2658" s="54"/>
      <c r="K2658" s="51" t="str" cm="1">
        <f t="array" ref="K2658">IFERROR(_xlfn.IFS(COUNTBLANK(H2658:J2658)=3,"",I2658="","I列に金額を入力してください",H2658="3.時間給",I2658,J2658="","J列に労働時間を入力してください",H2658="1.月給",ROUND(I2658/J2658,0),H2658="2.日給",ROUND(I2658/J2658,0)),"")</f>
        <v/>
      </c>
      <c r="L2658" s="37" t="str" cm="1">
        <f t="array" ref="L2658">IFERROR(_xlfn.IFS(E2658="","",K2658&lt;F2658,"×（法定外・特例等対象外です）",K2658&lt;G2658,"〇",K2658&gt;=G2658,"ー"),"")</f>
        <v/>
      </c>
      <c r="M2658" s="26" t="str" cm="1">
        <f t="array" ref="M2658">IFERROR(_xlfn.IFS(COUNTBLANK(D2658:K2658)=8,"",D2658="","←D列に従業員名を姓名（フルネーム）で入力してください。誤変換にお気を付け下さい。",E2658="","←E列に都道府県を入力してください。",H2658="","←H列に1.月給～3.時間給の選択肢を入力してください",I2658="","←I列に金額を入力してください",H2658=3,"",J2658="","←J列に所定労働時間を入力してください"),"")</f>
        <v/>
      </c>
    </row>
    <row r="2659" spans="2:13" ht="22" x14ac:dyDescent="0.55000000000000004">
      <c r="B2659" s="39">
        <f t="shared" si="41"/>
        <v>2651</v>
      </c>
      <c r="C2659" s="45"/>
      <c r="D2659" s="35"/>
      <c r="E2659" s="46"/>
      <c r="F2659" s="40" t="str" cm="1">
        <f t="array" ref="F2659">IFERROR(_xlfn.IFS(AND($G$3=45566,E2659="徳島"),VLOOKUP(E2659,最低賃金!$A$2:$G$49,2,FALSE),OR($G$3&lt;&gt;45566,E2659&lt;&gt;"徳島"),VLOOKUP(E2659,最低賃金!$A$2:$G$49,4,FALSE)),"")</f>
        <v/>
      </c>
      <c r="G2659" s="50" t="str">
        <f>IFERROR(VLOOKUP(E2659,最低賃金!$A$3:$G$49,6,FALSE),"")</f>
        <v/>
      </c>
      <c r="H2659" s="45"/>
      <c r="I2659" s="36"/>
      <c r="J2659" s="54"/>
      <c r="K2659" s="51" t="str" cm="1">
        <f t="array" ref="K2659">IFERROR(_xlfn.IFS(COUNTBLANK(H2659:J2659)=3,"",I2659="","I列に金額を入力してください",H2659="3.時間給",I2659,J2659="","J列に労働時間を入力してください",H2659="1.月給",ROUND(I2659/J2659,0),H2659="2.日給",ROUND(I2659/J2659,0)),"")</f>
        <v/>
      </c>
      <c r="L2659" s="37" t="str" cm="1">
        <f t="array" ref="L2659">IFERROR(_xlfn.IFS(E2659="","",K2659&lt;F2659,"×（法定外・特例等対象外です）",K2659&lt;G2659,"〇",K2659&gt;=G2659,"ー"),"")</f>
        <v/>
      </c>
      <c r="M2659" s="26" t="str" cm="1">
        <f t="array" ref="M2659">IFERROR(_xlfn.IFS(COUNTBLANK(D2659:K2659)=8,"",D2659="","←D列に従業員名を姓名（フルネーム）で入力してください。誤変換にお気を付け下さい。",E2659="","←E列に都道府県を入力してください。",H2659="","←H列に1.月給～3.時間給の選択肢を入力してください",I2659="","←I列に金額を入力してください",H2659=3,"",J2659="","←J列に所定労働時間を入力してください"),"")</f>
        <v/>
      </c>
    </row>
    <row r="2660" spans="2:13" ht="22" x14ac:dyDescent="0.55000000000000004">
      <c r="B2660" s="39">
        <f t="shared" si="41"/>
        <v>2652</v>
      </c>
      <c r="C2660" s="45"/>
      <c r="D2660" s="35"/>
      <c r="E2660" s="46"/>
      <c r="F2660" s="40" t="str" cm="1">
        <f t="array" ref="F2660">IFERROR(_xlfn.IFS(AND($G$3=45566,E2660="徳島"),VLOOKUP(E2660,最低賃金!$A$2:$G$49,2,FALSE),OR($G$3&lt;&gt;45566,E2660&lt;&gt;"徳島"),VLOOKUP(E2660,最低賃金!$A$2:$G$49,4,FALSE)),"")</f>
        <v/>
      </c>
      <c r="G2660" s="50" t="str">
        <f>IFERROR(VLOOKUP(E2660,最低賃金!$A$3:$G$49,6,FALSE),"")</f>
        <v/>
      </c>
      <c r="H2660" s="45"/>
      <c r="I2660" s="36"/>
      <c r="J2660" s="54"/>
      <c r="K2660" s="51" t="str" cm="1">
        <f t="array" ref="K2660">IFERROR(_xlfn.IFS(COUNTBLANK(H2660:J2660)=3,"",I2660="","I列に金額を入力してください",H2660="3.時間給",I2660,J2660="","J列に労働時間を入力してください",H2660="1.月給",ROUND(I2660/J2660,0),H2660="2.日給",ROUND(I2660/J2660,0)),"")</f>
        <v/>
      </c>
      <c r="L2660" s="37" t="str" cm="1">
        <f t="array" ref="L2660">IFERROR(_xlfn.IFS(E2660="","",K2660&lt;F2660,"×（法定外・特例等対象外です）",K2660&lt;G2660,"〇",K2660&gt;=G2660,"ー"),"")</f>
        <v/>
      </c>
      <c r="M2660" s="26" t="str" cm="1">
        <f t="array" ref="M2660">IFERROR(_xlfn.IFS(COUNTBLANK(D2660:K2660)=8,"",D2660="","←D列に従業員名を姓名（フルネーム）で入力してください。誤変換にお気を付け下さい。",E2660="","←E列に都道府県を入力してください。",H2660="","←H列に1.月給～3.時間給の選択肢を入力してください",I2660="","←I列に金額を入力してください",H2660=3,"",J2660="","←J列に所定労働時間を入力してください"),"")</f>
        <v/>
      </c>
    </row>
    <row r="2661" spans="2:13" ht="22" x14ac:dyDescent="0.55000000000000004">
      <c r="B2661" s="39">
        <f t="shared" si="41"/>
        <v>2653</v>
      </c>
      <c r="C2661" s="45"/>
      <c r="D2661" s="35"/>
      <c r="E2661" s="46"/>
      <c r="F2661" s="40" t="str" cm="1">
        <f t="array" ref="F2661">IFERROR(_xlfn.IFS(AND($G$3=45566,E2661="徳島"),VLOOKUP(E2661,最低賃金!$A$2:$G$49,2,FALSE),OR($G$3&lt;&gt;45566,E2661&lt;&gt;"徳島"),VLOOKUP(E2661,最低賃金!$A$2:$G$49,4,FALSE)),"")</f>
        <v/>
      </c>
      <c r="G2661" s="50" t="str">
        <f>IFERROR(VLOOKUP(E2661,最低賃金!$A$3:$G$49,6,FALSE),"")</f>
        <v/>
      </c>
      <c r="H2661" s="45"/>
      <c r="I2661" s="36"/>
      <c r="J2661" s="54"/>
      <c r="K2661" s="51" t="str" cm="1">
        <f t="array" ref="K2661">IFERROR(_xlfn.IFS(COUNTBLANK(H2661:J2661)=3,"",I2661="","I列に金額を入力してください",H2661="3.時間給",I2661,J2661="","J列に労働時間を入力してください",H2661="1.月給",ROUND(I2661/J2661,0),H2661="2.日給",ROUND(I2661/J2661,0)),"")</f>
        <v/>
      </c>
      <c r="L2661" s="37" t="str" cm="1">
        <f t="array" ref="L2661">IFERROR(_xlfn.IFS(E2661="","",K2661&lt;F2661,"×（法定外・特例等対象外です）",K2661&lt;G2661,"〇",K2661&gt;=G2661,"ー"),"")</f>
        <v/>
      </c>
      <c r="M2661" s="26" t="str" cm="1">
        <f t="array" ref="M2661">IFERROR(_xlfn.IFS(COUNTBLANK(D2661:K2661)=8,"",D2661="","←D列に従業員名を姓名（フルネーム）で入力してください。誤変換にお気を付け下さい。",E2661="","←E列に都道府県を入力してください。",H2661="","←H列に1.月給～3.時間給の選択肢を入力してください",I2661="","←I列に金額を入力してください",H2661=3,"",J2661="","←J列に所定労働時間を入力してください"),"")</f>
        <v/>
      </c>
    </row>
    <row r="2662" spans="2:13" ht="22" x14ac:dyDescent="0.55000000000000004">
      <c r="B2662" s="39">
        <f t="shared" si="41"/>
        <v>2654</v>
      </c>
      <c r="C2662" s="45"/>
      <c r="D2662" s="35"/>
      <c r="E2662" s="46"/>
      <c r="F2662" s="40" t="str" cm="1">
        <f t="array" ref="F2662">IFERROR(_xlfn.IFS(AND($G$3=45566,E2662="徳島"),VLOOKUP(E2662,最低賃金!$A$2:$G$49,2,FALSE),OR($G$3&lt;&gt;45566,E2662&lt;&gt;"徳島"),VLOOKUP(E2662,最低賃金!$A$2:$G$49,4,FALSE)),"")</f>
        <v/>
      </c>
      <c r="G2662" s="50" t="str">
        <f>IFERROR(VLOOKUP(E2662,最低賃金!$A$3:$G$49,6,FALSE),"")</f>
        <v/>
      </c>
      <c r="H2662" s="45"/>
      <c r="I2662" s="36"/>
      <c r="J2662" s="54"/>
      <c r="K2662" s="51" t="str" cm="1">
        <f t="array" ref="K2662">IFERROR(_xlfn.IFS(COUNTBLANK(H2662:J2662)=3,"",I2662="","I列に金額を入力してください",H2662="3.時間給",I2662,J2662="","J列に労働時間を入力してください",H2662="1.月給",ROUND(I2662/J2662,0),H2662="2.日給",ROUND(I2662/J2662,0)),"")</f>
        <v/>
      </c>
      <c r="L2662" s="37" t="str" cm="1">
        <f t="array" ref="L2662">IFERROR(_xlfn.IFS(E2662="","",K2662&lt;F2662,"×（法定外・特例等対象外です）",K2662&lt;G2662,"〇",K2662&gt;=G2662,"ー"),"")</f>
        <v/>
      </c>
      <c r="M2662" s="26" t="str" cm="1">
        <f t="array" ref="M2662">IFERROR(_xlfn.IFS(COUNTBLANK(D2662:K2662)=8,"",D2662="","←D列に従業員名を姓名（フルネーム）で入力してください。誤変換にお気を付け下さい。",E2662="","←E列に都道府県を入力してください。",H2662="","←H列に1.月給～3.時間給の選択肢を入力してください",I2662="","←I列に金額を入力してください",H2662=3,"",J2662="","←J列に所定労働時間を入力してください"),"")</f>
        <v/>
      </c>
    </row>
    <row r="2663" spans="2:13" ht="22" x14ac:dyDescent="0.55000000000000004">
      <c r="B2663" s="39">
        <f t="shared" si="41"/>
        <v>2655</v>
      </c>
      <c r="C2663" s="45"/>
      <c r="D2663" s="35"/>
      <c r="E2663" s="46"/>
      <c r="F2663" s="40" t="str" cm="1">
        <f t="array" ref="F2663">IFERROR(_xlfn.IFS(AND($G$3=45566,E2663="徳島"),VLOOKUP(E2663,最低賃金!$A$2:$G$49,2,FALSE),OR($G$3&lt;&gt;45566,E2663&lt;&gt;"徳島"),VLOOKUP(E2663,最低賃金!$A$2:$G$49,4,FALSE)),"")</f>
        <v/>
      </c>
      <c r="G2663" s="50" t="str">
        <f>IFERROR(VLOOKUP(E2663,最低賃金!$A$3:$G$49,6,FALSE),"")</f>
        <v/>
      </c>
      <c r="H2663" s="45"/>
      <c r="I2663" s="36"/>
      <c r="J2663" s="54"/>
      <c r="K2663" s="51" t="str" cm="1">
        <f t="array" ref="K2663">IFERROR(_xlfn.IFS(COUNTBLANK(H2663:J2663)=3,"",I2663="","I列に金額を入力してください",H2663="3.時間給",I2663,J2663="","J列に労働時間を入力してください",H2663="1.月給",ROUND(I2663/J2663,0),H2663="2.日給",ROUND(I2663/J2663,0)),"")</f>
        <v/>
      </c>
      <c r="L2663" s="37" t="str" cm="1">
        <f t="array" ref="L2663">IFERROR(_xlfn.IFS(E2663="","",K2663&lt;F2663,"×（法定外・特例等対象外です）",K2663&lt;G2663,"〇",K2663&gt;=G2663,"ー"),"")</f>
        <v/>
      </c>
      <c r="M2663" s="26" t="str" cm="1">
        <f t="array" ref="M2663">IFERROR(_xlfn.IFS(COUNTBLANK(D2663:K2663)=8,"",D2663="","←D列に従業員名を姓名（フルネーム）で入力してください。誤変換にお気を付け下さい。",E2663="","←E列に都道府県を入力してください。",H2663="","←H列に1.月給～3.時間給の選択肢を入力してください",I2663="","←I列に金額を入力してください",H2663=3,"",J2663="","←J列に所定労働時間を入力してください"),"")</f>
        <v/>
      </c>
    </row>
    <row r="2664" spans="2:13" ht="22" x14ac:dyDescent="0.55000000000000004">
      <c r="B2664" s="39">
        <f t="shared" si="41"/>
        <v>2656</v>
      </c>
      <c r="C2664" s="45"/>
      <c r="D2664" s="35"/>
      <c r="E2664" s="46"/>
      <c r="F2664" s="40" t="str" cm="1">
        <f t="array" ref="F2664">IFERROR(_xlfn.IFS(AND($G$3=45566,E2664="徳島"),VLOOKUP(E2664,最低賃金!$A$2:$G$49,2,FALSE),OR($G$3&lt;&gt;45566,E2664&lt;&gt;"徳島"),VLOOKUP(E2664,最低賃金!$A$2:$G$49,4,FALSE)),"")</f>
        <v/>
      </c>
      <c r="G2664" s="50" t="str">
        <f>IFERROR(VLOOKUP(E2664,最低賃金!$A$3:$G$49,6,FALSE),"")</f>
        <v/>
      </c>
      <c r="H2664" s="45"/>
      <c r="I2664" s="36"/>
      <c r="J2664" s="54"/>
      <c r="K2664" s="51" t="str" cm="1">
        <f t="array" ref="K2664">IFERROR(_xlfn.IFS(COUNTBLANK(H2664:J2664)=3,"",I2664="","I列に金額を入力してください",H2664="3.時間給",I2664,J2664="","J列に労働時間を入力してください",H2664="1.月給",ROUND(I2664/J2664,0),H2664="2.日給",ROUND(I2664/J2664,0)),"")</f>
        <v/>
      </c>
      <c r="L2664" s="37" t="str" cm="1">
        <f t="array" ref="L2664">IFERROR(_xlfn.IFS(E2664="","",K2664&lt;F2664,"×（法定外・特例等対象外です）",K2664&lt;G2664,"〇",K2664&gt;=G2664,"ー"),"")</f>
        <v/>
      </c>
      <c r="M2664" s="26" t="str" cm="1">
        <f t="array" ref="M2664">IFERROR(_xlfn.IFS(COUNTBLANK(D2664:K2664)=8,"",D2664="","←D列に従業員名を姓名（フルネーム）で入力してください。誤変換にお気を付け下さい。",E2664="","←E列に都道府県を入力してください。",H2664="","←H列に1.月給～3.時間給の選択肢を入力してください",I2664="","←I列に金額を入力してください",H2664=3,"",J2664="","←J列に所定労働時間を入力してください"),"")</f>
        <v/>
      </c>
    </row>
    <row r="2665" spans="2:13" ht="22" x14ac:dyDescent="0.55000000000000004">
      <c r="B2665" s="39">
        <f t="shared" si="41"/>
        <v>2657</v>
      </c>
      <c r="C2665" s="45"/>
      <c r="D2665" s="35"/>
      <c r="E2665" s="46"/>
      <c r="F2665" s="40" t="str" cm="1">
        <f t="array" ref="F2665">IFERROR(_xlfn.IFS(AND($G$3=45566,E2665="徳島"),VLOOKUP(E2665,最低賃金!$A$2:$G$49,2,FALSE),OR($G$3&lt;&gt;45566,E2665&lt;&gt;"徳島"),VLOOKUP(E2665,最低賃金!$A$2:$G$49,4,FALSE)),"")</f>
        <v/>
      </c>
      <c r="G2665" s="50" t="str">
        <f>IFERROR(VLOOKUP(E2665,最低賃金!$A$3:$G$49,6,FALSE),"")</f>
        <v/>
      </c>
      <c r="H2665" s="45"/>
      <c r="I2665" s="36"/>
      <c r="J2665" s="54"/>
      <c r="K2665" s="51" t="str" cm="1">
        <f t="array" ref="K2665">IFERROR(_xlfn.IFS(COUNTBLANK(H2665:J2665)=3,"",I2665="","I列に金額を入力してください",H2665="3.時間給",I2665,J2665="","J列に労働時間を入力してください",H2665="1.月給",ROUND(I2665/J2665,0),H2665="2.日給",ROUND(I2665/J2665,0)),"")</f>
        <v/>
      </c>
      <c r="L2665" s="37" t="str" cm="1">
        <f t="array" ref="L2665">IFERROR(_xlfn.IFS(E2665="","",K2665&lt;F2665,"×（法定外・特例等対象外です）",K2665&lt;G2665,"〇",K2665&gt;=G2665,"ー"),"")</f>
        <v/>
      </c>
      <c r="M2665" s="26" t="str" cm="1">
        <f t="array" ref="M2665">IFERROR(_xlfn.IFS(COUNTBLANK(D2665:K2665)=8,"",D2665="","←D列に従業員名を姓名（フルネーム）で入力してください。誤変換にお気を付け下さい。",E2665="","←E列に都道府県を入力してください。",H2665="","←H列に1.月給～3.時間給の選択肢を入力してください",I2665="","←I列に金額を入力してください",H2665=3,"",J2665="","←J列に所定労働時間を入力してください"),"")</f>
        <v/>
      </c>
    </row>
    <row r="2666" spans="2:13" ht="22" x14ac:dyDescent="0.55000000000000004">
      <c r="B2666" s="39">
        <f t="shared" si="41"/>
        <v>2658</v>
      </c>
      <c r="C2666" s="45"/>
      <c r="D2666" s="35"/>
      <c r="E2666" s="46"/>
      <c r="F2666" s="40" t="str" cm="1">
        <f t="array" ref="F2666">IFERROR(_xlfn.IFS(AND($G$3=45566,E2666="徳島"),VLOOKUP(E2666,最低賃金!$A$2:$G$49,2,FALSE),OR($G$3&lt;&gt;45566,E2666&lt;&gt;"徳島"),VLOOKUP(E2666,最低賃金!$A$2:$G$49,4,FALSE)),"")</f>
        <v/>
      </c>
      <c r="G2666" s="50" t="str">
        <f>IFERROR(VLOOKUP(E2666,最低賃金!$A$3:$G$49,6,FALSE),"")</f>
        <v/>
      </c>
      <c r="H2666" s="45"/>
      <c r="I2666" s="36"/>
      <c r="J2666" s="54"/>
      <c r="K2666" s="51" t="str" cm="1">
        <f t="array" ref="K2666">IFERROR(_xlfn.IFS(COUNTBLANK(H2666:J2666)=3,"",I2666="","I列に金額を入力してください",H2666="3.時間給",I2666,J2666="","J列に労働時間を入力してください",H2666="1.月給",ROUND(I2666/J2666,0),H2666="2.日給",ROUND(I2666/J2666,0)),"")</f>
        <v/>
      </c>
      <c r="L2666" s="37" t="str" cm="1">
        <f t="array" ref="L2666">IFERROR(_xlfn.IFS(E2666="","",K2666&lt;F2666,"×（法定外・特例等対象外です）",K2666&lt;G2666,"〇",K2666&gt;=G2666,"ー"),"")</f>
        <v/>
      </c>
      <c r="M2666" s="26" t="str" cm="1">
        <f t="array" ref="M2666">IFERROR(_xlfn.IFS(COUNTBLANK(D2666:K2666)=8,"",D2666="","←D列に従業員名を姓名（フルネーム）で入力してください。誤変換にお気を付け下さい。",E2666="","←E列に都道府県を入力してください。",H2666="","←H列に1.月給～3.時間給の選択肢を入力してください",I2666="","←I列に金額を入力してください",H2666=3,"",J2666="","←J列に所定労働時間を入力してください"),"")</f>
        <v/>
      </c>
    </row>
    <row r="2667" spans="2:13" ht="22" x14ac:dyDescent="0.55000000000000004">
      <c r="B2667" s="39">
        <f t="shared" si="41"/>
        <v>2659</v>
      </c>
      <c r="C2667" s="45"/>
      <c r="D2667" s="35"/>
      <c r="E2667" s="46"/>
      <c r="F2667" s="40" t="str" cm="1">
        <f t="array" ref="F2667">IFERROR(_xlfn.IFS(AND($G$3=45566,E2667="徳島"),VLOOKUP(E2667,最低賃金!$A$2:$G$49,2,FALSE),OR($G$3&lt;&gt;45566,E2667&lt;&gt;"徳島"),VLOOKUP(E2667,最低賃金!$A$2:$G$49,4,FALSE)),"")</f>
        <v/>
      </c>
      <c r="G2667" s="50" t="str">
        <f>IFERROR(VLOOKUP(E2667,最低賃金!$A$3:$G$49,6,FALSE),"")</f>
        <v/>
      </c>
      <c r="H2667" s="45"/>
      <c r="I2667" s="36"/>
      <c r="J2667" s="54"/>
      <c r="K2667" s="51" t="str" cm="1">
        <f t="array" ref="K2667">IFERROR(_xlfn.IFS(COUNTBLANK(H2667:J2667)=3,"",I2667="","I列に金額を入力してください",H2667="3.時間給",I2667,J2667="","J列に労働時間を入力してください",H2667="1.月給",ROUND(I2667/J2667,0),H2667="2.日給",ROUND(I2667/J2667,0)),"")</f>
        <v/>
      </c>
      <c r="L2667" s="37" t="str" cm="1">
        <f t="array" ref="L2667">IFERROR(_xlfn.IFS(E2667="","",K2667&lt;F2667,"×（法定外・特例等対象外です）",K2667&lt;G2667,"〇",K2667&gt;=G2667,"ー"),"")</f>
        <v/>
      </c>
      <c r="M2667" s="26" t="str" cm="1">
        <f t="array" ref="M2667">IFERROR(_xlfn.IFS(COUNTBLANK(D2667:K2667)=8,"",D2667="","←D列に従業員名を姓名（フルネーム）で入力してください。誤変換にお気を付け下さい。",E2667="","←E列に都道府県を入力してください。",H2667="","←H列に1.月給～3.時間給の選択肢を入力してください",I2667="","←I列に金額を入力してください",H2667=3,"",J2667="","←J列に所定労働時間を入力してください"),"")</f>
        <v/>
      </c>
    </row>
    <row r="2668" spans="2:13" ht="22" x14ac:dyDescent="0.55000000000000004">
      <c r="B2668" s="39">
        <f t="shared" si="41"/>
        <v>2660</v>
      </c>
      <c r="C2668" s="45"/>
      <c r="D2668" s="35"/>
      <c r="E2668" s="46"/>
      <c r="F2668" s="40" t="str" cm="1">
        <f t="array" ref="F2668">IFERROR(_xlfn.IFS(AND($G$3=45566,E2668="徳島"),VLOOKUP(E2668,最低賃金!$A$2:$G$49,2,FALSE),OR($G$3&lt;&gt;45566,E2668&lt;&gt;"徳島"),VLOOKUP(E2668,最低賃金!$A$2:$G$49,4,FALSE)),"")</f>
        <v/>
      </c>
      <c r="G2668" s="50" t="str">
        <f>IFERROR(VLOOKUP(E2668,最低賃金!$A$3:$G$49,6,FALSE),"")</f>
        <v/>
      </c>
      <c r="H2668" s="45"/>
      <c r="I2668" s="36"/>
      <c r="J2668" s="54"/>
      <c r="K2668" s="51" t="str" cm="1">
        <f t="array" ref="K2668">IFERROR(_xlfn.IFS(COUNTBLANK(H2668:J2668)=3,"",I2668="","I列に金額を入力してください",H2668="3.時間給",I2668,J2668="","J列に労働時間を入力してください",H2668="1.月給",ROUND(I2668/J2668,0),H2668="2.日給",ROUND(I2668/J2668,0)),"")</f>
        <v/>
      </c>
      <c r="L2668" s="37" t="str" cm="1">
        <f t="array" ref="L2668">IFERROR(_xlfn.IFS(E2668="","",K2668&lt;F2668,"×（法定外・特例等対象外です）",K2668&lt;G2668,"〇",K2668&gt;=G2668,"ー"),"")</f>
        <v/>
      </c>
      <c r="M2668" s="26" t="str" cm="1">
        <f t="array" ref="M2668">IFERROR(_xlfn.IFS(COUNTBLANK(D2668:K2668)=8,"",D2668="","←D列に従業員名を姓名（フルネーム）で入力してください。誤変換にお気を付け下さい。",E2668="","←E列に都道府県を入力してください。",H2668="","←H列に1.月給～3.時間給の選択肢を入力してください",I2668="","←I列に金額を入力してください",H2668=3,"",J2668="","←J列に所定労働時間を入力してください"),"")</f>
        <v/>
      </c>
    </row>
    <row r="2669" spans="2:13" ht="22" x14ac:dyDescent="0.55000000000000004">
      <c r="B2669" s="39">
        <f t="shared" si="41"/>
        <v>2661</v>
      </c>
      <c r="C2669" s="45"/>
      <c r="D2669" s="35"/>
      <c r="E2669" s="46"/>
      <c r="F2669" s="40" t="str" cm="1">
        <f t="array" ref="F2669">IFERROR(_xlfn.IFS(AND($G$3=45566,E2669="徳島"),VLOOKUP(E2669,最低賃金!$A$2:$G$49,2,FALSE),OR($G$3&lt;&gt;45566,E2669&lt;&gt;"徳島"),VLOOKUP(E2669,最低賃金!$A$2:$G$49,4,FALSE)),"")</f>
        <v/>
      </c>
      <c r="G2669" s="50" t="str">
        <f>IFERROR(VLOOKUP(E2669,最低賃金!$A$3:$G$49,6,FALSE),"")</f>
        <v/>
      </c>
      <c r="H2669" s="45"/>
      <c r="I2669" s="36"/>
      <c r="J2669" s="54"/>
      <c r="K2669" s="51" t="str" cm="1">
        <f t="array" ref="K2669">IFERROR(_xlfn.IFS(COUNTBLANK(H2669:J2669)=3,"",I2669="","I列に金額を入力してください",H2669="3.時間給",I2669,J2669="","J列に労働時間を入力してください",H2669="1.月給",ROUND(I2669/J2669,0),H2669="2.日給",ROUND(I2669/J2669,0)),"")</f>
        <v/>
      </c>
      <c r="L2669" s="37" t="str" cm="1">
        <f t="array" ref="L2669">IFERROR(_xlfn.IFS(E2669="","",K2669&lt;F2669,"×（法定外・特例等対象外です）",K2669&lt;G2669,"〇",K2669&gt;=G2669,"ー"),"")</f>
        <v/>
      </c>
      <c r="M2669" s="26" t="str" cm="1">
        <f t="array" ref="M2669">IFERROR(_xlfn.IFS(COUNTBLANK(D2669:K2669)=8,"",D2669="","←D列に従業員名を姓名（フルネーム）で入力してください。誤変換にお気を付け下さい。",E2669="","←E列に都道府県を入力してください。",H2669="","←H列に1.月給～3.時間給の選択肢を入力してください",I2669="","←I列に金額を入力してください",H2669=3,"",J2669="","←J列に所定労働時間を入力してください"),"")</f>
        <v/>
      </c>
    </row>
    <row r="2670" spans="2:13" ht="22" x14ac:dyDescent="0.55000000000000004">
      <c r="B2670" s="39">
        <f t="shared" si="41"/>
        <v>2662</v>
      </c>
      <c r="C2670" s="45"/>
      <c r="D2670" s="35"/>
      <c r="E2670" s="46"/>
      <c r="F2670" s="40" t="str" cm="1">
        <f t="array" ref="F2670">IFERROR(_xlfn.IFS(AND($G$3=45566,E2670="徳島"),VLOOKUP(E2670,最低賃金!$A$2:$G$49,2,FALSE),OR($G$3&lt;&gt;45566,E2670&lt;&gt;"徳島"),VLOOKUP(E2670,最低賃金!$A$2:$G$49,4,FALSE)),"")</f>
        <v/>
      </c>
      <c r="G2670" s="50" t="str">
        <f>IFERROR(VLOOKUP(E2670,最低賃金!$A$3:$G$49,6,FALSE),"")</f>
        <v/>
      </c>
      <c r="H2670" s="45"/>
      <c r="I2670" s="36"/>
      <c r="J2670" s="54"/>
      <c r="K2670" s="51" t="str" cm="1">
        <f t="array" ref="K2670">IFERROR(_xlfn.IFS(COUNTBLANK(H2670:J2670)=3,"",I2670="","I列に金額を入力してください",H2670="3.時間給",I2670,J2670="","J列に労働時間を入力してください",H2670="1.月給",ROUND(I2670/J2670,0),H2670="2.日給",ROUND(I2670/J2670,0)),"")</f>
        <v/>
      </c>
      <c r="L2670" s="37" t="str" cm="1">
        <f t="array" ref="L2670">IFERROR(_xlfn.IFS(E2670="","",K2670&lt;F2670,"×（法定外・特例等対象外です）",K2670&lt;G2670,"〇",K2670&gt;=G2670,"ー"),"")</f>
        <v/>
      </c>
      <c r="M2670" s="26" t="str" cm="1">
        <f t="array" ref="M2670">IFERROR(_xlfn.IFS(COUNTBLANK(D2670:K2670)=8,"",D2670="","←D列に従業員名を姓名（フルネーム）で入力してください。誤変換にお気を付け下さい。",E2670="","←E列に都道府県を入力してください。",H2670="","←H列に1.月給～3.時間給の選択肢を入力してください",I2670="","←I列に金額を入力してください",H2670=3,"",J2670="","←J列に所定労働時間を入力してください"),"")</f>
        <v/>
      </c>
    </row>
    <row r="2671" spans="2:13" ht="22" x14ac:dyDescent="0.55000000000000004">
      <c r="B2671" s="39">
        <f t="shared" si="41"/>
        <v>2663</v>
      </c>
      <c r="C2671" s="45"/>
      <c r="D2671" s="35"/>
      <c r="E2671" s="46"/>
      <c r="F2671" s="40" t="str" cm="1">
        <f t="array" ref="F2671">IFERROR(_xlfn.IFS(AND($G$3=45566,E2671="徳島"),VLOOKUP(E2671,最低賃金!$A$2:$G$49,2,FALSE),OR($G$3&lt;&gt;45566,E2671&lt;&gt;"徳島"),VLOOKUP(E2671,最低賃金!$A$2:$G$49,4,FALSE)),"")</f>
        <v/>
      </c>
      <c r="G2671" s="50" t="str">
        <f>IFERROR(VLOOKUP(E2671,最低賃金!$A$3:$G$49,6,FALSE),"")</f>
        <v/>
      </c>
      <c r="H2671" s="45"/>
      <c r="I2671" s="36"/>
      <c r="J2671" s="54"/>
      <c r="K2671" s="51" t="str" cm="1">
        <f t="array" ref="K2671">IFERROR(_xlfn.IFS(COUNTBLANK(H2671:J2671)=3,"",I2671="","I列に金額を入力してください",H2671="3.時間給",I2671,J2671="","J列に労働時間を入力してください",H2671="1.月給",ROUND(I2671/J2671,0),H2671="2.日給",ROUND(I2671/J2671,0)),"")</f>
        <v/>
      </c>
      <c r="L2671" s="37" t="str" cm="1">
        <f t="array" ref="L2671">IFERROR(_xlfn.IFS(E2671="","",K2671&lt;F2671,"×（法定外・特例等対象外です）",K2671&lt;G2671,"〇",K2671&gt;=G2671,"ー"),"")</f>
        <v/>
      </c>
      <c r="M2671" s="26" t="str" cm="1">
        <f t="array" ref="M2671">IFERROR(_xlfn.IFS(COUNTBLANK(D2671:K2671)=8,"",D2671="","←D列に従業員名を姓名（フルネーム）で入力してください。誤変換にお気を付け下さい。",E2671="","←E列に都道府県を入力してください。",H2671="","←H列に1.月給～3.時間給の選択肢を入力してください",I2671="","←I列に金額を入力してください",H2671=3,"",J2671="","←J列に所定労働時間を入力してください"),"")</f>
        <v/>
      </c>
    </row>
    <row r="2672" spans="2:13" ht="22" x14ac:dyDescent="0.55000000000000004">
      <c r="B2672" s="39">
        <f t="shared" si="41"/>
        <v>2664</v>
      </c>
      <c r="C2672" s="45"/>
      <c r="D2672" s="35"/>
      <c r="E2672" s="46"/>
      <c r="F2672" s="40" t="str" cm="1">
        <f t="array" ref="F2672">IFERROR(_xlfn.IFS(AND($G$3=45566,E2672="徳島"),VLOOKUP(E2672,最低賃金!$A$2:$G$49,2,FALSE),OR($G$3&lt;&gt;45566,E2672&lt;&gt;"徳島"),VLOOKUP(E2672,最低賃金!$A$2:$G$49,4,FALSE)),"")</f>
        <v/>
      </c>
      <c r="G2672" s="50" t="str">
        <f>IFERROR(VLOOKUP(E2672,最低賃金!$A$3:$G$49,6,FALSE),"")</f>
        <v/>
      </c>
      <c r="H2672" s="45"/>
      <c r="I2672" s="36"/>
      <c r="J2672" s="54"/>
      <c r="K2672" s="51" t="str" cm="1">
        <f t="array" ref="K2672">IFERROR(_xlfn.IFS(COUNTBLANK(H2672:J2672)=3,"",I2672="","I列に金額を入力してください",H2672="3.時間給",I2672,J2672="","J列に労働時間を入力してください",H2672="1.月給",ROUND(I2672/J2672,0),H2672="2.日給",ROUND(I2672/J2672,0)),"")</f>
        <v/>
      </c>
      <c r="L2672" s="37" t="str" cm="1">
        <f t="array" ref="L2672">IFERROR(_xlfn.IFS(E2672="","",K2672&lt;F2672,"×（法定外・特例等対象外です）",K2672&lt;G2672,"〇",K2672&gt;=G2672,"ー"),"")</f>
        <v/>
      </c>
      <c r="M2672" s="26" t="str" cm="1">
        <f t="array" ref="M2672">IFERROR(_xlfn.IFS(COUNTBLANK(D2672:K2672)=8,"",D2672="","←D列に従業員名を姓名（フルネーム）で入力してください。誤変換にお気を付け下さい。",E2672="","←E列に都道府県を入力してください。",H2672="","←H列に1.月給～3.時間給の選択肢を入力してください",I2672="","←I列に金額を入力してください",H2672=3,"",J2672="","←J列に所定労働時間を入力してください"),"")</f>
        <v/>
      </c>
    </row>
    <row r="2673" spans="2:13" ht="22" x14ac:dyDescent="0.55000000000000004">
      <c r="B2673" s="39">
        <f t="shared" si="41"/>
        <v>2665</v>
      </c>
      <c r="C2673" s="45"/>
      <c r="D2673" s="35"/>
      <c r="E2673" s="46"/>
      <c r="F2673" s="40" t="str" cm="1">
        <f t="array" ref="F2673">IFERROR(_xlfn.IFS(AND($G$3=45566,E2673="徳島"),VLOOKUP(E2673,最低賃金!$A$2:$G$49,2,FALSE),OR($G$3&lt;&gt;45566,E2673&lt;&gt;"徳島"),VLOOKUP(E2673,最低賃金!$A$2:$G$49,4,FALSE)),"")</f>
        <v/>
      </c>
      <c r="G2673" s="50" t="str">
        <f>IFERROR(VLOOKUP(E2673,最低賃金!$A$3:$G$49,6,FALSE),"")</f>
        <v/>
      </c>
      <c r="H2673" s="45"/>
      <c r="I2673" s="36"/>
      <c r="J2673" s="54"/>
      <c r="K2673" s="51" t="str" cm="1">
        <f t="array" ref="K2673">IFERROR(_xlfn.IFS(COUNTBLANK(H2673:J2673)=3,"",I2673="","I列に金額を入力してください",H2673="3.時間給",I2673,J2673="","J列に労働時間を入力してください",H2673="1.月給",ROUND(I2673/J2673,0),H2673="2.日給",ROUND(I2673/J2673,0)),"")</f>
        <v/>
      </c>
      <c r="L2673" s="37" t="str" cm="1">
        <f t="array" ref="L2673">IFERROR(_xlfn.IFS(E2673="","",K2673&lt;F2673,"×（法定外・特例等対象外です）",K2673&lt;G2673,"〇",K2673&gt;=G2673,"ー"),"")</f>
        <v/>
      </c>
      <c r="M2673" s="26" t="str" cm="1">
        <f t="array" ref="M2673">IFERROR(_xlfn.IFS(COUNTBLANK(D2673:K2673)=8,"",D2673="","←D列に従業員名を姓名（フルネーム）で入力してください。誤変換にお気を付け下さい。",E2673="","←E列に都道府県を入力してください。",H2673="","←H列に1.月給～3.時間給の選択肢を入力してください",I2673="","←I列に金額を入力してください",H2673=3,"",J2673="","←J列に所定労働時間を入力してください"),"")</f>
        <v/>
      </c>
    </row>
    <row r="2674" spans="2:13" ht="22" x14ac:dyDescent="0.55000000000000004">
      <c r="B2674" s="39">
        <f t="shared" si="41"/>
        <v>2666</v>
      </c>
      <c r="C2674" s="45"/>
      <c r="D2674" s="35"/>
      <c r="E2674" s="46"/>
      <c r="F2674" s="40" t="str" cm="1">
        <f t="array" ref="F2674">IFERROR(_xlfn.IFS(AND($G$3=45566,E2674="徳島"),VLOOKUP(E2674,最低賃金!$A$2:$G$49,2,FALSE),OR($G$3&lt;&gt;45566,E2674&lt;&gt;"徳島"),VLOOKUP(E2674,最低賃金!$A$2:$G$49,4,FALSE)),"")</f>
        <v/>
      </c>
      <c r="G2674" s="50" t="str">
        <f>IFERROR(VLOOKUP(E2674,最低賃金!$A$3:$G$49,6,FALSE),"")</f>
        <v/>
      </c>
      <c r="H2674" s="45"/>
      <c r="I2674" s="36"/>
      <c r="J2674" s="54"/>
      <c r="K2674" s="51" t="str" cm="1">
        <f t="array" ref="K2674">IFERROR(_xlfn.IFS(COUNTBLANK(H2674:J2674)=3,"",I2674="","I列に金額を入力してください",H2674="3.時間給",I2674,J2674="","J列に労働時間を入力してください",H2674="1.月給",ROUND(I2674/J2674,0),H2674="2.日給",ROUND(I2674/J2674,0)),"")</f>
        <v/>
      </c>
      <c r="L2674" s="37" t="str" cm="1">
        <f t="array" ref="L2674">IFERROR(_xlfn.IFS(E2674="","",K2674&lt;F2674,"×（法定外・特例等対象外です）",K2674&lt;G2674,"〇",K2674&gt;=G2674,"ー"),"")</f>
        <v/>
      </c>
      <c r="M2674" s="26" t="str" cm="1">
        <f t="array" ref="M2674">IFERROR(_xlfn.IFS(COUNTBLANK(D2674:K2674)=8,"",D2674="","←D列に従業員名を姓名（フルネーム）で入力してください。誤変換にお気を付け下さい。",E2674="","←E列に都道府県を入力してください。",H2674="","←H列に1.月給～3.時間給の選択肢を入力してください",I2674="","←I列に金額を入力してください",H2674=3,"",J2674="","←J列に所定労働時間を入力してください"),"")</f>
        <v/>
      </c>
    </row>
    <row r="2675" spans="2:13" ht="22" x14ac:dyDescent="0.55000000000000004">
      <c r="B2675" s="39">
        <f t="shared" si="41"/>
        <v>2667</v>
      </c>
      <c r="C2675" s="45"/>
      <c r="D2675" s="35"/>
      <c r="E2675" s="46"/>
      <c r="F2675" s="40" t="str" cm="1">
        <f t="array" ref="F2675">IFERROR(_xlfn.IFS(AND($G$3=45566,E2675="徳島"),VLOOKUP(E2675,最低賃金!$A$2:$G$49,2,FALSE),OR($G$3&lt;&gt;45566,E2675&lt;&gt;"徳島"),VLOOKUP(E2675,最低賃金!$A$2:$G$49,4,FALSE)),"")</f>
        <v/>
      </c>
      <c r="G2675" s="50" t="str">
        <f>IFERROR(VLOOKUP(E2675,最低賃金!$A$3:$G$49,6,FALSE),"")</f>
        <v/>
      </c>
      <c r="H2675" s="45"/>
      <c r="I2675" s="36"/>
      <c r="J2675" s="54"/>
      <c r="K2675" s="51" t="str" cm="1">
        <f t="array" ref="K2675">IFERROR(_xlfn.IFS(COUNTBLANK(H2675:J2675)=3,"",I2675="","I列に金額を入力してください",H2675="3.時間給",I2675,J2675="","J列に労働時間を入力してください",H2675="1.月給",ROUND(I2675/J2675,0),H2675="2.日給",ROUND(I2675/J2675,0)),"")</f>
        <v/>
      </c>
      <c r="L2675" s="37" t="str" cm="1">
        <f t="array" ref="L2675">IFERROR(_xlfn.IFS(E2675="","",K2675&lt;F2675,"×（法定外・特例等対象外です）",K2675&lt;G2675,"〇",K2675&gt;=G2675,"ー"),"")</f>
        <v/>
      </c>
      <c r="M2675" s="26" t="str" cm="1">
        <f t="array" ref="M2675">IFERROR(_xlfn.IFS(COUNTBLANK(D2675:K2675)=8,"",D2675="","←D列に従業員名を姓名（フルネーム）で入力してください。誤変換にお気を付け下さい。",E2675="","←E列に都道府県を入力してください。",H2675="","←H列に1.月給～3.時間給の選択肢を入力してください",I2675="","←I列に金額を入力してください",H2675=3,"",J2675="","←J列に所定労働時間を入力してください"),"")</f>
        <v/>
      </c>
    </row>
    <row r="2676" spans="2:13" ht="22" x14ac:dyDescent="0.55000000000000004">
      <c r="B2676" s="39">
        <f t="shared" si="41"/>
        <v>2668</v>
      </c>
      <c r="C2676" s="45"/>
      <c r="D2676" s="35"/>
      <c r="E2676" s="46"/>
      <c r="F2676" s="40" t="str" cm="1">
        <f t="array" ref="F2676">IFERROR(_xlfn.IFS(AND($G$3=45566,E2676="徳島"),VLOOKUP(E2676,最低賃金!$A$2:$G$49,2,FALSE),OR($G$3&lt;&gt;45566,E2676&lt;&gt;"徳島"),VLOOKUP(E2676,最低賃金!$A$2:$G$49,4,FALSE)),"")</f>
        <v/>
      </c>
      <c r="G2676" s="50" t="str">
        <f>IFERROR(VLOOKUP(E2676,最低賃金!$A$3:$G$49,6,FALSE),"")</f>
        <v/>
      </c>
      <c r="H2676" s="45"/>
      <c r="I2676" s="36"/>
      <c r="J2676" s="54"/>
      <c r="K2676" s="51" t="str" cm="1">
        <f t="array" ref="K2676">IFERROR(_xlfn.IFS(COUNTBLANK(H2676:J2676)=3,"",I2676="","I列に金額を入力してください",H2676="3.時間給",I2676,J2676="","J列に労働時間を入力してください",H2676="1.月給",ROUND(I2676/J2676,0),H2676="2.日給",ROUND(I2676/J2676,0)),"")</f>
        <v/>
      </c>
      <c r="L2676" s="37" t="str" cm="1">
        <f t="array" ref="L2676">IFERROR(_xlfn.IFS(E2676="","",K2676&lt;F2676,"×（法定外・特例等対象外です）",K2676&lt;G2676,"〇",K2676&gt;=G2676,"ー"),"")</f>
        <v/>
      </c>
      <c r="M2676" s="26" t="str" cm="1">
        <f t="array" ref="M2676">IFERROR(_xlfn.IFS(COUNTBLANK(D2676:K2676)=8,"",D2676="","←D列に従業員名を姓名（フルネーム）で入力してください。誤変換にお気を付け下さい。",E2676="","←E列に都道府県を入力してください。",H2676="","←H列に1.月給～3.時間給の選択肢を入力してください",I2676="","←I列に金額を入力してください",H2676=3,"",J2676="","←J列に所定労働時間を入力してください"),"")</f>
        <v/>
      </c>
    </row>
    <row r="2677" spans="2:13" ht="22" x14ac:dyDescent="0.55000000000000004">
      <c r="B2677" s="39">
        <f t="shared" si="41"/>
        <v>2669</v>
      </c>
      <c r="C2677" s="45"/>
      <c r="D2677" s="35"/>
      <c r="E2677" s="46"/>
      <c r="F2677" s="40" t="str" cm="1">
        <f t="array" ref="F2677">IFERROR(_xlfn.IFS(AND($G$3=45566,E2677="徳島"),VLOOKUP(E2677,最低賃金!$A$2:$G$49,2,FALSE),OR($G$3&lt;&gt;45566,E2677&lt;&gt;"徳島"),VLOOKUP(E2677,最低賃金!$A$2:$G$49,4,FALSE)),"")</f>
        <v/>
      </c>
      <c r="G2677" s="50" t="str">
        <f>IFERROR(VLOOKUP(E2677,最低賃金!$A$3:$G$49,6,FALSE),"")</f>
        <v/>
      </c>
      <c r="H2677" s="45"/>
      <c r="I2677" s="36"/>
      <c r="J2677" s="54"/>
      <c r="K2677" s="51" t="str" cm="1">
        <f t="array" ref="K2677">IFERROR(_xlfn.IFS(COUNTBLANK(H2677:J2677)=3,"",I2677="","I列に金額を入力してください",H2677="3.時間給",I2677,J2677="","J列に労働時間を入力してください",H2677="1.月給",ROUND(I2677/J2677,0),H2677="2.日給",ROUND(I2677/J2677,0)),"")</f>
        <v/>
      </c>
      <c r="L2677" s="37" t="str" cm="1">
        <f t="array" ref="L2677">IFERROR(_xlfn.IFS(E2677="","",K2677&lt;F2677,"×（法定外・特例等対象外です）",K2677&lt;G2677,"〇",K2677&gt;=G2677,"ー"),"")</f>
        <v/>
      </c>
      <c r="M2677" s="26" t="str" cm="1">
        <f t="array" ref="M2677">IFERROR(_xlfn.IFS(COUNTBLANK(D2677:K2677)=8,"",D2677="","←D列に従業員名を姓名（フルネーム）で入力してください。誤変換にお気を付け下さい。",E2677="","←E列に都道府県を入力してください。",H2677="","←H列に1.月給～3.時間給の選択肢を入力してください",I2677="","←I列に金額を入力してください",H2677=3,"",J2677="","←J列に所定労働時間を入力してください"),"")</f>
        <v/>
      </c>
    </row>
    <row r="2678" spans="2:13" ht="22" x14ac:dyDescent="0.55000000000000004">
      <c r="B2678" s="39">
        <f t="shared" si="41"/>
        <v>2670</v>
      </c>
      <c r="C2678" s="45"/>
      <c r="D2678" s="35"/>
      <c r="E2678" s="46"/>
      <c r="F2678" s="40" t="str" cm="1">
        <f t="array" ref="F2678">IFERROR(_xlfn.IFS(AND($G$3=45566,E2678="徳島"),VLOOKUP(E2678,最低賃金!$A$2:$G$49,2,FALSE),OR($G$3&lt;&gt;45566,E2678&lt;&gt;"徳島"),VLOOKUP(E2678,最低賃金!$A$2:$G$49,4,FALSE)),"")</f>
        <v/>
      </c>
      <c r="G2678" s="50" t="str">
        <f>IFERROR(VLOOKUP(E2678,最低賃金!$A$3:$G$49,6,FALSE),"")</f>
        <v/>
      </c>
      <c r="H2678" s="45"/>
      <c r="I2678" s="36"/>
      <c r="J2678" s="54"/>
      <c r="K2678" s="51" t="str" cm="1">
        <f t="array" ref="K2678">IFERROR(_xlfn.IFS(COUNTBLANK(H2678:J2678)=3,"",I2678="","I列に金額を入力してください",H2678="3.時間給",I2678,J2678="","J列に労働時間を入力してください",H2678="1.月給",ROUND(I2678/J2678,0),H2678="2.日給",ROUND(I2678/J2678,0)),"")</f>
        <v/>
      </c>
      <c r="L2678" s="37" t="str" cm="1">
        <f t="array" ref="L2678">IFERROR(_xlfn.IFS(E2678="","",K2678&lt;F2678,"×（法定外・特例等対象外です）",K2678&lt;G2678,"〇",K2678&gt;=G2678,"ー"),"")</f>
        <v/>
      </c>
      <c r="M2678" s="26" t="str" cm="1">
        <f t="array" ref="M2678">IFERROR(_xlfn.IFS(COUNTBLANK(D2678:K2678)=8,"",D2678="","←D列に従業員名を姓名（フルネーム）で入力してください。誤変換にお気を付け下さい。",E2678="","←E列に都道府県を入力してください。",H2678="","←H列に1.月給～3.時間給の選択肢を入力してください",I2678="","←I列に金額を入力してください",H2678=3,"",J2678="","←J列に所定労働時間を入力してください"),"")</f>
        <v/>
      </c>
    </row>
    <row r="2679" spans="2:13" ht="22" x14ac:dyDescent="0.55000000000000004">
      <c r="B2679" s="39">
        <f t="shared" si="41"/>
        <v>2671</v>
      </c>
      <c r="C2679" s="45"/>
      <c r="D2679" s="35"/>
      <c r="E2679" s="46"/>
      <c r="F2679" s="40" t="str" cm="1">
        <f t="array" ref="F2679">IFERROR(_xlfn.IFS(AND($G$3=45566,E2679="徳島"),VLOOKUP(E2679,最低賃金!$A$2:$G$49,2,FALSE),OR($G$3&lt;&gt;45566,E2679&lt;&gt;"徳島"),VLOOKUP(E2679,最低賃金!$A$2:$G$49,4,FALSE)),"")</f>
        <v/>
      </c>
      <c r="G2679" s="50" t="str">
        <f>IFERROR(VLOOKUP(E2679,最低賃金!$A$3:$G$49,6,FALSE),"")</f>
        <v/>
      </c>
      <c r="H2679" s="45"/>
      <c r="I2679" s="36"/>
      <c r="J2679" s="54"/>
      <c r="K2679" s="51" t="str" cm="1">
        <f t="array" ref="K2679">IFERROR(_xlfn.IFS(COUNTBLANK(H2679:J2679)=3,"",I2679="","I列に金額を入力してください",H2679="3.時間給",I2679,J2679="","J列に労働時間を入力してください",H2679="1.月給",ROUND(I2679/J2679,0),H2679="2.日給",ROUND(I2679/J2679,0)),"")</f>
        <v/>
      </c>
      <c r="L2679" s="37" t="str" cm="1">
        <f t="array" ref="L2679">IFERROR(_xlfn.IFS(E2679="","",K2679&lt;F2679,"×（法定外・特例等対象外です）",K2679&lt;G2679,"〇",K2679&gt;=G2679,"ー"),"")</f>
        <v/>
      </c>
      <c r="M2679" s="26" t="str" cm="1">
        <f t="array" ref="M2679">IFERROR(_xlfn.IFS(COUNTBLANK(D2679:K2679)=8,"",D2679="","←D列に従業員名を姓名（フルネーム）で入力してください。誤変換にお気を付け下さい。",E2679="","←E列に都道府県を入力してください。",H2679="","←H列に1.月給～3.時間給の選択肢を入力してください",I2679="","←I列に金額を入力してください",H2679=3,"",J2679="","←J列に所定労働時間を入力してください"),"")</f>
        <v/>
      </c>
    </row>
    <row r="2680" spans="2:13" ht="22" x14ac:dyDescent="0.55000000000000004">
      <c r="B2680" s="39">
        <f t="shared" si="41"/>
        <v>2672</v>
      </c>
      <c r="C2680" s="45"/>
      <c r="D2680" s="35"/>
      <c r="E2680" s="46"/>
      <c r="F2680" s="40" t="str" cm="1">
        <f t="array" ref="F2680">IFERROR(_xlfn.IFS(AND($G$3=45566,E2680="徳島"),VLOOKUP(E2680,最低賃金!$A$2:$G$49,2,FALSE),OR($G$3&lt;&gt;45566,E2680&lt;&gt;"徳島"),VLOOKUP(E2680,最低賃金!$A$2:$G$49,4,FALSE)),"")</f>
        <v/>
      </c>
      <c r="G2680" s="50" t="str">
        <f>IFERROR(VLOOKUP(E2680,最低賃金!$A$3:$G$49,6,FALSE),"")</f>
        <v/>
      </c>
      <c r="H2680" s="45"/>
      <c r="I2680" s="36"/>
      <c r="J2680" s="54"/>
      <c r="K2680" s="51" t="str" cm="1">
        <f t="array" ref="K2680">IFERROR(_xlfn.IFS(COUNTBLANK(H2680:J2680)=3,"",I2680="","I列に金額を入力してください",H2680="3.時間給",I2680,J2680="","J列に労働時間を入力してください",H2680="1.月給",ROUND(I2680/J2680,0),H2680="2.日給",ROUND(I2680/J2680,0)),"")</f>
        <v/>
      </c>
      <c r="L2680" s="37" t="str" cm="1">
        <f t="array" ref="L2680">IFERROR(_xlfn.IFS(E2680="","",K2680&lt;F2680,"×（法定外・特例等対象外です）",K2680&lt;G2680,"〇",K2680&gt;=G2680,"ー"),"")</f>
        <v/>
      </c>
      <c r="M2680" s="26" t="str" cm="1">
        <f t="array" ref="M2680">IFERROR(_xlfn.IFS(COUNTBLANK(D2680:K2680)=8,"",D2680="","←D列に従業員名を姓名（フルネーム）で入力してください。誤変換にお気を付け下さい。",E2680="","←E列に都道府県を入力してください。",H2680="","←H列に1.月給～3.時間給の選択肢を入力してください",I2680="","←I列に金額を入力してください",H2680=3,"",J2680="","←J列に所定労働時間を入力してください"),"")</f>
        <v/>
      </c>
    </row>
    <row r="2681" spans="2:13" ht="22" x14ac:dyDescent="0.55000000000000004">
      <c r="B2681" s="39">
        <f t="shared" si="41"/>
        <v>2673</v>
      </c>
      <c r="C2681" s="45"/>
      <c r="D2681" s="35"/>
      <c r="E2681" s="46"/>
      <c r="F2681" s="40" t="str" cm="1">
        <f t="array" ref="F2681">IFERROR(_xlfn.IFS(AND($G$3=45566,E2681="徳島"),VLOOKUP(E2681,最低賃金!$A$2:$G$49,2,FALSE),OR($G$3&lt;&gt;45566,E2681&lt;&gt;"徳島"),VLOOKUP(E2681,最低賃金!$A$2:$G$49,4,FALSE)),"")</f>
        <v/>
      </c>
      <c r="G2681" s="50" t="str">
        <f>IFERROR(VLOOKUP(E2681,最低賃金!$A$3:$G$49,6,FALSE),"")</f>
        <v/>
      </c>
      <c r="H2681" s="45"/>
      <c r="I2681" s="36"/>
      <c r="J2681" s="54"/>
      <c r="K2681" s="51" t="str" cm="1">
        <f t="array" ref="K2681">IFERROR(_xlfn.IFS(COUNTBLANK(H2681:J2681)=3,"",I2681="","I列に金額を入力してください",H2681="3.時間給",I2681,J2681="","J列に労働時間を入力してください",H2681="1.月給",ROUND(I2681/J2681,0),H2681="2.日給",ROUND(I2681/J2681,0)),"")</f>
        <v/>
      </c>
      <c r="L2681" s="37" t="str" cm="1">
        <f t="array" ref="L2681">IFERROR(_xlfn.IFS(E2681="","",K2681&lt;F2681,"×（法定外・特例等対象外です）",K2681&lt;G2681,"〇",K2681&gt;=G2681,"ー"),"")</f>
        <v/>
      </c>
      <c r="M2681" s="26" t="str" cm="1">
        <f t="array" ref="M2681">IFERROR(_xlfn.IFS(COUNTBLANK(D2681:K2681)=8,"",D2681="","←D列に従業員名を姓名（フルネーム）で入力してください。誤変換にお気を付け下さい。",E2681="","←E列に都道府県を入力してください。",H2681="","←H列に1.月給～3.時間給の選択肢を入力してください",I2681="","←I列に金額を入力してください",H2681=3,"",J2681="","←J列に所定労働時間を入力してください"),"")</f>
        <v/>
      </c>
    </row>
    <row r="2682" spans="2:13" ht="22" x14ac:dyDescent="0.55000000000000004">
      <c r="B2682" s="39">
        <f t="shared" si="41"/>
        <v>2674</v>
      </c>
      <c r="C2682" s="45"/>
      <c r="D2682" s="35"/>
      <c r="E2682" s="46"/>
      <c r="F2682" s="40" t="str" cm="1">
        <f t="array" ref="F2682">IFERROR(_xlfn.IFS(AND($G$3=45566,E2682="徳島"),VLOOKUP(E2682,最低賃金!$A$2:$G$49,2,FALSE),OR($G$3&lt;&gt;45566,E2682&lt;&gt;"徳島"),VLOOKUP(E2682,最低賃金!$A$2:$G$49,4,FALSE)),"")</f>
        <v/>
      </c>
      <c r="G2682" s="50" t="str">
        <f>IFERROR(VLOOKUP(E2682,最低賃金!$A$3:$G$49,6,FALSE),"")</f>
        <v/>
      </c>
      <c r="H2682" s="45"/>
      <c r="I2682" s="36"/>
      <c r="J2682" s="54"/>
      <c r="K2682" s="51" t="str" cm="1">
        <f t="array" ref="K2682">IFERROR(_xlfn.IFS(COUNTBLANK(H2682:J2682)=3,"",I2682="","I列に金額を入力してください",H2682="3.時間給",I2682,J2682="","J列に労働時間を入力してください",H2682="1.月給",ROUND(I2682/J2682,0),H2682="2.日給",ROUND(I2682/J2682,0)),"")</f>
        <v/>
      </c>
      <c r="L2682" s="37" t="str" cm="1">
        <f t="array" ref="L2682">IFERROR(_xlfn.IFS(E2682="","",K2682&lt;F2682,"×（法定外・特例等対象外です）",K2682&lt;G2682,"〇",K2682&gt;=G2682,"ー"),"")</f>
        <v/>
      </c>
      <c r="M2682" s="26" t="str" cm="1">
        <f t="array" ref="M2682">IFERROR(_xlfn.IFS(COUNTBLANK(D2682:K2682)=8,"",D2682="","←D列に従業員名を姓名（フルネーム）で入力してください。誤変換にお気を付け下さい。",E2682="","←E列に都道府県を入力してください。",H2682="","←H列に1.月給～3.時間給の選択肢を入力してください",I2682="","←I列に金額を入力してください",H2682=3,"",J2682="","←J列に所定労働時間を入力してください"),"")</f>
        <v/>
      </c>
    </row>
    <row r="2683" spans="2:13" ht="22" x14ac:dyDescent="0.55000000000000004">
      <c r="B2683" s="39">
        <f t="shared" si="41"/>
        <v>2675</v>
      </c>
      <c r="C2683" s="45"/>
      <c r="D2683" s="35"/>
      <c r="E2683" s="46"/>
      <c r="F2683" s="40" t="str" cm="1">
        <f t="array" ref="F2683">IFERROR(_xlfn.IFS(AND($G$3=45566,E2683="徳島"),VLOOKUP(E2683,最低賃金!$A$2:$G$49,2,FALSE),OR($G$3&lt;&gt;45566,E2683&lt;&gt;"徳島"),VLOOKUP(E2683,最低賃金!$A$2:$G$49,4,FALSE)),"")</f>
        <v/>
      </c>
      <c r="G2683" s="50" t="str">
        <f>IFERROR(VLOOKUP(E2683,最低賃金!$A$3:$G$49,6,FALSE),"")</f>
        <v/>
      </c>
      <c r="H2683" s="45"/>
      <c r="I2683" s="36"/>
      <c r="J2683" s="54"/>
      <c r="K2683" s="51" t="str" cm="1">
        <f t="array" ref="K2683">IFERROR(_xlfn.IFS(COUNTBLANK(H2683:J2683)=3,"",I2683="","I列に金額を入力してください",H2683="3.時間給",I2683,J2683="","J列に労働時間を入力してください",H2683="1.月給",ROUND(I2683/J2683,0),H2683="2.日給",ROUND(I2683/J2683,0)),"")</f>
        <v/>
      </c>
      <c r="L2683" s="37" t="str" cm="1">
        <f t="array" ref="L2683">IFERROR(_xlfn.IFS(E2683="","",K2683&lt;F2683,"×（法定外・特例等対象外です）",K2683&lt;G2683,"〇",K2683&gt;=G2683,"ー"),"")</f>
        <v/>
      </c>
      <c r="M2683" s="26" t="str" cm="1">
        <f t="array" ref="M2683">IFERROR(_xlfn.IFS(COUNTBLANK(D2683:K2683)=8,"",D2683="","←D列に従業員名を姓名（フルネーム）で入力してください。誤変換にお気を付け下さい。",E2683="","←E列に都道府県を入力してください。",H2683="","←H列に1.月給～3.時間給の選択肢を入力してください",I2683="","←I列に金額を入力してください",H2683=3,"",J2683="","←J列に所定労働時間を入力してください"),"")</f>
        <v/>
      </c>
    </row>
    <row r="2684" spans="2:13" ht="22" x14ac:dyDescent="0.55000000000000004">
      <c r="B2684" s="39">
        <f t="shared" si="41"/>
        <v>2676</v>
      </c>
      <c r="C2684" s="45"/>
      <c r="D2684" s="35"/>
      <c r="E2684" s="46"/>
      <c r="F2684" s="40" t="str" cm="1">
        <f t="array" ref="F2684">IFERROR(_xlfn.IFS(AND($G$3=45566,E2684="徳島"),VLOOKUP(E2684,最低賃金!$A$2:$G$49,2,FALSE),OR($G$3&lt;&gt;45566,E2684&lt;&gt;"徳島"),VLOOKUP(E2684,最低賃金!$A$2:$G$49,4,FALSE)),"")</f>
        <v/>
      </c>
      <c r="G2684" s="50" t="str">
        <f>IFERROR(VLOOKUP(E2684,最低賃金!$A$3:$G$49,6,FALSE),"")</f>
        <v/>
      </c>
      <c r="H2684" s="45"/>
      <c r="I2684" s="36"/>
      <c r="J2684" s="54"/>
      <c r="K2684" s="51" t="str" cm="1">
        <f t="array" ref="K2684">IFERROR(_xlfn.IFS(COUNTBLANK(H2684:J2684)=3,"",I2684="","I列に金額を入力してください",H2684="3.時間給",I2684,J2684="","J列に労働時間を入力してください",H2684="1.月給",ROUND(I2684/J2684,0),H2684="2.日給",ROUND(I2684/J2684,0)),"")</f>
        <v/>
      </c>
      <c r="L2684" s="37" t="str" cm="1">
        <f t="array" ref="L2684">IFERROR(_xlfn.IFS(E2684="","",K2684&lt;F2684,"×（法定外・特例等対象外です）",K2684&lt;G2684,"〇",K2684&gt;=G2684,"ー"),"")</f>
        <v/>
      </c>
      <c r="M2684" s="26" t="str" cm="1">
        <f t="array" ref="M2684">IFERROR(_xlfn.IFS(COUNTBLANK(D2684:K2684)=8,"",D2684="","←D列に従業員名を姓名（フルネーム）で入力してください。誤変換にお気を付け下さい。",E2684="","←E列に都道府県を入力してください。",H2684="","←H列に1.月給～3.時間給の選択肢を入力してください",I2684="","←I列に金額を入力してください",H2684=3,"",J2684="","←J列に所定労働時間を入力してください"),"")</f>
        <v/>
      </c>
    </row>
    <row r="2685" spans="2:13" ht="22" x14ac:dyDescent="0.55000000000000004">
      <c r="B2685" s="39">
        <f t="shared" si="41"/>
        <v>2677</v>
      </c>
      <c r="C2685" s="45"/>
      <c r="D2685" s="35"/>
      <c r="E2685" s="46"/>
      <c r="F2685" s="40" t="str" cm="1">
        <f t="array" ref="F2685">IFERROR(_xlfn.IFS(AND($G$3=45566,E2685="徳島"),VLOOKUP(E2685,最低賃金!$A$2:$G$49,2,FALSE),OR($G$3&lt;&gt;45566,E2685&lt;&gt;"徳島"),VLOOKUP(E2685,最低賃金!$A$2:$G$49,4,FALSE)),"")</f>
        <v/>
      </c>
      <c r="G2685" s="50" t="str">
        <f>IFERROR(VLOOKUP(E2685,最低賃金!$A$3:$G$49,6,FALSE),"")</f>
        <v/>
      </c>
      <c r="H2685" s="45"/>
      <c r="I2685" s="36"/>
      <c r="J2685" s="54"/>
      <c r="K2685" s="51" t="str" cm="1">
        <f t="array" ref="K2685">IFERROR(_xlfn.IFS(COUNTBLANK(H2685:J2685)=3,"",I2685="","I列に金額を入力してください",H2685="3.時間給",I2685,J2685="","J列に労働時間を入力してください",H2685="1.月給",ROUND(I2685/J2685,0),H2685="2.日給",ROUND(I2685/J2685,0)),"")</f>
        <v/>
      </c>
      <c r="L2685" s="37" t="str" cm="1">
        <f t="array" ref="L2685">IFERROR(_xlfn.IFS(E2685="","",K2685&lt;F2685,"×（法定外・特例等対象外です）",K2685&lt;G2685,"〇",K2685&gt;=G2685,"ー"),"")</f>
        <v/>
      </c>
      <c r="M2685" s="26" t="str" cm="1">
        <f t="array" ref="M2685">IFERROR(_xlfn.IFS(COUNTBLANK(D2685:K2685)=8,"",D2685="","←D列に従業員名を姓名（フルネーム）で入力してください。誤変換にお気を付け下さい。",E2685="","←E列に都道府県を入力してください。",H2685="","←H列に1.月給～3.時間給の選択肢を入力してください",I2685="","←I列に金額を入力してください",H2685=3,"",J2685="","←J列に所定労働時間を入力してください"),"")</f>
        <v/>
      </c>
    </row>
    <row r="2686" spans="2:13" ht="22" x14ac:dyDescent="0.55000000000000004">
      <c r="B2686" s="39">
        <f t="shared" si="41"/>
        <v>2678</v>
      </c>
      <c r="C2686" s="45"/>
      <c r="D2686" s="35"/>
      <c r="E2686" s="46"/>
      <c r="F2686" s="40" t="str" cm="1">
        <f t="array" ref="F2686">IFERROR(_xlfn.IFS(AND($G$3=45566,E2686="徳島"),VLOOKUP(E2686,最低賃金!$A$2:$G$49,2,FALSE),OR($G$3&lt;&gt;45566,E2686&lt;&gt;"徳島"),VLOOKUP(E2686,最低賃金!$A$2:$G$49,4,FALSE)),"")</f>
        <v/>
      </c>
      <c r="G2686" s="50" t="str">
        <f>IFERROR(VLOOKUP(E2686,最低賃金!$A$3:$G$49,6,FALSE),"")</f>
        <v/>
      </c>
      <c r="H2686" s="45"/>
      <c r="I2686" s="36"/>
      <c r="J2686" s="54"/>
      <c r="K2686" s="51" t="str" cm="1">
        <f t="array" ref="K2686">IFERROR(_xlfn.IFS(COUNTBLANK(H2686:J2686)=3,"",I2686="","I列に金額を入力してください",H2686="3.時間給",I2686,J2686="","J列に労働時間を入力してください",H2686="1.月給",ROUND(I2686/J2686,0),H2686="2.日給",ROUND(I2686/J2686,0)),"")</f>
        <v/>
      </c>
      <c r="L2686" s="37" t="str" cm="1">
        <f t="array" ref="L2686">IFERROR(_xlfn.IFS(E2686="","",K2686&lt;F2686,"×（法定外・特例等対象外です）",K2686&lt;G2686,"〇",K2686&gt;=G2686,"ー"),"")</f>
        <v/>
      </c>
      <c r="M2686" s="26" t="str" cm="1">
        <f t="array" ref="M2686">IFERROR(_xlfn.IFS(COUNTBLANK(D2686:K2686)=8,"",D2686="","←D列に従業員名を姓名（フルネーム）で入力してください。誤変換にお気を付け下さい。",E2686="","←E列に都道府県を入力してください。",H2686="","←H列に1.月給～3.時間給の選択肢を入力してください",I2686="","←I列に金額を入力してください",H2686=3,"",J2686="","←J列に所定労働時間を入力してください"),"")</f>
        <v/>
      </c>
    </row>
    <row r="2687" spans="2:13" ht="22" x14ac:dyDescent="0.55000000000000004">
      <c r="B2687" s="39">
        <f t="shared" si="41"/>
        <v>2679</v>
      </c>
      <c r="C2687" s="45"/>
      <c r="D2687" s="35"/>
      <c r="E2687" s="46"/>
      <c r="F2687" s="40" t="str" cm="1">
        <f t="array" ref="F2687">IFERROR(_xlfn.IFS(AND($G$3=45566,E2687="徳島"),VLOOKUP(E2687,最低賃金!$A$2:$G$49,2,FALSE),OR($G$3&lt;&gt;45566,E2687&lt;&gt;"徳島"),VLOOKUP(E2687,最低賃金!$A$2:$G$49,4,FALSE)),"")</f>
        <v/>
      </c>
      <c r="G2687" s="50" t="str">
        <f>IFERROR(VLOOKUP(E2687,最低賃金!$A$3:$G$49,6,FALSE),"")</f>
        <v/>
      </c>
      <c r="H2687" s="45"/>
      <c r="I2687" s="36"/>
      <c r="J2687" s="54"/>
      <c r="K2687" s="51" t="str" cm="1">
        <f t="array" ref="K2687">IFERROR(_xlfn.IFS(COUNTBLANK(H2687:J2687)=3,"",I2687="","I列に金額を入力してください",H2687="3.時間給",I2687,J2687="","J列に労働時間を入力してください",H2687="1.月給",ROUND(I2687/J2687,0),H2687="2.日給",ROUND(I2687/J2687,0)),"")</f>
        <v/>
      </c>
      <c r="L2687" s="37" t="str" cm="1">
        <f t="array" ref="L2687">IFERROR(_xlfn.IFS(E2687="","",K2687&lt;F2687,"×（法定外・特例等対象外です）",K2687&lt;G2687,"〇",K2687&gt;=G2687,"ー"),"")</f>
        <v/>
      </c>
      <c r="M2687" s="26" t="str" cm="1">
        <f t="array" ref="M2687">IFERROR(_xlfn.IFS(COUNTBLANK(D2687:K2687)=8,"",D2687="","←D列に従業員名を姓名（フルネーム）で入力してください。誤変換にお気を付け下さい。",E2687="","←E列に都道府県を入力してください。",H2687="","←H列に1.月給～3.時間給の選択肢を入力してください",I2687="","←I列に金額を入力してください",H2687=3,"",J2687="","←J列に所定労働時間を入力してください"),"")</f>
        <v/>
      </c>
    </row>
    <row r="2688" spans="2:13" ht="22" x14ac:dyDescent="0.55000000000000004">
      <c r="B2688" s="39">
        <f t="shared" si="41"/>
        <v>2680</v>
      </c>
      <c r="C2688" s="45"/>
      <c r="D2688" s="35"/>
      <c r="E2688" s="46"/>
      <c r="F2688" s="40" t="str" cm="1">
        <f t="array" ref="F2688">IFERROR(_xlfn.IFS(AND($G$3=45566,E2688="徳島"),VLOOKUP(E2688,最低賃金!$A$2:$G$49,2,FALSE),OR($G$3&lt;&gt;45566,E2688&lt;&gt;"徳島"),VLOOKUP(E2688,最低賃金!$A$2:$G$49,4,FALSE)),"")</f>
        <v/>
      </c>
      <c r="G2688" s="50" t="str">
        <f>IFERROR(VLOOKUP(E2688,最低賃金!$A$3:$G$49,6,FALSE),"")</f>
        <v/>
      </c>
      <c r="H2688" s="45"/>
      <c r="I2688" s="36"/>
      <c r="J2688" s="54"/>
      <c r="K2688" s="51" t="str" cm="1">
        <f t="array" ref="K2688">IFERROR(_xlfn.IFS(COUNTBLANK(H2688:J2688)=3,"",I2688="","I列に金額を入力してください",H2688="3.時間給",I2688,J2688="","J列に労働時間を入力してください",H2688="1.月給",ROUND(I2688/J2688,0),H2688="2.日給",ROUND(I2688/J2688,0)),"")</f>
        <v/>
      </c>
      <c r="L2688" s="37" t="str" cm="1">
        <f t="array" ref="L2688">IFERROR(_xlfn.IFS(E2688="","",K2688&lt;F2688,"×（法定外・特例等対象外です）",K2688&lt;G2688,"〇",K2688&gt;=G2688,"ー"),"")</f>
        <v/>
      </c>
      <c r="M2688" s="26" t="str" cm="1">
        <f t="array" ref="M2688">IFERROR(_xlfn.IFS(COUNTBLANK(D2688:K2688)=8,"",D2688="","←D列に従業員名を姓名（フルネーム）で入力してください。誤変換にお気を付け下さい。",E2688="","←E列に都道府県を入力してください。",H2688="","←H列に1.月給～3.時間給の選択肢を入力してください",I2688="","←I列に金額を入力してください",H2688=3,"",J2688="","←J列に所定労働時間を入力してください"),"")</f>
        <v/>
      </c>
    </row>
    <row r="2689" spans="2:13" ht="22" x14ac:dyDescent="0.55000000000000004">
      <c r="B2689" s="39">
        <f t="shared" si="41"/>
        <v>2681</v>
      </c>
      <c r="C2689" s="45"/>
      <c r="D2689" s="35"/>
      <c r="E2689" s="46"/>
      <c r="F2689" s="40" t="str" cm="1">
        <f t="array" ref="F2689">IFERROR(_xlfn.IFS(AND($G$3=45566,E2689="徳島"),VLOOKUP(E2689,最低賃金!$A$2:$G$49,2,FALSE),OR($G$3&lt;&gt;45566,E2689&lt;&gt;"徳島"),VLOOKUP(E2689,最低賃金!$A$2:$G$49,4,FALSE)),"")</f>
        <v/>
      </c>
      <c r="G2689" s="50" t="str">
        <f>IFERROR(VLOOKUP(E2689,最低賃金!$A$3:$G$49,6,FALSE),"")</f>
        <v/>
      </c>
      <c r="H2689" s="45"/>
      <c r="I2689" s="36"/>
      <c r="J2689" s="54"/>
      <c r="K2689" s="51" t="str" cm="1">
        <f t="array" ref="K2689">IFERROR(_xlfn.IFS(COUNTBLANK(H2689:J2689)=3,"",I2689="","I列に金額を入力してください",H2689="3.時間給",I2689,J2689="","J列に労働時間を入力してください",H2689="1.月給",ROUND(I2689/J2689,0),H2689="2.日給",ROUND(I2689/J2689,0)),"")</f>
        <v/>
      </c>
      <c r="L2689" s="37" t="str" cm="1">
        <f t="array" ref="L2689">IFERROR(_xlfn.IFS(E2689="","",K2689&lt;F2689,"×（法定外・特例等対象外です）",K2689&lt;G2689,"〇",K2689&gt;=G2689,"ー"),"")</f>
        <v/>
      </c>
      <c r="M2689" s="26" t="str" cm="1">
        <f t="array" ref="M2689">IFERROR(_xlfn.IFS(COUNTBLANK(D2689:K2689)=8,"",D2689="","←D列に従業員名を姓名（フルネーム）で入力してください。誤変換にお気を付け下さい。",E2689="","←E列に都道府県を入力してください。",H2689="","←H列に1.月給～3.時間給の選択肢を入力してください",I2689="","←I列に金額を入力してください",H2689=3,"",J2689="","←J列に所定労働時間を入力してください"),"")</f>
        <v/>
      </c>
    </row>
    <row r="2690" spans="2:13" ht="22" x14ac:dyDescent="0.55000000000000004">
      <c r="B2690" s="39">
        <f t="shared" si="41"/>
        <v>2682</v>
      </c>
      <c r="C2690" s="45"/>
      <c r="D2690" s="35"/>
      <c r="E2690" s="46"/>
      <c r="F2690" s="40" t="str" cm="1">
        <f t="array" ref="F2690">IFERROR(_xlfn.IFS(AND($G$3=45566,E2690="徳島"),VLOOKUP(E2690,最低賃金!$A$2:$G$49,2,FALSE),OR($G$3&lt;&gt;45566,E2690&lt;&gt;"徳島"),VLOOKUP(E2690,最低賃金!$A$2:$G$49,4,FALSE)),"")</f>
        <v/>
      </c>
      <c r="G2690" s="50" t="str">
        <f>IFERROR(VLOOKUP(E2690,最低賃金!$A$3:$G$49,6,FALSE),"")</f>
        <v/>
      </c>
      <c r="H2690" s="45"/>
      <c r="I2690" s="36"/>
      <c r="J2690" s="54"/>
      <c r="K2690" s="51" t="str" cm="1">
        <f t="array" ref="K2690">IFERROR(_xlfn.IFS(COUNTBLANK(H2690:J2690)=3,"",I2690="","I列に金額を入力してください",H2690="3.時間給",I2690,J2690="","J列に労働時間を入力してください",H2690="1.月給",ROUND(I2690/J2690,0),H2690="2.日給",ROUND(I2690/J2690,0)),"")</f>
        <v/>
      </c>
      <c r="L2690" s="37" t="str" cm="1">
        <f t="array" ref="L2690">IFERROR(_xlfn.IFS(E2690="","",K2690&lt;F2690,"×（法定外・特例等対象外です）",K2690&lt;G2690,"〇",K2690&gt;=G2690,"ー"),"")</f>
        <v/>
      </c>
      <c r="M2690" s="26" t="str" cm="1">
        <f t="array" ref="M2690">IFERROR(_xlfn.IFS(COUNTBLANK(D2690:K2690)=8,"",D2690="","←D列に従業員名を姓名（フルネーム）で入力してください。誤変換にお気を付け下さい。",E2690="","←E列に都道府県を入力してください。",H2690="","←H列に1.月給～3.時間給の選択肢を入力してください",I2690="","←I列に金額を入力してください",H2690=3,"",J2690="","←J列に所定労働時間を入力してください"),"")</f>
        <v/>
      </c>
    </row>
    <row r="2691" spans="2:13" ht="22" x14ac:dyDescent="0.55000000000000004">
      <c r="B2691" s="39">
        <f t="shared" si="41"/>
        <v>2683</v>
      </c>
      <c r="C2691" s="45"/>
      <c r="D2691" s="35"/>
      <c r="E2691" s="46"/>
      <c r="F2691" s="40" t="str" cm="1">
        <f t="array" ref="F2691">IFERROR(_xlfn.IFS(AND($G$3=45566,E2691="徳島"),VLOOKUP(E2691,最低賃金!$A$2:$G$49,2,FALSE),OR($G$3&lt;&gt;45566,E2691&lt;&gt;"徳島"),VLOOKUP(E2691,最低賃金!$A$2:$G$49,4,FALSE)),"")</f>
        <v/>
      </c>
      <c r="G2691" s="50" t="str">
        <f>IFERROR(VLOOKUP(E2691,最低賃金!$A$3:$G$49,6,FALSE),"")</f>
        <v/>
      </c>
      <c r="H2691" s="45"/>
      <c r="I2691" s="36"/>
      <c r="J2691" s="54"/>
      <c r="K2691" s="51" t="str" cm="1">
        <f t="array" ref="K2691">IFERROR(_xlfn.IFS(COUNTBLANK(H2691:J2691)=3,"",I2691="","I列に金額を入力してください",H2691="3.時間給",I2691,J2691="","J列に労働時間を入力してください",H2691="1.月給",ROUND(I2691/J2691,0),H2691="2.日給",ROUND(I2691/J2691,0)),"")</f>
        <v/>
      </c>
      <c r="L2691" s="37" t="str" cm="1">
        <f t="array" ref="L2691">IFERROR(_xlfn.IFS(E2691="","",K2691&lt;F2691,"×（法定外・特例等対象外です）",K2691&lt;G2691,"〇",K2691&gt;=G2691,"ー"),"")</f>
        <v/>
      </c>
      <c r="M2691" s="26" t="str" cm="1">
        <f t="array" ref="M2691">IFERROR(_xlfn.IFS(COUNTBLANK(D2691:K2691)=8,"",D2691="","←D列に従業員名を姓名（フルネーム）で入力してください。誤変換にお気を付け下さい。",E2691="","←E列に都道府県を入力してください。",H2691="","←H列に1.月給～3.時間給の選択肢を入力してください",I2691="","←I列に金額を入力してください",H2691=3,"",J2691="","←J列に所定労働時間を入力してください"),"")</f>
        <v/>
      </c>
    </row>
    <row r="2692" spans="2:13" ht="22" x14ac:dyDescent="0.55000000000000004">
      <c r="B2692" s="39">
        <f t="shared" si="41"/>
        <v>2684</v>
      </c>
      <c r="C2692" s="45"/>
      <c r="D2692" s="35"/>
      <c r="E2692" s="46"/>
      <c r="F2692" s="40" t="str" cm="1">
        <f t="array" ref="F2692">IFERROR(_xlfn.IFS(AND($G$3=45566,E2692="徳島"),VLOOKUP(E2692,最低賃金!$A$2:$G$49,2,FALSE),OR($G$3&lt;&gt;45566,E2692&lt;&gt;"徳島"),VLOOKUP(E2692,最低賃金!$A$2:$G$49,4,FALSE)),"")</f>
        <v/>
      </c>
      <c r="G2692" s="50" t="str">
        <f>IFERROR(VLOOKUP(E2692,最低賃金!$A$3:$G$49,6,FALSE),"")</f>
        <v/>
      </c>
      <c r="H2692" s="45"/>
      <c r="I2692" s="36"/>
      <c r="J2692" s="54"/>
      <c r="K2692" s="51" t="str" cm="1">
        <f t="array" ref="K2692">IFERROR(_xlfn.IFS(COUNTBLANK(H2692:J2692)=3,"",I2692="","I列に金額を入力してください",H2692="3.時間給",I2692,J2692="","J列に労働時間を入力してください",H2692="1.月給",ROUND(I2692/J2692,0),H2692="2.日給",ROUND(I2692/J2692,0)),"")</f>
        <v/>
      </c>
      <c r="L2692" s="37" t="str" cm="1">
        <f t="array" ref="L2692">IFERROR(_xlfn.IFS(E2692="","",K2692&lt;F2692,"×（法定外・特例等対象外です）",K2692&lt;G2692,"〇",K2692&gt;=G2692,"ー"),"")</f>
        <v/>
      </c>
      <c r="M2692" s="26" t="str" cm="1">
        <f t="array" ref="M2692">IFERROR(_xlfn.IFS(COUNTBLANK(D2692:K2692)=8,"",D2692="","←D列に従業員名を姓名（フルネーム）で入力してください。誤変換にお気を付け下さい。",E2692="","←E列に都道府県を入力してください。",H2692="","←H列に1.月給～3.時間給の選択肢を入力してください",I2692="","←I列に金額を入力してください",H2692=3,"",J2692="","←J列に所定労働時間を入力してください"),"")</f>
        <v/>
      </c>
    </row>
    <row r="2693" spans="2:13" ht="22" x14ac:dyDescent="0.55000000000000004">
      <c r="B2693" s="39">
        <f t="shared" si="41"/>
        <v>2685</v>
      </c>
      <c r="C2693" s="45"/>
      <c r="D2693" s="35"/>
      <c r="E2693" s="46"/>
      <c r="F2693" s="40" t="str" cm="1">
        <f t="array" ref="F2693">IFERROR(_xlfn.IFS(AND($G$3=45566,E2693="徳島"),VLOOKUP(E2693,最低賃金!$A$2:$G$49,2,FALSE),OR($G$3&lt;&gt;45566,E2693&lt;&gt;"徳島"),VLOOKUP(E2693,最低賃金!$A$2:$G$49,4,FALSE)),"")</f>
        <v/>
      </c>
      <c r="G2693" s="50" t="str">
        <f>IFERROR(VLOOKUP(E2693,最低賃金!$A$3:$G$49,6,FALSE),"")</f>
        <v/>
      </c>
      <c r="H2693" s="45"/>
      <c r="I2693" s="36"/>
      <c r="J2693" s="54"/>
      <c r="K2693" s="51" t="str" cm="1">
        <f t="array" ref="K2693">IFERROR(_xlfn.IFS(COUNTBLANK(H2693:J2693)=3,"",I2693="","I列に金額を入力してください",H2693="3.時間給",I2693,J2693="","J列に労働時間を入力してください",H2693="1.月給",ROUND(I2693/J2693,0),H2693="2.日給",ROUND(I2693/J2693,0)),"")</f>
        <v/>
      </c>
      <c r="L2693" s="37" t="str" cm="1">
        <f t="array" ref="L2693">IFERROR(_xlfn.IFS(E2693="","",K2693&lt;F2693,"×（法定外・特例等対象外です）",K2693&lt;G2693,"〇",K2693&gt;=G2693,"ー"),"")</f>
        <v/>
      </c>
      <c r="M2693" s="26" t="str" cm="1">
        <f t="array" ref="M2693">IFERROR(_xlfn.IFS(COUNTBLANK(D2693:K2693)=8,"",D2693="","←D列に従業員名を姓名（フルネーム）で入力してください。誤変換にお気を付け下さい。",E2693="","←E列に都道府県を入力してください。",H2693="","←H列に1.月給～3.時間給の選択肢を入力してください",I2693="","←I列に金額を入力してください",H2693=3,"",J2693="","←J列に所定労働時間を入力してください"),"")</f>
        <v/>
      </c>
    </row>
    <row r="2694" spans="2:13" ht="22" x14ac:dyDescent="0.55000000000000004">
      <c r="B2694" s="39">
        <f t="shared" si="41"/>
        <v>2686</v>
      </c>
      <c r="C2694" s="45"/>
      <c r="D2694" s="35"/>
      <c r="E2694" s="46"/>
      <c r="F2694" s="40" t="str" cm="1">
        <f t="array" ref="F2694">IFERROR(_xlfn.IFS(AND($G$3=45566,E2694="徳島"),VLOOKUP(E2694,最低賃金!$A$2:$G$49,2,FALSE),OR($G$3&lt;&gt;45566,E2694&lt;&gt;"徳島"),VLOOKUP(E2694,最低賃金!$A$2:$G$49,4,FALSE)),"")</f>
        <v/>
      </c>
      <c r="G2694" s="50" t="str">
        <f>IFERROR(VLOOKUP(E2694,最低賃金!$A$3:$G$49,6,FALSE),"")</f>
        <v/>
      </c>
      <c r="H2694" s="45"/>
      <c r="I2694" s="36"/>
      <c r="J2694" s="54"/>
      <c r="K2694" s="51" t="str" cm="1">
        <f t="array" ref="K2694">IFERROR(_xlfn.IFS(COUNTBLANK(H2694:J2694)=3,"",I2694="","I列に金額を入力してください",H2694="3.時間給",I2694,J2694="","J列に労働時間を入力してください",H2694="1.月給",ROUND(I2694/J2694,0),H2694="2.日給",ROUND(I2694/J2694,0)),"")</f>
        <v/>
      </c>
      <c r="L2694" s="37" t="str" cm="1">
        <f t="array" ref="L2694">IFERROR(_xlfn.IFS(E2694="","",K2694&lt;F2694,"×（法定外・特例等対象外です）",K2694&lt;G2694,"〇",K2694&gt;=G2694,"ー"),"")</f>
        <v/>
      </c>
      <c r="M2694" s="26" t="str" cm="1">
        <f t="array" ref="M2694">IFERROR(_xlfn.IFS(COUNTBLANK(D2694:K2694)=8,"",D2694="","←D列に従業員名を姓名（フルネーム）で入力してください。誤変換にお気を付け下さい。",E2694="","←E列に都道府県を入力してください。",H2694="","←H列に1.月給～3.時間給の選択肢を入力してください",I2694="","←I列に金額を入力してください",H2694=3,"",J2694="","←J列に所定労働時間を入力してください"),"")</f>
        <v/>
      </c>
    </row>
    <row r="2695" spans="2:13" ht="22" x14ac:dyDescent="0.55000000000000004">
      <c r="B2695" s="39">
        <f t="shared" si="41"/>
        <v>2687</v>
      </c>
      <c r="C2695" s="45"/>
      <c r="D2695" s="35"/>
      <c r="E2695" s="46"/>
      <c r="F2695" s="40" t="str" cm="1">
        <f t="array" ref="F2695">IFERROR(_xlfn.IFS(AND($G$3=45566,E2695="徳島"),VLOOKUP(E2695,最低賃金!$A$2:$G$49,2,FALSE),OR($G$3&lt;&gt;45566,E2695&lt;&gt;"徳島"),VLOOKUP(E2695,最低賃金!$A$2:$G$49,4,FALSE)),"")</f>
        <v/>
      </c>
      <c r="G2695" s="50" t="str">
        <f>IFERROR(VLOOKUP(E2695,最低賃金!$A$3:$G$49,6,FALSE),"")</f>
        <v/>
      </c>
      <c r="H2695" s="45"/>
      <c r="I2695" s="36"/>
      <c r="J2695" s="54"/>
      <c r="K2695" s="51" t="str" cm="1">
        <f t="array" ref="K2695">IFERROR(_xlfn.IFS(COUNTBLANK(H2695:J2695)=3,"",I2695="","I列に金額を入力してください",H2695="3.時間給",I2695,J2695="","J列に労働時間を入力してください",H2695="1.月給",ROUND(I2695/J2695,0),H2695="2.日給",ROUND(I2695/J2695,0)),"")</f>
        <v/>
      </c>
      <c r="L2695" s="37" t="str" cm="1">
        <f t="array" ref="L2695">IFERROR(_xlfn.IFS(E2695="","",K2695&lt;F2695,"×（法定外・特例等対象外です）",K2695&lt;G2695,"〇",K2695&gt;=G2695,"ー"),"")</f>
        <v/>
      </c>
      <c r="M2695" s="26" t="str" cm="1">
        <f t="array" ref="M2695">IFERROR(_xlfn.IFS(COUNTBLANK(D2695:K2695)=8,"",D2695="","←D列に従業員名を姓名（フルネーム）で入力してください。誤変換にお気を付け下さい。",E2695="","←E列に都道府県を入力してください。",H2695="","←H列に1.月給～3.時間給の選択肢を入力してください",I2695="","←I列に金額を入力してください",H2695=3,"",J2695="","←J列に所定労働時間を入力してください"),"")</f>
        <v/>
      </c>
    </row>
    <row r="2696" spans="2:13" ht="22" x14ac:dyDescent="0.55000000000000004">
      <c r="B2696" s="39">
        <f t="shared" si="41"/>
        <v>2688</v>
      </c>
      <c r="C2696" s="45"/>
      <c r="D2696" s="35"/>
      <c r="E2696" s="46"/>
      <c r="F2696" s="40" t="str" cm="1">
        <f t="array" ref="F2696">IFERROR(_xlfn.IFS(AND($G$3=45566,E2696="徳島"),VLOOKUP(E2696,最低賃金!$A$2:$G$49,2,FALSE),OR($G$3&lt;&gt;45566,E2696&lt;&gt;"徳島"),VLOOKUP(E2696,最低賃金!$A$2:$G$49,4,FALSE)),"")</f>
        <v/>
      </c>
      <c r="G2696" s="50" t="str">
        <f>IFERROR(VLOOKUP(E2696,最低賃金!$A$3:$G$49,6,FALSE),"")</f>
        <v/>
      </c>
      <c r="H2696" s="45"/>
      <c r="I2696" s="36"/>
      <c r="J2696" s="54"/>
      <c r="K2696" s="51" t="str" cm="1">
        <f t="array" ref="K2696">IFERROR(_xlfn.IFS(COUNTBLANK(H2696:J2696)=3,"",I2696="","I列に金額を入力してください",H2696="3.時間給",I2696,J2696="","J列に労働時間を入力してください",H2696="1.月給",ROUND(I2696/J2696,0),H2696="2.日給",ROUND(I2696/J2696,0)),"")</f>
        <v/>
      </c>
      <c r="L2696" s="37" t="str" cm="1">
        <f t="array" ref="L2696">IFERROR(_xlfn.IFS(E2696="","",K2696&lt;F2696,"×（法定外・特例等対象外です）",K2696&lt;G2696,"〇",K2696&gt;=G2696,"ー"),"")</f>
        <v/>
      </c>
      <c r="M2696" s="26" t="str" cm="1">
        <f t="array" ref="M2696">IFERROR(_xlfn.IFS(COUNTBLANK(D2696:K2696)=8,"",D2696="","←D列に従業員名を姓名（フルネーム）で入力してください。誤変換にお気を付け下さい。",E2696="","←E列に都道府県を入力してください。",H2696="","←H列に1.月給～3.時間給の選択肢を入力してください",I2696="","←I列に金額を入力してください",H2696=3,"",J2696="","←J列に所定労働時間を入力してください"),"")</f>
        <v/>
      </c>
    </row>
    <row r="2697" spans="2:13" ht="22" x14ac:dyDescent="0.55000000000000004">
      <c r="B2697" s="39">
        <f t="shared" si="41"/>
        <v>2689</v>
      </c>
      <c r="C2697" s="45"/>
      <c r="D2697" s="35"/>
      <c r="E2697" s="46"/>
      <c r="F2697" s="40" t="str" cm="1">
        <f t="array" ref="F2697">IFERROR(_xlfn.IFS(AND($G$3=45566,E2697="徳島"),VLOOKUP(E2697,最低賃金!$A$2:$G$49,2,FALSE),OR($G$3&lt;&gt;45566,E2697&lt;&gt;"徳島"),VLOOKUP(E2697,最低賃金!$A$2:$G$49,4,FALSE)),"")</f>
        <v/>
      </c>
      <c r="G2697" s="50" t="str">
        <f>IFERROR(VLOOKUP(E2697,最低賃金!$A$3:$G$49,6,FALSE),"")</f>
        <v/>
      </c>
      <c r="H2697" s="45"/>
      <c r="I2697" s="36"/>
      <c r="J2697" s="54"/>
      <c r="K2697" s="51" t="str" cm="1">
        <f t="array" ref="K2697">IFERROR(_xlfn.IFS(COUNTBLANK(H2697:J2697)=3,"",I2697="","I列に金額を入力してください",H2697="3.時間給",I2697,J2697="","J列に労働時間を入力してください",H2697="1.月給",ROUND(I2697/J2697,0),H2697="2.日給",ROUND(I2697/J2697,0)),"")</f>
        <v/>
      </c>
      <c r="L2697" s="37" t="str" cm="1">
        <f t="array" ref="L2697">IFERROR(_xlfn.IFS(E2697="","",K2697&lt;F2697,"×（法定外・特例等対象外です）",K2697&lt;G2697,"〇",K2697&gt;=G2697,"ー"),"")</f>
        <v/>
      </c>
      <c r="M2697" s="26" t="str" cm="1">
        <f t="array" ref="M2697">IFERROR(_xlfn.IFS(COUNTBLANK(D2697:K2697)=8,"",D2697="","←D列に従業員名を姓名（フルネーム）で入力してください。誤変換にお気を付け下さい。",E2697="","←E列に都道府県を入力してください。",H2697="","←H列に1.月給～3.時間給の選択肢を入力してください",I2697="","←I列に金額を入力してください",H2697=3,"",J2697="","←J列に所定労働時間を入力してください"),"")</f>
        <v/>
      </c>
    </row>
    <row r="2698" spans="2:13" ht="22" x14ac:dyDescent="0.55000000000000004">
      <c r="B2698" s="39">
        <f t="shared" ref="B2698:B2761" si="42">ROW()-8</f>
        <v>2690</v>
      </c>
      <c r="C2698" s="45"/>
      <c r="D2698" s="35"/>
      <c r="E2698" s="46"/>
      <c r="F2698" s="40" t="str" cm="1">
        <f t="array" ref="F2698">IFERROR(_xlfn.IFS(AND($G$3=45566,E2698="徳島"),VLOOKUP(E2698,最低賃金!$A$2:$G$49,2,FALSE),OR($G$3&lt;&gt;45566,E2698&lt;&gt;"徳島"),VLOOKUP(E2698,最低賃金!$A$2:$G$49,4,FALSE)),"")</f>
        <v/>
      </c>
      <c r="G2698" s="50" t="str">
        <f>IFERROR(VLOOKUP(E2698,最低賃金!$A$3:$G$49,6,FALSE),"")</f>
        <v/>
      </c>
      <c r="H2698" s="45"/>
      <c r="I2698" s="36"/>
      <c r="J2698" s="54"/>
      <c r="K2698" s="51" t="str" cm="1">
        <f t="array" ref="K2698">IFERROR(_xlfn.IFS(COUNTBLANK(H2698:J2698)=3,"",I2698="","I列に金額を入力してください",H2698="3.時間給",I2698,J2698="","J列に労働時間を入力してください",H2698="1.月給",ROUND(I2698/J2698,0),H2698="2.日給",ROUND(I2698/J2698,0)),"")</f>
        <v/>
      </c>
      <c r="L2698" s="37" t="str" cm="1">
        <f t="array" ref="L2698">IFERROR(_xlfn.IFS(E2698="","",K2698&lt;F2698,"×（法定外・特例等対象外です）",K2698&lt;G2698,"〇",K2698&gt;=G2698,"ー"),"")</f>
        <v/>
      </c>
      <c r="M2698" s="26" t="str" cm="1">
        <f t="array" ref="M2698">IFERROR(_xlfn.IFS(COUNTBLANK(D2698:K2698)=8,"",D2698="","←D列に従業員名を姓名（フルネーム）で入力してください。誤変換にお気を付け下さい。",E2698="","←E列に都道府県を入力してください。",H2698="","←H列に1.月給～3.時間給の選択肢を入力してください",I2698="","←I列に金額を入力してください",H2698=3,"",J2698="","←J列に所定労働時間を入力してください"),"")</f>
        <v/>
      </c>
    </row>
    <row r="2699" spans="2:13" ht="22" x14ac:dyDescent="0.55000000000000004">
      <c r="B2699" s="39">
        <f t="shared" si="42"/>
        <v>2691</v>
      </c>
      <c r="C2699" s="45"/>
      <c r="D2699" s="35"/>
      <c r="E2699" s="46"/>
      <c r="F2699" s="40" t="str" cm="1">
        <f t="array" ref="F2699">IFERROR(_xlfn.IFS(AND($G$3=45566,E2699="徳島"),VLOOKUP(E2699,最低賃金!$A$2:$G$49,2,FALSE),OR($G$3&lt;&gt;45566,E2699&lt;&gt;"徳島"),VLOOKUP(E2699,最低賃金!$A$2:$G$49,4,FALSE)),"")</f>
        <v/>
      </c>
      <c r="G2699" s="50" t="str">
        <f>IFERROR(VLOOKUP(E2699,最低賃金!$A$3:$G$49,6,FALSE),"")</f>
        <v/>
      </c>
      <c r="H2699" s="45"/>
      <c r="I2699" s="36"/>
      <c r="J2699" s="54"/>
      <c r="K2699" s="51" t="str" cm="1">
        <f t="array" ref="K2699">IFERROR(_xlfn.IFS(COUNTBLANK(H2699:J2699)=3,"",I2699="","I列に金額を入力してください",H2699="3.時間給",I2699,J2699="","J列に労働時間を入力してください",H2699="1.月給",ROUND(I2699/J2699,0),H2699="2.日給",ROUND(I2699/J2699,0)),"")</f>
        <v/>
      </c>
      <c r="L2699" s="37" t="str" cm="1">
        <f t="array" ref="L2699">IFERROR(_xlfn.IFS(E2699="","",K2699&lt;F2699,"×（法定外・特例等対象外です）",K2699&lt;G2699,"〇",K2699&gt;=G2699,"ー"),"")</f>
        <v/>
      </c>
      <c r="M2699" s="26" t="str" cm="1">
        <f t="array" ref="M2699">IFERROR(_xlfn.IFS(COUNTBLANK(D2699:K2699)=8,"",D2699="","←D列に従業員名を姓名（フルネーム）で入力してください。誤変換にお気を付け下さい。",E2699="","←E列に都道府県を入力してください。",H2699="","←H列に1.月給～3.時間給の選択肢を入力してください",I2699="","←I列に金額を入力してください",H2699=3,"",J2699="","←J列に所定労働時間を入力してください"),"")</f>
        <v/>
      </c>
    </row>
    <row r="2700" spans="2:13" ht="22" x14ac:dyDescent="0.55000000000000004">
      <c r="B2700" s="39">
        <f t="shared" si="42"/>
        <v>2692</v>
      </c>
      <c r="C2700" s="45"/>
      <c r="D2700" s="35"/>
      <c r="E2700" s="46"/>
      <c r="F2700" s="40" t="str" cm="1">
        <f t="array" ref="F2700">IFERROR(_xlfn.IFS(AND($G$3=45566,E2700="徳島"),VLOOKUP(E2700,最低賃金!$A$2:$G$49,2,FALSE),OR($G$3&lt;&gt;45566,E2700&lt;&gt;"徳島"),VLOOKUP(E2700,最低賃金!$A$2:$G$49,4,FALSE)),"")</f>
        <v/>
      </c>
      <c r="G2700" s="50" t="str">
        <f>IFERROR(VLOOKUP(E2700,最低賃金!$A$3:$G$49,6,FALSE),"")</f>
        <v/>
      </c>
      <c r="H2700" s="45"/>
      <c r="I2700" s="36"/>
      <c r="J2700" s="54"/>
      <c r="K2700" s="51" t="str" cm="1">
        <f t="array" ref="K2700">IFERROR(_xlfn.IFS(COUNTBLANK(H2700:J2700)=3,"",I2700="","I列に金額を入力してください",H2700="3.時間給",I2700,J2700="","J列に労働時間を入力してください",H2700="1.月給",ROUND(I2700/J2700,0),H2700="2.日給",ROUND(I2700/J2700,0)),"")</f>
        <v/>
      </c>
      <c r="L2700" s="37" t="str" cm="1">
        <f t="array" ref="L2700">IFERROR(_xlfn.IFS(E2700="","",K2700&lt;F2700,"×（法定外・特例等対象外です）",K2700&lt;G2700,"〇",K2700&gt;=G2700,"ー"),"")</f>
        <v/>
      </c>
      <c r="M2700" s="26" t="str" cm="1">
        <f t="array" ref="M2700">IFERROR(_xlfn.IFS(COUNTBLANK(D2700:K2700)=8,"",D2700="","←D列に従業員名を姓名（フルネーム）で入力してください。誤変換にお気を付け下さい。",E2700="","←E列に都道府県を入力してください。",H2700="","←H列に1.月給～3.時間給の選択肢を入力してください",I2700="","←I列に金額を入力してください",H2700=3,"",J2700="","←J列に所定労働時間を入力してください"),"")</f>
        <v/>
      </c>
    </row>
    <row r="2701" spans="2:13" ht="22" x14ac:dyDescent="0.55000000000000004">
      <c r="B2701" s="39">
        <f t="shared" si="42"/>
        <v>2693</v>
      </c>
      <c r="C2701" s="45"/>
      <c r="D2701" s="35"/>
      <c r="E2701" s="46"/>
      <c r="F2701" s="40" t="str" cm="1">
        <f t="array" ref="F2701">IFERROR(_xlfn.IFS(AND($G$3=45566,E2701="徳島"),VLOOKUP(E2701,最低賃金!$A$2:$G$49,2,FALSE),OR($G$3&lt;&gt;45566,E2701&lt;&gt;"徳島"),VLOOKUP(E2701,最低賃金!$A$2:$G$49,4,FALSE)),"")</f>
        <v/>
      </c>
      <c r="G2701" s="50" t="str">
        <f>IFERROR(VLOOKUP(E2701,最低賃金!$A$3:$G$49,6,FALSE),"")</f>
        <v/>
      </c>
      <c r="H2701" s="45"/>
      <c r="I2701" s="36"/>
      <c r="J2701" s="54"/>
      <c r="K2701" s="51" t="str" cm="1">
        <f t="array" ref="K2701">IFERROR(_xlfn.IFS(COUNTBLANK(H2701:J2701)=3,"",I2701="","I列に金額を入力してください",H2701="3.時間給",I2701,J2701="","J列に労働時間を入力してください",H2701="1.月給",ROUND(I2701/J2701,0),H2701="2.日給",ROUND(I2701/J2701,0)),"")</f>
        <v/>
      </c>
      <c r="L2701" s="37" t="str" cm="1">
        <f t="array" ref="L2701">IFERROR(_xlfn.IFS(E2701="","",K2701&lt;F2701,"×（法定外・特例等対象外です）",K2701&lt;G2701,"〇",K2701&gt;=G2701,"ー"),"")</f>
        <v/>
      </c>
      <c r="M2701" s="26" t="str" cm="1">
        <f t="array" ref="M2701">IFERROR(_xlfn.IFS(COUNTBLANK(D2701:K2701)=8,"",D2701="","←D列に従業員名を姓名（フルネーム）で入力してください。誤変換にお気を付け下さい。",E2701="","←E列に都道府県を入力してください。",H2701="","←H列に1.月給～3.時間給の選択肢を入力してください",I2701="","←I列に金額を入力してください",H2701=3,"",J2701="","←J列に所定労働時間を入力してください"),"")</f>
        <v/>
      </c>
    </row>
    <row r="2702" spans="2:13" ht="22" x14ac:dyDescent="0.55000000000000004">
      <c r="B2702" s="39">
        <f t="shared" si="42"/>
        <v>2694</v>
      </c>
      <c r="C2702" s="45"/>
      <c r="D2702" s="35"/>
      <c r="E2702" s="46"/>
      <c r="F2702" s="40" t="str" cm="1">
        <f t="array" ref="F2702">IFERROR(_xlfn.IFS(AND($G$3=45566,E2702="徳島"),VLOOKUP(E2702,最低賃金!$A$2:$G$49,2,FALSE),OR($G$3&lt;&gt;45566,E2702&lt;&gt;"徳島"),VLOOKUP(E2702,最低賃金!$A$2:$G$49,4,FALSE)),"")</f>
        <v/>
      </c>
      <c r="G2702" s="50" t="str">
        <f>IFERROR(VLOOKUP(E2702,最低賃金!$A$3:$G$49,6,FALSE),"")</f>
        <v/>
      </c>
      <c r="H2702" s="45"/>
      <c r="I2702" s="36"/>
      <c r="J2702" s="54"/>
      <c r="K2702" s="51" t="str" cm="1">
        <f t="array" ref="K2702">IFERROR(_xlfn.IFS(COUNTBLANK(H2702:J2702)=3,"",I2702="","I列に金額を入力してください",H2702="3.時間給",I2702,J2702="","J列に労働時間を入力してください",H2702="1.月給",ROUND(I2702/J2702,0),H2702="2.日給",ROUND(I2702/J2702,0)),"")</f>
        <v/>
      </c>
      <c r="L2702" s="37" t="str" cm="1">
        <f t="array" ref="L2702">IFERROR(_xlfn.IFS(E2702="","",K2702&lt;F2702,"×（法定外・特例等対象外です）",K2702&lt;G2702,"〇",K2702&gt;=G2702,"ー"),"")</f>
        <v/>
      </c>
      <c r="M2702" s="26" t="str" cm="1">
        <f t="array" ref="M2702">IFERROR(_xlfn.IFS(COUNTBLANK(D2702:K2702)=8,"",D2702="","←D列に従業員名を姓名（フルネーム）で入力してください。誤変換にお気を付け下さい。",E2702="","←E列に都道府県を入力してください。",H2702="","←H列に1.月給～3.時間給の選択肢を入力してください",I2702="","←I列に金額を入力してください",H2702=3,"",J2702="","←J列に所定労働時間を入力してください"),"")</f>
        <v/>
      </c>
    </row>
    <row r="2703" spans="2:13" ht="22" x14ac:dyDescent="0.55000000000000004">
      <c r="B2703" s="39">
        <f t="shared" si="42"/>
        <v>2695</v>
      </c>
      <c r="C2703" s="45"/>
      <c r="D2703" s="35"/>
      <c r="E2703" s="46"/>
      <c r="F2703" s="40" t="str" cm="1">
        <f t="array" ref="F2703">IFERROR(_xlfn.IFS(AND($G$3=45566,E2703="徳島"),VLOOKUP(E2703,最低賃金!$A$2:$G$49,2,FALSE),OR($G$3&lt;&gt;45566,E2703&lt;&gt;"徳島"),VLOOKUP(E2703,最低賃金!$A$2:$G$49,4,FALSE)),"")</f>
        <v/>
      </c>
      <c r="G2703" s="50" t="str">
        <f>IFERROR(VLOOKUP(E2703,最低賃金!$A$3:$G$49,6,FALSE),"")</f>
        <v/>
      </c>
      <c r="H2703" s="45"/>
      <c r="I2703" s="36"/>
      <c r="J2703" s="54"/>
      <c r="K2703" s="51" t="str" cm="1">
        <f t="array" ref="K2703">IFERROR(_xlfn.IFS(COUNTBLANK(H2703:J2703)=3,"",I2703="","I列に金額を入力してください",H2703="3.時間給",I2703,J2703="","J列に労働時間を入力してください",H2703="1.月給",ROUND(I2703/J2703,0),H2703="2.日給",ROUND(I2703/J2703,0)),"")</f>
        <v/>
      </c>
      <c r="L2703" s="37" t="str" cm="1">
        <f t="array" ref="L2703">IFERROR(_xlfn.IFS(E2703="","",K2703&lt;F2703,"×（法定外・特例等対象外です）",K2703&lt;G2703,"〇",K2703&gt;=G2703,"ー"),"")</f>
        <v/>
      </c>
      <c r="M2703" s="26" t="str" cm="1">
        <f t="array" ref="M2703">IFERROR(_xlfn.IFS(COUNTBLANK(D2703:K2703)=8,"",D2703="","←D列に従業員名を姓名（フルネーム）で入力してください。誤変換にお気を付け下さい。",E2703="","←E列に都道府県を入力してください。",H2703="","←H列に1.月給～3.時間給の選択肢を入力してください",I2703="","←I列に金額を入力してください",H2703=3,"",J2703="","←J列に所定労働時間を入力してください"),"")</f>
        <v/>
      </c>
    </row>
    <row r="2704" spans="2:13" ht="22" x14ac:dyDescent="0.55000000000000004">
      <c r="B2704" s="39">
        <f t="shared" si="42"/>
        <v>2696</v>
      </c>
      <c r="C2704" s="45"/>
      <c r="D2704" s="35"/>
      <c r="E2704" s="46"/>
      <c r="F2704" s="40" t="str" cm="1">
        <f t="array" ref="F2704">IFERROR(_xlfn.IFS(AND($G$3=45566,E2704="徳島"),VLOOKUP(E2704,最低賃金!$A$2:$G$49,2,FALSE),OR($G$3&lt;&gt;45566,E2704&lt;&gt;"徳島"),VLOOKUP(E2704,最低賃金!$A$2:$G$49,4,FALSE)),"")</f>
        <v/>
      </c>
      <c r="G2704" s="50" t="str">
        <f>IFERROR(VLOOKUP(E2704,最低賃金!$A$3:$G$49,6,FALSE),"")</f>
        <v/>
      </c>
      <c r="H2704" s="45"/>
      <c r="I2704" s="36"/>
      <c r="J2704" s="54"/>
      <c r="K2704" s="51" t="str" cm="1">
        <f t="array" ref="K2704">IFERROR(_xlfn.IFS(COUNTBLANK(H2704:J2704)=3,"",I2704="","I列に金額を入力してください",H2704="3.時間給",I2704,J2704="","J列に労働時間を入力してください",H2704="1.月給",ROUND(I2704/J2704,0),H2704="2.日給",ROUND(I2704/J2704,0)),"")</f>
        <v/>
      </c>
      <c r="L2704" s="37" t="str" cm="1">
        <f t="array" ref="L2704">IFERROR(_xlfn.IFS(E2704="","",K2704&lt;F2704,"×（法定外・特例等対象外です）",K2704&lt;G2704,"〇",K2704&gt;=G2704,"ー"),"")</f>
        <v/>
      </c>
      <c r="M2704" s="26" t="str" cm="1">
        <f t="array" ref="M2704">IFERROR(_xlfn.IFS(COUNTBLANK(D2704:K2704)=8,"",D2704="","←D列に従業員名を姓名（フルネーム）で入力してください。誤変換にお気を付け下さい。",E2704="","←E列に都道府県を入力してください。",H2704="","←H列に1.月給～3.時間給の選択肢を入力してください",I2704="","←I列に金額を入力してください",H2704=3,"",J2704="","←J列に所定労働時間を入力してください"),"")</f>
        <v/>
      </c>
    </row>
    <row r="2705" spans="2:13" ht="22" x14ac:dyDescent="0.55000000000000004">
      <c r="B2705" s="39">
        <f t="shared" si="42"/>
        <v>2697</v>
      </c>
      <c r="C2705" s="45"/>
      <c r="D2705" s="35"/>
      <c r="E2705" s="46"/>
      <c r="F2705" s="40" t="str" cm="1">
        <f t="array" ref="F2705">IFERROR(_xlfn.IFS(AND($G$3=45566,E2705="徳島"),VLOOKUP(E2705,最低賃金!$A$2:$G$49,2,FALSE),OR($G$3&lt;&gt;45566,E2705&lt;&gt;"徳島"),VLOOKUP(E2705,最低賃金!$A$2:$G$49,4,FALSE)),"")</f>
        <v/>
      </c>
      <c r="G2705" s="50" t="str">
        <f>IFERROR(VLOOKUP(E2705,最低賃金!$A$3:$G$49,6,FALSE),"")</f>
        <v/>
      </c>
      <c r="H2705" s="45"/>
      <c r="I2705" s="36"/>
      <c r="J2705" s="54"/>
      <c r="K2705" s="51" t="str" cm="1">
        <f t="array" ref="K2705">IFERROR(_xlfn.IFS(COUNTBLANK(H2705:J2705)=3,"",I2705="","I列に金額を入力してください",H2705="3.時間給",I2705,J2705="","J列に労働時間を入力してください",H2705="1.月給",ROUND(I2705/J2705,0),H2705="2.日給",ROUND(I2705/J2705,0)),"")</f>
        <v/>
      </c>
      <c r="L2705" s="37" t="str" cm="1">
        <f t="array" ref="L2705">IFERROR(_xlfn.IFS(E2705="","",K2705&lt;F2705,"×（法定外・特例等対象外です）",K2705&lt;G2705,"〇",K2705&gt;=G2705,"ー"),"")</f>
        <v/>
      </c>
      <c r="M2705" s="26" t="str" cm="1">
        <f t="array" ref="M2705">IFERROR(_xlfn.IFS(COUNTBLANK(D2705:K2705)=8,"",D2705="","←D列に従業員名を姓名（フルネーム）で入力してください。誤変換にお気を付け下さい。",E2705="","←E列に都道府県を入力してください。",H2705="","←H列に1.月給～3.時間給の選択肢を入力してください",I2705="","←I列に金額を入力してください",H2705=3,"",J2705="","←J列に所定労働時間を入力してください"),"")</f>
        <v/>
      </c>
    </row>
    <row r="2706" spans="2:13" ht="22" x14ac:dyDescent="0.55000000000000004">
      <c r="B2706" s="39">
        <f t="shared" si="42"/>
        <v>2698</v>
      </c>
      <c r="C2706" s="45"/>
      <c r="D2706" s="35"/>
      <c r="E2706" s="46"/>
      <c r="F2706" s="40" t="str" cm="1">
        <f t="array" ref="F2706">IFERROR(_xlfn.IFS(AND($G$3=45566,E2706="徳島"),VLOOKUP(E2706,最低賃金!$A$2:$G$49,2,FALSE),OR($G$3&lt;&gt;45566,E2706&lt;&gt;"徳島"),VLOOKUP(E2706,最低賃金!$A$2:$G$49,4,FALSE)),"")</f>
        <v/>
      </c>
      <c r="G2706" s="50" t="str">
        <f>IFERROR(VLOOKUP(E2706,最低賃金!$A$3:$G$49,6,FALSE),"")</f>
        <v/>
      </c>
      <c r="H2706" s="45"/>
      <c r="I2706" s="36"/>
      <c r="J2706" s="54"/>
      <c r="K2706" s="51" t="str" cm="1">
        <f t="array" ref="K2706">IFERROR(_xlfn.IFS(COUNTBLANK(H2706:J2706)=3,"",I2706="","I列に金額を入力してください",H2706="3.時間給",I2706,J2706="","J列に労働時間を入力してください",H2706="1.月給",ROUND(I2706/J2706,0),H2706="2.日給",ROUND(I2706/J2706,0)),"")</f>
        <v/>
      </c>
      <c r="L2706" s="37" t="str" cm="1">
        <f t="array" ref="L2706">IFERROR(_xlfn.IFS(E2706="","",K2706&lt;F2706,"×（法定外・特例等対象外です）",K2706&lt;G2706,"〇",K2706&gt;=G2706,"ー"),"")</f>
        <v/>
      </c>
      <c r="M2706" s="26" t="str" cm="1">
        <f t="array" ref="M2706">IFERROR(_xlfn.IFS(COUNTBLANK(D2706:K2706)=8,"",D2706="","←D列に従業員名を姓名（フルネーム）で入力してください。誤変換にお気を付け下さい。",E2706="","←E列に都道府県を入力してください。",H2706="","←H列に1.月給～3.時間給の選択肢を入力してください",I2706="","←I列に金額を入力してください",H2706=3,"",J2706="","←J列に所定労働時間を入力してください"),"")</f>
        <v/>
      </c>
    </row>
    <row r="2707" spans="2:13" ht="22" x14ac:dyDescent="0.55000000000000004">
      <c r="B2707" s="39">
        <f t="shared" si="42"/>
        <v>2699</v>
      </c>
      <c r="C2707" s="45"/>
      <c r="D2707" s="35"/>
      <c r="E2707" s="46"/>
      <c r="F2707" s="40" t="str" cm="1">
        <f t="array" ref="F2707">IFERROR(_xlfn.IFS(AND($G$3=45566,E2707="徳島"),VLOOKUP(E2707,最低賃金!$A$2:$G$49,2,FALSE),OR($G$3&lt;&gt;45566,E2707&lt;&gt;"徳島"),VLOOKUP(E2707,最低賃金!$A$2:$G$49,4,FALSE)),"")</f>
        <v/>
      </c>
      <c r="G2707" s="50" t="str">
        <f>IFERROR(VLOOKUP(E2707,最低賃金!$A$3:$G$49,6,FALSE),"")</f>
        <v/>
      </c>
      <c r="H2707" s="45"/>
      <c r="I2707" s="36"/>
      <c r="J2707" s="54"/>
      <c r="K2707" s="51" t="str" cm="1">
        <f t="array" ref="K2707">IFERROR(_xlfn.IFS(COUNTBLANK(H2707:J2707)=3,"",I2707="","I列に金額を入力してください",H2707="3.時間給",I2707,J2707="","J列に労働時間を入力してください",H2707="1.月給",ROUND(I2707/J2707,0),H2707="2.日給",ROUND(I2707/J2707,0)),"")</f>
        <v/>
      </c>
      <c r="L2707" s="37" t="str" cm="1">
        <f t="array" ref="L2707">IFERROR(_xlfn.IFS(E2707="","",K2707&lt;F2707,"×（法定外・特例等対象外です）",K2707&lt;G2707,"〇",K2707&gt;=G2707,"ー"),"")</f>
        <v/>
      </c>
      <c r="M2707" s="26" t="str" cm="1">
        <f t="array" ref="M2707">IFERROR(_xlfn.IFS(COUNTBLANK(D2707:K2707)=8,"",D2707="","←D列に従業員名を姓名（フルネーム）で入力してください。誤変換にお気を付け下さい。",E2707="","←E列に都道府県を入力してください。",H2707="","←H列に1.月給～3.時間給の選択肢を入力してください",I2707="","←I列に金額を入力してください",H2707=3,"",J2707="","←J列に所定労働時間を入力してください"),"")</f>
        <v/>
      </c>
    </row>
    <row r="2708" spans="2:13" ht="22" x14ac:dyDescent="0.55000000000000004">
      <c r="B2708" s="39">
        <f t="shared" si="42"/>
        <v>2700</v>
      </c>
      <c r="C2708" s="45"/>
      <c r="D2708" s="35"/>
      <c r="E2708" s="46"/>
      <c r="F2708" s="40" t="str" cm="1">
        <f t="array" ref="F2708">IFERROR(_xlfn.IFS(AND($G$3=45566,E2708="徳島"),VLOOKUP(E2708,最低賃金!$A$2:$G$49,2,FALSE),OR($G$3&lt;&gt;45566,E2708&lt;&gt;"徳島"),VLOOKUP(E2708,最低賃金!$A$2:$G$49,4,FALSE)),"")</f>
        <v/>
      </c>
      <c r="G2708" s="50" t="str">
        <f>IFERROR(VLOOKUP(E2708,最低賃金!$A$3:$G$49,6,FALSE),"")</f>
        <v/>
      </c>
      <c r="H2708" s="45"/>
      <c r="I2708" s="36"/>
      <c r="J2708" s="54"/>
      <c r="K2708" s="51" t="str" cm="1">
        <f t="array" ref="K2708">IFERROR(_xlfn.IFS(COUNTBLANK(H2708:J2708)=3,"",I2708="","I列に金額を入力してください",H2708="3.時間給",I2708,J2708="","J列に労働時間を入力してください",H2708="1.月給",ROUND(I2708/J2708,0),H2708="2.日給",ROUND(I2708/J2708,0)),"")</f>
        <v/>
      </c>
      <c r="L2708" s="37" t="str" cm="1">
        <f t="array" ref="L2708">IFERROR(_xlfn.IFS(E2708="","",K2708&lt;F2708,"×（法定外・特例等対象外です）",K2708&lt;G2708,"〇",K2708&gt;=G2708,"ー"),"")</f>
        <v/>
      </c>
      <c r="M2708" s="26" t="str" cm="1">
        <f t="array" ref="M2708">IFERROR(_xlfn.IFS(COUNTBLANK(D2708:K2708)=8,"",D2708="","←D列に従業員名を姓名（フルネーム）で入力してください。誤変換にお気を付け下さい。",E2708="","←E列に都道府県を入力してください。",H2708="","←H列に1.月給～3.時間給の選択肢を入力してください",I2708="","←I列に金額を入力してください",H2708=3,"",J2708="","←J列に所定労働時間を入力してください"),"")</f>
        <v/>
      </c>
    </row>
    <row r="2709" spans="2:13" ht="22" x14ac:dyDescent="0.55000000000000004">
      <c r="B2709" s="39">
        <f t="shared" si="42"/>
        <v>2701</v>
      </c>
      <c r="C2709" s="45"/>
      <c r="D2709" s="35"/>
      <c r="E2709" s="46"/>
      <c r="F2709" s="40" t="str" cm="1">
        <f t="array" ref="F2709">IFERROR(_xlfn.IFS(AND($G$3=45566,E2709="徳島"),VLOOKUP(E2709,最低賃金!$A$2:$G$49,2,FALSE),OR($G$3&lt;&gt;45566,E2709&lt;&gt;"徳島"),VLOOKUP(E2709,最低賃金!$A$2:$G$49,4,FALSE)),"")</f>
        <v/>
      </c>
      <c r="G2709" s="50" t="str">
        <f>IFERROR(VLOOKUP(E2709,最低賃金!$A$3:$G$49,6,FALSE),"")</f>
        <v/>
      </c>
      <c r="H2709" s="45"/>
      <c r="I2709" s="36"/>
      <c r="J2709" s="54"/>
      <c r="K2709" s="51" t="str" cm="1">
        <f t="array" ref="K2709">IFERROR(_xlfn.IFS(COUNTBLANK(H2709:J2709)=3,"",I2709="","I列に金額を入力してください",H2709="3.時間給",I2709,J2709="","J列に労働時間を入力してください",H2709="1.月給",ROUND(I2709/J2709,0),H2709="2.日給",ROUND(I2709/J2709,0)),"")</f>
        <v/>
      </c>
      <c r="L2709" s="37" t="str" cm="1">
        <f t="array" ref="L2709">IFERROR(_xlfn.IFS(E2709="","",K2709&lt;F2709,"×（法定外・特例等対象外です）",K2709&lt;G2709,"〇",K2709&gt;=G2709,"ー"),"")</f>
        <v/>
      </c>
      <c r="M2709" s="26" t="str" cm="1">
        <f t="array" ref="M2709">IFERROR(_xlfn.IFS(COUNTBLANK(D2709:K2709)=8,"",D2709="","←D列に従業員名を姓名（フルネーム）で入力してください。誤変換にお気を付け下さい。",E2709="","←E列に都道府県を入力してください。",H2709="","←H列に1.月給～3.時間給の選択肢を入力してください",I2709="","←I列に金額を入力してください",H2709=3,"",J2709="","←J列に所定労働時間を入力してください"),"")</f>
        <v/>
      </c>
    </row>
    <row r="2710" spans="2:13" ht="22" x14ac:dyDescent="0.55000000000000004">
      <c r="B2710" s="39">
        <f t="shared" si="42"/>
        <v>2702</v>
      </c>
      <c r="C2710" s="45"/>
      <c r="D2710" s="35"/>
      <c r="E2710" s="46"/>
      <c r="F2710" s="40" t="str" cm="1">
        <f t="array" ref="F2710">IFERROR(_xlfn.IFS(AND($G$3=45566,E2710="徳島"),VLOOKUP(E2710,最低賃金!$A$2:$G$49,2,FALSE),OR($G$3&lt;&gt;45566,E2710&lt;&gt;"徳島"),VLOOKUP(E2710,最低賃金!$A$2:$G$49,4,FALSE)),"")</f>
        <v/>
      </c>
      <c r="G2710" s="50" t="str">
        <f>IFERROR(VLOOKUP(E2710,最低賃金!$A$3:$G$49,6,FALSE),"")</f>
        <v/>
      </c>
      <c r="H2710" s="45"/>
      <c r="I2710" s="36"/>
      <c r="J2710" s="54"/>
      <c r="K2710" s="51" t="str" cm="1">
        <f t="array" ref="K2710">IFERROR(_xlfn.IFS(COUNTBLANK(H2710:J2710)=3,"",I2710="","I列に金額を入力してください",H2710="3.時間給",I2710,J2710="","J列に労働時間を入力してください",H2710="1.月給",ROUND(I2710/J2710,0),H2710="2.日給",ROUND(I2710/J2710,0)),"")</f>
        <v/>
      </c>
      <c r="L2710" s="37" t="str" cm="1">
        <f t="array" ref="L2710">IFERROR(_xlfn.IFS(E2710="","",K2710&lt;F2710,"×（法定外・特例等対象外です）",K2710&lt;G2710,"〇",K2710&gt;=G2710,"ー"),"")</f>
        <v/>
      </c>
      <c r="M2710" s="26" t="str" cm="1">
        <f t="array" ref="M2710">IFERROR(_xlfn.IFS(COUNTBLANK(D2710:K2710)=8,"",D2710="","←D列に従業員名を姓名（フルネーム）で入力してください。誤変換にお気を付け下さい。",E2710="","←E列に都道府県を入力してください。",H2710="","←H列に1.月給～3.時間給の選択肢を入力してください",I2710="","←I列に金額を入力してください",H2710=3,"",J2710="","←J列に所定労働時間を入力してください"),"")</f>
        <v/>
      </c>
    </row>
    <row r="2711" spans="2:13" ht="22" x14ac:dyDescent="0.55000000000000004">
      <c r="B2711" s="39">
        <f t="shared" si="42"/>
        <v>2703</v>
      </c>
      <c r="C2711" s="45"/>
      <c r="D2711" s="35"/>
      <c r="E2711" s="46"/>
      <c r="F2711" s="40" t="str" cm="1">
        <f t="array" ref="F2711">IFERROR(_xlfn.IFS(AND($G$3=45566,E2711="徳島"),VLOOKUP(E2711,最低賃金!$A$2:$G$49,2,FALSE),OR($G$3&lt;&gt;45566,E2711&lt;&gt;"徳島"),VLOOKUP(E2711,最低賃金!$A$2:$G$49,4,FALSE)),"")</f>
        <v/>
      </c>
      <c r="G2711" s="50" t="str">
        <f>IFERROR(VLOOKUP(E2711,最低賃金!$A$3:$G$49,6,FALSE),"")</f>
        <v/>
      </c>
      <c r="H2711" s="45"/>
      <c r="I2711" s="36"/>
      <c r="J2711" s="54"/>
      <c r="K2711" s="51" t="str" cm="1">
        <f t="array" ref="K2711">IFERROR(_xlfn.IFS(COUNTBLANK(H2711:J2711)=3,"",I2711="","I列に金額を入力してください",H2711="3.時間給",I2711,J2711="","J列に労働時間を入力してください",H2711="1.月給",ROUND(I2711/J2711,0),H2711="2.日給",ROUND(I2711/J2711,0)),"")</f>
        <v/>
      </c>
      <c r="L2711" s="37" t="str" cm="1">
        <f t="array" ref="L2711">IFERROR(_xlfn.IFS(E2711="","",K2711&lt;F2711,"×（法定外・特例等対象外です）",K2711&lt;G2711,"〇",K2711&gt;=G2711,"ー"),"")</f>
        <v/>
      </c>
      <c r="M2711" s="26" t="str" cm="1">
        <f t="array" ref="M2711">IFERROR(_xlfn.IFS(COUNTBLANK(D2711:K2711)=8,"",D2711="","←D列に従業員名を姓名（フルネーム）で入力してください。誤変換にお気を付け下さい。",E2711="","←E列に都道府県を入力してください。",H2711="","←H列に1.月給～3.時間給の選択肢を入力してください",I2711="","←I列に金額を入力してください",H2711=3,"",J2711="","←J列に所定労働時間を入力してください"),"")</f>
        <v/>
      </c>
    </row>
    <row r="2712" spans="2:13" ht="22" x14ac:dyDescent="0.55000000000000004">
      <c r="B2712" s="39">
        <f t="shared" si="42"/>
        <v>2704</v>
      </c>
      <c r="C2712" s="45"/>
      <c r="D2712" s="35"/>
      <c r="E2712" s="46"/>
      <c r="F2712" s="40" t="str" cm="1">
        <f t="array" ref="F2712">IFERROR(_xlfn.IFS(AND($G$3=45566,E2712="徳島"),VLOOKUP(E2712,最低賃金!$A$2:$G$49,2,FALSE),OR($G$3&lt;&gt;45566,E2712&lt;&gt;"徳島"),VLOOKUP(E2712,最低賃金!$A$2:$G$49,4,FALSE)),"")</f>
        <v/>
      </c>
      <c r="G2712" s="50" t="str">
        <f>IFERROR(VLOOKUP(E2712,最低賃金!$A$3:$G$49,6,FALSE),"")</f>
        <v/>
      </c>
      <c r="H2712" s="45"/>
      <c r="I2712" s="36"/>
      <c r="J2712" s="54"/>
      <c r="K2712" s="51" t="str" cm="1">
        <f t="array" ref="K2712">IFERROR(_xlfn.IFS(COUNTBLANK(H2712:J2712)=3,"",I2712="","I列に金額を入力してください",H2712="3.時間給",I2712,J2712="","J列に労働時間を入力してください",H2712="1.月給",ROUND(I2712/J2712,0),H2712="2.日給",ROUND(I2712/J2712,0)),"")</f>
        <v/>
      </c>
      <c r="L2712" s="37" t="str" cm="1">
        <f t="array" ref="L2712">IFERROR(_xlfn.IFS(E2712="","",K2712&lt;F2712,"×（法定外・特例等対象外です）",K2712&lt;G2712,"〇",K2712&gt;=G2712,"ー"),"")</f>
        <v/>
      </c>
      <c r="M2712" s="26" t="str" cm="1">
        <f t="array" ref="M2712">IFERROR(_xlfn.IFS(COUNTBLANK(D2712:K2712)=8,"",D2712="","←D列に従業員名を姓名（フルネーム）で入力してください。誤変換にお気を付け下さい。",E2712="","←E列に都道府県を入力してください。",H2712="","←H列に1.月給～3.時間給の選択肢を入力してください",I2712="","←I列に金額を入力してください",H2712=3,"",J2712="","←J列に所定労働時間を入力してください"),"")</f>
        <v/>
      </c>
    </row>
    <row r="2713" spans="2:13" ht="22" x14ac:dyDescent="0.55000000000000004">
      <c r="B2713" s="39">
        <f t="shared" si="42"/>
        <v>2705</v>
      </c>
      <c r="C2713" s="45"/>
      <c r="D2713" s="35"/>
      <c r="E2713" s="46"/>
      <c r="F2713" s="40" t="str" cm="1">
        <f t="array" ref="F2713">IFERROR(_xlfn.IFS(AND($G$3=45566,E2713="徳島"),VLOOKUP(E2713,最低賃金!$A$2:$G$49,2,FALSE),OR($G$3&lt;&gt;45566,E2713&lt;&gt;"徳島"),VLOOKUP(E2713,最低賃金!$A$2:$G$49,4,FALSE)),"")</f>
        <v/>
      </c>
      <c r="G2713" s="50" t="str">
        <f>IFERROR(VLOOKUP(E2713,最低賃金!$A$3:$G$49,6,FALSE),"")</f>
        <v/>
      </c>
      <c r="H2713" s="45"/>
      <c r="I2713" s="36"/>
      <c r="J2713" s="54"/>
      <c r="K2713" s="51" t="str" cm="1">
        <f t="array" ref="K2713">IFERROR(_xlfn.IFS(COUNTBLANK(H2713:J2713)=3,"",I2713="","I列に金額を入力してください",H2713="3.時間給",I2713,J2713="","J列に労働時間を入力してください",H2713="1.月給",ROUND(I2713/J2713,0),H2713="2.日給",ROUND(I2713/J2713,0)),"")</f>
        <v/>
      </c>
      <c r="L2713" s="37" t="str" cm="1">
        <f t="array" ref="L2713">IFERROR(_xlfn.IFS(E2713="","",K2713&lt;F2713,"×（法定外・特例等対象外です）",K2713&lt;G2713,"〇",K2713&gt;=G2713,"ー"),"")</f>
        <v/>
      </c>
      <c r="M2713" s="26" t="str" cm="1">
        <f t="array" ref="M2713">IFERROR(_xlfn.IFS(COUNTBLANK(D2713:K2713)=8,"",D2713="","←D列に従業員名を姓名（フルネーム）で入力してください。誤変換にお気を付け下さい。",E2713="","←E列に都道府県を入力してください。",H2713="","←H列に1.月給～3.時間給の選択肢を入力してください",I2713="","←I列に金額を入力してください",H2713=3,"",J2713="","←J列に所定労働時間を入力してください"),"")</f>
        <v/>
      </c>
    </row>
    <row r="2714" spans="2:13" ht="22" x14ac:dyDescent="0.55000000000000004">
      <c r="B2714" s="39">
        <f t="shared" si="42"/>
        <v>2706</v>
      </c>
      <c r="C2714" s="45"/>
      <c r="D2714" s="35"/>
      <c r="E2714" s="46"/>
      <c r="F2714" s="40" t="str" cm="1">
        <f t="array" ref="F2714">IFERROR(_xlfn.IFS(AND($G$3=45566,E2714="徳島"),VLOOKUP(E2714,最低賃金!$A$2:$G$49,2,FALSE),OR($G$3&lt;&gt;45566,E2714&lt;&gt;"徳島"),VLOOKUP(E2714,最低賃金!$A$2:$G$49,4,FALSE)),"")</f>
        <v/>
      </c>
      <c r="G2714" s="50" t="str">
        <f>IFERROR(VLOOKUP(E2714,最低賃金!$A$3:$G$49,6,FALSE),"")</f>
        <v/>
      </c>
      <c r="H2714" s="45"/>
      <c r="I2714" s="36"/>
      <c r="J2714" s="54"/>
      <c r="K2714" s="51" t="str" cm="1">
        <f t="array" ref="K2714">IFERROR(_xlfn.IFS(COUNTBLANK(H2714:J2714)=3,"",I2714="","I列に金額を入力してください",H2714="3.時間給",I2714,J2714="","J列に労働時間を入力してください",H2714="1.月給",ROUND(I2714/J2714,0),H2714="2.日給",ROUND(I2714/J2714,0)),"")</f>
        <v/>
      </c>
      <c r="L2714" s="37" t="str" cm="1">
        <f t="array" ref="L2714">IFERROR(_xlfn.IFS(E2714="","",K2714&lt;F2714,"×（法定外・特例等対象外です）",K2714&lt;G2714,"〇",K2714&gt;=G2714,"ー"),"")</f>
        <v/>
      </c>
      <c r="M2714" s="26" t="str" cm="1">
        <f t="array" ref="M2714">IFERROR(_xlfn.IFS(COUNTBLANK(D2714:K2714)=8,"",D2714="","←D列に従業員名を姓名（フルネーム）で入力してください。誤変換にお気を付け下さい。",E2714="","←E列に都道府県を入力してください。",H2714="","←H列に1.月給～3.時間給の選択肢を入力してください",I2714="","←I列に金額を入力してください",H2714=3,"",J2714="","←J列に所定労働時間を入力してください"),"")</f>
        <v/>
      </c>
    </row>
    <row r="2715" spans="2:13" ht="22" x14ac:dyDescent="0.55000000000000004">
      <c r="B2715" s="39">
        <f t="shared" si="42"/>
        <v>2707</v>
      </c>
      <c r="C2715" s="45"/>
      <c r="D2715" s="35"/>
      <c r="E2715" s="46"/>
      <c r="F2715" s="40" t="str" cm="1">
        <f t="array" ref="F2715">IFERROR(_xlfn.IFS(AND($G$3=45566,E2715="徳島"),VLOOKUP(E2715,最低賃金!$A$2:$G$49,2,FALSE),OR($G$3&lt;&gt;45566,E2715&lt;&gt;"徳島"),VLOOKUP(E2715,最低賃金!$A$2:$G$49,4,FALSE)),"")</f>
        <v/>
      </c>
      <c r="G2715" s="50" t="str">
        <f>IFERROR(VLOOKUP(E2715,最低賃金!$A$3:$G$49,6,FALSE),"")</f>
        <v/>
      </c>
      <c r="H2715" s="45"/>
      <c r="I2715" s="36"/>
      <c r="J2715" s="54"/>
      <c r="K2715" s="51" t="str" cm="1">
        <f t="array" ref="K2715">IFERROR(_xlfn.IFS(COUNTBLANK(H2715:J2715)=3,"",I2715="","I列に金額を入力してください",H2715="3.時間給",I2715,J2715="","J列に労働時間を入力してください",H2715="1.月給",ROUND(I2715/J2715,0),H2715="2.日給",ROUND(I2715/J2715,0)),"")</f>
        <v/>
      </c>
      <c r="L2715" s="37" t="str" cm="1">
        <f t="array" ref="L2715">IFERROR(_xlfn.IFS(E2715="","",K2715&lt;F2715,"×（法定外・特例等対象外です）",K2715&lt;G2715,"〇",K2715&gt;=G2715,"ー"),"")</f>
        <v/>
      </c>
      <c r="M2715" s="26" t="str" cm="1">
        <f t="array" ref="M2715">IFERROR(_xlfn.IFS(COUNTBLANK(D2715:K2715)=8,"",D2715="","←D列に従業員名を姓名（フルネーム）で入力してください。誤変換にお気を付け下さい。",E2715="","←E列に都道府県を入力してください。",H2715="","←H列に1.月給～3.時間給の選択肢を入力してください",I2715="","←I列に金額を入力してください",H2715=3,"",J2715="","←J列に所定労働時間を入力してください"),"")</f>
        <v/>
      </c>
    </row>
    <row r="2716" spans="2:13" ht="22" x14ac:dyDescent="0.55000000000000004">
      <c r="B2716" s="39">
        <f t="shared" si="42"/>
        <v>2708</v>
      </c>
      <c r="C2716" s="45"/>
      <c r="D2716" s="35"/>
      <c r="E2716" s="46"/>
      <c r="F2716" s="40" t="str" cm="1">
        <f t="array" ref="F2716">IFERROR(_xlfn.IFS(AND($G$3=45566,E2716="徳島"),VLOOKUP(E2716,最低賃金!$A$2:$G$49,2,FALSE),OR($G$3&lt;&gt;45566,E2716&lt;&gt;"徳島"),VLOOKUP(E2716,最低賃金!$A$2:$G$49,4,FALSE)),"")</f>
        <v/>
      </c>
      <c r="G2716" s="50" t="str">
        <f>IFERROR(VLOOKUP(E2716,最低賃金!$A$3:$G$49,6,FALSE),"")</f>
        <v/>
      </c>
      <c r="H2716" s="45"/>
      <c r="I2716" s="36"/>
      <c r="J2716" s="54"/>
      <c r="K2716" s="51" t="str" cm="1">
        <f t="array" ref="K2716">IFERROR(_xlfn.IFS(COUNTBLANK(H2716:J2716)=3,"",I2716="","I列に金額を入力してください",H2716="3.時間給",I2716,J2716="","J列に労働時間を入力してください",H2716="1.月給",ROUND(I2716/J2716,0),H2716="2.日給",ROUND(I2716/J2716,0)),"")</f>
        <v/>
      </c>
      <c r="L2716" s="37" t="str" cm="1">
        <f t="array" ref="L2716">IFERROR(_xlfn.IFS(E2716="","",K2716&lt;F2716,"×（法定外・特例等対象外です）",K2716&lt;G2716,"〇",K2716&gt;=G2716,"ー"),"")</f>
        <v/>
      </c>
      <c r="M2716" s="26" t="str" cm="1">
        <f t="array" ref="M2716">IFERROR(_xlfn.IFS(COUNTBLANK(D2716:K2716)=8,"",D2716="","←D列に従業員名を姓名（フルネーム）で入力してください。誤変換にお気を付け下さい。",E2716="","←E列に都道府県を入力してください。",H2716="","←H列に1.月給～3.時間給の選択肢を入力してください",I2716="","←I列に金額を入力してください",H2716=3,"",J2716="","←J列に所定労働時間を入力してください"),"")</f>
        <v/>
      </c>
    </row>
    <row r="2717" spans="2:13" ht="22" x14ac:dyDescent="0.55000000000000004">
      <c r="B2717" s="39">
        <f t="shared" si="42"/>
        <v>2709</v>
      </c>
      <c r="C2717" s="45"/>
      <c r="D2717" s="35"/>
      <c r="E2717" s="46"/>
      <c r="F2717" s="40" t="str" cm="1">
        <f t="array" ref="F2717">IFERROR(_xlfn.IFS(AND($G$3=45566,E2717="徳島"),VLOOKUP(E2717,最低賃金!$A$2:$G$49,2,FALSE),OR($G$3&lt;&gt;45566,E2717&lt;&gt;"徳島"),VLOOKUP(E2717,最低賃金!$A$2:$G$49,4,FALSE)),"")</f>
        <v/>
      </c>
      <c r="G2717" s="50" t="str">
        <f>IFERROR(VLOOKUP(E2717,最低賃金!$A$3:$G$49,6,FALSE),"")</f>
        <v/>
      </c>
      <c r="H2717" s="45"/>
      <c r="I2717" s="36"/>
      <c r="J2717" s="54"/>
      <c r="K2717" s="51" t="str" cm="1">
        <f t="array" ref="K2717">IFERROR(_xlfn.IFS(COUNTBLANK(H2717:J2717)=3,"",I2717="","I列に金額を入力してください",H2717="3.時間給",I2717,J2717="","J列に労働時間を入力してください",H2717="1.月給",ROUND(I2717/J2717,0),H2717="2.日給",ROUND(I2717/J2717,0)),"")</f>
        <v/>
      </c>
      <c r="L2717" s="37" t="str" cm="1">
        <f t="array" ref="L2717">IFERROR(_xlfn.IFS(E2717="","",K2717&lt;F2717,"×（法定外・特例等対象外です）",K2717&lt;G2717,"〇",K2717&gt;=G2717,"ー"),"")</f>
        <v/>
      </c>
      <c r="M2717" s="26" t="str" cm="1">
        <f t="array" ref="M2717">IFERROR(_xlfn.IFS(COUNTBLANK(D2717:K2717)=8,"",D2717="","←D列に従業員名を姓名（フルネーム）で入力してください。誤変換にお気を付け下さい。",E2717="","←E列に都道府県を入力してください。",H2717="","←H列に1.月給～3.時間給の選択肢を入力してください",I2717="","←I列に金額を入力してください",H2717=3,"",J2717="","←J列に所定労働時間を入力してください"),"")</f>
        <v/>
      </c>
    </row>
    <row r="2718" spans="2:13" ht="22" x14ac:dyDescent="0.55000000000000004">
      <c r="B2718" s="39">
        <f t="shared" si="42"/>
        <v>2710</v>
      </c>
      <c r="C2718" s="45"/>
      <c r="D2718" s="35"/>
      <c r="E2718" s="46"/>
      <c r="F2718" s="40" t="str" cm="1">
        <f t="array" ref="F2718">IFERROR(_xlfn.IFS(AND($G$3=45566,E2718="徳島"),VLOOKUP(E2718,最低賃金!$A$2:$G$49,2,FALSE),OR($G$3&lt;&gt;45566,E2718&lt;&gt;"徳島"),VLOOKUP(E2718,最低賃金!$A$2:$G$49,4,FALSE)),"")</f>
        <v/>
      </c>
      <c r="G2718" s="50" t="str">
        <f>IFERROR(VLOOKUP(E2718,最低賃金!$A$3:$G$49,6,FALSE),"")</f>
        <v/>
      </c>
      <c r="H2718" s="45"/>
      <c r="I2718" s="36"/>
      <c r="J2718" s="54"/>
      <c r="K2718" s="51" t="str" cm="1">
        <f t="array" ref="K2718">IFERROR(_xlfn.IFS(COUNTBLANK(H2718:J2718)=3,"",I2718="","I列に金額を入力してください",H2718="3.時間給",I2718,J2718="","J列に労働時間を入力してください",H2718="1.月給",ROUND(I2718/J2718,0),H2718="2.日給",ROUND(I2718/J2718,0)),"")</f>
        <v/>
      </c>
      <c r="L2718" s="37" t="str" cm="1">
        <f t="array" ref="L2718">IFERROR(_xlfn.IFS(E2718="","",K2718&lt;F2718,"×（法定外・特例等対象外です）",K2718&lt;G2718,"〇",K2718&gt;=G2718,"ー"),"")</f>
        <v/>
      </c>
      <c r="M2718" s="26" t="str" cm="1">
        <f t="array" ref="M2718">IFERROR(_xlfn.IFS(COUNTBLANK(D2718:K2718)=8,"",D2718="","←D列に従業員名を姓名（フルネーム）で入力してください。誤変換にお気を付け下さい。",E2718="","←E列に都道府県を入力してください。",H2718="","←H列に1.月給～3.時間給の選択肢を入力してください",I2718="","←I列に金額を入力してください",H2718=3,"",J2718="","←J列に所定労働時間を入力してください"),"")</f>
        <v/>
      </c>
    </row>
    <row r="2719" spans="2:13" ht="22" x14ac:dyDescent="0.55000000000000004">
      <c r="B2719" s="39">
        <f t="shared" si="42"/>
        <v>2711</v>
      </c>
      <c r="C2719" s="45"/>
      <c r="D2719" s="35"/>
      <c r="E2719" s="46"/>
      <c r="F2719" s="40" t="str" cm="1">
        <f t="array" ref="F2719">IFERROR(_xlfn.IFS(AND($G$3=45566,E2719="徳島"),VLOOKUP(E2719,最低賃金!$A$2:$G$49,2,FALSE),OR($G$3&lt;&gt;45566,E2719&lt;&gt;"徳島"),VLOOKUP(E2719,最低賃金!$A$2:$G$49,4,FALSE)),"")</f>
        <v/>
      </c>
      <c r="G2719" s="50" t="str">
        <f>IFERROR(VLOOKUP(E2719,最低賃金!$A$3:$G$49,6,FALSE),"")</f>
        <v/>
      </c>
      <c r="H2719" s="45"/>
      <c r="I2719" s="36"/>
      <c r="J2719" s="54"/>
      <c r="K2719" s="51" t="str" cm="1">
        <f t="array" ref="K2719">IFERROR(_xlfn.IFS(COUNTBLANK(H2719:J2719)=3,"",I2719="","I列に金額を入力してください",H2719="3.時間給",I2719,J2719="","J列に労働時間を入力してください",H2719="1.月給",ROUND(I2719/J2719,0),H2719="2.日給",ROUND(I2719/J2719,0)),"")</f>
        <v/>
      </c>
      <c r="L2719" s="37" t="str" cm="1">
        <f t="array" ref="L2719">IFERROR(_xlfn.IFS(E2719="","",K2719&lt;F2719,"×（法定外・特例等対象外です）",K2719&lt;G2719,"〇",K2719&gt;=G2719,"ー"),"")</f>
        <v/>
      </c>
      <c r="M2719" s="26" t="str" cm="1">
        <f t="array" ref="M2719">IFERROR(_xlfn.IFS(COUNTBLANK(D2719:K2719)=8,"",D2719="","←D列に従業員名を姓名（フルネーム）で入力してください。誤変換にお気を付け下さい。",E2719="","←E列に都道府県を入力してください。",H2719="","←H列に1.月給～3.時間給の選択肢を入力してください",I2719="","←I列に金額を入力してください",H2719=3,"",J2719="","←J列に所定労働時間を入力してください"),"")</f>
        <v/>
      </c>
    </row>
    <row r="2720" spans="2:13" ht="22" x14ac:dyDescent="0.55000000000000004">
      <c r="B2720" s="39">
        <f t="shared" si="42"/>
        <v>2712</v>
      </c>
      <c r="C2720" s="45"/>
      <c r="D2720" s="35"/>
      <c r="E2720" s="46"/>
      <c r="F2720" s="40" t="str" cm="1">
        <f t="array" ref="F2720">IFERROR(_xlfn.IFS(AND($G$3=45566,E2720="徳島"),VLOOKUP(E2720,最低賃金!$A$2:$G$49,2,FALSE),OR($G$3&lt;&gt;45566,E2720&lt;&gt;"徳島"),VLOOKUP(E2720,最低賃金!$A$2:$G$49,4,FALSE)),"")</f>
        <v/>
      </c>
      <c r="G2720" s="50" t="str">
        <f>IFERROR(VLOOKUP(E2720,最低賃金!$A$3:$G$49,6,FALSE),"")</f>
        <v/>
      </c>
      <c r="H2720" s="45"/>
      <c r="I2720" s="36"/>
      <c r="J2720" s="54"/>
      <c r="K2720" s="51" t="str" cm="1">
        <f t="array" ref="K2720">IFERROR(_xlfn.IFS(COUNTBLANK(H2720:J2720)=3,"",I2720="","I列に金額を入力してください",H2720="3.時間給",I2720,J2720="","J列に労働時間を入力してください",H2720="1.月給",ROUND(I2720/J2720,0),H2720="2.日給",ROUND(I2720/J2720,0)),"")</f>
        <v/>
      </c>
      <c r="L2720" s="37" t="str" cm="1">
        <f t="array" ref="L2720">IFERROR(_xlfn.IFS(E2720="","",K2720&lt;F2720,"×（法定外・特例等対象外です）",K2720&lt;G2720,"〇",K2720&gt;=G2720,"ー"),"")</f>
        <v/>
      </c>
      <c r="M2720" s="26" t="str" cm="1">
        <f t="array" ref="M2720">IFERROR(_xlfn.IFS(COUNTBLANK(D2720:K2720)=8,"",D2720="","←D列に従業員名を姓名（フルネーム）で入力してください。誤変換にお気を付け下さい。",E2720="","←E列に都道府県を入力してください。",H2720="","←H列に1.月給～3.時間給の選択肢を入力してください",I2720="","←I列に金額を入力してください",H2720=3,"",J2720="","←J列に所定労働時間を入力してください"),"")</f>
        <v/>
      </c>
    </row>
    <row r="2721" spans="2:13" ht="22" x14ac:dyDescent="0.55000000000000004">
      <c r="B2721" s="39">
        <f t="shared" si="42"/>
        <v>2713</v>
      </c>
      <c r="C2721" s="45"/>
      <c r="D2721" s="35"/>
      <c r="E2721" s="46"/>
      <c r="F2721" s="40" t="str" cm="1">
        <f t="array" ref="F2721">IFERROR(_xlfn.IFS(AND($G$3=45566,E2721="徳島"),VLOOKUP(E2721,最低賃金!$A$2:$G$49,2,FALSE),OR($G$3&lt;&gt;45566,E2721&lt;&gt;"徳島"),VLOOKUP(E2721,最低賃金!$A$2:$G$49,4,FALSE)),"")</f>
        <v/>
      </c>
      <c r="G2721" s="50" t="str">
        <f>IFERROR(VLOOKUP(E2721,最低賃金!$A$3:$G$49,6,FALSE),"")</f>
        <v/>
      </c>
      <c r="H2721" s="45"/>
      <c r="I2721" s="36"/>
      <c r="J2721" s="54"/>
      <c r="K2721" s="51" t="str" cm="1">
        <f t="array" ref="K2721">IFERROR(_xlfn.IFS(COUNTBLANK(H2721:J2721)=3,"",I2721="","I列に金額を入力してください",H2721="3.時間給",I2721,J2721="","J列に労働時間を入力してください",H2721="1.月給",ROUND(I2721/J2721,0),H2721="2.日給",ROUND(I2721/J2721,0)),"")</f>
        <v/>
      </c>
      <c r="L2721" s="37" t="str" cm="1">
        <f t="array" ref="L2721">IFERROR(_xlfn.IFS(E2721="","",K2721&lt;F2721,"×（法定外・特例等対象外です）",K2721&lt;G2721,"〇",K2721&gt;=G2721,"ー"),"")</f>
        <v/>
      </c>
      <c r="M2721" s="26" t="str" cm="1">
        <f t="array" ref="M2721">IFERROR(_xlfn.IFS(COUNTBLANK(D2721:K2721)=8,"",D2721="","←D列に従業員名を姓名（フルネーム）で入力してください。誤変換にお気を付け下さい。",E2721="","←E列に都道府県を入力してください。",H2721="","←H列に1.月給～3.時間給の選択肢を入力してください",I2721="","←I列に金額を入力してください",H2721=3,"",J2721="","←J列に所定労働時間を入力してください"),"")</f>
        <v/>
      </c>
    </row>
    <row r="2722" spans="2:13" ht="22" x14ac:dyDescent="0.55000000000000004">
      <c r="B2722" s="39">
        <f t="shared" si="42"/>
        <v>2714</v>
      </c>
      <c r="C2722" s="45"/>
      <c r="D2722" s="35"/>
      <c r="E2722" s="46"/>
      <c r="F2722" s="40" t="str" cm="1">
        <f t="array" ref="F2722">IFERROR(_xlfn.IFS(AND($G$3=45566,E2722="徳島"),VLOOKUP(E2722,最低賃金!$A$2:$G$49,2,FALSE),OR($G$3&lt;&gt;45566,E2722&lt;&gt;"徳島"),VLOOKUP(E2722,最低賃金!$A$2:$G$49,4,FALSE)),"")</f>
        <v/>
      </c>
      <c r="G2722" s="50" t="str">
        <f>IFERROR(VLOOKUP(E2722,最低賃金!$A$3:$G$49,6,FALSE),"")</f>
        <v/>
      </c>
      <c r="H2722" s="45"/>
      <c r="I2722" s="36"/>
      <c r="J2722" s="54"/>
      <c r="K2722" s="51" t="str" cm="1">
        <f t="array" ref="K2722">IFERROR(_xlfn.IFS(COUNTBLANK(H2722:J2722)=3,"",I2722="","I列に金額を入力してください",H2722="3.時間給",I2722,J2722="","J列に労働時間を入力してください",H2722="1.月給",ROUND(I2722/J2722,0),H2722="2.日給",ROUND(I2722/J2722,0)),"")</f>
        <v/>
      </c>
      <c r="L2722" s="37" t="str" cm="1">
        <f t="array" ref="L2722">IFERROR(_xlfn.IFS(E2722="","",K2722&lt;F2722,"×（法定外・特例等対象外です）",K2722&lt;G2722,"〇",K2722&gt;=G2722,"ー"),"")</f>
        <v/>
      </c>
      <c r="M2722" s="26" t="str" cm="1">
        <f t="array" ref="M2722">IFERROR(_xlfn.IFS(COUNTBLANK(D2722:K2722)=8,"",D2722="","←D列に従業員名を姓名（フルネーム）で入力してください。誤変換にお気を付け下さい。",E2722="","←E列に都道府県を入力してください。",H2722="","←H列に1.月給～3.時間給の選択肢を入力してください",I2722="","←I列に金額を入力してください",H2722=3,"",J2722="","←J列に所定労働時間を入力してください"),"")</f>
        <v/>
      </c>
    </row>
    <row r="2723" spans="2:13" ht="22" x14ac:dyDescent="0.55000000000000004">
      <c r="B2723" s="39">
        <f t="shared" si="42"/>
        <v>2715</v>
      </c>
      <c r="C2723" s="45"/>
      <c r="D2723" s="35"/>
      <c r="E2723" s="46"/>
      <c r="F2723" s="40" t="str" cm="1">
        <f t="array" ref="F2723">IFERROR(_xlfn.IFS(AND($G$3=45566,E2723="徳島"),VLOOKUP(E2723,最低賃金!$A$2:$G$49,2,FALSE),OR($G$3&lt;&gt;45566,E2723&lt;&gt;"徳島"),VLOOKUP(E2723,最低賃金!$A$2:$G$49,4,FALSE)),"")</f>
        <v/>
      </c>
      <c r="G2723" s="50" t="str">
        <f>IFERROR(VLOOKUP(E2723,最低賃金!$A$3:$G$49,6,FALSE),"")</f>
        <v/>
      </c>
      <c r="H2723" s="45"/>
      <c r="I2723" s="36"/>
      <c r="J2723" s="54"/>
      <c r="K2723" s="51" t="str" cm="1">
        <f t="array" ref="K2723">IFERROR(_xlfn.IFS(COUNTBLANK(H2723:J2723)=3,"",I2723="","I列に金額を入力してください",H2723="3.時間給",I2723,J2723="","J列に労働時間を入力してください",H2723="1.月給",ROUND(I2723/J2723,0),H2723="2.日給",ROUND(I2723/J2723,0)),"")</f>
        <v/>
      </c>
      <c r="L2723" s="37" t="str" cm="1">
        <f t="array" ref="L2723">IFERROR(_xlfn.IFS(E2723="","",K2723&lt;F2723,"×（法定外・特例等対象外です）",K2723&lt;G2723,"〇",K2723&gt;=G2723,"ー"),"")</f>
        <v/>
      </c>
      <c r="M2723" s="26" t="str" cm="1">
        <f t="array" ref="M2723">IFERROR(_xlfn.IFS(COUNTBLANK(D2723:K2723)=8,"",D2723="","←D列に従業員名を姓名（フルネーム）で入力してください。誤変換にお気を付け下さい。",E2723="","←E列に都道府県を入力してください。",H2723="","←H列に1.月給～3.時間給の選択肢を入力してください",I2723="","←I列に金額を入力してください",H2723=3,"",J2723="","←J列に所定労働時間を入力してください"),"")</f>
        <v/>
      </c>
    </row>
    <row r="2724" spans="2:13" ht="22" x14ac:dyDescent="0.55000000000000004">
      <c r="B2724" s="39">
        <f t="shared" si="42"/>
        <v>2716</v>
      </c>
      <c r="C2724" s="45"/>
      <c r="D2724" s="35"/>
      <c r="E2724" s="46"/>
      <c r="F2724" s="40" t="str" cm="1">
        <f t="array" ref="F2724">IFERROR(_xlfn.IFS(AND($G$3=45566,E2724="徳島"),VLOOKUP(E2724,最低賃金!$A$2:$G$49,2,FALSE),OR($G$3&lt;&gt;45566,E2724&lt;&gt;"徳島"),VLOOKUP(E2724,最低賃金!$A$2:$G$49,4,FALSE)),"")</f>
        <v/>
      </c>
      <c r="G2724" s="50" t="str">
        <f>IFERROR(VLOOKUP(E2724,最低賃金!$A$3:$G$49,6,FALSE),"")</f>
        <v/>
      </c>
      <c r="H2724" s="45"/>
      <c r="I2724" s="36"/>
      <c r="J2724" s="54"/>
      <c r="K2724" s="51" t="str" cm="1">
        <f t="array" ref="K2724">IFERROR(_xlfn.IFS(COUNTBLANK(H2724:J2724)=3,"",I2724="","I列に金額を入力してください",H2724="3.時間給",I2724,J2724="","J列に労働時間を入力してください",H2724="1.月給",ROUND(I2724/J2724,0),H2724="2.日給",ROUND(I2724/J2724,0)),"")</f>
        <v/>
      </c>
      <c r="L2724" s="37" t="str" cm="1">
        <f t="array" ref="L2724">IFERROR(_xlfn.IFS(E2724="","",K2724&lt;F2724,"×（法定外・特例等対象外です）",K2724&lt;G2724,"〇",K2724&gt;=G2724,"ー"),"")</f>
        <v/>
      </c>
      <c r="M2724" s="26" t="str" cm="1">
        <f t="array" ref="M2724">IFERROR(_xlfn.IFS(COUNTBLANK(D2724:K2724)=8,"",D2724="","←D列に従業員名を姓名（フルネーム）で入力してください。誤変換にお気を付け下さい。",E2724="","←E列に都道府県を入力してください。",H2724="","←H列に1.月給～3.時間給の選択肢を入力してください",I2724="","←I列に金額を入力してください",H2724=3,"",J2724="","←J列に所定労働時間を入力してください"),"")</f>
        <v/>
      </c>
    </row>
    <row r="2725" spans="2:13" ht="22" x14ac:dyDescent="0.55000000000000004">
      <c r="B2725" s="39">
        <f t="shared" si="42"/>
        <v>2717</v>
      </c>
      <c r="C2725" s="45"/>
      <c r="D2725" s="35"/>
      <c r="E2725" s="46"/>
      <c r="F2725" s="40" t="str" cm="1">
        <f t="array" ref="F2725">IFERROR(_xlfn.IFS(AND($G$3=45566,E2725="徳島"),VLOOKUP(E2725,最低賃金!$A$2:$G$49,2,FALSE),OR($G$3&lt;&gt;45566,E2725&lt;&gt;"徳島"),VLOOKUP(E2725,最低賃金!$A$2:$G$49,4,FALSE)),"")</f>
        <v/>
      </c>
      <c r="G2725" s="50" t="str">
        <f>IFERROR(VLOOKUP(E2725,最低賃金!$A$3:$G$49,6,FALSE),"")</f>
        <v/>
      </c>
      <c r="H2725" s="45"/>
      <c r="I2725" s="36"/>
      <c r="J2725" s="54"/>
      <c r="K2725" s="51" t="str" cm="1">
        <f t="array" ref="K2725">IFERROR(_xlfn.IFS(COUNTBLANK(H2725:J2725)=3,"",I2725="","I列に金額を入力してください",H2725="3.時間給",I2725,J2725="","J列に労働時間を入力してください",H2725="1.月給",ROUND(I2725/J2725,0),H2725="2.日給",ROUND(I2725/J2725,0)),"")</f>
        <v/>
      </c>
      <c r="L2725" s="37" t="str" cm="1">
        <f t="array" ref="L2725">IFERROR(_xlfn.IFS(E2725="","",K2725&lt;F2725,"×（法定外・特例等対象外です）",K2725&lt;G2725,"〇",K2725&gt;=G2725,"ー"),"")</f>
        <v/>
      </c>
      <c r="M2725" s="26" t="str" cm="1">
        <f t="array" ref="M2725">IFERROR(_xlfn.IFS(COUNTBLANK(D2725:K2725)=8,"",D2725="","←D列に従業員名を姓名（フルネーム）で入力してください。誤変換にお気を付け下さい。",E2725="","←E列に都道府県を入力してください。",H2725="","←H列に1.月給～3.時間給の選択肢を入力してください",I2725="","←I列に金額を入力してください",H2725=3,"",J2725="","←J列に所定労働時間を入力してください"),"")</f>
        <v/>
      </c>
    </row>
    <row r="2726" spans="2:13" ht="22" x14ac:dyDescent="0.55000000000000004">
      <c r="B2726" s="39">
        <f t="shared" si="42"/>
        <v>2718</v>
      </c>
      <c r="C2726" s="45"/>
      <c r="D2726" s="35"/>
      <c r="E2726" s="46"/>
      <c r="F2726" s="40" t="str" cm="1">
        <f t="array" ref="F2726">IFERROR(_xlfn.IFS(AND($G$3=45566,E2726="徳島"),VLOOKUP(E2726,最低賃金!$A$2:$G$49,2,FALSE),OR($G$3&lt;&gt;45566,E2726&lt;&gt;"徳島"),VLOOKUP(E2726,最低賃金!$A$2:$G$49,4,FALSE)),"")</f>
        <v/>
      </c>
      <c r="G2726" s="50" t="str">
        <f>IFERROR(VLOOKUP(E2726,最低賃金!$A$3:$G$49,6,FALSE),"")</f>
        <v/>
      </c>
      <c r="H2726" s="45"/>
      <c r="I2726" s="36"/>
      <c r="J2726" s="54"/>
      <c r="K2726" s="51" t="str" cm="1">
        <f t="array" ref="K2726">IFERROR(_xlfn.IFS(COUNTBLANK(H2726:J2726)=3,"",I2726="","I列に金額を入力してください",H2726="3.時間給",I2726,J2726="","J列に労働時間を入力してください",H2726="1.月給",ROUND(I2726/J2726,0),H2726="2.日給",ROUND(I2726/J2726,0)),"")</f>
        <v/>
      </c>
      <c r="L2726" s="37" t="str" cm="1">
        <f t="array" ref="L2726">IFERROR(_xlfn.IFS(E2726="","",K2726&lt;F2726,"×（法定外・特例等対象外です）",K2726&lt;G2726,"〇",K2726&gt;=G2726,"ー"),"")</f>
        <v/>
      </c>
      <c r="M2726" s="26" t="str" cm="1">
        <f t="array" ref="M2726">IFERROR(_xlfn.IFS(COUNTBLANK(D2726:K2726)=8,"",D2726="","←D列に従業員名を姓名（フルネーム）で入力してください。誤変換にお気を付け下さい。",E2726="","←E列に都道府県を入力してください。",H2726="","←H列に1.月給～3.時間給の選択肢を入力してください",I2726="","←I列に金額を入力してください",H2726=3,"",J2726="","←J列に所定労働時間を入力してください"),"")</f>
        <v/>
      </c>
    </row>
    <row r="2727" spans="2:13" ht="22" x14ac:dyDescent="0.55000000000000004">
      <c r="B2727" s="39">
        <f t="shared" si="42"/>
        <v>2719</v>
      </c>
      <c r="C2727" s="45"/>
      <c r="D2727" s="35"/>
      <c r="E2727" s="46"/>
      <c r="F2727" s="40" t="str" cm="1">
        <f t="array" ref="F2727">IFERROR(_xlfn.IFS(AND($G$3=45566,E2727="徳島"),VLOOKUP(E2727,最低賃金!$A$2:$G$49,2,FALSE),OR($G$3&lt;&gt;45566,E2727&lt;&gt;"徳島"),VLOOKUP(E2727,最低賃金!$A$2:$G$49,4,FALSE)),"")</f>
        <v/>
      </c>
      <c r="G2727" s="50" t="str">
        <f>IFERROR(VLOOKUP(E2727,最低賃金!$A$3:$G$49,6,FALSE),"")</f>
        <v/>
      </c>
      <c r="H2727" s="45"/>
      <c r="I2727" s="36"/>
      <c r="J2727" s="54"/>
      <c r="K2727" s="51" t="str" cm="1">
        <f t="array" ref="K2727">IFERROR(_xlfn.IFS(COUNTBLANK(H2727:J2727)=3,"",I2727="","I列に金額を入力してください",H2727="3.時間給",I2727,J2727="","J列に労働時間を入力してください",H2727="1.月給",ROUND(I2727/J2727,0),H2727="2.日給",ROUND(I2727/J2727,0)),"")</f>
        <v/>
      </c>
      <c r="L2727" s="37" t="str" cm="1">
        <f t="array" ref="L2727">IFERROR(_xlfn.IFS(E2727="","",K2727&lt;F2727,"×（法定外・特例等対象外です）",K2727&lt;G2727,"〇",K2727&gt;=G2727,"ー"),"")</f>
        <v/>
      </c>
      <c r="M2727" s="26" t="str" cm="1">
        <f t="array" ref="M2727">IFERROR(_xlfn.IFS(COUNTBLANK(D2727:K2727)=8,"",D2727="","←D列に従業員名を姓名（フルネーム）で入力してください。誤変換にお気を付け下さい。",E2727="","←E列に都道府県を入力してください。",H2727="","←H列に1.月給～3.時間給の選択肢を入力してください",I2727="","←I列に金額を入力してください",H2727=3,"",J2727="","←J列に所定労働時間を入力してください"),"")</f>
        <v/>
      </c>
    </row>
    <row r="2728" spans="2:13" ht="22" x14ac:dyDescent="0.55000000000000004">
      <c r="B2728" s="39">
        <f t="shared" si="42"/>
        <v>2720</v>
      </c>
      <c r="C2728" s="45"/>
      <c r="D2728" s="35"/>
      <c r="E2728" s="46"/>
      <c r="F2728" s="40" t="str" cm="1">
        <f t="array" ref="F2728">IFERROR(_xlfn.IFS(AND($G$3=45566,E2728="徳島"),VLOOKUP(E2728,最低賃金!$A$2:$G$49,2,FALSE),OR($G$3&lt;&gt;45566,E2728&lt;&gt;"徳島"),VLOOKUP(E2728,最低賃金!$A$2:$G$49,4,FALSE)),"")</f>
        <v/>
      </c>
      <c r="G2728" s="50" t="str">
        <f>IFERROR(VLOOKUP(E2728,最低賃金!$A$3:$G$49,6,FALSE),"")</f>
        <v/>
      </c>
      <c r="H2728" s="45"/>
      <c r="I2728" s="36"/>
      <c r="J2728" s="54"/>
      <c r="K2728" s="51" t="str" cm="1">
        <f t="array" ref="K2728">IFERROR(_xlfn.IFS(COUNTBLANK(H2728:J2728)=3,"",I2728="","I列に金額を入力してください",H2728="3.時間給",I2728,J2728="","J列に労働時間を入力してください",H2728="1.月給",ROUND(I2728/J2728,0),H2728="2.日給",ROUND(I2728/J2728,0)),"")</f>
        <v/>
      </c>
      <c r="L2728" s="37" t="str" cm="1">
        <f t="array" ref="L2728">IFERROR(_xlfn.IFS(E2728="","",K2728&lt;F2728,"×（法定外・特例等対象外です）",K2728&lt;G2728,"〇",K2728&gt;=G2728,"ー"),"")</f>
        <v/>
      </c>
      <c r="M2728" s="26" t="str" cm="1">
        <f t="array" ref="M2728">IFERROR(_xlfn.IFS(COUNTBLANK(D2728:K2728)=8,"",D2728="","←D列に従業員名を姓名（フルネーム）で入力してください。誤変換にお気を付け下さい。",E2728="","←E列に都道府県を入力してください。",H2728="","←H列に1.月給～3.時間給の選択肢を入力してください",I2728="","←I列に金額を入力してください",H2728=3,"",J2728="","←J列に所定労働時間を入力してください"),"")</f>
        <v/>
      </c>
    </row>
    <row r="2729" spans="2:13" ht="22" x14ac:dyDescent="0.55000000000000004">
      <c r="B2729" s="39">
        <f t="shared" si="42"/>
        <v>2721</v>
      </c>
      <c r="C2729" s="45"/>
      <c r="D2729" s="35"/>
      <c r="E2729" s="46"/>
      <c r="F2729" s="40" t="str" cm="1">
        <f t="array" ref="F2729">IFERROR(_xlfn.IFS(AND($G$3=45566,E2729="徳島"),VLOOKUP(E2729,最低賃金!$A$2:$G$49,2,FALSE),OR($G$3&lt;&gt;45566,E2729&lt;&gt;"徳島"),VLOOKUP(E2729,最低賃金!$A$2:$G$49,4,FALSE)),"")</f>
        <v/>
      </c>
      <c r="G2729" s="50" t="str">
        <f>IFERROR(VLOOKUP(E2729,最低賃金!$A$3:$G$49,6,FALSE),"")</f>
        <v/>
      </c>
      <c r="H2729" s="45"/>
      <c r="I2729" s="36"/>
      <c r="J2729" s="54"/>
      <c r="K2729" s="51" t="str" cm="1">
        <f t="array" ref="K2729">IFERROR(_xlfn.IFS(COUNTBLANK(H2729:J2729)=3,"",I2729="","I列に金額を入力してください",H2729="3.時間給",I2729,J2729="","J列に労働時間を入力してください",H2729="1.月給",ROUND(I2729/J2729,0),H2729="2.日給",ROUND(I2729/J2729,0)),"")</f>
        <v/>
      </c>
      <c r="L2729" s="37" t="str" cm="1">
        <f t="array" ref="L2729">IFERROR(_xlfn.IFS(E2729="","",K2729&lt;F2729,"×（法定外・特例等対象外です）",K2729&lt;G2729,"〇",K2729&gt;=G2729,"ー"),"")</f>
        <v/>
      </c>
      <c r="M2729" s="26" t="str" cm="1">
        <f t="array" ref="M2729">IFERROR(_xlfn.IFS(COUNTBLANK(D2729:K2729)=8,"",D2729="","←D列に従業員名を姓名（フルネーム）で入力してください。誤変換にお気を付け下さい。",E2729="","←E列に都道府県を入力してください。",H2729="","←H列に1.月給～3.時間給の選択肢を入力してください",I2729="","←I列に金額を入力してください",H2729=3,"",J2729="","←J列に所定労働時間を入力してください"),"")</f>
        <v/>
      </c>
    </row>
    <row r="2730" spans="2:13" ht="22" x14ac:dyDescent="0.55000000000000004">
      <c r="B2730" s="39">
        <f t="shared" si="42"/>
        <v>2722</v>
      </c>
      <c r="C2730" s="45"/>
      <c r="D2730" s="35"/>
      <c r="E2730" s="46"/>
      <c r="F2730" s="40" t="str" cm="1">
        <f t="array" ref="F2730">IFERROR(_xlfn.IFS(AND($G$3=45566,E2730="徳島"),VLOOKUP(E2730,最低賃金!$A$2:$G$49,2,FALSE),OR($G$3&lt;&gt;45566,E2730&lt;&gt;"徳島"),VLOOKUP(E2730,最低賃金!$A$2:$G$49,4,FALSE)),"")</f>
        <v/>
      </c>
      <c r="G2730" s="50" t="str">
        <f>IFERROR(VLOOKUP(E2730,最低賃金!$A$3:$G$49,6,FALSE),"")</f>
        <v/>
      </c>
      <c r="H2730" s="45"/>
      <c r="I2730" s="36"/>
      <c r="J2730" s="54"/>
      <c r="K2730" s="51" t="str" cm="1">
        <f t="array" ref="K2730">IFERROR(_xlfn.IFS(COUNTBLANK(H2730:J2730)=3,"",I2730="","I列に金額を入力してください",H2730="3.時間給",I2730,J2730="","J列に労働時間を入力してください",H2730="1.月給",ROUND(I2730/J2730,0),H2730="2.日給",ROUND(I2730/J2730,0)),"")</f>
        <v/>
      </c>
      <c r="L2730" s="37" t="str" cm="1">
        <f t="array" ref="L2730">IFERROR(_xlfn.IFS(E2730="","",K2730&lt;F2730,"×（法定外・特例等対象外です）",K2730&lt;G2730,"〇",K2730&gt;=G2730,"ー"),"")</f>
        <v/>
      </c>
      <c r="M2730" s="26" t="str" cm="1">
        <f t="array" ref="M2730">IFERROR(_xlfn.IFS(COUNTBLANK(D2730:K2730)=8,"",D2730="","←D列に従業員名を姓名（フルネーム）で入力してください。誤変換にお気を付け下さい。",E2730="","←E列に都道府県を入力してください。",H2730="","←H列に1.月給～3.時間給の選択肢を入力してください",I2730="","←I列に金額を入力してください",H2730=3,"",J2730="","←J列に所定労働時間を入力してください"),"")</f>
        <v/>
      </c>
    </row>
    <row r="2731" spans="2:13" ht="22" x14ac:dyDescent="0.55000000000000004">
      <c r="B2731" s="39">
        <f t="shared" si="42"/>
        <v>2723</v>
      </c>
      <c r="C2731" s="45"/>
      <c r="D2731" s="35"/>
      <c r="E2731" s="46"/>
      <c r="F2731" s="40" t="str" cm="1">
        <f t="array" ref="F2731">IFERROR(_xlfn.IFS(AND($G$3=45566,E2731="徳島"),VLOOKUP(E2731,最低賃金!$A$2:$G$49,2,FALSE),OR($G$3&lt;&gt;45566,E2731&lt;&gt;"徳島"),VLOOKUP(E2731,最低賃金!$A$2:$G$49,4,FALSE)),"")</f>
        <v/>
      </c>
      <c r="G2731" s="50" t="str">
        <f>IFERROR(VLOOKUP(E2731,最低賃金!$A$3:$G$49,6,FALSE),"")</f>
        <v/>
      </c>
      <c r="H2731" s="45"/>
      <c r="I2731" s="36"/>
      <c r="J2731" s="54"/>
      <c r="K2731" s="51" t="str" cm="1">
        <f t="array" ref="K2731">IFERROR(_xlfn.IFS(COUNTBLANK(H2731:J2731)=3,"",I2731="","I列に金額を入力してください",H2731="3.時間給",I2731,J2731="","J列に労働時間を入力してください",H2731="1.月給",ROUND(I2731/J2731,0),H2731="2.日給",ROUND(I2731/J2731,0)),"")</f>
        <v/>
      </c>
      <c r="L2731" s="37" t="str" cm="1">
        <f t="array" ref="L2731">IFERROR(_xlfn.IFS(E2731="","",K2731&lt;F2731,"×（法定外・特例等対象外です）",K2731&lt;G2731,"〇",K2731&gt;=G2731,"ー"),"")</f>
        <v/>
      </c>
      <c r="M2731" s="26" t="str" cm="1">
        <f t="array" ref="M2731">IFERROR(_xlfn.IFS(COUNTBLANK(D2731:K2731)=8,"",D2731="","←D列に従業員名を姓名（フルネーム）で入力してください。誤変換にお気を付け下さい。",E2731="","←E列に都道府県を入力してください。",H2731="","←H列に1.月給～3.時間給の選択肢を入力してください",I2731="","←I列に金額を入力してください",H2731=3,"",J2731="","←J列に所定労働時間を入力してください"),"")</f>
        <v/>
      </c>
    </row>
    <row r="2732" spans="2:13" ht="22" x14ac:dyDescent="0.55000000000000004">
      <c r="B2732" s="39">
        <f t="shared" si="42"/>
        <v>2724</v>
      </c>
      <c r="C2732" s="45"/>
      <c r="D2732" s="35"/>
      <c r="E2732" s="46"/>
      <c r="F2732" s="40" t="str" cm="1">
        <f t="array" ref="F2732">IFERROR(_xlfn.IFS(AND($G$3=45566,E2732="徳島"),VLOOKUP(E2732,最低賃金!$A$2:$G$49,2,FALSE),OR($G$3&lt;&gt;45566,E2732&lt;&gt;"徳島"),VLOOKUP(E2732,最低賃金!$A$2:$G$49,4,FALSE)),"")</f>
        <v/>
      </c>
      <c r="G2732" s="50" t="str">
        <f>IFERROR(VLOOKUP(E2732,最低賃金!$A$3:$G$49,6,FALSE),"")</f>
        <v/>
      </c>
      <c r="H2732" s="45"/>
      <c r="I2732" s="36"/>
      <c r="J2732" s="54"/>
      <c r="K2732" s="51" t="str" cm="1">
        <f t="array" ref="K2732">IFERROR(_xlfn.IFS(COUNTBLANK(H2732:J2732)=3,"",I2732="","I列に金額を入力してください",H2732="3.時間給",I2732,J2732="","J列に労働時間を入力してください",H2732="1.月給",ROUND(I2732/J2732,0),H2732="2.日給",ROUND(I2732/J2732,0)),"")</f>
        <v/>
      </c>
      <c r="L2732" s="37" t="str" cm="1">
        <f t="array" ref="L2732">IFERROR(_xlfn.IFS(E2732="","",K2732&lt;F2732,"×（法定外・特例等対象外です）",K2732&lt;G2732,"〇",K2732&gt;=G2732,"ー"),"")</f>
        <v/>
      </c>
      <c r="M2732" s="26" t="str" cm="1">
        <f t="array" ref="M2732">IFERROR(_xlfn.IFS(COUNTBLANK(D2732:K2732)=8,"",D2732="","←D列に従業員名を姓名（フルネーム）で入力してください。誤変換にお気を付け下さい。",E2732="","←E列に都道府県を入力してください。",H2732="","←H列に1.月給～3.時間給の選択肢を入力してください",I2732="","←I列に金額を入力してください",H2732=3,"",J2732="","←J列に所定労働時間を入力してください"),"")</f>
        <v/>
      </c>
    </row>
    <row r="2733" spans="2:13" ht="22" x14ac:dyDescent="0.55000000000000004">
      <c r="B2733" s="39">
        <f t="shared" si="42"/>
        <v>2725</v>
      </c>
      <c r="C2733" s="45"/>
      <c r="D2733" s="35"/>
      <c r="E2733" s="46"/>
      <c r="F2733" s="40" t="str" cm="1">
        <f t="array" ref="F2733">IFERROR(_xlfn.IFS(AND($G$3=45566,E2733="徳島"),VLOOKUP(E2733,最低賃金!$A$2:$G$49,2,FALSE),OR($G$3&lt;&gt;45566,E2733&lt;&gt;"徳島"),VLOOKUP(E2733,最低賃金!$A$2:$G$49,4,FALSE)),"")</f>
        <v/>
      </c>
      <c r="G2733" s="50" t="str">
        <f>IFERROR(VLOOKUP(E2733,最低賃金!$A$3:$G$49,6,FALSE),"")</f>
        <v/>
      </c>
      <c r="H2733" s="45"/>
      <c r="I2733" s="36"/>
      <c r="J2733" s="54"/>
      <c r="K2733" s="51" t="str" cm="1">
        <f t="array" ref="K2733">IFERROR(_xlfn.IFS(COUNTBLANK(H2733:J2733)=3,"",I2733="","I列に金額を入力してください",H2733="3.時間給",I2733,J2733="","J列に労働時間を入力してください",H2733="1.月給",ROUND(I2733/J2733,0),H2733="2.日給",ROUND(I2733/J2733,0)),"")</f>
        <v/>
      </c>
      <c r="L2733" s="37" t="str" cm="1">
        <f t="array" ref="L2733">IFERROR(_xlfn.IFS(E2733="","",K2733&lt;F2733,"×（法定外・特例等対象外です）",K2733&lt;G2733,"〇",K2733&gt;=G2733,"ー"),"")</f>
        <v/>
      </c>
      <c r="M2733" s="26" t="str" cm="1">
        <f t="array" ref="M2733">IFERROR(_xlfn.IFS(COUNTBLANK(D2733:K2733)=8,"",D2733="","←D列に従業員名を姓名（フルネーム）で入力してください。誤変換にお気を付け下さい。",E2733="","←E列に都道府県を入力してください。",H2733="","←H列に1.月給～3.時間給の選択肢を入力してください",I2733="","←I列に金額を入力してください",H2733=3,"",J2733="","←J列に所定労働時間を入力してください"),"")</f>
        <v/>
      </c>
    </row>
    <row r="2734" spans="2:13" ht="22" x14ac:dyDescent="0.55000000000000004">
      <c r="B2734" s="39">
        <f t="shared" si="42"/>
        <v>2726</v>
      </c>
      <c r="C2734" s="45"/>
      <c r="D2734" s="35"/>
      <c r="E2734" s="46"/>
      <c r="F2734" s="40" t="str" cm="1">
        <f t="array" ref="F2734">IFERROR(_xlfn.IFS(AND($G$3=45566,E2734="徳島"),VLOOKUP(E2734,最低賃金!$A$2:$G$49,2,FALSE),OR($G$3&lt;&gt;45566,E2734&lt;&gt;"徳島"),VLOOKUP(E2734,最低賃金!$A$2:$G$49,4,FALSE)),"")</f>
        <v/>
      </c>
      <c r="G2734" s="50" t="str">
        <f>IFERROR(VLOOKUP(E2734,最低賃金!$A$3:$G$49,6,FALSE),"")</f>
        <v/>
      </c>
      <c r="H2734" s="45"/>
      <c r="I2734" s="36"/>
      <c r="J2734" s="54"/>
      <c r="K2734" s="51" t="str" cm="1">
        <f t="array" ref="K2734">IFERROR(_xlfn.IFS(COUNTBLANK(H2734:J2734)=3,"",I2734="","I列に金額を入力してください",H2734="3.時間給",I2734,J2734="","J列に労働時間を入力してください",H2734="1.月給",ROUND(I2734/J2734,0),H2734="2.日給",ROUND(I2734/J2734,0)),"")</f>
        <v/>
      </c>
      <c r="L2734" s="37" t="str" cm="1">
        <f t="array" ref="L2734">IFERROR(_xlfn.IFS(E2734="","",K2734&lt;F2734,"×（法定外・特例等対象外です）",K2734&lt;G2734,"〇",K2734&gt;=G2734,"ー"),"")</f>
        <v/>
      </c>
      <c r="M2734" s="26" t="str" cm="1">
        <f t="array" ref="M2734">IFERROR(_xlfn.IFS(COUNTBLANK(D2734:K2734)=8,"",D2734="","←D列に従業員名を姓名（フルネーム）で入力してください。誤変換にお気を付け下さい。",E2734="","←E列に都道府県を入力してください。",H2734="","←H列に1.月給～3.時間給の選択肢を入力してください",I2734="","←I列に金額を入力してください",H2734=3,"",J2734="","←J列に所定労働時間を入力してください"),"")</f>
        <v/>
      </c>
    </row>
    <row r="2735" spans="2:13" ht="22" x14ac:dyDescent="0.55000000000000004">
      <c r="B2735" s="39">
        <f t="shared" si="42"/>
        <v>2727</v>
      </c>
      <c r="C2735" s="45"/>
      <c r="D2735" s="35"/>
      <c r="E2735" s="46"/>
      <c r="F2735" s="40" t="str" cm="1">
        <f t="array" ref="F2735">IFERROR(_xlfn.IFS(AND($G$3=45566,E2735="徳島"),VLOOKUP(E2735,最低賃金!$A$2:$G$49,2,FALSE),OR($G$3&lt;&gt;45566,E2735&lt;&gt;"徳島"),VLOOKUP(E2735,最低賃金!$A$2:$G$49,4,FALSE)),"")</f>
        <v/>
      </c>
      <c r="G2735" s="50" t="str">
        <f>IFERROR(VLOOKUP(E2735,最低賃金!$A$3:$G$49,6,FALSE),"")</f>
        <v/>
      </c>
      <c r="H2735" s="45"/>
      <c r="I2735" s="36"/>
      <c r="J2735" s="54"/>
      <c r="K2735" s="51" t="str" cm="1">
        <f t="array" ref="K2735">IFERROR(_xlfn.IFS(COUNTBLANK(H2735:J2735)=3,"",I2735="","I列に金額を入力してください",H2735="3.時間給",I2735,J2735="","J列に労働時間を入力してください",H2735="1.月給",ROUND(I2735/J2735,0),H2735="2.日給",ROUND(I2735/J2735,0)),"")</f>
        <v/>
      </c>
      <c r="L2735" s="37" t="str" cm="1">
        <f t="array" ref="L2735">IFERROR(_xlfn.IFS(E2735="","",K2735&lt;F2735,"×（法定外・特例等対象外です）",K2735&lt;G2735,"〇",K2735&gt;=G2735,"ー"),"")</f>
        <v/>
      </c>
      <c r="M2735" s="26" t="str" cm="1">
        <f t="array" ref="M2735">IFERROR(_xlfn.IFS(COUNTBLANK(D2735:K2735)=8,"",D2735="","←D列に従業員名を姓名（フルネーム）で入力してください。誤変換にお気を付け下さい。",E2735="","←E列に都道府県を入力してください。",H2735="","←H列に1.月給～3.時間給の選択肢を入力してください",I2735="","←I列に金額を入力してください",H2735=3,"",J2735="","←J列に所定労働時間を入力してください"),"")</f>
        <v/>
      </c>
    </row>
    <row r="2736" spans="2:13" ht="22" x14ac:dyDescent="0.55000000000000004">
      <c r="B2736" s="39">
        <f t="shared" si="42"/>
        <v>2728</v>
      </c>
      <c r="C2736" s="45"/>
      <c r="D2736" s="35"/>
      <c r="E2736" s="46"/>
      <c r="F2736" s="40" t="str" cm="1">
        <f t="array" ref="F2736">IFERROR(_xlfn.IFS(AND($G$3=45566,E2736="徳島"),VLOOKUP(E2736,最低賃金!$A$2:$G$49,2,FALSE),OR($G$3&lt;&gt;45566,E2736&lt;&gt;"徳島"),VLOOKUP(E2736,最低賃金!$A$2:$G$49,4,FALSE)),"")</f>
        <v/>
      </c>
      <c r="G2736" s="50" t="str">
        <f>IFERROR(VLOOKUP(E2736,最低賃金!$A$3:$G$49,6,FALSE),"")</f>
        <v/>
      </c>
      <c r="H2736" s="45"/>
      <c r="I2736" s="36"/>
      <c r="J2736" s="54"/>
      <c r="K2736" s="51" t="str" cm="1">
        <f t="array" ref="K2736">IFERROR(_xlfn.IFS(COUNTBLANK(H2736:J2736)=3,"",I2736="","I列に金額を入力してください",H2736="3.時間給",I2736,J2736="","J列に労働時間を入力してください",H2736="1.月給",ROUND(I2736/J2736,0),H2736="2.日給",ROUND(I2736/J2736,0)),"")</f>
        <v/>
      </c>
      <c r="L2736" s="37" t="str" cm="1">
        <f t="array" ref="L2736">IFERROR(_xlfn.IFS(E2736="","",K2736&lt;F2736,"×（法定外・特例等対象外です）",K2736&lt;G2736,"〇",K2736&gt;=G2736,"ー"),"")</f>
        <v/>
      </c>
      <c r="M2736" s="26" t="str" cm="1">
        <f t="array" ref="M2736">IFERROR(_xlfn.IFS(COUNTBLANK(D2736:K2736)=8,"",D2736="","←D列に従業員名を姓名（フルネーム）で入力してください。誤変換にお気を付け下さい。",E2736="","←E列に都道府県を入力してください。",H2736="","←H列に1.月給～3.時間給の選択肢を入力してください",I2736="","←I列に金額を入力してください",H2736=3,"",J2736="","←J列に所定労働時間を入力してください"),"")</f>
        <v/>
      </c>
    </row>
    <row r="2737" spans="2:13" ht="22" x14ac:dyDescent="0.55000000000000004">
      <c r="B2737" s="39">
        <f t="shared" si="42"/>
        <v>2729</v>
      </c>
      <c r="C2737" s="45"/>
      <c r="D2737" s="35"/>
      <c r="E2737" s="46"/>
      <c r="F2737" s="40" t="str" cm="1">
        <f t="array" ref="F2737">IFERROR(_xlfn.IFS(AND($G$3=45566,E2737="徳島"),VLOOKUP(E2737,最低賃金!$A$2:$G$49,2,FALSE),OR($G$3&lt;&gt;45566,E2737&lt;&gt;"徳島"),VLOOKUP(E2737,最低賃金!$A$2:$G$49,4,FALSE)),"")</f>
        <v/>
      </c>
      <c r="G2737" s="50" t="str">
        <f>IFERROR(VLOOKUP(E2737,最低賃金!$A$3:$G$49,6,FALSE),"")</f>
        <v/>
      </c>
      <c r="H2737" s="45"/>
      <c r="I2737" s="36"/>
      <c r="J2737" s="54"/>
      <c r="K2737" s="51" t="str" cm="1">
        <f t="array" ref="K2737">IFERROR(_xlfn.IFS(COUNTBLANK(H2737:J2737)=3,"",I2737="","I列に金額を入力してください",H2737="3.時間給",I2737,J2737="","J列に労働時間を入力してください",H2737="1.月給",ROUND(I2737/J2737,0),H2737="2.日給",ROUND(I2737/J2737,0)),"")</f>
        <v/>
      </c>
      <c r="L2737" s="37" t="str" cm="1">
        <f t="array" ref="L2737">IFERROR(_xlfn.IFS(E2737="","",K2737&lt;F2737,"×（法定外・特例等対象外です）",K2737&lt;G2737,"〇",K2737&gt;=G2737,"ー"),"")</f>
        <v/>
      </c>
      <c r="M2737" s="26" t="str" cm="1">
        <f t="array" ref="M2737">IFERROR(_xlfn.IFS(COUNTBLANK(D2737:K2737)=8,"",D2737="","←D列に従業員名を姓名（フルネーム）で入力してください。誤変換にお気を付け下さい。",E2737="","←E列に都道府県を入力してください。",H2737="","←H列に1.月給～3.時間給の選択肢を入力してください",I2737="","←I列に金額を入力してください",H2737=3,"",J2737="","←J列に所定労働時間を入力してください"),"")</f>
        <v/>
      </c>
    </row>
    <row r="2738" spans="2:13" ht="22" x14ac:dyDescent="0.55000000000000004">
      <c r="B2738" s="39">
        <f t="shared" si="42"/>
        <v>2730</v>
      </c>
      <c r="C2738" s="45"/>
      <c r="D2738" s="35"/>
      <c r="E2738" s="46"/>
      <c r="F2738" s="40" t="str" cm="1">
        <f t="array" ref="F2738">IFERROR(_xlfn.IFS(AND($G$3=45566,E2738="徳島"),VLOOKUP(E2738,最低賃金!$A$2:$G$49,2,FALSE),OR($G$3&lt;&gt;45566,E2738&lt;&gt;"徳島"),VLOOKUP(E2738,最低賃金!$A$2:$G$49,4,FALSE)),"")</f>
        <v/>
      </c>
      <c r="G2738" s="50" t="str">
        <f>IFERROR(VLOOKUP(E2738,最低賃金!$A$3:$G$49,6,FALSE),"")</f>
        <v/>
      </c>
      <c r="H2738" s="45"/>
      <c r="I2738" s="36"/>
      <c r="J2738" s="54"/>
      <c r="K2738" s="51" t="str" cm="1">
        <f t="array" ref="K2738">IFERROR(_xlfn.IFS(COUNTBLANK(H2738:J2738)=3,"",I2738="","I列に金額を入力してください",H2738="3.時間給",I2738,J2738="","J列に労働時間を入力してください",H2738="1.月給",ROUND(I2738/J2738,0),H2738="2.日給",ROUND(I2738/J2738,0)),"")</f>
        <v/>
      </c>
      <c r="L2738" s="37" t="str" cm="1">
        <f t="array" ref="L2738">IFERROR(_xlfn.IFS(E2738="","",K2738&lt;F2738,"×（法定外・特例等対象外です）",K2738&lt;G2738,"〇",K2738&gt;=G2738,"ー"),"")</f>
        <v/>
      </c>
      <c r="M2738" s="26" t="str" cm="1">
        <f t="array" ref="M2738">IFERROR(_xlfn.IFS(COUNTBLANK(D2738:K2738)=8,"",D2738="","←D列に従業員名を姓名（フルネーム）で入力してください。誤変換にお気を付け下さい。",E2738="","←E列に都道府県を入力してください。",H2738="","←H列に1.月給～3.時間給の選択肢を入力してください",I2738="","←I列に金額を入力してください",H2738=3,"",J2738="","←J列に所定労働時間を入力してください"),"")</f>
        <v/>
      </c>
    </row>
    <row r="2739" spans="2:13" ht="22" x14ac:dyDescent="0.55000000000000004">
      <c r="B2739" s="39">
        <f t="shared" si="42"/>
        <v>2731</v>
      </c>
      <c r="C2739" s="45"/>
      <c r="D2739" s="35"/>
      <c r="E2739" s="46"/>
      <c r="F2739" s="40" t="str" cm="1">
        <f t="array" ref="F2739">IFERROR(_xlfn.IFS(AND($G$3=45566,E2739="徳島"),VLOOKUP(E2739,最低賃金!$A$2:$G$49,2,FALSE),OR($G$3&lt;&gt;45566,E2739&lt;&gt;"徳島"),VLOOKUP(E2739,最低賃金!$A$2:$G$49,4,FALSE)),"")</f>
        <v/>
      </c>
      <c r="G2739" s="50" t="str">
        <f>IFERROR(VLOOKUP(E2739,最低賃金!$A$3:$G$49,6,FALSE),"")</f>
        <v/>
      </c>
      <c r="H2739" s="45"/>
      <c r="I2739" s="36"/>
      <c r="J2739" s="54"/>
      <c r="K2739" s="51" t="str" cm="1">
        <f t="array" ref="K2739">IFERROR(_xlfn.IFS(COUNTBLANK(H2739:J2739)=3,"",I2739="","I列に金額を入力してください",H2739="3.時間給",I2739,J2739="","J列に労働時間を入力してください",H2739="1.月給",ROUND(I2739/J2739,0),H2739="2.日給",ROUND(I2739/J2739,0)),"")</f>
        <v/>
      </c>
      <c r="L2739" s="37" t="str" cm="1">
        <f t="array" ref="L2739">IFERROR(_xlfn.IFS(E2739="","",K2739&lt;F2739,"×（法定外・特例等対象外です）",K2739&lt;G2739,"〇",K2739&gt;=G2739,"ー"),"")</f>
        <v/>
      </c>
      <c r="M2739" s="26" t="str" cm="1">
        <f t="array" ref="M2739">IFERROR(_xlfn.IFS(COUNTBLANK(D2739:K2739)=8,"",D2739="","←D列に従業員名を姓名（フルネーム）で入力してください。誤変換にお気を付け下さい。",E2739="","←E列に都道府県を入力してください。",H2739="","←H列に1.月給～3.時間給の選択肢を入力してください",I2739="","←I列に金額を入力してください",H2739=3,"",J2739="","←J列に所定労働時間を入力してください"),"")</f>
        <v/>
      </c>
    </row>
    <row r="2740" spans="2:13" ht="22" x14ac:dyDescent="0.55000000000000004">
      <c r="B2740" s="39">
        <f t="shared" si="42"/>
        <v>2732</v>
      </c>
      <c r="C2740" s="45"/>
      <c r="D2740" s="35"/>
      <c r="E2740" s="46"/>
      <c r="F2740" s="40" t="str" cm="1">
        <f t="array" ref="F2740">IFERROR(_xlfn.IFS(AND($G$3=45566,E2740="徳島"),VLOOKUP(E2740,最低賃金!$A$2:$G$49,2,FALSE),OR($G$3&lt;&gt;45566,E2740&lt;&gt;"徳島"),VLOOKUP(E2740,最低賃金!$A$2:$G$49,4,FALSE)),"")</f>
        <v/>
      </c>
      <c r="G2740" s="50" t="str">
        <f>IFERROR(VLOOKUP(E2740,最低賃金!$A$3:$G$49,6,FALSE),"")</f>
        <v/>
      </c>
      <c r="H2740" s="45"/>
      <c r="I2740" s="36"/>
      <c r="J2740" s="54"/>
      <c r="K2740" s="51" t="str" cm="1">
        <f t="array" ref="K2740">IFERROR(_xlfn.IFS(COUNTBLANK(H2740:J2740)=3,"",I2740="","I列に金額を入力してください",H2740="3.時間給",I2740,J2740="","J列に労働時間を入力してください",H2740="1.月給",ROUND(I2740/J2740,0),H2740="2.日給",ROUND(I2740/J2740,0)),"")</f>
        <v/>
      </c>
      <c r="L2740" s="37" t="str" cm="1">
        <f t="array" ref="L2740">IFERROR(_xlfn.IFS(E2740="","",K2740&lt;F2740,"×（法定外・特例等対象外です）",K2740&lt;G2740,"〇",K2740&gt;=G2740,"ー"),"")</f>
        <v/>
      </c>
      <c r="M2740" s="26" t="str" cm="1">
        <f t="array" ref="M2740">IFERROR(_xlfn.IFS(COUNTBLANK(D2740:K2740)=8,"",D2740="","←D列に従業員名を姓名（フルネーム）で入力してください。誤変換にお気を付け下さい。",E2740="","←E列に都道府県を入力してください。",H2740="","←H列に1.月給～3.時間給の選択肢を入力してください",I2740="","←I列に金額を入力してください",H2740=3,"",J2740="","←J列に所定労働時間を入力してください"),"")</f>
        <v/>
      </c>
    </row>
    <row r="2741" spans="2:13" ht="22" x14ac:dyDescent="0.55000000000000004">
      <c r="B2741" s="39">
        <f t="shared" si="42"/>
        <v>2733</v>
      </c>
      <c r="C2741" s="45"/>
      <c r="D2741" s="35"/>
      <c r="E2741" s="46"/>
      <c r="F2741" s="40" t="str" cm="1">
        <f t="array" ref="F2741">IFERROR(_xlfn.IFS(AND($G$3=45566,E2741="徳島"),VLOOKUP(E2741,最低賃金!$A$2:$G$49,2,FALSE),OR($G$3&lt;&gt;45566,E2741&lt;&gt;"徳島"),VLOOKUP(E2741,最低賃金!$A$2:$G$49,4,FALSE)),"")</f>
        <v/>
      </c>
      <c r="G2741" s="50" t="str">
        <f>IFERROR(VLOOKUP(E2741,最低賃金!$A$3:$G$49,6,FALSE),"")</f>
        <v/>
      </c>
      <c r="H2741" s="45"/>
      <c r="I2741" s="36"/>
      <c r="J2741" s="54"/>
      <c r="K2741" s="51" t="str" cm="1">
        <f t="array" ref="K2741">IFERROR(_xlfn.IFS(COUNTBLANK(H2741:J2741)=3,"",I2741="","I列に金額を入力してください",H2741="3.時間給",I2741,J2741="","J列に労働時間を入力してください",H2741="1.月給",ROUND(I2741/J2741,0),H2741="2.日給",ROUND(I2741/J2741,0)),"")</f>
        <v/>
      </c>
      <c r="L2741" s="37" t="str" cm="1">
        <f t="array" ref="L2741">IFERROR(_xlfn.IFS(E2741="","",K2741&lt;F2741,"×（法定外・特例等対象外です）",K2741&lt;G2741,"〇",K2741&gt;=G2741,"ー"),"")</f>
        <v/>
      </c>
      <c r="M2741" s="26" t="str" cm="1">
        <f t="array" ref="M2741">IFERROR(_xlfn.IFS(COUNTBLANK(D2741:K2741)=8,"",D2741="","←D列に従業員名を姓名（フルネーム）で入力してください。誤変換にお気を付け下さい。",E2741="","←E列に都道府県を入力してください。",H2741="","←H列に1.月給～3.時間給の選択肢を入力してください",I2741="","←I列に金額を入力してください",H2741=3,"",J2741="","←J列に所定労働時間を入力してください"),"")</f>
        <v/>
      </c>
    </row>
    <row r="2742" spans="2:13" ht="22" x14ac:dyDescent="0.55000000000000004">
      <c r="B2742" s="39">
        <f t="shared" si="42"/>
        <v>2734</v>
      </c>
      <c r="C2742" s="45"/>
      <c r="D2742" s="35"/>
      <c r="E2742" s="46"/>
      <c r="F2742" s="40" t="str" cm="1">
        <f t="array" ref="F2742">IFERROR(_xlfn.IFS(AND($G$3=45566,E2742="徳島"),VLOOKUP(E2742,最低賃金!$A$2:$G$49,2,FALSE),OR($G$3&lt;&gt;45566,E2742&lt;&gt;"徳島"),VLOOKUP(E2742,最低賃金!$A$2:$G$49,4,FALSE)),"")</f>
        <v/>
      </c>
      <c r="G2742" s="50" t="str">
        <f>IFERROR(VLOOKUP(E2742,最低賃金!$A$3:$G$49,6,FALSE),"")</f>
        <v/>
      </c>
      <c r="H2742" s="45"/>
      <c r="I2742" s="36"/>
      <c r="J2742" s="54"/>
      <c r="K2742" s="51" t="str" cm="1">
        <f t="array" ref="K2742">IFERROR(_xlfn.IFS(COUNTBLANK(H2742:J2742)=3,"",I2742="","I列に金額を入力してください",H2742="3.時間給",I2742,J2742="","J列に労働時間を入力してください",H2742="1.月給",ROUND(I2742/J2742,0),H2742="2.日給",ROUND(I2742/J2742,0)),"")</f>
        <v/>
      </c>
      <c r="L2742" s="37" t="str" cm="1">
        <f t="array" ref="L2742">IFERROR(_xlfn.IFS(E2742="","",K2742&lt;F2742,"×（法定外・特例等対象外です）",K2742&lt;G2742,"〇",K2742&gt;=G2742,"ー"),"")</f>
        <v/>
      </c>
      <c r="M2742" s="26" t="str" cm="1">
        <f t="array" ref="M2742">IFERROR(_xlfn.IFS(COUNTBLANK(D2742:K2742)=8,"",D2742="","←D列に従業員名を姓名（フルネーム）で入力してください。誤変換にお気を付け下さい。",E2742="","←E列に都道府県を入力してください。",H2742="","←H列に1.月給～3.時間給の選択肢を入力してください",I2742="","←I列に金額を入力してください",H2742=3,"",J2742="","←J列に所定労働時間を入力してください"),"")</f>
        <v/>
      </c>
    </row>
    <row r="2743" spans="2:13" ht="22" x14ac:dyDescent="0.55000000000000004">
      <c r="B2743" s="39">
        <f t="shared" si="42"/>
        <v>2735</v>
      </c>
      <c r="C2743" s="45"/>
      <c r="D2743" s="35"/>
      <c r="E2743" s="46"/>
      <c r="F2743" s="40" t="str" cm="1">
        <f t="array" ref="F2743">IFERROR(_xlfn.IFS(AND($G$3=45566,E2743="徳島"),VLOOKUP(E2743,最低賃金!$A$2:$G$49,2,FALSE),OR($G$3&lt;&gt;45566,E2743&lt;&gt;"徳島"),VLOOKUP(E2743,最低賃金!$A$2:$G$49,4,FALSE)),"")</f>
        <v/>
      </c>
      <c r="G2743" s="50" t="str">
        <f>IFERROR(VLOOKUP(E2743,最低賃金!$A$3:$G$49,6,FALSE),"")</f>
        <v/>
      </c>
      <c r="H2743" s="45"/>
      <c r="I2743" s="36"/>
      <c r="J2743" s="54"/>
      <c r="K2743" s="51" t="str" cm="1">
        <f t="array" ref="K2743">IFERROR(_xlfn.IFS(COUNTBLANK(H2743:J2743)=3,"",I2743="","I列に金額を入力してください",H2743="3.時間給",I2743,J2743="","J列に労働時間を入力してください",H2743="1.月給",ROUND(I2743/J2743,0),H2743="2.日給",ROUND(I2743/J2743,0)),"")</f>
        <v/>
      </c>
      <c r="L2743" s="37" t="str" cm="1">
        <f t="array" ref="L2743">IFERROR(_xlfn.IFS(E2743="","",K2743&lt;F2743,"×（法定外・特例等対象外です）",K2743&lt;G2743,"〇",K2743&gt;=G2743,"ー"),"")</f>
        <v/>
      </c>
      <c r="M2743" s="26" t="str" cm="1">
        <f t="array" ref="M2743">IFERROR(_xlfn.IFS(COUNTBLANK(D2743:K2743)=8,"",D2743="","←D列に従業員名を姓名（フルネーム）で入力してください。誤変換にお気を付け下さい。",E2743="","←E列に都道府県を入力してください。",H2743="","←H列に1.月給～3.時間給の選択肢を入力してください",I2743="","←I列に金額を入力してください",H2743=3,"",J2743="","←J列に所定労働時間を入力してください"),"")</f>
        <v/>
      </c>
    </row>
    <row r="2744" spans="2:13" ht="22" x14ac:dyDescent="0.55000000000000004">
      <c r="B2744" s="39">
        <f t="shared" si="42"/>
        <v>2736</v>
      </c>
      <c r="C2744" s="45"/>
      <c r="D2744" s="35"/>
      <c r="E2744" s="46"/>
      <c r="F2744" s="40" t="str" cm="1">
        <f t="array" ref="F2744">IFERROR(_xlfn.IFS(AND($G$3=45566,E2744="徳島"),VLOOKUP(E2744,最低賃金!$A$2:$G$49,2,FALSE),OR($G$3&lt;&gt;45566,E2744&lt;&gt;"徳島"),VLOOKUP(E2744,最低賃金!$A$2:$G$49,4,FALSE)),"")</f>
        <v/>
      </c>
      <c r="G2744" s="50" t="str">
        <f>IFERROR(VLOOKUP(E2744,最低賃金!$A$3:$G$49,6,FALSE),"")</f>
        <v/>
      </c>
      <c r="H2744" s="45"/>
      <c r="I2744" s="36"/>
      <c r="J2744" s="54"/>
      <c r="K2744" s="51" t="str" cm="1">
        <f t="array" ref="K2744">IFERROR(_xlfn.IFS(COUNTBLANK(H2744:J2744)=3,"",I2744="","I列に金額を入力してください",H2744="3.時間給",I2744,J2744="","J列に労働時間を入力してください",H2744="1.月給",ROUND(I2744/J2744,0),H2744="2.日給",ROUND(I2744/J2744,0)),"")</f>
        <v/>
      </c>
      <c r="L2744" s="37" t="str" cm="1">
        <f t="array" ref="L2744">IFERROR(_xlfn.IFS(E2744="","",K2744&lt;F2744,"×（法定外・特例等対象外です）",K2744&lt;G2744,"〇",K2744&gt;=G2744,"ー"),"")</f>
        <v/>
      </c>
      <c r="M2744" s="26" t="str" cm="1">
        <f t="array" ref="M2744">IFERROR(_xlfn.IFS(COUNTBLANK(D2744:K2744)=8,"",D2744="","←D列に従業員名を姓名（フルネーム）で入力してください。誤変換にお気を付け下さい。",E2744="","←E列に都道府県を入力してください。",H2744="","←H列に1.月給～3.時間給の選択肢を入力してください",I2744="","←I列に金額を入力してください",H2744=3,"",J2744="","←J列に所定労働時間を入力してください"),"")</f>
        <v/>
      </c>
    </row>
    <row r="2745" spans="2:13" ht="22" x14ac:dyDescent="0.55000000000000004">
      <c r="B2745" s="39">
        <f t="shared" si="42"/>
        <v>2737</v>
      </c>
      <c r="C2745" s="45"/>
      <c r="D2745" s="35"/>
      <c r="E2745" s="46"/>
      <c r="F2745" s="40" t="str" cm="1">
        <f t="array" ref="F2745">IFERROR(_xlfn.IFS(AND($G$3=45566,E2745="徳島"),VLOOKUP(E2745,最低賃金!$A$2:$G$49,2,FALSE),OR($G$3&lt;&gt;45566,E2745&lt;&gt;"徳島"),VLOOKUP(E2745,最低賃金!$A$2:$G$49,4,FALSE)),"")</f>
        <v/>
      </c>
      <c r="G2745" s="50" t="str">
        <f>IFERROR(VLOOKUP(E2745,最低賃金!$A$3:$G$49,6,FALSE),"")</f>
        <v/>
      </c>
      <c r="H2745" s="45"/>
      <c r="I2745" s="36"/>
      <c r="J2745" s="54"/>
      <c r="K2745" s="51" t="str" cm="1">
        <f t="array" ref="K2745">IFERROR(_xlfn.IFS(COUNTBLANK(H2745:J2745)=3,"",I2745="","I列に金額を入力してください",H2745="3.時間給",I2745,J2745="","J列に労働時間を入力してください",H2745="1.月給",ROUND(I2745/J2745,0),H2745="2.日給",ROUND(I2745/J2745,0)),"")</f>
        <v/>
      </c>
      <c r="L2745" s="37" t="str" cm="1">
        <f t="array" ref="L2745">IFERROR(_xlfn.IFS(E2745="","",K2745&lt;F2745,"×（法定外・特例等対象外です）",K2745&lt;G2745,"〇",K2745&gt;=G2745,"ー"),"")</f>
        <v/>
      </c>
      <c r="M2745" s="26" t="str" cm="1">
        <f t="array" ref="M2745">IFERROR(_xlfn.IFS(COUNTBLANK(D2745:K2745)=8,"",D2745="","←D列に従業員名を姓名（フルネーム）で入力してください。誤変換にお気を付け下さい。",E2745="","←E列に都道府県を入力してください。",H2745="","←H列に1.月給～3.時間給の選択肢を入力してください",I2745="","←I列に金額を入力してください",H2745=3,"",J2745="","←J列に所定労働時間を入力してください"),"")</f>
        <v/>
      </c>
    </row>
    <row r="2746" spans="2:13" ht="22" x14ac:dyDescent="0.55000000000000004">
      <c r="B2746" s="39">
        <f t="shared" si="42"/>
        <v>2738</v>
      </c>
      <c r="C2746" s="45"/>
      <c r="D2746" s="35"/>
      <c r="E2746" s="46"/>
      <c r="F2746" s="40" t="str" cm="1">
        <f t="array" ref="F2746">IFERROR(_xlfn.IFS(AND($G$3=45566,E2746="徳島"),VLOOKUP(E2746,最低賃金!$A$2:$G$49,2,FALSE),OR($G$3&lt;&gt;45566,E2746&lt;&gt;"徳島"),VLOOKUP(E2746,最低賃金!$A$2:$G$49,4,FALSE)),"")</f>
        <v/>
      </c>
      <c r="G2746" s="50" t="str">
        <f>IFERROR(VLOOKUP(E2746,最低賃金!$A$3:$G$49,6,FALSE),"")</f>
        <v/>
      </c>
      <c r="H2746" s="45"/>
      <c r="I2746" s="36"/>
      <c r="J2746" s="54"/>
      <c r="K2746" s="51" t="str" cm="1">
        <f t="array" ref="K2746">IFERROR(_xlfn.IFS(COUNTBLANK(H2746:J2746)=3,"",I2746="","I列に金額を入力してください",H2746="3.時間給",I2746,J2746="","J列に労働時間を入力してください",H2746="1.月給",ROUND(I2746/J2746,0),H2746="2.日給",ROUND(I2746/J2746,0)),"")</f>
        <v/>
      </c>
      <c r="L2746" s="37" t="str" cm="1">
        <f t="array" ref="L2746">IFERROR(_xlfn.IFS(E2746="","",K2746&lt;F2746,"×（法定外・特例等対象外です）",K2746&lt;G2746,"〇",K2746&gt;=G2746,"ー"),"")</f>
        <v/>
      </c>
      <c r="M2746" s="26" t="str" cm="1">
        <f t="array" ref="M2746">IFERROR(_xlfn.IFS(COUNTBLANK(D2746:K2746)=8,"",D2746="","←D列に従業員名を姓名（フルネーム）で入力してください。誤変換にお気を付け下さい。",E2746="","←E列に都道府県を入力してください。",H2746="","←H列に1.月給～3.時間給の選択肢を入力してください",I2746="","←I列に金額を入力してください",H2746=3,"",J2746="","←J列に所定労働時間を入力してください"),"")</f>
        <v/>
      </c>
    </row>
    <row r="2747" spans="2:13" ht="22" x14ac:dyDescent="0.55000000000000004">
      <c r="B2747" s="39">
        <f t="shared" si="42"/>
        <v>2739</v>
      </c>
      <c r="C2747" s="45"/>
      <c r="D2747" s="35"/>
      <c r="E2747" s="46"/>
      <c r="F2747" s="40" t="str" cm="1">
        <f t="array" ref="F2747">IFERROR(_xlfn.IFS(AND($G$3=45566,E2747="徳島"),VLOOKUP(E2747,最低賃金!$A$2:$G$49,2,FALSE),OR($G$3&lt;&gt;45566,E2747&lt;&gt;"徳島"),VLOOKUP(E2747,最低賃金!$A$2:$G$49,4,FALSE)),"")</f>
        <v/>
      </c>
      <c r="G2747" s="50" t="str">
        <f>IFERROR(VLOOKUP(E2747,最低賃金!$A$3:$G$49,6,FALSE),"")</f>
        <v/>
      </c>
      <c r="H2747" s="45"/>
      <c r="I2747" s="36"/>
      <c r="J2747" s="54"/>
      <c r="K2747" s="51" t="str" cm="1">
        <f t="array" ref="K2747">IFERROR(_xlfn.IFS(COUNTBLANK(H2747:J2747)=3,"",I2747="","I列に金額を入力してください",H2747="3.時間給",I2747,J2747="","J列に労働時間を入力してください",H2747="1.月給",ROUND(I2747/J2747,0),H2747="2.日給",ROUND(I2747/J2747,0)),"")</f>
        <v/>
      </c>
      <c r="L2747" s="37" t="str" cm="1">
        <f t="array" ref="L2747">IFERROR(_xlfn.IFS(E2747="","",K2747&lt;F2747,"×（法定外・特例等対象外です）",K2747&lt;G2747,"〇",K2747&gt;=G2747,"ー"),"")</f>
        <v/>
      </c>
      <c r="M2747" s="26" t="str" cm="1">
        <f t="array" ref="M2747">IFERROR(_xlfn.IFS(COUNTBLANK(D2747:K2747)=8,"",D2747="","←D列に従業員名を姓名（フルネーム）で入力してください。誤変換にお気を付け下さい。",E2747="","←E列に都道府県を入力してください。",H2747="","←H列に1.月給～3.時間給の選択肢を入力してください",I2747="","←I列に金額を入力してください",H2747=3,"",J2747="","←J列に所定労働時間を入力してください"),"")</f>
        <v/>
      </c>
    </row>
    <row r="2748" spans="2:13" ht="22" x14ac:dyDescent="0.55000000000000004">
      <c r="B2748" s="39">
        <f t="shared" si="42"/>
        <v>2740</v>
      </c>
      <c r="C2748" s="45"/>
      <c r="D2748" s="35"/>
      <c r="E2748" s="46"/>
      <c r="F2748" s="40" t="str" cm="1">
        <f t="array" ref="F2748">IFERROR(_xlfn.IFS(AND($G$3=45566,E2748="徳島"),VLOOKUP(E2748,最低賃金!$A$2:$G$49,2,FALSE),OR($G$3&lt;&gt;45566,E2748&lt;&gt;"徳島"),VLOOKUP(E2748,最低賃金!$A$2:$G$49,4,FALSE)),"")</f>
        <v/>
      </c>
      <c r="G2748" s="50" t="str">
        <f>IFERROR(VLOOKUP(E2748,最低賃金!$A$3:$G$49,6,FALSE),"")</f>
        <v/>
      </c>
      <c r="H2748" s="45"/>
      <c r="I2748" s="36"/>
      <c r="J2748" s="54"/>
      <c r="K2748" s="51" t="str" cm="1">
        <f t="array" ref="K2748">IFERROR(_xlfn.IFS(COUNTBLANK(H2748:J2748)=3,"",I2748="","I列に金額を入力してください",H2748="3.時間給",I2748,J2748="","J列に労働時間を入力してください",H2748="1.月給",ROUND(I2748/J2748,0),H2748="2.日給",ROUND(I2748/J2748,0)),"")</f>
        <v/>
      </c>
      <c r="L2748" s="37" t="str" cm="1">
        <f t="array" ref="L2748">IFERROR(_xlfn.IFS(E2748="","",K2748&lt;F2748,"×（法定外・特例等対象外です）",K2748&lt;G2748,"〇",K2748&gt;=G2748,"ー"),"")</f>
        <v/>
      </c>
      <c r="M2748" s="26" t="str" cm="1">
        <f t="array" ref="M2748">IFERROR(_xlfn.IFS(COUNTBLANK(D2748:K2748)=8,"",D2748="","←D列に従業員名を姓名（フルネーム）で入力してください。誤変換にお気を付け下さい。",E2748="","←E列に都道府県を入力してください。",H2748="","←H列に1.月給～3.時間給の選択肢を入力してください",I2748="","←I列に金額を入力してください",H2748=3,"",J2748="","←J列に所定労働時間を入力してください"),"")</f>
        <v/>
      </c>
    </row>
    <row r="2749" spans="2:13" ht="22" x14ac:dyDescent="0.55000000000000004">
      <c r="B2749" s="39">
        <f t="shared" si="42"/>
        <v>2741</v>
      </c>
      <c r="C2749" s="45"/>
      <c r="D2749" s="35"/>
      <c r="E2749" s="46"/>
      <c r="F2749" s="40" t="str" cm="1">
        <f t="array" ref="F2749">IFERROR(_xlfn.IFS(AND($G$3=45566,E2749="徳島"),VLOOKUP(E2749,最低賃金!$A$2:$G$49,2,FALSE),OR($G$3&lt;&gt;45566,E2749&lt;&gt;"徳島"),VLOOKUP(E2749,最低賃金!$A$2:$G$49,4,FALSE)),"")</f>
        <v/>
      </c>
      <c r="G2749" s="50" t="str">
        <f>IFERROR(VLOOKUP(E2749,最低賃金!$A$3:$G$49,6,FALSE),"")</f>
        <v/>
      </c>
      <c r="H2749" s="45"/>
      <c r="I2749" s="36"/>
      <c r="J2749" s="54"/>
      <c r="K2749" s="51" t="str" cm="1">
        <f t="array" ref="K2749">IFERROR(_xlfn.IFS(COUNTBLANK(H2749:J2749)=3,"",I2749="","I列に金額を入力してください",H2749="3.時間給",I2749,J2749="","J列に労働時間を入力してください",H2749="1.月給",ROUND(I2749/J2749,0),H2749="2.日給",ROUND(I2749/J2749,0)),"")</f>
        <v/>
      </c>
      <c r="L2749" s="37" t="str" cm="1">
        <f t="array" ref="L2749">IFERROR(_xlfn.IFS(E2749="","",K2749&lt;F2749,"×（法定外・特例等対象外です）",K2749&lt;G2749,"〇",K2749&gt;=G2749,"ー"),"")</f>
        <v/>
      </c>
      <c r="M2749" s="26" t="str" cm="1">
        <f t="array" ref="M2749">IFERROR(_xlfn.IFS(COUNTBLANK(D2749:K2749)=8,"",D2749="","←D列に従業員名を姓名（フルネーム）で入力してください。誤変換にお気を付け下さい。",E2749="","←E列に都道府県を入力してください。",H2749="","←H列に1.月給～3.時間給の選択肢を入力してください",I2749="","←I列に金額を入力してください",H2749=3,"",J2749="","←J列に所定労働時間を入力してください"),"")</f>
        <v/>
      </c>
    </row>
    <row r="2750" spans="2:13" ht="22" x14ac:dyDescent="0.55000000000000004">
      <c r="B2750" s="39">
        <f t="shared" si="42"/>
        <v>2742</v>
      </c>
      <c r="C2750" s="45"/>
      <c r="D2750" s="35"/>
      <c r="E2750" s="46"/>
      <c r="F2750" s="40" t="str" cm="1">
        <f t="array" ref="F2750">IFERROR(_xlfn.IFS(AND($G$3=45566,E2750="徳島"),VLOOKUP(E2750,最低賃金!$A$2:$G$49,2,FALSE),OR($G$3&lt;&gt;45566,E2750&lt;&gt;"徳島"),VLOOKUP(E2750,最低賃金!$A$2:$G$49,4,FALSE)),"")</f>
        <v/>
      </c>
      <c r="G2750" s="50" t="str">
        <f>IFERROR(VLOOKUP(E2750,最低賃金!$A$3:$G$49,6,FALSE),"")</f>
        <v/>
      </c>
      <c r="H2750" s="45"/>
      <c r="I2750" s="36"/>
      <c r="J2750" s="54"/>
      <c r="K2750" s="51" t="str" cm="1">
        <f t="array" ref="K2750">IFERROR(_xlfn.IFS(COUNTBLANK(H2750:J2750)=3,"",I2750="","I列に金額を入力してください",H2750="3.時間給",I2750,J2750="","J列に労働時間を入力してください",H2750="1.月給",ROUND(I2750/J2750,0),H2750="2.日給",ROUND(I2750/J2750,0)),"")</f>
        <v/>
      </c>
      <c r="L2750" s="37" t="str" cm="1">
        <f t="array" ref="L2750">IFERROR(_xlfn.IFS(E2750="","",K2750&lt;F2750,"×（法定外・特例等対象外です）",K2750&lt;G2750,"〇",K2750&gt;=G2750,"ー"),"")</f>
        <v/>
      </c>
      <c r="M2750" s="26" t="str" cm="1">
        <f t="array" ref="M2750">IFERROR(_xlfn.IFS(COUNTBLANK(D2750:K2750)=8,"",D2750="","←D列に従業員名を姓名（フルネーム）で入力してください。誤変換にお気を付け下さい。",E2750="","←E列に都道府県を入力してください。",H2750="","←H列に1.月給～3.時間給の選択肢を入力してください",I2750="","←I列に金額を入力してください",H2750=3,"",J2750="","←J列に所定労働時間を入力してください"),"")</f>
        <v/>
      </c>
    </row>
    <row r="2751" spans="2:13" ht="22" x14ac:dyDescent="0.55000000000000004">
      <c r="B2751" s="39">
        <f t="shared" si="42"/>
        <v>2743</v>
      </c>
      <c r="C2751" s="45"/>
      <c r="D2751" s="35"/>
      <c r="E2751" s="46"/>
      <c r="F2751" s="40" t="str" cm="1">
        <f t="array" ref="F2751">IFERROR(_xlfn.IFS(AND($G$3=45566,E2751="徳島"),VLOOKUP(E2751,最低賃金!$A$2:$G$49,2,FALSE),OR($G$3&lt;&gt;45566,E2751&lt;&gt;"徳島"),VLOOKUP(E2751,最低賃金!$A$2:$G$49,4,FALSE)),"")</f>
        <v/>
      </c>
      <c r="G2751" s="50" t="str">
        <f>IFERROR(VLOOKUP(E2751,最低賃金!$A$3:$G$49,6,FALSE),"")</f>
        <v/>
      </c>
      <c r="H2751" s="45"/>
      <c r="I2751" s="36"/>
      <c r="J2751" s="54"/>
      <c r="K2751" s="51" t="str" cm="1">
        <f t="array" ref="K2751">IFERROR(_xlfn.IFS(COUNTBLANK(H2751:J2751)=3,"",I2751="","I列に金額を入力してください",H2751="3.時間給",I2751,J2751="","J列に労働時間を入力してください",H2751="1.月給",ROUND(I2751/J2751,0),H2751="2.日給",ROUND(I2751/J2751,0)),"")</f>
        <v/>
      </c>
      <c r="L2751" s="37" t="str" cm="1">
        <f t="array" ref="L2751">IFERROR(_xlfn.IFS(E2751="","",K2751&lt;F2751,"×（法定外・特例等対象外です）",K2751&lt;G2751,"〇",K2751&gt;=G2751,"ー"),"")</f>
        <v/>
      </c>
      <c r="M2751" s="26" t="str" cm="1">
        <f t="array" ref="M2751">IFERROR(_xlfn.IFS(COUNTBLANK(D2751:K2751)=8,"",D2751="","←D列に従業員名を姓名（フルネーム）で入力してください。誤変換にお気を付け下さい。",E2751="","←E列に都道府県を入力してください。",H2751="","←H列に1.月給～3.時間給の選択肢を入力してください",I2751="","←I列に金額を入力してください",H2751=3,"",J2751="","←J列に所定労働時間を入力してください"),"")</f>
        <v/>
      </c>
    </row>
    <row r="2752" spans="2:13" ht="22" x14ac:dyDescent="0.55000000000000004">
      <c r="B2752" s="39">
        <f t="shared" si="42"/>
        <v>2744</v>
      </c>
      <c r="C2752" s="45"/>
      <c r="D2752" s="35"/>
      <c r="E2752" s="46"/>
      <c r="F2752" s="40" t="str" cm="1">
        <f t="array" ref="F2752">IFERROR(_xlfn.IFS(AND($G$3=45566,E2752="徳島"),VLOOKUP(E2752,最低賃金!$A$2:$G$49,2,FALSE),OR($G$3&lt;&gt;45566,E2752&lt;&gt;"徳島"),VLOOKUP(E2752,最低賃金!$A$2:$G$49,4,FALSE)),"")</f>
        <v/>
      </c>
      <c r="G2752" s="50" t="str">
        <f>IFERROR(VLOOKUP(E2752,最低賃金!$A$3:$G$49,6,FALSE),"")</f>
        <v/>
      </c>
      <c r="H2752" s="45"/>
      <c r="I2752" s="36"/>
      <c r="J2752" s="54"/>
      <c r="K2752" s="51" t="str" cm="1">
        <f t="array" ref="K2752">IFERROR(_xlfn.IFS(COUNTBLANK(H2752:J2752)=3,"",I2752="","I列に金額を入力してください",H2752="3.時間給",I2752,J2752="","J列に労働時間を入力してください",H2752="1.月給",ROUND(I2752/J2752,0),H2752="2.日給",ROUND(I2752/J2752,0)),"")</f>
        <v/>
      </c>
      <c r="L2752" s="37" t="str" cm="1">
        <f t="array" ref="L2752">IFERROR(_xlfn.IFS(E2752="","",K2752&lt;F2752,"×（法定外・特例等対象外です）",K2752&lt;G2752,"〇",K2752&gt;=G2752,"ー"),"")</f>
        <v/>
      </c>
      <c r="M2752" s="26" t="str" cm="1">
        <f t="array" ref="M2752">IFERROR(_xlfn.IFS(COUNTBLANK(D2752:K2752)=8,"",D2752="","←D列に従業員名を姓名（フルネーム）で入力してください。誤変換にお気を付け下さい。",E2752="","←E列に都道府県を入力してください。",H2752="","←H列に1.月給～3.時間給の選択肢を入力してください",I2752="","←I列に金額を入力してください",H2752=3,"",J2752="","←J列に所定労働時間を入力してください"),"")</f>
        <v/>
      </c>
    </row>
    <row r="2753" spans="2:13" ht="22" x14ac:dyDescent="0.55000000000000004">
      <c r="B2753" s="39">
        <f t="shared" si="42"/>
        <v>2745</v>
      </c>
      <c r="C2753" s="45"/>
      <c r="D2753" s="35"/>
      <c r="E2753" s="46"/>
      <c r="F2753" s="40" t="str" cm="1">
        <f t="array" ref="F2753">IFERROR(_xlfn.IFS(AND($G$3=45566,E2753="徳島"),VLOOKUP(E2753,最低賃金!$A$2:$G$49,2,FALSE),OR($G$3&lt;&gt;45566,E2753&lt;&gt;"徳島"),VLOOKUP(E2753,最低賃金!$A$2:$G$49,4,FALSE)),"")</f>
        <v/>
      </c>
      <c r="G2753" s="50" t="str">
        <f>IFERROR(VLOOKUP(E2753,最低賃金!$A$3:$G$49,6,FALSE),"")</f>
        <v/>
      </c>
      <c r="H2753" s="45"/>
      <c r="I2753" s="36"/>
      <c r="J2753" s="54"/>
      <c r="K2753" s="51" t="str" cm="1">
        <f t="array" ref="K2753">IFERROR(_xlfn.IFS(COUNTBLANK(H2753:J2753)=3,"",I2753="","I列に金額を入力してください",H2753="3.時間給",I2753,J2753="","J列に労働時間を入力してください",H2753="1.月給",ROUND(I2753/J2753,0),H2753="2.日給",ROUND(I2753/J2753,0)),"")</f>
        <v/>
      </c>
      <c r="L2753" s="37" t="str" cm="1">
        <f t="array" ref="L2753">IFERROR(_xlfn.IFS(E2753="","",K2753&lt;F2753,"×（法定外・特例等対象外です）",K2753&lt;G2753,"〇",K2753&gt;=G2753,"ー"),"")</f>
        <v/>
      </c>
      <c r="M2753" s="26" t="str" cm="1">
        <f t="array" ref="M2753">IFERROR(_xlfn.IFS(COUNTBLANK(D2753:K2753)=8,"",D2753="","←D列に従業員名を姓名（フルネーム）で入力してください。誤変換にお気を付け下さい。",E2753="","←E列に都道府県を入力してください。",H2753="","←H列に1.月給～3.時間給の選択肢を入力してください",I2753="","←I列に金額を入力してください",H2753=3,"",J2753="","←J列に所定労働時間を入力してください"),"")</f>
        <v/>
      </c>
    </row>
    <row r="2754" spans="2:13" ht="22" x14ac:dyDescent="0.55000000000000004">
      <c r="B2754" s="39">
        <f t="shared" si="42"/>
        <v>2746</v>
      </c>
      <c r="C2754" s="45"/>
      <c r="D2754" s="35"/>
      <c r="E2754" s="46"/>
      <c r="F2754" s="40" t="str" cm="1">
        <f t="array" ref="F2754">IFERROR(_xlfn.IFS(AND($G$3=45566,E2754="徳島"),VLOOKUP(E2754,最低賃金!$A$2:$G$49,2,FALSE),OR($G$3&lt;&gt;45566,E2754&lt;&gt;"徳島"),VLOOKUP(E2754,最低賃金!$A$2:$G$49,4,FALSE)),"")</f>
        <v/>
      </c>
      <c r="G2754" s="50" t="str">
        <f>IFERROR(VLOOKUP(E2754,最低賃金!$A$3:$G$49,6,FALSE),"")</f>
        <v/>
      </c>
      <c r="H2754" s="45"/>
      <c r="I2754" s="36"/>
      <c r="J2754" s="54"/>
      <c r="K2754" s="51" t="str" cm="1">
        <f t="array" ref="K2754">IFERROR(_xlfn.IFS(COUNTBLANK(H2754:J2754)=3,"",I2754="","I列に金額を入力してください",H2754="3.時間給",I2754,J2754="","J列に労働時間を入力してください",H2754="1.月給",ROUND(I2754/J2754,0),H2754="2.日給",ROUND(I2754/J2754,0)),"")</f>
        <v/>
      </c>
      <c r="L2754" s="37" t="str" cm="1">
        <f t="array" ref="L2754">IFERROR(_xlfn.IFS(E2754="","",K2754&lt;F2754,"×（法定外・特例等対象外です）",K2754&lt;G2754,"〇",K2754&gt;=G2754,"ー"),"")</f>
        <v/>
      </c>
      <c r="M2754" s="26" t="str" cm="1">
        <f t="array" ref="M2754">IFERROR(_xlfn.IFS(COUNTBLANK(D2754:K2754)=8,"",D2754="","←D列に従業員名を姓名（フルネーム）で入力してください。誤変換にお気を付け下さい。",E2754="","←E列に都道府県を入力してください。",H2754="","←H列に1.月給～3.時間給の選択肢を入力してください",I2754="","←I列に金額を入力してください",H2754=3,"",J2754="","←J列に所定労働時間を入力してください"),"")</f>
        <v/>
      </c>
    </row>
    <row r="2755" spans="2:13" ht="22" x14ac:dyDescent="0.55000000000000004">
      <c r="B2755" s="39">
        <f t="shared" si="42"/>
        <v>2747</v>
      </c>
      <c r="C2755" s="45"/>
      <c r="D2755" s="35"/>
      <c r="E2755" s="46"/>
      <c r="F2755" s="40" t="str" cm="1">
        <f t="array" ref="F2755">IFERROR(_xlfn.IFS(AND($G$3=45566,E2755="徳島"),VLOOKUP(E2755,最低賃金!$A$2:$G$49,2,FALSE),OR($G$3&lt;&gt;45566,E2755&lt;&gt;"徳島"),VLOOKUP(E2755,最低賃金!$A$2:$G$49,4,FALSE)),"")</f>
        <v/>
      </c>
      <c r="G2755" s="50" t="str">
        <f>IFERROR(VLOOKUP(E2755,最低賃金!$A$3:$G$49,6,FALSE),"")</f>
        <v/>
      </c>
      <c r="H2755" s="45"/>
      <c r="I2755" s="36"/>
      <c r="J2755" s="54"/>
      <c r="K2755" s="51" t="str" cm="1">
        <f t="array" ref="K2755">IFERROR(_xlfn.IFS(COUNTBLANK(H2755:J2755)=3,"",I2755="","I列に金額を入力してください",H2755="3.時間給",I2755,J2755="","J列に労働時間を入力してください",H2755="1.月給",ROUND(I2755/J2755,0),H2755="2.日給",ROUND(I2755/J2755,0)),"")</f>
        <v/>
      </c>
      <c r="L2755" s="37" t="str" cm="1">
        <f t="array" ref="L2755">IFERROR(_xlfn.IFS(E2755="","",K2755&lt;F2755,"×（法定外・特例等対象外です）",K2755&lt;G2755,"〇",K2755&gt;=G2755,"ー"),"")</f>
        <v/>
      </c>
      <c r="M2755" s="26" t="str" cm="1">
        <f t="array" ref="M2755">IFERROR(_xlfn.IFS(COUNTBLANK(D2755:K2755)=8,"",D2755="","←D列に従業員名を姓名（フルネーム）で入力してください。誤変換にお気を付け下さい。",E2755="","←E列に都道府県を入力してください。",H2755="","←H列に1.月給～3.時間給の選択肢を入力してください",I2755="","←I列に金額を入力してください",H2755=3,"",J2755="","←J列に所定労働時間を入力してください"),"")</f>
        <v/>
      </c>
    </row>
    <row r="2756" spans="2:13" ht="22" x14ac:dyDescent="0.55000000000000004">
      <c r="B2756" s="39">
        <f t="shared" si="42"/>
        <v>2748</v>
      </c>
      <c r="C2756" s="45"/>
      <c r="D2756" s="35"/>
      <c r="E2756" s="46"/>
      <c r="F2756" s="40" t="str" cm="1">
        <f t="array" ref="F2756">IFERROR(_xlfn.IFS(AND($G$3=45566,E2756="徳島"),VLOOKUP(E2756,最低賃金!$A$2:$G$49,2,FALSE),OR($G$3&lt;&gt;45566,E2756&lt;&gt;"徳島"),VLOOKUP(E2756,最低賃金!$A$2:$G$49,4,FALSE)),"")</f>
        <v/>
      </c>
      <c r="G2756" s="50" t="str">
        <f>IFERROR(VLOOKUP(E2756,最低賃金!$A$3:$G$49,6,FALSE),"")</f>
        <v/>
      </c>
      <c r="H2756" s="45"/>
      <c r="I2756" s="36"/>
      <c r="J2756" s="54"/>
      <c r="K2756" s="51" t="str" cm="1">
        <f t="array" ref="K2756">IFERROR(_xlfn.IFS(COUNTBLANK(H2756:J2756)=3,"",I2756="","I列に金額を入力してください",H2756="3.時間給",I2756,J2756="","J列に労働時間を入力してください",H2756="1.月給",ROUND(I2756/J2756,0),H2756="2.日給",ROUND(I2756/J2756,0)),"")</f>
        <v/>
      </c>
      <c r="L2756" s="37" t="str" cm="1">
        <f t="array" ref="L2756">IFERROR(_xlfn.IFS(E2756="","",K2756&lt;F2756,"×（法定外・特例等対象外です）",K2756&lt;G2756,"〇",K2756&gt;=G2756,"ー"),"")</f>
        <v/>
      </c>
      <c r="M2756" s="26" t="str" cm="1">
        <f t="array" ref="M2756">IFERROR(_xlfn.IFS(COUNTBLANK(D2756:K2756)=8,"",D2756="","←D列に従業員名を姓名（フルネーム）で入力してください。誤変換にお気を付け下さい。",E2756="","←E列に都道府県を入力してください。",H2756="","←H列に1.月給～3.時間給の選択肢を入力してください",I2756="","←I列に金額を入力してください",H2756=3,"",J2756="","←J列に所定労働時間を入力してください"),"")</f>
        <v/>
      </c>
    </row>
    <row r="2757" spans="2:13" ht="22" x14ac:dyDescent="0.55000000000000004">
      <c r="B2757" s="39">
        <f t="shared" si="42"/>
        <v>2749</v>
      </c>
      <c r="C2757" s="45"/>
      <c r="D2757" s="35"/>
      <c r="E2757" s="46"/>
      <c r="F2757" s="40" t="str" cm="1">
        <f t="array" ref="F2757">IFERROR(_xlfn.IFS(AND($G$3=45566,E2757="徳島"),VLOOKUP(E2757,最低賃金!$A$2:$G$49,2,FALSE),OR($G$3&lt;&gt;45566,E2757&lt;&gt;"徳島"),VLOOKUP(E2757,最低賃金!$A$2:$G$49,4,FALSE)),"")</f>
        <v/>
      </c>
      <c r="G2757" s="50" t="str">
        <f>IFERROR(VLOOKUP(E2757,最低賃金!$A$3:$G$49,6,FALSE),"")</f>
        <v/>
      </c>
      <c r="H2757" s="45"/>
      <c r="I2757" s="36"/>
      <c r="J2757" s="54"/>
      <c r="K2757" s="51" t="str" cm="1">
        <f t="array" ref="K2757">IFERROR(_xlfn.IFS(COUNTBLANK(H2757:J2757)=3,"",I2757="","I列に金額を入力してください",H2757="3.時間給",I2757,J2757="","J列に労働時間を入力してください",H2757="1.月給",ROUND(I2757/J2757,0),H2757="2.日給",ROUND(I2757/J2757,0)),"")</f>
        <v/>
      </c>
      <c r="L2757" s="37" t="str" cm="1">
        <f t="array" ref="L2757">IFERROR(_xlfn.IFS(E2757="","",K2757&lt;F2757,"×（法定外・特例等対象外です）",K2757&lt;G2757,"〇",K2757&gt;=G2757,"ー"),"")</f>
        <v/>
      </c>
      <c r="M2757" s="26" t="str" cm="1">
        <f t="array" ref="M2757">IFERROR(_xlfn.IFS(COUNTBLANK(D2757:K2757)=8,"",D2757="","←D列に従業員名を姓名（フルネーム）で入力してください。誤変換にお気を付け下さい。",E2757="","←E列に都道府県を入力してください。",H2757="","←H列に1.月給～3.時間給の選択肢を入力してください",I2757="","←I列に金額を入力してください",H2757=3,"",J2757="","←J列に所定労働時間を入力してください"),"")</f>
        <v/>
      </c>
    </row>
    <row r="2758" spans="2:13" ht="22" x14ac:dyDescent="0.55000000000000004">
      <c r="B2758" s="39">
        <f t="shared" si="42"/>
        <v>2750</v>
      </c>
      <c r="C2758" s="45"/>
      <c r="D2758" s="35"/>
      <c r="E2758" s="46"/>
      <c r="F2758" s="40" t="str" cm="1">
        <f t="array" ref="F2758">IFERROR(_xlfn.IFS(AND($G$3=45566,E2758="徳島"),VLOOKUP(E2758,最低賃金!$A$2:$G$49,2,FALSE),OR($G$3&lt;&gt;45566,E2758&lt;&gt;"徳島"),VLOOKUP(E2758,最低賃金!$A$2:$G$49,4,FALSE)),"")</f>
        <v/>
      </c>
      <c r="G2758" s="50" t="str">
        <f>IFERROR(VLOOKUP(E2758,最低賃金!$A$3:$G$49,6,FALSE),"")</f>
        <v/>
      </c>
      <c r="H2758" s="45"/>
      <c r="I2758" s="36"/>
      <c r="J2758" s="54"/>
      <c r="K2758" s="51" t="str" cm="1">
        <f t="array" ref="K2758">IFERROR(_xlfn.IFS(COUNTBLANK(H2758:J2758)=3,"",I2758="","I列に金額を入力してください",H2758="3.時間給",I2758,J2758="","J列に労働時間を入力してください",H2758="1.月給",ROUND(I2758/J2758,0),H2758="2.日給",ROUND(I2758/J2758,0)),"")</f>
        <v/>
      </c>
      <c r="L2758" s="37" t="str" cm="1">
        <f t="array" ref="L2758">IFERROR(_xlfn.IFS(E2758="","",K2758&lt;F2758,"×（法定外・特例等対象外です）",K2758&lt;G2758,"〇",K2758&gt;=G2758,"ー"),"")</f>
        <v/>
      </c>
      <c r="M2758" s="26" t="str" cm="1">
        <f t="array" ref="M2758">IFERROR(_xlfn.IFS(COUNTBLANK(D2758:K2758)=8,"",D2758="","←D列に従業員名を姓名（フルネーム）で入力してください。誤変換にお気を付け下さい。",E2758="","←E列に都道府県を入力してください。",H2758="","←H列に1.月給～3.時間給の選択肢を入力してください",I2758="","←I列に金額を入力してください",H2758=3,"",J2758="","←J列に所定労働時間を入力してください"),"")</f>
        <v/>
      </c>
    </row>
    <row r="2759" spans="2:13" ht="22" x14ac:dyDescent="0.55000000000000004">
      <c r="B2759" s="39">
        <f t="shared" si="42"/>
        <v>2751</v>
      </c>
      <c r="C2759" s="45"/>
      <c r="D2759" s="35"/>
      <c r="E2759" s="46"/>
      <c r="F2759" s="40" t="str" cm="1">
        <f t="array" ref="F2759">IFERROR(_xlfn.IFS(AND($G$3=45566,E2759="徳島"),VLOOKUP(E2759,最低賃金!$A$2:$G$49,2,FALSE),OR($G$3&lt;&gt;45566,E2759&lt;&gt;"徳島"),VLOOKUP(E2759,最低賃金!$A$2:$G$49,4,FALSE)),"")</f>
        <v/>
      </c>
      <c r="G2759" s="50" t="str">
        <f>IFERROR(VLOOKUP(E2759,最低賃金!$A$3:$G$49,6,FALSE),"")</f>
        <v/>
      </c>
      <c r="H2759" s="45"/>
      <c r="I2759" s="36"/>
      <c r="J2759" s="54"/>
      <c r="K2759" s="51" t="str" cm="1">
        <f t="array" ref="K2759">IFERROR(_xlfn.IFS(COUNTBLANK(H2759:J2759)=3,"",I2759="","I列に金額を入力してください",H2759="3.時間給",I2759,J2759="","J列に労働時間を入力してください",H2759="1.月給",ROUND(I2759/J2759,0),H2759="2.日給",ROUND(I2759/J2759,0)),"")</f>
        <v/>
      </c>
      <c r="L2759" s="37" t="str" cm="1">
        <f t="array" ref="L2759">IFERROR(_xlfn.IFS(E2759="","",K2759&lt;F2759,"×（法定外・特例等対象外です）",K2759&lt;G2759,"〇",K2759&gt;=G2759,"ー"),"")</f>
        <v/>
      </c>
      <c r="M2759" s="26" t="str" cm="1">
        <f t="array" ref="M2759">IFERROR(_xlfn.IFS(COUNTBLANK(D2759:K2759)=8,"",D2759="","←D列に従業員名を姓名（フルネーム）で入力してください。誤変換にお気を付け下さい。",E2759="","←E列に都道府県を入力してください。",H2759="","←H列に1.月給～3.時間給の選択肢を入力してください",I2759="","←I列に金額を入力してください",H2759=3,"",J2759="","←J列に所定労働時間を入力してください"),"")</f>
        <v/>
      </c>
    </row>
    <row r="2760" spans="2:13" ht="22" x14ac:dyDescent="0.55000000000000004">
      <c r="B2760" s="39">
        <f t="shared" si="42"/>
        <v>2752</v>
      </c>
      <c r="C2760" s="45"/>
      <c r="D2760" s="35"/>
      <c r="E2760" s="46"/>
      <c r="F2760" s="40" t="str" cm="1">
        <f t="array" ref="F2760">IFERROR(_xlfn.IFS(AND($G$3=45566,E2760="徳島"),VLOOKUP(E2760,最低賃金!$A$2:$G$49,2,FALSE),OR($G$3&lt;&gt;45566,E2760&lt;&gt;"徳島"),VLOOKUP(E2760,最低賃金!$A$2:$G$49,4,FALSE)),"")</f>
        <v/>
      </c>
      <c r="G2760" s="50" t="str">
        <f>IFERROR(VLOOKUP(E2760,最低賃金!$A$3:$G$49,6,FALSE),"")</f>
        <v/>
      </c>
      <c r="H2760" s="45"/>
      <c r="I2760" s="36"/>
      <c r="J2760" s="54"/>
      <c r="K2760" s="51" t="str" cm="1">
        <f t="array" ref="K2760">IFERROR(_xlfn.IFS(COUNTBLANK(H2760:J2760)=3,"",I2760="","I列に金額を入力してください",H2760="3.時間給",I2760,J2760="","J列に労働時間を入力してください",H2760="1.月給",ROUND(I2760/J2760,0),H2760="2.日給",ROUND(I2760/J2760,0)),"")</f>
        <v/>
      </c>
      <c r="L2760" s="37" t="str" cm="1">
        <f t="array" ref="L2760">IFERROR(_xlfn.IFS(E2760="","",K2760&lt;F2760,"×（法定外・特例等対象外です）",K2760&lt;G2760,"〇",K2760&gt;=G2760,"ー"),"")</f>
        <v/>
      </c>
      <c r="M2760" s="26" t="str" cm="1">
        <f t="array" ref="M2760">IFERROR(_xlfn.IFS(COUNTBLANK(D2760:K2760)=8,"",D2760="","←D列に従業員名を姓名（フルネーム）で入力してください。誤変換にお気を付け下さい。",E2760="","←E列に都道府県を入力してください。",H2760="","←H列に1.月給～3.時間給の選択肢を入力してください",I2760="","←I列に金額を入力してください",H2760=3,"",J2760="","←J列に所定労働時間を入力してください"),"")</f>
        <v/>
      </c>
    </row>
    <row r="2761" spans="2:13" ht="22" x14ac:dyDescent="0.55000000000000004">
      <c r="B2761" s="39">
        <f t="shared" si="42"/>
        <v>2753</v>
      </c>
      <c r="C2761" s="45"/>
      <c r="D2761" s="35"/>
      <c r="E2761" s="46"/>
      <c r="F2761" s="40" t="str" cm="1">
        <f t="array" ref="F2761">IFERROR(_xlfn.IFS(AND($G$3=45566,E2761="徳島"),VLOOKUP(E2761,最低賃金!$A$2:$G$49,2,FALSE),OR($G$3&lt;&gt;45566,E2761&lt;&gt;"徳島"),VLOOKUP(E2761,最低賃金!$A$2:$G$49,4,FALSE)),"")</f>
        <v/>
      </c>
      <c r="G2761" s="50" t="str">
        <f>IFERROR(VLOOKUP(E2761,最低賃金!$A$3:$G$49,6,FALSE),"")</f>
        <v/>
      </c>
      <c r="H2761" s="45"/>
      <c r="I2761" s="36"/>
      <c r="J2761" s="54"/>
      <c r="K2761" s="51" t="str" cm="1">
        <f t="array" ref="K2761">IFERROR(_xlfn.IFS(COUNTBLANK(H2761:J2761)=3,"",I2761="","I列に金額を入力してください",H2761="3.時間給",I2761,J2761="","J列に労働時間を入力してください",H2761="1.月給",ROUND(I2761/J2761,0),H2761="2.日給",ROUND(I2761/J2761,0)),"")</f>
        <v/>
      </c>
      <c r="L2761" s="37" t="str" cm="1">
        <f t="array" ref="L2761">IFERROR(_xlfn.IFS(E2761="","",K2761&lt;F2761,"×（法定外・特例等対象外です）",K2761&lt;G2761,"〇",K2761&gt;=G2761,"ー"),"")</f>
        <v/>
      </c>
      <c r="M2761" s="26" t="str" cm="1">
        <f t="array" ref="M2761">IFERROR(_xlfn.IFS(COUNTBLANK(D2761:K2761)=8,"",D2761="","←D列に従業員名を姓名（フルネーム）で入力してください。誤変換にお気を付け下さい。",E2761="","←E列に都道府県を入力してください。",H2761="","←H列に1.月給～3.時間給の選択肢を入力してください",I2761="","←I列に金額を入力してください",H2761=3,"",J2761="","←J列に所定労働時間を入力してください"),"")</f>
        <v/>
      </c>
    </row>
    <row r="2762" spans="2:13" ht="22" x14ac:dyDescent="0.55000000000000004">
      <c r="B2762" s="39">
        <f t="shared" ref="B2762:B2825" si="43">ROW()-8</f>
        <v>2754</v>
      </c>
      <c r="C2762" s="45"/>
      <c r="D2762" s="35"/>
      <c r="E2762" s="46"/>
      <c r="F2762" s="40" t="str" cm="1">
        <f t="array" ref="F2762">IFERROR(_xlfn.IFS(AND($G$3=45566,E2762="徳島"),VLOOKUP(E2762,最低賃金!$A$2:$G$49,2,FALSE),OR($G$3&lt;&gt;45566,E2762&lt;&gt;"徳島"),VLOOKUP(E2762,最低賃金!$A$2:$G$49,4,FALSE)),"")</f>
        <v/>
      </c>
      <c r="G2762" s="50" t="str">
        <f>IFERROR(VLOOKUP(E2762,最低賃金!$A$3:$G$49,6,FALSE),"")</f>
        <v/>
      </c>
      <c r="H2762" s="45"/>
      <c r="I2762" s="36"/>
      <c r="J2762" s="54"/>
      <c r="K2762" s="51" t="str" cm="1">
        <f t="array" ref="K2762">IFERROR(_xlfn.IFS(COUNTBLANK(H2762:J2762)=3,"",I2762="","I列に金額を入力してください",H2762="3.時間給",I2762,J2762="","J列に労働時間を入力してください",H2762="1.月給",ROUND(I2762/J2762,0),H2762="2.日給",ROUND(I2762/J2762,0)),"")</f>
        <v/>
      </c>
      <c r="L2762" s="37" t="str" cm="1">
        <f t="array" ref="L2762">IFERROR(_xlfn.IFS(E2762="","",K2762&lt;F2762,"×（法定外・特例等対象外です）",K2762&lt;G2762,"〇",K2762&gt;=G2762,"ー"),"")</f>
        <v/>
      </c>
      <c r="M2762" s="26" t="str" cm="1">
        <f t="array" ref="M2762">IFERROR(_xlfn.IFS(COUNTBLANK(D2762:K2762)=8,"",D2762="","←D列に従業員名を姓名（フルネーム）で入力してください。誤変換にお気を付け下さい。",E2762="","←E列に都道府県を入力してください。",H2762="","←H列に1.月給～3.時間給の選択肢を入力してください",I2762="","←I列に金額を入力してください",H2762=3,"",J2762="","←J列に所定労働時間を入力してください"),"")</f>
        <v/>
      </c>
    </row>
    <row r="2763" spans="2:13" ht="22" x14ac:dyDescent="0.55000000000000004">
      <c r="B2763" s="39">
        <f t="shared" si="43"/>
        <v>2755</v>
      </c>
      <c r="C2763" s="45"/>
      <c r="D2763" s="35"/>
      <c r="E2763" s="46"/>
      <c r="F2763" s="40" t="str" cm="1">
        <f t="array" ref="F2763">IFERROR(_xlfn.IFS(AND($G$3=45566,E2763="徳島"),VLOOKUP(E2763,最低賃金!$A$2:$G$49,2,FALSE),OR($G$3&lt;&gt;45566,E2763&lt;&gt;"徳島"),VLOOKUP(E2763,最低賃金!$A$2:$G$49,4,FALSE)),"")</f>
        <v/>
      </c>
      <c r="G2763" s="50" t="str">
        <f>IFERROR(VLOOKUP(E2763,最低賃金!$A$3:$G$49,6,FALSE),"")</f>
        <v/>
      </c>
      <c r="H2763" s="45"/>
      <c r="I2763" s="36"/>
      <c r="J2763" s="54"/>
      <c r="K2763" s="51" t="str" cm="1">
        <f t="array" ref="K2763">IFERROR(_xlfn.IFS(COUNTBLANK(H2763:J2763)=3,"",I2763="","I列に金額を入力してください",H2763="3.時間給",I2763,J2763="","J列に労働時間を入力してください",H2763="1.月給",ROUND(I2763/J2763,0),H2763="2.日給",ROUND(I2763/J2763,0)),"")</f>
        <v/>
      </c>
      <c r="L2763" s="37" t="str" cm="1">
        <f t="array" ref="L2763">IFERROR(_xlfn.IFS(E2763="","",K2763&lt;F2763,"×（法定外・特例等対象外です）",K2763&lt;G2763,"〇",K2763&gt;=G2763,"ー"),"")</f>
        <v/>
      </c>
      <c r="M2763" s="26" t="str" cm="1">
        <f t="array" ref="M2763">IFERROR(_xlfn.IFS(COUNTBLANK(D2763:K2763)=8,"",D2763="","←D列に従業員名を姓名（フルネーム）で入力してください。誤変換にお気を付け下さい。",E2763="","←E列に都道府県を入力してください。",H2763="","←H列に1.月給～3.時間給の選択肢を入力してください",I2763="","←I列に金額を入力してください",H2763=3,"",J2763="","←J列に所定労働時間を入力してください"),"")</f>
        <v/>
      </c>
    </row>
    <row r="2764" spans="2:13" ht="22" x14ac:dyDescent="0.55000000000000004">
      <c r="B2764" s="39">
        <f t="shared" si="43"/>
        <v>2756</v>
      </c>
      <c r="C2764" s="45"/>
      <c r="D2764" s="35"/>
      <c r="E2764" s="46"/>
      <c r="F2764" s="40" t="str" cm="1">
        <f t="array" ref="F2764">IFERROR(_xlfn.IFS(AND($G$3=45566,E2764="徳島"),VLOOKUP(E2764,最低賃金!$A$2:$G$49,2,FALSE),OR($G$3&lt;&gt;45566,E2764&lt;&gt;"徳島"),VLOOKUP(E2764,最低賃金!$A$2:$G$49,4,FALSE)),"")</f>
        <v/>
      </c>
      <c r="G2764" s="50" t="str">
        <f>IFERROR(VLOOKUP(E2764,最低賃金!$A$3:$G$49,6,FALSE),"")</f>
        <v/>
      </c>
      <c r="H2764" s="45"/>
      <c r="I2764" s="36"/>
      <c r="J2764" s="54"/>
      <c r="K2764" s="51" t="str" cm="1">
        <f t="array" ref="K2764">IFERROR(_xlfn.IFS(COUNTBLANK(H2764:J2764)=3,"",I2764="","I列に金額を入力してください",H2764="3.時間給",I2764,J2764="","J列に労働時間を入力してください",H2764="1.月給",ROUND(I2764/J2764,0),H2764="2.日給",ROUND(I2764/J2764,0)),"")</f>
        <v/>
      </c>
      <c r="L2764" s="37" t="str" cm="1">
        <f t="array" ref="L2764">IFERROR(_xlfn.IFS(E2764="","",K2764&lt;F2764,"×（法定外・特例等対象外です）",K2764&lt;G2764,"〇",K2764&gt;=G2764,"ー"),"")</f>
        <v/>
      </c>
      <c r="M2764" s="26" t="str" cm="1">
        <f t="array" ref="M2764">IFERROR(_xlfn.IFS(COUNTBLANK(D2764:K2764)=8,"",D2764="","←D列に従業員名を姓名（フルネーム）で入力してください。誤変換にお気を付け下さい。",E2764="","←E列に都道府県を入力してください。",H2764="","←H列に1.月給～3.時間給の選択肢を入力してください",I2764="","←I列に金額を入力してください",H2764=3,"",J2764="","←J列に所定労働時間を入力してください"),"")</f>
        <v/>
      </c>
    </row>
    <row r="2765" spans="2:13" ht="22" x14ac:dyDescent="0.55000000000000004">
      <c r="B2765" s="39">
        <f t="shared" si="43"/>
        <v>2757</v>
      </c>
      <c r="C2765" s="45"/>
      <c r="D2765" s="35"/>
      <c r="E2765" s="46"/>
      <c r="F2765" s="40" t="str" cm="1">
        <f t="array" ref="F2765">IFERROR(_xlfn.IFS(AND($G$3=45566,E2765="徳島"),VLOOKUP(E2765,最低賃金!$A$2:$G$49,2,FALSE),OR($G$3&lt;&gt;45566,E2765&lt;&gt;"徳島"),VLOOKUP(E2765,最低賃金!$A$2:$G$49,4,FALSE)),"")</f>
        <v/>
      </c>
      <c r="G2765" s="50" t="str">
        <f>IFERROR(VLOOKUP(E2765,最低賃金!$A$3:$G$49,6,FALSE),"")</f>
        <v/>
      </c>
      <c r="H2765" s="45"/>
      <c r="I2765" s="36"/>
      <c r="J2765" s="54"/>
      <c r="K2765" s="51" t="str" cm="1">
        <f t="array" ref="K2765">IFERROR(_xlfn.IFS(COUNTBLANK(H2765:J2765)=3,"",I2765="","I列に金額を入力してください",H2765="3.時間給",I2765,J2765="","J列に労働時間を入力してください",H2765="1.月給",ROUND(I2765/J2765,0),H2765="2.日給",ROUND(I2765/J2765,0)),"")</f>
        <v/>
      </c>
      <c r="L2765" s="37" t="str" cm="1">
        <f t="array" ref="L2765">IFERROR(_xlfn.IFS(E2765="","",K2765&lt;F2765,"×（法定外・特例等対象外です）",K2765&lt;G2765,"〇",K2765&gt;=G2765,"ー"),"")</f>
        <v/>
      </c>
      <c r="M2765" s="26" t="str" cm="1">
        <f t="array" ref="M2765">IFERROR(_xlfn.IFS(COUNTBLANK(D2765:K2765)=8,"",D2765="","←D列に従業員名を姓名（フルネーム）で入力してください。誤変換にお気を付け下さい。",E2765="","←E列に都道府県を入力してください。",H2765="","←H列に1.月給～3.時間給の選択肢を入力してください",I2765="","←I列に金額を入力してください",H2765=3,"",J2765="","←J列に所定労働時間を入力してください"),"")</f>
        <v/>
      </c>
    </row>
    <row r="2766" spans="2:13" ht="22" x14ac:dyDescent="0.55000000000000004">
      <c r="B2766" s="39">
        <f t="shared" si="43"/>
        <v>2758</v>
      </c>
      <c r="C2766" s="45"/>
      <c r="D2766" s="35"/>
      <c r="E2766" s="46"/>
      <c r="F2766" s="40" t="str" cm="1">
        <f t="array" ref="F2766">IFERROR(_xlfn.IFS(AND($G$3=45566,E2766="徳島"),VLOOKUP(E2766,最低賃金!$A$2:$G$49,2,FALSE),OR($G$3&lt;&gt;45566,E2766&lt;&gt;"徳島"),VLOOKUP(E2766,最低賃金!$A$2:$G$49,4,FALSE)),"")</f>
        <v/>
      </c>
      <c r="G2766" s="50" t="str">
        <f>IFERROR(VLOOKUP(E2766,最低賃金!$A$3:$G$49,6,FALSE),"")</f>
        <v/>
      </c>
      <c r="H2766" s="45"/>
      <c r="I2766" s="36"/>
      <c r="J2766" s="54"/>
      <c r="K2766" s="51" t="str" cm="1">
        <f t="array" ref="K2766">IFERROR(_xlfn.IFS(COUNTBLANK(H2766:J2766)=3,"",I2766="","I列に金額を入力してください",H2766="3.時間給",I2766,J2766="","J列に労働時間を入力してください",H2766="1.月給",ROUND(I2766/J2766,0),H2766="2.日給",ROUND(I2766/J2766,0)),"")</f>
        <v/>
      </c>
      <c r="L2766" s="37" t="str" cm="1">
        <f t="array" ref="L2766">IFERROR(_xlfn.IFS(E2766="","",K2766&lt;F2766,"×（法定外・特例等対象外です）",K2766&lt;G2766,"〇",K2766&gt;=G2766,"ー"),"")</f>
        <v/>
      </c>
      <c r="M2766" s="26" t="str" cm="1">
        <f t="array" ref="M2766">IFERROR(_xlfn.IFS(COUNTBLANK(D2766:K2766)=8,"",D2766="","←D列に従業員名を姓名（フルネーム）で入力してください。誤変換にお気を付け下さい。",E2766="","←E列に都道府県を入力してください。",H2766="","←H列に1.月給～3.時間給の選択肢を入力してください",I2766="","←I列に金額を入力してください",H2766=3,"",J2766="","←J列に所定労働時間を入力してください"),"")</f>
        <v/>
      </c>
    </row>
    <row r="2767" spans="2:13" ht="22" x14ac:dyDescent="0.55000000000000004">
      <c r="B2767" s="39">
        <f t="shared" si="43"/>
        <v>2759</v>
      </c>
      <c r="C2767" s="45"/>
      <c r="D2767" s="35"/>
      <c r="E2767" s="46"/>
      <c r="F2767" s="40" t="str" cm="1">
        <f t="array" ref="F2767">IFERROR(_xlfn.IFS(AND($G$3=45566,E2767="徳島"),VLOOKUP(E2767,最低賃金!$A$2:$G$49,2,FALSE),OR($G$3&lt;&gt;45566,E2767&lt;&gt;"徳島"),VLOOKUP(E2767,最低賃金!$A$2:$G$49,4,FALSE)),"")</f>
        <v/>
      </c>
      <c r="G2767" s="50" t="str">
        <f>IFERROR(VLOOKUP(E2767,最低賃金!$A$3:$G$49,6,FALSE),"")</f>
        <v/>
      </c>
      <c r="H2767" s="45"/>
      <c r="I2767" s="36"/>
      <c r="J2767" s="54"/>
      <c r="K2767" s="51" t="str" cm="1">
        <f t="array" ref="K2767">IFERROR(_xlfn.IFS(COUNTBLANK(H2767:J2767)=3,"",I2767="","I列に金額を入力してください",H2767="3.時間給",I2767,J2767="","J列に労働時間を入力してください",H2767="1.月給",ROUND(I2767/J2767,0),H2767="2.日給",ROUND(I2767/J2767,0)),"")</f>
        <v/>
      </c>
      <c r="L2767" s="37" t="str" cm="1">
        <f t="array" ref="L2767">IFERROR(_xlfn.IFS(E2767="","",K2767&lt;F2767,"×（法定外・特例等対象外です）",K2767&lt;G2767,"〇",K2767&gt;=G2767,"ー"),"")</f>
        <v/>
      </c>
      <c r="M2767" s="26" t="str" cm="1">
        <f t="array" ref="M2767">IFERROR(_xlfn.IFS(COUNTBLANK(D2767:K2767)=8,"",D2767="","←D列に従業員名を姓名（フルネーム）で入力してください。誤変換にお気を付け下さい。",E2767="","←E列に都道府県を入力してください。",H2767="","←H列に1.月給～3.時間給の選択肢を入力してください",I2767="","←I列に金額を入力してください",H2767=3,"",J2767="","←J列に所定労働時間を入力してください"),"")</f>
        <v/>
      </c>
    </row>
    <row r="2768" spans="2:13" ht="22" x14ac:dyDescent="0.55000000000000004">
      <c r="B2768" s="39">
        <f t="shared" si="43"/>
        <v>2760</v>
      </c>
      <c r="C2768" s="45"/>
      <c r="D2768" s="35"/>
      <c r="E2768" s="46"/>
      <c r="F2768" s="40" t="str" cm="1">
        <f t="array" ref="F2768">IFERROR(_xlfn.IFS(AND($G$3=45566,E2768="徳島"),VLOOKUP(E2768,最低賃金!$A$2:$G$49,2,FALSE),OR($G$3&lt;&gt;45566,E2768&lt;&gt;"徳島"),VLOOKUP(E2768,最低賃金!$A$2:$G$49,4,FALSE)),"")</f>
        <v/>
      </c>
      <c r="G2768" s="50" t="str">
        <f>IFERROR(VLOOKUP(E2768,最低賃金!$A$3:$G$49,6,FALSE),"")</f>
        <v/>
      </c>
      <c r="H2768" s="45"/>
      <c r="I2768" s="36"/>
      <c r="J2768" s="54"/>
      <c r="K2768" s="51" t="str" cm="1">
        <f t="array" ref="K2768">IFERROR(_xlfn.IFS(COUNTBLANK(H2768:J2768)=3,"",I2768="","I列に金額を入力してください",H2768="3.時間給",I2768,J2768="","J列に労働時間を入力してください",H2768="1.月給",ROUND(I2768/J2768,0),H2768="2.日給",ROUND(I2768/J2768,0)),"")</f>
        <v/>
      </c>
      <c r="L2768" s="37" t="str" cm="1">
        <f t="array" ref="L2768">IFERROR(_xlfn.IFS(E2768="","",K2768&lt;F2768,"×（法定外・特例等対象外です）",K2768&lt;G2768,"〇",K2768&gt;=G2768,"ー"),"")</f>
        <v/>
      </c>
      <c r="M2768" s="26" t="str" cm="1">
        <f t="array" ref="M2768">IFERROR(_xlfn.IFS(COUNTBLANK(D2768:K2768)=8,"",D2768="","←D列に従業員名を姓名（フルネーム）で入力してください。誤変換にお気を付け下さい。",E2768="","←E列に都道府県を入力してください。",H2768="","←H列に1.月給～3.時間給の選択肢を入力してください",I2768="","←I列に金額を入力してください",H2768=3,"",J2768="","←J列に所定労働時間を入力してください"),"")</f>
        <v/>
      </c>
    </row>
    <row r="2769" spans="2:13" ht="22" x14ac:dyDescent="0.55000000000000004">
      <c r="B2769" s="39">
        <f t="shared" si="43"/>
        <v>2761</v>
      </c>
      <c r="C2769" s="45"/>
      <c r="D2769" s="35"/>
      <c r="E2769" s="46"/>
      <c r="F2769" s="40" t="str" cm="1">
        <f t="array" ref="F2769">IFERROR(_xlfn.IFS(AND($G$3=45566,E2769="徳島"),VLOOKUP(E2769,最低賃金!$A$2:$G$49,2,FALSE),OR($G$3&lt;&gt;45566,E2769&lt;&gt;"徳島"),VLOOKUP(E2769,最低賃金!$A$2:$G$49,4,FALSE)),"")</f>
        <v/>
      </c>
      <c r="G2769" s="50" t="str">
        <f>IFERROR(VLOOKUP(E2769,最低賃金!$A$3:$G$49,6,FALSE),"")</f>
        <v/>
      </c>
      <c r="H2769" s="45"/>
      <c r="I2769" s="36"/>
      <c r="J2769" s="54"/>
      <c r="K2769" s="51" t="str" cm="1">
        <f t="array" ref="K2769">IFERROR(_xlfn.IFS(COUNTBLANK(H2769:J2769)=3,"",I2769="","I列に金額を入力してください",H2769="3.時間給",I2769,J2769="","J列に労働時間を入力してください",H2769="1.月給",ROUND(I2769/J2769,0),H2769="2.日給",ROUND(I2769/J2769,0)),"")</f>
        <v/>
      </c>
      <c r="L2769" s="37" t="str" cm="1">
        <f t="array" ref="L2769">IFERROR(_xlfn.IFS(E2769="","",K2769&lt;F2769,"×（法定外・特例等対象外です）",K2769&lt;G2769,"〇",K2769&gt;=G2769,"ー"),"")</f>
        <v/>
      </c>
      <c r="M2769" s="26" t="str" cm="1">
        <f t="array" ref="M2769">IFERROR(_xlfn.IFS(COUNTBLANK(D2769:K2769)=8,"",D2769="","←D列に従業員名を姓名（フルネーム）で入力してください。誤変換にお気を付け下さい。",E2769="","←E列に都道府県を入力してください。",H2769="","←H列に1.月給～3.時間給の選択肢を入力してください",I2769="","←I列に金額を入力してください",H2769=3,"",J2769="","←J列に所定労働時間を入力してください"),"")</f>
        <v/>
      </c>
    </row>
    <row r="2770" spans="2:13" ht="22" x14ac:dyDescent="0.55000000000000004">
      <c r="B2770" s="39">
        <f t="shared" si="43"/>
        <v>2762</v>
      </c>
      <c r="C2770" s="45"/>
      <c r="D2770" s="35"/>
      <c r="E2770" s="46"/>
      <c r="F2770" s="40" t="str" cm="1">
        <f t="array" ref="F2770">IFERROR(_xlfn.IFS(AND($G$3=45566,E2770="徳島"),VLOOKUP(E2770,最低賃金!$A$2:$G$49,2,FALSE),OR($G$3&lt;&gt;45566,E2770&lt;&gt;"徳島"),VLOOKUP(E2770,最低賃金!$A$2:$G$49,4,FALSE)),"")</f>
        <v/>
      </c>
      <c r="G2770" s="50" t="str">
        <f>IFERROR(VLOOKUP(E2770,最低賃金!$A$3:$G$49,6,FALSE),"")</f>
        <v/>
      </c>
      <c r="H2770" s="45"/>
      <c r="I2770" s="36"/>
      <c r="J2770" s="54"/>
      <c r="K2770" s="51" t="str" cm="1">
        <f t="array" ref="K2770">IFERROR(_xlfn.IFS(COUNTBLANK(H2770:J2770)=3,"",I2770="","I列に金額を入力してください",H2770="3.時間給",I2770,J2770="","J列に労働時間を入力してください",H2770="1.月給",ROUND(I2770/J2770,0),H2770="2.日給",ROUND(I2770/J2770,0)),"")</f>
        <v/>
      </c>
      <c r="L2770" s="37" t="str" cm="1">
        <f t="array" ref="L2770">IFERROR(_xlfn.IFS(E2770="","",K2770&lt;F2770,"×（法定外・特例等対象外です）",K2770&lt;G2770,"〇",K2770&gt;=G2770,"ー"),"")</f>
        <v/>
      </c>
      <c r="M2770" s="26" t="str" cm="1">
        <f t="array" ref="M2770">IFERROR(_xlfn.IFS(COUNTBLANK(D2770:K2770)=8,"",D2770="","←D列に従業員名を姓名（フルネーム）で入力してください。誤変換にお気を付け下さい。",E2770="","←E列に都道府県を入力してください。",H2770="","←H列に1.月給～3.時間給の選択肢を入力してください",I2770="","←I列に金額を入力してください",H2770=3,"",J2770="","←J列に所定労働時間を入力してください"),"")</f>
        <v/>
      </c>
    </row>
    <row r="2771" spans="2:13" ht="22" x14ac:dyDescent="0.55000000000000004">
      <c r="B2771" s="39">
        <f t="shared" si="43"/>
        <v>2763</v>
      </c>
      <c r="C2771" s="45"/>
      <c r="D2771" s="35"/>
      <c r="E2771" s="46"/>
      <c r="F2771" s="40" t="str" cm="1">
        <f t="array" ref="F2771">IFERROR(_xlfn.IFS(AND($G$3=45566,E2771="徳島"),VLOOKUP(E2771,最低賃金!$A$2:$G$49,2,FALSE),OR($G$3&lt;&gt;45566,E2771&lt;&gt;"徳島"),VLOOKUP(E2771,最低賃金!$A$2:$G$49,4,FALSE)),"")</f>
        <v/>
      </c>
      <c r="G2771" s="50" t="str">
        <f>IFERROR(VLOOKUP(E2771,最低賃金!$A$3:$G$49,6,FALSE),"")</f>
        <v/>
      </c>
      <c r="H2771" s="45"/>
      <c r="I2771" s="36"/>
      <c r="J2771" s="54"/>
      <c r="K2771" s="51" t="str" cm="1">
        <f t="array" ref="K2771">IFERROR(_xlfn.IFS(COUNTBLANK(H2771:J2771)=3,"",I2771="","I列に金額を入力してください",H2771="3.時間給",I2771,J2771="","J列に労働時間を入力してください",H2771="1.月給",ROUND(I2771/J2771,0),H2771="2.日給",ROUND(I2771/J2771,0)),"")</f>
        <v/>
      </c>
      <c r="L2771" s="37" t="str" cm="1">
        <f t="array" ref="L2771">IFERROR(_xlfn.IFS(E2771="","",K2771&lt;F2771,"×（法定外・特例等対象外です）",K2771&lt;G2771,"〇",K2771&gt;=G2771,"ー"),"")</f>
        <v/>
      </c>
      <c r="M2771" s="26" t="str" cm="1">
        <f t="array" ref="M2771">IFERROR(_xlfn.IFS(COUNTBLANK(D2771:K2771)=8,"",D2771="","←D列に従業員名を姓名（フルネーム）で入力してください。誤変換にお気を付け下さい。",E2771="","←E列に都道府県を入力してください。",H2771="","←H列に1.月給～3.時間給の選択肢を入力してください",I2771="","←I列に金額を入力してください",H2771=3,"",J2771="","←J列に所定労働時間を入力してください"),"")</f>
        <v/>
      </c>
    </row>
    <row r="2772" spans="2:13" ht="22" x14ac:dyDescent="0.55000000000000004">
      <c r="B2772" s="39">
        <f t="shared" si="43"/>
        <v>2764</v>
      </c>
      <c r="C2772" s="45"/>
      <c r="D2772" s="35"/>
      <c r="E2772" s="46"/>
      <c r="F2772" s="40" t="str" cm="1">
        <f t="array" ref="F2772">IFERROR(_xlfn.IFS(AND($G$3=45566,E2772="徳島"),VLOOKUP(E2772,最低賃金!$A$2:$G$49,2,FALSE),OR($G$3&lt;&gt;45566,E2772&lt;&gt;"徳島"),VLOOKUP(E2772,最低賃金!$A$2:$G$49,4,FALSE)),"")</f>
        <v/>
      </c>
      <c r="G2772" s="50" t="str">
        <f>IFERROR(VLOOKUP(E2772,最低賃金!$A$3:$G$49,6,FALSE),"")</f>
        <v/>
      </c>
      <c r="H2772" s="45"/>
      <c r="I2772" s="36"/>
      <c r="J2772" s="54"/>
      <c r="K2772" s="51" t="str" cm="1">
        <f t="array" ref="K2772">IFERROR(_xlfn.IFS(COUNTBLANK(H2772:J2772)=3,"",I2772="","I列に金額を入力してください",H2772="3.時間給",I2772,J2772="","J列に労働時間を入力してください",H2772="1.月給",ROUND(I2772/J2772,0),H2772="2.日給",ROUND(I2772/J2772,0)),"")</f>
        <v/>
      </c>
      <c r="L2772" s="37" t="str" cm="1">
        <f t="array" ref="L2772">IFERROR(_xlfn.IFS(E2772="","",K2772&lt;F2772,"×（法定外・特例等対象外です）",K2772&lt;G2772,"〇",K2772&gt;=G2772,"ー"),"")</f>
        <v/>
      </c>
      <c r="M2772" s="26" t="str" cm="1">
        <f t="array" ref="M2772">IFERROR(_xlfn.IFS(COUNTBLANK(D2772:K2772)=8,"",D2772="","←D列に従業員名を姓名（フルネーム）で入力してください。誤変換にお気を付け下さい。",E2772="","←E列に都道府県を入力してください。",H2772="","←H列に1.月給～3.時間給の選択肢を入力してください",I2772="","←I列に金額を入力してください",H2772=3,"",J2772="","←J列に所定労働時間を入力してください"),"")</f>
        <v/>
      </c>
    </row>
    <row r="2773" spans="2:13" ht="22" x14ac:dyDescent="0.55000000000000004">
      <c r="B2773" s="39">
        <f t="shared" si="43"/>
        <v>2765</v>
      </c>
      <c r="C2773" s="45"/>
      <c r="D2773" s="35"/>
      <c r="E2773" s="46"/>
      <c r="F2773" s="40" t="str" cm="1">
        <f t="array" ref="F2773">IFERROR(_xlfn.IFS(AND($G$3=45566,E2773="徳島"),VLOOKUP(E2773,最低賃金!$A$2:$G$49,2,FALSE),OR($G$3&lt;&gt;45566,E2773&lt;&gt;"徳島"),VLOOKUP(E2773,最低賃金!$A$2:$G$49,4,FALSE)),"")</f>
        <v/>
      </c>
      <c r="G2773" s="50" t="str">
        <f>IFERROR(VLOOKUP(E2773,最低賃金!$A$3:$G$49,6,FALSE),"")</f>
        <v/>
      </c>
      <c r="H2773" s="45"/>
      <c r="I2773" s="36"/>
      <c r="J2773" s="54"/>
      <c r="K2773" s="51" t="str" cm="1">
        <f t="array" ref="K2773">IFERROR(_xlfn.IFS(COUNTBLANK(H2773:J2773)=3,"",I2773="","I列に金額を入力してください",H2773="3.時間給",I2773,J2773="","J列に労働時間を入力してください",H2773="1.月給",ROUND(I2773/J2773,0),H2773="2.日給",ROUND(I2773/J2773,0)),"")</f>
        <v/>
      </c>
      <c r="L2773" s="37" t="str" cm="1">
        <f t="array" ref="L2773">IFERROR(_xlfn.IFS(E2773="","",K2773&lt;F2773,"×（法定外・特例等対象外です）",K2773&lt;G2773,"〇",K2773&gt;=G2773,"ー"),"")</f>
        <v/>
      </c>
      <c r="M2773" s="26" t="str" cm="1">
        <f t="array" ref="M2773">IFERROR(_xlfn.IFS(COUNTBLANK(D2773:K2773)=8,"",D2773="","←D列に従業員名を姓名（フルネーム）で入力してください。誤変換にお気を付け下さい。",E2773="","←E列に都道府県を入力してください。",H2773="","←H列に1.月給～3.時間給の選択肢を入力してください",I2773="","←I列に金額を入力してください",H2773=3,"",J2773="","←J列に所定労働時間を入力してください"),"")</f>
        <v/>
      </c>
    </row>
    <row r="2774" spans="2:13" ht="22" x14ac:dyDescent="0.55000000000000004">
      <c r="B2774" s="39">
        <f t="shared" si="43"/>
        <v>2766</v>
      </c>
      <c r="C2774" s="45"/>
      <c r="D2774" s="35"/>
      <c r="E2774" s="46"/>
      <c r="F2774" s="40" t="str" cm="1">
        <f t="array" ref="F2774">IFERROR(_xlfn.IFS(AND($G$3=45566,E2774="徳島"),VLOOKUP(E2774,最低賃金!$A$2:$G$49,2,FALSE),OR($G$3&lt;&gt;45566,E2774&lt;&gt;"徳島"),VLOOKUP(E2774,最低賃金!$A$2:$G$49,4,FALSE)),"")</f>
        <v/>
      </c>
      <c r="G2774" s="50" t="str">
        <f>IFERROR(VLOOKUP(E2774,最低賃金!$A$3:$G$49,6,FALSE),"")</f>
        <v/>
      </c>
      <c r="H2774" s="45"/>
      <c r="I2774" s="36"/>
      <c r="J2774" s="54"/>
      <c r="K2774" s="51" t="str" cm="1">
        <f t="array" ref="K2774">IFERROR(_xlfn.IFS(COUNTBLANK(H2774:J2774)=3,"",I2774="","I列に金額を入力してください",H2774="3.時間給",I2774,J2774="","J列に労働時間を入力してください",H2774="1.月給",ROUND(I2774/J2774,0),H2774="2.日給",ROUND(I2774/J2774,0)),"")</f>
        <v/>
      </c>
      <c r="L2774" s="37" t="str" cm="1">
        <f t="array" ref="L2774">IFERROR(_xlfn.IFS(E2774="","",K2774&lt;F2774,"×（法定外・特例等対象外です）",K2774&lt;G2774,"〇",K2774&gt;=G2774,"ー"),"")</f>
        <v/>
      </c>
      <c r="M2774" s="26" t="str" cm="1">
        <f t="array" ref="M2774">IFERROR(_xlfn.IFS(COUNTBLANK(D2774:K2774)=8,"",D2774="","←D列に従業員名を姓名（フルネーム）で入力してください。誤変換にお気を付け下さい。",E2774="","←E列に都道府県を入力してください。",H2774="","←H列に1.月給～3.時間給の選択肢を入力してください",I2774="","←I列に金額を入力してください",H2774=3,"",J2774="","←J列に所定労働時間を入力してください"),"")</f>
        <v/>
      </c>
    </row>
    <row r="2775" spans="2:13" ht="22" x14ac:dyDescent="0.55000000000000004">
      <c r="B2775" s="39">
        <f t="shared" si="43"/>
        <v>2767</v>
      </c>
      <c r="C2775" s="45"/>
      <c r="D2775" s="35"/>
      <c r="E2775" s="46"/>
      <c r="F2775" s="40" t="str" cm="1">
        <f t="array" ref="F2775">IFERROR(_xlfn.IFS(AND($G$3=45566,E2775="徳島"),VLOOKUP(E2775,最低賃金!$A$2:$G$49,2,FALSE),OR($G$3&lt;&gt;45566,E2775&lt;&gt;"徳島"),VLOOKUP(E2775,最低賃金!$A$2:$G$49,4,FALSE)),"")</f>
        <v/>
      </c>
      <c r="G2775" s="50" t="str">
        <f>IFERROR(VLOOKUP(E2775,最低賃金!$A$3:$G$49,6,FALSE),"")</f>
        <v/>
      </c>
      <c r="H2775" s="45"/>
      <c r="I2775" s="36"/>
      <c r="J2775" s="54"/>
      <c r="K2775" s="51" t="str" cm="1">
        <f t="array" ref="K2775">IFERROR(_xlfn.IFS(COUNTBLANK(H2775:J2775)=3,"",I2775="","I列に金額を入力してください",H2775="3.時間給",I2775,J2775="","J列に労働時間を入力してください",H2775="1.月給",ROUND(I2775/J2775,0),H2775="2.日給",ROUND(I2775/J2775,0)),"")</f>
        <v/>
      </c>
      <c r="L2775" s="37" t="str" cm="1">
        <f t="array" ref="L2775">IFERROR(_xlfn.IFS(E2775="","",K2775&lt;F2775,"×（法定外・特例等対象外です）",K2775&lt;G2775,"〇",K2775&gt;=G2775,"ー"),"")</f>
        <v/>
      </c>
      <c r="M2775" s="26" t="str" cm="1">
        <f t="array" ref="M2775">IFERROR(_xlfn.IFS(COUNTBLANK(D2775:K2775)=8,"",D2775="","←D列に従業員名を姓名（フルネーム）で入力してください。誤変換にお気を付け下さい。",E2775="","←E列に都道府県を入力してください。",H2775="","←H列に1.月給～3.時間給の選択肢を入力してください",I2775="","←I列に金額を入力してください",H2775=3,"",J2775="","←J列に所定労働時間を入力してください"),"")</f>
        <v/>
      </c>
    </row>
    <row r="2776" spans="2:13" ht="22" x14ac:dyDescent="0.55000000000000004">
      <c r="B2776" s="39">
        <f t="shared" si="43"/>
        <v>2768</v>
      </c>
      <c r="C2776" s="45"/>
      <c r="D2776" s="35"/>
      <c r="E2776" s="46"/>
      <c r="F2776" s="40" t="str" cm="1">
        <f t="array" ref="F2776">IFERROR(_xlfn.IFS(AND($G$3=45566,E2776="徳島"),VLOOKUP(E2776,最低賃金!$A$2:$G$49,2,FALSE),OR($G$3&lt;&gt;45566,E2776&lt;&gt;"徳島"),VLOOKUP(E2776,最低賃金!$A$2:$G$49,4,FALSE)),"")</f>
        <v/>
      </c>
      <c r="G2776" s="50" t="str">
        <f>IFERROR(VLOOKUP(E2776,最低賃金!$A$3:$G$49,6,FALSE),"")</f>
        <v/>
      </c>
      <c r="H2776" s="45"/>
      <c r="I2776" s="36"/>
      <c r="J2776" s="54"/>
      <c r="K2776" s="51" t="str" cm="1">
        <f t="array" ref="K2776">IFERROR(_xlfn.IFS(COUNTBLANK(H2776:J2776)=3,"",I2776="","I列に金額を入力してください",H2776="3.時間給",I2776,J2776="","J列に労働時間を入力してください",H2776="1.月給",ROUND(I2776/J2776,0),H2776="2.日給",ROUND(I2776/J2776,0)),"")</f>
        <v/>
      </c>
      <c r="L2776" s="37" t="str" cm="1">
        <f t="array" ref="L2776">IFERROR(_xlfn.IFS(E2776="","",K2776&lt;F2776,"×（法定外・特例等対象外です）",K2776&lt;G2776,"〇",K2776&gt;=G2776,"ー"),"")</f>
        <v/>
      </c>
      <c r="M2776" s="26" t="str" cm="1">
        <f t="array" ref="M2776">IFERROR(_xlfn.IFS(COUNTBLANK(D2776:K2776)=8,"",D2776="","←D列に従業員名を姓名（フルネーム）で入力してください。誤変換にお気を付け下さい。",E2776="","←E列に都道府県を入力してください。",H2776="","←H列に1.月給～3.時間給の選択肢を入力してください",I2776="","←I列に金額を入力してください",H2776=3,"",J2776="","←J列に所定労働時間を入力してください"),"")</f>
        <v/>
      </c>
    </row>
    <row r="2777" spans="2:13" ht="22" x14ac:dyDescent="0.55000000000000004">
      <c r="B2777" s="39">
        <f t="shared" si="43"/>
        <v>2769</v>
      </c>
      <c r="C2777" s="45"/>
      <c r="D2777" s="35"/>
      <c r="E2777" s="46"/>
      <c r="F2777" s="40" t="str" cm="1">
        <f t="array" ref="F2777">IFERROR(_xlfn.IFS(AND($G$3=45566,E2777="徳島"),VLOOKUP(E2777,最低賃金!$A$2:$G$49,2,FALSE),OR($G$3&lt;&gt;45566,E2777&lt;&gt;"徳島"),VLOOKUP(E2777,最低賃金!$A$2:$G$49,4,FALSE)),"")</f>
        <v/>
      </c>
      <c r="G2777" s="50" t="str">
        <f>IFERROR(VLOOKUP(E2777,最低賃金!$A$3:$G$49,6,FALSE),"")</f>
        <v/>
      </c>
      <c r="H2777" s="45"/>
      <c r="I2777" s="36"/>
      <c r="J2777" s="54"/>
      <c r="K2777" s="51" t="str" cm="1">
        <f t="array" ref="K2777">IFERROR(_xlfn.IFS(COUNTBLANK(H2777:J2777)=3,"",I2777="","I列に金額を入力してください",H2777="3.時間給",I2777,J2777="","J列に労働時間を入力してください",H2777="1.月給",ROUND(I2777/J2777,0),H2777="2.日給",ROUND(I2777/J2777,0)),"")</f>
        <v/>
      </c>
      <c r="L2777" s="37" t="str" cm="1">
        <f t="array" ref="L2777">IFERROR(_xlfn.IFS(E2777="","",K2777&lt;F2777,"×（法定外・特例等対象外です）",K2777&lt;G2777,"〇",K2777&gt;=G2777,"ー"),"")</f>
        <v/>
      </c>
      <c r="M2777" s="26" t="str" cm="1">
        <f t="array" ref="M2777">IFERROR(_xlfn.IFS(COUNTBLANK(D2777:K2777)=8,"",D2777="","←D列に従業員名を姓名（フルネーム）で入力してください。誤変換にお気を付け下さい。",E2777="","←E列に都道府県を入力してください。",H2777="","←H列に1.月給～3.時間給の選択肢を入力してください",I2777="","←I列に金額を入力してください",H2777=3,"",J2777="","←J列に所定労働時間を入力してください"),"")</f>
        <v/>
      </c>
    </row>
    <row r="2778" spans="2:13" ht="22" x14ac:dyDescent="0.55000000000000004">
      <c r="B2778" s="39">
        <f t="shared" si="43"/>
        <v>2770</v>
      </c>
      <c r="C2778" s="45"/>
      <c r="D2778" s="35"/>
      <c r="E2778" s="46"/>
      <c r="F2778" s="40" t="str" cm="1">
        <f t="array" ref="F2778">IFERROR(_xlfn.IFS(AND($G$3=45566,E2778="徳島"),VLOOKUP(E2778,最低賃金!$A$2:$G$49,2,FALSE),OR($G$3&lt;&gt;45566,E2778&lt;&gt;"徳島"),VLOOKUP(E2778,最低賃金!$A$2:$G$49,4,FALSE)),"")</f>
        <v/>
      </c>
      <c r="G2778" s="50" t="str">
        <f>IFERROR(VLOOKUP(E2778,最低賃金!$A$3:$G$49,6,FALSE),"")</f>
        <v/>
      </c>
      <c r="H2778" s="45"/>
      <c r="I2778" s="36"/>
      <c r="J2778" s="54"/>
      <c r="K2778" s="51" t="str" cm="1">
        <f t="array" ref="K2778">IFERROR(_xlfn.IFS(COUNTBLANK(H2778:J2778)=3,"",I2778="","I列に金額を入力してください",H2778="3.時間給",I2778,J2778="","J列に労働時間を入力してください",H2778="1.月給",ROUND(I2778/J2778,0),H2778="2.日給",ROUND(I2778/J2778,0)),"")</f>
        <v/>
      </c>
      <c r="L2778" s="37" t="str" cm="1">
        <f t="array" ref="L2778">IFERROR(_xlfn.IFS(E2778="","",K2778&lt;F2778,"×（法定外・特例等対象外です）",K2778&lt;G2778,"〇",K2778&gt;=G2778,"ー"),"")</f>
        <v/>
      </c>
      <c r="M2778" s="26" t="str" cm="1">
        <f t="array" ref="M2778">IFERROR(_xlfn.IFS(COUNTBLANK(D2778:K2778)=8,"",D2778="","←D列に従業員名を姓名（フルネーム）で入力してください。誤変換にお気を付け下さい。",E2778="","←E列に都道府県を入力してください。",H2778="","←H列に1.月給～3.時間給の選択肢を入力してください",I2778="","←I列に金額を入力してください",H2778=3,"",J2778="","←J列に所定労働時間を入力してください"),"")</f>
        <v/>
      </c>
    </row>
    <row r="2779" spans="2:13" ht="22" x14ac:dyDescent="0.55000000000000004">
      <c r="B2779" s="39">
        <f t="shared" si="43"/>
        <v>2771</v>
      </c>
      <c r="C2779" s="45"/>
      <c r="D2779" s="35"/>
      <c r="E2779" s="46"/>
      <c r="F2779" s="40" t="str" cm="1">
        <f t="array" ref="F2779">IFERROR(_xlfn.IFS(AND($G$3=45566,E2779="徳島"),VLOOKUP(E2779,最低賃金!$A$2:$G$49,2,FALSE),OR($G$3&lt;&gt;45566,E2779&lt;&gt;"徳島"),VLOOKUP(E2779,最低賃金!$A$2:$G$49,4,FALSE)),"")</f>
        <v/>
      </c>
      <c r="G2779" s="50" t="str">
        <f>IFERROR(VLOOKUP(E2779,最低賃金!$A$3:$G$49,6,FALSE),"")</f>
        <v/>
      </c>
      <c r="H2779" s="45"/>
      <c r="I2779" s="36"/>
      <c r="J2779" s="54"/>
      <c r="K2779" s="51" t="str" cm="1">
        <f t="array" ref="K2779">IFERROR(_xlfn.IFS(COUNTBLANK(H2779:J2779)=3,"",I2779="","I列に金額を入力してください",H2779="3.時間給",I2779,J2779="","J列に労働時間を入力してください",H2779="1.月給",ROUND(I2779/J2779,0),H2779="2.日給",ROUND(I2779/J2779,0)),"")</f>
        <v/>
      </c>
      <c r="L2779" s="37" t="str" cm="1">
        <f t="array" ref="L2779">IFERROR(_xlfn.IFS(E2779="","",K2779&lt;F2779,"×（法定外・特例等対象外です）",K2779&lt;G2779,"〇",K2779&gt;=G2779,"ー"),"")</f>
        <v/>
      </c>
      <c r="M2779" s="26" t="str" cm="1">
        <f t="array" ref="M2779">IFERROR(_xlfn.IFS(COUNTBLANK(D2779:K2779)=8,"",D2779="","←D列に従業員名を姓名（フルネーム）で入力してください。誤変換にお気を付け下さい。",E2779="","←E列に都道府県を入力してください。",H2779="","←H列に1.月給～3.時間給の選択肢を入力してください",I2779="","←I列に金額を入力してください",H2779=3,"",J2779="","←J列に所定労働時間を入力してください"),"")</f>
        <v/>
      </c>
    </row>
    <row r="2780" spans="2:13" ht="22" x14ac:dyDescent="0.55000000000000004">
      <c r="B2780" s="39">
        <f t="shared" si="43"/>
        <v>2772</v>
      </c>
      <c r="C2780" s="45"/>
      <c r="D2780" s="35"/>
      <c r="E2780" s="46"/>
      <c r="F2780" s="40" t="str" cm="1">
        <f t="array" ref="F2780">IFERROR(_xlfn.IFS(AND($G$3=45566,E2780="徳島"),VLOOKUP(E2780,最低賃金!$A$2:$G$49,2,FALSE),OR($G$3&lt;&gt;45566,E2780&lt;&gt;"徳島"),VLOOKUP(E2780,最低賃金!$A$2:$G$49,4,FALSE)),"")</f>
        <v/>
      </c>
      <c r="G2780" s="50" t="str">
        <f>IFERROR(VLOOKUP(E2780,最低賃金!$A$3:$G$49,6,FALSE),"")</f>
        <v/>
      </c>
      <c r="H2780" s="45"/>
      <c r="I2780" s="36"/>
      <c r="J2780" s="54"/>
      <c r="K2780" s="51" t="str" cm="1">
        <f t="array" ref="K2780">IFERROR(_xlfn.IFS(COUNTBLANK(H2780:J2780)=3,"",I2780="","I列に金額を入力してください",H2780="3.時間給",I2780,J2780="","J列に労働時間を入力してください",H2780="1.月給",ROUND(I2780/J2780,0),H2780="2.日給",ROUND(I2780/J2780,0)),"")</f>
        <v/>
      </c>
      <c r="L2780" s="37" t="str" cm="1">
        <f t="array" ref="L2780">IFERROR(_xlfn.IFS(E2780="","",K2780&lt;F2780,"×（法定外・特例等対象外です）",K2780&lt;G2780,"〇",K2780&gt;=G2780,"ー"),"")</f>
        <v/>
      </c>
      <c r="M2780" s="26" t="str" cm="1">
        <f t="array" ref="M2780">IFERROR(_xlfn.IFS(COUNTBLANK(D2780:K2780)=8,"",D2780="","←D列に従業員名を姓名（フルネーム）で入力してください。誤変換にお気を付け下さい。",E2780="","←E列に都道府県を入力してください。",H2780="","←H列に1.月給～3.時間給の選択肢を入力してください",I2780="","←I列に金額を入力してください",H2780=3,"",J2780="","←J列に所定労働時間を入力してください"),"")</f>
        <v/>
      </c>
    </row>
    <row r="2781" spans="2:13" ht="22" x14ac:dyDescent="0.55000000000000004">
      <c r="B2781" s="39">
        <f t="shared" si="43"/>
        <v>2773</v>
      </c>
      <c r="C2781" s="45"/>
      <c r="D2781" s="35"/>
      <c r="E2781" s="46"/>
      <c r="F2781" s="40" t="str" cm="1">
        <f t="array" ref="F2781">IFERROR(_xlfn.IFS(AND($G$3=45566,E2781="徳島"),VLOOKUP(E2781,最低賃金!$A$2:$G$49,2,FALSE),OR($G$3&lt;&gt;45566,E2781&lt;&gt;"徳島"),VLOOKUP(E2781,最低賃金!$A$2:$G$49,4,FALSE)),"")</f>
        <v/>
      </c>
      <c r="G2781" s="50" t="str">
        <f>IFERROR(VLOOKUP(E2781,最低賃金!$A$3:$G$49,6,FALSE),"")</f>
        <v/>
      </c>
      <c r="H2781" s="45"/>
      <c r="I2781" s="36"/>
      <c r="J2781" s="54"/>
      <c r="K2781" s="51" t="str" cm="1">
        <f t="array" ref="K2781">IFERROR(_xlfn.IFS(COUNTBLANK(H2781:J2781)=3,"",I2781="","I列に金額を入力してください",H2781="3.時間給",I2781,J2781="","J列に労働時間を入力してください",H2781="1.月給",ROUND(I2781/J2781,0),H2781="2.日給",ROUND(I2781/J2781,0)),"")</f>
        <v/>
      </c>
      <c r="L2781" s="37" t="str" cm="1">
        <f t="array" ref="L2781">IFERROR(_xlfn.IFS(E2781="","",K2781&lt;F2781,"×（法定外・特例等対象外です）",K2781&lt;G2781,"〇",K2781&gt;=G2781,"ー"),"")</f>
        <v/>
      </c>
      <c r="M2781" s="26" t="str" cm="1">
        <f t="array" ref="M2781">IFERROR(_xlfn.IFS(COUNTBLANK(D2781:K2781)=8,"",D2781="","←D列に従業員名を姓名（フルネーム）で入力してください。誤変換にお気を付け下さい。",E2781="","←E列に都道府県を入力してください。",H2781="","←H列に1.月給～3.時間給の選択肢を入力してください",I2781="","←I列に金額を入力してください",H2781=3,"",J2781="","←J列に所定労働時間を入力してください"),"")</f>
        <v/>
      </c>
    </row>
    <row r="2782" spans="2:13" ht="22" x14ac:dyDescent="0.55000000000000004">
      <c r="B2782" s="39">
        <f t="shared" si="43"/>
        <v>2774</v>
      </c>
      <c r="C2782" s="45"/>
      <c r="D2782" s="35"/>
      <c r="E2782" s="46"/>
      <c r="F2782" s="40" t="str" cm="1">
        <f t="array" ref="F2782">IFERROR(_xlfn.IFS(AND($G$3=45566,E2782="徳島"),VLOOKUP(E2782,最低賃金!$A$2:$G$49,2,FALSE),OR($G$3&lt;&gt;45566,E2782&lt;&gt;"徳島"),VLOOKUP(E2782,最低賃金!$A$2:$G$49,4,FALSE)),"")</f>
        <v/>
      </c>
      <c r="G2782" s="50" t="str">
        <f>IFERROR(VLOOKUP(E2782,最低賃金!$A$3:$G$49,6,FALSE),"")</f>
        <v/>
      </c>
      <c r="H2782" s="45"/>
      <c r="I2782" s="36"/>
      <c r="J2782" s="54"/>
      <c r="K2782" s="51" t="str" cm="1">
        <f t="array" ref="K2782">IFERROR(_xlfn.IFS(COUNTBLANK(H2782:J2782)=3,"",I2782="","I列に金額を入力してください",H2782="3.時間給",I2782,J2782="","J列に労働時間を入力してください",H2782="1.月給",ROUND(I2782/J2782,0),H2782="2.日給",ROUND(I2782/J2782,0)),"")</f>
        <v/>
      </c>
      <c r="L2782" s="37" t="str" cm="1">
        <f t="array" ref="L2782">IFERROR(_xlfn.IFS(E2782="","",K2782&lt;F2782,"×（法定外・特例等対象外です）",K2782&lt;G2782,"〇",K2782&gt;=G2782,"ー"),"")</f>
        <v/>
      </c>
      <c r="M2782" s="26" t="str" cm="1">
        <f t="array" ref="M2782">IFERROR(_xlfn.IFS(COUNTBLANK(D2782:K2782)=8,"",D2782="","←D列に従業員名を姓名（フルネーム）で入力してください。誤変換にお気を付け下さい。",E2782="","←E列に都道府県を入力してください。",H2782="","←H列に1.月給～3.時間給の選択肢を入力してください",I2782="","←I列に金額を入力してください",H2782=3,"",J2782="","←J列に所定労働時間を入力してください"),"")</f>
        <v/>
      </c>
    </row>
    <row r="2783" spans="2:13" ht="22" x14ac:dyDescent="0.55000000000000004">
      <c r="B2783" s="39">
        <f t="shared" si="43"/>
        <v>2775</v>
      </c>
      <c r="C2783" s="45"/>
      <c r="D2783" s="35"/>
      <c r="E2783" s="46"/>
      <c r="F2783" s="40" t="str" cm="1">
        <f t="array" ref="F2783">IFERROR(_xlfn.IFS(AND($G$3=45566,E2783="徳島"),VLOOKUP(E2783,最低賃金!$A$2:$G$49,2,FALSE),OR($G$3&lt;&gt;45566,E2783&lt;&gt;"徳島"),VLOOKUP(E2783,最低賃金!$A$2:$G$49,4,FALSE)),"")</f>
        <v/>
      </c>
      <c r="G2783" s="50" t="str">
        <f>IFERROR(VLOOKUP(E2783,最低賃金!$A$3:$G$49,6,FALSE),"")</f>
        <v/>
      </c>
      <c r="H2783" s="45"/>
      <c r="I2783" s="36"/>
      <c r="J2783" s="54"/>
      <c r="K2783" s="51" t="str" cm="1">
        <f t="array" ref="K2783">IFERROR(_xlfn.IFS(COUNTBLANK(H2783:J2783)=3,"",I2783="","I列に金額を入力してください",H2783="3.時間給",I2783,J2783="","J列に労働時間を入力してください",H2783="1.月給",ROUND(I2783/J2783,0),H2783="2.日給",ROUND(I2783/J2783,0)),"")</f>
        <v/>
      </c>
      <c r="L2783" s="37" t="str" cm="1">
        <f t="array" ref="L2783">IFERROR(_xlfn.IFS(E2783="","",K2783&lt;F2783,"×（法定外・特例等対象外です）",K2783&lt;G2783,"〇",K2783&gt;=G2783,"ー"),"")</f>
        <v/>
      </c>
      <c r="M2783" s="26" t="str" cm="1">
        <f t="array" ref="M2783">IFERROR(_xlfn.IFS(COUNTBLANK(D2783:K2783)=8,"",D2783="","←D列に従業員名を姓名（フルネーム）で入力してください。誤変換にお気を付け下さい。",E2783="","←E列に都道府県を入力してください。",H2783="","←H列に1.月給～3.時間給の選択肢を入力してください",I2783="","←I列に金額を入力してください",H2783=3,"",J2783="","←J列に所定労働時間を入力してください"),"")</f>
        <v/>
      </c>
    </row>
    <row r="2784" spans="2:13" ht="22" x14ac:dyDescent="0.55000000000000004">
      <c r="B2784" s="39">
        <f t="shared" si="43"/>
        <v>2776</v>
      </c>
      <c r="C2784" s="45"/>
      <c r="D2784" s="35"/>
      <c r="E2784" s="46"/>
      <c r="F2784" s="40" t="str" cm="1">
        <f t="array" ref="F2784">IFERROR(_xlfn.IFS(AND($G$3=45566,E2784="徳島"),VLOOKUP(E2784,最低賃金!$A$2:$G$49,2,FALSE),OR($G$3&lt;&gt;45566,E2784&lt;&gt;"徳島"),VLOOKUP(E2784,最低賃金!$A$2:$G$49,4,FALSE)),"")</f>
        <v/>
      </c>
      <c r="G2784" s="50" t="str">
        <f>IFERROR(VLOOKUP(E2784,最低賃金!$A$3:$G$49,6,FALSE),"")</f>
        <v/>
      </c>
      <c r="H2784" s="45"/>
      <c r="I2784" s="36"/>
      <c r="J2784" s="54"/>
      <c r="K2784" s="51" t="str" cm="1">
        <f t="array" ref="K2784">IFERROR(_xlfn.IFS(COUNTBLANK(H2784:J2784)=3,"",I2784="","I列に金額を入力してください",H2784="3.時間給",I2784,J2784="","J列に労働時間を入力してください",H2784="1.月給",ROUND(I2784/J2784,0),H2784="2.日給",ROUND(I2784/J2784,0)),"")</f>
        <v/>
      </c>
      <c r="L2784" s="37" t="str" cm="1">
        <f t="array" ref="L2784">IFERROR(_xlfn.IFS(E2784="","",K2784&lt;F2784,"×（法定外・特例等対象外です）",K2784&lt;G2784,"〇",K2784&gt;=G2784,"ー"),"")</f>
        <v/>
      </c>
      <c r="M2784" s="26" t="str" cm="1">
        <f t="array" ref="M2784">IFERROR(_xlfn.IFS(COUNTBLANK(D2784:K2784)=8,"",D2784="","←D列に従業員名を姓名（フルネーム）で入力してください。誤変換にお気を付け下さい。",E2784="","←E列に都道府県を入力してください。",H2784="","←H列に1.月給～3.時間給の選択肢を入力してください",I2784="","←I列に金額を入力してください",H2784=3,"",J2784="","←J列に所定労働時間を入力してください"),"")</f>
        <v/>
      </c>
    </row>
    <row r="2785" spans="2:13" ht="22" x14ac:dyDescent="0.55000000000000004">
      <c r="B2785" s="39">
        <f t="shared" si="43"/>
        <v>2777</v>
      </c>
      <c r="C2785" s="45"/>
      <c r="D2785" s="35"/>
      <c r="E2785" s="46"/>
      <c r="F2785" s="40" t="str" cm="1">
        <f t="array" ref="F2785">IFERROR(_xlfn.IFS(AND($G$3=45566,E2785="徳島"),VLOOKUP(E2785,最低賃金!$A$2:$G$49,2,FALSE),OR($G$3&lt;&gt;45566,E2785&lt;&gt;"徳島"),VLOOKUP(E2785,最低賃金!$A$2:$G$49,4,FALSE)),"")</f>
        <v/>
      </c>
      <c r="G2785" s="50" t="str">
        <f>IFERROR(VLOOKUP(E2785,最低賃金!$A$3:$G$49,6,FALSE),"")</f>
        <v/>
      </c>
      <c r="H2785" s="45"/>
      <c r="I2785" s="36"/>
      <c r="J2785" s="54"/>
      <c r="K2785" s="51" t="str" cm="1">
        <f t="array" ref="K2785">IFERROR(_xlfn.IFS(COUNTBLANK(H2785:J2785)=3,"",I2785="","I列に金額を入力してください",H2785="3.時間給",I2785,J2785="","J列に労働時間を入力してください",H2785="1.月給",ROUND(I2785/J2785,0),H2785="2.日給",ROUND(I2785/J2785,0)),"")</f>
        <v/>
      </c>
      <c r="L2785" s="37" t="str" cm="1">
        <f t="array" ref="L2785">IFERROR(_xlfn.IFS(E2785="","",K2785&lt;F2785,"×（法定外・特例等対象外です）",K2785&lt;G2785,"〇",K2785&gt;=G2785,"ー"),"")</f>
        <v/>
      </c>
      <c r="M2785" s="26" t="str" cm="1">
        <f t="array" ref="M2785">IFERROR(_xlfn.IFS(COUNTBLANK(D2785:K2785)=8,"",D2785="","←D列に従業員名を姓名（フルネーム）で入力してください。誤変換にお気を付け下さい。",E2785="","←E列に都道府県を入力してください。",H2785="","←H列に1.月給～3.時間給の選択肢を入力してください",I2785="","←I列に金額を入力してください",H2785=3,"",J2785="","←J列に所定労働時間を入力してください"),"")</f>
        <v/>
      </c>
    </row>
    <row r="2786" spans="2:13" ht="22" x14ac:dyDescent="0.55000000000000004">
      <c r="B2786" s="39">
        <f t="shared" si="43"/>
        <v>2778</v>
      </c>
      <c r="C2786" s="45"/>
      <c r="D2786" s="35"/>
      <c r="E2786" s="46"/>
      <c r="F2786" s="40" t="str" cm="1">
        <f t="array" ref="F2786">IFERROR(_xlfn.IFS(AND($G$3=45566,E2786="徳島"),VLOOKUP(E2786,最低賃金!$A$2:$G$49,2,FALSE),OR($G$3&lt;&gt;45566,E2786&lt;&gt;"徳島"),VLOOKUP(E2786,最低賃金!$A$2:$G$49,4,FALSE)),"")</f>
        <v/>
      </c>
      <c r="G2786" s="50" t="str">
        <f>IFERROR(VLOOKUP(E2786,最低賃金!$A$3:$G$49,6,FALSE),"")</f>
        <v/>
      </c>
      <c r="H2786" s="45"/>
      <c r="I2786" s="36"/>
      <c r="J2786" s="54"/>
      <c r="K2786" s="51" t="str" cm="1">
        <f t="array" ref="K2786">IFERROR(_xlfn.IFS(COUNTBLANK(H2786:J2786)=3,"",I2786="","I列に金額を入力してください",H2786="3.時間給",I2786,J2786="","J列に労働時間を入力してください",H2786="1.月給",ROUND(I2786/J2786,0),H2786="2.日給",ROUND(I2786/J2786,0)),"")</f>
        <v/>
      </c>
      <c r="L2786" s="37" t="str" cm="1">
        <f t="array" ref="L2786">IFERROR(_xlfn.IFS(E2786="","",K2786&lt;F2786,"×（法定外・特例等対象外です）",K2786&lt;G2786,"〇",K2786&gt;=G2786,"ー"),"")</f>
        <v/>
      </c>
      <c r="M2786" s="26" t="str" cm="1">
        <f t="array" ref="M2786">IFERROR(_xlfn.IFS(COUNTBLANK(D2786:K2786)=8,"",D2786="","←D列に従業員名を姓名（フルネーム）で入力してください。誤変換にお気を付け下さい。",E2786="","←E列に都道府県を入力してください。",H2786="","←H列に1.月給～3.時間給の選択肢を入力してください",I2786="","←I列に金額を入力してください",H2786=3,"",J2786="","←J列に所定労働時間を入力してください"),"")</f>
        <v/>
      </c>
    </row>
    <row r="2787" spans="2:13" ht="22" x14ac:dyDescent="0.55000000000000004">
      <c r="B2787" s="39">
        <f t="shared" si="43"/>
        <v>2779</v>
      </c>
      <c r="C2787" s="45"/>
      <c r="D2787" s="35"/>
      <c r="E2787" s="46"/>
      <c r="F2787" s="40" t="str" cm="1">
        <f t="array" ref="F2787">IFERROR(_xlfn.IFS(AND($G$3=45566,E2787="徳島"),VLOOKUP(E2787,最低賃金!$A$2:$G$49,2,FALSE),OR($G$3&lt;&gt;45566,E2787&lt;&gt;"徳島"),VLOOKUP(E2787,最低賃金!$A$2:$G$49,4,FALSE)),"")</f>
        <v/>
      </c>
      <c r="G2787" s="50" t="str">
        <f>IFERROR(VLOOKUP(E2787,最低賃金!$A$3:$G$49,6,FALSE),"")</f>
        <v/>
      </c>
      <c r="H2787" s="45"/>
      <c r="I2787" s="36"/>
      <c r="J2787" s="54"/>
      <c r="K2787" s="51" t="str" cm="1">
        <f t="array" ref="K2787">IFERROR(_xlfn.IFS(COUNTBLANK(H2787:J2787)=3,"",I2787="","I列に金額を入力してください",H2787="3.時間給",I2787,J2787="","J列に労働時間を入力してください",H2787="1.月給",ROUND(I2787/J2787,0),H2787="2.日給",ROUND(I2787/J2787,0)),"")</f>
        <v/>
      </c>
      <c r="L2787" s="37" t="str" cm="1">
        <f t="array" ref="L2787">IFERROR(_xlfn.IFS(E2787="","",K2787&lt;F2787,"×（法定外・特例等対象外です）",K2787&lt;G2787,"〇",K2787&gt;=G2787,"ー"),"")</f>
        <v/>
      </c>
      <c r="M2787" s="26" t="str" cm="1">
        <f t="array" ref="M2787">IFERROR(_xlfn.IFS(COUNTBLANK(D2787:K2787)=8,"",D2787="","←D列に従業員名を姓名（フルネーム）で入力してください。誤変換にお気を付け下さい。",E2787="","←E列に都道府県を入力してください。",H2787="","←H列に1.月給～3.時間給の選択肢を入力してください",I2787="","←I列に金額を入力してください",H2787=3,"",J2787="","←J列に所定労働時間を入力してください"),"")</f>
        <v/>
      </c>
    </row>
    <row r="2788" spans="2:13" ht="22" x14ac:dyDescent="0.55000000000000004">
      <c r="B2788" s="39">
        <f t="shared" si="43"/>
        <v>2780</v>
      </c>
      <c r="C2788" s="45"/>
      <c r="D2788" s="35"/>
      <c r="E2788" s="46"/>
      <c r="F2788" s="40" t="str" cm="1">
        <f t="array" ref="F2788">IFERROR(_xlfn.IFS(AND($G$3=45566,E2788="徳島"),VLOOKUP(E2788,最低賃金!$A$2:$G$49,2,FALSE),OR($G$3&lt;&gt;45566,E2788&lt;&gt;"徳島"),VLOOKUP(E2788,最低賃金!$A$2:$G$49,4,FALSE)),"")</f>
        <v/>
      </c>
      <c r="G2788" s="50" t="str">
        <f>IFERROR(VLOOKUP(E2788,最低賃金!$A$3:$G$49,6,FALSE),"")</f>
        <v/>
      </c>
      <c r="H2788" s="45"/>
      <c r="I2788" s="36"/>
      <c r="J2788" s="54"/>
      <c r="K2788" s="51" t="str" cm="1">
        <f t="array" ref="K2788">IFERROR(_xlfn.IFS(COUNTBLANK(H2788:J2788)=3,"",I2788="","I列に金額を入力してください",H2788="3.時間給",I2788,J2788="","J列に労働時間を入力してください",H2788="1.月給",ROUND(I2788/J2788,0),H2788="2.日給",ROUND(I2788/J2788,0)),"")</f>
        <v/>
      </c>
      <c r="L2788" s="37" t="str" cm="1">
        <f t="array" ref="L2788">IFERROR(_xlfn.IFS(E2788="","",K2788&lt;F2788,"×（法定外・特例等対象外です）",K2788&lt;G2788,"〇",K2788&gt;=G2788,"ー"),"")</f>
        <v/>
      </c>
      <c r="M2788" s="26" t="str" cm="1">
        <f t="array" ref="M2788">IFERROR(_xlfn.IFS(COUNTBLANK(D2788:K2788)=8,"",D2788="","←D列に従業員名を姓名（フルネーム）で入力してください。誤変換にお気を付け下さい。",E2788="","←E列に都道府県を入力してください。",H2788="","←H列に1.月給～3.時間給の選択肢を入力してください",I2788="","←I列に金額を入力してください",H2788=3,"",J2788="","←J列に所定労働時間を入力してください"),"")</f>
        <v/>
      </c>
    </row>
    <row r="2789" spans="2:13" ht="22" x14ac:dyDescent="0.55000000000000004">
      <c r="B2789" s="39">
        <f t="shared" si="43"/>
        <v>2781</v>
      </c>
      <c r="C2789" s="45"/>
      <c r="D2789" s="35"/>
      <c r="E2789" s="46"/>
      <c r="F2789" s="40" t="str" cm="1">
        <f t="array" ref="F2789">IFERROR(_xlfn.IFS(AND($G$3=45566,E2789="徳島"),VLOOKUP(E2789,最低賃金!$A$2:$G$49,2,FALSE),OR($G$3&lt;&gt;45566,E2789&lt;&gt;"徳島"),VLOOKUP(E2789,最低賃金!$A$2:$G$49,4,FALSE)),"")</f>
        <v/>
      </c>
      <c r="G2789" s="50" t="str">
        <f>IFERROR(VLOOKUP(E2789,最低賃金!$A$3:$G$49,6,FALSE),"")</f>
        <v/>
      </c>
      <c r="H2789" s="45"/>
      <c r="I2789" s="36"/>
      <c r="J2789" s="54"/>
      <c r="K2789" s="51" t="str" cm="1">
        <f t="array" ref="K2789">IFERROR(_xlfn.IFS(COUNTBLANK(H2789:J2789)=3,"",I2789="","I列に金額を入力してください",H2789="3.時間給",I2789,J2789="","J列に労働時間を入力してください",H2789="1.月給",ROUND(I2789/J2789,0),H2789="2.日給",ROUND(I2789/J2789,0)),"")</f>
        <v/>
      </c>
      <c r="L2789" s="37" t="str" cm="1">
        <f t="array" ref="L2789">IFERROR(_xlfn.IFS(E2789="","",K2789&lt;F2789,"×（法定外・特例等対象外です）",K2789&lt;G2789,"〇",K2789&gt;=G2789,"ー"),"")</f>
        <v/>
      </c>
      <c r="M2789" s="26" t="str" cm="1">
        <f t="array" ref="M2789">IFERROR(_xlfn.IFS(COUNTBLANK(D2789:K2789)=8,"",D2789="","←D列に従業員名を姓名（フルネーム）で入力してください。誤変換にお気を付け下さい。",E2789="","←E列に都道府県を入力してください。",H2789="","←H列に1.月給～3.時間給の選択肢を入力してください",I2789="","←I列に金額を入力してください",H2789=3,"",J2789="","←J列に所定労働時間を入力してください"),"")</f>
        <v/>
      </c>
    </row>
    <row r="2790" spans="2:13" ht="22" x14ac:dyDescent="0.55000000000000004">
      <c r="B2790" s="39">
        <f t="shared" si="43"/>
        <v>2782</v>
      </c>
      <c r="C2790" s="45"/>
      <c r="D2790" s="35"/>
      <c r="E2790" s="46"/>
      <c r="F2790" s="40" t="str" cm="1">
        <f t="array" ref="F2790">IFERROR(_xlfn.IFS(AND($G$3=45566,E2790="徳島"),VLOOKUP(E2790,最低賃金!$A$2:$G$49,2,FALSE),OR($G$3&lt;&gt;45566,E2790&lt;&gt;"徳島"),VLOOKUP(E2790,最低賃金!$A$2:$G$49,4,FALSE)),"")</f>
        <v/>
      </c>
      <c r="G2790" s="50" t="str">
        <f>IFERROR(VLOOKUP(E2790,最低賃金!$A$3:$G$49,6,FALSE),"")</f>
        <v/>
      </c>
      <c r="H2790" s="45"/>
      <c r="I2790" s="36"/>
      <c r="J2790" s="54"/>
      <c r="K2790" s="51" t="str" cm="1">
        <f t="array" ref="K2790">IFERROR(_xlfn.IFS(COUNTBLANK(H2790:J2790)=3,"",I2790="","I列に金額を入力してください",H2790="3.時間給",I2790,J2790="","J列に労働時間を入力してください",H2790="1.月給",ROUND(I2790/J2790,0),H2790="2.日給",ROUND(I2790/J2790,0)),"")</f>
        <v/>
      </c>
      <c r="L2790" s="37" t="str" cm="1">
        <f t="array" ref="L2790">IFERROR(_xlfn.IFS(E2790="","",K2790&lt;F2790,"×（法定外・特例等対象外です）",K2790&lt;G2790,"〇",K2790&gt;=G2790,"ー"),"")</f>
        <v/>
      </c>
      <c r="M2790" s="26" t="str" cm="1">
        <f t="array" ref="M2790">IFERROR(_xlfn.IFS(COUNTBLANK(D2790:K2790)=8,"",D2790="","←D列に従業員名を姓名（フルネーム）で入力してください。誤変換にお気を付け下さい。",E2790="","←E列に都道府県を入力してください。",H2790="","←H列に1.月給～3.時間給の選択肢を入力してください",I2790="","←I列に金額を入力してください",H2790=3,"",J2790="","←J列に所定労働時間を入力してください"),"")</f>
        <v/>
      </c>
    </row>
    <row r="2791" spans="2:13" ht="22" x14ac:dyDescent="0.55000000000000004">
      <c r="B2791" s="39">
        <f t="shared" si="43"/>
        <v>2783</v>
      </c>
      <c r="C2791" s="45"/>
      <c r="D2791" s="35"/>
      <c r="E2791" s="46"/>
      <c r="F2791" s="40" t="str" cm="1">
        <f t="array" ref="F2791">IFERROR(_xlfn.IFS(AND($G$3=45566,E2791="徳島"),VLOOKUP(E2791,最低賃金!$A$2:$G$49,2,FALSE),OR($G$3&lt;&gt;45566,E2791&lt;&gt;"徳島"),VLOOKUP(E2791,最低賃金!$A$2:$G$49,4,FALSE)),"")</f>
        <v/>
      </c>
      <c r="G2791" s="50" t="str">
        <f>IFERROR(VLOOKUP(E2791,最低賃金!$A$3:$G$49,6,FALSE),"")</f>
        <v/>
      </c>
      <c r="H2791" s="45"/>
      <c r="I2791" s="36"/>
      <c r="J2791" s="54"/>
      <c r="K2791" s="51" t="str" cm="1">
        <f t="array" ref="K2791">IFERROR(_xlfn.IFS(COUNTBLANK(H2791:J2791)=3,"",I2791="","I列に金額を入力してください",H2791="3.時間給",I2791,J2791="","J列に労働時間を入力してください",H2791="1.月給",ROUND(I2791/J2791,0),H2791="2.日給",ROUND(I2791/J2791,0)),"")</f>
        <v/>
      </c>
      <c r="L2791" s="37" t="str" cm="1">
        <f t="array" ref="L2791">IFERROR(_xlfn.IFS(E2791="","",K2791&lt;F2791,"×（法定外・特例等対象外です）",K2791&lt;G2791,"〇",K2791&gt;=G2791,"ー"),"")</f>
        <v/>
      </c>
      <c r="M2791" s="26" t="str" cm="1">
        <f t="array" ref="M2791">IFERROR(_xlfn.IFS(COUNTBLANK(D2791:K2791)=8,"",D2791="","←D列に従業員名を姓名（フルネーム）で入力してください。誤変換にお気を付け下さい。",E2791="","←E列に都道府県を入力してください。",H2791="","←H列に1.月給～3.時間給の選択肢を入力してください",I2791="","←I列に金額を入力してください",H2791=3,"",J2791="","←J列に所定労働時間を入力してください"),"")</f>
        <v/>
      </c>
    </row>
    <row r="2792" spans="2:13" ht="22" x14ac:dyDescent="0.55000000000000004">
      <c r="B2792" s="39">
        <f t="shared" si="43"/>
        <v>2784</v>
      </c>
      <c r="C2792" s="45"/>
      <c r="D2792" s="35"/>
      <c r="E2792" s="46"/>
      <c r="F2792" s="40" t="str" cm="1">
        <f t="array" ref="F2792">IFERROR(_xlfn.IFS(AND($G$3=45566,E2792="徳島"),VLOOKUP(E2792,最低賃金!$A$2:$G$49,2,FALSE),OR($G$3&lt;&gt;45566,E2792&lt;&gt;"徳島"),VLOOKUP(E2792,最低賃金!$A$2:$G$49,4,FALSE)),"")</f>
        <v/>
      </c>
      <c r="G2792" s="50" t="str">
        <f>IFERROR(VLOOKUP(E2792,最低賃金!$A$3:$G$49,6,FALSE),"")</f>
        <v/>
      </c>
      <c r="H2792" s="45"/>
      <c r="I2792" s="36"/>
      <c r="J2792" s="54"/>
      <c r="K2792" s="51" t="str" cm="1">
        <f t="array" ref="K2792">IFERROR(_xlfn.IFS(COUNTBLANK(H2792:J2792)=3,"",I2792="","I列に金額を入力してください",H2792="3.時間給",I2792,J2792="","J列に労働時間を入力してください",H2792="1.月給",ROUND(I2792/J2792,0),H2792="2.日給",ROUND(I2792/J2792,0)),"")</f>
        <v/>
      </c>
      <c r="L2792" s="37" t="str" cm="1">
        <f t="array" ref="L2792">IFERROR(_xlfn.IFS(E2792="","",K2792&lt;F2792,"×（法定外・特例等対象外です）",K2792&lt;G2792,"〇",K2792&gt;=G2792,"ー"),"")</f>
        <v/>
      </c>
      <c r="M2792" s="26" t="str" cm="1">
        <f t="array" ref="M2792">IFERROR(_xlfn.IFS(COUNTBLANK(D2792:K2792)=8,"",D2792="","←D列に従業員名を姓名（フルネーム）で入力してください。誤変換にお気を付け下さい。",E2792="","←E列に都道府県を入力してください。",H2792="","←H列に1.月給～3.時間給の選択肢を入力してください",I2792="","←I列に金額を入力してください",H2792=3,"",J2792="","←J列に所定労働時間を入力してください"),"")</f>
        <v/>
      </c>
    </row>
    <row r="2793" spans="2:13" ht="22" x14ac:dyDescent="0.55000000000000004">
      <c r="B2793" s="39">
        <f t="shared" si="43"/>
        <v>2785</v>
      </c>
      <c r="C2793" s="45"/>
      <c r="D2793" s="35"/>
      <c r="E2793" s="46"/>
      <c r="F2793" s="40" t="str" cm="1">
        <f t="array" ref="F2793">IFERROR(_xlfn.IFS(AND($G$3=45566,E2793="徳島"),VLOOKUP(E2793,最低賃金!$A$2:$G$49,2,FALSE),OR($G$3&lt;&gt;45566,E2793&lt;&gt;"徳島"),VLOOKUP(E2793,最低賃金!$A$2:$G$49,4,FALSE)),"")</f>
        <v/>
      </c>
      <c r="G2793" s="50" t="str">
        <f>IFERROR(VLOOKUP(E2793,最低賃金!$A$3:$G$49,6,FALSE),"")</f>
        <v/>
      </c>
      <c r="H2793" s="45"/>
      <c r="I2793" s="36"/>
      <c r="J2793" s="54"/>
      <c r="K2793" s="51" t="str" cm="1">
        <f t="array" ref="K2793">IFERROR(_xlfn.IFS(COUNTBLANK(H2793:J2793)=3,"",I2793="","I列に金額を入力してください",H2793="3.時間給",I2793,J2793="","J列に労働時間を入力してください",H2793="1.月給",ROUND(I2793/J2793,0),H2793="2.日給",ROUND(I2793/J2793,0)),"")</f>
        <v/>
      </c>
      <c r="L2793" s="37" t="str" cm="1">
        <f t="array" ref="L2793">IFERROR(_xlfn.IFS(E2793="","",K2793&lt;F2793,"×（法定外・特例等対象外です）",K2793&lt;G2793,"〇",K2793&gt;=G2793,"ー"),"")</f>
        <v/>
      </c>
      <c r="M2793" s="26" t="str" cm="1">
        <f t="array" ref="M2793">IFERROR(_xlfn.IFS(COUNTBLANK(D2793:K2793)=8,"",D2793="","←D列に従業員名を姓名（フルネーム）で入力してください。誤変換にお気を付け下さい。",E2793="","←E列に都道府県を入力してください。",H2793="","←H列に1.月給～3.時間給の選択肢を入力してください",I2793="","←I列に金額を入力してください",H2793=3,"",J2793="","←J列に所定労働時間を入力してください"),"")</f>
        <v/>
      </c>
    </row>
    <row r="2794" spans="2:13" ht="22" x14ac:dyDescent="0.55000000000000004">
      <c r="B2794" s="39">
        <f t="shared" si="43"/>
        <v>2786</v>
      </c>
      <c r="C2794" s="45"/>
      <c r="D2794" s="35"/>
      <c r="E2794" s="46"/>
      <c r="F2794" s="40" t="str" cm="1">
        <f t="array" ref="F2794">IFERROR(_xlfn.IFS(AND($G$3=45566,E2794="徳島"),VLOOKUP(E2794,最低賃金!$A$2:$G$49,2,FALSE),OR($G$3&lt;&gt;45566,E2794&lt;&gt;"徳島"),VLOOKUP(E2794,最低賃金!$A$2:$G$49,4,FALSE)),"")</f>
        <v/>
      </c>
      <c r="G2794" s="50" t="str">
        <f>IFERROR(VLOOKUP(E2794,最低賃金!$A$3:$G$49,6,FALSE),"")</f>
        <v/>
      </c>
      <c r="H2794" s="45"/>
      <c r="I2794" s="36"/>
      <c r="J2794" s="54"/>
      <c r="K2794" s="51" t="str" cm="1">
        <f t="array" ref="K2794">IFERROR(_xlfn.IFS(COUNTBLANK(H2794:J2794)=3,"",I2794="","I列に金額を入力してください",H2794="3.時間給",I2794,J2794="","J列に労働時間を入力してください",H2794="1.月給",ROUND(I2794/J2794,0),H2794="2.日給",ROUND(I2794/J2794,0)),"")</f>
        <v/>
      </c>
      <c r="L2794" s="37" t="str" cm="1">
        <f t="array" ref="L2794">IFERROR(_xlfn.IFS(E2794="","",K2794&lt;F2794,"×（法定外・特例等対象外です）",K2794&lt;G2794,"〇",K2794&gt;=G2794,"ー"),"")</f>
        <v/>
      </c>
      <c r="M2794" s="26" t="str" cm="1">
        <f t="array" ref="M2794">IFERROR(_xlfn.IFS(COUNTBLANK(D2794:K2794)=8,"",D2794="","←D列に従業員名を姓名（フルネーム）で入力してください。誤変換にお気を付け下さい。",E2794="","←E列に都道府県を入力してください。",H2794="","←H列に1.月給～3.時間給の選択肢を入力してください",I2794="","←I列に金額を入力してください",H2794=3,"",J2794="","←J列に所定労働時間を入力してください"),"")</f>
        <v/>
      </c>
    </row>
    <row r="2795" spans="2:13" ht="22" x14ac:dyDescent="0.55000000000000004">
      <c r="B2795" s="39">
        <f t="shared" si="43"/>
        <v>2787</v>
      </c>
      <c r="C2795" s="45"/>
      <c r="D2795" s="35"/>
      <c r="E2795" s="46"/>
      <c r="F2795" s="40" t="str" cm="1">
        <f t="array" ref="F2795">IFERROR(_xlfn.IFS(AND($G$3=45566,E2795="徳島"),VLOOKUP(E2795,最低賃金!$A$2:$G$49,2,FALSE),OR($G$3&lt;&gt;45566,E2795&lt;&gt;"徳島"),VLOOKUP(E2795,最低賃金!$A$2:$G$49,4,FALSE)),"")</f>
        <v/>
      </c>
      <c r="G2795" s="50" t="str">
        <f>IFERROR(VLOOKUP(E2795,最低賃金!$A$3:$G$49,6,FALSE),"")</f>
        <v/>
      </c>
      <c r="H2795" s="45"/>
      <c r="I2795" s="36"/>
      <c r="J2795" s="54"/>
      <c r="K2795" s="51" t="str" cm="1">
        <f t="array" ref="K2795">IFERROR(_xlfn.IFS(COUNTBLANK(H2795:J2795)=3,"",I2795="","I列に金額を入力してください",H2795="3.時間給",I2795,J2795="","J列に労働時間を入力してください",H2795="1.月給",ROUND(I2795/J2795,0),H2795="2.日給",ROUND(I2795/J2795,0)),"")</f>
        <v/>
      </c>
      <c r="L2795" s="37" t="str" cm="1">
        <f t="array" ref="L2795">IFERROR(_xlfn.IFS(E2795="","",K2795&lt;F2795,"×（法定外・特例等対象外です）",K2795&lt;G2795,"〇",K2795&gt;=G2795,"ー"),"")</f>
        <v/>
      </c>
      <c r="M2795" s="26" t="str" cm="1">
        <f t="array" ref="M2795">IFERROR(_xlfn.IFS(COUNTBLANK(D2795:K2795)=8,"",D2795="","←D列に従業員名を姓名（フルネーム）で入力してください。誤変換にお気を付け下さい。",E2795="","←E列に都道府県を入力してください。",H2795="","←H列に1.月給～3.時間給の選択肢を入力してください",I2795="","←I列に金額を入力してください",H2795=3,"",J2795="","←J列に所定労働時間を入力してください"),"")</f>
        <v/>
      </c>
    </row>
    <row r="2796" spans="2:13" ht="22" x14ac:dyDescent="0.55000000000000004">
      <c r="B2796" s="39">
        <f t="shared" si="43"/>
        <v>2788</v>
      </c>
      <c r="C2796" s="45"/>
      <c r="D2796" s="35"/>
      <c r="E2796" s="46"/>
      <c r="F2796" s="40" t="str" cm="1">
        <f t="array" ref="F2796">IFERROR(_xlfn.IFS(AND($G$3=45566,E2796="徳島"),VLOOKUP(E2796,最低賃金!$A$2:$G$49,2,FALSE),OR($G$3&lt;&gt;45566,E2796&lt;&gt;"徳島"),VLOOKUP(E2796,最低賃金!$A$2:$G$49,4,FALSE)),"")</f>
        <v/>
      </c>
      <c r="G2796" s="50" t="str">
        <f>IFERROR(VLOOKUP(E2796,最低賃金!$A$3:$G$49,6,FALSE),"")</f>
        <v/>
      </c>
      <c r="H2796" s="45"/>
      <c r="I2796" s="36"/>
      <c r="J2796" s="54"/>
      <c r="K2796" s="51" t="str" cm="1">
        <f t="array" ref="K2796">IFERROR(_xlfn.IFS(COUNTBLANK(H2796:J2796)=3,"",I2796="","I列に金額を入力してください",H2796="3.時間給",I2796,J2796="","J列に労働時間を入力してください",H2796="1.月給",ROUND(I2796/J2796,0),H2796="2.日給",ROUND(I2796/J2796,0)),"")</f>
        <v/>
      </c>
      <c r="L2796" s="37" t="str" cm="1">
        <f t="array" ref="L2796">IFERROR(_xlfn.IFS(E2796="","",K2796&lt;F2796,"×（法定外・特例等対象外です）",K2796&lt;G2796,"〇",K2796&gt;=G2796,"ー"),"")</f>
        <v/>
      </c>
      <c r="M2796" s="26" t="str" cm="1">
        <f t="array" ref="M2796">IFERROR(_xlfn.IFS(COUNTBLANK(D2796:K2796)=8,"",D2796="","←D列に従業員名を姓名（フルネーム）で入力してください。誤変換にお気を付け下さい。",E2796="","←E列に都道府県を入力してください。",H2796="","←H列に1.月給～3.時間給の選択肢を入力してください",I2796="","←I列に金額を入力してください",H2796=3,"",J2796="","←J列に所定労働時間を入力してください"),"")</f>
        <v/>
      </c>
    </row>
    <row r="2797" spans="2:13" ht="22" x14ac:dyDescent="0.55000000000000004">
      <c r="B2797" s="39">
        <f t="shared" si="43"/>
        <v>2789</v>
      </c>
      <c r="C2797" s="45"/>
      <c r="D2797" s="35"/>
      <c r="E2797" s="46"/>
      <c r="F2797" s="40" t="str" cm="1">
        <f t="array" ref="F2797">IFERROR(_xlfn.IFS(AND($G$3=45566,E2797="徳島"),VLOOKUP(E2797,最低賃金!$A$2:$G$49,2,FALSE),OR($G$3&lt;&gt;45566,E2797&lt;&gt;"徳島"),VLOOKUP(E2797,最低賃金!$A$2:$G$49,4,FALSE)),"")</f>
        <v/>
      </c>
      <c r="G2797" s="50" t="str">
        <f>IFERROR(VLOOKUP(E2797,最低賃金!$A$3:$G$49,6,FALSE),"")</f>
        <v/>
      </c>
      <c r="H2797" s="45"/>
      <c r="I2797" s="36"/>
      <c r="J2797" s="54"/>
      <c r="K2797" s="51" t="str" cm="1">
        <f t="array" ref="K2797">IFERROR(_xlfn.IFS(COUNTBLANK(H2797:J2797)=3,"",I2797="","I列に金額を入力してください",H2797="3.時間給",I2797,J2797="","J列に労働時間を入力してください",H2797="1.月給",ROUND(I2797/J2797,0),H2797="2.日給",ROUND(I2797/J2797,0)),"")</f>
        <v/>
      </c>
      <c r="L2797" s="37" t="str" cm="1">
        <f t="array" ref="L2797">IFERROR(_xlfn.IFS(E2797="","",K2797&lt;F2797,"×（法定外・特例等対象外です）",K2797&lt;G2797,"〇",K2797&gt;=G2797,"ー"),"")</f>
        <v/>
      </c>
      <c r="M2797" s="26" t="str" cm="1">
        <f t="array" ref="M2797">IFERROR(_xlfn.IFS(COUNTBLANK(D2797:K2797)=8,"",D2797="","←D列に従業員名を姓名（フルネーム）で入力してください。誤変換にお気を付け下さい。",E2797="","←E列に都道府県を入力してください。",H2797="","←H列に1.月給～3.時間給の選択肢を入力してください",I2797="","←I列に金額を入力してください",H2797=3,"",J2797="","←J列に所定労働時間を入力してください"),"")</f>
        <v/>
      </c>
    </row>
    <row r="2798" spans="2:13" ht="22" x14ac:dyDescent="0.55000000000000004">
      <c r="B2798" s="39">
        <f t="shared" si="43"/>
        <v>2790</v>
      </c>
      <c r="C2798" s="45"/>
      <c r="D2798" s="35"/>
      <c r="E2798" s="46"/>
      <c r="F2798" s="40" t="str" cm="1">
        <f t="array" ref="F2798">IFERROR(_xlfn.IFS(AND($G$3=45566,E2798="徳島"),VLOOKUP(E2798,最低賃金!$A$2:$G$49,2,FALSE),OR($G$3&lt;&gt;45566,E2798&lt;&gt;"徳島"),VLOOKUP(E2798,最低賃金!$A$2:$G$49,4,FALSE)),"")</f>
        <v/>
      </c>
      <c r="G2798" s="50" t="str">
        <f>IFERROR(VLOOKUP(E2798,最低賃金!$A$3:$G$49,6,FALSE),"")</f>
        <v/>
      </c>
      <c r="H2798" s="45"/>
      <c r="I2798" s="36"/>
      <c r="J2798" s="54"/>
      <c r="K2798" s="51" t="str" cm="1">
        <f t="array" ref="K2798">IFERROR(_xlfn.IFS(COUNTBLANK(H2798:J2798)=3,"",I2798="","I列に金額を入力してください",H2798="3.時間給",I2798,J2798="","J列に労働時間を入力してください",H2798="1.月給",ROUND(I2798/J2798,0),H2798="2.日給",ROUND(I2798/J2798,0)),"")</f>
        <v/>
      </c>
      <c r="L2798" s="37" t="str" cm="1">
        <f t="array" ref="L2798">IFERROR(_xlfn.IFS(E2798="","",K2798&lt;F2798,"×（法定外・特例等対象外です）",K2798&lt;G2798,"〇",K2798&gt;=G2798,"ー"),"")</f>
        <v/>
      </c>
      <c r="M2798" s="26" t="str" cm="1">
        <f t="array" ref="M2798">IFERROR(_xlfn.IFS(COUNTBLANK(D2798:K2798)=8,"",D2798="","←D列に従業員名を姓名（フルネーム）で入力してください。誤変換にお気を付け下さい。",E2798="","←E列に都道府県を入力してください。",H2798="","←H列に1.月給～3.時間給の選択肢を入力してください",I2798="","←I列に金額を入力してください",H2798=3,"",J2798="","←J列に所定労働時間を入力してください"),"")</f>
        <v/>
      </c>
    </row>
    <row r="2799" spans="2:13" ht="22" x14ac:dyDescent="0.55000000000000004">
      <c r="B2799" s="39">
        <f t="shared" si="43"/>
        <v>2791</v>
      </c>
      <c r="C2799" s="45"/>
      <c r="D2799" s="35"/>
      <c r="E2799" s="46"/>
      <c r="F2799" s="40" t="str" cm="1">
        <f t="array" ref="F2799">IFERROR(_xlfn.IFS(AND($G$3=45566,E2799="徳島"),VLOOKUP(E2799,最低賃金!$A$2:$G$49,2,FALSE),OR($G$3&lt;&gt;45566,E2799&lt;&gt;"徳島"),VLOOKUP(E2799,最低賃金!$A$2:$G$49,4,FALSE)),"")</f>
        <v/>
      </c>
      <c r="G2799" s="50" t="str">
        <f>IFERROR(VLOOKUP(E2799,最低賃金!$A$3:$G$49,6,FALSE),"")</f>
        <v/>
      </c>
      <c r="H2799" s="45"/>
      <c r="I2799" s="36"/>
      <c r="J2799" s="54"/>
      <c r="K2799" s="51" t="str" cm="1">
        <f t="array" ref="K2799">IFERROR(_xlfn.IFS(COUNTBLANK(H2799:J2799)=3,"",I2799="","I列に金額を入力してください",H2799="3.時間給",I2799,J2799="","J列に労働時間を入力してください",H2799="1.月給",ROUND(I2799/J2799,0),H2799="2.日給",ROUND(I2799/J2799,0)),"")</f>
        <v/>
      </c>
      <c r="L2799" s="37" t="str" cm="1">
        <f t="array" ref="L2799">IFERROR(_xlfn.IFS(E2799="","",K2799&lt;F2799,"×（法定外・特例等対象外です）",K2799&lt;G2799,"〇",K2799&gt;=G2799,"ー"),"")</f>
        <v/>
      </c>
      <c r="M2799" s="26" t="str" cm="1">
        <f t="array" ref="M2799">IFERROR(_xlfn.IFS(COUNTBLANK(D2799:K2799)=8,"",D2799="","←D列に従業員名を姓名（フルネーム）で入力してください。誤変換にお気を付け下さい。",E2799="","←E列に都道府県を入力してください。",H2799="","←H列に1.月給～3.時間給の選択肢を入力してください",I2799="","←I列に金額を入力してください",H2799=3,"",J2799="","←J列に所定労働時間を入力してください"),"")</f>
        <v/>
      </c>
    </row>
    <row r="2800" spans="2:13" ht="22" x14ac:dyDescent="0.55000000000000004">
      <c r="B2800" s="39">
        <f t="shared" si="43"/>
        <v>2792</v>
      </c>
      <c r="C2800" s="45"/>
      <c r="D2800" s="35"/>
      <c r="E2800" s="46"/>
      <c r="F2800" s="40" t="str" cm="1">
        <f t="array" ref="F2800">IFERROR(_xlfn.IFS(AND($G$3=45566,E2800="徳島"),VLOOKUP(E2800,最低賃金!$A$2:$G$49,2,FALSE),OR($G$3&lt;&gt;45566,E2800&lt;&gt;"徳島"),VLOOKUP(E2800,最低賃金!$A$2:$G$49,4,FALSE)),"")</f>
        <v/>
      </c>
      <c r="G2800" s="50" t="str">
        <f>IFERROR(VLOOKUP(E2800,最低賃金!$A$3:$G$49,6,FALSE),"")</f>
        <v/>
      </c>
      <c r="H2800" s="45"/>
      <c r="I2800" s="36"/>
      <c r="J2800" s="54"/>
      <c r="K2800" s="51" t="str" cm="1">
        <f t="array" ref="K2800">IFERROR(_xlfn.IFS(COUNTBLANK(H2800:J2800)=3,"",I2800="","I列に金額を入力してください",H2800="3.時間給",I2800,J2800="","J列に労働時間を入力してください",H2800="1.月給",ROUND(I2800/J2800,0),H2800="2.日給",ROUND(I2800/J2800,0)),"")</f>
        <v/>
      </c>
      <c r="L2800" s="37" t="str" cm="1">
        <f t="array" ref="L2800">IFERROR(_xlfn.IFS(E2800="","",K2800&lt;F2800,"×（法定外・特例等対象外です）",K2800&lt;G2800,"〇",K2800&gt;=G2800,"ー"),"")</f>
        <v/>
      </c>
      <c r="M2800" s="26" t="str" cm="1">
        <f t="array" ref="M2800">IFERROR(_xlfn.IFS(COUNTBLANK(D2800:K2800)=8,"",D2800="","←D列に従業員名を姓名（フルネーム）で入力してください。誤変換にお気を付け下さい。",E2800="","←E列に都道府県を入力してください。",H2800="","←H列に1.月給～3.時間給の選択肢を入力してください",I2800="","←I列に金額を入力してください",H2800=3,"",J2800="","←J列に所定労働時間を入力してください"),"")</f>
        <v/>
      </c>
    </row>
    <row r="2801" spans="2:13" ht="22" x14ac:dyDescent="0.55000000000000004">
      <c r="B2801" s="39">
        <f t="shared" si="43"/>
        <v>2793</v>
      </c>
      <c r="C2801" s="45"/>
      <c r="D2801" s="35"/>
      <c r="E2801" s="46"/>
      <c r="F2801" s="40" t="str" cm="1">
        <f t="array" ref="F2801">IFERROR(_xlfn.IFS(AND($G$3=45566,E2801="徳島"),VLOOKUP(E2801,最低賃金!$A$2:$G$49,2,FALSE),OR($G$3&lt;&gt;45566,E2801&lt;&gt;"徳島"),VLOOKUP(E2801,最低賃金!$A$2:$G$49,4,FALSE)),"")</f>
        <v/>
      </c>
      <c r="G2801" s="50" t="str">
        <f>IFERROR(VLOOKUP(E2801,最低賃金!$A$3:$G$49,6,FALSE),"")</f>
        <v/>
      </c>
      <c r="H2801" s="45"/>
      <c r="I2801" s="36"/>
      <c r="J2801" s="54"/>
      <c r="K2801" s="51" t="str" cm="1">
        <f t="array" ref="K2801">IFERROR(_xlfn.IFS(COUNTBLANK(H2801:J2801)=3,"",I2801="","I列に金額を入力してください",H2801="3.時間給",I2801,J2801="","J列に労働時間を入力してください",H2801="1.月給",ROUND(I2801/J2801,0),H2801="2.日給",ROUND(I2801/J2801,0)),"")</f>
        <v/>
      </c>
      <c r="L2801" s="37" t="str" cm="1">
        <f t="array" ref="L2801">IFERROR(_xlfn.IFS(E2801="","",K2801&lt;F2801,"×（法定外・特例等対象外です）",K2801&lt;G2801,"〇",K2801&gt;=G2801,"ー"),"")</f>
        <v/>
      </c>
      <c r="M2801" s="26" t="str" cm="1">
        <f t="array" ref="M2801">IFERROR(_xlfn.IFS(COUNTBLANK(D2801:K2801)=8,"",D2801="","←D列に従業員名を姓名（フルネーム）で入力してください。誤変換にお気を付け下さい。",E2801="","←E列に都道府県を入力してください。",H2801="","←H列に1.月給～3.時間給の選択肢を入力してください",I2801="","←I列に金額を入力してください",H2801=3,"",J2801="","←J列に所定労働時間を入力してください"),"")</f>
        <v/>
      </c>
    </row>
    <row r="2802" spans="2:13" ht="22" x14ac:dyDescent="0.55000000000000004">
      <c r="B2802" s="39">
        <f t="shared" si="43"/>
        <v>2794</v>
      </c>
      <c r="C2802" s="45"/>
      <c r="D2802" s="35"/>
      <c r="E2802" s="46"/>
      <c r="F2802" s="40" t="str" cm="1">
        <f t="array" ref="F2802">IFERROR(_xlfn.IFS(AND($G$3=45566,E2802="徳島"),VLOOKUP(E2802,最低賃金!$A$2:$G$49,2,FALSE),OR($G$3&lt;&gt;45566,E2802&lt;&gt;"徳島"),VLOOKUP(E2802,最低賃金!$A$2:$G$49,4,FALSE)),"")</f>
        <v/>
      </c>
      <c r="G2802" s="50" t="str">
        <f>IFERROR(VLOOKUP(E2802,最低賃金!$A$3:$G$49,6,FALSE),"")</f>
        <v/>
      </c>
      <c r="H2802" s="45"/>
      <c r="I2802" s="36"/>
      <c r="J2802" s="54"/>
      <c r="K2802" s="51" t="str" cm="1">
        <f t="array" ref="K2802">IFERROR(_xlfn.IFS(COUNTBLANK(H2802:J2802)=3,"",I2802="","I列に金額を入力してください",H2802="3.時間給",I2802,J2802="","J列に労働時間を入力してください",H2802="1.月給",ROUND(I2802/J2802,0),H2802="2.日給",ROUND(I2802/J2802,0)),"")</f>
        <v/>
      </c>
      <c r="L2802" s="37" t="str" cm="1">
        <f t="array" ref="L2802">IFERROR(_xlfn.IFS(E2802="","",K2802&lt;F2802,"×（法定外・特例等対象外です）",K2802&lt;G2802,"〇",K2802&gt;=G2802,"ー"),"")</f>
        <v/>
      </c>
      <c r="M2802" s="26" t="str" cm="1">
        <f t="array" ref="M2802">IFERROR(_xlfn.IFS(COUNTBLANK(D2802:K2802)=8,"",D2802="","←D列に従業員名を姓名（フルネーム）で入力してください。誤変換にお気を付け下さい。",E2802="","←E列に都道府県を入力してください。",H2802="","←H列に1.月給～3.時間給の選択肢を入力してください",I2802="","←I列に金額を入力してください",H2802=3,"",J2802="","←J列に所定労働時間を入力してください"),"")</f>
        <v/>
      </c>
    </row>
    <row r="2803" spans="2:13" ht="22" x14ac:dyDescent="0.55000000000000004">
      <c r="B2803" s="39">
        <f t="shared" si="43"/>
        <v>2795</v>
      </c>
      <c r="C2803" s="45"/>
      <c r="D2803" s="35"/>
      <c r="E2803" s="46"/>
      <c r="F2803" s="40" t="str" cm="1">
        <f t="array" ref="F2803">IFERROR(_xlfn.IFS(AND($G$3=45566,E2803="徳島"),VLOOKUP(E2803,最低賃金!$A$2:$G$49,2,FALSE),OR($G$3&lt;&gt;45566,E2803&lt;&gt;"徳島"),VLOOKUP(E2803,最低賃金!$A$2:$G$49,4,FALSE)),"")</f>
        <v/>
      </c>
      <c r="G2803" s="50" t="str">
        <f>IFERROR(VLOOKUP(E2803,最低賃金!$A$3:$G$49,6,FALSE),"")</f>
        <v/>
      </c>
      <c r="H2803" s="45"/>
      <c r="I2803" s="36"/>
      <c r="J2803" s="54"/>
      <c r="K2803" s="51" t="str" cm="1">
        <f t="array" ref="K2803">IFERROR(_xlfn.IFS(COUNTBLANK(H2803:J2803)=3,"",I2803="","I列に金額を入力してください",H2803="3.時間給",I2803,J2803="","J列に労働時間を入力してください",H2803="1.月給",ROUND(I2803/J2803,0),H2803="2.日給",ROUND(I2803/J2803,0)),"")</f>
        <v/>
      </c>
      <c r="L2803" s="37" t="str" cm="1">
        <f t="array" ref="L2803">IFERROR(_xlfn.IFS(E2803="","",K2803&lt;F2803,"×（法定外・特例等対象外です）",K2803&lt;G2803,"〇",K2803&gt;=G2803,"ー"),"")</f>
        <v/>
      </c>
      <c r="M2803" s="26" t="str" cm="1">
        <f t="array" ref="M2803">IFERROR(_xlfn.IFS(COUNTBLANK(D2803:K2803)=8,"",D2803="","←D列に従業員名を姓名（フルネーム）で入力してください。誤変換にお気を付け下さい。",E2803="","←E列に都道府県を入力してください。",H2803="","←H列に1.月給～3.時間給の選択肢を入力してください",I2803="","←I列に金額を入力してください",H2803=3,"",J2803="","←J列に所定労働時間を入力してください"),"")</f>
        <v/>
      </c>
    </row>
    <row r="2804" spans="2:13" ht="22" x14ac:dyDescent="0.55000000000000004">
      <c r="B2804" s="39">
        <f t="shared" si="43"/>
        <v>2796</v>
      </c>
      <c r="C2804" s="45"/>
      <c r="D2804" s="35"/>
      <c r="E2804" s="46"/>
      <c r="F2804" s="40" t="str" cm="1">
        <f t="array" ref="F2804">IFERROR(_xlfn.IFS(AND($G$3=45566,E2804="徳島"),VLOOKUP(E2804,最低賃金!$A$2:$G$49,2,FALSE),OR($G$3&lt;&gt;45566,E2804&lt;&gt;"徳島"),VLOOKUP(E2804,最低賃金!$A$2:$G$49,4,FALSE)),"")</f>
        <v/>
      </c>
      <c r="G2804" s="50" t="str">
        <f>IFERROR(VLOOKUP(E2804,最低賃金!$A$3:$G$49,6,FALSE),"")</f>
        <v/>
      </c>
      <c r="H2804" s="45"/>
      <c r="I2804" s="36"/>
      <c r="J2804" s="54"/>
      <c r="K2804" s="51" t="str" cm="1">
        <f t="array" ref="K2804">IFERROR(_xlfn.IFS(COUNTBLANK(H2804:J2804)=3,"",I2804="","I列に金額を入力してください",H2804="3.時間給",I2804,J2804="","J列に労働時間を入力してください",H2804="1.月給",ROUND(I2804/J2804,0),H2804="2.日給",ROUND(I2804/J2804,0)),"")</f>
        <v/>
      </c>
      <c r="L2804" s="37" t="str" cm="1">
        <f t="array" ref="L2804">IFERROR(_xlfn.IFS(E2804="","",K2804&lt;F2804,"×（法定外・特例等対象外です）",K2804&lt;G2804,"〇",K2804&gt;=G2804,"ー"),"")</f>
        <v/>
      </c>
      <c r="M2804" s="26" t="str" cm="1">
        <f t="array" ref="M2804">IFERROR(_xlfn.IFS(COUNTBLANK(D2804:K2804)=8,"",D2804="","←D列に従業員名を姓名（フルネーム）で入力してください。誤変換にお気を付け下さい。",E2804="","←E列に都道府県を入力してください。",H2804="","←H列に1.月給～3.時間給の選択肢を入力してください",I2804="","←I列に金額を入力してください",H2804=3,"",J2804="","←J列に所定労働時間を入力してください"),"")</f>
        <v/>
      </c>
    </row>
    <row r="2805" spans="2:13" ht="22" x14ac:dyDescent="0.55000000000000004">
      <c r="B2805" s="39">
        <f t="shared" si="43"/>
        <v>2797</v>
      </c>
      <c r="C2805" s="45"/>
      <c r="D2805" s="35"/>
      <c r="E2805" s="46"/>
      <c r="F2805" s="40" t="str" cm="1">
        <f t="array" ref="F2805">IFERROR(_xlfn.IFS(AND($G$3=45566,E2805="徳島"),VLOOKUP(E2805,最低賃金!$A$2:$G$49,2,FALSE),OR($G$3&lt;&gt;45566,E2805&lt;&gt;"徳島"),VLOOKUP(E2805,最低賃金!$A$2:$G$49,4,FALSE)),"")</f>
        <v/>
      </c>
      <c r="G2805" s="50" t="str">
        <f>IFERROR(VLOOKUP(E2805,最低賃金!$A$3:$G$49,6,FALSE),"")</f>
        <v/>
      </c>
      <c r="H2805" s="45"/>
      <c r="I2805" s="36"/>
      <c r="J2805" s="54"/>
      <c r="K2805" s="51" t="str" cm="1">
        <f t="array" ref="K2805">IFERROR(_xlfn.IFS(COUNTBLANK(H2805:J2805)=3,"",I2805="","I列に金額を入力してください",H2805="3.時間給",I2805,J2805="","J列に労働時間を入力してください",H2805="1.月給",ROUND(I2805/J2805,0),H2805="2.日給",ROUND(I2805/J2805,0)),"")</f>
        <v/>
      </c>
      <c r="L2805" s="37" t="str" cm="1">
        <f t="array" ref="L2805">IFERROR(_xlfn.IFS(E2805="","",K2805&lt;F2805,"×（法定外・特例等対象外です）",K2805&lt;G2805,"〇",K2805&gt;=G2805,"ー"),"")</f>
        <v/>
      </c>
      <c r="M2805" s="26" t="str" cm="1">
        <f t="array" ref="M2805">IFERROR(_xlfn.IFS(COUNTBLANK(D2805:K2805)=8,"",D2805="","←D列に従業員名を姓名（フルネーム）で入力してください。誤変換にお気を付け下さい。",E2805="","←E列に都道府県を入力してください。",H2805="","←H列に1.月給～3.時間給の選択肢を入力してください",I2805="","←I列に金額を入力してください",H2805=3,"",J2805="","←J列に所定労働時間を入力してください"),"")</f>
        <v/>
      </c>
    </row>
    <row r="2806" spans="2:13" ht="22" x14ac:dyDescent="0.55000000000000004">
      <c r="B2806" s="39">
        <f t="shared" si="43"/>
        <v>2798</v>
      </c>
      <c r="C2806" s="45"/>
      <c r="D2806" s="35"/>
      <c r="E2806" s="46"/>
      <c r="F2806" s="40" t="str" cm="1">
        <f t="array" ref="F2806">IFERROR(_xlfn.IFS(AND($G$3=45566,E2806="徳島"),VLOOKUP(E2806,最低賃金!$A$2:$G$49,2,FALSE),OR($G$3&lt;&gt;45566,E2806&lt;&gt;"徳島"),VLOOKUP(E2806,最低賃金!$A$2:$G$49,4,FALSE)),"")</f>
        <v/>
      </c>
      <c r="G2806" s="50" t="str">
        <f>IFERROR(VLOOKUP(E2806,最低賃金!$A$3:$G$49,6,FALSE),"")</f>
        <v/>
      </c>
      <c r="H2806" s="45"/>
      <c r="I2806" s="36"/>
      <c r="J2806" s="54"/>
      <c r="K2806" s="51" t="str" cm="1">
        <f t="array" ref="K2806">IFERROR(_xlfn.IFS(COUNTBLANK(H2806:J2806)=3,"",I2806="","I列に金額を入力してください",H2806="3.時間給",I2806,J2806="","J列に労働時間を入力してください",H2806="1.月給",ROUND(I2806/J2806,0),H2806="2.日給",ROUND(I2806/J2806,0)),"")</f>
        <v/>
      </c>
      <c r="L2806" s="37" t="str" cm="1">
        <f t="array" ref="L2806">IFERROR(_xlfn.IFS(E2806="","",K2806&lt;F2806,"×（法定外・特例等対象外です）",K2806&lt;G2806,"〇",K2806&gt;=G2806,"ー"),"")</f>
        <v/>
      </c>
      <c r="M2806" s="26" t="str" cm="1">
        <f t="array" ref="M2806">IFERROR(_xlfn.IFS(COUNTBLANK(D2806:K2806)=8,"",D2806="","←D列に従業員名を姓名（フルネーム）で入力してください。誤変換にお気を付け下さい。",E2806="","←E列に都道府県を入力してください。",H2806="","←H列に1.月給～3.時間給の選択肢を入力してください",I2806="","←I列に金額を入力してください",H2806=3,"",J2806="","←J列に所定労働時間を入力してください"),"")</f>
        <v/>
      </c>
    </row>
    <row r="2807" spans="2:13" ht="22" x14ac:dyDescent="0.55000000000000004">
      <c r="B2807" s="39">
        <f t="shared" si="43"/>
        <v>2799</v>
      </c>
      <c r="C2807" s="45"/>
      <c r="D2807" s="35"/>
      <c r="E2807" s="46"/>
      <c r="F2807" s="40" t="str" cm="1">
        <f t="array" ref="F2807">IFERROR(_xlfn.IFS(AND($G$3=45566,E2807="徳島"),VLOOKUP(E2807,最低賃金!$A$2:$G$49,2,FALSE),OR($G$3&lt;&gt;45566,E2807&lt;&gt;"徳島"),VLOOKUP(E2807,最低賃金!$A$2:$G$49,4,FALSE)),"")</f>
        <v/>
      </c>
      <c r="G2807" s="50" t="str">
        <f>IFERROR(VLOOKUP(E2807,最低賃金!$A$3:$G$49,6,FALSE),"")</f>
        <v/>
      </c>
      <c r="H2807" s="45"/>
      <c r="I2807" s="36"/>
      <c r="J2807" s="54"/>
      <c r="K2807" s="51" t="str" cm="1">
        <f t="array" ref="K2807">IFERROR(_xlfn.IFS(COUNTBLANK(H2807:J2807)=3,"",I2807="","I列に金額を入力してください",H2807="3.時間給",I2807,J2807="","J列に労働時間を入力してください",H2807="1.月給",ROUND(I2807/J2807,0),H2807="2.日給",ROUND(I2807/J2807,0)),"")</f>
        <v/>
      </c>
      <c r="L2807" s="37" t="str" cm="1">
        <f t="array" ref="L2807">IFERROR(_xlfn.IFS(E2807="","",K2807&lt;F2807,"×（法定外・特例等対象外です）",K2807&lt;G2807,"〇",K2807&gt;=G2807,"ー"),"")</f>
        <v/>
      </c>
      <c r="M2807" s="26" t="str" cm="1">
        <f t="array" ref="M2807">IFERROR(_xlfn.IFS(COUNTBLANK(D2807:K2807)=8,"",D2807="","←D列に従業員名を姓名（フルネーム）で入力してください。誤変換にお気を付け下さい。",E2807="","←E列に都道府県を入力してください。",H2807="","←H列に1.月給～3.時間給の選択肢を入力してください",I2807="","←I列に金額を入力してください",H2807=3,"",J2807="","←J列に所定労働時間を入力してください"),"")</f>
        <v/>
      </c>
    </row>
    <row r="2808" spans="2:13" ht="22" x14ac:dyDescent="0.55000000000000004">
      <c r="B2808" s="39">
        <f t="shared" si="43"/>
        <v>2800</v>
      </c>
      <c r="C2808" s="45"/>
      <c r="D2808" s="35"/>
      <c r="E2808" s="46"/>
      <c r="F2808" s="40" t="str" cm="1">
        <f t="array" ref="F2808">IFERROR(_xlfn.IFS(AND($G$3=45566,E2808="徳島"),VLOOKUP(E2808,最低賃金!$A$2:$G$49,2,FALSE),OR($G$3&lt;&gt;45566,E2808&lt;&gt;"徳島"),VLOOKUP(E2808,最低賃金!$A$2:$G$49,4,FALSE)),"")</f>
        <v/>
      </c>
      <c r="G2808" s="50" t="str">
        <f>IFERROR(VLOOKUP(E2808,最低賃金!$A$3:$G$49,6,FALSE),"")</f>
        <v/>
      </c>
      <c r="H2808" s="45"/>
      <c r="I2808" s="36"/>
      <c r="J2808" s="54"/>
      <c r="K2808" s="51" t="str" cm="1">
        <f t="array" ref="K2808">IFERROR(_xlfn.IFS(COUNTBLANK(H2808:J2808)=3,"",I2808="","I列に金額を入力してください",H2808="3.時間給",I2808,J2808="","J列に労働時間を入力してください",H2808="1.月給",ROUND(I2808/J2808,0),H2808="2.日給",ROUND(I2808/J2808,0)),"")</f>
        <v/>
      </c>
      <c r="L2808" s="37" t="str" cm="1">
        <f t="array" ref="L2808">IFERROR(_xlfn.IFS(E2808="","",K2808&lt;F2808,"×（法定外・特例等対象外です）",K2808&lt;G2808,"〇",K2808&gt;=G2808,"ー"),"")</f>
        <v/>
      </c>
      <c r="M2808" s="26" t="str" cm="1">
        <f t="array" ref="M2808">IFERROR(_xlfn.IFS(COUNTBLANK(D2808:K2808)=8,"",D2808="","←D列に従業員名を姓名（フルネーム）で入力してください。誤変換にお気を付け下さい。",E2808="","←E列に都道府県を入力してください。",H2808="","←H列に1.月給～3.時間給の選択肢を入力してください",I2808="","←I列に金額を入力してください",H2808=3,"",J2808="","←J列に所定労働時間を入力してください"),"")</f>
        <v/>
      </c>
    </row>
    <row r="2809" spans="2:13" ht="22" x14ac:dyDescent="0.55000000000000004">
      <c r="B2809" s="39">
        <f t="shared" si="43"/>
        <v>2801</v>
      </c>
      <c r="C2809" s="45"/>
      <c r="D2809" s="35"/>
      <c r="E2809" s="46"/>
      <c r="F2809" s="40" t="str" cm="1">
        <f t="array" ref="F2809">IFERROR(_xlfn.IFS(AND($G$3=45566,E2809="徳島"),VLOOKUP(E2809,最低賃金!$A$2:$G$49,2,FALSE),OR($G$3&lt;&gt;45566,E2809&lt;&gt;"徳島"),VLOOKUP(E2809,最低賃金!$A$2:$G$49,4,FALSE)),"")</f>
        <v/>
      </c>
      <c r="G2809" s="50" t="str">
        <f>IFERROR(VLOOKUP(E2809,最低賃金!$A$3:$G$49,6,FALSE),"")</f>
        <v/>
      </c>
      <c r="H2809" s="45"/>
      <c r="I2809" s="36"/>
      <c r="J2809" s="54"/>
      <c r="K2809" s="51" t="str" cm="1">
        <f t="array" ref="K2809">IFERROR(_xlfn.IFS(COUNTBLANK(H2809:J2809)=3,"",I2809="","I列に金額を入力してください",H2809="3.時間給",I2809,J2809="","J列に労働時間を入力してください",H2809="1.月給",ROUND(I2809/J2809,0),H2809="2.日給",ROUND(I2809/J2809,0)),"")</f>
        <v/>
      </c>
      <c r="L2809" s="37" t="str" cm="1">
        <f t="array" ref="L2809">IFERROR(_xlfn.IFS(E2809="","",K2809&lt;F2809,"×（法定外・特例等対象外です）",K2809&lt;G2809,"〇",K2809&gt;=G2809,"ー"),"")</f>
        <v/>
      </c>
      <c r="M2809" s="26" t="str" cm="1">
        <f t="array" ref="M2809">IFERROR(_xlfn.IFS(COUNTBLANK(D2809:K2809)=8,"",D2809="","←D列に従業員名を姓名（フルネーム）で入力してください。誤変換にお気を付け下さい。",E2809="","←E列に都道府県を入力してください。",H2809="","←H列に1.月給～3.時間給の選択肢を入力してください",I2809="","←I列に金額を入力してください",H2809=3,"",J2809="","←J列に所定労働時間を入力してください"),"")</f>
        <v/>
      </c>
    </row>
    <row r="2810" spans="2:13" ht="22" x14ac:dyDescent="0.55000000000000004">
      <c r="B2810" s="39">
        <f t="shared" si="43"/>
        <v>2802</v>
      </c>
      <c r="C2810" s="45"/>
      <c r="D2810" s="35"/>
      <c r="E2810" s="46"/>
      <c r="F2810" s="40" t="str" cm="1">
        <f t="array" ref="F2810">IFERROR(_xlfn.IFS(AND($G$3=45566,E2810="徳島"),VLOOKUP(E2810,最低賃金!$A$2:$G$49,2,FALSE),OR($G$3&lt;&gt;45566,E2810&lt;&gt;"徳島"),VLOOKUP(E2810,最低賃金!$A$2:$G$49,4,FALSE)),"")</f>
        <v/>
      </c>
      <c r="G2810" s="50" t="str">
        <f>IFERROR(VLOOKUP(E2810,最低賃金!$A$3:$G$49,6,FALSE),"")</f>
        <v/>
      </c>
      <c r="H2810" s="45"/>
      <c r="I2810" s="36"/>
      <c r="J2810" s="54"/>
      <c r="K2810" s="51" t="str" cm="1">
        <f t="array" ref="K2810">IFERROR(_xlfn.IFS(COUNTBLANK(H2810:J2810)=3,"",I2810="","I列に金額を入力してください",H2810="3.時間給",I2810,J2810="","J列に労働時間を入力してください",H2810="1.月給",ROUND(I2810/J2810,0),H2810="2.日給",ROUND(I2810/J2810,0)),"")</f>
        <v/>
      </c>
      <c r="L2810" s="37" t="str" cm="1">
        <f t="array" ref="L2810">IFERROR(_xlfn.IFS(E2810="","",K2810&lt;F2810,"×（法定外・特例等対象外です）",K2810&lt;G2810,"〇",K2810&gt;=G2810,"ー"),"")</f>
        <v/>
      </c>
      <c r="M2810" s="26" t="str" cm="1">
        <f t="array" ref="M2810">IFERROR(_xlfn.IFS(COUNTBLANK(D2810:K2810)=8,"",D2810="","←D列に従業員名を姓名（フルネーム）で入力してください。誤変換にお気を付け下さい。",E2810="","←E列に都道府県を入力してください。",H2810="","←H列に1.月給～3.時間給の選択肢を入力してください",I2810="","←I列に金額を入力してください",H2810=3,"",J2810="","←J列に所定労働時間を入力してください"),"")</f>
        <v/>
      </c>
    </row>
    <row r="2811" spans="2:13" ht="22" x14ac:dyDescent="0.55000000000000004">
      <c r="B2811" s="39">
        <f t="shared" si="43"/>
        <v>2803</v>
      </c>
      <c r="C2811" s="45"/>
      <c r="D2811" s="35"/>
      <c r="E2811" s="46"/>
      <c r="F2811" s="40" t="str" cm="1">
        <f t="array" ref="F2811">IFERROR(_xlfn.IFS(AND($G$3=45566,E2811="徳島"),VLOOKUP(E2811,最低賃金!$A$2:$G$49,2,FALSE),OR($G$3&lt;&gt;45566,E2811&lt;&gt;"徳島"),VLOOKUP(E2811,最低賃金!$A$2:$G$49,4,FALSE)),"")</f>
        <v/>
      </c>
      <c r="G2811" s="50" t="str">
        <f>IFERROR(VLOOKUP(E2811,最低賃金!$A$3:$G$49,6,FALSE),"")</f>
        <v/>
      </c>
      <c r="H2811" s="45"/>
      <c r="I2811" s="36"/>
      <c r="J2811" s="54"/>
      <c r="K2811" s="51" t="str" cm="1">
        <f t="array" ref="K2811">IFERROR(_xlfn.IFS(COUNTBLANK(H2811:J2811)=3,"",I2811="","I列に金額を入力してください",H2811="3.時間給",I2811,J2811="","J列に労働時間を入力してください",H2811="1.月給",ROUND(I2811/J2811,0),H2811="2.日給",ROUND(I2811/J2811,0)),"")</f>
        <v/>
      </c>
      <c r="L2811" s="37" t="str" cm="1">
        <f t="array" ref="L2811">IFERROR(_xlfn.IFS(E2811="","",K2811&lt;F2811,"×（法定外・特例等対象外です）",K2811&lt;G2811,"〇",K2811&gt;=G2811,"ー"),"")</f>
        <v/>
      </c>
      <c r="M2811" s="26" t="str" cm="1">
        <f t="array" ref="M2811">IFERROR(_xlfn.IFS(COUNTBLANK(D2811:K2811)=8,"",D2811="","←D列に従業員名を姓名（フルネーム）で入力してください。誤変換にお気を付け下さい。",E2811="","←E列に都道府県を入力してください。",H2811="","←H列に1.月給～3.時間給の選択肢を入力してください",I2811="","←I列に金額を入力してください",H2811=3,"",J2811="","←J列に所定労働時間を入力してください"),"")</f>
        <v/>
      </c>
    </row>
    <row r="2812" spans="2:13" ht="22" x14ac:dyDescent="0.55000000000000004">
      <c r="B2812" s="39">
        <f t="shared" si="43"/>
        <v>2804</v>
      </c>
      <c r="C2812" s="45"/>
      <c r="D2812" s="35"/>
      <c r="E2812" s="46"/>
      <c r="F2812" s="40" t="str" cm="1">
        <f t="array" ref="F2812">IFERROR(_xlfn.IFS(AND($G$3=45566,E2812="徳島"),VLOOKUP(E2812,最低賃金!$A$2:$G$49,2,FALSE),OR($G$3&lt;&gt;45566,E2812&lt;&gt;"徳島"),VLOOKUP(E2812,最低賃金!$A$2:$G$49,4,FALSE)),"")</f>
        <v/>
      </c>
      <c r="G2812" s="50" t="str">
        <f>IFERROR(VLOOKUP(E2812,最低賃金!$A$3:$G$49,6,FALSE),"")</f>
        <v/>
      </c>
      <c r="H2812" s="45"/>
      <c r="I2812" s="36"/>
      <c r="J2812" s="54"/>
      <c r="K2812" s="51" t="str" cm="1">
        <f t="array" ref="K2812">IFERROR(_xlfn.IFS(COUNTBLANK(H2812:J2812)=3,"",I2812="","I列に金額を入力してください",H2812="3.時間給",I2812,J2812="","J列に労働時間を入力してください",H2812="1.月給",ROUND(I2812/J2812,0),H2812="2.日給",ROUND(I2812/J2812,0)),"")</f>
        <v/>
      </c>
      <c r="L2812" s="37" t="str" cm="1">
        <f t="array" ref="L2812">IFERROR(_xlfn.IFS(E2812="","",K2812&lt;F2812,"×（法定外・特例等対象外です）",K2812&lt;G2812,"〇",K2812&gt;=G2812,"ー"),"")</f>
        <v/>
      </c>
      <c r="M2812" s="26" t="str" cm="1">
        <f t="array" ref="M2812">IFERROR(_xlfn.IFS(COUNTBLANK(D2812:K2812)=8,"",D2812="","←D列に従業員名を姓名（フルネーム）で入力してください。誤変換にお気を付け下さい。",E2812="","←E列に都道府県を入力してください。",H2812="","←H列に1.月給～3.時間給の選択肢を入力してください",I2812="","←I列に金額を入力してください",H2812=3,"",J2812="","←J列に所定労働時間を入力してください"),"")</f>
        <v/>
      </c>
    </row>
    <row r="2813" spans="2:13" ht="22" x14ac:dyDescent="0.55000000000000004">
      <c r="B2813" s="39">
        <f t="shared" si="43"/>
        <v>2805</v>
      </c>
      <c r="C2813" s="45"/>
      <c r="D2813" s="35"/>
      <c r="E2813" s="46"/>
      <c r="F2813" s="40" t="str" cm="1">
        <f t="array" ref="F2813">IFERROR(_xlfn.IFS(AND($G$3=45566,E2813="徳島"),VLOOKUP(E2813,最低賃金!$A$2:$G$49,2,FALSE),OR($G$3&lt;&gt;45566,E2813&lt;&gt;"徳島"),VLOOKUP(E2813,最低賃金!$A$2:$G$49,4,FALSE)),"")</f>
        <v/>
      </c>
      <c r="G2813" s="50" t="str">
        <f>IFERROR(VLOOKUP(E2813,最低賃金!$A$3:$G$49,6,FALSE),"")</f>
        <v/>
      </c>
      <c r="H2813" s="45"/>
      <c r="I2813" s="36"/>
      <c r="J2813" s="54"/>
      <c r="K2813" s="51" t="str" cm="1">
        <f t="array" ref="K2813">IFERROR(_xlfn.IFS(COUNTBLANK(H2813:J2813)=3,"",I2813="","I列に金額を入力してください",H2813="3.時間給",I2813,J2813="","J列に労働時間を入力してください",H2813="1.月給",ROUND(I2813/J2813,0),H2813="2.日給",ROUND(I2813/J2813,0)),"")</f>
        <v/>
      </c>
      <c r="L2813" s="37" t="str" cm="1">
        <f t="array" ref="L2813">IFERROR(_xlfn.IFS(E2813="","",K2813&lt;F2813,"×（法定外・特例等対象外です）",K2813&lt;G2813,"〇",K2813&gt;=G2813,"ー"),"")</f>
        <v/>
      </c>
      <c r="M2813" s="26" t="str" cm="1">
        <f t="array" ref="M2813">IFERROR(_xlfn.IFS(COUNTBLANK(D2813:K2813)=8,"",D2813="","←D列に従業員名を姓名（フルネーム）で入力してください。誤変換にお気を付け下さい。",E2813="","←E列に都道府県を入力してください。",H2813="","←H列に1.月給～3.時間給の選択肢を入力してください",I2813="","←I列に金額を入力してください",H2813=3,"",J2813="","←J列に所定労働時間を入力してください"),"")</f>
        <v/>
      </c>
    </row>
    <row r="2814" spans="2:13" ht="22" x14ac:dyDescent="0.55000000000000004">
      <c r="B2814" s="39">
        <f t="shared" si="43"/>
        <v>2806</v>
      </c>
      <c r="C2814" s="45"/>
      <c r="D2814" s="35"/>
      <c r="E2814" s="46"/>
      <c r="F2814" s="40" t="str" cm="1">
        <f t="array" ref="F2814">IFERROR(_xlfn.IFS(AND($G$3=45566,E2814="徳島"),VLOOKUP(E2814,最低賃金!$A$2:$G$49,2,FALSE),OR($G$3&lt;&gt;45566,E2814&lt;&gt;"徳島"),VLOOKUP(E2814,最低賃金!$A$2:$G$49,4,FALSE)),"")</f>
        <v/>
      </c>
      <c r="G2814" s="50" t="str">
        <f>IFERROR(VLOOKUP(E2814,最低賃金!$A$3:$G$49,6,FALSE),"")</f>
        <v/>
      </c>
      <c r="H2814" s="45"/>
      <c r="I2814" s="36"/>
      <c r="J2814" s="54"/>
      <c r="K2814" s="51" t="str" cm="1">
        <f t="array" ref="K2814">IFERROR(_xlfn.IFS(COUNTBLANK(H2814:J2814)=3,"",I2814="","I列に金額を入力してください",H2814="3.時間給",I2814,J2814="","J列に労働時間を入力してください",H2814="1.月給",ROUND(I2814/J2814,0),H2814="2.日給",ROUND(I2814/J2814,0)),"")</f>
        <v/>
      </c>
      <c r="L2814" s="37" t="str" cm="1">
        <f t="array" ref="L2814">IFERROR(_xlfn.IFS(E2814="","",K2814&lt;F2814,"×（法定外・特例等対象外です）",K2814&lt;G2814,"〇",K2814&gt;=G2814,"ー"),"")</f>
        <v/>
      </c>
      <c r="M2814" s="26" t="str" cm="1">
        <f t="array" ref="M2814">IFERROR(_xlfn.IFS(COUNTBLANK(D2814:K2814)=8,"",D2814="","←D列に従業員名を姓名（フルネーム）で入力してください。誤変換にお気を付け下さい。",E2814="","←E列に都道府県を入力してください。",H2814="","←H列に1.月給～3.時間給の選択肢を入力してください",I2814="","←I列に金額を入力してください",H2814=3,"",J2814="","←J列に所定労働時間を入力してください"),"")</f>
        <v/>
      </c>
    </row>
    <row r="2815" spans="2:13" ht="22" x14ac:dyDescent="0.55000000000000004">
      <c r="B2815" s="39">
        <f t="shared" si="43"/>
        <v>2807</v>
      </c>
      <c r="C2815" s="45"/>
      <c r="D2815" s="35"/>
      <c r="E2815" s="46"/>
      <c r="F2815" s="40" t="str" cm="1">
        <f t="array" ref="F2815">IFERROR(_xlfn.IFS(AND($G$3=45566,E2815="徳島"),VLOOKUP(E2815,最低賃金!$A$2:$G$49,2,FALSE),OR($G$3&lt;&gt;45566,E2815&lt;&gt;"徳島"),VLOOKUP(E2815,最低賃金!$A$2:$G$49,4,FALSE)),"")</f>
        <v/>
      </c>
      <c r="G2815" s="50" t="str">
        <f>IFERROR(VLOOKUP(E2815,最低賃金!$A$3:$G$49,6,FALSE),"")</f>
        <v/>
      </c>
      <c r="H2815" s="45"/>
      <c r="I2815" s="36"/>
      <c r="J2815" s="54"/>
      <c r="K2815" s="51" t="str" cm="1">
        <f t="array" ref="K2815">IFERROR(_xlfn.IFS(COUNTBLANK(H2815:J2815)=3,"",I2815="","I列に金額を入力してください",H2815="3.時間給",I2815,J2815="","J列に労働時間を入力してください",H2815="1.月給",ROUND(I2815/J2815,0),H2815="2.日給",ROUND(I2815/J2815,0)),"")</f>
        <v/>
      </c>
      <c r="L2815" s="37" t="str" cm="1">
        <f t="array" ref="L2815">IFERROR(_xlfn.IFS(E2815="","",K2815&lt;F2815,"×（法定外・特例等対象外です）",K2815&lt;G2815,"〇",K2815&gt;=G2815,"ー"),"")</f>
        <v/>
      </c>
      <c r="M2815" s="26" t="str" cm="1">
        <f t="array" ref="M2815">IFERROR(_xlfn.IFS(COUNTBLANK(D2815:K2815)=8,"",D2815="","←D列に従業員名を姓名（フルネーム）で入力してください。誤変換にお気を付け下さい。",E2815="","←E列に都道府県を入力してください。",H2815="","←H列に1.月給～3.時間給の選択肢を入力してください",I2815="","←I列に金額を入力してください",H2815=3,"",J2815="","←J列に所定労働時間を入力してください"),"")</f>
        <v/>
      </c>
    </row>
    <row r="2816" spans="2:13" ht="22" x14ac:dyDescent="0.55000000000000004">
      <c r="B2816" s="39">
        <f t="shared" si="43"/>
        <v>2808</v>
      </c>
      <c r="C2816" s="45"/>
      <c r="D2816" s="35"/>
      <c r="E2816" s="46"/>
      <c r="F2816" s="40" t="str" cm="1">
        <f t="array" ref="F2816">IFERROR(_xlfn.IFS(AND($G$3=45566,E2816="徳島"),VLOOKUP(E2816,最低賃金!$A$2:$G$49,2,FALSE),OR($G$3&lt;&gt;45566,E2816&lt;&gt;"徳島"),VLOOKUP(E2816,最低賃金!$A$2:$G$49,4,FALSE)),"")</f>
        <v/>
      </c>
      <c r="G2816" s="50" t="str">
        <f>IFERROR(VLOOKUP(E2816,最低賃金!$A$3:$G$49,6,FALSE),"")</f>
        <v/>
      </c>
      <c r="H2816" s="45"/>
      <c r="I2816" s="36"/>
      <c r="J2816" s="54"/>
      <c r="K2816" s="51" t="str" cm="1">
        <f t="array" ref="K2816">IFERROR(_xlfn.IFS(COUNTBLANK(H2816:J2816)=3,"",I2816="","I列に金額を入力してください",H2816="3.時間給",I2816,J2816="","J列に労働時間を入力してください",H2816="1.月給",ROUND(I2816/J2816,0),H2816="2.日給",ROUND(I2816/J2816,0)),"")</f>
        <v/>
      </c>
      <c r="L2816" s="37" t="str" cm="1">
        <f t="array" ref="L2816">IFERROR(_xlfn.IFS(E2816="","",K2816&lt;F2816,"×（法定外・特例等対象外です）",K2816&lt;G2816,"〇",K2816&gt;=G2816,"ー"),"")</f>
        <v/>
      </c>
      <c r="M2816" s="26" t="str" cm="1">
        <f t="array" ref="M2816">IFERROR(_xlfn.IFS(COUNTBLANK(D2816:K2816)=8,"",D2816="","←D列に従業員名を姓名（フルネーム）で入力してください。誤変換にお気を付け下さい。",E2816="","←E列に都道府県を入力してください。",H2816="","←H列に1.月給～3.時間給の選択肢を入力してください",I2816="","←I列に金額を入力してください",H2816=3,"",J2816="","←J列に所定労働時間を入力してください"),"")</f>
        <v/>
      </c>
    </row>
    <row r="2817" spans="2:13" ht="22" x14ac:dyDescent="0.55000000000000004">
      <c r="B2817" s="39">
        <f t="shared" si="43"/>
        <v>2809</v>
      </c>
      <c r="C2817" s="45"/>
      <c r="D2817" s="35"/>
      <c r="E2817" s="46"/>
      <c r="F2817" s="40" t="str" cm="1">
        <f t="array" ref="F2817">IFERROR(_xlfn.IFS(AND($G$3=45566,E2817="徳島"),VLOOKUP(E2817,最低賃金!$A$2:$G$49,2,FALSE),OR($G$3&lt;&gt;45566,E2817&lt;&gt;"徳島"),VLOOKUP(E2817,最低賃金!$A$2:$G$49,4,FALSE)),"")</f>
        <v/>
      </c>
      <c r="G2817" s="50" t="str">
        <f>IFERROR(VLOOKUP(E2817,最低賃金!$A$3:$G$49,6,FALSE),"")</f>
        <v/>
      </c>
      <c r="H2817" s="45"/>
      <c r="I2817" s="36"/>
      <c r="J2817" s="54"/>
      <c r="K2817" s="51" t="str" cm="1">
        <f t="array" ref="K2817">IFERROR(_xlfn.IFS(COUNTBLANK(H2817:J2817)=3,"",I2817="","I列に金額を入力してください",H2817="3.時間給",I2817,J2817="","J列に労働時間を入力してください",H2817="1.月給",ROUND(I2817/J2817,0),H2817="2.日給",ROUND(I2817/J2817,0)),"")</f>
        <v/>
      </c>
      <c r="L2817" s="37" t="str" cm="1">
        <f t="array" ref="L2817">IFERROR(_xlfn.IFS(E2817="","",K2817&lt;F2817,"×（法定外・特例等対象外です）",K2817&lt;G2817,"〇",K2817&gt;=G2817,"ー"),"")</f>
        <v/>
      </c>
      <c r="M2817" s="26" t="str" cm="1">
        <f t="array" ref="M2817">IFERROR(_xlfn.IFS(COUNTBLANK(D2817:K2817)=8,"",D2817="","←D列に従業員名を姓名（フルネーム）で入力してください。誤変換にお気を付け下さい。",E2817="","←E列に都道府県を入力してください。",H2817="","←H列に1.月給～3.時間給の選択肢を入力してください",I2817="","←I列に金額を入力してください",H2817=3,"",J2817="","←J列に所定労働時間を入力してください"),"")</f>
        <v/>
      </c>
    </row>
    <row r="2818" spans="2:13" ht="22" x14ac:dyDescent="0.55000000000000004">
      <c r="B2818" s="39">
        <f t="shared" si="43"/>
        <v>2810</v>
      </c>
      <c r="C2818" s="45"/>
      <c r="D2818" s="35"/>
      <c r="E2818" s="46"/>
      <c r="F2818" s="40" t="str" cm="1">
        <f t="array" ref="F2818">IFERROR(_xlfn.IFS(AND($G$3=45566,E2818="徳島"),VLOOKUP(E2818,最低賃金!$A$2:$G$49,2,FALSE),OR($G$3&lt;&gt;45566,E2818&lt;&gt;"徳島"),VLOOKUP(E2818,最低賃金!$A$2:$G$49,4,FALSE)),"")</f>
        <v/>
      </c>
      <c r="G2818" s="50" t="str">
        <f>IFERROR(VLOOKUP(E2818,最低賃金!$A$3:$G$49,6,FALSE),"")</f>
        <v/>
      </c>
      <c r="H2818" s="45"/>
      <c r="I2818" s="36"/>
      <c r="J2818" s="54"/>
      <c r="K2818" s="51" t="str" cm="1">
        <f t="array" ref="K2818">IFERROR(_xlfn.IFS(COUNTBLANK(H2818:J2818)=3,"",I2818="","I列に金額を入力してください",H2818="3.時間給",I2818,J2818="","J列に労働時間を入力してください",H2818="1.月給",ROUND(I2818/J2818,0),H2818="2.日給",ROUND(I2818/J2818,0)),"")</f>
        <v/>
      </c>
      <c r="L2818" s="37" t="str" cm="1">
        <f t="array" ref="L2818">IFERROR(_xlfn.IFS(E2818="","",K2818&lt;F2818,"×（法定外・特例等対象外です）",K2818&lt;G2818,"〇",K2818&gt;=G2818,"ー"),"")</f>
        <v/>
      </c>
      <c r="M2818" s="26" t="str" cm="1">
        <f t="array" ref="M2818">IFERROR(_xlfn.IFS(COUNTBLANK(D2818:K2818)=8,"",D2818="","←D列に従業員名を姓名（フルネーム）で入力してください。誤変換にお気を付け下さい。",E2818="","←E列に都道府県を入力してください。",H2818="","←H列に1.月給～3.時間給の選択肢を入力してください",I2818="","←I列に金額を入力してください",H2818=3,"",J2818="","←J列に所定労働時間を入力してください"),"")</f>
        <v/>
      </c>
    </row>
    <row r="2819" spans="2:13" ht="22" x14ac:dyDescent="0.55000000000000004">
      <c r="B2819" s="39">
        <f t="shared" si="43"/>
        <v>2811</v>
      </c>
      <c r="C2819" s="45"/>
      <c r="D2819" s="35"/>
      <c r="E2819" s="46"/>
      <c r="F2819" s="40" t="str" cm="1">
        <f t="array" ref="F2819">IFERROR(_xlfn.IFS(AND($G$3=45566,E2819="徳島"),VLOOKUP(E2819,最低賃金!$A$2:$G$49,2,FALSE),OR($G$3&lt;&gt;45566,E2819&lt;&gt;"徳島"),VLOOKUP(E2819,最低賃金!$A$2:$G$49,4,FALSE)),"")</f>
        <v/>
      </c>
      <c r="G2819" s="50" t="str">
        <f>IFERROR(VLOOKUP(E2819,最低賃金!$A$3:$G$49,6,FALSE),"")</f>
        <v/>
      </c>
      <c r="H2819" s="45"/>
      <c r="I2819" s="36"/>
      <c r="J2819" s="54"/>
      <c r="K2819" s="51" t="str" cm="1">
        <f t="array" ref="K2819">IFERROR(_xlfn.IFS(COUNTBLANK(H2819:J2819)=3,"",I2819="","I列に金額を入力してください",H2819="3.時間給",I2819,J2819="","J列に労働時間を入力してください",H2819="1.月給",ROUND(I2819/J2819,0),H2819="2.日給",ROUND(I2819/J2819,0)),"")</f>
        <v/>
      </c>
      <c r="L2819" s="37" t="str" cm="1">
        <f t="array" ref="L2819">IFERROR(_xlfn.IFS(E2819="","",K2819&lt;F2819,"×（法定外・特例等対象外です）",K2819&lt;G2819,"〇",K2819&gt;=G2819,"ー"),"")</f>
        <v/>
      </c>
      <c r="M2819" s="26" t="str" cm="1">
        <f t="array" ref="M2819">IFERROR(_xlfn.IFS(COUNTBLANK(D2819:K2819)=8,"",D2819="","←D列に従業員名を姓名（フルネーム）で入力してください。誤変換にお気を付け下さい。",E2819="","←E列に都道府県を入力してください。",H2819="","←H列に1.月給～3.時間給の選択肢を入力してください",I2819="","←I列に金額を入力してください",H2819=3,"",J2819="","←J列に所定労働時間を入力してください"),"")</f>
        <v/>
      </c>
    </row>
    <row r="2820" spans="2:13" ht="22" x14ac:dyDescent="0.55000000000000004">
      <c r="B2820" s="39">
        <f t="shared" si="43"/>
        <v>2812</v>
      </c>
      <c r="C2820" s="45"/>
      <c r="D2820" s="35"/>
      <c r="E2820" s="46"/>
      <c r="F2820" s="40" t="str" cm="1">
        <f t="array" ref="F2820">IFERROR(_xlfn.IFS(AND($G$3=45566,E2820="徳島"),VLOOKUP(E2820,最低賃金!$A$2:$G$49,2,FALSE),OR($G$3&lt;&gt;45566,E2820&lt;&gt;"徳島"),VLOOKUP(E2820,最低賃金!$A$2:$G$49,4,FALSE)),"")</f>
        <v/>
      </c>
      <c r="G2820" s="50" t="str">
        <f>IFERROR(VLOOKUP(E2820,最低賃金!$A$3:$G$49,6,FALSE),"")</f>
        <v/>
      </c>
      <c r="H2820" s="45"/>
      <c r="I2820" s="36"/>
      <c r="J2820" s="54"/>
      <c r="K2820" s="51" t="str" cm="1">
        <f t="array" ref="K2820">IFERROR(_xlfn.IFS(COUNTBLANK(H2820:J2820)=3,"",I2820="","I列に金額を入力してください",H2820="3.時間給",I2820,J2820="","J列に労働時間を入力してください",H2820="1.月給",ROUND(I2820/J2820,0),H2820="2.日給",ROUND(I2820/J2820,0)),"")</f>
        <v/>
      </c>
      <c r="L2820" s="37" t="str" cm="1">
        <f t="array" ref="L2820">IFERROR(_xlfn.IFS(E2820="","",K2820&lt;F2820,"×（法定外・特例等対象外です）",K2820&lt;G2820,"〇",K2820&gt;=G2820,"ー"),"")</f>
        <v/>
      </c>
      <c r="M2820" s="26" t="str" cm="1">
        <f t="array" ref="M2820">IFERROR(_xlfn.IFS(COUNTBLANK(D2820:K2820)=8,"",D2820="","←D列に従業員名を姓名（フルネーム）で入力してください。誤変換にお気を付け下さい。",E2820="","←E列に都道府県を入力してください。",H2820="","←H列に1.月給～3.時間給の選択肢を入力してください",I2820="","←I列に金額を入力してください",H2820=3,"",J2820="","←J列に所定労働時間を入力してください"),"")</f>
        <v/>
      </c>
    </row>
    <row r="2821" spans="2:13" ht="22" x14ac:dyDescent="0.55000000000000004">
      <c r="B2821" s="39">
        <f t="shared" si="43"/>
        <v>2813</v>
      </c>
      <c r="C2821" s="45"/>
      <c r="D2821" s="35"/>
      <c r="E2821" s="46"/>
      <c r="F2821" s="40" t="str" cm="1">
        <f t="array" ref="F2821">IFERROR(_xlfn.IFS(AND($G$3=45566,E2821="徳島"),VLOOKUP(E2821,最低賃金!$A$2:$G$49,2,FALSE),OR($G$3&lt;&gt;45566,E2821&lt;&gt;"徳島"),VLOOKUP(E2821,最低賃金!$A$2:$G$49,4,FALSE)),"")</f>
        <v/>
      </c>
      <c r="G2821" s="50" t="str">
        <f>IFERROR(VLOOKUP(E2821,最低賃金!$A$3:$G$49,6,FALSE),"")</f>
        <v/>
      </c>
      <c r="H2821" s="45"/>
      <c r="I2821" s="36"/>
      <c r="J2821" s="54"/>
      <c r="K2821" s="51" t="str" cm="1">
        <f t="array" ref="K2821">IFERROR(_xlfn.IFS(COUNTBLANK(H2821:J2821)=3,"",I2821="","I列に金額を入力してください",H2821="3.時間給",I2821,J2821="","J列に労働時間を入力してください",H2821="1.月給",ROUND(I2821/J2821,0),H2821="2.日給",ROUND(I2821/J2821,0)),"")</f>
        <v/>
      </c>
      <c r="L2821" s="37" t="str" cm="1">
        <f t="array" ref="L2821">IFERROR(_xlfn.IFS(E2821="","",K2821&lt;F2821,"×（法定外・特例等対象外です）",K2821&lt;G2821,"〇",K2821&gt;=G2821,"ー"),"")</f>
        <v/>
      </c>
      <c r="M2821" s="26" t="str" cm="1">
        <f t="array" ref="M2821">IFERROR(_xlfn.IFS(COUNTBLANK(D2821:K2821)=8,"",D2821="","←D列に従業員名を姓名（フルネーム）で入力してください。誤変換にお気を付け下さい。",E2821="","←E列に都道府県を入力してください。",H2821="","←H列に1.月給～3.時間給の選択肢を入力してください",I2821="","←I列に金額を入力してください",H2821=3,"",J2821="","←J列に所定労働時間を入力してください"),"")</f>
        <v/>
      </c>
    </row>
    <row r="2822" spans="2:13" ht="22" x14ac:dyDescent="0.55000000000000004">
      <c r="B2822" s="39">
        <f t="shared" si="43"/>
        <v>2814</v>
      </c>
      <c r="C2822" s="45"/>
      <c r="D2822" s="35"/>
      <c r="E2822" s="46"/>
      <c r="F2822" s="40" t="str" cm="1">
        <f t="array" ref="F2822">IFERROR(_xlfn.IFS(AND($G$3=45566,E2822="徳島"),VLOOKUP(E2822,最低賃金!$A$2:$G$49,2,FALSE),OR($G$3&lt;&gt;45566,E2822&lt;&gt;"徳島"),VLOOKUP(E2822,最低賃金!$A$2:$G$49,4,FALSE)),"")</f>
        <v/>
      </c>
      <c r="G2822" s="50" t="str">
        <f>IFERROR(VLOOKUP(E2822,最低賃金!$A$3:$G$49,6,FALSE),"")</f>
        <v/>
      </c>
      <c r="H2822" s="45"/>
      <c r="I2822" s="36"/>
      <c r="J2822" s="54"/>
      <c r="K2822" s="51" t="str" cm="1">
        <f t="array" ref="K2822">IFERROR(_xlfn.IFS(COUNTBLANK(H2822:J2822)=3,"",I2822="","I列に金額を入力してください",H2822="3.時間給",I2822,J2822="","J列に労働時間を入力してください",H2822="1.月給",ROUND(I2822/J2822,0),H2822="2.日給",ROUND(I2822/J2822,0)),"")</f>
        <v/>
      </c>
      <c r="L2822" s="37" t="str" cm="1">
        <f t="array" ref="L2822">IFERROR(_xlfn.IFS(E2822="","",K2822&lt;F2822,"×（法定外・特例等対象外です）",K2822&lt;G2822,"〇",K2822&gt;=G2822,"ー"),"")</f>
        <v/>
      </c>
      <c r="M2822" s="26" t="str" cm="1">
        <f t="array" ref="M2822">IFERROR(_xlfn.IFS(COUNTBLANK(D2822:K2822)=8,"",D2822="","←D列に従業員名を姓名（フルネーム）で入力してください。誤変換にお気を付け下さい。",E2822="","←E列に都道府県を入力してください。",H2822="","←H列に1.月給～3.時間給の選択肢を入力してください",I2822="","←I列に金額を入力してください",H2822=3,"",J2822="","←J列に所定労働時間を入力してください"),"")</f>
        <v/>
      </c>
    </row>
    <row r="2823" spans="2:13" ht="22" x14ac:dyDescent="0.55000000000000004">
      <c r="B2823" s="39">
        <f t="shared" si="43"/>
        <v>2815</v>
      </c>
      <c r="C2823" s="45"/>
      <c r="D2823" s="35"/>
      <c r="E2823" s="46"/>
      <c r="F2823" s="40" t="str" cm="1">
        <f t="array" ref="F2823">IFERROR(_xlfn.IFS(AND($G$3=45566,E2823="徳島"),VLOOKUP(E2823,最低賃金!$A$2:$G$49,2,FALSE),OR($G$3&lt;&gt;45566,E2823&lt;&gt;"徳島"),VLOOKUP(E2823,最低賃金!$A$2:$G$49,4,FALSE)),"")</f>
        <v/>
      </c>
      <c r="G2823" s="50" t="str">
        <f>IFERROR(VLOOKUP(E2823,最低賃金!$A$3:$G$49,6,FALSE),"")</f>
        <v/>
      </c>
      <c r="H2823" s="45"/>
      <c r="I2823" s="36"/>
      <c r="J2823" s="54"/>
      <c r="K2823" s="51" t="str" cm="1">
        <f t="array" ref="K2823">IFERROR(_xlfn.IFS(COUNTBLANK(H2823:J2823)=3,"",I2823="","I列に金額を入力してください",H2823="3.時間給",I2823,J2823="","J列に労働時間を入力してください",H2823="1.月給",ROUND(I2823/J2823,0),H2823="2.日給",ROUND(I2823/J2823,0)),"")</f>
        <v/>
      </c>
      <c r="L2823" s="37" t="str" cm="1">
        <f t="array" ref="L2823">IFERROR(_xlfn.IFS(E2823="","",K2823&lt;F2823,"×（法定外・特例等対象外です）",K2823&lt;G2823,"〇",K2823&gt;=G2823,"ー"),"")</f>
        <v/>
      </c>
      <c r="M2823" s="26" t="str" cm="1">
        <f t="array" ref="M2823">IFERROR(_xlfn.IFS(COUNTBLANK(D2823:K2823)=8,"",D2823="","←D列に従業員名を姓名（フルネーム）で入力してください。誤変換にお気を付け下さい。",E2823="","←E列に都道府県を入力してください。",H2823="","←H列に1.月給～3.時間給の選択肢を入力してください",I2823="","←I列に金額を入力してください",H2823=3,"",J2823="","←J列に所定労働時間を入力してください"),"")</f>
        <v/>
      </c>
    </row>
    <row r="2824" spans="2:13" ht="22" x14ac:dyDescent="0.55000000000000004">
      <c r="B2824" s="39">
        <f t="shared" si="43"/>
        <v>2816</v>
      </c>
      <c r="C2824" s="45"/>
      <c r="D2824" s="35"/>
      <c r="E2824" s="46"/>
      <c r="F2824" s="40" t="str" cm="1">
        <f t="array" ref="F2824">IFERROR(_xlfn.IFS(AND($G$3=45566,E2824="徳島"),VLOOKUP(E2824,最低賃金!$A$2:$G$49,2,FALSE),OR($G$3&lt;&gt;45566,E2824&lt;&gt;"徳島"),VLOOKUP(E2824,最低賃金!$A$2:$G$49,4,FALSE)),"")</f>
        <v/>
      </c>
      <c r="G2824" s="50" t="str">
        <f>IFERROR(VLOOKUP(E2824,最低賃金!$A$3:$G$49,6,FALSE),"")</f>
        <v/>
      </c>
      <c r="H2824" s="45"/>
      <c r="I2824" s="36"/>
      <c r="J2824" s="54"/>
      <c r="K2824" s="51" t="str" cm="1">
        <f t="array" ref="K2824">IFERROR(_xlfn.IFS(COUNTBLANK(H2824:J2824)=3,"",I2824="","I列に金額を入力してください",H2824="3.時間給",I2824,J2824="","J列に労働時間を入力してください",H2824="1.月給",ROUND(I2824/J2824,0),H2824="2.日給",ROUND(I2824/J2824,0)),"")</f>
        <v/>
      </c>
      <c r="L2824" s="37" t="str" cm="1">
        <f t="array" ref="L2824">IFERROR(_xlfn.IFS(E2824="","",K2824&lt;F2824,"×（法定外・特例等対象外です）",K2824&lt;G2824,"〇",K2824&gt;=G2824,"ー"),"")</f>
        <v/>
      </c>
      <c r="M2824" s="26" t="str" cm="1">
        <f t="array" ref="M2824">IFERROR(_xlfn.IFS(COUNTBLANK(D2824:K2824)=8,"",D2824="","←D列に従業員名を姓名（フルネーム）で入力してください。誤変換にお気を付け下さい。",E2824="","←E列に都道府県を入力してください。",H2824="","←H列に1.月給～3.時間給の選択肢を入力してください",I2824="","←I列に金額を入力してください",H2824=3,"",J2824="","←J列に所定労働時間を入力してください"),"")</f>
        <v/>
      </c>
    </row>
    <row r="2825" spans="2:13" ht="22" x14ac:dyDescent="0.55000000000000004">
      <c r="B2825" s="39">
        <f t="shared" si="43"/>
        <v>2817</v>
      </c>
      <c r="C2825" s="45"/>
      <c r="D2825" s="35"/>
      <c r="E2825" s="46"/>
      <c r="F2825" s="40" t="str" cm="1">
        <f t="array" ref="F2825">IFERROR(_xlfn.IFS(AND($G$3=45566,E2825="徳島"),VLOOKUP(E2825,最低賃金!$A$2:$G$49,2,FALSE),OR($G$3&lt;&gt;45566,E2825&lt;&gt;"徳島"),VLOOKUP(E2825,最低賃金!$A$2:$G$49,4,FALSE)),"")</f>
        <v/>
      </c>
      <c r="G2825" s="50" t="str">
        <f>IFERROR(VLOOKUP(E2825,最低賃金!$A$3:$G$49,6,FALSE),"")</f>
        <v/>
      </c>
      <c r="H2825" s="45"/>
      <c r="I2825" s="36"/>
      <c r="J2825" s="54"/>
      <c r="K2825" s="51" t="str" cm="1">
        <f t="array" ref="K2825">IFERROR(_xlfn.IFS(COUNTBLANK(H2825:J2825)=3,"",I2825="","I列に金額を入力してください",H2825="3.時間給",I2825,J2825="","J列に労働時間を入力してください",H2825="1.月給",ROUND(I2825/J2825,0),H2825="2.日給",ROUND(I2825/J2825,0)),"")</f>
        <v/>
      </c>
      <c r="L2825" s="37" t="str" cm="1">
        <f t="array" ref="L2825">IFERROR(_xlfn.IFS(E2825="","",K2825&lt;F2825,"×（法定外・特例等対象外です）",K2825&lt;G2825,"〇",K2825&gt;=G2825,"ー"),"")</f>
        <v/>
      </c>
      <c r="M2825" s="26" t="str" cm="1">
        <f t="array" ref="M2825">IFERROR(_xlfn.IFS(COUNTBLANK(D2825:K2825)=8,"",D2825="","←D列に従業員名を姓名（フルネーム）で入力してください。誤変換にお気を付け下さい。",E2825="","←E列に都道府県を入力してください。",H2825="","←H列に1.月給～3.時間給の選択肢を入力してください",I2825="","←I列に金額を入力してください",H2825=3,"",J2825="","←J列に所定労働時間を入力してください"),"")</f>
        <v/>
      </c>
    </row>
    <row r="2826" spans="2:13" ht="22" x14ac:dyDescent="0.55000000000000004">
      <c r="B2826" s="39">
        <f t="shared" ref="B2826:B2889" si="44">ROW()-8</f>
        <v>2818</v>
      </c>
      <c r="C2826" s="45"/>
      <c r="D2826" s="35"/>
      <c r="E2826" s="46"/>
      <c r="F2826" s="40" t="str" cm="1">
        <f t="array" ref="F2826">IFERROR(_xlfn.IFS(AND($G$3=45566,E2826="徳島"),VLOOKUP(E2826,最低賃金!$A$2:$G$49,2,FALSE),OR($G$3&lt;&gt;45566,E2826&lt;&gt;"徳島"),VLOOKUP(E2826,最低賃金!$A$2:$G$49,4,FALSE)),"")</f>
        <v/>
      </c>
      <c r="G2826" s="50" t="str">
        <f>IFERROR(VLOOKUP(E2826,最低賃金!$A$3:$G$49,6,FALSE),"")</f>
        <v/>
      </c>
      <c r="H2826" s="45"/>
      <c r="I2826" s="36"/>
      <c r="J2826" s="54"/>
      <c r="K2826" s="51" t="str" cm="1">
        <f t="array" ref="K2826">IFERROR(_xlfn.IFS(COUNTBLANK(H2826:J2826)=3,"",I2826="","I列に金額を入力してください",H2826="3.時間給",I2826,J2826="","J列に労働時間を入力してください",H2826="1.月給",ROUND(I2826/J2826,0),H2826="2.日給",ROUND(I2826/J2826,0)),"")</f>
        <v/>
      </c>
      <c r="L2826" s="37" t="str" cm="1">
        <f t="array" ref="L2826">IFERROR(_xlfn.IFS(E2826="","",K2826&lt;F2826,"×（法定外・特例等対象外です）",K2826&lt;G2826,"〇",K2826&gt;=G2826,"ー"),"")</f>
        <v/>
      </c>
      <c r="M2826" s="26" t="str" cm="1">
        <f t="array" ref="M2826">IFERROR(_xlfn.IFS(COUNTBLANK(D2826:K2826)=8,"",D2826="","←D列に従業員名を姓名（フルネーム）で入力してください。誤変換にお気を付け下さい。",E2826="","←E列に都道府県を入力してください。",H2826="","←H列に1.月給～3.時間給の選択肢を入力してください",I2826="","←I列に金額を入力してください",H2826=3,"",J2826="","←J列に所定労働時間を入力してください"),"")</f>
        <v/>
      </c>
    </row>
    <row r="2827" spans="2:13" ht="22" x14ac:dyDescent="0.55000000000000004">
      <c r="B2827" s="39">
        <f t="shared" si="44"/>
        <v>2819</v>
      </c>
      <c r="C2827" s="45"/>
      <c r="D2827" s="35"/>
      <c r="E2827" s="46"/>
      <c r="F2827" s="40" t="str" cm="1">
        <f t="array" ref="F2827">IFERROR(_xlfn.IFS(AND($G$3=45566,E2827="徳島"),VLOOKUP(E2827,最低賃金!$A$2:$G$49,2,FALSE),OR($G$3&lt;&gt;45566,E2827&lt;&gt;"徳島"),VLOOKUP(E2827,最低賃金!$A$2:$G$49,4,FALSE)),"")</f>
        <v/>
      </c>
      <c r="G2827" s="50" t="str">
        <f>IFERROR(VLOOKUP(E2827,最低賃金!$A$3:$G$49,6,FALSE),"")</f>
        <v/>
      </c>
      <c r="H2827" s="45"/>
      <c r="I2827" s="36"/>
      <c r="J2827" s="54"/>
      <c r="K2827" s="51" t="str" cm="1">
        <f t="array" ref="K2827">IFERROR(_xlfn.IFS(COUNTBLANK(H2827:J2827)=3,"",I2827="","I列に金額を入力してください",H2827="3.時間給",I2827,J2827="","J列に労働時間を入力してください",H2827="1.月給",ROUND(I2827/J2827,0),H2827="2.日給",ROUND(I2827/J2827,0)),"")</f>
        <v/>
      </c>
      <c r="L2827" s="37" t="str" cm="1">
        <f t="array" ref="L2827">IFERROR(_xlfn.IFS(E2827="","",K2827&lt;F2827,"×（法定外・特例等対象外です）",K2827&lt;G2827,"〇",K2827&gt;=G2827,"ー"),"")</f>
        <v/>
      </c>
      <c r="M2827" s="26" t="str" cm="1">
        <f t="array" ref="M2827">IFERROR(_xlfn.IFS(COUNTBLANK(D2827:K2827)=8,"",D2827="","←D列に従業員名を姓名（フルネーム）で入力してください。誤変換にお気を付け下さい。",E2827="","←E列に都道府県を入力してください。",H2827="","←H列に1.月給～3.時間給の選択肢を入力してください",I2827="","←I列に金額を入力してください",H2827=3,"",J2827="","←J列に所定労働時間を入力してください"),"")</f>
        <v/>
      </c>
    </row>
    <row r="2828" spans="2:13" ht="22" x14ac:dyDescent="0.55000000000000004">
      <c r="B2828" s="39">
        <f t="shared" si="44"/>
        <v>2820</v>
      </c>
      <c r="C2828" s="45"/>
      <c r="D2828" s="35"/>
      <c r="E2828" s="46"/>
      <c r="F2828" s="40" t="str" cm="1">
        <f t="array" ref="F2828">IFERROR(_xlfn.IFS(AND($G$3=45566,E2828="徳島"),VLOOKUP(E2828,最低賃金!$A$2:$G$49,2,FALSE),OR($G$3&lt;&gt;45566,E2828&lt;&gt;"徳島"),VLOOKUP(E2828,最低賃金!$A$2:$G$49,4,FALSE)),"")</f>
        <v/>
      </c>
      <c r="G2828" s="50" t="str">
        <f>IFERROR(VLOOKUP(E2828,最低賃金!$A$3:$G$49,6,FALSE),"")</f>
        <v/>
      </c>
      <c r="H2828" s="45"/>
      <c r="I2828" s="36"/>
      <c r="J2828" s="54"/>
      <c r="K2828" s="51" t="str" cm="1">
        <f t="array" ref="K2828">IFERROR(_xlfn.IFS(COUNTBLANK(H2828:J2828)=3,"",I2828="","I列に金額を入力してください",H2828="3.時間給",I2828,J2828="","J列に労働時間を入力してください",H2828="1.月給",ROUND(I2828/J2828,0),H2828="2.日給",ROUND(I2828/J2828,0)),"")</f>
        <v/>
      </c>
      <c r="L2828" s="37" t="str" cm="1">
        <f t="array" ref="L2828">IFERROR(_xlfn.IFS(E2828="","",K2828&lt;F2828,"×（法定外・特例等対象外です）",K2828&lt;G2828,"〇",K2828&gt;=G2828,"ー"),"")</f>
        <v/>
      </c>
      <c r="M2828" s="26" t="str" cm="1">
        <f t="array" ref="M2828">IFERROR(_xlfn.IFS(COUNTBLANK(D2828:K2828)=8,"",D2828="","←D列に従業員名を姓名（フルネーム）で入力してください。誤変換にお気を付け下さい。",E2828="","←E列に都道府県を入力してください。",H2828="","←H列に1.月給～3.時間給の選択肢を入力してください",I2828="","←I列に金額を入力してください",H2828=3,"",J2828="","←J列に所定労働時間を入力してください"),"")</f>
        <v/>
      </c>
    </row>
    <row r="2829" spans="2:13" ht="22" x14ac:dyDescent="0.55000000000000004">
      <c r="B2829" s="39">
        <f t="shared" si="44"/>
        <v>2821</v>
      </c>
      <c r="C2829" s="45"/>
      <c r="D2829" s="35"/>
      <c r="E2829" s="46"/>
      <c r="F2829" s="40" t="str" cm="1">
        <f t="array" ref="F2829">IFERROR(_xlfn.IFS(AND($G$3=45566,E2829="徳島"),VLOOKUP(E2829,最低賃金!$A$2:$G$49,2,FALSE),OR($G$3&lt;&gt;45566,E2829&lt;&gt;"徳島"),VLOOKUP(E2829,最低賃金!$A$2:$G$49,4,FALSE)),"")</f>
        <v/>
      </c>
      <c r="G2829" s="50" t="str">
        <f>IFERROR(VLOOKUP(E2829,最低賃金!$A$3:$G$49,6,FALSE),"")</f>
        <v/>
      </c>
      <c r="H2829" s="45"/>
      <c r="I2829" s="36"/>
      <c r="J2829" s="54"/>
      <c r="K2829" s="51" t="str" cm="1">
        <f t="array" ref="K2829">IFERROR(_xlfn.IFS(COUNTBLANK(H2829:J2829)=3,"",I2829="","I列に金額を入力してください",H2829="3.時間給",I2829,J2829="","J列に労働時間を入力してください",H2829="1.月給",ROUND(I2829/J2829,0),H2829="2.日給",ROUND(I2829/J2829,0)),"")</f>
        <v/>
      </c>
      <c r="L2829" s="37" t="str" cm="1">
        <f t="array" ref="L2829">IFERROR(_xlfn.IFS(E2829="","",K2829&lt;F2829,"×（法定外・特例等対象外です）",K2829&lt;G2829,"〇",K2829&gt;=G2829,"ー"),"")</f>
        <v/>
      </c>
      <c r="M2829" s="26" t="str" cm="1">
        <f t="array" ref="M2829">IFERROR(_xlfn.IFS(COUNTBLANK(D2829:K2829)=8,"",D2829="","←D列に従業員名を姓名（フルネーム）で入力してください。誤変換にお気を付け下さい。",E2829="","←E列に都道府県を入力してください。",H2829="","←H列に1.月給～3.時間給の選択肢を入力してください",I2829="","←I列に金額を入力してください",H2829=3,"",J2829="","←J列に所定労働時間を入力してください"),"")</f>
        <v/>
      </c>
    </row>
    <row r="2830" spans="2:13" ht="22" x14ac:dyDescent="0.55000000000000004">
      <c r="B2830" s="39">
        <f t="shared" si="44"/>
        <v>2822</v>
      </c>
      <c r="C2830" s="45"/>
      <c r="D2830" s="35"/>
      <c r="E2830" s="46"/>
      <c r="F2830" s="40" t="str" cm="1">
        <f t="array" ref="F2830">IFERROR(_xlfn.IFS(AND($G$3=45566,E2830="徳島"),VLOOKUP(E2830,最低賃金!$A$2:$G$49,2,FALSE),OR($G$3&lt;&gt;45566,E2830&lt;&gt;"徳島"),VLOOKUP(E2830,最低賃金!$A$2:$G$49,4,FALSE)),"")</f>
        <v/>
      </c>
      <c r="G2830" s="50" t="str">
        <f>IFERROR(VLOOKUP(E2830,最低賃金!$A$3:$G$49,6,FALSE),"")</f>
        <v/>
      </c>
      <c r="H2830" s="45"/>
      <c r="I2830" s="36"/>
      <c r="J2830" s="54"/>
      <c r="K2830" s="51" t="str" cm="1">
        <f t="array" ref="K2830">IFERROR(_xlfn.IFS(COUNTBLANK(H2830:J2830)=3,"",I2830="","I列に金額を入力してください",H2830="3.時間給",I2830,J2830="","J列に労働時間を入力してください",H2830="1.月給",ROUND(I2830/J2830,0),H2830="2.日給",ROUND(I2830/J2830,0)),"")</f>
        <v/>
      </c>
      <c r="L2830" s="37" t="str" cm="1">
        <f t="array" ref="L2830">IFERROR(_xlfn.IFS(E2830="","",K2830&lt;F2830,"×（法定外・特例等対象外です）",K2830&lt;G2830,"〇",K2830&gt;=G2830,"ー"),"")</f>
        <v/>
      </c>
      <c r="M2830" s="26" t="str" cm="1">
        <f t="array" ref="M2830">IFERROR(_xlfn.IFS(COUNTBLANK(D2830:K2830)=8,"",D2830="","←D列に従業員名を姓名（フルネーム）で入力してください。誤変換にお気を付け下さい。",E2830="","←E列に都道府県を入力してください。",H2830="","←H列に1.月給～3.時間給の選択肢を入力してください",I2830="","←I列に金額を入力してください",H2830=3,"",J2830="","←J列に所定労働時間を入力してください"),"")</f>
        <v/>
      </c>
    </row>
    <row r="2831" spans="2:13" ht="22" x14ac:dyDescent="0.55000000000000004">
      <c r="B2831" s="39">
        <f t="shared" si="44"/>
        <v>2823</v>
      </c>
      <c r="C2831" s="45"/>
      <c r="D2831" s="35"/>
      <c r="E2831" s="46"/>
      <c r="F2831" s="40" t="str" cm="1">
        <f t="array" ref="F2831">IFERROR(_xlfn.IFS(AND($G$3=45566,E2831="徳島"),VLOOKUP(E2831,最低賃金!$A$2:$G$49,2,FALSE),OR($G$3&lt;&gt;45566,E2831&lt;&gt;"徳島"),VLOOKUP(E2831,最低賃金!$A$2:$G$49,4,FALSE)),"")</f>
        <v/>
      </c>
      <c r="G2831" s="50" t="str">
        <f>IFERROR(VLOOKUP(E2831,最低賃金!$A$3:$G$49,6,FALSE),"")</f>
        <v/>
      </c>
      <c r="H2831" s="45"/>
      <c r="I2831" s="36"/>
      <c r="J2831" s="54"/>
      <c r="K2831" s="51" t="str" cm="1">
        <f t="array" ref="K2831">IFERROR(_xlfn.IFS(COUNTBLANK(H2831:J2831)=3,"",I2831="","I列に金額を入力してください",H2831="3.時間給",I2831,J2831="","J列に労働時間を入力してください",H2831="1.月給",ROUND(I2831/J2831,0),H2831="2.日給",ROUND(I2831/J2831,0)),"")</f>
        <v/>
      </c>
      <c r="L2831" s="37" t="str" cm="1">
        <f t="array" ref="L2831">IFERROR(_xlfn.IFS(E2831="","",K2831&lt;F2831,"×（法定外・特例等対象外です）",K2831&lt;G2831,"〇",K2831&gt;=G2831,"ー"),"")</f>
        <v/>
      </c>
      <c r="M2831" s="26" t="str" cm="1">
        <f t="array" ref="M2831">IFERROR(_xlfn.IFS(COUNTBLANK(D2831:K2831)=8,"",D2831="","←D列に従業員名を姓名（フルネーム）で入力してください。誤変換にお気を付け下さい。",E2831="","←E列に都道府県を入力してください。",H2831="","←H列に1.月給～3.時間給の選択肢を入力してください",I2831="","←I列に金額を入力してください",H2831=3,"",J2831="","←J列に所定労働時間を入力してください"),"")</f>
        <v/>
      </c>
    </row>
    <row r="2832" spans="2:13" ht="22" x14ac:dyDescent="0.55000000000000004">
      <c r="B2832" s="39">
        <f t="shared" si="44"/>
        <v>2824</v>
      </c>
      <c r="C2832" s="45"/>
      <c r="D2832" s="35"/>
      <c r="E2832" s="46"/>
      <c r="F2832" s="40" t="str" cm="1">
        <f t="array" ref="F2832">IFERROR(_xlfn.IFS(AND($G$3=45566,E2832="徳島"),VLOOKUP(E2832,最低賃金!$A$2:$G$49,2,FALSE),OR($G$3&lt;&gt;45566,E2832&lt;&gt;"徳島"),VLOOKUP(E2832,最低賃金!$A$2:$G$49,4,FALSE)),"")</f>
        <v/>
      </c>
      <c r="G2832" s="50" t="str">
        <f>IFERROR(VLOOKUP(E2832,最低賃金!$A$3:$G$49,6,FALSE),"")</f>
        <v/>
      </c>
      <c r="H2832" s="45"/>
      <c r="I2832" s="36"/>
      <c r="J2832" s="54"/>
      <c r="K2832" s="51" t="str" cm="1">
        <f t="array" ref="K2832">IFERROR(_xlfn.IFS(COUNTBLANK(H2832:J2832)=3,"",I2832="","I列に金額を入力してください",H2832="3.時間給",I2832,J2832="","J列に労働時間を入力してください",H2832="1.月給",ROUND(I2832/J2832,0),H2832="2.日給",ROUND(I2832/J2832,0)),"")</f>
        <v/>
      </c>
      <c r="L2832" s="37" t="str" cm="1">
        <f t="array" ref="L2832">IFERROR(_xlfn.IFS(E2832="","",K2832&lt;F2832,"×（法定外・特例等対象外です）",K2832&lt;G2832,"〇",K2832&gt;=G2832,"ー"),"")</f>
        <v/>
      </c>
      <c r="M2832" s="26" t="str" cm="1">
        <f t="array" ref="M2832">IFERROR(_xlfn.IFS(COUNTBLANK(D2832:K2832)=8,"",D2832="","←D列に従業員名を姓名（フルネーム）で入力してください。誤変換にお気を付け下さい。",E2832="","←E列に都道府県を入力してください。",H2832="","←H列に1.月給～3.時間給の選択肢を入力してください",I2832="","←I列に金額を入力してください",H2832=3,"",J2832="","←J列に所定労働時間を入力してください"),"")</f>
        <v/>
      </c>
    </row>
    <row r="2833" spans="2:13" ht="22" x14ac:dyDescent="0.55000000000000004">
      <c r="B2833" s="39">
        <f t="shared" si="44"/>
        <v>2825</v>
      </c>
      <c r="C2833" s="45"/>
      <c r="D2833" s="35"/>
      <c r="E2833" s="46"/>
      <c r="F2833" s="40" t="str" cm="1">
        <f t="array" ref="F2833">IFERROR(_xlfn.IFS(AND($G$3=45566,E2833="徳島"),VLOOKUP(E2833,最低賃金!$A$2:$G$49,2,FALSE),OR($G$3&lt;&gt;45566,E2833&lt;&gt;"徳島"),VLOOKUP(E2833,最低賃金!$A$2:$G$49,4,FALSE)),"")</f>
        <v/>
      </c>
      <c r="G2833" s="50" t="str">
        <f>IFERROR(VLOOKUP(E2833,最低賃金!$A$3:$G$49,6,FALSE),"")</f>
        <v/>
      </c>
      <c r="H2833" s="45"/>
      <c r="I2833" s="36"/>
      <c r="J2833" s="54"/>
      <c r="K2833" s="51" t="str" cm="1">
        <f t="array" ref="K2833">IFERROR(_xlfn.IFS(COUNTBLANK(H2833:J2833)=3,"",I2833="","I列に金額を入力してください",H2833="3.時間給",I2833,J2833="","J列に労働時間を入力してください",H2833="1.月給",ROUND(I2833/J2833,0),H2833="2.日給",ROUND(I2833/J2833,0)),"")</f>
        <v/>
      </c>
      <c r="L2833" s="37" t="str" cm="1">
        <f t="array" ref="L2833">IFERROR(_xlfn.IFS(E2833="","",K2833&lt;F2833,"×（法定外・特例等対象外です）",K2833&lt;G2833,"〇",K2833&gt;=G2833,"ー"),"")</f>
        <v/>
      </c>
      <c r="M2833" s="26" t="str" cm="1">
        <f t="array" ref="M2833">IFERROR(_xlfn.IFS(COUNTBLANK(D2833:K2833)=8,"",D2833="","←D列に従業員名を姓名（フルネーム）で入力してください。誤変換にお気を付け下さい。",E2833="","←E列に都道府県を入力してください。",H2833="","←H列に1.月給～3.時間給の選択肢を入力してください",I2833="","←I列に金額を入力してください",H2833=3,"",J2833="","←J列に所定労働時間を入力してください"),"")</f>
        <v/>
      </c>
    </row>
    <row r="2834" spans="2:13" ht="22" x14ac:dyDescent="0.55000000000000004">
      <c r="B2834" s="39">
        <f t="shared" si="44"/>
        <v>2826</v>
      </c>
      <c r="C2834" s="45"/>
      <c r="D2834" s="35"/>
      <c r="E2834" s="46"/>
      <c r="F2834" s="40" t="str" cm="1">
        <f t="array" ref="F2834">IFERROR(_xlfn.IFS(AND($G$3=45566,E2834="徳島"),VLOOKUP(E2834,最低賃金!$A$2:$G$49,2,FALSE),OR($G$3&lt;&gt;45566,E2834&lt;&gt;"徳島"),VLOOKUP(E2834,最低賃金!$A$2:$G$49,4,FALSE)),"")</f>
        <v/>
      </c>
      <c r="G2834" s="50" t="str">
        <f>IFERROR(VLOOKUP(E2834,最低賃金!$A$3:$G$49,6,FALSE),"")</f>
        <v/>
      </c>
      <c r="H2834" s="45"/>
      <c r="I2834" s="36"/>
      <c r="J2834" s="54"/>
      <c r="K2834" s="51" t="str" cm="1">
        <f t="array" ref="K2834">IFERROR(_xlfn.IFS(COUNTBLANK(H2834:J2834)=3,"",I2834="","I列に金額を入力してください",H2834="3.時間給",I2834,J2834="","J列に労働時間を入力してください",H2834="1.月給",ROUND(I2834/J2834,0),H2834="2.日給",ROUND(I2834/J2834,0)),"")</f>
        <v/>
      </c>
      <c r="L2834" s="37" t="str" cm="1">
        <f t="array" ref="L2834">IFERROR(_xlfn.IFS(E2834="","",K2834&lt;F2834,"×（法定外・特例等対象外です）",K2834&lt;G2834,"〇",K2834&gt;=G2834,"ー"),"")</f>
        <v/>
      </c>
      <c r="M2834" s="26" t="str" cm="1">
        <f t="array" ref="M2834">IFERROR(_xlfn.IFS(COUNTBLANK(D2834:K2834)=8,"",D2834="","←D列に従業員名を姓名（フルネーム）で入力してください。誤変換にお気を付け下さい。",E2834="","←E列に都道府県を入力してください。",H2834="","←H列に1.月給～3.時間給の選択肢を入力してください",I2834="","←I列に金額を入力してください",H2834=3,"",J2834="","←J列に所定労働時間を入力してください"),"")</f>
        <v/>
      </c>
    </row>
    <row r="2835" spans="2:13" ht="22" x14ac:dyDescent="0.55000000000000004">
      <c r="B2835" s="39">
        <f t="shared" si="44"/>
        <v>2827</v>
      </c>
      <c r="C2835" s="45"/>
      <c r="D2835" s="35"/>
      <c r="E2835" s="46"/>
      <c r="F2835" s="40" t="str" cm="1">
        <f t="array" ref="F2835">IFERROR(_xlfn.IFS(AND($G$3=45566,E2835="徳島"),VLOOKUP(E2835,最低賃金!$A$2:$G$49,2,FALSE),OR($G$3&lt;&gt;45566,E2835&lt;&gt;"徳島"),VLOOKUP(E2835,最低賃金!$A$2:$G$49,4,FALSE)),"")</f>
        <v/>
      </c>
      <c r="G2835" s="50" t="str">
        <f>IFERROR(VLOOKUP(E2835,最低賃金!$A$3:$G$49,6,FALSE),"")</f>
        <v/>
      </c>
      <c r="H2835" s="45"/>
      <c r="I2835" s="36"/>
      <c r="J2835" s="54"/>
      <c r="K2835" s="51" t="str" cm="1">
        <f t="array" ref="K2835">IFERROR(_xlfn.IFS(COUNTBLANK(H2835:J2835)=3,"",I2835="","I列に金額を入力してください",H2835="3.時間給",I2835,J2835="","J列に労働時間を入力してください",H2835="1.月給",ROUND(I2835/J2835,0),H2835="2.日給",ROUND(I2835/J2835,0)),"")</f>
        <v/>
      </c>
      <c r="L2835" s="37" t="str" cm="1">
        <f t="array" ref="L2835">IFERROR(_xlfn.IFS(E2835="","",K2835&lt;F2835,"×（法定外・特例等対象外です）",K2835&lt;G2835,"〇",K2835&gt;=G2835,"ー"),"")</f>
        <v/>
      </c>
      <c r="M2835" s="26" t="str" cm="1">
        <f t="array" ref="M2835">IFERROR(_xlfn.IFS(COUNTBLANK(D2835:K2835)=8,"",D2835="","←D列に従業員名を姓名（フルネーム）で入力してください。誤変換にお気を付け下さい。",E2835="","←E列に都道府県を入力してください。",H2835="","←H列に1.月給～3.時間給の選択肢を入力してください",I2835="","←I列に金額を入力してください",H2835=3,"",J2835="","←J列に所定労働時間を入力してください"),"")</f>
        <v/>
      </c>
    </row>
    <row r="2836" spans="2:13" ht="22" x14ac:dyDescent="0.55000000000000004">
      <c r="B2836" s="39">
        <f t="shared" si="44"/>
        <v>2828</v>
      </c>
      <c r="C2836" s="45"/>
      <c r="D2836" s="35"/>
      <c r="E2836" s="46"/>
      <c r="F2836" s="40" t="str" cm="1">
        <f t="array" ref="F2836">IFERROR(_xlfn.IFS(AND($G$3=45566,E2836="徳島"),VLOOKUP(E2836,最低賃金!$A$2:$G$49,2,FALSE),OR($G$3&lt;&gt;45566,E2836&lt;&gt;"徳島"),VLOOKUP(E2836,最低賃金!$A$2:$G$49,4,FALSE)),"")</f>
        <v/>
      </c>
      <c r="G2836" s="50" t="str">
        <f>IFERROR(VLOOKUP(E2836,最低賃金!$A$3:$G$49,6,FALSE),"")</f>
        <v/>
      </c>
      <c r="H2836" s="45"/>
      <c r="I2836" s="36"/>
      <c r="J2836" s="54"/>
      <c r="K2836" s="51" t="str" cm="1">
        <f t="array" ref="K2836">IFERROR(_xlfn.IFS(COUNTBLANK(H2836:J2836)=3,"",I2836="","I列に金額を入力してください",H2836="3.時間給",I2836,J2836="","J列に労働時間を入力してください",H2836="1.月給",ROUND(I2836/J2836,0),H2836="2.日給",ROUND(I2836/J2836,0)),"")</f>
        <v/>
      </c>
      <c r="L2836" s="37" t="str" cm="1">
        <f t="array" ref="L2836">IFERROR(_xlfn.IFS(E2836="","",K2836&lt;F2836,"×（法定外・特例等対象外です）",K2836&lt;G2836,"〇",K2836&gt;=G2836,"ー"),"")</f>
        <v/>
      </c>
      <c r="M2836" s="26" t="str" cm="1">
        <f t="array" ref="M2836">IFERROR(_xlfn.IFS(COUNTBLANK(D2836:K2836)=8,"",D2836="","←D列に従業員名を姓名（フルネーム）で入力してください。誤変換にお気を付け下さい。",E2836="","←E列に都道府県を入力してください。",H2836="","←H列に1.月給～3.時間給の選択肢を入力してください",I2836="","←I列に金額を入力してください",H2836=3,"",J2836="","←J列に所定労働時間を入力してください"),"")</f>
        <v/>
      </c>
    </row>
    <row r="2837" spans="2:13" ht="22" x14ac:dyDescent="0.55000000000000004">
      <c r="B2837" s="39">
        <f t="shared" si="44"/>
        <v>2829</v>
      </c>
      <c r="C2837" s="45"/>
      <c r="D2837" s="35"/>
      <c r="E2837" s="46"/>
      <c r="F2837" s="40" t="str" cm="1">
        <f t="array" ref="F2837">IFERROR(_xlfn.IFS(AND($G$3=45566,E2837="徳島"),VLOOKUP(E2837,最低賃金!$A$2:$G$49,2,FALSE),OR($G$3&lt;&gt;45566,E2837&lt;&gt;"徳島"),VLOOKUP(E2837,最低賃金!$A$2:$G$49,4,FALSE)),"")</f>
        <v/>
      </c>
      <c r="G2837" s="50" t="str">
        <f>IFERROR(VLOOKUP(E2837,最低賃金!$A$3:$G$49,6,FALSE),"")</f>
        <v/>
      </c>
      <c r="H2837" s="45"/>
      <c r="I2837" s="36"/>
      <c r="J2837" s="54"/>
      <c r="K2837" s="51" t="str" cm="1">
        <f t="array" ref="K2837">IFERROR(_xlfn.IFS(COUNTBLANK(H2837:J2837)=3,"",I2837="","I列に金額を入力してください",H2837="3.時間給",I2837,J2837="","J列に労働時間を入力してください",H2837="1.月給",ROUND(I2837/J2837,0),H2837="2.日給",ROUND(I2837/J2837,0)),"")</f>
        <v/>
      </c>
      <c r="L2837" s="37" t="str" cm="1">
        <f t="array" ref="L2837">IFERROR(_xlfn.IFS(E2837="","",K2837&lt;F2837,"×（法定外・特例等対象外です）",K2837&lt;G2837,"〇",K2837&gt;=G2837,"ー"),"")</f>
        <v/>
      </c>
      <c r="M2837" s="26" t="str" cm="1">
        <f t="array" ref="M2837">IFERROR(_xlfn.IFS(COUNTBLANK(D2837:K2837)=8,"",D2837="","←D列に従業員名を姓名（フルネーム）で入力してください。誤変換にお気を付け下さい。",E2837="","←E列に都道府県を入力してください。",H2837="","←H列に1.月給～3.時間給の選択肢を入力してください",I2837="","←I列に金額を入力してください",H2837=3,"",J2837="","←J列に所定労働時間を入力してください"),"")</f>
        <v/>
      </c>
    </row>
    <row r="2838" spans="2:13" ht="22" x14ac:dyDescent="0.55000000000000004">
      <c r="B2838" s="39">
        <f t="shared" si="44"/>
        <v>2830</v>
      </c>
      <c r="C2838" s="45"/>
      <c r="D2838" s="35"/>
      <c r="E2838" s="46"/>
      <c r="F2838" s="40" t="str" cm="1">
        <f t="array" ref="F2838">IFERROR(_xlfn.IFS(AND($G$3=45566,E2838="徳島"),VLOOKUP(E2838,最低賃金!$A$2:$G$49,2,FALSE),OR($G$3&lt;&gt;45566,E2838&lt;&gt;"徳島"),VLOOKUP(E2838,最低賃金!$A$2:$G$49,4,FALSE)),"")</f>
        <v/>
      </c>
      <c r="G2838" s="50" t="str">
        <f>IFERROR(VLOOKUP(E2838,最低賃金!$A$3:$G$49,6,FALSE),"")</f>
        <v/>
      </c>
      <c r="H2838" s="45"/>
      <c r="I2838" s="36"/>
      <c r="J2838" s="54"/>
      <c r="K2838" s="51" t="str" cm="1">
        <f t="array" ref="K2838">IFERROR(_xlfn.IFS(COUNTBLANK(H2838:J2838)=3,"",I2838="","I列に金額を入力してください",H2838="3.時間給",I2838,J2838="","J列に労働時間を入力してください",H2838="1.月給",ROUND(I2838/J2838,0),H2838="2.日給",ROUND(I2838/J2838,0)),"")</f>
        <v/>
      </c>
      <c r="L2838" s="37" t="str" cm="1">
        <f t="array" ref="L2838">IFERROR(_xlfn.IFS(E2838="","",K2838&lt;F2838,"×（法定外・特例等対象外です）",K2838&lt;G2838,"〇",K2838&gt;=G2838,"ー"),"")</f>
        <v/>
      </c>
      <c r="M2838" s="26" t="str" cm="1">
        <f t="array" ref="M2838">IFERROR(_xlfn.IFS(COUNTBLANK(D2838:K2838)=8,"",D2838="","←D列に従業員名を姓名（フルネーム）で入力してください。誤変換にお気を付け下さい。",E2838="","←E列に都道府県を入力してください。",H2838="","←H列に1.月給～3.時間給の選択肢を入力してください",I2838="","←I列に金額を入力してください",H2838=3,"",J2838="","←J列に所定労働時間を入力してください"),"")</f>
        <v/>
      </c>
    </row>
    <row r="2839" spans="2:13" ht="22" x14ac:dyDescent="0.55000000000000004">
      <c r="B2839" s="39">
        <f t="shared" si="44"/>
        <v>2831</v>
      </c>
      <c r="C2839" s="45"/>
      <c r="D2839" s="35"/>
      <c r="E2839" s="46"/>
      <c r="F2839" s="40" t="str" cm="1">
        <f t="array" ref="F2839">IFERROR(_xlfn.IFS(AND($G$3=45566,E2839="徳島"),VLOOKUP(E2839,最低賃金!$A$2:$G$49,2,FALSE),OR($G$3&lt;&gt;45566,E2839&lt;&gt;"徳島"),VLOOKUP(E2839,最低賃金!$A$2:$G$49,4,FALSE)),"")</f>
        <v/>
      </c>
      <c r="G2839" s="50" t="str">
        <f>IFERROR(VLOOKUP(E2839,最低賃金!$A$3:$G$49,6,FALSE),"")</f>
        <v/>
      </c>
      <c r="H2839" s="45"/>
      <c r="I2839" s="36"/>
      <c r="J2839" s="54"/>
      <c r="K2839" s="51" t="str" cm="1">
        <f t="array" ref="K2839">IFERROR(_xlfn.IFS(COUNTBLANK(H2839:J2839)=3,"",I2839="","I列に金額を入力してください",H2839="3.時間給",I2839,J2839="","J列に労働時間を入力してください",H2839="1.月給",ROUND(I2839/J2839,0),H2839="2.日給",ROUND(I2839/J2839,0)),"")</f>
        <v/>
      </c>
      <c r="L2839" s="37" t="str" cm="1">
        <f t="array" ref="L2839">IFERROR(_xlfn.IFS(E2839="","",K2839&lt;F2839,"×（法定外・特例等対象外です）",K2839&lt;G2839,"〇",K2839&gt;=G2839,"ー"),"")</f>
        <v/>
      </c>
      <c r="M2839" s="26" t="str" cm="1">
        <f t="array" ref="M2839">IFERROR(_xlfn.IFS(COUNTBLANK(D2839:K2839)=8,"",D2839="","←D列に従業員名を姓名（フルネーム）で入力してください。誤変換にお気を付け下さい。",E2839="","←E列に都道府県を入力してください。",H2839="","←H列に1.月給～3.時間給の選択肢を入力してください",I2839="","←I列に金額を入力してください",H2839=3,"",J2839="","←J列に所定労働時間を入力してください"),"")</f>
        <v/>
      </c>
    </row>
    <row r="2840" spans="2:13" ht="22" x14ac:dyDescent="0.55000000000000004">
      <c r="B2840" s="39">
        <f t="shared" si="44"/>
        <v>2832</v>
      </c>
      <c r="C2840" s="45"/>
      <c r="D2840" s="35"/>
      <c r="E2840" s="46"/>
      <c r="F2840" s="40" t="str" cm="1">
        <f t="array" ref="F2840">IFERROR(_xlfn.IFS(AND($G$3=45566,E2840="徳島"),VLOOKUP(E2840,最低賃金!$A$2:$G$49,2,FALSE),OR($G$3&lt;&gt;45566,E2840&lt;&gt;"徳島"),VLOOKUP(E2840,最低賃金!$A$2:$G$49,4,FALSE)),"")</f>
        <v/>
      </c>
      <c r="G2840" s="50" t="str">
        <f>IFERROR(VLOOKUP(E2840,最低賃金!$A$3:$G$49,6,FALSE),"")</f>
        <v/>
      </c>
      <c r="H2840" s="45"/>
      <c r="I2840" s="36"/>
      <c r="J2840" s="54"/>
      <c r="K2840" s="51" t="str" cm="1">
        <f t="array" ref="K2840">IFERROR(_xlfn.IFS(COUNTBLANK(H2840:J2840)=3,"",I2840="","I列に金額を入力してください",H2840="3.時間給",I2840,J2840="","J列に労働時間を入力してください",H2840="1.月給",ROUND(I2840/J2840,0),H2840="2.日給",ROUND(I2840/J2840,0)),"")</f>
        <v/>
      </c>
      <c r="L2840" s="37" t="str" cm="1">
        <f t="array" ref="L2840">IFERROR(_xlfn.IFS(E2840="","",K2840&lt;F2840,"×（法定外・特例等対象外です）",K2840&lt;G2840,"〇",K2840&gt;=G2840,"ー"),"")</f>
        <v/>
      </c>
      <c r="M2840" s="26" t="str" cm="1">
        <f t="array" ref="M2840">IFERROR(_xlfn.IFS(COUNTBLANK(D2840:K2840)=8,"",D2840="","←D列に従業員名を姓名（フルネーム）で入力してください。誤変換にお気を付け下さい。",E2840="","←E列に都道府県を入力してください。",H2840="","←H列に1.月給～3.時間給の選択肢を入力してください",I2840="","←I列に金額を入力してください",H2840=3,"",J2840="","←J列に所定労働時間を入力してください"),"")</f>
        <v/>
      </c>
    </row>
    <row r="2841" spans="2:13" ht="22" x14ac:dyDescent="0.55000000000000004">
      <c r="B2841" s="39">
        <f t="shared" si="44"/>
        <v>2833</v>
      </c>
      <c r="C2841" s="45"/>
      <c r="D2841" s="35"/>
      <c r="E2841" s="46"/>
      <c r="F2841" s="40" t="str" cm="1">
        <f t="array" ref="F2841">IFERROR(_xlfn.IFS(AND($G$3=45566,E2841="徳島"),VLOOKUP(E2841,最低賃金!$A$2:$G$49,2,FALSE),OR($G$3&lt;&gt;45566,E2841&lt;&gt;"徳島"),VLOOKUP(E2841,最低賃金!$A$2:$G$49,4,FALSE)),"")</f>
        <v/>
      </c>
      <c r="G2841" s="50" t="str">
        <f>IFERROR(VLOOKUP(E2841,最低賃金!$A$3:$G$49,6,FALSE),"")</f>
        <v/>
      </c>
      <c r="H2841" s="45"/>
      <c r="I2841" s="36"/>
      <c r="J2841" s="54"/>
      <c r="K2841" s="51" t="str" cm="1">
        <f t="array" ref="K2841">IFERROR(_xlfn.IFS(COUNTBLANK(H2841:J2841)=3,"",I2841="","I列に金額を入力してください",H2841="3.時間給",I2841,J2841="","J列に労働時間を入力してください",H2841="1.月給",ROUND(I2841/J2841,0),H2841="2.日給",ROUND(I2841/J2841,0)),"")</f>
        <v/>
      </c>
      <c r="L2841" s="37" t="str" cm="1">
        <f t="array" ref="L2841">IFERROR(_xlfn.IFS(E2841="","",K2841&lt;F2841,"×（法定外・特例等対象外です）",K2841&lt;G2841,"〇",K2841&gt;=G2841,"ー"),"")</f>
        <v/>
      </c>
      <c r="M2841" s="26" t="str" cm="1">
        <f t="array" ref="M2841">IFERROR(_xlfn.IFS(COUNTBLANK(D2841:K2841)=8,"",D2841="","←D列に従業員名を姓名（フルネーム）で入力してください。誤変換にお気を付け下さい。",E2841="","←E列に都道府県を入力してください。",H2841="","←H列に1.月給～3.時間給の選択肢を入力してください",I2841="","←I列に金額を入力してください",H2841=3,"",J2841="","←J列に所定労働時間を入力してください"),"")</f>
        <v/>
      </c>
    </row>
    <row r="2842" spans="2:13" ht="22" x14ac:dyDescent="0.55000000000000004">
      <c r="B2842" s="39">
        <f t="shared" si="44"/>
        <v>2834</v>
      </c>
      <c r="C2842" s="45"/>
      <c r="D2842" s="35"/>
      <c r="E2842" s="46"/>
      <c r="F2842" s="40" t="str" cm="1">
        <f t="array" ref="F2842">IFERROR(_xlfn.IFS(AND($G$3=45566,E2842="徳島"),VLOOKUP(E2842,最低賃金!$A$2:$G$49,2,FALSE),OR($G$3&lt;&gt;45566,E2842&lt;&gt;"徳島"),VLOOKUP(E2842,最低賃金!$A$2:$G$49,4,FALSE)),"")</f>
        <v/>
      </c>
      <c r="G2842" s="50" t="str">
        <f>IFERROR(VLOOKUP(E2842,最低賃金!$A$3:$G$49,6,FALSE),"")</f>
        <v/>
      </c>
      <c r="H2842" s="45"/>
      <c r="I2842" s="36"/>
      <c r="J2842" s="54"/>
      <c r="K2842" s="51" t="str" cm="1">
        <f t="array" ref="K2842">IFERROR(_xlfn.IFS(COUNTBLANK(H2842:J2842)=3,"",I2842="","I列に金額を入力してください",H2842="3.時間給",I2842,J2842="","J列に労働時間を入力してください",H2842="1.月給",ROUND(I2842/J2842,0),H2842="2.日給",ROUND(I2842/J2842,0)),"")</f>
        <v/>
      </c>
      <c r="L2842" s="37" t="str" cm="1">
        <f t="array" ref="L2842">IFERROR(_xlfn.IFS(E2842="","",K2842&lt;F2842,"×（法定外・特例等対象外です）",K2842&lt;G2842,"〇",K2842&gt;=G2842,"ー"),"")</f>
        <v/>
      </c>
      <c r="M2842" s="26" t="str" cm="1">
        <f t="array" ref="M2842">IFERROR(_xlfn.IFS(COUNTBLANK(D2842:K2842)=8,"",D2842="","←D列に従業員名を姓名（フルネーム）で入力してください。誤変換にお気を付け下さい。",E2842="","←E列に都道府県を入力してください。",H2842="","←H列に1.月給～3.時間給の選択肢を入力してください",I2842="","←I列に金額を入力してください",H2842=3,"",J2842="","←J列に所定労働時間を入力してください"),"")</f>
        <v/>
      </c>
    </row>
    <row r="2843" spans="2:13" ht="22" x14ac:dyDescent="0.55000000000000004">
      <c r="B2843" s="39">
        <f t="shared" si="44"/>
        <v>2835</v>
      </c>
      <c r="C2843" s="45"/>
      <c r="D2843" s="35"/>
      <c r="E2843" s="46"/>
      <c r="F2843" s="40" t="str" cm="1">
        <f t="array" ref="F2843">IFERROR(_xlfn.IFS(AND($G$3=45566,E2843="徳島"),VLOOKUP(E2843,最低賃金!$A$2:$G$49,2,FALSE),OR($G$3&lt;&gt;45566,E2843&lt;&gt;"徳島"),VLOOKUP(E2843,最低賃金!$A$2:$G$49,4,FALSE)),"")</f>
        <v/>
      </c>
      <c r="G2843" s="50" t="str">
        <f>IFERROR(VLOOKUP(E2843,最低賃金!$A$3:$G$49,6,FALSE),"")</f>
        <v/>
      </c>
      <c r="H2843" s="45"/>
      <c r="I2843" s="36"/>
      <c r="J2843" s="54"/>
      <c r="K2843" s="51" t="str" cm="1">
        <f t="array" ref="K2843">IFERROR(_xlfn.IFS(COUNTBLANK(H2843:J2843)=3,"",I2843="","I列に金額を入力してください",H2843="3.時間給",I2843,J2843="","J列に労働時間を入力してください",H2843="1.月給",ROUND(I2843/J2843,0),H2843="2.日給",ROUND(I2843/J2843,0)),"")</f>
        <v/>
      </c>
      <c r="L2843" s="37" t="str" cm="1">
        <f t="array" ref="L2843">IFERROR(_xlfn.IFS(E2843="","",K2843&lt;F2843,"×（法定外・特例等対象外です）",K2843&lt;G2843,"〇",K2843&gt;=G2843,"ー"),"")</f>
        <v/>
      </c>
      <c r="M2843" s="26" t="str" cm="1">
        <f t="array" ref="M2843">IFERROR(_xlfn.IFS(COUNTBLANK(D2843:K2843)=8,"",D2843="","←D列に従業員名を姓名（フルネーム）で入力してください。誤変換にお気を付け下さい。",E2843="","←E列に都道府県を入力してください。",H2843="","←H列に1.月給～3.時間給の選択肢を入力してください",I2843="","←I列に金額を入力してください",H2843=3,"",J2843="","←J列に所定労働時間を入力してください"),"")</f>
        <v/>
      </c>
    </row>
    <row r="2844" spans="2:13" ht="22" x14ac:dyDescent="0.55000000000000004">
      <c r="B2844" s="39">
        <f t="shared" si="44"/>
        <v>2836</v>
      </c>
      <c r="C2844" s="45"/>
      <c r="D2844" s="35"/>
      <c r="E2844" s="46"/>
      <c r="F2844" s="40" t="str" cm="1">
        <f t="array" ref="F2844">IFERROR(_xlfn.IFS(AND($G$3=45566,E2844="徳島"),VLOOKUP(E2844,最低賃金!$A$2:$G$49,2,FALSE),OR($G$3&lt;&gt;45566,E2844&lt;&gt;"徳島"),VLOOKUP(E2844,最低賃金!$A$2:$G$49,4,FALSE)),"")</f>
        <v/>
      </c>
      <c r="G2844" s="50" t="str">
        <f>IFERROR(VLOOKUP(E2844,最低賃金!$A$3:$G$49,6,FALSE),"")</f>
        <v/>
      </c>
      <c r="H2844" s="45"/>
      <c r="I2844" s="36"/>
      <c r="J2844" s="54"/>
      <c r="K2844" s="51" t="str" cm="1">
        <f t="array" ref="K2844">IFERROR(_xlfn.IFS(COUNTBLANK(H2844:J2844)=3,"",I2844="","I列に金額を入力してください",H2844="3.時間給",I2844,J2844="","J列に労働時間を入力してください",H2844="1.月給",ROUND(I2844/J2844,0),H2844="2.日給",ROUND(I2844/J2844,0)),"")</f>
        <v/>
      </c>
      <c r="L2844" s="37" t="str" cm="1">
        <f t="array" ref="L2844">IFERROR(_xlfn.IFS(E2844="","",K2844&lt;F2844,"×（法定外・特例等対象外です）",K2844&lt;G2844,"〇",K2844&gt;=G2844,"ー"),"")</f>
        <v/>
      </c>
      <c r="M2844" s="26" t="str" cm="1">
        <f t="array" ref="M2844">IFERROR(_xlfn.IFS(COUNTBLANK(D2844:K2844)=8,"",D2844="","←D列に従業員名を姓名（フルネーム）で入力してください。誤変換にお気を付け下さい。",E2844="","←E列に都道府県を入力してください。",H2844="","←H列に1.月給～3.時間給の選択肢を入力してください",I2844="","←I列に金額を入力してください",H2844=3,"",J2844="","←J列に所定労働時間を入力してください"),"")</f>
        <v/>
      </c>
    </row>
    <row r="2845" spans="2:13" ht="22" x14ac:dyDescent="0.55000000000000004">
      <c r="B2845" s="39">
        <f t="shared" si="44"/>
        <v>2837</v>
      </c>
      <c r="C2845" s="45"/>
      <c r="D2845" s="35"/>
      <c r="E2845" s="46"/>
      <c r="F2845" s="40" t="str" cm="1">
        <f t="array" ref="F2845">IFERROR(_xlfn.IFS(AND($G$3=45566,E2845="徳島"),VLOOKUP(E2845,最低賃金!$A$2:$G$49,2,FALSE),OR($G$3&lt;&gt;45566,E2845&lt;&gt;"徳島"),VLOOKUP(E2845,最低賃金!$A$2:$G$49,4,FALSE)),"")</f>
        <v/>
      </c>
      <c r="G2845" s="50" t="str">
        <f>IFERROR(VLOOKUP(E2845,最低賃金!$A$3:$G$49,6,FALSE),"")</f>
        <v/>
      </c>
      <c r="H2845" s="45"/>
      <c r="I2845" s="36"/>
      <c r="J2845" s="54"/>
      <c r="K2845" s="51" t="str" cm="1">
        <f t="array" ref="K2845">IFERROR(_xlfn.IFS(COUNTBLANK(H2845:J2845)=3,"",I2845="","I列に金額を入力してください",H2845="3.時間給",I2845,J2845="","J列に労働時間を入力してください",H2845="1.月給",ROUND(I2845/J2845,0),H2845="2.日給",ROUND(I2845/J2845,0)),"")</f>
        <v/>
      </c>
      <c r="L2845" s="37" t="str" cm="1">
        <f t="array" ref="L2845">IFERROR(_xlfn.IFS(E2845="","",K2845&lt;F2845,"×（法定外・特例等対象外です）",K2845&lt;G2845,"〇",K2845&gt;=G2845,"ー"),"")</f>
        <v/>
      </c>
      <c r="M2845" s="26" t="str" cm="1">
        <f t="array" ref="M2845">IFERROR(_xlfn.IFS(COUNTBLANK(D2845:K2845)=8,"",D2845="","←D列に従業員名を姓名（フルネーム）で入力してください。誤変換にお気を付け下さい。",E2845="","←E列に都道府県を入力してください。",H2845="","←H列に1.月給～3.時間給の選択肢を入力してください",I2845="","←I列に金額を入力してください",H2845=3,"",J2845="","←J列に所定労働時間を入力してください"),"")</f>
        <v/>
      </c>
    </row>
    <row r="2846" spans="2:13" ht="22" x14ac:dyDescent="0.55000000000000004">
      <c r="B2846" s="39">
        <f t="shared" si="44"/>
        <v>2838</v>
      </c>
      <c r="C2846" s="45"/>
      <c r="D2846" s="35"/>
      <c r="E2846" s="46"/>
      <c r="F2846" s="40" t="str" cm="1">
        <f t="array" ref="F2846">IFERROR(_xlfn.IFS(AND($G$3=45566,E2846="徳島"),VLOOKUP(E2846,最低賃金!$A$2:$G$49,2,FALSE),OR($G$3&lt;&gt;45566,E2846&lt;&gt;"徳島"),VLOOKUP(E2846,最低賃金!$A$2:$G$49,4,FALSE)),"")</f>
        <v/>
      </c>
      <c r="G2846" s="50" t="str">
        <f>IFERROR(VLOOKUP(E2846,最低賃金!$A$3:$G$49,6,FALSE),"")</f>
        <v/>
      </c>
      <c r="H2846" s="45"/>
      <c r="I2846" s="36"/>
      <c r="J2846" s="54"/>
      <c r="K2846" s="51" t="str" cm="1">
        <f t="array" ref="K2846">IFERROR(_xlfn.IFS(COUNTBLANK(H2846:J2846)=3,"",I2846="","I列に金額を入力してください",H2846="3.時間給",I2846,J2846="","J列に労働時間を入力してください",H2846="1.月給",ROUND(I2846/J2846,0),H2846="2.日給",ROUND(I2846/J2846,0)),"")</f>
        <v/>
      </c>
      <c r="L2846" s="37" t="str" cm="1">
        <f t="array" ref="L2846">IFERROR(_xlfn.IFS(E2846="","",K2846&lt;F2846,"×（法定外・特例等対象外です）",K2846&lt;G2846,"〇",K2846&gt;=G2846,"ー"),"")</f>
        <v/>
      </c>
      <c r="M2846" s="26" t="str" cm="1">
        <f t="array" ref="M2846">IFERROR(_xlfn.IFS(COUNTBLANK(D2846:K2846)=8,"",D2846="","←D列に従業員名を姓名（フルネーム）で入力してください。誤変換にお気を付け下さい。",E2846="","←E列に都道府県を入力してください。",H2846="","←H列に1.月給～3.時間給の選択肢を入力してください",I2846="","←I列に金額を入力してください",H2846=3,"",J2846="","←J列に所定労働時間を入力してください"),"")</f>
        <v/>
      </c>
    </row>
    <row r="2847" spans="2:13" ht="22" x14ac:dyDescent="0.55000000000000004">
      <c r="B2847" s="39">
        <f t="shared" si="44"/>
        <v>2839</v>
      </c>
      <c r="C2847" s="45"/>
      <c r="D2847" s="35"/>
      <c r="E2847" s="46"/>
      <c r="F2847" s="40" t="str" cm="1">
        <f t="array" ref="F2847">IFERROR(_xlfn.IFS(AND($G$3=45566,E2847="徳島"),VLOOKUP(E2847,最低賃金!$A$2:$G$49,2,FALSE),OR($G$3&lt;&gt;45566,E2847&lt;&gt;"徳島"),VLOOKUP(E2847,最低賃金!$A$2:$G$49,4,FALSE)),"")</f>
        <v/>
      </c>
      <c r="G2847" s="50" t="str">
        <f>IFERROR(VLOOKUP(E2847,最低賃金!$A$3:$G$49,6,FALSE),"")</f>
        <v/>
      </c>
      <c r="H2847" s="45"/>
      <c r="I2847" s="36"/>
      <c r="J2847" s="54"/>
      <c r="K2847" s="51" t="str" cm="1">
        <f t="array" ref="K2847">IFERROR(_xlfn.IFS(COUNTBLANK(H2847:J2847)=3,"",I2847="","I列に金額を入力してください",H2847="3.時間給",I2847,J2847="","J列に労働時間を入力してください",H2847="1.月給",ROUND(I2847/J2847,0),H2847="2.日給",ROUND(I2847/J2847,0)),"")</f>
        <v/>
      </c>
      <c r="L2847" s="37" t="str" cm="1">
        <f t="array" ref="L2847">IFERROR(_xlfn.IFS(E2847="","",K2847&lt;F2847,"×（法定外・特例等対象外です）",K2847&lt;G2847,"〇",K2847&gt;=G2847,"ー"),"")</f>
        <v/>
      </c>
      <c r="M2847" s="26" t="str" cm="1">
        <f t="array" ref="M2847">IFERROR(_xlfn.IFS(COUNTBLANK(D2847:K2847)=8,"",D2847="","←D列に従業員名を姓名（フルネーム）で入力してください。誤変換にお気を付け下さい。",E2847="","←E列に都道府県を入力してください。",H2847="","←H列に1.月給～3.時間給の選択肢を入力してください",I2847="","←I列に金額を入力してください",H2847=3,"",J2847="","←J列に所定労働時間を入力してください"),"")</f>
        <v/>
      </c>
    </row>
    <row r="2848" spans="2:13" ht="22" x14ac:dyDescent="0.55000000000000004">
      <c r="B2848" s="39">
        <f t="shared" si="44"/>
        <v>2840</v>
      </c>
      <c r="C2848" s="45"/>
      <c r="D2848" s="35"/>
      <c r="E2848" s="46"/>
      <c r="F2848" s="40" t="str" cm="1">
        <f t="array" ref="F2848">IFERROR(_xlfn.IFS(AND($G$3=45566,E2848="徳島"),VLOOKUP(E2848,最低賃金!$A$2:$G$49,2,FALSE),OR($G$3&lt;&gt;45566,E2848&lt;&gt;"徳島"),VLOOKUP(E2848,最低賃金!$A$2:$G$49,4,FALSE)),"")</f>
        <v/>
      </c>
      <c r="G2848" s="50" t="str">
        <f>IFERROR(VLOOKUP(E2848,最低賃金!$A$3:$G$49,6,FALSE),"")</f>
        <v/>
      </c>
      <c r="H2848" s="45"/>
      <c r="I2848" s="36"/>
      <c r="J2848" s="54"/>
      <c r="K2848" s="51" t="str" cm="1">
        <f t="array" ref="K2848">IFERROR(_xlfn.IFS(COUNTBLANK(H2848:J2848)=3,"",I2848="","I列に金額を入力してください",H2848="3.時間給",I2848,J2848="","J列に労働時間を入力してください",H2848="1.月給",ROUND(I2848/J2848,0),H2848="2.日給",ROUND(I2848/J2848,0)),"")</f>
        <v/>
      </c>
      <c r="L2848" s="37" t="str" cm="1">
        <f t="array" ref="L2848">IFERROR(_xlfn.IFS(E2848="","",K2848&lt;F2848,"×（法定外・特例等対象外です）",K2848&lt;G2848,"〇",K2848&gt;=G2848,"ー"),"")</f>
        <v/>
      </c>
      <c r="M2848" s="26" t="str" cm="1">
        <f t="array" ref="M2848">IFERROR(_xlfn.IFS(COUNTBLANK(D2848:K2848)=8,"",D2848="","←D列に従業員名を姓名（フルネーム）で入力してください。誤変換にお気を付け下さい。",E2848="","←E列に都道府県を入力してください。",H2848="","←H列に1.月給～3.時間給の選択肢を入力してください",I2848="","←I列に金額を入力してください",H2848=3,"",J2848="","←J列に所定労働時間を入力してください"),"")</f>
        <v/>
      </c>
    </row>
    <row r="2849" spans="2:13" ht="22" x14ac:dyDescent="0.55000000000000004">
      <c r="B2849" s="39">
        <f t="shared" si="44"/>
        <v>2841</v>
      </c>
      <c r="C2849" s="45"/>
      <c r="D2849" s="35"/>
      <c r="E2849" s="46"/>
      <c r="F2849" s="40" t="str" cm="1">
        <f t="array" ref="F2849">IFERROR(_xlfn.IFS(AND($G$3=45566,E2849="徳島"),VLOOKUP(E2849,最低賃金!$A$2:$G$49,2,FALSE),OR($G$3&lt;&gt;45566,E2849&lt;&gt;"徳島"),VLOOKUP(E2849,最低賃金!$A$2:$G$49,4,FALSE)),"")</f>
        <v/>
      </c>
      <c r="G2849" s="50" t="str">
        <f>IFERROR(VLOOKUP(E2849,最低賃金!$A$3:$G$49,6,FALSE),"")</f>
        <v/>
      </c>
      <c r="H2849" s="45"/>
      <c r="I2849" s="36"/>
      <c r="J2849" s="54"/>
      <c r="K2849" s="51" t="str" cm="1">
        <f t="array" ref="K2849">IFERROR(_xlfn.IFS(COUNTBLANK(H2849:J2849)=3,"",I2849="","I列に金額を入力してください",H2849="3.時間給",I2849,J2849="","J列に労働時間を入力してください",H2849="1.月給",ROUND(I2849/J2849,0),H2849="2.日給",ROUND(I2849/J2849,0)),"")</f>
        <v/>
      </c>
      <c r="L2849" s="37" t="str" cm="1">
        <f t="array" ref="L2849">IFERROR(_xlfn.IFS(E2849="","",K2849&lt;F2849,"×（法定外・特例等対象外です）",K2849&lt;G2849,"〇",K2849&gt;=G2849,"ー"),"")</f>
        <v/>
      </c>
      <c r="M2849" s="26" t="str" cm="1">
        <f t="array" ref="M2849">IFERROR(_xlfn.IFS(COUNTBLANK(D2849:K2849)=8,"",D2849="","←D列に従業員名を姓名（フルネーム）で入力してください。誤変換にお気を付け下さい。",E2849="","←E列に都道府県を入力してください。",H2849="","←H列に1.月給～3.時間給の選択肢を入力してください",I2849="","←I列に金額を入力してください",H2849=3,"",J2849="","←J列に所定労働時間を入力してください"),"")</f>
        <v/>
      </c>
    </row>
    <row r="2850" spans="2:13" ht="22" x14ac:dyDescent="0.55000000000000004">
      <c r="B2850" s="39">
        <f t="shared" si="44"/>
        <v>2842</v>
      </c>
      <c r="C2850" s="45"/>
      <c r="D2850" s="35"/>
      <c r="E2850" s="46"/>
      <c r="F2850" s="40" t="str" cm="1">
        <f t="array" ref="F2850">IFERROR(_xlfn.IFS(AND($G$3=45566,E2850="徳島"),VLOOKUP(E2850,最低賃金!$A$2:$G$49,2,FALSE),OR($G$3&lt;&gt;45566,E2850&lt;&gt;"徳島"),VLOOKUP(E2850,最低賃金!$A$2:$G$49,4,FALSE)),"")</f>
        <v/>
      </c>
      <c r="G2850" s="50" t="str">
        <f>IFERROR(VLOOKUP(E2850,最低賃金!$A$3:$G$49,6,FALSE),"")</f>
        <v/>
      </c>
      <c r="H2850" s="45"/>
      <c r="I2850" s="36"/>
      <c r="J2850" s="54"/>
      <c r="K2850" s="51" t="str" cm="1">
        <f t="array" ref="K2850">IFERROR(_xlfn.IFS(COUNTBLANK(H2850:J2850)=3,"",I2850="","I列に金額を入力してください",H2850="3.時間給",I2850,J2850="","J列に労働時間を入力してください",H2850="1.月給",ROUND(I2850/J2850,0),H2850="2.日給",ROUND(I2850/J2850,0)),"")</f>
        <v/>
      </c>
      <c r="L2850" s="37" t="str" cm="1">
        <f t="array" ref="L2850">IFERROR(_xlfn.IFS(E2850="","",K2850&lt;F2850,"×（法定外・特例等対象外です）",K2850&lt;G2850,"〇",K2850&gt;=G2850,"ー"),"")</f>
        <v/>
      </c>
      <c r="M2850" s="26" t="str" cm="1">
        <f t="array" ref="M2850">IFERROR(_xlfn.IFS(COUNTBLANK(D2850:K2850)=8,"",D2850="","←D列に従業員名を姓名（フルネーム）で入力してください。誤変換にお気を付け下さい。",E2850="","←E列に都道府県を入力してください。",H2850="","←H列に1.月給～3.時間給の選択肢を入力してください",I2850="","←I列に金額を入力してください",H2850=3,"",J2850="","←J列に所定労働時間を入力してください"),"")</f>
        <v/>
      </c>
    </row>
    <row r="2851" spans="2:13" ht="22" x14ac:dyDescent="0.55000000000000004">
      <c r="B2851" s="39">
        <f t="shared" si="44"/>
        <v>2843</v>
      </c>
      <c r="C2851" s="45"/>
      <c r="D2851" s="35"/>
      <c r="E2851" s="46"/>
      <c r="F2851" s="40" t="str" cm="1">
        <f t="array" ref="F2851">IFERROR(_xlfn.IFS(AND($G$3=45566,E2851="徳島"),VLOOKUP(E2851,最低賃金!$A$2:$G$49,2,FALSE),OR($G$3&lt;&gt;45566,E2851&lt;&gt;"徳島"),VLOOKUP(E2851,最低賃金!$A$2:$G$49,4,FALSE)),"")</f>
        <v/>
      </c>
      <c r="G2851" s="50" t="str">
        <f>IFERROR(VLOOKUP(E2851,最低賃金!$A$3:$G$49,6,FALSE),"")</f>
        <v/>
      </c>
      <c r="H2851" s="45"/>
      <c r="I2851" s="36"/>
      <c r="J2851" s="54"/>
      <c r="K2851" s="51" t="str" cm="1">
        <f t="array" ref="K2851">IFERROR(_xlfn.IFS(COUNTBLANK(H2851:J2851)=3,"",I2851="","I列に金額を入力してください",H2851="3.時間給",I2851,J2851="","J列に労働時間を入力してください",H2851="1.月給",ROUND(I2851/J2851,0),H2851="2.日給",ROUND(I2851/J2851,0)),"")</f>
        <v/>
      </c>
      <c r="L2851" s="37" t="str" cm="1">
        <f t="array" ref="L2851">IFERROR(_xlfn.IFS(E2851="","",K2851&lt;F2851,"×（法定外・特例等対象外です）",K2851&lt;G2851,"〇",K2851&gt;=G2851,"ー"),"")</f>
        <v/>
      </c>
      <c r="M2851" s="26" t="str" cm="1">
        <f t="array" ref="M2851">IFERROR(_xlfn.IFS(COUNTBLANK(D2851:K2851)=8,"",D2851="","←D列に従業員名を姓名（フルネーム）で入力してください。誤変換にお気を付け下さい。",E2851="","←E列に都道府県を入力してください。",H2851="","←H列に1.月給～3.時間給の選択肢を入力してください",I2851="","←I列に金額を入力してください",H2851=3,"",J2851="","←J列に所定労働時間を入力してください"),"")</f>
        <v/>
      </c>
    </row>
    <row r="2852" spans="2:13" ht="22" x14ac:dyDescent="0.55000000000000004">
      <c r="B2852" s="39">
        <f t="shared" si="44"/>
        <v>2844</v>
      </c>
      <c r="C2852" s="45"/>
      <c r="D2852" s="35"/>
      <c r="E2852" s="46"/>
      <c r="F2852" s="40" t="str" cm="1">
        <f t="array" ref="F2852">IFERROR(_xlfn.IFS(AND($G$3=45566,E2852="徳島"),VLOOKUP(E2852,最低賃金!$A$2:$G$49,2,FALSE),OR($G$3&lt;&gt;45566,E2852&lt;&gt;"徳島"),VLOOKUP(E2852,最低賃金!$A$2:$G$49,4,FALSE)),"")</f>
        <v/>
      </c>
      <c r="G2852" s="50" t="str">
        <f>IFERROR(VLOOKUP(E2852,最低賃金!$A$3:$G$49,6,FALSE),"")</f>
        <v/>
      </c>
      <c r="H2852" s="45"/>
      <c r="I2852" s="36"/>
      <c r="J2852" s="54"/>
      <c r="K2852" s="51" t="str" cm="1">
        <f t="array" ref="K2852">IFERROR(_xlfn.IFS(COUNTBLANK(H2852:J2852)=3,"",I2852="","I列に金額を入力してください",H2852="3.時間給",I2852,J2852="","J列に労働時間を入力してください",H2852="1.月給",ROUND(I2852/J2852,0),H2852="2.日給",ROUND(I2852/J2852,0)),"")</f>
        <v/>
      </c>
      <c r="L2852" s="37" t="str" cm="1">
        <f t="array" ref="L2852">IFERROR(_xlfn.IFS(E2852="","",K2852&lt;F2852,"×（法定外・特例等対象外です）",K2852&lt;G2852,"〇",K2852&gt;=G2852,"ー"),"")</f>
        <v/>
      </c>
      <c r="M2852" s="26" t="str" cm="1">
        <f t="array" ref="M2852">IFERROR(_xlfn.IFS(COUNTBLANK(D2852:K2852)=8,"",D2852="","←D列に従業員名を姓名（フルネーム）で入力してください。誤変換にお気を付け下さい。",E2852="","←E列に都道府県を入力してください。",H2852="","←H列に1.月給～3.時間給の選択肢を入力してください",I2852="","←I列に金額を入力してください",H2852=3,"",J2852="","←J列に所定労働時間を入力してください"),"")</f>
        <v/>
      </c>
    </row>
    <row r="2853" spans="2:13" ht="22" x14ac:dyDescent="0.55000000000000004">
      <c r="B2853" s="39">
        <f t="shared" si="44"/>
        <v>2845</v>
      </c>
      <c r="C2853" s="45"/>
      <c r="D2853" s="35"/>
      <c r="E2853" s="46"/>
      <c r="F2853" s="40" t="str" cm="1">
        <f t="array" ref="F2853">IFERROR(_xlfn.IFS(AND($G$3=45566,E2853="徳島"),VLOOKUP(E2853,最低賃金!$A$2:$G$49,2,FALSE),OR($G$3&lt;&gt;45566,E2853&lt;&gt;"徳島"),VLOOKUP(E2853,最低賃金!$A$2:$G$49,4,FALSE)),"")</f>
        <v/>
      </c>
      <c r="G2853" s="50" t="str">
        <f>IFERROR(VLOOKUP(E2853,最低賃金!$A$3:$G$49,6,FALSE),"")</f>
        <v/>
      </c>
      <c r="H2853" s="45"/>
      <c r="I2853" s="36"/>
      <c r="J2853" s="54"/>
      <c r="K2853" s="51" t="str" cm="1">
        <f t="array" ref="K2853">IFERROR(_xlfn.IFS(COUNTBLANK(H2853:J2853)=3,"",I2853="","I列に金額を入力してください",H2853="3.時間給",I2853,J2853="","J列に労働時間を入力してください",H2853="1.月給",ROUND(I2853/J2853,0),H2853="2.日給",ROUND(I2853/J2853,0)),"")</f>
        <v/>
      </c>
      <c r="L2853" s="37" t="str" cm="1">
        <f t="array" ref="L2853">IFERROR(_xlfn.IFS(E2853="","",K2853&lt;F2853,"×（法定外・特例等対象外です）",K2853&lt;G2853,"〇",K2853&gt;=G2853,"ー"),"")</f>
        <v/>
      </c>
      <c r="M2853" s="26" t="str" cm="1">
        <f t="array" ref="M2853">IFERROR(_xlfn.IFS(COUNTBLANK(D2853:K2853)=8,"",D2853="","←D列に従業員名を姓名（フルネーム）で入力してください。誤変換にお気を付け下さい。",E2853="","←E列に都道府県を入力してください。",H2853="","←H列に1.月給～3.時間給の選択肢を入力してください",I2853="","←I列に金額を入力してください",H2853=3,"",J2853="","←J列に所定労働時間を入力してください"),"")</f>
        <v/>
      </c>
    </row>
    <row r="2854" spans="2:13" ht="22" x14ac:dyDescent="0.55000000000000004">
      <c r="B2854" s="39">
        <f t="shared" si="44"/>
        <v>2846</v>
      </c>
      <c r="C2854" s="45"/>
      <c r="D2854" s="35"/>
      <c r="E2854" s="46"/>
      <c r="F2854" s="40" t="str" cm="1">
        <f t="array" ref="F2854">IFERROR(_xlfn.IFS(AND($G$3=45566,E2854="徳島"),VLOOKUP(E2854,最低賃金!$A$2:$G$49,2,FALSE),OR($G$3&lt;&gt;45566,E2854&lt;&gt;"徳島"),VLOOKUP(E2854,最低賃金!$A$2:$G$49,4,FALSE)),"")</f>
        <v/>
      </c>
      <c r="G2854" s="50" t="str">
        <f>IFERROR(VLOOKUP(E2854,最低賃金!$A$3:$G$49,6,FALSE),"")</f>
        <v/>
      </c>
      <c r="H2854" s="45"/>
      <c r="I2854" s="36"/>
      <c r="J2854" s="54"/>
      <c r="K2854" s="51" t="str" cm="1">
        <f t="array" ref="K2854">IFERROR(_xlfn.IFS(COUNTBLANK(H2854:J2854)=3,"",I2854="","I列に金額を入力してください",H2854="3.時間給",I2854,J2854="","J列に労働時間を入力してください",H2854="1.月給",ROUND(I2854/J2854,0),H2854="2.日給",ROUND(I2854/J2854,0)),"")</f>
        <v/>
      </c>
      <c r="L2854" s="37" t="str" cm="1">
        <f t="array" ref="L2854">IFERROR(_xlfn.IFS(E2854="","",K2854&lt;F2854,"×（法定外・特例等対象外です）",K2854&lt;G2854,"〇",K2854&gt;=G2854,"ー"),"")</f>
        <v/>
      </c>
      <c r="M2854" s="26" t="str" cm="1">
        <f t="array" ref="M2854">IFERROR(_xlfn.IFS(COUNTBLANK(D2854:K2854)=8,"",D2854="","←D列に従業員名を姓名（フルネーム）で入力してください。誤変換にお気を付け下さい。",E2854="","←E列に都道府県を入力してください。",H2854="","←H列に1.月給～3.時間給の選択肢を入力してください",I2854="","←I列に金額を入力してください",H2854=3,"",J2854="","←J列に所定労働時間を入力してください"),"")</f>
        <v/>
      </c>
    </row>
    <row r="2855" spans="2:13" ht="22" x14ac:dyDescent="0.55000000000000004">
      <c r="B2855" s="39">
        <f t="shared" si="44"/>
        <v>2847</v>
      </c>
      <c r="C2855" s="45"/>
      <c r="D2855" s="35"/>
      <c r="E2855" s="46"/>
      <c r="F2855" s="40" t="str" cm="1">
        <f t="array" ref="F2855">IFERROR(_xlfn.IFS(AND($G$3=45566,E2855="徳島"),VLOOKUP(E2855,最低賃金!$A$2:$G$49,2,FALSE),OR($G$3&lt;&gt;45566,E2855&lt;&gt;"徳島"),VLOOKUP(E2855,最低賃金!$A$2:$G$49,4,FALSE)),"")</f>
        <v/>
      </c>
      <c r="G2855" s="50" t="str">
        <f>IFERROR(VLOOKUP(E2855,最低賃金!$A$3:$G$49,6,FALSE),"")</f>
        <v/>
      </c>
      <c r="H2855" s="45"/>
      <c r="I2855" s="36"/>
      <c r="J2855" s="54"/>
      <c r="K2855" s="51" t="str" cm="1">
        <f t="array" ref="K2855">IFERROR(_xlfn.IFS(COUNTBLANK(H2855:J2855)=3,"",I2855="","I列に金額を入力してください",H2855="3.時間給",I2855,J2855="","J列に労働時間を入力してください",H2855="1.月給",ROUND(I2855/J2855,0),H2855="2.日給",ROUND(I2855/J2855,0)),"")</f>
        <v/>
      </c>
      <c r="L2855" s="37" t="str" cm="1">
        <f t="array" ref="L2855">IFERROR(_xlfn.IFS(E2855="","",K2855&lt;F2855,"×（法定外・特例等対象外です）",K2855&lt;G2855,"〇",K2855&gt;=G2855,"ー"),"")</f>
        <v/>
      </c>
      <c r="M2855" s="26" t="str" cm="1">
        <f t="array" ref="M2855">IFERROR(_xlfn.IFS(COUNTBLANK(D2855:K2855)=8,"",D2855="","←D列に従業員名を姓名（フルネーム）で入力してください。誤変換にお気を付け下さい。",E2855="","←E列に都道府県を入力してください。",H2855="","←H列に1.月給～3.時間給の選択肢を入力してください",I2855="","←I列に金額を入力してください",H2855=3,"",J2855="","←J列に所定労働時間を入力してください"),"")</f>
        <v/>
      </c>
    </row>
    <row r="2856" spans="2:13" ht="22" x14ac:dyDescent="0.55000000000000004">
      <c r="B2856" s="39">
        <f t="shared" si="44"/>
        <v>2848</v>
      </c>
      <c r="C2856" s="45"/>
      <c r="D2856" s="35"/>
      <c r="E2856" s="46"/>
      <c r="F2856" s="40" t="str" cm="1">
        <f t="array" ref="F2856">IFERROR(_xlfn.IFS(AND($G$3=45566,E2856="徳島"),VLOOKUP(E2856,最低賃金!$A$2:$G$49,2,FALSE),OR($G$3&lt;&gt;45566,E2856&lt;&gt;"徳島"),VLOOKUP(E2856,最低賃金!$A$2:$G$49,4,FALSE)),"")</f>
        <v/>
      </c>
      <c r="G2856" s="50" t="str">
        <f>IFERROR(VLOOKUP(E2856,最低賃金!$A$3:$G$49,6,FALSE),"")</f>
        <v/>
      </c>
      <c r="H2856" s="45"/>
      <c r="I2856" s="36"/>
      <c r="J2856" s="54"/>
      <c r="K2856" s="51" t="str" cm="1">
        <f t="array" ref="K2856">IFERROR(_xlfn.IFS(COUNTBLANK(H2856:J2856)=3,"",I2856="","I列に金額を入力してください",H2856="3.時間給",I2856,J2856="","J列に労働時間を入力してください",H2856="1.月給",ROUND(I2856/J2856,0),H2856="2.日給",ROUND(I2856/J2856,0)),"")</f>
        <v/>
      </c>
      <c r="L2856" s="37" t="str" cm="1">
        <f t="array" ref="L2856">IFERROR(_xlfn.IFS(E2856="","",K2856&lt;F2856,"×（法定外・特例等対象外です）",K2856&lt;G2856,"〇",K2856&gt;=G2856,"ー"),"")</f>
        <v/>
      </c>
      <c r="M2856" s="26" t="str" cm="1">
        <f t="array" ref="M2856">IFERROR(_xlfn.IFS(COUNTBLANK(D2856:K2856)=8,"",D2856="","←D列に従業員名を姓名（フルネーム）で入力してください。誤変換にお気を付け下さい。",E2856="","←E列に都道府県を入力してください。",H2856="","←H列に1.月給～3.時間給の選択肢を入力してください",I2856="","←I列に金額を入力してください",H2856=3,"",J2856="","←J列に所定労働時間を入力してください"),"")</f>
        <v/>
      </c>
    </row>
    <row r="2857" spans="2:13" ht="22" x14ac:dyDescent="0.55000000000000004">
      <c r="B2857" s="39">
        <f t="shared" si="44"/>
        <v>2849</v>
      </c>
      <c r="C2857" s="45"/>
      <c r="D2857" s="35"/>
      <c r="E2857" s="46"/>
      <c r="F2857" s="40" t="str" cm="1">
        <f t="array" ref="F2857">IFERROR(_xlfn.IFS(AND($G$3=45566,E2857="徳島"),VLOOKUP(E2857,最低賃金!$A$2:$G$49,2,FALSE),OR($G$3&lt;&gt;45566,E2857&lt;&gt;"徳島"),VLOOKUP(E2857,最低賃金!$A$2:$G$49,4,FALSE)),"")</f>
        <v/>
      </c>
      <c r="G2857" s="50" t="str">
        <f>IFERROR(VLOOKUP(E2857,最低賃金!$A$3:$G$49,6,FALSE),"")</f>
        <v/>
      </c>
      <c r="H2857" s="45"/>
      <c r="I2857" s="36"/>
      <c r="J2857" s="54"/>
      <c r="K2857" s="51" t="str" cm="1">
        <f t="array" ref="K2857">IFERROR(_xlfn.IFS(COUNTBLANK(H2857:J2857)=3,"",I2857="","I列に金額を入力してください",H2857="3.時間給",I2857,J2857="","J列に労働時間を入力してください",H2857="1.月給",ROUND(I2857/J2857,0),H2857="2.日給",ROUND(I2857/J2857,0)),"")</f>
        <v/>
      </c>
      <c r="L2857" s="37" t="str" cm="1">
        <f t="array" ref="L2857">IFERROR(_xlfn.IFS(E2857="","",K2857&lt;F2857,"×（法定外・特例等対象外です）",K2857&lt;G2857,"〇",K2857&gt;=G2857,"ー"),"")</f>
        <v/>
      </c>
      <c r="M2857" s="26" t="str" cm="1">
        <f t="array" ref="M2857">IFERROR(_xlfn.IFS(COUNTBLANK(D2857:K2857)=8,"",D2857="","←D列に従業員名を姓名（フルネーム）で入力してください。誤変換にお気を付け下さい。",E2857="","←E列に都道府県を入力してください。",H2857="","←H列に1.月給～3.時間給の選択肢を入力してください",I2857="","←I列に金額を入力してください",H2857=3,"",J2857="","←J列に所定労働時間を入力してください"),"")</f>
        <v/>
      </c>
    </row>
    <row r="2858" spans="2:13" ht="22" x14ac:dyDescent="0.55000000000000004">
      <c r="B2858" s="39">
        <f t="shared" si="44"/>
        <v>2850</v>
      </c>
      <c r="C2858" s="45"/>
      <c r="D2858" s="35"/>
      <c r="E2858" s="46"/>
      <c r="F2858" s="40" t="str" cm="1">
        <f t="array" ref="F2858">IFERROR(_xlfn.IFS(AND($G$3=45566,E2858="徳島"),VLOOKUP(E2858,最低賃金!$A$2:$G$49,2,FALSE),OR($G$3&lt;&gt;45566,E2858&lt;&gt;"徳島"),VLOOKUP(E2858,最低賃金!$A$2:$G$49,4,FALSE)),"")</f>
        <v/>
      </c>
      <c r="G2858" s="50" t="str">
        <f>IFERROR(VLOOKUP(E2858,最低賃金!$A$3:$G$49,6,FALSE),"")</f>
        <v/>
      </c>
      <c r="H2858" s="45"/>
      <c r="I2858" s="36"/>
      <c r="J2858" s="54"/>
      <c r="K2858" s="51" t="str" cm="1">
        <f t="array" ref="K2858">IFERROR(_xlfn.IFS(COUNTBLANK(H2858:J2858)=3,"",I2858="","I列に金額を入力してください",H2858="3.時間給",I2858,J2858="","J列に労働時間を入力してください",H2858="1.月給",ROUND(I2858/J2858,0),H2858="2.日給",ROUND(I2858/J2858,0)),"")</f>
        <v/>
      </c>
      <c r="L2858" s="37" t="str" cm="1">
        <f t="array" ref="L2858">IFERROR(_xlfn.IFS(E2858="","",K2858&lt;F2858,"×（法定外・特例等対象外です）",K2858&lt;G2858,"〇",K2858&gt;=G2858,"ー"),"")</f>
        <v/>
      </c>
      <c r="M2858" s="26" t="str" cm="1">
        <f t="array" ref="M2858">IFERROR(_xlfn.IFS(COUNTBLANK(D2858:K2858)=8,"",D2858="","←D列に従業員名を姓名（フルネーム）で入力してください。誤変換にお気を付け下さい。",E2858="","←E列に都道府県を入力してください。",H2858="","←H列に1.月給～3.時間給の選択肢を入力してください",I2858="","←I列に金額を入力してください",H2858=3,"",J2858="","←J列に所定労働時間を入力してください"),"")</f>
        <v/>
      </c>
    </row>
    <row r="2859" spans="2:13" ht="22" x14ac:dyDescent="0.55000000000000004">
      <c r="B2859" s="39">
        <f t="shared" si="44"/>
        <v>2851</v>
      </c>
      <c r="C2859" s="45"/>
      <c r="D2859" s="35"/>
      <c r="E2859" s="46"/>
      <c r="F2859" s="40" t="str" cm="1">
        <f t="array" ref="F2859">IFERROR(_xlfn.IFS(AND($G$3=45566,E2859="徳島"),VLOOKUP(E2859,最低賃金!$A$2:$G$49,2,FALSE),OR($G$3&lt;&gt;45566,E2859&lt;&gt;"徳島"),VLOOKUP(E2859,最低賃金!$A$2:$G$49,4,FALSE)),"")</f>
        <v/>
      </c>
      <c r="G2859" s="50" t="str">
        <f>IFERROR(VLOOKUP(E2859,最低賃金!$A$3:$G$49,6,FALSE),"")</f>
        <v/>
      </c>
      <c r="H2859" s="45"/>
      <c r="I2859" s="36"/>
      <c r="J2859" s="54"/>
      <c r="K2859" s="51" t="str" cm="1">
        <f t="array" ref="K2859">IFERROR(_xlfn.IFS(COUNTBLANK(H2859:J2859)=3,"",I2859="","I列に金額を入力してください",H2859="3.時間給",I2859,J2859="","J列に労働時間を入力してください",H2859="1.月給",ROUND(I2859/J2859,0),H2859="2.日給",ROUND(I2859/J2859,0)),"")</f>
        <v/>
      </c>
      <c r="L2859" s="37" t="str" cm="1">
        <f t="array" ref="L2859">IFERROR(_xlfn.IFS(E2859="","",K2859&lt;F2859,"×（法定外・特例等対象外です）",K2859&lt;G2859,"〇",K2859&gt;=G2859,"ー"),"")</f>
        <v/>
      </c>
      <c r="M2859" s="26" t="str" cm="1">
        <f t="array" ref="M2859">IFERROR(_xlfn.IFS(COUNTBLANK(D2859:K2859)=8,"",D2859="","←D列に従業員名を姓名（フルネーム）で入力してください。誤変換にお気を付け下さい。",E2859="","←E列に都道府県を入力してください。",H2859="","←H列に1.月給～3.時間給の選択肢を入力してください",I2859="","←I列に金額を入力してください",H2859=3,"",J2859="","←J列に所定労働時間を入力してください"),"")</f>
        <v/>
      </c>
    </row>
    <row r="2860" spans="2:13" ht="22" x14ac:dyDescent="0.55000000000000004">
      <c r="B2860" s="39">
        <f t="shared" si="44"/>
        <v>2852</v>
      </c>
      <c r="C2860" s="45"/>
      <c r="D2860" s="35"/>
      <c r="E2860" s="46"/>
      <c r="F2860" s="40" t="str" cm="1">
        <f t="array" ref="F2860">IFERROR(_xlfn.IFS(AND($G$3=45566,E2860="徳島"),VLOOKUP(E2860,最低賃金!$A$2:$G$49,2,FALSE),OR($G$3&lt;&gt;45566,E2860&lt;&gt;"徳島"),VLOOKUP(E2860,最低賃金!$A$2:$G$49,4,FALSE)),"")</f>
        <v/>
      </c>
      <c r="G2860" s="50" t="str">
        <f>IFERROR(VLOOKUP(E2860,最低賃金!$A$3:$G$49,6,FALSE),"")</f>
        <v/>
      </c>
      <c r="H2860" s="45"/>
      <c r="I2860" s="36"/>
      <c r="J2860" s="54"/>
      <c r="K2860" s="51" t="str" cm="1">
        <f t="array" ref="K2860">IFERROR(_xlfn.IFS(COUNTBLANK(H2860:J2860)=3,"",I2860="","I列に金額を入力してください",H2860="3.時間給",I2860,J2860="","J列に労働時間を入力してください",H2860="1.月給",ROUND(I2860/J2860,0),H2860="2.日給",ROUND(I2860/J2860,0)),"")</f>
        <v/>
      </c>
      <c r="L2860" s="37" t="str" cm="1">
        <f t="array" ref="L2860">IFERROR(_xlfn.IFS(E2860="","",K2860&lt;F2860,"×（法定外・特例等対象外です）",K2860&lt;G2860,"〇",K2860&gt;=G2860,"ー"),"")</f>
        <v/>
      </c>
      <c r="M2860" s="26" t="str" cm="1">
        <f t="array" ref="M2860">IFERROR(_xlfn.IFS(COUNTBLANK(D2860:K2860)=8,"",D2860="","←D列に従業員名を姓名（フルネーム）で入力してください。誤変換にお気を付け下さい。",E2860="","←E列に都道府県を入力してください。",H2860="","←H列に1.月給～3.時間給の選択肢を入力してください",I2860="","←I列に金額を入力してください",H2860=3,"",J2860="","←J列に所定労働時間を入力してください"),"")</f>
        <v/>
      </c>
    </row>
    <row r="2861" spans="2:13" ht="22" x14ac:dyDescent="0.55000000000000004">
      <c r="B2861" s="39">
        <f t="shared" si="44"/>
        <v>2853</v>
      </c>
      <c r="C2861" s="45"/>
      <c r="D2861" s="35"/>
      <c r="E2861" s="46"/>
      <c r="F2861" s="40" t="str" cm="1">
        <f t="array" ref="F2861">IFERROR(_xlfn.IFS(AND($G$3=45566,E2861="徳島"),VLOOKUP(E2861,最低賃金!$A$2:$G$49,2,FALSE),OR($G$3&lt;&gt;45566,E2861&lt;&gt;"徳島"),VLOOKUP(E2861,最低賃金!$A$2:$G$49,4,FALSE)),"")</f>
        <v/>
      </c>
      <c r="G2861" s="50" t="str">
        <f>IFERROR(VLOOKUP(E2861,最低賃金!$A$3:$G$49,6,FALSE),"")</f>
        <v/>
      </c>
      <c r="H2861" s="45"/>
      <c r="I2861" s="36"/>
      <c r="J2861" s="54"/>
      <c r="K2861" s="51" t="str" cm="1">
        <f t="array" ref="K2861">IFERROR(_xlfn.IFS(COUNTBLANK(H2861:J2861)=3,"",I2861="","I列に金額を入力してください",H2861="3.時間給",I2861,J2861="","J列に労働時間を入力してください",H2861="1.月給",ROUND(I2861/J2861,0),H2861="2.日給",ROUND(I2861/J2861,0)),"")</f>
        <v/>
      </c>
      <c r="L2861" s="37" t="str" cm="1">
        <f t="array" ref="L2861">IFERROR(_xlfn.IFS(E2861="","",K2861&lt;F2861,"×（法定外・特例等対象外です）",K2861&lt;G2861,"〇",K2861&gt;=G2861,"ー"),"")</f>
        <v/>
      </c>
      <c r="M2861" s="26" t="str" cm="1">
        <f t="array" ref="M2861">IFERROR(_xlfn.IFS(COUNTBLANK(D2861:K2861)=8,"",D2861="","←D列に従業員名を姓名（フルネーム）で入力してください。誤変換にお気を付け下さい。",E2861="","←E列に都道府県を入力してください。",H2861="","←H列に1.月給～3.時間給の選択肢を入力してください",I2861="","←I列に金額を入力してください",H2861=3,"",J2861="","←J列に所定労働時間を入力してください"),"")</f>
        <v/>
      </c>
    </row>
    <row r="2862" spans="2:13" ht="22" x14ac:dyDescent="0.55000000000000004">
      <c r="B2862" s="39">
        <f t="shared" si="44"/>
        <v>2854</v>
      </c>
      <c r="C2862" s="45"/>
      <c r="D2862" s="35"/>
      <c r="E2862" s="46"/>
      <c r="F2862" s="40" t="str" cm="1">
        <f t="array" ref="F2862">IFERROR(_xlfn.IFS(AND($G$3=45566,E2862="徳島"),VLOOKUP(E2862,最低賃金!$A$2:$G$49,2,FALSE),OR($G$3&lt;&gt;45566,E2862&lt;&gt;"徳島"),VLOOKUP(E2862,最低賃金!$A$2:$G$49,4,FALSE)),"")</f>
        <v/>
      </c>
      <c r="G2862" s="50" t="str">
        <f>IFERROR(VLOOKUP(E2862,最低賃金!$A$3:$G$49,6,FALSE),"")</f>
        <v/>
      </c>
      <c r="H2862" s="45"/>
      <c r="I2862" s="36"/>
      <c r="J2862" s="54"/>
      <c r="K2862" s="51" t="str" cm="1">
        <f t="array" ref="K2862">IFERROR(_xlfn.IFS(COUNTBLANK(H2862:J2862)=3,"",I2862="","I列に金額を入力してください",H2862="3.時間給",I2862,J2862="","J列に労働時間を入力してください",H2862="1.月給",ROUND(I2862/J2862,0),H2862="2.日給",ROUND(I2862/J2862,0)),"")</f>
        <v/>
      </c>
      <c r="L2862" s="37" t="str" cm="1">
        <f t="array" ref="L2862">IFERROR(_xlfn.IFS(E2862="","",K2862&lt;F2862,"×（法定外・特例等対象外です）",K2862&lt;G2862,"〇",K2862&gt;=G2862,"ー"),"")</f>
        <v/>
      </c>
      <c r="M2862" s="26" t="str" cm="1">
        <f t="array" ref="M2862">IFERROR(_xlfn.IFS(COUNTBLANK(D2862:K2862)=8,"",D2862="","←D列に従業員名を姓名（フルネーム）で入力してください。誤変換にお気を付け下さい。",E2862="","←E列に都道府県を入力してください。",H2862="","←H列に1.月給～3.時間給の選択肢を入力してください",I2862="","←I列に金額を入力してください",H2862=3,"",J2862="","←J列に所定労働時間を入力してください"),"")</f>
        <v/>
      </c>
    </row>
    <row r="2863" spans="2:13" ht="22" x14ac:dyDescent="0.55000000000000004">
      <c r="B2863" s="39">
        <f t="shared" si="44"/>
        <v>2855</v>
      </c>
      <c r="C2863" s="45"/>
      <c r="D2863" s="35"/>
      <c r="E2863" s="46"/>
      <c r="F2863" s="40" t="str" cm="1">
        <f t="array" ref="F2863">IFERROR(_xlfn.IFS(AND($G$3=45566,E2863="徳島"),VLOOKUP(E2863,最低賃金!$A$2:$G$49,2,FALSE),OR($G$3&lt;&gt;45566,E2863&lt;&gt;"徳島"),VLOOKUP(E2863,最低賃金!$A$2:$G$49,4,FALSE)),"")</f>
        <v/>
      </c>
      <c r="G2863" s="50" t="str">
        <f>IFERROR(VLOOKUP(E2863,最低賃金!$A$3:$G$49,6,FALSE),"")</f>
        <v/>
      </c>
      <c r="H2863" s="45"/>
      <c r="I2863" s="36"/>
      <c r="J2863" s="54"/>
      <c r="K2863" s="51" t="str" cm="1">
        <f t="array" ref="K2863">IFERROR(_xlfn.IFS(COUNTBLANK(H2863:J2863)=3,"",I2863="","I列に金額を入力してください",H2863="3.時間給",I2863,J2863="","J列に労働時間を入力してください",H2863="1.月給",ROUND(I2863/J2863,0),H2863="2.日給",ROUND(I2863/J2863,0)),"")</f>
        <v/>
      </c>
      <c r="L2863" s="37" t="str" cm="1">
        <f t="array" ref="L2863">IFERROR(_xlfn.IFS(E2863="","",K2863&lt;F2863,"×（法定外・特例等対象外です）",K2863&lt;G2863,"〇",K2863&gt;=G2863,"ー"),"")</f>
        <v/>
      </c>
      <c r="M2863" s="26" t="str" cm="1">
        <f t="array" ref="M2863">IFERROR(_xlfn.IFS(COUNTBLANK(D2863:K2863)=8,"",D2863="","←D列に従業員名を姓名（フルネーム）で入力してください。誤変換にお気を付け下さい。",E2863="","←E列に都道府県を入力してください。",H2863="","←H列に1.月給～3.時間給の選択肢を入力してください",I2863="","←I列に金額を入力してください",H2863=3,"",J2863="","←J列に所定労働時間を入力してください"),"")</f>
        <v/>
      </c>
    </row>
    <row r="2864" spans="2:13" ht="22" x14ac:dyDescent="0.55000000000000004">
      <c r="B2864" s="39">
        <f t="shared" si="44"/>
        <v>2856</v>
      </c>
      <c r="C2864" s="45"/>
      <c r="D2864" s="35"/>
      <c r="E2864" s="46"/>
      <c r="F2864" s="40" t="str" cm="1">
        <f t="array" ref="F2864">IFERROR(_xlfn.IFS(AND($G$3=45566,E2864="徳島"),VLOOKUP(E2864,最低賃金!$A$2:$G$49,2,FALSE),OR($G$3&lt;&gt;45566,E2864&lt;&gt;"徳島"),VLOOKUP(E2864,最低賃金!$A$2:$G$49,4,FALSE)),"")</f>
        <v/>
      </c>
      <c r="G2864" s="50" t="str">
        <f>IFERROR(VLOOKUP(E2864,最低賃金!$A$3:$G$49,6,FALSE),"")</f>
        <v/>
      </c>
      <c r="H2864" s="45"/>
      <c r="I2864" s="36"/>
      <c r="J2864" s="54"/>
      <c r="K2864" s="51" t="str" cm="1">
        <f t="array" ref="K2864">IFERROR(_xlfn.IFS(COUNTBLANK(H2864:J2864)=3,"",I2864="","I列に金額を入力してください",H2864="3.時間給",I2864,J2864="","J列に労働時間を入力してください",H2864="1.月給",ROUND(I2864/J2864,0),H2864="2.日給",ROUND(I2864/J2864,0)),"")</f>
        <v/>
      </c>
      <c r="L2864" s="37" t="str" cm="1">
        <f t="array" ref="L2864">IFERROR(_xlfn.IFS(E2864="","",K2864&lt;F2864,"×（法定外・特例等対象外です）",K2864&lt;G2864,"〇",K2864&gt;=G2864,"ー"),"")</f>
        <v/>
      </c>
      <c r="M2864" s="26" t="str" cm="1">
        <f t="array" ref="M2864">IFERROR(_xlfn.IFS(COUNTBLANK(D2864:K2864)=8,"",D2864="","←D列に従業員名を姓名（フルネーム）で入力してください。誤変換にお気を付け下さい。",E2864="","←E列に都道府県を入力してください。",H2864="","←H列に1.月給～3.時間給の選択肢を入力してください",I2864="","←I列に金額を入力してください",H2864=3,"",J2864="","←J列に所定労働時間を入力してください"),"")</f>
        <v/>
      </c>
    </row>
    <row r="2865" spans="2:13" ht="22" x14ac:dyDescent="0.55000000000000004">
      <c r="B2865" s="39">
        <f t="shared" si="44"/>
        <v>2857</v>
      </c>
      <c r="C2865" s="45"/>
      <c r="D2865" s="35"/>
      <c r="E2865" s="46"/>
      <c r="F2865" s="40" t="str" cm="1">
        <f t="array" ref="F2865">IFERROR(_xlfn.IFS(AND($G$3=45566,E2865="徳島"),VLOOKUP(E2865,最低賃金!$A$2:$G$49,2,FALSE),OR($G$3&lt;&gt;45566,E2865&lt;&gt;"徳島"),VLOOKUP(E2865,最低賃金!$A$2:$G$49,4,FALSE)),"")</f>
        <v/>
      </c>
      <c r="G2865" s="50" t="str">
        <f>IFERROR(VLOOKUP(E2865,最低賃金!$A$3:$G$49,6,FALSE),"")</f>
        <v/>
      </c>
      <c r="H2865" s="45"/>
      <c r="I2865" s="36"/>
      <c r="J2865" s="54"/>
      <c r="K2865" s="51" t="str" cm="1">
        <f t="array" ref="K2865">IFERROR(_xlfn.IFS(COUNTBLANK(H2865:J2865)=3,"",I2865="","I列に金額を入力してください",H2865="3.時間給",I2865,J2865="","J列に労働時間を入力してください",H2865="1.月給",ROUND(I2865/J2865,0),H2865="2.日給",ROUND(I2865/J2865,0)),"")</f>
        <v/>
      </c>
      <c r="L2865" s="37" t="str" cm="1">
        <f t="array" ref="L2865">IFERROR(_xlfn.IFS(E2865="","",K2865&lt;F2865,"×（法定外・特例等対象外です）",K2865&lt;G2865,"〇",K2865&gt;=G2865,"ー"),"")</f>
        <v/>
      </c>
      <c r="M2865" s="26" t="str" cm="1">
        <f t="array" ref="M2865">IFERROR(_xlfn.IFS(COUNTBLANK(D2865:K2865)=8,"",D2865="","←D列に従業員名を姓名（フルネーム）で入力してください。誤変換にお気を付け下さい。",E2865="","←E列に都道府県を入力してください。",H2865="","←H列に1.月給～3.時間給の選択肢を入力してください",I2865="","←I列に金額を入力してください",H2865=3,"",J2865="","←J列に所定労働時間を入力してください"),"")</f>
        <v/>
      </c>
    </row>
    <row r="2866" spans="2:13" ht="22" x14ac:dyDescent="0.55000000000000004">
      <c r="B2866" s="39">
        <f t="shared" si="44"/>
        <v>2858</v>
      </c>
      <c r="C2866" s="45"/>
      <c r="D2866" s="35"/>
      <c r="E2866" s="46"/>
      <c r="F2866" s="40" t="str" cm="1">
        <f t="array" ref="F2866">IFERROR(_xlfn.IFS(AND($G$3=45566,E2866="徳島"),VLOOKUP(E2866,最低賃金!$A$2:$G$49,2,FALSE),OR($G$3&lt;&gt;45566,E2866&lt;&gt;"徳島"),VLOOKUP(E2866,最低賃金!$A$2:$G$49,4,FALSE)),"")</f>
        <v/>
      </c>
      <c r="G2866" s="50" t="str">
        <f>IFERROR(VLOOKUP(E2866,最低賃金!$A$3:$G$49,6,FALSE),"")</f>
        <v/>
      </c>
      <c r="H2866" s="45"/>
      <c r="I2866" s="36"/>
      <c r="J2866" s="54"/>
      <c r="K2866" s="51" t="str" cm="1">
        <f t="array" ref="K2866">IFERROR(_xlfn.IFS(COUNTBLANK(H2866:J2866)=3,"",I2866="","I列に金額を入力してください",H2866="3.時間給",I2866,J2866="","J列に労働時間を入力してください",H2866="1.月給",ROUND(I2866/J2866,0),H2866="2.日給",ROUND(I2866/J2866,0)),"")</f>
        <v/>
      </c>
      <c r="L2866" s="37" t="str" cm="1">
        <f t="array" ref="L2866">IFERROR(_xlfn.IFS(E2866="","",K2866&lt;F2866,"×（法定外・特例等対象外です）",K2866&lt;G2866,"〇",K2866&gt;=G2866,"ー"),"")</f>
        <v/>
      </c>
      <c r="M2866" s="26" t="str" cm="1">
        <f t="array" ref="M2866">IFERROR(_xlfn.IFS(COUNTBLANK(D2866:K2866)=8,"",D2866="","←D列に従業員名を姓名（フルネーム）で入力してください。誤変換にお気を付け下さい。",E2866="","←E列に都道府県を入力してください。",H2866="","←H列に1.月給～3.時間給の選択肢を入力してください",I2866="","←I列に金額を入力してください",H2866=3,"",J2866="","←J列に所定労働時間を入力してください"),"")</f>
        <v/>
      </c>
    </row>
    <row r="2867" spans="2:13" ht="22" x14ac:dyDescent="0.55000000000000004">
      <c r="B2867" s="39">
        <f t="shared" si="44"/>
        <v>2859</v>
      </c>
      <c r="C2867" s="45"/>
      <c r="D2867" s="35"/>
      <c r="E2867" s="46"/>
      <c r="F2867" s="40" t="str" cm="1">
        <f t="array" ref="F2867">IFERROR(_xlfn.IFS(AND($G$3=45566,E2867="徳島"),VLOOKUP(E2867,最低賃金!$A$2:$G$49,2,FALSE),OR($G$3&lt;&gt;45566,E2867&lt;&gt;"徳島"),VLOOKUP(E2867,最低賃金!$A$2:$G$49,4,FALSE)),"")</f>
        <v/>
      </c>
      <c r="G2867" s="50" t="str">
        <f>IFERROR(VLOOKUP(E2867,最低賃金!$A$3:$G$49,6,FALSE),"")</f>
        <v/>
      </c>
      <c r="H2867" s="45"/>
      <c r="I2867" s="36"/>
      <c r="J2867" s="54"/>
      <c r="K2867" s="51" t="str" cm="1">
        <f t="array" ref="K2867">IFERROR(_xlfn.IFS(COUNTBLANK(H2867:J2867)=3,"",I2867="","I列に金額を入力してください",H2867="3.時間給",I2867,J2867="","J列に労働時間を入力してください",H2867="1.月給",ROUND(I2867/J2867,0),H2867="2.日給",ROUND(I2867/J2867,0)),"")</f>
        <v/>
      </c>
      <c r="L2867" s="37" t="str" cm="1">
        <f t="array" ref="L2867">IFERROR(_xlfn.IFS(E2867="","",K2867&lt;F2867,"×（法定外・特例等対象外です）",K2867&lt;G2867,"〇",K2867&gt;=G2867,"ー"),"")</f>
        <v/>
      </c>
      <c r="M2867" s="26" t="str" cm="1">
        <f t="array" ref="M2867">IFERROR(_xlfn.IFS(COUNTBLANK(D2867:K2867)=8,"",D2867="","←D列に従業員名を姓名（フルネーム）で入力してください。誤変換にお気を付け下さい。",E2867="","←E列に都道府県を入力してください。",H2867="","←H列に1.月給～3.時間給の選択肢を入力してください",I2867="","←I列に金額を入力してください",H2867=3,"",J2867="","←J列に所定労働時間を入力してください"),"")</f>
        <v/>
      </c>
    </row>
    <row r="2868" spans="2:13" ht="22" x14ac:dyDescent="0.55000000000000004">
      <c r="B2868" s="39">
        <f t="shared" si="44"/>
        <v>2860</v>
      </c>
      <c r="C2868" s="45"/>
      <c r="D2868" s="35"/>
      <c r="E2868" s="46"/>
      <c r="F2868" s="40" t="str" cm="1">
        <f t="array" ref="F2868">IFERROR(_xlfn.IFS(AND($G$3=45566,E2868="徳島"),VLOOKUP(E2868,最低賃金!$A$2:$G$49,2,FALSE),OR($G$3&lt;&gt;45566,E2868&lt;&gt;"徳島"),VLOOKUP(E2868,最低賃金!$A$2:$G$49,4,FALSE)),"")</f>
        <v/>
      </c>
      <c r="G2868" s="50" t="str">
        <f>IFERROR(VLOOKUP(E2868,最低賃金!$A$3:$G$49,6,FALSE),"")</f>
        <v/>
      </c>
      <c r="H2868" s="45"/>
      <c r="I2868" s="36"/>
      <c r="J2868" s="54"/>
      <c r="K2868" s="51" t="str" cm="1">
        <f t="array" ref="K2868">IFERROR(_xlfn.IFS(COUNTBLANK(H2868:J2868)=3,"",I2868="","I列に金額を入力してください",H2868="3.時間給",I2868,J2868="","J列に労働時間を入力してください",H2868="1.月給",ROUND(I2868/J2868,0),H2868="2.日給",ROUND(I2868/J2868,0)),"")</f>
        <v/>
      </c>
      <c r="L2868" s="37" t="str" cm="1">
        <f t="array" ref="L2868">IFERROR(_xlfn.IFS(E2868="","",K2868&lt;F2868,"×（法定外・特例等対象外です）",K2868&lt;G2868,"〇",K2868&gt;=G2868,"ー"),"")</f>
        <v/>
      </c>
      <c r="M2868" s="26" t="str" cm="1">
        <f t="array" ref="M2868">IFERROR(_xlfn.IFS(COUNTBLANK(D2868:K2868)=8,"",D2868="","←D列に従業員名を姓名（フルネーム）で入力してください。誤変換にお気を付け下さい。",E2868="","←E列に都道府県を入力してください。",H2868="","←H列に1.月給～3.時間給の選択肢を入力してください",I2868="","←I列に金額を入力してください",H2868=3,"",J2868="","←J列に所定労働時間を入力してください"),"")</f>
        <v/>
      </c>
    </row>
    <row r="2869" spans="2:13" ht="22" x14ac:dyDescent="0.55000000000000004">
      <c r="B2869" s="39">
        <f t="shared" si="44"/>
        <v>2861</v>
      </c>
      <c r="C2869" s="45"/>
      <c r="D2869" s="35"/>
      <c r="E2869" s="46"/>
      <c r="F2869" s="40" t="str" cm="1">
        <f t="array" ref="F2869">IFERROR(_xlfn.IFS(AND($G$3=45566,E2869="徳島"),VLOOKUP(E2869,最低賃金!$A$2:$G$49,2,FALSE),OR($G$3&lt;&gt;45566,E2869&lt;&gt;"徳島"),VLOOKUP(E2869,最低賃金!$A$2:$G$49,4,FALSE)),"")</f>
        <v/>
      </c>
      <c r="G2869" s="50" t="str">
        <f>IFERROR(VLOOKUP(E2869,最低賃金!$A$3:$G$49,6,FALSE),"")</f>
        <v/>
      </c>
      <c r="H2869" s="45"/>
      <c r="I2869" s="36"/>
      <c r="J2869" s="54"/>
      <c r="K2869" s="51" t="str" cm="1">
        <f t="array" ref="K2869">IFERROR(_xlfn.IFS(COUNTBLANK(H2869:J2869)=3,"",I2869="","I列に金額を入力してください",H2869="3.時間給",I2869,J2869="","J列に労働時間を入力してください",H2869="1.月給",ROUND(I2869/J2869,0),H2869="2.日給",ROUND(I2869/J2869,0)),"")</f>
        <v/>
      </c>
      <c r="L2869" s="37" t="str" cm="1">
        <f t="array" ref="L2869">IFERROR(_xlfn.IFS(E2869="","",K2869&lt;F2869,"×（法定外・特例等対象外です）",K2869&lt;G2869,"〇",K2869&gt;=G2869,"ー"),"")</f>
        <v/>
      </c>
      <c r="M2869" s="26" t="str" cm="1">
        <f t="array" ref="M2869">IFERROR(_xlfn.IFS(COUNTBLANK(D2869:K2869)=8,"",D2869="","←D列に従業員名を姓名（フルネーム）で入力してください。誤変換にお気を付け下さい。",E2869="","←E列に都道府県を入力してください。",H2869="","←H列に1.月給～3.時間給の選択肢を入力してください",I2869="","←I列に金額を入力してください",H2869=3,"",J2869="","←J列に所定労働時間を入力してください"),"")</f>
        <v/>
      </c>
    </row>
    <row r="2870" spans="2:13" ht="22" x14ac:dyDescent="0.55000000000000004">
      <c r="B2870" s="39">
        <f t="shared" si="44"/>
        <v>2862</v>
      </c>
      <c r="C2870" s="45"/>
      <c r="D2870" s="35"/>
      <c r="E2870" s="46"/>
      <c r="F2870" s="40" t="str" cm="1">
        <f t="array" ref="F2870">IFERROR(_xlfn.IFS(AND($G$3=45566,E2870="徳島"),VLOOKUP(E2870,最低賃金!$A$2:$G$49,2,FALSE),OR($G$3&lt;&gt;45566,E2870&lt;&gt;"徳島"),VLOOKUP(E2870,最低賃金!$A$2:$G$49,4,FALSE)),"")</f>
        <v/>
      </c>
      <c r="G2870" s="50" t="str">
        <f>IFERROR(VLOOKUP(E2870,最低賃金!$A$3:$G$49,6,FALSE),"")</f>
        <v/>
      </c>
      <c r="H2870" s="45"/>
      <c r="I2870" s="36"/>
      <c r="J2870" s="54"/>
      <c r="K2870" s="51" t="str" cm="1">
        <f t="array" ref="K2870">IFERROR(_xlfn.IFS(COUNTBLANK(H2870:J2870)=3,"",I2870="","I列に金額を入力してください",H2870="3.時間給",I2870,J2870="","J列に労働時間を入力してください",H2870="1.月給",ROUND(I2870/J2870,0),H2870="2.日給",ROUND(I2870/J2870,0)),"")</f>
        <v/>
      </c>
      <c r="L2870" s="37" t="str" cm="1">
        <f t="array" ref="L2870">IFERROR(_xlfn.IFS(E2870="","",K2870&lt;F2870,"×（法定外・特例等対象外です）",K2870&lt;G2870,"〇",K2870&gt;=G2870,"ー"),"")</f>
        <v/>
      </c>
      <c r="M2870" s="26" t="str" cm="1">
        <f t="array" ref="M2870">IFERROR(_xlfn.IFS(COUNTBLANK(D2870:K2870)=8,"",D2870="","←D列に従業員名を姓名（フルネーム）で入力してください。誤変換にお気を付け下さい。",E2870="","←E列に都道府県を入力してください。",H2870="","←H列に1.月給～3.時間給の選択肢を入力してください",I2870="","←I列に金額を入力してください",H2870=3,"",J2870="","←J列に所定労働時間を入力してください"),"")</f>
        <v/>
      </c>
    </row>
    <row r="2871" spans="2:13" ht="22" x14ac:dyDescent="0.55000000000000004">
      <c r="B2871" s="39">
        <f t="shared" si="44"/>
        <v>2863</v>
      </c>
      <c r="C2871" s="45"/>
      <c r="D2871" s="35"/>
      <c r="E2871" s="46"/>
      <c r="F2871" s="40" t="str" cm="1">
        <f t="array" ref="F2871">IFERROR(_xlfn.IFS(AND($G$3=45566,E2871="徳島"),VLOOKUP(E2871,最低賃金!$A$2:$G$49,2,FALSE),OR($G$3&lt;&gt;45566,E2871&lt;&gt;"徳島"),VLOOKUP(E2871,最低賃金!$A$2:$G$49,4,FALSE)),"")</f>
        <v/>
      </c>
      <c r="G2871" s="50" t="str">
        <f>IFERROR(VLOOKUP(E2871,最低賃金!$A$3:$G$49,6,FALSE),"")</f>
        <v/>
      </c>
      <c r="H2871" s="45"/>
      <c r="I2871" s="36"/>
      <c r="J2871" s="54"/>
      <c r="K2871" s="51" t="str" cm="1">
        <f t="array" ref="K2871">IFERROR(_xlfn.IFS(COUNTBLANK(H2871:J2871)=3,"",I2871="","I列に金額を入力してください",H2871="3.時間給",I2871,J2871="","J列に労働時間を入力してください",H2871="1.月給",ROUND(I2871/J2871,0),H2871="2.日給",ROUND(I2871/J2871,0)),"")</f>
        <v/>
      </c>
      <c r="L2871" s="37" t="str" cm="1">
        <f t="array" ref="L2871">IFERROR(_xlfn.IFS(E2871="","",K2871&lt;F2871,"×（法定外・特例等対象外です）",K2871&lt;G2871,"〇",K2871&gt;=G2871,"ー"),"")</f>
        <v/>
      </c>
      <c r="M2871" s="26" t="str" cm="1">
        <f t="array" ref="M2871">IFERROR(_xlfn.IFS(COUNTBLANK(D2871:K2871)=8,"",D2871="","←D列に従業員名を姓名（フルネーム）で入力してください。誤変換にお気を付け下さい。",E2871="","←E列に都道府県を入力してください。",H2871="","←H列に1.月給～3.時間給の選択肢を入力してください",I2871="","←I列に金額を入力してください",H2871=3,"",J2871="","←J列に所定労働時間を入力してください"),"")</f>
        <v/>
      </c>
    </row>
    <row r="2872" spans="2:13" ht="22" x14ac:dyDescent="0.55000000000000004">
      <c r="B2872" s="39">
        <f t="shared" si="44"/>
        <v>2864</v>
      </c>
      <c r="C2872" s="45"/>
      <c r="D2872" s="35"/>
      <c r="E2872" s="46"/>
      <c r="F2872" s="40" t="str" cm="1">
        <f t="array" ref="F2872">IFERROR(_xlfn.IFS(AND($G$3=45566,E2872="徳島"),VLOOKUP(E2872,最低賃金!$A$2:$G$49,2,FALSE),OR($G$3&lt;&gt;45566,E2872&lt;&gt;"徳島"),VLOOKUP(E2872,最低賃金!$A$2:$G$49,4,FALSE)),"")</f>
        <v/>
      </c>
      <c r="G2872" s="50" t="str">
        <f>IFERROR(VLOOKUP(E2872,最低賃金!$A$3:$G$49,6,FALSE),"")</f>
        <v/>
      </c>
      <c r="H2872" s="45"/>
      <c r="I2872" s="36"/>
      <c r="J2872" s="54"/>
      <c r="K2872" s="51" t="str" cm="1">
        <f t="array" ref="K2872">IFERROR(_xlfn.IFS(COUNTBLANK(H2872:J2872)=3,"",I2872="","I列に金額を入力してください",H2872="3.時間給",I2872,J2872="","J列に労働時間を入力してください",H2872="1.月給",ROUND(I2872/J2872,0),H2872="2.日給",ROUND(I2872/J2872,0)),"")</f>
        <v/>
      </c>
      <c r="L2872" s="37" t="str" cm="1">
        <f t="array" ref="L2872">IFERROR(_xlfn.IFS(E2872="","",K2872&lt;F2872,"×（法定外・特例等対象外です）",K2872&lt;G2872,"〇",K2872&gt;=G2872,"ー"),"")</f>
        <v/>
      </c>
      <c r="M2872" s="26" t="str" cm="1">
        <f t="array" ref="M2872">IFERROR(_xlfn.IFS(COUNTBLANK(D2872:K2872)=8,"",D2872="","←D列に従業員名を姓名（フルネーム）で入力してください。誤変換にお気を付け下さい。",E2872="","←E列に都道府県を入力してください。",H2872="","←H列に1.月給～3.時間給の選択肢を入力してください",I2872="","←I列に金額を入力してください",H2872=3,"",J2872="","←J列に所定労働時間を入力してください"),"")</f>
        <v/>
      </c>
    </row>
    <row r="2873" spans="2:13" ht="22" x14ac:dyDescent="0.55000000000000004">
      <c r="B2873" s="39">
        <f t="shared" si="44"/>
        <v>2865</v>
      </c>
      <c r="C2873" s="45"/>
      <c r="D2873" s="35"/>
      <c r="E2873" s="46"/>
      <c r="F2873" s="40" t="str" cm="1">
        <f t="array" ref="F2873">IFERROR(_xlfn.IFS(AND($G$3=45566,E2873="徳島"),VLOOKUP(E2873,最低賃金!$A$2:$G$49,2,FALSE),OR($G$3&lt;&gt;45566,E2873&lt;&gt;"徳島"),VLOOKUP(E2873,最低賃金!$A$2:$G$49,4,FALSE)),"")</f>
        <v/>
      </c>
      <c r="G2873" s="50" t="str">
        <f>IFERROR(VLOOKUP(E2873,最低賃金!$A$3:$G$49,6,FALSE),"")</f>
        <v/>
      </c>
      <c r="H2873" s="45"/>
      <c r="I2873" s="36"/>
      <c r="J2873" s="54"/>
      <c r="K2873" s="51" t="str" cm="1">
        <f t="array" ref="K2873">IFERROR(_xlfn.IFS(COUNTBLANK(H2873:J2873)=3,"",I2873="","I列に金額を入力してください",H2873="3.時間給",I2873,J2873="","J列に労働時間を入力してください",H2873="1.月給",ROUND(I2873/J2873,0),H2873="2.日給",ROUND(I2873/J2873,0)),"")</f>
        <v/>
      </c>
      <c r="L2873" s="37" t="str" cm="1">
        <f t="array" ref="L2873">IFERROR(_xlfn.IFS(E2873="","",K2873&lt;F2873,"×（法定外・特例等対象外です）",K2873&lt;G2873,"〇",K2873&gt;=G2873,"ー"),"")</f>
        <v/>
      </c>
      <c r="M2873" s="26" t="str" cm="1">
        <f t="array" ref="M2873">IFERROR(_xlfn.IFS(COUNTBLANK(D2873:K2873)=8,"",D2873="","←D列に従業員名を姓名（フルネーム）で入力してください。誤変換にお気を付け下さい。",E2873="","←E列に都道府県を入力してください。",H2873="","←H列に1.月給～3.時間給の選択肢を入力してください",I2873="","←I列に金額を入力してください",H2873=3,"",J2873="","←J列に所定労働時間を入力してください"),"")</f>
        <v/>
      </c>
    </row>
    <row r="2874" spans="2:13" ht="22" x14ac:dyDescent="0.55000000000000004">
      <c r="B2874" s="39">
        <f t="shared" si="44"/>
        <v>2866</v>
      </c>
      <c r="C2874" s="45"/>
      <c r="D2874" s="35"/>
      <c r="E2874" s="46"/>
      <c r="F2874" s="40" t="str" cm="1">
        <f t="array" ref="F2874">IFERROR(_xlfn.IFS(AND($G$3=45566,E2874="徳島"),VLOOKUP(E2874,最低賃金!$A$2:$G$49,2,FALSE),OR($G$3&lt;&gt;45566,E2874&lt;&gt;"徳島"),VLOOKUP(E2874,最低賃金!$A$2:$G$49,4,FALSE)),"")</f>
        <v/>
      </c>
      <c r="G2874" s="50" t="str">
        <f>IFERROR(VLOOKUP(E2874,最低賃金!$A$3:$G$49,6,FALSE),"")</f>
        <v/>
      </c>
      <c r="H2874" s="45"/>
      <c r="I2874" s="36"/>
      <c r="J2874" s="54"/>
      <c r="K2874" s="51" t="str" cm="1">
        <f t="array" ref="K2874">IFERROR(_xlfn.IFS(COUNTBLANK(H2874:J2874)=3,"",I2874="","I列に金額を入力してください",H2874="3.時間給",I2874,J2874="","J列に労働時間を入力してください",H2874="1.月給",ROUND(I2874/J2874,0),H2874="2.日給",ROUND(I2874/J2874,0)),"")</f>
        <v/>
      </c>
      <c r="L2874" s="37" t="str" cm="1">
        <f t="array" ref="L2874">IFERROR(_xlfn.IFS(E2874="","",K2874&lt;F2874,"×（法定外・特例等対象外です）",K2874&lt;G2874,"〇",K2874&gt;=G2874,"ー"),"")</f>
        <v/>
      </c>
      <c r="M2874" s="26" t="str" cm="1">
        <f t="array" ref="M2874">IFERROR(_xlfn.IFS(COUNTBLANK(D2874:K2874)=8,"",D2874="","←D列に従業員名を姓名（フルネーム）で入力してください。誤変換にお気を付け下さい。",E2874="","←E列に都道府県を入力してください。",H2874="","←H列に1.月給～3.時間給の選択肢を入力してください",I2874="","←I列に金額を入力してください",H2874=3,"",J2874="","←J列に所定労働時間を入力してください"),"")</f>
        <v/>
      </c>
    </row>
    <row r="2875" spans="2:13" ht="22" x14ac:dyDescent="0.55000000000000004">
      <c r="B2875" s="39">
        <f t="shared" si="44"/>
        <v>2867</v>
      </c>
      <c r="C2875" s="45"/>
      <c r="D2875" s="35"/>
      <c r="E2875" s="46"/>
      <c r="F2875" s="40" t="str" cm="1">
        <f t="array" ref="F2875">IFERROR(_xlfn.IFS(AND($G$3=45566,E2875="徳島"),VLOOKUP(E2875,最低賃金!$A$2:$G$49,2,FALSE),OR($G$3&lt;&gt;45566,E2875&lt;&gt;"徳島"),VLOOKUP(E2875,最低賃金!$A$2:$G$49,4,FALSE)),"")</f>
        <v/>
      </c>
      <c r="G2875" s="50" t="str">
        <f>IFERROR(VLOOKUP(E2875,最低賃金!$A$3:$G$49,6,FALSE),"")</f>
        <v/>
      </c>
      <c r="H2875" s="45"/>
      <c r="I2875" s="36"/>
      <c r="J2875" s="54"/>
      <c r="K2875" s="51" t="str" cm="1">
        <f t="array" ref="K2875">IFERROR(_xlfn.IFS(COUNTBLANK(H2875:J2875)=3,"",I2875="","I列に金額を入力してください",H2875="3.時間給",I2875,J2875="","J列に労働時間を入力してください",H2875="1.月給",ROUND(I2875/J2875,0),H2875="2.日給",ROUND(I2875/J2875,0)),"")</f>
        <v/>
      </c>
      <c r="L2875" s="37" t="str" cm="1">
        <f t="array" ref="L2875">IFERROR(_xlfn.IFS(E2875="","",K2875&lt;F2875,"×（法定外・特例等対象外です）",K2875&lt;G2875,"〇",K2875&gt;=G2875,"ー"),"")</f>
        <v/>
      </c>
      <c r="M2875" s="26" t="str" cm="1">
        <f t="array" ref="M2875">IFERROR(_xlfn.IFS(COUNTBLANK(D2875:K2875)=8,"",D2875="","←D列に従業員名を姓名（フルネーム）で入力してください。誤変換にお気を付け下さい。",E2875="","←E列に都道府県を入力してください。",H2875="","←H列に1.月給～3.時間給の選択肢を入力してください",I2875="","←I列に金額を入力してください",H2875=3,"",J2875="","←J列に所定労働時間を入力してください"),"")</f>
        <v/>
      </c>
    </row>
    <row r="2876" spans="2:13" ht="22" x14ac:dyDescent="0.55000000000000004">
      <c r="B2876" s="39">
        <f t="shared" si="44"/>
        <v>2868</v>
      </c>
      <c r="C2876" s="45"/>
      <c r="D2876" s="35"/>
      <c r="E2876" s="46"/>
      <c r="F2876" s="40" t="str" cm="1">
        <f t="array" ref="F2876">IFERROR(_xlfn.IFS(AND($G$3=45566,E2876="徳島"),VLOOKUP(E2876,最低賃金!$A$2:$G$49,2,FALSE),OR($G$3&lt;&gt;45566,E2876&lt;&gt;"徳島"),VLOOKUP(E2876,最低賃金!$A$2:$G$49,4,FALSE)),"")</f>
        <v/>
      </c>
      <c r="G2876" s="50" t="str">
        <f>IFERROR(VLOOKUP(E2876,最低賃金!$A$3:$G$49,6,FALSE),"")</f>
        <v/>
      </c>
      <c r="H2876" s="45"/>
      <c r="I2876" s="36"/>
      <c r="J2876" s="54"/>
      <c r="K2876" s="51" t="str" cm="1">
        <f t="array" ref="K2876">IFERROR(_xlfn.IFS(COUNTBLANK(H2876:J2876)=3,"",I2876="","I列に金額を入力してください",H2876="3.時間給",I2876,J2876="","J列に労働時間を入力してください",H2876="1.月給",ROUND(I2876/J2876,0),H2876="2.日給",ROUND(I2876/J2876,0)),"")</f>
        <v/>
      </c>
      <c r="L2876" s="37" t="str" cm="1">
        <f t="array" ref="L2876">IFERROR(_xlfn.IFS(E2876="","",K2876&lt;F2876,"×（法定外・特例等対象外です）",K2876&lt;G2876,"〇",K2876&gt;=G2876,"ー"),"")</f>
        <v/>
      </c>
      <c r="M2876" s="26" t="str" cm="1">
        <f t="array" ref="M2876">IFERROR(_xlfn.IFS(COUNTBLANK(D2876:K2876)=8,"",D2876="","←D列に従業員名を姓名（フルネーム）で入力してください。誤変換にお気を付け下さい。",E2876="","←E列に都道府県を入力してください。",H2876="","←H列に1.月給～3.時間給の選択肢を入力してください",I2876="","←I列に金額を入力してください",H2876=3,"",J2876="","←J列に所定労働時間を入力してください"),"")</f>
        <v/>
      </c>
    </row>
    <row r="2877" spans="2:13" ht="22" x14ac:dyDescent="0.55000000000000004">
      <c r="B2877" s="39">
        <f t="shared" si="44"/>
        <v>2869</v>
      </c>
      <c r="C2877" s="45"/>
      <c r="D2877" s="35"/>
      <c r="E2877" s="46"/>
      <c r="F2877" s="40" t="str" cm="1">
        <f t="array" ref="F2877">IFERROR(_xlfn.IFS(AND($G$3=45566,E2877="徳島"),VLOOKUP(E2877,最低賃金!$A$2:$G$49,2,FALSE),OR($G$3&lt;&gt;45566,E2877&lt;&gt;"徳島"),VLOOKUP(E2877,最低賃金!$A$2:$G$49,4,FALSE)),"")</f>
        <v/>
      </c>
      <c r="G2877" s="50" t="str">
        <f>IFERROR(VLOOKUP(E2877,最低賃金!$A$3:$G$49,6,FALSE),"")</f>
        <v/>
      </c>
      <c r="H2877" s="45"/>
      <c r="I2877" s="36"/>
      <c r="J2877" s="54"/>
      <c r="K2877" s="51" t="str" cm="1">
        <f t="array" ref="K2877">IFERROR(_xlfn.IFS(COUNTBLANK(H2877:J2877)=3,"",I2877="","I列に金額を入力してください",H2877="3.時間給",I2877,J2877="","J列に労働時間を入力してください",H2877="1.月給",ROUND(I2877/J2877,0),H2877="2.日給",ROUND(I2877/J2877,0)),"")</f>
        <v/>
      </c>
      <c r="L2877" s="37" t="str" cm="1">
        <f t="array" ref="L2877">IFERROR(_xlfn.IFS(E2877="","",K2877&lt;F2877,"×（法定外・特例等対象外です）",K2877&lt;G2877,"〇",K2877&gt;=G2877,"ー"),"")</f>
        <v/>
      </c>
      <c r="M2877" s="26" t="str" cm="1">
        <f t="array" ref="M2877">IFERROR(_xlfn.IFS(COUNTBLANK(D2877:K2877)=8,"",D2877="","←D列に従業員名を姓名（フルネーム）で入力してください。誤変換にお気を付け下さい。",E2877="","←E列に都道府県を入力してください。",H2877="","←H列に1.月給～3.時間給の選択肢を入力してください",I2877="","←I列に金額を入力してください",H2877=3,"",J2877="","←J列に所定労働時間を入力してください"),"")</f>
        <v/>
      </c>
    </row>
    <row r="2878" spans="2:13" ht="22" x14ac:dyDescent="0.55000000000000004">
      <c r="B2878" s="39">
        <f t="shared" si="44"/>
        <v>2870</v>
      </c>
      <c r="C2878" s="45"/>
      <c r="D2878" s="35"/>
      <c r="E2878" s="46"/>
      <c r="F2878" s="40" t="str" cm="1">
        <f t="array" ref="F2878">IFERROR(_xlfn.IFS(AND($G$3=45566,E2878="徳島"),VLOOKUP(E2878,最低賃金!$A$2:$G$49,2,FALSE),OR($G$3&lt;&gt;45566,E2878&lt;&gt;"徳島"),VLOOKUP(E2878,最低賃金!$A$2:$G$49,4,FALSE)),"")</f>
        <v/>
      </c>
      <c r="G2878" s="50" t="str">
        <f>IFERROR(VLOOKUP(E2878,最低賃金!$A$3:$G$49,6,FALSE),"")</f>
        <v/>
      </c>
      <c r="H2878" s="45"/>
      <c r="I2878" s="36"/>
      <c r="J2878" s="54"/>
      <c r="K2878" s="51" t="str" cm="1">
        <f t="array" ref="K2878">IFERROR(_xlfn.IFS(COUNTBLANK(H2878:J2878)=3,"",I2878="","I列に金額を入力してください",H2878="3.時間給",I2878,J2878="","J列に労働時間を入力してください",H2878="1.月給",ROUND(I2878/J2878,0),H2878="2.日給",ROUND(I2878/J2878,0)),"")</f>
        <v/>
      </c>
      <c r="L2878" s="37" t="str" cm="1">
        <f t="array" ref="L2878">IFERROR(_xlfn.IFS(E2878="","",K2878&lt;F2878,"×（法定外・特例等対象外です）",K2878&lt;G2878,"〇",K2878&gt;=G2878,"ー"),"")</f>
        <v/>
      </c>
      <c r="M2878" s="26" t="str" cm="1">
        <f t="array" ref="M2878">IFERROR(_xlfn.IFS(COUNTBLANK(D2878:K2878)=8,"",D2878="","←D列に従業員名を姓名（フルネーム）で入力してください。誤変換にお気を付け下さい。",E2878="","←E列に都道府県を入力してください。",H2878="","←H列に1.月給～3.時間給の選択肢を入力してください",I2878="","←I列に金額を入力してください",H2878=3,"",J2878="","←J列に所定労働時間を入力してください"),"")</f>
        <v/>
      </c>
    </row>
    <row r="2879" spans="2:13" ht="22" x14ac:dyDescent="0.55000000000000004">
      <c r="B2879" s="39">
        <f t="shared" si="44"/>
        <v>2871</v>
      </c>
      <c r="C2879" s="45"/>
      <c r="D2879" s="35"/>
      <c r="E2879" s="46"/>
      <c r="F2879" s="40" t="str" cm="1">
        <f t="array" ref="F2879">IFERROR(_xlfn.IFS(AND($G$3=45566,E2879="徳島"),VLOOKUP(E2879,最低賃金!$A$2:$G$49,2,FALSE),OR($G$3&lt;&gt;45566,E2879&lt;&gt;"徳島"),VLOOKUP(E2879,最低賃金!$A$2:$G$49,4,FALSE)),"")</f>
        <v/>
      </c>
      <c r="G2879" s="50" t="str">
        <f>IFERROR(VLOOKUP(E2879,最低賃金!$A$3:$G$49,6,FALSE),"")</f>
        <v/>
      </c>
      <c r="H2879" s="45"/>
      <c r="I2879" s="36"/>
      <c r="J2879" s="54"/>
      <c r="K2879" s="51" t="str" cm="1">
        <f t="array" ref="K2879">IFERROR(_xlfn.IFS(COUNTBLANK(H2879:J2879)=3,"",I2879="","I列に金額を入力してください",H2879="3.時間給",I2879,J2879="","J列に労働時間を入力してください",H2879="1.月給",ROUND(I2879/J2879,0),H2879="2.日給",ROUND(I2879/J2879,0)),"")</f>
        <v/>
      </c>
      <c r="L2879" s="37" t="str" cm="1">
        <f t="array" ref="L2879">IFERROR(_xlfn.IFS(E2879="","",K2879&lt;F2879,"×（法定外・特例等対象外です）",K2879&lt;G2879,"〇",K2879&gt;=G2879,"ー"),"")</f>
        <v/>
      </c>
      <c r="M2879" s="26" t="str" cm="1">
        <f t="array" ref="M2879">IFERROR(_xlfn.IFS(COUNTBLANK(D2879:K2879)=8,"",D2879="","←D列に従業員名を姓名（フルネーム）で入力してください。誤変換にお気を付け下さい。",E2879="","←E列に都道府県を入力してください。",H2879="","←H列に1.月給～3.時間給の選択肢を入力してください",I2879="","←I列に金額を入力してください",H2879=3,"",J2879="","←J列に所定労働時間を入力してください"),"")</f>
        <v/>
      </c>
    </row>
    <row r="2880" spans="2:13" ht="22" x14ac:dyDescent="0.55000000000000004">
      <c r="B2880" s="39">
        <f t="shared" si="44"/>
        <v>2872</v>
      </c>
      <c r="C2880" s="45"/>
      <c r="D2880" s="35"/>
      <c r="E2880" s="46"/>
      <c r="F2880" s="40" t="str" cm="1">
        <f t="array" ref="F2880">IFERROR(_xlfn.IFS(AND($G$3=45566,E2880="徳島"),VLOOKUP(E2880,最低賃金!$A$2:$G$49,2,FALSE),OR($G$3&lt;&gt;45566,E2880&lt;&gt;"徳島"),VLOOKUP(E2880,最低賃金!$A$2:$G$49,4,FALSE)),"")</f>
        <v/>
      </c>
      <c r="G2880" s="50" t="str">
        <f>IFERROR(VLOOKUP(E2880,最低賃金!$A$3:$G$49,6,FALSE),"")</f>
        <v/>
      </c>
      <c r="H2880" s="45"/>
      <c r="I2880" s="36"/>
      <c r="J2880" s="54"/>
      <c r="K2880" s="51" t="str" cm="1">
        <f t="array" ref="K2880">IFERROR(_xlfn.IFS(COUNTBLANK(H2880:J2880)=3,"",I2880="","I列に金額を入力してください",H2880="3.時間給",I2880,J2880="","J列に労働時間を入力してください",H2880="1.月給",ROUND(I2880/J2880,0),H2880="2.日給",ROUND(I2880/J2880,0)),"")</f>
        <v/>
      </c>
      <c r="L2880" s="37" t="str" cm="1">
        <f t="array" ref="L2880">IFERROR(_xlfn.IFS(E2880="","",K2880&lt;F2880,"×（法定外・特例等対象外です）",K2880&lt;G2880,"〇",K2880&gt;=G2880,"ー"),"")</f>
        <v/>
      </c>
      <c r="M2880" s="26" t="str" cm="1">
        <f t="array" ref="M2880">IFERROR(_xlfn.IFS(COUNTBLANK(D2880:K2880)=8,"",D2880="","←D列に従業員名を姓名（フルネーム）で入力してください。誤変換にお気を付け下さい。",E2880="","←E列に都道府県を入力してください。",H2880="","←H列に1.月給～3.時間給の選択肢を入力してください",I2880="","←I列に金額を入力してください",H2880=3,"",J2880="","←J列に所定労働時間を入力してください"),"")</f>
        <v/>
      </c>
    </row>
    <row r="2881" spans="2:13" ht="22" x14ac:dyDescent="0.55000000000000004">
      <c r="B2881" s="39">
        <f t="shared" si="44"/>
        <v>2873</v>
      </c>
      <c r="C2881" s="45"/>
      <c r="D2881" s="35"/>
      <c r="E2881" s="46"/>
      <c r="F2881" s="40" t="str" cm="1">
        <f t="array" ref="F2881">IFERROR(_xlfn.IFS(AND($G$3=45566,E2881="徳島"),VLOOKUP(E2881,最低賃金!$A$2:$G$49,2,FALSE),OR($G$3&lt;&gt;45566,E2881&lt;&gt;"徳島"),VLOOKUP(E2881,最低賃金!$A$2:$G$49,4,FALSE)),"")</f>
        <v/>
      </c>
      <c r="G2881" s="50" t="str">
        <f>IFERROR(VLOOKUP(E2881,最低賃金!$A$3:$G$49,6,FALSE),"")</f>
        <v/>
      </c>
      <c r="H2881" s="45"/>
      <c r="I2881" s="36"/>
      <c r="J2881" s="54"/>
      <c r="K2881" s="51" t="str" cm="1">
        <f t="array" ref="K2881">IFERROR(_xlfn.IFS(COUNTBLANK(H2881:J2881)=3,"",I2881="","I列に金額を入力してください",H2881="3.時間給",I2881,J2881="","J列に労働時間を入力してください",H2881="1.月給",ROUND(I2881/J2881,0),H2881="2.日給",ROUND(I2881/J2881,0)),"")</f>
        <v/>
      </c>
      <c r="L2881" s="37" t="str" cm="1">
        <f t="array" ref="L2881">IFERROR(_xlfn.IFS(E2881="","",K2881&lt;F2881,"×（法定外・特例等対象外です）",K2881&lt;G2881,"〇",K2881&gt;=G2881,"ー"),"")</f>
        <v/>
      </c>
      <c r="M2881" s="26" t="str" cm="1">
        <f t="array" ref="M2881">IFERROR(_xlfn.IFS(COUNTBLANK(D2881:K2881)=8,"",D2881="","←D列に従業員名を姓名（フルネーム）で入力してください。誤変換にお気を付け下さい。",E2881="","←E列に都道府県を入力してください。",H2881="","←H列に1.月給～3.時間給の選択肢を入力してください",I2881="","←I列に金額を入力してください",H2881=3,"",J2881="","←J列に所定労働時間を入力してください"),"")</f>
        <v/>
      </c>
    </row>
    <row r="2882" spans="2:13" ht="22" x14ac:dyDescent="0.55000000000000004">
      <c r="B2882" s="39">
        <f t="shared" si="44"/>
        <v>2874</v>
      </c>
      <c r="C2882" s="45"/>
      <c r="D2882" s="35"/>
      <c r="E2882" s="46"/>
      <c r="F2882" s="40" t="str" cm="1">
        <f t="array" ref="F2882">IFERROR(_xlfn.IFS(AND($G$3=45566,E2882="徳島"),VLOOKUP(E2882,最低賃金!$A$2:$G$49,2,FALSE),OR($G$3&lt;&gt;45566,E2882&lt;&gt;"徳島"),VLOOKUP(E2882,最低賃金!$A$2:$G$49,4,FALSE)),"")</f>
        <v/>
      </c>
      <c r="G2882" s="50" t="str">
        <f>IFERROR(VLOOKUP(E2882,最低賃金!$A$3:$G$49,6,FALSE),"")</f>
        <v/>
      </c>
      <c r="H2882" s="45"/>
      <c r="I2882" s="36"/>
      <c r="J2882" s="54"/>
      <c r="K2882" s="51" t="str" cm="1">
        <f t="array" ref="K2882">IFERROR(_xlfn.IFS(COUNTBLANK(H2882:J2882)=3,"",I2882="","I列に金額を入力してください",H2882="3.時間給",I2882,J2882="","J列に労働時間を入力してください",H2882="1.月給",ROUND(I2882/J2882,0),H2882="2.日給",ROUND(I2882/J2882,0)),"")</f>
        <v/>
      </c>
      <c r="L2882" s="37" t="str" cm="1">
        <f t="array" ref="L2882">IFERROR(_xlfn.IFS(E2882="","",K2882&lt;F2882,"×（法定外・特例等対象外です）",K2882&lt;G2882,"〇",K2882&gt;=G2882,"ー"),"")</f>
        <v/>
      </c>
      <c r="M2882" s="26" t="str" cm="1">
        <f t="array" ref="M2882">IFERROR(_xlfn.IFS(COUNTBLANK(D2882:K2882)=8,"",D2882="","←D列に従業員名を姓名（フルネーム）で入力してください。誤変換にお気を付け下さい。",E2882="","←E列に都道府県を入力してください。",H2882="","←H列に1.月給～3.時間給の選択肢を入力してください",I2882="","←I列に金額を入力してください",H2882=3,"",J2882="","←J列に所定労働時間を入力してください"),"")</f>
        <v/>
      </c>
    </row>
    <row r="2883" spans="2:13" ht="22" x14ac:dyDescent="0.55000000000000004">
      <c r="B2883" s="39">
        <f t="shared" si="44"/>
        <v>2875</v>
      </c>
      <c r="C2883" s="45"/>
      <c r="D2883" s="35"/>
      <c r="E2883" s="46"/>
      <c r="F2883" s="40" t="str" cm="1">
        <f t="array" ref="F2883">IFERROR(_xlfn.IFS(AND($G$3=45566,E2883="徳島"),VLOOKUP(E2883,最低賃金!$A$2:$G$49,2,FALSE),OR($G$3&lt;&gt;45566,E2883&lt;&gt;"徳島"),VLOOKUP(E2883,最低賃金!$A$2:$G$49,4,FALSE)),"")</f>
        <v/>
      </c>
      <c r="G2883" s="50" t="str">
        <f>IFERROR(VLOOKUP(E2883,最低賃金!$A$3:$G$49,6,FALSE),"")</f>
        <v/>
      </c>
      <c r="H2883" s="45"/>
      <c r="I2883" s="36"/>
      <c r="J2883" s="54"/>
      <c r="K2883" s="51" t="str" cm="1">
        <f t="array" ref="K2883">IFERROR(_xlfn.IFS(COUNTBLANK(H2883:J2883)=3,"",I2883="","I列に金額を入力してください",H2883="3.時間給",I2883,J2883="","J列に労働時間を入力してください",H2883="1.月給",ROUND(I2883/J2883,0),H2883="2.日給",ROUND(I2883/J2883,0)),"")</f>
        <v/>
      </c>
      <c r="L2883" s="37" t="str" cm="1">
        <f t="array" ref="L2883">IFERROR(_xlfn.IFS(E2883="","",K2883&lt;F2883,"×（法定外・特例等対象外です）",K2883&lt;G2883,"〇",K2883&gt;=G2883,"ー"),"")</f>
        <v/>
      </c>
      <c r="M2883" s="26" t="str" cm="1">
        <f t="array" ref="M2883">IFERROR(_xlfn.IFS(COUNTBLANK(D2883:K2883)=8,"",D2883="","←D列に従業員名を姓名（フルネーム）で入力してください。誤変換にお気を付け下さい。",E2883="","←E列に都道府県を入力してください。",H2883="","←H列に1.月給～3.時間給の選択肢を入力してください",I2883="","←I列に金額を入力してください",H2883=3,"",J2883="","←J列に所定労働時間を入力してください"),"")</f>
        <v/>
      </c>
    </row>
    <row r="2884" spans="2:13" ht="22" x14ac:dyDescent="0.55000000000000004">
      <c r="B2884" s="39">
        <f t="shared" si="44"/>
        <v>2876</v>
      </c>
      <c r="C2884" s="45"/>
      <c r="D2884" s="35"/>
      <c r="E2884" s="46"/>
      <c r="F2884" s="40" t="str" cm="1">
        <f t="array" ref="F2884">IFERROR(_xlfn.IFS(AND($G$3=45566,E2884="徳島"),VLOOKUP(E2884,最低賃金!$A$2:$G$49,2,FALSE),OR($G$3&lt;&gt;45566,E2884&lt;&gt;"徳島"),VLOOKUP(E2884,最低賃金!$A$2:$G$49,4,FALSE)),"")</f>
        <v/>
      </c>
      <c r="G2884" s="50" t="str">
        <f>IFERROR(VLOOKUP(E2884,最低賃金!$A$3:$G$49,6,FALSE),"")</f>
        <v/>
      </c>
      <c r="H2884" s="45"/>
      <c r="I2884" s="36"/>
      <c r="J2884" s="54"/>
      <c r="K2884" s="51" t="str" cm="1">
        <f t="array" ref="K2884">IFERROR(_xlfn.IFS(COUNTBLANK(H2884:J2884)=3,"",I2884="","I列に金額を入力してください",H2884="3.時間給",I2884,J2884="","J列に労働時間を入力してください",H2884="1.月給",ROUND(I2884/J2884,0),H2884="2.日給",ROUND(I2884/J2884,0)),"")</f>
        <v/>
      </c>
      <c r="L2884" s="37" t="str" cm="1">
        <f t="array" ref="L2884">IFERROR(_xlfn.IFS(E2884="","",K2884&lt;F2884,"×（法定外・特例等対象外です）",K2884&lt;G2884,"〇",K2884&gt;=G2884,"ー"),"")</f>
        <v/>
      </c>
      <c r="M2884" s="26" t="str" cm="1">
        <f t="array" ref="M2884">IFERROR(_xlfn.IFS(COUNTBLANK(D2884:K2884)=8,"",D2884="","←D列に従業員名を姓名（フルネーム）で入力してください。誤変換にお気を付け下さい。",E2884="","←E列に都道府県を入力してください。",H2884="","←H列に1.月給～3.時間給の選択肢を入力してください",I2884="","←I列に金額を入力してください",H2884=3,"",J2884="","←J列に所定労働時間を入力してください"),"")</f>
        <v/>
      </c>
    </row>
    <row r="2885" spans="2:13" ht="22" x14ac:dyDescent="0.55000000000000004">
      <c r="B2885" s="39">
        <f t="shared" si="44"/>
        <v>2877</v>
      </c>
      <c r="C2885" s="45"/>
      <c r="D2885" s="35"/>
      <c r="E2885" s="46"/>
      <c r="F2885" s="40" t="str" cm="1">
        <f t="array" ref="F2885">IFERROR(_xlfn.IFS(AND($G$3=45566,E2885="徳島"),VLOOKUP(E2885,最低賃金!$A$2:$G$49,2,FALSE),OR($G$3&lt;&gt;45566,E2885&lt;&gt;"徳島"),VLOOKUP(E2885,最低賃金!$A$2:$G$49,4,FALSE)),"")</f>
        <v/>
      </c>
      <c r="G2885" s="50" t="str">
        <f>IFERROR(VLOOKUP(E2885,最低賃金!$A$3:$G$49,6,FALSE),"")</f>
        <v/>
      </c>
      <c r="H2885" s="45"/>
      <c r="I2885" s="36"/>
      <c r="J2885" s="54"/>
      <c r="K2885" s="51" t="str" cm="1">
        <f t="array" ref="K2885">IFERROR(_xlfn.IFS(COUNTBLANK(H2885:J2885)=3,"",I2885="","I列に金額を入力してください",H2885="3.時間給",I2885,J2885="","J列に労働時間を入力してください",H2885="1.月給",ROUND(I2885/J2885,0),H2885="2.日給",ROUND(I2885/J2885,0)),"")</f>
        <v/>
      </c>
      <c r="L2885" s="37" t="str" cm="1">
        <f t="array" ref="L2885">IFERROR(_xlfn.IFS(E2885="","",K2885&lt;F2885,"×（法定外・特例等対象外です）",K2885&lt;G2885,"〇",K2885&gt;=G2885,"ー"),"")</f>
        <v/>
      </c>
      <c r="M2885" s="26" t="str" cm="1">
        <f t="array" ref="M2885">IFERROR(_xlfn.IFS(COUNTBLANK(D2885:K2885)=8,"",D2885="","←D列に従業員名を姓名（フルネーム）で入力してください。誤変換にお気を付け下さい。",E2885="","←E列に都道府県を入力してください。",H2885="","←H列に1.月給～3.時間給の選択肢を入力してください",I2885="","←I列に金額を入力してください",H2885=3,"",J2885="","←J列に所定労働時間を入力してください"),"")</f>
        <v/>
      </c>
    </row>
    <row r="2886" spans="2:13" ht="22" x14ac:dyDescent="0.55000000000000004">
      <c r="B2886" s="39">
        <f t="shared" si="44"/>
        <v>2878</v>
      </c>
      <c r="C2886" s="45"/>
      <c r="D2886" s="35"/>
      <c r="E2886" s="46"/>
      <c r="F2886" s="40" t="str" cm="1">
        <f t="array" ref="F2886">IFERROR(_xlfn.IFS(AND($G$3=45566,E2886="徳島"),VLOOKUP(E2886,最低賃金!$A$2:$G$49,2,FALSE),OR($G$3&lt;&gt;45566,E2886&lt;&gt;"徳島"),VLOOKUP(E2886,最低賃金!$A$2:$G$49,4,FALSE)),"")</f>
        <v/>
      </c>
      <c r="G2886" s="50" t="str">
        <f>IFERROR(VLOOKUP(E2886,最低賃金!$A$3:$G$49,6,FALSE),"")</f>
        <v/>
      </c>
      <c r="H2886" s="45"/>
      <c r="I2886" s="36"/>
      <c r="J2886" s="54"/>
      <c r="K2886" s="51" t="str" cm="1">
        <f t="array" ref="K2886">IFERROR(_xlfn.IFS(COUNTBLANK(H2886:J2886)=3,"",I2886="","I列に金額を入力してください",H2886="3.時間給",I2886,J2886="","J列に労働時間を入力してください",H2886="1.月給",ROUND(I2886/J2886,0),H2886="2.日給",ROUND(I2886/J2886,0)),"")</f>
        <v/>
      </c>
      <c r="L2886" s="37" t="str" cm="1">
        <f t="array" ref="L2886">IFERROR(_xlfn.IFS(E2886="","",K2886&lt;F2886,"×（法定外・特例等対象外です）",K2886&lt;G2886,"〇",K2886&gt;=G2886,"ー"),"")</f>
        <v/>
      </c>
      <c r="M2886" s="26" t="str" cm="1">
        <f t="array" ref="M2886">IFERROR(_xlfn.IFS(COUNTBLANK(D2886:K2886)=8,"",D2886="","←D列に従業員名を姓名（フルネーム）で入力してください。誤変換にお気を付け下さい。",E2886="","←E列に都道府県を入力してください。",H2886="","←H列に1.月給～3.時間給の選択肢を入力してください",I2886="","←I列に金額を入力してください",H2886=3,"",J2886="","←J列に所定労働時間を入力してください"),"")</f>
        <v/>
      </c>
    </row>
    <row r="2887" spans="2:13" ht="22" x14ac:dyDescent="0.55000000000000004">
      <c r="B2887" s="39">
        <f t="shared" si="44"/>
        <v>2879</v>
      </c>
      <c r="C2887" s="45"/>
      <c r="D2887" s="35"/>
      <c r="E2887" s="46"/>
      <c r="F2887" s="40" t="str" cm="1">
        <f t="array" ref="F2887">IFERROR(_xlfn.IFS(AND($G$3=45566,E2887="徳島"),VLOOKUP(E2887,最低賃金!$A$2:$G$49,2,FALSE),OR($G$3&lt;&gt;45566,E2887&lt;&gt;"徳島"),VLOOKUP(E2887,最低賃金!$A$2:$G$49,4,FALSE)),"")</f>
        <v/>
      </c>
      <c r="G2887" s="50" t="str">
        <f>IFERROR(VLOOKUP(E2887,最低賃金!$A$3:$G$49,6,FALSE),"")</f>
        <v/>
      </c>
      <c r="H2887" s="45"/>
      <c r="I2887" s="36"/>
      <c r="J2887" s="54"/>
      <c r="K2887" s="51" t="str" cm="1">
        <f t="array" ref="K2887">IFERROR(_xlfn.IFS(COUNTBLANK(H2887:J2887)=3,"",I2887="","I列に金額を入力してください",H2887="3.時間給",I2887,J2887="","J列に労働時間を入力してください",H2887="1.月給",ROUND(I2887/J2887,0),H2887="2.日給",ROUND(I2887/J2887,0)),"")</f>
        <v/>
      </c>
      <c r="L2887" s="37" t="str" cm="1">
        <f t="array" ref="L2887">IFERROR(_xlfn.IFS(E2887="","",K2887&lt;F2887,"×（法定外・特例等対象外です）",K2887&lt;G2887,"〇",K2887&gt;=G2887,"ー"),"")</f>
        <v/>
      </c>
      <c r="M2887" s="26" t="str" cm="1">
        <f t="array" ref="M2887">IFERROR(_xlfn.IFS(COUNTBLANK(D2887:K2887)=8,"",D2887="","←D列に従業員名を姓名（フルネーム）で入力してください。誤変換にお気を付け下さい。",E2887="","←E列に都道府県を入力してください。",H2887="","←H列に1.月給～3.時間給の選択肢を入力してください",I2887="","←I列に金額を入力してください",H2887=3,"",J2887="","←J列に所定労働時間を入力してください"),"")</f>
        <v/>
      </c>
    </row>
    <row r="2888" spans="2:13" ht="22" x14ac:dyDescent="0.55000000000000004">
      <c r="B2888" s="39">
        <f t="shared" si="44"/>
        <v>2880</v>
      </c>
      <c r="C2888" s="45"/>
      <c r="D2888" s="35"/>
      <c r="E2888" s="46"/>
      <c r="F2888" s="40" t="str" cm="1">
        <f t="array" ref="F2888">IFERROR(_xlfn.IFS(AND($G$3=45566,E2888="徳島"),VLOOKUP(E2888,最低賃金!$A$2:$G$49,2,FALSE),OR($G$3&lt;&gt;45566,E2888&lt;&gt;"徳島"),VLOOKUP(E2888,最低賃金!$A$2:$G$49,4,FALSE)),"")</f>
        <v/>
      </c>
      <c r="G2888" s="50" t="str">
        <f>IFERROR(VLOOKUP(E2888,最低賃金!$A$3:$G$49,6,FALSE),"")</f>
        <v/>
      </c>
      <c r="H2888" s="45"/>
      <c r="I2888" s="36"/>
      <c r="J2888" s="54"/>
      <c r="K2888" s="51" t="str" cm="1">
        <f t="array" ref="K2888">IFERROR(_xlfn.IFS(COUNTBLANK(H2888:J2888)=3,"",I2888="","I列に金額を入力してください",H2888="3.時間給",I2888,J2888="","J列に労働時間を入力してください",H2888="1.月給",ROUND(I2888/J2888,0),H2888="2.日給",ROUND(I2888/J2888,0)),"")</f>
        <v/>
      </c>
      <c r="L2888" s="37" t="str" cm="1">
        <f t="array" ref="L2888">IFERROR(_xlfn.IFS(E2888="","",K2888&lt;F2888,"×（法定外・特例等対象外です）",K2888&lt;G2888,"〇",K2888&gt;=G2888,"ー"),"")</f>
        <v/>
      </c>
      <c r="M2888" s="26" t="str" cm="1">
        <f t="array" ref="M2888">IFERROR(_xlfn.IFS(COUNTBLANK(D2888:K2888)=8,"",D2888="","←D列に従業員名を姓名（フルネーム）で入力してください。誤変換にお気を付け下さい。",E2888="","←E列に都道府県を入力してください。",H2888="","←H列に1.月給～3.時間給の選択肢を入力してください",I2888="","←I列に金額を入力してください",H2888=3,"",J2888="","←J列に所定労働時間を入力してください"),"")</f>
        <v/>
      </c>
    </row>
    <row r="2889" spans="2:13" ht="22" x14ac:dyDescent="0.55000000000000004">
      <c r="B2889" s="39">
        <f t="shared" si="44"/>
        <v>2881</v>
      </c>
      <c r="C2889" s="45"/>
      <c r="D2889" s="35"/>
      <c r="E2889" s="46"/>
      <c r="F2889" s="40" t="str" cm="1">
        <f t="array" ref="F2889">IFERROR(_xlfn.IFS(AND($G$3=45566,E2889="徳島"),VLOOKUP(E2889,最低賃金!$A$2:$G$49,2,FALSE),OR($G$3&lt;&gt;45566,E2889&lt;&gt;"徳島"),VLOOKUP(E2889,最低賃金!$A$2:$G$49,4,FALSE)),"")</f>
        <v/>
      </c>
      <c r="G2889" s="50" t="str">
        <f>IFERROR(VLOOKUP(E2889,最低賃金!$A$3:$G$49,6,FALSE),"")</f>
        <v/>
      </c>
      <c r="H2889" s="45"/>
      <c r="I2889" s="36"/>
      <c r="J2889" s="54"/>
      <c r="K2889" s="51" t="str" cm="1">
        <f t="array" ref="K2889">IFERROR(_xlfn.IFS(COUNTBLANK(H2889:J2889)=3,"",I2889="","I列に金額を入力してください",H2889="3.時間給",I2889,J2889="","J列に労働時間を入力してください",H2889="1.月給",ROUND(I2889/J2889,0),H2889="2.日給",ROUND(I2889/J2889,0)),"")</f>
        <v/>
      </c>
      <c r="L2889" s="37" t="str" cm="1">
        <f t="array" ref="L2889">IFERROR(_xlfn.IFS(E2889="","",K2889&lt;F2889,"×（法定外・特例等対象外です）",K2889&lt;G2889,"〇",K2889&gt;=G2889,"ー"),"")</f>
        <v/>
      </c>
      <c r="M2889" s="26" t="str" cm="1">
        <f t="array" ref="M2889">IFERROR(_xlfn.IFS(COUNTBLANK(D2889:K2889)=8,"",D2889="","←D列に従業員名を姓名（フルネーム）で入力してください。誤変換にお気を付け下さい。",E2889="","←E列に都道府県を入力してください。",H2889="","←H列に1.月給～3.時間給の選択肢を入力してください",I2889="","←I列に金額を入力してください",H2889=3,"",J2889="","←J列に所定労働時間を入力してください"),"")</f>
        <v/>
      </c>
    </row>
    <row r="2890" spans="2:13" ht="22" x14ac:dyDescent="0.55000000000000004">
      <c r="B2890" s="39">
        <f t="shared" ref="B2890:B2953" si="45">ROW()-8</f>
        <v>2882</v>
      </c>
      <c r="C2890" s="45"/>
      <c r="D2890" s="35"/>
      <c r="E2890" s="46"/>
      <c r="F2890" s="40" t="str" cm="1">
        <f t="array" ref="F2890">IFERROR(_xlfn.IFS(AND($G$3=45566,E2890="徳島"),VLOOKUP(E2890,最低賃金!$A$2:$G$49,2,FALSE),OR($G$3&lt;&gt;45566,E2890&lt;&gt;"徳島"),VLOOKUP(E2890,最低賃金!$A$2:$G$49,4,FALSE)),"")</f>
        <v/>
      </c>
      <c r="G2890" s="50" t="str">
        <f>IFERROR(VLOOKUP(E2890,最低賃金!$A$3:$G$49,6,FALSE),"")</f>
        <v/>
      </c>
      <c r="H2890" s="45"/>
      <c r="I2890" s="36"/>
      <c r="J2890" s="54"/>
      <c r="K2890" s="51" t="str" cm="1">
        <f t="array" ref="K2890">IFERROR(_xlfn.IFS(COUNTBLANK(H2890:J2890)=3,"",I2890="","I列に金額を入力してください",H2890="3.時間給",I2890,J2890="","J列に労働時間を入力してください",H2890="1.月給",ROUND(I2890/J2890,0),H2890="2.日給",ROUND(I2890/J2890,0)),"")</f>
        <v/>
      </c>
      <c r="L2890" s="37" t="str" cm="1">
        <f t="array" ref="L2890">IFERROR(_xlfn.IFS(E2890="","",K2890&lt;F2890,"×（法定外・特例等対象外です）",K2890&lt;G2890,"〇",K2890&gt;=G2890,"ー"),"")</f>
        <v/>
      </c>
      <c r="M2890" s="26" t="str" cm="1">
        <f t="array" ref="M2890">IFERROR(_xlfn.IFS(COUNTBLANK(D2890:K2890)=8,"",D2890="","←D列に従業員名を姓名（フルネーム）で入力してください。誤変換にお気を付け下さい。",E2890="","←E列に都道府県を入力してください。",H2890="","←H列に1.月給～3.時間給の選択肢を入力してください",I2890="","←I列に金額を入力してください",H2890=3,"",J2890="","←J列に所定労働時間を入力してください"),"")</f>
        <v/>
      </c>
    </row>
    <row r="2891" spans="2:13" ht="22" x14ac:dyDescent="0.55000000000000004">
      <c r="B2891" s="39">
        <f t="shared" si="45"/>
        <v>2883</v>
      </c>
      <c r="C2891" s="45"/>
      <c r="D2891" s="35"/>
      <c r="E2891" s="46"/>
      <c r="F2891" s="40" t="str" cm="1">
        <f t="array" ref="F2891">IFERROR(_xlfn.IFS(AND($G$3=45566,E2891="徳島"),VLOOKUP(E2891,最低賃金!$A$2:$G$49,2,FALSE),OR($G$3&lt;&gt;45566,E2891&lt;&gt;"徳島"),VLOOKUP(E2891,最低賃金!$A$2:$G$49,4,FALSE)),"")</f>
        <v/>
      </c>
      <c r="G2891" s="50" t="str">
        <f>IFERROR(VLOOKUP(E2891,最低賃金!$A$3:$G$49,6,FALSE),"")</f>
        <v/>
      </c>
      <c r="H2891" s="45"/>
      <c r="I2891" s="36"/>
      <c r="J2891" s="54"/>
      <c r="K2891" s="51" t="str" cm="1">
        <f t="array" ref="K2891">IFERROR(_xlfn.IFS(COUNTBLANK(H2891:J2891)=3,"",I2891="","I列に金額を入力してください",H2891="3.時間給",I2891,J2891="","J列に労働時間を入力してください",H2891="1.月給",ROUND(I2891/J2891,0),H2891="2.日給",ROUND(I2891/J2891,0)),"")</f>
        <v/>
      </c>
      <c r="L2891" s="37" t="str" cm="1">
        <f t="array" ref="L2891">IFERROR(_xlfn.IFS(E2891="","",K2891&lt;F2891,"×（法定外・特例等対象外です）",K2891&lt;G2891,"〇",K2891&gt;=G2891,"ー"),"")</f>
        <v/>
      </c>
      <c r="M2891" s="26" t="str" cm="1">
        <f t="array" ref="M2891">IFERROR(_xlfn.IFS(COUNTBLANK(D2891:K2891)=8,"",D2891="","←D列に従業員名を姓名（フルネーム）で入力してください。誤変換にお気を付け下さい。",E2891="","←E列に都道府県を入力してください。",H2891="","←H列に1.月給～3.時間給の選択肢を入力してください",I2891="","←I列に金額を入力してください",H2891=3,"",J2891="","←J列に所定労働時間を入力してください"),"")</f>
        <v/>
      </c>
    </row>
    <row r="2892" spans="2:13" ht="22" x14ac:dyDescent="0.55000000000000004">
      <c r="B2892" s="39">
        <f t="shared" si="45"/>
        <v>2884</v>
      </c>
      <c r="C2892" s="45"/>
      <c r="D2892" s="35"/>
      <c r="E2892" s="46"/>
      <c r="F2892" s="40" t="str" cm="1">
        <f t="array" ref="F2892">IFERROR(_xlfn.IFS(AND($G$3=45566,E2892="徳島"),VLOOKUP(E2892,最低賃金!$A$2:$G$49,2,FALSE),OR($G$3&lt;&gt;45566,E2892&lt;&gt;"徳島"),VLOOKUP(E2892,最低賃金!$A$2:$G$49,4,FALSE)),"")</f>
        <v/>
      </c>
      <c r="G2892" s="50" t="str">
        <f>IFERROR(VLOOKUP(E2892,最低賃金!$A$3:$G$49,6,FALSE),"")</f>
        <v/>
      </c>
      <c r="H2892" s="45"/>
      <c r="I2892" s="36"/>
      <c r="J2892" s="54"/>
      <c r="K2892" s="51" t="str" cm="1">
        <f t="array" ref="K2892">IFERROR(_xlfn.IFS(COUNTBLANK(H2892:J2892)=3,"",I2892="","I列に金額を入力してください",H2892="3.時間給",I2892,J2892="","J列に労働時間を入力してください",H2892="1.月給",ROUND(I2892/J2892,0),H2892="2.日給",ROUND(I2892/J2892,0)),"")</f>
        <v/>
      </c>
      <c r="L2892" s="37" t="str" cm="1">
        <f t="array" ref="L2892">IFERROR(_xlfn.IFS(E2892="","",K2892&lt;F2892,"×（法定外・特例等対象外です）",K2892&lt;G2892,"〇",K2892&gt;=G2892,"ー"),"")</f>
        <v/>
      </c>
      <c r="M2892" s="26" t="str" cm="1">
        <f t="array" ref="M2892">IFERROR(_xlfn.IFS(COUNTBLANK(D2892:K2892)=8,"",D2892="","←D列に従業員名を姓名（フルネーム）で入力してください。誤変換にお気を付け下さい。",E2892="","←E列に都道府県を入力してください。",H2892="","←H列に1.月給～3.時間給の選択肢を入力してください",I2892="","←I列に金額を入力してください",H2892=3,"",J2892="","←J列に所定労働時間を入力してください"),"")</f>
        <v/>
      </c>
    </row>
    <row r="2893" spans="2:13" ht="22" x14ac:dyDescent="0.55000000000000004">
      <c r="B2893" s="39">
        <f t="shared" si="45"/>
        <v>2885</v>
      </c>
      <c r="C2893" s="45"/>
      <c r="D2893" s="35"/>
      <c r="E2893" s="46"/>
      <c r="F2893" s="40" t="str" cm="1">
        <f t="array" ref="F2893">IFERROR(_xlfn.IFS(AND($G$3=45566,E2893="徳島"),VLOOKUP(E2893,最低賃金!$A$2:$G$49,2,FALSE),OR($G$3&lt;&gt;45566,E2893&lt;&gt;"徳島"),VLOOKUP(E2893,最低賃金!$A$2:$G$49,4,FALSE)),"")</f>
        <v/>
      </c>
      <c r="G2893" s="50" t="str">
        <f>IFERROR(VLOOKUP(E2893,最低賃金!$A$3:$G$49,6,FALSE),"")</f>
        <v/>
      </c>
      <c r="H2893" s="45"/>
      <c r="I2893" s="36"/>
      <c r="J2893" s="54"/>
      <c r="K2893" s="51" t="str" cm="1">
        <f t="array" ref="K2893">IFERROR(_xlfn.IFS(COUNTBLANK(H2893:J2893)=3,"",I2893="","I列に金額を入力してください",H2893="3.時間給",I2893,J2893="","J列に労働時間を入力してください",H2893="1.月給",ROUND(I2893/J2893,0),H2893="2.日給",ROUND(I2893/J2893,0)),"")</f>
        <v/>
      </c>
      <c r="L2893" s="37" t="str" cm="1">
        <f t="array" ref="L2893">IFERROR(_xlfn.IFS(E2893="","",K2893&lt;F2893,"×（法定外・特例等対象外です）",K2893&lt;G2893,"〇",K2893&gt;=G2893,"ー"),"")</f>
        <v/>
      </c>
      <c r="M2893" s="26" t="str" cm="1">
        <f t="array" ref="M2893">IFERROR(_xlfn.IFS(COUNTBLANK(D2893:K2893)=8,"",D2893="","←D列に従業員名を姓名（フルネーム）で入力してください。誤変換にお気を付け下さい。",E2893="","←E列に都道府県を入力してください。",H2893="","←H列に1.月給～3.時間給の選択肢を入力してください",I2893="","←I列に金額を入力してください",H2893=3,"",J2893="","←J列に所定労働時間を入力してください"),"")</f>
        <v/>
      </c>
    </row>
    <row r="2894" spans="2:13" ht="22" x14ac:dyDescent="0.55000000000000004">
      <c r="B2894" s="39">
        <f t="shared" si="45"/>
        <v>2886</v>
      </c>
      <c r="C2894" s="45"/>
      <c r="D2894" s="35"/>
      <c r="E2894" s="46"/>
      <c r="F2894" s="40" t="str" cm="1">
        <f t="array" ref="F2894">IFERROR(_xlfn.IFS(AND($G$3=45566,E2894="徳島"),VLOOKUP(E2894,最低賃金!$A$2:$G$49,2,FALSE),OR($G$3&lt;&gt;45566,E2894&lt;&gt;"徳島"),VLOOKUP(E2894,最低賃金!$A$2:$G$49,4,FALSE)),"")</f>
        <v/>
      </c>
      <c r="G2894" s="50" t="str">
        <f>IFERROR(VLOOKUP(E2894,最低賃金!$A$3:$G$49,6,FALSE),"")</f>
        <v/>
      </c>
      <c r="H2894" s="45"/>
      <c r="I2894" s="36"/>
      <c r="J2894" s="54"/>
      <c r="K2894" s="51" t="str" cm="1">
        <f t="array" ref="K2894">IFERROR(_xlfn.IFS(COUNTBLANK(H2894:J2894)=3,"",I2894="","I列に金額を入力してください",H2894="3.時間給",I2894,J2894="","J列に労働時間を入力してください",H2894="1.月給",ROUND(I2894/J2894,0),H2894="2.日給",ROUND(I2894/J2894,0)),"")</f>
        <v/>
      </c>
      <c r="L2894" s="37" t="str" cm="1">
        <f t="array" ref="L2894">IFERROR(_xlfn.IFS(E2894="","",K2894&lt;F2894,"×（法定外・特例等対象外です）",K2894&lt;G2894,"〇",K2894&gt;=G2894,"ー"),"")</f>
        <v/>
      </c>
      <c r="M2894" s="26" t="str" cm="1">
        <f t="array" ref="M2894">IFERROR(_xlfn.IFS(COUNTBLANK(D2894:K2894)=8,"",D2894="","←D列に従業員名を姓名（フルネーム）で入力してください。誤変換にお気を付け下さい。",E2894="","←E列に都道府県を入力してください。",H2894="","←H列に1.月給～3.時間給の選択肢を入力してください",I2894="","←I列に金額を入力してください",H2894=3,"",J2894="","←J列に所定労働時間を入力してください"),"")</f>
        <v/>
      </c>
    </row>
    <row r="2895" spans="2:13" ht="22" x14ac:dyDescent="0.55000000000000004">
      <c r="B2895" s="39">
        <f t="shared" si="45"/>
        <v>2887</v>
      </c>
      <c r="C2895" s="45"/>
      <c r="D2895" s="35"/>
      <c r="E2895" s="46"/>
      <c r="F2895" s="40" t="str" cm="1">
        <f t="array" ref="F2895">IFERROR(_xlfn.IFS(AND($G$3=45566,E2895="徳島"),VLOOKUP(E2895,最低賃金!$A$2:$G$49,2,FALSE),OR($G$3&lt;&gt;45566,E2895&lt;&gt;"徳島"),VLOOKUP(E2895,最低賃金!$A$2:$G$49,4,FALSE)),"")</f>
        <v/>
      </c>
      <c r="G2895" s="50" t="str">
        <f>IFERROR(VLOOKUP(E2895,最低賃金!$A$3:$G$49,6,FALSE),"")</f>
        <v/>
      </c>
      <c r="H2895" s="45"/>
      <c r="I2895" s="36"/>
      <c r="J2895" s="54"/>
      <c r="K2895" s="51" t="str" cm="1">
        <f t="array" ref="K2895">IFERROR(_xlfn.IFS(COUNTBLANK(H2895:J2895)=3,"",I2895="","I列に金額を入力してください",H2895="3.時間給",I2895,J2895="","J列に労働時間を入力してください",H2895="1.月給",ROUND(I2895/J2895,0),H2895="2.日給",ROUND(I2895/J2895,0)),"")</f>
        <v/>
      </c>
      <c r="L2895" s="37" t="str" cm="1">
        <f t="array" ref="L2895">IFERROR(_xlfn.IFS(E2895="","",K2895&lt;F2895,"×（法定外・特例等対象外です）",K2895&lt;G2895,"〇",K2895&gt;=G2895,"ー"),"")</f>
        <v/>
      </c>
      <c r="M2895" s="26" t="str" cm="1">
        <f t="array" ref="M2895">IFERROR(_xlfn.IFS(COUNTBLANK(D2895:K2895)=8,"",D2895="","←D列に従業員名を姓名（フルネーム）で入力してください。誤変換にお気を付け下さい。",E2895="","←E列に都道府県を入力してください。",H2895="","←H列に1.月給～3.時間給の選択肢を入力してください",I2895="","←I列に金額を入力してください",H2895=3,"",J2895="","←J列に所定労働時間を入力してください"),"")</f>
        <v/>
      </c>
    </row>
    <row r="2896" spans="2:13" ht="22" x14ac:dyDescent="0.55000000000000004">
      <c r="B2896" s="39">
        <f t="shared" si="45"/>
        <v>2888</v>
      </c>
      <c r="C2896" s="45"/>
      <c r="D2896" s="35"/>
      <c r="E2896" s="46"/>
      <c r="F2896" s="40" t="str" cm="1">
        <f t="array" ref="F2896">IFERROR(_xlfn.IFS(AND($G$3=45566,E2896="徳島"),VLOOKUP(E2896,最低賃金!$A$2:$G$49,2,FALSE),OR($G$3&lt;&gt;45566,E2896&lt;&gt;"徳島"),VLOOKUP(E2896,最低賃金!$A$2:$G$49,4,FALSE)),"")</f>
        <v/>
      </c>
      <c r="G2896" s="50" t="str">
        <f>IFERROR(VLOOKUP(E2896,最低賃金!$A$3:$G$49,6,FALSE),"")</f>
        <v/>
      </c>
      <c r="H2896" s="45"/>
      <c r="I2896" s="36"/>
      <c r="J2896" s="54"/>
      <c r="K2896" s="51" t="str" cm="1">
        <f t="array" ref="K2896">IFERROR(_xlfn.IFS(COUNTBLANK(H2896:J2896)=3,"",I2896="","I列に金額を入力してください",H2896="3.時間給",I2896,J2896="","J列に労働時間を入力してください",H2896="1.月給",ROUND(I2896/J2896,0),H2896="2.日給",ROUND(I2896/J2896,0)),"")</f>
        <v/>
      </c>
      <c r="L2896" s="37" t="str" cm="1">
        <f t="array" ref="L2896">IFERROR(_xlfn.IFS(E2896="","",K2896&lt;F2896,"×（法定外・特例等対象外です）",K2896&lt;G2896,"〇",K2896&gt;=G2896,"ー"),"")</f>
        <v/>
      </c>
      <c r="M2896" s="26" t="str" cm="1">
        <f t="array" ref="M2896">IFERROR(_xlfn.IFS(COUNTBLANK(D2896:K2896)=8,"",D2896="","←D列に従業員名を姓名（フルネーム）で入力してください。誤変換にお気を付け下さい。",E2896="","←E列に都道府県を入力してください。",H2896="","←H列に1.月給～3.時間給の選択肢を入力してください",I2896="","←I列に金額を入力してください",H2896=3,"",J2896="","←J列に所定労働時間を入力してください"),"")</f>
        <v/>
      </c>
    </row>
    <row r="2897" spans="2:13" ht="22" x14ac:dyDescent="0.55000000000000004">
      <c r="B2897" s="39">
        <f t="shared" si="45"/>
        <v>2889</v>
      </c>
      <c r="C2897" s="45"/>
      <c r="D2897" s="35"/>
      <c r="E2897" s="46"/>
      <c r="F2897" s="40" t="str" cm="1">
        <f t="array" ref="F2897">IFERROR(_xlfn.IFS(AND($G$3=45566,E2897="徳島"),VLOOKUP(E2897,最低賃金!$A$2:$G$49,2,FALSE),OR($G$3&lt;&gt;45566,E2897&lt;&gt;"徳島"),VLOOKUP(E2897,最低賃金!$A$2:$G$49,4,FALSE)),"")</f>
        <v/>
      </c>
      <c r="G2897" s="50" t="str">
        <f>IFERROR(VLOOKUP(E2897,最低賃金!$A$3:$G$49,6,FALSE),"")</f>
        <v/>
      </c>
      <c r="H2897" s="45"/>
      <c r="I2897" s="36"/>
      <c r="J2897" s="54"/>
      <c r="K2897" s="51" t="str" cm="1">
        <f t="array" ref="K2897">IFERROR(_xlfn.IFS(COUNTBLANK(H2897:J2897)=3,"",I2897="","I列に金額を入力してください",H2897="3.時間給",I2897,J2897="","J列に労働時間を入力してください",H2897="1.月給",ROUND(I2897/J2897,0),H2897="2.日給",ROUND(I2897/J2897,0)),"")</f>
        <v/>
      </c>
      <c r="L2897" s="37" t="str" cm="1">
        <f t="array" ref="L2897">IFERROR(_xlfn.IFS(E2897="","",K2897&lt;F2897,"×（法定外・特例等対象外です）",K2897&lt;G2897,"〇",K2897&gt;=G2897,"ー"),"")</f>
        <v/>
      </c>
      <c r="M2897" s="26" t="str" cm="1">
        <f t="array" ref="M2897">IFERROR(_xlfn.IFS(COUNTBLANK(D2897:K2897)=8,"",D2897="","←D列に従業員名を姓名（フルネーム）で入力してください。誤変換にお気を付け下さい。",E2897="","←E列に都道府県を入力してください。",H2897="","←H列に1.月給～3.時間給の選択肢を入力してください",I2897="","←I列に金額を入力してください",H2897=3,"",J2897="","←J列に所定労働時間を入力してください"),"")</f>
        <v/>
      </c>
    </row>
    <row r="2898" spans="2:13" ht="22" x14ac:dyDescent="0.55000000000000004">
      <c r="B2898" s="39">
        <f t="shared" si="45"/>
        <v>2890</v>
      </c>
      <c r="C2898" s="45"/>
      <c r="D2898" s="35"/>
      <c r="E2898" s="46"/>
      <c r="F2898" s="40" t="str" cm="1">
        <f t="array" ref="F2898">IFERROR(_xlfn.IFS(AND($G$3=45566,E2898="徳島"),VLOOKUP(E2898,最低賃金!$A$2:$G$49,2,FALSE),OR($G$3&lt;&gt;45566,E2898&lt;&gt;"徳島"),VLOOKUP(E2898,最低賃金!$A$2:$G$49,4,FALSE)),"")</f>
        <v/>
      </c>
      <c r="G2898" s="50" t="str">
        <f>IFERROR(VLOOKUP(E2898,最低賃金!$A$3:$G$49,6,FALSE),"")</f>
        <v/>
      </c>
      <c r="H2898" s="45"/>
      <c r="I2898" s="36"/>
      <c r="J2898" s="54"/>
      <c r="K2898" s="51" t="str" cm="1">
        <f t="array" ref="K2898">IFERROR(_xlfn.IFS(COUNTBLANK(H2898:J2898)=3,"",I2898="","I列に金額を入力してください",H2898="3.時間給",I2898,J2898="","J列に労働時間を入力してください",H2898="1.月給",ROUND(I2898/J2898,0),H2898="2.日給",ROUND(I2898/J2898,0)),"")</f>
        <v/>
      </c>
      <c r="L2898" s="37" t="str" cm="1">
        <f t="array" ref="L2898">IFERROR(_xlfn.IFS(E2898="","",K2898&lt;F2898,"×（法定外・特例等対象外です）",K2898&lt;G2898,"〇",K2898&gt;=G2898,"ー"),"")</f>
        <v/>
      </c>
      <c r="M2898" s="26" t="str" cm="1">
        <f t="array" ref="M2898">IFERROR(_xlfn.IFS(COUNTBLANK(D2898:K2898)=8,"",D2898="","←D列に従業員名を姓名（フルネーム）で入力してください。誤変換にお気を付け下さい。",E2898="","←E列に都道府県を入力してください。",H2898="","←H列に1.月給～3.時間給の選択肢を入力してください",I2898="","←I列に金額を入力してください",H2898=3,"",J2898="","←J列に所定労働時間を入力してください"),"")</f>
        <v/>
      </c>
    </row>
    <row r="2899" spans="2:13" ht="22" x14ac:dyDescent="0.55000000000000004">
      <c r="B2899" s="39">
        <f t="shared" si="45"/>
        <v>2891</v>
      </c>
      <c r="C2899" s="45"/>
      <c r="D2899" s="35"/>
      <c r="E2899" s="46"/>
      <c r="F2899" s="40" t="str" cm="1">
        <f t="array" ref="F2899">IFERROR(_xlfn.IFS(AND($G$3=45566,E2899="徳島"),VLOOKUP(E2899,最低賃金!$A$2:$G$49,2,FALSE),OR($G$3&lt;&gt;45566,E2899&lt;&gt;"徳島"),VLOOKUP(E2899,最低賃金!$A$2:$G$49,4,FALSE)),"")</f>
        <v/>
      </c>
      <c r="G2899" s="50" t="str">
        <f>IFERROR(VLOOKUP(E2899,最低賃金!$A$3:$G$49,6,FALSE),"")</f>
        <v/>
      </c>
      <c r="H2899" s="45"/>
      <c r="I2899" s="36"/>
      <c r="J2899" s="54"/>
      <c r="K2899" s="51" t="str" cm="1">
        <f t="array" ref="K2899">IFERROR(_xlfn.IFS(COUNTBLANK(H2899:J2899)=3,"",I2899="","I列に金額を入力してください",H2899="3.時間給",I2899,J2899="","J列に労働時間を入力してください",H2899="1.月給",ROUND(I2899/J2899,0),H2899="2.日給",ROUND(I2899/J2899,0)),"")</f>
        <v/>
      </c>
      <c r="L2899" s="37" t="str" cm="1">
        <f t="array" ref="L2899">IFERROR(_xlfn.IFS(E2899="","",K2899&lt;F2899,"×（法定外・特例等対象外です）",K2899&lt;G2899,"〇",K2899&gt;=G2899,"ー"),"")</f>
        <v/>
      </c>
      <c r="M2899" s="26" t="str" cm="1">
        <f t="array" ref="M2899">IFERROR(_xlfn.IFS(COUNTBLANK(D2899:K2899)=8,"",D2899="","←D列に従業員名を姓名（フルネーム）で入力してください。誤変換にお気を付け下さい。",E2899="","←E列に都道府県を入力してください。",H2899="","←H列に1.月給～3.時間給の選択肢を入力してください",I2899="","←I列に金額を入力してください",H2899=3,"",J2899="","←J列に所定労働時間を入力してください"),"")</f>
        <v/>
      </c>
    </row>
    <row r="2900" spans="2:13" ht="22" x14ac:dyDescent="0.55000000000000004">
      <c r="B2900" s="39">
        <f t="shared" si="45"/>
        <v>2892</v>
      </c>
      <c r="C2900" s="45"/>
      <c r="D2900" s="35"/>
      <c r="E2900" s="46"/>
      <c r="F2900" s="40" t="str" cm="1">
        <f t="array" ref="F2900">IFERROR(_xlfn.IFS(AND($G$3=45566,E2900="徳島"),VLOOKUP(E2900,最低賃金!$A$2:$G$49,2,FALSE),OR($G$3&lt;&gt;45566,E2900&lt;&gt;"徳島"),VLOOKUP(E2900,最低賃金!$A$2:$G$49,4,FALSE)),"")</f>
        <v/>
      </c>
      <c r="G2900" s="50" t="str">
        <f>IFERROR(VLOOKUP(E2900,最低賃金!$A$3:$G$49,6,FALSE),"")</f>
        <v/>
      </c>
      <c r="H2900" s="45"/>
      <c r="I2900" s="36"/>
      <c r="J2900" s="54"/>
      <c r="K2900" s="51" t="str" cm="1">
        <f t="array" ref="K2900">IFERROR(_xlfn.IFS(COUNTBLANK(H2900:J2900)=3,"",I2900="","I列に金額を入力してください",H2900="3.時間給",I2900,J2900="","J列に労働時間を入力してください",H2900="1.月給",ROUND(I2900/J2900,0),H2900="2.日給",ROUND(I2900/J2900,0)),"")</f>
        <v/>
      </c>
      <c r="L2900" s="37" t="str" cm="1">
        <f t="array" ref="L2900">IFERROR(_xlfn.IFS(E2900="","",K2900&lt;F2900,"×（法定外・特例等対象外です）",K2900&lt;G2900,"〇",K2900&gt;=G2900,"ー"),"")</f>
        <v/>
      </c>
      <c r="M2900" s="26" t="str" cm="1">
        <f t="array" ref="M2900">IFERROR(_xlfn.IFS(COUNTBLANK(D2900:K2900)=8,"",D2900="","←D列に従業員名を姓名（フルネーム）で入力してください。誤変換にお気を付け下さい。",E2900="","←E列に都道府県を入力してください。",H2900="","←H列に1.月給～3.時間給の選択肢を入力してください",I2900="","←I列に金額を入力してください",H2900=3,"",J2900="","←J列に所定労働時間を入力してください"),"")</f>
        <v/>
      </c>
    </row>
    <row r="2901" spans="2:13" ht="22" x14ac:dyDescent="0.55000000000000004">
      <c r="B2901" s="39">
        <f t="shared" si="45"/>
        <v>2893</v>
      </c>
      <c r="C2901" s="45"/>
      <c r="D2901" s="35"/>
      <c r="E2901" s="46"/>
      <c r="F2901" s="40" t="str" cm="1">
        <f t="array" ref="F2901">IFERROR(_xlfn.IFS(AND($G$3=45566,E2901="徳島"),VLOOKUP(E2901,最低賃金!$A$2:$G$49,2,FALSE),OR($G$3&lt;&gt;45566,E2901&lt;&gt;"徳島"),VLOOKUP(E2901,最低賃金!$A$2:$G$49,4,FALSE)),"")</f>
        <v/>
      </c>
      <c r="G2901" s="50" t="str">
        <f>IFERROR(VLOOKUP(E2901,最低賃金!$A$3:$G$49,6,FALSE),"")</f>
        <v/>
      </c>
      <c r="H2901" s="45"/>
      <c r="I2901" s="36"/>
      <c r="J2901" s="54"/>
      <c r="K2901" s="51" t="str" cm="1">
        <f t="array" ref="K2901">IFERROR(_xlfn.IFS(COUNTBLANK(H2901:J2901)=3,"",I2901="","I列に金額を入力してください",H2901="3.時間給",I2901,J2901="","J列に労働時間を入力してください",H2901="1.月給",ROUND(I2901/J2901,0),H2901="2.日給",ROUND(I2901/J2901,0)),"")</f>
        <v/>
      </c>
      <c r="L2901" s="37" t="str" cm="1">
        <f t="array" ref="L2901">IFERROR(_xlfn.IFS(E2901="","",K2901&lt;F2901,"×（法定外・特例等対象外です）",K2901&lt;G2901,"〇",K2901&gt;=G2901,"ー"),"")</f>
        <v/>
      </c>
      <c r="M2901" s="26" t="str" cm="1">
        <f t="array" ref="M2901">IFERROR(_xlfn.IFS(COUNTBLANK(D2901:K2901)=8,"",D2901="","←D列に従業員名を姓名（フルネーム）で入力してください。誤変換にお気を付け下さい。",E2901="","←E列に都道府県を入力してください。",H2901="","←H列に1.月給～3.時間給の選択肢を入力してください",I2901="","←I列に金額を入力してください",H2901=3,"",J2901="","←J列に所定労働時間を入力してください"),"")</f>
        <v/>
      </c>
    </row>
    <row r="2902" spans="2:13" ht="22" x14ac:dyDescent="0.55000000000000004">
      <c r="B2902" s="39">
        <f t="shared" si="45"/>
        <v>2894</v>
      </c>
      <c r="C2902" s="45"/>
      <c r="D2902" s="35"/>
      <c r="E2902" s="46"/>
      <c r="F2902" s="40" t="str" cm="1">
        <f t="array" ref="F2902">IFERROR(_xlfn.IFS(AND($G$3=45566,E2902="徳島"),VLOOKUP(E2902,最低賃金!$A$2:$G$49,2,FALSE),OR($G$3&lt;&gt;45566,E2902&lt;&gt;"徳島"),VLOOKUP(E2902,最低賃金!$A$2:$G$49,4,FALSE)),"")</f>
        <v/>
      </c>
      <c r="G2902" s="50" t="str">
        <f>IFERROR(VLOOKUP(E2902,最低賃金!$A$3:$G$49,6,FALSE),"")</f>
        <v/>
      </c>
      <c r="H2902" s="45"/>
      <c r="I2902" s="36"/>
      <c r="J2902" s="54"/>
      <c r="K2902" s="51" t="str" cm="1">
        <f t="array" ref="K2902">IFERROR(_xlfn.IFS(COUNTBLANK(H2902:J2902)=3,"",I2902="","I列に金額を入力してください",H2902="3.時間給",I2902,J2902="","J列に労働時間を入力してください",H2902="1.月給",ROUND(I2902/J2902,0),H2902="2.日給",ROUND(I2902/J2902,0)),"")</f>
        <v/>
      </c>
      <c r="L2902" s="37" t="str" cm="1">
        <f t="array" ref="L2902">IFERROR(_xlfn.IFS(E2902="","",K2902&lt;F2902,"×（法定外・特例等対象外です）",K2902&lt;G2902,"〇",K2902&gt;=G2902,"ー"),"")</f>
        <v/>
      </c>
      <c r="M2902" s="26" t="str" cm="1">
        <f t="array" ref="M2902">IFERROR(_xlfn.IFS(COUNTBLANK(D2902:K2902)=8,"",D2902="","←D列に従業員名を姓名（フルネーム）で入力してください。誤変換にお気を付け下さい。",E2902="","←E列に都道府県を入力してください。",H2902="","←H列に1.月給～3.時間給の選択肢を入力してください",I2902="","←I列に金額を入力してください",H2902=3,"",J2902="","←J列に所定労働時間を入力してください"),"")</f>
        <v/>
      </c>
    </row>
    <row r="2903" spans="2:13" ht="22" x14ac:dyDescent="0.55000000000000004">
      <c r="B2903" s="39">
        <f t="shared" si="45"/>
        <v>2895</v>
      </c>
      <c r="C2903" s="45"/>
      <c r="D2903" s="35"/>
      <c r="E2903" s="46"/>
      <c r="F2903" s="40" t="str" cm="1">
        <f t="array" ref="F2903">IFERROR(_xlfn.IFS(AND($G$3=45566,E2903="徳島"),VLOOKUP(E2903,最低賃金!$A$2:$G$49,2,FALSE),OR($G$3&lt;&gt;45566,E2903&lt;&gt;"徳島"),VLOOKUP(E2903,最低賃金!$A$2:$G$49,4,FALSE)),"")</f>
        <v/>
      </c>
      <c r="G2903" s="50" t="str">
        <f>IFERROR(VLOOKUP(E2903,最低賃金!$A$3:$G$49,6,FALSE),"")</f>
        <v/>
      </c>
      <c r="H2903" s="45"/>
      <c r="I2903" s="36"/>
      <c r="J2903" s="54"/>
      <c r="K2903" s="51" t="str" cm="1">
        <f t="array" ref="K2903">IFERROR(_xlfn.IFS(COUNTBLANK(H2903:J2903)=3,"",I2903="","I列に金額を入力してください",H2903="3.時間給",I2903,J2903="","J列に労働時間を入力してください",H2903="1.月給",ROUND(I2903/J2903,0),H2903="2.日給",ROUND(I2903/J2903,0)),"")</f>
        <v/>
      </c>
      <c r="L2903" s="37" t="str" cm="1">
        <f t="array" ref="L2903">IFERROR(_xlfn.IFS(E2903="","",K2903&lt;F2903,"×（法定外・特例等対象外です）",K2903&lt;G2903,"〇",K2903&gt;=G2903,"ー"),"")</f>
        <v/>
      </c>
      <c r="M2903" s="26" t="str" cm="1">
        <f t="array" ref="M2903">IFERROR(_xlfn.IFS(COUNTBLANK(D2903:K2903)=8,"",D2903="","←D列に従業員名を姓名（フルネーム）で入力してください。誤変換にお気を付け下さい。",E2903="","←E列に都道府県を入力してください。",H2903="","←H列に1.月給～3.時間給の選択肢を入力してください",I2903="","←I列に金額を入力してください",H2903=3,"",J2903="","←J列に所定労働時間を入力してください"),"")</f>
        <v/>
      </c>
    </row>
    <row r="2904" spans="2:13" ht="22" x14ac:dyDescent="0.55000000000000004">
      <c r="B2904" s="39">
        <f t="shared" si="45"/>
        <v>2896</v>
      </c>
      <c r="C2904" s="45"/>
      <c r="D2904" s="35"/>
      <c r="E2904" s="46"/>
      <c r="F2904" s="40" t="str" cm="1">
        <f t="array" ref="F2904">IFERROR(_xlfn.IFS(AND($G$3=45566,E2904="徳島"),VLOOKUP(E2904,最低賃金!$A$2:$G$49,2,FALSE),OR($G$3&lt;&gt;45566,E2904&lt;&gt;"徳島"),VLOOKUP(E2904,最低賃金!$A$2:$G$49,4,FALSE)),"")</f>
        <v/>
      </c>
      <c r="G2904" s="50" t="str">
        <f>IFERROR(VLOOKUP(E2904,最低賃金!$A$3:$G$49,6,FALSE),"")</f>
        <v/>
      </c>
      <c r="H2904" s="45"/>
      <c r="I2904" s="36"/>
      <c r="J2904" s="54"/>
      <c r="K2904" s="51" t="str" cm="1">
        <f t="array" ref="K2904">IFERROR(_xlfn.IFS(COUNTBLANK(H2904:J2904)=3,"",I2904="","I列に金額を入力してください",H2904="3.時間給",I2904,J2904="","J列に労働時間を入力してください",H2904="1.月給",ROUND(I2904/J2904,0),H2904="2.日給",ROUND(I2904/J2904,0)),"")</f>
        <v/>
      </c>
      <c r="L2904" s="37" t="str" cm="1">
        <f t="array" ref="L2904">IFERROR(_xlfn.IFS(E2904="","",K2904&lt;F2904,"×（法定外・特例等対象外です）",K2904&lt;G2904,"〇",K2904&gt;=G2904,"ー"),"")</f>
        <v/>
      </c>
      <c r="M2904" s="26" t="str" cm="1">
        <f t="array" ref="M2904">IFERROR(_xlfn.IFS(COUNTBLANK(D2904:K2904)=8,"",D2904="","←D列に従業員名を姓名（フルネーム）で入力してください。誤変換にお気を付け下さい。",E2904="","←E列に都道府県を入力してください。",H2904="","←H列に1.月給～3.時間給の選択肢を入力してください",I2904="","←I列に金額を入力してください",H2904=3,"",J2904="","←J列に所定労働時間を入力してください"),"")</f>
        <v/>
      </c>
    </row>
    <row r="2905" spans="2:13" ht="22" x14ac:dyDescent="0.55000000000000004">
      <c r="B2905" s="39">
        <f t="shared" si="45"/>
        <v>2897</v>
      </c>
      <c r="C2905" s="45"/>
      <c r="D2905" s="35"/>
      <c r="E2905" s="46"/>
      <c r="F2905" s="40" t="str" cm="1">
        <f t="array" ref="F2905">IFERROR(_xlfn.IFS(AND($G$3=45566,E2905="徳島"),VLOOKUP(E2905,最低賃金!$A$2:$G$49,2,FALSE),OR($G$3&lt;&gt;45566,E2905&lt;&gt;"徳島"),VLOOKUP(E2905,最低賃金!$A$2:$G$49,4,FALSE)),"")</f>
        <v/>
      </c>
      <c r="G2905" s="50" t="str">
        <f>IFERROR(VLOOKUP(E2905,最低賃金!$A$3:$G$49,6,FALSE),"")</f>
        <v/>
      </c>
      <c r="H2905" s="45"/>
      <c r="I2905" s="36"/>
      <c r="J2905" s="54"/>
      <c r="K2905" s="51" t="str" cm="1">
        <f t="array" ref="K2905">IFERROR(_xlfn.IFS(COUNTBLANK(H2905:J2905)=3,"",I2905="","I列に金額を入力してください",H2905="3.時間給",I2905,J2905="","J列に労働時間を入力してください",H2905="1.月給",ROUND(I2905/J2905,0),H2905="2.日給",ROUND(I2905/J2905,0)),"")</f>
        <v/>
      </c>
      <c r="L2905" s="37" t="str" cm="1">
        <f t="array" ref="L2905">IFERROR(_xlfn.IFS(E2905="","",K2905&lt;F2905,"×（法定外・特例等対象外です）",K2905&lt;G2905,"〇",K2905&gt;=G2905,"ー"),"")</f>
        <v/>
      </c>
      <c r="M2905" s="26" t="str" cm="1">
        <f t="array" ref="M2905">IFERROR(_xlfn.IFS(COUNTBLANK(D2905:K2905)=8,"",D2905="","←D列に従業員名を姓名（フルネーム）で入力してください。誤変換にお気を付け下さい。",E2905="","←E列に都道府県を入力してください。",H2905="","←H列に1.月給～3.時間給の選択肢を入力してください",I2905="","←I列に金額を入力してください",H2905=3,"",J2905="","←J列に所定労働時間を入力してください"),"")</f>
        <v/>
      </c>
    </row>
    <row r="2906" spans="2:13" ht="22" x14ac:dyDescent="0.55000000000000004">
      <c r="B2906" s="39">
        <f t="shared" si="45"/>
        <v>2898</v>
      </c>
      <c r="C2906" s="45"/>
      <c r="D2906" s="35"/>
      <c r="E2906" s="46"/>
      <c r="F2906" s="40" t="str" cm="1">
        <f t="array" ref="F2906">IFERROR(_xlfn.IFS(AND($G$3=45566,E2906="徳島"),VLOOKUP(E2906,最低賃金!$A$2:$G$49,2,FALSE),OR($G$3&lt;&gt;45566,E2906&lt;&gt;"徳島"),VLOOKUP(E2906,最低賃金!$A$2:$G$49,4,FALSE)),"")</f>
        <v/>
      </c>
      <c r="G2906" s="50" t="str">
        <f>IFERROR(VLOOKUP(E2906,最低賃金!$A$3:$G$49,6,FALSE),"")</f>
        <v/>
      </c>
      <c r="H2906" s="45"/>
      <c r="I2906" s="36"/>
      <c r="J2906" s="54"/>
      <c r="K2906" s="51" t="str" cm="1">
        <f t="array" ref="K2906">IFERROR(_xlfn.IFS(COUNTBLANK(H2906:J2906)=3,"",I2906="","I列に金額を入力してください",H2906="3.時間給",I2906,J2906="","J列に労働時間を入力してください",H2906="1.月給",ROUND(I2906/J2906,0),H2906="2.日給",ROUND(I2906/J2906,0)),"")</f>
        <v/>
      </c>
      <c r="L2906" s="37" t="str" cm="1">
        <f t="array" ref="L2906">IFERROR(_xlfn.IFS(E2906="","",K2906&lt;F2906,"×（法定外・特例等対象外です）",K2906&lt;G2906,"〇",K2906&gt;=G2906,"ー"),"")</f>
        <v/>
      </c>
      <c r="M2906" s="26" t="str" cm="1">
        <f t="array" ref="M2906">IFERROR(_xlfn.IFS(COUNTBLANK(D2906:K2906)=8,"",D2906="","←D列に従業員名を姓名（フルネーム）で入力してください。誤変換にお気を付け下さい。",E2906="","←E列に都道府県を入力してください。",H2906="","←H列に1.月給～3.時間給の選択肢を入力してください",I2906="","←I列に金額を入力してください",H2906=3,"",J2906="","←J列に所定労働時間を入力してください"),"")</f>
        <v/>
      </c>
    </row>
    <row r="2907" spans="2:13" ht="22" x14ac:dyDescent="0.55000000000000004">
      <c r="B2907" s="39">
        <f t="shared" si="45"/>
        <v>2899</v>
      </c>
      <c r="C2907" s="45"/>
      <c r="D2907" s="35"/>
      <c r="E2907" s="46"/>
      <c r="F2907" s="40" t="str" cm="1">
        <f t="array" ref="F2907">IFERROR(_xlfn.IFS(AND($G$3=45566,E2907="徳島"),VLOOKUP(E2907,最低賃金!$A$2:$G$49,2,FALSE),OR($G$3&lt;&gt;45566,E2907&lt;&gt;"徳島"),VLOOKUP(E2907,最低賃金!$A$2:$G$49,4,FALSE)),"")</f>
        <v/>
      </c>
      <c r="G2907" s="50" t="str">
        <f>IFERROR(VLOOKUP(E2907,最低賃金!$A$3:$G$49,6,FALSE),"")</f>
        <v/>
      </c>
      <c r="H2907" s="45"/>
      <c r="I2907" s="36"/>
      <c r="J2907" s="54"/>
      <c r="K2907" s="51" t="str" cm="1">
        <f t="array" ref="K2907">IFERROR(_xlfn.IFS(COUNTBLANK(H2907:J2907)=3,"",I2907="","I列に金額を入力してください",H2907="3.時間給",I2907,J2907="","J列に労働時間を入力してください",H2907="1.月給",ROUND(I2907/J2907,0),H2907="2.日給",ROUND(I2907/J2907,0)),"")</f>
        <v/>
      </c>
      <c r="L2907" s="37" t="str" cm="1">
        <f t="array" ref="L2907">IFERROR(_xlfn.IFS(E2907="","",K2907&lt;F2907,"×（法定外・特例等対象外です）",K2907&lt;G2907,"〇",K2907&gt;=G2907,"ー"),"")</f>
        <v/>
      </c>
      <c r="M2907" s="26" t="str" cm="1">
        <f t="array" ref="M2907">IFERROR(_xlfn.IFS(COUNTBLANK(D2907:K2907)=8,"",D2907="","←D列に従業員名を姓名（フルネーム）で入力してください。誤変換にお気を付け下さい。",E2907="","←E列に都道府県を入力してください。",H2907="","←H列に1.月給～3.時間給の選択肢を入力してください",I2907="","←I列に金額を入力してください",H2907=3,"",J2907="","←J列に所定労働時間を入力してください"),"")</f>
        <v/>
      </c>
    </row>
    <row r="2908" spans="2:13" ht="22" x14ac:dyDescent="0.55000000000000004">
      <c r="B2908" s="39">
        <f t="shared" si="45"/>
        <v>2900</v>
      </c>
      <c r="C2908" s="45"/>
      <c r="D2908" s="35"/>
      <c r="E2908" s="46"/>
      <c r="F2908" s="40" t="str" cm="1">
        <f t="array" ref="F2908">IFERROR(_xlfn.IFS(AND($G$3=45566,E2908="徳島"),VLOOKUP(E2908,最低賃金!$A$2:$G$49,2,FALSE),OR($G$3&lt;&gt;45566,E2908&lt;&gt;"徳島"),VLOOKUP(E2908,最低賃金!$A$2:$G$49,4,FALSE)),"")</f>
        <v/>
      </c>
      <c r="G2908" s="50" t="str">
        <f>IFERROR(VLOOKUP(E2908,最低賃金!$A$3:$G$49,6,FALSE),"")</f>
        <v/>
      </c>
      <c r="H2908" s="45"/>
      <c r="I2908" s="36"/>
      <c r="J2908" s="54"/>
      <c r="K2908" s="51" t="str" cm="1">
        <f t="array" ref="K2908">IFERROR(_xlfn.IFS(COUNTBLANK(H2908:J2908)=3,"",I2908="","I列に金額を入力してください",H2908="3.時間給",I2908,J2908="","J列に労働時間を入力してください",H2908="1.月給",ROUND(I2908/J2908,0),H2908="2.日給",ROUND(I2908/J2908,0)),"")</f>
        <v/>
      </c>
      <c r="L2908" s="37" t="str" cm="1">
        <f t="array" ref="L2908">IFERROR(_xlfn.IFS(E2908="","",K2908&lt;F2908,"×（法定外・特例等対象外です）",K2908&lt;G2908,"〇",K2908&gt;=G2908,"ー"),"")</f>
        <v/>
      </c>
      <c r="M2908" s="26" t="str" cm="1">
        <f t="array" ref="M2908">IFERROR(_xlfn.IFS(COUNTBLANK(D2908:K2908)=8,"",D2908="","←D列に従業員名を姓名（フルネーム）で入力してください。誤変換にお気を付け下さい。",E2908="","←E列に都道府県を入力してください。",H2908="","←H列に1.月給～3.時間給の選択肢を入力してください",I2908="","←I列に金額を入力してください",H2908=3,"",J2908="","←J列に所定労働時間を入力してください"),"")</f>
        <v/>
      </c>
    </row>
    <row r="2909" spans="2:13" ht="22" x14ac:dyDescent="0.55000000000000004">
      <c r="B2909" s="39">
        <f t="shared" si="45"/>
        <v>2901</v>
      </c>
      <c r="C2909" s="45"/>
      <c r="D2909" s="35"/>
      <c r="E2909" s="46"/>
      <c r="F2909" s="40" t="str" cm="1">
        <f t="array" ref="F2909">IFERROR(_xlfn.IFS(AND($G$3=45566,E2909="徳島"),VLOOKUP(E2909,最低賃金!$A$2:$G$49,2,FALSE),OR($G$3&lt;&gt;45566,E2909&lt;&gt;"徳島"),VLOOKUP(E2909,最低賃金!$A$2:$G$49,4,FALSE)),"")</f>
        <v/>
      </c>
      <c r="G2909" s="50" t="str">
        <f>IFERROR(VLOOKUP(E2909,最低賃金!$A$3:$G$49,6,FALSE),"")</f>
        <v/>
      </c>
      <c r="H2909" s="45"/>
      <c r="I2909" s="36"/>
      <c r="J2909" s="54"/>
      <c r="K2909" s="51" t="str" cm="1">
        <f t="array" ref="K2909">IFERROR(_xlfn.IFS(COUNTBLANK(H2909:J2909)=3,"",I2909="","I列に金額を入力してください",H2909="3.時間給",I2909,J2909="","J列に労働時間を入力してください",H2909="1.月給",ROUND(I2909/J2909,0),H2909="2.日給",ROUND(I2909/J2909,0)),"")</f>
        <v/>
      </c>
      <c r="L2909" s="37" t="str" cm="1">
        <f t="array" ref="L2909">IFERROR(_xlfn.IFS(E2909="","",K2909&lt;F2909,"×（法定外・特例等対象外です）",K2909&lt;G2909,"〇",K2909&gt;=G2909,"ー"),"")</f>
        <v/>
      </c>
      <c r="M2909" s="26" t="str" cm="1">
        <f t="array" ref="M2909">IFERROR(_xlfn.IFS(COUNTBLANK(D2909:K2909)=8,"",D2909="","←D列に従業員名を姓名（フルネーム）で入力してください。誤変換にお気を付け下さい。",E2909="","←E列に都道府県を入力してください。",H2909="","←H列に1.月給～3.時間給の選択肢を入力してください",I2909="","←I列に金額を入力してください",H2909=3,"",J2909="","←J列に所定労働時間を入力してください"),"")</f>
        <v/>
      </c>
    </row>
    <row r="2910" spans="2:13" ht="22" x14ac:dyDescent="0.55000000000000004">
      <c r="B2910" s="39">
        <f t="shared" si="45"/>
        <v>2902</v>
      </c>
      <c r="C2910" s="45"/>
      <c r="D2910" s="35"/>
      <c r="E2910" s="46"/>
      <c r="F2910" s="40" t="str" cm="1">
        <f t="array" ref="F2910">IFERROR(_xlfn.IFS(AND($G$3=45566,E2910="徳島"),VLOOKUP(E2910,最低賃金!$A$2:$G$49,2,FALSE),OR($G$3&lt;&gt;45566,E2910&lt;&gt;"徳島"),VLOOKUP(E2910,最低賃金!$A$2:$G$49,4,FALSE)),"")</f>
        <v/>
      </c>
      <c r="G2910" s="50" t="str">
        <f>IFERROR(VLOOKUP(E2910,最低賃金!$A$3:$G$49,6,FALSE),"")</f>
        <v/>
      </c>
      <c r="H2910" s="45"/>
      <c r="I2910" s="36"/>
      <c r="J2910" s="54"/>
      <c r="K2910" s="51" t="str" cm="1">
        <f t="array" ref="K2910">IFERROR(_xlfn.IFS(COUNTBLANK(H2910:J2910)=3,"",I2910="","I列に金額を入力してください",H2910="3.時間給",I2910,J2910="","J列に労働時間を入力してください",H2910="1.月給",ROUND(I2910/J2910,0),H2910="2.日給",ROUND(I2910/J2910,0)),"")</f>
        <v/>
      </c>
      <c r="L2910" s="37" t="str" cm="1">
        <f t="array" ref="L2910">IFERROR(_xlfn.IFS(E2910="","",K2910&lt;F2910,"×（法定外・特例等対象外です）",K2910&lt;G2910,"〇",K2910&gt;=G2910,"ー"),"")</f>
        <v/>
      </c>
      <c r="M2910" s="26" t="str" cm="1">
        <f t="array" ref="M2910">IFERROR(_xlfn.IFS(COUNTBLANK(D2910:K2910)=8,"",D2910="","←D列に従業員名を姓名（フルネーム）で入力してください。誤変換にお気を付け下さい。",E2910="","←E列に都道府県を入力してください。",H2910="","←H列に1.月給～3.時間給の選択肢を入力してください",I2910="","←I列に金額を入力してください",H2910=3,"",J2910="","←J列に所定労働時間を入力してください"),"")</f>
        <v/>
      </c>
    </row>
    <row r="2911" spans="2:13" ht="22" x14ac:dyDescent="0.55000000000000004">
      <c r="B2911" s="39">
        <f t="shared" si="45"/>
        <v>2903</v>
      </c>
      <c r="C2911" s="45"/>
      <c r="D2911" s="35"/>
      <c r="E2911" s="46"/>
      <c r="F2911" s="40" t="str" cm="1">
        <f t="array" ref="F2911">IFERROR(_xlfn.IFS(AND($G$3=45566,E2911="徳島"),VLOOKUP(E2911,最低賃金!$A$2:$G$49,2,FALSE),OR($G$3&lt;&gt;45566,E2911&lt;&gt;"徳島"),VLOOKUP(E2911,最低賃金!$A$2:$G$49,4,FALSE)),"")</f>
        <v/>
      </c>
      <c r="G2911" s="50" t="str">
        <f>IFERROR(VLOOKUP(E2911,最低賃金!$A$3:$G$49,6,FALSE),"")</f>
        <v/>
      </c>
      <c r="H2911" s="45"/>
      <c r="I2911" s="36"/>
      <c r="J2911" s="54"/>
      <c r="K2911" s="51" t="str" cm="1">
        <f t="array" ref="K2911">IFERROR(_xlfn.IFS(COUNTBLANK(H2911:J2911)=3,"",I2911="","I列に金額を入力してください",H2911="3.時間給",I2911,J2911="","J列に労働時間を入力してください",H2911="1.月給",ROUND(I2911/J2911,0),H2911="2.日給",ROUND(I2911/J2911,0)),"")</f>
        <v/>
      </c>
      <c r="L2911" s="37" t="str" cm="1">
        <f t="array" ref="L2911">IFERROR(_xlfn.IFS(E2911="","",K2911&lt;F2911,"×（法定外・特例等対象外です）",K2911&lt;G2911,"〇",K2911&gt;=G2911,"ー"),"")</f>
        <v/>
      </c>
      <c r="M2911" s="26" t="str" cm="1">
        <f t="array" ref="M2911">IFERROR(_xlfn.IFS(COUNTBLANK(D2911:K2911)=8,"",D2911="","←D列に従業員名を姓名（フルネーム）で入力してください。誤変換にお気を付け下さい。",E2911="","←E列に都道府県を入力してください。",H2911="","←H列に1.月給～3.時間給の選択肢を入力してください",I2911="","←I列に金額を入力してください",H2911=3,"",J2911="","←J列に所定労働時間を入力してください"),"")</f>
        <v/>
      </c>
    </row>
    <row r="2912" spans="2:13" ht="22" x14ac:dyDescent="0.55000000000000004">
      <c r="B2912" s="39">
        <f t="shared" si="45"/>
        <v>2904</v>
      </c>
      <c r="C2912" s="45"/>
      <c r="D2912" s="35"/>
      <c r="E2912" s="46"/>
      <c r="F2912" s="40" t="str" cm="1">
        <f t="array" ref="F2912">IFERROR(_xlfn.IFS(AND($G$3=45566,E2912="徳島"),VLOOKUP(E2912,最低賃金!$A$2:$G$49,2,FALSE),OR($G$3&lt;&gt;45566,E2912&lt;&gt;"徳島"),VLOOKUP(E2912,最低賃金!$A$2:$G$49,4,FALSE)),"")</f>
        <v/>
      </c>
      <c r="G2912" s="50" t="str">
        <f>IFERROR(VLOOKUP(E2912,最低賃金!$A$3:$G$49,6,FALSE),"")</f>
        <v/>
      </c>
      <c r="H2912" s="45"/>
      <c r="I2912" s="36"/>
      <c r="J2912" s="54"/>
      <c r="K2912" s="51" t="str" cm="1">
        <f t="array" ref="K2912">IFERROR(_xlfn.IFS(COUNTBLANK(H2912:J2912)=3,"",I2912="","I列に金額を入力してください",H2912="3.時間給",I2912,J2912="","J列に労働時間を入力してください",H2912="1.月給",ROUND(I2912/J2912,0),H2912="2.日給",ROUND(I2912/J2912,0)),"")</f>
        <v/>
      </c>
      <c r="L2912" s="37" t="str" cm="1">
        <f t="array" ref="L2912">IFERROR(_xlfn.IFS(E2912="","",K2912&lt;F2912,"×（法定外・特例等対象外です）",K2912&lt;G2912,"〇",K2912&gt;=G2912,"ー"),"")</f>
        <v/>
      </c>
      <c r="M2912" s="26" t="str" cm="1">
        <f t="array" ref="M2912">IFERROR(_xlfn.IFS(COUNTBLANK(D2912:K2912)=8,"",D2912="","←D列に従業員名を姓名（フルネーム）で入力してください。誤変換にお気を付け下さい。",E2912="","←E列に都道府県を入力してください。",H2912="","←H列に1.月給～3.時間給の選択肢を入力してください",I2912="","←I列に金額を入力してください",H2912=3,"",J2912="","←J列に所定労働時間を入力してください"),"")</f>
        <v/>
      </c>
    </row>
    <row r="2913" spans="2:13" ht="22" x14ac:dyDescent="0.55000000000000004">
      <c r="B2913" s="39">
        <f t="shared" si="45"/>
        <v>2905</v>
      </c>
      <c r="C2913" s="45"/>
      <c r="D2913" s="35"/>
      <c r="E2913" s="46"/>
      <c r="F2913" s="40" t="str" cm="1">
        <f t="array" ref="F2913">IFERROR(_xlfn.IFS(AND($G$3=45566,E2913="徳島"),VLOOKUP(E2913,最低賃金!$A$2:$G$49,2,FALSE),OR($G$3&lt;&gt;45566,E2913&lt;&gt;"徳島"),VLOOKUP(E2913,最低賃金!$A$2:$G$49,4,FALSE)),"")</f>
        <v/>
      </c>
      <c r="G2913" s="50" t="str">
        <f>IFERROR(VLOOKUP(E2913,最低賃金!$A$3:$G$49,6,FALSE),"")</f>
        <v/>
      </c>
      <c r="H2913" s="45"/>
      <c r="I2913" s="36"/>
      <c r="J2913" s="54"/>
      <c r="K2913" s="51" t="str" cm="1">
        <f t="array" ref="K2913">IFERROR(_xlfn.IFS(COUNTBLANK(H2913:J2913)=3,"",I2913="","I列に金額を入力してください",H2913="3.時間給",I2913,J2913="","J列に労働時間を入力してください",H2913="1.月給",ROUND(I2913/J2913,0),H2913="2.日給",ROUND(I2913/J2913,0)),"")</f>
        <v/>
      </c>
      <c r="L2913" s="37" t="str" cm="1">
        <f t="array" ref="L2913">IFERROR(_xlfn.IFS(E2913="","",K2913&lt;F2913,"×（法定外・特例等対象外です）",K2913&lt;G2913,"〇",K2913&gt;=G2913,"ー"),"")</f>
        <v/>
      </c>
      <c r="M2913" s="26" t="str" cm="1">
        <f t="array" ref="M2913">IFERROR(_xlfn.IFS(COUNTBLANK(D2913:K2913)=8,"",D2913="","←D列に従業員名を姓名（フルネーム）で入力してください。誤変換にお気を付け下さい。",E2913="","←E列に都道府県を入力してください。",H2913="","←H列に1.月給～3.時間給の選択肢を入力してください",I2913="","←I列に金額を入力してください",H2913=3,"",J2913="","←J列に所定労働時間を入力してください"),"")</f>
        <v/>
      </c>
    </row>
    <row r="2914" spans="2:13" ht="22" x14ac:dyDescent="0.55000000000000004">
      <c r="B2914" s="39">
        <f t="shared" si="45"/>
        <v>2906</v>
      </c>
      <c r="C2914" s="45"/>
      <c r="D2914" s="35"/>
      <c r="E2914" s="46"/>
      <c r="F2914" s="40" t="str" cm="1">
        <f t="array" ref="F2914">IFERROR(_xlfn.IFS(AND($G$3=45566,E2914="徳島"),VLOOKUP(E2914,最低賃金!$A$2:$G$49,2,FALSE),OR($G$3&lt;&gt;45566,E2914&lt;&gt;"徳島"),VLOOKUP(E2914,最低賃金!$A$2:$G$49,4,FALSE)),"")</f>
        <v/>
      </c>
      <c r="G2914" s="50" t="str">
        <f>IFERROR(VLOOKUP(E2914,最低賃金!$A$3:$G$49,6,FALSE),"")</f>
        <v/>
      </c>
      <c r="H2914" s="45"/>
      <c r="I2914" s="36"/>
      <c r="J2914" s="54"/>
      <c r="K2914" s="51" t="str" cm="1">
        <f t="array" ref="K2914">IFERROR(_xlfn.IFS(COUNTBLANK(H2914:J2914)=3,"",I2914="","I列に金額を入力してください",H2914="3.時間給",I2914,J2914="","J列に労働時間を入力してください",H2914="1.月給",ROUND(I2914/J2914,0),H2914="2.日給",ROUND(I2914/J2914,0)),"")</f>
        <v/>
      </c>
      <c r="L2914" s="37" t="str" cm="1">
        <f t="array" ref="L2914">IFERROR(_xlfn.IFS(E2914="","",K2914&lt;F2914,"×（法定外・特例等対象外です）",K2914&lt;G2914,"〇",K2914&gt;=G2914,"ー"),"")</f>
        <v/>
      </c>
      <c r="M2914" s="26" t="str" cm="1">
        <f t="array" ref="M2914">IFERROR(_xlfn.IFS(COUNTBLANK(D2914:K2914)=8,"",D2914="","←D列に従業員名を姓名（フルネーム）で入力してください。誤変換にお気を付け下さい。",E2914="","←E列に都道府県を入力してください。",H2914="","←H列に1.月給～3.時間給の選択肢を入力してください",I2914="","←I列に金額を入力してください",H2914=3,"",J2914="","←J列に所定労働時間を入力してください"),"")</f>
        <v/>
      </c>
    </row>
    <row r="2915" spans="2:13" ht="22" x14ac:dyDescent="0.55000000000000004">
      <c r="B2915" s="39">
        <f t="shared" si="45"/>
        <v>2907</v>
      </c>
      <c r="C2915" s="45"/>
      <c r="D2915" s="35"/>
      <c r="E2915" s="46"/>
      <c r="F2915" s="40" t="str" cm="1">
        <f t="array" ref="F2915">IFERROR(_xlfn.IFS(AND($G$3=45566,E2915="徳島"),VLOOKUP(E2915,最低賃金!$A$2:$G$49,2,FALSE),OR($G$3&lt;&gt;45566,E2915&lt;&gt;"徳島"),VLOOKUP(E2915,最低賃金!$A$2:$G$49,4,FALSE)),"")</f>
        <v/>
      </c>
      <c r="G2915" s="50" t="str">
        <f>IFERROR(VLOOKUP(E2915,最低賃金!$A$3:$G$49,6,FALSE),"")</f>
        <v/>
      </c>
      <c r="H2915" s="45"/>
      <c r="I2915" s="36"/>
      <c r="J2915" s="54"/>
      <c r="K2915" s="51" t="str" cm="1">
        <f t="array" ref="K2915">IFERROR(_xlfn.IFS(COUNTBLANK(H2915:J2915)=3,"",I2915="","I列に金額を入力してください",H2915="3.時間給",I2915,J2915="","J列に労働時間を入力してください",H2915="1.月給",ROUND(I2915/J2915,0),H2915="2.日給",ROUND(I2915/J2915,0)),"")</f>
        <v/>
      </c>
      <c r="L2915" s="37" t="str" cm="1">
        <f t="array" ref="L2915">IFERROR(_xlfn.IFS(E2915="","",K2915&lt;F2915,"×（法定外・特例等対象外です）",K2915&lt;G2915,"〇",K2915&gt;=G2915,"ー"),"")</f>
        <v/>
      </c>
      <c r="M2915" s="26" t="str" cm="1">
        <f t="array" ref="M2915">IFERROR(_xlfn.IFS(COUNTBLANK(D2915:K2915)=8,"",D2915="","←D列に従業員名を姓名（フルネーム）で入力してください。誤変換にお気を付け下さい。",E2915="","←E列に都道府県を入力してください。",H2915="","←H列に1.月給～3.時間給の選択肢を入力してください",I2915="","←I列に金額を入力してください",H2915=3,"",J2915="","←J列に所定労働時間を入力してください"),"")</f>
        <v/>
      </c>
    </row>
    <row r="2916" spans="2:13" ht="22" x14ac:dyDescent="0.55000000000000004">
      <c r="B2916" s="39">
        <f t="shared" si="45"/>
        <v>2908</v>
      </c>
      <c r="C2916" s="45"/>
      <c r="D2916" s="35"/>
      <c r="E2916" s="46"/>
      <c r="F2916" s="40" t="str" cm="1">
        <f t="array" ref="F2916">IFERROR(_xlfn.IFS(AND($G$3=45566,E2916="徳島"),VLOOKUP(E2916,最低賃金!$A$2:$G$49,2,FALSE),OR($G$3&lt;&gt;45566,E2916&lt;&gt;"徳島"),VLOOKUP(E2916,最低賃金!$A$2:$G$49,4,FALSE)),"")</f>
        <v/>
      </c>
      <c r="G2916" s="50" t="str">
        <f>IFERROR(VLOOKUP(E2916,最低賃金!$A$3:$G$49,6,FALSE),"")</f>
        <v/>
      </c>
      <c r="H2916" s="45"/>
      <c r="I2916" s="36"/>
      <c r="J2916" s="54"/>
      <c r="K2916" s="51" t="str" cm="1">
        <f t="array" ref="K2916">IFERROR(_xlfn.IFS(COUNTBLANK(H2916:J2916)=3,"",I2916="","I列に金額を入力してください",H2916="3.時間給",I2916,J2916="","J列に労働時間を入力してください",H2916="1.月給",ROUND(I2916/J2916,0),H2916="2.日給",ROUND(I2916/J2916,0)),"")</f>
        <v/>
      </c>
      <c r="L2916" s="37" t="str" cm="1">
        <f t="array" ref="L2916">IFERROR(_xlfn.IFS(E2916="","",K2916&lt;F2916,"×（法定外・特例等対象外です）",K2916&lt;G2916,"〇",K2916&gt;=G2916,"ー"),"")</f>
        <v/>
      </c>
      <c r="M2916" s="26" t="str" cm="1">
        <f t="array" ref="M2916">IFERROR(_xlfn.IFS(COUNTBLANK(D2916:K2916)=8,"",D2916="","←D列に従業員名を姓名（フルネーム）で入力してください。誤変換にお気を付け下さい。",E2916="","←E列に都道府県を入力してください。",H2916="","←H列に1.月給～3.時間給の選択肢を入力してください",I2916="","←I列に金額を入力してください",H2916=3,"",J2916="","←J列に所定労働時間を入力してください"),"")</f>
        <v/>
      </c>
    </row>
    <row r="2917" spans="2:13" ht="22" x14ac:dyDescent="0.55000000000000004">
      <c r="B2917" s="39">
        <f t="shared" si="45"/>
        <v>2909</v>
      </c>
      <c r="C2917" s="45"/>
      <c r="D2917" s="35"/>
      <c r="E2917" s="46"/>
      <c r="F2917" s="40" t="str" cm="1">
        <f t="array" ref="F2917">IFERROR(_xlfn.IFS(AND($G$3=45566,E2917="徳島"),VLOOKUP(E2917,最低賃金!$A$2:$G$49,2,FALSE),OR($G$3&lt;&gt;45566,E2917&lt;&gt;"徳島"),VLOOKUP(E2917,最低賃金!$A$2:$G$49,4,FALSE)),"")</f>
        <v/>
      </c>
      <c r="G2917" s="50" t="str">
        <f>IFERROR(VLOOKUP(E2917,最低賃金!$A$3:$G$49,6,FALSE),"")</f>
        <v/>
      </c>
      <c r="H2917" s="45"/>
      <c r="I2917" s="36"/>
      <c r="J2917" s="54"/>
      <c r="K2917" s="51" t="str" cm="1">
        <f t="array" ref="K2917">IFERROR(_xlfn.IFS(COUNTBLANK(H2917:J2917)=3,"",I2917="","I列に金額を入力してください",H2917="3.時間給",I2917,J2917="","J列に労働時間を入力してください",H2917="1.月給",ROUND(I2917/J2917,0),H2917="2.日給",ROUND(I2917/J2917,0)),"")</f>
        <v/>
      </c>
      <c r="L2917" s="37" t="str" cm="1">
        <f t="array" ref="L2917">IFERROR(_xlfn.IFS(E2917="","",K2917&lt;F2917,"×（法定外・特例等対象外です）",K2917&lt;G2917,"〇",K2917&gt;=G2917,"ー"),"")</f>
        <v/>
      </c>
      <c r="M2917" s="26" t="str" cm="1">
        <f t="array" ref="M2917">IFERROR(_xlfn.IFS(COUNTBLANK(D2917:K2917)=8,"",D2917="","←D列に従業員名を姓名（フルネーム）で入力してください。誤変換にお気を付け下さい。",E2917="","←E列に都道府県を入力してください。",H2917="","←H列に1.月給～3.時間給の選択肢を入力してください",I2917="","←I列に金額を入力してください",H2917=3,"",J2917="","←J列に所定労働時間を入力してください"),"")</f>
        <v/>
      </c>
    </row>
    <row r="2918" spans="2:13" ht="22" x14ac:dyDescent="0.55000000000000004">
      <c r="B2918" s="39">
        <f t="shared" si="45"/>
        <v>2910</v>
      </c>
      <c r="C2918" s="45"/>
      <c r="D2918" s="35"/>
      <c r="E2918" s="46"/>
      <c r="F2918" s="40" t="str" cm="1">
        <f t="array" ref="F2918">IFERROR(_xlfn.IFS(AND($G$3=45566,E2918="徳島"),VLOOKUP(E2918,最低賃金!$A$2:$G$49,2,FALSE),OR($G$3&lt;&gt;45566,E2918&lt;&gt;"徳島"),VLOOKUP(E2918,最低賃金!$A$2:$G$49,4,FALSE)),"")</f>
        <v/>
      </c>
      <c r="G2918" s="50" t="str">
        <f>IFERROR(VLOOKUP(E2918,最低賃金!$A$3:$G$49,6,FALSE),"")</f>
        <v/>
      </c>
      <c r="H2918" s="45"/>
      <c r="I2918" s="36"/>
      <c r="J2918" s="54"/>
      <c r="K2918" s="51" t="str" cm="1">
        <f t="array" ref="K2918">IFERROR(_xlfn.IFS(COUNTBLANK(H2918:J2918)=3,"",I2918="","I列に金額を入力してください",H2918="3.時間給",I2918,J2918="","J列に労働時間を入力してください",H2918="1.月給",ROUND(I2918/J2918,0),H2918="2.日給",ROUND(I2918/J2918,0)),"")</f>
        <v/>
      </c>
      <c r="L2918" s="37" t="str" cm="1">
        <f t="array" ref="L2918">IFERROR(_xlfn.IFS(E2918="","",K2918&lt;F2918,"×（法定外・特例等対象外です）",K2918&lt;G2918,"〇",K2918&gt;=G2918,"ー"),"")</f>
        <v/>
      </c>
      <c r="M2918" s="26" t="str" cm="1">
        <f t="array" ref="M2918">IFERROR(_xlfn.IFS(COUNTBLANK(D2918:K2918)=8,"",D2918="","←D列に従業員名を姓名（フルネーム）で入力してください。誤変換にお気を付け下さい。",E2918="","←E列に都道府県を入力してください。",H2918="","←H列に1.月給～3.時間給の選択肢を入力してください",I2918="","←I列に金額を入力してください",H2918=3,"",J2918="","←J列に所定労働時間を入力してください"),"")</f>
        <v/>
      </c>
    </row>
    <row r="2919" spans="2:13" ht="22" x14ac:dyDescent="0.55000000000000004">
      <c r="B2919" s="39">
        <f t="shared" si="45"/>
        <v>2911</v>
      </c>
      <c r="C2919" s="45"/>
      <c r="D2919" s="35"/>
      <c r="E2919" s="46"/>
      <c r="F2919" s="40" t="str" cm="1">
        <f t="array" ref="F2919">IFERROR(_xlfn.IFS(AND($G$3=45566,E2919="徳島"),VLOOKUP(E2919,最低賃金!$A$2:$G$49,2,FALSE),OR($G$3&lt;&gt;45566,E2919&lt;&gt;"徳島"),VLOOKUP(E2919,最低賃金!$A$2:$G$49,4,FALSE)),"")</f>
        <v/>
      </c>
      <c r="G2919" s="50" t="str">
        <f>IFERROR(VLOOKUP(E2919,最低賃金!$A$3:$G$49,6,FALSE),"")</f>
        <v/>
      </c>
      <c r="H2919" s="45"/>
      <c r="I2919" s="36"/>
      <c r="J2919" s="54"/>
      <c r="K2919" s="51" t="str" cm="1">
        <f t="array" ref="K2919">IFERROR(_xlfn.IFS(COUNTBLANK(H2919:J2919)=3,"",I2919="","I列に金額を入力してください",H2919="3.時間給",I2919,J2919="","J列に労働時間を入力してください",H2919="1.月給",ROUND(I2919/J2919,0),H2919="2.日給",ROUND(I2919/J2919,0)),"")</f>
        <v/>
      </c>
      <c r="L2919" s="37" t="str" cm="1">
        <f t="array" ref="L2919">IFERROR(_xlfn.IFS(E2919="","",K2919&lt;F2919,"×（法定外・特例等対象外です）",K2919&lt;G2919,"〇",K2919&gt;=G2919,"ー"),"")</f>
        <v/>
      </c>
      <c r="M2919" s="26" t="str" cm="1">
        <f t="array" ref="M2919">IFERROR(_xlfn.IFS(COUNTBLANK(D2919:K2919)=8,"",D2919="","←D列に従業員名を姓名（フルネーム）で入力してください。誤変換にお気を付け下さい。",E2919="","←E列に都道府県を入力してください。",H2919="","←H列に1.月給～3.時間給の選択肢を入力してください",I2919="","←I列に金額を入力してください",H2919=3,"",J2919="","←J列に所定労働時間を入力してください"),"")</f>
        <v/>
      </c>
    </row>
    <row r="2920" spans="2:13" ht="22" x14ac:dyDescent="0.55000000000000004">
      <c r="B2920" s="39">
        <f t="shared" si="45"/>
        <v>2912</v>
      </c>
      <c r="C2920" s="45"/>
      <c r="D2920" s="35"/>
      <c r="E2920" s="46"/>
      <c r="F2920" s="40" t="str" cm="1">
        <f t="array" ref="F2920">IFERROR(_xlfn.IFS(AND($G$3=45566,E2920="徳島"),VLOOKUP(E2920,最低賃金!$A$2:$G$49,2,FALSE),OR($G$3&lt;&gt;45566,E2920&lt;&gt;"徳島"),VLOOKUP(E2920,最低賃金!$A$2:$G$49,4,FALSE)),"")</f>
        <v/>
      </c>
      <c r="G2920" s="50" t="str">
        <f>IFERROR(VLOOKUP(E2920,最低賃金!$A$3:$G$49,6,FALSE),"")</f>
        <v/>
      </c>
      <c r="H2920" s="45"/>
      <c r="I2920" s="36"/>
      <c r="J2920" s="54"/>
      <c r="K2920" s="51" t="str" cm="1">
        <f t="array" ref="K2920">IFERROR(_xlfn.IFS(COUNTBLANK(H2920:J2920)=3,"",I2920="","I列に金額を入力してください",H2920="3.時間給",I2920,J2920="","J列に労働時間を入力してください",H2920="1.月給",ROUND(I2920/J2920,0),H2920="2.日給",ROUND(I2920/J2920,0)),"")</f>
        <v/>
      </c>
      <c r="L2920" s="37" t="str" cm="1">
        <f t="array" ref="L2920">IFERROR(_xlfn.IFS(E2920="","",K2920&lt;F2920,"×（法定外・特例等対象外です）",K2920&lt;G2920,"〇",K2920&gt;=G2920,"ー"),"")</f>
        <v/>
      </c>
      <c r="M2920" s="26" t="str" cm="1">
        <f t="array" ref="M2920">IFERROR(_xlfn.IFS(COUNTBLANK(D2920:K2920)=8,"",D2920="","←D列に従業員名を姓名（フルネーム）で入力してください。誤変換にお気を付け下さい。",E2920="","←E列に都道府県を入力してください。",H2920="","←H列に1.月給～3.時間給の選択肢を入力してください",I2920="","←I列に金額を入力してください",H2920=3,"",J2920="","←J列に所定労働時間を入力してください"),"")</f>
        <v/>
      </c>
    </row>
    <row r="2921" spans="2:13" ht="22" x14ac:dyDescent="0.55000000000000004">
      <c r="B2921" s="39">
        <f t="shared" si="45"/>
        <v>2913</v>
      </c>
      <c r="C2921" s="45"/>
      <c r="D2921" s="35"/>
      <c r="E2921" s="46"/>
      <c r="F2921" s="40" t="str" cm="1">
        <f t="array" ref="F2921">IFERROR(_xlfn.IFS(AND($G$3=45566,E2921="徳島"),VLOOKUP(E2921,最低賃金!$A$2:$G$49,2,FALSE),OR($G$3&lt;&gt;45566,E2921&lt;&gt;"徳島"),VLOOKUP(E2921,最低賃金!$A$2:$G$49,4,FALSE)),"")</f>
        <v/>
      </c>
      <c r="G2921" s="50" t="str">
        <f>IFERROR(VLOOKUP(E2921,最低賃金!$A$3:$G$49,6,FALSE),"")</f>
        <v/>
      </c>
      <c r="H2921" s="45"/>
      <c r="I2921" s="36"/>
      <c r="J2921" s="54"/>
      <c r="K2921" s="51" t="str" cm="1">
        <f t="array" ref="K2921">IFERROR(_xlfn.IFS(COUNTBLANK(H2921:J2921)=3,"",I2921="","I列に金額を入力してください",H2921="3.時間給",I2921,J2921="","J列に労働時間を入力してください",H2921="1.月給",ROUND(I2921/J2921,0),H2921="2.日給",ROUND(I2921/J2921,0)),"")</f>
        <v/>
      </c>
      <c r="L2921" s="37" t="str" cm="1">
        <f t="array" ref="L2921">IFERROR(_xlfn.IFS(E2921="","",K2921&lt;F2921,"×（法定外・特例等対象外です）",K2921&lt;G2921,"〇",K2921&gt;=G2921,"ー"),"")</f>
        <v/>
      </c>
      <c r="M2921" s="26" t="str" cm="1">
        <f t="array" ref="M2921">IFERROR(_xlfn.IFS(COUNTBLANK(D2921:K2921)=8,"",D2921="","←D列に従業員名を姓名（フルネーム）で入力してください。誤変換にお気を付け下さい。",E2921="","←E列に都道府県を入力してください。",H2921="","←H列に1.月給～3.時間給の選択肢を入力してください",I2921="","←I列に金額を入力してください",H2921=3,"",J2921="","←J列に所定労働時間を入力してください"),"")</f>
        <v/>
      </c>
    </row>
    <row r="2922" spans="2:13" ht="22" x14ac:dyDescent="0.55000000000000004">
      <c r="B2922" s="39">
        <f t="shared" si="45"/>
        <v>2914</v>
      </c>
      <c r="C2922" s="45"/>
      <c r="D2922" s="35"/>
      <c r="E2922" s="46"/>
      <c r="F2922" s="40" t="str" cm="1">
        <f t="array" ref="F2922">IFERROR(_xlfn.IFS(AND($G$3=45566,E2922="徳島"),VLOOKUP(E2922,最低賃金!$A$2:$G$49,2,FALSE),OR($G$3&lt;&gt;45566,E2922&lt;&gt;"徳島"),VLOOKUP(E2922,最低賃金!$A$2:$G$49,4,FALSE)),"")</f>
        <v/>
      </c>
      <c r="G2922" s="50" t="str">
        <f>IFERROR(VLOOKUP(E2922,最低賃金!$A$3:$G$49,6,FALSE),"")</f>
        <v/>
      </c>
      <c r="H2922" s="45"/>
      <c r="I2922" s="36"/>
      <c r="J2922" s="54"/>
      <c r="K2922" s="51" t="str" cm="1">
        <f t="array" ref="K2922">IFERROR(_xlfn.IFS(COUNTBLANK(H2922:J2922)=3,"",I2922="","I列に金額を入力してください",H2922="3.時間給",I2922,J2922="","J列に労働時間を入力してください",H2922="1.月給",ROUND(I2922/J2922,0),H2922="2.日給",ROUND(I2922/J2922,0)),"")</f>
        <v/>
      </c>
      <c r="L2922" s="37" t="str" cm="1">
        <f t="array" ref="L2922">IFERROR(_xlfn.IFS(E2922="","",K2922&lt;F2922,"×（法定外・特例等対象外です）",K2922&lt;G2922,"〇",K2922&gt;=G2922,"ー"),"")</f>
        <v/>
      </c>
      <c r="M2922" s="26" t="str" cm="1">
        <f t="array" ref="M2922">IFERROR(_xlfn.IFS(COUNTBLANK(D2922:K2922)=8,"",D2922="","←D列に従業員名を姓名（フルネーム）で入力してください。誤変換にお気を付け下さい。",E2922="","←E列に都道府県を入力してください。",H2922="","←H列に1.月給～3.時間給の選択肢を入力してください",I2922="","←I列に金額を入力してください",H2922=3,"",J2922="","←J列に所定労働時間を入力してください"),"")</f>
        <v/>
      </c>
    </row>
    <row r="2923" spans="2:13" ht="22" x14ac:dyDescent="0.55000000000000004">
      <c r="B2923" s="39">
        <f t="shared" si="45"/>
        <v>2915</v>
      </c>
      <c r="C2923" s="45"/>
      <c r="D2923" s="35"/>
      <c r="E2923" s="46"/>
      <c r="F2923" s="40" t="str" cm="1">
        <f t="array" ref="F2923">IFERROR(_xlfn.IFS(AND($G$3=45566,E2923="徳島"),VLOOKUP(E2923,最低賃金!$A$2:$G$49,2,FALSE),OR($G$3&lt;&gt;45566,E2923&lt;&gt;"徳島"),VLOOKUP(E2923,最低賃金!$A$2:$G$49,4,FALSE)),"")</f>
        <v/>
      </c>
      <c r="G2923" s="50" t="str">
        <f>IFERROR(VLOOKUP(E2923,最低賃金!$A$3:$G$49,6,FALSE),"")</f>
        <v/>
      </c>
      <c r="H2923" s="45"/>
      <c r="I2923" s="36"/>
      <c r="J2923" s="54"/>
      <c r="K2923" s="51" t="str" cm="1">
        <f t="array" ref="K2923">IFERROR(_xlfn.IFS(COUNTBLANK(H2923:J2923)=3,"",I2923="","I列に金額を入力してください",H2923="3.時間給",I2923,J2923="","J列に労働時間を入力してください",H2923="1.月給",ROUND(I2923/J2923,0),H2923="2.日給",ROUND(I2923/J2923,0)),"")</f>
        <v/>
      </c>
      <c r="L2923" s="37" t="str" cm="1">
        <f t="array" ref="L2923">IFERROR(_xlfn.IFS(E2923="","",K2923&lt;F2923,"×（法定外・特例等対象外です）",K2923&lt;G2923,"〇",K2923&gt;=G2923,"ー"),"")</f>
        <v/>
      </c>
      <c r="M2923" s="26" t="str" cm="1">
        <f t="array" ref="M2923">IFERROR(_xlfn.IFS(COUNTBLANK(D2923:K2923)=8,"",D2923="","←D列に従業員名を姓名（フルネーム）で入力してください。誤変換にお気を付け下さい。",E2923="","←E列に都道府県を入力してください。",H2923="","←H列に1.月給～3.時間給の選択肢を入力してください",I2923="","←I列に金額を入力してください",H2923=3,"",J2923="","←J列に所定労働時間を入力してください"),"")</f>
        <v/>
      </c>
    </row>
    <row r="2924" spans="2:13" ht="22" x14ac:dyDescent="0.55000000000000004">
      <c r="B2924" s="39">
        <f t="shared" si="45"/>
        <v>2916</v>
      </c>
      <c r="C2924" s="45"/>
      <c r="D2924" s="35"/>
      <c r="E2924" s="46"/>
      <c r="F2924" s="40" t="str" cm="1">
        <f t="array" ref="F2924">IFERROR(_xlfn.IFS(AND($G$3=45566,E2924="徳島"),VLOOKUP(E2924,最低賃金!$A$2:$G$49,2,FALSE),OR($G$3&lt;&gt;45566,E2924&lt;&gt;"徳島"),VLOOKUP(E2924,最低賃金!$A$2:$G$49,4,FALSE)),"")</f>
        <v/>
      </c>
      <c r="G2924" s="50" t="str">
        <f>IFERROR(VLOOKUP(E2924,最低賃金!$A$3:$G$49,6,FALSE),"")</f>
        <v/>
      </c>
      <c r="H2924" s="45"/>
      <c r="I2924" s="36"/>
      <c r="J2924" s="54"/>
      <c r="K2924" s="51" t="str" cm="1">
        <f t="array" ref="K2924">IFERROR(_xlfn.IFS(COUNTBLANK(H2924:J2924)=3,"",I2924="","I列に金額を入力してください",H2924="3.時間給",I2924,J2924="","J列に労働時間を入力してください",H2924="1.月給",ROUND(I2924/J2924,0),H2924="2.日給",ROUND(I2924/J2924,0)),"")</f>
        <v/>
      </c>
      <c r="L2924" s="37" t="str" cm="1">
        <f t="array" ref="L2924">IFERROR(_xlfn.IFS(E2924="","",K2924&lt;F2924,"×（法定外・特例等対象外です）",K2924&lt;G2924,"〇",K2924&gt;=G2924,"ー"),"")</f>
        <v/>
      </c>
      <c r="M2924" s="26" t="str" cm="1">
        <f t="array" ref="M2924">IFERROR(_xlfn.IFS(COUNTBLANK(D2924:K2924)=8,"",D2924="","←D列に従業員名を姓名（フルネーム）で入力してください。誤変換にお気を付け下さい。",E2924="","←E列に都道府県を入力してください。",H2924="","←H列に1.月給～3.時間給の選択肢を入力してください",I2924="","←I列に金額を入力してください",H2924=3,"",J2924="","←J列に所定労働時間を入力してください"),"")</f>
        <v/>
      </c>
    </row>
    <row r="2925" spans="2:13" ht="22" x14ac:dyDescent="0.55000000000000004">
      <c r="B2925" s="39">
        <f t="shared" si="45"/>
        <v>2917</v>
      </c>
      <c r="C2925" s="45"/>
      <c r="D2925" s="35"/>
      <c r="E2925" s="46"/>
      <c r="F2925" s="40" t="str" cm="1">
        <f t="array" ref="F2925">IFERROR(_xlfn.IFS(AND($G$3=45566,E2925="徳島"),VLOOKUP(E2925,最低賃金!$A$2:$G$49,2,FALSE),OR($G$3&lt;&gt;45566,E2925&lt;&gt;"徳島"),VLOOKUP(E2925,最低賃金!$A$2:$G$49,4,FALSE)),"")</f>
        <v/>
      </c>
      <c r="G2925" s="50" t="str">
        <f>IFERROR(VLOOKUP(E2925,最低賃金!$A$3:$G$49,6,FALSE),"")</f>
        <v/>
      </c>
      <c r="H2925" s="45"/>
      <c r="I2925" s="36"/>
      <c r="J2925" s="54"/>
      <c r="K2925" s="51" t="str" cm="1">
        <f t="array" ref="K2925">IFERROR(_xlfn.IFS(COUNTBLANK(H2925:J2925)=3,"",I2925="","I列に金額を入力してください",H2925="3.時間給",I2925,J2925="","J列に労働時間を入力してください",H2925="1.月給",ROUND(I2925/J2925,0),H2925="2.日給",ROUND(I2925/J2925,0)),"")</f>
        <v/>
      </c>
      <c r="L2925" s="37" t="str" cm="1">
        <f t="array" ref="L2925">IFERROR(_xlfn.IFS(E2925="","",K2925&lt;F2925,"×（法定外・特例等対象外です）",K2925&lt;G2925,"〇",K2925&gt;=G2925,"ー"),"")</f>
        <v/>
      </c>
      <c r="M2925" s="26" t="str" cm="1">
        <f t="array" ref="M2925">IFERROR(_xlfn.IFS(COUNTBLANK(D2925:K2925)=8,"",D2925="","←D列に従業員名を姓名（フルネーム）で入力してください。誤変換にお気を付け下さい。",E2925="","←E列に都道府県を入力してください。",H2925="","←H列に1.月給～3.時間給の選択肢を入力してください",I2925="","←I列に金額を入力してください",H2925=3,"",J2925="","←J列に所定労働時間を入力してください"),"")</f>
        <v/>
      </c>
    </row>
    <row r="2926" spans="2:13" ht="22" x14ac:dyDescent="0.55000000000000004">
      <c r="B2926" s="39">
        <f t="shared" si="45"/>
        <v>2918</v>
      </c>
      <c r="C2926" s="45"/>
      <c r="D2926" s="35"/>
      <c r="E2926" s="46"/>
      <c r="F2926" s="40" t="str" cm="1">
        <f t="array" ref="F2926">IFERROR(_xlfn.IFS(AND($G$3=45566,E2926="徳島"),VLOOKUP(E2926,最低賃金!$A$2:$G$49,2,FALSE),OR($G$3&lt;&gt;45566,E2926&lt;&gt;"徳島"),VLOOKUP(E2926,最低賃金!$A$2:$G$49,4,FALSE)),"")</f>
        <v/>
      </c>
      <c r="G2926" s="50" t="str">
        <f>IFERROR(VLOOKUP(E2926,最低賃金!$A$3:$G$49,6,FALSE),"")</f>
        <v/>
      </c>
      <c r="H2926" s="45"/>
      <c r="I2926" s="36"/>
      <c r="J2926" s="54"/>
      <c r="K2926" s="51" t="str" cm="1">
        <f t="array" ref="K2926">IFERROR(_xlfn.IFS(COUNTBLANK(H2926:J2926)=3,"",I2926="","I列に金額を入力してください",H2926="3.時間給",I2926,J2926="","J列に労働時間を入力してください",H2926="1.月給",ROUND(I2926/J2926,0),H2926="2.日給",ROUND(I2926/J2926,0)),"")</f>
        <v/>
      </c>
      <c r="L2926" s="37" t="str" cm="1">
        <f t="array" ref="L2926">IFERROR(_xlfn.IFS(E2926="","",K2926&lt;F2926,"×（法定外・特例等対象外です）",K2926&lt;G2926,"〇",K2926&gt;=G2926,"ー"),"")</f>
        <v/>
      </c>
      <c r="M2926" s="26" t="str" cm="1">
        <f t="array" ref="M2926">IFERROR(_xlfn.IFS(COUNTBLANK(D2926:K2926)=8,"",D2926="","←D列に従業員名を姓名（フルネーム）で入力してください。誤変換にお気を付け下さい。",E2926="","←E列に都道府県を入力してください。",H2926="","←H列に1.月給～3.時間給の選択肢を入力してください",I2926="","←I列に金額を入力してください",H2926=3,"",J2926="","←J列に所定労働時間を入力してください"),"")</f>
        <v/>
      </c>
    </row>
    <row r="2927" spans="2:13" ht="22" x14ac:dyDescent="0.55000000000000004">
      <c r="B2927" s="39">
        <f t="shared" si="45"/>
        <v>2919</v>
      </c>
      <c r="C2927" s="45"/>
      <c r="D2927" s="35"/>
      <c r="E2927" s="46"/>
      <c r="F2927" s="40" t="str" cm="1">
        <f t="array" ref="F2927">IFERROR(_xlfn.IFS(AND($G$3=45566,E2927="徳島"),VLOOKUP(E2927,最低賃金!$A$2:$G$49,2,FALSE),OR($G$3&lt;&gt;45566,E2927&lt;&gt;"徳島"),VLOOKUP(E2927,最低賃金!$A$2:$G$49,4,FALSE)),"")</f>
        <v/>
      </c>
      <c r="G2927" s="50" t="str">
        <f>IFERROR(VLOOKUP(E2927,最低賃金!$A$3:$G$49,6,FALSE),"")</f>
        <v/>
      </c>
      <c r="H2927" s="45"/>
      <c r="I2927" s="36"/>
      <c r="J2927" s="54"/>
      <c r="K2927" s="51" t="str" cm="1">
        <f t="array" ref="K2927">IFERROR(_xlfn.IFS(COUNTBLANK(H2927:J2927)=3,"",I2927="","I列に金額を入力してください",H2927="3.時間給",I2927,J2927="","J列に労働時間を入力してください",H2927="1.月給",ROUND(I2927/J2927,0),H2927="2.日給",ROUND(I2927/J2927,0)),"")</f>
        <v/>
      </c>
      <c r="L2927" s="37" t="str" cm="1">
        <f t="array" ref="L2927">IFERROR(_xlfn.IFS(E2927="","",K2927&lt;F2927,"×（法定外・特例等対象外です）",K2927&lt;G2927,"〇",K2927&gt;=G2927,"ー"),"")</f>
        <v/>
      </c>
      <c r="M2927" s="26" t="str" cm="1">
        <f t="array" ref="M2927">IFERROR(_xlfn.IFS(COUNTBLANK(D2927:K2927)=8,"",D2927="","←D列に従業員名を姓名（フルネーム）で入力してください。誤変換にお気を付け下さい。",E2927="","←E列に都道府県を入力してください。",H2927="","←H列に1.月給～3.時間給の選択肢を入力してください",I2927="","←I列に金額を入力してください",H2927=3,"",J2927="","←J列に所定労働時間を入力してください"),"")</f>
        <v/>
      </c>
    </row>
    <row r="2928" spans="2:13" ht="22" x14ac:dyDescent="0.55000000000000004">
      <c r="B2928" s="39">
        <f t="shared" si="45"/>
        <v>2920</v>
      </c>
      <c r="C2928" s="45"/>
      <c r="D2928" s="35"/>
      <c r="E2928" s="46"/>
      <c r="F2928" s="40" t="str" cm="1">
        <f t="array" ref="F2928">IFERROR(_xlfn.IFS(AND($G$3=45566,E2928="徳島"),VLOOKUP(E2928,最低賃金!$A$2:$G$49,2,FALSE),OR($G$3&lt;&gt;45566,E2928&lt;&gt;"徳島"),VLOOKUP(E2928,最低賃金!$A$2:$G$49,4,FALSE)),"")</f>
        <v/>
      </c>
      <c r="G2928" s="50" t="str">
        <f>IFERROR(VLOOKUP(E2928,最低賃金!$A$3:$G$49,6,FALSE),"")</f>
        <v/>
      </c>
      <c r="H2928" s="45"/>
      <c r="I2928" s="36"/>
      <c r="J2928" s="54"/>
      <c r="K2928" s="51" t="str" cm="1">
        <f t="array" ref="K2928">IFERROR(_xlfn.IFS(COUNTBLANK(H2928:J2928)=3,"",I2928="","I列に金額を入力してください",H2928="3.時間給",I2928,J2928="","J列に労働時間を入力してください",H2928="1.月給",ROUND(I2928/J2928,0),H2928="2.日給",ROUND(I2928/J2928,0)),"")</f>
        <v/>
      </c>
      <c r="L2928" s="37" t="str" cm="1">
        <f t="array" ref="L2928">IFERROR(_xlfn.IFS(E2928="","",K2928&lt;F2928,"×（法定外・特例等対象外です）",K2928&lt;G2928,"〇",K2928&gt;=G2928,"ー"),"")</f>
        <v/>
      </c>
      <c r="M2928" s="26" t="str" cm="1">
        <f t="array" ref="M2928">IFERROR(_xlfn.IFS(COUNTBLANK(D2928:K2928)=8,"",D2928="","←D列に従業員名を姓名（フルネーム）で入力してください。誤変換にお気を付け下さい。",E2928="","←E列に都道府県を入力してください。",H2928="","←H列に1.月給～3.時間給の選択肢を入力してください",I2928="","←I列に金額を入力してください",H2928=3,"",J2928="","←J列に所定労働時間を入力してください"),"")</f>
        <v/>
      </c>
    </row>
    <row r="2929" spans="2:13" ht="22" x14ac:dyDescent="0.55000000000000004">
      <c r="B2929" s="39">
        <f t="shared" si="45"/>
        <v>2921</v>
      </c>
      <c r="C2929" s="45"/>
      <c r="D2929" s="35"/>
      <c r="E2929" s="46"/>
      <c r="F2929" s="40" t="str" cm="1">
        <f t="array" ref="F2929">IFERROR(_xlfn.IFS(AND($G$3=45566,E2929="徳島"),VLOOKUP(E2929,最低賃金!$A$2:$G$49,2,FALSE),OR($G$3&lt;&gt;45566,E2929&lt;&gt;"徳島"),VLOOKUP(E2929,最低賃金!$A$2:$G$49,4,FALSE)),"")</f>
        <v/>
      </c>
      <c r="G2929" s="50" t="str">
        <f>IFERROR(VLOOKUP(E2929,最低賃金!$A$3:$G$49,6,FALSE),"")</f>
        <v/>
      </c>
      <c r="H2929" s="45"/>
      <c r="I2929" s="36"/>
      <c r="J2929" s="54"/>
      <c r="K2929" s="51" t="str" cm="1">
        <f t="array" ref="K2929">IFERROR(_xlfn.IFS(COUNTBLANK(H2929:J2929)=3,"",I2929="","I列に金額を入力してください",H2929="3.時間給",I2929,J2929="","J列に労働時間を入力してください",H2929="1.月給",ROUND(I2929/J2929,0),H2929="2.日給",ROUND(I2929/J2929,0)),"")</f>
        <v/>
      </c>
      <c r="L2929" s="37" t="str" cm="1">
        <f t="array" ref="L2929">IFERROR(_xlfn.IFS(E2929="","",K2929&lt;F2929,"×（法定外・特例等対象外です）",K2929&lt;G2929,"〇",K2929&gt;=G2929,"ー"),"")</f>
        <v/>
      </c>
      <c r="M2929" s="26" t="str" cm="1">
        <f t="array" ref="M2929">IFERROR(_xlfn.IFS(COUNTBLANK(D2929:K2929)=8,"",D2929="","←D列に従業員名を姓名（フルネーム）で入力してください。誤変換にお気を付け下さい。",E2929="","←E列に都道府県を入力してください。",H2929="","←H列に1.月給～3.時間給の選択肢を入力してください",I2929="","←I列に金額を入力してください",H2929=3,"",J2929="","←J列に所定労働時間を入力してください"),"")</f>
        <v/>
      </c>
    </row>
    <row r="2930" spans="2:13" ht="22" x14ac:dyDescent="0.55000000000000004">
      <c r="B2930" s="39">
        <f t="shared" si="45"/>
        <v>2922</v>
      </c>
      <c r="C2930" s="45"/>
      <c r="D2930" s="35"/>
      <c r="E2930" s="46"/>
      <c r="F2930" s="40" t="str" cm="1">
        <f t="array" ref="F2930">IFERROR(_xlfn.IFS(AND($G$3=45566,E2930="徳島"),VLOOKUP(E2930,最低賃金!$A$2:$G$49,2,FALSE),OR($G$3&lt;&gt;45566,E2930&lt;&gt;"徳島"),VLOOKUP(E2930,最低賃金!$A$2:$G$49,4,FALSE)),"")</f>
        <v/>
      </c>
      <c r="G2930" s="50" t="str">
        <f>IFERROR(VLOOKUP(E2930,最低賃金!$A$3:$G$49,6,FALSE),"")</f>
        <v/>
      </c>
      <c r="H2930" s="45"/>
      <c r="I2930" s="36"/>
      <c r="J2930" s="54"/>
      <c r="K2930" s="51" t="str" cm="1">
        <f t="array" ref="K2930">IFERROR(_xlfn.IFS(COUNTBLANK(H2930:J2930)=3,"",I2930="","I列に金額を入力してください",H2930="3.時間給",I2930,J2930="","J列に労働時間を入力してください",H2930="1.月給",ROUND(I2930/J2930,0),H2930="2.日給",ROUND(I2930/J2930,0)),"")</f>
        <v/>
      </c>
      <c r="L2930" s="37" t="str" cm="1">
        <f t="array" ref="L2930">IFERROR(_xlfn.IFS(E2930="","",K2930&lt;F2930,"×（法定外・特例等対象外です）",K2930&lt;G2930,"〇",K2930&gt;=G2930,"ー"),"")</f>
        <v/>
      </c>
      <c r="M2930" s="26" t="str" cm="1">
        <f t="array" ref="M2930">IFERROR(_xlfn.IFS(COUNTBLANK(D2930:K2930)=8,"",D2930="","←D列に従業員名を姓名（フルネーム）で入力してください。誤変換にお気を付け下さい。",E2930="","←E列に都道府県を入力してください。",H2930="","←H列に1.月給～3.時間給の選択肢を入力してください",I2930="","←I列に金額を入力してください",H2930=3,"",J2930="","←J列に所定労働時間を入力してください"),"")</f>
        <v/>
      </c>
    </row>
    <row r="2931" spans="2:13" ht="22" x14ac:dyDescent="0.55000000000000004">
      <c r="B2931" s="39">
        <f t="shared" si="45"/>
        <v>2923</v>
      </c>
      <c r="C2931" s="45"/>
      <c r="D2931" s="35"/>
      <c r="E2931" s="46"/>
      <c r="F2931" s="40" t="str" cm="1">
        <f t="array" ref="F2931">IFERROR(_xlfn.IFS(AND($G$3=45566,E2931="徳島"),VLOOKUP(E2931,最低賃金!$A$2:$G$49,2,FALSE),OR($G$3&lt;&gt;45566,E2931&lt;&gt;"徳島"),VLOOKUP(E2931,最低賃金!$A$2:$G$49,4,FALSE)),"")</f>
        <v/>
      </c>
      <c r="G2931" s="50" t="str">
        <f>IFERROR(VLOOKUP(E2931,最低賃金!$A$3:$G$49,6,FALSE),"")</f>
        <v/>
      </c>
      <c r="H2931" s="45"/>
      <c r="I2931" s="36"/>
      <c r="J2931" s="54"/>
      <c r="K2931" s="51" t="str" cm="1">
        <f t="array" ref="K2931">IFERROR(_xlfn.IFS(COUNTBLANK(H2931:J2931)=3,"",I2931="","I列に金額を入力してください",H2931="3.時間給",I2931,J2931="","J列に労働時間を入力してください",H2931="1.月給",ROUND(I2931/J2931,0),H2931="2.日給",ROUND(I2931/J2931,0)),"")</f>
        <v/>
      </c>
      <c r="L2931" s="37" t="str" cm="1">
        <f t="array" ref="L2931">IFERROR(_xlfn.IFS(E2931="","",K2931&lt;F2931,"×（法定外・特例等対象外です）",K2931&lt;G2931,"〇",K2931&gt;=G2931,"ー"),"")</f>
        <v/>
      </c>
      <c r="M2931" s="26" t="str" cm="1">
        <f t="array" ref="M2931">IFERROR(_xlfn.IFS(COUNTBLANK(D2931:K2931)=8,"",D2931="","←D列に従業員名を姓名（フルネーム）で入力してください。誤変換にお気を付け下さい。",E2931="","←E列に都道府県を入力してください。",H2931="","←H列に1.月給～3.時間給の選択肢を入力してください",I2931="","←I列に金額を入力してください",H2931=3,"",J2931="","←J列に所定労働時間を入力してください"),"")</f>
        <v/>
      </c>
    </row>
    <row r="2932" spans="2:13" ht="22" x14ac:dyDescent="0.55000000000000004">
      <c r="B2932" s="39">
        <f t="shared" si="45"/>
        <v>2924</v>
      </c>
      <c r="C2932" s="45"/>
      <c r="D2932" s="35"/>
      <c r="E2932" s="46"/>
      <c r="F2932" s="40" t="str" cm="1">
        <f t="array" ref="F2932">IFERROR(_xlfn.IFS(AND($G$3=45566,E2932="徳島"),VLOOKUP(E2932,最低賃金!$A$2:$G$49,2,FALSE),OR($G$3&lt;&gt;45566,E2932&lt;&gt;"徳島"),VLOOKUP(E2932,最低賃金!$A$2:$G$49,4,FALSE)),"")</f>
        <v/>
      </c>
      <c r="G2932" s="50" t="str">
        <f>IFERROR(VLOOKUP(E2932,最低賃金!$A$3:$G$49,6,FALSE),"")</f>
        <v/>
      </c>
      <c r="H2932" s="45"/>
      <c r="I2932" s="36"/>
      <c r="J2932" s="54"/>
      <c r="K2932" s="51" t="str" cm="1">
        <f t="array" ref="K2932">IFERROR(_xlfn.IFS(COUNTBLANK(H2932:J2932)=3,"",I2932="","I列に金額を入力してください",H2932="3.時間給",I2932,J2932="","J列に労働時間を入力してください",H2932="1.月給",ROUND(I2932/J2932,0),H2932="2.日給",ROUND(I2932/J2932,0)),"")</f>
        <v/>
      </c>
      <c r="L2932" s="37" t="str" cm="1">
        <f t="array" ref="L2932">IFERROR(_xlfn.IFS(E2932="","",K2932&lt;F2932,"×（法定外・特例等対象外です）",K2932&lt;G2932,"〇",K2932&gt;=G2932,"ー"),"")</f>
        <v/>
      </c>
      <c r="M2932" s="26" t="str" cm="1">
        <f t="array" ref="M2932">IFERROR(_xlfn.IFS(COUNTBLANK(D2932:K2932)=8,"",D2932="","←D列に従業員名を姓名（フルネーム）で入力してください。誤変換にお気を付け下さい。",E2932="","←E列に都道府県を入力してください。",H2932="","←H列に1.月給～3.時間給の選択肢を入力してください",I2932="","←I列に金額を入力してください",H2932=3,"",J2932="","←J列に所定労働時間を入力してください"),"")</f>
        <v/>
      </c>
    </row>
    <row r="2933" spans="2:13" ht="22" x14ac:dyDescent="0.55000000000000004">
      <c r="B2933" s="39">
        <f t="shared" si="45"/>
        <v>2925</v>
      </c>
      <c r="C2933" s="45"/>
      <c r="D2933" s="35"/>
      <c r="E2933" s="46"/>
      <c r="F2933" s="40" t="str" cm="1">
        <f t="array" ref="F2933">IFERROR(_xlfn.IFS(AND($G$3=45566,E2933="徳島"),VLOOKUP(E2933,最低賃金!$A$2:$G$49,2,FALSE),OR($G$3&lt;&gt;45566,E2933&lt;&gt;"徳島"),VLOOKUP(E2933,最低賃金!$A$2:$G$49,4,FALSE)),"")</f>
        <v/>
      </c>
      <c r="G2933" s="50" t="str">
        <f>IFERROR(VLOOKUP(E2933,最低賃金!$A$3:$G$49,6,FALSE),"")</f>
        <v/>
      </c>
      <c r="H2933" s="45"/>
      <c r="I2933" s="36"/>
      <c r="J2933" s="54"/>
      <c r="K2933" s="51" t="str" cm="1">
        <f t="array" ref="K2933">IFERROR(_xlfn.IFS(COUNTBLANK(H2933:J2933)=3,"",I2933="","I列に金額を入力してください",H2933="3.時間給",I2933,J2933="","J列に労働時間を入力してください",H2933="1.月給",ROUND(I2933/J2933,0),H2933="2.日給",ROUND(I2933/J2933,0)),"")</f>
        <v/>
      </c>
      <c r="L2933" s="37" t="str" cm="1">
        <f t="array" ref="L2933">IFERROR(_xlfn.IFS(E2933="","",K2933&lt;F2933,"×（法定外・特例等対象外です）",K2933&lt;G2933,"〇",K2933&gt;=G2933,"ー"),"")</f>
        <v/>
      </c>
      <c r="M2933" s="26" t="str" cm="1">
        <f t="array" ref="M2933">IFERROR(_xlfn.IFS(COUNTBLANK(D2933:K2933)=8,"",D2933="","←D列に従業員名を姓名（フルネーム）で入力してください。誤変換にお気を付け下さい。",E2933="","←E列に都道府県を入力してください。",H2933="","←H列に1.月給～3.時間給の選択肢を入力してください",I2933="","←I列に金額を入力してください",H2933=3,"",J2933="","←J列に所定労働時間を入力してください"),"")</f>
        <v/>
      </c>
    </row>
    <row r="2934" spans="2:13" ht="22" x14ac:dyDescent="0.55000000000000004">
      <c r="B2934" s="39">
        <f t="shared" si="45"/>
        <v>2926</v>
      </c>
      <c r="C2934" s="45"/>
      <c r="D2934" s="35"/>
      <c r="E2934" s="46"/>
      <c r="F2934" s="40" t="str" cm="1">
        <f t="array" ref="F2934">IFERROR(_xlfn.IFS(AND($G$3=45566,E2934="徳島"),VLOOKUP(E2934,最低賃金!$A$2:$G$49,2,FALSE),OR($G$3&lt;&gt;45566,E2934&lt;&gt;"徳島"),VLOOKUP(E2934,最低賃金!$A$2:$G$49,4,FALSE)),"")</f>
        <v/>
      </c>
      <c r="G2934" s="50" t="str">
        <f>IFERROR(VLOOKUP(E2934,最低賃金!$A$3:$G$49,6,FALSE),"")</f>
        <v/>
      </c>
      <c r="H2934" s="45"/>
      <c r="I2934" s="36"/>
      <c r="J2934" s="54"/>
      <c r="K2934" s="51" t="str" cm="1">
        <f t="array" ref="K2934">IFERROR(_xlfn.IFS(COUNTBLANK(H2934:J2934)=3,"",I2934="","I列に金額を入力してください",H2934="3.時間給",I2934,J2934="","J列に労働時間を入力してください",H2934="1.月給",ROUND(I2934/J2934,0),H2934="2.日給",ROUND(I2934/J2934,0)),"")</f>
        <v/>
      </c>
      <c r="L2934" s="37" t="str" cm="1">
        <f t="array" ref="L2934">IFERROR(_xlfn.IFS(E2934="","",K2934&lt;F2934,"×（法定外・特例等対象外です）",K2934&lt;G2934,"〇",K2934&gt;=G2934,"ー"),"")</f>
        <v/>
      </c>
      <c r="M2934" s="26" t="str" cm="1">
        <f t="array" ref="M2934">IFERROR(_xlfn.IFS(COUNTBLANK(D2934:K2934)=8,"",D2934="","←D列に従業員名を姓名（フルネーム）で入力してください。誤変換にお気を付け下さい。",E2934="","←E列に都道府県を入力してください。",H2934="","←H列に1.月給～3.時間給の選択肢を入力してください",I2934="","←I列に金額を入力してください",H2934=3,"",J2934="","←J列に所定労働時間を入力してください"),"")</f>
        <v/>
      </c>
    </row>
    <row r="2935" spans="2:13" ht="22" x14ac:dyDescent="0.55000000000000004">
      <c r="B2935" s="39">
        <f t="shared" si="45"/>
        <v>2927</v>
      </c>
      <c r="C2935" s="45"/>
      <c r="D2935" s="35"/>
      <c r="E2935" s="46"/>
      <c r="F2935" s="40" t="str" cm="1">
        <f t="array" ref="F2935">IFERROR(_xlfn.IFS(AND($G$3=45566,E2935="徳島"),VLOOKUP(E2935,最低賃金!$A$2:$G$49,2,FALSE),OR($G$3&lt;&gt;45566,E2935&lt;&gt;"徳島"),VLOOKUP(E2935,最低賃金!$A$2:$G$49,4,FALSE)),"")</f>
        <v/>
      </c>
      <c r="G2935" s="50" t="str">
        <f>IFERROR(VLOOKUP(E2935,最低賃金!$A$3:$G$49,6,FALSE),"")</f>
        <v/>
      </c>
      <c r="H2935" s="45"/>
      <c r="I2935" s="36"/>
      <c r="J2935" s="54"/>
      <c r="K2935" s="51" t="str" cm="1">
        <f t="array" ref="K2935">IFERROR(_xlfn.IFS(COUNTBLANK(H2935:J2935)=3,"",I2935="","I列に金額を入力してください",H2935="3.時間給",I2935,J2935="","J列に労働時間を入力してください",H2935="1.月給",ROUND(I2935/J2935,0),H2935="2.日給",ROUND(I2935/J2935,0)),"")</f>
        <v/>
      </c>
      <c r="L2935" s="37" t="str" cm="1">
        <f t="array" ref="L2935">IFERROR(_xlfn.IFS(E2935="","",K2935&lt;F2935,"×（法定外・特例等対象外です）",K2935&lt;G2935,"〇",K2935&gt;=G2935,"ー"),"")</f>
        <v/>
      </c>
      <c r="M2935" s="26" t="str" cm="1">
        <f t="array" ref="M2935">IFERROR(_xlfn.IFS(COUNTBLANK(D2935:K2935)=8,"",D2935="","←D列に従業員名を姓名（フルネーム）で入力してください。誤変換にお気を付け下さい。",E2935="","←E列に都道府県を入力してください。",H2935="","←H列に1.月給～3.時間給の選択肢を入力してください",I2935="","←I列に金額を入力してください",H2935=3,"",J2935="","←J列に所定労働時間を入力してください"),"")</f>
        <v/>
      </c>
    </row>
    <row r="2936" spans="2:13" ht="22" x14ac:dyDescent="0.55000000000000004">
      <c r="B2936" s="39">
        <f t="shared" si="45"/>
        <v>2928</v>
      </c>
      <c r="C2936" s="45"/>
      <c r="D2936" s="35"/>
      <c r="E2936" s="46"/>
      <c r="F2936" s="40" t="str" cm="1">
        <f t="array" ref="F2936">IFERROR(_xlfn.IFS(AND($G$3=45566,E2936="徳島"),VLOOKUP(E2936,最低賃金!$A$2:$G$49,2,FALSE),OR($G$3&lt;&gt;45566,E2936&lt;&gt;"徳島"),VLOOKUP(E2936,最低賃金!$A$2:$G$49,4,FALSE)),"")</f>
        <v/>
      </c>
      <c r="G2936" s="50" t="str">
        <f>IFERROR(VLOOKUP(E2936,最低賃金!$A$3:$G$49,6,FALSE),"")</f>
        <v/>
      </c>
      <c r="H2936" s="45"/>
      <c r="I2936" s="36"/>
      <c r="J2936" s="54"/>
      <c r="K2936" s="51" t="str" cm="1">
        <f t="array" ref="K2936">IFERROR(_xlfn.IFS(COUNTBLANK(H2936:J2936)=3,"",I2936="","I列に金額を入力してください",H2936="3.時間給",I2936,J2936="","J列に労働時間を入力してください",H2936="1.月給",ROUND(I2936/J2936,0),H2936="2.日給",ROUND(I2936/J2936,0)),"")</f>
        <v/>
      </c>
      <c r="L2936" s="37" t="str" cm="1">
        <f t="array" ref="L2936">IFERROR(_xlfn.IFS(E2936="","",K2936&lt;F2936,"×（法定外・特例等対象外です）",K2936&lt;G2936,"〇",K2936&gt;=G2936,"ー"),"")</f>
        <v/>
      </c>
      <c r="M2936" s="26" t="str" cm="1">
        <f t="array" ref="M2936">IFERROR(_xlfn.IFS(COUNTBLANK(D2936:K2936)=8,"",D2936="","←D列に従業員名を姓名（フルネーム）で入力してください。誤変換にお気を付け下さい。",E2936="","←E列に都道府県を入力してください。",H2936="","←H列に1.月給～3.時間給の選択肢を入力してください",I2936="","←I列に金額を入力してください",H2936=3,"",J2936="","←J列に所定労働時間を入力してください"),"")</f>
        <v/>
      </c>
    </row>
    <row r="2937" spans="2:13" ht="22" x14ac:dyDescent="0.55000000000000004">
      <c r="B2937" s="39">
        <f t="shared" si="45"/>
        <v>2929</v>
      </c>
      <c r="C2937" s="45"/>
      <c r="D2937" s="35"/>
      <c r="E2937" s="46"/>
      <c r="F2937" s="40" t="str" cm="1">
        <f t="array" ref="F2937">IFERROR(_xlfn.IFS(AND($G$3=45566,E2937="徳島"),VLOOKUP(E2937,最低賃金!$A$2:$G$49,2,FALSE),OR($G$3&lt;&gt;45566,E2937&lt;&gt;"徳島"),VLOOKUP(E2937,最低賃金!$A$2:$G$49,4,FALSE)),"")</f>
        <v/>
      </c>
      <c r="G2937" s="50" t="str">
        <f>IFERROR(VLOOKUP(E2937,最低賃金!$A$3:$G$49,6,FALSE),"")</f>
        <v/>
      </c>
      <c r="H2937" s="45"/>
      <c r="I2937" s="36"/>
      <c r="J2937" s="54"/>
      <c r="K2937" s="51" t="str" cm="1">
        <f t="array" ref="K2937">IFERROR(_xlfn.IFS(COUNTBLANK(H2937:J2937)=3,"",I2937="","I列に金額を入力してください",H2937="3.時間給",I2937,J2937="","J列に労働時間を入力してください",H2937="1.月給",ROUND(I2937/J2937,0),H2937="2.日給",ROUND(I2937/J2937,0)),"")</f>
        <v/>
      </c>
      <c r="L2937" s="37" t="str" cm="1">
        <f t="array" ref="L2937">IFERROR(_xlfn.IFS(E2937="","",K2937&lt;F2937,"×（法定外・特例等対象外です）",K2937&lt;G2937,"〇",K2937&gt;=G2937,"ー"),"")</f>
        <v/>
      </c>
      <c r="M2937" s="26" t="str" cm="1">
        <f t="array" ref="M2937">IFERROR(_xlfn.IFS(COUNTBLANK(D2937:K2937)=8,"",D2937="","←D列に従業員名を姓名（フルネーム）で入力してください。誤変換にお気を付け下さい。",E2937="","←E列に都道府県を入力してください。",H2937="","←H列に1.月給～3.時間給の選択肢を入力してください",I2937="","←I列に金額を入力してください",H2937=3,"",J2937="","←J列に所定労働時間を入力してください"),"")</f>
        <v/>
      </c>
    </row>
    <row r="2938" spans="2:13" ht="22" x14ac:dyDescent="0.55000000000000004">
      <c r="B2938" s="39">
        <f t="shared" si="45"/>
        <v>2930</v>
      </c>
      <c r="C2938" s="45"/>
      <c r="D2938" s="35"/>
      <c r="E2938" s="46"/>
      <c r="F2938" s="40" t="str" cm="1">
        <f t="array" ref="F2938">IFERROR(_xlfn.IFS(AND($G$3=45566,E2938="徳島"),VLOOKUP(E2938,最低賃金!$A$2:$G$49,2,FALSE),OR($G$3&lt;&gt;45566,E2938&lt;&gt;"徳島"),VLOOKUP(E2938,最低賃金!$A$2:$G$49,4,FALSE)),"")</f>
        <v/>
      </c>
      <c r="G2938" s="50" t="str">
        <f>IFERROR(VLOOKUP(E2938,最低賃金!$A$3:$G$49,6,FALSE),"")</f>
        <v/>
      </c>
      <c r="H2938" s="45"/>
      <c r="I2938" s="36"/>
      <c r="J2938" s="54"/>
      <c r="K2938" s="51" t="str" cm="1">
        <f t="array" ref="K2938">IFERROR(_xlfn.IFS(COUNTBLANK(H2938:J2938)=3,"",I2938="","I列に金額を入力してください",H2938="3.時間給",I2938,J2938="","J列に労働時間を入力してください",H2938="1.月給",ROUND(I2938/J2938,0),H2938="2.日給",ROUND(I2938/J2938,0)),"")</f>
        <v/>
      </c>
      <c r="L2938" s="37" t="str" cm="1">
        <f t="array" ref="L2938">IFERROR(_xlfn.IFS(E2938="","",K2938&lt;F2938,"×（法定外・特例等対象外です）",K2938&lt;G2938,"〇",K2938&gt;=G2938,"ー"),"")</f>
        <v/>
      </c>
      <c r="M2938" s="26" t="str" cm="1">
        <f t="array" ref="M2938">IFERROR(_xlfn.IFS(COUNTBLANK(D2938:K2938)=8,"",D2938="","←D列に従業員名を姓名（フルネーム）で入力してください。誤変換にお気を付け下さい。",E2938="","←E列に都道府県を入力してください。",H2938="","←H列に1.月給～3.時間給の選択肢を入力してください",I2938="","←I列に金額を入力してください",H2938=3,"",J2938="","←J列に所定労働時間を入力してください"),"")</f>
        <v/>
      </c>
    </row>
    <row r="2939" spans="2:13" ht="22" x14ac:dyDescent="0.55000000000000004">
      <c r="B2939" s="39">
        <f t="shared" si="45"/>
        <v>2931</v>
      </c>
      <c r="C2939" s="45"/>
      <c r="D2939" s="35"/>
      <c r="E2939" s="46"/>
      <c r="F2939" s="40" t="str" cm="1">
        <f t="array" ref="F2939">IFERROR(_xlfn.IFS(AND($G$3=45566,E2939="徳島"),VLOOKUP(E2939,最低賃金!$A$2:$G$49,2,FALSE),OR($G$3&lt;&gt;45566,E2939&lt;&gt;"徳島"),VLOOKUP(E2939,最低賃金!$A$2:$G$49,4,FALSE)),"")</f>
        <v/>
      </c>
      <c r="G2939" s="50" t="str">
        <f>IFERROR(VLOOKUP(E2939,最低賃金!$A$3:$G$49,6,FALSE),"")</f>
        <v/>
      </c>
      <c r="H2939" s="45"/>
      <c r="I2939" s="36"/>
      <c r="J2939" s="54"/>
      <c r="K2939" s="51" t="str" cm="1">
        <f t="array" ref="K2939">IFERROR(_xlfn.IFS(COUNTBLANK(H2939:J2939)=3,"",I2939="","I列に金額を入力してください",H2939="3.時間給",I2939,J2939="","J列に労働時間を入力してください",H2939="1.月給",ROUND(I2939/J2939,0),H2939="2.日給",ROUND(I2939/J2939,0)),"")</f>
        <v/>
      </c>
      <c r="L2939" s="37" t="str" cm="1">
        <f t="array" ref="L2939">IFERROR(_xlfn.IFS(E2939="","",K2939&lt;F2939,"×（法定外・特例等対象外です）",K2939&lt;G2939,"〇",K2939&gt;=G2939,"ー"),"")</f>
        <v/>
      </c>
      <c r="M2939" s="26" t="str" cm="1">
        <f t="array" ref="M2939">IFERROR(_xlfn.IFS(COUNTBLANK(D2939:K2939)=8,"",D2939="","←D列に従業員名を姓名（フルネーム）で入力してください。誤変換にお気を付け下さい。",E2939="","←E列に都道府県を入力してください。",H2939="","←H列に1.月給～3.時間給の選択肢を入力してください",I2939="","←I列に金額を入力してください",H2939=3,"",J2939="","←J列に所定労働時間を入力してください"),"")</f>
        <v/>
      </c>
    </row>
    <row r="2940" spans="2:13" ht="22" x14ac:dyDescent="0.55000000000000004">
      <c r="B2940" s="39">
        <f t="shared" si="45"/>
        <v>2932</v>
      </c>
      <c r="C2940" s="45"/>
      <c r="D2940" s="35"/>
      <c r="E2940" s="46"/>
      <c r="F2940" s="40" t="str" cm="1">
        <f t="array" ref="F2940">IFERROR(_xlfn.IFS(AND($G$3=45566,E2940="徳島"),VLOOKUP(E2940,最低賃金!$A$2:$G$49,2,FALSE),OR($G$3&lt;&gt;45566,E2940&lt;&gt;"徳島"),VLOOKUP(E2940,最低賃金!$A$2:$G$49,4,FALSE)),"")</f>
        <v/>
      </c>
      <c r="G2940" s="50" t="str">
        <f>IFERROR(VLOOKUP(E2940,最低賃金!$A$3:$G$49,6,FALSE),"")</f>
        <v/>
      </c>
      <c r="H2940" s="45"/>
      <c r="I2940" s="36"/>
      <c r="J2940" s="54"/>
      <c r="K2940" s="51" t="str" cm="1">
        <f t="array" ref="K2940">IFERROR(_xlfn.IFS(COUNTBLANK(H2940:J2940)=3,"",I2940="","I列に金額を入力してください",H2940="3.時間給",I2940,J2940="","J列に労働時間を入力してください",H2940="1.月給",ROUND(I2940/J2940,0),H2940="2.日給",ROUND(I2940/J2940,0)),"")</f>
        <v/>
      </c>
      <c r="L2940" s="37" t="str" cm="1">
        <f t="array" ref="L2940">IFERROR(_xlfn.IFS(E2940="","",K2940&lt;F2940,"×（法定外・特例等対象外です）",K2940&lt;G2940,"〇",K2940&gt;=G2940,"ー"),"")</f>
        <v/>
      </c>
      <c r="M2940" s="26" t="str" cm="1">
        <f t="array" ref="M2940">IFERROR(_xlfn.IFS(COUNTBLANK(D2940:K2940)=8,"",D2940="","←D列に従業員名を姓名（フルネーム）で入力してください。誤変換にお気を付け下さい。",E2940="","←E列に都道府県を入力してください。",H2940="","←H列に1.月給～3.時間給の選択肢を入力してください",I2940="","←I列に金額を入力してください",H2940=3,"",J2940="","←J列に所定労働時間を入力してください"),"")</f>
        <v/>
      </c>
    </row>
    <row r="2941" spans="2:13" ht="22" x14ac:dyDescent="0.55000000000000004">
      <c r="B2941" s="39">
        <f t="shared" si="45"/>
        <v>2933</v>
      </c>
      <c r="C2941" s="45"/>
      <c r="D2941" s="35"/>
      <c r="E2941" s="46"/>
      <c r="F2941" s="40" t="str" cm="1">
        <f t="array" ref="F2941">IFERROR(_xlfn.IFS(AND($G$3=45566,E2941="徳島"),VLOOKUP(E2941,最低賃金!$A$2:$G$49,2,FALSE),OR($G$3&lt;&gt;45566,E2941&lt;&gt;"徳島"),VLOOKUP(E2941,最低賃金!$A$2:$G$49,4,FALSE)),"")</f>
        <v/>
      </c>
      <c r="G2941" s="50" t="str">
        <f>IFERROR(VLOOKUP(E2941,最低賃金!$A$3:$G$49,6,FALSE),"")</f>
        <v/>
      </c>
      <c r="H2941" s="45"/>
      <c r="I2941" s="36"/>
      <c r="J2941" s="54"/>
      <c r="K2941" s="51" t="str" cm="1">
        <f t="array" ref="K2941">IFERROR(_xlfn.IFS(COUNTBLANK(H2941:J2941)=3,"",I2941="","I列に金額を入力してください",H2941="3.時間給",I2941,J2941="","J列に労働時間を入力してください",H2941="1.月給",ROUND(I2941/J2941,0),H2941="2.日給",ROUND(I2941/J2941,0)),"")</f>
        <v/>
      </c>
      <c r="L2941" s="37" t="str" cm="1">
        <f t="array" ref="L2941">IFERROR(_xlfn.IFS(E2941="","",K2941&lt;F2941,"×（法定外・特例等対象外です）",K2941&lt;G2941,"〇",K2941&gt;=G2941,"ー"),"")</f>
        <v/>
      </c>
      <c r="M2941" s="26" t="str" cm="1">
        <f t="array" ref="M2941">IFERROR(_xlfn.IFS(COUNTBLANK(D2941:K2941)=8,"",D2941="","←D列に従業員名を姓名（フルネーム）で入力してください。誤変換にお気を付け下さい。",E2941="","←E列に都道府県を入力してください。",H2941="","←H列に1.月給～3.時間給の選択肢を入力してください",I2941="","←I列に金額を入力してください",H2941=3,"",J2941="","←J列に所定労働時間を入力してください"),"")</f>
        <v/>
      </c>
    </row>
    <row r="2942" spans="2:13" ht="22" x14ac:dyDescent="0.55000000000000004">
      <c r="B2942" s="39">
        <f t="shared" si="45"/>
        <v>2934</v>
      </c>
      <c r="C2942" s="45"/>
      <c r="D2942" s="35"/>
      <c r="E2942" s="46"/>
      <c r="F2942" s="40" t="str" cm="1">
        <f t="array" ref="F2942">IFERROR(_xlfn.IFS(AND($G$3=45566,E2942="徳島"),VLOOKUP(E2942,最低賃金!$A$2:$G$49,2,FALSE),OR($G$3&lt;&gt;45566,E2942&lt;&gt;"徳島"),VLOOKUP(E2942,最低賃金!$A$2:$G$49,4,FALSE)),"")</f>
        <v/>
      </c>
      <c r="G2942" s="50" t="str">
        <f>IFERROR(VLOOKUP(E2942,最低賃金!$A$3:$G$49,6,FALSE),"")</f>
        <v/>
      </c>
      <c r="H2942" s="45"/>
      <c r="I2942" s="36"/>
      <c r="J2942" s="54"/>
      <c r="K2942" s="51" t="str" cm="1">
        <f t="array" ref="K2942">IFERROR(_xlfn.IFS(COUNTBLANK(H2942:J2942)=3,"",I2942="","I列に金額を入力してください",H2942="3.時間給",I2942,J2942="","J列に労働時間を入力してください",H2942="1.月給",ROUND(I2942/J2942,0),H2942="2.日給",ROUND(I2942/J2942,0)),"")</f>
        <v/>
      </c>
      <c r="L2942" s="37" t="str" cm="1">
        <f t="array" ref="L2942">IFERROR(_xlfn.IFS(E2942="","",K2942&lt;F2942,"×（法定外・特例等対象外です）",K2942&lt;G2942,"〇",K2942&gt;=G2942,"ー"),"")</f>
        <v/>
      </c>
      <c r="M2942" s="26" t="str" cm="1">
        <f t="array" ref="M2942">IFERROR(_xlfn.IFS(COUNTBLANK(D2942:K2942)=8,"",D2942="","←D列に従業員名を姓名（フルネーム）で入力してください。誤変換にお気を付け下さい。",E2942="","←E列に都道府県を入力してください。",H2942="","←H列に1.月給～3.時間給の選択肢を入力してください",I2942="","←I列に金額を入力してください",H2942=3,"",J2942="","←J列に所定労働時間を入力してください"),"")</f>
        <v/>
      </c>
    </row>
    <row r="2943" spans="2:13" ht="22" x14ac:dyDescent="0.55000000000000004">
      <c r="B2943" s="39">
        <f t="shared" si="45"/>
        <v>2935</v>
      </c>
      <c r="C2943" s="45"/>
      <c r="D2943" s="35"/>
      <c r="E2943" s="46"/>
      <c r="F2943" s="40" t="str" cm="1">
        <f t="array" ref="F2943">IFERROR(_xlfn.IFS(AND($G$3=45566,E2943="徳島"),VLOOKUP(E2943,最低賃金!$A$2:$G$49,2,FALSE),OR($G$3&lt;&gt;45566,E2943&lt;&gt;"徳島"),VLOOKUP(E2943,最低賃金!$A$2:$G$49,4,FALSE)),"")</f>
        <v/>
      </c>
      <c r="G2943" s="50" t="str">
        <f>IFERROR(VLOOKUP(E2943,最低賃金!$A$3:$G$49,6,FALSE),"")</f>
        <v/>
      </c>
      <c r="H2943" s="45"/>
      <c r="I2943" s="36"/>
      <c r="J2943" s="54"/>
      <c r="K2943" s="51" t="str" cm="1">
        <f t="array" ref="K2943">IFERROR(_xlfn.IFS(COUNTBLANK(H2943:J2943)=3,"",I2943="","I列に金額を入力してください",H2943="3.時間給",I2943,J2943="","J列に労働時間を入力してください",H2943="1.月給",ROUND(I2943/J2943,0),H2943="2.日給",ROUND(I2943/J2943,0)),"")</f>
        <v/>
      </c>
      <c r="L2943" s="37" t="str" cm="1">
        <f t="array" ref="L2943">IFERROR(_xlfn.IFS(E2943="","",K2943&lt;F2943,"×（法定外・特例等対象外です）",K2943&lt;G2943,"〇",K2943&gt;=G2943,"ー"),"")</f>
        <v/>
      </c>
      <c r="M2943" s="26" t="str" cm="1">
        <f t="array" ref="M2943">IFERROR(_xlfn.IFS(COUNTBLANK(D2943:K2943)=8,"",D2943="","←D列に従業員名を姓名（フルネーム）で入力してください。誤変換にお気を付け下さい。",E2943="","←E列に都道府県を入力してください。",H2943="","←H列に1.月給～3.時間給の選択肢を入力してください",I2943="","←I列に金額を入力してください",H2943=3,"",J2943="","←J列に所定労働時間を入力してください"),"")</f>
        <v/>
      </c>
    </row>
    <row r="2944" spans="2:13" ht="22" x14ac:dyDescent="0.55000000000000004">
      <c r="B2944" s="39">
        <f t="shared" si="45"/>
        <v>2936</v>
      </c>
      <c r="C2944" s="45"/>
      <c r="D2944" s="35"/>
      <c r="E2944" s="46"/>
      <c r="F2944" s="40" t="str" cm="1">
        <f t="array" ref="F2944">IFERROR(_xlfn.IFS(AND($G$3=45566,E2944="徳島"),VLOOKUP(E2944,最低賃金!$A$2:$G$49,2,FALSE),OR($G$3&lt;&gt;45566,E2944&lt;&gt;"徳島"),VLOOKUP(E2944,最低賃金!$A$2:$G$49,4,FALSE)),"")</f>
        <v/>
      </c>
      <c r="G2944" s="50" t="str">
        <f>IFERROR(VLOOKUP(E2944,最低賃金!$A$3:$G$49,6,FALSE),"")</f>
        <v/>
      </c>
      <c r="H2944" s="45"/>
      <c r="I2944" s="36"/>
      <c r="J2944" s="54"/>
      <c r="K2944" s="51" t="str" cm="1">
        <f t="array" ref="K2944">IFERROR(_xlfn.IFS(COUNTBLANK(H2944:J2944)=3,"",I2944="","I列に金額を入力してください",H2944="3.時間給",I2944,J2944="","J列に労働時間を入力してください",H2944="1.月給",ROUND(I2944/J2944,0),H2944="2.日給",ROUND(I2944/J2944,0)),"")</f>
        <v/>
      </c>
      <c r="L2944" s="37" t="str" cm="1">
        <f t="array" ref="L2944">IFERROR(_xlfn.IFS(E2944="","",K2944&lt;F2944,"×（法定外・特例等対象外です）",K2944&lt;G2944,"〇",K2944&gt;=G2944,"ー"),"")</f>
        <v/>
      </c>
      <c r="M2944" s="26" t="str" cm="1">
        <f t="array" ref="M2944">IFERROR(_xlfn.IFS(COUNTBLANK(D2944:K2944)=8,"",D2944="","←D列に従業員名を姓名（フルネーム）で入力してください。誤変換にお気を付け下さい。",E2944="","←E列に都道府県を入力してください。",H2944="","←H列に1.月給～3.時間給の選択肢を入力してください",I2944="","←I列に金額を入力してください",H2944=3,"",J2944="","←J列に所定労働時間を入力してください"),"")</f>
        <v/>
      </c>
    </row>
    <row r="2945" spans="2:13" ht="22" x14ac:dyDescent="0.55000000000000004">
      <c r="B2945" s="39">
        <f t="shared" si="45"/>
        <v>2937</v>
      </c>
      <c r="C2945" s="45"/>
      <c r="D2945" s="35"/>
      <c r="E2945" s="46"/>
      <c r="F2945" s="40" t="str" cm="1">
        <f t="array" ref="F2945">IFERROR(_xlfn.IFS(AND($G$3=45566,E2945="徳島"),VLOOKUP(E2945,最低賃金!$A$2:$G$49,2,FALSE),OR($G$3&lt;&gt;45566,E2945&lt;&gt;"徳島"),VLOOKUP(E2945,最低賃金!$A$2:$G$49,4,FALSE)),"")</f>
        <v/>
      </c>
      <c r="G2945" s="50" t="str">
        <f>IFERROR(VLOOKUP(E2945,最低賃金!$A$3:$G$49,6,FALSE),"")</f>
        <v/>
      </c>
      <c r="H2945" s="45"/>
      <c r="I2945" s="36"/>
      <c r="J2945" s="54"/>
      <c r="K2945" s="51" t="str" cm="1">
        <f t="array" ref="K2945">IFERROR(_xlfn.IFS(COUNTBLANK(H2945:J2945)=3,"",I2945="","I列に金額を入力してください",H2945="3.時間給",I2945,J2945="","J列に労働時間を入力してください",H2945="1.月給",ROUND(I2945/J2945,0),H2945="2.日給",ROUND(I2945/J2945,0)),"")</f>
        <v/>
      </c>
      <c r="L2945" s="37" t="str" cm="1">
        <f t="array" ref="L2945">IFERROR(_xlfn.IFS(E2945="","",K2945&lt;F2945,"×（法定外・特例等対象外です）",K2945&lt;G2945,"〇",K2945&gt;=G2945,"ー"),"")</f>
        <v/>
      </c>
      <c r="M2945" s="26" t="str" cm="1">
        <f t="array" ref="M2945">IFERROR(_xlfn.IFS(COUNTBLANK(D2945:K2945)=8,"",D2945="","←D列に従業員名を姓名（フルネーム）で入力してください。誤変換にお気を付け下さい。",E2945="","←E列に都道府県を入力してください。",H2945="","←H列に1.月給～3.時間給の選択肢を入力してください",I2945="","←I列に金額を入力してください",H2945=3,"",J2945="","←J列に所定労働時間を入力してください"),"")</f>
        <v/>
      </c>
    </row>
    <row r="2946" spans="2:13" ht="22" x14ac:dyDescent="0.55000000000000004">
      <c r="B2946" s="39">
        <f t="shared" si="45"/>
        <v>2938</v>
      </c>
      <c r="C2946" s="45"/>
      <c r="D2946" s="35"/>
      <c r="E2946" s="46"/>
      <c r="F2946" s="40" t="str" cm="1">
        <f t="array" ref="F2946">IFERROR(_xlfn.IFS(AND($G$3=45566,E2946="徳島"),VLOOKUP(E2946,最低賃金!$A$2:$G$49,2,FALSE),OR($G$3&lt;&gt;45566,E2946&lt;&gt;"徳島"),VLOOKUP(E2946,最低賃金!$A$2:$G$49,4,FALSE)),"")</f>
        <v/>
      </c>
      <c r="G2946" s="50" t="str">
        <f>IFERROR(VLOOKUP(E2946,最低賃金!$A$3:$G$49,6,FALSE),"")</f>
        <v/>
      </c>
      <c r="H2946" s="45"/>
      <c r="I2946" s="36"/>
      <c r="J2946" s="54"/>
      <c r="K2946" s="51" t="str" cm="1">
        <f t="array" ref="K2946">IFERROR(_xlfn.IFS(COUNTBLANK(H2946:J2946)=3,"",I2946="","I列に金額を入力してください",H2946="3.時間給",I2946,J2946="","J列に労働時間を入力してください",H2946="1.月給",ROUND(I2946/J2946,0),H2946="2.日給",ROUND(I2946/J2946,0)),"")</f>
        <v/>
      </c>
      <c r="L2946" s="37" t="str" cm="1">
        <f t="array" ref="L2946">IFERROR(_xlfn.IFS(E2946="","",K2946&lt;F2946,"×（法定外・特例等対象外です）",K2946&lt;G2946,"〇",K2946&gt;=G2946,"ー"),"")</f>
        <v/>
      </c>
      <c r="M2946" s="26" t="str" cm="1">
        <f t="array" ref="M2946">IFERROR(_xlfn.IFS(COUNTBLANK(D2946:K2946)=8,"",D2946="","←D列に従業員名を姓名（フルネーム）で入力してください。誤変換にお気を付け下さい。",E2946="","←E列に都道府県を入力してください。",H2946="","←H列に1.月給～3.時間給の選択肢を入力してください",I2946="","←I列に金額を入力してください",H2946=3,"",J2946="","←J列に所定労働時間を入力してください"),"")</f>
        <v/>
      </c>
    </row>
    <row r="2947" spans="2:13" ht="22" x14ac:dyDescent="0.55000000000000004">
      <c r="B2947" s="39">
        <f t="shared" si="45"/>
        <v>2939</v>
      </c>
      <c r="C2947" s="45"/>
      <c r="D2947" s="35"/>
      <c r="E2947" s="46"/>
      <c r="F2947" s="40" t="str" cm="1">
        <f t="array" ref="F2947">IFERROR(_xlfn.IFS(AND($G$3=45566,E2947="徳島"),VLOOKUP(E2947,最低賃金!$A$2:$G$49,2,FALSE),OR($G$3&lt;&gt;45566,E2947&lt;&gt;"徳島"),VLOOKUP(E2947,最低賃金!$A$2:$G$49,4,FALSE)),"")</f>
        <v/>
      </c>
      <c r="G2947" s="50" t="str">
        <f>IFERROR(VLOOKUP(E2947,最低賃金!$A$3:$G$49,6,FALSE),"")</f>
        <v/>
      </c>
      <c r="H2947" s="45"/>
      <c r="I2947" s="36"/>
      <c r="J2947" s="54"/>
      <c r="K2947" s="51" t="str" cm="1">
        <f t="array" ref="K2947">IFERROR(_xlfn.IFS(COUNTBLANK(H2947:J2947)=3,"",I2947="","I列に金額を入力してください",H2947="3.時間給",I2947,J2947="","J列に労働時間を入力してください",H2947="1.月給",ROUND(I2947/J2947,0),H2947="2.日給",ROUND(I2947/J2947,0)),"")</f>
        <v/>
      </c>
      <c r="L2947" s="37" t="str" cm="1">
        <f t="array" ref="L2947">IFERROR(_xlfn.IFS(E2947="","",K2947&lt;F2947,"×（法定外・特例等対象外です）",K2947&lt;G2947,"〇",K2947&gt;=G2947,"ー"),"")</f>
        <v/>
      </c>
      <c r="M2947" s="26" t="str" cm="1">
        <f t="array" ref="M2947">IFERROR(_xlfn.IFS(COUNTBLANK(D2947:K2947)=8,"",D2947="","←D列に従業員名を姓名（フルネーム）で入力してください。誤変換にお気を付け下さい。",E2947="","←E列に都道府県を入力してください。",H2947="","←H列に1.月給～3.時間給の選択肢を入力してください",I2947="","←I列に金額を入力してください",H2947=3,"",J2947="","←J列に所定労働時間を入力してください"),"")</f>
        <v/>
      </c>
    </row>
    <row r="2948" spans="2:13" ht="22" x14ac:dyDescent="0.55000000000000004">
      <c r="B2948" s="39">
        <f t="shared" si="45"/>
        <v>2940</v>
      </c>
      <c r="C2948" s="45"/>
      <c r="D2948" s="35"/>
      <c r="E2948" s="46"/>
      <c r="F2948" s="40" t="str" cm="1">
        <f t="array" ref="F2948">IFERROR(_xlfn.IFS(AND($G$3=45566,E2948="徳島"),VLOOKUP(E2948,最低賃金!$A$2:$G$49,2,FALSE),OR($G$3&lt;&gt;45566,E2948&lt;&gt;"徳島"),VLOOKUP(E2948,最低賃金!$A$2:$G$49,4,FALSE)),"")</f>
        <v/>
      </c>
      <c r="G2948" s="50" t="str">
        <f>IFERROR(VLOOKUP(E2948,最低賃金!$A$3:$G$49,6,FALSE),"")</f>
        <v/>
      </c>
      <c r="H2948" s="45"/>
      <c r="I2948" s="36"/>
      <c r="J2948" s="54"/>
      <c r="K2948" s="51" t="str" cm="1">
        <f t="array" ref="K2948">IFERROR(_xlfn.IFS(COUNTBLANK(H2948:J2948)=3,"",I2948="","I列に金額を入力してください",H2948="3.時間給",I2948,J2948="","J列に労働時間を入力してください",H2948="1.月給",ROUND(I2948/J2948,0),H2948="2.日給",ROUND(I2948/J2948,0)),"")</f>
        <v/>
      </c>
      <c r="L2948" s="37" t="str" cm="1">
        <f t="array" ref="L2948">IFERROR(_xlfn.IFS(E2948="","",K2948&lt;F2948,"×（法定外・特例等対象外です）",K2948&lt;G2948,"〇",K2948&gt;=G2948,"ー"),"")</f>
        <v/>
      </c>
      <c r="M2948" s="26" t="str" cm="1">
        <f t="array" ref="M2948">IFERROR(_xlfn.IFS(COUNTBLANK(D2948:K2948)=8,"",D2948="","←D列に従業員名を姓名（フルネーム）で入力してください。誤変換にお気を付け下さい。",E2948="","←E列に都道府県を入力してください。",H2948="","←H列に1.月給～3.時間給の選択肢を入力してください",I2948="","←I列に金額を入力してください",H2948=3,"",J2948="","←J列に所定労働時間を入力してください"),"")</f>
        <v/>
      </c>
    </row>
    <row r="2949" spans="2:13" ht="22" x14ac:dyDescent="0.55000000000000004">
      <c r="B2949" s="39">
        <f t="shared" si="45"/>
        <v>2941</v>
      </c>
      <c r="C2949" s="45"/>
      <c r="D2949" s="35"/>
      <c r="E2949" s="46"/>
      <c r="F2949" s="40" t="str" cm="1">
        <f t="array" ref="F2949">IFERROR(_xlfn.IFS(AND($G$3=45566,E2949="徳島"),VLOOKUP(E2949,最低賃金!$A$2:$G$49,2,FALSE),OR($G$3&lt;&gt;45566,E2949&lt;&gt;"徳島"),VLOOKUP(E2949,最低賃金!$A$2:$G$49,4,FALSE)),"")</f>
        <v/>
      </c>
      <c r="G2949" s="50" t="str">
        <f>IFERROR(VLOOKUP(E2949,最低賃金!$A$3:$G$49,6,FALSE),"")</f>
        <v/>
      </c>
      <c r="H2949" s="45"/>
      <c r="I2949" s="36"/>
      <c r="J2949" s="54"/>
      <c r="K2949" s="51" t="str" cm="1">
        <f t="array" ref="K2949">IFERROR(_xlfn.IFS(COUNTBLANK(H2949:J2949)=3,"",I2949="","I列に金額を入力してください",H2949="3.時間給",I2949,J2949="","J列に労働時間を入力してください",H2949="1.月給",ROUND(I2949/J2949,0),H2949="2.日給",ROUND(I2949/J2949,0)),"")</f>
        <v/>
      </c>
      <c r="L2949" s="37" t="str" cm="1">
        <f t="array" ref="L2949">IFERROR(_xlfn.IFS(E2949="","",K2949&lt;F2949,"×（法定外・特例等対象外です）",K2949&lt;G2949,"〇",K2949&gt;=G2949,"ー"),"")</f>
        <v/>
      </c>
      <c r="M2949" s="26" t="str" cm="1">
        <f t="array" ref="M2949">IFERROR(_xlfn.IFS(COUNTBLANK(D2949:K2949)=8,"",D2949="","←D列に従業員名を姓名（フルネーム）で入力してください。誤変換にお気を付け下さい。",E2949="","←E列に都道府県を入力してください。",H2949="","←H列に1.月給～3.時間給の選択肢を入力してください",I2949="","←I列に金額を入力してください",H2949=3,"",J2949="","←J列に所定労働時間を入力してください"),"")</f>
        <v/>
      </c>
    </row>
    <row r="2950" spans="2:13" ht="22" x14ac:dyDescent="0.55000000000000004">
      <c r="B2950" s="39">
        <f t="shared" si="45"/>
        <v>2942</v>
      </c>
      <c r="C2950" s="45"/>
      <c r="D2950" s="35"/>
      <c r="E2950" s="46"/>
      <c r="F2950" s="40" t="str" cm="1">
        <f t="array" ref="F2950">IFERROR(_xlfn.IFS(AND($G$3=45566,E2950="徳島"),VLOOKUP(E2950,最低賃金!$A$2:$G$49,2,FALSE),OR($G$3&lt;&gt;45566,E2950&lt;&gt;"徳島"),VLOOKUP(E2950,最低賃金!$A$2:$G$49,4,FALSE)),"")</f>
        <v/>
      </c>
      <c r="G2950" s="50" t="str">
        <f>IFERROR(VLOOKUP(E2950,最低賃金!$A$3:$G$49,6,FALSE),"")</f>
        <v/>
      </c>
      <c r="H2950" s="45"/>
      <c r="I2950" s="36"/>
      <c r="J2950" s="54"/>
      <c r="K2950" s="51" t="str" cm="1">
        <f t="array" ref="K2950">IFERROR(_xlfn.IFS(COUNTBLANK(H2950:J2950)=3,"",I2950="","I列に金額を入力してください",H2950="3.時間給",I2950,J2950="","J列に労働時間を入力してください",H2950="1.月給",ROUND(I2950/J2950,0),H2950="2.日給",ROUND(I2950/J2950,0)),"")</f>
        <v/>
      </c>
      <c r="L2950" s="37" t="str" cm="1">
        <f t="array" ref="L2950">IFERROR(_xlfn.IFS(E2950="","",K2950&lt;F2950,"×（法定外・特例等対象外です）",K2950&lt;G2950,"〇",K2950&gt;=G2950,"ー"),"")</f>
        <v/>
      </c>
      <c r="M2950" s="26" t="str" cm="1">
        <f t="array" ref="M2950">IFERROR(_xlfn.IFS(COUNTBLANK(D2950:K2950)=8,"",D2950="","←D列に従業員名を姓名（フルネーム）で入力してください。誤変換にお気を付け下さい。",E2950="","←E列に都道府県を入力してください。",H2950="","←H列に1.月給～3.時間給の選択肢を入力してください",I2950="","←I列に金額を入力してください",H2950=3,"",J2950="","←J列に所定労働時間を入力してください"),"")</f>
        <v/>
      </c>
    </row>
    <row r="2951" spans="2:13" ht="22" x14ac:dyDescent="0.55000000000000004">
      <c r="B2951" s="39">
        <f t="shared" si="45"/>
        <v>2943</v>
      </c>
      <c r="C2951" s="45"/>
      <c r="D2951" s="35"/>
      <c r="E2951" s="46"/>
      <c r="F2951" s="40" t="str" cm="1">
        <f t="array" ref="F2951">IFERROR(_xlfn.IFS(AND($G$3=45566,E2951="徳島"),VLOOKUP(E2951,最低賃金!$A$2:$G$49,2,FALSE),OR($G$3&lt;&gt;45566,E2951&lt;&gt;"徳島"),VLOOKUP(E2951,最低賃金!$A$2:$G$49,4,FALSE)),"")</f>
        <v/>
      </c>
      <c r="G2951" s="50" t="str">
        <f>IFERROR(VLOOKUP(E2951,最低賃金!$A$3:$G$49,6,FALSE),"")</f>
        <v/>
      </c>
      <c r="H2951" s="45"/>
      <c r="I2951" s="36"/>
      <c r="J2951" s="54"/>
      <c r="K2951" s="51" t="str" cm="1">
        <f t="array" ref="K2951">IFERROR(_xlfn.IFS(COUNTBLANK(H2951:J2951)=3,"",I2951="","I列に金額を入力してください",H2951="3.時間給",I2951,J2951="","J列に労働時間を入力してください",H2951="1.月給",ROUND(I2951/J2951,0),H2951="2.日給",ROUND(I2951/J2951,0)),"")</f>
        <v/>
      </c>
      <c r="L2951" s="37" t="str" cm="1">
        <f t="array" ref="L2951">IFERROR(_xlfn.IFS(E2951="","",K2951&lt;F2951,"×（法定外・特例等対象外です）",K2951&lt;G2951,"〇",K2951&gt;=G2951,"ー"),"")</f>
        <v/>
      </c>
      <c r="M2951" s="26" t="str" cm="1">
        <f t="array" ref="M2951">IFERROR(_xlfn.IFS(COUNTBLANK(D2951:K2951)=8,"",D2951="","←D列に従業員名を姓名（フルネーム）で入力してください。誤変換にお気を付け下さい。",E2951="","←E列に都道府県を入力してください。",H2951="","←H列に1.月給～3.時間給の選択肢を入力してください",I2951="","←I列に金額を入力してください",H2951=3,"",J2951="","←J列に所定労働時間を入力してください"),"")</f>
        <v/>
      </c>
    </row>
    <row r="2952" spans="2:13" ht="22" x14ac:dyDescent="0.55000000000000004">
      <c r="B2952" s="39">
        <f t="shared" si="45"/>
        <v>2944</v>
      </c>
      <c r="C2952" s="45"/>
      <c r="D2952" s="35"/>
      <c r="E2952" s="46"/>
      <c r="F2952" s="40" t="str" cm="1">
        <f t="array" ref="F2952">IFERROR(_xlfn.IFS(AND($G$3=45566,E2952="徳島"),VLOOKUP(E2952,最低賃金!$A$2:$G$49,2,FALSE),OR($G$3&lt;&gt;45566,E2952&lt;&gt;"徳島"),VLOOKUP(E2952,最低賃金!$A$2:$G$49,4,FALSE)),"")</f>
        <v/>
      </c>
      <c r="G2952" s="50" t="str">
        <f>IFERROR(VLOOKUP(E2952,最低賃金!$A$3:$G$49,6,FALSE),"")</f>
        <v/>
      </c>
      <c r="H2952" s="45"/>
      <c r="I2952" s="36"/>
      <c r="J2952" s="54"/>
      <c r="K2952" s="51" t="str" cm="1">
        <f t="array" ref="K2952">IFERROR(_xlfn.IFS(COUNTBLANK(H2952:J2952)=3,"",I2952="","I列に金額を入力してください",H2952="3.時間給",I2952,J2952="","J列に労働時間を入力してください",H2952="1.月給",ROUND(I2952/J2952,0),H2952="2.日給",ROUND(I2952/J2952,0)),"")</f>
        <v/>
      </c>
      <c r="L2952" s="37" t="str" cm="1">
        <f t="array" ref="L2952">IFERROR(_xlfn.IFS(E2952="","",K2952&lt;F2952,"×（法定外・特例等対象外です）",K2952&lt;G2952,"〇",K2952&gt;=G2952,"ー"),"")</f>
        <v/>
      </c>
      <c r="M2952" s="26" t="str" cm="1">
        <f t="array" ref="M2952">IFERROR(_xlfn.IFS(COUNTBLANK(D2952:K2952)=8,"",D2952="","←D列に従業員名を姓名（フルネーム）で入力してください。誤変換にお気を付け下さい。",E2952="","←E列に都道府県を入力してください。",H2952="","←H列に1.月給～3.時間給の選択肢を入力してください",I2952="","←I列に金額を入力してください",H2952=3,"",J2952="","←J列に所定労働時間を入力してください"),"")</f>
        <v/>
      </c>
    </row>
    <row r="2953" spans="2:13" ht="22" x14ac:dyDescent="0.55000000000000004">
      <c r="B2953" s="39">
        <f t="shared" si="45"/>
        <v>2945</v>
      </c>
      <c r="C2953" s="45"/>
      <c r="D2953" s="35"/>
      <c r="E2953" s="46"/>
      <c r="F2953" s="40" t="str" cm="1">
        <f t="array" ref="F2953">IFERROR(_xlfn.IFS(AND($G$3=45566,E2953="徳島"),VLOOKUP(E2953,最低賃金!$A$2:$G$49,2,FALSE),OR($G$3&lt;&gt;45566,E2953&lt;&gt;"徳島"),VLOOKUP(E2953,最低賃金!$A$2:$G$49,4,FALSE)),"")</f>
        <v/>
      </c>
      <c r="G2953" s="50" t="str">
        <f>IFERROR(VLOOKUP(E2953,最低賃金!$A$3:$G$49,6,FALSE),"")</f>
        <v/>
      </c>
      <c r="H2953" s="45"/>
      <c r="I2953" s="36"/>
      <c r="J2953" s="54"/>
      <c r="K2953" s="51" t="str" cm="1">
        <f t="array" ref="K2953">IFERROR(_xlfn.IFS(COUNTBLANK(H2953:J2953)=3,"",I2953="","I列に金額を入力してください",H2953="3.時間給",I2953,J2953="","J列に労働時間を入力してください",H2953="1.月給",ROUND(I2953/J2953,0),H2953="2.日給",ROUND(I2953/J2953,0)),"")</f>
        <v/>
      </c>
      <c r="L2953" s="37" t="str" cm="1">
        <f t="array" ref="L2953">IFERROR(_xlfn.IFS(E2953="","",K2953&lt;F2953,"×（法定外・特例等対象外です）",K2953&lt;G2953,"〇",K2953&gt;=G2953,"ー"),"")</f>
        <v/>
      </c>
      <c r="M2953" s="26" t="str" cm="1">
        <f t="array" ref="M2953">IFERROR(_xlfn.IFS(COUNTBLANK(D2953:K2953)=8,"",D2953="","←D列に従業員名を姓名（フルネーム）で入力してください。誤変換にお気を付け下さい。",E2953="","←E列に都道府県を入力してください。",H2953="","←H列に1.月給～3.時間給の選択肢を入力してください",I2953="","←I列に金額を入力してください",H2953=3,"",J2953="","←J列に所定労働時間を入力してください"),"")</f>
        <v/>
      </c>
    </row>
    <row r="2954" spans="2:13" ht="22" x14ac:dyDescent="0.55000000000000004">
      <c r="B2954" s="39">
        <f t="shared" ref="B2954:B3008" si="46">ROW()-8</f>
        <v>2946</v>
      </c>
      <c r="C2954" s="45"/>
      <c r="D2954" s="35"/>
      <c r="E2954" s="46"/>
      <c r="F2954" s="40" t="str" cm="1">
        <f t="array" ref="F2954">IFERROR(_xlfn.IFS(AND($G$3=45566,E2954="徳島"),VLOOKUP(E2954,最低賃金!$A$2:$G$49,2,FALSE),OR($G$3&lt;&gt;45566,E2954&lt;&gt;"徳島"),VLOOKUP(E2954,最低賃金!$A$2:$G$49,4,FALSE)),"")</f>
        <v/>
      </c>
      <c r="G2954" s="50" t="str">
        <f>IFERROR(VLOOKUP(E2954,最低賃金!$A$3:$G$49,6,FALSE),"")</f>
        <v/>
      </c>
      <c r="H2954" s="45"/>
      <c r="I2954" s="36"/>
      <c r="J2954" s="54"/>
      <c r="K2954" s="51" t="str" cm="1">
        <f t="array" ref="K2954">IFERROR(_xlfn.IFS(COUNTBLANK(H2954:J2954)=3,"",I2954="","I列に金額を入力してください",H2954="3.時間給",I2954,J2954="","J列に労働時間を入力してください",H2954="1.月給",ROUND(I2954/J2954,0),H2954="2.日給",ROUND(I2954/J2954,0)),"")</f>
        <v/>
      </c>
      <c r="L2954" s="37" t="str" cm="1">
        <f t="array" ref="L2954">IFERROR(_xlfn.IFS(E2954="","",K2954&lt;F2954,"×（法定外・特例等対象外です）",K2954&lt;G2954,"〇",K2954&gt;=G2954,"ー"),"")</f>
        <v/>
      </c>
      <c r="M2954" s="26" t="str" cm="1">
        <f t="array" ref="M2954">IFERROR(_xlfn.IFS(COUNTBLANK(D2954:K2954)=8,"",D2954="","←D列に従業員名を姓名（フルネーム）で入力してください。誤変換にお気を付け下さい。",E2954="","←E列に都道府県を入力してください。",H2954="","←H列に1.月給～3.時間給の選択肢を入力してください",I2954="","←I列に金額を入力してください",H2954=3,"",J2954="","←J列に所定労働時間を入力してください"),"")</f>
        <v/>
      </c>
    </row>
    <row r="2955" spans="2:13" ht="22" x14ac:dyDescent="0.55000000000000004">
      <c r="B2955" s="39">
        <f t="shared" si="46"/>
        <v>2947</v>
      </c>
      <c r="C2955" s="45"/>
      <c r="D2955" s="35"/>
      <c r="E2955" s="46"/>
      <c r="F2955" s="40" t="str" cm="1">
        <f t="array" ref="F2955">IFERROR(_xlfn.IFS(AND($G$3=45566,E2955="徳島"),VLOOKUP(E2955,最低賃金!$A$2:$G$49,2,FALSE),OR($G$3&lt;&gt;45566,E2955&lt;&gt;"徳島"),VLOOKUP(E2955,最低賃金!$A$2:$G$49,4,FALSE)),"")</f>
        <v/>
      </c>
      <c r="G2955" s="50" t="str">
        <f>IFERROR(VLOOKUP(E2955,最低賃金!$A$3:$G$49,6,FALSE),"")</f>
        <v/>
      </c>
      <c r="H2955" s="45"/>
      <c r="I2955" s="36"/>
      <c r="J2955" s="54"/>
      <c r="K2955" s="51" t="str" cm="1">
        <f t="array" ref="K2955">IFERROR(_xlfn.IFS(COUNTBLANK(H2955:J2955)=3,"",I2955="","I列に金額を入力してください",H2955="3.時間給",I2955,J2955="","J列に労働時間を入力してください",H2955="1.月給",ROUND(I2955/J2955,0),H2955="2.日給",ROUND(I2955/J2955,0)),"")</f>
        <v/>
      </c>
      <c r="L2955" s="37" t="str" cm="1">
        <f t="array" ref="L2955">IFERROR(_xlfn.IFS(E2955="","",K2955&lt;F2955,"×（法定外・特例等対象外です）",K2955&lt;G2955,"〇",K2955&gt;=G2955,"ー"),"")</f>
        <v/>
      </c>
      <c r="M2955" s="26" t="str" cm="1">
        <f t="array" ref="M2955">IFERROR(_xlfn.IFS(COUNTBLANK(D2955:K2955)=8,"",D2955="","←D列に従業員名を姓名（フルネーム）で入力してください。誤変換にお気を付け下さい。",E2955="","←E列に都道府県を入力してください。",H2955="","←H列に1.月給～3.時間給の選択肢を入力してください",I2955="","←I列に金額を入力してください",H2955=3,"",J2955="","←J列に所定労働時間を入力してください"),"")</f>
        <v/>
      </c>
    </row>
    <row r="2956" spans="2:13" ht="22" x14ac:dyDescent="0.55000000000000004">
      <c r="B2956" s="39">
        <f t="shared" si="46"/>
        <v>2948</v>
      </c>
      <c r="C2956" s="45"/>
      <c r="D2956" s="35"/>
      <c r="E2956" s="46"/>
      <c r="F2956" s="40" t="str" cm="1">
        <f t="array" ref="F2956">IFERROR(_xlfn.IFS(AND($G$3=45566,E2956="徳島"),VLOOKUP(E2956,最低賃金!$A$2:$G$49,2,FALSE),OR($G$3&lt;&gt;45566,E2956&lt;&gt;"徳島"),VLOOKUP(E2956,最低賃金!$A$2:$G$49,4,FALSE)),"")</f>
        <v/>
      </c>
      <c r="G2956" s="50" t="str">
        <f>IFERROR(VLOOKUP(E2956,最低賃金!$A$3:$G$49,6,FALSE),"")</f>
        <v/>
      </c>
      <c r="H2956" s="45"/>
      <c r="I2956" s="36"/>
      <c r="J2956" s="54"/>
      <c r="K2956" s="51" t="str" cm="1">
        <f t="array" ref="K2956">IFERROR(_xlfn.IFS(COUNTBLANK(H2956:J2956)=3,"",I2956="","I列に金額を入力してください",H2956="3.時間給",I2956,J2956="","J列に労働時間を入力してください",H2956="1.月給",ROUND(I2956/J2956,0),H2956="2.日給",ROUND(I2956/J2956,0)),"")</f>
        <v/>
      </c>
      <c r="L2956" s="37" t="str" cm="1">
        <f t="array" ref="L2956">IFERROR(_xlfn.IFS(E2956="","",K2956&lt;F2956,"×（法定外・特例等対象外です）",K2956&lt;G2956,"〇",K2956&gt;=G2956,"ー"),"")</f>
        <v/>
      </c>
      <c r="M2956" s="26" t="str" cm="1">
        <f t="array" ref="M2956">IFERROR(_xlfn.IFS(COUNTBLANK(D2956:K2956)=8,"",D2956="","←D列に従業員名を姓名（フルネーム）で入力してください。誤変換にお気を付け下さい。",E2956="","←E列に都道府県を入力してください。",H2956="","←H列に1.月給～3.時間給の選択肢を入力してください",I2956="","←I列に金額を入力してください",H2956=3,"",J2956="","←J列に所定労働時間を入力してください"),"")</f>
        <v/>
      </c>
    </row>
    <row r="2957" spans="2:13" ht="22" x14ac:dyDescent="0.55000000000000004">
      <c r="B2957" s="39">
        <f t="shared" si="46"/>
        <v>2949</v>
      </c>
      <c r="C2957" s="45"/>
      <c r="D2957" s="35"/>
      <c r="E2957" s="46"/>
      <c r="F2957" s="40" t="str" cm="1">
        <f t="array" ref="F2957">IFERROR(_xlfn.IFS(AND($G$3=45566,E2957="徳島"),VLOOKUP(E2957,最低賃金!$A$2:$G$49,2,FALSE),OR($G$3&lt;&gt;45566,E2957&lt;&gt;"徳島"),VLOOKUP(E2957,最低賃金!$A$2:$G$49,4,FALSE)),"")</f>
        <v/>
      </c>
      <c r="G2957" s="50" t="str">
        <f>IFERROR(VLOOKUP(E2957,最低賃金!$A$3:$G$49,6,FALSE),"")</f>
        <v/>
      </c>
      <c r="H2957" s="45"/>
      <c r="I2957" s="36"/>
      <c r="J2957" s="54"/>
      <c r="K2957" s="51" t="str" cm="1">
        <f t="array" ref="K2957">IFERROR(_xlfn.IFS(COUNTBLANK(H2957:J2957)=3,"",I2957="","I列に金額を入力してください",H2957="3.時間給",I2957,J2957="","J列に労働時間を入力してください",H2957="1.月給",ROUND(I2957/J2957,0),H2957="2.日給",ROUND(I2957/J2957,0)),"")</f>
        <v/>
      </c>
      <c r="L2957" s="37" t="str" cm="1">
        <f t="array" ref="L2957">IFERROR(_xlfn.IFS(E2957="","",K2957&lt;F2957,"×（法定外・特例等対象外です）",K2957&lt;G2957,"〇",K2957&gt;=G2957,"ー"),"")</f>
        <v/>
      </c>
      <c r="M2957" s="26" t="str" cm="1">
        <f t="array" ref="M2957">IFERROR(_xlfn.IFS(COUNTBLANK(D2957:K2957)=8,"",D2957="","←D列に従業員名を姓名（フルネーム）で入力してください。誤変換にお気を付け下さい。",E2957="","←E列に都道府県を入力してください。",H2957="","←H列に1.月給～3.時間給の選択肢を入力してください",I2957="","←I列に金額を入力してください",H2957=3,"",J2957="","←J列に所定労働時間を入力してください"),"")</f>
        <v/>
      </c>
    </row>
    <row r="2958" spans="2:13" ht="22" x14ac:dyDescent="0.55000000000000004">
      <c r="B2958" s="39">
        <f t="shared" si="46"/>
        <v>2950</v>
      </c>
      <c r="C2958" s="45"/>
      <c r="D2958" s="35"/>
      <c r="E2958" s="46"/>
      <c r="F2958" s="40" t="str" cm="1">
        <f t="array" ref="F2958">IFERROR(_xlfn.IFS(AND($G$3=45566,E2958="徳島"),VLOOKUP(E2958,最低賃金!$A$2:$G$49,2,FALSE),OR($G$3&lt;&gt;45566,E2958&lt;&gt;"徳島"),VLOOKUP(E2958,最低賃金!$A$2:$G$49,4,FALSE)),"")</f>
        <v/>
      </c>
      <c r="G2958" s="50" t="str">
        <f>IFERROR(VLOOKUP(E2958,最低賃金!$A$3:$G$49,6,FALSE),"")</f>
        <v/>
      </c>
      <c r="H2958" s="45"/>
      <c r="I2958" s="36"/>
      <c r="J2958" s="54"/>
      <c r="K2958" s="51" t="str" cm="1">
        <f t="array" ref="K2958">IFERROR(_xlfn.IFS(COUNTBLANK(H2958:J2958)=3,"",I2958="","I列に金額を入力してください",H2958="3.時間給",I2958,J2958="","J列に労働時間を入力してください",H2958="1.月給",ROUND(I2958/J2958,0),H2958="2.日給",ROUND(I2958/J2958,0)),"")</f>
        <v/>
      </c>
      <c r="L2958" s="37" t="str" cm="1">
        <f t="array" ref="L2958">IFERROR(_xlfn.IFS(E2958="","",K2958&lt;F2958,"×（法定外・特例等対象外です）",K2958&lt;G2958,"〇",K2958&gt;=G2958,"ー"),"")</f>
        <v/>
      </c>
      <c r="M2958" s="26" t="str" cm="1">
        <f t="array" ref="M2958">IFERROR(_xlfn.IFS(COUNTBLANK(D2958:K2958)=8,"",D2958="","←D列に従業員名を姓名（フルネーム）で入力してください。誤変換にお気を付け下さい。",E2958="","←E列に都道府県を入力してください。",H2958="","←H列に1.月給～3.時間給の選択肢を入力してください",I2958="","←I列に金額を入力してください",H2958=3,"",J2958="","←J列に所定労働時間を入力してください"),"")</f>
        <v/>
      </c>
    </row>
    <row r="2959" spans="2:13" ht="22" x14ac:dyDescent="0.55000000000000004">
      <c r="B2959" s="39">
        <f t="shared" si="46"/>
        <v>2951</v>
      </c>
      <c r="C2959" s="45"/>
      <c r="D2959" s="35"/>
      <c r="E2959" s="46"/>
      <c r="F2959" s="40" t="str" cm="1">
        <f t="array" ref="F2959">IFERROR(_xlfn.IFS(AND($G$3=45566,E2959="徳島"),VLOOKUP(E2959,最低賃金!$A$2:$G$49,2,FALSE),OR($G$3&lt;&gt;45566,E2959&lt;&gt;"徳島"),VLOOKUP(E2959,最低賃金!$A$2:$G$49,4,FALSE)),"")</f>
        <v/>
      </c>
      <c r="G2959" s="50" t="str">
        <f>IFERROR(VLOOKUP(E2959,最低賃金!$A$3:$G$49,6,FALSE),"")</f>
        <v/>
      </c>
      <c r="H2959" s="45"/>
      <c r="I2959" s="36"/>
      <c r="J2959" s="54"/>
      <c r="K2959" s="51" t="str" cm="1">
        <f t="array" ref="K2959">IFERROR(_xlfn.IFS(COUNTBLANK(H2959:J2959)=3,"",I2959="","I列に金額を入力してください",H2959="3.時間給",I2959,J2959="","J列に労働時間を入力してください",H2959="1.月給",ROUND(I2959/J2959,0),H2959="2.日給",ROUND(I2959/J2959,0)),"")</f>
        <v/>
      </c>
      <c r="L2959" s="37" t="str" cm="1">
        <f t="array" ref="L2959">IFERROR(_xlfn.IFS(E2959="","",K2959&lt;F2959,"×（法定外・特例等対象外です）",K2959&lt;G2959,"〇",K2959&gt;=G2959,"ー"),"")</f>
        <v/>
      </c>
      <c r="M2959" s="26" t="str" cm="1">
        <f t="array" ref="M2959">IFERROR(_xlfn.IFS(COUNTBLANK(D2959:K2959)=8,"",D2959="","←D列に従業員名を姓名（フルネーム）で入力してください。誤変換にお気を付け下さい。",E2959="","←E列に都道府県を入力してください。",H2959="","←H列に1.月給～3.時間給の選択肢を入力してください",I2959="","←I列に金額を入力してください",H2959=3,"",J2959="","←J列に所定労働時間を入力してください"),"")</f>
        <v/>
      </c>
    </row>
    <row r="2960" spans="2:13" ht="22" x14ac:dyDescent="0.55000000000000004">
      <c r="B2960" s="39">
        <f t="shared" si="46"/>
        <v>2952</v>
      </c>
      <c r="C2960" s="45"/>
      <c r="D2960" s="35"/>
      <c r="E2960" s="46"/>
      <c r="F2960" s="40" t="str" cm="1">
        <f t="array" ref="F2960">IFERROR(_xlfn.IFS(AND($G$3=45566,E2960="徳島"),VLOOKUP(E2960,最低賃金!$A$2:$G$49,2,FALSE),OR($G$3&lt;&gt;45566,E2960&lt;&gt;"徳島"),VLOOKUP(E2960,最低賃金!$A$2:$G$49,4,FALSE)),"")</f>
        <v/>
      </c>
      <c r="G2960" s="50" t="str">
        <f>IFERROR(VLOOKUP(E2960,最低賃金!$A$3:$G$49,6,FALSE),"")</f>
        <v/>
      </c>
      <c r="H2960" s="45"/>
      <c r="I2960" s="36"/>
      <c r="J2960" s="54"/>
      <c r="K2960" s="51" t="str" cm="1">
        <f t="array" ref="K2960">IFERROR(_xlfn.IFS(COUNTBLANK(H2960:J2960)=3,"",I2960="","I列に金額を入力してください",H2960="3.時間給",I2960,J2960="","J列に労働時間を入力してください",H2960="1.月給",ROUND(I2960/J2960,0),H2960="2.日給",ROUND(I2960/J2960,0)),"")</f>
        <v/>
      </c>
      <c r="L2960" s="37" t="str" cm="1">
        <f t="array" ref="L2960">IFERROR(_xlfn.IFS(E2960="","",K2960&lt;F2960,"×（法定外・特例等対象外です）",K2960&lt;G2960,"〇",K2960&gt;=G2960,"ー"),"")</f>
        <v/>
      </c>
      <c r="M2960" s="26" t="str" cm="1">
        <f t="array" ref="M2960">IFERROR(_xlfn.IFS(COUNTBLANK(D2960:K2960)=8,"",D2960="","←D列に従業員名を姓名（フルネーム）で入力してください。誤変換にお気を付け下さい。",E2960="","←E列に都道府県を入力してください。",H2960="","←H列に1.月給～3.時間給の選択肢を入力してください",I2960="","←I列に金額を入力してください",H2960=3,"",J2960="","←J列に所定労働時間を入力してください"),"")</f>
        <v/>
      </c>
    </row>
    <row r="2961" spans="2:13" ht="22" x14ac:dyDescent="0.55000000000000004">
      <c r="B2961" s="39">
        <f t="shared" si="46"/>
        <v>2953</v>
      </c>
      <c r="C2961" s="45"/>
      <c r="D2961" s="35"/>
      <c r="E2961" s="46"/>
      <c r="F2961" s="40" t="str" cm="1">
        <f t="array" ref="F2961">IFERROR(_xlfn.IFS(AND($G$3=45566,E2961="徳島"),VLOOKUP(E2961,最低賃金!$A$2:$G$49,2,FALSE),OR($G$3&lt;&gt;45566,E2961&lt;&gt;"徳島"),VLOOKUP(E2961,最低賃金!$A$2:$G$49,4,FALSE)),"")</f>
        <v/>
      </c>
      <c r="G2961" s="50" t="str">
        <f>IFERROR(VLOOKUP(E2961,最低賃金!$A$3:$G$49,6,FALSE),"")</f>
        <v/>
      </c>
      <c r="H2961" s="45"/>
      <c r="I2961" s="36"/>
      <c r="J2961" s="54"/>
      <c r="K2961" s="51" t="str" cm="1">
        <f t="array" ref="K2961">IFERROR(_xlfn.IFS(COUNTBLANK(H2961:J2961)=3,"",I2961="","I列に金額を入力してください",H2961="3.時間給",I2961,J2961="","J列に労働時間を入力してください",H2961="1.月給",ROUND(I2961/J2961,0),H2961="2.日給",ROUND(I2961/J2961,0)),"")</f>
        <v/>
      </c>
      <c r="L2961" s="37" t="str" cm="1">
        <f t="array" ref="L2961">IFERROR(_xlfn.IFS(E2961="","",K2961&lt;F2961,"×（法定外・特例等対象外です）",K2961&lt;G2961,"〇",K2961&gt;=G2961,"ー"),"")</f>
        <v/>
      </c>
      <c r="M2961" s="26" t="str" cm="1">
        <f t="array" ref="M2961">IFERROR(_xlfn.IFS(COUNTBLANK(D2961:K2961)=8,"",D2961="","←D列に従業員名を姓名（フルネーム）で入力してください。誤変換にお気を付け下さい。",E2961="","←E列に都道府県を入力してください。",H2961="","←H列に1.月給～3.時間給の選択肢を入力してください",I2961="","←I列に金額を入力してください",H2961=3,"",J2961="","←J列に所定労働時間を入力してください"),"")</f>
        <v/>
      </c>
    </row>
    <row r="2962" spans="2:13" ht="22" x14ac:dyDescent="0.55000000000000004">
      <c r="B2962" s="39">
        <f t="shared" si="46"/>
        <v>2954</v>
      </c>
      <c r="C2962" s="45"/>
      <c r="D2962" s="35"/>
      <c r="E2962" s="46"/>
      <c r="F2962" s="40" t="str" cm="1">
        <f t="array" ref="F2962">IFERROR(_xlfn.IFS(AND($G$3=45566,E2962="徳島"),VLOOKUP(E2962,最低賃金!$A$2:$G$49,2,FALSE),OR($G$3&lt;&gt;45566,E2962&lt;&gt;"徳島"),VLOOKUP(E2962,最低賃金!$A$2:$G$49,4,FALSE)),"")</f>
        <v/>
      </c>
      <c r="G2962" s="50" t="str">
        <f>IFERROR(VLOOKUP(E2962,最低賃金!$A$3:$G$49,6,FALSE),"")</f>
        <v/>
      </c>
      <c r="H2962" s="45"/>
      <c r="I2962" s="36"/>
      <c r="J2962" s="54"/>
      <c r="K2962" s="51" t="str" cm="1">
        <f t="array" ref="K2962">IFERROR(_xlfn.IFS(COUNTBLANK(H2962:J2962)=3,"",I2962="","I列に金額を入力してください",H2962="3.時間給",I2962,J2962="","J列に労働時間を入力してください",H2962="1.月給",ROUND(I2962/J2962,0),H2962="2.日給",ROUND(I2962/J2962,0)),"")</f>
        <v/>
      </c>
      <c r="L2962" s="37" t="str" cm="1">
        <f t="array" ref="L2962">IFERROR(_xlfn.IFS(E2962="","",K2962&lt;F2962,"×（法定外・特例等対象外です）",K2962&lt;G2962,"〇",K2962&gt;=G2962,"ー"),"")</f>
        <v/>
      </c>
      <c r="M2962" s="26" t="str" cm="1">
        <f t="array" ref="M2962">IFERROR(_xlfn.IFS(COUNTBLANK(D2962:K2962)=8,"",D2962="","←D列に従業員名を姓名（フルネーム）で入力してください。誤変換にお気を付け下さい。",E2962="","←E列に都道府県を入力してください。",H2962="","←H列に1.月給～3.時間給の選択肢を入力してください",I2962="","←I列に金額を入力してください",H2962=3,"",J2962="","←J列に所定労働時間を入力してください"),"")</f>
        <v/>
      </c>
    </row>
    <row r="2963" spans="2:13" ht="22" x14ac:dyDescent="0.55000000000000004">
      <c r="B2963" s="39">
        <f t="shared" si="46"/>
        <v>2955</v>
      </c>
      <c r="C2963" s="45"/>
      <c r="D2963" s="35"/>
      <c r="E2963" s="46"/>
      <c r="F2963" s="40" t="str" cm="1">
        <f t="array" ref="F2963">IFERROR(_xlfn.IFS(AND($G$3=45566,E2963="徳島"),VLOOKUP(E2963,最低賃金!$A$2:$G$49,2,FALSE),OR($G$3&lt;&gt;45566,E2963&lt;&gt;"徳島"),VLOOKUP(E2963,最低賃金!$A$2:$G$49,4,FALSE)),"")</f>
        <v/>
      </c>
      <c r="G2963" s="50" t="str">
        <f>IFERROR(VLOOKUP(E2963,最低賃金!$A$3:$G$49,6,FALSE),"")</f>
        <v/>
      </c>
      <c r="H2963" s="45"/>
      <c r="I2963" s="36"/>
      <c r="J2963" s="54"/>
      <c r="K2963" s="51" t="str" cm="1">
        <f t="array" ref="K2963">IFERROR(_xlfn.IFS(COUNTBLANK(H2963:J2963)=3,"",I2963="","I列に金額を入力してください",H2963="3.時間給",I2963,J2963="","J列に労働時間を入力してください",H2963="1.月給",ROUND(I2963/J2963,0),H2963="2.日給",ROUND(I2963/J2963,0)),"")</f>
        <v/>
      </c>
      <c r="L2963" s="37" t="str" cm="1">
        <f t="array" ref="L2963">IFERROR(_xlfn.IFS(E2963="","",K2963&lt;F2963,"×（法定外・特例等対象外です）",K2963&lt;G2963,"〇",K2963&gt;=G2963,"ー"),"")</f>
        <v/>
      </c>
      <c r="M2963" s="26" t="str" cm="1">
        <f t="array" ref="M2963">IFERROR(_xlfn.IFS(COUNTBLANK(D2963:K2963)=8,"",D2963="","←D列に従業員名を姓名（フルネーム）で入力してください。誤変換にお気を付け下さい。",E2963="","←E列に都道府県を入力してください。",H2963="","←H列に1.月給～3.時間給の選択肢を入力してください",I2963="","←I列に金額を入力してください",H2963=3,"",J2963="","←J列に所定労働時間を入力してください"),"")</f>
        <v/>
      </c>
    </row>
    <row r="2964" spans="2:13" ht="22" x14ac:dyDescent="0.55000000000000004">
      <c r="B2964" s="39">
        <f t="shared" si="46"/>
        <v>2956</v>
      </c>
      <c r="C2964" s="45"/>
      <c r="D2964" s="35"/>
      <c r="E2964" s="46"/>
      <c r="F2964" s="40" t="str" cm="1">
        <f t="array" ref="F2964">IFERROR(_xlfn.IFS(AND($G$3=45566,E2964="徳島"),VLOOKUP(E2964,最低賃金!$A$2:$G$49,2,FALSE),OR($G$3&lt;&gt;45566,E2964&lt;&gt;"徳島"),VLOOKUP(E2964,最低賃金!$A$2:$G$49,4,FALSE)),"")</f>
        <v/>
      </c>
      <c r="G2964" s="50" t="str">
        <f>IFERROR(VLOOKUP(E2964,最低賃金!$A$3:$G$49,6,FALSE),"")</f>
        <v/>
      </c>
      <c r="H2964" s="45"/>
      <c r="I2964" s="36"/>
      <c r="J2964" s="54"/>
      <c r="K2964" s="51" t="str" cm="1">
        <f t="array" ref="K2964">IFERROR(_xlfn.IFS(COUNTBLANK(H2964:J2964)=3,"",I2964="","I列に金額を入力してください",H2964="3.時間給",I2964,J2964="","J列に労働時間を入力してください",H2964="1.月給",ROUND(I2964/J2964,0),H2964="2.日給",ROUND(I2964/J2964,0)),"")</f>
        <v/>
      </c>
      <c r="L2964" s="37" t="str" cm="1">
        <f t="array" ref="L2964">IFERROR(_xlfn.IFS(E2964="","",K2964&lt;F2964,"×（法定外・特例等対象外です）",K2964&lt;G2964,"〇",K2964&gt;=G2964,"ー"),"")</f>
        <v/>
      </c>
      <c r="M2964" s="26" t="str" cm="1">
        <f t="array" ref="M2964">IFERROR(_xlfn.IFS(COUNTBLANK(D2964:K2964)=8,"",D2964="","←D列に従業員名を姓名（フルネーム）で入力してください。誤変換にお気を付け下さい。",E2964="","←E列に都道府県を入力してください。",H2964="","←H列に1.月給～3.時間給の選択肢を入力してください",I2964="","←I列に金額を入力してください",H2964=3,"",J2964="","←J列に所定労働時間を入力してください"),"")</f>
        <v/>
      </c>
    </row>
    <row r="2965" spans="2:13" ht="22" x14ac:dyDescent="0.55000000000000004">
      <c r="B2965" s="39">
        <f t="shared" si="46"/>
        <v>2957</v>
      </c>
      <c r="C2965" s="45"/>
      <c r="D2965" s="35"/>
      <c r="E2965" s="46"/>
      <c r="F2965" s="40" t="str" cm="1">
        <f t="array" ref="F2965">IFERROR(_xlfn.IFS(AND($G$3=45566,E2965="徳島"),VLOOKUP(E2965,最低賃金!$A$2:$G$49,2,FALSE),OR($G$3&lt;&gt;45566,E2965&lt;&gt;"徳島"),VLOOKUP(E2965,最低賃金!$A$2:$G$49,4,FALSE)),"")</f>
        <v/>
      </c>
      <c r="G2965" s="50" t="str">
        <f>IFERROR(VLOOKUP(E2965,最低賃金!$A$3:$G$49,6,FALSE),"")</f>
        <v/>
      </c>
      <c r="H2965" s="45"/>
      <c r="I2965" s="36"/>
      <c r="J2965" s="54"/>
      <c r="K2965" s="51" t="str" cm="1">
        <f t="array" ref="K2965">IFERROR(_xlfn.IFS(COUNTBLANK(H2965:J2965)=3,"",I2965="","I列に金額を入力してください",H2965="3.時間給",I2965,J2965="","J列に労働時間を入力してください",H2965="1.月給",ROUND(I2965/J2965,0),H2965="2.日給",ROUND(I2965/J2965,0)),"")</f>
        <v/>
      </c>
      <c r="L2965" s="37" t="str" cm="1">
        <f t="array" ref="L2965">IFERROR(_xlfn.IFS(E2965="","",K2965&lt;F2965,"×（法定外・特例等対象外です）",K2965&lt;G2965,"〇",K2965&gt;=G2965,"ー"),"")</f>
        <v/>
      </c>
      <c r="M2965" s="26" t="str" cm="1">
        <f t="array" ref="M2965">IFERROR(_xlfn.IFS(COUNTBLANK(D2965:K2965)=8,"",D2965="","←D列に従業員名を姓名（フルネーム）で入力してください。誤変換にお気を付け下さい。",E2965="","←E列に都道府県を入力してください。",H2965="","←H列に1.月給～3.時間給の選択肢を入力してください",I2965="","←I列に金額を入力してください",H2965=3,"",J2965="","←J列に所定労働時間を入力してください"),"")</f>
        <v/>
      </c>
    </row>
    <row r="2966" spans="2:13" ht="22" x14ac:dyDescent="0.55000000000000004">
      <c r="B2966" s="39">
        <f t="shared" si="46"/>
        <v>2958</v>
      </c>
      <c r="C2966" s="45"/>
      <c r="D2966" s="35"/>
      <c r="E2966" s="46"/>
      <c r="F2966" s="40" t="str" cm="1">
        <f t="array" ref="F2966">IFERROR(_xlfn.IFS(AND($G$3=45566,E2966="徳島"),VLOOKUP(E2966,最低賃金!$A$2:$G$49,2,FALSE),OR($G$3&lt;&gt;45566,E2966&lt;&gt;"徳島"),VLOOKUP(E2966,最低賃金!$A$2:$G$49,4,FALSE)),"")</f>
        <v/>
      </c>
      <c r="G2966" s="50" t="str">
        <f>IFERROR(VLOOKUP(E2966,最低賃金!$A$3:$G$49,6,FALSE),"")</f>
        <v/>
      </c>
      <c r="H2966" s="45"/>
      <c r="I2966" s="36"/>
      <c r="J2966" s="54"/>
      <c r="K2966" s="51" t="str" cm="1">
        <f t="array" ref="K2966">IFERROR(_xlfn.IFS(COUNTBLANK(H2966:J2966)=3,"",I2966="","I列に金額を入力してください",H2966="3.時間給",I2966,J2966="","J列に労働時間を入力してください",H2966="1.月給",ROUND(I2966/J2966,0),H2966="2.日給",ROUND(I2966/J2966,0)),"")</f>
        <v/>
      </c>
      <c r="L2966" s="37" t="str" cm="1">
        <f t="array" ref="L2966">IFERROR(_xlfn.IFS(E2966="","",K2966&lt;F2966,"×（法定外・特例等対象外です）",K2966&lt;G2966,"〇",K2966&gt;=G2966,"ー"),"")</f>
        <v/>
      </c>
      <c r="M2966" s="26" t="str" cm="1">
        <f t="array" ref="M2966">IFERROR(_xlfn.IFS(COUNTBLANK(D2966:K2966)=8,"",D2966="","←D列に従業員名を姓名（フルネーム）で入力してください。誤変換にお気を付け下さい。",E2966="","←E列に都道府県を入力してください。",H2966="","←H列に1.月給～3.時間給の選択肢を入力してください",I2966="","←I列に金額を入力してください",H2966=3,"",J2966="","←J列に所定労働時間を入力してください"),"")</f>
        <v/>
      </c>
    </row>
    <row r="2967" spans="2:13" ht="22" x14ac:dyDescent="0.55000000000000004">
      <c r="B2967" s="39">
        <f t="shared" si="46"/>
        <v>2959</v>
      </c>
      <c r="C2967" s="45"/>
      <c r="D2967" s="35"/>
      <c r="E2967" s="46"/>
      <c r="F2967" s="40" t="str" cm="1">
        <f t="array" ref="F2967">IFERROR(_xlfn.IFS(AND($G$3=45566,E2967="徳島"),VLOOKUP(E2967,最低賃金!$A$2:$G$49,2,FALSE),OR($G$3&lt;&gt;45566,E2967&lt;&gt;"徳島"),VLOOKUP(E2967,最低賃金!$A$2:$G$49,4,FALSE)),"")</f>
        <v/>
      </c>
      <c r="G2967" s="50" t="str">
        <f>IFERROR(VLOOKUP(E2967,最低賃金!$A$3:$G$49,6,FALSE),"")</f>
        <v/>
      </c>
      <c r="H2967" s="45"/>
      <c r="I2967" s="36"/>
      <c r="J2967" s="54"/>
      <c r="K2967" s="51" t="str" cm="1">
        <f t="array" ref="K2967">IFERROR(_xlfn.IFS(COUNTBLANK(H2967:J2967)=3,"",I2967="","I列に金額を入力してください",H2967="3.時間給",I2967,J2967="","J列に労働時間を入力してください",H2967="1.月給",ROUND(I2967/J2967,0),H2967="2.日給",ROUND(I2967/J2967,0)),"")</f>
        <v/>
      </c>
      <c r="L2967" s="37" t="str" cm="1">
        <f t="array" ref="L2967">IFERROR(_xlfn.IFS(E2967="","",K2967&lt;F2967,"×（法定外・特例等対象外です）",K2967&lt;G2967,"〇",K2967&gt;=G2967,"ー"),"")</f>
        <v/>
      </c>
      <c r="M2967" s="26" t="str" cm="1">
        <f t="array" ref="M2967">IFERROR(_xlfn.IFS(COUNTBLANK(D2967:K2967)=8,"",D2967="","←D列に従業員名を姓名（フルネーム）で入力してください。誤変換にお気を付け下さい。",E2967="","←E列に都道府県を入力してください。",H2967="","←H列に1.月給～3.時間給の選択肢を入力してください",I2967="","←I列に金額を入力してください",H2967=3,"",J2967="","←J列に所定労働時間を入力してください"),"")</f>
        <v/>
      </c>
    </row>
    <row r="2968" spans="2:13" ht="22" x14ac:dyDescent="0.55000000000000004">
      <c r="B2968" s="39">
        <f t="shared" si="46"/>
        <v>2960</v>
      </c>
      <c r="C2968" s="45"/>
      <c r="D2968" s="35"/>
      <c r="E2968" s="46"/>
      <c r="F2968" s="40" t="str" cm="1">
        <f t="array" ref="F2968">IFERROR(_xlfn.IFS(AND($G$3=45566,E2968="徳島"),VLOOKUP(E2968,最低賃金!$A$2:$G$49,2,FALSE),OR($G$3&lt;&gt;45566,E2968&lt;&gt;"徳島"),VLOOKUP(E2968,最低賃金!$A$2:$G$49,4,FALSE)),"")</f>
        <v/>
      </c>
      <c r="G2968" s="50" t="str">
        <f>IFERROR(VLOOKUP(E2968,最低賃金!$A$3:$G$49,6,FALSE),"")</f>
        <v/>
      </c>
      <c r="H2968" s="45"/>
      <c r="I2968" s="36"/>
      <c r="J2968" s="54"/>
      <c r="K2968" s="51" t="str" cm="1">
        <f t="array" ref="K2968">IFERROR(_xlfn.IFS(COUNTBLANK(H2968:J2968)=3,"",I2968="","I列に金額を入力してください",H2968="3.時間給",I2968,J2968="","J列に労働時間を入力してください",H2968="1.月給",ROUND(I2968/J2968,0),H2968="2.日給",ROUND(I2968/J2968,0)),"")</f>
        <v/>
      </c>
      <c r="L2968" s="37" t="str" cm="1">
        <f t="array" ref="L2968">IFERROR(_xlfn.IFS(E2968="","",K2968&lt;F2968,"×（法定外・特例等対象外です）",K2968&lt;G2968,"〇",K2968&gt;=G2968,"ー"),"")</f>
        <v/>
      </c>
      <c r="M2968" s="26" t="str" cm="1">
        <f t="array" ref="M2968">IFERROR(_xlfn.IFS(COUNTBLANK(D2968:K2968)=8,"",D2968="","←D列に従業員名を姓名（フルネーム）で入力してください。誤変換にお気を付け下さい。",E2968="","←E列に都道府県を入力してください。",H2968="","←H列に1.月給～3.時間給の選択肢を入力してください",I2968="","←I列に金額を入力してください",H2968=3,"",J2968="","←J列に所定労働時間を入力してください"),"")</f>
        <v/>
      </c>
    </row>
    <row r="2969" spans="2:13" ht="22" x14ac:dyDescent="0.55000000000000004">
      <c r="B2969" s="39">
        <f t="shared" si="46"/>
        <v>2961</v>
      </c>
      <c r="C2969" s="45"/>
      <c r="D2969" s="35"/>
      <c r="E2969" s="46"/>
      <c r="F2969" s="40" t="str" cm="1">
        <f t="array" ref="F2969">IFERROR(_xlfn.IFS(AND($G$3=45566,E2969="徳島"),VLOOKUP(E2969,最低賃金!$A$2:$G$49,2,FALSE),OR($G$3&lt;&gt;45566,E2969&lt;&gt;"徳島"),VLOOKUP(E2969,最低賃金!$A$2:$G$49,4,FALSE)),"")</f>
        <v/>
      </c>
      <c r="G2969" s="50" t="str">
        <f>IFERROR(VLOOKUP(E2969,最低賃金!$A$3:$G$49,6,FALSE),"")</f>
        <v/>
      </c>
      <c r="H2969" s="45"/>
      <c r="I2969" s="36"/>
      <c r="J2969" s="54"/>
      <c r="K2969" s="51" t="str" cm="1">
        <f t="array" ref="K2969">IFERROR(_xlfn.IFS(COUNTBLANK(H2969:J2969)=3,"",I2969="","I列に金額を入力してください",H2969="3.時間給",I2969,J2969="","J列に労働時間を入力してください",H2969="1.月給",ROUND(I2969/J2969,0),H2969="2.日給",ROUND(I2969/J2969,0)),"")</f>
        <v/>
      </c>
      <c r="L2969" s="37" t="str" cm="1">
        <f t="array" ref="L2969">IFERROR(_xlfn.IFS(E2969="","",K2969&lt;F2969,"×（法定外・特例等対象外です）",K2969&lt;G2969,"〇",K2969&gt;=G2969,"ー"),"")</f>
        <v/>
      </c>
      <c r="M2969" s="26" t="str" cm="1">
        <f t="array" ref="M2969">IFERROR(_xlfn.IFS(COUNTBLANK(D2969:K2969)=8,"",D2969="","←D列に従業員名を姓名（フルネーム）で入力してください。誤変換にお気を付け下さい。",E2969="","←E列に都道府県を入力してください。",H2969="","←H列に1.月給～3.時間給の選択肢を入力してください",I2969="","←I列に金額を入力してください",H2969=3,"",J2969="","←J列に所定労働時間を入力してください"),"")</f>
        <v/>
      </c>
    </row>
    <row r="2970" spans="2:13" ht="22" x14ac:dyDescent="0.55000000000000004">
      <c r="B2970" s="39">
        <f t="shared" si="46"/>
        <v>2962</v>
      </c>
      <c r="C2970" s="45"/>
      <c r="D2970" s="35"/>
      <c r="E2970" s="46"/>
      <c r="F2970" s="40" t="str" cm="1">
        <f t="array" ref="F2970">IFERROR(_xlfn.IFS(AND($G$3=45566,E2970="徳島"),VLOOKUP(E2970,最低賃金!$A$2:$G$49,2,FALSE),OR($G$3&lt;&gt;45566,E2970&lt;&gt;"徳島"),VLOOKUP(E2970,最低賃金!$A$2:$G$49,4,FALSE)),"")</f>
        <v/>
      </c>
      <c r="G2970" s="50" t="str">
        <f>IFERROR(VLOOKUP(E2970,最低賃金!$A$3:$G$49,6,FALSE),"")</f>
        <v/>
      </c>
      <c r="H2970" s="45"/>
      <c r="I2970" s="36"/>
      <c r="J2970" s="54"/>
      <c r="K2970" s="51" t="str" cm="1">
        <f t="array" ref="K2970">IFERROR(_xlfn.IFS(COUNTBLANK(H2970:J2970)=3,"",I2970="","I列に金額を入力してください",H2970="3.時間給",I2970,J2970="","J列に労働時間を入力してください",H2970="1.月給",ROUND(I2970/J2970,0),H2970="2.日給",ROUND(I2970/J2970,0)),"")</f>
        <v/>
      </c>
      <c r="L2970" s="37" t="str" cm="1">
        <f t="array" ref="L2970">IFERROR(_xlfn.IFS(E2970="","",K2970&lt;F2970,"×（法定外・特例等対象外です）",K2970&lt;G2970,"〇",K2970&gt;=G2970,"ー"),"")</f>
        <v/>
      </c>
      <c r="M2970" s="26" t="str" cm="1">
        <f t="array" ref="M2970">IFERROR(_xlfn.IFS(COUNTBLANK(D2970:K2970)=8,"",D2970="","←D列に従業員名を姓名（フルネーム）で入力してください。誤変換にお気を付け下さい。",E2970="","←E列に都道府県を入力してください。",H2970="","←H列に1.月給～3.時間給の選択肢を入力してください",I2970="","←I列に金額を入力してください",H2970=3,"",J2970="","←J列に所定労働時間を入力してください"),"")</f>
        <v/>
      </c>
    </row>
    <row r="2971" spans="2:13" ht="22" x14ac:dyDescent="0.55000000000000004">
      <c r="B2971" s="39">
        <f t="shared" si="46"/>
        <v>2963</v>
      </c>
      <c r="C2971" s="45"/>
      <c r="D2971" s="35"/>
      <c r="E2971" s="46"/>
      <c r="F2971" s="40" t="str" cm="1">
        <f t="array" ref="F2971">IFERROR(_xlfn.IFS(AND($G$3=45566,E2971="徳島"),VLOOKUP(E2971,最低賃金!$A$2:$G$49,2,FALSE),OR($G$3&lt;&gt;45566,E2971&lt;&gt;"徳島"),VLOOKUP(E2971,最低賃金!$A$2:$G$49,4,FALSE)),"")</f>
        <v/>
      </c>
      <c r="G2971" s="50" t="str">
        <f>IFERROR(VLOOKUP(E2971,最低賃金!$A$3:$G$49,6,FALSE),"")</f>
        <v/>
      </c>
      <c r="H2971" s="45"/>
      <c r="I2971" s="36"/>
      <c r="J2971" s="54"/>
      <c r="K2971" s="51" t="str" cm="1">
        <f t="array" ref="K2971">IFERROR(_xlfn.IFS(COUNTBLANK(H2971:J2971)=3,"",I2971="","I列に金額を入力してください",H2971="3.時間給",I2971,J2971="","J列に労働時間を入力してください",H2971="1.月給",ROUND(I2971/J2971,0),H2971="2.日給",ROUND(I2971/J2971,0)),"")</f>
        <v/>
      </c>
      <c r="L2971" s="37" t="str" cm="1">
        <f t="array" ref="L2971">IFERROR(_xlfn.IFS(E2971="","",K2971&lt;F2971,"×（法定外・特例等対象外です）",K2971&lt;G2971,"〇",K2971&gt;=G2971,"ー"),"")</f>
        <v/>
      </c>
      <c r="M2971" s="26" t="str" cm="1">
        <f t="array" ref="M2971">IFERROR(_xlfn.IFS(COUNTBLANK(D2971:K2971)=8,"",D2971="","←D列に従業員名を姓名（フルネーム）で入力してください。誤変換にお気を付け下さい。",E2971="","←E列に都道府県を入力してください。",H2971="","←H列に1.月給～3.時間給の選択肢を入力してください",I2971="","←I列に金額を入力してください",H2971=3,"",J2971="","←J列に所定労働時間を入力してください"),"")</f>
        <v/>
      </c>
    </row>
    <row r="2972" spans="2:13" ht="22" x14ac:dyDescent="0.55000000000000004">
      <c r="B2972" s="39">
        <f t="shared" si="46"/>
        <v>2964</v>
      </c>
      <c r="C2972" s="45"/>
      <c r="D2972" s="35"/>
      <c r="E2972" s="46"/>
      <c r="F2972" s="40" t="str" cm="1">
        <f t="array" ref="F2972">IFERROR(_xlfn.IFS(AND($G$3=45566,E2972="徳島"),VLOOKUP(E2972,最低賃金!$A$2:$G$49,2,FALSE),OR($G$3&lt;&gt;45566,E2972&lt;&gt;"徳島"),VLOOKUP(E2972,最低賃金!$A$2:$G$49,4,FALSE)),"")</f>
        <v/>
      </c>
      <c r="G2972" s="50" t="str">
        <f>IFERROR(VLOOKUP(E2972,最低賃金!$A$3:$G$49,6,FALSE),"")</f>
        <v/>
      </c>
      <c r="H2972" s="45"/>
      <c r="I2972" s="36"/>
      <c r="J2972" s="54"/>
      <c r="K2972" s="51" t="str" cm="1">
        <f t="array" ref="K2972">IFERROR(_xlfn.IFS(COUNTBLANK(H2972:J2972)=3,"",I2972="","I列に金額を入力してください",H2972="3.時間給",I2972,J2972="","J列に労働時間を入力してください",H2972="1.月給",ROUND(I2972/J2972,0),H2972="2.日給",ROUND(I2972/J2972,0)),"")</f>
        <v/>
      </c>
      <c r="L2972" s="37" t="str" cm="1">
        <f t="array" ref="L2972">IFERROR(_xlfn.IFS(E2972="","",K2972&lt;F2972,"×（法定外・特例等対象外です）",K2972&lt;G2972,"〇",K2972&gt;=G2972,"ー"),"")</f>
        <v/>
      </c>
      <c r="M2972" s="26" t="str" cm="1">
        <f t="array" ref="M2972">IFERROR(_xlfn.IFS(COUNTBLANK(D2972:K2972)=8,"",D2972="","←D列に従業員名を姓名（フルネーム）で入力してください。誤変換にお気を付け下さい。",E2972="","←E列に都道府県を入力してください。",H2972="","←H列に1.月給～3.時間給の選択肢を入力してください",I2972="","←I列に金額を入力してください",H2972=3,"",J2972="","←J列に所定労働時間を入力してください"),"")</f>
        <v/>
      </c>
    </row>
    <row r="2973" spans="2:13" ht="22" x14ac:dyDescent="0.55000000000000004">
      <c r="B2973" s="39">
        <f t="shared" si="46"/>
        <v>2965</v>
      </c>
      <c r="C2973" s="45"/>
      <c r="D2973" s="35"/>
      <c r="E2973" s="46"/>
      <c r="F2973" s="40" t="str" cm="1">
        <f t="array" ref="F2973">IFERROR(_xlfn.IFS(AND($G$3=45566,E2973="徳島"),VLOOKUP(E2973,最低賃金!$A$2:$G$49,2,FALSE),OR($G$3&lt;&gt;45566,E2973&lt;&gt;"徳島"),VLOOKUP(E2973,最低賃金!$A$2:$G$49,4,FALSE)),"")</f>
        <v/>
      </c>
      <c r="G2973" s="50" t="str">
        <f>IFERROR(VLOOKUP(E2973,最低賃金!$A$3:$G$49,6,FALSE),"")</f>
        <v/>
      </c>
      <c r="H2973" s="45"/>
      <c r="I2973" s="36"/>
      <c r="J2973" s="54"/>
      <c r="K2973" s="51" t="str" cm="1">
        <f t="array" ref="K2973">IFERROR(_xlfn.IFS(COUNTBLANK(H2973:J2973)=3,"",I2973="","I列に金額を入力してください",H2973="3.時間給",I2973,J2973="","J列に労働時間を入力してください",H2973="1.月給",ROUND(I2973/J2973,0),H2973="2.日給",ROUND(I2973/J2973,0)),"")</f>
        <v/>
      </c>
      <c r="L2973" s="37" t="str" cm="1">
        <f t="array" ref="L2973">IFERROR(_xlfn.IFS(E2973="","",K2973&lt;F2973,"×（法定外・特例等対象外です）",K2973&lt;G2973,"〇",K2973&gt;=G2973,"ー"),"")</f>
        <v/>
      </c>
      <c r="M2973" s="26" t="str" cm="1">
        <f t="array" ref="M2973">IFERROR(_xlfn.IFS(COUNTBLANK(D2973:K2973)=8,"",D2973="","←D列に従業員名を姓名（フルネーム）で入力してください。誤変換にお気を付け下さい。",E2973="","←E列に都道府県を入力してください。",H2973="","←H列に1.月給～3.時間給の選択肢を入力してください",I2973="","←I列に金額を入力してください",H2973=3,"",J2973="","←J列に所定労働時間を入力してください"),"")</f>
        <v/>
      </c>
    </row>
    <row r="2974" spans="2:13" ht="22" x14ac:dyDescent="0.55000000000000004">
      <c r="B2974" s="39">
        <f t="shared" si="46"/>
        <v>2966</v>
      </c>
      <c r="C2974" s="45"/>
      <c r="D2974" s="35"/>
      <c r="E2974" s="46"/>
      <c r="F2974" s="40" t="str" cm="1">
        <f t="array" ref="F2974">IFERROR(_xlfn.IFS(AND($G$3=45566,E2974="徳島"),VLOOKUP(E2974,最低賃金!$A$2:$G$49,2,FALSE),OR($G$3&lt;&gt;45566,E2974&lt;&gt;"徳島"),VLOOKUP(E2974,最低賃金!$A$2:$G$49,4,FALSE)),"")</f>
        <v/>
      </c>
      <c r="G2974" s="50" t="str">
        <f>IFERROR(VLOOKUP(E2974,最低賃金!$A$3:$G$49,6,FALSE),"")</f>
        <v/>
      </c>
      <c r="H2974" s="45"/>
      <c r="I2974" s="36"/>
      <c r="J2974" s="54"/>
      <c r="K2974" s="51" t="str" cm="1">
        <f t="array" ref="K2974">IFERROR(_xlfn.IFS(COUNTBLANK(H2974:J2974)=3,"",I2974="","I列に金額を入力してください",H2974="3.時間給",I2974,J2974="","J列に労働時間を入力してください",H2974="1.月給",ROUND(I2974/J2974,0),H2974="2.日給",ROUND(I2974/J2974,0)),"")</f>
        <v/>
      </c>
      <c r="L2974" s="37" t="str" cm="1">
        <f t="array" ref="L2974">IFERROR(_xlfn.IFS(E2974="","",K2974&lt;F2974,"×（法定外・特例等対象外です）",K2974&lt;G2974,"〇",K2974&gt;=G2974,"ー"),"")</f>
        <v/>
      </c>
      <c r="M2974" s="26" t="str" cm="1">
        <f t="array" ref="M2974">IFERROR(_xlfn.IFS(COUNTBLANK(D2974:K2974)=8,"",D2974="","←D列に従業員名を姓名（フルネーム）で入力してください。誤変換にお気を付け下さい。",E2974="","←E列に都道府県を入力してください。",H2974="","←H列に1.月給～3.時間給の選択肢を入力してください",I2974="","←I列に金額を入力してください",H2974=3,"",J2974="","←J列に所定労働時間を入力してください"),"")</f>
        <v/>
      </c>
    </row>
    <row r="2975" spans="2:13" ht="22" x14ac:dyDescent="0.55000000000000004">
      <c r="B2975" s="39">
        <f t="shared" si="46"/>
        <v>2967</v>
      </c>
      <c r="C2975" s="45"/>
      <c r="D2975" s="35"/>
      <c r="E2975" s="46"/>
      <c r="F2975" s="40" t="str" cm="1">
        <f t="array" ref="F2975">IFERROR(_xlfn.IFS(AND($G$3=45566,E2975="徳島"),VLOOKUP(E2975,最低賃金!$A$2:$G$49,2,FALSE),OR($G$3&lt;&gt;45566,E2975&lt;&gt;"徳島"),VLOOKUP(E2975,最低賃金!$A$2:$G$49,4,FALSE)),"")</f>
        <v/>
      </c>
      <c r="G2975" s="50" t="str">
        <f>IFERROR(VLOOKUP(E2975,最低賃金!$A$3:$G$49,6,FALSE),"")</f>
        <v/>
      </c>
      <c r="H2975" s="45"/>
      <c r="I2975" s="36"/>
      <c r="J2975" s="54"/>
      <c r="K2975" s="51" t="str" cm="1">
        <f t="array" ref="K2975">IFERROR(_xlfn.IFS(COUNTBLANK(H2975:J2975)=3,"",I2975="","I列に金額を入力してください",H2975="3.時間給",I2975,J2975="","J列に労働時間を入力してください",H2975="1.月給",ROUND(I2975/J2975,0),H2975="2.日給",ROUND(I2975/J2975,0)),"")</f>
        <v/>
      </c>
      <c r="L2975" s="37" t="str" cm="1">
        <f t="array" ref="L2975">IFERROR(_xlfn.IFS(E2975="","",K2975&lt;F2975,"×（法定外・特例等対象外です）",K2975&lt;G2975,"〇",K2975&gt;=G2975,"ー"),"")</f>
        <v/>
      </c>
      <c r="M2975" s="26" t="str" cm="1">
        <f t="array" ref="M2975">IFERROR(_xlfn.IFS(COUNTBLANK(D2975:K2975)=8,"",D2975="","←D列に従業員名を姓名（フルネーム）で入力してください。誤変換にお気を付け下さい。",E2975="","←E列に都道府県を入力してください。",H2975="","←H列に1.月給～3.時間給の選択肢を入力してください",I2975="","←I列に金額を入力してください",H2975=3,"",J2975="","←J列に所定労働時間を入力してください"),"")</f>
        <v/>
      </c>
    </row>
    <row r="2976" spans="2:13" ht="22" x14ac:dyDescent="0.55000000000000004">
      <c r="B2976" s="39">
        <f t="shared" si="46"/>
        <v>2968</v>
      </c>
      <c r="C2976" s="45"/>
      <c r="D2976" s="35"/>
      <c r="E2976" s="46"/>
      <c r="F2976" s="40" t="str" cm="1">
        <f t="array" ref="F2976">IFERROR(_xlfn.IFS(AND($G$3=45566,E2976="徳島"),VLOOKUP(E2976,最低賃金!$A$2:$G$49,2,FALSE),OR($G$3&lt;&gt;45566,E2976&lt;&gt;"徳島"),VLOOKUP(E2976,最低賃金!$A$2:$G$49,4,FALSE)),"")</f>
        <v/>
      </c>
      <c r="G2976" s="50" t="str">
        <f>IFERROR(VLOOKUP(E2976,最低賃金!$A$3:$G$49,6,FALSE),"")</f>
        <v/>
      </c>
      <c r="H2976" s="45"/>
      <c r="I2976" s="36"/>
      <c r="J2976" s="54"/>
      <c r="K2976" s="51" t="str" cm="1">
        <f t="array" ref="K2976">IFERROR(_xlfn.IFS(COUNTBLANK(H2976:J2976)=3,"",I2976="","I列に金額を入力してください",H2976="3.時間給",I2976,J2976="","J列に労働時間を入力してください",H2976="1.月給",ROUND(I2976/J2976,0),H2976="2.日給",ROUND(I2976/J2976,0)),"")</f>
        <v/>
      </c>
      <c r="L2976" s="37" t="str" cm="1">
        <f t="array" ref="L2976">IFERROR(_xlfn.IFS(E2976="","",K2976&lt;F2976,"×（法定外・特例等対象外です）",K2976&lt;G2976,"〇",K2976&gt;=G2976,"ー"),"")</f>
        <v/>
      </c>
      <c r="M2976" s="26" t="str" cm="1">
        <f t="array" ref="M2976">IFERROR(_xlfn.IFS(COUNTBLANK(D2976:K2976)=8,"",D2976="","←D列に従業員名を姓名（フルネーム）で入力してください。誤変換にお気を付け下さい。",E2976="","←E列に都道府県を入力してください。",H2976="","←H列に1.月給～3.時間給の選択肢を入力してください",I2976="","←I列に金額を入力してください",H2976=3,"",J2976="","←J列に所定労働時間を入力してください"),"")</f>
        <v/>
      </c>
    </row>
    <row r="2977" spans="2:13" ht="22" x14ac:dyDescent="0.55000000000000004">
      <c r="B2977" s="39">
        <f t="shared" si="46"/>
        <v>2969</v>
      </c>
      <c r="C2977" s="45"/>
      <c r="D2977" s="35"/>
      <c r="E2977" s="46"/>
      <c r="F2977" s="40" t="str" cm="1">
        <f t="array" ref="F2977">IFERROR(_xlfn.IFS(AND($G$3=45566,E2977="徳島"),VLOOKUP(E2977,最低賃金!$A$2:$G$49,2,FALSE),OR($G$3&lt;&gt;45566,E2977&lt;&gt;"徳島"),VLOOKUP(E2977,最低賃金!$A$2:$G$49,4,FALSE)),"")</f>
        <v/>
      </c>
      <c r="G2977" s="50" t="str">
        <f>IFERROR(VLOOKUP(E2977,最低賃金!$A$3:$G$49,6,FALSE),"")</f>
        <v/>
      </c>
      <c r="H2977" s="45"/>
      <c r="I2977" s="36"/>
      <c r="J2977" s="54"/>
      <c r="K2977" s="51" t="str" cm="1">
        <f t="array" ref="K2977">IFERROR(_xlfn.IFS(COUNTBLANK(H2977:J2977)=3,"",I2977="","I列に金額を入力してください",H2977="3.時間給",I2977,J2977="","J列に労働時間を入力してください",H2977="1.月給",ROUND(I2977/J2977,0),H2977="2.日給",ROUND(I2977/J2977,0)),"")</f>
        <v/>
      </c>
      <c r="L2977" s="37" t="str" cm="1">
        <f t="array" ref="L2977">IFERROR(_xlfn.IFS(E2977="","",K2977&lt;F2977,"×（法定外・特例等対象外です）",K2977&lt;G2977,"〇",K2977&gt;=G2977,"ー"),"")</f>
        <v/>
      </c>
      <c r="M2977" s="26" t="str" cm="1">
        <f t="array" ref="M2977">IFERROR(_xlfn.IFS(COUNTBLANK(D2977:K2977)=8,"",D2977="","←D列に従業員名を姓名（フルネーム）で入力してください。誤変換にお気を付け下さい。",E2977="","←E列に都道府県を入力してください。",H2977="","←H列に1.月給～3.時間給の選択肢を入力してください",I2977="","←I列に金額を入力してください",H2977=3,"",J2977="","←J列に所定労働時間を入力してください"),"")</f>
        <v/>
      </c>
    </row>
    <row r="2978" spans="2:13" ht="22" x14ac:dyDescent="0.55000000000000004">
      <c r="B2978" s="39">
        <f t="shared" si="46"/>
        <v>2970</v>
      </c>
      <c r="C2978" s="45"/>
      <c r="D2978" s="35"/>
      <c r="E2978" s="46"/>
      <c r="F2978" s="40" t="str" cm="1">
        <f t="array" ref="F2978">IFERROR(_xlfn.IFS(AND($G$3=45566,E2978="徳島"),VLOOKUP(E2978,最低賃金!$A$2:$G$49,2,FALSE),OR($G$3&lt;&gt;45566,E2978&lt;&gt;"徳島"),VLOOKUP(E2978,最低賃金!$A$2:$G$49,4,FALSE)),"")</f>
        <v/>
      </c>
      <c r="G2978" s="50" t="str">
        <f>IFERROR(VLOOKUP(E2978,最低賃金!$A$3:$G$49,6,FALSE),"")</f>
        <v/>
      </c>
      <c r="H2978" s="45"/>
      <c r="I2978" s="36"/>
      <c r="J2978" s="54"/>
      <c r="K2978" s="51" t="str" cm="1">
        <f t="array" ref="K2978">IFERROR(_xlfn.IFS(COUNTBLANK(H2978:J2978)=3,"",I2978="","I列に金額を入力してください",H2978="3.時間給",I2978,J2978="","J列に労働時間を入力してください",H2978="1.月給",ROUND(I2978/J2978,0),H2978="2.日給",ROUND(I2978/J2978,0)),"")</f>
        <v/>
      </c>
      <c r="L2978" s="37" t="str" cm="1">
        <f t="array" ref="L2978">IFERROR(_xlfn.IFS(E2978="","",K2978&lt;F2978,"×（法定外・特例等対象外です）",K2978&lt;G2978,"〇",K2978&gt;=G2978,"ー"),"")</f>
        <v/>
      </c>
      <c r="M2978" s="26" t="str" cm="1">
        <f t="array" ref="M2978">IFERROR(_xlfn.IFS(COUNTBLANK(D2978:K2978)=8,"",D2978="","←D列に従業員名を姓名（フルネーム）で入力してください。誤変換にお気を付け下さい。",E2978="","←E列に都道府県を入力してください。",H2978="","←H列に1.月給～3.時間給の選択肢を入力してください",I2978="","←I列に金額を入力してください",H2978=3,"",J2978="","←J列に所定労働時間を入力してください"),"")</f>
        <v/>
      </c>
    </row>
    <row r="2979" spans="2:13" ht="22" x14ac:dyDescent="0.55000000000000004">
      <c r="B2979" s="39">
        <f t="shared" si="46"/>
        <v>2971</v>
      </c>
      <c r="C2979" s="45"/>
      <c r="D2979" s="35"/>
      <c r="E2979" s="46"/>
      <c r="F2979" s="40" t="str" cm="1">
        <f t="array" ref="F2979">IFERROR(_xlfn.IFS(AND($G$3=45566,E2979="徳島"),VLOOKUP(E2979,最低賃金!$A$2:$G$49,2,FALSE),OR($G$3&lt;&gt;45566,E2979&lt;&gt;"徳島"),VLOOKUP(E2979,最低賃金!$A$2:$G$49,4,FALSE)),"")</f>
        <v/>
      </c>
      <c r="G2979" s="50" t="str">
        <f>IFERROR(VLOOKUP(E2979,最低賃金!$A$3:$G$49,6,FALSE),"")</f>
        <v/>
      </c>
      <c r="H2979" s="45"/>
      <c r="I2979" s="36"/>
      <c r="J2979" s="54"/>
      <c r="K2979" s="51" t="str" cm="1">
        <f t="array" ref="K2979">IFERROR(_xlfn.IFS(COUNTBLANK(H2979:J2979)=3,"",I2979="","I列に金額を入力してください",H2979="3.時間給",I2979,J2979="","J列に労働時間を入力してください",H2979="1.月給",ROUND(I2979/J2979,0),H2979="2.日給",ROUND(I2979/J2979,0)),"")</f>
        <v/>
      </c>
      <c r="L2979" s="37" t="str" cm="1">
        <f t="array" ref="L2979">IFERROR(_xlfn.IFS(E2979="","",K2979&lt;F2979,"×（法定外・特例等対象外です）",K2979&lt;G2979,"〇",K2979&gt;=G2979,"ー"),"")</f>
        <v/>
      </c>
      <c r="M2979" s="26" t="str" cm="1">
        <f t="array" ref="M2979">IFERROR(_xlfn.IFS(COUNTBLANK(D2979:K2979)=8,"",D2979="","←D列に従業員名を姓名（フルネーム）で入力してください。誤変換にお気を付け下さい。",E2979="","←E列に都道府県を入力してください。",H2979="","←H列に1.月給～3.時間給の選択肢を入力してください",I2979="","←I列に金額を入力してください",H2979=3,"",J2979="","←J列に所定労働時間を入力してください"),"")</f>
        <v/>
      </c>
    </row>
    <row r="2980" spans="2:13" ht="22" x14ac:dyDescent="0.55000000000000004">
      <c r="B2980" s="39">
        <f t="shared" si="46"/>
        <v>2972</v>
      </c>
      <c r="C2980" s="45"/>
      <c r="D2980" s="35"/>
      <c r="E2980" s="46"/>
      <c r="F2980" s="40" t="str" cm="1">
        <f t="array" ref="F2980">IFERROR(_xlfn.IFS(AND($G$3=45566,E2980="徳島"),VLOOKUP(E2980,最低賃金!$A$2:$G$49,2,FALSE),OR($G$3&lt;&gt;45566,E2980&lt;&gt;"徳島"),VLOOKUP(E2980,最低賃金!$A$2:$G$49,4,FALSE)),"")</f>
        <v/>
      </c>
      <c r="G2980" s="50" t="str">
        <f>IFERROR(VLOOKUP(E2980,最低賃金!$A$3:$G$49,6,FALSE),"")</f>
        <v/>
      </c>
      <c r="H2980" s="45"/>
      <c r="I2980" s="36"/>
      <c r="J2980" s="54"/>
      <c r="K2980" s="51" t="str" cm="1">
        <f t="array" ref="K2980">IFERROR(_xlfn.IFS(COUNTBLANK(H2980:J2980)=3,"",I2980="","I列に金額を入力してください",H2980="3.時間給",I2980,J2980="","J列に労働時間を入力してください",H2980="1.月給",ROUND(I2980/J2980,0),H2980="2.日給",ROUND(I2980/J2980,0)),"")</f>
        <v/>
      </c>
      <c r="L2980" s="37" t="str" cm="1">
        <f t="array" ref="L2980">IFERROR(_xlfn.IFS(E2980="","",K2980&lt;F2980,"×（法定外・特例等対象外です）",K2980&lt;G2980,"〇",K2980&gt;=G2980,"ー"),"")</f>
        <v/>
      </c>
      <c r="M2980" s="26" t="str" cm="1">
        <f t="array" ref="M2980">IFERROR(_xlfn.IFS(COUNTBLANK(D2980:K2980)=8,"",D2980="","←D列に従業員名を姓名（フルネーム）で入力してください。誤変換にお気を付け下さい。",E2980="","←E列に都道府県を入力してください。",H2980="","←H列に1.月給～3.時間給の選択肢を入力してください",I2980="","←I列に金額を入力してください",H2980=3,"",J2980="","←J列に所定労働時間を入力してください"),"")</f>
        <v/>
      </c>
    </row>
    <row r="2981" spans="2:13" ht="22" x14ac:dyDescent="0.55000000000000004">
      <c r="B2981" s="39">
        <f t="shared" si="46"/>
        <v>2973</v>
      </c>
      <c r="C2981" s="45"/>
      <c r="D2981" s="35"/>
      <c r="E2981" s="46"/>
      <c r="F2981" s="40" t="str" cm="1">
        <f t="array" ref="F2981">IFERROR(_xlfn.IFS(AND($G$3=45566,E2981="徳島"),VLOOKUP(E2981,最低賃金!$A$2:$G$49,2,FALSE),OR($G$3&lt;&gt;45566,E2981&lt;&gt;"徳島"),VLOOKUP(E2981,最低賃金!$A$2:$G$49,4,FALSE)),"")</f>
        <v/>
      </c>
      <c r="G2981" s="50" t="str">
        <f>IFERROR(VLOOKUP(E2981,最低賃金!$A$3:$G$49,6,FALSE),"")</f>
        <v/>
      </c>
      <c r="H2981" s="45"/>
      <c r="I2981" s="36"/>
      <c r="J2981" s="54"/>
      <c r="K2981" s="51" t="str" cm="1">
        <f t="array" ref="K2981">IFERROR(_xlfn.IFS(COUNTBLANK(H2981:J2981)=3,"",I2981="","I列に金額を入力してください",H2981="3.時間給",I2981,J2981="","J列に労働時間を入力してください",H2981="1.月給",ROUND(I2981/J2981,0),H2981="2.日給",ROUND(I2981/J2981,0)),"")</f>
        <v/>
      </c>
      <c r="L2981" s="37" t="str" cm="1">
        <f t="array" ref="L2981">IFERROR(_xlfn.IFS(E2981="","",K2981&lt;F2981,"×（法定外・特例等対象外です）",K2981&lt;G2981,"〇",K2981&gt;=G2981,"ー"),"")</f>
        <v/>
      </c>
      <c r="M2981" s="26" t="str" cm="1">
        <f t="array" ref="M2981">IFERROR(_xlfn.IFS(COUNTBLANK(D2981:K2981)=8,"",D2981="","←D列に従業員名を姓名（フルネーム）で入力してください。誤変換にお気を付け下さい。",E2981="","←E列に都道府県を入力してください。",H2981="","←H列に1.月給～3.時間給の選択肢を入力してください",I2981="","←I列に金額を入力してください",H2981=3,"",J2981="","←J列に所定労働時間を入力してください"),"")</f>
        <v/>
      </c>
    </row>
    <row r="2982" spans="2:13" ht="22" x14ac:dyDescent="0.55000000000000004">
      <c r="B2982" s="39">
        <f t="shared" si="46"/>
        <v>2974</v>
      </c>
      <c r="C2982" s="45"/>
      <c r="D2982" s="35"/>
      <c r="E2982" s="46"/>
      <c r="F2982" s="40" t="str" cm="1">
        <f t="array" ref="F2982">IFERROR(_xlfn.IFS(AND($G$3=45566,E2982="徳島"),VLOOKUP(E2982,最低賃金!$A$2:$G$49,2,FALSE),OR($G$3&lt;&gt;45566,E2982&lt;&gt;"徳島"),VLOOKUP(E2982,最低賃金!$A$2:$G$49,4,FALSE)),"")</f>
        <v/>
      </c>
      <c r="G2982" s="50" t="str">
        <f>IFERROR(VLOOKUP(E2982,最低賃金!$A$3:$G$49,6,FALSE),"")</f>
        <v/>
      </c>
      <c r="H2982" s="45"/>
      <c r="I2982" s="36"/>
      <c r="J2982" s="54"/>
      <c r="K2982" s="51" t="str" cm="1">
        <f t="array" ref="K2982">IFERROR(_xlfn.IFS(COUNTBLANK(H2982:J2982)=3,"",I2982="","I列に金額を入力してください",H2982="3.時間給",I2982,J2982="","J列に労働時間を入力してください",H2982="1.月給",ROUND(I2982/J2982,0),H2982="2.日給",ROUND(I2982/J2982,0)),"")</f>
        <v/>
      </c>
      <c r="L2982" s="37" t="str" cm="1">
        <f t="array" ref="L2982">IFERROR(_xlfn.IFS(E2982="","",K2982&lt;F2982,"×（法定外・特例等対象外です）",K2982&lt;G2982,"〇",K2982&gt;=G2982,"ー"),"")</f>
        <v/>
      </c>
      <c r="M2982" s="26" t="str" cm="1">
        <f t="array" ref="M2982">IFERROR(_xlfn.IFS(COUNTBLANK(D2982:K2982)=8,"",D2982="","←D列に従業員名を姓名（フルネーム）で入力してください。誤変換にお気を付け下さい。",E2982="","←E列に都道府県を入力してください。",H2982="","←H列に1.月給～3.時間給の選択肢を入力してください",I2982="","←I列に金額を入力してください",H2982=3,"",J2982="","←J列に所定労働時間を入力してください"),"")</f>
        <v/>
      </c>
    </row>
    <row r="2983" spans="2:13" ht="22" x14ac:dyDescent="0.55000000000000004">
      <c r="B2983" s="39">
        <f t="shared" si="46"/>
        <v>2975</v>
      </c>
      <c r="C2983" s="45"/>
      <c r="D2983" s="35"/>
      <c r="E2983" s="46"/>
      <c r="F2983" s="40" t="str" cm="1">
        <f t="array" ref="F2983">IFERROR(_xlfn.IFS(AND($G$3=45566,E2983="徳島"),VLOOKUP(E2983,最低賃金!$A$2:$G$49,2,FALSE),OR($G$3&lt;&gt;45566,E2983&lt;&gt;"徳島"),VLOOKUP(E2983,最低賃金!$A$2:$G$49,4,FALSE)),"")</f>
        <v/>
      </c>
      <c r="G2983" s="50" t="str">
        <f>IFERROR(VLOOKUP(E2983,最低賃金!$A$3:$G$49,6,FALSE),"")</f>
        <v/>
      </c>
      <c r="H2983" s="45"/>
      <c r="I2983" s="36"/>
      <c r="J2983" s="54"/>
      <c r="K2983" s="51" t="str" cm="1">
        <f t="array" ref="K2983">IFERROR(_xlfn.IFS(COUNTBLANK(H2983:J2983)=3,"",I2983="","I列に金額を入力してください",H2983="3.時間給",I2983,J2983="","J列に労働時間を入力してください",H2983="1.月給",ROUND(I2983/J2983,0),H2983="2.日給",ROUND(I2983/J2983,0)),"")</f>
        <v/>
      </c>
      <c r="L2983" s="37" t="str" cm="1">
        <f t="array" ref="L2983">IFERROR(_xlfn.IFS(E2983="","",K2983&lt;F2983,"×（法定外・特例等対象外です）",K2983&lt;G2983,"〇",K2983&gt;=G2983,"ー"),"")</f>
        <v/>
      </c>
      <c r="M2983" s="26" t="str" cm="1">
        <f t="array" ref="M2983">IFERROR(_xlfn.IFS(COUNTBLANK(D2983:K2983)=8,"",D2983="","←D列に従業員名を姓名（フルネーム）で入力してください。誤変換にお気を付け下さい。",E2983="","←E列に都道府県を入力してください。",H2983="","←H列に1.月給～3.時間給の選択肢を入力してください",I2983="","←I列に金額を入力してください",H2983=3,"",J2983="","←J列に所定労働時間を入力してください"),"")</f>
        <v/>
      </c>
    </row>
    <row r="2984" spans="2:13" ht="22" x14ac:dyDescent="0.55000000000000004">
      <c r="B2984" s="39">
        <f t="shared" si="46"/>
        <v>2976</v>
      </c>
      <c r="C2984" s="45"/>
      <c r="D2984" s="35"/>
      <c r="E2984" s="46"/>
      <c r="F2984" s="40" t="str" cm="1">
        <f t="array" ref="F2984">IFERROR(_xlfn.IFS(AND($G$3=45566,E2984="徳島"),VLOOKUP(E2984,最低賃金!$A$2:$G$49,2,FALSE),OR($G$3&lt;&gt;45566,E2984&lt;&gt;"徳島"),VLOOKUP(E2984,最低賃金!$A$2:$G$49,4,FALSE)),"")</f>
        <v/>
      </c>
      <c r="G2984" s="50" t="str">
        <f>IFERROR(VLOOKUP(E2984,最低賃金!$A$3:$G$49,6,FALSE),"")</f>
        <v/>
      </c>
      <c r="H2984" s="45"/>
      <c r="I2984" s="36"/>
      <c r="J2984" s="54"/>
      <c r="K2984" s="51" t="str" cm="1">
        <f t="array" ref="K2984">IFERROR(_xlfn.IFS(COUNTBLANK(H2984:J2984)=3,"",I2984="","I列に金額を入力してください",H2984="3.時間給",I2984,J2984="","J列に労働時間を入力してください",H2984="1.月給",ROUND(I2984/J2984,0),H2984="2.日給",ROUND(I2984/J2984,0)),"")</f>
        <v/>
      </c>
      <c r="L2984" s="37" t="str" cm="1">
        <f t="array" ref="L2984">IFERROR(_xlfn.IFS(E2984="","",K2984&lt;F2984,"×（法定外・特例等対象外です）",K2984&lt;G2984,"〇",K2984&gt;=G2984,"ー"),"")</f>
        <v/>
      </c>
      <c r="M2984" s="26" t="str" cm="1">
        <f t="array" ref="M2984">IFERROR(_xlfn.IFS(COUNTBLANK(D2984:K2984)=8,"",D2984="","←D列に従業員名を姓名（フルネーム）で入力してください。誤変換にお気を付け下さい。",E2984="","←E列に都道府県を入力してください。",H2984="","←H列に1.月給～3.時間給の選択肢を入力してください",I2984="","←I列に金額を入力してください",H2984=3,"",J2984="","←J列に所定労働時間を入力してください"),"")</f>
        <v/>
      </c>
    </row>
    <row r="2985" spans="2:13" ht="22" x14ac:dyDescent="0.55000000000000004">
      <c r="B2985" s="39">
        <f t="shared" si="46"/>
        <v>2977</v>
      </c>
      <c r="C2985" s="45"/>
      <c r="D2985" s="35"/>
      <c r="E2985" s="46"/>
      <c r="F2985" s="40" t="str" cm="1">
        <f t="array" ref="F2985">IFERROR(_xlfn.IFS(AND($G$3=45566,E2985="徳島"),VLOOKUP(E2985,最低賃金!$A$2:$G$49,2,FALSE),OR($G$3&lt;&gt;45566,E2985&lt;&gt;"徳島"),VLOOKUP(E2985,最低賃金!$A$2:$G$49,4,FALSE)),"")</f>
        <v/>
      </c>
      <c r="G2985" s="50" t="str">
        <f>IFERROR(VLOOKUP(E2985,最低賃金!$A$3:$G$49,6,FALSE),"")</f>
        <v/>
      </c>
      <c r="H2985" s="45"/>
      <c r="I2985" s="36"/>
      <c r="J2985" s="54"/>
      <c r="K2985" s="51" t="str" cm="1">
        <f t="array" ref="K2985">IFERROR(_xlfn.IFS(COUNTBLANK(H2985:J2985)=3,"",I2985="","I列に金額を入力してください",H2985="3.時間給",I2985,J2985="","J列に労働時間を入力してください",H2985="1.月給",ROUND(I2985/J2985,0),H2985="2.日給",ROUND(I2985/J2985,0)),"")</f>
        <v/>
      </c>
      <c r="L2985" s="37" t="str" cm="1">
        <f t="array" ref="L2985">IFERROR(_xlfn.IFS(E2985="","",K2985&lt;F2985,"×（法定外・特例等対象外です）",K2985&lt;G2985,"〇",K2985&gt;=G2985,"ー"),"")</f>
        <v/>
      </c>
      <c r="M2985" s="26" t="str" cm="1">
        <f t="array" ref="M2985">IFERROR(_xlfn.IFS(COUNTBLANK(D2985:K2985)=8,"",D2985="","←D列に従業員名を姓名（フルネーム）で入力してください。誤変換にお気を付け下さい。",E2985="","←E列に都道府県を入力してください。",H2985="","←H列に1.月給～3.時間給の選択肢を入力してください",I2985="","←I列に金額を入力してください",H2985=3,"",J2985="","←J列に所定労働時間を入力してください"),"")</f>
        <v/>
      </c>
    </row>
    <row r="2986" spans="2:13" ht="22" x14ac:dyDescent="0.55000000000000004">
      <c r="B2986" s="39">
        <f t="shared" si="46"/>
        <v>2978</v>
      </c>
      <c r="C2986" s="45"/>
      <c r="D2986" s="35"/>
      <c r="E2986" s="46"/>
      <c r="F2986" s="40" t="str" cm="1">
        <f t="array" ref="F2986">IFERROR(_xlfn.IFS(AND($G$3=45566,E2986="徳島"),VLOOKUP(E2986,最低賃金!$A$2:$G$49,2,FALSE),OR($G$3&lt;&gt;45566,E2986&lt;&gt;"徳島"),VLOOKUP(E2986,最低賃金!$A$2:$G$49,4,FALSE)),"")</f>
        <v/>
      </c>
      <c r="G2986" s="50" t="str">
        <f>IFERROR(VLOOKUP(E2986,最低賃金!$A$3:$G$49,6,FALSE),"")</f>
        <v/>
      </c>
      <c r="H2986" s="45"/>
      <c r="I2986" s="36"/>
      <c r="J2986" s="54"/>
      <c r="K2986" s="51" t="str" cm="1">
        <f t="array" ref="K2986">IFERROR(_xlfn.IFS(COUNTBLANK(H2986:J2986)=3,"",I2986="","I列に金額を入力してください",H2986="3.時間給",I2986,J2986="","J列に労働時間を入力してください",H2986="1.月給",ROUND(I2986/J2986,0),H2986="2.日給",ROUND(I2986/J2986,0)),"")</f>
        <v/>
      </c>
      <c r="L2986" s="37" t="str" cm="1">
        <f t="array" ref="L2986">IFERROR(_xlfn.IFS(E2986="","",K2986&lt;F2986,"×（法定外・特例等対象外です）",K2986&lt;G2986,"〇",K2986&gt;=G2986,"ー"),"")</f>
        <v/>
      </c>
      <c r="M2986" s="26" t="str" cm="1">
        <f t="array" ref="M2986">IFERROR(_xlfn.IFS(COUNTBLANK(D2986:K2986)=8,"",D2986="","←D列に従業員名を姓名（フルネーム）で入力してください。誤変換にお気を付け下さい。",E2986="","←E列に都道府県を入力してください。",H2986="","←H列に1.月給～3.時間給の選択肢を入力してください",I2986="","←I列に金額を入力してください",H2986=3,"",J2986="","←J列に所定労働時間を入力してください"),"")</f>
        <v/>
      </c>
    </row>
    <row r="2987" spans="2:13" ht="22" x14ac:dyDescent="0.55000000000000004">
      <c r="B2987" s="39">
        <f t="shared" si="46"/>
        <v>2979</v>
      </c>
      <c r="C2987" s="45"/>
      <c r="D2987" s="35"/>
      <c r="E2987" s="46"/>
      <c r="F2987" s="40" t="str" cm="1">
        <f t="array" ref="F2987">IFERROR(_xlfn.IFS(AND($G$3=45566,E2987="徳島"),VLOOKUP(E2987,最低賃金!$A$2:$G$49,2,FALSE),OR($G$3&lt;&gt;45566,E2987&lt;&gt;"徳島"),VLOOKUP(E2987,最低賃金!$A$2:$G$49,4,FALSE)),"")</f>
        <v/>
      </c>
      <c r="G2987" s="50" t="str">
        <f>IFERROR(VLOOKUP(E2987,最低賃金!$A$3:$G$49,6,FALSE),"")</f>
        <v/>
      </c>
      <c r="H2987" s="45"/>
      <c r="I2987" s="36"/>
      <c r="J2987" s="54"/>
      <c r="K2987" s="51" t="str" cm="1">
        <f t="array" ref="K2987">IFERROR(_xlfn.IFS(COUNTBLANK(H2987:J2987)=3,"",I2987="","I列に金額を入力してください",H2987="3.時間給",I2987,J2987="","J列に労働時間を入力してください",H2987="1.月給",ROUND(I2987/J2987,0),H2987="2.日給",ROUND(I2987/J2987,0)),"")</f>
        <v/>
      </c>
      <c r="L2987" s="37" t="str" cm="1">
        <f t="array" ref="L2987">IFERROR(_xlfn.IFS(E2987="","",K2987&lt;F2987,"×（法定外・特例等対象外です）",K2987&lt;G2987,"〇",K2987&gt;=G2987,"ー"),"")</f>
        <v/>
      </c>
      <c r="M2987" s="26" t="str" cm="1">
        <f t="array" ref="M2987">IFERROR(_xlfn.IFS(COUNTBLANK(D2987:K2987)=8,"",D2987="","←D列に従業員名を姓名（フルネーム）で入力してください。誤変換にお気を付け下さい。",E2987="","←E列に都道府県を入力してください。",H2987="","←H列に1.月給～3.時間給の選択肢を入力してください",I2987="","←I列に金額を入力してください",H2987=3,"",J2987="","←J列に所定労働時間を入力してください"),"")</f>
        <v/>
      </c>
    </row>
    <row r="2988" spans="2:13" ht="22" x14ac:dyDescent="0.55000000000000004">
      <c r="B2988" s="39">
        <f t="shared" si="46"/>
        <v>2980</v>
      </c>
      <c r="C2988" s="45"/>
      <c r="D2988" s="35"/>
      <c r="E2988" s="46"/>
      <c r="F2988" s="40" t="str" cm="1">
        <f t="array" ref="F2988">IFERROR(_xlfn.IFS(AND($G$3=45566,E2988="徳島"),VLOOKUP(E2988,最低賃金!$A$2:$G$49,2,FALSE),OR($G$3&lt;&gt;45566,E2988&lt;&gt;"徳島"),VLOOKUP(E2988,最低賃金!$A$2:$G$49,4,FALSE)),"")</f>
        <v/>
      </c>
      <c r="G2988" s="50" t="str">
        <f>IFERROR(VLOOKUP(E2988,最低賃金!$A$3:$G$49,6,FALSE),"")</f>
        <v/>
      </c>
      <c r="H2988" s="45"/>
      <c r="I2988" s="36"/>
      <c r="J2988" s="54"/>
      <c r="K2988" s="51" t="str" cm="1">
        <f t="array" ref="K2988">IFERROR(_xlfn.IFS(COUNTBLANK(H2988:J2988)=3,"",I2988="","I列に金額を入力してください",H2988="3.時間給",I2988,J2988="","J列に労働時間を入力してください",H2988="1.月給",ROUND(I2988/J2988,0),H2988="2.日給",ROUND(I2988/J2988,0)),"")</f>
        <v/>
      </c>
      <c r="L2988" s="37" t="str" cm="1">
        <f t="array" ref="L2988">IFERROR(_xlfn.IFS(E2988="","",K2988&lt;F2988,"×（法定外・特例等対象外です）",K2988&lt;G2988,"〇",K2988&gt;=G2988,"ー"),"")</f>
        <v/>
      </c>
      <c r="M2988" s="26" t="str" cm="1">
        <f t="array" ref="M2988">IFERROR(_xlfn.IFS(COUNTBLANK(D2988:K2988)=8,"",D2988="","←D列に従業員名を姓名（フルネーム）で入力してください。誤変換にお気を付け下さい。",E2988="","←E列に都道府県を入力してください。",H2988="","←H列に1.月給～3.時間給の選択肢を入力してください",I2988="","←I列に金額を入力してください",H2988=3,"",J2988="","←J列に所定労働時間を入力してください"),"")</f>
        <v/>
      </c>
    </row>
    <row r="2989" spans="2:13" ht="22" x14ac:dyDescent="0.55000000000000004">
      <c r="B2989" s="39">
        <f t="shared" si="46"/>
        <v>2981</v>
      </c>
      <c r="C2989" s="45"/>
      <c r="D2989" s="35"/>
      <c r="E2989" s="46"/>
      <c r="F2989" s="40" t="str" cm="1">
        <f t="array" ref="F2989">IFERROR(_xlfn.IFS(AND($G$3=45566,E2989="徳島"),VLOOKUP(E2989,最低賃金!$A$2:$G$49,2,FALSE),OR($G$3&lt;&gt;45566,E2989&lt;&gt;"徳島"),VLOOKUP(E2989,最低賃金!$A$2:$G$49,4,FALSE)),"")</f>
        <v/>
      </c>
      <c r="G2989" s="50" t="str">
        <f>IFERROR(VLOOKUP(E2989,最低賃金!$A$3:$G$49,6,FALSE),"")</f>
        <v/>
      </c>
      <c r="H2989" s="45"/>
      <c r="I2989" s="36"/>
      <c r="J2989" s="54"/>
      <c r="K2989" s="51" t="str" cm="1">
        <f t="array" ref="K2989">IFERROR(_xlfn.IFS(COUNTBLANK(H2989:J2989)=3,"",I2989="","I列に金額を入力してください",H2989="3.時間給",I2989,J2989="","J列に労働時間を入力してください",H2989="1.月給",ROUND(I2989/J2989,0),H2989="2.日給",ROUND(I2989/J2989,0)),"")</f>
        <v/>
      </c>
      <c r="L2989" s="37" t="str" cm="1">
        <f t="array" ref="L2989">IFERROR(_xlfn.IFS(E2989="","",K2989&lt;F2989,"×（法定外・特例等対象外です）",K2989&lt;G2989,"〇",K2989&gt;=G2989,"ー"),"")</f>
        <v/>
      </c>
      <c r="M2989" s="26" t="str" cm="1">
        <f t="array" ref="M2989">IFERROR(_xlfn.IFS(COUNTBLANK(D2989:K2989)=8,"",D2989="","←D列に従業員名を姓名（フルネーム）で入力してください。誤変換にお気を付け下さい。",E2989="","←E列に都道府県を入力してください。",H2989="","←H列に1.月給～3.時間給の選択肢を入力してください",I2989="","←I列に金額を入力してください",H2989=3,"",J2989="","←J列に所定労働時間を入力してください"),"")</f>
        <v/>
      </c>
    </row>
    <row r="2990" spans="2:13" ht="22" x14ac:dyDescent="0.55000000000000004">
      <c r="B2990" s="39">
        <f t="shared" si="46"/>
        <v>2982</v>
      </c>
      <c r="C2990" s="45"/>
      <c r="D2990" s="35"/>
      <c r="E2990" s="46"/>
      <c r="F2990" s="40" t="str" cm="1">
        <f t="array" ref="F2990">IFERROR(_xlfn.IFS(AND($G$3=45566,E2990="徳島"),VLOOKUP(E2990,最低賃金!$A$2:$G$49,2,FALSE),OR($G$3&lt;&gt;45566,E2990&lt;&gt;"徳島"),VLOOKUP(E2990,最低賃金!$A$2:$G$49,4,FALSE)),"")</f>
        <v/>
      </c>
      <c r="G2990" s="50" t="str">
        <f>IFERROR(VLOOKUP(E2990,最低賃金!$A$3:$G$49,6,FALSE),"")</f>
        <v/>
      </c>
      <c r="H2990" s="45"/>
      <c r="I2990" s="36"/>
      <c r="J2990" s="54"/>
      <c r="K2990" s="51" t="str" cm="1">
        <f t="array" ref="K2990">IFERROR(_xlfn.IFS(COUNTBLANK(H2990:J2990)=3,"",I2990="","I列に金額を入力してください",H2990="3.時間給",I2990,J2990="","J列に労働時間を入力してください",H2990="1.月給",ROUND(I2990/J2990,0),H2990="2.日給",ROUND(I2990/J2990,0)),"")</f>
        <v/>
      </c>
      <c r="L2990" s="37" t="str" cm="1">
        <f t="array" ref="L2990">IFERROR(_xlfn.IFS(E2990="","",K2990&lt;F2990,"×（法定外・特例等対象外です）",K2990&lt;G2990,"〇",K2990&gt;=G2990,"ー"),"")</f>
        <v/>
      </c>
      <c r="M2990" s="26" t="str" cm="1">
        <f t="array" ref="M2990">IFERROR(_xlfn.IFS(COUNTBLANK(D2990:K2990)=8,"",D2990="","←D列に従業員名を姓名（フルネーム）で入力してください。誤変換にお気を付け下さい。",E2990="","←E列に都道府県を入力してください。",H2990="","←H列に1.月給～3.時間給の選択肢を入力してください",I2990="","←I列に金額を入力してください",H2990=3,"",J2990="","←J列に所定労働時間を入力してください"),"")</f>
        <v/>
      </c>
    </row>
    <row r="2991" spans="2:13" ht="22" x14ac:dyDescent="0.55000000000000004">
      <c r="B2991" s="39">
        <f t="shared" si="46"/>
        <v>2983</v>
      </c>
      <c r="C2991" s="45"/>
      <c r="D2991" s="35"/>
      <c r="E2991" s="46"/>
      <c r="F2991" s="40" t="str" cm="1">
        <f t="array" ref="F2991">IFERROR(_xlfn.IFS(AND($G$3=45566,E2991="徳島"),VLOOKUP(E2991,最低賃金!$A$2:$G$49,2,FALSE),OR($G$3&lt;&gt;45566,E2991&lt;&gt;"徳島"),VLOOKUP(E2991,最低賃金!$A$2:$G$49,4,FALSE)),"")</f>
        <v/>
      </c>
      <c r="G2991" s="50" t="str">
        <f>IFERROR(VLOOKUP(E2991,最低賃金!$A$3:$G$49,6,FALSE),"")</f>
        <v/>
      </c>
      <c r="H2991" s="45"/>
      <c r="I2991" s="36"/>
      <c r="J2991" s="54"/>
      <c r="K2991" s="51" t="str" cm="1">
        <f t="array" ref="K2991">IFERROR(_xlfn.IFS(COUNTBLANK(H2991:J2991)=3,"",I2991="","I列に金額を入力してください",H2991="3.時間給",I2991,J2991="","J列に労働時間を入力してください",H2991="1.月給",ROUND(I2991/J2991,0),H2991="2.日給",ROUND(I2991/J2991,0)),"")</f>
        <v/>
      </c>
      <c r="L2991" s="37" t="str" cm="1">
        <f t="array" ref="L2991">IFERROR(_xlfn.IFS(E2991="","",K2991&lt;F2991,"×（法定外・特例等対象外です）",K2991&lt;G2991,"〇",K2991&gt;=G2991,"ー"),"")</f>
        <v/>
      </c>
      <c r="M2991" s="26" t="str" cm="1">
        <f t="array" ref="M2991">IFERROR(_xlfn.IFS(COUNTBLANK(D2991:K2991)=8,"",D2991="","←D列に従業員名を姓名（フルネーム）で入力してください。誤変換にお気を付け下さい。",E2991="","←E列に都道府県を入力してください。",H2991="","←H列に1.月給～3.時間給の選択肢を入力してください",I2991="","←I列に金額を入力してください",H2991=3,"",J2991="","←J列に所定労働時間を入力してください"),"")</f>
        <v/>
      </c>
    </row>
    <row r="2992" spans="2:13" ht="22" x14ac:dyDescent="0.55000000000000004">
      <c r="B2992" s="39">
        <f t="shared" si="46"/>
        <v>2984</v>
      </c>
      <c r="C2992" s="45"/>
      <c r="D2992" s="35"/>
      <c r="E2992" s="46"/>
      <c r="F2992" s="40" t="str" cm="1">
        <f t="array" ref="F2992">IFERROR(_xlfn.IFS(AND($G$3=45566,E2992="徳島"),VLOOKUP(E2992,最低賃金!$A$2:$G$49,2,FALSE),OR($G$3&lt;&gt;45566,E2992&lt;&gt;"徳島"),VLOOKUP(E2992,最低賃金!$A$2:$G$49,4,FALSE)),"")</f>
        <v/>
      </c>
      <c r="G2992" s="50" t="str">
        <f>IFERROR(VLOOKUP(E2992,最低賃金!$A$3:$G$49,6,FALSE),"")</f>
        <v/>
      </c>
      <c r="H2992" s="45"/>
      <c r="I2992" s="36"/>
      <c r="J2992" s="54"/>
      <c r="K2992" s="51" t="str" cm="1">
        <f t="array" ref="K2992">IFERROR(_xlfn.IFS(COUNTBLANK(H2992:J2992)=3,"",I2992="","I列に金額を入力してください",H2992="3.時間給",I2992,J2992="","J列に労働時間を入力してください",H2992="1.月給",ROUND(I2992/J2992,0),H2992="2.日給",ROUND(I2992/J2992,0)),"")</f>
        <v/>
      </c>
      <c r="L2992" s="37" t="str" cm="1">
        <f t="array" ref="L2992">IFERROR(_xlfn.IFS(E2992="","",K2992&lt;F2992,"×（法定外・特例等対象外です）",K2992&lt;G2992,"〇",K2992&gt;=G2992,"ー"),"")</f>
        <v/>
      </c>
      <c r="M2992" s="26" t="str" cm="1">
        <f t="array" ref="M2992">IFERROR(_xlfn.IFS(COUNTBLANK(D2992:K2992)=8,"",D2992="","←D列に従業員名を姓名（フルネーム）で入力してください。誤変換にお気を付け下さい。",E2992="","←E列に都道府県を入力してください。",H2992="","←H列に1.月給～3.時間給の選択肢を入力してください",I2992="","←I列に金額を入力してください",H2992=3,"",J2992="","←J列に所定労働時間を入力してください"),"")</f>
        <v/>
      </c>
    </row>
    <row r="2993" spans="2:13" ht="22" x14ac:dyDescent="0.55000000000000004">
      <c r="B2993" s="39">
        <f t="shared" si="46"/>
        <v>2985</v>
      </c>
      <c r="C2993" s="45"/>
      <c r="D2993" s="35"/>
      <c r="E2993" s="46"/>
      <c r="F2993" s="40" t="str" cm="1">
        <f t="array" ref="F2993">IFERROR(_xlfn.IFS(AND($G$3=45566,E2993="徳島"),VLOOKUP(E2993,最低賃金!$A$2:$G$49,2,FALSE),OR($G$3&lt;&gt;45566,E2993&lt;&gt;"徳島"),VLOOKUP(E2993,最低賃金!$A$2:$G$49,4,FALSE)),"")</f>
        <v/>
      </c>
      <c r="G2993" s="50" t="str">
        <f>IFERROR(VLOOKUP(E2993,最低賃金!$A$3:$G$49,6,FALSE),"")</f>
        <v/>
      </c>
      <c r="H2993" s="45"/>
      <c r="I2993" s="36"/>
      <c r="J2993" s="54"/>
      <c r="K2993" s="51" t="str" cm="1">
        <f t="array" ref="K2993">IFERROR(_xlfn.IFS(COUNTBLANK(H2993:J2993)=3,"",I2993="","I列に金額を入力してください",H2993="3.時間給",I2993,J2993="","J列に労働時間を入力してください",H2993="1.月給",ROUND(I2993/J2993,0),H2993="2.日給",ROUND(I2993/J2993,0)),"")</f>
        <v/>
      </c>
      <c r="L2993" s="37" t="str" cm="1">
        <f t="array" ref="L2993">IFERROR(_xlfn.IFS(E2993="","",K2993&lt;F2993,"×（法定外・特例等対象外です）",K2993&lt;G2993,"〇",K2993&gt;=G2993,"ー"),"")</f>
        <v/>
      </c>
      <c r="M2993" s="26" t="str" cm="1">
        <f t="array" ref="M2993">IFERROR(_xlfn.IFS(COUNTBLANK(D2993:K2993)=8,"",D2993="","←D列に従業員名を姓名（フルネーム）で入力してください。誤変換にお気を付け下さい。",E2993="","←E列に都道府県を入力してください。",H2993="","←H列に1.月給～3.時間給の選択肢を入力してください",I2993="","←I列に金額を入力してください",H2993=3,"",J2993="","←J列に所定労働時間を入力してください"),"")</f>
        <v/>
      </c>
    </row>
    <row r="2994" spans="2:13" ht="22" x14ac:dyDescent="0.55000000000000004">
      <c r="B2994" s="39">
        <f t="shared" si="46"/>
        <v>2986</v>
      </c>
      <c r="C2994" s="45"/>
      <c r="D2994" s="35"/>
      <c r="E2994" s="46"/>
      <c r="F2994" s="40" t="str" cm="1">
        <f t="array" ref="F2994">IFERROR(_xlfn.IFS(AND($G$3=45566,E2994="徳島"),VLOOKUP(E2994,最低賃金!$A$2:$G$49,2,FALSE),OR($G$3&lt;&gt;45566,E2994&lt;&gt;"徳島"),VLOOKUP(E2994,最低賃金!$A$2:$G$49,4,FALSE)),"")</f>
        <v/>
      </c>
      <c r="G2994" s="50" t="str">
        <f>IFERROR(VLOOKUP(E2994,最低賃金!$A$3:$G$49,6,FALSE),"")</f>
        <v/>
      </c>
      <c r="H2994" s="45"/>
      <c r="I2994" s="36"/>
      <c r="J2994" s="54"/>
      <c r="K2994" s="51" t="str" cm="1">
        <f t="array" ref="K2994">IFERROR(_xlfn.IFS(COUNTBLANK(H2994:J2994)=3,"",I2994="","I列に金額を入力してください",H2994="3.時間給",I2994,J2994="","J列に労働時間を入力してください",H2994="1.月給",ROUND(I2994/J2994,0),H2994="2.日給",ROUND(I2994/J2994,0)),"")</f>
        <v/>
      </c>
      <c r="L2994" s="37" t="str" cm="1">
        <f t="array" ref="L2994">IFERROR(_xlfn.IFS(E2994="","",K2994&lt;F2994,"×（法定外・特例等対象外です）",K2994&lt;G2994,"〇",K2994&gt;=G2994,"ー"),"")</f>
        <v/>
      </c>
      <c r="M2994" s="26" t="str" cm="1">
        <f t="array" ref="M2994">IFERROR(_xlfn.IFS(COUNTBLANK(D2994:K2994)=8,"",D2994="","←D列に従業員名を姓名（フルネーム）で入力してください。誤変換にお気を付け下さい。",E2994="","←E列に都道府県を入力してください。",H2994="","←H列に1.月給～3.時間給の選択肢を入力してください",I2994="","←I列に金額を入力してください",H2994=3,"",J2994="","←J列に所定労働時間を入力してください"),"")</f>
        <v/>
      </c>
    </row>
    <row r="2995" spans="2:13" ht="22" x14ac:dyDescent="0.55000000000000004">
      <c r="B2995" s="39">
        <f t="shared" si="46"/>
        <v>2987</v>
      </c>
      <c r="C2995" s="45"/>
      <c r="D2995" s="35"/>
      <c r="E2995" s="46"/>
      <c r="F2995" s="40" t="str" cm="1">
        <f t="array" ref="F2995">IFERROR(_xlfn.IFS(AND($G$3=45566,E2995="徳島"),VLOOKUP(E2995,最低賃金!$A$2:$G$49,2,FALSE),OR($G$3&lt;&gt;45566,E2995&lt;&gt;"徳島"),VLOOKUP(E2995,最低賃金!$A$2:$G$49,4,FALSE)),"")</f>
        <v/>
      </c>
      <c r="G2995" s="50" t="str">
        <f>IFERROR(VLOOKUP(E2995,最低賃金!$A$3:$G$49,6,FALSE),"")</f>
        <v/>
      </c>
      <c r="H2995" s="45"/>
      <c r="I2995" s="36"/>
      <c r="J2995" s="54"/>
      <c r="K2995" s="51" t="str" cm="1">
        <f t="array" ref="K2995">IFERROR(_xlfn.IFS(COUNTBLANK(H2995:J2995)=3,"",I2995="","I列に金額を入力してください",H2995="3.時間給",I2995,J2995="","J列に労働時間を入力してください",H2995="1.月給",ROUND(I2995/J2995,0),H2995="2.日給",ROUND(I2995/J2995,0)),"")</f>
        <v/>
      </c>
      <c r="L2995" s="37" t="str" cm="1">
        <f t="array" ref="L2995">IFERROR(_xlfn.IFS(E2995="","",K2995&lt;F2995,"×（法定外・特例等対象外です）",K2995&lt;G2995,"〇",K2995&gt;=G2995,"ー"),"")</f>
        <v/>
      </c>
      <c r="M2995" s="26" t="str" cm="1">
        <f t="array" ref="M2995">IFERROR(_xlfn.IFS(COUNTBLANK(D2995:K2995)=8,"",D2995="","←D列に従業員名を姓名（フルネーム）で入力してください。誤変換にお気を付け下さい。",E2995="","←E列に都道府県を入力してください。",H2995="","←H列に1.月給～3.時間給の選択肢を入力してください",I2995="","←I列に金額を入力してください",H2995=3,"",J2995="","←J列に所定労働時間を入力してください"),"")</f>
        <v/>
      </c>
    </row>
    <row r="2996" spans="2:13" ht="22" x14ac:dyDescent="0.55000000000000004">
      <c r="B2996" s="39">
        <f t="shared" si="46"/>
        <v>2988</v>
      </c>
      <c r="C2996" s="45"/>
      <c r="D2996" s="35"/>
      <c r="E2996" s="46"/>
      <c r="F2996" s="40" t="str" cm="1">
        <f t="array" ref="F2996">IFERROR(_xlfn.IFS(AND($G$3=45566,E2996="徳島"),VLOOKUP(E2996,最低賃金!$A$2:$G$49,2,FALSE),OR($G$3&lt;&gt;45566,E2996&lt;&gt;"徳島"),VLOOKUP(E2996,最低賃金!$A$2:$G$49,4,FALSE)),"")</f>
        <v/>
      </c>
      <c r="G2996" s="50" t="str">
        <f>IFERROR(VLOOKUP(E2996,最低賃金!$A$3:$G$49,6,FALSE),"")</f>
        <v/>
      </c>
      <c r="H2996" s="45"/>
      <c r="I2996" s="36"/>
      <c r="J2996" s="54"/>
      <c r="K2996" s="51" t="str" cm="1">
        <f t="array" ref="K2996">IFERROR(_xlfn.IFS(COUNTBLANK(H2996:J2996)=3,"",I2996="","I列に金額を入力してください",H2996="3.時間給",I2996,J2996="","J列に労働時間を入力してください",H2996="1.月給",ROUND(I2996/J2996,0),H2996="2.日給",ROUND(I2996/J2996,0)),"")</f>
        <v/>
      </c>
      <c r="L2996" s="37" t="str" cm="1">
        <f t="array" ref="L2996">IFERROR(_xlfn.IFS(E2996="","",K2996&lt;F2996,"×（法定外・特例等対象外です）",K2996&lt;G2996,"〇",K2996&gt;=G2996,"ー"),"")</f>
        <v/>
      </c>
      <c r="M2996" s="26" t="str" cm="1">
        <f t="array" ref="M2996">IFERROR(_xlfn.IFS(COUNTBLANK(D2996:K2996)=8,"",D2996="","←D列に従業員名を姓名（フルネーム）で入力してください。誤変換にお気を付け下さい。",E2996="","←E列に都道府県を入力してください。",H2996="","←H列に1.月給～3.時間給の選択肢を入力してください",I2996="","←I列に金額を入力してください",H2996=3,"",J2996="","←J列に所定労働時間を入力してください"),"")</f>
        <v/>
      </c>
    </row>
    <row r="2997" spans="2:13" ht="22" x14ac:dyDescent="0.55000000000000004">
      <c r="B2997" s="39">
        <f t="shared" si="46"/>
        <v>2989</v>
      </c>
      <c r="C2997" s="45"/>
      <c r="D2997" s="35"/>
      <c r="E2997" s="46"/>
      <c r="F2997" s="40" t="str" cm="1">
        <f t="array" ref="F2997">IFERROR(_xlfn.IFS(AND($G$3=45566,E2997="徳島"),VLOOKUP(E2997,最低賃金!$A$2:$G$49,2,FALSE),OR($G$3&lt;&gt;45566,E2997&lt;&gt;"徳島"),VLOOKUP(E2997,最低賃金!$A$2:$G$49,4,FALSE)),"")</f>
        <v/>
      </c>
      <c r="G2997" s="50" t="str">
        <f>IFERROR(VLOOKUP(E2997,最低賃金!$A$3:$G$49,6,FALSE),"")</f>
        <v/>
      </c>
      <c r="H2997" s="45"/>
      <c r="I2997" s="36"/>
      <c r="J2997" s="54"/>
      <c r="K2997" s="51" t="str" cm="1">
        <f t="array" ref="K2997">IFERROR(_xlfn.IFS(COUNTBLANK(H2997:J2997)=3,"",I2997="","I列に金額を入力してください",H2997="3.時間給",I2997,J2997="","J列に労働時間を入力してください",H2997="1.月給",ROUND(I2997/J2997,0),H2997="2.日給",ROUND(I2997/J2997,0)),"")</f>
        <v/>
      </c>
      <c r="L2997" s="37" t="str" cm="1">
        <f t="array" ref="L2997">IFERROR(_xlfn.IFS(E2997="","",K2997&lt;F2997,"×（法定外・特例等対象外です）",K2997&lt;G2997,"〇",K2997&gt;=G2997,"ー"),"")</f>
        <v/>
      </c>
      <c r="M2997" s="26" t="str" cm="1">
        <f t="array" ref="M2997">IFERROR(_xlfn.IFS(COUNTBLANK(D2997:K2997)=8,"",D2997="","←D列に従業員名を姓名（フルネーム）で入力してください。誤変換にお気を付け下さい。",E2997="","←E列に都道府県を入力してください。",H2997="","←H列に1.月給～3.時間給の選択肢を入力してください",I2997="","←I列に金額を入力してください",H2997=3,"",J2997="","←J列に所定労働時間を入力してください"),"")</f>
        <v/>
      </c>
    </row>
    <row r="2998" spans="2:13" ht="22" x14ac:dyDescent="0.55000000000000004">
      <c r="B2998" s="39">
        <f t="shared" si="46"/>
        <v>2990</v>
      </c>
      <c r="C2998" s="45"/>
      <c r="D2998" s="35"/>
      <c r="E2998" s="46"/>
      <c r="F2998" s="40" t="str" cm="1">
        <f t="array" ref="F2998">IFERROR(_xlfn.IFS(AND($G$3=45566,E2998="徳島"),VLOOKUP(E2998,最低賃金!$A$2:$G$49,2,FALSE),OR($G$3&lt;&gt;45566,E2998&lt;&gt;"徳島"),VLOOKUP(E2998,最低賃金!$A$2:$G$49,4,FALSE)),"")</f>
        <v/>
      </c>
      <c r="G2998" s="50" t="str">
        <f>IFERROR(VLOOKUP(E2998,最低賃金!$A$3:$G$49,6,FALSE),"")</f>
        <v/>
      </c>
      <c r="H2998" s="45"/>
      <c r="I2998" s="36"/>
      <c r="J2998" s="54"/>
      <c r="K2998" s="51" t="str" cm="1">
        <f t="array" ref="K2998">IFERROR(_xlfn.IFS(COUNTBLANK(H2998:J2998)=3,"",I2998="","I列に金額を入力してください",H2998="3.時間給",I2998,J2998="","J列に労働時間を入力してください",H2998="1.月給",ROUND(I2998/J2998,0),H2998="2.日給",ROUND(I2998/J2998,0)),"")</f>
        <v/>
      </c>
      <c r="L2998" s="37" t="str" cm="1">
        <f t="array" ref="L2998">IFERROR(_xlfn.IFS(E2998="","",K2998&lt;F2998,"×（法定外・特例等対象外です）",K2998&lt;G2998,"〇",K2998&gt;=G2998,"ー"),"")</f>
        <v/>
      </c>
      <c r="M2998" s="26" t="str" cm="1">
        <f t="array" ref="M2998">IFERROR(_xlfn.IFS(COUNTBLANK(D2998:K2998)=8,"",D2998="","←D列に従業員名を姓名（フルネーム）で入力してください。誤変換にお気を付け下さい。",E2998="","←E列に都道府県を入力してください。",H2998="","←H列に1.月給～3.時間給の選択肢を入力してください",I2998="","←I列に金額を入力してください",H2998=3,"",J2998="","←J列に所定労働時間を入力してください"),"")</f>
        <v/>
      </c>
    </row>
    <row r="2999" spans="2:13" ht="22" x14ac:dyDescent="0.55000000000000004">
      <c r="B2999" s="39">
        <f t="shared" si="46"/>
        <v>2991</v>
      </c>
      <c r="C2999" s="45"/>
      <c r="D2999" s="35"/>
      <c r="E2999" s="46"/>
      <c r="F2999" s="40" t="str" cm="1">
        <f t="array" ref="F2999">IFERROR(_xlfn.IFS(AND($G$3=45566,E2999="徳島"),VLOOKUP(E2999,最低賃金!$A$2:$G$49,2,FALSE),OR($G$3&lt;&gt;45566,E2999&lt;&gt;"徳島"),VLOOKUP(E2999,最低賃金!$A$2:$G$49,4,FALSE)),"")</f>
        <v/>
      </c>
      <c r="G2999" s="50" t="str">
        <f>IFERROR(VLOOKUP(E2999,最低賃金!$A$3:$G$49,6,FALSE),"")</f>
        <v/>
      </c>
      <c r="H2999" s="45"/>
      <c r="I2999" s="36"/>
      <c r="J2999" s="54"/>
      <c r="K2999" s="51" t="str" cm="1">
        <f t="array" ref="K2999">IFERROR(_xlfn.IFS(COUNTBLANK(H2999:J2999)=3,"",I2999="","I列に金額を入力してください",H2999="3.時間給",I2999,J2999="","J列に労働時間を入力してください",H2999="1.月給",ROUND(I2999/J2999,0),H2999="2.日給",ROUND(I2999/J2999,0)),"")</f>
        <v/>
      </c>
      <c r="L2999" s="37" t="str" cm="1">
        <f t="array" ref="L2999">IFERROR(_xlfn.IFS(E2999="","",K2999&lt;F2999,"×（法定外・特例等対象外です）",K2999&lt;G2999,"〇",K2999&gt;=G2999,"ー"),"")</f>
        <v/>
      </c>
      <c r="M2999" s="26" t="str" cm="1">
        <f t="array" ref="M2999">IFERROR(_xlfn.IFS(COUNTBLANK(D2999:K2999)=8,"",D2999="","←D列に従業員名を姓名（フルネーム）で入力してください。誤変換にお気を付け下さい。",E2999="","←E列に都道府県を入力してください。",H2999="","←H列に1.月給～3.時間給の選択肢を入力してください",I2999="","←I列に金額を入力してください",H2999=3,"",J2999="","←J列に所定労働時間を入力してください"),"")</f>
        <v/>
      </c>
    </row>
    <row r="3000" spans="2:13" ht="22" x14ac:dyDescent="0.55000000000000004">
      <c r="B3000" s="39">
        <f t="shared" si="46"/>
        <v>2992</v>
      </c>
      <c r="C3000" s="45"/>
      <c r="D3000" s="35"/>
      <c r="E3000" s="46"/>
      <c r="F3000" s="40" t="str" cm="1">
        <f t="array" ref="F3000">IFERROR(_xlfn.IFS(AND($G$3=45566,E3000="徳島"),VLOOKUP(E3000,最低賃金!$A$2:$G$49,2,FALSE),OR($G$3&lt;&gt;45566,E3000&lt;&gt;"徳島"),VLOOKUP(E3000,最低賃金!$A$2:$G$49,4,FALSE)),"")</f>
        <v/>
      </c>
      <c r="G3000" s="50" t="str">
        <f>IFERROR(VLOOKUP(E3000,最低賃金!$A$3:$G$49,6,FALSE),"")</f>
        <v/>
      </c>
      <c r="H3000" s="45"/>
      <c r="I3000" s="36"/>
      <c r="J3000" s="54"/>
      <c r="K3000" s="51" t="str" cm="1">
        <f t="array" ref="K3000">IFERROR(_xlfn.IFS(COUNTBLANK(H3000:J3000)=3,"",I3000="","I列に金額を入力してください",H3000="3.時間給",I3000,J3000="","J列に労働時間を入力してください",H3000="1.月給",ROUND(I3000/J3000,0),H3000="2.日給",ROUND(I3000/J3000,0)),"")</f>
        <v/>
      </c>
      <c r="L3000" s="37" t="str" cm="1">
        <f t="array" ref="L3000">IFERROR(_xlfn.IFS(E3000="","",K3000&lt;F3000,"×（法定外・特例等対象外です）",K3000&lt;G3000,"〇",K3000&gt;=G3000,"ー"),"")</f>
        <v/>
      </c>
      <c r="M3000" s="26" t="str" cm="1">
        <f t="array" ref="M3000">IFERROR(_xlfn.IFS(COUNTBLANK(D3000:K3000)=8,"",D3000="","←D列に従業員名を姓名（フルネーム）で入力してください。誤変換にお気を付け下さい。",E3000="","←E列に都道府県を入力してください。",H3000="","←H列に1.月給～3.時間給の選択肢を入力してください",I3000="","←I列に金額を入力してください",H3000=3,"",J3000="","←J列に所定労働時間を入力してください"),"")</f>
        <v/>
      </c>
    </row>
    <row r="3001" spans="2:13" ht="22" x14ac:dyDescent="0.55000000000000004">
      <c r="B3001" s="39">
        <f t="shared" si="46"/>
        <v>2993</v>
      </c>
      <c r="C3001" s="45"/>
      <c r="D3001" s="35"/>
      <c r="E3001" s="46"/>
      <c r="F3001" s="40" t="str" cm="1">
        <f t="array" ref="F3001">IFERROR(_xlfn.IFS(AND($G$3=45566,E3001="徳島"),VLOOKUP(E3001,最低賃金!$A$2:$G$49,2,FALSE),OR($G$3&lt;&gt;45566,E3001&lt;&gt;"徳島"),VLOOKUP(E3001,最低賃金!$A$2:$G$49,4,FALSE)),"")</f>
        <v/>
      </c>
      <c r="G3001" s="50" t="str">
        <f>IFERROR(VLOOKUP(E3001,最低賃金!$A$3:$G$49,6,FALSE),"")</f>
        <v/>
      </c>
      <c r="H3001" s="45"/>
      <c r="I3001" s="36"/>
      <c r="J3001" s="54"/>
      <c r="K3001" s="51" t="str" cm="1">
        <f t="array" ref="K3001">IFERROR(_xlfn.IFS(COUNTBLANK(H3001:J3001)=3,"",I3001="","I列に金額を入力してください",H3001="3.時間給",I3001,J3001="","J列に労働時間を入力してください",H3001="1.月給",ROUND(I3001/J3001,0),H3001="2.日給",ROUND(I3001/J3001,0)),"")</f>
        <v/>
      </c>
      <c r="L3001" s="37" t="str" cm="1">
        <f t="array" ref="L3001">IFERROR(_xlfn.IFS(E3001="","",K3001&lt;F3001,"×（法定外・特例等対象外です）",K3001&lt;G3001,"〇",K3001&gt;=G3001,"ー"),"")</f>
        <v/>
      </c>
      <c r="M3001" s="26" t="str" cm="1">
        <f t="array" ref="M3001">IFERROR(_xlfn.IFS(COUNTBLANK(D3001:K3001)=8,"",D3001="","←D列に従業員名を姓名（フルネーム）で入力してください。誤変換にお気を付け下さい。",E3001="","←E列に都道府県を入力してください。",H3001="","←H列に1.月給～3.時間給の選択肢を入力してください",I3001="","←I列に金額を入力してください",H3001=3,"",J3001="","←J列に所定労働時間を入力してください"),"")</f>
        <v/>
      </c>
    </row>
    <row r="3002" spans="2:13" ht="22" x14ac:dyDescent="0.55000000000000004">
      <c r="B3002" s="39">
        <f t="shared" si="46"/>
        <v>2994</v>
      </c>
      <c r="C3002" s="45"/>
      <c r="D3002" s="35"/>
      <c r="E3002" s="46"/>
      <c r="F3002" s="40" t="str" cm="1">
        <f t="array" ref="F3002">IFERROR(_xlfn.IFS(AND($G$3=45566,E3002="徳島"),VLOOKUP(E3002,最低賃金!$A$2:$G$49,2,FALSE),OR($G$3&lt;&gt;45566,E3002&lt;&gt;"徳島"),VLOOKUP(E3002,最低賃金!$A$2:$G$49,4,FALSE)),"")</f>
        <v/>
      </c>
      <c r="G3002" s="50" t="str">
        <f>IFERROR(VLOOKUP(E3002,最低賃金!$A$3:$G$49,6,FALSE),"")</f>
        <v/>
      </c>
      <c r="H3002" s="45"/>
      <c r="I3002" s="36"/>
      <c r="J3002" s="54"/>
      <c r="K3002" s="51" t="str" cm="1">
        <f t="array" ref="K3002">IFERROR(_xlfn.IFS(COUNTBLANK(H3002:J3002)=3,"",I3002="","I列に金額を入力してください",H3002="3.時間給",I3002,J3002="","J列に労働時間を入力してください",H3002="1.月給",ROUND(I3002/J3002,0),H3002="2.日給",ROUND(I3002/J3002,0)),"")</f>
        <v/>
      </c>
      <c r="L3002" s="37" t="str" cm="1">
        <f t="array" ref="L3002">IFERROR(_xlfn.IFS(E3002="","",K3002&lt;F3002,"×（法定外・特例等対象外です）",K3002&lt;G3002,"〇",K3002&gt;=G3002,"ー"),"")</f>
        <v/>
      </c>
      <c r="M3002" s="26" t="str" cm="1">
        <f t="array" ref="M3002">IFERROR(_xlfn.IFS(COUNTBLANK(D3002:K3002)=8,"",D3002="","←D列に従業員名を姓名（フルネーム）で入力してください。誤変換にお気を付け下さい。",E3002="","←E列に都道府県を入力してください。",H3002="","←H列に1.月給～3.時間給の選択肢を入力してください",I3002="","←I列に金額を入力してください",H3002=3,"",J3002="","←J列に所定労働時間を入力してください"),"")</f>
        <v/>
      </c>
    </row>
    <row r="3003" spans="2:13" ht="22" x14ac:dyDescent="0.55000000000000004">
      <c r="B3003" s="39">
        <f t="shared" si="46"/>
        <v>2995</v>
      </c>
      <c r="C3003" s="45"/>
      <c r="D3003" s="35"/>
      <c r="E3003" s="46"/>
      <c r="F3003" s="40" t="str" cm="1">
        <f t="array" ref="F3003">IFERROR(_xlfn.IFS(AND($G$3=45566,E3003="徳島"),VLOOKUP(E3003,最低賃金!$A$2:$G$49,2,FALSE),OR($G$3&lt;&gt;45566,E3003&lt;&gt;"徳島"),VLOOKUP(E3003,最低賃金!$A$2:$G$49,4,FALSE)),"")</f>
        <v/>
      </c>
      <c r="G3003" s="50" t="str">
        <f>IFERROR(VLOOKUP(E3003,最低賃金!$A$3:$G$49,6,FALSE),"")</f>
        <v/>
      </c>
      <c r="H3003" s="45"/>
      <c r="I3003" s="36"/>
      <c r="J3003" s="54"/>
      <c r="K3003" s="51" t="str" cm="1">
        <f t="array" ref="K3003">IFERROR(_xlfn.IFS(COUNTBLANK(H3003:J3003)=3,"",I3003="","I列に金額を入力してください",H3003="3.時間給",I3003,J3003="","J列に労働時間を入力してください",H3003="1.月給",ROUND(I3003/J3003,0),H3003="2.日給",ROUND(I3003/J3003,0)),"")</f>
        <v/>
      </c>
      <c r="L3003" s="37" t="str" cm="1">
        <f t="array" ref="L3003">IFERROR(_xlfn.IFS(E3003="","",K3003&lt;F3003,"×（法定外・特例等対象外です）",K3003&lt;G3003,"〇",K3003&gt;=G3003,"ー"),"")</f>
        <v/>
      </c>
      <c r="M3003" s="26" t="str" cm="1">
        <f t="array" ref="M3003">IFERROR(_xlfn.IFS(COUNTBLANK(D3003:K3003)=8,"",D3003="","←D列に従業員名を姓名（フルネーム）で入力してください。誤変換にお気を付け下さい。",E3003="","←E列に都道府県を入力してください。",H3003="","←H列に1.月給～3.時間給の選択肢を入力してください",I3003="","←I列に金額を入力してください",H3003=3,"",J3003="","←J列に所定労働時間を入力してください"),"")</f>
        <v/>
      </c>
    </row>
    <row r="3004" spans="2:13" ht="22" x14ac:dyDescent="0.55000000000000004">
      <c r="B3004" s="39">
        <f t="shared" si="46"/>
        <v>2996</v>
      </c>
      <c r="C3004" s="45"/>
      <c r="D3004" s="35"/>
      <c r="E3004" s="46"/>
      <c r="F3004" s="40" t="str" cm="1">
        <f t="array" ref="F3004">IFERROR(_xlfn.IFS(AND($G$3=45566,E3004="徳島"),VLOOKUP(E3004,最低賃金!$A$2:$G$49,2,FALSE),OR($G$3&lt;&gt;45566,E3004&lt;&gt;"徳島"),VLOOKUP(E3004,最低賃金!$A$2:$G$49,4,FALSE)),"")</f>
        <v/>
      </c>
      <c r="G3004" s="50" t="str">
        <f>IFERROR(VLOOKUP(E3004,最低賃金!$A$3:$G$49,6,FALSE),"")</f>
        <v/>
      </c>
      <c r="H3004" s="45"/>
      <c r="I3004" s="36"/>
      <c r="J3004" s="54"/>
      <c r="K3004" s="51" t="str" cm="1">
        <f t="array" ref="K3004">IFERROR(_xlfn.IFS(COUNTBLANK(H3004:J3004)=3,"",I3004="","I列に金額を入力してください",H3004="3.時間給",I3004,J3004="","J列に労働時間を入力してください",H3004="1.月給",ROUND(I3004/J3004,0),H3004="2.日給",ROUND(I3004/J3004,0)),"")</f>
        <v/>
      </c>
      <c r="L3004" s="37" t="str" cm="1">
        <f t="array" ref="L3004">IFERROR(_xlfn.IFS(E3004="","",K3004&lt;F3004,"×（法定外・特例等対象外です）",K3004&lt;G3004,"〇",K3004&gt;=G3004,"ー"),"")</f>
        <v/>
      </c>
      <c r="M3004" s="26" t="str" cm="1">
        <f t="array" ref="M3004">IFERROR(_xlfn.IFS(COUNTBLANK(D3004:K3004)=8,"",D3004="","←D列に従業員名を姓名（フルネーム）で入力してください。誤変換にお気を付け下さい。",E3004="","←E列に都道府県を入力してください。",H3004="","←H列に1.月給～3.時間給の選択肢を入力してください",I3004="","←I列に金額を入力してください",H3004=3,"",J3004="","←J列に所定労働時間を入力してください"),"")</f>
        <v/>
      </c>
    </row>
    <row r="3005" spans="2:13" ht="22" x14ac:dyDescent="0.55000000000000004">
      <c r="B3005" s="39">
        <f t="shared" si="46"/>
        <v>2997</v>
      </c>
      <c r="C3005" s="45"/>
      <c r="D3005" s="35"/>
      <c r="E3005" s="46"/>
      <c r="F3005" s="40" t="str" cm="1">
        <f t="array" ref="F3005">IFERROR(_xlfn.IFS(AND($G$3=45566,E3005="徳島"),VLOOKUP(E3005,最低賃金!$A$2:$G$49,2,FALSE),OR($G$3&lt;&gt;45566,E3005&lt;&gt;"徳島"),VLOOKUP(E3005,最低賃金!$A$2:$G$49,4,FALSE)),"")</f>
        <v/>
      </c>
      <c r="G3005" s="50" t="str">
        <f>IFERROR(VLOOKUP(E3005,最低賃金!$A$3:$G$49,6,FALSE),"")</f>
        <v/>
      </c>
      <c r="H3005" s="45"/>
      <c r="I3005" s="36"/>
      <c r="J3005" s="54"/>
      <c r="K3005" s="51" t="str" cm="1">
        <f t="array" ref="K3005">IFERROR(_xlfn.IFS(COUNTBLANK(H3005:J3005)=3,"",I3005="","I列に金額を入力してください",H3005="3.時間給",I3005,J3005="","J列に労働時間を入力してください",H3005="1.月給",ROUND(I3005/J3005,0),H3005="2.日給",ROUND(I3005/J3005,0)),"")</f>
        <v/>
      </c>
      <c r="L3005" s="37" t="str" cm="1">
        <f t="array" ref="L3005">IFERROR(_xlfn.IFS(E3005="","",K3005&lt;F3005,"×（法定外・特例等対象外です）",K3005&lt;G3005,"〇",K3005&gt;=G3005,"ー"),"")</f>
        <v/>
      </c>
      <c r="M3005" s="26" t="str" cm="1">
        <f t="array" ref="M3005">IFERROR(_xlfn.IFS(COUNTBLANK(D3005:K3005)=8,"",D3005="","←D列に従業員名を姓名（フルネーム）で入力してください。誤変換にお気を付け下さい。",E3005="","←E列に都道府県を入力してください。",H3005="","←H列に1.月給～3.時間給の選択肢を入力してください",I3005="","←I列に金額を入力してください",H3005=3,"",J3005="","←J列に所定労働時間を入力してください"),"")</f>
        <v/>
      </c>
    </row>
    <row r="3006" spans="2:13" ht="22" x14ac:dyDescent="0.55000000000000004">
      <c r="B3006" s="39">
        <f t="shared" si="46"/>
        <v>2998</v>
      </c>
      <c r="C3006" s="45"/>
      <c r="D3006" s="35"/>
      <c r="E3006" s="46"/>
      <c r="F3006" s="40" t="str" cm="1">
        <f t="array" ref="F3006">IFERROR(_xlfn.IFS(AND($G$3=45566,E3006="徳島"),VLOOKUP(E3006,最低賃金!$A$2:$G$49,2,FALSE),OR($G$3&lt;&gt;45566,E3006&lt;&gt;"徳島"),VLOOKUP(E3006,最低賃金!$A$2:$G$49,4,FALSE)),"")</f>
        <v/>
      </c>
      <c r="G3006" s="50" t="str">
        <f>IFERROR(VLOOKUP(E3006,最低賃金!$A$3:$G$49,6,FALSE),"")</f>
        <v/>
      </c>
      <c r="H3006" s="45"/>
      <c r="I3006" s="36"/>
      <c r="J3006" s="54"/>
      <c r="K3006" s="51" t="str" cm="1">
        <f t="array" ref="K3006">IFERROR(_xlfn.IFS(COUNTBLANK(H3006:J3006)=3,"",I3006="","I列に金額を入力してください",H3006="3.時間給",I3006,J3006="","J列に労働時間を入力してください",H3006="1.月給",ROUND(I3006/J3006,0),H3006="2.日給",ROUND(I3006/J3006,0)),"")</f>
        <v/>
      </c>
      <c r="L3006" s="37" t="str" cm="1">
        <f t="array" ref="L3006">IFERROR(_xlfn.IFS(E3006="","",K3006&lt;F3006,"×（法定外・特例等対象外です）",K3006&lt;G3006,"〇",K3006&gt;=G3006,"ー"),"")</f>
        <v/>
      </c>
      <c r="M3006" s="26" t="str" cm="1">
        <f t="array" ref="M3006">IFERROR(_xlfn.IFS(COUNTBLANK(D3006:K3006)=8,"",D3006="","←D列に従業員名を姓名（フルネーム）で入力してください。誤変換にお気を付け下さい。",E3006="","←E列に都道府県を入力してください。",H3006="","←H列に1.月給～3.時間給の選択肢を入力してください",I3006="","←I列に金額を入力してください",H3006=3,"",J3006="","←J列に所定労働時間を入力してください"),"")</f>
        <v/>
      </c>
    </row>
    <row r="3007" spans="2:13" ht="22" x14ac:dyDescent="0.55000000000000004">
      <c r="B3007" s="39">
        <f t="shared" si="46"/>
        <v>2999</v>
      </c>
      <c r="C3007" s="45"/>
      <c r="D3007" s="35"/>
      <c r="E3007" s="46"/>
      <c r="F3007" s="40" t="str" cm="1">
        <f t="array" ref="F3007">IFERROR(_xlfn.IFS(AND($G$3=45566,E3007="徳島"),VLOOKUP(E3007,最低賃金!$A$2:$G$49,2,FALSE),OR($G$3&lt;&gt;45566,E3007&lt;&gt;"徳島"),VLOOKUP(E3007,最低賃金!$A$2:$G$49,4,FALSE)),"")</f>
        <v/>
      </c>
      <c r="G3007" s="50" t="str">
        <f>IFERROR(VLOOKUP(E3007,最低賃金!$A$3:$G$49,6,FALSE),"")</f>
        <v/>
      </c>
      <c r="H3007" s="45"/>
      <c r="I3007" s="36"/>
      <c r="J3007" s="54"/>
      <c r="K3007" s="51" t="str" cm="1">
        <f t="array" ref="K3007">IFERROR(_xlfn.IFS(COUNTBLANK(H3007:J3007)=3,"",I3007="","I列に金額を入力してください",H3007="3.時間給",I3007,J3007="","J列に労働時間を入力してください",H3007="1.月給",ROUND(I3007/J3007,0),H3007="2.日給",ROUND(I3007/J3007,0)),"")</f>
        <v/>
      </c>
      <c r="L3007" s="37" t="str" cm="1">
        <f t="array" ref="L3007">IFERROR(_xlfn.IFS(E3007="","",K3007&lt;F3007,"×（法定外・特例等対象外です）",K3007&lt;G3007,"〇",K3007&gt;=G3007,"ー"),"")</f>
        <v/>
      </c>
      <c r="M3007" s="26" t="str" cm="1">
        <f t="array" ref="M3007">IFERROR(_xlfn.IFS(COUNTBLANK(D3007:K3007)=8,"",D3007="","←D列に従業員名を姓名（フルネーム）で入力してください。誤変換にお気を付け下さい。",E3007="","←E列に都道府県を入力してください。",H3007="","←H列に1.月給～3.時間給の選択肢を入力してください",I3007="","←I列に金額を入力してください",H3007=3,"",J3007="","←J列に所定労働時間を入力してください"),"")</f>
        <v/>
      </c>
    </row>
    <row r="3008" spans="2:13" ht="22.5" thickBot="1" x14ac:dyDescent="0.6">
      <c r="B3008" s="39">
        <f t="shared" si="46"/>
        <v>3000</v>
      </c>
      <c r="C3008" s="47"/>
      <c r="D3008" s="48"/>
      <c r="E3008" s="49"/>
      <c r="F3008" s="40" t="str" cm="1">
        <f t="array" ref="F3008">IFERROR(_xlfn.IFS(AND($G$3=45566,E3008="徳島"),VLOOKUP(E3008,最低賃金!$A$2:$G$49,2,FALSE),OR($G$3&lt;&gt;45566,E3008&lt;&gt;"徳島"),VLOOKUP(E3008,最低賃金!$A$2:$G$49,4,FALSE)),"")</f>
        <v/>
      </c>
      <c r="G3008" s="50" t="str">
        <f>IFERROR(VLOOKUP(E3008,最低賃金!$A$3:$G$49,6,FALSE),"")</f>
        <v/>
      </c>
      <c r="H3008" s="47"/>
      <c r="I3008" s="55"/>
      <c r="J3008" s="56"/>
      <c r="K3008" s="51" t="str" cm="1">
        <f t="array" ref="K3008">IFERROR(_xlfn.IFS(COUNTBLANK(H3008:J3008)=3,"",I3008="","I列に金額を入力してください",H3008="3.時間給",I3008,J3008="","J列に労働時間を入力してください",H3008="1.月給",ROUND(I3008/J3008,0),H3008="2.日給",ROUND(I3008/J3008,0)),"")</f>
        <v/>
      </c>
      <c r="L3008" s="37" t="str" cm="1">
        <f t="array" ref="L3008">IFERROR(_xlfn.IFS(E3008="","",K3008&lt;F3008,"×（法定外・特例等対象外です）",K3008&lt;G3008,"〇",K3008&gt;=G3008,"ー"),"")</f>
        <v/>
      </c>
      <c r="M3008" s="26" t="str" cm="1">
        <f t="array" ref="M3008">IFERROR(_xlfn.IFS(COUNTBLANK(D3008:K3008)=8,"",D3008="","←D列に従業員名を姓名（フルネーム）で入力してください。誤変換にお気を付け下さい。",E3008="","←E列に都道府県を入力してください。",H3008="","←H列に1.月給～3.時間給の選択肢を入力してください",I3008="","←I列に金額を入力してください",H3008=3,"",J3008="","←J列に所定労働時間を入力してください"),"")</f>
        <v/>
      </c>
    </row>
    <row r="3009" spans="1:12" s="26" customFormat="1" ht="15.5" thickTop="1" x14ac:dyDescent="0.55000000000000004">
      <c r="A3009" s="26" t="s">
        <v>90</v>
      </c>
      <c r="B3009" s="26" t="s">
        <v>90</v>
      </c>
      <c r="C3009" s="26" t="s">
        <v>90</v>
      </c>
      <c r="D3009" s="26" t="s">
        <v>90</v>
      </c>
      <c r="E3009" s="26" t="s">
        <v>90</v>
      </c>
      <c r="F3009" s="26" t="s">
        <v>90</v>
      </c>
      <c r="G3009" s="26" t="s">
        <v>90</v>
      </c>
      <c r="H3009" s="26" t="s">
        <v>90</v>
      </c>
      <c r="I3009" s="26" t="s">
        <v>90</v>
      </c>
      <c r="J3009" s="26" t="s">
        <v>90</v>
      </c>
      <c r="K3009" s="26" t="s">
        <v>90</v>
      </c>
      <c r="L3009" s="26" t="s">
        <v>90</v>
      </c>
    </row>
  </sheetData>
  <sheetProtection selectLockedCells="1"/>
  <mergeCells count="15">
    <mergeCell ref="E1:F1"/>
    <mergeCell ref="B2:D2"/>
    <mergeCell ref="E2:F2"/>
    <mergeCell ref="G2:H2"/>
    <mergeCell ref="B3:D3"/>
    <mergeCell ref="E3:F3"/>
    <mergeCell ref="G3:H3"/>
    <mergeCell ref="L7:L8"/>
    <mergeCell ref="M7:M8"/>
    <mergeCell ref="B7:B8"/>
    <mergeCell ref="C7:C8"/>
    <mergeCell ref="D7:D8"/>
    <mergeCell ref="E7:E8"/>
    <mergeCell ref="F7:G7"/>
    <mergeCell ref="K7:K8"/>
  </mergeCells>
  <phoneticPr fontId="1"/>
  <conditionalFormatting sqref="J9:J3008">
    <cfRule type="expression" dxfId="6" priority="2">
      <formula>IF($H9=3,TRUE,flase)</formula>
    </cfRule>
  </conditionalFormatting>
  <conditionalFormatting sqref="L9:L3008">
    <cfRule type="expression" dxfId="5" priority="1">
      <formula>IF(L9="×（法定外・特例等対象外です）",TRUE,FALSE)</formula>
    </cfRule>
  </conditionalFormatting>
  <conditionalFormatting sqref="M9:M3008">
    <cfRule type="expression" dxfId="4" priority="3">
      <formula>IF(M9="",FALSE,TRUE)</formula>
    </cfRule>
  </conditionalFormatting>
  <dataValidations count="1">
    <dataValidation type="list" allowBlank="1" showInputMessage="1" showErrorMessage="1" sqref="H9:H3008" xr:uid="{CF77BFE0-59B8-4A29-91EA-8F51405C57DE}">
      <formula1>"1.月給,2.日給,3.時間給"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565C8E-F0FD-4502-840E-5EC409FE2734}">
          <x14:formula1>
            <xm:f>対象月!$A$2:$A$13</xm:f>
          </x14:formula1>
          <xm:sqref>G3:H3</xm:sqref>
        </x14:dataValidation>
        <x14:dataValidation type="list" allowBlank="1" showInputMessage="1" showErrorMessage="1" xr:uid="{625E1353-0A0E-4FAA-B816-1AD9E0868833}">
          <x14:formula1>
            <xm:f>最低賃金!$A$3:$A$49</xm:f>
          </x14:formula1>
          <xm:sqref>E9:E3008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1979-C7EE-4924-AC36-51C734407619}">
  <sheetPr>
    <tabColor theme="0" tint="-0.14999847407452621"/>
  </sheetPr>
  <dimension ref="A1"/>
  <sheetViews>
    <sheetView showGridLines="0" zoomScaleNormal="100" workbookViewId="0"/>
  </sheetViews>
  <sheetFormatPr defaultRowHeight="18" x14ac:dyDescent="0.55000000000000004"/>
  <sheetData/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A608-CDC6-4B5B-9B19-31040E9694AC}">
  <sheetPr>
    <tabColor theme="0" tint="-0.14999847407452621"/>
  </sheetPr>
  <dimension ref="B2:O41"/>
  <sheetViews>
    <sheetView showGridLines="0" zoomScaleNormal="100" zoomScaleSheetLayoutView="100" workbookViewId="0"/>
  </sheetViews>
  <sheetFormatPr defaultColWidth="6.25" defaultRowHeight="15" x14ac:dyDescent="0.55000000000000004"/>
  <cols>
    <col min="1" max="1" width="2.5" style="16" customWidth="1"/>
    <col min="2" max="2" width="4.08203125" style="16" customWidth="1"/>
    <col min="3" max="14" width="6.5" style="16" customWidth="1"/>
    <col min="15" max="15" width="5.25" style="16" customWidth="1"/>
    <col min="16" max="16" width="2.75" style="16" customWidth="1"/>
    <col min="17" max="16384" width="6.25" style="16"/>
  </cols>
  <sheetData>
    <row r="2" spans="2:15" ht="15.75" customHeight="1" x14ac:dyDescent="0.5500000000000000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7" t="s">
        <v>94</v>
      </c>
    </row>
    <row r="3" spans="2:15" ht="15.75" customHeight="1" x14ac:dyDescent="0.5500000000000000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24" customHeight="1" x14ac:dyDescent="0.55000000000000004">
      <c r="B4" s="1"/>
      <c r="C4" s="1"/>
      <c r="D4" s="89" t="s">
        <v>0</v>
      </c>
      <c r="E4" s="89"/>
      <c r="F4" s="89"/>
      <c r="G4" s="89"/>
      <c r="H4" s="89"/>
      <c r="I4" s="89"/>
      <c r="J4" s="89"/>
      <c r="K4" s="89"/>
      <c r="L4" s="89"/>
      <c r="M4" s="89"/>
      <c r="N4" s="1"/>
      <c r="O4" s="1"/>
    </row>
    <row r="5" spans="2:15" ht="32.25" customHeight="1" x14ac:dyDescent="0.55000000000000004">
      <c r="B5" s="1"/>
      <c r="C5" s="1"/>
      <c r="D5" s="91" t="s">
        <v>100</v>
      </c>
      <c r="E5" s="91"/>
      <c r="F5" s="91"/>
      <c r="G5" s="91"/>
      <c r="H5" s="91"/>
      <c r="I5" s="91"/>
      <c r="J5" s="91"/>
      <c r="K5" s="91"/>
      <c r="L5" s="91"/>
      <c r="M5" s="91"/>
      <c r="N5" s="1"/>
      <c r="O5" s="1"/>
    </row>
    <row r="6" spans="2:15" ht="40.5" customHeight="1" x14ac:dyDescent="0.55000000000000004">
      <c r="B6" s="1"/>
      <c r="C6" s="1"/>
      <c r="D6" s="1"/>
      <c r="E6" s="95" t="s">
        <v>99</v>
      </c>
      <c r="F6" s="95"/>
      <c r="G6" s="95"/>
      <c r="H6" s="95"/>
      <c r="I6" s="95"/>
      <c r="J6" s="95"/>
      <c r="K6" s="95"/>
      <c r="L6" s="95"/>
      <c r="M6" s="19"/>
      <c r="N6" s="1"/>
      <c r="O6" s="1"/>
    </row>
    <row r="7" spans="2:15" ht="19.5" customHeight="1" thickBot="1" x14ac:dyDescent="0.6">
      <c r="B7" s="1"/>
      <c r="C7" s="1"/>
      <c r="D7" s="18"/>
      <c r="E7" s="18"/>
      <c r="F7" s="18"/>
      <c r="G7" s="18"/>
      <c r="H7" s="18"/>
      <c r="I7" s="18"/>
      <c r="J7" s="18"/>
      <c r="K7" s="18"/>
      <c r="L7" s="18"/>
      <c r="M7" s="18"/>
      <c r="N7" s="1"/>
      <c r="O7" s="1"/>
    </row>
    <row r="8" spans="2:15" ht="15.5" thickTop="1" x14ac:dyDescent="0.55000000000000004">
      <c r="B8" s="1"/>
      <c r="C8" s="1"/>
      <c r="D8" s="1"/>
      <c r="E8" s="1"/>
      <c r="F8" s="1"/>
      <c r="G8" s="1"/>
      <c r="H8" s="1"/>
      <c r="I8" s="90" t="s">
        <v>1</v>
      </c>
      <c r="J8" s="90"/>
      <c r="K8" s="92"/>
      <c r="L8" s="93"/>
      <c r="M8" s="93"/>
      <c r="N8" s="94"/>
      <c r="O8" s="1"/>
    </row>
    <row r="9" spans="2:15" x14ac:dyDescent="0.55000000000000004">
      <c r="B9" s="1"/>
      <c r="C9" s="1"/>
      <c r="D9" s="1"/>
      <c r="E9" s="1"/>
      <c r="F9" s="1"/>
      <c r="G9" s="1"/>
      <c r="H9" s="1"/>
      <c r="I9" s="88" t="s">
        <v>2</v>
      </c>
      <c r="J9" s="88"/>
      <c r="K9" s="82"/>
      <c r="L9" s="83"/>
      <c r="M9" s="83"/>
      <c r="N9" s="84"/>
      <c r="O9" s="1"/>
    </row>
    <row r="10" spans="2:15" x14ac:dyDescent="0.55000000000000004">
      <c r="B10" s="1"/>
      <c r="C10" s="1"/>
      <c r="D10" s="1"/>
      <c r="E10" s="1"/>
      <c r="F10" s="1"/>
      <c r="G10" s="1"/>
      <c r="H10" s="1"/>
      <c r="I10" s="88" t="s">
        <v>76</v>
      </c>
      <c r="J10" s="88"/>
      <c r="K10" s="82"/>
      <c r="L10" s="83"/>
      <c r="M10" s="83"/>
      <c r="N10" s="84"/>
      <c r="O10" s="1"/>
    </row>
    <row r="11" spans="2:15" x14ac:dyDescent="0.55000000000000004">
      <c r="B11" s="1"/>
      <c r="C11" s="1"/>
      <c r="D11" s="1"/>
      <c r="E11" s="1"/>
      <c r="F11" s="1"/>
      <c r="G11" s="1"/>
      <c r="H11" s="1"/>
      <c r="I11" s="88" t="s">
        <v>3</v>
      </c>
      <c r="J11" s="88"/>
      <c r="K11" s="82"/>
      <c r="L11" s="83"/>
      <c r="M11" s="83"/>
      <c r="N11" s="84"/>
      <c r="O11" s="1"/>
    </row>
    <row r="12" spans="2:15" ht="15.5" thickBot="1" x14ac:dyDescent="0.6">
      <c r="B12" s="1"/>
      <c r="C12" s="1"/>
      <c r="D12" s="1"/>
      <c r="E12" s="1"/>
      <c r="F12" s="1"/>
      <c r="G12" s="1"/>
      <c r="H12" s="1"/>
      <c r="I12" s="88" t="s">
        <v>4</v>
      </c>
      <c r="J12" s="88"/>
      <c r="K12" s="85"/>
      <c r="L12" s="86"/>
      <c r="M12" s="86"/>
      <c r="N12" s="87"/>
      <c r="O12" s="1"/>
    </row>
    <row r="13" spans="2:15" ht="15.5" thickTop="1" x14ac:dyDescent="0.55000000000000004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ht="38.25" customHeight="1" x14ac:dyDescent="0.55000000000000004">
      <c r="B14" s="1"/>
      <c r="C14" s="75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7"/>
      <c r="O14" s="1"/>
    </row>
    <row r="15" spans="2:15" x14ac:dyDescent="0.55000000000000004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x14ac:dyDescent="0.55000000000000004">
      <c r="B16" s="1"/>
      <c r="C16" s="1" t="s">
        <v>98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 x14ac:dyDescent="0.5500000000000000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x14ac:dyDescent="0.55000000000000004">
      <c r="B18" s="1"/>
      <c r="C18" s="20" t="s">
        <v>95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55000000000000004">
      <c r="B19" s="1"/>
      <c r="C19" s="20" t="s">
        <v>97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55000000000000004">
      <c r="B20" s="1"/>
      <c r="C20" s="20" t="s">
        <v>96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ht="10.5" customHeight="1" x14ac:dyDescent="0.5500000000000000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ht="16.5" customHeight="1" x14ac:dyDescent="0.5500000000000000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ht="10.5" customHeight="1" x14ac:dyDescent="0.5500000000000000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5" x14ac:dyDescent="0.55000000000000004">
      <c r="B24" s="1"/>
      <c r="C24" s="70"/>
      <c r="D24" s="71"/>
      <c r="E24" s="71"/>
      <c r="F24" s="71"/>
      <c r="G24" s="71"/>
      <c r="H24" s="72"/>
      <c r="I24" s="73" t="s">
        <v>5</v>
      </c>
      <c r="J24" s="73"/>
      <c r="K24" s="73" t="s">
        <v>6</v>
      </c>
      <c r="L24" s="73"/>
      <c r="M24" s="73" t="s">
        <v>7</v>
      </c>
      <c r="N24" s="73"/>
      <c r="O24" s="1"/>
    </row>
    <row r="25" spans="2:15" x14ac:dyDescent="0.55000000000000004">
      <c r="B25" s="1"/>
      <c r="C25" s="27"/>
      <c r="D25" s="28"/>
      <c r="E25" s="28"/>
      <c r="F25" s="28"/>
      <c r="G25" s="28"/>
      <c r="H25" s="29"/>
      <c r="I25" s="78" t="str">
        <f>IF(対象月①!G3="","",対象月①!G3)</f>
        <v/>
      </c>
      <c r="J25" s="78"/>
      <c r="K25" s="78" t="str">
        <f>IF(対象月②!G3="","",対象月②!G3)</f>
        <v/>
      </c>
      <c r="L25" s="78"/>
      <c r="M25" s="78" t="str">
        <f>IF(対象月③!G3="","",対象月③!G3)</f>
        <v/>
      </c>
      <c r="N25" s="78"/>
      <c r="O25" s="1"/>
    </row>
    <row r="26" spans="2:15" x14ac:dyDescent="0.55000000000000004">
      <c r="B26" s="1"/>
      <c r="C26" s="79" t="s">
        <v>8</v>
      </c>
      <c r="D26" s="79"/>
      <c r="E26" s="79"/>
      <c r="F26" s="79"/>
      <c r="G26" s="79"/>
      <c r="H26" s="79"/>
      <c r="I26" s="74"/>
      <c r="J26" s="74"/>
      <c r="K26" s="74"/>
      <c r="L26" s="74"/>
      <c r="M26" s="74"/>
      <c r="N26" s="74"/>
      <c r="O26" s="1"/>
    </row>
    <row r="27" spans="2:15" x14ac:dyDescent="0.55000000000000004">
      <c r="B27" s="1"/>
      <c r="C27" s="79" t="s">
        <v>80</v>
      </c>
      <c r="D27" s="79"/>
      <c r="E27" s="79"/>
      <c r="F27" s="79"/>
      <c r="G27" s="79"/>
      <c r="H27" s="79"/>
      <c r="I27" s="74"/>
      <c r="J27" s="74"/>
      <c r="K27" s="81"/>
      <c r="L27" s="74"/>
      <c r="M27" s="81"/>
      <c r="N27" s="74"/>
      <c r="O27" s="1"/>
    </row>
    <row r="28" spans="2:15" x14ac:dyDescent="0.55000000000000004">
      <c r="B28" s="1"/>
      <c r="C28" s="79" t="s">
        <v>9</v>
      </c>
      <c r="D28" s="79"/>
      <c r="E28" s="79"/>
      <c r="F28" s="79"/>
      <c r="G28" s="79"/>
      <c r="H28" s="79"/>
      <c r="I28" s="80"/>
      <c r="J28" s="80"/>
      <c r="K28" s="80"/>
      <c r="L28" s="80"/>
      <c r="M28" s="80"/>
      <c r="N28" s="80"/>
      <c r="O28" s="1"/>
    </row>
    <row r="29" spans="2:15" x14ac:dyDescent="0.55000000000000004">
      <c r="B29" s="1"/>
      <c r="C29" s="79" t="s">
        <v>10</v>
      </c>
      <c r="D29" s="79"/>
      <c r="E29" s="79"/>
      <c r="F29" s="79"/>
      <c r="G29" s="79"/>
      <c r="H29" s="79"/>
      <c r="I29" s="74"/>
      <c r="J29" s="74"/>
      <c r="K29" s="74"/>
      <c r="L29" s="74"/>
      <c r="M29" s="74"/>
      <c r="N29" s="74"/>
      <c r="O29" s="1"/>
    </row>
    <row r="30" spans="2:15" x14ac:dyDescent="0.55000000000000004">
      <c r="B30" s="1"/>
      <c r="C30" s="1"/>
      <c r="D30" s="1"/>
      <c r="E30" s="1"/>
      <c r="F30" s="1"/>
      <c r="G30" s="1"/>
      <c r="H30" s="1"/>
      <c r="I30" s="21"/>
      <c r="J30" s="21"/>
      <c r="K30" s="21"/>
      <c r="L30" s="21"/>
      <c r="M30" s="21"/>
      <c r="N30" s="21"/>
      <c r="O30" s="1"/>
    </row>
    <row r="31" spans="2:15" x14ac:dyDescent="0.55000000000000004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ht="15.5" thickBot="1" x14ac:dyDescent="0.6">
      <c r="B32" s="1"/>
      <c r="C32" s="1" t="s">
        <v>11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15.5" thickTop="1" x14ac:dyDescent="0.55000000000000004">
      <c r="B33" s="1"/>
      <c r="C33" s="58"/>
      <c r="D33" s="59"/>
      <c r="E33" s="59"/>
      <c r="F33" s="59"/>
      <c r="G33" s="60"/>
      <c r="H33" s="59"/>
      <c r="I33" s="59"/>
      <c r="J33" s="59"/>
      <c r="K33" s="60"/>
      <c r="L33" s="59"/>
      <c r="M33" s="59"/>
      <c r="N33" s="61"/>
      <c r="O33" s="1"/>
    </row>
    <row r="34" spans="2:15" x14ac:dyDescent="0.55000000000000004">
      <c r="B34" s="1"/>
      <c r="C34" s="62"/>
      <c r="D34" s="63"/>
      <c r="E34" s="63"/>
      <c r="F34" s="63"/>
      <c r="G34" s="64"/>
      <c r="H34" s="63"/>
      <c r="I34" s="63"/>
      <c r="J34" s="63"/>
      <c r="K34" s="64"/>
      <c r="L34" s="63"/>
      <c r="M34" s="63"/>
      <c r="N34" s="65"/>
      <c r="O34" s="1"/>
    </row>
    <row r="35" spans="2:15" x14ac:dyDescent="0.55000000000000004">
      <c r="B35" s="1"/>
      <c r="C35" s="62"/>
      <c r="D35" s="63"/>
      <c r="E35" s="63"/>
      <c r="F35" s="63"/>
      <c r="G35" s="64"/>
      <c r="H35" s="63"/>
      <c r="I35" s="63"/>
      <c r="J35" s="63"/>
      <c r="K35" s="64"/>
      <c r="L35" s="63"/>
      <c r="M35" s="63"/>
      <c r="N35" s="65"/>
      <c r="O35" s="1"/>
    </row>
    <row r="36" spans="2:15" x14ac:dyDescent="0.55000000000000004">
      <c r="B36" s="1"/>
      <c r="C36" s="62"/>
      <c r="D36" s="63"/>
      <c r="E36" s="63"/>
      <c r="F36" s="63"/>
      <c r="G36" s="64"/>
      <c r="H36" s="63"/>
      <c r="I36" s="63"/>
      <c r="J36" s="63"/>
      <c r="K36" s="64"/>
      <c r="L36" s="63"/>
      <c r="M36" s="63"/>
      <c r="N36" s="65"/>
      <c r="O36" s="1"/>
    </row>
    <row r="37" spans="2:15" ht="15.5" thickBot="1" x14ac:dyDescent="0.6">
      <c r="B37" s="1"/>
      <c r="C37" s="68"/>
      <c r="D37" s="67"/>
      <c r="E37" s="67"/>
      <c r="F37" s="67"/>
      <c r="G37" s="66"/>
      <c r="H37" s="67"/>
      <c r="I37" s="67"/>
      <c r="J37" s="67"/>
      <c r="K37" s="66"/>
      <c r="L37" s="67"/>
      <c r="M37" s="67"/>
      <c r="N37" s="69"/>
      <c r="O37" s="1"/>
    </row>
    <row r="38" spans="2:15" ht="15.5" thickTop="1" x14ac:dyDescent="0.5500000000000000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55000000000000004">
      <c r="B39" s="1"/>
      <c r="C39" s="1" t="s">
        <v>12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55000000000000004">
      <c r="B40" s="1"/>
      <c r="C40" s="57" t="s">
        <v>13</v>
      </c>
      <c r="D40" s="57"/>
      <c r="E40" s="57"/>
      <c r="F40" s="57"/>
      <c r="G40" s="57"/>
      <c r="H40" s="57"/>
      <c r="I40" s="57"/>
      <c r="J40" s="57"/>
      <c r="K40" s="57"/>
      <c r="L40" s="57"/>
      <c r="M40" s="1"/>
      <c r="N40" s="1"/>
      <c r="O40" s="1"/>
    </row>
    <row r="41" spans="2:15" x14ac:dyDescent="0.5500000000000000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sheetProtection selectLockedCells="1"/>
  <mergeCells count="53">
    <mergeCell ref="I9:J9"/>
    <mergeCell ref="K9:N9"/>
    <mergeCell ref="D4:M4"/>
    <mergeCell ref="D5:M5"/>
    <mergeCell ref="E6:L6"/>
    <mergeCell ref="I8:J8"/>
    <mergeCell ref="K8:N8"/>
    <mergeCell ref="I25:J25"/>
    <mergeCell ref="K25:L25"/>
    <mergeCell ref="M25:N25"/>
    <mergeCell ref="I10:J10"/>
    <mergeCell ref="K10:N10"/>
    <mergeCell ref="I11:J11"/>
    <mergeCell ref="K11:N11"/>
    <mergeCell ref="I12:J12"/>
    <mergeCell ref="K12:N12"/>
    <mergeCell ref="C14:N14"/>
    <mergeCell ref="C24:H24"/>
    <mergeCell ref="I24:J24"/>
    <mergeCell ref="K24:L24"/>
    <mergeCell ref="M24:N24"/>
    <mergeCell ref="C26:H26"/>
    <mergeCell ref="I26:J26"/>
    <mergeCell ref="K26:L26"/>
    <mergeCell ref="M26:N26"/>
    <mergeCell ref="C27:H27"/>
    <mergeCell ref="I27:J27"/>
    <mergeCell ref="K27:L27"/>
    <mergeCell ref="M27:N27"/>
    <mergeCell ref="C28:H28"/>
    <mergeCell ref="I28:J28"/>
    <mergeCell ref="K28:L28"/>
    <mergeCell ref="M28:N28"/>
    <mergeCell ref="C29:H29"/>
    <mergeCell ref="I29:J29"/>
    <mergeCell ref="K29:L29"/>
    <mergeCell ref="M29:N29"/>
    <mergeCell ref="C33:F33"/>
    <mergeCell ref="G33:J33"/>
    <mergeCell ref="K33:N33"/>
    <mergeCell ref="C34:F34"/>
    <mergeCell ref="G34:J34"/>
    <mergeCell ref="K34:N34"/>
    <mergeCell ref="C37:F37"/>
    <mergeCell ref="G37:J37"/>
    <mergeCell ref="K37:N37"/>
    <mergeCell ref="C40:L40"/>
    <mergeCell ref="C35:F35"/>
    <mergeCell ref="G35:J35"/>
    <mergeCell ref="K35:N35"/>
    <mergeCell ref="C36:F36"/>
    <mergeCell ref="G36:J36"/>
    <mergeCell ref="K36:N36"/>
  </mergeCells>
  <phoneticPr fontId="1"/>
  <conditionalFormatting sqref="C14:N14">
    <cfRule type="notContainsBlanks" dxfId="3" priority="1">
      <formula>LEN(TRIM(C14))&gt;0</formula>
    </cfRule>
  </conditionalFormatting>
  <hyperlinks>
    <hyperlink ref="C40" r:id="rId1" xr:uid="{FD1688EB-10BE-48BE-BE07-C0BC276FEF57}"/>
  </hyperlinks>
  <pageMargins left="0.7" right="0.7" top="0.75" bottom="0.75" header="0.3" footer="0.3"/>
  <pageSetup paperSize="9" scale="84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2905-9465-49C9-98BA-B30905E834AF}">
  <sheetPr>
    <tabColor theme="0" tint="-0.14999847407452621"/>
  </sheetPr>
  <dimension ref="A1:N3009"/>
  <sheetViews>
    <sheetView showGridLines="0" zoomScaleNormal="100" workbookViewId="0">
      <pane ySplit="8" topLeftCell="A9" activePane="bottomLeft" state="frozen"/>
      <selection activeCell="T15" sqref="T15"/>
      <selection pane="bottomLeft"/>
    </sheetView>
  </sheetViews>
  <sheetFormatPr defaultColWidth="9" defaultRowHeight="15" x14ac:dyDescent="0.55000000000000004"/>
  <cols>
    <col min="1" max="1" width="2.5" style="16" customWidth="1"/>
    <col min="2" max="2" width="12.33203125" style="16" customWidth="1"/>
    <col min="3" max="7" width="20.75" style="23" customWidth="1"/>
    <col min="8" max="9" width="29.08203125" style="23" customWidth="1"/>
    <col min="10" max="10" width="29.08203125" style="25" customWidth="1"/>
    <col min="11" max="11" width="29.08203125" style="23" customWidth="1"/>
    <col min="12" max="12" width="50" style="23" customWidth="1"/>
    <col min="13" max="13" width="32.58203125" style="26" bestFit="1" customWidth="1"/>
    <col min="14" max="16384" width="9" style="16"/>
  </cols>
  <sheetData>
    <row r="1" spans="2:14" x14ac:dyDescent="0.55000000000000004">
      <c r="B1" s="22" t="str" cm="1">
        <f t="array" ref="B1">IFERROR(_xlfn.IFS(COUNTA(E3:H3,C9:E1008,H9:J1008)=0,"",SUMPRODUCT((M9:M1008&lt;&gt;"")*1)&lt;&gt;0,"未入力箇所があります。K列をご確認ください",E1&lt;&gt;"","未入力箇所があります。",G1&lt;&gt;"","未入力箇所があります。"),"")</f>
        <v/>
      </c>
      <c r="C1" s="16"/>
      <c r="D1" s="16"/>
      <c r="E1" s="96" t="str">
        <f>IF(E3="","従業員数をご記載ください","")</f>
        <v>従業員数をご記載ください</v>
      </c>
      <c r="F1" s="96"/>
      <c r="G1" s="22" t="str">
        <f>IF(G3="","対象年月を入力してください","")</f>
        <v>対象年月を入力してください</v>
      </c>
      <c r="I1" s="16"/>
      <c r="J1" s="16"/>
      <c r="K1" s="16"/>
      <c r="L1" s="16"/>
    </row>
    <row r="2" spans="2:14" ht="22.5" customHeight="1" thickBot="1" x14ac:dyDescent="0.6">
      <c r="B2" s="106" t="s">
        <v>76</v>
      </c>
      <c r="C2" s="106"/>
      <c r="D2" s="106"/>
      <c r="E2" s="100" t="s">
        <v>14</v>
      </c>
      <c r="F2" s="100"/>
      <c r="G2" s="100" t="s">
        <v>15</v>
      </c>
      <c r="H2" s="100"/>
      <c r="I2" s="16"/>
      <c r="J2" s="16"/>
      <c r="K2" s="16"/>
      <c r="L2" s="32" t="s">
        <v>16</v>
      </c>
    </row>
    <row r="3" spans="2:14" ht="23.25" customHeight="1" thickTop="1" thickBot="1" x14ac:dyDescent="0.6">
      <c r="B3" s="98">
        <f>確認書!$K$10</f>
        <v>0</v>
      </c>
      <c r="C3" s="98"/>
      <c r="D3" s="99"/>
      <c r="E3" s="104"/>
      <c r="F3" s="105"/>
      <c r="G3" s="101"/>
      <c r="H3" s="102"/>
      <c r="I3" s="16"/>
      <c r="J3" s="16"/>
      <c r="K3" s="16"/>
      <c r="L3" s="38">
        <f>COUNTIF(L9:L3008,"〇")</f>
        <v>0</v>
      </c>
    </row>
    <row r="4" spans="2:14" ht="15.5" thickTop="1" x14ac:dyDescent="0.55000000000000004"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4" x14ac:dyDescent="0.55000000000000004">
      <c r="B5" s="24" t="s">
        <v>87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4" x14ac:dyDescent="0.55000000000000004">
      <c r="B6" s="24" t="s">
        <v>17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4" ht="22.5" customHeight="1" x14ac:dyDescent="0.55000000000000004">
      <c r="B7" s="106" t="s">
        <v>101</v>
      </c>
      <c r="C7" s="97" t="s">
        <v>18</v>
      </c>
      <c r="D7" s="97" t="s">
        <v>19</v>
      </c>
      <c r="E7" s="108" t="s">
        <v>102</v>
      </c>
      <c r="F7" s="97" t="s">
        <v>20</v>
      </c>
      <c r="G7" s="97"/>
      <c r="H7" s="33" t="s">
        <v>21</v>
      </c>
      <c r="I7" s="33" t="s">
        <v>22</v>
      </c>
      <c r="J7" s="33" t="s">
        <v>75</v>
      </c>
      <c r="K7" s="97" t="s">
        <v>23</v>
      </c>
      <c r="L7" s="97" t="s">
        <v>24</v>
      </c>
      <c r="M7" s="103"/>
    </row>
    <row r="8" spans="2:14" ht="22.5" customHeight="1" thickBot="1" x14ac:dyDescent="0.6">
      <c r="B8" s="106"/>
      <c r="C8" s="107"/>
      <c r="D8" s="107"/>
      <c r="E8" s="107"/>
      <c r="F8" s="34" t="s">
        <v>81</v>
      </c>
      <c r="G8" s="34" t="s">
        <v>82</v>
      </c>
      <c r="H8" s="41" t="s">
        <v>26</v>
      </c>
      <c r="I8" s="41" t="s">
        <v>26</v>
      </c>
      <c r="J8" s="41" t="s">
        <v>27</v>
      </c>
      <c r="K8" s="97"/>
      <c r="L8" s="97"/>
      <c r="M8" s="103"/>
    </row>
    <row r="9" spans="2:14" ht="22.5" thickTop="1" x14ac:dyDescent="0.55000000000000004">
      <c r="B9" s="39">
        <f>ROW()-8</f>
        <v>1</v>
      </c>
      <c r="C9" s="42"/>
      <c r="D9" s="43"/>
      <c r="E9" s="44"/>
      <c r="F9" s="40"/>
      <c r="G9" s="50"/>
      <c r="H9" s="42"/>
      <c r="I9" s="52"/>
      <c r="J9" s="53"/>
      <c r="K9" s="51"/>
      <c r="L9" s="37"/>
      <c r="M9" s="26" t="str" cm="1">
        <f t="array" ref="M9">IFERROR(_xlfn.IFS(COUNTBLANK(D9:K9)=8,"",D9="","←D列に従業員名を姓名（フルネーム）で入力してください。誤変換にお気を付け下さい。",E9="","←E列に都道府県を入力してください。",H9="","←H列に1.月給～3.時間給の選択肢を入力してください",I9="","←I列に金額を入力してください",H9=3,"",J9="","←J列に所定労働時間を入力してください"),"")</f>
        <v/>
      </c>
    </row>
    <row r="10" spans="2:14" ht="22" x14ac:dyDescent="0.55000000000000004">
      <c r="B10" s="39">
        <f t="shared" ref="B10:B73" si="0">ROW()-8</f>
        <v>2</v>
      </c>
      <c r="C10" s="45"/>
      <c r="D10" s="35"/>
      <c r="E10" s="46"/>
      <c r="F10" s="40"/>
      <c r="G10" s="50"/>
      <c r="H10" s="45"/>
      <c r="I10" s="36"/>
      <c r="J10" s="54"/>
      <c r="K10" s="51"/>
      <c r="L10" s="37"/>
      <c r="M10" s="26" t="str" cm="1">
        <f t="array" ref="M10">IFERROR(_xlfn.IFS(COUNTBLANK(D10:K10)=8,"",D10="","←D列に従業員名を姓名（フルネーム）で入力してください。誤変換にお気を付け下さい。",E10="","←E列に都道府県を入力してください。",H10="","←H列に1.月給～3.時間給の選択肢を入力してください",I10="","←I列に金額を入力してください",H10=3,"",J10="","←J列に所定労働時間を入力してください"),"")</f>
        <v/>
      </c>
    </row>
    <row r="11" spans="2:14" ht="22" x14ac:dyDescent="0.55000000000000004">
      <c r="B11" s="39">
        <f t="shared" si="0"/>
        <v>3</v>
      </c>
      <c r="C11" s="45"/>
      <c r="D11" s="35"/>
      <c r="E11" s="46"/>
      <c r="F11" s="40"/>
      <c r="G11" s="50"/>
      <c r="H11" s="45"/>
      <c r="I11" s="36"/>
      <c r="J11" s="54"/>
      <c r="K11" s="51"/>
      <c r="L11" s="37"/>
      <c r="M11" s="26" t="str" cm="1">
        <f t="array" ref="M11">IFERROR(_xlfn.IFS(COUNTBLANK(D11:K11)=8,"",D11="","←D列に従業員名を姓名（フルネーム）で入力してください。誤変換にお気を付け下さい。",E11="","←E列に都道府県を入力してください。",H11="","←H列に1.月給～3.時間給の選択肢を入力してください",I11="","←I列に金額を入力してください",H11=3,"",J11="","←J列に所定労働時間を入力してください"),"")</f>
        <v/>
      </c>
    </row>
    <row r="12" spans="2:14" ht="22" x14ac:dyDescent="0.55000000000000004">
      <c r="B12" s="39">
        <f t="shared" si="0"/>
        <v>4</v>
      </c>
      <c r="C12" s="45"/>
      <c r="D12" s="35"/>
      <c r="E12" s="46"/>
      <c r="F12" s="40"/>
      <c r="G12" s="50"/>
      <c r="H12" s="45"/>
      <c r="I12" s="36"/>
      <c r="J12" s="54"/>
      <c r="K12" s="51"/>
      <c r="L12" s="37"/>
      <c r="M12" s="26" t="str" cm="1">
        <f t="array" ref="M12">IFERROR(_xlfn.IFS(COUNTBLANK(D12:K12)=8,"",D12="","←D列に従業員名を姓名（フルネーム）で入力してください。誤変換にお気を付け下さい。",E12="","←E列に都道府県を入力してください。",H12="","←H列に1.月給～3.時間給の選択肢を入力してください",I12="","←I列に金額を入力してください",H12=3,"",J12="","←J列に所定労働時間を入力してください"),"")</f>
        <v/>
      </c>
    </row>
    <row r="13" spans="2:14" ht="22" x14ac:dyDescent="0.55000000000000004">
      <c r="B13" s="39">
        <f t="shared" si="0"/>
        <v>5</v>
      </c>
      <c r="C13" s="45"/>
      <c r="D13" s="35"/>
      <c r="E13" s="46"/>
      <c r="F13" s="40"/>
      <c r="G13" s="50"/>
      <c r="H13" s="45"/>
      <c r="I13" s="36"/>
      <c r="J13" s="54"/>
      <c r="K13" s="51"/>
      <c r="L13" s="37"/>
      <c r="M13" s="26" t="str" cm="1">
        <f t="array" ref="M13">IFERROR(_xlfn.IFS(COUNTBLANK(D13:K13)=8,"",D13="","←D列に従業員名を姓名（フルネーム）で入力してください。誤変換にお気を付け下さい。",E13="","←E列に都道府県を入力してください。",H13="","←H列に1.月給～3.時間給の選択肢を入力してください",I13="","←I列に金額を入力してください",H13=3,"",J13="","←J列に所定労働時間を入力してください"),"")</f>
        <v/>
      </c>
    </row>
    <row r="14" spans="2:14" ht="22" x14ac:dyDescent="0.55000000000000004">
      <c r="B14" s="39">
        <f t="shared" si="0"/>
        <v>6</v>
      </c>
      <c r="C14" s="45"/>
      <c r="D14" s="35"/>
      <c r="E14" s="46"/>
      <c r="F14" s="40"/>
      <c r="G14" s="50"/>
      <c r="H14" s="45"/>
      <c r="I14" s="36"/>
      <c r="J14" s="54"/>
      <c r="K14" s="51"/>
      <c r="L14" s="37"/>
      <c r="M14" s="30" t="str" cm="1">
        <f t="array" ref="M14">IFERROR(_xlfn.IFS(COUNTBLANK(D14:K14)=8,"",D14="","←D列に従業員名を姓名（フルネーム）で入力してください。誤変換にお気を付け下さい。",E14="","←E列に都道府県を入力してください。",H14="","←H列に1.月給～3.時間給の選択肢を入力してください",I14="","←I列に金額を入力してください",H14=3,"",J14="","←J列に所定労働時間を入力してください"),"")</f>
        <v/>
      </c>
      <c r="N14" s="31"/>
    </row>
    <row r="15" spans="2:14" ht="22" x14ac:dyDescent="0.55000000000000004">
      <c r="B15" s="39">
        <f t="shared" si="0"/>
        <v>7</v>
      </c>
      <c r="C15" s="45"/>
      <c r="D15" s="35"/>
      <c r="E15" s="46"/>
      <c r="F15" s="40"/>
      <c r="G15" s="50"/>
      <c r="H15" s="45"/>
      <c r="I15" s="36"/>
      <c r="J15" s="54"/>
      <c r="K15" s="51"/>
      <c r="L15" s="37"/>
      <c r="M15" s="26" t="str" cm="1">
        <f t="array" ref="M15">IFERROR(_xlfn.IFS(COUNTBLANK(D15:K15)=8,"",D15="","←D列に従業員名を姓名（フルネーム）で入力してください。誤変換にお気を付け下さい。",E15="","←E列に都道府県を入力してください。",H15="","←H列に1.月給～3.時間給の選択肢を入力してください",I15="","←I列に金額を入力してください",H15=3,"",J15="","←J列に所定労働時間を入力してください"),"")</f>
        <v/>
      </c>
    </row>
    <row r="16" spans="2:14" ht="22" x14ac:dyDescent="0.55000000000000004">
      <c r="B16" s="39">
        <f t="shared" si="0"/>
        <v>8</v>
      </c>
      <c r="C16" s="45"/>
      <c r="D16" s="35"/>
      <c r="E16" s="46"/>
      <c r="F16" s="40"/>
      <c r="G16" s="50"/>
      <c r="H16" s="45"/>
      <c r="I16" s="36"/>
      <c r="J16" s="54"/>
      <c r="K16" s="51"/>
      <c r="L16" s="37"/>
      <c r="M16" s="26" t="str" cm="1">
        <f t="array" ref="M16">IFERROR(_xlfn.IFS(COUNTBLANK(D16:K16)=8,"",D16="","←D列に従業員名を姓名（フルネーム）で入力してください。誤変換にお気を付け下さい。",E16="","←E列に都道府県を入力してください。",H16="","←H列に1.月給～3.時間給の選択肢を入力してください",I16="","←I列に金額を入力してください",H16=3,"",J16="","←J列に所定労働時間を入力してください"),"")</f>
        <v/>
      </c>
    </row>
    <row r="17" spans="2:13" ht="22" x14ac:dyDescent="0.55000000000000004">
      <c r="B17" s="39">
        <f t="shared" si="0"/>
        <v>9</v>
      </c>
      <c r="C17" s="45"/>
      <c r="D17" s="35"/>
      <c r="E17" s="46"/>
      <c r="F17" s="40"/>
      <c r="G17" s="50"/>
      <c r="H17" s="45"/>
      <c r="I17" s="36"/>
      <c r="J17" s="54"/>
      <c r="K17" s="51"/>
      <c r="L17" s="37"/>
      <c r="M17" s="26" t="str" cm="1">
        <f t="array" ref="M17">IFERROR(_xlfn.IFS(COUNTBLANK(D17:K17)=8,"",D17="","←D列に従業員名を姓名（フルネーム）で入力してください。誤変換にお気を付け下さい。",E17="","←E列に都道府県を入力してください。",H17="","←H列に1.月給～3.時間給の選択肢を入力してください",I17="","←I列に金額を入力してください",H17=3,"",J17="","←J列に所定労働時間を入力してください"),"")</f>
        <v/>
      </c>
    </row>
    <row r="18" spans="2:13" ht="22" x14ac:dyDescent="0.55000000000000004">
      <c r="B18" s="39">
        <f t="shared" si="0"/>
        <v>10</v>
      </c>
      <c r="C18" s="45"/>
      <c r="D18" s="35"/>
      <c r="E18" s="46"/>
      <c r="F18" s="40"/>
      <c r="G18" s="50"/>
      <c r="H18" s="45"/>
      <c r="I18" s="36"/>
      <c r="J18" s="54"/>
      <c r="K18" s="51"/>
      <c r="L18" s="37"/>
      <c r="M18" s="26" t="str" cm="1">
        <f t="array" ref="M18">IFERROR(_xlfn.IFS(COUNTBLANK(D18:K18)=8,"",D18="","←D列に従業員名を姓名（フルネーム）で入力してください。誤変換にお気を付け下さい。",E18="","←E列に都道府県を入力してください。",H18="","←H列に1.月給～3.時間給の選択肢を入力してください",I18="","←I列に金額を入力してください",H18=3,"",J18="","←J列に所定労働時間を入力してください"),"")</f>
        <v/>
      </c>
    </row>
    <row r="19" spans="2:13" ht="22" x14ac:dyDescent="0.55000000000000004">
      <c r="B19" s="39">
        <f t="shared" si="0"/>
        <v>11</v>
      </c>
      <c r="C19" s="45"/>
      <c r="D19" s="35"/>
      <c r="E19" s="46"/>
      <c r="F19" s="40"/>
      <c r="G19" s="50"/>
      <c r="H19" s="45"/>
      <c r="I19" s="36"/>
      <c r="J19" s="54"/>
      <c r="K19" s="51"/>
      <c r="L19" s="37"/>
      <c r="M19" s="26" t="str" cm="1">
        <f t="array" ref="M19">IFERROR(_xlfn.IFS(COUNTBLANK(D19:K19)=8,"",D19="","←D列に従業員名を姓名（フルネーム）で入力してください。誤変換にお気を付け下さい。",E19="","←E列に都道府県を入力してください。",H19="","←H列に1.月給～3.時間給の選択肢を入力してください",I19="","←I列に金額を入力してください",H19=3,"",J19="","←J列に所定労働時間を入力してください"),"")</f>
        <v/>
      </c>
    </row>
    <row r="20" spans="2:13" ht="22" x14ac:dyDescent="0.55000000000000004">
      <c r="B20" s="39">
        <f t="shared" si="0"/>
        <v>12</v>
      </c>
      <c r="C20" s="45"/>
      <c r="D20" s="35"/>
      <c r="E20" s="46"/>
      <c r="F20" s="40"/>
      <c r="G20" s="50"/>
      <c r="H20" s="45"/>
      <c r="I20" s="36"/>
      <c r="J20" s="54"/>
      <c r="K20" s="51"/>
      <c r="L20" s="37"/>
      <c r="M20" s="26" t="str" cm="1">
        <f t="array" ref="M20">IFERROR(_xlfn.IFS(COUNTBLANK(D20:K20)=8,"",D20="","←D列に従業員名を姓名（フルネーム）で入力してください。誤変換にお気を付け下さい。",E20="","←E列に都道府県を入力してください。",H20="","←H列に1.月給～3.時間給の選択肢を入力してください",I20="","←I列に金額を入力してください",H20=3,"",J20="","←J列に所定労働時間を入力してください"),"")</f>
        <v/>
      </c>
    </row>
    <row r="21" spans="2:13" ht="22" x14ac:dyDescent="0.55000000000000004">
      <c r="B21" s="39">
        <f t="shared" si="0"/>
        <v>13</v>
      </c>
      <c r="C21" s="45"/>
      <c r="D21" s="35"/>
      <c r="E21" s="46"/>
      <c r="F21" s="40"/>
      <c r="G21" s="50"/>
      <c r="H21" s="45"/>
      <c r="I21" s="36"/>
      <c r="J21" s="54"/>
      <c r="K21" s="51"/>
      <c r="L21" s="37"/>
      <c r="M21" s="26" t="str" cm="1">
        <f t="array" ref="M21">IFERROR(_xlfn.IFS(COUNTBLANK(D21:K21)=8,"",D21="","←D列に従業員名を姓名（フルネーム）で入力してください。誤変換にお気を付け下さい。",E21="","←E列に都道府県を入力してください。",H21="","←H列に1.月給～3.時間給の選択肢を入力してください",I21="","←I列に金額を入力してください",H21=3,"",J21="","←J列に所定労働時間を入力してください"),"")</f>
        <v/>
      </c>
    </row>
    <row r="22" spans="2:13" ht="22" x14ac:dyDescent="0.55000000000000004">
      <c r="B22" s="39">
        <f t="shared" si="0"/>
        <v>14</v>
      </c>
      <c r="C22" s="45"/>
      <c r="D22" s="35"/>
      <c r="E22" s="46"/>
      <c r="F22" s="40"/>
      <c r="G22" s="50"/>
      <c r="H22" s="45"/>
      <c r="I22" s="36"/>
      <c r="J22" s="54"/>
      <c r="K22" s="51"/>
      <c r="L22" s="37"/>
      <c r="M22" s="26" t="str" cm="1">
        <f t="array" ref="M22">IFERROR(_xlfn.IFS(COUNTBLANK(D22:K22)=8,"",D22="","←D列に従業員名を姓名（フルネーム）で入力してください。誤変換にお気を付け下さい。",E22="","←E列に都道府県を入力してください。",H22="","←H列に1.月給～3.時間給の選択肢を入力してください",I22="","←I列に金額を入力してください",H22=3,"",J22="","←J列に所定労働時間を入力してください"),"")</f>
        <v/>
      </c>
    </row>
    <row r="23" spans="2:13" ht="22" x14ac:dyDescent="0.55000000000000004">
      <c r="B23" s="39">
        <f t="shared" si="0"/>
        <v>15</v>
      </c>
      <c r="C23" s="45"/>
      <c r="D23" s="35"/>
      <c r="E23" s="46"/>
      <c r="F23" s="40"/>
      <c r="G23" s="50"/>
      <c r="H23" s="45"/>
      <c r="I23" s="36"/>
      <c r="J23" s="54"/>
      <c r="K23" s="51"/>
      <c r="L23" s="37"/>
      <c r="M23" s="26" t="str" cm="1">
        <f t="array" ref="M23">IFERROR(_xlfn.IFS(COUNTBLANK(D23:K23)=8,"",D23="","←D列に従業員名を姓名（フルネーム）で入力してください。誤変換にお気を付け下さい。",E23="","←E列に都道府県を入力してください。",H23="","←H列に1.月給～3.時間給の選択肢を入力してください",I23="","←I列に金額を入力してください",H23=3,"",J23="","←J列に所定労働時間を入力してください"),"")</f>
        <v/>
      </c>
    </row>
    <row r="24" spans="2:13" ht="22" x14ac:dyDescent="0.55000000000000004">
      <c r="B24" s="39">
        <f t="shared" si="0"/>
        <v>16</v>
      </c>
      <c r="C24" s="45"/>
      <c r="D24" s="35"/>
      <c r="E24" s="46"/>
      <c r="F24" s="40"/>
      <c r="G24" s="50"/>
      <c r="H24" s="45"/>
      <c r="I24" s="36"/>
      <c r="J24" s="54"/>
      <c r="K24" s="51"/>
      <c r="L24" s="37"/>
      <c r="M24" s="26" t="str" cm="1">
        <f t="array" ref="M24">IFERROR(_xlfn.IFS(COUNTBLANK(D24:K24)=8,"",D24="","←D列に従業員名を姓名（フルネーム）で入力してください。誤変換にお気を付け下さい。",E24="","←E列に都道府県を入力してください。",H24="","←H列に1.月給～3.時間給の選択肢を入力してください",I24="","←I列に金額を入力してください",H24=3,"",J24="","←J列に所定労働時間を入力してください"),"")</f>
        <v/>
      </c>
    </row>
    <row r="25" spans="2:13" ht="22" x14ac:dyDescent="0.55000000000000004">
      <c r="B25" s="39">
        <f t="shared" si="0"/>
        <v>17</v>
      </c>
      <c r="C25" s="45"/>
      <c r="D25" s="35"/>
      <c r="E25" s="46"/>
      <c r="F25" s="40"/>
      <c r="G25" s="50"/>
      <c r="H25" s="45"/>
      <c r="I25" s="36"/>
      <c r="J25" s="54"/>
      <c r="K25" s="51"/>
      <c r="L25" s="37"/>
      <c r="M25" s="26" t="str" cm="1">
        <f t="array" ref="M25">IFERROR(_xlfn.IFS(COUNTBLANK(D25:K25)=8,"",D25="","←D列に従業員名を姓名（フルネーム）で入力してください。誤変換にお気を付け下さい。",E25="","←E列に都道府県を入力してください。",H25="","←H列に1.月給～3.時間給の選択肢を入力してください",I25="","←I列に金額を入力してください",H25=3,"",J25="","←J列に所定労働時間を入力してください"),"")</f>
        <v/>
      </c>
    </row>
    <row r="26" spans="2:13" ht="22" x14ac:dyDescent="0.55000000000000004">
      <c r="B26" s="39">
        <f t="shared" si="0"/>
        <v>18</v>
      </c>
      <c r="C26" s="45"/>
      <c r="D26" s="35"/>
      <c r="E26" s="46"/>
      <c r="F26" s="40"/>
      <c r="G26" s="50"/>
      <c r="H26" s="45"/>
      <c r="I26" s="36"/>
      <c r="J26" s="54"/>
      <c r="K26" s="51"/>
      <c r="L26" s="37"/>
      <c r="M26" s="26" t="str" cm="1">
        <f t="array" ref="M26">IFERROR(_xlfn.IFS(COUNTBLANK(D26:K26)=8,"",D26="","←D列に従業員名を姓名（フルネーム）で入力してください。誤変換にお気を付け下さい。",E26="","←E列に都道府県を入力してください。",H26="","←H列に1.月給～3.時間給の選択肢を入力してください",I26="","←I列に金額を入力してください",H26=3,"",J26="","←J列に所定労働時間を入力してください"),"")</f>
        <v/>
      </c>
    </row>
    <row r="27" spans="2:13" ht="22" x14ac:dyDescent="0.55000000000000004">
      <c r="B27" s="39">
        <f t="shared" si="0"/>
        <v>19</v>
      </c>
      <c r="C27" s="45"/>
      <c r="D27" s="35"/>
      <c r="E27" s="46"/>
      <c r="F27" s="40"/>
      <c r="G27" s="50"/>
      <c r="H27" s="45"/>
      <c r="I27" s="36"/>
      <c r="J27" s="54"/>
      <c r="K27" s="51"/>
      <c r="L27" s="37"/>
      <c r="M27" s="26" t="str" cm="1">
        <f t="array" ref="M27">IFERROR(_xlfn.IFS(COUNTBLANK(D27:K27)=8,"",D27="","←D列に従業員名を姓名（フルネーム）で入力してください。誤変換にお気を付け下さい。",E27="","←E列に都道府県を入力してください。",H27="","←H列に1.月給～3.時間給の選択肢を入力してください",I27="","←I列に金額を入力してください",H27=3,"",J27="","←J列に所定労働時間を入力してください"),"")</f>
        <v/>
      </c>
    </row>
    <row r="28" spans="2:13" ht="22" x14ac:dyDescent="0.55000000000000004">
      <c r="B28" s="39">
        <f t="shared" si="0"/>
        <v>20</v>
      </c>
      <c r="C28" s="45"/>
      <c r="D28" s="35"/>
      <c r="E28" s="46"/>
      <c r="F28" s="40"/>
      <c r="G28" s="50"/>
      <c r="H28" s="45"/>
      <c r="I28" s="36"/>
      <c r="J28" s="54"/>
      <c r="K28" s="51"/>
      <c r="L28" s="37"/>
      <c r="M28" s="26" t="str" cm="1">
        <f t="array" ref="M28">IFERROR(_xlfn.IFS(COUNTBLANK(D28:K28)=8,"",D28="","←D列に従業員名を姓名（フルネーム）で入力してください。誤変換にお気を付け下さい。",E28="","←E列に都道府県を入力してください。",H28="","←H列に1.月給～3.時間給の選択肢を入力してください",I28="","←I列に金額を入力してください",H28=3,"",J28="","←J列に所定労働時間を入力してください"),"")</f>
        <v/>
      </c>
    </row>
    <row r="29" spans="2:13" ht="22" x14ac:dyDescent="0.55000000000000004">
      <c r="B29" s="39">
        <f t="shared" si="0"/>
        <v>21</v>
      </c>
      <c r="C29" s="45"/>
      <c r="D29" s="35"/>
      <c r="E29" s="46"/>
      <c r="F29" s="40"/>
      <c r="G29" s="50"/>
      <c r="H29" s="45"/>
      <c r="I29" s="36"/>
      <c r="J29" s="54"/>
      <c r="K29" s="51"/>
      <c r="L29" s="37"/>
      <c r="M29" s="26" t="str" cm="1">
        <f t="array" ref="M29">IFERROR(_xlfn.IFS(COUNTBLANK(D29:K29)=8,"",D29="","←D列に従業員名を姓名（フルネーム）で入力してください。誤変換にお気を付け下さい。",E29="","←E列に都道府県を入力してください。",H29="","←H列に1.月給～3.時間給の選択肢を入力してください",I29="","←I列に金額を入力してください",H29=3,"",J29="","←J列に所定労働時間を入力してください"),"")</f>
        <v/>
      </c>
    </row>
    <row r="30" spans="2:13" ht="22" x14ac:dyDescent="0.55000000000000004">
      <c r="B30" s="39">
        <f t="shared" si="0"/>
        <v>22</v>
      </c>
      <c r="C30" s="45"/>
      <c r="D30" s="35"/>
      <c r="E30" s="46"/>
      <c r="F30" s="40"/>
      <c r="G30" s="50"/>
      <c r="H30" s="45"/>
      <c r="I30" s="36"/>
      <c r="J30" s="54"/>
      <c r="K30" s="51"/>
      <c r="L30" s="37"/>
      <c r="M30" s="26" t="str" cm="1">
        <f t="array" ref="M30">IFERROR(_xlfn.IFS(COUNTBLANK(D30:K30)=8,"",D30="","←D列に従業員名を姓名（フルネーム）で入力してください。誤変換にお気を付け下さい。",E30="","←E列に都道府県を入力してください。",H30="","←H列に1.月給～3.時間給の選択肢を入力してください",I30="","←I列に金額を入力してください",H30=3,"",J30="","←J列に所定労働時間を入力してください"),"")</f>
        <v/>
      </c>
    </row>
    <row r="31" spans="2:13" ht="22" x14ac:dyDescent="0.55000000000000004">
      <c r="B31" s="39">
        <f t="shared" si="0"/>
        <v>23</v>
      </c>
      <c r="C31" s="45"/>
      <c r="D31" s="35"/>
      <c r="E31" s="46"/>
      <c r="F31" s="40"/>
      <c r="G31" s="50"/>
      <c r="H31" s="45"/>
      <c r="I31" s="36"/>
      <c r="J31" s="54"/>
      <c r="K31" s="51"/>
      <c r="L31" s="37"/>
      <c r="M31" s="26" t="str" cm="1">
        <f t="array" ref="M31">IFERROR(_xlfn.IFS(COUNTBLANK(D31:K31)=8,"",D31="","←D列に従業員名を姓名（フルネーム）で入力してください。誤変換にお気を付け下さい。",E31="","←E列に都道府県を入力してください。",H31="","←H列に1.月給～3.時間給の選択肢を入力してください",I31="","←I列に金額を入力してください",H31=3,"",J31="","←J列に所定労働時間を入力してください"),"")</f>
        <v/>
      </c>
    </row>
    <row r="32" spans="2:13" ht="22" x14ac:dyDescent="0.55000000000000004">
      <c r="B32" s="39">
        <f t="shared" si="0"/>
        <v>24</v>
      </c>
      <c r="C32" s="45"/>
      <c r="D32" s="35"/>
      <c r="E32" s="46"/>
      <c r="F32" s="40"/>
      <c r="G32" s="50"/>
      <c r="H32" s="45"/>
      <c r="I32" s="36"/>
      <c r="J32" s="54"/>
      <c r="K32" s="51"/>
      <c r="L32" s="37"/>
      <c r="M32" s="26" t="str" cm="1">
        <f t="array" ref="M32">IFERROR(_xlfn.IFS(COUNTBLANK(D32:K32)=8,"",D32="","←D列に従業員名を姓名（フルネーム）で入力してください。誤変換にお気を付け下さい。",E32="","←E列に都道府県を入力してください。",H32="","←H列に1.月給～3.時間給の選択肢を入力してください",I32="","←I列に金額を入力してください",H32=3,"",J32="","←J列に所定労働時間を入力してください"),"")</f>
        <v/>
      </c>
    </row>
    <row r="33" spans="2:13" ht="22" x14ac:dyDescent="0.55000000000000004">
      <c r="B33" s="39">
        <f t="shared" si="0"/>
        <v>25</v>
      </c>
      <c r="C33" s="45"/>
      <c r="D33" s="35"/>
      <c r="E33" s="46"/>
      <c r="F33" s="40"/>
      <c r="G33" s="50"/>
      <c r="H33" s="45"/>
      <c r="I33" s="36"/>
      <c r="J33" s="54"/>
      <c r="K33" s="51"/>
      <c r="L33" s="37"/>
      <c r="M33" s="26" t="str" cm="1">
        <f t="array" ref="M33">IFERROR(_xlfn.IFS(COUNTBLANK(D33:K33)=8,"",D33="","←D列に従業員名を姓名（フルネーム）で入力してください。誤変換にお気を付け下さい。",E33="","←E列に都道府県を入力してください。",H33="","←H列に1.月給～3.時間給の選択肢を入力してください",I33="","←I列に金額を入力してください",H33=3,"",J33="","←J列に所定労働時間を入力してください"),"")</f>
        <v/>
      </c>
    </row>
    <row r="34" spans="2:13" ht="22" x14ac:dyDescent="0.55000000000000004">
      <c r="B34" s="39">
        <f t="shared" si="0"/>
        <v>26</v>
      </c>
      <c r="C34" s="45"/>
      <c r="D34" s="35"/>
      <c r="E34" s="46"/>
      <c r="F34" s="40"/>
      <c r="G34" s="50"/>
      <c r="H34" s="45"/>
      <c r="I34" s="36"/>
      <c r="J34" s="54"/>
      <c r="K34" s="51"/>
      <c r="L34" s="37"/>
      <c r="M34" s="26" t="str" cm="1">
        <f t="array" ref="M34">IFERROR(_xlfn.IFS(COUNTBLANK(D34:K34)=8,"",D34="","←D列に従業員名を姓名（フルネーム）で入力してください。誤変換にお気を付け下さい。",E34="","←E列に都道府県を入力してください。",H34="","←H列に1.月給～3.時間給の選択肢を入力してください",I34="","←I列に金額を入力してください",H34=3,"",J34="","←J列に所定労働時間を入力してください"),"")</f>
        <v/>
      </c>
    </row>
    <row r="35" spans="2:13" ht="22" x14ac:dyDescent="0.55000000000000004">
      <c r="B35" s="39">
        <f t="shared" si="0"/>
        <v>27</v>
      </c>
      <c r="C35" s="45"/>
      <c r="D35" s="35"/>
      <c r="E35" s="46"/>
      <c r="F35" s="40"/>
      <c r="G35" s="50"/>
      <c r="H35" s="45"/>
      <c r="I35" s="36"/>
      <c r="J35" s="54"/>
      <c r="K35" s="51"/>
      <c r="L35" s="37"/>
      <c r="M35" s="26" t="str" cm="1">
        <f t="array" ref="M35">IFERROR(_xlfn.IFS(COUNTBLANK(D35:K35)=8,"",D35="","←D列に従業員名を姓名（フルネーム）で入力してください。誤変換にお気を付け下さい。",E35="","←E列に都道府県を入力してください。",H35="","←H列に1.月給～3.時間給の選択肢を入力してください",I35="","←I列に金額を入力してください",H35=3,"",J35="","←J列に所定労働時間を入力してください"),"")</f>
        <v/>
      </c>
    </row>
    <row r="36" spans="2:13" ht="22" x14ac:dyDescent="0.55000000000000004">
      <c r="B36" s="39">
        <f t="shared" si="0"/>
        <v>28</v>
      </c>
      <c r="C36" s="45"/>
      <c r="D36" s="35"/>
      <c r="E36" s="46"/>
      <c r="F36" s="40"/>
      <c r="G36" s="50"/>
      <c r="H36" s="45"/>
      <c r="I36" s="36"/>
      <c r="J36" s="54"/>
      <c r="K36" s="51"/>
      <c r="L36" s="37"/>
      <c r="M36" s="26" t="str" cm="1">
        <f t="array" ref="M36">IFERROR(_xlfn.IFS(COUNTBLANK(D36:K36)=8,"",D36="","←D列に従業員名を姓名（フルネーム）で入力してください。誤変換にお気を付け下さい。",E36="","←E列に都道府県を入力してください。",H36="","←H列に1.月給～3.時間給の選択肢を入力してください",I36="","←I列に金額を入力してください",H36=3,"",J36="","←J列に所定労働時間を入力してください"),"")</f>
        <v/>
      </c>
    </row>
    <row r="37" spans="2:13" ht="22" x14ac:dyDescent="0.55000000000000004">
      <c r="B37" s="39">
        <f t="shared" si="0"/>
        <v>29</v>
      </c>
      <c r="C37" s="45"/>
      <c r="D37" s="35"/>
      <c r="E37" s="46"/>
      <c r="F37" s="40"/>
      <c r="G37" s="50"/>
      <c r="H37" s="45"/>
      <c r="I37" s="36"/>
      <c r="J37" s="54"/>
      <c r="K37" s="51"/>
      <c r="L37" s="37"/>
      <c r="M37" s="26" t="str" cm="1">
        <f t="array" ref="M37">IFERROR(_xlfn.IFS(COUNTBLANK(D37:K37)=8,"",D37="","←D列に従業員名を姓名（フルネーム）で入力してください。誤変換にお気を付け下さい。",E37="","←E列に都道府県を入力してください。",H37="","←H列に1.月給～3.時間給の選択肢を入力してください",I37="","←I列に金額を入力してください",H37=3,"",J37="","←J列に所定労働時間を入力してください"),"")</f>
        <v/>
      </c>
    </row>
    <row r="38" spans="2:13" ht="22" x14ac:dyDescent="0.55000000000000004">
      <c r="B38" s="39">
        <f t="shared" si="0"/>
        <v>30</v>
      </c>
      <c r="C38" s="45"/>
      <c r="D38" s="35"/>
      <c r="E38" s="46"/>
      <c r="F38" s="40"/>
      <c r="G38" s="50"/>
      <c r="H38" s="45"/>
      <c r="I38" s="36"/>
      <c r="J38" s="54"/>
      <c r="K38" s="51"/>
      <c r="L38" s="37"/>
      <c r="M38" s="26" t="str" cm="1">
        <f t="array" ref="M38">IFERROR(_xlfn.IFS(COUNTBLANK(D38:K38)=8,"",D38="","←D列に従業員名を姓名（フルネーム）で入力してください。誤変換にお気を付け下さい。",E38="","←E列に都道府県を入力してください。",H38="","←H列に1.月給～3.時間給の選択肢を入力してください",I38="","←I列に金額を入力してください",H38=3,"",J38="","←J列に所定労働時間を入力してください"),"")</f>
        <v/>
      </c>
    </row>
    <row r="39" spans="2:13" ht="22" x14ac:dyDescent="0.55000000000000004">
      <c r="B39" s="39">
        <f t="shared" si="0"/>
        <v>31</v>
      </c>
      <c r="C39" s="45"/>
      <c r="D39" s="35"/>
      <c r="E39" s="46"/>
      <c r="F39" s="40"/>
      <c r="G39" s="50"/>
      <c r="H39" s="45"/>
      <c r="I39" s="36"/>
      <c r="J39" s="54"/>
      <c r="K39" s="51"/>
      <c r="L39" s="37"/>
      <c r="M39" s="26" t="str" cm="1">
        <f t="array" ref="M39">IFERROR(_xlfn.IFS(COUNTBLANK(D39:K39)=8,"",D39="","←D列に従業員名を姓名（フルネーム）で入力してください。誤変換にお気を付け下さい。",E39="","←E列に都道府県を入力してください。",H39="","←H列に1.月給～3.時間給の選択肢を入力してください",I39="","←I列に金額を入力してください",H39=3,"",J39="","←J列に所定労働時間を入力してください"),"")</f>
        <v/>
      </c>
    </row>
    <row r="40" spans="2:13" ht="22" x14ac:dyDescent="0.55000000000000004">
      <c r="B40" s="39">
        <f t="shared" si="0"/>
        <v>32</v>
      </c>
      <c r="C40" s="45"/>
      <c r="D40" s="35"/>
      <c r="E40" s="46"/>
      <c r="F40" s="40"/>
      <c r="G40" s="50"/>
      <c r="H40" s="45"/>
      <c r="I40" s="36"/>
      <c r="J40" s="54"/>
      <c r="K40" s="51"/>
      <c r="L40" s="37"/>
      <c r="M40" s="26" t="str" cm="1">
        <f t="array" ref="M40">IFERROR(_xlfn.IFS(COUNTBLANK(D40:K40)=8,"",D40="","←D列に従業員名を姓名（フルネーム）で入力してください。誤変換にお気を付け下さい。",E40="","←E列に都道府県を入力してください。",H40="","←H列に1.月給～3.時間給の選択肢を入力してください",I40="","←I列に金額を入力してください",H40=3,"",J40="","←J列に所定労働時間を入力してください"),"")</f>
        <v/>
      </c>
    </row>
    <row r="41" spans="2:13" ht="22" x14ac:dyDescent="0.55000000000000004">
      <c r="B41" s="39">
        <f t="shared" si="0"/>
        <v>33</v>
      </c>
      <c r="C41" s="45"/>
      <c r="D41" s="35"/>
      <c r="E41" s="46"/>
      <c r="F41" s="40"/>
      <c r="G41" s="50"/>
      <c r="H41" s="45"/>
      <c r="I41" s="36"/>
      <c r="J41" s="54"/>
      <c r="K41" s="51"/>
      <c r="L41" s="37"/>
      <c r="M41" s="26" t="str" cm="1">
        <f t="array" ref="M41">IFERROR(_xlfn.IFS(COUNTBLANK(D41:K41)=8,"",D41="","←D列に従業員名を姓名（フルネーム）で入力してください。誤変換にお気を付け下さい。",E41="","←E列に都道府県を入力してください。",H41="","←H列に1.月給～3.時間給の選択肢を入力してください",I41="","←I列に金額を入力してください",H41=3,"",J41="","←J列に所定労働時間を入力してください"),"")</f>
        <v/>
      </c>
    </row>
    <row r="42" spans="2:13" ht="22" x14ac:dyDescent="0.55000000000000004">
      <c r="B42" s="39">
        <f t="shared" si="0"/>
        <v>34</v>
      </c>
      <c r="C42" s="45"/>
      <c r="D42" s="35"/>
      <c r="E42" s="46"/>
      <c r="F42" s="40"/>
      <c r="G42" s="50"/>
      <c r="H42" s="45"/>
      <c r="I42" s="36"/>
      <c r="J42" s="54"/>
      <c r="K42" s="51"/>
      <c r="L42" s="37"/>
      <c r="M42" s="26" t="str" cm="1">
        <f t="array" ref="M42">IFERROR(_xlfn.IFS(COUNTBLANK(D42:K42)=8,"",D42="","←D列に従業員名を姓名（フルネーム）で入力してください。誤変換にお気を付け下さい。",E42="","←E列に都道府県を入力してください。",H42="","←H列に1.月給～3.時間給の選択肢を入力してください",I42="","←I列に金額を入力してください",H42=3,"",J42="","←J列に所定労働時間を入力してください"),"")</f>
        <v/>
      </c>
    </row>
    <row r="43" spans="2:13" ht="22" x14ac:dyDescent="0.55000000000000004">
      <c r="B43" s="39">
        <f t="shared" si="0"/>
        <v>35</v>
      </c>
      <c r="C43" s="45"/>
      <c r="D43" s="35"/>
      <c r="E43" s="46"/>
      <c r="F43" s="40"/>
      <c r="G43" s="50"/>
      <c r="H43" s="45"/>
      <c r="I43" s="36"/>
      <c r="J43" s="54"/>
      <c r="K43" s="51"/>
      <c r="L43" s="37"/>
      <c r="M43" s="26" t="str" cm="1">
        <f t="array" ref="M43">IFERROR(_xlfn.IFS(COUNTBLANK(D43:K43)=8,"",D43="","←D列に従業員名を姓名（フルネーム）で入力してください。誤変換にお気を付け下さい。",E43="","←E列に都道府県を入力してください。",H43="","←H列に1.月給～3.時間給の選択肢を入力してください",I43="","←I列に金額を入力してください",H43=3,"",J43="","←J列に所定労働時間を入力してください"),"")</f>
        <v/>
      </c>
    </row>
    <row r="44" spans="2:13" ht="22" x14ac:dyDescent="0.55000000000000004">
      <c r="B44" s="39">
        <f t="shared" si="0"/>
        <v>36</v>
      </c>
      <c r="C44" s="45"/>
      <c r="D44" s="35"/>
      <c r="E44" s="46"/>
      <c r="F44" s="40"/>
      <c r="G44" s="50"/>
      <c r="H44" s="45"/>
      <c r="I44" s="36"/>
      <c r="J44" s="54"/>
      <c r="K44" s="51"/>
      <c r="L44" s="37"/>
      <c r="M44" s="26" t="str" cm="1">
        <f t="array" ref="M44">IFERROR(_xlfn.IFS(COUNTBLANK(D44:K44)=8,"",D44="","←D列に従業員名を姓名（フルネーム）で入力してください。誤変換にお気を付け下さい。",E44="","←E列に都道府県を入力してください。",H44="","←H列に1.月給～3.時間給の選択肢を入力してください",I44="","←I列に金額を入力してください",H44=3,"",J44="","←J列に所定労働時間を入力してください"),"")</f>
        <v/>
      </c>
    </row>
    <row r="45" spans="2:13" ht="22" x14ac:dyDescent="0.55000000000000004">
      <c r="B45" s="39">
        <f t="shared" si="0"/>
        <v>37</v>
      </c>
      <c r="C45" s="45"/>
      <c r="D45" s="35"/>
      <c r="E45" s="46"/>
      <c r="F45" s="40"/>
      <c r="G45" s="50"/>
      <c r="H45" s="45"/>
      <c r="I45" s="36"/>
      <c r="J45" s="54"/>
      <c r="K45" s="51"/>
      <c r="L45" s="37"/>
      <c r="M45" s="26" t="str" cm="1">
        <f t="array" ref="M45">IFERROR(_xlfn.IFS(COUNTBLANK(D45:K45)=8,"",D45="","←D列に従業員名を姓名（フルネーム）で入力してください。誤変換にお気を付け下さい。",E45="","←E列に都道府県を入力してください。",H45="","←H列に1.月給～3.時間給の選択肢を入力してください",I45="","←I列に金額を入力してください",H45=3,"",J45="","←J列に所定労働時間を入力してください"),"")</f>
        <v/>
      </c>
    </row>
    <row r="46" spans="2:13" ht="22" x14ac:dyDescent="0.55000000000000004">
      <c r="B46" s="39">
        <f t="shared" si="0"/>
        <v>38</v>
      </c>
      <c r="C46" s="45"/>
      <c r="D46" s="35"/>
      <c r="E46" s="46"/>
      <c r="F46" s="40"/>
      <c r="G46" s="50"/>
      <c r="H46" s="45"/>
      <c r="I46" s="36"/>
      <c r="J46" s="54"/>
      <c r="K46" s="51"/>
      <c r="L46" s="37"/>
      <c r="M46" s="26" t="str" cm="1">
        <f t="array" ref="M46">IFERROR(_xlfn.IFS(COUNTBLANK(D46:K46)=8,"",D46="","←D列に従業員名を姓名（フルネーム）で入力してください。誤変換にお気を付け下さい。",E46="","←E列に都道府県を入力してください。",H46="","←H列に1.月給～3.時間給の選択肢を入力してください",I46="","←I列に金額を入力してください",H46=3,"",J46="","←J列に所定労働時間を入力してください"),"")</f>
        <v/>
      </c>
    </row>
    <row r="47" spans="2:13" ht="22" x14ac:dyDescent="0.55000000000000004">
      <c r="B47" s="39">
        <f t="shared" si="0"/>
        <v>39</v>
      </c>
      <c r="C47" s="45"/>
      <c r="D47" s="35"/>
      <c r="E47" s="46"/>
      <c r="F47" s="40"/>
      <c r="G47" s="50"/>
      <c r="H47" s="45"/>
      <c r="I47" s="36"/>
      <c r="J47" s="54"/>
      <c r="K47" s="51"/>
      <c r="L47" s="37"/>
      <c r="M47" s="26" t="str" cm="1">
        <f t="array" ref="M47">IFERROR(_xlfn.IFS(COUNTBLANK(D47:K47)=8,"",D47="","←D列に従業員名を姓名（フルネーム）で入力してください。誤変換にお気を付け下さい。",E47="","←E列に都道府県を入力してください。",H47="","←H列に1.月給～3.時間給の選択肢を入力してください",I47="","←I列に金額を入力してください",H47=3,"",J47="","←J列に所定労働時間を入力してください"),"")</f>
        <v/>
      </c>
    </row>
    <row r="48" spans="2:13" ht="22" x14ac:dyDescent="0.55000000000000004">
      <c r="B48" s="39">
        <f t="shared" si="0"/>
        <v>40</v>
      </c>
      <c r="C48" s="45"/>
      <c r="D48" s="35"/>
      <c r="E48" s="46"/>
      <c r="F48" s="40"/>
      <c r="G48" s="50"/>
      <c r="H48" s="45"/>
      <c r="I48" s="36"/>
      <c r="J48" s="54"/>
      <c r="K48" s="51"/>
      <c r="L48" s="37"/>
      <c r="M48" s="26" t="str" cm="1">
        <f t="array" ref="M48">IFERROR(_xlfn.IFS(COUNTBLANK(D48:K48)=8,"",D48="","←D列に従業員名を姓名（フルネーム）で入力してください。誤変換にお気を付け下さい。",E48="","←E列に都道府県を入力してください。",H48="","←H列に1.月給～3.時間給の選択肢を入力してください",I48="","←I列に金額を入力してください",H48=3,"",J48="","←J列に所定労働時間を入力してください"),"")</f>
        <v/>
      </c>
    </row>
    <row r="49" spans="2:13" ht="22" x14ac:dyDescent="0.55000000000000004">
      <c r="B49" s="39">
        <f t="shared" si="0"/>
        <v>41</v>
      </c>
      <c r="C49" s="45"/>
      <c r="D49" s="35"/>
      <c r="E49" s="46"/>
      <c r="F49" s="40"/>
      <c r="G49" s="50"/>
      <c r="H49" s="45"/>
      <c r="I49" s="36"/>
      <c r="J49" s="54"/>
      <c r="K49" s="51"/>
      <c r="L49" s="37"/>
      <c r="M49" s="26" t="str" cm="1">
        <f t="array" ref="M49">IFERROR(_xlfn.IFS(COUNTBLANK(D49:K49)=8,"",D49="","←D列に従業員名を姓名（フルネーム）で入力してください。誤変換にお気を付け下さい。",E49="","←E列に都道府県を入力してください。",H49="","←H列に1.月給～3.時間給の選択肢を入力してください",I49="","←I列に金額を入力してください",H49=3,"",J49="","←J列に所定労働時間を入力してください"),"")</f>
        <v/>
      </c>
    </row>
    <row r="50" spans="2:13" ht="22" x14ac:dyDescent="0.55000000000000004">
      <c r="B50" s="39">
        <f t="shared" si="0"/>
        <v>42</v>
      </c>
      <c r="C50" s="45"/>
      <c r="D50" s="35"/>
      <c r="E50" s="46"/>
      <c r="F50" s="40"/>
      <c r="G50" s="50"/>
      <c r="H50" s="45"/>
      <c r="I50" s="36"/>
      <c r="J50" s="54"/>
      <c r="K50" s="51"/>
      <c r="L50" s="37"/>
      <c r="M50" s="26" t="str" cm="1">
        <f t="array" ref="M50">IFERROR(_xlfn.IFS(COUNTBLANK(D50:K50)=8,"",D50="","←D列に従業員名を姓名（フルネーム）で入力してください。誤変換にお気を付け下さい。",E50="","←E列に都道府県を入力してください。",H50="","←H列に1.月給～3.時間給の選択肢を入力してください",I50="","←I列に金額を入力してください",H50=3,"",J50="","←J列に所定労働時間を入力してください"),"")</f>
        <v/>
      </c>
    </row>
    <row r="51" spans="2:13" ht="22" x14ac:dyDescent="0.55000000000000004">
      <c r="B51" s="39">
        <f t="shared" si="0"/>
        <v>43</v>
      </c>
      <c r="C51" s="45"/>
      <c r="D51" s="35"/>
      <c r="E51" s="46"/>
      <c r="F51" s="40"/>
      <c r="G51" s="50"/>
      <c r="H51" s="45"/>
      <c r="I51" s="36"/>
      <c r="J51" s="54"/>
      <c r="K51" s="51"/>
      <c r="L51" s="37"/>
      <c r="M51" s="26" t="str" cm="1">
        <f t="array" ref="M51">IFERROR(_xlfn.IFS(COUNTBLANK(D51:K51)=8,"",D51="","←D列に従業員名を姓名（フルネーム）で入力してください。誤変換にお気を付け下さい。",E51="","←E列に都道府県を入力してください。",H51="","←H列に1.月給～3.時間給の選択肢を入力してください",I51="","←I列に金額を入力してください",H51=3,"",J51="","←J列に所定労働時間を入力してください"),"")</f>
        <v/>
      </c>
    </row>
    <row r="52" spans="2:13" ht="22" x14ac:dyDescent="0.55000000000000004">
      <c r="B52" s="39">
        <f t="shared" si="0"/>
        <v>44</v>
      </c>
      <c r="C52" s="45"/>
      <c r="D52" s="35"/>
      <c r="E52" s="46"/>
      <c r="F52" s="40"/>
      <c r="G52" s="50"/>
      <c r="H52" s="45"/>
      <c r="I52" s="36"/>
      <c r="J52" s="54"/>
      <c r="K52" s="51"/>
      <c r="L52" s="37"/>
      <c r="M52" s="26" t="str" cm="1">
        <f t="array" ref="M52">IFERROR(_xlfn.IFS(COUNTBLANK(D52:K52)=8,"",D52="","←D列に従業員名を姓名（フルネーム）で入力してください。誤変換にお気を付け下さい。",E52="","←E列に都道府県を入力してください。",H52="","←H列に1.月給～3.時間給の選択肢を入力してください",I52="","←I列に金額を入力してください",H52=3,"",J52="","←J列に所定労働時間を入力してください"),"")</f>
        <v/>
      </c>
    </row>
    <row r="53" spans="2:13" ht="22" x14ac:dyDescent="0.55000000000000004">
      <c r="B53" s="39">
        <f t="shared" si="0"/>
        <v>45</v>
      </c>
      <c r="C53" s="45"/>
      <c r="D53" s="35"/>
      <c r="E53" s="46"/>
      <c r="F53" s="40"/>
      <c r="G53" s="50"/>
      <c r="H53" s="45"/>
      <c r="I53" s="36"/>
      <c r="J53" s="54"/>
      <c r="K53" s="51"/>
      <c r="L53" s="37"/>
      <c r="M53" s="26" t="str" cm="1">
        <f t="array" ref="M53">IFERROR(_xlfn.IFS(COUNTBLANK(D53:K53)=8,"",D53="","←D列に従業員名を姓名（フルネーム）で入力してください。誤変換にお気を付け下さい。",E53="","←E列に都道府県を入力してください。",H53="","←H列に1.月給～3.時間給の選択肢を入力してください",I53="","←I列に金額を入力してください",H53=3,"",J53="","←J列に所定労働時間を入力してください"),"")</f>
        <v/>
      </c>
    </row>
    <row r="54" spans="2:13" ht="22" x14ac:dyDescent="0.55000000000000004">
      <c r="B54" s="39">
        <f t="shared" si="0"/>
        <v>46</v>
      </c>
      <c r="C54" s="45"/>
      <c r="D54" s="35"/>
      <c r="E54" s="46"/>
      <c r="F54" s="40"/>
      <c r="G54" s="50"/>
      <c r="H54" s="45"/>
      <c r="I54" s="36"/>
      <c r="J54" s="54"/>
      <c r="K54" s="51"/>
      <c r="L54" s="37"/>
      <c r="M54" s="26" t="str" cm="1">
        <f t="array" ref="M54">IFERROR(_xlfn.IFS(COUNTBLANK(D54:K54)=8,"",D54="","←D列に従業員名を姓名（フルネーム）で入力してください。誤変換にお気を付け下さい。",E54="","←E列に都道府県を入力してください。",H54="","←H列に1.月給～3.時間給の選択肢を入力してください",I54="","←I列に金額を入力してください",H54=3,"",J54="","←J列に所定労働時間を入力してください"),"")</f>
        <v/>
      </c>
    </row>
    <row r="55" spans="2:13" ht="22" x14ac:dyDescent="0.55000000000000004">
      <c r="B55" s="39">
        <f t="shared" si="0"/>
        <v>47</v>
      </c>
      <c r="C55" s="45"/>
      <c r="D55" s="35"/>
      <c r="E55" s="46"/>
      <c r="F55" s="40"/>
      <c r="G55" s="50"/>
      <c r="H55" s="45"/>
      <c r="I55" s="36"/>
      <c r="J55" s="54"/>
      <c r="K55" s="51"/>
      <c r="L55" s="37"/>
      <c r="M55" s="26" t="str" cm="1">
        <f t="array" ref="M55">IFERROR(_xlfn.IFS(COUNTBLANK(D55:K55)=8,"",D55="","←D列に従業員名を姓名（フルネーム）で入力してください。誤変換にお気を付け下さい。",E55="","←E列に都道府県を入力してください。",H55="","←H列に1.月給～3.時間給の選択肢を入力してください",I55="","←I列に金額を入力してください",H55=3,"",J55="","←J列に所定労働時間を入力してください"),"")</f>
        <v/>
      </c>
    </row>
    <row r="56" spans="2:13" ht="22" x14ac:dyDescent="0.55000000000000004">
      <c r="B56" s="39">
        <f t="shared" si="0"/>
        <v>48</v>
      </c>
      <c r="C56" s="45"/>
      <c r="D56" s="35"/>
      <c r="E56" s="46"/>
      <c r="F56" s="40"/>
      <c r="G56" s="50"/>
      <c r="H56" s="45"/>
      <c r="I56" s="36"/>
      <c r="J56" s="54"/>
      <c r="K56" s="51"/>
      <c r="L56" s="37"/>
      <c r="M56" s="26" t="str" cm="1">
        <f t="array" ref="M56">IFERROR(_xlfn.IFS(COUNTBLANK(D56:K56)=8,"",D56="","←D列に従業員名を姓名（フルネーム）で入力してください。誤変換にお気を付け下さい。",E56="","←E列に都道府県を入力してください。",H56="","←H列に1.月給～3.時間給の選択肢を入力してください",I56="","←I列に金額を入力してください",H56=3,"",J56="","←J列に所定労働時間を入力してください"),"")</f>
        <v/>
      </c>
    </row>
    <row r="57" spans="2:13" ht="22" x14ac:dyDescent="0.55000000000000004">
      <c r="B57" s="39">
        <f t="shared" si="0"/>
        <v>49</v>
      </c>
      <c r="C57" s="45"/>
      <c r="D57" s="35"/>
      <c r="E57" s="46"/>
      <c r="F57" s="40"/>
      <c r="G57" s="50"/>
      <c r="H57" s="45"/>
      <c r="I57" s="36"/>
      <c r="J57" s="54"/>
      <c r="K57" s="51"/>
      <c r="L57" s="37"/>
      <c r="M57" s="26" t="str" cm="1">
        <f t="array" ref="M57">IFERROR(_xlfn.IFS(COUNTBLANK(D57:K57)=8,"",D57="","←D列に従業員名を姓名（フルネーム）で入力してください。誤変換にお気を付け下さい。",E57="","←E列に都道府県を入力してください。",H57="","←H列に1.月給～3.時間給の選択肢を入力してください",I57="","←I列に金額を入力してください",H57=3,"",J57="","←J列に所定労働時間を入力してください"),"")</f>
        <v/>
      </c>
    </row>
    <row r="58" spans="2:13" ht="22" x14ac:dyDescent="0.55000000000000004">
      <c r="B58" s="39">
        <f t="shared" si="0"/>
        <v>50</v>
      </c>
      <c r="C58" s="45"/>
      <c r="D58" s="35"/>
      <c r="E58" s="46"/>
      <c r="F58" s="40"/>
      <c r="G58" s="50"/>
      <c r="H58" s="45"/>
      <c r="I58" s="36"/>
      <c r="J58" s="54"/>
      <c r="K58" s="51"/>
      <c r="L58" s="37"/>
      <c r="M58" s="26" t="str" cm="1">
        <f t="array" ref="M58">IFERROR(_xlfn.IFS(COUNTBLANK(D58:K58)=8,"",D58="","←D列に従業員名を姓名（フルネーム）で入力してください。誤変換にお気を付け下さい。",E58="","←E列に都道府県を入力してください。",H58="","←H列に1.月給～3.時間給の選択肢を入力してください",I58="","←I列に金額を入力してください",H58=3,"",J58="","←J列に所定労働時間を入力してください"),"")</f>
        <v/>
      </c>
    </row>
    <row r="59" spans="2:13" ht="22" x14ac:dyDescent="0.55000000000000004">
      <c r="B59" s="39">
        <f t="shared" si="0"/>
        <v>51</v>
      </c>
      <c r="C59" s="45"/>
      <c r="D59" s="35"/>
      <c r="E59" s="46"/>
      <c r="F59" s="40"/>
      <c r="G59" s="50"/>
      <c r="H59" s="45"/>
      <c r="I59" s="36"/>
      <c r="J59" s="54"/>
      <c r="K59" s="51"/>
      <c r="L59" s="37"/>
      <c r="M59" s="26" t="str" cm="1">
        <f t="array" ref="M59">IFERROR(_xlfn.IFS(COUNTBLANK(D59:K59)=8,"",D59="","←D列に従業員名を姓名（フルネーム）で入力してください。誤変換にお気を付け下さい。",E59="","←E列に都道府県を入力してください。",H59="","←H列に1.月給～3.時間給の選択肢を入力してください",I59="","←I列に金額を入力してください",H59=3,"",J59="","←J列に所定労働時間を入力してください"),"")</f>
        <v/>
      </c>
    </row>
    <row r="60" spans="2:13" ht="22" x14ac:dyDescent="0.55000000000000004">
      <c r="B60" s="39">
        <f t="shared" si="0"/>
        <v>52</v>
      </c>
      <c r="C60" s="45"/>
      <c r="D60" s="35"/>
      <c r="E60" s="46"/>
      <c r="F60" s="40"/>
      <c r="G60" s="50"/>
      <c r="H60" s="45"/>
      <c r="I60" s="36"/>
      <c r="J60" s="54"/>
      <c r="K60" s="51"/>
      <c r="L60" s="37"/>
      <c r="M60" s="26" t="str" cm="1">
        <f t="array" ref="M60">IFERROR(_xlfn.IFS(COUNTBLANK(D60:K60)=8,"",D60="","←D列に従業員名を姓名（フルネーム）で入力してください。誤変換にお気を付け下さい。",E60="","←E列に都道府県を入力してください。",H60="","←H列に1.月給～3.時間給の選択肢を入力してください",I60="","←I列に金額を入力してください",H60=3,"",J60="","←J列に所定労働時間を入力してください"),"")</f>
        <v/>
      </c>
    </row>
    <row r="61" spans="2:13" ht="22" x14ac:dyDescent="0.55000000000000004">
      <c r="B61" s="39">
        <f t="shared" si="0"/>
        <v>53</v>
      </c>
      <c r="C61" s="45"/>
      <c r="D61" s="35"/>
      <c r="E61" s="46"/>
      <c r="F61" s="40"/>
      <c r="G61" s="50"/>
      <c r="H61" s="45"/>
      <c r="I61" s="36"/>
      <c r="J61" s="54"/>
      <c r="K61" s="51"/>
      <c r="L61" s="37"/>
      <c r="M61" s="26" t="str" cm="1">
        <f t="array" ref="M61">IFERROR(_xlfn.IFS(COUNTBLANK(D61:K61)=8,"",D61="","←D列に従業員名を姓名（フルネーム）で入力してください。誤変換にお気を付け下さい。",E61="","←E列に都道府県を入力してください。",H61="","←H列に1.月給～3.時間給の選択肢を入力してください",I61="","←I列に金額を入力してください",H61=3,"",J61="","←J列に所定労働時間を入力してください"),"")</f>
        <v/>
      </c>
    </row>
    <row r="62" spans="2:13" ht="22" x14ac:dyDescent="0.55000000000000004">
      <c r="B62" s="39">
        <f t="shared" si="0"/>
        <v>54</v>
      </c>
      <c r="C62" s="45"/>
      <c r="D62" s="35"/>
      <c r="E62" s="46"/>
      <c r="F62" s="40"/>
      <c r="G62" s="50"/>
      <c r="H62" s="45"/>
      <c r="I62" s="36"/>
      <c r="J62" s="54"/>
      <c r="K62" s="51"/>
      <c r="L62" s="37"/>
      <c r="M62" s="26" t="str" cm="1">
        <f t="array" ref="M62">IFERROR(_xlfn.IFS(COUNTBLANK(D62:K62)=8,"",D62="","←D列に従業員名を姓名（フルネーム）で入力してください。誤変換にお気を付け下さい。",E62="","←E列に都道府県を入力してください。",H62="","←H列に1.月給～3.時間給の選択肢を入力してください",I62="","←I列に金額を入力してください",H62=3,"",J62="","←J列に所定労働時間を入力してください"),"")</f>
        <v/>
      </c>
    </row>
    <row r="63" spans="2:13" ht="22" x14ac:dyDescent="0.55000000000000004">
      <c r="B63" s="39">
        <f t="shared" si="0"/>
        <v>55</v>
      </c>
      <c r="C63" s="45"/>
      <c r="D63" s="35"/>
      <c r="E63" s="46"/>
      <c r="F63" s="40"/>
      <c r="G63" s="50"/>
      <c r="H63" s="45"/>
      <c r="I63" s="36"/>
      <c r="J63" s="54"/>
      <c r="K63" s="51"/>
      <c r="L63" s="37"/>
      <c r="M63" s="26" t="str" cm="1">
        <f t="array" ref="M63">IFERROR(_xlfn.IFS(COUNTBLANK(D63:K63)=8,"",D63="","←D列に従業員名を姓名（フルネーム）で入力してください。誤変換にお気を付け下さい。",E63="","←E列に都道府県を入力してください。",H63="","←H列に1.月給～3.時間給の選択肢を入力してください",I63="","←I列に金額を入力してください",H63=3,"",J63="","←J列に所定労働時間を入力してください"),"")</f>
        <v/>
      </c>
    </row>
    <row r="64" spans="2:13" ht="22" x14ac:dyDescent="0.55000000000000004">
      <c r="B64" s="39">
        <f t="shared" si="0"/>
        <v>56</v>
      </c>
      <c r="C64" s="45"/>
      <c r="D64" s="35"/>
      <c r="E64" s="46"/>
      <c r="F64" s="40"/>
      <c r="G64" s="50"/>
      <c r="H64" s="45"/>
      <c r="I64" s="36"/>
      <c r="J64" s="54"/>
      <c r="K64" s="51"/>
      <c r="L64" s="37"/>
      <c r="M64" s="26" t="str" cm="1">
        <f t="array" ref="M64">IFERROR(_xlfn.IFS(COUNTBLANK(D64:K64)=8,"",D64="","←D列に従業員名を姓名（フルネーム）で入力してください。誤変換にお気を付け下さい。",E64="","←E列に都道府県を入力してください。",H64="","←H列に1.月給～3.時間給の選択肢を入力してください",I64="","←I列に金額を入力してください",H64=3,"",J64="","←J列に所定労働時間を入力してください"),"")</f>
        <v/>
      </c>
    </row>
    <row r="65" spans="2:13" ht="22" x14ac:dyDescent="0.55000000000000004">
      <c r="B65" s="39">
        <f t="shared" si="0"/>
        <v>57</v>
      </c>
      <c r="C65" s="45"/>
      <c r="D65" s="35"/>
      <c r="E65" s="46"/>
      <c r="F65" s="40"/>
      <c r="G65" s="50"/>
      <c r="H65" s="45"/>
      <c r="I65" s="36"/>
      <c r="J65" s="54"/>
      <c r="K65" s="51"/>
      <c r="L65" s="37"/>
      <c r="M65" s="26" t="str" cm="1">
        <f t="array" ref="M65">IFERROR(_xlfn.IFS(COUNTBLANK(D65:K65)=8,"",D65="","←D列に従業員名を姓名（フルネーム）で入力してください。誤変換にお気を付け下さい。",E65="","←E列に都道府県を入力してください。",H65="","←H列に1.月給～3.時間給の選択肢を入力してください",I65="","←I列に金額を入力してください",H65=3,"",J65="","←J列に所定労働時間を入力してください"),"")</f>
        <v/>
      </c>
    </row>
    <row r="66" spans="2:13" ht="22" x14ac:dyDescent="0.55000000000000004">
      <c r="B66" s="39">
        <f t="shared" si="0"/>
        <v>58</v>
      </c>
      <c r="C66" s="45"/>
      <c r="D66" s="35"/>
      <c r="E66" s="46"/>
      <c r="F66" s="40"/>
      <c r="G66" s="50"/>
      <c r="H66" s="45"/>
      <c r="I66" s="36"/>
      <c r="J66" s="54"/>
      <c r="K66" s="51"/>
      <c r="L66" s="37"/>
      <c r="M66" s="26" t="str" cm="1">
        <f t="array" ref="M66">IFERROR(_xlfn.IFS(COUNTBLANK(D66:K66)=8,"",D66="","←D列に従業員名を姓名（フルネーム）で入力してください。誤変換にお気を付け下さい。",E66="","←E列に都道府県を入力してください。",H66="","←H列に1.月給～3.時間給の選択肢を入力してください",I66="","←I列に金額を入力してください",H66=3,"",J66="","←J列に所定労働時間を入力してください"),"")</f>
        <v/>
      </c>
    </row>
    <row r="67" spans="2:13" ht="22" x14ac:dyDescent="0.55000000000000004">
      <c r="B67" s="39">
        <f t="shared" si="0"/>
        <v>59</v>
      </c>
      <c r="C67" s="45"/>
      <c r="D67" s="35"/>
      <c r="E67" s="46"/>
      <c r="F67" s="40"/>
      <c r="G67" s="50"/>
      <c r="H67" s="45"/>
      <c r="I67" s="36"/>
      <c r="J67" s="54"/>
      <c r="K67" s="51"/>
      <c r="L67" s="37"/>
      <c r="M67" s="26" t="str" cm="1">
        <f t="array" ref="M67">IFERROR(_xlfn.IFS(COUNTBLANK(D67:K67)=8,"",D67="","←D列に従業員名を姓名（フルネーム）で入力してください。誤変換にお気を付け下さい。",E67="","←E列に都道府県を入力してください。",H67="","←H列に1.月給～3.時間給の選択肢を入力してください",I67="","←I列に金額を入力してください",H67=3,"",J67="","←J列に所定労働時間を入力してください"),"")</f>
        <v/>
      </c>
    </row>
    <row r="68" spans="2:13" ht="22" x14ac:dyDescent="0.55000000000000004">
      <c r="B68" s="39">
        <f t="shared" si="0"/>
        <v>60</v>
      </c>
      <c r="C68" s="45"/>
      <c r="D68" s="35"/>
      <c r="E68" s="46"/>
      <c r="F68" s="40"/>
      <c r="G68" s="50"/>
      <c r="H68" s="45"/>
      <c r="I68" s="36"/>
      <c r="J68" s="54"/>
      <c r="K68" s="51"/>
      <c r="L68" s="37"/>
      <c r="M68" s="26" t="str" cm="1">
        <f t="array" ref="M68">IFERROR(_xlfn.IFS(COUNTBLANK(D68:K68)=8,"",D68="","←D列に従業員名を姓名（フルネーム）で入力してください。誤変換にお気を付け下さい。",E68="","←E列に都道府県を入力してください。",H68="","←H列に1.月給～3.時間給の選択肢を入力してください",I68="","←I列に金額を入力してください",H68=3,"",J68="","←J列に所定労働時間を入力してください"),"")</f>
        <v/>
      </c>
    </row>
    <row r="69" spans="2:13" ht="22" x14ac:dyDescent="0.55000000000000004">
      <c r="B69" s="39">
        <f t="shared" si="0"/>
        <v>61</v>
      </c>
      <c r="C69" s="45"/>
      <c r="D69" s="35"/>
      <c r="E69" s="46"/>
      <c r="F69" s="40"/>
      <c r="G69" s="50"/>
      <c r="H69" s="45"/>
      <c r="I69" s="36"/>
      <c r="J69" s="54"/>
      <c r="K69" s="51"/>
      <c r="L69" s="37"/>
      <c r="M69" s="26" t="str" cm="1">
        <f t="array" ref="M69">IFERROR(_xlfn.IFS(COUNTBLANK(D69:K69)=8,"",D69="","←D列に従業員名を姓名（フルネーム）で入力してください。誤変換にお気を付け下さい。",E69="","←E列に都道府県を入力してください。",H69="","←H列に1.月給～3.時間給の選択肢を入力してください",I69="","←I列に金額を入力してください",H69=3,"",J69="","←J列に所定労働時間を入力してください"),"")</f>
        <v/>
      </c>
    </row>
    <row r="70" spans="2:13" ht="22" x14ac:dyDescent="0.55000000000000004">
      <c r="B70" s="39">
        <f t="shared" si="0"/>
        <v>62</v>
      </c>
      <c r="C70" s="45"/>
      <c r="D70" s="35"/>
      <c r="E70" s="46"/>
      <c r="F70" s="40"/>
      <c r="G70" s="50"/>
      <c r="H70" s="45"/>
      <c r="I70" s="36"/>
      <c r="J70" s="54"/>
      <c r="K70" s="51"/>
      <c r="L70" s="37"/>
      <c r="M70" s="26" t="str" cm="1">
        <f t="array" ref="M70">IFERROR(_xlfn.IFS(COUNTBLANK(D70:K70)=8,"",D70="","←D列に従業員名を姓名（フルネーム）で入力してください。誤変換にお気を付け下さい。",E70="","←E列に都道府県を入力してください。",H70="","←H列に1.月給～3.時間給の選択肢を入力してください",I70="","←I列に金額を入力してください",H70=3,"",J70="","←J列に所定労働時間を入力してください"),"")</f>
        <v/>
      </c>
    </row>
    <row r="71" spans="2:13" ht="22" x14ac:dyDescent="0.55000000000000004">
      <c r="B71" s="39">
        <f t="shared" si="0"/>
        <v>63</v>
      </c>
      <c r="C71" s="45"/>
      <c r="D71" s="35"/>
      <c r="E71" s="46"/>
      <c r="F71" s="40"/>
      <c r="G71" s="50"/>
      <c r="H71" s="45"/>
      <c r="I71" s="36"/>
      <c r="J71" s="54"/>
      <c r="K71" s="51"/>
      <c r="L71" s="37"/>
      <c r="M71" s="26" t="str" cm="1">
        <f t="array" ref="M71">IFERROR(_xlfn.IFS(COUNTBLANK(D71:K71)=8,"",D71="","←D列に従業員名を姓名（フルネーム）で入力してください。誤変換にお気を付け下さい。",E71="","←E列に都道府県を入力してください。",H71="","←H列に1.月給～3.時間給の選択肢を入力してください",I71="","←I列に金額を入力してください",H71=3,"",J71="","←J列に所定労働時間を入力してください"),"")</f>
        <v/>
      </c>
    </row>
    <row r="72" spans="2:13" ht="22" x14ac:dyDescent="0.55000000000000004">
      <c r="B72" s="39">
        <f t="shared" si="0"/>
        <v>64</v>
      </c>
      <c r="C72" s="45"/>
      <c r="D72" s="35"/>
      <c r="E72" s="46"/>
      <c r="F72" s="40"/>
      <c r="G72" s="50"/>
      <c r="H72" s="45"/>
      <c r="I72" s="36"/>
      <c r="J72" s="54"/>
      <c r="K72" s="51"/>
      <c r="L72" s="37"/>
      <c r="M72" s="26" t="str" cm="1">
        <f t="array" ref="M72">IFERROR(_xlfn.IFS(COUNTBLANK(D72:K72)=8,"",D72="","←D列に従業員名を姓名（フルネーム）で入力してください。誤変換にお気を付け下さい。",E72="","←E列に都道府県を入力してください。",H72="","←H列に1.月給～3.時間給の選択肢を入力してください",I72="","←I列に金額を入力してください",H72=3,"",J72="","←J列に所定労働時間を入力してください"),"")</f>
        <v/>
      </c>
    </row>
    <row r="73" spans="2:13" ht="22" x14ac:dyDescent="0.55000000000000004">
      <c r="B73" s="39">
        <f t="shared" si="0"/>
        <v>65</v>
      </c>
      <c r="C73" s="45"/>
      <c r="D73" s="35"/>
      <c r="E73" s="46"/>
      <c r="F73" s="40"/>
      <c r="G73" s="50"/>
      <c r="H73" s="45"/>
      <c r="I73" s="36"/>
      <c r="J73" s="54"/>
      <c r="K73" s="51"/>
      <c r="L73" s="37"/>
      <c r="M73" s="26" t="str" cm="1">
        <f t="array" ref="M73">IFERROR(_xlfn.IFS(COUNTBLANK(D73:K73)=8,"",D73="","←D列に従業員名を姓名（フルネーム）で入力してください。誤変換にお気を付け下さい。",E73="","←E列に都道府県を入力してください。",H73="","←H列に1.月給～3.時間給の選択肢を入力してください",I73="","←I列に金額を入力してください",H73=3,"",J73="","←J列に所定労働時間を入力してください"),"")</f>
        <v/>
      </c>
    </row>
    <row r="74" spans="2:13" ht="22" x14ac:dyDescent="0.55000000000000004">
      <c r="B74" s="39">
        <f t="shared" ref="B74:B137" si="1">ROW()-8</f>
        <v>66</v>
      </c>
      <c r="C74" s="45"/>
      <c r="D74" s="35"/>
      <c r="E74" s="46"/>
      <c r="F74" s="40"/>
      <c r="G74" s="50"/>
      <c r="H74" s="45"/>
      <c r="I74" s="36"/>
      <c r="J74" s="54"/>
      <c r="K74" s="51"/>
      <c r="L74" s="37"/>
      <c r="M74" s="26" t="str" cm="1">
        <f t="array" ref="M74">IFERROR(_xlfn.IFS(COUNTBLANK(D74:K74)=8,"",D74="","←D列に従業員名を姓名（フルネーム）で入力してください。誤変換にお気を付け下さい。",E74="","←E列に都道府県を入力してください。",H74="","←H列に1.月給～3.時間給の選択肢を入力してください",I74="","←I列に金額を入力してください",H74=3,"",J74="","←J列に所定労働時間を入力してください"),"")</f>
        <v/>
      </c>
    </row>
    <row r="75" spans="2:13" ht="22" x14ac:dyDescent="0.55000000000000004">
      <c r="B75" s="39">
        <f t="shared" si="1"/>
        <v>67</v>
      </c>
      <c r="C75" s="45"/>
      <c r="D75" s="35"/>
      <c r="E75" s="46"/>
      <c r="F75" s="40"/>
      <c r="G75" s="50"/>
      <c r="H75" s="45"/>
      <c r="I75" s="36"/>
      <c r="J75" s="54"/>
      <c r="K75" s="51"/>
      <c r="L75" s="37"/>
      <c r="M75" s="26" t="str" cm="1">
        <f t="array" ref="M75">IFERROR(_xlfn.IFS(COUNTBLANK(D75:K75)=8,"",D75="","←D列に従業員名を姓名（フルネーム）で入力してください。誤変換にお気を付け下さい。",E75="","←E列に都道府県を入力してください。",H75="","←H列に1.月給～3.時間給の選択肢を入力してください",I75="","←I列に金額を入力してください",H75=3,"",J75="","←J列に所定労働時間を入力してください"),"")</f>
        <v/>
      </c>
    </row>
    <row r="76" spans="2:13" ht="22" x14ac:dyDescent="0.55000000000000004">
      <c r="B76" s="39">
        <f t="shared" si="1"/>
        <v>68</v>
      </c>
      <c r="C76" s="45"/>
      <c r="D76" s="35"/>
      <c r="E76" s="46"/>
      <c r="F76" s="40"/>
      <c r="G76" s="50"/>
      <c r="H76" s="45"/>
      <c r="I76" s="36"/>
      <c r="J76" s="54"/>
      <c r="K76" s="51"/>
      <c r="L76" s="37"/>
      <c r="M76" s="26" t="str" cm="1">
        <f t="array" ref="M76">IFERROR(_xlfn.IFS(COUNTBLANK(D76:K76)=8,"",D76="","←D列に従業員名を姓名（フルネーム）で入力してください。誤変換にお気を付け下さい。",E76="","←E列に都道府県を入力してください。",H76="","←H列に1.月給～3.時間給の選択肢を入力してください",I76="","←I列に金額を入力してください",H76=3,"",J76="","←J列に所定労働時間を入力してください"),"")</f>
        <v/>
      </c>
    </row>
    <row r="77" spans="2:13" ht="22" x14ac:dyDescent="0.55000000000000004">
      <c r="B77" s="39">
        <f t="shared" si="1"/>
        <v>69</v>
      </c>
      <c r="C77" s="45"/>
      <c r="D77" s="35"/>
      <c r="E77" s="46"/>
      <c r="F77" s="40"/>
      <c r="G77" s="50"/>
      <c r="H77" s="45"/>
      <c r="I77" s="36"/>
      <c r="J77" s="54"/>
      <c r="K77" s="51"/>
      <c r="L77" s="37"/>
      <c r="M77" s="26" t="str" cm="1">
        <f t="array" ref="M77">IFERROR(_xlfn.IFS(COUNTBLANK(D77:K77)=8,"",D77="","←D列に従業員名を姓名（フルネーム）で入力してください。誤変換にお気を付け下さい。",E77="","←E列に都道府県を入力してください。",H77="","←H列に1.月給～3.時間給の選択肢を入力してください",I77="","←I列に金額を入力してください",H77=3,"",J77="","←J列に所定労働時間を入力してください"),"")</f>
        <v/>
      </c>
    </row>
    <row r="78" spans="2:13" ht="22" x14ac:dyDescent="0.55000000000000004">
      <c r="B78" s="39">
        <f t="shared" si="1"/>
        <v>70</v>
      </c>
      <c r="C78" s="45"/>
      <c r="D78" s="35"/>
      <c r="E78" s="46"/>
      <c r="F78" s="40"/>
      <c r="G78" s="50"/>
      <c r="H78" s="45"/>
      <c r="I78" s="36"/>
      <c r="J78" s="54"/>
      <c r="K78" s="51"/>
      <c r="L78" s="37"/>
      <c r="M78" s="26" t="str" cm="1">
        <f t="array" ref="M78">IFERROR(_xlfn.IFS(COUNTBLANK(D78:K78)=8,"",D78="","←D列に従業員名を姓名（フルネーム）で入力してください。誤変換にお気を付け下さい。",E78="","←E列に都道府県を入力してください。",H78="","←H列に1.月給～3.時間給の選択肢を入力してください",I78="","←I列に金額を入力してください",H78=3,"",J78="","←J列に所定労働時間を入力してください"),"")</f>
        <v/>
      </c>
    </row>
    <row r="79" spans="2:13" ht="22" x14ac:dyDescent="0.55000000000000004">
      <c r="B79" s="39">
        <f t="shared" si="1"/>
        <v>71</v>
      </c>
      <c r="C79" s="45"/>
      <c r="D79" s="35"/>
      <c r="E79" s="46"/>
      <c r="F79" s="40"/>
      <c r="G79" s="50"/>
      <c r="H79" s="45"/>
      <c r="I79" s="36"/>
      <c r="J79" s="54"/>
      <c r="K79" s="51"/>
      <c r="L79" s="37"/>
      <c r="M79" s="26" t="str" cm="1">
        <f t="array" ref="M79">IFERROR(_xlfn.IFS(COUNTBLANK(D79:K79)=8,"",D79="","←D列に従業員名を姓名（フルネーム）で入力してください。誤変換にお気を付け下さい。",E79="","←E列に都道府県を入力してください。",H79="","←H列に1.月給～3.時間給の選択肢を入力してください",I79="","←I列に金額を入力してください",H79=3,"",J79="","←J列に所定労働時間を入力してください"),"")</f>
        <v/>
      </c>
    </row>
    <row r="80" spans="2:13" ht="22" x14ac:dyDescent="0.55000000000000004">
      <c r="B80" s="39">
        <f t="shared" si="1"/>
        <v>72</v>
      </c>
      <c r="C80" s="45"/>
      <c r="D80" s="35"/>
      <c r="E80" s="46"/>
      <c r="F80" s="40"/>
      <c r="G80" s="50"/>
      <c r="H80" s="45"/>
      <c r="I80" s="36"/>
      <c r="J80" s="54"/>
      <c r="K80" s="51"/>
      <c r="L80" s="37"/>
      <c r="M80" s="26" t="str" cm="1">
        <f t="array" ref="M80">IFERROR(_xlfn.IFS(COUNTBLANK(D80:K80)=8,"",D80="","←D列に従業員名を姓名（フルネーム）で入力してください。誤変換にお気を付け下さい。",E80="","←E列に都道府県を入力してください。",H80="","←H列に1.月給～3.時間給の選択肢を入力してください",I80="","←I列に金額を入力してください",H80=3,"",J80="","←J列に所定労働時間を入力してください"),"")</f>
        <v/>
      </c>
    </row>
    <row r="81" spans="2:13" ht="22" x14ac:dyDescent="0.55000000000000004">
      <c r="B81" s="39">
        <f t="shared" si="1"/>
        <v>73</v>
      </c>
      <c r="C81" s="45"/>
      <c r="D81" s="35"/>
      <c r="E81" s="46"/>
      <c r="F81" s="40"/>
      <c r="G81" s="50"/>
      <c r="H81" s="45"/>
      <c r="I81" s="36"/>
      <c r="J81" s="54"/>
      <c r="K81" s="51"/>
      <c r="L81" s="37"/>
      <c r="M81" s="26" t="str" cm="1">
        <f t="array" ref="M81">IFERROR(_xlfn.IFS(COUNTBLANK(D81:K81)=8,"",D81="","←D列に従業員名を姓名（フルネーム）で入力してください。誤変換にお気を付け下さい。",E81="","←E列に都道府県を入力してください。",H81="","←H列に1.月給～3.時間給の選択肢を入力してください",I81="","←I列に金額を入力してください",H81=3,"",J81="","←J列に所定労働時間を入力してください"),"")</f>
        <v/>
      </c>
    </row>
    <row r="82" spans="2:13" ht="22" x14ac:dyDescent="0.55000000000000004">
      <c r="B82" s="39">
        <f t="shared" si="1"/>
        <v>74</v>
      </c>
      <c r="C82" s="45"/>
      <c r="D82" s="35"/>
      <c r="E82" s="46"/>
      <c r="F82" s="40"/>
      <c r="G82" s="50"/>
      <c r="H82" s="45"/>
      <c r="I82" s="36"/>
      <c r="J82" s="54"/>
      <c r="K82" s="51"/>
      <c r="L82" s="37"/>
      <c r="M82" s="26" t="str" cm="1">
        <f t="array" ref="M82">IFERROR(_xlfn.IFS(COUNTBLANK(D82:K82)=8,"",D82="","←D列に従業員名を姓名（フルネーム）で入力してください。誤変換にお気を付け下さい。",E82="","←E列に都道府県を入力してください。",H82="","←H列に1.月給～3.時間給の選択肢を入力してください",I82="","←I列に金額を入力してください",H82=3,"",J82="","←J列に所定労働時間を入力してください"),"")</f>
        <v/>
      </c>
    </row>
    <row r="83" spans="2:13" ht="22" x14ac:dyDescent="0.55000000000000004">
      <c r="B83" s="39">
        <f t="shared" si="1"/>
        <v>75</v>
      </c>
      <c r="C83" s="45"/>
      <c r="D83" s="35"/>
      <c r="E83" s="46"/>
      <c r="F83" s="40"/>
      <c r="G83" s="50"/>
      <c r="H83" s="45"/>
      <c r="I83" s="36"/>
      <c r="J83" s="54"/>
      <c r="K83" s="51"/>
      <c r="L83" s="37"/>
      <c r="M83" s="26" t="str" cm="1">
        <f t="array" ref="M83">IFERROR(_xlfn.IFS(COUNTBLANK(D83:K83)=8,"",D83="","←D列に従業員名を姓名（フルネーム）で入力してください。誤変換にお気を付け下さい。",E83="","←E列に都道府県を入力してください。",H83="","←H列に1.月給～3.時間給の選択肢を入力してください",I83="","←I列に金額を入力してください",H83=3,"",J83="","←J列に所定労働時間を入力してください"),"")</f>
        <v/>
      </c>
    </row>
    <row r="84" spans="2:13" ht="22" x14ac:dyDescent="0.55000000000000004">
      <c r="B84" s="39">
        <f t="shared" si="1"/>
        <v>76</v>
      </c>
      <c r="C84" s="45"/>
      <c r="D84" s="35"/>
      <c r="E84" s="46"/>
      <c r="F84" s="40"/>
      <c r="G84" s="50"/>
      <c r="H84" s="45"/>
      <c r="I84" s="36"/>
      <c r="J84" s="54"/>
      <c r="K84" s="51"/>
      <c r="L84" s="37"/>
      <c r="M84" s="26" t="str" cm="1">
        <f t="array" ref="M84">IFERROR(_xlfn.IFS(COUNTBLANK(D84:K84)=8,"",D84="","←D列に従業員名を姓名（フルネーム）で入力してください。誤変換にお気を付け下さい。",E84="","←E列に都道府県を入力してください。",H84="","←H列に1.月給～3.時間給の選択肢を入力してください",I84="","←I列に金額を入力してください",H84=3,"",J84="","←J列に所定労働時間を入力してください"),"")</f>
        <v/>
      </c>
    </row>
    <row r="85" spans="2:13" ht="22" x14ac:dyDescent="0.55000000000000004">
      <c r="B85" s="39">
        <f t="shared" si="1"/>
        <v>77</v>
      </c>
      <c r="C85" s="45"/>
      <c r="D85" s="35"/>
      <c r="E85" s="46"/>
      <c r="F85" s="40"/>
      <c r="G85" s="50"/>
      <c r="H85" s="45"/>
      <c r="I85" s="36"/>
      <c r="J85" s="54"/>
      <c r="K85" s="51"/>
      <c r="L85" s="37"/>
      <c r="M85" s="26" t="str" cm="1">
        <f t="array" ref="M85">IFERROR(_xlfn.IFS(COUNTBLANK(D85:K85)=8,"",D85="","←D列に従業員名を姓名（フルネーム）で入力してください。誤変換にお気を付け下さい。",E85="","←E列に都道府県を入力してください。",H85="","←H列に1.月給～3.時間給の選択肢を入力してください",I85="","←I列に金額を入力してください",H85=3,"",J85="","←J列に所定労働時間を入力してください"),"")</f>
        <v/>
      </c>
    </row>
    <row r="86" spans="2:13" ht="22" x14ac:dyDescent="0.55000000000000004">
      <c r="B86" s="39">
        <f t="shared" si="1"/>
        <v>78</v>
      </c>
      <c r="C86" s="45"/>
      <c r="D86" s="35"/>
      <c r="E86" s="46"/>
      <c r="F86" s="40"/>
      <c r="G86" s="50"/>
      <c r="H86" s="45"/>
      <c r="I86" s="36"/>
      <c r="J86" s="54"/>
      <c r="K86" s="51"/>
      <c r="L86" s="37"/>
      <c r="M86" s="26" t="str" cm="1">
        <f t="array" ref="M86">IFERROR(_xlfn.IFS(COUNTBLANK(D86:K86)=8,"",D86="","←D列に従業員名を姓名（フルネーム）で入力してください。誤変換にお気を付け下さい。",E86="","←E列に都道府県を入力してください。",H86="","←H列に1.月給～3.時間給の選択肢を入力してください",I86="","←I列に金額を入力してください",H86=3,"",J86="","←J列に所定労働時間を入力してください"),"")</f>
        <v/>
      </c>
    </row>
    <row r="87" spans="2:13" ht="22" x14ac:dyDescent="0.55000000000000004">
      <c r="B87" s="39">
        <f t="shared" si="1"/>
        <v>79</v>
      </c>
      <c r="C87" s="45"/>
      <c r="D87" s="35"/>
      <c r="E87" s="46"/>
      <c r="F87" s="40"/>
      <c r="G87" s="50"/>
      <c r="H87" s="45"/>
      <c r="I87" s="36"/>
      <c r="J87" s="54"/>
      <c r="K87" s="51"/>
      <c r="L87" s="37"/>
      <c r="M87" s="26" t="str" cm="1">
        <f t="array" ref="M87">IFERROR(_xlfn.IFS(COUNTBLANK(D87:K87)=8,"",D87="","←D列に従業員名を姓名（フルネーム）で入力してください。誤変換にお気を付け下さい。",E87="","←E列に都道府県を入力してください。",H87="","←H列に1.月給～3.時間給の選択肢を入力してください",I87="","←I列に金額を入力してください",H87=3,"",J87="","←J列に所定労働時間を入力してください"),"")</f>
        <v/>
      </c>
    </row>
    <row r="88" spans="2:13" ht="22" x14ac:dyDescent="0.55000000000000004">
      <c r="B88" s="39">
        <f t="shared" si="1"/>
        <v>80</v>
      </c>
      <c r="C88" s="45"/>
      <c r="D88" s="35"/>
      <c r="E88" s="46"/>
      <c r="F88" s="40"/>
      <c r="G88" s="50"/>
      <c r="H88" s="45"/>
      <c r="I88" s="36"/>
      <c r="J88" s="54"/>
      <c r="K88" s="51"/>
      <c r="L88" s="37"/>
      <c r="M88" s="26" t="str" cm="1">
        <f t="array" ref="M88">IFERROR(_xlfn.IFS(COUNTBLANK(D88:K88)=8,"",D88="","←D列に従業員名を姓名（フルネーム）で入力してください。誤変換にお気を付け下さい。",E88="","←E列に都道府県を入力してください。",H88="","←H列に1.月給～3.時間給の選択肢を入力してください",I88="","←I列に金額を入力してください",H88=3,"",J88="","←J列に所定労働時間を入力してください"),"")</f>
        <v/>
      </c>
    </row>
    <row r="89" spans="2:13" ht="22" x14ac:dyDescent="0.55000000000000004">
      <c r="B89" s="39">
        <f t="shared" si="1"/>
        <v>81</v>
      </c>
      <c r="C89" s="45"/>
      <c r="D89" s="35"/>
      <c r="E89" s="46"/>
      <c r="F89" s="40"/>
      <c r="G89" s="50"/>
      <c r="H89" s="45"/>
      <c r="I89" s="36"/>
      <c r="J89" s="54"/>
      <c r="K89" s="51"/>
      <c r="L89" s="37"/>
      <c r="M89" s="26" t="str" cm="1">
        <f t="array" ref="M89">IFERROR(_xlfn.IFS(COUNTBLANK(D89:K89)=8,"",D89="","←D列に従業員名を姓名（フルネーム）で入力してください。誤変換にお気を付け下さい。",E89="","←E列に都道府県を入力してください。",H89="","←H列に1.月給～3.時間給の選択肢を入力してください",I89="","←I列に金額を入力してください",H89=3,"",J89="","←J列に所定労働時間を入力してください"),"")</f>
        <v/>
      </c>
    </row>
    <row r="90" spans="2:13" ht="22" x14ac:dyDescent="0.55000000000000004">
      <c r="B90" s="39">
        <f t="shared" si="1"/>
        <v>82</v>
      </c>
      <c r="C90" s="45"/>
      <c r="D90" s="35"/>
      <c r="E90" s="46"/>
      <c r="F90" s="40"/>
      <c r="G90" s="50"/>
      <c r="H90" s="45"/>
      <c r="I90" s="36"/>
      <c r="J90" s="54"/>
      <c r="K90" s="51"/>
      <c r="L90" s="37"/>
      <c r="M90" s="26" t="str" cm="1">
        <f t="array" ref="M90">IFERROR(_xlfn.IFS(COUNTBLANK(D90:K90)=8,"",D90="","←D列に従業員名を姓名（フルネーム）で入力してください。誤変換にお気を付け下さい。",E90="","←E列に都道府県を入力してください。",H90="","←H列に1.月給～3.時間給の選択肢を入力してください",I90="","←I列に金額を入力してください",H90=3,"",J90="","←J列に所定労働時間を入力してください"),"")</f>
        <v/>
      </c>
    </row>
    <row r="91" spans="2:13" ht="22" x14ac:dyDescent="0.55000000000000004">
      <c r="B91" s="39">
        <f t="shared" si="1"/>
        <v>83</v>
      </c>
      <c r="C91" s="45"/>
      <c r="D91" s="35"/>
      <c r="E91" s="46"/>
      <c r="F91" s="40"/>
      <c r="G91" s="50"/>
      <c r="H91" s="45"/>
      <c r="I91" s="36"/>
      <c r="J91" s="54"/>
      <c r="K91" s="51"/>
      <c r="L91" s="37"/>
      <c r="M91" s="26" t="str" cm="1">
        <f t="array" ref="M91">IFERROR(_xlfn.IFS(COUNTBLANK(D91:K91)=8,"",D91="","←D列に従業員名を姓名（フルネーム）で入力してください。誤変換にお気を付け下さい。",E91="","←E列に都道府県を入力してください。",H91="","←H列に1.月給～3.時間給の選択肢を入力してください",I91="","←I列に金額を入力してください",H91=3,"",J91="","←J列に所定労働時間を入力してください"),"")</f>
        <v/>
      </c>
    </row>
    <row r="92" spans="2:13" ht="22" x14ac:dyDescent="0.55000000000000004">
      <c r="B92" s="39">
        <f t="shared" si="1"/>
        <v>84</v>
      </c>
      <c r="C92" s="45"/>
      <c r="D92" s="35"/>
      <c r="E92" s="46"/>
      <c r="F92" s="40"/>
      <c r="G92" s="50"/>
      <c r="H92" s="45"/>
      <c r="I92" s="36"/>
      <c r="J92" s="54"/>
      <c r="K92" s="51"/>
      <c r="L92" s="37"/>
      <c r="M92" s="26" t="str" cm="1">
        <f t="array" ref="M92">IFERROR(_xlfn.IFS(COUNTBLANK(D92:K92)=8,"",D92="","←D列に従業員名を姓名（フルネーム）で入力してください。誤変換にお気を付け下さい。",E92="","←E列に都道府県を入力してください。",H92="","←H列に1.月給～3.時間給の選択肢を入力してください",I92="","←I列に金額を入力してください",H92=3,"",J92="","←J列に所定労働時間を入力してください"),"")</f>
        <v/>
      </c>
    </row>
    <row r="93" spans="2:13" ht="22" x14ac:dyDescent="0.55000000000000004">
      <c r="B93" s="39">
        <f t="shared" si="1"/>
        <v>85</v>
      </c>
      <c r="C93" s="45"/>
      <c r="D93" s="35"/>
      <c r="E93" s="46"/>
      <c r="F93" s="40"/>
      <c r="G93" s="50"/>
      <c r="H93" s="45"/>
      <c r="I93" s="36"/>
      <c r="J93" s="54"/>
      <c r="K93" s="51"/>
      <c r="L93" s="37"/>
      <c r="M93" s="26" t="str" cm="1">
        <f t="array" ref="M93">IFERROR(_xlfn.IFS(COUNTBLANK(D93:K93)=8,"",D93="","←D列に従業員名を姓名（フルネーム）で入力してください。誤変換にお気を付け下さい。",E93="","←E列に都道府県を入力してください。",H93="","←H列に1.月給～3.時間給の選択肢を入力してください",I93="","←I列に金額を入力してください",H93=3,"",J93="","←J列に所定労働時間を入力してください"),"")</f>
        <v/>
      </c>
    </row>
    <row r="94" spans="2:13" ht="22" x14ac:dyDescent="0.55000000000000004">
      <c r="B94" s="39">
        <f t="shared" si="1"/>
        <v>86</v>
      </c>
      <c r="C94" s="45"/>
      <c r="D94" s="35"/>
      <c r="E94" s="46"/>
      <c r="F94" s="40"/>
      <c r="G94" s="50"/>
      <c r="H94" s="45"/>
      <c r="I94" s="36"/>
      <c r="J94" s="54"/>
      <c r="K94" s="51"/>
      <c r="L94" s="37"/>
      <c r="M94" s="26" t="str" cm="1">
        <f t="array" ref="M94">IFERROR(_xlfn.IFS(COUNTBLANK(D94:K94)=8,"",D94="","←D列に従業員名を姓名（フルネーム）で入力してください。誤変換にお気を付け下さい。",E94="","←E列に都道府県を入力してください。",H94="","←H列に1.月給～3.時間給の選択肢を入力してください",I94="","←I列に金額を入力してください",H94=3,"",J94="","←J列に所定労働時間を入力してください"),"")</f>
        <v/>
      </c>
    </row>
    <row r="95" spans="2:13" ht="22" x14ac:dyDescent="0.55000000000000004">
      <c r="B95" s="39">
        <f t="shared" si="1"/>
        <v>87</v>
      </c>
      <c r="C95" s="45"/>
      <c r="D95" s="35"/>
      <c r="E95" s="46"/>
      <c r="F95" s="40"/>
      <c r="G95" s="50"/>
      <c r="H95" s="45"/>
      <c r="I95" s="36"/>
      <c r="J95" s="54"/>
      <c r="K95" s="51"/>
      <c r="L95" s="37"/>
      <c r="M95" s="26" t="str" cm="1">
        <f t="array" ref="M95">IFERROR(_xlfn.IFS(COUNTBLANK(D95:K95)=8,"",D95="","←D列に従業員名を姓名（フルネーム）で入力してください。誤変換にお気を付け下さい。",E95="","←E列に都道府県を入力してください。",H95="","←H列に1.月給～3.時間給の選択肢を入力してください",I95="","←I列に金額を入力してください",H95=3,"",J95="","←J列に所定労働時間を入力してください"),"")</f>
        <v/>
      </c>
    </row>
    <row r="96" spans="2:13" ht="22" x14ac:dyDescent="0.55000000000000004">
      <c r="B96" s="39">
        <f t="shared" si="1"/>
        <v>88</v>
      </c>
      <c r="C96" s="45"/>
      <c r="D96" s="35"/>
      <c r="E96" s="46"/>
      <c r="F96" s="40"/>
      <c r="G96" s="50"/>
      <c r="H96" s="45"/>
      <c r="I96" s="36"/>
      <c r="J96" s="54"/>
      <c r="K96" s="51"/>
      <c r="L96" s="37"/>
      <c r="M96" s="26" t="str" cm="1">
        <f t="array" ref="M96">IFERROR(_xlfn.IFS(COUNTBLANK(D96:K96)=8,"",D96="","←D列に従業員名を姓名（フルネーム）で入力してください。誤変換にお気を付け下さい。",E96="","←E列に都道府県を入力してください。",H96="","←H列に1.月給～3.時間給の選択肢を入力してください",I96="","←I列に金額を入力してください",H96=3,"",J96="","←J列に所定労働時間を入力してください"),"")</f>
        <v/>
      </c>
    </row>
    <row r="97" spans="2:13" ht="22" x14ac:dyDescent="0.55000000000000004">
      <c r="B97" s="39">
        <f t="shared" si="1"/>
        <v>89</v>
      </c>
      <c r="C97" s="45"/>
      <c r="D97" s="35"/>
      <c r="E97" s="46"/>
      <c r="F97" s="40"/>
      <c r="G97" s="50"/>
      <c r="H97" s="45"/>
      <c r="I97" s="36"/>
      <c r="J97" s="54"/>
      <c r="K97" s="51"/>
      <c r="L97" s="37"/>
      <c r="M97" s="26" t="str" cm="1">
        <f t="array" ref="M97">IFERROR(_xlfn.IFS(COUNTBLANK(D97:K97)=8,"",D97="","←D列に従業員名を姓名（フルネーム）で入力してください。誤変換にお気を付け下さい。",E97="","←E列に都道府県を入力してください。",H97="","←H列に1.月給～3.時間給の選択肢を入力してください",I97="","←I列に金額を入力してください",H97=3,"",J97="","←J列に所定労働時間を入力してください"),"")</f>
        <v/>
      </c>
    </row>
    <row r="98" spans="2:13" ht="22" x14ac:dyDescent="0.55000000000000004">
      <c r="B98" s="39">
        <f t="shared" si="1"/>
        <v>90</v>
      </c>
      <c r="C98" s="45"/>
      <c r="D98" s="35"/>
      <c r="E98" s="46"/>
      <c r="F98" s="40"/>
      <c r="G98" s="50"/>
      <c r="H98" s="45"/>
      <c r="I98" s="36"/>
      <c r="J98" s="54"/>
      <c r="K98" s="51"/>
      <c r="L98" s="37"/>
      <c r="M98" s="26" t="str" cm="1">
        <f t="array" ref="M98">IFERROR(_xlfn.IFS(COUNTBLANK(D98:K98)=8,"",D98="","←D列に従業員名を姓名（フルネーム）で入力してください。誤変換にお気を付け下さい。",E98="","←E列に都道府県を入力してください。",H98="","←H列に1.月給～3.時間給の選択肢を入力してください",I98="","←I列に金額を入力してください",H98=3,"",J98="","←J列に所定労働時間を入力してください"),"")</f>
        <v/>
      </c>
    </row>
    <row r="99" spans="2:13" ht="22" x14ac:dyDescent="0.55000000000000004">
      <c r="B99" s="39">
        <f t="shared" si="1"/>
        <v>91</v>
      </c>
      <c r="C99" s="45"/>
      <c r="D99" s="35"/>
      <c r="E99" s="46"/>
      <c r="F99" s="40"/>
      <c r="G99" s="50"/>
      <c r="H99" s="45"/>
      <c r="I99" s="36"/>
      <c r="J99" s="54"/>
      <c r="K99" s="51"/>
      <c r="L99" s="37"/>
      <c r="M99" s="26" t="str" cm="1">
        <f t="array" ref="M99">IFERROR(_xlfn.IFS(COUNTBLANK(D99:K99)=8,"",D99="","←D列に従業員名を姓名（フルネーム）で入力してください。誤変換にお気を付け下さい。",E99="","←E列に都道府県を入力してください。",H99="","←H列に1.月給～3.時間給の選択肢を入力してください",I99="","←I列に金額を入力してください",H99=3,"",J99="","←J列に所定労働時間を入力してください"),"")</f>
        <v/>
      </c>
    </row>
    <row r="100" spans="2:13" ht="22" x14ac:dyDescent="0.55000000000000004">
      <c r="B100" s="39">
        <f t="shared" si="1"/>
        <v>92</v>
      </c>
      <c r="C100" s="45"/>
      <c r="D100" s="35"/>
      <c r="E100" s="46"/>
      <c r="F100" s="40"/>
      <c r="G100" s="50"/>
      <c r="H100" s="45"/>
      <c r="I100" s="36"/>
      <c r="J100" s="54"/>
      <c r="K100" s="51"/>
      <c r="L100" s="37"/>
      <c r="M100" s="26" t="str" cm="1">
        <f t="array" ref="M100">IFERROR(_xlfn.IFS(COUNTBLANK(D100:K100)=8,"",D100="","←D列に従業員名を姓名（フルネーム）で入力してください。誤変換にお気を付け下さい。",E100="","←E列に都道府県を入力してください。",H100="","←H列に1.月給～3.時間給の選択肢を入力してください",I100="","←I列に金額を入力してください",H100=3,"",J100="","←J列に所定労働時間を入力してください"),"")</f>
        <v/>
      </c>
    </row>
    <row r="101" spans="2:13" ht="22" x14ac:dyDescent="0.55000000000000004">
      <c r="B101" s="39">
        <f t="shared" si="1"/>
        <v>93</v>
      </c>
      <c r="C101" s="45"/>
      <c r="D101" s="35"/>
      <c r="E101" s="46"/>
      <c r="F101" s="40"/>
      <c r="G101" s="50"/>
      <c r="H101" s="45"/>
      <c r="I101" s="36"/>
      <c r="J101" s="54"/>
      <c r="K101" s="51"/>
      <c r="L101" s="37"/>
      <c r="M101" s="26" t="str" cm="1">
        <f t="array" ref="M101">IFERROR(_xlfn.IFS(COUNTBLANK(D101:K101)=8,"",D101="","←D列に従業員名を姓名（フルネーム）で入力してください。誤変換にお気を付け下さい。",E101="","←E列に都道府県を入力してください。",H101="","←H列に1.月給～3.時間給の選択肢を入力してください",I101="","←I列に金額を入力してください",H101=3,"",J101="","←J列に所定労働時間を入力してください"),"")</f>
        <v/>
      </c>
    </row>
    <row r="102" spans="2:13" ht="22" x14ac:dyDescent="0.55000000000000004">
      <c r="B102" s="39">
        <f t="shared" si="1"/>
        <v>94</v>
      </c>
      <c r="C102" s="45"/>
      <c r="D102" s="35"/>
      <c r="E102" s="46"/>
      <c r="F102" s="40"/>
      <c r="G102" s="50"/>
      <c r="H102" s="45"/>
      <c r="I102" s="36"/>
      <c r="J102" s="54"/>
      <c r="K102" s="51"/>
      <c r="L102" s="37"/>
      <c r="M102" s="26" t="str" cm="1">
        <f t="array" ref="M102">IFERROR(_xlfn.IFS(COUNTBLANK(D102:K102)=8,"",D102="","←D列に従業員名を姓名（フルネーム）で入力してください。誤変換にお気を付け下さい。",E102="","←E列に都道府県を入力してください。",H102="","←H列に1.月給～3.時間給の選択肢を入力してください",I102="","←I列に金額を入力してください",H102=3,"",J102="","←J列に所定労働時間を入力してください"),"")</f>
        <v/>
      </c>
    </row>
    <row r="103" spans="2:13" ht="22" x14ac:dyDescent="0.55000000000000004">
      <c r="B103" s="39">
        <f t="shared" si="1"/>
        <v>95</v>
      </c>
      <c r="C103" s="45"/>
      <c r="D103" s="35"/>
      <c r="E103" s="46"/>
      <c r="F103" s="40"/>
      <c r="G103" s="50"/>
      <c r="H103" s="45"/>
      <c r="I103" s="36"/>
      <c r="J103" s="54"/>
      <c r="K103" s="51"/>
      <c r="L103" s="37"/>
      <c r="M103" s="26" t="str" cm="1">
        <f t="array" ref="M103">IFERROR(_xlfn.IFS(COUNTBLANK(D103:K103)=8,"",D103="","←D列に従業員名を姓名（フルネーム）で入力してください。誤変換にお気を付け下さい。",E103="","←E列に都道府県を入力してください。",H103="","←H列に1.月給～3.時間給の選択肢を入力してください",I103="","←I列に金額を入力してください",H103=3,"",J103="","←J列に所定労働時間を入力してください"),"")</f>
        <v/>
      </c>
    </row>
    <row r="104" spans="2:13" ht="22" x14ac:dyDescent="0.55000000000000004">
      <c r="B104" s="39">
        <f t="shared" si="1"/>
        <v>96</v>
      </c>
      <c r="C104" s="45"/>
      <c r="D104" s="35"/>
      <c r="E104" s="46"/>
      <c r="F104" s="40"/>
      <c r="G104" s="50"/>
      <c r="H104" s="45"/>
      <c r="I104" s="36"/>
      <c r="J104" s="54"/>
      <c r="K104" s="51"/>
      <c r="L104" s="37"/>
      <c r="M104" s="26" t="str" cm="1">
        <f t="array" ref="M104">IFERROR(_xlfn.IFS(COUNTBLANK(D104:K104)=8,"",D104="","←D列に従業員名を姓名（フルネーム）で入力してください。誤変換にお気を付け下さい。",E104="","←E列に都道府県を入力してください。",H104="","←H列に1.月給～3.時間給の選択肢を入力してください",I104="","←I列に金額を入力してください",H104=3,"",J104="","←J列に所定労働時間を入力してください"),"")</f>
        <v/>
      </c>
    </row>
    <row r="105" spans="2:13" ht="22" x14ac:dyDescent="0.55000000000000004">
      <c r="B105" s="39">
        <f t="shared" si="1"/>
        <v>97</v>
      </c>
      <c r="C105" s="45"/>
      <c r="D105" s="35"/>
      <c r="E105" s="46"/>
      <c r="F105" s="40"/>
      <c r="G105" s="50"/>
      <c r="H105" s="45"/>
      <c r="I105" s="36"/>
      <c r="J105" s="54"/>
      <c r="K105" s="51"/>
      <c r="L105" s="37"/>
      <c r="M105" s="26" t="str" cm="1">
        <f t="array" ref="M105">IFERROR(_xlfn.IFS(COUNTBLANK(D105:K105)=8,"",D105="","←D列に従業員名を姓名（フルネーム）で入力してください。誤変換にお気を付け下さい。",E105="","←E列に都道府県を入力してください。",H105="","←H列に1.月給～3.時間給の選択肢を入力してください",I105="","←I列に金額を入力してください",H105=3,"",J105="","←J列に所定労働時間を入力してください"),"")</f>
        <v/>
      </c>
    </row>
    <row r="106" spans="2:13" ht="22" x14ac:dyDescent="0.55000000000000004">
      <c r="B106" s="39">
        <f t="shared" si="1"/>
        <v>98</v>
      </c>
      <c r="C106" s="45"/>
      <c r="D106" s="35"/>
      <c r="E106" s="46"/>
      <c r="F106" s="40"/>
      <c r="G106" s="50"/>
      <c r="H106" s="45"/>
      <c r="I106" s="36"/>
      <c r="J106" s="54"/>
      <c r="K106" s="51"/>
      <c r="L106" s="37"/>
      <c r="M106" s="26" t="str" cm="1">
        <f t="array" ref="M106">IFERROR(_xlfn.IFS(COUNTBLANK(D106:K106)=8,"",D106="","←D列に従業員名を姓名（フルネーム）で入力してください。誤変換にお気を付け下さい。",E106="","←E列に都道府県を入力してください。",H106="","←H列に1.月給～3.時間給の選択肢を入力してください",I106="","←I列に金額を入力してください",H106=3,"",J106="","←J列に所定労働時間を入力してください"),"")</f>
        <v/>
      </c>
    </row>
    <row r="107" spans="2:13" ht="22" x14ac:dyDescent="0.55000000000000004">
      <c r="B107" s="39">
        <f t="shared" si="1"/>
        <v>99</v>
      </c>
      <c r="C107" s="45"/>
      <c r="D107" s="35"/>
      <c r="E107" s="46"/>
      <c r="F107" s="40"/>
      <c r="G107" s="50"/>
      <c r="H107" s="45"/>
      <c r="I107" s="36"/>
      <c r="J107" s="54"/>
      <c r="K107" s="51"/>
      <c r="L107" s="37"/>
      <c r="M107" s="26" t="str" cm="1">
        <f t="array" ref="M107">IFERROR(_xlfn.IFS(COUNTBLANK(D107:K107)=8,"",D107="","←D列に従業員名を姓名（フルネーム）で入力してください。誤変換にお気を付け下さい。",E107="","←E列に都道府県を入力してください。",H107="","←H列に1.月給～3.時間給の選択肢を入力してください",I107="","←I列に金額を入力してください",H107=3,"",J107="","←J列に所定労働時間を入力してください"),"")</f>
        <v/>
      </c>
    </row>
    <row r="108" spans="2:13" ht="22" x14ac:dyDescent="0.55000000000000004">
      <c r="B108" s="39">
        <f t="shared" si="1"/>
        <v>100</v>
      </c>
      <c r="C108" s="45"/>
      <c r="D108" s="35"/>
      <c r="E108" s="46"/>
      <c r="F108" s="40"/>
      <c r="G108" s="50"/>
      <c r="H108" s="45"/>
      <c r="I108" s="36"/>
      <c r="J108" s="54"/>
      <c r="K108" s="51"/>
      <c r="L108" s="37"/>
      <c r="M108" s="26" t="str" cm="1">
        <f t="array" ref="M108">IFERROR(_xlfn.IFS(COUNTBLANK(D108:K108)=8,"",D108="","←D列に従業員名を姓名（フルネーム）で入力してください。誤変換にお気を付け下さい。",E108="","←E列に都道府県を入力してください。",H108="","←H列に1.月給～3.時間給の選択肢を入力してください",I108="","←I列に金額を入力してください",H108=3,"",J108="","←J列に所定労働時間を入力してください"),"")</f>
        <v/>
      </c>
    </row>
    <row r="109" spans="2:13" ht="22" x14ac:dyDescent="0.55000000000000004">
      <c r="B109" s="39">
        <f t="shared" si="1"/>
        <v>101</v>
      </c>
      <c r="C109" s="45"/>
      <c r="D109" s="35"/>
      <c r="E109" s="46"/>
      <c r="F109" s="40"/>
      <c r="G109" s="50"/>
      <c r="H109" s="45"/>
      <c r="I109" s="36"/>
      <c r="J109" s="54"/>
      <c r="K109" s="51"/>
      <c r="L109" s="37"/>
      <c r="M109" s="26" t="str" cm="1">
        <f t="array" ref="M109">IFERROR(_xlfn.IFS(COUNTBLANK(D109:K109)=8,"",D109="","←D列に従業員名を姓名（フルネーム）で入力してください。誤変換にお気を付け下さい。",E109="","←E列に都道府県を入力してください。",H109="","←H列に1.月給～3.時間給の選択肢を入力してください",I109="","←I列に金額を入力してください",H109=3,"",J109="","←J列に所定労働時間を入力してください"),"")</f>
        <v/>
      </c>
    </row>
    <row r="110" spans="2:13" ht="22" x14ac:dyDescent="0.55000000000000004">
      <c r="B110" s="39">
        <f t="shared" si="1"/>
        <v>102</v>
      </c>
      <c r="C110" s="45"/>
      <c r="D110" s="35"/>
      <c r="E110" s="46"/>
      <c r="F110" s="40"/>
      <c r="G110" s="50"/>
      <c r="H110" s="45"/>
      <c r="I110" s="36"/>
      <c r="J110" s="54"/>
      <c r="K110" s="51"/>
      <c r="L110" s="37"/>
      <c r="M110" s="26" t="str" cm="1">
        <f t="array" ref="M110">IFERROR(_xlfn.IFS(COUNTBLANK(D110:K110)=8,"",D110="","←D列に従業員名を姓名（フルネーム）で入力してください。誤変換にお気を付け下さい。",E110="","←E列に都道府県を入力してください。",H110="","←H列に1.月給～3.時間給の選択肢を入力してください",I110="","←I列に金額を入力してください",H110=3,"",J110="","←J列に所定労働時間を入力してください"),"")</f>
        <v/>
      </c>
    </row>
    <row r="111" spans="2:13" ht="22" x14ac:dyDescent="0.55000000000000004">
      <c r="B111" s="39">
        <f t="shared" si="1"/>
        <v>103</v>
      </c>
      <c r="C111" s="45"/>
      <c r="D111" s="35"/>
      <c r="E111" s="46"/>
      <c r="F111" s="40"/>
      <c r="G111" s="50"/>
      <c r="H111" s="45"/>
      <c r="I111" s="36"/>
      <c r="J111" s="54"/>
      <c r="K111" s="51"/>
      <c r="L111" s="37"/>
      <c r="M111" s="26" t="str" cm="1">
        <f t="array" ref="M111">IFERROR(_xlfn.IFS(COUNTBLANK(D111:K111)=8,"",D111="","←D列に従業員名を姓名（フルネーム）で入力してください。誤変換にお気を付け下さい。",E111="","←E列に都道府県を入力してください。",H111="","←H列に1.月給～3.時間給の選択肢を入力してください",I111="","←I列に金額を入力してください",H111=3,"",J111="","←J列に所定労働時間を入力してください"),"")</f>
        <v/>
      </c>
    </row>
    <row r="112" spans="2:13" ht="22" x14ac:dyDescent="0.55000000000000004">
      <c r="B112" s="39">
        <f t="shared" si="1"/>
        <v>104</v>
      </c>
      <c r="C112" s="45"/>
      <c r="D112" s="35"/>
      <c r="E112" s="46"/>
      <c r="F112" s="40"/>
      <c r="G112" s="50"/>
      <c r="H112" s="45"/>
      <c r="I112" s="36"/>
      <c r="J112" s="54"/>
      <c r="K112" s="51"/>
      <c r="L112" s="37"/>
      <c r="M112" s="26" t="str" cm="1">
        <f t="array" ref="M112">IFERROR(_xlfn.IFS(COUNTBLANK(D112:K112)=8,"",D112="","←D列に従業員名を姓名（フルネーム）で入力してください。誤変換にお気を付け下さい。",E112="","←E列に都道府県を入力してください。",H112="","←H列に1.月給～3.時間給の選択肢を入力してください",I112="","←I列に金額を入力してください",H112=3,"",J112="","←J列に所定労働時間を入力してください"),"")</f>
        <v/>
      </c>
    </row>
    <row r="113" spans="2:13" ht="22" x14ac:dyDescent="0.55000000000000004">
      <c r="B113" s="39">
        <f t="shared" si="1"/>
        <v>105</v>
      </c>
      <c r="C113" s="45"/>
      <c r="D113" s="35"/>
      <c r="E113" s="46"/>
      <c r="F113" s="40"/>
      <c r="G113" s="50"/>
      <c r="H113" s="45"/>
      <c r="I113" s="36"/>
      <c r="J113" s="54"/>
      <c r="K113" s="51"/>
      <c r="L113" s="37"/>
      <c r="M113" s="26" t="str" cm="1">
        <f t="array" ref="M113">IFERROR(_xlfn.IFS(COUNTBLANK(D113:K113)=8,"",D113="","←D列に従業員名を姓名（フルネーム）で入力してください。誤変換にお気を付け下さい。",E113="","←E列に都道府県を入力してください。",H113="","←H列に1.月給～3.時間給の選択肢を入力してください",I113="","←I列に金額を入力してください",H113=3,"",J113="","←J列に所定労働時間を入力してください"),"")</f>
        <v/>
      </c>
    </row>
    <row r="114" spans="2:13" ht="22" x14ac:dyDescent="0.55000000000000004">
      <c r="B114" s="39">
        <f t="shared" si="1"/>
        <v>106</v>
      </c>
      <c r="C114" s="45"/>
      <c r="D114" s="35"/>
      <c r="E114" s="46"/>
      <c r="F114" s="40"/>
      <c r="G114" s="50"/>
      <c r="H114" s="45"/>
      <c r="I114" s="36"/>
      <c r="J114" s="54"/>
      <c r="K114" s="51"/>
      <c r="L114" s="37"/>
      <c r="M114" s="26" t="str" cm="1">
        <f t="array" ref="M114">IFERROR(_xlfn.IFS(COUNTBLANK(D114:K114)=8,"",D114="","←D列に従業員名を姓名（フルネーム）で入力してください。誤変換にお気を付け下さい。",E114="","←E列に都道府県を入力してください。",H114="","←H列に1.月給～3.時間給の選択肢を入力してください",I114="","←I列に金額を入力してください",H114=3,"",J114="","←J列に所定労働時間を入力してください"),"")</f>
        <v/>
      </c>
    </row>
    <row r="115" spans="2:13" ht="22" x14ac:dyDescent="0.55000000000000004">
      <c r="B115" s="39">
        <f t="shared" si="1"/>
        <v>107</v>
      </c>
      <c r="C115" s="45"/>
      <c r="D115" s="35"/>
      <c r="E115" s="46"/>
      <c r="F115" s="40"/>
      <c r="G115" s="50"/>
      <c r="H115" s="45"/>
      <c r="I115" s="36"/>
      <c r="J115" s="54"/>
      <c r="K115" s="51"/>
      <c r="L115" s="37"/>
      <c r="M115" s="26" t="str" cm="1">
        <f t="array" ref="M115">IFERROR(_xlfn.IFS(COUNTBLANK(D115:K115)=8,"",D115="","←D列に従業員名を姓名（フルネーム）で入力してください。誤変換にお気を付け下さい。",E115="","←E列に都道府県を入力してください。",H115="","←H列に1.月給～3.時間給の選択肢を入力してください",I115="","←I列に金額を入力してください",H115=3,"",J115="","←J列に所定労働時間を入力してください"),"")</f>
        <v/>
      </c>
    </row>
    <row r="116" spans="2:13" ht="22" x14ac:dyDescent="0.55000000000000004">
      <c r="B116" s="39">
        <f t="shared" si="1"/>
        <v>108</v>
      </c>
      <c r="C116" s="45"/>
      <c r="D116" s="35"/>
      <c r="E116" s="46"/>
      <c r="F116" s="40"/>
      <c r="G116" s="50"/>
      <c r="H116" s="45"/>
      <c r="I116" s="36"/>
      <c r="J116" s="54"/>
      <c r="K116" s="51"/>
      <c r="L116" s="37"/>
      <c r="M116" s="26" t="str" cm="1">
        <f t="array" ref="M116">IFERROR(_xlfn.IFS(COUNTBLANK(D116:K116)=8,"",D116="","←D列に従業員名を姓名（フルネーム）で入力してください。誤変換にお気を付け下さい。",E116="","←E列に都道府県を入力してください。",H116="","←H列に1.月給～3.時間給の選択肢を入力してください",I116="","←I列に金額を入力してください",H116=3,"",J116="","←J列に所定労働時間を入力してください"),"")</f>
        <v/>
      </c>
    </row>
    <row r="117" spans="2:13" ht="22" x14ac:dyDescent="0.55000000000000004">
      <c r="B117" s="39">
        <f t="shared" si="1"/>
        <v>109</v>
      </c>
      <c r="C117" s="45"/>
      <c r="D117" s="35"/>
      <c r="E117" s="46"/>
      <c r="F117" s="40"/>
      <c r="G117" s="50"/>
      <c r="H117" s="45"/>
      <c r="I117" s="36"/>
      <c r="J117" s="54"/>
      <c r="K117" s="51"/>
      <c r="L117" s="37"/>
      <c r="M117" s="26" t="str" cm="1">
        <f t="array" ref="M117">IFERROR(_xlfn.IFS(COUNTBLANK(D117:K117)=8,"",D117="","←D列に従業員名を姓名（フルネーム）で入力してください。誤変換にお気を付け下さい。",E117="","←E列に都道府県を入力してください。",H117="","←H列に1.月給～3.時間給の選択肢を入力してください",I117="","←I列に金額を入力してください",H117=3,"",J117="","←J列に所定労働時間を入力してください"),"")</f>
        <v/>
      </c>
    </row>
    <row r="118" spans="2:13" ht="22" x14ac:dyDescent="0.55000000000000004">
      <c r="B118" s="39">
        <f t="shared" si="1"/>
        <v>110</v>
      </c>
      <c r="C118" s="45"/>
      <c r="D118" s="35"/>
      <c r="E118" s="46"/>
      <c r="F118" s="40"/>
      <c r="G118" s="50"/>
      <c r="H118" s="45"/>
      <c r="I118" s="36"/>
      <c r="J118" s="54"/>
      <c r="K118" s="51"/>
      <c r="L118" s="37"/>
      <c r="M118" s="26" t="str" cm="1">
        <f t="array" ref="M118">IFERROR(_xlfn.IFS(COUNTBLANK(D118:K118)=8,"",D118="","←D列に従業員名を姓名（フルネーム）で入力してください。誤変換にお気を付け下さい。",E118="","←E列に都道府県を入力してください。",H118="","←H列に1.月給～3.時間給の選択肢を入力してください",I118="","←I列に金額を入力してください",H118=3,"",J118="","←J列に所定労働時間を入力してください"),"")</f>
        <v/>
      </c>
    </row>
    <row r="119" spans="2:13" ht="22" x14ac:dyDescent="0.55000000000000004">
      <c r="B119" s="39">
        <f t="shared" si="1"/>
        <v>111</v>
      </c>
      <c r="C119" s="45"/>
      <c r="D119" s="35"/>
      <c r="E119" s="46"/>
      <c r="F119" s="40"/>
      <c r="G119" s="50"/>
      <c r="H119" s="45"/>
      <c r="I119" s="36"/>
      <c r="J119" s="54"/>
      <c r="K119" s="51"/>
      <c r="L119" s="37"/>
      <c r="M119" s="26" t="str" cm="1">
        <f t="array" ref="M119">IFERROR(_xlfn.IFS(COUNTBLANK(D119:K119)=8,"",D119="","←D列に従業員名を姓名（フルネーム）で入力してください。誤変換にお気を付け下さい。",E119="","←E列に都道府県を入力してください。",H119="","←H列に1.月給～3.時間給の選択肢を入力してください",I119="","←I列に金額を入力してください",H119=3,"",J119="","←J列に所定労働時間を入力してください"),"")</f>
        <v/>
      </c>
    </row>
    <row r="120" spans="2:13" ht="22" x14ac:dyDescent="0.55000000000000004">
      <c r="B120" s="39">
        <f t="shared" si="1"/>
        <v>112</v>
      </c>
      <c r="C120" s="45"/>
      <c r="D120" s="35"/>
      <c r="E120" s="46"/>
      <c r="F120" s="40"/>
      <c r="G120" s="50"/>
      <c r="H120" s="45"/>
      <c r="I120" s="36"/>
      <c r="J120" s="54"/>
      <c r="K120" s="51"/>
      <c r="L120" s="37"/>
      <c r="M120" s="26" t="str" cm="1">
        <f t="array" ref="M120">IFERROR(_xlfn.IFS(COUNTBLANK(D120:K120)=8,"",D120="","←D列に従業員名を姓名（フルネーム）で入力してください。誤変換にお気を付け下さい。",E120="","←E列に都道府県を入力してください。",H120="","←H列に1.月給～3.時間給の選択肢を入力してください",I120="","←I列に金額を入力してください",H120=3,"",J120="","←J列に所定労働時間を入力してください"),"")</f>
        <v/>
      </c>
    </row>
    <row r="121" spans="2:13" ht="22" x14ac:dyDescent="0.55000000000000004">
      <c r="B121" s="39">
        <f t="shared" si="1"/>
        <v>113</v>
      </c>
      <c r="C121" s="45"/>
      <c r="D121" s="35"/>
      <c r="E121" s="46"/>
      <c r="F121" s="40"/>
      <c r="G121" s="50"/>
      <c r="H121" s="45"/>
      <c r="I121" s="36"/>
      <c r="J121" s="54"/>
      <c r="K121" s="51"/>
      <c r="L121" s="37"/>
      <c r="M121" s="26" t="str" cm="1">
        <f t="array" ref="M121">IFERROR(_xlfn.IFS(COUNTBLANK(D121:K121)=8,"",D121="","←D列に従業員名を姓名（フルネーム）で入力してください。誤変換にお気を付け下さい。",E121="","←E列に都道府県を入力してください。",H121="","←H列に1.月給～3.時間給の選択肢を入力してください",I121="","←I列に金額を入力してください",H121=3,"",J121="","←J列に所定労働時間を入力してください"),"")</f>
        <v/>
      </c>
    </row>
    <row r="122" spans="2:13" ht="22" x14ac:dyDescent="0.55000000000000004">
      <c r="B122" s="39">
        <f t="shared" si="1"/>
        <v>114</v>
      </c>
      <c r="C122" s="45"/>
      <c r="D122" s="35"/>
      <c r="E122" s="46"/>
      <c r="F122" s="40"/>
      <c r="G122" s="50"/>
      <c r="H122" s="45"/>
      <c r="I122" s="36"/>
      <c r="J122" s="54"/>
      <c r="K122" s="51"/>
      <c r="L122" s="37"/>
      <c r="M122" s="26" t="str" cm="1">
        <f t="array" ref="M122">IFERROR(_xlfn.IFS(COUNTBLANK(D122:K122)=8,"",D122="","←D列に従業員名を姓名（フルネーム）で入力してください。誤変換にお気を付け下さい。",E122="","←E列に都道府県を入力してください。",H122="","←H列に1.月給～3.時間給の選択肢を入力してください",I122="","←I列に金額を入力してください",H122=3,"",J122="","←J列に所定労働時間を入力してください"),"")</f>
        <v/>
      </c>
    </row>
    <row r="123" spans="2:13" ht="22" x14ac:dyDescent="0.55000000000000004">
      <c r="B123" s="39">
        <f t="shared" si="1"/>
        <v>115</v>
      </c>
      <c r="C123" s="45"/>
      <c r="D123" s="35"/>
      <c r="E123" s="46"/>
      <c r="F123" s="40"/>
      <c r="G123" s="50"/>
      <c r="H123" s="45"/>
      <c r="I123" s="36"/>
      <c r="J123" s="54"/>
      <c r="K123" s="51"/>
      <c r="L123" s="37"/>
      <c r="M123" s="26" t="str" cm="1">
        <f t="array" ref="M123">IFERROR(_xlfn.IFS(COUNTBLANK(D123:K123)=8,"",D123="","←D列に従業員名を姓名（フルネーム）で入力してください。誤変換にお気を付け下さい。",E123="","←E列に都道府県を入力してください。",H123="","←H列に1.月給～3.時間給の選択肢を入力してください",I123="","←I列に金額を入力してください",H123=3,"",J123="","←J列に所定労働時間を入力してください"),"")</f>
        <v/>
      </c>
    </row>
    <row r="124" spans="2:13" ht="22" x14ac:dyDescent="0.55000000000000004">
      <c r="B124" s="39">
        <f t="shared" si="1"/>
        <v>116</v>
      </c>
      <c r="C124" s="45"/>
      <c r="D124" s="35"/>
      <c r="E124" s="46"/>
      <c r="F124" s="40"/>
      <c r="G124" s="50"/>
      <c r="H124" s="45"/>
      <c r="I124" s="36"/>
      <c r="J124" s="54"/>
      <c r="K124" s="51"/>
      <c r="L124" s="37"/>
      <c r="M124" s="26" t="str" cm="1">
        <f t="array" ref="M124">IFERROR(_xlfn.IFS(COUNTBLANK(D124:K124)=8,"",D124="","←D列に従業員名を姓名（フルネーム）で入力してください。誤変換にお気を付け下さい。",E124="","←E列に都道府県を入力してください。",H124="","←H列に1.月給～3.時間給の選択肢を入力してください",I124="","←I列に金額を入力してください",H124=3,"",J124="","←J列に所定労働時間を入力してください"),"")</f>
        <v/>
      </c>
    </row>
    <row r="125" spans="2:13" ht="22" x14ac:dyDescent="0.55000000000000004">
      <c r="B125" s="39">
        <f t="shared" si="1"/>
        <v>117</v>
      </c>
      <c r="C125" s="45"/>
      <c r="D125" s="35"/>
      <c r="E125" s="46"/>
      <c r="F125" s="40"/>
      <c r="G125" s="50"/>
      <c r="H125" s="45"/>
      <c r="I125" s="36"/>
      <c r="J125" s="54"/>
      <c r="K125" s="51"/>
      <c r="L125" s="37"/>
      <c r="M125" s="26" t="str" cm="1">
        <f t="array" ref="M125">IFERROR(_xlfn.IFS(COUNTBLANK(D125:K125)=8,"",D125="","←D列に従業員名を姓名（フルネーム）で入力してください。誤変換にお気を付け下さい。",E125="","←E列に都道府県を入力してください。",H125="","←H列に1.月給～3.時間給の選択肢を入力してください",I125="","←I列に金額を入力してください",H125=3,"",J125="","←J列に所定労働時間を入力してください"),"")</f>
        <v/>
      </c>
    </row>
    <row r="126" spans="2:13" ht="22" x14ac:dyDescent="0.55000000000000004">
      <c r="B126" s="39">
        <f t="shared" si="1"/>
        <v>118</v>
      </c>
      <c r="C126" s="45"/>
      <c r="D126" s="35"/>
      <c r="E126" s="46"/>
      <c r="F126" s="40"/>
      <c r="G126" s="50"/>
      <c r="H126" s="45"/>
      <c r="I126" s="36"/>
      <c r="J126" s="54"/>
      <c r="K126" s="51"/>
      <c r="L126" s="37"/>
      <c r="M126" s="26" t="str" cm="1">
        <f t="array" ref="M126">IFERROR(_xlfn.IFS(COUNTBLANK(D126:K126)=8,"",D126="","←D列に従業員名を姓名（フルネーム）で入力してください。誤変換にお気を付け下さい。",E126="","←E列に都道府県を入力してください。",H126="","←H列に1.月給～3.時間給の選択肢を入力してください",I126="","←I列に金額を入力してください",H126=3,"",J126="","←J列に所定労働時間を入力してください"),"")</f>
        <v/>
      </c>
    </row>
    <row r="127" spans="2:13" ht="22" x14ac:dyDescent="0.55000000000000004">
      <c r="B127" s="39">
        <f t="shared" si="1"/>
        <v>119</v>
      </c>
      <c r="C127" s="45"/>
      <c r="D127" s="35"/>
      <c r="E127" s="46"/>
      <c r="F127" s="40"/>
      <c r="G127" s="50"/>
      <c r="H127" s="45"/>
      <c r="I127" s="36"/>
      <c r="J127" s="54"/>
      <c r="K127" s="51"/>
      <c r="L127" s="37"/>
      <c r="M127" s="26" t="str" cm="1">
        <f t="array" ref="M127">IFERROR(_xlfn.IFS(COUNTBLANK(D127:K127)=8,"",D127="","←D列に従業員名を姓名（フルネーム）で入力してください。誤変換にお気を付け下さい。",E127="","←E列に都道府県を入力してください。",H127="","←H列に1.月給～3.時間給の選択肢を入力してください",I127="","←I列に金額を入力してください",H127=3,"",J127="","←J列に所定労働時間を入力してください"),"")</f>
        <v/>
      </c>
    </row>
    <row r="128" spans="2:13" ht="22" x14ac:dyDescent="0.55000000000000004">
      <c r="B128" s="39">
        <f t="shared" si="1"/>
        <v>120</v>
      </c>
      <c r="C128" s="45"/>
      <c r="D128" s="35"/>
      <c r="E128" s="46"/>
      <c r="F128" s="40"/>
      <c r="G128" s="50"/>
      <c r="H128" s="45"/>
      <c r="I128" s="36"/>
      <c r="J128" s="54"/>
      <c r="K128" s="51"/>
      <c r="L128" s="37"/>
      <c r="M128" s="26" t="str" cm="1">
        <f t="array" ref="M128">IFERROR(_xlfn.IFS(COUNTBLANK(D128:K128)=8,"",D128="","←D列に従業員名を姓名（フルネーム）で入力してください。誤変換にお気を付け下さい。",E128="","←E列に都道府県を入力してください。",H128="","←H列に1.月給～3.時間給の選択肢を入力してください",I128="","←I列に金額を入力してください",H128=3,"",J128="","←J列に所定労働時間を入力してください"),"")</f>
        <v/>
      </c>
    </row>
    <row r="129" spans="2:13" ht="22" x14ac:dyDescent="0.55000000000000004">
      <c r="B129" s="39">
        <f t="shared" si="1"/>
        <v>121</v>
      </c>
      <c r="C129" s="45"/>
      <c r="D129" s="35"/>
      <c r="E129" s="46"/>
      <c r="F129" s="40"/>
      <c r="G129" s="50"/>
      <c r="H129" s="45"/>
      <c r="I129" s="36"/>
      <c r="J129" s="54"/>
      <c r="K129" s="51"/>
      <c r="L129" s="37"/>
      <c r="M129" s="26" t="str" cm="1">
        <f t="array" ref="M129">IFERROR(_xlfn.IFS(COUNTBLANK(D129:K129)=8,"",D129="","←D列に従業員名を姓名（フルネーム）で入力してください。誤変換にお気を付け下さい。",E129="","←E列に都道府県を入力してください。",H129="","←H列に1.月給～3.時間給の選択肢を入力してください",I129="","←I列に金額を入力してください",H129=3,"",J129="","←J列に所定労働時間を入力してください"),"")</f>
        <v/>
      </c>
    </row>
    <row r="130" spans="2:13" ht="22" x14ac:dyDescent="0.55000000000000004">
      <c r="B130" s="39">
        <f t="shared" si="1"/>
        <v>122</v>
      </c>
      <c r="C130" s="45"/>
      <c r="D130" s="35"/>
      <c r="E130" s="46"/>
      <c r="F130" s="40"/>
      <c r="G130" s="50"/>
      <c r="H130" s="45"/>
      <c r="I130" s="36"/>
      <c r="J130" s="54"/>
      <c r="K130" s="51"/>
      <c r="L130" s="37"/>
      <c r="M130" s="26" t="str" cm="1">
        <f t="array" ref="M130">IFERROR(_xlfn.IFS(COUNTBLANK(D130:K130)=8,"",D130="","←D列に従業員名を姓名（フルネーム）で入力してください。誤変換にお気を付け下さい。",E130="","←E列に都道府県を入力してください。",H130="","←H列に1.月給～3.時間給の選択肢を入力してください",I130="","←I列に金額を入力してください",H130=3,"",J130="","←J列に所定労働時間を入力してください"),"")</f>
        <v/>
      </c>
    </row>
    <row r="131" spans="2:13" ht="22" x14ac:dyDescent="0.55000000000000004">
      <c r="B131" s="39">
        <f t="shared" si="1"/>
        <v>123</v>
      </c>
      <c r="C131" s="45"/>
      <c r="D131" s="35"/>
      <c r="E131" s="46"/>
      <c r="F131" s="40"/>
      <c r="G131" s="50"/>
      <c r="H131" s="45"/>
      <c r="I131" s="36"/>
      <c r="J131" s="54"/>
      <c r="K131" s="51"/>
      <c r="L131" s="37"/>
      <c r="M131" s="26" t="str" cm="1">
        <f t="array" ref="M131">IFERROR(_xlfn.IFS(COUNTBLANK(D131:K131)=8,"",D131="","←D列に従業員名を姓名（フルネーム）で入力してください。誤変換にお気を付け下さい。",E131="","←E列に都道府県を入力してください。",H131="","←H列に1.月給～3.時間給の選択肢を入力してください",I131="","←I列に金額を入力してください",H131=3,"",J131="","←J列に所定労働時間を入力してください"),"")</f>
        <v/>
      </c>
    </row>
    <row r="132" spans="2:13" ht="22" x14ac:dyDescent="0.55000000000000004">
      <c r="B132" s="39">
        <f t="shared" si="1"/>
        <v>124</v>
      </c>
      <c r="C132" s="45"/>
      <c r="D132" s="35"/>
      <c r="E132" s="46"/>
      <c r="F132" s="40"/>
      <c r="G132" s="50"/>
      <c r="H132" s="45"/>
      <c r="I132" s="36"/>
      <c r="J132" s="54"/>
      <c r="K132" s="51"/>
      <c r="L132" s="37"/>
      <c r="M132" s="26" t="str" cm="1">
        <f t="array" ref="M132">IFERROR(_xlfn.IFS(COUNTBLANK(D132:K132)=8,"",D132="","←D列に従業員名を姓名（フルネーム）で入力してください。誤変換にお気を付け下さい。",E132="","←E列に都道府県を入力してください。",H132="","←H列に1.月給～3.時間給の選択肢を入力してください",I132="","←I列に金額を入力してください",H132=3,"",J132="","←J列に所定労働時間を入力してください"),"")</f>
        <v/>
      </c>
    </row>
    <row r="133" spans="2:13" ht="22" x14ac:dyDescent="0.55000000000000004">
      <c r="B133" s="39">
        <f t="shared" si="1"/>
        <v>125</v>
      </c>
      <c r="C133" s="45"/>
      <c r="D133" s="35"/>
      <c r="E133" s="46"/>
      <c r="F133" s="40"/>
      <c r="G133" s="50"/>
      <c r="H133" s="45"/>
      <c r="I133" s="36"/>
      <c r="J133" s="54"/>
      <c r="K133" s="51"/>
      <c r="L133" s="37"/>
      <c r="M133" s="26" t="str" cm="1">
        <f t="array" ref="M133">IFERROR(_xlfn.IFS(COUNTBLANK(D133:K133)=8,"",D133="","←D列に従業員名を姓名（フルネーム）で入力してください。誤変換にお気を付け下さい。",E133="","←E列に都道府県を入力してください。",H133="","←H列に1.月給～3.時間給の選択肢を入力してください",I133="","←I列に金額を入力してください",H133=3,"",J133="","←J列に所定労働時間を入力してください"),"")</f>
        <v/>
      </c>
    </row>
    <row r="134" spans="2:13" ht="22" x14ac:dyDescent="0.55000000000000004">
      <c r="B134" s="39">
        <f t="shared" si="1"/>
        <v>126</v>
      </c>
      <c r="C134" s="45"/>
      <c r="D134" s="35"/>
      <c r="E134" s="46"/>
      <c r="F134" s="40"/>
      <c r="G134" s="50"/>
      <c r="H134" s="45"/>
      <c r="I134" s="36"/>
      <c r="J134" s="54"/>
      <c r="K134" s="51"/>
      <c r="L134" s="37"/>
      <c r="M134" s="26" t="str" cm="1">
        <f t="array" ref="M134">IFERROR(_xlfn.IFS(COUNTBLANK(D134:K134)=8,"",D134="","←D列に従業員名を姓名（フルネーム）で入力してください。誤変換にお気を付け下さい。",E134="","←E列に都道府県を入力してください。",H134="","←H列に1.月給～3.時間給の選択肢を入力してください",I134="","←I列に金額を入力してください",H134=3,"",J134="","←J列に所定労働時間を入力してください"),"")</f>
        <v/>
      </c>
    </row>
    <row r="135" spans="2:13" ht="22" x14ac:dyDescent="0.55000000000000004">
      <c r="B135" s="39">
        <f t="shared" si="1"/>
        <v>127</v>
      </c>
      <c r="C135" s="45"/>
      <c r="D135" s="35"/>
      <c r="E135" s="46"/>
      <c r="F135" s="40"/>
      <c r="G135" s="50"/>
      <c r="H135" s="45"/>
      <c r="I135" s="36"/>
      <c r="J135" s="54"/>
      <c r="K135" s="51"/>
      <c r="L135" s="37"/>
      <c r="M135" s="26" t="str" cm="1">
        <f t="array" ref="M135">IFERROR(_xlfn.IFS(COUNTBLANK(D135:K135)=8,"",D135="","←D列に従業員名を姓名（フルネーム）で入力してください。誤変換にお気を付け下さい。",E135="","←E列に都道府県を入力してください。",H135="","←H列に1.月給～3.時間給の選択肢を入力してください",I135="","←I列に金額を入力してください",H135=3,"",J135="","←J列に所定労働時間を入力してください"),"")</f>
        <v/>
      </c>
    </row>
    <row r="136" spans="2:13" ht="22" x14ac:dyDescent="0.55000000000000004">
      <c r="B136" s="39">
        <f t="shared" si="1"/>
        <v>128</v>
      </c>
      <c r="C136" s="45"/>
      <c r="D136" s="35"/>
      <c r="E136" s="46"/>
      <c r="F136" s="40"/>
      <c r="G136" s="50"/>
      <c r="H136" s="45"/>
      <c r="I136" s="36"/>
      <c r="J136" s="54"/>
      <c r="K136" s="51"/>
      <c r="L136" s="37"/>
      <c r="M136" s="26" t="str" cm="1">
        <f t="array" ref="M136">IFERROR(_xlfn.IFS(COUNTBLANK(D136:K136)=8,"",D136="","←D列に従業員名を姓名（フルネーム）で入力してください。誤変換にお気を付け下さい。",E136="","←E列に都道府県を入力してください。",H136="","←H列に1.月給～3.時間給の選択肢を入力してください",I136="","←I列に金額を入力してください",H136=3,"",J136="","←J列に所定労働時間を入力してください"),"")</f>
        <v/>
      </c>
    </row>
    <row r="137" spans="2:13" ht="22" x14ac:dyDescent="0.55000000000000004">
      <c r="B137" s="39">
        <f t="shared" si="1"/>
        <v>129</v>
      </c>
      <c r="C137" s="45"/>
      <c r="D137" s="35"/>
      <c r="E137" s="46"/>
      <c r="F137" s="40"/>
      <c r="G137" s="50"/>
      <c r="H137" s="45"/>
      <c r="I137" s="36"/>
      <c r="J137" s="54"/>
      <c r="K137" s="51"/>
      <c r="L137" s="37"/>
      <c r="M137" s="26" t="str" cm="1">
        <f t="array" ref="M137">IFERROR(_xlfn.IFS(COUNTBLANK(D137:K137)=8,"",D137="","←D列に従業員名を姓名（フルネーム）で入力してください。誤変換にお気を付け下さい。",E137="","←E列に都道府県を入力してください。",H137="","←H列に1.月給～3.時間給の選択肢を入力してください",I137="","←I列に金額を入力してください",H137=3,"",J137="","←J列に所定労働時間を入力してください"),"")</f>
        <v/>
      </c>
    </row>
    <row r="138" spans="2:13" ht="22" x14ac:dyDescent="0.55000000000000004">
      <c r="B138" s="39">
        <f t="shared" ref="B138:B201" si="2">ROW()-8</f>
        <v>130</v>
      </c>
      <c r="C138" s="45"/>
      <c r="D138" s="35"/>
      <c r="E138" s="46"/>
      <c r="F138" s="40"/>
      <c r="G138" s="50"/>
      <c r="H138" s="45"/>
      <c r="I138" s="36"/>
      <c r="J138" s="54"/>
      <c r="K138" s="51"/>
      <c r="L138" s="37"/>
      <c r="M138" s="26" t="str" cm="1">
        <f t="array" ref="M138">IFERROR(_xlfn.IFS(COUNTBLANK(D138:K138)=8,"",D138="","←D列に従業員名を姓名（フルネーム）で入力してください。誤変換にお気を付け下さい。",E138="","←E列に都道府県を入力してください。",H138="","←H列に1.月給～3.時間給の選択肢を入力してください",I138="","←I列に金額を入力してください",H138=3,"",J138="","←J列に所定労働時間を入力してください"),"")</f>
        <v/>
      </c>
    </row>
    <row r="139" spans="2:13" ht="22" x14ac:dyDescent="0.55000000000000004">
      <c r="B139" s="39">
        <f t="shared" si="2"/>
        <v>131</v>
      </c>
      <c r="C139" s="45"/>
      <c r="D139" s="35"/>
      <c r="E139" s="46"/>
      <c r="F139" s="40"/>
      <c r="G139" s="50"/>
      <c r="H139" s="45"/>
      <c r="I139" s="36"/>
      <c r="J139" s="54"/>
      <c r="K139" s="51"/>
      <c r="L139" s="37"/>
      <c r="M139" s="26" t="str" cm="1">
        <f t="array" ref="M139">IFERROR(_xlfn.IFS(COUNTBLANK(D139:K139)=8,"",D139="","←D列に従業員名を姓名（フルネーム）で入力してください。誤変換にお気を付け下さい。",E139="","←E列に都道府県を入力してください。",H139="","←H列に1.月給～3.時間給の選択肢を入力してください",I139="","←I列に金額を入力してください",H139=3,"",J139="","←J列に所定労働時間を入力してください"),"")</f>
        <v/>
      </c>
    </row>
    <row r="140" spans="2:13" ht="22" x14ac:dyDescent="0.55000000000000004">
      <c r="B140" s="39">
        <f t="shared" si="2"/>
        <v>132</v>
      </c>
      <c r="C140" s="45"/>
      <c r="D140" s="35"/>
      <c r="E140" s="46"/>
      <c r="F140" s="40"/>
      <c r="G140" s="50"/>
      <c r="H140" s="45"/>
      <c r="I140" s="36"/>
      <c r="J140" s="54"/>
      <c r="K140" s="51"/>
      <c r="L140" s="37"/>
      <c r="M140" s="26" t="str" cm="1">
        <f t="array" ref="M140">IFERROR(_xlfn.IFS(COUNTBLANK(D140:K140)=8,"",D140="","←D列に従業員名を姓名（フルネーム）で入力してください。誤変換にお気を付け下さい。",E140="","←E列に都道府県を入力してください。",H140="","←H列に1.月給～3.時間給の選択肢を入力してください",I140="","←I列に金額を入力してください",H140=3,"",J140="","←J列に所定労働時間を入力してください"),"")</f>
        <v/>
      </c>
    </row>
    <row r="141" spans="2:13" ht="22" x14ac:dyDescent="0.55000000000000004">
      <c r="B141" s="39">
        <f t="shared" si="2"/>
        <v>133</v>
      </c>
      <c r="C141" s="45"/>
      <c r="D141" s="35"/>
      <c r="E141" s="46"/>
      <c r="F141" s="40"/>
      <c r="G141" s="50"/>
      <c r="H141" s="45"/>
      <c r="I141" s="36"/>
      <c r="J141" s="54"/>
      <c r="K141" s="51"/>
      <c r="L141" s="37"/>
      <c r="M141" s="26" t="str" cm="1">
        <f t="array" ref="M141">IFERROR(_xlfn.IFS(COUNTBLANK(D141:K141)=8,"",D141="","←D列に従業員名を姓名（フルネーム）で入力してください。誤変換にお気を付け下さい。",E141="","←E列に都道府県を入力してください。",H141="","←H列に1.月給～3.時間給の選択肢を入力してください",I141="","←I列に金額を入力してください",H141=3,"",J141="","←J列に所定労働時間を入力してください"),"")</f>
        <v/>
      </c>
    </row>
    <row r="142" spans="2:13" ht="22" x14ac:dyDescent="0.55000000000000004">
      <c r="B142" s="39">
        <f t="shared" si="2"/>
        <v>134</v>
      </c>
      <c r="C142" s="45"/>
      <c r="D142" s="35"/>
      <c r="E142" s="46"/>
      <c r="F142" s="40"/>
      <c r="G142" s="50"/>
      <c r="H142" s="45"/>
      <c r="I142" s="36"/>
      <c r="J142" s="54"/>
      <c r="K142" s="51"/>
      <c r="L142" s="37"/>
      <c r="M142" s="26" t="str" cm="1">
        <f t="array" ref="M142">IFERROR(_xlfn.IFS(COUNTBLANK(D142:K142)=8,"",D142="","←D列に従業員名を姓名（フルネーム）で入力してください。誤変換にお気を付け下さい。",E142="","←E列に都道府県を入力してください。",H142="","←H列に1.月給～3.時間給の選択肢を入力してください",I142="","←I列に金額を入力してください",H142=3,"",J142="","←J列に所定労働時間を入力してください"),"")</f>
        <v/>
      </c>
    </row>
    <row r="143" spans="2:13" ht="22" x14ac:dyDescent="0.55000000000000004">
      <c r="B143" s="39">
        <f t="shared" si="2"/>
        <v>135</v>
      </c>
      <c r="C143" s="45"/>
      <c r="D143" s="35"/>
      <c r="E143" s="46"/>
      <c r="F143" s="40"/>
      <c r="G143" s="50"/>
      <c r="H143" s="45"/>
      <c r="I143" s="36"/>
      <c r="J143" s="54"/>
      <c r="K143" s="51"/>
      <c r="L143" s="37"/>
      <c r="M143" s="26" t="str" cm="1">
        <f t="array" ref="M143">IFERROR(_xlfn.IFS(COUNTBLANK(D143:K143)=8,"",D143="","←D列に従業員名を姓名（フルネーム）で入力してください。誤変換にお気を付け下さい。",E143="","←E列に都道府県を入力してください。",H143="","←H列に1.月給～3.時間給の選択肢を入力してください",I143="","←I列に金額を入力してください",H143=3,"",J143="","←J列に所定労働時間を入力してください"),"")</f>
        <v/>
      </c>
    </row>
    <row r="144" spans="2:13" ht="22" x14ac:dyDescent="0.55000000000000004">
      <c r="B144" s="39">
        <f t="shared" si="2"/>
        <v>136</v>
      </c>
      <c r="C144" s="45"/>
      <c r="D144" s="35"/>
      <c r="E144" s="46"/>
      <c r="F144" s="40"/>
      <c r="G144" s="50"/>
      <c r="H144" s="45"/>
      <c r="I144" s="36"/>
      <c r="J144" s="54"/>
      <c r="K144" s="51"/>
      <c r="L144" s="37"/>
      <c r="M144" s="26" t="str" cm="1">
        <f t="array" ref="M144">IFERROR(_xlfn.IFS(COUNTBLANK(D144:K144)=8,"",D144="","←D列に従業員名を姓名（フルネーム）で入力してください。誤変換にお気を付け下さい。",E144="","←E列に都道府県を入力してください。",H144="","←H列に1.月給～3.時間給の選択肢を入力してください",I144="","←I列に金額を入力してください",H144=3,"",J144="","←J列に所定労働時間を入力してください"),"")</f>
        <v/>
      </c>
    </row>
    <row r="145" spans="2:13" ht="22" x14ac:dyDescent="0.55000000000000004">
      <c r="B145" s="39">
        <f t="shared" si="2"/>
        <v>137</v>
      </c>
      <c r="C145" s="45"/>
      <c r="D145" s="35"/>
      <c r="E145" s="46"/>
      <c r="F145" s="40"/>
      <c r="G145" s="50"/>
      <c r="H145" s="45"/>
      <c r="I145" s="36"/>
      <c r="J145" s="54"/>
      <c r="K145" s="51"/>
      <c r="L145" s="37"/>
      <c r="M145" s="26" t="str" cm="1">
        <f t="array" ref="M145">IFERROR(_xlfn.IFS(COUNTBLANK(D145:K145)=8,"",D145="","←D列に従業員名を姓名（フルネーム）で入力してください。誤変換にお気を付け下さい。",E145="","←E列に都道府県を入力してください。",H145="","←H列に1.月給～3.時間給の選択肢を入力してください",I145="","←I列に金額を入力してください",H145=3,"",J145="","←J列に所定労働時間を入力してください"),"")</f>
        <v/>
      </c>
    </row>
    <row r="146" spans="2:13" ht="22" x14ac:dyDescent="0.55000000000000004">
      <c r="B146" s="39">
        <f t="shared" si="2"/>
        <v>138</v>
      </c>
      <c r="C146" s="45"/>
      <c r="D146" s="35"/>
      <c r="E146" s="46"/>
      <c r="F146" s="40"/>
      <c r="G146" s="50"/>
      <c r="H146" s="45"/>
      <c r="I146" s="36"/>
      <c r="J146" s="54"/>
      <c r="K146" s="51"/>
      <c r="L146" s="37"/>
      <c r="M146" s="26" t="str" cm="1">
        <f t="array" ref="M146">IFERROR(_xlfn.IFS(COUNTBLANK(D146:K146)=8,"",D146="","←D列に従業員名を姓名（フルネーム）で入力してください。誤変換にお気を付け下さい。",E146="","←E列に都道府県を入力してください。",H146="","←H列に1.月給～3.時間給の選択肢を入力してください",I146="","←I列に金額を入力してください",H146=3,"",J146="","←J列に所定労働時間を入力してください"),"")</f>
        <v/>
      </c>
    </row>
    <row r="147" spans="2:13" ht="22" x14ac:dyDescent="0.55000000000000004">
      <c r="B147" s="39">
        <f t="shared" si="2"/>
        <v>139</v>
      </c>
      <c r="C147" s="45"/>
      <c r="D147" s="35"/>
      <c r="E147" s="46"/>
      <c r="F147" s="40"/>
      <c r="G147" s="50"/>
      <c r="H147" s="45"/>
      <c r="I147" s="36"/>
      <c r="J147" s="54"/>
      <c r="K147" s="51"/>
      <c r="L147" s="37"/>
      <c r="M147" s="26" t="str" cm="1">
        <f t="array" ref="M147">IFERROR(_xlfn.IFS(COUNTBLANK(D147:K147)=8,"",D147="","←D列に従業員名を姓名（フルネーム）で入力してください。誤変換にお気を付け下さい。",E147="","←E列に都道府県を入力してください。",H147="","←H列に1.月給～3.時間給の選択肢を入力してください",I147="","←I列に金額を入力してください",H147=3,"",J147="","←J列に所定労働時間を入力してください"),"")</f>
        <v/>
      </c>
    </row>
    <row r="148" spans="2:13" ht="22" x14ac:dyDescent="0.55000000000000004">
      <c r="B148" s="39">
        <f t="shared" si="2"/>
        <v>140</v>
      </c>
      <c r="C148" s="45"/>
      <c r="D148" s="35"/>
      <c r="E148" s="46"/>
      <c r="F148" s="40"/>
      <c r="G148" s="50"/>
      <c r="H148" s="45"/>
      <c r="I148" s="36"/>
      <c r="J148" s="54"/>
      <c r="K148" s="51"/>
      <c r="L148" s="37"/>
      <c r="M148" s="26" t="str" cm="1">
        <f t="array" ref="M148">IFERROR(_xlfn.IFS(COUNTBLANK(D148:K148)=8,"",D148="","←D列に従業員名を姓名（フルネーム）で入力してください。誤変換にお気を付け下さい。",E148="","←E列に都道府県を入力してください。",H148="","←H列に1.月給～3.時間給の選択肢を入力してください",I148="","←I列に金額を入力してください",H148=3,"",J148="","←J列に所定労働時間を入力してください"),"")</f>
        <v/>
      </c>
    </row>
    <row r="149" spans="2:13" ht="22" x14ac:dyDescent="0.55000000000000004">
      <c r="B149" s="39">
        <f t="shared" si="2"/>
        <v>141</v>
      </c>
      <c r="C149" s="45"/>
      <c r="D149" s="35"/>
      <c r="E149" s="46"/>
      <c r="F149" s="40"/>
      <c r="G149" s="50"/>
      <c r="H149" s="45"/>
      <c r="I149" s="36"/>
      <c r="J149" s="54"/>
      <c r="K149" s="51"/>
      <c r="L149" s="37"/>
      <c r="M149" s="26" t="str" cm="1">
        <f t="array" ref="M149">IFERROR(_xlfn.IFS(COUNTBLANK(D149:K149)=8,"",D149="","←D列に従業員名を姓名（フルネーム）で入力してください。誤変換にお気を付け下さい。",E149="","←E列に都道府県を入力してください。",H149="","←H列に1.月給～3.時間給の選択肢を入力してください",I149="","←I列に金額を入力してください",H149=3,"",J149="","←J列に所定労働時間を入力してください"),"")</f>
        <v/>
      </c>
    </row>
    <row r="150" spans="2:13" ht="22" x14ac:dyDescent="0.55000000000000004">
      <c r="B150" s="39">
        <f t="shared" si="2"/>
        <v>142</v>
      </c>
      <c r="C150" s="45"/>
      <c r="D150" s="35"/>
      <c r="E150" s="46"/>
      <c r="F150" s="40"/>
      <c r="G150" s="50"/>
      <c r="H150" s="45"/>
      <c r="I150" s="36"/>
      <c r="J150" s="54"/>
      <c r="K150" s="51"/>
      <c r="L150" s="37"/>
      <c r="M150" s="26" t="str" cm="1">
        <f t="array" ref="M150">IFERROR(_xlfn.IFS(COUNTBLANK(D150:K150)=8,"",D150="","←D列に従業員名を姓名（フルネーム）で入力してください。誤変換にお気を付け下さい。",E150="","←E列に都道府県を入力してください。",H150="","←H列に1.月給～3.時間給の選択肢を入力してください",I150="","←I列に金額を入力してください",H150=3,"",J150="","←J列に所定労働時間を入力してください"),"")</f>
        <v/>
      </c>
    </row>
    <row r="151" spans="2:13" ht="22" x14ac:dyDescent="0.55000000000000004">
      <c r="B151" s="39">
        <f t="shared" si="2"/>
        <v>143</v>
      </c>
      <c r="C151" s="45"/>
      <c r="D151" s="35"/>
      <c r="E151" s="46"/>
      <c r="F151" s="40"/>
      <c r="G151" s="50"/>
      <c r="H151" s="45"/>
      <c r="I151" s="36"/>
      <c r="J151" s="54"/>
      <c r="K151" s="51"/>
      <c r="L151" s="37"/>
      <c r="M151" s="26" t="str" cm="1">
        <f t="array" ref="M151">IFERROR(_xlfn.IFS(COUNTBLANK(D151:K151)=8,"",D151="","←D列に従業員名を姓名（フルネーム）で入力してください。誤変換にお気を付け下さい。",E151="","←E列に都道府県を入力してください。",H151="","←H列に1.月給～3.時間給の選択肢を入力してください",I151="","←I列に金額を入力してください",H151=3,"",J151="","←J列に所定労働時間を入力してください"),"")</f>
        <v/>
      </c>
    </row>
    <row r="152" spans="2:13" ht="22" x14ac:dyDescent="0.55000000000000004">
      <c r="B152" s="39">
        <f t="shared" si="2"/>
        <v>144</v>
      </c>
      <c r="C152" s="45"/>
      <c r="D152" s="35"/>
      <c r="E152" s="46"/>
      <c r="F152" s="40"/>
      <c r="G152" s="50"/>
      <c r="H152" s="45"/>
      <c r="I152" s="36"/>
      <c r="J152" s="54"/>
      <c r="K152" s="51"/>
      <c r="L152" s="37"/>
      <c r="M152" s="26" t="str" cm="1">
        <f t="array" ref="M152">IFERROR(_xlfn.IFS(COUNTBLANK(D152:K152)=8,"",D152="","←D列に従業員名を姓名（フルネーム）で入力してください。誤変換にお気を付け下さい。",E152="","←E列に都道府県を入力してください。",H152="","←H列に1.月給～3.時間給の選択肢を入力してください",I152="","←I列に金額を入力してください",H152=3,"",J152="","←J列に所定労働時間を入力してください"),"")</f>
        <v/>
      </c>
    </row>
    <row r="153" spans="2:13" ht="22" x14ac:dyDescent="0.55000000000000004">
      <c r="B153" s="39">
        <f t="shared" si="2"/>
        <v>145</v>
      </c>
      <c r="C153" s="45"/>
      <c r="D153" s="35"/>
      <c r="E153" s="46"/>
      <c r="F153" s="40"/>
      <c r="G153" s="50"/>
      <c r="H153" s="45"/>
      <c r="I153" s="36"/>
      <c r="J153" s="54"/>
      <c r="K153" s="51"/>
      <c r="L153" s="37"/>
      <c r="M153" s="26" t="str" cm="1">
        <f t="array" ref="M153">IFERROR(_xlfn.IFS(COUNTBLANK(D153:K153)=8,"",D153="","←D列に従業員名を姓名（フルネーム）で入力してください。誤変換にお気を付け下さい。",E153="","←E列に都道府県を入力してください。",H153="","←H列に1.月給～3.時間給の選択肢を入力してください",I153="","←I列に金額を入力してください",H153=3,"",J153="","←J列に所定労働時間を入力してください"),"")</f>
        <v/>
      </c>
    </row>
    <row r="154" spans="2:13" ht="22" x14ac:dyDescent="0.55000000000000004">
      <c r="B154" s="39">
        <f t="shared" si="2"/>
        <v>146</v>
      </c>
      <c r="C154" s="45"/>
      <c r="D154" s="35"/>
      <c r="E154" s="46"/>
      <c r="F154" s="40"/>
      <c r="G154" s="50"/>
      <c r="H154" s="45"/>
      <c r="I154" s="36"/>
      <c r="J154" s="54"/>
      <c r="K154" s="51"/>
      <c r="L154" s="37"/>
      <c r="M154" s="26" t="str" cm="1">
        <f t="array" ref="M154">IFERROR(_xlfn.IFS(COUNTBLANK(D154:K154)=8,"",D154="","←D列に従業員名を姓名（フルネーム）で入力してください。誤変換にお気を付け下さい。",E154="","←E列に都道府県を入力してください。",H154="","←H列に1.月給～3.時間給の選択肢を入力してください",I154="","←I列に金額を入力してください",H154=3,"",J154="","←J列に所定労働時間を入力してください"),"")</f>
        <v/>
      </c>
    </row>
    <row r="155" spans="2:13" ht="22" x14ac:dyDescent="0.55000000000000004">
      <c r="B155" s="39">
        <f t="shared" si="2"/>
        <v>147</v>
      </c>
      <c r="C155" s="45"/>
      <c r="D155" s="35"/>
      <c r="E155" s="46"/>
      <c r="F155" s="40"/>
      <c r="G155" s="50"/>
      <c r="H155" s="45"/>
      <c r="I155" s="36"/>
      <c r="J155" s="54"/>
      <c r="K155" s="51"/>
      <c r="L155" s="37"/>
      <c r="M155" s="26" t="str" cm="1">
        <f t="array" ref="M155">IFERROR(_xlfn.IFS(COUNTBLANK(D155:K155)=8,"",D155="","←D列に従業員名を姓名（フルネーム）で入力してください。誤変換にお気を付け下さい。",E155="","←E列に都道府県を入力してください。",H155="","←H列に1.月給～3.時間給の選択肢を入力してください",I155="","←I列に金額を入力してください",H155=3,"",J155="","←J列に所定労働時間を入力してください"),"")</f>
        <v/>
      </c>
    </row>
    <row r="156" spans="2:13" ht="22" x14ac:dyDescent="0.55000000000000004">
      <c r="B156" s="39">
        <f t="shared" si="2"/>
        <v>148</v>
      </c>
      <c r="C156" s="45"/>
      <c r="D156" s="35"/>
      <c r="E156" s="46"/>
      <c r="F156" s="40"/>
      <c r="G156" s="50"/>
      <c r="H156" s="45"/>
      <c r="I156" s="36"/>
      <c r="J156" s="54"/>
      <c r="K156" s="51"/>
      <c r="L156" s="37"/>
      <c r="M156" s="26" t="str" cm="1">
        <f t="array" ref="M156">IFERROR(_xlfn.IFS(COUNTBLANK(D156:K156)=8,"",D156="","←D列に従業員名を姓名（フルネーム）で入力してください。誤変換にお気を付け下さい。",E156="","←E列に都道府県を入力してください。",H156="","←H列に1.月給～3.時間給の選択肢を入力してください",I156="","←I列に金額を入力してください",H156=3,"",J156="","←J列に所定労働時間を入力してください"),"")</f>
        <v/>
      </c>
    </row>
    <row r="157" spans="2:13" ht="22" x14ac:dyDescent="0.55000000000000004">
      <c r="B157" s="39">
        <f t="shared" si="2"/>
        <v>149</v>
      </c>
      <c r="C157" s="45"/>
      <c r="D157" s="35"/>
      <c r="E157" s="46"/>
      <c r="F157" s="40"/>
      <c r="G157" s="50"/>
      <c r="H157" s="45"/>
      <c r="I157" s="36"/>
      <c r="J157" s="54"/>
      <c r="K157" s="51"/>
      <c r="L157" s="37"/>
      <c r="M157" s="26" t="str" cm="1">
        <f t="array" ref="M157">IFERROR(_xlfn.IFS(COUNTBLANK(D157:K157)=8,"",D157="","←D列に従業員名を姓名（フルネーム）で入力してください。誤変換にお気を付け下さい。",E157="","←E列に都道府県を入力してください。",H157="","←H列に1.月給～3.時間給の選択肢を入力してください",I157="","←I列に金額を入力してください",H157=3,"",J157="","←J列に所定労働時間を入力してください"),"")</f>
        <v/>
      </c>
    </row>
    <row r="158" spans="2:13" ht="22" x14ac:dyDescent="0.55000000000000004">
      <c r="B158" s="39">
        <f t="shared" si="2"/>
        <v>150</v>
      </c>
      <c r="C158" s="45"/>
      <c r="D158" s="35"/>
      <c r="E158" s="46"/>
      <c r="F158" s="40"/>
      <c r="G158" s="50"/>
      <c r="H158" s="45"/>
      <c r="I158" s="36"/>
      <c r="J158" s="54"/>
      <c r="K158" s="51"/>
      <c r="L158" s="37"/>
      <c r="M158" s="26" t="str" cm="1">
        <f t="array" ref="M158">IFERROR(_xlfn.IFS(COUNTBLANK(D158:K158)=8,"",D158="","←D列に従業員名を姓名（フルネーム）で入力してください。誤変換にお気を付け下さい。",E158="","←E列に都道府県を入力してください。",H158="","←H列に1.月給～3.時間給の選択肢を入力してください",I158="","←I列に金額を入力してください",H158=3,"",J158="","←J列に所定労働時間を入力してください"),"")</f>
        <v/>
      </c>
    </row>
    <row r="159" spans="2:13" ht="22" x14ac:dyDescent="0.55000000000000004">
      <c r="B159" s="39">
        <f t="shared" si="2"/>
        <v>151</v>
      </c>
      <c r="C159" s="45"/>
      <c r="D159" s="35"/>
      <c r="E159" s="46"/>
      <c r="F159" s="40"/>
      <c r="G159" s="50"/>
      <c r="H159" s="45"/>
      <c r="I159" s="36"/>
      <c r="J159" s="54"/>
      <c r="K159" s="51"/>
      <c r="L159" s="37"/>
      <c r="M159" s="26" t="str" cm="1">
        <f t="array" ref="M159">IFERROR(_xlfn.IFS(COUNTBLANK(D159:K159)=8,"",D159="","←D列に従業員名を姓名（フルネーム）で入力してください。誤変換にお気を付け下さい。",E159="","←E列に都道府県を入力してください。",H159="","←H列に1.月給～3.時間給の選択肢を入力してください",I159="","←I列に金額を入力してください",H159=3,"",J159="","←J列に所定労働時間を入力してください"),"")</f>
        <v/>
      </c>
    </row>
    <row r="160" spans="2:13" ht="22" x14ac:dyDescent="0.55000000000000004">
      <c r="B160" s="39">
        <f t="shared" si="2"/>
        <v>152</v>
      </c>
      <c r="C160" s="45"/>
      <c r="D160" s="35"/>
      <c r="E160" s="46"/>
      <c r="F160" s="40"/>
      <c r="G160" s="50"/>
      <c r="H160" s="45"/>
      <c r="I160" s="36"/>
      <c r="J160" s="54"/>
      <c r="K160" s="51"/>
      <c r="L160" s="37"/>
      <c r="M160" s="26" t="str" cm="1">
        <f t="array" ref="M160">IFERROR(_xlfn.IFS(COUNTBLANK(D160:K160)=8,"",D160="","←D列に従業員名を姓名（フルネーム）で入力してください。誤変換にお気を付け下さい。",E160="","←E列に都道府県を入力してください。",H160="","←H列に1.月給～3.時間給の選択肢を入力してください",I160="","←I列に金額を入力してください",H160=3,"",J160="","←J列に所定労働時間を入力してください"),"")</f>
        <v/>
      </c>
    </row>
    <row r="161" spans="2:13" ht="22" x14ac:dyDescent="0.55000000000000004">
      <c r="B161" s="39">
        <f t="shared" si="2"/>
        <v>153</v>
      </c>
      <c r="C161" s="45"/>
      <c r="D161" s="35"/>
      <c r="E161" s="46"/>
      <c r="F161" s="40"/>
      <c r="G161" s="50"/>
      <c r="H161" s="45"/>
      <c r="I161" s="36"/>
      <c r="J161" s="54"/>
      <c r="K161" s="51"/>
      <c r="L161" s="37"/>
      <c r="M161" s="26" t="str" cm="1">
        <f t="array" ref="M161">IFERROR(_xlfn.IFS(COUNTBLANK(D161:K161)=8,"",D161="","←D列に従業員名を姓名（フルネーム）で入力してください。誤変換にお気を付け下さい。",E161="","←E列に都道府県を入力してください。",H161="","←H列に1.月給～3.時間給の選択肢を入力してください",I161="","←I列に金額を入力してください",H161=3,"",J161="","←J列に所定労働時間を入力してください"),"")</f>
        <v/>
      </c>
    </row>
    <row r="162" spans="2:13" ht="22" x14ac:dyDescent="0.55000000000000004">
      <c r="B162" s="39">
        <f t="shared" si="2"/>
        <v>154</v>
      </c>
      <c r="C162" s="45"/>
      <c r="D162" s="35"/>
      <c r="E162" s="46"/>
      <c r="F162" s="40"/>
      <c r="G162" s="50"/>
      <c r="H162" s="45"/>
      <c r="I162" s="36"/>
      <c r="J162" s="54"/>
      <c r="K162" s="51"/>
      <c r="L162" s="37"/>
      <c r="M162" s="26" t="str" cm="1">
        <f t="array" ref="M162">IFERROR(_xlfn.IFS(COUNTBLANK(D162:K162)=8,"",D162="","←D列に従業員名を姓名（フルネーム）で入力してください。誤変換にお気を付け下さい。",E162="","←E列に都道府県を入力してください。",H162="","←H列に1.月給～3.時間給の選択肢を入力してください",I162="","←I列に金額を入力してください",H162=3,"",J162="","←J列に所定労働時間を入力してください"),"")</f>
        <v/>
      </c>
    </row>
    <row r="163" spans="2:13" ht="22" x14ac:dyDescent="0.55000000000000004">
      <c r="B163" s="39">
        <f t="shared" si="2"/>
        <v>155</v>
      </c>
      <c r="C163" s="45"/>
      <c r="D163" s="35"/>
      <c r="E163" s="46"/>
      <c r="F163" s="40"/>
      <c r="G163" s="50"/>
      <c r="H163" s="45"/>
      <c r="I163" s="36"/>
      <c r="J163" s="54"/>
      <c r="K163" s="51"/>
      <c r="L163" s="37"/>
      <c r="M163" s="26" t="str" cm="1">
        <f t="array" ref="M163">IFERROR(_xlfn.IFS(COUNTBLANK(D163:K163)=8,"",D163="","←D列に従業員名を姓名（フルネーム）で入力してください。誤変換にお気を付け下さい。",E163="","←E列に都道府県を入力してください。",H163="","←H列に1.月給～3.時間給の選択肢を入力してください",I163="","←I列に金額を入力してください",H163=3,"",J163="","←J列に所定労働時間を入力してください"),"")</f>
        <v/>
      </c>
    </row>
    <row r="164" spans="2:13" ht="22" x14ac:dyDescent="0.55000000000000004">
      <c r="B164" s="39">
        <f t="shared" si="2"/>
        <v>156</v>
      </c>
      <c r="C164" s="45"/>
      <c r="D164" s="35"/>
      <c r="E164" s="46"/>
      <c r="F164" s="40"/>
      <c r="G164" s="50"/>
      <c r="H164" s="45"/>
      <c r="I164" s="36"/>
      <c r="J164" s="54"/>
      <c r="K164" s="51"/>
      <c r="L164" s="37"/>
      <c r="M164" s="26" t="str" cm="1">
        <f t="array" ref="M164">IFERROR(_xlfn.IFS(COUNTBLANK(D164:K164)=8,"",D164="","←D列に従業員名を姓名（フルネーム）で入力してください。誤変換にお気を付け下さい。",E164="","←E列に都道府県を入力してください。",H164="","←H列に1.月給～3.時間給の選択肢を入力してください",I164="","←I列に金額を入力してください",H164=3,"",J164="","←J列に所定労働時間を入力してください"),"")</f>
        <v/>
      </c>
    </row>
    <row r="165" spans="2:13" ht="22" x14ac:dyDescent="0.55000000000000004">
      <c r="B165" s="39">
        <f t="shared" si="2"/>
        <v>157</v>
      </c>
      <c r="C165" s="45"/>
      <c r="D165" s="35"/>
      <c r="E165" s="46"/>
      <c r="F165" s="40"/>
      <c r="G165" s="50"/>
      <c r="H165" s="45"/>
      <c r="I165" s="36"/>
      <c r="J165" s="54"/>
      <c r="K165" s="51"/>
      <c r="L165" s="37"/>
      <c r="M165" s="26" t="str" cm="1">
        <f t="array" ref="M165">IFERROR(_xlfn.IFS(COUNTBLANK(D165:K165)=8,"",D165="","←D列に従業員名を姓名（フルネーム）で入力してください。誤変換にお気を付け下さい。",E165="","←E列に都道府県を入力してください。",H165="","←H列に1.月給～3.時間給の選択肢を入力してください",I165="","←I列に金額を入力してください",H165=3,"",J165="","←J列に所定労働時間を入力してください"),"")</f>
        <v/>
      </c>
    </row>
    <row r="166" spans="2:13" ht="22" x14ac:dyDescent="0.55000000000000004">
      <c r="B166" s="39">
        <f t="shared" si="2"/>
        <v>158</v>
      </c>
      <c r="C166" s="45"/>
      <c r="D166" s="35"/>
      <c r="E166" s="46"/>
      <c r="F166" s="40"/>
      <c r="G166" s="50"/>
      <c r="H166" s="45"/>
      <c r="I166" s="36"/>
      <c r="J166" s="54"/>
      <c r="K166" s="51"/>
      <c r="L166" s="37"/>
      <c r="M166" s="26" t="str" cm="1">
        <f t="array" ref="M166">IFERROR(_xlfn.IFS(COUNTBLANK(D166:K166)=8,"",D166="","←D列に従業員名を姓名（フルネーム）で入力してください。誤変換にお気を付け下さい。",E166="","←E列に都道府県を入力してください。",H166="","←H列に1.月給～3.時間給の選択肢を入力してください",I166="","←I列に金額を入力してください",H166=3,"",J166="","←J列に所定労働時間を入力してください"),"")</f>
        <v/>
      </c>
    </row>
    <row r="167" spans="2:13" ht="22" x14ac:dyDescent="0.55000000000000004">
      <c r="B167" s="39">
        <f t="shared" si="2"/>
        <v>159</v>
      </c>
      <c r="C167" s="45"/>
      <c r="D167" s="35"/>
      <c r="E167" s="46"/>
      <c r="F167" s="40"/>
      <c r="G167" s="50"/>
      <c r="H167" s="45"/>
      <c r="I167" s="36"/>
      <c r="J167" s="54"/>
      <c r="K167" s="51"/>
      <c r="L167" s="37"/>
      <c r="M167" s="26" t="str" cm="1">
        <f t="array" ref="M167">IFERROR(_xlfn.IFS(COUNTBLANK(D167:K167)=8,"",D167="","←D列に従業員名を姓名（フルネーム）で入力してください。誤変換にお気を付け下さい。",E167="","←E列に都道府県を入力してください。",H167="","←H列に1.月給～3.時間給の選択肢を入力してください",I167="","←I列に金額を入力してください",H167=3,"",J167="","←J列に所定労働時間を入力してください"),"")</f>
        <v/>
      </c>
    </row>
    <row r="168" spans="2:13" ht="22" x14ac:dyDescent="0.55000000000000004">
      <c r="B168" s="39">
        <f t="shared" si="2"/>
        <v>160</v>
      </c>
      <c r="C168" s="45"/>
      <c r="D168" s="35"/>
      <c r="E168" s="46"/>
      <c r="F168" s="40"/>
      <c r="G168" s="50"/>
      <c r="H168" s="45"/>
      <c r="I168" s="36"/>
      <c r="J168" s="54"/>
      <c r="K168" s="51"/>
      <c r="L168" s="37"/>
      <c r="M168" s="26" t="str" cm="1">
        <f t="array" ref="M168">IFERROR(_xlfn.IFS(COUNTBLANK(D168:K168)=8,"",D168="","←D列に従業員名を姓名（フルネーム）で入力してください。誤変換にお気を付け下さい。",E168="","←E列に都道府県を入力してください。",H168="","←H列に1.月給～3.時間給の選択肢を入力してください",I168="","←I列に金額を入力してください",H168=3,"",J168="","←J列に所定労働時間を入力してください"),"")</f>
        <v/>
      </c>
    </row>
    <row r="169" spans="2:13" ht="22" x14ac:dyDescent="0.55000000000000004">
      <c r="B169" s="39">
        <f t="shared" si="2"/>
        <v>161</v>
      </c>
      <c r="C169" s="45"/>
      <c r="D169" s="35"/>
      <c r="E169" s="46"/>
      <c r="F169" s="40"/>
      <c r="G169" s="50"/>
      <c r="H169" s="45"/>
      <c r="I169" s="36"/>
      <c r="J169" s="54"/>
      <c r="K169" s="51"/>
      <c r="L169" s="37"/>
      <c r="M169" s="26" t="str" cm="1">
        <f t="array" ref="M169">IFERROR(_xlfn.IFS(COUNTBLANK(D169:K169)=8,"",D169="","←D列に従業員名を姓名（フルネーム）で入力してください。誤変換にお気を付け下さい。",E169="","←E列に都道府県を入力してください。",H169="","←H列に1.月給～3.時間給の選択肢を入力してください",I169="","←I列に金額を入力してください",H169=3,"",J169="","←J列に所定労働時間を入力してください"),"")</f>
        <v/>
      </c>
    </row>
    <row r="170" spans="2:13" ht="22" x14ac:dyDescent="0.55000000000000004">
      <c r="B170" s="39">
        <f t="shared" si="2"/>
        <v>162</v>
      </c>
      <c r="C170" s="45"/>
      <c r="D170" s="35"/>
      <c r="E170" s="46"/>
      <c r="F170" s="40"/>
      <c r="G170" s="50"/>
      <c r="H170" s="45"/>
      <c r="I170" s="36"/>
      <c r="J170" s="54"/>
      <c r="K170" s="51"/>
      <c r="L170" s="37"/>
      <c r="M170" s="26" t="str" cm="1">
        <f t="array" ref="M170">IFERROR(_xlfn.IFS(COUNTBLANK(D170:K170)=8,"",D170="","←D列に従業員名を姓名（フルネーム）で入力してください。誤変換にお気を付け下さい。",E170="","←E列に都道府県を入力してください。",H170="","←H列に1.月給～3.時間給の選択肢を入力してください",I170="","←I列に金額を入力してください",H170=3,"",J170="","←J列に所定労働時間を入力してください"),"")</f>
        <v/>
      </c>
    </row>
    <row r="171" spans="2:13" ht="22" x14ac:dyDescent="0.55000000000000004">
      <c r="B171" s="39">
        <f t="shared" si="2"/>
        <v>163</v>
      </c>
      <c r="C171" s="45"/>
      <c r="D171" s="35"/>
      <c r="E171" s="46"/>
      <c r="F171" s="40"/>
      <c r="G171" s="50"/>
      <c r="H171" s="45"/>
      <c r="I171" s="36"/>
      <c r="J171" s="54"/>
      <c r="K171" s="51"/>
      <c r="L171" s="37"/>
      <c r="M171" s="26" t="str" cm="1">
        <f t="array" ref="M171">IFERROR(_xlfn.IFS(COUNTBLANK(D171:K171)=8,"",D171="","←D列に従業員名を姓名（フルネーム）で入力してください。誤変換にお気を付け下さい。",E171="","←E列に都道府県を入力してください。",H171="","←H列に1.月給～3.時間給の選択肢を入力してください",I171="","←I列に金額を入力してください",H171=3,"",J171="","←J列に所定労働時間を入力してください"),"")</f>
        <v/>
      </c>
    </row>
    <row r="172" spans="2:13" ht="22" x14ac:dyDescent="0.55000000000000004">
      <c r="B172" s="39">
        <f t="shared" si="2"/>
        <v>164</v>
      </c>
      <c r="C172" s="45"/>
      <c r="D172" s="35"/>
      <c r="E172" s="46"/>
      <c r="F172" s="40"/>
      <c r="G172" s="50"/>
      <c r="H172" s="45"/>
      <c r="I172" s="36"/>
      <c r="J172" s="54"/>
      <c r="K172" s="51"/>
      <c r="L172" s="37"/>
      <c r="M172" s="26" t="str" cm="1">
        <f t="array" ref="M172">IFERROR(_xlfn.IFS(COUNTBLANK(D172:K172)=8,"",D172="","←D列に従業員名を姓名（フルネーム）で入力してください。誤変換にお気を付け下さい。",E172="","←E列に都道府県を入力してください。",H172="","←H列に1.月給～3.時間給の選択肢を入力してください",I172="","←I列に金額を入力してください",H172=3,"",J172="","←J列に所定労働時間を入力してください"),"")</f>
        <v/>
      </c>
    </row>
    <row r="173" spans="2:13" ht="22" x14ac:dyDescent="0.55000000000000004">
      <c r="B173" s="39">
        <f t="shared" si="2"/>
        <v>165</v>
      </c>
      <c r="C173" s="45"/>
      <c r="D173" s="35"/>
      <c r="E173" s="46"/>
      <c r="F173" s="40"/>
      <c r="G173" s="50"/>
      <c r="H173" s="45"/>
      <c r="I173" s="36"/>
      <c r="J173" s="54"/>
      <c r="K173" s="51"/>
      <c r="L173" s="37"/>
      <c r="M173" s="26" t="str" cm="1">
        <f t="array" ref="M173">IFERROR(_xlfn.IFS(COUNTBLANK(D173:K173)=8,"",D173="","←D列に従業員名を姓名（フルネーム）で入力してください。誤変換にお気を付け下さい。",E173="","←E列に都道府県を入力してください。",H173="","←H列に1.月給～3.時間給の選択肢を入力してください",I173="","←I列に金額を入力してください",H173=3,"",J173="","←J列に所定労働時間を入力してください"),"")</f>
        <v/>
      </c>
    </row>
    <row r="174" spans="2:13" ht="22" x14ac:dyDescent="0.55000000000000004">
      <c r="B174" s="39">
        <f t="shared" si="2"/>
        <v>166</v>
      </c>
      <c r="C174" s="45"/>
      <c r="D174" s="35"/>
      <c r="E174" s="46"/>
      <c r="F174" s="40"/>
      <c r="G174" s="50"/>
      <c r="H174" s="45"/>
      <c r="I174" s="36"/>
      <c r="J174" s="54"/>
      <c r="K174" s="51"/>
      <c r="L174" s="37"/>
      <c r="M174" s="26" t="str" cm="1">
        <f t="array" ref="M174">IFERROR(_xlfn.IFS(COUNTBLANK(D174:K174)=8,"",D174="","←D列に従業員名を姓名（フルネーム）で入力してください。誤変換にお気を付け下さい。",E174="","←E列に都道府県を入力してください。",H174="","←H列に1.月給～3.時間給の選択肢を入力してください",I174="","←I列に金額を入力してください",H174=3,"",J174="","←J列に所定労働時間を入力してください"),"")</f>
        <v/>
      </c>
    </row>
    <row r="175" spans="2:13" ht="22" x14ac:dyDescent="0.55000000000000004">
      <c r="B175" s="39">
        <f t="shared" si="2"/>
        <v>167</v>
      </c>
      <c r="C175" s="45"/>
      <c r="D175" s="35"/>
      <c r="E175" s="46"/>
      <c r="F175" s="40"/>
      <c r="G175" s="50"/>
      <c r="H175" s="45"/>
      <c r="I175" s="36"/>
      <c r="J175" s="54"/>
      <c r="K175" s="51"/>
      <c r="L175" s="37"/>
      <c r="M175" s="26" t="str" cm="1">
        <f t="array" ref="M175">IFERROR(_xlfn.IFS(COUNTBLANK(D175:K175)=8,"",D175="","←D列に従業員名を姓名（フルネーム）で入力してください。誤変換にお気を付け下さい。",E175="","←E列に都道府県を入力してください。",H175="","←H列に1.月給～3.時間給の選択肢を入力してください",I175="","←I列に金額を入力してください",H175=3,"",J175="","←J列に所定労働時間を入力してください"),"")</f>
        <v/>
      </c>
    </row>
    <row r="176" spans="2:13" ht="22" x14ac:dyDescent="0.55000000000000004">
      <c r="B176" s="39">
        <f t="shared" si="2"/>
        <v>168</v>
      </c>
      <c r="C176" s="45"/>
      <c r="D176" s="35"/>
      <c r="E176" s="46"/>
      <c r="F176" s="40"/>
      <c r="G176" s="50"/>
      <c r="H176" s="45"/>
      <c r="I176" s="36"/>
      <c r="J176" s="54"/>
      <c r="K176" s="51"/>
      <c r="L176" s="37"/>
      <c r="M176" s="26" t="str" cm="1">
        <f t="array" ref="M176">IFERROR(_xlfn.IFS(COUNTBLANK(D176:K176)=8,"",D176="","←D列に従業員名を姓名（フルネーム）で入力してください。誤変換にお気を付け下さい。",E176="","←E列に都道府県を入力してください。",H176="","←H列に1.月給～3.時間給の選択肢を入力してください",I176="","←I列に金額を入力してください",H176=3,"",J176="","←J列に所定労働時間を入力してください"),"")</f>
        <v/>
      </c>
    </row>
    <row r="177" spans="2:13" ht="22" x14ac:dyDescent="0.55000000000000004">
      <c r="B177" s="39">
        <f t="shared" si="2"/>
        <v>169</v>
      </c>
      <c r="C177" s="45"/>
      <c r="D177" s="35"/>
      <c r="E177" s="46"/>
      <c r="F177" s="40"/>
      <c r="G177" s="50"/>
      <c r="H177" s="45"/>
      <c r="I177" s="36"/>
      <c r="J177" s="54"/>
      <c r="K177" s="51"/>
      <c r="L177" s="37"/>
      <c r="M177" s="26" t="str" cm="1">
        <f t="array" ref="M177">IFERROR(_xlfn.IFS(COUNTBLANK(D177:K177)=8,"",D177="","←D列に従業員名を姓名（フルネーム）で入力してください。誤変換にお気を付け下さい。",E177="","←E列に都道府県を入力してください。",H177="","←H列に1.月給～3.時間給の選択肢を入力してください",I177="","←I列に金額を入力してください",H177=3,"",J177="","←J列に所定労働時間を入力してください"),"")</f>
        <v/>
      </c>
    </row>
    <row r="178" spans="2:13" ht="22" x14ac:dyDescent="0.55000000000000004">
      <c r="B178" s="39">
        <f t="shared" si="2"/>
        <v>170</v>
      </c>
      <c r="C178" s="45"/>
      <c r="D178" s="35"/>
      <c r="E178" s="46"/>
      <c r="F178" s="40"/>
      <c r="G178" s="50"/>
      <c r="H178" s="45"/>
      <c r="I178" s="36"/>
      <c r="J178" s="54"/>
      <c r="K178" s="51"/>
      <c r="L178" s="37"/>
      <c r="M178" s="26" t="str" cm="1">
        <f t="array" ref="M178">IFERROR(_xlfn.IFS(COUNTBLANK(D178:K178)=8,"",D178="","←D列に従業員名を姓名（フルネーム）で入力してください。誤変換にお気を付け下さい。",E178="","←E列に都道府県を入力してください。",H178="","←H列に1.月給～3.時間給の選択肢を入力してください",I178="","←I列に金額を入力してください",H178=3,"",J178="","←J列に所定労働時間を入力してください"),"")</f>
        <v/>
      </c>
    </row>
    <row r="179" spans="2:13" ht="22" x14ac:dyDescent="0.55000000000000004">
      <c r="B179" s="39">
        <f t="shared" si="2"/>
        <v>171</v>
      </c>
      <c r="C179" s="45"/>
      <c r="D179" s="35"/>
      <c r="E179" s="46"/>
      <c r="F179" s="40"/>
      <c r="G179" s="50"/>
      <c r="H179" s="45"/>
      <c r="I179" s="36"/>
      <c r="J179" s="54"/>
      <c r="K179" s="51"/>
      <c r="L179" s="37"/>
      <c r="M179" s="26" t="str" cm="1">
        <f t="array" ref="M179">IFERROR(_xlfn.IFS(COUNTBLANK(D179:K179)=8,"",D179="","←D列に従業員名を姓名（フルネーム）で入力してください。誤変換にお気を付け下さい。",E179="","←E列に都道府県を入力してください。",H179="","←H列に1.月給～3.時間給の選択肢を入力してください",I179="","←I列に金額を入力してください",H179=3,"",J179="","←J列に所定労働時間を入力してください"),"")</f>
        <v/>
      </c>
    </row>
    <row r="180" spans="2:13" ht="22" x14ac:dyDescent="0.55000000000000004">
      <c r="B180" s="39">
        <f t="shared" si="2"/>
        <v>172</v>
      </c>
      <c r="C180" s="45"/>
      <c r="D180" s="35"/>
      <c r="E180" s="46"/>
      <c r="F180" s="40"/>
      <c r="G180" s="50"/>
      <c r="H180" s="45"/>
      <c r="I180" s="36"/>
      <c r="J180" s="54"/>
      <c r="K180" s="51"/>
      <c r="L180" s="37"/>
      <c r="M180" s="26" t="str" cm="1">
        <f t="array" ref="M180">IFERROR(_xlfn.IFS(COUNTBLANK(D180:K180)=8,"",D180="","←D列に従業員名を姓名（フルネーム）で入力してください。誤変換にお気を付け下さい。",E180="","←E列に都道府県を入力してください。",H180="","←H列に1.月給～3.時間給の選択肢を入力してください",I180="","←I列に金額を入力してください",H180=3,"",J180="","←J列に所定労働時間を入力してください"),"")</f>
        <v/>
      </c>
    </row>
    <row r="181" spans="2:13" ht="22" x14ac:dyDescent="0.55000000000000004">
      <c r="B181" s="39">
        <f t="shared" si="2"/>
        <v>173</v>
      </c>
      <c r="C181" s="45"/>
      <c r="D181" s="35"/>
      <c r="E181" s="46"/>
      <c r="F181" s="40"/>
      <c r="G181" s="50"/>
      <c r="H181" s="45"/>
      <c r="I181" s="36"/>
      <c r="J181" s="54"/>
      <c r="K181" s="51"/>
      <c r="L181" s="37"/>
      <c r="M181" s="26" t="str" cm="1">
        <f t="array" ref="M181">IFERROR(_xlfn.IFS(COUNTBLANK(D181:K181)=8,"",D181="","←D列に従業員名を姓名（フルネーム）で入力してください。誤変換にお気を付け下さい。",E181="","←E列に都道府県を入力してください。",H181="","←H列に1.月給～3.時間給の選択肢を入力してください",I181="","←I列に金額を入力してください",H181=3,"",J181="","←J列に所定労働時間を入力してください"),"")</f>
        <v/>
      </c>
    </row>
    <row r="182" spans="2:13" ht="22" x14ac:dyDescent="0.55000000000000004">
      <c r="B182" s="39">
        <f t="shared" si="2"/>
        <v>174</v>
      </c>
      <c r="C182" s="45"/>
      <c r="D182" s="35"/>
      <c r="E182" s="46"/>
      <c r="F182" s="40"/>
      <c r="G182" s="50"/>
      <c r="H182" s="45"/>
      <c r="I182" s="36"/>
      <c r="J182" s="54"/>
      <c r="K182" s="51"/>
      <c r="L182" s="37"/>
      <c r="M182" s="26" t="str" cm="1">
        <f t="array" ref="M182">IFERROR(_xlfn.IFS(COUNTBLANK(D182:K182)=8,"",D182="","←D列に従業員名を姓名（フルネーム）で入力してください。誤変換にお気を付け下さい。",E182="","←E列に都道府県を入力してください。",H182="","←H列に1.月給～3.時間給の選択肢を入力してください",I182="","←I列に金額を入力してください",H182=3,"",J182="","←J列に所定労働時間を入力してください"),"")</f>
        <v/>
      </c>
    </row>
    <row r="183" spans="2:13" ht="22" x14ac:dyDescent="0.55000000000000004">
      <c r="B183" s="39">
        <f t="shared" si="2"/>
        <v>175</v>
      </c>
      <c r="C183" s="45"/>
      <c r="D183" s="35"/>
      <c r="E183" s="46"/>
      <c r="F183" s="40"/>
      <c r="G183" s="50"/>
      <c r="H183" s="45"/>
      <c r="I183" s="36"/>
      <c r="J183" s="54"/>
      <c r="K183" s="51"/>
      <c r="L183" s="37"/>
      <c r="M183" s="26" t="str" cm="1">
        <f t="array" ref="M183">IFERROR(_xlfn.IFS(COUNTBLANK(D183:K183)=8,"",D183="","←D列に従業員名を姓名（フルネーム）で入力してください。誤変換にお気を付け下さい。",E183="","←E列に都道府県を入力してください。",H183="","←H列に1.月給～3.時間給の選択肢を入力してください",I183="","←I列に金額を入力してください",H183=3,"",J183="","←J列に所定労働時間を入力してください"),"")</f>
        <v/>
      </c>
    </row>
    <row r="184" spans="2:13" ht="22" x14ac:dyDescent="0.55000000000000004">
      <c r="B184" s="39">
        <f t="shared" si="2"/>
        <v>176</v>
      </c>
      <c r="C184" s="45"/>
      <c r="D184" s="35"/>
      <c r="E184" s="46"/>
      <c r="F184" s="40"/>
      <c r="G184" s="50"/>
      <c r="H184" s="45"/>
      <c r="I184" s="36"/>
      <c r="J184" s="54"/>
      <c r="K184" s="51"/>
      <c r="L184" s="37"/>
      <c r="M184" s="26" t="str" cm="1">
        <f t="array" ref="M184">IFERROR(_xlfn.IFS(COUNTBLANK(D184:K184)=8,"",D184="","←D列に従業員名を姓名（フルネーム）で入力してください。誤変換にお気を付け下さい。",E184="","←E列に都道府県を入力してください。",H184="","←H列に1.月給～3.時間給の選択肢を入力してください",I184="","←I列に金額を入力してください",H184=3,"",J184="","←J列に所定労働時間を入力してください"),"")</f>
        <v/>
      </c>
    </row>
    <row r="185" spans="2:13" ht="22" x14ac:dyDescent="0.55000000000000004">
      <c r="B185" s="39">
        <f t="shared" si="2"/>
        <v>177</v>
      </c>
      <c r="C185" s="45"/>
      <c r="D185" s="35"/>
      <c r="E185" s="46"/>
      <c r="F185" s="40"/>
      <c r="G185" s="50"/>
      <c r="H185" s="45"/>
      <c r="I185" s="36"/>
      <c r="J185" s="54"/>
      <c r="K185" s="51"/>
      <c r="L185" s="37"/>
      <c r="M185" s="26" t="str" cm="1">
        <f t="array" ref="M185">IFERROR(_xlfn.IFS(COUNTBLANK(D185:K185)=8,"",D185="","←D列に従業員名を姓名（フルネーム）で入力してください。誤変換にお気を付け下さい。",E185="","←E列に都道府県を入力してください。",H185="","←H列に1.月給～3.時間給の選択肢を入力してください",I185="","←I列に金額を入力してください",H185=3,"",J185="","←J列に所定労働時間を入力してください"),"")</f>
        <v/>
      </c>
    </row>
    <row r="186" spans="2:13" ht="22" x14ac:dyDescent="0.55000000000000004">
      <c r="B186" s="39">
        <f t="shared" si="2"/>
        <v>178</v>
      </c>
      <c r="C186" s="45"/>
      <c r="D186" s="35"/>
      <c r="E186" s="46"/>
      <c r="F186" s="40"/>
      <c r="G186" s="50"/>
      <c r="H186" s="45"/>
      <c r="I186" s="36"/>
      <c r="J186" s="54"/>
      <c r="K186" s="51"/>
      <c r="L186" s="37"/>
      <c r="M186" s="26" t="str" cm="1">
        <f t="array" ref="M186">IFERROR(_xlfn.IFS(COUNTBLANK(D186:K186)=8,"",D186="","←D列に従業員名を姓名（フルネーム）で入力してください。誤変換にお気を付け下さい。",E186="","←E列に都道府県を入力してください。",H186="","←H列に1.月給～3.時間給の選択肢を入力してください",I186="","←I列に金額を入力してください",H186=3,"",J186="","←J列に所定労働時間を入力してください"),"")</f>
        <v/>
      </c>
    </row>
    <row r="187" spans="2:13" ht="22" x14ac:dyDescent="0.55000000000000004">
      <c r="B187" s="39">
        <f t="shared" si="2"/>
        <v>179</v>
      </c>
      <c r="C187" s="45"/>
      <c r="D187" s="35"/>
      <c r="E187" s="46"/>
      <c r="F187" s="40"/>
      <c r="G187" s="50"/>
      <c r="H187" s="45"/>
      <c r="I187" s="36"/>
      <c r="J187" s="54"/>
      <c r="K187" s="51"/>
      <c r="L187" s="37"/>
      <c r="M187" s="26" t="str" cm="1">
        <f t="array" ref="M187">IFERROR(_xlfn.IFS(COUNTBLANK(D187:K187)=8,"",D187="","←D列に従業員名を姓名（フルネーム）で入力してください。誤変換にお気を付け下さい。",E187="","←E列に都道府県を入力してください。",H187="","←H列に1.月給～3.時間給の選択肢を入力してください",I187="","←I列に金額を入力してください",H187=3,"",J187="","←J列に所定労働時間を入力してください"),"")</f>
        <v/>
      </c>
    </row>
    <row r="188" spans="2:13" ht="22" x14ac:dyDescent="0.55000000000000004">
      <c r="B188" s="39">
        <f t="shared" si="2"/>
        <v>180</v>
      </c>
      <c r="C188" s="45"/>
      <c r="D188" s="35"/>
      <c r="E188" s="46"/>
      <c r="F188" s="40"/>
      <c r="G188" s="50"/>
      <c r="H188" s="45"/>
      <c r="I188" s="36"/>
      <c r="J188" s="54"/>
      <c r="K188" s="51"/>
      <c r="L188" s="37"/>
      <c r="M188" s="26" t="str" cm="1">
        <f t="array" ref="M188">IFERROR(_xlfn.IFS(COUNTBLANK(D188:K188)=8,"",D188="","←D列に従業員名を姓名（フルネーム）で入力してください。誤変換にお気を付け下さい。",E188="","←E列に都道府県を入力してください。",H188="","←H列に1.月給～3.時間給の選択肢を入力してください",I188="","←I列に金額を入力してください",H188=3,"",J188="","←J列に所定労働時間を入力してください"),"")</f>
        <v/>
      </c>
    </row>
    <row r="189" spans="2:13" ht="22" x14ac:dyDescent="0.55000000000000004">
      <c r="B189" s="39">
        <f t="shared" si="2"/>
        <v>181</v>
      </c>
      <c r="C189" s="45"/>
      <c r="D189" s="35"/>
      <c r="E189" s="46"/>
      <c r="F189" s="40"/>
      <c r="G189" s="50"/>
      <c r="H189" s="45"/>
      <c r="I189" s="36"/>
      <c r="J189" s="54"/>
      <c r="K189" s="51"/>
      <c r="L189" s="37"/>
      <c r="M189" s="26" t="str" cm="1">
        <f t="array" ref="M189">IFERROR(_xlfn.IFS(COUNTBLANK(D189:K189)=8,"",D189="","←D列に従業員名を姓名（フルネーム）で入力してください。誤変換にお気を付け下さい。",E189="","←E列に都道府県を入力してください。",H189="","←H列に1.月給～3.時間給の選択肢を入力してください",I189="","←I列に金額を入力してください",H189=3,"",J189="","←J列に所定労働時間を入力してください"),"")</f>
        <v/>
      </c>
    </row>
    <row r="190" spans="2:13" ht="22" x14ac:dyDescent="0.55000000000000004">
      <c r="B190" s="39">
        <f t="shared" si="2"/>
        <v>182</v>
      </c>
      <c r="C190" s="45"/>
      <c r="D190" s="35"/>
      <c r="E190" s="46"/>
      <c r="F190" s="40"/>
      <c r="G190" s="50"/>
      <c r="H190" s="45"/>
      <c r="I190" s="36"/>
      <c r="J190" s="54"/>
      <c r="K190" s="51"/>
      <c r="L190" s="37"/>
      <c r="M190" s="26" t="str" cm="1">
        <f t="array" ref="M190">IFERROR(_xlfn.IFS(COUNTBLANK(D190:K190)=8,"",D190="","←D列に従業員名を姓名（フルネーム）で入力してください。誤変換にお気を付け下さい。",E190="","←E列に都道府県を入力してください。",H190="","←H列に1.月給～3.時間給の選択肢を入力してください",I190="","←I列に金額を入力してください",H190=3,"",J190="","←J列に所定労働時間を入力してください"),"")</f>
        <v/>
      </c>
    </row>
    <row r="191" spans="2:13" ht="22" x14ac:dyDescent="0.55000000000000004">
      <c r="B191" s="39">
        <f t="shared" si="2"/>
        <v>183</v>
      </c>
      <c r="C191" s="45"/>
      <c r="D191" s="35"/>
      <c r="E191" s="46"/>
      <c r="F191" s="40"/>
      <c r="G191" s="50"/>
      <c r="H191" s="45"/>
      <c r="I191" s="36"/>
      <c r="J191" s="54"/>
      <c r="K191" s="51"/>
      <c r="L191" s="37"/>
      <c r="M191" s="26" t="str" cm="1">
        <f t="array" ref="M191">IFERROR(_xlfn.IFS(COUNTBLANK(D191:K191)=8,"",D191="","←D列に従業員名を姓名（フルネーム）で入力してください。誤変換にお気を付け下さい。",E191="","←E列に都道府県を入力してください。",H191="","←H列に1.月給～3.時間給の選択肢を入力してください",I191="","←I列に金額を入力してください",H191=3,"",J191="","←J列に所定労働時間を入力してください"),"")</f>
        <v/>
      </c>
    </row>
    <row r="192" spans="2:13" ht="22" x14ac:dyDescent="0.55000000000000004">
      <c r="B192" s="39">
        <f t="shared" si="2"/>
        <v>184</v>
      </c>
      <c r="C192" s="45"/>
      <c r="D192" s="35"/>
      <c r="E192" s="46"/>
      <c r="F192" s="40"/>
      <c r="G192" s="50"/>
      <c r="H192" s="45"/>
      <c r="I192" s="36"/>
      <c r="J192" s="54"/>
      <c r="K192" s="51"/>
      <c r="L192" s="37"/>
      <c r="M192" s="26" t="str" cm="1">
        <f t="array" ref="M192">IFERROR(_xlfn.IFS(COUNTBLANK(D192:K192)=8,"",D192="","←D列に従業員名を姓名（フルネーム）で入力してください。誤変換にお気を付け下さい。",E192="","←E列に都道府県を入力してください。",H192="","←H列に1.月給～3.時間給の選択肢を入力してください",I192="","←I列に金額を入力してください",H192=3,"",J192="","←J列に所定労働時間を入力してください"),"")</f>
        <v/>
      </c>
    </row>
    <row r="193" spans="2:13" ht="22" x14ac:dyDescent="0.55000000000000004">
      <c r="B193" s="39">
        <f t="shared" si="2"/>
        <v>185</v>
      </c>
      <c r="C193" s="45"/>
      <c r="D193" s="35"/>
      <c r="E193" s="46"/>
      <c r="F193" s="40"/>
      <c r="G193" s="50"/>
      <c r="H193" s="45"/>
      <c r="I193" s="36"/>
      <c r="J193" s="54"/>
      <c r="K193" s="51"/>
      <c r="L193" s="37"/>
      <c r="M193" s="26" t="str" cm="1">
        <f t="array" ref="M193">IFERROR(_xlfn.IFS(COUNTBLANK(D193:K193)=8,"",D193="","←D列に従業員名を姓名（フルネーム）で入力してください。誤変換にお気を付け下さい。",E193="","←E列に都道府県を入力してください。",H193="","←H列に1.月給～3.時間給の選択肢を入力してください",I193="","←I列に金額を入力してください",H193=3,"",J193="","←J列に所定労働時間を入力してください"),"")</f>
        <v/>
      </c>
    </row>
    <row r="194" spans="2:13" ht="22" x14ac:dyDescent="0.55000000000000004">
      <c r="B194" s="39">
        <f t="shared" si="2"/>
        <v>186</v>
      </c>
      <c r="C194" s="45"/>
      <c r="D194" s="35"/>
      <c r="E194" s="46"/>
      <c r="F194" s="40"/>
      <c r="G194" s="50"/>
      <c r="H194" s="45"/>
      <c r="I194" s="36"/>
      <c r="J194" s="54"/>
      <c r="K194" s="51"/>
      <c r="L194" s="37"/>
      <c r="M194" s="26" t="str" cm="1">
        <f t="array" ref="M194">IFERROR(_xlfn.IFS(COUNTBLANK(D194:K194)=8,"",D194="","←D列に従業員名を姓名（フルネーム）で入力してください。誤変換にお気を付け下さい。",E194="","←E列に都道府県を入力してください。",H194="","←H列に1.月給～3.時間給の選択肢を入力してください",I194="","←I列に金額を入力してください",H194=3,"",J194="","←J列に所定労働時間を入力してください"),"")</f>
        <v/>
      </c>
    </row>
    <row r="195" spans="2:13" ht="22" x14ac:dyDescent="0.55000000000000004">
      <c r="B195" s="39">
        <f t="shared" si="2"/>
        <v>187</v>
      </c>
      <c r="C195" s="45"/>
      <c r="D195" s="35"/>
      <c r="E195" s="46"/>
      <c r="F195" s="40"/>
      <c r="G195" s="50"/>
      <c r="H195" s="45"/>
      <c r="I195" s="36"/>
      <c r="J195" s="54"/>
      <c r="K195" s="51"/>
      <c r="L195" s="37"/>
      <c r="M195" s="26" t="str" cm="1">
        <f t="array" ref="M195">IFERROR(_xlfn.IFS(COUNTBLANK(D195:K195)=8,"",D195="","←D列に従業員名を姓名（フルネーム）で入力してください。誤変換にお気を付け下さい。",E195="","←E列に都道府県を入力してください。",H195="","←H列に1.月給～3.時間給の選択肢を入力してください",I195="","←I列に金額を入力してください",H195=3,"",J195="","←J列に所定労働時間を入力してください"),"")</f>
        <v/>
      </c>
    </row>
    <row r="196" spans="2:13" ht="22" x14ac:dyDescent="0.55000000000000004">
      <c r="B196" s="39">
        <f t="shared" si="2"/>
        <v>188</v>
      </c>
      <c r="C196" s="45"/>
      <c r="D196" s="35"/>
      <c r="E196" s="46"/>
      <c r="F196" s="40"/>
      <c r="G196" s="50"/>
      <c r="H196" s="45"/>
      <c r="I196" s="36"/>
      <c r="J196" s="54"/>
      <c r="K196" s="51"/>
      <c r="L196" s="37"/>
      <c r="M196" s="26" t="str" cm="1">
        <f t="array" ref="M196">IFERROR(_xlfn.IFS(COUNTBLANK(D196:K196)=8,"",D196="","←D列に従業員名を姓名（フルネーム）で入力してください。誤変換にお気を付け下さい。",E196="","←E列に都道府県を入力してください。",H196="","←H列に1.月給～3.時間給の選択肢を入力してください",I196="","←I列に金額を入力してください",H196=3,"",J196="","←J列に所定労働時間を入力してください"),"")</f>
        <v/>
      </c>
    </row>
    <row r="197" spans="2:13" ht="22" x14ac:dyDescent="0.55000000000000004">
      <c r="B197" s="39">
        <f t="shared" si="2"/>
        <v>189</v>
      </c>
      <c r="C197" s="45"/>
      <c r="D197" s="35"/>
      <c r="E197" s="46"/>
      <c r="F197" s="40"/>
      <c r="G197" s="50"/>
      <c r="H197" s="45"/>
      <c r="I197" s="36"/>
      <c r="J197" s="54"/>
      <c r="K197" s="51"/>
      <c r="L197" s="37"/>
      <c r="M197" s="26" t="str" cm="1">
        <f t="array" ref="M197">IFERROR(_xlfn.IFS(COUNTBLANK(D197:K197)=8,"",D197="","←D列に従業員名を姓名（フルネーム）で入力してください。誤変換にお気を付け下さい。",E197="","←E列に都道府県を入力してください。",H197="","←H列に1.月給～3.時間給の選択肢を入力してください",I197="","←I列に金額を入力してください",H197=3,"",J197="","←J列に所定労働時間を入力してください"),"")</f>
        <v/>
      </c>
    </row>
    <row r="198" spans="2:13" ht="22" x14ac:dyDescent="0.55000000000000004">
      <c r="B198" s="39">
        <f t="shared" si="2"/>
        <v>190</v>
      </c>
      <c r="C198" s="45"/>
      <c r="D198" s="35"/>
      <c r="E198" s="46"/>
      <c r="F198" s="40"/>
      <c r="G198" s="50"/>
      <c r="H198" s="45"/>
      <c r="I198" s="36"/>
      <c r="J198" s="54"/>
      <c r="K198" s="51"/>
      <c r="L198" s="37"/>
      <c r="M198" s="26" t="str" cm="1">
        <f t="array" ref="M198">IFERROR(_xlfn.IFS(COUNTBLANK(D198:K198)=8,"",D198="","←D列に従業員名を姓名（フルネーム）で入力してください。誤変換にお気を付け下さい。",E198="","←E列に都道府県を入力してください。",H198="","←H列に1.月給～3.時間給の選択肢を入力してください",I198="","←I列に金額を入力してください",H198=3,"",J198="","←J列に所定労働時間を入力してください"),"")</f>
        <v/>
      </c>
    </row>
    <row r="199" spans="2:13" ht="22" x14ac:dyDescent="0.55000000000000004">
      <c r="B199" s="39">
        <f t="shared" si="2"/>
        <v>191</v>
      </c>
      <c r="C199" s="45"/>
      <c r="D199" s="35"/>
      <c r="E199" s="46"/>
      <c r="F199" s="40"/>
      <c r="G199" s="50"/>
      <c r="H199" s="45"/>
      <c r="I199" s="36"/>
      <c r="J199" s="54"/>
      <c r="K199" s="51"/>
      <c r="L199" s="37"/>
      <c r="M199" s="26" t="str" cm="1">
        <f t="array" ref="M199">IFERROR(_xlfn.IFS(COUNTBLANK(D199:K199)=8,"",D199="","←D列に従業員名を姓名（フルネーム）で入力してください。誤変換にお気を付け下さい。",E199="","←E列に都道府県を入力してください。",H199="","←H列に1.月給～3.時間給の選択肢を入力してください",I199="","←I列に金額を入力してください",H199=3,"",J199="","←J列に所定労働時間を入力してください"),"")</f>
        <v/>
      </c>
    </row>
    <row r="200" spans="2:13" ht="22" x14ac:dyDescent="0.55000000000000004">
      <c r="B200" s="39">
        <f t="shared" si="2"/>
        <v>192</v>
      </c>
      <c r="C200" s="45"/>
      <c r="D200" s="35"/>
      <c r="E200" s="46"/>
      <c r="F200" s="40"/>
      <c r="G200" s="50"/>
      <c r="H200" s="45"/>
      <c r="I200" s="36"/>
      <c r="J200" s="54"/>
      <c r="K200" s="51"/>
      <c r="L200" s="37"/>
      <c r="M200" s="26" t="str" cm="1">
        <f t="array" ref="M200">IFERROR(_xlfn.IFS(COUNTBLANK(D200:K200)=8,"",D200="","←D列に従業員名を姓名（フルネーム）で入力してください。誤変換にお気を付け下さい。",E200="","←E列に都道府県を入力してください。",H200="","←H列に1.月給～3.時間給の選択肢を入力してください",I200="","←I列に金額を入力してください",H200=3,"",J200="","←J列に所定労働時間を入力してください"),"")</f>
        <v/>
      </c>
    </row>
    <row r="201" spans="2:13" ht="22" x14ac:dyDescent="0.55000000000000004">
      <c r="B201" s="39">
        <f t="shared" si="2"/>
        <v>193</v>
      </c>
      <c r="C201" s="45"/>
      <c r="D201" s="35"/>
      <c r="E201" s="46"/>
      <c r="F201" s="40"/>
      <c r="G201" s="50"/>
      <c r="H201" s="45"/>
      <c r="I201" s="36"/>
      <c r="J201" s="54"/>
      <c r="K201" s="51"/>
      <c r="L201" s="37"/>
      <c r="M201" s="26" t="str" cm="1">
        <f t="array" ref="M201">IFERROR(_xlfn.IFS(COUNTBLANK(D201:K201)=8,"",D201="","←D列に従業員名を姓名（フルネーム）で入力してください。誤変換にお気を付け下さい。",E201="","←E列に都道府県を入力してください。",H201="","←H列に1.月給～3.時間給の選択肢を入力してください",I201="","←I列に金額を入力してください",H201=3,"",J201="","←J列に所定労働時間を入力してください"),"")</f>
        <v/>
      </c>
    </row>
    <row r="202" spans="2:13" ht="22" x14ac:dyDescent="0.55000000000000004">
      <c r="B202" s="39">
        <f t="shared" ref="B202:B265" si="3">ROW()-8</f>
        <v>194</v>
      </c>
      <c r="C202" s="45"/>
      <c r="D202" s="35"/>
      <c r="E202" s="46"/>
      <c r="F202" s="40"/>
      <c r="G202" s="50"/>
      <c r="H202" s="45"/>
      <c r="I202" s="36"/>
      <c r="J202" s="54"/>
      <c r="K202" s="51"/>
      <c r="L202" s="37"/>
      <c r="M202" s="26" t="str" cm="1">
        <f t="array" ref="M202">IFERROR(_xlfn.IFS(COUNTBLANK(D202:K202)=8,"",D202="","←D列に従業員名を姓名（フルネーム）で入力してください。誤変換にお気を付け下さい。",E202="","←E列に都道府県を入力してください。",H202="","←H列に1.月給～3.時間給の選択肢を入力してください",I202="","←I列に金額を入力してください",H202=3,"",J202="","←J列に所定労働時間を入力してください"),"")</f>
        <v/>
      </c>
    </row>
    <row r="203" spans="2:13" ht="22" x14ac:dyDescent="0.55000000000000004">
      <c r="B203" s="39">
        <f t="shared" si="3"/>
        <v>195</v>
      </c>
      <c r="C203" s="45"/>
      <c r="D203" s="35"/>
      <c r="E203" s="46"/>
      <c r="F203" s="40"/>
      <c r="G203" s="50"/>
      <c r="H203" s="45"/>
      <c r="I203" s="36"/>
      <c r="J203" s="54"/>
      <c r="K203" s="51"/>
      <c r="L203" s="37"/>
      <c r="M203" s="26" t="str" cm="1">
        <f t="array" ref="M203">IFERROR(_xlfn.IFS(COUNTBLANK(D203:K203)=8,"",D203="","←D列に従業員名を姓名（フルネーム）で入力してください。誤変換にお気を付け下さい。",E203="","←E列に都道府県を入力してください。",H203="","←H列に1.月給～3.時間給の選択肢を入力してください",I203="","←I列に金額を入力してください",H203=3,"",J203="","←J列に所定労働時間を入力してください"),"")</f>
        <v/>
      </c>
    </row>
    <row r="204" spans="2:13" ht="22" x14ac:dyDescent="0.55000000000000004">
      <c r="B204" s="39">
        <f t="shared" si="3"/>
        <v>196</v>
      </c>
      <c r="C204" s="45"/>
      <c r="D204" s="35"/>
      <c r="E204" s="46"/>
      <c r="F204" s="40"/>
      <c r="G204" s="50"/>
      <c r="H204" s="45"/>
      <c r="I204" s="36"/>
      <c r="J204" s="54"/>
      <c r="K204" s="51"/>
      <c r="L204" s="37"/>
      <c r="M204" s="26" t="str" cm="1">
        <f t="array" ref="M204">IFERROR(_xlfn.IFS(COUNTBLANK(D204:K204)=8,"",D204="","←D列に従業員名を姓名（フルネーム）で入力してください。誤変換にお気を付け下さい。",E204="","←E列に都道府県を入力してください。",H204="","←H列に1.月給～3.時間給の選択肢を入力してください",I204="","←I列に金額を入力してください",H204=3,"",J204="","←J列に所定労働時間を入力してください"),"")</f>
        <v/>
      </c>
    </row>
    <row r="205" spans="2:13" ht="22" x14ac:dyDescent="0.55000000000000004">
      <c r="B205" s="39">
        <f t="shared" si="3"/>
        <v>197</v>
      </c>
      <c r="C205" s="45"/>
      <c r="D205" s="35"/>
      <c r="E205" s="46"/>
      <c r="F205" s="40"/>
      <c r="G205" s="50"/>
      <c r="H205" s="45"/>
      <c r="I205" s="36"/>
      <c r="J205" s="54"/>
      <c r="K205" s="51"/>
      <c r="L205" s="37"/>
      <c r="M205" s="26" t="str" cm="1">
        <f t="array" ref="M205">IFERROR(_xlfn.IFS(COUNTBLANK(D205:K205)=8,"",D205="","←D列に従業員名を姓名（フルネーム）で入力してください。誤変換にお気を付け下さい。",E205="","←E列に都道府県を入力してください。",H205="","←H列に1.月給～3.時間給の選択肢を入力してください",I205="","←I列に金額を入力してください",H205=3,"",J205="","←J列に所定労働時間を入力してください"),"")</f>
        <v/>
      </c>
    </row>
    <row r="206" spans="2:13" ht="22" x14ac:dyDescent="0.55000000000000004">
      <c r="B206" s="39">
        <f t="shared" si="3"/>
        <v>198</v>
      </c>
      <c r="C206" s="45"/>
      <c r="D206" s="35"/>
      <c r="E206" s="46"/>
      <c r="F206" s="40"/>
      <c r="G206" s="50"/>
      <c r="H206" s="45"/>
      <c r="I206" s="36"/>
      <c r="J206" s="54"/>
      <c r="K206" s="51"/>
      <c r="L206" s="37"/>
      <c r="M206" s="26" t="str" cm="1">
        <f t="array" ref="M206">IFERROR(_xlfn.IFS(COUNTBLANK(D206:K206)=8,"",D206="","←D列に従業員名を姓名（フルネーム）で入力してください。誤変換にお気を付け下さい。",E206="","←E列に都道府県を入力してください。",H206="","←H列に1.月給～3.時間給の選択肢を入力してください",I206="","←I列に金額を入力してください",H206=3,"",J206="","←J列に所定労働時間を入力してください"),"")</f>
        <v/>
      </c>
    </row>
    <row r="207" spans="2:13" ht="22" x14ac:dyDescent="0.55000000000000004">
      <c r="B207" s="39">
        <f t="shared" si="3"/>
        <v>199</v>
      </c>
      <c r="C207" s="45"/>
      <c r="D207" s="35"/>
      <c r="E207" s="46"/>
      <c r="F207" s="40"/>
      <c r="G207" s="50"/>
      <c r="H207" s="45"/>
      <c r="I207" s="36"/>
      <c r="J207" s="54"/>
      <c r="K207" s="51"/>
      <c r="L207" s="37"/>
      <c r="M207" s="26" t="str" cm="1">
        <f t="array" ref="M207">IFERROR(_xlfn.IFS(COUNTBLANK(D207:K207)=8,"",D207="","←D列に従業員名を姓名（フルネーム）で入力してください。誤変換にお気を付け下さい。",E207="","←E列に都道府県を入力してください。",H207="","←H列に1.月給～3.時間給の選択肢を入力してください",I207="","←I列に金額を入力してください",H207=3,"",J207="","←J列に所定労働時間を入力してください"),"")</f>
        <v/>
      </c>
    </row>
    <row r="208" spans="2:13" ht="22" x14ac:dyDescent="0.55000000000000004">
      <c r="B208" s="39">
        <f t="shared" si="3"/>
        <v>200</v>
      </c>
      <c r="C208" s="45"/>
      <c r="D208" s="35"/>
      <c r="E208" s="46"/>
      <c r="F208" s="40"/>
      <c r="G208" s="50"/>
      <c r="H208" s="45"/>
      <c r="I208" s="36"/>
      <c r="J208" s="54"/>
      <c r="K208" s="51"/>
      <c r="L208" s="37"/>
      <c r="M208" s="26" t="str" cm="1">
        <f t="array" ref="M208">IFERROR(_xlfn.IFS(COUNTBLANK(D208:K208)=8,"",D208="","←D列に従業員名を姓名（フルネーム）で入力してください。誤変換にお気を付け下さい。",E208="","←E列に都道府県を入力してください。",H208="","←H列に1.月給～3.時間給の選択肢を入力してください",I208="","←I列に金額を入力してください",H208=3,"",J208="","←J列に所定労働時間を入力してください"),"")</f>
        <v/>
      </c>
    </row>
    <row r="209" spans="2:13" ht="22" x14ac:dyDescent="0.55000000000000004">
      <c r="B209" s="39">
        <f t="shared" si="3"/>
        <v>201</v>
      </c>
      <c r="C209" s="45"/>
      <c r="D209" s="35"/>
      <c r="E209" s="46"/>
      <c r="F209" s="40"/>
      <c r="G209" s="50"/>
      <c r="H209" s="45"/>
      <c r="I209" s="36"/>
      <c r="J209" s="54"/>
      <c r="K209" s="51"/>
      <c r="L209" s="37"/>
      <c r="M209" s="26" t="str" cm="1">
        <f t="array" ref="M209">IFERROR(_xlfn.IFS(COUNTBLANK(D209:K209)=8,"",D209="","←D列に従業員名を姓名（フルネーム）で入力してください。誤変換にお気を付け下さい。",E209="","←E列に都道府県を入力してください。",H209="","←H列に1.月給～3.時間給の選択肢を入力してください",I209="","←I列に金額を入力してください",H209=3,"",J209="","←J列に所定労働時間を入力してください"),"")</f>
        <v/>
      </c>
    </row>
    <row r="210" spans="2:13" ht="22" x14ac:dyDescent="0.55000000000000004">
      <c r="B210" s="39">
        <f t="shared" si="3"/>
        <v>202</v>
      </c>
      <c r="C210" s="45"/>
      <c r="D210" s="35"/>
      <c r="E210" s="46"/>
      <c r="F210" s="40"/>
      <c r="G210" s="50"/>
      <c r="H210" s="45"/>
      <c r="I210" s="36"/>
      <c r="J210" s="54"/>
      <c r="K210" s="51"/>
      <c r="L210" s="37"/>
      <c r="M210" s="26" t="str" cm="1">
        <f t="array" ref="M210">IFERROR(_xlfn.IFS(COUNTBLANK(D210:K210)=8,"",D210="","←D列に従業員名を姓名（フルネーム）で入力してください。誤変換にお気を付け下さい。",E210="","←E列に都道府県を入力してください。",H210="","←H列に1.月給～3.時間給の選択肢を入力してください",I210="","←I列に金額を入力してください",H210=3,"",J210="","←J列に所定労働時間を入力してください"),"")</f>
        <v/>
      </c>
    </row>
    <row r="211" spans="2:13" ht="22" x14ac:dyDescent="0.55000000000000004">
      <c r="B211" s="39">
        <f t="shared" si="3"/>
        <v>203</v>
      </c>
      <c r="C211" s="45"/>
      <c r="D211" s="35"/>
      <c r="E211" s="46"/>
      <c r="F211" s="40"/>
      <c r="G211" s="50"/>
      <c r="H211" s="45"/>
      <c r="I211" s="36"/>
      <c r="J211" s="54"/>
      <c r="K211" s="51"/>
      <c r="L211" s="37"/>
      <c r="M211" s="26" t="str" cm="1">
        <f t="array" ref="M211">IFERROR(_xlfn.IFS(COUNTBLANK(D211:K211)=8,"",D211="","←D列に従業員名を姓名（フルネーム）で入力してください。誤変換にお気を付け下さい。",E211="","←E列に都道府県を入力してください。",H211="","←H列に1.月給～3.時間給の選択肢を入力してください",I211="","←I列に金額を入力してください",H211=3,"",J211="","←J列に所定労働時間を入力してください"),"")</f>
        <v/>
      </c>
    </row>
    <row r="212" spans="2:13" ht="22" x14ac:dyDescent="0.55000000000000004">
      <c r="B212" s="39">
        <f t="shared" si="3"/>
        <v>204</v>
      </c>
      <c r="C212" s="45"/>
      <c r="D212" s="35"/>
      <c r="E212" s="46"/>
      <c r="F212" s="40"/>
      <c r="G212" s="50"/>
      <c r="H212" s="45"/>
      <c r="I212" s="36"/>
      <c r="J212" s="54"/>
      <c r="K212" s="51"/>
      <c r="L212" s="37"/>
      <c r="M212" s="26" t="str" cm="1">
        <f t="array" ref="M212">IFERROR(_xlfn.IFS(COUNTBLANK(D212:K212)=8,"",D212="","←D列に従業員名を姓名（フルネーム）で入力してください。誤変換にお気を付け下さい。",E212="","←E列に都道府県を入力してください。",H212="","←H列に1.月給～3.時間給の選択肢を入力してください",I212="","←I列に金額を入力してください",H212=3,"",J212="","←J列に所定労働時間を入力してください"),"")</f>
        <v/>
      </c>
    </row>
    <row r="213" spans="2:13" ht="22" x14ac:dyDescent="0.55000000000000004">
      <c r="B213" s="39">
        <f t="shared" si="3"/>
        <v>205</v>
      </c>
      <c r="C213" s="45"/>
      <c r="D213" s="35"/>
      <c r="E213" s="46"/>
      <c r="F213" s="40"/>
      <c r="G213" s="50"/>
      <c r="H213" s="45"/>
      <c r="I213" s="36"/>
      <c r="J213" s="54"/>
      <c r="K213" s="51"/>
      <c r="L213" s="37"/>
      <c r="M213" s="26" t="str" cm="1">
        <f t="array" ref="M213">IFERROR(_xlfn.IFS(COUNTBLANK(D213:K213)=8,"",D213="","←D列に従業員名を姓名（フルネーム）で入力してください。誤変換にお気を付け下さい。",E213="","←E列に都道府県を入力してください。",H213="","←H列に1.月給～3.時間給の選択肢を入力してください",I213="","←I列に金額を入力してください",H213=3,"",J213="","←J列に所定労働時間を入力してください"),"")</f>
        <v/>
      </c>
    </row>
    <row r="214" spans="2:13" ht="22" x14ac:dyDescent="0.55000000000000004">
      <c r="B214" s="39">
        <f t="shared" si="3"/>
        <v>206</v>
      </c>
      <c r="C214" s="45"/>
      <c r="D214" s="35"/>
      <c r="E214" s="46"/>
      <c r="F214" s="40"/>
      <c r="G214" s="50"/>
      <c r="H214" s="45"/>
      <c r="I214" s="36"/>
      <c r="J214" s="54"/>
      <c r="K214" s="51"/>
      <c r="L214" s="37"/>
      <c r="M214" s="26" t="str" cm="1">
        <f t="array" ref="M214">IFERROR(_xlfn.IFS(COUNTBLANK(D214:K214)=8,"",D214="","←D列に従業員名を姓名（フルネーム）で入力してください。誤変換にお気を付け下さい。",E214="","←E列に都道府県を入力してください。",H214="","←H列に1.月給～3.時間給の選択肢を入力してください",I214="","←I列に金額を入力してください",H214=3,"",J214="","←J列に所定労働時間を入力してください"),"")</f>
        <v/>
      </c>
    </row>
    <row r="215" spans="2:13" ht="22" x14ac:dyDescent="0.55000000000000004">
      <c r="B215" s="39">
        <f t="shared" si="3"/>
        <v>207</v>
      </c>
      <c r="C215" s="45"/>
      <c r="D215" s="35"/>
      <c r="E215" s="46"/>
      <c r="F215" s="40"/>
      <c r="G215" s="50"/>
      <c r="H215" s="45"/>
      <c r="I215" s="36"/>
      <c r="J215" s="54"/>
      <c r="K215" s="51"/>
      <c r="L215" s="37"/>
      <c r="M215" s="26" t="str" cm="1">
        <f t="array" ref="M215">IFERROR(_xlfn.IFS(COUNTBLANK(D215:K215)=8,"",D215="","←D列に従業員名を姓名（フルネーム）で入力してください。誤変換にお気を付け下さい。",E215="","←E列に都道府県を入力してください。",H215="","←H列に1.月給～3.時間給の選択肢を入力してください",I215="","←I列に金額を入力してください",H215=3,"",J215="","←J列に所定労働時間を入力してください"),"")</f>
        <v/>
      </c>
    </row>
    <row r="216" spans="2:13" ht="22" x14ac:dyDescent="0.55000000000000004">
      <c r="B216" s="39">
        <f t="shared" si="3"/>
        <v>208</v>
      </c>
      <c r="C216" s="45"/>
      <c r="D216" s="35"/>
      <c r="E216" s="46"/>
      <c r="F216" s="40"/>
      <c r="G216" s="50"/>
      <c r="H216" s="45"/>
      <c r="I216" s="36"/>
      <c r="J216" s="54"/>
      <c r="K216" s="51"/>
      <c r="L216" s="37"/>
      <c r="M216" s="26" t="str" cm="1">
        <f t="array" ref="M216">IFERROR(_xlfn.IFS(COUNTBLANK(D216:K216)=8,"",D216="","←D列に従業員名を姓名（フルネーム）で入力してください。誤変換にお気を付け下さい。",E216="","←E列に都道府県を入力してください。",H216="","←H列に1.月給～3.時間給の選択肢を入力してください",I216="","←I列に金額を入力してください",H216=3,"",J216="","←J列に所定労働時間を入力してください"),"")</f>
        <v/>
      </c>
    </row>
    <row r="217" spans="2:13" ht="22" x14ac:dyDescent="0.55000000000000004">
      <c r="B217" s="39">
        <f t="shared" si="3"/>
        <v>209</v>
      </c>
      <c r="C217" s="45"/>
      <c r="D217" s="35"/>
      <c r="E217" s="46"/>
      <c r="F217" s="40"/>
      <c r="G217" s="50"/>
      <c r="H217" s="45"/>
      <c r="I217" s="36"/>
      <c r="J217" s="54"/>
      <c r="K217" s="51"/>
      <c r="L217" s="37"/>
      <c r="M217" s="26" t="str" cm="1">
        <f t="array" ref="M217">IFERROR(_xlfn.IFS(COUNTBLANK(D217:K217)=8,"",D217="","←D列に従業員名を姓名（フルネーム）で入力してください。誤変換にお気を付け下さい。",E217="","←E列に都道府県を入力してください。",H217="","←H列に1.月給～3.時間給の選択肢を入力してください",I217="","←I列に金額を入力してください",H217=3,"",J217="","←J列に所定労働時間を入力してください"),"")</f>
        <v/>
      </c>
    </row>
    <row r="218" spans="2:13" ht="22" x14ac:dyDescent="0.55000000000000004">
      <c r="B218" s="39">
        <f t="shared" si="3"/>
        <v>210</v>
      </c>
      <c r="C218" s="45"/>
      <c r="D218" s="35"/>
      <c r="E218" s="46"/>
      <c r="F218" s="40"/>
      <c r="G218" s="50"/>
      <c r="H218" s="45"/>
      <c r="I218" s="36"/>
      <c r="J218" s="54"/>
      <c r="K218" s="51"/>
      <c r="L218" s="37"/>
      <c r="M218" s="26" t="str" cm="1">
        <f t="array" ref="M218">IFERROR(_xlfn.IFS(COUNTBLANK(D218:K218)=8,"",D218="","←D列に従業員名を姓名（フルネーム）で入力してください。誤変換にお気を付け下さい。",E218="","←E列に都道府県を入力してください。",H218="","←H列に1.月給～3.時間給の選択肢を入力してください",I218="","←I列に金額を入力してください",H218=3,"",J218="","←J列に所定労働時間を入力してください"),"")</f>
        <v/>
      </c>
    </row>
    <row r="219" spans="2:13" ht="22" x14ac:dyDescent="0.55000000000000004">
      <c r="B219" s="39">
        <f t="shared" si="3"/>
        <v>211</v>
      </c>
      <c r="C219" s="45"/>
      <c r="D219" s="35"/>
      <c r="E219" s="46"/>
      <c r="F219" s="40"/>
      <c r="G219" s="50"/>
      <c r="H219" s="45"/>
      <c r="I219" s="36"/>
      <c r="J219" s="54"/>
      <c r="K219" s="51"/>
      <c r="L219" s="37"/>
      <c r="M219" s="26" t="str" cm="1">
        <f t="array" ref="M219">IFERROR(_xlfn.IFS(COUNTBLANK(D219:K219)=8,"",D219="","←D列に従業員名を姓名（フルネーム）で入力してください。誤変換にお気を付け下さい。",E219="","←E列に都道府県を入力してください。",H219="","←H列に1.月給～3.時間給の選択肢を入力してください",I219="","←I列に金額を入力してください",H219=3,"",J219="","←J列に所定労働時間を入力してください"),"")</f>
        <v/>
      </c>
    </row>
    <row r="220" spans="2:13" ht="22" x14ac:dyDescent="0.55000000000000004">
      <c r="B220" s="39">
        <f t="shared" si="3"/>
        <v>212</v>
      </c>
      <c r="C220" s="45"/>
      <c r="D220" s="35"/>
      <c r="E220" s="46"/>
      <c r="F220" s="40"/>
      <c r="G220" s="50"/>
      <c r="H220" s="45"/>
      <c r="I220" s="36"/>
      <c r="J220" s="54"/>
      <c r="K220" s="51"/>
      <c r="L220" s="37"/>
      <c r="M220" s="26" t="str" cm="1">
        <f t="array" ref="M220">IFERROR(_xlfn.IFS(COUNTBLANK(D220:K220)=8,"",D220="","←D列に従業員名を姓名（フルネーム）で入力してください。誤変換にお気を付け下さい。",E220="","←E列に都道府県を入力してください。",H220="","←H列に1.月給～3.時間給の選択肢を入力してください",I220="","←I列に金額を入力してください",H220=3,"",J220="","←J列に所定労働時間を入力してください"),"")</f>
        <v/>
      </c>
    </row>
    <row r="221" spans="2:13" ht="22" x14ac:dyDescent="0.55000000000000004">
      <c r="B221" s="39">
        <f t="shared" si="3"/>
        <v>213</v>
      </c>
      <c r="C221" s="45"/>
      <c r="D221" s="35"/>
      <c r="E221" s="46"/>
      <c r="F221" s="40"/>
      <c r="G221" s="50"/>
      <c r="H221" s="45"/>
      <c r="I221" s="36"/>
      <c r="J221" s="54"/>
      <c r="K221" s="51"/>
      <c r="L221" s="37"/>
      <c r="M221" s="26" t="str" cm="1">
        <f t="array" ref="M221">IFERROR(_xlfn.IFS(COUNTBLANK(D221:K221)=8,"",D221="","←D列に従業員名を姓名（フルネーム）で入力してください。誤変換にお気を付け下さい。",E221="","←E列に都道府県を入力してください。",H221="","←H列に1.月給～3.時間給の選択肢を入力してください",I221="","←I列に金額を入力してください",H221=3,"",J221="","←J列に所定労働時間を入力してください"),"")</f>
        <v/>
      </c>
    </row>
    <row r="222" spans="2:13" ht="22" x14ac:dyDescent="0.55000000000000004">
      <c r="B222" s="39">
        <f t="shared" si="3"/>
        <v>214</v>
      </c>
      <c r="C222" s="45"/>
      <c r="D222" s="35"/>
      <c r="E222" s="46"/>
      <c r="F222" s="40"/>
      <c r="G222" s="50"/>
      <c r="H222" s="45"/>
      <c r="I222" s="36"/>
      <c r="J222" s="54"/>
      <c r="K222" s="51"/>
      <c r="L222" s="37"/>
      <c r="M222" s="26" t="str" cm="1">
        <f t="array" ref="M222">IFERROR(_xlfn.IFS(COUNTBLANK(D222:K222)=8,"",D222="","←D列に従業員名を姓名（フルネーム）で入力してください。誤変換にお気を付け下さい。",E222="","←E列に都道府県を入力してください。",H222="","←H列に1.月給～3.時間給の選択肢を入力してください",I222="","←I列に金額を入力してください",H222=3,"",J222="","←J列に所定労働時間を入力してください"),"")</f>
        <v/>
      </c>
    </row>
    <row r="223" spans="2:13" ht="22" x14ac:dyDescent="0.55000000000000004">
      <c r="B223" s="39">
        <f t="shared" si="3"/>
        <v>215</v>
      </c>
      <c r="C223" s="45"/>
      <c r="D223" s="35"/>
      <c r="E223" s="46"/>
      <c r="F223" s="40"/>
      <c r="G223" s="50"/>
      <c r="H223" s="45"/>
      <c r="I223" s="36"/>
      <c r="J223" s="54"/>
      <c r="K223" s="51"/>
      <c r="L223" s="37"/>
      <c r="M223" s="26" t="str" cm="1">
        <f t="array" ref="M223">IFERROR(_xlfn.IFS(COUNTBLANK(D223:K223)=8,"",D223="","←D列に従業員名を姓名（フルネーム）で入力してください。誤変換にお気を付け下さい。",E223="","←E列に都道府県を入力してください。",H223="","←H列に1.月給～3.時間給の選択肢を入力してください",I223="","←I列に金額を入力してください",H223=3,"",J223="","←J列に所定労働時間を入力してください"),"")</f>
        <v/>
      </c>
    </row>
    <row r="224" spans="2:13" ht="22" x14ac:dyDescent="0.55000000000000004">
      <c r="B224" s="39">
        <f t="shared" si="3"/>
        <v>216</v>
      </c>
      <c r="C224" s="45"/>
      <c r="D224" s="35"/>
      <c r="E224" s="46"/>
      <c r="F224" s="40"/>
      <c r="G224" s="50"/>
      <c r="H224" s="45"/>
      <c r="I224" s="36"/>
      <c r="J224" s="54"/>
      <c r="K224" s="51"/>
      <c r="L224" s="37"/>
      <c r="M224" s="26" t="str" cm="1">
        <f t="array" ref="M224">IFERROR(_xlfn.IFS(COUNTBLANK(D224:K224)=8,"",D224="","←D列に従業員名を姓名（フルネーム）で入力してください。誤変換にお気を付け下さい。",E224="","←E列に都道府県を入力してください。",H224="","←H列に1.月給～3.時間給の選択肢を入力してください",I224="","←I列に金額を入力してください",H224=3,"",J224="","←J列に所定労働時間を入力してください"),"")</f>
        <v/>
      </c>
    </row>
    <row r="225" spans="2:13" ht="22" x14ac:dyDescent="0.55000000000000004">
      <c r="B225" s="39">
        <f t="shared" si="3"/>
        <v>217</v>
      </c>
      <c r="C225" s="45"/>
      <c r="D225" s="35"/>
      <c r="E225" s="46"/>
      <c r="F225" s="40"/>
      <c r="G225" s="50"/>
      <c r="H225" s="45"/>
      <c r="I225" s="36"/>
      <c r="J225" s="54"/>
      <c r="K225" s="51"/>
      <c r="L225" s="37"/>
      <c r="M225" s="26" t="str" cm="1">
        <f t="array" ref="M225">IFERROR(_xlfn.IFS(COUNTBLANK(D225:K225)=8,"",D225="","←D列に従業員名を姓名（フルネーム）で入力してください。誤変換にお気を付け下さい。",E225="","←E列に都道府県を入力してください。",H225="","←H列に1.月給～3.時間給の選択肢を入力してください",I225="","←I列に金額を入力してください",H225=3,"",J225="","←J列に所定労働時間を入力してください"),"")</f>
        <v/>
      </c>
    </row>
    <row r="226" spans="2:13" ht="22" x14ac:dyDescent="0.55000000000000004">
      <c r="B226" s="39">
        <f t="shared" si="3"/>
        <v>218</v>
      </c>
      <c r="C226" s="45"/>
      <c r="D226" s="35"/>
      <c r="E226" s="46"/>
      <c r="F226" s="40"/>
      <c r="G226" s="50"/>
      <c r="H226" s="45"/>
      <c r="I226" s="36"/>
      <c r="J226" s="54"/>
      <c r="K226" s="51"/>
      <c r="L226" s="37"/>
      <c r="M226" s="26" t="str" cm="1">
        <f t="array" ref="M226">IFERROR(_xlfn.IFS(COUNTBLANK(D226:K226)=8,"",D226="","←D列に従業員名を姓名（フルネーム）で入力してください。誤変換にお気を付け下さい。",E226="","←E列に都道府県を入力してください。",H226="","←H列に1.月給～3.時間給の選択肢を入力してください",I226="","←I列に金額を入力してください",H226=3,"",J226="","←J列に所定労働時間を入力してください"),"")</f>
        <v/>
      </c>
    </row>
    <row r="227" spans="2:13" ht="22" x14ac:dyDescent="0.55000000000000004">
      <c r="B227" s="39">
        <f t="shared" si="3"/>
        <v>219</v>
      </c>
      <c r="C227" s="45"/>
      <c r="D227" s="35"/>
      <c r="E227" s="46"/>
      <c r="F227" s="40"/>
      <c r="G227" s="50"/>
      <c r="H227" s="45"/>
      <c r="I227" s="36"/>
      <c r="J227" s="54"/>
      <c r="K227" s="51"/>
      <c r="L227" s="37"/>
      <c r="M227" s="26" t="str" cm="1">
        <f t="array" ref="M227">IFERROR(_xlfn.IFS(COUNTBLANK(D227:K227)=8,"",D227="","←D列に従業員名を姓名（フルネーム）で入力してください。誤変換にお気を付け下さい。",E227="","←E列に都道府県を入力してください。",H227="","←H列に1.月給～3.時間給の選択肢を入力してください",I227="","←I列に金額を入力してください",H227=3,"",J227="","←J列に所定労働時間を入力してください"),"")</f>
        <v/>
      </c>
    </row>
    <row r="228" spans="2:13" ht="22" x14ac:dyDescent="0.55000000000000004">
      <c r="B228" s="39">
        <f t="shared" si="3"/>
        <v>220</v>
      </c>
      <c r="C228" s="45"/>
      <c r="D228" s="35"/>
      <c r="E228" s="46"/>
      <c r="F228" s="40"/>
      <c r="G228" s="50"/>
      <c r="H228" s="45"/>
      <c r="I228" s="36"/>
      <c r="J228" s="54"/>
      <c r="K228" s="51"/>
      <c r="L228" s="37"/>
      <c r="M228" s="26" t="str" cm="1">
        <f t="array" ref="M228">IFERROR(_xlfn.IFS(COUNTBLANK(D228:K228)=8,"",D228="","←D列に従業員名を姓名（フルネーム）で入力してください。誤変換にお気を付け下さい。",E228="","←E列に都道府県を入力してください。",H228="","←H列に1.月給～3.時間給の選択肢を入力してください",I228="","←I列に金額を入力してください",H228=3,"",J228="","←J列に所定労働時間を入力してください"),"")</f>
        <v/>
      </c>
    </row>
    <row r="229" spans="2:13" ht="22" x14ac:dyDescent="0.55000000000000004">
      <c r="B229" s="39">
        <f t="shared" si="3"/>
        <v>221</v>
      </c>
      <c r="C229" s="45"/>
      <c r="D229" s="35"/>
      <c r="E229" s="46"/>
      <c r="F229" s="40"/>
      <c r="G229" s="50"/>
      <c r="H229" s="45"/>
      <c r="I229" s="36"/>
      <c r="J229" s="54"/>
      <c r="K229" s="51"/>
      <c r="L229" s="37"/>
      <c r="M229" s="26" t="str" cm="1">
        <f t="array" ref="M229">IFERROR(_xlfn.IFS(COUNTBLANK(D229:K229)=8,"",D229="","←D列に従業員名を姓名（フルネーム）で入力してください。誤変換にお気を付け下さい。",E229="","←E列に都道府県を入力してください。",H229="","←H列に1.月給～3.時間給の選択肢を入力してください",I229="","←I列に金額を入力してください",H229=3,"",J229="","←J列に所定労働時間を入力してください"),"")</f>
        <v/>
      </c>
    </row>
    <row r="230" spans="2:13" ht="22" x14ac:dyDescent="0.55000000000000004">
      <c r="B230" s="39">
        <f t="shared" si="3"/>
        <v>222</v>
      </c>
      <c r="C230" s="45"/>
      <c r="D230" s="35"/>
      <c r="E230" s="46"/>
      <c r="F230" s="40"/>
      <c r="G230" s="50"/>
      <c r="H230" s="45"/>
      <c r="I230" s="36"/>
      <c r="J230" s="54"/>
      <c r="K230" s="51"/>
      <c r="L230" s="37"/>
      <c r="M230" s="26" t="str" cm="1">
        <f t="array" ref="M230">IFERROR(_xlfn.IFS(COUNTBLANK(D230:K230)=8,"",D230="","←D列に従業員名を姓名（フルネーム）で入力してください。誤変換にお気を付け下さい。",E230="","←E列に都道府県を入力してください。",H230="","←H列に1.月給～3.時間給の選択肢を入力してください",I230="","←I列に金額を入力してください",H230=3,"",J230="","←J列に所定労働時間を入力してください"),"")</f>
        <v/>
      </c>
    </row>
    <row r="231" spans="2:13" ht="22" x14ac:dyDescent="0.55000000000000004">
      <c r="B231" s="39">
        <f t="shared" si="3"/>
        <v>223</v>
      </c>
      <c r="C231" s="45"/>
      <c r="D231" s="35"/>
      <c r="E231" s="46"/>
      <c r="F231" s="40"/>
      <c r="G231" s="50"/>
      <c r="H231" s="45"/>
      <c r="I231" s="36"/>
      <c r="J231" s="54"/>
      <c r="K231" s="51"/>
      <c r="L231" s="37"/>
      <c r="M231" s="26" t="str" cm="1">
        <f t="array" ref="M231">IFERROR(_xlfn.IFS(COUNTBLANK(D231:K231)=8,"",D231="","←D列に従業員名を姓名（フルネーム）で入力してください。誤変換にお気を付け下さい。",E231="","←E列に都道府県を入力してください。",H231="","←H列に1.月給～3.時間給の選択肢を入力してください",I231="","←I列に金額を入力してください",H231=3,"",J231="","←J列に所定労働時間を入力してください"),"")</f>
        <v/>
      </c>
    </row>
    <row r="232" spans="2:13" ht="22" x14ac:dyDescent="0.55000000000000004">
      <c r="B232" s="39">
        <f t="shared" si="3"/>
        <v>224</v>
      </c>
      <c r="C232" s="45"/>
      <c r="D232" s="35"/>
      <c r="E232" s="46"/>
      <c r="F232" s="40"/>
      <c r="G232" s="50"/>
      <c r="H232" s="45"/>
      <c r="I232" s="36"/>
      <c r="J232" s="54"/>
      <c r="K232" s="51"/>
      <c r="L232" s="37"/>
      <c r="M232" s="26" t="str" cm="1">
        <f t="array" ref="M232">IFERROR(_xlfn.IFS(COUNTBLANK(D232:K232)=8,"",D232="","←D列に従業員名を姓名（フルネーム）で入力してください。誤変換にお気を付け下さい。",E232="","←E列に都道府県を入力してください。",H232="","←H列に1.月給～3.時間給の選択肢を入力してください",I232="","←I列に金額を入力してください",H232=3,"",J232="","←J列に所定労働時間を入力してください"),"")</f>
        <v/>
      </c>
    </row>
    <row r="233" spans="2:13" ht="22" x14ac:dyDescent="0.55000000000000004">
      <c r="B233" s="39">
        <f t="shared" si="3"/>
        <v>225</v>
      </c>
      <c r="C233" s="45"/>
      <c r="D233" s="35"/>
      <c r="E233" s="46"/>
      <c r="F233" s="40"/>
      <c r="G233" s="50"/>
      <c r="H233" s="45"/>
      <c r="I233" s="36"/>
      <c r="J233" s="54"/>
      <c r="K233" s="51"/>
      <c r="L233" s="37"/>
      <c r="M233" s="26" t="str" cm="1">
        <f t="array" ref="M233">IFERROR(_xlfn.IFS(COUNTBLANK(D233:K233)=8,"",D233="","←D列に従業員名を姓名（フルネーム）で入力してください。誤変換にお気を付け下さい。",E233="","←E列に都道府県を入力してください。",H233="","←H列に1.月給～3.時間給の選択肢を入力してください",I233="","←I列に金額を入力してください",H233=3,"",J233="","←J列に所定労働時間を入力してください"),"")</f>
        <v/>
      </c>
    </row>
    <row r="234" spans="2:13" ht="22" x14ac:dyDescent="0.55000000000000004">
      <c r="B234" s="39">
        <f t="shared" si="3"/>
        <v>226</v>
      </c>
      <c r="C234" s="45"/>
      <c r="D234" s="35"/>
      <c r="E234" s="46"/>
      <c r="F234" s="40"/>
      <c r="G234" s="50"/>
      <c r="H234" s="45"/>
      <c r="I234" s="36"/>
      <c r="J234" s="54"/>
      <c r="K234" s="51"/>
      <c r="L234" s="37"/>
      <c r="M234" s="26" t="str" cm="1">
        <f t="array" ref="M234">IFERROR(_xlfn.IFS(COUNTBLANK(D234:K234)=8,"",D234="","←D列に従業員名を姓名（フルネーム）で入力してください。誤変換にお気を付け下さい。",E234="","←E列に都道府県を入力してください。",H234="","←H列に1.月給～3.時間給の選択肢を入力してください",I234="","←I列に金額を入力してください",H234=3,"",J234="","←J列に所定労働時間を入力してください"),"")</f>
        <v/>
      </c>
    </row>
    <row r="235" spans="2:13" ht="22" x14ac:dyDescent="0.55000000000000004">
      <c r="B235" s="39">
        <f t="shared" si="3"/>
        <v>227</v>
      </c>
      <c r="C235" s="45"/>
      <c r="D235" s="35"/>
      <c r="E235" s="46"/>
      <c r="F235" s="40"/>
      <c r="G235" s="50"/>
      <c r="H235" s="45"/>
      <c r="I235" s="36"/>
      <c r="J235" s="54"/>
      <c r="K235" s="51"/>
      <c r="L235" s="37"/>
      <c r="M235" s="26" t="str" cm="1">
        <f t="array" ref="M235">IFERROR(_xlfn.IFS(COUNTBLANK(D235:K235)=8,"",D235="","←D列に従業員名を姓名（フルネーム）で入力してください。誤変換にお気を付け下さい。",E235="","←E列に都道府県を入力してください。",H235="","←H列に1.月給～3.時間給の選択肢を入力してください",I235="","←I列に金額を入力してください",H235=3,"",J235="","←J列に所定労働時間を入力してください"),"")</f>
        <v/>
      </c>
    </row>
    <row r="236" spans="2:13" ht="22" x14ac:dyDescent="0.55000000000000004">
      <c r="B236" s="39">
        <f t="shared" si="3"/>
        <v>228</v>
      </c>
      <c r="C236" s="45"/>
      <c r="D236" s="35"/>
      <c r="E236" s="46"/>
      <c r="F236" s="40"/>
      <c r="G236" s="50"/>
      <c r="H236" s="45"/>
      <c r="I236" s="36"/>
      <c r="J236" s="54"/>
      <c r="K236" s="51"/>
      <c r="L236" s="37"/>
      <c r="M236" s="26" t="str" cm="1">
        <f t="array" ref="M236">IFERROR(_xlfn.IFS(COUNTBLANK(D236:K236)=8,"",D236="","←D列に従業員名を姓名（フルネーム）で入力してください。誤変換にお気を付け下さい。",E236="","←E列に都道府県を入力してください。",H236="","←H列に1.月給～3.時間給の選択肢を入力してください",I236="","←I列に金額を入力してください",H236=3,"",J236="","←J列に所定労働時間を入力してください"),"")</f>
        <v/>
      </c>
    </row>
    <row r="237" spans="2:13" ht="22" x14ac:dyDescent="0.55000000000000004">
      <c r="B237" s="39">
        <f t="shared" si="3"/>
        <v>229</v>
      </c>
      <c r="C237" s="45"/>
      <c r="D237" s="35"/>
      <c r="E237" s="46"/>
      <c r="F237" s="40"/>
      <c r="G237" s="50"/>
      <c r="H237" s="45"/>
      <c r="I237" s="36"/>
      <c r="J237" s="54"/>
      <c r="K237" s="51"/>
      <c r="L237" s="37"/>
      <c r="M237" s="26" t="str" cm="1">
        <f t="array" ref="M237">IFERROR(_xlfn.IFS(COUNTBLANK(D237:K237)=8,"",D237="","←D列に従業員名を姓名（フルネーム）で入力してください。誤変換にお気を付け下さい。",E237="","←E列に都道府県を入力してください。",H237="","←H列に1.月給～3.時間給の選択肢を入力してください",I237="","←I列に金額を入力してください",H237=3,"",J237="","←J列に所定労働時間を入力してください"),"")</f>
        <v/>
      </c>
    </row>
    <row r="238" spans="2:13" ht="22" x14ac:dyDescent="0.55000000000000004">
      <c r="B238" s="39">
        <f t="shared" si="3"/>
        <v>230</v>
      </c>
      <c r="C238" s="45"/>
      <c r="D238" s="35"/>
      <c r="E238" s="46"/>
      <c r="F238" s="40"/>
      <c r="G238" s="50"/>
      <c r="H238" s="45"/>
      <c r="I238" s="36"/>
      <c r="J238" s="54"/>
      <c r="K238" s="51"/>
      <c r="L238" s="37"/>
      <c r="M238" s="26" t="str" cm="1">
        <f t="array" ref="M238">IFERROR(_xlfn.IFS(COUNTBLANK(D238:K238)=8,"",D238="","←D列に従業員名を姓名（フルネーム）で入力してください。誤変換にお気を付け下さい。",E238="","←E列に都道府県を入力してください。",H238="","←H列に1.月給～3.時間給の選択肢を入力してください",I238="","←I列に金額を入力してください",H238=3,"",J238="","←J列に所定労働時間を入力してください"),"")</f>
        <v/>
      </c>
    </row>
    <row r="239" spans="2:13" ht="22" x14ac:dyDescent="0.55000000000000004">
      <c r="B239" s="39">
        <f t="shared" si="3"/>
        <v>231</v>
      </c>
      <c r="C239" s="45"/>
      <c r="D239" s="35"/>
      <c r="E239" s="46"/>
      <c r="F239" s="40"/>
      <c r="G239" s="50"/>
      <c r="H239" s="45"/>
      <c r="I239" s="36"/>
      <c r="J239" s="54"/>
      <c r="K239" s="51"/>
      <c r="L239" s="37"/>
      <c r="M239" s="26" t="str" cm="1">
        <f t="array" ref="M239">IFERROR(_xlfn.IFS(COUNTBLANK(D239:K239)=8,"",D239="","←D列に従業員名を姓名（フルネーム）で入力してください。誤変換にお気を付け下さい。",E239="","←E列に都道府県を入力してください。",H239="","←H列に1.月給～3.時間給の選択肢を入力してください",I239="","←I列に金額を入力してください",H239=3,"",J239="","←J列に所定労働時間を入力してください"),"")</f>
        <v/>
      </c>
    </row>
    <row r="240" spans="2:13" ht="22" x14ac:dyDescent="0.55000000000000004">
      <c r="B240" s="39">
        <f t="shared" si="3"/>
        <v>232</v>
      </c>
      <c r="C240" s="45"/>
      <c r="D240" s="35"/>
      <c r="E240" s="46"/>
      <c r="F240" s="40"/>
      <c r="G240" s="50"/>
      <c r="H240" s="45"/>
      <c r="I240" s="36"/>
      <c r="J240" s="54"/>
      <c r="K240" s="51"/>
      <c r="L240" s="37"/>
      <c r="M240" s="26" t="str" cm="1">
        <f t="array" ref="M240">IFERROR(_xlfn.IFS(COUNTBLANK(D240:K240)=8,"",D240="","←D列に従業員名を姓名（フルネーム）で入力してください。誤変換にお気を付け下さい。",E240="","←E列に都道府県を入力してください。",H240="","←H列に1.月給～3.時間給の選択肢を入力してください",I240="","←I列に金額を入力してください",H240=3,"",J240="","←J列に所定労働時間を入力してください"),"")</f>
        <v/>
      </c>
    </row>
    <row r="241" spans="2:13" ht="22" x14ac:dyDescent="0.55000000000000004">
      <c r="B241" s="39">
        <f t="shared" si="3"/>
        <v>233</v>
      </c>
      <c r="C241" s="45"/>
      <c r="D241" s="35"/>
      <c r="E241" s="46"/>
      <c r="F241" s="40"/>
      <c r="G241" s="50"/>
      <c r="H241" s="45"/>
      <c r="I241" s="36"/>
      <c r="J241" s="54"/>
      <c r="K241" s="51"/>
      <c r="L241" s="37"/>
      <c r="M241" s="26" t="str" cm="1">
        <f t="array" ref="M241">IFERROR(_xlfn.IFS(COUNTBLANK(D241:K241)=8,"",D241="","←D列に従業員名を姓名（フルネーム）で入力してください。誤変換にお気を付け下さい。",E241="","←E列に都道府県を入力してください。",H241="","←H列に1.月給～3.時間給の選択肢を入力してください",I241="","←I列に金額を入力してください",H241=3,"",J241="","←J列に所定労働時間を入力してください"),"")</f>
        <v/>
      </c>
    </row>
    <row r="242" spans="2:13" ht="22" x14ac:dyDescent="0.55000000000000004">
      <c r="B242" s="39">
        <f t="shared" si="3"/>
        <v>234</v>
      </c>
      <c r="C242" s="45"/>
      <c r="D242" s="35"/>
      <c r="E242" s="46"/>
      <c r="F242" s="40"/>
      <c r="G242" s="50"/>
      <c r="H242" s="45"/>
      <c r="I242" s="36"/>
      <c r="J242" s="54"/>
      <c r="K242" s="51"/>
      <c r="L242" s="37"/>
      <c r="M242" s="26" t="str" cm="1">
        <f t="array" ref="M242">IFERROR(_xlfn.IFS(COUNTBLANK(D242:K242)=8,"",D242="","←D列に従業員名を姓名（フルネーム）で入力してください。誤変換にお気を付け下さい。",E242="","←E列に都道府県を入力してください。",H242="","←H列に1.月給～3.時間給の選択肢を入力してください",I242="","←I列に金額を入力してください",H242=3,"",J242="","←J列に所定労働時間を入力してください"),"")</f>
        <v/>
      </c>
    </row>
    <row r="243" spans="2:13" ht="22" x14ac:dyDescent="0.55000000000000004">
      <c r="B243" s="39">
        <f t="shared" si="3"/>
        <v>235</v>
      </c>
      <c r="C243" s="45"/>
      <c r="D243" s="35"/>
      <c r="E243" s="46"/>
      <c r="F243" s="40"/>
      <c r="G243" s="50"/>
      <c r="H243" s="45"/>
      <c r="I243" s="36"/>
      <c r="J243" s="54"/>
      <c r="K243" s="51"/>
      <c r="L243" s="37"/>
      <c r="M243" s="26" t="str" cm="1">
        <f t="array" ref="M243">IFERROR(_xlfn.IFS(COUNTBLANK(D243:K243)=8,"",D243="","←D列に従業員名を姓名（フルネーム）で入力してください。誤変換にお気を付け下さい。",E243="","←E列に都道府県を入力してください。",H243="","←H列に1.月給～3.時間給の選択肢を入力してください",I243="","←I列に金額を入力してください",H243=3,"",J243="","←J列に所定労働時間を入力してください"),"")</f>
        <v/>
      </c>
    </row>
    <row r="244" spans="2:13" ht="22" x14ac:dyDescent="0.55000000000000004">
      <c r="B244" s="39">
        <f t="shared" si="3"/>
        <v>236</v>
      </c>
      <c r="C244" s="45"/>
      <c r="D244" s="35"/>
      <c r="E244" s="46"/>
      <c r="F244" s="40"/>
      <c r="G244" s="50"/>
      <c r="H244" s="45"/>
      <c r="I244" s="36"/>
      <c r="J244" s="54"/>
      <c r="K244" s="51"/>
      <c r="L244" s="37"/>
      <c r="M244" s="26" t="str" cm="1">
        <f t="array" ref="M244">IFERROR(_xlfn.IFS(COUNTBLANK(D244:K244)=8,"",D244="","←D列に従業員名を姓名（フルネーム）で入力してください。誤変換にお気を付け下さい。",E244="","←E列に都道府県を入力してください。",H244="","←H列に1.月給～3.時間給の選択肢を入力してください",I244="","←I列に金額を入力してください",H244=3,"",J244="","←J列に所定労働時間を入力してください"),"")</f>
        <v/>
      </c>
    </row>
    <row r="245" spans="2:13" ht="22" x14ac:dyDescent="0.55000000000000004">
      <c r="B245" s="39">
        <f t="shared" si="3"/>
        <v>237</v>
      </c>
      <c r="C245" s="45"/>
      <c r="D245" s="35"/>
      <c r="E245" s="46"/>
      <c r="F245" s="40"/>
      <c r="G245" s="50"/>
      <c r="H245" s="45"/>
      <c r="I245" s="36"/>
      <c r="J245" s="54"/>
      <c r="K245" s="51"/>
      <c r="L245" s="37"/>
      <c r="M245" s="26" t="str" cm="1">
        <f t="array" ref="M245">IFERROR(_xlfn.IFS(COUNTBLANK(D245:K245)=8,"",D245="","←D列に従業員名を姓名（フルネーム）で入力してください。誤変換にお気を付け下さい。",E245="","←E列に都道府県を入力してください。",H245="","←H列に1.月給～3.時間給の選択肢を入力してください",I245="","←I列に金額を入力してください",H245=3,"",J245="","←J列に所定労働時間を入力してください"),"")</f>
        <v/>
      </c>
    </row>
    <row r="246" spans="2:13" ht="22" x14ac:dyDescent="0.55000000000000004">
      <c r="B246" s="39">
        <f t="shared" si="3"/>
        <v>238</v>
      </c>
      <c r="C246" s="45"/>
      <c r="D246" s="35"/>
      <c r="E246" s="46"/>
      <c r="F246" s="40"/>
      <c r="G246" s="50"/>
      <c r="H246" s="45"/>
      <c r="I246" s="36"/>
      <c r="J246" s="54"/>
      <c r="K246" s="51"/>
      <c r="L246" s="37"/>
      <c r="M246" s="26" t="str" cm="1">
        <f t="array" ref="M246">IFERROR(_xlfn.IFS(COUNTBLANK(D246:K246)=8,"",D246="","←D列に従業員名を姓名（フルネーム）で入力してください。誤変換にお気を付け下さい。",E246="","←E列に都道府県を入力してください。",H246="","←H列に1.月給～3.時間給の選択肢を入力してください",I246="","←I列に金額を入力してください",H246=3,"",J246="","←J列に所定労働時間を入力してください"),"")</f>
        <v/>
      </c>
    </row>
    <row r="247" spans="2:13" ht="22" x14ac:dyDescent="0.55000000000000004">
      <c r="B247" s="39">
        <f t="shared" si="3"/>
        <v>239</v>
      </c>
      <c r="C247" s="45"/>
      <c r="D247" s="35"/>
      <c r="E247" s="46"/>
      <c r="F247" s="40"/>
      <c r="G247" s="50"/>
      <c r="H247" s="45"/>
      <c r="I247" s="36"/>
      <c r="J247" s="54"/>
      <c r="K247" s="51"/>
      <c r="L247" s="37"/>
      <c r="M247" s="26" t="str" cm="1">
        <f t="array" ref="M247">IFERROR(_xlfn.IFS(COUNTBLANK(D247:K247)=8,"",D247="","←D列に従業員名を姓名（フルネーム）で入力してください。誤変換にお気を付け下さい。",E247="","←E列に都道府県を入力してください。",H247="","←H列に1.月給～3.時間給の選択肢を入力してください",I247="","←I列に金額を入力してください",H247=3,"",J247="","←J列に所定労働時間を入力してください"),"")</f>
        <v/>
      </c>
    </row>
    <row r="248" spans="2:13" ht="22" x14ac:dyDescent="0.55000000000000004">
      <c r="B248" s="39">
        <f t="shared" si="3"/>
        <v>240</v>
      </c>
      <c r="C248" s="45"/>
      <c r="D248" s="35"/>
      <c r="E248" s="46"/>
      <c r="F248" s="40"/>
      <c r="G248" s="50"/>
      <c r="H248" s="45"/>
      <c r="I248" s="36"/>
      <c r="J248" s="54"/>
      <c r="K248" s="51"/>
      <c r="L248" s="37"/>
      <c r="M248" s="26" t="str" cm="1">
        <f t="array" ref="M248">IFERROR(_xlfn.IFS(COUNTBLANK(D248:K248)=8,"",D248="","←D列に従業員名を姓名（フルネーム）で入力してください。誤変換にお気を付け下さい。",E248="","←E列に都道府県を入力してください。",H248="","←H列に1.月給～3.時間給の選択肢を入力してください",I248="","←I列に金額を入力してください",H248=3,"",J248="","←J列に所定労働時間を入力してください"),"")</f>
        <v/>
      </c>
    </row>
    <row r="249" spans="2:13" ht="22" x14ac:dyDescent="0.55000000000000004">
      <c r="B249" s="39">
        <f t="shared" si="3"/>
        <v>241</v>
      </c>
      <c r="C249" s="45"/>
      <c r="D249" s="35"/>
      <c r="E249" s="46"/>
      <c r="F249" s="40"/>
      <c r="G249" s="50"/>
      <c r="H249" s="45"/>
      <c r="I249" s="36"/>
      <c r="J249" s="54"/>
      <c r="K249" s="51"/>
      <c r="L249" s="37"/>
      <c r="M249" s="26" t="str" cm="1">
        <f t="array" ref="M249">IFERROR(_xlfn.IFS(COUNTBLANK(D249:K249)=8,"",D249="","←D列に従業員名を姓名（フルネーム）で入力してください。誤変換にお気を付け下さい。",E249="","←E列に都道府県を入力してください。",H249="","←H列に1.月給～3.時間給の選択肢を入力してください",I249="","←I列に金額を入力してください",H249=3,"",J249="","←J列に所定労働時間を入力してください"),"")</f>
        <v/>
      </c>
    </row>
    <row r="250" spans="2:13" ht="22" x14ac:dyDescent="0.55000000000000004">
      <c r="B250" s="39">
        <f t="shared" si="3"/>
        <v>242</v>
      </c>
      <c r="C250" s="45"/>
      <c r="D250" s="35"/>
      <c r="E250" s="46"/>
      <c r="F250" s="40"/>
      <c r="G250" s="50"/>
      <c r="H250" s="45"/>
      <c r="I250" s="36"/>
      <c r="J250" s="54"/>
      <c r="K250" s="51"/>
      <c r="L250" s="37"/>
      <c r="M250" s="26" t="str" cm="1">
        <f t="array" ref="M250">IFERROR(_xlfn.IFS(COUNTBLANK(D250:K250)=8,"",D250="","←D列に従業員名を姓名（フルネーム）で入力してください。誤変換にお気を付け下さい。",E250="","←E列に都道府県を入力してください。",H250="","←H列に1.月給～3.時間給の選択肢を入力してください",I250="","←I列に金額を入力してください",H250=3,"",J250="","←J列に所定労働時間を入力してください"),"")</f>
        <v/>
      </c>
    </row>
    <row r="251" spans="2:13" ht="22" x14ac:dyDescent="0.55000000000000004">
      <c r="B251" s="39">
        <f t="shared" si="3"/>
        <v>243</v>
      </c>
      <c r="C251" s="45"/>
      <c r="D251" s="35"/>
      <c r="E251" s="46"/>
      <c r="F251" s="40"/>
      <c r="G251" s="50"/>
      <c r="H251" s="45"/>
      <c r="I251" s="36"/>
      <c r="J251" s="54"/>
      <c r="K251" s="51"/>
      <c r="L251" s="37"/>
      <c r="M251" s="26" t="str" cm="1">
        <f t="array" ref="M251">IFERROR(_xlfn.IFS(COUNTBLANK(D251:K251)=8,"",D251="","←D列に従業員名を姓名（フルネーム）で入力してください。誤変換にお気を付け下さい。",E251="","←E列に都道府県を入力してください。",H251="","←H列に1.月給～3.時間給の選択肢を入力してください",I251="","←I列に金額を入力してください",H251=3,"",J251="","←J列に所定労働時間を入力してください"),"")</f>
        <v/>
      </c>
    </row>
    <row r="252" spans="2:13" ht="22" x14ac:dyDescent="0.55000000000000004">
      <c r="B252" s="39">
        <f t="shared" si="3"/>
        <v>244</v>
      </c>
      <c r="C252" s="45"/>
      <c r="D252" s="35"/>
      <c r="E252" s="46"/>
      <c r="F252" s="40"/>
      <c r="G252" s="50"/>
      <c r="H252" s="45"/>
      <c r="I252" s="36"/>
      <c r="J252" s="54"/>
      <c r="K252" s="51"/>
      <c r="L252" s="37"/>
      <c r="M252" s="26" t="str" cm="1">
        <f t="array" ref="M252">IFERROR(_xlfn.IFS(COUNTBLANK(D252:K252)=8,"",D252="","←D列に従業員名を姓名（フルネーム）で入力してください。誤変換にお気を付け下さい。",E252="","←E列に都道府県を入力してください。",H252="","←H列に1.月給～3.時間給の選択肢を入力してください",I252="","←I列に金額を入力してください",H252=3,"",J252="","←J列に所定労働時間を入力してください"),"")</f>
        <v/>
      </c>
    </row>
    <row r="253" spans="2:13" ht="22" x14ac:dyDescent="0.55000000000000004">
      <c r="B253" s="39">
        <f t="shared" si="3"/>
        <v>245</v>
      </c>
      <c r="C253" s="45"/>
      <c r="D253" s="35"/>
      <c r="E253" s="46"/>
      <c r="F253" s="40"/>
      <c r="G253" s="50"/>
      <c r="H253" s="45"/>
      <c r="I253" s="36"/>
      <c r="J253" s="54"/>
      <c r="K253" s="51"/>
      <c r="L253" s="37"/>
      <c r="M253" s="26" t="str" cm="1">
        <f t="array" ref="M253">IFERROR(_xlfn.IFS(COUNTBLANK(D253:K253)=8,"",D253="","←D列に従業員名を姓名（フルネーム）で入力してください。誤変換にお気を付け下さい。",E253="","←E列に都道府県を入力してください。",H253="","←H列に1.月給～3.時間給の選択肢を入力してください",I253="","←I列に金額を入力してください",H253=3,"",J253="","←J列に所定労働時間を入力してください"),"")</f>
        <v/>
      </c>
    </row>
    <row r="254" spans="2:13" ht="22" x14ac:dyDescent="0.55000000000000004">
      <c r="B254" s="39">
        <f t="shared" si="3"/>
        <v>246</v>
      </c>
      <c r="C254" s="45"/>
      <c r="D254" s="35"/>
      <c r="E254" s="46"/>
      <c r="F254" s="40"/>
      <c r="G254" s="50"/>
      <c r="H254" s="45"/>
      <c r="I254" s="36"/>
      <c r="J254" s="54"/>
      <c r="K254" s="51"/>
      <c r="L254" s="37"/>
      <c r="M254" s="26" t="str" cm="1">
        <f t="array" ref="M254">IFERROR(_xlfn.IFS(COUNTBLANK(D254:K254)=8,"",D254="","←D列に従業員名を姓名（フルネーム）で入力してください。誤変換にお気を付け下さい。",E254="","←E列に都道府県を入力してください。",H254="","←H列に1.月給～3.時間給の選択肢を入力してください",I254="","←I列に金額を入力してください",H254=3,"",J254="","←J列に所定労働時間を入力してください"),"")</f>
        <v/>
      </c>
    </row>
    <row r="255" spans="2:13" ht="22" x14ac:dyDescent="0.55000000000000004">
      <c r="B255" s="39">
        <f t="shared" si="3"/>
        <v>247</v>
      </c>
      <c r="C255" s="45"/>
      <c r="D255" s="35"/>
      <c r="E255" s="46"/>
      <c r="F255" s="40"/>
      <c r="G255" s="50"/>
      <c r="H255" s="45"/>
      <c r="I255" s="36"/>
      <c r="J255" s="54"/>
      <c r="K255" s="51"/>
      <c r="L255" s="37"/>
      <c r="M255" s="26" t="str" cm="1">
        <f t="array" ref="M255">IFERROR(_xlfn.IFS(COUNTBLANK(D255:K255)=8,"",D255="","←D列に従業員名を姓名（フルネーム）で入力してください。誤変換にお気を付け下さい。",E255="","←E列に都道府県を入力してください。",H255="","←H列に1.月給～3.時間給の選択肢を入力してください",I255="","←I列に金額を入力してください",H255=3,"",J255="","←J列に所定労働時間を入力してください"),"")</f>
        <v/>
      </c>
    </row>
    <row r="256" spans="2:13" ht="22" x14ac:dyDescent="0.55000000000000004">
      <c r="B256" s="39">
        <f t="shared" si="3"/>
        <v>248</v>
      </c>
      <c r="C256" s="45"/>
      <c r="D256" s="35"/>
      <c r="E256" s="46"/>
      <c r="F256" s="40"/>
      <c r="G256" s="50"/>
      <c r="H256" s="45"/>
      <c r="I256" s="36"/>
      <c r="J256" s="54"/>
      <c r="K256" s="51"/>
      <c r="L256" s="37"/>
      <c r="M256" s="26" t="str" cm="1">
        <f t="array" ref="M256">IFERROR(_xlfn.IFS(COUNTBLANK(D256:K256)=8,"",D256="","←D列に従業員名を姓名（フルネーム）で入力してください。誤変換にお気を付け下さい。",E256="","←E列に都道府県を入力してください。",H256="","←H列に1.月給～3.時間給の選択肢を入力してください",I256="","←I列に金額を入力してください",H256=3,"",J256="","←J列に所定労働時間を入力してください"),"")</f>
        <v/>
      </c>
    </row>
    <row r="257" spans="2:13" ht="22" x14ac:dyDescent="0.55000000000000004">
      <c r="B257" s="39">
        <f t="shared" si="3"/>
        <v>249</v>
      </c>
      <c r="C257" s="45"/>
      <c r="D257" s="35"/>
      <c r="E257" s="46"/>
      <c r="F257" s="40"/>
      <c r="G257" s="50"/>
      <c r="H257" s="45"/>
      <c r="I257" s="36"/>
      <c r="J257" s="54"/>
      <c r="K257" s="51"/>
      <c r="L257" s="37"/>
      <c r="M257" s="26" t="str" cm="1">
        <f t="array" ref="M257">IFERROR(_xlfn.IFS(COUNTBLANK(D257:K257)=8,"",D257="","←D列に従業員名を姓名（フルネーム）で入力してください。誤変換にお気を付け下さい。",E257="","←E列に都道府県を入力してください。",H257="","←H列に1.月給～3.時間給の選択肢を入力してください",I257="","←I列に金額を入力してください",H257=3,"",J257="","←J列に所定労働時間を入力してください"),"")</f>
        <v/>
      </c>
    </row>
    <row r="258" spans="2:13" ht="22" x14ac:dyDescent="0.55000000000000004">
      <c r="B258" s="39">
        <f t="shared" si="3"/>
        <v>250</v>
      </c>
      <c r="C258" s="45"/>
      <c r="D258" s="35"/>
      <c r="E258" s="46"/>
      <c r="F258" s="40"/>
      <c r="G258" s="50"/>
      <c r="H258" s="45"/>
      <c r="I258" s="36"/>
      <c r="J258" s="54"/>
      <c r="K258" s="51"/>
      <c r="L258" s="37"/>
      <c r="M258" s="26" t="str" cm="1">
        <f t="array" ref="M258">IFERROR(_xlfn.IFS(COUNTBLANK(D258:K258)=8,"",D258="","←D列に従業員名を姓名（フルネーム）で入力してください。誤変換にお気を付け下さい。",E258="","←E列に都道府県を入力してください。",H258="","←H列に1.月給～3.時間給の選択肢を入力してください",I258="","←I列に金額を入力してください",H258=3,"",J258="","←J列に所定労働時間を入力してください"),"")</f>
        <v/>
      </c>
    </row>
    <row r="259" spans="2:13" ht="22" x14ac:dyDescent="0.55000000000000004">
      <c r="B259" s="39">
        <f t="shared" si="3"/>
        <v>251</v>
      </c>
      <c r="C259" s="45"/>
      <c r="D259" s="35"/>
      <c r="E259" s="46"/>
      <c r="F259" s="40"/>
      <c r="G259" s="50"/>
      <c r="H259" s="45"/>
      <c r="I259" s="36"/>
      <c r="J259" s="54"/>
      <c r="K259" s="51"/>
      <c r="L259" s="37"/>
      <c r="M259" s="26" t="str" cm="1">
        <f t="array" ref="M259">IFERROR(_xlfn.IFS(COUNTBLANK(D259:K259)=8,"",D259="","←D列に従業員名を姓名（フルネーム）で入力してください。誤変換にお気を付け下さい。",E259="","←E列に都道府県を入力してください。",H259="","←H列に1.月給～3.時間給の選択肢を入力してください",I259="","←I列に金額を入力してください",H259=3,"",J259="","←J列に所定労働時間を入力してください"),"")</f>
        <v/>
      </c>
    </row>
    <row r="260" spans="2:13" ht="22" x14ac:dyDescent="0.55000000000000004">
      <c r="B260" s="39">
        <f t="shared" si="3"/>
        <v>252</v>
      </c>
      <c r="C260" s="45"/>
      <c r="D260" s="35"/>
      <c r="E260" s="46"/>
      <c r="F260" s="40"/>
      <c r="G260" s="50"/>
      <c r="H260" s="45"/>
      <c r="I260" s="36"/>
      <c r="J260" s="54"/>
      <c r="K260" s="51"/>
      <c r="L260" s="37"/>
      <c r="M260" s="26" t="str" cm="1">
        <f t="array" ref="M260">IFERROR(_xlfn.IFS(COUNTBLANK(D260:K260)=8,"",D260="","←D列に従業員名を姓名（フルネーム）で入力してください。誤変換にお気を付け下さい。",E260="","←E列に都道府県を入力してください。",H260="","←H列に1.月給～3.時間給の選択肢を入力してください",I260="","←I列に金額を入力してください",H260=3,"",J260="","←J列に所定労働時間を入力してください"),"")</f>
        <v/>
      </c>
    </row>
    <row r="261" spans="2:13" ht="22" x14ac:dyDescent="0.55000000000000004">
      <c r="B261" s="39">
        <f t="shared" si="3"/>
        <v>253</v>
      </c>
      <c r="C261" s="45"/>
      <c r="D261" s="35"/>
      <c r="E261" s="46"/>
      <c r="F261" s="40"/>
      <c r="G261" s="50"/>
      <c r="H261" s="45"/>
      <c r="I261" s="36"/>
      <c r="J261" s="54"/>
      <c r="K261" s="51"/>
      <c r="L261" s="37"/>
      <c r="M261" s="26" t="str" cm="1">
        <f t="array" ref="M261">IFERROR(_xlfn.IFS(COUNTBLANK(D261:K261)=8,"",D261="","←D列に従業員名を姓名（フルネーム）で入力してください。誤変換にお気を付け下さい。",E261="","←E列に都道府県を入力してください。",H261="","←H列に1.月給～3.時間給の選択肢を入力してください",I261="","←I列に金額を入力してください",H261=3,"",J261="","←J列に所定労働時間を入力してください"),"")</f>
        <v/>
      </c>
    </row>
    <row r="262" spans="2:13" ht="22" x14ac:dyDescent="0.55000000000000004">
      <c r="B262" s="39">
        <f t="shared" si="3"/>
        <v>254</v>
      </c>
      <c r="C262" s="45"/>
      <c r="D262" s="35"/>
      <c r="E262" s="46"/>
      <c r="F262" s="40"/>
      <c r="G262" s="50"/>
      <c r="H262" s="45"/>
      <c r="I262" s="36"/>
      <c r="J262" s="54"/>
      <c r="K262" s="51"/>
      <c r="L262" s="37"/>
      <c r="M262" s="26" t="str" cm="1">
        <f t="array" ref="M262">IFERROR(_xlfn.IFS(COUNTBLANK(D262:K262)=8,"",D262="","←D列に従業員名を姓名（フルネーム）で入力してください。誤変換にお気を付け下さい。",E262="","←E列に都道府県を入力してください。",H262="","←H列に1.月給～3.時間給の選択肢を入力してください",I262="","←I列に金額を入力してください",H262=3,"",J262="","←J列に所定労働時間を入力してください"),"")</f>
        <v/>
      </c>
    </row>
    <row r="263" spans="2:13" ht="22" x14ac:dyDescent="0.55000000000000004">
      <c r="B263" s="39">
        <f t="shared" si="3"/>
        <v>255</v>
      </c>
      <c r="C263" s="45"/>
      <c r="D263" s="35"/>
      <c r="E263" s="46"/>
      <c r="F263" s="40"/>
      <c r="G263" s="50"/>
      <c r="H263" s="45"/>
      <c r="I263" s="36"/>
      <c r="J263" s="54"/>
      <c r="K263" s="51"/>
      <c r="L263" s="37"/>
      <c r="M263" s="26" t="str" cm="1">
        <f t="array" ref="M263">IFERROR(_xlfn.IFS(COUNTBLANK(D263:K263)=8,"",D263="","←D列に従業員名を姓名（フルネーム）で入力してください。誤変換にお気を付け下さい。",E263="","←E列に都道府県を入力してください。",H263="","←H列に1.月給～3.時間給の選択肢を入力してください",I263="","←I列に金額を入力してください",H263=3,"",J263="","←J列に所定労働時間を入力してください"),"")</f>
        <v/>
      </c>
    </row>
    <row r="264" spans="2:13" ht="22" x14ac:dyDescent="0.55000000000000004">
      <c r="B264" s="39">
        <f t="shared" si="3"/>
        <v>256</v>
      </c>
      <c r="C264" s="45"/>
      <c r="D264" s="35"/>
      <c r="E264" s="46"/>
      <c r="F264" s="40"/>
      <c r="G264" s="50"/>
      <c r="H264" s="45"/>
      <c r="I264" s="36"/>
      <c r="J264" s="54"/>
      <c r="K264" s="51"/>
      <c r="L264" s="37"/>
      <c r="M264" s="26" t="str" cm="1">
        <f t="array" ref="M264">IFERROR(_xlfn.IFS(COUNTBLANK(D264:K264)=8,"",D264="","←D列に従業員名を姓名（フルネーム）で入力してください。誤変換にお気を付け下さい。",E264="","←E列に都道府県を入力してください。",H264="","←H列に1.月給～3.時間給の選択肢を入力してください",I264="","←I列に金額を入力してください",H264=3,"",J264="","←J列に所定労働時間を入力してください"),"")</f>
        <v/>
      </c>
    </row>
    <row r="265" spans="2:13" ht="22" x14ac:dyDescent="0.55000000000000004">
      <c r="B265" s="39">
        <f t="shared" si="3"/>
        <v>257</v>
      </c>
      <c r="C265" s="45"/>
      <c r="D265" s="35"/>
      <c r="E265" s="46"/>
      <c r="F265" s="40"/>
      <c r="G265" s="50"/>
      <c r="H265" s="45"/>
      <c r="I265" s="36"/>
      <c r="J265" s="54"/>
      <c r="K265" s="51"/>
      <c r="L265" s="37"/>
      <c r="M265" s="26" t="str" cm="1">
        <f t="array" ref="M265">IFERROR(_xlfn.IFS(COUNTBLANK(D265:K265)=8,"",D265="","←D列に従業員名を姓名（フルネーム）で入力してください。誤変換にお気を付け下さい。",E265="","←E列に都道府県を入力してください。",H265="","←H列に1.月給～3.時間給の選択肢を入力してください",I265="","←I列に金額を入力してください",H265=3,"",J265="","←J列に所定労働時間を入力してください"),"")</f>
        <v/>
      </c>
    </row>
    <row r="266" spans="2:13" ht="22" x14ac:dyDescent="0.55000000000000004">
      <c r="B266" s="39">
        <f t="shared" ref="B266:B329" si="4">ROW()-8</f>
        <v>258</v>
      </c>
      <c r="C266" s="45"/>
      <c r="D266" s="35"/>
      <c r="E266" s="46"/>
      <c r="F266" s="40"/>
      <c r="G266" s="50"/>
      <c r="H266" s="45"/>
      <c r="I266" s="36"/>
      <c r="J266" s="54"/>
      <c r="K266" s="51"/>
      <c r="L266" s="37"/>
      <c r="M266" s="26" t="str" cm="1">
        <f t="array" ref="M266">IFERROR(_xlfn.IFS(COUNTBLANK(D266:K266)=8,"",D266="","←D列に従業員名を姓名（フルネーム）で入力してください。誤変換にお気を付け下さい。",E266="","←E列に都道府県を入力してください。",H266="","←H列に1.月給～3.時間給の選択肢を入力してください",I266="","←I列に金額を入力してください",H266=3,"",J266="","←J列に所定労働時間を入力してください"),"")</f>
        <v/>
      </c>
    </row>
    <row r="267" spans="2:13" ht="22" x14ac:dyDescent="0.55000000000000004">
      <c r="B267" s="39">
        <f t="shared" si="4"/>
        <v>259</v>
      </c>
      <c r="C267" s="45"/>
      <c r="D267" s="35"/>
      <c r="E267" s="46"/>
      <c r="F267" s="40"/>
      <c r="G267" s="50"/>
      <c r="H267" s="45"/>
      <c r="I267" s="36"/>
      <c r="J267" s="54"/>
      <c r="K267" s="51"/>
      <c r="L267" s="37"/>
      <c r="M267" s="26" t="str" cm="1">
        <f t="array" ref="M267">IFERROR(_xlfn.IFS(COUNTBLANK(D267:K267)=8,"",D267="","←D列に従業員名を姓名（フルネーム）で入力してください。誤変換にお気を付け下さい。",E267="","←E列に都道府県を入力してください。",H267="","←H列に1.月給～3.時間給の選択肢を入力してください",I267="","←I列に金額を入力してください",H267=3,"",J267="","←J列に所定労働時間を入力してください"),"")</f>
        <v/>
      </c>
    </row>
    <row r="268" spans="2:13" ht="22" x14ac:dyDescent="0.55000000000000004">
      <c r="B268" s="39">
        <f t="shared" si="4"/>
        <v>260</v>
      </c>
      <c r="C268" s="45"/>
      <c r="D268" s="35"/>
      <c r="E268" s="46"/>
      <c r="F268" s="40"/>
      <c r="G268" s="50"/>
      <c r="H268" s="45"/>
      <c r="I268" s="36"/>
      <c r="J268" s="54"/>
      <c r="K268" s="51"/>
      <c r="L268" s="37"/>
      <c r="M268" s="26" t="str" cm="1">
        <f t="array" ref="M268">IFERROR(_xlfn.IFS(COUNTBLANK(D268:K268)=8,"",D268="","←D列に従業員名を姓名（フルネーム）で入力してください。誤変換にお気を付け下さい。",E268="","←E列に都道府県を入力してください。",H268="","←H列に1.月給～3.時間給の選択肢を入力してください",I268="","←I列に金額を入力してください",H268=3,"",J268="","←J列に所定労働時間を入力してください"),"")</f>
        <v/>
      </c>
    </row>
    <row r="269" spans="2:13" ht="22" x14ac:dyDescent="0.55000000000000004">
      <c r="B269" s="39">
        <f t="shared" si="4"/>
        <v>261</v>
      </c>
      <c r="C269" s="45"/>
      <c r="D269" s="35"/>
      <c r="E269" s="46"/>
      <c r="F269" s="40"/>
      <c r="G269" s="50"/>
      <c r="H269" s="45"/>
      <c r="I269" s="36"/>
      <c r="J269" s="54"/>
      <c r="K269" s="51"/>
      <c r="L269" s="37"/>
      <c r="M269" s="26" t="str" cm="1">
        <f t="array" ref="M269">IFERROR(_xlfn.IFS(COUNTBLANK(D269:K269)=8,"",D269="","←D列に従業員名を姓名（フルネーム）で入力してください。誤変換にお気を付け下さい。",E269="","←E列に都道府県を入力してください。",H269="","←H列に1.月給～3.時間給の選択肢を入力してください",I269="","←I列に金額を入力してください",H269=3,"",J269="","←J列に所定労働時間を入力してください"),"")</f>
        <v/>
      </c>
    </row>
    <row r="270" spans="2:13" ht="22" x14ac:dyDescent="0.55000000000000004">
      <c r="B270" s="39">
        <f t="shared" si="4"/>
        <v>262</v>
      </c>
      <c r="C270" s="45"/>
      <c r="D270" s="35"/>
      <c r="E270" s="46"/>
      <c r="F270" s="40"/>
      <c r="G270" s="50"/>
      <c r="H270" s="45"/>
      <c r="I270" s="36"/>
      <c r="J270" s="54"/>
      <c r="K270" s="51"/>
      <c r="L270" s="37"/>
      <c r="M270" s="26" t="str" cm="1">
        <f t="array" ref="M270">IFERROR(_xlfn.IFS(COUNTBLANK(D270:K270)=8,"",D270="","←D列に従業員名を姓名（フルネーム）で入力してください。誤変換にお気を付け下さい。",E270="","←E列に都道府県を入力してください。",H270="","←H列に1.月給～3.時間給の選択肢を入力してください",I270="","←I列に金額を入力してください",H270=3,"",J270="","←J列に所定労働時間を入力してください"),"")</f>
        <v/>
      </c>
    </row>
    <row r="271" spans="2:13" ht="22" x14ac:dyDescent="0.55000000000000004">
      <c r="B271" s="39">
        <f t="shared" si="4"/>
        <v>263</v>
      </c>
      <c r="C271" s="45"/>
      <c r="D271" s="35"/>
      <c r="E271" s="46"/>
      <c r="F271" s="40"/>
      <c r="G271" s="50"/>
      <c r="H271" s="45"/>
      <c r="I271" s="36"/>
      <c r="J271" s="54"/>
      <c r="K271" s="51"/>
      <c r="L271" s="37"/>
      <c r="M271" s="26" t="str" cm="1">
        <f t="array" ref="M271">IFERROR(_xlfn.IFS(COUNTBLANK(D271:K271)=8,"",D271="","←D列に従業員名を姓名（フルネーム）で入力してください。誤変換にお気を付け下さい。",E271="","←E列に都道府県を入力してください。",H271="","←H列に1.月給～3.時間給の選択肢を入力してください",I271="","←I列に金額を入力してください",H271=3,"",J271="","←J列に所定労働時間を入力してください"),"")</f>
        <v/>
      </c>
    </row>
    <row r="272" spans="2:13" ht="22" x14ac:dyDescent="0.55000000000000004">
      <c r="B272" s="39">
        <f t="shared" si="4"/>
        <v>264</v>
      </c>
      <c r="C272" s="45"/>
      <c r="D272" s="35"/>
      <c r="E272" s="46"/>
      <c r="F272" s="40"/>
      <c r="G272" s="50"/>
      <c r="H272" s="45"/>
      <c r="I272" s="36"/>
      <c r="J272" s="54"/>
      <c r="K272" s="51"/>
      <c r="L272" s="37"/>
      <c r="M272" s="26" t="str" cm="1">
        <f t="array" ref="M272">IFERROR(_xlfn.IFS(COUNTBLANK(D272:K272)=8,"",D272="","←D列に従業員名を姓名（フルネーム）で入力してください。誤変換にお気を付け下さい。",E272="","←E列に都道府県を入力してください。",H272="","←H列に1.月給～3.時間給の選択肢を入力してください",I272="","←I列に金額を入力してください",H272=3,"",J272="","←J列に所定労働時間を入力してください"),"")</f>
        <v/>
      </c>
    </row>
    <row r="273" spans="2:13" ht="22" x14ac:dyDescent="0.55000000000000004">
      <c r="B273" s="39">
        <f t="shared" si="4"/>
        <v>265</v>
      </c>
      <c r="C273" s="45"/>
      <c r="D273" s="35"/>
      <c r="E273" s="46"/>
      <c r="F273" s="40"/>
      <c r="G273" s="50"/>
      <c r="H273" s="45"/>
      <c r="I273" s="36"/>
      <c r="J273" s="54"/>
      <c r="K273" s="51"/>
      <c r="L273" s="37"/>
      <c r="M273" s="26" t="str" cm="1">
        <f t="array" ref="M273">IFERROR(_xlfn.IFS(COUNTBLANK(D273:K273)=8,"",D273="","←D列に従業員名を姓名（フルネーム）で入力してください。誤変換にお気を付け下さい。",E273="","←E列に都道府県を入力してください。",H273="","←H列に1.月給～3.時間給の選択肢を入力してください",I273="","←I列に金額を入力してください",H273=3,"",J273="","←J列に所定労働時間を入力してください"),"")</f>
        <v/>
      </c>
    </row>
    <row r="274" spans="2:13" ht="22" x14ac:dyDescent="0.55000000000000004">
      <c r="B274" s="39">
        <f t="shared" si="4"/>
        <v>266</v>
      </c>
      <c r="C274" s="45"/>
      <c r="D274" s="35"/>
      <c r="E274" s="46"/>
      <c r="F274" s="40"/>
      <c r="G274" s="50"/>
      <c r="H274" s="45"/>
      <c r="I274" s="36"/>
      <c r="J274" s="54"/>
      <c r="K274" s="51"/>
      <c r="L274" s="37"/>
      <c r="M274" s="26" t="str" cm="1">
        <f t="array" ref="M274">IFERROR(_xlfn.IFS(COUNTBLANK(D274:K274)=8,"",D274="","←D列に従業員名を姓名（フルネーム）で入力してください。誤変換にお気を付け下さい。",E274="","←E列に都道府県を入力してください。",H274="","←H列に1.月給～3.時間給の選択肢を入力してください",I274="","←I列に金額を入力してください",H274=3,"",J274="","←J列に所定労働時間を入力してください"),"")</f>
        <v/>
      </c>
    </row>
    <row r="275" spans="2:13" ht="22" x14ac:dyDescent="0.55000000000000004">
      <c r="B275" s="39">
        <f t="shared" si="4"/>
        <v>267</v>
      </c>
      <c r="C275" s="45"/>
      <c r="D275" s="35"/>
      <c r="E275" s="46"/>
      <c r="F275" s="40"/>
      <c r="G275" s="50"/>
      <c r="H275" s="45"/>
      <c r="I275" s="36"/>
      <c r="J275" s="54"/>
      <c r="K275" s="51"/>
      <c r="L275" s="37"/>
      <c r="M275" s="26" t="str" cm="1">
        <f t="array" ref="M275">IFERROR(_xlfn.IFS(COUNTBLANK(D275:K275)=8,"",D275="","←D列に従業員名を姓名（フルネーム）で入力してください。誤変換にお気を付け下さい。",E275="","←E列に都道府県を入力してください。",H275="","←H列に1.月給～3.時間給の選択肢を入力してください",I275="","←I列に金額を入力してください",H275=3,"",J275="","←J列に所定労働時間を入力してください"),"")</f>
        <v/>
      </c>
    </row>
    <row r="276" spans="2:13" ht="22" x14ac:dyDescent="0.55000000000000004">
      <c r="B276" s="39">
        <f t="shared" si="4"/>
        <v>268</v>
      </c>
      <c r="C276" s="45"/>
      <c r="D276" s="35"/>
      <c r="E276" s="46"/>
      <c r="F276" s="40"/>
      <c r="G276" s="50"/>
      <c r="H276" s="45"/>
      <c r="I276" s="36"/>
      <c r="J276" s="54"/>
      <c r="K276" s="51"/>
      <c r="L276" s="37"/>
      <c r="M276" s="26" t="str" cm="1">
        <f t="array" ref="M276">IFERROR(_xlfn.IFS(COUNTBLANK(D276:K276)=8,"",D276="","←D列に従業員名を姓名（フルネーム）で入力してください。誤変換にお気を付け下さい。",E276="","←E列に都道府県を入力してください。",H276="","←H列に1.月給～3.時間給の選択肢を入力してください",I276="","←I列に金額を入力してください",H276=3,"",J276="","←J列に所定労働時間を入力してください"),"")</f>
        <v/>
      </c>
    </row>
    <row r="277" spans="2:13" ht="22" x14ac:dyDescent="0.55000000000000004">
      <c r="B277" s="39">
        <f t="shared" si="4"/>
        <v>269</v>
      </c>
      <c r="C277" s="45"/>
      <c r="D277" s="35"/>
      <c r="E277" s="46"/>
      <c r="F277" s="40"/>
      <c r="G277" s="50"/>
      <c r="H277" s="45"/>
      <c r="I277" s="36"/>
      <c r="J277" s="54"/>
      <c r="K277" s="51"/>
      <c r="L277" s="37"/>
      <c r="M277" s="26" t="str" cm="1">
        <f t="array" ref="M277">IFERROR(_xlfn.IFS(COUNTBLANK(D277:K277)=8,"",D277="","←D列に従業員名を姓名（フルネーム）で入力してください。誤変換にお気を付け下さい。",E277="","←E列に都道府県を入力してください。",H277="","←H列に1.月給～3.時間給の選択肢を入力してください",I277="","←I列に金額を入力してください",H277=3,"",J277="","←J列に所定労働時間を入力してください"),"")</f>
        <v/>
      </c>
    </row>
    <row r="278" spans="2:13" ht="22" x14ac:dyDescent="0.55000000000000004">
      <c r="B278" s="39">
        <f t="shared" si="4"/>
        <v>270</v>
      </c>
      <c r="C278" s="45"/>
      <c r="D278" s="35"/>
      <c r="E278" s="46"/>
      <c r="F278" s="40"/>
      <c r="G278" s="50"/>
      <c r="H278" s="45"/>
      <c r="I278" s="36"/>
      <c r="J278" s="54"/>
      <c r="K278" s="51"/>
      <c r="L278" s="37"/>
      <c r="M278" s="26" t="str" cm="1">
        <f t="array" ref="M278">IFERROR(_xlfn.IFS(COUNTBLANK(D278:K278)=8,"",D278="","←D列に従業員名を姓名（フルネーム）で入力してください。誤変換にお気を付け下さい。",E278="","←E列に都道府県を入力してください。",H278="","←H列に1.月給～3.時間給の選択肢を入力してください",I278="","←I列に金額を入力してください",H278=3,"",J278="","←J列に所定労働時間を入力してください"),"")</f>
        <v/>
      </c>
    </row>
    <row r="279" spans="2:13" ht="22" x14ac:dyDescent="0.55000000000000004">
      <c r="B279" s="39">
        <f t="shared" si="4"/>
        <v>271</v>
      </c>
      <c r="C279" s="45"/>
      <c r="D279" s="35"/>
      <c r="E279" s="46"/>
      <c r="F279" s="40"/>
      <c r="G279" s="50"/>
      <c r="H279" s="45"/>
      <c r="I279" s="36"/>
      <c r="J279" s="54"/>
      <c r="K279" s="51"/>
      <c r="L279" s="37"/>
      <c r="M279" s="26" t="str" cm="1">
        <f t="array" ref="M279">IFERROR(_xlfn.IFS(COUNTBLANK(D279:K279)=8,"",D279="","←D列に従業員名を姓名（フルネーム）で入力してください。誤変換にお気を付け下さい。",E279="","←E列に都道府県を入力してください。",H279="","←H列に1.月給～3.時間給の選択肢を入力してください",I279="","←I列に金額を入力してください",H279=3,"",J279="","←J列に所定労働時間を入力してください"),"")</f>
        <v/>
      </c>
    </row>
    <row r="280" spans="2:13" ht="22" x14ac:dyDescent="0.55000000000000004">
      <c r="B280" s="39">
        <f t="shared" si="4"/>
        <v>272</v>
      </c>
      <c r="C280" s="45"/>
      <c r="D280" s="35"/>
      <c r="E280" s="46"/>
      <c r="F280" s="40"/>
      <c r="G280" s="50"/>
      <c r="H280" s="45"/>
      <c r="I280" s="36"/>
      <c r="J280" s="54"/>
      <c r="K280" s="51"/>
      <c r="L280" s="37"/>
      <c r="M280" s="26" t="str" cm="1">
        <f t="array" ref="M280">IFERROR(_xlfn.IFS(COUNTBLANK(D280:K280)=8,"",D280="","←D列に従業員名を姓名（フルネーム）で入力してください。誤変換にお気を付け下さい。",E280="","←E列に都道府県を入力してください。",H280="","←H列に1.月給～3.時間給の選択肢を入力してください",I280="","←I列に金額を入力してください",H280=3,"",J280="","←J列に所定労働時間を入力してください"),"")</f>
        <v/>
      </c>
    </row>
    <row r="281" spans="2:13" ht="22" x14ac:dyDescent="0.55000000000000004">
      <c r="B281" s="39">
        <f t="shared" si="4"/>
        <v>273</v>
      </c>
      <c r="C281" s="45"/>
      <c r="D281" s="35"/>
      <c r="E281" s="46"/>
      <c r="F281" s="40"/>
      <c r="G281" s="50"/>
      <c r="H281" s="45"/>
      <c r="I281" s="36"/>
      <c r="J281" s="54"/>
      <c r="K281" s="51"/>
      <c r="L281" s="37"/>
      <c r="M281" s="26" t="str" cm="1">
        <f t="array" ref="M281">IFERROR(_xlfn.IFS(COUNTBLANK(D281:K281)=8,"",D281="","←D列に従業員名を姓名（フルネーム）で入力してください。誤変換にお気を付け下さい。",E281="","←E列に都道府県を入力してください。",H281="","←H列に1.月給～3.時間給の選択肢を入力してください",I281="","←I列に金額を入力してください",H281=3,"",J281="","←J列に所定労働時間を入力してください"),"")</f>
        <v/>
      </c>
    </row>
    <row r="282" spans="2:13" ht="22" x14ac:dyDescent="0.55000000000000004">
      <c r="B282" s="39">
        <f t="shared" si="4"/>
        <v>274</v>
      </c>
      <c r="C282" s="45"/>
      <c r="D282" s="35"/>
      <c r="E282" s="46"/>
      <c r="F282" s="40"/>
      <c r="G282" s="50"/>
      <c r="H282" s="45"/>
      <c r="I282" s="36"/>
      <c r="J282" s="54"/>
      <c r="K282" s="51"/>
      <c r="L282" s="37"/>
      <c r="M282" s="26" t="str" cm="1">
        <f t="array" ref="M282">IFERROR(_xlfn.IFS(COUNTBLANK(D282:K282)=8,"",D282="","←D列に従業員名を姓名（フルネーム）で入力してください。誤変換にお気を付け下さい。",E282="","←E列に都道府県を入力してください。",H282="","←H列に1.月給～3.時間給の選択肢を入力してください",I282="","←I列に金額を入力してください",H282=3,"",J282="","←J列に所定労働時間を入力してください"),"")</f>
        <v/>
      </c>
    </row>
    <row r="283" spans="2:13" ht="22" x14ac:dyDescent="0.55000000000000004">
      <c r="B283" s="39">
        <f t="shared" si="4"/>
        <v>275</v>
      </c>
      <c r="C283" s="45"/>
      <c r="D283" s="35"/>
      <c r="E283" s="46"/>
      <c r="F283" s="40"/>
      <c r="G283" s="50"/>
      <c r="H283" s="45"/>
      <c r="I283" s="36"/>
      <c r="J283" s="54"/>
      <c r="K283" s="51"/>
      <c r="L283" s="37"/>
      <c r="M283" s="26" t="str" cm="1">
        <f t="array" ref="M283">IFERROR(_xlfn.IFS(COUNTBLANK(D283:K283)=8,"",D283="","←D列に従業員名を姓名（フルネーム）で入力してください。誤変換にお気を付け下さい。",E283="","←E列に都道府県を入力してください。",H283="","←H列に1.月給～3.時間給の選択肢を入力してください",I283="","←I列に金額を入力してください",H283=3,"",J283="","←J列に所定労働時間を入力してください"),"")</f>
        <v/>
      </c>
    </row>
    <row r="284" spans="2:13" ht="22" x14ac:dyDescent="0.55000000000000004">
      <c r="B284" s="39">
        <f t="shared" si="4"/>
        <v>276</v>
      </c>
      <c r="C284" s="45"/>
      <c r="D284" s="35"/>
      <c r="E284" s="46"/>
      <c r="F284" s="40"/>
      <c r="G284" s="50"/>
      <c r="H284" s="45"/>
      <c r="I284" s="36"/>
      <c r="J284" s="54"/>
      <c r="K284" s="51"/>
      <c r="L284" s="37"/>
      <c r="M284" s="26" t="str" cm="1">
        <f t="array" ref="M284">IFERROR(_xlfn.IFS(COUNTBLANK(D284:K284)=8,"",D284="","←D列に従業員名を姓名（フルネーム）で入力してください。誤変換にお気を付け下さい。",E284="","←E列に都道府県を入力してください。",H284="","←H列に1.月給～3.時間給の選択肢を入力してください",I284="","←I列に金額を入力してください",H284=3,"",J284="","←J列に所定労働時間を入力してください"),"")</f>
        <v/>
      </c>
    </row>
    <row r="285" spans="2:13" ht="22" x14ac:dyDescent="0.55000000000000004">
      <c r="B285" s="39">
        <f t="shared" si="4"/>
        <v>277</v>
      </c>
      <c r="C285" s="45"/>
      <c r="D285" s="35"/>
      <c r="E285" s="46"/>
      <c r="F285" s="40"/>
      <c r="G285" s="50"/>
      <c r="H285" s="45"/>
      <c r="I285" s="36"/>
      <c r="J285" s="54"/>
      <c r="K285" s="51"/>
      <c r="L285" s="37"/>
      <c r="M285" s="26" t="str" cm="1">
        <f t="array" ref="M285">IFERROR(_xlfn.IFS(COUNTBLANK(D285:K285)=8,"",D285="","←D列に従業員名を姓名（フルネーム）で入力してください。誤変換にお気を付け下さい。",E285="","←E列に都道府県を入力してください。",H285="","←H列に1.月給～3.時間給の選択肢を入力してください",I285="","←I列に金額を入力してください",H285=3,"",J285="","←J列に所定労働時間を入力してください"),"")</f>
        <v/>
      </c>
    </row>
    <row r="286" spans="2:13" ht="22" x14ac:dyDescent="0.55000000000000004">
      <c r="B286" s="39">
        <f t="shared" si="4"/>
        <v>278</v>
      </c>
      <c r="C286" s="45"/>
      <c r="D286" s="35"/>
      <c r="E286" s="46"/>
      <c r="F286" s="40"/>
      <c r="G286" s="50"/>
      <c r="H286" s="45"/>
      <c r="I286" s="36"/>
      <c r="J286" s="54"/>
      <c r="K286" s="51"/>
      <c r="L286" s="37"/>
      <c r="M286" s="26" t="str" cm="1">
        <f t="array" ref="M286">IFERROR(_xlfn.IFS(COUNTBLANK(D286:K286)=8,"",D286="","←D列に従業員名を姓名（フルネーム）で入力してください。誤変換にお気を付け下さい。",E286="","←E列に都道府県を入力してください。",H286="","←H列に1.月給～3.時間給の選択肢を入力してください",I286="","←I列に金額を入力してください",H286=3,"",J286="","←J列に所定労働時間を入力してください"),"")</f>
        <v/>
      </c>
    </row>
    <row r="287" spans="2:13" ht="22" x14ac:dyDescent="0.55000000000000004">
      <c r="B287" s="39">
        <f t="shared" si="4"/>
        <v>279</v>
      </c>
      <c r="C287" s="45"/>
      <c r="D287" s="35"/>
      <c r="E287" s="46"/>
      <c r="F287" s="40"/>
      <c r="G287" s="50"/>
      <c r="H287" s="45"/>
      <c r="I287" s="36"/>
      <c r="J287" s="54"/>
      <c r="K287" s="51"/>
      <c r="L287" s="37"/>
      <c r="M287" s="26" t="str" cm="1">
        <f t="array" ref="M287">IFERROR(_xlfn.IFS(COUNTBLANK(D287:K287)=8,"",D287="","←D列に従業員名を姓名（フルネーム）で入力してください。誤変換にお気を付け下さい。",E287="","←E列に都道府県を入力してください。",H287="","←H列に1.月給～3.時間給の選択肢を入力してください",I287="","←I列に金額を入力してください",H287=3,"",J287="","←J列に所定労働時間を入力してください"),"")</f>
        <v/>
      </c>
    </row>
    <row r="288" spans="2:13" ht="22" x14ac:dyDescent="0.55000000000000004">
      <c r="B288" s="39">
        <f t="shared" si="4"/>
        <v>280</v>
      </c>
      <c r="C288" s="45"/>
      <c r="D288" s="35"/>
      <c r="E288" s="46"/>
      <c r="F288" s="40"/>
      <c r="G288" s="50"/>
      <c r="H288" s="45"/>
      <c r="I288" s="36"/>
      <c r="J288" s="54"/>
      <c r="K288" s="51"/>
      <c r="L288" s="37"/>
      <c r="M288" s="26" t="str" cm="1">
        <f t="array" ref="M288">IFERROR(_xlfn.IFS(COUNTBLANK(D288:K288)=8,"",D288="","←D列に従業員名を姓名（フルネーム）で入力してください。誤変換にお気を付け下さい。",E288="","←E列に都道府県を入力してください。",H288="","←H列に1.月給～3.時間給の選択肢を入力してください",I288="","←I列に金額を入力してください",H288=3,"",J288="","←J列に所定労働時間を入力してください"),"")</f>
        <v/>
      </c>
    </row>
    <row r="289" spans="2:13" ht="22" x14ac:dyDescent="0.55000000000000004">
      <c r="B289" s="39">
        <f t="shared" si="4"/>
        <v>281</v>
      </c>
      <c r="C289" s="45"/>
      <c r="D289" s="35"/>
      <c r="E289" s="46"/>
      <c r="F289" s="40"/>
      <c r="G289" s="50"/>
      <c r="H289" s="45"/>
      <c r="I289" s="36"/>
      <c r="J289" s="54"/>
      <c r="K289" s="51"/>
      <c r="L289" s="37"/>
      <c r="M289" s="26" t="str" cm="1">
        <f t="array" ref="M289">IFERROR(_xlfn.IFS(COUNTBLANK(D289:K289)=8,"",D289="","←D列に従業員名を姓名（フルネーム）で入力してください。誤変換にお気を付け下さい。",E289="","←E列に都道府県を入力してください。",H289="","←H列に1.月給～3.時間給の選択肢を入力してください",I289="","←I列に金額を入力してください",H289=3,"",J289="","←J列に所定労働時間を入力してください"),"")</f>
        <v/>
      </c>
    </row>
    <row r="290" spans="2:13" ht="22" x14ac:dyDescent="0.55000000000000004">
      <c r="B290" s="39">
        <f t="shared" si="4"/>
        <v>282</v>
      </c>
      <c r="C290" s="45"/>
      <c r="D290" s="35"/>
      <c r="E290" s="46"/>
      <c r="F290" s="40"/>
      <c r="G290" s="50"/>
      <c r="H290" s="45"/>
      <c r="I290" s="36"/>
      <c r="J290" s="54"/>
      <c r="K290" s="51"/>
      <c r="L290" s="37"/>
      <c r="M290" s="26" t="str" cm="1">
        <f t="array" ref="M290">IFERROR(_xlfn.IFS(COUNTBLANK(D290:K290)=8,"",D290="","←D列に従業員名を姓名（フルネーム）で入力してください。誤変換にお気を付け下さい。",E290="","←E列に都道府県を入力してください。",H290="","←H列に1.月給～3.時間給の選択肢を入力してください",I290="","←I列に金額を入力してください",H290=3,"",J290="","←J列に所定労働時間を入力してください"),"")</f>
        <v/>
      </c>
    </row>
    <row r="291" spans="2:13" ht="22" x14ac:dyDescent="0.55000000000000004">
      <c r="B291" s="39">
        <f t="shared" si="4"/>
        <v>283</v>
      </c>
      <c r="C291" s="45"/>
      <c r="D291" s="35"/>
      <c r="E291" s="46"/>
      <c r="F291" s="40"/>
      <c r="G291" s="50"/>
      <c r="H291" s="45"/>
      <c r="I291" s="36"/>
      <c r="J291" s="54"/>
      <c r="K291" s="51"/>
      <c r="L291" s="37"/>
      <c r="M291" s="26" t="str" cm="1">
        <f t="array" ref="M291">IFERROR(_xlfn.IFS(COUNTBLANK(D291:K291)=8,"",D291="","←D列に従業員名を姓名（フルネーム）で入力してください。誤変換にお気を付け下さい。",E291="","←E列に都道府県を入力してください。",H291="","←H列に1.月給～3.時間給の選択肢を入力してください",I291="","←I列に金額を入力してください",H291=3,"",J291="","←J列に所定労働時間を入力してください"),"")</f>
        <v/>
      </c>
    </row>
    <row r="292" spans="2:13" ht="22" x14ac:dyDescent="0.55000000000000004">
      <c r="B292" s="39">
        <f t="shared" si="4"/>
        <v>284</v>
      </c>
      <c r="C292" s="45"/>
      <c r="D292" s="35"/>
      <c r="E292" s="46"/>
      <c r="F292" s="40"/>
      <c r="G292" s="50"/>
      <c r="H292" s="45"/>
      <c r="I292" s="36"/>
      <c r="J292" s="54"/>
      <c r="K292" s="51"/>
      <c r="L292" s="37"/>
      <c r="M292" s="26" t="str" cm="1">
        <f t="array" ref="M292">IFERROR(_xlfn.IFS(COUNTBLANK(D292:K292)=8,"",D292="","←D列に従業員名を姓名（フルネーム）で入力してください。誤変換にお気を付け下さい。",E292="","←E列に都道府県を入力してください。",H292="","←H列に1.月給～3.時間給の選択肢を入力してください",I292="","←I列に金額を入力してください",H292=3,"",J292="","←J列に所定労働時間を入力してください"),"")</f>
        <v/>
      </c>
    </row>
    <row r="293" spans="2:13" ht="22" x14ac:dyDescent="0.55000000000000004">
      <c r="B293" s="39">
        <f t="shared" si="4"/>
        <v>285</v>
      </c>
      <c r="C293" s="45"/>
      <c r="D293" s="35"/>
      <c r="E293" s="46"/>
      <c r="F293" s="40"/>
      <c r="G293" s="50"/>
      <c r="H293" s="45"/>
      <c r="I293" s="36"/>
      <c r="J293" s="54"/>
      <c r="K293" s="51"/>
      <c r="L293" s="37"/>
      <c r="M293" s="26" t="str" cm="1">
        <f t="array" ref="M293">IFERROR(_xlfn.IFS(COUNTBLANK(D293:K293)=8,"",D293="","←D列に従業員名を姓名（フルネーム）で入力してください。誤変換にお気を付け下さい。",E293="","←E列に都道府県を入力してください。",H293="","←H列に1.月給～3.時間給の選択肢を入力してください",I293="","←I列に金額を入力してください",H293=3,"",J293="","←J列に所定労働時間を入力してください"),"")</f>
        <v/>
      </c>
    </row>
    <row r="294" spans="2:13" ht="22" x14ac:dyDescent="0.55000000000000004">
      <c r="B294" s="39">
        <f t="shared" si="4"/>
        <v>286</v>
      </c>
      <c r="C294" s="45"/>
      <c r="D294" s="35"/>
      <c r="E294" s="46"/>
      <c r="F294" s="40"/>
      <c r="G294" s="50"/>
      <c r="H294" s="45"/>
      <c r="I294" s="36"/>
      <c r="J294" s="54"/>
      <c r="K294" s="51"/>
      <c r="L294" s="37"/>
      <c r="M294" s="26" t="str" cm="1">
        <f t="array" ref="M294">IFERROR(_xlfn.IFS(COUNTBLANK(D294:K294)=8,"",D294="","←D列に従業員名を姓名（フルネーム）で入力してください。誤変換にお気を付け下さい。",E294="","←E列に都道府県を入力してください。",H294="","←H列に1.月給～3.時間給の選択肢を入力してください",I294="","←I列に金額を入力してください",H294=3,"",J294="","←J列に所定労働時間を入力してください"),"")</f>
        <v/>
      </c>
    </row>
    <row r="295" spans="2:13" ht="22" x14ac:dyDescent="0.55000000000000004">
      <c r="B295" s="39">
        <f t="shared" si="4"/>
        <v>287</v>
      </c>
      <c r="C295" s="45"/>
      <c r="D295" s="35"/>
      <c r="E295" s="46"/>
      <c r="F295" s="40"/>
      <c r="G295" s="50"/>
      <c r="H295" s="45"/>
      <c r="I295" s="36"/>
      <c r="J295" s="54"/>
      <c r="K295" s="51"/>
      <c r="L295" s="37"/>
      <c r="M295" s="26" t="str" cm="1">
        <f t="array" ref="M295">IFERROR(_xlfn.IFS(COUNTBLANK(D295:K295)=8,"",D295="","←D列に従業員名を姓名（フルネーム）で入力してください。誤変換にお気を付け下さい。",E295="","←E列に都道府県を入力してください。",H295="","←H列に1.月給～3.時間給の選択肢を入力してください",I295="","←I列に金額を入力してください",H295=3,"",J295="","←J列に所定労働時間を入力してください"),"")</f>
        <v/>
      </c>
    </row>
    <row r="296" spans="2:13" ht="22" x14ac:dyDescent="0.55000000000000004">
      <c r="B296" s="39">
        <f t="shared" si="4"/>
        <v>288</v>
      </c>
      <c r="C296" s="45"/>
      <c r="D296" s="35"/>
      <c r="E296" s="46"/>
      <c r="F296" s="40"/>
      <c r="G296" s="50"/>
      <c r="H296" s="45"/>
      <c r="I296" s="36"/>
      <c r="J296" s="54"/>
      <c r="K296" s="51"/>
      <c r="L296" s="37"/>
      <c r="M296" s="26" t="str" cm="1">
        <f t="array" ref="M296">IFERROR(_xlfn.IFS(COUNTBLANK(D296:K296)=8,"",D296="","←D列に従業員名を姓名（フルネーム）で入力してください。誤変換にお気を付け下さい。",E296="","←E列に都道府県を入力してください。",H296="","←H列に1.月給～3.時間給の選択肢を入力してください",I296="","←I列に金額を入力してください",H296=3,"",J296="","←J列に所定労働時間を入力してください"),"")</f>
        <v/>
      </c>
    </row>
    <row r="297" spans="2:13" ht="22" x14ac:dyDescent="0.55000000000000004">
      <c r="B297" s="39">
        <f t="shared" si="4"/>
        <v>289</v>
      </c>
      <c r="C297" s="45"/>
      <c r="D297" s="35"/>
      <c r="E297" s="46"/>
      <c r="F297" s="40"/>
      <c r="G297" s="50"/>
      <c r="H297" s="45"/>
      <c r="I297" s="36"/>
      <c r="J297" s="54"/>
      <c r="K297" s="51"/>
      <c r="L297" s="37"/>
      <c r="M297" s="26" t="str" cm="1">
        <f t="array" ref="M297">IFERROR(_xlfn.IFS(COUNTBLANK(D297:K297)=8,"",D297="","←D列に従業員名を姓名（フルネーム）で入力してください。誤変換にお気を付け下さい。",E297="","←E列に都道府県を入力してください。",H297="","←H列に1.月給～3.時間給の選択肢を入力してください",I297="","←I列に金額を入力してください",H297=3,"",J297="","←J列に所定労働時間を入力してください"),"")</f>
        <v/>
      </c>
    </row>
    <row r="298" spans="2:13" ht="22" x14ac:dyDescent="0.55000000000000004">
      <c r="B298" s="39">
        <f t="shared" si="4"/>
        <v>290</v>
      </c>
      <c r="C298" s="45"/>
      <c r="D298" s="35"/>
      <c r="E298" s="46"/>
      <c r="F298" s="40"/>
      <c r="G298" s="50"/>
      <c r="H298" s="45"/>
      <c r="I298" s="36"/>
      <c r="J298" s="54"/>
      <c r="K298" s="51"/>
      <c r="L298" s="37"/>
      <c r="M298" s="26" t="str" cm="1">
        <f t="array" ref="M298">IFERROR(_xlfn.IFS(COUNTBLANK(D298:K298)=8,"",D298="","←D列に従業員名を姓名（フルネーム）で入力してください。誤変換にお気を付け下さい。",E298="","←E列に都道府県を入力してください。",H298="","←H列に1.月給～3.時間給の選択肢を入力してください",I298="","←I列に金額を入力してください",H298=3,"",J298="","←J列に所定労働時間を入力してください"),"")</f>
        <v/>
      </c>
    </row>
    <row r="299" spans="2:13" ht="22" x14ac:dyDescent="0.55000000000000004">
      <c r="B299" s="39">
        <f t="shared" si="4"/>
        <v>291</v>
      </c>
      <c r="C299" s="45"/>
      <c r="D299" s="35"/>
      <c r="E299" s="46"/>
      <c r="F299" s="40"/>
      <c r="G299" s="50"/>
      <c r="H299" s="45"/>
      <c r="I299" s="36"/>
      <c r="J299" s="54"/>
      <c r="K299" s="51"/>
      <c r="L299" s="37"/>
      <c r="M299" s="26" t="str" cm="1">
        <f t="array" ref="M299">IFERROR(_xlfn.IFS(COUNTBLANK(D299:K299)=8,"",D299="","←D列に従業員名を姓名（フルネーム）で入力してください。誤変換にお気を付け下さい。",E299="","←E列に都道府県を入力してください。",H299="","←H列に1.月給～3.時間給の選択肢を入力してください",I299="","←I列に金額を入力してください",H299=3,"",J299="","←J列に所定労働時間を入力してください"),"")</f>
        <v/>
      </c>
    </row>
    <row r="300" spans="2:13" ht="22" x14ac:dyDescent="0.55000000000000004">
      <c r="B300" s="39">
        <f t="shared" si="4"/>
        <v>292</v>
      </c>
      <c r="C300" s="45"/>
      <c r="D300" s="35"/>
      <c r="E300" s="46"/>
      <c r="F300" s="40"/>
      <c r="G300" s="50"/>
      <c r="H300" s="45"/>
      <c r="I300" s="36"/>
      <c r="J300" s="54"/>
      <c r="K300" s="51"/>
      <c r="L300" s="37"/>
      <c r="M300" s="26" t="str" cm="1">
        <f t="array" ref="M300">IFERROR(_xlfn.IFS(COUNTBLANK(D300:K300)=8,"",D300="","←D列に従業員名を姓名（フルネーム）で入力してください。誤変換にお気を付け下さい。",E300="","←E列に都道府県を入力してください。",H300="","←H列に1.月給～3.時間給の選択肢を入力してください",I300="","←I列に金額を入力してください",H300=3,"",J300="","←J列に所定労働時間を入力してください"),"")</f>
        <v/>
      </c>
    </row>
    <row r="301" spans="2:13" ht="22" x14ac:dyDescent="0.55000000000000004">
      <c r="B301" s="39">
        <f t="shared" si="4"/>
        <v>293</v>
      </c>
      <c r="C301" s="45"/>
      <c r="D301" s="35"/>
      <c r="E301" s="46"/>
      <c r="F301" s="40"/>
      <c r="G301" s="50"/>
      <c r="H301" s="45"/>
      <c r="I301" s="36"/>
      <c r="J301" s="54"/>
      <c r="K301" s="51"/>
      <c r="L301" s="37"/>
      <c r="M301" s="26" t="str" cm="1">
        <f t="array" ref="M301">IFERROR(_xlfn.IFS(COUNTBLANK(D301:K301)=8,"",D301="","←D列に従業員名を姓名（フルネーム）で入力してください。誤変換にお気を付け下さい。",E301="","←E列に都道府県を入力してください。",H301="","←H列に1.月給～3.時間給の選択肢を入力してください",I301="","←I列に金額を入力してください",H301=3,"",J301="","←J列に所定労働時間を入力してください"),"")</f>
        <v/>
      </c>
    </row>
    <row r="302" spans="2:13" ht="22" x14ac:dyDescent="0.55000000000000004">
      <c r="B302" s="39">
        <f t="shared" si="4"/>
        <v>294</v>
      </c>
      <c r="C302" s="45"/>
      <c r="D302" s="35"/>
      <c r="E302" s="46"/>
      <c r="F302" s="40"/>
      <c r="G302" s="50"/>
      <c r="H302" s="45"/>
      <c r="I302" s="36"/>
      <c r="J302" s="54"/>
      <c r="K302" s="51"/>
      <c r="L302" s="37"/>
      <c r="M302" s="26" t="str" cm="1">
        <f t="array" ref="M302">IFERROR(_xlfn.IFS(COUNTBLANK(D302:K302)=8,"",D302="","←D列に従業員名を姓名（フルネーム）で入力してください。誤変換にお気を付け下さい。",E302="","←E列に都道府県を入力してください。",H302="","←H列に1.月給～3.時間給の選択肢を入力してください",I302="","←I列に金額を入力してください",H302=3,"",J302="","←J列に所定労働時間を入力してください"),"")</f>
        <v/>
      </c>
    </row>
    <row r="303" spans="2:13" ht="22" x14ac:dyDescent="0.55000000000000004">
      <c r="B303" s="39">
        <f t="shared" si="4"/>
        <v>295</v>
      </c>
      <c r="C303" s="45"/>
      <c r="D303" s="35"/>
      <c r="E303" s="46"/>
      <c r="F303" s="40"/>
      <c r="G303" s="50"/>
      <c r="H303" s="45"/>
      <c r="I303" s="36"/>
      <c r="J303" s="54"/>
      <c r="K303" s="51"/>
      <c r="L303" s="37"/>
      <c r="M303" s="26" t="str" cm="1">
        <f t="array" ref="M303">IFERROR(_xlfn.IFS(COUNTBLANK(D303:K303)=8,"",D303="","←D列に従業員名を姓名（フルネーム）で入力してください。誤変換にお気を付け下さい。",E303="","←E列に都道府県を入力してください。",H303="","←H列に1.月給～3.時間給の選択肢を入力してください",I303="","←I列に金額を入力してください",H303=3,"",J303="","←J列に所定労働時間を入力してください"),"")</f>
        <v/>
      </c>
    </row>
    <row r="304" spans="2:13" ht="22" x14ac:dyDescent="0.55000000000000004">
      <c r="B304" s="39">
        <f t="shared" si="4"/>
        <v>296</v>
      </c>
      <c r="C304" s="45"/>
      <c r="D304" s="35"/>
      <c r="E304" s="46"/>
      <c r="F304" s="40"/>
      <c r="G304" s="50"/>
      <c r="H304" s="45"/>
      <c r="I304" s="36"/>
      <c r="J304" s="54"/>
      <c r="K304" s="51"/>
      <c r="L304" s="37"/>
      <c r="M304" s="26" t="str" cm="1">
        <f t="array" ref="M304">IFERROR(_xlfn.IFS(COUNTBLANK(D304:K304)=8,"",D304="","←D列に従業員名を姓名（フルネーム）で入力してください。誤変換にお気を付け下さい。",E304="","←E列に都道府県を入力してください。",H304="","←H列に1.月給～3.時間給の選択肢を入力してください",I304="","←I列に金額を入力してください",H304=3,"",J304="","←J列に所定労働時間を入力してください"),"")</f>
        <v/>
      </c>
    </row>
    <row r="305" spans="2:13" ht="22" x14ac:dyDescent="0.55000000000000004">
      <c r="B305" s="39">
        <f t="shared" si="4"/>
        <v>297</v>
      </c>
      <c r="C305" s="45"/>
      <c r="D305" s="35"/>
      <c r="E305" s="46"/>
      <c r="F305" s="40"/>
      <c r="G305" s="50"/>
      <c r="H305" s="45"/>
      <c r="I305" s="36"/>
      <c r="J305" s="54"/>
      <c r="K305" s="51"/>
      <c r="L305" s="37"/>
      <c r="M305" s="26" t="str" cm="1">
        <f t="array" ref="M305">IFERROR(_xlfn.IFS(COUNTBLANK(D305:K305)=8,"",D305="","←D列に従業員名を姓名（フルネーム）で入力してください。誤変換にお気を付け下さい。",E305="","←E列に都道府県を入力してください。",H305="","←H列に1.月給～3.時間給の選択肢を入力してください",I305="","←I列に金額を入力してください",H305=3,"",J305="","←J列に所定労働時間を入力してください"),"")</f>
        <v/>
      </c>
    </row>
    <row r="306" spans="2:13" ht="22" x14ac:dyDescent="0.55000000000000004">
      <c r="B306" s="39">
        <f t="shared" si="4"/>
        <v>298</v>
      </c>
      <c r="C306" s="45"/>
      <c r="D306" s="35"/>
      <c r="E306" s="46"/>
      <c r="F306" s="40"/>
      <c r="G306" s="50"/>
      <c r="H306" s="45"/>
      <c r="I306" s="36"/>
      <c r="J306" s="54"/>
      <c r="K306" s="51"/>
      <c r="L306" s="37"/>
      <c r="M306" s="26" t="str" cm="1">
        <f t="array" ref="M306">IFERROR(_xlfn.IFS(COUNTBLANK(D306:K306)=8,"",D306="","←D列に従業員名を姓名（フルネーム）で入力してください。誤変換にお気を付け下さい。",E306="","←E列に都道府県を入力してください。",H306="","←H列に1.月給～3.時間給の選択肢を入力してください",I306="","←I列に金額を入力してください",H306=3,"",J306="","←J列に所定労働時間を入力してください"),"")</f>
        <v/>
      </c>
    </row>
    <row r="307" spans="2:13" ht="22" x14ac:dyDescent="0.55000000000000004">
      <c r="B307" s="39">
        <f t="shared" si="4"/>
        <v>299</v>
      </c>
      <c r="C307" s="45"/>
      <c r="D307" s="35"/>
      <c r="E307" s="46"/>
      <c r="F307" s="40"/>
      <c r="G307" s="50"/>
      <c r="H307" s="45"/>
      <c r="I307" s="36"/>
      <c r="J307" s="54"/>
      <c r="K307" s="51"/>
      <c r="L307" s="37"/>
      <c r="M307" s="26" t="str" cm="1">
        <f t="array" ref="M307">IFERROR(_xlfn.IFS(COUNTBLANK(D307:K307)=8,"",D307="","←D列に従業員名を姓名（フルネーム）で入力してください。誤変換にお気を付け下さい。",E307="","←E列に都道府県を入力してください。",H307="","←H列に1.月給～3.時間給の選択肢を入力してください",I307="","←I列に金額を入力してください",H307=3,"",J307="","←J列に所定労働時間を入力してください"),"")</f>
        <v/>
      </c>
    </row>
    <row r="308" spans="2:13" ht="22" x14ac:dyDescent="0.55000000000000004">
      <c r="B308" s="39">
        <f t="shared" si="4"/>
        <v>300</v>
      </c>
      <c r="C308" s="45"/>
      <c r="D308" s="35"/>
      <c r="E308" s="46"/>
      <c r="F308" s="40"/>
      <c r="G308" s="50"/>
      <c r="H308" s="45"/>
      <c r="I308" s="36"/>
      <c r="J308" s="54"/>
      <c r="K308" s="51"/>
      <c r="L308" s="37"/>
      <c r="M308" s="26" t="str" cm="1">
        <f t="array" ref="M308">IFERROR(_xlfn.IFS(COUNTBLANK(D308:K308)=8,"",D308="","←D列に従業員名を姓名（フルネーム）で入力してください。誤変換にお気を付け下さい。",E308="","←E列に都道府県を入力してください。",H308="","←H列に1.月給～3.時間給の選択肢を入力してください",I308="","←I列に金額を入力してください",H308=3,"",J308="","←J列に所定労働時間を入力してください"),"")</f>
        <v/>
      </c>
    </row>
    <row r="309" spans="2:13" ht="22" x14ac:dyDescent="0.55000000000000004">
      <c r="B309" s="39">
        <f t="shared" si="4"/>
        <v>301</v>
      </c>
      <c r="C309" s="45"/>
      <c r="D309" s="35"/>
      <c r="E309" s="46"/>
      <c r="F309" s="40"/>
      <c r="G309" s="50"/>
      <c r="H309" s="45"/>
      <c r="I309" s="36"/>
      <c r="J309" s="54"/>
      <c r="K309" s="51"/>
      <c r="L309" s="37"/>
      <c r="M309" s="26" t="str" cm="1">
        <f t="array" ref="M309">IFERROR(_xlfn.IFS(COUNTBLANK(D309:K309)=8,"",D309="","←D列に従業員名を姓名（フルネーム）で入力してください。誤変換にお気を付け下さい。",E309="","←E列に都道府県を入力してください。",H309="","←H列に1.月給～3.時間給の選択肢を入力してください",I309="","←I列に金額を入力してください",H309=3,"",J309="","←J列に所定労働時間を入力してください"),"")</f>
        <v/>
      </c>
    </row>
    <row r="310" spans="2:13" ht="22" x14ac:dyDescent="0.55000000000000004">
      <c r="B310" s="39">
        <f t="shared" si="4"/>
        <v>302</v>
      </c>
      <c r="C310" s="45"/>
      <c r="D310" s="35"/>
      <c r="E310" s="46"/>
      <c r="F310" s="40"/>
      <c r="G310" s="50"/>
      <c r="H310" s="45"/>
      <c r="I310" s="36"/>
      <c r="J310" s="54"/>
      <c r="K310" s="51"/>
      <c r="L310" s="37"/>
      <c r="M310" s="26" t="str" cm="1">
        <f t="array" ref="M310">IFERROR(_xlfn.IFS(COUNTBLANK(D310:K310)=8,"",D310="","←D列に従業員名を姓名（フルネーム）で入力してください。誤変換にお気を付け下さい。",E310="","←E列に都道府県を入力してください。",H310="","←H列に1.月給～3.時間給の選択肢を入力してください",I310="","←I列に金額を入力してください",H310=3,"",J310="","←J列に所定労働時間を入力してください"),"")</f>
        <v/>
      </c>
    </row>
    <row r="311" spans="2:13" ht="22" x14ac:dyDescent="0.55000000000000004">
      <c r="B311" s="39">
        <f t="shared" si="4"/>
        <v>303</v>
      </c>
      <c r="C311" s="45"/>
      <c r="D311" s="35"/>
      <c r="E311" s="46"/>
      <c r="F311" s="40"/>
      <c r="G311" s="50"/>
      <c r="H311" s="45"/>
      <c r="I311" s="36"/>
      <c r="J311" s="54"/>
      <c r="K311" s="51"/>
      <c r="L311" s="37"/>
      <c r="M311" s="26" t="str" cm="1">
        <f t="array" ref="M311">IFERROR(_xlfn.IFS(COUNTBLANK(D311:K311)=8,"",D311="","←D列に従業員名を姓名（フルネーム）で入力してください。誤変換にお気を付け下さい。",E311="","←E列に都道府県を入力してください。",H311="","←H列に1.月給～3.時間給の選択肢を入力してください",I311="","←I列に金額を入力してください",H311=3,"",J311="","←J列に所定労働時間を入力してください"),"")</f>
        <v/>
      </c>
    </row>
    <row r="312" spans="2:13" ht="22" x14ac:dyDescent="0.55000000000000004">
      <c r="B312" s="39">
        <f t="shared" si="4"/>
        <v>304</v>
      </c>
      <c r="C312" s="45"/>
      <c r="D312" s="35"/>
      <c r="E312" s="46"/>
      <c r="F312" s="40"/>
      <c r="G312" s="50"/>
      <c r="H312" s="45"/>
      <c r="I312" s="36"/>
      <c r="J312" s="54"/>
      <c r="K312" s="51"/>
      <c r="L312" s="37"/>
      <c r="M312" s="26" t="str" cm="1">
        <f t="array" ref="M312">IFERROR(_xlfn.IFS(COUNTBLANK(D312:K312)=8,"",D312="","←D列に従業員名を姓名（フルネーム）で入力してください。誤変換にお気を付け下さい。",E312="","←E列に都道府県を入力してください。",H312="","←H列に1.月給～3.時間給の選択肢を入力してください",I312="","←I列に金額を入力してください",H312=3,"",J312="","←J列に所定労働時間を入力してください"),"")</f>
        <v/>
      </c>
    </row>
    <row r="313" spans="2:13" ht="22" x14ac:dyDescent="0.55000000000000004">
      <c r="B313" s="39">
        <f t="shared" si="4"/>
        <v>305</v>
      </c>
      <c r="C313" s="45"/>
      <c r="D313" s="35"/>
      <c r="E313" s="46"/>
      <c r="F313" s="40"/>
      <c r="G313" s="50"/>
      <c r="H313" s="45"/>
      <c r="I313" s="36"/>
      <c r="J313" s="54"/>
      <c r="K313" s="51"/>
      <c r="L313" s="37"/>
      <c r="M313" s="26" t="str" cm="1">
        <f t="array" ref="M313">IFERROR(_xlfn.IFS(COUNTBLANK(D313:K313)=8,"",D313="","←D列に従業員名を姓名（フルネーム）で入力してください。誤変換にお気を付け下さい。",E313="","←E列に都道府県を入力してください。",H313="","←H列に1.月給～3.時間給の選択肢を入力してください",I313="","←I列に金額を入力してください",H313=3,"",J313="","←J列に所定労働時間を入力してください"),"")</f>
        <v/>
      </c>
    </row>
    <row r="314" spans="2:13" ht="22" x14ac:dyDescent="0.55000000000000004">
      <c r="B314" s="39">
        <f t="shared" si="4"/>
        <v>306</v>
      </c>
      <c r="C314" s="45"/>
      <c r="D314" s="35"/>
      <c r="E314" s="46"/>
      <c r="F314" s="40"/>
      <c r="G314" s="50"/>
      <c r="H314" s="45"/>
      <c r="I314" s="36"/>
      <c r="J314" s="54"/>
      <c r="K314" s="51"/>
      <c r="L314" s="37"/>
      <c r="M314" s="26" t="str" cm="1">
        <f t="array" ref="M314">IFERROR(_xlfn.IFS(COUNTBLANK(D314:K314)=8,"",D314="","←D列に従業員名を姓名（フルネーム）で入力してください。誤変換にお気を付け下さい。",E314="","←E列に都道府県を入力してください。",H314="","←H列に1.月給～3.時間給の選択肢を入力してください",I314="","←I列に金額を入力してください",H314=3,"",J314="","←J列に所定労働時間を入力してください"),"")</f>
        <v/>
      </c>
    </row>
    <row r="315" spans="2:13" ht="22" x14ac:dyDescent="0.55000000000000004">
      <c r="B315" s="39">
        <f t="shared" si="4"/>
        <v>307</v>
      </c>
      <c r="C315" s="45"/>
      <c r="D315" s="35"/>
      <c r="E315" s="46"/>
      <c r="F315" s="40"/>
      <c r="G315" s="50"/>
      <c r="H315" s="45"/>
      <c r="I315" s="36"/>
      <c r="J315" s="54"/>
      <c r="K315" s="51"/>
      <c r="L315" s="37"/>
      <c r="M315" s="26" t="str" cm="1">
        <f t="array" ref="M315">IFERROR(_xlfn.IFS(COUNTBLANK(D315:K315)=8,"",D315="","←D列に従業員名を姓名（フルネーム）で入力してください。誤変換にお気を付け下さい。",E315="","←E列に都道府県を入力してください。",H315="","←H列に1.月給～3.時間給の選択肢を入力してください",I315="","←I列に金額を入力してください",H315=3,"",J315="","←J列に所定労働時間を入力してください"),"")</f>
        <v/>
      </c>
    </row>
    <row r="316" spans="2:13" ht="22" x14ac:dyDescent="0.55000000000000004">
      <c r="B316" s="39">
        <f t="shared" si="4"/>
        <v>308</v>
      </c>
      <c r="C316" s="45"/>
      <c r="D316" s="35"/>
      <c r="E316" s="46"/>
      <c r="F316" s="40"/>
      <c r="G316" s="50"/>
      <c r="H316" s="45"/>
      <c r="I316" s="36"/>
      <c r="J316" s="54"/>
      <c r="K316" s="51"/>
      <c r="L316" s="37"/>
      <c r="M316" s="26" t="str" cm="1">
        <f t="array" ref="M316">IFERROR(_xlfn.IFS(COUNTBLANK(D316:K316)=8,"",D316="","←D列に従業員名を姓名（フルネーム）で入力してください。誤変換にお気を付け下さい。",E316="","←E列に都道府県を入力してください。",H316="","←H列に1.月給～3.時間給の選択肢を入力してください",I316="","←I列に金額を入力してください",H316=3,"",J316="","←J列に所定労働時間を入力してください"),"")</f>
        <v/>
      </c>
    </row>
    <row r="317" spans="2:13" ht="22" x14ac:dyDescent="0.55000000000000004">
      <c r="B317" s="39">
        <f t="shared" si="4"/>
        <v>309</v>
      </c>
      <c r="C317" s="45"/>
      <c r="D317" s="35"/>
      <c r="E317" s="46"/>
      <c r="F317" s="40"/>
      <c r="G317" s="50"/>
      <c r="H317" s="45"/>
      <c r="I317" s="36"/>
      <c r="J317" s="54"/>
      <c r="K317" s="51"/>
      <c r="L317" s="37"/>
      <c r="M317" s="26" t="str" cm="1">
        <f t="array" ref="M317">IFERROR(_xlfn.IFS(COUNTBLANK(D317:K317)=8,"",D317="","←D列に従業員名を姓名（フルネーム）で入力してください。誤変換にお気を付け下さい。",E317="","←E列に都道府県を入力してください。",H317="","←H列に1.月給～3.時間給の選択肢を入力してください",I317="","←I列に金額を入力してください",H317=3,"",J317="","←J列に所定労働時間を入力してください"),"")</f>
        <v/>
      </c>
    </row>
    <row r="318" spans="2:13" ht="22" x14ac:dyDescent="0.55000000000000004">
      <c r="B318" s="39">
        <f t="shared" si="4"/>
        <v>310</v>
      </c>
      <c r="C318" s="45"/>
      <c r="D318" s="35"/>
      <c r="E318" s="46"/>
      <c r="F318" s="40"/>
      <c r="G318" s="50"/>
      <c r="H318" s="45"/>
      <c r="I318" s="36"/>
      <c r="J318" s="54"/>
      <c r="K318" s="51"/>
      <c r="L318" s="37"/>
      <c r="M318" s="26" t="str" cm="1">
        <f t="array" ref="M318">IFERROR(_xlfn.IFS(COUNTBLANK(D318:K318)=8,"",D318="","←D列に従業員名を姓名（フルネーム）で入力してください。誤変換にお気を付け下さい。",E318="","←E列に都道府県を入力してください。",H318="","←H列に1.月給～3.時間給の選択肢を入力してください",I318="","←I列に金額を入力してください",H318=3,"",J318="","←J列に所定労働時間を入力してください"),"")</f>
        <v/>
      </c>
    </row>
    <row r="319" spans="2:13" ht="22" x14ac:dyDescent="0.55000000000000004">
      <c r="B319" s="39">
        <f t="shared" si="4"/>
        <v>311</v>
      </c>
      <c r="C319" s="45"/>
      <c r="D319" s="35"/>
      <c r="E319" s="46"/>
      <c r="F319" s="40"/>
      <c r="G319" s="50"/>
      <c r="H319" s="45"/>
      <c r="I319" s="36"/>
      <c r="J319" s="54"/>
      <c r="K319" s="51"/>
      <c r="L319" s="37"/>
      <c r="M319" s="26" t="str" cm="1">
        <f t="array" ref="M319">IFERROR(_xlfn.IFS(COUNTBLANK(D319:K319)=8,"",D319="","←D列に従業員名を姓名（フルネーム）で入力してください。誤変換にお気を付け下さい。",E319="","←E列に都道府県を入力してください。",H319="","←H列に1.月給～3.時間給の選択肢を入力してください",I319="","←I列に金額を入力してください",H319=3,"",J319="","←J列に所定労働時間を入力してください"),"")</f>
        <v/>
      </c>
    </row>
    <row r="320" spans="2:13" ht="22" x14ac:dyDescent="0.55000000000000004">
      <c r="B320" s="39">
        <f t="shared" si="4"/>
        <v>312</v>
      </c>
      <c r="C320" s="45"/>
      <c r="D320" s="35"/>
      <c r="E320" s="46"/>
      <c r="F320" s="40"/>
      <c r="G320" s="50"/>
      <c r="H320" s="45"/>
      <c r="I320" s="36"/>
      <c r="J320" s="54"/>
      <c r="K320" s="51"/>
      <c r="L320" s="37"/>
      <c r="M320" s="26" t="str" cm="1">
        <f t="array" ref="M320">IFERROR(_xlfn.IFS(COUNTBLANK(D320:K320)=8,"",D320="","←D列に従業員名を姓名（フルネーム）で入力してください。誤変換にお気を付け下さい。",E320="","←E列に都道府県を入力してください。",H320="","←H列に1.月給～3.時間給の選択肢を入力してください",I320="","←I列に金額を入力してください",H320=3,"",J320="","←J列に所定労働時間を入力してください"),"")</f>
        <v/>
      </c>
    </row>
    <row r="321" spans="2:13" ht="22" x14ac:dyDescent="0.55000000000000004">
      <c r="B321" s="39">
        <f t="shared" si="4"/>
        <v>313</v>
      </c>
      <c r="C321" s="45"/>
      <c r="D321" s="35"/>
      <c r="E321" s="46"/>
      <c r="F321" s="40"/>
      <c r="G321" s="50"/>
      <c r="H321" s="45"/>
      <c r="I321" s="36"/>
      <c r="J321" s="54"/>
      <c r="K321" s="51"/>
      <c r="L321" s="37"/>
      <c r="M321" s="26" t="str" cm="1">
        <f t="array" ref="M321">IFERROR(_xlfn.IFS(COUNTBLANK(D321:K321)=8,"",D321="","←D列に従業員名を姓名（フルネーム）で入力してください。誤変換にお気を付け下さい。",E321="","←E列に都道府県を入力してください。",H321="","←H列に1.月給～3.時間給の選択肢を入力してください",I321="","←I列に金額を入力してください",H321=3,"",J321="","←J列に所定労働時間を入力してください"),"")</f>
        <v/>
      </c>
    </row>
    <row r="322" spans="2:13" ht="22" x14ac:dyDescent="0.55000000000000004">
      <c r="B322" s="39">
        <f t="shared" si="4"/>
        <v>314</v>
      </c>
      <c r="C322" s="45"/>
      <c r="D322" s="35"/>
      <c r="E322" s="46"/>
      <c r="F322" s="40"/>
      <c r="G322" s="50"/>
      <c r="H322" s="45"/>
      <c r="I322" s="36"/>
      <c r="J322" s="54"/>
      <c r="K322" s="51"/>
      <c r="L322" s="37"/>
      <c r="M322" s="26" t="str" cm="1">
        <f t="array" ref="M322">IFERROR(_xlfn.IFS(COUNTBLANK(D322:K322)=8,"",D322="","←D列に従業員名を姓名（フルネーム）で入力してください。誤変換にお気を付け下さい。",E322="","←E列に都道府県を入力してください。",H322="","←H列に1.月給～3.時間給の選択肢を入力してください",I322="","←I列に金額を入力してください",H322=3,"",J322="","←J列に所定労働時間を入力してください"),"")</f>
        <v/>
      </c>
    </row>
    <row r="323" spans="2:13" ht="22" x14ac:dyDescent="0.55000000000000004">
      <c r="B323" s="39">
        <f t="shared" si="4"/>
        <v>315</v>
      </c>
      <c r="C323" s="45"/>
      <c r="D323" s="35"/>
      <c r="E323" s="46"/>
      <c r="F323" s="40"/>
      <c r="G323" s="50"/>
      <c r="H323" s="45"/>
      <c r="I323" s="36"/>
      <c r="J323" s="54"/>
      <c r="K323" s="51"/>
      <c r="L323" s="37"/>
      <c r="M323" s="26" t="str" cm="1">
        <f t="array" ref="M323">IFERROR(_xlfn.IFS(COUNTBLANK(D323:K323)=8,"",D323="","←D列に従業員名を姓名（フルネーム）で入力してください。誤変換にお気を付け下さい。",E323="","←E列に都道府県を入力してください。",H323="","←H列に1.月給～3.時間給の選択肢を入力してください",I323="","←I列に金額を入力してください",H323=3,"",J323="","←J列に所定労働時間を入力してください"),"")</f>
        <v/>
      </c>
    </row>
    <row r="324" spans="2:13" ht="22" x14ac:dyDescent="0.55000000000000004">
      <c r="B324" s="39">
        <f t="shared" si="4"/>
        <v>316</v>
      </c>
      <c r="C324" s="45"/>
      <c r="D324" s="35"/>
      <c r="E324" s="46"/>
      <c r="F324" s="40"/>
      <c r="G324" s="50"/>
      <c r="H324" s="45"/>
      <c r="I324" s="36"/>
      <c r="J324" s="54"/>
      <c r="K324" s="51"/>
      <c r="L324" s="37"/>
      <c r="M324" s="26" t="str" cm="1">
        <f t="array" ref="M324">IFERROR(_xlfn.IFS(COUNTBLANK(D324:K324)=8,"",D324="","←D列に従業員名を姓名（フルネーム）で入力してください。誤変換にお気を付け下さい。",E324="","←E列に都道府県を入力してください。",H324="","←H列に1.月給～3.時間給の選択肢を入力してください",I324="","←I列に金額を入力してください",H324=3,"",J324="","←J列に所定労働時間を入力してください"),"")</f>
        <v/>
      </c>
    </row>
    <row r="325" spans="2:13" ht="22" x14ac:dyDescent="0.55000000000000004">
      <c r="B325" s="39">
        <f t="shared" si="4"/>
        <v>317</v>
      </c>
      <c r="C325" s="45"/>
      <c r="D325" s="35"/>
      <c r="E325" s="46"/>
      <c r="F325" s="40"/>
      <c r="G325" s="50"/>
      <c r="H325" s="45"/>
      <c r="I325" s="36"/>
      <c r="J325" s="54"/>
      <c r="K325" s="51"/>
      <c r="L325" s="37"/>
      <c r="M325" s="26" t="str" cm="1">
        <f t="array" ref="M325">IFERROR(_xlfn.IFS(COUNTBLANK(D325:K325)=8,"",D325="","←D列に従業員名を姓名（フルネーム）で入力してください。誤変換にお気を付け下さい。",E325="","←E列に都道府県を入力してください。",H325="","←H列に1.月給～3.時間給の選択肢を入力してください",I325="","←I列に金額を入力してください",H325=3,"",J325="","←J列に所定労働時間を入力してください"),"")</f>
        <v/>
      </c>
    </row>
    <row r="326" spans="2:13" ht="22" x14ac:dyDescent="0.55000000000000004">
      <c r="B326" s="39">
        <f t="shared" si="4"/>
        <v>318</v>
      </c>
      <c r="C326" s="45"/>
      <c r="D326" s="35"/>
      <c r="E326" s="46"/>
      <c r="F326" s="40"/>
      <c r="G326" s="50"/>
      <c r="H326" s="45"/>
      <c r="I326" s="36"/>
      <c r="J326" s="54"/>
      <c r="K326" s="51"/>
      <c r="L326" s="37"/>
      <c r="M326" s="26" t="str" cm="1">
        <f t="array" ref="M326">IFERROR(_xlfn.IFS(COUNTBLANK(D326:K326)=8,"",D326="","←D列に従業員名を姓名（フルネーム）で入力してください。誤変換にお気を付け下さい。",E326="","←E列に都道府県を入力してください。",H326="","←H列に1.月給～3.時間給の選択肢を入力してください",I326="","←I列に金額を入力してください",H326=3,"",J326="","←J列に所定労働時間を入力してください"),"")</f>
        <v/>
      </c>
    </row>
    <row r="327" spans="2:13" ht="22" x14ac:dyDescent="0.55000000000000004">
      <c r="B327" s="39">
        <f t="shared" si="4"/>
        <v>319</v>
      </c>
      <c r="C327" s="45"/>
      <c r="D327" s="35"/>
      <c r="E327" s="46"/>
      <c r="F327" s="40"/>
      <c r="G327" s="50"/>
      <c r="H327" s="45"/>
      <c r="I327" s="36"/>
      <c r="J327" s="54"/>
      <c r="K327" s="51"/>
      <c r="L327" s="37"/>
      <c r="M327" s="26" t="str" cm="1">
        <f t="array" ref="M327">IFERROR(_xlfn.IFS(COUNTBLANK(D327:K327)=8,"",D327="","←D列に従業員名を姓名（フルネーム）で入力してください。誤変換にお気を付け下さい。",E327="","←E列に都道府県を入力してください。",H327="","←H列に1.月給～3.時間給の選択肢を入力してください",I327="","←I列に金額を入力してください",H327=3,"",J327="","←J列に所定労働時間を入力してください"),"")</f>
        <v/>
      </c>
    </row>
    <row r="328" spans="2:13" ht="22" x14ac:dyDescent="0.55000000000000004">
      <c r="B328" s="39">
        <f t="shared" si="4"/>
        <v>320</v>
      </c>
      <c r="C328" s="45"/>
      <c r="D328" s="35"/>
      <c r="E328" s="46"/>
      <c r="F328" s="40"/>
      <c r="G328" s="50"/>
      <c r="H328" s="45"/>
      <c r="I328" s="36"/>
      <c r="J328" s="54"/>
      <c r="K328" s="51"/>
      <c r="L328" s="37"/>
      <c r="M328" s="26" t="str" cm="1">
        <f t="array" ref="M328">IFERROR(_xlfn.IFS(COUNTBLANK(D328:K328)=8,"",D328="","←D列に従業員名を姓名（フルネーム）で入力してください。誤変換にお気を付け下さい。",E328="","←E列に都道府県を入力してください。",H328="","←H列に1.月給～3.時間給の選択肢を入力してください",I328="","←I列に金額を入力してください",H328=3,"",J328="","←J列に所定労働時間を入力してください"),"")</f>
        <v/>
      </c>
    </row>
    <row r="329" spans="2:13" ht="22" x14ac:dyDescent="0.55000000000000004">
      <c r="B329" s="39">
        <f t="shared" si="4"/>
        <v>321</v>
      </c>
      <c r="C329" s="45"/>
      <c r="D329" s="35"/>
      <c r="E329" s="46"/>
      <c r="F329" s="40"/>
      <c r="G329" s="50"/>
      <c r="H329" s="45"/>
      <c r="I329" s="36"/>
      <c r="J329" s="54"/>
      <c r="K329" s="51"/>
      <c r="L329" s="37"/>
      <c r="M329" s="26" t="str" cm="1">
        <f t="array" ref="M329">IFERROR(_xlfn.IFS(COUNTBLANK(D329:K329)=8,"",D329="","←D列に従業員名を姓名（フルネーム）で入力してください。誤変換にお気を付け下さい。",E329="","←E列に都道府県を入力してください。",H329="","←H列に1.月給～3.時間給の選択肢を入力してください",I329="","←I列に金額を入力してください",H329=3,"",J329="","←J列に所定労働時間を入力してください"),"")</f>
        <v/>
      </c>
    </row>
    <row r="330" spans="2:13" ht="22" x14ac:dyDescent="0.55000000000000004">
      <c r="B330" s="39">
        <f t="shared" ref="B330:B393" si="5">ROW()-8</f>
        <v>322</v>
      </c>
      <c r="C330" s="45"/>
      <c r="D330" s="35"/>
      <c r="E330" s="46"/>
      <c r="F330" s="40"/>
      <c r="G330" s="50"/>
      <c r="H330" s="45"/>
      <c r="I330" s="36"/>
      <c r="J330" s="54"/>
      <c r="K330" s="51"/>
      <c r="L330" s="37"/>
      <c r="M330" s="26" t="str" cm="1">
        <f t="array" ref="M330">IFERROR(_xlfn.IFS(COUNTBLANK(D330:K330)=8,"",D330="","←D列に従業員名を姓名（フルネーム）で入力してください。誤変換にお気を付け下さい。",E330="","←E列に都道府県を入力してください。",H330="","←H列に1.月給～3.時間給の選択肢を入力してください",I330="","←I列に金額を入力してください",H330=3,"",J330="","←J列に所定労働時間を入力してください"),"")</f>
        <v/>
      </c>
    </row>
    <row r="331" spans="2:13" ht="22" x14ac:dyDescent="0.55000000000000004">
      <c r="B331" s="39">
        <f t="shared" si="5"/>
        <v>323</v>
      </c>
      <c r="C331" s="45"/>
      <c r="D331" s="35"/>
      <c r="E331" s="46"/>
      <c r="F331" s="40"/>
      <c r="G331" s="50"/>
      <c r="H331" s="45"/>
      <c r="I331" s="36"/>
      <c r="J331" s="54"/>
      <c r="K331" s="51"/>
      <c r="L331" s="37"/>
      <c r="M331" s="26" t="str" cm="1">
        <f t="array" ref="M331">IFERROR(_xlfn.IFS(COUNTBLANK(D331:K331)=8,"",D331="","←D列に従業員名を姓名（フルネーム）で入力してください。誤変換にお気を付け下さい。",E331="","←E列に都道府県を入力してください。",H331="","←H列に1.月給～3.時間給の選択肢を入力してください",I331="","←I列に金額を入力してください",H331=3,"",J331="","←J列に所定労働時間を入力してください"),"")</f>
        <v/>
      </c>
    </row>
    <row r="332" spans="2:13" ht="22" x14ac:dyDescent="0.55000000000000004">
      <c r="B332" s="39">
        <f t="shared" si="5"/>
        <v>324</v>
      </c>
      <c r="C332" s="45"/>
      <c r="D332" s="35"/>
      <c r="E332" s="46"/>
      <c r="F332" s="40"/>
      <c r="G332" s="50"/>
      <c r="H332" s="45"/>
      <c r="I332" s="36"/>
      <c r="J332" s="54"/>
      <c r="K332" s="51"/>
      <c r="L332" s="37"/>
      <c r="M332" s="26" t="str" cm="1">
        <f t="array" ref="M332">IFERROR(_xlfn.IFS(COUNTBLANK(D332:K332)=8,"",D332="","←D列に従業員名を姓名（フルネーム）で入力してください。誤変換にお気を付け下さい。",E332="","←E列に都道府県を入力してください。",H332="","←H列に1.月給～3.時間給の選択肢を入力してください",I332="","←I列に金額を入力してください",H332=3,"",J332="","←J列に所定労働時間を入力してください"),"")</f>
        <v/>
      </c>
    </row>
    <row r="333" spans="2:13" ht="22" x14ac:dyDescent="0.55000000000000004">
      <c r="B333" s="39">
        <f t="shared" si="5"/>
        <v>325</v>
      </c>
      <c r="C333" s="45"/>
      <c r="D333" s="35"/>
      <c r="E333" s="46"/>
      <c r="F333" s="40"/>
      <c r="G333" s="50"/>
      <c r="H333" s="45"/>
      <c r="I333" s="36"/>
      <c r="J333" s="54"/>
      <c r="K333" s="51"/>
      <c r="L333" s="37"/>
      <c r="M333" s="26" t="str" cm="1">
        <f t="array" ref="M333">IFERROR(_xlfn.IFS(COUNTBLANK(D333:K333)=8,"",D333="","←D列に従業員名を姓名（フルネーム）で入力してください。誤変換にお気を付け下さい。",E333="","←E列に都道府県を入力してください。",H333="","←H列に1.月給～3.時間給の選択肢を入力してください",I333="","←I列に金額を入力してください",H333=3,"",J333="","←J列に所定労働時間を入力してください"),"")</f>
        <v/>
      </c>
    </row>
    <row r="334" spans="2:13" ht="22" x14ac:dyDescent="0.55000000000000004">
      <c r="B334" s="39">
        <f t="shared" si="5"/>
        <v>326</v>
      </c>
      <c r="C334" s="45"/>
      <c r="D334" s="35"/>
      <c r="E334" s="46"/>
      <c r="F334" s="40"/>
      <c r="G334" s="50"/>
      <c r="H334" s="45"/>
      <c r="I334" s="36"/>
      <c r="J334" s="54"/>
      <c r="K334" s="51"/>
      <c r="L334" s="37"/>
      <c r="M334" s="26" t="str" cm="1">
        <f t="array" ref="M334">IFERROR(_xlfn.IFS(COUNTBLANK(D334:K334)=8,"",D334="","←D列に従業員名を姓名（フルネーム）で入力してください。誤変換にお気を付け下さい。",E334="","←E列に都道府県を入力してください。",H334="","←H列に1.月給～3.時間給の選択肢を入力してください",I334="","←I列に金額を入力してください",H334=3,"",J334="","←J列に所定労働時間を入力してください"),"")</f>
        <v/>
      </c>
    </row>
    <row r="335" spans="2:13" ht="22" x14ac:dyDescent="0.55000000000000004">
      <c r="B335" s="39">
        <f t="shared" si="5"/>
        <v>327</v>
      </c>
      <c r="C335" s="45"/>
      <c r="D335" s="35"/>
      <c r="E335" s="46"/>
      <c r="F335" s="40"/>
      <c r="G335" s="50"/>
      <c r="H335" s="45"/>
      <c r="I335" s="36"/>
      <c r="J335" s="54"/>
      <c r="K335" s="51"/>
      <c r="L335" s="37"/>
      <c r="M335" s="26" t="str" cm="1">
        <f t="array" ref="M335">IFERROR(_xlfn.IFS(COUNTBLANK(D335:K335)=8,"",D335="","←D列に従業員名を姓名（フルネーム）で入力してください。誤変換にお気を付け下さい。",E335="","←E列に都道府県を入力してください。",H335="","←H列に1.月給～3.時間給の選択肢を入力してください",I335="","←I列に金額を入力してください",H335=3,"",J335="","←J列に所定労働時間を入力してください"),"")</f>
        <v/>
      </c>
    </row>
    <row r="336" spans="2:13" ht="22" x14ac:dyDescent="0.55000000000000004">
      <c r="B336" s="39">
        <f t="shared" si="5"/>
        <v>328</v>
      </c>
      <c r="C336" s="45"/>
      <c r="D336" s="35"/>
      <c r="E336" s="46"/>
      <c r="F336" s="40"/>
      <c r="G336" s="50"/>
      <c r="H336" s="45"/>
      <c r="I336" s="36"/>
      <c r="J336" s="54"/>
      <c r="K336" s="51"/>
      <c r="L336" s="37"/>
      <c r="M336" s="26" t="str" cm="1">
        <f t="array" ref="M336">IFERROR(_xlfn.IFS(COUNTBLANK(D336:K336)=8,"",D336="","←D列に従業員名を姓名（フルネーム）で入力してください。誤変換にお気を付け下さい。",E336="","←E列に都道府県を入力してください。",H336="","←H列に1.月給～3.時間給の選択肢を入力してください",I336="","←I列に金額を入力してください",H336=3,"",J336="","←J列に所定労働時間を入力してください"),"")</f>
        <v/>
      </c>
    </row>
    <row r="337" spans="2:13" ht="22" x14ac:dyDescent="0.55000000000000004">
      <c r="B337" s="39">
        <f t="shared" si="5"/>
        <v>329</v>
      </c>
      <c r="C337" s="45"/>
      <c r="D337" s="35"/>
      <c r="E337" s="46"/>
      <c r="F337" s="40"/>
      <c r="G337" s="50"/>
      <c r="H337" s="45"/>
      <c r="I337" s="36"/>
      <c r="J337" s="54"/>
      <c r="K337" s="51"/>
      <c r="L337" s="37"/>
      <c r="M337" s="26" t="str" cm="1">
        <f t="array" ref="M337">IFERROR(_xlfn.IFS(COUNTBLANK(D337:K337)=8,"",D337="","←D列に従業員名を姓名（フルネーム）で入力してください。誤変換にお気を付け下さい。",E337="","←E列に都道府県を入力してください。",H337="","←H列に1.月給～3.時間給の選択肢を入力してください",I337="","←I列に金額を入力してください",H337=3,"",J337="","←J列に所定労働時間を入力してください"),"")</f>
        <v/>
      </c>
    </row>
    <row r="338" spans="2:13" ht="22" x14ac:dyDescent="0.55000000000000004">
      <c r="B338" s="39">
        <f t="shared" si="5"/>
        <v>330</v>
      </c>
      <c r="C338" s="45"/>
      <c r="D338" s="35"/>
      <c r="E338" s="46"/>
      <c r="F338" s="40"/>
      <c r="G338" s="50"/>
      <c r="H338" s="45"/>
      <c r="I338" s="36"/>
      <c r="J338" s="54"/>
      <c r="K338" s="51"/>
      <c r="L338" s="37"/>
      <c r="M338" s="26" t="str" cm="1">
        <f t="array" ref="M338">IFERROR(_xlfn.IFS(COUNTBLANK(D338:K338)=8,"",D338="","←D列に従業員名を姓名（フルネーム）で入力してください。誤変換にお気を付け下さい。",E338="","←E列に都道府県を入力してください。",H338="","←H列に1.月給～3.時間給の選択肢を入力してください",I338="","←I列に金額を入力してください",H338=3,"",J338="","←J列に所定労働時間を入力してください"),"")</f>
        <v/>
      </c>
    </row>
    <row r="339" spans="2:13" ht="22" x14ac:dyDescent="0.55000000000000004">
      <c r="B339" s="39">
        <f t="shared" si="5"/>
        <v>331</v>
      </c>
      <c r="C339" s="45"/>
      <c r="D339" s="35"/>
      <c r="E339" s="46"/>
      <c r="F339" s="40"/>
      <c r="G339" s="50"/>
      <c r="H339" s="45"/>
      <c r="I339" s="36"/>
      <c r="J339" s="54"/>
      <c r="K339" s="51"/>
      <c r="L339" s="37"/>
      <c r="M339" s="26" t="str" cm="1">
        <f t="array" ref="M339">IFERROR(_xlfn.IFS(COUNTBLANK(D339:K339)=8,"",D339="","←D列に従業員名を姓名（フルネーム）で入力してください。誤変換にお気を付け下さい。",E339="","←E列に都道府県を入力してください。",H339="","←H列に1.月給～3.時間給の選択肢を入力してください",I339="","←I列に金額を入力してください",H339=3,"",J339="","←J列に所定労働時間を入力してください"),"")</f>
        <v/>
      </c>
    </row>
    <row r="340" spans="2:13" ht="22" x14ac:dyDescent="0.55000000000000004">
      <c r="B340" s="39">
        <f t="shared" si="5"/>
        <v>332</v>
      </c>
      <c r="C340" s="45"/>
      <c r="D340" s="35"/>
      <c r="E340" s="46"/>
      <c r="F340" s="40"/>
      <c r="G340" s="50"/>
      <c r="H340" s="45"/>
      <c r="I340" s="36"/>
      <c r="J340" s="54"/>
      <c r="K340" s="51"/>
      <c r="L340" s="37"/>
      <c r="M340" s="26" t="str" cm="1">
        <f t="array" ref="M340">IFERROR(_xlfn.IFS(COUNTBLANK(D340:K340)=8,"",D340="","←D列に従業員名を姓名（フルネーム）で入力してください。誤変換にお気を付け下さい。",E340="","←E列に都道府県を入力してください。",H340="","←H列に1.月給～3.時間給の選択肢を入力してください",I340="","←I列に金額を入力してください",H340=3,"",J340="","←J列に所定労働時間を入力してください"),"")</f>
        <v/>
      </c>
    </row>
    <row r="341" spans="2:13" ht="22" x14ac:dyDescent="0.55000000000000004">
      <c r="B341" s="39">
        <f t="shared" si="5"/>
        <v>333</v>
      </c>
      <c r="C341" s="45"/>
      <c r="D341" s="35"/>
      <c r="E341" s="46"/>
      <c r="F341" s="40"/>
      <c r="G341" s="50"/>
      <c r="H341" s="45"/>
      <c r="I341" s="36"/>
      <c r="J341" s="54"/>
      <c r="K341" s="51"/>
      <c r="L341" s="37"/>
      <c r="M341" s="26" t="str" cm="1">
        <f t="array" ref="M341">IFERROR(_xlfn.IFS(COUNTBLANK(D341:K341)=8,"",D341="","←D列に従業員名を姓名（フルネーム）で入力してください。誤変換にお気を付け下さい。",E341="","←E列に都道府県を入力してください。",H341="","←H列に1.月給～3.時間給の選択肢を入力してください",I341="","←I列に金額を入力してください",H341=3,"",J341="","←J列に所定労働時間を入力してください"),"")</f>
        <v/>
      </c>
    </row>
    <row r="342" spans="2:13" ht="22" x14ac:dyDescent="0.55000000000000004">
      <c r="B342" s="39">
        <f t="shared" si="5"/>
        <v>334</v>
      </c>
      <c r="C342" s="45"/>
      <c r="D342" s="35"/>
      <c r="E342" s="46"/>
      <c r="F342" s="40"/>
      <c r="G342" s="50"/>
      <c r="H342" s="45"/>
      <c r="I342" s="36"/>
      <c r="J342" s="54"/>
      <c r="K342" s="51"/>
      <c r="L342" s="37"/>
      <c r="M342" s="26" t="str" cm="1">
        <f t="array" ref="M342">IFERROR(_xlfn.IFS(COUNTBLANK(D342:K342)=8,"",D342="","←D列に従業員名を姓名（フルネーム）で入力してください。誤変換にお気を付け下さい。",E342="","←E列に都道府県を入力してください。",H342="","←H列に1.月給～3.時間給の選択肢を入力してください",I342="","←I列に金額を入力してください",H342=3,"",J342="","←J列に所定労働時間を入力してください"),"")</f>
        <v/>
      </c>
    </row>
    <row r="343" spans="2:13" ht="22" x14ac:dyDescent="0.55000000000000004">
      <c r="B343" s="39">
        <f t="shared" si="5"/>
        <v>335</v>
      </c>
      <c r="C343" s="45"/>
      <c r="D343" s="35"/>
      <c r="E343" s="46"/>
      <c r="F343" s="40"/>
      <c r="G343" s="50"/>
      <c r="H343" s="45"/>
      <c r="I343" s="36"/>
      <c r="J343" s="54"/>
      <c r="K343" s="51"/>
      <c r="L343" s="37"/>
      <c r="M343" s="26" t="str" cm="1">
        <f t="array" ref="M343">IFERROR(_xlfn.IFS(COUNTBLANK(D343:K343)=8,"",D343="","←D列に従業員名を姓名（フルネーム）で入力してください。誤変換にお気を付け下さい。",E343="","←E列に都道府県を入力してください。",H343="","←H列に1.月給～3.時間給の選択肢を入力してください",I343="","←I列に金額を入力してください",H343=3,"",J343="","←J列に所定労働時間を入力してください"),"")</f>
        <v/>
      </c>
    </row>
    <row r="344" spans="2:13" ht="22" x14ac:dyDescent="0.55000000000000004">
      <c r="B344" s="39">
        <f t="shared" si="5"/>
        <v>336</v>
      </c>
      <c r="C344" s="45"/>
      <c r="D344" s="35"/>
      <c r="E344" s="46"/>
      <c r="F344" s="40"/>
      <c r="G344" s="50"/>
      <c r="H344" s="45"/>
      <c r="I344" s="36"/>
      <c r="J344" s="54"/>
      <c r="K344" s="51"/>
      <c r="L344" s="37"/>
      <c r="M344" s="26" t="str" cm="1">
        <f t="array" ref="M344">IFERROR(_xlfn.IFS(COUNTBLANK(D344:K344)=8,"",D344="","←D列に従業員名を姓名（フルネーム）で入力してください。誤変換にお気を付け下さい。",E344="","←E列に都道府県を入力してください。",H344="","←H列に1.月給～3.時間給の選択肢を入力してください",I344="","←I列に金額を入力してください",H344=3,"",J344="","←J列に所定労働時間を入力してください"),"")</f>
        <v/>
      </c>
    </row>
    <row r="345" spans="2:13" ht="22" x14ac:dyDescent="0.55000000000000004">
      <c r="B345" s="39">
        <f t="shared" si="5"/>
        <v>337</v>
      </c>
      <c r="C345" s="45"/>
      <c r="D345" s="35"/>
      <c r="E345" s="46"/>
      <c r="F345" s="40"/>
      <c r="G345" s="50"/>
      <c r="H345" s="45"/>
      <c r="I345" s="36"/>
      <c r="J345" s="54"/>
      <c r="K345" s="51"/>
      <c r="L345" s="37"/>
      <c r="M345" s="26" t="str" cm="1">
        <f t="array" ref="M345">IFERROR(_xlfn.IFS(COUNTBLANK(D345:K345)=8,"",D345="","←D列に従業員名を姓名（フルネーム）で入力してください。誤変換にお気を付け下さい。",E345="","←E列に都道府県を入力してください。",H345="","←H列に1.月給～3.時間給の選択肢を入力してください",I345="","←I列に金額を入力してください",H345=3,"",J345="","←J列に所定労働時間を入力してください"),"")</f>
        <v/>
      </c>
    </row>
    <row r="346" spans="2:13" ht="22" x14ac:dyDescent="0.55000000000000004">
      <c r="B346" s="39">
        <f t="shared" si="5"/>
        <v>338</v>
      </c>
      <c r="C346" s="45"/>
      <c r="D346" s="35"/>
      <c r="E346" s="46"/>
      <c r="F346" s="40"/>
      <c r="G346" s="50"/>
      <c r="H346" s="45"/>
      <c r="I346" s="36"/>
      <c r="J346" s="54"/>
      <c r="K346" s="51"/>
      <c r="L346" s="37"/>
      <c r="M346" s="26" t="str" cm="1">
        <f t="array" ref="M346">IFERROR(_xlfn.IFS(COUNTBLANK(D346:K346)=8,"",D346="","←D列に従業員名を姓名（フルネーム）で入力してください。誤変換にお気を付け下さい。",E346="","←E列に都道府県を入力してください。",H346="","←H列に1.月給～3.時間給の選択肢を入力してください",I346="","←I列に金額を入力してください",H346=3,"",J346="","←J列に所定労働時間を入力してください"),"")</f>
        <v/>
      </c>
    </row>
    <row r="347" spans="2:13" ht="22" x14ac:dyDescent="0.55000000000000004">
      <c r="B347" s="39">
        <f t="shared" si="5"/>
        <v>339</v>
      </c>
      <c r="C347" s="45"/>
      <c r="D347" s="35"/>
      <c r="E347" s="46"/>
      <c r="F347" s="40"/>
      <c r="G347" s="50"/>
      <c r="H347" s="45"/>
      <c r="I347" s="36"/>
      <c r="J347" s="54"/>
      <c r="K347" s="51"/>
      <c r="L347" s="37"/>
      <c r="M347" s="26" t="str" cm="1">
        <f t="array" ref="M347">IFERROR(_xlfn.IFS(COUNTBLANK(D347:K347)=8,"",D347="","←D列に従業員名を姓名（フルネーム）で入力してください。誤変換にお気を付け下さい。",E347="","←E列に都道府県を入力してください。",H347="","←H列に1.月給～3.時間給の選択肢を入力してください",I347="","←I列に金額を入力してください",H347=3,"",J347="","←J列に所定労働時間を入力してください"),"")</f>
        <v/>
      </c>
    </row>
    <row r="348" spans="2:13" ht="22" x14ac:dyDescent="0.55000000000000004">
      <c r="B348" s="39">
        <f t="shared" si="5"/>
        <v>340</v>
      </c>
      <c r="C348" s="45"/>
      <c r="D348" s="35"/>
      <c r="E348" s="46"/>
      <c r="F348" s="40"/>
      <c r="G348" s="50"/>
      <c r="H348" s="45"/>
      <c r="I348" s="36"/>
      <c r="J348" s="54"/>
      <c r="K348" s="51"/>
      <c r="L348" s="37"/>
      <c r="M348" s="26" t="str" cm="1">
        <f t="array" ref="M348">IFERROR(_xlfn.IFS(COUNTBLANK(D348:K348)=8,"",D348="","←D列に従業員名を姓名（フルネーム）で入力してください。誤変換にお気を付け下さい。",E348="","←E列に都道府県を入力してください。",H348="","←H列に1.月給～3.時間給の選択肢を入力してください",I348="","←I列に金額を入力してください",H348=3,"",J348="","←J列に所定労働時間を入力してください"),"")</f>
        <v/>
      </c>
    </row>
    <row r="349" spans="2:13" ht="22" x14ac:dyDescent="0.55000000000000004">
      <c r="B349" s="39">
        <f t="shared" si="5"/>
        <v>341</v>
      </c>
      <c r="C349" s="45"/>
      <c r="D349" s="35"/>
      <c r="E349" s="46"/>
      <c r="F349" s="40"/>
      <c r="G349" s="50"/>
      <c r="H349" s="45"/>
      <c r="I349" s="36"/>
      <c r="J349" s="54"/>
      <c r="K349" s="51"/>
      <c r="L349" s="37"/>
      <c r="M349" s="26" t="str" cm="1">
        <f t="array" ref="M349">IFERROR(_xlfn.IFS(COUNTBLANK(D349:K349)=8,"",D349="","←D列に従業員名を姓名（フルネーム）で入力してください。誤変換にお気を付け下さい。",E349="","←E列に都道府県を入力してください。",H349="","←H列に1.月給～3.時間給の選択肢を入力してください",I349="","←I列に金額を入力してください",H349=3,"",J349="","←J列に所定労働時間を入力してください"),"")</f>
        <v/>
      </c>
    </row>
    <row r="350" spans="2:13" ht="22" x14ac:dyDescent="0.55000000000000004">
      <c r="B350" s="39">
        <f t="shared" si="5"/>
        <v>342</v>
      </c>
      <c r="C350" s="45"/>
      <c r="D350" s="35"/>
      <c r="E350" s="46"/>
      <c r="F350" s="40"/>
      <c r="G350" s="50"/>
      <c r="H350" s="45"/>
      <c r="I350" s="36"/>
      <c r="J350" s="54"/>
      <c r="K350" s="51"/>
      <c r="L350" s="37"/>
      <c r="M350" s="26" t="str" cm="1">
        <f t="array" ref="M350">IFERROR(_xlfn.IFS(COUNTBLANK(D350:K350)=8,"",D350="","←D列に従業員名を姓名（フルネーム）で入力してください。誤変換にお気を付け下さい。",E350="","←E列に都道府県を入力してください。",H350="","←H列に1.月給～3.時間給の選択肢を入力してください",I350="","←I列に金額を入力してください",H350=3,"",J350="","←J列に所定労働時間を入力してください"),"")</f>
        <v/>
      </c>
    </row>
    <row r="351" spans="2:13" ht="22" x14ac:dyDescent="0.55000000000000004">
      <c r="B351" s="39">
        <f t="shared" si="5"/>
        <v>343</v>
      </c>
      <c r="C351" s="45"/>
      <c r="D351" s="35"/>
      <c r="E351" s="46"/>
      <c r="F351" s="40"/>
      <c r="G351" s="50"/>
      <c r="H351" s="45"/>
      <c r="I351" s="36"/>
      <c r="J351" s="54"/>
      <c r="K351" s="51"/>
      <c r="L351" s="37"/>
      <c r="M351" s="26" t="str" cm="1">
        <f t="array" ref="M351">IFERROR(_xlfn.IFS(COUNTBLANK(D351:K351)=8,"",D351="","←D列に従業員名を姓名（フルネーム）で入力してください。誤変換にお気を付け下さい。",E351="","←E列に都道府県を入力してください。",H351="","←H列に1.月給～3.時間給の選択肢を入力してください",I351="","←I列に金額を入力してください",H351=3,"",J351="","←J列に所定労働時間を入力してください"),"")</f>
        <v/>
      </c>
    </row>
    <row r="352" spans="2:13" ht="22" x14ac:dyDescent="0.55000000000000004">
      <c r="B352" s="39">
        <f t="shared" si="5"/>
        <v>344</v>
      </c>
      <c r="C352" s="45"/>
      <c r="D352" s="35"/>
      <c r="E352" s="46"/>
      <c r="F352" s="40"/>
      <c r="G352" s="50"/>
      <c r="H352" s="45"/>
      <c r="I352" s="36"/>
      <c r="J352" s="54"/>
      <c r="K352" s="51"/>
      <c r="L352" s="37"/>
      <c r="M352" s="26" t="str" cm="1">
        <f t="array" ref="M352">IFERROR(_xlfn.IFS(COUNTBLANK(D352:K352)=8,"",D352="","←D列に従業員名を姓名（フルネーム）で入力してください。誤変換にお気を付け下さい。",E352="","←E列に都道府県を入力してください。",H352="","←H列に1.月給～3.時間給の選択肢を入力してください",I352="","←I列に金額を入力してください",H352=3,"",J352="","←J列に所定労働時間を入力してください"),"")</f>
        <v/>
      </c>
    </row>
    <row r="353" spans="2:13" ht="22" x14ac:dyDescent="0.55000000000000004">
      <c r="B353" s="39">
        <f t="shared" si="5"/>
        <v>345</v>
      </c>
      <c r="C353" s="45"/>
      <c r="D353" s="35"/>
      <c r="E353" s="46"/>
      <c r="F353" s="40"/>
      <c r="G353" s="50"/>
      <c r="H353" s="45"/>
      <c r="I353" s="36"/>
      <c r="J353" s="54"/>
      <c r="K353" s="51"/>
      <c r="L353" s="37"/>
      <c r="M353" s="26" t="str" cm="1">
        <f t="array" ref="M353">IFERROR(_xlfn.IFS(COUNTBLANK(D353:K353)=8,"",D353="","←D列に従業員名を姓名（フルネーム）で入力してください。誤変換にお気を付け下さい。",E353="","←E列に都道府県を入力してください。",H353="","←H列に1.月給～3.時間給の選択肢を入力してください",I353="","←I列に金額を入力してください",H353=3,"",J353="","←J列に所定労働時間を入力してください"),"")</f>
        <v/>
      </c>
    </row>
    <row r="354" spans="2:13" ht="22" x14ac:dyDescent="0.55000000000000004">
      <c r="B354" s="39">
        <f t="shared" si="5"/>
        <v>346</v>
      </c>
      <c r="C354" s="45"/>
      <c r="D354" s="35"/>
      <c r="E354" s="46"/>
      <c r="F354" s="40"/>
      <c r="G354" s="50"/>
      <c r="H354" s="45"/>
      <c r="I354" s="36"/>
      <c r="J354" s="54"/>
      <c r="K354" s="51"/>
      <c r="L354" s="37"/>
      <c r="M354" s="26" t="str" cm="1">
        <f t="array" ref="M354">IFERROR(_xlfn.IFS(COUNTBLANK(D354:K354)=8,"",D354="","←D列に従業員名を姓名（フルネーム）で入力してください。誤変換にお気を付け下さい。",E354="","←E列に都道府県を入力してください。",H354="","←H列に1.月給～3.時間給の選択肢を入力してください",I354="","←I列に金額を入力してください",H354=3,"",J354="","←J列に所定労働時間を入力してください"),"")</f>
        <v/>
      </c>
    </row>
    <row r="355" spans="2:13" ht="22" x14ac:dyDescent="0.55000000000000004">
      <c r="B355" s="39">
        <f t="shared" si="5"/>
        <v>347</v>
      </c>
      <c r="C355" s="45"/>
      <c r="D355" s="35"/>
      <c r="E355" s="46"/>
      <c r="F355" s="40"/>
      <c r="G355" s="50"/>
      <c r="H355" s="45"/>
      <c r="I355" s="36"/>
      <c r="J355" s="54"/>
      <c r="K355" s="51"/>
      <c r="L355" s="37"/>
      <c r="M355" s="26" t="str" cm="1">
        <f t="array" ref="M355">IFERROR(_xlfn.IFS(COUNTBLANK(D355:K355)=8,"",D355="","←D列に従業員名を姓名（フルネーム）で入力してください。誤変換にお気を付け下さい。",E355="","←E列に都道府県を入力してください。",H355="","←H列に1.月給～3.時間給の選択肢を入力してください",I355="","←I列に金額を入力してください",H355=3,"",J355="","←J列に所定労働時間を入力してください"),"")</f>
        <v/>
      </c>
    </row>
    <row r="356" spans="2:13" ht="22" x14ac:dyDescent="0.55000000000000004">
      <c r="B356" s="39">
        <f t="shared" si="5"/>
        <v>348</v>
      </c>
      <c r="C356" s="45"/>
      <c r="D356" s="35"/>
      <c r="E356" s="46"/>
      <c r="F356" s="40"/>
      <c r="G356" s="50"/>
      <c r="H356" s="45"/>
      <c r="I356" s="36"/>
      <c r="J356" s="54"/>
      <c r="K356" s="51"/>
      <c r="L356" s="37"/>
      <c r="M356" s="26" t="str" cm="1">
        <f t="array" ref="M356">IFERROR(_xlfn.IFS(COUNTBLANK(D356:K356)=8,"",D356="","←D列に従業員名を姓名（フルネーム）で入力してください。誤変換にお気を付け下さい。",E356="","←E列に都道府県を入力してください。",H356="","←H列に1.月給～3.時間給の選択肢を入力してください",I356="","←I列に金額を入力してください",H356=3,"",J356="","←J列に所定労働時間を入力してください"),"")</f>
        <v/>
      </c>
    </row>
    <row r="357" spans="2:13" ht="22" x14ac:dyDescent="0.55000000000000004">
      <c r="B357" s="39">
        <f t="shared" si="5"/>
        <v>349</v>
      </c>
      <c r="C357" s="45"/>
      <c r="D357" s="35"/>
      <c r="E357" s="46"/>
      <c r="F357" s="40"/>
      <c r="G357" s="50"/>
      <c r="H357" s="45"/>
      <c r="I357" s="36"/>
      <c r="J357" s="54"/>
      <c r="K357" s="51"/>
      <c r="L357" s="37"/>
      <c r="M357" s="26" t="str" cm="1">
        <f t="array" ref="M357">IFERROR(_xlfn.IFS(COUNTBLANK(D357:K357)=8,"",D357="","←D列に従業員名を姓名（フルネーム）で入力してください。誤変換にお気を付け下さい。",E357="","←E列に都道府県を入力してください。",H357="","←H列に1.月給～3.時間給の選択肢を入力してください",I357="","←I列に金額を入力してください",H357=3,"",J357="","←J列に所定労働時間を入力してください"),"")</f>
        <v/>
      </c>
    </row>
    <row r="358" spans="2:13" ht="22" x14ac:dyDescent="0.55000000000000004">
      <c r="B358" s="39">
        <f t="shared" si="5"/>
        <v>350</v>
      </c>
      <c r="C358" s="45"/>
      <c r="D358" s="35"/>
      <c r="E358" s="46"/>
      <c r="F358" s="40"/>
      <c r="G358" s="50"/>
      <c r="H358" s="45"/>
      <c r="I358" s="36"/>
      <c r="J358" s="54"/>
      <c r="K358" s="51"/>
      <c r="L358" s="37"/>
      <c r="M358" s="26" t="str" cm="1">
        <f t="array" ref="M358">IFERROR(_xlfn.IFS(COUNTBLANK(D358:K358)=8,"",D358="","←D列に従業員名を姓名（フルネーム）で入力してください。誤変換にお気を付け下さい。",E358="","←E列に都道府県を入力してください。",H358="","←H列に1.月給～3.時間給の選択肢を入力してください",I358="","←I列に金額を入力してください",H358=3,"",J358="","←J列に所定労働時間を入力してください"),"")</f>
        <v/>
      </c>
    </row>
    <row r="359" spans="2:13" ht="22" x14ac:dyDescent="0.55000000000000004">
      <c r="B359" s="39">
        <f t="shared" si="5"/>
        <v>351</v>
      </c>
      <c r="C359" s="45"/>
      <c r="D359" s="35"/>
      <c r="E359" s="46"/>
      <c r="F359" s="40"/>
      <c r="G359" s="50"/>
      <c r="H359" s="45"/>
      <c r="I359" s="36"/>
      <c r="J359" s="54"/>
      <c r="K359" s="51"/>
      <c r="L359" s="37"/>
      <c r="M359" s="26" t="str" cm="1">
        <f t="array" ref="M359">IFERROR(_xlfn.IFS(COUNTBLANK(D359:K359)=8,"",D359="","←D列に従業員名を姓名（フルネーム）で入力してください。誤変換にお気を付け下さい。",E359="","←E列に都道府県を入力してください。",H359="","←H列に1.月給～3.時間給の選択肢を入力してください",I359="","←I列に金額を入力してください",H359=3,"",J359="","←J列に所定労働時間を入力してください"),"")</f>
        <v/>
      </c>
    </row>
    <row r="360" spans="2:13" ht="22" x14ac:dyDescent="0.55000000000000004">
      <c r="B360" s="39">
        <f t="shared" si="5"/>
        <v>352</v>
      </c>
      <c r="C360" s="45"/>
      <c r="D360" s="35"/>
      <c r="E360" s="46"/>
      <c r="F360" s="40"/>
      <c r="G360" s="50"/>
      <c r="H360" s="45"/>
      <c r="I360" s="36"/>
      <c r="J360" s="54"/>
      <c r="K360" s="51"/>
      <c r="L360" s="37"/>
      <c r="M360" s="26" t="str" cm="1">
        <f t="array" ref="M360">IFERROR(_xlfn.IFS(COUNTBLANK(D360:K360)=8,"",D360="","←D列に従業員名を姓名（フルネーム）で入力してください。誤変換にお気を付け下さい。",E360="","←E列に都道府県を入力してください。",H360="","←H列に1.月給～3.時間給の選択肢を入力してください",I360="","←I列に金額を入力してください",H360=3,"",J360="","←J列に所定労働時間を入力してください"),"")</f>
        <v/>
      </c>
    </row>
    <row r="361" spans="2:13" ht="22" x14ac:dyDescent="0.55000000000000004">
      <c r="B361" s="39">
        <f t="shared" si="5"/>
        <v>353</v>
      </c>
      <c r="C361" s="45"/>
      <c r="D361" s="35"/>
      <c r="E361" s="46"/>
      <c r="F361" s="40"/>
      <c r="G361" s="50"/>
      <c r="H361" s="45"/>
      <c r="I361" s="36"/>
      <c r="J361" s="54"/>
      <c r="K361" s="51"/>
      <c r="L361" s="37"/>
      <c r="M361" s="26" t="str" cm="1">
        <f t="array" ref="M361">IFERROR(_xlfn.IFS(COUNTBLANK(D361:K361)=8,"",D361="","←D列に従業員名を姓名（フルネーム）で入力してください。誤変換にお気を付け下さい。",E361="","←E列に都道府県を入力してください。",H361="","←H列に1.月給～3.時間給の選択肢を入力してください",I361="","←I列に金額を入力してください",H361=3,"",J361="","←J列に所定労働時間を入力してください"),"")</f>
        <v/>
      </c>
    </row>
    <row r="362" spans="2:13" ht="22" x14ac:dyDescent="0.55000000000000004">
      <c r="B362" s="39">
        <f t="shared" si="5"/>
        <v>354</v>
      </c>
      <c r="C362" s="45"/>
      <c r="D362" s="35"/>
      <c r="E362" s="46"/>
      <c r="F362" s="40"/>
      <c r="G362" s="50"/>
      <c r="H362" s="45"/>
      <c r="I362" s="36"/>
      <c r="J362" s="54"/>
      <c r="K362" s="51"/>
      <c r="L362" s="37"/>
      <c r="M362" s="26" t="str" cm="1">
        <f t="array" ref="M362">IFERROR(_xlfn.IFS(COUNTBLANK(D362:K362)=8,"",D362="","←D列に従業員名を姓名（フルネーム）で入力してください。誤変換にお気を付け下さい。",E362="","←E列に都道府県を入力してください。",H362="","←H列に1.月給～3.時間給の選択肢を入力してください",I362="","←I列に金額を入力してください",H362=3,"",J362="","←J列に所定労働時間を入力してください"),"")</f>
        <v/>
      </c>
    </row>
    <row r="363" spans="2:13" ht="22" x14ac:dyDescent="0.55000000000000004">
      <c r="B363" s="39">
        <f t="shared" si="5"/>
        <v>355</v>
      </c>
      <c r="C363" s="45"/>
      <c r="D363" s="35"/>
      <c r="E363" s="46"/>
      <c r="F363" s="40"/>
      <c r="G363" s="50"/>
      <c r="H363" s="45"/>
      <c r="I363" s="36"/>
      <c r="J363" s="54"/>
      <c r="K363" s="51"/>
      <c r="L363" s="37"/>
      <c r="M363" s="26" t="str" cm="1">
        <f t="array" ref="M363">IFERROR(_xlfn.IFS(COUNTBLANK(D363:K363)=8,"",D363="","←D列に従業員名を姓名（フルネーム）で入力してください。誤変換にお気を付け下さい。",E363="","←E列に都道府県を入力してください。",H363="","←H列に1.月給～3.時間給の選択肢を入力してください",I363="","←I列に金額を入力してください",H363=3,"",J363="","←J列に所定労働時間を入力してください"),"")</f>
        <v/>
      </c>
    </row>
    <row r="364" spans="2:13" ht="22" x14ac:dyDescent="0.55000000000000004">
      <c r="B364" s="39">
        <f t="shared" si="5"/>
        <v>356</v>
      </c>
      <c r="C364" s="45"/>
      <c r="D364" s="35"/>
      <c r="E364" s="46"/>
      <c r="F364" s="40"/>
      <c r="G364" s="50"/>
      <c r="H364" s="45"/>
      <c r="I364" s="36"/>
      <c r="J364" s="54"/>
      <c r="K364" s="51"/>
      <c r="L364" s="37"/>
      <c r="M364" s="26" t="str" cm="1">
        <f t="array" ref="M364">IFERROR(_xlfn.IFS(COUNTBLANK(D364:K364)=8,"",D364="","←D列に従業員名を姓名（フルネーム）で入力してください。誤変換にお気を付け下さい。",E364="","←E列に都道府県を入力してください。",H364="","←H列に1.月給～3.時間給の選択肢を入力してください",I364="","←I列に金額を入力してください",H364=3,"",J364="","←J列に所定労働時間を入力してください"),"")</f>
        <v/>
      </c>
    </row>
    <row r="365" spans="2:13" ht="22" x14ac:dyDescent="0.55000000000000004">
      <c r="B365" s="39">
        <f t="shared" si="5"/>
        <v>357</v>
      </c>
      <c r="C365" s="45"/>
      <c r="D365" s="35"/>
      <c r="E365" s="46"/>
      <c r="F365" s="40"/>
      <c r="G365" s="50"/>
      <c r="H365" s="45"/>
      <c r="I365" s="36"/>
      <c r="J365" s="54"/>
      <c r="K365" s="51"/>
      <c r="L365" s="37"/>
      <c r="M365" s="26" t="str" cm="1">
        <f t="array" ref="M365">IFERROR(_xlfn.IFS(COUNTBLANK(D365:K365)=8,"",D365="","←D列に従業員名を姓名（フルネーム）で入力してください。誤変換にお気を付け下さい。",E365="","←E列に都道府県を入力してください。",H365="","←H列に1.月給～3.時間給の選択肢を入力してください",I365="","←I列に金額を入力してください",H365=3,"",J365="","←J列に所定労働時間を入力してください"),"")</f>
        <v/>
      </c>
    </row>
    <row r="366" spans="2:13" ht="22" x14ac:dyDescent="0.55000000000000004">
      <c r="B366" s="39">
        <f t="shared" si="5"/>
        <v>358</v>
      </c>
      <c r="C366" s="45"/>
      <c r="D366" s="35"/>
      <c r="E366" s="46"/>
      <c r="F366" s="40"/>
      <c r="G366" s="50"/>
      <c r="H366" s="45"/>
      <c r="I366" s="36"/>
      <c r="J366" s="54"/>
      <c r="K366" s="51"/>
      <c r="L366" s="37"/>
      <c r="M366" s="26" t="str" cm="1">
        <f t="array" ref="M366">IFERROR(_xlfn.IFS(COUNTBLANK(D366:K366)=8,"",D366="","←D列に従業員名を姓名（フルネーム）で入力してください。誤変換にお気を付け下さい。",E366="","←E列に都道府県を入力してください。",H366="","←H列に1.月給～3.時間給の選択肢を入力してください",I366="","←I列に金額を入力してください",H366=3,"",J366="","←J列に所定労働時間を入力してください"),"")</f>
        <v/>
      </c>
    </row>
    <row r="367" spans="2:13" ht="22" x14ac:dyDescent="0.55000000000000004">
      <c r="B367" s="39">
        <f t="shared" si="5"/>
        <v>359</v>
      </c>
      <c r="C367" s="45"/>
      <c r="D367" s="35"/>
      <c r="E367" s="46"/>
      <c r="F367" s="40"/>
      <c r="G367" s="50"/>
      <c r="H367" s="45"/>
      <c r="I367" s="36"/>
      <c r="J367" s="54"/>
      <c r="K367" s="51"/>
      <c r="L367" s="37"/>
      <c r="M367" s="26" t="str" cm="1">
        <f t="array" ref="M367">IFERROR(_xlfn.IFS(COUNTBLANK(D367:K367)=8,"",D367="","←D列に従業員名を姓名（フルネーム）で入力してください。誤変換にお気を付け下さい。",E367="","←E列に都道府県を入力してください。",H367="","←H列に1.月給～3.時間給の選択肢を入力してください",I367="","←I列に金額を入力してください",H367=3,"",J367="","←J列に所定労働時間を入力してください"),"")</f>
        <v/>
      </c>
    </row>
    <row r="368" spans="2:13" ht="22" x14ac:dyDescent="0.55000000000000004">
      <c r="B368" s="39">
        <f t="shared" si="5"/>
        <v>360</v>
      </c>
      <c r="C368" s="45"/>
      <c r="D368" s="35"/>
      <c r="E368" s="46"/>
      <c r="F368" s="40"/>
      <c r="G368" s="50"/>
      <c r="H368" s="45"/>
      <c r="I368" s="36"/>
      <c r="J368" s="54"/>
      <c r="K368" s="51"/>
      <c r="L368" s="37"/>
      <c r="M368" s="26" t="str" cm="1">
        <f t="array" ref="M368">IFERROR(_xlfn.IFS(COUNTBLANK(D368:K368)=8,"",D368="","←D列に従業員名を姓名（フルネーム）で入力してください。誤変換にお気を付け下さい。",E368="","←E列に都道府県を入力してください。",H368="","←H列に1.月給～3.時間給の選択肢を入力してください",I368="","←I列に金額を入力してください",H368=3,"",J368="","←J列に所定労働時間を入力してください"),"")</f>
        <v/>
      </c>
    </row>
    <row r="369" spans="2:13" ht="22" x14ac:dyDescent="0.55000000000000004">
      <c r="B369" s="39">
        <f t="shared" si="5"/>
        <v>361</v>
      </c>
      <c r="C369" s="45"/>
      <c r="D369" s="35"/>
      <c r="E369" s="46"/>
      <c r="F369" s="40"/>
      <c r="G369" s="50"/>
      <c r="H369" s="45"/>
      <c r="I369" s="36"/>
      <c r="J369" s="54"/>
      <c r="K369" s="51"/>
      <c r="L369" s="37"/>
      <c r="M369" s="26" t="str" cm="1">
        <f t="array" ref="M369">IFERROR(_xlfn.IFS(COUNTBLANK(D369:K369)=8,"",D369="","←D列に従業員名を姓名（フルネーム）で入力してください。誤変換にお気を付け下さい。",E369="","←E列に都道府県を入力してください。",H369="","←H列に1.月給～3.時間給の選択肢を入力してください",I369="","←I列に金額を入力してください",H369=3,"",J369="","←J列に所定労働時間を入力してください"),"")</f>
        <v/>
      </c>
    </row>
    <row r="370" spans="2:13" ht="22" x14ac:dyDescent="0.55000000000000004">
      <c r="B370" s="39">
        <f t="shared" si="5"/>
        <v>362</v>
      </c>
      <c r="C370" s="45"/>
      <c r="D370" s="35"/>
      <c r="E370" s="46"/>
      <c r="F370" s="40"/>
      <c r="G370" s="50"/>
      <c r="H370" s="45"/>
      <c r="I370" s="36"/>
      <c r="J370" s="54"/>
      <c r="K370" s="51"/>
      <c r="L370" s="37"/>
      <c r="M370" s="26" t="str" cm="1">
        <f t="array" ref="M370">IFERROR(_xlfn.IFS(COUNTBLANK(D370:K370)=8,"",D370="","←D列に従業員名を姓名（フルネーム）で入力してください。誤変換にお気を付け下さい。",E370="","←E列に都道府県を入力してください。",H370="","←H列に1.月給～3.時間給の選択肢を入力してください",I370="","←I列に金額を入力してください",H370=3,"",J370="","←J列に所定労働時間を入力してください"),"")</f>
        <v/>
      </c>
    </row>
    <row r="371" spans="2:13" ht="22" x14ac:dyDescent="0.55000000000000004">
      <c r="B371" s="39">
        <f t="shared" si="5"/>
        <v>363</v>
      </c>
      <c r="C371" s="45"/>
      <c r="D371" s="35"/>
      <c r="E371" s="46"/>
      <c r="F371" s="40"/>
      <c r="G371" s="50"/>
      <c r="H371" s="45"/>
      <c r="I371" s="36"/>
      <c r="J371" s="54"/>
      <c r="K371" s="51"/>
      <c r="L371" s="37"/>
      <c r="M371" s="26" t="str" cm="1">
        <f t="array" ref="M371">IFERROR(_xlfn.IFS(COUNTBLANK(D371:K371)=8,"",D371="","←D列に従業員名を姓名（フルネーム）で入力してください。誤変換にお気を付け下さい。",E371="","←E列に都道府県を入力してください。",H371="","←H列に1.月給～3.時間給の選択肢を入力してください",I371="","←I列に金額を入力してください",H371=3,"",J371="","←J列に所定労働時間を入力してください"),"")</f>
        <v/>
      </c>
    </row>
    <row r="372" spans="2:13" ht="22" x14ac:dyDescent="0.55000000000000004">
      <c r="B372" s="39">
        <f t="shared" si="5"/>
        <v>364</v>
      </c>
      <c r="C372" s="45"/>
      <c r="D372" s="35"/>
      <c r="E372" s="46"/>
      <c r="F372" s="40"/>
      <c r="G372" s="50"/>
      <c r="H372" s="45"/>
      <c r="I372" s="36"/>
      <c r="J372" s="54"/>
      <c r="K372" s="51"/>
      <c r="L372" s="37"/>
      <c r="M372" s="26" t="str" cm="1">
        <f t="array" ref="M372">IFERROR(_xlfn.IFS(COUNTBLANK(D372:K372)=8,"",D372="","←D列に従業員名を姓名（フルネーム）で入力してください。誤変換にお気を付け下さい。",E372="","←E列に都道府県を入力してください。",H372="","←H列に1.月給～3.時間給の選択肢を入力してください",I372="","←I列に金額を入力してください",H372=3,"",J372="","←J列に所定労働時間を入力してください"),"")</f>
        <v/>
      </c>
    </row>
    <row r="373" spans="2:13" ht="22" x14ac:dyDescent="0.55000000000000004">
      <c r="B373" s="39">
        <f t="shared" si="5"/>
        <v>365</v>
      </c>
      <c r="C373" s="45"/>
      <c r="D373" s="35"/>
      <c r="E373" s="46"/>
      <c r="F373" s="40"/>
      <c r="G373" s="50"/>
      <c r="H373" s="45"/>
      <c r="I373" s="36"/>
      <c r="J373" s="54"/>
      <c r="K373" s="51"/>
      <c r="L373" s="37"/>
      <c r="M373" s="26" t="str" cm="1">
        <f t="array" ref="M373">IFERROR(_xlfn.IFS(COUNTBLANK(D373:K373)=8,"",D373="","←D列に従業員名を姓名（フルネーム）で入力してください。誤変換にお気を付け下さい。",E373="","←E列に都道府県を入力してください。",H373="","←H列に1.月給～3.時間給の選択肢を入力してください",I373="","←I列に金額を入力してください",H373=3,"",J373="","←J列に所定労働時間を入力してください"),"")</f>
        <v/>
      </c>
    </row>
    <row r="374" spans="2:13" ht="22" x14ac:dyDescent="0.55000000000000004">
      <c r="B374" s="39">
        <f t="shared" si="5"/>
        <v>366</v>
      </c>
      <c r="C374" s="45"/>
      <c r="D374" s="35"/>
      <c r="E374" s="46"/>
      <c r="F374" s="40"/>
      <c r="G374" s="50"/>
      <c r="H374" s="45"/>
      <c r="I374" s="36"/>
      <c r="J374" s="54"/>
      <c r="K374" s="51"/>
      <c r="L374" s="37"/>
      <c r="M374" s="26" t="str" cm="1">
        <f t="array" ref="M374">IFERROR(_xlfn.IFS(COUNTBLANK(D374:K374)=8,"",D374="","←D列に従業員名を姓名（フルネーム）で入力してください。誤変換にお気を付け下さい。",E374="","←E列に都道府県を入力してください。",H374="","←H列に1.月給～3.時間給の選択肢を入力してください",I374="","←I列に金額を入力してください",H374=3,"",J374="","←J列に所定労働時間を入力してください"),"")</f>
        <v/>
      </c>
    </row>
    <row r="375" spans="2:13" ht="22" x14ac:dyDescent="0.55000000000000004">
      <c r="B375" s="39">
        <f t="shared" si="5"/>
        <v>367</v>
      </c>
      <c r="C375" s="45"/>
      <c r="D375" s="35"/>
      <c r="E375" s="46"/>
      <c r="F375" s="40"/>
      <c r="G375" s="50"/>
      <c r="H375" s="45"/>
      <c r="I375" s="36"/>
      <c r="J375" s="54"/>
      <c r="K375" s="51"/>
      <c r="L375" s="37"/>
      <c r="M375" s="26" t="str" cm="1">
        <f t="array" ref="M375">IFERROR(_xlfn.IFS(COUNTBLANK(D375:K375)=8,"",D375="","←D列に従業員名を姓名（フルネーム）で入力してください。誤変換にお気を付け下さい。",E375="","←E列に都道府県を入力してください。",H375="","←H列に1.月給～3.時間給の選択肢を入力してください",I375="","←I列に金額を入力してください",H375=3,"",J375="","←J列に所定労働時間を入力してください"),"")</f>
        <v/>
      </c>
    </row>
    <row r="376" spans="2:13" ht="22" x14ac:dyDescent="0.55000000000000004">
      <c r="B376" s="39">
        <f t="shared" si="5"/>
        <v>368</v>
      </c>
      <c r="C376" s="45"/>
      <c r="D376" s="35"/>
      <c r="E376" s="46"/>
      <c r="F376" s="40"/>
      <c r="G376" s="50"/>
      <c r="H376" s="45"/>
      <c r="I376" s="36"/>
      <c r="J376" s="54"/>
      <c r="K376" s="51"/>
      <c r="L376" s="37"/>
      <c r="M376" s="26" t="str" cm="1">
        <f t="array" ref="M376">IFERROR(_xlfn.IFS(COUNTBLANK(D376:K376)=8,"",D376="","←D列に従業員名を姓名（フルネーム）で入力してください。誤変換にお気を付け下さい。",E376="","←E列に都道府県を入力してください。",H376="","←H列に1.月給～3.時間給の選択肢を入力してください",I376="","←I列に金額を入力してください",H376=3,"",J376="","←J列に所定労働時間を入力してください"),"")</f>
        <v/>
      </c>
    </row>
    <row r="377" spans="2:13" ht="22" x14ac:dyDescent="0.55000000000000004">
      <c r="B377" s="39">
        <f t="shared" si="5"/>
        <v>369</v>
      </c>
      <c r="C377" s="45"/>
      <c r="D377" s="35"/>
      <c r="E377" s="46"/>
      <c r="F377" s="40"/>
      <c r="G377" s="50"/>
      <c r="H377" s="45"/>
      <c r="I377" s="36"/>
      <c r="J377" s="54"/>
      <c r="K377" s="51"/>
      <c r="L377" s="37"/>
      <c r="M377" s="26" t="str" cm="1">
        <f t="array" ref="M377">IFERROR(_xlfn.IFS(COUNTBLANK(D377:K377)=8,"",D377="","←D列に従業員名を姓名（フルネーム）で入力してください。誤変換にお気を付け下さい。",E377="","←E列に都道府県を入力してください。",H377="","←H列に1.月給～3.時間給の選択肢を入力してください",I377="","←I列に金額を入力してください",H377=3,"",J377="","←J列に所定労働時間を入力してください"),"")</f>
        <v/>
      </c>
    </row>
    <row r="378" spans="2:13" ht="22" x14ac:dyDescent="0.55000000000000004">
      <c r="B378" s="39">
        <f t="shared" si="5"/>
        <v>370</v>
      </c>
      <c r="C378" s="45"/>
      <c r="D378" s="35"/>
      <c r="E378" s="46"/>
      <c r="F378" s="40"/>
      <c r="G378" s="50"/>
      <c r="H378" s="45"/>
      <c r="I378" s="36"/>
      <c r="J378" s="54"/>
      <c r="K378" s="51"/>
      <c r="L378" s="37"/>
      <c r="M378" s="26" t="str" cm="1">
        <f t="array" ref="M378">IFERROR(_xlfn.IFS(COUNTBLANK(D378:K378)=8,"",D378="","←D列に従業員名を姓名（フルネーム）で入力してください。誤変換にお気を付け下さい。",E378="","←E列に都道府県を入力してください。",H378="","←H列に1.月給～3.時間給の選択肢を入力してください",I378="","←I列に金額を入力してください",H378=3,"",J378="","←J列に所定労働時間を入力してください"),"")</f>
        <v/>
      </c>
    </row>
    <row r="379" spans="2:13" ht="22" x14ac:dyDescent="0.55000000000000004">
      <c r="B379" s="39">
        <f t="shared" si="5"/>
        <v>371</v>
      </c>
      <c r="C379" s="45"/>
      <c r="D379" s="35"/>
      <c r="E379" s="46"/>
      <c r="F379" s="40"/>
      <c r="G379" s="50"/>
      <c r="H379" s="45"/>
      <c r="I379" s="36"/>
      <c r="J379" s="54"/>
      <c r="K379" s="51"/>
      <c r="L379" s="37"/>
      <c r="M379" s="26" t="str" cm="1">
        <f t="array" ref="M379">IFERROR(_xlfn.IFS(COUNTBLANK(D379:K379)=8,"",D379="","←D列に従業員名を姓名（フルネーム）で入力してください。誤変換にお気を付け下さい。",E379="","←E列に都道府県を入力してください。",H379="","←H列に1.月給～3.時間給の選択肢を入力してください",I379="","←I列に金額を入力してください",H379=3,"",J379="","←J列に所定労働時間を入力してください"),"")</f>
        <v/>
      </c>
    </row>
    <row r="380" spans="2:13" ht="22" x14ac:dyDescent="0.55000000000000004">
      <c r="B380" s="39">
        <f t="shared" si="5"/>
        <v>372</v>
      </c>
      <c r="C380" s="45"/>
      <c r="D380" s="35"/>
      <c r="E380" s="46"/>
      <c r="F380" s="40"/>
      <c r="G380" s="50"/>
      <c r="H380" s="45"/>
      <c r="I380" s="36"/>
      <c r="J380" s="54"/>
      <c r="K380" s="51"/>
      <c r="L380" s="37"/>
      <c r="M380" s="26" t="str" cm="1">
        <f t="array" ref="M380">IFERROR(_xlfn.IFS(COUNTBLANK(D380:K380)=8,"",D380="","←D列に従業員名を姓名（フルネーム）で入力してください。誤変換にお気を付け下さい。",E380="","←E列に都道府県を入力してください。",H380="","←H列に1.月給～3.時間給の選択肢を入力してください",I380="","←I列に金額を入力してください",H380=3,"",J380="","←J列に所定労働時間を入力してください"),"")</f>
        <v/>
      </c>
    </row>
    <row r="381" spans="2:13" ht="22" x14ac:dyDescent="0.55000000000000004">
      <c r="B381" s="39">
        <f t="shared" si="5"/>
        <v>373</v>
      </c>
      <c r="C381" s="45"/>
      <c r="D381" s="35"/>
      <c r="E381" s="46"/>
      <c r="F381" s="40"/>
      <c r="G381" s="50"/>
      <c r="H381" s="45"/>
      <c r="I381" s="36"/>
      <c r="J381" s="54"/>
      <c r="K381" s="51"/>
      <c r="L381" s="37"/>
      <c r="M381" s="26" t="str" cm="1">
        <f t="array" ref="M381">IFERROR(_xlfn.IFS(COUNTBLANK(D381:K381)=8,"",D381="","←D列に従業員名を姓名（フルネーム）で入力してください。誤変換にお気を付け下さい。",E381="","←E列に都道府県を入力してください。",H381="","←H列に1.月給～3.時間給の選択肢を入力してください",I381="","←I列に金額を入力してください",H381=3,"",J381="","←J列に所定労働時間を入力してください"),"")</f>
        <v/>
      </c>
    </row>
    <row r="382" spans="2:13" ht="22" x14ac:dyDescent="0.55000000000000004">
      <c r="B382" s="39">
        <f t="shared" si="5"/>
        <v>374</v>
      </c>
      <c r="C382" s="45"/>
      <c r="D382" s="35"/>
      <c r="E382" s="46"/>
      <c r="F382" s="40"/>
      <c r="G382" s="50"/>
      <c r="H382" s="45"/>
      <c r="I382" s="36"/>
      <c r="J382" s="54"/>
      <c r="K382" s="51"/>
      <c r="L382" s="37"/>
      <c r="M382" s="26" t="str" cm="1">
        <f t="array" ref="M382">IFERROR(_xlfn.IFS(COUNTBLANK(D382:K382)=8,"",D382="","←D列に従業員名を姓名（フルネーム）で入力してください。誤変換にお気を付け下さい。",E382="","←E列に都道府県を入力してください。",H382="","←H列に1.月給～3.時間給の選択肢を入力してください",I382="","←I列に金額を入力してください",H382=3,"",J382="","←J列に所定労働時間を入力してください"),"")</f>
        <v/>
      </c>
    </row>
    <row r="383" spans="2:13" ht="22" x14ac:dyDescent="0.55000000000000004">
      <c r="B383" s="39">
        <f t="shared" si="5"/>
        <v>375</v>
      </c>
      <c r="C383" s="45"/>
      <c r="D383" s="35"/>
      <c r="E383" s="46"/>
      <c r="F383" s="40"/>
      <c r="G383" s="50"/>
      <c r="H383" s="45"/>
      <c r="I383" s="36"/>
      <c r="J383" s="54"/>
      <c r="K383" s="51"/>
      <c r="L383" s="37"/>
      <c r="M383" s="26" t="str" cm="1">
        <f t="array" ref="M383">IFERROR(_xlfn.IFS(COUNTBLANK(D383:K383)=8,"",D383="","←D列に従業員名を姓名（フルネーム）で入力してください。誤変換にお気を付け下さい。",E383="","←E列に都道府県を入力してください。",H383="","←H列に1.月給～3.時間給の選択肢を入力してください",I383="","←I列に金額を入力してください",H383=3,"",J383="","←J列に所定労働時間を入力してください"),"")</f>
        <v/>
      </c>
    </row>
    <row r="384" spans="2:13" ht="22" x14ac:dyDescent="0.55000000000000004">
      <c r="B384" s="39">
        <f t="shared" si="5"/>
        <v>376</v>
      </c>
      <c r="C384" s="45"/>
      <c r="D384" s="35"/>
      <c r="E384" s="46"/>
      <c r="F384" s="40"/>
      <c r="G384" s="50"/>
      <c r="H384" s="45"/>
      <c r="I384" s="36"/>
      <c r="J384" s="54"/>
      <c r="K384" s="51"/>
      <c r="L384" s="37"/>
      <c r="M384" s="26" t="str" cm="1">
        <f t="array" ref="M384">IFERROR(_xlfn.IFS(COUNTBLANK(D384:K384)=8,"",D384="","←D列に従業員名を姓名（フルネーム）で入力してください。誤変換にお気を付け下さい。",E384="","←E列に都道府県を入力してください。",H384="","←H列に1.月給～3.時間給の選択肢を入力してください",I384="","←I列に金額を入力してください",H384=3,"",J384="","←J列に所定労働時間を入力してください"),"")</f>
        <v/>
      </c>
    </row>
    <row r="385" spans="2:13" ht="22" x14ac:dyDescent="0.55000000000000004">
      <c r="B385" s="39">
        <f t="shared" si="5"/>
        <v>377</v>
      </c>
      <c r="C385" s="45"/>
      <c r="D385" s="35"/>
      <c r="E385" s="46"/>
      <c r="F385" s="40"/>
      <c r="G385" s="50"/>
      <c r="H385" s="45"/>
      <c r="I385" s="36"/>
      <c r="J385" s="54"/>
      <c r="K385" s="51"/>
      <c r="L385" s="37"/>
      <c r="M385" s="26" t="str" cm="1">
        <f t="array" ref="M385">IFERROR(_xlfn.IFS(COUNTBLANK(D385:K385)=8,"",D385="","←D列に従業員名を姓名（フルネーム）で入力してください。誤変換にお気を付け下さい。",E385="","←E列に都道府県を入力してください。",H385="","←H列に1.月給～3.時間給の選択肢を入力してください",I385="","←I列に金額を入力してください",H385=3,"",J385="","←J列に所定労働時間を入力してください"),"")</f>
        <v/>
      </c>
    </row>
    <row r="386" spans="2:13" ht="22" x14ac:dyDescent="0.55000000000000004">
      <c r="B386" s="39">
        <f t="shared" si="5"/>
        <v>378</v>
      </c>
      <c r="C386" s="45"/>
      <c r="D386" s="35"/>
      <c r="E386" s="46"/>
      <c r="F386" s="40"/>
      <c r="G386" s="50"/>
      <c r="H386" s="45"/>
      <c r="I386" s="36"/>
      <c r="J386" s="54"/>
      <c r="K386" s="51"/>
      <c r="L386" s="37"/>
      <c r="M386" s="26" t="str" cm="1">
        <f t="array" ref="M386">IFERROR(_xlfn.IFS(COUNTBLANK(D386:K386)=8,"",D386="","←D列に従業員名を姓名（フルネーム）で入力してください。誤変換にお気を付け下さい。",E386="","←E列に都道府県を入力してください。",H386="","←H列に1.月給～3.時間給の選択肢を入力してください",I386="","←I列に金額を入力してください",H386=3,"",J386="","←J列に所定労働時間を入力してください"),"")</f>
        <v/>
      </c>
    </row>
    <row r="387" spans="2:13" ht="22" x14ac:dyDescent="0.55000000000000004">
      <c r="B387" s="39">
        <f t="shared" si="5"/>
        <v>379</v>
      </c>
      <c r="C387" s="45"/>
      <c r="D387" s="35"/>
      <c r="E387" s="46"/>
      <c r="F387" s="40"/>
      <c r="G387" s="50"/>
      <c r="H387" s="45"/>
      <c r="I387" s="36"/>
      <c r="J387" s="54"/>
      <c r="K387" s="51"/>
      <c r="L387" s="37"/>
      <c r="M387" s="26" t="str" cm="1">
        <f t="array" ref="M387">IFERROR(_xlfn.IFS(COUNTBLANK(D387:K387)=8,"",D387="","←D列に従業員名を姓名（フルネーム）で入力してください。誤変換にお気を付け下さい。",E387="","←E列に都道府県を入力してください。",H387="","←H列に1.月給～3.時間給の選択肢を入力してください",I387="","←I列に金額を入力してください",H387=3,"",J387="","←J列に所定労働時間を入力してください"),"")</f>
        <v/>
      </c>
    </row>
    <row r="388" spans="2:13" ht="22" x14ac:dyDescent="0.55000000000000004">
      <c r="B388" s="39">
        <f t="shared" si="5"/>
        <v>380</v>
      </c>
      <c r="C388" s="45"/>
      <c r="D388" s="35"/>
      <c r="E388" s="46"/>
      <c r="F388" s="40"/>
      <c r="G388" s="50"/>
      <c r="H388" s="45"/>
      <c r="I388" s="36"/>
      <c r="J388" s="54"/>
      <c r="K388" s="51"/>
      <c r="L388" s="37"/>
      <c r="M388" s="26" t="str" cm="1">
        <f t="array" ref="M388">IFERROR(_xlfn.IFS(COUNTBLANK(D388:K388)=8,"",D388="","←D列に従業員名を姓名（フルネーム）で入力してください。誤変換にお気を付け下さい。",E388="","←E列に都道府県を入力してください。",H388="","←H列に1.月給～3.時間給の選択肢を入力してください",I388="","←I列に金額を入力してください",H388=3,"",J388="","←J列に所定労働時間を入力してください"),"")</f>
        <v/>
      </c>
    </row>
    <row r="389" spans="2:13" ht="22" x14ac:dyDescent="0.55000000000000004">
      <c r="B389" s="39">
        <f t="shared" si="5"/>
        <v>381</v>
      </c>
      <c r="C389" s="45"/>
      <c r="D389" s="35"/>
      <c r="E389" s="46"/>
      <c r="F389" s="40"/>
      <c r="G389" s="50"/>
      <c r="H389" s="45"/>
      <c r="I389" s="36"/>
      <c r="J389" s="54"/>
      <c r="K389" s="51"/>
      <c r="L389" s="37"/>
      <c r="M389" s="26" t="str" cm="1">
        <f t="array" ref="M389">IFERROR(_xlfn.IFS(COUNTBLANK(D389:K389)=8,"",D389="","←D列に従業員名を姓名（フルネーム）で入力してください。誤変換にお気を付け下さい。",E389="","←E列に都道府県を入力してください。",H389="","←H列に1.月給～3.時間給の選択肢を入力してください",I389="","←I列に金額を入力してください",H389=3,"",J389="","←J列に所定労働時間を入力してください"),"")</f>
        <v/>
      </c>
    </row>
    <row r="390" spans="2:13" ht="22" x14ac:dyDescent="0.55000000000000004">
      <c r="B390" s="39">
        <f t="shared" si="5"/>
        <v>382</v>
      </c>
      <c r="C390" s="45"/>
      <c r="D390" s="35"/>
      <c r="E390" s="46"/>
      <c r="F390" s="40"/>
      <c r="G390" s="50"/>
      <c r="H390" s="45"/>
      <c r="I390" s="36"/>
      <c r="J390" s="54"/>
      <c r="K390" s="51"/>
      <c r="L390" s="37"/>
      <c r="M390" s="26" t="str" cm="1">
        <f t="array" ref="M390">IFERROR(_xlfn.IFS(COUNTBLANK(D390:K390)=8,"",D390="","←D列に従業員名を姓名（フルネーム）で入力してください。誤変換にお気を付け下さい。",E390="","←E列に都道府県を入力してください。",H390="","←H列に1.月給～3.時間給の選択肢を入力してください",I390="","←I列に金額を入力してください",H390=3,"",J390="","←J列に所定労働時間を入力してください"),"")</f>
        <v/>
      </c>
    </row>
    <row r="391" spans="2:13" ht="22" x14ac:dyDescent="0.55000000000000004">
      <c r="B391" s="39">
        <f t="shared" si="5"/>
        <v>383</v>
      </c>
      <c r="C391" s="45"/>
      <c r="D391" s="35"/>
      <c r="E391" s="46"/>
      <c r="F391" s="40"/>
      <c r="G391" s="50"/>
      <c r="H391" s="45"/>
      <c r="I391" s="36"/>
      <c r="J391" s="54"/>
      <c r="K391" s="51"/>
      <c r="L391" s="37"/>
      <c r="M391" s="26" t="str" cm="1">
        <f t="array" ref="M391">IFERROR(_xlfn.IFS(COUNTBLANK(D391:K391)=8,"",D391="","←D列に従業員名を姓名（フルネーム）で入力してください。誤変換にお気を付け下さい。",E391="","←E列に都道府県を入力してください。",H391="","←H列に1.月給～3.時間給の選択肢を入力してください",I391="","←I列に金額を入力してください",H391=3,"",J391="","←J列に所定労働時間を入力してください"),"")</f>
        <v/>
      </c>
    </row>
    <row r="392" spans="2:13" ht="22" x14ac:dyDescent="0.55000000000000004">
      <c r="B392" s="39">
        <f t="shared" si="5"/>
        <v>384</v>
      </c>
      <c r="C392" s="45"/>
      <c r="D392" s="35"/>
      <c r="E392" s="46"/>
      <c r="F392" s="40"/>
      <c r="G392" s="50"/>
      <c r="H392" s="45"/>
      <c r="I392" s="36"/>
      <c r="J392" s="54"/>
      <c r="K392" s="51"/>
      <c r="L392" s="37"/>
      <c r="M392" s="26" t="str" cm="1">
        <f t="array" ref="M392">IFERROR(_xlfn.IFS(COUNTBLANK(D392:K392)=8,"",D392="","←D列に従業員名を姓名（フルネーム）で入力してください。誤変換にお気を付け下さい。",E392="","←E列に都道府県を入力してください。",H392="","←H列に1.月給～3.時間給の選択肢を入力してください",I392="","←I列に金額を入力してください",H392=3,"",J392="","←J列に所定労働時間を入力してください"),"")</f>
        <v/>
      </c>
    </row>
    <row r="393" spans="2:13" ht="22" x14ac:dyDescent="0.55000000000000004">
      <c r="B393" s="39">
        <f t="shared" si="5"/>
        <v>385</v>
      </c>
      <c r="C393" s="45"/>
      <c r="D393" s="35"/>
      <c r="E393" s="46"/>
      <c r="F393" s="40"/>
      <c r="G393" s="50"/>
      <c r="H393" s="45"/>
      <c r="I393" s="36"/>
      <c r="J393" s="54"/>
      <c r="K393" s="51"/>
      <c r="L393" s="37"/>
      <c r="M393" s="26" t="str" cm="1">
        <f t="array" ref="M393">IFERROR(_xlfn.IFS(COUNTBLANK(D393:K393)=8,"",D393="","←D列に従業員名を姓名（フルネーム）で入力してください。誤変換にお気を付け下さい。",E393="","←E列に都道府県を入力してください。",H393="","←H列に1.月給～3.時間給の選択肢を入力してください",I393="","←I列に金額を入力してください",H393=3,"",J393="","←J列に所定労働時間を入力してください"),"")</f>
        <v/>
      </c>
    </row>
    <row r="394" spans="2:13" ht="22" x14ac:dyDescent="0.55000000000000004">
      <c r="B394" s="39">
        <f t="shared" ref="B394:B457" si="6">ROW()-8</f>
        <v>386</v>
      </c>
      <c r="C394" s="45"/>
      <c r="D394" s="35"/>
      <c r="E394" s="46"/>
      <c r="F394" s="40"/>
      <c r="G394" s="50"/>
      <c r="H394" s="45"/>
      <c r="I394" s="36"/>
      <c r="J394" s="54"/>
      <c r="K394" s="51"/>
      <c r="L394" s="37"/>
      <c r="M394" s="26" t="str" cm="1">
        <f t="array" ref="M394">IFERROR(_xlfn.IFS(COUNTBLANK(D394:K394)=8,"",D394="","←D列に従業員名を姓名（フルネーム）で入力してください。誤変換にお気を付け下さい。",E394="","←E列に都道府県を入力してください。",H394="","←H列に1.月給～3.時間給の選択肢を入力してください",I394="","←I列に金額を入力してください",H394=3,"",J394="","←J列に所定労働時間を入力してください"),"")</f>
        <v/>
      </c>
    </row>
    <row r="395" spans="2:13" ht="22" x14ac:dyDescent="0.55000000000000004">
      <c r="B395" s="39">
        <f t="shared" si="6"/>
        <v>387</v>
      </c>
      <c r="C395" s="45"/>
      <c r="D395" s="35"/>
      <c r="E395" s="46"/>
      <c r="F395" s="40"/>
      <c r="G395" s="50"/>
      <c r="H395" s="45"/>
      <c r="I395" s="36"/>
      <c r="J395" s="54"/>
      <c r="K395" s="51"/>
      <c r="L395" s="37"/>
      <c r="M395" s="26" t="str" cm="1">
        <f t="array" ref="M395">IFERROR(_xlfn.IFS(COUNTBLANK(D395:K395)=8,"",D395="","←D列に従業員名を姓名（フルネーム）で入力してください。誤変換にお気を付け下さい。",E395="","←E列に都道府県を入力してください。",H395="","←H列に1.月給～3.時間給の選択肢を入力してください",I395="","←I列に金額を入力してください",H395=3,"",J395="","←J列に所定労働時間を入力してください"),"")</f>
        <v/>
      </c>
    </row>
    <row r="396" spans="2:13" ht="22" x14ac:dyDescent="0.55000000000000004">
      <c r="B396" s="39">
        <f t="shared" si="6"/>
        <v>388</v>
      </c>
      <c r="C396" s="45"/>
      <c r="D396" s="35"/>
      <c r="E396" s="46"/>
      <c r="F396" s="40"/>
      <c r="G396" s="50"/>
      <c r="H396" s="45"/>
      <c r="I396" s="36"/>
      <c r="J396" s="54"/>
      <c r="K396" s="51"/>
      <c r="L396" s="37"/>
      <c r="M396" s="26" t="str" cm="1">
        <f t="array" ref="M396">IFERROR(_xlfn.IFS(COUNTBLANK(D396:K396)=8,"",D396="","←D列に従業員名を姓名（フルネーム）で入力してください。誤変換にお気を付け下さい。",E396="","←E列に都道府県を入力してください。",H396="","←H列に1.月給～3.時間給の選択肢を入力してください",I396="","←I列に金額を入力してください",H396=3,"",J396="","←J列に所定労働時間を入力してください"),"")</f>
        <v/>
      </c>
    </row>
    <row r="397" spans="2:13" ht="22" x14ac:dyDescent="0.55000000000000004">
      <c r="B397" s="39">
        <f t="shared" si="6"/>
        <v>389</v>
      </c>
      <c r="C397" s="45"/>
      <c r="D397" s="35"/>
      <c r="E397" s="46"/>
      <c r="F397" s="40"/>
      <c r="G397" s="50"/>
      <c r="H397" s="45"/>
      <c r="I397" s="36"/>
      <c r="J397" s="54"/>
      <c r="K397" s="51"/>
      <c r="L397" s="37"/>
      <c r="M397" s="26" t="str" cm="1">
        <f t="array" ref="M397">IFERROR(_xlfn.IFS(COUNTBLANK(D397:K397)=8,"",D397="","←D列に従業員名を姓名（フルネーム）で入力してください。誤変換にお気を付け下さい。",E397="","←E列に都道府県を入力してください。",H397="","←H列に1.月給～3.時間給の選択肢を入力してください",I397="","←I列に金額を入力してください",H397=3,"",J397="","←J列に所定労働時間を入力してください"),"")</f>
        <v/>
      </c>
    </row>
    <row r="398" spans="2:13" ht="22" x14ac:dyDescent="0.55000000000000004">
      <c r="B398" s="39">
        <f t="shared" si="6"/>
        <v>390</v>
      </c>
      <c r="C398" s="45"/>
      <c r="D398" s="35"/>
      <c r="E398" s="46"/>
      <c r="F398" s="40"/>
      <c r="G398" s="50"/>
      <c r="H398" s="45"/>
      <c r="I398" s="36"/>
      <c r="J398" s="54"/>
      <c r="K398" s="51"/>
      <c r="L398" s="37"/>
      <c r="M398" s="26" t="str" cm="1">
        <f t="array" ref="M398">IFERROR(_xlfn.IFS(COUNTBLANK(D398:K398)=8,"",D398="","←D列に従業員名を姓名（フルネーム）で入力してください。誤変換にお気を付け下さい。",E398="","←E列に都道府県を入力してください。",H398="","←H列に1.月給～3.時間給の選択肢を入力してください",I398="","←I列に金額を入力してください",H398=3,"",J398="","←J列に所定労働時間を入力してください"),"")</f>
        <v/>
      </c>
    </row>
    <row r="399" spans="2:13" ht="22" x14ac:dyDescent="0.55000000000000004">
      <c r="B399" s="39">
        <f t="shared" si="6"/>
        <v>391</v>
      </c>
      <c r="C399" s="45"/>
      <c r="D399" s="35"/>
      <c r="E399" s="46"/>
      <c r="F399" s="40"/>
      <c r="G399" s="50"/>
      <c r="H399" s="45"/>
      <c r="I399" s="36"/>
      <c r="J399" s="54"/>
      <c r="K399" s="51"/>
      <c r="L399" s="37"/>
      <c r="M399" s="26" t="str" cm="1">
        <f t="array" ref="M399">IFERROR(_xlfn.IFS(COUNTBLANK(D399:K399)=8,"",D399="","←D列に従業員名を姓名（フルネーム）で入力してください。誤変換にお気を付け下さい。",E399="","←E列に都道府県を入力してください。",H399="","←H列に1.月給～3.時間給の選択肢を入力してください",I399="","←I列に金額を入力してください",H399=3,"",J399="","←J列に所定労働時間を入力してください"),"")</f>
        <v/>
      </c>
    </row>
    <row r="400" spans="2:13" ht="22" x14ac:dyDescent="0.55000000000000004">
      <c r="B400" s="39">
        <f t="shared" si="6"/>
        <v>392</v>
      </c>
      <c r="C400" s="45"/>
      <c r="D400" s="35"/>
      <c r="E400" s="46"/>
      <c r="F400" s="40"/>
      <c r="G400" s="50"/>
      <c r="H400" s="45"/>
      <c r="I400" s="36"/>
      <c r="J400" s="54"/>
      <c r="K400" s="51"/>
      <c r="L400" s="37"/>
      <c r="M400" s="26" t="str" cm="1">
        <f t="array" ref="M400">IFERROR(_xlfn.IFS(COUNTBLANK(D400:K400)=8,"",D400="","←D列に従業員名を姓名（フルネーム）で入力してください。誤変換にお気を付け下さい。",E400="","←E列に都道府県を入力してください。",H400="","←H列に1.月給～3.時間給の選択肢を入力してください",I400="","←I列に金額を入力してください",H400=3,"",J400="","←J列に所定労働時間を入力してください"),"")</f>
        <v/>
      </c>
    </row>
    <row r="401" spans="2:13" ht="22" x14ac:dyDescent="0.55000000000000004">
      <c r="B401" s="39">
        <f t="shared" si="6"/>
        <v>393</v>
      </c>
      <c r="C401" s="45"/>
      <c r="D401" s="35"/>
      <c r="E401" s="46"/>
      <c r="F401" s="40"/>
      <c r="G401" s="50"/>
      <c r="H401" s="45"/>
      <c r="I401" s="36"/>
      <c r="J401" s="54"/>
      <c r="K401" s="51"/>
      <c r="L401" s="37"/>
      <c r="M401" s="26" t="str" cm="1">
        <f t="array" ref="M401">IFERROR(_xlfn.IFS(COUNTBLANK(D401:K401)=8,"",D401="","←D列に従業員名を姓名（フルネーム）で入力してください。誤変換にお気を付け下さい。",E401="","←E列に都道府県を入力してください。",H401="","←H列に1.月給～3.時間給の選択肢を入力してください",I401="","←I列に金額を入力してください",H401=3,"",J401="","←J列に所定労働時間を入力してください"),"")</f>
        <v/>
      </c>
    </row>
    <row r="402" spans="2:13" ht="22" x14ac:dyDescent="0.55000000000000004">
      <c r="B402" s="39">
        <f t="shared" si="6"/>
        <v>394</v>
      </c>
      <c r="C402" s="45"/>
      <c r="D402" s="35"/>
      <c r="E402" s="46"/>
      <c r="F402" s="40"/>
      <c r="G402" s="50"/>
      <c r="H402" s="45"/>
      <c r="I402" s="36"/>
      <c r="J402" s="54"/>
      <c r="K402" s="51"/>
      <c r="L402" s="37"/>
      <c r="M402" s="26" t="str" cm="1">
        <f t="array" ref="M402">IFERROR(_xlfn.IFS(COUNTBLANK(D402:K402)=8,"",D402="","←D列に従業員名を姓名（フルネーム）で入力してください。誤変換にお気を付け下さい。",E402="","←E列に都道府県を入力してください。",H402="","←H列に1.月給～3.時間給の選択肢を入力してください",I402="","←I列に金額を入力してください",H402=3,"",J402="","←J列に所定労働時間を入力してください"),"")</f>
        <v/>
      </c>
    </row>
    <row r="403" spans="2:13" ht="22" x14ac:dyDescent="0.55000000000000004">
      <c r="B403" s="39">
        <f t="shared" si="6"/>
        <v>395</v>
      </c>
      <c r="C403" s="45"/>
      <c r="D403" s="35"/>
      <c r="E403" s="46"/>
      <c r="F403" s="40"/>
      <c r="G403" s="50"/>
      <c r="H403" s="45"/>
      <c r="I403" s="36"/>
      <c r="J403" s="54"/>
      <c r="K403" s="51"/>
      <c r="L403" s="37"/>
      <c r="M403" s="26" t="str" cm="1">
        <f t="array" ref="M403">IFERROR(_xlfn.IFS(COUNTBLANK(D403:K403)=8,"",D403="","←D列に従業員名を姓名（フルネーム）で入力してください。誤変換にお気を付け下さい。",E403="","←E列に都道府県を入力してください。",H403="","←H列に1.月給～3.時間給の選択肢を入力してください",I403="","←I列に金額を入力してください",H403=3,"",J403="","←J列に所定労働時間を入力してください"),"")</f>
        <v/>
      </c>
    </row>
    <row r="404" spans="2:13" ht="22" x14ac:dyDescent="0.55000000000000004">
      <c r="B404" s="39">
        <f t="shared" si="6"/>
        <v>396</v>
      </c>
      <c r="C404" s="45"/>
      <c r="D404" s="35"/>
      <c r="E404" s="46"/>
      <c r="F404" s="40"/>
      <c r="G404" s="50"/>
      <c r="H404" s="45"/>
      <c r="I404" s="36"/>
      <c r="J404" s="54"/>
      <c r="K404" s="51"/>
      <c r="L404" s="37"/>
      <c r="M404" s="26" t="str" cm="1">
        <f t="array" ref="M404">IFERROR(_xlfn.IFS(COUNTBLANK(D404:K404)=8,"",D404="","←D列に従業員名を姓名（フルネーム）で入力してください。誤変換にお気を付け下さい。",E404="","←E列に都道府県を入力してください。",H404="","←H列に1.月給～3.時間給の選択肢を入力してください",I404="","←I列に金額を入力してください",H404=3,"",J404="","←J列に所定労働時間を入力してください"),"")</f>
        <v/>
      </c>
    </row>
    <row r="405" spans="2:13" ht="22" x14ac:dyDescent="0.55000000000000004">
      <c r="B405" s="39">
        <f t="shared" si="6"/>
        <v>397</v>
      </c>
      <c r="C405" s="45"/>
      <c r="D405" s="35"/>
      <c r="E405" s="46"/>
      <c r="F405" s="40"/>
      <c r="G405" s="50"/>
      <c r="H405" s="45"/>
      <c r="I405" s="36"/>
      <c r="J405" s="54"/>
      <c r="K405" s="51"/>
      <c r="L405" s="37"/>
      <c r="M405" s="26" t="str" cm="1">
        <f t="array" ref="M405">IFERROR(_xlfn.IFS(COUNTBLANK(D405:K405)=8,"",D405="","←D列に従業員名を姓名（フルネーム）で入力してください。誤変換にお気を付け下さい。",E405="","←E列に都道府県を入力してください。",H405="","←H列に1.月給～3.時間給の選択肢を入力してください",I405="","←I列に金額を入力してください",H405=3,"",J405="","←J列に所定労働時間を入力してください"),"")</f>
        <v/>
      </c>
    </row>
    <row r="406" spans="2:13" ht="22" x14ac:dyDescent="0.55000000000000004">
      <c r="B406" s="39">
        <f t="shared" si="6"/>
        <v>398</v>
      </c>
      <c r="C406" s="45"/>
      <c r="D406" s="35"/>
      <c r="E406" s="46"/>
      <c r="F406" s="40"/>
      <c r="G406" s="50"/>
      <c r="H406" s="45"/>
      <c r="I406" s="36"/>
      <c r="J406" s="54"/>
      <c r="K406" s="51"/>
      <c r="L406" s="37"/>
      <c r="M406" s="26" t="str" cm="1">
        <f t="array" ref="M406">IFERROR(_xlfn.IFS(COUNTBLANK(D406:K406)=8,"",D406="","←D列に従業員名を姓名（フルネーム）で入力してください。誤変換にお気を付け下さい。",E406="","←E列に都道府県を入力してください。",H406="","←H列に1.月給～3.時間給の選択肢を入力してください",I406="","←I列に金額を入力してください",H406=3,"",J406="","←J列に所定労働時間を入力してください"),"")</f>
        <v/>
      </c>
    </row>
    <row r="407" spans="2:13" ht="22" x14ac:dyDescent="0.55000000000000004">
      <c r="B407" s="39">
        <f t="shared" si="6"/>
        <v>399</v>
      </c>
      <c r="C407" s="45"/>
      <c r="D407" s="35"/>
      <c r="E407" s="46"/>
      <c r="F407" s="40"/>
      <c r="G407" s="50"/>
      <c r="H407" s="45"/>
      <c r="I407" s="36"/>
      <c r="J407" s="54"/>
      <c r="K407" s="51"/>
      <c r="L407" s="37"/>
      <c r="M407" s="26" t="str" cm="1">
        <f t="array" ref="M407">IFERROR(_xlfn.IFS(COUNTBLANK(D407:K407)=8,"",D407="","←D列に従業員名を姓名（フルネーム）で入力してください。誤変換にお気を付け下さい。",E407="","←E列に都道府県を入力してください。",H407="","←H列に1.月給～3.時間給の選択肢を入力してください",I407="","←I列に金額を入力してください",H407=3,"",J407="","←J列に所定労働時間を入力してください"),"")</f>
        <v/>
      </c>
    </row>
    <row r="408" spans="2:13" ht="22" x14ac:dyDescent="0.55000000000000004">
      <c r="B408" s="39">
        <f t="shared" si="6"/>
        <v>400</v>
      </c>
      <c r="C408" s="45"/>
      <c r="D408" s="35"/>
      <c r="E408" s="46"/>
      <c r="F408" s="40"/>
      <c r="G408" s="50"/>
      <c r="H408" s="45"/>
      <c r="I408" s="36"/>
      <c r="J408" s="54"/>
      <c r="K408" s="51"/>
      <c r="L408" s="37"/>
      <c r="M408" s="26" t="str" cm="1">
        <f t="array" ref="M408">IFERROR(_xlfn.IFS(COUNTBLANK(D408:K408)=8,"",D408="","←D列に従業員名を姓名（フルネーム）で入力してください。誤変換にお気を付け下さい。",E408="","←E列に都道府県を入力してください。",H408="","←H列に1.月給～3.時間給の選択肢を入力してください",I408="","←I列に金額を入力してください",H408=3,"",J408="","←J列に所定労働時間を入力してください"),"")</f>
        <v/>
      </c>
    </row>
    <row r="409" spans="2:13" ht="22" x14ac:dyDescent="0.55000000000000004">
      <c r="B409" s="39">
        <f t="shared" si="6"/>
        <v>401</v>
      </c>
      <c r="C409" s="45"/>
      <c r="D409" s="35"/>
      <c r="E409" s="46"/>
      <c r="F409" s="40"/>
      <c r="G409" s="50"/>
      <c r="H409" s="45"/>
      <c r="I409" s="36"/>
      <c r="J409" s="54"/>
      <c r="K409" s="51"/>
      <c r="L409" s="37"/>
      <c r="M409" s="26" t="str" cm="1">
        <f t="array" ref="M409">IFERROR(_xlfn.IFS(COUNTBLANK(D409:K409)=8,"",D409="","←D列に従業員名を姓名（フルネーム）で入力してください。誤変換にお気を付け下さい。",E409="","←E列に都道府県を入力してください。",H409="","←H列に1.月給～3.時間給の選択肢を入力してください",I409="","←I列に金額を入力してください",H409=3,"",J409="","←J列に所定労働時間を入力してください"),"")</f>
        <v/>
      </c>
    </row>
    <row r="410" spans="2:13" ht="22" x14ac:dyDescent="0.55000000000000004">
      <c r="B410" s="39">
        <f t="shared" si="6"/>
        <v>402</v>
      </c>
      <c r="C410" s="45"/>
      <c r="D410" s="35"/>
      <c r="E410" s="46"/>
      <c r="F410" s="40"/>
      <c r="G410" s="50"/>
      <c r="H410" s="45"/>
      <c r="I410" s="36"/>
      <c r="J410" s="54"/>
      <c r="K410" s="51"/>
      <c r="L410" s="37"/>
      <c r="M410" s="26" t="str" cm="1">
        <f t="array" ref="M410">IFERROR(_xlfn.IFS(COUNTBLANK(D410:K410)=8,"",D410="","←D列に従業員名を姓名（フルネーム）で入力してください。誤変換にお気を付け下さい。",E410="","←E列に都道府県を入力してください。",H410="","←H列に1.月給～3.時間給の選択肢を入力してください",I410="","←I列に金額を入力してください",H410=3,"",J410="","←J列に所定労働時間を入力してください"),"")</f>
        <v/>
      </c>
    </row>
    <row r="411" spans="2:13" ht="22" x14ac:dyDescent="0.55000000000000004">
      <c r="B411" s="39">
        <f t="shared" si="6"/>
        <v>403</v>
      </c>
      <c r="C411" s="45"/>
      <c r="D411" s="35"/>
      <c r="E411" s="46"/>
      <c r="F411" s="40"/>
      <c r="G411" s="50"/>
      <c r="H411" s="45"/>
      <c r="I411" s="36"/>
      <c r="J411" s="54"/>
      <c r="K411" s="51"/>
      <c r="L411" s="37"/>
      <c r="M411" s="26" t="str" cm="1">
        <f t="array" ref="M411">IFERROR(_xlfn.IFS(COUNTBLANK(D411:K411)=8,"",D411="","←D列に従業員名を姓名（フルネーム）で入力してください。誤変換にお気を付け下さい。",E411="","←E列に都道府県を入力してください。",H411="","←H列に1.月給～3.時間給の選択肢を入力してください",I411="","←I列に金額を入力してください",H411=3,"",J411="","←J列に所定労働時間を入力してください"),"")</f>
        <v/>
      </c>
    </row>
    <row r="412" spans="2:13" ht="22" x14ac:dyDescent="0.55000000000000004">
      <c r="B412" s="39">
        <f t="shared" si="6"/>
        <v>404</v>
      </c>
      <c r="C412" s="45"/>
      <c r="D412" s="35"/>
      <c r="E412" s="46"/>
      <c r="F412" s="40"/>
      <c r="G412" s="50"/>
      <c r="H412" s="45"/>
      <c r="I412" s="36"/>
      <c r="J412" s="54"/>
      <c r="K412" s="51"/>
      <c r="L412" s="37"/>
      <c r="M412" s="26" t="str" cm="1">
        <f t="array" ref="M412">IFERROR(_xlfn.IFS(COUNTBLANK(D412:K412)=8,"",D412="","←D列に従業員名を姓名（フルネーム）で入力してください。誤変換にお気を付け下さい。",E412="","←E列に都道府県を入力してください。",H412="","←H列に1.月給～3.時間給の選択肢を入力してください",I412="","←I列に金額を入力してください",H412=3,"",J412="","←J列に所定労働時間を入力してください"),"")</f>
        <v/>
      </c>
    </row>
    <row r="413" spans="2:13" ht="22" x14ac:dyDescent="0.55000000000000004">
      <c r="B413" s="39">
        <f t="shared" si="6"/>
        <v>405</v>
      </c>
      <c r="C413" s="45"/>
      <c r="D413" s="35"/>
      <c r="E413" s="46"/>
      <c r="F413" s="40"/>
      <c r="G413" s="50"/>
      <c r="H413" s="45"/>
      <c r="I413" s="36"/>
      <c r="J413" s="54"/>
      <c r="K413" s="51"/>
      <c r="L413" s="37"/>
      <c r="M413" s="26" t="str" cm="1">
        <f t="array" ref="M413">IFERROR(_xlfn.IFS(COUNTBLANK(D413:K413)=8,"",D413="","←D列に従業員名を姓名（フルネーム）で入力してください。誤変換にお気を付け下さい。",E413="","←E列に都道府県を入力してください。",H413="","←H列に1.月給～3.時間給の選択肢を入力してください",I413="","←I列に金額を入力してください",H413=3,"",J413="","←J列に所定労働時間を入力してください"),"")</f>
        <v/>
      </c>
    </row>
    <row r="414" spans="2:13" ht="22" x14ac:dyDescent="0.55000000000000004">
      <c r="B414" s="39">
        <f t="shared" si="6"/>
        <v>406</v>
      </c>
      <c r="C414" s="45"/>
      <c r="D414" s="35"/>
      <c r="E414" s="46"/>
      <c r="F414" s="40"/>
      <c r="G414" s="50"/>
      <c r="H414" s="45"/>
      <c r="I414" s="36"/>
      <c r="J414" s="54"/>
      <c r="K414" s="51"/>
      <c r="L414" s="37"/>
      <c r="M414" s="26" t="str" cm="1">
        <f t="array" ref="M414">IFERROR(_xlfn.IFS(COUNTBLANK(D414:K414)=8,"",D414="","←D列に従業員名を姓名（フルネーム）で入力してください。誤変換にお気を付け下さい。",E414="","←E列に都道府県を入力してください。",H414="","←H列に1.月給～3.時間給の選択肢を入力してください",I414="","←I列に金額を入力してください",H414=3,"",J414="","←J列に所定労働時間を入力してください"),"")</f>
        <v/>
      </c>
    </row>
    <row r="415" spans="2:13" ht="22" x14ac:dyDescent="0.55000000000000004">
      <c r="B415" s="39">
        <f t="shared" si="6"/>
        <v>407</v>
      </c>
      <c r="C415" s="45"/>
      <c r="D415" s="35"/>
      <c r="E415" s="46"/>
      <c r="F415" s="40"/>
      <c r="G415" s="50"/>
      <c r="H415" s="45"/>
      <c r="I415" s="36"/>
      <c r="J415" s="54"/>
      <c r="K415" s="51"/>
      <c r="L415" s="37"/>
      <c r="M415" s="26" t="str" cm="1">
        <f t="array" ref="M415">IFERROR(_xlfn.IFS(COUNTBLANK(D415:K415)=8,"",D415="","←D列に従業員名を姓名（フルネーム）で入力してください。誤変換にお気を付け下さい。",E415="","←E列に都道府県を入力してください。",H415="","←H列に1.月給～3.時間給の選択肢を入力してください",I415="","←I列に金額を入力してください",H415=3,"",J415="","←J列に所定労働時間を入力してください"),"")</f>
        <v/>
      </c>
    </row>
    <row r="416" spans="2:13" ht="22" x14ac:dyDescent="0.55000000000000004">
      <c r="B416" s="39">
        <f t="shared" si="6"/>
        <v>408</v>
      </c>
      <c r="C416" s="45"/>
      <c r="D416" s="35"/>
      <c r="E416" s="46"/>
      <c r="F416" s="40"/>
      <c r="G416" s="50"/>
      <c r="H416" s="45"/>
      <c r="I416" s="36"/>
      <c r="J416" s="54"/>
      <c r="K416" s="51"/>
      <c r="L416" s="37"/>
      <c r="M416" s="26" t="str" cm="1">
        <f t="array" ref="M416">IFERROR(_xlfn.IFS(COUNTBLANK(D416:K416)=8,"",D416="","←D列に従業員名を姓名（フルネーム）で入力してください。誤変換にお気を付け下さい。",E416="","←E列に都道府県を入力してください。",H416="","←H列に1.月給～3.時間給の選択肢を入力してください",I416="","←I列に金額を入力してください",H416=3,"",J416="","←J列に所定労働時間を入力してください"),"")</f>
        <v/>
      </c>
    </row>
    <row r="417" spans="2:13" ht="22" x14ac:dyDescent="0.55000000000000004">
      <c r="B417" s="39">
        <f t="shared" si="6"/>
        <v>409</v>
      </c>
      <c r="C417" s="45"/>
      <c r="D417" s="35"/>
      <c r="E417" s="46"/>
      <c r="F417" s="40"/>
      <c r="G417" s="50"/>
      <c r="H417" s="45"/>
      <c r="I417" s="36"/>
      <c r="J417" s="54"/>
      <c r="K417" s="51"/>
      <c r="L417" s="37"/>
      <c r="M417" s="26" t="str" cm="1">
        <f t="array" ref="M417">IFERROR(_xlfn.IFS(COUNTBLANK(D417:K417)=8,"",D417="","←D列に従業員名を姓名（フルネーム）で入力してください。誤変換にお気を付け下さい。",E417="","←E列に都道府県を入力してください。",H417="","←H列に1.月給～3.時間給の選択肢を入力してください",I417="","←I列に金額を入力してください",H417=3,"",J417="","←J列に所定労働時間を入力してください"),"")</f>
        <v/>
      </c>
    </row>
    <row r="418" spans="2:13" ht="22" x14ac:dyDescent="0.55000000000000004">
      <c r="B418" s="39">
        <f t="shared" si="6"/>
        <v>410</v>
      </c>
      <c r="C418" s="45"/>
      <c r="D418" s="35"/>
      <c r="E418" s="46"/>
      <c r="F418" s="40"/>
      <c r="G418" s="50"/>
      <c r="H418" s="45"/>
      <c r="I418" s="36"/>
      <c r="J418" s="54"/>
      <c r="K418" s="51"/>
      <c r="L418" s="37"/>
      <c r="M418" s="26" t="str" cm="1">
        <f t="array" ref="M418">IFERROR(_xlfn.IFS(COUNTBLANK(D418:K418)=8,"",D418="","←D列に従業員名を姓名（フルネーム）で入力してください。誤変換にお気を付け下さい。",E418="","←E列に都道府県を入力してください。",H418="","←H列に1.月給～3.時間給の選択肢を入力してください",I418="","←I列に金額を入力してください",H418=3,"",J418="","←J列に所定労働時間を入力してください"),"")</f>
        <v/>
      </c>
    </row>
    <row r="419" spans="2:13" ht="22" x14ac:dyDescent="0.55000000000000004">
      <c r="B419" s="39">
        <f t="shared" si="6"/>
        <v>411</v>
      </c>
      <c r="C419" s="45"/>
      <c r="D419" s="35"/>
      <c r="E419" s="46"/>
      <c r="F419" s="40"/>
      <c r="G419" s="50"/>
      <c r="H419" s="45"/>
      <c r="I419" s="36"/>
      <c r="J419" s="54"/>
      <c r="K419" s="51"/>
      <c r="L419" s="37"/>
      <c r="M419" s="26" t="str" cm="1">
        <f t="array" ref="M419">IFERROR(_xlfn.IFS(COUNTBLANK(D419:K419)=8,"",D419="","←D列に従業員名を姓名（フルネーム）で入力してください。誤変換にお気を付け下さい。",E419="","←E列に都道府県を入力してください。",H419="","←H列に1.月給～3.時間給の選択肢を入力してください",I419="","←I列に金額を入力してください",H419=3,"",J419="","←J列に所定労働時間を入力してください"),"")</f>
        <v/>
      </c>
    </row>
    <row r="420" spans="2:13" ht="22" x14ac:dyDescent="0.55000000000000004">
      <c r="B420" s="39">
        <f t="shared" si="6"/>
        <v>412</v>
      </c>
      <c r="C420" s="45"/>
      <c r="D420" s="35"/>
      <c r="E420" s="46"/>
      <c r="F420" s="40"/>
      <c r="G420" s="50"/>
      <c r="H420" s="45"/>
      <c r="I420" s="36"/>
      <c r="J420" s="54"/>
      <c r="K420" s="51"/>
      <c r="L420" s="37"/>
      <c r="M420" s="26" t="str" cm="1">
        <f t="array" ref="M420">IFERROR(_xlfn.IFS(COUNTBLANK(D420:K420)=8,"",D420="","←D列に従業員名を姓名（フルネーム）で入力してください。誤変換にお気を付け下さい。",E420="","←E列に都道府県を入力してください。",H420="","←H列に1.月給～3.時間給の選択肢を入力してください",I420="","←I列に金額を入力してください",H420=3,"",J420="","←J列に所定労働時間を入力してください"),"")</f>
        <v/>
      </c>
    </row>
    <row r="421" spans="2:13" ht="22" x14ac:dyDescent="0.55000000000000004">
      <c r="B421" s="39">
        <f t="shared" si="6"/>
        <v>413</v>
      </c>
      <c r="C421" s="45"/>
      <c r="D421" s="35"/>
      <c r="E421" s="46"/>
      <c r="F421" s="40"/>
      <c r="G421" s="50"/>
      <c r="H421" s="45"/>
      <c r="I421" s="36"/>
      <c r="J421" s="54"/>
      <c r="K421" s="51"/>
      <c r="L421" s="37"/>
      <c r="M421" s="26" t="str" cm="1">
        <f t="array" ref="M421">IFERROR(_xlfn.IFS(COUNTBLANK(D421:K421)=8,"",D421="","←D列に従業員名を姓名（フルネーム）で入力してください。誤変換にお気を付け下さい。",E421="","←E列に都道府県を入力してください。",H421="","←H列に1.月給～3.時間給の選択肢を入力してください",I421="","←I列に金額を入力してください",H421=3,"",J421="","←J列に所定労働時間を入力してください"),"")</f>
        <v/>
      </c>
    </row>
    <row r="422" spans="2:13" ht="22" x14ac:dyDescent="0.55000000000000004">
      <c r="B422" s="39">
        <f t="shared" si="6"/>
        <v>414</v>
      </c>
      <c r="C422" s="45"/>
      <c r="D422" s="35"/>
      <c r="E422" s="46"/>
      <c r="F422" s="40"/>
      <c r="G422" s="50"/>
      <c r="H422" s="45"/>
      <c r="I422" s="36"/>
      <c r="J422" s="54"/>
      <c r="K422" s="51"/>
      <c r="L422" s="37"/>
      <c r="M422" s="26" t="str" cm="1">
        <f t="array" ref="M422">IFERROR(_xlfn.IFS(COUNTBLANK(D422:K422)=8,"",D422="","←D列に従業員名を姓名（フルネーム）で入力してください。誤変換にお気を付け下さい。",E422="","←E列に都道府県を入力してください。",H422="","←H列に1.月給～3.時間給の選択肢を入力してください",I422="","←I列に金額を入力してください",H422=3,"",J422="","←J列に所定労働時間を入力してください"),"")</f>
        <v/>
      </c>
    </row>
    <row r="423" spans="2:13" ht="22" x14ac:dyDescent="0.55000000000000004">
      <c r="B423" s="39">
        <f t="shared" si="6"/>
        <v>415</v>
      </c>
      <c r="C423" s="45"/>
      <c r="D423" s="35"/>
      <c r="E423" s="46"/>
      <c r="F423" s="40"/>
      <c r="G423" s="50"/>
      <c r="H423" s="45"/>
      <c r="I423" s="36"/>
      <c r="J423" s="54"/>
      <c r="K423" s="51"/>
      <c r="L423" s="37"/>
      <c r="M423" s="26" t="str" cm="1">
        <f t="array" ref="M423">IFERROR(_xlfn.IFS(COUNTBLANK(D423:K423)=8,"",D423="","←D列に従業員名を姓名（フルネーム）で入力してください。誤変換にお気を付け下さい。",E423="","←E列に都道府県を入力してください。",H423="","←H列に1.月給～3.時間給の選択肢を入力してください",I423="","←I列に金額を入力してください",H423=3,"",J423="","←J列に所定労働時間を入力してください"),"")</f>
        <v/>
      </c>
    </row>
    <row r="424" spans="2:13" ht="22" x14ac:dyDescent="0.55000000000000004">
      <c r="B424" s="39">
        <f t="shared" si="6"/>
        <v>416</v>
      </c>
      <c r="C424" s="45"/>
      <c r="D424" s="35"/>
      <c r="E424" s="46"/>
      <c r="F424" s="40"/>
      <c r="G424" s="50"/>
      <c r="H424" s="45"/>
      <c r="I424" s="36"/>
      <c r="J424" s="54"/>
      <c r="K424" s="51"/>
      <c r="L424" s="37"/>
      <c r="M424" s="26" t="str" cm="1">
        <f t="array" ref="M424">IFERROR(_xlfn.IFS(COUNTBLANK(D424:K424)=8,"",D424="","←D列に従業員名を姓名（フルネーム）で入力してください。誤変換にお気を付け下さい。",E424="","←E列に都道府県を入力してください。",H424="","←H列に1.月給～3.時間給の選択肢を入力してください",I424="","←I列に金額を入力してください",H424=3,"",J424="","←J列に所定労働時間を入力してください"),"")</f>
        <v/>
      </c>
    </row>
    <row r="425" spans="2:13" ht="22" x14ac:dyDescent="0.55000000000000004">
      <c r="B425" s="39">
        <f t="shared" si="6"/>
        <v>417</v>
      </c>
      <c r="C425" s="45"/>
      <c r="D425" s="35"/>
      <c r="E425" s="46"/>
      <c r="F425" s="40"/>
      <c r="G425" s="50"/>
      <c r="H425" s="45"/>
      <c r="I425" s="36"/>
      <c r="J425" s="54"/>
      <c r="K425" s="51"/>
      <c r="L425" s="37"/>
      <c r="M425" s="26" t="str" cm="1">
        <f t="array" ref="M425">IFERROR(_xlfn.IFS(COUNTBLANK(D425:K425)=8,"",D425="","←D列に従業員名を姓名（フルネーム）で入力してください。誤変換にお気を付け下さい。",E425="","←E列に都道府県を入力してください。",H425="","←H列に1.月給～3.時間給の選択肢を入力してください",I425="","←I列に金額を入力してください",H425=3,"",J425="","←J列に所定労働時間を入力してください"),"")</f>
        <v/>
      </c>
    </row>
    <row r="426" spans="2:13" ht="22" x14ac:dyDescent="0.55000000000000004">
      <c r="B426" s="39">
        <f t="shared" si="6"/>
        <v>418</v>
      </c>
      <c r="C426" s="45"/>
      <c r="D426" s="35"/>
      <c r="E426" s="46"/>
      <c r="F426" s="40"/>
      <c r="G426" s="50"/>
      <c r="H426" s="45"/>
      <c r="I426" s="36"/>
      <c r="J426" s="54"/>
      <c r="K426" s="51"/>
      <c r="L426" s="37"/>
      <c r="M426" s="26" t="str" cm="1">
        <f t="array" ref="M426">IFERROR(_xlfn.IFS(COUNTBLANK(D426:K426)=8,"",D426="","←D列に従業員名を姓名（フルネーム）で入力してください。誤変換にお気を付け下さい。",E426="","←E列に都道府県を入力してください。",H426="","←H列に1.月給～3.時間給の選択肢を入力してください",I426="","←I列に金額を入力してください",H426=3,"",J426="","←J列に所定労働時間を入力してください"),"")</f>
        <v/>
      </c>
    </row>
    <row r="427" spans="2:13" ht="22" x14ac:dyDescent="0.55000000000000004">
      <c r="B427" s="39">
        <f t="shared" si="6"/>
        <v>419</v>
      </c>
      <c r="C427" s="45"/>
      <c r="D427" s="35"/>
      <c r="E427" s="46"/>
      <c r="F427" s="40"/>
      <c r="G427" s="50"/>
      <c r="H427" s="45"/>
      <c r="I427" s="36"/>
      <c r="J427" s="54"/>
      <c r="K427" s="51"/>
      <c r="L427" s="37"/>
      <c r="M427" s="26" t="str" cm="1">
        <f t="array" ref="M427">IFERROR(_xlfn.IFS(COUNTBLANK(D427:K427)=8,"",D427="","←D列に従業員名を姓名（フルネーム）で入力してください。誤変換にお気を付け下さい。",E427="","←E列に都道府県を入力してください。",H427="","←H列に1.月給～3.時間給の選択肢を入力してください",I427="","←I列に金額を入力してください",H427=3,"",J427="","←J列に所定労働時間を入力してください"),"")</f>
        <v/>
      </c>
    </row>
    <row r="428" spans="2:13" ht="22" x14ac:dyDescent="0.55000000000000004">
      <c r="B428" s="39">
        <f t="shared" si="6"/>
        <v>420</v>
      </c>
      <c r="C428" s="45"/>
      <c r="D428" s="35"/>
      <c r="E428" s="46"/>
      <c r="F428" s="40"/>
      <c r="G428" s="50"/>
      <c r="H428" s="45"/>
      <c r="I428" s="36"/>
      <c r="J428" s="54"/>
      <c r="K428" s="51"/>
      <c r="L428" s="37"/>
      <c r="M428" s="26" t="str" cm="1">
        <f t="array" ref="M428">IFERROR(_xlfn.IFS(COUNTBLANK(D428:K428)=8,"",D428="","←D列に従業員名を姓名（フルネーム）で入力してください。誤変換にお気を付け下さい。",E428="","←E列に都道府県を入力してください。",H428="","←H列に1.月給～3.時間給の選択肢を入力してください",I428="","←I列に金額を入力してください",H428=3,"",J428="","←J列に所定労働時間を入力してください"),"")</f>
        <v/>
      </c>
    </row>
    <row r="429" spans="2:13" ht="22" x14ac:dyDescent="0.55000000000000004">
      <c r="B429" s="39">
        <f t="shared" si="6"/>
        <v>421</v>
      </c>
      <c r="C429" s="45"/>
      <c r="D429" s="35"/>
      <c r="E429" s="46"/>
      <c r="F429" s="40"/>
      <c r="G429" s="50"/>
      <c r="H429" s="45"/>
      <c r="I429" s="36"/>
      <c r="J429" s="54"/>
      <c r="K429" s="51"/>
      <c r="L429" s="37"/>
      <c r="M429" s="26" t="str" cm="1">
        <f t="array" ref="M429">IFERROR(_xlfn.IFS(COUNTBLANK(D429:K429)=8,"",D429="","←D列に従業員名を姓名（フルネーム）で入力してください。誤変換にお気を付け下さい。",E429="","←E列に都道府県を入力してください。",H429="","←H列に1.月給～3.時間給の選択肢を入力してください",I429="","←I列に金額を入力してください",H429=3,"",J429="","←J列に所定労働時間を入力してください"),"")</f>
        <v/>
      </c>
    </row>
    <row r="430" spans="2:13" ht="22" x14ac:dyDescent="0.55000000000000004">
      <c r="B430" s="39">
        <f t="shared" si="6"/>
        <v>422</v>
      </c>
      <c r="C430" s="45"/>
      <c r="D430" s="35"/>
      <c r="E430" s="46"/>
      <c r="F430" s="40"/>
      <c r="G430" s="50"/>
      <c r="H430" s="45"/>
      <c r="I430" s="36"/>
      <c r="J430" s="54"/>
      <c r="K430" s="51"/>
      <c r="L430" s="37"/>
      <c r="M430" s="26" t="str" cm="1">
        <f t="array" ref="M430">IFERROR(_xlfn.IFS(COUNTBLANK(D430:K430)=8,"",D430="","←D列に従業員名を姓名（フルネーム）で入力してください。誤変換にお気を付け下さい。",E430="","←E列に都道府県を入力してください。",H430="","←H列に1.月給～3.時間給の選択肢を入力してください",I430="","←I列に金額を入力してください",H430=3,"",J430="","←J列に所定労働時間を入力してください"),"")</f>
        <v/>
      </c>
    </row>
    <row r="431" spans="2:13" ht="22" x14ac:dyDescent="0.55000000000000004">
      <c r="B431" s="39">
        <f t="shared" si="6"/>
        <v>423</v>
      </c>
      <c r="C431" s="45"/>
      <c r="D431" s="35"/>
      <c r="E431" s="46"/>
      <c r="F431" s="40"/>
      <c r="G431" s="50"/>
      <c r="H431" s="45"/>
      <c r="I431" s="36"/>
      <c r="J431" s="54"/>
      <c r="K431" s="51"/>
      <c r="L431" s="37"/>
      <c r="M431" s="26" t="str" cm="1">
        <f t="array" ref="M431">IFERROR(_xlfn.IFS(COUNTBLANK(D431:K431)=8,"",D431="","←D列に従業員名を姓名（フルネーム）で入力してください。誤変換にお気を付け下さい。",E431="","←E列に都道府県を入力してください。",H431="","←H列に1.月給～3.時間給の選択肢を入力してください",I431="","←I列に金額を入力してください",H431=3,"",J431="","←J列に所定労働時間を入力してください"),"")</f>
        <v/>
      </c>
    </row>
    <row r="432" spans="2:13" ht="22" x14ac:dyDescent="0.55000000000000004">
      <c r="B432" s="39">
        <f t="shared" si="6"/>
        <v>424</v>
      </c>
      <c r="C432" s="45"/>
      <c r="D432" s="35"/>
      <c r="E432" s="46"/>
      <c r="F432" s="40"/>
      <c r="G432" s="50"/>
      <c r="H432" s="45"/>
      <c r="I432" s="36"/>
      <c r="J432" s="54"/>
      <c r="K432" s="51"/>
      <c r="L432" s="37"/>
      <c r="M432" s="26" t="str" cm="1">
        <f t="array" ref="M432">IFERROR(_xlfn.IFS(COUNTBLANK(D432:K432)=8,"",D432="","←D列に従業員名を姓名（フルネーム）で入力してください。誤変換にお気を付け下さい。",E432="","←E列に都道府県を入力してください。",H432="","←H列に1.月給～3.時間給の選択肢を入力してください",I432="","←I列に金額を入力してください",H432=3,"",J432="","←J列に所定労働時間を入力してください"),"")</f>
        <v/>
      </c>
    </row>
    <row r="433" spans="2:13" ht="22" x14ac:dyDescent="0.55000000000000004">
      <c r="B433" s="39">
        <f t="shared" si="6"/>
        <v>425</v>
      </c>
      <c r="C433" s="45"/>
      <c r="D433" s="35"/>
      <c r="E433" s="46"/>
      <c r="F433" s="40"/>
      <c r="G433" s="50"/>
      <c r="H433" s="45"/>
      <c r="I433" s="36"/>
      <c r="J433" s="54"/>
      <c r="K433" s="51"/>
      <c r="L433" s="37"/>
      <c r="M433" s="26" t="str" cm="1">
        <f t="array" ref="M433">IFERROR(_xlfn.IFS(COUNTBLANK(D433:K433)=8,"",D433="","←D列に従業員名を姓名（フルネーム）で入力してください。誤変換にお気を付け下さい。",E433="","←E列に都道府県を入力してください。",H433="","←H列に1.月給～3.時間給の選択肢を入力してください",I433="","←I列に金額を入力してください",H433=3,"",J433="","←J列に所定労働時間を入力してください"),"")</f>
        <v/>
      </c>
    </row>
    <row r="434" spans="2:13" ht="22" x14ac:dyDescent="0.55000000000000004">
      <c r="B434" s="39">
        <f t="shared" si="6"/>
        <v>426</v>
      </c>
      <c r="C434" s="45"/>
      <c r="D434" s="35"/>
      <c r="E434" s="46"/>
      <c r="F434" s="40"/>
      <c r="G434" s="50"/>
      <c r="H434" s="45"/>
      <c r="I434" s="36"/>
      <c r="J434" s="54"/>
      <c r="K434" s="51"/>
      <c r="L434" s="37"/>
      <c r="M434" s="26" t="str" cm="1">
        <f t="array" ref="M434">IFERROR(_xlfn.IFS(COUNTBLANK(D434:K434)=8,"",D434="","←D列に従業員名を姓名（フルネーム）で入力してください。誤変換にお気を付け下さい。",E434="","←E列に都道府県を入力してください。",H434="","←H列に1.月給～3.時間給の選択肢を入力してください",I434="","←I列に金額を入力してください",H434=3,"",J434="","←J列に所定労働時間を入力してください"),"")</f>
        <v/>
      </c>
    </row>
    <row r="435" spans="2:13" ht="22" x14ac:dyDescent="0.55000000000000004">
      <c r="B435" s="39">
        <f t="shared" si="6"/>
        <v>427</v>
      </c>
      <c r="C435" s="45"/>
      <c r="D435" s="35"/>
      <c r="E435" s="46"/>
      <c r="F435" s="40"/>
      <c r="G435" s="50"/>
      <c r="H435" s="45"/>
      <c r="I435" s="36"/>
      <c r="J435" s="54"/>
      <c r="K435" s="51"/>
      <c r="L435" s="37"/>
      <c r="M435" s="26" t="str" cm="1">
        <f t="array" ref="M435">IFERROR(_xlfn.IFS(COUNTBLANK(D435:K435)=8,"",D435="","←D列に従業員名を姓名（フルネーム）で入力してください。誤変換にお気を付け下さい。",E435="","←E列に都道府県を入力してください。",H435="","←H列に1.月給～3.時間給の選択肢を入力してください",I435="","←I列に金額を入力してください",H435=3,"",J435="","←J列に所定労働時間を入力してください"),"")</f>
        <v/>
      </c>
    </row>
    <row r="436" spans="2:13" ht="22" x14ac:dyDescent="0.55000000000000004">
      <c r="B436" s="39">
        <f t="shared" si="6"/>
        <v>428</v>
      </c>
      <c r="C436" s="45"/>
      <c r="D436" s="35"/>
      <c r="E436" s="46"/>
      <c r="F436" s="40"/>
      <c r="G436" s="50"/>
      <c r="H436" s="45"/>
      <c r="I436" s="36"/>
      <c r="J436" s="54"/>
      <c r="K436" s="51"/>
      <c r="L436" s="37"/>
      <c r="M436" s="26" t="str" cm="1">
        <f t="array" ref="M436">IFERROR(_xlfn.IFS(COUNTBLANK(D436:K436)=8,"",D436="","←D列に従業員名を姓名（フルネーム）で入力してください。誤変換にお気を付け下さい。",E436="","←E列に都道府県を入力してください。",H436="","←H列に1.月給～3.時間給の選択肢を入力してください",I436="","←I列に金額を入力してください",H436=3,"",J436="","←J列に所定労働時間を入力してください"),"")</f>
        <v/>
      </c>
    </row>
    <row r="437" spans="2:13" ht="22" x14ac:dyDescent="0.55000000000000004">
      <c r="B437" s="39">
        <f t="shared" si="6"/>
        <v>429</v>
      </c>
      <c r="C437" s="45"/>
      <c r="D437" s="35"/>
      <c r="E437" s="46"/>
      <c r="F437" s="40"/>
      <c r="G437" s="50"/>
      <c r="H437" s="45"/>
      <c r="I437" s="36"/>
      <c r="J437" s="54"/>
      <c r="K437" s="51"/>
      <c r="L437" s="37"/>
      <c r="M437" s="26" t="str" cm="1">
        <f t="array" ref="M437">IFERROR(_xlfn.IFS(COUNTBLANK(D437:K437)=8,"",D437="","←D列に従業員名を姓名（フルネーム）で入力してください。誤変換にお気を付け下さい。",E437="","←E列に都道府県を入力してください。",H437="","←H列に1.月給～3.時間給の選択肢を入力してください",I437="","←I列に金額を入力してください",H437=3,"",J437="","←J列に所定労働時間を入力してください"),"")</f>
        <v/>
      </c>
    </row>
    <row r="438" spans="2:13" ht="22" x14ac:dyDescent="0.55000000000000004">
      <c r="B438" s="39">
        <f t="shared" si="6"/>
        <v>430</v>
      </c>
      <c r="C438" s="45"/>
      <c r="D438" s="35"/>
      <c r="E438" s="46"/>
      <c r="F438" s="40"/>
      <c r="G438" s="50"/>
      <c r="H438" s="45"/>
      <c r="I438" s="36"/>
      <c r="J438" s="54"/>
      <c r="K438" s="51"/>
      <c r="L438" s="37"/>
      <c r="M438" s="26" t="str" cm="1">
        <f t="array" ref="M438">IFERROR(_xlfn.IFS(COUNTBLANK(D438:K438)=8,"",D438="","←D列に従業員名を姓名（フルネーム）で入力してください。誤変換にお気を付け下さい。",E438="","←E列に都道府県を入力してください。",H438="","←H列に1.月給～3.時間給の選択肢を入力してください",I438="","←I列に金額を入力してください",H438=3,"",J438="","←J列に所定労働時間を入力してください"),"")</f>
        <v/>
      </c>
    </row>
    <row r="439" spans="2:13" ht="22" x14ac:dyDescent="0.55000000000000004">
      <c r="B439" s="39">
        <f t="shared" si="6"/>
        <v>431</v>
      </c>
      <c r="C439" s="45"/>
      <c r="D439" s="35"/>
      <c r="E439" s="46"/>
      <c r="F439" s="40"/>
      <c r="G439" s="50"/>
      <c r="H439" s="45"/>
      <c r="I439" s="36"/>
      <c r="J439" s="54"/>
      <c r="K439" s="51"/>
      <c r="L439" s="37"/>
      <c r="M439" s="26" t="str" cm="1">
        <f t="array" ref="M439">IFERROR(_xlfn.IFS(COUNTBLANK(D439:K439)=8,"",D439="","←D列に従業員名を姓名（フルネーム）で入力してください。誤変換にお気を付け下さい。",E439="","←E列に都道府県を入力してください。",H439="","←H列に1.月給～3.時間給の選択肢を入力してください",I439="","←I列に金額を入力してください",H439=3,"",J439="","←J列に所定労働時間を入力してください"),"")</f>
        <v/>
      </c>
    </row>
    <row r="440" spans="2:13" ht="22" x14ac:dyDescent="0.55000000000000004">
      <c r="B440" s="39">
        <f t="shared" si="6"/>
        <v>432</v>
      </c>
      <c r="C440" s="45"/>
      <c r="D440" s="35"/>
      <c r="E440" s="46"/>
      <c r="F440" s="40"/>
      <c r="G440" s="50"/>
      <c r="H440" s="45"/>
      <c r="I440" s="36"/>
      <c r="J440" s="54"/>
      <c r="K440" s="51"/>
      <c r="L440" s="37"/>
      <c r="M440" s="26" t="str" cm="1">
        <f t="array" ref="M440">IFERROR(_xlfn.IFS(COUNTBLANK(D440:K440)=8,"",D440="","←D列に従業員名を姓名（フルネーム）で入力してください。誤変換にお気を付け下さい。",E440="","←E列に都道府県を入力してください。",H440="","←H列に1.月給～3.時間給の選択肢を入力してください",I440="","←I列に金額を入力してください",H440=3,"",J440="","←J列に所定労働時間を入力してください"),"")</f>
        <v/>
      </c>
    </row>
    <row r="441" spans="2:13" ht="22" x14ac:dyDescent="0.55000000000000004">
      <c r="B441" s="39">
        <f t="shared" si="6"/>
        <v>433</v>
      </c>
      <c r="C441" s="45"/>
      <c r="D441" s="35"/>
      <c r="E441" s="46"/>
      <c r="F441" s="40"/>
      <c r="G441" s="50"/>
      <c r="H441" s="45"/>
      <c r="I441" s="36"/>
      <c r="J441" s="54"/>
      <c r="K441" s="51"/>
      <c r="L441" s="37"/>
      <c r="M441" s="26" t="str" cm="1">
        <f t="array" ref="M441">IFERROR(_xlfn.IFS(COUNTBLANK(D441:K441)=8,"",D441="","←D列に従業員名を姓名（フルネーム）で入力してください。誤変換にお気を付け下さい。",E441="","←E列に都道府県を入力してください。",H441="","←H列に1.月給～3.時間給の選択肢を入力してください",I441="","←I列に金額を入力してください",H441=3,"",J441="","←J列に所定労働時間を入力してください"),"")</f>
        <v/>
      </c>
    </row>
    <row r="442" spans="2:13" ht="22" x14ac:dyDescent="0.55000000000000004">
      <c r="B442" s="39">
        <f t="shared" si="6"/>
        <v>434</v>
      </c>
      <c r="C442" s="45"/>
      <c r="D442" s="35"/>
      <c r="E442" s="46"/>
      <c r="F442" s="40"/>
      <c r="G442" s="50"/>
      <c r="H442" s="45"/>
      <c r="I442" s="36"/>
      <c r="J442" s="54"/>
      <c r="K442" s="51"/>
      <c r="L442" s="37"/>
      <c r="M442" s="26" t="str" cm="1">
        <f t="array" ref="M442">IFERROR(_xlfn.IFS(COUNTBLANK(D442:K442)=8,"",D442="","←D列に従業員名を姓名（フルネーム）で入力してください。誤変換にお気を付け下さい。",E442="","←E列に都道府県を入力してください。",H442="","←H列に1.月給～3.時間給の選択肢を入力してください",I442="","←I列に金額を入力してください",H442=3,"",J442="","←J列に所定労働時間を入力してください"),"")</f>
        <v/>
      </c>
    </row>
    <row r="443" spans="2:13" ht="22" x14ac:dyDescent="0.55000000000000004">
      <c r="B443" s="39">
        <f t="shared" si="6"/>
        <v>435</v>
      </c>
      <c r="C443" s="45"/>
      <c r="D443" s="35"/>
      <c r="E443" s="46"/>
      <c r="F443" s="40"/>
      <c r="G443" s="50"/>
      <c r="H443" s="45"/>
      <c r="I443" s="36"/>
      <c r="J443" s="54"/>
      <c r="K443" s="51"/>
      <c r="L443" s="37"/>
      <c r="M443" s="26" t="str" cm="1">
        <f t="array" ref="M443">IFERROR(_xlfn.IFS(COUNTBLANK(D443:K443)=8,"",D443="","←D列に従業員名を姓名（フルネーム）で入力してください。誤変換にお気を付け下さい。",E443="","←E列に都道府県を入力してください。",H443="","←H列に1.月給～3.時間給の選択肢を入力してください",I443="","←I列に金額を入力してください",H443=3,"",J443="","←J列に所定労働時間を入力してください"),"")</f>
        <v/>
      </c>
    </row>
    <row r="444" spans="2:13" ht="22" x14ac:dyDescent="0.55000000000000004">
      <c r="B444" s="39">
        <f t="shared" si="6"/>
        <v>436</v>
      </c>
      <c r="C444" s="45"/>
      <c r="D444" s="35"/>
      <c r="E444" s="46"/>
      <c r="F444" s="40"/>
      <c r="G444" s="50"/>
      <c r="H444" s="45"/>
      <c r="I444" s="36"/>
      <c r="J444" s="54"/>
      <c r="K444" s="51"/>
      <c r="L444" s="37"/>
      <c r="M444" s="26" t="str" cm="1">
        <f t="array" ref="M444">IFERROR(_xlfn.IFS(COUNTBLANK(D444:K444)=8,"",D444="","←D列に従業員名を姓名（フルネーム）で入力してください。誤変換にお気を付け下さい。",E444="","←E列に都道府県を入力してください。",H444="","←H列に1.月給～3.時間給の選択肢を入力してください",I444="","←I列に金額を入力してください",H444=3,"",J444="","←J列に所定労働時間を入力してください"),"")</f>
        <v/>
      </c>
    </row>
    <row r="445" spans="2:13" ht="22" x14ac:dyDescent="0.55000000000000004">
      <c r="B445" s="39">
        <f t="shared" si="6"/>
        <v>437</v>
      </c>
      <c r="C445" s="45"/>
      <c r="D445" s="35"/>
      <c r="E445" s="46"/>
      <c r="F445" s="40"/>
      <c r="G445" s="50"/>
      <c r="H445" s="45"/>
      <c r="I445" s="36"/>
      <c r="J445" s="54"/>
      <c r="K445" s="51"/>
      <c r="L445" s="37"/>
      <c r="M445" s="26" t="str" cm="1">
        <f t="array" ref="M445">IFERROR(_xlfn.IFS(COUNTBLANK(D445:K445)=8,"",D445="","←D列に従業員名を姓名（フルネーム）で入力してください。誤変換にお気を付け下さい。",E445="","←E列に都道府県を入力してください。",H445="","←H列に1.月給～3.時間給の選択肢を入力してください",I445="","←I列に金額を入力してください",H445=3,"",J445="","←J列に所定労働時間を入力してください"),"")</f>
        <v/>
      </c>
    </row>
    <row r="446" spans="2:13" ht="22" x14ac:dyDescent="0.55000000000000004">
      <c r="B446" s="39">
        <f t="shared" si="6"/>
        <v>438</v>
      </c>
      <c r="C446" s="45"/>
      <c r="D446" s="35"/>
      <c r="E446" s="46"/>
      <c r="F446" s="40"/>
      <c r="G446" s="50"/>
      <c r="H446" s="45"/>
      <c r="I446" s="36"/>
      <c r="J446" s="54"/>
      <c r="K446" s="51"/>
      <c r="L446" s="37"/>
      <c r="M446" s="26" t="str" cm="1">
        <f t="array" ref="M446">IFERROR(_xlfn.IFS(COUNTBLANK(D446:K446)=8,"",D446="","←D列に従業員名を姓名（フルネーム）で入力してください。誤変換にお気を付け下さい。",E446="","←E列に都道府県を入力してください。",H446="","←H列に1.月給～3.時間給の選択肢を入力してください",I446="","←I列に金額を入力してください",H446=3,"",J446="","←J列に所定労働時間を入力してください"),"")</f>
        <v/>
      </c>
    </row>
    <row r="447" spans="2:13" ht="22" x14ac:dyDescent="0.55000000000000004">
      <c r="B447" s="39">
        <f t="shared" si="6"/>
        <v>439</v>
      </c>
      <c r="C447" s="45"/>
      <c r="D447" s="35"/>
      <c r="E447" s="46"/>
      <c r="F447" s="40"/>
      <c r="G447" s="50"/>
      <c r="H447" s="45"/>
      <c r="I447" s="36"/>
      <c r="J447" s="54"/>
      <c r="K447" s="51"/>
      <c r="L447" s="37"/>
      <c r="M447" s="26" t="str" cm="1">
        <f t="array" ref="M447">IFERROR(_xlfn.IFS(COUNTBLANK(D447:K447)=8,"",D447="","←D列に従業員名を姓名（フルネーム）で入力してください。誤変換にお気を付け下さい。",E447="","←E列に都道府県を入力してください。",H447="","←H列に1.月給～3.時間給の選択肢を入力してください",I447="","←I列に金額を入力してください",H447=3,"",J447="","←J列に所定労働時間を入力してください"),"")</f>
        <v/>
      </c>
    </row>
    <row r="448" spans="2:13" ht="22" x14ac:dyDescent="0.55000000000000004">
      <c r="B448" s="39">
        <f t="shared" si="6"/>
        <v>440</v>
      </c>
      <c r="C448" s="45"/>
      <c r="D448" s="35"/>
      <c r="E448" s="46"/>
      <c r="F448" s="40"/>
      <c r="G448" s="50"/>
      <c r="H448" s="45"/>
      <c r="I448" s="36"/>
      <c r="J448" s="54"/>
      <c r="K448" s="51"/>
      <c r="L448" s="37"/>
      <c r="M448" s="26" t="str" cm="1">
        <f t="array" ref="M448">IFERROR(_xlfn.IFS(COUNTBLANK(D448:K448)=8,"",D448="","←D列に従業員名を姓名（フルネーム）で入力してください。誤変換にお気を付け下さい。",E448="","←E列に都道府県を入力してください。",H448="","←H列に1.月給～3.時間給の選択肢を入力してください",I448="","←I列に金額を入力してください",H448=3,"",J448="","←J列に所定労働時間を入力してください"),"")</f>
        <v/>
      </c>
    </row>
    <row r="449" spans="2:13" ht="22" x14ac:dyDescent="0.55000000000000004">
      <c r="B449" s="39">
        <f t="shared" si="6"/>
        <v>441</v>
      </c>
      <c r="C449" s="45"/>
      <c r="D449" s="35"/>
      <c r="E449" s="46"/>
      <c r="F449" s="40"/>
      <c r="G449" s="50"/>
      <c r="H449" s="45"/>
      <c r="I449" s="36"/>
      <c r="J449" s="54"/>
      <c r="K449" s="51"/>
      <c r="L449" s="37"/>
      <c r="M449" s="26" t="str" cm="1">
        <f t="array" ref="M449">IFERROR(_xlfn.IFS(COUNTBLANK(D449:K449)=8,"",D449="","←D列に従業員名を姓名（フルネーム）で入力してください。誤変換にお気を付け下さい。",E449="","←E列に都道府県を入力してください。",H449="","←H列に1.月給～3.時間給の選択肢を入力してください",I449="","←I列に金額を入力してください",H449=3,"",J449="","←J列に所定労働時間を入力してください"),"")</f>
        <v/>
      </c>
    </row>
    <row r="450" spans="2:13" ht="22" x14ac:dyDescent="0.55000000000000004">
      <c r="B450" s="39">
        <f t="shared" si="6"/>
        <v>442</v>
      </c>
      <c r="C450" s="45"/>
      <c r="D450" s="35"/>
      <c r="E450" s="46"/>
      <c r="F450" s="40"/>
      <c r="G450" s="50"/>
      <c r="H450" s="45"/>
      <c r="I450" s="36"/>
      <c r="J450" s="54"/>
      <c r="K450" s="51"/>
      <c r="L450" s="37"/>
      <c r="M450" s="26" t="str" cm="1">
        <f t="array" ref="M450">IFERROR(_xlfn.IFS(COUNTBLANK(D450:K450)=8,"",D450="","←D列に従業員名を姓名（フルネーム）で入力してください。誤変換にお気を付け下さい。",E450="","←E列に都道府県を入力してください。",H450="","←H列に1.月給～3.時間給の選択肢を入力してください",I450="","←I列に金額を入力してください",H450=3,"",J450="","←J列に所定労働時間を入力してください"),"")</f>
        <v/>
      </c>
    </row>
    <row r="451" spans="2:13" ht="22" x14ac:dyDescent="0.55000000000000004">
      <c r="B451" s="39">
        <f t="shared" si="6"/>
        <v>443</v>
      </c>
      <c r="C451" s="45"/>
      <c r="D451" s="35"/>
      <c r="E451" s="46"/>
      <c r="F451" s="40"/>
      <c r="G451" s="50"/>
      <c r="H451" s="45"/>
      <c r="I451" s="36"/>
      <c r="J451" s="54"/>
      <c r="K451" s="51"/>
      <c r="L451" s="37"/>
      <c r="M451" s="26" t="str" cm="1">
        <f t="array" ref="M451">IFERROR(_xlfn.IFS(COUNTBLANK(D451:K451)=8,"",D451="","←D列に従業員名を姓名（フルネーム）で入力してください。誤変換にお気を付け下さい。",E451="","←E列に都道府県を入力してください。",H451="","←H列に1.月給～3.時間給の選択肢を入力してください",I451="","←I列に金額を入力してください",H451=3,"",J451="","←J列に所定労働時間を入力してください"),"")</f>
        <v/>
      </c>
    </row>
    <row r="452" spans="2:13" ht="22" x14ac:dyDescent="0.55000000000000004">
      <c r="B452" s="39">
        <f t="shared" si="6"/>
        <v>444</v>
      </c>
      <c r="C452" s="45"/>
      <c r="D452" s="35"/>
      <c r="E452" s="46"/>
      <c r="F452" s="40"/>
      <c r="G452" s="50"/>
      <c r="H452" s="45"/>
      <c r="I452" s="36"/>
      <c r="J452" s="54"/>
      <c r="K452" s="51"/>
      <c r="L452" s="37"/>
      <c r="M452" s="26" t="str" cm="1">
        <f t="array" ref="M452">IFERROR(_xlfn.IFS(COUNTBLANK(D452:K452)=8,"",D452="","←D列に従業員名を姓名（フルネーム）で入力してください。誤変換にお気を付け下さい。",E452="","←E列に都道府県を入力してください。",H452="","←H列に1.月給～3.時間給の選択肢を入力してください",I452="","←I列に金額を入力してください",H452=3,"",J452="","←J列に所定労働時間を入力してください"),"")</f>
        <v/>
      </c>
    </row>
    <row r="453" spans="2:13" ht="22" x14ac:dyDescent="0.55000000000000004">
      <c r="B453" s="39">
        <f t="shared" si="6"/>
        <v>445</v>
      </c>
      <c r="C453" s="45"/>
      <c r="D453" s="35"/>
      <c r="E453" s="46"/>
      <c r="F453" s="40"/>
      <c r="G453" s="50"/>
      <c r="H453" s="45"/>
      <c r="I453" s="36"/>
      <c r="J453" s="54"/>
      <c r="K453" s="51"/>
      <c r="L453" s="37"/>
      <c r="M453" s="26" t="str" cm="1">
        <f t="array" ref="M453">IFERROR(_xlfn.IFS(COUNTBLANK(D453:K453)=8,"",D453="","←D列に従業員名を姓名（フルネーム）で入力してください。誤変換にお気を付け下さい。",E453="","←E列に都道府県を入力してください。",H453="","←H列に1.月給～3.時間給の選択肢を入力してください",I453="","←I列に金額を入力してください",H453=3,"",J453="","←J列に所定労働時間を入力してください"),"")</f>
        <v/>
      </c>
    </row>
    <row r="454" spans="2:13" ht="22" x14ac:dyDescent="0.55000000000000004">
      <c r="B454" s="39">
        <f t="shared" si="6"/>
        <v>446</v>
      </c>
      <c r="C454" s="45"/>
      <c r="D454" s="35"/>
      <c r="E454" s="46"/>
      <c r="F454" s="40"/>
      <c r="G454" s="50"/>
      <c r="H454" s="45"/>
      <c r="I454" s="36"/>
      <c r="J454" s="54"/>
      <c r="K454" s="51"/>
      <c r="L454" s="37"/>
      <c r="M454" s="26" t="str" cm="1">
        <f t="array" ref="M454">IFERROR(_xlfn.IFS(COUNTBLANK(D454:K454)=8,"",D454="","←D列に従業員名を姓名（フルネーム）で入力してください。誤変換にお気を付け下さい。",E454="","←E列に都道府県を入力してください。",H454="","←H列に1.月給～3.時間給の選択肢を入力してください",I454="","←I列に金額を入力してください",H454=3,"",J454="","←J列に所定労働時間を入力してください"),"")</f>
        <v/>
      </c>
    </row>
    <row r="455" spans="2:13" ht="22" x14ac:dyDescent="0.55000000000000004">
      <c r="B455" s="39">
        <f t="shared" si="6"/>
        <v>447</v>
      </c>
      <c r="C455" s="45"/>
      <c r="D455" s="35"/>
      <c r="E455" s="46"/>
      <c r="F455" s="40"/>
      <c r="G455" s="50"/>
      <c r="H455" s="45"/>
      <c r="I455" s="36"/>
      <c r="J455" s="54"/>
      <c r="K455" s="51"/>
      <c r="L455" s="37"/>
      <c r="M455" s="26" t="str" cm="1">
        <f t="array" ref="M455">IFERROR(_xlfn.IFS(COUNTBLANK(D455:K455)=8,"",D455="","←D列に従業員名を姓名（フルネーム）で入力してください。誤変換にお気を付け下さい。",E455="","←E列に都道府県を入力してください。",H455="","←H列に1.月給～3.時間給の選択肢を入力してください",I455="","←I列に金額を入力してください",H455=3,"",J455="","←J列に所定労働時間を入力してください"),"")</f>
        <v/>
      </c>
    </row>
    <row r="456" spans="2:13" ht="22" x14ac:dyDescent="0.55000000000000004">
      <c r="B456" s="39">
        <f t="shared" si="6"/>
        <v>448</v>
      </c>
      <c r="C456" s="45"/>
      <c r="D456" s="35"/>
      <c r="E456" s="46"/>
      <c r="F456" s="40"/>
      <c r="G456" s="50"/>
      <c r="H456" s="45"/>
      <c r="I456" s="36"/>
      <c r="J456" s="54"/>
      <c r="K456" s="51"/>
      <c r="L456" s="37"/>
      <c r="M456" s="26" t="str" cm="1">
        <f t="array" ref="M456">IFERROR(_xlfn.IFS(COUNTBLANK(D456:K456)=8,"",D456="","←D列に従業員名を姓名（フルネーム）で入力してください。誤変換にお気を付け下さい。",E456="","←E列に都道府県を入力してください。",H456="","←H列に1.月給～3.時間給の選択肢を入力してください",I456="","←I列に金額を入力してください",H456=3,"",J456="","←J列に所定労働時間を入力してください"),"")</f>
        <v/>
      </c>
    </row>
    <row r="457" spans="2:13" ht="22" x14ac:dyDescent="0.55000000000000004">
      <c r="B457" s="39">
        <f t="shared" si="6"/>
        <v>449</v>
      </c>
      <c r="C457" s="45"/>
      <c r="D457" s="35"/>
      <c r="E457" s="46"/>
      <c r="F457" s="40"/>
      <c r="G457" s="50"/>
      <c r="H457" s="45"/>
      <c r="I457" s="36"/>
      <c r="J457" s="54"/>
      <c r="K457" s="51"/>
      <c r="L457" s="37"/>
      <c r="M457" s="26" t="str" cm="1">
        <f t="array" ref="M457">IFERROR(_xlfn.IFS(COUNTBLANK(D457:K457)=8,"",D457="","←D列に従業員名を姓名（フルネーム）で入力してください。誤変換にお気を付け下さい。",E457="","←E列に都道府県を入力してください。",H457="","←H列に1.月給～3.時間給の選択肢を入力してください",I457="","←I列に金額を入力してください",H457=3,"",J457="","←J列に所定労働時間を入力してください"),"")</f>
        <v/>
      </c>
    </row>
    <row r="458" spans="2:13" ht="22" x14ac:dyDescent="0.55000000000000004">
      <c r="B458" s="39">
        <f t="shared" ref="B458:B521" si="7">ROW()-8</f>
        <v>450</v>
      </c>
      <c r="C458" s="45"/>
      <c r="D458" s="35"/>
      <c r="E458" s="46"/>
      <c r="F458" s="40"/>
      <c r="G458" s="50"/>
      <c r="H458" s="45"/>
      <c r="I458" s="36"/>
      <c r="J458" s="54"/>
      <c r="K458" s="51"/>
      <c r="L458" s="37"/>
      <c r="M458" s="26" t="str" cm="1">
        <f t="array" ref="M458">IFERROR(_xlfn.IFS(COUNTBLANK(D458:K458)=8,"",D458="","←D列に従業員名を姓名（フルネーム）で入力してください。誤変換にお気を付け下さい。",E458="","←E列に都道府県を入力してください。",H458="","←H列に1.月給～3.時間給の選択肢を入力してください",I458="","←I列に金額を入力してください",H458=3,"",J458="","←J列に所定労働時間を入力してください"),"")</f>
        <v/>
      </c>
    </row>
    <row r="459" spans="2:13" ht="22" x14ac:dyDescent="0.55000000000000004">
      <c r="B459" s="39">
        <f t="shared" si="7"/>
        <v>451</v>
      </c>
      <c r="C459" s="45"/>
      <c r="D459" s="35"/>
      <c r="E459" s="46"/>
      <c r="F459" s="40"/>
      <c r="G459" s="50"/>
      <c r="H459" s="45"/>
      <c r="I459" s="36"/>
      <c r="J459" s="54"/>
      <c r="K459" s="51"/>
      <c r="L459" s="37"/>
      <c r="M459" s="26" t="str" cm="1">
        <f t="array" ref="M459">IFERROR(_xlfn.IFS(COUNTBLANK(D459:K459)=8,"",D459="","←D列に従業員名を姓名（フルネーム）で入力してください。誤変換にお気を付け下さい。",E459="","←E列に都道府県を入力してください。",H459="","←H列に1.月給～3.時間給の選択肢を入力してください",I459="","←I列に金額を入力してください",H459=3,"",J459="","←J列に所定労働時間を入力してください"),"")</f>
        <v/>
      </c>
    </row>
    <row r="460" spans="2:13" ht="22" x14ac:dyDescent="0.55000000000000004">
      <c r="B460" s="39">
        <f t="shared" si="7"/>
        <v>452</v>
      </c>
      <c r="C460" s="45"/>
      <c r="D460" s="35"/>
      <c r="E460" s="46"/>
      <c r="F460" s="40"/>
      <c r="G460" s="50"/>
      <c r="H460" s="45"/>
      <c r="I460" s="36"/>
      <c r="J460" s="54"/>
      <c r="K460" s="51"/>
      <c r="L460" s="37"/>
      <c r="M460" s="26" t="str" cm="1">
        <f t="array" ref="M460">IFERROR(_xlfn.IFS(COUNTBLANK(D460:K460)=8,"",D460="","←D列に従業員名を姓名（フルネーム）で入力してください。誤変換にお気を付け下さい。",E460="","←E列に都道府県を入力してください。",H460="","←H列に1.月給～3.時間給の選択肢を入力してください",I460="","←I列に金額を入力してください",H460=3,"",J460="","←J列に所定労働時間を入力してください"),"")</f>
        <v/>
      </c>
    </row>
    <row r="461" spans="2:13" ht="22" x14ac:dyDescent="0.55000000000000004">
      <c r="B461" s="39">
        <f t="shared" si="7"/>
        <v>453</v>
      </c>
      <c r="C461" s="45"/>
      <c r="D461" s="35"/>
      <c r="E461" s="46"/>
      <c r="F461" s="40"/>
      <c r="G461" s="50"/>
      <c r="H461" s="45"/>
      <c r="I461" s="36"/>
      <c r="J461" s="54"/>
      <c r="K461" s="51"/>
      <c r="L461" s="37"/>
      <c r="M461" s="26" t="str" cm="1">
        <f t="array" ref="M461">IFERROR(_xlfn.IFS(COUNTBLANK(D461:K461)=8,"",D461="","←D列に従業員名を姓名（フルネーム）で入力してください。誤変換にお気を付け下さい。",E461="","←E列に都道府県を入力してください。",H461="","←H列に1.月給～3.時間給の選択肢を入力してください",I461="","←I列に金額を入力してください",H461=3,"",J461="","←J列に所定労働時間を入力してください"),"")</f>
        <v/>
      </c>
    </row>
    <row r="462" spans="2:13" ht="22" x14ac:dyDescent="0.55000000000000004">
      <c r="B462" s="39">
        <f t="shared" si="7"/>
        <v>454</v>
      </c>
      <c r="C462" s="45"/>
      <c r="D462" s="35"/>
      <c r="E462" s="46"/>
      <c r="F462" s="40"/>
      <c r="G462" s="50"/>
      <c r="H462" s="45"/>
      <c r="I462" s="36"/>
      <c r="J462" s="54"/>
      <c r="K462" s="51"/>
      <c r="L462" s="37"/>
      <c r="M462" s="26" t="str" cm="1">
        <f t="array" ref="M462">IFERROR(_xlfn.IFS(COUNTBLANK(D462:K462)=8,"",D462="","←D列に従業員名を姓名（フルネーム）で入力してください。誤変換にお気を付け下さい。",E462="","←E列に都道府県を入力してください。",H462="","←H列に1.月給～3.時間給の選択肢を入力してください",I462="","←I列に金額を入力してください",H462=3,"",J462="","←J列に所定労働時間を入力してください"),"")</f>
        <v/>
      </c>
    </row>
    <row r="463" spans="2:13" ht="22" x14ac:dyDescent="0.55000000000000004">
      <c r="B463" s="39">
        <f t="shared" si="7"/>
        <v>455</v>
      </c>
      <c r="C463" s="45"/>
      <c r="D463" s="35"/>
      <c r="E463" s="46"/>
      <c r="F463" s="40"/>
      <c r="G463" s="50"/>
      <c r="H463" s="45"/>
      <c r="I463" s="36"/>
      <c r="J463" s="54"/>
      <c r="K463" s="51"/>
      <c r="L463" s="37"/>
      <c r="M463" s="26" t="str" cm="1">
        <f t="array" ref="M463">IFERROR(_xlfn.IFS(COUNTBLANK(D463:K463)=8,"",D463="","←D列に従業員名を姓名（フルネーム）で入力してください。誤変換にお気を付け下さい。",E463="","←E列に都道府県を入力してください。",H463="","←H列に1.月給～3.時間給の選択肢を入力してください",I463="","←I列に金額を入力してください",H463=3,"",J463="","←J列に所定労働時間を入力してください"),"")</f>
        <v/>
      </c>
    </row>
    <row r="464" spans="2:13" ht="22" x14ac:dyDescent="0.55000000000000004">
      <c r="B464" s="39">
        <f t="shared" si="7"/>
        <v>456</v>
      </c>
      <c r="C464" s="45"/>
      <c r="D464" s="35"/>
      <c r="E464" s="46"/>
      <c r="F464" s="40"/>
      <c r="G464" s="50"/>
      <c r="H464" s="45"/>
      <c r="I464" s="36"/>
      <c r="J464" s="54"/>
      <c r="K464" s="51"/>
      <c r="L464" s="37"/>
      <c r="M464" s="26" t="str" cm="1">
        <f t="array" ref="M464">IFERROR(_xlfn.IFS(COUNTBLANK(D464:K464)=8,"",D464="","←D列に従業員名を姓名（フルネーム）で入力してください。誤変換にお気を付け下さい。",E464="","←E列に都道府県を入力してください。",H464="","←H列に1.月給～3.時間給の選択肢を入力してください",I464="","←I列に金額を入力してください",H464=3,"",J464="","←J列に所定労働時間を入力してください"),"")</f>
        <v/>
      </c>
    </row>
    <row r="465" spans="2:13" ht="22" x14ac:dyDescent="0.55000000000000004">
      <c r="B465" s="39">
        <f t="shared" si="7"/>
        <v>457</v>
      </c>
      <c r="C465" s="45"/>
      <c r="D465" s="35"/>
      <c r="E465" s="46"/>
      <c r="F465" s="40"/>
      <c r="G465" s="50"/>
      <c r="H465" s="45"/>
      <c r="I465" s="36"/>
      <c r="J465" s="54"/>
      <c r="K465" s="51"/>
      <c r="L465" s="37"/>
      <c r="M465" s="26" t="str" cm="1">
        <f t="array" ref="M465">IFERROR(_xlfn.IFS(COUNTBLANK(D465:K465)=8,"",D465="","←D列に従業員名を姓名（フルネーム）で入力してください。誤変換にお気を付け下さい。",E465="","←E列に都道府県を入力してください。",H465="","←H列に1.月給～3.時間給の選択肢を入力してください",I465="","←I列に金額を入力してください",H465=3,"",J465="","←J列に所定労働時間を入力してください"),"")</f>
        <v/>
      </c>
    </row>
    <row r="466" spans="2:13" ht="22" x14ac:dyDescent="0.55000000000000004">
      <c r="B466" s="39">
        <f t="shared" si="7"/>
        <v>458</v>
      </c>
      <c r="C466" s="45"/>
      <c r="D466" s="35"/>
      <c r="E466" s="46"/>
      <c r="F466" s="40"/>
      <c r="G466" s="50"/>
      <c r="H466" s="45"/>
      <c r="I466" s="36"/>
      <c r="J466" s="54"/>
      <c r="K466" s="51"/>
      <c r="L466" s="37"/>
      <c r="M466" s="26" t="str" cm="1">
        <f t="array" ref="M466">IFERROR(_xlfn.IFS(COUNTBLANK(D466:K466)=8,"",D466="","←D列に従業員名を姓名（フルネーム）で入力してください。誤変換にお気を付け下さい。",E466="","←E列に都道府県を入力してください。",H466="","←H列に1.月給～3.時間給の選択肢を入力してください",I466="","←I列に金額を入力してください",H466=3,"",J466="","←J列に所定労働時間を入力してください"),"")</f>
        <v/>
      </c>
    </row>
    <row r="467" spans="2:13" ht="22" x14ac:dyDescent="0.55000000000000004">
      <c r="B467" s="39">
        <f t="shared" si="7"/>
        <v>459</v>
      </c>
      <c r="C467" s="45"/>
      <c r="D467" s="35"/>
      <c r="E467" s="46"/>
      <c r="F467" s="40"/>
      <c r="G467" s="50"/>
      <c r="H467" s="45"/>
      <c r="I467" s="36"/>
      <c r="J467" s="54"/>
      <c r="K467" s="51"/>
      <c r="L467" s="37"/>
      <c r="M467" s="26" t="str" cm="1">
        <f t="array" ref="M467">IFERROR(_xlfn.IFS(COUNTBLANK(D467:K467)=8,"",D467="","←D列に従業員名を姓名（フルネーム）で入力してください。誤変換にお気を付け下さい。",E467="","←E列に都道府県を入力してください。",H467="","←H列に1.月給～3.時間給の選択肢を入力してください",I467="","←I列に金額を入力してください",H467=3,"",J467="","←J列に所定労働時間を入力してください"),"")</f>
        <v/>
      </c>
    </row>
    <row r="468" spans="2:13" ht="22" x14ac:dyDescent="0.55000000000000004">
      <c r="B468" s="39">
        <f t="shared" si="7"/>
        <v>460</v>
      </c>
      <c r="C468" s="45"/>
      <c r="D468" s="35"/>
      <c r="E468" s="46"/>
      <c r="F468" s="40"/>
      <c r="G468" s="50"/>
      <c r="H468" s="45"/>
      <c r="I468" s="36"/>
      <c r="J468" s="54"/>
      <c r="K468" s="51"/>
      <c r="L468" s="37"/>
      <c r="M468" s="26" t="str" cm="1">
        <f t="array" ref="M468">IFERROR(_xlfn.IFS(COUNTBLANK(D468:K468)=8,"",D468="","←D列に従業員名を姓名（フルネーム）で入力してください。誤変換にお気を付け下さい。",E468="","←E列に都道府県を入力してください。",H468="","←H列に1.月給～3.時間給の選択肢を入力してください",I468="","←I列に金額を入力してください",H468=3,"",J468="","←J列に所定労働時間を入力してください"),"")</f>
        <v/>
      </c>
    </row>
    <row r="469" spans="2:13" ht="22" x14ac:dyDescent="0.55000000000000004">
      <c r="B469" s="39">
        <f t="shared" si="7"/>
        <v>461</v>
      </c>
      <c r="C469" s="45"/>
      <c r="D469" s="35"/>
      <c r="E469" s="46"/>
      <c r="F469" s="40"/>
      <c r="G469" s="50"/>
      <c r="H469" s="45"/>
      <c r="I469" s="36"/>
      <c r="J469" s="54"/>
      <c r="K469" s="51"/>
      <c r="L469" s="37"/>
      <c r="M469" s="26" t="str" cm="1">
        <f t="array" ref="M469">IFERROR(_xlfn.IFS(COUNTBLANK(D469:K469)=8,"",D469="","←D列に従業員名を姓名（フルネーム）で入力してください。誤変換にお気を付け下さい。",E469="","←E列に都道府県を入力してください。",H469="","←H列に1.月給～3.時間給の選択肢を入力してください",I469="","←I列に金額を入力してください",H469=3,"",J469="","←J列に所定労働時間を入力してください"),"")</f>
        <v/>
      </c>
    </row>
    <row r="470" spans="2:13" ht="22" x14ac:dyDescent="0.55000000000000004">
      <c r="B470" s="39">
        <f t="shared" si="7"/>
        <v>462</v>
      </c>
      <c r="C470" s="45"/>
      <c r="D470" s="35"/>
      <c r="E470" s="46"/>
      <c r="F470" s="40"/>
      <c r="G470" s="50"/>
      <c r="H470" s="45"/>
      <c r="I470" s="36"/>
      <c r="J470" s="54"/>
      <c r="K470" s="51"/>
      <c r="L470" s="37"/>
      <c r="M470" s="26" t="str" cm="1">
        <f t="array" ref="M470">IFERROR(_xlfn.IFS(COUNTBLANK(D470:K470)=8,"",D470="","←D列に従業員名を姓名（フルネーム）で入力してください。誤変換にお気を付け下さい。",E470="","←E列に都道府県を入力してください。",H470="","←H列に1.月給～3.時間給の選択肢を入力してください",I470="","←I列に金額を入力してください",H470=3,"",J470="","←J列に所定労働時間を入力してください"),"")</f>
        <v/>
      </c>
    </row>
    <row r="471" spans="2:13" ht="22" x14ac:dyDescent="0.55000000000000004">
      <c r="B471" s="39">
        <f t="shared" si="7"/>
        <v>463</v>
      </c>
      <c r="C471" s="45"/>
      <c r="D471" s="35"/>
      <c r="E471" s="46"/>
      <c r="F471" s="40"/>
      <c r="G471" s="50"/>
      <c r="H471" s="45"/>
      <c r="I471" s="36"/>
      <c r="J471" s="54"/>
      <c r="K471" s="51"/>
      <c r="L471" s="37"/>
      <c r="M471" s="26" t="str" cm="1">
        <f t="array" ref="M471">IFERROR(_xlfn.IFS(COUNTBLANK(D471:K471)=8,"",D471="","←D列に従業員名を姓名（フルネーム）で入力してください。誤変換にお気を付け下さい。",E471="","←E列に都道府県を入力してください。",H471="","←H列に1.月給～3.時間給の選択肢を入力してください",I471="","←I列に金額を入力してください",H471=3,"",J471="","←J列に所定労働時間を入力してください"),"")</f>
        <v/>
      </c>
    </row>
    <row r="472" spans="2:13" ht="22" x14ac:dyDescent="0.55000000000000004">
      <c r="B472" s="39">
        <f t="shared" si="7"/>
        <v>464</v>
      </c>
      <c r="C472" s="45"/>
      <c r="D472" s="35"/>
      <c r="E472" s="46"/>
      <c r="F472" s="40"/>
      <c r="G472" s="50"/>
      <c r="H472" s="45"/>
      <c r="I472" s="36"/>
      <c r="J472" s="54"/>
      <c r="K472" s="51"/>
      <c r="L472" s="37"/>
      <c r="M472" s="26" t="str" cm="1">
        <f t="array" ref="M472">IFERROR(_xlfn.IFS(COUNTBLANK(D472:K472)=8,"",D472="","←D列に従業員名を姓名（フルネーム）で入力してください。誤変換にお気を付け下さい。",E472="","←E列に都道府県を入力してください。",H472="","←H列に1.月給～3.時間給の選択肢を入力してください",I472="","←I列に金額を入力してください",H472=3,"",J472="","←J列に所定労働時間を入力してください"),"")</f>
        <v/>
      </c>
    </row>
    <row r="473" spans="2:13" ht="22" x14ac:dyDescent="0.55000000000000004">
      <c r="B473" s="39">
        <f t="shared" si="7"/>
        <v>465</v>
      </c>
      <c r="C473" s="45"/>
      <c r="D473" s="35"/>
      <c r="E473" s="46"/>
      <c r="F473" s="40"/>
      <c r="G473" s="50"/>
      <c r="H473" s="45"/>
      <c r="I473" s="36"/>
      <c r="J473" s="54"/>
      <c r="K473" s="51"/>
      <c r="L473" s="37"/>
      <c r="M473" s="26" t="str" cm="1">
        <f t="array" ref="M473">IFERROR(_xlfn.IFS(COUNTBLANK(D473:K473)=8,"",D473="","←D列に従業員名を姓名（フルネーム）で入力してください。誤変換にお気を付け下さい。",E473="","←E列に都道府県を入力してください。",H473="","←H列に1.月給～3.時間給の選択肢を入力してください",I473="","←I列に金額を入力してください",H473=3,"",J473="","←J列に所定労働時間を入力してください"),"")</f>
        <v/>
      </c>
    </row>
    <row r="474" spans="2:13" ht="22" x14ac:dyDescent="0.55000000000000004">
      <c r="B474" s="39">
        <f t="shared" si="7"/>
        <v>466</v>
      </c>
      <c r="C474" s="45"/>
      <c r="D474" s="35"/>
      <c r="E474" s="46"/>
      <c r="F474" s="40"/>
      <c r="G474" s="50"/>
      <c r="H474" s="45"/>
      <c r="I474" s="36"/>
      <c r="J474" s="54"/>
      <c r="K474" s="51"/>
      <c r="L474" s="37"/>
      <c r="M474" s="26" t="str" cm="1">
        <f t="array" ref="M474">IFERROR(_xlfn.IFS(COUNTBLANK(D474:K474)=8,"",D474="","←D列に従業員名を姓名（フルネーム）で入力してください。誤変換にお気を付け下さい。",E474="","←E列に都道府県を入力してください。",H474="","←H列に1.月給～3.時間給の選択肢を入力してください",I474="","←I列に金額を入力してください",H474=3,"",J474="","←J列に所定労働時間を入力してください"),"")</f>
        <v/>
      </c>
    </row>
    <row r="475" spans="2:13" ht="22" x14ac:dyDescent="0.55000000000000004">
      <c r="B475" s="39">
        <f t="shared" si="7"/>
        <v>467</v>
      </c>
      <c r="C475" s="45"/>
      <c r="D475" s="35"/>
      <c r="E475" s="46"/>
      <c r="F475" s="40"/>
      <c r="G475" s="50"/>
      <c r="H475" s="45"/>
      <c r="I475" s="36"/>
      <c r="J475" s="54"/>
      <c r="K475" s="51"/>
      <c r="L475" s="37"/>
      <c r="M475" s="26" t="str" cm="1">
        <f t="array" ref="M475">IFERROR(_xlfn.IFS(COUNTBLANK(D475:K475)=8,"",D475="","←D列に従業員名を姓名（フルネーム）で入力してください。誤変換にお気を付け下さい。",E475="","←E列に都道府県を入力してください。",H475="","←H列に1.月給～3.時間給の選択肢を入力してください",I475="","←I列に金額を入力してください",H475=3,"",J475="","←J列に所定労働時間を入力してください"),"")</f>
        <v/>
      </c>
    </row>
    <row r="476" spans="2:13" ht="22" x14ac:dyDescent="0.55000000000000004">
      <c r="B476" s="39">
        <f t="shared" si="7"/>
        <v>468</v>
      </c>
      <c r="C476" s="45"/>
      <c r="D476" s="35"/>
      <c r="E476" s="46"/>
      <c r="F476" s="40"/>
      <c r="G476" s="50"/>
      <c r="H476" s="45"/>
      <c r="I476" s="36"/>
      <c r="J476" s="54"/>
      <c r="K476" s="51"/>
      <c r="L476" s="37"/>
      <c r="M476" s="26" t="str" cm="1">
        <f t="array" ref="M476">IFERROR(_xlfn.IFS(COUNTBLANK(D476:K476)=8,"",D476="","←D列に従業員名を姓名（フルネーム）で入力してください。誤変換にお気を付け下さい。",E476="","←E列に都道府県を入力してください。",H476="","←H列に1.月給～3.時間給の選択肢を入力してください",I476="","←I列に金額を入力してください",H476=3,"",J476="","←J列に所定労働時間を入力してください"),"")</f>
        <v/>
      </c>
    </row>
    <row r="477" spans="2:13" ht="22" x14ac:dyDescent="0.55000000000000004">
      <c r="B477" s="39">
        <f t="shared" si="7"/>
        <v>469</v>
      </c>
      <c r="C477" s="45"/>
      <c r="D477" s="35"/>
      <c r="E477" s="46"/>
      <c r="F477" s="40"/>
      <c r="G477" s="50"/>
      <c r="H477" s="45"/>
      <c r="I477" s="36"/>
      <c r="J477" s="54"/>
      <c r="K477" s="51"/>
      <c r="L477" s="37"/>
      <c r="M477" s="26" t="str" cm="1">
        <f t="array" ref="M477">IFERROR(_xlfn.IFS(COUNTBLANK(D477:K477)=8,"",D477="","←D列に従業員名を姓名（フルネーム）で入力してください。誤変換にお気を付け下さい。",E477="","←E列に都道府県を入力してください。",H477="","←H列に1.月給～3.時間給の選択肢を入力してください",I477="","←I列に金額を入力してください",H477=3,"",J477="","←J列に所定労働時間を入力してください"),"")</f>
        <v/>
      </c>
    </row>
    <row r="478" spans="2:13" ht="22" x14ac:dyDescent="0.55000000000000004">
      <c r="B478" s="39">
        <f t="shared" si="7"/>
        <v>470</v>
      </c>
      <c r="C478" s="45"/>
      <c r="D478" s="35"/>
      <c r="E478" s="46"/>
      <c r="F478" s="40"/>
      <c r="G478" s="50"/>
      <c r="H478" s="45"/>
      <c r="I478" s="36"/>
      <c r="J478" s="54"/>
      <c r="K478" s="51"/>
      <c r="L478" s="37"/>
      <c r="M478" s="26" t="str" cm="1">
        <f t="array" ref="M478">IFERROR(_xlfn.IFS(COUNTBLANK(D478:K478)=8,"",D478="","←D列に従業員名を姓名（フルネーム）で入力してください。誤変換にお気を付け下さい。",E478="","←E列に都道府県を入力してください。",H478="","←H列に1.月給～3.時間給の選択肢を入力してください",I478="","←I列に金額を入力してください",H478=3,"",J478="","←J列に所定労働時間を入力してください"),"")</f>
        <v/>
      </c>
    </row>
    <row r="479" spans="2:13" ht="22" x14ac:dyDescent="0.55000000000000004">
      <c r="B479" s="39">
        <f t="shared" si="7"/>
        <v>471</v>
      </c>
      <c r="C479" s="45"/>
      <c r="D479" s="35"/>
      <c r="E479" s="46"/>
      <c r="F479" s="40"/>
      <c r="G479" s="50"/>
      <c r="H479" s="45"/>
      <c r="I479" s="36"/>
      <c r="J479" s="54"/>
      <c r="K479" s="51"/>
      <c r="L479" s="37"/>
      <c r="M479" s="26" t="str" cm="1">
        <f t="array" ref="M479">IFERROR(_xlfn.IFS(COUNTBLANK(D479:K479)=8,"",D479="","←D列に従業員名を姓名（フルネーム）で入力してください。誤変換にお気を付け下さい。",E479="","←E列に都道府県を入力してください。",H479="","←H列に1.月給～3.時間給の選択肢を入力してください",I479="","←I列に金額を入力してください",H479=3,"",J479="","←J列に所定労働時間を入力してください"),"")</f>
        <v/>
      </c>
    </row>
    <row r="480" spans="2:13" ht="22" x14ac:dyDescent="0.55000000000000004">
      <c r="B480" s="39">
        <f t="shared" si="7"/>
        <v>472</v>
      </c>
      <c r="C480" s="45"/>
      <c r="D480" s="35"/>
      <c r="E480" s="46"/>
      <c r="F480" s="40"/>
      <c r="G480" s="50"/>
      <c r="H480" s="45"/>
      <c r="I480" s="36"/>
      <c r="J480" s="54"/>
      <c r="K480" s="51"/>
      <c r="L480" s="37"/>
      <c r="M480" s="26" t="str" cm="1">
        <f t="array" ref="M480">IFERROR(_xlfn.IFS(COUNTBLANK(D480:K480)=8,"",D480="","←D列に従業員名を姓名（フルネーム）で入力してください。誤変換にお気を付け下さい。",E480="","←E列に都道府県を入力してください。",H480="","←H列に1.月給～3.時間給の選択肢を入力してください",I480="","←I列に金額を入力してください",H480=3,"",J480="","←J列に所定労働時間を入力してください"),"")</f>
        <v/>
      </c>
    </row>
    <row r="481" spans="2:13" ht="22" x14ac:dyDescent="0.55000000000000004">
      <c r="B481" s="39">
        <f t="shared" si="7"/>
        <v>473</v>
      </c>
      <c r="C481" s="45"/>
      <c r="D481" s="35"/>
      <c r="E481" s="46"/>
      <c r="F481" s="40"/>
      <c r="G481" s="50"/>
      <c r="H481" s="45"/>
      <c r="I481" s="36"/>
      <c r="J481" s="54"/>
      <c r="K481" s="51"/>
      <c r="L481" s="37"/>
      <c r="M481" s="26" t="str" cm="1">
        <f t="array" ref="M481">IFERROR(_xlfn.IFS(COUNTBLANK(D481:K481)=8,"",D481="","←D列に従業員名を姓名（フルネーム）で入力してください。誤変換にお気を付け下さい。",E481="","←E列に都道府県を入力してください。",H481="","←H列に1.月給～3.時間給の選択肢を入力してください",I481="","←I列に金額を入力してください",H481=3,"",J481="","←J列に所定労働時間を入力してください"),"")</f>
        <v/>
      </c>
    </row>
    <row r="482" spans="2:13" ht="22" x14ac:dyDescent="0.55000000000000004">
      <c r="B482" s="39">
        <f t="shared" si="7"/>
        <v>474</v>
      </c>
      <c r="C482" s="45"/>
      <c r="D482" s="35"/>
      <c r="E482" s="46"/>
      <c r="F482" s="40"/>
      <c r="G482" s="50"/>
      <c r="H482" s="45"/>
      <c r="I482" s="36"/>
      <c r="J482" s="54"/>
      <c r="K482" s="51"/>
      <c r="L482" s="37"/>
      <c r="M482" s="26" t="str" cm="1">
        <f t="array" ref="M482">IFERROR(_xlfn.IFS(COUNTBLANK(D482:K482)=8,"",D482="","←D列に従業員名を姓名（フルネーム）で入力してください。誤変換にお気を付け下さい。",E482="","←E列に都道府県を入力してください。",H482="","←H列に1.月給～3.時間給の選択肢を入力してください",I482="","←I列に金額を入力してください",H482=3,"",J482="","←J列に所定労働時間を入力してください"),"")</f>
        <v/>
      </c>
    </row>
    <row r="483" spans="2:13" ht="22" x14ac:dyDescent="0.55000000000000004">
      <c r="B483" s="39">
        <f t="shared" si="7"/>
        <v>475</v>
      </c>
      <c r="C483" s="45"/>
      <c r="D483" s="35"/>
      <c r="E483" s="46"/>
      <c r="F483" s="40"/>
      <c r="G483" s="50"/>
      <c r="H483" s="45"/>
      <c r="I483" s="36"/>
      <c r="J483" s="54"/>
      <c r="K483" s="51"/>
      <c r="L483" s="37"/>
      <c r="M483" s="26" t="str" cm="1">
        <f t="array" ref="M483">IFERROR(_xlfn.IFS(COUNTBLANK(D483:K483)=8,"",D483="","←D列に従業員名を姓名（フルネーム）で入力してください。誤変換にお気を付け下さい。",E483="","←E列に都道府県を入力してください。",H483="","←H列に1.月給～3.時間給の選択肢を入力してください",I483="","←I列に金額を入力してください",H483=3,"",J483="","←J列に所定労働時間を入力してください"),"")</f>
        <v/>
      </c>
    </row>
    <row r="484" spans="2:13" ht="22" x14ac:dyDescent="0.55000000000000004">
      <c r="B484" s="39">
        <f t="shared" si="7"/>
        <v>476</v>
      </c>
      <c r="C484" s="45"/>
      <c r="D484" s="35"/>
      <c r="E484" s="46"/>
      <c r="F484" s="40"/>
      <c r="G484" s="50"/>
      <c r="H484" s="45"/>
      <c r="I484" s="36"/>
      <c r="J484" s="54"/>
      <c r="K484" s="51"/>
      <c r="L484" s="37"/>
      <c r="M484" s="26" t="str" cm="1">
        <f t="array" ref="M484">IFERROR(_xlfn.IFS(COUNTBLANK(D484:K484)=8,"",D484="","←D列に従業員名を姓名（フルネーム）で入力してください。誤変換にお気を付け下さい。",E484="","←E列に都道府県を入力してください。",H484="","←H列に1.月給～3.時間給の選択肢を入力してください",I484="","←I列に金額を入力してください",H484=3,"",J484="","←J列に所定労働時間を入力してください"),"")</f>
        <v/>
      </c>
    </row>
    <row r="485" spans="2:13" ht="22" x14ac:dyDescent="0.55000000000000004">
      <c r="B485" s="39">
        <f t="shared" si="7"/>
        <v>477</v>
      </c>
      <c r="C485" s="45"/>
      <c r="D485" s="35"/>
      <c r="E485" s="46"/>
      <c r="F485" s="40"/>
      <c r="G485" s="50"/>
      <c r="H485" s="45"/>
      <c r="I485" s="36"/>
      <c r="J485" s="54"/>
      <c r="K485" s="51"/>
      <c r="L485" s="37"/>
      <c r="M485" s="26" t="str" cm="1">
        <f t="array" ref="M485">IFERROR(_xlfn.IFS(COUNTBLANK(D485:K485)=8,"",D485="","←D列に従業員名を姓名（フルネーム）で入力してください。誤変換にお気を付け下さい。",E485="","←E列に都道府県を入力してください。",H485="","←H列に1.月給～3.時間給の選択肢を入力してください",I485="","←I列に金額を入力してください",H485=3,"",J485="","←J列に所定労働時間を入力してください"),"")</f>
        <v/>
      </c>
    </row>
    <row r="486" spans="2:13" ht="22" x14ac:dyDescent="0.55000000000000004">
      <c r="B486" s="39">
        <f t="shared" si="7"/>
        <v>478</v>
      </c>
      <c r="C486" s="45"/>
      <c r="D486" s="35"/>
      <c r="E486" s="46"/>
      <c r="F486" s="40"/>
      <c r="G486" s="50"/>
      <c r="H486" s="45"/>
      <c r="I486" s="36"/>
      <c r="J486" s="54"/>
      <c r="K486" s="51"/>
      <c r="L486" s="37"/>
      <c r="M486" s="26" t="str" cm="1">
        <f t="array" ref="M486">IFERROR(_xlfn.IFS(COUNTBLANK(D486:K486)=8,"",D486="","←D列に従業員名を姓名（フルネーム）で入力してください。誤変換にお気を付け下さい。",E486="","←E列に都道府県を入力してください。",H486="","←H列に1.月給～3.時間給の選択肢を入力してください",I486="","←I列に金額を入力してください",H486=3,"",J486="","←J列に所定労働時間を入力してください"),"")</f>
        <v/>
      </c>
    </row>
    <row r="487" spans="2:13" ht="22" x14ac:dyDescent="0.55000000000000004">
      <c r="B487" s="39">
        <f t="shared" si="7"/>
        <v>479</v>
      </c>
      <c r="C487" s="45"/>
      <c r="D487" s="35"/>
      <c r="E487" s="46"/>
      <c r="F487" s="40"/>
      <c r="G487" s="50"/>
      <c r="H487" s="45"/>
      <c r="I487" s="36"/>
      <c r="J487" s="54"/>
      <c r="K487" s="51"/>
      <c r="L487" s="37"/>
      <c r="M487" s="26" t="str" cm="1">
        <f t="array" ref="M487">IFERROR(_xlfn.IFS(COUNTBLANK(D487:K487)=8,"",D487="","←D列に従業員名を姓名（フルネーム）で入力してください。誤変換にお気を付け下さい。",E487="","←E列に都道府県を入力してください。",H487="","←H列に1.月給～3.時間給の選択肢を入力してください",I487="","←I列に金額を入力してください",H487=3,"",J487="","←J列に所定労働時間を入力してください"),"")</f>
        <v/>
      </c>
    </row>
    <row r="488" spans="2:13" ht="22" x14ac:dyDescent="0.55000000000000004">
      <c r="B488" s="39">
        <f t="shared" si="7"/>
        <v>480</v>
      </c>
      <c r="C488" s="45"/>
      <c r="D488" s="35"/>
      <c r="E488" s="46"/>
      <c r="F488" s="40"/>
      <c r="G488" s="50"/>
      <c r="H488" s="45"/>
      <c r="I488" s="36"/>
      <c r="J488" s="54"/>
      <c r="K488" s="51"/>
      <c r="L488" s="37"/>
      <c r="M488" s="26" t="str" cm="1">
        <f t="array" ref="M488">IFERROR(_xlfn.IFS(COUNTBLANK(D488:K488)=8,"",D488="","←D列に従業員名を姓名（フルネーム）で入力してください。誤変換にお気を付け下さい。",E488="","←E列に都道府県を入力してください。",H488="","←H列に1.月給～3.時間給の選択肢を入力してください",I488="","←I列に金額を入力してください",H488=3,"",J488="","←J列に所定労働時間を入力してください"),"")</f>
        <v/>
      </c>
    </row>
    <row r="489" spans="2:13" ht="22" x14ac:dyDescent="0.55000000000000004">
      <c r="B489" s="39">
        <f t="shared" si="7"/>
        <v>481</v>
      </c>
      <c r="C489" s="45"/>
      <c r="D489" s="35"/>
      <c r="E489" s="46"/>
      <c r="F489" s="40"/>
      <c r="G489" s="50"/>
      <c r="H489" s="45"/>
      <c r="I489" s="36"/>
      <c r="J489" s="54"/>
      <c r="K489" s="51"/>
      <c r="L489" s="37"/>
      <c r="M489" s="26" t="str" cm="1">
        <f t="array" ref="M489">IFERROR(_xlfn.IFS(COUNTBLANK(D489:K489)=8,"",D489="","←D列に従業員名を姓名（フルネーム）で入力してください。誤変換にお気を付け下さい。",E489="","←E列に都道府県を入力してください。",H489="","←H列に1.月給～3.時間給の選択肢を入力してください",I489="","←I列に金額を入力してください",H489=3,"",J489="","←J列に所定労働時間を入力してください"),"")</f>
        <v/>
      </c>
    </row>
    <row r="490" spans="2:13" ht="22" x14ac:dyDescent="0.55000000000000004">
      <c r="B490" s="39">
        <f t="shared" si="7"/>
        <v>482</v>
      </c>
      <c r="C490" s="45"/>
      <c r="D490" s="35"/>
      <c r="E490" s="46"/>
      <c r="F490" s="40"/>
      <c r="G490" s="50"/>
      <c r="H490" s="45"/>
      <c r="I490" s="36"/>
      <c r="J490" s="54"/>
      <c r="K490" s="51"/>
      <c r="L490" s="37"/>
      <c r="M490" s="26" t="str" cm="1">
        <f t="array" ref="M490">IFERROR(_xlfn.IFS(COUNTBLANK(D490:K490)=8,"",D490="","←D列に従業員名を姓名（フルネーム）で入力してください。誤変換にお気を付け下さい。",E490="","←E列に都道府県を入力してください。",H490="","←H列に1.月給～3.時間給の選択肢を入力してください",I490="","←I列に金額を入力してください",H490=3,"",J490="","←J列に所定労働時間を入力してください"),"")</f>
        <v/>
      </c>
    </row>
    <row r="491" spans="2:13" ht="22" x14ac:dyDescent="0.55000000000000004">
      <c r="B491" s="39">
        <f t="shared" si="7"/>
        <v>483</v>
      </c>
      <c r="C491" s="45"/>
      <c r="D491" s="35"/>
      <c r="E491" s="46"/>
      <c r="F491" s="40"/>
      <c r="G491" s="50"/>
      <c r="H491" s="45"/>
      <c r="I491" s="36"/>
      <c r="J491" s="54"/>
      <c r="K491" s="51"/>
      <c r="L491" s="37"/>
      <c r="M491" s="26" t="str" cm="1">
        <f t="array" ref="M491">IFERROR(_xlfn.IFS(COUNTBLANK(D491:K491)=8,"",D491="","←D列に従業員名を姓名（フルネーム）で入力してください。誤変換にお気を付け下さい。",E491="","←E列に都道府県を入力してください。",H491="","←H列に1.月給～3.時間給の選択肢を入力してください",I491="","←I列に金額を入力してください",H491=3,"",J491="","←J列に所定労働時間を入力してください"),"")</f>
        <v/>
      </c>
    </row>
    <row r="492" spans="2:13" ht="22" x14ac:dyDescent="0.55000000000000004">
      <c r="B492" s="39">
        <f t="shared" si="7"/>
        <v>484</v>
      </c>
      <c r="C492" s="45"/>
      <c r="D492" s="35"/>
      <c r="E492" s="46"/>
      <c r="F492" s="40"/>
      <c r="G492" s="50"/>
      <c r="H492" s="45"/>
      <c r="I492" s="36"/>
      <c r="J492" s="54"/>
      <c r="K492" s="51"/>
      <c r="L492" s="37"/>
      <c r="M492" s="26" t="str" cm="1">
        <f t="array" ref="M492">IFERROR(_xlfn.IFS(COUNTBLANK(D492:K492)=8,"",D492="","←D列に従業員名を姓名（フルネーム）で入力してください。誤変換にお気を付け下さい。",E492="","←E列に都道府県を入力してください。",H492="","←H列に1.月給～3.時間給の選択肢を入力してください",I492="","←I列に金額を入力してください",H492=3,"",J492="","←J列に所定労働時間を入力してください"),"")</f>
        <v/>
      </c>
    </row>
    <row r="493" spans="2:13" ht="22" x14ac:dyDescent="0.55000000000000004">
      <c r="B493" s="39">
        <f t="shared" si="7"/>
        <v>485</v>
      </c>
      <c r="C493" s="45"/>
      <c r="D493" s="35"/>
      <c r="E493" s="46"/>
      <c r="F493" s="40"/>
      <c r="G493" s="50"/>
      <c r="H493" s="45"/>
      <c r="I493" s="36"/>
      <c r="J493" s="54"/>
      <c r="K493" s="51"/>
      <c r="L493" s="37"/>
      <c r="M493" s="26" t="str" cm="1">
        <f t="array" ref="M493">IFERROR(_xlfn.IFS(COUNTBLANK(D493:K493)=8,"",D493="","←D列に従業員名を姓名（フルネーム）で入力してください。誤変換にお気を付け下さい。",E493="","←E列に都道府県を入力してください。",H493="","←H列に1.月給～3.時間給の選択肢を入力してください",I493="","←I列に金額を入力してください",H493=3,"",J493="","←J列に所定労働時間を入力してください"),"")</f>
        <v/>
      </c>
    </row>
    <row r="494" spans="2:13" ht="22" x14ac:dyDescent="0.55000000000000004">
      <c r="B494" s="39">
        <f t="shared" si="7"/>
        <v>486</v>
      </c>
      <c r="C494" s="45"/>
      <c r="D494" s="35"/>
      <c r="E494" s="46"/>
      <c r="F494" s="40"/>
      <c r="G494" s="50"/>
      <c r="H494" s="45"/>
      <c r="I494" s="36"/>
      <c r="J494" s="54"/>
      <c r="K494" s="51"/>
      <c r="L494" s="37"/>
      <c r="M494" s="26" t="str" cm="1">
        <f t="array" ref="M494">IFERROR(_xlfn.IFS(COUNTBLANK(D494:K494)=8,"",D494="","←D列に従業員名を姓名（フルネーム）で入力してください。誤変換にお気を付け下さい。",E494="","←E列に都道府県を入力してください。",H494="","←H列に1.月給～3.時間給の選択肢を入力してください",I494="","←I列に金額を入力してください",H494=3,"",J494="","←J列に所定労働時間を入力してください"),"")</f>
        <v/>
      </c>
    </row>
    <row r="495" spans="2:13" ht="22" x14ac:dyDescent="0.55000000000000004">
      <c r="B495" s="39">
        <f t="shared" si="7"/>
        <v>487</v>
      </c>
      <c r="C495" s="45"/>
      <c r="D495" s="35"/>
      <c r="E495" s="46"/>
      <c r="F495" s="40"/>
      <c r="G495" s="50"/>
      <c r="H495" s="45"/>
      <c r="I495" s="36"/>
      <c r="J495" s="54"/>
      <c r="K495" s="51"/>
      <c r="L495" s="37"/>
      <c r="M495" s="26" t="str" cm="1">
        <f t="array" ref="M495">IFERROR(_xlfn.IFS(COUNTBLANK(D495:K495)=8,"",D495="","←D列に従業員名を姓名（フルネーム）で入力してください。誤変換にお気を付け下さい。",E495="","←E列に都道府県を入力してください。",H495="","←H列に1.月給～3.時間給の選択肢を入力してください",I495="","←I列に金額を入力してください",H495=3,"",J495="","←J列に所定労働時間を入力してください"),"")</f>
        <v/>
      </c>
    </row>
    <row r="496" spans="2:13" ht="22" x14ac:dyDescent="0.55000000000000004">
      <c r="B496" s="39">
        <f t="shared" si="7"/>
        <v>488</v>
      </c>
      <c r="C496" s="45"/>
      <c r="D496" s="35"/>
      <c r="E496" s="46"/>
      <c r="F496" s="40"/>
      <c r="G496" s="50"/>
      <c r="H496" s="45"/>
      <c r="I496" s="36"/>
      <c r="J496" s="54"/>
      <c r="K496" s="51"/>
      <c r="L496" s="37"/>
      <c r="M496" s="26" t="str" cm="1">
        <f t="array" ref="M496">IFERROR(_xlfn.IFS(COUNTBLANK(D496:K496)=8,"",D496="","←D列に従業員名を姓名（フルネーム）で入力してください。誤変換にお気を付け下さい。",E496="","←E列に都道府県を入力してください。",H496="","←H列に1.月給～3.時間給の選択肢を入力してください",I496="","←I列に金額を入力してください",H496=3,"",J496="","←J列に所定労働時間を入力してください"),"")</f>
        <v/>
      </c>
    </row>
    <row r="497" spans="2:13" ht="22" x14ac:dyDescent="0.55000000000000004">
      <c r="B497" s="39">
        <f t="shared" si="7"/>
        <v>489</v>
      </c>
      <c r="C497" s="45"/>
      <c r="D497" s="35"/>
      <c r="E497" s="46"/>
      <c r="F497" s="40"/>
      <c r="G497" s="50"/>
      <c r="H497" s="45"/>
      <c r="I497" s="36"/>
      <c r="J497" s="54"/>
      <c r="K497" s="51"/>
      <c r="L497" s="37"/>
      <c r="M497" s="26" t="str" cm="1">
        <f t="array" ref="M497">IFERROR(_xlfn.IFS(COUNTBLANK(D497:K497)=8,"",D497="","←D列に従業員名を姓名（フルネーム）で入力してください。誤変換にお気を付け下さい。",E497="","←E列に都道府県を入力してください。",H497="","←H列に1.月給～3.時間給の選択肢を入力してください",I497="","←I列に金額を入力してください",H497=3,"",J497="","←J列に所定労働時間を入力してください"),"")</f>
        <v/>
      </c>
    </row>
    <row r="498" spans="2:13" ht="22" x14ac:dyDescent="0.55000000000000004">
      <c r="B498" s="39">
        <f t="shared" si="7"/>
        <v>490</v>
      </c>
      <c r="C498" s="45"/>
      <c r="D498" s="35"/>
      <c r="E498" s="46"/>
      <c r="F498" s="40"/>
      <c r="G498" s="50"/>
      <c r="H498" s="45"/>
      <c r="I498" s="36"/>
      <c r="J498" s="54"/>
      <c r="K498" s="51"/>
      <c r="L498" s="37"/>
      <c r="M498" s="26" t="str" cm="1">
        <f t="array" ref="M498">IFERROR(_xlfn.IFS(COUNTBLANK(D498:K498)=8,"",D498="","←D列に従業員名を姓名（フルネーム）で入力してください。誤変換にお気を付け下さい。",E498="","←E列に都道府県を入力してください。",H498="","←H列に1.月給～3.時間給の選択肢を入力してください",I498="","←I列に金額を入力してください",H498=3,"",J498="","←J列に所定労働時間を入力してください"),"")</f>
        <v/>
      </c>
    </row>
    <row r="499" spans="2:13" ht="22" x14ac:dyDescent="0.55000000000000004">
      <c r="B499" s="39">
        <f t="shared" si="7"/>
        <v>491</v>
      </c>
      <c r="C499" s="45"/>
      <c r="D499" s="35"/>
      <c r="E499" s="46"/>
      <c r="F499" s="40"/>
      <c r="G499" s="50"/>
      <c r="H499" s="45"/>
      <c r="I499" s="36"/>
      <c r="J499" s="54"/>
      <c r="K499" s="51"/>
      <c r="L499" s="37"/>
      <c r="M499" s="26" t="str" cm="1">
        <f t="array" ref="M499">IFERROR(_xlfn.IFS(COUNTBLANK(D499:K499)=8,"",D499="","←D列に従業員名を姓名（フルネーム）で入力してください。誤変換にお気を付け下さい。",E499="","←E列に都道府県を入力してください。",H499="","←H列に1.月給～3.時間給の選択肢を入力してください",I499="","←I列に金額を入力してください",H499=3,"",J499="","←J列に所定労働時間を入力してください"),"")</f>
        <v/>
      </c>
    </row>
    <row r="500" spans="2:13" ht="22" x14ac:dyDescent="0.55000000000000004">
      <c r="B500" s="39">
        <f t="shared" si="7"/>
        <v>492</v>
      </c>
      <c r="C500" s="45"/>
      <c r="D500" s="35"/>
      <c r="E500" s="46"/>
      <c r="F500" s="40"/>
      <c r="G500" s="50"/>
      <c r="H500" s="45"/>
      <c r="I500" s="36"/>
      <c r="J500" s="54"/>
      <c r="K500" s="51"/>
      <c r="L500" s="37"/>
      <c r="M500" s="26" t="str" cm="1">
        <f t="array" ref="M500">IFERROR(_xlfn.IFS(COUNTBLANK(D500:K500)=8,"",D500="","←D列に従業員名を姓名（フルネーム）で入力してください。誤変換にお気を付け下さい。",E500="","←E列に都道府県を入力してください。",H500="","←H列に1.月給～3.時間給の選択肢を入力してください",I500="","←I列に金額を入力してください",H500=3,"",J500="","←J列に所定労働時間を入力してください"),"")</f>
        <v/>
      </c>
    </row>
    <row r="501" spans="2:13" ht="22" x14ac:dyDescent="0.55000000000000004">
      <c r="B501" s="39">
        <f t="shared" si="7"/>
        <v>493</v>
      </c>
      <c r="C501" s="45"/>
      <c r="D501" s="35"/>
      <c r="E501" s="46"/>
      <c r="F501" s="40"/>
      <c r="G501" s="50"/>
      <c r="H501" s="45"/>
      <c r="I501" s="36"/>
      <c r="J501" s="54"/>
      <c r="K501" s="51"/>
      <c r="L501" s="37"/>
      <c r="M501" s="26" t="str" cm="1">
        <f t="array" ref="M501">IFERROR(_xlfn.IFS(COUNTBLANK(D501:K501)=8,"",D501="","←D列に従業員名を姓名（フルネーム）で入力してください。誤変換にお気を付け下さい。",E501="","←E列に都道府県を入力してください。",H501="","←H列に1.月給～3.時間給の選択肢を入力してください",I501="","←I列に金額を入力してください",H501=3,"",J501="","←J列に所定労働時間を入力してください"),"")</f>
        <v/>
      </c>
    </row>
    <row r="502" spans="2:13" ht="22" x14ac:dyDescent="0.55000000000000004">
      <c r="B502" s="39">
        <f t="shared" si="7"/>
        <v>494</v>
      </c>
      <c r="C502" s="45"/>
      <c r="D502" s="35"/>
      <c r="E502" s="46"/>
      <c r="F502" s="40"/>
      <c r="G502" s="50"/>
      <c r="H502" s="45"/>
      <c r="I502" s="36"/>
      <c r="J502" s="54"/>
      <c r="K502" s="51"/>
      <c r="L502" s="37"/>
      <c r="M502" s="26" t="str" cm="1">
        <f t="array" ref="M502">IFERROR(_xlfn.IFS(COUNTBLANK(D502:K502)=8,"",D502="","←D列に従業員名を姓名（フルネーム）で入力してください。誤変換にお気を付け下さい。",E502="","←E列に都道府県を入力してください。",H502="","←H列に1.月給～3.時間給の選択肢を入力してください",I502="","←I列に金額を入力してください",H502=3,"",J502="","←J列に所定労働時間を入力してください"),"")</f>
        <v/>
      </c>
    </row>
    <row r="503" spans="2:13" ht="22" x14ac:dyDescent="0.55000000000000004">
      <c r="B503" s="39">
        <f t="shared" si="7"/>
        <v>495</v>
      </c>
      <c r="C503" s="45"/>
      <c r="D503" s="35"/>
      <c r="E503" s="46"/>
      <c r="F503" s="40"/>
      <c r="G503" s="50"/>
      <c r="H503" s="45"/>
      <c r="I503" s="36"/>
      <c r="J503" s="54"/>
      <c r="K503" s="51"/>
      <c r="L503" s="37"/>
      <c r="M503" s="26" t="str" cm="1">
        <f t="array" ref="M503">IFERROR(_xlfn.IFS(COUNTBLANK(D503:K503)=8,"",D503="","←D列に従業員名を姓名（フルネーム）で入力してください。誤変換にお気を付け下さい。",E503="","←E列に都道府県を入力してください。",H503="","←H列に1.月給～3.時間給の選択肢を入力してください",I503="","←I列に金額を入力してください",H503=3,"",J503="","←J列に所定労働時間を入力してください"),"")</f>
        <v/>
      </c>
    </row>
    <row r="504" spans="2:13" ht="22" x14ac:dyDescent="0.55000000000000004">
      <c r="B504" s="39">
        <f t="shared" si="7"/>
        <v>496</v>
      </c>
      <c r="C504" s="45"/>
      <c r="D504" s="35"/>
      <c r="E504" s="46"/>
      <c r="F504" s="40"/>
      <c r="G504" s="50"/>
      <c r="H504" s="45"/>
      <c r="I504" s="36"/>
      <c r="J504" s="54"/>
      <c r="K504" s="51"/>
      <c r="L504" s="37"/>
      <c r="M504" s="26" t="str" cm="1">
        <f t="array" ref="M504">IFERROR(_xlfn.IFS(COUNTBLANK(D504:K504)=8,"",D504="","←D列に従業員名を姓名（フルネーム）で入力してください。誤変換にお気を付け下さい。",E504="","←E列に都道府県を入力してください。",H504="","←H列に1.月給～3.時間給の選択肢を入力してください",I504="","←I列に金額を入力してください",H504=3,"",J504="","←J列に所定労働時間を入力してください"),"")</f>
        <v/>
      </c>
    </row>
    <row r="505" spans="2:13" ht="22" x14ac:dyDescent="0.55000000000000004">
      <c r="B505" s="39">
        <f t="shared" si="7"/>
        <v>497</v>
      </c>
      <c r="C505" s="45"/>
      <c r="D505" s="35"/>
      <c r="E505" s="46"/>
      <c r="F505" s="40"/>
      <c r="G505" s="50"/>
      <c r="H505" s="45"/>
      <c r="I505" s="36"/>
      <c r="J505" s="54"/>
      <c r="K505" s="51"/>
      <c r="L505" s="37"/>
      <c r="M505" s="26" t="str" cm="1">
        <f t="array" ref="M505">IFERROR(_xlfn.IFS(COUNTBLANK(D505:K505)=8,"",D505="","←D列に従業員名を姓名（フルネーム）で入力してください。誤変換にお気を付け下さい。",E505="","←E列に都道府県を入力してください。",H505="","←H列に1.月給～3.時間給の選択肢を入力してください",I505="","←I列に金額を入力してください",H505=3,"",J505="","←J列に所定労働時間を入力してください"),"")</f>
        <v/>
      </c>
    </row>
    <row r="506" spans="2:13" ht="22" x14ac:dyDescent="0.55000000000000004">
      <c r="B506" s="39">
        <f t="shared" si="7"/>
        <v>498</v>
      </c>
      <c r="C506" s="45"/>
      <c r="D506" s="35"/>
      <c r="E506" s="46"/>
      <c r="F506" s="40"/>
      <c r="G506" s="50"/>
      <c r="H506" s="45"/>
      <c r="I506" s="36"/>
      <c r="J506" s="54"/>
      <c r="K506" s="51"/>
      <c r="L506" s="37"/>
      <c r="M506" s="26" t="str" cm="1">
        <f t="array" ref="M506">IFERROR(_xlfn.IFS(COUNTBLANK(D506:K506)=8,"",D506="","←D列に従業員名を姓名（フルネーム）で入力してください。誤変換にお気を付け下さい。",E506="","←E列に都道府県を入力してください。",H506="","←H列に1.月給～3.時間給の選択肢を入力してください",I506="","←I列に金額を入力してください",H506=3,"",J506="","←J列に所定労働時間を入力してください"),"")</f>
        <v/>
      </c>
    </row>
    <row r="507" spans="2:13" ht="22" x14ac:dyDescent="0.55000000000000004">
      <c r="B507" s="39">
        <f t="shared" si="7"/>
        <v>499</v>
      </c>
      <c r="C507" s="45"/>
      <c r="D507" s="35"/>
      <c r="E507" s="46"/>
      <c r="F507" s="40"/>
      <c r="G507" s="50"/>
      <c r="H507" s="45"/>
      <c r="I507" s="36"/>
      <c r="J507" s="54"/>
      <c r="K507" s="51"/>
      <c r="L507" s="37"/>
      <c r="M507" s="26" t="str" cm="1">
        <f t="array" ref="M507">IFERROR(_xlfn.IFS(COUNTBLANK(D507:K507)=8,"",D507="","←D列に従業員名を姓名（フルネーム）で入力してください。誤変換にお気を付け下さい。",E507="","←E列に都道府県を入力してください。",H507="","←H列に1.月給～3.時間給の選択肢を入力してください",I507="","←I列に金額を入力してください",H507=3,"",J507="","←J列に所定労働時間を入力してください"),"")</f>
        <v/>
      </c>
    </row>
    <row r="508" spans="2:13" ht="22" x14ac:dyDescent="0.55000000000000004">
      <c r="B508" s="39">
        <f t="shared" si="7"/>
        <v>500</v>
      </c>
      <c r="C508" s="45"/>
      <c r="D508" s="35"/>
      <c r="E508" s="46"/>
      <c r="F508" s="40"/>
      <c r="G508" s="50"/>
      <c r="H508" s="45"/>
      <c r="I508" s="36"/>
      <c r="J508" s="54"/>
      <c r="K508" s="51"/>
      <c r="L508" s="37"/>
      <c r="M508" s="26" t="str" cm="1">
        <f t="array" ref="M508">IFERROR(_xlfn.IFS(COUNTBLANK(D508:K508)=8,"",D508="","←D列に従業員名を姓名（フルネーム）で入力してください。誤変換にお気を付け下さい。",E508="","←E列に都道府県を入力してください。",H508="","←H列に1.月給～3.時間給の選択肢を入力してください",I508="","←I列に金額を入力してください",H508=3,"",J508="","←J列に所定労働時間を入力してください"),"")</f>
        <v/>
      </c>
    </row>
    <row r="509" spans="2:13" ht="22" x14ac:dyDescent="0.55000000000000004">
      <c r="B509" s="39">
        <f t="shared" si="7"/>
        <v>501</v>
      </c>
      <c r="C509" s="45"/>
      <c r="D509" s="35"/>
      <c r="E509" s="46"/>
      <c r="F509" s="40"/>
      <c r="G509" s="50"/>
      <c r="H509" s="45"/>
      <c r="I509" s="36"/>
      <c r="J509" s="54"/>
      <c r="K509" s="51"/>
      <c r="L509" s="37"/>
      <c r="M509" s="26" t="str" cm="1">
        <f t="array" ref="M509">IFERROR(_xlfn.IFS(COUNTBLANK(D509:K509)=8,"",D509="","←D列に従業員名を姓名（フルネーム）で入力してください。誤変換にお気を付け下さい。",E509="","←E列に都道府県を入力してください。",H509="","←H列に1.月給～3.時間給の選択肢を入力してください",I509="","←I列に金額を入力してください",H509=3,"",J509="","←J列に所定労働時間を入力してください"),"")</f>
        <v/>
      </c>
    </row>
    <row r="510" spans="2:13" ht="22" x14ac:dyDescent="0.55000000000000004">
      <c r="B510" s="39">
        <f t="shared" si="7"/>
        <v>502</v>
      </c>
      <c r="C510" s="45"/>
      <c r="D510" s="35"/>
      <c r="E510" s="46"/>
      <c r="F510" s="40"/>
      <c r="G510" s="50"/>
      <c r="H510" s="45"/>
      <c r="I510" s="36"/>
      <c r="J510" s="54"/>
      <c r="K510" s="51"/>
      <c r="L510" s="37"/>
      <c r="M510" s="26" t="str" cm="1">
        <f t="array" ref="M510">IFERROR(_xlfn.IFS(COUNTBLANK(D510:K510)=8,"",D510="","←D列に従業員名を姓名（フルネーム）で入力してください。誤変換にお気を付け下さい。",E510="","←E列に都道府県を入力してください。",H510="","←H列に1.月給～3.時間給の選択肢を入力してください",I510="","←I列に金額を入力してください",H510=3,"",J510="","←J列に所定労働時間を入力してください"),"")</f>
        <v/>
      </c>
    </row>
    <row r="511" spans="2:13" ht="22" x14ac:dyDescent="0.55000000000000004">
      <c r="B511" s="39">
        <f t="shared" si="7"/>
        <v>503</v>
      </c>
      <c r="C511" s="45"/>
      <c r="D511" s="35"/>
      <c r="E511" s="46"/>
      <c r="F511" s="40"/>
      <c r="G511" s="50"/>
      <c r="H511" s="45"/>
      <c r="I511" s="36"/>
      <c r="J511" s="54"/>
      <c r="K511" s="51"/>
      <c r="L511" s="37"/>
      <c r="M511" s="26" t="str" cm="1">
        <f t="array" ref="M511">IFERROR(_xlfn.IFS(COUNTBLANK(D511:K511)=8,"",D511="","←D列に従業員名を姓名（フルネーム）で入力してください。誤変換にお気を付け下さい。",E511="","←E列に都道府県を入力してください。",H511="","←H列に1.月給～3.時間給の選択肢を入力してください",I511="","←I列に金額を入力してください",H511=3,"",J511="","←J列に所定労働時間を入力してください"),"")</f>
        <v/>
      </c>
    </row>
    <row r="512" spans="2:13" ht="22" x14ac:dyDescent="0.55000000000000004">
      <c r="B512" s="39">
        <f t="shared" si="7"/>
        <v>504</v>
      </c>
      <c r="C512" s="45"/>
      <c r="D512" s="35"/>
      <c r="E512" s="46"/>
      <c r="F512" s="40"/>
      <c r="G512" s="50"/>
      <c r="H512" s="45"/>
      <c r="I512" s="36"/>
      <c r="J512" s="54"/>
      <c r="K512" s="51"/>
      <c r="L512" s="37"/>
      <c r="M512" s="26" t="str" cm="1">
        <f t="array" ref="M512">IFERROR(_xlfn.IFS(COUNTBLANK(D512:K512)=8,"",D512="","←D列に従業員名を姓名（フルネーム）で入力してください。誤変換にお気を付け下さい。",E512="","←E列に都道府県を入力してください。",H512="","←H列に1.月給～3.時間給の選択肢を入力してください",I512="","←I列に金額を入力してください",H512=3,"",J512="","←J列に所定労働時間を入力してください"),"")</f>
        <v/>
      </c>
    </row>
    <row r="513" spans="2:13" ht="22" x14ac:dyDescent="0.55000000000000004">
      <c r="B513" s="39">
        <f t="shared" si="7"/>
        <v>505</v>
      </c>
      <c r="C513" s="45"/>
      <c r="D513" s="35"/>
      <c r="E513" s="46"/>
      <c r="F513" s="40"/>
      <c r="G513" s="50"/>
      <c r="H513" s="45"/>
      <c r="I513" s="36"/>
      <c r="J513" s="54"/>
      <c r="K513" s="51"/>
      <c r="L513" s="37"/>
      <c r="M513" s="26" t="str" cm="1">
        <f t="array" ref="M513">IFERROR(_xlfn.IFS(COUNTBLANK(D513:K513)=8,"",D513="","←D列に従業員名を姓名（フルネーム）で入力してください。誤変換にお気を付け下さい。",E513="","←E列に都道府県を入力してください。",H513="","←H列に1.月給～3.時間給の選択肢を入力してください",I513="","←I列に金額を入力してください",H513=3,"",J513="","←J列に所定労働時間を入力してください"),"")</f>
        <v/>
      </c>
    </row>
    <row r="514" spans="2:13" ht="22" x14ac:dyDescent="0.55000000000000004">
      <c r="B514" s="39">
        <f t="shared" si="7"/>
        <v>506</v>
      </c>
      <c r="C514" s="45"/>
      <c r="D514" s="35"/>
      <c r="E514" s="46"/>
      <c r="F514" s="40"/>
      <c r="G514" s="50"/>
      <c r="H514" s="45"/>
      <c r="I514" s="36"/>
      <c r="J514" s="54"/>
      <c r="K514" s="51"/>
      <c r="L514" s="37"/>
      <c r="M514" s="26" t="str" cm="1">
        <f t="array" ref="M514">IFERROR(_xlfn.IFS(COUNTBLANK(D514:K514)=8,"",D514="","←D列に従業員名を姓名（フルネーム）で入力してください。誤変換にお気を付け下さい。",E514="","←E列に都道府県を入力してください。",H514="","←H列に1.月給～3.時間給の選択肢を入力してください",I514="","←I列に金額を入力してください",H514=3,"",J514="","←J列に所定労働時間を入力してください"),"")</f>
        <v/>
      </c>
    </row>
    <row r="515" spans="2:13" ht="22" x14ac:dyDescent="0.55000000000000004">
      <c r="B515" s="39">
        <f t="shared" si="7"/>
        <v>507</v>
      </c>
      <c r="C515" s="45"/>
      <c r="D515" s="35"/>
      <c r="E515" s="46"/>
      <c r="F515" s="40"/>
      <c r="G515" s="50"/>
      <c r="H515" s="45"/>
      <c r="I515" s="36"/>
      <c r="J515" s="54"/>
      <c r="K515" s="51"/>
      <c r="L515" s="37"/>
      <c r="M515" s="26" t="str" cm="1">
        <f t="array" ref="M515">IFERROR(_xlfn.IFS(COUNTBLANK(D515:K515)=8,"",D515="","←D列に従業員名を姓名（フルネーム）で入力してください。誤変換にお気を付け下さい。",E515="","←E列に都道府県を入力してください。",H515="","←H列に1.月給～3.時間給の選択肢を入力してください",I515="","←I列に金額を入力してください",H515=3,"",J515="","←J列に所定労働時間を入力してください"),"")</f>
        <v/>
      </c>
    </row>
    <row r="516" spans="2:13" ht="22" x14ac:dyDescent="0.55000000000000004">
      <c r="B516" s="39">
        <f t="shared" si="7"/>
        <v>508</v>
      </c>
      <c r="C516" s="45"/>
      <c r="D516" s="35"/>
      <c r="E516" s="46"/>
      <c r="F516" s="40"/>
      <c r="G516" s="50"/>
      <c r="H516" s="45"/>
      <c r="I516" s="36"/>
      <c r="J516" s="54"/>
      <c r="K516" s="51"/>
      <c r="L516" s="37"/>
      <c r="M516" s="26" t="str" cm="1">
        <f t="array" ref="M516">IFERROR(_xlfn.IFS(COUNTBLANK(D516:K516)=8,"",D516="","←D列に従業員名を姓名（フルネーム）で入力してください。誤変換にお気を付け下さい。",E516="","←E列に都道府県を入力してください。",H516="","←H列に1.月給～3.時間給の選択肢を入力してください",I516="","←I列に金額を入力してください",H516=3,"",J516="","←J列に所定労働時間を入力してください"),"")</f>
        <v/>
      </c>
    </row>
    <row r="517" spans="2:13" ht="22" x14ac:dyDescent="0.55000000000000004">
      <c r="B517" s="39">
        <f t="shared" si="7"/>
        <v>509</v>
      </c>
      <c r="C517" s="45"/>
      <c r="D517" s="35"/>
      <c r="E517" s="46"/>
      <c r="F517" s="40"/>
      <c r="G517" s="50"/>
      <c r="H517" s="45"/>
      <c r="I517" s="36"/>
      <c r="J517" s="54"/>
      <c r="K517" s="51"/>
      <c r="L517" s="37"/>
      <c r="M517" s="26" t="str" cm="1">
        <f t="array" ref="M517">IFERROR(_xlfn.IFS(COUNTBLANK(D517:K517)=8,"",D517="","←D列に従業員名を姓名（フルネーム）で入力してください。誤変換にお気を付け下さい。",E517="","←E列に都道府県を入力してください。",H517="","←H列に1.月給～3.時間給の選択肢を入力してください",I517="","←I列に金額を入力してください",H517=3,"",J517="","←J列に所定労働時間を入力してください"),"")</f>
        <v/>
      </c>
    </row>
    <row r="518" spans="2:13" ht="22" x14ac:dyDescent="0.55000000000000004">
      <c r="B518" s="39">
        <f t="shared" si="7"/>
        <v>510</v>
      </c>
      <c r="C518" s="45"/>
      <c r="D518" s="35"/>
      <c r="E518" s="46"/>
      <c r="F518" s="40"/>
      <c r="G518" s="50"/>
      <c r="H518" s="45"/>
      <c r="I518" s="36"/>
      <c r="J518" s="54"/>
      <c r="K518" s="51"/>
      <c r="L518" s="37"/>
      <c r="M518" s="26" t="str" cm="1">
        <f t="array" ref="M518">IFERROR(_xlfn.IFS(COUNTBLANK(D518:K518)=8,"",D518="","←D列に従業員名を姓名（フルネーム）で入力してください。誤変換にお気を付け下さい。",E518="","←E列に都道府県を入力してください。",H518="","←H列に1.月給～3.時間給の選択肢を入力してください",I518="","←I列に金額を入力してください",H518=3,"",J518="","←J列に所定労働時間を入力してください"),"")</f>
        <v/>
      </c>
    </row>
    <row r="519" spans="2:13" ht="22" x14ac:dyDescent="0.55000000000000004">
      <c r="B519" s="39">
        <f t="shared" si="7"/>
        <v>511</v>
      </c>
      <c r="C519" s="45"/>
      <c r="D519" s="35"/>
      <c r="E519" s="46"/>
      <c r="F519" s="40"/>
      <c r="G519" s="50"/>
      <c r="H519" s="45"/>
      <c r="I519" s="36"/>
      <c r="J519" s="54"/>
      <c r="K519" s="51"/>
      <c r="L519" s="37"/>
      <c r="M519" s="26" t="str" cm="1">
        <f t="array" ref="M519">IFERROR(_xlfn.IFS(COUNTBLANK(D519:K519)=8,"",D519="","←D列に従業員名を姓名（フルネーム）で入力してください。誤変換にお気を付け下さい。",E519="","←E列に都道府県を入力してください。",H519="","←H列に1.月給～3.時間給の選択肢を入力してください",I519="","←I列に金額を入力してください",H519=3,"",J519="","←J列に所定労働時間を入力してください"),"")</f>
        <v/>
      </c>
    </row>
    <row r="520" spans="2:13" ht="22" x14ac:dyDescent="0.55000000000000004">
      <c r="B520" s="39">
        <f t="shared" si="7"/>
        <v>512</v>
      </c>
      <c r="C520" s="45"/>
      <c r="D520" s="35"/>
      <c r="E520" s="46"/>
      <c r="F520" s="40"/>
      <c r="G520" s="50"/>
      <c r="H520" s="45"/>
      <c r="I520" s="36"/>
      <c r="J520" s="54"/>
      <c r="K520" s="51"/>
      <c r="L520" s="37"/>
      <c r="M520" s="26" t="str" cm="1">
        <f t="array" ref="M520">IFERROR(_xlfn.IFS(COUNTBLANK(D520:K520)=8,"",D520="","←D列に従業員名を姓名（フルネーム）で入力してください。誤変換にお気を付け下さい。",E520="","←E列に都道府県を入力してください。",H520="","←H列に1.月給～3.時間給の選択肢を入力してください",I520="","←I列に金額を入力してください",H520=3,"",J520="","←J列に所定労働時間を入力してください"),"")</f>
        <v/>
      </c>
    </row>
    <row r="521" spans="2:13" ht="22" x14ac:dyDescent="0.55000000000000004">
      <c r="B521" s="39">
        <f t="shared" si="7"/>
        <v>513</v>
      </c>
      <c r="C521" s="45"/>
      <c r="D521" s="35"/>
      <c r="E521" s="46"/>
      <c r="F521" s="40"/>
      <c r="G521" s="50"/>
      <c r="H521" s="45"/>
      <c r="I521" s="36"/>
      <c r="J521" s="54"/>
      <c r="K521" s="51"/>
      <c r="L521" s="37"/>
      <c r="M521" s="26" t="str" cm="1">
        <f t="array" ref="M521">IFERROR(_xlfn.IFS(COUNTBLANK(D521:K521)=8,"",D521="","←D列に従業員名を姓名（フルネーム）で入力してください。誤変換にお気を付け下さい。",E521="","←E列に都道府県を入力してください。",H521="","←H列に1.月給～3.時間給の選択肢を入力してください",I521="","←I列に金額を入力してください",H521=3,"",J521="","←J列に所定労働時間を入力してください"),"")</f>
        <v/>
      </c>
    </row>
    <row r="522" spans="2:13" ht="22" x14ac:dyDescent="0.55000000000000004">
      <c r="B522" s="39">
        <f t="shared" ref="B522:B585" si="8">ROW()-8</f>
        <v>514</v>
      </c>
      <c r="C522" s="45"/>
      <c r="D522" s="35"/>
      <c r="E522" s="46"/>
      <c r="F522" s="40"/>
      <c r="G522" s="50"/>
      <c r="H522" s="45"/>
      <c r="I522" s="36"/>
      <c r="J522" s="54"/>
      <c r="K522" s="51"/>
      <c r="L522" s="37"/>
      <c r="M522" s="26" t="str" cm="1">
        <f t="array" ref="M522">IFERROR(_xlfn.IFS(COUNTBLANK(D522:K522)=8,"",D522="","←D列に従業員名を姓名（フルネーム）で入力してください。誤変換にお気を付け下さい。",E522="","←E列に都道府県を入力してください。",H522="","←H列に1.月給～3.時間給の選択肢を入力してください",I522="","←I列に金額を入力してください",H522=3,"",J522="","←J列に所定労働時間を入力してください"),"")</f>
        <v/>
      </c>
    </row>
    <row r="523" spans="2:13" ht="22" x14ac:dyDescent="0.55000000000000004">
      <c r="B523" s="39">
        <f t="shared" si="8"/>
        <v>515</v>
      </c>
      <c r="C523" s="45"/>
      <c r="D523" s="35"/>
      <c r="E523" s="46"/>
      <c r="F523" s="40"/>
      <c r="G523" s="50"/>
      <c r="H523" s="45"/>
      <c r="I523" s="36"/>
      <c r="J523" s="54"/>
      <c r="K523" s="51"/>
      <c r="L523" s="37"/>
      <c r="M523" s="26" t="str" cm="1">
        <f t="array" ref="M523">IFERROR(_xlfn.IFS(COUNTBLANK(D523:K523)=8,"",D523="","←D列に従業員名を姓名（フルネーム）で入力してください。誤変換にお気を付け下さい。",E523="","←E列に都道府県を入力してください。",H523="","←H列に1.月給～3.時間給の選択肢を入力してください",I523="","←I列に金額を入力してください",H523=3,"",J523="","←J列に所定労働時間を入力してください"),"")</f>
        <v/>
      </c>
    </row>
    <row r="524" spans="2:13" ht="22" x14ac:dyDescent="0.55000000000000004">
      <c r="B524" s="39">
        <f t="shared" si="8"/>
        <v>516</v>
      </c>
      <c r="C524" s="45"/>
      <c r="D524" s="35"/>
      <c r="E524" s="46"/>
      <c r="F524" s="40"/>
      <c r="G524" s="50"/>
      <c r="H524" s="45"/>
      <c r="I524" s="36"/>
      <c r="J524" s="54"/>
      <c r="K524" s="51"/>
      <c r="L524" s="37"/>
      <c r="M524" s="26" t="str" cm="1">
        <f t="array" ref="M524">IFERROR(_xlfn.IFS(COUNTBLANK(D524:K524)=8,"",D524="","←D列に従業員名を姓名（フルネーム）で入力してください。誤変換にお気を付け下さい。",E524="","←E列に都道府県を入力してください。",H524="","←H列に1.月給～3.時間給の選択肢を入力してください",I524="","←I列に金額を入力してください",H524=3,"",J524="","←J列に所定労働時間を入力してください"),"")</f>
        <v/>
      </c>
    </row>
    <row r="525" spans="2:13" ht="22" x14ac:dyDescent="0.55000000000000004">
      <c r="B525" s="39">
        <f t="shared" si="8"/>
        <v>517</v>
      </c>
      <c r="C525" s="45"/>
      <c r="D525" s="35"/>
      <c r="E525" s="46"/>
      <c r="F525" s="40"/>
      <c r="G525" s="50"/>
      <c r="H525" s="45"/>
      <c r="I525" s="36"/>
      <c r="J525" s="54"/>
      <c r="K525" s="51"/>
      <c r="L525" s="37"/>
      <c r="M525" s="26" t="str" cm="1">
        <f t="array" ref="M525">IFERROR(_xlfn.IFS(COUNTBLANK(D525:K525)=8,"",D525="","←D列に従業員名を姓名（フルネーム）で入力してください。誤変換にお気を付け下さい。",E525="","←E列に都道府県を入力してください。",H525="","←H列に1.月給～3.時間給の選択肢を入力してください",I525="","←I列に金額を入力してください",H525=3,"",J525="","←J列に所定労働時間を入力してください"),"")</f>
        <v/>
      </c>
    </row>
    <row r="526" spans="2:13" ht="22" x14ac:dyDescent="0.55000000000000004">
      <c r="B526" s="39">
        <f t="shared" si="8"/>
        <v>518</v>
      </c>
      <c r="C526" s="45"/>
      <c r="D526" s="35"/>
      <c r="E526" s="46"/>
      <c r="F526" s="40"/>
      <c r="G526" s="50"/>
      <c r="H526" s="45"/>
      <c r="I526" s="36"/>
      <c r="J526" s="54"/>
      <c r="K526" s="51"/>
      <c r="L526" s="37"/>
      <c r="M526" s="26" t="str" cm="1">
        <f t="array" ref="M526">IFERROR(_xlfn.IFS(COUNTBLANK(D526:K526)=8,"",D526="","←D列に従業員名を姓名（フルネーム）で入力してください。誤変換にお気を付け下さい。",E526="","←E列に都道府県を入力してください。",H526="","←H列に1.月給～3.時間給の選択肢を入力してください",I526="","←I列に金額を入力してください",H526=3,"",J526="","←J列に所定労働時間を入力してください"),"")</f>
        <v/>
      </c>
    </row>
    <row r="527" spans="2:13" ht="22" x14ac:dyDescent="0.55000000000000004">
      <c r="B527" s="39">
        <f t="shared" si="8"/>
        <v>519</v>
      </c>
      <c r="C527" s="45"/>
      <c r="D527" s="35"/>
      <c r="E527" s="46"/>
      <c r="F527" s="40"/>
      <c r="G527" s="50"/>
      <c r="H527" s="45"/>
      <c r="I527" s="36"/>
      <c r="J527" s="54"/>
      <c r="K527" s="51"/>
      <c r="L527" s="37"/>
      <c r="M527" s="26" t="str" cm="1">
        <f t="array" ref="M527">IFERROR(_xlfn.IFS(COUNTBLANK(D527:K527)=8,"",D527="","←D列に従業員名を姓名（フルネーム）で入力してください。誤変換にお気を付け下さい。",E527="","←E列に都道府県を入力してください。",H527="","←H列に1.月給～3.時間給の選択肢を入力してください",I527="","←I列に金額を入力してください",H527=3,"",J527="","←J列に所定労働時間を入力してください"),"")</f>
        <v/>
      </c>
    </row>
    <row r="528" spans="2:13" ht="22" x14ac:dyDescent="0.55000000000000004">
      <c r="B528" s="39">
        <f t="shared" si="8"/>
        <v>520</v>
      </c>
      <c r="C528" s="45"/>
      <c r="D528" s="35"/>
      <c r="E528" s="46"/>
      <c r="F528" s="40"/>
      <c r="G528" s="50"/>
      <c r="H528" s="45"/>
      <c r="I528" s="36"/>
      <c r="J528" s="54"/>
      <c r="K528" s="51"/>
      <c r="L528" s="37"/>
      <c r="M528" s="26" t="str" cm="1">
        <f t="array" ref="M528">IFERROR(_xlfn.IFS(COUNTBLANK(D528:K528)=8,"",D528="","←D列に従業員名を姓名（フルネーム）で入力してください。誤変換にお気を付け下さい。",E528="","←E列に都道府県を入力してください。",H528="","←H列に1.月給～3.時間給の選択肢を入力してください",I528="","←I列に金額を入力してください",H528=3,"",J528="","←J列に所定労働時間を入力してください"),"")</f>
        <v/>
      </c>
    </row>
    <row r="529" spans="2:13" ht="22" x14ac:dyDescent="0.55000000000000004">
      <c r="B529" s="39">
        <f t="shared" si="8"/>
        <v>521</v>
      </c>
      <c r="C529" s="45"/>
      <c r="D529" s="35"/>
      <c r="E529" s="46"/>
      <c r="F529" s="40"/>
      <c r="G529" s="50"/>
      <c r="H529" s="45"/>
      <c r="I529" s="36"/>
      <c r="J529" s="54"/>
      <c r="K529" s="51"/>
      <c r="L529" s="37"/>
      <c r="M529" s="26" t="str" cm="1">
        <f t="array" ref="M529">IFERROR(_xlfn.IFS(COUNTBLANK(D529:K529)=8,"",D529="","←D列に従業員名を姓名（フルネーム）で入力してください。誤変換にお気を付け下さい。",E529="","←E列に都道府県を入力してください。",H529="","←H列に1.月給～3.時間給の選択肢を入力してください",I529="","←I列に金額を入力してください",H529=3,"",J529="","←J列に所定労働時間を入力してください"),"")</f>
        <v/>
      </c>
    </row>
    <row r="530" spans="2:13" ht="22" x14ac:dyDescent="0.55000000000000004">
      <c r="B530" s="39">
        <f t="shared" si="8"/>
        <v>522</v>
      </c>
      <c r="C530" s="45"/>
      <c r="D530" s="35"/>
      <c r="E530" s="46"/>
      <c r="F530" s="40"/>
      <c r="G530" s="50"/>
      <c r="H530" s="45"/>
      <c r="I530" s="36"/>
      <c r="J530" s="54"/>
      <c r="K530" s="51"/>
      <c r="L530" s="37"/>
      <c r="M530" s="26" t="str" cm="1">
        <f t="array" ref="M530">IFERROR(_xlfn.IFS(COUNTBLANK(D530:K530)=8,"",D530="","←D列に従業員名を姓名（フルネーム）で入力してください。誤変換にお気を付け下さい。",E530="","←E列に都道府県を入力してください。",H530="","←H列に1.月給～3.時間給の選択肢を入力してください",I530="","←I列に金額を入力してください",H530=3,"",J530="","←J列に所定労働時間を入力してください"),"")</f>
        <v/>
      </c>
    </row>
    <row r="531" spans="2:13" ht="22" x14ac:dyDescent="0.55000000000000004">
      <c r="B531" s="39">
        <f t="shared" si="8"/>
        <v>523</v>
      </c>
      <c r="C531" s="45"/>
      <c r="D531" s="35"/>
      <c r="E531" s="46"/>
      <c r="F531" s="40"/>
      <c r="G531" s="50"/>
      <c r="H531" s="45"/>
      <c r="I531" s="36"/>
      <c r="J531" s="54"/>
      <c r="K531" s="51"/>
      <c r="L531" s="37"/>
      <c r="M531" s="26" t="str" cm="1">
        <f t="array" ref="M531">IFERROR(_xlfn.IFS(COUNTBLANK(D531:K531)=8,"",D531="","←D列に従業員名を姓名（フルネーム）で入力してください。誤変換にお気を付け下さい。",E531="","←E列に都道府県を入力してください。",H531="","←H列に1.月給～3.時間給の選択肢を入力してください",I531="","←I列に金額を入力してください",H531=3,"",J531="","←J列に所定労働時間を入力してください"),"")</f>
        <v/>
      </c>
    </row>
    <row r="532" spans="2:13" ht="22" x14ac:dyDescent="0.55000000000000004">
      <c r="B532" s="39">
        <f t="shared" si="8"/>
        <v>524</v>
      </c>
      <c r="C532" s="45"/>
      <c r="D532" s="35"/>
      <c r="E532" s="46"/>
      <c r="F532" s="40"/>
      <c r="G532" s="50"/>
      <c r="H532" s="45"/>
      <c r="I532" s="36"/>
      <c r="J532" s="54"/>
      <c r="K532" s="51"/>
      <c r="L532" s="37"/>
      <c r="M532" s="26" t="str" cm="1">
        <f t="array" ref="M532">IFERROR(_xlfn.IFS(COUNTBLANK(D532:K532)=8,"",D532="","←D列に従業員名を姓名（フルネーム）で入力してください。誤変換にお気を付け下さい。",E532="","←E列に都道府県を入力してください。",H532="","←H列に1.月給～3.時間給の選択肢を入力してください",I532="","←I列に金額を入力してください",H532=3,"",J532="","←J列に所定労働時間を入力してください"),"")</f>
        <v/>
      </c>
    </row>
    <row r="533" spans="2:13" ht="22" x14ac:dyDescent="0.55000000000000004">
      <c r="B533" s="39">
        <f t="shared" si="8"/>
        <v>525</v>
      </c>
      <c r="C533" s="45"/>
      <c r="D533" s="35"/>
      <c r="E533" s="46"/>
      <c r="F533" s="40"/>
      <c r="G533" s="50"/>
      <c r="H533" s="45"/>
      <c r="I533" s="36"/>
      <c r="J533" s="54"/>
      <c r="K533" s="51"/>
      <c r="L533" s="37"/>
      <c r="M533" s="26" t="str" cm="1">
        <f t="array" ref="M533">IFERROR(_xlfn.IFS(COUNTBLANK(D533:K533)=8,"",D533="","←D列に従業員名を姓名（フルネーム）で入力してください。誤変換にお気を付け下さい。",E533="","←E列に都道府県を入力してください。",H533="","←H列に1.月給～3.時間給の選択肢を入力してください",I533="","←I列に金額を入力してください",H533=3,"",J533="","←J列に所定労働時間を入力してください"),"")</f>
        <v/>
      </c>
    </row>
    <row r="534" spans="2:13" ht="22" x14ac:dyDescent="0.55000000000000004">
      <c r="B534" s="39">
        <f t="shared" si="8"/>
        <v>526</v>
      </c>
      <c r="C534" s="45"/>
      <c r="D534" s="35"/>
      <c r="E534" s="46"/>
      <c r="F534" s="40"/>
      <c r="G534" s="50"/>
      <c r="H534" s="45"/>
      <c r="I534" s="36"/>
      <c r="J534" s="54"/>
      <c r="K534" s="51"/>
      <c r="L534" s="37"/>
      <c r="M534" s="26" t="str" cm="1">
        <f t="array" ref="M534">IFERROR(_xlfn.IFS(COUNTBLANK(D534:K534)=8,"",D534="","←D列に従業員名を姓名（フルネーム）で入力してください。誤変換にお気を付け下さい。",E534="","←E列に都道府県を入力してください。",H534="","←H列に1.月給～3.時間給の選択肢を入力してください",I534="","←I列に金額を入力してください",H534=3,"",J534="","←J列に所定労働時間を入力してください"),"")</f>
        <v/>
      </c>
    </row>
    <row r="535" spans="2:13" ht="22" x14ac:dyDescent="0.55000000000000004">
      <c r="B535" s="39">
        <f t="shared" si="8"/>
        <v>527</v>
      </c>
      <c r="C535" s="45"/>
      <c r="D535" s="35"/>
      <c r="E535" s="46"/>
      <c r="F535" s="40"/>
      <c r="G535" s="50"/>
      <c r="H535" s="45"/>
      <c r="I535" s="36"/>
      <c r="J535" s="54"/>
      <c r="K535" s="51"/>
      <c r="L535" s="37"/>
      <c r="M535" s="26" t="str" cm="1">
        <f t="array" ref="M535">IFERROR(_xlfn.IFS(COUNTBLANK(D535:K535)=8,"",D535="","←D列に従業員名を姓名（フルネーム）で入力してください。誤変換にお気を付け下さい。",E535="","←E列に都道府県を入力してください。",H535="","←H列に1.月給～3.時間給の選択肢を入力してください",I535="","←I列に金額を入力してください",H535=3,"",J535="","←J列に所定労働時間を入力してください"),"")</f>
        <v/>
      </c>
    </row>
    <row r="536" spans="2:13" ht="22" x14ac:dyDescent="0.55000000000000004">
      <c r="B536" s="39">
        <f t="shared" si="8"/>
        <v>528</v>
      </c>
      <c r="C536" s="45"/>
      <c r="D536" s="35"/>
      <c r="E536" s="46"/>
      <c r="F536" s="40"/>
      <c r="G536" s="50"/>
      <c r="H536" s="45"/>
      <c r="I536" s="36"/>
      <c r="J536" s="54"/>
      <c r="K536" s="51"/>
      <c r="L536" s="37"/>
      <c r="M536" s="26" t="str" cm="1">
        <f t="array" ref="M536">IFERROR(_xlfn.IFS(COUNTBLANK(D536:K536)=8,"",D536="","←D列に従業員名を姓名（フルネーム）で入力してください。誤変換にお気を付け下さい。",E536="","←E列に都道府県を入力してください。",H536="","←H列に1.月給～3.時間給の選択肢を入力してください",I536="","←I列に金額を入力してください",H536=3,"",J536="","←J列に所定労働時間を入力してください"),"")</f>
        <v/>
      </c>
    </row>
    <row r="537" spans="2:13" ht="22" x14ac:dyDescent="0.55000000000000004">
      <c r="B537" s="39">
        <f t="shared" si="8"/>
        <v>529</v>
      </c>
      <c r="C537" s="45"/>
      <c r="D537" s="35"/>
      <c r="E537" s="46"/>
      <c r="F537" s="40"/>
      <c r="G537" s="50"/>
      <c r="H537" s="45"/>
      <c r="I537" s="36"/>
      <c r="J537" s="54"/>
      <c r="K537" s="51"/>
      <c r="L537" s="37"/>
      <c r="M537" s="26" t="str" cm="1">
        <f t="array" ref="M537">IFERROR(_xlfn.IFS(COUNTBLANK(D537:K537)=8,"",D537="","←D列に従業員名を姓名（フルネーム）で入力してください。誤変換にお気を付け下さい。",E537="","←E列に都道府県を入力してください。",H537="","←H列に1.月給～3.時間給の選択肢を入力してください",I537="","←I列に金額を入力してください",H537=3,"",J537="","←J列に所定労働時間を入力してください"),"")</f>
        <v/>
      </c>
    </row>
    <row r="538" spans="2:13" ht="22" x14ac:dyDescent="0.55000000000000004">
      <c r="B538" s="39">
        <f t="shared" si="8"/>
        <v>530</v>
      </c>
      <c r="C538" s="45"/>
      <c r="D538" s="35"/>
      <c r="E538" s="46"/>
      <c r="F538" s="40"/>
      <c r="G538" s="50"/>
      <c r="H538" s="45"/>
      <c r="I538" s="36"/>
      <c r="J538" s="54"/>
      <c r="K538" s="51"/>
      <c r="L538" s="37"/>
      <c r="M538" s="26" t="str" cm="1">
        <f t="array" ref="M538">IFERROR(_xlfn.IFS(COUNTBLANK(D538:K538)=8,"",D538="","←D列に従業員名を姓名（フルネーム）で入力してください。誤変換にお気を付け下さい。",E538="","←E列に都道府県を入力してください。",H538="","←H列に1.月給～3.時間給の選択肢を入力してください",I538="","←I列に金額を入力してください",H538=3,"",J538="","←J列に所定労働時間を入力してください"),"")</f>
        <v/>
      </c>
    </row>
    <row r="539" spans="2:13" ht="22" x14ac:dyDescent="0.55000000000000004">
      <c r="B539" s="39">
        <f t="shared" si="8"/>
        <v>531</v>
      </c>
      <c r="C539" s="45"/>
      <c r="D539" s="35"/>
      <c r="E539" s="46"/>
      <c r="F539" s="40"/>
      <c r="G539" s="50"/>
      <c r="H539" s="45"/>
      <c r="I539" s="36"/>
      <c r="J539" s="54"/>
      <c r="K539" s="51"/>
      <c r="L539" s="37"/>
      <c r="M539" s="26" t="str" cm="1">
        <f t="array" ref="M539">IFERROR(_xlfn.IFS(COUNTBLANK(D539:K539)=8,"",D539="","←D列に従業員名を姓名（フルネーム）で入力してください。誤変換にお気を付け下さい。",E539="","←E列に都道府県を入力してください。",H539="","←H列に1.月給～3.時間給の選択肢を入力してください",I539="","←I列に金額を入力してください",H539=3,"",J539="","←J列に所定労働時間を入力してください"),"")</f>
        <v/>
      </c>
    </row>
    <row r="540" spans="2:13" ht="22" x14ac:dyDescent="0.55000000000000004">
      <c r="B540" s="39">
        <f t="shared" si="8"/>
        <v>532</v>
      </c>
      <c r="C540" s="45"/>
      <c r="D540" s="35"/>
      <c r="E540" s="46"/>
      <c r="F540" s="40"/>
      <c r="G540" s="50"/>
      <c r="H540" s="45"/>
      <c r="I540" s="36"/>
      <c r="J540" s="54"/>
      <c r="K540" s="51"/>
      <c r="L540" s="37"/>
      <c r="M540" s="26" t="str" cm="1">
        <f t="array" ref="M540">IFERROR(_xlfn.IFS(COUNTBLANK(D540:K540)=8,"",D540="","←D列に従業員名を姓名（フルネーム）で入力してください。誤変換にお気を付け下さい。",E540="","←E列に都道府県を入力してください。",H540="","←H列に1.月給～3.時間給の選択肢を入力してください",I540="","←I列に金額を入力してください",H540=3,"",J540="","←J列に所定労働時間を入力してください"),"")</f>
        <v/>
      </c>
    </row>
    <row r="541" spans="2:13" ht="22" x14ac:dyDescent="0.55000000000000004">
      <c r="B541" s="39">
        <f t="shared" si="8"/>
        <v>533</v>
      </c>
      <c r="C541" s="45"/>
      <c r="D541" s="35"/>
      <c r="E541" s="46"/>
      <c r="F541" s="40"/>
      <c r="G541" s="50"/>
      <c r="H541" s="45"/>
      <c r="I541" s="36"/>
      <c r="J541" s="54"/>
      <c r="K541" s="51"/>
      <c r="L541" s="37"/>
      <c r="M541" s="26" t="str" cm="1">
        <f t="array" ref="M541">IFERROR(_xlfn.IFS(COUNTBLANK(D541:K541)=8,"",D541="","←D列に従業員名を姓名（フルネーム）で入力してください。誤変換にお気を付け下さい。",E541="","←E列に都道府県を入力してください。",H541="","←H列に1.月給～3.時間給の選択肢を入力してください",I541="","←I列に金額を入力してください",H541=3,"",J541="","←J列に所定労働時間を入力してください"),"")</f>
        <v/>
      </c>
    </row>
    <row r="542" spans="2:13" ht="22" x14ac:dyDescent="0.55000000000000004">
      <c r="B542" s="39">
        <f t="shared" si="8"/>
        <v>534</v>
      </c>
      <c r="C542" s="45"/>
      <c r="D542" s="35"/>
      <c r="E542" s="46"/>
      <c r="F542" s="40"/>
      <c r="G542" s="50"/>
      <c r="H542" s="45"/>
      <c r="I542" s="36"/>
      <c r="J542" s="54"/>
      <c r="K542" s="51"/>
      <c r="L542" s="37"/>
      <c r="M542" s="26" t="str" cm="1">
        <f t="array" ref="M542">IFERROR(_xlfn.IFS(COUNTBLANK(D542:K542)=8,"",D542="","←D列に従業員名を姓名（フルネーム）で入力してください。誤変換にお気を付け下さい。",E542="","←E列に都道府県を入力してください。",H542="","←H列に1.月給～3.時間給の選択肢を入力してください",I542="","←I列に金額を入力してください",H542=3,"",J542="","←J列に所定労働時間を入力してください"),"")</f>
        <v/>
      </c>
    </row>
    <row r="543" spans="2:13" ht="22" x14ac:dyDescent="0.55000000000000004">
      <c r="B543" s="39">
        <f t="shared" si="8"/>
        <v>535</v>
      </c>
      <c r="C543" s="45"/>
      <c r="D543" s="35"/>
      <c r="E543" s="46"/>
      <c r="F543" s="40"/>
      <c r="G543" s="50"/>
      <c r="H543" s="45"/>
      <c r="I543" s="36"/>
      <c r="J543" s="54"/>
      <c r="K543" s="51"/>
      <c r="L543" s="37"/>
      <c r="M543" s="26" t="str" cm="1">
        <f t="array" ref="M543">IFERROR(_xlfn.IFS(COUNTBLANK(D543:K543)=8,"",D543="","←D列に従業員名を姓名（フルネーム）で入力してください。誤変換にお気を付け下さい。",E543="","←E列に都道府県を入力してください。",H543="","←H列に1.月給～3.時間給の選択肢を入力してください",I543="","←I列に金額を入力してください",H543=3,"",J543="","←J列に所定労働時間を入力してください"),"")</f>
        <v/>
      </c>
    </row>
    <row r="544" spans="2:13" ht="22" x14ac:dyDescent="0.55000000000000004">
      <c r="B544" s="39">
        <f t="shared" si="8"/>
        <v>536</v>
      </c>
      <c r="C544" s="45"/>
      <c r="D544" s="35"/>
      <c r="E544" s="46"/>
      <c r="F544" s="40"/>
      <c r="G544" s="50"/>
      <c r="H544" s="45"/>
      <c r="I544" s="36"/>
      <c r="J544" s="54"/>
      <c r="K544" s="51"/>
      <c r="L544" s="37"/>
      <c r="M544" s="26" t="str" cm="1">
        <f t="array" ref="M544">IFERROR(_xlfn.IFS(COUNTBLANK(D544:K544)=8,"",D544="","←D列に従業員名を姓名（フルネーム）で入力してください。誤変換にお気を付け下さい。",E544="","←E列に都道府県を入力してください。",H544="","←H列に1.月給～3.時間給の選択肢を入力してください",I544="","←I列に金額を入力してください",H544=3,"",J544="","←J列に所定労働時間を入力してください"),"")</f>
        <v/>
      </c>
    </row>
    <row r="545" spans="2:13" ht="22" x14ac:dyDescent="0.55000000000000004">
      <c r="B545" s="39">
        <f t="shared" si="8"/>
        <v>537</v>
      </c>
      <c r="C545" s="45"/>
      <c r="D545" s="35"/>
      <c r="E545" s="46"/>
      <c r="F545" s="40"/>
      <c r="G545" s="50"/>
      <c r="H545" s="45"/>
      <c r="I545" s="36"/>
      <c r="J545" s="54"/>
      <c r="K545" s="51"/>
      <c r="L545" s="37"/>
      <c r="M545" s="26" t="str" cm="1">
        <f t="array" ref="M545">IFERROR(_xlfn.IFS(COUNTBLANK(D545:K545)=8,"",D545="","←D列に従業員名を姓名（フルネーム）で入力してください。誤変換にお気を付け下さい。",E545="","←E列に都道府県を入力してください。",H545="","←H列に1.月給～3.時間給の選択肢を入力してください",I545="","←I列に金額を入力してください",H545=3,"",J545="","←J列に所定労働時間を入力してください"),"")</f>
        <v/>
      </c>
    </row>
    <row r="546" spans="2:13" ht="22" x14ac:dyDescent="0.55000000000000004">
      <c r="B546" s="39">
        <f t="shared" si="8"/>
        <v>538</v>
      </c>
      <c r="C546" s="45"/>
      <c r="D546" s="35"/>
      <c r="E546" s="46"/>
      <c r="F546" s="40"/>
      <c r="G546" s="50"/>
      <c r="H546" s="45"/>
      <c r="I546" s="36"/>
      <c r="J546" s="54"/>
      <c r="K546" s="51"/>
      <c r="L546" s="37"/>
      <c r="M546" s="26" t="str" cm="1">
        <f t="array" ref="M546">IFERROR(_xlfn.IFS(COUNTBLANK(D546:K546)=8,"",D546="","←D列に従業員名を姓名（フルネーム）で入力してください。誤変換にお気を付け下さい。",E546="","←E列に都道府県を入力してください。",H546="","←H列に1.月給～3.時間給の選択肢を入力してください",I546="","←I列に金額を入力してください",H546=3,"",J546="","←J列に所定労働時間を入力してください"),"")</f>
        <v/>
      </c>
    </row>
    <row r="547" spans="2:13" ht="22" x14ac:dyDescent="0.55000000000000004">
      <c r="B547" s="39">
        <f t="shared" si="8"/>
        <v>539</v>
      </c>
      <c r="C547" s="45"/>
      <c r="D547" s="35"/>
      <c r="E547" s="46"/>
      <c r="F547" s="40"/>
      <c r="G547" s="50"/>
      <c r="H547" s="45"/>
      <c r="I547" s="36"/>
      <c r="J547" s="54"/>
      <c r="K547" s="51"/>
      <c r="L547" s="37"/>
      <c r="M547" s="26" t="str" cm="1">
        <f t="array" ref="M547">IFERROR(_xlfn.IFS(COUNTBLANK(D547:K547)=8,"",D547="","←D列に従業員名を姓名（フルネーム）で入力してください。誤変換にお気を付け下さい。",E547="","←E列に都道府県を入力してください。",H547="","←H列に1.月給～3.時間給の選択肢を入力してください",I547="","←I列に金額を入力してください",H547=3,"",J547="","←J列に所定労働時間を入力してください"),"")</f>
        <v/>
      </c>
    </row>
    <row r="548" spans="2:13" ht="22" x14ac:dyDescent="0.55000000000000004">
      <c r="B548" s="39">
        <f t="shared" si="8"/>
        <v>540</v>
      </c>
      <c r="C548" s="45"/>
      <c r="D548" s="35"/>
      <c r="E548" s="46"/>
      <c r="F548" s="40"/>
      <c r="G548" s="50"/>
      <c r="H548" s="45"/>
      <c r="I548" s="36"/>
      <c r="J548" s="54"/>
      <c r="K548" s="51"/>
      <c r="L548" s="37"/>
      <c r="M548" s="26" t="str" cm="1">
        <f t="array" ref="M548">IFERROR(_xlfn.IFS(COUNTBLANK(D548:K548)=8,"",D548="","←D列に従業員名を姓名（フルネーム）で入力してください。誤変換にお気を付け下さい。",E548="","←E列に都道府県を入力してください。",H548="","←H列に1.月給～3.時間給の選択肢を入力してください",I548="","←I列に金額を入力してください",H548=3,"",J548="","←J列に所定労働時間を入力してください"),"")</f>
        <v/>
      </c>
    </row>
    <row r="549" spans="2:13" ht="22" x14ac:dyDescent="0.55000000000000004">
      <c r="B549" s="39">
        <f t="shared" si="8"/>
        <v>541</v>
      </c>
      <c r="C549" s="45"/>
      <c r="D549" s="35"/>
      <c r="E549" s="46"/>
      <c r="F549" s="40"/>
      <c r="G549" s="50"/>
      <c r="H549" s="45"/>
      <c r="I549" s="36"/>
      <c r="J549" s="54"/>
      <c r="K549" s="51"/>
      <c r="L549" s="37"/>
      <c r="M549" s="26" t="str" cm="1">
        <f t="array" ref="M549">IFERROR(_xlfn.IFS(COUNTBLANK(D549:K549)=8,"",D549="","←D列に従業員名を姓名（フルネーム）で入力してください。誤変換にお気を付け下さい。",E549="","←E列に都道府県を入力してください。",H549="","←H列に1.月給～3.時間給の選択肢を入力してください",I549="","←I列に金額を入力してください",H549=3,"",J549="","←J列に所定労働時間を入力してください"),"")</f>
        <v/>
      </c>
    </row>
    <row r="550" spans="2:13" ht="22" x14ac:dyDescent="0.55000000000000004">
      <c r="B550" s="39">
        <f t="shared" si="8"/>
        <v>542</v>
      </c>
      <c r="C550" s="45"/>
      <c r="D550" s="35"/>
      <c r="E550" s="46"/>
      <c r="F550" s="40"/>
      <c r="G550" s="50"/>
      <c r="H550" s="45"/>
      <c r="I550" s="36"/>
      <c r="J550" s="54"/>
      <c r="K550" s="51"/>
      <c r="L550" s="37"/>
      <c r="M550" s="26" t="str" cm="1">
        <f t="array" ref="M550">IFERROR(_xlfn.IFS(COUNTBLANK(D550:K550)=8,"",D550="","←D列に従業員名を姓名（フルネーム）で入力してください。誤変換にお気を付け下さい。",E550="","←E列に都道府県を入力してください。",H550="","←H列に1.月給～3.時間給の選択肢を入力してください",I550="","←I列に金額を入力してください",H550=3,"",J550="","←J列に所定労働時間を入力してください"),"")</f>
        <v/>
      </c>
    </row>
    <row r="551" spans="2:13" ht="22" x14ac:dyDescent="0.55000000000000004">
      <c r="B551" s="39">
        <f t="shared" si="8"/>
        <v>543</v>
      </c>
      <c r="C551" s="45"/>
      <c r="D551" s="35"/>
      <c r="E551" s="46"/>
      <c r="F551" s="40"/>
      <c r="G551" s="50"/>
      <c r="H551" s="45"/>
      <c r="I551" s="36"/>
      <c r="J551" s="54"/>
      <c r="K551" s="51"/>
      <c r="L551" s="37"/>
      <c r="M551" s="26" t="str" cm="1">
        <f t="array" ref="M551">IFERROR(_xlfn.IFS(COUNTBLANK(D551:K551)=8,"",D551="","←D列に従業員名を姓名（フルネーム）で入力してください。誤変換にお気を付け下さい。",E551="","←E列に都道府県を入力してください。",H551="","←H列に1.月給～3.時間給の選択肢を入力してください",I551="","←I列に金額を入力してください",H551=3,"",J551="","←J列に所定労働時間を入力してください"),"")</f>
        <v/>
      </c>
    </row>
    <row r="552" spans="2:13" ht="22" x14ac:dyDescent="0.55000000000000004">
      <c r="B552" s="39">
        <f t="shared" si="8"/>
        <v>544</v>
      </c>
      <c r="C552" s="45"/>
      <c r="D552" s="35"/>
      <c r="E552" s="46"/>
      <c r="F552" s="40"/>
      <c r="G552" s="50"/>
      <c r="H552" s="45"/>
      <c r="I552" s="36"/>
      <c r="J552" s="54"/>
      <c r="K552" s="51"/>
      <c r="L552" s="37"/>
      <c r="M552" s="26" t="str" cm="1">
        <f t="array" ref="M552">IFERROR(_xlfn.IFS(COUNTBLANK(D552:K552)=8,"",D552="","←D列に従業員名を姓名（フルネーム）で入力してください。誤変換にお気を付け下さい。",E552="","←E列に都道府県を入力してください。",H552="","←H列に1.月給～3.時間給の選択肢を入力してください",I552="","←I列に金額を入力してください",H552=3,"",J552="","←J列に所定労働時間を入力してください"),"")</f>
        <v/>
      </c>
    </row>
    <row r="553" spans="2:13" ht="22" x14ac:dyDescent="0.55000000000000004">
      <c r="B553" s="39">
        <f t="shared" si="8"/>
        <v>545</v>
      </c>
      <c r="C553" s="45"/>
      <c r="D553" s="35"/>
      <c r="E553" s="46"/>
      <c r="F553" s="40"/>
      <c r="G553" s="50"/>
      <c r="H553" s="45"/>
      <c r="I553" s="36"/>
      <c r="J553" s="54"/>
      <c r="K553" s="51"/>
      <c r="L553" s="37"/>
      <c r="M553" s="26" t="str" cm="1">
        <f t="array" ref="M553">IFERROR(_xlfn.IFS(COUNTBLANK(D553:K553)=8,"",D553="","←D列に従業員名を姓名（フルネーム）で入力してください。誤変換にお気を付け下さい。",E553="","←E列に都道府県を入力してください。",H553="","←H列に1.月給～3.時間給の選択肢を入力してください",I553="","←I列に金額を入力してください",H553=3,"",J553="","←J列に所定労働時間を入力してください"),"")</f>
        <v/>
      </c>
    </row>
    <row r="554" spans="2:13" ht="22" x14ac:dyDescent="0.55000000000000004">
      <c r="B554" s="39">
        <f t="shared" si="8"/>
        <v>546</v>
      </c>
      <c r="C554" s="45"/>
      <c r="D554" s="35"/>
      <c r="E554" s="46"/>
      <c r="F554" s="40"/>
      <c r="G554" s="50"/>
      <c r="H554" s="45"/>
      <c r="I554" s="36"/>
      <c r="J554" s="54"/>
      <c r="K554" s="51"/>
      <c r="L554" s="37"/>
      <c r="M554" s="26" t="str" cm="1">
        <f t="array" ref="M554">IFERROR(_xlfn.IFS(COUNTBLANK(D554:K554)=8,"",D554="","←D列に従業員名を姓名（フルネーム）で入力してください。誤変換にお気を付け下さい。",E554="","←E列に都道府県を入力してください。",H554="","←H列に1.月給～3.時間給の選択肢を入力してください",I554="","←I列に金額を入力してください",H554=3,"",J554="","←J列に所定労働時間を入力してください"),"")</f>
        <v/>
      </c>
    </row>
    <row r="555" spans="2:13" ht="22" x14ac:dyDescent="0.55000000000000004">
      <c r="B555" s="39">
        <f t="shared" si="8"/>
        <v>547</v>
      </c>
      <c r="C555" s="45"/>
      <c r="D555" s="35"/>
      <c r="E555" s="46"/>
      <c r="F555" s="40"/>
      <c r="G555" s="50"/>
      <c r="H555" s="45"/>
      <c r="I555" s="36"/>
      <c r="J555" s="54"/>
      <c r="K555" s="51"/>
      <c r="L555" s="37"/>
      <c r="M555" s="26" t="str" cm="1">
        <f t="array" ref="M555">IFERROR(_xlfn.IFS(COUNTBLANK(D555:K555)=8,"",D555="","←D列に従業員名を姓名（フルネーム）で入力してください。誤変換にお気を付け下さい。",E555="","←E列に都道府県を入力してください。",H555="","←H列に1.月給～3.時間給の選択肢を入力してください",I555="","←I列に金額を入力してください",H555=3,"",J555="","←J列に所定労働時間を入力してください"),"")</f>
        <v/>
      </c>
    </row>
    <row r="556" spans="2:13" ht="22" x14ac:dyDescent="0.55000000000000004">
      <c r="B556" s="39">
        <f t="shared" si="8"/>
        <v>548</v>
      </c>
      <c r="C556" s="45"/>
      <c r="D556" s="35"/>
      <c r="E556" s="46"/>
      <c r="F556" s="40"/>
      <c r="G556" s="50"/>
      <c r="H556" s="45"/>
      <c r="I556" s="36"/>
      <c r="J556" s="54"/>
      <c r="K556" s="51"/>
      <c r="L556" s="37"/>
      <c r="M556" s="26" t="str" cm="1">
        <f t="array" ref="M556">IFERROR(_xlfn.IFS(COUNTBLANK(D556:K556)=8,"",D556="","←D列に従業員名を姓名（フルネーム）で入力してください。誤変換にお気を付け下さい。",E556="","←E列に都道府県を入力してください。",H556="","←H列に1.月給～3.時間給の選択肢を入力してください",I556="","←I列に金額を入力してください",H556=3,"",J556="","←J列に所定労働時間を入力してください"),"")</f>
        <v/>
      </c>
    </row>
    <row r="557" spans="2:13" ht="22" x14ac:dyDescent="0.55000000000000004">
      <c r="B557" s="39">
        <f t="shared" si="8"/>
        <v>549</v>
      </c>
      <c r="C557" s="45"/>
      <c r="D557" s="35"/>
      <c r="E557" s="46"/>
      <c r="F557" s="40"/>
      <c r="G557" s="50"/>
      <c r="H557" s="45"/>
      <c r="I557" s="36"/>
      <c r="J557" s="54"/>
      <c r="K557" s="51"/>
      <c r="L557" s="37"/>
      <c r="M557" s="26" t="str" cm="1">
        <f t="array" ref="M557">IFERROR(_xlfn.IFS(COUNTBLANK(D557:K557)=8,"",D557="","←D列に従業員名を姓名（フルネーム）で入力してください。誤変換にお気を付け下さい。",E557="","←E列に都道府県を入力してください。",H557="","←H列に1.月給～3.時間給の選択肢を入力してください",I557="","←I列に金額を入力してください",H557=3,"",J557="","←J列に所定労働時間を入力してください"),"")</f>
        <v/>
      </c>
    </row>
    <row r="558" spans="2:13" ht="22" x14ac:dyDescent="0.55000000000000004">
      <c r="B558" s="39">
        <f t="shared" si="8"/>
        <v>550</v>
      </c>
      <c r="C558" s="45"/>
      <c r="D558" s="35"/>
      <c r="E558" s="46"/>
      <c r="F558" s="40"/>
      <c r="G558" s="50"/>
      <c r="H558" s="45"/>
      <c r="I558" s="36"/>
      <c r="J558" s="54"/>
      <c r="K558" s="51"/>
      <c r="L558" s="37"/>
      <c r="M558" s="26" t="str" cm="1">
        <f t="array" ref="M558">IFERROR(_xlfn.IFS(COUNTBLANK(D558:K558)=8,"",D558="","←D列に従業員名を姓名（フルネーム）で入力してください。誤変換にお気を付け下さい。",E558="","←E列に都道府県を入力してください。",H558="","←H列に1.月給～3.時間給の選択肢を入力してください",I558="","←I列に金額を入力してください",H558=3,"",J558="","←J列に所定労働時間を入力してください"),"")</f>
        <v/>
      </c>
    </row>
    <row r="559" spans="2:13" ht="22" x14ac:dyDescent="0.55000000000000004">
      <c r="B559" s="39">
        <f t="shared" si="8"/>
        <v>551</v>
      </c>
      <c r="C559" s="45"/>
      <c r="D559" s="35"/>
      <c r="E559" s="46"/>
      <c r="F559" s="40"/>
      <c r="G559" s="50"/>
      <c r="H559" s="45"/>
      <c r="I559" s="36"/>
      <c r="J559" s="54"/>
      <c r="K559" s="51"/>
      <c r="L559" s="37"/>
      <c r="M559" s="26" t="str" cm="1">
        <f t="array" ref="M559">IFERROR(_xlfn.IFS(COUNTBLANK(D559:K559)=8,"",D559="","←D列に従業員名を姓名（フルネーム）で入力してください。誤変換にお気を付け下さい。",E559="","←E列に都道府県を入力してください。",H559="","←H列に1.月給～3.時間給の選択肢を入力してください",I559="","←I列に金額を入力してください",H559=3,"",J559="","←J列に所定労働時間を入力してください"),"")</f>
        <v/>
      </c>
    </row>
    <row r="560" spans="2:13" ht="22" x14ac:dyDescent="0.55000000000000004">
      <c r="B560" s="39">
        <f t="shared" si="8"/>
        <v>552</v>
      </c>
      <c r="C560" s="45"/>
      <c r="D560" s="35"/>
      <c r="E560" s="46"/>
      <c r="F560" s="40"/>
      <c r="G560" s="50"/>
      <c r="H560" s="45"/>
      <c r="I560" s="36"/>
      <c r="J560" s="54"/>
      <c r="K560" s="51"/>
      <c r="L560" s="37"/>
      <c r="M560" s="26" t="str" cm="1">
        <f t="array" ref="M560">IFERROR(_xlfn.IFS(COUNTBLANK(D560:K560)=8,"",D560="","←D列に従業員名を姓名（フルネーム）で入力してください。誤変換にお気を付け下さい。",E560="","←E列に都道府県を入力してください。",H560="","←H列に1.月給～3.時間給の選択肢を入力してください",I560="","←I列に金額を入力してください",H560=3,"",J560="","←J列に所定労働時間を入力してください"),"")</f>
        <v/>
      </c>
    </row>
    <row r="561" spans="2:13" ht="22" x14ac:dyDescent="0.55000000000000004">
      <c r="B561" s="39">
        <f t="shared" si="8"/>
        <v>553</v>
      </c>
      <c r="C561" s="45"/>
      <c r="D561" s="35"/>
      <c r="E561" s="46"/>
      <c r="F561" s="40"/>
      <c r="G561" s="50"/>
      <c r="H561" s="45"/>
      <c r="I561" s="36"/>
      <c r="J561" s="54"/>
      <c r="K561" s="51"/>
      <c r="L561" s="37"/>
      <c r="M561" s="26" t="str" cm="1">
        <f t="array" ref="M561">IFERROR(_xlfn.IFS(COUNTBLANK(D561:K561)=8,"",D561="","←D列に従業員名を姓名（フルネーム）で入力してください。誤変換にお気を付け下さい。",E561="","←E列に都道府県を入力してください。",H561="","←H列に1.月給～3.時間給の選択肢を入力してください",I561="","←I列に金額を入力してください",H561=3,"",J561="","←J列に所定労働時間を入力してください"),"")</f>
        <v/>
      </c>
    </row>
    <row r="562" spans="2:13" ht="22" x14ac:dyDescent="0.55000000000000004">
      <c r="B562" s="39">
        <f t="shared" si="8"/>
        <v>554</v>
      </c>
      <c r="C562" s="45"/>
      <c r="D562" s="35"/>
      <c r="E562" s="46"/>
      <c r="F562" s="40"/>
      <c r="G562" s="50"/>
      <c r="H562" s="45"/>
      <c r="I562" s="36"/>
      <c r="J562" s="54"/>
      <c r="K562" s="51"/>
      <c r="L562" s="37"/>
      <c r="M562" s="26" t="str" cm="1">
        <f t="array" ref="M562">IFERROR(_xlfn.IFS(COUNTBLANK(D562:K562)=8,"",D562="","←D列に従業員名を姓名（フルネーム）で入力してください。誤変換にお気を付け下さい。",E562="","←E列に都道府県を入力してください。",H562="","←H列に1.月給～3.時間給の選択肢を入力してください",I562="","←I列に金額を入力してください",H562=3,"",J562="","←J列に所定労働時間を入力してください"),"")</f>
        <v/>
      </c>
    </row>
    <row r="563" spans="2:13" ht="22" x14ac:dyDescent="0.55000000000000004">
      <c r="B563" s="39">
        <f t="shared" si="8"/>
        <v>555</v>
      </c>
      <c r="C563" s="45"/>
      <c r="D563" s="35"/>
      <c r="E563" s="46"/>
      <c r="F563" s="40"/>
      <c r="G563" s="50"/>
      <c r="H563" s="45"/>
      <c r="I563" s="36"/>
      <c r="J563" s="54"/>
      <c r="K563" s="51"/>
      <c r="L563" s="37"/>
      <c r="M563" s="26" t="str" cm="1">
        <f t="array" ref="M563">IFERROR(_xlfn.IFS(COUNTBLANK(D563:K563)=8,"",D563="","←D列に従業員名を姓名（フルネーム）で入力してください。誤変換にお気を付け下さい。",E563="","←E列に都道府県を入力してください。",H563="","←H列に1.月給～3.時間給の選択肢を入力してください",I563="","←I列に金額を入力してください",H563=3,"",J563="","←J列に所定労働時間を入力してください"),"")</f>
        <v/>
      </c>
    </row>
    <row r="564" spans="2:13" ht="22" x14ac:dyDescent="0.55000000000000004">
      <c r="B564" s="39">
        <f t="shared" si="8"/>
        <v>556</v>
      </c>
      <c r="C564" s="45"/>
      <c r="D564" s="35"/>
      <c r="E564" s="46"/>
      <c r="F564" s="40"/>
      <c r="G564" s="50"/>
      <c r="H564" s="45"/>
      <c r="I564" s="36"/>
      <c r="J564" s="54"/>
      <c r="K564" s="51"/>
      <c r="L564" s="37"/>
      <c r="M564" s="26" t="str" cm="1">
        <f t="array" ref="M564">IFERROR(_xlfn.IFS(COUNTBLANK(D564:K564)=8,"",D564="","←D列に従業員名を姓名（フルネーム）で入力してください。誤変換にお気を付け下さい。",E564="","←E列に都道府県を入力してください。",H564="","←H列に1.月給～3.時間給の選択肢を入力してください",I564="","←I列に金額を入力してください",H564=3,"",J564="","←J列に所定労働時間を入力してください"),"")</f>
        <v/>
      </c>
    </row>
    <row r="565" spans="2:13" ht="22" x14ac:dyDescent="0.55000000000000004">
      <c r="B565" s="39">
        <f t="shared" si="8"/>
        <v>557</v>
      </c>
      <c r="C565" s="45"/>
      <c r="D565" s="35"/>
      <c r="E565" s="46"/>
      <c r="F565" s="40"/>
      <c r="G565" s="50"/>
      <c r="H565" s="45"/>
      <c r="I565" s="36"/>
      <c r="J565" s="54"/>
      <c r="K565" s="51"/>
      <c r="L565" s="37"/>
      <c r="M565" s="26" t="str" cm="1">
        <f t="array" ref="M565">IFERROR(_xlfn.IFS(COUNTBLANK(D565:K565)=8,"",D565="","←D列に従業員名を姓名（フルネーム）で入力してください。誤変換にお気を付け下さい。",E565="","←E列に都道府県を入力してください。",H565="","←H列に1.月給～3.時間給の選択肢を入力してください",I565="","←I列に金額を入力してください",H565=3,"",J565="","←J列に所定労働時間を入力してください"),"")</f>
        <v/>
      </c>
    </row>
    <row r="566" spans="2:13" ht="22" x14ac:dyDescent="0.55000000000000004">
      <c r="B566" s="39">
        <f t="shared" si="8"/>
        <v>558</v>
      </c>
      <c r="C566" s="45"/>
      <c r="D566" s="35"/>
      <c r="E566" s="46"/>
      <c r="F566" s="40"/>
      <c r="G566" s="50"/>
      <c r="H566" s="45"/>
      <c r="I566" s="36"/>
      <c r="J566" s="54"/>
      <c r="K566" s="51"/>
      <c r="L566" s="37"/>
      <c r="M566" s="26" t="str" cm="1">
        <f t="array" ref="M566">IFERROR(_xlfn.IFS(COUNTBLANK(D566:K566)=8,"",D566="","←D列に従業員名を姓名（フルネーム）で入力してください。誤変換にお気を付け下さい。",E566="","←E列に都道府県を入力してください。",H566="","←H列に1.月給～3.時間給の選択肢を入力してください",I566="","←I列に金額を入力してください",H566=3,"",J566="","←J列に所定労働時間を入力してください"),"")</f>
        <v/>
      </c>
    </row>
    <row r="567" spans="2:13" ht="22" x14ac:dyDescent="0.55000000000000004">
      <c r="B567" s="39">
        <f t="shared" si="8"/>
        <v>559</v>
      </c>
      <c r="C567" s="45"/>
      <c r="D567" s="35"/>
      <c r="E567" s="46"/>
      <c r="F567" s="40"/>
      <c r="G567" s="50"/>
      <c r="H567" s="45"/>
      <c r="I567" s="36"/>
      <c r="J567" s="54"/>
      <c r="K567" s="51"/>
      <c r="L567" s="37"/>
      <c r="M567" s="26" t="str" cm="1">
        <f t="array" ref="M567">IFERROR(_xlfn.IFS(COUNTBLANK(D567:K567)=8,"",D567="","←D列に従業員名を姓名（フルネーム）で入力してください。誤変換にお気を付け下さい。",E567="","←E列に都道府県を入力してください。",H567="","←H列に1.月給～3.時間給の選択肢を入力してください",I567="","←I列に金額を入力してください",H567=3,"",J567="","←J列に所定労働時間を入力してください"),"")</f>
        <v/>
      </c>
    </row>
    <row r="568" spans="2:13" ht="22" x14ac:dyDescent="0.55000000000000004">
      <c r="B568" s="39">
        <f t="shared" si="8"/>
        <v>560</v>
      </c>
      <c r="C568" s="45"/>
      <c r="D568" s="35"/>
      <c r="E568" s="46"/>
      <c r="F568" s="40"/>
      <c r="G568" s="50"/>
      <c r="H568" s="45"/>
      <c r="I568" s="36"/>
      <c r="J568" s="54"/>
      <c r="K568" s="51"/>
      <c r="L568" s="37"/>
      <c r="M568" s="26" t="str" cm="1">
        <f t="array" ref="M568">IFERROR(_xlfn.IFS(COUNTBLANK(D568:K568)=8,"",D568="","←D列に従業員名を姓名（フルネーム）で入力してください。誤変換にお気を付け下さい。",E568="","←E列に都道府県を入力してください。",H568="","←H列に1.月給～3.時間給の選択肢を入力してください",I568="","←I列に金額を入力してください",H568=3,"",J568="","←J列に所定労働時間を入力してください"),"")</f>
        <v/>
      </c>
    </row>
    <row r="569" spans="2:13" ht="22" x14ac:dyDescent="0.55000000000000004">
      <c r="B569" s="39">
        <f t="shared" si="8"/>
        <v>561</v>
      </c>
      <c r="C569" s="45"/>
      <c r="D569" s="35"/>
      <c r="E569" s="46"/>
      <c r="F569" s="40"/>
      <c r="G569" s="50"/>
      <c r="H569" s="45"/>
      <c r="I569" s="36"/>
      <c r="J569" s="54"/>
      <c r="K569" s="51"/>
      <c r="L569" s="37"/>
      <c r="M569" s="26" t="str" cm="1">
        <f t="array" ref="M569">IFERROR(_xlfn.IFS(COUNTBLANK(D569:K569)=8,"",D569="","←D列に従業員名を姓名（フルネーム）で入力してください。誤変換にお気を付け下さい。",E569="","←E列に都道府県を入力してください。",H569="","←H列に1.月給～3.時間給の選択肢を入力してください",I569="","←I列に金額を入力してください",H569=3,"",J569="","←J列に所定労働時間を入力してください"),"")</f>
        <v/>
      </c>
    </row>
    <row r="570" spans="2:13" ht="22" x14ac:dyDescent="0.55000000000000004">
      <c r="B570" s="39">
        <f t="shared" si="8"/>
        <v>562</v>
      </c>
      <c r="C570" s="45"/>
      <c r="D570" s="35"/>
      <c r="E570" s="46"/>
      <c r="F570" s="40"/>
      <c r="G570" s="50"/>
      <c r="H570" s="45"/>
      <c r="I570" s="36"/>
      <c r="J570" s="54"/>
      <c r="K570" s="51"/>
      <c r="L570" s="37"/>
      <c r="M570" s="26" t="str" cm="1">
        <f t="array" ref="M570">IFERROR(_xlfn.IFS(COUNTBLANK(D570:K570)=8,"",D570="","←D列に従業員名を姓名（フルネーム）で入力してください。誤変換にお気を付け下さい。",E570="","←E列に都道府県を入力してください。",H570="","←H列に1.月給～3.時間給の選択肢を入力してください",I570="","←I列に金額を入力してください",H570=3,"",J570="","←J列に所定労働時間を入力してください"),"")</f>
        <v/>
      </c>
    </row>
    <row r="571" spans="2:13" ht="22" x14ac:dyDescent="0.55000000000000004">
      <c r="B571" s="39">
        <f t="shared" si="8"/>
        <v>563</v>
      </c>
      <c r="C571" s="45"/>
      <c r="D571" s="35"/>
      <c r="E571" s="46"/>
      <c r="F571" s="40"/>
      <c r="G571" s="50"/>
      <c r="H571" s="45"/>
      <c r="I571" s="36"/>
      <c r="J571" s="54"/>
      <c r="K571" s="51"/>
      <c r="L571" s="37"/>
      <c r="M571" s="26" t="str" cm="1">
        <f t="array" ref="M571">IFERROR(_xlfn.IFS(COUNTBLANK(D571:K571)=8,"",D571="","←D列に従業員名を姓名（フルネーム）で入力してください。誤変換にお気を付け下さい。",E571="","←E列に都道府県を入力してください。",H571="","←H列に1.月給～3.時間給の選択肢を入力してください",I571="","←I列に金額を入力してください",H571=3,"",J571="","←J列に所定労働時間を入力してください"),"")</f>
        <v/>
      </c>
    </row>
    <row r="572" spans="2:13" ht="22" x14ac:dyDescent="0.55000000000000004">
      <c r="B572" s="39">
        <f t="shared" si="8"/>
        <v>564</v>
      </c>
      <c r="C572" s="45"/>
      <c r="D572" s="35"/>
      <c r="E572" s="46"/>
      <c r="F572" s="40"/>
      <c r="G572" s="50"/>
      <c r="H572" s="45"/>
      <c r="I572" s="36"/>
      <c r="J572" s="54"/>
      <c r="K572" s="51"/>
      <c r="L572" s="37"/>
      <c r="M572" s="26" t="str" cm="1">
        <f t="array" ref="M572">IFERROR(_xlfn.IFS(COUNTBLANK(D572:K572)=8,"",D572="","←D列に従業員名を姓名（フルネーム）で入力してください。誤変換にお気を付け下さい。",E572="","←E列に都道府県を入力してください。",H572="","←H列に1.月給～3.時間給の選択肢を入力してください",I572="","←I列に金額を入力してください",H572=3,"",J572="","←J列に所定労働時間を入力してください"),"")</f>
        <v/>
      </c>
    </row>
    <row r="573" spans="2:13" ht="22" x14ac:dyDescent="0.55000000000000004">
      <c r="B573" s="39">
        <f t="shared" si="8"/>
        <v>565</v>
      </c>
      <c r="C573" s="45"/>
      <c r="D573" s="35"/>
      <c r="E573" s="46"/>
      <c r="F573" s="40"/>
      <c r="G573" s="50"/>
      <c r="H573" s="45"/>
      <c r="I573" s="36"/>
      <c r="J573" s="54"/>
      <c r="K573" s="51"/>
      <c r="L573" s="37"/>
      <c r="M573" s="26" t="str" cm="1">
        <f t="array" ref="M573">IFERROR(_xlfn.IFS(COUNTBLANK(D573:K573)=8,"",D573="","←D列に従業員名を姓名（フルネーム）で入力してください。誤変換にお気を付け下さい。",E573="","←E列に都道府県を入力してください。",H573="","←H列に1.月給～3.時間給の選択肢を入力してください",I573="","←I列に金額を入力してください",H573=3,"",J573="","←J列に所定労働時間を入力してください"),"")</f>
        <v/>
      </c>
    </row>
    <row r="574" spans="2:13" ht="22" x14ac:dyDescent="0.55000000000000004">
      <c r="B574" s="39">
        <f t="shared" si="8"/>
        <v>566</v>
      </c>
      <c r="C574" s="45"/>
      <c r="D574" s="35"/>
      <c r="E574" s="46"/>
      <c r="F574" s="40"/>
      <c r="G574" s="50"/>
      <c r="H574" s="45"/>
      <c r="I574" s="36"/>
      <c r="J574" s="54"/>
      <c r="K574" s="51"/>
      <c r="L574" s="37"/>
      <c r="M574" s="26" t="str" cm="1">
        <f t="array" ref="M574">IFERROR(_xlfn.IFS(COUNTBLANK(D574:K574)=8,"",D574="","←D列に従業員名を姓名（フルネーム）で入力してください。誤変換にお気を付け下さい。",E574="","←E列に都道府県を入力してください。",H574="","←H列に1.月給～3.時間給の選択肢を入力してください",I574="","←I列に金額を入力してください",H574=3,"",J574="","←J列に所定労働時間を入力してください"),"")</f>
        <v/>
      </c>
    </row>
    <row r="575" spans="2:13" ht="22" x14ac:dyDescent="0.55000000000000004">
      <c r="B575" s="39">
        <f t="shared" si="8"/>
        <v>567</v>
      </c>
      <c r="C575" s="45"/>
      <c r="D575" s="35"/>
      <c r="E575" s="46"/>
      <c r="F575" s="40"/>
      <c r="G575" s="50"/>
      <c r="H575" s="45"/>
      <c r="I575" s="36"/>
      <c r="J575" s="54"/>
      <c r="K575" s="51"/>
      <c r="L575" s="37"/>
      <c r="M575" s="26" t="str" cm="1">
        <f t="array" ref="M575">IFERROR(_xlfn.IFS(COUNTBLANK(D575:K575)=8,"",D575="","←D列に従業員名を姓名（フルネーム）で入力してください。誤変換にお気を付け下さい。",E575="","←E列に都道府県を入力してください。",H575="","←H列に1.月給～3.時間給の選択肢を入力してください",I575="","←I列に金額を入力してください",H575=3,"",J575="","←J列に所定労働時間を入力してください"),"")</f>
        <v/>
      </c>
    </row>
    <row r="576" spans="2:13" ht="22" x14ac:dyDescent="0.55000000000000004">
      <c r="B576" s="39">
        <f t="shared" si="8"/>
        <v>568</v>
      </c>
      <c r="C576" s="45"/>
      <c r="D576" s="35"/>
      <c r="E576" s="46"/>
      <c r="F576" s="40"/>
      <c r="G576" s="50"/>
      <c r="H576" s="45"/>
      <c r="I576" s="36"/>
      <c r="J576" s="54"/>
      <c r="K576" s="51"/>
      <c r="L576" s="37"/>
      <c r="M576" s="26" t="str" cm="1">
        <f t="array" ref="M576">IFERROR(_xlfn.IFS(COUNTBLANK(D576:K576)=8,"",D576="","←D列に従業員名を姓名（フルネーム）で入力してください。誤変換にお気を付け下さい。",E576="","←E列に都道府県を入力してください。",H576="","←H列に1.月給～3.時間給の選択肢を入力してください",I576="","←I列に金額を入力してください",H576=3,"",J576="","←J列に所定労働時間を入力してください"),"")</f>
        <v/>
      </c>
    </row>
    <row r="577" spans="2:13" ht="22" x14ac:dyDescent="0.55000000000000004">
      <c r="B577" s="39">
        <f t="shared" si="8"/>
        <v>569</v>
      </c>
      <c r="C577" s="45"/>
      <c r="D577" s="35"/>
      <c r="E577" s="46"/>
      <c r="F577" s="40"/>
      <c r="G577" s="50"/>
      <c r="H577" s="45"/>
      <c r="I577" s="36"/>
      <c r="J577" s="54"/>
      <c r="K577" s="51"/>
      <c r="L577" s="37"/>
      <c r="M577" s="26" t="str" cm="1">
        <f t="array" ref="M577">IFERROR(_xlfn.IFS(COUNTBLANK(D577:K577)=8,"",D577="","←D列に従業員名を姓名（フルネーム）で入力してください。誤変換にお気を付け下さい。",E577="","←E列に都道府県を入力してください。",H577="","←H列に1.月給～3.時間給の選択肢を入力してください",I577="","←I列に金額を入力してください",H577=3,"",J577="","←J列に所定労働時間を入力してください"),"")</f>
        <v/>
      </c>
    </row>
    <row r="578" spans="2:13" ht="22" x14ac:dyDescent="0.55000000000000004">
      <c r="B578" s="39">
        <f t="shared" si="8"/>
        <v>570</v>
      </c>
      <c r="C578" s="45"/>
      <c r="D578" s="35"/>
      <c r="E578" s="46"/>
      <c r="F578" s="40"/>
      <c r="G578" s="50"/>
      <c r="H578" s="45"/>
      <c r="I578" s="36"/>
      <c r="J578" s="54"/>
      <c r="K578" s="51"/>
      <c r="L578" s="37"/>
      <c r="M578" s="26" t="str" cm="1">
        <f t="array" ref="M578">IFERROR(_xlfn.IFS(COUNTBLANK(D578:K578)=8,"",D578="","←D列に従業員名を姓名（フルネーム）で入力してください。誤変換にお気を付け下さい。",E578="","←E列に都道府県を入力してください。",H578="","←H列に1.月給～3.時間給の選択肢を入力してください",I578="","←I列に金額を入力してください",H578=3,"",J578="","←J列に所定労働時間を入力してください"),"")</f>
        <v/>
      </c>
    </row>
    <row r="579" spans="2:13" ht="22" x14ac:dyDescent="0.55000000000000004">
      <c r="B579" s="39">
        <f t="shared" si="8"/>
        <v>571</v>
      </c>
      <c r="C579" s="45"/>
      <c r="D579" s="35"/>
      <c r="E579" s="46"/>
      <c r="F579" s="40"/>
      <c r="G579" s="50"/>
      <c r="H579" s="45"/>
      <c r="I579" s="36"/>
      <c r="J579" s="54"/>
      <c r="K579" s="51"/>
      <c r="L579" s="37"/>
      <c r="M579" s="26" t="str" cm="1">
        <f t="array" ref="M579">IFERROR(_xlfn.IFS(COUNTBLANK(D579:K579)=8,"",D579="","←D列に従業員名を姓名（フルネーム）で入力してください。誤変換にお気を付け下さい。",E579="","←E列に都道府県を入力してください。",H579="","←H列に1.月給～3.時間給の選択肢を入力してください",I579="","←I列に金額を入力してください",H579=3,"",J579="","←J列に所定労働時間を入力してください"),"")</f>
        <v/>
      </c>
    </row>
    <row r="580" spans="2:13" ht="22" x14ac:dyDescent="0.55000000000000004">
      <c r="B580" s="39">
        <f t="shared" si="8"/>
        <v>572</v>
      </c>
      <c r="C580" s="45"/>
      <c r="D580" s="35"/>
      <c r="E580" s="46"/>
      <c r="F580" s="40"/>
      <c r="G580" s="50"/>
      <c r="H580" s="45"/>
      <c r="I580" s="36"/>
      <c r="J580" s="54"/>
      <c r="K580" s="51"/>
      <c r="L580" s="37"/>
      <c r="M580" s="26" t="str" cm="1">
        <f t="array" ref="M580">IFERROR(_xlfn.IFS(COUNTBLANK(D580:K580)=8,"",D580="","←D列に従業員名を姓名（フルネーム）で入力してください。誤変換にお気を付け下さい。",E580="","←E列に都道府県を入力してください。",H580="","←H列に1.月給～3.時間給の選択肢を入力してください",I580="","←I列に金額を入力してください",H580=3,"",J580="","←J列に所定労働時間を入力してください"),"")</f>
        <v/>
      </c>
    </row>
    <row r="581" spans="2:13" ht="22" x14ac:dyDescent="0.55000000000000004">
      <c r="B581" s="39">
        <f t="shared" si="8"/>
        <v>573</v>
      </c>
      <c r="C581" s="45"/>
      <c r="D581" s="35"/>
      <c r="E581" s="46"/>
      <c r="F581" s="40"/>
      <c r="G581" s="50"/>
      <c r="H581" s="45"/>
      <c r="I581" s="36"/>
      <c r="J581" s="54"/>
      <c r="K581" s="51"/>
      <c r="L581" s="37"/>
      <c r="M581" s="26" t="str" cm="1">
        <f t="array" ref="M581">IFERROR(_xlfn.IFS(COUNTBLANK(D581:K581)=8,"",D581="","←D列に従業員名を姓名（フルネーム）で入力してください。誤変換にお気を付け下さい。",E581="","←E列に都道府県を入力してください。",H581="","←H列に1.月給～3.時間給の選択肢を入力してください",I581="","←I列に金額を入力してください",H581=3,"",J581="","←J列に所定労働時間を入力してください"),"")</f>
        <v/>
      </c>
    </row>
    <row r="582" spans="2:13" ht="22" x14ac:dyDescent="0.55000000000000004">
      <c r="B582" s="39">
        <f t="shared" si="8"/>
        <v>574</v>
      </c>
      <c r="C582" s="45"/>
      <c r="D582" s="35"/>
      <c r="E582" s="46"/>
      <c r="F582" s="40"/>
      <c r="G582" s="50"/>
      <c r="H582" s="45"/>
      <c r="I582" s="36"/>
      <c r="J582" s="54"/>
      <c r="K582" s="51"/>
      <c r="L582" s="37"/>
      <c r="M582" s="26" t="str" cm="1">
        <f t="array" ref="M582">IFERROR(_xlfn.IFS(COUNTBLANK(D582:K582)=8,"",D582="","←D列に従業員名を姓名（フルネーム）で入力してください。誤変換にお気を付け下さい。",E582="","←E列に都道府県を入力してください。",H582="","←H列に1.月給～3.時間給の選択肢を入力してください",I582="","←I列に金額を入力してください",H582=3,"",J582="","←J列に所定労働時間を入力してください"),"")</f>
        <v/>
      </c>
    </row>
    <row r="583" spans="2:13" ht="22" x14ac:dyDescent="0.55000000000000004">
      <c r="B583" s="39">
        <f t="shared" si="8"/>
        <v>575</v>
      </c>
      <c r="C583" s="45"/>
      <c r="D583" s="35"/>
      <c r="E583" s="46"/>
      <c r="F583" s="40"/>
      <c r="G583" s="50"/>
      <c r="H583" s="45"/>
      <c r="I583" s="36"/>
      <c r="J583" s="54"/>
      <c r="K583" s="51"/>
      <c r="L583" s="37"/>
      <c r="M583" s="26" t="str" cm="1">
        <f t="array" ref="M583">IFERROR(_xlfn.IFS(COUNTBLANK(D583:K583)=8,"",D583="","←D列に従業員名を姓名（フルネーム）で入力してください。誤変換にお気を付け下さい。",E583="","←E列に都道府県を入力してください。",H583="","←H列に1.月給～3.時間給の選択肢を入力してください",I583="","←I列に金額を入力してください",H583=3,"",J583="","←J列に所定労働時間を入力してください"),"")</f>
        <v/>
      </c>
    </row>
    <row r="584" spans="2:13" ht="22" x14ac:dyDescent="0.55000000000000004">
      <c r="B584" s="39">
        <f t="shared" si="8"/>
        <v>576</v>
      </c>
      <c r="C584" s="45"/>
      <c r="D584" s="35"/>
      <c r="E584" s="46"/>
      <c r="F584" s="40"/>
      <c r="G584" s="50"/>
      <c r="H584" s="45"/>
      <c r="I584" s="36"/>
      <c r="J584" s="54"/>
      <c r="K584" s="51"/>
      <c r="L584" s="37"/>
      <c r="M584" s="26" t="str" cm="1">
        <f t="array" ref="M584">IFERROR(_xlfn.IFS(COUNTBLANK(D584:K584)=8,"",D584="","←D列に従業員名を姓名（フルネーム）で入力してください。誤変換にお気を付け下さい。",E584="","←E列に都道府県を入力してください。",H584="","←H列に1.月給～3.時間給の選択肢を入力してください",I584="","←I列に金額を入力してください",H584=3,"",J584="","←J列に所定労働時間を入力してください"),"")</f>
        <v/>
      </c>
    </row>
    <row r="585" spans="2:13" ht="22" x14ac:dyDescent="0.55000000000000004">
      <c r="B585" s="39">
        <f t="shared" si="8"/>
        <v>577</v>
      </c>
      <c r="C585" s="45"/>
      <c r="D585" s="35"/>
      <c r="E585" s="46"/>
      <c r="F585" s="40"/>
      <c r="G585" s="50"/>
      <c r="H585" s="45"/>
      <c r="I585" s="36"/>
      <c r="J585" s="54"/>
      <c r="K585" s="51"/>
      <c r="L585" s="37"/>
      <c r="M585" s="26" t="str" cm="1">
        <f t="array" ref="M585">IFERROR(_xlfn.IFS(COUNTBLANK(D585:K585)=8,"",D585="","←D列に従業員名を姓名（フルネーム）で入力してください。誤変換にお気を付け下さい。",E585="","←E列に都道府県を入力してください。",H585="","←H列に1.月給～3.時間給の選択肢を入力してください",I585="","←I列に金額を入力してください",H585=3,"",J585="","←J列に所定労働時間を入力してください"),"")</f>
        <v/>
      </c>
    </row>
    <row r="586" spans="2:13" ht="22" x14ac:dyDescent="0.55000000000000004">
      <c r="B586" s="39">
        <f t="shared" ref="B586:B649" si="9">ROW()-8</f>
        <v>578</v>
      </c>
      <c r="C586" s="45"/>
      <c r="D586" s="35"/>
      <c r="E586" s="46"/>
      <c r="F586" s="40"/>
      <c r="G586" s="50"/>
      <c r="H586" s="45"/>
      <c r="I586" s="36"/>
      <c r="J586" s="54"/>
      <c r="K586" s="51"/>
      <c r="L586" s="37"/>
      <c r="M586" s="26" t="str" cm="1">
        <f t="array" ref="M586">IFERROR(_xlfn.IFS(COUNTBLANK(D586:K586)=8,"",D586="","←D列に従業員名を姓名（フルネーム）で入力してください。誤変換にお気を付け下さい。",E586="","←E列に都道府県を入力してください。",H586="","←H列に1.月給～3.時間給の選択肢を入力してください",I586="","←I列に金額を入力してください",H586=3,"",J586="","←J列に所定労働時間を入力してください"),"")</f>
        <v/>
      </c>
    </row>
    <row r="587" spans="2:13" ht="22" x14ac:dyDescent="0.55000000000000004">
      <c r="B587" s="39">
        <f t="shared" si="9"/>
        <v>579</v>
      </c>
      <c r="C587" s="45"/>
      <c r="D587" s="35"/>
      <c r="E587" s="46"/>
      <c r="F587" s="40"/>
      <c r="G587" s="50"/>
      <c r="H587" s="45"/>
      <c r="I587" s="36"/>
      <c r="J587" s="54"/>
      <c r="K587" s="51"/>
      <c r="L587" s="37"/>
      <c r="M587" s="26" t="str" cm="1">
        <f t="array" ref="M587">IFERROR(_xlfn.IFS(COUNTBLANK(D587:K587)=8,"",D587="","←D列に従業員名を姓名（フルネーム）で入力してください。誤変換にお気を付け下さい。",E587="","←E列に都道府県を入力してください。",H587="","←H列に1.月給～3.時間給の選択肢を入力してください",I587="","←I列に金額を入力してください",H587=3,"",J587="","←J列に所定労働時間を入力してください"),"")</f>
        <v/>
      </c>
    </row>
    <row r="588" spans="2:13" ht="22" x14ac:dyDescent="0.55000000000000004">
      <c r="B588" s="39">
        <f t="shared" si="9"/>
        <v>580</v>
      </c>
      <c r="C588" s="45"/>
      <c r="D588" s="35"/>
      <c r="E588" s="46"/>
      <c r="F588" s="40"/>
      <c r="G588" s="50"/>
      <c r="H588" s="45"/>
      <c r="I588" s="36"/>
      <c r="J588" s="54"/>
      <c r="K588" s="51"/>
      <c r="L588" s="37"/>
      <c r="M588" s="26" t="str" cm="1">
        <f t="array" ref="M588">IFERROR(_xlfn.IFS(COUNTBLANK(D588:K588)=8,"",D588="","←D列に従業員名を姓名（フルネーム）で入力してください。誤変換にお気を付け下さい。",E588="","←E列に都道府県を入力してください。",H588="","←H列に1.月給～3.時間給の選択肢を入力してください",I588="","←I列に金額を入力してください",H588=3,"",J588="","←J列に所定労働時間を入力してください"),"")</f>
        <v/>
      </c>
    </row>
    <row r="589" spans="2:13" ht="22" x14ac:dyDescent="0.55000000000000004">
      <c r="B589" s="39">
        <f t="shared" si="9"/>
        <v>581</v>
      </c>
      <c r="C589" s="45"/>
      <c r="D589" s="35"/>
      <c r="E589" s="46"/>
      <c r="F589" s="40"/>
      <c r="G589" s="50"/>
      <c r="H589" s="45"/>
      <c r="I589" s="36"/>
      <c r="J589" s="54"/>
      <c r="K589" s="51"/>
      <c r="L589" s="37"/>
      <c r="M589" s="26" t="str" cm="1">
        <f t="array" ref="M589">IFERROR(_xlfn.IFS(COUNTBLANK(D589:K589)=8,"",D589="","←D列に従業員名を姓名（フルネーム）で入力してください。誤変換にお気を付け下さい。",E589="","←E列に都道府県を入力してください。",H589="","←H列に1.月給～3.時間給の選択肢を入力してください",I589="","←I列に金額を入力してください",H589=3,"",J589="","←J列に所定労働時間を入力してください"),"")</f>
        <v/>
      </c>
    </row>
    <row r="590" spans="2:13" ht="22" x14ac:dyDescent="0.55000000000000004">
      <c r="B590" s="39">
        <f t="shared" si="9"/>
        <v>582</v>
      </c>
      <c r="C590" s="45"/>
      <c r="D590" s="35"/>
      <c r="E590" s="46"/>
      <c r="F590" s="40"/>
      <c r="G590" s="50"/>
      <c r="H590" s="45"/>
      <c r="I590" s="36"/>
      <c r="J590" s="54"/>
      <c r="K590" s="51"/>
      <c r="L590" s="37"/>
      <c r="M590" s="26" t="str" cm="1">
        <f t="array" ref="M590">IFERROR(_xlfn.IFS(COUNTBLANK(D590:K590)=8,"",D590="","←D列に従業員名を姓名（フルネーム）で入力してください。誤変換にお気を付け下さい。",E590="","←E列に都道府県を入力してください。",H590="","←H列に1.月給～3.時間給の選択肢を入力してください",I590="","←I列に金額を入力してください",H590=3,"",J590="","←J列に所定労働時間を入力してください"),"")</f>
        <v/>
      </c>
    </row>
    <row r="591" spans="2:13" ht="22" x14ac:dyDescent="0.55000000000000004">
      <c r="B591" s="39">
        <f t="shared" si="9"/>
        <v>583</v>
      </c>
      <c r="C591" s="45"/>
      <c r="D591" s="35"/>
      <c r="E591" s="46"/>
      <c r="F591" s="40"/>
      <c r="G591" s="50"/>
      <c r="H591" s="45"/>
      <c r="I591" s="36"/>
      <c r="J591" s="54"/>
      <c r="K591" s="51"/>
      <c r="L591" s="37"/>
      <c r="M591" s="26" t="str" cm="1">
        <f t="array" ref="M591">IFERROR(_xlfn.IFS(COUNTBLANK(D591:K591)=8,"",D591="","←D列に従業員名を姓名（フルネーム）で入力してください。誤変換にお気を付け下さい。",E591="","←E列に都道府県を入力してください。",H591="","←H列に1.月給～3.時間給の選択肢を入力してください",I591="","←I列に金額を入力してください",H591=3,"",J591="","←J列に所定労働時間を入力してください"),"")</f>
        <v/>
      </c>
    </row>
    <row r="592" spans="2:13" ht="22" x14ac:dyDescent="0.55000000000000004">
      <c r="B592" s="39">
        <f t="shared" si="9"/>
        <v>584</v>
      </c>
      <c r="C592" s="45"/>
      <c r="D592" s="35"/>
      <c r="E592" s="46"/>
      <c r="F592" s="40"/>
      <c r="G592" s="50"/>
      <c r="H592" s="45"/>
      <c r="I592" s="36"/>
      <c r="J592" s="54"/>
      <c r="K592" s="51"/>
      <c r="L592" s="37"/>
      <c r="M592" s="26" t="str" cm="1">
        <f t="array" ref="M592">IFERROR(_xlfn.IFS(COUNTBLANK(D592:K592)=8,"",D592="","←D列に従業員名を姓名（フルネーム）で入力してください。誤変換にお気を付け下さい。",E592="","←E列に都道府県を入力してください。",H592="","←H列に1.月給～3.時間給の選択肢を入力してください",I592="","←I列に金額を入力してください",H592=3,"",J592="","←J列に所定労働時間を入力してください"),"")</f>
        <v/>
      </c>
    </row>
    <row r="593" spans="2:13" ht="22" x14ac:dyDescent="0.55000000000000004">
      <c r="B593" s="39">
        <f t="shared" si="9"/>
        <v>585</v>
      </c>
      <c r="C593" s="45"/>
      <c r="D593" s="35"/>
      <c r="E593" s="46"/>
      <c r="F593" s="40"/>
      <c r="G593" s="50"/>
      <c r="H593" s="45"/>
      <c r="I593" s="36"/>
      <c r="J593" s="54"/>
      <c r="K593" s="51"/>
      <c r="L593" s="37"/>
      <c r="M593" s="26" t="str" cm="1">
        <f t="array" ref="M593">IFERROR(_xlfn.IFS(COUNTBLANK(D593:K593)=8,"",D593="","←D列に従業員名を姓名（フルネーム）で入力してください。誤変換にお気を付け下さい。",E593="","←E列に都道府県を入力してください。",H593="","←H列に1.月給～3.時間給の選択肢を入力してください",I593="","←I列に金額を入力してください",H593=3,"",J593="","←J列に所定労働時間を入力してください"),"")</f>
        <v/>
      </c>
    </row>
    <row r="594" spans="2:13" ht="22" x14ac:dyDescent="0.55000000000000004">
      <c r="B594" s="39">
        <f t="shared" si="9"/>
        <v>586</v>
      </c>
      <c r="C594" s="45"/>
      <c r="D594" s="35"/>
      <c r="E594" s="46"/>
      <c r="F594" s="40"/>
      <c r="G594" s="50"/>
      <c r="H594" s="45"/>
      <c r="I594" s="36"/>
      <c r="J594" s="54"/>
      <c r="K594" s="51"/>
      <c r="L594" s="37"/>
      <c r="M594" s="26" t="str" cm="1">
        <f t="array" ref="M594">IFERROR(_xlfn.IFS(COUNTBLANK(D594:K594)=8,"",D594="","←D列に従業員名を姓名（フルネーム）で入力してください。誤変換にお気を付け下さい。",E594="","←E列に都道府県を入力してください。",H594="","←H列に1.月給～3.時間給の選択肢を入力してください",I594="","←I列に金額を入力してください",H594=3,"",J594="","←J列に所定労働時間を入力してください"),"")</f>
        <v/>
      </c>
    </row>
    <row r="595" spans="2:13" ht="22" x14ac:dyDescent="0.55000000000000004">
      <c r="B595" s="39">
        <f t="shared" si="9"/>
        <v>587</v>
      </c>
      <c r="C595" s="45"/>
      <c r="D595" s="35"/>
      <c r="E595" s="46"/>
      <c r="F595" s="40"/>
      <c r="G595" s="50"/>
      <c r="H595" s="45"/>
      <c r="I595" s="36"/>
      <c r="J595" s="54"/>
      <c r="K595" s="51"/>
      <c r="L595" s="37"/>
      <c r="M595" s="26" t="str" cm="1">
        <f t="array" ref="M595">IFERROR(_xlfn.IFS(COUNTBLANK(D595:K595)=8,"",D595="","←D列に従業員名を姓名（フルネーム）で入力してください。誤変換にお気を付け下さい。",E595="","←E列に都道府県を入力してください。",H595="","←H列に1.月給～3.時間給の選択肢を入力してください",I595="","←I列に金額を入力してください",H595=3,"",J595="","←J列に所定労働時間を入力してください"),"")</f>
        <v/>
      </c>
    </row>
    <row r="596" spans="2:13" ht="22" x14ac:dyDescent="0.55000000000000004">
      <c r="B596" s="39">
        <f t="shared" si="9"/>
        <v>588</v>
      </c>
      <c r="C596" s="45"/>
      <c r="D596" s="35"/>
      <c r="E596" s="46"/>
      <c r="F596" s="40"/>
      <c r="G596" s="50"/>
      <c r="H596" s="45"/>
      <c r="I596" s="36"/>
      <c r="J596" s="54"/>
      <c r="K596" s="51"/>
      <c r="L596" s="37"/>
      <c r="M596" s="26" t="str" cm="1">
        <f t="array" ref="M596">IFERROR(_xlfn.IFS(COUNTBLANK(D596:K596)=8,"",D596="","←D列に従業員名を姓名（フルネーム）で入力してください。誤変換にお気を付け下さい。",E596="","←E列に都道府県を入力してください。",H596="","←H列に1.月給～3.時間給の選択肢を入力してください",I596="","←I列に金額を入力してください",H596=3,"",J596="","←J列に所定労働時間を入力してください"),"")</f>
        <v/>
      </c>
    </row>
    <row r="597" spans="2:13" ht="22" x14ac:dyDescent="0.55000000000000004">
      <c r="B597" s="39">
        <f t="shared" si="9"/>
        <v>589</v>
      </c>
      <c r="C597" s="45"/>
      <c r="D597" s="35"/>
      <c r="E597" s="46"/>
      <c r="F597" s="40"/>
      <c r="G597" s="50"/>
      <c r="H597" s="45"/>
      <c r="I597" s="36"/>
      <c r="J597" s="54"/>
      <c r="K597" s="51"/>
      <c r="L597" s="37"/>
      <c r="M597" s="26" t="str" cm="1">
        <f t="array" ref="M597">IFERROR(_xlfn.IFS(COUNTBLANK(D597:K597)=8,"",D597="","←D列に従業員名を姓名（フルネーム）で入力してください。誤変換にお気を付け下さい。",E597="","←E列に都道府県を入力してください。",H597="","←H列に1.月給～3.時間給の選択肢を入力してください",I597="","←I列に金額を入力してください",H597=3,"",J597="","←J列に所定労働時間を入力してください"),"")</f>
        <v/>
      </c>
    </row>
    <row r="598" spans="2:13" ht="22" x14ac:dyDescent="0.55000000000000004">
      <c r="B598" s="39">
        <f t="shared" si="9"/>
        <v>590</v>
      </c>
      <c r="C598" s="45"/>
      <c r="D598" s="35"/>
      <c r="E598" s="46"/>
      <c r="F598" s="40"/>
      <c r="G598" s="50"/>
      <c r="H598" s="45"/>
      <c r="I598" s="36"/>
      <c r="J598" s="54"/>
      <c r="K598" s="51"/>
      <c r="L598" s="37"/>
      <c r="M598" s="26" t="str" cm="1">
        <f t="array" ref="M598">IFERROR(_xlfn.IFS(COUNTBLANK(D598:K598)=8,"",D598="","←D列に従業員名を姓名（フルネーム）で入力してください。誤変換にお気を付け下さい。",E598="","←E列に都道府県を入力してください。",H598="","←H列に1.月給～3.時間給の選択肢を入力してください",I598="","←I列に金額を入力してください",H598=3,"",J598="","←J列に所定労働時間を入力してください"),"")</f>
        <v/>
      </c>
    </row>
    <row r="599" spans="2:13" ht="22" x14ac:dyDescent="0.55000000000000004">
      <c r="B599" s="39">
        <f t="shared" si="9"/>
        <v>591</v>
      </c>
      <c r="C599" s="45"/>
      <c r="D599" s="35"/>
      <c r="E599" s="46"/>
      <c r="F599" s="40"/>
      <c r="G599" s="50"/>
      <c r="H599" s="45"/>
      <c r="I599" s="36"/>
      <c r="J599" s="54"/>
      <c r="K599" s="51"/>
      <c r="L599" s="37"/>
      <c r="M599" s="26" t="str" cm="1">
        <f t="array" ref="M599">IFERROR(_xlfn.IFS(COUNTBLANK(D599:K599)=8,"",D599="","←D列に従業員名を姓名（フルネーム）で入力してください。誤変換にお気を付け下さい。",E599="","←E列に都道府県を入力してください。",H599="","←H列に1.月給～3.時間給の選択肢を入力してください",I599="","←I列に金額を入力してください",H599=3,"",J599="","←J列に所定労働時間を入力してください"),"")</f>
        <v/>
      </c>
    </row>
    <row r="600" spans="2:13" ht="22" x14ac:dyDescent="0.55000000000000004">
      <c r="B600" s="39">
        <f t="shared" si="9"/>
        <v>592</v>
      </c>
      <c r="C600" s="45"/>
      <c r="D600" s="35"/>
      <c r="E600" s="46"/>
      <c r="F600" s="40"/>
      <c r="G600" s="50"/>
      <c r="H600" s="45"/>
      <c r="I600" s="36"/>
      <c r="J600" s="54"/>
      <c r="K600" s="51"/>
      <c r="L600" s="37"/>
      <c r="M600" s="26" t="str" cm="1">
        <f t="array" ref="M600">IFERROR(_xlfn.IFS(COUNTBLANK(D600:K600)=8,"",D600="","←D列に従業員名を姓名（フルネーム）で入力してください。誤変換にお気を付け下さい。",E600="","←E列に都道府県を入力してください。",H600="","←H列に1.月給～3.時間給の選択肢を入力してください",I600="","←I列に金額を入力してください",H600=3,"",J600="","←J列に所定労働時間を入力してください"),"")</f>
        <v/>
      </c>
    </row>
    <row r="601" spans="2:13" ht="22" x14ac:dyDescent="0.55000000000000004">
      <c r="B601" s="39">
        <f t="shared" si="9"/>
        <v>593</v>
      </c>
      <c r="C601" s="45"/>
      <c r="D601" s="35"/>
      <c r="E601" s="46"/>
      <c r="F601" s="40"/>
      <c r="G601" s="50"/>
      <c r="H601" s="45"/>
      <c r="I601" s="36"/>
      <c r="J601" s="54"/>
      <c r="K601" s="51"/>
      <c r="L601" s="37"/>
      <c r="M601" s="26" t="str" cm="1">
        <f t="array" ref="M601">IFERROR(_xlfn.IFS(COUNTBLANK(D601:K601)=8,"",D601="","←D列に従業員名を姓名（フルネーム）で入力してください。誤変換にお気を付け下さい。",E601="","←E列に都道府県を入力してください。",H601="","←H列に1.月給～3.時間給の選択肢を入力してください",I601="","←I列に金額を入力してください",H601=3,"",J601="","←J列に所定労働時間を入力してください"),"")</f>
        <v/>
      </c>
    </row>
    <row r="602" spans="2:13" ht="22" x14ac:dyDescent="0.55000000000000004">
      <c r="B602" s="39">
        <f t="shared" si="9"/>
        <v>594</v>
      </c>
      <c r="C602" s="45"/>
      <c r="D602" s="35"/>
      <c r="E602" s="46"/>
      <c r="F602" s="40"/>
      <c r="G602" s="50"/>
      <c r="H602" s="45"/>
      <c r="I602" s="36"/>
      <c r="J602" s="54"/>
      <c r="K602" s="51"/>
      <c r="L602" s="37"/>
      <c r="M602" s="26" t="str" cm="1">
        <f t="array" ref="M602">IFERROR(_xlfn.IFS(COUNTBLANK(D602:K602)=8,"",D602="","←D列に従業員名を姓名（フルネーム）で入力してください。誤変換にお気を付け下さい。",E602="","←E列に都道府県を入力してください。",H602="","←H列に1.月給～3.時間給の選択肢を入力してください",I602="","←I列に金額を入力してください",H602=3,"",J602="","←J列に所定労働時間を入力してください"),"")</f>
        <v/>
      </c>
    </row>
    <row r="603" spans="2:13" ht="22" x14ac:dyDescent="0.55000000000000004">
      <c r="B603" s="39">
        <f t="shared" si="9"/>
        <v>595</v>
      </c>
      <c r="C603" s="45"/>
      <c r="D603" s="35"/>
      <c r="E603" s="46"/>
      <c r="F603" s="40"/>
      <c r="G603" s="50"/>
      <c r="H603" s="45"/>
      <c r="I603" s="36"/>
      <c r="J603" s="54"/>
      <c r="K603" s="51"/>
      <c r="L603" s="37"/>
      <c r="M603" s="26" t="str" cm="1">
        <f t="array" ref="M603">IFERROR(_xlfn.IFS(COUNTBLANK(D603:K603)=8,"",D603="","←D列に従業員名を姓名（フルネーム）で入力してください。誤変換にお気を付け下さい。",E603="","←E列に都道府県を入力してください。",H603="","←H列に1.月給～3.時間給の選択肢を入力してください",I603="","←I列に金額を入力してください",H603=3,"",J603="","←J列に所定労働時間を入力してください"),"")</f>
        <v/>
      </c>
    </row>
    <row r="604" spans="2:13" ht="22" x14ac:dyDescent="0.55000000000000004">
      <c r="B604" s="39">
        <f t="shared" si="9"/>
        <v>596</v>
      </c>
      <c r="C604" s="45"/>
      <c r="D604" s="35"/>
      <c r="E604" s="46"/>
      <c r="F604" s="40"/>
      <c r="G604" s="50"/>
      <c r="H604" s="45"/>
      <c r="I604" s="36"/>
      <c r="J604" s="54"/>
      <c r="K604" s="51"/>
      <c r="L604" s="37"/>
      <c r="M604" s="26" t="str" cm="1">
        <f t="array" ref="M604">IFERROR(_xlfn.IFS(COUNTBLANK(D604:K604)=8,"",D604="","←D列に従業員名を姓名（フルネーム）で入力してください。誤変換にお気を付け下さい。",E604="","←E列に都道府県を入力してください。",H604="","←H列に1.月給～3.時間給の選択肢を入力してください",I604="","←I列に金額を入力してください",H604=3,"",J604="","←J列に所定労働時間を入力してください"),"")</f>
        <v/>
      </c>
    </row>
    <row r="605" spans="2:13" ht="22" x14ac:dyDescent="0.55000000000000004">
      <c r="B605" s="39">
        <f t="shared" si="9"/>
        <v>597</v>
      </c>
      <c r="C605" s="45"/>
      <c r="D605" s="35"/>
      <c r="E605" s="46"/>
      <c r="F605" s="40"/>
      <c r="G605" s="50"/>
      <c r="H605" s="45"/>
      <c r="I605" s="36"/>
      <c r="J605" s="54"/>
      <c r="K605" s="51"/>
      <c r="L605" s="37"/>
      <c r="M605" s="26" t="str" cm="1">
        <f t="array" ref="M605">IFERROR(_xlfn.IFS(COUNTBLANK(D605:K605)=8,"",D605="","←D列に従業員名を姓名（フルネーム）で入力してください。誤変換にお気を付け下さい。",E605="","←E列に都道府県を入力してください。",H605="","←H列に1.月給～3.時間給の選択肢を入力してください",I605="","←I列に金額を入力してください",H605=3,"",J605="","←J列に所定労働時間を入力してください"),"")</f>
        <v/>
      </c>
    </row>
    <row r="606" spans="2:13" ht="22" x14ac:dyDescent="0.55000000000000004">
      <c r="B606" s="39">
        <f t="shared" si="9"/>
        <v>598</v>
      </c>
      <c r="C606" s="45"/>
      <c r="D606" s="35"/>
      <c r="E606" s="46"/>
      <c r="F606" s="40"/>
      <c r="G606" s="50"/>
      <c r="H606" s="45"/>
      <c r="I606" s="36"/>
      <c r="J606" s="54"/>
      <c r="K606" s="51"/>
      <c r="L606" s="37"/>
      <c r="M606" s="26" t="str" cm="1">
        <f t="array" ref="M606">IFERROR(_xlfn.IFS(COUNTBLANK(D606:K606)=8,"",D606="","←D列に従業員名を姓名（フルネーム）で入力してください。誤変換にお気を付け下さい。",E606="","←E列に都道府県を入力してください。",H606="","←H列に1.月給～3.時間給の選択肢を入力してください",I606="","←I列に金額を入力してください",H606=3,"",J606="","←J列に所定労働時間を入力してください"),"")</f>
        <v/>
      </c>
    </row>
    <row r="607" spans="2:13" ht="22" x14ac:dyDescent="0.55000000000000004">
      <c r="B607" s="39">
        <f t="shared" si="9"/>
        <v>599</v>
      </c>
      <c r="C607" s="45"/>
      <c r="D607" s="35"/>
      <c r="E607" s="46"/>
      <c r="F607" s="40"/>
      <c r="G607" s="50"/>
      <c r="H607" s="45"/>
      <c r="I607" s="36"/>
      <c r="J607" s="54"/>
      <c r="K607" s="51"/>
      <c r="L607" s="37"/>
      <c r="M607" s="26" t="str" cm="1">
        <f t="array" ref="M607">IFERROR(_xlfn.IFS(COUNTBLANK(D607:K607)=8,"",D607="","←D列に従業員名を姓名（フルネーム）で入力してください。誤変換にお気を付け下さい。",E607="","←E列に都道府県を入力してください。",H607="","←H列に1.月給～3.時間給の選択肢を入力してください",I607="","←I列に金額を入力してください",H607=3,"",J607="","←J列に所定労働時間を入力してください"),"")</f>
        <v/>
      </c>
    </row>
    <row r="608" spans="2:13" ht="22" x14ac:dyDescent="0.55000000000000004">
      <c r="B608" s="39">
        <f t="shared" si="9"/>
        <v>600</v>
      </c>
      <c r="C608" s="45"/>
      <c r="D608" s="35"/>
      <c r="E608" s="46"/>
      <c r="F608" s="40"/>
      <c r="G608" s="50"/>
      <c r="H608" s="45"/>
      <c r="I608" s="36"/>
      <c r="J608" s="54"/>
      <c r="K608" s="51"/>
      <c r="L608" s="37"/>
      <c r="M608" s="26" t="str" cm="1">
        <f t="array" ref="M608">IFERROR(_xlfn.IFS(COUNTBLANK(D608:K608)=8,"",D608="","←D列に従業員名を姓名（フルネーム）で入力してください。誤変換にお気を付け下さい。",E608="","←E列に都道府県を入力してください。",H608="","←H列に1.月給～3.時間給の選択肢を入力してください",I608="","←I列に金額を入力してください",H608=3,"",J608="","←J列に所定労働時間を入力してください"),"")</f>
        <v/>
      </c>
    </row>
    <row r="609" spans="2:13" ht="22" x14ac:dyDescent="0.55000000000000004">
      <c r="B609" s="39">
        <f t="shared" si="9"/>
        <v>601</v>
      </c>
      <c r="C609" s="45"/>
      <c r="D609" s="35"/>
      <c r="E609" s="46"/>
      <c r="F609" s="40"/>
      <c r="G609" s="50"/>
      <c r="H609" s="45"/>
      <c r="I609" s="36"/>
      <c r="J609" s="54"/>
      <c r="K609" s="51"/>
      <c r="L609" s="37"/>
      <c r="M609" s="26" t="str" cm="1">
        <f t="array" ref="M609">IFERROR(_xlfn.IFS(COUNTBLANK(D609:K609)=8,"",D609="","←D列に従業員名を姓名（フルネーム）で入力してください。誤変換にお気を付け下さい。",E609="","←E列に都道府県を入力してください。",H609="","←H列に1.月給～3.時間給の選択肢を入力してください",I609="","←I列に金額を入力してください",H609=3,"",J609="","←J列に所定労働時間を入力してください"),"")</f>
        <v/>
      </c>
    </row>
    <row r="610" spans="2:13" ht="22" x14ac:dyDescent="0.55000000000000004">
      <c r="B610" s="39">
        <f t="shared" si="9"/>
        <v>602</v>
      </c>
      <c r="C610" s="45"/>
      <c r="D610" s="35"/>
      <c r="E610" s="46"/>
      <c r="F610" s="40"/>
      <c r="G610" s="50"/>
      <c r="H610" s="45"/>
      <c r="I610" s="36"/>
      <c r="J610" s="54"/>
      <c r="K610" s="51"/>
      <c r="L610" s="37"/>
      <c r="M610" s="26" t="str" cm="1">
        <f t="array" ref="M610">IFERROR(_xlfn.IFS(COUNTBLANK(D610:K610)=8,"",D610="","←D列に従業員名を姓名（フルネーム）で入力してください。誤変換にお気を付け下さい。",E610="","←E列に都道府県を入力してください。",H610="","←H列に1.月給～3.時間給の選択肢を入力してください",I610="","←I列に金額を入力してください",H610=3,"",J610="","←J列に所定労働時間を入力してください"),"")</f>
        <v/>
      </c>
    </row>
    <row r="611" spans="2:13" ht="22" x14ac:dyDescent="0.55000000000000004">
      <c r="B611" s="39">
        <f t="shared" si="9"/>
        <v>603</v>
      </c>
      <c r="C611" s="45"/>
      <c r="D611" s="35"/>
      <c r="E611" s="46"/>
      <c r="F611" s="40"/>
      <c r="G611" s="50"/>
      <c r="H611" s="45"/>
      <c r="I611" s="36"/>
      <c r="J611" s="54"/>
      <c r="K611" s="51"/>
      <c r="L611" s="37"/>
      <c r="M611" s="26" t="str" cm="1">
        <f t="array" ref="M611">IFERROR(_xlfn.IFS(COUNTBLANK(D611:K611)=8,"",D611="","←D列に従業員名を姓名（フルネーム）で入力してください。誤変換にお気を付け下さい。",E611="","←E列に都道府県を入力してください。",H611="","←H列に1.月給～3.時間給の選択肢を入力してください",I611="","←I列に金額を入力してください",H611=3,"",J611="","←J列に所定労働時間を入力してください"),"")</f>
        <v/>
      </c>
    </row>
    <row r="612" spans="2:13" ht="22" x14ac:dyDescent="0.55000000000000004">
      <c r="B612" s="39">
        <f t="shared" si="9"/>
        <v>604</v>
      </c>
      <c r="C612" s="45"/>
      <c r="D612" s="35"/>
      <c r="E612" s="46"/>
      <c r="F612" s="40"/>
      <c r="G612" s="50"/>
      <c r="H612" s="45"/>
      <c r="I612" s="36"/>
      <c r="J612" s="54"/>
      <c r="K612" s="51"/>
      <c r="L612" s="37"/>
      <c r="M612" s="26" t="str" cm="1">
        <f t="array" ref="M612">IFERROR(_xlfn.IFS(COUNTBLANK(D612:K612)=8,"",D612="","←D列に従業員名を姓名（フルネーム）で入力してください。誤変換にお気を付け下さい。",E612="","←E列に都道府県を入力してください。",H612="","←H列に1.月給～3.時間給の選択肢を入力してください",I612="","←I列に金額を入力してください",H612=3,"",J612="","←J列に所定労働時間を入力してください"),"")</f>
        <v/>
      </c>
    </row>
    <row r="613" spans="2:13" ht="22" x14ac:dyDescent="0.55000000000000004">
      <c r="B613" s="39">
        <f t="shared" si="9"/>
        <v>605</v>
      </c>
      <c r="C613" s="45"/>
      <c r="D613" s="35"/>
      <c r="E613" s="46"/>
      <c r="F613" s="40"/>
      <c r="G613" s="50"/>
      <c r="H613" s="45"/>
      <c r="I613" s="36"/>
      <c r="J613" s="54"/>
      <c r="K613" s="51"/>
      <c r="L613" s="37"/>
      <c r="M613" s="26" t="str" cm="1">
        <f t="array" ref="M613">IFERROR(_xlfn.IFS(COUNTBLANK(D613:K613)=8,"",D613="","←D列に従業員名を姓名（フルネーム）で入力してください。誤変換にお気を付け下さい。",E613="","←E列に都道府県を入力してください。",H613="","←H列に1.月給～3.時間給の選択肢を入力してください",I613="","←I列に金額を入力してください",H613=3,"",J613="","←J列に所定労働時間を入力してください"),"")</f>
        <v/>
      </c>
    </row>
    <row r="614" spans="2:13" ht="22" x14ac:dyDescent="0.55000000000000004">
      <c r="B614" s="39">
        <f t="shared" si="9"/>
        <v>606</v>
      </c>
      <c r="C614" s="45"/>
      <c r="D614" s="35"/>
      <c r="E614" s="46"/>
      <c r="F614" s="40"/>
      <c r="G614" s="50"/>
      <c r="H614" s="45"/>
      <c r="I614" s="36"/>
      <c r="J614" s="54"/>
      <c r="K614" s="51"/>
      <c r="L614" s="37"/>
      <c r="M614" s="26" t="str" cm="1">
        <f t="array" ref="M614">IFERROR(_xlfn.IFS(COUNTBLANK(D614:K614)=8,"",D614="","←D列に従業員名を姓名（フルネーム）で入力してください。誤変換にお気を付け下さい。",E614="","←E列に都道府県を入力してください。",H614="","←H列に1.月給～3.時間給の選択肢を入力してください",I614="","←I列に金額を入力してください",H614=3,"",J614="","←J列に所定労働時間を入力してください"),"")</f>
        <v/>
      </c>
    </row>
    <row r="615" spans="2:13" ht="22" x14ac:dyDescent="0.55000000000000004">
      <c r="B615" s="39">
        <f t="shared" si="9"/>
        <v>607</v>
      </c>
      <c r="C615" s="45"/>
      <c r="D615" s="35"/>
      <c r="E615" s="46"/>
      <c r="F615" s="40"/>
      <c r="G615" s="50"/>
      <c r="H615" s="45"/>
      <c r="I615" s="36"/>
      <c r="J615" s="54"/>
      <c r="K615" s="51"/>
      <c r="L615" s="37"/>
      <c r="M615" s="26" t="str" cm="1">
        <f t="array" ref="M615">IFERROR(_xlfn.IFS(COUNTBLANK(D615:K615)=8,"",D615="","←D列に従業員名を姓名（フルネーム）で入力してください。誤変換にお気を付け下さい。",E615="","←E列に都道府県を入力してください。",H615="","←H列に1.月給～3.時間給の選択肢を入力してください",I615="","←I列に金額を入力してください",H615=3,"",J615="","←J列に所定労働時間を入力してください"),"")</f>
        <v/>
      </c>
    </row>
    <row r="616" spans="2:13" ht="22" x14ac:dyDescent="0.55000000000000004">
      <c r="B616" s="39">
        <f t="shared" si="9"/>
        <v>608</v>
      </c>
      <c r="C616" s="45"/>
      <c r="D616" s="35"/>
      <c r="E616" s="46"/>
      <c r="F616" s="40"/>
      <c r="G616" s="50"/>
      <c r="H616" s="45"/>
      <c r="I616" s="36"/>
      <c r="J616" s="54"/>
      <c r="K616" s="51"/>
      <c r="L616" s="37"/>
      <c r="M616" s="26" t="str" cm="1">
        <f t="array" ref="M616">IFERROR(_xlfn.IFS(COUNTBLANK(D616:K616)=8,"",D616="","←D列に従業員名を姓名（フルネーム）で入力してください。誤変換にお気を付け下さい。",E616="","←E列に都道府県を入力してください。",H616="","←H列に1.月給～3.時間給の選択肢を入力してください",I616="","←I列に金額を入力してください",H616=3,"",J616="","←J列に所定労働時間を入力してください"),"")</f>
        <v/>
      </c>
    </row>
    <row r="617" spans="2:13" ht="22" x14ac:dyDescent="0.55000000000000004">
      <c r="B617" s="39">
        <f t="shared" si="9"/>
        <v>609</v>
      </c>
      <c r="C617" s="45"/>
      <c r="D617" s="35"/>
      <c r="E617" s="46"/>
      <c r="F617" s="40"/>
      <c r="G617" s="50"/>
      <c r="H617" s="45"/>
      <c r="I617" s="36"/>
      <c r="J617" s="54"/>
      <c r="K617" s="51"/>
      <c r="L617" s="37"/>
      <c r="M617" s="26" t="str" cm="1">
        <f t="array" ref="M617">IFERROR(_xlfn.IFS(COUNTBLANK(D617:K617)=8,"",D617="","←D列に従業員名を姓名（フルネーム）で入力してください。誤変換にお気を付け下さい。",E617="","←E列に都道府県を入力してください。",H617="","←H列に1.月給～3.時間給の選択肢を入力してください",I617="","←I列に金額を入力してください",H617=3,"",J617="","←J列に所定労働時間を入力してください"),"")</f>
        <v/>
      </c>
    </row>
    <row r="618" spans="2:13" ht="22" x14ac:dyDescent="0.55000000000000004">
      <c r="B618" s="39">
        <f t="shared" si="9"/>
        <v>610</v>
      </c>
      <c r="C618" s="45"/>
      <c r="D618" s="35"/>
      <c r="E618" s="46"/>
      <c r="F618" s="40"/>
      <c r="G618" s="50"/>
      <c r="H618" s="45"/>
      <c r="I618" s="36"/>
      <c r="J618" s="54"/>
      <c r="K618" s="51"/>
      <c r="L618" s="37"/>
      <c r="M618" s="26" t="str" cm="1">
        <f t="array" ref="M618">IFERROR(_xlfn.IFS(COUNTBLANK(D618:K618)=8,"",D618="","←D列に従業員名を姓名（フルネーム）で入力してください。誤変換にお気を付け下さい。",E618="","←E列に都道府県を入力してください。",H618="","←H列に1.月給～3.時間給の選択肢を入力してください",I618="","←I列に金額を入力してください",H618=3,"",J618="","←J列に所定労働時間を入力してください"),"")</f>
        <v/>
      </c>
    </row>
    <row r="619" spans="2:13" ht="22" x14ac:dyDescent="0.55000000000000004">
      <c r="B619" s="39">
        <f t="shared" si="9"/>
        <v>611</v>
      </c>
      <c r="C619" s="45"/>
      <c r="D619" s="35"/>
      <c r="E619" s="46"/>
      <c r="F619" s="40"/>
      <c r="G619" s="50"/>
      <c r="H619" s="45"/>
      <c r="I619" s="36"/>
      <c r="J619" s="54"/>
      <c r="K619" s="51"/>
      <c r="L619" s="37"/>
      <c r="M619" s="26" t="str" cm="1">
        <f t="array" ref="M619">IFERROR(_xlfn.IFS(COUNTBLANK(D619:K619)=8,"",D619="","←D列に従業員名を姓名（フルネーム）で入力してください。誤変換にお気を付け下さい。",E619="","←E列に都道府県を入力してください。",H619="","←H列に1.月給～3.時間給の選択肢を入力してください",I619="","←I列に金額を入力してください",H619=3,"",J619="","←J列に所定労働時間を入力してください"),"")</f>
        <v/>
      </c>
    </row>
    <row r="620" spans="2:13" ht="22" x14ac:dyDescent="0.55000000000000004">
      <c r="B620" s="39">
        <f t="shared" si="9"/>
        <v>612</v>
      </c>
      <c r="C620" s="45"/>
      <c r="D620" s="35"/>
      <c r="E620" s="46"/>
      <c r="F620" s="40"/>
      <c r="G620" s="50"/>
      <c r="H620" s="45"/>
      <c r="I620" s="36"/>
      <c r="J620" s="54"/>
      <c r="K620" s="51"/>
      <c r="L620" s="37"/>
      <c r="M620" s="26" t="str" cm="1">
        <f t="array" ref="M620">IFERROR(_xlfn.IFS(COUNTBLANK(D620:K620)=8,"",D620="","←D列に従業員名を姓名（フルネーム）で入力してください。誤変換にお気を付け下さい。",E620="","←E列に都道府県を入力してください。",H620="","←H列に1.月給～3.時間給の選択肢を入力してください",I620="","←I列に金額を入力してください",H620=3,"",J620="","←J列に所定労働時間を入力してください"),"")</f>
        <v/>
      </c>
    </row>
    <row r="621" spans="2:13" ht="22" x14ac:dyDescent="0.55000000000000004">
      <c r="B621" s="39">
        <f t="shared" si="9"/>
        <v>613</v>
      </c>
      <c r="C621" s="45"/>
      <c r="D621" s="35"/>
      <c r="E621" s="46"/>
      <c r="F621" s="40"/>
      <c r="G621" s="50"/>
      <c r="H621" s="45"/>
      <c r="I621" s="36"/>
      <c r="J621" s="54"/>
      <c r="K621" s="51"/>
      <c r="L621" s="37"/>
      <c r="M621" s="26" t="str" cm="1">
        <f t="array" ref="M621">IFERROR(_xlfn.IFS(COUNTBLANK(D621:K621)=8,"",D621="","←D列に従業員名を姓名（フルネーム）で入力してください。誤変換にお気を付け下さい。",E621="","←E列に都道府県を入力してください。",H621="","←H列に1.月給～3.時間給の選択肢を入力してください",I621="","←I列に金額を入力してください",H621=3,"",J621="","←J列に所定労働時間を入力してください"),"")</f>
        <v/>
      </c>
    </row>
    <row r="622" spans="2:13" ht="22" x14ac:dyDescent="0.55000000000000004">
      <c r="B622" s="39">
        <f t="shared" si="9"/>
        <v>614</v>
      </c>
      <c r="C622" s="45"/>
      <c r="D622" s="35"/>
      <c r="E622" s="46"/>
      <c r="F622" s="40"/>
      <c r="G622" s="50"/>
      <c r="H622" s="45"/>
      <c r="I622" s="36"/>
      <c r="J622" s="54"/>
      <c r="K622" s="51"/>
      <c r="L622" s="37"/>
      <c r="M622" s="26" t="str" cm="1">
        <f t="array" ref="M622">IFERROR(_xlfn.IFS(COUNTBLANK(D622:K622)=8,"",D622="","←D列に従業員名を姓名（フルネーム）で入力してください。誤変換にお気を付け下さい。",E622="","←E列に都道府県を入力してください。",H622="","←H列に1.月給～3.時間給の選択肢を入力してください",I622="","←I列に金額を入力してください",H622=3,"",J622="","←J列に所定労働時間を入力してください"),"")</f>
        <v/>
      </c>
    </row>
    <row r="623" spans="2:13" ht="22" x14ac:dyDescent="0.55000000000000004">
      <c r="B623" s="39">
        <f t="shared" si="9"/>
        <v>615</v>
      </c>
      <c r="C623" s="45"/>
      <c r="D623" s="35"/>
      <c r="E623" s="46"/>
      <c r="F623" s="40"/>
      <c r="G623" s="50"/>
      <c r="H623" s="45"/>
      <c r="I623" s="36"/>
      <c r="J623" s="54"/>
      <c r="K623" s="51"/>
      <c r="L623" s="37"/>
      <c r="M623" s="26" t="str" cm="1">
        <f t="array" ref="M623">IFERROR(_xlfn.IFS(COUNTBLANK(D623:K623)=8,"",D623="","←D列に従業員名を姓名（フルネーム）で入力してください。誤変換にお気を付け下さい。",E623="","←E列に都道府県を入力してください。",H623="","←H列に1.月給～3.時間給の選択肢を入力してください",I623="","←I列に金額を入力してください",H623=3,"",J623="","←J列に所定労働時間を入力してください"),"")</f>
        <v/>
      </c>
    </row>
    <row r="624" spans="2:13" ht="22" x14ac:dyDescent="0.55000000000000004">
      <c r="B624" s="39">
        <f t="shared" si="9"/>
        <v>616</v>
      </c>
      <c r="C624" s="45"/>
      <c r="D624" s="35"/>
      <c r="E624" s="46"/>
      <c r="F624" s="40"/>
      <c r="G624" s="50"/>
      <c r="H624" s="45"/>
      <c r="I624" s="36"/>
      <c r="J624" s="54"/>
      <c r="K624" s="51"/>
      <c r="L624" s="37"/>
      <c r="M624" s="26" t="str" cm="1">
        <f t="array" ref="M624">IFERROR(_xlfn.IFS(COUNTBLANK(D624:K624)=8,"",D624="","←D列に従業員名を姓名（フルネーム）で入力してください。誤変換にお気を付け下さい。",E624="","←E列に都道府県を入力してください。",H624="","←H列に1.月給～3.時間給の選択肢を入力してください",I624="","←I列に金額を入力してください",H624=3,"",J624="","←J列に所定労働時間を入力してください"),"")</f>
        <v/>
      </c>
    </row>
    <row r="625" spans="2:13" ht="22" x14ac:dyDescent="0.55000000000000004">
      <c r="B625" s="39">
        <f t="shared" si="9"/>
        <v>617</v>
      </c>
      <c r="C625" s="45"/>
      <c r="D625" s="35"/>
      <c r="E625" s="46"/>
      <c r="F625" s="40"/>
      <c r="G625" s="50"/>
      <c r="H625" s="45"/>
      <c r="I625" s="36"/>
      <c r="J625" s="54"/>
      <c r="K625" s="51"/>
      <c r="L625" s="37"/>
      <c r="M625" s="26" t="str" cm="1">
        <f t="array" ref="M625">IFERROR(_xlfn.IFS(COUNTBLANK(D625:K625)=8,"",D625="","←D列に従業員名を姓名（フルネーム）で入力してください。誤変換にお気を付け下さい。",E625="","←E列に都道府県を入力してください。",H625="","←H列に1.月給～3.時間給の選択肢を入力してください",I625="","←I列に金額を入力してください",H625=3,"",J625="","←J列に所定労働時間を入力してください"),"")</f>
        <v/>
      </c>
    </row>
    <row r="626" spans="2:13" ht="22" x14ac:dyDescent="0.55000000000000004">
      <c r="B626" s="39">
        <f t="shared" si="9"/>
        <v>618</v>
      </c>
      <c r="C626" s="45"/>
      <c r="D626" s="35"/>
      <c r="E626" s="46"/>
      <c r="F626" s="40"/>
      <c r="G626" s="50"/>
      <c r="H626" s="45"/>
      <c r="I626" s="36"/>
      <c r="J626" s="54"/>
      <c r="K626" s="51"/>
      <c r="L626" s="37"/>
      <c r="M626" s="26" t="str" cm="1">
        <f t="array" ref="M626">IFERROR(_xlfn.IFS(COUNTBLANK(D626:K626)=8,"",D626="","←D列に従業員名を姓名（フルネーム）で入力してください。誤変換にお気を付け下さい。",E626="","←E列に都道府県を入力してください。",H626="","←H列に1.月給～3.時間給の選択肢を入力してください",I626="","←I列に金額を入力してください",H626=3,"",J626="","←J列に所定労働時間を入力してください"),"")</f>
        <v/>
      </c>
    </row>
    <row r="627" spans="2:13" ht="22" x14ac:dyDescent="0.55000000000000004">
      <c r="B627" s="39">
        <f t="shared" si="9"/>
        <v>619</v>
      </c>
      <c r="C627" s="45"/>
      <c r="D627" s="35"/>
      <c r="E627" s="46"/>
      <c r="F627" s="40"/>
      <c r="G627" s="50"/>
      <c r="H627" s="45"/>
      <c r="I627" s="36"/>
      <c r="J627" s="54"/>
      <c r="K627" s="51"/>
      <c r="L627" s="37"/>
      <c r="M627" s="26" t="str" cm="1">
        <f t="array" ref="M627">IFERROR(_xlfn.IFS(COUNTBLANK(D627:K627)=8,"",D627="","←D列に従業員名を姓名（フルネーム）で入力してください。誤変換にお気を付け下さい。",E627="","←E列に都道府県を入力してください。",H627="","←H列に1.月給～3.時間給の選択肢を入力してください",I627="","←I列に金額を入力してください",H627=3,"",J627="","←J列に所定労働時間を入力してください"),"")</f>
        <v/>
      </c>
    </row>
    <row r="628" spans="2:13" ht="22" x14ac:dyDescent="0.55000000000000004">
      <c r="B628" s="39">
        <f t="shared" si="9"/>
        <v>620</v>
      </c>
      <c r="C628" s="45"/>
      <c r="D628" s="35"/>
      <c r="E628" s="46"/>
      <c r="F628" s="40"/>
      <c r="G628" s="50"/>
      <c r="H628" s="45"/>
      <c r="I628" s="36"/>
      <c r="J628" s="54"/>
      <c r="K628" s="51"/>
      <c r="L628" s="37"/>
      <c r="M628" s="26" t="str" cm="1">
        <f t="array" ref="M628">IFERROR(_xlfn.IFS(COUNTBLANK(D628:K628)=8,"",D628="","←D列に従業員名を姓名（フルネーム）で入力してください。誤変換にお気を付け下さい。",E628="","←E列に都道府県を入力してください。",H628="","←H列に1.月給～3.時間給の選択肢を入力してください",I628="","←I列に金額を入力してください",H628=3,"",J628="","←J列に所定労働時間を入力してください"),"")</f>
        <v/>
      </c>
    </row>
    <row r="629" spans="2:13" ht="22" x14ac:dyDescent="0.55000000000000004">
      <c r="B629" s="39">
        <f t="shared" si="9"/>
        <v>621</v>
      </c>
      <c r="C629" s="45"/>
      <c r="D629" s="35"/>
      <c r="E629" s="46"/>
      <c r="F629" s="40"/>
      <c r="G629" s="50"/>
      <c r="H629" s="45"/>
      <c r="I629" s="36"/>
      <c r="J629" s="54"/>
      <c r="K629" s="51"/>
      <c r="L629" s="37"/>
      <c r="M629" s="26" t="str" cm="1">
        <f t="array" ref="M629">IFERROR(_xlfn.IFS(COUNTBLANK(D629:K629)=8,"",D629="","←D列に従業員名を姓名（フルネーム）で入力してください。誤変換にお気を付け下さい。",E629="","←E列に都道府県を入力してください。",H629="","←H列に1.月給～3.時間給の選択肢を入力してください",I629="","←I列に金額を入力してください",H629=3,"",J629="","←J列に所定労働時間を入力してください"),"")</f>
        <v/>
      </c>
    </row>
    <row r="630" spans="2:13" ht="22" x14ac:dyDescent="0.55000000000000004">
      <c r="B630" s="39">
        <f t="shared" si="9"/>
        <v>622</v>
      </c>
      <c r="C630" s="45"/>
      <c r="D630" s="35"/>
      <c r="E630" s="46"/>
      <c r="F630" s="40"/>
      <c r="G630" s="50"/>
      <c r="H630" s="45"/>
      <c r="I630" s="36"/>
      <c r="J630" s="54"/>
      <c r="K630" s="51"/>
      <c r="L630" s="37"/>
      <c r="M630" s="26" t="str" cm="1">
        <f t="array" ref="M630">IFERROR(_xlfn.IFS(COUNTBLANK(D630:K630)=8,"",D630="","←D列に従業員名を姓名（フルネーム）で入力してください。誤変換にお気を付け下さい。",E630="","←E列に都道府県を入力してください。",H630="","←H列に1.月給～3.時間給の選択肢を入力してください",I630="","←I列に金額を入力してください",H630=3,"",J630="","←J列に所定労働時間を入力してください"),"")</f>
        <v/>
      </c>
    </row>
    <row r="631" spans="2:13" ht="22" x14ac:dyDescent="0.55000000000000004">
      <c r="B631" s="39">
        <f t="shared" si="9"/>
        <v>623</v>
      </c>
      <c r="C631" s="45"/>
      <c r="D631" s="35"/>
      <c r="E631" s="46"/>
      <c r="F631" s="40"/>
      <c r="G631" s="50"/>
      <c r="H631" s="45"/>
      <c r="I631" s="36"/>
      <c r="J631" s="54"/>
      <c r="K631" s="51"/>
      <c r="L631" s="37"/>
      <c r="M631" s="26" t="str" cm="1">
        <f t="array" ref="M631">IFERROR(_xlfn.IFS(COUNTBLANK(D631:K631)=8,"",D631="","←D列に従業員名を姓名（フルネーム）で入力してください。誤変換にお気を付け下さい。",E631="","←E列に都道府県を入力してください。",H631="","←H列に1.月給～3.時間給の選択肢を入力してください",I631="","←I列に金額を入力してください",H631=3,"",J631="","←J列に所定労働時間を入力してください"),"")</f>
        <v/>
      </c>
    </row>
    <row r="632" spans="2:13" ht="22" x14ac:dyDescent="0.55000000000000004">
      <c r="B632" s="39">
        <f t="shared" si="9"/>
        <v>624</v>
      </c>
      <c r="C632" s="45"/>
      <c r="D632" s="35"/>
      <c r="E632" s="46"/>
      <c r="F632" s="40"/>
      <c r="G632" s="50"/>
      <c r="H632" s="45"/>
      <c r="I632" s="36"/>
      <c r="J632" s="54"/>
      <c r="K632" s="51"/>
      <c r="L632" s="37"/>
      <c r="M632" s="26" t="str" cm="1">
        <f t="array" ref="M632">IFERROR(_xlfn.IFS(COUNTBLANK(D632:K632)=8,"",D632="","←D列に従業員名を姓名（フルネーム）で入力してください。誤変換にお気を付け下さい。",E632="","←E列に都道府県を入力してください。",H632="","←H列に1.月給～3.時間給の選択肢を入力してください",I632="","←I列に金額を入力してください",H632=3,"",J632="","←J列に所定労働時間を入力してください"),"")</f>
        <v/>
      </c>
    </row>
    <row r="633" spans="2:13" ht="22" x14ac:dyDescent="0.55000000000000004">
      <c r="B633" s="39">
        <f t="shared" si="9"/>
        <v>625</v>
      </c>
      <c r="C633" s="45"/>
      <c r="D633" s="35"/>
      <c r="E633" s="46"/>
      <c r="F633" s="40"/>
      <c r="G633" s="50"/>
      <c r="H633" s="45"/>
      <c r="I633" s="36"/>
      <c r="J633" s="54"/>
      <c r="K633" s="51"/>
      <c r="L633" s="37"/>
      <c r="M633" s="26" t="str" cm="1">
        <f t="array" ref="M633">IFERROR(_xlfn.IFS(COUNTBLANK(D633:K633)=8,"",D633="","←D列に従業員名を姓名（フルネーム）で入力してください。誤変換にお気を付け下さい。",E633="","←E列に都道府県を入力してください。",H633="","←H列に1.月給～3.時間給の選択肢を入力してください",I633="","←I列に金額を入力してください",H633=3,"",J633="","←J列に所定労働時間を入力してください"),"")</f>
        <v/>
      </c>
    </row>
    <row r="634" spans="2:13" ht="22" x14ac:dyDescent="0.55000000000000004">
      <c r="B634" s="39">
        <f t="shared" si="9"/>
        <v>626</v>
      </c>
      <c r="C634" s="45"/>
      <c r="D634" s="35"/>
      <c r="E634" s="46"/>
      <c r="F634" s="40"/>
      <c r="G634" s="50"/>
      <c r="H634" s="45"/>
      <c r="I634" s="36"/>
      <c r="J634" s="54"/>
      <c r="K634" s="51"/>
      <c r="L634" s="37"/>
      <c r="M634" s="26" t="str" cm="1">
        <f t="array" ref="M634">IFERROR(_xlfn.IFS(COUNTBLANK(D634:K634)=8,"",D634="","←D列に従業員名を姓名（フルネーム）で入力してください。誤変換にお気を付け下さい。",E634="","←E列に都道府県を入力してください。",H634="","←H列に1.月給～3.時間給の選択肢を入力してください",I634="","←I列に金額を入力してください",H634=3,"",J634="","←J列に所定労働時間を入力してください"),"")</f>
        <v/>
      </c>
    </row>
    <row r="635" spans="2:13" ht="22" x14ac:dyDescent="0.55000000000000004">
      <c r="B635" s="39">
        <f t="shared" si="9"/>
        <v>627</v>
      </c>
      <c r="C635" s="45"/>
      <c r="D635" s="35"/>
      <c r="E635" s="46"/>
      <c r="F635" s="40"/>
      <c r="G635" s="50"/>
      <c r="H635" s="45"/>
      <c r="I635" s="36"/>
      <c r="J635" s="54"/>
      <c r="K635" s="51"/>
      <c r="L635" s="37"/>
      <c r="M635" s="26" t="str" cm="1">
        <f t="array" ref="M635">IFERROR(_xlfn.IFS(COUNTBLANK(D635:K635)=8,"",D635="","←D列に従業員名を姓名（フルネーム）で入力してください。誤変換にお気を付け下さい。",E635="","←E列に都道府県を入力してください。",H635="","←H列に1.月給～3.時間給の選択肢を入力してください",I635="","←I列に金額を入力してください",H635=3,"",J635="","←J列に所定労働時間を入力してください"),"")</f>
        <v/>
      </c>
    </row>
    <row r="636" spans="2:13" ht="22" x14ac:dyDescent="0.55000000000000004">
      <c r="B636" s="39">
        <f t="shared" si="9"/>
        <v>628</v>
      </c>
      <c r="C636" s="45"/>
      <c r="D636" s="35"/>
      <c r="E636" s="46"/>
      <c r="F636" s="40"/>
      <c r="G636" s="50"/>
      <c r="H636" s="45"/>
      <c r="I636" s="36"/>
      <c r="J636" s="54"/>
      <c r="K636" s="51"/>
      <c r="L636" s="37"/>
      <c r="M636" s="26" t="str" cm="1">
        <f t="array" ref="M636">IFERROR(_xlfn.IFS(COUNTBLANK(D636:K636)=8,"",D636="","←D列に従業員名を姓名（フルネーム）で入力してください。誤変換にお気を付け下さい。",E636="","←E列に都道府県を入力してください。",H636="","←H列に1.月給～3.時間給の選択肢を入力してください",I636="","←I列に金額を入力してください",H636=3,"",J636="","←J列に所定労働時間を入力してください"),"")</f>
        <v/>
      </c>
    </row>
    <row r="637" spans="2:13" ht="22" x14ac:dyDescent="0.55000000000000004">
      <c r="B637" s="39">
        <f t="shared" si="9"/>
        <v>629</v>
      </c>
      <c r="C637" s="45"/>
      <c r="D637" s="35"/>
      <c r="E637" s="46"/>
      <c r="F637" s="40"/>
      <c r="G637" s="50"/>
      <c r="H637" s="45"/>
      <c r="I637" s="36"/>
      <c r="J637" s="54"/>
      <c r="K637" s="51"/>
      <c r="L637" s="37"/>
      <c r="M637" s="26" t="str" cm="1">
        <f t="array" ref="M637">IFERROR(_xlfn.IFS(COUNTBLANK(D637:K637)=8,"",D637="","←D列に従業員名を姓名（フルネーム）で入力してください。誤変換にお気を付け下さい。",E637="","←E列に都道府県を入力してください。",H637="","←H列に1.月給～3.時間給の選択肢を入力してください",I637="","←I列に金額を入力してください",H637=3,"",J637="","←J列に所定労働時間を入力してください"),"")</f>
        <v/>
      </c>
    </row>
    <row r="638" spans="2:13" ht="22" x14ac:dyDescent="0.55000000000000004">
      <c r="B638" s="39">
        <f t="shared" si="9"/>
        <v>630</v>
      </c>
      <c r="C638" s="45"/>
      <c r="D638" s="35"/>
      <c r="E638" s="46"/>
      <c r="F638" s="40"/>
      <c r="G638" s="50"/>
      <c r="H638" s="45"/>
      <c r="I638" s="36"/>
      <c r="J638" s="54"/>
      <c r="K638" s="51"/>
      <c r="L638" s="37"/>
      <c r="M638" s="26" t="str" cm="1">
        <f t="array" ref="M638">IFERROR(_xlfn.IFS(COUNTBLANK(D638:K638)=8,"",D638="","←D列に従業員名を姓名（フルネーム）で入力してください。誤変換にお気を付け下さい。",E638="","←E列に都道府県を入力してください。",H638="","←H列に1.月給～3.時間給の選択肢を入力してください",I638="","←I列に金額を入力してください",H638=3,"",J638="","←J列に所定労働時間を入力してください"),"")</f>
        <v/>
      </c>
    </row>
    <row r="639" spans="2:13" ht="22" x14ac:dyDescent="0.55000000000000004">
      <c r="B639" s="39">
        <f t="shared" si="9"/>
        <v>631</v>
      </c>
      <c r="C639" s="45"/>
      <c r="D639" s="35"/>
      <c r="E639" s="46"/>
      <c r="F639" s="40"/>
      <c r="G639" s="50"/>
      <c r="H639" s="45"/>
      <c r="I639" s="36"/>
      <c r="J639" s="54"/>
      <c r="K639" s="51"/>
      <c r="L639" s="37"/>
      <c r="M639" s="26" t="str" cm="1">
        <f t="array" ref="M639">IFERROR(_xlfn.IFS(COUNTBLANK(D639:K639)=8,"",D639="","←D列に従業員名を姓名（フルネーム）で入力してください。誤変換にお気を付け下さい。",E639="","←E列に都道府県を入力してください。",H639="","←H列に1.月給～3.時間給の選択肢を入力してください",I639="","←I列に金額を入力してください",H639=3,"",J639="","←J列に所定労働時間を入力してください"),"")</f>
        <v/>
      </c>
    </row>
    <row r="640" spans="2:13" ht="22" x14ac:dyDescent="0.55000000000000004">
      <c r="B640" s="39">
        <f t="shared" si="9"/>
        <v>632</v>
      </c>
      <c r="C640" s="45"/>
      <c r="D640" s="35"/>
      <c r="E640" s="46"/>
      <c r="F640" s="40"/>
      <c r="G640" s="50"/>
      <c r="H640" s="45"/>
      <c r="I640" s="36"/>
      <c r="J640" s="54"/>
      <c r="K640" s="51"/>
      <c r="L640" s="37"/>
      <c r="M640" s="26" t="str" cm="1">
        <f t="array" ref="M640">IFERROR(_xlfn.IFS(COUNTBLANK(D640:K640)=8,"",D640="","←D列に従業員名を姓名（フルネーム）で入力してください。誤変換にお気を付け下さい。",E640="","←E列に都道府県を入力してください。",H640="","←H列に1.月給～3.時間給の選択肢を入力してください",I640="","←I列に金額を入力してください",H640=3,"",J640="","←J列に所定労働時間を入力してください"),"")</f>
        <v/>
      </c>
    </row>
    <row r="641" spans="2:13" ht="22" x14ac:dyDescent="0.55000000000000004">
      <c r="B641" s="39">
        <f t="shared" si="9"/>
        <v>633</v>
      </c>
      <c r="C641" s="45"/>
      <c r="D641" s="35"/>
      <c r="E641" s="46"/>
      <c r="F641" s="40"/>
      <c r="G641" s="50"/>
      <c r="H641" s="45"/>
      <c r="I641" s="36"/>
      <c r="J641" s="54"/>
      <c r="K641" s="51"/>
      <c r="L641" s="37"/>
      <c r="M641" s="26" t="str" cm="1">
        <f t="array" ref="M641">IFERROR(_xlfn.IFS(COUNTBLANK(D641:K641)=8,"",D641="","←D列に従業員名を姓名（フルネーム）で入力してください。誤変換にお気を付け下さい。",E641="","←E列に都道府県を入力してください。",H641="","←H列に1.月給～3.時間給の選択肢を入力してください",I641="","←I列に金額を入力してください",H641=3,"",J641="","←J列に所定労働時間を入力してください"),"")</f>
        <v/>
      </c>
    </row>
    <row r="642" spans="2:13" ht="22" x14ac:dyDescent="0.55000000000000004">
      <c r="B642" s="39">
        <f t="shared" si="9"/>
        <v>634</v>
      </c>
      <c r="C642" s="45"/>
      <c r="D642" s="35"/>
      <c r="E642" s="46"/>
      <c r="F642" s="40"/>
      <c r="G642" s="50"/>
      <c r="H642" s="45"/>
      <c r="I642" s="36"/>
      <c r="J642" s="54"/>
      <c r="K642" s="51"/>
      <c r="L642" s="37"/>
      <c r="M642" s="26" t="str" cm="1">
        <f t="array" ref="M642">IFERROR(_xlfn.IFS(COUNTBLANK(D642:K642)=8,"",D642="","←D列に従業員名を姓名（フルネーム）で入力してください。誤変換にお気を付け下さい。",E642="","←E列に都道府県を入力してください。",H642="","←H列に1.月給～3.時間給の選択肢を入力してください",I642="","←I列に金額を入力してください",H642=3,"",J642="","←J列に所定労働時間を入力してください"),"")</f>
        <v/>
      </c>
    </row>
    <row r="643" spans="2:13" ht="22" x14ac:dyDescent="0.55000000000000004">
      <c r="B643" s="39">
        <f t="shared" si="9"/>
        <v>635</v>
      </c>
      <c r="C643" s="45"/>
      <c r="D643" s="35"/>
      <c r="E643" s="46"/>
      <c r="F643" s="40"/>
      <c r="G643" s="50"/>
      <c r="H643" s="45"/>
      <c r="I643" s="36"/>
      <c r="J643" s="54"/>
      <c r="K643" s="51"/>
      <c r="L643" s="37"/>
      <c r="M643" s="26" t="str" cm="1">
        <f t="array" ref="M643">IFERROR(_xlfn.IFS(COUNTBLANK(D643:K643)=8,"",D643="","←D列に従業員名を姓名（フルネーム）で入力してください。誤変換にお気を付け下さい。",E643="","←E列に都道府県を入力してください。",H643="","←H列に1.月給～3.時間給の選択肢を入力してください",I643="","←I列に金額を入力してください",H643=3,"",J643="","←J列に所定労働時間を入力してください"),"")</f>
        <v/>
      </c>
    </row>
    <row r="644" spans="2:13" ht="22" x14ac:dyDescent="0.55000000000000004">
      <c r="B644" s="39">
        <f t="shared" si="9"/>
        <v>636</v>
      </c>
      <c r="C644" s="45"/>
      <c r="D644" s="35"/>
      <c r="E644" s="46"/>
      <c r="F644" s="40"/>
      <c r="G644" s="50"/>
      <c r="H644" s="45"/>
      <c r="I644" s="36"/>
      <c r="J644" s="54"/>
      <c r="K644" s="51"/>
      <c r="L644" s="37"/>
      <c r="M644" s="26" t="str" cm="1">
        <f t="array" ref="M644">IFERROR(_xlfn.IFS(COUNTBLANK(D644:K644)=8,"",D644="","←D列に従業員名を姓名（フルネーム）で入力してください。誤変換にお気を付け下さい。",E644="","←E列に都道府県を入力してください。",H644="","←H列に1.月給～3.時間給の選択肢を入力してください",I644="","←I列に金額を入力してください",H644=3,"",J644="","←J列に所定労働時間を入力してください"),"")</f>
        <v/>
      </c>
    </row>
    <row r="645" spans="2:13" ht="22" x14ac:dyDescent="0.55000000000000004">
      <c r="B645" s="39">
        <f t="shared" si="9"/>
        <v>637</v>
      </c>
      <c r="C645" s="45"/>
      <c r="D645" s="35"/>
      <c r="E645" s="46"/>
      <c r="F645" s="40"/>
      <c r="G645" s="50"/>
      <c r="H645" s="45"/>
      <c r="I645" s="36"/>
      <c r="J645" s="54"/>
      <c r="K645" s="51"/>
      <c r="L645" s="37"/>
      <c r="M645" s="26" t="str" cm="1">
        <f t="array" ref="M645">IFERROR(_xlfn.IFS(COUNTBLANK(D645:K645)=8,"",D645="","←D列に従業員名を姓名（フルネーム）で入力してください。誤変換にお気を付け下さい。",E645="","←E列に都道府県を入力してください。",H645="","←H列に1.月給～3.時間給の選択肢を入力してください",I645="","←I列に金額を入力してください",H645=3,"",J645="","←J列に所定労働時間を入力してください"),"")</f>
        <v/>
      </c>
    </row>
    <row r="646" spans="2:13" ht="22" x14ac:dyDescent="0.55000000000000004">
      <c r="B646" s="39">
        <f t="shared" si="9"/>
        <v>638</v>
      </c>
      <c r="C646" s="45"/>
      <c r="D646" s="35"/>
      <c r="E646" s="46"/>
      <c r="F646" s="40"/>
      <c r="G646" s="50"/>
      <c r="H646" s="45"/>
      <c r="I646" s="36"/>
      <c r="J646" s="54"/>
      <c r="K646" s="51"/>
      <c r="L646" s="37"/>
      <c r="M646" s="26" t="str" cm="1">
        <f t="array" ref="M646">IFERROR(_xlfn.IFS(COUNTBLANK(D646:K646)=8,"",D646="","←D列に従業員名を姓名（フルネーム）で入力してください。誤変換にお気を付け下さい。",E646="","←E列に都道府県を入力してください。",H646="","←H列に1.月給～3.時間給の選択肢を入力してください",I646="","←I列に金額を入力してください",H646=3,"",J646="","←J列に所定労働時間を入力してください"),"")</f>
        <v/>
      </c>
    </row>
    <row r="647" spans="2:13" ht="22" x14ac:dyDescent="0.55000000000000004">
      <c r="B647" s="39">
        <f t="shared" si="9"/>
        <v>639</v>
      </c>
      <c r="C647" s="45"/>
      <c r="D647" s="35"/>
      <c r="E647" s="46"/>
      <c r="F647" s="40"/>
      <c r="G647" s="50"/>
      <c r="H647" s="45"/>
      <c r="I647" s="36"/>
      <c r="J647" s="54"/>
      <c r="K647" s="51"/>
      <c r="L647" s="37"/>
      <c r="M647" s="26" t="str" cm="1">
        <f t="array" ref="M647">IFERROR(_xlfn.IFS(COUNTBLANK(D647:K647)=8,"",D647="","←D列に従業員名を姓名（フルネーム）で入力してください。誤変換にお気を付け下さい。",E647="","←E列に都道府県を入力してください。",H647="","←H列に1.月給～3.時間給の選択肢を入力してください",I647="","←I列に金額を入力してください",H647=3,"",J647="","←J列に所定労働時間を入力してください"),"")</f>
        <v/>
      </c>
    </row>
    <row r="648" spans="2:13" ht="22" x14ac:dyDescent="0.55000000000000004">
      <c r="B648" s="39">
        <f t="shared" si="9"/>
        <v>640</v>
      </c>
      <c r="C648" s="45"/>
      <c r="D648" s="35"/>
      <c r="E648" s="46"/>
      <c r="F648" s="40"/>
      <c r="G648" s="50"/>
      <c r="H648" s="45"/>
      <c r="I648" s="36"/>
      <c r="J648" s="54"/>
      <c r="K648" s="51"/>
      <c r="L648" s="37"/>
      <c r="M648" s="26" t="str" cm="1">
        <f t="array" ref="M648">IFERROR(_xlfn.IFS(COUNTBLANK(D648:K648)=8,"",D648="","←D列に従業員名を姓名（フルネーム）で入力してください。誤変換にお気を付け下さい。",E648="","←E列に都道府県を入力してください。",H648="","←H列に1.月給～3.時間給の選択肢を入力してください",I648="","←I列に金額を入力してください",H648=3,"",J648="","←J列に所定労働時間を入力してください"),"")</f>
        <v/>
      </c>
    </row>
    <row r="649" spans="2:13" ht="22" x14ac:dyDescent="0.55000000000000004">
      <c r="B649" s="39">
        <f t="shared" si="9"/>
        <v>641</v>
      </c>
      <c r="C649" s="45"/>
      <c r="D649" s="35"/>
      <c r="E649" s="46"/>
      <c r="F649" s="40"/>
      <c r="G649" s="50"/>
      <c r="H649" s="45"/>
      <c r="I649" s="36"/>
      <c r="J649" s="54"/>
      <c r="K649" s="51"/>
      <c r="L649" s="37"/>
      <c r="M649" s="26" t="str" cm="1">
        <f t="array" ref="M649">IFERROR(_xlfn.IFS(COUNTBLANK(D649:K649)=8,"",D649="","←D列に従業員名を姓名（フルネーム）で入力してください。誤変換にお気を付け下さい。",E649="","←E列に都道府県を入力してください。",H649="","←H列に1.月給～3.時間給の選択肢を入力してください",I649="","←I列に金額を入力してください",H649=3,"",J649="","←J列に所定労働時間を入力してください"),"")</f>
        <v/>
      </c>
    </row>
    <row r="650" spans="2:13" ht="22" x14ac:dyDescent="0.55000000000000004">
      <c r="B650" s="39">
        <f t="shared" ref="B650:B713" si="10">ROW()-8</f>
        <v>642</v>
      </c>
      <c r="C650" s="45"/>
      <c r="D650" s="35"/>
      <c r="E650" s="46"/>
      <c r="F650" s="40"/>
      <c r="G650" s="50"/>
      <c r="H650" s="45"/>
      <c r="I650" s="36"/>
      <c r="J650" s="54"/>
      <c r="K650" s="51"/>
      <c r="L650" s="37"/>
      <c r="M650" s="26" t="str" cm="1">
        <f t="array" ref="M650">IFERROR(_xlfn.IFS(COUNTBLANK(D650:K650)=8,"",D650="","←D列に従業員名を姓名（フルネーム）で入力してください。誤変換にお気を付け下さい。",E650="","←E列に都道府県を入力してください。",H650="","←H列に1.月給～3.時間給の選択肢を入力してください",I650="","←I列に金額を入力してください",H650=3,"",J650="","←J列に所定労働時間を入力してください"),"")</f>
        <v/>
      </c>
    </row>
    <row r="651" spans="2:13" ht="22" x14ac:dyDescent="0.55000000000000004">
      <c r="B651" s="39">
        <f t="shared" si="10"/>
        <v>643</v>
      </c>
      <c r="C651" s="45"/>
      <c r="D651" s="35"/>
      <c r="E651" s="46"/>
      <c r="F651" s="40"/>
      <c r="G651" s="50"/>
      <c r="H651" s="45"/>
      <c r="I651" s="36"/>
      <c r="J651" s="54"/>
      <c r="K651" s="51"/>
      <c r="L651" s="37"/>
      <c r="M651" s="26" t="str" cm="1">
        <f t="array" ref="M651">IFERROR(_xlfn.IFS(COUNTBLANK(D651:K651)=8,"",D651="","←D列に従業員名を姓名（フルネーム）で入力してください。誤変換にお気を付け下さい。",E651="","←E列に都道府県を入力してください。",H651="","←H列に1.月給～3.時間給の選択肢を入力してください",I651="","←I列に金額を入力してください",H651=3,"",J651="","←J列に所定労働時間を入力してください"),"")</f>
        <v/>
      </c>
    </row>
    <row r="652" spans="2:13" ht="22" x14ac:dyDescent="0.55000000000000004">
      <c r="B652" s="39">
        <f t="shared" si="10"/>
        <v>644</v>
      </c>
      <c r="C652" s="45"/>
      <c r="D652" s="35"/>
      <c r="E652" s="46"/>
      <c r="F652" s="40"/>
      <c r="G652" s="50"/>
      <c r="H652" s="45"/>
      <c r="I652" s="36"/>
      <c r="J652" s="54"/>
      <c r="K652" s="51"/>
      <c r="L652" s="37"/>
      <c r="M652" s="26" t="str" cm="1">
        <f t="array" ref="M652">IFERROR(_xlfn.IFS(COUNTBLANK(D652:K652)=8,"",D652="","←D列に従業員名を姓名（フルネーム）で入力してください。誤変換にお気を付け下さい。",E652="","←E列に都道府県を入力してください。",H652="","←H列に1.月給～3.時間給の選択肢を入力してください",I652="","←I列に金額を入力してください",H652=3,"",J652="","←J列に所定労働時間を入力してください"),"")</f>
        <v/>
      </c>
    </row>
    <row r="653" spans="2:13" ht="22" x14ac:dyDescent="0.55000000000000004">
      <c r="B653" s="39">
        <f t="shared" si="10"/>
        <v>645</v>
      </c>
      <c r="C653" s="45"/>
      <c r="D653" s="35"/>
      <c r="E653" s="46"/>
      <c r="F653" s="40"/>
      <c r="G653" s="50"/>
      <c r="H653" s="45"/>
      <c r="I653" s="36"/>
      <c r="J653" s="54"/>
      <c r="K653" s="51"/>
      <c r="L653" s="37"/>
      <c r="M653" s="26" t="str" cm="1">
        <f t="array" ref="M653">IFERROR(_xlfn.IFS(COUNTBLANK(D653:K653)=8,"",D653="","←D列に従業員名を姓名（フルネーム）で入力してください。誤変換にお気を付け下さい。",E653="","←E列に都道府県を入力してください。",H653="","←H列に1.月給～3.時間給の選択肢を入力してください",I653="","←I列に金額を入力してください",H653=3,"",J653="","←J列に所定労働時間を入力してください"),"")</f>
        <v/>
      </c>
    </row>
    <row r="654" spans="2:13" ht="22" x14ac:dyDescent="0.55000000000000004">
      <c r="B654" s="39">
        <f t="shared" si="10"/>
        <v>646</v>
      </c>
      <c r="C654" s="45"/>
      <c r="D654" s="35"/>
      <c r="E654" s="46"/>
      <c r="F654" s="40"/>
      <c r="G654" s="50"/>
      <c r="H654" s="45"/>
      <c r="I654" s="36"/>
      <c r="J654" s="54"/>
      <c r="K654" s="51"/>
      <c r="L654" s="37"/>
      <c r="M654" s="26" t="str" cm="1">
        <f t="array" ref="M654">IFERROR(_xlfn.IFS(COUNTBLANK(D654:K654)=8,"",D654="","←D列に従業員名を姓名（フルネーム）で入力してください。誤変換にお気を付け下さい。",E654="","←E列に都道府県を入力してください。",H654="","←H列に1.月給～3.時間給の選択肢を入力してください",I654="","←I列に金額を入力してください",H654=3,"",J654="","←J列に所定労働時間を入力してください"),"")</f>
        <v/>
      </c>
    </row>
    <row r="655" spans="2:13" ht="22" x14ac:dyDescent="0.55000000000000004">
      <c r="B655" s="39">
        <f t="shared" si="10"/>
        <v>647</v>
      </c>
      <c r="C655" s="45"/>
      <c r="D655" s="35"/>
      <c r="E655" s="46"/>
      <c r="F655" s="40"/>
      <c r="G655" s="50"/>
      <c r="H655" s="45"/>
      <c r="I655" s="36"/>
      <c r="J655" s="54"/>
      <c r="K655" s="51"/>
      <c r="L655" s="37"/>
      <c r="M655" s="26" t="str" cm="1">
        <f t="array" ref="M655">IFERROR(_xlfn.IFS(COUNTBLANK(D655:K655)=8,"",D655="","←D列に従業員名を姓名（フルネーム）で入力してください。誤変換にお気を付け下さい。",E655="","←E列に都道府県を入力してください。",H655="","←H列に1.月給～3.時間給の選択肢を入力してください",I655="","←I列に金額を入力してください",H655=3,"",J655="","←J列に所定労働時間を入力してください"),"")</f>
        <v/>
      </c>
    </row>
    <row r="656" spans="2:13" ht="22" x14ac:dyDescent="0.55000000000000004">
      <c r="B656" s="39">
        <f t="shared" si="10"/>
        <v>648</v>
      </c>
      <c r="C656" s="45"/>
      <c r="D656" s="35"/>
      <c r="E656" s="46"/>
      <c r="F656" s="40"/>
      <c r="G656" s="50"/>
      <c r="H656" s="45"/>
      <c r="I656" s="36"/>
      <c r="J656" s="54"/>
      <c r="K656" s="51"/>
      <c r="L656" s="37"/>
      <c r="M656" s="26" t="str" cm="1">
        <f t="array" ref="M656">IFERROR(_xlfn.IFS(COUNTBLANK(D656:K656)=8,"",D656="","←D列に従業員名を姓名（フルネーム）で入力してください。誤変換にお気を付け下さい。",E656="","←E列に都道府県を入力してください。",H656="","←H列に1.月給～3.時間給の選択肢を入力してください",I656="","←I列に金額を入力してください",H656=3,"",J656="","←J列に所定労働時間を入力してください"),"")</f>
        <v/>
      </c>
    </row>
    <row r="657" spans="2:13" ht="22" x14ac:dyDescent="0.55000000000000004">
      <c r="B657" s="39">
        <f t="shared" si="10"/>
        <v>649</v>
      </c>
      <c r="C657" s="45"/>
      <c r="D657" s="35"/>
      <c r="E657" s="46"/>
      <c r="F657" s="40"/>
      <c r="G657" s="50"/>
      <c r="H657" s="45"/>
      <c r="I657" s="36"/>
      <c r="J657" s="54"/>
      <c r="K657" s="51"/>
      <c r="L657" s="37"/>
      <c r="M657" s="26" t="str" cm="1">
        <f t="array" ref="M657">IFERROR(_xlfn.IFS(COUNTBLANK(D657:K657)=8,"",D657="","←D列に従業員名を姓名（フルネーム）で入力してください。誤変換にお気を付け下さい。",E657="","←E列に都道府県を入力してください。",H657="","←H列に1.月給～3.時間給の選択肢を入力してください",I657="","←I列に金額を入力してください",H657=3,"",J657="","←J列に所定労働時間を入力してください"),"")</f>
        <v/>
      </c>
    </row>
    <row r="658" spans="2:13" ht="22" x14ac:dyDescent="0.55000000000000004">
      <c r="B658" s="39">
        <f t="shared" si="10"/>
        <v>650</v>
      </c>
      <c r="C658" s="45"/>
      <c r="D658" s="35"/>
      <c r="E658" s="46"/>
      <c r="F658" s="40"/>
      <c r="G658" s="50"/>
      <c r="H658" s="45"/>
      <c r="I658" s="36"/>
      <c r="J658" s="54"/>
      <c r="K658" s="51"/>
      <c r="L658" s="37"/>
      <c r="M658" s="26" t="str" cm="1">
        <f t="array" ref="M658">IFERROR(_xlfn.IFS(COUNTBLANK(D658:K658)=8,"",D658="","←D列に従業員名を姓名（フルネーム）で入力してください。誤変換にお気を付け下さい。",E658="","←E列に都道府県を入力してください。",H658="","←H列に1.月給～3.時間給の選択肢を入力してください",I658="","←I列に金額を入力してください",H658=3,"",J658="","←J列に所定労働時間を入力してください"),"")</f>
        <v/>
      </c>
    </row>
    <row r="659" spans="2:13" ht="22" x14ac:dyDescent="0.55000000000000004">
      <c r="B659" s="39">
        <f t="shared" si="10"/>
        <v>651</v>
      </c>
      <c r="C659" s="45"/>
      <c r="D659" s="35"/>
      <c r="E659" s="46"/>
      <c r="F659" s="40"/>
      <c r="G659" s="50"/>
      <c r="H659" s="45"/>
      <c r="I659" s="36"/>
      <c r="J659" s="54"/>
      <c r="K659" s="51"/>
      <c r="L659" s="37"/>
      <c r="M659" s="26" t="str" cm="1">
        <f t="array" ref="M659">IFERROR(_xlfn.IFS(COUNTBLANK(D659:K659)=8,"",D659="","←D列に従業員名を姓名（フルネーム）で入力してください。誤変換にお気を付け下さい。",E659="","←E列に都道府県を入力してください。",H659="","←H列に1.月給～3.時間給の選択肢を入力してください",I659="","←I列に金額を入力してください",H659=3,"",J659="","←J列に所定労働時間を入力してください"),"")</f>
        <v/>
      </c>
    </row>
    <row r="660" spans="2:13" ht="22" x14ac:dyDescent="0.55000000000000004">
      <c r="B660" s="39">
        <f t="shared" si="10"/>
        <v>652</v>
      </c>
      <c r="C660" s="45"/>
      <c r="D660" s="35"/>
      <c r="E660" s="46"/>
      <c r="F660" s="40"/>
      <c r="G660" s="50"/>
      <c r="H660" s="45"/>
      <c r="I660" s="36"/>
      <c r="J660" s="54"/>
      <c r="K660" s="51"/>
      <c r="L660" s="37"/>
      <c r="M660" s="26" t="str" cm="1">
        <f t="array" ref="M660">IFERROR(_xlfn.IFS(COUNTBLANK(D660:K660)=8,"",D660="","←D列に従業員名を姓名（フルネーム）で入力してください。誤変換にお気を付け下さい。",E660="","←E列に都道府県を入力してください。",H660="","←H列に1.月給～3.時間給の選択肢を入力してください",I660="","←I列に金額を入力してください",H660=3,"",J660="","←J列に所定労働時間を入力してください"),"")</f>
        <v/>
      </c>
    </row>
    <row r="661" spans="2:13" ht="22" x14ac:dyDescent="0.55000000000000004">
      <c r="B661" s="39">
        <f t="shared" si="10"/>
        <v>653</v>
      </c>
      <c r="C661" s="45"/>
      <c r="D661" s="35"/>
      <c r="E661" s="46"/>
      <c r="F661" s="40"/>
      <c r="G661" s="50"/>
      <c r="H661" s="45"/>
      <c r="I661" s="36"/>
      <c r="J661" s="54"/>
      <c r="K661" s="51"/>
      <c r="L661" s="37"/>
      <c r="M661" s="26" t="str" cm="1">
        <f t="array" ref="M661">IFERROR(_xlfn.IFS(COUNTBLANK(D661:K661)=8,"",D661="","←D列に従業員名を姓名（フルネーム）で入力してください。誤変換にお気を付け下さい。",E661="","←E列に都道府県を入力してください。",H661="","←H列に1.月給～3.時間給の選択肢を入力してください",I661="","←I列に金額を入力してください",H661=3,"",J661="","←J列に所定労働時間を入力してください"),"")</f>
        <v/>
      </c>
    </row>
    <row r="662" spans="2:13" ht="22" x14ac:dyDescent="0.55000000000000004">
      <c r="B662" s="39">
        <f t="shared" si="10"/>
        <v>654</v>
      </c>
      <c r="C662" s="45"/>
      <c r="D662" s="35"/>
      <c r="E662" s="46"/>
      <c r="F662" s="40"/>
      <c r="G662" s="50"/>
      <c r="H662" s="45"/>
      <c r="I662" s="36"/>
      <c r="J662" s="54"/>
      <c r="K662" s="51"/>
      <c r="L662" s="37"/>
      <c r="M662" s="26" t="str" cm="1">
        <f t="array" ref="M662">IFERROR(_xlfn.IFS(COUNTBLANK(D662:K662)=8,"",D662="","←D列に従業員名を姓名（フルネーム）で入力してください。誤変換にお気を付け下さい。",E662="","←E列に都道府県を入力してください。",H662="","←H列に1.月給～3.時間給の選択肢を入力してください",I662="","←I列に金額を入力してください",H662=3,"",J662="","←J列に所定労働時間を入力してください"),"")</f>
        <v/>
      </c>
    </row>
    <row r="663" spans="2:13" ht="22" x14ac:dyDescent="0.55000000000000004">
      <c r="B663" s="39">
        <f t="shared" si="10"/>
        <v>655</v>
      </c>
      <c r="C663" s="45"/>
      <c r="D663" s="35"/>
      <c r="E663" s="46"/>
      <c r="F663" s="40"/>
      <c r="G663" s="50"/>
      <c r="H663" s="45"/>
      <c r="I663" s="36"/>
      <c r="J663" s="54"/>
      <c r="K663" s="51"/>
      <c r="L663" s="37"/>
      <c r="M663" s="26" t="str" cm="1">
        <f t="array" ref="M663">IFERROR(_xlfn.IFS(COUNTBLANK(D663:K663)=8,"",D663="","←D列に従業員名を姓名（フルネーム）で入力してください。誤変換にお気を付け下さい。",E663="","←E列に都道府県を入力してください。",H663="","←H列に1.月給～3.時間給の選択肢を入力してください",I663="","←I列に金額を入力してください",H663=3,"",J663="","←J列に所定労働時間を入力してください"),"")</f>
        <v/>
      </c>
    </row>
    <row r="664" spans="2:13" ht="22" x14ac:dyDescent="0.55000000000000004">
      <c r="B664" s="39">
        <f t="shared" si="10"/>
        <v>656</v>
      </c>
      <c r="C664" s="45"/>
      <c r="D664" s="35"/>
      <c r="E664" s="46"/>
      <c r="F664" s="40"/>
      <c r="G664" s="50"/>
      <c r="H664" s="45"/>
      <c r="I664" s="36"/>
      <c r="J664" s="54"/>
      <c r="K664" s="51"/>
      <c r="L664" s="37"/>
      <c r="M664" s="26" t="str" cm="1">
        <f t="array" ref="M664">IFERROR(_xlfn.IFS(COUNTBLANK(D664:K664)=8,"",D664="","←D列に従業員名を姓名（フルネーム）で入力してください。誤変換にお気を付け下さい。",E664="","←E列に都道府県を入力してください。",H664="","←H列に1.月給～3.時間給の選択肢を入力してください",I664="","←I列に金額を入力してください",H664=3,"",J664="","←J列に所定労働時間を入力してください"),"")</f>
        <v/>
      </c>
    </row>
    <row r="665" spans="2:13" ht="22" x14ac:dyDescent="0.55000000000000004">
      <c r="B665" s="39">
        <f t="shared" si="10"/>
        <v>657</v>
      </c>
      <c r="C665" s="45"/>
      <c r="D665" s="35"/>
      <c r="E665" s="46"/>
      <c r="F665" s="40"/>
      <c r="G665" s="50"/>
      <c r="H665" s="45"/>
      <c r="I665" s="36"/>
      <c r="J665" s="54"/>
      <c r="K665" s="51"/>
      <c r="L665" s="37"/>
      <c r="M665" s="26" t="str" cm="1">
        <f t="array" ref="M665">IFERROR(_xlfn.IFS(COUNTBLANK(D665:K665)=8,"",D665="","←D列に従業員名を姓名（フルネーム）で入力してください。誤変換にお気を付け下さい。",E665="","←E列に都道府県を入力してください。",H665="","←H列に1.月給～3.時間給の選択肢を入力してください",I665="","←I列に金額を入力してください",H665=3,"",J665="","←J列に所定労働時間を入力してください"),"")</f>
        <v/>
      </c>
    </row>
    <row r="666" spans="2:13" ht="22" x14ac:dyDescent="0.55000000000000004">
      <c r="B666" s="39">
        <f t="shared" si="10"/>
        <v>658</v>
      </c>
      <c r="C666" s="45"/>
      <c r="D666" s="35"/>
      <c r="E666" s="46"/>
      <c r="F666" s="40"/>
      <c r="G666" s="50"/>
      <c r="H666" s="45"/>
      <c r="I666" s="36"/>
      <c r="J666" s="54"/>
      <c r="K666" s="51"/>
      <c r="L666" s="37"/>
      <c r="M666" s="26" t="str" cm="1">
        <f t="array" ref="M666">IFERROR(_xlfn.IFS(COUNTBLANK(D666:K666)=8,"",D666="","←D列に従業員名を姓名（フルネーム）で入力してください。誤変換にお気を付け下さい。",E666="","←E列に都道府県を入力してください。",H666="","←H列に1.月給～3.時間給の選択肢を入力してください",I666="","←I列に金額を入力してください",H666=3,"",J666="","←J列に所定労働時間を入力してください"),"")</f>
        <v/>
      </c>
    </row>
    <row r="667" spans="2:13" ht="22" x14ac:dyDescent="0.55000000000000004">
      <c r="B667" s="39">
        <f t="shared" si="10"/>
        <v>659</v>
      </c>
      <c r="C667" s="45"/>
      <c r="D667" s="35"/>
      <c r="E667" s="46"/>
      <c r="F667" s="40"/>
      <c r="G667" s="50"/>
      <c r="H667" s="45"/>
      <c r="I667" s="36"/>
      <c r="J667" s="54"/>
      <c r="K667" s="51"/>
      <c r="L667" s="37"/>
      <c r="M667" s="26" t="str" cm="1">
        <f t="array" ref="M667">IFERROR(_xlfn.IFS(COUNTBLANK(D667:K667)=8,"",D667="","←D列に従業員名を姓名（フルネーム）で入力してください。誤変換にお気を付け下さい。",E667="","←E列に都道府県を入力してください。",H667="","←H列に1.月給～3.時間給の選択肢を入力してください",I667="","←I列に金額を入力してください",H667=3,"",J667="","←J列に所定労働時間を入力してください"),"")</f>
        <v/>
      </c>
    </row>
    <row r="668" spans="2:13" ht="22" x14ac:dyDescent="0.55000000000000004">
      <c r="B668" s="39">
        <f t="shared" si="10"/>
        <v>660</v>
      </c>
      <c r="C668" s="45"/>
      <c r="D668" s="35"/>
      <c r="E668" s="46"/>
      <c r="F668" s="40"/>
      <c r="G668" s="50"/>
      <c r="H668" s="45"/>
      <c r="I668" s="36"/>
      <c r="J668" s="54"/>
      <c r="K668" s="51"/>
      <c r="L668" s="37"/>
      <c r="M668" s="26" t="str" cm="1">
        <f t="array" ref="M668">IFERROR(_xlfn.IFS(COUNTBLANK(D668:K668)=8,"",D668="","←D列に従業員名を姓名（フルネーム）で入力してください。誤変換にお気を付け下さい。",E668="","←E列に都道府県を入力してください。",H668="","←H列に1.月給～3.時間給の選択肢を入力してください",I668="","←I列に金額を入力してください",H668=3,"",J668="","←J列に所定労働時間を入力してください"),"")</f>
        <v/>
      </c>
    </row>
    <row r="669" spans="2:13" ht="22" x14ac:dyDescent="0.55000000000000004">
      <c r="B669" s="39">
        <f t="shared" si="10"/>
        <v>661</v>
      </c>
      <c r="C669" s="45"/>
      <c r="D669" s="35"/>
      <c r="E669" s="46"/>
      <c r="F669" s="40"/>
      <c r="G669" s="50"/>
      <c r="H669" s="45"/>
      <c r="I669" s="36"/>
      <c r="J669" s="54"/>
      <c r="K669" s="51"/>
      <c r="L669" s="37"/>
      <c r="M669" s="26" t="str" cm="1">
        <f t="array" ref="M669">IFERROR(_xlfn.IFS(COUNTBLANK(D669:K669)=8,"",D669="","←D列に従業員名を姓名（フルネーム）で入力してください。誤変換にお気を付け下さい。",E669="","←E列に都道府県を入力してください。",H669="","←H列に1.月給～3.時間給の選択肢を入力してください",I669="","←I列に金額を入力してください",H669=3,"",J669="","←J列に所定労働時間を入力してください"),"")</f>
        <v/>
      </c>
    </row>
    <row r="670" spans="2:13" ht="22" x14ac:dyDescent="0.55000000000000004">
      <c r="B670" s="39">
        <f t="shared" si="10"/>
        <v>662</v>
      </c>
      <c r="C670" s="45"/>
      <c r="D670" s="35"/>
      <c r="E670" s="46"/>
      <c r="F670" s="40"/>
      <c r="G670" s="50"/>
      <c r="H670" s="45"/>
      <c r="I670" s="36"/>
      <c r="J670" s="54"/>
      <c r="K670" s="51"/>
      <c r="L670" s="37"/>
      <c r="M670" s="26" t="str" cm="1">
        <f t="array" ref="M670">IFERROR(_xlfn.IFS(COUNTBLANK(D670:K670)=8,"",D670="","←D列に従業員名を姓名（フルネーム）で入力してください。誤変換にお気を付け下さい。",E670="","←E列に都道府県を入力してください。",H670="","←H列に1.月給～3.時間給の選択肢を入力してください",I670="","←I列に金額を入力してください",H670=3,"",J670="","←J列に所定労働時間を入力してください"),"")</f>
        <v/>
      </c>
    </row>
    <row r="671" spans="2:13" ht="22" x14ac:dyDescent="0.55000000000000004">
      <c r="B671" s="39">
        <f t="shared" si="10"/>
        <v>663</v>
      </c>
      <c r="C671" s="45"/>
      <c r="D671" s="35"/>
      <c r="E671" s="46"/>
      <c r="F671" s="40"/>
      <c r="G671" s="50"/>
      <c r="H671" s="45"/>
      <c r="I671" s="36"/>
      <c r="J671" s="54"/>
      <c r="K671" s="51"/>
      <c r="L671" s="37"/>
      <c r="M671" s="26" t="str" cm="1">
        <f t="array" ref="M671">IFERROR(_xlfn.IFS(COUNTBLANK(D671:K671)=8,"",D671="","←D列に従業員名を姓名（フルネーム）で入力してください。誤変換にお気を付け下さい。",E671="","←E列に都道府県を入力してください。",H671="","←H列に1.月給～3.時間給の選択肢を入力してください",I671="","←I列に金額を入力してください",H671=3,"",J671="","←J列に所定労働時間を入力してください"),"")</f>
        <v/>
      </c>
    </row>
    <row r="672" spans="2:13" ht="22" x14ac:dyDescent="0.55000000000000004">
      <c r="B672" s="39">
        <f t="shared" si="10"/>
        <v>664</v>
      </c>
      <c r="C672" s="45"/>
      <c r="D672" s="35"/>
      <c r="E672" s="46"/>
      <c r="F672" s="40"/>
      <c r="G672" s="50"/>
      <c r="H672" s="45"/>
      <c r="I672" s="36"/>
      <c r="J672" s="54"/>
      <c r="K672" s="51"/>
      <c r="L672" s="37"/>
      <c r="M672" s="26" t="str" cm="1">
        <f t="array" ref="M672">IFERROR(_xlfn.IFS(COUNTBLANK(D672:K672)=8,"",D672="","←D列に従業員名を姓名（フルネーム）で入力してください。誤変換にお気を付け下さい。",E672="","←E列に都道府県を入力してください。",H672="","←H列に1.月給～3.時間給の選択肢を入力してください",I672="","←I列に金額を入力してください",H672=3,"",J672="","←J列に所定労働時間を入力してください"),"")</f>
        <v/>
      </c>
    </row>
    <row r="673" spans="2:13" ht="22" x14ac:dyDescent="0.55000000000000004">
      <c r="B673" s="39">
        <f t="shared" si="10"/>
        <v>665</v>
      </c>
      <c r="C673" s="45"/>
      <c r="D673" s="35"/>
      <c r="E673" s="46"/>
      <c r="F673" s="40"/>
      <c r="G673" s="50"/>
      <c r="H673" s="45"/>
      <c r="I673" s="36"/>
      <c r="J673" s="54"/>
      <c r="K673" s="51"/>
      <c r="L673" s="37"/>
      <c r="M673" s="26" t="str" cm="1">
        <f t="array" ref="M673">IFERROR(_xlfn.IFS(COUNTBLANK(D673:K673)=8,"",D673="","←D列に従業員名を姓名（フルネーム）で入力してください。誤変換にお気を付け下さい。",E673="","←E列に都道府県を入力してください。",H673="","←H列に1.月給～3.時間給の選択肢を入力してください",I673="","←I列に金額を入力してください",H673=3,"",J673="","←J列に所定労働時間を入力してください"),"")</f>
        <v/>
      </c>
    </row>
    <row r="674" spans="2:13" ht="22" x14ac:dyDescent="0.55000000000000004">
      <c r="B674" s="39">
        <f t="shared" si="10"/>
        <v>666</v>
      </c>
      <c r="C674" s="45"/>
      <c r="D674" s="35"/>
      <c r="E674" s="46"/>
      <c r="F674" s="40"/>
      <c r="G674" s="50"/>
      <c r="H674" s="45"/>
      <c r="I674" s="36"/>
      <c r="J674" s="54"/>
      <c r="K674" s="51"/>
      <c r="L674" s="37"/>
      <c r="M674" s="26" t="str" cm="1">
        <f t="array" ref="M674">IFERROR(_xlfn.IFS(COUNTBLANK(D674:K674)=8,"",D674="","←D列に従業員名を姓名（フルネーム）で入力してください。誤変換にお気を付け下さい。",E674="","←E列に都道府県を入力してください。",H674="","←H列に1.月給～3.時間給の選択肢を入力してください",I674="","←I列に金額を入力してください",H674=3,"",J674="","←J列に所定労働時間を入力してください"),"")</f>
        <v/>
      </c>
    </row>
    <row r="675" spans="2:13" ht="22" x14ac:dyDescent="0.55000000000000004">
      <c r="B675" s="39">
        <f t="shared" si="10"/>
        <v>667</v>
      </c>
      <c r="C675" s="45"/>
      <c r="D675" s="35"/>
      <c r="E675" s="46"/>
      <c r="F675" s="40"/>
      <c r="G675" s="50"/>
      <c r="H675" s="45"/>
      <c r="I675" s="36"/>
      <c r="J675" s="54"/>
      <c r="K675" s="51"/>
      <c r="L675" s="37"/>
      <c r="M675" s="26" t="str" cm="1">
        <f t="array" ref="M675">IFERROR(_xlfn.IFS(COUNTBLANK(D675:K675)=8,"",D675="","←D列に従業員名を姓名（フルネーム）で入力してください。誤変換にお気を付け下さい。",E675="","←E列に都道府県を入力してください。",H675="","←H列に1.月給～3.時間給の選択肢を入力してください",I675="","←I列に金額を入力してください",H675=3,"",J675="","←J列に所定労働時間を入力してください"),"")</f>
        <v/>
      </c>
    </row>
    <row r="676" spans="2:13" ht="22" x14ac:dyDescent="0.55000000000000004">
      <c r="B676" s="39">
        <f t="shared" si="10"/>
        <v>668</v>
      </c>
      <c r="C676" s="45"/>
      <c r="D676" s="35"/>
      <c r="E676" s="46"/>
      <c r="F676" s="40"/>
      <c r="G676" s="50"/>
      <c r="H676" s="45"/>
      <c r="I676" s="36"/>
      <c r="J676" s="54"/>
      <c r="K676" s="51"/>
      <c r="L676" s="37"/>
      <c r="M676" s="26" t="str" cm="1">
        <f t="array" ref="M676">IFERROR(_xlfn.IFS(COUNTBLANK(D676:K676)=8,"",D676="","←D列に従業員名を姓名（フルネーム）で入力してください。誤変換にお気を付け下さい。",E676="","←E列に都道府県を入力してください。",H676="","←H列に1.月給～3.時間給の選択肢を入力してください",I676="","←I列に金額を入力してください",H676=3,"",J676="","←J列に所定労働時間を入力してください"),"")</f>
        <v/>
      </c>
    </row>
    <row r="677" spans="2:13" ht="22" x14ac:dyDescent="0.55000000000000004">
      <c r="B677" s="39">
        <f t="shared" si="10"/>
        <v>669</v>
      </c>
      <c r="C677" s="45"/>
      <c r="D677" s="35"/>
      <c r="E677" s="46"/>
      <c r="F677" s="40"/>
      <c r="G677" s="50"/>
      <c r="H677" s="45"/>
      <c r="I677" s="36"/>
      <c r="J677" s="54"/>
      <c r="K677" s="51"/>
      <c r="L677" s="37"/>
      <c r="M677" s="26" t="str" cm="1">
        <f t="array" ref="M677">IFERROR(_xlfn.IFS(COUNTBLANK(D677:K677)=8,"",D677="","←D列に従業員名を姓名（フルネーム）で入力してください。誤変換にお気を付け下さい。",E677="","←E列に都道府県を入力してください。",H677="","←H列に1.月給～3.時間給の選択肢を入力してください",I677="","←I列に金額を入力してください",H677=3,"",J677="","←J列に所定労働時間を入力してください"),"")</f>
        <v/>
      </c>
    </row>
    <row r="678" spans="2:13" ht="22" x14ac:dyDescent="0.55000000000000004">
      <c r="B678" s="39">
        <f t="shared" si="10"/>
        <v>670</v>
      </c>
      <c r="C678" s="45"/>
      <c r="D678" s="35"/>
      <c r="E678" s="46"/>
      <c r="F678" s="40"/>
      <c r="G678" s="50"/>
      <c r="H678" s="45"/>
      <c r="I678" s="36"/>
      <c r="J678" s="54"/>
      <c r="K678" s="51"/>
      <c r="L678" s="37"/>
      <c r="M678" s="26" t="str" cm="1">
        <f t="array" ref="M678">IFERROR(_xlfn.IFS(COUNTBLANK(D678:K678)=8,"",D678="","←D列に従業員名を姓名（フルネーム）で入力してください。誤変換にお気を付け下さい。",E678="","←E列に都道府県を入力してください。",H678="","←H列に1.月給～3.時間給の選択肢を入力してください",I678="","←I列に金額を入力してください",H678=3,"",J678="","←J列に所定労働時間を入力してください"),"")</f>
        <v/>
      </c>
    </row>
    <row r="679" spans="2:13" ht="22" x14ac:dyDescent="0.55000000000000004">
      <c r="B679" s="39">
        <f t="shared" si="10"/>
        <v>671</v>
      </c>
      <c r="C679" s="45"/>
      <c r="D679" s="35"/>
      <c r="E679" s="46"/>
      <c r="F679" s="40"/>
      <c r="G679" s="50"/>
      <c r="H679" s="45"/>
      <c r="I679" s="36"/>
      <c r="J679" s="54"/>
      <c r="K679" s="51"/>
      <c r="L679" s="37"/>
      <c r="M679" s="26" t="str" cm="1">
        <f t="array" ref="M679">IFERROR(_xlfn.IFS(COUNTBLANK(D679:K679)=8,"",D679="","←D列に従業員名を姓名（フルネーム）で入力してください。誤変換にお気を付け下さい。",E679="","←E列に都道府県を入力してください。",H679="","←H列に1.月給～3.時間給の選択肢を入力してください",I679="","←I列に金額を入力してください",H679=3,"",J679="","←J列に所定労働時間を入力してください"),"")</f>
        <v/>
      </c>
    </row>
    <row r="680" spans="2:13" ht="22" x14ac:dyDescent="0.55000000000000004">
      <c r="B680" s="39">
        <f t="shared" si="10"/>
        <v>672</v>
      </c>
      <c r="C680" s="45"/>
      <c r="D680" s="35"/>
      <c r="E680" s="46"/>
      <c r="F680" s="40"/>
      <c r="G680" s="50"/>
      <c r="H680" s="45"/>
      <c r="I680" s="36"/>
      <c r="J680" s="54"/>
      <c r="K680" s="51"/>
      <c r="L680" s="37"/>
      <c r="M680" s="26" t="str" cm="1">
        <f t="array" ref="M680">IFERROR(_xlfn.IFS(COUNTBLANK(D680:K680)=8,"",D680="","←D列に従業員名を姓名（フルネーム）で入力してください。誤変換にお気を付け下さい。",E680="","←E列に都道府県を入力してください。",H680="","←H列に1.月給～3.時間給の選択肢を入力してください",I680="","←I列に金額を入力してください",H680=3,"",J680="","←J列に所定労働時間を入力してください"),"")</f>
        <v/>
      </c>
    </row>
    <row r="681" spans="2:13" ht="22" x14ac:dyDescent="0.55000000000000004">
      <c r="B681" s="39">
        <f t="shared" si="10"/>
        <v>673</v>
      </c>
      <c r="C681" s="45"/>
      <c r="D681" s="35"/>
      <c r="E681" s="46"/>
      <c r="F681" s="40"/>
      <c r="G681" s="50"/>
      <c r="H681" s="45"/>
      <c r="I681" s="36"/>
      <c r="J681" s="54"/>
      <c r="K681" s="51"/>
      <c r="L681" s="37"/>
      <c r="M681" s="26" t="str" cm="1">
        <f t="array" ref="M681">IFERROR(_xlfn.IFS(COUNTBLANK(D681:K681)=8,"",D681="","←D列に従業員名を姓名（フルネーム）で入力してください。誤変換にお気を付け下さい。",E681="","←E列に都道府県を入力してください。",H681="","←H列に1.月給～3.時間給の選択肢を入力してください",I681="","←I列に金額を入力してください",H681=3,"",J681="","←J列に所定労働時間を入力してください"),"")</f>
        <v/>
      </c>
    </row>
    <row r="682" spans="2:13" ht="22" x14ac:dyDescent="0.55000000000000004">
      <c r="B682" s="39">
        <f t="shared" si="10"/>
        <v>674</v>
      </c>
      <c r="C682" s="45"/>
      <c r="D682" s="35"/>
      <c r="E682" s="46"/>
      <c r="F682" s="40"/>
      <c r="G682" s="50"/>
      <c r="H682" s="45"/>
      <c r="I682" s="36"/>
      <c r="J682" s="54"/>
      <c r="K682" s="51"/>
      <c r="L682" s="37"/>
      <c r="M682" s="26" t="str" cm="1">
        <f t="array" ref="M682">IFERROR(_xlfn.IFS(COUNTBLANK(D682:K682)=8,"",D682="","←D列に従業員名を姓名（フルネーム）で入力してください。誤変換にお気を付け下さい。",E682="","←E列に都道府県を入力してください。",H682="","←H列に1.月給～3.時間給の選択肢を入力してください",I682="","←I列に金額を入力してください",H682=3,"",J682="","←J列に所定労働時間を入力してください"),"")</f>
        <v/>
      </c>
    </row>
    <row r="683" spans="2:13" ht="22" x14ac:dyDescent="0.55000000000000004">
      <c r="B683" s="39">
        <f t="shared" si="10"/>
        <v>675</v>
      </c>
      <c r="C683" s="45"/>
      <c r="D683" s="35"/>
      <c r="E683" s="46"/>
      <c r="F683" s="40"/>
      <c r="G683" s="50"/>
      <c r="H683" s="45"/>
      <c r="I683" s="36"/>
      <c r="J683" s="54"/>
      <c r="K683" s="51"/>
      <c r="L683" s="37"/>
      <c r="M683" s="26" t="str" cm="1">
        <f t="array" ref="M683">IFERROR(_xlfn.IFS(COUNTBLANK(D683:K683)=8,"",D683="","←D列に従業員名を姓名（フルネーム）で入力してください。誤変換にお気を付け下さい。",E683="","←E列に都道府県を入力してください。",H683="","←H列に1.月給～3.時間給の選択肢を入力してください",I683="","←I列に金額を入力してください",H683=3,"",J683="","←J列に所定労働時間を入力してください"),"")</f>
        <v/>
      </c>
    </row>
    <row r="684" spans="2:13" ht="22" x14ac:dyDescent="0.55000000000000004">
      <c r="B684" s="39">
        <f t="shared" si="10"/>
        <v>676</v>
      </c>
      <c r="C684" s="45"/>
      <c r="D684" s="35"/>
      <c r="E684" s="46"/>
      <c r="F684" s="40"/>
      <c r="G684" s="50"/>
      <c r="H684" s="45"/>
      <c r="I684" s="36"/>
      <c r="J684" s="54"/>
      <c r="K684" s="51"/>
      <c r="L684" s="37"/>
      <c r="M684" s="26" t="str" cm="1">
        <f t="array" ref="M684">IFERROR(_xlfn.IFS(COUNTBLANK(D684:K684)=8,"",D684="","←D列に従業員名を姓名（フルネーム）で入力してください。誤変換にお気を付け下さい。",E684="","←E列に都道府県を入力してください。",H684="","←H列に1.月給～3.時間給の選択肢を入力してください",I684="","←I列に金額を入力してください",H684=3,"",J684="","←J列に所定労働時間を入力してください"),"")</f>
        <v/>
      </c>
    </row>
    <row r="685" spans="2:13" ht="22" x14ac:dyDescent="0.55000000000000004">
      <c r="B685" s="39">
        <f t="shared" si="10"/>
        <v>677</v>
      </c>
      <c r="C685" s="45"/>
      <c r="D685" s="35"/>
      <c r="E685" s="46"/>
      <c r="F685" s="40"/>
      <c r="G685" s="50"/>
      <c r="H685" s="45"/>
      <c r="I685" s="36"/>
      <c r="J685" s="54"/>
      <c r="K685" s="51"/>
      <c r="L685" s="37"/>
      <c r="M685" s="26" t="str" cm="1">
        <f t="array" ref="M685">IFERROR(_xlfn.IFS(COUNTBLANK(D685:K685)=8,"",D685="","←D列に従業員名を姓名（フルネーム）で入力してください。誤変換にお気を付け下さい。",E685="","←E列に都道府県を入力してください。",H685="","←H列に1.月給～3.時間給の選択肢を入力してください",I685="","←I列に金額を入力してください",H685=3,"",J685="","←J列に所定労働時間を入力してください"),"")</f>
        <v/>
      </c>
    </row>
    <row r="686" spans="2:13" ht="22" x14ac:dyDescent="0.55000000000000004">
      <c r="B686" s="39">
        <f t="shared" si="10"/>
        <v>678</v>
      </c>
      <c r="C686" s="45"/>
      <c r="D686" s="35"/>
      <c r="E686" s="46"/>
      <c r="F686" s="40"/>
      <c r="G686" s="50"/>
      <c r="H686" s="45"/>
      <c r="I686" s="36"/>
      <c r="J686" s="54"/>
      <c r="K686" s="51"/>
      <c r="L686" s="37"/>
      <c r="M686" s="26" t="str" cm="1">
        <f t="array" ref="M686">IFERROR(_xlfn.IFS(COUNTBLANK(D686:K686)=8,"",D686="","←D列に従業員名を姓名（フルネーム）で入力してください。誤変換にお気を付け下さい。",E686="","←E列に都道府県を入力してください。",H686="","←H列に1.月給～3.時間給の選択肢を入力してください",I686="","←I列に金額を入力してください",H686=3,"",J686="","←J列に所定労働時間を入力してください"),"")</f>
        <v/>
      </c>
    </row>
    <row r="687" spans="2:13" ht="22" x14ac:dyDescent="0.55000000000000004">
      <c r="B687" s="39">
        <f t="shared" si="10"/>
        <v>679</v>
      </c>
      <c r="C687" s="45"/>
      <c r="D687" s="35"/>
      <c r="E687" s="46"/>
      <c r="F687" s="40"/>
      <c r="G687" s="50"/>
      <c r="H687" s="45"/>
      <c r="I687" s="36"/>
      <c r="J687" s="54"/>
      <c r="K687" s="51"/>
      <c r="L687" s="37"/>
      <c r="M687" s="26" t="str" cm="1">
        <f t="array" ref="M687">IFERROR(_xlfn.IFS(COUNTBLANK(D687:K687)=8,"",D687="","←D列に従業員名を姓名（フルネーム）で入力してください。誤変換にお気を付け下さい。",E687="","←E列に都道府県を入力してください。",H687="","←H列に1.月給～3.時間給の選択肢を入力してください",I687="","←I列に金額を入力してください",H687=3,"",J687="","←J列に所定労働時間を入力してください"),"")</f>
        <v/>
      </c>
    </row>
    <row r="688" spans="2:13" ht="22" x14ac:dyDescent="0.55000000000000004">
      <c r="B688" s="39">
        <f t="shared" si="10"/>
        <v>680</v>
      </c>
      <c r="C688" s="45"/>
      <c r="D688" s="35"/>
      <c r="E688" s="46"/>
      <c r="F688" s="40"/>
      <c r="G688" s="50"/>
      <c r="H688" s="45"/>
      <c r="I688" s="36"/>
      <c r="J688" s="54"/>
      <c r="K688" s="51"/>
      <c r="L688" s="37"/>
      <c r="M688" s="26" t="str" cm="1">
        <f t="array" ref="M688">IFERROR(_xlfn.IFS(COUNTBLANK(D688:K688)=8,"",D688="","←D列に従業員名を姓名（フルネーム）で入力してください。誤変換にお気を付け下さい。",E688="","←E列に都道府県を入力してください。",H688="","←H列に1.月給～3.時間給の選択肢を入力してください",I688="","←I列に金額を入力してください",H688=3,"",J688="","←J列に所定労働時間を入力してください"),"")</f>
        <v/>
      </c>
    </row>
    <row r="689" spans="2:13" ht="22" x14ac:dyDescent="0.55000000000000004">
      <c r="B689" s="39">
        <f t="shared" si="10"/>
        <v>681</v>
      </c>
      <c r="C689" s="45"/>
      <c r="D689" s="35"/>
      <c r="E689" s="46"/>
      <c r="F689" s="40"/>
      <c r="G689" s="50"/>
      <c r="H689" s="45"/>
      <c r="I689" s="36"/>
      <c r="J689" s="54"/>
      <c r="K689" s="51"/>
      <c r="L689" s="37"/>
      <c r="M689" s="26" t="str" cm="1">
        <f t="array" ref="M689">IFERROR(_xlfn.IFS(COUNTBLANK(D689:K689)=8,"",D689="","←D列に従業員名を姓名（フルネーム）で入力してください。誤変換にお気を付け下さい。",E689="","←E列に都道府県を入力してください。",H689="","←H列に1.月給～3.時間給の選択肢を入力してください",I689="","←I列に金額を入力してください",H689=3,"",J689="","←J列に所定労働時間を入力してください"),"")</f>
        <v/>
      </c>
    </row>
    <row r="690" spans="2:13" ht="22" x14ac:dyDescent="0.55000000000000004">
      <c r="B690" s="39">
        <f t="shared" si="10"/>
        <v>682</v>
      </c>
      <c r="C690" s="45"/>
      <c r="D690" s="35"/>
      <c r="E690" s="46"/>
      <c r="F690" s="40"/>
      <c r="G690" s="50"/>
      <c r="H690" s="45"/>
      <c r="I690" s="36"/>
      <c r="J690" s="54"/>
      <c r="K690" s="51"/>
      <c r="L690" s="37"/>
      <c r="M690" s="26" t="str" cm="1">
        <f t="array" ref="M690">IFERROR(_xlfn.IFS(COUNTBLANK(D690:K690)=8,"",D690="","←D列に従業員名を姓名（フルネーム）で入力してください。誤変換にお気を付け下さい。",E690="","←E列に都道府県を入力してください。",H690="","←H列に1.月給～3.時間給の選択肢を入力してください",I690="","←I列に金額を入力してください",H690=3,"",J690="","←J列に所定労働時間を入力してください"),"")</f>
        <v/>
      </c>
    </row>
    <row r="691" spans="2:13" ht="22" x14ac:dyDescent="0.55000000000000004">
      <c r="B691" s="39">
        <f t="shared" si="10"/>
        <v>683</v>
      </c>
      <c r="C691" s="45"/>
      <c r="D691" s="35"/>
      <c r="E691" s="46"/>
      <c r="F691" s="40"/>
      <c r="G691" s="50"/>
      <c r="H691" s="45"/>
      <c r="I691" s="36"/>
      <c r="J691" s="54"/>
      <c r="K691" s="51"/>
      <c r="L691" s="37"/>
      <c r="M691" s="26" t="str" cm="1">
        <f t="array" ref="M691">IFERROR(_xlfn.IFS(COUNTBLANK(D691:K691)=8,"",D691="","←D列に従業員名を姓名（フルネーム）で入力してください。誤変換にお気を付け下さい。",E691="","←E列に都道府県を入力してください。",H691="","←H列に1.月給～3.時間給の選択肢を入力してください",I691="","←I列に金額を入力してください",H691=3,"",J691="","←J列に所定労働時間を入力してください"),"")</f>
        <v/>
      </c>
    </row>
    <row r="692" spans="2:13" ht="22" x14ac:dyDescent="0.55000000000000004">
      <c r="B692" s="39">
        <f t="shared" si="10"/>
        <v>684</v>
      </c>
      <c r="C692" s="45"/>
      <c r="D692" s="35"/>
      <c r="E692" s="46"/>
      <c r="F692" s="40"/>
      <c r="G692" s="50"/>
      <c r="H692" s="45"/>
      <c r="I692" s="36"/>
      <c r="J692" s="54"/>
      <c r="K692" s="51"/>
      <c r="L692" s="37"/>
      <c r="M692" s="26" t="str" cm="1">
        <f t="array" ref="M692">IFERROR(_xlfn.IFS(COUNTBLANK(D692:K692)=8,"",D692="","←D列に従業員名を姓名（フルネーム）で入力してください。誤変換にお気を付け下さい。",E692="","←E列に都道府県を入力してください。",H692="","←H列に1.月給～3.時間給の選択肢を入力してください",I692="","←I列に金額を入力してください",H692=3,"",J692="","←J列に所定労働時間を入力してください"),"")</f>
        <v/>
      </c>
    </row>
    <row r="693" spans="2:13" ht="22" x14ac:dyDescent="0.55000000000000004">
      <c r="B693" s="39">
        <f t="shared" si="10"/>
        <v>685</v>
      </c>
      <c r="C693" s="45"/>
      <c r="D693" s="35"/>
      <c r="E693" s="46"/>
      <c r="F693" s="40"/>
      <c r="G693" s="50"/>
      <c r="H693" s="45"/>
      <c r="I693" s="36"/>
      <c r="J693" s="54"/>
      <c r="K693" s="51"/>
      <c r="L693" s="37"/>
      <c r="M693" s="26" t="str" cm="1">
        <f t="array" ref="M693">IFERROR(_xlfn.IFS(COUNTBLANK(D693:K693)=8,"",D693="","←D列に従業員名を姓名（フルネーム）で入力してください。誤変換にお気を付け下さい。",E693="","←E列に都道府県を入力してください。",H693="","←H列に1.月給～3.時間給の選択肢を入力してください",I693="","←I列に金額を入力してください",H693=3,"",J693="","←J列に所定労働時間を入力してください"),"")</f>
        <v/>
      </c>
    </row>
    <row r="694" spans="2:13" ht="22" x14ac:dyDescent="0.55000000000000004">
      <c r="B694" s="39">
        <f t="shared" si="10"/>
        <v>686</v>
      </c>
      <c r="C694" s="45"/>
      <c r="D694" s="35"/>
      <c r="E694" s="46"/>
      <c r="F694" s="40"/>
      <c r="G694" s="50"/>
      <c r="H694" s="45"/>
      <c r="I694" s="36"/>
      <c r="J694" s="54"/>
      <c r="K694" s="51"/>
      <c r="L694" s="37"/>
      <c r="M694" s="26" t="str" cm="1">
        <f t="array" ref="M694">IFERROR(_xlfn.IFS(COUNTBLANK(D694:K694)=8,"",D694="","←D列に従業員名を姓名（フルネーム）で入力してください。誤変換にお気を付け下さい。",E694="","←E列に都道府県を入力してください。",H694="","←H列に1.月給～3.時間給の選択肢を入力してください",I694="","←I列に金額を入力してください",H694=3,"",J694="","←J列に所定労働時間を入力してください"),"")</f>
        <v/>
      </c>
    </row>
    <row r="695" spans="2:13" ht="22" x14ac:dyDescent="0.55000000000000004">
      <c r="B695" s="39">
        <f t="shared" si="10"/>
        <v>687</v>
      </c>
      <c r="C695" s="45"/>
      <c r="D695" s="35"/>
      <c r="E695" s="46"/>
      <c r="F695" s="40"/>
      <c r="G695" s="50"/>
      <c r="H695" s="45"/>
      <c r="I695" s="36"/>
      <c r="J695" s="54"/>
      <c r="K695" s="51"/>
      <c r="L695" s="37"/>
      <c r="M695" s="26" t="str" cm="1">
        <f t="array" ref="M695">IFERROR(_xlfn.IFS(COUNTBLANK(D695:K695)=8,"",D695="","←D列に従業員名を姓名（フルネーム）で入力してください。誤変換にお気を付け下さい。",E695="","←E列に都道府県を入力してください。",H695="","←H列に1.月給～3.時間給の選択肢を入力してください",I695="","←I列に金額を入力してください",H695=3,"",J695="","←J列に所定労働時間を入力してください"),"")</f>
        <v/>
      </c>
    </row>
    <row r="696" spans="2:13" ht="22" x14ac:dyDescent="0.55000000000000004">
      <c r="B696" s="39">
        <f t="shared" si="10"/>
        <v>688</v>
      </c>
      <c r="C696" s="45"/>
      <c r="D696" s="35"/>
      <c r="E696" s="46"/>
      <c r="F696" s="40"/>
      <c r="G696" s="50"/>
      <c r="H696" s="45"/>
      <c r="I696" s="36"/>
      <c r="J696" s="54"/>
      <c r="K696" s="51"/>
      <c r="L696" s="37"/>
      <c r="M696" s="26" t="str" cm="1">
        <f t="array" ref="M696">IFERROR(_xlfn.IFS(COUNTBLANK(D696:K696)=8,"",D696="","←D列に従業員名を姓名（フルネーム）で入力してください。誤変換にお気を付け下さい。",E696="","←E列に都道府県を入力してください。",H696="","←H列に1.月給～3.時間給の選択肢を入力してください",I696="","←I列に金額を入力してください",H696=3,"",J696="","←J列に所定労働時間を入力してください"),"")</f>
        <v/>
      </c>
    </row>
    <row r="697" spans="2:13" ht="22" x14ac:dyDescent="0.55000000000000004">
      <c r="B697" s="39">
        <f t="shared" si="10"/>
        <v>689</v>
      </c>
      <c r="C697" s="45"/>
      <c r="D697" s="35"/>
      <c r="E697" s="46"/>
      <c r="F697" s="40"/>
      <c r="G697" s="50"/>
      <c r="H697" s="45"/>
      <c r="I697" s="36"/>
      <c r="J697" s="54"/>
      <c r="K697" s="51"/>
      <c r="L697" s="37"/>
      <c r="M697" s="26" t="str" cm="1">
        <f t="array" ref="M697">IFERROR(_xlfn.IFS(COUNTBLANK(D697:K697)=8,"",D697="","←D列に従業員名を姓名（フルネーム）で入力してください。誤変換にお気を付け下さい。",E697="","←E列に都道府県を入力してください。",H697="","←H列に1.月給～3.時間給の選択肢を入力してください",I697="","←I列に金額を入力してください",H697=3,"",J697="","←J列に所定労働時間を入力してください"),"")</f>
        <v/>
      </c>
    </row>
    <row r="698" spans="2:13" ht="22" x14ac:dyDescent="0.55000000000000004">
      <c r="B698" s="39">
        <f t="shared" si="10"/>
        <v>690</v>
      </c>
      <c r="C698" s="45"/>
      <c r="D698" s="35"/>
      <c r="E698" s="46"/>
      <c r="F698" s="40"/>
      <c r="G698" s="50"/>
      <c r="H698" s="45"/>
      <c r="I698" s="36"/>
      <c r="J698" s="54"/>
      <c r="K698" s="51"/>
      <c r="L698" s="37"/>
      <c r="M698" s="26" t="str" cm="1">
        <f t="array" ref="M698">IFERROR(_xlfn.IFS(COUNTBLANK(D698:K698)=8,"",D698="","←D列に従業員名を姓名（フルネーム）で入力してください。誤変換にお気を付け下さい。",E698="","←E列に都道府県を入力してください。",H698="","←H列に1.月給～3.時間給の選択肢を入力してください",I698="","←I列に金額を入力してください",H698=3,"",J698="","←J列に所定労働時間を入力してください"),"")</f>
        <v/>
      </c>
    </row>
    <row r="699" spans="2:13" ht="22" x14ac:dyDescent="0.55000000000000004">
      <c r="B699" s="39">
        <f t="shared" si="10"/>
        <v>691</v>
      </c>
      <c r="C699" s="45"/>
      <c r="D699" s="35"/>
      <c r="E699" s="46"/>
      <c r="F699" s="40"/>
      <c r="G699" s="50"/>
      <c r="H699" s="45"/>
      <c r="I699" s="36"/>
      <c r="J699" s="54"/>
      <c r="K699" s="51"/>
      <c r="L699" s="37"/>
      <c r="M699" s="26" t="str" cm="1">
        <f t="array" ref="M699">IFERROR(_xlfn.IFS(COUNTBLANK(D699:K699)=8,"",D699="","←D列に従業員名を姓名（フルネーム）で入力してください。誤変換にお気を付け下さい。",E699="","←E列に都道府県を入力してください。",H699="","←H列に1.月給～3.時間給の選択肢を入力してください",I699="","←I列に金額を入力してください",H699=3,"",J699="","←J列に所定労働時間を入力してください"),"")</f>
        <v/>
      </c>
    </row>
    <row r="700" spans="2:13" ht="22" x14ac:dyDescent="0.55000000000000004">
      <c r="B700" s="39">
        <f t="shared" si="10"/>
        <v>692</v>
      </c>
      <c r="C700" s="45"/>
      <c r="D700" s="35"/>
      <c r="E700" s="46"/>
      <c r="F700" s="40"/>
      <c r="G700" s="50"/>
      <c r="H700" s="45"/>
      <c r="I700" s="36"/>
      <c r="J700" s="54"/>
      <c r="K700" s="51"/>
      <c r="L700" s="37"/>
      <c r="M700" s="26" t="str" cm="1">
        <f t="array" ref="M700">IFERROR(_xlfn.IFS(COUNTBLANK(D700:K700)=8,"",D700="","←D列に従業員名を姓名（フルネーム）で入力してください。誤変換にお気を付け下さい。",E700="","←E列に都道府県を入力してください。",H700="","←H列に1.月給～3.時間給の選択肢を入力してください",I700="","←I列に金額を入力してください",H700=3,"",J700="","←J列に所定労働時間を入力してください"),"")</f>
        <v/>
      </c>
    </row>
    <row r="701" spans="2:13" ht="22" x14ac:dyDescent="0.55000000000000004">
      <c r="B701" s="39">
        <f t="shared" si="10"/>
        <v>693</v>
      </c>
      <c r="C701" s="45"/>
      <c r="D701" s="35"/>
      <c r="E701" s="46"/>
      <c r="F701" s="40"/>
      <c r="G701" s="50"/>
      <c r="H701" s="45"/>
      <c r="I701" s="36"/>
      <c r="J701" s="54"/>
      <c r="K701" s="51"/>
      <c r="L701" s="37"/>
      <c r="M701" s="26" t="str" cm="1">
        <f t="array" ref="M701">IFERROR(_xlfn.IFS(COUNTBLANK(D701:K701)=8,"",D701="","←D列に従業員名を姓名（フルネーム）で入力してください。誤変換にお気を付け下さい。",E701="","←E列に都道府県を入力してください。",H701="","←H列に1.月給～3.時間給の選択肢を入力してください",I701="","←I列に金額を入力してください",H701=3,"",J701="","←J列に所定労働時間を入力してください"),"")</f>
        <v/>
      </c>
    </row>
    <row r="702" spans="2:13" ht="22" x14ac:dyDescent="0.55000000000000004">
      <c r="B702" s="39">
        <f t="shared" si="10"/>
        <v>694</v>
      </c>
      <c r="C702" s="45"/>
      <c r="D702" s="35"/>
      <c r="E702" s="46"/>
      <c r="F702" s="40"/>
      <c r="G702" s="50"/>
      <c r="H702" s="45"/>
      <c r="I702" s="36"/>
      <c r="J702" s="54"/>
      <c r="K702" s="51"/>
      <c r="L702" s="37"/>
      <c r="M702" s="26" t="str" cm="1">
        <f t="array" ref="M702">IFERROR(_xlfn.IFS(COUNTBLANK(D702:K702)=8,"",D702="","←D列に従業員名を姓名（フルネーム）で入力してください。誤変換にお気を付け下さい。",E702="","←E列に都道府県を入力してください。",H702="","←H列に1.月給～3.時間給の選択肢を入力してください",I702="","←I列に金額を入力してください",H702=3,"",J702="","←J列に所定労働時間を入力してください"),"")</f>
        <v/>
      </c>
    </row>
    <row r="703" spans="2:13" ht="22" x14ac:dyDescent="0.55000000000000004">
      <c r="B703" s="39">
        <f t="shared" si="10"/>
        <v>695</v>
      </c>
      <c r="C703" s="45"/>
      <c r="D703" s="35"/>
      <c r="E703" s="46"/>
      <c r="F703" s="40"/>
      <c r="G703" s="50"/>
      <c r="H703" s="45"/>
      <c r="I703" s="36"/>
      <c r="J703" s="54"/>
      <c r="K703" s="51"/>
      <c r="L703" s="37"/>
      <c r="M703" s="26" t="str" cm="1">
        <f t="array" ref="M703">IFERROR(_xlfn.IFS(COUNTBLANK(D703:K703)=8,"",D703="","←D列に従業員名を姓名（フルネーム）で入力してください。誤変換にお気を付け下さい。",E703="","←E列に都道府県を入力してください。",H703="","←H列に1.月給～3.時間給の選択肢を入力してください",I703="","←I列に金額を入力してください",H703=3,"",J703="","←J列に所定労働時間を入力してください"),"")</f>
        <v/>
      </c>
    </row>
    <row r="704" spans="2:13" ht="22" x14ac:dyDescent="0.55000000000000004">
      <c r="B704" s="39">
        <f t="shared" si="10"/>
        <v>696</v>
      </c>
      <c r="C704" s="45"/>
      <c r="D704" s="35"/>
      <c r="E704" s="46"/>
      <c r="F704" s="40"/>
      <c r="G704" s="50"/>
      <c r="H704" s="45"/>
      <c r="I704" s="36"/>
      <c r="J704" s="54"/>
      <c r="K704" s="51"/>
      <c r="L704" s="37"/>
      <c r="M704" s="26" t="str" cm="1">
        <f t="array" ref="M704">IFERROR(_xlfn.IFS(COUNTBLANK(D704:K704)=8,"",D704="","←D列に従業員名を姓名（フルネーム）で入力してください。誤変換にお気を付け下さい。",E704="","←E列に都道府県を入力してください。",H704="","←H列に1.月給～3.時間給の選択肢を入力してください",I704="","←I列に金額を入力してください",H704=3,"",J704="","←J列に所定労働時間を入力してください"),"")</f>
        <v/>
      </c>
    </row>
    <row r="705" spans="2:13" ht="22" x14ac:dyDescent="0.55000000000000004">
      <c r="B705" s="39">
        <f t="shared" si="10"/>
        <v>697</v>
      </c>
      <c r="C705" s="45"/>
      <c r="D705" s="35"/>
      <c r="E705" s="46"/>
      <c r="F705" s="40"/>
      <c r="G705" s="50"/>
      <c r="H705" s="45"/>
      <c r="I705" s="36"/>
      <c r="J705" s="54"/>
      <c r="K705" s="51"/>
      <c r="L705" s="37"/>
      <c r="M705" s="26" t="str" cm="1">
        <f t="array" ref="M705">IFERROR(_xlfn.IFS(COUNTBLANK(D705:K705)=8,"",D705="","←D列に従業員名を姓名（フルネーム）で入力してください。誤変換にお気を付け下さい。",E705="","←E列に都道府県を入力してください。",H705="","←H列に1.月給～3.時間給の選択肢を入力してください",I705="","←I列に金額を入力してください",H705=3,"",J705="","←J列に所定労働時間を入力してください"),"")</f>
        <v/>
      </c>
    </row>
    <row r="706" spans="2:13" ht="22" x14ac:dyDescent="0.55000000000000004">
      <c r="B706" s="39">
        <f t="shared" si="10"/>
        <v>698</v>
      </c>
      <c r="C706" s="45"/>
      <c r="D706" s="35"/>
      <c r="E706" s="46"/>
      <c r="F706" s="40"/>
      <c r="G706" s="50"/>
      <c r="H706" s="45"/>
      <c r="I706" s="36"/>
      <c r="J706" s="54"/>
      <c r="K706" s="51"/>
      <c r="L706" s="37"/>
      <c r="M706" s="26" t="str" cm="1">
        <f t="array" ref="M706">IFERROR(_xlfn.IFS(COUNTBLANK(D706:K706)=8,"",D706="","←D列に従業員名を姓名（フルネーム）で入力してください。誤変換にお気を付け下さい。",E706="","←E列に都道府県を入力してください。",H706="","←H列に1.月給～3.時間給の選択肢を入力してください",I706="","←I列に金額を入力してください",H706=3,"",J706="","←J列に所定労働時間を入力してください"),"")</f>
        <v/>
      </c>
    </row>
    <row r="707" spans="2:13" ht="22" x14ac:dyDescent="0.55000000000000004">
      <c r="B707" s="39">
        <f t="shared" si="10"/>
        <v>699</v>
      </c>
      <c r="C707" s="45"/>
      <c r="D707" s="35"/>
      <c r="E707" s="46"/>
      <c r="F707" s="40"/>
      <c r="G707" s="50"/>
      <c r="H707" s="45"/>
      <c r="I707" s="36"/>
      <c r="J707" s="54"/>
      <c r="K707" s="51"/>
      <c r="L707" s="37"/>
      <c r="M707" s="26" t="str" cm="1">
        <f t="array" ref="M707">IFERROR(_xlfn.IFS(COUNTBLANK(D707:K707)=8,"",D707="","←D列に従業員名を姓名（フルネーム）で入力してください。誤変換にお気を付け下さい。",E707="","←E列に都道府県を入力してください。",H707="","←H列に1.月給～3.時間給の選択肢を入力してください",I707="","←I列に金額を入力してください",H707=3,"",J707="","←J列に所定労働時間を入力してください"),"")</f>
        <v/>
      </c>
    </row>
    <row r="708" spans="2:13" ht="22" x14ac:dyDescent="0.55000000000000004">
      <c r="B708" s="39">
        <f t="shared" si="10"/>
        <v>700</v>
      </c>
      <c r="C708" s="45"/>
      <c r="D708" s="35"/>
      <c r="E708" s="46"/>
      <c r="F708" s="40"/>
      <c r="G708" s="50"/>
      <c r="H708" s="45"/>
      <c r="I708" s="36"/>
      <c r="J708" s="54"/>
      <c r="K708" s="51"/>
      <c r="L708" s="37"/>
      <c r="M708" s="26" t="str" cm="1">
        <f t="array" ref="M708">IFERROR(_xlfn.IFS(COUNTBLANK(D708:K708)=8,"",D708="","←D列に従業員名を姓名（フルネーム）で入力してください。誤変換にお気を付け下さい。",E708="","←E列に都道府県を入力してください。",H708="","←H列に1.月給～3.時間給の選択肢を入力してください",I708="","←I列に金額を入力してください",H708=3,"",J708="","←J列に所定労働時間を入力してください"),"")</f>
        <v/>
      </c>
    </row>
    <row r="709" spans="2:13" ht="22" x14ac:dyDescent="0.55000000000000004">
      <c r="B709" s="39">
        <f t="shared" si="10"/>
        <v>701</v>
      </c>
      <c r="C709" s="45"/>
      <c r="D709" s="35"/>
      <c r="E709" s="46"/>
      <c r="F709" s="40"/>
      <c r="G709" s="50"/>
      <c r="H709" s="45"/>
      <c r="I709" s="36"/>
      <c r="J709" s="54"/>
      <c r="K709" s="51"/>
      <c r="L709" s="37"/>
      <c r="M709" s="26" t="str" cm="1">
        <f t="array" ref="M709">IFERROR(_xlfn.IFS(COUNTBLANK(D709:K709)=8,"",D709="","←D列に従業員名を姓名（フルネーム）で入力してください。誤変換にお気を付け下さい。",E709="","←E列に都道府県を入力してください。",H709="","←H列に1.月給～3.時間給の選択肢を入力してください",I709="","←I列に金額を入力してください",H709=3,"",J709="","←J列に所定労働時間を入力してください"),"")</f>
        <v/>
      </c>
    </row>
    <row r="710" spans="2:13" ht="22" x14ac:dyDescent="0.55000000000000004">
      <c r="B710" s="39">
        <f t="shared" si="10"/>
        <v>702</v>
      </c>
      <c r="C710" s="45"/>
      <c r="D710" s="35"/>
      <c r="E710" s="46"/>
      <c r="F710" s="40"/>
      <c r="G710" s="50"/>
      <c r="H710" s="45"/>
      <c r="I710" s="36"/>
      <c r="J710" s="54"/>
      <c r="K710" s="51"/>
      <c r="L710" s="37"/>
      <c r="M710" s="26" t="str" cm="1">
        <f t="array" ref="M710">IFERROR(_xlfn.IFS(COUNTBLANK(D710:K710)=8,"",D710="","←D列に従業員名を姓名（フルネーム）で入力してください。誤変換にお気を付け下さい。",E710="","←E列に都道府県を入力してください。",H710="","←H列に1.月給～3.時間給の選択肢を入力してください",I710="","←I列に金額を入力してください",H710=3,"",J710="","←J列に所定労働時間を入力してください"),"")</f>
        <v/>
      </c>
    </row>
    <row r="711" spans="2:13" ht="22" x14ac:dyDescent="0.55000000000000004">
      <c r="B711" s="39">
        <f t="shared" si="10"/>
        <v>703</v>
      </c>
      <c r="C711" s="45"/>
      <c r="D711" s="35"/>
      <c r="E711" s="46"/>
      <c r="F711" s="40"/>
      <c r="G711" s="50"/>
      <c r="H711" s="45"/>
      <c r="I711" s="36"/>
      <c r="J711" s="54"/>
      <c r="K711" s="51"/>
      <c r="L711" s="37"/>
      <c r="M711" s="26" t="str" cm="1">
        <f t="array" ref="M711">IFERROR(_xlfn.IFS(COUNTBLANK(D711:K711)=8,"",D711="","←D列に従業員名を姓名（フルネーム）で入力してください。誤変換にお気を付け下さい。",E711="","←E列に都道府県を入力してください。",H711="","←H列に1.月給～3.時間給の選択肢を入力してください",I711="","←I列に金額を入力してください",H711=3,"",J711="","←J列に所定労働時間を入力してください"),"")</f>
        <v/>
      </c>
    </row>
    <row r="712" spans="2:13" ht="22" x14ac:dyDescent="0.55000000000000004">
      <c r="B712" s="39">
        <f t="shared" si="10"/>
        <v>704</v>
      </c>
      <c r="C712" s="45"/>
      <c r="D712" s="35"/>
      <c r="E712" s="46"/>
      <c r="F712" s="40"/>
      <c r="G712" s="50"/>
      <c r="H712" s="45"/>
      <c r="I712" s="36"/>
      <c r="J712" s="54"/>
      <c r="K712" s="51"/>
      <c r="L712" s="37"/>
      <c r="M712" s="26" t="str" cm="1">
        <f t="array" ref="M712">IFERROR(_xlfn.IFS(COUNTBLANK(D712:K712)=8,"",D712="","←D列に従業員名を姓名（フルネーム）で入力してください。誤変換にお気を付け下さい。",E712="","←E列に都道府県を入力してください。",H712="","←H列に1.月給～3.時間給の選択肢を入力してください",I712="","←I列に金額を入力してください",H712=3,"",J712="","←J列に所定労働時間を入力してください"),"")</f>
        <v/>
      </c>
    </row>
    <row r="713" spans="2:13" ht="22" x14ac:dyDescent="0.55000000000000004">
      <c r="B713" s="39">
        <f t="shared" si="10"/>
        <v>705</v>
      </c>
      <c r="C713" s="45"/>
      <c r="D713" s="35"/>
      <c r="E713" s="46"/>
      <c r="F713" s="40"/>
      <c r="G713" s="50"/>
      <c r="H713" s="45"/>
      <c r="I713" s="36"/>
      <c r="J713" s="54"/>
      <c r="K713" s="51"/>
      <c r="L713" s="37"/>
      <c r="M713" s="26" t="str" cm="1">
        <f t="array" ref="M713">IFERROR(_xlfn.IFS(COUNTBLANK(D713:K713)=8,"",D713="","←D列に従業員名を姓名（フルネーム）で入力してください。誤変換にお気を付け下さい。",E713="","←E列に都道府県を入力してください。",H713="","←H列に1.月給～3.時間給の選択肢を入力してください",I713="","←I列に金額を入力してください",H713=3,"",J713="","←J列に所定労働時間を入力してください"),"")</f>
        <v/>
      </c>
    </row>
    <row r="714" spans="2:13" ht="22" x14ac:dyDescent="0.55000000000000004">
      <c r="B714" s="39">
        <f t="shared" ref="B714:B777" si="11">ROW()-8</f>
        <v>706</v>
      </c>
      <c r="C714" s="45"/>
      <c r="D714" s="35"/>
      <c r="E714" s="46"/>
      <c r="F714" s="40"/>
      <c r="G714" s="50"/>
      <c r="H714" s="45"/>
      <c r="I714" s="36"/>
      <c r="J714" s="54"/>
      <c r="K714" s="51"/>
      <c r="L714" s="37"/>
      <c r="M714" s="26" t="str" cm="1">
        <f t="array" ref="M714">IFERROR(_xlfn.IFS(COUNTBLANK(D714:K714)=8,"",D714="","←D列に従業員名を姓名（フルネーム）で入力してください。誤変換にお気を付け下さい。",E714="","←E列に都道府県を入力してください。",H714="","←H列に1.月給～3.時間給の選択肢を入力してください",I714="","←I列に金額を入力してください",H714=3,"",J714="","←J列に所定労働時間を入力してください"),"")</f>
        <v/>
      </c>
    </row>
    <row r="715" spans="2:13" ht="22" x14ac:dyDescent="0.55000000000000004">
      <c r="B715" s="39">
        <f t="shared" si="11"/>
        <v>707</v>
      </c>
      <c r="C715" s="45"/>
      <c r="D715" s="35"/>
      <c r="E715" s="46"/>
      <c r="F715" s="40"/>
      <c r="G715" s="50"/>
      <c r="H715" s="45"/>
      <c r="I715" s="36"/>
      <c r="J715" s="54"/>
      <c r="K715" s="51"/>
      <c r="L715" s="37"/>
      <c r="M715" s="26" t="str" cm="1">
        <f t="array" ref="M715">IFERROR(_xlfn.IFS(COUNTBLANK(D715:K715)=8,"",D715="","←D列に従業員名を姓名（フルネーム）で入力してください。誤変換にお気を付け下さい。",E715="","←E列に都道府県を入力してください。",H715="","←H列に1.月給～3.時間給の選択肢を入力してください",I715="","←I列に金額を入力してください",H715=3,"",J715="","←J列に所定労働時間を入力してください"),"")</f>
        <v/>
      </c>
    </row>
    <row r="716" spans="2:13" ht="22" x14ac:dyDescent="0.55000000000000004">
      <c r="B716" s="39">
        <f t="shared" si="11"/>
        <v>708</v>
      </c>
      <c r="C716" s="45"/>
      <c r="D716" s="35"/>
      <c r="E716" s="46"/>
      <c r="F716" s="40"/>
      <c r="G716" s="50"/>
      <c r="H716" s="45"/>
      <c r="I716" s="36"/>
      <c r="J716" s="54"/>
      <c r="K716" s="51"/>
      <c r="L716" s="37"/>
      <c r="M716" s="26" t="str" cm="1">
        <f t="array" ref="M716">IFERROR(_xlfn.IFS(COUNTBLANK(D716:K716)=8,"",D716="","←D列に従業員名を姓名（フルネーム）で入力してください。誤変換にお気を付け下さい。",E716="","←E列に都道府県を入力してください。",H716="","←H列に1.月給～3.時間給の選択肢を入力してください",I716="","←I列に金額を入力してください",H716=3,"",J716="","←J列に所定労働時間を入力してください"),"")</f>
        <v/>
      </c>
    </row>
    <row r="717" spans="2:13" ht="22" x14ac:dyDescent="0.55000000000000004">
      <c r="B717" s="39">
        <f t="shared" si="11"/>
        <v>709</v>
      </c>
      <c r="C717" s="45"/>
      <c r="D717" s="35"/>
      <c r="E717" s="46"/>
      <c r="F717" s="40"/>
      <c r="G717" s="50"/>
      <c r="H717" s="45"/>
      <c r="I717" s="36"/>
      <c r="J717" s="54"/>
      <c r="K717" s="51"/>
      <c r="L717" s="37"/>
      <c r="M717" s="26" t="str" cm="1">
        <f t="array" ref="M717">IFERROR(_xlfn.IFS(COUNTBLANK(D717:K717)=8,"",D717="","←D列に従業員名を姓名（フルネーム）で入力してください。誤変換にお気を付け下さい。",E717="","←E列に都道府県を入力してください。",H717="","←H列に1.月給～3.時間給の選択肢を入力してください",I717="","←I列に金額を入力してください",H717=3,"",J717="","←J列に所定労働時間を入力してください"),"")</f>
        <v/>
      </c>
    </row>
    <row r="718" spans="2:13" ht="22" x14ac:dyDescent="0.55000000000000004">
      <c r="B718" s="39">
        <f t="shared" si="11"/>
        <v>710</v>
      </c>
      <c r="C718" s="45"/>
      <c r="D718" s="35"/>
      <c r="E718" s="46"/>
      <c r="F718" s="40"/>
      <c r="G718" s="50"/>
      <c r="H718" s="45"/>
      <c r="I718" s="36"/>
      <c r="J718" s="54"/>
      <c r="K718" s="51"/>
      <c r="L718" s="37"/>
      <c r="M718" s="26" t="str" cm="1">
        <f t="array" ref="M718">IFERROR(_xlfn.IFS(COUNTBLANK(D718:K718)=8,"",D718="","←D列に従業員名を姓名（フルネーム）で入力してください。誤変換にお気を付け下さい。",E718="","←E列に都道府県を入力してください。",H718="","←H列に1.月給～3.時間給の選択肢を入力してください",I718="","←I列に金額を入力してください",H718=3,"",J718="","←J列に所定労働時間を入力してください"),"")</f>
        <v/>
      </c>
    </row>
    <row r="719" spans="2:13" ht="22" x14ac:dyDescent="0.55000000000000004">
      <c r="B719" s="39">
        <f t="shared" si="11"/>
        <v>711</v>
      </c>
      <c r="C719" s="45"/>
      <c r="D719" s="35"/>
      <c r="E719" s="46"/>
      <c r="F719" s="40"/>
      <c r="G719" s="50"/>
      <c r="H719" s="45"/>
      <c r="I719" s="36"/>
      <c r="J719" s="54"/>
      <c r="K719" s="51"/>
      <c r="L719" s="37"/>
      <c r="M719" s="26" t="str" cm="1">
        <f t="array" ref="M719">IFERROR(_xlfn.IFS(COUNTBLANK(D719:K719)=8,"",D719="","←D列に従業員名を姓名（フルネーム）で入力してください。誤変換にお気を付け下さい。",E719="","←E列に都道府県を入力してください。",H719="","←H列に1.月給～3.時間給の選択肢を入力してください",I719="","←I列に金額を入力してください",H719=3,"",J719="","←J列に所定労働時間を入力してください"),"")</f>
        <v/>
      </c>
    </row>
    <row r="720" spans="2:13" ht="22" x14ac:dyDescent="0.55000000000000004">
      <c r="B720" s="39">
        <f t="shared" si="11"/>
        <v>712</v>
      </c>
      <c r="C720" s="45"/>
      <c r="D720" s="35"/>
      <c r="E720" s="46"/>
      <c r="F720" s="40"/>
      <c r="G720" s="50"/>
      <c r="H720" s="45"/>
      <c r="I720" s="36"/>
      <c r="J720" s="54"/>
      <c r="K720" s="51"/>
      <c r="L720" s="37"/>
      <c r="M720" s="26" t="str" cm="1">
        <f t="array" ref="M720">IFERROR(_xlfn.IFS(COUNTBLANK(D720:K720)=8,"",D720="","←D列に従業員名を姓名（フルネーム）で入力してください。誤変換にお気を付け下さい。",E720="","←E列に都道府県を入力してください。",H720="","←H列に1.月給～3.時間給の選択肢を入力してください",I720="","←I列に金額を入力してください",H720=3,"",J720="","←J列に所定労働時間を入力してください"),"")</f>
        <v/>
      </c>
    </row>
    <row r="721" spans="2:13" ht="22" x14ac:dyDescent="0.55000000000000004">
      <c r="B721" s="39">
        <f t="shared" si="11"/>
        <v>713</v>
      </c>
      <c r="C721" s="45"/>
      <c r="D721" s="35"/>
      <c r="E721" s="46"/>
      <c r="F721" s="40"/>
      <c r="G721" s="50"/>
      <c r="H721" s="45"/>
      <c r="I721" s="36"/>
      <c r="J721" s="54"/>
      <c r="K721" s="51"/>
      <c r="L721" s="37"/>
      <c r="M721" s="26" t="str" cm="1">
        <f t="array" ref="M721">IFERROR(_xlfn.IFS(COUNTBLANK(D721:K721)=8,"",D721="","←D列に従業員名を姓名（フルネーム）で入力してください。誤変換にお気を付け下さい。",E721="","←E列に都道府県を入力してください。",H721="","←H列に1.月給～3.時間給の選択肢を入力してください",I721="","←I列に金額を入力してください",H721=3,"",J721="","←J列に所定労働時間を入力してください"),"")</f>
        <v/>
      </c>
    </row>
    <row r="722" spans="2:13" ht="22" x14ac:dyDescent="0.55000000000000004">
      <c r="B722" s="39">
        <f t="shared" si="11"/>
        <v>714</v>
      </c>
      <c r="C722" s="45"/>
      <c r="D722" s="35"/>
      <c r="E722" s="46"/>
      <c r="F722" s="40"/>
      <c r="G722" s="50"/>
      <c r="H722" s="45"/>
      <c r="I722" s="36"/>
      <c r="J722" s="54"/>
      <c r="K722" s="51"/>
      <c r="L722" s="37"/>
      <c r="M722" s="26" t="str" cm="1">
        <f t="array" ref="M722">IFERROR(_xlfn.IFS(COUNTBLANK(D722:K722)=8,"",D722="","←D列に従業員名を姓名（フルネーム）で入力してください。誤変換にお気を付け下さい。",E722="","←E列に都道府県を入力してください。",H722="","←H列に1.月給～3.時間給の選択肢を入力してください",I722="","←I列に金額を入力してください",H722=3,"",J722="","←J列に所定労働時間を入力してください"),"")</f>
        <v/>
      </c>
    </row>
    <row r="723" spans="2:13" ht="22" x14ac:dyDescent="0.55000000000000004">
      <c r="B723" s="39">
        <f t="shared" si="11"/>
        <v>715</v>
      </c>
      <c r="C723" s="45"/>
      <c r="D723" s="35"/>
      <c r="E723" s="46"/>
      <c r="F723" s="40"/>
      <c r="G723" s="50"/>
      <c r="H723" s="45"/>
      <c r="I723" s="36"/>
      <c r="J723" s="54"/>
      <c r="K723" s="51"/>
      <c r="L723" s="37"/>
      <c r="M723" s="26" t="str" cm="1">
        <f t="array" ref="M723">IFERROR(_xlfn.IFS(COUNTBLANK(D723:K723)=8,"",D723="","←D列に従業員名を姓名（フルネーム）で入力してください。誤変換にお気を付け下さい。",E723="","←E列に都道府県を入力してください。",H723="","←H列に1.月給～3.時間給の選択肢を入力してください",I723="","←I列に金額を入力してください",H723=3,"",J723="","←J列に所定労働時間を入力してください"),"")</f>
        <v/>
      </c>
    </row>
    <row r="724" spans="2:13" ht="22" x14ac:dyDescent="0.55000000000000004">
      <c r="B724" s="39">
        <f t="shared" si="11"/>
        <v>716</v>
      </c>
      <c r="C724" s="45"/>
      <c r="D724" s="35"/>
      <c r="E724" s="46"/>
      <c r="F724" s="40"/>
      <c r="G724" s="50"/>
      <c r="H724" s="45"/>
      <c r="I724" s="36"/>
      <c r="J724" s="54"/>
      <c r="K724" s="51"/>
      <c r="L724" s="37"/>
      <c r="M724" s="26" t="str" cm="1">
        <f t="array" ref="M724">IFERROR(_xlfn.IFS(COUNTBLANK(D724:K724)=8,"",D724="","←D列に従業員名を姓名（フルネーム）で入力してください。誤変換にお気を付け下さい。",E724="","←E列に都道府県を入力してください。",H724="","←H列に1.月給～3.時間給の選択肢を入力してください",I724="","←I列に金額を入力してください",H724=3,"",J724="","←J列に所定労働時間を入力してください"),"")</f>
        <v/>
      </c>
    </row>
    <row r="725" spans="2:13" ht="22" x14ac:dyDescent="0.55000000000000004">
      <c r="B725" s="39">
        <f t="shared" si="11"/>
        <v>717</v>
      </c>
      <c r="C725" s="45"/>
      <c r="D725" s="35"/>
      <c r="E725" s="46"/>
      <c r="F725" s="40"/>
      <c r="G725" s="50"/>
      <c r="H725" s="45"/>
      <c r="I725" s="36"/>
      <c r="J725" s="54"/>
      <c r="K725" s="51"/>
      <c r="L725" s="37"/>
      <c r="M725" s="26" t="str" cm="1">
        <f t="array" ref="M725">IFERROR(_xlfn.IFS(COUNTBLANK(D725:K725)=8,"",D725="","←D列に従業員名を姓名（フルネーム）で入力してください。誤変換にお気を付け下さい。",E725="","←E列に都道府県を入力してください。",H725="","←H列に1.月給～3.時間給の選択肢を入力してください",I725="","←I列に金額を入力してください",H725=3,"",J725="","←J列に所定労働時間を入力してください"),"")</f>
        <v/>
      </c>
    </row>
    <row r="726" spans="2:13" ht="22" x14ac:dyDescent="0.55000000000000004">
      <c r="B726" s="39">
        <f t="shared" si="11"/>
        <v>718</v>
      </c>
      <c r="C726" s="45"/>
      <c r="D726" s="35"/>
      <c r="E726" s="46"/>
      <c r="F726" s="40"/>
      <c r="G726" s="50"/>
      <c r="H726" s="45"/>
      <c r="I726" s="36"/>
      <c r="J726" s="54"/>
      <c r="K726" s="51"/>
      <c r="L726" s="37"/>
      <c r="M726" s="26" t="str" cm="1">
        <f t="array" ref="M726">IFERROR(_xlfn.IFS(COUNTBLANK(D726:K726)=8,"",D726="","←D列に従業員名を姓名（フルネーム）で入力してください。誤変換にお気を付け下さい。",E726="","←E列に都道府県を入力してください。",H726="","←H列に1.月給～3.時間給の選択肢を入力してください",I726="","←I列に金額を入力してください",H726=3,"",J726="","←J列に所定労働時間を入力してください"),"")</f>
        <v/>
      </c>
    </row>
    <row r="727" spans="2:13" ht="22" x14ac:dyDescent="0.55000000000000004">
      <c r="B727" s="39">
        <f t="shared" si="11"/>
        <v>719</v>
      </c>
      <c r="C727" s="45"/>
      <c r="D727" s="35"/>
      <c r="E727" s="46"/>
      <c r="F727" s="40"/>
      <c r="G727" s="50"/>
      <c r="H727" s="45"/>
      <c r="I727" s="36"/>
      <c r="J727" s="54"/>
      <c r="K727" s="51"/>
      <c r="L727" s="37"/>
      <c r="M727" s="26" t="str" cm="1">
        <f t="array" ref="M727">IFERROR(_xlfn.IFS(COUNTBLANK(D727:K727)=8,"",D727="","←D列に従業員名を姓名（フルネーム）で入力してください。誤変換にお気を付け下さい。",E727="","←E列に都道府県を入力してください。",H727="","←H列に1.月給～3.時間給の選択肢を入力してください",I727="","←I列に金額を入力してください",H727=3,"",J727="","←J列に所定労働時間を入力してください"),"")</f>
        <v/>
      </c>
    </row>
    <row r="728" spans="2:13" ht="22" x14ac:dyDescent="0.55000000000000004">
      <c r="B728" s="39">
        <f t="shared" si="11"/>
        <v>720</v>
      </c>
      <c r="C728" s="45"/>
      <c r="D728" s="35"/>
      <c r="E728" s="46"/>
      <c r="F728" s="40"/>
      <c r="G728" s="50"/>
      <c r="H728" s="45"/>
      <c r="I728" s="36"/>
      <c r="J728" s="54"/>
      <c r="K728" s="51"/>
      <c r="L728" s="37"/>
      <c r="M728" s="26" t="str" cm="1">
        <f t="array" ref="M728">IFERROR(_xlfn.IFS(COUNTBLANK(D728:K728)=8,"",D728="","←D列に従業員名を姓名（フルネーム）で入力してください。誤変換にお気を付け下さい。",E728="","←E列に都道府県を入力してください。",H728="","←H列に1.月給～3.時間給の選択肢を入力してください",I728="","←I列に金額を入力してください",H728=3,"",J728="","←J列に所定労働時間を入力してください"),"")</f>
        <v/>
      </c>
    </row>
    <row r="729" spans="2:13" ht="22" x14ac:dyDescent="0.55000000000000004">
      <c r="B729" s="39">
        <f t="shared" si="11"/>
        <v>721</v>
      </c>
      <c r="C729" s="45"/>
      <c r="D729" s="35"/>
      <c r="E729" s="46"/>
      <c r="F729" s="40"/>
      <c r="G729" s="50"/>
      <c r="H729" s="45"/>
      <c r="I729" s="36"/>
      <c r="J729" s="54"/>
      <c r="K729" s="51"/>
      <c r="L729" s="37"/>
      <c r="M729" s="26" t="str" cm="1">
        <f t="array" ref="M729">IFERROR(_xlfn.IFS(COUNTBLANK(D729:K729)=8,"",D729="","←D列に従業員名を姓名（フルネーム）で入力してください。誤変換にお気を付け下さい。",E729="","←E列に都道府県を入力してください。",H729="","←H列に1.月給～3.時間給の選択肢を入力してください",I729="","←I列に金額を入力してください",H729=3,"",J729="","←J列に所定労働時間を入力してください"),"")</f>
        <v/>
      </c>
    </row>
    <row r="730" spans="2:13" ht="22" x14ac:dyDescent="0.55000000000000004">
      <c r="B730" s="39">
        <f t="shared" si="11"/>
        <v>722</v>
      </c>
      <c r="C730" s="45"/>
      <c r="D730" s="35"/>
      <c r="E730" s="46"/>
      <c r="F730" s="40"/>
      <c r="G730" s="50"/>
      <c r="H730" s="45"/>
      <c r="I730" s="36"/>
      <c r="J730" s="54"/>
      <c r="K730" s="51"/>
      <c r="L730" s="37"/>
      <c r="M730" s="26" t="str" cm="1">
        <f t="array" ref="M730">IFERROR(_xlfn.IFS(COUNTBLANK(D730:K730)=8,"",D730="","←D列に従業員名を姓名（フルネーム）で入力してください。誤変換にお気を付け下さい。",E730="","←E列に都道府県を入力してください。",H730="","←H列に1.月給～3.時間給の選択肢を入力してください",I730="","←I列に金額を入力してください",H730=3,"",J730="","←J列に所定労働時間を入力してください"),"")</f>
        <v/>
      </c>
    </row>
    <row r="731" spans="2:13" ht="22" x14ac:dyDescent="0.55000000000000004">
      <c r="B731" s="39">
        <f t="shared" si="11"/>
        <v>723</v>
      </c>
      <c r="C731" s="45"/>
      <c r="D731" s="35"/>
      <c r="E731" s="46"/>
      <c r="F731" s="40"/>
      <c r="G731" s="50"/>
      <c r="H731" s="45"/>
      <c r="I731" s="36"/>
      <c r="J731" s="54"/>
      <c r="K731" s="51"/>
      <c r="L731" s="37"/>
      <c r="M731" s="26" t="str" cm="1">
        <f t="array" ref="M731">IFERROR(_xlfn.IFS(COUNTBLANK(D731:K731)=8,"",D731="","←D列に従業員名を姓名（フルネーム）で入力してください。誤変換にお気を付け下さい。",E731="","←E列に都道府県を入力してください。",H731="","←H列に1.月給～3.時間給の選択肢を入力してください",I731="","←I列に金額を入力してください",H731=3,"",J731="","←J列に所定労働時間を入力してください"),"")</f>
        <v/>
      </c>
    </row>
    <row r="732" spans="2:13" ht="22" x14ac:dyDescent="0.55000000000000004">
      <c r="B732" s="39">
        <f t="shared" si="11"/>
        <v>724</v>
      </c>
      <c r="C732" s="45"/>
      <c r="D732" s="35"/>
      <c r="E732" s="46"/>
      <c r="F732" s="40"/>
      <c r="G732" s="50"/>
      <c r="H732" s="45"/>
      <c r="I732" s="36"/>
      <c r="J732" s="54"/>
      <c r="K732" s="51"/>
      <c r="L732" s="37"/>
      <c r="M732" s="26" t="str" cm="1">
        <f t="array" ref="M732">IFERROR(_xlfn.IFS(COUNTBLANK(D732:K732)=8,"",D732="","←D列に従業員名を姓名（フルネーム）で入力してください。誤変換にお気を付け下さい。",E732="","←E列に都道府県を入力してください。",H732="","←H列に1.月給～3.時間給の選択肢を入力してください",I732="","←I列に金額を入力してください",H732=3,"",J732="","←J列に所定労働時間を入力してください"),"")</f>
        <v/>
      </c>
    </row>
    <row r="733" spans="2:13" ht="22" x14ac:dyDescent="0.55000000000000004">
      <c r="B733" s="39">
        <f t="shared" si="11"/>
        <v>725</v>
      </c>
      <c r="C733" s="45"/>
      <c r="D733" s="35"/>
      <c r="E733" s="46"/>
      <c r="F733" s="40"/>
      <c r="G733" s="50"/>
      <c r="H733" s="45"/>
      <c r="I733" s="36"/>
      <c r="J733" s="54"/>
      <c r="K733" s="51"/>
      <c r="L733" s="37"/>
      <c r="M733" s="26" t="str" cm="1">
        <f t="array" ref="M733">IFERROR(_xlfn.IFS(COUNTBLANK(D733:K733)=8,"",D733="","←D列に従業員名を姓名（フルネーム）で入力してください。誤変換にお気を付け下さい。",E733="","←E列に都道府県を入力してください。",H733="","←H列に1.月給～3.時間給の選択肢を入力してください",I733="","←I列に金額を入力してください",H733=3,"",J733="","←J列に所定労働時間を入力してください"),"")</f>
        <v/>
      </c>
    </row>
    <row r="734" spans="2:13" ht="22" x14ac:dyDescent="0.55000000000000004">
      <c r="B734" s="39">
        <f t="shared" si="11"/>
        <v>726</v>
      </c>
      <c r="C734" s="45"/>
      <c r="D734" s="35"/>
      <c r="E734" s="46"/>
      <c r="F734" s="40"/>
      <c r="G734" s="50"/>
      <c r="H734" s="45"/>
      <c r="I734" s="36"/>
      <c r="J734" s="54"/>
      <c r="K734" s="51"/>
      <c r="L734" s="37"/>
      <c r="M734" s="26" t="str" cm="1">
        <f t="array" ref="M734">IFERROR(_xlfn.IFS(COUNTBLANK(D734:K734)=8,"",D734="","←D列に従業員名を姓名（フルネーム）で入力してください。誤変換にお気を付け下さい。",E734="","←E列に都道府県を入力してください。",H734="","←H列に1.月給～3.時間給の選択肢を入力してください",I734="","←I列に金額を入力してください",H734=3,"",J734="","←J列に所定労働時間を入力してください"),"")</f>
        <v/>
      </c>
    </row>
    <row r="735" spans="2:13" ht="22" x14ac:dyDescent="0.55000000000000004">
      <c r="B735" s="39">
        <f t="shared" si="11"/>
        <v>727</v>
      </c>
      <c r="C735" s="45"/>
      <c r="D735" s="35"/>
      <c r="E735" s="46"/>
      <c r="F735" s="40"/>
      <c r="G735" s="50"/>
      <c r="H735" s="45"/>
      <c r="I735" s="36"/>
      <c r="J735" s="54"/>
      <c r="K735" s="51"/>
      <c r="L735" s="37"/>
      <c r="M735" s="26" t="str" cm="1">
        <f t="array" ref="M735">IFERROR(_xlfn.IFS(COUNTBLANK(D735:K735)=8,"",D735="","←D列に従業員名を姓名（フルネーム）で入力してください。誤変換にお気を付け下さい。",E735="","←E列に都道府県を入力してください。",H735="","←H列に1.月給～3.時間給の選択肢を入力してください",I735="","←I列に金額を入力してください",H735=3,"",J735="","←J列に所定労働時間を入力してください"),"")</f>
        <v/>
      </c>
    </row>
    <row r="736" spans="2:13" ht="22" x14ac:dyDescent="0.55000000000000004">
      <c r="B736" s="39">
        <f t="shared" si="11"/>
        <v>728</v>
      </c>
      <c r="C736" s="45"/>
      <c r="D736" s="35"/>
      <c r="E736" s="46"/>
      <c r="F736" s="40"/>
      <c r="G736" s="50"/>
      <c r="H736" s="45"/>
      <c r="I736" s="36"/>
      <c r="J736" s="54"/>
      <c r="K736" s="51"/>
      <c r="L736" s="37"/>
      <c r="M736" s="26" t="str" cm="1">
        <f t="array" ref="M736">IFERROR(_xlfn.IFS(COUNTBLANK(D736:K736)=8,"",D736="","←D列に従業員名を姓名（フルネーム）で入力してください。誤変換にお気を付け下さい。",E736="","←E列に都道府県を入力してください。",H736="","←H列に1.月給～3.時間給の選択肢を入力してください",I736="","←I列に金額を入力してください",H736=3,"",J736="","←J列に所定労働時間を入力してください"),"")</f>
        <v/>
      </c>
    </row>
    <row r="737" spans="2:13" ht="22" x14ac:dyDescent="0.55000000000000004">
      <c r="B737" s="39">
        <f t="shared" si="11"/>
        <v>729</v>
      </c>
      <c r="C737" s="45"/>
      <c r="D737" s="35"/>
      <c r="E737" s="46"/>
      <c r="F737" s="40"/>
      <c r="G737" s="50"/>
      <c r="H737" s="45"/>
      <c r="I737" s="36"/>
      <c r="J737" s="54"/>
      <c r="K737" s="51"/>
      <c r="L737" s="37"/>
      <c r="M737" s="26" t="str" cm="1">
        <f t="array" ref="M737">IFERROR(_xlfn.IFS(COUNTBLANK(D737:K737)=8,"",D737="","←D列に従業員名を姓名（フルネーム）で入力してください。誤変換にお気を付け下さい。",E737="","←E列に都道府県を入力してください。",H737="","←H列に1.月給～3.時間給の選択肢を入力してください",I737="","←I列に金額を入力してください",H737=3,"",J737="","←J列に所定労働時間を入力してください"),"")</f>
        <v/>
      </c>
    </row>
    <row r="738" spans="2:13" ht="22" x14ac:dyDescent="0.55000000000000004">
      <c r="B738" s="39">
        <f t="shared" si="11"/>
        <v>730</v>
      </c>
      <c r="C738" s="45"/>
      <c r="D738" s="35"/>
      <c r="E738" s="46"/>
      <c r="F738" s="40"/>
      <c r="G738" s="50"/>
      <c r="H738" s="45"/>
      <c r="I738" s="36"/>
      <c r="J738" s="54"/>
      <c r="K738" s="51"/>
      <c r="L738" s="37"/>
      <c r="M738" s="26" t="str" cm="1">
        <f t="array" ref="M738">IFERROR(_xlfn.IFS(COUNTBLANK(D738:K738)=8,"",D738="","←D列に従業員名を姓名（フルネーム）で入力してください。誤変換にお気を付け下さい。",E738="","←E列に都道府県を入力してください。",H738="","←H列に1.月給～3.時間給の選択肢を入力してください",I738="","←I列に金額を入力してください",H738=3,"",J738="","←J列に所定労働時間を入力してください"),"")</f>
        <v/>
      </c>
    </row>
    <row r="739" spans="2:13" ht="22" x14ac:dyDescent="0.55000000000000004">
      <c r="B739" s="39">
        <f t="shared" si="11"/>
        <v>731</v>
      </c>
      <c r="C739" s="45"/>
      <c r="D739" s="35"/>
      <c r="E739" s="46"/>
      <c r="F739" s="40"/>
      <c r="G739" s="50"/>
      <c r="H739" s="45"/>
      <c r="I739" s="36"/>
      <c r="J739" s="54"/>
      <c r="K739" s="51"/>
      <c r="L739" s="37"/>
      <c r="M739" s="26" t="str" cm="1">
        <f t="array" ref="M739">IFERROR(_xlfn.IFS(COUNTBLANK(D739:K739)=8,"",D739="","←D列に従業員名を姓名（フルネーム）で入力してください。誤変換にお気を付け下さい。",E739="","←E列に都道府県を入力してください。",H739="","←H列に1.月給～3.時間給の選択肢を入力してください",I739="","←I列に金額を入力してください",H739=3,"",J739="","←J列に所定労働時間を入力してください"),"")</f>
        <v/>
      </c>
    </row>
    <row r="740" spans="2:13" ht="22" x14ac:dyDescent="0.55000000000000004">
      <c r="B740" s="39">
        <f t="shared" si="11"/>
        <v>732</v>
      </c>
      <c r="C740" s="45"/>
      <c r="D740" s="35"/>
      <c r="E740" s="46"/>
      <c r="F740" s="40"/>
      <c r="G740" s="50"/>
      <c r="H740" s="45"/>
      <c r="I740" s="36"/>
      <c r="J740" s="54"/>
      <c r="K740" s="51"/>
      <c r="L740" s="37"/>
      <c r="M740" s="26" t="str" cm="1">
        <f t="array" ref="M740">IFERROR(_xlfn.IFS(COUNTBLANK(D740:K740)=8,"",D740="","←D列に従業員名を姓名（フルネーム）で入力してください。誤変換にお気を付け下さい。",E740="","←E列に都道府県を入力してください。",H740="","←H列に1.月給～3.時間給の選択肢を入力してください",I740="","←I列に金額を入力してください",H740=3,"",J740="","←J列に所定労働時間を入力してください"),"")</f>
        <v/>
      </c>
    </row>
    <row r="741" spans="2:13" ht="22" x14ac:dyDescent="0.55000000000000004">
      <c r="B741" s="39">
        <f t="shared" si="11"/>
        <v>733</v>
      </c>
      <c r="C741" s="45"/>
      <c r="D741" s="35"/>
      <c r="E741" s="46"/>
      <c r="F741" s="40"/>
      <c r="G741" s="50"/>
      <c r="H741" s="45"/>
      <c r="I741" s="36"/>
      <c r="J741" s="54"/>
      <c r="K741" s="51"/>
      <c r="L741" s="37"/>
      <c r="M741" s="26" t="str" cm="1">
        <f t="array" ref="M741">IFERROR(_xlfn.IFS(COUNTBLANK(D741:K741)=8,"",D741="","←D列に従業員名を姓名（フルネーム）で入力してください。誤変換にお気を付け下さい。",E741="","←E列に都道府県を入力してください。",H741="","←H列に1.月給～3.時間給の選択肢を入力してください",I741="","←I列に金額を入力してください",H741=3,"",J741="","←J列に所定労働時間を入力してください"),"")</f>
        <v/>
      </c>
    </row>
    <row r="742" spans="2:13" ht="22" x14ac:dyDescent="0.55000000000000004">
      <c r="B742" s="39">
        <f t="shared" si="11"/>
        <v>734</v>
      </c>
      <c r="C742" s="45"/>
      <c r="D742" s="35"/>
      <c r="E742" s="46"/>
      <c r="F742" s="40"/>
      <c r="G742" s="50"/>
      <c r="H742" s="45"/>
      <c r="I742" s="36"/>
      <c r="J742" s="54"/>
      <c r="K742" s="51"/>
      <c r="L742" s="37"/>
      <c r="M742" s="26" t="str" cm="1">
        <f t="array" ref="M742">IFERROR(_xlfn.IFS(COUNTBLANK(D742:K742)=8,"",D742="","←D列に従業員名を姓名（フルネーム）で入力してください。誤変換にお気を付け下さい。",E742="","←E列に都道府県を入力してください。",H742="","←H列に1.月給～3.時間給の選択肢を入力してください",I742="","←I列に金額を入力してください",H742=3,"",J742="","←J列に所定労働時間を入力してください"),"")</f>
        <v/>
      </c>
    </row>
    <row r="743" spans="2:13" ht="22" x14ac:dyDescent="0.55000000000000004">
      <c r="B743" s="39">
        <f t="shared" si="11"/>
        <v>735</v>
      </c>
      <c r="C743" s="45"/>
      <c r="D743" s="35"/>
      <c r="E743" s="46"/>
      <c r="F743" s="40"/>
      <c r="G743" s="50"/>
      <c r="H743" s="45"/>
      <c r="I743" s="36"/>
      <c r="J743" s="54"/>
      <c r="K743" s="51"/>
      <c r="L743" s="37"/>
      <c r="M743" s="26" t="str" cm="1">
        <f t="array" ref="M743">IFERROR(_xlfn.IFS(COUNTBLANK(D743:K743)=8,"",D743="","←D列に従業員名を姓名（フルネーム）で入力してください。誤変換にお気を付け下さい。",E743="","←E列に都道府県を入力してください。",H743="","←H列に1.月給～3.時間給の選択肢を入力してください",I743="","←I列に金額を入力してください",H743=3,"",J743="","←J列に所定労働時間を入力してください"),"")</f>
        <v/>
      </c>
    </row>
    <row r="744" spans="2:13" ht="22" x14ac:dyDescent="0.55000000000000004">
      <c r="B744" s="39">
        <f t="shared" si="11"/>
        <v>736</v>
      </c>
      <c r="C744" s="45"/>
      <c r="D744" s="35"/>
      <c r="E744" s="46"/>
      <c r="F744" s="40"/>
      <c r="G744" s="50"/>
      <c r="H744" s="45"/>
      <c r="I744" s="36"/>
      <c r="J744" s="54"/>
      <c r="K744" s="51"/>
      <c r="L744" s="37"/>
      <c r="M744" s="26" t="str" cm="1">
        <f t="array" ref="M744">IFERROR(_xlfn.IFS(COUNTBLANK(D744:K744)=8,"",D744="","←D列に従業員名を姓名（フルネーム）で入力してください。誤変換にお気を付け下さい。",E744="","←E列に都道府県を入力してください。",H744="","←H列に1.月給～3.時間給の選択肢を入力してください",I744="","←I列に金額を入力してください",H744=3,"",J744="","←J列に所定労働時間を入力してください"),"")</f>
        <v/>
      </c>
    </row>
    <row r="745" spans="2:13" ht="22" x14ac:dyDescent="0.55000000000000004">
      <c r="B745" s="39">
        <f t="shared" si="11"/>
        <v>737</v>
      </c>
      <c r="C745" s="45"/>
      <c r="D745" s="35"/>
      <c r="E745" s="46"/>
      <c r="F745" s="40"/>
      <c r="G745" s="50"/>
      <c r="H745" s="45"/>
      <c r="I745" s="36"/>
      <c r="J745" s="54"/>
      <c r="K745" s="51"/>
      <c r="L745" s="37"/>
      <c r="M745" s="26" t="str" cm="1">
        <f t="array" ref="M745">IFERROR(_xlfn.IFS(COUNTBLANK(D745:K745)=8,"",D745="","←D列に従業員名を姓名（フルネーム）で入力してください。誤変換にお気を付け下さい。",E745="","←E列に都道府県を入力してください。",H745="","←H列に1.月給～3.時間給の選択肢を入力してください",I745="","←I列に金額を入力してください",H745=3,"",J745="","←J列に所定労働時間を入力してください"),"")</f>
        <v/>
      </c>
    </row>
    <row r="746" spans="2:13" ht="22" x14ac:dyDescent="0.55000000000000004">
      <c r="B746" s="39">
        <f t="shared" si="11"/>
        <v>738</v>
      </c>
      <c r="C746" s="45"/>
      <c r="D746" s="35"/>
      <c r="E746" s="46"/>
      <c r="F746" s="40"/>
      <c r="G746" s="50"/>
      <c r="H746" s="45"/>
      <c r="I746" s="36"/>
      <c r="J746" s="54"/>
      <c r="K746" s="51"/>
      <c r="L746" s="37"/>
      <c r="M746" s="26" t="str" cm="1">
        <f t="array" ref="M746">IFERROR(_xlfn.IFS(COUNTBLANK(D746:K746)=8,"",D746="","←D列に従業員名を姓名（フルネーム）で入力してください。誤変換にお気を付け下さい。",E746="","←E列に都道府県を入力してください。",H746="","←H列に1.月給～3.時間給の選択肢を入力してください",I746="","←I列に金額を入力してください",H746=3,"",J746="","←J列に所定労働時間を入力してください"),"")</f>
        <v/>
      </c>
    </row>
    <row r="747" spans="2:13" ht="22" x14ac:dyDescent="0.55000000000000004">
      <c r="B747" s="39">
        <f t="shared" si="11"/>
        <v>739</v>
      </c>
      <c r="C747" s="45"/>
      <c r="D747" s="35"/>
      <c r="E747" s="46"/>
      <c r="F747" s="40"/>
      <c r="G747" s="50"/>
      <c r="H747" s="45"/>
      <c r="I747" s="36"/>
      <c r="J747" s="54"/>
      <c r="K747" s="51"/>
      <c r="L747" s="37"/>
      <c r="M747" s="26" t="str" cm="1">
        <f t="array" ref="M747">IFERROR(_xlfn.IFS(COUNTBLANK(D747:K747)=8,"",D747="","←D列に従業員名を姓名（フルネーム）で入力してください。誤変換にお気を付け下さい。",E747="","←E列に都道府県を入力してください。",H747="","←H列に1.月給～3.時間給の選択肢を入力してください",I747="","←I列に金額を入力してください",H747=3,"",J747="","←J列に所定労働時間を入力してください"),"")</f>
        <v/>
      </c>
    </row>
    <row r="748" spans="2:13" ht="22" x14ac:dyDescent="0.55000000000000004">
      <c r="B748" s="39">
        <f t="shared" si="11"/>
        <v>740</v>
      </c>
      <c r="C748" s="45"/>
      <c r="D748" s="35"/>
      <c r="E748" s="46"/>
      <c r="F748" s="40"/>
      <c r="G748" s="50"/>
      <c r="H748" s="45"/>
      <c r="I748" s="36"/>
      <c r="J748" s="54"/>
      <c r="K748" s="51"/>
      <c r="L748" s="37"/>
      <c r="M748" s="26" t="str" cm="1">
        <f t="array" ref="M748">IFERROR(_xlfn.IFS(COUNTBLANK(D748:K748)=8,"",D748="","←D列に従業員名を姓名（フルネーム）で入力してください。誤変換にお気を付け下さい。",E748="","←E列に都道府県を入力してください。",H748="","←H列に1.月給～3.時間給の選択肢を入力してください",I748="","←I列に金額を入力してください",H748=3,"",J748="","←J列に所定労働時間を入力してください"),"")</f>
        <v/>
      </c>
    </row>
    <row r="749" spans="2:13" ht="22" x14ac:dyDescent="0.55000000000000004">
      <c r="B749" s="39">
        <f t="shared" si="11"/>
        <v>741</v>
      </c>
      <c r="C749" s="45"/>
      <c r="D749" s="35"/>
      <c r="E749" s="46"/>
      <c r="F749" s="40"/>
      <c r="G749" s="50"/>
      <c r="H749" s="45"/>
      <c r="I749" s="36"/>
      <c r="J749" s="54"/>
      <c r="K749" s="51"/>
      <c r="L749" s="37"/>
      <c r="M749" s="26" t="str" cm="1">
        <f t="array" ref="M749">IFERROR(_xlfn.IFS(COUNTBLANK(D749:K749)=8,"",D749="","←D列に従業員名を姓名（フルネーム）で入力してください。誤変換にお気を付け下さい。",E749="","←E列に都道府県を入力してください。",H749="","←H列に1.月給～3.時間給の選択肢を入力してください",I749="","←I列に金額を入力してください",H749=3,"",J749="","←J列に所定労働時間を入力してください"),"")</f>
        <v/>
      </c>
    </row>
    <row r="750" spans="2:13" ht="22" x14ac:dyDescent="0.55000000000000004">
      <c r="B750" s="39">
        <f t="shared" si="11"/>
        <v>742</v>
      </c>
      <c r="C750" s="45"/>
      <c r="D750" s="35"/>
      <c r="E750" s="46"/>
      <c r="F750" s="40"/>
      <c r="G750" s="50"/>
      <c r="H750" s="45"/>
      <c r="I750" s="36"/>
      <c r="J750" s="54"/>
      <c r="K750" s="51"/>
      <c r="L750" s="37"/>
      <c r="M750" s="26" t="str" cm="1">
        <f t="array" ref="M750">IFERROR(_xlfn.IFS(COUNTBLANK(D750:K750)=8,"",D750="","←D列に従業員名を姓名（フルネーム）で入力してください。誤変換にお気を付け下さい。",E750="","←E列に都道府県を入力してください。",H750="","←H列に1.月給～3.時間給の選択肢を入力してください",I750="","←I列に金額を入力してください",H750=3,"",J750="","←J列に所定労働時間を入力してください"),"")</f>
        <v/>
      </c>
    </row>
    <row r="751" spans="2:13" ht="22" x14ac:dyDescent="0.55000000000000004">
      <c r="B751" s="39">
        <f t="shared" si="11"/>
        <v>743</v>
      </c>
      <c r="C751" s="45"/>
      <c r="D751" s="35"/>
      <c r="E751" s="46"/>
      <c r="F751" s="40"/>
      <c r="G751" s="50"/>
      <c r="H751" s="45"/>
      <c r="I751" s="36"/>
      <c r="J751" s="54"/>
      <c r="K751" s="51"/>
      <c r="L751" s="37"/>
      <c r="M751" s="26" t="str" cm="1">
        <f t="array" ref="M751">IFERROR(_xlfn.IFS(COUNTBLANK(D751:K751)=8,"",D751="","←D列に従業員名を姓名（フルネーム）で入力してください。誤変換にお気を付け下さい。",E751="","←E列に都道府県を入力してください。",H751="","←H列に1.月給～3.時間給の選択肢を入力してください",I751="","←I列に金額を入力してください",H751=3,"",J751="","←J列に所定労働時間を入力してください"),"")</f>
        <v/>
      </c>
    </row>
    <row r="752" spans="2:13" ht="22" x14ac:dyDescent="0.55000000000000004">
      <c r="B752" s="39">
        <f t="shared" si="11"/>
        <v>744</v>
      </c>
      <c r="C752" s="45"/>
      <c r="D752" s="35"/>
      <c r="E752" s="46"/>
      <c r="F752" s="40"/>
      <c r="G752" s="50"/>
      <c r="H752" s="45"/>
      <c r="I752" s="36"/>
      <c r="J752" s="54"/>
      <c r="K752" s="51"/>
      <c r="L752" s="37"/>
      <c r="M752" s="26" t="str" cm="1">
        <f t="array" ref="M752">IFERROR(_xlfn.IFS(COUNTBLANK(D752:K752)=8,"",D752="","←D列に従業員名を姓名（フルネーム）で入力してください。誤変換にお気を付け下さい。",E752="","←E列に都道府県を入力してください。",H752="","←H列に1.月給～3.時間給の選択肢を入力してください",I752="","←I列に金額を入力してください",H752=3,"",J752="","←J列に所定労働時間を入力してください"),"")</f>
        <v/>
      </c>
    </row>
    <row r="753" spans="2:13" ht="22" x14ac:dyDescent="0.55000000000000004">
      <c r="B753" s="39">
        <f t="shared" si="11"/>
        <v>745</v>
      </c>
      <c r="C753" s="45"/>
      <c r="D753" s="35"/>
      <c r="E753" s="46"/>
      <c r="F753" s="40"/>
      <c r="G753" s="50"/>
      <c r="H753" s="45"/>
      <c r="I753" s="36"/>
      <c r="J753" s="54"/>
      <c r="K753" s="51"/>
      <c r="L753" s="37"/>
      <c r="M753" s="26" t="str" cm="1">
        <f t="array" ref="M753">IFERROR(_xlfn.IFS(COUNTBLANK(D753:K753)=8,"",D753="","←D列に従業員名を姓名（フルネーム）で入力してください。誤変換にお気を付け下さい。",E753="","←E列に都道府県を入力してください。",H753="","←H列に1.月給～3.時間給の選択肢を入力してください",I753="","←I列に金額を入力してください",H753=3,"",J753="","←J列に所定労働時間を入力してください"),"")</f>
        <v/>
      </c>
    </row>
    <row r="754" spans="2:13" ht="22" x14ac:dyDescent="0.55000000000000004">
      <c r="B754" s="39">
        <f t="shared" si="11"/>
        <v>746</v>
      </c>
      <c r="C754" s="45"/>
      <c r="D754" s="35"/>
      <c r="E754" s="46"/>
      <c r="F754" s="40"/>
      <c r="G754" s="50"/>
      <c r="H754" s="45"/>
      <c r="I754" s="36"/>
      <c r="J754" s="54"/>
      <c r="K754" s="51"/>
      <c r="L754" s="37"/>
      <c r="M754" s="26" t="str" cm="1">
        <f t="array" ref="M754">IFERROR(_xlfn.IFS(COUNTBLANK(D754:K754)=8,"",D754="","←D列に従業員名を姓名（フルネーム）で入力してください。誤変換にお気を付け下さい。",E754="","←E列に都道府県を入力してください。",H754="","←H列に1.月給～3.時間給の選択肢を入力してください",I754="","←I列に金額を入力してください",H754=3,"",J754="","←J列に所定労働時間を入力してください"),"")</f>
        <v/>
      </c>
    </row>
    <row r="755" spans="2:13" ht="22" x14ac:dyDescent="0.55000000000000004">
      <c r="B755" s="39">
        <f t="shared" si="11"/>
        <v>747</v>
      </c>
      <c r="C755" s="45"/>
      <c r="D755" s="35"/>
      <c r="E755" s="46"/>
      <c r="F755" s="40"/>
      <c r="G755" s="50"/>
      <c r="H755" s="45"/>
      <c r="I755" s="36"/>
      <c r="J755" s="54"/>
      <c r="K755" s="51"/>
      <c r="L755" s="37"/>
      <c r="M755" s="26" t="str" cm="1">
        <f t="array" ref="M755">IFERROR(_xlfn.IFS(COUNTBLANK(D755:K755)=8,"",D755="","←D列に従業員名を姓名（フルネーム）で入力してください。誤変換にお気を付け下さい。",E755="","←E列に都道府県を入力してください。",H755="","←H列に1.月給～3.時間給の選択肢を入力してください",I755="","←I列に金額を入力してください",H755=3,"",J755="","←J列に所定労働時間を入力してください"),"")</f>
        <v/>
      </c>
    </row>
    <row r="756" spans="2:13" ht="22" x14ac:dyDescent="0.55000000000000004">
      <c r="B756" s="39">
        <f t="shared" si="11"/>
        <v>748</v>
      </c>
      <c r="C756" s="45"/>
      <c r="D756" s="35"/>
      <c r="E756" s="46"/>
      <c r="F756" s="40"/>
      <c r="G756" s="50"/>
      <c r="H756" s="45"/>
      <c r="I756" s="36"/>
      <c r="J756" s="54"/>
      <c r="K756" s="51"/>
      <c r="L756" s="37"/>
      <c r="M756" s="26" t="str" cm="1">
        <f t="array" ref="M756">IFERROR(_xlfn.IFS(COUNTBLANK(D756:K756)=8,"",D756="","←D列に従業員名を姓名（フルネーム）で入力してください。誤変換にお気を付け下さい。",E756="","←E列に都道府県を入力してください。",H756="","←H列に1.月給～3.時間給の選択肢を入力してください",I756="","←I列に金額を入力してください",H756=3,"",J756="","←J列に所定労働時間を入力してください"),"")</f>
        <v/>
      </c>
    </row>
    <row r="757" spans="2:13" ht="22" x14ac:dyDescent="0.55000000000000004">
      <c r="B757" s="39">
        <f t="shared" si="11"/>
        <v>749</v>
      </c>
      <c r="C757" s="45"/>
      <c r="D757" s="35"/>
      <c r="E757" s="46"/>
      <c r="F757" s="40"/>
      <c r="G757" s="50"/>
      <c r="H757" s="45"/>
      <c r="I757" s="36"/>
      <c r="J757" s="54"/>
      <c r="K757" s="51"/>
      <c r="L757" s="37"/>
      <c r="M757" s="26" t="str" cm="1">
        <f t="array" ref="M757">IFERROR(_xlfn.IFS(COUNTBLANK(D757:K757)=8,"",D757="","←D列に従業員名を姓名（フルネーム）で入力してください。誤変換にお気を付け下さい。",E757="","←E列に都道府県を入力してください。",H757="","←H列に1.月給～3.時間給の選択肢を入力してください",I757="","←I列に金額を入力してください",H757=3,"",J757="","←J列に所定労働時間を入力してください"),"")</f>
        <v/>
      </c>
    </row>
    <row r="758" spans="2:13" ht="22" x14ac:dyDescent="0.55000000000000004">
      <c r="B758" s="39">
        <f t="shared" si="11"/>
        <v>750</v>
      </c>
      <c r="C758" s="45"/>
      <c r="D758" s="35"/>
      <c r="E758" s="46"/>
      <c r="F758" s="40"/>
      <c r="G758" s="50"/>
      <c r="H758" s="45"/>
      <c r="I758" s="36"/>
      <c r="J758" s="54"/>
      <c r="K758" s="51"/>
      <c r="L758" s="37"/>
      <c r="M758" s="26" t="str" cm="1">
        <f t="array" ref="M758">IFERROR(_xlfn.IFS(COUNTBLANK(D758:K758)=8,"",D758="","←D列に従業員名を姓名（フルネーム）で入力してください。誤変換にお気を付け下さい。",E758="","←E列に都道府県を入力してください。",H758="","←H列に1.月給～3.時間給の選択肢を入力してください",I758="","←I列に金額を入力してください",H758=3,"",J758="","←J列に所定労働時間を入力してください"),"")</f>
        <v/>
      </c>
    </row>
    <row r="759" spans="2:13" ht="22" x14ac:dyDescent="0.55000000000000004">
      <c r="B759" s="39">
        <f t="shared" si="11"/>
        <v>751</v>
      </c>
      <c r="C759" s="45"/>
      <c r="D759" s="35"/>
      <c r="E759" s="46"/>
      <c r="F759" s="40"/>
      <c r="G759" s="50"/>
      <c r="H759" s="45"/>
      <c r="I759" s="36"/>
      <c r="J759" s="54"/>
      <c r="K759" s="51"/>
      <c r="L759" s="37"/>
      <c r="M759" s="26" t="str" cm="1">
        <f t="array" ref="M759">IFERROR(_xlfn.IFS(COUNTBLANK(D759:K759)=8,"",D759="","←D列に従業員名を姓名（フルネーム）で入力してください。誤変換にお気を付け下さい。",E759="","←E列に都道府県を入力してください。",H759="","←H列に1.月給～3.時間給の選択肢を入力してください",I759="","←I列に金額を入力してください",H759=3,"",J759="","←J列に所定労働時間を入力してください"),"")</f>
        <v/>
      </c>
    </row>
    <row r="760" spans="2:13" ht="22" x14ac:dyDescent="0.55000000000000004">
      <c r="B760" s="39">
        <f t="shared" si="11"/>
        <v>752</v>
      </c>
      <c r="C760" s="45"/>
      <c r="D760" s="35"/>
      <c r="E760" s="46"/>
      <c r="F760" s="40"/>
      <c r="G760" s="50"/>
      <c r="H760" s="45"/>
      <c r="I760" s="36"/>
      <c r="J760" s="54"/>
      <c r="K760" s="51"/>
      <c r="L760" s="37"/>
      <c r="M760" s="26" t="str" cm="1">
        <f t="array" ref="M760">IFERROR(_xlfn.IFS(COUNTBLANK(D760:K760)=8,"",D760="","←D列に従業員名を姓名（フルネーム）で入力してください。誤変換にお気を付け下さい。",E760="","←E列に都道府県を入力してください。",H760="","←H列に1.月給～3.時間給の選択肢を入力してください",I760="","←I列に金額を入力してください",H760=3,"",J760="","←J列に所定労働時間を入力してください"),"")</f>
        <v/>
      </c>
    </row>
    <row r="761" spans="2:13" ht="22" x14ac:dyDescent="0.55000000000000004">
      <c r="B761" s="39">
        <f t="shared" si="11"/>
        <v>753</v>
      </c>
      <c r="C761" s="45"/>
      <c r="D761" s="35"/>
      <c r="E761" s="46"/>
      <c r="F761" s="40"/>
      <c r="G761" s="50"/>
      <c r="H761" s="45"/>
      <c r="I761" s="36"/>
      <c r="J761" s="54"/>
      <c r="K761" s="51"/>
      <c r="L761" s="37"/>
      <c r="M761" s="26" t="str" cm="1">
        <f t="array" ref="M761">IFERROR(_xlfn.IFS(COUNTBLANK(D761:K761)=8,"",D761="","←D列に従業員名を姓名（フルネーム）で入力してください。誤変換にお気を付け下さい。",E761="","←E列に都道府県を入力してください。",H761="","←H列に1.月給～3.時間給の選択肢を入力してください",I761="","←I列に金額を入力してください",H761=3,"",J761="","←J列に所定労働時間を入力してください"),"")</f>
        <v/>
      </c>
    </row>
    <row r="762" spans="2:13" ht="22" x14ac:dyDescent="0.55000000000000004">
      <c r="B762" s="39">
        <f t="shared" si="11"/>
        <v>754</v>
      </c>
      <c r="C762" s="45"/>
      <c r="D762" s="35"/>
      <c r="E762" s="46"/>
      <c r="F762" s="40"/>
      <c r="G762" s="50"/>
      <c r="H762" s="45"/>
      <c r="I762" s="36"/>
      <c r="J762" s="54"/>
      <c r="K762" s="51"/>
      <c r="L762" s="37"/>
      <c r="M762" s="26" t="str" cm="1">
        <f t="array" ref="M762">IFERROR(_xlfn.IFS(COUNTBLANK(D762:K762)=8,"",D762="","←D列に従業員名を姓名（フルネーム）で入力してください。誤変換にお気を付け下さい。",E762="","←E列に都道府県を入力してください。",H762="","←H列に1.月給～3.時間給の選択肢を入力してください",I762="","←I列に金額を入力してください",H762=3,"",J762="","←J列に所定労働時間を入力してください"),"")</f>
        <v/>
      </c>
    </row>
    <row r="763" spans="2:13" ht="22" x14ac:dyDescent="0.55000000000000004">
      <c r="B763" s="39">
        <f t="shared" si="11"/>
        <v>755</v>
      </c>
      <c r="C763" s="45"/>
      <c r="D763" s="35"/>
      <c r="E763" s="46"/>
      <c r="F763" s="40"/>
      <c r="G763" s="50"/>
      <c r="H763" s="45"/>
      <c r="I763" s="36"/>
      <c r="J763" s="54"/>
      <c r="K763" s="51"/>
      <c r="L763" s="37"/>
      <c r="M763" s="26" t="str" cm="1">
        <f t="array" ref="M763">IFERROR(_xlfn.IFS(COUNTBLANK(D763:K763)=8,"",D763="","←D列に従業員名を姓名（フルネーム）で入力してください。誤変換にお気を付け下さい。",E763="","←E列に都道府県を入力してください。",H763="","←H列に1.月給～3.時間給の選択肢を入力してください",I763="","←I列に金額を入力してください",H763=3,"",J763="","←J列に所定労働時間を入力してください"),"")</f>
        <v/>
      </c>
    </row>
    <row r="764" spans="2:13" ht="22" x14ac:dyDescent="0.55000000000000004">
      <c r="B764" s="39">
        <f t="shared" si="11"/>
        <v>756</v>
      </c>
      <c r="C764" s="45"/>
      <c r="D764" s="35"/>
      <c r="E764" s="46"/>
      <c r="F764" s="40"/>
      <c r="G764" s="50"/>
      <c r="H764" s="45"/>
      <c r="I764" s="36"/>
      <c r="J764" s="54"/>
      <c r="K764" s="51"/>
      <c r="L764" s="37"/>
      <c r="M764" s="26" t="str" cm="1">
        <f t="array" ref="M764">IFERROR(_xlfn.IFS(COUNTBLANK(D764:K764)=8,"",D764="","←D列に従業員名を姓名（フルネーム）で入力してください。誤変換にお気を付け下さい。",E764="","←E列に都道府県を入力してください。",H764="","←H列に1.月給～3.時間給の選択肢を入力してください",I764="","←I列に金額を入力してください",H764=3,"",J764="","←J列に所定労働時間を入力してください"),"")</f>
        <v/>
      </c>
    </row>
    <row r="765" spans="2:13" ht="22" x14ac:dyDescent="0.55000000000000004">
      <c r="B765" s="39">
        <f t="shared" si="11"/>
        <v>757</v>
      </c>
      <c r="C765" s="45"/>
      <c r="D765" s="35"/>
      <c r="E765" s="46"/>
      <c r="F765" s="40"/>
      <c r="G765" s="50"/>
      <c r="H765" s="45"/>
      <c r="I765" s="36"/>
      <c r="J765" s="54"/>
      <c r="K765" s="51"/>
      <c r="L765" s="37"/>
      <c r="M765" s="26" t="str" cm="1">
        <f t="array" ref="M765">IFERROR(_xlfn.IFS(COUNTBLANK(D765:K765)=8,"",D765="","←D列に従業員名を姓名（フルネーム）で入力してください。誤変換にお気を付け下さい。",E765="","←E列に都道府県を入力してください。",H765="","←H列に1.月給～3.時間給の選択肢を入力してください",I765="","←I列に金額を入力してください",H765=3,"",J765="","←J列に所定労働時間を入力してください"),"")</f>
        <v/>
      </c>
    </row>
    <row r="766" spans="2:13" ht="22" x14ac:dyDescent="0.55000000000000004">
      <c r="B766" s="39">
        <f t="shared" si="11"/>
        <v>758</v>
      </c>
      <c r="C766" s="45"/>
      <c r="D766" s="35"/>
      <c r="E766" s="46"/>
      <c r="F766" s="40"/>
      <c r="G766" s="50"/>
      <c r="H766" s="45"/>
      <c r="I766" s="36"/>
      <c r="J766" s="54"/>
      <c r="K766" s="51"/>
      <c r="L766" s="37"/>
      <c r="M766" s="26" t="str" cm="1">
        <f t="array" ref="M766">IFERROR(_xlfn.IFS(COUNTBLANK(D766:K766)=8,"",D766="","←D列に従業員名を姓名（フルネーム）で入力してください。誤変換にお気を付け下さい。",E766="","←E列に都道府県を入力してください。",H766="","←H列に1.月給～3.時間給の選択肢を入力してください",I766="","←I列に金額を入力してください",H766=3,"",J766="","←J列に所定労働時間を入力してください"),"")</f>
        <v/>
      </c>
    </row>
    <row r="767" spans="2:13" ht="22" x14ac:dyDescent="0.55000000000000004">
      <c r="B767" s="39">
        <f t="shared" si="11"/>
        <v>759</v>
      </c>
      <c r="C767" s="45"/>
      <c r="D767" s="35"/>
      <c r="E767" s="46"/>
      <c r="F767" s="40"/>
      <c r="G767" s="50"/>
      <c r="H767" s="45"/>
      <c r="I767" s="36"/>
      <c r="J767" s="54"/>
      <c r="K767" s="51"/>
      <c r="L767" s="37"/>
      <c r="M767" s="26" t="str" cm="1">
        <f t="array" ref="M767">IFERROR(_xlfn.IFS(COUNTBLANK(D767:K767)=8,"",D767="","←D列に従業員名を姓名（フルネーム）で入力してください。誤変換にお気を付け下さい。",E767="","←E列に都道府県を入力してください。",H767="","←H列に1.月給～3.時間給の選択肢を入力してください",I767="","←I列に金額を入力してください",H767=3,"",J767="","←J列に所定労働時間を入力してください"),"")</f>
        <v/>
      </c>
    </row>
    <row r="768" spans="2:13" ht="22" x14ac:dyDescent="0.55000000000000004">
      <c r="B768" s="39">
        <f t="shared" si="11"/>
        <v>760</v>
      </c>
      <c r="C768" s="45"/>
      <c r="D768" s="35"/>
      <c r="E768" s="46"/>
      <c r="F768" s="40"/>
      <c r="G768" s="50"/>
      <c r="H768" s="45"/>
      <c r="I768" s="36"/>
      <c r="J768" s="54"/>
      <c r="K768" s="51"/>
      <c r="L768" s="37"/>
      <c r="M768" s="26" t="str" cm="1">
        <f t="array" ref="M768">IFERROR(_xlfn.IFS(COUNTBLANK(D768:K768)=8,"",D768="","←D列に従業員名を姓名（フルネーム）で入力してください。誤変換にお気を付け下さい。",E768="","←E列に都道府県を入力してください。",H768="","←H列に1.月給～3.時間給の選択肢を入力してください",I768="","←I列に金額を入力してください",H768=3,"",J768="","←J列に所定労働時間を入力してください"),"")</f>
        <v/>
      </c>
    </row>
    <row r="769" spans="2:13" ht="22" x14ac:dyDescent="0.55000000000000004">
      <c r="B769" s="39">
        <f t="shared" si="11"/>
        <v>761</v>
      </c>
      <c r="C769" s="45"/>
      <c r="D769" s="35"/>
      <c r="E769" s="46"/>
      <c r="F769" s="40"/>
      <c r="G769" s="50"/>
      <c r="H769" s="45"/>
      <c r="I769" s="36"/>
      <c r="J769" s="54"/>
      <c r="K769" s="51"/>
      <c r="L769" s="37"/>
      <c r="M769" s="26" t="str" cm="1">
        <f t="array" ref="M769">IFERROR(_xlfn.IFS(COUNTBLANK(D769:K769)=8,"",D769="","←D列に従業員名を姓名（フルネーム）で入力してください。誤変換にお気を付け下さい。",E769="","←E列に都道府県を入力してください。",H769="","←H列に1.月給～3.時間給の選択肢を入力してください",I769="","←I列に金額を入力してください",H769=3,"",J769="","←J列に所定労働時間を入力してください"),"")</f>
        <v/>
      </c>
    </row>
    <row r="770" spans="2:13" ht="22" x14ac:dyDescent="0.55000000000000004">
      <c r="B770" s="39">
        <f t="shared" si="11"/>
        <v>762</v>
      </c>
      <c r="C770" s="45"/>
      <c r="D770" s="35"/>
      <c r="E770" s="46"/>
      <c r="F770" s="40"/>
      <c r="G770" s="50"/>
      <c r="H770" s="45"/>
      <c r="I770" s="36"/>
      <c r="J770" s="54"/>
      <c r="K770" s="51"/>
      <c r="L770" s="37"/>
      <c r="M770" s="26" t="str" cm="1">
        <f t="array" ref="M770">IFERROR(_xlfn.IFS(COUNTBLANK(D770:K770)=8,"",D770="","←D列に従業員名を姓名（フルネーム）で入力してください。誤変換にお気を付け下さい。",E770="","←E列に都道府県を入力してください。",H770="","←H列に1.月給～3.時間給の選択肢を入力してください",I770="","←I列に金額を入力してください",H770=3,"",J770="","←J列に所定労働時間を入力してください"),"")</f>
        <v/>
      </c>
    </row>
    <row r="771" spans="2:13" ht="22" x14ac:dyDescent="0.55000000000000004">
      <c r="B771" s="39">
        <f t="shared" si="11"/>
        <v>763</v>
      </c>
      <c r="C771" s="45"/>
      <c r="D771" s="35"/>
      <c r="E771" s="46"/>
      <c r="F771" s="40"/>
      <c r="G771" s="50"/>
      <c r="H771" s="45"/>
      <c r="I771" s="36"/>
      <c r="J771" s="54"/>
      <c r="K771" s="51"/>
      <c r="L771" s="37"/>
      <c r="M771" s="26" t="str" cm="1">
        <f t="array" ref="M771">IFERROR(_xlfn.IFS(COUNTBLANK(D771:K771)=8,"",D771="","←D列に従業員名を姓名（フルネーム）で入力してください。誤変換にお気を付け下さい。",E771="","←E列に都道府県を入力してください。",H771="","←H列に1.月給～3.時間給の選択肢を入力してください",I771="","←I列に金額を入力してください",H771=3,"",J771="","←J列に所定労働時間を入力してください"),"")</f>
        <v/>
      </c>
    </row>
    <row r="772" spans="2:13" ht="22" x14ac:dyDescent="0.55000000000000004">
      <c r="B772" s="39">
        <f t="shared" si="11"/>
        <v>764</v>
      </c>
      <c r="C772" s="45"/>
      <c r="D772" s="35"/>
      <c r="E772" s="46"/>
      <c r="F772" s="40"/>
      <c r="G772" s="50"/>
      <c r="H772" s="45"/>
      <c r="I772" s="36"/>
      <c r="J772" s="54"/>
      <c r="K772" s="51"/>
      <c r="L772" s="37"/>
      <c r="M772" s="26" t="str" cm="1">
        <f t="array" ref="M772">IFERROR(_xlfn.IFS(COUNTBLANK(D772:K772)=8,"",D772="","←D列に従業員名を姓名（フルネーム）で入力してください。誤変換にお気を付け下さい。",E772="","←E列に都道府県を入力してください。",H772="","←H列に1.月給～3.時間給の選択肢を入力してください",I772="","←I列に金額を入力してください",H772=3,"",J772="","←J列に所定労働時間を入力してください"),"")</f>
        <v/>
      </c>
    </row>
    <row r="773" spans="2:13" ht="22" x14ac:dyDescent="0.55000000000000004">
      <c r="B773" s="39">
        <f t="shared" si="11"/>
        <v>765</v>
      </c>
      <c r="C773" s="45"/>
      <c r="D773" s="35"/>
      <c r="E773" s="46"/>
      <c r="F773" s="40"/>
      <c r="G773" s="50"/>
      <c r="H773" s="45"/>
      <c r="I773" s="36"/>
      <c r="J773" s="54"/>
      <c r="K773" s="51"/>
      <c r="L773" s="37"/>
      <c r="M773" s="26" t="str" cm="1">
        <f t="array" ref="M773">IFERROR(_xlfn.IFS(COUNTBLANK(D773:K773)=8,"",D773="","←D列に従業員名を姓名（フルネーム）で入力してください。誤変換にお気を付け下さい。",E773="","←E列に都道府県を入力してください。",H773="","←H列に1.月給～3.時間給の選択肢を入力してください",I773="","←I列に金額を入力してください",H773=3,"",J773="","←J列に所定労働時間を入力してください"),"")</f>
        <v/>
      </c>
    </row>
    <row r="774" spans="2:13" ht="22" x14ac:dyDescent="0.55000000000000004">
      <c r="B774" s="39">
        <f t="shared" si="11"/>
        <v>766</v>
      </c>
      <c r="C774" s="45"/>
      <c r="D774" s="35"/>
      <c r="E774" s="46"/>
      <c r="F774" s="40"/>
      <c r="G774" s="50"/>
      <c r="H774" s="45"/>
      <c r="I774" s="36"/>
      <c r="J774" s="54"/>
      <c r="K774" s="51"/>
      <c r="L774" s="37"/>
      <c r="M774" s="26" t="str" cm="1">
        <f t="array" ref="M774">IFERROR(_xlfn.IFS(COUNTBLANK(D774:K774)=8,"",D774="","←D列に従業員名を姓名（フルネーム）で入力してください。誤変換にお気を付け下さい。",E774="","←E列に都道府県を入力してください。",H774="","←H列に1.月給～3.時間給の選択肢を入力してください",I774="","←I列に金額を入力してください",H774=3,"",J774="","←J列に所定労働時間を入力してください"),"")</f>
        <v/>
      </c>
    </row>
    <row r="775" spans="2:13" ht="22" x14ac:dyDescent="0.55000000000000004">
      <c r="B775" s="39">
        <f t="shared" si="11"/>
        <v>767</v>
      </c>
      <c r="C775" s="45"/>
      <c r="D775" s="35"/>
      <c r="E775" s="46"/>
      <c r="F775" s="40"/>
      <c r="G775" s="50"/>
      <c r="H775" s="45"/>
      <c r="I775" s="36"/>
      <c r="J775" s="54"/>
      <c r="K775" s="51"/>
      <c r="L775" s="37"/>
      <c r="M775" s="26" t="str" cm="1">
        <f t="array" ref="M775">IFERROR(_xlfn.IFS(COUNTBLANK(D775:K775)=8,"",D775="","←D列に従業員名を姓名（フルネーム）で入力してください。誤変換にお気を付け下さい。",E775="","←E列に都道府県を入力してください。",H775="","←H列に1.月給～3.時間給の選択肢を入力してください",I775="","←I列に金額を入力してください",H775=3,"",J775="","←J列に所定労働時間を入力してください"),"")</f>
        <v/>
      </c>
    </row>
    <row r="776" spans="2:13" ht="22" x14ac:dyDescent="0.55000000000000004">
      <c r="B776" s="39">
        <f t="shared" si="11"/>
        <v>768</v>
      </c>
      <c r="C776" s="45"/>
      <c r="D776" s="35"/>
      <c r="E776" s="46"/>
      <c r="F776" s="40"/>
      <c r="G776" s="50"/>
      <c r="H776" s="45"/>
      <c r="I776" s="36"/>
      <c r="J776" s="54"/>
      <c r="K776" s="51"/>
      <c r="L776" s="37"/>
      <c r="M776" s="26" t="str" cm="1">
        <f t="array" ref="M776">IFERROR(_xlfn.IFS(COUNTBLANK(D776:K776)=8,"",D776="","←D列に従業員名を姓名（フルネーム）で入力してください。誤変換にお気を付け下さい。",E776="","←E列に都道府県を入力してください。",H776="","←H列に1.月給～3.時間給の選択肢を入力してください",I776="","←I列に金額を入力してください",H776=3,"",J776="","←J列に所定労働時間を入力してください"),"")</f>
        <v/>
      </c>
    </row>
    <row r="777" spans="2:13" ht="22" x14ac:dyDescent="0.55000000000000004">
      <c r="B777" s="39">
        <f t="shared" si="11"/>
        <v>769</v>
      </c>
      <c r="C777" s="45"/>
      <c r="D777" s="35"/>
      <c r="E777" s="46"/>
      <c r="F777" s="40"/>
      <c r="G777" s="50"/>
      <c r="H777" s="45"/>
      <c r="I777" s="36"/>
      <c r="J777" s="54"/>
      <c r="K777" s="51"/>
      <c r="L777" s="37"/>
      <c r="M777" s="26" t="str" cm="1">
        <f t="array" ref="M777">IFERROR(_xlfn.IFS(COUNTBLANK(D777:K777)=8,"",D777="","←D列に従業員名を姓名（フルネーム）で入力してください。誤変換にお気を付け下さい。",E777="","←E列に都道府県を入力してください。",H777="","←H列に1.月給～3.時間給の選択肢を入力してください",I777="","←I列に金額を入力してください",H777=3,"",J777="","←J列に所定労働時間を入力してください"),"")</f>
        <v/>
      </c>
    </row>
    <row r="778" spans="2:13" ht="22" x14ac:dyDescent="0.55000000000000004">
      <c r="B778" s="39">
        <f t="shared" ref="B778:B841" si="12">ROW()-8</f>
        <v>770</v>
      </c>
      <c r="C778" s="45"/>
      <c r="D778" s="35"/>
      <c r="E778" s="46"/>
      <c r="F778" s="40"/>
      <c r="G778" s="50"/>
      <c r="H778" s="45"/>
      <c r="I778" s="36"/>
      <c r="J778" s="54"/>
      <c r="K778" s="51"/>
      <c r="L778" s="37"/>
      <c r="M778" s="26" t="str" cm="1">
        <f t="array" ref="M778">IFERROR(_xlfn.IFS(COUNTBLANK(D778:K778)=8,"",D778="","←D列に従業員名を姓名（フルネーム）で入力してください。誤変換にお気を付け下さい。",E778="","←E列に都道府県を入力してください。",H778="","←H列に1.月給～3.時間給の選択肢を入力してください",I778="","←I列に金額を入力してください",H778=3,"",J778="","←J列に所定労働時間を入力してください"),"")</f>
        <v/>
      </c>
    </row>
    <row r="779" spans="2:13" ht="22" x14ac:dyDescent="0.55000000000000004">
      <c r="B779" s="39">
        <f t="shared" si="12"/>
        <v>771</v>
      </c>
      <c r="C779" s="45"/>
      <c r="D779" s="35"/>
      <c r="E779" s="46"/>
      <c r="F779" s="40"/>
      <c r="G779" s="50"/>
      <c r="H779" s="45"/>
      <c r="I779" s="36"/>
      <c r="J779" s="54"/>
      <c r="K779" s="51"/>
      <c r="L779" s="37"/>
      <c r="M779" s="26" t="str" cm="1">
        <f t="array" ref="M779">IFERROR(_xlfn.IFS(COUNTBLANK(D779:K779)=8,"",D779="","←D列に従業員名を姓名（フルネーム）で入力してください。誤変換にお気を付け下さい。",E779="","←E列に都道府県を入力してください。",H779="","←H列に1.月給～3.時間給の選択肢を入力してください",I779="","←I列に金額を入力してください",H779=3,"",J779="","←J列に所定労働時間を入力してください"),"")</f>
        <v/>
      </c>
    </row>
    <row r="780" spans="2:13" ht="22" x14ac:dyDescent="0.55000000000000004">
      <c r="B780" s="39">
        <f t="shared" si="12"/>
        <v>772</v>
      </c>
      <c r="C780" s="45"/>
      <c r="D780" s="35"/>
      <c r="E780" s="46"/>
      <c r="F780" s="40"/>
      <c r="G780" s="50"/>
      <c r="H780" s="45"/>
      <c r="I780" s="36"/>
      <c r="J780" s="54"/>
      <c r="K780" s="51"/>
      <c r="L780" s="37"/>
      <c r="M780" s="26" t="str" cm="1">
        <f t="array" ref="M780">IFERROR(_xlfn.IFS(COUNTBLANK(D780:K780)=8,"",D780="","←D列に従業員名を姓名（フルネーム）で入力してください。誤変換にお気を付け下さい。",E780="","←E列に都道府県を入力してください。",H780="","←H列に1.月給～3.時間給の選択肢を入力してください",I780="","←I列に金額を入力してください",H780=3,"",J780="","←J列に所定労働時間を入力してください"),"")</f>
        <v/>
      </c>
    </row>
    <row r="781" spans="2:13" ht="22" x14ac:dyDescent="0.55000000000000004">
      <c r="B781" s="39">
        <f t="shared" si="12"/>
        <v>773</v>
      </c>
      <c r="C781" s="45"/>
      <c r="D781" s="35"/>
      <c r="E781" s="46"/>
      <c r="F781" s="40"/>
      <c r="G781" s="50"/>
      <c r="H781" s="45"/>
      <c r="I781" s="36"/>
      <c r="J781" s="54"/>
      <c r="K781" s="51"/>
      <c r="L781" s="37"/>
      <c r="M781" s="26" t="str" cm="1">
        <f t="array" ref="M781">IFERROR(_xlfn.IFS(COUNTBLANK(D781:K781)=8,"",D781="","←D列に従業員名を姓名（フルネーム）で入力してください。誤変換にお気を付け下さい。",E781="","←E列に都道府県を入力してください。",H781="","←H列に1.月給～3.時間給の選択肢を入力してください",I781="","←I列に金額を入力してください",H781=3,"",J781="","←J列に所定労働時間を入力してください"),"")</f>
        <v/>
      </c>
    </row>
    <row r="782" spans="2:13" ht="22" x14ac:dyDescent="0.55000000000000004">
      <c r="B782" s="39">
        <f t="shared" si="12"/>
        <v>774</v>
      </c>
      <c r="C782" s="45"/>
      <c r="D782" s="35"/>
      <c r="E782" s="46"/>
      <c r="F782" s="40"/>
      <c r="G782" s="50"/>
      <c r="H782" s="45"/>
      <c r="I782" s="36"/>
      <c r="J782" s="54"/>
      <c r="K782" s="51"/>
      <c r="L782" s="37"/>
      <c r="M782" s="26" t="str" cm="1">
        <f t="array" ref="M782">IFERROR(_xlfn.IFS(COUNTBLANK(D782:K782)=8,"",D782="","←D列に従業員名を姓名（フルネーム）で入力してください。誤変換にお気を付け下さい。",E782="","←E列に都道府県を入力してください。",H782="","←H列に1.月給～3.時間給の選択肢を入力してください",I782="","←I列に金額を入力してください",H782=3,"",J782="","←J列に所定労働時間を入力してください"),"")</f>
        <v/>
      </c>
    </row>
    <row r="783" spans="2:13" ht="22" x14ac:dyDescent="0.55000000000000004">
      <c r="B783" s="39">
        <f t="shared" si="12"/>
        <v>775</v>
      </c>
      <c r="C783" s="45"/>
      <c r="D783" s="35"/>
      <c r="E783" s="46"/>
      <c r="F783" s="40"/>
      <c r="G783" s="50"/>
      <c r="H783" s="45"/>
      <c r="I783" s="36"/>
      <c r="J783" s="54"/>
      <c r="K783" s="51"/>
      <c r="L783" s="37"/>
      <c r="M783" s="26" t="str" cm="1">
        <f t="array" ref="M783">IFERROR(_xlfn.IFS(COUNTBLANK(D783:K783)=8,"",D783="","←D列に従業員名を姓名（フルネーム）で入力してください。誤変換にお気を付け下さい。",E783="","←E列に都道府県を入力してください。",H783="","←H列に1.月給～3.時間給の選択肢を入力してください",I783="","←I列に金額を入力してください",H783=3,"",J783="","←J列に所定労働時間を入力してください"),"")</f>
        <v/>
      </c>
    </row>
    <row r="784" spans="2:13" ht="22" x14ac:dyDescent="0.55000000000000004">
      <c r="B784" s="39">
        <f t="shared" si="12"/>
        <v>776</v>
      </c>
      <c r="C784" s="45"/>
      <c r="D784" s="35"/>
      <c r="E784" s="46"/>
      <c r="F784" s="40"/>
      <c r="G784" s="50"/>
      <c r="H784" s="45"/>
      <c r="I784" s="36"/>
      <c r="J784" s="54"/>
      <c r="K784" s="51"/>
      <c r="L784" s="37"/>
      <c r="M784" s="26" t="str" cm="1">
        <f t="array" ref="M784">IFERROR(_xlfn.IFS(COUNTBLANK(D784:K784)=8,"",D784="","←D列に従業員名を姓名（フルネーム）で入力してください。誤変換にお気を付け下さい。",E784="","←E列に都道府県を入力してください。",H784="","←H列に1.月給～3.時間給の選択肢を入力してください",I784="","←I列に金額を入力してください",H784=3,"",J784="","←J列に所定労働時間を入力してください"),"")</f>
        <v/>
      </c>
    </row>
    <row r="785" spans="2:13" ht="22" x14ac:dyDescent="0.55000000000000004">
      <c r="B785" s="39">
        <f t="shared" si="12"/>
        <v>777</v>
      </c>
      <c r="C785" s="45"/>
      <c r="D785" s="35"/>
      <c r="E785" s="46"/>
      <c r="F785" s="40"/>
      <c r="G785" s="50"/>
      <c r="H785" s="45"/>
      <c r="I785" s="36"/>
      <c r="J785" s="54"/>
      <c r="K785" s="51"/>
      <c r="L785" s="37"/>
      <c r="M785" s="26" t="str" cm="1">
        <f t="array" ref="M785">IFERROR(_xlfn.IFS(COUNTBLANK(D785:K785)=8,"",D785="","←D列に従業員名を姓名（フルネーム）で入力してください。誤変換にお気を付け下さい。",E785="","←E列に都道府県を入力してください。",H785="","←H列に1.月給～3.時間給の選択肢を入力してください",I785="","←I列に金額を入力してください",H785=3,"",J785="","←J列に所定労働時間を入力してください"),"")</f>
        <v/>
      </c>
    </row>
    <row r="786" spans="2:13" ht="22" x14ac:dyDescent="0.55000000000000004">
      <c r="B786" s="39">
        <f t="shared" si="12"/>
        <v>778</v>
      </c>
      <c r="C786" s="45"/>
      <c r="D786" s="35"/>
      <c r="E786" s="46"/>
      <c r="F786" s="40"/>
      <c r="G786" s="50"/>
      <c r="H786" s="45"/>
      <c r="I786" s="36"/>
      <c r="J786" s="54"/>
      <c r="K786" s="51"/>
      <c r="L786" s="37"/>
      <c r="M786" s="26" t="str" cm="1">
        <f t="array" ref="M786">IFERROR(_xlfn.IFS(COUNTBLANK(D786:K786)=8,"",D786="","←D列に従業員名を姓名（フルネーム）で入力してください。誤変換にお気を付け下さい。",E786="","←E列に都道府県を入力してください。",H786="","←H列に1.月給～3.時間給の選択肢を入力してください",I786="","←I列に金額を入力してください",H786=3,"",J786="","←J列に所定労働時間を入力してください"),"")</f>
        <v/>
      </c>
    </row>
    <row r="787" spans="2:13" ht="22" x14ac:dyDescent="0.55000000000000004">
      <c r="B787" s="39">
        <f t="shared" si="12"/>
        <v>779</v>
      </c>
      <c r="C787" s="45"/>
      <c r="D787" s="35"/>
      <c r="E787" s="46"/>
      <c r="F787" s="40"/>
      <c r="G787" s="50"/>
      <c r="H787" s="45"/>
      <c r="I787" s="36"/>
      <c r="J787" s="54"/>
      <c r="K787" s="51"/>
      <c r="L787" s="37"/>
      <c r="M787" s="26" t="str" cm="1">
        <f t="array" ref="M787">IFERROR(_xlfn.IFS(COUNTBLANK(D787:K787)=8,"",D787="","←D列に従業員名を姓名（フルネーム）で入力してください。誤変換にお気を付け下さい。",E787="","←E列に都道府県を入力してください。",H787="","←H列に1.月給～3.時間給の選択肢を入力してください",I787="","←I列に金額を入力してください",H787=3,"",J787="","←J列に所定労働時間を入力してください"),"")</f>
        <v/>
      </c>
    </row>
    <row r="788" spans="2:13" ht="22" x14ac:dyDescent="0.55000000000000004">
      <c r="B788" s="39">
        <f t="shared" si="12"/>
        <v>780</v>
      </c>
      <c r="C788" s="45"/>
      <c r="D788" s="35"/>
      <c r="E788" s="46"/>
      <c r="F788" s="40"/>
      <c r="G788" s="50"/>
      <c r="H788" s="45"/>
      <c r="I788" s="36"/>
      <c r="J788" s="54"/>
      <c r="K788" s="51"/>
      <c r="L788" s="37"/>
      <c r="M788" s="26" t="str" cm="1">
        <f t="array" ref="M788">IFERROR(_xlfn.IFS(COUNTBLANK(D788:K788)=8,"",D788="","←D列に従業員名を姓名（フルネーム）で入力してください。誤変換にお気を付け下さい。",E788="","←E列に都道府県を入力してください。",H788="","←H列に1.月給～3.時間給の選択肢を入力してください",I788="","←I列に金額を入力してください",H788=3,"",J788="","←J列に所定労働時間を入力してください"),"")</f>
        <v/>
      </c>
    </row>
    <row r="789" spans="2:13" ht="22" x14ac:dyDescent="0.55000000000000004">
      <c r="B789" s="39">
        <f t="shared" si="12"/>
        <v>781</v>
      </c>
      <c r="C789" s="45"/>
      <c r="D789" s="35"/>
      <c r="E789" s="46"/>
      <c r="F789" s="40"/>
      <c r="G789" s="50"/>
      <c r="H789" s="45"/>
      <c r="I789" s="36"/>
      <c r="J789" s="54"/>
      <c r="K789" s="51"/>
      <c r="L789" s="37"/>
      <c r="M789" s="26" t="str" cm="1">
        <f t="array" ref="M789">IFERROR(_xlfn.IFS(COUNTBLANK(D789:K789)=8,"",D789="","←D列に従業員名を姓名（フルネーム）で入力してください。誤変換にお気を付け下さい。",E789="","←E列に都道府県を入力してください。",H789="","←H列に1.月給～3.時間給の選択肢を入力してください",I789="","←I列に金額を入力してください",H789=3,"",J789="","←J列に所定労働時間を入力してください"),"")</f>
        <v/>
      </c>
    </row>
    <row r="790" spans="2:13" ht="22" x14ac:dyDescent="0.55000000000000004">
      <c r="B790" s="39">
        <f t="shared" si="12"/>
        <v>782</v>
      </c>
      <c r="C790" s="45"/>
      <c r="D790" s="35"/>
      <c r="E790" s="46"/>
      <c r="F790" s="40"/>
      <c r="G790" s="50"/>
      <c r="H790" s="45"/>
      <c r="I790" s="36"/>
      <c r="J790" s="54"/>
      <c r="K790" s="51"/>
      <c r="L790" s="37"/>
      <c r="M790" s="26" t="str" cm="1">
        <f t="array" ref="M790">IFERROR(_xlfn.IFS(COUNTBLANK(D790:K790)=8,"",D790="","←D列に従業員名を姓名（フルネーム）で入力してください。誤変換にお気を付け下さい。",E790="","←E列に都道府県を入力してください。",H790="","←H列に1.月給～3.時間給の選択肢を入力してください",I790="","←I列に金額を入力してください",H790=3,"",J790="","←J列に所定労働時間を入力してください"),"")</f>
        <v/>
      </c>
    </row>
    <row r="791" spans="2:13" ht="22" x14ac:dyDescent="0.55000000000000004">
      <c r="B791" s="39">
        <f t="shared" si="12"/>
        <v>783</v>
      </c>
      <c r="C791" s="45"/>
      <c r="D791" s="35"/>
      <c r="E791" s="46"/>
      <c r="F791" s="40"/>
      <c r="G791" s="50"/>
      <c r="H791" s="45"/>
      <c r="I791" s="36"/>
      <c r="J791" s="54"/>
      <c r="K791" s="51"/>
      <c r="L791" s="37"/>
      <c r="M791" s="26" t="str" cm="1">
        <f t="array" ref="M791">IFERROR(_xlfn.IFS(COUNTBLANK(D791:K791)=8,"",D791="","←D列に従業員名を姓名（フルネーム）で入力してください。誤変換にお気を付け下さい。",E791="","←E列に都道府県を入力してください。",H791="","←H列に1.月給～3.時間給の選択肢を入力してください",I791="","←I列に金額を入力してください",H791=3,"",J791="","←J列に所定労働時間を入力してください"),"")</f>
        <v/>
      </c>
    </row>
    <row r="792" spans="2:13" ht="22" x14ac:dyDescent="0.55000000000000004">
      <c r="B792" s="39">
        <f t="shared" si="12"/>
        <v>784</v>
      </c>
      <c r="C792" s="45"/>
      <c r="D792" s="35"/>
      <c r="E792" s="46"/>
      <c r="F792" s="40"/>
      <c r="G792" s="50"/>
      <c r="H792" s="45"/>
      <c r="I792" s="36"/>
      <c r="J792" s="54"/>
      <c r="K792" s="51"/>
      <c r="L792" s="37"/>
      <c r="M792" s="26" t="str" cm="1">
        <f t="array" ref="M792">IFERROR(_xlfn.IFS(COUNTBLANK(D792:K792)=8,"",D792="","←D列に従業員名を姓名（フルネーム）で入力してください。誤変換にお気を付け下さい。",E792="","←E列に都道府県を入力してください。",H792="","←H列に1.月給～3.時間給の選択肢を入力してください",I792="","←I列に金額を入力してください",H792=3,"",J792="","←J列に所定労働時間を入力してください"),"")</f>
        <v/>
      </c>
    </row>
    <row r="793" spans="2:13" ht="22" x14ac:dyDescent="0.55000000000000004">
      <c r="B793" s="39">
        <f t="shared" si="12"/>
        <v>785</v>
      </c>
      <c r="C793" s="45"/>
      <c r="D793" s="35"/>
      <c r="E793" s="46"/>
      <c r="F793" s="40"/>
      <c r="G793" s="50"/>
      <c r="H793" s="45"/>
      <c r="I793" s="36"/>
      <c r="J793" s="54"/>
      <c r="K793" s="51"/>
      <c r="L793" s="37"/>
      <c r="M793" s="26" t="str" cm="1">
        <f t="array" ref="M793">IFERROR(_xlfn.IFS(COUNTBLANK(D793:K793)=8,"",D793="","←D列に従業員名を姓名（フルネーム）で入力してください。誤変換にお気を付け下さい。",E793="","←E列に都道府県を入力してください。",H793="","←H列に1.月給～3.時間給の選択肢を入力してください",I793="","←I列に金額を入力してください",H793=3,"",J793="","←J列に所定労働時間を入力してください"),"")</f>
        <v/>
      </c>
    </row>
    <row r="794" spans="2:13" ht="22" x14ac:dyDescent="0.55000000000000004">
      <c r="B794" s="39">
        <f t="shared" si="12"/>
        <v>786</v>
      </c>
      <c r="C794" s="45"/>
      <c r="D794" s="35"/>
      <c r="E794" s="46"/>
      <c r="F794" s="40"/>
      <c r="G794" s="50"/>
      <c r="H794" s="45"/>
      <c r="I794" s="36"/>
      <c r="J794" s="54"/>
      <c r="K794" s="51"/>
      <c r="L794" s="37"/>
      <c r="M794" s="26" t="str" cm="1">
        <f t="array" ref="M794">IFERROR(_xlfn.IFS(COUNTBLANK(D794:K794)=8,"",D794="","←D列に従業員名を姓名（フルネーム）で入力してください。誤変換にお気を付け下さい。",E794="","←E列に都道府県を入力してください。",H794="","←H列に1.月給～3.時間給の選択肢を入力してください",I794="","←I列に金額を入力してください",H794=3,"",J794="","←J列に所定労働時間を入力してください"),"")</f>
        <v/>
      </c>
    </row>
    <row r="795" spans="2:13" ht="22" x14ac:dyDescent="0.55000000000000004">
      <c r="B795" s="39">
        <f t="shared" si="12"/>
        <v>787</v>
      </c>
      <c r="C795" s="45"/>
      <c r="D795" s="35"/>
      <c r="E795" s="46"/>
      <c r="F795" s="40"/>
      <c r="G795" s="50"/>
      <c r="H795" s="45"/>
      <c r="I795" s="36"/>
      <c r="J795" s="54"/>
      <c r="K795" s="51"/>
      <c r="L795" s="37"/>
      <c r="M795" s="26" t="str" cm="1">
        <f t="array" ref="M795">IFERROR(_xlfn.IFS(COUNTBLANK(D795:K795)=8,"",D795="","←D列に従業員名を姓名（フルネーム）で入力してください。誤変換にお気を付け下さい。",E795="","←E列に都道府県を入力してください。",H795="","←H列に1.月給～3.時間給の選択肢を入力してください",I795="","←I列に金額を入力してください",H795=3,"",J795="","←J列に所定労働時間を入力してください"),"")</f>
        <v/>
      </c>
    </row>
    <row r="796" spans="2:13" ht="22" x14ac:dyDescent="0.55000000000000004">
      <c r="B796" s="39">
        <f t="shared" si="12"/>
        <v>788</v>
      </c>
      <c r="C796" s="45"/>
      <c r="D796" s="35"/>
      <c r="E796" s="46"/>
      <c r="F796" s="40"/>
      <c r="G796" s="50"/>
      <c r="H796" s="45"/>
      <c r="I796" s="36"/>
      <c r="J796" s="54"/>
      <c r="K796" s="51"/>
      <c r="L796" s="37"/>
      <c r="M796" s="26" t="str" cm="1">
        <f t="array" ref="M796">IFERROR(_xlfn.IFS(COUNTBLANK(D796:K796)=8,"",D796="","←D列に従業員名を姓名（フルネーム）で入力してください。誤変換にお気を付け下さい。",E796="","←E列に都道府県を入力してください。",H796="","←H列に1.月給～3.時間給の選択肢を入力してください",I796="","←I列に金額を入力してください",H796=3,"",J796="","←J列に所定労働時間を入力してください"),"")</f>
        <v/>
      </c>
    </row>
    <row r="797" spans="2:13" ht="22" x14ac:dyDescent="0.55000000000000004">
      <c r="B797" s="39">
        <f t="shared" si="12"/>
        <v>789</v>
      </c>
      <c r="C797" s="45"/>
      <c r="D797" s="35"/>
      <c r="E797" s="46"/>
      <c r="F797" s="40"/>
      <c r="G797" s="50"/>
      <c r="H797" s="45"/>
      <c r="I797" s="36"/>
      <c r="J797" s="54"/>
      <c r="K797" s="51"/>
      <c r="L797" s="37"/>
      <c r="M797" s="26" t="str" cm="1">
        <f t="array" ref="M797">IFERROR(_xlfn.IFS(COUNTBLANK(D797:K797)=8,"",D797="","←D列に従業員名を姓名（フルネーム）で入力してください。誤変換にお気を付け下さい。",E797="","←E列に都道府県を入力してください。",H797="","←H列に1.月給～3.時間給の選択肢を入力してください",I797="","←I列に金額を入力してください",H797=3,"",J797="","←J列に所定労働時間を入力してください"),"")</f>
        <v/>
      </c>
    </row>
    <row r="798" spans="2:13" ht="22" x14ac:dyDescent="0.55000000000000004">
      <c r="B798" s="39">
        <f t="shared" si="12"/>
        <v>790</v>
      </c>
      <c r="C798" s="45"/>
      <c r="D798" s="35"/>
      <c r="E798" s="46"/>
      <c r="F798" s="40"/>
      <c r="G798" s="50"/>
      <c r="H798" s="45"/>
      <c r="I798" s="36"/>
      <c r="J798" s="54"/>
      <c r="K798" s="51"/>
      <c r="L798" s="37"/>
      <c r="M798" s="26" t="str" cm="1">
        <f t="array" ref="M798">IFERROR(_xlfn.IFS(COUNTBLANK(D798:K798)=8,"",D798="","←D列に従業員名を姓名（フルネーム）で入力してください。誤変換にお気を付け下さい。",E798="","←E列に都道府県を入力してください。",H798="","←H列に1.月給～3.時間給の選択肢を入力してください",I798="","←I列に金額を入力してください",H798=3,"",J798="","←J列に所定労働時間を入力してください"),"")</f>
        <v/>
      </c>
    </row>
    <row r="799" spans="2:13" ht="22" x14ac:dyDescent="0.55000000000000004">
      <c r="B799" s="39">
        <f t="shared" si="12"/>
        <v>791</v>
      </c>
      <c r="C799" s="45"/>
      <c r="D799" s="35"/>
      <c r="E799" s="46"/>
      <c r="F799" s="40"/>
      <c r="G799" s="50"/>
      <c r="H799" s="45"/>
      <c r="I799" s="36"/>
      <c r="J799" s="54"/>
      <c r="K799" s="51"/>
      <c r="L799" s="37"/>
      <c r="M799" s="26" t="str" cm="1">
        <f t="array" ref="M799">IFERROR(_xlfn.IFS(COUNTBLANK(D799:K799)=8,"",D799="","←D列に従業員名を姓名（フルネーム）で入力してください。誤変換にお気を付け下さい。",E799="","←E列に都道府県を入力してください。",H799="","←H列に1.月給～3.時間給の選択肢を入力してください",I799="","←I列に金額を入力してください",H799=3,"",J799="","←J列に所定労働時間を入力してください"),"")</f>
        <v/>
      </c>
    </row>
    <row r="800" spans="2:13" ht="22" x14ac:dyDescent="0.55000000000000004">
      <c r="B800" s="39">
        <f t="shared" si="12"/>
        <v>792</v>
      </c>
      <c r="C800" s="45"/>
      <c r="D800" s="35"/>
      <c r="E800" s="46"/>
      <c r="F800" s="40"/>
      <c r="G800" s="50"/>
      <c r="H800" s="45"/>
      <c r="I800" s="36"/>
      <c r="J800" s="54"/>
      <c r="K800" s="51"/>
      <c r="L800" s="37"/>
      <c r="M800" s="26" t="str" cm="1">
        <f t="array" ref="M800">IFERROR(_xlfn.IFS(COUNTBLANK(D800:K800)=8,"",D800="","←D列に従業員名を姓名（フルネーム）で入力してください。誤変換にお気を付け下さい。",E800="","←E列に都道府県を入力してください。",H800="","←H列に1.月給～3.時間給の選択肢を入力してください",I800="","←I列に金額を入力してください",H800=3,"",J800="","←J列に所定労働時間を入力してください"),"")</f>
        <v/>
      </c>
    </row>
    <row r="801" spans="2:13" ht="22" x14ac:dyDescent="0.55000000000000004">
      <c r="B801" s="39">
        <f t="shared" si="12"/>
        <v>793</v>
      </c>
      <c r="C801" s="45"/>
      <c r="D801" s="35"/>
      <c r="E801" s="46"/>
      <c r="F801" s="40"/>
      <c r="G801" s="50"/>
      <c r="H801" s="45"/>
      <c r="I801" s="36"/>
      <c r="J801" s="54"/>
      <c r="K801" s="51"/>
      <c r="L801" s="37"/>
      <c r="M801" s="26" t="str" cm="1">
        <f t="array" ref="M801">IFERROR(_xlfn.IFS(COUNTBLANK(D801:K801)=8,"",D801="","←D列に従業員名を姓名（フルネーム）で入力してください。誤変換にお気を付け下さい。",E801="","←E列に都道府県を入力してください。",H801="","←H列に1.月給～3.時間給の選択肢を入力してください",I801="","←I列に金額を入力してください",H801=3,"",J801="","←J列に所定労働時間を入力してください"),"")</f>
        <v/>
      </c>
    </row>
    <row r="802" spans="2:13" ht="22" x14ac:dyDescent="0.55000000000000004">
      <c r="B802" s="39">
        <f t="shared" si="12"/>
        <v>794</v>
      </c>
      <c r="C802" s="45"/>
      <c r="D802" s="35"/>
      <c r="E802" s="46"/>
      <c r="F802" s="40"/>
      <c r="G802" s="50"/>
      <c r="H802" s="45"/>
      <c r="I802" s="36"/>
      <c r="J802" s="54"/>
      <c r="K802" s="51"/>
      <c r="L802" s="37"/>
      <c r="M802" s="26" t="str" cm="1">
        <f t="array" ref="M802">IFERROR(_xlfn.IFS(COUNTBLANK(D802:K802)=8,"",D802="","←D列に従業員名を姓名（フルネーム）で入力してください。誤変換にお気を付け下さい。",E802="","←E列に都道府県を入力してください。",H802="","←H列に1.月給～3.時間給の選択肢を入力してください",I802="","←I列に金額を入力してください",H802=3,"",J802="","←J列に所定労働時間を入力してください"),"")</f>
        <v/>
      </c>
    </row>
    <row r="803" spans="2:13" ht="22" x14ac:dyDescent="0.55000000000000004">
      <c r="B803" s="39">
        <f t="shared" si="12"/>
        <v>795</v>
      </c>
      <c r="C803" s="45"/>
      <c r="D803" s="35"/>
      <c r="E803" s="46"/>
      <c r="F803" s="40"/>
      <c r="G803" s="50"/>
      <c r="H803" s="45"/>
      <c r="I803" s="36"/>
      <c r="J803" s="54"/>
      <c r="K803" s="51"/>
      <c r="L803" s="37"/>
      <c r="M803" s="26" t="str" cm="1">
        <f t="array" ref="M803">IFERROR(_xlfn.IFS(COUNTBLANK(D803:K803)=8,"",D803="","←D列に従業員名を姓名（フルネーム）で入力してください。誤変換にお気を付け下さい。",E803="","←E列に都道府県を入力してください。",H803="","←H列に1.月給～3.時間給の選択肢を入力してください",I803="","←I列に金額を入力してください",H803=3,"",J803="","←J列に所定労働時間を入力してください"),"")</f>
        <v/>
      </c>
    </row>
    <row r="804" spans="2:13" ht="22" x14ac:dyDescent="0.55000000000000004">
      <c r="B804" s="39">
        <f t="shared" si="12"/>
        <v>796</v>
      </c>
      <c r="C804" s="45"/>
      <c r="D804" s="35"/>
      <c r="E804" s="46"/>
      <c r="F804" s="40"/>
      <c r="G804" s="50"/>
      <c r="H804" s="45"/>
      <c r="I804" s="36"/>
      <c r="J804" s="54"/>
      <c r="K804" s="51"/>
      <c r="L804" s="37"/>
      <c r="M804" s="26" t="str" cm="1">
        <f t="array" ref="M804">IFERROR(_xlfn.IFS(COUNTBLANK(D804:K804)=8,"",D804="","←D列に従業員名を姓名（フルネーム）で入力してください。誤変換にお気を付け下さい。",E804="","←E列に都道府県を入力してください。",H804="","←H列に1.月給～3.時間給の選択肢を入力してください",I804="","←I列に金額を入力してください",H804=3,"",J804="","←J列に所定労働時間を入力してください"),"")</f>
        <v/>
      </c>
    </row>
    <row r="805" spans="2:13" ht="22" x14ac:dyDescent="0.55000000000000004">
      <c r="B805" s="39">
        <f t="shared" si="12"/>
        <v>797</v>
      </c>
      <c r="C805" s="45"/>
      <c r="D805" s="35"/>
      <c r="E805" s="46"/>
      <c r="F805" s="40"/>
      <c r="G805" s="50"/>
      <c r="H805" s="45"/>
      <c r="I805" s="36"/>
      <c r="J805" s="54"/>
      <c r="K805" s="51"/>
      <c r="L805" s="37"/>
      <c r="M805" s="26" t="str" cm="1">
        <f t="array" ref="M805">IFERROR(_xlfn.IFS(COUNTBLANK(D805:K805)=8,"",D805="","←D列に従業員名を姓名（フルネーム）で入力してください。誤変換にお気を付け下さい。",E805="","←E列に都道府県を入力してください。",H805="","←H列に1.月給～3.時間給の選択肢を入力してください",I805="","←I列に金額を入力してください",H805=3,"",J805="","←J列に所定労働時間を入力してください"),"")</f>
        <v/>
      </c>
    </row>
    <row r="806" spans="2:13" ht="22" x14ac:dyDescent="0.55000000000000004">
      <c r="B806" s="39">
        <f t="shared" si="12"/>
        <v>798</v>
      </c>
      <c r="C806" s="45"/>
      <c r="D806" s="35"/>
      <c r="E806" s="46"/>
      <c r="F806" s="40"/>
      <c r="G806" s="50"/>
      <c r="H806" s="45"/>
      <c r="I806" s="36"/>
      <c r="J806" s="54"/>
      <c r="K806" s="51"/>
      <c r="L806" s="37"/>
      <c r="M806" s="26" t="str" cm="1">
        <f t="array" ref="M806">IFERROR(_xlfn.IFS(COUNTBLANK(D806:K806)=8,"",D806="","←D列に従業員名を姓名（フルネーム）で入力してください。誤変換にお気を付け下さい。",E806="","←E列に都道府県を入力してください。",H806="","←H列に1.月給～3.時間給の選択肢を入力してください",I806="","←I列に金額を入力してください",H806=3,"",J806="","←J列に所定労働時間を入力してください"),"")</f>
        <v/>
      </c>
    </row>
    <row r="807" spans="2:13" ht="22" x14ac:dyDescent="0.55000000000000004">
      <c r="B807" s="39">
        <f t="shared" si="12"/>
        <v>799</v>
      </c>
      <c r="C807" s="45"/>
      <c r="D807" s="35"/>
      <c r="E807" s="46"/>
      <c r="F807" s="40"/>
      <c r="G807" s="50"/>
      <c r="H807" s="45"/>
      <c r="I807" s="36"/>
      <c r="J807" s="54"/>
      <c r="K807" s="51"/>
      <c r="L807" s="37"/>
      <c r="M807" s="26" t="str" cm="1">
        <f t="array" ref="M807">IFERROR(_xlfn.IFS(COUNTBLANK(D807:K807)=8,"",D807="","←D列に従業員名を姓名（フルネーム）で入力してください。誤変換にお気を付け下さい。",E807="","←E列に都道府県を入力してください。",H807="","←H列に1.月給～3.時間給の選択肢を入力してください",I807="","←I列に金額を入力してください",H807=3,"",J807="","←J列に所定労働時間を入力してください"),"")</f>
        <v/>
      </c>
    </row>
    <row r="808" spans="2:13" ht="22" x14ac:dyDescent="0.55000000000000004">
      <c r="B808" s="39">
        <f t="shared" si="12"/>
        <v>800</v>
      </c>
      <c r="C808" s="45"/>
      <c r="D808" s="35"/>
      <c r="E808" s="46"/>
      <c r="F808" s="40"/>
      <c r="G808" s="50"/>
      <c r="H808" s="45"/>
      <c r="I808" s="36"/>
      <c r="J808" s="54"/>
      <c r="K808" s="51"/>
      <c r="L808" s="37"/>
      <c r="M808" s="26" t="str" cm="1">
        <f t="array" ref="M808">IFERROR(_xlfn.IFS(COUNTBLANK(D808:K808)=8,"",D808="","←D列に従業員名を姓名（フルネーム）で入力してください。誤変換にお気を付け下さい。",E808="","←E列に都道府県を入力してください。",H808="","←H列に1.月給～3.時間給の選択肢を入力してください",I808="","←I列に金額を入力してください",H808=3,"",J808="","←J列に所定労働時間を入力してください"),"")</f>
        <v/>
      </c>
    </row>
    <row r="809" spans="2:13" ht="22" x14ac:dyDescent="0.55000000000000004">
      <c r="B809" s="39">
        <f t="shared" si="12"/>
        <v>801</v>
      </c>
      <c r="C809" s="45"/>
      <c r="D809" s="35"/>
      <c r="E809" s="46"/>
      <c r="F809" s="40"/>
      <c r="G809" s="50"/>
      <c r="H809" s="45"/>
      <c r="I809" s="36"/>
      <c r="J809" s="54"/>
      <c r="K809" s="51"/>
      <c r="L809" s="37"/>
      <c r="M809" s="26" t="str" cm="1">
        <f t="array" ref="M809">IFERROR(_xlfn.IFS(COUNTBLANK(D809:K809)=8,"",D809="","←D列に従業員名を姓名（フルネーム）で入力してください。誤変換にお気を付け下さい。",E809="","←E列に都道府県を入力してください。",H809="","←H列に1.月給～3.時間給の選択肢を入力してください",I809="","←I列に金額を入力してください",H809=3,"",J809="","←J列に所定労働時間を入力してください"),"")</f>
        <v/>
      </c>
    </row>
    <row r="810" spans="2:13" ht="22" x14ac:dyDescent="0.55000000000000004">
      <c r="B810" s="39">
        <f t="shared" si="12"/>
        <v>802</v>
      </c>
      <c r="C810" s="45"/>
      <c r="D810" s="35"/>
      <c r="E810" s="46"/>
      <c r="F810" s="40"/>
      <c r="G810" s="50"/>
      <c r="H810" s="45"/>
      <c r="I810" s="36"/>
      <c r="J810" s="54"/>
      <c r="K810" s="51"/>
      <c r="L810" s="37"/>
      <c r="M810" s="26" t="str" cm="1">
        <f t="array" ref="M810">IFERROR(_xlfn.IFS(COUNTBLANK(D810:K810)=8,"",D810="","←D列に従業員名を姓名（フルネーム）で入力してください。誤変換にお気を付け下さい。",E810="","←E列に都道府県を入力してください。",H810="","←H列に1.月給～3.時間給の選択肢を入力してください",I810="","←I列に金額を入力してください",H810=3,"",J810="","←J列に所定労働時間を入力してください"),"")</f>
        <v/>
      </c>
    </row>
    <row r="811" spans="2:13" ht="22" x14ac:dyDescent="0.55000000000000004">
      <c r="B811" s="39">
        <f t="shared" si="12"/>
        <v>803</v>
      </c>
      <c r="C811" s="45"/>
      <c r="D811" s="35"/>
      <c r="E811" s="46"/>
      <c r="F811" s="40"/>
      <c r="G811" s="50"/>
      <c r="H811" s="45"/>
      <c r="I811" s="36"/>
      <c r="J811" s="54"/>
      <c r="K811" s="51"/>
      <c r="L811" s="37"/>
      <c r="M811" s="26" t="str" cm="1">
        <f t="array" ref="M811">IFERROR(_xlfn.IFS(COUNTBLANK(D811:K811)=8,"",D811="","←D列に従業員名を姓名（フルネーム）で入力してください。誤変換にお気を付け下さい。",E811="","←E列に都道府県を入力してください。",H811="","←H列に1.月給～3.時間給の選択肢を入力してください",I811="","←I列に金額を入力してください",H811=3,"",J811="","←J列に所定労働時間を入力してください"),"")</f>
        <v/>
      </c>
    </row>
    <row r="812" spans="2:13" ht="22" x14ac:dyDescent="0.55000000000000004">
      <c r="B812" s="39">
        <f t="shared" si="12"/>
        <v>804</v>
      </c>
      <c r="C812" s="45"/>
      <c r="D812" s="35"/>
      <c r="E812" s="46"/>
      <c r="F812" s="40"/>
      <c r="G812" s="50"/>
      <c r="H812" s="45"/>
      <c r="I812" s="36"/>
      <c r="J812" s="54"/>
      <c r="K812" s="51"/>
      <c r="L812" s="37"/>
      <c r="M812" s="26" t="str" cm="1">
        <f t="array" ref="M812">IFERROR(_xlfn.IFS(COUNTBLANK(D812:K812)=8,"",D812="","←D列に従業員名を姓名（フルネーム）で入力してください。誤変換にお気を付け下さい。",E812="","←E列に都道府県を入力してください。",H812="","←H列に1.月給～3.時間給の選択肢を入力してください",I812="","←I列に金額を入力してください",H812=3,"",J812="","←J列に所定労働時間を入力してください"),"")</f>
        <v/>
      </c>
    </row>
    <row r="813" spans="2:13" ht="22" x14ac:dyDescent="0.55000000000000004">
      <c r="B813" s="39">
        <f t="shared" si="12"/>
        <v>805</v>
      </c>
      <c r="C813" s="45"/>
      <c r="D813" s="35"/>
      <c r="E813" s="46"/>
      <c r="F813" s="40"/>
      <c r="G813" s="50"/>
      <c r="H813" s="45"/>
      <c r="I813" s="36"/>
      <c r="J813" s="54"/>
      <c r="K813" s="51"/>
      <c r="L813" s="37"/>
      <c r="M813" s="26" t="str" cm="1">
        <f t="array" ref="M813">IFERROR(_xlfn.IFS(COUNTBLANK(D813:K813)=8,"",D813="","←D列に従業員名を姓名（フルネーム）で入力してください。誤変換にお気を付け下さい。",E813="","←E列に都道府県を入力してください。",H813="","←H列に1.月給～3.時間給の選択肢を入力してください",I813="","←I列に金額を入力してください",H813=3,"",J813="","←J列に所定労働時間を入力してください"),"")</f>
        <v/>
      </c>
    </row>
    <row r="814" spans="2:13" ht="22" x14ac:dyDescent="0.55000000000000004">
      <c r="B814" s="39">
        <f t="shared" si="12"/>
        <v>806</v>
      </c>
      <c r="C814" s="45"/>
      <c r="D814" s="35"/>
      <c r="E814" s="46"/>
      <c r="F814" s="40"/>
      <c r="G814" s="50"/>
      <c r="H814" s="45"/>
      <c r="I814" s="36"/>
      <c r="J814" s="54"/>
      <c r="K814" s="51"/>
      <c r="L814" s="37"/>
      <c r="M814" s="26" t="str" cm="1">
        <f t="array" ref="M814">IFERROR(_xlfn.IFS(COUNTBLANK(D814:K814)=8,"",D814="","←D列に従業員名を姓名（フルネーム）で入力してください。誤変換にお気を付け下さい。",E814="","←E列に都道府県を入力してください。",H814="","←H列に1.月給～3.時間給の選択肢を入力してください",I814="","←I列に金額を入力してください",H814=3,"",J814="","←J列に所定労働時間を入力してください"),"")</f>
        <v/>
      </c>
    </row>
    <row r="815" spans="2:13" ht="22" x14ac:dyDescent="0.55000000000000004">
      <c r="B815" s="39">
        <f t="shared" si="12"/>
        <v>807</v>
      </c>
      <c r="C815" s="45"/>
      <c r="D815" s="35"/>
      <c r="E815" s="46"/>
      <c r="F815" s="40"/>
      <c r="G815" s="50"/>
      <c r="H815" s="45"/>
      <c r="I815" s="36"/>
      <c r="J815" s="54"/>
      <c r="K815" s="51"/>
      <c r="L815" s="37"/>
      <c r="M815" s="26" t="str" cm="1">
        <f t="array" ref="M815">IFERROR(_xlfn.IFS(COUNTBLANK(D815:K815)=8,"",D815="","←D列に従業員名を姓名（フルネーム）で入力してください。誤変換にお気を付け下さい。",E815="","←E列に都道府県を入力してください。",H815="","←H列に1.月給～3.時間給の選択肢を入力してください",I815="","←I列に金額を入力してください",H815=3,"",J815="","←J列に所定労働時間を入力してください"),"")</f>
        <v/>
      </c>
    </row>
    <row r="816" spans="2:13" ht="22" x14ac:dyDescent="0.55000000000000004">
      <c r="B816" s="39">
        <f t="shared" si="12"/>
        <v>808</v>
      </c>
      <c r="C816" s="45"/>
      <c r="D816" s="35"/>
      <c r="E816" s="46"/>
      <c r="F816" s="40"/>
      <c r="G816" s="50"/>
      <c r="H816" s="45"/>
      <c r="I816" s="36"/>
      <c r="J816" s="54"/>
      <c r="K816" s="51"/>
      <c r="L816" s="37"/>
      <c r="M816" s="26" t="str" cm="1">
        <f t="array" ref="M816">IFERROR(_xlfn.IFS(COUNTBLANK(D816:K816)=8,"",D816="","←D列に従業員名を姓名（フルネーム）で入力してください。誤変換にお気を付け下さい。",E816="","←E列に都道府県を入力してください。",H816="","←H列に1.月給～3.時間給の選択肢を入力してください",I816="","←I列に金額を入力してください",H816=3,"",J816="","←J列に所定労働時間を入力してください"),"")</f>
        <v/>
      </c>
    </row>
    <row r="817" spans="2:13" ht="22" x14ac:dyDescent="0.55000000000000004">
      <c r="B817" s="39">
        <f t="shared" si="12"/>
        <v>809</v>
      </c>
      <c r="C817" s="45"/>
      <c r="D817" s="35"/>
      <c r="E817" s="46"/>
      <c r="F817" s="40"/>
      <c r="G817" s="50"/>
      <c r="H817" s="45"/>
      <c r="I817" s="36"/>
      <c r="J817" s="54"/>
      <c r="K817" s="51"/>
      <c r="L817" s="37"/>
      <c r="M817" s="26" t="str" cm="1">
        <f t="array" ref="M817">IFERROR(_xlfn.IFS(COUNTBLANK(D817:K817)=8,"",D817="","←D列に従業員名を姓名（フルネーム）で入力してください。誤変換にお気を付け下さい。",E817="","←E列に都道府県を入力してください。",H817="","←H列に1.月給～3.時間給の選択肢を入力してください",I817="","←I列に金額を入力してください",H817=3,"",J817="","←J列に所定労働時間を入力してください"),"")</f>
        <v/>
      </c>
    </row>
    <row r="818" spans="2:13" ht="22" x14ac:dyDescent="0.55000000000000004">
      <c r="B818" s="39">
        <f t="shared" si="12"/>
        <v>810</v>
      </c>
      <c r="C818" s="45"/>
      <c r="D818" s="35"/>
      <c r="E818" s="46"/>
      <c r="F818" s="40"/>
      <c r="G818" s="50"/>
      <c r="H818" s="45"/>
      <c r="I818" s="36"/>
      <c r="J818" s="54"/>
      <c r="K818" s="51"/>
      <c r="L818" s="37"/>
      <c r="M818" s="26" t="str" cm="1">
        <f t="array" ref="M818">IFERROR(_xlfn.IFS(COUNTBLANK(D818:K818)=8,"",D818="","←D列に従業員名を姓名（フルネーム）で入力してください。誤変換にお気を付け下さい。",E818="","←E列に都道府県を入力してください。",H818="","←H列に1.月給～3.時間給の選択肢を入力してください",I818="","←I列に金額を入力してください",H818=3,"",J818="","←J列に所定労働時間を入力してください"),"")</f>
        <v/>
      </c>
    </row>
    <row r="819" spans="2:13" ht="22" x14ac:dyDescent="0.55000000000000004">
      <c r="B819" s="39">
        <f t="shared" si="12"/>
        <v>811</v>
      </c>
      <c r="C819" s="45"/>
      <c r="D819" s="35"/>
      <c r="E819" s="46"/>
      <c r="F819" s="40"/>
      <c r="G819" s="50"/>
      <c r="H819" s="45"/>
      <c r="I819" s="36"/>
      <c r="J819" s="54"/>
      <c r="K819" s="51"/>
      <c r="L819" s="37"/>
      <c r="M819" s="26" t="str" cm="1">
        <f t="array" ref="M819">IFERROR(_xlfn.IFS(COUNTBLANK(D819:K819)=8,"",D819="","←D列に従業員名を姓名（フルネーム）で入力してください。誤変換にお気を付け下さい。",E819="","←E列に都道府県を入力してください。",H819="","←H列に1.月給～3.時間給の選択肢を入力してください",I819="","←I列に金額を入力してください",H819=3,"",J819="","←J列に所定労働時間を入力してください"),"")</f>
        <v/>
      </c>
    </row>
    <row r="820" spans="2:13" ht="22" x14ac:dyDescent="0.55000000000000004">
      <c r="B820" s="39">
        <f t="shared" si="12"/>
        <v>812</v>
      </c>
      <c r="C820" s="45"/>
      <c r="D820" s="35"/>
      <c r="E820" s="46"/>
      <c r="F820" s="40"/>
      <c r="G820" s="50"/>
      <c r="H820" s="45"/>
      <c r="I820" s="36"/>
      <c r="J820" s="54"/>
      <c r="K820" s="51"/>
      <c r="L820" s="37"/>
      <c r="M820" s="26" t="str" cm="1">
        <f t="array" ref="M820">IFERROR(_xlfn.IFS(COUNTBLANK(D820:K820)=8,"",D820="","←D列に従業員名を姓名（フルネーム）で入力してください。誤変換にお気を付け下さい。",E820="","←E列に都道府県を入力してください。",H820="","←H列に1.月給～3.時間給の選択肢を入力してください",I820="","←I列に金額を入力してください",H820=3,"",J820="","←J列に所定労働時間を入力してください"),"")</f>
        <v/>
      </c>
    </row>
    <row r="821" spans="2:13" ht="22" x14ac:dyDescent="0.55000000000000004">
      <c r="B821" s="39">
        <f t="shared" si="12"/>
        <v>813</v>
      </c>
      <c r="C821" s="45"/>
      <c r="D821" s="35"/>
      <c r="E821" s="46"/>
      <c r="F821" s="40"/>
      <c r="G821" s="50"/>
      <c r="H821" s="45"/>
      <c r="I821" s="36"/>
      <c r="J821" s="54"/>
      <c r="K821" s="51"/>
      <c r="L821" s="37"/>
      <c r="M821" s="26" t="str" cm="1">
        <f t="array" ref="M821">IFERROR(_xlfn.IFS(COUNTBLANK(D821:K821)=8,"",D821="","←D列に従業員名を姓名（フルネーム）で入力してください。誤変換にお気を付け下さい。",E821="","←E列に都道府県を入力してください。",H821="","←H列に1.月給～3.時間給の選択肢を入力してください",I821="","←I列に金額を入力してください",H821=3,"",J821="","←J列に所定労働時間を入力してください"),"")</f>
        <v/>
      </c>
    </row>
    <row r="822" spans="2:13" ht="22" x14ac:dyDescent="0.55000000000000004">
      <c r="B822" s="39">
        <f t="shared" si="12"/>
        <v>814</v>
      </c>
      <c r="C822" s="45"/>
      <c r="D822" s="35"/>
      <c r="E822" s="46"/>
      <c r="F822" s="40"/>
      <c r="G822" s="50"/>
      <c r="H822" s="45"/>
      <c r="I822" s="36"/>
      <c r="J822" s="54"/>
      <c r="K822" s="51"/>
      <c r="L822" s="37"/>
      <c r="M822" s="26" t="str" cm="1">
        <f t="array" ref="M822">IFERROR(_xlfn.IFS(COUNTBLANK(D822:K822)=8,"",D822="","←D列に従業員名を姓名（フルネーム）で入力してください。誤変換にお気を付け下さい。",E822="","←E列に都道府県を入力してください。",H822="","←H列に1.月給～3.時間給の選択肢を入力してください",I822="","←I列に金額を入力してください",H822=3,"",J822="","←J列に所定労働時間を入力してください"),"")</f>
        <v/>
      </c>
    </row>
    <row r="823" spans="2:13" ht="22" x14ac:dyDescent="0.55000000000000004">
      <c r="B823" s="39">
        <f t="shared" si="12"/>
        <v>815</v>
      </c>
      <c r="C823" s="45"/>
      <c r="D823" s="35"/>
      <c r="E823" s="46"/>
      <c r="F823" s="40"/>
      <c r="G823" s="50"/>
      <c r="H823" s="45"/>
      <c r="I823" s="36"/>
      <c r="J823" s="54"/>
      <c r="K823" s="51"/>
      <c r="L823" s="37"/>
      <c r="M823" s="26" t="str" cm="1">
        <f t="array" ref="M823">IFERROR(_xlfn.IFS(COUNTBLANK(D823:K823)=8,"",D823="","←D列に従業員名を姓名（フルネーム）で入力してください。誤変換にお気を付け下さい。",E823="","←E列に都道府県を入力してください。",H823="","←H列に1.月給～3.時間給の選択肢を入力してください",I823="","←I列に金額を入力してください",H823=3,"",J823="","←J列に所定労働時間を入力してください"),"")</f>
        <v/>
      </c>
    </row>
    <row r="824" spans="2:13" ht="22" x14ac:dyDescent="0.55000000000000004">
      <c r="B824" s="39">
        <f t="shared" si="12"/>
        <v>816</v>
      </c>
      <c r="C824" s="45"/>
      <c r="D824" s="35"/>
      <c r="E824" s="46"/>
      <c r="F824" s="40"/>
      <c r="G824" s="50"/>
      <c r="H824" s="45"/>
      <c r="I824" s="36"/>
      <c r="J824" s="54"/>
      <c r="K824" s="51"/>
      <c r="L824" s="37"/>
      <c r="M824" s="26" t="str" cm="1">
        <f t="array" ref="M824">IFERROR(_xlfn.IFS(COUNTBLANK(D824:K824)=8,"",D824="","←D列に従業員名を姓名（フルネーム）で入力してください。誤変換にお気を付け下さい。",E824="","←E列に都道府県を入力してください。",H824="","←H列に1.月給～3.時間給の選択肢を入力してください",I824="","←I列に金額を入力してください",H824=3,"",J824="","←J列に所定労働時間を入力してください"),"")</f>
        <v/>
      </c>
    </row>
    <row r="825" spans="2:13" ht="22" x14ac:dyDescent="0.55000000000000004">
      <c r="B825" s="39">
        <f t="shared" si="12"/>
        <v>817</v>
      </c>
      <c r="C825" s="45"/>
      <c r="D825" s="35"/>
      <c r="E825" s="46"/>
      <c r="F825" s="40"/>
      <c r="G825" s="50"/>
      <c r="H825" s="45"/>
      <c r="I825" s="36"/>
      <c r="J825" s="54"/>
      <c r="K825" s="51"/>
      <c r="L825" s="37"/>
      <c r="M825" s="26" t="str" cm="1">
        <f t="array" ref="M825">IFERROR(_xlfn.IFS(COUNTBLANK(D825:K825)=8,"",D825="","←D列に従業員名を姓名（フルネーム）で入力してください。誤変換にお気を付け下さい。",E825="","←E列に都道府県を入力してください。",H825="","←H列に1.月給～3.時間給の選択肢を入力してください",I825="","←I列に金額を入力してください",H825=3,"",J825="","←J列に所定労働時間を入力してください"),"")</f>
        <v/>
      </c>
    </row>
    <row r="826" spans="2:13" ht="22" x14ac:dyDescent="0.55000000000000004">
      <c r="B826" s="39">
        <f t="shared" si="12"/>
        <v>818</v>
      </c>
      <c r="C826" s="45"/>
      <c r="D826" s="35"/>
      <c r="E826" s="46"/>
      <c r="F826" s="40"/>
      <c r="G826" s="50"/>
      <c r="H826" s="45"/>
      <c r="I826" s="36"/>
      <c r="J826" s="54"/>
      <c r="K826" s="51"/>
      <c r="L826" s="37"/>
      <c r="M826" s="26" t="str" cm="1">
        <f t="array" ref="M826">IFERROR(_xlfn.IFS(COUNTBLANK(D826:K826)=8,"",D826="","←D列に従業員名を姓名（フルネーム）で入力してください。誤変換にお気を付け下さい。",E826="","←E列に都道府県を入力してください。",H826="","←H列に1.月給～3.時間給の選択肢を入力してください",I826="","←I列に金額を入力してください",H826=3,"",J826="","←J列に所定労働時間を入力してください"),"")</f>
        <v/>
      </c>
    </row>
    <row r="827" spans="2:13" ht="22" x14ac:dyDescent="0.55000000000000004">
      <c r="B827" s="39">
        <f t="shared" si="12"/>
        <v>819</v>
      </c>
      <c r="C827" s="45"/>
      <c r="D827" s="35"/>
      <c r="E827" s="46"/>
      <c r="F827" s="40"/>
      <c r="G827" s="50"/>
      <c r="H827" s="45"/>
      <c r="I827" s="36"/>
      <c r="J827" s="54"/>
      <c r="K827" s="51"/>
      <c r="L827" s="37"/>
      <c r="M827" s="26" t="str" cm="1">
        <f t="array" ref="M827">IFERROR(_xlfn.IFS(COUNTBLANK(D827:K827)=8,"",D827="","←D列に従業員名を姓名（フルネーム）で入力してください。誤変換にお気を付け下さい。",E827="","←E列に都道府県を入力してください。",H827="","←H列に1.月給～3.時間給の選択肢を入力してください",I827="","←I列に金額を入力してください",H827=3,"",J827="","←J列に所定労働時間を入力してください"),"")</f>
        <v/>
      </c>
    </row>
    <row r="828" spans="2:13" ht="22" x14ac:dyDescent="0.55000000000000004">
      <c r="B828" s="39">
        <f t="shared" si="12"/>
        <v>820</v>
      </c>
      <c r="C828" s="45"/>
      <c r="D828" s="35"/>
      <c r="E828" s="46"/>
      <c r="F828" s="40"/>
      <c r="G828" s="50"/>
      <c r="H828" s="45"/>
      <c r="I828" s="36"/>
      <c r="J828" s="54"/>
      <c r="K828" s="51"/>
      <c r="L828" s="37"/>
      <c r="M828" s="26" t="str" cm="1">
        <f t="array" ref="M828">IFERROR(_xlfn.IFS(COUNTBLANK(D828:K828)=8,"",D828="","←D列に従業員名を姓名（フルネーム）で入力してください。誤変換にお気を付け下さい。",E828="","←E列に都道府県を入力してください。",H828="","←H列に1.月給～3.時間給の選択肢を入力してください",I828="","←I列に金額を入力してください",H828=3,"",J828="","←J列に所定労働時間を入力してください"),"")</f>
        <v/>
      </c>
    </row>
    <row r="829" spans="2:13" ht="22" x14ac:dyDescent="0.55000000000000004">
      <c r="B829" s="39">
        <f t="shared" si="12"/>
        <v>821</v>
      </c>
      <c r="C829" s="45"/>
      <c r="D829" s="35"/>
      <c r="E829" s="46"/>
      <c r="F829" s="40"/>
      <c r="G829" s="50"/>
      <c r="H829" s="45"/>
      <c r="I829" s="36"/>
      <c r="J829" s="54"/>
      <c r="K829" s="51"/>
      <c r="L829" s="37"/>
      <c r="M829" s="26" t="str" cm="1">
        <f t="array" ref="M829">IFERROR(_xlfn.IFS(COUNTBLANK(D829:K829)=8,"",D829="","←D列に従業員名を姓名（フルネーム）で入力してください。誤変換にお気を付け下さい。",E829="","←E列に都道府県を入力してください。",H829="","←H列に1.月給～3.時間給の選択肢を入力してください",I829="","←I列に金額を入力してください",H829=3,"",J829="","←J列に所定労働時間を入力してください"),"")</f>
        <v/>
      </c>
    </row>
    <row r="830" spans="2:13" ht="22" x14ac:dyDescent="0.55000000000000004">
      <c r="B830" s="39">
        <f t="shared" si="12"/>
        <v>822</v>
      </c>
      <c r="C830" s="45"/>
      <c r="D830" s="35"/>
      <c r="E830" s="46"/>
      <c r="F830" s="40"/>
      <c r="G830" s="50"/>
      <c r="H830" s="45"/>
      <c r="I830" s="36"/>
      <c r="J830" s="54"/>
      <c r="K830" s="51"/>
      <c r="L830" s="37"/>
      <c r="M830" s="26" t="str" cm="1">
        <f t="array" ref="M830">IFERROR(_xlfn.IFS(COUNTBLANK(D830:K830)=8,"",D830="","←D列に従業員名を姓名（フルネーム）で入力してください。誤変換にお気を付け下さい。",E830="","←E列に都道府県を入力してください。",H830="","←H列に1.月給～3.時間給の選択肢を入力してください",I830="","←I列に金額を入力してください",H830=3,"",J830="","←J列に所定労働時間を入力してください"),"")</f>
        <v/>
      </c>
    </row>
    <row r="831" spans="2:13" ht="22" x14ac:dyDescent="0.55000000000000004">
      <c r="B831" s="39">
        <f t="shared" si="12"/>
        <v>823</v>
      </c>
      <c r="C831" s="45"/>
      <c r="D831" s="35"/>
      <c r="E831" s="46"/>
      <c r="F831" s="40"/>
      <c r="G831" s="50"/>
      <c r="H831" s="45"/>
      <c r="I831" s="36"/>
      <c r="J831" s="54"/>
      <c r="K831" s="51"/>
      <c r="L831" s="37"/>
      <c r="M831" s="26" t="str" cm="1">
        <f t="array" ref="M831">IFERROR(_xlfn.IFS(COUNTBLANK(D831:K831)=8,"",D831="","←D列に従業員名を姓名（フルネーム）で入力してください。誤変換にお気を付け下さい。",E831="","←E列に都道府県を入力してください。",H831="","←H列に1.月給～3.時間給の選択肢を入力してください",I831="","←I列に金額を入力してください",H831=3,"",J831="","←J列に所定労働時間を入力してください"),"")</f>
        <v/>
      </c>
    </row>
    <row r="832" spans="2:13" ht="22" x14ac:dyDescent="0.55000000000000004">
      <c r="B832" s="39">
        <f t="shared" si="12"/>
        <v>824</v>
      </c>
      <c r="C832" s="45"/>
      <c r="D832" s="35"/>
      <c r="E832" s="46"/>
      <c r="F832" s="40"/>
      <c r="G832" s="50"/>
      <c r="H832" s="45"/>
      <c r="I832" s="36"/>
      <c r="J832" s="54"/>
      <c r="K832" s="51"/>
      <c r="L832" s="37"/>
      <c r="M832" s="26" t="str" cm="1">
        <f t="array" ref="M832">IFERROR(_xlfn.IFS(COUNTBLANK(D832:K832)=8,"",D832="","←D列に従業員名を姓名（フルネーム）で入力してください。誤変換にお気を付け下さい。",E832="","←E列に都道府県を入力してください。",H832="","←H列に1.月給～3.時間給の選択肢を入力してください",I832="","←I列に金額を入力してください",H832=3,"",J832="","←J列に所定労働時間を入力してください"),"")</f>
        <v/>
      </c>
    </row>
    <row r="833" spans="2:13" ht="22" x14ac:dyDescent="0.55000000000000004">
      <c r="B833" s="39">
        <f t="shared" si="12"/>
        <v>825</v>
      </c>
      <c r="C833" s="45"/>
      <c r="D833" s="35"/>
      <c r="E833" s="46"/>
      <c r="F833" s="40"/>
      <c r="G833" s="50"/>
      <c r="H833" s="45"/>
      <c r="I833" s="36"/>
      <c r="J833" s="54"/>
      <c r="K833" s="51"/>
      <c r="L833" s="37"/>
      <c r="M833" s="26" t="str" cm="1">
        <f t="array" ref="M833">IFERROR(_xlfn.IFS(COUNTBLANK(D833:K833)=8,"",D833="","←D列に従業員名を姓名（フルネーム）で入力してください。誤変換にお気を付け下さい。",E833="","←E列に都道府県を入力してください。",H833="","←H列に1.月給～3.時間給の選択肢を入力してください",I833="","←I列に金額を入力してください",H833=3,"",J833="","←J列に所定労働時間を入力してください"),"")</f>
        <v/>
      </c>
    </row>
    <row r="834" spans="2:13" ht="22" x14ac:dyDescent="0.55000000000000004">
      <c r="B834" s="39">
        <f t="shared" si="12"/>
        <v>826</v>
      </c>
      <c r="C834" s="45"/>
      <c r="D834" s="35"/>
      <c r="E834" s="46"/>
      <c r="F834" s="40"/>
      <c r="G834" s="50"/>
      <c r="H834" s="45"/>
      <c r="I834" s="36"/>
      <c r="J834" s="54"/>
      <c r="K834" s="51"/>
      <c r="L834" s="37"/>
      <c r="M834" s="26" t="str" cm="1">
        <f t="array" ref="M834">IFERROR(_xlfn.IFS(COUNTBLANK(D834:K834)=8,"",D834="","←D列に従業員名を姓名（フルネーム）で入力してください。誤変換にお気を付け下さい。",E834="","←E列に都道府県を入力してください。",H834="","←H列に1.月給～3.時間給の選択肢を入力してください",I834="","←I列に金額を入力してください",H834=3,"",J834="","←J列に所定労働時間を入力してください"),"")</f>
        <v/>
      </c>
    </row>
    <row r="835" spans="2:13" ht="22" x14ac:dyDescent="0.55000000000000004">
      <c r="B835" s="39">
        <f t="shared" si="12"/>
        <v>827</v>
      </c>
      <c r="C835" s="45"/>
      <c r="D835" s="35"/>
      <c r="E835" s="46"/>
      <c r="F835" s="40"/>
      <c r="G835" s="50"/>
      <c r="H835" s="45"/>
      <c r="I835" s="36"/>
      <c r="J835" s="54"/>
      <c r="K835" s="51"/>
      <c r="L835" s="37"/>
      <c r="M835" s="26" t="str" cm="1">
        <f t="array" ref="M835">IFERROR(_xlfn.IFS(COUNTBLANK(D835:K835)=8,"",D835="","←D列に従業員名を姓名（フルネーム）で入力してください。誤変換にお気を付け下さい。",E835="","←E列に都道府県を入力してください。",H835="","←H列に1.月給～3.時間給の選択肢を入力してください",I835="","←I列に金額を入力してください",H835=3,"",J835="","←J列に所定労働時間を入力してください"),"")</f>
        <v/>
      </c>
    </row>
    <row r="836" spans="2:13" ht="22" x14ac:dyDescent="0.55000000000000004">
      <c r="B836" s="39">
        <f t="shared" si="12"/>
        <v>828</v>
      </c>
      <c r="C836" s="45"/>
      <c r="D836" s="35"/>
      <c r="E836" s="46"/>
      <c r="F836" s="40"/>
      <c r="G836" s="50"/>
      <c r="H836" s="45"/>
      <c r="I836" s="36"/>
      <c r="J836" s="54"/>
      <c r="K836" s="51"/>
      <c r="L836" s="37"/>
      <c r="M836" s="26" t="str" cm="1">
        <f t="array" ref="M836">IFERROR(_xlfn.IFS(COUNTBLANK(D836:K836)=8,"",D836="","←D列に従業員名を姓名（フルネーム）で入力してください。誤変換にお気を付け下さい。",E836="","←E列に都道府県を入力してください。",H836="","←H列に1.月給～3.時間給の選択肢を入力してください",I836="","←I列に金額を入力してください",H836=3,"",J836="","←J列に所定労働時間を入力してください"),"")</f>
        <v/>
      </c>
    </row>
    <row r="837" spans="2:13" ht="22" x14ac:dyDescent="0.55000000000000004">
      <c r="B837" s="39">
        <f t="shared" si="12"/>
        <v>829</v>
      </c>
      <c r="C837" s="45"/>
      <c r="D837" s="35"/>
      <c r="E837" s="46"/>
      <c r="F837" s="40"/>
      <c r="G837" s="50"/>
      <c r="H837" s="45"/>
      <c r="I837" s="36"/>
      <c r="J837" s="54"/>
      <c r="K837" s="51"/>
      <c r="L837" s="37"/>
      <c r="M837" s="26" t="str" cm="1">
        <f t="array" ref="M837">IFERROR(_xlfn.IFS(COUNTBLANK(D837:K837)=8,"",D837="","←D列に従業員名を姓名（フルネーム）で入力してください。誤変換にお気を付け下さい。",E837="","←E列に都道府県を入力してください。",H837="","←H列に1.月給～3.時間給の選択肢を入力してください",I837="","←I列に金額を入力してください",H837=3,"",J837="","←J列に所定労働時間を入力してください"),"")</f>
        <v/>
      </c>
    </row>
    <row r="838" spans="2:13" ht="22" x14ac:dyDescent="0.55000000000000004">
      <c r="B838" s="39">
        <f t="shared" si="12"/>
        <v>830</v>
      </c>
      <c r="C838" s="45"/>
      <c r="D838" s="35"/>
      <c r="E838" s="46"/>
      <c r="F838" s="40"/>
      <c r="G838" s="50"/>
      <c r="H838" s="45"/>
      <c r="I838" s="36"/>
      <c r="J838" s="54"/>
      <c r="K838" s="51"/>
      <c r="L838" s="37"/>
      <c r="M838" s="26" t="str" cm="1">
        <f t="array" ref="M838">IFERROR(_xlfn.IFS(COUNTBLANK(D838:K838)=8,"",D838="","←D列に従業員名を姓名（フルネーム）で入力してください。誤変換にお気を付け下さい。",E838="","←E列に都道府県を入力してください。",H838="","←H列に1.月給～3.時間給の選択肢を入力してください",I838="","←I列に金額を入力してください",H838=3,"",J838="","←J列に所定労働時間を入力してください"),"")</f>
        <v/>
      </c>
    </row>
    <row r="839" spans="2:13" ht="22" x14ac:dyDescent="0.55000000000000004">
      <c r="B839" s="39">
        <f t="shared" si="12"/>
        <v>831</v>
      </c>
      <c r="C839" s="45"/>
      <c r="D839" s="35"/>
      <c r="E839" s="46"/>
      <c r="F839" s="40"/>
      <c r="G839" s="50"/>
      <c r="H839" s="45"/>
      <c r="I839" s="36"/>
      <c r="J839" s="54"/>
      <c r="K839" s="51"/>
      <c r="L839" s="37"/>
      <c r="M839" s="26" t="str" cm="1">
        <f t="array" ref="M839">IFERROR(_xlfn.IFS(COUNTBLANK(D839:K839)=8,"",D839="","←D列に従業員名を姓名（フルネーム）で入力してください。誤変換にお気を付け下さい。",E839="","←E列に都道府県を入力してください。",H839="","←H列に1.月給～3.時間給の選択肢を入力してください",I839="","←I列に金額を入力してください",H839=3,"",J839="","←J列に所定労働時間を入力してください"),"")</f>
        <v/>
      </c>
    </row>
    <row r="840" spans="2:13" ht="22" x14ac:dyDescent="0.55000000000000004">
      <c r="B840" s="39">
        <f t="shared" si="12"/>
        <v>832</v>
      </c>
      <c r="C840" s="45"/>
      <c r="D840" s="35"/>
      <c r="E840" s="46"/>
      <c r="F840" s="40"/>
      <c r="G840" s="50"/>
      <c r="H840" s="45"/>
      <c r="I840" s="36"/>
      <c r="J840" s="54"/>
      <c r="K840" s="51"/>
      <c r="L840" s="37"/>
      <c r="M840" s="26" t="str" cm="1">
        <f t="array" ref="M840">IFERROR(_xlfn.IFS(COUNTBLANK(D840:K840)=8,"",D840="","←D列に従業員名を姓名（フルネーム）で入力してください。誤変換にお気を付け下さい。",E840="","←E列に都道府県を入力してください。",H840="","←H列に1.月給～3.時間給の選択肢を入力してください",I840="","←I列に金額を入力してください",H840=3,"",J840="","←J列に所定労働時間を入力してください"),"")</f>
        <v/>
      </c>
    </row>
    <row r="841" spans="2:13" ht="22" x14ac:dyDescent="0.55000000000000004">
      <c r="B841" s="39">
        <f t="shared" si="12"/>
        <v>833</v>
      </c>
      <c r="C841" s="45"/>
      <c r="D841" s="35"/>
      <c r="E841" s="46"/>
      <c r="F841" s="40"/>
      <c r="G841" s="50"/>
      <c r="H841" s="45"/>
      <c r="I841" s="36"/>
      <c r="J841" s="54"/>
      <c r="K841" s="51"/>
      <c r="L841" s="37"/>
      <c r="M841" s="26" t="str" cm="1">
        <f t="array" ref="M841">IFERROR(_xlfn.IFS(COUNTBLANK(D841:K841)=8,"",D841="","←D列に従業員名を姓名（フルネーム）で入力してください。誤変換にお気を付け下さい。",E841="","←E列に都道府県を入力してください。",H841="","←H列に1.月給～3.時間給の選択肢を入力してください",I841="","←I列に金額を入力してください",H841=3,"",J841="","←J列に所定労働時間を入力してください"),"")</f>
        <v/>
      </c>
    </row>
    <row r="842" spans="2:13" ht="22" x14ac:dyDescent="0.55000000000000004">
      <c r="B842" s="39">
        <f t="shared" ref="B842:B905" si="13">ROW()-8</f>
        <v>834</v>
      </c>
      <c r="C842" s="45"/>
      <c r="D842" s="35"/>
      <c r="E842" s="46"/>
      <c r="F842" s="40"/>
      <c r="G842" s="50"/>
      <c r="H842" s="45"/>
      <c r="I842" s="36"/>
      <c r="J842" s="54"/>
      <c r="K842" s="51"/>
      <c r="L842" s="37"/>
      <c r="M842" s="26" t="str" cm="1">
        <f t="array" ref="M842">IFERROR(_xlfn.IFS(COUNTBLANK(D842:K842)=8,"",D842="","←D列に従業員名を姓名（フルネーム）で入力してください。誤変換にお気を付け下さい。",E842="","←E列に都道府県を入力してください。",H842="","←H列に1.月給～3.時間給の選択肢を入力してください",I842="","←I列に金額を入力してください",H842=3,"",J842="","←J列に所定労働時間を入力してください"),"")</f>
        <v/>
      </c>
    </row>
    <row r="843" spans="2:13" ht="22" x14ac:dyDescent="0.55000000000000004">
      <c r="B843" s="39">
        <f t="shared" si="13"/>
        <v>835</v>
      </c>
      <c r="C843" s="45"/>
      <c r="D843" s="35"/>
      <c r="E843" s="46"/>
      <c r="F843" s="40"/>
      <c r="G843" s="50"/>
      <c r="H843" s="45"/>
      <c r="I843" s="36"/>
      <c r="J843" s="54"/>
      <c r="K843" s="51"/>
      <c r="L843" s="37"/>
      <c r="M843" s="26" t="str" cm="1">
        <f t="array" ref="M843">IFERROR(_xlfn.IFS(COUNTBLANK(D843:K843)=8,"",D843="","←D列に従業員名を姓名（フルネーム）で入力してください。誤変換にお気を付け下さい。",E843="","←E列に都道府県を入力してください。",H843="","←H列に1.月給～3.時間給の選択肢を入力してください",I843="","←I列に金額を入力してください",H843=3,"",J843="","←J列に所定労働時間を入力してください"),"")</f>
        <v/>
      </c>
    </row>
    <row r="844" spans="2:13" ht="22" x14ac:dyDescent="0.55000000000000004">
      <c r="B844" s="39">
        <f t="shared" si="13"/>
        <v>836</v>
      </c>
      <c r="C844" s="45"/>
      <c r="D844" s="35"/>
      <c r="E844" s="46"/>
      <c r="F844" s="40"/>
      <c r="G844" s="50"/>
      <c r="H844" s="45"/>
      <c r="I844" s="36"/>
      <c r="J844" s="54"/>
      <c r="K844" s="51"/>
      <c r="L844" s="37"/>
      <c r="M844" s="26" t="str" cm="1">
        <f t="array" ref="M844">IFERROR(_xlfn.IFS(COUNTBLANK(D844:K844)=8,"",D844="","←D列に従業員名を姓名（フルネーム）で入力してください。誤変換にお気を付け下さい。",E844="","←E列に都道府県を入力してください。",H844="","←H列に1.月給～3.時間給の選択肢を入力してください",I844="","←I列に金額を入力してください",H844=3,"",J844="","←J列に所定労働時間を入力してください"),"")</f>
        <v/>
      </c>
    </row>
    <row r="845" spans="2:13" ht="22" x14ac:dyDescent="0.55000000000000004">
      <c r="B845" s="39">
        <f t="shared" si="13"/>
        <v>837</v>
      </c>
      <c r="C845" s="45"/>
      <c r="D845" s="35"/>
      <c r="E845" s="46"/>
      <c r="F845" s="40"/>
      <c r="G845" s="50"/>
      <c r="H845" s="45"/>
      <c r="I845" s="36"/>
      <c r="J845" s="54"/>
      <c r="K845" s="51"/>
      <c r="L845" s="37"/>
      <c r="M845" s="26" t="str" cm="1">
        <f t="array" ref="M845">IFERROR(_xlfn.IFS(COUNTBLANK(D845:K845)=8,"",D845="","←D列に従業員名を姓名（フルネーム）で入力してください。誤変換にお気を付け下さい。",E845="","←E列に都道府県を入力してください。",H845="","←H列に1.月給～3.時間給の選択肢を入力してください",I845="","←I列に金額を入力してください",H845=3,"",J845="","←J列に所定労働時間を入力してください"),"")</f>
        <v/>
      </c>
    </row>
    <row r="846" spans="2:13" ht="22" x14ac:dyDescent="0.55000000000000004">
      <c r="B846" s="39">
        <f t="shared" si="13"/>
        <v>838</v>
      </c>
      <c r="C846" s="45"/>
      <c r="D846" s="35"/>
      <c r="E846" s="46"/>
      <c r="F846" s="40"/>
      <c r="G846" s="50"/>
      <c r="H846" s="45"/>
      <c r="I846" s="36"/>
      <c r="J846" s="54"/>
      <c r="K846" s="51"/>
      <c r="L846" s="37"/>
      <c r="M846" s="26" t="str" cm="1">
        <f t="array" ref="M846">IFERROR(_xlfn.IFS(COUNTBLANK(D846:K846)=8,"",D846="","←D列に従業員名を姓名（フルネーム）で入力してください。誤変換にお気を付け下さい。",E846="","←E列に都道府県を入力してください。",H846="","←H列に1.月給～3.時間給の選択肢を入力してください",I846="","←I列に金額を入力してください",H846=3,"",J846="","←J列に所定労働時間を入力してください"),"")</f>
        <v/>
      </c>
    </row>
    <row r="847" spans="2:13" ht="22" x14ac:dyDescent="0.55000000000000004">
      <c r="B847" s="39">
        <f t="shared" si="13"/>
        <v>839</v>
      </c>
      <c r="C847" s="45"/>
      <c r="D847" s="35"/>
      <c r="E847" s="46"/>
      <c r="F847" s="40"/>
      <c r="G847" s="50"/>
      <c r="H847" s="45"/>
      <c r="I847" s="36"/>
      <c r="J847" s="54"/>
      <c r="K847" s="51"/>
      <c r="L847" s="37"/>
      <c r="M847" s="26" t="str" cm="1">
        <f t="array" ref="M847">IFERROR(_xlfn.IFS(COUNTBLANK(D847:K847)=8,"",D847="","←D列に従業員名を姓名（フルネーム）で入力してください。誤変換にお気を付け下さい。",E847="","←E列に都道府県を入力してください。",H847="","←H列に1.月給～3.時間給の選択肢を入力してください",I847="","←I列に金額を入力してください",H847=3,"",J847="","←J列に所定労働時間を入力してください"),"")</f>
        <v/>
      </c>
    </row>
    <row r="848" spans="2:13" ht="22" x14ac:dyDescent="0.55000000000000004">
      <c r="B848" s="39">
        <f t="shared" si="13"/>
        <v>840</v>
      </c>
      <c r="C848" s="45"/>
      <c r="D848" s="35"/>
      <c r="E848" s="46"/>
      <c r="F848" s="40"/>
      <c r="G848" s="50"/>
      <c r="H848" s="45"/>
      <c r="I848" s="36"/>
      <c r="J848" s="54"/>
      <c r="K848" s="51"/>
      <c r="L848" s="37"/>
      <c r="M848" s="26" t="str" cm="1">
        <f t="array" ref="M848">IFERROR(_xlfn.IFS(COUNTBLANK(D848:K848)=8,"",D848="","←D列に従業員名を姓名（フルネーム）で入力してください。誤変換にお気を付け下さい。",E848="","←E列に都道府県を入力してください。",H848="","←H列に1.月給～3.時間給の選択肢を入力してください",I848="","←I列に金額を入力してください",H848=3,"",J848="","←J列に所定労働時間を入力してください"),"")</f>
        <v/>
      </c>
    </row>
    <row r="849" spans="2:13" ht="22" x14ac:dyDescent="0.55000000000000004">
      <c r="B849" s="39">
        <f t="shared" si="13"/>
        <v>841</v>
      </c>
      <c r="C849" s="45"/>
      <c r="D849" s="35"/>
      <c r="E849" s="46"/>
      <c r="F849" s="40"/>
      <c r="G849" s="50"/>
      <c r="H849" s="45"/>
      <c r="I849" s="36"/>
      <c r="J849" s="54"/>
      <c r="K849" s="51"/>
      <c r="L849" s="37"/>
      <c r="M849" s="26" t="str" cm="1">
        <f t="array" ref="M849">IFERROR(_xlfn.IFS(COUNTBLANK(D849:K849)=8,"",D849="","←D列に従業員名を姓名（フルネーム）で入力してください。誤変換にお気を付け下さい。",E849="","←E列に都道府県を入力してください。",H849="","←H列に1.月給～3.時間給の選択肢を入力してください",I849="","←I列に金額を入力してください",H849=3,"",J849="","←J列に所定労働時間を入力してください"),"")</f>
        <v/>
      </c>
    </row>
    <row r="850" spans="2:13" ht="22" x14ac:dyDescent="0.55000000000000004">
      <c r="B850" s="39">
        <f t="shared" si="13"/>
        <v>842</v>
      </c>
      <c r="C850" s="45"/>
      <c r="D850" s="35"/>
      <c r="E850" s="46"/>
      <c r="F850" s="40"/>
      <c r="G850" s="50"/>
      <c r="H850" s="45"/>
      <c r="I850" s="36"/>
      <c r="J850" s="54"/>
      <c r="K850" s="51"/>
      <c r="L850" s="37"/>
      <c r="M850" s="26" t="str" cm="1">
        <f t="array" ref="M850">IFERROR(_xlfn.IFS(COUNTBLANK(D850:K850)=8,"",D850="","←D列に従業員名を姓名（フルネーム）で入力してください。誤変換にお気を付け下さい。",E850="","←E列に都道府県を入力してください。",H850="","←H列に1.月給～3.時間給の選択肢を入力してください",I850="","←I列に金額を入力してください",H850=3,"",J850="","←J列に所定労働時間を入力してください"),"")</f>
        <v/>
      </c>
    </row>
    <row r="851" spans="2:13" ht="22" x14ac:dyDescent="0.55000000000000004">
      <c r="B851" s="39">
        <f t="shared" si="13"/>
        <v>843</v>
      </c>
      <c r="C851" s="45"/>
      <c r="D851" s="35"/>
      <c r="E851" s="46"/>
      <c r="F851" s="40"/>
      <c r="G851" s="50"/>
      <c r="H851" s="45"/>
      <c r="I851" s="36"/>
      <c r="J851" s="54"/>
      <c r="K851" s="51"/>
      <c r="L851" s="37"/>
      <c r="M851" s="26" t="str" cm="1">
        <f t="array" ref="M851">IFERROR(_xlfn.IFS(COUNTBLANK(D851:K851)=8,"",D851="","←D列に従業員名を姓名（フルネーム）で入力してください。誤変換にお気を付け下さい。",E851="","←E列に都道府県を入力してください。",H851="","←H列に1.月給～3.時間給の選択肢を入力してください",I851="","←I列に金額を入力してください",H851=3,"",J851="","←J列に所定労働時間を入力してください"),"")</f>
        <v/>
      </c>
    </row>
    <row r="852" spans="2:13" ht="22" x14ac:dyDescent="0.55000000000000004">
      <c r="B852" s="39">
        <f t="shared" si="13"/>
        <v>844</v>
      </c>
      <c r="C852" s="45"/>
      <c r="D852" s="35"/>
      <c r="E852" s="46"/>
      <c r="F852" s="40"/>
      <c r="G852" s="50"/>
      <c r="H852" s="45"/>
      <c r="I852" s="36"/>
      <c r="J852" s="54"/>
      <c r="K852" s="51"/>
      <c r="L852" s="37"/>
      <c r="M852" s="26" t="str" cm="1">
        <f t="array" ref="M852">IFERROR(_xlfn.IFS(COUNTBLANK(D852:K852)=8,"",D852="","←D列に従業員名を姓名（フルネーム）で入力してください。誤変換にお気を付け下さい。",E852="","←E列に都道府県を入力してください。",H852="","←H列に1.月給～3.時間給の選択肢を入力してください",I852="","←I列に金額を入力してください",H852=3,"",J852="","←J列に所定労働時間を入力してください"),"")</f>
        <v/>
      </c>
    </row>
    <row r="853" spans="2:13" ht="22" x14ac:dyDescent="0.55000000000000004">
      <c r="B853" s="39">
        <f t="shared" si="13"/>
        <v>845</v>
      </c>
      <c r="C853" s="45"/>
      <c r="D853" s="35"/>
      <c r="E853" s="46"/>
      <c r="F853" s="40"/>
      <c r="G853" s="50"/>
      <c r="H853" s="45"/>
      <c r="I853" s="36"/>
      <c r="J853" s="54"/>
      <c r="K853" s="51"/>
      <c r="L853" s="37"/>
      <c r="M853" s="26" t="str" cm="1">
        <f t="array" ref="M853">IFERROR(_xlfn.IFS(COUNTBLANK(D853:K853)=8,"",D853="","←D列に従業員名を姓名（フルネーム）で入力してください。誤変換にお気を付け下さい。",E853="","←E列に都道府県を入力してください。",H853="","←H列に1.月給～3.時間給の選択肢を入力してください",I853="","←I列に金額を入力してください",H853=3,"",J853="","←J列に所定労働時間を入力してください"),"")</f>
        <v/>
      </c>
    </row>
    <row r="854" spans="2:13" ht="22" x14ac:dyDescent="0.55000000000000004">
      <c r="B854" s="39">
        <f t="shared" si="13"/>
        <v>846</v>
      </c>
      <c r="C854" s="45"/>
      <c r="D854" s="35"/>
      <c r="E854" s="46"/>
      <c r="F854" s="40"/>
      <c r="G854" s="50"/>
      <c r="H854" s="45"/>
      <c r="I854" s="36"/>
      <c r="J854" s="54"/>
      <c r="K854" s="51"/>
      <c r="L854" s="37"/>
      <c r="M854" s="26" t="str" cm="1">
        <f t="array" ref="M854">IFERROR(_xlfn.IFS(COUNTBLANK(D854:K854)=8,"",D854="","←D列に従業員名を姓名（フルネーム）で入力してください。誤変換にお気を付け下さい。",E854="","←E列に都道府県を入力してください。",H854="","←H列に1.月給～3.時間給の選択肢を入力してください",I854="","←I列に金額を入力してください",H854=3,"",J854="","←J列に所定労働時間を入力してください"),"")</f>
        <v/>
      </c>
    </row>
    <row r="855" spans="2:13" ht="22" x14ac:dyDescent="0.55000000000000004">
      <c r="B855" s="39">
        <f t="shared" si="13"/>
        <v>847</v>
      </c>
      <c r="C855" s="45"/>
      <c r="D855" s="35"/>
      <c r="E855" s="46"/>
      <c r="F855" s="40"/>
      <c r="G855" s="50"/>
      <c r="H855" s="45"/>
      <c r="I855" s="36"/>
      <c r="J855" s="54"/>
      <c r="K855" s="51"/>
      <c r="L855" s="37"/>
      <c r="M855" s="26" t="str" cm="1">
        <f t="array" ref="M855">IFERROR(_xlfn.IFS(COUNTBLANK(D855:K855)=8,"",D855="","←D列に従業員名を姓名（フルネーム）で入力してください。誤変換にお気を付け下さい。",E855="","←E列に都道府県を入力してください。",H855="","←H列に1.月給～3.時間給の選択肢を入力してください",I855="","←I列に金額を入力してください",H855=3,"",J855="","←J列に所定労働時間を入力してください"),"")</f>
        <v/>
      </c>
    </row>
    <row r="856" spans="2:13" ht="22" x14ac:dyDescent="0.55000000000000004">
      <c r="B856" s="39">
        <f t="shared" si="13"/>
        <v>848</v>
      </c>
      <c r="C856" s="45"/>
      <c r="D856" s="35"/>
      <c r="E856" s="46"/>
      <c r="F856" s="40"/>
      <c r="G856" s="50"/>
      <c r="H856" s="45"/>
      <c r="I856" s="36"/>
      <c r="J856" s="54"/>
      <c r="K856" s="51"/>
      <c r="L856" s="37"/>
      <c r="M856" s="26" t="str" cm="1">
        <f t="array" ref="M856">IFERROR(_xlfn.IFS(COUNTBLANK(D856:K856)=8,"",D856="","←D列に従業員名を姓名（フルネーム）で入力してください。誤変換にお気を付け下さい。",E856="","←E列に都道府県を入力してください。",H856="","←H列に1.月給～3.時間給の選択肢を入力してください",I856="","←I列に金額を入力してください",H856=3,"",J856="","←J列に所定労働時間を入力してください"),"")</f>
        <v/>
      </c>
    </row>
    <row r="857" spans="2:13" ht="22" x14ac:dyDescent="0.55000000000000004">
      <c r="B857" s="39">
        <f t="shared" si="13"/>
        <v>849</v>
      </c>
      <c r="C857" s="45"/>
      <c r="D857" s="35"/>
      <c r="E857" s="46"/>
      <c r="F857" s="40"/>
      <c r="G857" s="50"/>
      <c r="H857" s="45"/>
      <c r="I857" s="36"/>
      <c r="J857" s="54"/>
      <c r="K857" s="51"/>
      <c r="L857" s="37"/>
      <c r="M857" s="26" t="str" cm="1">
        <f t="array" ref="M857">IFERROR(_xlfn.IFS(COUNTBLANK(D857:K857)=8,"",D857="","←D列に従業員名を姓名（フルネーム）で入力してください。誤変換にお気を付け下さい。",E857="","←E列に都道府県を入力してください。",H857="","←H列に1.月給～3.時間給の選択肢を入力してください",I857="","←I列に金額を入力してください",H857=3,"",J857="","←J列に所定労働時間を入力してください"),"")</f>
        <v/>
      </c>
    </row>
    <row r="858" spans="2:13" ht="22" x14ac:dyDescent="0.55000000000000004">
      <c r="B858" s="39">
        <f t="shared" si="13"/>
        <v>850</v>
      </c>
      <c r="C858" s="45"/>
      <c r="D858" s="35"/>
      <c r="E858" s="46"/>
      <c r="F858" s="40"/>
      <c r="G858" s="50"/>
      <c r="H858" s="45"/>
      <c r="I858" s="36"/>
      <c r="J858" s="54"/>
      <c r="K858" s="51"/>
      <c r="L858" s="37"/>
      <c r="M858" s="26" t="str" cm="1">
        <f t="array" ref="M858">IFERROR(_xlfn.IFS(COUNTBLANK(D858:K858)=8,"",D858="","←D列に従業員名を姓名（フルネーム）で入力してください。誤変換にお気を付け下さい。",E858="","←E列に都道府県を入力してください。",H858="","←H列に1.月給～3.時間給の選択肢を入力してください",I858="","←I列に金額を入力してください",H858=3,"",J858="","←J列に所定労働時間を入力してください"),"")</f>
        <v/>
      </c>
    </row>
    <row r="859" spans="2:13" ht="22" x14ac:dyDescent="0.55000000000000004">
      <c r="B859" s="39">
        <f t="shared" si="13"/>
        <v>851</v>
      </c>
      <c r="C859" s="45"/>
      <c r="D859" s="35"/>
      <c r="E859" s="46"/>
      <c r="F859" s="40"/>
      <c r="G859" s="50"/>
      <c r="H859" s="45"/>
      <c r="I859" s="36"/>
      <c r="J859" s="54"/>
      <c r="K859" s="51"/>
      <c r="L859" s="37"/>
      <c r="M859" s="26" t="str" cm="1">
        <f t="array" ref="M859">IFERROR(_xlfn.IFS(COUNTBLANK(D859:K859)=8,"",D859="","←D列に従業員名を姓名（フルネーム）で入力してください。誤変換にお気を付け下さい。",E859="","←E列に都道府県を入力してください。",H859="","←H列に1.月給～3.時間給の選択肢を入力してください",I859="","←I列に金額を入力してください",H859=3,"",J859="","←J列に所定労働時間を入力してください"),"")</f>
        <v/>
      </c>
    </row>
    <row r="860" spans="2:13" ht="22" x14ac:dyDescent="0.55000000000000004">
      <c r="B860" s="39">
        <f t="shared" si="13"/>
        <v>852</v>
      </c>
      <c r="C860" s="45"/>
      <c r="D860" s="35"/>
      <c r="E860" s="46"/>
      <c r="F860" s="40"/>
      <c r="G860" s="50"/>
      <c r="H860" s="45"/>
      <c r="I860" s="36"/>
      <c r="J860" s="54"/>
      <c r="K860" s="51"/>
      <c r="L860" s="37"/>
      <c r="M860" s="26" t="str" cm="1">
        <f t="array" ref="M860">IFERROR(_xlfn.IFS(COUNTBLANK(D860:K860)=8,"",D860="","←D列に従業員名を姓名（フルネーム）で入力してください。誤変換にお気を付け下さい。",E860="","←E列に都道府県を入力してください。",H860="","←H列に1.月給～3.時間給の選択肢を入力してください",I860="","←I列に金額を入力してください",H860=3,"",J860="","←J列に所定労働時間を入力してください"),"")</f>
        <v/>
      </c>
    </row>
    <row r="861" spans="2:13" ht="22" x14ac:dyDescent="0.55000000000000004">
      <c r="B861" s="39">
        <f t="shared" si="13"/>
        <v>853</v>
      </c>
      <c r="C861" s="45"/>
      <c r="D861" s="35"/>
      <c r="E861" s="46"/>
      <c r="F861" s="40"/>
      <c r="G861" s="50"/>
      <c r="H861" s="45"/>
      <c r="I861" s="36"/>
      <c r="J861" s="54"/>
      <c r="K861" s="51"/>
      <c r="L861" s="37"/>
      <c r="M861" s="26" t="str" cm="1">
        <f t="array" ref="M861">IFERROR(_xlfn.IFS(COUNTBLANK(D861:K861)=8,"",D861="","←D列に従業員名を姓名（フルネーム）で入力してください。誤変換にお気を付け下さい。",E861="","←E列に都道府県を入力してください。",H861="","←H列に1.月給～3.時間給の選択肢を入力してください",I861="","←I列に金額を入力してください",H861=3,"",J861="","←J列に所定労働時間を入力してください"),"")</f>
        <v/>
      </c>
    </row>
    <row r="862" spans="2:13" ht="22" x14ac:dyDescent="0.55000000000000004">
      <c r="B862" s="39">
        <f t="shared" si="13"/>
        <v>854</v>
      </c>
      <c r="C862" s="45"/>
      <c r="D862" s="35"/>
      <c r="E862" s="46"/>
      <c r="F862" s="40"/>
      <c r="G862" s="50"/>
      <c r="H862" s="45"/>
      <c r="I862" s="36"/>
      <c r="J862" s="54"/>
      <c r="K862" s="51"/>
      <c r="L862" s="37"/>
      <c r="M862" s="26" t="str" cm="1">
        <f t="array" ref="M862">IFERROR(_xlfn.IFS(COUNTBLANK(D862:K862)=8,"",D862="","←D列に従業員名を姓名（フルネーム）で入力してください。誤変換にお気を付け下さい。",E862="","←E列に都道府県を入力してください。",H862="","←H列に1.月給～3.時間給の選択肢を入力してください",I862="","←I列に金額を入力してください",H862=3,"",J862="","←J列に所定労働時間を入力してください"),"")</f>
        <v/>
      </c>
    </row>
    <row r="863" spans="2:13" ht="22" x14ac:dyDescent="0.55000000000000004">
      <c r="B863" s="39">
        <f t="shared" si="13"/>
        <v>855</v>
      </c>
      <c r="C863" s="45"/>
      <c r="D863" s="35"/>
      <c r="E863" s="46"/>
      <c r="F863" s="40"/>
      <c r="G863" s="50"/>
      <c r="H863" s="45"/>
      <c r="I863" s="36"/>
      <c r="J863" s="54"/>
      <c r="K863" s="51"/>
      <c r="L863" s="37"/>
      <c r="M863" s="26" t="str" cm="1">
        <f t="array" ref="M863">IFERROR(_xlfn.IFS(COUNTBLANK(D863:K863)=8,"",D863="","←D列に従業員名を姓名（フルネーム）で入力してください。誤変換にお気を付け下さい。",E863="","←E列に都道府県を入力してください。",H863="","←H列に1.月給～3.時間給の選択肢を入力してください",I863="","←I列に金額を入力してください",H863=3,"",J863="","←J列に所定労働時間を入力してください"),"")</f>
        <v/>
      </c>
    </row>
    <row r="864" spans="2:13" ht="22" x14ac:dyDescent="0.55000000000000004">
      <c r="B864" s="39">
        <f t="shared" si="13"/>
        <v>856</v>
      </c>
      <c r="C864" s="45"/>
      <c r="D864" s="35"/>
      <c r="E864" s="46"/>
      <c r="F864" s="40"/>
      <c r="G864" s="50"/>
      <c r="H864" s="45"/>
      <c r="I864" s="36"/>
      <c r="J864" s="54"/>
      <c r="K864" s="51"/>
      <c r="L864" s="37"/>
      <c r="M864" s="26" t="str" cm="1">
        <f t="array" ref="M864">IFERROR(_xlfn.IFS(COUNTBLANK(D864:K864)=8,"",D864="","←D列に従業員名を姓名（フルネーム）で入力してください。誤変換にお気を付け下さい。",E864="","←E列に都道府県を入力してください。",H864="","←H列に1.月給～3.時間給の選択肢を入力してください",I864="","←I列に金額を入力してください",H864=3,"",J864="","←J列に所定労働時間を入力してください"),"")</f>
        <v/>
      </c>
    </row>
    <row r="865" spans="2:13" ht="22" x14ac:dyDescent="0.55000000000000004">
      <c r="B865" s="39">
        <f t="shared" si="13"/>
        <v>857</v>
      </c>
      <c r="C865" s="45"/>
      <c r="D865" s="35"/>
      <c r="E865" s="46"/>
      <c r="F865" s="40"/>
      <c r="G865" s="50"/>
      <c r="H865" s="45"/>
      <c r="I865" s="36"/>
      <c r="J865" s="54"/>
      <c r="K865" s="51"/>
      <c r="L865" s="37"/>
      <c r="M865" s="26" t="str" cm="1">
        <f t="array" ref="M865">IFERROR(_xlfn.IFS(COUNTBLANK(D865:K865)=8,"",D865="","←D列に従業員名を姓名（フルネーム）で入力してください。誤変換にお気を付け下さい。",E865="","←E列に都道府県を入力してください。",H865="","←H列に1.月給～3.時間給の選択肢を入力してください",I865="","←I列に金額を入力してください",H865=3,"",J865="","←J列に所定労働時間を入力してください"),"")</f>
        <v/>
      </c>
    </row>
    <row r="866" spans="2:13" ht="22" x14ac:dyDescent="0.55000000000000004">
      <c r="B866" s="39">
        <f t="shared" si="13"/>
        <v>858</v>
      </c>
      <c r="C866" s="45"/>
      <c r="D866" s="35"/>
      <c r="E866" s="46"/>
      <c r="F866" s="40"/>
      <c r="G866" s="50"/>
      <c r="H866" s="45"/>
      <c r="I866" s="36"/>
      <c r="J866" s="54"/>
      <c r="K866" s="51"/>
      <c r="L866" s="37"/>
      <c r="M866" s="26" t="str" cm="1">
        <f t="array" ref="M866">IFERROR(_xlfn.IFS(COUNTBLANK(D866:K866)=8,"",D866="","←D列に従業員名を姓名（フルネーム）で入力してください。誤変換にお気を付け下さい。",E866="","←E列に都道府県を入力してください。",H866="","←H列に1.月給～3.時間給の選択肢を入力してください",I866="","←I列に金額を入力してください",H866=3,"",J866="","←J列に所定労働時間を入力してください"),"")</f>
        <v/>
      </c>
    </row>
    <row r="867" spans="2:13" ht="22" x14ac:dyDescent="0.55000000000000004">
      <c r="B867" s="39">
        <f t="shared" si="13"/>
        <v>859</v>
      </c>
      <c r="C867" s="45"/>
      <c r="D867" s="35"/>
      <c r="E867" s="46"/>
      <c r="F867" s="40"/>
      <c r="G867" s="50"/>
      <c r="H867" s="45"/>
      <c r="I867" s="36"/>
      <c r="J867" s="54"/>
      <c r="K867" s="51"/>
      <c r="L867" s="37"/>
      <c r="M867" s="26" t="str" cm="1">
        <f t="array" ref="M867">IFERROR(_xlfn.IFS(COUNTBLANK(D867:K867)=8,"",D867="","←D列に従業員名を姓名（フルネーム）で入力してください。誤変換にお気を付け下さい。",E867="","←E列に都道府県を入力してください。",H867="","←H列に1.月給～3.時間給の選択肢を入力してください",I867="","←I列に金額を入力してください",H867=3,"",J867="","←J列に所定労働時間を入力してください"),"")</f>
        <v/>
      </c>
    </row>
    <row r="868" spans="2:13" ht="22" x14ac:dyDescent="0.55000000000000004">
      <c r="B868" s="39">
        <f t="shared" si="13"/>
        <v>860</v>
      </c>
      <c r="C868" s="45"/>
      <c r="D868" s="35"/>
      <c r="E868" s="46"/>
      <c r="F868" s="40"/>
      <c r="G868" s="50"/>
      <c r="H868" s="45"/>
      <c r="I868" s="36"/>
      <c r="J868" s="54"/>
      <c r="K868" s="51"/>
      <c r="L868" s="37"/>
      <c r="M868" s="26" t="str" cm="1">
        <f t="array" ref="M868">IFERROR(_xlfn.IFS(COUNTBLANK(D868:K868)=8,"",D868="","←D列に従業員名を姓名（フルネーム）で入力してください。誤変換にお気を付け下さい。",E868="","←E列に都道府県を入力してください。",H868="","←H列に1.月給～3.時間給の選択肢を入力してください",I868="","←I列に金額を入力してください",H868=3,"",J868="","←J列に所定労働時間を入力してください"),"")</f>
        <v/>
      </c>
    </row>
    <row r="869" spans="2:13" ht="22" x14ac:dyDescent="0.55000000000000004">
      <c r="B869" s="39">
        <f t="shared" si="13"/>
        <v>861</v>
      </c>
      <c r="C869" s="45"/>
      <c r="D869" s="35"/>
      <c r="E869" s="46"/>
      <c r="F869" s="40"/>
      <c r="G869" s="50"/>
      <c r="H869" s="45"/>
      <c r="I869" s="36"/>
      <c r="J869" s="54"/>
      <c r="K869" s="51"/>
      <c r="L869" s="37"/>
      <c r="M869" s="26" t="str" cm="1">
        <f t="array" ref="M869">IFERROR(_xlfn.IFS(COUNTBLANK(D869:K869)=8,"",D869="","←D列に従業員名を姓名（フルネーム）で入力してください。誤変換にお気を付け下さい。",E869="","←E列に都道府県を入力してください。",H869="","←H列に1.月給～3.時間給の選択肢を入力してください",I869="","←I列に金額を入力してください",H869=3,"",J869="","←J列に所定労働時間を入力してください"),"")</f>
        <v/>
      </c>
    </row>
    <row r="870" spans="2:13" ht="22" x14ac:dyDescent="0.55000000000000004">
      <c r="B870" s="39">
        <f t="shared" si="13"/>
        <v>862</v>
      </c>
      <c r="C870" s="45"/>
      <c r="D870" s="35"/>
      <c r="E870" s="46"/>
      <c r="F870" s="40"/>
      <c r="G870" s="50"/>
      <c r="H870" s="45"/>
      <c r="I870" s="36"/>
      <c r="J870" s="54"/>
      <c r="K870" s="51"/>
      <c r="L870" s="37"/>
      <c r="M870" s="26" t="str" cm="1">
        <f t="array" ref="M870">IFERROR(_xlfn.IFS(COUNTBLANK(D870:K870)=8,"",D870="","←D列に従業員名を姓名（フルネーム）で入力してください。誤変換にお気を付け下さい。",E870="","←E列に都道府県を入力してください。",H870="","←H列に1.月給～3.時間給の選択肢を入力してください",I870="","←I列に金額を入力してください",H870=3,"",J870="","←J列に所定労働時間を入力してください"),"")</f>
        <v/>
      </c>
    </row>
    <row r="871" spans="2:13" ht="22" x14ac:dyDescent="0.55000000000000004">
      <c r="B871" s="39">
        <f t="shared" si="13"/>
        <v>863</v>
      </c>
      <c r="C871" s="45"/>
      <c r="D871" s="35"/>
      <c r="E871" s="46"/>
      <c r="F871" s="40"/>
      <c r="G871" s="50"/>
      <c r="H871" s="45"/>
      <c r="I871" s="36"/>
      <c r="J871" s="54"/>
      <c r="K871" s="51"/>
      <c r="L871" s="37"/>
      <c r="M871" s="26" t="str" cm="1">
        <f t="array" ref="M871">IFERROR(_xlfn.IFS(COUNTBLANK(D871:K871)=8,"",D871="","←D列に従業員名を姓名（フルネーム）で入力してください。誤変換にお気を付け下さい。",E871="","←E列に都道府県を入力してください。",H871="","←H列に1.月給～3.時間給の選択肢を入力してください",I871="","←I列に金額を入力してください",H871=3,"",J871="","←J列に所定労働時間を入力してください"),"")</f>
        <v/>
      </c>
    </row>
    <row r="872" spans="2:13" ht="22" x14ac:dyDescent="0.55000000000000004">
      <c r="B872" s="39">
        <f t="shared" si="13"/>
        <v>864</v>
      </c>
      <c r="C872" s="45"/>
      <c r="D872" s="35"/>
      <c r="E872" s="46"/>
      <c r="F872" s="40"/>
      <c r="G872" s="50"/>
      <c r="H872" s="45"/>
      <c r="I872" s="36"/>
      <c r="J872" s="54"/>
      <c r="K872" s="51"/>
      <c r="L872" s="37"/>
      <c r="M872" s="26" t="str" cm="1">
        <f t="array" ref="M872">IFERROR(_xlfn.IFS(COUNTBLANK(D872:K872)=8,"",D872="","←D列に従業員名を姓名（フルネーム）で入力してください。誤変換にお気を付け下さい。",E872="","←E列に都道府県を入力してください。",H872="","←H列に1.月給～3.時間給の選択肢を入力してください",I872="","←I列に金額を入力してください",H872=3,"",J872="","←J列に所定労働時間を入力してください"),"")</f>
        <v/>
      </c>
    </row>
    <row r="873" spans="2:13" ht="22" x14ac:dyDescent="0.55000000000000004">
      <c r="B873" s="39">
        <f t="shared" si="13"/>
        <v>865</v>
      </c>
      <c r="C873" s="45"/>
      <c r="D873" s="35"/>
      <c r="E873" s="46"/>
      <c r="F873" s="40"/>
      <c r="G873" s="50"/>
      <c r="H873" s="45"/>
      <c r="I873" s="36"/>
      <c r="J873" s="54"/>
      <c r="K873" s="51"/>
      <c r="L873" s="37"/>
      <c r="M873" s="26" t="str" cm="1">
        <f t="array" ref="M873">IFERROR(_xlfn.IFS(COUNTBLANK(D873:K873)=8,"",D873="","←D列に従業員名を姓名（フルネーム）で入力してください。誤変換にお気を付け下さい。",E873="","←E列に都道府県を入力してください。",H873="","←H列に1.月給～3.時間給の選択肢を入力してください",I873="","←I列に金額を入力してください",H873=3,"",J873="","←J列に所定労働時間を入力してください"),"")</f>
        <v/>
      </c>
    </row>
    <row r="874" spans="2:13" ht="22" x14ac:dyDescent="0.55000000000000004">
      <c r="B874" s="39">
        <f t="shared" si="13"/>
        <v>866</v>
      </c>
      <c r="C874" s="45"/>
      <c r="D874" s="35"/>
      <c r="E874" s="46"/>
      <c r="F874" s="40"/>
      <c r="G874" s="50"/>
      <c r="H874" s="45"/>
      <c r="I874" s="36"/>
      <c r="J874" s="54"/>
      <c r="K874" s="51"/>
      <c r="L874" s="37"/>
      <c r="M874" s="26" t="str" cm="1">
        <f t="array" ref="M874">IFERROR(_xlfn.IFS(COUNTBLANK(D874:K874)=8,"",D874="","←D列に従業員名を姓名（フルネーム）で入力してください。誤変換にお気を付け下さい。",E874="","←E列に都道府県を入力してください。",H874="","←H列に1.月給～3.時間給の選択肢を入力してください",I874="","←I列に金額を入力してください",H874=3,"",J874="","←J列に所定労働時間を入力してください"),"")</f>
        <v/>
      </c>
    </row>
    <row r="875" spans="2:13" ht="22" x14ac:dyDescent="0.55000000000000004">
      <c r="B875" s="39">
        <f t="shared" si="13"/>
        <v>867</v>
      </c>
      <c r="C875" s="45"/>
      <c r="D875" s="35"/>
      <c r="E875" s="46"/>
      <c r="F875" s="40"/>
      <c r="G875" s="50"/>
      <c r="H875" s="45"/>
      <c r="I875" s="36"/>
      <c r="J875" s="54"/>
      <c r="K875" s="51"/>
      <c r="L875" s="37"/>
      <c r="M875" s="26" t="str" cm="1">
        <f t="array" ref="M875">IFERROR(_xlfn.IFS(COUNTBLANK(D875:K875)=8,"",D875="","←D列に従業員名を姓名（フルネーム）で入力してください。誤変換にお気を付け下さい。",E875="","←E列に都道府県を入力してください。",H875="","←H列に1.月給～3.時間給の選択肢を入力してください",I875="","←I列に金額を入力してください",H875=3,"",J875="","←J列に所定労働時間を入力してください"),"")</f>
        <v/>
      </c>
    </row>
    <row r="876" spans="2:13" ht="22" x14ac:dyDescent="0.55000000000000004">
      <c r="B876" s="39">
        <f t="shared" si="13"/>
        <v>868</v>
      </c>
      <c r="C876" s="45"/>
      <c r="D876" s="35"/>
      <c r="E876" s="46"/>
      <c r="F876" s="40"/>
      <c r="G876" s="50"/>
      <c r="H876" s="45"/>
      <c r="I876" s="36"/>
      <c r="J876" s="54"/>
      <c r="K876" s="51"/>
      <c r="L876" s="37"/>
      <c r="M876" s="26" t="str" cm="1">
        <f t="array" ref="M876">IFERROR(_xlfn.IFS(COUNTBLANK(D876:K876)=8,"",D876="","←D列に従業員名を姓名（フルネーム）で入力してください。誤変換にお気を付け下さい。",E876="","←E列に都道府県を入力してください。",H876="","←H列に1.月給～3.時間給の選択肢を入力してください",I876="","←I列に金額を入力してください",H876=3,"",J876="","←J列に所定労働時間を入力してください"),"")</f>
        <v/>
      </c>
    </row>
    <row r="877" spans="2:13" ht="22" x14ac:dyDescent="0.55000000000000004">
      <c r="B877" s="39">
        <f t="shared" si="13"/>
        <v>869</v>
      </c>
      <c r="C877" s="45"/>
      <c r="D877" s="35"/>
      <c r="E877" s="46"/>
      <c r="F877" s="40"/>
      <c r="G877" s="50"/>
      <c r="H877" s="45"/>
      <c r="I877" s="36"/>
      <c r="J877" s="54"/>
      <c r="K877" s="51"/>
      <c r="L877" s="37"/>
      <c r="M877" s="26" t="str" cm="1">
        <f t="array" ref="M877">IFERROR(_xlfn.IFS(COUNTBLANK(D877:K877)=8,"",D877="","←D列に従業員名を姓名（フルネーム）で入力してください。誤変換にお気を付け下さい。",E877="","←E列に都道府県を入力してください。",H877="","←H列に1.月給～3.時間給の選択肢を入力してください",I877="","←I列に金額を入力してください",H877=3,"",J877="","←J列に所定労働時間を入力してください"),"")</f>
        <v/>
      </c>
    </row>
    <row r="878" spans="2:13" ht="22" x14ac:dyDescent="0.55000000000000004">
      <c r="B878" s="39">
        <f t="shared" si="13"/>
        <v>870</v>
      </c>
      <c r="C878" s="45"/>
      <c r="D878" s="35"/>
      <c r="E878" s="46"/>
      <c r="F878" s="40"/>
      <c r="G878" s="50"/>
      <c r="H878" s="45"/>
      <c r="I878" s="36"/>
      <c r="J878" s="54"/>
      <c r="K878" s="51"/>
      <c r="L878" s="37"/>
      <c r="M878" s="26" t="str" cm="1">
        <f t="array" ref="M878">IFERROR(_xlfn.IFS(COUNTBLANK(D878:K878)=8,"",D878="","←D列に従業員名を姓名（フルネーム）で入力してください。誤変換にお気を付け下さい。",E878="","←E列に都道府県を入力してください。",H878="","←H列に1.月給～3.時間給の選択肢を入力してください",I878="","←I列に金額を入力してください",H878=3,"",J878="","←J列に所定労働時間を入力してください"),"")</f>
        <v/>
      </c>
    </row>
    <row r="879" spans="2:13" ht="22" x14ac:dyDescent="0.55000000000000004">
      <c r="B879" s="39">
        <f t="shared" si="13"/>
        <v>871</v>
      </c>
      <c r="C879" s="45"/>
      <c r="D879" s="35"/>
      <c r="E879" s="46"/>
      <c r="F879" s="40"/>
      <c r="G879" s="50"/>
      <c r="H879" s="45"/>
      <c r="I879" s="36"/>
      <c r="J879" s="54"/>
      <c r="K879" s="51"/>
      <c r="L879" s="37"/>
      <c r="M879" s="26" t="str" cm="1">
        <f t="array" ref="M879">IFERROR(_xlfn.IFS(COUNTBLANK(D879:K879)=8,"",D879="","←D列に従業員名を姓名（フルネーム）で入力してください。誤変換にお気を付け下さい。",E879="","←E列に都道府県を入力してください。",H879="","←H列に1.月給～3.時間給の選択肢を入力してください",I879="","←I列に金額を入力してください",H879=3,"",J879="","←J列に所定労働時間を入力してください"),"")</f>
        <v/>
      </c>
    </row>
    <row r="880" spans="2:13" ht="22" x14ac:dyDescent="0.55000000000000004">
      <c r="B880" s="39">
        <f t="shared" si="13"/>
        <v>872</v>
      </c>
      <c r="C880" s="45"/>
      <c r="D880" s="35"/>
      <c r="E880" s="46"/>
      <c r="F880" s="40"/>
      <c r="G880" s="50"/>
      <c r="H880" s="45"/>
      <c r="I880" s="36"/>
      <c r="J880" s="54"/>
      <c r="K880" s="51"/>
      <c r="L880" s="37"/>
      <c r="M880" s="26" t="str" cm="1">
        <f t="array" ref="M880">IFERROR(_xlfn.IFS(COUNTBLANK(D880:K880)=8,"",D880="","←D列に従業員名を姓名（フルネーム）で入力してください。誤変換にお気を付け下さい。",E880="","←E列に都道府県を入力してください。",H880="","←H列に1.月給～3.時間給の選択肢を入力してください",I880="","←I列に金額を入力してください",H880=3,"",J880="","←J列に所定労働時間を入力してください"),"")</f>
        <v/>
      </c>
    </row>
    <row r="881" spans="2:13" ht="22" x14ac:dyDescent="0.55000000000000004">
      <c r="B881" s="39">
        <f t="shared" si="13"/>
        <v>873</v>
      </c>
      <c r="C881" s="45"/>
      <c r="D881" s="35"/>
      <c r="E881" s="46"/>
      <c r="F881" s="40"/>
      <c r="G881" s="50"/>
      <c r="H881" s="45"/>
      <c r="I881" s="36"/>
      <c r="J881" s="54"/>
      <c r="K881" s="51"/>
      <c r="L881" s="37"/>
      <c r="M881" s="26" t="str" cm="1">
        <f t="array" ref="M881">IFERROR(_xlfn.IFS(COUNTBLANK(D881:K881)=8,"",D881="","←D列に従業員名を姓名（フルネーム）で入力してください。誤変換にお気を付け下さい。",E881="","←E列に都道府県を入力してください。",H881="","←H列に1.月給～3.時間給の選択肢を入力してください",I881="","←I列に金額を入力してください",H881=3,"",J881="","←J列に所定労働時間を入力してください"),"")</f>
        <v/>
      </c>
    </row>
    <row r="882" spans="2:13" ht="22" x14ac:dyDescent="0.55000000000000004">
      <c r="B882" s="39">
        <f t="shared" si="13"/>
        <v>874</v>
      </c>
      <c r="C882" s="45"/>
      <c r="D882" s="35"/>
      <c r="E882" s="46"/>
      <c r="F882" s="40"/>
      <c r="G882" s="50"/>
      <c r="H882" s="45"/>
      <c r="I882" s="36"/>
      <c r="J882" s="54"/>
      <c r="K882" s="51"/>
      <c r="L882" s="37"/>
      <c r="M882" s="26" t="str" cm="1">
        <f t="array" ref="M882">IFERROR(_xlfn.IFS(COUNTBLANK(D882:K882)=8,"",D882="","←D列に従業員名を姓名（フルネーム）で入力してください。誤変換にお気を付け下さい。",E882="","←E列に都道府県を入力してください。",H882="","←H列に1.月給～3.時間給の選択肢を入力してください",I882="","←I列に金額を入力してください",H882=3,"",J882="","←J列に所定労働時間を入力してください"),"")</f>
        <v/>
      </c>
    </row>
    <row r="883" spans="2:13" ht="22" x14ac:dyDescent="0.55000000000000004">
      <c r="B883" s="39">
        <f t="shared" si="13"/>
        <v>875</v>
      </c>
      <c r="C883" s="45"/>
      <c r="D883" s="35"/>
      <c r="E883" s="46"/>
      <c r="F883" s="40"/>
      <c r="G883" s="50"/>
      <c r="H883" s="45"/>
      <c r="I883" s="36"/>
      <c r="J883" s="54"/>
      <c r="K883" s="51"/>
      <c r="L883" s="37"/>
      <c r="M883" s="26" t="str" cm="1">
        <f t="array" ref="M883">IFERROR(_xlfn.IFS(COUNTBLANK(D883:K883)=8,"",D883="","←D列に従業員名を姓名（フルネーム）で入力してください。誤変換にお気を付け下さい。",E883="","←E列に都道府県を入力してください。",H883="","←H列に1.月給～3.時間給の選択肢を入力してください",I883="","←I列に金額を入力してください",H883=3,"",J883="","←J列に所定労働時間を入力してください"),"")</f>
        <v/>
      </c>
    </row>
    <row r="884" spans="2:13" ht="22" x14ac:dyDescent="0.55000000000000004">
      <c r="B884" s="39">
        <f t="shared" si="13"/>
        <v>876</v>
      </c>
      <c r="C884" s="45"/>
      <c r="D884" s="35"/>
      <c r="E884" s="46"/>
      <c r="F884" s="40"/>
      <c r="G884" s="50"/>
      <c r="H884" s="45"/>
      <c r="I884" s="36"/>
      <c r="J884" s="54"/>
      <c r="K884" s="51"/>
      <c r="L884" s="37"/>
      <c r="M884" s="26" t="str" cm="1">
        <f t="array" ref="M884">IFERROR(_xlfn.IFS(COUNTBLANK(D884:K884)=8,"",D884="","←D列に従業員名を姓名（フルネーム）で入力してください。誤変換にお気を付け下さい。",E884="","←E列に都道府県を入力してください。",H884="","←H列に1.月給～3.時間給の選択肢を入力してください",I884="","←I列に金額を入力してください",H884=3,"",J884="","←J列に所定労働時間を入力してください"),"")</f>
        <v/>
      </c>
    </row>
    <row r="885" spans="2:13" ht="22" x14ac:dyDescent="0.55000000000000004">
      <c r="B885" s="39">
        <f t="shared" si="13"/>
        <v>877</v>
      </c>
      <c r="C885" s="45"/>
      <c r="D885" s="35"/>
      <c r="E885" s="46"/>
      <c r="F885" s="40"/>
      <c r="G885" s="50"/>
      <c r="H885" s="45"/>
      <c r="I885" s="36"/>
      <c r="J885" s="54"/>
      <c r="K885" s="51"/>
      <c r="L885" s="37"/>
      <c r="M885" s="26" t="str" cm="1">
        <f t="array" ref="M885">IFERROR(_xlfn.IFS(COUNTBLANK(D885:K885)=8,"",D885="","←D列に従業員名を姓名（フルネーム）で入力してください。誤変換にお気を付け下さい。",E885="","←E列に都道府県を入力してください。",H885="","←H列に1.月給～3.時間給の選択肢を入力してください",I885="","←I列に金額を入力してください",H885=3,"",J885="","←J列に所定労働時間を入力してください"),"")</f>
        <v/>
      </c>
    </row>
    <row r="886" spans="2:13" ht="22" x14ac:dyDescent="0.55000000000000004">
      <c r="B886" s="39">
        <f t="shared" si="13"/>
        <v>878</v>
      </c>
      <c r="C886" s="45"/>
      <c r="D886" s="35"/>
      <c r="E886" s="46"/>
      <c r="F886" s="40"/>
      <c r="G886" s="50"/>
      <c r="H886" s="45"/>
      <c r="I886" s="36"/>
      <c r="J886" s="54"/>
      <c r="K886" s="51"/>
      <c r="L886" s="37"/>
      <c r="M886" s="26" t="str" cm="1">
        <f t="array" ref="M886">IFERROR(_xlfn.IFS(COUNTBLANK(D886:K886)=8,"",D886="","←D列に従業員名を姓名（フルネーム）で入力してください。誤変換にお気を付け下さい。",E886="","←E列に都道府県を入力してください。",H886="","←H列に1.月給～3.時間給の選択肢を入力してください",I886="","←I列に金額を入力してください",H886=3,"",J886="","←J列に所定労働時間を入力してください"),"")</f>
        <v/>
      </c>
    </row>
    <row r="887" spans="2:13" ht="22" x14ac:dyDescent="0.55000000000000004">
      <c r="B887" s="39">
        <f t="shared" si="13"/>
        <v>879</v>
      </c>
      <c r="C887" s="45"/>
      <c r="D887" s="35"/>
      <c r="E887" s="46"/>
      <c r="F887" s="40"/>
      <c r="G887" s="50"/>
      <c r="H887" s="45"/>
      <c r="I887" s="36"/>
      <c r="J887" s="54"/>
      <c r="K887" s="51"/>
      <c r="L887" s="37"/>
      <c r="M887" s="26" t="str" cm="1">
        <f t="array" ref="M887">IFERROR(_xlfn.IFS(COUNTBLANK(D887:K887)=8,"",D887="","←D列に従業員名を姓名（フルネーム）で入力してください。誤変換にお気を付け下さい。",E887="","←E列に都道府県を入力してください。",H887="","←H列に1.月給～3.時間給の選択肢を入力してください",I887="","←I列に金額を入力してください",H887=3,"",J887="","←J列に所定労働時間を入力してください"),"")</f>
        <v/>
      </c>
    </row>
    <row r="888" spans="2:13" ht="22" x14ac:dyDescent="0.55000000000000004">
      <c r="B888" s="39">
        <f t="shared" si="13"/>
        <v>880</v>
      </c>
      <c r="C888" s="45"/>
      <c r="D888" s="35"/>
      <c r="E888" s="46"/>
      <c r="F888" s="40"/>
      <c r="G888" s="50"/>
      <c r="H888" s="45"/>
      <c r="I888" s="36"/>
      <c r="J888" s="54"/>
      <c r="K888" s="51"/>
      <c r="L888" s="37"/>
      <c r="M888" s="26" t="str" cm="1">
        <f t="array" ref="M888">IFERROR(_xlfn.IFS(COUNTBLANK(D888:K888)=8,"",D888="","←D列に従業員名を姓名（フルネーム）で入力してください。誤変換にお気を付け下さい。",E888="","←E列に都道府県を入力してください。",H888="","←H列に1.月給～3.時間給の選択肢を入力してください",I888="","←I列に金額を入力してください",H888=3,"",J888="","←J列に所定労働時間を入力してください"),"")</f>
        <v/>
      </c>
    </row>
    <row r="889" spans="2:13" ht="22" x14ac:dyDescent="0.55000000000000004">
      <c r="B889" s="39">
        <f t="shared" si="13"/>
        <v>881</v>
      </c>
      <c r="C889" s="45"/>
      <c r="D889" s="35"/>
      <c r="E889" s="46"/>
      <c r="F889" s="40"/>
      <c r="G889" s="50"/>
      <c r="H889" s="45"/>
      <c r="I889" s="36"/>
      <c r="J889" s="54"/>
      <c r="K889" s="51"/>
      <c r="L889" s="37"/>
      <c r="M889" s="26" t="str" cm="1">
        <f t="array" ref="M889">IFERROR(_xlfn.IFS(COUNTBLANK(D889:K889)=8,"",D889="","←D列に従業員名を姓名（フルネーム）で入力してください。誤変換にお気を付け下さい。",E889="","←E列に都道府県を入力してください。",H889="","←H列に1.月給～3.時間給の選択肢を入力してください",I889="","←I列に金額を入力してください",H889=3,"",J889="","←J列に所定労働時間を入力してください"),"")</f>
        <v/>
      </c>
    </row>
    <row r="890" spans="2:13" ht="22" x14ac:dyDescent="0.55000000000000004">
      <c r="B890" s="39">
        <f t="shared" si="13"/>
        <v>882</v>
      </c>
      <c r="C890" s="45"/>
      <c r="D890" s="35"/>
      <c r="E890" s="46"/>
      <c r="F890" s="40"/>
      <c r="G890" s="50"/>
      <c r="H890" s="45"/>
      <c r="I890" s="36"/>
      <c r="J890" s="54"/>
      <c r="K890" s="51"/>
      <c r="L890" s="37"/>
      <c r="M890" s="26" t="str" cm="1">
        <f t="array" ref="M890">IFERROR(_xlfn.IFS(COUNTBLANK(D890:K890)=8,"",D890="","←D列に従業員名を姓名（フルネーム）で入力してください。誤変換にお気を付け下さい。",E890="","←E列に都道府県を入力してください。",H890="","←H列に1.月給～3.時間給の選択肢を入力してください",I890="","←I列に金額を入力してください",H890=3,"",J890="","←J列に所定労働時間を入力してください"),"")</f>
        <v/>
      </c>
    </row>
    <row r="891" spans="2:13" ht="22" x14ac:dyDescent="0.55000000000000004">
      <c r="B891" s="39">
        <f t="shared" si="13"/>
        <v>883</v>
      </c>
      <c r="C891" s="45"/>
      <c r="D891" s="35"/>
      <c r="E891" s="46"/>
      <c r="F891" s="40"/>
      <c r="G891" s="50"/>
      <c r="H891" s="45"/>
      <c r="I891" s="36"/>
      <c r="J891" s="54"/>
      <c r="K891" s="51"/>
      <c r="L891" s="37"/>
      <c r="M891" s="26" t="str" cm="1">
        <f t="array" ref="M891">IFERROR(_xlfn.IFS(COUNTBLANK(D891:K891)=8,"",D891="","←D列に従業員名を姓名（フルネーム）で入力してください。誤変換にお気を付け下さい。",E891="","←E列に都道府県を入力してください。",H891="","←H列に1.月給～3.時間給の選択肢を入力してください",I891="","←I列に金額を入力してください",H891=3,"",J891="","←J列に所定労働時間を入力してください"),"")</f>
        <v/>
      </c>
    </row>
    <row r="892" spans="2:13" ht="22" x14ac:dyDescent="0.55000000000000004">
      <c r="B892" s="39">
        <f t="shared" si="13"/>
        <v>884</v>
      </c>
      <c r="C892" s="45"/>
      <c r="D892" s="35"/>
      <c r="E892" s="46"/>
      <c r="F892" s="40"/>
      <c r="G892" s="50"/>
      <c r="H892" s="45"/>
      <c r="I892" s="36"/>
      <c r="J892" s="54"/>
      <c r="K892" s="51"/>
      <c r="L892" s="37"/>
      <c r="M892" s="26" t="str" cm="1">
        <f t="array" ref="M892">IFERROR(_xlfn.IFS(COUNTBLANK(D892:K892)=8,"",D892="","←D列に従業員名を姓名（フルネーム）で入力してください。誤変換にお気を付け下さい。",E892="","←E列に都道府県を入力してください。",H892="","←H列に1.月給～3.時間給の選択肢を入力してください",I892="","←I列に金額を入力してください",H892=3,"",J892="","←J列に所定労働時間を入力してください"),"")</f>
        <v/>
      </c>
    </row>
    <row r="893" spans="2:13" ht="22" x14ac:dyDescent="0.55000000000000004">
      <c r="B893" s="39">
        <f t="shared" si="13"/>
        <v>885</v>
      </c>
      <c r="C893" s="45"/>
      <c r="D893" s="35"/>
      <c r="E893" s="46"/>
      <c r="F893" s="40"/>
      <c r="G893" s="50"/>
      <c r="H893" s="45"/>
      <c r="I893" s="36"/>
      <c r="J893" s="54"/>
      <c r="K893" s="51"/>
      <c r="L893" s="37"/>
      <c r="M893" s="26" t="str" cm="1">
        <f t="array" ref="M893">IFERROR(_xlfn.IFS(COUNTBLANK(D893:K893)=8,"",D893="","←D列に従業員名を姓名（フルネーム）で入力してください。誤変換にお気を付け下さい。",E893="","←E列に都道府県を入力してください。",H893="","←H列に1.月給～3.時間給の選択肢を入力してください",I893="","←I列に金額を入力してください",H893=3,"",J893="","←J列に所定労働時間を入力してください"),"")</f>
        <v/>
      </c>
    </row>
    <row r="894" spans="2:13" ht="22" x14ac:dyDescent="0.55000000000000004">
      <c r="B894" s="39">
        <f t="shared" si="13"/>
        <v>886</v>
      </c>
      <c r="C894" s="45"/>
      <c r="D894" s="35"/>
      <c r="E894" s="46"/>
      <c r="F894" s="40"/>
      <c r="G894" s="50"/>
      <c r="H894" s="45"/>
      <c r="I894" s="36"/>
      <c r="J894" s="54"/>
      <c r="K894" s="51"/>
      <c r="L894" s="37"/>
      <c r="M894" s="26" t="str" cm="1">
        <f t="array" ref="M894">IFERROR(_xlfn.IFS(COUNTBLANK(D894:K894)=8,"",D894="","←D列に従業員名を姓名（フルネーム）で入力してください。誤変換にお気を付け下さい。",E894="","←E列に都道府県を入力してください。",H894="","←H列に1.月給～3.時間給の選択肢を入力してください",I894="","←I列に金額を入力してください",H894=3,"",J894="","←J列に所定労働時間を入力してください"),"")</f>
        <v/>
      </c>
    </row>
    <row r="895" spans="2:13" ht="22" x14ac:dyDescent="0.55000000000000004">
      <c r="B895" s="39">
        <f t="shared" si="13"/>
        <v>887</v>
      </c>
      <c r="C895" s="45"/>
      <c r="D895" s="35"/>
      <c r="E895" s="46"/>
      <c r="F895" s="40"/>
      <c r="G895" s="50"/>
      <c r="H895" s="45"/>
      <c r="I895" s="36"/>
      <c r="J895" s="54"/>
      <c r="K895" s="51"/>
      <c r="L895" s="37"/>
      <c r="M895" s="26" t="str" cm="1">
        <f t="array" ref="M895">IFERROR(_xlfn.IFS(COUNTBLANK(D895:K895)=8,"",D895="","←D列に従業員名を姓名（フルネーム）で入力してください。誤変換にお気を付け下さい。",E895="","←E列に都道府県を入力してください。",H895="","←H列に1.月給～3.時間給の選択肢を入力してください",I895="","←I列に金額を入力してください",H895=3,"",J895="","←J列に所定労働時間を入力してください"),"")</f>
        <v/>
      </c>
    </row>
    <row r="896" spans="2:13" ht="22" x14ac:dyDescent="0.55000000000000004">
      <c r="B896" s="39">
        <f t="shared" si="13"/>
        <v>888</v>
      </c>
      <c r="C896" s="45"/>
      <c r="D896" s="35"/>
      <c r="E896" s="46"/>
      <c r="F896" s="40"/>
      <c r="G896" s="50"/>
      <c r="H896" s="45"/>
      <c r="I896" s="36"/>
      <c r="J896" s="54"/>
      <c r="K896" s="51"/>
      <c r="L896" s="37"/>
      <c r="M896" s="26" t="str" cm="1">
        <f t="array" ref="M896">IFERROR(_xlfn.IFS(COUNTBLANK(D896:K896)=8,"",D896="","←D列に従業員名を姓名（フルネーム）で入力してください。誤変換にお気を付け下さい。",E896="","←E列に都道府県を入力してください。",H896="","←H列に1.月給～3.時間給の選択肢を入力してください",I896="","←I列に金額を入力してください",H896=3,"",J896="","←J列に所定労働時間を入力してください"),"")</f>
        <v/>
      </c>
    </row>
    <row r="897" spans="2:13" ht="22" x14ac:dyDescent="0.55000000000000004">
      <c r="B897" s="39">
        <f t="shared" si="13"/>
        <v>889</v>
      </c>
      <c r="C897" s="45"/>
      <c r="D897" s="35"/>
      <c r="E897" s="46"/>
      <c r="F897" s="40"/>
      <c r="G897" s="50"/>
      <c r="H897" s="45"/>
      <c r="I897" s="36"/>
      <c r="J897" s="54"/>
      <c r="K897" s="51"/>
      <c r="L897" s="37"/>
      <c r="M897" s="26" t="str" cm="1">
        <f t="array" ref="M897">IFERROR(_xlfn.IFS(COUNTBLANK(D897:K897)=8,"",D897="","←D列に従業員名を姓名（フルネーム）で入力してください。誤変換にお気を付け下さい。",E897="","←E列に都道府県を入力してください。",H897="","←H列に1.月給～3.時間給の選択肢を入力してください",I897="","←I列に金額を入力してください",H897=3,"",J897="","←J列に所定労働時間を入力してください"),"")</f>
        <v/>
      </c>
    </row>
    <row r="898" spans="2:13" ht="22" x14ac:dyDescent="0.55000000000000004">
      <c r="B898" s="39">
        <f t="shared" si="13"/>
        <v>890</v>
      </c>
      <c r="C898" s="45"/>
      <c r="D898" s="35"/>
      <c r="E898" s="46"/>
      <c r="F898" s="40"/>
      <c r="G898" s="50"/>
      <c r="H898" s="45"/>
      <c r="I898" s="36"/>
      <c r="J898" s="54"/>
      <c r="K898" s="51"/>
      <c r="L898" s="37"/>
      <c r="M898" s="26" t="str" cm="1">
        <f t="array" ref="M898">IFERROR(_xlfn.IFS(COUNTBLANK(D898:K898)=8,"",D898="","←D列に従業員名を姓名（フルネーム）で入力してください。誤変換にお気を付け下さい。",E898="","←E列に都道府県を入力してください。",H898="","←H列に1.月給～3.時間給の選択肢を入力してください",I898="","←I列に金額を入力してください",H898=3,"",J898="","←J列に所定労働時間を入力してください"),"")</f>
        <v/>
      </c>
    </row>
    <row r="899" spans="2:13" ht="22" x14ac:dyDescent="0.55000000000000004">
      <c r="B899" s="39">
        <f t="shared" si="13"/>
        <v>891</v>
      </c>
      <c r="C899" s="45"/>
      <c r="D899" s="35"/>
      <c r="E899" s="46"/>
      <c r="F899" s="40"/>
      <c r="G899" s="50"/>
      <c r="H899" s="45"/>
      <c r="I899" s="36"/>
      <c r="J899" s="54"/>
      <c r="K899" s="51"/>
      <c r="L899" s="37"/>
      <c r="M899" s="26" t="str" cm="1">
        <f t="array" ref="M899">IFERROR(_xlfn.IFS(COUNTBLANK(D899:K899)=8,"",D899="","←D列に従業員名を姓名（フルネーム）で入力してください。誤変換にお気を付け下さい。",E899="","←E列に都道府県を入力してください。",H899="","←H列に1.月給～3.時間給の選択肢を入力してください",I899="","←I列に金額を入力してください",H899=3,"",J899="","←J列に所定労働時間を入力してください"),"")</f>
        <v/>
      </c>
    </row>
    <row r="900" spans="2:13" ht="22" x14ac:dyDescent="0.55000000000000004">
      <c r="B900" s="39">
        <f t="shared" si="13"/>
        <v>892</v>
      </c>
      <c r="C900" s="45"/>
      <c r="D900" s="35"/>
      <c r="E900" s="46"/>
      <c r="F900" s="40"/>
      <c r="G900" s="50"/>
      <c r="H900" s="45"/>
      <c r="I900" s="36"/>
      <c r="J900" s="54"/>
      <c r="K900" s="51"/>
      <c r="L900" s="37"/>
      <c r="M900" s="26" t="str" cm="1">
        <f t="array" ref="M900">IFERROR(_xlfn.IFS(COUNTBLANK(D900:K900)=8,"",D900="","←D列に従業員名を姓名（フルネーム）で入力してください。誤変換にお気を付け下さい。",E900="","←E列に都道府県を入力してください。",H900="","←H列に1.月給～3.時間給の選択肢を入力してください",I900="","←I列に金額を入力してください",H900=3,"",J900="","←J列に所定労働時間を入力してください"),"")</f>
        <v/>
      </c>
    </row>
    <row r="901" spans="2:13" ht="22" x14ac:dyDescent="0.55000000000000004">
      <c r="B901" s="39">
        <f t="shared" si="13"/>
        <v>893</v>
      </c>
      <c r="C901" s="45"/>
      <c r="D901" s="35"/>
      <c r="E901" s="46"/>
      <c r="F901" s="40"/>
      <c r="G901" s="50"/>
      <c r="H901" s="45"/>
      <c r="I901" s="36"/>
      <c r="J901" s="54"/>
      <c r="K901" s="51"/>
      <c r="L901" s="37"/>
      <c r="M901" s="26" t="str" cm="1">
        <f t="array" ref="M901">IFERROR(_xlfn.IFS(COUNTBLANK(D901:K901)=8,"",D901="","←D列に従業員名を姓名（フルネーム）で入力してください。誤変換にお気を付け下さい。",E901="","←E列に都道府県を入力してください。",H901="","←H列に1.月給～3.時間給の選択肢を入力してください",I901="","←I列に金額を入力してください",H901=3,"",J901="","←J列に所定労働時間を入力してください"),"")</f>
        <v/>
      </c>
    </row>
    <row r="902" spans="2:13" ht="22" x14ac:dyDescent="0.55000000000000004">
      <c r="B902" s="39">
        <f t="shared" si="13"/>
        <v>894</v>
      </c>
      <c r="C902" s="45"/>
      <c r="D902" s="35"/>
      <c r="E902" s="46"/>
      <c r="F902" s="40"/>
      <c r="G902" s="50"/>
      <c r="H902" s="45"/>
      <c r="I902" s="36"/>
      <c r="J902" s="54"/>
      <c r="K902" s="51"/>
      <c r="L902" s="37"/>
      <c r="M902" s="26" t="str" cm="1">
        <f t="array" ref="M902">IFERROR(_xlfn.IFS(COUNTBLANK(D902:K902)=8,"",D902="","←D列に従業員名を姓名（フルネーム）で入力してください。誤変換にお気を付け下さい。",E902="","←E列に都道府県を入力してください。",H902="","←H列に1.月給～3.時間給の選択肢を入力してください",I902="","←I列に金額を入力してください",H902=3,"",J902="","←J列に所定労働時間を入力してください"),"")</f>
        <v/>
      </c>
    </row>
    <row r="903" spans="2:13" ht="22" x14ac:dyDescent="0.55000000000000004">
      <c r="B903" s="39">
        <f t="shared" si="13"/>
        <v>895</v>
      </c>
      <c r="C903" s="45"/>
      <c r="D903" s="35"/>
      <c r="E903" s="46"/>
      <c r="F903" s="40"/>
      <c r="G903" s="50"/>
      <c r="H903" s="45"/>
      <c r="I903" s="36"/>
      <c r="J903" s="54"/>
      <c r="K903" s="51"/>
      <c r="L903" s="37"/>
      <c r="M903" s="26" t="str" cm="1">
        <f t="array" ref="M903">IFERROR(_xlfn.IFS(COUNTBLANK(D903:K903)=8,"",D903="","←D列に従業員名を姓名（フルネーム）で入力してください。誤変換にお気を付け下さい。",E903="","←E列に都道府県を入力してください。",H903="","←H列に1.月給～3.時間給の選択肢を入力してください",I903="","←I列に金額を入力してください",H903=3,"",J903="","←J列に所定労働時間を入力してください"),"")</f>
        <v/>
      </c>
    </row>
    <row r="904" spans="2:13" ht="22" x14ac:dyDescent="0.55000000000000004">
      <c r="B904" s="39">
        <f t="shared" si="13"/>
        <v>896</v>
      </c>
      <c r="C904" s="45"/>
      <c r="D904" s="35"/>
      <c r="E904" s="46"/>
      <c r="F904" s="40"/>
      <c r="G904" s="50"/>
      <c r="H904" s="45"/>
      <c r="I904" s="36"/>
      <c r="J904" s="54"/>
      <c r="K904" s="51"/>
      <c r="L904" s="37"/>
      <c r="M904" s="26" t="str" cm="1">
        <f t="array" ref="M904">IFERROR(_xlfn.IFS(COUNTBLANK(D904:K904)=8,"",D904="","←D列に従業員名を姓名（フルネーム）で入力してください。誤変換にお気を付け下さい。",E904="","←E列に都道府県を入力してください。",H904="","←H列に1.月給～3.時間給の選択肢を入力してください",I904="","←I列に金額を入力してください",H904=3,"",J904="","←J列に所定労働時間を入力してください"),"")</f>
        <v/>
      </c>
    </row>
    <row r="905" spans="2:13" ht="22" x14ac:dyDescent="0.55000000000000004">
      <c r="B905" s="39">
        <f t="shared" si="13"/>
        <v>897</v>
      </c>
      <c r="C905" s="45"/>
      <c r="D905" s="35"/>
      <c r="E905" s="46"/>
      <c r="F905" s="40"/>
      <c r="G905" s="50"/>
      <c r="H905" s="45"/>
      <c r="I905" s="36"/>
      <c r="J905" s="54"/>
      <c r="K905" s="51"/>
      <c r="L905" s="37"/>
      <c r="M905" s="26" t="str" cm="1">
        <f t="array" ref="M905">IFERROR(_xlfn.IFS(COUNTBLANK(D905:K905)=8,"",D905="","←D列に従業員名を姓名（フルネーム）で入力してください。誤変換にお気を付け下さい。",E905="","←E列に都道府県を入力してください。",H905="","←H列に1.月給～3.時間給の選択肢を入力してください",I905="","←I列に金額を入力してください",H905=3,"",J905="","←J列に所定労働時間を入力してください"),"")</f>
        <v/>
      </c>
    </row>
    <row r="906" spans="2:13" ht="22" x14ac:dyDescent="0.55000000000000004">
      <c r="B906" s="39">
        <f t="shared" ref="B906:B969" si="14">ROW()-8</f>
        <v>898</v>
      </c>
      <c r="C906" s="45"/>
      <c r="D906" s="35"/>
      <c r="E906" s="46"/>
      <c r="F906" s="40"/>
      <c r="G906" s="50"/>
      <c r="H906" s="45"/>
      <c r="I906" s="36"/>
      <c r="J906" s="54"/>
      <c r="K906" s="51"/>
      <c r="L906" s="37"/>
      <c r="M906" s="26" t="str" cm="1">
        <f t="array" ref="M906">IFERROR(_xlfn.IFS(COUNTBLANK(D906:K906)=8,"",D906="","←D列に従業員名を姓名（フルネーム）で入力してください。誤変換にお気を付け下さい。",E906="","←E列に都道府県を入力してください。",H906="","←H列に1.月給～3.時間給の選択肢を入力してください",I906="","←I列に金額を入力してください",H906=3,"",J906="","←J列に所定労働時間を入力してください"),"")</f>
        <v/>
      </c>
    </row>
    <row r="907" spans="2:13" ht="22" x14ac:dyDescent="0.55000000000000004">
      <c r="B907" s="39">
        <f t="shared" si="14"/>
        <v>899</v>
      </c>
      <c r="C907" s="45"/>
      <c r="D907" s="35"/>
      <c r="E907" s="46"/>
      <c r="F907" s="40"/>
      <c r="G907" s="50"/>
      <c r="H907" s="45"/>
      <c r="I907" s="36"/>
      <c r="J907" s="54"/>
      <c r="K907" s="51"/>
      <c r="L907" s="37"/>
      <c r="M907" s="26" t="str" cm="1">
        <f t="array" ref="M907">IFERROR(_xlfn.IFS(COUNTBLANK(D907:K907)=8,"",D907="","←D列に従業員名を姓名（フルネーム）で入力してください。誤変換にお気を付け下さい。",E907="","←E列に都道府県を入力してください。",H907="","←H列に1.月給～3.時間給の選択肢を入力してください",I907="","←I列に金額を入力してください",H907=3,"",J907="","←J列に所定労働時間を入力してください"),"")</f>
        <v/>
      </c>
    </row>
    <row r="908" spans="2:13" ht="22" x14ac:dyDescent="0.55000000000000004">
      <c r="B908" s="39">
        <f t="shared" si="14"/>
        <v>900</v>
      </c>
      <c r="C908" s="45"/>
      <c r="D908" s="35"/>
      <c r="E908" s="46"/>
      <c r="F908" s="40"/>
      <c r="G908" s="50"/>
      <c r="H908" s="45"/>
      <c r="I908" s="36"/>
      <c r="J908" s="54"/>
      <c r="K908" s="51"/>
      <c r="L908" s="37"/>
      <c r="M908" s="26" t="str" cm="1">
        <f t="array" ref="M908">IFERROR(_xlfn.IFS(COUNTBLANK(D908:K908)=8,"",D908="","←D列に従業員名を姓名（フルネーム）で入力してください。誤変換にお気を付け下さい。",E908="","←E列に都道府県を入力してください。",H908="","←H列に1.月給～3.時間給の選択肢を入力してください",I908="","←I列に金額を入力してください",H908=3,"",J908="","←J列に所定労働時間を入力してください"),"")</f>
        <v/>
      </c>
    </row>
    <row r="909" spans="2:13" ht="22" x14ac:dyDescent="0.55000000000000004">
      <c r="B909" s="39">
        <f t="shared" si="14"/>
        <v>901</v>
      </c>
      <c r="C909" s="45"/>
      <c r="D909" s="35"/>
      <c r="E909" s="46"/>
      <c r="F909" s="40"/>
      <c r="G909" s="50"/>
      <c r="H909" s="45"/>
      <c r="I909" s="36"/>
      <c r="J909" s="54"/>
      <c r="K909" s="51"/>
      <c r="L909" s="37"/>
      <c r="M909" s="26" t="str" cm="1">
        <f t="array" ref="M909">IFERROR(_xlfn.IFS(COUNTBLANK(D909:K909)=8,"",D909="","←D列に従業員名を姓名（フルネーム）で入力してください。誤変換にお気を付け下さい。",E909="","←E列に都道府県を入力してください。",H909="","←H列に1.月給～3.時間給の選択肢を入力してください",I909="","←I列に金額を入力してください",H909=3,"",J909="","←J列に所定労働時間を入力してください"),"")</f>
        <v/>
      </c>
    </row>
    <row r="910" spans="2:13" ht="22" x14ac:dyDescent="0.55000000000000004">
      <c r="B910" s="39">
        <f t="shared" si="14"/>
        <v>902</v>
      </c>
      <c r="C910" s="45"/>
      <c r="D910" s="35"/>
      <c r="E910" s="46"/>
      <c r="F910" s="40"/>
      <c r="G910" s="50"/>
      <c r="H910" s="45"/>
      <c r="I910" s="36"/>
      <c r="J910" s="54"/>
      <c r="K910" s="51"/>
      <c r="L910" s="37"/>
      <c r="M910" s="26" t="str" cm="1">
        <f t="array" ref="M910">IFERROR(_xlfn.IFS(COUNTBLANK(D910:K910)=8,"",D910="","←D列に従業員名を姓名（フルネーム）で入力してください。誤変換にお気を付け下さい。",E910="","←E列に都道府県を入力してください。",H910="","←H列に1.月給～3.時間給の選択肢を入力してください",I910="","←I列に金額を入力してください",H910=3,"",J910="","←J列に所定労働時間を入力してください"),"")</f>
        <v/>
      </c>
    </row>
    <row r="911" spans="2:13" ht="22" x14ac:dyDescent="0.55000000000000004">
      <c r="B911" s="39">
        <f t="shared" si="14"/>
        <v>903</v>
      </c>
      <c r="C911" s="45"/>
      <c r="D911" s="35"/>
      <c r="E911" s="46"/>
      <c r="F911" s="40"/>
      <c r="G911" s="50"/>
      <c r="H911" s="45"/>
      <c r="I911" s="36"/>
      <c r="J911" s="54"/>
      <c r="K911" s="51"/>
      <c r="L911" s="37"/>
      <c r="M911" s="26" t="str" cm="1">
        <f t="array" ref="M911">IFERROR(_xlfn.IFS(COUNTBLANK(D911:K911)=8,"",D911="","←D列に従業員名を姓名（フルネーム）で入力してください。誤変換にお気を付け下さい。",E911="","←E列に都道府県を入力してください。",H911="","←H列に1.月給～3.時間給の選択肢を入力してください",I911="","←I列に金額を入力してください",H911=3,"",J911="","←J列に所定労働時間を入力してください"),"")</f>
        <v/>
      </c>
    </row>
    <row r="912" spans="2:13" ht="22" x14ac:dyDescent="0.55000000000000004">
      <c r="B912" s="39">
        <f t="shared" si="14"/>
        <v>904</v>
      </c>
      <c r="C912" s="45"/>
      <c r="D912" s="35"/>
      <c r="E912" s="46"/>
      <c r="F912" s="40"/>
      <c r="G912" s="50"/>
      <c r="H912" s="45"/>
      <c r="I912" s="36"/>
      <c r="J912" s="54"/>
      <c r="K912" s="51"/>
      <c r="L912" s="37"/>
      <c r="M912" s="26" t="str" cm="1">
        <f t="array" ref="M912">IFERROR(_xlfn.IFS(COUNTBLANK(D912:K912)=8,"",D912="","←D列に従業員名を姓名（フルネーム）で入力してください。誤変換にお気を付け下さい。",E912="","←E列に都道府県を入力してください。",H912="","←H列に1.月給～3.時間給の選択肢を入力してください",I912="","←I列に金額を入力してください",H912=3,"",J912="","←J列に所定労働時間を入力してください"),"")</f>
        <v/>
      </c>
    </row>
    <row r="913" spans="2:13" ht="22" x14ac:dyDescent="0.55000000000000004">
      <c r="B913" s="39">
        <f t="shared" si="14"/>
        <v>905</v>
      </c>
      <c r="C913" s="45"/>
      <c r="D913" s="35"/>
      <c r="E913" s="46"/>
      <c r="F913" s="40"/>
      <c r="G913" s="50"/>
      <c r="H913" s="45"/>
      <c r="I913" s="36"/>
      <c r="J913" s="54"/>
      <c r="K913" s="51"/>
      <c r="L913" s="37"/>
      <c r="M913" s="26" t="str" cm="1">
        <f t="array" ref="M913">IFERROR(_xlfn.IFS(COUNTBLANK(D913:K913)=8,"",D913="","←D列に従業員名を姓名（フルネーム）で入力してください。誤変換にお気を付け下さい。",E913="","←E列に都道府県を入力してください。",H913="","←H列に1.月給～3.時間給の選択肢を入力してください",I913="","←I列に金額を入力してください",H913=3,"",J913="","←J列に所定労働時間を入力してください"),"")</f>
        <v/>
      </c>
    </row>
    <row r="914" spans="2:13" ht="22" x14ac:dyDescent="0.55000000000000004">
      <c r="B914" s="39">
        <f t="shared" si="14"/>
        <v>906</v>
      </c>
      <c r="C914" s="45"/>
      <c r="D914" s="35"/>
      <c r="E914" s="46"/>
      <c r="F914" s="40"/>
      <c r="G914" s="50"/>
      <c r="H914" s="45"/>
      <c r="I914" s="36"/>
      <c r="J914" s="54"/>
      <c r="K914" s="51"/>
      <c r="L914" s="37"/>
      <c r="M914" s="26" t="str" cm="1">
        <f t="array" ref="M914">IFERROR(_xlfn.IFS(COUNTBLANK(D914:K914)=8,"",D914="","←D列に従業員名を姓名（フルネーム）で入力してください。誤変換にお気を付け下さい。",E914="","←E列に都道府県を入力してください。",H914="","←H列に1.月給～3.時間給の選択肢を入力してください",I914="","←I列に金額を入力してください",H914=3,"",J914="","←J列に所定労働時間を入力してください"),"")</f>
        <v/>
      </c>
    </row>
    <row r="915" spans="2:13" ht="22" x14ac:dyDescent="0.55000000000000004">
      <c r="B915" s="39">
        <f t="shared" si="14"/>
        <v>907</v>
      </c>
      <c r="C915" s="45"/>
      <c r="D915" s="35"/>
      <c r="E915" s="46"/>
      <c r="F915" s="40"/>
      <c r="G915" s="50"/>
      <c r="H915" s="45"/>
      <c r="I915" s="36"/>
      <c r="J915" s="54"/>
      <c r="K915" s="51"/>
      <c r="L915" s="37"/>
      <c r="M915" s="26" t="str" cm="1">
        <f t="array" ref="M915">IFERROR(_xlfn.IFS(COUNTBLANK(D915:K915)=8,"",D915="","←D列に従業員名を姓名（フルネーム）で入力してください。誤変換にお気を付け下さい。",E915="","←E列に都道府県を入力してください。",H915="","←H列に1.月給～3.時間給の選択肢を入力してください",I915="","←I列に金額を入力してください",H915=3,"",J915="","←J列に所定労働時間を入力してください"),"")</f>
        <v/>
      </c>
    </row>
    <row r="916" spans="2:13" ht="22" x14ac:dyDescent="0.55000000000000004">
      <c r="B916" s="39">
        <f t="shared" si="14"/>
        <v>908</v>
      </c>
      <c r="C916" s="45"/>
      <c r="D916" s="35"/>
      <c r="E916" s="46"/>
      <c r="F916" s="40"/>
      <c r="G916" s="50"/>
      <c r="H916" s="45"/>
      <c r="I916" s="36"/>
      <c r="J916" s="54"/>
      <c r="K916" s="51"/>
      <c r="L916" s="37"/>
      <c r="M916" s="26" t="str" cm="1">
        <f t="array" ref="M916">IFERROR(_xlfn.IFS(COUNTBLANK(D916:K916)=8,"",D916="","←D列に従業員名を姓名（フルネーム）で入力してください。誤変換にお気を付け下さい。",E916="","←E列に都道府県を入力してください。",H916="","←H列に1.月給～3.時間給の選択肢を入力してください",I916="","←I列に金額を入力してください",H916=3,"",J916="","←J列に所定労働時間を入力してください"),"")</f>
        <v/>
      </c>
    </row>
    <row r="917" spans="2:13" ht="22" x14ac:dyDescent="0.55000000000000004">
      <c r="B917" s="39">
        <f t="shared" si="14"/>
        <v>909</v>
      </c>
      <c r="C917" s="45"/>
      <c r="D917" s="35"/>
      <c r="E917" s="46"/>
      <c r="F917" s="40"/>
      <c r="G917" s="50"/>
      <c r="H917" s="45"/>
      <c r="I917" s="36"/>
      <c r="J917" s="54"/>
      <c r="K917" s="51"/>
      <c r="L917" s="37"/>
      <c r="M917" s="26" t="str" cm="1">
        <f t="array" ref="M917">IFERROR(_xlfn.IFS(COUNTBLANK(D917:K917)=8,"",D917="","←D列に従業員名を姓名（フルネーム）で入力してください。誤変換にお気を付け下さい。",E917="","←E列に都道府県を入力してください。",H917="","←H列に1.月給～3.時間給の選択肢を入力してください",I917="","←I列に金額を入力してください",H917=3,"",J917="","←J列に所定労働時間を入力してください"),"")</f>
        <v/>
      </c>
    </row>
    <row r="918" spans="2:13" ht="22" x14ac:dyDescent="0.55000000000000004">
      <c r="B918" s="39">
        <f t="shared" si="14"/>
        <v>910</v>
      </c>
      <c r="C918" s="45"/>
      <c r="D918" s="35"/>
      <c r="E918" s="46"/>
      <c r="F918" s="40"/>
      <c r="G918" s="50"/>
      <c r="H918" s="45"/>
      <c r="I918" s="36"/>
      <c r="J918" s="54"/>
      <c r="K918" s="51"/>
      <c r="L918" s="37"/>
      <c r="M918" s="26" t="str" cm="1">
        <f t="array" ref="M918">IFERROR(_xlfn.IFS(COUNTBLANK(D918:K918)=8,"",D918="","←D列に従業員名を姓名（フルネーム）で入力してください。誤変換にお気を付け下さい。",E918="","←E列に都道府県を入力してください。",H918="","←H列に1.月給～3.時間給の選択肢を入力してください",I918="","←I列に金額を入力してください",H918=3,"",J918="","←J列に所定労働時間を入力してください"),"")</f>
        <v/>
      </c>
    </row>
    <row r="919" spans="2:13" ht="22" x14ac:dyDescent="0.55000000000000004">
      <c r="B919" s="39">
        <f t="shared" si="14"/>
        <v>911</v>
      </c>
      <c r="C919" s="45"/>
      <c r="D919" s="35"/>
      <c r="E919" s="46"/>
      <c r="F919" s="40"/>
      <c r="G919" s="50"/>
      <c r="H919" s="45"/>
      <c r="I919" s="36"/>
      <c r="J919" s="54"/>
      <c r="K919" s="51"/>
      <c r="L919" s="37"/>
      <c r="M919" s="26" t="str" cm="1">
        <f t="array" ref="M919">IFERROR(_xlfn.IFS(COUNTBLANK(D919:K919)=8,"",D919="","←D列に従業員名を姓名（フルネーム）で入力してください。誤変換にお気を付け下さい。",E919="","←E列に都道府県を入力してください。",H919="","←H列に1.月給～3.時間給の選択肢を入力してください",I919="","←I列に金額を入力してください",H919=3,"",J919="","←J列に所定労働時間を入力してください"),"")</f>
        <v/>
      </c>
    </row>
    <row r="920" spans="2:13" ht="22" x14ac:dyDescent="0.55000000000000004">
      <c r="B920" s="39">
        <f t="shared" si="14"/>
        <v>912</v>
      </c>
      <c r="C920" s="45"/>
      <c r="D920" s="35"/>
      <c r="E920" s="46"/>
      <c r="F920" s="40"/>
      <c r="G920" s="50"/>
      <c r="H920" s="45"/>
      <c r="I920" s="36"/>
      <c r="J920" s="54"/>
      <c r="K920" s="51"/>
      <c r="L920" s="37"/>
      <c r="M920" s="26" t="str" cm="1">
        <f t="array" ref="M920">IFERROR(_xlfn.IFS(COUNTBLANK(D920:K920)=8,"",D920="","←D列に従業員名を姓名（フルネーム）で入力してください。誤変換にお気を付け下さい。",E920="","←E列に都道府県を入力してください。",H920="","←H列に1.月給～3.時間給の選択肢を入力してください",I920="","←I列に金額を入力してください",H920=3,"",J920="","←J列に所定労働時間を入力してください"),"")</f>
        <v/>
      </c>
    </row>
    <row r="921" spans="2:13" ht="22" x14ac:dyDescent="0.55000000000000004">
      <c r="B921" s="39">
        <f t="shared" si="14"/>
        <v>913</v>
      </c>
      <c r="C921" s="45"/>
      <c r="D921" s="35"/>
      <c r="E921" s="46"/>
      <c r="F921" s="40"/>
      <c r="G921" s="50"/>
      <c r="H921" s="45"/>
      <c r="I921" s="36"/>
      <c r="J921" s="54"/>
      <c r="K921" s="51"/>
      <c r="L921" s="37"/>
      <c r="M921" s="26" t="str" cm="1">
        <f t="array" ref="M921">IFERROR(_xlfn.IFS(COUNTBLANK(D921:K921)=8,"",D921="","←D列に従業員名を姓名（フルネーム）で入力してください。誤変換にお気を付け下さい。",E921="","←E列に都道府県を入力してください。",H921="","←H列に1.月給～3.時間給の選択肢を入力してください",I921="","←I列に金額を入力してください",H921=3,"",J921="","←J列に所定労働時間を入力してください"),"")</f>
        <v/>
      </c>
    </row>
    <row r="922" spans="2:13" ht="22" x14ac:dyDescent="0.55000000000000004">
      <c r="B922" s="39">
        <f t="shared" si="14"/>
        <v>914</v>
      </c>
      <c r="C922" s="45"/>
      <c r="D922" s="35"/>
      <c r="E922" s="46"/>
      <c r="F922" s="40"/>
      <c r="G922" s="50"/>
      <c r="H922" s="45"/>
      <c r="I922" s="36"/>
      <c r="J922" s="54"/>
      <c r="K922" s="51"/>
      <c r="L922" s="37"/>
      <c r="M922" s="26" t="str" cm="1">
        <f t="array" ref="M922">IFERROR(_xlfn.IFS(COUNTBLANK(D922:K922)=8,"",D922="","←D列に従業員名を姓名（フルネーム）で入力してください。誤変換にお気を付け下さい。",E922="","←E列に都道府県を入力してください。",H922="","←H列に1.月給～3.時間給の選択肢を入力してください",I922="","←I列に金額を入力してください",H922=3,"",J922="","←J列に所定労働時間を入力してください"),"")</f>
        <v/>
      </c>
    </row>
    <row r="923" spans="2:13" ht="22" x14ac:dyDescent="0.55000000000000004">
      <c r="B923" s="39">
        <f t="shared" si="14"/>
        <v>915</v>
      </c>
      <c r="C923" s="45"/>
      <c r="D923" s="35"/>
      <c r="E923" s="46"/>
      <c r="F923" s="40"/>
      <c r="G923" s="50"/>
      <c r="H923" s="45"/>
      <c r="I923" s="36"/>
      <c r="J923" s="54"/>
      <c r="K923" s="51"/>
      <c r="L923" s="37"/>
      <c r="M923" s="26" t="str" cm="1">
        <f t="array" ref="M923">IFERROR(_xlfn.IFS(COUNTBLANK(D923:K923)=8,"",D923="","←D列に従業員名を姓名（フルネーム）で入力してください。誤変換にお気を付け下さい。",E923="","←E列に都道府県を入力してください。",H923="","←H列に1.月給～3.時間給の選択肢を入力してください",I923="","←I列に金額を入力してください",H923=3,"",J923="","←J列に所定労働時間を入力してください"),"")</f>
        <v/>
      </c>
    </row>
    <row r="924" spans="2:13" ht="22" x14ac:dyDescent="0.55000000000000004">
      <c r="B924" s="39">
        <f t="shared" si="14"/>
        <v>916</v>
      </c>
      <c r="C924" s="45"/>
      <c r="D924" s="35"/>
      <c r="E924" s="46"/>
      <c r="F924" s="40"/>
      <c r="G924" s="50"/>
      <c r="H924" s="45"/>
      <c r="I924" s="36"/>
      <c r="J924" s="54"/>
      <c r="K924" s="51"/>
      <c r="L924" s="37"/>
      <c r="M924" s="26" t="str" cm="1">
        <f t="array" ref="M924">IFERROR(_xlfn.IFS(COUNTBLANK(D924:K924)=8,"",D924="","←D列に従業員名を姓名（フルネーム）で入力してください。誤変換にお気を付け下さい。",E924="","←E列に都道府県を入力してください。",H924="","←H列に1.月給～3.時間給の選択肢を入力してください",I924="","←I列に金額を入力してください",H924=3,"",J924="","←J列に所定労働時間を入力してください"),"")</f>
        <v/>
      </c>
    </row>
    <row r="925" spans="2:13" ht="22" x14ac:dyDescent="0.55000000000000004">
      <c r="B925" s="39">
        <f t="shared" si="14"/>
        <v>917</v>
      </c>
      <c r="C925" s="45"/>
      <c r="D925" s="35"/>
      <c r="E925" s="46"/>
      <c r="F925" s="40"/>
      <c r="G925" s="50"/>
      <c r="H925" s="45"/>
      <c r="I925" s="36"/>
      <c r="J925" s="54"/>
      <c r="K925" s="51"/>
      <c r="L925" s="37"/>
      <c r="M925" s="26" t="str" cm="1">
        <f t="array" ref="M925">IFERROR(_xlfn.IFS(COUNTBLANK(D925:K925)=8,"",D925="","←D列に従業員名を姓名（フルネーム）で入力してください。誤変換にお気を付け下さい。",E925="","←E列に都道府県を入力してください。",H925="","←H列に1.月給～3.時間給の選択肢を入力してください",I925="","←I列に金額を入力してください",H925=3,"",J925="","←J列に所定労働時間を入力してください"),"")</f>
        <v/>
      </c>
    </row>
    <row r="926" spans="2:13" ht="22" x14ac:dyDescent="0.55000000000000004">
      <c r="B926" s="39">
        <f t="shared" si="14"/>
        <v>918</v>
      </c>
      <c r="C926" s="45"/>
      <c r="D926" s="35"/>
      <c r="E926" s="46"/>
      <c r="F926" s="40"/>
      <c r="G926" s="50"/>
      <c r="H926" s="45"/>
      <c r="I926" s="36"/>
      <c r="J926" s="54"/>
      <c r="K926" s="51"/>
      <c r="L926" s="37"/>
      <c r="M926" s="26" t="str" cm="1">
        <f t="array" ref="M926">IFERROR(_xlfn.IFS(COUNTBLANK(D926:K926)=8,"",D926="","←D列に従業員名を姓名（フルネーム）で入力してください。誤変換にお気を付け下さい。",E926="","←E列に都道府県を入力してください。",H926="","←H列に1.月給～3.時間給の選択肢を入力してください",I926="","←I列に金額を入力してください",H926=3,"",J926="","←J列に所定労働時間を入力してください"),"")</f>
        <v/>
      </c>
    </row>
    <row r="927" spans="2:13" ht="22" x14ac:dyDescent="0.55000000000000004">
      <c r="B927" s="39">
        <f t="shared" si="14"/>
        <v>919</v>
      </c>
      <c r="C927" s="45"/>
      <c r="D927" s="35"/>
      <c r="E927" s="46"/>
      <c r="F927" s="40"/>
      <c r="G927" s="50"/>
      <c r="H927" s="45"/>
      <c r="I927" s="36"/>
      <c r="J927" s="54"/>
      <c r="K927" s="51"/>
      <c r="L927" s="37"/>
      <c r="M927" s="26" t="str" cm="1">
        <f t="array" ref="M927">IFERROR(_xlfn.IFS(COUNTBLANK(D927:K927)=8,"",D927="","←D列に従業員名を姓名（フルネーム）で入力してください。誤変換にお気を付け下さい。",E927="","←E列に都道府県を入力してください。",H927="","←H列に1.月給～3.時間給の選択肢を入力してください",I927="","←I列に金額を入力してください",H927=3,"",J927="","←J列に所定労働時間を入力してください"),"")</f>
        <v/>
      </c>
    </row>
    <row r="928" spans="2:13" ht="22" x14ac:dyDescent="0.55000000000000004">
      <c r="B928" s="39">
        <f t="shared" si="14"/>
        <v>920</v>
      </c>
      <c r="C928" s="45"/>
      <c r="D928" s="35"/>
      <c r="E928" s="46"/>
      <c r="F928" s="40"/>
      <c r="G928" s="50"/>
      <c r="H928" s="45"/>
      <c r="I928" s="36"/>
      <c r="J928" s="54"/>
      <c r="K928" s="51"/>
      <c r="L928" s="37"/>
      <c r="M928" s="26" t="str" cm="1">
        <f t="array" ref="M928">IFERROR(_xlfn.IFS(COUNTBLANK(D928:K928)=8,"",D928="","←D列に従業員名を姓名（フルネーム）で入力してください。誤変換にお気を付け下さい。",E928="","←E列に都道府県を入力してください。",H928="","←H列に1.月給～3.時間給の選択肢を入力してください",I928="","←I列に金額を入力してください",H928=3,"",J928="","←J列に所定労働時間を入力してください"),"")</f>
        <v/>
      </c>
    </row>
    <row r="929" spans="2:13" ht="22" x14ac:dyDescent="0.55000000000000004">
      <c r="B929" s="39">
        <f t="shared" si="14"/>
        <v>921</v>
      </c>
      <c r="C929" s="45"/>
      <c r="D929" s="35"/>
      <c r="E929" s="46"/>
      <c r="F929" s="40"/>
      <c r="G929" s="50"/>
      <c r="H929" s="45"/>
      <c r="I929" s="36"/>
      <c r="J929" s="54"/>
      <c r="K929" s="51"/>
      <c r="L929" s="37"/>
      <c r="M929" s="26" t="str" cm="1">
        <f t="array" ref="M929">IFERROR(_xlfn.IFS(COUNTBLANK(D929:K929)=8,"",D929="","←D列に従業員名を姓名（フルネーム）で入力してください。誤変換にお気を付け下さい。",E929="","←E列に都道府県を入力してください。",H929="","←H列に1.月給～3.時間給の選択肢を入力してください",I929="","←I列に金額を入力してください",H929=3,"",J929="","←J列に所定労働時間を入力してください"),"")</f>
        <v/>
      </c>
    </row>
    <row r="930" spans="2:13" ht="22" x14ac:dyDescent="0.55000000000000004">
      <c r="B930" s="39">
        <f t="shared" si="14"/>
        <v>922</v>
      </c>
      <c r="C930" s="45"/>
      <c r="D930" s="35"/>
      <c r="E930" s="46"/>
      <c r="F930" s="40"/>
      <c r="G930" s="50"/>
      <c r="H930" s="45"/>
      <c r="I930" s="36"/>
      <c r="J930" s="54"/>
      <c r="K930" s="51"/>
      <c r="L930" s="37"/>
      <c r="M930" s="26" t="str" cm="1">
        <f t="array" ref="M930">IFERROR(_xlfn.IFS(COUNTBLANK(D930:K930)=8,"",D930="","←D列に従業員名を姓名（フルネーム）で入力してください。誤変換にお気を付け下さい。",E930="","←E列に都道府県を入力してください。",H930="","←H列に1.月給～3.時間給の選択肢を入力してください",I930="","←I列に金額を入力してください",H930=3,"",J930="","←J列に所定労働時間を入力してください"),"")</f>
        <v/>
      </c>
    </row>
    <row r="931" spans="2:13" ht="22" x14ac:dyDescent="0.55000000000000004">
      <c r="B931" s="39">
        <f t="shared" si="14"/>
        <v>923</v>
      </c>
      <c r="C931" s="45"/>
      <c r="D931" s="35"/>
      <c r="E931" s="46"/>
      <c r="F931" s="40"/>
      <c r="G931" s="50"/>
      <c r="H931" s="45"/>
      <c r="I931" s="36"/>
      <c r="J931" s="54"/>
      <c r="K931" s="51"/>
      <c r="L931" s="37"/>
      <c r="M931" s="26" t="str" cm="1">
        <f t="array" ref="M931">IFERROR(_xlfn.IFS(COUNTBLANK(D931:K931)=8,"",D931="","←D列に従業員名を姓名（フルネーム）で入力してください。誤変換にお気を付け下さい。",E931="","←E列に都道府県を入力してください。",H931="","←H列に1.月給～3.時間給の選択肢を入力してください",I931="","←I列に金額を入力してください",H931=3,"",J931="","←J列に所定労働時間を入力してください"),"")</f>
        <v/>
      </c>
    </row>
    <row r="932" spans="2:13" ht="22" x14ac:dyDescent="0.55000000000000004">
      <c r="B932" s="39">
        <f t="shared" si="14"/>
        <v>924</v>
      </c>
      <c r="C932" s="45"/>
      <c r="D932" s="35"/>
      <c r="E932" s="46"/>
      <c r="F932" s="40"/>
      <c r="G932" s="50"/>
      <c r="H932" s="45"/>
      <c r="I932" s="36"/>
      <c r="J932" s="54"/>
      <c r="K932" s="51"/>
      <c r="L932" s="37"/>
      <c r="M932" s="26" t="str" cm="1">
        <f t="array" ref="M932">IFERROR(_xlfn.IFS(COUNTBLANK(D932:K932)=8,"",D932="","←D列に従業員名を姓名（フルネーム）で入力してください。誤変換にお気を付け下さい。",E932="","←E列に都道府県を入力してください。",H932="","←H列に1.月給～3.時間給の選択肢を入力してください",I932="","←I列に金額を入力してください",H932=3,"",J932="","←J列に所定労働時間を入力してください"),"")</f>
        <v/>
      </c>
    </row>
    <row r="933" spans="2:13" ht="22" x14ac:dyDescent="0.55000000000000004">
      <c r="B933" s="39">
        <f t="shared" si="14"/>
        <v>925</v>
      </c>
      <c r="C933" s="45"/>
      <c r="D933" s="35"/>
      <c r="E933" s="46"/>
      <c r="F933" s="40"/>
      <c r="G933" s="50"/>
      <c r="H933" s="45"/>
      <c r="I933" s="36"/>
      <c r="J933" s="54"/>
      <c r="K933" s="51"/>
      <c r="L933" s="37"/>
      <c r="M933" s="26" t="str" cm="1">
        <f t="array" ref="M933">IFERROR(_xlfn.IFS(COUNTBLANK(D933:K933)=8,"",D933="","←D列に従業員名を姓名（フルネーム）で入力してください。誤変換にお気を付け下さい。",E933="","←E列に都道府県を入力してください。",H933="","←H列に1.月給～3.時間給の選択肢を入力してください",I933="","←I列に金額を入力してください",H933=3,"",J933="","←J列に所定労働時間を入力してください"),"")</f>
        <v/>
      </c>
    </row>
    <row r="934" spans="2:13" ht="22" x14ac:dyDescent="0.55000000000000004">
      <c r="B934" s="39">
        <f t="shared" si="14"/>
        <v>926</v>
      </c>
      <c r="C934" s="45"/>
      <c r="D934" s="35"/>
      <c r="E934" s="46"/>
      <c r="F934" s="40"/>
      <c r="G934" s="50"/>
      <c r="H934" s="45"/>
      <c r="I934" s="36"/>
      <c r="J934" s="54"/>
      <c r="K934" s="51"/>
      <c r="L934" s="37"/>
      <c r="M934" s="26" t="str" cm="1">
        <f t="array" ref="M934">IFERROR(_xlfn.IFS(COUNTBLANK(D934:K934)=8,"",D934="","←D列に従業員名を姓名（フルネーム）で入力してください。誤変換にお気を付け下さい。",E934="","←E列に都道府県を入力してください。",H934="","←H列に1.月給～3.時間給の選択肢を入力してください",I934="","←I列に金額を入力してください",H934=3,"",J934="","←J列に所定労働時間を入力してください"),"")</f>
        <v/>
      </c>
    </row>
    <row r="935" spans="2:13" ht="22" x14ac:dyDescent="0.55000000000000004">
      <c r="B935" s="39">
        <f t="shared" si="14"/>
        <v>927</v>
      </c>
      <c r="C935" s="45"/>
      <c r="D935" s="35"/>
      <c r="E935" s="46"/>
      <c r="F935" s="40"/>
      <c r="G935" s="50"/>
      <c r="H935" s="45"/>
      <c r="I935" s="36"/>
      <c r="J935" s="54"/>
      <c r="K935" s="51"/>
      <c r="L935" s="37"/>
      <c r="M935" s="26" t="str" cm="1">
        <f t="array" ref="M935">IFERROR(_xlfn.IFS(COUNTBLANK(D935:K935)=8,"",D935="","←D列に従業員名を姓名（フルネーム）で入力してください。誤変換にお気を付け下さい。",E935="","←E列に都道府県を入力してください。",H935="","←H列に1.月給～3.時間給の選択肢を入力してください",I935="","←I列に金額を入力してください",H935=3,"",J935="","←J列に所定労働時間を入力してください"),"")</f>
        <v/>
      </c>
    </row>
    <row r="936" spans="2:13" ht="22" x14ac:dyDescent="0.55000000000000004">
      <c r="B936" s="39">
        <f t="shared" si="14"/>
        <v>928</v>
      </c>
      <c r="C936" s="45"/>
      <c r="D936" s="35"/>
      <c r="E936" s="46"/>
      <c r="F936" s="40"/>
      <c r="G936" s="50"/>
      <c r="H936" s="45"/>
      <c r="I936" s="36"/>
      <c r="J936" s="54"/>
      <c r="K936" s="51"/>
      <c r="L936" s="37"/>
      <c r="M936" s="26" t="str" cm="1">
        <f t="array" ref="M936">IFERROR(_xlfn.IFS(COUNTBLANK(D936:K936)=8,"",D936="","←D列に従業員名を姓名（フルネーム）で入力してください。誤変換にお気を付け下さい。",E936="","←E列に都道府県を入力してください。",H936="","←H列に1.月給～3.時間給の選択肢を入力してください",I936="","←I列に金額を入力してください",H936=3,"",J936="","←J列に所定労働時間を入力してください"),"")</f>
        <v/>
      </c>
    </row>
    <row r="937" spans="2:13" ht="22" x14ac:dyDescent="0.55000000000000004">
      <c r="B937" s="39">
        <f t="shared" si="14"/>
        <v>929</v>
      </c>
      <c r="C937" s="45"/>
      <c r="D937" s="35"/>
      <c r="E937" s="46"/>
      <c r="F937" s="40"/>
      <c r="G937" s="50"/>
      <c r="H937" s="45"/>
      <c r="I937" s="36"/>
      <c r="J937" s="54"/>
      <c r="K937" s="51"/>
      <c r="L937" s="37"/>
      <c r="M937" s="26" t="str" cm="1">
        <f t="array" ref="M937">IFERROR(_xlfn.IFS(COUNTBLANK(D937:K937)=8,"",D937="","←D列に従業員名を姓名（フルネーム）で入力してください。誤変換にお気を付け下さい。",E937="","←E列に都道府県を入力してください。",H937="","←H列に1.月給～3.時間給の選択肢を入力してください",I937="","←I列に金額を入力してください",H937=3,"",J937="","←J列に所定労働時間を入力してください"),"")</f>
        <v/>
      </c>
    </row>
    <row r="938" spans="2:13" ht="22" x14ac:dyDescent="0.55000000000000004">
      <c r="B938" s="39">
        <f t="shared" si="14"/>
        <v>930</v>
      </c>
      <c r="C938" s="45"/>
      <c r="D938" s="35"/>
      <c r="E938" s="46"/>
      <c r="F938" s="40"/>
      <c r="G938" s="50"/>
      <c r="H938" s="45"/>
      <c r="I938" s="36"/>
      <c r="J938" s="54"/>
      <c r="K938" s="51"/>
      <c r="L938" s="37"/>
      <c r="M938" s="26" t="str" cm="1">
        <f t="array" ref="M938">IFERROR(_xlfn.IFS(COUNTBLANK(D938:K938)=8,"",D938="","←D列に従業員名を姓名（フルネーム）で入力してください。誤変換にお気を付け下さい。",E938="","←E列に都道府県を入力してください。",H938="","←H列に1.月給～3.時間給の選択肢を入力してください",I938="","←I列に金額を入力してください",H938=3,"",J938="","←J列に所定労働時間を入力してください"),"")</f>
        <v/>
      </c>
    </row>
    <row r="939" spans="2:13" ht="22" x14ac:dyDescent="0.55000000000000004">
      <c r="B939" s="39">
        <f t="shared" si="14"/>
        <v>931</v>
      </c>
      <c r="C939" s="45"/>
      <c r="D939" s="35"/>
      <c r="E939" s="46"/>
      <c r="F939" s="40"/>
      <c r="G939" s="50"/>
      <c r="H939" s="45"/>
      <c r="I939" s="36"/>
      <c r="J939" s="54"/>
      <c r="K939" s="51"/>
      <c r="L939" s="37"/>
      <c r="M939" s="26" t="str" cm="1">
        <f t="array" ref="M939">IFERROR(_xlfn.IFS(COUNTBLANK(D939:K939)=8,"",D939="","←D列に従業員名を姓名（フルネーム）で入力してください。誤変換にお気を付け下さい。",E939="","←E列に都道府県を入力してください。",H939="","←H列に1.月給～3.時間給の選択肢を入力してください",I939="","←I列に金額を入力してください",H939=3,"",J939="","←J列に所定労働時間を入力してください"),"")</f>
        <v/>
      </c>
    </row>
    <row r="940" spans="2:13" ht="22" x14ac:dyDescent="0.55000000000000004">
      <c r="B940" s="39">
        <f t="shared" si="14"/>
        <v>932</v>
      </c>
      <c r="C940" s="45"/>
      <c r="D940" s="35"/>
      <c r="E940" s="46"/>
      <c r="F940" s="40"/>
      <c r="G940" s="50"/>
      <c r="H940" s="45"/>
      <c r="I940" s="36"/>
      <c r="J940" s="54"/>
      <c r="K940" s="51"/>
      <c r="L940" s="37"/>
      <c r="M940" s="26" t="str" cm="1">
        <f t="array" ref="M940">IFERROR(_xlfn.IFS(COUNTBLANK(D940:K940)=8,"",D940="","←D列に従業員名を姓名（フルネーム）で入力してください。誤変換にお気を付け下さい。",E940="","←E列に都道府県を入力してください。",H940="","←H列に1.月給～3.時間給の選択肢を入力してください",I940="","←I列に金額を入力してください",H940=3,"",J940="","←J列に所定労働時間を入力してください"),"")</f>
        <v/>
      </c>
    </row>
    <row r="941" spans="2:13" ht="22" x14ac:dyDescent="0.55000000000000004">
      <c r="B941" s="39">
        <f t="shared" si="14"/>
        <v>933</v>
      </c>
      <c r="C941" s="45"/>
      <c r="D941" s="35"/>
      <c r="E941" s="46"/>
      <c r="F941" s="40"/>
      <c r="G941" s="50"/>
      <c r="H941" s="45"/>
      <c r="I941" s="36"/>
      <c r="J941" s="54"/>
      <c r="K941" s="51"/>
      <c r="L941" s="37"/>
      <c r="M941" s="26" t="str" cm="1">
        <f t="array" ref="M941">IFERROR(_xlfn.IFS(COUNTBLANK(D941:K941)=8,"",D941="","←D列に従業員名を姓名（フルネーム）で入力してください。誤変換にお気を付け下さい。",E941="","←E列に都道府県を入力してください。",H941="","←H列に1.月給～3.時間給の選択肢を入力してください",I941="","←I列に金額を入力してください",H941=3,"",J941="","←J列に所定労働時間を入力してください"),"")</f>
        <v/>
      </c>
    </row>
    <row r="942" spans="2:13" ht="22" x14ac:dyDescent="0.55000000000000004">
      <c r="B942" s="39">
        <f t="shared" si="14"/>
        <v>934</v>
      </c>
      <c r="C942" s="45"/>
      <c r="D942" s="35"/>
      <c r="E942" s="46"/>
      <c r="F942" s="40"/>
      <c r="G942" s="50"/>
      <c r="H942" s="45"/>
      <c r="I942" s="36"/>
      <c r="J942" s="54"/>
      <c r="K942" s="51"/>
      <c r="L942" s="37"/>
      <c r="M942" s="26" t="str" cm="1">
        <f t="array" ref="M942">IFERROR(_xlfn.IFS(COUNTBLANK(D942:K942)=8,"",D942="","←D列に従業員名を姓名（フルネーム）で入力してください。誤変換にお気を付け下さい。",E942="","←E列に都道府県を入力してください。",H942="","←H列に1.月給～3.時間給の選択肢を入力してください",I942="","←I列に金額を入力してください",H942=3,"",J942="","←J列に所定労働時間を入力してください"),"")</f>
        <v/>
      </c>
    </row>
    <row r="943" spans="2:13" ht="22" x14ac:dyDescent="0.55000000000000004">
      <c r="B943" s="39">
        <f t="shared" si="14"/>
        <v>935</v>
      </c>
      <c r="C943" s="45"/>
      <c r="D943" s="35"/>
      <c r="E943" s="46"/>
      <c r="F943" s="40"/>
      <c r="G943" s="50"/>
      <c r="H943" s="45"/>
      <c r="I943" s="36"/>
      <c r="J943" s="54"/>
      <c r="K943" s="51"/>
      <c r="L943" s="37"/>
      <c r="M943" s="26" t="str" cm="1">
        <f t="array" ref="M943">IFERROR(_xlfn.IFS(COUNTBLANK(D943:K943)=8,"",D943="","←D列に従業員名を姓名（フルネーム）で入力してください。誤変換にお気を付け下さい。",E943="","←E列に都道府県を入力してください。",H943="","←H列に1.月給～3.時間給の選択肢を入力してください",I943="","←I列に金額を入力してください",H943=3,"",J943="","←J列に所定労働時間を入力してください"),"")</f>
        <v/>
      </c>
    </row>
    <row r="944" spans="2:13" ht="22" x14ac:dyDescent="0.55000000000000004">
      <c r="B944" s="39">
        <f t="shared" si="14"/>
        <v>936</v>
      </c>
      <c r="C944" s="45"/>
      <c r="D944" s="35"/>
      <c r="E944" s="46"/>
      <c r="F944" s="40"/>
      <c r="G944" s="50"/>
      <c r="H944" s="45"/>
      <c r="I944" s="36"/>
      <c r="J944" s="54"/>
      <c r="K944" s="51"/>
      <c r="L944" s="37"/>
      <c r="M944" s="26" t="str" cm="1">
        <f t="array" ref="M944">IFERROR(_xlfn.IFS(COUNTBLANK(D944:K944)=8,"",D944="","←D列に従業員名を姓名（フルネーム）で入力してください。誤変換にお気を付け下さい。",E944="","←E列に都道府県を入力してください。",H944="","←H列に1.月給～3.時間給の選択肢を入力してください",I944="","←I列に金額を入力してください",H944=3,"",J944="","←J列に所定労働時間を入力してください"),"")</f>
        <v/>
      </c>
    </row>
    <row r="945" spans="2:13" ht="22" x14ac:dyDescent="0.55000000000000004">
      <c r="B945" s="39">
        <f t="shared" si="14"/>
        <v>937</v>
      </c>
      <c r="C945" s="45"/>
      <c r="D945" s="35"/>
      <c r="E945" s="46"/>
      <c r="F945" s="40"/>
      <c r="G945" s="50"/>
      <c r="H945" s="45"/>
      <c r="I945" s="36"/>
      <c r="J945" s="54"/>
      <c r="K945" s="51"/>
      <c r="L945" s="37"/>
      <c r="M945" s="26" t="str" cm="1">
        <f t="array" ref="M945">IFERROR(_xlfn.IFS(COUNTBLANK(D945:K945)=8,"",D945="","←D列に従業員名を姓名（フルネーム）で入力してください。誤変換にお気を付け下さい。",E945="","←E列に都道府県を入力してください。",H945="","←H列に1.月給～3.時間給の選択肢を入力してください",I945="","←I列に金額を入力してください",H945=3,"",J945="","←J列に所定労働時間を入力してください"),"")</f>
        <v/>
      </c>
    </row>
    <row r="946" spans="2:13" ht="22" x14ac:dyDescent="0.55000000000000004">
      <c r="B946" s="39">
        <f t="shared" si="14"/>
        <v>938</v>
      </c>
      <c r="C946" s="45"/>
      <c r="D946" s="35"/>
      <c r="E946" s="46"/>
      <c r="F946" s="40"/>
      <c r="G946" s="50"/>
      <c r="H946" s="45"/>
      <c r="I946" s="36"/>
      <c r="J946" s="54"/>
      <c r="K946" s="51"/>
      <c r="L946" s="37"/>
      <c r="M946" s="26" t="str" cm="1">
        <f t="array" ref="M946">IFERROR(_xlfn.IFS(COUNTBLANK(D946:K946)=8,"",D946="","←D列に従業員名を姓名（フルネーム）で入力してください。誤変換にお気を付け下さい。",E946="","←E列に都道府県を入力してください。",H946="","←H列に1.月給～3.時間給の選択肢を入力してください",I946="","←I列に金額を入力してください",H946=3,"",J946="","←J列に所定労働時間を入力してください"),"")</f>
        <v/>
      </c>
    </row>
    <row r="947" spans="2:13" ht="22" x14ac:dyDescent="0.55000000000000004">
      <c r="B947" s="39">
        <f t="shared" si="14"/>
        <v>939</v>
      </c>
      <c r="C947" s="45"/>
      <c r="D947" s="35"/>
      <c r="E947" s="46"/>
      <c r="F947" s="40"/>
      <c r="G947" s="50"/>
      <c r="H947" s="45"/>
      <c r="I947" s="36"/>
      <c r="J947" s="54"/>
      <c r="K947" s="51"/>
      <c r="L947" s="37"/>
      <c r="M947" s="26" t="str" cm="1">
        <f t="array" ref="M947">IFERROR(_xlfn.IFS(COUNTBLANK(D947:K947)=8,"",D947="","←D列に従業員名を姓名（フルネーム）で入力してください。誤変換にお気を付け下さい。",E947="","←E列に都道府県を入力してください。",H947="","←H列に1.月給～3.時間給の選択肢を入力してください",I947="","←I列に金額を入力してください",H947=3,"",J947="","←J列に所定労働時間を入力してください"),"")</f>
        <v/>
      </c>
    </row>
    <row r="948" spans="2:13" ht="22" x14ac:dyDescent="0.55000000000000004">
      <c r="B948" s="39">
        <f t="shared" si="14"/>
        <v>940</v>
      </c>
      <c r="C948" s="45"/>
      <c r="D948" s="35"/>
      <c r="E948" s="46"/>
      <c r="F948" s="40"/>
      <c r="G948" s="50"/>
      <c r="H948" s="45"/>
      <c r="I948" s="36"/>
      <c r="J948" s="54"/>
      <c r="K948" s="51"/>
      <c r="L948" s="37"/>
      <c r="M948" s="26" t="str" cm="1">
        <f t="array" ref="M948">IFERROR(_xlfn.IFS(COUNTBLANK(D948:K948)=8,"",D948="","←D列に従業員名を姓名（フルネーム）で入力してください。誤変換にお気を付け下さい。",E948="","←E列に都道府県を入力してください。",H948="","←H列に1.月給～3.時間給の選択肢を入力してください",I948="","←I列に金額を入力してください",H948=3,"",J948="","←J列に所定労働時間を入力してください"),"")</f>
        <v/>
      </c>
    </row>
    <row r="949" spans="2:13" ht="22" x14ac:dyDescent="0.55000000000000004">
      <c r="B949" s="39">
        <f t="shared" si="14"/>
        <v>941</v>
      </c>
      <c r="C949" s="45"/>
      <c r="D949" s="35"/>
      <c r="E949" s="46"/>
      <c r="F949" s="40"/>
      <c r="G949" s="50"/>
      <c r="H949" s="45"/>
      <c r="I949" s="36"/>
      <c r="J949" s="54"/>
      <c r="K949" s="51"/>
      <c r="L949" s="37"/>
      <c r="M949" s="26" t="str" cm="1">
        <f t="array" ref="M949">IFERROR(_xlfn.IFS(COUNTBLANK(D949:K949)=8,"",D949="","←D列に従業員名を姓名（フルネーム）で入力してください。誤変換にお気を付け下さい。",E949="","←E列に都道府県を入力してください。",H949="","←H列に1.月給～3.時間給の選択肢を入力してください",I949="","←I列に金額を入力してください",H949=3,"",J949="","←J列に所定労働時間を入力してください"),"")</f>
        <v/>
      </c>
    </row>
    <row r="950" spans="2:13" ht="22" x14ac:dyDescent="0.55000000000000004">
      <c r="B950" s="39">
        <f t="shared" si="14"/>
        <v>942</v>
      </c>
      <c r="C950" s="45"/>
      <c r="D950" s="35"/>
      <c r="E950" s="46"/>
      <c r="F950" s="40"/>
      <c r="G950" s="50"/>
      <c r="H950" s="45"/>
      <c r="I950" s="36"/>
      <c r="J950" s="54"/>
      <c r="K950" s="51"/>
      <c r="L950" s="37"/>
      <c r="M950" s="26" t="str" cm="1">
        <f t="array" ref="M950">IFERROR(_xlfn.IFS(COUNTBLANK(D950:K950)=8,"",D950="","←D列に従業員名を姓名（フルネーム）で入力してください。誤変換にお気を付け下さい。",E950="","←E列に都道府県を入力してください。",H950="","←H列に1.月給～3.時間給の選択肢を入力してください",I950="","←I列に金額を入力してください",H950=3,"",J950="","←J列に所定労働時間を入力してください"),"")</f>
        <v/>
      </c>
    </row>
    <row r="951" spans="2:13" ht="22" x14ac:dyDescent="0.55000000000000004">
      <c r="B951" s="39">
        <f t="shared" si="14"/>
        <v>943</v>
      </c>
      <c r="C951" s="45"/>
      <c r="D951" s="35"/>
      <c r="E951" s="46"/>
      <c r="F951" s="40"/>
      <c r="G951" s="50"/>
      <c r="H951" s="45"/>
      <c r="I951" s="36"/>
      <c r="J951" s="54"/>
      <c r="K951" s="51"/>
      <c r="L951" s="37"/>
      <c r="M951" s="26" t="str" cm="1">
        <f t="array" ref="M951">IFERROR(_xlfn.IFS(COUNTBLANK(D951:K951)=8,"",D951="","←D列に従業員名を姓名（フルネーム）で入力してください。誤変換にお気を付け下さい。",E951="","←E列に都道府県を入力してください。",H951="","←H列に1.月給～3.時間給の選択肢を入力してください",I951="","←I列に金額を入力してください",H951=3,"",J951="","←J列に所定労働時間を入力してください"),"")</f>
        <v/>
      </c>
    </row>
    <row r="952" spans="2:13" ht="22" x14ac:dyDescent="0.55000000000000004">
      <c r="B952" s="39">
        <f t="shared" si="14"/>
        <v>944</v>
      </c>
      <c r="C952" s="45"/>
      <c r="D952" s="35"/>
      <c r="E952" s="46"/>
      <c r="F952" s="40"/>
      <c r="G952" s="50"/>
      <c r="H952" s="45"/>
      <c r="I952" s="36"/>
      <c r="J952" s="54"/>
      <c r="K952" s="51"/>
      <c r="L952" s="37"/>
      <c r="M952" s="26" t="str" cm="1">
        <f t="array" ref="M952">IFERROR(_xlfn.IFS(COUNTBLANK(D952:K952)=8,"",D952="","←D列に従業員名を姓名（フルネーム）で入力してください。誤変換にお気を付け下さい。",E952="","←E列に都道府県を入力してください。",H952="","←H列に1.月給～3.時間給の選択肢を入力してください",I952="","←I列に金額を入力してください",H952=3,"",J952="","←J列に所定労働時間を入力してください"),"")</f>
        <v/>
      </c>
    </row>
    <row r="953" spans="2:13" ht="22" x14ac:dyDescent="0.55000000000000004">
      <c r="B953" s="39">
        <f t="shared" si="14"/>
        <v>945</v>
      </c>
      <c r="C953" s="45"/>
      <c r="D953" s="35"/>
      <c r="E953" s="46"/>
      <c r="F953" s="40"/>
      <c r="G953" s="50"/>
      <c r="H953" s="45"/>
      <c r="I953" s="36"/>
      <c r="J953" s="54"/>
      <c r="K953" s="51"/>
      <c r="L953" s="37"/>
      <c r="M953" s="26" t="str" cm="1">
        <f t="array" ref="M953">IFERROR(_xlfn.IFS(COUNTBLANK(D953:K953)=8,"",D953="","←D列に従業員名を姓名（フルネーム）で入力してください。誤変換にお気を付け下さい。",E953="","←E列に都道府県を入力してください。",H953="","←H列に1.月給～3.時間給の選択肢を入力してください",I953="","←I列に金額を入力してください",H953=3,"",J953="","←J列に所定労働時間を入力してください"),"")</f>
        <v/>
      </c>
    </row>
    <row r="954" spans="2:13" ht="22" x14ac:dyDescent="0.55000000000000004">
      <c r="B954" s="39">
        <f t="shared" si="14"/>
        <v>946</v>
      </c>
      <c r="C954" s="45"/>
      <c r="D954" s="35"/>
      <c r="E954" s="46"/>
      <c r="F954" s="40"/>
      <c r="G954" s="50"/>
      <c r="H954" s="45"/>
      <c r="I954" s="36"/>
      <c r="J954" s="54"/>
      <c r="K954" s="51"/>
      <c r="L954" s="37"/>
      <c r="M954" s="26" t="str" cm="1">
        <f t="array" ref="M954">IFERROR(_xlfn.IFS(COUNTBLANK(D954:K954)=8,"",D954="","←D列に従業員名を姓名（フルネーム）で入力してください。誤変換にお気を付け下さい。",E954="","←E列に都道府県を入力してください。",H954="","←H列に1.月給～3.時間給の選択肢を入力してください",I954="","←I列に金額を入力してください",H954=3,"",J954="","←J列に所定労働時間を入力してください"),"")</f>
        <v/>
      </c>
    </row>
    <row r="955" spans="2:13" ht="22" x14ac:dyDescent="0.55000000000000004">
      <c r="B955" s="39">
        <f t="shared" si="14"/>
        <v>947</v>
      </c>
      <c r="C955" s="45"/>
      <c r="D955" s="35"/>
      <c r="E955" s="46"/>
      <c r="F955" s="40"/>
      <c r="G955" s="50"/>
      <c r="H955" s="45"/>
      <c r="I955" s="36"/>
      <c r="J955" s="54"/>
      <c r="K955" s="51"/>
      <c r="L955" s="37"/>
      <c r="M955" s="26" t="str" cm="1">
        <f t="array" ref="M955">IFERROR(_xlfn.IFS(COUNTBLANK(D955:K955)=8,"",D955="","←D列に従業員名を姓名（フルネーム）で入力してください。誤変換にお気を付け下さい。",E955="","←E列に都道府県を入力してください。",H955="","←H列に1.月給～3.時間給の選択肢を入力してください",I955="","←I列に金額を入力してください",H955=3,"",J955="","←J列に所定労働時間を入力してください"),"")</f>
        <v/>
      </c>
    </row>
    <row r="956" spans="2:13" ht="22" x14ac:dyDescent="0.55000000000000004">
      <c r="B956" s="39">
        <f t="shared" si="14"/>
        <v>948</v>
      </c>
      <c r="C956" s="45"/>
      <c r="D956" s="35"/>
      <c r="E956" s="46"/>
      <c r="F956" s="40"/>
      <c r="G956" s="50"/>
      <c r="H956" s="45"/>
      <c r="I956" s="36"/>
      <c r="J956" s="54"/>
      <c r="K956" s="51"/>
      <c r="L956" s="37"/>
      <c r="M956" s="26" t="str" cm="1">
        <f t="array" ref="M956">IFERROR(_xlfn.IFS(COUNTBLANK(D956:K956)=8,"",D956="","←D列に従業員名を姓名（フルネーム）で入力してください。誤変換にお気を付け下さい。",E956="","←E列に都道府県を入力してください。",H956="","←H列に1.月給～3.時間給の選択肢を入力してください",I956="","←I列に金額を入力してください",H956=3,"",J956="","←J列に所定労働時間を入力してください"),"")</f>
        <v/>
      </c>
    </row>
    <row r="957" spans="2:13" ht="22" x14ac:dyDescent="0.55000000000000004">
      <c r="B957" s="39">
        <f t="shared" si="14"/>
        <v>949</v>
      </c>
      <c r="C957" s="45"/>
      <c r="D957" s="35"/>
      <c r="E957" s="46"/>
      <c r="F957" s="40"/>
      <c r="G957" s="50"/>
      <c r="H957" s="45"/>
      <c r="I957" s="36"/>
      <c r="J957" s="54"/>
      <c r="K957" s="51"/>
      <c r="L957" s="37"/>
      <c r="M957" s="26" t="str" cm="1">
        <f t="array" ref="M957">IFERROR(_xlfn.IFS(COUNTBLANK(D957:K957)=8,"",D957="","←D列に従業員名を姓名（フルネーム）で入力してください。誤変換にお気を付け下さい。",E957="","←E列に都道府県を入力してください。",H957="","←H列に1.月給～3.時間給の選択肢を入力してください",I957="","←I列に金額を入力してください",H957=3,"",J957="","←J列に所定労働時間を入力してください"),"")</f>
        <v/>
      </c>
    </row>
    <row r="958" spans="2:13" ht="22" x14ac:dyDescent="0.55000000000000004">
      <c r="B958" s="39">
        <f t="shared" si="14"/>
        <v>950</v>
      </c>
      <c r="C958" s="45"/>
      <c r="D958" s="35"/>
      <c r="E958" s="46"/>
      <c r="F958" s="40"/>
      <c r="G958" s="50"/>
      <c r="H958" s="45"/>
      <c r="I958" s="36"/>
      <c r="J958" s="54"/>
      <c r="K958" s="51"/>
      <c r="L958" s="37"/>
      <c r="M958" s="26" t="str" cm="1">
        <f t="array" ref="M958">IFERROR(_xlfn.IFS(COUNTBLANK(D958:K958)=8,"",D958="","←D列に従業員名を姓名（フルネーム）で入力してください。誤変換にお気を付け下さい。",E958="","←E列に都道府県を入力してください。",H958="","←H列に1.月給～3.時間給の選択肢を入力してください",I958="","←I列に金額を入力してください",H958=3,"",J958="","←J列に所定労働時間を入力してください"),"")</f>
        <v/>
      </c>
    </row>
    <row r="959" spans="2:13" ht="22" x14ac:dyDescent="0.55000000000000004">
      <c r="B959" s="39">
        <f t="shared" si="14"/>
        <v>951</v>
      </c>
      <c r="C959" s="45"/>
      <c r="D959" s="35"/>
      <c r="E959" s="46"/>
      <c r="F959" s="40"/>
      <c r="G959" s="50"/>
      <c r="H959" s="45"/>
      <c r="I959" s="36"/>
      <c r="J959" s="54"/>
      <c r="K959" s="51"/>
      <c r="L959" s="37"/>
      <c r="M959" s="26" t="str" cm="1">
        <f t="array" ref="M959">IFERROR(_xlfn.IFS(COUNTBLANK(D959:K959)=8,"",D959="","←D列に従業員名を姓名（フルネーム）で入力してください。誤変換にお気を付け下さい。",E959="","←E列に都道府県を入力してください。",H959="","←H列に1.月給～3.時間給の選択肢を入力してください",I959="","←I列に金額を入力してください",H959=3,"",J959="","←J列に所定労働時間を入力してください"),"")</f>
        <v/>
      </c>
    </row>
    <row r="960" spans="2:13" ht="22" x14ac:dyDescent="0.55000000000000004">
      <c r="B960" s="39">
        <f t="shared" si="14"/>
        <v>952</v>
      </c>
      <c r="C960" s="45"/>
      <c r="D960" s="35"/>
      <c r="E960" s="46"/>
      <c r="F960" s="40"/>
      <c r="G960" s="50"/>
      <c r="H960" s="45"/>
      <c r="I960" s="36"/>
      <c r="J960" s="54"/>
      <c r="K960" s="51"/>
      <c r="L960" s="37"/>
      <c r="M960" s="26" t="str" cm="1">
        <f t="array" ref="M960">IFERROR(_xlfn.IFS(COUNTBLANK(D960:K960)=8,"",D960="","←D列に従業員名を姓名（フルネーム）で入力してください。誤変換にお気を付け下さい。",E960="","←E列に都道府県を入力してください。",H960="","←H列に1.月給～3.時間給の選択肢を入力してください",I960="","←I列に金額を入力してください",H960=3,"",J960="","←J列に所定労働時間を入力してください"),"")</f>
        <v/>
      </c>
    </row>
    <row r="961" spans="2:13" ht="22" x14ac:dyDescent="0.55000000000000004">
      <c r="B961" s="39">
        <f t="shared" si="14"/>
        <v>953</v>
      </c>
      <c r="C961" s="45"/>
      <c r="D961" s="35"/>
      <c r="E961" s="46"/>
      <c r="F961" s="40"/>
      <c r="G961" s="50"/>
      <c r="H961" s="45"/>
      <c r="I961" s="36"/>
      <c r="J961" s="54"/>
      <c r="K961" s="51"/>
      <c r="L961" s="37"/>
      <c r="M961" s="26" t="str" cm="1">
        <f t="array" ref="M961">IFERROR(_xlfn.IFS(COUNTBLANK(D961:K961)=8,"",D961="","←D列に従業員名を姓名（フルネーム）で入力してください。誤変換にお気を付け下さい。",E961="","←E列に都道府県を入力してください。",H961="","←H列に1.月給～3.時間給の選択肢を入力してください",I961="","←I列に金額を入力してください",H961=3,"",J961="","←J列に所定労働時間を入力してください"),"")</f>
        <v/>
      </c>
    </row>
    <row r="962" spans="2:13" ht="22" x14ac:dyDescent="0.55000000000000004">
      <c r="B962" s="39">
        <f t="shared" si="14"/>
        <v>954</v>
      </c>
      <c r="C962" s="45"/>
      <c r="D962" s="35"/>
      <c r="E962" s="46"/>
      <c r="F962" s="40"/>
      <c r="G962" s="50"/>
      <c r="H962" s="45"/>
      <c r="I962" s="36"/>
      <c r="J962" s="54"/>
      <c r="K962" s="51"/>
      <c r="L962" s="37"/>
      <c r="M962" s="26" t="str" cm="1">
        <f t="array" ref="M962">IFERROR(_xlfn.IFS(COUNTBLANK(D962:K962)=8,"",D962="","←D列に従業員名を姓名（フルネーム）で入力してください。誤変換にお気を付け下さい。",E962="","←E列に都道府県を入力してください。",H962="","←H列に1.月給～3.時間給の選択肢を入力してください",I962="","←I列に金額を入力してください",H962=3,"",J962="","←J列に所定労働時間を入力してください"),"")</f>
        <v/>
      </c>
    </row>
    <row r="963" spans="2:13" ht="22" x14ac:dyDescent="0.55000000000000004">
      <c r="B963" s="39">
        <f t="shared" si="14"/>
        <v>955</v>
      </c>
      <c r="C963" s="45"/>
      <c r="D963" s="35"/>
      <c r="E963" s="46"/>
      <c r="F963" s="40"/>
      <c r="G963" s="50"/>
      <c r="H963" s="45"/>
      <c r="I963" s="36"/>
      <c r="J963" s="54"/>
      <c r="K963" s="51"/>
      <c r="L963" s="37"/>
      <c r="M963" s="26" t="str" cm="1">
        <f t="array" ref="M963">IFERROR(_xlfn.IFS(COUNTBLANK(D963:K963)=8,"",D963="","←D列に従業員名を姓名（フルネーム）で入力してください。誤変換にお気を付け下さい。",E963="","←E列に都道府県を入力してください。",H963="","←H列に1.月給～3.時間給の選択肢を入力してください",I963="","←I列に金額を入力してください",H963=3,"",J963="","←J列に所定労働時間を入力してください"),"")</f>
        <v/>
      </c>
    </row>
    <row r="964" spans="2:13" ht="22" x14ac:dyDescent="0.55000000000000004">
      <c r="B964" s="39">
        <f t="shared" si="14"/>
        <v>956</v>
      </c>
      <c r="C964" s="45"/>
      <c r="D964" s="35"/>
      <c r="E964" s="46"/>
      <c r="F964" s="40"/>
      <c r="G964" s="50"/>
      <c r="H964" s="45"/>
      <c r="I964" s="36"/>
      <c r="J964" s="54"/>
      <c r="K964" s="51"/>
      <c r="L964" s="37"/>
      <c r="M964" s="26" t="str" cm="1">
        <f t="array" ref="M964">IFERROR(_xlfn.IFS(COUNTBLANK(D964:K964)=8,"",D964="","←D列に従業員名を姓名（フルネーム）で入力してください。誤変換にお気を付け下さい。",E964="","←E列に都道府県を入力してください。",H964="","←H列に1.月給～3.時間給の選択肢を入力してください",I964="","←I列に金額を入力してください",H964=3,"",J964="","←J列に所定労働時間を入力してください"),"")</f>
        <v/>
      </c>
    </row>
    <row r="965" spans="2:13" ht="22" x14ac:dyDescent="0.55000000000000004">
      <c r="B965" s="39">
        <f t="shared" si="14"/>
        <v>957</v>
      </c>
      <c r="C965" s="45"/>
      <c r="D965" s="35"/>
      <c r="E965" s="46"/>
      <c r="F965" s="40"/>
      <c r="G965" s="50"/>
      <c r="H965" s="45"/>
      <c r="I965" s="36"/>
      <c r="J965" s="54"/>
      <c r="K965" s="51"/>
      <c r="L965" s="37"/>
      <c r="M965" s="26" t="str" cm="1">
        <f t="array" ref="M965">IFERROR(_xlfn.IFS(COUNTBLANK(D965:K965)=8,"",D965="","←D列に従業員名を姓名（フルネーム）で入力してください。誤変換にお気を付け下さい。",E965="","←E列に都道府県を入力してください。",H965="","←H列に1.月給～3.時間給の選択肢を入力してください",I965="","←I列に金額を入力してください",H965=3,"",J965="","←J列に所定労働時間を入力してください"),"")</f>
        <v/>
      </c>
    </row>
    <row r="966" spans="2:13" ht="22" x14ac:dyDescent="0.55000000000000004">
      <c r="B966" s="39">
        <f t="shared" si="14"/>
        <v>958</v>
      </c>
      <c r="C966" s="45"/>
      <c r="D966" s="35"/>
      <c r="E966" s="46"/>
      <c r="F966" s="40"/>
      <c r="G966" s="50"/>
      <c r="H966" s="45"/>
      <c r="I966" s="36"/>
      <c r="J966" s="54"/>
      <c r="K966" s="51"/>
      <c r="L966" s="37"/>
      <c r="M966" s="26" t="str" cm="1">
        <f t="array" ref="M966">IFERROR(_xlfn.IFS(COUNTBLANK(D966:K966)=8,"",D966="","←D列に従業員名を姓名（フルネーム）で入力してください。誤変換にお気を付け下さい。",E966="","←E列に都道府県を入力してください。",H966="","←H列に1.月給～3.時間給の選択肢を入力してください",I966="","←I列に金額を入力してください",H966=3,"",J966="","←J列に所定労働時間を入力してください"),"")</f>
        <v/>
      </c>
    </row>
    <row r="967" spans="2:13" ht="22" x14ac:dyDescent="0.55000000000000004">
      <c r="B967" s="39">
        <f t="shared" si="14"/>
        <v>959</v>
      </c>
      <c r="C967" s="45"/>
      <c r="D967" s="35"/>
      <c r="E967" s="46"/>
      <c r="F967" s="40"/>
      <c r="G967" s="50"/>
      <c r="H967" s="45"/>
      <c r="I967" s="36"/>
      <c r="J967" s="54"/>
      <c r="K967" s="51"/>
      <c r="L967" s="37"/>
      <c r="M967" s="26" t="str" cm="1">
        <f t="array" ref="M967">IFERROR(_xlfn.IFS(COUNTBLANK(D967:K967)=8,"",D967="","←D列に従業員名を姓名（フルネーム）で入力してください。誤変換にお気を付け下さい。",E967="","←E列に都道府県を入力してください。",H967="","←H列に1.月給～3.時間給の選択肢を入力してください",I967="","←I列に金額を入力してください",H967=3,"",J967="","←J列に所定労働時間を入力してください"),"")</f>
        <v/>
      </c>
    </row>
    <row r="968" spans="2:13" ht="22" x14ac:dyDescent="0.55000000000000004">
      <c r="B968" s="39">
        <f t="shared" si="14"/>
        <v>960</v>
      </c>
      <c r="C968" s="45"/>
      <c r="D968" s="35"/>
      <c r="E968" s="46"/>
      <c r="F968" s="40"/>
      <c r="G968" s="50"/>
      <c r="H968" s="45"/>
      <c r="I968" s="36"/>
      <c r="J968" s="54"/>
      <c r="K968" s="51"/>
      <c r="L968" s="37"/>
      <c r="M968" s="26" t="str" cm="1">
        <f t="array" ref="M968">IFERROR(_xlfn.IFS(COUNTBLANK(D968:K968)=8,"",D968="","←D列に従業員名を姓名（フルネーム）で入力してください。誤変換にお気を付け下さい。",E968="","←E列に都道府県を入力してください。",H968="","←H列に1.月給～3.時間給の選択肢を入力してください",I968="","←I列に金額を入力してください",H968=3,"",J968="","←J列に所定労働時間を入力してください"),"")</f>
        <v/>
      </c>
    </row>
    <row r="969" spans="2:13" ht="22" x14ac:dyDescent="0.55000000000000004">
      <c r="B969" s="39">
        <f t="shared" si="14"/>
        <v>961</v>
      </c>
      <c r="C969" s="45"/>
      <c r="D969" s="35"/>
      <c r="E969" s="46"/>
      <c r="F969" s="40"/>
      <c r="G969" s="50"/>
      <c r="H969" s="45"/>
      <c r="I969" s="36"/>
      <c r="J969" s="54"/>
      <c r="K969" s="51"/>
      <c r="L969" s="37"/>
      <c r="M969" s="26" t="str" cm="1">
        <f t="array" ref="M969">IFERROR(_xlfn.IFS(COUNTBLANK(D969:K969)=8,"",D969="","←D列に従業員名を姓名（フルネーム）で入力してください。誤変換にお気を付け下さい。",E969="","←E列に都道府県を入力してください。",H969="","←H列に1.月給～3.時間給の選択肢を入力してください",I969="","←I列に金額を入力してください",H969=3,"",J969="","←J列に所定労働時間を入力してください"),"")</f>
        <v/>
      </c>
    </row>
    <row r="970" spans="2:13" ht="22" x14ac:dyDescent="0.55000000000000004">
      <c r="B970" s="39">
        <f t="shared" ref="B970:B1033" si="15">ROW()-8</f>
        <v>962</v>
      </c>
      <c r="C970" s="45"/>
      <c r="D970" s="35"/>
      <c r="E970" s="46"/>
      <c r="F970" s="40"/>
      <c r="G970" s="50"/>
      <c r="H970" s="45"/>
      <c r="I970" s="36"/>
      <c r="J970" s="54"/>
      <c r="K970" s="51"/>
      <c r="L970" s="37"/>
      <c r="M970" s="26" t="str" cm="1">
        <f t="array" ref="M970">IFERROR(_xlfn.IFS(COUNTBLANK(D970:K970)=8,"",D970="","←D列に従業員名を姓名（フルネーム）で入力してください。誤変換にお気を付け下さい。",E970="","←E列に都道府県を入力してください。",H970="","←H列に1.月給～3.時間給の選択肢を入力してください",I970="","←I列に金額を入力してください",H970=3,"",J970="","←J列に所定労働時間を入力してください"),"")</f>
        <v/>
      </c>
    </row>
    <row r="971" spans="2:13" ht="22" x14ac:dyDescent="0.55000000000000004">
      <c r="B971" s="39">
        <f t="shared" si="15"/>
        <v>963</v>
      </c>
      <c r="C971" s="45"/>
      <c r="D971" s="35"/>
      <c r="E971" s="46"/>
      <c r="F971" s="40"/>
      <c r="G971" s="50"/>
      <c r="H971" s="45"/>
      <c r="I971" s="36"/>
      <c r="J971" s="54"/>
      <c r="K971" s="51"/>
      <c r="L971" s="37"/>
      <c r="M971" s="26" t="str" cm="1">
        <f t="array" ref="M971">IFERROR(_xlfn.IFS(COUNTBLANK(D971:K971)=8,"",D971="","←D列に従業員名を姓名（フルネーム）で入力してください。誤変換にお気を付け下さい。",E971="","←E列に都道府県を入力してください。",H971="","←H列に1.月給～3.時間給の選択肢を入力してください",I971="","←I列に金額を入力してください",H971=3,"",J971="","←J列に所定労働時間を入力してください"),"")</f>
        <v/>
      </c>
    </row>
    <row r="972" spans="2:13" ht="22" x14ac:dyDescent="0.55000000000000004">
      <c r="B972" s="39">
        <f t="shared" si="15"/>
        <v>964</v>
      </c>
      <c r="C972" s="45"/>
      <c r="D972" s="35"/>
      <c r="E972" s="46"/>
      <c r="F972" s="40"/>
      <c r="G972" s="50"/>
      <c r="H972" s="45"/>
      <c r="I972" s="36"/>
      <c r="J972" s="54"/>
      <c r="K972" s="51"/>
      <c r="L972" s="37"/>
      <c r="M972" s="26" t="str" cm="1">
        <f t="array" ref="M972">IFERROR(_xlfn.IFS(COUNTBLANK(D972:K972)=8,"",D972="","←D列に従業員名を姓名（フルネーム）で入力してください。誤変換にお気を付け下さい。",E972="","←E列に都道府県を入力してください。",H972="","←H列に1.月給～3.時間給の選択肢を入力してください",I972="","←I列に金額を入力してください",H972=3,"",J972="","←J列に所定労働時間を入力してください"),"")</f>
        <v/>
      </c>
    </row>
    <row r="973" spans="2:13" ht="22" x14ac:dyDescent="0.55000000000000004">
      <c r="B973" s="39">
        <f t="shared" si="15"/>
        <v>965</v>
      </c>
      <c r="C973" s="45"/>
      <c r="D973" s="35"/>
      <c r="E973" s="46"/>
      <c r="F973" s="40"/>
      <c r="G973" s="50"/>
      <c r="H973" s="45"/>
      <c r="I973" s="36"/>
      <c r="J973" s="54"/>
      <c r="K973" s="51"/>
      <c r="L973" s="37"/>
      <c r="M973" s="26" t="str" cm="1">
        <f t="array" ref="M973">IFERROR(_xlfn.IFS(COUNTBLANK(D973:K973)=8,"",D973="","←D列に従業員名を姓名（フルネーム）で入力してください。誤変換にお気を付け下さい。",E973="","←E列に都道府県を入力してください。",H973="","←H列に1.月給～3.時間給の選択肢を入力してください",I973="","←I列に金額を入力してください",H973=3,"",J973="","←J列に所定労働時間を入力してください"),"")</f>
        <v/>
      </c>
    </row>
    <row r="974" spans="2:13" ht="22" x14ac:dyDescent="0.55000000000000004">
      <c r="B974" s="39">
        <f t="shared" si="15"/>
        <v>966</v>
      </c>
      <c r="C974" s="45"/>
      <c r="D974" s="35"/>
      <c r="E974" s="46"/>
      <c r="F974" s="40"/>
      <c r="G974" s="50"/>
      <c r="H974" s="45"/>
      <c r="I974" s="36"/>
      <c r="J974" s="54"/>
      <c r="K974" s="51"/>
      <c r="L974" s="37"/>
      <c r="M974" s="26" t="str" cm="1">
        <f t="array" ref="M974">IFERROR(_xlfn.IFS(COUNTBLANK(D974:K974)=8,"",D974="","←D列に従業員名を姓名（フルネーム）で入力してください。誤変換にお気を付け下さい。",E974="","←E列に都道府県を入力してください。",H974="","←H列に1.月給～3.時間給の選択肢を入力してください",I974="","←I列に金額を入力してください",H974=3,"",J974="","←J列に所定労働時間を入力してください"),"")</f>
        <v/>
      </c>
    </row>
    <row r="975" spans="2:13" ht="22" x14ac:dyDescent="0.55000000000000004">
      <c r="B975" s="39">
        <f t="shared" si="15"/>
        <v>967</v>
      </c>
      <c r="C975" s="45"/>
      <c r="D975" s="35"/>
      <c r="E975" s="46"/>
      <c r="F975" s="40"/>
      <c r="G975" s="50"/>
      <c r="H975" s="45"/>
      <c r="I975" s="36"/>
      <c r="J975" s="54"/>
      <c r="K975" s="51"/>
      <c r="L975" s="37"/>
      <c r="M975" s="26" t="str" cm="1">
        <f t="array" ref="M975">IFERROR(_xlfn.IFS(COUNTBLANK(D975:K975)=8,"",D975="","←D列に従業員名を姓名（フルネーム）で入力してください。誤変換にお気を付け下さい。",E975="","←E列に都道府県を入力してください。",H975="","←H列に1.月給～3.時間給の選択肢を入力してください",I975="","←I列に金額を入力してください",H975=3,"",J975="","←J列に所定労働時間を入力してください"),"")</f>
        <v/>
      </c>
    </row>
    <row r="976" spans="2:13" ht="22" x14ac:dyDescent="0.55000000000000004">
      <c r="B976" s="39">
        <f t="shared" si="15"/>
        <v>968</v>
      </c>
      <c r="C976" s="45"/>
      <c r="D976" s="35"/>
      <c r="E976" s="46"/>
      <c r="F976" s="40"/>
      <c r="G976" s="50"/>
      <c r="H976" s="45"/>
      <c r="I976" s="36"/>
      <c r="J976" s="54"/>
      <c r="K976" s="51"/>
      <c r="L976" s="37"/>
      <c r="M976" s="26" t="str" cm="1">
        <f t="array" ref="M976">IFERROR(_xlfn.IFS(COUNTBLANK(D976:K976)=8,"",D976="","←D列に従業員名を姓名（フルネーム）で入力してください。誤変換にお気を付け下さい。",E976="","←E列に都道府県を入力してください。",H976="","←H列に1.月給～3.時間給の選択肢を入力してください",I976="","←I列に金額を入力してください",H976=3,"",J976="","←J列に所定労働時間を入力してください"),"")</f>
        <v/>
      </c>
    </row>
    <row r="977" spans="2:13" ht="22" x14ac:dyDescent="0.55000000000000004">
      <c r="B977" s="39">
        <f t="shared" si="15"/>
        <v>969</v>
      </c>
      <c r="C977" s="45"/>
      <c r="D977" s="35"/>
      <c r="E977" s="46"/>
      <c r="F977" s="40"/>
      <c r="G977" s="50"/>
      <c r="H977" s="45"/>
      <c r="I977" s="36"/>
      <c r="J977" s="54"/>
      <c r="K977" s="51"/>
      <c r="L977" s="37"/>
      <c r="M977" s="26" t="str" cm="1">
        <f t="array" ref="M977">IFERROR(_xlfn.IFS(COUNTBLANK(D977:K977)=8,"",D977="","←D列に従業員名を姓名（フルネーム）で入力してください。誤変換にお気を付け下さい。",E977="","←E列に都道府県を入力してください。",H977="","←H列に1.月給～3.時間給の選択肢を入力してください",I977="","←I列に金額を入力してください",H977=3,"",J977="","←J列に所定労働時間を入力してください"),"")</f>
        <v/>
      </c>
    </row>
    <row r="978" spans="2:13" ht="22" x14ac:dyDescent="0.55000000000000004">
      <c r="B978" s="39">
        <f t="shared" si="15"/>
        <v>970</v>
      </c>
      <c r="C978" s="45"/>
      <c r="D978" s="35"/>
      <c r="E978" s="46"/>
      <c r="F978" s="40"/>
      <c r="G978" s="50"/>
      <c r="H978" s="45"/>
      <c r="I978" s="36"/>
      <c r="J978" s="54"/>
      <c r="K978" s="51"/>
      <c r="L978" s="37"/>
      <c r="M978" s="26" t="str" cm="1">
        <f t="array" ref="M978">IFERROR(_xlfn.IFS(COUNTBLANK(D978:K978)=8,"",D978="","←D列に従業員名を姓名（フルネーム）で入力してください。誤変換にお気を付け下さい。",E978="","←E列に都道府県を入力してください。",H978="","←H列に1.月給～3.時間給の選択肢を入力してください",I978="","←I列に金額を入力してください",H978=3,"",J978="","←J列に所定労働時間を入力してください"),"")</f>
        <v/>
      </c>
    </row>
    <row r="979" spans="2:13" ht="22" x14ac:dyDescent="0.55000000000000004">
      <c r="B979" s="39">
        <f t="shared" si="15"/>
        <v>971</v>
      </c>
      <c r="C979" s="45"/>
      <c r="D979" s="35"/>
      <c r="E979" s="46"/>
      <c r="F979" s="40"/>
      <c r="G979" s="50"/>
      <c r="H979" s="45"/>
      <c r="I979" s="36"/>
      <c r="J979" s="54"/>
      <c r="K979" s="51"/>
      <c r="L979" s="37"/>
      <c r="M979" s="26" t="str" cm="1">
        <f t="array" ref="M979">IFERROR(_xlfn.IFS(COUNTBLANK(D979:K979)=8,"",D979="","←D列に従業員名を姓名（フルネーム）で入力してください。誤変換にお気を付け下さい。",E979="","←E列に都道府県を入力してください。",H979="","←H列に1.月給～3.時間給の選択肢を入力してください",I979="","←I列に金額を入力してください",H979=3,"",J979="","←J列に所定労働時間を入力してください"),"")</f>
        <v/>
      </c>
    </row>
    <row r="980" spans="2:13" ht="22" x14ac:dyDescent="0.55000000000000004">
      <c r="B980" s="39">
        <f t="shared" si="15"/>
        <v>972</v>
      </c>
      <c r="C980" s="45"/>
      <c r="D980" s="35"/>
      <c r="E980" s="46"/>
      <c r="F980" s="40"/>
      <c r="G980" s="50"/>
      <c r="H980" s="45"/>
      <c r="I980" s="36"/>
      <c r="J980" s="54"/>
      <c r="K980" s="51"/>
      <c r="L980" s="37"/>
      <c r="M980" s="26" t="str" cm="1">
        <f t="array" ref="M980">IFERROR(_xlfn.IFS(COUNTBLANK(D980:K980)=8,"",D980="","←D列に従業員名を姓名（フルネーム）で入力してください。誤変換にお気を付け下さい。",E980="","←E列に都道府県を入力してください。",H980="","←H列に1.月給～3.時間給の選択肢を入力してください",I980="","←I列に金額を入力してください",H980=3,"",J980="","←J列に所定労働時間を入力してください"),"")</f>
        <v/>
      </c>
    </row>
    <row r="981" spans="2:13" ht="22" x14ac:dyDescent="0.55000000000000004">
      <c r="B981" s="39">
        <f t="shared" si="15"/>
        <v>973</v>
      </c>
      <c r="C981" s="45"/>
      <c r="D981" s="35"/>
      <c r="E981" s="46"/>
      <c r="F981" s="40"/>
      <c r="G981" s="50"/>
      <c r="H981" s="45"/>
      <c r="I981" s="36"/>
      <c r="J981" s="54"/>
      <c r="K981" s="51"/>
      <c r="L981" s="37"/>
      <c r="M981" s="26" t="str" cm="1">
        <f t="array" ref="M981">IFERROR(_xlfn.IFS(COUNTBLANK(D981:K981)=8,"",D981="","←D列に従業員名を姓名（フルネーム）で入力してください。誤変換にお気を付け下さい。",E981="","←E列に都道府県を入力してください。",H981="","←H列に1.月給～3.時間給の選択肢を入力してください",I981="","←I列に金額を入力してください",H981=3,"",J981="","←J列に所定労働時間を入力してください"),"")</f>
        <v/>
      </c>
    </row>
    <row r="982" spans="2:13" ht="22" x14ac:dyDescent="0.55000000000000004">
      <c r="B982" s="39">
        <f t="shared" si="15"/>
        <v>974</v>
      </c>
      <c r="C982" s="45"/>
      <c r="D982" s="35"/>
      <c r="E982" s="46"/>
      <c r="F982" s="40"/>
      <c r="G982" s="50"/>
      <c r="H982" s="45"/>
      <c r="I982" s="36"/>
      <c r="J982" s="54"/>
      <c r="K982" s="51"/>
      <c r="L982" s="37"/>
      <c r="M982" s="26" t="str" cm="1">
        <f t="array" ref="M982">IFERROR(_xlfn.IFS(COUNTBLANK(D982:K982)=8,"",D982="","←D列に従業員名を姓名（フルネーム）で入力してください。誤変換にお気を付け下さい。",E982="","←E列に都道府県を入力してください。",H982="","←H列に1.月給～3.時間給の選択肢を入力してください",I982="","←I列に金額を入力してください",H982=3,"",J982="","←J列に所定労働時間を入力してください"),"")</f>
        <v/>
      </c>
    </row>
    <row r="983" spans="2:13" ht="22" x14ac:dyDescent="0.55000000000000004">
      <c r="B983" s="39">
        <f t="shared" si="15"/>
        <v>975</v>
      </c>
      <c r="C983" s="45"/>
      <c r="D983" s="35"/>
      <c r="E983" s="46"/>
      <c r="F983" s="40"/>
      <c r="G983" s="50"/>
      <c r="H983" s="45"/>
      <c r="I983" s="36"/>
      <c r="J983" s="54"/>
      <c r="K983" s="51"/>
      <c r="L983" s="37"/>
      <c r="M983" s="26" t="str" cm="1">
        <f t="array" ref="M983">IFERROR(_xlfn.IFS(COUNTBLANK(D983:K983)=8,"",D983="","←D列に従業員名を姓名（フルネーム）で入力してください。誤変換にお気を付け下さい。",E983="","←E列に都道府県を入力してください。",H983="","←H列に1.月給～3.時間給の選択肢を入力してください",I983="","←I列に金額を入力してください",H983=3,"",J983="","←J列に所定労働時間を入力してください"),"")</f>
        <v/>
      </c>
    </row>
    <row r="984" spans="2:13" ht="22" x14ac:dyDescent="0.55000000000000004">
      <c r="B984" s="39">
        <f t="shared" si="15"/>
        <v>976</v>
      </c>
      <c r="C984" s="45"/>
      <c r="D984" s="35"/>
      <c r="E984" s="46"/>
      <c r="F984" s="40"/>
      <c r="G984" s="50"/>
      <c r="H984" s="45"/>
      <c r="I984" s="36"/>
      <c r="J984" s="54"/>
      <c r="K984" s="51"/>
      <c r="L984" s="37"/>
      <c r="M984" s="26" t="str" cm="1">
        <f t="array" ref="M984">IFERROR(_xlfn.IFS(COUNTBLANK(D984:K984)=8,"",D984="","←D列に従業員名を姓名（フルネーム）で入力してください。誤変換にお気を付け下さい。",E984="","←E列に都道府県を入力してください。",H984="","←H列に1.月給～3.時間給の選択肢を入力してください",I984="","←I列に金額を入力してください",H984=3,"",J984="","←J列に所定労働時間を入力してください"),"")</f>
        <v/>
      </c>
    </row>
    <row r="985" spans="2:13" ht="22" x14ac:dyDescent="0.55000000000000004">
      <c r="B985" s="39">
        <f t="shared" si="15"/>
        <v>977</v>
      </c>
      <c r="C985" s="45"/>
      <c r="D985" s="35"/>
      <c r="E985" s="46"/>
      <c r="F985" s="40"/>
      <c r="G985" s="50"/>
      <c r="H985" s="45"/>
      <c r="I985" s="36"/>
      <c r="J985" s="54"/>
      <c r="K985" s="51"/>
      <c r="L985" s="37"/>
      <c r="M985" s="26" t="str" cm="1">
        <f t="array" ref="M985">IFERROR(_xlfn.IFS(COUNTBLANK(D985:K985)=8,"",D985="","←D列に従業員名を姓名（フルネーム）で入力してください。誤変換にお気を付け下さい。",E985="","←E列に都道府県を入力してください。",H985="","←H列に1.月給～3.時間給の選択肢を入力してください",I985="","←I列に金額を入力してください",H985=3,"",J985="","←J列に所定労働時間を入力してください"),"")</f>
        <v/>
      </c>
    </row>
    <row r="986" spans="2:13" ht="22" x14ac:dyDescent="0.55000000000000004">
      <c r="B986" s="39">
        <f t="shared" si="15"/>
        <v>978</v>
      </c>
      <c r="C986" s="45"/>
      <c r="D986" s="35"/>
      <c r="E986" s="46"/>
      <c r="F986" s="40"/>
      <c r="G986" s="50"/>
      <c r="H986" s="45"/>
      <c r="I986" s="36"/>
      <c r="J986" s="54"/>
      <c r="K986" s="51"/>
      <c r="L986" s="37"/>
      <c r="M986" s="26" t="str" cm="1">
        <f t="array" ref="M986">IFERROR(_xlfn.IFS(COUNTBLANK(D986:K986)=8,"",D986="","←D列に従業員名を姓名（フルネーム）で入力してください。誤変換にお気を付け下さい。",E986="","←E列に都道府県を入力してください。",H986="","←H列に1.月給～3.時間給の選択肢を入力してください",I986="","←I列に金額を入力してください",H986=3,"",J986="","←J列に所定労働時間を入力してください"),"")</f>
        <v/>
      </c>
    </row>
    <row r="987" spans="2:13" ht="22" x14ac:dyDescent="0.55000000000000004">
      <c r="B987" s="39">
        <f t="shared" si="15"/>
        <v>979</v>
      </c>
      <c r="C987" s="45"/>
      <c r="D987" s="35"/>
      <c r="E987" s="46"/>
      <c r="F987" s="40"/>
      <c r="G987" s="50"/>
      <c r="H987" s="45"/>
      <c r="I987" s="36"/>
      <c r="J987" s="54"/>
      <c r="K987" s="51"/>
      <c r="L987" s="37"/>
      <c r="M987" s="26" t="str" cm="1">
        <f t="array" ref="M987">IFERROR(_xlfn.IFS(COUNTBLANK(D987:K987)=8,"",D987="","←D列に従業員名を姓名（フルネーム）で入力してください。誤変換にお気を付け下さい。",E987="","←E列に都道府県を入力してください。",H987="","←H列に1.月給～3.時間給の選択肢を入力してください",I987="","←I列に金額を入力してください",H987=3,"",J987="","←J列に所定労働時間を入力してください"),"")</f>
        <v/>
      </c>
    </row>
    <row r="988" spans="2:13" ht="22" x14ac:dyDescent="0.55000000000000004">
      <c r="B988" s="39">
        <f t="shared" si="15"/>
        <v>980</v>
      </c>
      <c r="C988" s="45"/>
      <c r="D988" s="35"/>
      <c r="E988" s="46"/>
      <c r="F988" s="40"/>
      <c r="G988" s="50"/>
      <c r="H988" s="45"/>
      <c r="I988" s="36"/>
      <c r="J988" s="54"/>
      <c r="K988" s="51"/>
      <c r="L988" s="37"/>
      <c r="M988" s="26" t="str" cm="1">
        <f t="array" ref="M988">IFERROR(_xlfn.IFS(COUNTBLANK(D988:K988)=8,"",D988="","←D列に従業員名を姓名（フルネーム）で入力してください。誤変換にお気を付け下さい。",E988="","←E列に都道府県を入力してください。",H988="","←H列に1.月給～3.時間給の選択肢を入力してください",I988="","←I列に金額を入力してください",H988=3,"",J988="","←J列に所定労働時間を入力してください"),"")</f>
        <v/>
      </c>
    </row>
    <row r="989" spans="2:13" ht="22" x14ac:dyDescent="0.55000000000000004">
      <c r="B989" s="39">
        <f t="shared" si="15"/>
        <v>981</v>
      </c>
      <c r="C989" s="45"/>
      <c r="D989" s="35"/>
      <c r="E989" s="46"/>
      <c r="F989" s="40"/>
      <c r="G989" s="50"/>
      <c r="H989" s="45"/>
      <c r="I989" s="36"/>
      <c r="J989" s="54"/>
      <c r="K989" s="51"/>
      <c r="L989" s="37"/>
      <c r="M989" s="26" t="str" cm="1">
        <f t="array" ref="M989">IFERROR(_xlfn.IFS(COUNTBLANK(D989:K989)=8,"",D989="","←D列に従業員名を姓名（フルネーム）で入力してください。誤変換にお気を付け下さい。",E989="","←E列に都道府県を入力してください。",H989="","←H列に1.月給～3.時間給の選択肢を入力してください",I989="","←I列に金額を入力してください",H989=3,"",J989="","←J列に所定労働時間を入力してください"),"")</f>
        <v/>
      </c>
    </row>
    <row r="990" spans="2:13" ht="22" x14ac:dyDescent="0.55000000000000004">
      <c r="B990" s="39">
        <f t="shared" si="15"/>
        <v>982</v>
      </c>
      <c r="C990" s="45"/>
      <c r="D990" s="35"/>
      <c r="E990" s="46"/>
      <c r="F990" s="40"/>
      <c r="G990" s="50"/>
      <c r="H990" s="45"/>
      <c r="I990" s="36"/>
      <c r="J990" s="54"/>
      <c r="K990" s="51"/>
      <c r="L990" s="37"/>
      <c r="M990" s="26" t="str" cm="1">
        <f t="array" ref="M990">IFERROR(_xlfn.IFS(COUNTBLANK(D990:K990)=8,"",D990="","←D列に従業員名を姓名（フルネーム）で入力してください。誤変換にお気を付け下さい。",E990="","←E列に都道府県を入力してください。",H990="","←H列に1.月給～3.時間給の選択肢を入力してください",I990="","←I列に金額を入力してください",H990=3,"",J990="","←J列に所定労働時間を入力してください"),"")</f>
        <v/>
      </c>
    </row>
    <row r="991" spans="2:13" ht="22" x14ac:dyDescent="0.55000000000000004">
      <c r="B991" s="39">
        <f t="shared" si="15"/>
        <v>983</v>
      </c>
      <c r="C991" s="45"/>
      <c r="D991" s="35"/>
      <c r="E991" s="46"/>
      <c r="F991" s="40"/>
      <c r="G991" s="50"/>
      <c r="H991" s="45"/>
      <c r="I991" s="36"/>
      <c r="J991" s="54"/>
      <c r="K991" s="51"/>
      <c r="L991" s="37"/>
      <c r="M991" s="26" t="str" cm="1">
        <f t="array" ref="M991">IFERROR(_xlfn.IFS(COUNTBLANK(D991:K991)=8,"",D991="","←D列に従業員名を姓名（フルネーム）で入力してください。誤変換にお気を付け下さい。",E991="","←E列に都道府県を入力してください。",H991="","←H列に1.月給～3.時間給の選択肢を入力してください",I991="","←I列に金額を入力してください",H991=3,"",J991="","←J列に所定労働時間を入力してください"),"")</f>
        <v/>
      </c>
    </row>
    <row r="992" spans="2:13" ht="22" x14ac:dyDescent="0.55000000000000004">
      <c r="B992" s="39">
        <f t="shared" si="15"/>
        <v>984</v>
      </c>
      <c r="C992" s="45"/>
      <c r="D992" s="35"/>
      <c r="E992" s="46"/>
      <c r="F992" s="40"/>
      <c r="G992" s="50"/>
      <c r="H992" s="45"/>
      <c r="I992" s="36"/>
      <c r="J992" s="54"/>
      <c r="K992" s="51"/>
      <c r="L992" s="37"/>
      <c r="M992" s="26" t="str" cm="1">
        <f t="array" ref="M992">IFERROR(_xlfn.IFS(COUNTBLANK(D992:K992)=8,"",D992="","←D列に従業員名を姓名（フルネーム）で入力してください。誤変換にお気を付け下さい。",E992="","←E列に都道府県を入力してください。",H992="","←H列に1.月給～3.時間給の選択肢を入力してください",I992="","←I列に金額を入力してください",H992=3,"",J992="","←J列に所定労働時間を入力してください"),"")</f>
        <v/>
      </c>
    </row>
    <row r="993" spans="2:13" ht="22" x14ac:dyDescent="0.55000000000000004">
      <c r="B993" s="39">
        <f t="shared" si="15"/>
        <v>985</v>
      </c>
      <c r="C993" s="45"/>
      <c r="D993" s="35"/>
      <c r="E993" s="46"/>
      <c r="F993" s="40"/>
      <c r="G993" s="50"/>
      <c r="H993" s="45"/>
      <c r="I993" s="36"/>
      <c r="J993" s="54"/>
      <c r="K993" s="51"/>
      <c r="L993" s="37"/>
      <c r="M993" s="26" t="str" cm="1">
        <f t="array" ref="M993">IFERROR(_xlfn.IFS(COUNTBLANK(D993:K993)=8,"",D993="","←D列に従業員名を姓名（フルネーム）で入力してください。誤変換にお気を付け下さい。",E993="","←E列に都道府県を入力してください。",H993="","←H列に1.月給～3.時間給の選択肢を入力してください",I993="","←I列に金額を入力してください",H993=3,"",J993="","←J列に所定労働時間を入力してください"),"")</f>
        <v/>
      </c>
    </row>
    <row r="994" spans="2:13" ht="22" x14ac:dyDescent="0.55000000000000004">
      <c r="B994" s="39">
        <f t="shared" si="15"/>
        <v>986</v>
      </c>
      <c r="C994" s="45"/>
      <c r="D994" s="35"/>
      <c r="E994" s="46"/>
      <c r="F994" s="40"/>
      <c r="G994" s="50"/>
      <c r="H994" s="45"/>
      <c r="I994" s="36"/>
      <c r="J994" s="54"/>
      <c r="K994" s="51"/>
      <c r="L994" s="37"/>
      <c r="M994" s="26" t="str" cm="1">
        <f t="array" ref="M994">IFERROR(_xlfn.IFS(COUNTBLANK(D994:K994)=8,"",D994="","←D列に従業員名を姓名（フルネーム）で入力してください。誤変換にお気を付け下さい。",E994="","←E列に都道府県を入力してください。",H994="","←H列に1.月給～3.時間給の選択肢を入力してください",I994="","←I列に金額を入力してください",H994=3,"",J994="","←J列に所定労働時間を入力してください"),"")</f>
        <v/>
      </c>
    </row>
    <row r="995" spans="2:13" ht="22" x14ac:dyDescent="0.55000000000000004">
      <c r="B995" s="39">
        <f t="shared" si="15"/>
        <v>987</v>
      </c>
      <c r="C995" s="45"/>
      <c r="D995" s="35"/>
      <c r="E995" s="46"/>
      <c r="F995" s="40"/>
      <c r="G995" s="50"/>
      <c r="H995" s="45"/>
      <c r="I995" s="36"/>
      <c r="J995" s="54"/>
      <c r="K995" s="51"/>
      <c r="L995" s="37"/>
      <c r="M995" s="26" t="str" cm="1">
        <f t="array" ref="M995">IFERROR(_xlfn.IFS(COUNTBLANK(D995:K995)=8,"",D995="","←D列に従業員名を姓名（フルネーム）で入力してください。誤変換にお気を付け下さい。",E995="","←E列に都道府県を入力してください。",H995="","←H列に1.月給～3.時間給の選択肢を入力してください",I995="","←I列に金額を入力してください",H995=3,"",J995="","←J列に所定労働時間を入力してください"),"")</f>
        <v/>
      </c>
    </row>
    <row r="996" spans="2:13" ht="22" x14ac:dyDescent="0.55000000000000004">
      <c r="B996" s="39">
        <f t="shared" si="15"/>
        <v>988</v>
      </c>
      <c r="C996" s="45"/>
      <c r="D996" s="35"/>
      <c r="E996" s="46"/>
      <c r="F996" s="40"/>
      <c r="G996" s="50"/>
      <c r="H996" s="45"/>
      <c r="I996" s="36"/>
      <c r="J996" s="54"/>
      <c r="K996" s="51"/>
      <c r="L996" s="37"/>
      <c r="M996" s="26" t="str" cm="1">
        <f t="array" ref="M996">IFERROR(_xlfn.IFS(COUNTBLANK(D996:K996)=8,"",D996="","←D列に従業員名を姓名（フルネーム）で入力してください。誤変換にお気を付け下さい。",E996="","←E列に都道府県を入力してください。",H996="","←H列に1.月給～3.時間給の選択肢を入力してください",I996="","←I列に金額を入力してください",H996=3,"",J996="","←J列に所定労働時間を入力してください"),"")</f>
        <v/>
      </c>
    </row>
    <row r="997" spans="2:13" ht="22" x14ac:dyDescent="0.55000000000000004">
      <c r="B997" s="39">
        <f t="shared" si="15"/>
        <v>989</v>
      </c>
      <c r="C997" s="45"/>
      <c r="D997" s="35"/>
      <c r="E997" s="46"/>
      <c r="F997" s="40"/>
      <c r="G997" s="50"/>
      <c r="H997" s="45"/>
      <c r="I997" s="36"/>
      <c r="J997" s="54"/>
      <c r="K997" s="51"/>
      <c r="L997" s="37"/>
      <c r="M997" s="26" t="str" cm="1">
        <f t="array" ref="M997">IFERROR(_xlfn.IFS(COUNTBLANK(D997:K997)=8,"",D997="","←D列に従業員名を姓名（フルネーム）で入力してください。誤変換にお気を付け下さい。",E997="","←E列に都道府県を入力してください。",H997="","←H列に1.月給～3.時間給の選択肢を入力してください",I997="","←I列に金額を入力してください",H997=3,"",J997="","←J列に所定労働時間を入力してください"),"")</f>
        <v/>
      </c>
    </row>
    <row r="998" spans="2:13" ht="22" x14ac:dyDescent="0.55000000000000004">
      <c r="B998" s="39">
        <f t="shared" si="15"/>
        <v>990</v>
      </c>
      <c r="C998" s="45"/>
      <c r="D998" s="35"/>
      <c r="E998" s="46"/>
      <c r="F998" s="40"/>
      <c r="G998" s="50"/>
      <c r="H998" s="45"/>
      <c r="I998" s="36"/>
      <c r="J998" s="54"/>
      <c r="K998" s="51"/>
      <c r="L998" s="37"/>
      <c r="M998" s="26" t="str" cm="1">
        <f t="array" ref="M998">IFERROR(_xlfn.IFS(COUNTBLANK(D998:K998)=8,"",D998="","←D列に従業員名を姓名（フルネーム）で入力してください。誤変換にお気を付け下さい。",E998="","←E列に都道府県を入力してください。",H998="","←H列に1.月給～3.時間給の選択肢を入力してください",I998="","←I列に金額を入力してください",H998=3,"",J998="","←J列に所定労働時間を入力してください"),"")</f>
        <v/>
      </c>
    </row>
    <row r="999" spans="2:13" ht="22" x14ac:dyDescent="0.55000000000000004">
      <c r="B999" s="39">
        <f t="shared" si="15"/>
        <v>991</v>
      </c>
      <c r="C999" s="45"/>
      <c r="D999" s="35"/>
      <c r="E999" s="46"/>
      <c r="F999" s="40"/>
      <c r="G999" s="50"/>
      <c r="H999" s="45"/>
      <c r="I999" s="36"/>
      <c r="J999" s="54"/>
      <c r="K999" s="51"/>
      <c r="L999" s="37"/>
      <c r="M999" s="26" t="str" cm="1">
        <f t="array" ref="M999">IFERROR(_xlfn.IFS(COUNTBLANK(D999:K999)=8,"",D999="","←D列に従業員名を姓名（フルネーム）で入力してください。誤変換にお気を付け下さい。",E999="","←E列に都道府県を入力してください。",H999="","←H列に1.月給～3.時間給の選択肢を入力してください",I999="","←I列に金額を入力してください",H999=3,"",J999="","←J列に所定労働時間を入力してください"),"")</f>
        <v/>
      </c>
    </row>
    <row r="1000" spans="2:13" ht="22" x14ac:dyDescent="0.55000000000000004">
      <c r="B1000" s="39">
        <f t="shared" si="15"/>
        <v>992</v>
      </c>
      <c r="C1000" s="45"/>
      <c r="D1000" s="35"/>
      <c r="E1000" s="46"/>
      <c r="F1000" s="40"/>
      <c r="G1000" s="50"/>
      <c r="H1000" s="45"/>
      <c r="I1000" s="36"/>
      <c r="J1000" s="54"/>
      <c r="K1000" s="51"/>
      <c r="L1000" s="37"/>
      <c r="M1000" s="26" t="str" cm="1">
        <f t="array" ref="M1000">IFERROR(_xlfn.IFS(COUNTBLANK(D1000:K1000)=8,"",D1000="","←D列に従業員名を姓名（フルネーム）で入力してください。誤変換にお気を付け下さい。",E1000="","←E列に都道府県を入力してください。",H1000="","←H列に1.月給～3.時間給の選択肢を入力してください",I1000="","←I列に金額を入力してください",H1000=3,"",J1000="","←J列に所定労働時間を入力してください"),"")</f>
        <v/>
      </c>
    </row>
    <row r="1001" spans="2:13" ht="22" x14ac:dyDescent="0.55000000000000004">
      <c r="B1001" s="39">
        <f t="shared" si="15"/>
        <v>993</v>
      </c>
      <c r="C1001" s="45"/>
      <c r="D1001" s="35"/>
      <c r="E1001" s="46"/>
      <c r="F1001" s="40"/>
      <c r="G1001" s="50"/>
      <c r="H1001" s="45"/>
      <c r="I1001" s="36"/>
      <c r="J1001" s="54"/>
      <c r="K1001" s="51"/>
      <c r="L1001" s="37"/>
      <c r="M1001" s="26" t="str" cm="1">
        <f t="array" ref="M1001">IFERROR(_xlfn.IFS(COUNTBLANK(D1001:K1001)=8,"",D1001="","←D列に従業員名を姓名（フルネーム）で入力してください。誤変換にお気を付け下さい。",E1001="","←E列に都道府県を入力してください。",H1001="","←H列に1.月給～3.時間給の選択肢を入力してください",I1001="","←I列に金額を入力してください",H1001=3,"",J1001="","←J列に所定労働時間を入力してください"),"")</f>
        <v/>
      </c>
    </row>
    <row r="1002" spans="2:13" ht="22" x14ac:dyDescent="0.55000000000000004">
      <c r="B1002" s="39">
        <f t="shared" si="15"/>
        <v>994</v>
      </c>
      <c r="C1002" s="45"/>
      <c r="D1002" s="35"/>
      <c r="E1002" s="46"/>
      <c r="F1002" s="40"/>
      <c r="G1002" s="50"/>
      <c r="H1002" s="45"/>
      <c r="I1002" s="36"/>
      <c r="J1002" s="54"/>
      <c r="K1002" s="51"/>
      <c r="L1002" s="37"/>
      <c r="M1002" s="26" t="str" cm="1">
        <f t="array" ref="M1002">IFERROR(_xlfn.IFS(COUNTBLANK(D1002:K1002)=8,"",D1002="","←D列に従業員名を姓名（フルネーム）で入力してください。誤変換にお気を付け下さい。",E1002="","←E列に都道府県を入力してください。",H1002="","←H列に1.月給～3.時間給の選択肢を入力してください",I1002="","←I列に金額を入力してください",H1002=3,"",J1002="","←J列に所定労働時間を入力してください"),"")</f>
        <v/>
      </c>
    </row>
    <row r="1003" spans="2:13" ht="22" x14ac:dyDescent="0.55000000000000004">
      <c r="B1003" s="39">
        <f t="shared" si="15"/>
        <v>995</v>
      </c>
      <c r="C1003" s="45"/>
      <c r="D1003" s="35"/>
      <c r="E1003" s="46"/>
      <c r="F1003" s="40"/>
      <c r="G1003" s="50"/>
      <c r="H1003" s="45"/>
      <c r="I1003" s="36"/>
      <c r="J1003" s="54"/>
      <c r="K1003" s="51"/>
      <c r="L1003" s="37"/>
      <c r="M1003" s="26" t="str" cm="1">
        <f t="array" ref="M1003">IFERROR(_xlfn.IFS(COUNTBLANK(D1003:K1003)=8,"",D1003="","←D列に従業員名を姓名（フルネーム）で入力してください。誤変換にお気を付け下さい。",E1003="","←E列に都道府県を入力してください。",H1003="","←H列に1.月給～3.時間給の選択肢を入力してください",I1003="","←I列に金額を入力してください",H1003=3,"",J1003="","←J列に所定労働時間を入力してください"),"")</f>
        <v/>
      </c>
    </row>
    <row r="1004" spans="2:13" ht="22" x14ac:dyDescent="0.55000000000000004">
      <c r="B1004" s="39">
        <f t="shared" si="15"/>
        <v>996</v>
      </c>
      <c r="C1004" s="45"/>
      <c r="D1004" s="35"/>
      <c r="E1004" s="46"/>
      <c r="F1004" s="40"/>
      <c r="G1004" s="50"/>
      <c r="H1004" s="45"/>
      <c r="I1004" s="36"/>
      <c r="J1004" s="54"/>
      <c r="K1004" s="51"/>
      <c r="L1004" s="37"/>
      <c r="M1004" s="26" t="str" cm="1">
        <f t="array" ref="M1004">IFERROR(_xlfn.IFS(COUNTBLANK(D1004:K1004)=8,"",D1004="","←D列に従業員名を姓名（フルネーム）で入力してください。誤変換にお気を付け下さい。",E1004="","←E列に都道府県を入力してください。",H1004="","←H列に1.月給～3.時間給の選択肢を入力してください",I1004="","←I列に金額を入力してください",H1004=3,"",J1004="","←J列に所定労働時間を入力してください"),"")</f>
        <v/>
      </c>
    </row>
    <row r="1005" spans="2:13" ht="22" x14ac:dyDescent="0.55000000000000004">
      <c r="B1005" s="39">
        <f t="shared" si="15"/>
        <v>997</v>
      </c>
      <c r="C1005" s="45"/>
      <c r="D1005" s="35"/>
      <c r="E1005" s="46"/>
      <c r="F1005" s="40"/>
      <c r="G1005" s="50"/>
      <c r="H1005" s="45"/>
      <c r="I1005" s="36"/>
      <c r="J1005" s="54"/>
      <c r="K1005" s="51"/>
      <c r="L1005" s="37"/>
      <c r="M1005" s="26" t="str" cm="1">
        <f t="array" ref="M1005">IFERROR(_xlfn.IFS(COUNTBLANK(D1005:K1005)=8,"",D1005="","←D列に従業員名を姓名（フルネーム）で入力してください。誤変換にお気を付け下さい。",E1005="","←E列に都道府県を入力してください。",H1005="","←H列に1.月給～3.時間給の選択肢を入力してください",I1005="","←I列に金額を入力してください",H1005=3,"",J1005="","←J列に所定労働時間を入力してください"),"")</f>
        <v/>
      </c>
    </row>
    <row r="1006" spans="2:13" ht="22" x14ac:dyDescent="0.55000000000000004">
      <c r="B1006" s="39">
        <f t="shared" si="15"/>
        <v>998</v>
      </c>
      <c r="C1006" s="45"/>
      <c r="D1006" s="35"/>
      <c r="E1006" s="46"/>
      <c r="F1006" s="40"/>
      <c r="G1006" s="50"/>
      <c r="H1006" s="45"/>
      <c r="I1006" s="36"/>
      <c r="J1006" s="54"/>
      <c r="K1006" s="51"/>
      <c r="L1006" s="37"/>
      <c r="M1006" s="26" t="str" cm="1">
        <f t="array" ref="M1006">IFERROR(_xlfn.IFS(COUNTBLANK(D1006:K1006)=8,"",D1006="","←D列に従業員名を姓名（フルネーム）で入力してください。誤変換にお気を付け下さい。",E1006="","←E列に都道府県を入力してください。",H1006="","←H列に1.月給～3.時間給の選択肢を入力してください",I1006="","←I列に金額を入力してください",H1006=3,"",J1006="","←J列に所定労働時間を入力してください"),"")</f>
        <v/>
      </c>
    </row>
    <row r="1007" spans="2:13" ht="22" x14ac:dyDescent="0.55000000000000004">
      <c r="B1007" s="39">
        <f t="shared" si="15"/>
        <v>999</v>
      </c>
      <c r="C1007" s="45"/>
      <c r="D1007" s="35"/>
      <c r="E1007" s="46"/>
      <c r="F1007" s="40"/>
      <c r="G1007" s="50"/>
      <c r="H1007" s="45"/>
      <c r="I1007" s="36"/>
      <c r="J1007" s="54"/>
      <c r="K1007" s="51"/>
      <c r="L1007" s="37"/>
      <c r="M1007" s="26" t="str" cm="1">
        <f t="array" ref="M1007">IFERROR(_xlfn.IFS(COUNTBLANK(D1007:K1007)=8,"",D1007="","←D列に従業員名を姓名（フルネーム）で入力してください。誤変換にお気を付け下さい。",E1007="","←E列に都道府県を入力してください。",H1007="","←H列に1.月給～3.時間給の選択肢を入力してください",I1007="","←I列に金額を入力してください",H1007=3,"",J1007="","←J列に所定労働時間を入力してください"),"")</f>
        <v/>
      </c>
    </row>
    <row r="1008" spans="2:13" ht="22" x14ac:dyDescent="0.55000000000000004">
      <c r="B1008" s="39">
        <f t="shared" si="15"/>
        <v>1000</v>
      </c>
      <c r="C1008" s="45"/>
      <c r="D1008" s="35"/>
      <c r="E1008" s="46"/>
      <c r="F1008" s="40"/>
      <c r="G1008" s="50"/>
      <c r="H1008" s="45"/>
      <c r="I1008" s="36"/>
      <c r="J1008" s="54"/>
      <c r="K1008" s="51"/>
      <c r="L1008" s="37"/>
      <c r="M1008" s="26" t="str" cm="1">
        <f t="array" ref="M1008">IFERROR(_xlfn.IFS(COUNTBLANK(D1008:K1008)=8,"",D1008="","←D列に従業員名を姓名（フルネーム）で入力してください。誤変換にお気を付け下さい。",E1008="","←E列に都道府県を入力してください。",H1008="","←H列に1.月給～3.時間給の選択肢を入力してください",I1008="","←I列に金額を入力してください",H1008=3,"",J1008="","←J列に所定労働時間を入力してください"),"")</f>
        <v/>
      </c>
    </row>
    <row r="1009" spans="2:13" ht="22" x14ac:dyDescent="0.55000000000000004">
      <c r="B1009" s="39">
        <f t="shared" si="15"/>
        <v>1001</v>
      </c>
      <c r="C1009" s="45"/>
      <c r="D1009" s="35"/>
      <c r="E1009" s="46"/>
      <c r="F1009" s="40"/>
      <c r="G1009" s="50"/>
      <c r="H1009" s="45"/>
      <c r="I1009" s="36"/>
      <c r="J1009" s="54"/>
      <c r="K1009" s="51"/>
      <c r="L1009" s="37"/>
      <c r="M1009" s="26" t="str" cm="1">
        <f t="array" ref="M1009">IFERROR(_xlfn.IFS(COUNTBLANK(D1009:K1009)=8,"",D1009="","←D列に従業員名を姓名（フルネーム）で入力してください。誤変換にお気を付け下さい。",E1009="","←E列に都道府県を入力してください。",H1009="","←H列に1.月給～3.時間給の選択肢を入力してください",I1009="","←I列に金額を入力してください",H1009=3,"",J1009="","←J列に所定労働時間を入力してください"),"")</f>
        <v/>
      </c>
    </row>
    <row r="1010" spans="2:13" ht="22" x14ac:dyDescent="0.55000000000000004">
      <c r="B1010" s="39">
        <f t="shared" si="15"/>
        <v>1002</v>
      </c>
      <c r="C1010" s="45"/>
      <c r="D1010" s="35"/>
      <c r="E1010" s="46"/>
      <c r="F1010" s="40"/>
      <c r="G1010" s="50"/>
      <c r="H1010" s="45"/>
      <c r="I1010" s="36"/>
      <c r="J1010" s="54"/>
      <c r="K1010" s="51"/>
      <c r="L1010" s="37"/>
      <c r="M1010" s="26" t="str" cm="1">
        <f t="array" ref="M1010">IFERROR(_xlfn.IFS(COUNTBLANK(D1010:K1010)=8,"",D1010="","←D列に従業員名を姓名（フルネーム）で入力してください。誤変換にお気を付け下さい。",E1010="","←E列に都道府県を入力してください。",H1010="","←H列に1.月給～3.時間給の選択肢を入力してください",I1010="","←I列に金額を入力してください",H1010=3,"",J1010="","←J列に所定労働時間を入力してください"),"")</f>
        <v/>
      </c>
    </row>
    <row r="1011" spans="2:13" ht="22" x14ac:dyDescent="0.55000000000000004">
      <c r="B1011" s="39">
        <f t="shared" si="15"/>
        <v>1003</v>
      </c>
      <c r="C1011" s="45"/>
      <c r="D1011" s="35"/>
      <c r="E1011" s="46"/>
      <c r="F1011" s="40"/>
      <c r="G1011" s="50"/>
      <c r="H1011" s="45"/>
      <c r="I1011" s="36"/>
      <c r="J1011" s="54"/>
      <c r="K1011" s="51"/>
      <c r="L1011" s="37"/>
      <c r="M1011" s="26" t="str" cm="1">
        <f t="array" ref="M1011">IFERROR(_xlfn.IFS(COUNTBLANK(D1011:K1011)=8,"",D1011="","←D列に従業員名を姓名（フルネーム）で入力してください。誤変換にお気を付け下さい。",E1011="","←E列に都道府県を入力してください。",H1011="","←H列に1.月給～3.時間給の選択肢を入力してください",I1011="","←I列に金額を入力してください",H1011=3,"",J1011="","←J列に所定労働時間を入力してください"),"")</f>
        <v/>
      </c>
    </row>
    <row r="1012" spans="2:13" ht="22" x14ac:dyDescent="0.55000000000000004">
      <c r="B1012" s="39">
        <f t="shared" si="15"/>
        <v>1004</v>
      </c>
      <c r="C1012" s="45"/>
      <c r="D1012" s="35"/>
      <c r="E1012" s="46"/>
      <c r="F1012" s="40"/>
      <c r="G1012" s="50"/>
      <c r="H1012" s="45"/>
      <c r="I1012" s="36"/>
      <c r="J1012" s="54"/>
      <c r="K1012" s="51"/>
      <c r="L1012" s="37"/>
      <c r="M1012" s="26" t="str" cm="1">
        <f t="array" ref="M1012">IFERROR(_xlfn.IFS(COUNTBLANK(D1012:K1012)=8,"",D1012="","←D列に従業員名を姓名（フルネーム）で入力してください。誤変換にお気を付け下さい。",E1012="","←E列に都道府県を入力してください。",H1012="","←H列に1.月給～3.時間給の選択肢を入力してください",I1012="","←I列に金額を入力してください",H1012=3,"",J1012="","←J列に所定労働時間を入力してください"),"")</f>
        <v/>
      </c>
    </row>
    <row r="1013" spans="2:13" ht="22" x14ac:dyDescent="0.55000000000000004">
      <c r="B1013" s="39">
        <f t="shared" si="15"/>
        <v>1005</v>
      </c>
      <c r="C1013" s="45"/>
      <c r="D1013" s="35"/>
      <c r="E1013" s="46"/>
      <c r="F1013" s="40"/>
      <c r="G1013" s="50"/>
      <c r="H1013" s="45"/>
      <c r="I1013" s="36"/>
      <c r="J1013" s="54"/>
      <c r="K1013" s="51"/>
      <c r="L1013" s="37"/>
      <c r="M1013" s="26" t="str" cm="1">
        <f t="array" ref="M1013">IFERROR(_xlfn.IFS(COUNTBLANK(D1013:K1013)=8,"",D1013="","←D列に従業員名を姓名（フルネーム）で入力してください。誤変換にお気を付け下さい。",E1013="","←E列に都道府県を入力してください。",H1013="","←H列に1.月給～3.時間給の選択肢を入力してください",I1013="","←I列に金額を入力してください",H1013=3,"",J1013="","←J列に所定労働時間を入力してください"),"")</f>
        <v/>
      </c>
    </row>
    <row r="1014" spans="2:13" ht="22" x14ac:dyDescent="0.55000000000000004">
      <c r="B1014" s="39">
        <f t="shared" si="15"/>
        <v>1006</v>
      </c>
      <c r="C1014" s="45"/>
      <c r="D1014" s="35"/>
      <c r="E1014" s="46"/>
      <c r="F1014" s="40"/>
      <c r="G1014" s="50"/>
      <c r="H1014" s="45"/>
      <c r="I1014" s="36"/>
      <c r="J1014" s="54"/>
      <c r="K1014" s="51"/>
      <c r="L1014" s="37"/>
      <c r="M1014" s="26" t="str" cm="1">
        <f t="array" ref="M1014">IFERROR(_xlfn.IFS(COUNTBLANK(D1014:K1014)=8,"",D1014="","←D列に従業員名を姓名（フルネーム）で入力してください。誤変換にお気を付け下さい。",E1014="","←E列に都道府県を入力してください。",H1014="","←H列に1.月給～3.時間給の選択肢を入力してください",I1014="","←I列に金額を入力してください",H1014=3,"",J1014="","←J列に所定労働時間を入力してください"),"")</f>
        <v/>
      </c>
    </row>
    <row r="1015" spans="2:13" ht="22" x14ac:dyDescent="0.55000000000000004">
      <c r="B1015" s="39">
        <f t="shared" si="15"/>
        <v>1007</v>
      </c>
      <c r="C1015" s="45"/>
      <c r="D1015" s="35"/>
      <c r="E1015" s="46"/>
      <c r="F1015" s="40"/>
      <c r="G1015" s="50"/>
      <c r="H1015" s="45"/>
      <c r="I1015" s="36"/>
      <c r="J1015" s="54"/>
      <c r="K1015" s="51"/>
      <c r="L1015" s="37"/>
      <c r="M1015" s="26" t="str" cm="1">
        <f t="array" ref="M1015">IFERROR(_xlfn.IFS(COUNTBLANK(D1015:K1015)=8,"",D1015="","←D列に従業員名を姓名（フルネーム）で入力してください。誤変換にお気を付け下さい。",E1015="","←E列に都道府県を入力してください。",H1015="","←H列に1.月給～3.時間給の選択肢を入力してください",I1015="","←I列に金額を入力してください",H1015=3,"",J1015="","←J列に所定労働時間を入力してください"),"")</f>
        <v/>
      </c>
    </row>
    <row r="1016" spans="2:13" ht="22" x14ac:dyDescent="0.55000000000000004">
      <c r="B1016" s="39">
        <f t="shared" si="15"/>
        <v>1008</v>
      </c>
      <c r="C1016" s="45"/>
      <c r="D1016" s="35"/>
      <c r="E1016" s="46"/>
      <c r="F1016" s="40"/>
      <c r="G1016" s="50"/>
      <c r="H1016" s="45"/>
      <c r="I1016" s="36"/>
      <c r="J1016" s="54"/>
      <c r="K1016" s="51"/>
      <c r="L1016" s="37"/>
      <c r="M1016" s="26" t="str" cm="1">
        <f t="array" ref="M1016">IFERROR(_xlfn.IFS(COUNTBLANK(D1016:K1016)=8,"",D1016="","←D列に従業員名を姓名（フルネーム）で入力してください。誤変換にお気を付け下さい。",E1016="","←E列に都道府県を入力してください。",H1016="","←H列に1.月給～3.時間給の選択肢を入力してください",I1016="","←I列に金額を入力してください",H1016=3,"",J1016="","←J列に所定労働時間を入力してください"),"")</f>
        <v/>
      </c>
    </row>
    <row r="1017" spans="2:13" ht="22" x14ac:dyDescent="0.55000000000000004">
      <c r="B1017" s="39">
        <f t="shared" si="15"/>
        <v>1009</v>
      </c>
      <c r="C1017" s="45"/>
      <c r="D1017" s="35"/>
      <c r="E1017" s="46"/>
      <c r="F1017" s="40"/>
      <c r="G1017" s="50"/>
      <c r="H1017" s="45"/>
      <c r="I1017" s="36"/>
      <c r="J1017" s="54"/>
      <c r="K1017" s="51"/>
      <c r="L1017" s="37"/>
      <c r="M1017" s="26" t="str" cm="1">
        <f t="array" ref="M1017">IFERROR(_xlfn.IFS(COUNTBLANK(D1017:K1017)=8,"",D1017="","←D列に従業員名を姓名（フルネーム）で入力してください。誤変換にお気を付け下さい。",E1017="","←E列に都道府県を入力してください。",H1017="","←H列に1.月給～3.時間給の選択肢を入力してください",I1017="","←I列に金額を入力してください",H1017=3,"",J1017="","←J列に所定労働時間を入力してください"),"")</f>
        <v/>
      </c>
    </row>
    <row r="1018" spans="2:13" ht="22" x14ac:dyDescent="0.55000000000000004">
      <c r="B1018" s="39">
        <f t="shared" si="15"/>
        <v>1010</v>
      </c>
      <c r="C1018" s="45"/>
      <c r="D1018" s="35"/>
      <c r="E1018" s="46"/>
      <c r="F1018" s="40"/>
      <c r="G1018" s="50"/>
      <c r="H1018" s="45"/>
      <c r="I1018" s="36"/>
      <c r="J1018" s="54"/>
      <c r="K1018" s="51"/>
      <c r="L1018" s="37"/>
      <c r="M1018" s="26" t="str" cm="1">
        <f t="array" ref="M1018">IFERROR(_xlfn.IFS(COUNTBLANK(D1018:K1018)=8,"",D1018="","←D列に従業員名を姓名（フルネーム）で入力してください。誤変換にお気を付け下さい。",E1018="","←E列に都道府県を入力してください。",H1018="","←H列に1.月給～3.時間給の選択肢を入力してください",I1018="","←I列に金額を入力してください",H1018=3,"",J1018="","←J列に所定労働時間を入力してください"),"")</f>
        <v/>
      </c>
    </row>
    <row r="1019" spans="2:13" ht="22" x14ac:dyDescent="0.55000000000000004">
      <c r="B1019" s="39">
        <f t="shared" si="15"/>
        <v>1011</v>
      </c>
      <c r="C1019" s="45"/>
      <c r="D1019" s="35"/>
      <c r="E1019" s="46"/>
      <c r="F1019" s="40"/>
      <c r="G1019" s="50"/>
      <c r="H1019" s="45"/>
      <c r="I1019" s="36"/>
      <c r="J1019" s="54"/>
      <c r="K1019" s="51"/>
      <c r="L1019" s="37"/>
      <c r="M1019" s="26" t="str" cm="1">
        <f t="array" ref="M1019">IFERROR(_xlfn.IFS(COUNTBLANK(D1019:K1019)=8,"",D1019="","←D列に従業員名を姓名（フルネーム）で入力してください。誤変換にお気を付け下さい。",E1019="","←E列に都道府県を入力してください。",H1019="","←H列に1.月給～3.時間給の選択肢を入力してください",I1019="","←I列に金額を入力してください",H1019=3,"",J1019="","←J列に所定労働時間を入力してください"),"")</f>
        <v/>
      </c>
    </row>
    <row r="1020" spans="2:13" ht="22" x14ac:dyDescent="0.55000000000000004">
      <c r="B1020" s="39">
        <f t="shared" si="15"/>
        <v>1012</v>
      </c>
      <c r="C1020" s="45"/>
      <c r="D1020" s="35"/>
      <c r="E1020" s="46"/>
      <c r="F1020" s="40"/>
      <c r="G1020" s="50"/>
      <c r="H1020" s="45"/>
      <c r="I1020" s="36"/>
      <c r="J1020" s="54"/>
      <c r="K1020" s="51"/>
      <c r="L1020" s="37"/>
      <c r="M1020" s="26" t="str" cm="1">
        <f t="array" ref="M1020">IFERROR(_xlfn.IFS(COUNTBLANK(D1020:K1020)=8,"",D1020="","←D列に従業員名を姓名（フルネーム）で入力してください。誤変換にお気を付け下さい。",E1020="","←E列に都道府県を入力してください。",H1020="","←H列に1.月給～3.時間給の選択肢を入力してください",I1020="","←I列に金額を入力してください",H1020=3,"",J1020="","←J列に所定労働時間を入力してください"),"")</f>
        <v/>
      </c>
    </row>
    <row r="1021" spans="2:13" ht="22" x14ac:dyDescent="0.55000000000000004">
      <c r="B1021" s="39">
        <f t="shared" si="15"/>
        <v>1013</v>
      </c>
      <c r="C1021" s="45"/>
      <c r="D1021" s="35"/>
      <c r="E1021" s="46"/>
      <c r="F1021" s="40"/>
      <c r="G1021" s="50"/>
      <c r="H1021" s="45"/>
      <c r="I1021" s="36"/>
      <c r="J1021" s="54"/>
      <c r="K1021" s="51"/>
      <c r="L1021" s="37"/>
      <c r="M1021" s="26" t="str" cm="1">
        <f t="array" ref="M1021">IFERROR(_xlfn.IFS(COUNTBLANK(D1021:K1021)=8,"",D1021="","←D列に従業員名を姓名（フルネーム）で入力してください。誤変換にお気を付け下さい。",E1021="","←E列に都道府県を入力してください。",H1021="","←H列に1.月給～3.時間給の選択肢を入力してください",I1021="","←I列に金額を入力してください",H1021=3,"",J1021="","←J列に所定労働時間を入力してください"),"")</f>
        <v/>
      </c>
    </row>
    <row r="1022" spans="2:13" ht="22" x14ac:dyDescent="0.55000000000000004">
      <c r="B1022" s="39">
        <f t="shared" si="15"/>
        <v>1014</v>
      </c>
      <c r="C1022" s="45"/>
      <c r="D1022" s="35"/>
      <c r="E1022" s="46"/>
      <c r="F1022" s="40"/>
      <c r="G1022" s="50"/>
      <c r="H1022" s="45"/>
      <c r="I1022" s="36"/>
      <c r="J1022" s="54"/>
      <c r="K1022" s="51"/>
      <c r="L1022" s="37"/>
      <c r="M1022" s="26" t="str" cm="1">
        <f t="array" ref="M1022">IFERROR(_xlfn.IFS(COUNTBLANK(D1022:K1022)=8,"",D1022="","←D列に従業員名を姓名（フルネーム）で入力してください。誤変換にお気を付け下さい。",E1022="","←E列に都道府県を入力してください。",H1022="","←H列に1.月給～3.時間給の選択肢を入力してください",I1022="","←I列に金額を入力してください",H1022=3,"",J1022="","←J列に所定労働時間を入力してください"),"")</f>
        <v/>
      </c>
    </row>
    <row r="1023" spans="2:13" ht="22" x14ac:dyDescent="0.55000000000000004">
      <c r="B1023" s="39">
        <f t="shared" si="15"/>
        <v>1015</v>
      </c>
      <c r="C1023" s="45"/>
      <c r="D1023" s="35"/>
      <c r="E1023" s="46"/>
      <c r="F1023" s="40"/>
      <c r="G1023" s="50"/>
      <c r="H1023" s="45"/>
      <c r="I1023" s="36"/>
      <c r="J1023" s="54"/>
      <c r="K1023" s="51"/>
      <c r="L1023" s="37"/>
      <c r="M1023" s="26" t="str" cm="1">
        <f t="array" ref="M1023">IFERROR(_xlfn.IFS(COUNTBLANK(D1023:K1023)=8,"",D1023="","←D列に従業員名を姓名（フルネーム）で入力してください。誤変換にお気を付け下さい。",E1023="","←E列に都道府県を入力してください。",H1023="","←H列に1.月給～3.時間給の選択肢を入力してください",I1023="","←I列に金額を入力してください",H1023=3,"",J1023="","←J列に所定労働時間を入力してください"),"")</f>
        <v/>
      </c>
    </row>
    <row r="1024" spans="2:13" ht="22" x14ac:dyDescent="0.55000000000000004">
      <c r="B1024" s="39">
        <f t="shared" si="15"/>
        <v>1016</v>
      </c>
      <c r="C1024" s="45"/>
      <c r="D1024" s="35"/>
      <c r="E1024" s="46"/>
      <c r="F1024" s="40"/>
      <c r="G1024" s="50"/>
      <c r="H1024" s="45"/>
      <c r="I1024" s="36"/>
      <c r="J1024" s="54"/>
      <c r="K1024" s="51"/>
      <c r="L1024" s="37"/>
      <c r="M1024" s="26" t="str" cm="1">
        <f t="array" ref="M1024">IFERROR(_xlfn.IFS(COUNTBLANK(D1024:K1024)=8,"",D1024="","←D列に従業員名を姓名（フルネーム）で入力してください。誤変換にお気を付け下さい。",E1024="","←E列に都道府県を入力してください。",H1024="","←H列に1.月給～3.時間給の選択肢を入力してください",I1024="","←I列に金額を入力してください",H1024=3,"",J1024="","←J列に所定労働時間を入力してください"),"")</f>
        <v/>
      </c>
    </row>
    <row r="1025" spans="2:13" ht="22" x14ac:dyDescent="0.55000000000000004">
      <c r="B1025" s="39">
        <f t="shared" si="15"/>
        <v>1017</v>
      </c>
      <c r="C1025" s="45"/>
      <c r="D1025" s="35"/>
      <c r="E1025" s="46"/>
      <c r="F1025" s="40"/>
      <c r="G1025" s="50"/>
      <c r="H1025" s="45"/>
      <c r="I1025" s="36"/>
      <c r="J1025" s="54"/>
      <c r="K1025" s="51"/>
      <c r="L1025" s="37"/>
      <c r="M1025" s="26" t="str" cm="1">
        <f t="array" ref="M1025">IFERROR(_xlfn.IFS(COUNTBLANK(D1025:K1025)=8,"",D1025="","←D列に従業員名を姓名（フルネーム）で入力してください。誤変換にお気を付け下さい。",E1025="","←E列に都道府県を入力してください。",H1025="","←H列に1.月給～3.時間給の選択肢を入力してください",I1025="","←I列に金額を入力してください",H1025=3,"",J1025="","←J列に所定労働時間を入力してください"),"")</f>
        <v/>
      </c>
    </row>
    <row r="1026" spans="2:13" ht="22" x14ac:dyDescent="0.55000000000000004">
      <c r="B1026" s="39">
        <f t="shared" si="15"/>
        <v>1018</v>
      </c>
      <c r="C1026" s="45"/>
      <c r="D1026" s="35"/>
      <c r="E1026" s="46"/>
      <c r="F1026" s="40"/>
      <c r="G1026" s="50"/>
      <c r="H1026" s="45"/>
      <c r="I1026" s="36"/>
      <c r="J1026" s="54"/>
      <c r="K1026" s="51"/>
      <c r="L1026" s="37"/>
      <c r="M1026" s="26" t="str" cm="1">
        <f t="array" ref="M1026">IFERROR(_xlfn.IFS(COUNTBLANK(D1026:K1026)=8,"",D1026="","←D列に従業員名を姓名（フルネーム）で入力してください。誤変換にお気を付け下さい。",E1026="","←E列に都道府県を入力してください。",H1026="","←H列に1.月給～3.時間給の選択肢を入力してください",I1026="","←I列に金額を入力してください",H1026=3,"",J1026="","←J列に所定労働時間を入力してください"),"")</f>
        <v/>
      </c>
    </row>
    <row r="1027" spans="2:13" ht="22" x14ac:dyDescent="0.55000000000000004">
      <c r="B1027" s="39">
        <f t="shared" si="15"/>
        <v>1019</v>
      </c>
      <c r="C1027" s="45"/>
      <c r="D1027" s="35"/>
      <c r="E1027" s="46"/>
      <c r="F1027" s="40"/>
      <c r="G1027" s="50"/>
      <c r="H1027" s="45"/>
      <c r="I1027" s="36"/>
      <c r="J1027" s="54"/>
      <c r="K1027" s="51"/>
      <c r="L1027" s="37"/>
      <c r="M1027" s="26" t="str" cm="1">
        <f t="array" ref="M1027">IFERROR(_xlfn.IFS(COUNTBLANK(D1027:K1027)=8,"",D1027="","←D列に従業員名を姓名（フルネーム）で入力してください。誤変換にお気を付け下さい。",E1027="","←E列に都道府県を入力してください。",H1027="","←H列に1.月給～3.時間給の選択肢を入力してください",I1027="","←I列に金額を入力してください",H1027=3,"",J1027="","←J列に所定労働時間を入力してください"),"")</f>
        <v/>
      </c>
    </row>
    <row r="1028" spans="2:13" ht="22" x14ac:dyDescent="0.55000000000000004">
      <c r="B1028" s="39">
        <f t="shared" si="15"/>
        <v>1020</v>
      </c>
      <c r="C1028" s="45"/>
      <c r="D1028" s="35"/>
      <c r="E1028" s="46"/>
      <c r="F1028" s="40"/>
      <c r="G1028" s="50"/>
      <c r="H1028" s="45"/>
      <c r="I1028" s="36"/>
      <c r="J1028" s="54"/>
      <c r="K1028" s="51"/>
      <c r="L1028" s="37"/>
      <c r="M1028" s="26" t="str" cm="1">
        <f t="array" ref="M1028">IFERROR(_xlfn.IFS(COUNTBLANK(D1028:K1028)=8,"",D1028="","←D列に従業員名を姓名（フルネーム）で入力してください。誤変換にお気を付け下さい。",E1028="","←E列に都道府県を入力してください。",H1028="","←H列に1.月給～3.時間給の選択肢を入力してください",I1028="","←I列に金額を入力してください",H1028=3,"",J1028="","←J列に所定労働時間を入力してください"),"")</f>
        <v/>
      </c>
    </row>
    <row r="1029" spans="2:13" ht="22" x14ac:dyDescent="0.55000000000000004">
      <c r="B1029" s="39">
        <f t="shared" si="15"/>
        <v>1021</v>
      </c>
      <c r="C1029" s="45"/>
      <c r="D1029" s="35"/>
      <c r="E1029" s="46"/>
      <c r="F1029" s="40"/>
      <c r="G1029" s="50"/>
      <c r="H1029" s="45"/>
      <c r="I1029" s="36"/>
      <c r="J1029" s="54"/>
      <c r="K1029" s="51"/>
      <c r="L1029" s="37"/>
      <c r="M1029" s="26" t="str" cm="1">
        <f t="array" ref="M1029">IFERROR(_xlfn.IFS(COUNTBLANK(D1029:K1029)=8,"",D1029="","←D列に従業員名を姓名（フルネーム）で入力してください。誤変換にお気を付け下さい。",E1029="","←E列に都道府県を入力してください。",H1029="","←H列に1.月給～3.時間給の選択肢を入力してください",I1029="","←I列に金額を入力してください",H1029=3,"",J1029="","←J列に所定労働時間を入力してください"),"")</f>
        <v/>
      </c>
    </row>
    <row r="1030" spans="2:13" ht="22" x14ac:dyDescent="0.55000000000000004">
      <c r="B1030" s="39">
        <f t="shared" si="15"/>
        <v>1022</v>
      </c>
      <c r="C1030" s="45"/>
      <c r="D1030" s="35"/>
      <c r="E1030" s="46"/>
      <c r="F1030" s="40"/>
      <c r="G1030" s="50"/>
      <c r="H1030" s="45"/>
      <c r="I1030" s="36"/>
      <c r="J1030" s="54"/>
      <c r="K1030" s="51"/>
      <c r="L1030" s="37"/>
      <c r="M1030" s="26" t="str" cm="1">
        <f t="array" ref="M1030">IFERROR(_xlfn.IFS(COUNTBLANK(D1030:K1030)=8,"",D1030="","←D列に従業員名を姓名（フルネーム）で入力してください。誤変換にお気を付け下さい。",E1030="","←E列に都道府県を入力してください。",H1030="","←H列に1.月給～3.時間給の選択肢を入力してください",I1030="","←I列に金額を入力してください",H1030=3,"",J1030="","←J列に所定労働時間を入力してください"),"")</f>
        <v/>
      </c>
    </row>
    <row r="1031" spans="2:13" ht="22" x14ac:dyDescent="0.55000000000000004">
      <c r="B1031" s="39">
        <f t="shared" si="15"/>
        <v>1023</v>
      </c>
      <c r="C1031" s="45"/>
      <c r="D1031" s="35"/>
      <c r="E1031" s="46"/>
      <c r="F1031" s="40"/>
      <c r="G1031" s="50"/>
      <c r="H1031" s="45"/>
      <c r="I1031" s="36"/>
      <c r="J1031" s="54"/>
      <c r="K1031" s="51"/>
      <c r="L1031" s="37"/>
      <c r="M1031" s="26" t="str" cm="1">
        <f t="array" ref="M1031">IFERROR(_xlfn.IFS(COUNTBLANK(D1031:K1031)=8,"",D1031="","←D列に従業員名を姓名（フルネーム）で入力してください。誤変換にお気を付け下さい。",E1031="","←E列に都道府県を入力してください。",H1031="","←H列に1.月給～3.時間給の選択肢を入力してください",I1031="","←I列に金額を入力してください",H1031=3,"",J1031="","←J列に所定労働時間を入力してください"),"")</f>
        <v/>
      </c>
    </row>
    <row r="1032" spans="2:13" ht="22" x14ac:dyDescent="0.55000000000000004">
      <c r="B1032" s="39">
        <f t="shared" si="15"/>
        <v>1024</v>
      </c>
      <c r="C1032" s="45"/>
      <c r="D1032" s="35"/>
      <c r="E1032" s="46"/>
      <c r="F1032" s="40"/>
      <c r="G1032" s="50"/>
      <c r="H1032" s="45"/>
      <c r="I1032" s="36"/>
      <c r="J1032" s="54"/>
      <c r="K1032" s="51"/>
      <c r="L1032" s="37"/>
      <c r="M1032" s="26" t="str" cm="1">
        <f t="array" ref="M1032">IFERROR(_xlfn.IFS(COUNTBLANK(D1032:K1032)=8,"",D1032="","←D列に従業員名を姓名（フルネーム）で入力してください。誤変換にお気を付け下さい。",E1032="","←E列に都道府県を入力してください。",H1032="","←H列に1.月給～3.時間給の選択肢を入力してください",I1032="","←I列に金額を入力してください",H1032=3,"",J1032="","←J列に所定労働時間を入力してください"),"")</f>
        <v/>
      </c>
    </row>
    <row r="1033" spans="2:13" ht="22" x14ac:dyDescent="0.55000000000000004">
      <c r="B1033" s="39">
        <f t="shared" si="15"/>
        <v>1025</v>
      </c>
      <c r="C1033" s="45"/>
      <c r="D1033" s="35"/>
      <c r="E1033" s="46"/>
      <c r="F1033" s="40"/>
      <c r="G1033" s="50"/>
      <c r="H1033" s="45"/>
      <c r="I1033" s="36"/>
      <c r="J1033" s="54"/>
      <c r="K1033" s="51"/>
      <c r="L1033" s="37"/>
      <c r="M1033" s="26" t="str" cm="1">
        <f t="array" ref="M1033">IFERROR(_xlfn.IFS(COUNTBLANK(D1033:K1033)=8,"",D1033="","←D列に従業員名を姓名（フルネーム）で入力してください。誤変換にお気を付け下さい。",E1033="","←E列に都道府県を入力してください。",H1033="","←H列に1.月給～3.時間給の選択肢を入力してください",I1033="","←I列に金額を入力してください",H1033=3,"",J1033="","←J列に所定労働時間を入力してください"),"")</f>
        <v/>
      </c>
    </row>
    <row r="1034" spans="2:13" ht="22" x14ac:dyDescent="0.55000000000000004">
      <c r="B1034" s="39">
        <f t="shared" ref="B1034:B1097" si="16">ROW()-8</f>
        <v>1026</v>
      </c>
      <c r="C1034" s="45"/>
      <c r="D1034" s="35"/>
      <c r="E1034" s="46"/>
      <c r="F1034" s="40"/>
      <c r="G1034" s="50"/>
      <c r="H1034" s="45"/>
      <c r="I1034" s="36"/>
      <c r="J1034" s="54"/>
      <c r="K1034" s="51"/>
      <c r="L1034" s="37"/>
      <c r="M1034" s="26" t="str" cm="1">
        <f t="array" ref="M1034">IFERROR(_xlfn.IFS(COUNTBLANK(D1034:K1034)=8,"",D1034="","←D列に従業員名を姓名（フルネーム）で入力してください。誤変換にお気を付け下さい。",E1034="","←E列に都道府県を入力してください。",H1034="","←H列に1.月給～3.時間給の選択肢を入力してください",I1034="","←I列に金額を入力してください",H1034=3,"",J1034="","←J列に所定労働時間を入力してください"),"")</f>
        <v/>
      </c>
    </row>
    <row r="1035" spans="2:13" ht="22" x14ac:dyDescent="0.55000000000000004">
      <c r="B1035" s="39">
        <f t="shared" si="16"/>
        <v>1027</v>
      </c>
      <c r="C1035" s="45"/>
      <c r="D1035" s="35"/>
      <c r="E1035" s="46"/>
      <c r="F1035" s="40"/>
      <c r="G1035" s="50"/>
      <c r="H1035" s="45"/>
      <c r="I1035" s="36"/>
      <c r="J1035" s="54"/>
      <c r="K1035" s="51"/>
      <c r="L1035" s="37"/>
      <c r="M1035" s="26" t="str" cm="1">
        <f t="array" ref="M1035">IFERROR(_xlfn.IFS(COUNTBLANK(D1035:K1035)=8,"",D1035="","←D列に従業員名を姓名（フルネーム）で入力してください。誤変換にお気を付け下さい。",E1035="","←E列に都道府県を入力してください。",H1035="","←H列に1.月給～3.時間給の選択肢を入力してください",I1035="","←I列に金額を入力してください",H1035=3,"",J1035="","←J列に所定労働時間を入力してください"),"")</f>
        <v/>
      </c>
    </row>
    <row r="1036" spans="2:13" ht="22" x14ac:dyDescent="0.55000000000000004">
      <c r="B1036" s="39">
        <f t="shared" si="16"/>
        <v>1028</v>
      </c>
      <c r="C1036" s="45"/>
      <c r="D1036" s="35"/>
      <c r="E1036" s="46"/>
      <c r="F1036" s="40"/>
      <c r="G1036" s="50"/>
      <c r="H1036" s="45"/>
      <c r="I1036" s="36"/>
      <c r="J1036" s="54"/>
      <c r="K1036" s="51"/>
      <c r="L1036" s="37"/>
      <c r="M1036" s="26" t="str" cm="1">
        <f t="array" ref="M1036">IFERROR(_xlfn.IFS(COUNTBLANK(D1036:K1036)=8,"",D1036="","←D列に従業員名を姓名（フルネーム）で入力してください。誤変換にお気を付け下さい。",E1036="","←E列に都道府県を入力してください。",H1036="","←H列に1.月給～3.時間給の選択肢を入力してください",I1036="","←I列に金額を入力してください",H1036=3,"",J1036="","←J列に所定労働時間を入力してください"),"")</f>
        <v/>
      </c>
    </row>
    <row r="1037" spans="2:13" ht="22" x14ac:dyDescent="0.55000000000000004">
      <c r="B1037" s="39">
        <f t="shared" si="16"/>
        <v>1029</v>
      </c>
      <c r="C1037" s="45"/>
      <c r="D1037" s="35"/>
      <c r="E1037" s="46"/>
      <c r="F1037" s="40"/>
      <c r="G1037" s="50"/>
      <c r="H1037" s="45"/>
      <c r="I1037" s="36"/>
      <c r="J1037" s="54"/>
      <c r="K1037" s="51"/>
      <c r="L1037" s="37"/>
      <c r="M1037" s="26" t="str" cm="1">
        <f t="array" ref="M1037">IFERROR(_xlfn.IFS(COUNTBLANK(D1037:K1037)=8,"",D1037="","←D列に従業員名を姓名（フルネーム）で入力してください。誤変換にお気を付け下さい。",E1037="","←E列に都道府県を入力してください。",H1037="","←H列に1.月給～3.時間給の選択肢を入力してください",I1037="","←I列に金額を入力してください",H1037=3,"",J1037="","←J列に所定労働時間を入力してください"),"")</f>
        <v/>
      </c>
    </row>
    <row r="1038" spans="2:13" ht="22" x14ac:dyDescent="0.55000000000000004">
      <c r="B1038" s="39">
        <f t="shared" si="16"/>
        <v>1030</v>
      </c>
      <c r="C1038" s="45"/>
      <c r="D1038" s="35"/>
      <c r="E1038" s="46"/>
      <c r="F1038" s="40"/>
      <c r="G1038" s="50"/>
      <c r="H1038" s="45"/>
      <c r="I1038" s="36"/>
      <c r="J1038" s="54"/>
      <c r="K1038" s="51"/>
      <c r="L1038" s="37"/>
      <c r="M1038" s="26" t="str" cm="1">
        <f t="array" ref="M1038">IFERROR(_xlfn.IFS(COUNTBLANK(D1038:K1038)=8,"",D1038="","←D列に従業員名を姓名（フルネーム）で入力してください。誤変換にお気を付け下さい。",E1038="","←E列に都道府県を入力してください。",H1038="","←H列に1.月給～3.時間給の選択肢を入力してください",I1038="","←I列に金額を入力してください",H1038=3,"",J1038="","←J列に所定労働時間を入力してください"),"")</f>
        <v/>
      </c>
    </row>
    <row r="1039" spans="2:13" ht="22" x14ac:dyDescent="0.55000000000000004">
      <c r="B1039" s="39">
        <f t="shared" si="16"/>
        <v>1031</v>
      </c>
      <c r="C1039" s="45"/>
      <c r="D1039" s="35"/>
      <c r="E1039" s="46"/>
      <c r="F1039" s="40"/>
      <c r="G1039" s="50"/>
      <c r="H1039" s="45"/>
      <c r="I1039" s="36"/>
      <c r="J1039" s="54"/>
      <c r="K1039" s="51"/>
      <c r="L1039" s="37"/>
      <c r="M1039" s="26" t="str" cm="1">
        <f t="array" ref="M1039">IFERROR(_xlfn.IFS(COUNTBLANK(D1039:K1039)=8,"",D1039="","←D列に従業員名を姓名（フルネーム）で入力してください。誤変換にお気を付け下さい。",E1039="","←E列に都道府県を入力してください。",H1039="","←H列に1.月給～3.時間給の選択肢を入力してください",I1039="","←I列に金額を入力してください",H1039=3,"",J1039="","←J列に所定労働時間を入力してください"),"")</f>
        <v/>
      </c>
    </row>
    <row r="1040" spans="2:13" ht="22" x14ac:dyDescent="0.55000000000000004">
      <c r="B1040" s="39">
        <f t="shared" si="16"/>
        <v>1032</v>
      </c>
      <c r="C1040" s="45"/>
      <c r="D1040" s="35"/>
      <c r="E1040" s="46"/>
      <c r="F1040" s="40"/>
      <c r="G1040" s="50"/>
      <c r="H1040" s="45"/>
      <c r="I1040" s="36"/>
      <c r="J1040" s="54"/>
      <c r="K1040" s="51"/>
      <c r="L1040" s="37"/>
      <c r="M1040" s="26" t="str" cm="1">
        <f t="array" ref="M1040">IFERROR(_xlfn.IFS(COUNTBLANK(D1040:K1040)=8,"",D1040="","←D列に従業員名を姓名（フルネーム）で入力してください。誤変換にお気を付け下さい。",E1040="","←E列に都道府県を入力してください。",H1040="","←H列に1.月給～3.時間給の選択肢を入力してください",I1040="","←I列に金額を入力してください",H1040=3,"",J1040="","←J列に所定労働時間を入力してください"),"")</f>
        <v/>
      </c>
    </row>
    <row r="1041" spans="2:13" ht="22" x14ac:dyDescent="0.55000000000000004">
      <c r="B1041" s="39">
        <f t="shared" si="16"/>
        <v>1033</v>
      </c>
      <c r="C1041" s="45"/>
      <c r="D1041" s="35"/>
      <c r="E1041" s="46"/>
      <c r="F1041" s="40"/>
      <c r="G1041" s="50"/>
      <c r="H1041" s="45"/>
      <c r="I1041" s="36"/>
      <c r="J1041" s="54"/>
      <c r="K1041" s="51"/>
      <c r="L1041" s="37"/>
      <c r="M1041" s="26" t="str" cm="1">
        <f t="array" ref="M1041">IFERROR(_xlfn.IFS(COUNTBLANK(D1041:K1041)=8,"",D1041="","←D列に従業員名を姓名（フルネーム）で入力してください。誤変換にお気を付け下さい。",E1041="","←E列に都道府県を入力してください。",H1041="","←H列に1.月給～3.時間給の選択肢を入力してください",I1041="","←I列に金額を入力してください",H1041=3,"",J1041="","←J列に所定労働時間を入力してください"),"")</f>
        <v/>
      </c>
    </row>
    <row r="1042" spans="2:13" ht="22" x14ac:dyDescent="0.55000000000000004">
      <c r="B1042" s="39">
        <f t="shared" si="16"/>
        <v>1034</v>
      </c>
      <c r="C1042" s="45"/>
      <c r="D1042" s="35"/>
      <c r="E1042" s="46"/>
      <c r="F1042" s="40"/>
      <c r="G1042" s="50"/>
      <c r="H1042" s="45"/>
      <c r="I1042" s="36"/>
      <c r="J1042" s="54"/>
      <c r="K1042" s="51"/>
      <c r="L1042" s="37"/>
      <c r="M1042" s="26" t="str" cm="1">
        <f t="array" ref="M1042">IFERROR(_xlfn.IFS(COUNTBLANK(D1042:K1042)=8,"",D1042="","←D列に従業員名を姓名（フルネーム）で入力してください。誤変換にお気を付け下さい。",E1042="","←E列に都道府県を入力してください。",H1042="","←H列に1.月給～3.時間給の選択肢を入力してください",I1042="","←I列に金額を入力してください",H1042=3,"",J1042="","←J列に所定労働時間を入力してください"),"")</f>
        <v/>
      </c>
    </row>
    <row r="1043" spans="2:13" ht="22" x14ac:dyDescent="0.55000000000000004">
      <c r="B1043" s="39">
        <f t="shared" si="16"/>
        <v>1035</v>
      </c>
      <c r="C1043" s="45"/>
      <c r="D1043" s="35"/>
      <c r="E1043" s="46"/>
      <c r="F1043" s="40"/>
      <c r="G1043" s="50"/>
      <c r="H1043" s="45"/>
      <c r="I1043" s="36"/>
      <c r="J1043" s="54"/>
      <c r="K1043" s="51"/>
      <c r="L1043" s="37"/>
      <c r="M1043" s="26" t="str" cm="1">
        <f t="array" ref="M1043">IFERROR(_xlfn.IFS(COUNTBLANK(D1043:K1043)=8,"",D1043="","←D列に従業員名を姓名（フルネーム）で入力してください。誤変換にお気を付け下さい。",E1043="","←E列に都道府県を入力してください。",H1043="","←H列に1.月給～3.時間給の選択肢を入力してください",I1043="","←I列に金額を入力してください",H1043=3,"",J1043="","←J列に所定労働時間を入力してください"),"")</f>
        <v/>
      </c>
    </row>
    <row r="1044" spans="2:13" ht="22" x14ac:dyDescent="0.55000000000000004">
      <c r="B1044" s="39">
        <f t="shared" si="16"/>
        <v>1036</v>
      </c>
      <c r="C1044" s="45"/>
      <c r="D1044" s="35"/>
      <c r="E1044" s="46"/>
      <c r="F1044" s="40"/>
      <c r="G1044" s="50"/>
      <c r="H1044" s="45"/>
      <c r="I1044" s="36"/>
      <c r="J1044" s="54"/>
      <c r="K1044" s="51"/>
      <c r="L1044" s="37"/>
      <c r="M1044" s="26" t="str" cm="1">
        <f t="array" ref="M1044">IFERROR(_xlfn.IFS(COUNTBLANK(D1044:K1044)=8,"",D1044="","←D列に従業員名を姓名（フルネーム）で入力してください。誤変換にお気を付け下さい。",E1044="","←E列に都道府県を入力してください。",H1044="","←H列に1.月給～3.時間給の選択肢を入力してください",I1044="","←I列に金額を入力してください",H1044=3,"",J1044="","←J列に所定労働時間を入力してください"),"")</f>
        <v/>
      </c>
    </row>
    <row r="1045" spans="2:13" ht="22" x14ac:dyDescent="0.55000000000000004">
      <c r="B1045" s="39">
        <f t="shared" si="16"/>
        <v>1037</v>
      </c>
      <c r="C1045" s="45"/>
      <c r="D1045" s="35"/>
      <c r="E1045" s="46"/>
      <c r="F1045" s="40"/>
      <c r="G1045" s="50"/>
      <c r="H1045" s="45"/>
      <c r="I1045" s="36"/>
      <c r="J1045" s="54"/>
      <c r="K1045" s="51"/>
      <c r="L1045" s="37"/>
      <c r="M1045" s="26" t="str" cm="1">
        <f t="array" ref="M1045">IFERROR(_xlfn.IFS(COUNTBLANK(D1045:K1045)=8,"",D1045="","←D列に従業員名を姓名（フルネーム）で入力してください。誤変換にお気を付け下さい。",E1045="","←E列に都道府県を入力してください。",H1045="","←H列に1.月給～3.時間給の選択肢を入力してください",I1045="","←I列に金額を入力してください",H1045=3,"",J1045="","←J列に所定労働時間を入力してください"),"")</f>
        <v/>
      </c>
    </row>
    <row r="1046" spans="2:13" ht="22" x14ac:dyDescent="0.55000000000000004">
      <c r="B1046" s="39">
        <f t="shared" si="16"/>
        <v>1038</v>
      </c>
      <c r="C1046" s="45"/>
      <c r="D1046" s="35"/>
      <c r="E1046" s="46"/>
      <c r="F1046" s="40"/>
      <c r="G1046" s="50"/>
      <c r="H1046" s="45"/>
      <c r="I1046" s="36"/>
      <c r="J1046" s="54"/>
      <c r="K1046" s="51"/>
      <c r="L1046" s="37"/>
      <c r="M1046" s="26" t="str" cm="1">
        <f t="array" ref="M1046">IFERROR(_xlfn.IFS(COUNTBLANK(D1046:K1046)=8,"",D1046="","←D列に従業員名を姓名（フルネーム）で入力してください。誤変換にお気を付け下さい。",E1046="","←E列に都道府県を入力してください。",H1046="","←H列に1.月給～3.時間給の選択肢を入力してください",I1046="","←I列に金額を入力してください",H1046=3,"",J1046="","←J列に所定労働時間を入力してください"),"")</f>
        <v/>
      </c>
    </row>
    <row r="1047" spans="2:13" ht="22" x14ac:dyDescent="0.55000000000000004">
      <c r="B1047" s="39">
        <f t="shared" si="16"/>
        <v>1039</v>
      </c>
      <c r="C1047" s="45"/>
      <c r="D1047" s="35"/>
      <c r="E1047" s="46"/>
      <c r="F1047" s="40"/>
      <c r="G1047" s="50"/>
      <c r="H1047" s="45"/>
      <c r="I1047" s="36"/>
      <c r="J1047" s="54"/>
      <c r="K1047" s="51"/>
      <c r="L1047" s="37"/>
      <c r="M1047" s="26" t="str" cm="1">
        <f t="array" ref="M1047">IFERROR(_xlfn.IFS(COUNTBLANK(D1047:K1047)=8,"",D1047="","←D列に従業員名を姓名（フルネーム）で入力してください。誤変換にお気を付け下さい。",E1047="","←E列に都道府県を入力してください。",H1047="","←H列に1.月給～3.時間給の選択肢を入力してください",I1047="","←I列に金額を入力してください",H1047=3,"",J1047="","←J列に所定労働時間を入力してください"),"")</f>
        <v/>
      </c>
    </row>
    <row r="1048" spans="2:13" ht="22" x14ac:dyDescent="0.55000000000000004">
      <c r="B1048" s="39">
        <f t="shared" si="16"/>
        <v>1040</v>
      </c>
      <c r="C1048" s="45"/>
      <c r="D1048" s="35"/>
      <c r="E1048" s="46"/>
      <c r="F1048" s="40"/>
      <c r="G1048" s="50"/>
      <c r="H1048" s="45"/>
      <c r="I1048" s="36"/>
      <c r="J1048" s="54"/>
      <c r="K1048" s="51"/>
      <c r="L1048" s="37"/>
      <c r="M1048" s="26" t="str" cm="1">
        <f t="array" ref="M1048">IFERROR(_xlfn.IFS(COUNTBLANK(D1048:K1048)=8,"",D1048="","←D列に従業員名を姓名（フルネーム）で入力してください。誤変換にお気を付け下さい。",E1048="","←E列に都道府県を入力してください。",H1048="","←H列に1.月給～3.時間給の選択肢を入力してください",I1048="","←I列に金額を入力してください",H1048=3,"",J1048="","←J列に所定労働時間を入力してください"),"")</f>
        <v/>
      </c>
    </row>
    <row r="1049" spans="2:13" ht="22" x14ac:dyDescent="0.55000000000000004">
      <c r="B1049" s="39">
        <f t="shared" si="16"/>
        <v>1041</v>
      </c>
      <c r="C1049" s="45"/>
      <c r="D1049" s="35"/>
      <c r="E1049" s="46"/>
      <c r="F1049" s="40"/>
      <c r="G1049" s="50"/>
      <c r="H1049" s="45"/>
      <c r="I1049" s="36"/>
      <c r="J1049" s="54"/>
      <c r="K1049" s="51"/>
      <c r="L1049" s="37"/>
      <c r="M1049" s="26" t="str" cm="1">
        <f t="array" ref="M1049">IFERROR(_xlfn.IFS(COUNTBLANK(D1049:K1049)=8,"",D1049="","←D列に従業員名を姓名（フルネーム）で入力してください。誤変換にお気を付け下さい。",E1049="","←E列に都道府県を入力してください。",H1049="","←H列に1.月給～3.時間給の選択肢を入力してください",I1049="","←I列に金額を入力してください",H1049=3,"",J1049="","←J列に所定労働時間を入力してください"),"")</f>
        <v/>
      </c>
    </row>
    <row r="1050" spans="2:13" ht="22" x14ac:dyDescent="0.55000000000000004">
      <c r="B1050" s="39">
        <f t="shared" si="16"/>
        <v>1042</v>
      </c>
      <c r="C1050" s="45"/>
      <c r="D1050" s="35"/>
      <c r="E1050" s="46"/>
      <c r="F1050" s="40"/>
      <c r="G1050" s="50"/>
      <c r="H1050" s="45"/>
      <c r="I1050" s="36"/>
      <c r="J1050" s="54"/>
      <c r="K1050" s="51"/>
      <c r="L1050" s="37"/>
      <c r="M1050" s="26" t="str" cm="1">
        <f t="array" ref="M1050">IFERROR(_xlfn.IFS(COUNTBLANK(D1050:K1050)=8,"",D1050="","←D列に従業員名を姓名（フルネーム）で入力してください。誤変換にお気を付け下さい。",E1050="","←E列に都道府県を入力してください。",H1050="","←H列に1.月給～3.時間給の選択肢を入力してください",I1050="","←I列に金額を入力してください",H1050=3,"",J1050="","←J列に所定労働時間を入力してください"),"")</f>
        <v/>
      </c>
    </row>
    <row r="1051" spans="2:13" ht="22" x14ac:dyDescent="0.55000000000000004">
      <c r="B1051" s="39">
        <f t="shared" si="16"/>
        <v>1043</v>
      </c>
      <c r="C1051" s="45"/>
      <c r="D1051" s="35"/>
      <c r="E1051" s="46"/>
      <c r="F1051" s="40"/>
      <c r="G1051" s="50"/>
      <c r="H1051" s="45"/>
      <c r="I1051" s="36"/>
      <c r="J1051" s="54"/>
      <c r="K1051" s="51"/>
      <c r="L1051" s="37"/>
      <c r="M1051" s="26" t="str" cm="1">
        <f t="array" ref="M1051">IFERROR(_xlfn.IFS(COUNTBLANK(D1051:K1051)=8,"",D1051="","←D列に従業員名を姓名（フルネーム）で入力してください。誤変換にお気を付け下さい。",E1051="","←E列に都道府県を入力してください。",H1051="","←H列に1.月給～3.時間給の選択肢を入力してください",I1051="","←I列に金額を入力してください",H1051=3,"",J1051="","←J列に所定労働時間を入力してください"),"")</f>
        <v/>
      </c>
    </row>
    <row r="1052" spans="2:13" ht="22" x14ac:dyDescent="0.55000000000000004">
      <c r="B1052" s="39">
        <f t="shared" si="16"/>
        <v>1044</v>
      </c>
      <c r="C1052" s="45"/>
      <c r="D1052" s="35"/>
      <c r="E1052" s="46"/>
      <c r="F1052" s="40"/>
      <c r="G1052" s="50"/>
      <c r="H1052" s="45"/>
      <c r="I1052" s="36"/>
      <c r="J1052" s="54"/>
      <c r="K1052" s="51"/>
      <c r="L1052" s="37"/>
      <c r="M1052" s="26" t="str" cm="1">
        <f t="array" ref="M1052">IFERROR(_xlfn.IFS(COUNTBLANK(D1052:K1052)=8,"",D1052="","←D列に従業員名を姓名（フルネーム）で入力してください。誤変換にお気を付け下さい。",E1052="","←E列に都道府県を入力してください。",H1052="","←H列に1.月給～3.時間給の選択肢を入力してください",I1052="","←I列に金額を入力してください",H1052=3,"",J1052="","←J列に所定労働時間を入力してください"),"")</f>
        <v/>
      </c>
    </row>
    <row r="1053" spans="2:13" ht="22" x14ac:dyDescent="0.55000000000000004">
      <c r="B1053" s="39">
        <f t="shared" si="16"/>
        <v>1045</v>
      </c>
      <c r="C1053" s="45"/>
      <c r="D1053" s="35"/>
      <c r="E1053" s="46"/>
      <c r="F1053" s="40"/>
      <c r="G1053" s="50"/>
      <c r="H1053" s="45"/>
      <c r="I1053" s="36"/>
      <c r="J1053" s="54"/>
      <c r="K1053" s="51"/>
      <c r="L1053" s="37"/>
      <c r="M1053" s="26" t="str" cm="1">
        <f t="array" ref="M1053">IFERROR(_xlfn.IFS(COUNTBLANK(D1053:K1053)=8,"",D1053="","←D列に従業員名を姓名（フルネーム）で入力してください。誤変換にお気を付け下さい。",E1053="","←E列に都道府県を入力してください。",H1053="","←H列に1.月給～3.時間給の選択肢を入力してください",I1053="","←I列に金額を入力してください",H1053=3,"",J1053="","←J列に所定労働時間を入力してください"),"")</f>
        <v/>
      </c>
    </row>
    <row r="1054" spans="2:13" ht="22" x14ac:dyDescent="0.55000000000000004">
      <c r="B1054" s="39">
        <f t="shared" si="16"/>
        <v>1046</v>
      </c>
      <c r="C1054" s="45"/>
      <c r="D1054" s="35"/>
      <c r="E1054" s="46"/>
      <c r="F1054" s="40"/>
      <c r="G1054" s="50"/>
      <c r="H1054" s="45"/>
      <c r="I1054" s="36"/>
      <c r="J1054" s="54"/>
      <c r="K1054" s="51"/>
      <c r="L1054" s="37"/>
      <c r="M1054" s="26" t="str" cm="1">
        <f t="array" ref="M1054">IFERROR(_xlfn.IFS(COUNTBLANK(D1054:K1054)=8,"",D1054="","←D列に従業員名を姓名（フルネーム）で入力してください。誤変換にお気を付け下さい。",E1054="","←E列に都道府県を入力してください。",H1054="","←H列に1.月給～3.時間給の選択肢を入力してください",I1054="","←I列に金額を入力してください",H1054=3,"",J1054="","←J列に所定労働時間を入力してください"),"")</f>
        <v/>
      </c>
    </row>
    <row r="1055" spans="2:13" ht="22" x14ac:dyDescent="0.55000000000000004">
      <c r="B1055" s="39">
        <f t="shared" si="16"/>
        <v>1047</v>
      </c>
      <c r="C1055" s="45"/>
      <c r="D1055" s="35"/>
      <c r="E1055" s="46"/>
      <c r="F1055" s="40"/>
      <c r="G1055" s="50"/>
      <c r="H1055" s="45"/>
      <c r="I1055" s="36"/>
      <c r="J1055" s="54"/>
      <c r="K1055" s="51"/>
      <c r="L1055" s="37"/>
      <c r="M1055" s="26" t="str" cm="1">
        <f t="array" ref="M1055">IFERROR(_xlfn.IFS(COUNTBLANK(D1055:K1055)=8,"",D1055="","←D列に従業員名を姓名（フルネーム）で入力してください。誤変換にお気を付け下さい。",E1055="","←E列に都道府県を入力してください。",H1055="","←H列に1.月給～3.時間給の選択肢を入力してください",I1055="","←I列に金額を入力してください",H1055=3,"",J1055="","←J列に所定労働時間を入力してください"),"")</f>
        <v/>
      </c>
    </row>
    <row r="1056" spans="2:13" ht="22" x14ac:dyDescent="0.55000000000000004">
      <c r="B1056" s="39">
        <f t="shared" si="16"/>
        <v>1048</v>
      </c>
      <c r="C1056" s="45"/>
      <c r="D1056" s="35"/>
      <c r="E1056" s="46"/>
      <c r="F1056" s="40"/>
      <c r="G1056" s="50"/>
      <c r="H1056" s="45"/>
      <c r="I1056" s="36"/>
      <c r="J1056" s="54"/>
      <c r="K1056" s="51"/>
      <c r="L1056" s="37"/>
      <c r="M1056" s="26" t="str" cm="1">
        <f t="array" ref="M1056">IFERROR(_xlfn.IFS(COUNTBLANK(D1056:K1056)=8,"",D1056="","←D列に従業員名を姓名（フルネーム）で入力してください。誤変換にお気を付け下さい。",E1056="","←E列に都道府県を入力してください。",H1056="","←H列に1.月給～3.時間給の選択肢を入力してください",I1056="","←I列に金額を入力してください",H1056=3,"",J1056="","←J列に所定労働時間を入力してください"),"")</f>
        <v/>
      </c>
    </row>
    <row r="1057" spans="2:13" ht="22" x14ac:dyDescent="0.55000000000000004">
      <c r="B1057" s="39">
        <f t="shared" si="16"/>
        <v>1049</v>
      </c>
      <c r="C1057" s="45"/>
      <c r="D1057" s="35"/>
      <c r="E1057" s="46"/>
      <c r="F1057" s="40"/>
      <c r="G1057" s="50"/>
      <c r="H1057" s="45"/>
      <c r="I1057" s="36"/>
      <c r="J1057" s="54"/>
      <c r="K1057" s="51"/>
      <c r="L1057" s="37"/>
      <c r="M1057" s="26" t="str" cm="1">
        <f t="array" ref="M1057">IFERROR(_xlfn.IFS(COUNTBLANK(D1057:K1057)=8,"",D1057="","←D列に従業員名を姓名（フルネーム）で入力してください。誤変換にお気を付け下さい。",E1057="","←E列に都道府県を入力してください。",H1057="","←H列に1.月給～3.時間給の選択肢を入力してください",I1057="","←I列に金額を入力してください",H1057=3,"",J1057="","←J列に所定労働時間を入力してください"),"")</f>
        <v/>
      </c>
    </row>
    <row r="1058" spans="2:13" ht="22" x14ac:dyDescent="0.55000000000000004">
      <c r="B1058" s="39">
        <f t="shared" si="16"/>
        <v>1050</v>
      </c>
      <c r="C1058" s="45"/>
      <c r="D1058" s="35"/>
      <c r="E1058" s="46"/>
      <c r="F1058" s="40"/>
      <c r="G1058" s="50"/>
      <c r="H1058" s="45"/>
      <c r="I1058" s="36"/>
      <c r="J1058" s="54"/>
      <c r="K1058" s="51"/>
      <c r="L1058" s="37"/>
      <c r="M1058" s="26" t="str" cm="1">
        <f t="array" ref="M1058">IFERROR(_xlfn.IFS(COUNTBLANK(D1058:K1058)=8,"",D1058="","←D列に従業員名を姓名（フルネーム）で入力してください。誤変換にお気を付け下さい。",E1058="","←E列に都道府県を入力してください。",H1058="","←H列に1.月給～3.時間給の選択肢を入力してください",I1058="","←I列に金額を入力してください",H1058=3,"",J1058="","←J列に所定労働時間を入力してください"),"")</f>
        <v/>
      </c>
    </row>
    <row r="1059" spans="2:13" ht="22" x14ac:dyDescent="0.55000000000000004">
      <c r="B1059" s="39">
        <f t="shared" si="16"/>
        <v>1051</v>
      </c>
      <c r="C1059" s="45"/>
      <c r="D1059" s="35"/>
      <c r="E1059" s="46"/>
      <c r="F1059" s="40"/>
      <c r="G1059" s="50"/>
      <c r="H1059" s="45"/>
      <c r="I1059" s="36"/>
      <c r="J1059" s="54"/>
      <c r="K1059" s="51"/>
      <c r="L1059" s="37"/>
      <c r="M1059" s="26" t="str" cm="1">
        <f t="array" ref="M1059">IFERROR(_xlfn.IFS(COUNTBLANK(D1059:K1059)=8,"",D1059="","←D列に従業員名を姓名（フルネーム）で入力してください。誤変換にお気を付け下さい。",E1059="","←E列に都道府県を入力してください。",H1059="","←H列に1.月給～3.時間給の選択肢を入力してください",I1059="","←I列に金額を入力してください",H1059=3,"",J1059="","←J列に所定労働時間を入力してください"),"")</f>
        <v/>
      </c>
    </row>
    <row r="1060" spans="2:13" ht="22" x14ac:dyDescent="0.55000000000000004">
      <c r="B1060" s="39">
        <f t="shared" si="16"/>
        <v>1052</v>
      </c>
      <c r="C1060" s="45"/>
      <c r="D1060" s="35"/>
      <c r="E1060" s="46"/>
      <c r="F1060" s="40"/>
      <c r="G1060" s="50"/>
      <c r="H1060" s="45"/>
      <c r="I1060" s="36"/>
      <c r="J1060" s="54"/>
      <c r="K1060" s="51"/>
      <c r="L1060" s="37"/>
      <c r="M1060" s="26" t="str" cm="1">
        <f t="array" ref="M1060">IFERROR(_xlfn.IFS(COUNTBLANK(D1060:K1060)=8,"",D1060="","←D列に従業員名を姓名（フルネーム）で入力してください。誤変換にお気を付け下さい。",E1060="","←E列に都道府県を入力してください。",H1060="","←H列に1.月給～3.時間給の選択肢を入力してください",I1060="","←I列に金額を入力してください",H1060=3,"",J1060="","←J列に所定労働時間を入力してください"),"")</f>
        <v/>
      </c>
    </row>
    <row r="1061" spans="2:13" ht="22" x14ac:dyDescent="0.55000000000000004">
      <c r="B1061" s="39">
        <f t="shared" si="16"/>
        <v>1053</v>
      </c>
      <c r="C1061" s="45"/>
      <c r="D1061" s="35"/>
      <c r="E1061" s="46"/>
      <c r="F1061" s="40"/>
      <c r="G1061" s="50"/>
      <c r="H1061" s="45"/>
      <c r="I1061" s="36"/>
      <c r="J1061" s="54"/>
      <c r="K1061" s="51"/>
      <c r="L1061" s="37"/>
      <c r="M1061" s="26" t="str" cm="1">
        <f t="array" ref="M1061">IFERROR(_xlfn.IFS(COUNTBLANK(D1061:K1061)=8,"",D1061="","←D列に従業員名を姓名（フルネーム）で入力してください。誤変換にお気を付け下さい。",E1061="","←E列に都道府県を入力してください。",H1061="","←H列に1.月給～3.時間給の選択肢を入力してください",I1061="","←I列に金額を入力してください",H1061=3,"",J1061="","←J列に所定労働時間を入力してください"),"")</f>
        <v/>
      </c>
    </row>
    <row r="1062" spans="2:13" ht="22" x14ac:dyDescent="0.55000000000000004">
      <c r="B1062" s="39">
        <f t="shared" si="16"/>
        <v>1054</v>
      </c>
      <c r="C1062" s="45"/>
      <c r="D1062" s="35"/>
      <c r="E1062" s="46"/>
      <c r="F1062" s="40"/>
      <c r="G1062" s="50"/>
      <c r="H1062" s="45"/>
      <c r="I1062" s="36"/>
      <c r="J1062" s="54"/>
      <c r="K1062" s="51"/>
      <c r="L1062" s="37"/>
      <c r="M1062" s="26" t="str" cm="1">
        <f t="array" ref="M1062">IFERROR(_xlfn.IFS(COUNTBLANK(D1062:K1062)=8,"",D1062="","←D列に従業員名を姓名（フルネーム）で入力してください。誤変換にお気を付け下さい。",E1062="","←E列に都道府県を入力してください。",H1062="","←H列に1.月給～3.時間給の選択肢を入力してください",I1062="","←I列に金額を入力してください",H1062=3,"",J1062="","←J列に所定労働時間を入力してください"),"")</f>
        <v/>
      </c>
    </row>
    <row r="1063" spans="2:13" ht="22" x14ac:dyDescent="0.55000000000000004">
      <c r="B1063" s="39">
        <f t="shared" si="16"/>
        <v>1055</v>
      </c>
      <c r="C1063" s="45"/>
      <c r="D1063" s="35"/>
      <c r="E1063" s="46"/>
      <c r="F1063" s="40"/>
      <c r="G1063" s="50"/>
      <c r="H1063" s="45"/>
      <c r="I1063" s="36"/>
      <c r="J1063" s="54"/>
      <c r="K1063" s="51"/>
      <c r="L1063" s="37"/>
      <c r="M1063" s="26" t="str" cm="1">
        <f t="array" ref="M1063">IFERROR(_xlfn.IFS(COUNTBLANK(D1063:K1063)=8,"",D1063="","←D列に従業員名を姓名（フルネーム）で入力してください。誤変換にお気を付け下さい。",E1063="","←E列に都道府県を入力してください。",H1063="","←H列に1.月給～3.時間給の選択肢を入力してください",I1063="","←I列に金額を入力してください",H1063=3,"",J1063="","←J列に所定労働時間を入力してください"),"")</f>
        <v/>
      </c>
    </row>
    <row r="1064" spans="2:13" ht="22" x14ac:dyDescent="0.55000000000000004">
      <c r="B1064" s="39">
        <f t="shared" si="16"/>
        <v>1056</v>
      </c>
      <c r="C1064" s="45"/>
      <c r="D1064" s="35"/>
      <c r="E1064" s="46"/>
      <c r="F1064" s="40"/>
      <c r="G1064" s="50"/>
      <c r="H1064" s="45"/>
      <c r="I1064" s="36"/>
      <c r="J1064" s="54"/>
      <c r="K1064" s="51"/>
      <c r="L1064" s="37"/>
      <c r="M1064" s="26" t="str" cm="1">
        <f t="array" ref="M1064">IFERROR(_xlfn.IFS(COUNTBLANK(D1064:K1064)=8,"",D1064="","←D列に従業員名を姓名（フルネーム）で入力してください。誤変換にお気を付け下さい。",E1064="","←E列に都道府県を入力してください。",H1064="","←H列に1.月給～3.時間給の選択肢を入力してください",I1064="","←I列に金額を入力してください",H1064=3,"",J1064="","←J列に所定労働時間を入力してください"),"")</f>
        <v/>
      </c>
    </row>
    <row r="1065" spans="2:13" ht="22" x14ac:dyDescent="0.55000000000000004">
      <c r="B1065" s="39">
        <f t="shared" si="16"/>
        <v>1057</v>
      </c>
      <c r="C1065" s="45"/>
      <c r="D1065" s="35"/>
      <c r="E1065" s="46"/>
      <c r="F1065" s="40"/>
      <c r="G1065" s="50"/>
      <c r="H1065" s="45"/>
      <c r="I1065" s="36"/>
      <c r="J1065" s="54"/>
      <c r="K1065" s="51"/>
      <c r="L1065" s="37"/>
      <c r="M1065" s="26" t="str" cm="1">
        <f t="array" ref="M1065">IFERROR(_xlfn.IFS(COUNTBLANK(D1065:K1065)=8,"",D1065="","←D列に従業員名を姓名（フルネーム）で入力してください。誤変換にお気を付け下さい。",E1065="","←E列に都道府県を入力してください。",H1065="","←H列に1.月給～3.時間給の選択肢を入力してください",I1065="","←I列に金額を入力してください",H1065=3,"",J1065="","←J列に所定労働時間を入力してください"),"")</f>
        <v/>
      </c>
    </row>
    <row r="1066" spans="2:13" ht="22" x14ac:dyDescent="0.55000000000000004">
      <c r="B1066" s="39">
        <f t="shared" si="16"/>
        <v>1058</v>
      </c>
      <c r="C1066" s="45"/>
      <c r="D1066" s="35"/>
      <c r="E1066" s="46"/>
      <c r="F1066" s="40"/>
      <c r="G1066" s="50"/>
      <c r="H1066" s="45"/>
      <c r="I1066" s="36"/>
      <c r="J1066" s="54"/>
      <c r="K1066" s="51"/>
      <c r="L1066" s="37"/>
      <c r="M1066" s="26" t="str" cm="1">
        <f t="array" ref="M1066">IFERROR(_xlfn.IFS(COUNTBLANK(D1066:K1066)=8,"",D1066="","←D列に従業員名を姓名（フルネーム）で入力してください。誤変換にお気を付け下さい。",E1066="","←E列に都道府県を入力してください。",H1066="","←H列に1.月給～3.時間給の選択肢を入力してください",I1066="","←I列に金額を入力してください",H1066=3,"",J1066="","←J列に所定労働時間を入力してください"),"")</f>
        <v/>
      </c>
    </row>
    <row r="1067" spans="2:13" ht="22" x14ac:dyDescent="0.55000000000000004">
      <c r="B1067" s="39">
        <f t="shared" si="16"/>
        <v>1059</v>
      </c>
      <c r="C1067" s="45"/>
      <c r="D1067" s="35"/>
      <c r="E1067" s="46"/>
      <c r="F1067" s="40"/>
      <c r="G1067" s="50"/>
      <c r="H1067" s="45"/>
      <c r="I1067" s="36"/>
      <c r="J1067" s="54"/>
      <c r="K1067" s="51"/>
      <c r="L1067" s="37"/>
      <c r="M1067" s="26" t="str" cm="1">
        <f t="array" ref="M1067">IFERROR(_xlfn.IFS(COUNTBLANK(D1067:K1067)=8,"",D1067="","←D列に従業員名を姓名（フルネーム）で入力してください。誤変換にお気を付け下さい。",E1067="","←E列に都道府県を入力してください。",H1067="","←H列に1.月給～3.時間給の選択肢を入力してください",I1067="","←I列に金額を入力してください",H1067=3,"",J1067="","←J列に所定労働時間を入力してください"),"")</f>
        <v/>
      </c>
    </row>
    <row r="1068" spans="2:13" ht="22" x14ac:dyDescent="0.55000000000000004">
      <c r="B1068" s="39">
        <f t="shared" si="16"/>
        <v>1060</v>
      </c>
      <c r="C1068" s="45"/>
      <c r="D1068" s="35"/>
      <c r="E1068" s="46"/>
      <c r="F1068" s="40"/>
      <c r="G1068" s="50"/>
      <c r="H1068" s="45"/>
      <c r="I1068" s="36"/>
      <c r="J1068" s="54"/>
      <c r="K1068" s="51"/>
      <c r="L1068" s="37"/>
      <c r="M1068" s="26" t="str" cm="1">
        <f t="array" ref="M1068">IFERROR(_xlfn.IFS(COUNTBLANK(D1068:K1068)=8,"",D1068="","←D列に従業員名を姓名（フルネーム）で入力してください。誤変換にお気を付け下さい。",E1068="","←E列に都道府県を入力してください。",H1068="","←H列に1.月給～3.時間給の選択肢を入力してください",I1068="","←I列に金額を入力してください",H1068=3,"",J1068="","←J列に所定労働時間を入力してください"),"")</f>
        <v/>
      </c>
    </row>
    <row r="1069" spans="2:13" ht="22" x14ac:dyDescent="0.55000000000000004">
      <c r="B1069" s="39">
        <f t="shared" si="16"/>
        <v>1061</v>
      </c>
      <c r="C1069" s="45"/>
      <c r="D1069" s="35"/>
      <c r="E1069" s="46"/>
      <c r="F1069" s="40"/>
      <c r="G1069" s="50"/>
      <c r="H1069" s="45"/>
      <c r="I1069" s="36"/>
      <c r="J1069" s="54"/>
      <c r="K1069" s="51"/>
      <c r="L1069" s="37"/>
      <c r="M1069" s="26" t="str" cm="1">
        <f t="array" ref="M1069">IFERROR(_xlfn.IFS(COUNTBLANK(D1069:K1069)=8,"",D1069="","←D列に従業員名を姓名（フルネーム）で入力してください。誤変換にお気を付け下さい。",E1069="","←E列に都道府県を入力してください。",H1069="","←H列に1.月給～3.時間給の選択肢を入力してください",I1069="","←I列に金額を入力してください",H1069=3,"",J1069="","←J列に所定労働時間を入力してください"),"")</f>
        <v/>
      </c>
    </row>
    <row r="1070" spans="2:13" ht="22" x14ac:dyDescent="0.55000000000000004">
      <c r="B1070" s="39">
        <f t="shared" si="16"/>
        <v>1062</v>
      </c>
      <c r="C1070" s="45"/>
      <c r="D1070" s="35"/>
      <c r="E1070" s="46"/>
      <c r="F1070" s="40"/>
      <c r="G1070" s="50"/>
      <c r="H1070" s="45"/>
      <c r="I1070" s="36"/>
      <c r="J1070" s="54"/>
      <c r="K1070" s="51"/>
      <c r="L1070" s="37"/>
      <c r="M1070" s="26" t="str" cm="1">
        <f t="array" ref="M1070">IFERROR(_xlfn.IFS(COUNTBLANK(D1070:K1070)=8,"",D1070="","←D列に従業員名を姓名（フルネーム）で入力してください。誤変換にお気を付け下さい。",E1070="","←E列に都道府県を入力してください。",H1070="","←H列に1.月給～3.時間給の選択肢を入力してください",I1070="","←I列に金額を入力してください",H1070=3,"",J1070="","←J列に所定労働時間を入力してください"),"")</f>
        <v/>
      </c>
    </row>
    <row r="1071" spans="2:13" ht="22" x14ac:dyDescent="0.55000000000000004">
      <c r="B1071" s="39">
        <f t="shared" si="16"/>
        <v>1063</v>
      </c>
      <c r="C1071" s="45"/>
      <c r="D1071" s="35"/>
      <c r="E1071" s="46"/>
      <c r="F1071" s="40"/>
      <c r="G1071" s="50"/>
      <c r="H1071" s="45"/>
      <c r="I1071" s="36"/>
      <c r="J1071" s="54"/>
      <c r="K1071" s="51"/>
      <c r="L1071" s="37"/>
      <c r="M1071" s="26" t="str" cm="1">
        <f t="array" ref="M1071">IFERROR(_xlfn.IFS(COUNTBLANK(D1071:K1071)=8,"",D1071="","←D列に従業員名を姓名（フルネーム）で入力してください。誤変換にお気を付け下さい。",E1071="","←E列に都道府県を入力してください。",H1071="","←H列に1.月給～3.時間給の選択肢を入力してください",I1071="","←I列に金額を入力してください",H1071=3,"",J1071="","←J列に所定労働時間を入力してください"),"")</f>
        <v/>
      </c>
    </row>
    <row r="1072" spans="2:13" ht="22" x14ac:dyDescent="0.55000000000000004">
      <c r="B1072" s="39">
        <f t="shared" si="16"/>
        <v>1064</v>
      </c>
      <c r="C1072" s="45"/>
      <c r="D1072" s="35"/>
      <c r="E1072" s="46"/>
      <c r="F1072" s="40"/>
      <c r="G1072" s="50"/>
      <c r="H1072" s="45"/>
      <c r="I1072" s="36"/>
      <c r="J1072" s="54"/>
      <c r="K1072" s="51"/>
      <c r="L1072" s="37"/>
      <c r="M1072" s="26" t="str" cm="1">
        <f t="array" ref="M1072">IFERROR(_xlfn.IFS(COUNTBLANK(D1072:K1072)=8,"",D1072="","←D列に従業員名を姓名（フルネーム）で入力してください。誤変換にお気を付け下さい。",E1072="","←E列に都道府県を入力してください。",H1072="","←H列に1.月給～3.時間給の選択肢を入力してください",I1072="","←I列に金額を入力してください",H1072=3,"",J1072="","←J列に所定労働時間を入力してください"),"")</f>
        <v/>
      </c>
    </row>
    <row r="1073" spans="2:13" ht="22" x14ac:dyDescent="0.55000000000000004">
      <c r="B1073" s="39">
        <f t="shared" si="16"/>
        <v>1065</v>
      </c>
      <c r="C1073" s="45"/>
      <c r="D1073" s="35"/>
      <c r="E1073" s="46"/>
      <c r="F1073" s="40"/>
      <c r="G1073" s="50"/>
      <c r="H1073" s="45"/>
      <c r="I1073" s="36"/>
      <c r="J1073" s="54"/>
      <c r="K1073" s="51"/>
      <c r="L1073" s="37"/>
      <c r="M1073" s="26" t="str" cm="1">
        <f t="array" ref="M1073">IFERROR(_xlfn.IFS(COUNTBLANK(D1073:K1073)=8,"",D1073="","←D列に従業員名を姓名（フルネーム）で入力してください。誤変換にお気を付け下さい。",E1073="","←E列に都道府県を入力してください。",H1073="","←H列に1.月給～3.時間給の選択肢を入力してください",I1073="","←I列に金額を入力してください",H1073=3,"",J1073="","←J列に所定労働時間を入力してください"),"")</f>
        <v/>
      </c>
    </row>
    <row r="1074" spans="2:13" ht="22" x14ac:dyDescent="0.55000000000000004">
      <c r="B1074" s="39">
        <f t="shared" si="16"/>
        <v>1066</v>
      </c>
      <c r="C1074" s="45"/>
      <c r="D1074" s="35"/>
      <c r="E1074" s="46"/>
      <c r="F1074" s="40"/>
      <c r="G1074" s="50"/>
      <c r="H1074" s="45"/>
      <c r="I1074" s="36"/>
      <c r="J1074" s="54"/>
      <c r="K1074" s="51"/>
      <c r="L1074" s="37"/>
      <c r="M1074" s="26" t="str" cm="1">
        <f t="array" ref="M1074">IFERROR(_xlfn.IFS(COUNTBLANK(D1074:K1074)=8,"",D1074="","←D列に従業員名を姓名（フルネーム）で入力してください。誤変換にお気を付け下さい。",E1074="","←E列に都道府県を入力してください。",H1074="","←H列に1.月給～3.時間給の選択肢を入力してください",I1074="","←I列に金額を入力してください",H1074=3,"",J1074="","←J列に所定労働時間を入力してください"),"")</f>
        <v/>
      </c>
    </row>
    <row r="1075" spans="2:13" ht="22" x14ac:dyDescent="0.55000000000000004">
      <c r="B1075" s="39">
        <f t="shared" si="16"/>
        <v>1067</v>
      </c>
      <c r="C1075" s="45"/>
      <c r="D1075" s="35"/>
      <c r="E1075" s="46"/>
      <c r="F1075" s="40"/>
      <c r="G1075" s="50"/>
      <c r="H1075" s="45"/>
      <c r="I1075" s="36"/>
      <c r="J1075" s="54"/>
      <c r="K1075" s="51"/>
      <c r="L1075" s="37"/>
      <c r="M1075" s="26" t="str" cm="1">
        <f t="array" ref="M1075">IFERROR(_xlfn.IFS(COUNTBLANK(D1075:K1075)=8,"",D1075="","←D列に従業員名を姓名（フルネーム）で入力してください。誤変換にお気を付け下さい。",E1075="","←E列に都道府県を入力してください。",H1075="","←H列に1.月給～3.時間給の選択肢を入力してください",I1075="","←I列に金額を入力してください",H1075=3,"",J1075="","←J列に所定労働時間を入力してください"),"")</f>
        <v/>
      </c>
    </row>
    <row r="1076" spans="2:13" ht="22" x14ac:dyDescent="0.55000000000000004">
      <c r="B1076" s="39">
        <f t="shared" si="16"/>
        <v>1068</v>
      </c>
      <c r="C1076" s="45"/>
      <c r="D1076" s="35"/>
      <c r="E1076" s="46"/>
      <c r="F1076" s="40"/>
      <c r="G1076" s="50"/>
      <c r="H1076" s="45"/>
      <c r="I1076" s="36"/>
      <c r="J1076" s="54"/>
      <c r="K1076" s="51"/>
      <c r="L1076" s="37"/>
      <c r="M1076" s="26" t="str" cm="1">
        <f t="array" ref="M1076">IFERROR(_xlfn.IFS(COUNTBLANK(D1076:K1076)=8,"",D1076="","←D列に従業員名を姓名（フルネーム）で入力してください。誤変換にお気を付け下さい。",E1076="","←E列に都道府県を入力してください。",H1076="","←H列に1.月給～3.時間給の選択肢を入力してください",I1076="","←I列に金額を入力してください",H1076=3,"",J1076="","←J列に所定労働時間を入力してください"),"")</f>
        <v/>
      </c>
    </row>
    <row r="1077" spans="2:13" ht="22" x14ac:dyDescent="0.55000000000000004">
      <c r="B1077" s="39">
        <f t="shared" si="16"/>
        <v>1069</v>
      </c>
      <c r="C1077" s="45"/>
      <c r="D1077" s="35"/>
      <c r="E1077" s="46"/>
      <c r="F1077" s="40"/>
      <c r="G1077" s="50"/>
      <c r="H1077" s="45"/>
      <c r="I1077" s="36"/>
      <c r="J1077" s="54"/>
      <c r="K1077" s="51"/>
      <c r="L1077" s="37"/>
      <c r="M1077" s="26" t="str" cm="1">
        <f t="array" ref="M1077">IFERROR(_xlfn.IFS(COUNTBLANK(D1077:K1077)=8,"",D1077="","←D列に従業員名を姓名（フルネーム）で入力してください。誤変換にお気を付け下さい。",E1077="","←E列に都道府県を入力してください。",H1077="","←H列に1.月給～3.時間給の選択肢を入力してください",I1077="","←I列に金額を入力してください",H1077=3,"",J1077="","←J列に所定労働時間を入力してください"),"")</f>
        <v/>
      </c>
    </row>
    <row r="1078" spans="2:13" ht="22" x14ac:dyDescent="0.55000000000000004">
      <c r="B1078" s="39">
        <f t="shared" si="16"/>
        <v>1070</v>
      </c>
      <c r="C1078" s="45"/>
      <c r="D1078" s="35"/>
      <c r="E1078" s="46"/>
      <c r="F1078" s="40"/>
      <c r="G1078" s="50"/>
      <c r="H1078" s="45"/>
      <c r="I1078" s="36"/>
      <c r="J1078" s="54"/>
      <c r="K1078" s="51"/>
      <c r="L1078" s="37"/>
      <c r="M1078" s="26" t="str" cm="1">
        <f t="array" ref="M1078">IFERROR(_xlfn.IFS(COUNTBLANK(D1078:K1078)=8,"",D1078="","←D列に従業員名を姓名（フルネーム）で入力してください。誤変換にお気を付け下さい。",E1078="","←E列に都道府県を入力してください。",H1078="","←H列に1.月給～3.時間給の選択肢を入力してください",I1078="","←I列に金額を入力してください",H1078=3,"",J1078="","←J列に所定労働時間を入力してください"),"")</f>
        <v/>
      </c>
    </row>
    <row r="1079" spans="2:13" ht="22" x14ac:dyDescent="0.55000000000000004">
      <c r="B1079" s="39">
        <f t="shared" si="16"/>
        <v>1071</v>
      </c>
      <c r="C1079" s="45"/>
      <c r="D1079" s="35"/>
      <c r="E1079" s="46"/>
      <c r="F1079" s="40"/>
      <c r="G1079" s="50"/>
      <c r="H1079" s="45"/>
      <c r="I1079" s="36"/>
      <c r="J1079" s="54"/>
      <c r="K1079" s="51"/>
      <c r="L1079" s="37"/>
      <c r="M1079" s="26" t="str" cm="1">
        <f t="array" ref="M1079">IFERROR(_xlfn.IFS(COUNTBLANK(D1079:K1079)=8,"",D1079="","←D列に従業員名を姓名（フルネーム）で入力してください。誤変換にお気を付け下さい。",E1079="","←E列に都道府県を入力してください。",H1079="","←H列に1.月給～3.時間給の選択肢を入力してください",I1079="","←I列に金額を入力してください",H1079=3,"",J1079="","←J列に所定労働時間を入力してください"),"")</f>
        <v/>
      </c>
    </row>
    <row r="1080" spans="2:13" ht="22" x14ac:dyDescent="0.55000000000000004">
      <c r="B1080" s="39">
        <f t="shared" si="16"/>
        <v>1072</v>
      </c>
      <c r="C1080" s="45"/>
      <c r="D1080" s="35"/>
      <c r="E1080" s="46"/>
      <c r="F1080" s="40"/>
      <c r="G1080" s="50"/>
      <c r="H1080" s="45"/>
      <c r="I1080" s="36"/>
      <c r="J1080" s="54"/>
      <c r="K1080" s="51"/>
      <c r="L1080" s="37"/>
      <c r="M1080" s="26" t="str" cm="1">
        <f t="array" ref="M1080">IFERROR(_xlfn.IFS(COUNTBLANK(D1080:K1080)=8,"",D1080="","←D列に従業員名を姓名（フルネーム）で入力してください。誤変換にお気を付け下さい。",E1080="","←E列に都道府県を入力してください。",H1080="","←H列に1.月給～3.時間給の選択肢を入力してください",I1080="","←I列に金額を入力してください",H1080=3,"",J1080="","←J列に所定労働時間を入力してください"),"")</f>
        <v/>
      </c>
    </row>
    <row r="1081" spans="2:13" ht="22" x14ac:dyDescent="0.55000000000000004">
      <c r="B1081" s="39">
        <f t="shared" si="16"/>
        <v>1073</v>
      </c>
      <c r="C1081" s="45"/>
      <c r="D1081" s="35"/>
      <c r="E1081" s="46"/>
      <c r="F1081" s="40"/>
      <c r="G1081" s="50"/>
      <c r="H1081" s="45"/>
      <c r="I1081" s="36"/>
      <c r="J1081" s="54"/>
      <c r="K1081" s="51"/>
      <c r="L1081" s="37"/>
      <c r="M1081" s="26" t="str" cm="1">
        <f t="array" ref="M1081">IFERROR(_xlfn.IFS(COUNTBLANK(D1081:K1081)=8,"",D1081="","←D列に従業員名を姓名（フルネーム）で入力してください。誤変換にお気を付け下さい。",E1081="","←E列に都道府県を入力してください。",H1081="","←H列に1.月給～3.時間給の選択肢を入力してください",I1081="","←I列に金額を入力してください",H1081=3,"",J1081="","←J列に所定労働時間を入力してください"),"")</f>
        <v/>
      </c>
    </row>
    <row r="1082" spans="2:13" ht="22" x14ac:dyDescent="0.55000000000000004">
      <c r="B1082" s="39">
        <f t="shared" si="16"/>
        <v>1074</v>
      </c>
      <c r="C1082" s="45"/>
      <c r="D1082" s="35"/>
      <c r="E1082" s="46"/>
      <c r="F1082" s="40"/>
      <c r="G1082" s="50"/>
      <c r="H1082" s="45"/>
      <c r="I1082" s="36"/>
      <c r="J1082" s="54"/>
      <c r="K1082" s="51"/>
      <c r="L1082" s="37"/>
      <c r="M1082" s="26" t="str" cm="1">
        <f t="array" ref="M1082">IFERROR(_xlfn.IFS(COUNTBLANK(D1082:K1082)=8,"",D1082="","←D列に従業員名を姓名（フルネーム）で入力してください。誤変換にお気を付け下さい。",E1082="","←E列に都道府県を入力してください。",H1082="","←H列に1.月給～3.時間給の選択肢を入力してください",I1082="","←I列に金額を入力してください",H1082=3,"",J1082="","←J列に所定労働時間を入力してください"),"")</f>
        <v/>
      </c>
    </row>
    <row r="1083" spans="2:13" ht="22" x14ac:dyDescent="0.55000000000000004">
      <c r="B1083" s="39">
        <f t="shared" si="16"/>
        <v>1075</v>
      </c>
      <c r="C1083" s="45"/>
      <c r="D1083" s="35"/>
      <c r="E1083" s="46"/>
      <c r="F1083" s="40"/>
      <c r="G1083" s="50"/>
      <c r="H1083" s="45"/>
      <c r="I1083" s="36"/>
      <c r="J1083" s="54"/>
      <c r="K1083" s="51"/>
      <c r="L1083" s="37"/>
      <c r="M1083" s="26" t="str" cm="1">
        <f t="array" ref="M1083">IFERROR(_xlfn.IFS(COUNTBLANK(D1083:K1083)=8,"",D1083="","←D列に従業員名を姓名（フルネーム）で入力してください。誤変換にお気を付け下さい。",E1083="","←E列に都道府県を入力してください。",H1083="","←H列に1.月給～3.時間給の選択肢を入力してください",I1083="","←I列に金額を入力してください",H1083=3,"",J1083="","←J列に所定労働時間を入力してください"),"")</f>
        <v/>
      </c>
    </row>
    <row r="1084" spans="2:13" ht="22" x14ac:dyDescent="0.55000000000000004">
      <c r="B1084" s="39">
        <f t="shared" si="16"/>
        <v>1076</v>
      </c>
      <c r="C1084" s="45"/>
      <c r="D1084" s="35"/>
      <c r="E1084" s="46"/>
      <c r="F1084" s="40"/>
      <c r="G1084" s="50"/>
      <c r="H1084" s="45"/>
      <c r="I1084" s="36"/>
      <c r="J1084" s="54"/>
      <c r="K1084" s="51"/>
      <c r="L1084" s="37"/>
      <c r="M1084" s="26" t="str" cm="1">
        <f t="array" ref="M1084">IFERROR(_xlfn.IFS(COUNTBLANK(D1084:K1084)=8,"",D1084="","←D列に従業員名を姓名（フルネーム）で入力してください。誤変換にお気を付け下さい。",E1084="","←E列に都道府県を入力してください。",H1084="","←H列に1.月給～3.時間給の選択肢を入力してください",I1084="","←I列に金額を入力してください",H1084=3,"",J1084="","←J列に所定労働時間を入力してください"),"")</f>
        <v/>
      </c>
    </row>
    <row r="1085" spans="2:13" ht="22" x14ac:dyDescent="0.55000000000000004">
      <c r="B1085" s="39">
        <f t="shared" si="16"/>
        <v>1077</v>
      </c>
      <c r="C1085" s="45"/>
      <c r="D1085" s="35"/>
      <c r="E1085" s="46"/>
      <c r="F1085" s="40"/>
      <c r="G1085" s="50"/>
      <c r="H1085" s="45"/>
      <c r="I1085" s="36"/>
      <c r="J1085" s="54"/>
      <c r="K1085" s="51"/>
      <c r="L1085" s="37"/>
      <c r="M1085" s="26" t="str" cm="1">
        <f t="array" ref="M1085">IFERROR(_xlfn.IFS(COUNTBLANK(D1085:K1085)=8,"",D1085="","←D列に従業員名を姓名（フルネーム）で入力してください。誤変換にお気を付け下さい。",E1085="","←E列に都道府県を入力してください。",H1085="","←H列に1.月給～3.時間給の選択肢を入力してください",I1085="","←I列に金額を入力してください",H1085=3,"",J1085="","←J列に所定労働時間を入力してください"),"")</f>
        <v/>
      </c>
    </row>
    <row r="1086" spans="2:13" ht="22" x14ac:dyDescent="0.55000000000000004">
      <c r="B1086" s="39">
        <f t="shared" si="16"/>
        <v>1078</v>
      </c>
      <c r="C1086" s="45"/>
      <c r="D1086" s="35"/>
      <c r="E1086" s="46"/>
      <c r="F1086" s="40"/>
      <c r="G1086" s="50"/>
      <c r="H1086" s="45"/>
      <c r="I1086" s="36"/>
      <c r="J1086" s="54"/>
      <c r="K1086" s="51"/>
      <c r="L1086" s="37"/>
      <c r="M1086" s="26" t="str" cm="1">
        <f t="array" ref="M1086">IFERROR(_xlfn.IFS(COUNTBLANK(D1086:K1086)=8,"",D1086="","←D列に従業員名を姓名（フルネーム）で入力してください。誤変換にお気を付け下さい。",E1086="","←E列に都道府県を入力してください。",H1086="","←H列に1.月給～3.時間給の選択肢を入力してください",I1086="","←I列に金額を入力してください",H1086=3,"",J1086="","←J列に所定労働時間を入力してください"),"")</f>
        <v/>
      </c>
    </row>
    <row r="1087" spans="2:13" ht="22" x14ac:dyDescent="0.55000000000000004">
      <c r="B1087" s="39">
        <f t="shared" si="16"/>
        <v>1079</v>
      </c>
      <c r="C1087" s="45"/>
      <c r="D1087" s="35"/>
      <c r="E1087" s="46"/>
      <c r="F1087" s="40"/>
      <c r="G1087" s="50"/>
      <c r="H1087" s="45"/>
      <c r="I1087" s="36"/>
      <c r="J1087" s="54"/>
      <c r="K1087" s="51"/>
      <c r="L1087" s="37"/>
      <c r="M1087" s="26" t="str" cm="1">
        <f t="array" ref="M1087">IFERROR(_xlfn.IFS(COUNTBLANK(D1087:K1087)=8,"",D1087="","←D列に従業員名を姓名（フルネーム）で入力してください。誤変換にお気を付け下さい。",E1087="","←E列に都道府県を入力してください。",H1087="","←H列に1.月給～3.時間給の選択肢を入力してください",I1087="","←I列に金額を入力してください",H1087=3,"",J1087="","←J列に所定労働時間を入力してください"),"")</f>
        <v/>
      </c>
    </row>
    <row r="1088" spans="2:13" ht="22" x14ac:dyDescent="0.55000000000000004">
      <c r="B1088" s="39">
        <f t="shared" si="16"/>
        <v>1080</v>
      </c>
      <c r="C1088" s="45"/>
      <c r="D1088" s="35"/>
      <c r="E1088" s="46"/>
      <c r="F1088" s="40"/>
      <c r="G1088" s="50"/>
      <c r="H1088" s="45"/>
      <c r="I1088" s="36"/>
      <c r="J1088" s="54"/>
      <c r="K1088" s="51"/>
      <c r="L1088" s="37"/>
      <c r="M1088" s="26" t="str" cm="1">
        <f t="array" ref="M1088">IFERROR(_xlfn.IFS(COUNTBLANK(D1088:K1088)=8,"",D1088="","←D列に従業員名を姓名（フルネーム）で入力してください。誤変換にお気を付け下さい。",E1088="","←E列に都道府県を入力してください。",H1088="","←H列に1.月給～3.時間給の選択肢を入力してください",I1088="","←I列に金額を入力してください",H1088=3,"",J1088="","←J列に所定労働時間を入力してください"),"")</f>
        <v/>
      </c>
    </row>
    <row r="1089" spans="2:13" ht="22" x14ac:dyDescent="0.55000000000000004">
      <c r="B1089" s="39">
        <f t="shared" si="16"/>
        <v>1081</v>
      </c>
      <c r="C1089" s="45"/>
      <c r="D1089" s="35"/>
      <c r="E1089" s="46"/>
      <c r="F1089" s="40"/>
      <c r="G1089" s="50"/>
      <c r="H1089" s="45"/>
      <c r="I1089" s="36"/>
      <c r="J1089" s="54"/>
      <c r="K1089" s="51"/>
      <c r="L1089" s="37"/>
      <c r="M1089" s="26" t="str" cm="1">
        <f t="array" ref="M1089">IFERROR(_xlfn.IFS(COUNTBLANK(D1089:K1089)=8,"",D1089="","←D列に従業員名を姓名（フルネーム）で入力してください。誤変換にお気を付け下さい。",E1089="","←E列に都道府県を入力してください。",H1089="","←H列に1.月給～3.時間給の選択肢を入力してください",I1089="","←I列に金額を入力してください",H1089=3,"",J1089="","←J列に所定労働時間を入力してください"),"")</f>
        <v/>
      </c>
    </row>
    <row r="1090" spans="2:13" ht="22" x14ac:dyDescent="0.55000000000000004">
      <c r="B1090" s="39">
        <f t="shared" si="16"/>
        <v>1082</v>
      </c>
      <c r="C1090" s="45"/>
      <c r="D1090" s="35"/>
      <c r="E1090" s="46"/>
      <c r="F1090" s="40"/>
      <c r="G1090" s="50"/>
      <c r="H1090" s="45"/>
      <c r="I1090" s="36"/>
      <c r="J1090" s="54"/>
      <c r="K1090" s="51"/>
      <c r="L1090" s="37"/>
      <c r="M1090" s="26" t="str" cm="1">
        <f t="array" ref="M1090">IFERROR(_xlfn.IFS(COUNTBLANK(D1090:K1090)=8,"",D1090="","←D列に従業員名を姓名（フルネーム）で入力してください。誤変換にお気を付け下さい。",E1090="","←E列に都道府県を入力してください。",H1090="","←H列に1.月給～3.時間給の選択肢を入力してください",I1090="","←I列に金額を入力してください",H1090=3,"",J1090="","←J列に所定労働時間を入力してください"),"")</f>
        <v/>
      </c>
    </row>
    <row r="1091" spans="2:13" ht="22" x14ac:dyDescent="0.55000000000000004">
      <c r="B1091" s="39">
        <f t="shared" si="16"/>
        <v>1083</v>
      </c>
      <c r="C1091" s="45"/>
      <c r="D1091" s="35"/>
      <c r="E1091" s="46"/>
      <c r="F1091" s="40"/>
      <c r="G1091" s="50"/>
      <c r="H1091" s="45"/>
      <c r="I1091" s="36"/>
      <c r="J1091" s="54"/>
      <c r="K1091" s="51"/>
      <c r="L1091" s="37"/>
      <c r="M1091" s="26" t="str" cm="1">
        <f t="array" ref="M1091">IFERROR(_xlfn.IFS(COUNTBLANK(D1091:K1091)=8,"",D1091="","←D列に従業員名を姓名（フルネーム）で入力してください。誤変換にお気を付け下さい。",E1091="","←E列に都道府県を入力してください。",H1091="","←H列に1.月給～3.時間給の選択肢を入力してください",I1091="","←I列に金額を入力してください",H1091=3,"",J1091="","←J列に所定労働時間を入力してください"),"")</f>
        <v/>
      </c>
    </row>
    <row r="1092" spans="2:13" ht="22" x14ac:dyDescent="0.55000000000000004">
      <c r="B1092" s="39">
        <f t="shared" si="16"/>
        <v>1084</v>
      </c>
      <c r="C1092" s="45"/>
      <c r="D1092" s="35"/>
      <c r="E1092" s="46"/>
      <c r="F1092" s="40"/>
      <c r="G1092" s="50"/>
      <c r="H1092" s="45"/>
      <c r="I1092" s="36"/>
      <c r="J1092" s="54"/>
      <c r="K1092" s="51"/>
      <c r="L1092" s="37"/>
      <c r="M1092" s="26" t="str" cm="1">
        <f t="array" ref="M1092">IFERROR(_xlfn.IFS(COUNTBLANK(D1092:K1092)=8,"",D1092="","←D列に従業員名を姓名（フルネーム）で入力してください。誤変換にお気を付け下さい。",E1092="","←E列に都道府県を入力してください。",H1092="","←H列に1.月給～3.時間給の選択肢を入力してください",I1092="","←I列に金額を入力してください",H1092=3,"",J1092="","←J列に所定労働時間を入力してください"),"")</f>
        <v/>
      </c>
    </row>
    <row r="1093" spans="2:13" ht="22" x14ac:dyDescent="0.55000000000000004">
      <c r="B1093" s="39">
        <f t="shared" si="16"/>
        <v>1085</v>
      </c>
      <c r="C1093" s="45"/>
      <c r="D1093" s="35"/>
      <c r="E1093" s="46"/>
      <c r="F1093" s="40"/>
      <c r="G1093" s="50"/>
      <c r="H1093" s="45"/>
      <c r="I1093" s="36"/>
      <c r="J1093" s="54"/>
      <c r="K1093" s="51"/>
      <c r="L1093" s="37"/>
      <c r="M1093" s="26" t="str" cm="1">
        <f t="array" ref="M1093">IFERROR(_xlfn.IFS(COUNTBLANK(D1093:K1093)=8,"",D1093="","←D列に従業員名を姓名（フルネーム）で入力してください。誤変換にお気を付け下さい。",E1093="","←E列に都道府県を入力してください。",H1093="","←H列に1.月給～3.時間給の選択肢を入力してください",I1093="","←I列に金額を入力してください",H1093=3,"",J1093="","←J列に所定労働時間を入力してください"),"")</f>
        <v/>
      </c>
    </row>
    <row r="1094" spans="2:13" ht="22" x14ac:dyDescent="0.55000000000000004">
      <c r="B1094" s="39">
        <f t="shared" si="16"/>
        <v>1086</v>
      </c>
      <c r="C1094" s="45"/>
      <c r="D1094" s="35"/>
      <c r="E1094" s="46"/>
      <c r="F1094" s="40"/>
      <c r="G1094" s="50"/>
      <c r="H1094" s="45"/>
      <c r="I1094" s="36"/>
      <c r="J1094" s="54"/>
      <c r="K1094" s="51"/>
      <c r="L1094" s="37"/>
      <c r="M1094" s="26" t="str" cm="1">
        <f t="array" ref="M1094">IFERROR(_xlfn.IFS(COUNTBLANK(D1094:K1094)=8,"",D1094="","←D列に従業員名を姓名（フルネーム）で入力してください。誤変換にお気を付け下さい。",E1094="","←E列に都道府県を入力してください。",H1094="","←H列に1.月給～3.時間給の選択肢を入力してください",I1094="","←I列に金額を入力してください",H1094=3,"",J1094="","←J列に所定労働時間を入力してください"),"")</f>
        <v/>
      </c>
    </row>
    <row r="1095" spans="2:13" ht="22" x14ac:dyDescent="0.55000000000000004">
      <c r="B1095" s="39">
        <f t="shared" si="16"/>
        <v>1087</v>
      </c>
      <c r="C1095" s="45"/>
      <c r="D1095" s="35"/>
      <c r="E1095" s="46"/>
      <c r="F1095" s="40"/>
      <c r="G1095" s="50"/>
      <c r="H1095" s="45"/>
      <c r="I1095" s="36"/>
      <c r="J1095" s="54"/>
      <c r="K1095" s="51"/>
      <c r="L1095" s="37"/>
      <c r="M1095" s="26" t="str" cm="1">
        <f t="array" ref="M1095">IFERROR(_xlfn.IFS(COUNTBLANK(D1095:K1095)=8,"",D1095="","←D列に従業員名を姓名（フルネーム）で入力してください。誤変換にお気を付け下さい。",E1095="","←E列に都道府県を入力してください。",H1095="","←H列に1.月給～3.時間給の選択肢を入力してください",I1095="","←I列に金額を入力してください",H1095=3,"",J1095="","←J列に所定労働時間を入力してください"),"")</f>
        <v/>
      </c>
    </row>
    <row r="1096" spans="2:13" ht="22" x14ac:dyDescent="0.55000000000000004">
      <c r="B1096" s="39">
        <f t="shared" si="16"/>
        <v>1088</v>
      </c>
      <c r="C1096" s="45"/>
      <c r="D1096" s="35"/>
      <c r="E1096" s="46"/>
      <c r="F1096" s="40"/>
      <c r="G1096" s="50"/>
      <c r="H1096" s="45"/>
      <c r="I1096" s="36"/>
      <c r="J1096" s="54"/>
      <c r="K1096" s="51"/>
      <c r="L1096" s="37"/>
      <c r="M1096" s="26" t="str" cm="1">
        <f t="array" ref="M1096">IFERROR(_xlfn.IFS(COUNTBLANK(D1096:K1096)=8,"",D1096="","←D列に従業員名を姓名（フルネーム）で入力してください。誤変換にお気を付け下さい。",E1096="","←E列に都道府県を入力してください。",H1096="","←H列に1.月給～3.時間給の選択肢を入力してください",I1096="","←I列に金額を入力してください",H1096=3,"",J1096="","←J列に所定労働時間を入力してください"),"")</f>
        <v/>
      </c>
    </row>
    <row r="1097" spans="2:13" ht="22" x14ac:dyDescent="0.55000000000000004">
      <c r="B1097" s="39">
        <f t="shared" si="16"/>
        <v>1089</v>
      </c>
      <c r="C1097" s="45"/>
      <c r="D1097" s="35"/>
      <c r="E1097" s="46"/>
      <c r="F1097" s="40"/>
      <c r="G1097" s="50"/>
      <c r="H1097" s="45"/>
      <c r="I1097" s="36"/>
      <c r="J1097" s="54"/>
      <c r="K1097" s="51"/>
      <c r="L1097" s="37"/>
      <c r="M1097" s="26" t="str" cm="1">
        <f t="array" ref="M1097">IFERROR(_xlfn.IFS(COUNTBLANK(D1097:K1097)=8,"",D1097="","←D列に従業員名を姓名（フルネーム）で入力してください。誤変換にお気を付け下さい。",E1097="","←E列に都道府県を入力してください。",H1097="","←H列に1.月給～3.時間給の選択肢を入力してください",I1097="","←I列に金額を入力してください",H1097=3,"",J1097="","←J列に所定労働時間を入力してください"),"")</f>
        <v/>
      </c>
    </row>
    <row r="1098" spans="2:13" ht="22" x14ac:dyDescent="0.55000000000000004">
      <c r="B1098" s="39">
        <f t="shared" ref="B1098:B1161" si="17">ROW()-8</f>
        <v>1090</v>
      </c>
      <c r="C1098" s="45"/>
      <c r="D1098" s="35"/>
      <c r="E1098" s="46"/>
      <c r="F1098" s="40"/>
      <c r="G1098" s="50"/>
      <c r="H1098" s="45"/>
      <c r="I1098" s="36"/>
      <c r="J1098" s="54"/>
      <c r="K1098" s="51"/>
      <c r="L1098" s="37"/>
      <c r="M1098" s="26" t="str" cm="1">
        <f t="array" ref="M1098">IFERROR(_xlfn.IFS(COUNTBLANK(D1098:K1098)=8,"",D1098="","←D列に従業員名を姓名（フルネーム）で入力してください。誤変換にお気を付け下さい。",E1098="","←E列に都道府県を入力してください。",H1098="","←H列に1.月給～3.時間給の選択肢を入力してください",I1098="","←I列に金額を入力してください",H1098=3,"",J1098="","←J列に所定労働時間を入力してください"),"")</f>
        <v/>
      </c>
    </row>
    <row r="1099" spans="2:13" ht="22" x14ac:dyDescent="0.55000000000000004">
      <c r="B1099" s="39">
        <f t="shared" si="17"/>
        <v>1091</v>
      </c>
      <c r="C1099" s="45"/>
      <c r="D1099" s="35"/>
      <c r="E1099" s="46"/>
      <c r="F1099" s="40"/>
      <c r="G1099" s="50"/>
      <c r="H1099" s="45"/>
      <c r="I1099" s="36"/>
      <c r="J1099" s="54"/>
      <c r="K1099" s="51"/>
      <c r="L1099" s="37"/>
      <c r="M1099" s="26" t="str" cm="1">
        <f t="array" ref="M1099">IFERROR(_xlfn.IFS(COUNTBLANK(D1099:K1099)=8,"",D1099="","←D列に従業員名を姓名（フルネーム）で入力してください。誤変換にお気を付け下さい。",E1099="","←E列に都道府県を入力してください。",H1099="","←H列に1.月給～3.時間給の選択肢を入力してください",I1099="","←I列に金額を入力してください",H1099=3,"",J1099="","←J列に所定労働時間を入力してください"),"")</f>
        <v/>
      </c>
    </row>
    <row r="1100" spans="2:13" ht="22" x14ac:dyDescent="0.55000000000000004">
      <c r="B1100" s="39">
        <f t="shared" si="17"/>
        <v>1092</v>
      </c>
      <c r="C1100" s="45"/>
      <c r="D1100" s="35"/>
      <c r="E1100" s="46"/>
      <c r="F1100" s="40"/>
      <c r="G1100" s="50"/>
      <c r="H1100" s="45"/>
      <c r="I1100" s="36"/>
      <c r="J1100" s="54"/>
      <c r="K1100" s="51"/>
      <c r="L1100" s="37"/>
      <c r="M1100" s="26" t="str" cm="1">
        <f t="array" ref="M1100">IFERROR(_xlfn.IFS(COUNTBLANK(D1100:K1100)=8,"",D1100="","←D列に従業員名を姓名（フルネーム）で入力してください。誤変換にお気を付け下さい。",E1100="","←E列に都道府県を入力してください。",H1100="","←H列に1.月給～3.時間給の選択肢を入力してください",I1100="","←I列に金額を入力してください",H1100=3,"",J1100="","←J列に所定労働時間を入力してください"),"")</f>
        <v/>
      </c>
    </row>
    <row r="1101" spans="2:13" ht="22" x14ac:dyDescent="0.55000000000000004">
      <c r="B1101" s="39">
        <f t="shared" si="17"/>
        <v>1093</v>
      </c>
      <c r="C1101" s="45"/>
      <c r="D1101" s="35"/>
      <c r="E1101" s="46"/>
      <c r="F1101" s="40"/>
      <c r="G1101" s="50"/>
      <c r="H1101" s="45"/>
      <c r="I1101" s="36"/>
      <c r="J1101" s="54"/>
      <c r="K1101" s="51"/>
      <c r="L1101" s="37"/>
      <c r="M1101" s="26" t="str" cm="1">
        <f t="array" ref="M1101">IFERROR(_xlfn.IFS(COUNTBLANK(D1101:K1101)=8,"",D1101="","←D列に従業員名を姓名（フルネーム）で入力してください。誤変換にお気を付け下さい。",E1101="","←E列に都道府県を入力してください。",H1101="","←H列に1.月給～3.時間給の選択肢を入力してください",I1101="","←I列に金額を入力してください",H1101=3,"",J1101="","←J列に所定労働時間を入力してください"),"")</f>
        <v/>
      </c>
    </row>
    <row r="1102" spans="2:13" ht="22" x14ac:dyDescent="0.55000000000000004">
      <c r="B1102" s="39">
        <f t="shared" si="17"/>
        <v>1094</v>
      </c>
      <c r="C1102" s="45"/>
      <c r="D1102" s="35"/>
      <c r="E1102" s="46"/>
      <c r="F1102" s="40"/>
      <c r="G1102" s="50"/>
      <c r="H1102" s="45"/>
      <c r="I1102" s="36"/>
      <c r="J1102" s="54"/>
      <c r="K1102" s="51"/>
      <c r="L1102" s="37"/>
      <c r="M1102" s="26" t="str" cm="1">
        <f t="array" ref="M1102">IFERROR(_xlfn.IFS(COUNTBLANK(D1102:K1102)=8,"",D1102="","←D列に従業員名を姓名（フルネーム）で入力してください。誤変換にお気を付け下さい。",E1102="","←E列に都道府県を入力してください。",H1102="","←H列に1.月給～3.時間給の選択肢を入力してください",I1102="","←I列に金額を入力してください",H1102=3,"",J1102="","←J列に所定労働時間を入力してください"),"")</f>
        <v/>
      </c>
    </row>
    <row r="1103" spans="2:13" ht="22" x14ac:dyDescent="0.55000000000000004">
      <c r="B1103" s="39">
        <f t="shared" si="17"/>
        <v>1095</v>
      </c>
      <c r="C1103" s="45"/>
      <c r="D1103" s="35"/>
      <c r="E1103" s="46"/>
      <c r="F1103" s="40"/>
      <c r="G1103" s="50"/>
      <c r="H1103" s="45"/>
      <c r="I1103" s="36"/>
      <c r="J1103" s="54"/>
      <c r="K1103" s="51"/>
      <c r="L1103" s="37"/>
      <c r="M1103" s="26" t="str" cm="1">
        <f t="array" ref="M1103">IFERROR(_xlfn.IFS(COUNTBLANK(D1103:K1103)=8,"",D1103="","←D列に従業員名を姓名（フルネーム）で入力してください。誤変換にお気を付け下さい。",E1103="","←E列に都道府県を入力してください。",H1103="","←H列に1.月給～3.時間給の選択肢を入力してください",I1103="","←I列に金額を入力してください",H1103=3,"",J1103="","←J列に所定労働時間を入力してください"),"")</f>
        <v/>
      </c>
    </row>
    <row r="1104" spans="2:13" ht="22" x14ac:dyDescent="0.55000000000000004">
      <c r="B1104" s="39">
        <f t="shared" si="17"/>
        <v>1096</v>
      </c>
      <c r="C1104" s="45"/>
      <c r="D1104" s="35"/>
      <c r="E1104" s="46"/>
      <c r="F1104" s="40"/>
      <c r="G1104" s="50"/>
      <c r="H1104" s="45"/>
      <c r="I1104" s="36"/>
      <c r="J1104" s="54"/>
      <c r="K1104" s="51"/>
      <c r="L1104" s="37"/>
      <c r="M1104" s="26" t="str" cm="1">
        <f t="array" ref="M1104">IFERROR(_xlfn.IFS(COUNTBLANK(D1104:K1104)=8,"",D1104="","←D列に従業員名を姓名（フルネーム）で入力してください。誤変換にお気を付け下さい。",E1104="","←E列に都道府県を入力してください。",H1104="","←H列に1.月給～3.時間給の選択肢を入力してください",I1104="","←I列に金額を入力してください",H1104=3,"",J1104="","←J列に所定労働時間を入力してください"),"")</f>
        <v/>
      </c>
    </row>
    <row r="1105" spans="2:13" ht="22" x14ac:dyDescent="0.55000000000000004">
      <c r="B1105" s="39">
        <f t="shared" si="17"/>
        <v>1097</v>
      </c>
      <c r="C1105" s="45"/>
      <c r="D1105" s="35"/>
      <c r="E1105" s="46"/>
      <c r="F1105" s="40"/>
      <c r="G1105" s="50"/>
      <c r="H1105" s="45"/>
      <c r="I1105" s="36"/>
      <c r="J1105" s="54"/>
      <c r="K1105" s="51"/>
      <c r="L1105" s="37"/>
      <c r="M1105" s="26" t="str" cm="1">
        <f t="array" ref="M1105">IFERROR(_xlfn.IFS(COUNTBLANK(D1105:K1105)=8,"",D1105="","←D列に従業員名を姓名（フルネーム）で入力してください。誤変換にお気を付け下さい。",E1105="","←E列に都道府県を入力してください。",H1105="","←H列に1.月給～3.時間給の選択肢を入力してください",I1105="","←I列に金額を入力してください",H1105=3,"",J1105="","←J列に所定労働時間を入力してください"),"")</f>
        <v/>
      </c>
    </row>
    <row r="1106" spans="2:13" ht="22" x14ac:dyDescent="0.55000000000000004">
      <c r="B1106" s="39">
        <f t="shared" si="17"/>
        <v>1098</v>
      </c>
      <c r="C1106" s="45"/>
      <c r="D1106" s="35"/>
      <c r="E1106" s="46"/>
      <c r="F1106" s="40"/>
      <c r="G1106" s="50"/>
      <c r="H1106" s="45"/>
      <c r="I1106" s="36"/>
      <c r="J1106" s="54"/>
      <c r="K1106" s="51"/>
      <c r="L1106" s="37"/>
      <c r="M1106" s="26" t="str" cm="1">
        <f t="array" ref="M1106">IFERROR(_xlfn.IFS(COUNTBLANK(D1106:K1106)=8,"",D1106="","←D列に従業員名を姓名（フルネーム）で入力してください。誤変換にお気を付け下さい。",E1106="","←E列に都道府県を入力してください。",H1106="","←H列に1.月給～3.時間給の選択肢を入力してください",I1106="","←I列に金額を入力してください",H1106=3,"",J1106="","←J列に所定労働時間を入力してください"),"")</f>
        <v/>
      </c>
    </row>
    <row r="1107" spans="2:13" ht="22" x14ac:dyDescent="0.55000000000000004">
      <c r="B1107" s="39">
        <f t="shared" si="17"/>
        <v>1099</v>
      </c>
      <c r="C1107" s="45"/>
      <c r="D1107" s="35"/>
      <c r="E1107" s="46"/>
      <c r="F1107" s="40"/>
      <c r="G1107" s="50"/>
      <c r="H1107" s="45"/>
      <c r="I1107" s="36"/>
      <c r="J1107" s="54"/>
      <c r="K1107" s="51"/>
      <c r="L1107" s="37"/>
      <c r="M1107" s="26" t="str" cm="1">
        <f t="array" ref="M1107">IFERROR(_xlfn.IFS(COUNTBLANK(D1107:K1107)=8,"",D1107="","←D列に従業員名を姓名（フルネーム）で入力してください。誤変換にお気を付け下さい。",E1107="","←E列に都道府県を入力してください。",H1107="","←H列に1.月給～3.時間給の選択肢を入力してください",I1107="","←I列に金額を入力してください",H1107=3,"",J1107="","←J列に所定労働時間を入力してください"),"")</f>
        <v/>
      </c>
    </row>
    <row r="1108" spans="2:13" ht="22" x14ac:dyDescent="0.55000000000000004">
      <c r="B1108" s="39">
        <f t="shared" si="17"/>
        <v>1100</v>
      </c>
      <c r="C1108" s="45"/>
      <c r="D1108" s="35"/>
      <c r="E1108" s="46"/>
      <c r="F1108" s="40"/>
      <c r="G1108" s="50"/>
      <c r="H1108" s="45"/>
      <c r="I1108" s="36"/>
      <c r="J1108" s="54"/>
      <c r="K1108" s="51"/>
      <c r="L1108" s="37"/>
      <c r="M1108" s="26" t="str" cm="1">
        <f t="array" ref="M1108">IFERROR(_xlfn.IFS(COUNTBLANK(D1108:K1108)=8,"",D1108="","←D列に従業員名を姓名（フルネーム）で入力してください。誤変換にお気を付け下さい。",E1108="","←E列に都道府県を入力してください。",H1108="","←H列に1.月給～3.時間給の選択肢を入力してください",I1108="","←I列に金額を入力してください",H1108=3,"",J1108="","←J列に所定労働時間を入力してください"),"")</f>
        <v/>
      </c>
    </row>
    <row r="1109" spans="2:13" ht="22" x14ac:dyDescent="0.55000000000000004">
      <c r="B1109" s="39">
        <f t="shared" si="17"/>
        <v>1101</v>
      </c>
      <c r="C1109" s="45"/>
      <c r="D1109" s="35"/>
      <c r="E1109" s="46"/>
      <c r="F1109" s="40"/>
      <c r="G1109" s="50"/>
      <c r="H1109" s="45"/>
      <c r="I1109" s="36"/>
      <c r="J1109" s="54"/>
      <c r="K1109" s="51"/>
      <c r="L1109" s="37"/>
      <c r="M1109" s="26" t="str" cm="1">
        <f t="array" ref="M1109">IFERROR(_xlfn.IFS(COUNTBLANK(D1109:K1109)=8,"",D1109="","←D列に従業員名を姓名（フルネーム）で入力してください。誤変換にお気を付け下さい。",E1109="","←E列に都道府県を入力してください。",H1109="","←H列に1.月給～3.時間給の選択肢を入力してください",I1109="","←I列に金額を入力してください",H1109=3,"",J1109="","←J列に所定労働時間を入力してください"),"")</f>
        <v/>
      </c>
    </row>
    <row r="1110" spans="2:13" ht="22" x14ac:dyDescent="0.55000000000000004">
      <c r="B1110" s="39">
        <f t="shared" si="17"/>
        <v>1102</v>
      </c>
      <c r="C1110" s="45"/>
      <c r="D1110" s="35"/>
      <c r="E1110" s="46"/>
      <c r="F1110" s="40"/>
      <c r="G1110" s="50"/>
      <c r="H1110" s="45"/>
      <c r="I1110" s="36"/>
      <c r="J1110" s="54"/>
      <c r="K1110" s="51"/>
      <c r="L1110" s="37"/>
      <c r="M1110" s="26" t="str" cm="1">
        <f t="array" ref="M1110">IFERROR(_xlfn.IFS(COUNTBLANK(D1110:K1110)=8,"",D1110="","←D列に従業員名を姓名（フルネーム）で入力してください。誤変換にお気を付け下さい。",E1110="","←E列に都道府県を入力してください。",H1110="","←H列に1.月給～3.時間給の選択肢を入力してください",I1110="","←I列に金額を入力してください",H1110=3,"",J1110="","←J列に所定労働時間を入力してください"),"")</f>
        <v/>
      </c>
    </row>
    <row r="1111" spans="2:13" ht="22" x14ac:dyDescent="0.55000000000000004">
      <c r="B1111" s="39">
        <f t="shared" si="17"/>
        <v>1103</v>
      </c>
      <c r="C1111" s="45"/>
      <c r="D1111" s="35"/>
      <c r="E1111" s="46"/>
      <c r="F1111" s="40"/>
      <c r="G1111" s="50"/>
      <c r="H1111" s="45"/>
      <c r="I1111" s="36"/>
      <c r="J1111" s="54"/>
      <c r="K1111" s="51"/>
      <c r="L1111" s="37"/>
      <c r="M1111" s="26" t="str" cm="1">
        <f t="array" ref="M1111">IFERROR(_xlfn.IFS(COUNTBLANK(D1111:K1111)=8,"",D1111="","←D列に従業員名を姓名（フルネーム）で入力してください。誤変換にお気を付け下さい。",E1111="","←E列に都道府県を入力してください。",H1111="","←H列に1.月給～3.時間給の選択肢を入力してください",I1111="","←I列に金額を入力してください",H1111=3,"",J1111="","←J列に所定労働時間を入力してください"),"")</f>
        <v/>
      </c>
    </row>
    <row r="1112" spans="2:13" ht="22" x14ac:dyDescent="0.55000000000000004">
      <c r="B1112" s="39">
        <f t="shared" si="17"/>
        <v>1104</v>
      </c>
      <c r="C1112" s="45"/>
      <c r="D1112" s="35"/>
      <c r="E1112" s="46"/>
      <c r="F1112" s="40"/>
      <c r="G1112" s="50"/>
      <c r="H1112" s="45"/>
      <c r="I1112" s="36"/>
      <c r="J1112" s="54"/>
      <c r="K1112" s="51"/>
      <c r="L1112" s="37"/>
      <c r="M1112" s="26" t="str" cm="1">
        <f t="array" ref="M1112">IFERROR(_xlfn.IFS(COUNTBLANK(D1112:K1112)=8,"",D1112="","←D列に従業員名を姓名（フルネーム）で入力してください。誤変換にお気を付け下さい。",E1112="","←E列に都道府県を入力してください。",H1112="","←H列に1.月給～3.時間給の選択肢を入力してください",I1112="","←I列に金額を入力してください",H1112=3,"",J1112="","←J列に所定労働時間を入力してください"),"")</f>
        <v/>
      </c>
    </row>
    <row r="1113" spans="2:13" ht="22" x14ac:dyDescent="0.55000000000000004">
      <c r="B1113" s="39">
        <f t="shared" si="17"/>
        <v>1105</v>
      </c>
      <c r="C1113" s="45"/>
      <c r="D1113" s="35"/>
      <c r="E1113" s="46"/>
      <c r="F1113" s="40"/>
      <c r="G1113" s="50"/>
      <c r="H1113" s="45"/>
      <c r="I1113" s="36"/>
      <c r="J1113" s="54"/>
      <c r="K1113" s="51"/>
      <c r="L1113" s="37"/>
      <c r="M1113" s="26" t="str" cm="1">
        <f t="array" ref="M1113">IFERROR(_xlfn.IFS(COUNTBLANK(D1113:K1113)=8,"",D1113="","←D列に従業員名を姓名（フルネーム）で入力してください。誤変換にお気を付け下さい。",E1113="","←E列に都道府県を入力してください。",H1113="","←H列に1.月給～3.時間給の選択肢を入力してください",I1113="","←I列に金額を入力してください",H1113=3,"",J1113="","←J列に所定労働時間を入力してください"),"")</f>
        <v/>
      </c>
    </row>
    <row r="1114" spans="2:13" ht="22" x14ac:dyDescent="0.55000000000000004">
      <c r="B1114" s="39">
        <f t="shared" si="17"/>
        <v>1106</v>
      </c>
      <c r="C1114" s="45"/>
      <c r="D1114" s="35"/>
      <c r="E1114" s="46"/>
      <c r="F1114" s="40"/>
      <c r="G1114" s="50"/>
      <c r="H1114" s="45"/>
      <c r="I1114" s="36"/>
      <c r="J1114" s="54"/>
      <c r="K1114" s="51"/>
      <c r="L1114" s="37"/>
      <c r="M1114" s="26" t="str" cm="1">
        <f t="array" ref="M1114">IFERROR(_xlfn.IFS(COUNTBLANK(D1114:K1114)=8,"",D1114="","←D列に従業員名を姓名（フルネーム）で入力してください。誤変換にお気を付け下さい。",E1114="","←E列に都道府県を入力してください。",H1114="","←H列に1.月給～3.時間給の選択肢を入力してください",I1114="","←I列に金額を入力してください",H1114=3,"",J1114="","←J列に所定労働時間を入力してください"),"")</f>
        <v/>
      </c>
    </row>
    <row r="1115" spans="2:13" ht="22" x14ac:dyDescent="0.55000000000000004">
      <c r="B1115" s="39">
        <f t="shared" si="17"/>
        <v>1107</v>
      </c>
      <c r="C1115" s="45"/>
      <c r="D1115" s="35"/>
      <c r="E1115" s="46"/>
      <c r="F1115" s="40"/>
      <c r="G1115" s="50"/>
      <c r="H1115" s="45"/>
      <c r="I1115" s="36"/>
      <c r="J1115" s="54"/>
      <c r="K1115" s="51"/>
      <c r="L1115" s="37"/>
      <c r="M1115" s="26" t="str" cm="1">
        <f t="array" ref="M1115">IFERROR(_xlfn.IFS(COUNTBLANK(D1115:K1115)=8,"",D1115="","←D列に従業員名を姓名（フルネーム）で入力してください。誤変換にお気を付け下さい。",E1115="","←E列に都道府県を入力してください。",H1115="","←H列に1.月給～3.時間給の選択肢を入力してください",I1115="","←I列に金額を入力してください",H1115=3,"",J1115="","←J列に所定労働時間を入力してください"),"")</f>
        <v/>
      </c>
    </row>
    <row r="1116" spans="2:13" ht="22" x14ac:dyDescent="0.55000000000000004">
      <c r="B1116" s="39">
        <f t="shared" si="17"/>
        <v>1108</v>
      </c>
      <c r="C1116" s="45"/>
      <c r="D1116" s="35"/>
      <c r="E1116" s="46"/>
      <c r="F1116" s="40"/>
      <c r="G1116" s="50"/>
      <c r="H1116" s="45"/>
      <c r="I1116" s="36"/>
      <c r="J1116" s="54"/>
      <c r="K1116" s="51"/>
      <c r="L1116" s="37"/>
      <c r="M1116" s="26" t="str" cm="1">
        <f t="array" ref="M1116">IFERROR(_xlfn.IFS(COUNTBLANK(D1116:K1116)=8,"",D1116="","←D列に従業員名を姓名（フルネーム）で入力してください。誤変換にお気を付け下さい。",E1116="","←E列に都道府県を入力してください。",H1116="","←H列に1.月給～3.時間給の選択肢を入力してください",I1116="","←I列に金額を入力してください",H1116=3,"",J1116="","←J列に所定労働時間を入力してください"),"")</f>
        <v/>
      </c>
    </row>
    <row r="1117" spans="2:13" ht="22" x14ac:dyDescent="0.55000000000000004">
      <c r="B1117" s="39">
        <f t="shared" si="17"/>
        <v>1109</v>
      </c>
      <c r="C1117" s="45"/>
      <c r="D1117" s="35"/>
      <c r="E1117" s="46"/>
      <c r="F1117" s="40"/>
      <c r="G1117" s="50"/>
      <c r="H1117" s="45"/>
      <c r="I1117" s="36"/>
      <c r="J1117" s="54"/>
      <c r="K1117" s="51"/>
      <c r="L1117" s="37"/>
      <c r="M1117" s="26" t="str" cm="1">
        <f t="array" ref="M1117">IFERROR(_xlfn.IFS(COUNTBLANK(D1117:K1117)=8,"",D1117="","←D列に従業員名を姓名（フルネーム）で入力してください。誤変換にお気を付け下さい。",E1117="","←E列に都道府県を入力してください。",H1117="","←H列に1.月給～3.時間給の選択肢を入力してください",I1117="","←I列に金額を入力してください",H1117=3,"",J1117="","←J列に所定労働時間を入力してください"),"")</f>
        <v/>
      </c>
    </row>
    <row r="1118" spans="2:13" ht="22" x14ac:dyDescent="0.55000000000000004">
      <c r="B1118" s="39">
        <f t="shared" si="17"/>
        <v>1110</v>
      </c>
      <c r="C1118" s="45"/>
      <c r="D1118" s="35"/>
      <c r="E1118" s="46"/>
      <c r="F1118" s="40"/>
      <c r="G1118" s="50"/>
      <c r="H1118" s="45"/>
      <c r="I1118" s="36"/>
      <c r="J1118" s="54"/>
      <c r="K1118" s="51"/>
      <c r="L1118" s="37"/>
      <c r="M1118" s="26" t="str" cm="1">
        <f t="array" ref="M1118">IFERROR(_xlfn.IFS(COUNTBLANK(D1118:K1118)=8,"",D1118="","←D列に従業員名を姓名（フルネーム）で入力してください。誤変換にお気を付け下さい。",E1118="","←E列に都道府県を入力してください。",H1118="","←H列に1.月給～3.時間給の選択肢を入力してください",I1118="","←I列に金額を入力してください",H1118=3,"",J1118="","←J列に所定労働時間を入力してください"),"")</f>
        <v/>
      </c>
    </row>
    <row r="1119" spans="2:13" ht="22" x14ac:dyDescent="0.55000000000000004">
      <c r="B1119" s="39">
        <f t="shared" si="17"/>
        <v>1111</v>
      </c>
      <c r="C1119" s="45"/>
      <c r="D1119" s="35"/>
      <c r="E1119" s="46"/>
      <c r="F1119" s="40"/>
      <c r="G1119" s="50"/>
      <c r="H1119" s="45"/>
      <c r="I1119" s="36"/>
      <c r="J1119" s="54"/>
      <c r="K1119" s="51"/>
      <c r="L1119" s="37"/>
      <c r="M1119" s="26" t="str" cm="1">
        <f t="array" ref="M1119">IFERROR(_xlfn.IFS(COUNTBLANK(D1119:K1119)=8,"",D1119="","←D列に従業員名を姓名（フルネーム）で入力してください。誤変換にお気を付け下さい。",E1119="","←E列に都道府県を入力してください。",H1119="","←H列に1.月給～3.時間給の選択肢を入力してください",I1119="","←I列に金額を入力してください",H1119=3,"",J1119="","←J列に所定労働時間を入力してください"),"")</f>
        <v/>
      </c>
    </row>
    <row r="1120" spans="2:13" ht="22" x14ac:dyDescent="0.55000000000000004">
      <c r="B1120" s="39">
        <f t="shared" si="17"/>
        <v>1112</v>
      </c>
      <c r="C1120" s="45"/>
      <c r="D1120" s="35"/>
      <c r="E1120" s="46"/>
      <c r="F1120" s="40"/>
      <c r="G1120" s="50"/>
      <c r="H1120" s="45"/>
      <c r="I1120" s="36"/>
      <c r="J1120" s="54"/>
      <c r="K1120" s="51"/>
      <c r="L1120" s="37"/>
      <c r="M1120" s="26" t="str" cm="1">
        <f t="array" ref="M1120">IFERROR(_xlfn.IFS(COUNTBLANK(D1120:K1120)=8,"",D1120="","←D列に従業員名を姓名（フルネーム）で入力してください。誤変換にお気を付け下さい。",E1120="","←E列に都道府県を入力してください。",H1120="","←H列に1.月給～3.時間給の選択肢を入力してください",I1120="","←I列に金額を入力してください",H1120=3,"",J1120="","←J列に所定労働時間を入力してください"),"")</f>
        <v/>
      </c>
    </row>
    <row r="1121" spans="2:13" ht="22" x14ac:dyDescent="0.55000000000000004">
      <c r="B1121" s="39">
        <f t="shared" si="17"/>
        <v>1113</v>
      </c>
      <c r="C1121" s="45"/>
      <c r="D1121" s="35"/>
      <c r="E1121" s="46"/>
      <c r="F1121" s="40"/>
      <c r="G1121" s="50"/>
      <c r="H1121" s="45"/>
      <c r="I1121" s="36"/>
      <c r="J1121" s="54"/>
      <c r="K1121" s="51"/>
      <c r="L1121" s="37"/>
      <c r="M1121" s="26" t="str" cm="1">
        <f t="array" ref="M1121">IFERROR(_xlfn.IFS(COUNTBLANK(D1121:K1121)=8,"",D1121="","←D列に従業員名を姓名（フルネーム）で入力してください。誤変換にお気を付け下さい。",E1121="","←E列に都道府県を入力してください。",H1121="","←H列に1.月給～3.時間給の選択肢を入力してください",I1121="","←I列に金額を入力してください",H1121=3,"",J1121="","←J列に所定労働時間を入力してください"),"")</f>
        <v/>
      </c>
    </row>
    <row r="1122" spans="2:13" ht="22" x14ac:dyDescent="0.55000000000000004">
      <c r="B1122" s="39">
        <f t="shared" si="17"/>
        <v>1114</v>
      </c>
      <c r="C1122" s="45"/>
      <c r="D1122" s="35"/>
      <c r="E1122" s="46"/>
      <c r="F1122" s="40"/>
      <c r="G1122" s="50"/>
      <c r="H1122" s="45"/>
      <c r="I1122" s="36"/>
      <c r="J1122" s="54"/>
      <c r="K1122" s="51"/>
      <c r="L1122" s="37"/>
      <c r="M1122" s="26" t="str" cm="1">
        <f t="array" ref="M1122">IFERROR(_xlfn.IFS(COUNTBLANK(D1122:K1122)=8,"",D1122="","←D列に従業員名を姓名（フルネーム）で入力してください。誤変換にお気を付け下さい。",E1122="","←E列に都道府県を入力してください。",H1122="","←H列に1.月給～3.時間給の選択肢を入力してください",I1122="","←I列に金額を入力してください",H1122=3,"",J1122="","←J列に所定労働時間を入力してください"),"")</f>
        <v/>
      </c>
    </row>
    <row r="1123" spans="2:13" ht="22" x14ac:dyDescent="0.55000000000000004">
      <c r="B1123" s="39">
        <f t="shared" si="17"/>
        <v>1115</v>
      </c>
      <c r="C1123" s="45"/>
      <c r="D1123" s="35"/>
      <c r="E1123" s="46"/>
      <c r="F1123" s="40"/>
      <c r="G1123" s="50"/>
      <c r="H1123" s="45"/>
      <c r="I1123" s="36"/>
      <c r="J1123" s="54"/>
      <c r="K1123" s="51"/>
      <c r="L1123" s="37"/>
      <c r="M1123" s="26" t="str" cm="1">
        <f t="array" ref="M1123">IFERROR(_xlfn.IFS(COUNTBLANK(D1123:K1123)=8,"",D1123="","←D列に従業員名を姓名（フルネーム）で入力してください。誤変換にお気を付け下さい。",E1123="","←E列に都道府県を入力してください。",H1123="","←H列に1.月給～3.時間給の選択肢を入力してください",I1123="","←I列に金額を入力してください",H1123=3,"",J1123="","←J列に所定労働時間を入力してください"),"")</f>
        <v/>
      </c>
    </row>
    <row r="1124" spans="2:13" ht="22" x14ac:dyDescent="0.55000000000000004">
      <c r="B1124" s="39">
        <f t="shared" si="17"/>
        <v>1116</v>
      </c>
      <c r="C1124" s="45"/>
      <c r="D1124" s="35"/>
      <c r="E1124" s="46"/>
      <c r="F1124" s="40"/>
      <c r="G1124" s="50"/>
      <c r="H1124" s="45"/>
      <c r="I1124" s="36"/>
      <c r="J1124" s="54"/>
      <c r="K1124" s="51"/>
      <c r="L1124" s="37"/>
      <c r="M1124" s="26" t="str" cm="1">
        <f t="array" ref="M1124">IFERROR(_xlfn.IFS(COUNTBLANK(D1124:K1124)=8,"",D1124="","←D列に従業員名を姓名（フルネーム）で入力してください。誤変換にお気を付け下さい。",E1124="","←E列に都道府県を入力してください。",H1124="","←H列に1.月給～3.時間給の選択肢を入力してください",I1124="","←I列に金額を入力してください",H1124=3,"",J1124="","←J列に所定労働時間を入力してください"),"")</f>
        <v/>
      </c>
    </row>
    <row r="1125" spans="2:13" ht="22" x14ac:dyDescent="0.55000000000000004">
      <c r="B1125" s="39">
        <f t="shared" si="17"/>
        <v>1117</v>
      </c>
      <c r="C1125" s="45"/>
      <c r="D1125" s="35"/>
      <c r="E1125" s="46"/>
      <c r="F1125" s="40"/>
      <c r="G1125" s="50"/>
      <c r="H1125" s="45"/>
      <c r="I1125" s="36"/>
      <c r="J1125" s="54"/>
      <c r="K1125" s="51"/>
      <c r="L1125" s="37"/>
      <c r="M1125" s="26" t="str" cm="1">
        <f t="array" ref="M1125">IFERROR(_xlfn.IFS(COUNTBLANK(D1125:K1125)=8,"",D1125="","←D列に従業員名を姓名（フルネーム）で入力してください。誤変換にお気を付け下さい。",E1125="","←E列に都道府県を入力してください。",H1125="","←H列に1.月給～3.時間給の選択肢を入力してください",I1125="","←I列に金額を入力してください",H1125=3,"",J1125="","←J列に所定労働時間を入力してください"),"")</f>
        <v/>
      </c>
    </row>
    <row r="1126" spans="2:13" ht="22" x14ac:dyDescent="0.55000000000000004">
      <c r="B1126" s="39">
        <f t="shared" si="17"/>
        <v>1118</v>
      </c>
      <c r="C1126" s="45"/>
      <c r="D1126" s="35"/>
      <c r="E1126" s="46"/>
      <c r="F1126" s="40"/>
      <c r="G1126" s="50"/>
      <c r="H1126" s="45"/>
      <c r="I1126" s="36"/>
      <c r="J1126" s="54"/>
      <c r="K1126" s="51"/>
      <c r="L1126" s="37"/>
      <c r="M1126" s="26" t="str" cm="1">
        <f t="array" ref="M1126">IFERROR(_xlfn.IFS(COUNTBLANK(D1126:K1126)=8,"",D1126="","←D列に従業員名を姓名（フルネーム）で入力してください。誤変換にお気を付け下さい。",E1126="","←E列に都道府県を入力してください。",H1126="","←H列に1.月給～3.時間給の選択肢を入力してください",I1126="","←I列に金額を入力してください",H1126=3,"",J1126="","←J列に所定労働時間を入力してください"),"")</f>
        <v/>
      </c>
    </row>
    <row r="1127" spans="2:13" ht="22" x14ac:dyDescent="0.55000000000000004">
      <c r="B1127" s="39">
        <f t="shared" si="17"/>
        <v>1119</v>
      </c>
      <c r="C1127" s="45"/>
      <c r="D1127" s="35"/>
      <c r="E1127" s="46"/>
      <c r="F1127" s="40"/>
      <c r="G1127" s="50"/>
      <c r="H1127" s="45"/>
      <c r="I1127" s="36"/>
      <c r="J1127" s="54"/>
      <c r="K1127" s="51"/>
      <c r="L1127" s="37"/>
      <c r="M1127" s="26" t="str" cm="1">
        <f t="array" ref="M1127">IFERROR(_xlfn.IFS(COUNTBLANK(D1127:K1127)=8,"",D1127="","←D列に従業員名を姓名（フルネーム）で入力してください。誤変換にお気を付け下さい。",E1127="","←E列に都道府県を入力してください。",H1127="","←H列に1.月給～3.時間給の選択肢を入力してください",I1127="","←I列に金額を入力してください",H1127=3,"",J1127="","←J列に所定労働時間を入力してください"),"")</f>
        <v/>
      </c>
    </row>
    <row r="1128" spans="2:13" ht="22" x14ac:dyDescent="0.55000000000000004">
      <c r="B1128" s="39">
        <f t="shared" si="17"/>
        <v>1120</v>
      </c>
      <c r="C1128" s="45"/>
      <c r="D1128" s="35"/>
      <c r="E1128" s="46"/>
      <c r="F1128" s="40"/>
      <c r="G1128" s="50"/>
      <c r="H1128" s="45"/>
      <c r="I1128" s="36"/>
      <c r="J1128" s="54"/>
      <c r="K1128" s="51"/>
      <c r="L1128" s="37"/>
      <c r="M1128" s="26" t="str" cm="1">
        <f t="array" ref="M1128">IFERROR(_xlfn.IFS(COUNTBLANK(D1128:K1128)=8,"",D1128="","←D列に従業員名を姓名（フルネーム）で入力してください。誤変換にお気を付け下さい。",E1128="","←E列に都道府県を入力してください。",H1128="","←H列に1.月給～3.時間給の選択肢を入力してください",I1128="","←I列に金額を入力してください",H1128=3,"",J1128="","←J列に所定労働時間を入力してください"),"")</f>
        <v/>
      </c>
    </row>
    <row r="1129" spans="2:13" ht="22" x14ac:dyDescent="0.55000000000000004">
      <c r="B1129" s="39">
        <f t="shared" si="17"/>
        <v>1121</v>
      </c>
      <c r="C1129" s="45"/>
      <c r="D1129" s="35"/>
      <c r="E1129" s="46"/>
      <c r="F1129" s="40"/>
      <c r="G1129" s="50"/>
      <c r="H1129" s="45"/>
      <c r="I1129" s="36"/>
      <c r="J1129" s="54"/>
      <c r="K1129" s="51"/>
      <c r="L1129" s="37"/>
      <c r="M1129" s="26" t="str" cm="1">
        <f t="array" ref="M1129">IFERROR(_xlfn.IFS(COUNTBLANK(D1129:K1129)=8,"",D1129="","←D列に従業員名を姓名（フルネーム）で入力してください。誤変換にお気を付け下さい。",E1129="","←E列に都道府県を入力してください。",H1129="","←H列に1.月給～3.時間給の選択肢を入力してください",I1129="","←I列に金額を入力してください",H1129=3,"",J1129="","←J列に所定労働時間を入力してください"),"")</f>
        <v/>
      </c>
    </row>
    <row r="1130" spans="2:13" ht="22" x14ac:dyDescent="0.55000000000000004">
      <c r="B1130" s="39">
        <f t="shared" si="17"/>
        <v>1122</v>
      </c>
      <c r="C1130" s="45"/>
      <c r="D1130" s="35"/>
      <c r="E1130" s="46"/>
      <c r="F1130" s="40"/>
      <c r="G1130" s="50"/>
      <c r="H1130" s="45"/>
      <c r="I1130" s="36"/>
      <c r="J1130" s="54"/>
      <c r="K1130" s="51"/>
      <c r="L1130" s="37"/>
      <c r="M1130" s="26" t="str" cm="1">
        <f t="array" ref="M1130">IFERROR(_xlfn.IFS(COUNTBLANK(D1130:K1130)=8,"",D1130="","←D列に従業員名を姓名（フルネーム）で入力してください。誤変換にお気を付け下さい。",E1130="","←E列に都道府県を入力してください。",H1130="","←H列に1.月給～3.時間給の選択肢を入力してください",I1130="","←I列に金額を入力してください",H1130=3,"",J1130="","←J列に所定労働時間を入力してください"),"")</f>
        <v/>
      </c>
    </row>
    <row r="1131" spans="2:13" ht="22" x14ac:dyDescent="0.55000000000000004">
      <c r="B1131" s="39">
        <f t="shared" si="17"/>
        <v>1123</v>
      </c>
      <c r="C1131" s="45"/>
      <c r="D1131" s="35"/>
      <c r="E1131" s="46"/>
      <c r="F1131" s="40"/>
      <c r="G1131" s="50"/>
      <c r="H1131" s="45"/>
      <c r="I1131" s="36"/>
      <c r="J1131" s="54"/>
      <c r="K1131" s="51"/>
      <c r="L1131" s="37"/>
      <c r="M1131" s="26" t="str" cm="1">
        <f t="array" ref="M1131">IFERROR(_xlfn.IFS(COUNTBLANK(D1131:K1131)=8,"",D1131="","←D列に従業員名を姓名（フルネーム）で入力してください。誤変換にお気を付け下さい。",E1131="","←E列に都道府県を入力してください。",H1131="","←H列に1.月給～3.時間給の選択肢を入力してください",I1131="","←I列に金額を入力してください",H1131=3,"",J1131="","←J列に所定労働時間を入力してください"),"")</f>
        <v/>
      </c>
    </row>
    <row r="1132" spans="2:13" ht="22" x14ac:dyDescent="0.55000000000000004">
      <c r="B1132" s="39">
        <f t="shared" si="17"/>
        <v>1124</v>
      </c>
      <c r="C1132" s="45"/>
      <c r="D1132" s="35"/>
      <c r="E1132" s="46"/>
      <c r="F1132" s="40"/>
      <c r="G1132" s="50"/>
      <c r="H1132" s="45"/>
      <c r="I1132" s="36"/>
      <c r="J1132" s="54"/>
      <c r="K1132" s="51"/>
      <c r="L1132" s="37"/>
      <c r="M1132" s="26" t="str" cm="1">
        <f t="array" ref="M1132">IFERROR(_xlfn.IFS(COUNTBLANK(D1132:K1132)=8,"",D1132="","←D列に従業員名を姓名（フルネーム）で入力してください。誤変換にお気を付け下さい。",E1132="","←E列に都道府県を入力してください。",H1132="","←H列に1.月給～3.時間給の選択肢を入力してください",I1132="","←I列に金額を入力してください",H1132=3,"",J1132="","←J列に所定労働時間を入力してください"),"")</f>
        <v/>
      </c>
    </row>
    <row r="1133" spans="2:13" ht="22" x14ac:dyDescent="0.55000000000000004">
      <c r="B1133" s="39">
        <f t="shared" si="17"/>
        <v>1125</v>
      </c>
      <c r="C1133" s="45"/>
      <c r="D1133" s="35"/>
      <c r="E1133" s="46"/>
      <c r="F1133" s="40"/>
      <c r="G1133" s="50"/>
      <c r="H1133" s="45"/>
      <c r="I1133" s="36"/>
      <c r="J1133" s="54"/>
      <c r="K1133" s="51"/>
      <c r="L1133" s="37"/>
      <c r="M1133" s="26" t="str" cm="1">
        <f t="array" ref="M1133">IFERROR(_xlfn.IFS(COUNTBLANK(D1133:K1133)=8,"",D1133="","←D列に従業員名を姓名（フルネーム）で入力してください。誤変換にお気を付け下さい。",E1133="","←E列に都道府県を入力してください。",H1133="","←H列に1.月給～3.時間給の選択肢を入力してください",I1133="","←I列に金額を入力してください",H1133=3,"",J1133="","←J列に所定労働時間を入力してください"),"")</f>
        <v/>
      </c>
    </row>
    <row r="1134" spans="2:13" ht="22" x14ac:dyDescent="0.55000000000000004">
      <c r="B1134" s="39">
        <f t="shared" si="17"/>
        <v>1126</v>
      </c>
      <c r="C1134" s="45"/>
      <c r="D1134" s="35"/>
      <c r="E1134" s="46"/>
      <c r="F1134" s="40"/>
      <c r="G1134" s="50"/>
      <c r="H1134" s="45"/>
      <c r="I1134" s="36"/>
      <c r="J1134" s="54"/>
      <c r="K1134" s="51"/>
      <c r="L1134" s="37"/>
      <c r="M1134" s="26" t="str" cm="1">
        <f t="array" ref="M1134">IFERROR(_xlfn.IFS(COUNTBLANK(D1134:K1134)=8,"",D1134="","←D列に従業員名を姓名（フルネーム）で入力してください。誤変換にお気を付け下さい。",E1134="","←E列に都道府県を入力してください。",H1134="","←H列に1.月給～3.時間給の選択肢を入力してください",I1134="","←I列に金額を入力してください",H1134=3,"",J1134="","←J列に所定労働時間を入力してください"),"")</f>
        <v/>
      </c>
    </row>
    <row r="1135" spans="2:13" ht="22" x14ac:dyDescent="0.55000000000000004">
      <c r="B1135" s="39">
        <f t="shared" si="17"/>
        <v>1127</v>
      </c>
      <c r="C1135" s="45"/>
      <c r="D1135" s="35"/>
      <c r="E1135" s="46"/>
      <c r="F1135" s="40"/>
      <c r="G1135" s="50"/>
      <c r="H1135" s="45"/>
      <c r="I1135" s="36"/>
      <c r="J1135" s="54"/>
      <c r="K1135" s="51"/>
      <c r="L1135" s="37"/>
      <c r="M1135" s="26" t="str" cm="1">
        <f t="array" ref="M1135">IFERROR(_xlfn.IFS(COUNTBLANK(D1135:K1135)=8,"",D1135="","←D列に従業員名を姓名（フルネーム）で入力してください。誤変換にお気を付け下さい。",E1135="","←E列に都道府県を入力してください。",H1135="","←H列に1.月給～3.時間給の選択肢を入力してください",I1135="","←I列に金額を入力してください",H1135=3,"",J1135="","←J列に所定労働時間を入力してください"),"")</f>
        <v/>
      </c>
    </row>
    <row r="1136" spans="2:13" ht="22" x14ac:dyDescent="0.55000000000000004">
      <c r="B1136" s="39">
        <f t="shared" si="17"/>
        <v>1128</v>
      </c>
      <c r="C1136" s="45"/>
      <c r="D1136" s="35"/>
      <c r="E1136" s="46"/>
      <c r="F1136" s="40"/>
      <c r="G1136" s="50"/>
      <c r="H1136" s="45"/>
      <c r="I1136" s="36"/>
      <c r="J1136" s="54"/>
      <c r="K1136" s="51"/>
      <c r="L1136" s="37"/>
      <c r="M1136" s="26" t="str" cm="1">
        <f t="array" ref="M1136">IFERROR(_xlfn.IFS(COUNTBLANK(D1136:K1136)=8,"",D1136="","←D列に従業員名を姓名（フルネーム）で入力してください。誤変換にお気を付け下さい。",E1136="","←E列に都道府県を入力してください。",H1136="","←H列に1.月給～3.時間給の選択肢を入力してください",I1136="","←I列に金額を入力してください",H1136=3,"",J1136="","←J列に所定労働時間を入力してください"),"")</f>
        <v/>
      </c>
    </row>
    <row r="1137" spans="2:13" ht="22" x14ac:dyDescent="0.55000000000000004">
      <c r="B1137" s="39">
        <f t="shared" si="17"/>
        <v>1129</v>
      </c>
      <c r="C1137" s="45"/>
      <c r="D1137" s="35"/>
      <c r="E1137" s="46"/>
      <c r="F1137" s="40"/>
      <c r="G1137" s="50"/>
      <c r="H1137" s="45"/>
      <c r="I1137" s="36"/>
      <c r="J1137" s="54"/>
      <c r="K1137" s="51"/>
      <c r="L1137" s="37"/>
      <c r="M1137" s="26" t="str" cm="1">
        <f t="array" ref="M1137">IFERROR(_xlfn.IFS(COUNTBLANK(D1137:K1137)=8,"",D1137="","←D列に従業員名を姓名（フルネーム）で入力してください。誤変換にお気を付け下さい。",E1137="","←E列に都道府県を入力してください。",H1137="","←H列に1.月給～3.時間給の選択肢を入力してください",I1137="","←I列に金額を入力してください",H1137=3,"",J1137="","←J列に所定労働時間を入力してください"),"")</f>
        <v/>
      </c>
    </row>
    <row r="1138" spans="2:13" ht="22" x14ac:dyDescent="0.55000000000000004">
      <c r="B1138" s="39">
        <f t="shared" si="17"/>
        <v>1130</v>
      </c>
      <c r="C1138" s="45"/>
      <c r="D1138" s="35"/>
      <c r="E1138" s="46"/>
      <c r="F1138" s="40"/>
      <c r="G1138" s="50"/>
      <c r="H1138" s="45"/>
      <c r="I1138" s="36"/>
      <c r="J1138" s="54"/>
      <c r="K1138" s="51"/>
      <c r="L1138" s="37"/>
      <c r="M1138" s="26" t="str" cm="1">
        <f t="array" ref="M1138">IFERROR(_xlfn.IFS(COUNTBLANK(D1138:K1138)=8,"",D1138="","←D列に従業員名を姓名（フルネーム）で入力してください。誤変換にお気を付け下さい。",E1138="","←E列に都道府県を入力してください。",H1138="","←H列に1.月給～3.時間給の選択肢を入力してください",I1138="","←I列に金額を入力してください",H1138=3,"",J1138="","←J列に所定労働時間を入力してください"),"")</f>
        <v/>
      </c>
    </row>
    <row r="1139" spans="2:13" ht="22" x14ac:dyDescent="0.55000000000000004">
      <c r="B1139" s="39">
        <f t="shared" si="17"/>
        <v>1131</v>
      </c>
      <c r="C1139" s="45"/>
      <c r="D1139" s="35"/>
      <c r="E1139" s="46"/>
      <c r="F1139" s="40"/>
      <c r="G1139" s="50"/>
      <c r="H1139" s="45"/>
      <c r="I1139" s="36"/>
      <c r="J1139" s="54"/>
      <c r="K1139" s="51"/>
      <c r="L1139" s="37"/>
      <c r="M1139" s="26" t="str" cm="1">
        <f t="array" ref="M1139">IFERROR(_xlfn.IFS(COUNTBLANK(D1139:K1139)=8,"",D1139="","←D列に従業員名を姓名（フルネーム）で入力してください。誤変換にお気を付け下さい。",E1139="","←E列に都道府県を入力してください。",H1139="","←H列に1.月給～3.時間給の選択肢を入力してください",I1139="","←I列に金額を入力してください",H1139=3,"",J1139="","←J列に所定労働時間を入力してください"),"")</f>
        <v/>
      </c>
    </row>
    <row r="1140" spans="2:13" ht="22" x14ac:dyDescent="0.55000000000000004">
      <c r="B1140" s="39">
        <f t="shared" si="17"/>
        <v>1132</v>
      </c>
      <c r="C1140" s="45"/>
      <c r="D1140" s="35"/>
      <c r="E1140" s="46"/>
      <c r="F1140" s="40"/>
      <c r="G1140" s="50"/>
      <c r="H1140" s="45"/>
      <c r="I1140" s="36"/>
      <c r="J1140" s="54"/>
      <c r="K1140" s="51"/>
      <c r="L1140" s="37"/>
      <c r="M1140" s="26" t="str" cm="1">
        <f t="array" ref="M1140">IFERROR(_xlfn.IFS(COUNTBLANK(D1140:K1140)=8,"",D1140="","←D列に従業員名を姓名（フルネーム）で入力してください。誤変換にお気を付け下さい。",E1140="","←E列に都道府県を入力してください。",H1140="","←H列に1.月給～3.時間給の選択肢を入力してください",I1140="","←I列に金額を入力してください",H1140=3,"",J1140="","←J列に所定労働時間を入力してください"),"")</f>
        <v/>
      </c>
    </row>
    <row r="1141" spans="2:13" ht="22" x14ac:dyDescent="0.55000000000000004">
      <c r="B1141" s="39">
        <f t="shared" si="17"/>
        <v>1133</v>
      </c>
      <c r="C1141" s="45"/>
      <c r="D1141" s="35"/>
      <c r="E1141" s="46"/>
      <c r="F1141" s="40"/>
      <c r="G1141" s="50"/>
      <c r="H1141" s="45"/>
      <c r="I1141" s="36"/>
      <c r="J1141" s="54"/>
      <c r="K1141" s="51"/>
      <c r="L1141" s="37"/>
      <c r="M1141" s="26" t="str" cm="1">
        <f t="array" ref="M1141">IFERROR(_xlfn.IFS(COUNTBLANK(D1141:K1141)=8,"",D1141="","←D列に従業員名を姓名（フルネーム）で入力してください。誤変換にお気を付け下さい。",E1141="","←E列に都道府県を入力してください。",H1141="","←H列に1.月給～3.時間給の選択肢を入力してください",I1141="","←I列に金額を入力してください",H1141=3,"",J1141="","←J列に所定労働時間を入力してください"),"")</f>
        <v/>
      </c>
    </row>
    <row r="1142" spans="2:13" ht="22" x14ac:dyDescent="0.55000000000000004">
      <c r="B1142" s="39">
        <f t="shared" si="17"/>
        <v>1134</v>
      </c>
      <c r="C1142" s="45"/>
      <c r="D1142" s="35"/>
      <c r="E1142" s="46"/>
      <c r="F1142" s="40"/>
      <c r="G1142" s="50"/>
      <c r="H1142" s="45"/>
      <c r="I1142" s="36"/>
      <c r="J1142" s="54"/>
      <c r="K1142" s="51"/>
      <c r="L1142" s="37"/>
      <c r="M1142" s="26" t="str" cm="1">
        <f t="array" ref="M1142">IFERROR(_xlfn.IFS(COUNTBLANK(D1142:K1142)=8,"",D1142="","←D列に従業員名を姓名（フルネーム）で入力してください。誤変換にお気を付け下さい。",E1142="","←E列に都道府県を入力してください。",H1142="","←H列に1.月給～3.時間給の選択肢を入力してください",I1142="","←I列に金額を入力してください",H1142=3,"",J1142="","←J列に所定労働時間を入力してください"),"")</f>
        <v/>
      </c>
    </row>
    <row r="1143" spans="2:13" ht="22" x14ac:dyDescent="0.55000000000000004">
      <c r="B1143" s="39">
        <f t="shared" si="17"/>
        <v>1135</v>
      </c>
      <c r="C1143" s="45"/>
      <c r="D1143" s="35"/>
      <c r="E1143" s="46"/>
      <c r="F1143" s="40"/>
      <c r="G1143" s="50"/>
      <c r="H1143" s="45"/>
      <c r="I1143" s="36"/>
      <c r="J1143" s="54"/>
      <c r="K1143" s="51"/>
      <c r="L1143" s="37"/>
      <c r="M1143" s="26" t="str" cm="1">
        <f t="array" ref="M1143">IFERROR(_xlfn.IFS(COUNTBLANK(D1143:K1143)=8,"",D1143="","←D列に従業員名を姓名（フルネーム）で入力してください。誤変換にお気を付け下さい。",E1143="","←E列に都道府県を入力してください。",H1143="","←H列に1.月給～3.時間給の選択肢を入力してください",I1143="","←I列に金額を入力してください",H1143=3,"",J1143="","←J列に所定労働時間を入力してください"),"")</f>
        <v/>
      </c>
    </row>
    <row r="1144" spans="2:13" ht="22" x14ac:dyDescent="0.55000000000000004">
      <c r="B1144" s="39">
        <f t="shared" si="17"/>
        <v>1136</v>
      </c>
      <c r="C1144" s="45"/>
      <c r="D1144" s="35"/>
      <c r="E1144" s="46"/>
      <c r="F1144" s="40"/>
      <c r="G1144" s="50"/>
      <c r="H1144" s="45"/>
      <c r="I1144" s="36"/>
      <c r="J1144" s="54"/>
      <c r="K1144" s="51"/>
      <c r="L1144" s="37"/>
      <c r="M1144" s="26" t="str" cm="1">
        <f t="array" ref="M1144">IFERROR(_xlfn.IFS(COUNTBLANK(D1144:K1144)=8,"",D1144="","←D列に従業員名を姓名（フルネーム）で入力してください。誤変換にお気を付け下さい。",E1144="","←E列に都道府県を入力してください。",H1144="","←H列に1.月給～3.時間給の選択肢を入力してください",I1144="","←I列に金額を入力してください",H1144=3,"",J1144="","←J列に所定労働時間を入力してください"),"")</f>
        <v/>
      </c>
    </row>
    <row r="1145" spans="2:13" ht="22" x14ac:dyDescent="0.55000000000000004">
      <c r="B1145" s="39">
        <f t="shared" si="17"/>
        <v>1137</v>
      </c>
      <c r="C1145" s="45"/>
      <c r="D1145" s="35"/>
      <c r="E1145" s="46"/>
      <c r="F1145" s="40"/>
      <c r="G1145" s="50"/>
      <c r="H1145" s="45"/>
      <c r="I1145" s="36"/>
      <c r="J1145" s="54"/>
      <c r="K1145" s="51"/>
      <c r="L1145" s="37"/>
      <c r="M1145" s="26" t="str" cm="1">
        <f t="array" ref="M1145">IFERROR(_xlfn.IFS(COUNTBLANK(D1145:K1145)=8,"",D1145="","←D列に従業員名を姓名（フルネーム）で入力してください。誤変換にお気を付け下さい。",E1145="","←E列に都道府県を入力してください。",H1145="","←H列に1.月給～3.時間給の選択肢を入力してください",I1145="","←I列に金額を入力してください",H1145=3,"",J1145="","←J列に所定労働時間を入力してください"),"")</f>
        <v/>
      </c>
    </row>
    <row r="1146" spans="2:13" ht="22" x14ac:dyDescent="0.55000000000000004">
      <c r="B1146" s="39">
        <f t="shared" si="17"/>
        <v>1138</v>
      </c>
      <c r="C1146" s="45"/>
      <c r="D1146" s="35"/>
      <c r="E1146" s="46"/>
      <c r="F1146" s="40"/>
      <c r="G1146" s="50"/>
      <c r="H1146" s="45"/>
      <c r="I1146" s="36"/>
      <c r="J1146" s="54"/>
      <c r="K1146" s="51"/>
      <c r="L1146" s="37"/>
      <c r="M1146" s="26" t="str" cm="1">
        <f t="array" ref="M1146">IFERROR(_xlfn.IFS(COUNTBLANK(D1146:K1146)=8,"",D1146="","←D列に従業員名を姓名（フルネーム）で入力してください。誤変換にお気を付け下さい。",E1146="","←E列に都道府県を入力してください。",H1146="","←H列に1.月給～3.時間給の選択肢を入力してください",I1146="","←I列に金額を入力してください",H1146=3,"",J1146="","←J列に所定労働時間を入力してください"),"")</f>
        <v/>
      </c>
    </row>
    <row r="1147" spans="2:13" ht="22" x14ac:dyDescent="0.55000000000000004">
      <c r="B1147" s="39">
        <f t="shared" si="17"/>
        <v>1139</v>
      </c>
      <c r="C1147" s="45"/>
      <c r="D1147" s="35"/>
      <c r="E1147" s="46"/>
      <c r="F1147" s="40"/>
      <c r="G1147" s="50"/>
      <c r="H1147" s="45"/>
      <c r="I1147" s="36"/>
      <c r="J1147" s="54"/>
      <c r="K1147" s="51"/>
      <c r="L1147" s="37"/>
      <c r="M1147" s="26" t="str" cm="1">
        <f t="array" ref="M1147">IFERROR(_xlfn.IFS(COUNTBLANK(D1147:K1147)=8,"",D1147="","←D列に従業員名を姓名（フルネーム）で入力してください。誤変換にお気を付け下さい。",E1147="","←E列に都道府県を入力してください。",H1147="","←H列に1.月給～3.時間給の選択肢を入力してください",I1147="","←I列に金額を入力してください",H1147=3,"",J1147="","←J列に所定労働時間を入力してください"),"")</f>
        <v/>
      </c>
    </row>
    <row r="1148" spans="2:13" ht="22" x14ac:dyDescent="0.55000000000000004">
      <c r="B1148" s="39">
        <f t="shared" si="17"/>
        <v>1140</v>
      </c>
      <c r="C1148" s="45"/>
      <c r="D1148" s="35"/>
      <c r="E1148" s="46"/>
      <c r="F1148" s="40"/>
      <c r="G1148" s="50"/>
      <c r="H1148" s="45"/>
      <c r="I1148" s="36"/>
      <c r="J1148" s="54"/>
      <c r="K1148" s="51"/>
      <c r="L1148" s="37"/>
      <c r="M1148" s="26" t="str" cm="1">
        <f t="array" ref="M1148">IFERROR(_xlfn.IFS(COUNTBLANK(D1148:K1148)=8,"",D1148="","←D列に従業員名を姓名（フルネーム）で入力してください。誤変換にお気を付け下さい。",E1148="","←E列に都道府県を入力してください。",H1148="","←H列に1.月給～3.時間給の選択肢を入力してください",I1148="","←I列に金額を入力してください",H1148=3,"",J1148="","←J列に所定労働時間を入力してください"),"")</f>
        <v/>
      </c>
    </row>
    <row r="1149" spans="2:13" ht="22" x14ac:dyDescent="0.55000000000000004">
      <c r="B1149" s="39">
        <f t="shared" si="17"/>
        <v>1141</v>
      </c>
      <c r="C1149" s="45"/>
      <c r="D1149" s="35"/>
      <c r="E1149" s="46"/>
      <c r="F1149" s="40"/>
      <c r="G1149" s="50"/>
      <c r="H1149" s="45"/>
      <c r="I1149" s="36"/>
      <c r="J1149" s="54"/>
      <c r="K1149" s="51"/>
      <c r="L1149" s="37"/>
      <c r="M1149" s="26" t="str" cm="1">
        <f t="array" ref="M1149">IFERROR(_xlfn.IFS(COUNTBLANK(D1149:K1149)=8,"",D1149="","←D列に従業員名を姓名（フルネーム）で入力してください。誤変換にお気を付け下さい。",E1149="","←E列に都道府県を入力してください。",H1149="","←H列に1.月給～3.時間給の選択肢を入力してください",I1149="","←I列に金額を入力してください",H1149=3,"",J1149="","←J列に所定労働時間を入力してください"),"")</f>
        <v/>
      </c>
    </row>
    <row r="1150" spans="2:13" ht="22" x14ac:dyDescent="0.55000000000000004">
      <c r="B1150" s="39">
        <f t="shared" si="17"/>
        <v>1142</v>
      </c>
      <c r="C1150" s="45"/>
      <c r="D1150" s="35"/>
      <c r="E1150" s="46"/>
      <c r="F1150" s="40"/>
      <c r="G1150" s="50"/>
      <c r="H1150" s="45"/>
      <c r="I1150" s="36"/>
      <c r="J1150" s="54"/>
      <c r="K1150" s="51"/>
      <c r="L1150" s="37"/>
      <c r="M1150" s="26" t="str" cm="1">
        <f t="array" ref="M1150">IFERROR(_xlfn.IFS(COUNTBLANK(D1150:K1150)=8,"",D1150="","←D列に従業員名を姓名（フルネーム）で入力してください。誤変換にお気を付け下さい。",E1150="","←E列に都道府県を入力してください。",H1150="","←H列に1.月給～3.時間給の選択肢を入力してください",I1150="","←I列に金額を入力してください",H1150=3,"",J1150="","←J列に所定労働時間を入力してください"),"")</f>
        <v/>
      </c>
    </row>
    <row r="1151" spans="2:13" ht="22" x14ac:dyDescent="0.55000000000000004">
      <c r="B1151" s="39">
        <f t="shared" si="17"/>
        <v>1143</v>
      </c>
      <c r="C1151" s="45"/>
      <c r="D1151" s="35"/>
      <c r="E1151" s="46"/>
      <c r="F1151" s="40"/>
      <c r="G1151" s="50"/>
      <c r="H1151" s="45"/>
      <c r="I1151" s="36"/>
      <c r="J1151" s="54"/>
      <c r="K1151" s="51"/>
      <c r="L1151" s="37"/>
      <c r="M1151" s="26" t="str" cm="1">
        <f t="array" ref="M1151">IFERROR(_xlfn.IFS(COUNTBLANK(D1151:K1151)=8,"",D1151="","←D列に従業員名を姓名（フルネーム）で入力してください。誤変換にお気を付け下さい。",E1151="","←E列に都道府県を入力してください。",H1151="","←H列に1.月給～3.時間給の選択肢を入力してください",I1151="","←I列に金額を入力してください",H1151=3,"",J1151="","←J列に所定労働時間を入力してください"),"")</f>
        <v/>
      </c>
    </row>
    <row r="1152" spans="2:13" ht="22" x14ac:dyDescent="0.55000000000000004">
      <c r="B1152" s="39">
        <f t="shared" si="17"/>
        <v>1144</v>
      </c>
      <c r="C1152" s="45"/>
      <c r="D1152" s="35"/>
      <c r="E1152" s="46"/>
      <c r="F1152" s="40"/>
      <c r="G1152" s="50"/>
      <c r="H1152" s="45"/>
      <c r="I1152" s="36"/>
      <c r="J1152" s="54"/>
      <c r="K1152" s="51"/>
      <c r="L1152" s="37"/>
      <c r="M1152" s="26" t="str" cm="1">
        <f t="array" ref="M1152">IFERROR(_xlfn.IFS(COUNTBLANK(D1152:K1152)=8,"",D1152="","←D列に従業員名を姓名（フルネーム）で入力してください。誤変換にお気を付け下さい。",E1152="","←E列に都道府県を入力してください。",H1152="","←H列に1.月給～3.時間給の選択肢を入力してください",I1152="","←I列に金額を入力してください",H1152=3,"",J1152="","←J列に所定労働時間を入力してください"),"")</f>
        <v/>
      </c>
    </row>
    <row r="1153" spans="2:13" ht="22" x14ac:dyDescent="0.55000000000000004">
      <c r="B1153" s="39">
        <f t="shared" si="17"/>
        <v>1145</v>
      </c>
      <c r="C1153" s="45"/>
      <c r="D1153" s="35"/>
      <c r="E1153" s="46"/>
      <c r="F1153" s="40"/>
      <c r="G1153" s="50"/>
      <c r="H1153" s="45"/>
      <c r="I1153" s="36"/>
      <c r="J1153" s="54"/>
      <c r="K1153" s="51"/>
      <c r="L1153" s="37"/>
      <c r="M1153" s="26" t="str" cm="1">
        <f t="array" ref="M1153">IFERROR(_xlfn.IFS(COUNTBLANK(D1153:K1153)=8,"",D1153="","←D列に従業員名を姓名（フルネーム）で入力してください。誤変換にお気を付け下さい。",E1153="","←E列に都道府県を入力してください。",H1153="","←H列に1.月給～3.時間給の選択肢を入力してください",I1153="","←I列に金額を入力してください",H1153=3,"",J1153="","←J列に所定労働時間を入力してください"),"")</f>
        <v/>
      </c>
    </row>
    <row r="1154" spans="2:13" ht="22" x14ac:dyDescent="0.55000000000000004">
      <c r="B1154" s="39">
        <f t="shared" si="17"/>
        <v>1146</v>
      </c>
      <c r="C1154" s="45"/>
      <c r="D1154" s="35"/>
      <c r="E1154" s="46"/>
      <c r="F1154" s="40"/>
      <c r="G1154" s="50"/>
      <c r="H1154" s="45"/>
      <c r="I1154" s="36"/>
      <c r="J1154" s="54"/>
      <c r="K1154" s="51"/>
      <c r="L1154" s="37"/>
      <c r="M1154" s="26" t="str" cm="1">
        <f t="array" ref="M1154">IFERROR(_xlfn.IFS(COUNTBLANK(D1154:K1154)=8,"",D1154="","←D列に従業員名を姓名（フルネーム）で入力してください。誤変換にお気を付け下さい。",E1154="","←E列に都道府県を入力してください。",H1154="","←H列に1.月給～3.時間給の選択肢を入力してください",I1154="","←I列に金額を入力してください",H1154=3,"",J1154="","←J列に所定労働時間を入力してください"),"")</f>
        <v/>
      </c>
    </row>
    <row r="1155" spans="2:13" ht="22" x14ac:dyDescent="0.55000000000000004">
      <c r="B1155" s="39">
        <f t="shared" si="17"/>
        <v>1147</v>
      </c>
      <c r="C1155" s="45"/>
      <c r="D1155" s="35"/>
      <c r="E1155" s="46"/>
      <c r="F1155" s="40"/>
      <c r="G1155" s="50"/>
      <c r="H1155" s="45"/>
      <c r="I1155" s="36"/>
      <c r="J1155" s="54"/>
      <c r="K1155" s="51"/>
      <c r="L1155" s="37"/>
      <c r="M1155" s="26" t="str" cm="1">
        <f t="array" ref="M1155">IFERROR(_xlfn.IFS(COUNTBLANK(D1155:K1155)=8,"",D1155="","←D列に従業員名を姓名（フルネーム）で入力してください。誤変換にお気を付け下さい。",E1155="","←E列に都道府県を入力してください。",H1155="","←H列に1.月給～3.時間給の選択肢を入力してください",I1155="","←I列に金額を入力してください",H1155=3,"",J1155="","←J列に所定労働時間を入力してください"),"")</f>
        <v/>
      </c>
    </row>
    <row r="1156" spans="2:13" ht="22" x14ac:dyDescent="0.55000000000000004">
      <c r="B1156" s="39">
        <f t="shared" si="17"/>
        <v>1148</v>
      </c>
      <c r="C1156" s="45"/>
      <c r="D1156" s="35"/>
      <c r="E1156" s="46"/>
      <c r="F1156" s="40"/>
      <c r="G1156" s="50"/>
      <c r="H1156" s="45"/>
      <c r="I1156" s="36"/>
      <c r="J1156" s="54"/>
      <c r="K1156" s="51"/>
      <c r="L1156" s="37"/>
      <c r="M1156" s="26" t="str" cm="1">
        <f t="array" ref="M1156">IFERROR(_xlfn.IFS(COUNTBLANK(D1156:K1156)=8,"",D1156="","←D列に従業員名を姓名（フルネーム）で入力してください。誤変換にお気を付け下さい。",E1156="","←E列に都道府県を入力してください。",H1156="","←H列に1.月給～3.時間給の選択肢を入力してください",I1156="","←I列に金額を入力してください",H1156=3,"",J1156="","←J列に所定労働時間を入力してください"),"")</f>
        <v/>
      </c>
    </row>
    <row r="1157" spans="2:13" ht="22" x14ac:dyDescent="0.55000000000000004">
      <c r="B1157" s="39">
        <f t="shared" si="17"/>
        <v>1149</v>
      </c>
      <c r="C1157" s="45"/>
      <c r="D1157" s="35"/>
      <c r="E1157" s="46"/>
      <c r="F1157" s="40"/>
      <c r="G1157" s="50"/>
      <c r="H1157" s="45"/>
      <c r="I1157" s="36"/>
      <c r="J1157" s="54"/>
      <c r="K1157" s="51"/>
      <c r="L1157" s="37"/>
      <c r="M1157" s="26" t="str" cm="1">
        <f t="array" ref="M1157">IFERROR(_xlfn.IFS(COUNTBLANK(D1157:K1157)=8,"",D1157="","←D列に従業員名を姓名（フルネーム）で入力してください。誤変換にお気を付け下さい。",E1157="","←E列に都道府県を入力してください。",H1157="","←H列に1.月給～3.時間給の選択肢を入力してください",I1157="","←I列に金額を入力してください",H1157=3,"",J1157="","←J列に所定労働時間を入力してください"),"")</f>
        <v/>
      </c>
    </row>
    <row r="1158" spans="2:13" ht="22" x14ac:dyDescent="0.55000000000000004">
      <c r="B1158" s="39">
        <f t="shared" si="17"/>
        <v>1150</v>
      </c>
      <c r="C1158" s="45"/>
      <c r="D1158" s="35"/>
      <c r="E1158" s="46"/>
      <c r="F1158" s="40"/>
      <c r="G1158" s="50"/>
      <c r="H1158" s="45"/>
      <c r="I1158" s="36"/>
      <c r="J1158" s="54"/>
      <c r="K1158" s="51"/>
      <c r="L1158" s="37"/>
      <c r="M1158" s="26" t="str" cm="1">
        <f t="array" ref="M1158">IFERROR(_xlfn.IFS(COUNTBLANK(D1158:K1158)=8,"",D1158="","←D列に従業員名を姓名（フルネーム）で入力してください。誤変換にお気を付け下さい。",E1158="","←E列に都道府県を入力してください。",H1158="","←H列に1.月給～3.時間給の選択肢を入力してください",I1158="","←I列に金額を入力してください",H1158=3,"",J1158="","←J列に所定労働時間を入力してください"),"")</f>
        <v/>
      </c>
    </row>
    <row r="1159" spans="2:13" ht="22" x14ac:dyDescent="0.55000000000000004">
      <c r="B1159" s="39">
        <f t="shared" si="17"/>
        <v>1151</v>
      </c>
      <c r="C1159" s="45"/>
      <c r="D1159" s="35"/>
      <c r="E1159" s="46"/>
      <c r="F1159" s="40"/>
      <c r="G1159" s="50"/>
      <c r="H1159" s="45"/>
      <c r="I1159" s="36"/>
      <c r="J1159" s="54"/>
      <c r="K1159" s="51"/>
      <c r="L1159" s="37"/>
      <c r="M1159" s="26" t="str" cm="1">
        <f t="array" ref="M1159">IFERROR(_xlfn.IFS(COUNTBLANK(D1159:K1159)=8,"",D1159="","←D列に従業員名を姓名（フルネーム）で入力してください。誤変換にお気を付け下さい。",E1159="","←E列に都道府県を入力してください。",H1159="","←H列に1.月給～3.時間給の選択肢を入力してください",I1159="","←I列に金額を入力してください",H1159=3,"",J1159="","←J列に所定労働時間を入力してください"),"")</f>
        <v/>
      </c>
    </row>
    <row r="1160" spans="2:13" ht="22" x14ac:dyDescent="0.55000000000000004">
      <c r="B1160" s="39">
        <f t="shared" si="17"/>
        <v>1152</v>
      </c>
      <c r="C1160" s="45"/>
      <c r="D1160" s="35"/>
      <c r="E1160" s="46"/>
      <c r="F1160" s="40"/>
      <c r="G1160" s="50"/>
      <c r="H1160" s="45"/>
      <c r="I1160" s="36"/>
      <c r="J1160" s="54"/>
      <c r="K1160" s="51"/>
      <c r="L1160" s="37"/>
      <c r="M1160" s="26" t="str" cm="1">
        <f t="array" ref="M1160">IFERROR(_xlfn.IFS(COUNTBLANK(D1160:K1160)=8,"",D1160="","←D列に従業員名を姓名（フルネーム）で入力してください。誤変換にお気を付け下さい。",E1160="","←E列に都道府県を入力してください。",H1160="","←H列に1.月給～3.時間給の選択肢を入力してください",I1160="","←I列に金額を入力してください",H1160=3,"",J1160="","←J列に所定労働時間を入力してください"),"")</f>
        <v/>
      </c>
    </row>
    <row r="1161" spans="2:13" ht="22" x14ac:dyDescent="0.55000000000000004">
      <c r="B1161" s="39">
        <f t="shared" si="17"/>
        <v>1153</v>
      </c>
      <c r="C1161" s="45"/>
      <c r="D1161" s="35"/>
      <c r="E1161" s="46"/>
      <c r="F1161" s="40"/>
      <c r="G1161" s="50"/>
      <c r="H1161" s="45"/>
      <c r="I1161" s="36"/>
      <c r="J1161" s="54"/>
      <c r="K1161" s="51"/>
      <c r="L1161" s="37"/>
      <c r="M1161" s="26" t="str" cm="1">
        <f t="array" ref="M1161">IFERROR(_xlfn.IFS(COUNTBLANK(D1161:K1161)=8,"",D1161="","←D列に従業員名を姓名（フルネーム）で入力してください。誤変換にお気を付け下さい。",E1161="","←E列に都道府県を入力してください。",H1161="","←H列に1.月給～3.時間給の選択肢を入力してください",I1161="","←I列に金額を入力してください",H1161=3,"",J1161="","←J列に所定労働時間を入力してください"),"")</f>
        <v/>
      </c>
    </row>
    <row r="1162" spans="2:13" ht="22" x14ac:dyDescent="0.55000000000000004">
      <c r="B1162" s="39">
        <f t="shared" ref="B1162:B1225" si="18">ROW()-8</f>
        <v>1154</v>
      </c>
      <c r="C1162" s="45"/>
      <c r="D1162" s="35"/>
      <c r="E1162" s="46"/>
      <c r="F1162" s="40"/>
      <c r="G1162" s="50"/>
      <c r="H1162" s="45"/>
      <c r="I1162" s="36"/>
      <c r="J1162" s="54"/>
      <c r="K1162" s="51"/>
      <c r="L1162" s="37"/>
      <c r="M1162" s="26" t="str" cm="1">
        <f t="array" ref="M1162">IFERROR(_xlfn.IFS(COUNTBLANK(D1162:K1162)=8,"",D1162="","←D列に従業員名を姓名（フルネーム）で入力してください。誤変換にお気を付け下さい。",E1162="","←E列に都道府県を入力してください。",H1162="","←H列に1.月給～3.時間給の選択肢を入力してください",I1162="","←I列に金額を入力してください",H1162=3,"",J1162="","←J列に所定労働時間を入力してください"),"")</f>
        <v/>
      </c>
    </row>
    <row r="1163" spans="2:13" ht="22" x14ac:dyDescent="0.55000000000000004">
      <c r="B1163" s="39">
        <f t="shared" si="18"/>
        <v>1155</v>
      </c>
      <c r="C1163" s="45"/>
      <c r="D1163" s="35"/>
      <c r="E1163" s="46"/>
      <c r="F1163" s="40"/>
      <c r="G1163" s="50"/>
      <c r="H1163" s="45"/>
      <c r="I1163" s="36"/>
      <c r="J1163" s="54"/>
      <c r="K1163" s="51"/>
      <c r="L1163" s="37"/>
      <c r="M1163" s="26" t="str" cm="1">
        <f t="array" ref="M1163">IFERROR(_xlfn.IFS(COUNTBLANK(D1163:K1163)=8,"",D1163="","←D列に従業員名を姓名（フルネーム）で入力してください。誤変換にお気を付け下さい。",E1163="","←E列に都道府県を入力してください。",H1163="","←H列に1.月給～3.時間給の選択肢を入力してください",I1163="","←I列に金額を入力してください",H1163=3,"",J1163="","←J列に所定労働時間を入力してください"),"")</f>
        <v/>
      </c>
    </row>
    <row r="1164" spans="2:13" ht="22" x14ac:dyDescent="0.55000000000000004">
      <c r="B1164" s="39">
        <f t="shared" si="18"/>
        <v>1156</v>
      </c>
      <c r="C1164" s="45"/>
      <c r="D1164" s="35"/>
      <c r="E1164" s="46"/>
      <c r="F1164" s="40"/>
      <c r="G1164" s="50"/>
      <c r="H1164" s="45"/>
      <c r="I1164" s="36"/>
      <c r="J1164" s="54"/>
      <c r="K1164" s="51"/>
      <c r="L1164" s="37"/>
      <c r="M1164" s="26" t="str" cm="1">
        <f t="array" ref="M1164">IFERROR(_xlfn.IFS(COUNTBLANK(D1164:K1164)=8,"",D1164="","←D列に従業員名を姓名（フルネーム）で入力してください。誤変換にお気を付け下さい。",E1164="","←E列に都道府県を入力してください。",H1164="","←H列に1.月給～3.時間給の選択肢を入力してください",I1164="","←I列に金額を入力してください",H1164=3,"",J1164="","←J列に所定労働時間を入力してください"),"")</f>
        <v/>
      </c>
    </row>
    <row r="1165" spans="2:13" ht="22" x14ac:dyDescent="0.55000000000000004">
      <c r="B1165" s="39">
        <f t="shared" si="18"/>
        <v>1157</v>
      </c>
      <c r="C1165" s="45"/>
      <c r="D1165" s="35"/>
      <c r="E1165" s="46"/>
      <c r="F1165" s="40"/>
      <c r="G1165" s="50"/>
      <c r="H1165" s="45"/>
      <c r="I1165" s="36"/>
      <c r="J1165" s="54"/>
      <c r="K1165" s="51"/>
      <c r="L1165" s="37"/>
      <c r="M1165" s="26" t="str" cm="1">
        <f t="array" ref="M1165">IFERROR(_xlfn.IFS(COUNTBLANK(D1165:K1165)=8,"",D1165="","←D列に従業員名を姓名（フルネーム）で入力してください。誤変換にお気を付け下さい。",E1165="","←E列に都道府県を入力してください。",H1165="","←H列に1.月給～3.時間給の選択肢を入力してください",I1165="","←I列に金額を入力してください",H1165=3,"",J1165="","←J列に所定労働時間を入力してください"),"")</f>
        <v/>
      </c>
    </row>
    <row r="1166" spans="2:13" ht="22" x14ac:dyDescent="0.55000000000000004">
      <c r="B1166" s="39">
        <f t="shared" si="18"/>
        <v>1158</v>
      </c>
      <c r="C1166" s="45"/>
      <c r="D1166" s="35"/>
      <c r="E1166" s="46"/>
      <c r="F1166" s="40"/>
      <c r="G1166" s="50"/>
      <c r="H1166" s="45"/>
      <c r="I1166" s="36"/>
      <c r="J1166" s="54"/>
      <c r="K1166" s="51"/>
      <c r="L1166" s="37"/>
      <c r="M1166" s="26" t="str" cm="1">
        <f t="array" ref="M1166">IFERROR(_xlfn.IFS(COUNTBLANK(D1166:K1166)=8,"",D1166="","←D列に従業員名を姓名（フルネーム）で入力してください。誤変換にお気を付け下さい。",E1166="","←E列に都道府県を入力してください。",H1166="","←H列に1.月給～3.時間給の選択肢を入力してください",I1166="","←I列に金額を入力してください",H1166=3,"",J1166="","←J列に所定労働時間を入力してください"),"")</f>
        <v/>
      </c>
    </row>
    <row r="1167" spans="2:13" ht="22" x14ac:dyDescent="0.55000000000000004">
      <c r="B1167" s="39">
        <f t="shared" si="18"/>
        <v>1159</v>
      </c>
      <c r="C1167" s="45"/>
      <c r="D1167" s="35"/>
      <c r="E1167" s="46"/>
      <c r="F1167" s="40"/>
      <c r="G1167" s="50"/>
      <c r="H1167" s="45"/>
      <c r="I1167" s="36"/>
      <c r="J1167" s="54"/>
      <c r="K1167" s="51"/>
      <c r="L1167" s="37"/>
      <c r="M1167" s="26" t="str" cm="1">
        <f t="array" ref="M1167">IFERROR(_xlfn.IFS(COUNTBLANK(D1167:K1167)=8,"",D1167="","←D列に従業員名を姓名（フルネーム）で入力してください。誤変換にお気を付け下さい。",E1167="","←E列に都道府県を入力してください。",H1167="","←H列に1.月給～3.時間給の選択肢を入力してください",I1167="","←I列に金額を入力してください",H1167=3,"",J1167="","←J列に所定労働時間を入力してください"),"")</f>
        <v/>
      </c>
    </row>
    <row r="1168" spans="2:13" ht="22" x14ac:dyDescent="0.55000000000000004">
      <c r="B1168" s="39">
        <f t="shared" si="18"/>
        <v>1160</v>
      </c>
      <c r="C1168" s="45"/>
      <c r="D1168" s="35"/>
      <c r="E1168" s="46"/>
      <c r="F1168" s="40"/>
      <c r="G1168" s="50"/>
      <c r="H1168" s="45"/>
      <c r="I1168" s="36"/>
      <c r="J1168" s="54"/>
      <c r="K1168" s="51"/>
      <c r="L1168" s="37"/>
      <c r="M1168" s="26" t="str" cm="1">
        <f t="array" ref="M1168">IFERROR(_xlfn.IFS(COUNTBLANK(D1168:K1168)=8,"",D1168="","←D列に従業員名を姓名（フルネーム）で入力してください。誤変換にお気を付け下さい。",E1168="","←E列に都道府県を入力してください。",H1168="","←H列に1.月給～3.時間給の選択肢を入力してください",I1168="","←I列に金額を入力してください",H1168=3,"",J1168="","←J列に所定労働時間を入力してください"),"")</f>
        <v/>
      </c>
    </row>
    <row r="1169" spans="2:13" ht="22" x14ac:dyDescent="0.55000000000000004">
      <c r="B1169" s="39">
        <f t="shared" si="18"/>
        <v>1161</v>
      </c>
      <c r="C1169" s="45"/>
      <c r="D1169" s="35"/>
      <c r="E1169" s="46"/>
      <c r="F1169" s="40"/>
      <c r="G1169" s="50"/>
      <c r="H1169" s="45"/>
      <c r="I1169" s="36"/>
      <c r="J1169" s="54"/>
      <c r="K1169" s="51"/>
      <c r="L1169" s="37"/>
      <c r="M1169" s="26" t="str" cm="1">
        <f t="array" ref="M1169">IFERROR(_xlfn.IFS(COUNTBLANK(D1169:K1169)=8,"",D1169="","←D列に従業員名を姓名（フルネーム）で入力してください。誤変換にお気を付け下さい。",E1169="","←E列に都道府県を入力してください。",H1169="","←H列に1.月給～3.時間給の選択肢を入力してください",I1169="","←I列に金額を入力してください",H1169=3,"",J1169="","←J列に所定労働時間を入力してください"),"")</f>
        <v/>
      </c>
    </row>
    <row r="1170" spans="2:13" ht="22" x14ac:dyDescent="0.55000000000000004">
      <c r="B1170" s="39">
        <f t="shared" si="18"/>
        <v>1162</v>
      </c>
      <c r="C1170" s="45"/>
      <c r="D1170" s="35"/>
      <c r="E1170" s="46"/>
      <c r="F1170" s="40"/>
      <c r="G1170" s="50"/>
      <c r="H1170" s="45"/>
      <c r="I1170" s="36"/>
      <c r="J1170" s="54"/>
      <c r="K1170" s="51"/>
      <c r="L1170" s="37"/>
      <c r="M1170" s="26" t="str" cm="1">
        <f t="array" ref="M1170">IFERROR(_xlfn.IFS(COUNTBLANK(D1170:K1170)=8,"",D1170="","←D列に従業員名を姓名（フルネーム）で入力してください。誤変換にお気を付け下さい。",E1170="","←E列に都道府県を入力してください。",H1170="","←H列に1.月給～3.時間給の選択肢を入力してください",I1170="","←I列に金額を入力してください",H1170=3,"",J1170="","←J列に所定労働時間を入力してください"),"")</f>
        <v/>
      </c>
    </row>
    <row r="1171" spans="2:13" ht="22" x14ac:dyDescent="0.55000000000000004">
      <c r="B1171" s="39">
        <f t="shared" si="18"/>
        <v>1163</v>
      </c>
      <c r="C1171" s="45"/>
      <c r="D1171" s="35"/>
      <c r="E1171" s="46"/>
      <c r="F1171" s="40"/>
      <c r="G1171" s="50"/>
      <c r="H1171" s="45"/>
      <c r="I1171" s="36"/>
      <c r="J1171" s="54"/>
      <c r="K1171" s="51"/>
      <c r="L1171" s="37"/>
      <c r="M1171" s="26" t="str" cm="1">
        <f t="array" ref="M1171">IFERROR(_xlfn.IFS(COUNTBLANK(D1171:K1171)=8,"",D1171="","←D列に従業員名を姓名（フルネーム）で入力してください。誤変換にお気を付け下さい。",E1171="","←E列に都道府県を入力してください。",H1171="","←H列に1.月給～3.時間給の選択肢を入力してください",I1171="","←I列に金額を入力してください",H1171=3,"",J1171="","←J列に所定労働時間を入力してください"),"")</f>
        <v/>
      </c>
    </row>
    <row r="1172" spans="2:13" ht="22" x14ac:dyDescent="0.55000000000000004">
      <c r="B1172" s="39">
        <f t="shared" si="18"/>
        <v>1164</v>
      </c>
      <c r="C1172" s="45"/>
      <c r="D1172" s="35"/>
      <c r="E1172" s="46"/>
      <c r="F1172" s="40"/>
      <c r="G1172" s="50"/>
      <c r="H1172" s="45"/>
      <c r="I1172" s="36"/>
      <c r="J1172" s="54"/>
      <c r="K1172" s="51"/>
      <c r="L1172" s="37"/>
      <c r="M1172" s="26" t="str" cm="1">
        <f t="array" ref="M1172">IFERROR(_xlfn.IFS(COUNTBLANK(D1172:K1172)=8,"",D1172="","←D列に従業員名を姓名（フルネーム）で入力してください。誤変換にお気を付け下さい。",E1172="","←E列に都道府県を入力してください。",H1172="","←H列に1.月給～3.時間給の選択肢を入力してください",I1172="","←I列に金額を入力してください",H1172=3,"",J1172="","←J列に所定労働時間を入力してください"),"")</f>
        <v/>
      </c>
    </row>
    <row r="1173" spans="2:13" ht="22" x14ac:dyDescent="0.55000000000000004">
      <c r="B1173" s="39">
        <f t="shared" si="18"/>
        <v>1165</v>
      </c>
      <c r="C1173" s="45"/>
      <c r="D1173" s="35"/>
      <c r="E1173" s="46"/>
      <c r="F1173" s="40"/>
      <c r="G1173" s="50"/>
      <c r="H1173" s="45"/>
      <c r="I1173" s="36"/>
      <c r="J1173" s="54"/>
      <c r="K1173" s="51"/>
      <c r="L1173" s="37"/>
      <c r="M1173" s="26" t="str" cm="1">
        <f t="array" ref="M1173">IFERROR(_xlfn.IFS(COUNTBLANK(D1173:K1173)=8,"",D1173="","←D列に従業員名を姓名（フルネーム）で入力してください。誤変換にお気を付け下さい。",E1173="","←E列に都道府県を入力してください。",H1173="","←H列に1.月給～3.時間給の選択肢を入力してください",I1173="","←I列に金額を入力してください",H1173=3,"",J1173="","←J列に所定労働時間を入力してください"),"")</f>
        <v/>
      </c>
    </row>
    <row r="1174" spans="2:13" ht="22" x14ac:dyDescent="0.55000000000000004">
      <c r="B1174" s="39">
        <f t="shared" si="18"/>
        <v>1166</v>
      </c>
      <c r="C1174" s="45"/>
      <c r="D1174" s="35"/>
      <c r="E1174" s="46"/>
      <c r="F1174" s="40"/>
      <c r="G1174" s="50"/>
      <c r="H1174" s="45"/>
      <c r="I1174" s="36"/>
      <c r="J1174" s="54"/>
      <c r="K1174" s="51"/>
      <c r="L1174" s="37"/>
      <c r="M1174" s="26" t="str" cm="1">
        <f t="array" ref="M1174">IFERROR(_xlfn.IFS(COUNTBLANK(D1174:K1174)=8,"",D1174="","←D列に従業員名を姓名（フルネーム）で入力してください。誤変換にお気を付け下さい。",E1174="","←E列に都道府県を入力してください。",H1174="","←H列に1.月給～3.時間給の選択肢を入力してください",I1174="","←I列に金額を入力してください",H1174=3,"",J1174="","←J列に所定労働時間を入力してください"),"")</f>
        <v/>
      </c>
    </row>
    <row r="1175" spans="2:13" ht="22" x14ac:dyDescent="0.55000000000000004">
      <c r="B1175" s="39">
        <f t="shared" si="18"/>
        <v>1167</v>
      </c>
      <c r="C1175" s="45"/>
      <c r="D1175" s="35"/>
      <c r="E1175" s="46"/>
      <c r="F1175" s="40"/>
      <c r="G1175" s="50"/>
      <c r="H1175" s="45"/>
      <c r="I1175" s="36"/>
      <c r="J1175" s="54"/>
      <c r="K1175" s="51"/>
      <c r="L1175" s="37"/>
      <c r="M1175" s="26" t="str" cm="1">
        <f t="array" ref="M1175">IFERROR(_xlfn.IFS(COUNTBLANK(D1175:K1175)=8,"",D1175="","←D列に従業員名を姓名（フルネーム）で入力してください。誤変換にお気を付け下さい。",E1175="","←E列に都道府県を入力してください。",H1175="","←H列に1.月給～3.時間給の選択肢を入力してください",I1175="","←I列に金額を入力してください",H1175=3,"",J1175="","←J列に所定労働時間を入力してください"),"")</f>
        <v/>
      </c>
    </row>
    <row r="1176" spans="2:13" ht="22" x14ac:dyDescent="0.55000000000000004">
      <c r="B1176" s="39">
        <f t="shared" si="18"/>
        <v>1168</v>
      </c>
      <c r="C1176" s="45"/>
      <c r="D1176" s="35"/>
      <c r="E1176" s="46"/>
      <c r="F1176" s="40"/>
      <c r="G1176" s="50"/>
      <c r="H1176" s="45"/>
      <c r="I1176" s="36"/>
      <c r="J1176" s="54"/>
      <c r="K1176" s="51"/>
      <c r="L1176" s="37"/>
      <c r="M1176" s="26" t="str" cm="1">
        <f t="array" ref="M1176">IFERROR(_xlfn.IFS(COUNTBLANK(D1176:K1176)=8,"",D1176="","←D列に従業員名を姓名（フルネーム）で入力してください。誤変換にお気を付け下さい。",E1176="","←E列に都道府県を入力してください。",H1176="","←H列に1.月給～3.時間給の選択肢を入力してください",I1176="","←I列に金額を入力してください",H1176=3,"",J1176="","←J列に所定労働時間を入力してください"),"")</f>
        <v/>
      </c>
    </row>
    <row r="1177" spans="2:13" ht="22" x14ac:dyDescent="0.55000000000000004">
      <c r="B1177" s="39">
        <f t="shared" si="18"/>
        <v>1169</v>
      </c>
      <c r="C1177" s="45"/>
      <c r="D1177" s="35"/>
      <c r="E1177" s="46"/>
      <c r="F1177" s="40"/>
      <c r="G1177" s="50"/>
      <c r="H1177" s="45"/>
      <c r="I1177" s="36"/>
      <c r="J1177" s="54"/>
      <c r="K1177" s="51"/>
      <c r="L1177" s="37"/>
      <c r="M1177" s="26" t="str" cm="1">
        <f t="array" ref="M1177">IFERROR(_xlfn.IFS(COUNTBLANK(D1177:K1177)=8,"",D1177="","←D列に従業員名を姓名（フルネーム）で入力してください。誤変換にお気を付け下さい。",E1177="","←E列に都道府県を入力してください。",H1177="","←H列に1.月給～3.時間給の選択肢を入力してください",I1177="","←I列に金額を入力してください",H1177=3,"",J1177="","←J列に所定労働時間を入力してください"),"")</f>
        <v/>
      </c>
    </row>
    <row r="1178" spans="2:13" ht="22" x14ac:dyDescent="0.55000000000000004">
      <c r="B1178" s="39">
        <f t="shared" si="18"/>
        <v>1170</v>
      </c>
      <c r="C1178" s="45"/>
      <c r="D1178" s="35"/>
      <c r="E1178" s="46"/>
      <c r="F1178" s="40"/>
      <c r="G1178" s="50"/>
      <c r="H1178" s="45"/>
      <c r="I1178" s="36"/>
      <c r="J1178" s="54"/>
      <c r="K1178" s="51"/>
      <c r="L1178" s="37"/>
      <c r="M1178" s="26" t="str" cm="1">
        <f t="array" ref="M1178">IFERROR(_xlfn.IFS(COUNTBLANK(D1178:K1178)=8,"",D1178="","←D列に従業員名を姓名（フルネーム）で入力してください。誤変換にお気を付け下さい。",E1178="","←E列に都道府県を入力してください。",H1178="","←H列に1.月給～3.時間給の選択肢を入力してください",I1178="","←I列に金額を入力してください",H1178=3,"",J1178="","←J列に所定労働時間を入力してください"),"")</f>
        <v/>
      </c>
    </row>
    <row r="1179" spans="2:13" ht="22" x14ac:dyDescent="0.55000000000000004">
      <c r="B1179" s="39">
        <f t="shared" si="18"/>
        <v>1171</v>
      </c>
      <c r="C1179" s="45"/>
      <c r="D1179" s="35"/>
      <c r="E1179" s="46"/>
      <c r="F1179" s="40"/>
      <c r="G1179" s="50"/>
      <c r="H1179" s="45"/>
      <c r="I1179" s="36"/>
      <c r="J1179" s="54"/>
      <c r="K1179" s="51"/>
      <c r="L1179" s="37"/>
      <c r="M1179" s="26" t="str" cm="1">
        <f t="array" ref="M1179">IFERROR(_xlfn.IFS(COUNTBLANK(D1179:K1179)=8,"",D1179="","←D列に従業員名を姓名（フルネーム）で入力してください。誤変換にお気を付け下さい。",E1179="","←E列に都道府県を入力してください。",H1179="","←H列に1.月給～3.時間給の選択肢を入力してください",I1179="","←I列に金額を入力してください",H1179=3,"",J1179="","←J列に所定労働時間を入力してください"),"")</f>
        <v/>
      </c>
    </row>
    <row r="1180" spans="2:13" ht="22" x14ac:dyDescent="0.55000000000000004">
      <c r="B1180" s="39">
        <f t="shared" si="18"/>
        <v>1172</v>
      </c>
      <c r="C1180" s="45"/>
      <c r="D1180" s="35"/>
      <c r="E1180" s="46"/>
      <c r="F1180" s="40"/>
      <c r="G1180" s="50"/>
      <c r="H1180" s="45"/>
      <c r="I1180" s="36"/>
      <c r="J1180" s="54"/>
      <c r="K1180" s="51"/>
      <c r="L1180" s="37"/>
      <c r="M1180" s="26" t="str" cm="1">
        <f t="array" ref="M1180">IFERROR(_xlfn.IFS(COUNTBLANK(D1180:K1180)=8,"",D1180="","←D列に従業員名を姓名（フルネーム）で入力してください。誤変換にお気を付け下さい。",E1180="","←E列に都道府県を入力してください。",H1180="","←H列に1.月給～3.時間給の選択肢を入力してください",I1180="","←I列に金額を入力してください",H1180=3,"",J1180="","←J列に所定労働時間を入力してください"),"")</f>
        <v/>
      </c>
    </row>
    <row r="1181" spans="2:13" ht="22" x14ac:dyDescent="0.55000000000000004">
      <c r="B1181" s="39">
        <f t="shared" si="18"/>
        <v>1173</v>
      </c>
      <c r="C1181" s="45"/>
      <c r="D1181" s="35"/>
      <c r="E1181" s="46"/>
      <c r="F1181" s="40"/>
      <c r="G1181" s="50"/>
      <c r="H1181" s="45"/>
      <c r="I1181" s="36"/>
      <c r="J1181" s="54"/>
      <c r="K1181" s="51"/>
      <c r="L1181" s="37"/>
      <c r="M1181" s="26" t="str" cm="1">
        <f t="array" ref="M1181">IFERROR(_xlfn.IFS(COUNTBLANK(D1181:K1181)=8,"",D1181="","←D列に従業員名を姓名（フルネーム）で入力してください。誤変換にお気を付け下さい。",E1181="","←E列に都道府県を入力してください。",H1181="","←H列に1.月給～3.時間給の選択肢を入力してください",I1181="","←I列に金額を入力してください",H1181=3,"",J1181="","←J列に所定労働時間を入力してください"),"")</f>
        <v/>
      </c>
    </row>
    <row r="1182" spans="2:13" ht="22" x14ac:dyDescent="0.55000000000000004">
      <c r="B1182" s="39">
        <f t="shared" si="18"/>
        <v>1174</v>
      </c>
      <c r="C1182" s="45"/>
      <c r="D1182" s="35"/>
      <c r="E1182" s="46"/>
      <c r="F1182" s="40"/>
      <c r="G1182" s="50"/>
      <c r="H1182" s="45"/>
      <c r="I1182" s="36"/>
      <c r="J1182" s="54"/>
      <c r="K1182" s="51"/>
      <c r="L1182" s="37"/>
      <c r="M1182" s="26" t="str" cm="1">
        <f t="array" ref="M1182">IFERROR(_xlfn.IFS(COUNTBLANK(D1182:K1182)=8,"",D1182="","←D列に従業員名を姓名（フルネーム）で入力してください。誤変換にお気を付け下さい。",E1182="","←E列に都道府県を入力してください。",H1182="","←H列に1.月給～3.時間給の選択肢を入力してください",I1182="","←I列に金額を入力してください",H1182=3,"",J1182="","←J列に所定労働時間を入力してください"),"")</f>
        <v/>
      </c>
    </row>
    <row r="1183" spans="2:13" ht="22" x14ac:dyDescent="0.55000000000000004">
      <c r="B1183" s="39">
        <f t="shared" si="18"/>
        <v>1175</v>
      </c>
      <c r="C1183" s="45"/>
      <c r="D1183" s="35"/>
      <c r="E1183" s="46"/>
      <c r="F1183" s="40"/>
      <c r="G1183" s="50"/>
      <c r="H1183" s="45"/>
      <c r="I1183" s="36"/>
      <c r="J1183" s="54"/>
      <c r="K1183" s="51"/>
      <c r="L1183" s="37"/>
      <c r="M1183" s="26" t="str" cm="1">
        <f t="array" ref="M1183">IFERROR(_xlfn.IFS(COUNTBLANK(D1183:K1183)=8,"",D1183="","←D列に従業員名を姓名（フルネーム）で入力してください。誤変換にお気を付け下さい。",E1183="","←E列に都道府県を入力してください。",H1183="","←H列に1.月給～3.時間給の選択肢を入力してください",I1183="","←I列に金額を入力してください",H1183=3,"",J1183="","←J列に所定労働時間を入力してください"),"")</f>
        <v/>
      </c>
    </row>
    <row r="1184" spans="2:13" ht="22" x14ac:dyDescent="0.55000000000000004">
      <c r="B1184" s="39">
        <f t="shared" si="18"/>
        <v>1176</v>
      </c>
      <c r="C1184" s="45"/>
      <c r="D1184" s="35"/>
      <c r="E1184" s="46"/>
      <c r="F1184" s="40"/>
      <c r="G1184" s="50"/>
      <c r="H1184" s="45"/>
      <c r="I1184" s="36"/>
      <c r="J1184" s="54"/>
      <c r="K1184" s="51"/>
      <c r="L1184" s="37"/>
      <c r="M1184" s="26" t="str" cm="1">
        <f t="array" ref="M1184">IFERROR(_xlfn.IFS(COUNTBLANK(D1184:K1184)=8,"",D1184="","←D列に従業員名を姓名（フルネーム）で入力してください。誤変換にお気を付け下さい。",E1184="","←E列に都道府県を入力してください。",H1184="","←H列に1.月給～3.時間給の選択肢を入力してください",I1184="","←I列に金額を入力してください",H1184=3,"",J1184="","←J列に所定労働時間を入力してください"),"")</f>
        <v/>
      </c>
    </row>
    <row r="1185" spans="2:13" ht="22" x14ac:dyDescent="0.55000000000000004">
      <c r="B1185" s="39">
        <f t="shared" si="18"/>
        <v>1177</v>
      </c>
      <c r="C1185" s="45"/>
      <c r="D1185" s="35"/>
      <c r="E1185" s="46"/>
      <c r="F1185" s="40"/>
      <c r="G1185" s="50"/>
      <c r="H1185" s="45"/>
      <c r="I1185" s="36"/>
      <c r="J1185" s="54"/>
      <c r="K1185" s="51"/>
      <c r="L1185" s="37"/>
      <c r="M1185" s="26" t="str" cm="1">
        <f t="array" ref="M1185">IFERROR(_xlfn.IFS(COUNTBLANK(D1185:K1185)=8,"",D1185="","←D列に従業員名を姓名（フルネーム）で入力してください。誤変換にお気を付け下さい。",E1185="","←E列に都道府県を入力してください。",H1185="","←H列に1.月給～3.時間給の選択肢を入力してください",I1185="","←I列に金額を入力してください",H1185=3,"",J1185="","←J列に所定労働時間を入力してください"),"")</f>
        <v/>
      </c>
    </row>
    <row r="1186" spans="2:13" ht="22" x14ac:dyDescent="0.55000000000000004">
      <c r="B1186" s="39">
        <f t="shared" si="18"/>
        <v>1178</v>
      </c>
      <c r="C1186" s="45"/>
      <c r="D1186" s="35"/>
      <c r="E1186" s="46"/>
      <c r="F1186" s="40"/>
      <c r="G1186" s="50"/>
      <c r="H1186" s="45"/>
      <c r="I1186" s="36"/>
      <c r="J1186" s="54"/>
      <c r="K1186" s="51"/>
      <c r="L1186" s="37"/>
      <c r="M1186" s="26" t="str" cm="1">
        <f t="array" ref="M1186">IFERROR(_xlfn.IFS(COUNTBLANK(D1186:K1186)=8,"",D1186="","←D列に従業員名を姓名（フルネーム）で入力してください。誤変換にお気を付け下さい。",E1186="","←E列に都道府県を入力してください。",H1186="","←H列に1.月給～3.時間給の選択肢を入力してください",I1186="","←I列に金額を入力してください",H1186=3,"",J1186="","←J列に所定労働時間を入力してください"),"")</f>
        <v/>
      </c>
    </row>
    <row r="1187" spans="2:13" ht="22" x14ac:dyDescent="0.55000000000000004">
      <c r="B1187" s="39">
        <f t="shared" si="18"/>
        <v>1179</v>
      </c>
      <c r="C1187" s="45"/>
      <c r="D1187" s="35"/>
      <c r="E1187" s="46"/>
      <c r="F1187" s="40"/>
      <c r="G1187" s="50"/>
      <c r="H1187" s="45"/>
      <c r="I1187" s="36"/>
      <c r="J1187" s="54"/>
      <c r="K1187" s="51"/>
      <c r="L1187" s="37"/>
      <c r="M1187" s="26" t="str" cm="1">
        <f t="array" ref="M1187">IFERROR(_xlfn.IFS(COUNTBLANK(D1187:K1187)=8,"",D1187="","←D列に従業員名を姓名（フルネーム）で入力してください。誤変換にお気を付け下さい。",E1187="","←E列に都道府県を入力してください。",H1187="","←H列に1.月給～3.時間給の選択肢を入力してください",I1187="","←I列に金額を入力してください",H1187=3,"",J1187="","←J列に所定労働時間を入力してください"),"")</f>
        <v/>
      </c>
    </row>
    <row r="1188" spans="2:13" ht="22" x14ac:dyDescent="0.55000000000000004">
      <c r="B1188" s="39">
        <f t="shared" si="18"/>
        <v>1180</v>
      </c>
      <c r="C1188" s="45"/>
      <c r="D1188" s="35"/>
      <c r="E1188" s="46"/>
      <c r="F1188" s="40"/>
      <c r="G1188" s="50"/>
      <c r="H1188" s="45"/>
      <c r="I1188" s="36"/>
      <c r="J1188" s="54"/>
      <c r="K1188" s="51"/>
      <c r="L1188" s="37"/>
      <c r="M1188" s="26" t="str" cm="1">
        <f t="array" ref="M1188">IFERROR(_xlfn.IFS(COUNTBLANK(D1188:K1188)=8,"",D1188="","←D列に従業員名を姓名（フルネーム）で入力してください。誤変換にお気を付け下さい。",E1188="","←E列に都道府県を入力してください。",H1188="","←H列に1.月給～3.時間給の選択肢を入力してください",I1188="","←I列に金額を入力してください",H1188=3,"",J1188="","←J列に所定労働時間を入力してください"),"")</f>
        <v/>
      </c>
    </row>
    <row r="1189" spans="2:13" ht="22" x14ac:dyDescent="0.55000000000000004">
      <c r="B1189" s="39">
        <f t="shared" si="18"/>
        <v>1181</v>
      </c>
      <c r="C1189" s="45"/>
      <c r="D1189" s="35"/>
      <c r="E1189" s="46"/>
      <c r="F1189" s="40"/>
      <c r="G1189" s="50"/>
      <c r="H1189" s="45"/>
      <c r="I1189" s="36"/>
      <c r="J1189" s="54"/>
      <c r="K1189" s="51"/>
      <c r="L1189" s="37"/>
      <c r="M1189" s="26" t="str" cm="1">
        <f t="array" ref="M1189">IFERROR(_xlfn.IFS(COUNTBLANK(D1189:K1189)=8,"",D1189="","←D列に従業員名を姓名（フルネーム）で入力してください。誤変換にお気を付け下さい。",E1189="","←E列に都道府県を入力してください。",H1189="","←H列に1.月給～3.時間給の選択肢を入力してください",I1189="","←I列に金額を入力してください",H1189=3,"",J1189="","←J列に所定労働時間を入力してください"),"")</f>
        <v/>
      </c>
    </row>
    <row r="1190" spans="2:13" ht="22" x14ac:dyDescent="0.55000000000000004">
      <c r="B1190" s="39">
        <f t="shared" si="18"/>
        <v>1182</v>
      </c>
      <c r="C1190" s="45"/>
      <c r="D1190" s="35"/>
      <c r="E1190" s="46"/>
      <c r="F1190" s="40"/>
      <c r="G1190" s="50"/>
      <c r="H1190" s="45"/>
      <c r="I1190" s="36"/>
      <c r="J1190" s="54"/>
      <c r="K1190" s="51"/>
      <c r="L1190" s="37"/>
      <c r="M1190" s="26" t="str" cm="1">
        <f t="array" ref="M1190">IFERROR(_xlfn.IFS(COUNTBLANK(D1190:K1190)=8,"",D1190="","←D列に従業員名を姓名（フルネーム）で入力してください。誤変換にお気を付け下さい。",E1190="","←E列に都道府県を入力してください。",H1190="","←H列に1.月給～3.時間給の選択肢を入力してください",I1190="","←I列に金額を入力してください",H1190=3,"",J1190="","←J列に所定労働時間を入力してください"),"")</f>
        <v/>
      </c>
    </row>
    <row r="1191" spans="2:13" ht="22" x14ac:dyDescent="0.55000000000000004">
      <c r="B1191" s="39">
        <f t="shared" si="18"/>
        <v>1183</v>
      </c>
      <c r="C1191" s="45"/>
      <c r="D1191" s="35"/>
      <c r="E1191" s="46"/>
      <c r="F1191" s="40"/>
      <c r="G1191" s="50"/>
      <c r="H1191" s="45"/>
      <c r="I1191" s="36"/>
      <c r="J1191" s="54"/>
      <c r="K1191" s="51"/>
      <c r="L1191" s="37"/>
      <c r="M1191" s="26" t="str" cm="1">
        <f t="array" ref="M1191">IFERROR(_xlfn.IFS(COUNTBLANK(D1191:K1191)=8,"",D1191="","←D列に従業員名を姓名（フルネーム）で入力してください。誤変換にお気を付け下さい。",E1191="","←E列に都道府県を入力してください。",H1191="","←H列に1.月給～3.時間給の選択肢を入力してください",I1191="","←I列に金額を入力してください",H1191=3,"",J1191="","←J列に所定労働時間を入力してください"),"")</f>
        <v/>
      </c>
    </row>
    <row r="1192" spans="2:13" ht="22" x14ac:dyDescent="0.55000000000000004">
      <c r="B1192" s="39">
        <f t="shared" si="18"/>
        <v>1184</v>
      </c>
      <c r="C1192" s="45"/>
      <c r="D1192" s="35"/>
      <c r="E1192" s="46"/>
      <c r="F1192" s="40"/>
      <c r="G1192" s="50"/>
      <c r="H1192" s="45"/>
      <c r="I1192" s="36"/>
      <c r="J1192" s="54"/>
      <c r="K1192" s="51"/>
      <c r="L1192" s="37"/>
      <c r="M1192" s="26" t="str" cm="1">
        <f t="array" ref="M1192">IFERROR(_xlfn.IFS(COUNTBLANK(D1192:K1192)=8,"",D1192="","←D列に従業員名を姓名（フルネーム）で入力してください。誤変換にお気を付け下さい。",E1192="","←E列に都道府県を入力してください。",H1192="","←H列に1.月給～3.時間給の選択肢を入力してください",I1192="","←I列に金額を入力してください",H1192=3,"",J1192="","←J列に所定労働時間を入力してください"),"")</f>
        <v/>
      </c>
    </row>
    <row r="1193" spans="2:13" ht="22" x14ac:dyDescent="0.55000000000000004">
      <c r="B1193" s="39">
        <f t="shared" si="18"/>
        <v>1185</v>
      </c>
      <c r="C1193" s="45"/>
      <c r="D1193" s="35"/>
      <c r="E1193" s="46"/>
      <c r="F1193" s="40"/>
      <c r="G1193" s="50"/>
      <c r="H1193" s="45"/>
      <c r="I1193" s="36"/>
      <c r="J1193" s="54"/>
      <c r="K1193" s="51"/>
      <c r="L1193" s="37"/>
      <c r="M1193" s="26" t="str" cm="1">
        <f t="array" ref="M1193">IFERROR(_xlfn.IFS(COUNTBLANK(D1193:K1193)=8,"",D1193="","←D列に従業員名を姓名（フルネーム）で入力してください。誤変換にお気を付け下さい。",E1193="","←E列に都道府県を入力してください。",H1193="","←H列に1.月給～3.時間給の選択肢を入力してください",I1193="","←I列に金額を入力してください",H1193=3,"",J1193="","←J列に所定労働時間を入力してください"),"")</f>
        <v/>
      </c>
    </row>
    <row r="1194" spans="2:13" ht="22" x14ac:dyDescent="0.55000000000000004">
      <c r="B1194" s="39">
        <f t="shared" si="18"/>
        <v>1186</v>
      </c>
      <c r="C1194" s="45"/>
      <c r="D1194" s="35"/>
      <c r="E1194" s="46"/>
      <c r="F1194" s="40"/>
      <c r="G1194" s="50"/>
      <c r="H1194" s="45"/>
      <c r="I1194" s="36"/>
      <c r="J1194" s="54"/>
      <c r="K1194" s="51"/>
      <c r="L1194" s="37"/>
      <c r="M1194" s="26" t="str" cm="1">
        <f t="array" ref="M1194">IFERROR(_xlfn.IFS(COUNTBLANK(D1194:K1194)=8,"",D1194="","←D列に従業員名を姓名（フルネーム）で入力してください。誤変換にお気を付け下さい。",E1194="","←E列に都道府県を入力してください。",H1194="","←H列に1.月給～3.時間給の選択肢を入力してください",I1194="","←I列に金額を入力してください",H1194=3,"",J1194="","←J列に所定労働時間を入力してください"),"")</f>
        <v/>
      </c>
    </row>
    <row r="1195" spans="2:13" ht="22" x14ac:dyDescent="0.55000000000000004">
      <c r="B1195" s="39">
        <f t="shared" si="18"/>
        <v>1187</v>
      </c>
      <c r="C1195" s="45"/>
      <c r="D1195" s="35"/>
      <c r="E1195" s="46"/>
      <c r="F1195" s="40"/>
      <c r="G1195" s="50"/>
      <c r="H1195" s="45"/>
      <c r="I1195" s="36"/>
      <c r="J1195" s="54"/>
      <c r="K1195" s="51"/>
      <c r="L1195" s="37"/>
      <c r="M1195" s="26" t="str" cm="1">
        <f t="array" ref="M1195">IFERROR(_xlfn.IFS(COUNTBLANK(D1195:K1195)=8,"",D1195="","←D列に従業員名を姓名（フルネーム）で入力してください。誤変換にお気を付け下さい。",E1195="","←E列に都道府県を入力してください。",H1195="","←H列に1.月給～3.時間給の選択肢を入力してください",I1195="","←I列に金額を入力してください",H1195=3,"",J1195="","←J列に所定労働時間を入力してください"),"")</f>
        <v/>
      </c>
    </row>
    <row r="1196" spans="2:13" ht="22" x14ac:dyDescent="0.55000000000000004">
      <c r="B1196" s="39">
        <f t="shared" si="18"/>
        <v>1188</v>
      </c>
      <c r="C1196" s="45"/>
      <c r="D1196" s="35"/>
      <c r="E1196" s="46"/>
      <c r="F1196" s="40"/>
      <c r="G1196" s="50"/>
      <c r="H1196" s="45"/>
      <c r="I1196" s="36"/>
      <c r="J1196" s="54"/>
      <c r="K1196" s="51"/>
      <c r="L1196" s="37"/>
      <c r="M1196" s="26" t="str" cm="1">
        <f t="array" ref="M1196">IFERROR(_xlfn.IFS(COUNTBLANK(D1196:K1196)=8,"",D1196="","←D列に従業員名を姓名（フルネーム）で入力してください。誤変換にお気を付け下さい。",E1196="","←E列に都道府県を入力してください。",H1196="","←H列に1.月給～3.時間給の選択肢を入力してください",I1196="","←I列に金額を入力してください",H1196=3,"",J1196="","←J列に所定労働時間を入力してください"),"")</f>
        <v/>
      </c>
    </row>
    <row r="1197" spans="2:13" ht="22" x14ac:dyDescent="0.55000000000000004">
      <c r="B1197" s="39">
        <f t="shared" si="18"/>
        <v>1189</v>
      </c>
      <c r="C1197" s="45"/>
      <c r="D1197" s="35"/>
      <c r="E1197" s="46"/>
      <c r="F1197" s="40"/>
      <c r="G1197" s="50"/>
      <c r="H1197" s="45"/>
      <c r="I1197" s="36"/>
      <c r="J1197" s="54"/>
      <c r="K1197" s="51"/>
      <c r="L1197" s="37"/>
      <c r="M1197" s="26" t="str" cm="1">
        <f t="array" ref="M1197">IFERROR(_xlfn.IFS(COUNTBLANK(D1197:K1197)=8,"",D1197="","←D列に従業員名を姓名（フルネーム）で入力してください。誤変換にお気を付け下さい。",E1197="","←E列に都道府県を入力してください。",H1197="","←H列に1.月給～3.時間給の選択肢を入力してください",I1197="","←I列に金額を入力してください",H1197=3,"",J1197="","←J列に所定労働時間を入力してください"),"")</f>
        <v/>
      </c>
    </row>
    <row r="1198" spans="2:13" ht="22" x14ac:dyDescent="0.55000000000000004">
      <c r="B1198" s="39">
        <f t="shared" si="18"/>
        <v>1190</v>
      </c>
      <c r="C1198" s="45"/>
      <c r="D1198" s="35"/>
      <c r="E1198" s="46"/>
      <c r="F1198" s="40"/>
      <c r="G1198" s="50"/>
      <c r="H1198" s="45"/>
      <c r="I1198" s="36"/>
      <c r="J1198" s="54"/>
      <c r="K1198" s="51"/>
      <c r="L1198" s="37"/>
      <c r="M1198" s="26" t="str" cm="1">
        <f t="array" ref="M1198">IFERROR(_xlfn.IFS(COUNTBLANK(D1198:K1198)=8,"",D1198="","←D列に従業員名を姓名（フルネーム）で入力してください。誤変換にお気を付け下さい。",E1198="","←E列に都道府県を入力してください。",H1198="","←H列に1.月給～3.時間給の選択肢を入力してください",I1198="","←I列に金額を入力してください",H1198=3,"",J1198="","←J列に所定労働時間を入力してください"),"")</f>
        <v/>
      </c>
    </row>
    <row r="1199" spans="2:13" ht="22" x14ac:dyDescent="0.55000000000000004">
      <c r="B1199" s="39">
        <f t="shared" si="18"/>
        <v>1191</v>
      </c>
      <c r="C1199" s="45"/>
      <c r="D1199" s="35"/>
      <c r="E1199" s="46"/>
      <c r="F1199" s="40"/>
      <c r="G1199" s="50"/>
      <c r="H1199" s="45"/>
      <c r="I1199" s="36"/>
      <c r="J1199" s="54"/>
      <c r="K1199" s="51"/>
      <c r="L1199" s="37"/>
      <c r="M1199" s="26" t="str" cm="1">
        <f t="array" ref="M1199">IFERROR(_xlfn.IFS(COUNTBLANK(D1199:K1199)=8,"",D1199="","←D列に従業員名を姓名（フルネーム）で入力してください。誤変換にお気を付け下さい。",E1199="","←E列に都道府県を入力してください。",H1199="","←H列に1.月給～3.時間給の選択肢を入力してください",I1199="","←I列に金額を入力してください",H1199=3,"",J1199="","←J列に所定労働時間を入力してください"),"")</f>
        <v/>
      </c>
    </row>
    <row r="1200" spans="2:13" ht="22" x14ac:dyDescent="0.55000000000000004">
      <c r="B1200" s="39">
        <f t="shared" si="18"/>
        <v>1192</v>
      </c>
      <c r="C1200" s="45"/>
      <c r="D1200" s="35"/>
      <c r="E1200" s="46"/>
      <c r="F1200" s="40"/>
      <c r="G1200" s="50"/>
      <c r="H1200" s="45"/>
      <c r="I1200" s="36"/>
      <c r="J1200" s="54"/>
      <c r="K1200" s="51"/>
      <c r="L1200" s="37"/>
      <c r="M1200" s="26" t="str" cm="1">
        <f t="array" ref="M1200">IFERROR(_xlfn.IFS(COUNTBLANK(D1200:K1200)=8,"",D1200="","←D列に従業員名を姓名（フルネーム）で入力してください。誤変換にお気を付け下さい。",E1200="","←E列に都道府県を入力してください。",H1200="","←H列に1.月給～3.時間給の選択肢を入力してください",I1200="","←I列に金額を入力してください",H1200=3,"",J1200="","←J列に所定労働時間を入力してください"),"")</f>
        <v/>
      </c>
    </row>
    <row r="1201" spans="2:13" ht="22" x14ac:dyDescent="0.55000000000000004">
      <c r="B1201" s="39">
        <f t="shared" si="18"/>
        <v>1193</v>
      </c>
      <c r="C1201" s="45"/>
      <c r="D1201" s="35"/>
      <c r="E1201" s="46"/>
      <c r="F1201" s="40"/>
      <c r="G1201" s="50"/>
      <c r="H1201" s="45"/>
      <c r="I1201" s="36"/>
      <c r="J1201" s="54"/>
      <c r="K1201" s="51"/>
      <c r="L1201" s="37"/>
      <c r="M1201" s="26" t="str" cm="1">
        <f t="array" ref="M1201">IFERROR(_xlfn.IFS(COUNTBLANK(D1201:K1201)=8,"",D1201="","←D列に従業員名を姓名（フルネーム）で入力してください。誤変換にお気を付け下さい。",E1201="","←E列に都道府県を入力してください。",H1201="","←H列に1.月給～3.時間給の選択肢を入力してください",I1201="","←I列に金額を入力してください",H1201=3,"",J1201="","←J列に所定労働時間を入力してください"),"")</f>
        <v/>
      </c>
    </row>
    <row r="1202" spans="2:13" ht="22" x14ac:dyDescent="0.55000000000000004">
      <c r="B1202" s="39">
        <f t="shared" si="18"/>
        <v>1194</v>
      </c>
      <c r="C1202" s="45"/>
      <c r="D1202" s="35"/>
      <c r="E1202" s="46"/>
      <c r="F1202" s="40"/>
      <c r="G1202" s="50"/>
      <c r="H1202" s="45"/>
      <c r="I1202" s="36"/>
      <c r="J1202" s="54"/>
      <c r="K1202" s="51"/>
      <c r="L1202" s="37"/>
      <c r="M1202" s="26" t="str" cm="1">
        <f t="array" ref="M1202">IFERROR(_xlfn.IFS(COUNTBLANK(D1202:K1202)=8,"",D1202="","←D列に従業員名を姓名（フルネーム）で入力してください。誤変換にお気を付け下さい。",E1202="","←E列に都道府県を入力してください。",H1202="","←H列に1.月給～3.時間給の選択肢を入力してください",I1202="","←I列に金額を入力してください",H1202=3,"",J1202="","←J列に所定労働時間を入力してください"),"")</f>
        <v/>
      </c>
    </row>
    <row r="1203" spans="2:13" ht="22" x14ac:dyDescent="0.55000000000000004">
      <c r="B1203" s="39">
        <f t="shared" si="18"/>
        <v>1195</v>
      </c>
      <c r="C1203" s="45"/>
      <c r="D1203" s="35"/>
      <c r="E1203" s="46"/>
      <c r="F1203" s="40"/>
      <c r="G1203" s="50"/>
      <c r="H1203" s="45"/>
      <c r="I1203" s="36"/>
      <c r="J1203" s="54"/>
      <c r="K1203" s="51"/>
      <c r="L1203" s="37"/>
      <c r="M1203" s="26" t="str" cm="1">
        <f t="array" ref="M1203">IFERROR(_xlfn.IFS(COUNTBLANK(D1203:K1203)=8,"",D1203="","←D列に従業員名を姓名（フルネーム）で入力してください。誤変換にお気を付け下さい。",E1203="","←E列に都道府県を入力してください。",H1203="","←H列に1.月給～3.時間給の選択肢を入力してください",I1203="","←I列に金額を入力してください",H1203=3,"",J1203="","←J列に所定労働時間を入力してください"),"")</f>
        <v/>
      </c>
    </row>
    <row r="1204" spans="2:13" ht="22" x14ac:dyDescent="0.55000000000000004">
      <c r="B1204" s="39">
        <f t="shared" si="18"/>
        <v>1196</v>
      </c>
      <c r="C1204" s="45"/>
      <c r="D1204" s="35"/>
      <c r="E1204" s="46"/>
      <c r="F1204" s="40"/>
      <c r="G1204" s="50"/>
      <c r="H1204" s="45"/>
      <c r="I1204" s="36"/>
      <c r="J1204" s="54"/>
      <c r="K1204" s="51"/>
      <c r="L1204" s="37"/>
      <c r="M1204" s="26" t="str" cm="1">
        <f t="array" ref="M1204">IFERROR(_xlfn.IFS(COUNTBLANK(D1204:K1204)=8,"",D1204="","←D列に従業員名を姓名（フルネーム）で入力してください。誤変換にお気を付け下さい。",E1204="","←E列に都道府県を入力してください。",H1204="","←H列に1.月給～3.時間給の選択肢を入力してください",I1204="","←I列に金額を入力してください",H1204=3,"",J1204="","←J列に所定労働時間を入力してください"),"")</f>
        <v/>
      </c>
    </row>
    <row r="1205" spans="2:13" ht="22" x14ac:dyDescent="0.55000000000000004">
      <c r="B1205" s="39">
        <f t="shared" si="18"/>
        <v>1197</v>
      </c>
      <c r="C1205" s="45"/>
      <c r="D1205" s="35"/>
      <c r="E1205" s="46"/>
      <c r="F1205" s="40"/>
      <c r="G1205" s="50"/>
      <c r="H1205" s="45"/>
      <c r="I1205" s="36"/>
      <c r="J1205" s="54"/>
      <c r="K1205" s="51"/>
      <c r="L1205" s="37"/>
      <c r="M1205" s="26" t="str" cm="1">
        <f t="array" ref="M1205">IFERROR(_xlfn.IFS(COUNTBLANK(D1205:K1205)=8,"",D1205="","←D列に従業員名を姓名（フルネーム）で入力してください。誤変換にお気を付け下さい。",E1205="","←E列に都道府県を入力してください。",H1205="","←H列に1.月給～3.時間給の選択肢を入力してください",I1205="","←I列に金額を入力してください",H1205=3,"",J1205="","←J列に所定労働時間を入力してください"),"")</f>
        <v/>
      </c>
    </row>
    <row r="1206" spans="2:13" ht="22" x14ac:dyDescent="0.55000000000000004">
      <c r="B1206" s="39">
        <f t="shared" si="18"/>
        <v>1198</v>
      </c>
      <c r="C1206" s="45"/>
      <c r="D1206" s="35"/>
      <c r="E1206" s="46"/>
      <c r="F1206" s="40"/>
      <c r="G1206" s="50"/>
      <c r="H1206" s="45"/>
      <c r="I1206" s="36"/>
      <c r="J1206" s="54"/>
      <c r="K1206" s="51"/>
      <c r="L1206" s="37"/>
      <c r="M1206" s="26" t="str" cm="1">
        <f t="array" ref="M1206">IFERROR(_xlfn.IFS(COUNTBLANK(D1206:K1206)=8,"",D1206="","←D列に従業員名を姓名（フルネーム）で入力してください。誤変換にお気を付け下さい。",E1206="","←E列に都道府県を入力してください。",H1206="","←H列に1.月給～3.時間給の選択肢を入力してください",I1206="","←I列に金額を入力してください",H1206=3,"",J1206="","←J列に所定労働時間を入力してください"),"")</f>
        <v/>
      </c>
    </row>
    <row r="1207" spans="2:13" ht="22" x14ac:dyDescent="0.55000000000000004">
      <c r="B1207" s="39">
        <f t="shared" si="18"/>
        <v>1199</v>
      </c>
      <c r="C1207" s="45"/>
      <c r="D1207" s="35"/>
      <c r="E1207" s="46"/>
      <c r="F1207" s="40"/>
      <c r="G1207" s="50"/>
      <c r="H1207" s="45"/>
      <c r="I1207" s="36"/>
      <c r="J1207" s="54"/>
      <c r="K1207" s="51"/>
      <c r="L1207" s="37"/>
      <c r="M1207" s="26" t="str" cm="1">
        <f t="array" ref="M1207">IFERROR(_xlfn.IFS(COUNTBLANK(D1207:K1207)=8,"",D1207="","←D列に従業員名を姓名（フルネーム）で入力してください。誤変換にお気を付け下さい。",E1207="","←E列に都道府県を入力してください。",H1207="","←H列に1.月給～3.時間給の選択肢を入力してください",I1207="","←I列に金額を入力してください",H1207=3,"",J1207="","←J列に所定労働時間を入力してください"),"")</f>
        <v/>
      </c>
    </row>
    <row r="1208" spans="2:13" ht="22" x14ac:dyDescent="0.55000000000000004">
      <c r="B1208" s="39">
        <f t="shared" si="18"/>
        <v>1200</v>
      </c>
      <c r="C1208" s="45"/>
      <c r="D1208" s="35"/>
      <c r="E1208" s="46"/>
      <c r="F1208" s="40"/>
      <c r="G1208" s="50"/>
      <c r="H1208" s="45"/>
      <c r="I1208" s="36"/>
      <c r="J1208" s="54"/>
      <c r="K1208" s="51"/>
      <c r="L1208" s="37"/>
      <c r="M1208" s="26" t="str" cm="1">
        <f t="array" ref="M1208">IFERROR(_xlfn.IFS(COUNTBLANK(D1208:K1208)=8,"",D1208="","←D列に従業員名を姓名（フルネーム）で入力してください。誤変換にお気を付け下さい。",E1208="","←E列に都道府県を入力してください。",H1208="","←H列に1.月給～3.時間給の選択肢を入力してください",I1208="","←I列に金額を入力してください",H1208=3,"",J1208="","←J列に所定労働時間を入力してください"),"")</f>
        <v/>
      </c>
    </row>
    <row r="1209" spans="2:13" ht="22" x14ac:dyDescent="0.55000000000000004">
      <c r="B1209" s="39">
        <f t="shared" si="18"/>
        <v>1201</v>
      </c>
      <c r="C1209" s="45"/>
      <c r="D1209" s="35"/>
      <c r="E1209" s="46"/>
      <c r="F1209" s="40"/>
      <c r="G1209" s="50"/>
      <c r="H1209" s="45"/>
      <c r="I1209" s="36"/>
      <c r="J1209" s="54"/>
      <c r="K1209" s="51"/>
      <c r="L1209" s="37"/>
      <c r="M1209" s="26" t="str" cm="1">
        <f t="array" ref="M1209">IFERROR(_xlfn.IFS(COUNTBLANK(D1209:K1209)=8,"",D1209="","←D列に従業員名を姓名（フルネーム）で入力してください。誤変換にお気を付け下さい。",E1209="","←E列に都道府県を入力してください。",H1209="","←H列に1.月給～3.時間給の選択肢を入力してください",I1209="","←I列に金額を入力してください",H1209=3,"",J1209="","←J列に所定労働時間を入力してください"),"")</f>
        <v/>
      </c>
    </row>
    <row r="1210" spans="2:13" ht="22" x14ac:dyDescent="0.55000000000000004">
      <c r="B1210" s="39">
        <f t="shared" si="18"/>
        <v>1202</v>
      </c>
      <c r="C1210" s="45"/>
      <c r="D1210" s="35"/>
      <c r="E1210" s="46"/>
      <c r="F1210" s="40"/>
      <c r="G1210" s="50"/>
      <c r="H1210" s="45"/>
      <c r="I1210" s="36"/>
      <c r="J1210" s="54"/>
      <c r="K1210" s="51"/>
      <c r="L1210" s="37"/>
      <c r="M1210" s="26" t="str" cm="1">
        <f t="array" ref="M1210">IFERROR(_xlfn.IFS(COUNTBLANK(D1210:K1210)=8,"",D1210="","←D列に従業員名を姓名（フルネーム）で入力してください。誤変換にお気を付け下さい。",E1210="","←E列に都道府県を入力してください。",H1210="","←H列に1.月給～3.時間給の選択肢を入力してください",I1210="","←I列に金額を入力してください",H1210=3,"",J1210="","←J列に所定労働時間を入力してください"),"")</f>
        <v/>
      </c>
    </row>
    <row r="1211" spans="2:13" ht="22" x14ac:dyDescent="0.55000000000000004">
      <c r="B1211" s="39">
        <f t="shared" si="18"/>
        <v>1203</v>
      </c>
      <c r="C1211" s="45"/>
      <c r="D1211" s="35"/>
      <c r="E1211" s="46"/>
      <c r="F1211" s="40"/>
      <c r="G1211" s="50"/>
      <c r="H1211" s="45"/>
      <c r="I1211" s="36"/>
      <c r="J1211" s="54"/>
      <c r="K1211" s="51"/>
      <c r="L1211" s="37"/>
      <c r="M1211" s="26" t="str" cm="1">
        <f t="array" ref="M1211">IFERROR(_xlfn.IFS(COUNTBLANK(D1211:K1211)=8,"",D1211="","←D列に従業員名を姓名（フルネーム）で入力してください。誤変換にお気を付け下さい。",E1211="","←E列に都道府県を入力してください。",H1211="","←H列に1.月給～3.時間給の選択肢を入力してください",I1211="","←I列に金額を入力してください",H1211=3,"",J1211="","←J列に所定労働時間を入力してください"),"")</f>
        <v/>
      </c>
    </row>
    <row r="1212" spans="2:13" ht="22" x14ac:dyDescent="0.55000000000000004">
      <c r="B1212" s="39">
        <f t="shared" si="18"/>
        <v>1204</v>
      </c>
      <c r="C1212" s="45"/>
      <c r="D1212" s="35"/>
      <c r="E1212" s="46"/>
      <c r="F1212" s="40"/>
      <c r="G1212" s="50"/>
      <c r="H1212" s="45"/>
      <c r="I1212" s="36"/>
      <c r="J1212" s="54"/>
      <c r="K1212" s="51"/>
      <c r="L1212" s="37"/>
      <c r="M1212" s="26" t="str" cm="1">
        <f t="array" ref="M1212">IFERROR(_xlfn.IFS(COUNTBLANK(D1212:K1212)=8,"",D1212="","←D列に従業員名を姓名（フルネーム）で入力してください。誤変換にお気を付け下さい。",E1212="","←E列に都道府県を入力してください。",H1212="","←H列に1.月給～3.時間給の選択肢を入力してください",I1212="","←I列に金額を入力してください",H1212=3,"",J1212="","←J列に所定労働時間を入力してください"),"")</f>
        <v/>
      </c>
    </row>
    <row r="1213" spans="2:13" ht="22" x14ac:dyDescent="0.55000000000000004">
      <c r="B1213" s="39">
        <f t="shared" si="18"/>
        <v>1205</v>
      </c>
      <c r="C1213" s="45"/>
      <c r="D1213" s="35"/>
      <c r="E1213" s="46"/>
      <c r="F1213" s="40"/>
      <c r="G1213" s="50"/>
      <c r="H1213" s="45"/>
      <c r="I1213" s="36"/>
      <c r="J1213" s="54"/>
      <c r="K1213" s="51"/>
      <c r="L1213" s="37"/>
      <c r="M1213" s="26" t="str" cm="1">
        <f t="array" ref="M1213">IFERROR(_xlfn.IFS(COUNTBLANK(D1213:K1213)=8,"",D1213="","←D列に従業員名を姓名（フルネーム）で入力してください。誤変換にお気を付け下さい。",E1213="","←E列に都道府県を入力してください。",H1213="","←H列に1.月給～3.時間給の選択肢を入力してください",I1213="","←I列に金額を入力してください",H1213=3,"",J1213="","←J列に所定労働時間を入力してください"),"")</f>
        <v/>
      </c>
    </row>
    <row r="1214" spans="2:13" ht="22" x14ac:dyDescent="0.55000000000000004">
      <c r="B1214" s="39">
        <f t="shared" si="18"/>
        <v>1206</v>
      </c>
      <c r="C1214" s="45"/>
      <c r="D1214" s="35"/>
      <c r="E1214" s="46"/>
      <c r="F1214" s="40"/>
      <c r="G1214" s="50"/>
      <c r="H1214" s="45"/>
      <c r="I1214" s="36"/>
      <c r="J1214" s="54"/>
      <c r="K1214" s="51"/>
      <c r="L1214" s="37"/>
      <c r="M1214" s="26" t="str" cm="1">
        <f t="array" ref="M1214">IFERROR(_xlfn.IFS(COUNTBLANK(D1214:K1214)=8,"",D1214="","←D列に従業員名を姓名（フルネーム）で入力してください。誤変換にお気を付け下さい。",E1214="","←E列に都道府県を入力してください。",H1214="","←H列に1.月給～3.時間給の選択肢を入力してください",I1214="","←I列に金額を入力してください",H1214=3,"",J1214="","←J列に所定労働時間を入力してください"),"")</f>
        <v/>
      </c>
    </row>
    <row r="1215" spans="2:13" ht="22" x14ac:dyDescent="0.55000000000000004">
      <c r="B1215" s="39">
        <f t="shared" si="18"/>
        <v>1207</v>
      </c>
      <c r="C1215" s="45"/>
      <c r="D1215" s="35"/>
      <c r="E1215" s="46"/>
      <c r="F1215" s="40"/>
      <c r="G1215" s="50"/>
      <c r="H1215" s="45"/>
      <c r="I1215" s="36"/>
      <c r="J1215" s="54"/>
      <c r="K1215" s="51"/>
      <c r="L1215" s="37"/>
      <c r="M1215" s="26" t="str" cm="1">
        <f t="array" ref="M1215">IFERROR(_xlfn.IFS(COUNTBLANK(D1215:K1215)=8,"",D1215="","←D列に従業員名を姓名（フルネーム）で入力してください。誤変換にお気を付け下さい。",E1215="","←E列に都道府県を入力してください。",H1215="","←H列に1.月給～3.時間給の選択肢を入力してください",I1215="","←I列に金額を入力してください",H1215=3,"",J1215="","←J列に所定労働時間を入力してください"),"")</f>
        <v/>
      </c>
    </row>
    <row r="1216" spans="2:13" ht="22" x14ac:dyDescent="0.55000000000000004">
      <c r="B1216" s="39">
        <f t="shared" si="18"/>
        <v>1208</v>
      </c>
      <c r="C1216" s="45"/>
      <c r="D1216" s="35"/>
      <c r="E1216" s="46"/>
      <c r="F1216" s="40"/>
      <c r="G1216" s="50"/>
      <c r="H1216" s="45"/>
      <c r="I1216" s="36"/>
      <c r="J1216" s="54"/>
      <c r="K1216" s="51"/>
      <c r="L1216" s="37"/>
      <c r="M1216" s="26" t="str" cm="1">
        <f t="array" ref="M1216">IFERROR(_xlfn.IFS(COUNTBLANK(D1216:K1216)=8,"",D1216="","←D列に従業員名を姓名（フルネーム）で入力してください。誤変換にお気を付け下さい。",E1216="","←E列に都道府県を入力してください。",H1216="","←H列に1.月給～3.時間給の選択肢を入力してください",I1216="","←I列に金額を入力してください",H1216=3,"",J1216="","←J列に所定労働時間を入力してください"),"")</f>
        <v/>
      </c>
    </row>
    <row r="1217" spans="2:13" ht="22" x14ac:dyDescent="0.55000000000000004">
      <c r="B1217" s="39">
        <f t="shared" si="18"/>
        <v>1209</v>
      </c>
      <c r="C1217" s="45"/>
      <c r="D1217" s="35"/>
      <c r="E1217" s="46"/>
      <c r="F1217" s="40"/>
      <c r="G1217" s="50"/>
      <c r="H1217" s="45"/>
      <c r="I1217" s="36"/>
      <c r="J1217" s="54"/>
      <c r="K1217" s="51"/>
      <c r="L1217" s="37"/>
      <c r="M1217" s="26" t="str" cm="1">
        <f t="array" ref="M1217">IFERROR(_xlfn.IFS(COUNTBLANK(D1217:K1217)=8,"",D1217="","←D列に従業員名を姓名（フルネーム）で入力してください。誤変換にお気を付け下さい。",E1217="","←E列に都道府県を入力してください。",H1217="","←H列に1.月給～3.時間給の選択肢を入力してください",I1217="","←I列に金額を入力してください",H1217=3,"",J1217="","←J列に所定労働時間を入力してください"),"")</f>
        <v/>
      </c>
    </row>
    <row r="1218" spans="2:13" ht="22" x14ac:dyDescent="0.55000000000000004">
      <c r="B1218" s="39">
        <f t="shared" si="18"/>
        <v>1210</v>
      </c>
      <c r="C1218" s="45"/>
      <c r="D1218" s="35"/>
      <c r="E1218" s="46"/>
      <c r="F1218" s="40"/>
      <c r="G1218" s="50"/>
      <c r="H1218" s="45"/>
      <c r="I1218" s="36"/>
      <c r="J1218" s="54"/>
      <c r="K1218" s="51"/>
      <c r="L1218" s="37"/>
      <c r="M1218" s="26" t="str" cm="1">
        <f t="array" ref="M1218">IFERROR(_xlfn.IFS(COUNTBLANK(D1218:K1218)=8,"",D1218="","←D列に従業員名を姓名（フルネーム）で入力してください。誤変換にお気を付け下さい。",E1218="","←E列に都道府県を入力してください。",H1218="","←H列に1.月給～3.時間給の選択肢を入力してください",I1218="","←I列に金額を入力してください",H1218=3,"",J1218="","←J列に所定労働時間を入力してください"),"")</f>
        <v/>
      </c>
    </row>
    <row r="1219" spans="2:13" ht="22" x14ac:dyDescent="0.55000000000000004">
      <c r="B1219" s="39">
        <f t="shared" si="18"/>
        <v>1211</v>
      </c>
      <c r="C1219" s="45"/>
      <c r="D1219" s="35"/>
      <c r="E1219" s="46"/>
      <c r="F1219" s="40"/>
      <c r="G1219" s="50"/>
      <c r="H1219" s="45"/>
      <c r="I1219" s="36"/>
      <c r="J1219" s="54"/>
      <c r="K1219" s="51"/>
      <c r="L1219" s="37"/>
      <c r="M1219" s="26" t="str" cm="1">
        <f t="array" ref="M1219">IFERROR(_xlfn.IFS(COUNTBLANK(D1219:K1219)=8,"",D1219="","←D列に従業員名を姓名（フルネーム）で入力してください。誤変換にお気を付け下さい。",E1219="","←E列に都道府県を入力してください。",H1219="","←H列に1.月給～3.時間給の選択肢を入力してください",I1219="","←I列に金額を入力してください",H1219=3,"",J1219="","←J列に所定労働時間を入力してください"),"")</f>
        <v/>
      </c>
    </row>
    <row r="1220" spans="2:13" ht="22" x14ac:dyDescent="0.55000000000000004">
      <c r="B1220" s="39">
        <f t="shared" si="18"/>
        <v>1212</v>
      </c>
      <c r="C1220" s="45"/>
      <c r="D1220" s="35"/>
      <c r="E1220" s="46"/>
      <c r="F1220" s="40"/>
      <c r="G1220" s="50"/>
      <c r="H1220" s="45"/>
      <c r="I1220" s="36"/>
      <c r="J1220" s="54"/>
      <c r="K1220" s="51"/>
      <c r="L1220" s="37"/>
      <c r="M1220" s="26" t="str" cm="1">
        <f t="array" ref="M1220">IFERROR(_xlfn.IFS(COUNTBLANK(D1220:K1220)=8,"",D1220="","←D列に従業員名を姓名（フルネーム）で入力してください。誤変換にお気を付け下さい。",E1220="","←E列に都道府県を入力してください。",H1220="","←H列に1.月給～3.時間給の選択肢を入力してください",I1220="","←I列に金額を入力してください",H1220=3,"",J1220="","←J列に所定労働時間を入力してください"),"")</f>
        <v/>
      </c>
    </row>
    <row r="1221" spans="2:13" ht="22" x14ac:dyDescent="0.55000000000000004">
      <c r="B1221" s="39">
        <f t="shared" si="18"/>
        <v>1213</v>
      </c>
      <c r="C1221" s="45"/>
      <c r="D1221" s="35"/>
      <c r="E1221" s="46"/>
      <c r="F1221" s="40"/>
      <c r="G1221" s="50"/>
      <c r="H1221" s="45"/>
      <c r="I1221" s="36"/>
      <c r="J1221" s="54"/>
      <c r="K1221" s="51"/>
      <c r="L1221" s="37"/>
      <c r="M1221" s="26" t="str" cm="1">
        <f t="array" ref="M1221">IFERROR(_xlfn.IFS(COUNTBLANK(D1221:K1221)=8,"",D1221="","←D列に従業員名を姓名（フルネーム）で入力してください。誤変換にお気を付け下さい。",E1221="","←E列に都道府県を入力してください。",H1221="","←H列に1.月給～3.時間給の選択肢を入力してください",I1221="","←I列に金額を入力してください",H1221=3,"",J1221="","←J列に所定労働時間を入力してください"),"")</f>
        <v/>
      </c>
    </row>
    <row r="1222" spans="2:13" ht="22" x14ac:dyDescent="0.55000000000000004">
      <c r="B1222" s="39">
        <f t="shared" si="18"/>
        <v>1214</v>
      </c>
      <c r="C1222" s="45"/>
      <c r="D1222" s="35"/>
      <c r="E1222" s="46"/>
      <c r="F1222" s="40"/>
      <c r="G1222" s="50"/>
      <c r="H1222" s="45"/>
      <c r="I1222" s="36"/>
      <c r="J1222" s="54"/>
      <c r="K1222" s="51"/>
      <c r="L1222" s="37"/>
      <c r="M1222" s="26" t="str" cm="1">
        <f t="array" ref="M1222">IFERROR(_xlfn.IFS(COUNTBLANK(D1222:K1222)=8,"",D1222="","←D列に従業員名を姓名（フルネーム）で入力してください。誤変換にお気を付け下さい。",E1222="","←E列に都道府県を入力してください。",H1222="","←H列に1.月給～3.時間給の選択肢を入力してください",I1222="","←I列に金額を入力してください",H1222=3,"",J1222="","←J列に所定労働時間を入力してください"),"")</f>
        <v/>
      </c>
    </row>
    <row r="1223" spans="2:13" ht="22" x14ac:dyDescent="0.55000000000000004">
      <c r="B1223" s="39">
        <f t="shared" si="18"/>
        <v>1215</v>
      </c>
      <c r="C1223" s="45"/>
      <c r="D1223" s="35"/>
      <c r="E1223" s="46"/>
      <c r="F1223" s="40"/>
      <c r="G1223" s="50"/>
      <c r="H1223" s="45"/>
      <c r="I1223" s="36"/>
      <c r="J1223" s="54"/>
      <c r="K1223" s="51"/>
      <c r="L1223" s="37"/>
      <c r="M1223" s="26" t="str" cm="1">
        <f t="array" ref="M1223">IFERROR(_xlfn.IFS(COUNTBLANK(D1223:K1223)=8,"",D1223="","←D列に従業員名を姓名（フルネーム）で入力してください。誤変換にお気を付け下さい。",E1223="","←E列に都道府県を入力してください。",H1223="","←H列に1.月給～3.時間給の選択肢を入力してください",I1223="","←I列に金額を入力してください",H1223=3,"",J1223="","←J列に所定労働時間を入力してください"),"")</f>
        <v/>
      </c>
    </row>
    <row r="1224" spans="2:13" ht="22" x14ac:dyDescent="0.55000000000000004">
      <c r="B1224" s="39">
        <f t="shared" si="18"/>
        <v>1216</v>
      </c>
      <c r="C1224" s="45"/>
      <c r="D1224" s="35"/>
      <c r="E1224" s="46"/>
      <c r="F1224" s="40"/>
      <c r="G1224" s="50"/>
      <c r="H1224" s="45"/>
      <c r="I1224" s="36"/>
      <c r="J1224" s="54"/>
      <c r="K1224" s="51"/>
      <c r="L1224" s="37"/>
      <c r="M1224" s="26" t="str" cm="1">
        <f t="array" ref="M1224">IFERROR(_xlfn.IFS(COUNTBLANK(D1224:K1224)=8,"",D1224="","←D列に従業員名を姓名（フルネーム）で入力してください。誤変換にお気を付け下さい。",E1224="","←E列に都道府県を入力してください。",H1224="","←H列に1.月給～3.時間給の選択肢を入力してください",I1224="","←I列に金額を入力してください",H1224=3,"",J1224="","←J列に所定労働時間を入力してください"),"")</f>
        <v/>
      </c>
    </row>
    <row r="1225" spans="2:13" ht="22" x14ac:dyDescent="0.55000000000000004">
      <c r="B1225" s="39">
        <f t="shared" si="18"/>
        <v>1217</v>
      </c>
      <c r="C1225" s="45"/>
      <c r="D1225" s="35"/>
      <c r="E1225" s="46"/>
      <c r="F1225" s="40"/>
      <c r="G1225" s="50"/>
      <c r="H1225" s="45"/>
      <c r="I1225" s="36"/>
      <c r="J1225" s="54"/>
      <c r="K1225" s="51"/>
      <c r="L1225" s="37"/>
      <c r="M1225" s="26" t="str" cm="1">
        <f t="array" ref="M1225">IFERROR(_xlfn.IFS(COUNTBLANK(D1225:K1225)=8,"",D1225="","←D列に従業員名を姓名（フルネーム）で入力してください。誤変換にお気を付け下さい。",E1225="","←E列に都道府県を入力してください。",H1225="","←H列に1.月給～3.時間給の選択肢を入力してください",I1225="","←I列に金額を入力してください",H1225=3,"",J1225="","←J列に所定労働時間を入力してください"),"")</f>
        <v/>
      </c>
    </row>
    <row r="1226" spans="2:13" ht="22" x14ac:dyDescent="0.55000000000000004">
      <c r="B1226" s="39">
        <f t="shared" ref="B1226:B1289" si="19">ROW()-8</f>
        <v>1218</v>
      </c>
      <c r="C1226" s="45"/>
      <c r="D1226" s="35"/>
      <c r="E1226" s="46"/>
      <c r="F1226" s="40"/>
      <c r="G1226" s="50"/>
      <c r="H1226" s="45"/>
      <c r="I1226" s="36"/>
      <c r="J1226" s="54"/>
      <c r="K1226" s="51"/>
      <c r="L1226" s="37"/>
      <c r="M1226" s="26" t="str" cm="1">
        <f t="array" ref="M1226">IFERROR(_xlfn.IFS(COUNTBLANK(D1226:K1226)=8,"",D1226="","←D列に従業員名を姓名（フルネーム）で入力してください。誤変換にお気を付け下さい。",E1226="","←E列に都道府県を入力してください。",H1226="","←H列に1.月給～3.時間給の選択肢を入力してください",I1226="","←I列に金額を入力してください",H1226=3,"",J1226="","←J列に所定労働時間を入力してください"),"")</f>
        <v/>
      </c>
    </row>
    <row r="1227" spans="2:13" ht="22" x14ac:dyDescent="0.55000000000000004">
      <c r="B1227" s="39">
        <f t="shared" si="19"/>
        <v>1219</v>
      </c>
      <c r="C1227" s="45"/>
      <c r="D1227" s="35"/>
      <c r="E1227" s="46"/>
      <c r="F1227" s="40"/>
      <c r="G1227" s="50"/>
      <c r="H1227" s="45"/>
      <c r="I1227" s="36"/>
      <c r="J1227" s="54"/>
      <c r="K1227" s="51"/>
      <c r="L1227" s="37"/>
      <c r="M1227" s="26" t="str" cm="1">
        <f t="array" ref="M1227">IFERROR(_xlfn.IFS(COUNTBLANK(D1227:K1227)=8,"",D1227="","←D列に従業員名を姓名（フルネーム）で入力してください。誤変換にお気を付け下さい。",E1227="","←E列に都道府県を入力してください。",H1227="","←H列に1.月給～3.時間給の選択肢を入力してください",I1227="","←I列に金額を入力してください",H1227=3,"",J1227="","←J列に所定労働時間を入力してください"),"")</f>
        <v/>
      </c>
    </row>
    <row r="1228" spans="2:13" ht="22" x14ac:dyDescent="0.55000000000000004">
      <c r="B1228" s="39">
        <f t="shared" si="19"/>
        <v>1220</v>
      </c>
      <c r="C1228" s="45"/>
      <c r="D1228" s="35"/>
      <c r="E1228" s="46"/>
      <c r="F1228" s="40"/>
      <c r="G1228" s="50"/>
      <c r="H1228" s="45"/>
      <c r="I1228" s="36"/>
      <c r="J1228" s="54"/>
      <c r="K1228" s="51"/>
      <c r="L1228" s="37"/>
      <c r="M1228" s="26" t="str" cm="1">
        <f t="array" ref="M1228">IFERROR(_xlfn.IFS(COUNTBLANK(D1228:K1228)=8,"",D1228="","←D列に従業員名を姓名（フルネーム）で入力してください。誤変換にお気を付け下さい。",E1228="","←E列に都道府県を入力してください。",H1228="","←H列に1.月給～3.時間給の選択肢を入力してください",I1228="","←I列に金額を入力してください",H1228=3,"",J1228="","←J列に所定労働時間を入力してください"),"")</f>
        <v/>
      </c>
    </row>
    <row r="1229" spans="2:13" ht="22" x14ac:dyDescent="0.55000000000000004">
      <c r="B1229" s="39">
        <f t="shared" si="19"/>
        <v>1221</v>
      </c>
      <c r="C1229" s="45"/>
      <c r="D1229" s="35"/>
      <c r="E1229" s="46"/>
      <c r="F1229" s="40"/>
      <c r="G1229" s="50"/>
      <c r="H1229" s="45"/>
      <c r="I1229" s="36"/>
      <c r="J1229" s="54"/>
      <c r="K1229" s="51"/>
      <c r="L1229" s="37"/>
      <c r="M1229" s="26" t="str" cm="1">
        <f t="array" ref="M1229">IFERROR(_xlfn.IFS(COUNTBLANK(D1229:K1229)=8,"",D1229="","←D列に従業員名を姓名（フルネーム）で入力してください。誤変換にお気を付け下さい。",E1229="","←E列に都道府県を入力してください。",H1229="","←H列に1.月給～3.時間給の選択肢を入力してください",I1229="","←I列に金額を入力してください",H1229=3,"",J1229="","←J列に所定労働時間を入力してください"),"")</f>
        <v/>
      </c>
    </row>
    <row r="1230" spans="2:13" ht="22" x14ac:dyDescent="0.55000000000000004">
      <c r="B1230" s="39">
        <f t="shared" si="19"/>
        <v>1222</v>
      </c>
      <c r="C1230" s="45"/>
      <c r="D1230" s="35"/>
      <c r="E1230" s="46"/>
      <c r="F1230" s="40"/>
      <c r="G1230" s="50"/>
      <c r="H1230" s="45"/>
      <c r="I1230" s="36"/>
      <c r="J1230" s="54"/>
      <c r="K1230" s="51"/>
      <c r="L1230" s="37"/>
      <c r="M1230" s="26" t="str" cm="1">
        <f t="array" ref="M1230">IFERROR(_xlfn.IFS(COUNTBLANK(D1230:K1230)=8,"",D1230="","←D列に従業員名を姓名（フルネーム）で入力してください。誤変換にお気を付け下さい。",E1230="","←E列に都道府県を入力してください。",H1230="","←H列に1.月給～3.時間給の選択肢を入力してください",I1230="","←I列に金額を入力してください",H1230=3,"",J1230="","←J列に所定労働時間を入力してください"),"")</f>
        <v/>
      </c>
    </row>
    <row r="1231" spans="2:13" ht="22" x14ac:dyDescent="0.55000000000000004">
      <c r="B1231" s="39">
        <f t="shared" si="19"/>
        <v>1223</v>
      </c>
      <c r="C1231" s="45"/>
      <c r="D1231" s="35"/>
      <c r="E1231" s="46"/>
      <c r="F1231" s="40"/>
      <c r="G1231" s="50"/>
      <c r="H1231" s="45"/>
      <c r="I1231" s="36"/>
      <c r="J1231" s="54"/>
      <c r="K1231" s="51"/>
      <c r="L1231" s="37"/>
      <c r="M1231" s="26" t="str" cm="1">
        <f t="array" ref="M1231">IFERROR(_xlfn.IFS(COUNTBLANK(D1231:K1231)=8,"",D1231="","←D列に従業員名を姓名（フルネーム）で入力してください。誤変換にお気を付け下さい。",E1231="","←E列に都道府県を入力してください。",H1231="","←H列に1.月給～3.時間給の選択肢を入力してください",I1231="","←I列に金額を入力してください",H1231=3,"",J1231="","←J列に所定労働時間を入力してください"),"")</f>
        <v/>
      </c>
    </row>
    <row r="1232" spans="2:13" ht="22" x14ac:dyDescent="0.55000000000000004">
      <c r="B1232" s="39">
        <f t="shared" si="19"/>
        <v>1224</v>
      </c>
      <c r="C1232" s="45"/>
      <c r="D1232" s="35"/>
      <c r="E1232" s="46"/>
      <c r="F1232" s="40"/>
      <c r="G1232" s="50"/>
      <c r="H1232" s="45"/>
      <c r="I1232" s="36"/>
      <c r="J1232" s="54"/>
      <c r="K1232" s="51"/>
      <c r="L1232" s="37"/>
      <c r="M1232" s="26" t="str" cm="1">
        <f t="array" ref="M1232">IFERROR(_xlfn.IFS(COUNTBLANK(D1232:K1232)=8,"",D1232="","←D列に従業員名を姓名（フルネーム）で入力してください。誤変換にお気を付け下さい。",E1232="","←E列に都道府県を入力してください。",H1232="","←H列に1.月給～3.時間給の選択肢を入力してください",I1232="","←I列に金額を入力してください",H1232=3,"",J1232="","←J列に所定労働時間を入力してください"),"")</f>
        <v/>
      </c>
    </row>
    <row r="1233" spans="2:13" ht="22" x14ac:dyDescent="0.55000000000000004">
      <c r="B1233" s="39">
        <f t="shared" si="19"/>
        <v>1225</v>
      </c>
      <c r="C1233" s="45"/>
      <c r="D1233" s="35"/>
      <c r="E1233" s="46"/>
      <c r="F1233" s="40"/>
      <c r="G1233" s="50"/>
      <c r="H1233" s="45"/>
      <c r="I1233" s="36"/>
      <c r="J1233" s="54"/>
      <c r="K1233" s="51"/>
      <c r="L1233" s="37"/>
      <c r="M1233" s="26" t="str" cm="1">
        <f t="array" ref="M1233">IFERROR(_xlfn.IFS(COUNTBLANK(D1233:K1233)=8,"",D1233="","←D列に従業員名を姓名（フルネーム）で入力してください。誤変換にお気を付け下さい。",E1233="","←E列に都道府県を入力してください。",H1233="","←H列に1.月給～3.時間給の選択肢を入力してください",I1233="","←I列に金額を入力してください",H1233=3,"",J1233="","←J列に所定労働時間を入力してください"),"")</f>
        <v/>
      </c>
    </row>
    <row r="1234" spans="2:13" ht="22" x14ac:dyDescent="0.55000000000000004">
      <c r="B1234" s="39">
        <f t="shared" si="19"/>
        <v>1226</v>
      </c>
      <c r="C1234" s="45"/>
      <c r="D1234" s="35"/>
      <c r="E1234" s="46"/>
      <c r="F1234" s="40"/>
      <c r="G1234" s="50"/>
      <c r="H1234" s="45"/>
      <c r="I1234" s="36"/>
      <c r="J1234" s="54"/>
      <c r="K1234" s="51"/>
      <c r="L1234" s="37"/>
      <c r="M1234" s="26" t="str" cm="1">
        <f t="array" ref="M1234">IFERROR(_xlfn.IFS(COUNTBLANK(D1234:K1234)=8,"",D1234="","←D列に従業員名を姓名（フルネーム）で入力してください。誤変換にお気を付け下さい。",E1234="","←E列に都道府県を入力してください。",H1234="","←H列に1.月給～3.時間給の選択肢を入力してください",I1234="","←I列に金額を入力してください",H1234=3,"",J1234="","←J列に所定労働時間を入力してください"),"")</f>
        <v/>
      </c>
    </row>
    <row r="1235" spans="2:13" ht="22" x14ac:dyDescent="0.55000000000000004">
      <c r="B1235" s="39">
        <f t="shared" si="19"/>
        <v>1227</v>
      </c>
      <c r="C1235" s="45"/>
      <c r="D1235" s="35"/>
      <c r="E1235" s="46"/>
      <c r="F1235" s="40"/>
      <c r="G1235" s="50"/>
      <c r="H1235" s="45"/>
      <c r="I1235" s="36"/>
      <c r="J1235" s="54"/>
      <c r="K1235" s="51"/>
      <c r="L1235" s="37"/>
      <c r="M1235" s="26" t="str" cm="1">
        <f t="array" ref="M1235">IFERROR(_xlfn.IFS(COUNTBLANK(D1235:K1235)=8,"",D1235="","←D列に従業員名を姓名（フルネーム）で入力してください。誤変換にお気を付け下さい。",E1235="","←E列に都道府県を入力してください。",H1235="","←H列に1.月給～3.時間給の選択肢を入力してください",I1235="","←I列に金額を入力してください",H1235=3,"",J1235="","←J列に所定労働時間を入力してください"),"")</f>
        <v/>
      </c>
    </row>
    <row r="1236" spans="2:13" ht="22" x14ac:dyDescent="0.55000000000000004">
      <c r="B1236" s="39">
        <f t="shared" si="19"/>
        <v>1228</v>
      </c>
      <c r="C1236" s="45"/>
      <c r="D1236" s="35"/>
      <c r="E1236" s="46"/>
      <c r="F1236" s="40"/>
      <c r="G1236" s="50"/>
      <c r="H1236" s="45"/>
      <c r="I1236" s="36"/>
      <c r="J1236" s="54"/>
      <c r="K1236" s="51"/>
      <c r="L1236" s="37"/>
      <c r="M1236" s="26" t="str" cm="1">
        <f t="array" ref="M1236">IFERROR(_xlfn.IFS(COUNTBLANK(D1236:K1236)=8,"",D1236="","←D列に従業員名を姓名（フルネーム）で入力してください。誤変換にお気を付け下さい。",E1236="","←E列に都道府県を入力してください。",H1236="","←H列に1.月給～3.時間給の選択肢を入力してください",I1236="","←I列に金額を入力してください",H1236=3,"",J1236="","←J列に所定労働時間を入力してください"),"")</f>
        <v/>
      </c>
    </row>
    <row r="1237" spans="2:13" ht="22" x14ac:dyDescent="0.55000000000000004">
      <c r="B1237" s="39">
        <f t="shared" si="19"/>
        <v>1229</v>
      </c>
      <c r="C1237" s="45"/>
      <c r="D1237" s="35"/>
      <c r="E1237" s="46"/>
      <c r="F1237" s="40"/>
      <c r="G1237" s="50"/>
      <c r="H1237" s="45"/>
      <c r="I1237" s="36"/>
      <c r="J1237" s="54"/>
      <c r="K1237" s="51"/>
      <c r="L1237" s="37"/>
      <c r="M1237" s="26" t="str" cm="1">
        <f t="array" ref="M1237">IFERROR(_xlfn.IFS(COUNTBLANK(D1237:K1237)=8,"",D1237="","←D列に従業員名を姓名（フルネーム）で入力してください。誤変換にお気を付け下さい。",E1237="","←E列に都道府県を入力してください。",H1237="","←H列に1.月給～3.時間給の選択肢を入力してください",I1237="","←I列に金額を入力してください",H1237=3,"",J1237="","←J列に所定労働時間を入力してください"),"")</f>
        <v/>
      </c>
    </row>
    <row r="1238" spans="2:13" ht="22" x14ac:dyDescent="0.55000000000000004">
      <c r="B1238" s="39">
        <f t="shared" si="19"/>
        <v>1230</v>
      </c>
      <c r="C1238" s="45"/>
      <c r="D1238" s="35"/>
      <c r="E1238" s="46"/>
      <c r="F1238" s="40"/>
      <c r="G1238" s="50"/>
      <c r="H1238" s="45"/>
      <c r="I1238" s="36"/>
      <c r="J1238" s="54"/>
      <c r="K1238" s="51"/>
      <c r="L1238" s="37"/>
      <c r="M1238" s="26" t="str" cm="1">
        <f t="array" ref="M1238">IFERROR(_xlfn.IFS(COUNTBLANK(D1238:K1238)=8,"",D1238="","←D列に従業員名を姓名（フルネーム）で入力してください。誤変換にお気を付け下さい。",E1238="","←E列に都道府県を入力してください。",H1238="","←H列に1.月給～3.時間給の選択肢を入力してください",I1238="","←I列に金額を入力してください",H1238=3,"",J1238="","←J列に所定労働時間を入力してください"),"")</f>
        <v/>
      </c>
    </row>
    <row r="1239" spans="2:13" ht="22" x14ac:dyDescent="0.55000000000000004">
      <c r="B1239" s="39">
        <f t="shared" si="19"/>
        <v>1231</v>
      </c>
      <c r="C1239" s="45"/>
      <c r="D1239" s="35"/>
      <c r="E1239" s="46"/>
      <c r="F1239" s="40"/>
      <c r="G1239" s="50"/>
      <c r="H1239" s="45"/>
      <c r="I1239" s="36"/>
      <c r="J1239" s="54"/>
      <c r="K1239" s="51"/>
      <c r="L1239" s="37"/>
      <c r="M1239" s="26" t="str" cm="1">
        <f t="array" ref="M1239">IFERROR(_xlfn.IFS(COUNTBLANK(D1239:K1239)=8,"",D1239="","←D列に従業員名を姓名（フルネーム）で入力してください。誤変換にお気を付け下さい。",E1239="","←E列に都道府県を入力してください。",H1239="","←H列に1.月給～3.時間給の選択肢を入力してください",I1239="","←I列に金額を入力してください",H1239=3,"",J1239="","←J列に所定労働時間を入力してください"),"")</f>
        <v/>
      </c>
    </row>
    <row r="1240" spans="2:13" ht="22" x14ac:dyDescent="0.55000000000000004">
      <c r="B1240" s="39">
        <f t="shared" si="19"/>
        <v>1232</v>
      </c>
      <c r="C1240" s="45"/>
      <c r="D1240" s="35"/>
      <c r="E1240" s="46"/>
      <c r="F1240" s="40"/>
      <c r="G1240" s="50"/>
      <c r="H1240" s="45"/>
      <c r="I1240" s="36"/>
      <c r="J1240" s="54"/>
      <c r="K1240" s="51"/>
      <c r="L1240" s="37"/>
      <c r="M1240" s="26" t="str" cm="1">
        <f t="array" ref="M1240">IFERROR(_xlfn.IFS(COUNTBLANK(D1240:K1240)=8,"",D1240="","←D列に従業員名を姓名（フルネーム）で入力してください。誤変換にお気を付け下さい。",E1240="","←E列に都道府県を入力してください。",H1240="","←H列に1.月給～3.時間給の選択肢を入力してください",I1240="","←I列に金額を入力してください",H1240=3,"",J1240="","←J列に所定労働時間を入力してください"),"")</f>
        <v/>
      </c>
    </row>
    <row r="1241" spans="2:13" ht="22" x14ac:dyDescent="0.55000000000000004">
      <c r="B1241" s="39">
        <f t="shared" si="19"/>
        <v>1233</v>
      </c>
      <c r="C1241" s="45"/>
      <c r="D1241" s="35"/>
      <c r="E1241" s="46"/>
      <c r="F1241" s="40"/>
      <c r="G1241" s="50"/>
      <c r="H1241" s="45"/>
      <c r="I1241" s="36"/>
      <c r="J1241" s="54"/>
      <c r="K1241" s="51"/>
      <c r="L1241" s="37"/>
      <c r="M1241" s="26" t="str" cm="1">
        <f t="array" ref="M1241">IFERROR(_xlfn.IFS(COUNTBLANK(D1241:K1241)=8,"",D1241="","←D列に従業員名を姓名（フルネーム）で入力してください。誤変換にお気を付け下さい。",E1241="","←E列に都道府県を入力してください。",H1241="","←H列に1.月給～3.時間給の選択肢を入力してください",I1241="","←I列に金額を入力してください",H1241=3,"",J1241="","←J列に所定労働時間を入力してください"),"")</f>
        <v/>
      </c>
    </row>
    <row r="1242" spans="2:13" ht="22" x14ac:dyDescent="0.55000000000000004">
      <c r="B1242" s="39">
        <f t="shared" si="19"/>
        <v>1234</v>
      </c>
      <c r="C1242" s="45"/>
      <c r="D1242" s="35"/>
      <c r="E1242" s="46"/>
      <c r="F1242" s="40"/>
      <c r="G1242" s="50"/>
      <c r="H1242" s="45"/>
      <c r="I1242" s="36"/>
      <c r="J1242" s="54"/>
      <c r="K1242" s="51"/>
      <c r="L1242" s="37"/>
      <c r="M1242" s="26" t="str" cm="1">
        <f t="array" ref="M1242">IFERROR(_xlfn.IFS(COUNTBLANK(D1242:K1242)=8,"",D1242="","←D列に従業員名を姓名（フルネーム）で入力してください。誤変換にお気を付け下さい。",E1242="","←E列に都道府県を入力してください。",H1242="","←H列に1.月給～3.時間給の選択肢を入力してください",I1242="","←I列に金額を入力してください",H1242=3,"",J1242="","←J列に所定労働時間を入力してください"),"")</f>
        <v/>
      </c>
    </row>
    <row r="1243" spans="2:13" ht="22" x14ac:dyDescent="0.55000000000000004">
      <c r="B1243" s="39">
        <f t="shared" si="19"/>
        <v>1235</v>
      </c>
      <c r="C1243" s="45"/>
      <c r="D1243" s="35"/>
      <c r="E1243" s="46"/>
      <c r="F1243" s="40"/>
      <c r="G1243" s="50"/>
      <c r="H1243" s="45"/>
      <c r="I1243" s="36"/>
      <c r="J1243" s="54"/>
      <c r="K1243" s="51"/>
      <c r="L1243" s="37"/>
      <c r="M1243" s="26" t="str" cm="1">
        <f t="array" ref="M1243">IFERROR(_xlfn.IFS(COUNTBLANK(D1243:K1243)=8,"",D1243="","←D列に従業員名を姓名（フルネーム）で入力してください。誤変換にお気を付け下さい。",E1243="","←E列に都道府県を入力してください。",H1243="","←H列に1.月給～3.時間給の選択肢を入力してください",I1243="","←I列に金額を入力してください",H1243=3,"",J1243="","←J列に所定労働時間を入力してください"),"")</f>
        <v/>
      </c>
    </row>
    <row r="1244" spans="2:13" ht="22" x14ac:dyDescent="0.55000000000000004">
      <c r="B1244" s="39">
        <f t="shared" si="19"/>
        <v>1236</v>
      </c>
      <c r="C1244" s="45"/>
      <c r="D1244" s="35"/>
      <c r="E1244" s="46"/>
      <c r="F1244" s="40"/>
      <c r="G1244" s="50"/>
      <c r="H1244" s="45"/>
      <c r="I1244" s="36"/>
      <c r="J1244" s="54"/>
      <c r="K1244" s="51"/>
      <c r="L1244" s="37"/>
      <c r="M1244" s="26" t="str" cm="1">
        <f t="array" ref="M1244">IFERROR(_xlfn.IFS(COUNTBLANK(D1244:K1244)=8,"",D1244="","←D列に従業員名を姓名（フルネーム）で入力してください。誤変換にお気を付け下さい。",E1244="","←E列に都道府県を入力してください。",H1244="","←H列に1.月給～3.時間給の選択肢を入力してください",I1244="","←I列に金額を入力してください",H1244=3,"",J1244="","←J列に所定労働時間を入力してください"),"")</f>
        <v/>
      </c>
    </row>
    <row r="1245" spans="2:13" ht="22" x14ac:dyDescent="0.55000000000000004">
      <c r="B1245" s="39">
        <f t="shared" si="19"/>
        <v>1237</v>
      </c>
      <c r="C1245" s="45"/>
      <c r="D1245" s="35"/>
      <c r="E1245" s="46"/>
      <c r="F1245" s="40"/>
      <c r="G1245" s="50"/>
      <c r="H1245" s="45"/>
      <c r="I1245" s="36"/>
      <c r="J1245" s="54"/>
      <c r="K1245" s="51"/>
      <c r="L1245" s="37"/>
      <c r="M1245" s="26" t="str" cm="1">
        <f t="array" ref="M1245">IFERROR(_xlfn.IFS(COUNTBLANK(D1245:K1245)=8,"",D1245="","←D列に従業員名を姓名（フルネーム）で入力してください。誤変換にお気を付け下さい。",E1245="","←E列に都道府県を入力してください。",H1245="","←H列に1.月給～3.時間給の選択肢を入力してください",I1245="","←I列に金額を入力してください",H1245=3,"",J1245="","←J列に所定労働時間を入力してください"),"")</f>
        <v/>
      </c>
    </row>
    <row r="1246" spans="2:13" ht="22" x14ac:dyDescent="0.55000000000000004">
      <c r="B1246" s="39">
        <f t="shared" si="19"/>
        <v>1238</v>
      </c>
      <c r="C1246" s="45"/>
      <c r="D1246" s="35"/>
      <c r="E1246" s="46"/>
      <c r="F1246" s="40"/>
      <c r="G1246" s="50"/>
      <c r="H1246" s="45"/>
      <c r="I1246" s="36"/>
      <c r="J1246" s="54"/>
      <c r="K1246" s="51"/>
      <c r="L1246" s="37"/>
      <c r="M1246" s="26" t="str" cm="1">
        <f t="array" ref="M1246">IFERROR(_xlfn.IFS(COUNTBLANK(D1246:K1246)=8,"",D1246="","←D列に従業員名を姓名（フルネーム）で入力してください。誤変換にお気を付け下さい。",E1246="","←E列に都道府県を入力してください。",H1246="","←H列に1.月給～3.時間給の選択肢を入力してください",I1246="","←I列に金額を入力してください",H1246=3,"",J1246="","←J列に所定労働時間を入力してください"),"")</f>
        <v/>
      </c>
    </row>
    <row r="1247" spans="2:13" ht="22" x14ac:dyDescent="0.55000000000000004">
      <c r="B1247" s="39">
        <f t="shared" si="19"/>
        <v>1239</v>
      </c>
      <c r="C1247" s="45"/>
      <c r="D1247" s="35"/>
      <c r="E1247" s="46"/>
      <c r="F1247" s="40"/>
      <c r="G1247" s="50"/>
      <c r="H1247" s="45"/>
      <c r="I1247" s="36"/>
      <c r="J1247" s="54"/>
      <c r="K1247" s="51"/>
      <c r="L1247" s="37"/>
      <c r="M1247" s="26" t="str" cm="1">
        <f t="array" ref="M1247">IFERROR(_xlfn.IFS(COUNTBLANK(D1247:K1247)=8,"",D1247="","←D列に従業員名を姓名（フルネーム）で入力してください。誤変換にお気を付け下さい。",E1247="","←E列に都道府県を入力してください。",H1247="","←H列に1.月給～3.時間給の選択肢を入力してください",I1247="","←I列に金額を入力してください",H1247=3,"",J1247="","←J列に所定労働時間を入力してください"),"")</f>
        <v/>
      </c>
    </row>
    <row r="1248" spans="2:13" ht="22" x14ac:dyDescent="0.55000000000000004">
      <c r="B1248" s="39">
        <f t="shared" si="19"/>
        <v>1240</v>
      </c>
      <c r="C1248" s="45"/>
      <c r="D1248" s="35"/>
      <c r="E1248" s="46"/>
      <c r="F1248" s="40"/>
      <c r="G1248" s="50"/>
      <c r="H1248" s="45"/>
      <c r="I1248" s="36"/>
      <c r="J1248" s="54"/>
      <c r="K1248" s="51"/>
      <c r="L1248" s="37"/>
      <c r="M1248" s="26" t="str" cm="1">
        <f t="array" ref="M1248">IFERROR(_xlfn.IFS(COUNTBLANK(D1248:K1248)=8,"",D1248="","←D列に従業員名を姓名（フルネーム）で入力してください。誤変換にお気を付け下さい。",E1248="","←E列に都道府県を入力してください。",H1248="","←H列に1.月給～3.時間給の選択肢を入力してください",I1248="","←I列に金額を入力してください",H1248=3,"",J1248="","←J列に所定労働時間を入力してください"),"")</f>
        <v/>
      </c>
    </row>
    <row r="1249" spans="2:13" ht="22" x14ac:dyDescent="0.55000000000000004">
      <c r="B1249" s="39">
        <f t="shared" si="19"/>
        <v>1241</v>
      </c>
      <c r="C1249" s="45"/>
      <c r="D1249" s="35"/>
      <c r="E1249" s="46"/>
      <c r="F1249" s="40"/>
      <c r="G1249" s="50"/>
      <c r="H1249" s="45"/>
      <c r="I1249" s="36"/>
      <c r="J1249" s="54"/>
      <c r="K1249" s="51"/>
      <c r="L1249" s="37"/>
      <c r="M1249" s="26" t="str" cm="1">
        <f t="array" ref="M1249">IFERROR(_xlfn.IFS(COUNTBLANK(D1249:K1249)=8,"",D1249="","←D列に従業員名を姓名（フルネーム）で入力してください。誤変換にお気を付け下さい。",E1249="","←E列に都道府県を入力してください。",H1249="","←H列に1.月給～3.時間給の選択肢を入力してください",I1249="","←I列に金額を入力してください",H1249=3,"",J1249="","←J列に所定労働時間を入力してください"),"")</f>
        <v/>
      </c>
    </row>
    <row r="1250" spans="2:13" ht="22" x14ac:dyDescent="0.55000000000000004">
      <c r="B1250" s="39">
        <f t="shared" si="19"/>
        <v>1242</v>
      </c>
      <c r="C1250" s="45"/>
      <c r="D1250" s="35"/>
      <c r="E1250" s="46"/>
      <c r="F1250" s="40"/>
      <c r="G1250" s="50"/>
      <c r="H1250" s="45"/>
      <c r="I1250" s="36"/>
      <c r="J1250" s="54"/>
      <c r="K1250" s="51"/>
      <c r="L1250" s="37"/>
      <c r="M1250" s="26" t="str" cm="1">
        <f t="array" ref="M1250">IFERROR(_xlfn.IFS(COUNTBLANK(D1250:K1250)=8,"",D1250="","←D列に従業員名を姓名（フルネーム）で入力してください。誤変換にお気を付け下さい。",E1250="","←E列に都道府県を入力してください。",H1250="","←H列に1.月給～3.時間給の選択肢を入力してください",I1250="","←I列に金額を入力してください",H1250=3,"",J1250="","←J列に所定労働時間を入力してください"),"")</f>
        <v/>
      </c>
    </row>
    <row r="1251" spans="2:13" ht="22" x14ac:dyDescent="0.55000000000000004">
      <c r="B1251" s="39">
        <f t="shared" si="19"/>
        <v>1243</v>
      </c>
      <c r="C1251" s="45"/>
      <c r="D1251" s="35"/>
      <c r="E1251" s="46"/>
      <c r="F1251" s="40"/>
      <c r="G1251" s="50"/>
      <c r="H1251" s="45"/>
      <c r="I1251" s="36"/>
      <c r="J1251" s="54"/>
      <c r="K1251" s="51"/>
      <c r="L1251" s="37"/>
      <c r="M1251" s="26" t="str" cm="1">
        <f t="array" ref="M1251">IFERROR(_xlfn.IFS(COUNTBLANK(D1251:K1251)=8,"",D1251="","←D列に従業員名を姓名（フルネーム）で入力してください。誤変換にお気を付け下さい。",E1251="","←E列に都道府県を入力してください。",H1251="","←H列に1.月給～3.時間給の選択肢を入力してください",I1251="","←I列に金額を入力してください",H1251=3,"",J1251="","←J列に所定労働時間を入力してください"),"")</f>
        <v/>
      </c>
    </row>
    <row r="1252" spans="2:13" ht="22" x14ac:dyDescent="0.55000000000000004">
      <c r="B1252" s="39">
        <f t="shared" si="19"/>
        <v>1244</v>
      </c>
      <c r="C1252" s="45"/>
      <c r="D1252" s="35"/>
      <c r="E1252" s="46"/>
      <c r="F1252" s="40"/>
      <c r="G1252" s="50"/>
      <c r="H1252" s="45"/>
      <c r="I1252" s="36"/>
      <c r="J1252" s="54"/>
      <c r="K1252" s="51"/>
      <c r="L1252" s="37"/>
      <c r="M1252" s="26" t="str" cm="1">
        <f t="array" ref="M1252">IFERROR(_xlfn.IFS(COUNTBLANK(D1252:K1252)=8,"",D1252="","←D列に従業員名を姓名（フルネーム）で入力してください。誤変換にお気を付け下さい。",E1252="","←E列に都道府県を入力してください。",H1252="","←H列に1.月給～3.時間給の選択肢を入力してください",I1252="","←I列に金額を入力してください",H1252=3,"",J1252="","←J列に所定労働時間を入力してください"),"")</f>
        <v/>
      </c>
    </row>
    <row r="1253" spans="2:13" ht="22" x14ac:dyDescent="0.55000000000000004">
      <c r="B1253" s="39">
        <f t="shared" si="19"/>
        <v>1245</v>
      </c>
      <c r="C1253" s="45"/>
      <c r="D1253" s="35"/>
      <c r="E1253" s="46"/>
      <c r="F1253" s="40"/>
      <c r="G1253" s="50"/>
      <c r="H1253" s="45"/>
      <c r="I1253" s="36"/>
      <c r="J1253" s="54"/>
      <c r="K1253" s="51"/>
      <c r="L1253" s="37"/>
      <c r="M1253" s="26" t="str" cm="1">
        <f t="array" ref="M1253">IFERROR(_xlfn.IFS(COUNTBLANK(D1253:K1253)=8,"",D1253="","←D列に従業員名を姓名（フルネーム）で入力してください。誤変換にお気を付け下さい。",E1253="","←E列に都道府県を入力してください。",H1253="","←H列に1.月給～3.時間給の選択肢を入力してください",I1253="","←I列に金額を入力してください",H1253=3,"",J1253="","←J列に所定労働時間を入力してください"),"")</f>
        <v/>
      </c>
    </row>
    <row r="1254" spans="2:13" ht="22" x14ac:dyDescent="0.55000000000000004">
      <c r="B1254" s="39">
        <f t="shared" si="19"/>
        <v>1246</v>
      </c>
      <c r="C1254" s="45"/>
      <c r="D1254" s="35"/>
      <c r="E1254" s="46"/>
      <c r="F1254" s="40"/>
      <c r="G1254" s="50"/>
      <c r="H1254" s="45"/>
      <c r="I1254" s="36"/>
      <c r="J1254" s="54"/>
      <c r="K1254" s="51"/>
      <c r="L1254" s="37"/>
      <c r="M1254" s="26" t="str" cm="1">
        <f t="array" ref="M1254">IFERROR(_xlfn.IFS(COUNTBLANK(D1254:K1254)=8,"",D1254="","←D列に従業員名を姓名（フルネーム）で入力してください。誤変換にお気を付け下さい。",E1254="","←E列に都道府県を入力してください。",H1254="","←H列に1.月給～3.時間給の選択肢を入力してください",I1254="","←I列に金額を入力してください",H1254=3,"",J1254="","←J列に所定労働時間を入力してください"),"")</f>
        <v/>
      </c>
    </row>
    <row r="1255" spans="2:13" ht="22" x14ac:dyDescent="0.55000000000000004">
      <c r="B1255" s="39">
        <f t="shared" si="19"/>
        <v>1247</v>
      </c>
      <c r="C1255" s="45"/>
      <c r="D1255" s="35"/>
      <c r="E1255" s="46"/>
      <c r="F1255" s="40"/>
      <c r="G1255" s="50"/>
      <c r="H1255" s="45"/>
      <c r="I1255" s="36"/>
      <c r="J1255" s="54"/>
      <c r="K1255" s="51"/>
      <c r="L1255" s="37"/>
      <c r="M1255" s="26" t="str" cm="1">
        <f t="array" ref="M1255">IFERROR(_xlfn.IFS(COUNTBLANK(D1255:K1255)=8,"",D1255="","←D列に従業員名を姓名（フルネーム）で入力してください。誤変換にお気を付け下さい。",E1255="","←E列に都道府県を入力してください。",H1255="","←H列に1.月給～3.時間給の選択肢を入力してください",I1255="","←I列に金額を入力してください",H1255=3,"",J1255="","←J列に所定労働時間を入力してください"),"")</f>
        <v/>
      </c>
    </row>
    <row r="1256" spans="2:13" ht="22" x14ac:dyDescent="0.55000000000000004">
      <c r="B1256" s="39">
        <f t="shared" si="19"/>
        <v>1248</v>
      </c>
      <c r="C1256" s="45"/>
      <c r="D1256" s="35"/>
      <c r="E1256" s="46"/>
      <c r="F1256" s="40"/>
      <c r="G1256" s="50"/>
      <c r="H1256" s="45"/>
      <c r="I1256" s="36"/>
      <c r="J1256" s="54"/>
      <c r="K1256" s="51"/>
      <c r="L1256" s="37"/>
      <c r="M1256" s="26" t="str" cm="1">
        <f t="array" ref="M1256">IFERROR(_xlfn.IFS(COUNTBLANK(D1256:K1256)=8,"",D1256="","←D列に従業員名を姓名（フルネーム）で入力してください。誤変換にお気を付け下さい。",E1256="","←E列に都道府県を入力してください。",H1256="","←H列に1.月給～3.時間給の選択肢を入力してください",I1256="","←I列に金額を入力してください",H1256=3,"",J1256="","←J列に所定労働時間を入力してください"),"")</f>
        <v/>
      </c>
    </row>
    <row r="1257" spans="2:13" ht="22" x14ac:dyDescent="0.55000000000000004">
      <c r="B1257" s="39">
        <f t="shared" si="19"/>
        <v>1249</v>
      </c>
      <c r="C1257" s="45"/>
      <c r="D1257" s="35"/>
      <c r="E1257" s="46"/>
      <c r="F1257" s="40"/>
      <c r="G1257" s="50"/>
      <c r="H1257" s="45"/>
      <c r="I1257" s="36"/>
      <c r="J1257" s="54"/>
      <c r="K1257" s="51"/>
      <c r="L1257" s="37"/>
      <c r="M1257" s="26" t="str" cm="1">
        <f t="array" ref="M1257">IFERROR(_xlfn.IFS(COUNTBLANK(D1257:K1257)=8,"",D1257="","←D列に従業員名を姓名（フルネーム）で入力してください。誤変換にお気を付け下さい。",E1257="","←E列に都道府県を入力してください。",H1257="","←H列に1.月給～3.時間給の選択肢を入力してください",I1257="","←I列に金額を入力してください",H1257=3,"",J1257="","←J列に所定労働時間を入力してください"),"")</f>
        <v/>
      </c>
    </row>
    <row r="1258" spans="2:13" ht="22" x14ac:dyDescent="0.55000000000000004">
      <c r="B1258" s="39">
        <f t="shared" si="19"/>
        <v>1250</v>
      </c>
      <c r="C1258" s="45"/>
      <c r="D1258" s="35"/>
      <c r="E1258" s="46"/>
      <c r="F1258" s="40"/>
      <c r="G1258" s="50"/>
      <c r="H1258" s="45"/>
      <c r="I1258" s="36"/>
      <c r="J1258" s="54"/>
      <c r="K1258" s="51"/>
      <c r="L1258" s="37"/>
      <c r="M1258" s="26" t="str" cm="1">
        <f t="array" ref="M1258">IFERROR(_xlfn.IFS(COUNTBLANK(D1258:K1258)=8,"",D1258="","←D列に従業員名を姓名（フルネーム）で入力してください。誤変換にお気を付け下さい。",E1258="","←E列に都道府県を入力してください。",H1258="","←H列に1.月給～3.時間給の選択肢を入力してください",I1258="","←I列に金額を入力してください",H1258=3,"",J1258="","←J列に所定労働時間を入力してください"),"")</f>
        <v/>
      </c>
    </row>
    <row r="1259" spans="2:13" ht="22" x14ac:dyDescent="0.55000000000000004">
      <c r="B1259" s="39">
        <f t="shared" si="19"/>
        <v>1251</v>
      </c>
      <c r="C1259" s="45"/>
      <c r="D1259" s="35"/>
      <c r="E1259" s="46"/>
      <c r="F1259" s="40"/>
      <c r="G1259" s="50"/>
      <c r="H1259" s="45"/>
      <c r="I1259" s="36"/>
      <c r="J1259" s="54"/>
      <c r="K1259" s="51"/>
      <c r="L1259" s="37"/>
      <c r="M1259" s="26" t="str" cm="1">
        <f t="array" ref="M1259">IFERROR(_xlfn.IFS(COUNTBLANK(D1259:K1259)=8,"",D1259="","←D列に従業員名を姓名（フルネーム）で入力してください。誤変換にお気を付け下さい。",E1259="","←E列に都道府県を入力してください。",H1259="","←H列に1.月給～3.時間給の選択肢を入力してください",I1259="","←I列に金額を入力してください",H1259=3,"",J1259="","←J列に所定労働時間を入力してください"),"")</f>
        <v/>
      </c>
    </row>
    <row r="1260" spans="2:13" ht="22" x14ac:dyDescent="0.55000000000000004">
      <c r="B1260" s="39">
        <f t="shared" si="19"/>
        <v>1252</v>
      </c>
      <c r="C1260" s="45"/>
      <c r="D1260" s="35"/>
      <c r="E1260" s="46"/>
      <c r="F1260" s="40"/>
      <c r="G1260" s="50"/>
      <c r="H1260" s="45"/>
      <c r="I1260" s="36"/>
      <c r="J1260" s="54"/>
      <c r="K1260" s="51"/>
      <c r="L1260" s="37"/>
      <c r="M1260" s="26" t="str" cm="1">
        <f t="array" ref="M1260">IFERROR(_xlfn.IFS(COUNTBLANK(D1260:K1260)=8,"",D1260="","←D列に従業員名を姓名（フルネーム）で入力してください。誤変換にお気を付け下さい。",E1260="","←E列に都道府県を入力してください。",H1260="","←H列に1.月給～3.時間給の選択肢を入力してください",I1260="","←I列に金額を入力してください",H1260=3,"",J1260="","←J列に所定労働時間を入力してください"),"")</f>
        <v/>
      </c>
    </row>
    <row r="1261" spans="2:13" ht="22" x14ac:dyDescent="0.55000000000000004">
      <c r="B1261" s="39">
        <f t="shared" si="19"/>
        <v>1253</v>
      </c>
      <c r="C1261" s="45"/>
      <c r="D1261" s="35"/>
      <c r="E1261" s="46"/>
      <c r="F1261" s="40"/>
      <c r="G1261" s="50"/>
      <c r="H1261" s="45"/>
      <c r="I1261" s="36"/>
      <c r="J1261" s="54"/>
      <c r="K1261" s="51"/>
      <c r="L1261" s="37"/>
      <c r="M1261" s="26" t="str" cm="1">
        <f t="array" ref="M1261">IFERROR(_xlfn.IFS(COUNTBLANK(D1261:K1261)=8,"",D1261="","←D列に従業員名を姓名（フルネーム）で入力してください。誤変換にお気を付け下さい。",E1261="","←E列に都道府県を入力してください。",H1261="","←H列に1.月給～3.時間給の選択肢を入力してください",I1261="","←I列に金額を入力してください",H1261=3,"",J1261="","←J列に所定労働時間を入力してください"),"")</f>
        <v/>
      </c>
    </row>
    <row r="1262" spans="2:13" ht="22" x14ac:dyDescent="0.55000000000000004">
      <c r="B1262" s="39">
        <f t="shared" si="19"/>
        <v>1254</v>
      </c>
      <c r="C1262" s="45"/>
      <c r="D1262" s="35"/>
      <c r="E1262" s="46"/>
      <c r="F1262" s="40"/>
      <c r="G1262" s="50"/>
      <c r="H1262" s="45"/>
      <c r="I1262" s="36"/>
      <c r="J1262" s="54"/>
      <c r="K1262" s="51"/>
      <c r="L1262" s="37"/>
      <c r="M1262" s="26" t="str" cm="1">
        <f t="array" ref="M1262">IFERROR(_xlfn.IFS(COUNTBLANK(D1262:K1262)=8,"",D1262="","←D列に従業員名を姓名（フルネーム）で入力してください。誤変換にお気を付け下さい。",E1262="","←E列に都道府県を入力してください。",H1262="","←H列に1.月給～3.時間給の選択肢を入力してください",I1262="","←I列に金額を入力してください",H1262=3,"",J1262="","←J列に所定労働時間を入力してください"),"")</f>
        <v/>
      </c>
    </row>
    <row r="1263" spans="2:13" ht="22" x14ac:dyDescent="0.55000000000000004">
      <c r="B1263" s="39">
        <f t="shared" si="19"/>
        <v>1255</v>
      </c>
      <c r="C1263" s="45"/>
      <c r="D1263" s="35"/>
      <c r="E1263" s="46"/>
      <c r="F1263" s="40"/>
      <c r="G1263" s="50"/>
      <c r="H1263" s="45"/>
      <c r="I1263" s="36"/>
      <c r="J1263" s="54"/>
      <c r="K1263" s="51"/>
      <c r="L1263" s="37"/>
      <c r="M1263" s="26" t="str" cm="1">
        <f t="array" ref="M1263">IFERROR(_xlfn.IFS(COUNTBLANK(D1263:K1263)=8,"",D1263="","←D列に従業員名を姓名（フルネーム）で入力してください。誤変換にお気を付け下さい。",E1263="","←E列に都道府県を入力してください。",H1263="","←H列に1.月給～3.時間給の選択肢を入力してください",I1263="","←I列に金額を入力してください",H1263=3,"",J1263="","←J列に所定労働時間を入力してください"),"")</f>
        <v/>
      </c>
    </row>
    <row r="1264" spans="2:13" ht="22" x14ac:dyDescent="0.55000000000000004">
      <c r="B1264" s="39">
        <f t="shared" si="19"/>
        <v>1256</v>
      </c>
      <c r="C1264" s="45"/>
      <c r="D1264" s="35"/>
      <c r="E1264" s="46"/>
      <c r="F1264" s="40"/>
      <c r="G1264" s="50"/>
      <c r="H1264" s="45"/>
      <c r="I1264" s="36"/>
      <c r="J1264" s="54"/>
      <c r="K1264" s="51"/>
      <c r="L1264" s="37"/>
      <c r="M1264" s="26" t="str" cm="1">
        <f t="array" ref="M1264">IFERROR(_xlfn.IFS(COUNTBLANK(D1264:K1264)=8,"",D1264="","←D列に従業員名を姓名（フルネーム）で入力してください。誤変換にお気を付け下さい。",E1264="","←E列に都道府県を入力してください。",H1264="","←H列に1.月給～3.時間給の選択肢を入力してください",I1264="","←I列に金額を入力してください",H1264=3,"",J1264="","←J列に所定労働時間を入力してください"),"")</f>
        <v/>
      </c>
    </row>
    <row r="1265" spans="2:13" ht="22" x14ac:dyDescent="0.55000000000000004">
      <c r="B1265" s="39">
        <f t="shared" si="19"/>
        <v>1257</v>
      </c>
      <c r="C1265" s="45"/>
      <c r="D1265" s="35"/>
      <c r="E1265" s="46"/>
      <c r="F1265" s="40"/>
      <c r="G1265" s="50"/>
      <c r="H1265" s="45"/>
      <c r="I1265" s="36"/>
      <c r="J1265" s="54"/>
      <c r="K1265" s="51"/>
      <c r="L1265" s="37"/>
      <c r="M1265" s="26" t="str" cm="1">
        <f t="array" ref="M1265">IFERROR(_xlfn.IFS(COUNTBLANK(D1265:K1265)=8,"",D1265="","←D列に従業員名を姓名（フルネーム）で入力してください。誤変換にお気を付け下さい。",E1265="","←E列に都道府県を入力してください。",H1265="","←H列に1.月給～3.時間給の選択肢を入力してください",I1265="","←I列に金額を入力してください",H1265=3,"",J1265="","←J列に所定労働時間を入力してください"),"")</f>
        <v/>
      </c>
    </row>
    <row r="1266" spans="2:13" ht="22" x14ac:dyDescent="0.55000000000000004">
      <c r="B1266" s="39">
        <f t="shared" si="19"/>
        <v>1258</v>
      </c>
      <c r="C1266" s="45"/>
      <c r="D1266" s="35"/>
      <c r="E1266" s="46"/>
      <c r="F1266" s="40"/>
      <c r="G1266" s="50"/>
      <c r="H1266" s="45"/>
      <c r="I1266" s="36"/>
      <c r="J1266" s="54"/>
      <c r="K1266" s="51"/>
      <c r="L1266" s="37"/>
      <c r="M1266" s="26" t="str" cm="1">
        <f t="array" ref="M1266">IFERROR(_xlfn.IFS(COUNTBLANK(D1266:K1266)=8,"",D1266="","←D列に従業員名を姓名（フルネーム）で入力してください。誤変換にお気を付け下さい。",E1266="","←E列に都道府県を入力してください。",H1266="","←H列に1.月給～3.時間給の選択肢を入力してください",I1266="","←I列に金額を入力してください",H1266=3,"",J1266="","←J列に所定労働時間を入力してください"),"")</f>
        <v/>
      </c>
    </row>
    <row r="1267" spans="2:13" ht="22" x14ac:dyDescent="0.55000000000000004">
      <c r="B1267" s="39">
        <f t="shared" si="19"/>
        <v>1259</v>
      </c>
      <c r="C1267" s="45"/>
      <c r="D1267" s="35"/>
      <c r="E1267" s="46"/>
      <c r="F1267" s="40"/>
      <c r="G1267" s="50"/>
      <c r="H1267" s="45"/>
      <c r="I1267" s="36"/>
      <c r="J1267" s="54"/>
      <c r="K1267" s="51"/>
      <c r="L1267" s="37"/>
      <c r="M1267" s="26" t="str" cm="1">
        <f t="array" ref="M1267">IFERROR(_xlfn.IFS(COUNTBLANK(D1267:K1267)=8,"",D1267="","←D列に従業員名を姓名（フルネーム）で入力してください。誤変換にお気を付け下さい。",E1267="","←E列に都道府県を入力してください。",H1267="","←H列に1.月給～3.時間給の選択肢を入力してください",I1267="","←I列に金額を入力してください",H1267=3,"",J1267="","←J列に所定労働時間を入力してください"),"")</f>
        <v/>
      </c>
    </row>
    <row r="1268" spans="2:13" ht="22" x14ac:dyDescent="0.55000000000000004">
      <c r="B1268" s="39">
        <f t="shared" si="19"/>
        <v>1260</v>
      </c>
      <c r="C1268" s="45"/>
      <c r="D1268" s="35"/>
      <c r="E1268" s="46"/>
      <c r="F1268" s="40"/>
      <c r="G1268" s="50"/>
      <c r="H1268" s="45"/>
      <c r="I1268" s="36"/>
      <c r="J1268" s="54"/>
      <c r="K1268" s="51"/>
      <c r="L1268" s="37"/>
      <c r="M1268" s="26" t="str" cm="1">
        <f t="array" ref="M1268">IFERROR(_xlfn.IFS(COUNTBLANK(D1268:K1268)=8,"",D1268="","←D列に従業員名を姓名（フルネーム）で入力してください。誤変換にお気を付け下さい。",E1268="","←E列に都道府県を入力してください。",H1268="","←H列に1.月給～3.時間給の選択肢を入力してください",I1268="","←I列に金額を入力してください",H1268=3,"",J1268="","←J列に所定労働時間を入力してください"),"")</f>
        <v/>
      </c>
    </row>
    <row r="1269" spans="2:13" ht="22" x14ac:dyDescent="0.55000000000000004">
      <c r="B1269" s="39">
        <f t="shared" si="19"/>
        <v>1261</v>
      </c>
      <c r="C1269" s="45"/>
      <c r="D1269" s="35"/>
      <c r="E1269" s="46"/>
      <c r="F1269" s="40"/>
      <c r="G1269" s="50"/>
      <c r="H1269" s="45"/>
      <c r="I1269" s="36"/>
      <c r="J1269" s="54"/>
      <c r="K1269" s="51"/>
      <c r="L1269" s="37"/>
      <c r="M1269" s="26" t="str" cm="1">
        <f t="array" ref="M1269">IFERROR(_xlfn.IFS(COUNTBLANK(D1269:K1269)=8,"",D1269="","←D列に従業員名を姓名（フルネーム）で入力してください。誤変換にお気を付け下さい。",E1269="","←E列に都道府県を入力してください。",H1269="","←H列に1.月給～3.時間給の選択肢を入力してください",I1269="","←I列に金額を入力してください",H1269=3,"",J1269="","←J列に所定労働時間を入力してください"),"")</f>
        <v/>
      </c>
    </row>
    <row r="1270" spans="2:13" ht="22" x14ac:dyDescent="0.55000000000000004">
      <c r="B1270" s="39">
        <f t="shared" si="19"/>
        <v>1262</v>
      </c>
      <c r="C1270" s="45"/>
      <c r="D1270" s="35"/>
      <c r="E1270" s="46"/>
      <c r="F1270" s="40"/>
      <c r="G1270" s="50"/>
      <c r="H1270" s="45"/>
      <c r="I1270" s="36"/>
      <c r="J1270" s="54"/>
      <c r="K1270" s="51"/>
      <c r="L1270" s="37"/>
      <c r="M1270" s="26" t="str" cm="1">
        <f t="array" ref="M1270">IFERROR(_xlfn.IFS(COUNTBLANK(D1270:K1270)=8,"",D1270="","←D列に従業員名を姓名（フルネーム）で入力してください。誤変換にお気を付け下さい。",E1270="","←E列に都道府県を入力してください。",H1270="","←H列に1.月給～3.時間給の選択肢を入力してください",I1270="","←I列に金額を入力してください",H1270=3,"",J1270="","←J列に所定労働時間を入力してください"),"")</f>
        <v/>
      </c>
    </row>
    <row r="1271" spans="2:13" ht="22" x14ac:dyDescent="0.55000000000000004">
      <c r="B1271" s="39">
        <f t="shared" si="19"/>
        <v>1263</v>
      </c>
      <c r="C1271" s="45"/>
      <c r="D1271" s="35"/>
      <c r="E1271" s="46"/>
      <c r="F1271" s="40"/>
      <c r="G1271" s="50"/>
      <c r="H1271" s="45"/>
      <c r="I1271" s="36"/>
      <c r="J1271" s="54"/>
      <c r="K1271" s="51"/>
      <c r="L1271" s="37"/>
      <c r="M1271" s="26" t="str" cm="1">
        <f t="array" ref="M1271">IFERROR(_xlfn.IFS(COUNTBLANK(D1271:K1271)=8,"",D1271="","←D列に従業員名を姓名（フルネーム）で入力してください。誤変換にお気を付け下さい。",E1271="","←E列に都道府県を入力してください。",H1271="","←H列に1.月給～3.時間給の選択肢を入力してください",I1271="","←I列に金額を入力してください",H1271=3,"",J1271="","←J列に所定労働時間を入力してください"),"")</f>
        <v/>
      </c>
    </row>
    <row r="1272" spans="2:13" ht="22" x14ac:dyDescent="0.55000000000000004">
      <c r="B1272" s="39">
        <f t="shared" si="19"/>
        <v>1264</v>
      </c>
      <c r="C1272" s="45"/>
      <c r="D1272" s="35"/>
      <c r="E1272" s="46"/>
      <c r="F1272" s="40"/>
      <c r="G1272" s="50"/>
      <c r="H1272" s="45"/>
      <c r="I1272" s="36"/>
      <c r="J1272" s="54"/>
      <c r="K1272" s="51"/>
      <c r="L1272" s="37"/>
      <c r="M1272" s="26" t="str" cm="1">
        <f t="array" ref="M1272">IFERROR(_xlfn.IFS(COUNTBLANK(D1272:K1272)=8,"",D1272="","←D列に従業員名を姓名（フルネーム）で入力してください。誤変換にお気を付け下さい。",E1272="","←E列に都道府県を入力してください。",H1272="","←H列に1.月給～3.時間給の選択肢を入力してください",I1272="","←I列に金額を入力してください",H1272=3,"",J1272="","←J列に所定労働時間を入力してください"),"")</f>
        <v/>
      </c>
    </row>
    <row r="1273" spans="2:13" ht="22" x14ac:dyDescent="0.55000000000000004">
      <c r="B1273" s="39">
        <f t="shared" si="19"/>
        <v>1265</v>
      </c>
      <c r="C1273" s="45"/>
      <c r="D1273" s="35"/>
      <c r="E1273" s="46"/>
      <c r="F1273" s="40"/>
      <c r="G1273" s="50"/>
      <c r="H1273" s="45"/>
      <c r="I1273" s="36"/>
      <c r="J1273" s="54"/>
      <c r="K1273" s="51"/>
      <c r="L1273" s="37"/>
      <c r="M1273" s="26" t="str" cm="1">
        <f t="array" ref="M1273">IFERROR(_xlfn.IFS(COUNTBLANK(D1273:K1273)=8,"",D1273="","←D列に従業員名を姓名（フルネーム）で入力してください。誤変換にお気を付け下さい。",E1273="","←E列に都道府県を入力してください。",H1273="","←H列に1.月給～3.時間給の選択肢を入力してください",I1273="","←I列に金額を入力してください",H1273=3,"",J1273="","←J列に所定労働時間を入力してください"),"")</f>
        <v/>
      </c>
    </row>
    <row r="1274" spans="2:13" ht="22" x14ac:dyDescent="0.55000000000000004">
      <c r="B1274" s="39">
        <f t="shared" si="19"/>
        <v>1266</v>
      </c>
      <c r="C1274" s="45"/>
      <c r="D1274" s="35"/>
      <c r="E1274" s="46"/>
      <c r="F1274" s="40"/>
      <c r="G1274" s="50"/>
      <c r="H1274" s="45"/>
      <c r="I1274" s="36"/>
      <c r="J1274" s="54"/>
      <c r="K1274" s="51"/>
      <c r="L1274" s="37"/>
      <c r="M1274" s="26" t="str" cm="1">
        <f t="array" ref="M1274">IFERROR(_xlfn.IFS(COUNTBLANK(D1274:K1274)=8,"",D1274="","←D列に従業員名を姓名（フルネーム）で入力してください。誤変換にお気を付け下さい。",E1274="","←E列に都道府県を入力してください。",H1274="","←H列に1.月給～3.時間給の選択肢を入力してください",I1274="","←I列に金額を入力してください",H1274=3,"",J1274="","←J列に所定労働時間を入力してください"),"")</f>
        <v/>
      </c>
    </row>
    <row r="1275" spans="2:13" ht="22" x14ac:dyDescent="0.55000000000000004">
      <c r="B1275" s="39">
        <f t="shared" si="19"/>
        <v>1267</v>
      </c>
      <c r="C1275" s="45"/>
      <c r="D1275" s="35"/>
      <c r="E1275" s="46"/>
      <c r="F1275" s="40"/>
      <c r="G1275" s="50"/>
      <c r="H1275" s="45"/>
      <c r="I1275" s="36"/>
      <c r="J1275" s="54"/>
      <c r="K1275" s="51"/>
      <c r="L1275" s="37"/>
      <c r="M1275" s="26" t="str" cm="1">
        <f t="array" ref="M1275">IFERROR(_xlfn.IFS(COUNTBLANK(D1275:K1275)=8,"",D1275="","←D列に従業員名を姓名（フルネーム）で入力してください。誤変換にお気を付け下さい。",E1275="","←E列に都道府県を入力してください。",H1275="","←H列に1.月給～3.時間給の選択肢を入力してください",I1275="","←I列に金額を入力してください",H1275=3,"",J1275="","←J列に所定労働時間を入力してください"),"")</f>
        <v/>
      </c>
    </row>
    <row r="1276" spans="2:13" ht="22" x14ac:dyDescent="0.55000000000000004">
      <c r="B1276" s="39">
        <f t="shared" si="19"/>
        <v>1268</v>
      </c>
      <c r="C1276" s="45"/>
      <c r="D1276" s="35"/>
      <c r="E1276" s="46"/>
      <c r="F1276" s="40"/>
      <c r="G1276" s="50"/>
      <c r="H1276" s="45"/>
      <c r="I1276" s="36"/>
      <c r="J1276" s="54"/>
      <c r="K1276" s="51"/>
      <c r="L1276" s="37"/>
      <c r="M1276" s="26" t="str" cm="1">
        <f t="array" ref="M1276">IFERROR(_xlfn.IFS(COUNTBLANK(D1276:K1276)=8,"",D1276="","←D列に従業員名を姓名（フルネーム）で入力してください。誤変換にお気を付け下さい。",E1276="","←E列に都道府県を入力してください。",H1276="","←H列に1.月給～3.時間給の選択肢を入力してください",I1276="","←I列に金額を入力してください",H1276=3,"",J1276="","←J列に所定労働時間を入力してください"),"")</f>
        <v/>
      </c>
    </row>
    <row r="1277" spans="2:13" ht="22" x14ac:dyDescent="0.55000000000000004">
      <c r="B1277" s="39">
        <f t="shared" si="19"/>
        <v>1269</v>
      </c>
      <c r="C1277" s="45"/>
      <c r="D1277" s="35"/>
      <c r="E1277" s="46"/>
      <c r="F1277" s="40"/>
      <c r="G1277" s="50"/>
      <c r="H1277" s="45"/>
      <c r="I1277" s="36"/>
      <c r="J1277" s="54"/>
      <c r="K1277" s="51"/>
      <c r="L1277" s="37"/>
      <c r="M1277" s="26" t="str" cm="1">
        <f t="array" ref="M1277">IFERROR(_xlfn.IFS(COUNTBLANK(D1277:K1277)=8,"",D1277="","←D列に従業員名を姓名（フルネーム）で入力してください。誤変換にお気を付け下さい。",E1277="","←E列に都道府県を入力してください。",H1277="","←H列に1.月給～3.時間給の選択肢を入力してください",I1277="","←I列に金額を入力してください",H1277=3,"",J1277="","←J列に所定労働時間を入力してください"),"")</f>
        <v/>
      </c>
    </row>
    <row r="1278" spans="2:13" ht="22" x14ac:dyDescent="0.55000000000000004">
      <c r="B1278" s="39">
        <f t="shared" si="19"/>
        <v>1270</v>
      </c>
      <c r="C1278" s="45"/>
      <c r="D1278" s="35"/>
      <c r="E1278" s="46"/>
      <c r="F1278" s="40"/>
      <c r="G1278" s="50"/>
      <c r="H1278" s="45"/>
      <c r="I1278" s="36"/>
      <c r="J1278" s="54"/>
      <c r="K1278" s="51"/>
      <c r="L1278" s="37"/>
      <c r="M1278" s="26" t="str" cm="1">
        <f t="array" ref="M1278">IFERROR(_xlfn.IFS(COUNTBLANK(D1278:K1278)=8,"",D1278="","←D列に従業員名を姓名（フルネーム）で入力してください。誤変換にお気を付け下さい。",E1278="","←E列に都道府県を入力してください。",H1278="","←H列に1.月給～3.時間給の選択肢を入力してください",I1278="","←I列に金額を入力してください",H1278=3,"",J1278="","←J列に所定労働時間を入力してください"),"")</f>
        <v/>
      </c>
    </row>
    <row r="1279" spans="2:13" ht="22" x14ac:dyDescent="0.55000000000000004">
      <c r="B1279" s="39">
        <f t="shared" si="19"/>
        <v>1271</v>
      </c>
      <c r="C1279" s="45"/>
      <c r="D1279" s="35"/>
      <c r="E1279" s="46"/>
      <c r="F1279" s="40"/>
      <c r="G1279" s="50"/>
      <c r="H1279" s="45"/>
      <c r="I1279" s="36"/>
      <c r="J1279" s="54"/>
      <c r="K1279" s="51"/>
      <c r="L1279" s="37"/>
      <c r="M1279" s="26" t="str" cm="1">
        <f t="array" ref="M1279">IFERROR(_xlfn.IFS(COUNTBLANK(D1279:K1279)=8,"",D1279="","←D列に従業員名を姓名（フルネーム）で入力してください。誤変換にお気を付け下さい。",E1279="","←E列に都道府県を入力してください。",H1279="","←H列に1.月給～3.時間給の選択肢を入力してください",I1279="","←I列に金額を入力してください",H1279=3,"",J1279="","←J列に所定労働時間を入力してください"),"")</f>
        <v/>
      </c>
    </row>
    <row r="1280" spans="2:13" ht="22" x14ac:dyDescent="0.55000000000000004">
      <c r="B1280" s="39">
        <f t="shared" si="19"/>
        <v>1272</v>
      </c>
      <c r="C1280" s="45"/>
      <c r="D1280" s="35"/>
      <c r="E1280" s="46"/>
      <c r="F1280" s="40"/>
      <c r="G1280" s="50"/>
      <c r="H1280" s="45"/>
      <c r="I1280" s="36"/>
      <c r="J1280" s="54"/>
      <c r="K1280" s="51"/>
      <c r="L1280" s="37"/>
      <c r="M1280" s="26" t="str" cm="1">
        <f t="array" ref="M1280">IFERROR(_xlfn.IFS(COUNTBLANK(D1280:K1280)=8,"",D1280="","←D列に従業員名を姓名（フルネーム）で入力してください。誤変換にお気を付け下さい。",E1280="","←E列に都道府県を入力してください。",H1280="","←H列に1.月給～3.時間給の選択肢を入力してください",I1280="","←I列に金額を入力してください",H1280=3,"",J1280="","←J列に所定労働時間を入力してください"),"")</f>
        <v/>
      </c>
    </row>
    <row r="1281" spans="2:13" ht="22" x14ac:dyDescent="0.55000000000000004">
      <c r="B1281" s="39">
        <f t="shared" si="19"/>
        <v>1273</v>
      </c>
      <c r="C1281" s="45"/>
      <c r="D1281" s="35"/>
      <c r="E1281" s="46"/>
      <c r="F1281" s="40"/>
      <c r="G1281" s="50"/>
      <c r="H1281" s="45"/>
      <c r="I1281" s="36"/>
      <c r="J1281" s="54"/>
      <c r="K1281" s="51"/>
      <c r="L1281" s="37"/>
      <c r="M1281" s="26" t="str" cm="1">
        <f t="array" ref="M1281">IFERROR(_xlfn.IFS(COUNTBLANK(D1281:K1281)=8,"",D1281="","←D列に従業員名を姓名（フルネーム）で入力してください。誤変換にお気を付け下さい。",E1281="","←E列に都道府県を入力してください。",H1281="","←H列に1.月給～3.時間給の選択肢を入力してください",I1281="","←I列に金額を入力してください",H1281=3,"",J1281="","←J列に所定労働時間を入力してください"),"")</f>
        <v/>
      </c>
    </row>
    <row r="1282" spans="2:13" ht="22" x14ac:dyDescent="0.55000000000000004">
      <c r="B1282" s="39">
        <f t="shared" si="19"/>
        <v>1274</v>
      </c>
      <c r="C1282" s="45"/>
      <c r="D1282" s="35"/>
      <c r="E1282" s="46"/>
      <c r="F1282" s="40"/>
      <c r="G1282" s="50"/>
      <c r="H1282" s="45"/>
      <c r="I1282" s="36"/>
      <c r="J1282" s="54"/>
      <c r="K1282" s="51"/>
      <c r="L1282" s="37"/>
      <c r="M1282" s="26" t="str" cm="1">
        <f t="array" ref="M1282">IFERROR(_xlfn.IFS(COUNTBLANK(D1282:K1282)=8,"",D1282="","←D列に従業員名を姓名（フルネーム）で入力してください。誤変換にお気を付け下さい。",E1282="","←E列に都道府県を入力してください。",H1282="","←H列に1.月給～3.時間給の選択肢を入力してください",I1282="","←I列に金額を入力してください",H1282=3,"",J1282="","←J列に所定労働時間を入力してください"),"")</f>
        <v/>
      </c>
    </row>
    <row r="1283" spans="2:13" ht="22" x14ac:dyDescent="0.55000000000000004">
      <c r="B1283" s="39">
        <f t="shared" si="19"/>
        <v>1275</v>
      </c>
      <c r="C1283" s="45"/>
      <c r="D1283" s="35"/>
      <c r="E1283" s="46"/>
      <c r="F1283" s="40"/>
      <c r="G1283" s="50"/>
      <c r="H1283" s="45"/>
      <c r="I1283" s="36"/>
      <c r="J1283" s="54"/>
      <c r="K1283" s="51"/>
      <c r="L1283" s="37"/>
      <c r="M1283" s="26" t="str" cm="1">
        <f t="array" ref="M1283">IFERROR(_xlfn.IFS(COUNTBLANK(D1283:K1283)=8,"",D1283="","←D列に従業員名を姓名（フルネーム）で入力してください。誤変換にお気を付け下さい。",E1283="","←E列に都道府県を入力してください。",H1283="","←H列に1.月給～3.時間給の選択肢を入力してください",I1283="","←I列に金額を入力してください",H1283=3,"",J1283="","←J列に所定労働時間を入力してください"),"")</f>
        <v/>
      </c>
    </row>
    <row r="1284" spans="2:13" ht="22" x14ac:dyDescent="0.55000000000000004">
      <c r="B1284" s="39">
        <f t="shared" si="19"/>
        <v>1276</v>
      </c>
      <c r="C1284" s="45"/>
      <c r="D1284" s="35"/>
      <c r="E1284" s="46"/>
      <c r="F1284" s="40"/>
      <c r="G1284" s="50"/>
      <c r="H1284" s="45"/>
      <c r="I1284" s="36"/>
      <c r="J1284" s="54"/>
      <c r="K1284" s="51"/>
      <c r="L1284" s="37"/>
      <c r="M1284" s="26" t="str" cm="1">
        <f t="array" ref="M1284">IFERROR(_xlfn.IFS(COUNTBLANK(D1284:K1284)=8,"",D1284="","←D列に従業員名を姓名（フルネーム）で入力してください。誤変換にお気を付け下さい。",E1284="","←E列に都道府県を入力してください。",H1284="","←H列に1.月給～3.時間給の選択肢を入力してください",I1284="","←I列に金額を入力してください",H1284=3,"",J1284="","←J列に所定労働時間を入力してください"),"")</f>
        <v/>
      </c>
    </row>
    <row r="1285" spans="2:13" ht="22" x14ac:dyDescent="0.55000000000000004">
      <c r="B1285" s="39">
        <f t="shared" si="19"/>
        <v>1277</v>
      </c>
      <c r="C1285" s="45"/>
      <c r="D1285" s="35"/>
      <c r="E1285" s="46"/>
      <c r="F1285" s="40"/>
      <c r="G1285" s="50"/>
      <c r="H1285" s="45"/>
      <c r="I1285" s="36"/>
      <c r="J1285" s="54"/>
      <c r="K1285" s="51"/>
      <c r="L1285" s="37"/>
      <c r="M1285" s="26" t="str" cm="1">
        <f t="array" ref="M1285">IFERROR(_xlfn.IFS(COUNTBLANK(D1285:K1285)=8,"",D1285="","←D列に従業員名を姓名（フルネーム）で入力してください。誤変換にお気を付け下さい。",E1285="","←E列に都道府県を入力してください。",H1285="","←H列に1.月給～3.時間給の選択肢を入力してください",I1285="","←I列に金額を入力してください",H1285=3,"",J1285="","←J列に所定労働時間を入力してください"),"")</f>
        <v/>
      </c>
    </row>
    <row r="1286" spans="2:13" ht="22" x14ac:dyDescent="0.55000000000000004">
      <c r="B1286" s="39">
        <f t="shared" si="19"/>
        <v>1278</v>
      </c>
      <c r="C1286" s="45"/>
      <c r="D1286" s="35"/>
      <c r="E1286" s="46"/>
      <c r="F1286" s="40"/>
      <c r="G1286" s="50"/>
      <c r="H1286" s="45"/>
      <c r="I1286" s="36"/>
      <c r="J1286" s="54"/>
      <c r="K1286" s="51"/>
      <c r="L1286" s="37"/>
      <c r="M1286" s="26" t="str" cm="1">
        <f t="array" ref="M1286">IFERROR(_xlfn.IFS(COUNTBLANK(D1286:K1286)=8,"",D1286="","←D列に従業員名を姓名（フルネーム）で入力してください。誤変換にお気を付け下さい。",E1286="","←E列に都道府県を入力してください。",H1286="","←H列に1.月給～3.時間給の選択肢を入力してください",I1286="","←I列に金額を入力してください",H1286=3,"",J1286="","←J列に所定労働時間を入力してください"),"")</f>
        <v/>
      </c>
    </row>
    <row r="1287" spans="2:13" ht="22" x14ac:dyDescent="0.55000000000000004">
      <c r="B1287" s="39">
        <f t="shared" si="19"/>
        <v>1279</v>
      </c>
      <c r="C1287" s="45"/>
      <c r="D1287" s="35"/>
      <c r="E1287" s="46"/>
      <c r="F1287" s="40"/>
      <c r="G1287" s="50"/>
      <c r="H1287" s="45"/>
      <c r="I1287" s="36"/>
      <c r="J1287" s="54"/>
      <c r="K1287" s="51"/>
      <c r="L1287" s="37"/>
      <c r="M1287" s="26" t="str" cm="1">
        <f t="array" ref="M1287">IFERROR(_xlfn.IFS(COUNTBLANK(D1287:K1287)=8,"",D1287="","←D列に従業員名を姓名（フルネーム）で入力してください。誤変換にお気を付け下さい。",E1287="","←E列に都道府県を入力してください。",H1287="","←H列に1.月給～3.時間給の選択肢を入力してください",I1287="","←I列に金額を入力してください",H1287=3,"",J1287="","←J列に所定労働時間を入力してください"),"")</f>
        <v/>
      </c>
    </row>
    <row r="1288" spans="2:13" ht="22" x14ac:dyDescent="0.55000000000000004">
      <c r="B1288" s="39">
        <f t="shared" si="19"/>
        <v>1280</v>
      </c>
      <c r="C1288" s="45"/>
      <c r="D1288" s="35"/>
      <c r="E1288" s="46"/>
      <c r="F1288" s="40"/>
      <c r="G1288" s="50"/>
      <c r="H1288" s="45"/>
      <c r="I1288" s="36"/>
      <c r="J1288" s="54"/>
      <c r="K1288" s="51"/>
      <c r="L1288" s="37"/>
      <c r="M1288" s="26" t="str" cm="1">
        <f t="array" ref="M1288">IFERROR(_xlfn.IFS(COUNTBLANK(D1288:K1288)=8,"",D1288="","←D列に従業員名を姓名（フルネーム）で入力してください。誤変換にお気を付け下さい。",E1288="","←E列に都道府県を入力してください。",H1288="","←H列に1.月給～3.時間給の選択肢を入力してください",I1288="","←I列に金額を入力してください",H1288=3,"",J1288="","←J列に所定労働時間を入力してください"),"")</f>
        <v/>
      </c>
    </row>
    <row r="1289" spans="2:13" ht="22" x14ac:dyDescent="0.55000000000000004">
      <c r="B1289" s="39">
        <f t="shared" si="19"/>
        <v>1281</v>
      </c>
      <c r="C1289" s="45"/>
      <c r="D1289" s="35"/>
      <c r="E1289" s="46"/>
      <c r="F1289" s="40"/>
      <c r="G1289" s="50"/>
      <c r="H1289" s="45"/>
      <c r="I1289" s="36"/>
      <c r="J1289" s="54"/>
      <c r="K1289" s="51"/>
      <c r="L1289" s="37"/>
      <c r="M1289" s="26" t="str" cm="1">
        <f t="array" ref="M1289">IFERROR(_xlfn.IFS(COUNTBLANK(D1289:K1289)=8,"",D1289="","←D列に従業員名を姓名（フルネーム）で入力してください。誤変換にお気を付け下さい。",E1289="","←E列に都道府県を入力してください。",H1289="","←H列に1.月給～3.時間給の選択肢を入力してください",I1289="","←I列に金額を入力してください",H1289=3,"",J1289="","←J列に所定労働時間を入力してください"),"")</f>
        <v/>
      </c>
    </row>
    <row r="1290" spans="2:13" ht="22" x14ac:dyDescent="0.55000000000000004">
      <c r="B1290" s="39">
        <f t="shared" ref="B1290:B1353" si="20">ROW()-8</f>
        <v>1282</v>
      </c>
      <c r="C1290" s="45"/>
      <c r="D1290" s="35"/>
      <c r="E1290" s="46"/>
      <c r="F1290" s="40"/>
      <c r="G1290" s="50"/>
      <c r="H1290" s="45"/>
      <c r="I1290" s="36"/>
      <c r="J1290" s="54"/>
      <c r="K1290" s="51"/>
      <c r="L1290" s="37"/>
      <c r="M1290" s="26" t="str" cm="1">
        <f t="array" ref="M1290">IFERROR(_xlfn.IFS(COUNTBLANK(D1290:K1290)=8,"",D1290="","←D列に従業員名を姓名（フルネーム）で入力してください。誤変換にお気を付け下さい。",E1290="","←E列に都道府県を入力してください。",H1290="","←H列に1.月給～3.時間給の選択肢を入力してください",I1290="","←I列に金額を入力してください",H1290=3,"",J1290="","←J列に所定労働時間を入力してください"),"")</f>
        <v/>
      </c>
    </row>
    <row r="1291" spans="2:13" ht="22" x14ac:dyDescent="0.55000000000000004">
      <c r="B1291" s="39">
        <f t="shared" si="20"/>
        <v>1283</v>
      </c>
      <c r="C1291" s="45"/>
      <c r="D1291" s="35"/>
      <c r="E1291" s="46"/>
      <c r="F1291" s="40"/>
      <c r="G1291" s="50"/>
      <c r="H1291" s="45"/>
      <c r="I1291" s="36"/>
      <c r="J1291" s="54"/>
      <c r="K1291" s="51"/>
      <c r="L1291" s="37"/>
      <c r="M1291" s="26" t="str" cm="1">
        <f t="array" ref="M1291">IFERROR(_xlfn.IFS(COUNTBLANK(D1291:K1291)=8,"",D1291="","←D列に従業員名を姓名（フルネーム）で入力してください。誤変換にお気を付け下さい。",E1291="","←E列に都道府県を入力してください。",H1291="","←H列に1.月給～3.時間給の選択肢を入力してください",I1291="","←I列に金額を入力してください",H1291=3,"",J1291="","←J列に所定労働時間を入力してください"),"")</f>
        <v/>
      </c>
    </row>
    <row r="1292" spans="2:13" ht="22" x14ac:dyDescent="0.55000000000000004">
      <c r="B1292" s="39">
        <f t="shared" si="20"/>
        <v>1284</v>
      </c>
      <c r="C1292" s="45"/>
      <c r="D1292" s="35"/>
      <c r="E1292" s="46"/>
      <c r="F1292" s="40"/>
      <c r="G1292" s="50"/>
      <c r="H1292" s="45"/>
      <c r="I1292" s="36"/>
      <c r="J1292" s="54"/>
      <c r="K1292" s="51"/>
      <c r="L1292" s="37"/>
      <c r="M1292" s="26" t="str" cm="1">
        <f t="array" ref="M1292">IFERROR(_xlfn.IFS(COUNTBLANK(D1292:K1292)=8,"",D1292="","←D列に従業員名を姓名（フルネーム）で入力してください。誤変換にお気を付け下さい。",E1292="","←E列に都道府県を入力してください。",H1292="","←H列に1.月給～3.時間給の選択肢を入力してください",I1292="","←I列に金額を入力してください",H1292=3,"",J1292="","←J列に所定労働時間を入力してください"),"")</f>
        <v/>
      </c>
    </row>
    <row r="1293" spans="2:13" ht="22" x14ac:dyDescent="0.55000000000000004">
      <c r="B1293" s="39">
        <f t="shared" si="20"/>
        <v>1285</v>
      </c>
      <c r="C1293" s="45"/>
      <c r="D1293" s="35"/>
      <c r="E1293" s="46"/>
      <c r="F1293" s="40"/>
      <c r="G1293" s="50"/>
      <c r="H1293" s="45"/>
      <c r="I1293" s="36"/>
      <c r="J1293" s="54"/>
      <c r="K1293" s="51"/>
      <c r="L1293" s="37"/>
      <c r="M1293" s="26" t="str" cm="1">
        <f t="array" ref="M1293">IFERROR(_xlfn.IFS(COUNTBLANK(D1293:K1293)=8,"",D1293="","←D列に従業員名を姓名（フルネーム）で入力してください。誤変換にお気を付け下さい。",E1293="","←E列に都道府県を入力してください。",H1293="","←H列に1.月給～3.時間給の選択肢を入力してください",I1293="","←I列に金額を入力してください",H1293=3,"",J1293="","←J列に所定労働時間を入力してください"),"")</f>
        <v/>
      </c>
    </row>
    <row r="1294" spans="2:13" ht="22" x14ac:dyDescent="0.55000000000000004">
      <c r="B1294" s="39">
        <f t="shared" si="20"/>
        <v>1286</v>
      </c>
      <c r="C1294" s="45"/>
      <c r="D1294" s="35"/>
      <c r="E1294" s="46"/>
      <c r="F1294" s="40"/>
      <c r="G1294" s="50"/>
      <c r="H1294" s="45"/>
      <c r="I1294" s="36"/>
      <c r="J1294" s="54"/>
      <c r="K1294" s="51"/>
      <c r="L1294" s="37"/>
      <c r="M1294" s="26" t="str" cm="1">
        <f t="array" ref="M1294">IFERROR(_xlfn.IFS(COUNTBLANK(D1294:K1294)=8,"",D1294="","←D列に従業員名を姓名（フルネーム）で入力してください。誤変換にお気を付け下さい。",E1294="","←E列に都道府県を入力してください。",H1294="","←H列に1.月給～3.時間給の選択肢を入力してください",I1294="","←I列に金額を入力してください",H1294=3,"",J1294="","←J列に所定労働時間を入力してください"),"")</f>
        <v/>
      </c>
    </row>
    <row r="1295" spans="2:13" ht="22" x14ac:dyDescent="0.55000000000000004">
      <c r="B1295" s="39">
        <f t="shared" si="20"/>
        <v>1287</v>
      </c>
      <c r="C1295" s="45"/>
      <c r="D1295" s="35"/>
      <c r="E1295" s="46"/>
      <c r="F1295" s="40"/>
      <c r="G1295" s="50"/>
      <c r="H1295" s="45"/>
      <c r="I1295" s="36"/>
      <c r="J1295" s="54"/>
      <c r="K1295" s="51"/>
      <c r="L1295" s="37"/>
      <c r="M1295" s="26" t="str" cm="1">
        <f t="array" ref="M1295">IFERROR(_xlfn.IFS(COUNTBLANK(D1295:K1295)=8,"",D1295="","←D列に従業員名を姓名（フルネーム）で入力してください。誤変換にお気を付け下さい。",E1295="","←E列に都道府県を入力してください。",H1295="","←H列に1.月給～3.時間給の選択肢を入力してください",I1295="","←I列に金額を入力してください",H1295=3,"",J1295="","←J列に所定労働時間を入力してください"),"")</f>
        <v/>
      </c>
    </row>
    <row r="1296" spans="2:13" ht="22" x14ac:dyDescent="0.55000000000000004">
      <c r="B1296" s="39">
        <f t="shared" si="20"/>
        <v>1288</v>
      </c>
      <c r="C1296" s="45"/>
      <c r="D1296" s="35"/>
      <c r="E1296" s="46"/>
      <c r="F1296" s="40"/>
      <c r="G1296" s="50"/>
      <c r="H1296" s="45"/>
      <c r="I1296" s="36"/>
      <c r="J1296" s="54"/>
      <c r="K1296" s="51"/>
      <c r="L1296" s="37"/>
      <c r="M1296" s="26" t="str" cm="1">
        <f t="array" ref="M1296">IFERROR(_xlfn.IFS(COUNTBLANK(D1296:K1296)=8,"",D1296="","←D列に従業員名を姓名（フルネーム）で入力してください。誤変換にお気を付け下さい。",E1296="","←E列に都道府県を入力してください。",H1296="","←H列に1.月給～3.時間給の選択肢を入力してください",I1296="","←I列に金額を入力してください",H1296=3,"",J1296="","←J列に所定労働時間を入力してください"),"")</f>
        <v/>
      </c>
    </row>
    <row r="1297" spans="2:13" ht="22" x14ac:dyDescent="0.55000000000000004">
      <c r="B1297" s="39">
        <f t="shared" si="20"/>
        <v>1289</v>
      </c>
      <c r="C1297" s="45"/>
      <c r="D1297" s="35"/>
      <c r="E1297" s="46"/>
      <c r="F1297" s="40"/>
      <c r="G1297" s="50"/>
      <c r="H1297" s="45"/>
      <c r="I1297" s="36"/>
      <c r="J1297" s="54"/>
      <c r="K1297" s="51"/>
      <c r="L1297" s="37"/>
      <c r="M1297" s="26" t="str" cm="1">
        <f t="array" ref="M1297">IFERROR(_xlfn.IFS(COUNTBLANK(D1297:K1297)=8,"",D1297="","←D列に従業員名を姓名（フルネーム）で入力してください。誤変換にお気を付け下さい。",E1297="","←E列に都道府県を入力してください。",H1297="","←H列に1.月給～3.時間給の選択肢を入力してください",I1297="","←I列に金額を入力してください",H1297=3,"",J1297="","←J列に所定労働時間を入力してください"),"")</f>
        <v/>
      </c>
    </row>
    <row r="1298" spans="2:13" ht="22" x14ac:dyDescent="0.55000000000000004">
      <c r="B1298" s="39">
        <f t="shared" si="20"/>
        <v>1290</v>
      </c>
      <c r="C1298" s="45"/>
      <c r="D1298" s="35"/>
      <c r="E1298" s="46"/>
      <c r="F1298" s="40"/>
      <c r="G1298" s="50"/>
      <c r="H1298" s="45"/>
      <c r="I1298" s="36"/>
      <c r="J1298" s="54"/>
      <c r="K1298" s="51"/>
      <c r="L1298" s="37"/>
      <c r="M1298" s="26" t="str" cm="1">
        <f t="array" ref="M1298">IFERROR(_xlfn.IFS(COUNTBLANK(D1298:K1298)=8,"",D1298="","←D列に従業員名を姓名（フルネーム）で入力してください。誤変換にお気を付け下さい。",E1298="","←E列に都道府県を入力してください。",H1298="","←H列に1.月給～3.時間給の選択肢を入力してください",I1298="","←I列に金額を入力してください",H1298=3,"",J1298="","←J列に所定労働時間を入力してください"),"")</f>
        <v/>
      </c>
    </row>
    <row r="1299" spans="2:13" ht="22" x14ac:dyDescent="0.55000000000000004">
      <c r="B1299" s="39">
        <f t="shared" si="20"/>
        <v>1291</v>
      </c>
      <c r="C1299" s="45"/>
      <c r="D1299" s="35"/>
      <c r="E1299" s="46"/>
      <c r="F1299" s="40"/>
      <c r="G1299" s="50"/>
      <c r="H1299" s="45"/>
      <c r="I1299" s="36"/>
      <c r="J1299" s="54"/>
      <c r="K1299" s="51"/>
      <c r="L1299" s="37"/>
      <c r="M1299" s="26" t="str" cm="1">
        <f t="array" ref="M1299">IFERROR(_xlfn.IFS(COUNTBLANK(D1299:K1299)=8,"",D1299="","←D列に従業員名を姓名（フルネーム）で入力してください。誤変換にお気を付け下さい。",E1299="","←E列に都道府県を入力してください。",H1299="","←H列に1.月給～3.時間給の選択肢を入力してください",I1299="","←I列に金額を入力してください",H1299=3,"",J1299="","←J列に所定労働時間を入力してください"),"")</f>
        <v/>
      </c>
    </row>
    <row r="1300" spans="2:13" ht="22" x14ac:dyDescent="0.55000000000000004">
      <c r="B1300" s="39">
        <f t="shared" si="20"/>
        <v>1292</v>
      </c>
      <c r="C1300" s="45"/>
      <c r="D1300" s="35"/>
      <c r="E1300" s="46"/>
      <c r="F1300" s="40"/>
      <c r="G1300" s="50"/>
      <c r="H1300" s="45"/>
      <c r="I1300" s="36"/>
      <c r="J1300" s="54"/>
      <c r="K1300" s="51"/>
      <c r="L1300" s="37"/>
      <c r="M1300" s="26" t="str" cm="1">
        <f t="array" ref="M1300">IFERROR(_xlfn.IFS(COUNTBLANK(D1300:K1300)=8,"",D1300="","←D列に従業員名を姓名（フルネーム）で入力してください。誤変換にお気を付け下さい。",E1300="","←E列に都道府県を入力してください。",H1300="","←H列に1.月給～3.時間給の選択肢を入力してください",I1300="","←I列に金額を入力してください",H1300=3,"",J1300="","←J列に所定労働時間を入力してください"),"")</f>
        <v/>
      </c>
    </row>
    <row r="1301" spans="2:13" ht="22" x14ac:dyDescent="0.55000000000000004">
      <c r="B1301" s="39">
        <f t="shared" si="20"/>
        <v>1293</v>
      </c>
      <c r="C1301" s="45"/>
      <c r="D1301" s="35"/>
      <c r="E1301" s="46"/>
      <c r="F1301" s="40"/>
      <c r="G1301" s="50"/>
      <c r="H1301" s="45"/>
      <c r="I1301" s="36"/>
      <c r="J1301" s="54"/>
      <c r="K1301" s="51"/>
      <c r="L1301" s="37"/>
      <c r="M1301" s="26" t="str" cm="1">
        <f t="array" ref="M1301">IFERROR(_xlfn.IFS(COUNTBLANK(D1301:K1301)=8,"",D1301="","←D列に従業員名を姓名（フルネーム）で入力してください。誤変換にお気を付け下さい。",E1301="","←E列に都道府県を入力してください。",H1301="","←H列に1.月給～3.時間給の選択肢を入力してください",I1301="","←I列に金額を入力してください",H1301=3,"",J1301="","←J列に所定労働時間を入力してください"),"")</f>
        <v/>
      </c>
    </row>
    <row r="1302" spans="2:13" ht="22" x14ac:dyDescent="0.55000000000000004">
      <c r="B1302" s="39">
        <f t="shared" si="20"/>
        <v>1294</v>
      </c>
      <c r="C1302" s="45"/>
      <c r="D1302" s="35"/>
      <c r="E1302" s="46"/>
      <c r="F1302" s="40"/>
      <c r="G1302" s="50"/>
      <c r="H1302" s="45"/>
      <c r="I1302" s="36"/>
      <c r="J1302" s="54"/>
      <c r="K1302" s="51"/>
      <c r="L1302" s="37"/>
      <c r="M1302" s="26" t="str" cm="1">
        <f t="array" ref="M1302">IFERROR(_xlfn.IFS(COUNTBLANK(D1302:K1302)=8,"",D1302="","←D列に従業員名を姓名（フルネーム）で入力してください。誤変換にお気を付け下さい。",E1302="","←E列に都道府県を入力してください。",H1302="","←H列に1.月給～3.時間給の選択肢を入力してください",I1302="","←I列に金額を入力してください",H1302=3,"",J1302="","←J列に所定労働時間を入力してください"),"")</f>
        <v/>
      </c>
    </row>
    <row r="1303" spans="2:13" ht="22" x14ac:dyDescent="0.55000000000000004">
      <c r="B1303" s="39">
        <f t="shared" si="20"/>
        <v>1295</v>
      </c>
      <c r="C1303" s="45"/>
      <c r="D1303" s="35"/>
      <c r="E1303" s="46"/>
      <c r="F1303" s="40"/>
      <c r="G1303" s="50"/>
      <c r="H1303" s="45"/>
      <c r="I1303" s="36"/>
      <c r="J1303" s="54"/>
      <c r="K1303" s="51"/>
      <c r="L1303" s="37"/>
      <c r="M1303" s="26" t="str" cm="1">
        <f t="array" ref="M1303">IFERROR(_xlfn.IFS(COUNTBLANK(D1303:K1303)=8,"",D1303="","←D列に従業員名を姓名（フルネーム）で入力してください。誤変換にお気を付け下さい。",E1303="","←E列に都道府県を入力してください。",H1303="","←H列に1.月給～3.時間給の選択肢を入力してください",I1303="","←I列に金額を入力してください",H1303=3,"",J1303="","←J列に所定労働時間を入力してください"),"")</f>
        <v/>
      </c>
    </row>
    <row r="1304" spans="2:13" ht="22" x14ac:dyDescent="0.55000000000000004">
      <c r="B1304" s="39">
        <f t="shared" si="20"/>
        <v>1296</v>
      </c>
      <c r="C1304" s="45"/>
      <c r="D1304" s="35"/>
      <c r="E1304" s="46"/>
      <c r="F1304" s="40"/>
      <c r="G1304" s="50"/>
      <c r="H1304" s="45"/>
      <c r="I1304" s="36"/>
      <c r="J1304" s="54"/>
      <c r="K1304" s="51"/>
      <c r="L1304" s="37"/>
      <c r="M1304" s="26" t="str" cm="1">
        <f t="array" ref="M1304">IFERROR(_xlfn.IFS(COUNTBLANK(D1304:K1304)=8,"",D1304="","←D列に従業員名を姓名（フルネーム）で入力してください。誤変換にお気を付け下さい。",E1304="","←E列に都道府県を入力してください。",H1304="","←H列に1.月給～3.時間給の選択肢を入力してください",I1304="","←I列に金額を入力してください",H1304=3,"",J1304="","←J列に所定労働時間を入力してください"),"")</f>
        <v/>
      </c>
    </row>
    <row r="1305" spans="2:13" ht="22" x14ac:dyDescent="0.55000000000000004">
      <c r="B1305" s="39">
        <f t="shared" si="20"/>
        <v>1297</v>
      </c>
      <c r="C1305" s="45"/>
      <c r="D1305" s="35"/>
      <c r="E1305" s="46"/>
      <c r="F1305" s="40"/>
      <c r="G1305" s="50"/>
      <c r="H1305" s="45"/>
      <c r="I1305" s="36"/>
      <c r="J1305" s="54"/>
      <c r="K1305" s="51"/>
      <c r="L1305" s="37"/>
      <c r="M1305" s="26" t="str" cm="1">
        <f t="array" ref="M1305">IFERROR(_xlfn.IFS(COUNTBLANK(D1305:K1305)=8,"",D1305="","←D列に従業員名を姓名（フルネーム）で入力してください。誤変換にお気を付け下さい。",E1305="","←E列に都道府県を入力してください。",H1305="","←H列に1.月給～3.時間給の選択肢を入力してください",I1305="","←I列に金額を入力してください",H1305=3,"",J1305="","←J列に所定労働時間を入力してください"),"")</f>
        <v/>
      </c>
    </row>
    <row r="1306" spans="2:13" ht="22" x14ac:dyDescent="0.55000000000000004">
      <c r="B1306" s="39">
        <f t="shared" si="20"/>
        <v>1298</v>
      </c>
      <c r="C1306" s="45"/>
      <c r="D1306" s="35"/>
      <c r="E1306" s="46"/>
      <c r="F1306" s="40"/>
      <c r="G1306" s="50"/>
      <c r="H1306" s="45"/>
      <c r="I1306" s="36"/>
      <c r="J1306" s="54"/>
      <c r="K1306" s="51"/>
      <c r="L1306" s="37"/>
      <c r="M1306" s="26" t="str" cm="1">
        <f t="array" ref="M1306">IFERROR(_xlfn.IFS(COUNTBLANK(D1306:K1306)=8,"",D1306="","←D列に従業員名を姓名（フルネーム）で入力してください。誤変換にお気を付け下さい。",E1306="","←E列に都道府県を入力してください。",H1306="","←H列に1.月給～3.時間給の選択肢を入力してください",I1306="","←I列に金額を入力してください",H1306=3,"",J1306="","←J列に所定労働時間を入力してください"),"")</f>
        <v/>
      </c>
    </row>
    <row r="1307" spans="2:13" ht="22" x14ac:dyDescent="0.55000000000000004">
      <c r="B1307" s="39">
        <f t="shared" si="20"/>
        <v>1299</v>
      </c>
      <c r="C1307" s="45"/>
      <c r="D1307" s="35"/>
      <c r="E1307" s="46"/>
      <c r="F1307" s="40"/>
      <c r="G1307" s="50"/>
      <c r="H1307" s="45"/>
      <c r="I1307" s="36"/>
      <c r="J1307" s="54"/>
      <c r="K1307" s="51"/>
      <c r="L1307" s="37"/>
      <c r="M1307" s="26" t="str" cm="1">
        <f t="array" ref="M1307">IFERROR(_xlfn.IFS(COUNTBLANK(D1307:K1307)=8,"",D1307="","←D列に従業員名を姓名（フルネーム）で入力してください。誤変換にお気を付け下さい。",E1307="","←E列に都道府県を入力してください。",H1307="","←H列に1.月給～3.時間給の選択肢を入力してください",I1307="","←I列に金額を入力してください",H1307=3,"",J1307="","←J列に所定労働時間を入力してください"),"")</f>
        <v/>
      </c>
    </row>
    <row r="1308" spans="2:13" ht="22" x14ac:dyDescent="0.55000000000000004">
      <c r="B1308" s="39">
        <f t="shared" si="20"/>
        <v>1300</v>
      </c>
      <c r="C1308" s="45"/>
      <c r="D1308" s="35"/>
      <c r="E1308" s="46"/>
      <c r="F1308" s="40"/>
      <c r="G1308" s="50"/>
      <c r="H1308" s="45"/>
      <c r="I1308" s="36"/>
      <c r="J1308" s="54"/>
      <c r="K1308" s="51"/>
      <c r="L1308" s="37"/>
      <c r="M1308" s="26" t="str" cm="1">
        <f t="array" ref="M1308">IFERROR(_xlfn.IFS(COUNTBLANK(D1308:K1308)=8,"",D1308="","←D列に従業員名を姓名（フルネーム）で入力してください。誤変換にお気を付け下さい。",E1308="","←E列に都道府県を入力してください。",H1308="","←H列に1.月給～3.時間給の選択肢を入力してください",I1308="","←I列に金額を入力してください",H1308=3,"",J1308="","←J列に所定労働時間を入力してください"),"")</f>
        <v/>
      </c>
    </row>
    <row r="1309" spans="2:13" ht="22" x14ac:dyDescent="0.55000000000000004">
      <c r="B1309" s="39">
        <f t="shared" si="20"/>
        <v>1301</v>
      </c>
      <c r="C1309" s="45"/>
      <c r="D1309" s="35"/>
      <c r="E1309" s="46"/>
      <c r="F1309" s="40"/>
      <c r="G1309" s="50"/>
      <c r="H1309" s="45"/>
      <c r="I1309" s="36"/>
      <c r="J1309" s="54"/>
      <c r="K1309" s="51"/>
      <c r="L1309" s="37"/>
      <c r="M1309" s="26" t="str" cm="1">
        <f t="array" ref="M1309">IFERROR(_xlfn.IFS(COUNTBLANK(D1309:K1309)=8,"",D1309="","←D列に従業員名を姓名（フルネーム）で入力してください。誤変換にお気を付け下さい。",E1309="","←E列に都道府県を入力してください。",H1309="","←H列に1.月給～3.時間給の選択肢を入力してください",I1309="","←I列に金額を入力してください",H1309=3,"",J1309="","←J列に所定労働時間を入力してください"),"")</f>
        <v/>
      </c>
    </row>
    <row r="1310" spans="2:13" ht="22" x14ac:dyDescent="0.55000000000000004">
      <c r="B1310" s="39">
        <f t="shared" si="20"/>
        <v>1302</v>
      </c>
      <c r="C1310" s="45"/>
      <c r="D1310" s="35"/>
      <c r="E1310" s="46"/>
      <c r="F1310" s="40"/>
      <c r="G1310" s="50"/>
      <c r="H1310" s="45"/>
      <c r="I1310" s="36"/>
      <c r="J1310" s="54"/>
      <c r="K1310" s="51"/>
      <c r="L1310" s="37"/>
      <c r="M1310" s="26" t="str" cm="1">
        <f t="array" ref="M1310">IFERROR(_xlfn.IFS(COUNTBLANK(D1310:K1310)=8,"",D1310="","←D列に従業員名を姓名（フルネーム）で入力してください。誤変換にお気を付け下さい。",E1310="","←E列に都道府県を入力してください。",H1310="","←H列に1.月給～3.時間給の選択肢を入力してください",I1310="","←I列に金額を入力してください",H1310=3,"",J1310="","←J列に所定労働時間を入力してください"),"")</f>
        <v/>
      </c>
    </row>
    <row r="1311" spans="2:13" ht="22" x14ac:dyDescent="0.55000000000000004">
      <c r="B1311" s="39">
        <f t="shared" si="20"/>
        <v>1303</v>
      </c>
      <c r="C1311" s="45"/>
      <c r="D1311" s="35"/>
      <c r="E1311" s="46"/>
      <c r="F1311" s="40"/>
      <c r="G1311" s="50"/>
      <c r="H1311" s="45"/>
      <c r="I1311" s="36"/>
      <c r="J1311" s="54"/>
      <c r="K1311" s="51"/>
      <c r="L1311" s="37"/>
      <c r="M1311" s="26" t="str" cm="1">
        <f t="array" ref="M1311">IFERROR(_xlfn.IFS(COUNTBLANK(D1311:K1311)=8,"",D1311="","←D列に従業員名を姓名（フルネーム）で入力してください。誤変換にお気を付け下さい。",E1311="","←E列に都道府県を入力してください。",H1311="","←H列に1.月給～3.時間給の選択肢を入力してください",I1311="","←I列に金額を入力してください",H1311=3,"",J1311="","←J列に所定労働時間を入力してください"),"")</f>
        <v/>
      </c>
    </row>
    <row r="1312" spans="2:13" ht="22" x14ac:dyDescent="0.55000000000000004">
      <c r="B1312" s="39">
        <f t="shared" si="20"/>
        <v>1304</v>
      </c>
      <c r="C1312" s="45"/>
      <c r="D1312" s="35"/>
      <c r="E1312" s="46"/>
      <c r="F1312" s="40"/>
      <c r="G1312" s="50"/>
      <c r="H1312" s="45"/>
      <c r="I1312" s="36"/>
      <c r="J1312" s="54"/>
      <c r="K1312" s="51"/>
      <c r="L1312" s="37"/>
      <c r="M1312" s="26" t="str" cm="1">
        <f t="array" ref="M1312">IFERROR(_xlfn.IFS(COUNTBLANK(D1312:K1312)=8,"",D1312="","←D列に従業員名を姓名（フルネーム）で入力してください。誤変換にお気を付け下さい。",E1312="","←E列に都道府県を入力してください。",H1312="","←H列に1.月給～3.時間給の選択肢を入力してください",I1312="","←I列に金額を入力してください",H1312=3,"",J1312="","←J列に所定労働時間を入力してください"),"")</f>
        <v/>
      </c>
    </row>
    <row r="1313" spans="2:13" ht="22" x14ac:dyDescent="0.55000000000000004">
      <c r="B1313" s="39">
        <f t="shared" si="20"/>
        <v>1305</v>
      </c>
      <c r="C1313" s="45"/>
      <c r="D1313" s="35"/>
      <c r="E1313" s="46"/>
      <c r="F1313" s="40"/>
      <c r="G1313" s="50"/>
      <c r="H1313" s="45"/>
      <c r="I1313" s="36"/>
      <c r="J1313" s="54"/>
      <c r="K1313" s="51"/>
      <c r="L1313" s="37"/>
      <c r="M1313" s="26" t="str" cm="1">
        <f t="array" ref="M1313">IFERROR(_xlfn.IFS(COUNTBLANK(D1313:K1313)=8,"",D1313="","←D列に従業員名を姓名（フルネーム）で入力してください。誤変換にお気を付け下さい。",E1313="","←E列に都道府県を入力してください。",H1313="","←H列に1.月給～3.時間給の選択肢を入力してください",I1313="","←I列に金額を入力してください",H1313=3,"",J1313="","←J列に所定労働時間を入力してください"),"")</f>
        <v/>
      </c>
    </row>
    <row r="1314" spans="2:13" ht="22" x14ac:dyDescent="0.55000000000000004">
      <c r="B1314" s="39">
        <f t="shared" si="20"/>
        <v>1306</v>
      </c>
      <c r="C1314" s="45"/>
      <c r="D1314" s="35"/>
      <c r="E1314" s="46"/>
      <c r="F1314" s="40"/>
      <c r="G1314" s="50"/>
      <c r="H1314" s="45"/>
      <c r="I1314" s="36"/>
      <c r="J1314" s="54"/>
      <c r="K1314" s="51"/>
      <c r="L1314" s="37"/>
      <c r="M1314" s="26" t="str" cm="1">
        <f t="array" ref="M1314">IFERROR(_xlfn.IFS(COUNTBLANK(D1314:K1314)=8,"",D1314="","←D列に従業員名を姓名（フルネーム）で入力してください。誤変換にお気を付け下さい。",E1314="","←E列に都道府県を入力してください。",H1314="","←H列に1.月給～3.時間給の選択肢を入力してください",I1314="","←I列に金額を入力してください",H1314=3,"",J1314="","←J列に所定労働時間を入力してください"),"")</f>
        <v/>
      </c>
    </row>
    <row r="1315" spans="2:13" ht="22" x14ac:dyDescent="0.55000000000000004">
      <c r="B1315" s="39">
        <f t="shared" si="20"/>
        <v>1307</v>
      </c>
      <c r="C1315" s="45"/>
      <c r="D1315" s="35"/>
      <c r="E1315" s="46"/>
      <c r="F1315" s="40"/>
      <c r="G1315" s="50"/>
      <c r="H1315" s="45"/>
      <c r="I1315" s="36"/>
      <c r="J1315" s="54"/>
      <c r="K1315" s="51"/>
      <c r="L1315" s="37"/>
      <c r="M1315" s="26" t="str" cm="1">
        <f t="array" ref="M1315">IFERROR(_xlfn.IFS(COUNTBLANK(D1315:K1315)=8,"",D1315="","←D列に従業員名を姓名（フルネーム）で入力してください。誤変換にお気を付け下さい。",E1315="","←E列に都道府県を入力してください。",H1315="","←H列に1.月給～3.時間給の選択肢を入力してください",I1315="","←I列に金額を入力してください",H1315=3,"",J1315="","←J列に所定労働時間を入力してください"),"")</f>
        <v/>
      </c>
    </row>
    <row r="1316" spans="2:13" ht="22" x14ac:dyDescent="0.55000000000000004">
      <c r="B1316" s="39">
        <f t="shared" si="20"/>
        <v>1308</v>
      </c>
      <c r="C1316" s="45"/>
      <c r="D1316" s="35"/>
      <c r="E1316" s="46"/>
      <c r="F1316" s="40"/>
      <c r="G1316" s="50"/>
      <c r="H1316" s="45"/>
      <c r="I1316" s="36"/>
      <c r="J1316" s="54"/>
      <c r="K1316" s="51"/>
      <c r="L1316" s="37"/>
      <c r="M1316" s="26" t="str" cm="1">
        <f t="array" ref="M1316">IFERROR(_xlfn.IFS(COUNTBLANK(D1316:K1316)=8,"",D1316="","←D列に従業員名を姓名（フルネーム）で入力してください。誤変換にお気を付け下さい。",E1316="","←E列に都道府県を入力してください。",H1316="","←H列に1.月給～3.時間給の選択肢を入力してください",I1316="","←I列に金額を入力してください",H1316=3,"",J1316="","←J列に所定労働時間を入力してください"),"")</f>
        <v/>
      </c>
    </row>
    <row r="1317" spans="2:13" ht="22" x14ac:dyDescent="0.55000000000000004">
      <c r="B1317" s="39">
        <f t="shared" si="20"/>
        <v>1309</v>
      </c>
      <c r="C1317" s="45"/>
      <c r="D1317" s="35"/>
      <c r="E1317" s="46"/>
      <c r="F1317" s="40"/>
      <c r="G1317" s="50"/>
      <c r="H1317" s="45"/>
      <c r="I1317" s="36"/>
      <c r="J1317" s="54"/>
      <c r="K1317" s="51"/>
      <c r="L1317" s="37"/>
      <c r="M1317" s="26" t="str" cm="1">
        <f t="array" ref="M1317">IFERROR(_xlfn.IFS(COUNTBLANK(D1317:K1317)=8,"",D1317="","←D列に従業員名を姓名（フルネーム）で入力してください。誤変換にお気を付け下さい。",E1317="","←E列に都道府県を入力してください。",H1317="","←H列に1.月給～3.時間給の選択肢を入力してください",I1317="","←I列に金額を入力してください",H1317=3,"",J1317="","←J列に所定労働時間を入力してください"),"")</f>
        <v/>
      </c>
    </row>
    <row r="1318" spans="2:13" ht="22" x14ac:dyDescent="0.55000000000000004">
      <c r="B1318" s="39">
        <f t="shared" si="20"/>
        <v>1310</v>
      </c>
      <c r="C1318" s="45"/>
      <c r="D1318" s="35"/>
      <c r="E1318" s="46"/>
      <c r="F1318" s="40"/>
      <c r="G1318" s="50"/>
      <c r="H1318" s="45"/>
      <c r="I1318" s="36"/>
      <c r="J1318" s="54"/>
      <c r="K1318" s="51"/>
      <c r="L1318" s="37"/>
      <c r="M1318" s="26" t="str" cm="1">
        <f t="array" ref="M1318">IFERROR(_xlfn.IFS(COUNTBLANK(D1318:K1318)=8,"",D1318="","←D列に従業員名を姓名（フルネーム）で入力してください。誤変換にお気を付け下さい。",E1318="","←E列に都道府県を入力してください。",H1318="","←H列に1.月給～3.時間給の選択肢を入力してください",I1318="","←I列に金額を入力してください",H1318=3,"",J1318="","←J列に所定労働時間を入力してください"),"")</f>
        <v/>
      </c>
    </row>
    <row r="1319" spans="2:13" ht="22" x14ac:dyDescent="0.55000000000000004">
      <c r="B1319" s="39">
        <f t="shared" si="20"/>
        <v>1311</v>
      </c>
      <c r="C1319" s="45"/>
      <c r="D1319" s="35"/>
      <c r="E1319" s="46"/>
      <c r="F1319" s="40"/>
      <c r="G1319" s="50"/>
      <c r="H1319" s="45"/>
      <c r="I1319" s="36"/>
      <c r="J1319" s="54"/>
      <c r="K1319" s="51"/>
      <c r="L1319" s="37"/>
      <c r="M1319" s="26" t="str" cm="1">
        <f t="array" ref="M1319">IFERROR(_xlfn.IFS(COUNTBLANK(D1319:K1319)=8,"",D1319="","←D列に従業員名を姓名（フルネーム）で入力してください。誤変換にお気を付け下さい。",E1319="","←E列に都道府県を入力してください。",H1319="","←H列に1.月給～3.時間給の選択肢を入力してください",I1319="","←I列に金額を入力してください",H1319=3,"",J1319="","←J列に所定労働時間を入力してください"),"")</f>
        <v/>
      </c>
    </row>
    <row r="1320" spans="2:13" ht="22" x14ac:dyDescent="0.55000000000000004">
      <c r="B1320" s="39">
        <f t="shared" si="20"/>
        <v>1312</v>
      </c>
      <c r="C1320" s="45"/>
      <c r="D1320" s="35"/>
      <c r="E1320" s="46"/>
      <c r="F1320" s="40"/>
      <c r="G1320" s="50"/>
      <c r="H1320" s="45"/>
      <c r="I1320" s="36"/>
      <c r="J1320" s="54"/>
      <c r="K1320" s="51"/>
      <c r="L1320" s="37"/>
      <c r="M1320" s="26" t="str" cm="1">
        <f t="array" ref="M1320">IFERROR(_xlfn.IFS(COUNTBLANK(D1320:K1320)=8,"",D1320="","←D列に従業員名を姓名（フルネーム）で入力してください。誤変換にお気を付け下さい。",E1320="","←E列に都道府県を入力してください。",H1320="","←H列に1.月給～3.時間給の選択肢を入力してください",I1320="","←I列に金額を入力してください",H1320=3,"",J1320="","←J列に所定労働時間を入力してください"),"")</f>
        <v/>
      </c>
    </row>
    <row r="1321" spans="2:13" ht="22" x14ac:dyDescent="0.55000000000000004">
      <c r="B1321" s="39">
        <f t="shared" si="20"/>
        <v>1313</v>
      </c>
      <c r="C1321" s="45"/>
      <c r="D1321" s="35"/>
      <c r="E1321" s="46"/>
      <c r="F1321" s="40"/>
      <c r="G1321" s="50"/>
      <c r="H1321" s="45"/>
      <c r="I1321" s="36"/>
      <c r="J1321" s="54"/>
      <c r="K1321" s="51"/>
      <c r="L1321" s="37"/>
      <c r="M1321" s="26" t="str" cm="1">
        <f t="array" ref="M1321">IFERROR(_xlfn.IFS(COUNTBLANK(D1321:K1321)=8,"",D1321="","←D列に従業員名を姓名（フルネーム）で入力してください。誤変換にお気を付け下さい。",E1321="","←E列に都道府県を入力してください。",H1321="","←H列に1.月給～3.時間給の選択肢を入力してください",I1321="","←I列に金額を入力してください",H1321=3,"",J1321="","←J列に所定労働時間を入力してください"),"")</f>
        <v/>
      </c>
    </row>
    <row r="1322" spans="2:13" ht="22" x14ac:dyDescent="0.55000000000000004">
      <c r="B1322" s="39">
        <f t="shared" si="20"/>
        <v>1314</v>
      </c>
      <c r="C1322" s="45"/>
      <c r="D1322" s="35"/>
      <c r="E1322" s="46"/>
      <c r="F1322" s="40"/>
      <c r="G1322" s="50"/>
      <c r="H1322" s="45"/>
      <c r="I1322" s="36"/>
      <c r="J1322" s="54"/>
      <c r="K1322" s="51"/>
      <c r="L1322" s="37"/>
      <c r="M1322" s="26" t="str" cm="1">
        <f t="array" ref="M1322">IFERROR(_xlfn.IFS(COUNTBLANK(D1322:K1322)=8,"",D1322="","←D列に従業員名を姓名（フルネーム）で入力してください。誤変換にお気を付け下さい。",E1322="","←E列に都道府県を入力してください。",H1322="","←H列に1.月給～3.時間給の選択肢を入力してください",I1322="","←I列に金額を入力してください",H1322=3,"",J1322="","←J列に所定労働時間を入力してください"),"")</f>
        <v/>
      </c>
    </row>
    <row r="1323" spans="2:13" ht="22" x14ac:dyDescent="0.55000000000000004">
      <c r="B1323" s="39">
        <f t="shared" si="20"/>
        <v>1315</v>
      </c>
      <c r="C1323" s="45"/>
      <c r="D1323" s="35"/>
      <c r="E1323" s="46"/>
      <c r="F1323" s="40"/>
      <c r="G1323" s="50"/>
      <c r="H1323" s="45"/>
      <c r="I1323" s="36"/>
      <c r="J1323" s="54"/>
      <c r="K1323" s="51"/>
      <c r="L1323" s="37"/>
      <c r="M1323" s="26" t="str" cm="1">
        <f t="array" ref="M1323">IFERROR(_xlfn.IFS(COUNTBLANK(D1323:K1323)=8,"",D1323="","←D列に従業員名を姓名（フルネーム）で入力してください。誤変換にお気を付け下さい。",E1323="","←E列に都道府県を入力してください。",H1323="","←H列に1.月給～3.時間給の選択肢を入力してください",I1323="","←I列に金額を入力してください",H1323=3,"",J1323="","←J列に所定労働時間を入力してください"),"")</f>
        <v/>
      </c>
    </row>
    <row r="1324" spans="2:13" ht="22" x14ac:dyDescent="0.55000000000000004">
      <c r="B1324" s="39">
        <f t="shared" si="20"/>
        <v>1316</v>
      </c>
      <c r="C1324" s="45"/>
      <c r="D1324" s="35"/>
      <c r="E1324" s="46"/>
      <c r="F1324" s="40"/>
      <c r="G1324" s="50"/>
      <c r="H1324" s="45"/>
      <c r="I1324" s="36"/>
      <c r="J1324" s="54"/>
      <c r="K1324" s="51"/>
      <c r="L1324" s="37"/>
      <c r="M1324" s="26" t="str" cm="1">
        <f t="array" ref="M1324">IFERROR(_xlfn.IFS(COUNTBLANK(D1324:K1324)=8,"",D1324="","←D列に従業員名を姓名（フルネーム）で入力してください。誤変換にお気を付け下さい。",E1324="","←E列に都道府県を入力してください。",H1324="","←H列に1.月給～3.時間給の選択肢を入力してください",I1324="","←I列に金額を入力してください",H1324=3,"",J1324="","←J列に所定労働時間を入力してください"),"")</f>
        <v/>
      </c>
    </row>
    <row r="1325" spans="2:13" ht="22" x14ac:dyDescent="0.55000000000000004">
      <c r="B1325" s="39">
        <f t="shared" si="20"/>
        <v>1317</v>
      </c>
      <c r="C1325" s="45"/>
      <c r="D1325" s="35"/>
      <c r="E1325" s="46"/>
      <c r="F1325" s="40"/>
      <c r="G1325" s="50"/>
      <c r="H1325" s="45"/>
      <c r="I1325" s="36"/>
      <c r="J1325" s="54"/>
      <c r="K1325" s="51"/>
      <c r="L1325" s="37"/>
      <c r="M1325" s="26" t="str" cm="1">
        <f t="array" ref="M1325">IFERROR(_xlfn.IFS(COUNTBLANK(D1325:K1325)=8,"",D1325="","←D列に従業員名を姓名（フルネーム）で入力してください。誤変換にお気を付け下さい。",E1325="","←E列に都道府県を入力してください。",H1325="","←H列に1.月給～3.時間給の選択肢を入力してください",I1325="","←I列に金額を入力してください",H1325=3,"",J1325="","←J列に所定労働時間を入力してください"),"")</f>
        <v/>
      </c>
    </row>
    <row r="1326" spans="2:13" ht="22" x14ac:dyDescent="0.55000000000000004">
      <c r="B1326" s="39">
        <f t="shared" si="20"/>
        <v>1318</v>
      </c>
      <c r="C1326" s="45"/>
      <c r="D1326" s="35"/>
      <c r="E1326" s="46"/>
      <c r="F1326" s="40"/>
      <c r="G1326" s="50"/>
      <c r="H1326" s="45"/>
      <c r="I1326" s="36"/>
      <c r="J1326" s="54"/>
      <c r="K1326" s="51"/>
      <c r="L1326" s="37"/>
      <c r="M1326" s="26" t="str" cm="1">
        <f t="array" ref="M1326">IFERROR(_xlfn.IFS(COUNTBLANK(D1326:K1326)=8,"",D1326="","←D列に従業員名を姓名（フルネーム）で入力してください。誤変換にお気を付け下さい。",E1326="","←E列に都道府県を入力してください。",H1326="","←H列に1.月給～3.時間給の選択肢を入力してください",I1326="","←I列に金額を入力してください",H1326=3,"",J1326="","←J列に所定労働時間を入力してください"),"")</f>
        <v/>
      </c>
    </row>
    <row r="1327" spans="2:13" ht="22" x14ac:dyDescent="0.55000000000000004">
      <c r="B1327" s="39">
        <f t="shared" si="20"/>
        <v>1319</v>
      </c>
      <c r="C1327" s="45"/>
      <c r="D1327" s="35"/>
      <c r="E1327" s="46"/>
      <c r="F1327" s="40"/>
      <c r="G1327" s="50"/>
      <c r="H1327" s="45"/>
      <c r="I1327" s="36"/>
      <c r="J1327" s="54"/>
      <c r="K1327" s="51"/>
      <c r="L1327" s="37"/>
      <c r="M1327" s="26" t="str" cm="1">
        <f t="array" ref="M1327">IFERROR(_xlfn.IFS(COUNTBLANK(D1327:K1327)=8,"",D1327="","←D列に従業員名を姓名（フルネーム）で入力してください。誤変換にお気を付け下さい。",E1327="","←E列に都道府県を入力してください。",H1327="","←H列に1.月給～3.時間給の選択肢を入力してください",I1327="","←I列に金額を入力してください",H1327=3,"",J1327="","←J列に所定労働時間を入力してください"),"")</f>
        <v/>
      </c>
    </row>
    <row r="1328" spans="2:13" ht="22" x14ac:dyDescent="0.55000000000000004">
      <c r="B1328" s="39">
        <f t="shared" si="20"/>
        <v>1320</v>
      </c>
      <c r="C1328" s="45"/>
      <c r="D1328" s="35"/>
      <c r="E1328" s="46"/>
      <c r="F1328" s="40"/>
      <c r="G1328" s="50"/>
      <c r="H1328" s="45"/>
      <c r="I1328" s="36"/>
      <c r="J1328" s="54"/>
      <c r="K1328" s="51"/>
      <c r="L1328" s="37"/>
      <c r="M1328" s="26" t="str" cm="1">
        <f t="array" ref="M1328">IFERROR(_xlfn.IFS(COUNTBLANK(D1328:K1328)=8,"",D1328="","←D列に従業員名を姓名（フルネーム）で入力してください。誤変換にお気を付け下さい。",E1328="","←E列に都道府県を入力してください。",H1328="","←H列に1.月給～3.時間給の選択肢を入力してください",I1328="","←I列に金額を入力してください",H1328=3,"",J1328="","←J列に所定労働時間を入力してください"),"")</f>
        <v/>
      </c>
    </row>
    <row r="1329" spans="2:13" ht="22" x14ac:dyDescent="0.55000000000000004">
      <c r="B1329" s="39">
        <f t="shared" si="20"/>
        <v>1321</v>
      </c>
      <c r="C1329" s="45"/>
      <c r="D1329" s="35"/>
      <c r="E1329" s="46"/>
      <c r="F1329" s="40"/>
      <c r="G1329" s="50"/>
      <c r="H1329" s="45"/>
      <c r="I1329" s="36"/>
      <c r="J1329" s="54"/>
      <c r="K1329" s="51"/>
      <c r="L1329" s="37"/>
      <c r="M1329" s="26" t="str" cm="1">
        <f t="array" ref="M1329">IFERROR(_xlfn.IFS(COUNTBLANK(D1329:K1329)=8,"",D1329="","←D列に従業員名を姓名（フルネーム）で入力してください。誤変換にお気を付け下さい。",E1329="","←E列に都道府県を入力してください。",H1329="","←H列に1.月給～3.時間給の選択肢を入力してください",I1329="","←I列に金額を入力してください",H1329=3,"",J1329="","←J列に所定労働時間を入力してください"),"")</f>
        <v/>
      </c>
    </row>
    <row r="1330" spans="2:13" ht="22" x14ac:dyDescent="0.55000000000000004">
      <c r="B1330" s="39">
        <f t="shared" si="20"/>
        <v>1322</v>
      </c>
      <c r="C1330" s="45"/>
      <c r="D1330" s="35"/>
      <c r="E1330" s="46"/>
      <c r="F1330" s="40"/>
      <c r="G1330" s="50"/>
      <c r="H1330" s="45"/>
      <c r="I1330" s="36"/>
      <c r="J1330" s="54"/>
      <c r="K1330" s="51"/>
      <c r="L1330" s="37"/>
      <c r="M1330" s="26" t="str" cm="1">
        <f t="array" ref="M1330">IFERROR(_xlfn.IFS(COUNTBLANK(D1330:K1330)=8,"",D1330="","←D列に従業員名を姓名（フルネーム）で入力してください。誤変換にお気を付け下さい。",E1330="","←E列に都道府県を入力してください。",H1330="","←H列に1.月給～3.時間給の選択肢を入力してください",I1330="","←I列に金額を入力してください",H1330=3,"",J1330="","←J列に所定労働時間を入力してください"),"")</f>
        <v/>
      </c>
    </row>
    <row r="1331" spans="2:13" ht="22" x14ac:dyDescent="0.55000000000000004">
      <c r="B1331" s="39">
        <f t="shared" si="20"/>
        <v>1323</v>
      </c>
      <c r="C1331" s="45"/>
      <c r="D1331" s="35"/>
      <c r="E1331" s="46"/>
      <c r="F1331" s="40"/>
      <c r="G1331" s="50"/>
      <c r="H1331" s="45"/>
      <c r="I1331" s="36"/>
      <c r="J1331" s="54"/>
      <c r="K1331" s="51"/>
      <c r="L1331" s="37"/>
      <c r="M1331" s="26" t="str" cm="1">
        <f t="array" ref="M1331">IFERROR(_xlfn.IFS(COUNTBLANK(D1331:K1331)=8,"",D1331="","←D列に従業員名を姓名（フルネーム）で入力してください。誤変換にお気を付け下さい。",E1331="","←E列に都道府県を入力してください。",H1331="","←H列に1.月給～3.時間給の選択肢を入力してください",I1331="","←I列に金額を入力してください",H1331=3,"",J1331="","←J列に所定労働時間を入力してください"),"")</f>
        <v/>
      </c>
    </row>
    <row r="1332" spans="2:13" ht="22" x14ac:dyDescent="0.55000000000000004">
      <c r="B1332" s="39">
        <f t="shared" si="20"/>
        <v>1324</v>
      </c>
      <c r="C1332" s="45"/>
      <c r="D1332" s="35"/>
      <c r="E1332" s="46"/>
      <c r="F1332" s="40"/>
      <c r="G1332" s="50"/>
      <c r="H1332" s="45"/>
      <c r="I1332" s="36"/>
      <c r="J1332" s="54"/>
      <c r="K1332" s="51"/>
      <c r="L1332" s="37"/>
      <c r="M1332" s="26" t="str" cm="1">
        <f t="array" ref="M1332">IFERROR(_xlfn.IFS(COUNTBLANK(D1332:K1332)=8,"",D1332="","←D列に従業員名を姓名（フルネーム）で入力してください。誤変換にお気を付け下さい。",E1332="","←E列に都道府県を入力してください。",H1332="","←H列に1.月給～3.時間給の選択肢を入力してください",I1332="","←I列に金額を入力してください",H1332=3,"",J1332="","←J列に所定労働時間を入力してください"),"")</f>
        <v/>
      </c>
    </row>
    <row r="1333" spans="2:13" ht="22" x14ac:dyDescent="0.55000000000000004">
      <c r="B1333" s="39">
        <f t="shared" si="20"/>
        <v>1325</v>
      </c>
      <c r="C1333" s="45"/>
      <c r="D1333" s="35"/>
      <c r="E1333" s="46"/>
      <c r="F1333" s="40"/>
      <c r="G1333" s="50"/>
      <c r="H1333" s="45"/>
      <c r="I1333" s="36"/>
      <c r="J1333" s="54"/>
      <c r="K1333" s="51"/>
      <c r="L1333" s="37"/>
      <c r="M1333" s="26" t="str" cm="1">
        <f t="array" ref="M1333">IFERROR(_xlfn.IFS(COUNTBLANK(D1333:K1333)=8,"",D1333="","←D列に従業員名を姓名（フルネーム）で入力してください。誤変換にお気を付け下さい。",E1333="","←E列に都道府県を入力してください。",H1333="","←H列に1.月給～3.時間給の選択肢を入力してください",I1333="","←I列に金額を入力してください",H1333=3,"",J1333="","←J列に所定労働時間を入力してください"),"")</f>
        <v/>
      </c>
    </row>
    <row r="1334" spans="2:13" ht="22" x14ac:dyDescent="0.55000000000000004">
      <c r="B1334" s="39">
        <f t="shared" si="20"/>
        <v>1326</v>
      </c>
      <c r="C1334" s="45"/>
      <c r="D1334" s="35"/>
      <c r="E1334" s="46"/>
      <c r="F1334" s="40"/>
      <c r="G1334" s="50"/>
      <c r="H1334" s="45"/>
      <c r="I1334" s="36"/>
      <c r="J1334" s="54"/>
      <c r="K1334" s="51"/>
      <c r="L1334" s="37"/>
      <c r="M1334" s="26" t="str" cm="1">
        <f t="array" ref="M1334">IFERROR(_xlfn.IFS(COUNTBLANK(D1334:K1334)=8,"",D1334="","←D列に従業員名を姓名（フルネーム）で入力してください。誤変換にお気を付け下さい。",E1334="","←E列に都道府県を入力してください。",H1334="","←H列に1.月給～3.時間給の選択肢を入力してください",I1334="","←I列に金額を入力してください",H1334=3,"",J1334="","←J列に所定労働時間を入力してください"),"")</f>
        <v/>
      </c>
    </row>
    <row r="1335" spans="2:13" ht="22" x14ac:dyDescent="0.55000000000000004">
      <c r="B1335" s="39">
        <f t="shared" si="20"/>
        <v>1327</v>
      </c>
      <c r="C1335" s="45"/>
      <c r="D1335" s="35"/>
      <c r="E1335" s="46"/>
      <c r="F1335" s="40"/>
      <c r="G1335" s="50"/>
      <c r="H1335" s="45"/>
      <c r="I1335" s="36"/>
      <c r="J1335" s="54"/>
      <c r="K1335" s="51"/>
      <c r="L1335" s="37"/>
      <c r="M1335" s="26" t="str" cm="1">
        <f t="array" ref="M1335">IFERROR(_xlfn.IFS(COUNTBLANK(D1335:K1335)=8,"",D1335="","←D列に従業員名を姓名（フルネーム）で入力してください。誤変換にお気を付け下さい。",E1335="","←E列に都道府県を入力してください。",H1335="","←H列に1.月給～3.時間給の選択肢を入力してください",I1335="","←I列に金額を入力してください",H1335=3,"",J1335="","←J列に所定労働時間を入力してください"),"")</f>
        <v/>
      </c>
    </row>
    <row r="1336" spans="2:13" ht="22" x14ac:dyDescent="0.55000000000000004">
      <c r="B1336" s="39">
        <f t="shared" si="20"/>
        <v>1328</v>
      </c>
      <c r="C1336" s="45"/>
      <c r="D1336" s="35"/>
      <c r="E1336" s="46"/>
      <c r="F1336" s="40"/>
      <c r="G1336" s="50"/>
      <c r="H1336" s="45"/>
      <c r="I1336" s="36"/>
      <c r="J1336" s="54"/>
      <c r="K1336" s="51"/>
      <c r="L1336" s="37"/>
      <c r="M1336" s="26" t="str" cm="1">
        <f t="array" ref="M1336">IFERROR(_xlfn.IFS(COUNTBLANK(D1336:K1336)=8,"",D1336="","←D列に従業員名を姓名（フルネーム）で入力してください。誤変換にお気を付け下さい。",E1336="","←E列に都道府県を入力してください。",H1336="","←H列に1.月給～3.時間給の選択肢を入力してください",I1336="","←I列に金額を入力してください",H1336=3,"",J1336="","←J列に所定労働時間を入力してください"),"")</f>
        <v/>
      </c>
    </row>
    <row r="1337" spans="2:13" ht="22" x14ac:dyDescent="0.55000000000000004">
      <c r="B1337" s="39">
        <f t="shared" si="20"/>
        <v>1329</v>
      </c>
      <c r="C1337" s="45"/>
      <c r="D1337" s="35"/>
      <c r="E1337" s="46"/>
      <c r="F1337" s="40"/>
      <c r="G1337" s="50"/>
      <c r="H1337" s="45"/>
      <c r="I1337" s="36"/>
      <c r="J1337" s="54"/>
      <c r="K1337" s="51"/>
      <c r="L1337" s="37"/>
      <c r="M1337" s="26" t="str" cm="1">
        <f t="array" ref="M1337">IFERROR(_xlfn.IFS(COUNTBLANK(D1337:K1337)=8,"",D1337="","←D列に従業員名を姓名（フルネーム）で入力してください。誤変換にお気を付け下さい。",E1337="","←E列に都道府県を入力してください。",H1337="","←H列に1.月給～3.時間給の選択肢を入力してください",I1337="","←I列に金額を入力してください",H1337=3,"",J1337="","←J列に所定労働時間を入力してください"),"")</f>
        <v/>
      </c>
    </row>
    <row r="1338" spans="2:13" ht="22" x14ac:dyDescent="0.55000000000000004">
      <c r="B1338" s="39">
        <f t="shared" si="20"/>
        <v>1330</v>
      </c>
      <c r="C1338" s="45"/>
      <c r="D1338" s="35"/>
      <c r="E1338" s="46"/>
      <c r="F1338" s="40"/>
      <c r="G1338" s="50"/>
      <c r="H1338" s="45"/>
      <c r="I1338" s="36"/>
      <c r="J1338" s="54"/>
      <c r="K1338" s="51"/>
      <c r="L1338" s="37"/>
      <c r="M1338" s="26" t="str" cm="1">
        <f t="array" ref="M1338">IFERROR(_xlfn.IFS(COUNTBLANK(D1338:K1338)=8,"",D1338="","←D列に従業員名を姓名（フルネーム）で入力してください。誤変換にお気を付け下さい。",E1338="","←E列に都道府県を入力してください。",H1338="","←H列に1.月給～3.時間給の選択肢を入力してください",I1338="","←I列に金額を入力してください",H1338=3,"",J1338="","←J列に所定労働時間を入力してください"),"")</f>
        <v/>
      </c>
    </row>
    <row r="1339" spans="2:13" ht="22" x14ac:dyDescent="0.55000000000000004">
      <c r="B1339" s="39">
        <f t="shared" si="20"/>
        <v>1331</v>
      </c>
      <c r="C1339" s="45"/>
      <c r="D1339" s="35"/>
      <c r="E1339" s="46"/>
      <c r="F1339" s="40"/>
      <c r="G1339" s="50"/>
      <c r="H1339" s="45"/>
      <c r="I1339" s="36"/>
      <c r="J1339" s="54"/>
      <c r="K1339" s="51"/>
      <c r="L1339" s="37"/>
      <c r="M1339" s="26" t="str" cm="1">
        <f t="array" ref="M1339">IFERROR(_xlfn.IFS(COUNTBLANK(D1339:K1339)=8,"",D1339="","←D列に従業員名を姓名（フルネーム）で入力してください。誤変換にお気を付け下さい。",E1339="","←E列に都道府県を入力してください。",H1339="","←H列に1.月給～3.時間給の選択肢を入力してください",I1339="","←I列に金額を入力してください",H1339=3,"",J1339="","←J列に所定労働時間を入力してください"),"")</f>
        <v/>
      </c>
    </row>
    <row r="1340" spans="2:13" ht="22" x14ac:dyDescent="0.55000000000000004">
      <c r="B1340" s="39">
        <f t="shared" si="20"/>
        <v>1332</v>
      </c>
      <c r="C1340" s="45"/>
      <c r="D1340" s="35"/>
      <c r="E1340" s="46"/>
      <c r="F1340" s="40"/>
      <c r="G1340" s="50"/>
      <c r="H1340" s="45"/>
      <c r="I1340" s="36"/>
      <c r="J1340" s="54"/>
      <c r="K1340" s="51"/>
      <c r="L1340" s="37"/>
      <c r="M1340" s="26" t="str" cm="1">
        <f t="array" ref="M1340">IFERROR(_xlfn.IFS(COUNTBLANK(D1340:K1340)=8,"",D1340="","←D列に従業員名を姓名（フルネーム）で入力してください。誤変換にお気を付け下さい。",E1340="","←E列に都道府県を入力してください。",H1340="","←H列に1.月給～3.時間給の選択肢を入力してください",I1340="","←I列に金額を入力してください",H1340=3,"",J1340="","←J列に所定労働時間を入力してください"),"")</f>
        <v/>
      </c>
    </row>
    <row r="1341" spans="2:13" ht="22" x14ac:dyDescent="0.55000000000000004">
      <c r="B1341" s="39">
        <f t="shared" si="20"/>
        <v>1333</v>
      </c>
      <c r="C1341" s="45"/>
      <c r="D1341" s="35"/>
      <c r="E1341" s="46"/>
      <c r="F1341" s="40"/>
      <c r="G1341" s="50"/>
      <c r="H1341" s="45"/>
      <c r="I1341" s="36"/>
      <c r="J1341" s="54"/>
      <c r="K1341" s="51"/>
      <c r="L1341" s="37"/>
      <c r="M1341" s="26" t="str" cm="1">
        <f t="array" ref="M1341">IFERROR(_xlfn.IFS(COUNTBLANK(D1341:K1341)=8,"",D1341="","←D列に従業員名を姓名（フルネーム）で入力してください。誤変換にお気を付け下さい。",E1341="","←E列に都道府県を入力してください。",H1341="","←H列に1.月給～3.時間給の選択肢を入力してください",I1341="","←I列に金額を入力してください",H1341=3,"",J1341="","←J列に所定労働時間を入力してください"),"")</f>
        <v/>
      </c>
    </row>
    <row r="1342" spans="2:13" ht="22" x14ac:dyDescent="0.55000000000000004">
      <c r="B1342" s="39">
        <f t="shared" si="20"/>
        <v>1334</v>
      </c>
      <c r="C1342" s="45"/>
      <c r="D1342" s="35"/>
      <c r="E1342" s="46"/>
      <c r="F1342" s="40"/>
      <c r="G1342" s="50"/>
      <c r="H1342" s="45"/>
      <c r="I1342" s="36"/>
      <c r="J1342" s="54"/>
      <c r="K1342" s="51"/>
      <c r="L1342" s="37"/>
      <c r="M1342" s="26" t="str" cm="1">
        <f t="array" ref="M1342">IFERROR(_xlfn.IFS(COUNTBLANK(D1342:K1342)=8,"",D1342="","←D列に従業員名を姓名（フルネーム）で入力してください。誤変換にお気を付け下さい。",E1342="","←E列に都道府県を入力してください。",H1342="","←H列に1.月給～3.時間給の選択肢を入力してください",I1342="","←I列に金額を入力してください",H1342=3,"",J1342="","←J列に所定労働時間を入力してください"),"")</f>
        <v/>
      </c>
    </row>
    <row r="1343" spans="2:13" ht="22" x14ac:dyDescent="0.55000000000000004">
      <c r="B1343" s="39">
        <f t="shared" si="20"/>
        <v>1335</v>
      </c>
      <c r="C1343" s="45"/>
      <c r="D1343" s="35"/>
      <c r="E1343" s="46"/>
      <c r="F1343" s="40"/>
      <c r="G1343" s="50"/>
      <c r="H1343" s="45"/>
      <c r="I1343" s="36"/>
      <c r="J1343" s="54"/>
      <c r="K1343" s="51"/>
      <c r="L1343" s="37"/>
      <c r="M1343" s="26" t="str" cm="1">
        <f t="array" ref="M1343">IFERROR(_xlfn.IFS(COUNTBLANK(D1343:K1343)=8,"",D1343="","←D列に従業員名を姓名（フルネーム）で入力してください。誤変換にお気を付け下さい。",E1343="","←E列に都道府県を入力してください。",H1343="","←H列に1.月給～3.時間給の選択肢を入力してください",I1343="","←I列に金額を入力してください",H1343=3,"",J1343="","←J列に所定労働時間を入力してください"),"")</f>
        <v/>
      </c>
    </row>
    <row r="1344" spans="2:13" ht="22" x14ac:dyDescent="0.55000000000000004">
      <c r="B1344" s="39">
        <f t="shared" si="20"/>
        <v>1336</v>
      </c>
      <c r="C1344" s="45"/>
      <c r="D1344" s="35"/>
      <c r="E1344" s="46"/>
      <c r="F1344" s="40"/>
      <c r="G1344" s="50"/>
      <c r="H1344" s="45"/>
      <c r="I1344" s="36"/>
      <c r="J1344" s="54"/>
      <c r="K1344" s="51"/>
      <c r="L1344" s="37"/>
      <c r="M1344" s="26" t="str" cm="1">
        <f t="array" ref="M1344">IFERROR(_xlfn.IFS(COUNTBLANK(D1344:K1344)=8,"",D1344="","←D列に従業員名を姓名（フルネーム）で入力してください。誤変換にお気を付け下さい。",E1344="","←E列に都道府県を入力してください。",H1344="","←H列に1.月給～3.時間給の選択肢を入力してください",I1344="","←I列に金額を入力してください",H1344=3,"",J1344="","←J列に所定労働時間を入力してください"),"")</f>
        <v/>
      </c>
    </row>
    <row r="1345" spans="2:13" ht="22" x14ac:dyDescent="0.55000000000000004">
      <c r="B1345" s="39">
        <f t="shared" si="20"/>
        <v>1337</v>
      </c>
      <c r="C1345" s="45"/>
      <c r="D1345" s="35"/>
      <c r="E1345" s="46"/>
      <c r="F1345" s="40"/>
      <c r="G1345" s="50"/>
      <c r="H1345" s="45"/>
      <c r="I1345" s="36"/>
      <c r="J1345" s="54"/>
      <c r="K1345" s="51"/>
      <c r="L1345" s="37"/>
      <c r="M1345" s="26" t="str" cm="1">
        <f t="array" ref="M1345">IFERROR(_xlfn.IFS(COUNTBLANK(D1345:K1345)=8,"",D1345="","←D列に従業員名を姓名（フルネーム）で入力してください。誤変換にお気を付け下さい。",E1345="","←E列に都道府県を入力してください。",H1345="","←H列に1.月給～3.時間給の選択肢を入力してください",I1345="","←I列に金額を入力してください",H1345=3,"",J1345="","←J列に所定労働時間を入力してください"),"")</f>
        <v/>
      </c>
    </row>
    <row r="1346" spans="2:13" ht="22" x14ac:dyDescent="0.55000000000000004">
      <c r="B1346" s="39">
        <f t="shared" si="20"/>
        <v>1338</v>
      </c>
      <c r="C1346" s="45"/>
      <c r="D1346" s="35"/>
      <c r="E1346" s="46"/>
      <c r="F1346" s="40"/>
      <c r="G1346" s="50"/>
      <c r="H1346" s="45"/>
      <c r="I1346" s="36"/>
      <c r="J1346" s="54"/>
      <c r="K1346" s="51"/>
      <c r="L1346" s="37"/>
      <c r="M1346" s="26" t="str" cm="1">
        <f t="array" ref="M1346">IFERROR(_xlfn.IFS(COUNTBLANK(D1346:K1346)=8,"",D1346="","←D列に従業員名を姓名（フルネーム）で入力してください。誤変換にお気を付け下さい。",E1346="","←E列に都道府県を入力してください。",H1346="","←H列に1.月給～3.時間給の選択肢を入力してください",I1346="","←I列に金額を入力してください",H1346=3,"",J1346="","←J列に所定労働時間を入力してください"),"")</f>
        <v/>
      </c>
    </row>
    <row r="1347" spans="2:13" ht="22" x14ac:dyDescent="0.55000000000000004">
      <c r="B1347" s="39">
        <f t="shared" si="20"/>
        <v>1339</v>
      </c>
      <c r="C1347" s="45"/>
      <c r="D1347" s="35"/>
      <c r="E1347" s="46"/>
      <c r="F1347" s="40"/>
      <c r="G1347" s="50"/>
      <c r="H1347" s="45"/>
      <c r="I1347" s="36"/>
      <c r="J1347" s="54"/>
      <c r="K1347" s="51"/>
      <c r="L1347" s="37"/>
      <c r="M1347" s="26" t="str" cm="1">
        <f t="array" ref="M1347">IFERROR(_xlfn.IFS(COUNTBLANK(D1347:K1347)=8,"",D1347="","←D列に従業員名を姓名（フルネーム）で入力してください。誤変換にお気を付け下さい。",E1347="","←E列に都道府県を入力してください。",H1347="","←H列に1.月給～3.時間給の選択肢を入力してください",I1347="","←I列に金額を入力してください",H1347=3,"",J1347="","←J列に所定労働時間を入力してください"),"")</f>
        <v/>
      </c>
    </row>
    <row r="1348" spans="2:13" ht="22" x14ac:dyDescent="0.55000000000000004">
      <c r="B1348" s="39">
        <f t="shared" si="20"/>
        <v>1340</v>
      </c>
      <c r="C1348" s="45"/>
      <c r="D1348" s="35"/>
      <c r="E1348" s="46"/>
      <c r="F1348" s="40"/>
      <c r="G1348" s="50"/>
      <c r="H1348" s="45"/>
      <c r="I1348" s="36"/>
      <c r="J1348" s="54"/>
      <c r="K1348" s="51"/>
      <c r="L1348" s="37"/>
      <c r="M1348" s="26" t="str" cm="1">
        <f t="array" ref="M1348">IFERROR(_xlfn.IFS(COUNTBLANK(D1348:K1348)=8,"",D1348="","←D列に従業員名を姓名（フルネーム）で入力してください。誤変換にお気を付け下さい。",E1348="","←E列に都道府県を入力してください。",H1348="","←H列に1.月給～3.時間給の選択肢を入力してください",I1348="","←I列に金額を入力してください",H1348=3,"",J1348="","←J列に所定労働時間を入力してください"),"")</f>
        <v/>
      </c>
    </row>
    <row r="1349" spans="2:13" ht="22" x14ac:dyDescent="0.55000000000000004">
      <c r="B1349" s="39">
        <f t="shared" si="20"/>
        <v>1341</v>
      </c>
      <c r="C1349" s="45"/>
      <c r="D1349" s="35"/>
      <c r="E1349" s="46"/>
      <c r="F1349" s="40"/>
      <c r="G1349" s="50"/>
      <c r="H1349" s="45"/>
      <c r="I1349" s="36"/>
      <c r="J1349" s="54"/>
      <c r="K1349" s="51"/>
      <c r="L1349" s="37"/>
      <c r="M1349" s="26" t="str" cm="1">
        <f t="array" ref="M1349">IFERROR(_xlfn.IFS(COUNTBLANK(D1349:K1349)=8,"",D1349="","←D列に従業員名を姓名（フルネーム）で入力してください。誤変換にお気を付け下さい。",E1349="","←E列に都道府県を入力してください。",H1349="","←H列に1.月給～3.時間給の選択肢を入力してください",I1349="","←I列に金額を入力してください",H1349=3,"",J1349="","←J列に所定労働時間を入力してください"),"")</f>
        <v/>
      </c>
    </row>
    <row r="1350" spans="2:13" ht="22" x14ac:dyDescent="0.55000000000000004">
      <c r="B1350" s="39">
        <f t="shared" si="20"/>
        <v>1342</v>
      </c>
      <c r="C1350" s="45"/>
      <c r="D1350" s="35"/>
      <c r="E1350" s="46"/>
      <c r="F1350" s="40"/>
      <c r="G1350" s="50"/>
      <c r="H1350" s="45"/>
      <c r="I1350" s="36"/>
      <c r="J1350" s="54"/>
      <c r="K1350" s="51"/>
      <c r="L1350" s="37"/>
      <c r="M1350" s="26" t="str" cm="1">
        <f t="array" ref="M1350">IFERROR(_xlfn.IFS(COUNTBLANK(D1350:K1350)=8,"",D1350="","←D列に従業員名を姓名（フルネーム）で入力してください。誤変換にお気を付け下さい。",E1350="","←E列に都道府県を入力してください。",H1350="","←H列に1.月給～3.時間給の選択肢を入力してください",I1350="","←I列に金額を入力してください",H1350=3,"",J1350="","←J列に所定労働時間を入力してください"),"")</f>
        <v/>
      </c>
    </row>
    <row r="1351" spans="2:13" ht="22" x14ac:dyDescent="0.55000000000000004">
      <c r="B1351" s="39">
        <f t="shared" si="20"/>
        <v>1343</v>
      </c>
      <c r="C1351" s="45"/>
      <c r="D1351" s="35"/>
      <c r="E1351" s="46"/>
      <c r="F1351" s="40"/>
      <c r="G1351" s="50"/>
      <c r="H1351" s="45"/>
      <c r="I1351" s="36"/>
      <c r="J1351" s="54"/>
      <c r="K1351" s="51"/>
      <c r="L1351" s="37"/>
      <c r="M1351" s="26" t="str" cm="1">
        <f t="array" ref="M1351">IFERROR(_xlfn.IFS(COUNTBLANK(D1351:K1351)=8,"",D1351="","←D列に従業員名を姓名（フルネーム）で入力してください。誤変換にお気を付け下さい。",E1351="","←E列に都道府県を入力してください。",H1351="","←H列に1.月給～3.時間給の選択肢を入力してください",I1351="","←I列に金額を入力してください",H1351=3,"",J1351="","←J列に所定労働時間を入力してください"),"")</f>
        <v/>
      </c>
    </row>
    <row r="1352" spans="2:13" ht="22" x14ac:dyDescent="0.55000000000000004">
      <c r="B1352" s="39">
        <f t="shared" si="20"/>
        <v>1344</v>
      </c>
      <c r="C1352" s="45"/>
      <c r="D1352" s="35"/>
      <c r="E1352" s="46"/>
      <c r="F1352" s="40"/>
      <c r="G1352" s="50"/>
      <c r="H1352" s="45"/>
      <c r="I1352" s="36"/>
      <c r="J1352" s="54"/>
      <c r="K1352" s="51"/>
      <c r="L1352" s="37"/>
      <c r="M1352" s="26" t="str" cm="1">
        <f t="array" ref="M1352">IFERROR(_xlfn.IFS(COUNTBLANK(D1352:K1352)=8,"",D1352="","←D列に従業員名を姓名（フルネーム）で入力してください。誤変換にお気を付け下さい。",E1352="","←E列に都道府県を入力してください。",H1352="","←H列に1.月給～3.時間給の選択肢を入力してください",I1352="","←I列に金額を入力してください",H1352=3,"",J1352="","←J列に所定労働時間を入力してください"),"")</f>
        <v/>
      </c>
    </row>
    <row r="1353" spans="2:13" ht="22" x14ac:dyDescent="0.55000000000000004">
      <c r="B1353" s="39">
        <f t="shared" si="20"/>
        <v>1345</v>
      </c>
      <c r="C1353" s="45"/>
      <c r="D1353" s="35"/>
      <c r="E1353" s="46"/>
      <c r="F1353" s="40"/>
      <c r="G1353" s="50"/>
      <c r="H1353" s="45"/>
      <c r="I1353" s="36"/>
      <c r="J1353" s="54"/>
      <c r="K1353" s="51"/>
      <c r="L1353" s="37"/>
      <c r="M1353" s="26" t="str" cm="1">
        <f t="array" ref="M1353">IFERROR(_xlfn.IFS(COUNTBLANK(D1353:K1353)=8,"",D1353="","←D列に従業員名を姓名（フルネーム）で入力してください。誤変換にお気を付け下さい。",E1353="","←E列に都道府県を入力してください。",H1353="","←H列に1.月給～3.時間給の選択肢を入力してください",I1353="","←I列に金額を入力してください",H1353=3,"",J1353="","←J列に所定労働時間を入力してください"),"")</f>
        <v/>
      </c>
    </row>
    <row r="1354" spans="2:13" ht="22" x14ac:dyDescent="0.55000000000000004">
      <c r="B1354" s="39">
        <f t="shared" ref="B1354:B1417" si="21">ROW()-8</f>
        <v>1346</v>
      </c>
      <c r="C1354" s="45"/>
      <c r="D1354" s="35"/>
      <c r="E1354" s="46"/>
      <c r="F1354" s="40"/>
      <c r="G1354" s="50"/>
      <c r="H1354" s="45"/>
      <c r="I1354" s="36"/>
      <c r="J1354" s="54"/>
      <c r="K1354" s="51"/>
      <c r="L1354" s="37"/>
      <c r="M1354" s="26" t="str" cm="1">
        <f t="array" ref="M1354">IFERROR(_xlfn.IFS(COUNTBLANK(D1354:K1354)=8,"",D1354="","←D列に従業員名を姓名（フルネーム）で入力してください。誤変換にお気を付け下さい。",E1354="","←E列に都道府県を入力してください。",H1354="","←H列に1.月給～3.時間給の選択肢を入力してください",I1354="","←I列に金額を入力してください",H1354=3,"",J1354="","←J列に所定労働時間を入力してください"),"")</f>
        <v/>
      </c>
    </row>
    <row r="1355" spans="2:13" ht="22" x14ac:dyDescent="0.55000000000000004">
      <c r="B1355" s="39">
        <f t="shared" si="21"/>
        <v>1347</v>
      </c>
      <c r="C1355" s="45"/>
      <c r="D1355" s="35"/>
      <c r="E1355" s="46"/>
      <c r="F1355" s="40"/>
      <c r="G1355" s="50"/>
      <c r="H1355" s="45"/>
      <c r="I1355" s="36"/>
      <c r="J1355" s="54"/>
      <c r="K1355" s="51"/>
      <c r="L1355" s="37"/>
      <c r="M1355" s="26" t="str" cm="1">
        <f t="array" ref="M1355">IFERROR(_xlfn.IFS(COUNTBLANK(D1355:K1355)=8,"",D1355="","←D列に従業員名を姓名（フルネーム）で入力してください。誤変換にお気を付け下さい。",E1355="","←E列に都道府県を入力してください。",H1355="","←H列に1.月給～3.時間給の選択肢を入力してください",I1355="","←I列に金額を入力してください",H1355=3,"",J1355="","←J列に所定労働時間を入力してください"),"")</f>
        <v/>
      </c>
    </row>
    <row r="1356" spans="2:13" ht="22" x14ac:dyDescent="0.55000000000000004">
      <c r="B1356" s="39">
        <f t="shared" si="21"/>
        <v>1348</v>
      </c>
      <c r="C1356" s="45"/>
      <c r="D1356" s="35"/>
      <c r="E1356" s="46"/>
      <c r="F1356" s="40"/>
      <c r="G1356" s="50"/>
      <c r="H1356" s="45"/>
      <c r="I1356" s="36"/>
      <c r="J1356" s="54"/>
      <c r="K1356" s="51"/>
      <c r="L1356" s="37"/>
      <c r="M1356" s="26" t="str" cm="1">
        <f t="array" ref="M1356">IFERROR(_xlfn.IFS(COUNTBLANK(D1356:K1356)=8,"",D1356="","←D列に従業員名を姓名（フルネーム）で入力してください。誤変換にお気を付け下さい。",E1356="","←E列に都道府県を入力してください。",H1356="","←H列に1.月給～3.時間給の選択肢を入力してください",I1356="","←I列に金額を入力してください",H1356=3,"",J1356="","←J列に所定労働時間を入力してください"),"")</f>
        <v/>
      </c>
    </row>
    <row r="1357" spans="2:13" ht="22" x14ac:dyDescent="0.55000000000000004">
      <c r="B1357" s="39">
        <f t="shared" si="21"/>
        <v>1349</v>
      </c>
      <c r="C1357" s="45"/>
      <c r="D1357" s="35"/>
      <c r="E1357" s="46"/>
      <c r="F1357" s="40"/>
      <c r="G1357" s="50"/>
      <c r="H1357" s="45"/>
      <c r="I1357" s="36"/>
      <c r="J1357" s="54"/>
      <c r="K1357" s="51"/>
      <c r="L1357" s="37"/>
      <c r="M1357" s="26" t="str" cm="1">
        <f t="array" ref="M1357">IFERROR(_xlfn.IFS(COUNTBLANK(D1357:K1357)=8,"",D1357="","←D列に従業員名を姓名（フルネーム）で入力してください。誤変換にお気を付け下さい。",E1357="","←E列に都道府県を入力してください。",H1357="","←H列に1.月給～3.時間給の選択肢を入力してください",I1357="","←I列に金額を入力してください",H1357=3,"",J1357="","←J列に所定労働時間を入力してください"),"")</f>
        <v/>
      </c>
    </row>
    <row r="1358" spans="2:13" ht="22" x14ac:dyDescent="0.55000000000000004">
      <c r="B1358" s="39">
        <f t="shared" si="21"/>
        <v>1350</v>
      </c>
      <c r="C1358" s="45"/>
      <c r="D1358" s="35"/>
      <c r="E1358" s="46"/>
      <c r="F1358" s="40"/>
      <c r="G1358" s="50"/>
      <c r="H1358" s="45"/>
      <c r="I1358" s="36"/>
      <c r="J1358" s="54"/>
      <c r="K1358" s="51"/>
      <c r="L1358" s="37"/>
      <c r="M1358" s="26" t="str" cm="1">
        <f t="array" ref="M1358">IFERROR(_xlfn.IFS(COUNTBLANK(D1358:K1358)=8,"",D1358="","←D列に従業員名を姓名（フルネーム）で入力してください。誤変換にお気を付け下さい。",E1358="","←E列に都道府県を入力してください。",H1358="","←H列に1.月給～3.時間給の選択肢を入力してください",I1358="","←I列に金額を入力してください",H1358=3,"",J1358="","←J列に所定労働時間を入力してください"),"")</f>
        <v/>
      </c>
    </row>
    <row r="1359" spans="2:13" ht="22" x14ac:dyDescent="0.55000000000000004">
      <c r="B1359" s="39">
        <f t="shared" si="21"/>
        <v>1351</v>
      </c>
      <c r="C1359" s="45"/>
      <c r="D1359" s="35"/>
      <c r="E1359" s="46"/>
      <c r="F1359" s="40"/>
      <c r="G1359" s="50"/>
      <c r="H1359" s="45"/>
      <c r="I1359" s="36"/>
      <c r="J1359" s="54"/>
      <c r="K1359" s="51"/>
      <c r="L1359" s="37"/>
      <c r="M1359" s="26" t="str" cm="1">
        <f t="array" ref="M1359">IFERROR(_xlfn.IFS(COUNTBLANK(D1359:K1359)=8,"",D1359="","←D列に従業員名を姓名（フルネーム）で入力してください。誤変換にお気を付け下さい。",E1359="","←E列に都道府県を入力してください。",H1359="","←H列に1.月給～3.時間給の選択肢を入力してください",I1359="","←I列に金額を入力してください",H1359=3,"",J1359="","←J列に所定労働時間を入力してください"),"")</f>
        <v/>
      </c>
    </row>
    <row r="1360" spans="2:13" ht="22" x14ac:dyDescent="0.55000000000000004">
      <c r="B1360" s="39">
        <f t="shared" si="21"/>
        <v>1352</v>
      </c>
      <c r="C1360" s="45"/>
      <c r="D1360" s="35"/>
      <c r="E1360" s="46"/>
      <c r="F1360" s="40"/>
      <c r="G1360" s="50"/>
      <c r="H1360" s="45"/>
      <c r="I1360" s="36"/>
      <c r="J1360" s="54"/>
      <c r="K1360" s="51"/>
      <c r="L1360" s="37"/>
      <c r="M1360" s="26" t="str" cm="1">
        <f t="array" ref="M1360">IFERROR(_xlfn.IFS(COUNTBLANK(D1360:K1360)=8,"",D1360="","←D列に従業員名を姓名（フルネーム）で入力してください。誤変換にお気を付け下さい。",E1360="","←E列に都道府県を入力してください。",H1360="","←H列に1.月給～3.時間給の選択肢を入力してください",I1360="","←I列に金額を入力してください",H1360=3,"",J1360="","←J列に所定労働時間を入力してください"),"")</f>
        <v/>
      </c>
    </row>
    <row r="1361" spans="2:13" ht="22" x14ac:dyDescent="0.55000000000000004">
      <c r="B1361" s="39">
        <f t="shared" si="21"/>
        <v>1353</v>
      </c>
      <c r="C1361" s="45"/>
      <c r="D1361" s="35"/>
      <c r="E1361" s="46"/>
      <c r="F1361" s="40"/>
      <c r="G1361" s="50"/>
      <c r="H1361" s="45"/>
      <c r="I1361" s="36"/>
      <c r="J1361" s="54"/>
      <c r="K1361" s="51"/>
      <c r="L1361" s="37"/>
      <c r="M1361" s="26" t="str" cm="1">
        <f t="array" ref="M1361">IFERROR(_xlfn.IFS(COUNTBLANK(D1361:K1361)=8,"",D1361="","←D列に従業員名を姓名（フルネーム）で入力してください。誤変換にお気を付け下さい。",E1361="","←E列に都道府県を入力してください。",H1361="","←H列に1.月給～3.時間給の選択肢を入力してください",I1361="","←I列に金額を入力してください",H1361=3,"",J1361="","←J列に所定労働時間を入力してください"),"")</f>
        <v/>
      </c>
    </row>
    <row r="1362" spans="2:13" ht="22" x14ac:dyDescent="0.55000000000000004">
      <c r="B1362" s="39">
        <f t="shared" si="21"/>
        <v>1354</v>
      </c>
      <c r="C1362" s="45"/>
      <c r="D1362" s="35"/>
      <c r="E1362" s="46"/>
      <c r="F1362" s="40"/>
      <c r="G1362" s="50"/>
      <c r="H1362" s="45"/>
      <c r="I1362" s="36"/>
      <c r="J1362" s="54"/>
      <c r="K1362" s="51"/>
      <c r="L1362" s="37"/>
      <c r="M1362" s="26" t="str" cm="1">
        <f t="array" ref="M1362">IFERROR(_xlfn.IFS(COUNTBLANK(D1362:K1362)=8,"",D1362="","←D列に従業員名を姓名（フルネーム）で入力してください。誤変換にお気を付け下さい。",E1362="","←E列に都道府県を入力してください。",H1362="","←H列に1.月給～3.時間給の選択肢を入力してください",I1362="","←I列に金額を入力してください",H1362=3,"",J1362="","←J列に所定労働時間を入力してください"),"")</f>
        <v/>
      </c>
    </row>
    <row r="1363" spans="2:13" ht="22" x14ac:dyDescent="0.55000000000000004">
      <c r="B1363" s="39">
        <f t="shared" si="21"/>
        <v>1355</v>
      </c>
      <c r="C1363" s="45"/>
      <c r="D1363" s="35"/>
      <c r="E1363" s="46"/>
      <c r="F1363" s="40"/>
      <c r="G1363" s="50"/>
      <c r="H1363" s="45"/>
      <c r="I1363" s="36"/>
      <c r="J1363" s="54"/>
      <c r="K1363" s="51"/>
      <c r="L1363" s="37"/>
      <c r="M1363" s="26" t="str" cm="1">
        <f t="array" ref="M1363">IFERROR(_xlfn.IFS(COUNTBLANK(D1363:K1363)=8,"",D1363="","←D列に従業員名を姓名（フルネーム）で入力してください。誤変換にお気を付け下さい。",E1363="","←E列に都道府県を入力してください。",H1363="","←H列に1.月給～3.時間給の選択肢を入力してください",I1363="","←I列に金額を入力してください",H1363=3,"",J1363="","←J列に所定労働時間を入力してください"),"")</f>
        <v/>
      </c>
    </row>
    <row r="1364" spans="2:13" ht="22" x14ac:dyDescent="0.55000000000000004">
      <c r="B1364" s="39">
        <f t="shared" si="21"/>
        <v>1356</v>
      </c>
      <c r="C1364" s="45"/>
      <c r="D1364" s="35"/>
      <c r="E1364" s="46"/>
      <c r="F1364" s="40"/>
      <c r="G1364" s="50"/>
      <c r="H1364" s="45"/>
      <c r="I1364" s="36"/>
      <c r="J1364" s="54"/>
      <c r="K1364" s="51"/>
      <c r="L1364" s="37"/>
      <c r="M1364" s="26" t="str" cm="1">
        <f t="array" ref="M1364">IFERROR(_xlfn.IFS(COUNTBLANK(D1364:K1364)=8,"",D1364="","←D列に従業員名を姓名（フルネーム）で入力してください。誤変換にお気を付け下さい。",E1364="","←E列に都道府県を入力してください。",H1364="","←H列に1.月給～3.時間給の選択肢を入力してください",I1364="","←I列に金額を入力してください",H1364=3,"",J1364="","←J列に所定労働時間を入力してください"),"")</f>
        <v/>
      </c>
    </row>
    <row r="1365" spans="2:13" ht="22" x14ac:dyDescent="0.55000000000000004">
      <c r="B1365" s="39">
        <f t="shared" si="21"/>
        <v>1357</v>
      </c>
      <c r="C1365" s="45"/>
      <c r="D1365" s="35"/>
      <c r="E1365" s="46"/>
      <c r="F1365" s="40"/>
      <c r="G1365" s="50"/>
      <c r="H1365" s="45"/>
      <c r="I1365" s="36"/>
      <c r="J1365" s="54"/>
      <c r="K1365" s="51"/>
      <c r="L1365" s="37"/>
      <c r="M1365" s="26" t="str" cm="1">
        <f t="array" ref="M1365">IFERROR(_xlfn.IFS(COUNTBLANK(D1365:K1365)=8,"",D1365="","←D列に従業員名を姓名（フルネーム）で入力してください。誤変換にお気を付け下さい。",E1365="","←E列に都道府県を入力してください。",H1365="","←H列に1.月給～3.時間給の選択肢を入力してください",I1365="","←I列に金額を入力してください",H1365=3,"",J1365="","←J列に所定労働時間を入力してください"),"")</f>
        <v/>
      </c>
    </row>
    <row r="1366" spans="2:13" ht="22" x14ac:dyDescent="0.55000000000000004">
      <c r="B1366" s="39">
        <f t="shared" si="21"/>
        <v>1358</v>
      </c>
      <c r="C1366" s="45"/>
      <c r="D1366" s="35"/>
      <c r="E1366" s="46"/>
      <c r="F1366" s="40"/>
      <c r="G1366" s="50"/>
      <c r="H1366" s="45"/>
      <c r="I1366" s="36"/>
      <c r="J1366" s="54"/>
      <c r="K1366" s="51"/>
      <c r="L1366" s="37"/>
      <c r="M1366" s="26" t="str" cm="1">
        <f t="array" ref="M1366">IFERROR(_xlfn.IFS(COUNTBLANK(D1366:K1366)=8,"",D1366="","←D列に従業員名を姓名（フルネーム）で入力してください。誤変換にお気を付け下さい。",E1366="","←E列に都道府県を入力してください。",H1366="","←H列に1.月給～3.時間給の選択肢を入力してください",I1366="","←I列に金額を入力してください",H1366=3,"",J1366="","←J列に所定労働時間を入力してください"),"")</f>
        <v/>
      </c>
    </row>
    <row r="1367" spans="2:13" ht="22" x14ac:dyDescent="0.55000000000000004">
      <c r="B1367" s="39">
        <f t="shared" si="21"/>
        <v>1359</v>
      </c>
      <c r="C1367" s="45"/>
      <c r="D1367" s="35"/>
      <c r="E1367" s="46"/>
      <c r="F1367" s="40"/>
      <c r="G1367" s="50"/>
      <c r="H1367" s="45"/>
      <c r="I1367" s="36"/>
      <c r="J1367" s="54"/>
      <c r="K1367" s="51"/>
      <c r="L1367" s="37"/>
      <c r="M1367" s="26" t="str" cm="1">
        <f t="array" ref="M1367">IFERROR(_xlfn.IFS(COUNTBLANK(D1367:K1367)=8,"",D1367="","←D列に従業員名を姓名（フルネーム）で入力してください。誤変換にお気を付け下さい。",E1367="","←E列に都道府県を入力してください。",H1367="","←H列に1.月給～3.時間給の選択肢を入力してください",I1367="","←I列に金額を入力してください",H1367=3,"",J1367="","←J列に所定労働時間を入力してください"),"")</f>
        <v/>
      </c>
    </row>
    <row r="1368" spans="2:13" ht="22" x14ac:dyDescent="0.55000000000000004">
      <c r="B1368" s="39">
        <f t="shared" si="21"/>
        <v>1360</v>
      </c>
      <c r="C1368" s="45"/>
      <c r="D1368" s="35"/>
      <c r="E1368" s="46"/>
      <c r="F1368" s="40"/>
      <c r="G1368" s="50"/>
      <c r="H1368" s="45"/>
      <c r="I1368" s="36"/>
      <c r="J1368" s="54"/>
      <c r="K1368" s="51"/>
      <c r="L1368" s="37"/>
      <c r="M1368" s="26" t="str" cm="1">
        <f t="array" ref="M1368">IFERROR(_xlfn.IFS(COUNTBLANK(D1368:K1368)=8,"",D1368="","←D列に従業員名を姓名（フルネーム）で入力してください。誤変換にお気を付け下さい。",E1368="","←E列に都道府県を入力してください。",H1368="","←H列に1.月給～3.時間給の選択肢を入力してください",I1368="","←I列に金額を入力してください",H1368=3,"",J1368="","←J列に所定労働時間を入力してください"),"")</f>
        <v/>
      </c>
    </row>
    <row r="1369" spans="2:13" ht="22" x14ac:dyDescent="0.55000000000000004">
      <c r="B1369" s="39">
        <f t="shared" si="21"/>
        <v>1361</v>
      </c>
      <c r="C1369" s="45"/>
      <c r="D1369" s="35"/>
      <c r="E1369" s="46"/>
      <c r="F1369" s="40"/>
      <c r="G1369" s="50"/>
      <c r="H1369" s="45"/>
      <c r="I1369" s="36"/>
      <c r="J1369" s="54"/>
      <c r="K1369" s="51"/>
      <c r="L1369" s="37"/>
      <c r="M1369" s="26" t="str" cm="1">
        <f t="array" ref="M1369">IFERROR(_xlfn.IFS(COUNTBLANK(D1369:K1369)=8,"",D1369="","←D列に従業員名を姓名（フルネーム）で入力してください。誤変換にお気を付け下さい。",E1369="","←E列に都道府県を入力してください。",H1369="","←H列に1.月給～3.時間給の選択肢を入力してください",I1369="","←I列に金額を入力してください",H1369=3,"",J1369="","←J列に所定労働時間を入力してください"),"")</f>
        <v/>
      </c>
    </row>
    <row r="1370" spans="2:13" ht="22" x14ac:dyDescent="0.55000000000000004">
      <c r="B1370" s="39">
        <f t="shared" si="21"/>
        <v>1362</v>
      </c>
      <c r="C1370" s="45"/>
      <c r="D1370" s="35"/>
      <c r="E1370" s="46"/>
      <c r="F1370" s="40"/>
      <c r="G1370" s="50"/>
      <c r="H1370" s="45"/>
      <c r="I1370" s="36"/>
      <c r="J1370" s="54"/>
      <c r="K1370" s="51"/>
      <c r="L1370" s="37"/>
      <c r="M1370" s="26" t="str" cm="1">
        <f t="array" ref="M1370">IFERROR(_xlfn.IFS(COUNTBLANK(D1370:K1370)=8,"",D1370="","←D列に従業員名を姓名（フルネーム）で入力してください。誤変換にお気を付け下さい。",E1370="","←E列に都道府県を入力してください。",H1370="","←H列に1.月給～3.時間給の選択肢を入力してください",I1370="","←I列に金額を入力してください",H1370=3,"",J1370="","←J列に所定労働時間を入力してください"),"")</f>
        <v/>
      </c>
    </row>
    <row r="1371" spans="2:13" ht="22" x14ac:dyDescent="0.55000000000000004">
      <c r="B1371" s="39">
        <f t="shared" si="21"/>
        <v>1363</v>
      </c>
      <c r="C1371" s="45"/>
      <c r="D1371" s="35"/>
      <c r="E1371" s="46"/>
      <c r="F1371" s="40"/>
      <c r="G1371" s="50"/>
      <c r="H1371" s="45"/>
      <c r="I1371" s="36"/>
      <c r="J1371" s="54"/>
      <c r="K1371" s="51"/>
      <c r="L1371" s="37"/>
      <c r="M1371" s="26" t="str" cm="1">
        <f t="array" ref="M1371">IFERROR(_xlfn.IFS(COUNTBLANK(D1371:K1371)=8,"",D1371="","←D列に従業員名を姓名（フルネーム）で入力してください。誤変換にお気を付け下さい。",E1371="","←E列に都道府県を入力してください。",H1371="","←H列に1.月給～3.時間給の選択肢を入力してください",I1371="","←I列に金額を入力してください",H1371=3,"",J1371="","←J列に所定労働時間を入力してください"),"")</f>
        <v/>
      </c>
    </row>
    <row r="1372" spans="2:13" ht="22" x14ac:dyDescent="0.55000000000000004">
      <c r="B1372" s="39">
        <f t="shared" si="21"/>
        <v>1364</v>
      </c>
      <c r="C1372" s="45"/>
      <c r="D1372" s="35"/>
      <c r="E1372" s="46"/>
      <c r="F1372" s="40"/>
      <c r="G1372" s="50"/>
      <c r="H1372" s="45"/>
      <c r="I1372" s="36"/>
      <c r="J1372" s="54"/>
      <c r="K1372" s="51"/>
      <c r="L1372" s="37"/>
      <c r="M1372" s="26" t="str" cm="1">
        <f t="array" ref="M1372">IFERROR(_xlfn.IFS(COUNTBLANK(D1372:K1372)=8,"",D1372="","←D列に従業員名を姓名（フルネーム）で入力してください。誤変換にお気を付け下さい。",E1372="","←E列に都道府県を入力してください。",H1372="","←H列に1.月給～3.時間給の選択肢を入力してください",I1372="","←I列に金額を入力してください",H1372=3,"",J1372="","←J列に所定労働時間を入力してください"),"")</f>
        <v/>
      </c>
    </row>
    <row r="1373" spans="2:13" ht="22" x14ac:dyDescent="0.55000000000000004">
      <c r="B1373" s="39">
        <f t="shared" si="21"/>
        <v>1365</v>
      </c>
      <c r="C1373" s="45"/>
      <c r="D1373" s="35"/>
      <c r="E1373" s="46"/>
      <c r="F1373" s="40"/>
      <c r="G1373" s="50"/>
      <c r="H1373" s="45"/>
      <c r="I1373" s="36"/>
      <c r="J1373" s="54"/>
      <c r="K1373" s="51"/>
      <c r="L1373" s="37"/>
      <c r="M1373" s="26" t="str" cm="1">
        <f t="array" ref="M1373">IFERROR(_xlfn.IFS(COUNTBLANK(D1373:K1373)=8,"",D1373="","←D列に従業員名を姓名（フルネーム）で入力してください。誤変換にお気を付け下さい。",E1373="","←E列に都道府県を入力してください。",H1373="","←H列に1.月給～3.時間給の選択肢を入力してください",I1373="","←I列に金額を入力してください",H1373=3,"",J1373="","←J列に所定労働時間を入力してください"),"")</f>
        <v/>
      </c>
    </row>
    <row r="1374" spans="2:13" ht="22" x14ac:dyDescent="0.55000000000000004">
      <c r="B1374" s="39">
        <f t="shared" si="21"/>
        <v>1366</v>
      </c>
      <c r="C1374" s="45"/>
      <c r="D1374" s="35"/>
      <c r="E1374" s="46"/>
      <c r="F1374" s="40"/>
      <c r="G1374" s="50"/>
      <c r="H1374" s="45"/>
      <c r="I1374" s="36"/>
      <c r="J1374" s="54"/>
      <c r="K1374" s="51"/>
      <c r="L1374" s="37"/>
      <c r="M1374" s="26" t="str" cm="1">
        <f t="array" ref="M1374">IFERROR(_xlfn.IFS(COUNTBLANK(D1374:K1374)=8,"",D1374="","←D列に従業員名を姓名（フルネーム）で入力してください。誤変換にお気を付け下さい。",E1374="","←E列に都道府県を入力してください。",H1374="","←H列に1.月給～3.時間給の選択肢を入力してください",I1374="","←I列に金額を入力してください",H1374=3,"",J1374="","←J列に所定労働時間を入力してください"),"")</f>
        <v/>
      </c>
    </row>
    <row r="1375" spans="2:13" ht="22" x14ac:dyDescent="0.55000000000000004">
      <c r="B1375" s="39">
        <f t="shared" si="21"/>
        <v>1367</v>
      </c>
      <c r="C1375" s="45"/>
      <c r="D1375" s="35"/>
      <c r="E1375" s="46"/>
      <c r="F1375" s="40"/>
      <c r="G1375" s="50"/>
      <c r="H1375" s="45"/>
      <c r="I1375" s="36"/>
      <c r="J1375" s="54"/>
      <c r="K1375" s="51"/>
      <c r="L1375" s="37"/>
      <c r="M1375" s="26" t="str" cm="1">
        <f t="array" ref="M1375">IFERROR(_xlfn.IFS(COUNTBLANK(D1375:K1375)=8,"",D1375="","←D列に従業員名を姓名（フルネーム）で入力してください。誤変換にお気を付け下さい。",E1375="","←E列に都道府県を入力してください。",H1375="","←H列に1.月給～3.時間給の選択肢を入力してください",I1375="","←I列に金額を入力してください",H1375=3,"",J1375="","←J列に所定労働時間を入力してください"),"")</f>
        <v/>
      </c>
    </row>
    <row r="1376" spans="2:13" ht="22" x14ac:dyDescent="0.55000000000000004">
      <c r="B1376" s="39">
        <f t="shared" si="21"/>
        <v>1368</v>
      </c>
      <c r="C1376" s="45"/>
      <c r="D1376" s="35"/>
      <c r="E1376" s="46"/>
      <c r="F1376" s="40"/>
      <c r="G1376" s="50"/>
      <c r="H1376" s="45"/>
      <c r="I1376" s="36"/>
      <c r="J1376" s="54"/>
      <c r="K1376" s="51"/>
      <c r="L1376" s="37"/>
      <c r="M1376" s="26" t="str" cm="1">
        <f t="array" ref="M1376">IFERROR(_xlfn.IFS(COUNTBLANK(D1376:K1376)=8,"",D1376="","←D列に従業員名を姓名（フルネーム）で入力してください。誤変換にお気を付け下さい。",E1376="","←E列に都道府県を入力してください。",H1376="","←H列に1.月給～3.時間給の選択肢を入力してください",I1376="","←I列に金額を入力してください",H1376=3,"",J1376="","←J列に所定労働時間を入力してください"),"")</f>
        <v/>
      </c>
    </row>
    <row r="1377" spans="2:13" ht="22" x14ac:dyDescent="0.55000000000000004">
      <c r="B1377" s="39">
        <f t="shared" si="21"/>
        <v>1369</v>
      </c>
      <c r="C1377" s="45"/>
      <c r="D1377" s="35"/>
      <c r="E1377" s="46"/>
      <c r="F1377" s="40"/>
      <c r="G1377" s="50"/>
      <c r="H1377" s="45"/>
      <c r="I1377" s="36"/>
      <c r="J1377" s="54"/>
      <c r="K1377" s="51"/>
      <c r="L1377" s="37"/>
      <c r="M1377" s="26" t="str" cm="1">
        <f t="array" ref="M1377">IFERROR(_xlfn.IFS(COUNTBLANK(D1377:K1377)=8,"",D1377="","←D列に従業員名を姓名（フルネーム）で入力してください。誤変換にお気を付け下さい。",E1377="","←E列に都道府県を入力してください。",H1377="","←H列に1.月給～3.時間給の選択肢を入力してください",I1377="","←I列に金額を入力してください",H1377=3,"",J1377="","←J列に所定労働時間を入力してください"),"")</f>
        <v/>
      </c>
    </row>
    <row r="1378" spans="2:13" ht="22" x14ac:dyDescent="0.55000000000000004">
      <c r="B1378" s="39">
        <f t="shared" si="21"/>
        <v>1370</v>
      </c>
      <c r="C1378" s="45"/>
      <c r="D1378" s="35"/>
      <c r="E1378" s="46"/>
      <c r="F1378" s="40"/>
      <c r="G1378" s="50"/>
      <c r="H1378" s="45"/>
      <c r="I1378" s="36"/>
      <c r="J1378" s="54"/>
      <c r="K1378" s="51"/>
      <c r="L1378" s="37"/>
      <c r="M1378" s="26" t="str" cm="1">
        <f t="array" ref="M1378">IFERROR(_xlfn.IFS(COUNTBLANK(D1378:K1378)=8,"",D1378="","←D列に従業員名を姓名（フルネーム）で入力してください。誤変換にお気を付け下さい。",E1378="","←E列に都道府県を入力してください。",H1378="","←H列に1.月給～3.時間給の選択肢を入力してください",I1378="","←I列に金額を入力してください",H1378=3,"",J1378="","←J列に所定労働時間を入力してください"),"")</f>
        <v/>
      </c>
    </row>
    <row r="1379" spans="2:13" ht="22" x14ac:dyDescent="0.55000000000000004">
      <c r="B1379" s="39">
        <f t="shared" si="21"/>
        <v>1371</v>
      </c>
      <c r="C1379" s="45"/>
      <c r="D1379" s="35"/>
      <c r="E1379" s="46"/>
      <c r="F1379" s="40"/>
      <c r="G1379" s="50"/>
      <c r="H1379" s="45"/>
      <c r="I1379" s="36"/>
      <c r="J1379" s="54"/>
      <c r="K1379" s="51"/>
      <c r="L1379" s="37"/>
      <c r="M1379" s="26" t="str" cm="1">
        <f t="array" ref="M1379">IFERROR(_xlfn.IFS(COUNTBLANK(D1379:K1379)=8,"",D1379="","←D列に従業員名を姓名（フルネーム）で入力してください。誤変換にお気を付け下さい。",E1379="","←E列に都道府県を入力してください。",H1379="","←H列に1.月給～3.時間給の選択肢を入力してください",I1379="","←I列に金額を入力してください",H1379=3,"",J1379="","←J列に所定労働時間を入力してください"),"")</f>
        <v/>
      </c>
    </row>
    <row r="1380" spans="2:13" ht="22" x14ac:dyDescent="0.55000000000000004">
      <c r="B1380" s="39">
        <f t="shared" si="21"/>
        <v>1372</v>
      </c>
      <c r="C1380" s="45"/>
      <c r="D1380" s="35"/>
      <c r="E1380" s="46"/>
      <c r="F1380" s="40"/>
      <c r="G1380" s="50"/>
      <c r="H1380" s="45"/>
      <c r="I1380" s="36"/>
      <c r="J1380" s="54"/>
      <c r="K1380" s="51"/>
      <c r="L1380" s="37"/>
      <c r="M1380" s="26" t="str" cm="1">
        <f t="array" ref="M1380">IFERROR(_xlfn.IFS(COUNTBLANK(D1380:K1380)=8,"",D1380="","←D列に従業員名を姓名（フルネーム）で入力してください。誤変換にお気を付け下さい。",E1380="","←E列に都道府県を入力してください。",H1380="","←H列に1.月給～3.時間給の選択肢を入力してください",I1380="","←I列に金額を入力してください",H1380=3,"",J1380="","←J列に所定労働時間を入力してください"),"")</f>
        <v/>
      </c>
    </row>
    <row r="1381" spans="2:13" ht="22" x14ac:dyDescent="0.55000000000000004">
      <c r="B1381" s="39">
        <f t="shared" si="21"/>
        <v>1373</v>
      </c>
      <c r="C1381" s="45"/>
      <c r="D1381" s="35"/>
      <c r="E1381" s="46"/>
      <c r="F1381" s="40"/>
      <c r="G1381" s="50"/>
      <c r="H1381" s="45"/>
      <c r="I1381" s="36"/>
      <c r="J1381" s="54"/>
      <c r="K1381" s="51"/>
      <c r="L1381" s="37"/>
      <c r="M1381" s="26" t="str" cm="1">
        <f t="array" ref="M1381">IFERROR(_xlfn.IFS(COUNTBLANK(D1381:K1381)=8,"",D1381="","←D列に従業員名を姓名（フルネーム）で入力してください。誤変換にお気を付け下さい。",E1381="","←E列に都道府県を入力してください。",H1381="","←H列に1.月給～3.時間給の選択肢を入力してください",I1381="","←I列に金額を入力してください",H1381=3,"",J1381="","←J列に所定労働時間を入力してください"),"")</f>
        <v/>
      </c>
    </row>
    <row r="1382" spans="2:13" ht="22" x14ac:dyDescent="0.55000000000000004">
      <c r="B1382" s="39">
        <f t="shared" si="21"/>
        <v>1374</v>
      </c>
      <c r="C1382" s="45"/>
      <c r="D1382" s="35"/>
      <c r="E1382" s="46"/>
      <c r="F1382" s="40"/>
      <c r="G1382" s="50"/>
      <c r="H1382" s="45"/>
      <c r="I1382" s="36"/>
      <c r="J1382" s="54"/>
      <c r="K1382" s="51"/>
      <c r="L1382" s="37"/>
      <c r="M1382" s="26" t="str" cm="1">
        <f t="array" ref="M1382">IFERROR(_xlfn.IFS(COUNTBLANK(D1382:K1382)=8,"",D1382="","←D列に従業員名を姓名（フルネーム）で入力してください。誤変換にお気を付け下さい。",E1382="","←E列に都道府県を入力してください。",H1382="","←H列に1.月給～3.時間給の選択肢を入力してください",I1382="","←I列に金額を入力してください",H1382=3,"",J1382="","←J列に所定労働時間を入力してください"),"")</f>
        <v/>
      </c>
    </row>
    <row r="1383" spans="2:13" ht="22" x14ac:dyDescent="0.55000000000000004">
      <c r="B1383" s="39">
        <f t="shared" si="21"/>
        <v>1375</v>
      </c>
      <c r="C1383" s="45"/>
      <c r="D1383" s="35"/>
      <c r="E1383" s="46"/>
      <c r="F1383" s="40"/>
      <c r="G1383" s="50"/>
      <c r="H1383" s="45"/>
      <c r="I1383" s="36"/>
      <c r="J1383" s="54"/>
      <c r="K1383" s="51"/>
      <c r="L1383" s="37"/>
      <c r="M1383" s="26" t="str" cm="1">
        <f t="array" ref="M1383">IFERROR(_xlfn.IFS(COUNTBLANK(D1383:K1383)=8,"",D1383="","←D列に従業員名を姓名（フルネーム）で入力してください。誤変換にお気を付け下さい。",E1383="","←E列に都道府県を入力してください。",H1383="","←H列に1.月給～3.時間給の選択肢を入力してください",I1383="","←I列に金額を入力してください",H1383=3,"",J1383="","←J列に所定労働時間を入力してください"),"")</f>
        <v/>
      </c>
    </row>
    <row r="1384" spans="2:13" ht="22" x14ac:dyDescent="0.55000000000000004">
      <c r="B1384" s="39">
        <f t="shared" si="21"/>
        <v>1376</v>
      </c>
      <c r="C1384" s="45"/>
      <c r="D1384" s="35"/>
      <c r="E1384" s="46"/>
      <c r="F1384" s="40"/>
      <c r="G1384" s="50"/>
      <c r="H1384" s="45"/>
      <c r="I1384" s="36"/>
      <c r="J1384" s="54"/>
      <c r="K1384" s="51"/>
      <c r="L1384" s="37"/>
      <c r="M1384" s="26" t="str" cm="1">
        <f t="array" ref="M1384">IFERROR(_xlfn.IFS(COUNTBLANK(D1384:K1384)=8,"",D1384="","←D列に従業員名を姓名（フルネーム）で入力してください。誤変換にお気を付け下さい。",E1384="","←E列に都道府県を入力してください。",H1384="","←H列に1.月給～3.時間給の選択肢を入力してください",I1384="","←I列に金額を入力してください",H1384=3,"",J1384="","←J列に所定労働時間を入力してください"),"")</f>
        <v/>
      </c>
    </row>
    <row r="1385" spans="2:13" ht="22" x14ac:dyDescent="0.55000000000000004">
      <c r="B1385" s="39">
        <f t="shared" si="21"/>
        <v>1377</v>
      </c>
      <c r="C1385" s="45"/>
      <c r="D1385" s="35"/>
      <c r="E1385" s="46"/>
      <c r="F1385" s="40"/>
      <c r="G1385" s="50"/>
      <c r="H1385" s="45"/>
      <c r="I1385" s="36"/>
      <c r="J1385" s="54"/>
      <c r="K1385" s="51"/>
      <c r="L1385" s="37"/>
      <c r="M1385" s="26" t="str" cm="1">
        <f t="array" ref="M1385">IFERROR(_xlfn.IFS(COUNTBLANK(D1385:K1385)=8,"",D1385="","←D列に従業員名を姓名（フルネーム）で入力してください。誤変換にお気を付け下さい。",E1385="","←E列に都道府県を入力してください。",H1385="","←H列に1.月給～3.時間給の選択肢を入力してください",I1385="","←I列に金額を入力してください",H1385=3,"",J1385="","←J列に所定労働時間を入力してください"),"")</f>
        <v/>
      </c>
    </row>
    <row r="1386" spans="2:13" ht="22" x14ac:dyDescent="0.55000000000000004">
      <c r="B1386" s="39">
        <f t="shared" si="21"/>
        <v>1378</v>
      </c>
      <c r="C1386" s="45"/>
      <c r="D1386" s="35"/>
      <c r="E1386" s="46"/>
      <c r="F1386" s="40"/>
      <c r="G1386" s="50"/>
      <c r="H1386" s="45"/>
      <c r="I1386" s="36"/>
      <c r="J1386" s="54"/>
      <c r="K1386" s="51"/>
      <c r="L1386" s="37"/>
      <c r="M1386" s="26" t="str" cm="1">
        <f t="array" ref="M1386">IFERROR(_xlfn.IFS(COUNTBLANK(D1386:K1386)=8,"",D1386="","←D列に従業員名を姓名（フルネーム）で入力してください。誤変換にお気を付け下さい。",E1386="","←E列に都道府県を入力してください。",H1386="","←H列に1.月給～3.時間給の選択肢を入力してください",I1386="","←I列に金額を入力してください",H1386=3,"",J1386="","←J列に所定労働時間を入力してください"),"")</f>
        <v/>
      </c>
    </row>
    <row r="1387" spans="2:13" ht="22" x14ac:dyDescent="0.55000000000000004">
      <c r="B1387" s="39">
        <f t="shared" si="21"/>
        <v>1379</v>
      </c>
      <c r="C1387" s="45"/>
      <c r="D1387" s="35"/>
      <c r="E1387" s="46"/>
      <c r="F1387" s="40"/>
      <c r="G1387" s="50"/>
      <c r="H1387" s="45"/>
      <c r="I1387" s="36"/>
      <c r="J1387" s="54"/>
      <c r="K1387" s="51"/>
      <c r="L1387" s="37"/>
      <c r="M1387" s="26" t="str" cm="1">
        <f t="array" ref="M1387">IFERROR(_xlfn.IFS(COUNTBLANK(D1387:K1387)=8,"",D1387="","←D列に従業員名を姓名（フルネーム）で入力してください。誤変換にお気を付け下さい。",E1387="","←E列に都道府県を入力してください。",H1387="","←H列に1.月給～3.時間給の選択肢を入力してください",I1387="","←I列に金額を入力してください",H1387=3,"",J1387="","←J列に所定労働時間を入力してください"),"")</f>
        <v/>
      </c>
    </row>
    <row r="1388" spans="2:13" ht="22" x14ac:dyDescent="0.55000000000000004">
      <c r="B1388" s="39">
        <f t="shared" si="21"/>
        <v>1380</v>
      </c>
      <c r="C1388" s="45"/>
      <c r="D1388" s="35"/>
      <c r="E1388" s="46"/>
      <c r="F1388" s="40"/>
      <c r="G1388" s="50"/>
      <c r="H1388" s="45"/>
      <c r="I1388" s="36"/>
      <c r="J1388" s="54"/>
      <c r="K1388" s="51"/>
      <c r="L1388" s="37"/>
      <c r="M1388" s="26" t="str" cm="1">
        <f t="array" ref="M1388">IFERROR(_xlfn.IFS(COUNTBLANK(D1388:K1388)=8,"",D1388="","←D列に従業員名を姓名（フルネーム）で入力してください。誤変換にお気を付け下さい。",E1388="","←E列に都道府県を入力してください。",H1388="","←H列に1.月給～3.時間給の選択肢を入力してください",I1388="","←I列に金額を入力してください",H1388=3,"",J1388="","←J列に所定労働時間を入力してください"),"")</f>
        <v/>
      </c>
    </row>
    <row r="1389" spans="2:13" ht="22" x14ac:dyDescent="0.55000000000000004">
      <c r="B1389" s="39">
        <f t="shared" si="21"/>
        <v>1381</v>
      </c>
      <c r="C1389" s="45"/>
      <c r="D1389" s="35"/>
      <c r="E1389" s="46"/>
      <c r="F1389" s="40"/>
      <c r="G1389" s="50"/>
      <c r="H1389" s="45"/>
      <c r="I1389" s="36"/>
      <c r="J1389" s="54"/>
      <c r="K1389" s="51"/>
      <c r="L1389" s="37"/>
      <c r="M1389" s="26" t="str" cm="1">
        <f t="array" ref="M1389">IFERROR(_xlfn.IFS(COUNTBLANK(D1389:K1389)=8,"",D1389="","←D列に従業員名を姓名（フルネーム）で入力してください。誤変換にお気を付け下さい。",E1389="","←E列に都道府県を入力してください。",H1389="","←H列に1.月給～3.時間給の選択肢を入力してください",I1389="","←I列に金額を入力してください",H1389=3,"",J1389="","←J列に所定労働時間を入力してください"),"")</f>
        <v/>
      </c>
    </row>
    <row r="1390" spans="2:13" ht="22" x14ac:dyDescent="0.55000000000000004">
      <c r="B1390" s="39">
        <f t="shared" si="21"/>
        <v>1382</v>
      </c>
      <c r="C1390" s="45"/>
      <c r="D1390" s="35"/>
      <c r="E1390" s="46"/>
      <c r="F1390" s="40"/>
      <c r="G1390" s="50"/>
      <c r="H1390" s="45"/>
      <c r="I1390" s="36"/>
      <c r="J1390" s="54"/>
      <c r="K1390" s="51"/>
      <c r="L1390" s="37"/>
      <c r="M1390" s="26" t="str" cm="1">
        <f t="array" ref="M1390">IFERROR(_xlfn.IFS(COUNTBLANK(D1390:K1390)=8,"",D1390="","←D列に従業員名を姓名（フルネーム）で入力してください。誤変換にお気を付け下さい。",E1390="","←E列に都道府県を入力してください。",H1390="","←H列に1.月給～3.時間給の選択肢を入力してください",I1390="","←I列に金額を入力してください",H1390=3,"",J1390="","←J列に所定労働時間を入力してください"),"")</f>
        <v/>
      </c>
    </row>
    <row r="1391" spans="2:13" ht="22" x14ac:dyDescent="0.55000000000000004">
      <c r="B1391" s="39">
        <f t="shared" si="21"/>
        <v>1383</v>
      </c>
      <c r="C1391" s="45"/>
      <c r="D1391" s="35"/>
      <c r="E1391" s="46"/>
      <c r="F1391" s="40"/>
      <c r="G1391" s="50"/>
      <c r="H1391" s="45"/>
      <c r="I1391" s="36"/>
      <c r="J1391" s="54"/>
      <c r="K1391" s="51"/>
      <c r="L1391" s="37"/>
      <c r="M1391" s="26" t="str" cm="1">
        <f t="array" ref="M1391">IFERROR(_xlfn.IFS(COUNTBLANK(D1391:K1391)=8,"",D1391="","←D列に従業員名を姓名（フルネーム）で入力してください。誤変換にお気を付け下さい。",E1391="","←E列に都道府県を入力してください。",H1391="","←H列に1.月給～3.時間給の選択肢を入力してください",I1391="","←I列に金額を入力してください",H1391=3,"",J1391="","←J列に所定労働時間を入力してください"),"")</f>
        <v/>
      </c>
    </row>
    <row r="1392" spans="2:13" ht="22" x14ac:dyDescent="0.55000000000000004">
      <c r="B1392" s="39">
        <f t="shared" si="21"/>
        <v>1384</v>
      </c>
      <c r="C1392" s="45"/>
      <c r="D1392" s="35"/>
      <c r="E1392" s="46"/>
      <c r="F1392" s="40"/>
      <c r="G1392" s="50"/>
      <c r="H1392" s="45"/>
      <c r="I1392" s="36"/>
      <c r="J1392" s="54"/>
      <c r="K1392" s="51"/>
      <c r="L1392" s="37"/>
      <c r="M1392" s="26" t="str" cm="1">
        <f t="array" ref="M1392">IFERROR(_xlfn.IFS(COUNTBLANK(D1392:K1392)=8,"",D1392="","←D列に従業員名を姓名（フルネーム）で入力してください。誤変換にお気を付け下さい。",E1392="","←E列に都道府県を入力してください。",H1392="","←H列に1.月給～3.時間給の選択肢を入力してください",I1392="","←I列に金額を入力してください",H1392=3,"",J1392="","←J列に所定労働時間を入力してください"),"")</f>
        <v/>
      </c>
    </row>
    <row r="1393" spans="2:13" ht="22" x14ac:dyDescent="0.55000000000000004">
      <c r="B1393" s="39">
        <f t="shared" si="21"/>
        <v>1385</v>
      </c>
      <c r="C1393" s="45"/>
      <c r="D1393" s="35"/>
      <c r="E1393" s="46"/>
      <c r="F1393" s="40"/>
      <c r="G1393" s="50"/>
      <c r="H1393" s="45"/>
      <c r="I1393" s="36"/>
      <c r="J1393" s="54"/>
      <c r="K1393" s="51"/>
      <c r="L1393" s="37"/>
      <c r="M1393" s="26" t="str" cm="1">
        <f t="array" ref="M1393">IFERROR(_xlfn.IFS(COUNTBLANK(D1393:K1393)=8,"",D1393="","←D列に従業員名を姓名（フルネーム）で入力してください。誤変換にお気を付け下さい。",E1393="","←E列に都道府県を入力してください。",H1393="","←H列に1.月給～3.時間給の選択肢を入力してください",I1393="","←I列に金額を入力してください",H1393=3,"",J1393="","←J列に所定労働時間を入力してください"),"")</f>
        <v/>
      </c>
    </row>
    <row r="1394" spans="2:13" ht="22" x14ac:dyDescent="0.55000000000000004">
      <c r="B1394" s="39">
        <f t="shared" si="21"/>
        <v>1386</v>
      </c>
      <c r="C1394" s="45"/>
      <c r="D1394" s="35"/>
      <c r="E1394" s="46"/>
      <c r="F1394" s="40"/>
      <c r="G1394" s="50"/>
      <c r="H1394" s="45"/>
      <c r="I1394" s="36"/>
      <c r="J1394" s="54"/>
      <c r="K1394" s="51"/>
      <c r="L1394" s="37"/>
      <c r="M1394" s="26" t="str" cm="1">
        <f t="array" ref="M1394">IFERROR(_xlfn.IFS(COUNTBLANK(D1394:K1394)=8,"",D1394="","←D列に従業員名を姓名（フルネーム）で入力してください。誤変換にお気を付け下さい。",E1394="","←E列に都道府県を入力してください。",H1394="","←H列に1.月給～3.時間給の選択肢を入力してください",I1394="","←I列に金額を入力してください",H1394=3,"",J1394="","←J列に所定労働時間を入力してください"),"")</f>
        <v/>
      </c>
    </row>
    <row r="1395" spans="2:13" ht="22" x14ac:dyDescent="0.55000000000000004">
      <c r="B1395" s="39">
        <f t="shared" si="21"/>
        <v>1387</v>
      </c>
      <c r="C1395" s="45"/>
      <c r="D1395" s="35"/>
      <c r="E1395" s="46"/>
      <c r="F1395" s="40"/>
      <c r="G1395" s="50"/>
      <c r="H1395" s="45"/>
      <c r="I1395" s="36"/>
      <c r="J1395" s="54"/>
      <c r="K1395" s="51"/>
      <c r="L1395" s="37"/>
      <c r="M1395" s="26" t="str" cm="1">
        <f t="array" ref="M1395">IFERROR(_xlfn.IFS(COUNTBLANK(D1395:K1395)=8,"",D1395="","←D列に従業員名を姓名（フルネーム）で入力してください。誤変換にお気を付け下さい。",E1395="","←E列に都道府県を入力してください。",H1395="","←H列に1.月給～3.時間給の選択肢を入力してください",I1395="","←I列に金額を入力してください",H1395=3,"",J1395="","←J列に所定労働時間を入力してください"),"")</f>
        <v/>
      </c>
    </row>
    <row r="1396" spans="2:13" ht="22" x14ac:dyDescent="0.55000000000000004">
      <c r="B1396" s="39">
        <f t="shared" si="21"/>
        <v>1388</v>
      </c>
      <c r="C1396" s="45"/>
      <c r="D1396" s="35"/>
      <c r="E1396" s="46"/>
      <c r="F1396" s="40"/>
      <c r="G1396" s="50"/>
      <c r="H1396" s="45"/>
      <c r="I1396" s="36"/>
      <c r="J1396" s="54"/>
      <c r="K1396" s="51"/>
      <c r="L1396" s="37"/>
      <c r="M1396" s="26" t="str" cm="1">
        <f t="array" ref="M1396">IFERROR(_xlfn.IFS(COUNTBLANK(D1396:K1396)=8,"",D1396="","←D列に従業員名を姓名（フルネーム）で入力してください。誤変換にお気を付け下さい。",E1396="","←E列に都道府県を入力してください。",H1396="","←H列に1.月給～3.時間給の選択肢を入力してください",I1396="","←I列に金額を入力してください",H1396=3,"",J1396="","←J列に所定労働時間を入力してください"),"")</f>
        <v/>
      </c>
    </row>
    <row r="1397" spans="2:13" ht="22" x14ac:dyDescent="0.55000000000000004">
      <c r="B1397" s="39">
        <f t="shared" si="21"/>
        <v>1389</v>
      </c>
      <c r="C1397" s="45"/>
      <c r="D1397" s="35"/>
      <c r="E1397" s="46"/>
      <c r="F1397" s="40"/>
      <c r="G1397" s="50"/>
      <c r="H1397" s="45"/>
      <c r="I1397" s="36"/>
      <c r="J1397" s="54"/>
      <c r="K1397" s="51"/>
      <c r="L1397" s="37"/>
      <c r="M1397" s="26" t="str" cm="1">
        <f t="array" ref="M1397">IFERROR(_xlfn.IFS(COUNTBLANK(D1397:K1397)=8,"",D1397="","←D列に従業員名を姓名（フルネーム）で入力してください。誤変換にお気を付け下さい。",E1397="","←E列に都道府県を入力してください。",H1397="","←H列に1.月給～3.時間給の選択肢を入力してください",I1397="","←I列に金額を入力してください",H1397=3,"",J1397="","←J列に所定労働時間を入力してください"),"")</f>
        <v/>
      </c>
    </row>
    <row r="1398" spans="2:13" ht="22" x14ac:dyDescent="0.55000000000000004">
      <c r="B1398" s="39">
        <f t="shared" si="21"/>
        <v>1390</v>
      </c>
      <c r="C1398" s="45"/>
      <c r="D1398" s="35"/>
      <c r="E1398" s="46"/>
      <c r="F1398" s="40"/>
      <c r="G1398" s="50"/>
      <c r="H1398" s="45"/>
      <c r="I1398" s="36"/>
      <c r="J1398" s="54"/>
      <c r="K1398" s="51"/>
      <c r="L1398" s="37"/>
      <c r="M1398" s="26" t="str" cm="1">
        <f t="array" ref="M1398">IFERROR(_xlfn.IFS(COUNTBLANK(D1398:K1398)=8,"",D1398="","←D列に従業員名を姓名（フルネーム）で入力してください。誤変換にお気を付け下さい。",E1398="","←E列に都道府県を入力してください。",H1398="","←H列に1.月給～3.時間給の選択肢を入力してください",I1398="","←I列に金額を入力してください",H1398=3,"",J1398="","←J列に所定労働時間を入力してください"),"")</f>
        <v/>
      </c>
    </row>
    <row r="1399" spans="2:13" ht="22" x14ac:dyDescent="0.55000000000000004">
      <c r="B1399" s="39">
        <f t="shared" si="21"/>
        <v>1391</v>
      </c>
      <c r="C1399" s="45"/>
      <c r="D1399" s="35"/>
      <c r="E1399" s="46"/>
      <c r="F1399" s="40"/>
      <c r="G1399" s="50"/>
      <c r="H1399" s="45"/>
      <c r="I1399" s="36"/>
      <c r="J1399" s="54"/>
      <c r="K1399" s="51"/>
      <c r="L1399" s="37"/>
      <c r="M1399" s="26" t="str" cm="1">
        <f t="array" ref="M1399">IFERROR(_xlfn.IFS(COUNTBLANK(D1399:K1399)=8,"",D1399="","←D列に従業員名を姓名（フルネーム）で入力してください。誤変換にお気を付け下さい。",E1399="","←E列に都道府県を入力してください。",H1399="","←H列に1.月給～3.時間給の選択肢を入力してください",I1399="","←I列に金額を入力してください",H1399=3,"",J1399="","←J列に所定労働時間を入力してください"),"")</f>
        <v/>
      </c>
    </row>
    <row r="1400" spans="2:13" ht="22" x14ac:dyDescent="0.55000000000000004">
      <c r="B1400" s="39">
        <f t="shared" si="21"/>
        <v>1392</v>
      </c>
      <c r="C1400" s="45"/>
      <c r="D1400" s="35"/>
      <c r="E1400" s="46"/>
      <c r="F1400" s="40"/>
      <c r="G1400" s="50"/>
      <c r="H1400" s="45"/>
      <c r="I1400" s="36"/>
      <c r="J1400" s="54"/>
      <c r="K1400" s="51"/>
      <c r="L1400" s="37"/>
      <c r="M1400" s="26" t="str" cm="1">
        <f t="array" ref="M1400">IFERROR(_xlfn.IFS(COUNTBLANK(D1400:K1400)=8,"",D1400="","←D列に従業員名を姓名（フルネーム）で入力してください。誤変換にお気を付け下さい。",E1400="","←E列に都道府県を入力してください。",H1400="","←H列に1.月給～3.時間給の選択肢を入力してください",I1400="","←I列に金額を入力してください",H1400=3,"",J1400="","←J列に所定労働時間を入力してください"),"")</f>
        <v/>
      </c>
    </row>
    <row r="1401" spans="2:13" ht="22" x14ac:dyDescent="0.55000000000000004">
      <c r="B1401" s="39">
        <f t="shared" si="21"/>
        <v>1393</v>
      </c>
      <c r="C1401" s="45"/>
      <c r="D1401" s="35"/>
      <c r="E1401" s="46"/>
      <c r="F1401" s="40"/>
      <c r="G1401" s="50"/>
      <c r="H1401" s="45"/>
      <c r="I1401" s="36"/>
      <c r="J1401" s="54"/>
      <c r="K1401" s="51"/>
      <c r="L1401" s="37"/>
      <c r="M1401" s="26" t="str" cm="1">
        <f t="array" ref="M1401">IFERROR(_xlfn.IFS(COUNTBLANK(D1401:K1401)=8,"",D1401="","←D列に従業員名を姓名（フルネーム）で入力してください。誤変換にお気を付け下さい。",E1401="","←E列に都道府県を入力してください。",H1401="","←H列に1.月給～3.時間給の選択肢を入力してください",I1401="","←I列に金額を入力してください",H1401=3,"",J1401="","←J列に所定労働時間を入力してください"),"")</f>
        <v/>
      </c>
    </row>
    <row r="1402" spans="2:13" ht="22" x14ac:dyDescent="0.55000000000000004">
      <c r="B1402" s="39">
        <f t="shared" si="21"/>
        <v>1394</v>
      </c>
      <c r="C1402" s="45"/>
      <c r="D1402" s="35"/>
      <c r="E1402" s="46"/>
      <c r="F1402" s="40"/>
      <c r="G1402" s="50"/>
      <c r="H1402" s="45"/>
      <c r="I1402" s="36"/>
      <c r="J1402" s="54"/>
      <c r="K1402" s="51"/>
      <c r="L1402" s="37"/>
      <c r="M1402" s="26" t="str" cm="1">
        <f t="array" ref="M1402">IFERROR(_xlfn.IFS(COUNTBLANK(D1402:K1402)=8,"",D1402="","←D列に従業員名を姓名（フルネーム）で入力してください。誤変換にお気を付け下さい。",E1402="","←E列に都道府県を入力してください。",H1402="","←H列に1.月給～3.時間給の選択肢を入力してください",I1402="","←I列に金額を入力してください",H1402=3,"",J1402="","←J列に所定労働時間を入力してください"),"")</f>
        <v/>
      </c>
    </row>
    <row r="1403" spans="2:13" ht="22" x14ac:dyDescent="0.55000000000000004">
      <c r="B1403" s="39">
        <f t="shared" si="21"/>
        <v>1395</v>
      </c>
      <c r="C1403" s="45"/>
      <c r="D1403" s="35"/>
      <c r="E1403" s="46"/>
      <c r="F1403" s="40"/>
      <c r="G1403" s="50"/>
      <c r="H1403" s="45"/>
      <c r="I1403" s="36"/>
      <c r="J1403" s="54"/>
      <c r="K1403" s="51"/>
      <c r="L1403" s="37"/>
      <c r="M1403" s="26" t="str" cm="1">
        <f t="array" ref="M1403">IFERROR(_xlfn.IFS(COUNTBLANK(D1403:K1403)=8,"",D1403="","←D列に従業員名を姓名（フルネーム）で入力してください。誤変換にお気を付け下さい。",E1403="","←E列に都道府県を入力してください。",H1403="","←H列に1.月給～3.時間給の選択肢を入力してください",I1403="","←I列に金額を入力してください",H1403=3,"",J1403="","←J列に所定労働時間を入力してください"),"")</f>
        <v/>
      </c>
    </row>
    <row r="1404" spans="2:13" ht="22" x14ac:dyDescent="0.55000000000000004">
      <c r="B1404" s="39">
        <f t="shared" si="21"/>
        <v>1396</v>
      </c>
      <c r="C1404" s="45"/>
      <c r="D1404" s="35"/>
      <c r="E1404" s="46"/>
      <c r="F1404" s="40"/>
      <c r="G1404" s="50"/>
      <c r="H1404" s="45"/>
      <c r="I1404" s="36"/>
      <c r="J1404" s="54"/>
      <c r="K1404" s="51"/>
      <c r="L1404" s="37"/>
      <c r="M1404" s="26" t="str" cm="1">
        <f t="array" ref="M1404">IFERROR(_xlfn.IFS(COUNTBLANK(D1404:K1404)=8,"",D1404="","←D列に従業員名を姓名（フルネーム）で入力してください。誤変換にお気を付け下さい。",E1404="","←E列に都道府県を入力してください。",H1404="","←H列に1.月給～3.時間給の選択肢を入力してください",I1404="","←I列に金額を入力してください",H1404=3,"",J1404="","←J列に所定労働時間を入力してください"),"")</f>
        <v/>
      </c>
    </row>
    <row r="1405" spans="2:13" ht="22" x14ac:dyDescent="0.55000000000000004">
      <c r="B1405" s="39">
        <f t="shared" si="21"/>
        <v>1397</v>
      </c>
      <c r="C1405" s="45"/>
      <c r="D1405" s="35"/>
      <c r="E1405" s="46"/>
      <c r="F1405" s="40"/>
      <c r="G1405" s="50"/>
      <c r="H1405" s="45"/>
      <c r="I1405" s="36"/>
      <c r="J1405" s="54"/>
      <c r="K1405" s="51"/>
      <c r="L1405" s="37"/>
      <c r="M1405" s="26" t="str" cm="1">
        <f t="array" ref="M1405">IFERROR(_xlfn.IFS(COUNTBLANK(D1405:K1405)=8,"",D1405="","←D列に従業員名を姓名（フルネーム）で入力してください。誤変換にお気を付け下さい。",E1405="","←E列に都道府県を入力してください。",H1405="","←H列に1.月給～3.時間給の選択肢を入力してください",I1405="","←I列に金額を入力してください",H1405=3,"",J1405="","←J列に所定労働時間を入力してください"),"")</f>
        <v/>
      </c>
    </row>
    <row r="1406" spans="2:13" ht="22" x14ac:dyDescent="0.55000000000000004">
      <c r="B1406" s="39">
        <f t="shared" si="21"/>
        <v>1398</v>
      </c>
      <c r="C1406" s="45"/>
      <c r="D1406" s="35"/>
      <c r="E1406" s="46"/>
      <c r="F1406" s="40"/>
      <c r="G1406" s="50"/>
      <c r="H1406" s="45"/>
      <c r="I1406" s="36"/>
      <c r="J1406" s="54"/>
      <c r="K1406" s="51"/>
      <c r="L1406" s="37"/>
      <c r="M1406" s="26" t="str" cm="1">
        <f t="array" ref="M1406">IFERROR(_xlfn.IFS(COUNTBLANK(D1406:K1406)=8,"",D1406="","←D列に従業員名を姓名（フルネーム）で入力してください。誤変換にお気を付け下さい。",E1406="","←E列に都道府県を入力してください。",H1406="","←H列に1.月給～3.時間給の選択肢を入力してください",I1406="","←I列に金額を入力してください",H1406=3,"",J1406="","←J列に所定労働時間を入力してください"),"")</f>
        <v/>
      </c>
    </row>
    <row r="1407" spans="2:13" ht="22" x14ac:dyDescent="0.55000000000000004">
      <c r="B1407" s="39">
        <f t="shared" si="21"/>
        <v>1399</v>
      </c>
      <c r="C1407" s="45"/>
      <c r="D1407" s="35"/>
      <c r="E1407" s="46"/>
      <c r="F1407" s="40"/>
      <c r="G1407" s="50"/>
      <c r="H1407" s="45"/>
      <c r="I1407" s="36"/>
      <c r="J1407" s="54"/>
      <c r="K1407" s="51"/>
      <c r="L1407" s="37"/>
      <c r="M1407" s="26" t="str" cm="1">
        <f t="array" ref="M1407">IFERROR(_xlfn.IFS(COUNTBLANK(D1407:K1407)=8,"",D1407="","←D列に従業員名を姓名（フルネーム）で入力してください。誤変換にお気を付け下さい。",E1407="","←E列に都道府県を入力してください。",H1407="","←H列に1.月給～3.時間給の選択肢を入力してください",I1407="","←I列に金額を入力してください",H1407=3,"",J1407="","←J列に所定労働時間を入力してください"),"")</f>
        <v/>
      </c>
    </row>
    <row r="1408" spans="2:13" ht="22" x14ac:dyDescent="0.55000000000000004">
      <c r="B1408" s="39">
        <f t="shared" si="21"/>
        <v>1400</v>
      </c>
      <c r="C1408" s="45"/>
      <c r="D1408" s="35"/>
      <c r="E1408" s="46"/>
      <c r="F1408" s="40"/>
      <c r="G1408" s="50"/>
      <c r="H1408" s="45"/>
      <c r="I1408" s="36"/>
      <c r="J1408" s="54"/>
      <c r="K1408" s="51"/>
      <c r="L1408" s="37"/>
      <c r="M1408" s="26" t="str" cm="1">
        <f t="array" ref="M1408">IFERROR(_xlfn.IFS(COUNTBLANK(D1408:K1408)=8,"",D1408="","←D列に従業員名を姓名（フルネーム）で入力してください。誤変換にお気を付け下さい。",E1408="","←E列に都道府県を入力してください。",H1408="","←H列に1.月給～3.時間給の選択肢を入力してください",I1408="","←I列に金額を入力してください",H1408=3,"",J1408="","←J列に所定労働時間を入力してください"),"")</f>
        <v/>
      </c>
    </row>
    <row r="1409" spans="2:13" ht="22" x14ac:dyDescent="0.55000000000000004">
      <c r="B1409" s="39">
        <f t="shared" si="21"/>
        <v>1401</v>
      </c>
      <c r="C1409" s="45"/>
      <c r="D1409" s="35"/>
      <c r="E1409" s="46"/>
      <c r="F1409" s="40"/>
      <c r="G1409" s="50"/>
      <c r="H1409" s="45"/>
      <c r="I1409" s="36"/>
      <c r="J1409" s="54"/>
      <c r="K1409" s="51"/>
      <c r="L1409" s="37"/>
      <c r="M1409" s="26" t="str" cm="1">
        <f t="array" ref="M1409">IFERROR(_xlfn.IFS(COUNTBLANK(D1409:K1409)=8,"",D1409="","←D列に従業員名を姓名（フルネーム）で入力してください。誤変換にお気を付け下さい。",E1409="","←E列に都道府県を入力してください。",H1409="","←H列に1.月給～3.時間給の選択肢を入力してください",I1409="","←I列に金額を入力してください",H1409=3,"",J1409="","←J列に所定労働時間を入力してください"),"")</f>
        <v/>
      </c>
    </row>
    <row r="1410" spans="2:13" ht="22" x14ac:dyDescent="0.55000000000000004">
      <c r="B1410" s="39">
        <f t="shared" si="21"/>
        <v>1402</v>
      </c>
      <c r="C1410" s="45"/>
      <c r="D1410" s="35"/>
      <c r="E1410" s="46"/>
      <c r="F1410" s="40"/>
      <c r="G1410" s="50"/>
      <c r="H1410" s="45"/>
      <c r="I1410" s="36"/>
      <c r="J1410" s="54"/>
      <c r="K1410" s="51"/>
      <c r="L1410" s="37"/>
      <c r="M1410" s="26" t="str" cm="1">
        <f t="array" ref="M1410">IFERROR(_xlfn.IFS(COUNTBLANK(D1410:K1410)=8,"",D1410="","←D列に従業員名を姓名（フルネーム）で入力してください。誤変換にお気を付け下さい。",E1410="","←E列に都道府県を入力してください。",H1410="","←H列に1.月給～3.時間給の選択肢を入力してください",I1410="","←I列に金額を入力してください",H1410=3,"",J1410="","←J列に所定労働時間を入力してください"),"")</f>
        <v/>
      </c>
    </row>
    <row r="1411" spans="2:13" ht="22" x14ac:dyDescent="0.55000000000000004">
      <c r="B1411" s="39">
        <f t="shared" si="21"/>
        <v>1403</v>
      </c>
      <c r="C1411" s="45"/>
      <c r="D1411" s="35"/>
      <c r="E1411" s="46"/>
      <c r="F1411" s="40"/>
      <c r="G1411" s="50"/>
      <c r="H1411" s="45"/>
      <c r="I1411" s="36"/>
      <c r="J1411" s="54"/>
      <c r="K1411" s="51"/>
      <c r="L1411" s="37"/>
      <c r="M1411" s="26" t="str" cm="1">
        <f t="array" ref="M1411">IFERROR(_xlfn.IFS(COUNTBLANK(D1411:K1411)=8,"",D1411="","←D列に従業員名を姓名（フルネーム）で入力してください。誤変換にお気を付け下さい。",E1411="","←E列に都道府県を入力してください。",H1411="","←H列に1.月給～3.時間給の選択肢を入力してください",I1411="","←I列に金額を入力してください",H1411=3,"",J1411="","←J列に所定労働時間を入力してください"),"")</f>
        <v/>
      </c>
    </row>
    <row r="1412" spans="2:13" ht="22" x14ac:dyDescent="0.55000000000000004">
      <c r="B1412" s="39">
        <f t="shared" si="21"/>
        <v>1404</v>
      </c>
      <c r="C1412" s="45"/>
      <c r="D1412" s="35"/>
      <c r="E1412" s="46"/>
      <c r="F1412" s="40"/>
      <c r="G1412" s="50"/>
      <c r="H1412" s="45"/>
      <c r="I1412" s="36"/>
      <c r="J1412" s="54"/>
      <c r="K1412" s="51"/>
      <c r="L1412" s="37"/>
      <c r="M1412" s="26" t="str" cm="1">
        <f t="array" ref="M1412">IFERROR(_xlfn.IFS(COUNTBLANK(D1412:K1412)=8,"",D1412="","←D列に従業員名を姓名（フルネーム）で入力してください。誤変換にお気を付け下さい。",E1412="","←E列に都道府県を入力してください。",H1412="","←H列に1.月給～3.時間給の選択肢を入力してください",I1412="","←I列に金額を入力してください",H1412=3,"",J1412="","←J列に所定労働時間を入力してください"),"")</f>
        <v/>
      </c>
    </row>
    <row r="1413" spans="2:13" ht="22" x14ac:dyDescent="0.55000000000000004">
      <c r="B1413" s="39">
        <f t="shared" si="21"/>
        <v>1405</v>
      </c>
      <c r="C1413" s="45"/>
      <c r="D1413" s="35"/>
      <c r="E1413" s="46"/>
      <c r="F1413" s="40"/>
      <c r="G1413" s="50"/>
      <c r="H1413" s="45"/>
      <c r="I1413" s="36"/>
      <c r="J1413" s="54"/>
      <c r="K1413" s="51"/>
      <c r="L1413" s="37"/>
      <c r="M1413" s="26" t="str" cm="1">
        <f t="array" ref="M1413">IFERROR(_xlfn.IFS(COUNTBLANK(D1413:K1413)=8,"",D1413="","←D列に従業員名を姓名（フルネーム）で入力してください。誤変換にお気を付け下さい。",E1413="","←E列に都道府県を入力してください。",H1413="","←H列に1.月給～3.時間給の選択肢を入力してください",I1413="","←I列に金額を入力してください",H1413=3,"",J1413="","←J列に所定労働時間を入力してください"),"")</f>
        <v/>
      </c>
    </row>
    <row r="1414" spans="2:13" ht="22" x14ac:dyDescent="0.55000000000000004">
      <c r="B1414" s="39">
        <f t="shared" si="21"/>
        <v>1406</v>
      </c>
      <c r="C1414" s="45"/>
      <c r="D1414" s="35"/>
      <c r="E1414" s="46"/>
      <c r="F1414" s="40"/>
      <c r="G1414" s="50"/>
      <c r="H1414" s="45"/>
      <c r="I1414" s="36"/>
      <c r="J1414" s="54"/>
      <c r="K1414" s="51"/>
      <c r="L1414" s="37"/>
      <c r="M1414" s="26" t="str" cm="1">
        <f t="array" ref="M1414">IFERROR(_xlfn.IFS(COUNTBLANK(D1414:K1414)=8,"",D1414="","←D列に従業員名を姓名（フルネーム）で入力してください。誤変換にお気を付け下さい。",E1414="","←E列に都道府県を入力してください。",H1414="","←H列に1.月給～3.時間給の選択肢を入力してください",I1414="","←I列に金額を入力してください",H1414=3,"",J1414="","←J列に所定労働時間を入力してください"),"")</f>
        <v/>
      </c>
    </row>
    <row r="1415" spans="2:13" ht="22" x14ac:dyDescent="0.55000000000000004">
      <c r="B1415" s="39">
        <f t="shared" si="21"/>
        <v>1407</v>
      </c>
      <c r="C1415" s="45"/>
      <c r="D1415" s="35"/>
      <c r="E1415" s="46"/>
      <c r="F1415" s="40"/>
      <c r="G1415" s="50"/>
      <c r="H1415" s="45"/>
      <c r="I1415" s="36"/>
      <c r="J1415" s="54"/>
      <c r="K1415" s="51"/>
      <c r="L1415" s="37"/>
      <c r="M1415" s="26" t="str" cm="1">
        <f t="array" ref="M1415">IFERROR(_xlfn.IFS(COUNTBLANK(D1415:K1415)=8,"",D1415="","←D列に従業員名を姓名（フルネーム）で入力してください。誤変換にお気を付け下さい。",E1415="","←E列に都道府県を入力してください。",H1415="","←H列に1.月給～3.時間給の選択肢を入力してください",I1415="","←I列に金額を入力してください",H1415=3,"",J1415="","←J列に所定労働時間を入力してください"),"")</f>
        <v/>
      </c>
    </row>
    <row r="1416" spans="2:13" ht="22" x14ac:dyDescent="0.55000000000000004">
      <c r="B1416" s="39">
        <f t="shared" si="21"/>
        <v>1408</v>
      </c>
      <c r="C1416" s="45"/>
      <c r="D1416" s="35"/>
      <c r="E1416" s="46"/>
      <c r="F1416" s="40"/>
      <c r="G1416" s="50"/>
      <c r="H1416" s="45"/>
      <c r="I1416" s="36"/>
      <c r="J1416" s="54"/>
      <c r="K1416" s="51"/>
      <c r="L1416" s="37"/>
      <c r="M1416" s="26" t="str" cm="1">
        <f t="array" ref="M1416">IFERROR(_xlfn.IFS(COUNTBLANK(D1416:K1416)=8,"",D1416="","←D列に従業員名を姓名（フルネーム）で入力してください。誤変換にお気を付け下さい。",E1416="","←E列に都道府県を入力してください。",H1416="","←H列に1.月給～3.時間給の選択肢を入力してください",I1416="","←I列に金額を入力してください",H1416=3,"",J1416="","←J列に所定労働時間を入力してください"),"")</f>
        <v/>
      </c>
    </row>
    <row r="1417" spans="2:13" ht="22" x14ac:dyDescent="0.55000000000000004">
      <c r="B1417" s="39">
        <f t="shared" si="21"/>
        <v>1409</v>
      </c>
      <c r="C1417" s="45"/>
      <c r="D1417" s="35"/>
      <c r="E1417" s="46"/>
      <c r="F1417" s="40"/>
      <c r="G1417" s="50"/>
      <c r="H1417" s="45"/>
      <c r="I1417" s="36"/>
      <c r="J1417" s="54"/>
      <c r="K1417" s="51"/>
      <c r="L1417" s="37"/>
      <c r="M1417" s="26" t="str" cm="1">
        <f t="array" ref="M1417">IFERROR(_xlfn.IFS(COUNTBLANK(D1417:K1417)=8,"",D1417="","←D列に従業員名を姓名（フルネーム）で入力してください。誤変換にお気を付け下さい。",E1417="","←E列に都道府県を入力してください。",H1417="","←H列に1.月給～3.時間給の選択肢を入力してください",I1417="","←I列に金額を入力してください",H1417=3,"",J1417="","←J列に所定労働時間を入力してください"),"")</f>
        <v/>
      </c>
    </row>
    <row r="1418" spans="2:13" ht="22" x14ac:dyDescent="0.55000000000000004">
      <c r="B1418" s="39">
        <f t="shared" ref="B1418:B1481" si="22">ROW()-8</f>
        <v>1410</v>
      </c>
      <c r="C1418" s="45"/>
      <c r="D1418" s="35"/>
      <c r="E1418" s="46"/>
      <c r="F1418" s="40"/>
      <c r="G1418" s="50"/>
      <c r="H1418" s="45"/>
      <c r="I1418" s="36"/>
      <c r="J1418" s="54"/>
      <c r="K1418" s="51"/>
      <c r="L1418" s="37"/>
      <c r="M1418" s="26" t="str" cm="1">
        <f t="array" ref="M1418">IFERROR(_xlfn.IFS(COUNTBLANK(D1418:K1418)=8,"",D1418="","←D列に従業員名を姓名（フルネーム）で入力してください。誤変換にお気を付け下さい。",E1418="","←E列に都道府県を入力してください。",H1418="","←H列に1.月給～3.時間給の選択肢を入力してください",I1418="","←I列に金額を入力してください",H1418=3,"",J1418="","←J列に所定労働時間を入力してください"),"")</f>
        <v/>
      </c>
    </row>
    <row r="1419" spans="2:13" ht="22" x14ac:dyDescent="0.55000000000000004">
      <c r="B1419" s="39">
        <f t="shared" si="22"/>
        <v>1411</v>
      </c>
      <c r="C1419" s="45"/>
      <c r="D1419" s="35"/>
      <c r="E1419" s="46"/>
      <c r="F1419" s="40"/>
      <c r="G1419" s="50"/>
      <c r="H1419" s="45"/>
      <c r="I1419" s="36"/>
      <c r="J1419" s="54"/>
      <c r="K1419" s="51"/>
      <c r="L1419" s="37"/>
      <c r="M1419" s="26" t="str" cm="1">
        <f t="array" ref="M1419">IFERROR(_xlfn.IFS(COUNTBLANK(D1419:K1419)=8,"",D1419="","←D列に従業員名を姓名（フルネーム）で入力してください。誤変換にお気を付け下さい。",E1419="","←E列に都道府県を入力してください。",H1419="","←H列に1.月給～3.時間給の選択肢を入力してください",I1419="","←I列に金額を入力してください",H1419=3,"",J1419="","←J列に所定労働時間を入力してください"),"")</f>
        <v/>
      </c>
    </row>
    <row r="1420" spans="2:13" ht="22" x14ac:dyDescent="0.55000000000000004">
      <c r="B1420" s="39">
        <f t="shared" si="22"/>
        <v>1412</v>
      </c>
      <c r="C1420" s="45"/>
      <c r="D1420" s="35"/>
      <c r="E1420" s="46"/>
      <c r="F1420" s="40"/>
      <c r="G1420" s="50"/>
      <c r="H1420" s="45"/>
      <c r="I1420" s="36"/>
      <c r="J1420" s="54"/>
      <c r="K1420" s="51"/>
      <c r="L1420" s="37"/>
      <c r="M1420" s="26" t="str" cm="1">
        <f t="array" ref="M1420">IFERROR(_xlfn.IFS(COUNTBLANK(D1420:K1420)=8,"",D1420="","←D列に従業員名を姓名（フルネーム）で入力してください。誤変換にお気を付け下さい。",E1420="","←E列に都道府県を入力してください。",H1420="","←H列に1.月給～3.時間給の選択肢を入力してください",I1420="","←I列に金額を入力してください",H1420=3,"",J1420="","←J列に所定労働時間を入力してください"),"")</f>
        <v/>
      </c>
    </row>
    <row r="1421" spans="2:13" ht="22" x14ac:dyDescent="0.55000000000000004">
      <c r="B1421" s="39">
        <f t="shared" si="22"/>
        <v>1413</v>
      </c>
      <c r="C1421" s="45"/>
      <c r="D1421" s="35"/>
      <c r="E1421" s="46"/>
      <c r="F1421" s="40"/>
      <c r="G1421" s="50"/>
      <c r="H1421" s="45"/>
      <c r="I1421" s="36"/>
      <c r="J1421" s="54"/>
      <c r="K1421" s="51"/>
      <c r="L1421" s="37"/>
      <c r="M1421" s="26" t="str" cm="1">
        <f t="array" ref="M1421">IFERROR(_xlfn.IFS(COUNTBLANK(D1421:K1421)=8,"",D1421="","←D列に従業員名を姓名（フルネーム）で入力してください。誤変換にお気を付け下さい。",E1421="","←E列に都道府県を入力してください。",H1421="","←H列に1.月給～3.時間給の選択肢を入力してください",I1421="","←I列に金額を入力してください",H1421=3,"",J1421="","←J列に所定労働時間を入力してください"),"")</f>
        <v/>
      </c>
    </row>
    <row r="1422" spans="2:13" ht="22" x14ac:dyDescent="0.55000000000000004">
      <c r="B1422" s="39">
        <f t="shared" si="22"/>
        <v>1414</v>
      </c>
      <c r="C1422" s="45"/>
      <c r="D1422" s="35"/>
      <c r="E1422" s="46"/>
      <c r="F1422" s="40"/>
      <c r="G1422" s="50"/>
      <c r="H1422" s="45"/>
      <c r="I1422" s="36"/>
      <c r="J1422" s="54"/>
      <c r="K1422" s="51"/>
      <c r="L1422" s="37"/>
      <c r="M1422" s="26" t="str" cm="1">
        <f t="array" ref="M1422">IFERROR(_xlfn.IFS(COUNTBLANK(D1422:K1422)=8,"",D1422="","←D列に従業員名を姓名（フルネーム）で入力してください。誤変換にお気を付け下さい。",E1422="","←E列に都道府県を入力してください。",H1422="","←H列に1.月給～3.時間給の選択肢を入力してください",I1422="","←I列に金額を入力してください",H1422=3,"",J1422="","←J列に所定労働時間を入力してください"),"")</f>
        <v/>
      </c>
    </row>
    <row r="1423" spans="2:13" ht="22" x14ac:dyDescent="0.55000000000000004">
      <c r="B1423" s="39">
        <f t="shared" si="22"/>
        <v>1415</v>
      </c>
      <c r="C1423" s="45"/>
      <c r="D1423" s="35"/>
      <c r="E1423" s="46"/>
      <c r="F1423" s="40"/>
      <c r="G1423" s="50"/>
      <c r="H1423" s="45"/>
      <c r="I1423" s="36"/>
      <c r="J1423" s="54"/>
      <c r="K1423" s="51"/>
      <c r="L1423" s="37"/>
      <c r="M1423" s="26" t="str" cm="1">
        <f t="array" ref="M1423">IFERROR(_xlfn.IFS(COUNTBLANK(D1423:K1423)=8,"",D1423="","←D列に従業員名を姓名（フルネーム）で入力してください。誤変換にお気を付け下さい。",E1423="","←E列に都道府県を入力してください。",H1423="","←H列に1.月給～3.時間給の選択肢を入力してください",I1423="","←I列に金額を入力してください",H1423=3,"",J1423="","←J列に所定労働時間を入力してください"),"")</f>
        <v/>
      </c>
    </row>
    <row r="1424" spans="2:13" ht="22" x14ac:dyDescent="0.55000000000000004">
      <c r="B1424" s="39">
        <f t="shared" si="22"/>
        <v>1416</v>
      </c>
      <c r="C1424" s="45"/>
      <c r="D1424" s="35"/>
      <c r="E1424" s="46"/>
      <c r="F1424" s="40"/>
      <c r="G1424" s="50"/>
      <c r="H1424" s="45"/>
      <c r="I1424" s="36"/>
      <c r="J1424" s="54"/>
      <c r="K1424" s="51"/>
      <c r="L1424" s="37"/>
      <c r="M1424" s="26" t="str" cm="1">
        <f t="array" ref="M1424">IFERROR(_xlfn.IFS(COUNTBLANK(D1424:K1424)=8,"",D1424="","←D列に従業員名を姓名（フルネーム）で入力してください。誤変換にお気を付け下さい。",E1424="","←E列に都道府県を入力してください。",H1424="","←H列に1.月給～3.時間給の選択肢を入力してください",I1424="","←I列に金額を入力してください",H1424=3,"",J1424="","←J列に所定労働時間を入力してください"),"")</f>
        <v/>
      </c>
    </row>
    <row r="1425" spans="2:13" ht="22" x14ac:dyDescent="0.55000000000000004">
      <c r="B1425" s="39">
        <f t="shared" si="22"/>
        <v>1417</v>
      </c>
      <c r="C1425" s="45"/>
      <c r="D1425" s="35"/>
      <c r="E1425" s="46"/>
      <c r="F1425" s="40"/>
      <c r="G1425" s="50"/>
      <c r="H1425" s="45"/>
      <c r="I1425" s="36"/>
      <c r="J1425" s="54"/>
      <c r="K1425" s="51"/>
      <c r="L1425" s="37"/>
      <c r="M1425" s="26" t="str" cm="1">
        <f t="array" ref="M1425">IFERROR(_xlfn.IFS(COUNTBLANK(D1425:K1425)=8,"",D1425="","←D列に従業員名を姓名（フルネーム）で入力してください。誤変換にお気を付け下さい。",E1425="","←E列に都道府県を入力してください。",H1425="","←H列に1.月給～3.時間給の選択肢を入力してください",I1425="","←I列に金額を入力してください",H1425=3,"",J1425="","←J列に所定労働時間を入力してください"),"")</f>
        <v/>
      </c>
    </row>
    <row r="1426" spans="2:13" ht="22" x14ac:dyDescent="0.55000000000000004">
      <c r="B1426" s="39">
        <f t="shared" si="22"/>
        <v>1418</v>
      </c>
      <c r="C1426" s="45"/>
      <c r="D1426" s="35"/>
      <c r="E1426" s="46"/>
      <c r="F1426" s="40"/>
      <c r="G1426" s="50"/>
      <c r="H1426" s="45"/>
      <c r="I1426" s="36"/>
      <c r="J1426" s="54"/>
      <c r="K1426" s="51"/>
      <c r="L1426" s="37"/>
      <c r="M1426" s="26" t="str" cm="1">
        <f t="array" ref="M1426">IFERROR(_xlfn.IFS(COUNTBLANK(D1426:K1426)=8,"",D1426="","←D列に従業員名を姓名（フルネーム）で入力してください。誤変換にお気を付け下さい。",E1426="","←E列に都道府県を入力してください。",H1426="","←H列に1.月給～3.時間給の選択肢を入力してください",I1426="","←I列に金額を入力してください",H1426=3,"",J1426="","←J列に所定労働時間を入力してください"),"")</f>
        <v/>
      </c>
    </row>
    <row r="1427" spans="2:13" ht="22" x14ac:dyDescent="0.55000000000000004">
      <c r="B1427" s="39">
        <f t="shared" si="22"/>
        <v>1419</v>
      </c>
      <c r="C1427" s="45"/>
      <c r="D1427" s="35"/>
      <c r="E1427" s="46"/>
      <c r="F1427" s="40"/>
      <c r="G1427" s="50"/>
      <c r="H1427" s="45"/>
      <c r="I1427" s="36"/>
      <c r="J1427" s="54"/>
      <c r="K1427" s="51"/>
      <c r="L1427" s="37"/>
      <c r="M1427" s="26" t="str" cm="1">
        <f t="array" ref="M1427">IFERROR(_xlfn.IFS(COUNTBLANK(D1427:K1427)=8,"",D1427="","←D列に従業員名を姓名（フルネーム）で入力してください。誤変換にお気を付け下さい。",E1427="","←E列に都道府県を入力してください。",H1427="","←H列に1.月給～3.時間給の選択肢を入力してください",I1427="","←I列に金額を入力してください",H1427=3,"",J1427="","←J列に所定労働時間を入力してください"),"")</f>
        <v/>
      </c>
    </row>
    <row r="1428" spans="2:13" ht="22" x14ac:dyDescent="0.55000000000000004">
      <c r="B1428" s="39">
        <f t="shared" si="22"/>
        <v>1420</v>
      </c>
      <c r="C1428" s="45"/>
      <c r="D1428" s="35"/>
      <c r="E1428" s="46"/>
      <c r="F1428" s="40"/>
      <c r="G1428" s="50"/>
      <c r="H1428" s="45"/>
      <c r="I1428" s="36"/>
      <c r="J1428" s="54"/>
      <c r="K1428" s="51"/>
      <c r="L1428" s="37"/>
      <c r="M1428" s="26" t="str" cm="1">
        <f t="array" ref="M1428">IFERROR(_xlfn.IFS(COUNTBLANK(D1428:K1428)=8,"",D1428="","←D列に従業員名を姓名（フルネーム）で入力してください。誤変換にお気を付け下さい。",E1428="","←E列に都道府県を入力してください。",H1428="","←H列に1.月給～3.時間給の選択肢を入力してください",I1428="","←I列に金額を入力してください",H1428=3,"",J1428="","←J列に所定労働時間を入力してください"),"")</f>
        <v/>
      </c>
    </row>
    <row r="1429" spans="2:13" ht="22" x14ac:dyDescent="0.55000000000000004">
      <c r="B1429" s="39">
        <f t="shared" si="22"/>
        <v>1421</v>
      </c>
      <c r="C1429" s="45"/>
      <c r="D1429" s="35"/>
      <c r="E1429" s="46"/>
      <c r="F1429" s="40"/>
      <c r="G1429" s="50"/>
      <c r="H1429" s="45"/>
      <c r="I1429" s="36"/>
      <c r="J1429" s="54"/>
      <c r="K1429" s="51"/>
      <c r="L1429" s="37"/>
      <c r="M1429" s="26" t="str" cm="1">
        <f t="array" ref="M1429">IFERROR(_xlfn.IFS(COUNTBLANK(D1429:K1429)=8,"",D1429="","←D列に従業員名を姓名（フルネーム）で入力してください。誤変換にお気を付け下さい。",E1429="","←E列に都道府県を入力してください。",H1429="","←H列に1.月給～3.時間給の選択肢を入力してください",I1429="","←I列に金額を入力してください",H1429=3,"",J1429="","←J列に所定労働時間を入力してください"),"")</f>
        <v/>
      </c>
    </row>
    <row r="1430" spans="2:13" ht="22" x14ac:dyDescent="0.55000000000000004">
      <c r="B1430" s="39">
        <f t="shared" si="22"/>
        <v>1422</v>
      </c>
      <c r="C1430" s="45"/>
      <c r="D1430" s="35"/>
      <c r="E1430" s="46"/>
      <c r="F1430" s="40"/>
      <c r="G1430" s="50"/>
      <c r="H1430" s="45"/>
      <c r="I1430" s="36"/>
      <c r="J1430" s="54"/>
      <c r="K1430" s="51"/>
      <c r="L1430" s="37"/>
      <c r="M1430" s="26" t="str" cm="1">
        <f t="array" ref="M1430">IFERROR(_xlfn.IFS(COUNTBLANK(D1430:K1430)=8,"",D1430="","←D列に従業員名を姓名（フルネーム）で入力してください。誤変換にお気を付け下さい。",E1430="","←E列に都道府県を入力してください。",H1430="","←H列に1.月給～3.時間給の選択肢を入力してください",I1430="","←I列に金額を入力してください",H1430=3,"",J1430="","←J列に所定労働時間を入力してください"),"")</f>
        <v/>
      </c>
    </row>
    <row r="1431" spans="2:13" ht="22" x14ac:dyDescent="0.55000000000000004">
      <c r="B1431" s="39">
        <f t="shared" si="22"/>
        <v>1423</v>
      </c>
      <c r="C1431" s="45"/>
      <c r="D1431" s="35"/>
      <c r="E1431" s="46"/>
      <c r="F1431" s="40"/>
      <c r="G1431" s="50"/>
      <c r="H1431" s="45"/>
      <c r="I1431" s="36"/>
      <c r="J1431" s="54"/>
      <c r="K1431" s="51"/>
      <c r="L1431" s="37"/>
      <c r="M1431" s="26" t="str" cm="1">
        <f t="array" ref="M1431">IFERROR(_xlfn.IFS(COUNTBLANK(D1431:K1431)=8,"",D1431="","←D列に従業員名を姓名（フルネーム）で入力してください。誤変換にお気を付け下さい。",E1431="","←E列に都道府県を入力してください。",H1431="","←H列に1.月給～3.時間給の選択肢を入力してください",I1431="","←I列に金額を入力してください",H1431=3,"",J1431="","←J列に所定労働時間を入力してください"),"")</f>
        <v/>
      </c>
    </row>
    <row r="1432" spans="2:13" ht="22" x14ac:dyDescent="0.55000000000000004">
      <c r="B1432" s="39">
        <f t="shared" si="22"/>
        <v>1424</v>
      </c>
      <c r="C1432" s="45"/>
      <c r="D1432" s="35"/>
      <c r="E1432" s="46"/>
      <c r="F1432" s="40"/>
      <c r="G1432" s="50"/>
      <c r="H1432" s="45"/>
      <c r="I1432" s="36"/>
      <c r="J1432" s="54"/>
      <c r="K1432" s="51"/>
      <c r="L1432" s="37"/>
      <c r="M1432" s="26" t="str" cm="1">
        <f t="array" ref="M1432">IFERROR(_xlfn.IFS(COUNTBLANK(D1432:K1432)=8,"",D1432="","←D列に従業員名を姓名（フルネーム）で入力してください。誤変換にお気を付け下さい。",E1432="","←E列に都道府県を入力してください。",H1432="","←H列に1.月給～3.時間給の選択肢を入力してください",I1432="","←I列に金額を入力してください",H1432=3,"",J1432="","←J列に所定労働時間を入力してください"),"")</f>
        <v/>
      </c>
    </row>
    <row r="1433" spans="2:13" ht="22" x14ac:dyDescent="0.55000000000000004">
      <c r="B1433" s="39">
        <f t="shared" si="22"/>
        <v>1425</v>
      </c>
      <c r="C1433" s="45"/>
      <c r="D1433" s="35"/>
      <c r="E1433" s="46"/>
      <c r="F1433" s="40"/>
      <c r="G1433" s="50"/>
      <c r="H1433" s="45"/>
      <c r="I1433" s="36"/>
      <c r="J1433" s="54"/>
      <c r="K1433" s="51"/>
      <c r="L1433" s="37"/>
      <c r="M1433" s="26" t="str" cm="1">
        <f t="array" ref="M1433">IFERROR(_xlfn.IFS(COUNTBLANK(D1433:K1433)=8,"",D1433="","←D列に従業員名を姓名（フルネーム）で入力してください。誤変換にお気を付け下さい。",E1433="","←E列に都道府県を入力してください。",H1433="","←H列に1.月給～3.時間給の選択肢を入力してください",I1433="","←I列に金額を入力してください",H1433=3,"",J1433="","←J列に所定労働時間を入力してください"),"")</f>
        <v/>
      </c>
    </row>
    <row r="1434" spans="2:13" ht="22" x14ac:dyDescent="0.55000000000000004">
      <c r="B1434" s="39">
        <f t="shared" si="22"/>
        <v>1426</v>
      </c>
      <c r="C1434" s="45"/>
      <c r="D1434" s="35"/>
      <c r="E1434" s="46"/>
      <c r="F1434" s="40"/>
      <c r="G1434" s="50"/>
      <c r="H1434" s="45"/>
      <c r="I1434" s="36"/>
      <c r="J1434" s="54"/>
      <c r="K1434" s="51"/>
      <c r="L1434" s="37"/>
      <c r="M1434" s="26" t="str" cm="1">
        <f t="array" ref="M1434">IFERROR(_xlfn.IFS(COUNTBLANK(D1434:K1434)=8,"",D1434="","←D列に従業員名を姓名（フルネーム）で入力してください。誤変換にお気を付け下さい。",E1434="","←E列に都道府県を入力してください。",H1434="","←H列に1.月給～3.時間給の選択肢を入力してください",I1434="","←I列に金額を入力してください",H1434=3,"",J1434="","←J列に所定労働時間を入力してください"),"")</f>
        <v/>
      </c>
    </row>
    <row r="1435" spans="2:13" ht="22" x14ac:dyDescent="0.55000000000000004">
      <c r="B1435" s="39">
        <f t="shared" si="22"/>
        <v>1427</v>
      </c>
      <c r="C1435" s="45"/>
      <c r="D1435" s="35"/>
      <c r="E1435" s="46"/>
      <c r="F1435" s="40"/>
      <c r="G1435" s="50"/>
      <c r="H1435" s="45"/>
      <c r="I1435" s="36"/>
      <c r="J1435" s="54"/>
      <c r="K1435" s="51"/>
      <c r="L1435" s="37"/>
      <c r="M1435" s="26" t="str" cm="1">
        <f t="array" ref="M1435">IFERROR(_xlfn.IFS(COUNTBLANK(D1435:K1435)=8,"",D1435="","←D列に従業員名を姓名（フルネーム）で入力してください。誤変換にお気を付け下さい。",E1435="","←E列に都道府県を入力してください。",H1435="","←H列に1.月給～3.時間給の選択肢を入力してください",I1435="","←I列に金額を入力してください",H1435=3,"",J1435="","←J列に所定労働時間を入力してください"),"")</f>
        <v/>
      </c>
    </row>
    <row r="1436" spans="2:13" ht="22" x14ac:dyDescent="0.55000000000000004">
      <c r="B1436" s="39">
        <f t="shared" si="22"/>
        <v>1428</v>
      </c>
      <c r="C1436" s="45"/>
      <c r="D1436" s="35"/>
      <c r="E1436" s="46"/>
      <c r="F1436" s="40"/>
      <c r="G1436" s="50"/>
      <c r="H1436" s="45"/>
      <c r="I1436" s="36"/>
      <c r="J1436" s="54"/>
      <c r="K1436" s="51"/>
      <c r="L1436" s="37"/>
      <c r="M1436" s="26" t="str" cm="1">
        <f t="array" ref="M1436">IFERROR(_xlfn.IFS(COUNTBLANK(D1436:K1436)=8,"",D1436="","←D列に従業員名を姓名（フルネーム）で入力してください。誤変換にお気を付け下さい。",E1436="","←E列に都道府県を入力してください。",H1436="","←H列に1.月給～3.時間給の選択肢を入力してください",I1436="","←I列に金額を入力してください",H1436=3,"",J1436="","←J列に所定労働時間を入力してください"),"")</f>
        <v/>
      </c>
    </row>
    <row r="1437" spans="2:13" ht="22" x14ac:dyDescent="0.55000000000000004">
      <c r="B1437" s="39">
        <f t="shared" si="22"/>
        <v>1429</v>
      </c>
      <c r="C1437" s="45"/>
      <c r="D1437" s="35"/>
      <c r="E1437" s="46"/>
      <c r="F1437" s="40"/>
      <c r="G1437" s="50"/>
      <c r="H1437" s="45"/>
      <c r="I1437" s="36"/>
      <c r="J1437" s="54"/>
      <c r="K1437" s="51"/>
      <c r="L1437" s="37"/>
      <c r="M1437" s="26" t="str" cm="1">
        <f t="array" ref="M1437">IFERROR(_xlfn.IFS(COUNTBLANK(D1437:K1437)=8,"",D1437="","←D列に従業員名を姓名（フルネーム）で入力してください。誤変換にお気を付け下さい。",E1437="","←E列に都道府県を入力してください。",H1437="","←H列に1.月給～3.時間給の選択肢を入力してください",I1437="","←I列に金額を入力してください",H1437=3,"",J1437="","←J列に所定労働時間を入力してください"),"")</f>
        <v/>
      </c>
    </row>
    <row r="1438" spans="2:13" ht="22" x14ac:dyDescent="0.55000000000000004">
      <c r="B1438" s="39">
        <f t="shared" si="22"/>
        <v>1430</v>
      </c>
      <c r="C1438" s="45"/>
      <c r="D1438" s="35"/>
      <c r="E1438" s="46"/>
      <c r="F1438" s="40"/>
      <c r="G1438" s="50"/>
      <c r="H1438" s="45"/>
      <c r="I1438" s="36"/>
      <c r="J1438" s="54"/>
      <c r="K1438" s="51"/>
      <c r="L1438" s="37"/>
      <c r="M1438" s="26" t="str" cm="1">
        <f t="array" ref="M1438">IFERROR(_xlfn.IFS(COUNTBLANK(D1438:K1438)=8,"",D1438="","←D列に従業員名を姓名（フルネーム）で入力してください。誤変換にお気を付け下さい。",E1438="","←E列に都道府県を入力してください。",H1438="","←H列に1.月給～3.時間給の選択肢を入力してください",I1438="","←I列に金額を入力してください",H1438=3,"",J1438="","←J列に所定労働時間を入力してください"),"")</f>
        <v/>
      </c>
    </row>
    <row r="1439" spans="2:13" ht="22" x14ac:dyDescent="0.55000000000000004">
      <c r="B1439" s="39">
        <f t="shared" si="22"/>
        <v>1431</v>
      </c>
      <c r="C1439" s="45"/>
      <c r="D1439" s="35"/>
      <c r="E1439" s="46"/>
      <c r="F1439" s="40"/>
      <c r="G1439" s="50"/>
      <c r="H1439" s="45"/>
      <c r="I1439" s="36"/>
      <c r="J1439" s="54"/>
      <c r="K1439" s="51"/>
      <c r="L1439" s="37"/>
      <c r="M1439" s="26" t="str" cm="1">
        <f t="array" ref="M1439">IFERROR(_xlfn.IFS(COUNTBLANK(D1439:K1439)=8,"",D1439="","←D列に従業員名を姓名（フルネーム）で入力してください。誤変換にお気を付け下さい。",E1439="","←E列に都道府県を入力してください。",H1439="","←H列に1.月給～3.時間給の選択肢を入力してください",I1439="","←I列に金額を入力してください",H1439=3,"",J1439="","←J列に所定労働時間を入力してください"),"")</f>
        <v/>
      </c>
    </row>
    <row r="1440" spans="2:13" ht="22" x14ac:dyDescent="0.55000000000000004">
      <c r="B1440" s="39">
        <f t="shared" si="22"/>
        <v>1432</v>
      </c>
      <c r="C1440" s="45"/>
      <c r="D1440" s="35"/>
      <c r="E1440" s="46"/>
      <c r="F1440" s="40"/>
      <c r="G1440" s="50"/>
      <c r="H1440" s="45"/>
      <c r="I1440" s="36"/>
      <c r="J1440" s="54"/>
      <c r="K1440" s="51"/>
      <c r="L1440" s="37"/>
      <c r="M1440" s="26" t="str" cm="1">
        <f t="array" ref="M1440">IFERROR(_xlfn.IFS(COUNTBLANK(D1440:K1440)=8,"",D1440="","←D列に従業員名を姓名（フルネーム）で入力してください。誤変換にお気を付け下さい。",E1440="","←E列に都道府県を入力してください。",H1440="","←H列に1.月給～3.時間給の選択肢を入力してください",I1440="","←I列に金額を入力してください",H1440=3,"",J1440="","←J列に所定労働時間を入力してください"),"")</f>
        <v/>
      </c>
    </row>
    <row r="1441" spans="2:13" ht="22" x14ac:dyDescent="0.55000000000000004">
      <c r="B1441" s="39">
        <f t="shared" si="22"/>
        <v>1433</v>
      </c>
      <c r="C1441" s="45"/>
      <c r="D1441" s="35"/>
      <c r="E1441" s="46"/>
      <c r="F1441" s="40"/>
      <c r="G1441" s="50"/>
      <c r="H1441" s="45"/>
      <c r="I1441" s="36"/>
      <c r="J1441" s="54"/>
      <c r="K1441" s="51"/>
      <c r="L1441" s="37"/>
      <c r="M1441" s="26" t="str" cm="1">
        <f t="array" ref="M1441">IFERROR(_xlfn.IFS(COUNTBLANK(D1441:K1441)=8,"",D1441="","←D列に従業員名を姓名（フルネーム）で入力してください。誤変換にお気を付け下さい。",E1441="","←E列に都道府県を入力してください。",H1441="","←H列に1.月給～3.時間給の選択肢を入力してください",I1441="","←I列に金額を入力してください",H1441=3,"",J1441="","←J列に所定労働時間を入力してください"),"")</f>
        <v/>
      </c>
    </row>
    <row r="1442" spans="2:13" ht="22" x14ac:dyDescent="0.55000000000000004">
      <c r="B1442" s="39">
        <f t="shared" si="22"/>
        <v>1434</v>
      </c>
      <c r="C1442" s="45"/>
      <c r="D1442" s="35"/>
      <c r="E1442" s="46"/>
      <c r="F1442" s="40"/>
      <c r="G1442" s="50"/>
      <c r="H1442" s="45"/>
      <c r="I1442" s="36"/>
      <c r="J1442" s="54"/>
      <c r="K1442" s="51"/>
      <c r="L1442" s="37"/>
      <c r="M1442" s="26" t="str" cm="1">
        <f t="array" ref="M1442">IFERROR(_xlfn.IFS(COUNTBLANK(D1442:K1442)=8,"",D1442="","←D列に従業員名を姓名（フルネーム）で入力してください。誤変換にお気を付け下さい。",E1442="","←E列に都道府県を入力してください。",H1442="","←H列に1.月給～3.時間給の選択肢を入力してください",I1442="","←I列に金額を入力してください",H1442=3,"",J1442="","←J列に所定労働時間を入力してください"),"")</f>
        <v/>
      </c>
    </row>
    <row r="1443" spans="2:13" ht="22" x14ac:dyDescent="0.55000000000000004">
      <c r="B1443" s="39">
        <f t="shared" si="22"/>
        <v>1435</v>
      </c>
      <c r="C1443" s="45"/>
      <c r="D1443" s="35"/>
      <c r="E1443" s="46"/>
      <c r="F1443" s="40"/>
      <c r="G1443" s="50"/>
      <c r="H1443" s="45"/>
      <c r="I1443" s="36"/>
      <c r="J1443" s="54"/>
      <c r="K1443" s="51"/>
      <c r="L1443" s="37"/>
      <c r="M1443" s="26" t="str" cm="1">
        <f t="array" ref="M1443">IFERROR(_xlfn.IFS(COUNTBLANK(D1443:K1443)=8,"",D1443="","←D列に従業員名を姓名（フルネーム）で入力してください。誤変換にお気を付け下さい。",E1443="","←E列に都道府県を入力してください。",H1443="","←H列に1.月給～3.時間給の選択肢を入力してください",I1443="","←I列に金額を入力してください",H1443=3,"",J1443="","←J列に所定労働時間を入力してください"),"")</f>
        <v/>
      </c>
    </row>
    <row r="1444" spans="2:13" ht="22" x14ac:dyDescent="0.55000000000000004">
      <c r="B1444" s="39">
        <f t="shared" si="22"/>
        <v>1436</v>
      </c>
      <c r="C1444" s="45"/>
      <c r="D1444" s="35"/>
      <c r="E1444" s="46"/>
      <c r="F1444" s="40"/>
      <c r="G1444" s="50"/>
      <c r="H1444" s="45"/>
      <c r="I1444" s="36"/>
      <c r="J1444" s="54"/>
      <c r="K1444" s="51"/>
      <c r="L1444" s="37"/>
      <c r="M1444" s="26" t="str" cm="1">
        <f t="array" ref="M1444">IFERROR(_xlfn.IFS(COUNTBLANK(D1444:K1444)=8,"",D1444="","←D列に従業員名を姓名（フルネーム）で入力してください。誤変換にお気を付け下さい。",E1444="","←E列に都道府県を入力してください。",H1444="","←H列に1.月給～3.時間給の選択肢を入力してください",I1444="","←I列に金額を入力してください",H1444=3,"",J1444="","←J列に所定労働時間を入力してください"),"")</f>
        <v/>
      </c>
    </row>
    <row r="1445" spans="2:13" ht="22" x14ac:dyDescent="0.55000000000000004">
      <c r="B1445" s="39">
        <f t="shared" si="22"/>
        <v>1437</v>
      </c>
      <c r="C1445" s="45"/>
      <c r="D1445" s="35"/>
      <c r="E1445" s="46"/>
      <c r="F1445" s="40"/>
      <c r="G1445" s="50"/>
      <c r="H1445" s="45"/>
      <c r="I1445" s="36"/>
      <c r="J1445" s="54"/>
      <c r="K1445" s="51"/>
      <c r="L1445" s="37"/>
      <c r="M1445" s="26" t="str" cm="1">
        <f t="array" ref="M1445">IFERROR(_xlfn.IFS(COUNTBLANK(D1445:K1445)=8,"",D1445="","←D列に従業員名を姓名（フルネーム）で入力してください。誤変換にお気を付け下さい。",E1445="","←E列に都道府県を入力してください。",H1445="","←H列に1.月給～3.時間給の選択肢を入力してください",I1445="","←I列に金額を入力してください",H1445=3,"",J1445="","←J列に所定労働時間を入力してください"),"")</f>
        <v/>
      </c>
    </row>
    <row r="1446" spans="2:13" ht="22" x14ac:dyDescent="0.55000000000000004">
      <c r="B1446" s="39">
        <f t="shared" si="22"/>
        <v>1438</v>
      </c>
      <c r="C1446" s="45"/>
      <c r="D1446" s="35"/>
      <c r="E1446" s="46"/>
      <c r="F1446" s="40"/>
      <c r="G1446" s="50"/>
      <c r="H1446" s="45"/>
      <c r="I1446" s="36"/>
      <c r="J1446" s="54"/>
      <c r="K1446" s="51"/>
      <c r="L1446" s="37"/>
      <c r="M1446" s="26" t="str" cm="1">
        <f t="array" ref="M1446">IFERROR(_xlfn.IFS(COUNTBLANK(D1446:K1446)=8,"",D1446="","←D列に従業員名を姓名（フルネーム）で入力してください。誤変換にお気を付け下さい。",E1446="","←E列に都道府県を入力してください。",H1446="","←H列に1.月給～3.時間給の選択肢を入力してください",I1446="","←I列に金額を入力してください",H1446=3,"",J1446="","←J列に所定労働時間を入力してください"),"")</f>
        <v/>
      </c>
    </row>
    <row r="1447" spans="2:13" ht="22" x14ac:dyDescent="0.55000000000000004">
      <c r="B1447" s="39">
        <f t="shared" si="22"/>
        <v>1439</v>
      </c>
      <c r="C1447" s="45"/>
      <c r="D1447" s="35"/>
      <c r="E1447" s="46"/>
      <c r="F1447" s="40"/>
      <c r="G1447" s="50"/>
      <c r="H1447" s="45"/>
      <c r="I1447" s="36"/>
      <c r="J1447" s="54"/>
      <c r="K1447" s="51"/>
      <c r="L1447" s="37"/>
      <c r="M1447" s="26" t="str" cm="1">
        <f t="array" ref="M1447">IFERROR(_xlfn.IFS(COUNTBLANK(D1447:K1447)=8,"",D1447="","←D列に従業員名を姓名（フルネーム）で入力してください。誤変換にお気を付け下さい。",E1447="","←E列に都道府県を入力してください。",H1447="","←H列に1.月給～3.時間給の選択肢を入力してください",I1447="","←I列に金額を入力してください",H1447=3,"",J1447="","←J列に所定労働時間を入力してください"),"")</f>
        <v/>
      </c>
    </row>
    <row r="1448" spans="2:13" ht="22" x14ac:dyDescent="0.55000000000000004">
      <c r="B1448" s="39">
        <f t="shared" si="22"/>
        <v>1440</v>
      </c>
      <c r="C1448" s="45"/>
      <c r="D1448" s="35"/>
      <c r="E1448" s="46"/>
      <c r="F1448" s="40"/>
      <c r="G1448" s="50"/>
      <c r="H1448" s="45"/>
      <c r="I1448" s="36"/>
      <c r="J1448" s="54"/>
      <c r="K1448" s="51"/>
      <c r="L1448" s="37"/>
      <c r="M1448" s="26" t="str" cm="1">
        <f t="array" ref="M1448">IFERROR(_xlfn.IFS(COUNTBLANK(D1448:K1448)=8,"",D1448="","←D列に従業員名を姓名（フルネーム）で入力してください。誤変換にお気を付け下さい。",E1448="","←E列に都道府県を入力してください。",H1448="","←H列に1.月給～3.時間給の選択肢を入力してください",I1448="","←I列に金額を入力してください",H1448=3,"",J1448="","←J列に所定労働時間を入力してください"),"")</f>
        <v/>
      </c>
    </row>
    <row r="1449" spans="2:13" ht="22" x14ac:dyDescent="0.55000000000000004">
      <c r="B1449" s="39">
        <f t="shared" si="22"/>
        <v>1441</v>
      </c>
      <c r="C1449" s="45"/>
      <c r="D1449" s="35"/>
      <c r="E1449" s="46"/>
      <c r="F1449" s="40"/>
      <c r="G1449" s="50"/>
      <c r="H1449" s="45"/>
      <c r="I1449" s="36"/>
      <c r="J1449" s="54"/>
      <c r="K1449" s="51"/>
      <c r="L1449" s="37"/>
      <c r="M1449" s="26" t="str" cm="1">
        <f t="array" ref="M1449">IFERROR(_xlfn.IFS(COUNTBLANK(D1449:K1449)=8,"",D1449="","←D列に従業員名を姓名（フルネーム）で入力してください。誤変換にお気を付け下さい。",E1449="","←E列に都道府県を入力してください。",H1449="","←H列に1.月給～3.時間給の選択肢を入力してください",I1449="","←I列に金額を入力してください",H1449=3,"",J1449="","←J列に所定労働時間を入力してください"),"")</f>
        <v/>
      </c>
    </row>
    <row r="1450" spans="2:13" ht="22" x14ac:dyDescent="0.55000000000000004">
      <c r="B1450" s="39">
        <f t="shared" si="22"/>
        <v>1442</v>
      </c>
      <c r="C1450" s="45"/>
      <c r="D1450" s="35"/>
      <c r="E1450" s="46"/>
      <c r="F1450" s="40"/>
      <c r="G1450" s="50"/>
      <c r="H1450" s="45"/>
      <c r="I1450" s="36"/>
      <c r="J1450" s="54"/>
      <c r="K1450" s="51"/>
      <c r="L1450" s="37"/>
      <c r="M1450" s="26" t="str" cm="1">
        <f t="array" ref="M1450">IFERROR(_xlfn.IFS(COUNTBLANK(D1450:K1450)=8,"",D1450="","←D列に従業員名を姓名（フルネーム）で入力してください。誤変換にお気を付け下さい。",E1450="","←E列に都道府県を入力してください。",H1450="","←H列に1.月給～3.時間給の選択肢を入力してください",I1450="","←I列に金額を入力してください",H1450=3,"",J1450="","←J列に所定労働時間を入力してください"),"")</f>
        <v/>
      </c>
    </row>
    <row r="1451" spans="2:13" ht="22" x14ac:dyDescent="0.55000000000000004">
      <c r="B1451" s="39">
        <f t="shared" si="22"/>
        <v>1443</v>
      </c>
      <c r="C1451" s="45"/>
      <c r="D1451" s="35"/>
      <c r="E1451" s="46"/>
      <c r="F1451" s="40"/>
      <c r="G1451" s="50"/>
      <c r="H1451" s="45"/>
      <c r="I1451" s="36"/>
      <c r="J1451" s="54"/>
      <c r="K1451" s="51"/>
      <c r="L1451" s="37"/>
      <c r="M1451" s="26" t="str" cm="1">
        <f t="array" ref="M1451">IFERROR(_xlfn.IFS(COUNTBLANK(D1451:K1451)=8,"",D1451="","←D列に従業員名を姓名（フルネーム）で入力してください。誤変換にお気を付け下さい。",E1451="","←E列に都道府県を入力してください。",H1451="","←H列に1.月給～3.時間給の選択肢を入力してください",I1451="","←I列に金額を入力してください",H1451=3,"",J1451="","←J列に所定労働時間を入力してください"),"")</f>
        <v/>
      </c>
    </row>
    <row r="1452" spans="2:13" ht="22" x14ac:dyDescent="0.55000000000000004">
      <c r="B1452" s="39">
        <f t="shared" si="22"/>
        <v>1444</v>
      </c>
      <c r="C1452" s="45"/>
      <c r="D1452" s="35"/>
      <c r="E1452" s="46"/>
      <c r="F1452" s="40"/>
      <c r="G1452" s="50"/>
      <c r="H1452" s="45"/>
      <c r="I1452" s="36"/>
      <c r="J1452" s="54"/>
      <c r="K1452" s="51"/>
      <c r="L1452" s="37"/>
      <c r="M1452" s="26" t="str" cm="1">
        <f t="array" ref="M1452">IFERROR(_xlfn.IFS(COUNTBLANK(D1452:K1452)=8,"",D1452="","←D列に従業員名を姓名（フルネーム）で入力してください。誤変換にお気を付け下さい。",E1452="","←E列に都道府県を入力してください。",H1452="","←H列に1.月給～3.時間給の選択肢を入力してください",I1452="","←I列に金額を入力してください",H1452=3,"",J1452="","←J列に所定労働時間を入力してください"),"")</f>
        <v/>
      </c>
    </row>
    <row r="1453" spans="2:13" ht="22" x14ac:dyDescent="0.55000000000000004">
      <c r="B1453" s="39">
        <f t="shared" si="22"/>
        <v>1445</v>
      </c>
      <c r="C1453" s="45"/>
      <c r="D1453" s="35"/>
      <c r="E1453" s="46"/>
      <c r="F1453" s="40"/>
      <c r="G1453" s="50"/>
      <c r="H1453" s="45"/>
      <c r="I1453" s="36"/>
      <c r="J1453" s="54"/>
      <c r="K1453" s="51"/>
      <c r="L1453" s="37"/>
      <c r="M1453" s="26" t="str" cm="1">
        <f t="array" ref="M1453">IFERROR(_xlfn.IFS(COUNTBLANK(D1453:K1453)=8,"",D1453="","←D列に従業員名を姓名（フルネーム）で入力してください。誤変換にお気を付け下さい。",E1453="","←E列に都道府県を入力してください。",H1453="","←H列に1.月給～3.時間給の選択肢を入力してください",I1453="","←I列に金額を入力してください",H1453=3,"",J1453="","←J列に所定労働時間を入力してください"),"")</f>
        <v/>
      </c>
    </row>
    <row r="1454" spans="2:13" ht="22" x14ac:dyDescent="0.55000000000000004">
      <c r="B1454" s="39">
        <f t="shared" si="22"/>
        <v>1446</v>
      </c>
      <c r="C1454" s="45"/>
      <c r="D1454" s="35"/>
      <c r="E1454" s="46"/>
      <c r="F1454" s="40"/>
      <c r="G1454" s="50"/>
      <c r="H1454" s="45"/>
      <c r="I1454" s="36"/>
      <c r="J1454" s="54"/>
      <c r="K1454" s="51"/>
      <c r="L1454" s="37"/>
      <c r="M1454" s="26" t="str" cm="1">
        <f t="array" ref="M1454">IFERROR(_xlfn.IFS(COUNTBLANK(D1454:K1454)=8,"",D1454="","←D列に従業員名を姓名（フルネーム）で入力してください。誤変換にお気を付け下さい。",E1454="","←E列に都道府県を入力してください。",H1454="","←H列に1.月給～3.時間給の選択肢を入力してください",I1454="","←I列に金額を入力してください",H1454=3,"",J1454="","←J列に所定労働時間を入力してください"),"")</f>
        <v/>
      </c>
    </row>
    <row r="1455" spans="2:13" ht="22" x14ac:dyDescent="0.55000000000000004">
      <c r="B1455" s="39">
        <f t="shared" si="22"/>
        <v>1447</v>
      </c>
      <c r="C1455" s="45"/>
      <c r="D1455" s="35"/>
      <c r="E1455" s="46"/>
      <c r="F1455" s="40"/>
      <c r="G1455" s="50"/>
      <c r="H1455" s="45"/>
      <c r="I1455" s="36"/>
      <c r="J1455" s="54"/>
      <c r="K1455" s="51"/>
      <c r="L1455" s="37"/>
      <c r="M1455" s="26" t="str" cm="1">
        <f t="array" ref="M1455">IFERROR(_xlfn.IFS(COUNTBLANK(D1455:K1455)=8,"",D1455="","←D列に従業員名を姓名（フルネーム）で入力してください。誤変換にお気を付け下さい。",E1455="","←E列に都道府県を入力してください。",H1455="","←H列に1.月給～3.時間給の選択肢を入力してください",I1455="","←I列に金額を入力してください",H1455=3,"",J1455="","←J列に所定労働時間を入力してください"),"")</f>
        <v/>
      </c>
    </row>
    <row r="1456" spans="2:13" ht="22" x14ac:dyDescent="0.55000000000000004">
      <c r="B1456" s="39">
        <f t="shared" si="22"/>
        <v>1448</v>
      </c>
      <c r="C1456" s="45"/>
      <c r="D1456" s="35"/>
      <c r="E1456" s="46"/>
      <c r="F1456" s="40"/>
      <c r="G1456" s="50"/>
      <c r="H1456" s="45"/>
      <c r="I1456" s="36"/>
      <c r="J1456" s="54"/>
      <c r="K1456" s="51"/>
      <c r="L1456" s="37"/>
      <c r="M1456" s="26" t="str" cm="1">
        <f t="array" ref="M1456">IFERROR(_xlfn.IFS(COUNTBLANK(D1456:K1456)=8,"",D1456="","←D列に従業員名を姓名（フルネーム）で入力してください。誤変換にお気を付け下さい。",E1456="","←E列に都道府県を入力してください。",H1456="","←H列に1.月給～3.時間給の選択肢を入力してください",I1456="","←I列に金額を入力してください",H1456=3,"",J1456="","←J列に所定労働時間を入力してください"),"")</f>
        <v/>
      </c>
    </row>
    <row r="1457" spans="2:13" ht="22" x14ac:dyDescent="0.55000000000000004">
      <c r="B1457" s="39">
        <f t="shared" si="22"/>
        <v>1449</v>
      </c>
      <c r="C1457" s="45"/>
      <c r="D1457" s="35"/>
      <c r="E1457" s="46"/>
      <c r="F1457" s="40"/>
      <c r="G1457" s="50"/>
      <c r="H1457" s="45"/>
      <c r="I1457" s="36"/>
      <c r="J1457" s="54"/>
      <c r="K1457" s="51"/>
      <c r="L1457" s="37"/>
      <c r="M1457" s="26" t="str" cm="1">
        <f t="array" ref="M1457">IFERROR(_xlfn.IFS(COUNTBLANK(D1457:K1457)=8,"",D1457="","←D列に従業員名を姓名（フルネーム）で入力してください。誤変換にお気を付け下さい。",E1457="","←E列に都道府県を入力してください。",H1457="","←H列に1.月給～3.時間給の選択肢を入力してください",I1457="","←I列に金額を入力してください",H1457=3,"",J1457="","←J列に所定労働時間を入力してください"),"")</f>
        <v/>
      </c>
    </row>
    <row r="1458" spans="2:13" ht="22" x14ac:dyDescent="0.55000000000000004">
      <c r="B1458" s="39">
        <f t="shared" si="22"/>
        <v>1450</v>
      </c>
      <c r="C1458" s="45"/>
      <c r="D1458" s="35"/>
      <c r="E1458" s="46"/>
      <c r="F1458" s="40"/>
      <c r="G1458" s="50"/>
      <c r="H1458" s="45"/>
      <c r="I1458" s="36"/>
      <c r="J1458" s="54"/>
      <c r="K1458" s="51"/>
      <c r="L1458" s="37"/>
      <c r="M1458" s="26" t="str" cm="1">
        <f t="array" ref="M1458">IFERROR(_xlfn.IFS(COUNTBLANK(D1458:K1458)=8,"",D1458="","←D列に従業員名を姓名（フルネーム）で入力してください。誤変換にお気を付け下さい。",E1458="","←E列に都道府県を入力してください。",H1458="","←H列に1.月給～3.時間給の選択肢を入力してください",I1458="","←I列に金額を入力してください",H1458=3,"",J1458="","←J列に所定労働時間を入力してください"),"")</f>
        <v/>
      </c>
    </row>
    <row r="1459" spans="2:13" ht="22" x14ac:dyDescent="0.55000000000000004">
      <c r="B1459" s="39">
        <f t="shared" si="22"/>
        <v>1451</v>
      </c>
      <c r="C1459" s="45"/>
      <c r="D1459" s="35"/>
      <c r="E1459" s="46"/>
      <c r="F1459" s="40"/>
      <c r="G1459" s="50"/>
      <c r="H1459" s="45"/>
      <c r="I1459" s="36"/>
      <c r="J1459" s="54"/>
      <c r="K1459" s="51"/>
      <c r="L1459" s="37"/>
      <c r="M1459" s="26" t="str" cm="1">
        <f t="array" ref="M1459">IFERROR(_xlfn.IFS(COUNTBLANK(D1459:K1459)=8,"",D1459="","←D列に従業員名を姓名（フルネーム）で入力してください。誤変換にお気を付け下さい。",E1459="","←E列に都道府県を入力してください。",H1459="","←H列に1.月給～3.時間給の選択肢を入力してください",I1459="","←I列に金額を入力してください",H1459=3,"",J1459="","←J列に所定労働時間を入力してください"),"")</f>
        <v/>
      </c>
    </row>
    <row r="1460" spans="2:13" ht="22" x14ac:dyDescent="0.55000000000000004">
      <c r="B1460" s="39">
        <f t="shared" si="22"/>
        <v>1452</v>
      </c>
      <c r="C1460" s="45"/>
      <c r="D1460" s="35"/>
      <c r="E1460" s="46"/>
      <c r="F1460" s="40"/>
      <c r="G1460" s="50"/>
      <c r="H1460" s="45"/>
      <c r="I1460" s="36"/>
      <c r="J1460" s="54"/>
      <c r="K1460" s="51"/>
      <c r="L1460" s="37"/>
      <c r="M1460" s="26" t="str" cm="1">
        <f t="array" ref="M1460">IFERROR(_xlfn.IFS(COUNTBLANK(D1460:K1460)=8,"",D1460="","←D列に従業員名を姓名（フルネーム）で入力してください。誤変換にお気を付け下さい。",E1460="","←E列に都道府県を入力してください。",H1460="","←H列に1.月給～3.時間給の選択肢を入力してください",I1460="","←I列に金額を入力してください",H1460=3,"",J1460="","←J列に所定労働時間を入力してください"),"")</f>
        <v/>
      </c>
    </row>
    <row r="1461" spans="2:13" ht="22" x14ac:dyDescent="0.55000000000000004">
      <c r="B1461" s="39">
        <f t="shared" si="22"/>
        <v>1453</v>
      </c>
      <c r="C1461" s="45"/>
      <c r="D1461" s="35"/>
      <c r="E1461" s="46"/>
      <c r="F1461" s="40"/>
      <c r="G1461" s="50"/>
      <c r="H1461" s="45"/>
      <c r="I1461" s="36"/>
      <c r="J1461" s="54"/>
      <c r="K1461" s="51"/>
      <c r="L1461" s="37"/>
      <c r="M1461" s="26" t="str" cm="1">
        <f t="array" ref="M1461">IFERROR(_xlfn.IFS(COUNTBLANK(D1461:K1461)=8,"",D1461="","←D列に従業員名を姓名（フルネーム）で入力してください。誤変換にお気を付け下さい。",E1461="","←E列に都道府県を入力してください。",H1461="","←H列に1.月給～3.時間給の選択肢を入力してください",I1461="","←I列に金額を入力してください",H1461=3,"",J1461="","←J列に所定労働時間を入力してください"),"")</f>
        <v/>
      </c>
    </row>
    <row r="1462" spans="2:13" ht="22" x14ac:dyDescent="0.55000000000000004">
      <c r="B1462" s="39">
        <f t="shared" si="22"/>
        <v>1454</v>
      </c>
      <c r="C1462" s="45"/>
      <c r="D1462" s="35"/>
      <c r="E1462" s="46"/>
      <c r="F1462" s="40"/>
      <c r="G1462" s="50"/>
      <c r="H1462" s="45"/>
      <c r="I1462" s="36"/>
      <c r="J1462" s="54"/>
      <c r="K1462" s="51"/>
      <c r="L1462" s="37"/>
      <c r="M1462" s="26" t="str" cm="1">
        <f t="array" ref="M1462">IFERROR(_xlfn.IFS(COUNTBLANK(D1462:K1462)=8,"",D1462="","←D列に従業員名を姓名（フルネーム）で入力してください。誤変換にお気を付け下さい。",E1462="","←E列に都道府県を入力してください。",H1462="","←H列に1.月給～3.時間給の選択肢を入力してください",I1462="","←I列に金額を入力してください",H1462=3,"",J1462="","←J列に所定労働時間を入力してください"),"")</f>
        <v/>
      </c>
    </row>
    <row r="1463" spans="2:13" ht="22" x14ac:dyDescent="0.55000000000000004">
      <c r="B1463" s="39">
        <f t="shared" si="22"/>
        <v>1455</v>
      </c>
      <c r="C1463" s="45"/>
      <c r="D1463" s="35"/>
      <c r="E1463" s="46"/>
      <c r="F1463" s="40"/>
      <c r="G1463" s="50"/>
      <c r="H1463" s="45"/>
      <c r="I1463" s="36"/>
      <c r="J1463" s="54"/>
      <c r="K1463" s="51"/>
      <c r="L1463" s="37"/>
      <c r="M1463" s="26" t="str" cm="1">
        <f t="array" ref="M1463">IFERROR(_xlfn.IFS(COUNTBLANK(D1463:K1463)=8,"",D1463="","←D列に従業員名を姓名（フルネーム）で入力してください。誤変換にお気を付け下さい。",E1463="","←E列に都道府県を入力してください。",H1463="","←H列に1.月給～3.時間給の選択肢を入力してください",I1463="","←I列に金額を入力してください",H1463=3,"",J1463="","←J列に所定労働時間を入力してください"),"")</f>
        <v/>
      </c>
    </row>
    <row r="1464" spans="2:13" ht="22" x14ac:dyDescent="0.55000000000000004">
      <c r="B1464" s="39">
        <f t="shared" si="22"/>
        <v>1456</v>
      </c>
      <c r="C1464" s="45"/>
      <c r="D1464" s="35"/>
      <c r="E1464" s="46"/>
      <c r="F1464" s="40"/>
      <c r="G1464" s="50"/>
      <c r="H1464" s="45"/>
      <c r="I1464" s="36"/>
      <c r="J1464" s="54"/>
      <c r="K1464" s="51"/>
      <c r="L1464" s="37"/>
      <c r="M1464" s="26" t="str" cm="1">
        <f t="array" ref="M1464">IFERROR(_xlfn.IFS(COUNTBLANK(D1464:K1464)=8,"",D1464="","←D列に従業員名を姓名（フルネーム）で入力してください。誤変換にお気を付け下さい。",E1464="","←E列に都道府県を入力してください。",H1464="","←H列に1.月給～3.時間給の選択肢を入力してください",I1464="","←I列に金額を入力してください",H1464=3,"",J1464="","←J列に所定労働時間を入力してください"),"")</f>
        <v/>
      </c>
    </row>
    <row r="1465" spans="2:13" ht="22" x14ac:dyDescent="0.55000000000000004">
      <c r="B1465" s="39">
        <f t="shared" si="22"/>
        <v>1457</v>
      </c>
      <c r="C1465" s="45"/>
      <c r="D1465" s="35"/>
      <c r="E1465" s="46"/>
      <c r="F1465" s="40"/>
      <c r="G1465" s="50"/>
      <c r="H1465" s="45"/>
      <c r="I1465" s="36"/>
      <c r="J1465" s="54"/>
      <c r="K1465" s="51"/>
      <c r="L1465" s="37"/>
      <c r="M1465" s="26" t="str" cm="1">
        <f t="array" ref="M1465">IFERROR(_xlfn.IFS(COUNTBLANK(D1465:K1465)=8,"",D1465="","←D列に従業員名を姓名（フルネーム）で入力してください。誤変換にお気を付け下さい。",E1465="","←E列に都道府県を入力してください。",H1465="","←H列に1.月給～3.時間給の選択肢を入力してください",I1465="","←I列に金額を入力してください",H1465=3,"",J1465="","←J列に所定労働時間を入力してください"),"")</f>
        <v/>
      </c>
    </row>
    <row r="1466" spans="2:13" ht="22" x14ac:dyDescent="0.55000000000000004">
      <c r="B1466" s="39">
        <f t="shared" si="22"/>
        <v>1458</v>
      </c>
      <c r="C1466" s="45"/>
      <c r="D1466" s="35"/>
      <c r="E1466" s="46"/>
      <c r="F1466" s="40"/>
      <c r="G1466" s="50"/>
      <c r="H1466" s="45"/>
      <c r="I1466" s="36"/>
      <c r="J1466" s="54"/>
      <c r="K1466" s="51"/>
      <c r="L1466" s="37"/>
      <c r="M1466" s="26" t="str" cm="1">
        <f t="array" ref="M1466">IFERROR(_xlfn.IFS(COUNTBLANK(D1466:K1466)=8,"",D1466="","←D列に従業員名を姓名（フルネーム）で入力してください。誤変換にお気を付け下さい。",E1466="","←E列に都道府県を入力してください。",H1466="","←H列に1.月給～3.時間給の選択肢を入力してください",I1466="","←I列に金額を入力してください",H1466=3,"",J1466="","←J列に所定労働時間を入力してください"),"")</f>
        <v/>
      </c>
    </row>
    <row r="1467" spans="2:13" ht="22" x14ac:dyDescent="0.55000000000000004">
      <c r="B1467" s="39">
        <f t="shared" si="22"/>
        <v>1459</v>
      </c>
      <c r="C1467" s="45"/>
      <c r="D1467" s="35"/>
      <c r="E1467" s="46"/>
      <c r="F1467" s="40"/>
      <c r="G1467" s="50"/>
      <c r="H1467" s="45"/>
      <c r="I1467" s="36"/>
      <c r="J1467" s="54"/>
      <c r="K1467" s="51"/>
      <c r="L1467" s="37"/>
      <c r="M1467" s="26" t="str" cm="1">
        <f t="array" ref="M1467">IFERROR(_xlfn.IFS(COUNTBLANK(D1467:K1467)=8,"",D1467="","←D列に従業員名を姓名（フルネーム）で入力してください。誤変換にお気を付け下さい。",E1467="","←E列に都道府県を入力してください。",H1467="","←H列に1.月給～3.時間給の選択肢を入力してください",I1467="","←I列に金額を入力してください",H1467=3,"",J1467="","←J列に所定労働時間を入力してください"),"")</f>
        <v/>
      </c>
    </row>
    <row r="1468" spans="2:13" ht="22" x14ac:dyDescent="0.55000000000000004">
      <c r="B1468" s="39">
        <f t="shared" si="22"/>
        <v>1460</v>
      </c>
      <c r="C1468" s="45"/>
      <c r="D1468" s="35"/>
      <c r="E1468" s="46"/>
      <c r="F1468" s="40"/>
      <c r="G1468" s="50"/>
      <c r="H1468" s="45"/>
      <c r="I1468" s="36"/>
      <c r="J1468" s="54"/>
      <c r="K1468" s="51"/>
      <c r="L1468" s="37"/>
      <c r="M1468" s="26" t="str" cm="1">
        <f t="array" ref="M1468">IFERROR(_xlfn.IFS(COUNTBLANK(D1468:K1468)=8,"",D1468="","←D列に従業員名を姓名（フルネーム）で入力してください。誤変換にお気を付け下さい。",E1468="","←E列に都道府県を入力してください。",H1468="","←H列に1.月給～3.時間給の選択肢を入力してください",I1468="","←I列に金額を入力してください",H1468=3,"",J1468="","←J列に所定労働時間を入力してください"),"")</f>
        <v/>
      </c>
    </row>
    <row r="1469" spans="2:13" ht="22" x14ac:dyDescent="0.55000000000000004">
      <c r="B1469" s="39">
        <f t="shared" si="22"/>
        <v>1461</v>
      </c>
      <c r="C1469" s="45"/>
      <c r="D1469" s="35"/>
      <c r="E1469" s="46"/>
      <c r="F1469" s="40"/>
      <c r="G1469" s="50"/>
      <c r="H1469" s="45"/>
      <c r="I1469" s="36"/>
      <c r="J1469" s="54"/>
      <c r="K1469" s="51"/>
      <c r="L1469" s="37"/>
      <c r="M1469" s="26" t="str" cm="1">
        <f t="array" ref="M1469">IFERROR(_xlfn.IFS(COUNTBLANK(D1469:K1469)=8,"",D1469="","←D列に従業員名を姓名（フルネーム）で入力してください。誤変換にお気を付け下さい。",E1469="","←E列に都道府県を入力してください。",H1469="","←H列に1.月給～3.時間給の選択肢を入力してください",I1469="","←I列に金額を入力してください",H1469=3,"",J1469="","←J列に所定労働時間を入力してください"),"")</f>
        <v/>
      </c>
    </row>
    <row r="1470" spans="2:13" ht="22" x14ac:dyDescent="0.55000000000000004">
      <c r="B1470" s="39">
        <f t="shared" si="22"/>
        <v>1462</v>
      </c>
      <c r="C1470" s="45"/>
      <c r="D1470" s="35"/>
      <c r="E1470" s="46"/>
      <c r="F1470" s="40"/>
      <c r="G1470" s="50"/>
      <c r="H1470" s="45"/>
      <c r="I1470" s="36"/>
      <c r="J1470" s="54"/>
      <c r="K1470" s="51"/>
      <c r="L1470" s="37"/>
      <c r="M1470" s="26" t="str" cm="1">
        <f t="array" ref="M1470">IFERROR(_xlfn.IFS(COUNTBLANK(D1470:K1470)=8,"",D1470="","←D列に従業員名を姓名（フルネーム）で入力してください。誤変換にお気を付け下さい。",E1470="","←E列に都道府県を入力してください。",H1470="","←H列に1.月給～3.時間給の選択肢を入力してください",I1470="","←I列に金額を入力してください",H1470=3,"",J1470="","←J列に所定労働時間を入力してください"),"")</f>
        <v/>
      </c>
    </row>
    <row r="1471" spans="2:13" ht="22" x14ac:dyDescent="0.55000000000000004">
      <c r="B1471" s="39">
        <f t="shared" si="22"/>
        <v>1463</v>
      </c>
      <c r="C1471" s="45"/>
      <c r="D1471" s="35"/>
      <c r="E1471" s="46"/>
      <c r="F1471" s="40"/>
      <c r="G1471" s="50"/>
      <c r="H1471" s="45"/>
      <c r="I1471" s="36"/>
      <c r="J1471" s="54"/>
      <c r="K1471" s="51"/>
      <c r="L1471" s="37"/>
      <c r="M1471" s="26" t="str" cm="1">
        <f t="array" ref="M1471">IFERROR(_xlfn.IFS(COUNTBLANK(D1471:K1471)=8,"",D1471="","←D列に従業員名を姓名（フルネーム）で入力してください。誤変換にお気を付け下さい。",E1471="","←E列に都道府県を入力してください。",H1471="","←H列に1.月給～3.時間給の選択肢を入力してください",I1471="","←I列に金額を入力してください",H1471=3,"",J1471="","←J列に所定労働時間を入力してください"),"")</f>
        <v/>
      </c>
    </row>
    <row r="1472" spans="2:13" ht="22" x14ac:dyDescent="0.55000000000000004">
      <c r="B1472" s="39">
        <f t="shared" si="22"/>
        <v>1464</v>
      </c>
      <c r="C1472" s="45"/>
      <c r="D1472" s="35"/>
      <c r="E1472" s="46"/>
      <c r="F1472" s="40"/>
      <c r="G1472" s="50"/>
      <c r="H1472" s="45"/>
      <c r="I1472" s="36"/>
      <c r="J1472" s="54"/>
      <c r="K1472" s="51"/>
      <c r="L1472" s="37"/>
      <c r="M1472" s="26" t="str" cm="1">
        <f t="array" ref="M1472">IFERROR(_xlfn.IFS(COUNTBLANK(D1472:K1472)=8,"",D1472="","←D列に従業員名を姓名（フルネーム）で入力してください。誤変換にお気を付け下さい。",E1472="","←E列に都道府県を入力してください。",H1472="","←H列に1.月給～3.時間給の選択肢を入力してください",I1472="","←I列に金額を入力してください",H1472=3,"",J1472="","←J列に所定労働時間を入力してください"),"")</f>
        <v/>
      </c>
    </row>
    <row r="1473" spans="2:13" ht="22" x14ac:dyDescent="0.55000000000000004">
      <c r="B1473" s="39">
        <f t="shared" si="22"/>
        <v>1465</v>
      </c>
      <c r="C1473" s="45"/>
      <c r="D1473" s="35"/>
      <c r="E1473" s="46"/>
      <c r="F1473" s="40"/>
      <c r="G1473" s="50"/>
      <c r="H1473" s="45"/>
      <c r="I1473" s="36"/>
      <c r="J1473" s="54"/>
      <c r="K1473" s="51"/>
      <c r="L1473" s="37"/>
      <c r="M1473" s="26" t="str" cm="1">
        <f t="array" ref="M1473">IFERROR(_xlfn.IFS(COUNTBLANK(D1473:K1473)=8,"",D1473="","←D列に従業員名を姓名（フルネーム）で入力してください。誤変換にお気を付け下さい。",E1473="","←E列に都道府県を入力してください。",H1473="","←H列に1.月給～3.時間給の選択肢を入力してください",I1473="","←I列に金額を入力してください",H1473=3,"",J1473="","←J列に所定労働時間を入力してください"),"")</f>
        <v/>
      </c>
    </row>
    <row r="1474" spans="2:13" ht="22" x14ac:dyDescent="0.55000000000000004">
      <c r="B1474" s="39">
        <f t="shared" si="22"/>
        <v>1466</v>
      </c>
      <c r="C1474" s="45"/>
      <c r="D1474" s="35"/>
      <c r="E1474" s="46"/>
      <c r="F1474" s="40"/>
      <c r="G1474" s="50"/>
      <c r="H1474" s="45"/>
      <c r="I1474" s="36"/>
      <c r="J1474" s="54"/>
      <c r="K1474" s="51"/>
      <c r="L1474" s="37"/>
      <c r="M1474" s="26" t="str" cm="1">
        <f t="array" ref="M1474">IFERROR(_xlfn.IFS(COUNTBLANK(D1474:K1474)=8,"",D1474="","←D列に従業員名を姓名（フルネーム）で入力してください。誤変換にお気を付け下さい。",E1474="","←E列に都道府県を入力してください。",H1474="","←H列に1.月給～3.時間給の選択肢を入力してください",I1474="","←I列に金額を入力してください",H1474=3,"",J1474="","←J列に所定労働時間を入力してください"),"")</f>
        <v/>
      </c>
    </row>
    <row r="1475" spans="2:13" ht="22" x14ac:dyDescent="0.55000000000000004">
      <c r="B1475" s="39">
        <f t="shared" si="22"/>
        <v>1467</v>
      </c>
      <c r="C1475" s="45"/>
      <c r="D1475" s="35"/>
      <c r="E1475" s="46"/>
      <c r="F1475" s="40"/>
      <c r="G1475" s="50"/>
      <c r="H1475" s="45"/>
      <c r="I1475" s="36"/>
      <c r="J1475" s="54"/>
      <c r="K1475" s="51"/>
      <c r="L1475" s="37"/>
      <c r="M1475" s="26" t="str" cm="1">
        <f t="array" ref="M1475">IFERROR(_xlfn.IFS(COUNTBLANK(D1475:K1475)=8,"",D1475="","←D列に従業員名を姓名（フルネーム）で入力してください。誤変換にお気を付け下さい。",E1475="","←E列に都道府県を入力してください。",H1475="","←H列に1.月給～3.時間給の選択肢を入力してください",I1475="","←I列に金額を入力してください",H1475=3,"",J1475="","←J列に所定労働時間を入力してください"),"")</f>
        <v/>
      </c>
    </row>
    <row r="1476" spans="2:13" ht="22" x14ac:dyDescent="0.55000000000000004">
      <c r="B1476" s="39">
        <f t="shared" si="22"/>
        <v>1468</v>
      </c>
      <c r="C1476" s="45"/>
      <c r="D1476" s="35"/>
      <c r="E1476" s="46"/>
      <c r="F1476" s="40"/>
      <c r="G1476" s="50"/>
      <c r="H1476" s="45"/>
      <c r="I1476" s="36"/>
      <c r="J1476" s="54"/>
      <c r="K1476" s="51"/>
      <c r="L1476" s="37"/>
      <c r="M1476" s="26" t="str" cm="1">
        <f t="array" ref="M1476">IFERROR(_xlfn.IFS(COUNTBLANK(D1476:K1476)=8,"",D1476="","←D列に従業員名を姓名（フルネーム）で入力してください。誤変換にお気を付け下さい。",E1476="","←E列に都道府県を入力してください。",H1476="","←H列に1.月給～3.時間給の選択肢を入力してください",I1476="","←I列に金額を入力してください",H1476=3,"",J1476="","←J列に所定労働時間を入力してください"),"")</f>
        <v/>
      </c>
    </row>
    <row r="1477" spans="2:13" ht="22" x14ac:dyDescent="0.55000000000000004">
      <c r="B1477" s="39">
        <f t="shared" si="22"/>
        <v>1469</v>
      </c>
      <c r="C1477" s="45"/>
      <c r="D1477" s="35"/>
      <c r="E1477" s="46"/>
      <c r="F1477" s="40"/>
      <c r="G1477" s="50"/>
      <c r="H1477" s="45"/>
      <c r="I1477" s="36"/>
      <c r="J1477" s="54"/>
      <c r="K1477" s="51"/>
      <c r="L1477" s="37"/>
      <c r="M1477" s="26" t="str" cm="1">
        <f t="array" ref="M1477">IFERROR(_xlfn.IFS(COUNTBLANK(D1477:K1477)=8,"",D1477="","←D列に従業員名を姓名（フルネーム）で入力してください。誤変換にお気を付け下さい。",E1477="","←E列に都道府県を入力してください。",H1477="","←H列に1.月給～3.時間給の選択肢を入力してください",I1477="","←I列に金額を入力してください",H1477=3,"",J1477="","←J列に所定労働時間を入力してください"),"")</f>
        <v/>
      </c>
    </row>
    <row r="1478" spans="2:13" ht="22" x14ac:dyDescent="0.55000000000000004">
      <c r="B1478" s="39">
        <f t="shared" si="22"/>
        <v>1470</v>
      </c>
      <c r="C1478" s="45"/>
      <c r="D1478" s="35"/>
      <c r="E1478" s="46"/>
      <c r="F1478" s="40"/>
      <c r="G1478" s="50"/>
      <c r="H1478" s="45"/>
      <c r="I1478" s="36"/>
      <c r="J1478" s="54"/>
      <c r="K1478" s="51"/>
      <c r="L1478" s="37"/>
      <c r="M1478" s="26" t="str" cm="1">
        <f t="array" ref="M1478">IFERROR(_xlfn.IFS(COUNTBLANK(D1478:K1478)=8,"",D1478="","←D列に従業員名を姓名（フルネーム）で入力してください。誤変換にお気を付け下さい。",E1478="","←E列に都道府県を入力してください。",H1478="","←H列に1.月給～3.時間給の選択肢を入力してください",I1478="","←I列に金額を入力してください",H1478=3,"",J1478="","←J列に所定労働時間を入力してください"),"")</f>
        <v/>
      </c>
    </row>
    <row r="1479" spans="2:13" ht="22" x14ac:dyDescent="0.55000000000000004">
      <c r="B1479" s="39">
        <f t="shared" si="22"/>
        <v>1471</v>
      </c>
      <c r="C1479" s="45"/>
      <c r="D1479" s="35"/>
      <c r="E1479" s="46"/>
      <c r="F1479" s="40"/>
      <c r="G1479" s="50"/>
      <c r="H1479" s="45"/>
      <c r="I1479" s="36"/>
      <c r="J1479" s="54"/>
      <c r="K1479" s="51"/>
      <c r="L1479" s="37"/>
      <c r="M1479" s="26" t="str" cm="1">
        <f t="array" ref="M1479">IFERROR(_xlfn.IFS(COUNTBLANK(D1479:K1479)=8,"",D1479="","←D列に従業員名を姓名（フルネーム）で入力してください。誤変換にお気を付け下さい。",E1479="","←E列に都道府県を入力してください。",H1479="","←H列に1.月給～3.時間給の選択肢を入力してください",I1479="","←I列に金額を入力してください",H1479=3,"",J1479="","←J列に所定労働時間を入力してください"),"")</f>
        <v/>
      </c>
    </row>
    <row r="1480" spans="2:13" ht="22" x14ac:dyDescent="0.55000000000000004">
      <c r="B1480" s="39">
        <f t="shared" si="22"/>
        <v>1472</v>
      </c>
      <c r="C1480" s="45"/>
      <c r="D1480" s="35"/>
      <c r="E1480" s="46"/>
      <c r="F1480" s="40"/>
      <c r="G1480" s="50"/>
      <c r="H1480" s="45"/>
      <c r="I1480" s="36"/>
      <c r="J1480" s="54"/>
      <c r="K1480" s="51"/>
      <c r="L1480" s="37"/>
      <c r="M1480" s="26" t="str" cm="1">
        <f t="array" ref="M1480">IFERROR(_xlfn.IFS(COUNTBLANK(D1480:K1480)=8,"",D1480="","←D列に従業員名を姓名（フルネーム）で入力してください。誤変換にお気を付け下さい。",E1480="","←E列に都道府県を入力してください。",H1480="","←H列に1.月給～3.時間給の選択肢を入力してください",I1480="","←I列に金額を入力してください",H1480=3,"",J1480="","←J列に所定労働時間を入力してください"),"")</f>
        <v/>
      </c>
    </row>
    <row r="1481" spans="2:13" ht="22" x14ac:dyDescent="0.55000000000000004">
      <c r="B1481" s="39">
        <f t="shared" si="22"/>
        <v>1473</v>
      </c>
      <c r="C1481" s="45"/>
      <c r="D1481" s="35"/>
      <c r="E1481" s="46"/>
      <c r="F1481" s="40"/>
      <c r="G1481" s="50"/>
      <c r="H1481" s="45"/>
      <c r="I1481" s="36"/>
      <c r="J1481" s="54"/>
      <c r="K1481" s="51"/>
      <c r="L1481" s="37"/>
      <c r="M1481" s="26" t="str" cm="1">
        <f t="array" ref="M1481">IFERROR(_xlfn.IFS(COUNTBLANK(D1481:K1481)=8,"",D1481="","←D列に従業員名を姓名（フルネーム）で入力してください。誤変換にお気を付け下さい。",E1481="","←E列に都道府県を入力してください。",H1481="","←H列に1.月給～3.時間給の選択肢を入力してください",I1481="","←I列に金額を入力してください",H1481=3,"",J1481="","←J列に所定労働時間を入力してください"),"")</f>
        <v/>
      </c>
    </row>
    <row r="1482" spans="2:13" ht="22" x14ac:dyDescent="0.55000000000000004">
      <c r="B1482" s="39">
        <f t="shared" ref="B1482:B1545" si="23">ROW()-8</f>
        <v>1474</v>
      </c>
      <c r="C1482" s="45"/>
      <c r="D1482" s="35"/>
      <c r="E1482" s="46"/>
      <c r="F1482" s="40"/>
      <c r="G1482" s="50"/>
      <c r="H1482" s="45"/>
      <c r="I1482" s="36"/>
      <c r="J1482" s="54"/>
      <c r="K1482" s="51"/>
      <c r="L1482" s="37"/>
      <c r="M1482" s="26" t="str" cm="1">
        <f t="array" ref="M1482">IFERROR(_xlfn.IFS(COUNTBLANK(D1482:K1482)=8,"",D1482="","←D列に従業員名を姓名（フルネーム）で入力してください。誤変換にお気を付け下さい。",E1482="","←E列に都道府県を入力してください。",H1482="","←H列に1.月給～3.時間給の選択肢を入力してください",I1482="","←I列に金額を入力してください",H1482=3,"",J1482="","←J列に所定労働時間を入力してください"),"")</f>
        <v/>
      </c>
    </row>
    <row r="1483" spans="2:13" ht="22" x14ac:dyDescent="0.55000000000000004">
      <c r="B1483" s="39">
        <f t="shared" si="23"/>
        <v>1475</v>
      </c>
      <c r="C1483" s="45"/>
      <c r="D1483" s="35"/>
      <c r="E1483" s="46"/>
      <c r="F1483" s="40"/>
      <c r="G1483" s="50"/>
      <c r="H1483" s="45"/>
      <c r="I1483" s="36"/>
      <c r="J1483" s="54"/>
      <c r="K1483" s="51"/>
      <c r="L1483" s="37"/>
      <c r="M1483" s="26" t="str" cm="1">
        <f t="array" ref="M1483">IFERROR(_xlfn.IFS(COUNTBLANK(D1483:K1483)=8,"",D1483="","←D列に従業員名を姓名（フルネーム）で入力してください。誤変換にお気を付け下さい。",E1483="","←E列に都道府県を入力してください。",H1483="","←H列に1.月給～3.時間給の選択肢を入力してください",I1483="","←I列に金額を入力してください",H1483=3,"",J1483="","←J列に所定労働時間を入力してください"),"")</f>
        <v/>
      </c>
    </row>
    <row r="1484" spans="2:13" ht="22" x14ac:dyDescent="0.55000000000000004">
      <c r="B1484" s="39">
        <f t="shared" si="23"/>
        <v>1476</v>
      </c>
      <c r="C1484" s="45"/>
      <c r="D1484" s="35"/>
      <c r="E1484" s="46"/>
      <c r="F1484" s="40"/>
      <c r="G1484" s="50"/>
      <c r="H1484" s="45"/>
      <c r="I1484" s="36"/>
      <c r="J1484" s="54"/>
      <c r="K1484" s="51"/>
      <c r="L1484" s="37"/>
      <c r="M1484" s="26" t="str" cm="1">
        <f t="array" ref="M1484">IFERROR(_xlfn.IFS(COUNTBLANK(D1484:K1484)=8,"",D1484="","←D列に従業員名を姓名（フルネーム）で入力してください。誤変換にお気を付け下さい。",E1484="","←E列に都道府県を入力してください。",H1484="","←H列に1.月給～3.時間給の選択肢を入力してください",I1484="","←I列に金額を入力してください",H1484=3,"",J1484="","←J列に所定労働時間を入力してください"),"")</f>
        <v/>
      </c>
    </row>
    <row r="1485" spans="2:13" ht="22" x14ac:dyDescent="0.55000000000000004">
      <c r="B1485" s="39">
        <f t="shared" si="23"/>
        <v>1477</v>
      </c>
      <c r="C1485" s="45"/>
      <c r="D1485" s="35"/>
      <c r="E1485" s="46"/>
      <c r="F1485" s="40"/>
      <c r="G1485" s="50"/>
      <c r="H1485" s="45"/>
      <c r="I1485" s="36"/>
      <c r="J1485" s="54"/>
      <c r="K1485" s="51"/>
      <c r="L1485" s="37"/>
      <c r="M1485" s="26" t="str" cm="1">
        <f t="array" ref="M1485">IFERROR(_xlfn.IFS(COUNTBLANK(D1485:K1485)=8,"",D1485="","←D列に従業員名を姓名（フルネーム）で入力してください。誤変換にお気を付け下さい。",E1485="","←E列に都道府県を入力してください。",H1485="","←H列に1.月給～3.時間給の選択肢を入力してください",I1485="","←I列に金額を入力してください",H1485=3,"",J1485="","←J列に所定労働時間を入力してください"),"")</f>
        <v/>
      </c>
    </row>
    <row r="1486" spans="2:13" ht="22" x14ac:dyDescent="0.55000000000000004">
      <c r="B1486" s="39">
        <f t="shared" si="23"/>
        <v>1478</v>
      </c>
      <c r="C1486" s="45"/>
      <c r="D1486" s="35"/>
      <c r="E1486" s="46"/>
      <c r="F1486" s="40"/>
      <c r="G1486" s="50"/>
      <c r="H1486" s="45"/>
      <c r="I1486" s="36"/>
      <c r="J1486" s="54"/>
      <c r="K1486" s="51"/>
      <c r="L1486" s="37"/>
      <c r="M1486" s="26" t="str" cm="1">
        <f t="array" ref="M1486">IFERROR(_xlfn.IFS(COUNTBLANK(D1486:K1486)=8,"",D1486="","←D列に従業員名を姓名（フルネーム）で入力してください。誤変換にお気を付け下さい。",E1486="","←E列に都道府県を入力してください。",H1486="","←H列に1.月給～3.時間給の選択肢を入力してください",I1486="","←I列に金額を入力してください",H1486=3,"",J1486="","←J列に所定労働時間を入力してください"),"")</f>
        <v/>
      </c>
    </row>
    <row r="1487" spans="2:13" ht="22" x14ac:dyDescent="0.55000000000000004">
      <c r="B1487" s="39">
        <f t="shared" si="23"/>
        <v>1479</v>
      </c>
      <c r="C1487" s="45"/>
      <c r="D1487" s="35"/>
      <c r="E1487" s="46"/>
      <c r="F1487" s="40"/>
      <c r="G1487" s="50"/>
      <c r="H1487" s="45"/>
      <c r="I1487" s="36"/>
      <c r="J1487" s="54"/>
      <c r="K1487" s="51"/>
      <c r="L1487" s="37"/>
      <c r="M1487" s="26" t="str" cm="1">
        <f t="array" ref="M1487">IFERROR(_xlfn.IFS(COUNTBLANK(D1487:K1487)=8,"",D1487="","←D列に従業員名を姓名（フルネーム）で入力してください。誤変換にお気を付け下さい。",E1487="","←E列に都道府県を入力してください。",H1487="","←H列に1.月給～3.時間給の選択肢を入力してください",I1487="","←I列に金額を入力してください",H1487=3,"",J1487="","←J列に所定労働時間を入力してください"),"")</f>
        <v/>
      </c>
    </row>
    <row r="1488" spans="2:13" ht="22" x14ac:dyDescent="0.55000000000000004">
      <c r="B1488" s="39">
        <f t="shared" si="23"/>
        <v>1480</v>
      </c>
      <c r="C1488" s="45"/>
      <c r="D1488" s="35"/>
      <c r="E1488" s="46"/>
      <c r="F1488" s="40"/>
      <c r="G1488" s="50"/>
      <c r="H1488" s="45"/>
      <c r="I1488" s="36"/>
      <c r="J1488" s="54"/>
      <c r="K1488" s="51"/>
      <c r="L1488" s="37"/>
      <c r="M1488" s="26" t="str" cm="1">
        <f t="array" ref="M1488">IFERROR(_xlfn.IFS(COUNTBLANK(D1488:K1488)=8,"",D1488="","←D列に従業員名を姓名（フルネーム）で入力してください。誤変換にお気を付け下さい。",E1488="","←E列に都道府県を入力してください。",H1488="","←H列に1.月給～3.時間給の選択肢を入力してください",I1488="","←I列に金額を入力してください",H1488=3,"",J1488="","←J列に所定労働時間を入力してください"),"")</f>
        <v/>
      </c>
    </row>
    <row r="1489" spans="2:13" ht="22" x14ac:dyDescent="0.55000000000000004">
      <c r="B1489" s="39">
        <f t="shared" si="23"/>
        <v>1481</v>
      </c>
      <c r="C1489" s="45"/>
      <c r="D1489" s="35"/>
      <c r="E1489" s="46"/>
      <c r="F1489" s="40"/>
      <c r="G1489" s="50"/>
      <c r="H1489" s="45"/>
      <c r="I1489" s="36"/>
      <c r="J1489" s="54"/>
      <c r="K1489" s="51"/>
      <c r="L1489" s="37"/>
      <c r="M1489" s="26" t="str" cm="1">
        <f t="array" ref="M1489">IFERROR(_xlfn.IFS(COUNTBLANK(D1489:K1489)=8,"",D1489="","←D列に従業員名を姓名（フルネーム）で入力してください。誤変換にお気を付け下さい。",E1489="","←E列に都道府県を入力してください。",H1489="","←H列に1.月給～3.時間給の選択肢を入力してください",I1489="","←I列に金額を入力してください",H1489=3,"",J1489="","←J列に所定労働時間を入力してください"),"")</f>
        <v/>
      </c>
    </row>
    <row r="1490" spans="2:13" ht="22" x14ac:dyDescent="0.55000000000000004">
      <c r="B1490" s="39">
        <f t="shared" si="23"/>
        <v>1482</v>
      </c>
      <c r="C1490" s="45"/>
      <c r="D1490" s="35"/>
      <c r="E1490" s="46"/>
      <c r="F1490" s="40"/>
      <c r="G1490" s="50"/>
      <c r="H1490" s="45"/>
      <c r="I1490" s="36"/>
      <c r="J1490" s="54"/>
      <c r="K1490" s="51"/>
      <c r="L1490" s="37"/>
      <c r="M1490" s="26" t="str" cm="1">
        <f t="array" ref="M1490">IFERROR(_xlfn.IFS(COUNTBLANK(D1490:K1490)=8,"",D1490="","←D列に従業員名を姓名（フルネーム）で入力してください。誤変換にお気を付け下さい。",E1490="","←E列に都道府県を入力してください。",H1490="","←H列に1.月給～3.時間給の選択肢を入力してください",I1490="","←I列に金額を入力してください",H1490=3,"",J1490="","←J列に所定労働時間を入力してください"),"")</f>
        <v/>
      </c>
    </row>
    <row r="1491" spans="2:13" ht="22" x14ac:dyDescent="0.55000000000000004">
      <c r="B1491" s="39">
        <f t="shared" si="23"/>
        <v>1483</v>
      </c>
      <c r="C1491" s="45"/>
      <c r="D1491" s="35"/>
      <c r="E1491" s="46"/>
      <c r="F1491" s="40"/>
      <c r="G1491" s="50"/>
      <c r="H1491" s="45"/>
      <c r="I1491" s="36"/>
      <c r="J1491" s="54"/>
      <c r="K1491" s="51"/>
      <c r="L1491" s="37"/>
      <c r="M1491" s="26" t="str" cm="1">
        <f t="array" ref="M1491">IFERROR(_xlfn.IFS(COUNTBLANK(D1491:K1491)=8,"",D1491="","←D列に従業員名を姓名（フルネーム）で入力してください。誤変換にお気を付け下さい。",E1491="","←E列に都道府県を入力してください。",H1491="","←H列に1.月給～3.時間給の選択肢を入力してください",I1491="","←I列に金額を入力してください",H1491=3,"",J1491="","←J列に所定労働時間を入力してください"),"")</f>
        <v/>
      </c>
    </row>
    <row r="1492" spans="2:13" ht="22" x14ac:dyDescent="0.55000000000000004">
      <c r="B1492" s="39">
        <f t="shared" si="23"/>
        <v>1484</v>
      </c>
      <c r="C1492" s="45"/>
      <c r="D1492" s="35"/>
      <c r="E1492" s="46"/>
      <c r="F1492" s="40"/>
      <c r="G1492" s="50"/>
      <c r="H1492" s="45"/>
      <c r="I1492" s="36"/>
      <c r="J1492" s="54"/>
      <c r="K1492" s="51"/>
      <c r="L1492" s="37"/>
      <c r="M1492" s="26" t="str" cm="1">
        <f t="array" ref="M1492">IFERROR(_xlfn.IFS(COUNTBLANK(D1492:K1492)=8,"",D1492="","←D列に従業員名を姓名（フルネーム）で入力してください。誤変換にお気を付け下さい。",E1492="","←E列に都道府県を入力してください。",H1492="","←H列に1.月給～3.時間給の選択肢を入力してください",I1492="","←I列に金額を入力してください",H1492=3,"",J1492="","←J列に所定労働時間を入力してください"),"")</f>
        <v/>
      </c>
    </row>
    <row r="1493" spans="2:13" ht="22" x14ac:dyDescent="0.55000000000000004">
      <c r="B1493" s="39">
        <f t="shared" si="23"/>
        <v>1485</v>
      </c>
      <c r="C1493" s="45"/>
      <c r="D1493" s="35"/>
      <c r="E1493" s="46"/>
      <c r="F1493" s="40"/>
      <c r="G1493" s="50"/>
      <c r="H1493" s="45"/>
      <c r="I1493" s="36"/>
      <c r="J1493" s="54"/>
      <c r="K1493" s="51"/>
      <c r="L1493" s="37"/>
      <c r="M1493" s="26" t="str" cm="1">
        <f t="array" ref="M1493">IFERROR(_xlfn.IFS(COUNTBLANK(D1493:K1493)=8,"",D1493="","←D列に従業員名を姓名（フルネーム）で入力してください。誤変換にお気を付け下さい。",E1493="","←E列に都道府県を入力してください。",H1493="","←H列に1.月給～3.時間給の選択肢を入力してください",I1493="","←I列に金額を入力してください",H1493=3,"",J1493="","←J列に所定労働時間を入力してください"),"")</f>
        <v/>
      </c>
    </row>
    <row r="1494" spans="2:13" ht="22" x14ac:dyDescent="0.55000000000000004">
      <c r="B1494" s="39">
        <f t="shared" si="23"/>
        <v>1486</v>
      </c>
      <c r="C1494" s="45"/>
      <c r="D1494" s="35"/>
      <c r="E1494" s="46"/>
      <c r="F1494" s="40"/>
      <c r="G1494" s="50"/>
      <c r="H1494" s="45"/>
      <c r="I1494" s="36"/>
      <c r="J1494" s="54"/>
      <c r="K1494" s="51"/>
      <c r="L1494" s="37"/>
      <c r="M1494" s="26" t="str" cm="1">
        <f t="array" ref="M1494">IFERROR(_xlfn.IFS(COUNTBLANK(D1494:K1494)=8,"",D1494="","←D列に従業員名を姓名（フルネーム）で入力してください。誤変換にお気を付け下さい。",E1494="","←E列に都道府県を入力してください。",H1494="","←H列に1.月給～3.時間給の選択肢を入力してください",I1494="","←I列に金額を入力してください",H1494=3,"",J1494="","←J列に所定労働時間を入力してください"),"")</f>
        <v/>
      </c>
    </row>
    <row r="1495" spans="2:13" ht="22" x14ac:dyDescent="0.55000000000000004">
      <c r="B1495" s="39">
        <f t="shared" si="23"/>
        <v>1487</v>
      </c>
      <c r="C1495" s="45"/>
      <c r="D1495" s="35"/>
      <c r="E1495" s="46"/>
      <c r="F1495" s="40"/>
      <c r="G1495" s="50"/>
      <c r="H1495" s="45"/>
      <c r="I1495" s="36"/>
      <c r="J1495" s="54"/>
      <c r="K1495" s="51"/>
      <c r="L1495" s="37"/>
      <c r="M1495" s="26" t="str" cm="1">
        <f t="array" ref="M1495">IFERROR(_xlfn.IFS(COUNTBLANK(D1495:K1495)=8,"",D1495="","←D列に従業員名を姓名（フルネーム）で入力してください。誤変換にお気を付け下さい。",E1495="","←E列に都道府県を入力してください。",H1495="","←H列に1.月給～3.時間給の選択肢を入力してください",I1495="","←I列に金額を入力してください",H1495=3,"",J1495="","←J列に所定労働時間を入力してください"),"")</f>
        <v/>
      </c>
    </row>
    <row r="1496" spans="2:13" ht="22" x14ac:dyDescent="0.55000000000000004">
      <c r="B1496" s="39">
        <f t="shared" si="23"/>
        <v>1488</v>
      </c>
      <c r="C1496" s="45"/>
      <c r="D1496" s="35"/>
      <c r="E1496" s="46"/>
      <c r="F1496" s="40"/>
      <c r="G1496" s="50"/>
      <c r="H1496" s="45"/>
      <c r="I1496" s="36"/>
      <c r="J1496" s="54"/>
      <c r="K1496" s="51"/>
      <c r="L1496" s="37"/>
      <c r="M1496" s="26" t="str" cm="1">
        <f t="array" ref="M1496">IFERROR(_xlfn.IFS(COUNTBLANK(D1496:K1496)=8,"",D1496="","←D列に従業員名を姓名（フルネーム）で入力してください。誤変換にお気を付け下さい。",E1496="","←E列に都道府県を入力してください。",H1496="","←H列に1.月給～3.時間給の選択肢を入力してください",I1496="","←I列に金額を入力してください",H1496=3,"",J1496="","←J列に所定労働時間を入力してください"),"")</f>
        <v/>
      </c>
    </row>
    <row r="1497" spans="2:13" ht="22" x14ac:dyDescent="0.55000000000000004">
      <c r="B1497" s="39">
        <f t="shared" si="23"/>
        <v>1489</v>
      </c>
      <c r="C1497" s="45"/>
      <c r="D1497" s="35"/>
      <c r="E1497" s="46"/>
      <c r="F1497" s="40"/>
      <c r="G1497" s="50"/>
      <c r="H1497" s="45"/>
      <c r="I1497" s="36"/>
      <c r="J1497" s="54"/>
      <c r="K1497" s="51"/>
      <c r="L1497" s="37"/>
      <c r="M1497" s="26" t="str" cm="1">
        <f t="array" ref="M1497">IFERROR(_xlfn.IFS(COUNTBLANK(D1497:K1497)=8,"",D1497="","←D列に従業員名を姓名（フルネーム）で入力してください。誤変換にお気を付け下さい。",E1497="","←E列に都道府県を入力してください。",H1497="","←H列に1.月給～3.時間給の選択肢を入力してください",I1497="","←I列に金額を入力してください",H1497=3,"",J1497="","←J列に所定労働時間を入力してください"),"")</f>
        <v/>
      </c>
    </row>
    <row r="1498" spans="2:13" ht="22" x14ac:dyDescent="0.55000000000000004">
      <c r="B1498" s="39">
        <f t="shared" si="23"/>
        <v>1490</v>
      </c>
      <c r="C1498" s="45"/>
      <c r="D1498" s="35"/>
      <c r="E1498" s="46"/>
      <c r="F1498" s="40"/>
      <c r="G1498" s="50"/>
      <c r="H1498" s="45"/>
      <c r="I1498" s="36"/>
      <c r="J1498" s="54"/>
      <c r="K1498" s="51"/>
      <c r="L1498" s="37"/>
      <c r="M1498" s="26" t="str" cm="1">
        <f t="array" ref="M1498">IFERROR(_xlfn.IFS(COUNTBLANK(D1498:K1498)=8,"",D1498="","←D列に従業員名を姓名（フルネーム）で入力してください。誤変換にお気を付け下さい。",E1498="","←E列に都道府県を入力してください。",H1498="","←H列に1.月給～3.時間給の選択肢を入力してください",I1498="","←I列に金額を入力してください",H1498=3,"",J1498="","←J列に所定労働時間を入力してください"),"")</f>
        <v/>
      </c>
    </row>
    <row r="1499" spans="2:13" ht="22" x14ac:dyDescent="0.55000000000000004">
      <c r="B1499" s="39">
        <f t="shared" si="23"/>
        <v>1491</v>
      </c>
      <c r="C1499" s="45"/>
      <c r="D1499" s="35"/>
      <c r="E1499" s="46"/>
      <c r="F1499" s="40"/>
      <c r="G1499" s="50"/>
      <c r="H1499" s="45"/>
      <c r="I1499" s="36"/>
      <c r="J1499" s="54"/>
      <c r="K1499" s="51"/>
      <c r="L1499" s="37"/>
      <c r="M1499" s="26" t="str" cm="1">
        <f t="array" ref="M1499">IFERROR(_xlfn.IFS(COUNTBLANK(D1499:K1499)=8,"",D1499="","←D列に従業員名を姓名（フルネーム）で入力してください。誤変換にお気を付け下さい。",E1499="","←E列に都道府県を入力してください。",H1499="","←H列に1.月給～3.時間給の選択肢を入力してください",I1499="","←I列に金額を入力してください",H1499=3,"",J1499="","←J列に所定労働時間を入力してください"),"")</f>
        <v/>
      </c>
    </row>
    <row r="1500" spans="2:13" ht="22" x14ac:dyDescent="0.55000000000000004">
      <c r="B1500" s="39">
        <f t="shared" si="23"/>
        <v>1492</v>
      </c>
      <c r="C1500" s="45"/>
      <c r="D1500" s="35"/>
      <c r="E1500" s="46"/>
      <c r="F1500" s="40"/>
      <c r="G1500" s="50"/>
      <c r="H1500" s="45"/>
      <c r="I1500" s="36"/>
      <c r="J1500" s="54"/>
      <c r="K1500" s="51"/>
      <c r="L1500" s="37"/>
      <c r="M1500" s="26" t="str" cm="1">
        <f t="array" ref="M1500">IFERROR(_xlfn.IFS(COUNTBLANK(D1500:K1500)=8,"",D1500="","←D列に従業員名を姓名（フルネーム）で入力してください。誤変換にお気を付け下さい。",E1500="","←E列に都道府県を入力してください。",H1500="","←H列に1.月給～3.時間給の選択肢を入力してください",I1500="","←I列に金額を入力してください",H1500=3,"",J1500="","←J列に所定労働時間を入力してください"),"")</f>
        <v/>
      </c>
    </row>
    <row r="1501" spans="2:13" ht="22" x14ac:dyDescent="0.55000000000000004">
      <c r="B1501" s="39">
        <f t="shared" si="23"/>
        <v>1493</v>
      </c>
      <c r="C1501" s="45"/>
      <c r="D1501" s="35"/>
      <c r="E1501" s="46"/>
      <c r="F1501" s="40"/>
      <c r="G1501" s="50"/>
      <c r="H1501" s="45"/>
      <c r="I1501" s="36"/>
      <c r="J1501" s="54"/>
      <c r="K1501" s="51"/>
      <c r="L1501" s="37"/>
      <c r="M1501" s="26" t="str" cm="1">
        <f t="array" ref="M1501">IFERROR(_xlfn.IFS(COUNTBLANK(D1501:K1501)=8,"",D1501="","←D列に従業員名を姓名（フルネーム）で入力してください。誤変換にお気を付け下さい。",E1501="","←E列に都道府県を入力してください。",H1501="","←H列に1.月給～3.時間給の選択肢を入力してください",I1501="","←I列に金額を入力してください",H1501=3,"",J1501="","←J列に所定労働時間を入力してください"),"")</f>
        <v/>
      </c>
    </row>
    <row r="1502" spans="2:13" ht="22" x14ac:dyDescent="0.55000000000000004">
      <c r="B1502" s="39">
        <f t="shared" si="23"/>
        <v>1494</v>
      </c>
      <c r="C1502" s="45"/>
      <c r="D1502" s="35"/>
      <c r="E1502" s="46"/>
      <c r="F1502" s="40"/>
      <c r="G1502" s="50"/>
      <c r="H1502" s="45"/>
      <c r="I1502" s="36"/>
      <c r="J1502" s="54"/>
      <c r="K1502" s="51"/>
      <c r="L1502" s="37"/>
      <c r="M1502" s="26" t="str" cm="1">
        <f t="array" ref="M1502">IFERROR(_xlfn.IFS(COUNTBLANK(D1502:K1502)=8,"",D1502="","←D列に従業員名を姓名（フルネーム）で入力してください。誤変換にお気を付け下さい。",E1502="","←E列に都道府県を入力してください。",H1502="","←H列に1.月給～3.時間給の選択肢を入力してください",I1502="","←I列に金額を入力してください",H1502=3,"",J1502="","←J列に所定労働時間を入力してください"),"")</f>
        <v/>
      </c>
    </row>
    <row r="1503" spans="2:13" ht="22" x14ac:dyDescent="0.55000000000000004">
      <c r="B1503" s="39">
        <f t="shared" si="23"/>
        <v>1495</v>
      </c>
      <c r="C1503" s="45"/>
      <c r="D1503" s="35"/>
      <c r="E1503" s="46"/>
      <c r="F1503" s="40"/>
      <c r="G1503" s="50"/>
      <c r="H1503" s="45"/>
      <c r="I1503" s="36"/>
      <c r="J1503" s="54"/>
      <c r="K1503" s="51"/>
      <c r="L1503" s="37"/>
      <c r="M1503" s="26" t="str" cm="1">
        <f t="array" ref="M1503">IFERROR(_xlfn.IFS(COUNTBLANK(D1503:K1503)=8,"",D1503="","←D列に従業員名を姓名（フルネーム）で入力してください。誤変換にお気を付け下さい。",E1503="","←E列に都道府県を入力してください。",H1503="","←H列に1.月給～3.時間給の選択肢を入力してください",I1503="","←I列に金額を入力してください",H1503=3,"",J1503="","←J列に所定労働時間を入力してください"),"")</f>
        <v/>
      </c>
    </row>
    <row r="1504" spans="2:13" ht="22" x14ac:dyDescent="0.55000000000000004">
      <c r="B1504" s="39">
        <f t="shared" si="23"/>
        <v>1496</v>
      </c>
      <c r="C1504" s="45"/>
      <c r="D1504" s="35"/>
      <c r="E1504" s="46"/>
      <c r="F1504" s="40"/>
      <c r="G1504" s="50"/>
      <c r="H1504" s="45"/>
      <c r="I1504" s="36"/>
      <c r="J1504" s="54"/>
      <c r="K1504" s="51"/>
      <c r="L1504" s="37"/>
      <c r="M1504" s="26" t="str" cm="1">
        <f t="array" ref="M1504">IFERROR(_xlfn.IFS(COUNTBLANK(D1504:K1504)=8,"",D1504="","←D列に従業員名を姓名（フルネーム）で入力してください。誤変換にお気を付け下さい。",E1504="","←E列に都道府県を入力してください。",H1504="","←H列に1.月給～3.時間給の選択肢を入力してください",I1504="","←I列に金額を入力してください",H1504=3,"",J1504="","←J列に所定労働時間を入力してください"),"")</f>
        <v/>
      </c>
    </row>
    <row r="1505" spans="2:13" ht="22" x14ac:dyDescent="0.55000000000000004">
      <c r="B1505" s="39">
        <f t="shared" si="23"/>
        <v>1497</v>
      </c>
      <c r="C1505" s="45"/>
      <c r="D1505" s="35"/>
      <c r="E1505" s="46"/>
      <c r="F1505" s="40"/>
      <c r="G1505" s="50"/>
      <c r="H1505" s="45"/>
      <c r="I1505" s="36"/>
      <c r="J1505" s="54"/>
      <c r="K1505" s="51"/>
      <c r="L1505" s="37"/>
      <c r="M1505" s="26" t="str" cm="1">
        <f t="array" ref="M1505">IFERROR(_xlfn.IFS(COUNTBLANK(D1505:K1505)=8,"",D1505="","←D列に従業員名を姓名（フルネーム）で入力してください。誤変換にお気を付け下さい。",E1505="","←E列に都道府県を入力してください。",H1505="","←H列に1.月給～3.時間給の選択肢を入力してください",I1505="","←I列に金額を入力してください",H1505=3,"",J1505="","←J列に所定労働時間を入力してください"),"")</f>
        <v/>
      </c>
    </row>
    <row r="1506" spans="2:13" ht="22" x14ac:dyDescent="0.55000000000000004">
      <c r="B1506" s="39">
        <f t="shared" si="23"/>
        <v>1498</v>
      </c>
      <c r="C1506" s="45"/>
      <c r="D1506" s="35"/>
      <c r="E1506" s="46"/>
      <c r="F1506" s="40"/>
      <c r="G1506" s="50"/>
      <c r="H1506" s="45"/>
      <c r="I1506" s="36"/>
      <c r="J1506" s="54"/>
      <c r="K1506" s="51"/>
      <c r="L1506" s="37"/>
      <c r="M1506" s="26" t="str" cm="1">
        <f t="array" ref="M1506">IFERROR(_xlfn.IFS(COUNTBLANK(D1506:K1506)=8,"",D1506="","←D列に従業員名を姓名（フルネーム）で入力してください。誤変換にお気を付け下さい。",E1506="","←E列に都道府県を入力してください。",H1506="","←H列に1.月給～3.時間給の選択肢を入力してください",I1506="","←I列に金額を入力してください",H1506=3,"",J1506="","←J列に所定労働時間を入力してください"),"")</f>
        <v/>
      </c>
    </row>
    <row r="1507" spans="2:13" ht="22" x14ac:dyDescent="0.55000000000000004">
      <c r="B1507" s="39">
        <f t="shared" si="23"/>
        <v>1499</v>
      </c>
      <c r="C1507" s="45"/>
      <c r="D1507" s="35"/>
      <c r="E1507" s="46"/>
      <c r="F1507" s="40"/>
      <c r="G1507" s="50"/>
      <c r="H1507" s="45"/>
      <c r="I1507" s="36"/>
      <c r="J1507" s="54"/>
      <c r="K1507" s="51"/>
      <c r="L1507" s="37"/>
      <c r="M1507" s="26" t="str" cm="1">
        <f t="array" ref="M1507">IFERROR(_xlfn.IFS(COUNTBLANK(D1507:K1507)=8,"",D1507="","←D列に従業員名を姓名（フルネーム）で入力してください。誤変換にお気を付け下さい。",E1507="","←E列に都道府県を入力してください。",H1507="","←H列に1.月給～3.時間給の選択肢を入力してください",I1507="","←I列に金額を入力してください",H1507=3,"",J1507="","←J列に所定労働時間を入力してください"),"")</f>
        <v/>
      </c>
    </row>
    <row r="1508" spans="2:13" ht="22" x14ac:dyDescent="0.55000000000000004">
      <c r="B1508" s="39">
        <f t="shared" si="23"/>
        <v>1500</v>
      </c>
      <c r="C1508" s="45"/>
      <c r="D1508" s="35"/>
      <c r="E1508" s="46"/>
      <c r="F1508" s="40"/>
      <c r="G1508" s="50"/>
      <c r="H1508" s="45"/>
      <c r="I1508" s="36"/>
      <c r="J1508" s="54"/>
      <c r="K1508" s="51"/>
      <c r="L1508" s="37"/>
      <c r="M1508" s="26" t="str" cm="1">
        <f t="array" ref="M1508">IFERROR(_xlfn.IFS(COUNTBLANK(D1508:K1508)=8,"",D1508="","←D列に従業員名を姓名（フルネーム）で入力してください。誤変換にお気を付け下さい。",E1508="","←E列に都道府県を入力してください。",H1508="","←H列に1.月給～3.時間給の選択肢を入力してください",I1508="","←I列に金額を入力してください",H1508=3,"",J1508="","←J列に所定労働時間を入力してください"),"")</f>
        <v/>
      </c>
    </row>
    <row r="1509" spans="2:13" ht="22" x14ac:dyDescent="0.55000000000000004">
      <c r="B1509" s="39">
        <f t="shared" si="23"/>
        <v>1501</v>
      </c>
      <c r="C1509" s="45"/>
      <c r="D1509" s="35"/>
      <c r="E1509" s="46"/>
      <c r="F1509" s="40"/>
      <c r="G1509" s="50"/>
      <c r="H1509" s="45"/>
      <c r="I1509" s="36"/>
      <c r="J1509" s="54"/>
      <c r="K1509" s="51"/>
      <c r="L1509" s="37"/>
      <c r="M1509" s="26" t="str" cm="1">
        <f t="array" ref="M1509">IFERROR(_xlfn.IFS(COUNTBLANK(D1509:K1509)=8,"",D1509="","←D列に従業員名を姓名（フルネーム）で入力してください。誤変換にお気を付け下さい。",E1509="","←E列に都道府県を入力してください。",H1509="","←H列に1.月給～3.時間給の選択肢を入力してください",I1509="","←I列に金額を入力してください",H1509=3,"",J1509="","←J列に所定労働時間を入力してください"),"")</f>
        <v/>
      </c>
    </row>
    <row r="1510" spans="2:13" ht="22" x14ac:dyDescent="0.55000000000000004">
      <c r="B1510" s="39">
        <f t="shared" si="23"/>
        <v>1502</v>
      </c>
      <c r="C1510" s="45"/>
      <c r="D1510" s="35"/>
      <c r="E1510" s="46"/>
      <c r="F1510" s="40"/>
      <c r="G1510" s="50"/>
      <c r="H1510" s="45"/>
      <c r="I1510" s="36"/>
      <c r="J1510" s="54"/>
      <c r="K1510" s="51"/>
      <c r="L1510" s="37"/>
      <c r="M1510" s="26" t="str" cm="1">
        <f t="array" ref="M1510">IFERROR(_xlfn.IFS(COUNTBLANK(D1510:K1510)=8,"",D1510="","←D列に従業員名を姓名（フルネーム）で入力してください。誤変換にお気を付け下さい。",E1510="","←E列に都道府県を入力してください。",H1510="","←H列に1.月給～3.時間給の選択肢を入力してください",I1510="","←I列に金額を入力してください",H1510=3,"",J1510="","←J列に所定労働時間を入力してください"),"")</f>
        <v/>
      </c>
    </row>
    <row r="1511" spans="2:13" ht="22" x14ac:dyDescent="0.55000000000000004">
      <c r="B1511" s="39">
        <f t="shared" si="23"/>
        <v>1503</v>
      </c>
      <c r="C1511" s="45"/>
      <c r="D1511" s="35"/>
      <c r="E1511" s="46"/>
      <c r="F1511" s="40"/>
      <c r="G1511" s="50"/>
      <c r="H1511" s="45"/>
      <c r="I1511" s="36"/>
      <c r="J1511" s="54"/>
      <c r="K1511" s="51"/>
      <c r="L1511" s="37"/>
      <c r="M1511" s="26" t="str" cm="1">
        <f t="array" ref="M1511">IFERROR(_xlfn.IFS(COUNTBLANK(D1511:K1511)=8,"",D1511="","←D列に従業員名を姓名（フルネーム）で入力してください。誤変換にお気を付け下さい。",E1511="","←E列に都道府県を入力してください。",H1511="","←H列に1.月給～3.時間給の選択肢を入力してください",I1511="","←I列に金額を入力してください",H1511=3,"",J1511="","←J列に所定労働時間を入力してください"),"")</f>
        <v/>
      </c>
    </row>
    <row r="1512" spans="2:13" ht="22" x14ac:dyDescent="0.55000000000000004">
      <c r="B1512" s="39">
        <f t="shared" si="23"/>
        <v>1504</v>
      </c>
      <c r="C1512" s="45"/>
      <c r="D1512" s="35"/>
      <c r="E1512" s="46"/>
      <c r="F1512" s="40"/>
      <c r="G1512" s="50"/>
      <c r="H1512" s="45"/>
      <c r="I1512" s="36"/>
      <c r="J1512" s="54"/>
      <c r="K1512" s="51"/>
      <c r="L1512" s="37"/>
      <c r="M1512" s="26" t="str" cm="1">
        <f t="array" ref="M1512">IFERROR(_xlfn.IFS(COUNTBLANK(D1512:K1512)=8,"",D1512="","←D列に従業員名を姓名（フルネーム）で入力してください。誤変換にお気を付け下さい。",E1512="","←E列に都道府県を入力してください。",H1512="","←H列に1.月給～3.時間給の選択肢を入力してください",I1512="","←I列に金額を入力してください",H1512=3,"",J1512="","←J列に所定労働時間を入力してください"),"")</f>
        <v/>
      </c>
    </row>
    <row r="1513" spans="2:13" ht="22" x14ac:dyDescent="0.55000000000000004">
      <c r="B1513" s="39">
        <f t="shared" si="23"/>
        <v>1505</v>
      </c>
      <c r="C1513" s="45"/>
      <c r="D1513" s="35"/>
      <c r="E1513" s="46"/>
      <c r="F1513" s="40"/>
      <c r="G1513" s="50"/>
      <c r="H1513" s="45"/>
      <c r="I1513" s="36"/>
      <c r="J1513" s="54"/>
      <c r="K1513" s="51"/>
      <c r="L1513" s="37"/>
      <c r="M1513" s="26" t="str" cm="1">
        <f t="array" ref="M1513">IFERROR(_xlfn.IFS(COUNTBLANK(D1513:K1513)=8,"",D1513="","←D列に従業員名を姓名（フルネーム）で入力してください。誤変換にお気を付け下さい。",E1513="","←E列に都道府県を入力してください。",H1513="","←H列に1.月給～3.時間給の選択肢を入力してください",I1513="","←I列に金額を入力してください",H1513=3,"",J1513="","←J列に所定労働時間を入力してください"),"")</f>
        <v/>
      </c>
    </row>
    <row r="1514" spans="2:13" ht="22" x14ac:dyDescent="0.55000000000000004">
      <c r="B1514" s="39">
        <f t="shared" si="23"/>
        <v>1506</v>
      </c>
      <c r="C1514" s="45"/>
      <c r="D1514" s="35"/>
      <c r="E1514" s="46"/>
      <c r="F1514" s="40"/>
      <c r="G1514" s="50"/>
      <c r="H1514" s="45"/>
      <c r="I1514" s="36"/>
      <c r="J1514" s="54"/>
      <c r="K1514" s="51"/>
      <c r="L1514" s="37"/>
      <c r="M1514" s="26" t="str" cm="1">
        <f t="array" ref="M1514">IFERROR(_xlfn.IFS(COUNTBLANK(D1514:K1514)=8,"",D1514="","←D列に従業員名を姓名（フルネーム）で入力してください。誤変換にお気を付け下さい。",E1514="","←E列に都道府県を入力してください。",H1514="","←H列に1.月給～3.時間給の選択肢を入力してください",I1514="","←I列に金額を入力してください",H1514=3,"",J1514="","←J列に所定労働時間を入力してください"),"")</f>
        <v/>
      </c>
    </row>
    <row r="1515" spans="2:13" ht="22" x14ac:dyDescent="0.55000000000000004">
      <c r="B1515" s="39">
        <f t="shared" si="23"/>
        <v>1507</v>
      </c>
      <c r="C1515" s="45"/>
      <c r="D1515" s="35"/>
      <c r="E1515" s="46"/>
      <c r="F1515" s="40"/>
      <c r="G1515" s="50"/>
      <c r="H1515" s="45"/>
      <c r="I1515" s="36"/>
      <c r="J1515" s="54"/>
      <c r="K1515" s="51"/>
      <c r="L1515" s="37"/>
      <c r="M1515" s="26" t="str" cm="1">
        <f t="array" ref="M1515">IFERROR(_xlfn.IFS(COUNTBLANK(D1515:K1515)=8,"",D1515="","←D列に従業員名を姓名（フルネーム）で入力してください。誤変換にお気を付け下さい。",E1515="","←E列に都道府県を入力してください。",H1515="","←H列に1.月給～3.時間給の選択肢を入力してください",I1515="","←I列に金額を入力してください",H1515=3,"",J1515="","←J列に所定労働時間を入力してください"),"")</f>
        <v/>
      </c>
    </row>
    <row r="1516" spans="2:13" ht="22" x14ac:dyDescent="0.55000000000000004">
      <c r="B1516" s="39">
        <f t="shared" si="23"/>
        <v>1508</v>
      </c>
      <c r="C1516" s="45"/>
      <c r="D1516" s="35"/>
      <c r="E1516" s="46"/>
      <c r="F1516" s="40"/>
      <c r="G1516" s="50"/>
      <c r="H1516" s="45"/>
      <c r="I1516" s="36"/>
      <c r="J1516" s="54"/>
      <c r="K1516" s="51"/>
      <c r="L1516" s="37"/>
      <c r="M1516" s="26" t="str" cm="1">
        <f t="array" ref="M1516">IFERROR(_xlfn.IFS(COUNTBLANK(D1516:K1516)=8,"",D1516="","←D列に従業員名を姓名（フルネーム）で入力してください。誤変換にお気を付け下さい。",E1516="","←E列に都道府県を入力してください。",H1516="","←H列に1.月給～3.時間給の選択肢を入力してください",I1516="","←I列に金額を入力してください",H1516=3,"",J1516="","←J列に所定労働時間を入力してください"),"")</f>
        <v/>
      </c>
    </row>
    <row r="1517" spans="2:13" ht="22" x14ac:dyDescent="0.55000000000000004">
      <c r="B1517" s="39">
        <f t="shared" si="23"/>
        <v>1509</v>
      </c>
      <c r="C1517" s="45"/>
      <c r="D1517" s="35"/>
      <c r="E1517" s="46"/>
      <c r="F1517" s="40"/>
      <c r="G1517" s="50"/>
      <c r="H1517" s="45"/>
      <c r="I1517" s="36"/>
      <c r="J1517" s="54"/>
      <c r="K1517" s="51"/>
      <c r="L1517" s="37"/>
      <c r="M1517" s="26" t="str" cm="1">
        <f t="array" ref="M1517">IFERROR(_xlfn.IFS(COUNTBLANK(D1517:K1517)=8,"",D1517="","←D列に従業員名を姓名（フルネーム）で入力してください。誤変換にお気を付け下さい。",E1517="","←E列に都道府県を入力してください。",H1517="","←H列に1.月給～3.時間給の選択肢を入力してください",I1517="","←I列に金額を入力してください",H1517=3,"",J1517="","←J列に所定労働時間を入力してください"),"")</f>
        <v/>
      </c>
    </row>
    <row r="1518" spans="2:13" ht="22" x14ac:dyDescent="0.55000000000000004">
      <c r="B1518" s="39">
        <f t="shared" si="23"/>
        <v>1510</v>
      </c>
      <c r="C1518" s="45"/>
      <c r="D1518" s="35"/>
      <c r="E1518" s="46"/>
      <c r="F1518" s="40"/>
      <c r="G1518" s="50"/>
      <c r="H1518" s="45"/>
      <c r="I1518" s="36"/>
      <c r="J1518" s="54"/>
      <c r="K1518" s="51"/>
      <c r="L1518" s="37"/>
      <c r="M1518" s="26" t="str" cm="1">
        <f t="array" ref="M1518">IFERROR(_xlfn.IFS(COUNTBLANK(D1518:K1518)=8,"",D1518="","←D列に従業員名を姓名（フルネーム）で入力してください。誤変換にお気を付け下さい。",E1518="","←E列に都道府県を入力してください。",H1518="","←H列に1.月給～3.時間給の選択肢を入力してください",I1518="","←I列に金額を入力してください",H1518=3,"",J1518="","←J列に所定労働時間を入力してください"),"")</f>
        <v/>
      </c>
    </row>
    <row r="1519" spans="2:13" ht="22" x14ac:dyDescent="0.55000000000000004">
      <c r="B1519" s="39">
        <f t="shared" si="23"/>
        <v>1511</v>
      </c>
      <c r="C1519" s="45"/>
      <c r="D1519" s="35"/>
      <c r="E1519" s="46"/>
      <c r="F1519" s="40"/>
      <c r="G1519" s="50"/>
      <c r="H1519" s="45"/>
      <c r="I1519" s="36"/>
      <c r="J1519" s="54"/>
      <c r="K1519" s="51"/>
      <c r="L1519" s="37"/>
      <c r="M1519" s="26" t="str" cm="1">
        <f t="array" ref="M1519">IFERROR(_xlfn.IFS(COUNTBLANK(D1519:K1519)=8,"",D1519="","←D列に従業員名を姓名（フルネーム）で入力してください。誤変換にお気を付け下さい。",E1519="","←E列に都道府県を入力してください。",H1519="","←H列に1.月給～3.時間給の選択肢を入力してください",I1519="","←I列に金額を入力してください",H1519=3,"",J1519="","←J列に所定労働時間を入力してください"),"")</f>
        <v/>
      </c>
    </row>
    <row r="1520" spans="2:13" ht="22" x14ac:dyDescent="0.55000000000000004">
      <c r="B1520" s="39">
        <f t="shared" si="23"/>
        <v>1512</v>
      </c>
      <c r="C1520" s="45"/>
      <c r="D1520" s="35"/>
      <c r="E1520" s="46"/>
      <c r="F1520" s="40"/>
      <c r="G1520" s="50"/>
      <c r="H1520" s="45"/>
      <c r="I1520" s="36"/>
      <c r="J1520" s="54"/>
      <c r="K1520" s="51"/>
      <c r="L1520" s="37"/>
      <c r="M1520" s="26" t="str" cm="1">
        <f t="array" ref="M1520">IFERROR(_xlfn.IFS(COUNTBLANK(D1520:K1520)=8,"",D1520="","←D列に従業員名を姓名（フルネーム）で入力してください。誤変換にお気を付け下さい。",E1520="","←E列に都道府県を入力してください。",H1520="","←H列に1.月給～3.時間給の選択肢を入力してください",I1520="","←I列に金額を入力してください",H1520=3,"",J1520="","←J列に所定労働時間を入力してください"),"")</f>
        <v/>
      </c>
    </row>
    <row r="1521" spans="2:13" ht="22" x14ac:dyDescent="0.55000000000000004">
      <c r="B1521" s="39">
        <f t="shared" si="23"/>
        <v>1513</v>
      </c>
      <c r="C1521" s="45"/>
      <c r="D1521" s="35"/>
      <c r="E1521" s="46"/>
      <c r="F1521" s="40"/>
      <c r="G1521" s="50"/>
      <c r="H1521" s="45"/>
      <c r="I1521" s="36"/>
      <c r="J1521" s="54"/>
      <c r="K1521" s="51"/>
      <c r="L1521" s="37"/>
      <c r="M1521" s="26" t="str" cm="1">
        <f t="array" ref="M1521">IFERROR(_xlfn.IFS(COUNTBLANK(D1521:K1521)=8,"",D1521="","←D列に従業員名を姓名（フルネーム）で入力してください。誤変換にお気を付け下さい。",E1521="","←E列に都道府県を入力してください。",H1521="","←H列に1.月給～3.時間給の選択肢を入力してください",I1521="","←I列に金額を入力してください",H1521=3,"",J1521="","←J列に所定労働時間を入力してください"),"")</f>
        <v/>
      </c>
    </row>
    <row r="1522" spans="2:13" ht="22" x14ac:dyDescent="0.55000000000000004">
      <c r="B1522" s="39">
        <f t="shared" si="23"/>
        <v>1514</v>
      </c>
      <c r="C1522" s="45"/>
      <c r="D1522" s="35"/>
      <c r="E1522" s="46"/>
      <c r="F1522" s="40"/>
      <c r="G1522" s="50"/>
      <c r="H1522" s="45"/>
      <c r="I1522" s="36"/>
      <c r="J1522" s="54"/>
      <c r="K1522" s="51"/>
      <c r="L1522" s="37"/>
      <c r="M1522" s="26" t="str" cm="1">
        <f t="array" ref="M1522">IFERROR(_xlfn.IFS(COUNTBLANK(D1522:K1522)=8,"",D1522="","←D列に従業員名を姓名（フルネーム）で入力してください。誤変換にお気を付け下さい。",E1522="","←E列に都道府県を入力してください。",H1522="","←H列に1.月給～3.時間給の選択肢を入力してください",I1522="","←I列に金額を入力してください",H1522=3,"",J1522="","←J列に所定労働時間を入力してください"),"")</f>
        <v/>
      </c>
    </row>
    <row r="1523" spans="2:13" ht="22" x14ac:dyDescent="0.55000000000000004">
      <c r="B1523" s="39">
        <f t="shared" si="23"/>
        <v>1515</v>
      </c>
      <c r="C1523" s="45"/>
      <c r="D1523" s="35"/>
      <c r="E1523" s="46"/>
      <c r="F1523" s="40"/>
      <c r="G1523" s="50"/>
      <c r="H1523" s="45"/>
      <c r="I1523" s="36"/>
      <c r="J1523" s="54"/>
      <c r="K1523" s="51"/>
      <c r="L1523" s="37"/>
      <c r="M1523" s="26" t="str" cm="1">
        <f t="array" ref="M1523">IFERROR(_xlfn.IFS(COUNTBLANK(D1523:K1523)=8,"",D1523="","←D列に従業員名を姓名（フルネーム）で入力してください。誤変換にお気を付け下さい。",E1523="","←E列に都道府県を入力してください。",H1523="","←H列に1.月給～3.時間給の選択肢を入力してください",I1523="","←I列に金額を入力してください",H1523=3,"",J1523="","←J列に所定労働時間を入力してください"),"")</f>
        <v/>
      </c>
    </row>
    <row r="1524" spans="2:13" ht="22" x14ac:dyDescent="0.55000000000000004">
      <c r="B1524" s="39">
        <f t="shared" si="23"/>
        <v>1516</v>
      </c>
      <c r="C1524" s="45"/>
      <c r="D1524" s="35"/>
      <c r="E1524" s="46"/>
      <c r="F1524" s="40"/>
      <c r="G1524" s="50"/>
      <c r="H1524" s="45"/>
      <c r="I1524" s="36"/>
      <c r="J1524" s="54"/>
      <c r="K1524" s="51"/>
      <c r="L1524" s="37"/>
      <c r="M1524" s="26" t="str" cm="1">
        <f t="array" ref="M1524">IFERROR(_xlfn.IFS(COUNTBLANK(D1524:K1524)=8,"",D1524="","←D列に従業員名を姓名（フルネーム）で入力してください。誤変換にお気を付け下さい。",E1524="","←E列に都道府県を入力してください。",H1524="","←H列に1.月給～3.時間給の選択肢を入力してください",I1524="","←I列に金額を入力してください",H1524=3,"",J1524="","←J列に所定労働時間を入力してください"),"")</f>
        <v/>
      </c>
    </row>
    <row r="1525" spans="2:13" ht="22" x14ac:dyDescent="0.55000000000000004">
      <c r="B1525" s="39">
        <f t="shared" si="23"/>
        <v>1517</v>
      </c>
      <c r="C1525" s="45"/>
      <c r="D1525" s="35"/>
      <c r="E1525" s="46"/>
      <c r="F1525" s="40"/>
      <c r="G1525" s="50"/>
      <c r="H1525" s="45"/>
      <c r="I1525" s="36"/>
      <c r="J1525" s="54"/>
      <c r="K1525" s="51"/>
      <c r="L1525" s="37"/>
      <c r="M1525" s="26" t="str" cm="1">
        <f t="array" ref="M1525">IFERROR(_xlfn.IFS(COUNTBLANK(D1525:K1525)=8,"",D1525="","←D列に従業員名を姓名（フルネーム）で入力してください。誤変換にお気を付け下さい。",E1525="","←E列に都道府県を入力してください。",H1525="","←H列に1.月給～3.時間給の選択肢を入力してください",I1525="","←I列に金額を入力してください",H1525=3,"",J1525="","←J列に所定労働時間を入力してください"),"")</f>
        <v/>
      </c>
    </row>
    <row r="1526" spans="2:13" ht="22" x14ac:dyDescent="0.55000000000000004">
      <c r="B1526" s="39">
        <f t="shared" si="23"/>
        <v>1518</v>
      </c>
      <c r="C1526" s="45"/>
      <c r="D1526" s="35"/>
      <c r="E1526" s="46"/>
      <c r="F1526" s="40"/>
      <c r="G1526" s="50"/>
      <c r="H1526" s="45"/>
      <c r="I1526" s="36"/>
      <c r="J1526" s="54"/>
      <c r="K1526" s="51"/>
      <c r="L1526" s="37"/>
      <c r="M1526" s="26" t="str" cm="1">
        <f t="array" ref="M1526">IFERROR(_xlfn.IFS(COUNTBLANK(D1526:K1526)=8,"",D1526="","←D列に従業員名を姓名（フルネーム）で入力してください。誤変換にお気を付け下さい。",E1526="","←E列に都道府県を入力してください。",H1526="","←H列に1.月給～3.時間給の選択肢を入力してください",I1526="","←I列に金額を入力してください",H1526=3,"",J1526="","←J列に所定労働時間を入力してください"),"")</f>
        <v/>
      </c>
    </row>
    <row r="1527" spans="2:13" ht="22" x14ac:dyDescent="0.55000000000000004">
      <c r="B1527" s="39">
        <f t="shared" si="23"/>
        <v>1519</v>
      </c>
      <c r="C1527" s="45"/>
      <c r="D1527" s="35"/>
      <c r="E1527" s="46"/>
      <c r="F1527" s="40"/>
      <c r="G1527" s="50"/>
      <c r="H1527" s="45"/>
      <c r="I1527" s="36"/>
      <c r="J1527" s="54"/>
      <c r="K1527" s="51"/>
      <c r="L1527" s="37"/>
      <c r="M1527" s="26" t="str" cm="1">
        <f t="array" ref="M1527">IFERROR(_xlfn.IFS(COUNTBLANK(D1527:K1527)=8,"",D1527="","←D列に従業員名を姓名（フルネーム）で入力してください。誤変換にお気を付け下さい。",E1527="","←E列に都道府県を入力してください。",H1527="","←H列に1.月給～3.時間給の選択肢を入力してください",I1527="","←I列に金額を入力してください",H1527=3,"",J1527="","←J列に所定労働時間を入力してください"),"")</f>
        <v/>
      </c>
    </row>
    <row r="1528" spans="2:13" ht="22" x14ac:dyDescent="0.55000000000000004">
      <c r="B1528" s="39">
        <f t="shared" si="23"/>
        <v>1520</v>
      </c>
      <c r="C1528" s="45"/>
      <c r="D1528" s="35"/>
      <c r="E1528" s="46"/>
      <c r="F1528" s="40"/>
      <c r="G1528" s="50"/>
      <c r="H1528" s="45"/>
      <c r="I1528" s="36"/>
      <c r="J1528" s="54"/>
      <c r="K1528" s="51"/>
      <c r="L1528" s="37"/>
      <c r="M1528" s="26" t="str" cm="1">
        <f t="array" ref="M1528">IFERROR(_xlfn.IFS(COUNTBLANK(D1528:K1528)=8,"",D1528="","←D列に従業員名を姓名（フルネーム）で入力してください。誤変換にお気を付け下さい。",E1528="","←E列に都道府県を入力してください。",H1528="","←H列に1.月給～3.時間給の選択肢を入力してください",I1528="","←I列に金額を入力してください",H1528=3,"",J1528="","←J列に所定労働時間を入力してください"),"")</f>
        <v/>
      </c>
    </row>
    <row r="1529" spans="2:13" ht="22" x14ac:dyDescent="0.55000000000000004">
      <c r="B1529" s="39">
        <f t="shared" si="23"/>
        <v>1521</v>
      </c>
      <c r="C1529" s="45"/>
      <c r="D1529" s="35"/>
      <c r="E1529" s="46"/>
      <c r="F1529" s="40"/>
      <c r="G1529" s="50"/>
      <c r="H1529" s="45"/>
      <c r="I1529" s="36"/>
      <c r="J1529" s="54"/>
      <c r="K1529" s="51"/>
      <c r="L1529" s="37"/>
      <c r="M1529" s="26" t="str" cm="1">
        <f t="array" ref="M1529">IFERROR(_xlfn.IFS(COUNTBLANK(D1529:K1529)=8,"",D1529="","←D列に従業員名を姓名（フルネーム）で入力してください。誤変換にお気を付け下さい。",E1529="","←E列に都道府県を入力してください。",H1529="","←H列に1.月給～3.時間給の選択肢を入力してください",I1529="","←I列に金額を入力してください",H1529=3,"",J1529="","←J列に所定労働時間を入力してください"),"")</f>
        <v/>
      </c>
    </row>
    <row r="1530" spans="2:13" ht="22" x14ac:dyDescent="0.55000000000000004">
      <c r="B1530" s="39">
        <f t="shared" si="23"/>
        <v>1522</v>
      </c>
      <c r="C1530" s="45"/>
      <c r="D1530" s="35"/>
      <c r="E1530" s="46"/>
      <c r="F1530" s="40"/>
      <c r="G1530" s="50"/>
      <c r="H1530" s="45"/>
      <c r="I1530" s="36"/>
      <c r="J1530" s="54"/>
      <c r="K1530" s="51"/>
      <c r="L1530" s="37"/>
      <c r="M1530" s="26" t="str" cm="1">
        <f t="array" ref="M1530">IFERROR(_xlfn.IFS(COUNTBLANK(D1530:K1530)=8,"",D1530="","←D列に従業員名を姓名（フルネーム）で入力してください。誤変換にお気を付け下さい。",E1530="","←E列に都道府県を入力してください。",H1530="","←H列に1.月給～3.時間給の選択肢を入力してください",I1530="","←I列に金額を入力してください",H1530=3,"",J1530="","←J列に所定労働時間を入力してください"),"")</f>
        <v/>
      </c>
    </row>
    <row r="1531" spans="2:13" ht="22" x14ac:dyDescent="0.55000000000000004">
      <c r="B1531" s="39">
        <f t="shared" si="23"/>
        <v>1523</v>
      </c>
      <c r="C1531" s="45"/>
      <c r="D1531" s="35"/>
      <c r="E1531" s="46"/>
      <c r="F1531" s="40"/>
      <c r="G1531" s="50"/>
      <c r="H1531" s="45"/>
      <c r="I1531" s="36"/>
      <c r="J1531" s="54"/>
      <c r="K1531" s="51"/>
      <c r="L1531" s="37"/>
      <c r="M1531" s="26" t="str" cm="1">
        <f t="array" ref="M1531">IFERROR(_xlfn.IFS(COUNTBLANK(D1531:K1531)=8,"",D1531="","←D列に従業員名を姓名（フルネーム）で入力してください。誤変換にお気を付け下さい。",E1531="","←E列に都道府県を入力してください。",H1531="","←H列に1.月給～3.時間給の選択肢を入力してください",I1531="","←I列に金額を入力してください",H1531=3,"",J1531="","←J列に所定労働時間を入力してください"),"")</f>
        <v/>
      </c>
    </row>
    <row r="1532" spans="2:13" ht="22" x14ac:dyDescent="0.55000000000000004">
      <c r="B1532" s="39">
        <f t="shared" si="23"/>
        <v>1524</v>
      </c>
      <c r="C1532" s="45"/>
      <c r="D1532" s="35"/>
      <c r="E1532" s="46"/>
      <c r="F1532" s="40"/>
      <c r="G1532" s="50"/>
      <c r="H1532" s="45"/>
      <c r="I1532" s="36"/>
      <c r="J1532" s="54"/>
      <c r="K1532" s="51"/>
      <c r="L1532" s="37"/>
      <c r="M1532" s="26" t="str" cm="1">
        <f t="array" ref="M1532">IFERROR(_xlfn.IFS(COUNTBLANK(D1532:K1532)=8,"",D1532="","←D列に従業員名を姓名（フルネーム）で入力してください。誤変換にお気を付け下さい。",E1532="","←E列に都道府県を入力してください。",H1532="","←H列に1.月給～3.時間給の選択肢を入力してください",I1532="","←I列に金額を入力してください",H1532=3,"",J1532="","←J列に所定労働時間を入力してください"),"")</f>
        <v/>
      </c>
    </row>
    <row r="1533" spans="2:13" ht="22" x14ac:dyDescent="0.55000000000000004">
      <c r="B1533" s="39">
        <f t="shared" si="23"/>
        <v>1525</v>
      </c>
      <c r="C1533" s="45"/>
      <c r="D1533" s="35"/>
      <c r="E1533" s="46"/>
      <c r="F1533" s="40"/>
      <c r="G1533" s="50"/>
      <c r="H1533" s="45"/>
      <c r="I1533" s="36"/>
      <c r="J1533" s="54"/>
      <c r="K1533" s="51"/>
      <c r="L1533" s="37"/>
      <c r="M1533" s="26" t="str" cm="1">
        <f t="array" ref="M1533">IFERROR(_xlfn.IFS(COUNTBLANK(D1533:K1533)=8,"",D1533="","←D列に従業員名を姓名（フルネーム）で入力してください。誤変換にお気を付け下さい。",E1533="","←E列に都道府県を入力してください。",H1533="","←H列に1.月給～3.時間給の選択肢を入力してください",I1533="","←I列に金額を入力してください",H1533=3,"",J1533="","←J列に所定労働時間を入力してください"),"")</f>
        <v/>
      </c>
    </row>
    <row r="1534" spans="2:13" ht="22" x14ac:dyDescent="0.55000000000000004">
      <c r="B1534" s="39">
        <f t="shared" si="23"/>
        <v>1526</v>
      </c>
      <c r="C1534" s="45"/>
      <c r="D1534" s="35"/>
      <c r="E1534" s="46"/>
      <c r="F1534" s="40"/>
      <c r="G1534" s="50"/>
      <c r="H1534" s="45"/>
      <c r="I1534" s="36"/>
      <c r="J1534" s="54"/>
      <c r="K1534" s="51"/>
      <c r="L1534" s="37"/>
      <c r="M1534" s="26" t="str" cm="1">
        <f t="array" ref="M1534">IFERROR(_xlfn.IFS(COUNTBLANK(D1534:K1534)=8,"",D1534="","←D列に従業員名を姓名（フルネーム）で入力してください。誤変換にお気を付け下さい。",E1534="","←E列に都道府県を入力してください。",H1534="","←H列に1.月給～3.時間給の選択肢を入力してください",I1534="","←I列に金額を入力してください",H1534=3,"",J1534="","←J列に所定労働時間を入力してください"),"")</f>
        <v/>
      </c>
    </row>
    <row r="1535" spans="2:13" ht="22" x14ac:dyDescent="0.55000000000000004">
      <c r="B1535" s="39">
        <f t="shared" si="23"/>
        <v>1527</v>
      </c>
      <c r="C1535" s="45"/>
      <c r="D1535" s="35"/>
      <c r="E1535" s="46"/>
      <c r="F1535" s="40"/>
      <c r="G1535" s="50"/>
      <c r="H1535" s="45"/>
      <c r="I1535" s="36"/>
      <c r="J1535" s="54"/>
      <c r="K1535" s="51"/>
      <c r="L1535" s="37"/>
      <c r="M1535" s="26" t="str" cm="1">
        <f t="array" ref="M1535">IFERROR(_xlfn.IFS(COUNTBLANK(D1535:K1535)=8,"",D1535="","←D列に従業員名を姓名（フルネーム）で入力してください。誤変換にお気を付け下さい。",E1535="","←E列に都道府県を入力してください。",H1535="","←H列に1.月給～3.時間給の選択肢を入力してください",I1535="","←I列に金額を入力してください",H1535=3,"",J1535="","←J列に所定労働時間を入力してください"),"")</f>
        <v/>
      </c>
    </row>
    <row r="1536" spans="2:13" ht="22" x14ac:dyDescent="0.55000000000000004">
      <c r="B1536" s="39">
        <f t="shared" si="23"/>
        <v>1528</v>
      </c>
      <c r="C1536" s="45"/>
      <c r="D1536" s="35"/>
      <c r="E1536" s="46"/>
      <c r="F1536" s="40"/>
      <c r="G1536" s="50"/>
      <c r="H1536" s="45"/>
      <c r="I1536" s="36"/>
      <c r="J1536" s="54"/>
      <c r="K1536" s="51"/>
      <c r="L1536" s="37"/>
      <c r="M1536" s="26" t="str" cm="1">
        <f t="array" ref="M1536">IFERROR(_xlfn.IFS(COUNTBLANK(D1536:K1536)=8,"",D1536="","←D列に従業員名を姓名（フルネーム）で入力してください。誤変換にお気を付け下さい。",E1536="","←E列に都道府県を入力してください。",H1536="","←H列に1.月給～3.時間給の選択肢を入力してください",I1536="","←I列に金額を入力してください",H1536=3,"",J1536="","←J列に所定労働時間を入力してください"),"")</f>
        <v/>
      </c>
    </row>
    <row r="1537" spans="2:13" ht="22" x14ac:dyDescent="0.55000000000000004">
      <c r="B1537" s="39">
        <f t="shared" si="23"/>
        <v>1529</v>
      </c>
      <c r="C1537" s="45"/>
      <c r="D1537" s="35"/>
      <c r="E1537" s="46"/>
      <c r="F1537" s="40"/>
      <c r="G1537" s="50"/>
      <c r="H1537" s="45"/>
      <c r="I1537" s="36"/>
      <c r="J1537" s="54"/>
      <c r="K1537" s="51"/>
      <c r="L1537" s="37"/>
      <c r="M1537" s="26" t="str" cm="1">
        <f t="array" ref="M1537">IFERROR(_xlfn.IFS(COUNTBLANK(D1537:K1537)=8,"",D1537="","←D列に従業員名を姓名（フルネーム）で入力してください。誤変換にお気を付け下さい。",E1537="","←E列に都道府県を入力してください。",H1537="","←H列に1.月給～3.時間給の選択肢を入力してください",I1537="","←I列に金額を入力してください",H1537=3,"",J1537="","←J列に所定労働時間を入力してください"),"")</f>
        <v/>
      </c>
    </row>
    <row r="1538" spans="2:13" ht="22" x14ac:dyDescent="0.55000000000000004">
      <c r="B1538" s="39">
        <f t="shared" si="23"/>
        <v>1530</v>
      </c>
      <c r="C1538" s="45"/>
      <c r="D1538" s="35"/>
      <c r="E1538" s="46"/>
      <c r="F1538" s="40"/>
      <c r="G1538" s="50"/>
      <c r="H1538" s="45"/>
      <c r="I1538" s="36"/>
      <c r="J1538" s="54"/>
      <c r="K1538" s="51"/>
      <c r="L1538" s="37"/>
      <c r="M1538" s="26" t="str" cm="1">
        <f t="array" ref="M1538">IFERROR(_xlfn.IFS(COUNTBLANK(D1538:K1538)=8,"",D1538="","←D列に従業員名を姓名（フルネーム）で入力してください。誤変換にお気を付け下さい。",E1538="","←E列に都道府県を入力してください。",H1538="","←H列に1.月給～3.時間給の選択肢を入力してください",I1538="","←I列に金額を入力してください",H1538=3,"",J1538="","←J列に所定労働時間を入力してください"),"")</f>
        <v/>
      </c>
    </row>
    <row r="1539" spans="2:13" ht="22" x14ac:dyDescent="0.55000000000000004">
      <c r="B1539" s="39">
        <f t="shared" si="23"/>
        <v>1531</v>
      </c>
      <c r="C1539" s="45"/>
      <c r="D1539" s="35"/>
      <c r="E1539" s="46"/>
      <c r="F1539" s="40"/>
      <c r="G1539" s="50"/>
      <c r="H1539" s="45"/>
      <c r="I1539" s="36"/>
      <c r="J1539" s="54"/>
      <c r="K1539" s="51"/>
      <c r="L1539" s="37"/>
      <c r="M1539" s="26" t="str" cm="1">
        <f t="array" ref="M1539">IFERROR(_xlfn.IFS(COUNTBLANK(D1539:K1539)=8,"",D1539="","←D列に従業員名を姓名（フルネーム）で入力してください。誤変換にお気を付け下さい。",E1539="","←E列に都道府県を入力してください。",H1539="","←H列に1.月給～3.時間給の選択肢を入力してください",I1539="","←I列に金額を入力してください",H1539=3,"",J1539="","←J列に所定労働時間を入力してください"),"")</f>
        <v/>
      </c>
    </row>
    <row r="1540" spans="2:13" ht="22" x14ac:dyDescent="0.55000000000000004">
      <c r="B1540" s="39">
        <f t="shared" si="23"/>
        <v>1532</v>
      </c>
      <c r="C1540" s="45"/>
      <c r="D1540" s="35"/>
      <c r="E1540" s="46"/>
      <c r="F1540" s="40"/>
      <c r="G1540" s="50"/>
      <c r="H1540" s="45"/>
      <c r="I1540" s="36"/>
      <c r="J1540" s="54"/>
      <c r="K1540" s="51"/>
      <c r="L1540" s="37"/>
      <c r="M1540" s="26" t="str" cm="1">
        <f t="array" ref="M1540">IFERROR(_xlfn.IFS(COUNTBLANK(D1540:K1540)=8,"",D1540="","←D列に従業員名を姓名（フルネーム）で入力してください。誤変換にお気を付け下さい。",E1540="","←E列に都道府県を入力してください。",H1540="","←H列に1.月給～3.時間給の選択肢を入力してください",I1540="","←I列に金額を入力してください",H1540=3,"",J1540="","←J列に所定労働時間を入力してください"),"")</f>
        <v/>
      </c>
    </row>
    <row r="1541" spans="2:13" ht="22" x14ac:dyDescent="0.55000000000000004">
      <c r="B1541" s="39">
        <f t="shared" si="23"/>
        <v>1533</v>
      </c>
      <c r="C1541" s="45"/>
      <c r="D1541" s="35"/>
      <c r="E1541" s="46"/>
      <c r="F1541" s="40"/>
      <c r="G1541" s="50"/>
      <c r="H1541" s="45"/>
      <c r="I1541" s="36"/>
      <c r="J1541" s="54"/>
      <c r="K1541" s="51"/>
      <c r="L1541" s="37"/>
      <c r="M1541" s="26" t="str" cm="1">
        <f t="array" ref="M1541">IFERROR(_xlfn.IFS(COUNTBLANK(D1541:K1541)=8,"",D1541="","←D列に従業員名を姓名（フルネーム）で入力してください。誤変換にお気を付け下さい。",E1541="","←E列に都道府県を入力してください。",H1541="","←H列に1.月給～3.時間給の選択肢を入力してください",I1541="","←I列に金額を入力してください",H1541=3,"",J1541="","←J列に所定労働時間を入力してください"),"")</f>
        <v/>
      </c>
    </row>
    <row r="1542" spans="2:13" ht="22" x14ac:dyDescent="0.55000000000000004">
      <c r="B1542" s="39">
        <f t="shared" si="23"/>
        <v>1534</v>
      </c>
      <c r="C1542" s="45"/>
      <c r="D1542" s="35"/>
      <c r="E1542" s="46"/>
      <c r="F1542" s="40"/>
      <c r="G1542" s="50"/>
      <c r="H1542" s="45"/>
      <c r="I1542" s="36"/>
      <c r="J1542" s="54"/>
      <c r="K1542" s="51"/>
      <c r="L1542" s="37"/>
      <c r="M1542" s="26" t="str" cm="1">
        <f t="array" ref="M1542">IFERROR(_xlfn.IFS(COUNTBLANK(D1542:K1542)=8,"",D1542="","←D列に従業員名を姓名（フルネーム）で入力してください。誤変換にお気を付け下さい。",E1542="","←E列に都道府県を入力してください。",H1542="","←H列に1.月給～3.時間給の選択肢を入力してください",I1542="","←I列に金額を入力してください",H1542=3,"",J1542="","←J列に所定労働時間を入力してください"),"")</f>
        <v/>
      </c>
    </row>
    <row r="1543" spans="2:13" ht="22" x14ac:dyDescent="0.55000000000000004">
      <c r="B1543" s="39">
        <f t="shared" si="23"/>
        <v>1535</v>
      </c>
      <c r="C1543" s="45"/>
      <c r="D1543" s="35"/>
      <c r="E1543" s="46"/>
      <c r="F1543" s="40"/>
      <c r="G1543" s="50"/>
      <c r="H1543" s="45"/>
      <c r="I1543" s="36"/>
      <c r="J1543" s="54"/>
      <c r="K1543" s="51"/>
      <c r="L1543" s="37"/>
      <c r="M1543" s="26" t="str" cm="1">
        <f t="array" ref="M1543">IFERROR(_xlfn.IFS(COUNTBLANK(D1543:K1543)=8,"",D1543="","←D列に従業員名を姓名（フルネーム）で入力してください。誤変換にお気を付け下さい。",E1543="","←E列に都道府県を入力してください。",H1543="","←H列に1.月給～3.時間給の選択肢を入力してください",I1543="","←I列に金額を入力してください",H1543=3,"",J1543="","←J列に所定労働時間を入力してください"),"")</f>
        <v/>
      </c>
    </row>
    <row r="1544" spans="2:13" ht="22" x14ac:dyDescent="0.55000000000000004">
      <c r="B1544" s="39">
        <f t="shared" si="23"/>
        <v>1536</v>
      </c>
      <c r="C1544" s="45"/>
      <c r="D1544" s="35"/>
      <c r="E1544" s="46"/>
      <c r="F1544" s="40"/>
      <c r="G1544" s="50"/>
      <c r="H1544" s="45"/>
      <c r="I1544" s="36"/>
      <c r="J1544" s="54"/>
      <c r="K1544" s="51"/>
      <c r="L1544" s="37"/>
      <c r="M1544" s="26" t="str" cm="1">
        <f t="array" ref="M1544">IFERROR(_xlfn.IFS(COUNTBLANK(D1544:K1544)=8,"",D1544="","←D列に従業員名を姓名（フルネーム）で入力してください。誤変換にお気を付け下さい。",E1544="","←E列に都道府県を入力してください。",H1544="","←H列に1.月給～3.時間給の選択肢を入力してください",I1544="","←I列に金額を入力してください",H1544=3,"",J1544="","←J列に所定労働時間を入力してください"),"")</f>
        <v/>
      </c>
    </row>
    <row r="1545" spans="2:13" ht="22" x14ac:dyDescent="0.55000000000000004">
      <c r="B1545" s="39">
        <f t="shared" si="23"/>
        <v>1537</v>
      </c>
      <c r="C1545" s="45"/>
      <c r="D1545" s="35"/>
      <c r="E1545" s="46"/>
      <c r="F1545" s="40"/>
      <c r="G1545" s="50"/>
      <c r="H1545" s="45"/>
      <c r="I1545" s="36"/>
      <c r="J1545" s="54"/>
      <c r="K1545" s="51"/>
      <c r="L1545" s="37"/>
      <c r="M1545" s="26" t="str" cm="1">
        <f t="array" ref="M1545">IFERROR(_xlfn.IFS(COUNTBLANK(D1545:K1545)=8,"",D1545="","←D列に従業員名を姓名（フルネーム）で入力してください。誤変換にお気を付け下さい。",E1545="","←E列に都道府県を入力してください。",H1545="","←H列に1.月給～3.時間給の選択肢を入力してください",I1545="","←I列に金額を入力してください",H1545=3,"",J1545="","←J列に所定労働時間を入力してください"),"")</f>
        <v/>
      </c>
    </row>
    <row r="1546" spans="2:13" ht="22" x14ac:dyDescent="0.55000000000000004">
      <c r="B1546" s="39">
        <f t="shared" ref="B1546:B1609" si="24">ROW()-8</f>
        <v>1538</v>
      </c>
      <c r="C1546" s="45"/>
      <c r="D1546" s="35"/>
      <c r="E1546" s="46"/>
      <c r="F1546" s="40"/>
      <c r="G1546" s="50"/>
      <c r="H1546" s="45"/>
      <c r="I1546" s="36"/>
      <c r="J1546" s="54"/>
      <c r="K1546" s="51"/>
      <c r="L1546" s="37"/>
      <c r="M1546" s="26" t="str" cm="1">
        <f t="array" ref="M1546">IFERROR(_xlfn.IFS(COUNTBLANK(D1546:K1546)=8,"",D1546="","←D列に従業員名を姓名（フルネーム）で入力してください。誤変換にお気を付け下さい。",E1546="","←E列に都道府県を入力してください。",H1546="","←H列に1.月給～3.時間給の選択肢を入力してください",I1546="","←I列に金額を入力してください",H1546=3,"",J1546="","←J列に所定労働時間を入力してください"),"")</f>
        <v/>
      </c>
    </row>
    <row r="1547" spans="2:13" ht="22" x14ac:dyDescent="0.55000000000000004">
      <c r="B1547" s="39">
        <f t="shared" si="24"/>
        <v>1539</v>
      </c>
      <c r="C1547" s="45"/>
      <c r="D1547" s="35"/>
      <c r="E1547" s="46"/>
      <c r="F1547" s="40"/>
      <c r="G1547" s="50"/>
      <c r="H1547" s="45"/>
      <c r="I1547" s="36"/>
      <c r="J1547" s="54"/>
      <c r="K1547" s="51"/>
      <c r="L1547" s="37"/>
      <c r="M1547" s="26" t="str" cm="1">
        <f t="array" ref="M1547">IFERROR(_xlfn.IFS(COUNTBLANK(D1547:K1547)=8,"",D1547="","←D列に従業員名を姓名（フルネーム）で入力してください。誤変換にお気を付け下さい。",E1547="","←E列に都道府県を入力してください。",H1547="","←H列に1.月給～3.時間給の選択肢を入力してください",I1547="","←I列に金額を入力してください",H1547=3,"",J1547="","←J列に所定労働時間を入力してください"),"")</f>
        <v/>
      </c>
    </row>
    <row r="1548" spans="2:13" ht="22" x14ac:dyDescent="0.55000000000000004">
      <c r="B1548" s="39">
        <f t="shared" si="24"/>
        <v>1540</v>
      </c>
      <c r="C1548" s="45"/>
      <c r="D1548" s="35"/>
      <c r="E1548" s="46"/>
      <c r="F1548" s="40"/>
      <c r="G1548" s="50"/>
      <c r="H1548" s="45"/>
      <c r="I1548" s="36"/>
      <c r="J1548" s="54"/>
      <c r="K1548" s="51"/>
      <c r="L1548" s="37"/>
      <c r="M1548" s="26" t="str" cm="1">
        <f t="array" ref="M1548">IFERROR(_xlfn.IFS(COUNTBLANK(D1548:K1548)=8,"",D1548="","←D列に従業員名を姓名（フルネーム）で入力してください。誤変換にお気を付け下さい。",E1548="","←E列に都道府県を入力してください。",H1548="","←H列に1.月給～3.時間給の選択肢を入力してください",I1548="","←I列に金額を入力してください",H1548=3,"",J1548="","←J列に所定労働時間を入力してください"),"")</f>
        <v/>
      </c>
    </row>
    <row r="1549" spans="2:13" ht="22" x14ac:dyDescent="0.55000000000000004">
      <c r="B1549" s="39">
        <f t="shared" si="24"/>
        <v>1541</v>
      </c>
      <c r="C1549" s="45"/>
      <c r="D1549" s="35"/>
      <c r="E1549" s="46"/>
      <c r="F1549" s="40"/>
      <c r="G1549" s="50"/>
      <c r="H1549" s="45"/>
      <c r="I1549" s="36"/>
      <c r="J1549" s="54"/>
      <c r="K1549" s="51"/>
      <c r="L1549" s="37"/>
      <c r="M1549" s="26" t="str" cm="1">
        <f t="array" ref="M1549">IFERROR(_xlfn.IFS(COUNTBLANK(D1549:K1549)=8,"",D1549="","←D列に従業員名を姓名（フルネーム）で入力してください。誤変換にお気を付け下さい。",E1549="","←E列に都道府県を入力してください。",H1549="","←H列に1.月給～3.時間給の選択肢を入力してください",I1549="","←I列に金額を入力してください",H1549=3,"",J1549="","←J列に所定労働時間を入力してください"),"")</f>
        <v/>
      </c>
    </row>
    <row r="1550" spans="2:13" ht="22" x14ac:dyDescent="0.55000000000000004">
      <c r="B1550" s="39">
        <f t="shared" si="24"/>
        <v>1542</v>
      </c>
      <c r="C1550" s="45"/>
      <c r="D1550" s="35"/>
      <c r="E1550" s="46"/>
      <c r="F1550" s="40"/>
      <c r="G1550" s="50"/>
      <c r="H1550" s="45"/>
      <c r="I1550" s="36"/>
      <c r="J1550" s="54"/>
      <c r="K1550" s="51"/>
      <c r="L1550" s="37"/>
      <c r="M1550" s="26" t="str" cm="1">
        <f t="array" ref="M1550">IFERROR(_xlfn.IFS(COUNTBLANK(D1550:K1550)=8,"",D1550="","←D列に従業員名を姓名（フルネーム）で入力してください。誤変換にお気を付け下さい。",E1550="","←E列に都道府県を入力してください。",H1550="","←H列に1.月給～3.時間給の選択肢を入力してください",I1550="","←I列に金額を入力してください",H1550=3,"",J1550="","←J列に所定労働時間を入力してください"),"")</f>
        <v/>
      </c>
    </row>
    <row r="1551" spans="2:13" ht="22" x14ac:dyDescent="0.55000000000000004">
      <c r="B1551" s="39">
        <f t="shared" si="24"/>
        <v>1543</v>
      </c>
      <c r="C1551" s="45"/>
      <c r="D1551" s="35"/>
      <c r="E1551" s="46"/>
      <c r="F1551" s="40"/>
      <c r="G1551" s="50"/>
      <c r="H1551" s="45"/>
      <c r="I1551" s="36"/>
      <c r="J1551" s="54"/>
      <c r="K1551" s="51"/>
      <c r="L1551" s="37"/>
      <c r="M1551" s="26" t="str" cm="1">
        <f t="array" ref="M1551">IFERROR(_xlfn.IFS(COUNTBLANK(D1551:K1551)=8,"",D1551="","←D列に従業員名を姓名（フルネーム）で入力してください。誤変換にお気を付け下さい。",E1551="","←E列に都道府県を入力してください。",H1551="","←H列に1.月給～3.時間給の選択肢を入力してください",I1551="","←I列に金額を入力してください",H1551=3,"",J1551="","←J列に所定労働時間を入力してください"),"")</f>
        <v/>
      </c>
    </row>
    <row r="1552" spans="2:13" ht="22" x14ac:dyDescent="0.55000000000000004">
      <c r="B1552" s="39">
        <f t="shared" si="24"/>
        <v>1544</v>
      </c>
      <c r="C1552" s="45"/>
      <c r="D1552" s="35"/>
      <c r="E1552" s="46"/>
      <c r="F1552" s="40"/>
      <c r="G1552" s="50"/>
      <c r="H1552" s="45"/>
      <c r="I1552" s="36"/>
      <c r="J1552" s="54"/>
      <c r="K1552" s="51"/>
      <c r="L1552" s="37"/>
      <c r="M1552" s="26" t="str" cm="1">
        <f t="array" ref="M1552">IFERROR(_xlfn.IFS(COUNTBLANK(D1552:K1552)=8,"",D1552="","←D列に従業員名を姓名（フルネーム）で入力してください。誤変換にお気を付け下さい。",E1552="","←E列に都道府県を入力してください。",H1552="","←H列に1.月給～3.時間給の選択肢を入力してください",I1552="","←I列に金額を入力してください",H1552=3,"",J1552="","←J列に所定労働時間を入力してください"),"")</f>
        <v/>
      </c>
    </row>
    <row r="1553" spans="2:13" ht="22" x14ac:dyDescent="0.55000000000000004">
      <c r="B1553" s="39">
        <f t="shared" si="24"/>
        <v>1545</v>
      </c>
      <c r="C1553" s="45"/>
      <c r="D1553" s="35"/>
      <c r="E1553" s="46"/>
      <c r="F1553" s="40"/>
      <c r="G1553" s="50"/>
      <c r="H1553" s="45"/>
      <c r="I1553" s="36"/>
      <c r="J1553" s="54"/>
      <c r="K1553" s="51"/>
      <c r="L1553" s="37"/>
      <c r="M1553" s="26" t="str" cm="1">
        <f t="array" ref="M1553">IFERROR(_xlfn.IFS(COUNTBLANK(D1553:K1553)=8,"",D1553="","←D列に従業員名を姓名（フルネーム）で入力してください。誤変換にお気を付け下さい。",E1553="","←E列に都道府県を入力してください。",H1553="","←H列に1.月給～3.時間給の選択肢を入力してください",I1553="","←I列に金額を入力してください",H1553=3,"",J1553="","←J列に所定労働時間を入力してください"),"")</f>
        <v/>
      </c>
    </row>
    <row r="1554" spans="2:13" ht="22" x14ac:dyDescent="0.55000000000000004">
      <c r="B1554" s="39">
        <f t="shared" si="24"/>
        <v>1546</v>
      </c>
      <c r="C1554" s="45"/>
      <c r="D1554" s="35"/>
      <c r="E1554" s="46"/>
      <c r="F1554" s="40"/>
      <c r="G1554" s="50"/>
      <c r="H1554" s="45"/>
      <c r="I1554" s="36"/>
      <c r="J1554" s="54"/>
      <c r="K1554" s="51"/>
      <c r="L1554" s="37"/>
      <c r="M1554" s="26" t="str" cm="1">
        <f t="array" ref="M1554">IFERROR(_xlfn.IFS(COUNTBLANK(D1554:K1554)=8,"",D1554="","←D列に従業員名を姓名（フルネーム）で入力してください。誤変換にお気を付け下さい。",E1554="","←E列に都道府県を入力してください。",H1554="","←H列に1.月給～3.時間給の選択肢を入力してください",I1554="","←I列に金額を入力してください",H1554=3,"",J1554="","←J列に所定労働時間を入力してください"),"")</f>
        <v/>
      </c>
    </row>
    <row r="1555" spans="2:13" ht="22" x14ac:dyDescent="0.55000000000000004">
      <c r="B1555" s="39">
        <f t="shared" si="24"/>
        <v>1547</v>
      </c>
      <c r="C1555" s="45"/>
      <c r="D1555" s="35"/>
      <c r="E1555" s="46"/>
      <c r="F1555" s="40"/>
      <c r="G1555" s="50"/>
      <c r="H1555" s="45"/>
      <c r="I1555" s="36"/>
      <c r="J1555" s="54"/>
      <c r="K1555" s="51"/>
      <c r="L1555" s="37"/>
      <c r="M1555" s="26" t="str" cm="1">
        <f t="array" ref="M1555">IFERROR(_xlfn.IFS(COUNTBLANK(D1555:K1555)=8,"",D1555="","←D列に従業員名を姓名（フルネーム）で入力してください。誤変換にお気を付け下さい。",E1555="","←E列に都道府県を入力してください。",H1555="","←H列に1.月給～3.時間給の選択肢を入力してください",I1555="","←I列に金額を入力してください",H1555=3,"",J1555="","←J列に所定労働時間を入力してください"),"")</f>
        <v/>
      </c>
    </row>
    <row r="1556" spans="2:13" ht="22" x14ac:dyDescent="0.55000000000000004">
      <c r="B1556" s="39">
        <f t="shared" si="24"/>
        <v>1548</v>
      </c>
      <c r="C1556" s="45"/>
      <c r="D1556" s="35"/>
      <c r="E1556" s="46"/>
      <c r="F1556" s="40"/>
      <c r="G1556" s="50"/>
      <c r="H1556" s="45"/>
      <c r="I1556" s="36"/>
      <c r="J1556" s="54"/>
      <c r="K1556" s="51"/>
      <c r="L1556" s="37"/>
      <c r="M1556" s="26" t="str" cm="1">
        <f t="array" ref="M1556">IFERROR(_xlfn.IFS(COUNTBLANK(D1556:K1556)=8,"",D1556="","←D列に従業員名を姓名（フルネーム）で入力してください。誤変換にお気を付け下さい。",E1556="","←E列に都道府県を入力してください。",H1556="","←H列に1.月給～3.時間給の選択肢を入力してください",I1556="","←I列に金額を入力してください",H1556=3,"",J1556="","←J列に所定労働時間を入力してください"),"")</f>
        <v/>
      </c>
    </row>
    <row r="1557" spans="2:13" ht="22" x14ac:dyDescent="0.55000000000000004">
      <c r="B1557" s="39">
        <f t="shared" si="24"/>
        <v>1549</v>
      </c>
      <c r="C1557" s="45"/>
      <c r="D1557" s="35"/>
      <c r="E1557" s="46"/>
      <c r="F1557" s="40"/>
      <c r="G1557" s="50"/>
      <c r="H1557" s="45"/>
      <c r="I1557" s="36"/>
      <c r="J1557" s="54"/>
      <c r="K1557" s="51"/>
      <c r="L1557" s="37"/>
      <c r="M1557" s="26" t="str" cm="1">
        <f t="array" ref="M1557">IFERROR(_xlfn.IFS(COUNTBLANK(D1557:K1557)=8,"",D1557="","←D列に従業員名を姓名（フルネーム）で入力してください。誤変換にお気を付け下さい。",E1557="","←E列に都道府県を入力してください。",H1557="","←H列に1.月給～3.時間給の選択肢を入力してください",I1557="","←I列に金額を入力してください",H1557=3,"",J1557="","←J列に所定労働時間を入力してください"),"")</f>
        <v/>
      </c>
    </row>
    <row r="1558" spans="2:13" ht="22" x14ac:dyDescent="0.55000000000000004">
      <c r="B1558" s="39">
        <f t="shared" si="24"/>
        <v>1550</v>
      </c>
      <c r="C1558" s="45"/>
      <c r="D1558" s="35"/>
      <c r="E1558" s="46"/>
      <c r="F1558" s="40"/>
      <c r="G1558" s="50"/>
      <c r="H1558" s="45"/>
      <c r="I1558" s="36"/>
      <c r="J1558" s="54"/>
      <c r="K1558" s="51"/>
      <c r="L1558" s="37"/>
      <c r="M1558" s="26" t="str" cm="1">
        <f t="array" ref="M1558">IFERROR(_xlfn.IFS(COUNTBLANK(D1558:K1558)=8,"",D1558="","←D列に従業員名を姓名（フルネーム）で入力してください。誤変換にお気を付け下さい。",E1558="","←E列に都道府県を入力してください。",H1558="","←H列に1.月給～3.時間給の選択肢を入力してください",I1558="","←I列に金額を入力してください",H1558=3,"",J1558="","←J列に所定労働時間を入力してください"),"")</f>
        <v/>
      </c>
    </row>
    <row r="1559" spans="2:13" ht="22" x14ac:dyDescent="0.55000000000000004">
      <c r="B1559" s="39">
        <f t="shared" si="24"/>
        <v>1551</v>
      </c>
      <c r="C1559" s="45"/>
      <c r="D1559" s="35"/>
      <c r="E1559" s="46"/>
      <c r="F1559" s="40"/>
      <c r="G1559" s="50"/>
      <c r="H1559" s="45"/>
      <c r="I1559" s="36"/>
      <c r="J1559" s="54"/>
      <c r="K1559" s="51"/>
      <c r="L1559" s="37"/>
      <c r="M1559" s="26" t="str" cm="1">
        <f t="array" ref="M1559">IFERROR(_xlfn.IFS(COUNTBLANK(D1559:K1559)=8,"",D1559="","←D列に従業員名を姓名（フルネーム）で入力してください。誤変換にお気を付け下さい。",E1559="","←E列に都道府県を入力してください。",H1559="","←H列に1.月給～3.時間給の選択肢を入力してください",I1559="","←I列に金額を入力してください",H1559=3,"",J1559="","←J列に所定労働時間を入力してください"),"")</f>
        <v/>
      </c>
    </row>
    <row r="1560" spans="2:13" ht="22" x14ac:dyDescent="0.55000000000000004">
      <c r="B1560" s="39">
        <f t="shared" si="24"/>
        <v>1552</v>
      </c>
      <c r="C1560" s="45"/>
      <c r="D1560" s="35"/>
      <c r="E1560" s="46"/>
      <c r="F1560" s="40"/>
      <c r="G1560" s="50"/>
      <c r="H1560" s="45"/>
      <c r="I1560" s="36"/>
      <c r="J1560" s="54"/>
      <c r="K1560" s="51"/>
      <c r="L1560" s="37"/>
      <c r="M1560" s="26" t="str" cm="1">
        <f t="array" ref="M1560">IFERROR(_xlfn.IFS(COUNTBLANK(D1560:K1560)=8,"",D1560="","←D列に従業員名を姓名（フルネーム）で入力してください。誤変換にお気を付け下さい。",E1560="","←E列に都道府県を入力してください。",H1560="","←H列に1.月給～3.時間給の選択肢を入力してください",I1560="","←I列に金額を入力してください",H1560=3,"",J1560="","←J列に所定労働時間を入力してください"),"")</f>
        <v/>
      </c>
    </row>
    <row r="1561" spans="2:13" ht="22" x14ac:dyDescent="0.55000000000000004">
      <c r="B1561" s="39">
        <f t="shared" si="24"/>
        <v>1553</v>
      </c>
      <c r="C1561" s="45"/>
      <c r="D1561" s="35"/>
      <c r="E1561" s="46"/>
      <c r="F1561" s="40"/>
      <c r="G1561" s="50"/>
      <c r="H1561" s="45"/>
      <c r="I1561" s="36"/>
      <c r="J1561" s="54"/>
      <c r="K1561" s="51"/>
      <c r="L1561" s="37"/>
      <c r="M1561" s="26" t="str" cm="1">
        <f t="array" ref="M1561">IFERROR(_xlfn.IFS(COUNTBLANK(D1561:K1561)=8,"",D1561="","←D列に従業員名を姓名（フルネーム）で入力してください。誤変換にお気を付け下さい。",E1561="","←E列に都道府県を入力してください。",H1561="","←H列に1.月給～3.時間給の選択肢を入力してください",I1561="","←I列に金額を入力してください",H1561=3,"",J1561="","←J列に所定労働時間を入力してください"),"")</f>
        <v/>
      </c>
    </row>
    <row r="1562" spans="2:13" ht="22" x14ac:dyDescent="0.55000000000000004">
      <c r="B1562" s="39">
        <f t="shared" si="24"/>
        <v>1554</v>
      </c>
      <c r="C1562" s="45"/>
      <c r="D1562" s="35"/>
      <c r="E1562" s="46"/>
      <c r="F1562" s="40"/>
      <c r="G1562" s="50"/>
      <c r="H1562" s="45"/>
      <c r="I1562" s="36"/>
      <c r="J1562" s="54"/>
      <c r="K1562" s="51"/>
      <c r="L1562" s="37"/>
      <c r="M1562" s="26" t="str" cm="1">
        <f t="array" ref="M1562">IFERROR(_xlfn.IFS(COUNTBLANK(D1562:K1562)=8,"",D1562="","←D列に従業員名を姓名（フルネーム）で入力してください。誤変換にお気を付け下さい。",E1562="","←E列に都道府県を入力してください。",H1562="","←H列に1.月給～3.時間給の選択肢を入力してください",I1562="","←I列に金額を入力してください",H1562=3,"",J1562="","←J列に所定労働時間を入力してください"),"")</f>
        <v/>
      </c>
    </row>
    <row r="1563" spans="2:13" ht="22" x14ac:dyDescent="0.55000000000000004">
      <c r="B1563" s="39">
        <f t="shared" si="24"/>
        <v>1555</v>
      </c>
      <c r="C1563" s="45"/>
      <c r="D1563" s="35"/>
      <c r="E1563" s="46"/>
      <c r="F1563" s="40"/>
      <c r="G1563" s="50"/>
      <c r="H1563" s="45"/>
      <c r="I1563" s="36"/>
      <c r="J1563" s="54"/>
      <c r="K1563" s="51"/>
      <c r="L1563" s="37"/>
      <c r="M1563" s="26" t="str" cm="1">
        <f t="array" ref="M1563">IFERROR(_xlfn.IFS(COUNTBLANK(D1563:K1563)=8,"",D1563="","←D列に従業員名を姓名（フルネーム）で入力してください。誤変換にお気を付け下さい。",E1563="","←E列に都道府県を入力してください。",H1563="","←H列に1.月給～3.時間給の選択肢を入力してください",I1563="","←I列に金額を入力してください",H1563=3,"",J1563="","←J列に所定労働時間を入力してください"),"")</f>
        <v/>
      </c>
    </row>
    <row r="1564" spans="2:13" ht="22" x14ac:dyDescent="0.55000000000000004">
      <c r="B1564" s="39">
        <f t="shared" si="24"/>
        <v>1556</v>
      </c>
      <c r="C1564" s="45"/>
      <c r="D1564" s="35"/>
      <c r="E1564" s="46"/>
      <c r="F1564" s="40"/>
      <c r="G1564" s="50"/>
      <c r="H1564" s="45"/>
      <c r="I1564" s="36"/>
      <c r="J1564" s="54"/>
      <c r="K1564" s="51"/>
      <c r="L1564" s="37"/>
      <c r="M1564" s="26" t="str" cm="1">
        <f t="array" ref="M1564">IFERROR(_xlfn.IFS(COUNTBLANK(D1564:K1564)=8,"",D1564="","←D列に従業員名を姓名（フルネーム）で入力してください。誤変換にお気を付け下さい。",E1564="","←E列に都道府県を入力してください。",H1564="","←H列に1.月給～3.時間給の選択肢を入力してください",I1564="","←I列に金額を入力してください",H1564=3,"",J1564="","←J列に所定労働時間を入力してください"),"")</f>
        <v/>
      </c>
    </row>
    <row r="1565" spans="2:13" ht="22" x14ac:dyDescent="0.55000000000000004">
      <c r="B1565" s="39">
        <f t="shared" si="24"/>
        <v>1557</v>
      </c>
      <c r="C1565" s="45"/>
      <c r="D1565" s="35"/>
      <c r="E1565" s="46"/>
      <c r="F1565" s="40"/>
      <c r="G1565" s="50"/>
      <c r="H1565" s="45"/>
      <c r="I1565" s="36"/>
      <c r="J1565" s="54"/>
      <c r="K1565" s="51"/>
      <c r="L1565" s="37"/>
      <c r="M1565" s="26" t="str" cm="1">
        <f t="array" ref="M1565">IFERROR(_xlfn.IFS(COUNTBLANK(D1565:K1565)=8,"",D1565="","←D列に従業員名を姓名（フルネーム）で入力してください。誤変換にお気を付け下さい。",E1565="","←E列に都道府県を入力してください。",H1565="","←H列に1.月給～3.時間給の選択肢を入力してください",I1565="","←I列に金額を入力してください",H1565=3,"",J1565="","←J列に所定労働時間を入力してください"),"")</f>
        <v/>
      </c>
    </row>
    <row r="1566" spans="2:13" ht="22" x14ac:dyDescent="0.55000000000000004">
      <c r="B1566" s="39">
        <f t="shared" si="24"/>
        <v>1558</v>
      </c>
      <c r="C1566" s="45"/>
      <c r="D1566" s="35"/>
      <c r="E1566" s="46"/>
      <c r="F1566" s="40"/>
      <c r="G1566" s="50"/>
      <c r="H1566" s="45"/>
      <c r="I1566" s="36"/>
      <c r="J1566" s="54"/>
      <c r="K1566" s="51"/>
      <c r="L1566" s="37"/>
      <c r="M1566" s="26" t="str" cm="1">
        <f t="array" ref="M1566">IFERROR(_xlfn.IFS(COUNTBLANK(D1566:K1566)=8,"",D1566="","←D列に従業員名を姓名（フルネーム）で入力してください。誤変換にお気を付け下さい。",E1566="","←E列に都道府県を入力してください。",H1566="","←H列に1.月給～3.時間給の選択肢を入力してください",I1566="","←I列に金額を入力してください",H1566=3,"",J1566="","←J列に所定労働時間を入力してください"),"")</f>
        <v/>
      </c>
    </row>
    <row r="1567" spans="2:13" ht="22" x14ac:dyDescent="0.55000000000000004">
      <c r="B1567" s="39">
        <f t="shared" si="24"/>
        <v>1559</v>
      </c>
      <c r="C1567" s="45"/>
      <c r="D1567" s="35"/>
      <c r="E1567" s="46"/>
      <c r="F1567" s="40"/>
      <c r="G1567" s="50"/>
      <c r="H1567" s="45"/>
      <c r="I1567" s="36"/>
      <c r="J1567" s="54"/>
      <c r="K1567" s="51"/>
      <c r="L1567" s="37"/>
      <c r="M1567" s="26" t="str" cm="1">
        <f t="array" ref="M1567">IFERROR(_xlfn.IFS(COUNTBLANK(D1567:K1567)=8,"",D1567="","←D列に従業員名を姓名（フルネーム）で入力してください。誤変換にお気を付け下さい。",E1567="","←E列に都道府県を入力してください。",H1567="","←H列に1.月給～3.時間給の選択肢を入力してください",I1567="","←I列に金額を入力してください",H1567=3,"",J1567="","←J列に所定労働時間を入力してください"),"")</f>
        <v/>
      </c>
    </row>
    <row r="1568" spans="2:13" ht="22" x14ac:dyDescent="0.55000000000000004">
      <c r="B1568" s="39">
        <f t="shared" si="24"/>
        <v>1560</v>
      </c>
      <c r="C1568" s="45"/>
      <c r="D1568" s="35"/>
      <c r="E1568" s="46"/>
      <c r="F1568" s="40"/>
      <c r="G1568" s="50"/>
      <c r="H1568" s="45"/>
      <c r="I1568" s="36"/>
      <c r="J1568" s="54"/>
      <c r="K1568" s="51"/>
      <c r="L1568" s="37"/>
      <c r="M1568" s="26" t="str" cm="1">
        <f t="array" ref="M1568">IFERROR(_xlfn.IFS(COUNTBLANK(D1568:K1568)=8,"",D1568="","←D列に従業員名を姓名（フルネーム）で入力してください。誤変換にお気を付け下さい。",E1568="","←E列に都道府県を入力してください。",H1568="","←H列に1.月給～3.時間給の選択肢を入力してください",I1568="","←I列に金額を入力してください",H1568=3,"",J1568="","←J列に所定労働時間を入力してください"),"")</f>
        <v/>
      </c>
    </row>
    <row r="1569" spans="2:13" ht="22" x14ac:dyDescent="0.55000000000000004">
      <c r="B1569" s="39">
        <f t="shared" si="24"/>
        <v>1561</v>
      </c>
      <c r="C1569" s="45"/>
      <c r="D1569" s="35"/>
      <c r="E1569" s="46"/>
      <c r="F1569" s="40"/>
      <c r="G1569" s="50"/>
      <c r="H1569" s="45"/>
      <c r="I1569" s="36"/>
      <c r="J1569" s="54"/>
      <c r="K1569" s="51"/>
      <c r="L1569" s="37"/>
      <c r="M1569" s="26" t="str" cm="1">
        <f t="array" ref="M1569">IFERROR(_xlfn.IFS(COUNTBLANK(D1569:K1569)=8,"",D1569="","←D列に従業員名を姓名（フルネーム）で入力してください。誤変換にお気を付け下さい。",E1569="","←E列に都道府県を入力してください。",H1569="","←H列に1.月給～3.時間給の選択肢を入力してください",I1569="","←I列に金額を入力してください",H1569=3,"",J1569="","←J列に所定労働時間を入力してください"),"")</f>
        <v/>
      </c>
    </row>
    <row r="1570" spans="2:13" ht="22" x14ac:dyDescent="0.55000000000000004">
      <c r="B1570" s="39">
        <f t="shared" si="24"/>
        <v>1562</v>
      </c>
      <c r="C1570" s="45"/>
      <c r="D1570" s="35"/>
      <c r="E1570" s="46"/>
      <c r="F1570" s="40"/>
      <c r="G1570" s="50"/>
      <c r="H1570" s="45"/>
      <c r="I1570" s="36"/>
      <c r="J1570" s="54"/>
      <c r="K1570" s="51"/>
      <c r="L1570" s="37"/>
      <c r="M1570" s="26" t="str" cm="1">
        <f t="array" ref="M1570">IFERROR(_xlfn.IFS(COUNTBLANK(D1570:K1570)=8,"",D1570="","←D列に従業員名を姓名（フルネーム）で入力してください。誤変換にお気を付け下さい。",E1570="","←E列に都道府県を入力してください。",H1570="","←H列に1.月給～3.時間給の選択肢を入力してください",I1570="","←I列に金額を入力してください",H1570=3,"",J1570="","←J列に所定労働時間を入力してください"),"")</f>
        <v/>
      </c>
    </row>
    <row r="1571" spans="2:13" ht="22" x14ac:dyDescent="0.55000000000000004">
      <c r="B1571" s="39">
        <f t="shared" si="24"/>
        <v>1563</v>
      </c>
      <c r="C1571" s="45"/>
      <c r="D1571" s="35"/>
      <c r="E1571" s="46"/>
      <c r="F1571" s="40"/>
      <c r="G1571" s="50"/>
      <c r="H1571" s="45"/>
      <c r="I1571" s="36"/>
      <c r="J1571" s="54"/>
      <c r="K1571" s="51"/>
      <c r="L1571" s="37"/>
      <c r="M1571" s="26" t="str" cm="1">
        <f t="array" ref="M1571">IFERROR(_xlfn.IFS(COUNTBLANK(D1571:K1571)=8,"",D1571="","←D列に従業員名を姓名（フルネーム）で入力してください。誤変換にお気を付け下さい。",E1571="","←E列に都道府県を入力してください。",H1571="","←H列に1.月給～3.時間給の選択肢を入力してください",I1571="","←I列に金額を入力してください",H1571=3,"",J1571="","←J列に所定労働時間を入力してください"),"")</f>
        <v/>
      </c>
    </row>
    <row r="1572" spans="2:13" ht="22" x14ac:dyDescent="0.55000000000000004">
      <c r="B1572" s="39">
        <f t="shared" si="24"/>
        <v>1564</v>
      </c>
      <c r="C1572" s="45"/>
      <c r="D1572" s="35"/>
      <c r="E1572" s="46"/>
      <c r="F1572" s="40"/>
      <c r="G1572" s="50"/>
      <c r="H1572" s="45"/>
      <c r="I1572" s="36"/>
      <c r="J1572" s="54"/>
      <c r="K1572" s="51"/>
      <c r="L1572" s="37"/>
      <c r="M1572" s="26" t="str" cm="1">
        <f t="array" ref="M1572">IFERROR(_xlfn.IFS(COUNTBLANK(D1572:K1572)=8,"",D1572="","←D列に従業員名を姓名（フルネーム）で入力してください。誤変換にお気を付け下さい。",E1572="","←E列に都道府県を入力してください。",H1572="","←H列に1.月給～3.時間給の選択肢を入力してください",I1572="","←I列に金額を入力してください",H1572=3,"",J1572="","←J列に所定労働時間を入力してください"),"")</f>
        <v/>
      </c>
    </row>
    <row r="1573" spans="2:13" ht="22" x14ac:dyDescent="0.55000000000000004">
      <c r="B1573" s="39">
        <f t="shared" si="24"/>
        <v>1565</v>
      </c>
      <c r="C1573" s="45"/>
      <c r="D1573" s="35"/>
      <c r="E1573" s="46"/>
      <c r="F1573" s="40"/>
      <c r="G1573" s="50"/>
      <c r="H1573" s="45"/>
      <c r="I1573" s="36"/>
      <c r="J1573" s="54"/>
      <c r="K1573" s="51"/>
      <c r="L1573" s="37"/>
      <c r="M1573" s="26" t="str" cm="1">
        <f t="array" ref="M1573">IFERROR(_xlfn.IFS(COUNTBLANK(D1573:K1573)=8,"",D1573="","←D列に従業員名を姓名（フルネーム）で入力してください。誤変換にお気を付け下さい。",E1573="","←E列に都道府県を入力してください。",H1573="","←H列に1.月給～3.時間給の選択肢を入力してください",I1573="","←I列に金額を入力してください",H1573=3,"",J1573="","←J列に所定労働時間を入力してください"),"")</f>
        <v/>
      </c>
    </row>
    <row r="1574" spans="2:13" ht="22" x14ac:dyDescent="0.55000000000000004">
      <c r="B1574" s="39">
        <f t="shared" si="24"/>
        <v>1566</v>
      </c>
      <c r="C1574" s="45"/>
      <c r="D1574" s="35"/>
      <c r="E1574" s="46"/>
      <c r="F1574" s="40"/>
      <c r="G1574" s="50"/>
      <c r="H1574" s="45"/>
      <c r="I1574" s="36"/>
      <c r="J1574" s="54"/>
      <c r="K1574" s="51"/>
      <c r="L1574" s="37"/>
      <c r="M1574" s="26" t="str" cm="1">
        <f t="array" ref="M1574">IFERROR(_xlfn.IFS(COUNTBLANK(D1574:K1574)=8,"",D1574="","←D列に従業員名を姓名（フルネーム）で入力してください。誤変換にお気を付け下さい。",E1574="","←E列に都道府県を入力してください。",H1574="","←H列に1.月給～3.時間給の選択肢を入力してください",I1574="","←I列に金額を入力してください",H1574=3,"",J1574="","←J列に所定労働時間を入力してください"),"")</f>
        <v/>
      </c>
    </row>
    <row r="1575" spans="2:13" ht="22" x14ac:dyDescent="0.55000000000000004">
      <c r="B1575" s="39">
        <f t="shared" si="24"/>
        <v>1567</v>
      </c>
      <c r="C1575" s="45"/>
      <c r="D1575" s="35"/>
      <c r="E1575" s="46"/>
      <c r="F1575" s="40"/>
      <c r="G1575" s="50"/>
      <c r="H1575" s="45"/>
      <c r="I1575" s="36"/>
      <c r="J1575" s="54"/>
      <c r="K1575" s="51"/>
      <c r="L1575" s="37"/>
      <c r="M1575" s="26" t="str" cm="1">
        <f t="array" ref="M1575">IFERROR(_xlfn.IFS(COUNTBLANK(D1575:K1575)=8,"",D1575="","←D列に従業員名を姓名（フルネーム）で入力してください。誤変換にお気を付け下さい。",E1575="","←E列に都道府県を入力してください。",H1575="","←H列に1.月給～3.時間給の選択肢を入力してください",I1575="","←I列に金額を入力してください",H1575=3,"",J1575="","←J列に所定労働時間を入力してください"),"")</f>
        <v/>
      </c>
    </row>
    <row r="1576" spans="2:13" ht="22" x14ac:dyDescent="0.55000000000000004">
      <c r="B1576" s="39">
        <f t="shared" si="24"/>
        <v>1568</v>
      </c>
      <c r="C1576" s="45"/>
      <c r="D1576" s="35"/>
      <c r="E1576" s="46"/>
      <c r="F1576" s="40"/>
      <c r="G1576" s="50"/>
      <c r="H1576" s="45"/>
      <c r="I1576" s="36"/>
      <c r="J1576" s="54"/>
      <c r="K1576" s="51"/>
      <c r="L1576" s="37"/>
      <c r="M1576" s="26" t="str" cm="1">
        <f t="array" ref="M1576">IFERROR(_xlfn.IFS(COUNTBLANK(D1576:K1576)=8,"",D1576="","←D列に従業員名を姓名（フルネーム）で入力してください。誤変換にお気を付け下さい。",E1576="","←E列に都道府県を入力してください。",H1576="","←H列に1.月給～3.時間給の選択肢を入力してください",I1576="","←I列に金額を入力してください",H1576=3,"",J1576="","←J列に所定労働時間を入力してください"),"")</f>
        <v/>
      </c>
    </row>
    <row r="1577" spans="2:13" ht="22" x14ac:dyDescent="0.55000000000000004">
      <c r="B1577" s="39">
        <f t="shared" si="24"/>
        <v>1569</v>
      </c>
      <c r="C1577" s="45"/>
      <c r="D1577" s="35"/>
      <c r="E1577" s="46"/>
      <c r="F1577" s="40"/>
      <c r="G1577" s="50"/>
      <c r="H1577" s="45"/>
      <c r="I1577" s="36"/>
      <c r="J1577" s="54"/>
      <c r="K1577" s="51"/>
      <c r="L1577" s="37"/>
      <c r="M1577" s="26" t="str" cm="1">
        <f t="array" ref="M1577">IFERROR(_xlfn.IFS(COUNTBLANK(D1577:K1577)=8,"",D1577="","←D列に従業員名を姓名（フルネーム）で入力してください。誤変換にお気を付け下さい。",E1577="","←E列に都道府県を入力してください。",H1577="","←H列に1.月給～3.時間給の選択肢を入力してください",I1577="","←I列に金額を入力してください",H1577=3,"",J1577="","←J列に所定労働時間を入力してください"),"")</f>
        <v/>
      </c>
    </row>
    <row r="1578" spans="2:13" ht="22" x14ac:dyDescent="0.55000000000000004">
      <c r="B1578" s="39">
        <f t="shared" si="24"/>
        <v>1570</v>
      </c>
      <c r="C1578" s="45"/>
      <c r="D1578" s="35"/>
      <c r="E1578" s="46"/>
      <c r="F1578" s="40"/>
      <c r="G1578" s="50"/>
      <c r="H1578" s="45"/>
      <c r="I1578" s="36"/>
      <c r="J1578" s="54"/>
      <c r="K1578" s="51"/>
      <c r="L1578" s="37"/>
      <c r="M1578" s="26" t="str" cm="1">
        <f t="array" ref="M1578">IFERROR(_xlfn.IFS(COUNTBLANK(D1578:K1578)=8,"",D1578="","←D列に従業員名を姓名（フルネーム）で入力してください。誤変換にお気を付け下さい。",E1578="","←E列に都道府県を入力してください。",H1578="","←H列に1.月給～3.時間給の選択肢を入力してください",I1578="","←I列に金額を入力してください",H1578=3,"",J1578="","←J列に所定労働時間を入力してください"),"")</f>
        <v/>
      </c>
    </row>
    <row r="1579" spans="2:13" ht="22" x14ac:dyDescent="0.55000000000000004">
      <c r="B1579" s="39">
        <f t="shared" si="24"/>
        <v>1571</v>
      </c>
      <c r="C1579" s="45"/>
      <c r="D1579" s="35"/>
      <c r="E1579" s="46"/>
      <c r="F1579" s="40"/>
      <c r="G1579" s="50"/>
      <c r="H1579" s="45"/>
      <c r="I1579" s="36"/>
      <c r="J1579" s="54"/>
      <c r="K1579" s="51"/>
      <c r="L1579" s="37"/>
      <c r="M1579" s="26" t="str" cm="1">
        <f t="array" ref="M1579">IFERROR(_xlfn.IFS(COUNTBLANK(D1579:K1579)=8,"",D1579="","←D列に従業員名を姓名（フルネーム）で入力してください。誤変換にお気を付け下さい。",E1579="","←E列に都道府県を入力してください。",H1579="","←H列に1.月給～3.時間給の選択肢を入力してください",I1579="","←I列に金額を入力してください",H1579=3,"",J1579="","←J列に所定労働時間を入力してください"),"")</f>
        <v/>
      </c>
    </row>
    <row r="1580" spans="2:13" ht="22" x14ac:dyDescent="0.55000000000000004">
      <c r="B1580" s="39">
        <f t="shared" si="24"/>
        <v>1572</v>
      </c>
      <c r="C1580" s="45"/>
      <c r="D1580" s="35"/>
      <c r="E1580" s="46"/>
      <c r="F1580" s="40"/>
      <c r="G1580" s="50"/>
      <c r="H1580" s="45"/>
      <c r="I1580" s="36"/>
      <c r="J1580" s="54"/>
      <c r="K1580" s="51"/>
      <c r="L1580" s="37"/>
      <c r="M1580" s="26" t="str" cm="1">
        <f t="array" ref="M1580">IFERROR(_xlfn.IFS(COUNTBLANK(D1580:K1580)=8,"",D1580="","←D列に従業員名を姓名（フルネーム）で入力してください。誤変換にお気を付け下さい。",E1580="","←E列に都道府県を入力してください。",H1580="","←H列に1.月給～3.時間給の選択肢を入力してください",I1580="","←I列に金額を入力してください",H1580=3,"",J1580="","←J列に所定労働時間を入力してください"),"")</f>
        <v/>
      </c>
    </row>
    <row r="1581" spans="2:13" ht="22" x14ac:dyDescent="0.55000000000000004">
      <c r="B1581" s="39">
        <f t="shared" si="24"/>
        <v>1573</v>
      </c>
      <c r="C1581" s="45"/>
      <c r="D1581" s="35"/>
      <c r="E1581" s="46"/>
      <c r="F1581" s="40"/>
      <c r="G1581" s="50"/>
      <c r="H1581" s="45"/>
      <c r="I1581" s="36"/>
      <c r="J1581" s="54"/>
      <c r="K1581" s="51"/>
      <c r="L1581" s="37"/>
      <c r="M1581" s="26" t="str" cm="1">
        <f t="array" ref="M1581">IFERROR(_xlfn.IFS(COUNTBLANK(D1581:K1581)=8,"",D1581="","←D列に従業員名を姓名（フルネーム）で入力してください。誤変換にお気を付け下さい。",E1581="","←E列に都道府県を入力してください。",H1581="","←H列に1.月給～3.時間給の選択肢を入力してください",I1581="","←I列に金額を入力してください",H1581=3,"",J1581="","←J列に所定労働時間を入力してください"),"")</f>
        <v/>
      </c>
    </row>
    <row r="1582" spans="2:13" ht="22" x14ac:dyDescent="0.55000000000000004">
      <c r="B1582" s="39">
        <f t="shared" si="24"/>
        <v>1574</v>
      </c>
      <c r="C1582" s="45"/>
      <c r="D1582" s="35"/>
      <c r="E1582" s="46"/>
      <c r="F1582" s="40"/>
      <c r="G1582" s="50"/>
      <c r="H1582" s="45"/>
      <c r="I1582" s="36"/>
      <c r="J1582" s="54"/>
      <c r="K1582" s="51"/>
      <c r="L1582" s="37"/>
      <c r="M1582" s="26" t="str" cm="1">
        <f t="array" ref="M1582">IFERROR(_xlfn.IFS(COUNTBLANK(D1582:K1582)=8,"",D1582="","←D列に従業員名を姓名（フルネーム）で入力してください。誤変換にお気を付け下さい。",E1582="","←E列に都道府県を入力してください。",H1582="","←H列に1.月給～3.時間給の選択肢を入力してください",I1582="","←I列に金額を入力してください",H1582=3,"",J1582="","←J列に所定労働時間を入力してください"),"")</f>
        <v/>
      </c>
    </row>
    <row r="1583" spans="2:13" ht="22" x14ac:dyDescent="0.55000000000000004">
      <c r="B1583" s="39">
        <f t="shared" si="24"/>
        <v>1575</v>
      </c>
      <c r="C1583" s="45"/>
      <c r="D1583" s="35"/>
      <c r="E1583" s="46"/>
      <c r="F1583" s="40"/>
      <c r="G1583" s="50"/>
      <c r="H1583" s="45"/>
      <c r="I1583" s="36"/>
      <c r="J1583" s="54"/>
      <c r="K1583" s="51"/>
      <c r="L1583" s="37"/>
      <c r="M1583" s="26" t="str" cm="1">
        <f t="array" ref="M1583">IFERROR(_xlfn.IFS(COUNTBLANK(D1583:K1583)=8,"",D1583="","←D列に従業員名を姓名（フルネーム）で入力してください。誤変換にお気を付け下さい。",E1583="","←E列に都道府県を入力してください。",H1583="","←H列に1.月給～3.時間給の選択肢を入力してください",I1583="","←I列に金額を入力してください",H1583=3,"",J1583="","←J列に所定労働時間を入力してください"),"")</f>
        <v/>
      </c>
    </row>
    <row r="1584" spans="2:13" ht="22" x14ac:dyDescent="0.55000000000000004">
      <c r="B1584" s="39">
        <f t="shared" si="24"/>
        <v>1576</v>
      </c>
      <c r="C1584" s="45"/>
      <c r="D1584" s="35"/>
      <c r="E1584" s="46"/>
      <c r="F1584" s="40"/>
      <c r="G1584" s="50"/>
      <c r="H1584" s="45"/>
      <c r="I1584" s="36"/>
      <c r="J1584" s="54"/>
      <c r="K1584" s="51"/>
      <c r="L1584" s="37"/>
      <c r="M1584" s="26" t="str" cm="1">
        <f t="array" ref="M1584">IFERROR(_xlfn.IFS(COUNTBLANK(D1584:K1584)=8,"",D1584="","←D列に従業員名を姓名（フルネーム）で入力してください。誤変換にお気を付け下さい。",E1584="","←E列に都道府県を入力してください。",H1584="","←H列に1.月給～3.時間給の選択肢を入力してください",I1584="","←I列に金額を入力してください",H1584=3,"",J1584="","←J列に所定労働時間を入力してください"),"")</f>
        <v/>
      </c>
    </row>
    <row r="1585" spans="2:13" ht="22" x14ac:dyDescent="0.55000000000000004">
      <c r="B1585" s="39">
        <f t="shared" si="24"/>
        <v>1577</v>
      </c>
      <c r="C1585" s="45"/>
      <c r="D1585" s="35"/>
      <c r="E1585" s="46"/>
      <c r="F1585" s="40"/>
      <c r="G1585" s="50"/>
      <c r="H1585" s="45"/>
      <c r="I1585" s="36"/>
      <c r="J1585" s="54"/>
      <c r="K1585" s="51"/>
      <c r="L1585" s="37"/>
      <c r="M1585" s="26" t="str" cm="1">
        <f t="array" ref="M1585">IFERROR(_xlfn.IFS(COUNTBLANK(D1585:K1585)=8,"",D1585="","←D列に従業員名を姓名（フルネーム）で入力してください。誤変換にお気を付け下さい。",E1585="","←E列に都道府県を入力してください。",H1585="","←H列に1.月給～3.時間給の選択肢を入力してください",I1585="","←I列に金額を入力してください",H1585=3,"",J1585="","←J列に所定労働時間を入力してください"),"")</f>
        <v/>
      </c>
    </row>
    <row r="1586" spans="2:13" ht="22" x14ac:dyDescent="0.55000000000000004">
      <c r="B1586" s="39">
        <f t="shared" si="24"/>
        <v>1578</v>
      </c>
      <c r="C1586" s="45"/>
      <c r="D1586" s="35"/>
      <c r="E1586" s="46"/>
      <c r="F1586" s="40"/>
      <c r="G1586" s="50"/>
      <c r="H1586" s="45"/>
      <c r="I1586" s="36"/>
      <c r="J1586" s="54"/>
      <c r="K1586" s="51"/>
      <c r="L1586" s="37"/>
      <c r="M1586" s="26" t="str" cm="1">
        <f t="array" ref="M1586">IFERROR(_xlfn.IFS(COUNTBLANK(D1586:K1586)=8,"",D1586="","←D列に従業員名を姓名（フルネーム）で入力してください。誤変換にお気を付け下さい。",E1586="","←E列に都道府県を入力してください。",H1586="","←H列に1.月給～3.時間給の選択肢を入力してください",I1586="","←I列に金額を入力してください",H1586=3,"",J1586="","←J列に所定労働時間を入力してください"),"")</f>
        <v/>
      </c>
    </row>
    <row r="1587" spans="2:13" ht="22" x14ac:dyDescent="0.55000000000000004">
      <c r="B1587" s="39">
        <f t="shared" si="24"/>
        <v>1579</v>
      </c>
      <c r="C1587" s="45"/>
      <c r="D1587" s="35"/>
      <c r="E1587" s="46"/>
      <c r="F1587" s="40"/>
      <c r="G1587" s="50"/>
      <c r="H1587" s="45"/>
      <c r="I1587" s="36"/>
      <c r="J1587" s="54"/>
      <c r="K1587" s="51"/>
      <c r="L1587" s="37"/>
      <c r="M1587" s="26" t="str" cm="1">
        <f t="array" ref="M1587">IFERROR(_xlfn.IFS(COUNTBLANK(D1587:K1587)=8,"",D1587="","←D列に従業員名を姓名（フルネーム）で入力してください。誤変換にお気を付け下さい。",E1587="","←E列に都道府県を入力してください。",H1587="","←H列に1.月給～3.時間給の選択肢を入力してください",I1587="","←I列に金額を入力してください",H1587=3,"",J1587="","←J列に所定労働時間を入力してください"),"")</f>
        <v/>
      </c>
    </row>
    <row r="1588" spans="2:13" ht="22" x14ac:dyDescent="0.55000000000000004">
      <c r="B1588" s="39">
        <f t="shared" si="24"/>
        <v>1580</v>
      </c>
      <c r="C1588" s="45"/>
      <c r="D1588" s="35"/>
      <c r="E1588" s="46"/>
      <c r="F1588" s="40"/>
      <c r="G1588" s="50"/>
      <c r="H1588" s="45"/>
      <c r="I1588" s="36"/>
      <c r="J1588" s="54"/>
      <c r="K1588" s="51"/>
      <c r="L1588" s="37"/>
      <c r="M1588" s="26" t="str" cm="1">
        <f t="array" ref="M1588">IFERROR(_xlfn.IFS(COUNTBLANK(D1588:K1588)=8,"",D1588="","←D列に従業員名を姓名（フルネーム）で入力してください。誤変換にお気を付け下さい。",E1588="","←E列に都道府県を入力してください。",H1588="","←H列に1.月給～3.時間給の選択肢を入力してください",I1588="","←I列に金額を入力してください",H1588=3,"",J1588="","←J列に所定労働時間を入力してください"),"")</f>
        <v/>
      </c>
    </row>
    <row r="1589" spans="2:13" ht="22" x14ac:dyDescent="0.55000000000000004">
      <c r="B1589" s="39">
        <f t="shared" si="24"/>
        <v>1581</v>
      </c>
      <c r="C1589" s="45"/>
      <c r="D1589" s="35"/>
      <c r="E1589" s="46"/>
      <c r="F1589" s="40"/>
      <c r="G1589" s="50"/>
      <c r="H1589" s="45"/>
      <c r="I1589" s="36"/>
      <c r="J1589" s="54"/>
      <c r="K1589" s="51"/>
      <c r="L1589" s="37"/>
      <c r="M1589" s="26" t="str" cm="1">
        <f t="array" ref="M1589">IFERROR(_xlfn.IFS(COUNTBLANK(D1589:K1589)=8,"",D1589="","←D列に従業員名を姓名（フルネーム）で入力してください。誤変換にお気を付け下さい。",E1589="","←E列に都道府県を入力してください。",H1589="","←H列に1.月給～3.時間給の選択肢を入力してください",I1589="","←I列に金額を入力してください",H1589=3,"",J1589="","←J列に所定労働時間を入力してください"),"")</f>
        <v/>
      </c>
    </row>
    <row r="1590" spans="2:13" ht="22" x14ac:dyDescent="0.55000000000000004">
      <c r="B1590" s="39">
        <f t="shared" si="24"/>
        <v>1582</v>
      </c>
      <c r="C1590" s="45"/>
      <c r="D1590" s="35"/>
      <c r="E1590" s="46"/>
      <c r="F1590" s="40"/>
      <c r="G1590" s="50"/>
      <c r="H1590" s="45"/>
      <c r="I1590" s="36"/>
      <c r="J1590" s="54"/>
      <c r="K1590" s="51"/>
      <c r="L1590" s="37"/>
      <c r="M1590" s="26" t="str" cm="1">
        <f t="array" ref="M1590">IFERROR(_xlfn.IFS(COUNTBLANK(D1590:K1590)=8,"",D1590="","←D列に従業員名を姓名（フルネーム）で入力してください。誤変換にお気を付け下さい。",E1590="","←E列に都道府県を入力してください。",H1590="","←H列に1.月給～3.時間給の選択肢を入力してください",I1590="","←I列に金額を入力してください",H1590=3,"",J1590="","←J列に所定労働時間を入力してください"),"")</f>
        <v/>
      </c>
    </row>
    <row r="1591" spans="2:13" ht="22" x14ac:dyDescent="0.55000000000000004">
      <c r="B1591" s="39">
        <f t="shared" si="24"/>
        <v>1583</v>
      </c>
      <c r="C1591" s="45"/>
      <c r="D1591" s="35"/>
      <c r="E1591" s="46"/>
      <c r="F1591" s="40"/>
      <c r="G1591" s="50"/>
      <c r="H1591" s="45"/>
      <c r="I1591" s="36"/>
      <c r="J1591" s="54"/>
      <c r="K1591" s="51"/>
      <c r="L1591" s="37"/>
      <c r="M1591" s="26" t="str" cm="1">
        <f t="array" ref="M1591">IFERROR(_xlfn.IFS(COUNTBLANK(D1591:K1591)=8,"",D1591="","←D列に従業員名を姓名（フルネーム）で入力してください。誤変換にお気を付け下さい。",E1591="","←E列に都道府県を入力してください。",H1591="","←H列に1.月給～3.時間給の選択肢を入力してください",I1591="","←I列に金額を入力してください",H1591=3,"",J1591="","←J列に所定労働時間を入力してください"),"")</f>
        <v/>
      </c>
    </row>
    <row r="1592" spans="2:13" ht="22" x14ac:dyDescent="0.55000000000000004">
      <c r="B1592" s="39">
        <f t="shared" si="24"/>
        <v>1584</v>
      </c>
      <c r="C1592" s="45"/>
      <c r="D1592" s="35"/>
      <c r="E1592" s="46"/>
      <c r="F1592" s="40"/>
      <c r="G1592" s="50"/>
      <c r="H1592" s="45"/>
      <c r="I1592" s="36"/>
      <c r="J1592" s="54"/>
      <c r="K1592" s="51"/>
      <c r="L1592" s="37"/>
      <c r="M1592" s="26" t="str" cm="1">
        <f t="array" ref="M1592">IFERROR(_xlfn.IFS(COUNTBLANK(D1592:K1592)=8,"",D1592="","←D列に従業員名を姓名（フルネーム）で入力してください。誤変換にお気を付け下さい。",E1592="","←E列に都道府県を入力してください。",H1592="","←H列に1.月給～3.時間給の選択肢を入力してください",I1592="","←I列に金額を入力してください",H1592=3,"",J1592="","←J列に所定労働時間を入力してください"),"")</f>
        <v/>
      </c>
    </row>
    <row r="1593" spans="2:13" ht="22" x14ac:dyDescent="0.55000000000000004">
      <c r="B1593" s="39">
        <f t="shared" si="24"/>
        <v>1585</v>
      </c>
      <c r="C1593" s="45"/>
      <c r="D1593" s="35"/>
      <c r="E1593" s="46"/>
      <c r="F1593" s="40"/>
      <c r="G1593" s="50"/>
      <c r="H1593" s="45"/>
      <c r="I1593" s="36"/>
      <c r="J1593" s="54"/>
      <c r="K1593" s="51"/>
      <c r="L1593" s="37"/>
      <c r="M1593" s="26" t="str" cm="1">
        <f t="array" ref="M1593">IFERROR(_xlfn.IFS(COUNTBLANK(D1593:K1593)=8,"",D1593="","←D列に従業員名を姓名（フルネーム）で入力してください。誤変換にお気を付け下さい。",E1593="","←E列に都道府県を入力してください。",H1593="","←H列に1.月給～3.時間給の選択肢を入力してください",I1593="","←I列に金額を入力してください",H1593=3,"",J1593="","←J列に所定労働時間を入力してください"),"")</f>
        <v/>
      </c>
    </row>
    <row r="1594" spans="2:13" ht="22" x14ac:dyDescent="0.55000000000000004">
      <c r="B1594" s="39">
        <f t="shared" si="24"/>
        <v>1586</v>
      </c>
      <c r="C1594" s="45"/>
      <c r="D1594" s="35"/>
      <c r="E1594" s="46"/>
      <c r="F1594" s="40"/>
      <c r="G1594" s="50"/>
      <c r="H1594" s="45"/>
      <c r="I1594" s="36"/>
      <c r="J1594" s="54"/>
      <c r="K1594" s="51"/>
      <c r="L1594" s="37"/>
      <c r="M1594" s="26" t="str" cm="1">
        <f t="array" ref="M1594">IFERROR(_xlfn.IFS(COUNTBLANK(D1594:K1594)=8,"",D1594="","←D列に従業員名を姓名（フルネーム）で入力してください。誤変換にお気を付け下さい。",E1594="","←E列に都道府県を入力してください。",H1594="","←H列に1.月給～3.時間給の選択肢を入力してください",I1594="","←I列に金額を入力してください",H1594=3,"",J1594="","←J列に所定労働時間を入力してください"),"")</f>
        <v/>
      </c>
    </row>
    <row r="1595" spans="2:13" ht="22" x14ac:dyDescent="0.55000000000000004">
      <c r="B1595" s="39">
        <f t="shared" si="24"/>
        <v>1587</v>
      </c>
      <c r="C1595" s="45"/>
      <c r="D1595" s="35"/>
      <c r="E1595" s="46"/>
      <c r="F1595" s="40"/>
      <c r="G1595" s="50"/>
      <c r="H1595" s="45"/>
      <c r="I1595" s="36"/>
      <c r="J1595" s="54"/>
      <c r="K1595" s="51"/>
      <c r="L1595" s="37"/>
      <c r="M1595" s="26" t="str" cm="1">
        <f t="array" ref="M1595">IFERROR(_xlfn.IFS(COUNTBLANK(D1595:K1595)=8,"",D1595="","←D列に従業員名を姓名（フルネーム）で入力してください。誤変換にお気を付け下さい。",E1595="","←E列に都道府県を入力してください。",H1595="","←H列に1.月給～3.時間給の選択肢を入力してください",I1595="","←I列に金額を入力してください",H1595=3,"",J1595="","←J列に所定労働時間を入力してください"),"")</f>
        <v/>
      </c>
    </row>
    <row r="1596" spans="2:13" ht="22" x14ac:dyDescent="0.55000000000000004">
      <c r="B1596" s="39">
        <f t="shared" si="24"/>
        <v>1588</v>
      </c>
      <c r="C1596" s="45"/>
      <c r="D1596" s="35"/>
      <c r="E1596" s="46"/>
      <c r="F1596" s="40"/>
      <c r="G1596" s="50"/>
      <c r="H1596" s="45"/>
      <c r="I1596" s="36"/>
      <c r="J1596" s="54"/>
      <c r="K1596" s="51"/>
      <c r="L1596" s="37"/>
      <c r="M1596" s="26" t="str" cm="1">
        <f t="array" ref="M1596">IFERROR(_xlfn.IFS(COUNTBLANK(D1596:K1596)=8,"",D1596="","←D列に従業員名を姓名（フルネーム）で入力してください。誤変換にお気を付け下さい。",E1596="","←E列に都道府県を入力してください。",H1596="","←H列に1.月給～3.時間給の選択肢を入力してください",I1596="","←I列に金額を入力してください",H1596=3,"",J1596="","←J列に所定労働時間を入力してください"),"")</f>
        <v/>
      </c>
    </row>
    <row r="1597" spans="2:13" ht="22" x14ac:dyDescent="0.55000000000000004">
      <c r="B1597" s="39">
        <f t="shared" si="24"/>
        <v>1589</v>
      </c>
      <c r="C1597" s="45"/>
      <c r="D1597" s="35"/>
      <c r="E1597" s="46"/>
      <c r="F1597" s="40"/>
      <c r="G1597" s="50"/>
      <c r="H1597" s="45"/>
      <c r="I1597" s="36"/>
      <c r="J1597" s="54"/>
      <c r="K1597" s="51"/>
      <c r="L1597" s="37"/>
      <c r="M1597" s="26" t="str" cm="1">
        <f t="array" ref="M1597">IFERROR(_xlfn.IFS(COUNTBLANK(D1597:K1597)=8,"",D1597="","←D列に従業員名を姓名（フルネーム）で入力してください。誤変換にお気を付け下さい。",E1597="","←E列に都道府県を入力してください。",H1597="","←H列に1.月給～3.時間給の選択肢を入力してください",I1597="","←I列に金額を入力してください",H1597=3,"",J1597="","←J列に所定労働時間を入力してください"),"")</f>
        <v/>
      </c>
    </row>
    <row r="1598" spans="2:13" ht="22" x14ac:dyDescent="0.55000000000000004">
      <c r="B1598" s="39">
        <f t="shared" si="24"/>
        <v>1590</v>
      </c>
      <c r="C1598" s="45"/>
      <c r="D1598" s="35"/>
      <c r="E1598" s="46"/>
      <c r="F1598" s="40"/>
      <c r="G1598" s="50"/>
      <c r="H1598" s="45"/>
      <c r="I1598" s="36"/>
      <c r="J1598" s="54"/>
      <c r="K1598" s="51"/>
      <c r="L1598" s="37"/>
      <c r="M1598" s="26" t="str" cm="1">
        <f t="array" ref="M1598">IFERROR(_xlfn.IFS(COUNTBLANK(D1598:K1598)=8,"",D1598="","←D列に従業員名を姓名（フルネーム）で入力してください。誤変換にお気を付け下さい。",E1598="","←E列に都道府県を入力してください。",H1598="","←H列に1.月給～3.時間給の選択肢を入力してください",I1598="","←I列に金額を入力してください",H1598=3,"",J1598="","←J列に所定労働時間を入力してください"),"")</f>
        <v/>
      </c>
    </row>
    <row r="1599" spans="2:13" ht="22" x14ac:dyDescent="0.55000000000000004">
      <c r="B1599" s="39">
        <f t="shared" si="24"/>
        <v>1591</v>
      </c>
      <c r="C1599" s="45"/>
      <c r="D1599" s="35"/>
      <c r="E1599" s="46"/>
      <c r="F1599" s="40"/>
      <c r="G1599" s="50"/>
      <c r="H1599" s="45"/>
      <c r="I1599" s="36"/>
      <c r="J1599" s="54"/>
      <c r="K1599" s="51"/>
      <c r="L1599" s="37"/>
      <c r="M1599" s="26" t="str" cm="1">
        <f t="array" ref="M1599">IFERROR(_xlfn.IFS(COUNTBLANK(D1599:K1599)=8,"",D1599="","←D列に従業員名を姓名（フルネーム）で入力してください。誤変換にお気を付け下さい。",E1599="","←E列に都道府県を入力してください。",H1599="","←H列に1.月給～3.時間給の選択肢を入力してください",I1599="","←I列に金額を入力してください",H1599=3,"",J1599="","←J列に所定労働時間を入力してください"),"")</f>
        <v/>
      </c>
    </row>
    <row r="1600" spans="2:13" ht="22" x14ac:dyDescent="0.55000000000000004">
      <c r="B1600" s="39">
        <f t="shared" si="24"/>
        <v>1592</v>
      </c>
      <c r="C1600" s="45"/>
      <c r="D1600" s="35"/>
      <c r="E1600" s="46"/>
      <c r="F1600" s="40"/>
      <c r="G1600" s="50"/>
      <c r="H1600" s="45"/>
      <c r="I1600" s="36"/>
      <c r="J1600" s="54"/>
      <c r="K1600" s="51"/>
      <c r="L1600" s="37"/>
      <c r="M1600" s="26" t="str" cm="1">
        <f t="array" ref="M1600">IFERROR(_xlfn.IFS(COUNTBLANK(D1600:K1600)=8,"",D1600="","←D列に従業員名を姓名（フルネーム）で入力してください。誤変換にお気を付け下さい。",E1600="","←E列に都道府県を入力してください。",H1600="","←H列に1.月給～3.時間給の選択肢を入力してください",I1600="","←I列に金額を入力してください",H1600=3,"",J1600="","←J列に所定労働時間を入力してください"),"")</f>
        <v/>
      </c>
    </row>
    <row r="1601" spans="2:13" ht="22" x14ac:dyDescent="0.55000000000000004">
      <c r="B1601" s="39">
        <f t="shared" si="24"/>
        <v>1593</v>
      </c>
      <c r="C1601" s="45"/>
      <c r="D1601" s="35"/>
      <c r="E1601" s="46"/>
      <c r="F1601" s="40"/>
      <c r="G1601" s="50"/>
      <c r="H1601" s="45"/>
      <c r="I1601" s="36"/>
      <c r="J1601" s="54"/>
      <c r="K1601" s="51"/>
      <c r="L1601" s="37"/>
      <c r="M1601" s="26" t="str" cm="1">
        <f t="array" ref="M1601">IFERROR(_xlfn.IFS(COUNTBLANK(D1601:K1601)=8,"",D1601="","←D列に従業員名を姓名（フルネーム）で入力してください。誤変換にお気を付け下さい。",E1601="","←E列に都道府県を入力してください。",H1601="","←H列に1.月給～3.時間給の選択肢を入力してください",I1601="","←I列に金額を入力してください",H1601=3,"",J1601="","←J列に所定労働時間を入力してください"),"")</f>
        <v/>
      </c>
    </row>
    <row r="1602" spans="2:13" ht="22" x14ac:dyDescent="0.55000000000000004">
      <c r="B1602" s="39">
        <f t="shared" si="24"/>
        <v>1594</v>
      </c>
      <c r="C1602" s="45"/>
      <c r="D1602" s="35"/>
      <c r="E1602" s="46"/>
      <c r="F1602" s="40"/>
      <c r="G1602" s="50"/>
      <c r="H1602" s="45"/>
      <c r="I1602" s="36"/>
      <c r="J1602" s="54"/>
      <c r="K1602" s="51"/>
      <c r="L1602" s="37"/>
      <c r="M1602" s="26" t="str" cm="1">
        <f t="array" ref="M1602">IFERROR(_xlfn.IFS(COUNTBLANK(D1602:K1602)=8,"",D1602="","←D列に従業員名を姓名（フルネーム）で入力してください。誤変換にお気を付け下さい。",E1602="","←E列に都道府県を入力してください。",H1602="","←H列に1.月給～3.時間給の選択肢を入力してください",I1602="","←I列に金額を入力してください",H1602=3,"",J1602="","←J列に所定労働時間を入力してください"),"")</f>
        <v/>
      </c>
    </row>
    <row r="1603" spans="2:13" ht="22" x14ac:dyDescent="0.55000000000000004">
      <c r="B1603" s="39">
        <f t="shared" si="24"/>
        <v>1595</v>
      </c>
      <c r="C1603" s="45"/>
      <c r="D1603" s="35"/>
      <c r="E1603" s="46"/>
      <c r="F1603" s="40"/>
      <c r="G1603" s="50"/>
      <c r="H1603" s="45"/>
      <c r="I1603" s="36"/>
      <c r="J1603" s="54"/>
      <c r="K1603" s="51"/>
      <c r="L1603" s="37"/>
      <c r="M1603" s="26" t="str" cm="1">
        <f t="array" ref="M1603">IFERROR(_xlfn.IFS(COUNTBLANK(D1603:K1603)=8,"",D1603="","←D列に従業員名を姓名（フルネーム）で入力してください。誤変換にお気を付け下さい。",E1603="","←E列に都道府県を入力してください。",H1603="","←H列に1.月給～3.時間給の選択肢を入力してください",I1603="","←I列に金額を入力してください",H1603=3,"",J1603="","←J列に所定労働時間を入力してください"),"")</f>
        <v/>
      </c>
    </row>
    <row r="1604" spans="2:13" ht="22" x14ac:dyDescent="0.55000000000000004">
      <c r="B1604" s="39">
        <f t="shared" si="24"/>
        <v>1596</v>
      </c>
      <c r="C1604" s="45"/>
      <c r="D1604" s="35"/>
      <c r="E1604" s="46"/>
      <c r="F1604" s="40"/>
      <c r="G1604" s="50"/>
      <c r="H1604" s="45"/>
      <c r="I1604" s="36"/>
      <c r="J1604" s="54"/>
      <c r="K1604" s="51"/>
      <c r="L1604" s="37"/>
      <c r="M1604" s="26" t="str" cm="1">
        <f t="array" ref="M1604">IFERROR(_xlfn.IFS(COUNTBLANK(D1604:K1604)=8,"",D1604="","←D列に従業員名を姓名（フルネーム）で入力してください。誤変換にお気を付け下さい。",E1604="","←E列に都道府県を入力してください。",H1604="","←H列に1.月給～3.時間給の選択肢を入力してください",I1604="","←I列に金額を入力してください",H1604=3,"",J1604="","←J列に所定労働時間を入力してください"),"")</f>
        <v/>
      </c>
    </row>
    <row r="1605" spans="2:13" ht="22" x14ac:dyDescent="0.55000000000000004">
      <c r="B1605" s="39">
        <f t="shared" si="24"/>
        <v>1597</v>
      </c>
      <c r="C1605" s="45"/>
      <c r="D1605" s="35"/>
      <c r="E1605" s="46"/>
      <c r="F1605" s="40"/>
      <c r="G1605" s="50"/>
      <c r="H1605" s="45"/>
      <c r="I1605" s="36"/>
      <c r="J1605" s="54"/>
      <c r="K1605" s="51"/>
      <c r="L1605" s="37"/>
      <c r="M1605" s="26" t="str" cm="1">
        <f t="array" ref="M1605">IFERROR(_xlfn.IFS(COUNTBLANK(D1605:K1605)=8,"",D1605="","←D列に従業員名を姓名（フルネーム）で入力してください。誤変換にお気を付け下さい。",E1605="","←E列に都道府県を入力してください。",H1605="","←H列に1.月給～3.時間給の選択肢を入力してください",I1605="","←I列に金額を入力してください",H1605=3,"",J1605="","←J列に所定労働時間を入力してください"),"")</f>
        <v/>
      </c>
    </row>
    <row r="1606" spans="2:13" ht="22" x14ac:dyDescent="0.55000000000000004">
      <c r="B1606" s="39">
        <f t="shared" si="24"/>
        <v>1598</v>
      </c>
      <c r="C1606" s="45"/>
      <c r="D1606" s="35"/>
      <c r="E1606" s="46"/>
      <c r="F1606" s="40"/>
      <c r="G1606" s="50"/>
      <c r="H1606" s="45"/>
      <c r="I1606" s="36"/>
      <c r="J1606" s="54"/>
      <c r="K1606" s="51"/>
      <c r="L1606" s="37"/>
      <c r="M1606" s="26" t="str" cm="1">
        <f t="array" ref="M1606">IFERROR(_xlfn.IFS(COUNTBLANK(D1606:K1606)=8,"",D1606="","←D列に従業員名を姓名（フルネーム）で入力してください。誤変換にお気を付け下さい。",E1606="","←E列に都道府県を入力してください。",H1606="","←H列に1.月給～3.時間給の選択肢を入力してください",I1606="","←I列に金額を入力してください",H1606=3,"",J1606="","←J列に所定労働時間を入力してください"),"")</f>
        <v/>
      </c>
    </row>
    <row r="1607" spans="2:13" ht="22" x14ac:dyDescent="0.55000000000000004">
      <c r="B1607" s="39">
        <f t="shared" si="24"/>
        <v>1599</v>
      </c>
      <c r="C1607" s="45"/>
      <c r="D1607" s="35"/>
      <c r="E1607" s="46"/>
      <c r="F1607" s="40"/>
      <c r="G1607" s="50"/>
      <c r="H1607" s="45"/>
      <c r="I1607" s="36"/>
      <c r="J1607" s="54"/>
      <c r="K1607" s="51"/>
      <c r="L1607" s="37"/>
      <c r="M1607" s="26" t="str" cm="1">
        <f t="array" ref="M1607">IFERROR(_xlfn.IFS(COUNTBLANK(D1607:K1607)=8,"",D1607="","←D列に従業員名を姓名（フルネーム）で入力してください。誤変換にお気を付け下さい。",E1607="","←E列に都道府県を入力してください。",H1607="","←H列に1.月給～3.時間給の選択肢を入力してください",I1607="","←I列に金額を入力してください",H1607=3,"",J1607="","←J列に所定労働時間を入力してください"),"")</f>
        <v/>
      </c>
    </row>
    <row r="1608" spans="2:13" ht="22" x14ac:dyDescent="0.55000000000000004">
      <c r="B1608" s="39">
        <f t="shared" si="24"/>
        <v>1600</v>
      </c>
      <c r="C1608" s="45"/>
      <c r="D1608" s="35"/>
      <c r="E1608" s="46"/>
      <c r="F1608" s="40"/>
      <c r="G1608" s="50"/>
      <c r="H1608" s="45"/>
      <c r="I1608" s="36"/>
      <c r="J1608" s="54"/>
      <c r="K1608" s="51"/>
      <c r="L1608" s="37"/>
      <c r="M1608" s="26" t="str" cm="1">
        <f t="array" ref="M1608">IFERROR(_xlfn.IFS(COUNTBLANK(D1608:K1608)=8,"",D1608="","←D列に従業員名を姓名（フルネーム）で入力してください。誤変換にお気を付け下さい。",E1608="","←E列に都道府県を入力してください。",H1608="","←H列に1.月給～3.時間給の選択肢を入力してください",I1608="","←I列に金額を入力してください",H1608=3,"",J1608="","←J列に所定労働時間を入力してください"),"")</f>
        <v/>
      </c>
    </row>
    <row r="1609" spans="2:13" ht="22" x14ac:dyDescent="0.55000000000000004">
      <c r="B1609" s="39">
        <f t="shared" si="24"/>
        <v>1601</v>
      </c>
      <c r="C1609" s="45"/>
      <c r="D1609" s="35"/>
      <c r="E1609" s="46"/>
      <c r="F1609" s="40"/>
      <c r="G1609" s="50"/>
      <c r="H1609" s="45"/>
      <c r="I1609" s="36"/>
      <c r="J1609" s="54"/>
      <c r="K1609" s="51"/>
      <c r="L1609" s="37"/>
      <c r="M1609" s="26" t="str" cm="1">
        <f t="array" ref="M1609">IFERROR(_xlfn.IFS(COUNTBLANK(D1609:K1609)=8,"",D1609="","←D列に従業員名を姓名（フルネーム）で入力してください。誤変換にお気を付け下さい。",E1609="","←E列に都道府県を入力してください。",H1609="","←H列に1.月給～3.時間給の選択肢を入力してください",I1609="","←I列に金額を入力してください",H1609=3,"",J1609="","←J列に所定労働時間を入力してください"),"")</f>
        <v/>
      </c>
    </row>
    <row r="1610" spans="2:13" ht="22" x14ac:dyDescent="0.55000000000000004">
      <c r="B1610" s="39">
        <f t="shared" ref="B1610:B1673" si="25">ROW()-8</f>
        <v>1602</v>
      </c>
      <c r="C1610" s="45"/>
      <c r="D1610" s="35"/>
      <c r="E1610" s="46"/>
      <c r="F1610" s="40"/>
      <c r="G1610" s="50"/>
      <c r="H1610" s="45"/>
      <c r="I1610" s="36"/>
      <c r="J1610" s="54"/>
      <c r="K1610" s="51"/>
      <c r="L1610" s="37"/>
      <c r="M1610" s="26" t="str" cm="1">
        <f t="array" ref="M1610">IFERROR(_xlfn.IFS(COUNTBLANK(D1610:K1610)=8,"",D1610="","←D列に従業員名を姓名（フルネーム）で入力してください。誤変換にお気を付け下さい。",E1610="","←E列に都道府県を入力してください。",H1610="","←H列に1.月給～3.時間給の選択肢を入力してください",I1610="","←I列に金額を入力してください",H1610=3,"",J1610="","←J列に所定労働時間を入力してください"),"")</f>
        <v/>
      </c>
    </row>
    <row r="1611" spans="2:13" ht="22" x14ac:dyDescent="0.55000000000000004">
      <c r="B1611" s="39">
        <f t="shared" si="25"/>
        <v>1603</v>
      </c>
      <c r="C1611" s="45"/>
      <c r="D1611" s="35"/>
      <c r="E1611" s="46"/>
      <c r="F1611" s="40"/>
      <c r="G1611" s="50"/>
      <c r="H1611" s="45"/>
      <c r="I1611" s="36"/>
      <c r="J1611" s="54"/>
      <c r="K1611" s="51"/>
      <c r="L1611" s="37"/>
      <c r="M1611" s="26" t="str" cm="1">
        <f t="array" ref="M1611">IFERROR(_xlfn.IFS(COUNTBLANK(D1611:K1611)=8,"",D1611="","←D列に従業員名を姓名（フルネーム）で入力してください。誤変換にお気を付け下さい。",E1611="","←E列に都道府県を入力してください。",H1611="","←H列に1.月給～3.時間給の選択肢を入力してください",I1611="","←I列に金額を入力してください",H1611=3,"",J1611="","←J列に所定労働時間を入力してください"),"")</f>
        <v/>
      </c>
    </row>
    <row r="1612" spans="2:13" ht="22" x14ac:dyDescent="0.55000000000000004">
      <c r="B1612" s="39">
        <f t="shared" si="25"/>
        <v>1604</v>
      </c>
      <c r="C1612" s="45"/>
      <c r="D1612" s="35"/>
      <c r="E1612" s="46"/>
      <c r="F1612" s="40"/>
      <c r="G1612" s="50"/>
      <c r="H1612" s="45"/>
      <c r="I1612" s="36"/>
      <c r="J1612" s="54"/>
      <c r="K1612" s="51"/>
      <c r="L1612" s="37"/>
      <c r="M1612" s="26" t="str" cm="1">
        <f t="array" ref="M1612">IFERROR(_xlfn.IFS(COUNTBLANK(D1612:K1612)=8,"",D1612="","←D列に従業員名を姓名（フルネーム）で入力してください。誤変換にお気を付け下さい。",E1612="","←E列に都道府県を入力してください。",H1612="","←H列に1.月給～3.時間給の選択肢を入力してください",I1612="","←I列に金額を入力してください",H1612=3,"",J1612="","←J列に所定労働時間を入力してください"),"")</f>
        <v/>
      </c>
    </row>
    <row r="1613" spans="2:13" ht="22" x14ac:dyDescent="0.55000000000000004">
      <c r="B1613" s="39">
        <f t="shared" si="25"/>
        <v>1605</v>
      </c>
      <c r="C1613" s="45"/>
      <c r="D1613" s="35"/>
      <c r="E1613" s="46"/>
      <c r="F1613" s="40"/>
      <c r="G1613" s="50"/>
      <c r="H1613" s="45"/>
      <c r="I1613" s="36"/>
      <c r="J1613" s="54"/>
      <c r="K1613" s="51"/>
      <c r="L1613" s="37"/>
      <c r="M1613" s="26" t="str" cm="1">
        <f t="array" ref="M1613">IFERROR(_xlfn.IFS(COUNTBLANK(D1613:K1613)=8,"",D1613="","←D列に従業員名を姓名（フルネーム）で入力してください。誤変換にお気を付け下さい。",E1613="","←E列に都道府県を入力してください。",H1613="","←H列に1.月給～3.時間給の選択肢を入力してください",I1613="","←I列に金額を入力してください",H1613=3,"",J1613="","←J列に所定労働時間を入力してください"),"")</f>
        <v/>
      </c>
    </row>
    <row r="1614" spans="2:13" ht="22" x14ac:dyDescent="0.55000000000000004">
      <c r="B1614" s="39">
        <f t="shared" si="25"/>
        <v>1606</v>
      </c>
      <c r="C1614" s="45"/>
      <c r="D1614" s="35"/>
      <c r="E1614" s="46"/>
      <c r="F1614" s="40"/>
      <c r="G1614" s="50"/>
      <c r="H1614" s="45"/>
      <c r="I1614" s="36"/>
      <c r="J1614" s="54"/>
      <c r="K1614" s="51"/>
      <c r="L1614" s="37"/>
      <c r="M1614" s="26" t="str" cm="1">
        <f t="array" ref="M1614">IFERROR(_xlfn.IFS(COUNTBLANK(D1614:K1614)=8,"",D1614="","←D列に従業員名を姓名（フルネーム）で入力してください。誤変換にお気を付け下さい。",E1614="","←E列に都道府県を入力してください。",H1614="","←H列に1.月給～3.時間給の選択肢を入力してください",I1614="","←I列に金額を入力してください",H1614=3,"",J1614="","←J列に所定労働時間を入力してください"),"")</f>
        <v/>
      </c>
    </row>
    <row r="1615" spans="2:13" ht="22" x14ac:dyDescent="0.55000000000000004">
      <c r="B1615" s="39">
        <f t="shared" si="25"/>
        <v>1607</v>
      </c>
      <c r="C1615" s="45"/>
      <c r="D1615" s="35"/>
      <c r="E1615" s="46"/>
      <c r="F1615" s="40"/>
      <c r="G1615" s="50"/>
      <c r="H1615" s="45"/>
      <c r="I1615" s="36"/>
      <c r="J1615" s="54"/>
      <c r="K1615" s="51"/>
      <c r="L1615" s="37"/>
      <c r="M1615" s="26" t="str" cm="1">
        <f t="array" ref="M1615">IFERROR(_xlfn.IFS(COUNTBLANK(D1615:K1615)=8,"",D1615="","←D列に従業員名を姓名（フルネーム）で入力してください。誤変換にお気を付け下さい。",E1615="","←E列に都道府県を入力してください。",H1615="","←H列に1.月給～3.時間給の選択肢を入力してください",I1615="","←I列に金額を入力してください",H1615=3,"",J1615="","←J列に所定労働時間を入力してください"),"")</f>
        <v/>
      </c>
    </row>
    <row r="1616" spans="2:13" ht="22" x14ac:dyDescent="0.55000000000000004">
      <c r="B1616" s="39">
        <f t="shared" si="25"/>
        <v>1608</v>
      </c>
      <c r="C1616" s="45"/>
      <c r="D1616" s="35"/>
      <c r="E1616" s="46"/>
      <c r="F1616" s="40"/>
      <c r="G1616" s="50"/>
      <c r="H1616" s="45"/>
      <c r="I1616" s="36"/>
      <c r="J1616" s="54"/>
      <c r="K1616" s="51"/>
      <c r="L1616" s="37"/>
      <c r="M1616" s="26" t="str" cm="1">
        <f t="array" ref="M1616">IFERROR(_xlfn.IFS(COUNTBLANK(D1616:K1616)=8,"",D1616="","←D列に従業員名を姓名（フルネーム）で入力してください。誤変換にお気を付け下さい。",E1616="","←E列に都道府県を入力してください。",H1616="","←H列に1.月給～3.時間給の選択肢を入力してください",I1616="","←I列に金額を入力してください",H1616=3,"",J1616="","←J列に所定労働時間を入力してください"),"")</f>
        <v/>
      </c>
    </row>
    <row r="1617" spans="2:13" ht="22" x14ac:dyDescent="0.55000000000000004">
      <c r="B1617" s="39">
        <f t="shared" si="25"/>
        <v>1609</v>
      </c>
      <c r="C1617" s="45"/>
      <c r="D1617" s="35"/>
      <c r="E1617" s="46"/>
      <c r="F1617" s="40"/>
      <c r="G1617" s="50"/>
      <c r="H1617" s="45"/>
      <c r="I1617" s="36"/>
      <c r="J1617" s="54"/>
      <c r="K1617" s="51"/>
      <c r="L1617" s="37"/>
      <c r="M1617" s="26" t="str" cm="1">
        <f t="array" ref="M1617">IFERROR(_xlfn.IFS(COUNTBLANK(D1617:K1617)=8,"",D1617="","←D列に従業員名を姓名（フルネーム）で入力してください。誤変換にお気を付け下さい。",E1617="","←E列に都道府県を入力してください。",H1617="","←H列に1.月給～3.時間給の選択肢を入力してください",I1617="","←I列に金額を入力してください",H1617=3,"",J1617="","←J列に所定労働時間を入力してください"),"")</f>
        <v/>
      </c>
    </row>
    <row r="1618" spans="2:13" ht="22" x14ac:dyDescent="0.55000000000000004">
      <c r="B1618" s="39">
        <f t="shared" si="25"/>
        <v>1610</v>
      </c>
      <c r="C1618" s="45"/>
      <c r="D1618" s="35"/>
      <c r="E1618" s="46"/>
      <c r="F1618" s="40"/>
      <c r="G1618" s="50"/>
      <c r="H1618" s="45"/>
      <c r="I1618" s="36"/>
      <c r="J1618" s="54"/>
      <c r="K1618" s="51"/>
      <c r="L1618" s="37"/>
      <c r="M1618" s="26" t="str" cm="1">
        <f t="array" ref="M1618">IFERROR(_xlfn.IFS(COUNTBLANK(D1618:K1618)=8,"",D1618="","←D列に従業員名を姓名（フルネーム）で入力してください。誤変換にお気を付け下さい。",E1618="","←E列に都道府県を入力してください。",H1618="","←H列に1.月給～3.時間給の選択肢を入力してください",I1618="","←I列に金額を入力してください",H1618=3,"",J1618="","←J列に所定労働時間を入力してください"),"")</f>
        <v/>
      </c>
    </row>
    <row r="1619" spans="2:13" ht="22" x14ac:dyDescent="0.55000000000000004">
      <c r="B1619" s="39">
        <f t="shared" si="25"/>
        <v>1611</v>
      </c>
      <c r="C1619" s="45"/>
      <c r="D1619" s="35"/>
      <c r="E1619" s="46"/>
      <c r="F1619" s="40"/>
      <c r="G1619" s="50"/>
      <c r="H1619" s="45"/>
      <c r="I1619" s="36"/>
      <c r="J1619" s="54"/>
      <c r="K1619" s="51"/>
      <c r="L1619" s="37"/>
      <c r="M1619" s="26" t="str" cm="1">
        <f t="array" ref="M1619">IFERROR(_xlfn.IFS(COUNTBLANK(D1619:K1619)=8,"",D1619="","←D列に従業員名を姓名（フルネーム）で入力してください。誤変換にお気を付け下さい。",E1619="","←E列に都道府県を入力してください。",H1619="","←H列に1.月給～3.時間給の選択肢を入力してください",I1619="","←I列に金額を入力してください",H1619=3,"",J1619="","←J列に所定労働時間を入力してください"),"")</f>
        <v/>
      </c>
    </row>
    <row r="1620" spans="2:13" ht="22" x14ac:dyDescent="0.55000000000000004">
      <c r="B1620" s="39">
        <f t="shared" si="25"/>
        <v>1612</v>
      </c>
      <c r="C1620" s="45"/>
      <c r="D1620" s="35"/>
      <c r="E1620" s="46"/>
      <c r="F1620" s="40"/>
      <c r="G1620" s="50"/>
      <c r="H1620" s="45"/>
      <c r="I1620" s="36"/>
      <c r="J1620" s="54"/>
      <c r="K1620" s="51"/>
      <c r="L1620" s="37"/>
      <c r="M1620" s="26" t="str" cm="1">
        <f t="array" ref="M1620">IFERROR(_xlfn.IFS(COUNTBLANK(D1620:K1620)=8,"",D1620="","←D列に従業員名を姓名（フルネーム）で入力してください。誤変換にお気を付け下さい。",E1620="","←E列に都道府県を入力してください。",H1620="","←H列に1.月給～3.時間給の選択肢を入力してください",I1620="","←I列に金額を入力してください",H1620=3,"",J1620="","←J列に所定労働時間を入力してください"),"")</f>
        <v/>
      </c>
    </row>
    <row r="1621" spans="2:13" ht="22" x14ac:dyDescent="0.55000000000000004">
      <c r="B1621" s="39">
        <f t="shared" si="25"/>
        <v>1613</v>
      </c>
      <c r="C1621" s="45"/>
      <c r="D1621" s="35"/>
      <c r="E1621" s="46"/>
      <c r="F1621" s="40"/>
      <c r="G1621" s="50"/>
      <c r="H1621" s="45"/>
      <c r="I1621" s="36"/>
      <c r="J1621" s="54"/>
      <c r="K1621" s="51"/>
      <c r="L1621" s="37"/>
      <c r="M1621" s="26" t="str" cm="1">
        <f t="array" ref="M1621">IFERROR(_xlfn.IFS(COUNTBLANK(D1621:K1621)=8,"",D1621="","←D列に従業員名を姓名（フルネーム）で入力してください。誤変換にお気を付け下さい。",E1621="","←E列に都道府県を入力してください。",H1621="","←H列に1.月給～3.時間給の選択肢を入力してください",I1621="","←I列に金額を入力してください",H1621=3,"",J1621="","←J列に所定労働時間を入力してください"),"")</f>
        <v/>
      </c>
    </row>
    <row r="1622" spans="2:13" ht="22" x14ac:dyDescent="0.55000000000000004">
      <c r="B1622" s="39">
        <f t="shared" si="25"/>
        <v>1614</v>
      </c>
      <c r="C1622" s="45"/>
      <c r="D1622" s="35"/>
      <c r="E1622" s="46"/>
      <c r="F1622" s="40"/>
      <c r="G1622" s="50"/>
      <c r="H1622" s="45"/>
      <c r="I1622" s="36"/>
      <c r="J1622" s="54"/>
      <c r="K1622" s="51"/>
      <c r="L1622" s="37"/>
      <c r="M1622" s="26" t="str" cm="1">
        <f t="array" ref="M1622">IFERROR(_xlfn.IFS(COUNTBLANK(D1622:K1622)=8,"",D1622="","←D列に従業員名を姓名（フルネーム）で入力してください。誤変換にお気を付け下さい。",E1622="","←E列に都道府県を入力してください。",H1622="","←H列に1.月給～3.時間給の選択肢を入力してください",I1622="","←I列に金額を入力してください",H1622=3,"",J1622="","←J列に所定労働時間を入力してください"),"")</f>
        <v/>
      </c>
    </row>
    <row r="1623" spans="2:13" ht="22" x14ac:dyDescent="0.55000000000000004">
      <c r="B1623" s="39">
        <f t="shared" si="25"/>
        <v>1615</v>
      </c>
      <c r="C1623" s="45"/>
      <c r="D1623" s="35"/>
      <c r="E1623" s="46"/>
      <c r="F1623" s="40"/>
      <c r="G1623" s="50"/>
      <c r="H1623" s="45"/>
      <c r="I1623" s="36"/>
      <c r="J1623" s="54"/>
      <c r="K1623" s="51"/>
      <c r="L1623" s="37"/>
      <c r="M1623" s="26" t="str" cm="1">
        <f t="array" ref="M1623">IFERROR(_xlfn.IFS(COUNTBLANK(D1623:K1623)=8,"",D1623="","←D列に従業員名を姓名（フルネーム）で入力してください。誤変換にお気を付け下さい。",E1623="","←E列に都道府県を入力してください。",H1623="","←H列に1.月給～3.時間給の選択肢を入力してください",I1623="","←I列に金額を入力してください",H1623=3,"",J1623="","←J列に所定労働時間を入力してください"),"")</f>
        <v/>
      </c>
    </row>
    <row r="1624" spans="2:13" ht="22" x14ac:dyDescent="0.55000000000000004">
      <c r="B1624" s="39">
        <f t="shared" si="25"/>
        <v>1616</v>
      </c>
      <c r="C1624" s="45"/>
      <c r="D1624" s="35"/>
      <c r="E1624" s="46"/>
      <c r="F1624" s="40"/>
      <c r="G1624" s="50"/>
      <c r="H1624" s="45"/>
      <c r="I1624" s="36"/>
      <c r="J1624" s="54"/>
      <c r="K1624" s="51"/>
      <c r="L1624" s="37"/>
      <c r="M1624" s="26" t="str" cm="1">
        <f t="array" ref="M1624">IFERROR(_xlfn.IFS(COUNTBLANK(D1624:K1624)=8,"",D1624="","←D列に従業員名を姓名（フルネーム）で入力してください。誤変換にお気を付け下さい。",E1624="","←E列に都道府県を入力してください。",H1624="","←H列に1.月給～3.時間給の選択肢を入力してください",I1624="","←I列に金額を入力してください",H1624=3,"",J1624="","←J列に所定労働時間を入力してください"),"")</f>
        <v/>
      </c>
    </row>
    <row r="1625" spans="2:13" ht="22" x14ac:dyDescent="0.55000000000000004">
      <c r="B1625" s="39">
        <f t="shared" si="25"/>
        <v>1617</v>
      </c>
      <c r="C1625" s="45"/>
      <c r="D1625" s="35"/>
      <c r="E1625" s="46"/>
      <c r="F1625" s="40"/>
      <c r="G1625" s="50"/>
      <c r="H1625" s="45"/>
      <c r="I1625" s="36"/>
      <c r="J1625" s="54"/>
      <c r="K1625" s="51"/>
      <c r="L1625" s="37"/>
      <c r="M1625" s="26" t="str" cm="1">
        <f t="array" ref="M1625">IFERROR(_xlfn.IFS(COUNTBLANK(D1625:K1625)=8,"",D1625="","←D列に従業員名を姓名（フルネーム）で入力してください。誤変換にお気を付け下さい。",E1625="","←E列に都道府県を入力してください。",H1625="","←H列に1.月給～3.時間給の選択肢を入力してください",I1625="","←I列に金額を入力してください",H1625=3,"",J1625="","←J列に所定労働時間を入力してください"),"")</f>
        <v/>
      </c>
    </row>
    <row r="1626" spans="2:13" ht="22" x14ac:dyDescent="0.55000000000000004">
      <c r="B1626" s="39">
        <f t="shared" si="25"/>
        <v>1618</v>
      </c>
      <c r="C1626" s="45"/>
      <c r="D1626" s="35"/>
      <c r="E1626" s="46"/>
      <c r="F1626" s="40"/>
      <c r="G1626" s="50"/>
      <c r="H1626" s="45"/>
      <c r="I1626" s="36"/>
      <c r="J1626" s="54"/>
      <c r="K1626" s="51"/>
      <c r="L1626" s="37"/>
      <c r="M1626" s="26" t="str" cm="1">
        <f t="array" ref="M1626">IFERROR(_xlfn.IFS(COUNTBLANK(D1626:K1626)=8,"",D1626="","←D列に従業員名を姓名（フルネーム）で入力してください。誤変換にお気を付け下さい。",E1626="","←E列に都道府県を入力してください。",H1626="","←H列に1.月給～3.時間給の選択肢を入力してください",I1626="","←I列に金額を入力してください",H1626=3,"",J1626="","←J列に所定労働時間を入力してください"),"")</f>
        <v/>
      </c>
    </row>
    <row r="1627" spans="2:13" ht="22" x14ac:dyDescent="0.55000000000000004">
      <c r="B1627" s="39">
        <f t="shared" si="25"/>
        <v>1619</v>
      </c>
      <c r="C1627" s="45"/>
      <c r="D1627" s="35"/>
      <c r="E1627" s="46"/>
      <c r="F1627" s="40"/>
      <c r="G1627" s="50"/>
      <c r="H1627" s="45"/>
      <c r="I1627" s="36"/>
      <c r="J1627" s="54"/>
      <c r="K1627" s="51"/>
      <c r="L1627" s="37"/>
      <c r="M1627" s="26" t="str" cm="1">
        <f t="array" ref="M1627">IFERROR(_xlfn.IFS(COUNTBLANK(D1627:K1627)=8,"",D1627="","←D列に従業員名を姓名（フルネーム）で入力してください。誤変換にお気を付け下さい。",E1627="","←E列に都道府県を入力してください。",H1627="","←H列に1.月給～3.時間給の選択肢を入力してください",I1627="","←I列に金額を入力してください",H1627=3,"",J1627="","←J列に所定労働時間を入力してください"),"")</f>
        <v/>
      </c>
    </row>
    <row r="1628" spans="2:13" ht="22" x14ac:dyDescent="0.55000000000000004">
      <c r="B1628" s="39">
        <f t="shared" si="25"/>
        <v>1620</v>
      </c>
      <c r="C1628" s="45"/>
      <c r="D1628" s="35"/>
      <c r="E1628" s="46"/>
      <c r="F1628" s="40"/>
      <c r="G1628" s="50"/>
      <c r="H1628" s="45"/>
      <c r="I1628" s="36"/>
      <c r="J1628" s="54"/>
      <c r="K1628" s="51"/>
      <c r="L1628" s="37"/>
      <c r="M1628" s="26" t="str" cm="1">
        <f t="array" ref="M1628">IFERROR(_xlfn.IFS(COUNTBLANK(D1628:K1628)=8,"",D1628="","←D列に従業員名を姓名（フルネーム）で入力してください。誤変換にお気を付け下さい。",E1628="","←E列に都道府県を入力してください。",H1628="","←H列に1.月給～3.時間給の選択肢を入力してください",I1628="","←I列に金額を入力してください",H1628=3,"",J1628="","←J列に所定労働時間を入力してください"),"")</f>
        <v/>
      </c>
    </row>
    <row r="1629" spans="2:13" ht="22" x14ac:dyDescent="0.55000000000000004">
      <c r="B1629" s="39">
        <f t="shared" si="25"/>
        <v>1621</v>
      </c>
      <c r="C1629" s="45"/>
      <c r="D1629" s="35"/>
      <c r="E1629" s="46"/>
      <c r="F1629" s="40"/>
      <c r="G1629" s="50"/>
      <c r="H1629" s="45"/>
      <c r="I1629" s="36"/>
      <c r="J1629" s="54"/>
      <c r="K1629" s="51"/>
      <c r="L1629" s="37"/>
      <c r="M1629" s="26" t="str" cm="1">
        <f t="array" ref="M1629">IFERROR(_xlfn.IFS(COUNTBLANK(D1629:K1629)=8,"",D1629="","←D列に従業員名を姓名（フルネーム）で入力してください。誤変換にお気を付け下さい。",E1629="","←E列に都道府県を入力してください。",H1629="","←H列に1.月給～3.時間給の選択肢を入力してください",I1629="","←I列に金額を入力してください",H1629=3,"",J1629="","←J列に所定労働時間を入力してください"),"")</f>
        <v/>
      </c>
    </row>
    <row r="1630" spans="2:13" ht="22" x14ac:dyDescent="0.55000000000000004">
      <c r="B1630" s="39">
        <f t="shared" si="25"/>
        <v>1622</v>
      </c>
      <c r="C1630" s="45"/>
      <c r="D1630" s="35"/>
      <c r="E1630" s="46"/>
      <c r="F1630" s="40"/>
      <c r="G1630" s="50"/>
      <c r="H1630" s="45"/>
      <c r="I1630" s="36"/>
      <c r="J1630" s="54"/>
      <c r="K1630" s="51"/>
      <c r="L1630" s="37"/>
      <c r="M1630" s="26" t="str" cm="1">
        <f t="array" ref="M1630">IFERROR(_xlfn.IFS(COUNTBLANK(D1630:K1630)=8,"",D1630="","←D列に従業員名を姓名（フルネーム）で入力してください。誤変換にお気を付け下さい。",E1630="","←E列に都道府県を入力してください。",H1630="","←H列に1.月給～3.時間給の選択肢を入力してください",I1630="","←I列に金額を入力してください",H1630=3,"",J1630="","←J列に所定労働時間を入力してください"),"")</f>
        <v/>
      </c>
    </row>
    <row r="1631" spans="2:13" ht="22" x14ac:dyDescent="0.55000000000000004">
      <c r="B1631" s="39">
        <f t="shared" si="25"/>
        <v>1623</v>
      </c>
      <c r="C1631" s="45"/>
      <c r="D1631" s="35"/>
      <c r="E1631" s="46"/>
      <c r="F1631" s="40"/>
      <c r="G1631" s="50"/>
      <c r="H1631" s="45"/>
      <c r="I1631" s="36"/>
      <c r="J1631" s="54"/>
      <c r="K1631" s="51"/>
      <c r="L1631" s="37"/>
      <c r="M1631" s="26" t="str" cm="1">
        <f t="array" ref="M1631">IFERROR(_xlfn.IFS(COUNTBLANK(D1631:K1631)=8,"",D1631="","←D列に従業員名を姓名（フルネーム）で入力してください。誤変換にお気を付け下さい。",E1631="","←E列に都道府県を入力してください。",H1631="","←H列に1.月給～3.時間給の選択肢を入力してください",I1631="","←I列に金額を入力してください",H1631=3,"",J1631="","←J列に所定労働時間を入力してください"),"")</f>
        <v/>
      </c>
    </row>
    <row r="1632" spans="2:13" ht="22" x14ac:dyDescent="0.55000000000000004">
      <c r="B1632" s="39">
        <f t="shared" si="25"/>
        <v>1624</v>
      </c>
      <c r="C1632" s="45"/>
      <c r="D1632" s="35"/>
      <c r="E1632" s="46"/>
      <c r="F1632" s="40"/>
      <c r="G1632" s="50"/>
      <c r="H1632" s="45"/>
      <c r="I1632" s="36"/>
      <c r="J1632" s="54"/>
      <c r="K1632" s="51"/>
      <c r="L1632" s="37"/>
      <c r="M1632" s="26" t="str" cm="1">
        <f t="array" ref="M1632">IFERROR(_xlfn.IFS(COUNTBLANK(D1632:K1632)=8,"",D1632="","←D列に従業員名を姓名（フルネーム）で入力してください。誤変換にお気を付け下さい。",E1632="","←E列に都道府県を入力してください。",H1632="","←H列に1.月給～3.時間給の選択肢を入力してください",I1632="","←I列に金額を入力してください",H1632=3,"",J1632="","←J列に所定労働時間を入力してください"),"")</f>
        <v/>
      </c>
    </row>
    <row r="1633" spans="2:13" ht="22" x14ac:dyDescent="0.55000000000000004">
      <c r="B1633" s="39">
        <f t="shared" si="25"/>
        <v>1625</v>
      </c>
      <c r="C1633" s="45"/>
      <c r="D1633" s="35"/>
      <c r="E1633" s="46"/>
      <c r="F1633" s="40"/>
      <c r="G1633" s="50"/>
      <c r="H1633" s="45"/>
      <c r="I1633" s="36"/>
      <c r="J1633" s="54"/>
      <c r="K1633" s="51"/>
      <c r="L1633" s="37"/>
      <c r="M1633" s="26" t="str" cm="1">
        <f t="array" ref="M1633">IFERROR(_xlfn.IFS(COUNTBLANK(D1633:K1633)=8,"",D1633="","←D列に従業員名を姓名（フルネーム）で入力してください。誤変換にお気を付け下さい。",E1633="","←E列に都道府県を入力してください。",H1633="","←H列に1.月給～3.時間給の選択肢を入力してください",I1633="","←I列に金額を入力してください",H1633=3,"",J1633="","←J列に所定労働時間を入力してください"),"")</f>
        <v/>
      </c>
    </row>
    <row r="1634" spans="2:13" ht="22" x14ac:dyDescent="0.55000000000000004">
      <c r="B1634" s="39">
        <f t="shared" si="25"/>
        <v>1626</v>
      </c>
      <c r="C1634" s="45"/>
      <c r="D1634" s="35"/>
      <c r="E1634" s="46"/>
      <c r="F1634" s="40"/>
      <c r="G1634" s="50"/>
      <c r="H1634" s="45"/>
      <c r="I1634" s="36"/>
      <c r="J1634" s="54"/>
      <c r="K1634" s="51"/>
      <c r="L1634" s="37"/>
      <c r="M1634" s="26" t="str" cm="1">
        <f t="array" ref="M1634">IFERROR(_xlfn.IFS(COUNTBLANK(D1634:K1634)=8,"",D1634="","←D列に従業員名を姓名（フルネーム）で入力してください。誤変換にお気を付け下さい。",E1634="","←E列に都道府県を入力してください。",H1634="","←H列に1.月給～3.時間給の選択肢を入力してください",I1634="","←I列に金額を入力してください",H1634=3,"",J1634="","←J列に所定労働時間を入力してください"),"")</f>
        <v/>
      </c>
    </row>
    <row r="1635" spans="2:13" ht="22" x14ac:dyDescent="0.55000000000000004">
      <c r="B1635" s="39">
        <f t="shared" si="25"/>
        <v>1627</v>
      </c>
      <c r="C1635" s="45"/>
      <c r="D1635" s="35"/>
      <c r="E1635" s="46"/>
      <c r="F1635" s="40"/>
      <c r="G1635" s="50"/>
      <c r="H1635" s="45"/>
      <c r="I1635" s="36"/>
      <c r="J1635" s="54"/>
      <c r="K1635" s="51"/>
      <c r="L1635" s="37"/>
      <c r="M1635" s="26" t="str" cm="1">
        <f t="array" ref="M1635">IFERROR(_xlfn.IFS(COUNTBLANK(D1635:K1635)=8,"",D1635="","←D列に従業員名を姓名（フルネーム）で入力してください。誤変換にお気を付け下さい。",E1635="","←E列に都道府県を入力してください。",H1635="","←H列に1.月給～3.時間給の選択肢を入力してください",I1635="","←I列に金額を入力してください",H1635=3,"",J1635="","←J列に所定労働時間を入力してください"),"")</f>
        <v/>
      </c>
    </row>
    <row r="1636" spans="2:13" ht="22" x14ac:dyDescent="0.55000000000000004">
      <c r="B1636" s="39">
        <f t="shared" si="25"/>
        <v>1628</v>
      </c>
      <c r="C1636" s="45"/>
      <c r="D1636" s="35"/>
      <c r="E1636" s="46"/>
      <c r="F1636" s="40"/>
      <c r="G1636" s="50"/>
      <c r="H1636" s="45"/>
      <c r="I1636" s="36"/>
      <c r="J1636" s="54"/>
      <c r="K1636" s="51"/>
      <c r="L1636" s="37"/>
      <c r="M1636" s="26" t="str" cm="1">
        <f t="array" ref="M1636">IFERROR(_xlfn.IFS(COUNTBLANK(D1636:K1636)=8,"",D1636="","←D列に従業員名を姓名（フルネーム）で入力してください。誤変換にお気を付け下さい。",E1636="","←E列に都道府県を入力してください。",H1636="","←H列に1.月給～3.時間給の選択肢を入力してください",I1636="","←I列に金額を入力してください",H1636=3,"",J1636="","←J列に所定労働時間を入力してください"),"")</f>
        <v/>
      </c>
    </row>
    <row r="1637" spans="2:13" ht="22" x14ac:dyDescent="0.55000000000000004">
      <c r="B1637" s="39">
        <f t="shared" si="25"/>
        <v>1629</v>
      </c>
      <c r="C1637" s="45"/>
      <c r="D1637" s="35"/>
      <c r="E1637" s="46"/>
      <c r="F1637" s="40"/>
      <c r="G1637" s="50"/>
      <c r="H1637" s="45"/>
      <c r="I1637" s="36"/>
      <c r="J1637" s="54"/>
      <c r="K1637" s="51"/>
      <c r="L1637" s="37"/>
      <c r="M1637" s="26" t="str" cm="1">
        <f t="array" ref="M1637">IFERROR(_xlfn.IFS(COUNTBLANK(D1637:K1637)=8,"",D1637="","←D列に従業員名を姓名（フルネーム）で入力してください。誤変換にお気を付け下さい。",E1637="","←E列に都道府県を入力してください。",H1637="","←H列に1.月給～3.時間給の選択肢を入力してください",I1637="","←I列に金額を入力してください",H1637=3,"",J1637="","←J列に所定労働時間を入力してください"),"")</f>
        <v/>
      </c>
    </row>
    <row r="1638" spans="2:13" ht="22" x14ac:dyDescent="0.55000000000000004">
      <c r="B1638" s="39">
        <f t="shared" si="25"/>
        <v>1630</v>
      </c>
      <c r="C1638" s="45"/>
      <c r="D1638" s="35"/>
      <c r="E1638" s="46"/>
      <c r="F1638" s="40"/>
      <c r="G1638" s="50"/>
      <c r="H1638" s="45"/>
      <c r="I1638" s="36"/>
      <c r="J1638" s="54"/>
      <c r="K1638" s="51"/>
      <c r="L1638" s="37"/>
      <c r="M1638" s="26" t="str" cm="1">
        <f t="array" ref="M1638">IFERROR(_xlfn.IFS(COUNTBLANK(D1638:K1638)=8,"",D1638="","←D列に従業員名を姓名（フルネーム）で入力してください。誤変換にお気を付け下さい。",E1638="","←E列に都道府県を入力してください。",H1638="","←H列に1.月給～3.時間給の選択肢を入力してください",I1638="","←I列に金額を入力してください",H1638=3,"",J1638="","←J列に所定労働時間を入力してください"),"")</f>
        <v/>
      </c>
    </row>
    <row r="1639" spans="2:13" ht="22" x14ac:dyDescent="0.55000000000000004">
      <c r="B1639" s="39">
        <f t="shared" si="25"/>
        <v>1631</v>
      </c>
      <c r="C1639" s="45"/>
      <c r="D1639" s="35"/>
      <c r="E1639" s="46"/>
      <c r="F1639" s="40"/>
      <c r="G1639" s="50"/>
      <c r="H1639" s="45"/>
      <c r="I1639" s="36"/>
      <c r="J1639" s="54"/>
      <c r="K1639" s="51"/>
      <c r="L1639" s="37"/>
      <c r="M1639" s="26" t="str" cm="1">
        <f t="array" ref="M1639">IFERROR(_xlfn.IFS(COUNTBLANK(D1639:K1639)=8,"",D1639="","←D列に従業員名を姓名（フルネーム）で入力してください。誤変換にお気を付け下さい。",E1639="","←E列に都道府県を入力してください。",H1639="","←H列に1.月給～3.時間給の選択肢を入力してください",I1639="","←I列に金額を入力してください",H1639=3,"",J1639="","←J列に所定労働時間を入力してください"),"")</f>
        <v/>
      </c>
    </row>
    <row r="1640" spans="2:13" ht="22" x14ac:dyDescent="0.55000000000000004">
      <c r="B1640" s="39">
        <f t="shared" si="25"/>
        <v>1632</v>
      </c>
      <c r="C1640" s="45"/>
      <c r="D1640" s="35"/>
      <c r="E1640" s="46"/>
      <c r="F1640" s="40"/>
      <c r="G1640" s="50"/>
      <c r="H1640" s="45"/>
      <c r="I1640" s="36"/>
      <c r="J1640" s="54"/>
      <c r="K1640" s="51"/>
      <c r="L1640" s="37"/>
      <c r="M1640" s="26" t="str" cm="1">
        <f t="array" ref="M1640">IFERROR(_xlfn.IFS(COUNTBLANK(D1640:K1640)=8,"",D1640="","←D列に従業員名を姓名（フルネーム）で入力してください。誤変換にお気を付け下さい。",E1640="","←E列に都道府県を入力してください。",H1640="","←H列に1.月給～3.時間給の選択肢を入力してください",I1640="","←I列に金額を入力してください",H1640=3,"",J1640="","←J列に所定労働時間を入力してください"),"")</f>
        <v/>
      </c>
    </row>
    <row r="1641" spans="2:13" ht="22" x14ac:dyDescent="0.55000000000000004">
      <c r="B1641" s="39">
        <f t="shared" si="25"/>
        <v>1633</v>
      </c>
      <c r="C1641" s="45"/>
      <c r="D1641" s="35"/>
      <c r="E1641" s="46"/>
      <c r="F1641" s="40"/>
      <c r="G1641" s="50"/>
      <c r="H1641" s="45"/>
      <c r="I1641" s="36"/>
      <c r="J1641" s="54"/>
      <c r="K1641" s="51"/>
      <c r="L1641" s="37"/>
      <c r="M1641" s="26" t="str" cm="1">
        <f t="array" ref="M1641">IFERROR(_xlfn.IFS(COUNTBLANK(D1641:K1641)=8,"",D1641="","←D列に従業員名を姓名（フルネーム）で入力してください。誤変換にお気を付け下さい。",E1641="","←E列に都道府県を入力してください。",H1641="","←H列に1.月給～3.時間給の選択肢を入力してください",I1641="","←I列に金額を入力してください",H1641=3,"",J1641="","←J列に所定労働時間を入力してください"),"")</f>
        <v/>
      </c>
    </row>
    <row r="1642" spans="2:13" ht="22" x14ac:dyDescent="0.55000000000000004">
      <c r="B1642" s="39">
        <f t="shared" si="25"/>
        <v>1634</v>
      </c>
      <c r="C1642" s="45"/>
      <c r="D1642" s="35"/>
      <c r="E1642" s="46"/>
      <c r="F1642" s="40"/>
      <c r="G1642" s="50"/>
      <c r="H1642" s="45"/>
      <c r="I1642" s="36"/>
      <c r="J1642" s="54"/>
      <c r="K1642" s="51"/>
      <c r="L1642" s="37"/>
      <c r="M1642" s="26" t="str" cm="1">
        <f t="array" ref="M1642">IFERROR(_xlfn.IFS(COUNTBLANK(D1642:K1642)=8,"",D1642="","←D列に従業員名を姓名（フルネーム）で入力してください。誤変換にお気を付け下さい。",E1642="","←E列に都道府県を入力してください。",H1642="","←H列に1.月給～3.時間給の選択肢を入力してください",I1642="","←I列に金額を入力してください",H1642=3,"",J1642="","←J列に所定労働時間を入力してください"),"")</f>
        <v/>
      </c>
    </row>
    <row r="1643" spans="2:13" ht="22" x14ac:dyDescent="0.55000000000000004">
      <c r="B1643" s="39">
        <f t="shared" si="25"/>
        <v>1635</v>
      </c>
      <c r="C1643" s="45"/>
      <c r="D1643" s="35"/>
      <c r="E1643" s="46"/>
      <c r="F1643" s="40"/>
      <c r="G1643" s="50"/>
      <c r="H1643" s="45"/>
      <c r="I1643" s="36"/>
      <c r="J1643" s="54"/>
      <c r="K1643" s="51"/>
      <c r="L1643" s="37"/>
      <c r="M1643" s="26" t="str" cm="1">
        <f t="array" ref="M1643">IFERROR(_xlfn.IFS(COUNTBLANK(D1643:K1643)=8,"",D1643="","←D列に従業員名を姓名（フルネーム）で入力してください。誤変換にお気を付け下さい。",E1643="","←E列に都道府県を入力してください。",H1643="","←H列に1.月給～3.時間給の選択肢を入力してください",I1643="","←I列に金額を入力してください",H1643=3,"",J1643="","←J列に所定労働時間を入力してください"),"")</f>
        <v/>
      </c>
    </row>
    <row r="1644" spans="2:13" ht="22" x14ac:dyDescent="0.55000000000000004">
      <c r="B1644" s="39">
        <f t="shared" si="25"/>
        <v>1636</v>
      </c>
      <c r="C1644" s="45"/>
      <c r="D1644" s="35"/>
      <c r="E1644" s="46"/>
      <c r="F1644" s="40"/>
      <c r="G1644" s="50"/>
      <c r="H1644" s="45"/>
      <c r="I1644" s="36"/>
      <c r="J1644" s="54"/>
      <c r="K1644" s="51"/>
      <c r="L1644" s="37"/>
      <c r="M1644" s="26" t="str" cm="1">
        <f t="array" ref="M1644">IFERROR(_xlfn.IFS(COUNTBLANK(D1644:K1644)=8,"",D1644="","←D列に従業員名を姓名（フルネーム）で入力してください。誤変換にお気を付け下さい。",E1644="","←E列に都道府県を入力してください。",H1644="","←H列に1.月給～3.時間給の選択肢を入力してください",I1644="","←I列に金額を入力してください",H1644=3,"",J1644="","←J列に所定労働時間を入力してください"),"")</f>
        <v/>
      </c>
    </row>
    <row r="1645" spans="2:13" ht="22" x14ac:dyDescent="0.55000000000000004">
      <c r="B1645" s="39">
        <f t="shared" si="25"/>
        <v>1637</v>
      </c>
      <c r="C1645" s="45"/>
      <c r="D1645" s="35"/>
      <c r="E1645" s="46"/>
      <c r="F1645" s="40"/>
      <c r="G1645" s="50"/>
      <c r="H1645" s="45"/>
      <c r="I1645" s="36"/>
      <c r="J1645" s="54"/>
      <c r="K1645" s="51"/>
      <c r="L1645" s="37"/>
      <c r="M1645" s="26" t="str" cm="1">
        <f t="array" ref="M1645">IFERROR(_xlfn.IFS(COUNTBLANK(D1645:K1645)=8,"",D1645="","←D列に従業員名を姓名（フルネーム）で入力してください。誤変換にお気を付け下さい。",E1645="","←E列に都道府県を入力してください。",H1645="","←H列に1.月給～3.時間給の選択肢を入力してください",I1645="","←I列に金額を入力してください",H1645=3,"",J1645="","←J列に所定労働時間を入力してください"),"")</f>
        <v/>
      </c>
    </row>
    <row r="1646" spans="2:13" ht="22" x14ac:dyDescent="0.55000000000000004">
      <c r="B1646" s="39">
        <f t="shared" si="25"/>
        <v>1638</v>
      </c>
      <c r="C1646" s="45"/>
      <c r="D1646" s="35"/>
      <c r="E1646" s="46"/>
      <c r="F1646" s="40"/>
      <c r="G1646" s="50"/>
      <c r="H1646" s="45"/>
      <c r="I1646" s="36"/>
      <c r="J1646" s="54"/>
      <c r="K1646" s="51"/>
      <c r="L1646" s="37"/>
      <c r="M1646" s="26" t="str" cm="1">
        <f t="array" ref="M1646">IFERROR(_xlfn.IFS(COUNTBLANK(D1646:K1646)=8,"",D1646="","←D列に従業員名を姓名（フルネーム）で入力してください。誤変換にお気を付け下さい。",E1646="","←E列に都道府県を入力してください。",H1646="","←H列に1.月給～3.時間給の選択肢を入力してください",I1646="","←I列に金額を入力してください",H1646=3,"",J1646="","←J列に所定労働時間を入力してください"),"")</f>
        <v/>
      </c>
    </row>
    <row r="1647" spans="2:13" ht="22" x14ac:dyDescent="0.55000000000000004">
      <c r="B1647" s="39">
        <f t="shared" si="25"/>
        <v>1639</v>
      </c>
      <c r="C1647" s="45"/>
      <c r="D1647" s="35"/>
      <c r="E1647" s="46"/>
      <c r="F1647" s="40"/>
      <c r="G1647" s="50"/>
      <c r="H1647" s="45"/>
      <c r="I1647" s="36"/>
      <c r="J1647" s="54"/>
      <c r="K1647" s="51"/>
      <c r="L1647" s="37"/>
      <c r="M1647" s="26" t="str" cm="1">
        <f t="array" ref="M1647">IFERROR(_xlfn.IFS(COUNTBLANK(D1647:K1647)=8,"",D1647="","←D列に従業員名を姓名（フルネーム）で入力してください。誤変換にお気を付け下さい。",E1647="","←E列に都道府県を入力してください。",H1647="","←H列に1.月給～3.時間給の選択肢を入力してください",I1647="","←I列に金額を入力してください",H1647=3,"",J1647="","←J列に所定労働時間を入力してください"),"")</f>
        <v/>
      </c>
    </row>
    <row r="1648" spans="2:13" ht="22" x14ac:dyDescent="0.55000000000000004">
      <c r="B1648" s="39">
        <f t="shared" si="25"/>
        <v>1640</v>
      </c>
      <c r="C1648" s="45"/>
      <c r="D1648" s="35"/>
      <c r="E1648" s="46"/>
      <c r="F1648" s="40"/>
      <c r="G1648" s="50"/>
      <c r="H1648" s="45"/>
      <c r="I1648" s="36"/>
      <c r="J1648" s="54"/>
      <c r="K1648" s="51"/>
      <c r="L1648" s="37"/>
      <c r="M1648" s="26" t="str" cm="1">
        <f t="array" ref="M1648">IFERROR(_xlfn.IFS(COUNTBLANK(D1648:K1648)=8,"",D1648="","←D列に従業員名を姓名（フルネーム）で入力してください。誤変換にお気を付け下さい。",E1648="","←E列に都道府県を入力してください。",H1648="","←H列に1.月給～3.時間給の選択肢を入力してください",I1648="","←I列に金額を入力してください",H1648=3,"",J1648="","←J列に所定労働時間を入力してください"),"")</f>
        <v/>
      </c>
    </row>
    <row r="1649" spans="2:13" ht="22" x14ac:dyDescent="0.55000000000000004">
      <c r="B1649" s="39">
        <f t="shared" si="25"/>
        <v>1641</v>
      </c>
      <c r="C1649" s="45"/>
      <c r="D1649" s="35"/>
      <c r="E1649" s="46"/>
      <c r="F1649" s="40"/>
      <c r="G1649" s="50"/>
      <c r="H1649" s="45"/>
      <c r="I1649" s="36"/>
      <c r="J1649" s="54"/>
      <c r="K1649" s="51"/>
      <c r="L1649" s="37"/>
      <c r="M1649" s="26" t="str" cm="1">
        <f t="array" ref="M1649">IFERROR(_xlfn.IFS(COUNTBLANK(D1649:K1649)=8,"",D1649="","←D列に従業員名を姓名（フルネーム）で入力してください。誤変換にお気を付け下さい。",E1649="","←E列に都道府県を入力してください。",H1649="","←H列に1.月給～3.時間給の選択肢を入力してください",I1649="","←I列に金額を入力してください",H1649=3,"",J1649="","←J列に所定労働時間を入力してください"),"")</f>
        <v/>
      </c>
    </row>
    <row r="1650" spans="2:13" ht="22" x14ac:dyDescent="0.55000000000000004">
      <c r="B1650" s="39">
        <f t="shared" si="25"/>
        <v>1642</v>
      </c>
      <c r="C1650" s="45"/>
      <c r="D1650" s="35"/>
      <c r="E1650" s="46"/>
      <c r="F1650" s="40"/>
      <c r="G1650" s="50"/>
      <c r="H1650" s="45"/>
      <c r="I1650" s="36"/>
      <c r="J1650" s="54"/>
      <c r="K1650" s="51"/>
      <c r="L1650" s="37"/>
      <c r="M1650" s="26" t="str" cm="1">
        <f t="array" ref="M1650">IFERROR(_xlfn.IFS(COUNTBLANK(D1650:K1650)=8,"",D1650="","←D列に従業員名を姓名（フルネーム）で入力してください。誤変換にお気を付け下さい。",E1650="","←E列に都道府県を入力してください。",H1650="","←H列に1.月給～3.時間給の選択肢を入力してください",I1650="","←I列に金額を入力してください",H1650=3,"",J1650="","←J列に所定労働時間を入力してください"),"")</f>
        <v/>
      </c>
    </row>
    <row r="1651" spans="2:13" ht="22" x14ac:dyDescent="0.55000000000000004">
      <c r="B1651" s="39">
        <f t="shared" si="25"/>
        <v>1643</v>
      </c>
      <c r="C1651" s="45"/>
      <c r="D1651" s="35"/>
      <c r="E1651" s="46"/>
      <c r="F1651" s="40"/>
      <c r="G1651" s="50"/>
      <c r="H1651" s="45"/>
      <c r="I1651" s="36"/>
      <c r="J1651" s="54"/>
      <c r="K1651" s="51"/>
      <c r="L1651" s="37"/>
      <c r="M1651" s="26" t="str" cm="1">
        <f t="array" ref="M1651">IFERROR(_xlfn.IFS(COUNTBLANK(D1651:K1651)=8,"",D1651="","←D列に従業員名を姓名（フルネーム）で入力してください。誤変換にお気を付け下さい。",E1651="","←E列に都道府県を入力してください。",H1651="","←H列に1.月給～3.時間給の選択肢を入力してください",I1651="","←I列に金額を入力してください",H1651=3,"",J1651="","←J列に所定労働時間を入力してください"),"")</f>
        <v/>
      </c>
    </row>
    <row r="1652" spans="2:13" ht="22" x14ac:dyDescent="0.55000000000000004">
      <c r="B1652" s="39">
        <f t="shared" si="25"/>
        <v>1644</v>
      </c>
      <c r="C1652" s="45"/>
      <c r="D1652" s="35"/>
      <c r="E1652" s="46"/>
      <c r="F1652" s="40"/>
      <c r="G1652" s="50"/>
      <c r="H1652" s="45"/>
      <c r="I1652" s="36"/>
      <c r="J1652" s="54"/>
      <c r="K1652" s="51"/>
      <c r="L1652" s="37"/>
      <c r="M1652" s="26" t="str" cm="1">
        <f t="array" ref="M1652">IFERROR(_xlfn.IFS(COUNTBLANK(D1652:K1652)=8,"",D1652="","←D列に従業員名を姓名（フルネーム）で入力してください。誤変換にお気を付け下さい。",E1652="","←E列に都道府県を入力してください。",H1652="","←H列に1.月給～3.時間給の選択肢を入力してください",I1652="","←I列に金額を入力してください",H1652=3,"",J1652="","←J列に所定労働時間を入力してください"),"")</f>
        <v/>
      </c>
    </row>
    <row r="1653" spans="2:13" ht="22" x14ac:dyDescent="0.55000000000000004">
      <c r="B1653" s="39">
        <f t="shared" si="25"/>
        <v>1645</v>
      </c>
      <c r="C1653" s="45"/>
      <c r="D1653" s="35"/>
      <c r="E1653" s="46"/>
      <c r="F1653" s="40"/>
      <c r="G1653" s="50"/>
      <c r="H1653" s="45"/>
      <c r="I1653" s="36"/>
      <c r="J1653" s="54"/>
      <c r="K1653" s="51"/>
      <c r="L1653" s="37"/>
      <c r="M1653" s="26" t="str" cm="1">
        <f t="array" ref="M1653">IFERROR(_xlfn.IFS(COUNTBLANK(D1653:K1653)=8,"",D1653="","←D列に従業員名を姓名（フルネーム）で入力してください。誤変換にお気を付け下さい。",E1653="","←E列に都道府県を入力してください。",H1653="","←H列に1.月給～3.時間給の選択肢を入力してください",I1653="","←I列に金額を入力してください",H1653=3,"",J1653="","←J列に所定労働時間を入力してください"),"")</f>
        <v/>
      </c>
    </row>
    <row r="1654" spans="2:13" ht="22" x14ac:dyDescent="0.55000000000000004">
      <c r="B1654" s="39">
        <f t="shared" si="25"/>
        <v>1646</v>
      </c>
      <c r="C1654" s="45"/>
      <c r="D1654" s="35"/>
      <c r="E1654" s="46"/>
      <c r="F1654" s="40"/>
      <c r="G1654" s="50"/>
      <c r="H1654" s="45"/>
      <c r="I1654" s="36"/>
      <c r="J1654" s="54"/>
      <c r="K1654" s="51"/>
      <c r="L1654" s="37"/>
      <c r="M1654" s="26" t="str" cm="1">
        <f t="array" ref="M1654">IFERROR(_xlfn.IFS(COUNTBLANK(D1654:K1654)=8,"",D1654="","←D列に従業員名を姓名（フルネーム）で入力してください。誤変換にお気を付け下さい。",E1654="","←E列に都道府県を入力してください。",H1654="","←H列に1.月給～3.時間給の選択肢を入力してください",I1654="","←I列に金額を入力してください",H1654=3,"",J1654="","←J列に所定労働時間を入力してください"),"")</f>
        <v/>
      </c>
    </row>
    <row r="1655" spans="2:13" ht="22" x14ac:dyDescent="0.55000000000000004">
      <c r="B1655" s="39">
        <f t="shared" si="25"/>
        <v>1647</v>
      </c>
      <c r="C1655" s="45"/>
      <c r="D1655" s="35"/>
      <c r="E1655" s="46"/>
      <c r="F1655" s="40"/>
      <c r="G1655" s="50"/>
      <c r="H1655" s="45"/>
      <c r="I1655" s="36"/>
      <c r="J1655" s="54"/>
      <c r="K1655" s="51"/>
      <c r="L1655" s="37"/>
      <c r="M1655" s="26" t="str" cm="1">
        <f t="array" ref="M1655">IFERROR(_xlfn.IFS(COUNTBLANK(D1655:K1655)=8,"",D1655="","←D列に従業員名を姓名（フルネーム）で入力してください。誤変換にお気を付け下さい。",E1655="","←E列に都道府県を入力してください。",H1655="","←H列に1.月給～3.時間給の選択肢を入力してください",I1655="","←I列に金額を入力してください",H1655=3,"",J1655="","←J列に所定労働時間を入力してください"),"")</f>
        <v/>
      </c>
    </row>
    <row r="1656" spans="2:13" ht="22" x14ac:dyDescent="0.55000000000000004">
      <c r="B1656" s="39">
        <f t="shared" si="25"/>
        <v>1648</v>
      </c>
      <c r="C1656" s="45"/>
      <c r="D1656" s="35"/>
      <c r="E1656" s="46"/>
      <c r="F1656" s="40"/>
      <c r="G1656" s="50"/>
      <c r="H1656" s="45"/>
      <c r="I1656" s="36"/>
      <c r="J1656" s="54"/>
      <c r="K1656" s="51"/>
      <c r="L1656" s="37"/>
      <c r="M1656" s="26" t="str" cm="1">
        <f t="array" ref="M1656">IFERROR(_xlfn.IFS(COUNTBLANK(D1656:K1656)=8,"",D1656="","←D列に従業員名を姓名（フルネーム）で入力してください。誤変換にお気を付け下さい。",E1656="","←E列に都道府県を入力してください。",H1656="","←H列に1.月給～3.時間給の選択肢を入力してください",I1656="","←I列に金額を入力してください",H1656=3,"",J1656="","←J列に所定労働時間を入力してください"),"")</f>
        <v/>
      </c>
    </row>
    <row r="1657" spans="2:13" ht="22" x14ac:dyDescent="0.55000000000000004">
      <c r="B1657" s="39">
        <f t="shared" si="25"/>
        <v>1649</v>
      </c>
      <c r="C1657" s="45"/>
      <c r="D1657" s="35"/>
      <c r="E1657" s="46"/>
      <c r="F1657" s="40"/>
      <c r="G1657" s="50"/>
      <c r="H1657" s="45"/>
      <c r="I1657" s="36"/>
      <c r="J1657" s="54"/>
      <c r="K1657" s="51"/>
      <c r="L1657" s="37"/>
      <c r="M1657" s="26" t="str" cm="1">
        <f t="array" ref="M1657">IFERROR(_xlfn.IFS(COUNTBLANK(D1657:K1657)=8,"",D1657="","←D列に従業員名を姓名（フルネーム）で入力してください。誤変換にお気を付け下さい。",E1657="","←E列に都道府県を入力してください。",H1657="","←H列に1.月給～3.時間給の選択肢を入力してください",I1657="","←I列に金額を入力してください",H1657=3,"",J1657="","←J列に所定労働時間を入力してください"),"")</f>
        <v/>
      </c>
    </row>
    <row r="1658" spans="2:13" ht="22" x14ac:dyDescent="0.55000000000000004">
      <c r="B1658" s="39">
        <f t="shared" si="25"/>
        <v>1650</v>
      </c>
      <c r="C1658" s="45"/>
      <c r="D1658" s="35"/>
      <c r="E1658" s="46"/>
      <c r="F1658" s="40"/>
      <c r="G1658" s="50"/>
      <c r="H1658" s="45"/>
      <c r="I1658" s="36"/>
      <c r="J1658" s="54"/>
      <c r="K1658" s="51"/>
      <c r="L1658" s="37"/>
      <c r="M1658" s="26" t="str" cm="1">
        <f t="array" ref="M1658">IFERROR(_xlfn.IFS(COUNTBLANK(D1658:K1658)=8,"",D1658="","←D列に従業員名を姓名（フルネーム）で入力してください。誤変換にお気を付け下さい。",E1658="","←E列に都道府県を入力してください。",H1658="","←H列に1.月給～3.時間給の選択肢を入力してください",I1658="","←I列に金額を入力してください",H1658=3,"",J1658="","←J列に所定労働時間を入力してください"),"")</f>
        <v/>
      </c>
    </row>
    <row r="1659" spans="2:13" ht="22" x14ac:dyDescent="0.55000000000000004">
      <c r="B1659" s="39">
        <f t="shared" si="25"/>
        <v>1651</v>
      </c>
      <c r="C1659" s="45"/>
      <c r="D1659" s="35"/>
      <c r="E1659" s="46"/>
      <c r="F1659" s="40"/>
      <c r="G1659" s="50"/>
      <c r="H1659" s="45"/>
      <c r="I1659" s="36"/>
      <c r="J1659" s="54"/>
      <c r="K1659" s="51"/>
      <c r="L1659" s="37"/>
      <c r="M1659" s="26" t="str" cm="1">
        <f t="array" ref="M1659">IFERROR(_xlfn.IFS(COUNTBLANK(D1659:K1659)=8,"",D1659="","←D列に従業員名を姓名（フルネーム）で入力してください。誤変換にお気を付け下さい。",E1659="","←E列に都道府県を入力してください。",H1659="","←H列に1.月給～3.時間給の選択肢を入力してください",I1659="","←I列に金額を入力してください",H1659=3,"",J1659="","←J列に所定労働時間を入力してください"),"")</f>
        <v/>
      </c>
    </row>
    <row r="1660" spans="2:13" ht="22" x14ac:dyDescent="0.55000000000000004">
      <c r="B1660" s="39">
        <f t="shared" si="25"/>
        <v>1652</v>
      </c>
      <c r="C1660" s="45"/>
      <c r="D1660" s="35"/>
      <c r="E1660" s="46"/>
      <c r="F1660" s="40"/>
      <c r="G1660" s="50"/>
      <c r="H1660" s="45"/>
      <c r="I1660" s="36"/>
      <c r="J1660" s="54"/>
      <c r="K1660" s="51"/>
      <c r="L1660" s="37"/>
      <c r="M1660" s="26" t="str" cm="1">
        <f t="array" ref="M1660">IFERROR(_xlfn.IFS(COUNTBLANK(D1660:K1660)=8,"",D1660="","←D列に従業員名を姓名（フルネーム）で入力してください。誤変換にお気を付け下さい。",E1660="","←E列に都道府県を入力してください。",H1660="","←H列に1.月給～3.時間給の選択肢を入力してください",I1660="","←I列に金額を入力してください",H1660=3,"",J1660="","←J列に所定労働時間を入力してください"),"")</f>
        <v/>
      </c>
    </row>
    <row r="1661" spans="2:13" ht="22" x14ac:dyDescent="0.55000000000000004">
      <c r="B1661" s="39">
        <f t="shared" si="25"/>
        <v>1653</v>
      </c>
      <c r="C1661" s="45"/>
      <c r="D1661" s="35"/>
      <c r="E1661" s="46"/>
      <c r="F1661" s="40"/>
      <c r="G1661" s="50"/>
      <c r="H1661" s="45"/>
      <c r="I1661" s="36"/>
      <c r="J1661" s="54"/>
      <c r="K1661" s="51"/>
      <c r="L1661" s="37"/>
      <c r="M1661" s="26" t="str" cm="1">
        <f t="array" ref="M1661">IFERROR(_xlfn.IFS(COUNTBLANK(D1661:K1661)=8,"",D1661="","←D列に従業員名を姓名（フルネーム）で入力してください。誤変換にお気を付け下さい。",E1661="","←E列に都道府県を入力してください。",H1661="","←H列に1.月給～3.時間給の選択肢を入力してください",I1661="","←I列に金額を入力してください",H1661=3,"",J1661="","←J列に所定労働時間を入力してください"),"")</f>
        <v/>
      </c>
    </row>
    <row r="1662" spans="2:13" ht="22" x14ac:dyDescent="0.55000000000000004">
      <c r="B1662" s="39">
        <f t="shared" si="25"/>
        <v>1654</v>
      </c>
      <c r="C1662" s="45"/>
      <c r="D1662" s="35"/>
      <c r="E1662" s="46"/>
      <c r="F1662" s="40"/>
      <c r="G1662" s="50"/>
      <c r="H1662" s="45"/>
      <c r="I1662" s="36"/>
      <c r="J1662" s="54"/>
      <c r="K1662" s="51"/>
      <c r="L1662" s="37"/>
      <c r="M1662" s="26" t="str" cm="1">
        <f t="array" ref="M1662">IFERROR(_xlfn.IFS(COUNTBLANK(D1662:K1662)=8,"",D1662="","←D列に従業員名を姓名（フルネーム）で入力してください。誤変換にお気を付け下さい。",E1662="","←E列に都道府県を入力してください。",H1662="","←H列に1.月給～3.時間給の選択肢を入力してください",I1662="","←I列に金額を入力してください",H1662=3,"",J1662="","←J列に所定労働時間を入力してください"),"")</f>
        <v/>
      </c>
    </row>
    <row r="1663" spans="2:13" ht="22" x14ac:dyDescent="0.55000000000000004">
      <c r="B1663" s="39">
        <f t="shared" si="25"/>
        <v>1655</v>
      </c>
      <c r="C1663" s="45"/>
      <c r="D1663" s="35"/>
      <c r="E1663" s="46"/>
      <c r="F1663" s="40"/>
      <c r="G1663" s="50"/>
      <c r="H1663" s="45"/>
      <c r="I1663" s="36"/>
      <c r="J1663" s="54"/>
      <c r="K1663" s="51"/>
      <c r="L1663" s="37"/>
      <c r="M1663" s="26" t="str" cm="1">
        <f t="array" ref="M1663">IFERROR(_xlfn.IFS(COUNTBLANK(D1663:K1663)=8,"",D1663="","←D列に従業員名を姓名（フルネーム）で入力してください。誤変換にお気を付け下さい。",E1663="","←E列に都道府県を入力してください。",H1663="","←H列に1.月給～3.時間給の選択肢を入力してください",I1663="","←I列に金額を入力してください",H1663=3,"",J1663="","←J列に所定労働時間を入力してください"),"")</f>
        <v/>
      </c>
    </row>
    <row r="1664" spans="2:13" ht="22" x14ac:dyDescent="0.55000000000000004">
      <c r="B1664" s="39">
        <f t="shared" si="25"/>
        <v>1656</v>
      </c>
      <c r="C1664" s="45"/>
      <c r="D1664" s="35"/>
      <c r="E1664" s="46"/>
      <c r="F1664" s="40"/>
      <c r="G1664" s="50"/>
      <c r="H1664" s="45"/>
      <c r="I1664" s="36"/>
      <c r="J1664" s="54"/>
      <c r="K1664" s="51"/>
      <c r="L1664" s="37"/>
      <c r="M1664" s="26" t="str" cm="1">
        <f t="array" ref="M1664">IFERROR(_xlfn.IFS(COUNTBLANK(D1664:K1664)=8,"",D1664="","←D列に従業員名を姓名（フルネーム）で入力してください。誤変換にお気を付け下さい。",E1664="","←E列に都道府県を入力してください。",H1664="","←H列に1.月給～3.時間給の選択肢を入力してください",I1664="","←I列に金額を入力してください",H1664=3,"",J1664="","←J列に所定労働時間を入力してください"),"")</f>
        <v/>
      </c>
    </row>
    <row r="1665" spans="2:13" ht="22" x14ac:dyDescent="0.55000000000000004">
      <c r="B1665" s="39">
        <f t="shared" si="25"/>
        <v>1657</v>
      </c>
      <c r="C1665" s="45"/>
      <c r="D1665" s="35"/>
      <c r="E1665" s="46"/>
      <c r="F1665" s="40"/>
      <c r="G1665" s="50"/>
      <c r="H1665" s="45"/>
      <c r="I1665" s="36"/>
      <c r="J1665" s="54"/>
      <c r="K1665" s="51"/>
      <c r="L1665" s="37"/>
      <c r="M1665" s="26" t="str" cm="1">
        <f t="array" ref="M1665">IFERROR(_xlfn.IFS(COUNTBLANK(D1665:K1665)=8,"",D1665="","←D列に従業員名を姓名（フルネーム）で入力してください。誤変換にお気を付け下さい。",E1665="","←E列に都道府県を入力してください。",H1665="","←H列に1.月給～3.時間給の選択肢を入力してください",I1665="","←I列に金額を入力してください",H1665=3,"",J1665="","←J列に所定労働時間を入力してください"),"")</f>
        <v/>
      </c>
    </row>
    <row r="1666" spans="2:13" ht="22" x14ac:dyDescent="0.55000000000000004">
      <c r="B1666" s="39">
        <f t="shared" si="25"/>
        <v>1658</v>
      </c>
      <c r="C1666" s="45"/>
      <c r="D1666" s="35"/>
      <c r="E1666" s="46"/>
      <c r="F1666" s="40"/>
      <c r="G1666" s="50"/>
      <c r="H1666" s="45"/>
      <c r="I1666" s="36"/>
      <c r="J1666" s="54"/>
      <c r="K1666" s="51"/>
      <c r="L1666" s="37"/>
      <c r="M1666" s="26" t="str" cm="1">
        <f t="array" ref="M1666">IFERROR(_xlfn.IFS(COUNTBLANK(D1666:K1666)=8,"",D1666="","←D列に従業員名を姓名（フルネーム）で入力してください。誤変換にお気を付け下さい。",E1666="","←E列に都道府県を入力してください。",H1666="","←H列に1.月給～3.時間給の選択肢を入力してください",I1666="","←I列に金額を入力してください",H1666=3,"",J1666="","←J列に所定労働時間を入力してください"),"")</f>
        <v/>
      </c>
    </row>
    <row r="1667" spans="2:13" ht="22" x14ac:dyDescent="0.55000000000000004">
      <c r="B1667" s="39">
        <f t="shared" si="25"/>
        <v>1659</v>
      </c>
      <c r="C1667" s="45"/>
      <c r="D1667" s="35"/>
      <c r="E1667" s="46"/>
      <c r="F1667" s="40"/>
      <c r="G1667" s="50"/>
      <c r="H1667" s="45"/>
      <c r="I1667" s="36"/>
      <c r="J1667" s="54"/>
      <c r="K1667" s="51"/>
      <c r="L1667" s="37"/>
      <c r="M1667" s="26" t="str" cm="1">
        <f t="array" ref="M1667">IFERROR(_xlfn.IFS(COUNTBLANK(D1667:K1667)=8,"",D1667="","←D列に従業員名を姓名（フルネーム）で入力してください。誤変換にお気を付け下さい。",E1667="","←E列に都道府県を入力してください。",H1667="","←H列に1.月給～3.時間給の選択肢を入力してください",I1667="","←I列に金額を入力してください",H1667=3,"",J1667="","←J列に所定労働時間を入力してください"),"")</f>
        <v/>
      </c>
    </row>
    <row r="1668" spans="2:13" ht="22" x14ac:dyDescent="0.55000000000000004">
      <c r="B1668" s="39">
        <f t="shared" si="25"/>
        <v>1660</v>
      </c>
      <c r="C1668" s="45"/>
      <c r="D1668" s="35"/>
      <c r="E1668" s="46"/>
      <c r="F1668" s="40"/>
      <c r="G1668" s="50"/>
      <c r="H1668" s="45"/>
      <c r="I1668" s="36"/>
      <c r="J1668" s="54"/>
      <c r="K1668" s="51"/>
      <c r="L1668" s="37"/>
      <c r="M1668" s="26" t="str" cm="1">
        <f t="array" ref="M1668">IFERROR(_xlfn.IFS(COUNTBLANK(D1668:K1668)=8,"",D1668="","←D列に従業員名を姓名（フルネーム）で入力してください。誤変換にお気を付け下さい。",E1668="","←E列に都道府県を入力してください。",H1668="","←H列に1.月給～3.時間給の選択肢を入力してください",I1668="","←I列に金額を入力してください",H1668=3,"",J1668="","←J列に所定労働時間を入力してください"),"")</f>
        <v/>
      </c>
    </row>
    <row r="1669" spans="2:13" ht="22" x14ac:dyDescent="0.55000000000000004">
      <c r="B1669" s="39">
        <f t="shared" si="25"/>
        <v>1661</v>
      </c>
      <c r="C1669" s="45"/>
      <c r="D1669" s="35"/>
      <c r="E1669" s="46"/>
      <c r="F1669" s="40"/>
      <c r="G1669" s="50"/>
      <c r="H1669" s="45"/>
      <c r="I1669" s="36"/>
      <c r="J1669" s="54"/>
      <c r="K1669" s="51"/>
      <c r="L1669" s="37"/>
      <c r="M1669" s="26" t="str" cm="1">
        <f t="array" ref="M1669">IFERROR(_xlfn.IFS(COUNTBLANK(D1669:K1669)=8,"",D1669="","←D列に従業員名を姓名（フルネーム）で入力してください。誤変換にお気を付け下さい。",E1669="","←E列に都道府県を入力してください。",H1669="","←H列に1.月給～3.時間給の選択肢を入力してください",I1669="","←I列に金額を入力してください",H1669=3,"",J1669="","←J列に所定労働時間を入力してください"),"")</f>
        <v/>
      </c>
    </row>
    <row r="1670" spans="2:13" ht="22" x14ac:dyDescent="0.55000000000000004">
      <c r="B1670" s="39">
        <f t="shared" si="25"/>
        <v>1662</v>
      </c>
      <c r="C1670" s="45"/>
      <c r="D1670" s="35"/>
      <c r="E1670" s="46"/>
      <c r="F1670" s="40"/>
      <c r="G1670" s="50"/>
      <c r="H1670" s="45"/>
      <c r="I1670" s="36"/>
      <c r="J1670" s="54"/>
      <c r="K1670" s="51"/>
      <c r="L1670" s="37"/>
      <c r="M1670" s="26" t="str" cm="1">
        <f t="array" ref="M1670">IFERROR(_xlfn.IFS(COUNTBLANK(D1670:K1670)=8,"",D1670="","←D列に従業員名を姓名（フルネーム）で入力してください。誤変換にお気を付け下さい。",E1670="","←E列に都道府県を入力してください。",H1670="","←H列に1.月給～3.時間給の選択肢を入力してください",I1670="","←I列に金額を入力してください",H1670=3,"",J1670="","←J列に所定労働時間を入力してください"),"")</f>
        <v/>
      </c>
    </row>
    <row r="1671" spans="2:13" ht="22" x14ac:dyDescent="0.55000000000000004">
      <c r="B1671" s="39">
        <f t="shared" si="25"/>
        <v>1663</v>
      </c>
      <c r="C1671" s="45"/>
      <c r="D1671" s="35"/>
      <c r="E1671" s="46"/>
      <c r="F1671" s="40"/>
      <c r="G1671" s="50"/>
      <c r="H1671" s="45"/>
      <c r="I1671" s="36"/>
      <c r="J1671" s="54"/>
      <c r="K1671" s="51"/>
      <c r="L1671" s="37"/>
      <c r="M1671" s="26" t="str" cm="1">
        <f t="array" ref="M1671">IFERROR(_xlfn.IFS(COUNTBLANK(D1671:K1671)=8,"",D1671="","←D列に従業員名を姓名（フルネーム）で入力してください。誤変換にお気を付け下さい。",E1671="","←E列に都道府県を入力してください。",H1671="","←H列に1.月給～3.時間給の選択肢を入力してください",I1671="","←I列に金額を入力してください",H1671=3,"",J1671="","←J列に所定労働時間を入力してください"),"")</f>
        <v/>
      </c>
    </row>
    <row r="1672" spans="2:13" ht="22" x14ac:dyDescent="0.55000000000000004">
      <c r="B1672" s="39">
        <f t="shared" si="25"/>
        <v>1664</v>
      </c>
      <c r="C1672" s="45"/>
      <c r="D1672" s="35"/>
      <c r="E1672" s="46"/>
      <c r="F1672" s="40"/>
      <c r="G1672" s="50"/>
      <c r="H1672" s="45"/>
      <c r="I1672" s="36"/>
      <c r="J1672" s="54"/>
      <c r="K1672" s="51"/>
      <c r="L1672" s="37"/>
      <c r="M1672" s="26" t="str" cm="1">
        <f t="array" ref="M1672">IFERROR(_xlfn.IFS(COUNTBLANK(D1672:K1672)=8,"",D1672="","←D列に従業員名を姓名（フルネーム）で入力してください。誤変換にお気を付け下さい。",E1672="","←E列に都道府県を入力してください。",H1672="","←H列に1.月給～3.時間給の選択肢を入力してください",I1672="","←I列に金額を入力してください",H1672=3,"",J1672="","←J列に所定労働時間を入力してください"),"")</f>
        <v/>
      </c>
    </row>
    <row r="1673" spans="2:13" ht="22" x14ac:dyDescent="0.55000000000000004">
      <c r="B1673" s="39">
        <f t="shared" si="25"/>
        <v>1665</v>
      </c>
      <c r="C1673" s="45"/>
      <c r="D1673" s="35"/>
      <c r="E1673" s="46"/>
      <c r="F1673" s="40"/>
      <c r="G1673" s="50"/>
      <c r="H1673" s="45"/>
      <c r="I1673" s="36"/>
      <c r="J1673" s="54"/>
      <c r="K1673" s="51"/>
      <c r="L1673" s="37"/>
      <c r="M1673" s="26" t="str" cm="1">
        <f t="array" ref="M1673">IFERROR(_xlfn.IFS(COUNTBLANK(D1673:K1673)=8,"",D1673="","←D列に従業員名を姓名（フルネーム）で入力してください。誤変換にお気を付け下さい。",E1673="","←E列に都道府県を入力してください。",H1673="","←H列に1.月給～3.時間給の選択肢を入力してください",I1673="","←I列に金額を入力してください",H1673=3,"",J1673="","←J列に所定労働時間を入力してください"),"")</f>
        <v/>
      </c>
    </row>
    <row r="1674" spans="2:13" ht="22" x14ac:dyDescent="0.55000000000000004">
      <c r="B1674" s="39">
        <f t="shared" ref="B1674:B1737" si="26">ROW()-8</f>
        <v>1666</v>
      </c>
      <c r="C1674" s="45"/>
      <c r="D1674" s="35"/>
      <c r="E1674" s="46"/>
      <c r="F1674" s="40"/>
      <c r="G1674" s="50"/>
      <c r="H1674" s="45"/>
      <c r="I1674" s="36"/>
      <c r="J1674" s="54"/>
      <c r="K1674" s="51"/>
      <c r="L1674" s="37"/>
      <c r="M1674" s="26" t="str" cm="1">
        <f t="array" ref="M1674">IFERROR(_xlfn.IFS(COUNTBLANK(D1674:K1674)=8,"",D1674="","←D列に従業員名を姓名（フルネーム）で入力してください。誤変換にお気を付け下さい。",E1674="","←E列に都道府県を入力してください。",H1674="","←H列に1.月給～3.時間給の選択肢を入力してください",I1674="","←I列に金額を入力してください",H1674=3,"",J1674="","←J列に所定労働時間を入力してください"),"")</f>
        <v/>
      </c>
    </row>
    <row r="1675" spans="2:13" ht="22" x14ac:dyDescent="0.55000000000000004">
      <c r="B1675" s="39">
        <f t="shared" si="26"/>
        <v>1667</v>
      </c>
      <c r="C1675" s="45"/>
      <c r="D1675" s="35"/>
      <c r="E1675" s="46"/>
      <c r="F1675" s="40"/>
      <c r="G1675" s="50"/>
      <c r="H1675" s="45"/>
      <c r="I1675" s="36"/>
      <c r="J1675" s="54"/>
      <c r="K1675" s="51"/>
      <c r="L1675" s="37"/>
      <c r="M1675" s="26" t="str" cm="1">
        <f t="array" ref="M1675">IFERROR(_xlfn.IFS(COUNTBLANK(D1675:K1675)=8,"",D1675="","←D列に従業員名を姓名（フルネーム）で入力してください。誤変換にお気を付け下さい。",E1675="","←E列に都道府県を入力してください。",H1675="","←H列に1.月給～3.時間給の選択肢を入力してください",I1675="","←I列に金額を入力してください",H1675=3,"",J1675="","←J列に所定労働時間を入力してください"),"")</f>
        <v/>
      </c>
    </row>
    <row r="1676" spans="2:13" ht="22" x14ac:dyDescent="0.55000000000000004">
      <c r="B1676" s="39">
        <f t="shared" si="26"/>
        <v>1668</v>
      </c>
      <c r="C1676" s="45"/>
      <c r="D1676" s="35"/>
      <c r="E1676" s="46"/>
      <c r="F1676" s="40"/>
      <c r="G1676" s="50"/>
      <c r="H1676" s="45"/>
      <c r="I1676" s="36"/>
      <c r="J1676" s="54"/>
      <c r="K1676" s="51"/>
      <c r="L1676" s="37"/>
      <c r="M1676" s="26" t="str" cm="1">
        <f t="array" ref="M1676">IFERROR(_xlfn.IFS(COUNTBLANK(D1676:K1676)=8,"",D1676="","←D列に従業員名を姓名（フルネーム）で入力してください。誤変換にお気を付け下さい。",E1676="","←E列に都道府県を入力してください。",H1676="","←H列に1.月給～3.時間給の選択肢を入力してください",I1676="","←I列に金額を入力してください",H1676=3,"",J1676="","←J列に所定労働時間を入力してください"),"")</f>
        <v/>
      </c>
    </row>
    <row r="1677" spans="2:13" ht="22" x14ac:dyDescent="0.55000000000000004">
      <c r="B1677" s="39">
        <f t="shared" si="26"/>
        <v>1669</v>
      </c>
      <c r="C1677" s="45"/>
      <c r="D1677" s="35"/>
      <c r="E1677" s="46"/>
      <c r="F1677" s="40"/>
      <c r="G1677" s="50"/>
      <c r="H1677" s="45"/>
      <c r="I1677" s="36"/>
      <c r="J1677" s="54"/>
      <c r="K1677" s="51"/>
      <c r="L1677" s="37"/>
      <c r="M1677" s="26" t="str" cm="1">
        <f t="array" ref="M1677">IFERROR(_xlfn.IFS(COUNTBLANK(D1677:K1677)=8,"",D1677="","←D列に従業員名を姓名（フルネーム）で入力してください。誤変換にお気を付け下さい。",E1677="","←E列に都道府県を入力してください。",H1677="","←H列に1.月給～3.時間給の選択肢を入力してください",I1677="","←I列に金額を入力してください",H1677=3,"",J1677="","←J列に所定労働時間を入力してください"),"")</f>
        <v/>
      </c>
    </row>
    <row r="1678" spans="2:13" ht="22" x14ac:dyDescent="0.55000000000000004">
      <c r="B1678" s="39">
        <f t="shared" si="26"/>
        <v>1670</v>
      </c>
      <c r="C1678" s="45"/>
      <c r="D1678" s="35"/>
      <c r="E1678" s="46"/>
      <c r="F1678" s="40"/>
      <c r="G1678" s="50"/>
      <c r="H1678" s="45"/>
      <c r="I1678" s="36"/>
      <c r="J1678" s="54"/>
      <c r="K1678" s="51"/>
      <c r="L1678" s="37"/>
      <c r="M1678" s="26" t="str" cm="1">
        <f t="array" ref="M1678">IFERROR(_xlfn.IFS(COUNTBLANK(D1678:K1678)=8,"",D1678="","←D列に従業員名を姓名（フルネーム）で入力してください。誤変換にお気を付け下さい。",E1678="","←E列に都道府県を入力してください。",H1678="","←H列に1.月給～3.時間給の選択肢を入力してください",I1678="","←I列に金額を入力してください",H1678=3,"",J1678="","←J列に所定労働時間を入力してください"),"")</f>
        <v/>
      </c>
    </row>
    <row r="1679" spans="2:13" ht="22" x14ac:dyDescent="0.55000000000000004">
      <c r="B1679" s="39">
        <f t="shared" si="26"/>
        <v>1671</v>
      </c>
      <c r="C1679" s="45"/>
      <c r="D1679" s="35"/>
      <c r="E1679" s="46"/>
      <c r="F1679" s="40"/>
      <c r="G1679" s="50"/>
      <c r="H1679" s="45"/>
      <c r="I1679" s="36"/>
      <c r="J1679" s="54"/>
      <c r="K1679" s="51"/>
      <c r="L1679" s="37"/>
      <c r="M1679" s="26" t="str" cm="1">
        <f t="array" ref="M1679">IFERROR(_xlfn.IFS(COUNTBLANK(D1679:K1679)=8,"",D1679="","←D列に従業員名を姓名（フルネーム）で入力してください。誤変換にお気を付け下さい。",E1679="","←E列に都道府県を入力してください。",H1679="","←H列に1.月給～3.時間給の選択肢を入力してください",I1679="","←I列に金額を入力してください",H1679=3,"",J1679="","←J列に所定労働時間を入力してください"),"")</f>
        <v/>
      </c>
    </row>
    <row r="1680" spans="2:13" ht="22" x14ac:dyDescent="0.55000000000000004">
      <c r="B1680" s="39">
        <f t="shared" si="26"/>
        <v>1672</v>
      </c>
      <c r="C1680" s="45"/>
      <c r="D1680" s="35"/>
      <c r="E1680" s="46"/>
      <c r="F1680" s="40"/>
      <c r="G1680" s="50"/>
      <c r="H1680" s="45"/>
      <c r="I1680" s="36"/>
      <c r="J1680" s="54"/>
      <c r="K1680" s="51"/>
      <c r="L1680" s="37"/>
      <c r="M1680" s="26" t="str" cm="1">
        <f t="array" ref="M1680">IFERROR(_xlfn.IFS(COUNTBLANK(D1680:K1680)=8,"",D1680="","←D列に従業員名を姓名（フルネーム）で入力してください。誤変換にお気を付け下さい。",E1680="","←E列に都道府県を入力してください。",H1680="","←H列に1.月給～3.時間給の選択肢を入力してください",I1680="","←I列に金額を入力してください",H1680=3,"",J1680="","←J列に所定労働時間を入力してください"),"")</f>
        <v/>
      </c>
    </row>
    <row r="1681" spans="2:13" ht="22" x14ac:dyDescent="0.55000000000000004">
      <c r="B1681" s="39">
        <f t="shared" si="26"/>
        <v>1673</v>
      </c>
      <c r="C1681" s="45"/>
      <c r="D1681" s="35"/>
      <c r="E1681" s="46"/>
      <c r="F1681" s="40"/>
      <c r="G1681" s="50"/>
      <c r="H1681" s="45"/>
      <c r="I1681" s="36"/>
      <c r="J1681" s="54"/>
      <c r="K1681" s="51"/>
      <c r="L1681" s="37"/>
      <c r="M1681" s="26" t="str" cm="1">
        <f t="array" ref="M1681">IFERROR(_xlfn.IFS(COUNTBLANK(D1681:K1681)=8,"",D1681="","←D列に従業員名を姓名（フルネーム）で入力してください。誤変換にお気を付け下さい。",E1681="","←E列に都道府県を入力してください。",H1681="","←H列に1.月給～3.時間給の選択肢を入力してください",I1681="","←I列に金額を入力してください",H1681=3,"",J1681="","←J列に所定労働時間を入力してください"),"")</f>
        <v/>
      </c>
    </row>
    <row r="1682" spans="2:13" ht="22" x14ac:dyDescent="0.55000000000000004">
      <c r="B1682" s="39">
        <f t="shared" si="26"/>
        <v>1674</v>
      </c>
      <c r="C1682" s="45"/>
      <c r="D1682" s="35"/>
      <c r="E1682" s="46"/>
      <c r="F1682" s="40"/>
      <c r="G1682" s="50"/>
      <c r="H1682" s="45"/>
      <c r="I1682" s="36"/>
      <c r="J1682" s="54"/>
      <c r="K1682" s="51"/>
      <c r="L1682" s="37"/>
      <c r="M1682" s="26" t="str" cm="1">
        <f t="array" ref="M1682">IFERROR(_xlfn.IFS(COUNTBLANK(D1682:K1682)=8,"",D1682="","←D列に従業員名を姓名（フルネーム）で入力してください。誤変換にお気を付け下さい。",E1682="","←E列に都道府県を入力してください。",H1682="","←H列に1.月給～3.時間給の選択肢を入力してください",I1682="","←I列に金額を入力してください",H1682=3,"",J1682="","←J列に所定労働時間を入力してください"),"")</f>
        <v/>
      </c>
    </row>
    <row r="1683" spans="2:13" ht="22" x14ac:dyDescent="0.55000000000000004">
      <c r="B1683" s="39">
        <f t="shared" si="26"/>
        <v>1675</v>
      </c>
      <c r="C1683" s="45"/>
      <c r="D1683" s="35"/>
      <c r="E1683" s="46"/>
      <c r="F1683" s="40"/>
      <c r="G1683" s="50"/>
      <c r="H1683" s="45"/>
      <c r="I1683" s="36"/>
      <c r="J1683" s="54"/>
      <c r="K1683" s="51"/>
      <c r="L1683" s="37"/>
      <c r="M1683" s="26" t="str" cm="1">
        <f t="array" ref="M1683">IFERROR(_xlfn.IFS(COUNTBLANK(D1683:K1683)=8,"",D1683="","←D列に従業員名を姓名（フルネーム）で入力してください。誤変換にお気を付け下さい。",E1683="","←E列に都道府県を入力してください。",H1683="","←H列に1.月給～3.時間給の選択肢を入力してください",I1683="","←I列に金額を入力してください",H1683=3,"",J1683="","←J列に所定労働時間を入力してください"),"")</f>
        <v/>
      </c>
    </row>
    <row r="1684" spans="2:13" ht="22" x14ac:dyDescent="0.55000000000000004">
      <c r="B1684" s="39">
        <f t="shared" si="26"/>
        <v>1676</v>
      </c>
      <c r="C1684" s="45"/>
      <c r="D1684" s="35"/>
      <c r="E1684" s="46"/>
      <c r="F1684" s="40"/>
      <c r="G1684" s="50"/>
      <c r="H1684" s="45"/>
      <c r="I1684" s="36"/>
      <c r="J1684" s="54"/>
      <c r="K1684" s="51"/>
      <c r="L1684" s="37"/>
      <c r="M1684" s="26" t="str" cm="1">
        <f t="array" ref="M1684">IFERROR(_xlfn.IFS(COUNTBLANK(D1684:K1684)=8,"",D1684="","←D列に従業員名を姓名（フルネーム）で入力してください。誤変換にお気を付け下さい。",E1684="","←E列に都道府県を入力してください。",H1684="","←H列に1.月給～3.時間給の選択肢を入力してください",I1684="","←I列に金額を入力してください",H1684=3,"",J1684="","←J列に所定労働時間を入力してください"),"")</f>
        <v/>
      </c>
    </row>
    <row r="1685" spans="2:13" ht="22" x14ac:dyDescent="0.55000000000000004">
      <c r="B1685" s="39">
        <f t="shared" si="26"/>
        <v>1677</v>
      </c>
      <c r="C1685" s="45"/>
      <c r="D1685" s="35"/>
      <c r="E1685" s="46"/>
      <c r="F1685" s="40"/>
      <c r="G1685" s="50"/>
      <c r="H1685" s="45"/>
      <c r="I1685" s="36"/>
      <c r="J1685" s="54"/>
      <c r="K1685" s="51"/>
      <c r="L1685" s="37"/>
      <c r="M1685" s="26" t="str" cm="1">
        <f t="array" ref="M1685">IFERROR(_xlfn.IFS(COUNTBLANK(D1685:K1685)=8,"",D1685="","←D列に従業員名を姓名（フルネーム）で入力してください。誤変換にお気を付け下さい。",E1685="","←E列に都道府県を入力してください。",H1685="","←H列に1.月給～3.時間給の選択肢を入力してください",I1685="","←I列に金額を入力してください",H1685=3,"",J1685="","←J列に所定労働時間を入力してください"),"")</f>
        <v/>
      </c>
    </row>
    <row r="1686" spans="2:13" ht="22" x14ac:dyDescent="0.55000000000000004">
      <c r="B1686" s="39">
        <f t="shared" si="26"/>
        <v>1678</v>
      </c>
      <c r="C1686" s="45"/>
      <c r="D1686" s="35"/>
      <c r="E1686" s="46"/>
      <c r="F1686" s="40"/>
      <c r="G1686" s="50"/>
      <c r="H1686" s="45"/>
      <c r="I1686" s="36"/>
      <c r="J1686" s="54"/>
      <c r="K1686" s="51"/>
      <c r="L1686" s="37"/>
      <c r="M1686" s="26" t="str" cm="1">
        <f t="array" ref="M1686">IFERROR(_xlfn.IFS(COUNTBLANK(D1686:K1686)=8,"",D1686="","←D列に従業員名を姓名（フルネーム）で入力してください。誤変換にお気を付け下さい。",E1686="","←E列に都道府県を入力してください。",H1686="","←H列に1.月給～3.時間給の選択肢を入力してください",I1686="","←I列に金額を入力してください",H1686=3,"",J1686="","←J列に所定労働時間を入力してください"),"")</f>
        <v/>
      </c>
    </row>
    <row r="1687" spans="2:13" ht="22" x14ac:dyDescent="0.55000000000000004">
      <c r="B1687" s="39">
        <f t="shared" si="26"/>
        <v>1679</v>
      </c>
      <c r="C1687" s="45"/>
      <c r="D1687" s="35"/>
      <c r="E1687" s="46"/>
      <c r="F1687" s="40"/>
      <c r="G1687" s="50"/>
      <c r="H1687" s="45"/>
      <c r="I1687" s="36"/>
      <c r="J1687" s="54"/>
      <c r="K1687" s="51"/>
      <c r="L1687" s="37"/>
      <c r="M1687" s="26" t="str" cm="1">
        <f t="array" ref="M1687">IFERROR(_xlfn.IFS(COUNTBLANK(D1687:K1687)=8,"",D1687="","←D列に従業員名を姓名（フルネーム）で入力してください。誤変換にお気を付け下さい。",E1687="","←E列に都道府県を入力してください。",H1687="","←H列に1.月給～3.時間給の選択肢を入力してください",I1687="","←I列に金額を入力してください",H1687=3,"",J1687="","←J列に所定労働時間を入力してください"),"")</f>
        <v/>
      </c>
    </row>
    <row r="1688" spans="2:13" ht="22" x14ac:dyDescent="0.55000000000000004">
      <c r="B1688" s="39">
        <f t="shared" si="26"/>
        <v>1680</v>
      </c>
      <c r="C1688" s="45"/>
      <c r="D1688" s="35"/>
      <c r="E1688" s="46"/>
      <c r="F1688" s="40"/>
      <c r="G1688" s="50"/>
      <c r="H1688" s="45"/>
      <c r="I1688" s="36"/>
      <c r="J1688" s="54"/>
      <c r="K1688" s="51"/>
      <c r="L1688" s="37"/>
      <c r="M1688" s="26" t="str" cm="1">
        <f t="array" ref="M1688">IFERROR(_xlfn.IFS(COUNTBLANK(D1688:K1688)=8,"",D1688="","←D列に従業員名を姓名（フルネーム）で入力してください。誤変換にお気を付け下さい。",E1688="","←E列に都道府県を入力してください。",H1688="","←H列に1.月給～3.時間給の選択肢を入力してください",I1688="","←I列に金額を入力してください",H1688=3,"",J1688="","←J列に所定労働時間を入力してください"),"")</f>
        <v/>
      </c>
    </row>
    <row r="1689" spans="2:13" ht="22" x14ac:dyDescent="0.55000000000000004">
      <c r="B1689" s="39">
        <f t="shared" si="26"/>
        <v>1681</v>
      </c>
      <c r="C1689" s="45"/>
      <c r="D1689" s="35"/>
      <c r="E1689" s="46"/>
      <c r="F1689" s="40"/>
      <c r="G1689" s="50"/>
      <c r="H1689" s="45"/>
      <c r="I1689" s="36"/>
      <c r="J1689" s="54"/>
      <c r="K1689" s="51"/>
      <c r="L1689" s="37"/>
      <c r="M1689" s="26" t="str" cm="1">
        <f t="array" ref="M1689">IFERROR(_xlfn.IFS(COUNTBLANK(D1689:K1689)=8,"",D1689="","←D列に従業員名を姓名（フルネーム）で入力してください。誤変換にお気を付け下さい。",E1689="","←E列に都道府県を入力してください。",H1689="","←H列に1.月給～3.時間給の選択肢を入力してください",I1689="","←I列に金額を入力してください",H1689=3,"",J1689="","←J列に所定労働時間を入力してください"),"")</f>
        <v/>
      </c>
    </row>
    <row r="1690" spans="2:13" ht="22" x14ac:dyDescent="0.55000000000000004">
      <c r="B1690" s="39">
        <f t="shared" si="26"/>
        <v>1682</v>
      </c>
      <c r="C1690" s="45"/>
      <c r="D1690" s="35"/>
      <c r="E1690" s="46"/>
      <c r="F1690" s="40"/>
      <c r="G1690" s="50"/>
      <c r="H1690" s="45"/>
      <c r="I1690" s="36"/>
      <c r="J1690" s="54"/>
      <c r="K1690" s="51"/>
      <c r="L1690" s="37"/>
      <c r="M1690" s="26" t="str" cm="1">
        <f t="array" ref="M1690">IFERROR(_xlfn.IFS(COUNTBLANK(D1690:K1690)=8,"",D1690="","←D列に従業員名を姓名（フルネーム）で入力してください。誤変換にお気を付け下さい。",E1690="","←E列に都道府県を入力してください。",H1690="","←H列に1.月給～3.時間給の選択肢を入力してください",I1690="","←I列に金額を入力してください",H1690=3,"",J1690="","←J列に所定労働時間を入力してください"),"")</f>
        <v/>
      </c>
    </row>
    <row r="1691" spans="2:13" ht="22" x14ac:dyDescent="0.55000000000000004">
      <c r="B1691" s="39">
        <f t="shared" si="26"/>
        <v>1683</v>
      </c>
      <c r="C1691" s="45"/>
      <c r="D1691" s="35"/>
      <c r="E1691" s="46"/>
      <c r="F1691" s="40"/>
      <c r="G1691" s="50"/>
      <c r="H1691" s="45"/>
      <c r="I1691" s="36"/>
      <c r="J1691" s="54"/>
      <c r="K1691" s="51"/>
      <c r="L1691" s="37"/>
      <c r="M1691" s="26" t="str" cm="1">
        <f t="array" ref="M1691">IFERROR(_xlfn.IFS(COUNTBLANK(D1691:K1691)=8,"",D1691="","←D列に従業員名を姓名（フルネーム）で入力してください。誤変換にお気を付け下さい。",E1691="","←E列に都道府県を入力してください。",H1691="","←H列に1.月給～3.時間給の選択肢を入力してください",I1691="","←I列に金額を入力してください",H1691=3,"",J1691="","←J列に所定労働時間を入力してください"),"")</f>
        <v/>
      </c>
    </row>
    <row r="1692" spans="2:13" ht="22" x14ac:dyDescent="0.55000000000000004">
      <c r="B1692" s="39">
        <f t="shared" si="26"/>
        <v>1684</v>
      </c>
      <c r="C1692" s="45"/>
      <c r="D1692" s="35"/>
      <c r="E1692" s="46"/>
      <c r="F1692" s="40"/>
      <c r="G1692" s="50"/>
      <c r="H1692" s="45"/>
      <c r="I1692" s="36"/>
      <c r="J1692" s="54"/>
      <c r="K1692" s="51"/>
      <c r="L1692" s="37"/>
      <c r="M1692" s="26" t="str" cm="1">
        <f t="array" ref="M1692">IFERROR(_xlfn.IFS(COUNTBLANK(D1692:K1692)=8,"",D1692="","←D列に従業員名を姓名（フルネーム）で入力してください。誤変換にお気を付け下さい。",E1692="","←E列に都道府県を入力してください。",H1692="","←H列に1.月給～3.時間給の選択肢を入力してください",I1692="","←I列に金額を入力してください",H1692=3,"",J1692="","←J列に所定労働時間を入力してください"),"")</f>
        <v/>
      </c>
    </row>
    <row r="1693" spans="2:13" ht="22" x14ac:dyDescent="0.55000000000000004">
      <c r="B1693" s="39">
        <f t="shared" si="26"/>
        <v>1685</v>
      </c>
      <c r="C1693" s="45"/>
      <c r="D1693" s="35"/>
      <c r="E1693" s="46"/>
      <c r="F1693" s="40"/>
      <c r="G1693" s="50"/>
      <c r="H1693" s="45"/>
      <c r="I1693" s="36"/>
      <c r="J1693" s="54"/>
      <c r="K1693" s="51"/>
      <c r="L1693" s="37"/>
      <c r="M1693" s="26" t="str" cm="1">
        <f t="array" ref="M1693">IFERROR(_xlfn.IFS(COUNTBLANK(D1693:K1693)=8,"",D1693="","←D列に従業員名を姓名（フルネーム）で入力してください。誤変換にお気を付け下さい。",E1693="","←E列に都道府県を入力してください。",H1693="","←H列に1.月給～3.時間給の選択肢を入力してください",I1693="","←I列に金額を入力してください",H1693=3,"",J1693="","←J列に所定労働時間を入力してください"),"")</f>
        <v/>
      </c>
    </row>
    <row r="1694" spans="2:13" ht="22" x14ac:dyDescent="0.55000000000000004">
      <c r="B1694" s="39">
        <f t="shared" si="26"/>
        <v>1686</v>
      </c>
      <c r="C1694" s="45"/>
      <c r="D1694" s="35"/>
      <c r="E1694" s="46"/>
      <c r="F1694" s="40"/>
      <c r="G1694" s="50"/>
      <c r="H1694" s="45"/>
      <c r="I1694" s="36"/>
      <c r="J1694" s="54"/>
      <c r="K1694" s="51"/>
      <c r="L1694" s="37"/>
      <c r="M1694" s="26" t="str" cm="1">
        <f t="array" ref="M1694">IFERROR(_xlfn.IFS(COUNTBLANK(D1694:K1694)=8,"",D1694="","←D列に従業員名を姓名（フルネーム）で入力してください。誤変換にお気を付け下さい。",E1694="","←E列に都道府県を入力してください。",H1694="","←H列に1.月給～3.時間給の選択肢を入力してください",I1694="","←I列に金額を入力してください",H1694=3,"",J1694="","←J列に所定労働時間を入力してください"),"")</f>
        <v/>
      </c>
    </row>
    <row r="1695" spans="2:13" ht="22" x14ac:dyDescent="0.55000000000000004">
      <c r="B1695" s="39">
        <f t="shared" si="26"/>
        <v>1687</v>
      </c>
      <c r="C1695" s="45"/>
      <c r="D1695" s="35"/>
      <c r="E1695" s="46"/>
      <c r="F1695" s="40"/>
      <c r="G1695" s="50"/>
      <c r="H1695" s="45"/>
      <c r="I1695" s="36"/>
      <c r="J1695" s="54"/>
      <c r="K1695" s="51"/>
      <c r="L1695" s="37"/>
      <c r="M1695" s="26" t="str" cm="1">
        <f t="array" ref="M1695">IFERROR(_xlfn.IFS(COUNTBLANK(D1695:K1695)=8,"",D1695="","←D列に従業員名を姓名（フルネーム）で入力してください。誤変換にお気を付け下さい。",E1695="","←E列に都道府県を入力してください。",H1695="","←H列に1.月給～3.時間給の選択肢を入力してください",I1695="","←I列に金額を入力してください",H1695=3,"",J1695="","←J列に所定労働時間を入力してください"),"")</f>
        <v/>
      </c>
    </row>
    <row r="1696" spans="2:13" ht="22" x14ac:dyDescent="0.55000000000000004">
      <c r="B1696" s="39">
        <f t="shared" si="26"/>
        <v>1688</v>
      </c>
      <c r="C1696" s="45"/>
      <c r="D1696" s="35"/>
      <c r="E1696" s="46"/>
      <c r="F1696" s="40"/>
      <c r="G1696" s="50"/>
      <c r="H1696" s="45"/>
      <c r="I1696" s="36"/>
      <c r="J1696" s="54"/>
      <c r="K1696" s="51"/>
      <c r="L1696" s="37"/>
      <c r="M1696" s="26" t="str" cm="1">
        <f t="array" ref="M1696">IFERROR(_xlfn.IFS(COUNTBLANK(D1696:K1696)=8,"",D1696="","←D列に従業員名を姓名（フルネーム）で入力してください。誤変換にお気を付け下さい。",E1696="","←E列に都道府県を入力してください。",H1696="","←H列に1.月給～3.時間給の選択肢を入力してください",I1696="","←I列に金額を入力してください",H1696=3,"",J1696="","←J列に所定労働時間を入力してください"),"")</f>
        <v/>
      </c>
    </row>
    <row r="1697" spans="2:13" ht="22" x14ac:dyDescent="0.55000000000000004">
      <c r="B1697" s="39">
        <f t="shared" si="26"/>
        <v>1689</v>
      </c>
      <c r="C1697" s="45"/>
      <c r="D1697" s="35"/>
      <c r="E1697" s="46"/>
      <c r="F1697" s="40"/>
      <c r="G1697" s="50"/>
      <c r="H1697" s="45"/>
      <c r="I1697" s="36"/>
      <c r="J1697" s="54"/>
      <c r="K1697" s="51"/>
      <c r="L1697" s="37"/>
      <c r="M1697" s="26" t="str" cm="1">
        <f t="array" ref="M1697">IFERROR(_xlfn.IFS(COUNTBLANK(D1697:K1697)=8,"",D1697="","←D列に従業員名を姓名（フルネーム）で入力してください。誤変換にお気を付け下さい。",E1697="","←E列に都道府県を入力してください。",H1697="","←H列に1.月給～3.時間給の選択肢を入力してください",I1697="","←I列に金額を入力してください",H1697=3,"",J1697="","←J列に所定労働時間を入力してください"),"")</f>
        <v/>
      </c>
    </row>
    <row r="1698" spans="2:13" ht="22" x14ac:dyDescent="0.55000000000000004">
      <c r="B1698" s="39">
        <f t="shared" si="26"/>
        <v>1690</v>
      </c>
      <c r="C1698" s="45"/>
      <c r="D1698" s="35"/>
      <c r="E1698" s="46"/>
      <c r="F1698" s="40"/>
      <c r="G1698" s="50"/>
      <c r="H1698" s="45"/>
      <c r="I1698" s="36"/>
      <c r="J1698" s="54"/>
      <c r="K1698" s="51"/>
      <c r="L1698" s="37"/>
      <c r="M1698" s="26" t="str" cm="1">
        <f t="array" ref="M1698">IFERROR(_xlfn.IFS(COUNTBLANK(D1698:K1698)=8,"",D1698="","←D列に従業員名を姓名（フルネーム）で入力してください。誤変換にお気を付け下さい。",E1698="","←E列に都道府県を入力してください。",H1698="","←H列に1.月給～3.時間給の選択肢を入力してください",I1698="","←I列に金額を入力してください",H1698=3,"",J1698="","←J列に所定労働時間を入力してください"),"")</f>
        <v/>
      </c>
    </row>
    <row r="1699" spans="2:13" ht="22" x14ac:dyDescent="0.55000000000000004">
      <c r="B1699" s="39">
        <f t="shared" si="26"/>
        <v>1691</v>
      </c>
      <c r="C1699" s="45"/>
      <c r="D1699" s="35"/>
      <c r="E1699" s="46"/>
      <c r="F1699" s="40"/>
      <c r="G1699" s="50"/>
      <c r="H1699" s="45"/>
      <c r="I1699" s="36"/>
      <c r="J1699" s="54"/>
      <c r="K1699" s="51"/>
      <c r="L1699" s="37"/>
      <c r="M1699" s="26" t="str" cm="1">
        <f t="array" ref="M1699">IFERROR(_xlfn.IFS(COUNTBLANK(D1699:K1699)=8,"",D1699="","←D列に従業員名を姓名（フルネーム）で入力してください。誤変換にお気を付け下さい。",E1699="","←E列に都道府県を入力してください。",H1699="","←H列に1.月給～3.時間給の選択肢を入力してください",I1699="","←I列に金額を入力してください",H1699=3,"",J1699="","←J列に所定労働時間を入力してください"),"")</f>
        <v/>
      </c>
    </row>
    <row r="1700" spans="2:13" ht="22" x14ac:dyDescent="0.55000000000000004">
      <c r="B1700" s="39">
        <f t="shared" si="26"/>
        <v>1692</v>
      </c>
      <c r="C1700" s="45"/>
      <c r="D1700" s="35"/>
      <c r="E1700" s="46"/>
      <c r="F1700" s="40"/>
      <c r="G1700" s="50"/>
      <c r="H1700" s="45"/>
      <c r="I1700" s="36"/>
      <c r="J1700" s="54"/>
      <c r="K1700" s="51"/>
      <c r="L1700" s="37"/>
      <c r="M1700" s="26" t="str" cm="1">
        <f t="array" ref="M1700">IFERROR(_xlfn.IFS(COUNTBLANK(D1700:K1700)=8,"",D1700="","←D列に従業員名を姓名（フルネーム）で入力してください。誤変換にお気を付け下さい。",E1700="","←E列に都道府県を入力してください。",H1700="","←H列に1.月給～3.時間給の選択肢を入力してください",I1700="","←I列に金額を入力してください",H1700=3,"",J1700="","←J列に所定労働時間を入力してください"),"")</f>
        <v/>
      </c>
    </row>
    <row r="1701" spans="2:13" ht="22" x14ac:dyDescent="0.55000000000000004">
      <c r="B1701" s="39">
        <f t="shared" si="26"/>
        <v>1693</v>
      </c>
      <c r="C1701" s="45"/>
      <c r="D1701" s="35"/>
      <c r="E1701" s="46"/>
      <c r="F1701" s="40"/>
      <c r="G1701" s="50"/>
      <c r="H1701" s="45"/>
      <c r="I1701" s="36"/>
      <c r="J1701" s="54"/>
      <c r="K1701" s="51"/>
      <c r="L1701" s="37"/>
      <c r="M1701" s="26" t="str" cm="1">
        <f t="array" ref="M1701">IFERROR(_xlfn.IFS(COUNTBLANK(D1701:K1701)=8,"",D1701="","←D列に従業員名を姓名（フルネーム）で入力してください。誤変換にお気を付け下さい。",E1701="","←E列に都道府県を入力してください。",H1701="","←H列に1.月給～3.時間給の選択肢を入力してください",I1701="","←I列に金額を入力してください",H1701=3,"",J1701="","←J列に所定労働時間を入力してください"),"")</f>
        <v/>
      </c>
    </row>
    <row r="1702" spans="2:13" ht="22" x14ac:dyDescent="0.55000000000000004">
      <c r="B1702" s="39">
        <f t="shared" si="26"/>
        <v>1694</v>
      </c>
      <c r="C1702" s="45"/>
      <c r="D1702" s="35"/>
      <c r="E1702" s="46"/>
      <c r="F1702" s="40"/>
      <c r="G1702" s="50"/>
      <c r="H1702" s="45"/>
      <c r="I1702" s="36"/>
      <c r="J1702" s="54"/>
      <c r="K1702" s="51"/>
      <c r="L1702" s="37"/>
      <c r="M1702" s="26" t="str" cm="1">
        <f t="array" ref="M1702">IFERROR(_xlfn.IFS(COUNTBLANK(D1702:K1702)=8,"",D1702="","←D列に従業員名を姓名（フルネーム）で入力してください。誤変換にお気を付け下さい。",E1702="","←E列に都道府県を入力してください。",H1702="","←H列に1.月給～3.時間給の選択肢を入力してください",I1702="","←I列に金額を入力してください",H1702=3,"",J1702="","←J列に所定労働時間を入力してください"),"")</f>
        <v/>
      </c>
    </row>
    <row r="1703" spans="2:13" ht="22" x14ac:dyDescent="0.55000000000000004">
      <c r="B1703" s="39">
        <f t="shared" si="26"/>
        <v>1695</v>
      </c>
      <c r="C1703" s="45"/>
      <c r="D1703" s="35"/>
      <c r="E1703" s="46"/>
      <c r="F1703" s="40"/>
      <c r="G1703" s="50"/>
      <c r="H1703" s="45"/>
      <c r="I1703" s="36"/>
      <c r="J1703" s="54"/>
      <c r="K1703" s="51"/>
      <c r="L1703" s="37"/>
      <c r="M1703" s="26" t="str" cm="1">
        <f t="array" ref="M1703">IFERROR(_xlfn.IFS(COUNTBLANK(D1703:K1703)=8,"",D1703="","←D列に従業員名を姓名（フルネーム）で入力してください。誤変換にお気を付け下さい。",E1703="","←E列に都道府県を入力してください。",H1703="","←H列に1.月給～3.時間給の選択肢を入力してください",I1703="","←I列に金額を入力してください",H1703=3,"",J1703="","←J列に所定労働時間を入力してください"),"")</f>
        <v/>
      </c>
    </row>
    <row r="1704" spans="2:13" ht="22" x14ac:dyDescent="0.55000000000000004">
      <c r="B1704" s="39">
        <f t="shared" si="26"/>
        <v>1696</v>
      </c>
      <c r="C1704" s="45"/>
      <c r="D1704" s="35"/>
      <c r="E1704" s="46"/>
      <c r="F1704" s="40"/>
      <c r="G1704" s="50"/>
      <c r="H1704" s="45"/>
      <c r="I1704" s="36"/>
      <c r="J1704" s="54"/>
      <c r="K1704" s="51"/>
      <c r="L1704" s="37"/>
      <c r="M1704" s="26" t="str" cm="1">
        <f t="array" ref="M1704">IFERROR(_xlfn.IFS(COUNTBLANK(D1704:K1704)=8,"",D1704="","←D列に従業員名を姓名（フルネーム）で入力してください。誤変換にお気を付け下さい。",E1704="","←E列に都道府県を入力してください。",H1704="","←H列に1.月給～3.時間給の選択肢を入力してください",I1704="","←I列に金額を入力してください",H1704=3,"",J1704="","←J列に所定労働時間を入力してください"),"")</f>
        <v/>
      </c>
    </row>
    <row r="1705" spans="2:13" ht="22" x14ac:dyDescent="0.55000000000000004">
      <c r="B1705" s="39">
        <f t="shared" si="26"/>
        <v>1697</v>
      </c>
      <c r="C1705" s="45"/>
      <c r="D1705" s="35"/>
      <c r="E1705" s="46"/>
      <c r="F1705" s="40"/>
      <c r="G1705" s="50"/>
      <c r="H1705" s="45"/>
      <c r="I1705" s="36"/>
      <c r="J1705" s="54"/>
      <c r="K1705" s="51"/>
      <c r="L1705" s="37"/>
      <c r="M1705" s="26" t="str" cm="1">
        <f t="array" ref="M1705">IFERROR(_xlfn.IFS(COUNTBLANK(D1705:K1705)=8,"",D1705="","←D列に従業員名を姓名（フルネーム）で入力してください。誤変換にお気を付け下さい。",E1705="","←E列に都道府県を入力してください。",H1705="","←H列に1.月給～3.時間給の選択肢を入力してください",I1705="","←I列に金額を入力してください",H1705=3,"",J1705="","←J列に所定労働時間を入力してください"),"")</f>
        <v/>
      </c>
    </row>
    <row r="1706" spans="2:13" ht="22" x14ac:dyDescent="0.55000000000000004">
      <c r="B1706" s="39">
        <f t="shared" si="26"/>
        <v>1698</v>
      </c>
      <c r="C1706" s="45"/>
      <c r="D1706" s="35"/>
      <c r="E1706" s="46"/>
      <c r="F1706" s="40"/>
      <c r="G1706" s="50"/>
      <c r="H1706" s="45"/>
      <c r="I1706" s="36"/>
      <c r="J1706" s="54"/>
      <c r="K1706" s="51"/>
      <c r="L1706" s="37"/>
      <c r="M1706" s="26" t="str" cm="1">
        <f t="array" ref="M1706">IFERROR(_xlfn.IFS(COUNTBLANK(D1706:K1706)=8,"",D1706="","←D列に従業員名を姓名（フルネーム）で入力してください。誤変換にお気を付け下さい。",E1706="","←E列に都道府県を入力してください。",H1706="","←H列に1.月給～3.時間給の選択肢を入力してください",I1706="","←I列に金額を入力してください",H1706=3,"",J1706="","←J列に所定労働時間を入力してください"),"")</f>
        <v/>
      </c>
    </row>
    <row r="1707" spans="2:13" ht="22" x14ac:dyDescent="0.55000000000000004">
      <c r="B1707" s="39">
        <f t="shared" si="26"/>
        <v>1699</v>
      </c>
      <c r="C1707" s="45"/>
      <c r="D1707" s="35"/>
      <c r="E1707" s="46"/>
      <c r="F1707" s="40"/>
      <c r="G1707" s="50"/>
      <c r="H1707" s="45"/>
      <c r="I1707" s="36"/>
      <c r="J1707" s="54"/>
      <c r="K1707" s="51"/>
      <c r="L1707" s="37"/>
      <c r="M1707" s="26" t="str" cm="1">
        <f t="array" ref="M1707">IFERROR(_xlfn.IFS(COUNTBLANK(D1707:K1707)=8,"",D1707="","←D列に従業員名を姓名（フルネーム）で入力してください。誤変換にお気を付け下さい。",E1707="","←E列に都道府県を入力してください。",H1707="","←H列に1.月給～3.時間給の選択肢を入力してください",I1707="","←I列に金額を入力してください",H1707=3,"",J1707="","←J列に所定労働時間を入力してください"),"")</f>
        <v/>
      </c>
    </row>
    <row r="1708" spans="2:13" ht="22" x14ac:dyDescent="0.55000000000000004">
      <c r="B1708" s="39">
        <f t="shared" si="26"/>
        <v>1700</v>
      </c>
      <c r="C1708" s="45"/>
      <c r="D1708" s="35"/>
      <c r="E1708" s="46"/>
      <c r="F1708" s="40"/>
      <c r="G1708" s="50"/>
      <c r="H1708" s="45"/>
      <c r="I1708" s="36"/>
      <c r="J1708" s="54"/>
      <c r="K1708" s="51"/>
      <c r="L1708" s="37"/>
      <c r="M1708" s="26" t="str" cm="1">
        <f t="array" ref="M1708">IFERROR(_xlfn.IFS(COUNTBLANK(D1708:K1708)=8,"",D1708="","←D列に従業員名を姓名（フルネーム）で入力してください。誤変換にお気を付け下さい。",E1708="","←E列に都道府県を入力してください。",H1708="","←H列に1.月給～3.時間給の選択肢を入力してください",I1708="","←I列に金額を入力してください",H1708=3,"",J1708="","←J列に所定労働時間を入力してください"),"")</f>
        <v/>
      </c>
    </row>
    <row r="1709" spans="2:13" ht="22" x14ac:dyDescent="0.55000000000000004">
      <c r="B1709" s="39">
        <f t="shared" si="26"/>
        <v>1701</v>
      </c>
      <c r="C1709" s="45"/>
      <c r="D1709" s="35"/>
      <c r="E1709" s="46"/>
      <c r="F1709" s="40"/>
      <c r="G1709" s="50"/>
      <c r="H1709" s="45"/>
      <c r="I1709" s="36"/>
      <c r="J1709" s="54"/>
      <c r="K1709" s="51"/>
      <c r="L1709" s="37"/>
      <c r="M1709" s="26" t="str" cm="1">
        <f t="array" ref="M1709">IFERROR(_xlfn.IFS(COUNTBLANK(D1709:K1709)=8,"",D1709="","←D列に従業員名を姓名（フルネーム）で入力してください。誤変換にお気を付け下さい。",E1709="","←E列に都道府県を入力してください。",H1709="","←H列に1.月給～3.時間給の選択肢を入力してください",I1709="","←I列に金額を入力してください",H1709=3,"",J1709="","←J列に所定労働時間を入力してください"),"")</f>
        <v/>
      </c>
    </row>
    <row r="1710" spans="2:13" ht="22" x14ac:dyDescent="0.55000000000000004">
      <c r="B1710" s="39">
        <f t="shared" si="26"/>
        <v>1702</v>
      </c>
      <c r="C1710" s="45"/>
      <c r="D1710" s="35"/>
      <c r="E1710" s="46"/>
      <c r="F1710" s="40"/>
      <c r="G1710" s="50"/>
      <c r="H1710" s="45"/>
      <c r="I1710" s="36"/>
      <c r="J1710" s="54"/>
      <c r="K1710" s="51"/>
      <c r="L1710" s="37"/>
      <c r="M1710" s="26" t="str" cm="1">
        <f t="array" ref="M1710">IFERROR(_xlfn.IFS(COUNTBLANK(D1710:K1710)=8,"",D1710="","←D列に従業員名を姓名（フルネーム）で入力してください。誤変換にお気を付け下さい。",E1710="","←E列に都道府県を入力してください。",H1710="","←H列に1.月給～3.時間給の選択肢を入力してください",I1710="","←I列に金額を入力してください",H1710=3,"",J1710="","←J列に所定労働時間を入力してください"),"")</f>
        <v/>
      </c>
    </row>
    <row r="1711" spans="2:13" ht="22" x14ac:dyDescent="0.55000000000000004">
      <c r="B1711" s="39">
        <f t="shared" si="26"/>
        <v>1703</v>
      </c>
      <c r="C1711" s="45"/>
      <c r="D1711" s="35"/>
      <c r="E1711" s="46"/>
      <c r="F1711" s="40"/>
      <c r="G1711" s="50"/>
      <c r="H1711" s="45"/>
      <c r="I1711" s="36"/>
      <c r="J1711" s="54"/>
      <c r="K1711" s="51"/>
      <c r="L1711" s="37"/>
      <c r="M1711" s="26" t="str" cm="1">
        <f t="array" ref="M1711">IFERROR(_xlfn.IFS(COUNTBLANK(D1711:K1711)=8,"",D1711="","←D列に従業員名を姓名（フルネーム）で入力してください。誤変換にお気を付け下さい。",E1711="","←E列に都道府県を入力してください。",H1711="","←H列に1.月給～3.時間給の選択肢を入力してください",I1711="","←I列に金額を入力してください",H1711=3,"",J1711="","←J列に所定労働時間を入力してください"),"")</f>
        <v/>
      </c>
    </row>
    <row r="1712" spans="2:13" ht="22" x14ac:dyDescent="0.55000000000000004">
      <c r="B1712" s="39">
        <f t="shared" si="26"/>
        <v>1704</v>
      </c>
      <c r="C1712" s="45"/>
      <c r="D1712" s="35"/>
      <c r="E1712" s="46"/>
      <c r="F1712" s="40"/>
      <c r="G1712" s="50"/>
      <c r="H1712" s="45"/>
      <c r="I1712" s="36"/>
      <c r="J1712" s="54"/>
      <c r="K1712" s="51"/>
      <c r="L1712" s="37"/>
      <c r="M1712" s="26" t="str" cm="1">
        <f t="array" ref="M1712">IFERROR(_xlfn.IFS(COUNTBLANK(D1712:K1712)=8,"",D1712="","←D列に従業員名を姓名（フルネーム）で入力してください。誤変換にお気を付け下さい。",E1712="","←E列に都道府県を入力してください。",H1712="","←H列に1.月給～3.時間給の選択肢を入力してください",I1712="","←I列に金額を入力してください",H1712=3,"",J1712="","←J列に所定労働時間を入力してください"),"")</f>
        <v/>
      </c>
    </row>
    <row r="1713" spans="2:13" ht="22" x14ac:dyDescent="0.55000000000000004">
      <c r="B1713" s="39">
        <f t="shared" si="26"/>
        <v>1705</v>
      </c>
      <c r="C1713" s="45"/>
      <c r="D1713" s="35"/>
      <c r="E1713" s="46"/>
      <c r="F1713" s="40"/>
      <c r="G1713" s="50"/>
      <c r="H1713" s="45"/>
      <c r="I1713" s="36"/>
      <c r="J1713" s="54"/>
      <c r="K1713" s="51"/>
      <c r="L1713" s="37"/>
      <c r="M1713" s="26" t="str" cm="1">
        <f t="array" ref="M1713">IFERROR(_xlfn.IFS(COUNTBLANK(D1713:K1713)=8,"",D1713="","←D列に従業員名を姓名（フルネーム）で入力してください。誤変換にお気を付け下さい。",E1713="","←E列に都道府県を入力してください。",H1713="","←H列に1.月給～3.時間給の選択肢を入力してください",I1713="","←I列に金額を入力してください",H1713=3,"",J1713="","←J列に所定労働時間を入力してください"),"")</f>
        <v/>
      </c>
    </row>
    <row r="1714" spans="2:13" ht="22" x14ac:dyDescent="0.55000000000000004">
      <c r="B1714" s="39">
        <f t="shared" si="26"/>
        <v>1706</v>
      </c>
      <c r="C1714" s="45"/>
      <c r="D1714" s="35"/>
      <c r="E1714" s="46"/>
      <c r="F1714" s="40"/>
      <c r="G1714" s="50"/>
      <c r="H1714" s="45"/>
      <c r="I1714" s="36"/>
      <c r="J1714" s="54"/>
      <c r="K1714" s="51"/>
      <c r="L1714" s="37"/>
      <c r="M1714" s="26" t="str" cm="1">
        <f t="array" ref="M1714">IFERROR(_xlfn.IFS(COUNTBLANK(D1714:K1714)=8,"",D1714="","←D列に従業員名を姓名（フルネーム）で入力してください。誤変換にお気を付け下さい。",E1714="","←E列に都道府県を入力してください。",H1714="","←H列に1.月給～3.時間給の選択肢を入力してください",I1714="","←I列に金額を入力してください",H1714=3,"",J1714="","←J列に所定労働時間を入力してください"),"")</f>
        <v/>
      </c>
    </row>
    <row r="1715" spans="2:13" ht="22" x14ac:dyDescent="0.55000000000000004">
      <c r="B1715" s="39">
        <f t="shared" si="26"/>
        <v>1707</v>
      </c>
      <c r="C1715" s="45"/>
      <c r="D1715" s="35"/>
      <c r="E1715" s="46"/>
      <c r="F1715" s="40"/>
      <c r="G1715" s="50"/>
      <c r="H1715" s="45"/>
      <c r="I1715" s="36"/>
      <c r="J1715" s="54"/>
      <c r="K1715" s="51"/>
      <c r="L1715" s="37"/>
      <c r="M1715" s="26" t="str" cm="1">
        <f t="array" ref="M1715">IFERROR(_xlfn.IFS(COUNTBLANK(D1715:K1715)=8,"",D1715="","←D列に従業員名を姓名（フルネーム）で入力してください。誤変換にお気を付け下さい。",E1715="","←E列に都道府県を入力してください。",H1715="","←H列に1.月給～3.時間給の選択肢を入力してください",I1715="","←I列に金額を入力してください",H1715=3,"",J1715="","←J列に所定労働時間を入力してください"),"")</f>
        <v/>
      </c>
    </row>
    <row r="1716" spans="2:13" ht="22" x14ac:dyDescent="0.55000000000000004">
      <c r="B1716" s="39">
        <f t="shared" si="26"/>
        <v>1708</v>
      </c>
      <c r="C1716" s="45"/>
      <c r="D1716" s="35"/>
      <c r="E1716" s="46"/>
      <c r="F1716" s="40"/>
      <c r="G1716" s="50"/>
      <c r="H1716" s="45"/>
      <c r="I1716" s="36"/>
      <c r="J1716" s="54"/>
      <c r="K1716" s="51"/>
      <c r="L1716" s="37"/>
      <c r="M1716" s="26" t="str" cm="1">
        <f t="array" ref="M1716">IFERROR(_xlfn.IFS(COUNTBLANK(D1716:K1716)=8,"",D1716="","←D列に従業員名を姓名（フルネーム）で入力してください。誤変換にお気を付け下さい。",E1716="","←E列に都道府県を入力してください。",H1716="","←H列に1.月給～3.時間給の選択肢を入力してください",I1716="","←I列に金額を入力してください",H1716=3,"",J1716="","←J列に所定労働時間を入力してください"),"")</f>
        <v/>
      </c>
    </row>
    <row r="1717" spans="2:13" ht="22" x14ac:dyDescent="0.55000000000000004">
      <c r="B1717" s="39">
        <f t="shared" si="26"/>
        <v>1709</v>
      </c>
      <c r="C1717" s="45"/>
      <c r="D1717" s="35"/>
      <c r="E1717" s="46"/>
      <c r="F1717" s="40"/>
      <c r="G1717" s="50"/>
      <c r="H1717" s="45"/>
      <c r="I1717" s="36"/>
      <c r="J1717" s="54"/>
      <c r="K1717" s="51"/>
      <c r="L1717" s="37"/>
      <c r="M1717" s="26" t="str" cm="1">
        <f t="array" ref="M1717">IFERROR(_xlfn.IFS(COUNTBLANK(D1717:K1717)=8,"",D1717="","←D列に従業員名を姓名（フルネーム）で入力してください。誤変換にお気を付け下さい。",E1717="","←E列に都道府県を入力してください。",H1717="","←H列に1.月給～3.時間給の選択肢を入力してください",I1717="","←I列に金額を入力してください",H1717=3,"",J1717="","←J列に所定労働時間を入力してください"),"")</f>
        <v/>
      </c>
    </row>
    <row r="1718" spans="2:13" ht="22" x14ac:dyDescent="0.55000000000000004">
      <c r="B1718" s="39">
        <f t="shared" si="26"/>
        <v>1710</v>
      </c>
      <c r="C1718" s="45"/>
      <c r="D1718" s="35"/>
      <c r="E1718" s="46"/>
      <c r="F1718" s="40"/>
      <c r="G1718" s="50"/>
      <c r="H1718" s="45"/>
      <c r="I1718" s="36"/>
      <c r="J1718" s="54"/>
      <c r="K1718" s="51"/>
      <c r="L1718" s="37"/>
      <c r="M1718" s="26" t="str" cm="1">
        <f t="array" ref="M1718">IFERROR(_xlfn.IFS(COUNTBLANK(D1718:K1718)=8,"",D1718="","←D列に従業員名を姓名（フルネーム）で入力してください。誤変換にお気を付け下さい。",E1718="","←E列に都道府県を入力してください。",H1718="","←H列に1.月給～3.時間給の選択肢を入力してください",I1718="","←I列に金額を入力してください",H1718=3,"",J1718="","←J列に所定労働時間を入力してください"),"")</f>
        <v/>
      </c>
    </row>
    <row r="1719" spans="2:13" ht="22" x14ac:dyDescent="0.55000000000000004">
      <c r="B1719" s="39">
        <f t="shared" si="26"/>
        <v>1711</v>
      </c>
      <c r="C1719" s="45"/>
      <c r="D1719" s="35"/>
      <c r="E1719" s="46"/>
      <c r="F1719" s="40"/>
      <c r="G1719" s="50"/>
      <c r="H1719" s="45"/>
      <c r="I1719" s="36"/>
      <c r="J1719" s="54"/>
      <c r="K1719" s="51"/>
      <c r="L1719" s="37"/>
      <c r="M1719" s="26" t="str" cm="1">
        <f t="array" ref="M1719">IFERROR(_xlfn.IFS(COUNTBLANK(D1719:K1719)=8,"",D1719="","←D列に従業員名を姓名（フルネーム）で入力してください。誤変換にお気を付け下さい。",E1719="","←E列に都道府県を入力してください。",H1719="","←H列に1.月給～3.時間給の選択肢を入力してください",I1719="","←I列に金額を入力してください",H1719=3,"",J1719="","←J列に所定労働時間を入力してください"),"")</f>
        <v/>
      </c>
    </row>
    <row r="1720" spans="2:13" ht="22" x14ac:dyDescent="0.55000000000000004">
      <c r="B1720" s="39">
        <f t="shared" si="26"/>
        <v>1712</v>
      </c>
      <c r="C1720" s="45"/>
      <c r="D1720" s="35"/>
      <c r="E1720" s="46"/>
      <c r="F1720" s="40"/>
      <c r="G1720" s="50"/>
      <c r="H1720" s="45"/>
      <c r="I1720" s="36"/>
      <c r="J1720" s="54"/>
      <c r="K1720" s="51"/>
      <c r="L1720" s="37"/>
      <c r="M1720" s="26" t="str" cm="1">
        <f t="array" ref="M1720">IFERROR(_xlfn.IFS(COUNTBLANK(D1720:K1720)=8,"",D1720="","←D列に従業員名を姓名（フルネーム）で入力してください。誤変換にお気を付け下さい。",E1720="","←E列に都道府県を入力してください。",H1720="","←H列に1.月給～3.時間給の選択肢を入力してください",I1720="","←I列に金額を入力してください",H1720=3,"",J1720="","←J列に所定労働時間を入力してください"),"")</f>
        <v/>
      </c>
    </row>
    <row r="1721" spans="2:13" ht="22" x14ac:dyDescent="0.55000000000000004">
      <c r="B1721" s="39">
        <f t="shared" si="26"/>
        <v>1713</v>
      </c>
      <c r="C1721" s="45"/>
      <c r="D1721" s="35"/>
      <c r="E1721" s="46"/>
      <c r="F1721" s="40"/>
      <c r="G1721" s="50"/>
      <c r="H1721" s="45"/>
      <c r="I1721" s="36"/>
      <c r="J1721" s="54"/>
      <c r="K1721" s="51"/>
      <c r="L1721" s="37"/>
      <c r="M1721" s="26" t="str" cm="1">
        <f t="array" ref="M1721">IFERROR(_xlfn.IFS(COUNTBLANK(D1721:K1721)=8,"",D1721="","←D列に従業員名を姓名（フルネーム）で入力してください。誤変換にお気を付け下さい。",E1721="","←E列に都道府県を入力してください。",H1721="","←H列に1.月給～3.時間給の選択肢を入力してください",I1721="","←I列に金額を入力してください",H1721=3,"",J1721="","←J列に所定労働時間を入力してください"),"")</f>
        <v/>
      </c>
    </row>
    <row r="1722" spans="2:13" ht="22" x14ac:dyDescent="0.55000000000000004">
      <c r="B1722" s="39">
        <f t="shared" si="26"/>
        <v>1714</v>
      </c>
      <c r="C1722" s="45"/>
      <c r="D1722" s="35"/>
      <c r="E1722" s="46"/>
      <c r="F1722" s="40"/>
      <c r="G1722" s="50"/>
      <c r="H1722" s="45"/>
      <c r="I1722" s="36"/>
      <c r="J1722" s="54"/>
      <c r="K1722" s="51"/>
      <c r="L1722" s="37"/>
      <c r="M1722" s="26" t="str" cm="1">
        <f t="array" ref="M1722">IFERROR(_xlfn.IFS(COUNTBLANK(D1722:K1722)=8,"",D1722="","←D列に従業員名を姓名（フルネーム）で入力してください。誤変換にお気を付け下さい。",E1722="","←E列に都道府県を入力してください。",H1722="","←H列に1.月給～3.時間給の選択肢を入力してください",I1722="","←I列に金額を入力してください",H1722=3,"",J1722="","←J列に所定労働時間を入力してください"),"")</f>
        <v/>
      </c>
    </row>
    <row r="1723" spans="2:13" ht="22" x14ac:dyDescent="0.55000000000000004">
      <c r="B1723" s="39">
        <f t="shared" si="26"/>
        <v>1715</v>
      </c>
      <c r="C1723" s="45"/>
      <c r="D1723" s="35"/>
      <c r="E1723" s="46"/>
      <c r="F1723" s="40"/>
      <c r="G1723" s="50"/>
      <c r="H1723" s="45"/>
      <c r="I1723" s="36"/>
      <c r="J1723" s="54"/>
      <c r="K1723" s="51"/>
      <c r="L1723" s="37"/>
      <c r="M1723" s="26" t="str" cm="1">
        <f t="array" ref="M1723">IFERROR(_xlfn.IFS(COUNTBLANK(D1723:K1723)=8,"",D1723="","←D列に従業員名を姓名（フルネーム）で入力してください。誤変換にお気を付け下さい。",E1723="","←E列に都道府県を入力してください。",H1723="","←H列に1.月給～3.時間給の選択肢を入力してください",I1723="","←I列に金額を入力してください",H1723=3,"",J1723="","←J列に所定労働時間を入力してください"),"")</f>
        <v/>
      </c>
    </row>
    <row r="1724" spans="2:13" ht="22" x14ac:dyDescent="0.55000000000000004">
      <c r="B1724" s="39">
        <f t="shared" si="26"/>
        <v>1716</v>
      </c>
      <c r="C1724" s="45"/>
      <c r="D1724" s="35"/>
      <c r="E1724" s="46"/>
      <c r="F1724" s="40"/>
      <c r="G1724" s="50"/>
      <c r="H1724" s="45"/>
      <c r="I1724" s="36"/>
      <c r="J1724" s="54"/>
      <c r="K1724" s="51"/>
      <c r="L1724" s="37"/>
      <c r="M1724" s="26" t="str" cm="1">
        <f t="array" ref="M1724">IFERROR(_xlfn.IFS(COUNTBLANK(D1724:K1724)=8,"",D1724="","←D列に従業員名を姓名（フルネーム）で入力してください。誤変換にお気を付け下さい。",E1724="","←E列に都道府県を入力してください。",H1724="","←H列に1.月給～3.時間給の選択肢を入力してください",I1724="","←I列に金額を入力してください",H1724=3,"",J1724="","←J列に所定労働時間を入力してください"),"")</f>
        <v/>
      </c>
    </row>
    <row r="1725" spans="2:13" ht="22" x14ac:dyDescent="0.55000000000000004">
      <c r="B1725" s="39">
        <f t="shared" si="26"/>
        <v>1717</v>
      </c>
      <c r="C1725" s="45"/>
      <c r="D1725" s="35"/>
      <c r="E1725" s="46"/>
      <c r="F1725" s="40"/>
      <c r="G1725" s="50"/>
      <c r="H1725" s="45"/>
      <c r="I1725" s="36"/>
      <c r="J1725" s="54"/>
      <c r="K1725" s="51"/>
      <c r="L1725" s="37"/>
      <c r="M1725" s="26" t="str" cm="1">
        <f t="array" ref="M1725">IFERROR(_xlfn.IFS(COUNTBLANK(D1725:K1725)=8,"",D1725="","←D列に従業員名を姓名（フルネーム）で入力してください。誤変換にお気を付け下さい。",E1725="","←E列に都道府県を入力してください。",H1725="","←H列に1.月給～3.時間給の選択肢を入力してください",I1725="","←I列に金額を入力してください",H1725=3,"",J1725="","←J列に所定労働時間を入力してください"),"")</f>
        <v/>
      </c>
    </row>
    <row r="1726" spans="2:13" ht="22" x14ac:dyDescent="0.55000000000000004">
      <c r="B1726" s="39">
        <f t="shared" si="26"/>
        <v>1718</v>
      </c>
      <c r="C1726" s="45"/>
      <c r="D1726" s="35"/>
      <c r="E1726" s="46"/>
      <c r="F1726" s="40"/>
      <c r="G1726" s="50"/>
      <c r="H1726" s="45"/>
      <c r="I1726" s="36"/>
      <c r="J1726" s="54"/>
      <c r="K1726" s="51"/>
      <c r="L1726" s="37"/>
      <c r="M1726" s="26" t="str" cm="1">
        <f t="array" ref="M1726">IFERROR(_xlfn.IFS(COUNTBLANK(D1726:K1726)=8,"",D1726="","←D列に従業員名を姓名（フルネーム）で入力してください。誤変換にお気を付け下さい。",E1726="","←E列に都道府県を入力してください。",H1726="","←H列に1.月給～3.時間給の選択肢を入力してください",I1726="","←I列に金額を入力してください",H1726=3,"",J1726="","←J列に所定労働時間を入力してください"),"")</f>
        <v/>
      </c>
    </row>
    <row r="1727" spans="2:13" ht="22" x14ac:dyDescent="0.55000000000000004">
      <c r="B1727" s="39">
        <f t="shared" si="26"/>
        <v>1719</v>
      </c>
      <c r="C1727" s="45"/>
      <c r="D1727" s="35"/>
      <c r="E1727" s="46"/>
      <c r="F1727" s="40"/>
      <c r="G1727" s="50"/>
      <c r="H1727" s="45"/>
      <c r="I1727" s="36"/>
      <c r="J1727" s="54"/>
      <c r="K1727" s="51"/>
      <c r="L1727" s="37"/>
      <c r="M1727" s="26" t="str" cm="1">
        <f t="array" ref="M1727">IFERROR(_xlfn.IFS(COUNTBLANK(D1727:K1727)=8,"",D1727="","←D列に従業員名を姓名（フルネーム）で入力してください。誤変換にお気を付け下さい。",E1727="","←E列に都道府県を入力してください。",H1727="","←H列に1.月給～3.時間給の選択肢を入力してください",I1727="","←I列に金額を入力してください",H1727=3,"",J1727="","←J列に所定労働時間を入力してください"),"")</f>
        <v/>
      </c>
    </row>
    <row r="1728" spans="2:13" ht="22" x14ac:dyDescent="0.55000000000000004">
      <c r="B1728" s="39">
        <f t="shared" si="26"/>
        <v>1720</v>
      </c>
      <c r="C1728" s="45"/>
      <c r="D1728" s="35"/>
      <c r="E1728" s="46"/>
      <c r="F1728" s="40"/>
      <c r="G1728" s="50"/>
      <c r="H1728" s="45"/>
      <c r="I1728" s="36"/>
      <c r="J1728" s="54"/>
      <c r="K1728" s="51"/>
      <c r="L1728" s="37"/>
      <c r="M1728" s="26" t="str" cm="1">
        <f t="array" ref="M1728">IFERROR(_xlfn.IFS(COUNTBLANK(D1728:K1728)=8,"",D1728="","←D列に従業員名を姓名（フルネーム）で入力してください。誤変換にお気を付け下さい。",E1728="","←E列に都道府県を入力してください。",H1728="","←H列に1.月給～3.時間給の選択肢を入力してください",I1728="","←I列に金額を入力してください",H1728=3,"",J1728="","←J列に所定労働時間を入力してください"),"")</f>
        <v/>
      </c>
    </row>
    <row r="1729" spans="2:13" ht="22" x14ac:dyDescent="0.55000000000000004">
      <c r="B1729" s="39">
        <f t="shared" si="26"/>
        <v>1721</v>
      </c>
      <c r="C1729" s="45"/>
      <c r="D1729" s="35"/>
      <c r="E1729" s="46"/>
      <c r="F1729" s="40"/>
      <c r="G1729" s="50"/>
      <c r="H1729" s="45"/>
      <c r="I1729" s="36"/>
      <c r="J1729" s="54"/>
      <c r="K1729" s="51"/>
      <c r="L1729" s="37"/>
      <c r="M1729" s="26" t="str" cm="1">
        <f t="array" ref="M1729">IFERROR(_xlfn.IFS(COUNTBLANK(D1729:K1729)=8,"",D1729="","←D列に従業員名を姓名（フルネーム）で入力してください。誤変換にお気を付け下さい。",E1729="","←E列に都道府県を入力してください。",H1729="","←H列に1.月給～3.時間給の選択肢を入力してください",I1729="","←I列に金額を入力してください",H1729=3,"",J1729="","←J列に所定労働時間を入力してください"),"")</f>
        <v/>
      </c>
    </row>
    <row r="1730" spans="2:13" ht="22" x14ac:dyDescent="0.55000000000000004">
      <c r="B1730" s="39">
        <f t="shared" si="26"/>
        <v>1722</v>
      </c>
      <c r="C1730" s="45"/>
      <c r="D1730" s="35"/>
      <c r="E1730" s="46"/>
      <c r="F1730" s="40"/>
      <c r="G1730" s="50"/>
      <c r="H1730" s="45"/>
      <c r="I1730" s="36"/>
      <c r="J1730" s="54"/>
      <c r="K1730" s="51"/>
      <c r="L1730" s="37"/>
      <c r="M1730" s="26" t="str" cm="1">
        <f t="array" ref="M1730">IFERROR(_xlfn.IFS(COUNTBLANK(D1730:K1730)=8,"",D1730="","←D列に従業員名を姓名（フルネーム）で入力してください。誤変換にお気を付け下さい。",E1730="","←E列に都道府県を入力してください。",H1730="","←H列に1.月給～3.時間給の選択肢を入力してください",I1730="","←I列に金額を入力してください",H1730=3,"",J1730="","←J列に所定労働時間を入力してください"),"")</f>
        <v/>
      </c>
    </row>
    <row r="1731" spans="2:13" ht="22" x14ac:dyDescent="0.55000000000000004">
      <c r="B1731" s="39">
        <f t="shared" si="26"/>
        <v>1723</v>
      </c>
      <c r="C1731" s="45"/>
      <c r="D1731" s="35"/>
      <c r="E1731" s="46"/>
      <c r="F1731" s="40"/>
      <c r="G1731" s="50"/>
      <c r="H1731" s="45"/>
      <c r="I1731" s="36"/>
      <c r="J1731" s="54"/>
      <c r="K1731" s="51"/>
      <c r="L1731" s="37"/>
      <c r="M1731" s="26" t="str" cm="1">
        <f t="array" ref="M1731">IFERROR(_xlfn.IFS(COUNTBLANK(D1731:K1731)=8,"",D1731="","←D列に従業員名を姓名（フルネーム）で入力してください。誤変換にお気を付け下さい。",E1731="","←E列に都道府県を入力してください。",H1731="","←H列に1.月給～3.時間給の選択肢を入力してください",I1731="","←I列に金額を入力してください",H1731=3,"",J1731="","←J列に所定労働時間を入力してください"),"")</f>
        <v/>
      </c>
    </row>
    <row r="1732" spans="2:13" ht="22" x14ac:dyDescent="0.55000000000000004">
      <c r="B1732" s="39">
        <f t="shared" si="26"/>
        <v>1724</v>
      </c>
      <c r="C1732" s="45"/>
      <c r="D1732" s="35"/>
      <c r="E1732" s="46"/>
      <c r="F1732" s="40"/>
      <c r="G1732" s="50"/>
      <c r="H1732" s="45"/>
      <c r="I1732" s="36"/>
      <c r="J1732" s="54"/>
      <c r="K1732" s="51"/>
      <c r="L1732" s="37"/>
      <c r="M1732" s="26" t="str" cm="1">
        <f t="array" ref="M1732">IFERROR(_xlfn.IFS(COUNTBLANK(D1732:K1732)=8,"",D1732="","←D列に従業員名を姓名（フルネーム）で入力してください。誤変換にお気を付け下さい。",E1732="","←E列に都道府県を入力してください。",H1732="","←H列に1.月給～3.時間給の選択肢を入力してください",I1732="","←I列に金額を入力してください",H1732=3,"",J1732="","←J列に所定労働時間を入力してください"),"")</f>
        <v/>
      </c>
    </row>
    <row r="1733" spans="2:13" ht="22" x14ac:dyDescent="0.55000000000000004">
      <c r="B1733" s="39">
        <f t="shared" si="26"/>
        <v>1725</v>
      </c>
      <c r="C1733" s="45"/>
      <c r="D1733" s="35"/>
      <c r="E1733" s="46"/>
      <c r="F1733" s="40"/>
      <c r="G1733" s="50"/>
      <c r="H1733" s="45"/>
      <c r="I1733" s="36"/>
      <c r="J1733" s="54"/>
      <c r="K1733" s="51"/>
      <c r="L1733" s="37"/>
      <c r="M1733" s="26" t="str" cm="1">
        <f t="array" ref="M1733">IFERROR(_xlfn.IFS(COUNTBLANK(D1733:K1733)=8,"",D1733="","←D列に従業員名を姓名（フルネーム）で入力してください。誤変換にお気を付け下さい。",E1733="","←E列に都道府県を入力してください。",H1733="","←H列に1.月給～3.時間給の選択肢を入力してください",I1733="","←I列に金額を入力してください",H1733=3,"",J1733="","←J列に所定労働時間を入力してください"),"")</f>
        <v/>
      </c>
    </row>
    <row r="1734" spans="2:13" ht="22" x14ac:dyDescent="0.55000000000000004">
      <c r="B1734" s="39">
        <f t="shared" si="26"/>
        <v>1726</v>
      </c>
      <c r="C1734" s="45"/>
      <c r="D1734" s="35"/>
      <c r="E1734" s="46"/>
      <c r="F1734" s="40"/>
      <c r="G1734" s="50"/>
      <c r="H1734" s="45"/>
      <c r="I1734" s="36"/>
      <c r="J1734" s="54"/>
      <c r="K1734" s="51"/>
      <c r="L1734" s="37"/>
      <c r="M1734" s="26" t="str" cm="1">
        <f t="array" ref="M1734">IFERROR(_xlfn.IFS(COUNTBLANK(D1734:K1734)=8,"",D1734="","←D列に従業員名を姓名（フルネーム）で入力してください。誤変換にお気を付け下さい。",E1734="","←E列に都道府県を入力してください。",H1734="","←H列に1.月給～3.時間給の選択肢を入力してください",I1734="","←I列に金額を入力してください",H1734=3,"",J1734="","←J列に所定労働時間を入力してください"),"")</f>
        <v/>
      </c>
    </row>
    <row r="1735" spans="2:13" ht="22" x14ac:dyDescent="0.55000000000000004">
      <c r="B1735" s="39">
        <f t="shared" si="26"/>
        <v>1727</v>
      </c>
      <c r="C1735" s="45"/>
      <c r="D1735" s="35"/>
      <c r="E1735" s="46"/>
      <c r="F1735" s="40"/>
      <c r="G1735" s="50"/>
      <c r="H1735" s="45"/>
      <c r="I1735" s="36"/>
      <c r="J1735" s="54"/>
      <c r="K1735" s="51"/>
      <c r="L1735" s="37"/>
      <c r="M1735" s="26" t="str" cm="1">
        <f t="array" ref="M1735">IFERROR(_xlfn.IFS(COUNTBLANK(D1735:K1735)=8,"",D1735="","←D列に従業員名を姓名（フルネーム）で入力してください。誤変換にお気を付け下さい。",E1735="","←E列に都道府県を入力してください。",H1735="","←H列に1.月給～3.時間給の選択肢を入力してください",I1735="","←I列に金額を入力してください",H1735=3,"",J1735="","←J列に所定労働時間を入力してください"),"")</f>
        <v/>
      </c>
    </row>
    <row r="1736" spans="2:13" ht="22" x14ac:dyDescent="0.55000000000000004">
      <c r="B1736" s="39">
        <f t="shared" si="26"/>
        <v>1728</v>
      </c>
      <c r="C1736" s="45"/>
      <c r="D1736" s="35"/>
      <c r="E1736" s="46"/>
      <c r="F1736" s="40"/>
      <c r="G1736" s="50"/>
      <c r="H1736" s="45"/>
      <c r="I1736" s="36"/>
      <c r="J1736" s="54"/>
      <c r="K1736" s="51"/>
      <c r="L1736" s="37"/>
      <c r="M1736" s="26" t="str" cm="1">
        <f t="array" ref="M1736">IFERROR(_xlfn.IFS(COUNTBLANK(D1736:K1736)=8,"",D1736="","←D列に従業員名を姓名（フルネーム）で入力してください。誤変換にお気を付け下さい。",E1736="","←E列に都道府県を入力してください。",H1736="","←H列に1.月給～3.時間給の選択肢を入力してください",I1736="","←I列に金額を入力してください",H1736=3,"",J1736="","←J列に所定労働時間を入力してください"),"")</f>
        <v/>
      </c>
    </row>
    <row r="1737" spans="2:13" ht="22" x14ac:dyDescent="0.55000000000000004">
      <c r="B1737" s="39">
        <f t="shared" si="26"/>
        <v>1729</v>
      </c>
      <c r="C1737" s="45"/>
      <c r="D1737" s="35"/>
      <c r="E1737" s="46"/>
      <c r="F1737" s="40"/>
      <c r="G1737" s="50"/>
      <c r="H1737" s="45"/>
      <c r="I1737" s="36"/>
      <c r="J1737" s="54"/>
      <c r="K1737" s="51"/>
      <c r="L1737" s="37"/>
      <c r="M1737" s="26" t="str" cm="1">
        <f t="array" ref="M1737">IFERROR(_xlfn.IFS(COUNTBLANK(D1737:K1737)=8,"",D1737="","←D列に従業員名を姓名（フルネーム）で入力してください。誤変換にお気を付け下さい。",E1737="","←E列に都道府県を入力してください。",H1737="","←H列に1.月給～3.時間給の選択肢を入力してください",I1737="","←I列に金額を入力してください",H1737=3,"",J1737="","←J列に所定労働時間を入力してください"),"")</f>
        <v/>
      </c>
    </row>
    <row r="1738" spans="2:13" ht="22" x14ac:dyDescent="0.55000000000000004">
      <c r="B1738" s="39">
        <f t="shared" ref="B1738:B1801" si="27">ROW()-8</f>
        <v>1730</v>
      </c>
      <c r="C1738" s="45"/>
      <c r="D1738" s="35"/>
      <c r="E1738" s="46"/>
      <c r="F1738" s="40"/>
      <c r="G1738" s="50"/>
      <c r="H1738" s="45"/>
      <c r="I1738" s="36"/>
      <c r="J1738" s="54"/>
      <c r="K1738" s="51"/>
      <c r="L1738" s="37"/>
      <c r="M1738" s="26" t="str" cm="1">
        <f t="array" ref="M1738">IFERROR(_xlfn.IFS(COUNTBLANK(D1738:K1738)=8,"",D1738="","←D列に従業員名を姓名（フルネーム）で入力してください。誤変換にお気を付け下さい。",E1738="","←E列に都道府県を入力してください。",H1738="","←H列に1.月給～3.時間給の選択肢を入力してください",I1738="","←I列に金額を入力してください",H1738=3,"",J1738="","←J列に所定労働時間を入力してください"),"")</f>
        <v/>
      </c>
    </row>
    <row r="1739" spans="2:13" ht="22" x14ac:dyDescent="0.55000000000000004">
      <c r="B1739" s="39">
        <f t="shared" si="27"/>
        <v>1731</v>
      </c>
      <c r="C1739" s="45"/>
      <c r="D1739" s="35"/>
      <c r="E1739" s="46"/>
      <c r="F1739" s="40"/>
      <c r="G1739" s="50"/>
      <c r="H1739" s="45"/>
      <c r="I1739" s="36"/>
      <c r="J1739" s="54"/>
      <c r="K1739" s="51"/>
      <c r="L1739" s="37"/>
      <c r="M1739" s="26" t="str" cm="1">
        <f t="array" ref="M1739">IFERROR(_xlfn.IFS(COUNTBLANK(D1739:K1739)=8,"",D1739="","←D列に従業員名を姓名（フルネーム）で入力してください。誤変換にお気を付け下さい。",E1739="","←E列に都道府県を入力してください。",H1739="","←H列に1.月給～3.時間給の選択肢を入力してください",I1739="","←I列に金額を入力してください",H1739=3,"",J1739="","←J列に所定労働時間を入力してください"),"")</f>
        <v/>
      </c>
    </row>
    <row r="1740" spans="2:13" ht="22" x14ac:dyDescent="0.55000000000000004">
      <c r="B1740" s="39">
        <f t="shared" si="27"/>
        <v>1732</v>
      </c>
      <c r="C1740" s="45"/>
      <c r="D1740" s="35"/>
      <c r="E1740" s="46"/>
      <c r="F1740" s="40"/>
      <c r="G1740" s="50"/>
      <c r="H1740" s="45"/>
      <c r="I1740" s="36"/>
      <c r="J1740" s="54"/>
      <c r="K1740" s="51"/>
      <c r="L1740" s="37"/>
      <c r="M1740" s="26" t="str" cm="1">
        <f t="array" ref="M1740">IFERROR(_xlfn.IFS(COUNTBLANK(D1740:K1740)=8,"",D1740="","←D列に従業員名を姓名（フルネーム）で入力してください。誤変換にお気を付け下さい。",E1740="","←E列に都道府県を入力してください。",H1740="","←H列に1.月給～3.時間給の選択肢を入力してください",I1740="","←I列に金額を入力してください",H1740=3,"",J1740="","←J列に所定労働時間を入力してください"),"")</f>
        <v/>
      </c>
    </row>
    <row r="1741" spans="2:13" ht="22" x14ac:dyDescent="0.55000000000000004">
      <c r="B1741" s="39">
        <f t="shared" si="27"/>
        <v>1733</v>
      </c>
      <c r="C1741" s="45"/>
      <c r="D1741" s="35"/>
      <c r="E1741" s="46"/>
      <c r="F1741" s="40"/>
      <c r="G1741" s="50"/>
      <c r="H1741" s="45"/>
      <c r="I1741" s="36"/>
      <c r="J1741" s="54"/>
      <c r="K1741" s="51"/>
      <c r="L1741" s="37"/>
      <c r="M1741" s="26" t="str" cm="1">
        <f t="array" ref="M1741">IFERROR(_xlfn.IFS(COUNTBLANK(D1741:K1741)=8,"",D1741="","←D列に従業員名を姓名（フルネーム）で入力してください。誤変換にお気を付け下さい。",E1741="","←E列に都道府県を入力してください。",H1741="","←H列に1.月給～3.時間給の選択肢を入力してください",I1741="","←I列に金額を入力してください",H1741=3,"",J1741="","←J列に所定労働時間を入力してください"),"")</f>
        <v/>
      </c>
    </row>
    <row r="1742" spans="2:13" ht="22" x14ac:dyDescent="0.55000000000000004">
      <c r="B1742" s="39">
        <f t="shared" si="27"/>
        <v>1734</v>
      </c>
      <c r="C1742" s="45"/>
      <c r="D1742" s="35"/>
      <c r="E1742" s="46"/>
      <c r="F1742" s="40"/>
      <c r="G1742" s="50"/>
      <c r="H1742" s="45"/>
      <c r="I1742" s="36"/>
      <c r="J1742" s="54"/>
      <c r="K1742" s="51"/>
      <c r="L1742" s="37"/>
      <c r="M1742" s="26" t="str" cm="1">
        <f t="array" ref="M1742">IFERROR(_xlfn.IFS(COUNTBLANK(D1742:K1742)=8,"",D1742="","←D列に従業員名を姓名（フルネーム）で入力してください。誤変換にお気を付け下さい。",E1742="","←E列に都道府県を入力してください。",H1742="","←H列に1.月給～3.時間給の選択肢を入力してください",I1742="","←I列に金額を入力してください",H1742=3,"",J1742="","←J列に所定労働時間を入力してください"),"")</f>
        <v/>
      </c>
    </row>
    <row r="1743" spans="2:13" ht="22" x14ac:dyDescent="0.55000000000000004">
      <c r="B1743" s="39">
        <f t="shared" si="27"/>
        <v>1735</v>
      </c>
      <c r="C1743" s="45"/>
      <c r="D1743" s="35"/>
      <c r="E1743" s="46"/>
      <c r="F1743" s="40"/>
      <c r="G1743" s="50"/>
      <c r="H1743" s="45"/>
      <c r="I1743" s="36"/>
      <c r="J1743" s="54"/>
      <c r="K1743" s="51"/>
      <c r="L1743" s="37"/>
      <c r="M1743" s="26" t="str" cm="1">
        <f t="array" ref="M1743">IFERROR(_xlfn.IFS(COUNTBLANK(D1743:K1743)=8,"",D1743="","←D列に従業員名を姓名（フルネーム）で入力してください。誤変換にお気を付け下さい。",E1743="","←E列に都道府県を入力してください。",H1743="","←H列に1.月給～3.時間給の選択肢を入力してください",I1743="","←I列に金額を入力してください",H1743=3,"",J1743="","←J列に所定労働時間を入力してください"),"")</f>
        <v/>
      </c>
    </row>
    <row r="1744" spans="2:13" ht="22" x14ac:dyDescent="0.55000000000000004">
      <c r="B1744" s="39">
        <f t="shared" si="27"/>
        <v>1736</v>
      </c>
      <c r="C1744" s="45"/>
      <c r="D1744" s="35"/>
      <c r="E1744" s="46"/>
      <c r="F1744" s="40"/>
      <c r="G1744" s="50"/>
      <c r="H1744" s="45"/>
      <c r="I1744" s="36"/>
      <c r="J1744" s="54"/>
      <c r="K1744" s="51"/>
      <c r="L1744" s="37"/>
      <c r="M1744" s="26" t="str" cm="1">
        <f t="array" ref="M1744">IFERROR(_xlfn.IFS(COUNTBLANK(D1744:K1744)=8,"",D1744="","←D列に従業員名を姓名（フルネーム）で入力してください。誤変換にお気を付け下さい。",E1744="","←E列に都道府県を入力してください。",H1744="","←H列に1.月給～3.時間給の選択肢を入力してください",I1744="","←I列に金額を入力してください",H1744=3,"",J1744="","←J列に所定労働時間を入力してください"),"")</f>
        <v/>
      </c>
    </row>
    <row r="1745" spans="2:13" ht="22" x14ac:dyDescent="0.55000000000000004">
      <c r="B1745" s="39">
        <f t="shared" si="27"/>
        <v>1737</v>
      </c>
      <c r="C1745" s="45"/>
      <c r="D1745" s="35"/>
      <c r="E1745" s="46"/>
      <c r="F1745" s="40"/>
      <c r="G1745" s="50"/>
      <c r="H1745" s="45"/>
      <c r="I1745" s="36"/>
      <c r="J1745" s="54"/>
      <c r="K1745" s="51"/>
      <c r="L1745" s="37"/>
      <c r="M1745" s="26" t="str" cm="1">
        <f t="array" ref="M1745">IFERROR(_xlfn.IFS(COUNTBLANK(D1745:K1745)=8,"",D1745="","←D列に従業員名を姓名（フルネーム）で入力してください。誤変換にお気を付け下さい。",E1745="","←E列に都道府県を入力してください。",H1745="","←H列に1.月給～3.時間給の選択肢を入力してください",I1745="","←I列に金額を入力してください",H1745=3,"",J1745="","←J列に所定労働時間を入力してください"),"")</f>
        <v/>
      </c>
    </row>
    <row r="1746" spans="2:13" ht="22" x14ac:dyDescent="0.55000000000000004">
      <c r="B1746" s="39">
        <f t="shared" si="27"/>
        <v>1738</v>
      </c>
      <c r="C1746" s="45"/>
      <c r="D1746" s="35"/>
      <c r="E1746" s="46"/>
      <c r="F1746" s="40"/>
      <c r="G1746" s="50"/>
      <c r="H1746" s="45"/>
      <c r="I1746" s="36"/>
      <c r="J1746" s="54"/>
      <c r="K1746" s="51"/>
      <c r="L1746" s="37"/>
      <c r="M1746" s="26" t="str" cm="1">
        <f t="array" ref="M1746">IFERROR(_xlfn.IFS(COUNTBLANK(D1746:K1746)=8,"",D1746="","←D列に従業員名を姓名（フルネーム）で入力してください。誤変換にお気を付け下さい。",E1746="","←E列に都道府県を入力してください。",H1746="","←H列に1.月給～3.時間給の選択肢を入力してください",I1746="","←I列に金額を入力してください",H1746=3,"",J1746="","←J列に所定労働時間を入力してください"),"")</f>
        <v/>
      </c>
    </row>
    <row r="1747" spans="2:13" ht="22" x14ac:dyDescent="0.55000000000000004">
      <c r="B1747" s="39">
        <f t="shared" si="27"/>
        <v>1739</v>
      </c>
      <c r="C1747" s="45"/>
      <c r="D1747" s="35"/>
      <c r="E1747" s="46"/>
      <c r="F1747" s="40"/>
      <c r="G1747" s="50"/>
      <c r="H1747" s="45"/>
      <c r="I1747" s="36"/>
      <c r="J1747" s="54"/>
      <c r="K1747" s="51"/>
      <c r="L1747" s="37"/>
      <c r="M1747" s="26" t="str" cm="1">
        <f t="array" ref="M1747">IFERROR(_xlfn.IFS(COUNTBLANK(D1747:K1747)=8,"",D1747="","←D列に従業員名を姓名（フルネーム）で入力してください。誤変換にお気を付け下さい。",E1747="","←E列に都道府県を入力してください。",H1747="","←H列に1.月給～3.時間給の選択肢を入力してください",I1747="","←I列に金額を入力してください",H1747=3,"",J1747="","←J列に所定労働時間を入力してください"),"")</f>
        <v/>
      </c>
    </row>
    <row r="1748" spans="2:13" ht="22" x14ac:dyDescent="0.55000000000000004">
      <c r="B1748" s="39">
        <f t="shared" si="27"/>
        <v>1740</v>
      </c>
      <c r="C1748" s="45"/>
      <c r="D1748" s="35"/>
      <c r="E1748" s="46"/>
      <c r="F1748" s="40"/>
      <c r="G1748" s="50"/>
      <c r="H1748" s="45"/>
      <c r="I1748" s="36"/>
      <c r="J1748" s="54"/>
      <c r="K1748" s="51"/>
      <c r="L1748" s="37"/>
      <c r="M1748" s="26" t="str" cm="1">
        <f t="array" ref="M1748">IFERROR(_xlfn.IFS(COUNTBLANK(D1748:K1748)=8,"",D1748="","←D列に従業員名を姓名（フルネーム）で入力してください。誤変換にお気を付け下さい。",E1748="","←E列に都道府県を入力してください。",H1748="","←H列に1.月給～3.時間給の選択肢を入力してください",I1748="","←I列に金額を入力してください",H1748=3,"",J1748="","←J列に所定労働時間を入力してください"),"")</f>
        <v/>
      </c>
    </row>
    <row r="1749" spans="2:13" ht="22" x14ac:dyDescent="0.55000000000000004">
      <c r="B1749" s="39">
        <f t="shared" si="27"/>
        <v>1741</v>
      </c>
      <c r="C1749" s="45"/>
      <c r="D1749" s="35"/>
      <c r="E1749" s="46"/>
      <c r="F1749" s="40"/>
      <c r="G1749" s="50"/>
      <c r="H1749" s="45"/>
      <c r="I1749" s="36"/>
      <c r="J1749" s="54"/>
      <c r="K1749" s="51"/>
      <c r="L1749" s="37"/>
      <c r="M1749" s="26" t="str" cm="1">
        <f t="array" ref="M1749">IFERROR(_xlfn.IFS(COUNTBLANK(D1749:K1749)=8,"",D1749="","←D列に従業員名を姓名（フルネーム）で入力してください。誤変換にお気を付け下さい。",E1749="","←E列に都道府県を入力してください。",H1749="","←H列に1.月給～3.時間給の選択肢を入力してください",I1749="","←I列に金額を入力してください",H1749=3,"",J1749="","←J列に所定労働時間を入力してください"),"")</f>
        <v/>
      </c>
    </row>
    <row r="1750" spans="2:13" ht="22" x14ac:dyDescent="0.55000000000000004">
      <c r="B1750" s="39">
        <f t="shared" si="27"/>
        <v>1742</v>
      </c>
      <c r="C1750" s="45"/>
      <c r="D1750" s="35"/>
      <c r="E1750" s="46"/>
      <c r="F1750" s="40"/>
      <c r="G1750" s="50"/>
      <c r="H1750" s="45"/>
      <c r="I1750" s="36"/>
      <c r="J1750" s="54"/>
      <c r="K1750" s="51"/>
      <c r="L1750" s="37"/>
      <c r="M1750" s="26" t="str" cm="1">
        <f t="array" ref="M1750">IFERROR(_xlfn.IFS(COUNTBLANK(D1750:K1750)=8,"",D1750="","←D列に従業員名を姓名（フルネーム）で入力してください。誤変換にお気を付け下さい。",E1750="","←E列に都道府県を入力してください。",H1750="","←H列に1.月給～3.時間給の選択肢を入力してください",I1750="","←I列に金額を入力してください",H1750=3,"",J1750="","←J列に所定労働時間を入力してください"),"")</f>
        <v/>
      </c>
    </row>
    <row r="1751" spans="2:13" ht="22" x14ac:dyDescent="0.55000000000000004">
      <c r="B1751" s="39">
        <f t="shared" si="27"/>
        <v>1743</v>
      </c>
      <c r="C1751" s="45"/>
      <c r="D1751" s="35"/>
      <c r="E1751" s="46"/>
      <c r="F1751" s="40"/>
      <c r="G1751" s="50"/>
      <c r="H1751" s="45"/>
      <c r="I1751" s="36"/>
      <c r="J1751" s="54"/>
      <c r="K1751" s="51"/>
      <c r="L1751" s="37"/>
      <c r="M1751" s="26" t="str" cm="1">
        <f t="array" ref="M1751">IFERROR(_xlfn.IFS(COUNTBLANK(D1751:K1751)=8,"",D1751="","←D列に従業員名を姓名（フルネーム）で入力してください。誤変換にお気を付け下さい。",E1751="","←E列に都道府県を入力してください。",H1751="","←H列に1.月給～3.時間給の選択肢を入力してください",I1751="","←I列に金額を入力してください",H1751=3,"",J1751="","←J列に所定労働時間を入力してください"),"")</f>
        <v/>
      </c>
    </row>
    <row r="1752" spans="2:13" ht="22" x14ac:dyDescent="0.55000000000000004">
      <c r="B1752" s="39">
        <f t="shared" si="27"/>
        <v>1744</v>
      </c>
      <c r="C1752" s="45"/>
      <c r="D1752" s="35"/>
      <c r="E1752" s="46"/>
      <c r="F1752" s="40"/>
      <c r="G1752" s="50"/>
      <c r="H1752" s="45"/>
      <c r="I1752" s="36"/>
      <c r="J1752" s="54"/>
      <c r="K1752" s="51"/>
      <c r="L1752" s="37"/>
      <c r="M1752" s="26" t="str" cm="1">
        <f t="array" ref="M1752">IFERROR(_xlfn.IFS(COUNTBLANK(D1752:K1752)=8,"",D1752="","←D列に従業員名を姓名（フルネーム）で入力してください。誤変換にお気を付け下さい。",E1752="","←E列に都道府県を入力してください。",H1752="","←H列に1.月給～3.時間給の選択肢を入力してください",I1752="","←I列に金額を入力してください",H1752=3,"",J1752="","←J列に所定労働時間を入力してください"),"")</f>
        <v/>
      </c>
    </row>
    <row r="1753" spans="2:13" ht="22" x14ac:dyDescent="0.55000000000000004">
      <c r="B1753" s="39">
        <f t="shared" si="27"/>
        <v>1745</v>
      </c>
      <c r="C1753" s="45"/>
      <c r="D1753" s="35"/>
      <c r="E1753" s="46"/>
      <c r="F1753" s="40"/>
      <c r="G1753" s="50"/>
      <c r="H1753" s="45"/>
      <c r="I1753" s="36"/>
      <c r="J1753" s="54"/>
      <c r="K1753" s="51"/>
      <c r="L1753" s="37"/>
      <c r="M1753" s="26" t="str" cm="1">
        <f t="array" ref="M1753">IFERROR(_xlfn.IFS(COUNTBLANK(D1753:K1753)=8,"",D1753="","←D列に従業員名を姓名（フルネーム）で入力してください。誤変換にお気を付け下さい。",E1753="","←E列に都道府県を入力してください。",H1753="","←H列に1.月給～3.時間給の選択肢を入力してください",I1753="","←I列に金額を入力してください",H1753=3,"",J1753="","←J列に所定労働時間を入力してください"),"")</f>
        <v/>
      </c>
    </row>
    <row r="1754" spans="2:13" ht="22" x14ac:dyDescent="0.55000000000000004">
      <c r="B1754" s="39">
        <f t="shared" si="27"/>
        <v>1746</v>
      </c>
      <c r="C1754" s="45"/>
      <c r="D1754" s="35"/>
      <c r="E1754" s="46"/>
      <c r="F1754" s="40"/>
      <c r="G1754" s="50"/>
      <c r="H1754" s="45"/>
      <c r="I1754" s="36"/>
      <c r="J1754" s="54"/>
      <c r="K1754" s="51"/>
      <c r="L1754" s="37"/>
      <c r="M1754" s="26" t="str" cm="1">
        <f t="array" ref="M1754">IFERROR(_xlfn.IFS(COUNTBLANK(D1754:K1754)=8,"",D1754="","←D列に従業員名を姓名（フルネーム）で入力してください。誤変換にお気を付け下さい。",E1754="","←E列に都道府県を入力してください。",H1754="","←H列に1.月給～3.時間給の選択肢を入力してください",I1754="","←I列に金額を入力してください",H1754=3,"",J1754="","←J列に所定労働時間を入力してください"),"")</f>
        <v/>
      </c>
    </row>
    <row r="1755" spans="2:13" ht="22" x14ac:dyDescent="0.55000000000000004">
      <c r="B1755" s="39">
        <f t="shared" si="27"/>
        <v>1747</v>
      </c>
      <c r="C1755" s="45"/>
      <c r="D1755" s="35"/>
      <c r="E1755" s="46"/>
      <c r="F1755" s="40"/>
      <c r="G1755" s="50"/>
      <c r="H1755" s="45"/>
      <c r="I1755" s="36"/>
      <c r="J1755" s="54"/>
      <c r="K1755" s="51"/>
      <c r="L1755" s="37"/>
      <c r="M1755" s="26" t="str" cm="1">
        <f t="array" ref="M1755">IFERROR(_xlfn.IFS(COUNTBLANK(D1755:K1755)=8,"",D1755="","←D列に従業員名を姓名（フルネーム）で入力してください。誤変換にお気を付け下さい。",E1755="","←E列に都道府県を入力してください。",H1755="","←H列に1.月給～3.時間給の選択肢を入力してください",I1755="","←I列に金額を入力してください",H1755=3,"",J1755="","←J列に所定労働時間を入力してください"),"")</f>
        <v/>
      </c>
    </row>
    <row r="1756" spans="2:13" ht="22" x14ac:dyDescent="0.55000000000000004">
      <c r="B1756" s="39">
        <f t="shared" si="27"/>
        <v>1748</v>
      </c>
      <c r="C1756" s="45"/>
      <c r="D1756" s="35"/>
      <c r="E1756" s="46"/>
      <c r="F1756" s="40"/>
      <c r="G1756" s="50"/>
      <c r="H1756" s="45"/>
      <c r="I1756" s="36"/>
      <c r="J1756" s="54"/>
      <c r="K1756" s="51"/>
      <c r="L1756" s="37"/>
      <c r="M1756" s="26" t="str" cm="1">
        <f t="array" ref="M1756">IFERROR(_xlfn.IFS(COUNTBLANK(D1756:K1756)=8,"",D1756="","←D列に従業員名を姓名（フルネーム）で入力してください。誤変換にお気を付け下さい。",E1756="","←E列に都道府県を入力してください。",H1756="","←H列に1.月給～3.時間給の選択肢を入力してください",I1756="","←I列に金額を入力してください",H1756=3,"",J1756="","←J列に所定労働時間を入力してください"),"")</f>
        <v/>
      </c>
    </row>
    <row r="1757" spans="2:13" ht="22" x14ac:dyDescent="0.55000000000000004">
      <c r="B1757" s="39">
        <f t="shared" si="27"/>
        <v>1749</v>
      </c>
      <c r="C1757" s="45"/>
      <c r="D1757" s="35"/>
      <c r="E1757" s="46"/>
      <c r="F1757" s="40"/>
      <c r="G1757" s="50"/>
      <c r="H1757" s="45"/>
      <c r="I1757" s="36"/>
      <c r="J1757" s="54"/>
      <c r="K1757" s="51"/>
      <c r="L1757" s="37"/>
      <c r="M1757" s="26" t="str" cm="1">
        <f t="array" ref="M1757">IFERROR(_xlfn.IFS(COUNTBLANK(D1757:K1757)=8,"",D1757="","←D列に従業員名を姓名（フルネーム）で入力してください。誤変換にお気を付け下さい。",E1757="","←E列に都道府県を入力してください。",H1757="","←H列に1.月給～3.時間給の選択肢を入力してください",I1757="","←I列に金額を入力してください",H1757=3,"",J1757="","←J列に所定労働時間を入力してください"),"")</f>
        <v/>
      </c>
    </row>
    <row r="1758" spans="2:13" ht="22" x14ac:dyDescent="0.55000000000000004">
      <c r="B1758" s="39">
        <f t="shared" si="27"/>
        <v>1750</v>
      </c>
      <c r="C1758" s="45"/>
      <c r="D1758" s="35"/>
      <c r="E1758" s="46"/>
      <c r="F1758" s="40"/>
      <c r="G1758" s="50"/>
      <c r="H1758" s="45"/>
      <c r="I1758" s="36"/>
      <c r="J1758" s="54"/>
      <c r="K1758" s="51"/>
      <c r="L1758" s="37"/>
      <c r="M1758" s="26" t="str" cm="1">
        <f t="array" ref="M1758">IFERROR(_xlfn.IFS(COUNTBLANK(D1758:K1758)=8,"",D1758="","←D列に従業員名を姓名（フルネーム）で入力してください。誤変換にお気を付け下さい。",E1758="","←E列に都道府県を入力してください。",H1758="","←H列に1.月給～3.時間給の選択肢を入力してください",I1758="","←I列に金額を入力してください",H1758=3,"",J1758="","←J列に所定労働時間を入力してください"),"")</f>
        <v/>
      </c>
    </row>
    <row r="1759" spans="2:13" ht="22" x14ac:dyDescent="0.55000000000000004">
      <c r="B1759" s="39">
        <f t="shared" si="27"/>
        <v>1751</v>
      </c>
      <c r="C1759" s="45"/>
      <c r="D1759" s="35"/>
      <c r="E1759" s="46"/>
      <c r="F1759" s="40"/>
      <c r="G1759" s="50"/>
      <c r="H1759" s="45"/>
      <c r="I1759" s="36"/>
      <c r="J1759" s="54"/>
      <c r="K1759" s="51"/>
      <c r="L1759" s="37"/>
      <c r="M1759" s="26" t="str" cm="1">
        <f t="array" ref="M1759">IFERROR(_xlfn.IFS(COUNTBLANK(D1759:K1759)=8,"",D1759="","←D列に従業員名を姓名（フルネーム）で入力してください。誤変換にお気を付け下さい。",E1759="","←E列に都道府県を入力してください。",H1759="","←H列に1.月給～3.時間給の選択肢を入力してください",I1759="","←I列に金額を入力してください",H1759=3,"",J1759="","←J列に所定労働時間を入力してください"),"")</f>
        <v/>
      </c>
    </row>
    <row r="1760" spans="2:13" ht="22" x14ac:dyDescent="0.55000000000000004">
      <c r="B1760" s="39">
        <f t="shared" si="27"/>
        <v>1752</v>
      </c>
      <c r="C1760" s="45"/>
      <c r="D1760" s="35"/>
      <c r="E1760" s="46"/>
      <c r="F1760" s="40"/>
      <c r="G1760" s="50"/>
      <c r="H1760" s="45"/>
      <c r="I1760" s="36"/>
      <c r="J1760" s="54"/>
      <c r="K1760" s="51"/>
      <c r="L1760" s="37"/>
      <c r="M1760" s="26" t="str" cm="1">
        <f t="array" ref="M1760">IFERROR(_xlfn.IFS(COUNTBLANK(D1760:K1760)=8,"",D1760="","←D列に従業員名を姓名（フルネーム）で入力してください。誤変換にお気を付け下さい。",E1760="","←E列に都道府県を入力してください。",H1760="","←H列に1.月給～3.時間給の選択肢を入力してください",I1760="","←I列に金額を入力してください",H1760=3,"",J1760="","←J列に所定労働時間を入力してください"),"")</f>
        <v/>
      </c>
    </row>
    <row r="1761" spans="2:13" ht="22" x14ac:dyDescent="0.55000000000000004">
      <c r="B1761" s="39">
        <f t="shared" si="27"/>
        <v>1753</v>
      </c>
      <c r="C1761" s="45"/>
      <c r="D1761" s="35"/>
      <c r="E1761" s="46"/>
      <c r="F1761" s="40"/>
      <c r="G1761" s="50"/>
      <c r="H1761" s="45"/>
      <c r="I1761" s="36"/>
      <c r="J1761" s="54"/>
      <c r="K1761" s="51"/>
      <c r="L1761" s="37"/>
      <c r="M1761" s="26" t="str" cm="1">
        <f t="array" ref="M1761">IFERROR(_xlfn.IFS(COUNTBLANK(D1761:K1761)=8,"",D1761="","←D列に従業員名を姓名（フルネーム）で入力してください。誤変換にお気を付け下さい。",E1761="","←E列に都道府県を入力してください。",H1761="","←H列に1.月給～3.時間給の選択肢を入力してください",I1761="","←I列に金額を入力してください",H1761=3,"",J1761="","←J列に所定労働時間を入力してください"),"")</f>
        <v/>
      </c>
    </row>
    <row r="1762" spans="2:13" ht="22" x14ac:dyDescent="0.55000000000000004">
      <c r="B1762" s="39">
        <f t="shared" si="27"/>
        <v>1754</v>
      </c>
      <c r="C1762" s="45"/>
      <c r="D1762" s="35"/>
      <c r="E1762" s="46"/>
      <c r="F1762" s="40"/>
      <c r="G1762" s="50"/>
      <c r="H1762" s="45"/>
      <c r="I1762" s="36"/>
      <c r="J1762" s="54"/>
      <c r="K1762" s="51"/>
      <c r="L1762" s="37"/>
      <c r="M1762" s="26" t="str" cm="1">
        <f t="array" ref="M1762">IFERROR(_xlfn.IFS(COUNTBLANK(D1762:K1762)=8,"",D1762="","←D列に従業員名を姓名（フルネーム）で入力してください。誤変換にお気を付け下さい。",E1762="","←E列に都道府県を入力してください。",H1762="","←H列に1.月給～3.時間給の選択肢を入力してください",I1762="","←I列に金額を入力してください",H1762=3,"",J1762="","←J列に所定労働時間を入力してください"),"")</f>
        <v/>
      </c>
    </row>
    <row r="1763" spans="2:13" ht="22" x14ac:dyDescent="0.55000000000000004">
      <c r="B1763" s="39">
        <f t="shared" si="27"/>
        <v>1755</v>
      </c>
      <c r="C1763" s="45"/>
      <c r="D1763" s="35"/>
      <c r="E1763" s="46"/>
      <c r="F1763" s="40"/>
      <c r="G1763" s="50"/>
      <c r="H1763" s="45"/>
      <c r="I1763" s="36"/>
      <c r="J1763" s="54"/>
      <c r="K1763" s="51"/>
      <c r="L1763" s="37"/>
      <c r="M1763" s="26" t="str" cm="1">
        <f t="array" ref="M1763">IFERROR(_xlfn.IFS(COUNTBLANK(D1763:K1763)=8,"",D1763="","←D列に従業員名を姓名（フルネーム）で入力してください。誤変換にお気を付け下さい。",E1763="","←E列に都道府県を入力してください。",H1763="","←H列に1.月給～3.時間給の選択肢を入力してください",I1763="","←I列に金額を入力してください",H1763=3,"",J1763="","←J列に所定労働時間を入力してください"),"")</f>
        <v/>
      </c>
    </row>
    <row r="1764" spans="2:13" ht="22" x14ac:dyDescent="0.55000000000000004">
      <c r="B1764" s="39">
        <f t="shared" si="27"/>
        <v>1756</v>
      </c>
      <c r="C1764" s="45"/>
      <c r="D1764" s="35"/>
      <c r="E1764" s="46"/>
      <c r="F1764" s="40"/>
      <c r="G1764" s="50"/>
      <c r="H1764" s="45"/>
      <c r="I1764" s="36"/>
      <c r="J1764" s="54"/>
      <c r="K1764" s="51"/>
      <c r="L1764" s="37"/>
      <c r="M1764" s="26" t="str" cm="1">
        <f t="array" ref="M1764">IFERROR(_xlfn.IFS(COUNTBLANK(D1764:K1764)=8,"",D1764="","←D列に従業員名を姓名（フルネーム）で入力してください。誤変換にお気を付け下さい。",E1764="","←E列に都道府県を入力してください。",H1764="","←H列に1.月給～3.時間給の選択肢を入力してください",I1764="","←I列に金額を入力してください",H1764=3,"",J1764="","←J列に所定労働時間を入力してください"),"")</f>
        <v/>
      </c>
    </row>
    <row r="1765" spans="2:13" ht="22" x14ac:dyDescent="0.55000000000000004">
      <c r="B1765" s="39">
        <f t="shared" si="27"/>
        <v>1757</v>
      </c>
      <c r="C1765" s="45"/>
      <c r="D1765" s="35"/>
      <c r="E1765" s="46"/>
      <c r="F1765" s="40"/>
      <c r="G1765" s="50"/>
      <c r="H1765" s="45"/>
      <c r="I1765" s="36"/>
      <c r="J1765" s="54"/>
      <c r="K1765" s="51"/>
      <c r="L1765" s="37"/>
      <c r="M1765" s="26" t="str" cm="1">
        <f t="array" ref="M1765">IFERROR(_xlfn.IFS(COUNTBLANK(D1765:K1765)=8,"",D1765="","←D列に従業員名を姓名（フルネーム）で入力してください。誤変換にお気を付け下さい。",E1765="","←E列に都道府県を入力してください。",H1765="","←H列に1.月給～3.時間給の選択肢を入力してください",I1765="","←I列に金額を入力してください",H1765=3,"",J1765="","←J列に所定労働時間を入力してください"),"")</f>
        <v/>
      </c>
    </row>
    <row r="1766" spans="2:13" ht="22" x14ac:dyDescent="0.55000000000000004">
      <c r="B1766" s="39">
        <f t="shared" si="27"/>
        <v>1758</v>
      </c>
      <c r="C1766" s="45"/>
      <c r="D1766" s="35"/>
      <c r="E1766" s="46"/>
      <c r="F1766" s="40"/>
      <c r="G1766" s="50"/>
      <c r="H1766" s="45"/>
      <c r="I1766" s="36"/>
      <c r="J1766" s="54"/>
      <c r="K1766" s="51"/>
      <c r="L1766" s="37"/>
      <c r="M1766" s="26" t="str" cm="1">
        <f t="array" ref="M1766">IFERROR(_xlfn.IFS(COUNTBLANK(D1766:K1766)=8,"",D1766="","←D列に従業員名を姓名（フルネーム）で入力してください。誤変換にお気を付け下さい。",E1766="","←E列に都道府県を入力してください。",H1766="","←H列に1.月給～3.時間給の選択肢を入力してください",I1766="","←I列に金額を入力してください",H1766=3,"",J1766="","←J列に所定労働時間を入力してください"),"")</f>
        <v/>
      </c>
    </row>
    <row r="1767" spans="2:13" ht="22" x14ac:dyDescent="0.55000000000000004">
      <c r="B1767" s="39">
        <f t="shared" si="27"/>
        <v>1759</v>
      </c>
      <c r="C1767" s="45"/>
      <c r="D1767" s="35"/>
      <c r="E1767" s="46"/>
      <c r="F1767" s="40"/>
      <c r="G1767" s="50"/>
      <c r="H1767" s="45"/>
      <c r="I1767" s="36"/>
      <c r="J1767" s="54"/>
      <c r="K1767" s="51"/>
      <c r="L1767" s="37"/>
      <c r="M1767" s="26" t="str" cm="1">
        <f t="array" ref="M1767">IFERROR(_xlfn.IFS(COUNTBLANK(D1767:K1767)=8,"",D1767="","←D列に従業員名を姓名（フルネーム）で入力してください。誤変換にお気を付け下さい。",E1767="","←E列に都道府県を入力してください。",H1767="","←H列に1.月給～3.時間給の選択肢を入力してください",I1767="","←I列に金額を入力してください",H1767=3,"",J1767="","←J列に所定労働時間を入力してください"),"")</f>
        <v/>
      </c>
    </row>
    <row r="1768" spans="2:13" ht="22" x14ac:dyDescent="0.55000000000000004">
      <c r="B1768" s="39">
        <f t="shared" si="27"/>
        <v>1760</v>
      </c>
      <c r="C1768" s="45"/>
      <c r="D1768" s="35"/>
      <c r="E1768" s="46"/>
      <c r="F1768" s="40"/>
      <c r="G1768" s="50"/>
      <c r="H1768" s="45"/>
      <c r="I1768" s="36"/>
      <c r="J1768" s="54"/>
      <c r="K1768" s="51"/>
      <c r="L1768" s="37"/>
      <c r="M1768" s="26" t="str" cm="1">
        <f t="array" ref="M1768">IFERROR(_xlfn.IFS(COUNTBLANK(D1768:K1768)=8,"",D1768="","←D列に従業員名を姓名（フルネーム）で入力してください。誤変換にお気を付け下さい。",E1768="","←E列に都道府県を入力してください。",H1768="","←H列に1.月給～3.時間給の選択肢を入力してください",I1768="","←I列に金額を入力してください",H1768=3,"",J1768="","←J列に所定労働時間を入力してください"),"")</f>
        <v/>
      </c>
    </row>
    <row r="1769" spans="2:13" ht="22" x14ac:dyDescent="0.55000000000000004">
      <c r="B1769" s="39">
        <f t="shared" si="27"/>
        <v>1761</v>
      </c>
      <c r="C1769" s="45"/>
      <c r="D1769" s="35"/>
      <c r="E1769" s="46"/>
      <c r="F1769" s="40"/>
      <c r="G1769" s="50"/>
      <c r="H1769" s="45"/>
      <c r="I1769" s="36"/>
      <c r="J1769" s="54"/>
      <c r="K1769" s="51"/>
      <c r="L1769" s="37"/>
      <c r="M1769" s="26" t="str" cm="1">
        <f t="array" ref="M1769">IFERROR(_xlfn.IFS(COUNTBLANK(D1769:K1769)=8,"",D1769="","←D列に従業員名を姓名（フルネーム）で入力してください。誤変換にお気を付け下さい。",E1769="","←E列に都道府県を入力してください。",H1769="","←H列に1.月給～3.時間給の選択肢を入力してください",I1769="","←I列に金額を入力してください",H1769=3,"",J1769="","←J列に所定労働時間を入力してください"),"")</f>
        <v/>
      </c>
    </row>
    <row r="1770" spans="2:13" ht="22" x14ac:dyDescent="0.55000000000000004">
      <c r="B1770" s="39">
        <f t="shared" si="27"/>
        <v>1762</v>
      </c>
      <c r="C1770" s="45"/>
      <c r="D1770" s="35"/>
      <c r="E1770" s="46"/>
      <c r="F1770" s="40"/>
      <c r="G1770" s="50"/>
      <c r="H1770" s="45"/>
      <c r="I1770" s="36"/>
      <c r="J1770" s="54"/>
      <c r="K1770" s="51"/>
      <c r="L1770" s="37"/>
      <c r="M1770" s="26" t="str" cm="1">
        <f t="array" ref="M1770">IFERROR(_xlfn.IFS(COUNTBLANK(D1770:K1770)=8,"",D1770="","←D列に従業員名を姓名（フルネーム）で入力してください。誤変換にお気を付け下さい。",E1770="","←E列に都道府県を入力してください。",H1770="","←H列に1.月給～3.時間給の選択肢を入力してください",I1770="","←I列に金額を入力してください",H1770=3,"",J1770="","←J列に所定労働時間を入力してください"),"")</f>
        <v/>
      </c>
    </row>
    <row r="1771" spans="2:13" ht="22" x14ac:dyDescent="0.55000000000000004">
      <c r="B1771" s="39">
        <f t="shared" si="27"/>
        <v>1763</v>
      </c>
      <c r="C1771" s="45"/>
      <c r="D1771" s="35"/>
      <c r="E1771" s="46"/>
      <c r="F1771" s="40"/>
      <c r="G1771" s="50"/>
      <c r="H1771" s="45"/>
      <c r="I1771" s="36"/>
      <c r="J1771" s="54"/>
      <c r="K1771" s="51"/>
      <c r="L1771" s="37"/>
      <c r="M1771" s="26" t="str" cm="1">
        <f t="array" ref="M1771">IFERROR(_xlfn.IFS(COUNTBLANK(D1771:K1771)=8,"",D1771="","←D列に従業員名を姓名（フルネーム）で入力してください。誤変換にお気を付け下さい。",E1771="","←E列に都道府県を入力してください。",H1771="","←H列に1.月給～3.時間給の選択肢を入力してください",I1771="","←I列に金額を入力してください",H1771=3,"",J1771="","←J列に所定労働時間を入力してください"),"")</f>
        <v/>
      </c>
    </row>
    <row r="1772" spans="2:13" ht="22" x14ac:dyDescent="0.55000000000000004">
      <c r="B1772" s="39">
        <f t="shared" si="27"/>
        <v>1764</v>
      </c>
      <c r="C1772" s="45"/>
      <c r="D1772" s="35"/>
      <c r="E1772" s="46"/>
      <c r="F1772" s="40"/>
      <c r="G1772" s="50"/>
      <c r="H1772" s="45"/>
      <c r="I1772" s="36"/>
      <c r="J1772" s="54"/>
      <c r="K1772" s="51"/>
      <c r="L1772" s="37"/>
      <c r="M1772" s="26" t="str" cm="1">
        <f t="array" ref="M1772">IFERROR(_xlfn.IFS(COUNTBLANK(D1772:K1772)=8,"",D1772="","←D列に従業員名を姓名（フルネーム）で入力してください。誤変換にお気を付け下さい。",E1772="","←E列に都道府県を入力してください。",H1772="","←H列に1.月給～3.時間給の選択肢を入力してください",I1772="","←I列に金額を入力してください",H1772=3,"",J1772="","←J列に所定労働時間を入力してください"),"")</f>
        <v/>
      </c>
    </row>
    <row r="1773" spans="2:13" ht="22" x14ac:dyDescent="0.55000000000000004">
      <c r="B1773" s="39">
        <f t="shared" si="27"/>
        <v>1765</v>
      </c>
      <c r="C1773" s="45"/>
      <c r="D1773" s="35"/>
      <c r="E1773" s="46"/>
      <c r="F1773" s="40"/>
      <c r="G1773" s="50"/>
      <c r="H1773" s="45"/>
      <c r="I1773" s="36"/>
      <c r="J1773" s="54"/>
      <c r="K1773" s="51"/>
      <c r="L1773" s="37"/>
      <c r="M1773" s="26" t="str" cm="1">
        <f t="array" ref="M1773">IFERROR(_xlfn.IFS(COUNTBLANK(D1773:K1773)=8,"",D1773="","←D列に従業員名を姓名（フルネーム）で入力してください。誤変換にお気を付け下さい。",E1773="","←E列に都道府県を入力してください。",H1773="","←H列に1.月給～3.時間給の選択肢を入力してください",I1773="","←I列に金額を入力してください",H1773=3,"",J1773="","←J列に所定労働時間を入力してください"),"")</f>
        <v/>
      </c>
    </row>
    <row r="1774" spans="2:13" ht="22" x14ac:dyDescent="0.55000000000000004">
      <c r="B1774" s="39">
        <f t="shared" si="27"/>
        <v>1766</v>
      </c>
      <c r="C1774" s="45"/>
      <c r="D1774" s="35"/>
      <c r="E1774" s="46"/>
      <c r="F1774" s="40"/>
      <c r="G1774" s="50"/>
      <c r="H1774" s="45"/>
      <c r="I1774" s="36"/>
      <c r="J1774" s="54"/>
      <c r="K1774" s="51"/>
      <c r="L1774" s="37"/>
      <c r="M1774" s="26" t="str" cm="1">
        <f t="array" ref="M1774">IFERROR(_xlfn.IFS(COUNTBLANK(D1774:K1774)=8,"",D1774="","←D列に従業員名を姓名（フルネーム）で入力してください。誤変換にお気を付け下さい。",E1774="","←E列に都道府県を入力してください。",H1774="","←H列に1.月給～3.時間給の選択肢を入力してください",I1774="","←I列に金額を入力してください",H1774=3,"",J1774="","←J列に所定労働時間を入力してください"),"")</f>
        <v/>
      </c>
    </row>
    <row r="1775" spans="2:13" ht="22" x14ac:dyDescent="0.55000000000000004">
      <c r="B1775" s="39">
        <f t="shared" si="27"/>
        <v>1767</v>
      </c>
      <c r="C1775" s="45"/>
      <c r="D1775" s="35"/>
      <c r="E1775" s="46"/>
      <c r="F1775" s="40"/>
      <c r="G1775" s="50"/>
      <c r="H1775" s="45"/>
      <c r="I1775" s="36"/>
      <c r="J1775" s="54"/>
      <c r="K1775" s="51"/>
      <c r="L1775" s="37"/>
      <c r="M1775" s="26" t="str" cm="1">
        <f t="array" ref="M1775">IFERROR(_xlfn.IFS(COUNTBLANK(D1775:K1775)=8,"",D1775="","←D列に従業員名を姓名（フルネーム）で入力してください。誤変換にお気を付け下さい。",E1775="","←E列に都道府県を入力してください。",H1775="","←H列に1.月給～3.時間給の選択肢を入力してください",I1775="","←I列に金額を入力してください",H1775=3,"",J1775="","←J列に所定労働時間を入力してください"),"")</f>
        <v/>
      </c>
    </row>
    <row r="1776" spans="2:13" ht="22" x14ac:dyDescent="0.55000000000000004">
      <c r="B1776" s="39">
        <f t="shared" si="27"/>
        <v>1768</v>
      </c>
      <c r="C1776" s="45"/>
      <c r="D1776" s="35"/>
      <c r="E1776" s="46"/>
      <c r="F1776" s="40"/>
      <c r="G1776" s="50"/>
      <c r="H1776" s="45"/>
      <c r="I1776" s="36"/>
      <c r="J1776" s="54"/>
      <c r="K1776" s="51"/>
      <c r="L1776" s="37"/>
      <c r="M1776" s="26" t="str" cm="1">
        <f t="array" ref="M1776">IFERROR(_xlfn.IFS(COUNTBLANK(D1776:K1776)=8,"",D1776="","←D列に従業員名を姓名（フルネーム）で入力してください。誤変換にお気を付け下さい。",E1776="","←E列に都道府県を入力してください。",H1776="","←H列に1.月給～3.時間給の選択肢を入力してください",I1776="","←I列に金額を入力してください",H1776=3,"",J1776="","←J列に所定労働時間を入力してください"),"")</f>
        <v/>
      </c>
    </row>
    <row r="1777" spans="2:13" ht="22" x14ac:dyDescent="0.55000000000000004">
      <c r="B1777" s="39">
        <f t="shared" si="27"/>
        <v>1769</v>
      </c>
      <c r="C1777" s="45"/>
      <c r="D1777" s="35"/>
      <c r="E1777" s="46"/>
      <c r="F1777" s="40"/>
      <c r="G1777" s="50"/>
      <c r="H1777" s="45"/>
      <c r="I1777" s="36"/>
      <c r="J1777" s="54"/>
      <c r="K1777" s="51"/>
      <c r="L1777" s="37"/>
      <c r="M1777" s="26" t="str" cm="1">
        <f t="array" ref="M1777">IFERROR(_xlfn.IFS(COUNTBLANK(D1777:K1777)=8,"",D1777="","←D列に従業員名を姓名（フルネーム）で入力してください。誤変換にお気を付け下さい。",E1777="","←E列に都道府県を入力してください。",H1777="","←H列に1.月給～3.時間給の選択肢を入力してください",I1777="","←I列に金額を入力してください",H1777=3,"",J1777="","←J列に所定労働時間を入力してください"),"")</f>
        <v/>
      </c>
    </row>
    <row r="1778" spans="2:13" ht="22" x14ac:dyDescent="0.55000000000000004">
      <c r="B1778" s="39">
        <f t="shared" si="27"/>
        <v>1770</v>
      </c>
      <c r="C1778" s="45"/>
      <c r="D1778" s="35"/>
      <c r="E1778" s="46"/>
      <c r="F1778" s="40"/>
      <c r="G1778" s="50"/>
      <c r="H1778" s="45"/>
      <c r="I1778" s="36"/>
      <c r="J1778" s="54"/>
      <c r="K1778" s="51"/>
      <c r="L1778" s="37"/>
      <c r="M1778" s="26" t="str" cm="1">
        <f t="array" ref="M1778">IFERROR(_xlfn.IFS(COUNTBLANK(D1778:K1778)=8,"",D1778="","←D列に従業員名を姓名（フルネーム）で入力してください。誤変換にお気を付け下さい。",E1778="","←E列に都道府県を入力してください。",H1778="","←H列に1.月給～3.時間給の選択肢を入力してください",I1778="","←I列に金額を入力してください",H1778=3,"",J1778="","←J列に所定労働時間を入力してください"),"")</f>
        <v/>
      </c>
    </row>
    <row r="1779" spans="2:13" ht="22" x14ac:dyDescent="0.55000000000000004">
      <c r="B1779" s="39">
        <f t="shared" si="27"/>
        <v>1771</v>
      </c>
      <c r="C1779" s="45"/>
      <c r="D1779" s="35"/>
      <c r="E1779" s="46"/>
      <c r="F1779" s="40"/>
      <c r="G1779" s="50"/>
      <c r="H1779" s="45"/>
      <c r="I1779" s="36"/>
      <c r="J1779" s="54"/>
      <c r="K1779" s="51"/>
      <c r="L1779" s="37"/>
      <c r="M1779" s="26" t="str" cm="1">
        <f t="array" ref="M1779">IFERROR(_xlfn.IFS(COUNTBLANK(D1779:K1779)=8,"",D1779="","←D列に従業員名を姓名（フルネーム）で入力してください。誤変換にお気を付け下さい。",E1779="","←E列に都道府県を入力してください。",H1779="","←H列に1.月給～3.時間給の選択肢を入力してください",I1779="","←I列に金額を入力してください",H1779=3,"",J1779="","←J列に所定労働時間を入力してください"),"")</f>
        <v/>
      </c>
    </row>
    <row r="1780" spans="2:13" ht="22" x14ac:dyDescent="0.55000000000000004">
      <c r="B1780" s="39">
        <f t="shared" si="27"/>
        <v>1772</v>
      </c>
      <c r="C1780" s="45"/>
      <c r="D1780" s="35"/>
      <c r="E1780" s="46"/>
      <c r="F1780" s="40"/>
      <c r="G1780" s="50"/>
      <c r="H1780" s="45"/>
      <c r="I1780" s="36"/>
      <c r="J1780" s="54"/>
      <c r="K1780" s="51"/>
      <c r="L1780" s="37"/>
      <c r="M1780" s="26" t="str" cm="1">
        <f t="array" ref="M1780">IFERROR(_xlfn.IFS(COUNTBLANK(D1780:K1780)=8,"",D1780="","←D列に従業員名を姓名（フルネーム）で入力してください。誤変換にお気を付け下さい。",E1780="","←E列に都道府県を入力してください。",H1780="","←H列に1.月給～3.時間給の選択肢を入力してください",I1780="","←I列に金額を入力してください",H1780=3,"",J1780="","←J列に所定労働時間を入力してください"),"")</f>
        <v/>
      </c>
    </row>
    <row r="1781" spans="2:13" ht="22" x14ac:dyDescent="0.55000000000000004">
      <c r="B1781" s="39">
        <f t="shared" si="27"/>
        <v>1773</v>
      </c>
      <c r="C1781" s="45"/>
      <c r="D1781" s="35"/>
      <c r="E1781" s="46"/>
      <c r="F1781" s="40"/>
      <c r="G1781" s="50"/>
      <c r="H1781" s="45"/>
      <c r="I1781" s="36"/>
      <c r="J1781" s="54"/>
      <c r="K1781" s="51"/>
      <c r="L1781" s="37"/>
      <c r="M1781" s="26" t="str" cm="1">
        <f t="array" ref="M1781">IFERROR(_xlfn.IFS(COUNTBLANK(D1781:K1781)=8,"",D1781="","←D列に従業員名を姓名（フルネーム）で入力してください。誤変換にお気を付け下さい。",E1781="","←E列に都道府県を入力してください。",H1781="","←H列に1.月給～3.時間給の選択肢を入力してください",I1781="","←I列に金額を入力してください",H1781=3,"",J1781="","←J列に所定労働時間を入力してください"),"")</f>
        <v/>
      </c>
    </row>
    <row r="1782" spans="2:13" ht="22" x14ac:dyDescent="0.55000000000000004">
      <c r="B1782" s="39">
        <f t="shared" si="27"/>
        <v>1774</v>
      </c>
      <c r="C1782" s="45"/>
      <c r="D1782" s="35"/>
      <c r="E1782" s="46"/>
      <c r="F1782" s="40"/>
      <c r="G1782" s="50"/>
      <c r="H1782" s="45"/>
      <c r="I1782" s="36"/>
      <c r="J1782" s="54"/>
      <c r="K1782" s="51"/>
      <c r="L1782" s="37"/>
      <c r="M1782" s="26" t="str" cm="1">
        <f t="array" ref="M1782">IFERROR(_xlfn.IFS(COUNTBLANK(D1782:K1782)=8,"",D1782="","←D列に従業員名を姓名（フルネーム）で入力してください。誤変換にお気を付け下さい。",E1782="","←E列に都道府県を入力してください。",H1782="","←H列に1.月給～3.時間給の選択肢を入力してください",I1782="","←I列に金額を入力してください",H1782=3,"",J1782="","←J列に所定労働時間を入力してください"),"")</f>
        <v/>
      </c>
    </row>
    <row r="1783" spans="2:13" ht="22" x14ac:dyDescent="0.55000000000000004">
      <c r="B1783" s="39">
        <f t="shared" si="27"/>
        <v>1775</v>
      </c>
      <c r="C1783" s="45"/>
      <c r="D1783" s="35"/>
      <c r="E1783" s="46"/>
      <c r="F1783" s="40"/>
      <c r="G1783" s="50"/>
      <c r="H1783" s="45"/>
      <c r="I1783" s="36"/>
      <c r="J1783" s="54"/>
      <c r="K1783" s="51"/>
      <c r="L1783" s="37"/>
      <c r="M1783" s="26" t="str" cm="1">
        <f t="array" ref="M1783">IFERROR(_xlfn.IFS(COUNTBLANK(D1783:K1783)=8,"",D1783="","←D列に従業員名を姓名（フルネーム）で入力してください。誤変換にお気を付け下さい。",E1783="","←E列に都道府県を入力してください。",H1783="","←H列に1.月給～3.時間給の選択肢を入力してください",I1783="","←I列に金額を入力してください",H1783=3,"",J1783="","←J列に所定労働時間を入力してください"),"")</f>
        <v/>
      </c>
    </row>
    <row r="1784" spans="2:13" ht="22" x14ac:dyDescent="0.55000000000000004">
      <c r="B1784" s="39">
        <f t="shared" si="27"/>
        <v>1776</v>
      </c>
      <c r="C1784" s="45"/>
      <c r="D1784" s="35"/>
      <c r="E1784" s="46"/>
      <c r="F1784" s="40"/>
      <c r="G1784" s="50"/>
      <c r="H1784" s="45"/>
      <c r="I1784" s="36"/>
      <c r="J1784" s="54"/>
      <c r="K1784" s="51"/>
      <c r="L1784" s="37"/>
      <c r="M1784" s="26" t="str" cm="1">
        <f t="array" ref="M1784">IFERROR(_xlfn.IFS(COUNTBLANK(D1784:K1784)=8,"",D1784="","←D列に従業員名を姓名（フルネーム）で入力してください。誤変換にお気を付け下さい。",E1784="","←E列に都道府県を入力してください。",H1784="","←H列に1.月給～3.時間給の選択肢を入力してください",I1784="","←I列に金額を入力してください",H1784=3,"",J1784="","←J列に所定労働時間を入力してください"),"")</f>
        <v/>
      </c>
    </row>
    <row r="1785" spans="2:13" ht="22" x14ac:dyDescent="0.55000000000000004">
      <c r="B1785" s="39">
        <f t="shared" si="27"/>
        <v>1777</v>
      </c>
      <c r="C1785" s="45"/>
      <c r="D1785" s="35"/>
      <c r="E1785" s="46"/>
      <c r="F1785" s="40"/>
      <c r="G1785" s="50"/>
      <c r="H1785" s="45"/>
      <c r="I1785" s="36"/>
      <c r="J1785" s="54"/>
      <c r="K1785" s="51"/>
      <c r="L1785" s="37"/>
      <c r="M1785" s="26" t="str" cm="1">
        <f t="array" ref="M1785">IFERROR(_xlfn.IFS(COUNTBLANK(D1785:K1785)=8,"",D1785="","←D列に従業員名を姓名（フルネーム）で入力してください。誤変換にお気を付け下さい。",E1785="","←E列に都道府県を入力してください。",H1785="","←H列に1.月給～3.時間給の選択肢を入力してください",I1785="","←I列に金額を入力してください",H1785=3,"",J1785="","←J列に所定労働時間を入力してください"),"")</f>
        <v/>
      </c>
    </row>
    <row r="1786" spans="2:13" ht="22" x14ac:dyDescent="0.55000000000000004">
      <c r="B1786" s="39">
        <f t="shared" si="27"/>
        <v>1778</v>
      </c>
      <c r="C1786" s="45"/>
      <c r="D1786" s="35"/>
      <c r="E1786" s="46"/>
      <c r="F1786" s="40"/>
      <c r="G1786" s="50"/>
      <c r="H1786" s="45"/>
      <c r="I1786" s="36"/>
      <c r="J1786" s="54"/>
      <c r="K1786" s="51"/>
      <c r="L1786" s="37"/>
      <c r="M1786" s="26" t="str" cm="1">
        <f t="array" ref="M1786">IFERROR(_xlfn.IFS(COUNTBLANK(D1786:K1786)=8,"",D1786="","←D列に従業員名を姓名（フルネーム）で入力してください。誤変換にお気を付け下さい。",E1786="","←E列に都道府県を入力してください。",H1786="","←H列に1.月給～3.時間給の選択肢を入力してください",I1786="","←I列に金額を入力してください",H1786=3,"",J1786="","←J列に所定労働時間を入力してください"),"")</f>
        <v/>
      </c>
    </row>
    <row r="1787" spans="2:13" ht="22" x14ac:dyDescent="0.55000000000000004">
      <c r="B1787" s="39">
        <f t="shared" si="27"/>
        <v>1779</v>
      </c>
      <c r="C1787" s="45"/>
      <c r="D1787" s="35"/>
      <c r="E1787" s="46"/>
      <c r="F1787" s="40"/>
      <c r="G1787" s="50"/>
      <c r="H1787" s="45"/>
      <c r="I1787" s="36"/>
      <c r="J1787" s="54"/>
      <c r="K1787" s="51"/>
      <c r="L1787" s="37"/>
      <c r="M1787" s="26" t="str" cm="1">
        <f t="array" ref="M1787">IFERROR(_xlfn.IFS(COUNTBLANK(D1787:K1787)=8,"",D1787="","←D列に従業員名を姓名（フルネーム）で入力してください。誤変換にお気を付け下さい。",E1787="","←E列に都道府県を入力してください。",H1787="","←H列に1.月給～3.時間給の選択肢を入力してください",I1787="","←I列に金額を入力してください",H1787=3,"",J1787="","←J列に所定労働時間を入力してください"),"")</f>
        <v/>
      </c>
    </row>
    <row r="1788" spans="2:13" ht="22" x14ac:dyDescent="0.55000000000000004">
      <c r="B1788" s="39">
        <f t="shared" si="27"/>
        <v>1780</v>
      </c>
      <c r="C1788" s="45"/>
      <c r="D1788" s="35"/>
      <c r="E1788" s="46"/>
      <c r="F1788" s="40"/>
      <c r="G1788" s="50"/>
      <c r="H1788" s="45"/>
      <c r="I1788" s="36"/>
      <c r="J1788" s="54"/>
      <c r="K1788" s="51"/>
      <c r="L1788" s="37"/>
      <c r="M1788" s="26" t="str" cm="1">
        <f t="array" ref="M1788">IFERROR(_xlfn.IFS(COUNTBLANK(D1788:K1788)=8,"",D1788="","←D列に従業員名を姓名（フルネーム）で入力してください。誤変換にお気を付け下さい。",E1788="","←E列に都道府県を入力してください。",H1788="","←H列に1.月給～3.時間給の選択肢を入力してください",I1788="","←I列に金額を入力してください",H1788=3,"",J1788="","←J列に所定労働時間を入力してください"),"")</f>
        <v/>
      </c>
    </row>
    <row r="1789" spans="2:13" ht="22" x14ac:dyDescent="0.55000000000000004">
      <c r="B1789" s="39">
        <f t="shared" si="27"/>
        <v>1781</v>
      </c>
      <c r="C1789" s="45"/>
      <c r="D1789" s="35"/>
      <c r="E1789" s="46"/>
      <c r="F1789" s="40"/>
      <c r="G1789" s="50"/>
      <c r="H1789" s="45"/>
      <c r="I1789" s="36"/>
      <c r="J1789" s="54"/>
      <c r="K1789" s="51"/>
      <c r="L1789" s="37"/>
      <c r="M1789" s="26" t="str" cm="1">
        <f t="array" ref="M1789">IFERROR(_xlfn.IFS(COUNTBLANK(D1789:K1789)=8,"",D1789="","←D列に従業員名を姓名（フルネーム）で入力してください。誤変換にお気を付け下さい。",E1789="","←E列に都道府県を入力してください。",H1789="","←H列に1.月給～3.時間給の選択肢を入力してください",I1789="","←I列に金額を入力してください",H1789=3,"",J1789="","←J列に所定労働時間を入力してください"),"")</f>
        <v/>
      </c>
    </row>
    <row r="1790" spans="2:13" ht="22" x14ac:dyDescent="0.55000000000000004">
      <c r="B1790" s="39">
        <f t="shared" si="27"/>
        <v>1782</v>
      </c>
      <c r="C1790" s="45"/>
      <c r="D1790" s="35"/>
      <c r="E1790" s="46"/>
      <c r="F1790" s="40"/>
      <c r="G1790" s="50"/>
      <c r="H1790" s="45"/>
      <c r="I1790" s="36"/>
      <c r="J1790" s="54"/>
      <c r="K1790" s="51"/>
      <c r="L1790" s="37"/>
      <c r="M1790" s="26" t="str" cm="1">
        <f t="array" ref="M1790">IFERROR(_xlfn.IFS(COUNTBLANK(D1790:K1790)=8,"",D1790="","←D列に従業員名を姓名（フルネーム）で入力してください。誤変換にお気を付け下さい。",E1790="","←E列に都道府県を入力してください。",H1790="","←H列に1.月給～3.時間給の選択肢を入力してください",I1790="","←I列に金額を入力してください",H1790=3,"",J1790="","←J列に所定労働時間を入力してください"),"")</f>
        <v/>
      </c>
    </row>
    <row r="1791" spans="2:13" ht="22" x14ac:dyDescent="0.55000000000000004">
      <c r="B1791" s="39">
        <f t="shared" si="27"/>
        <v>1783</v>
      </c>
      <c r="C1791" s="45"/>
      <c r="D1791" s="35"/>
      <c r="E1791" s="46"/>
      <c r="F1791" s="40"/>
      <c r="G1791" s="50"/>
      <c r="H1791" s="45"/>
      <c r="I1791" s="36"/>
      <c r="J1791" s="54"/>
      <c r="K1791" s="51"/>
      <c r="L1791" s="37"/>
      <c r="M1791" s="26" t="str" cm="1">
        <f t="array" ref="M1791">IFERROR(_xlfn.IFS(COUNTBLANK(D1791:K1791)=8,"",D1791="","←D列に従業員名を姓名（フルネーム）で入力してください。誤変換にお気を付け下さい。",E1791="","←E列に都道府県を入力してください。",H1791="","←H列に1.月給～3.時間給の選択肢を入力してください",I1791="","←I列に金額を入力してください",H1791=3,"",J1791="","←J列に所定労働時間を入力してください"),"")</f>
        <v/>
      </c>
    </row>
    <row r="1792" spans="2:13" ht="22" x14ac:dyDescent="0.55000000000000004">
      <c r="B1792" s="39">
        <f t="shared" si="27"/>
        <v>1784</v>
      </c>
      <c r="C1792" s="45"/>
      <c r="D1792" s="35"/>
      <c r="E1792" s="46"/>
      <c r="F1792" s="40"/>
      <c r="G1792" s="50"/>
      <c r="H1792" s="45"/>
      <c r="I1792" s="36"/>
      <c r="J1792" s="54"/>
      <c r="K1792" s="51"/>
      <c r="L1792" s="37"/>
      <c r="M1792" s="26" t="str" cm="1">
        <f t="array" ref="M1792">IFERROR(_xlfn.IFS(COUNTBLANK(D1792:K1792)=8,"",D1792="","←D列に従業員名を姓名（フルネーム）で入力してください。誤変換にお気を付け下さい。",E1792="","←E列に都道府県を入力してください。",H1792="","←H列に1.月給～3.時間給の選択肢を入力してください",I1792="","←I列に金額を入力してください",H1792=3,"",J1792="","←J列に所定労働時間を入力してください"),"")</f>
        <v/>
      </c>
    </row>
    <row r="1793" spans="2:13" ht="22" x14ac:dyDescent="0.55000000000000004">
      <c r="B1793" s="39">
        <f t="shared" si="27"/>
        <v>1785</v>
      </c>
      <c r="C1793" s="45"/>
      <c r="D1793" s="35"/>
      <c r="E1793" s="46"/>
      <c r="F1793" s="40"/>
      <c r="G1793" s="50"/>
      <c r="H1793" s="45"/>
      <c r="I1793" s="36"/>
      <c r="J1793" s="54"/>
      <c r="K1793" s="51"/>
      <c r="L1793" s="37"/>
      <c r="M1793" s="26" t="str" cm="1">
        <f t="array" ref="M1793">IFERROR(_xlfn.IFS(COUNTBLANK(D1793:K1793)=8,"",D1793="","←D列に従業員名を姓名（フルネーム）で入力してください。誤変換にお気を付け下さい。",E1793="","←E列に都道府県を入力してください。",H1793="","←H列に1.月給～3.時間給の選択肢を入力してください",I1793="","←I列に金額を入力してください",H1793=3,"",J1793="","←J列に所定労働時間を入力してください"),"")</f>
        <v/>
      </c>
    </row>
    <row r="1794" spans="2:13" ht="22" x14ac:dyDescent="0.55000000000000004">
      <c r="B1794" s="39">
        <f t="shared" si="27"/>
        <v>1786</v>
      </c>
      <c r="C1794" s="45"/>
      <c r="D1794" s="35"/>
      <c r="E1794" s="46"/>
      <c r="F1794" s="40"/>
      <c r="G1794" s="50"/>
      <c r="H1794" s="45"/>
      <c r="I1794" s="36"/>
      <c r="J1794" s="54"/>
      <c r="K1794" s="51"/>
      <c r="L1794" s="37"/>
      <c r="M1794" s="26" t="str" cm="1">
        <f t="array" ref="M1794">IFERROR(_xlfn.IFS(COUNTBLANK(D1794:K1794)=8,"",D1794="","←D列に従業員名を姓名（フルネーム）で入力してください。誤変換にお気を付け下さい。",E1794="","←E列に都道府県を入力してください。",H1794="","←H列に1.月給～3.時間給の選択肢を入力してください",I1794="","←I列に金額を入力してください",H1794=3,"",J1794="","←J列に所定労働時間を入力してください"),"")</f>
        <v/>
      </c>
    </row>
    <row r="1795" spans="2:13" ht="22" x14ac:dyDescent="0.55000000000000004">
      <c r="B1795" s="39">
        <f t="shared" si="27"/>
        <v>1787</v>
      </c>
      <c r="C1795" s="45"/>
      <c r="D1795" s="35"/>
      <c r="E1795" s="46"/>
      <c r="F1795" s="40"/>
      <c r="G1795" s="50"/>
      <c r="H1795" s="45"/>
      <c r="I1795" s="36"/>
      <c r="J1795" s="54"/>
      <c r="K1795" s="51"/>
      <c r="L1795" s="37"/>
      <c r="M1795" s="26" t="str" cm="1">
        <f t="array" ref="M1795">IFERROR(_xlfn.IFS(COUNTBLANK(D1795:K1795)=8,"",D1795="","←D列に従業員名を姓名（フルネーム）で入力してください。誤変換にお気を付け下さい。",E1795="","←E列に都道府県を入力してください。",H1795="","←H列に1.月給～3.時間給の選択肢を入力してください",I1795="","←I列に金額を入力してください",H1795=3,"",J1795="","←J列に所定労働時間を入力してください"),"")</f>
        <v/>
      </c>
    </row>
    <row r="1796" spans="2:13" ht="22" x14ac:dyDescent="0.55000000000000004">
      <c r="B1796" s="39">
        <f t="shared" si="27"/>
        <v>1788</v>
      </c>
      <c r="C1796" s="45"/>
      <c r="D1796" s="35"/>
      <c r="E1796" s="46"/>
      <c r="F1796" s="40"/>
      <c r="G1796" s="50"/>
      <c r="H1796" s="45"/>
      <c r="I1796" s="36"/>
      <c r="J1796" s="54"/>
      <c r="K1796" s="51"/>
      <c r="L1796" s="37"/>
      <c r="M1796" s="26" t="str" cm="1">
        <f t="array" ref="M1796">IFERROR(_xlfn.IFS(COUNTBLANK(D1796:K1796)=8,"",D1796="","←D列に従業員名を姓名（フルネーム）で入力してください。誤変換にお気を付け下さい。",E1796="","←E列に都道府県を入力してください。",H1796="","←H列に1.月給～3.時間給の選択肢を入力してください",I1796="","←I列に金額を入力してください",H1796=3,"",J1796="","←J列に所定労働時間を入力してください"),"")</f>
        <v/>
      </c>
    </row>
    <row r="1797" spans="2:13" ht="22" x14ac:dyDescent="0.55000000000000004">
      <c r="B1797" s="39">
        <f t="shared" si="27"/>
        <v>1789</v>
      </c>
      <c r="C1797" s="45"/>
      <c r="D1797" s="35"/>
      <c r="E1797" s="46"/>
      <c r="F1797" s="40"/>
      <c r="G1797" s="50"/>
      <c r="H1797" s="45"/>
      <c r="I1797" s="36"/>
      <c r="J1797" s="54"/>
      <c r="K1797" s="51"/>
      <c r="L1797" s="37"/>
      <c r="M1797" s="26" t="str" cm="1">
        <f t="array" ref="M1797">IFERROR(_xlfn.IFS(COUNTBLANK(D1797:K1797)=8,"",D1797="","←D列に従業員名を姓名（フルネーム）で入力してください。誤変換にお気を付け下さい。",E1797="","←E列に都道府県を入力してください。",H1797="","←H列に1.月給～3.時間給の選択肢を入力してください",I1797="","←I列に金額を入力してください",H1797=3,"",J1797="","←J列に所定労働時間を入力してください"),"")</f>
        <v/>
      </c>
    </row>
    <row r="1798" spans="2:13" ht="22" x14ac:dyDescent="0.55000000000000004">
      <c r="B1798" s="39">
        <f t="shared" si="27"/>
        <v>1790</v>
      </c>
      <c r="C1798" s="45"/>
      <c r="D1798" s="35"/>
      <c r="E1798" s="46"/>
      <c r="F1798" s="40"/>
      <c r="G1798" s="50"/>
      <c r="H1798" s="45"/>
      <c r="I1798" s="36"/>
      <c r="J1798" s="54"/>
      <c r="K1798" s="51"/>
      <c r="L1798" s="37"/>
      <c r="M1798" s="26" t="str" cm="1">
        <f t="array" ref="M1798">IFERROR(_xlfn.IFS(COUNTBLANK(D1798:K1798)=8,"",D1798="","←D列に従業員名を姓名（フルネーム）で入力してください。誤変換にお気を付け下さい。",E1798="","←E列に都道府県を入力してください。",H1798="","←H列に1.月給～3.時間給の選択肢を入力してください",I1798="","←I列に金額を入力してください",H1798=3,"",J1798="","←J列に所定労働時間を入力してください"),"")</f>
        <v/>
      </c>
    </row>
    <row r="1799" spans="2:13" ht="22" x14ac:dyDescent="0.55000000000000004">
      <c r="B1799" s="39">
        <f t="shared" si="27"/>
        <v>1791</v>
      </c>
      <c r="C1799" s="45"/>
      <c r="D1799" s="35"/>
      <c r="E1799" s="46"/>
      <c r="F1799" s="40"/>
      <c r="G1799" s="50"/>
      <c r="H1799" s="45"/>
      <c r="I1799" s="36"/>
      <c r="J1799" s="54"/>
      <c r="K1799" s="51"/>
      <c r="L1799" s="37"/>
      <c r="M1799" s="26" t="str" cm="1">
        <f t="array" ref="M1799">IFERROR(_xlfn.IFS(COUNTBLANK(D1799:K1799)=8,"",D1799="","←D列に従業員名を姓名（フルネーム）で入力してください。誤変換にお気を付け下さい。",E1799="","←E列に都道府県を入力してください。",H1799="","←H列に1.月給～3.時間給の選択肢を入力してください",I1799="","←I列に金額を入力してください",H1799=3,"",J1799="","←J列に所定労働時間を入力してください"),"")</f>
        <v/>
      </c>
    </row>
    <row r="1800" spans="2:13" ht="22" x14ac:dyDescent="0.55000000000000004">
      <c r="B1800" s="39">
        <f t="shared" si="27"/>
        <v>1792</v>
      </c>
      <c r="C1800" s="45"/>
      <c r="D1800" s="35"/>
      <c r="E1800" s="46"/>
      <c r="F1800" s="40"/>
      <c r="G1800" s="50"/>
      <c r="H1800" s="45"/>
      <c r="I1800" s="36"/>
      <c r="J1800" s="54"/>
      <c r="K1800" s="51"/>
      <c r="L1800" s="37"/>
      <c r="M1800" s="26" t="str" cm="1">
        <f t="array" ref="M1800">IFERROR(_xlfn.IFS(COUNTBLANK(D1800:K1800)=8,"",D1800="","←D列に従業員名を姓名（フルネーム）で入力してください。誤変換にお気を付け下さい。",E1800="","←E列に都道府県を入力してください。",H1800="","←H列に1.月給～3.時間給の選択肢を入力してください",I1800="","←I列に金額を入力してください",H1800=3,"",J1800="","←J列に所定労働時間を入力してください"),"")</f>
        <v/>
      </c>
    </row>
    <row r="1801" spans="2:13" ht="22" x14ac:dyDescent="0.55000000000000004">
      <c r="B1801" s="39">
        <f t="shared" si="27"/>
        <v>1793</v>
      </c>
      <c r="C1801" s="45"/>
      <c r="D1801" s="35"/>
      <c r="E1801" s="46"/>
      <c r="F1801" s="40"/>
      <c r="G1801" s="50"/>
      <c r="H1801" s="45"/>
      <c r="I1801" s="36"/>
      <c r="J1801" s="54"/>
      <c r="K1801" s="51"/>
      <c r="L1801" s="37"/>
      <c r="M1801" s="26" t="str" cm="1">
        <f t="array" ref="M1801">IFERROR(_xlfn.IFS(COUNTBLANK(D1801:K1801)=8,"",D1801="","←D列に従業員名を姓名（フルネーム）で入力してください。誤変換にお気を付け下さい。",E1801="","←E列に都道府県を入力してください。",H1801="","←H列に1.月給～3.時間給の選択肢を入力してください",I1801="","←I列に金額を入力してください",H1801=3,"",J1801="","←J列に所定労働時間を入力してください"),"")</f>
        <v/>
      </c>
    </row>
    <row r="1802" spans="2:13" ht="22" x14ac:dyDescent="0.55000000000000004">
      <c r="B1802" s="39">
        <f t="shared" ref="B1802:B1865" si="28">ROW()-8</f>
        <v>1794</v>
      </c>
      <c r="C1802" s="45"/>
      <c r="D1802" s="35"/>
      <c r="E1802" s="46"/>
      <c r="F1802" s="40"/>
      <c r="G1802" s="50"/>
      <c r="H1802" s="45"/>
      <c r="I1802" s="36"/>
      <c r="J1802" s="54"/>
      <c r="K1802" s="51"/>
      <c r="L1802" s="37"/>
      <c r="M1802" s="26" t="str" cm="1">
        <f t="array" ref="M1802">IFERROR(_xlfn.IFS(COUNTBLANK(D1802:K1802)=8,"",D1802="","←D列に従業員名を姓名（フルネーム）で入力してください。誤変換にお気を付け下さい。",E1802="","←E列に都道府県を入力してください。",H1802="","←H列に1.月給～3.時間給の選択肢を入力してください",I1802="","←I列に金額を入力してください",H1802=3,"",J1802="","←J列に所定労働時間を入力してください"),"")</f>
        <v/>
      </c>
    </row>
    <row r="1803" spans="2:13" ht="22" x14ac:dyDescent="0.55000000000000004">
      <c r="B1803" s="39">
        <f t="shared" si="28"/>
        <v>1795</v>
      </c>
      <c r="C1803" s="45"/>
      <c r="D1803" s="35"/>
      <c r="E1803" s="46"/>
      <c r="F1803" s="40"/>
      <c r="G1803" s="50"/>
      <c r="H1803" s="45"/>
      <c r="I1803" s="36"/>
      <c r="J1803" s="54"/>
      <c r="K1803" s="51"/>
      <c r="L1803" s="37"/>
      <c r="M1803" s="26" t="str" cm="1">
        <f t="array" ref="M1803">IFERROR(_xlfn.IFS(COUNTBLANK(D1803:K1803)=8,"",D1803="","←D列に従業員名を姓名（フルネーム）で入力してください。誤変換にお気を付け下さい。",E1803="","←E列に都道府県を入力してください。",H1803="","←H列に1.月給～3.時間給の選択肢を入力してください",I1803="","←I列に金額を入力してください",H1803=3,"",J1803="","←J列に所定労働時間を入力してください"),"")</f>
        <v/>
      </c>
    </row>
    <row r="1804" spans="2:13" ht="22" x14ac:dyDescent="0.55000000000000004">
      <c r="B1804" s="39">
        <f t="shared" si="28"/>
        <v>1796</v>
      </c>
      <c r="C1804" s="45"/>
      <c r="D1804" s="35"/>
      <c r="E1804" s="46"/>
      <c r="F1804" s="40"/>
      <c r="G1804" s="50"/>
      <c r="H1804" s="45"/>
      <c r="I1804" s="36"/>
      <c r="J1804" s="54"/>
      <c r="K1804" s="51"/>
      <c r="L1804" s="37"/>
      <c r="M1804" s="26" t="str" cm="1">
        <f t="array" ref="M1804">IFERROR(_xlfn.IFS(COUNTBLANK(D1804:K1804)=8,"",D1804="","←D列に従業員名を姓名（フルネーム）で入力してください。誤変換にお気を付け下さい。",E1804="","←E列に都道府県を入力してください。",H1804="","←H列に1.月給～3.時間給の選択肢を入力してください",I1804="","←I列に金額を入力してください",H1804=3,"",J1804="","←J列に所定労働時間を入力してください"),"")</f>
        <v/>
      </c>
    </row>
    <row r="1805" spans="2:13" ht="22" x14ac:dyDescent="0.55000000000000004">
      <c r="B1805" s="39">
        <f t="shared" si="28"/>
        <v>1797</v>
      </c>
      <c r="C1805" s="45"/>
      <c r="D1805" s="35"/>
      <c r="E1805" s="46"/>
      <c r="F1805" s="40"/>
      <c r="G1805" s="50"/>
      <c r="H1805" s="45"/>
      <c r="I1805" s="36"/>
      <c r="J1805" s="54"/>
      <c r="K1805" s="51"/>
      <c r="L1805" s="37"/>
      <c r="M1805" s="26" t="str" cm="1">
        <f t="array" ref="M1805">IFERROR(_xlfn.IFS(COUNTBLANK(D1805:K1805)=8,"",D1805="","←D列に従業員名を姓名（フルネーム）で入力してください。誤変換にお気を付け下さい。",E1805="","←E列に都道府県を入力してください。",H1805="","←H列に1.月給～3.時間給の選択肢を入力してください",I1805="","←I列に金額を入力してください",H1805=3,"",J1805="","←J列に所定労働時間を入力してください"),"")</f>
        <v/>
      </c>
    </row>
    <row r="1806" spans="2:13" ht="22" x14ac:dyDescent="0.55000000000000004">
      <c r="B1806" s="39">
        <f t="shared" si="28"/>
        <v>1798</v>
      </c>
      <c r="C1806" s="45"/>
      <c r="D1806" s="35"/>
      <c r="E1806" s="46"/>
      <c r="F1806" s="40"/>
      <c r="G1806" s="50"/>
      <c r="H1806" s="45"/>
      <c r="I1806" s="36"/>
      <c r="J1806" s="54"/>
      <c r="K1806" s="51"/>
      <c r="L1806" s="37"/>
      <c r="M1806" s="26" t="str" cm="1">
        <f t="array" ref="M1806">IFERROR(_xlfn.IFS(COUNTBLANK(D1806:K1806)=8,"",D1806="","←D列に従業員名を姓名（フルネーム）で入力してください。誤変換にお気を付け下さい。",E1806="","←E列に都道府県を入力してください。",H1806="","←H列に1.月給～3.時間給の選択肢を入力してください",I1806="","←I列に金額を入力してください",H1806=3,"",J1806="","←J列に所定労働時間を入力してください"),"")</f>
        <v/>
      </c>
    </row>
    <row r="1807" spans="2:13" ht="22" x14ac:dyDescent="0.55000000000000004">
      <c r="B1807" s="39">
        <f t="shared" si="28"/>
        <v>1799</v>
      </c>
      <c r="C1807" s="45"/>
      <c r="D1807" s="35"/>
      <c r="E1807" s="46"/>
      <c r="F1807" s="40"/>
      <c r="G1807" s="50"/>
      <c r="H1807" s="45"/>
      <c r="I1807" s="36"/>
      <c r="J1807" s="54"/>
      <c r="K1807" s="51"/>
      <c r="L1807" s="37"/>
      <c r="M1807" s="26" t="str" cm="1">
        <f t="array" ref="M1807">IFERROR(_xlfn.IFS(COUNTBLANK(D1807:K1807)=8,"",D1807="","←D列に従業員名を姓名（フルネーム）で入力してください。誤変換にお気を付け下さい。",E1807="","←E列に都道府県を入力してください。",H1807="","←H列に1.月給～3.時間給の選択肢を入力してください",I1807="","←I列に金額を入力してください",H1807=3,"",J1807="","←J列に所定労働時間を入力してください"),"")</f>
        <v/>
      </c>
    </row>
    <row r="1808" spans="2:13" ht="22" x14ac:dyDescent="0.55000000000000004">
      <c r="B1808" s="39">
        <f t="shared" si="28"/>
        <v>1800</v>
      </c>
      <c r="C1808" s="45"/>
      <c r="D1808" s="35"/>
      <c r="E1808" s="46"/>
      <c r="F1808" s="40"/>
      <c r="G1808" s="50"/>
      <c r="H1808" s="45"/>
      <c r="I1808" s="36"/>
      <c r="J1808" s="54"/>
      <c r="K1808" s="51"/>
      <c r="L1808" s="37"/>
      <c r="M1808" s="26" t="str" cm="1">
        <f t="array" ref="M1808">IFERROR(_xlfn.IFS(COUNTBLANK(D1808:K1808)=8,"",D1808="","←D列に従業員名を姓名（フルネーム）で入力してください。誤変換にお気を付け下さい。",E1808="","←E列に都道府県を入力してください。",H1808="","←H列に1.月給～3.時間給の選択肢を入力してください",I1808="","←I列に金額を入力してください",H1808=3,"",J1808="","←J列に所定労働時間を入力してください"),"")</f>
        <v/>
      </c>
    </row>
    <row r="1809" spans="2:13" ht="22" x14ac:dyDescent="0.55000000000000004">
      <c r="B1809" s="39">
        <f t="shared" si="28"/>
        <v>1801</v>
      </c>
      <c r="C1809" s="45"/>
      <c r="D1809" s="35"/>
      <c r="E1809" s="46"/>
      <c r="F1809" s="40"/>
      <c r="G1809" s="50"/>
      <c r="H1809" s="45"/>
      <c r="I1809" s="36"/>
      <c r="J1809" s="54"/>
      <c r="K1809" s="51"/>
      <c r="L1809" s="37"/>
      <c r="M1809" s="26" t="str" cm="1">
        <f t="array" ref="M1809">IFERROR(_xlfn.IFS(COUNTBLANK(D1809:K1809)=8,"",D1809="","←D列に従業員名を姓名（フルネーム）で入力してください。誤変換にお気を付け下さい。",E1809="","←E列に都道府県を入力してください。",H1809="","←H列に1.月給～3.時間給の選択肢を入力してください",I1809="","←I列に金額を入力してください",H1809=3,"",J1809="","←J列に所定労働時間を入力してください"),"")</f>
        <v/>
      </c>
    </row>
    <row r="1810" spans="2:13" ht="22" x14ac:dyDescent="0.55000000000000004">
      <c r="B1810" s="39">
        <f t="shared" si="28"/>
        <v>1802</v>
      </c>
      <c r="C1810" s="45"/>
      <c r="D1810" s="35"/>
      <c r="E1810" s="46"/>
      <c r="F1810" s="40"/>
      <c r="G1810" s="50"/>
      <c r="H1810" s="45"/>
      <c r="I1810" s="36"/>
      <c r="J1810" s="54"/>
      <c r="K1810" s="51"/>
      <c r="L1810" s="37"/>
      <c r="M1810" s="26" t="str" cm="1">
        <f t="array" ref="M1810">IFERROR(_xlfn.IFS(COUNTBLANK(D1810:K1810)=8,"",D1810="","←D列に従業員名を姓名（フルネーム）で入力してください。誤変換にお気を付け下さい。",E1810="","←E列に都道府県を入力してください。",H1810="","←H列に1.月給～3.時間給の選択肢を入力してください",I1810="","←I列に金額を入力してください",H1810=3,"",J1810="","←J列に所定労働時間を入力してください"),"")</f>
        <v/>
      </c>
    </row>
    <row r="1811" spans="2:13" ht="22" x14ac:dyDescent="0.55000000000000004">
      <c r="B1811" s="39">
        <f t="shared" si="28"/>
        <v>1803</v>
      </c>
      <c r="C1811" s="45"/>
      <c r="D1811" s="35"/>
      <c r="E1811" s="46"/>
      <c r="F1811" s="40"/>
      <c r="G1811" s="50"/>
      <c r="H1811" s="45"/>
      <c r="I1811" s="36"/>
      <c r="J1811" s="54"/>
      <c r="K1811" s="51"/>
      <c r="L1811" s="37"/>
      <c r="M1811" s="26" t="str" cm="1">
        <f t="array" ref="M1811">IFERROR(_xlfn.IFS(COUNTBLANK(D1811:K1811)=8,"",D1811="","←D列に従業員名を姓名（フルネーム）で入力してください。誤変換にお気を付け下さい。",E1811="","←E列に都道府県を入力してください。",H1811="","←H列に1.月給～3.時間給の選択肢を入力してください",I1811="","←I列に金額を入力してください",H1811=3,"",J1811="","←J列に所定労働時間を入力してください"),"")</f>
        <v/>
      </c>
    </row>
    <row r="1812" spans="2:13" ht="22" x14ac:dyDescent="0.55000000000000004">
      <c r="B1812" s="39">
        <f t="shared" si="28"/>
        <v>1804</v>
      </c>
      <c r="C1812" s="45"/>
      <c r="D1812" s="35"/>
      <c r="E1812" s="46"/>
      <c r="F1812" s="40"/>
      <c r="G1812" s="50"/>
      <c r="H1812" s="45"/>
      <c r="I1812" s="36"/>
      <c r="J1812" s="54"/>
      <c r="K1812" s="51"/>
      <c r="L1812" s="37"/>
      <c r="M1812" s="26" t="str" cm="1">
        <f t="array" ref="M1812">IFERROR(_xlfn.IFS(COUNTBLANK(D1812:K1812)=8,"",D1812="","←D列に従業員名を姓名（フルネーム）で入力してください。誤変換にお気を付け下さい。",E1812="","←E列に都道府県を入力してください。",H1812="","←H列に1.月給～3.時間給の選択肢を入力してください",I1812="","←I列に金額を入力してください",H1812=3,"",J1812="","←J列に所定労働時間を入力してください"),"")</f>
        <v/>
      </c>
    </row>
    <row r="1813" spans="2:13" ht="22" x14ac:dyDescent="0.55000000000000004">
      <c r="B1813" s="39">
        <f t="shared" si="28"/>
        <v>1805</v>
      </c>
      <c r="C1813" s="45"/>
      <c r="D1813" s="35"/>
      <c r="E1813" s="46"/>
      <c r="F1813" s="40"/>
      <c r="G1813" s="50"/>
      <c r="H1813" s="45"/>
      <c r="I1813" s="36"/>
      <c r="J1813" s="54"/>
      <c r="K1813" s="51"/>
      <c r="L1813" s="37"/>
      <c r="M1813" s="26" t="str" cm="1">
        <f t="array" ref="M1813">IFERROR(_xlfn.IFS(COUNTBLANK(D1813:K1813)=8,"",D1813="","←D列に従業員名を姓名（フルネーム）で入力してください。誤変換にお気を付け下さい。",E1813="","←E列に都道府県を入力してください。",H1813="","←H列に1.月給～3.時間給の選択肢を入力してください",I1813="","←I列に金額を入力してください",H1813=3,"",J1813="","←J列に所定労働時間を入力してください"),"")</f>
        <v/>
      </c>
    </row>
    <row r="1814" spans="2:13" ht="22" x14ac:dyDescent="0.55000000000000004">
      <c r="B1814" s="39">
        <f t="shared" si="28"/>
        <v>1806</v>
      </c>
      <c r="C1814" s="45"/>
      <c r="D1814" s="35"/>
      <c r="E1814" s="46"/>
      <c r="F1814" s="40"/>
      <c r="G1814" s="50"/>
      <c r="H1814" s="45"/>
      <c r="I1814" s="36"/>
      <c r="J1814" s="54"/>
      <c r="K1814" s="51"/>
      <c r="L1814" s="37"/>
      <c r="M1814" s="26" t="str" cm="1">
        <f t="array" ref="M1814">IFERROR(_xlfn.IFS(COUNTBLANK(D1814:K1814)=8,"",D1814="","←D列に従業員名を姓名（フルネーム）で入力してください。誤変換にお気を付け下さい。",E1814="","←E列に都道府県を入力してください。",H1814="","←H列に1.月給～3.時間給の選択肢を入力してください",I1814="","←I列に金額を入力してください",H1814=3,"",J1814="","←J列に所定労働時間を入力してください"),"")</f>
        <v/>
      </c>
    </row>
    <row r="1815" spans="2:13" ht="22" x14ac:dyDescent="0.55000000000000004">
      <c r="B1815" s="39">
        <f t="shared" si="28"/>
        <v>1807</v>
      </c>
      <c r="C1815" s="45"/>
      <c r="D1815" s="35"/>
      <c r="E1815" s="46"/>
      <c r="F1815" s="40"/>
      <c r="G1815" s="50"/>
      <c r="H1815" s="45"/>
      <c r="I1815" s="36"/>
      <c r="J1815" s="54"/>
      <c r="K1815" s="51"/>
      <c r="L1815" s="37"/>
      <c r="M1815" s="26" t="str" cm="1">
        <f t="array" ref="M1815">IFERROR(_xlfn.IFS(COUNTBLANK(D1815:K1815)=8,"",D1815="","←D列に従業員名を姓名（フルネーム）で入力してください。誤変換にお気を付け下さい。",E1815="","←E列に都道府県を入力してください。",H1815="","←H列に1.月給～3.時間給の選択肢を入力してください",I1815="","←I列に金額を入力してください",H1815=3,"",J1815="","←J列に所定労働時間を入力してください"),"")</f>
        <v/>
      </c>
    </row>
    <row r="1816" spans="2:13" ht="22" x14ac:dyDescent="0.55000000000000004">
      <c r="B1816" s="39">
        <f t="shared" si="28"/>
        <v>1808</v>
      </c>
      <c r="C1816" s="45"/>
      <c r="D1816" s="35"/>
      <c r="E1816" s="46"/>
      <c r="F1816" s="40"/>
      <c r="G1816" s="50"/>
      <c r="H1816" s="45"/>
      <c r="I1816" s="36"/>
      <c r="J1816" s="54"/>
      <c r="K1816" s="51"/>
      <c r="L1816" s="37"/>
      <c r="M1816" s="26" t="str" cm="1">
        <f t="array" ref="M1816">IFERROR(_xlfn.IFS(COUNTBLANK(D1816:K1816)=8,"",D1816="","←D列に従業員名を姓名（フルネーム）で入力してください。誤変換にお気を付け下さい。",E1816="","←E列に都道府県を入力してください。",H1816="","←H列に1.月給～3.時間給の選択肢を入力してください",I1816="","←I列に金額を入力してください",H1816=3,"",J1816="","←J列に所定労働時間を入力してください"),"")</f>
        <v/>
      </c>
    </row>
    <row r="1817" spans="2:13" ht="22" x14ac:dyDescent="0.55000000000000004">
      <c r="B1817" s="39">
        <f t="shared" si="28"/>
        <v>1809</v>
      </c>
      <c r="C1817" s="45"/>
      <c r="D1817" s="35"/>
      <c r="E1817" s="46"/>
      <c r="F1817" s="40"/>
      <c r="G1817" s="50"/>
      <c r="H1817" s="45"/>
      <c r="I1817" s="36"/>
      <c r="J1817" s="54"/>
      <c r="K1817" s="51"/>
      <c r="L1817" s="37"/>
      <c r="M1817" s="26" t="str" cm="1">
        <f t="array" ref="M1817">IFERROR(_xlfn.IFS(COUNTBLANK(D1817:K1817)=8,"",D1817="","←D列に従業員名を姓名（フルネーム）で入力してください。誤変換にお気を付け下さい。",E1817="","←E列に都道府県を入力してください。",H1817="","←H列に1.月給～3.時間給の選択肢を入力してください",I1817="","←I列に金額を入力してください",H1817=3,"",J1817="","←J列に所定労働時間を入力してください"),"")</f>
        <v/>
      </c>
    </row>
    <row r="1818" spans="2:13" ht="22" x14ac:dyDescent="0.55000000000000004">
      <c r="B1818" s="39">
        <f t="shared" si="28"/>
        <v>1810</v>
      </c>
      <c r="C1818" s="45"/>
      <c r="D1818" s="35"/>
      <c r="E1818" s="46"/>
      <c r="F1818" s="40"/>
      <c r="G1818" s="50"/>
      <c r="H1818" s="45"/>
      <c r="I1818" s="36"/>
      <c r="J1818" s="54"/>
      <c r="K1818" s="51"/>
      <c r="L1818" s="37"/>
      <c r="M1818" s="26" t="str" cm="1">
        <f t="array" ref="M1818">IFERROR(_xlfn.IFS(COUNTBLANK(D1818:K1818)=8,"",D1818="","←D列に従業員名を姓名（フルネーム）で入力してください。誤変換にお気を付け下さい。",E1818="","←E列に都道府県を入力してください。",H1818="","←H列に1.月給～3.時間給の選択肢を入力してください",I1818="","←I列に金額を入力してください",H1818=3,"",J1818="","←J列に所定労働時間を入力してください"),"")</f>
        <v/>
      </c>
    </row>
    <row r="1819" spans="2:13" ht="22" x14ac:dyDescent="0.55000000000000004">
      <c r="B1819" s="39">
        <f t="shared" si="28"/>
        <v>1811</v>
      </c>
      <c r="C1819" s="45"/>
      <c r="D1819" s="35"/>
      <c r="E1819" s="46"/>
      <c r="F1819" s="40"/>
      <c r="G1819" s="50"/>
      <c r="H1819" s="45"/>
      <c r="I1819" s="36"/>
      <c r="J1819" s="54"/>
      <c r="K1819" s="51"/>
      <c r="L1819" s="37"/>
      <c r="M1819" s="26" t="str" cm="1">
        <f t="array" ref="M1819">IFERROR(_xlfn.IFS(COUNTBLANK(D1819:K1819)=8,"",D1819="","←D列に従業員名を姓名（フルネーム）で入力してください。誤変換にお気を付け下さい。",E1819="","←E列に都道府県を入力してください。",H1819="","←H列に1.月給～3.時間給の選択肢を入力してください",I1819="","←I列に金額を入力してください",H1819=3,"",J1819="","←J列に所定労働時間を入力してください"),"")</f>
        <v/>
      </c>
    </row>
    <row r="1820" spans="2:13" ht="22" x14ac:dyDescent="0.55000000000000004">
      <c r="B1820" s="39">
        <f t="shared" si="28"/>
        <v>1812</v>
      </c>
      <c r="C1820" s="45"/>
      <c r="D1820" s="35"/>
      <c r="E1820" s="46"/>
      <c r="F1820" s="40"/>
      <c r="G1820" s="50"/>
      <c r="H1820" s="45"/>
      <c r="I1820" s="36"/>
      <c r="J1820" s="54"/>
      <c r="K1820" s="51"/>
      <c r="L1820" s="37"/>
      <c r="M1820" s="26" t="str" cm="1">
        <f t="array" ref="M1820">IFERROR(_xlfn.IFS(COUNTBLANK(D1820:K1820)=8,"",D1820="","←D列に従業員名を姓名（フルネーム）で入力してください。誤変換にお気を付け下さい。",E1820="","←E列に都道府県を入力してください。",H1820="","←H列に1.月給～3.時間給の選択肢を入力してください",I1820="","←I列に金額を入力してください",H1820=3,"",J1820="","←J列に所定労働時間を入力してください"),"")</f>
        <v/>
      </c>
    </row>
    <row r="1821" spans="2:13" ht="22" x14ac:dyDescent="0.55000000000000004">
      <c r="B1821" s="39">
        <f t="shared" si="28"/>
        <v>1813</v>
      </c>
      <c r="C1821" s="45"/>
      <c r="D1821" s="35"/>
      <c r="E1821" s="46"/>
      <c r="F1821" s="40"/>
      <c r="G1821" s="50"/>
      <c r="H1821" s="45"/>
      <c r="I1821" s="36"/>
      <c r="J1821" s="54"/>
      <c r="K1821" s="51"/>
      <c r="L1821" s="37"/>
      <c r="M1821" s="26" t="str" cm="1">
        <f t="array" ref="M1821">IFERROR(_xlfn.IFS(COUNTBLANK(D1821:K1821)=8,"",D1821="","←D列に従業員名を姓名（フルネーム）で入力してください。誤変換にお気を付け下さい。",E1821="","←E列に都道府県を入力してください。",H1821="","←H列に1.月給～3.時間給の選択肢を入力してください",I1821="","←I列に金額を入力してください",H1821=3,"",J1821="","←J列に所定労働時間を入力してください"),"")</f>
        <v/>
      </c>
    </row>
    <row r="1822" spans="2:13" ht="22" x14ac:dyDescent="0.55000000000000004">
      <c r="B1822" s="39">
        <f t="shared" si="28"/>
        <v>1814</v>
      </c>
      <c r="C1822" s="45"/>
      <c r="D1822" s="35"/>
      <c r="E1822" s="46"/>
      <c r="F1822" s="40"/>
      <c r="G1822" s="50"/>
      <c r="H1822" s="45"/>
      <c r="I1822" s="36"/>
      <c r="J1822" s="54"/>
      <c r="K1822" s="51"/>
      <c r="L1822" s="37"/>
      <c r="M1822" s="26" t="str" cm="1">
        <f t="array" ref="M1822">IFERROR(_xlfn.IFS(COUNTBLANK(D1822:K1822)=8,"",D1822="","←D列に従業員名を姓名（フルネーム）で入力してください。誤変換にお気を付け下さい。",E1822="","←E列に都道府県を入力してください。",H1822="","←H列に1.月給～3.時間給の選択肢を入力してください",I1822="","←I列に金額を入力してください",H1822=3,"",J1822="","←J列に所定労働時間を入力してください"),"")</f>
        <v/>
      </c>
    </row>
    <row r="1823" spans="2:13" ht="22" x14ac:dyDescent="0.55000000000000004">
      <c r="B1823" s="39">
        <f t="shared" si="28"/>
        <v>1815</v>
      </c>
      <c r="C1823" s="45"/>
      <c r="D1823" s="35"/>
      <c r="E1823" s="46"/>
      <c r="F1823" s="40"/>
      <c r="G1823" s="50"/>
      <c r="H1823" s="45"/>
      <c r="I1823" s="36"/>
      <c r="J1823" s="54"/>
      <c r="K1823" s="51"/>
      <c r="L1823" s="37"/>
      <c r="M1823" s="26" t="str" cm="1">
        <f t="array" ref="M1823">IFERROR(_xlfn.IFS(COUNTBLANK(D1823:K1823)=8,"",D1823="","←D列に従業員名を姓名（フルネーム）で入力してください。誤変換にお気を付け下さい。",E1823="","←E列に都道府県を入力してください。",H1823="","←H列に1.月給～3.時間給の選択肢を入力してください",I1823="","←I列に金額を入力してください",H1823=3,"",J1823="","←J列に所定労働時間を入力してください"),"")</f>
        <v/>
      </c>
    </row>
    <row r="1824" spans="2:13" ht="22" x14ac:dyDescent="0.55000000000000004">
      <c r="B1824" s="39">
        <f t="shared" si="28"/>
        <v>1816</v>
      </c>
      <c r="C1824" s="45"/>
      <c r="D1824" s="35"/>
      <c r="E1824" s="46"/>
      <c r="F1824" s="40"/>
      <c r="G1824" s="50"/>
      <c r="H1824" s="45"/>
      <c r="I1824" s="36"/>
      <c r="J1824" s="54"/>
      <c r="K1824" s="51"/>
      <c r="L1824" s="37"/>
      <c r="M1824" s="26" t="str" cm="1">
        <f t="array" ref="M1824">IFERROR(_xlfn.IFS(COUNTBLANK(D1824:K1824)=8,"",D1824="","←D列に従業員名を姓名（フルネーム）で入力してください。誤変換にお気を付け下さい。",E1824="","←E列に都道府県を入力してください。",H1824="","←H列に1.月給～3.時間給の選択肢を入力してください",I1824="","←I列に金額を入力してください",H1824=3,"",J1824="","←J列に所定労働時間を入力してください"),"")</f>
        <v/>
      </c>
    </row>
    <row r="1825" spans="2:13" ht="22" x14ac:dyDescent="0.55000000000000004">
      <c r="B1825" s="39">
        <f t="shared" si="28"/>
        <v>1817</v>
      </c>
      <c r="C1825" s="45"/>
      <c r="D1825" s="35"/>
      <c r="E1825" s="46"/>
      <c r="F1825" s="40"/>
      <c r="G1825" s="50"/>
      <c r="H1825" s="45"/>
      <c r="I1825" s="36"/>
      <c r="J1825" s="54"/>
      <c r="K1825" s="51"/>
      <c r="L1825" s="37"/>
      <c r="M1825" s="26" t="str" cm="1">
        <f t="array" ref="M1825">IFERROR(_xlfn.IFS(COUNTBLANK(D1825:K1825)=8,"",D1825="","←D列に従業員名を姓名（フルネーム）で入力してください。誤変換にお気を付け下さい。",E1825="","←E列に都道府県を入力してください。",H1825="","←H列に1.月給～3.時間給の選択肢を入力してください",I1825="","←I列に金額を入力してください",H1825=3,"",J1825="","←J列に所定労働時間を入力してください"),"")</f>
        <v/>
      </c>
    </row>
    <row r="1826" spans="2:13" ht="22" x14ac:dyDescent="0.55000000000000004">
      <c r="B1826" s="39">
        <f t="shared" si="28"/>
        <v>1818</v>
      </c>
      <c r="C1826" s="45"/>
      <c r="D1826" s="35"/>
      <c r="E1826" s="46"/>
      <c r="F1826" s="40"/>
      <c r="G1826" s="50"/>
      <c r="H1826" s="45"/>
      <c r="I1826" s="36"/>
      <c r="J1826" s="54"/>
      <c r="K1826" s="51"/>
      <c r="L1826" s="37"/>
      <c r="M1826" s="26" t="str" cm="1">
        <f t="array" ref="M1826">IFERROR(_xlfn.IFS(COUNTBLANK(D1826:K1826)=8,"",D1826="","←D列に従業員名を姓名（フルネーム）で入力してください。誤変換にお気を付け下さい。",E1826="","←E列に都道府県を入力してください。",H1826="","←H列に1.月給～3.時間給の選択肢を入力してください",I1826="","←I列に金額を入力してください",H1826=3,"",J1826="","←J列に所定労働時間を入力してください"),"")</f>
        <v/>
      </c>
    </row>
    <row r="1827" spans="2:13" ht="22" x14ac:dyDescent="0.55000000000000004">
      <c r="B1827" s="39">
        <f t="shared" si="28"/>
        <v>1819</v>
      </c>
      <c r="C1827" s="45"/>
      <c r="D1827" s="35"/>
      <c r="E1827" s="46"/>
      <c r="F1827" s="40"/>
      <c r="G1827" s="50"/>
      <c r="H1827" s="45"/>
      <c r="I1827" s="36"/>
      <c r="J1827" s="54"/>
      <c r="K1827" s="51"/>
      <c r="L1827" s="37"/>
      <c r="M1827" s="26" t="str" cm="1">
        <f t="array" ref="M1827">IFERROR(_xlfn.IFS(COUNTBLANK(D1827:K1827)=8,"",D1827="","←D列に従業員名を姓名（フルネーム）で入力してください。誤変換にお気を付け下さい。",E1827="","←E列に都道府県を入力してください。",H1827="","←H列に1.月給～3.時間給の選択肢を入力してください",I1827="","←I列に金額を入力してください",H1827=3,"",J1827="","←J列に所定労働時間を入力してください"),"")</f>
        <v/>
      </c>
    </row>
    <row r="1828" spans="2:13" ht="22" x14ac:dyDescent="0.55000000000000004">
      <c r="B1828" s="39">
        <f t="shared" si="28"/>
        <v>1820</v>
      </c>
      <c r="C1828" s="45"/>
      <c r="D1828" s="35"/>
      <c r="E1828" s="46"/>
      <c r="F1828" s="40"/>
      <c r="G1828" s="50"/>
      <c r="H1828" s="45"/>
      <c r="I1828" s="36"/>
      <c r="J1828" s="54"/>
      <c r="K1828" s="51"/>
      <c r="L1828" s="37"/>
      <c r="M1828" s="26" t="str" cm="1">
        <f t="array" ref="M1828">IFERROR(_xlfn.IFS(COUNTBLANK(D1828:K1828)=8,"",D1828="","←D列に従業員名を姓名（フルネーム）で入力してください。誤変換にお気を付け下さい。",E1828="","←E列に都道府県を入力してください。",H1828="","←H列に1.月給～3.時間給の選択肢を入力してください",I1828="","←I列に金額を入力してください",H1828=3,"",J1828="","←J列に所定労働時間を入力してください"),"")</f>
        <v/>
      </c>
    </row>
    <row r="1829" spans="2:13" ht="22" x14ac:dyDescent="0.55000000000000004">
      <c r="B1829" s="39">
        <f t="shared" si="28"/>
        <v>1821</v>
      </c>
      <c r="C1829" s="45"/>
      <c r="D1829" s="35"/>
      <c r="E1829" s="46"/>
      <c r="F1829" s="40"/>
      <c r="G1829" s="50"/>
      <c r="H1829" s="45"/>
      <c r="I1829" s="36"/>
      <c r="J1829" s="54"/>
      <c r="K1829" s="51"/>
      <c r="L1829" s="37"/>
      <c r="M1829" s="26" t="str" cm="1">
        <f t="array" ref="M1829">IFERROR(_xlfn.IFS(COUNTBLANK(D1829:K1829)=8,"",D1829="","←D列に従業員名を姓名（フルネーム）で入力してください。誤変換にお気を付け下さい。",E1829="","←E列に都道府県を入力してください。",H1829="","←H列に1.月給～3.時間給の選択肢を入力してください",I1829="","←I列に金額を入力してください",H1829=3,"",J1829="","←J列に所定労働時間を入力してください"),"")</f>
        <v/>
      </c>
    </row>
    <row r="1830" spans="2:13" ht="22" x14ac:dyDescent="0.55000000000000004">
      <c r="B1830" s="39">
        <f t="shared" si="28"/>
        <v>1822</v>
      </c>
      <c r="C1830" s="45"/>
      <c r="D1830" s="35"/>
      <c r="E1830" s="46"/>
      <c r="F1830" s="40"/>
      <c r="G1830" s="50"/>
      <c r="H1830" s="45"/>
      <c r="I1830" s="36"/>
      <c r="J1830" s="54"/>
      <c r="K1830" s="51"/>
      <c r="L1830" s="37"/>
      <c r="M1830" s="26" t="str" cm="1">
        <f t="array" ref="M1830">IFERROR(_xlfn.IFS(COUNTBLANK(D1830:K1830)=8,"",D1830="","←D列に従業員名を姓名（フルネーム）で入力してください。誤変換にお気を付け下さい。",E1830="","←E列に都道府県を入力してください。",H1830="","←H列に1.月給～3.時間給の選択肢を入力してください",I1830="","←I列に金額を入力してください",H1830=3,"",J1830="","←J列に所定労働時間を入力してください"),"")</f>
        <v/>
      </c>
    </row>
    <row r="1831" spans="2:13" ht="22" x14ac:dyDescent="0.55000000000000004">
      <c r="B1831" s="39">
        <f t="shared" si="28"/>
        <v>1823</v>
      </c>
      <c r="C1831" s="45"/>
      <c r="D1831" s="35"/>
      <c r="E1831" s="46"/>
      <c r="F1831" s="40"/>
      <c r="G1831" s="50"/>
      <c r="H1831" s="45"/>
      <c r="I1831" s="36"/>
      <c r="J1831" s="54"/>
      <c r="K1831" s="51"/>
      <c r="L1831" s="37"/>
      <c r="M1831" s="26" t="str" cm="1">
        <f t="array" ref="M1831">IFERROR(_xlfn.IFS(COUNTBLANK(D1831:K1831)=8,"",D1831="","←D列に従業員名を姓名（フルネーム）で入力してください。誤変換にお気を付け下さい。",E1831="","←E列に都道府県を入力してください。",H1831="","←H列に1.月給～3.時間給の選択肢を入力してください",I1831="","←I列に金額を入力してください",H1831=3,"",J1831="","←J列に所定労働時間を入力してください"),"")</f>
        <v/>
      </c>
    </row>
    <row r="1832" spans="2:13" ht="22" x14ac:dyDescent="0.55000000000000004">
      <c r="B1832" s="39">
        <f t="shared" si="28"/>
        <v>1824</v>
      </c>
      <c r="C1832" s="45"/>
      <c r="D1832" s="35"/>
      <c r="E1832" s="46"/>
      <c r="F1832" s="40"/>
      <c r="G1832" s="50"/>
      <c r="H1832" s="45"/>
      <c r="I1832" s="36"/>
      <c r="J1832" s="54"/>
      <c r="K1832" s="51"/>
      <c r="L1832" s="37"/>
      <c r="M1832" s="26" t="str" cm="1">
        <f t="array" ref="M1832">IFERROR(_xlfn.IFS(COUNTBLANK(D1832:K1832)=8,"",D1832="","←D列に従業員名を姓名（フルネーム）で入力してください。誤変換にお気を付け下さい。",E1832="","←E列に都道府県を入力してください。",H1832="","←H列に1.月給～3.時間給の選択肢を入力してください",I1832="","←I列に金額を入力してください",H1832=3,"",J1832="","←J列に所定労働時間を入力してください"),"")</f>
        <v/>
      </c>
    </row>
    <row r="1833" spans="2:13" ht="22" x14ac:dyDescent="0.55000000000000004">
      <c r="B1833" s="39">
        <f t="shared" si="28"/>
        <v>1825</v>
      </c>
      <c r="C1833" s="45"/>
      <c r="D1833" s="35"/>
      <c r="E1833" s="46"/>
      <c r="F1833" s="40"/>
      <c r="G1833" s="50"/>
      <c r="H1833" s="45"/>
      <c r="I1833" s="36"/>
      <c r="J1833" s="54"/>
      <c r="K1833" s="51"/>
      <c r="L1833" s="37"/>
      <c r="M1833" s="26" t="str" cm="1">
        <f t="array" ref="M1833">IFERROR(_xlfn.IFS(COUNTBLANK(D1833:K1833)=8,"",D1833="","←D列に従業員名を姓名（フルネーム）で入力してください。誤変換にお気を付け下さい。",E1833="","←E列に都道府県を入力してください。",H1833="","←H列に1.月給～3.時間給の選択肢を入力してください",I1833="","←I列に金額を入力してください",H1833=3,"",J1833="","←J列に所定労働時間を入力してください"),"")</f>
        <v/>
      </c>
    </row>
    <row r="1834" spans="2:13" ht="22" x14ac:dyDescent="0.55000000000000004">
      <c r="B1834" s="39">
        <f t="shared" si="28"/>
        <v>1826</v>
      </c>
      <c r="C1834" s="45"/>
      <c r="D1834" s="35"/>
      <c r="E1834" s="46"/>
      <c r="F1834" s="40"/>
      <c r="G1834" s="50"/>
      <c r="H1834" s="45"/>
      <c r="I1834" s="36"/>
      <c r="J1834" s="54"/>
      <c r="K1834" s="51"/>
      <c r="L1834" s="37"/>
      <c r="M1834" s="26" t="str" cm="1">
        <f t="array" ref="M1834">IFERROR(_xlfn.IFS(COUNTBLANK(D1834:K1834)=8,"",D1834="","←D列に従業員名を姓名（フルネーム）で入力してください。誤変換にお気を付け下さい。",E1834="","←E列に都道府県を入力してください。",H1834="","←H列に1.月給～3.時間給の選択肢を入力してください",I1834="","←I列に金額を入力してください",H1834=3,"",J1834="","←J列に所定労働時間を入力してください"),"")</f>
        <v/>
      </c>
    </row>
    <row r="1835" spans="2:13" ht="22" x14ac:dyDescent="0.55000000000000004">
      <c r="B1835" s="39">
        <f t="shared" si="28"/>
        <v>1827</v>
      </c>
      <c r="C1835" s="45"/>
      <c r="D1835" s="35"/>
      <c r="E1835" s="46"/>
      <c r="F1835" s="40"/>
      <c r="G1835" s="50"/>
      <c r="H1835" s="45"/>
      <c r="I1835" s="36"/>
      <c r="J1835" s="54"/>
      <c r="K1835" s="51"/>
      <c r="L1835" s="37"/>
      <c r="M1835" s="26" t="str" cm="1">
        <f t="array" ref="M1835">IFERROR(_xlfn.IFS(COUNTBLANK(D1835:K1835)=8,"",D1835="","←D列に従業員名を姓名（フルネーム）で入力してください。誤変換にお気を付け下さい。",E1835="","←E列に都道府県を入力してください。",H1835="","←H列に1.月給～3.時間給の選択肢を入力してください",I1835="","←I列に金額を入力してください",H1835=3,"",J1835="","←J列に所定労働時間を入力してください"),"")</f>
        <v/>
      </c>
    </row>
    <row r="1836" spans="2:13" ht="22" x14ac:dyDescent="0.55000000000000004">
      <c r="B1836" s="39">
        <f t="shared" si="28"/>
        <v>1828</v>
      </c>
      <c r="C1836" s="45"/>
      <c r="D1836" s="35"/>
      <c r="E1836" s="46"/>
      <c r="F1836" s="40"/>
      <c r="G1836" s="50"/>
      <c r="H1836" s="45"/>
      <c r="I1836" s="36"/>
      <c r="J1836" s="54"/>
      <c r="K1836" s="51"/>
      <c r="L1836" s="37"/>
      <c r="M1836" s="26" t="str" cm="1">
        <f t="array" ref="M1836">IFERROR(_xlfn.IFS(COUNTBLANK(D1836:K1836)=8,"",D1836="","←D列に従業員名を姓名（フルネーム）で入力してください。誤変換にお気を付け下さい。",E1836="","←E列に都道府県を入力してください。",H1836="","←H列に1.月給～3.時間給の選択肢を入力してください",I1836="","←I列に金額を入力してください",H1836=3,"",J1836="","←J列に所定労働時間を入力してください"),"")</f>
        <v/>
      </c>
    </row>
    <row r="1837" spans="2:13" ht="22" x14ac:dyDescent="0.55000000000000004">
      <c r="B1837" s="39">
        <f t="shared" si="28"/>
        <v>1829</v>
      </c>
      <c r="C1837" s="45"/>
      <c r="D1837" s="35"/>
      <c r="E1837" s="46"/>
      <c r="F1837" s="40"/>
      <c r="G1837" s="50"/>
      <c r="H1837" s="45"/>
      <c r="I1837" s="36"/>
      <c r="J1837" s="54"/>
      <c r="K1837" s="51"/>
      <c r="L1837" s="37"/>
      <c r="M1837" s="26" t="str" cm="1">
        <f t="array" ref="M1837">IFERROR(_xlfn.IFS(COUNTBLANK(D1837:K1837)=8,"",D1837="","←D列に従業員名を姓名（フルネーム）で入力してください。誤変換にお気を付け下さい。",E1837="","←E列に都道府県を入力してください。",H1837="","←H列に1.月給～3.時間給の選択肢を入力してください",I1837="","←I列に金額を入力してください",H1837=3,"",J1837="","←J列に所定労働時間を入力してください"),"")</f>
        <v/>
      </c>
    </row>
    <row r="1838" spans="2:13" ht="22" x14ac:dyDescent="0.55000000000000004">
      <c r="B1838" s="39">
        <f t="shared" si="28"/>
        <v>1830</v>
      </c>
      <c r="C1838" s="45"/>
      <c r="D1838" s="35"/>
      <c r="E1838" s="46"/>
      <c r="F1838" s="40"/>
      <c r="G1838" s="50"/>
      <c r="H1838" s="45"/>
      <c r="I1838" s="36"/>
      <c r="J1838" s="54"/>
      <c r="K1838" s="51"/>
      <c r="L1838" s="37"/>
      <c r="M1838" s="26" t="str" cm="1">
        <f t="array" ref="M1838">IFERROR(_xlfn.IFS(COUNTBLANK(D1838:K1838)=8,"",D1838="","←D列に従業員名を姓名（フルネーム）で入力してください。誤変換にお気を付け下さい。",E1838="","←E列に都道府県を入力してください。",H1838="","←H列に1.月給～3.時間給の選択肢を入力してください",I1838="","←I列に金額を入力してください",H1838=3,"",J1838="","←J列に所定労働時間を入力してください"),"")</f>
        <v/>
      </c>
    </row>
    <row r="1839" spans="2:13" ht="22" x14ac:dyDescent="0.55000000000000004">
      <c r="B1839" s="39">
        <f t="shared" si="28"/>
        <v>1831</v>
      </c>
      <c r="C1839" s="45"/>
      <c r="D1839" s="35"/>
      <c r="E1839" s="46"/>
      <c r="F1839" s="40"/>
      <c r="G1839" s="50"/>
      <c r="H1839" s="45"/>
      <c r="I1839" s="36"/>
      <c r="J1839" s="54"/>
      <c r="K1839" s="51"/>
      <c r="L1839" s="37"/>
      <c r="M1839" s="26" t="str" cm="1">
        <f t="array" ref="M1839">IFERROR(_xlfn.IFS(COUNTBLANK(D1839:K1839)=8,"",D1839="","←D列に従業員名を姓名（フルネーム）で入力してください。誤変換にお気を付け下さい。",E1839="","←E列に都道府県を入力してください。",H1839="","←H列に1.月給～3.時間給の選択肢を入力してください",I1839="","←I列に金額を入力してください",H1839=3,"",J1839="","←J列に所定労働時間を入力してください"),"")</f>
        <v/>
      </c>
    </row>
    <row r="1840" spans="2:13" ht="22" x14ac:dyDescent="0.55000000000000004">
      <c r="B1840" s="39">
        <f t="shared" si="28"/>
        <v>1832</v>
      </c>
      <c r="C1840" s="45"/>
      <c r="D1840" s="35"/>
      <c r="E1840" s="46"/>
      <c r="F1840" s="40"/>
      <c r="G1840" s="50"/>
      <c r="H1840" s="45"/>
      <c r="I1840" s="36"/>
      <c r="J1840" s="54"/>
      <c r="K1840" s="51"/>
      <c r="L1840" s="37"/>
      <c r="M1840" s="26" t="str" cm="1">
        <f t="array" ref="M1840">IFERROR(_xlfn.IFS(COUNTBLANK(D1840:K1840)=8,"",D1840="","←D列に従業員名を姓名（フルネーム）で入力してください。誤変換にお気を付け下さい。",E1840="","←E列に都道府県を入力してください。",H1840="","←H列に1.月給～3.時間給の選択肢を入力してください",I1840="","←I列に金額を入力してください",H1840=3,"",J1840="","←J列に所定労働時間を入力してください"),"")</f>
        <v/>
      </c>
    </row>
    <row r="1841" spans="2:13" ht="22" x14ac:dyDescent="0.55000000000000004">
      <c r="B1841" s="39">
        <f t="shared" si="28"/>
        <v>1833</v>
      </c>
      <c r="C1841" s="45"/>
      <c r="D1841" s="35"/>
      <c r="E1841" s="46"/>
      <c r="F1841" s="40"/>
      <c r="G1841" s="50"/>
      <c r="H1841" s="45"/>
      <c r="I1841" s="36"/>
      <c r="J1841" s="54"/>
      <c r="K1841" s="51"/>
      <c r="L1841" s="37"/>
      <c r="M1841" s="26" t="str" cm="1">
        <f t="array" ref="M1841">IFERROR(_xlfn.IFS(COUNTBLANK(D1841:K1841)=8,"",D1841="","←D列に従業員名を姓名（フルネーム）で入力してください。誤変換にお気を付け下さい。",E1841="","←E列に都道府県を入力してください。",H1841="","←H列に1.月給～3.時間給の選択肢を入力してください",I1841="","←I列に金額を入力してください",H1841=3,"",J1841="","←J列に所定労働時間を入力してください"),"")</f>
        <v/>
      </c>
    </row>
    <row r="1842" spans="2:13" ht="22" x14ac:dyDescent="0.55000000000000004">
      <c r="B1842" s="39">
        <f t="shared" si="28"/>
        <v>1834</v>
      </c>
      <c r="C1842" s="45"/>
      <c r="D1842" s="35"/>
      <c r="E1842" s="46"/>
      <c r="F1842" s="40"/>
      <c r="G1842" s="50"/>
      <c r="H1842" s="45"/>
      <c r="I1842" s="36"/>
      <c r="J1842" s="54"/>
      <c r="K1842" s="51"/>
      <c r="L1842" s="37"/>
      <c r="M1842" s="26" t="str" cm="1">
        <f t="array" ref="M1842">IFERROR(_xlfn.IFS(COUNTBLANK(D1842:K1842)=8,"",D1842="","←D列に従業員名を姓名（フルネーム）で入力してください。誤変換にお気を付け下さい。",E1842="","←E列に都道府県を入力してください。",H1842="","←H列に1.月給～3.時間給の選択肢を入力してください",I1842="","←I列に金額を入力してください",H1842=3,"",J1842="","←J列に所定労働時間を入力してください"),"")</f>
        <v/>
      </c>
    </row>
    <row r="1843" spans="2:13" ht="22" x14ac:dyDescent="0.55000000000000004">
      <c r="B1843" s="39">
        <f t="shared" si="28"/>
        <v>1835</v>
      </c>
      <c r="C1843" s="45"/>
      <c r="D1843" s="35"/>
      <c r="E1843" s="46"/>
      <c r="F1843" s="40"/>
      <c r="G1843" s="50"/>
      <c r="H1843" s="45"/>
      <c r="I1843" s="36"/>
      <c r="J1843" s="54"/>
      <c r="K1843" s="51"/>
      <c r="L1843" s="37"/>
      <c r="M1843" s="26" t="str" cm="1">
        <f t="array" ref="M1843">IFERROR(_xlfn.IFS(COUNTBLANK(D1843:K1843)=8,"",D1843="","←D列に従業員名を姓名（フルネーム）で入力してください。誤変換にお気を付け下さい。",E1843="","←E列に都道府県を入力してください。",H1843="","←H列に1.月給～3.時間給の選択肢を入力してください",I1843="","←I列に金額を入力してください",H1843=3,"",J1843="","←J列に所定労働時間を入力してください"),"")</f>
        <v/>
      </c>
    </row>
    <row r="1844" spans="2:13" ht="22" x14ac:dyDescent="0.55000000000000004">
      <c r="B1844" s="39">
        <f t="shared" si="28"/>
        <v>1836</v>
      </c>
      <c r="C1844" s="45"/>
      <c r="D1844" s="35"/>
      <c r="E1844" s="46"/>
      <c r="F1844" s="40"/>
      <c r="G1844" s="50"/>
      <c r="H1844" s="45"/>
      <c r="I1844" s="36"/>
      <c r="J1844" s="54"/>
      <c r="K1844" s="51"/>
      <c r="L1844" s="37"/>
      <c r="M1844" s="26" t="str" cm="1">
        <f t="array" ref="M1844">IFERROR(_xlfn.IFS(COUNTBLANK(D1844:K1844)=8,"",D1844="","←D列に従業員名を姓名（フルネーム）で入力してください。誤変換にお気を付け下さい。",E1844="","←E列に都道府県を入力してください。",H1844="","←H列に1.月給～3.時間給の選択肢を入力してください",I1844="","←I列に金額を入力してください",H1844=3,"",J1844="","←J列に所定労働時間を入力してください"),"")</f>
        <v/>
      </c>
    </row>
    <row r="1845" spans="2:13" ht="22" x14ac:dyDescent="0.55000000000000004">
      <c r="B1845" s="39">
        <f t="shared" si="28"/>
        <v>1837</v>
      </c>
      <c r="C1845" s="45"/>
      <c r="D1845" s="35"/>
      <c r="E1845" s="46"/>
      <c r="F1845" s="40"/>
      <c r="G1845" s="50"/>
      <c r="H1845" s="45"/>
      <c r="I1845" s="36"/>
      <c r="J1845" s="54"/>
      <c r="K1845" s="51"/>
      <c r="L1845" s="37"/>
      <c r="M1845" s="26" t="str" cm="1">
        <f t="array" ref="M1845">IFERROR(_xlfn.IFS(COUNTBLANK(D1845:K1845)=8,"",D1845="","←D列に従業員名を姓名（フルネーム）で入力してください。誤変換にお気を付け下さい。",E1845="","←E列に都道府県を入力してください。",H1845="","←H列に1.月給～3.時間給の選択肢を入力してください",I1845="","←I列に金額を入力してください",H1845=3,"",J1845="","←J列に所定労働時間を入力してください"),"")</f>
        <v/>
      </c>
    </row>
    <row r="1846" spans="2:13" ht="22" x14ac:dyDescent="0.55000000000000004">
      <c r="B1846" s="39">
        <f t="shared" si="28"/>
        <v>1838</v>
      </c>
      <c r="C1846" s="45"/>
      <c r="D1846" s="35"/>
      <c r="E1846" s="46"/>
      <c r="F1846" s="40"/>
      <c r="G1846" s="50"/>
      <c r="H1846" s="45"/>
      <c r="I1846" s="36"/>
      <c r="J1846" s="54"/>
      <c r="K1846" s="51"/>
      <c r="L1846" s="37"/>
      <c r="M1846" s="26" t="str" cm="1">
        <f t="array" ref="M1846">IFERROR(_xlfn.IFS(COUNTBLANK(D1846:K1846)=8,"",D1846="","←D列に従業員名を姓名（フルネーム）で入力してください。誤変換にお気を付け下さい。",E1846="","←E列に都道府県を入力してください。",H1846="","←H列に1.月給～3.時間給の選択肢を入力してください",I1846="","←I列に金額を入力してください",H1846=3,"",J1846="","←J列に所定労働時間を入力してください"),"")</f>
        <v/>
      </c>
    </row>
    <row r="1847" spans="2:13" ht="22" x14ac:dyDescent="0.55000000000000004">
      <c r="B1847" s="39">
        <f t="shared" si="28"/>
        <v>1839</v>
      </c>
      <c r="C1847" s="45"/>
      <c r="D1847" s="35"/>
      <c r="E1847" s="46"/>
      <c r="F1847" s="40"/>
      <c r="G1847" s="50"/>
      <c r="H1847" s="45"/>
      <c r="I1847" s="36"/>
      <c r="J1847" s="54"/>
      <c r="K1847" s="51"/>
      <c r="L1847" s="37"/>
      <c r="M1847" s="26" t="str" cm="1">
        <f t="array" ref="M1847">IFERROR(_xlfn.IFS(COUNTBLANK(D1847:K1847)=8,"",D1847="","←D列に従業員名を姓名（フルネーム）で入力してください。誤変換にお気を付け下さい。",E1847="","←E列に都道府県を入力してください。",H1847="","←H列に1.月給～3.時間給の選択肢を入力してください",I1847="","←I列に金額を入力してください",H1847=3,"",J1847="","←J列に所定労働時間を入力してください"),"")</f>
        <v/>
      </c>
    </row>
    <row r="1848" spans="2:13" ht="22" x14ac:dyDescent="0.55000000000000004">
      <c r="B1848" s="39">
        <f t="shared" si="28"/>
        <v>1840</v>
      </c>
      <c r="C1848" s="45"/>
      <c r="D1848" s="35"/>
      <c r="E1848" s="46"/>
      <c r="F1848" s="40"/>
      <c r="G1848" s="50"/>
      <c r="H1848" s="45"/>
      <c r="I1848" s="36"/>
      <c r="J1848" s="54"/>
      <c r="K1848" s="51"/>
      <c r="L1848" s="37"/>
      <c r="M1848" s="26" t="str" cm="1">
        <f t="array" ref="M1848">IFERROR(_xlfn.IFS(COUNTBLANK(D1848:K1848)=8,"",D1848="","←D列に従業員名を姓名（フルネーム）で入力してください。誤変換にお気を付け下さい。",E1848="","←E列に都道府県を入力してください。",H1848="","←H列に1.月給～3.時間給の選択肢を入力してください",I1848="","←I列に金額を入力してください",H1848=3,"",J1848="","←J列に所定労働時間を入力してください"),"")</f>
        <v/>
      </c>
    </row>
    <row r="1849" spans="2:13" ht="22" x14ac:dyDescent="0.55000000000000004">
      <c r="B1849" s="39">
        <f t="shared" si="28"/>
        <v>1841</v>
      </c>
      <c r="C1849" s="45"/>
      <c r="D1849" s="35"/>
      <c r="E1849" s="46"/>
      <c r="F1849" s="40"/>
      <c r="G1849" s="50"/>
      <c r="H1849" s="45"/>
      <c r="I1849" s="36"/>
      <c r="J1849" s="54"/>
      <c r="K1849" s="51"/>
      <c r="L1849" s="37"/>
      <c r="M1849" s="26" t="str" cm="1">
        <f t="array" ref="M1849">IFERROR(_xlfn.IFS(COUNTBLANK(D1849:K1849)=8,"",D1849="","←D列に従業員名を姓名（フルネーム）で入力してください。誤変換にお気を付け下さい。",E1849="","←E列に都道府県を入力してください。",H1849="","←H列に1.月給～3.時間給の選択肢を入力してください",I1849="","←I列に金額を入力してください",H1849=3,"",J1849="","←J列に所定労働時間を入力してください"),"")</f>
        <v/>
      </c>
    </row>
    <row r="1850" spans="2:13" ht="22" x14ac:dyDescent="0.55000000000000004">
      <c r="B1850" s="39">
        <f t="shared" si="28"/>
        <v>1842</v>
      </c>
      <c r="C1850" s="45"/>
      <c r="D1850" s="35"/>
      <c r="E1850" s="46"/>
      <c r="F1850" s="40"/>
      <c r="G1850" s="50"/>
      <c r="H1850" s="45"/>
      <c r="I1850" s="36"/>
      <c r="J1850" s="54"/>
      <c r="K1850" s="51"/>
      <c r="L1850" s="37"/>
      <c r="M1850" s="26" t="str" cm="1">
        <f t="array" ref="M1850">IFERROR(_xlfn.IFS(COUNTBLANK(D1850:K1850)=8,"",D1850="","←D列に従業員名を姓名（フルネーム）で入力してください。誤変換にお気を付け下さい。",E1850="","←E列に都道府県を入力してください。",H1850="","←H列に1.月給～3.時間給の選択肢を入力してください",I1850="","←I列に金額を入力してください",H1850=3,"",J1850="","←J列に所定労働時間を入力してください"),"")</f>
        <v/>
      </c>
    </row>
    <row r="1851" spans="2:13" ht="22" x14ac:dyDescent="0.55000000000000004">
      <c r="B1851" s="39">
        <f t="shared" si="28"/>
        <v>1843</v>
      </c>
      <c r="C1851" s="45"/>
      <c r="D1851" s="35"/>
      <c r="E1851" s="46"/>
      <c r="F1851" s="40"/>
      <c r="G1851" s="50"/>
      <c r="H1851" s="45"/>
      <c r="I1851" s="36"/>
      <c r="J1851" s="54"/>
      <c r="K1851" s="51"/>
      <c r="L1851" s="37"/>
      <c r="M1851" s="26" t="str" cm="1">
        <f t="array" ref="M1851">IFERROR(_xlfn.IFS(COUNTBLANK(D1851:K1851)=8,"",D1851="","←D列に従業員名を姓名（フルネーム）で入力してください。誤変換にお気を付け下さい。",E1851="","←E列に都道府県を入力してください。",H1851="","←H列に1.月給～3.時間給の選択肢を入力してください",I1851="","←I列に金額を入力してください",H1851=3,"",J1851="","←J列に所定労働時間を入力してください"),"")</f>
        <v/>
      </c>
    </row>
    <row r="1852" spans="2:13" ht="22" x14ac:dyDescent="0.55000000000000004">
      <c r="B1852" s="39">
        <f t="shared" si="28"/>
        <v>1844</v>
      </c>
      <c r="C1852" s="45"/>
      <c r="D1852" s="35"/>
      <c r="E1852" s="46"/>
      <c r="F1852" s="40"/>
      <c r="G1852" s="50"/>
      <c r="H1852" s="45"/>
      <c r="I1852" s="36"/>
      <c r="J1852" s="54"/>
      <c r="K1852" s="51"/>
      <c r="L1852" s="37"/>
      <c r="M1852" s="26" t="str" cm="1">
        <f t="array" ref="M1852">IFERROR(_xlfn.IFS(COUNTBLANK(D1852:K1852)=8,"",D1852="","←D列に従業員名を姓名（フルネーム）で入力してください。誤変換にお気を付け下さい。",E1852="","←E列に都道府県を入力してください。",H1852="","←H列に1.月給～3.時間給の選択肢を入力してください",I1852="","←I列に金額を入力してください",H1852=3,"",J1852="","←J列に所定労働時間を入力してください"),"")</f>
        <v/>
      </c>
    </row>
    <row r="1853" spans="2:13" ht="22" x14ac:dyDescent="0.55000000000000004">
      <c r="B1853" s="39">
        <f t="shared" si="28"/>
        <v>1845</v>
      </c>
      <c r="C1853" s="45"/>
      <c r="D1853" s="35"/>
      <c r="E1853" s="46"/>
      <c r="F1853" s="40"/>
      <c r="G1853" s="50"/>
      <c r="H1853" s="45"/>
      <c r="I1853" s="36"/>
      <c r="J1853" s="54"/>
      <c r="K1853" s="51"/>
      <c r="L1853" s="37"/>
      <c r="M1853" s="26" t="str" cm="1">
        <f t="array" ref="M1853">IFERROR(_xlfn.IFS(COUNTBLANK(D1853:K1853)=8,"",D1853="","←D列に従業員名を姓名（フルネーム）で入力してください。誤変換にお気を付け下さい。",E1853="","←E列に都道府県を入力してください。",H1853="","←H列に1.月給～3.時間給の選択肢を入力してください",I1853="","←I列に金額を入力してください",H1853=3,"",J1853="","←J列に所定労働時間を入力してください"),"")</f>
        <v/>
      </c>
    </row>
    <row r="1854" spans="2:13" ht="22" x14ac:dyDescent="0.55000000000000004">
      <c r="B1854" s="39">
        <f t="shared" si="28"/>
        <v>1846</v>
      </c>
      <c r="C1854" s="45"/>
      <c r="D1854" s="35"/>
      <c r="E1854" s="46"/>
      <c r="F1854" s="40"/>
      <c r="G1854" s="50"/>
      <c r="H1854" s="45"/>
      <c r="I1854" s="36"/>
      <c r="J1854" s="54"/>
      <c r="K1854" s="51"/>
      <c r="L1854" s="37"/>
      <c r="M1854" s="26" t="str" cm="1">
        <f t="array" ref="M1854">IFERROR(_xlfn.IFS(COUNTBLANK(D1854:K1854)=8,"",D1854="","←D列に従業員名を姓名（フルネーム）で入力してください。誤変換にお気を付け下さい。",E1854="","←E列に都道府県を入力してください。",H1854="","←H列に1.月給～3.時間給の選択肢を入力してください",I1854="","←I列に金額を入力してください",H1854=3,"",J1854="","←J列に所定労働時間を入力してください"),"")</f>
        <v/>
      </c>
    </row>
    <row r="1855" spans="2:13" ht="22" x14ac:dyDescent="0.55000000000000004">
      <c r="B1855" s="39">
        <f t="shared" si="28"/>
        <v>1847</v>
      </c>
      <c r="C1855" s="45"/>
      <c r="D1855" s="35"/>
      <c r="E1855" s="46"/>
      <c r="F1855" s="40"/>
      <c r="G1855" s="50"/>
      <c r="H1855" s="45"/>
      <c r="I1855" s="36"/>
      <c r="J1855" s="54"/>
      <c r="K1855" s="51"/>
      <c r="L1855" s="37"/>
      <c r="M1855" s="26" t="str" cm="1">
        <f t="array" ref="M1855">IFERROR(_xlfn.IFS(COUNTBLANK(D1855:K1855)=8,"",D1855="","←D列に従業員名を姓名（フルネーム）で入力してください。誤変換にお気を付け下さい。",E1855="","←E列に都道府県を入力してください。",H1855="","←H列に1.月給～3.時間給の選択肢を入力してください",I1855="","←I列に金額を入力してください",H1855=3,"",J1855="","←J列に所定労働時間を入力してください"),"")</f>
        <v/>
      </c>
    </row>
    <row r="1856" spans="2:13" ht="22" x14ac:dyDescent="0.55000000000000004">
      <c r="B1856" s="39">
        <f t="shared" si="28"/>
        <v>1848</v>
      </c>
      <c r="C1856" s="45"/>
      <c r="D1856" s="35"/>
      <c r="E1856" s="46"/>
      <c r="F1856" s="40"/>
      <c r="G1856" s="50"/>
      <c r="H1856" s="45"/>
      <c r="I1856" s="36"/>
      <c r="J1856" s="54"/>
      <c r="K1856" s="51"/>
      <c r="L1856" s="37"/>
      <c r="M1856" s="26" t="str" cm="1">
        <f t="array" ref="M1856">IFERROR(_xlfn.IFS(COUNTBLANK(D1856:K1856)=8,"",D1856="","←D列に従業員名を姓名（フルネーム）で入力してください。誤変換にお気を付け下さい。",E1856="","←E列に都道府県を入力してください。",H1856="","←H列に1.月給～3.時間給の選択肢を入力してください",I1856="","←I列に金額を入力してください",H1856=3,"",J1856="","←J列に所定労働時間を入力してください"),"")</f>
        <v/>
      </c>
    </row>
    <row r="1857" spans="2:13" ht="22" x14ac:dyDescent="0.55000000000000004">
      <c r="B1857" s="39">
        <f t="shared" si="28"/>
        <v>1849</v>
      </c>
      <c r="C1857" s="45"/>
      <c r="D1857" s="35"/>
      <c r="E1857" s="46"/>
      <c r="F1857" s="40"/>
      <c r="G1857" s="50"/>
      <c r="H1857" s="45"/>
      <c r="I1857" s="36"/>
      <c r="J1857" s="54"/>
      <c r="K1857" s="51"/>
      <c r="L1857" s="37"/>
      <c r="M1857" s="26" t="str" cm="1">
        <f t="array" ref="M1857">IFERROR(_xlfn.IFS(COUNTBLANK(D1857:K1857)=8,"",D1857="","←D列に従業員名を姓名（フルネーム）で入力してください。誤変換にお気を付け下さい。",E1857="","←E列に都道府県を入力してください。",H1857="","←H列に1.月給～3.時間給の選択肢を入力してください",I1857="","←I列に金額を入力してください",H1857=3,"",J1857="","←J列に所定労働時間を入力してください"),"")</f>
        <v/>
      </c>
    </row>
    <row r="1858" spans="2:13" ht="22" x14ac:dyDescent="0.55000000000000004">
      <c r="B1858" s="39">
        <f t="shared" si="28"/>
        <v>1850</v>
      </c>
      <c r="C1858" s="45"/>
      <c r="D1858" s="35"/>
      <c r="E1858" s="46"/>
      <c r="F1858" s="40"/>
      <c r="G1858" s="50"/>
      <c r="H1858" s="45"/>
      <c r="I1858" s="36"/>
      <c r="J1858" s="54"/>
      <c r="K1858" s="51"/>
      <c r="L1858" s="37"/>
      <c r="M1858" s="26" t="str" cm="1">
        <f t="array" ref="M1858">IFERROR(_xlfn.IFS(COUNTBLANK(D1858:K1858)=8,"",D1858="","←D列に従業員名を姓名（フルネーム）で入力してください。誤変換にお気を付け下さい。",E1858="","←E列に都道府県を入力してください。",H1858="","←H列に1.月給～3.時間給の選択肢を入力してください",I1858="","←I列に金額を入力してください",H1858=3,"",J1858="","←J列に所定労働時間を入力してください"),"")</f>
        <v/>
      </c>
    </row>
    <row r="1859" spans="2:13" ht="22" x14ac:dyDescent="0.55000000000000004">
      <c r="B1859" s="39">
        <f t="shared" si="28"/>
        <v>1851</v>
      </c>
      <c r="C1859" s="45"/>
      <c r="D1859" s="35"/>
      <c r="E1859" s="46"/>
      <c r="F1859" s="40"/>
      <c r="G1859" s="50"/>
      <c r="H1859" s="45"/>
      <c r="I1859" s="36"/>
      <c r="J1859" s="54"/>
      <c r="K1859" s="51"/>
      <c r="L1859" s="37"/>
      <c r="M1859" s="26" t="str" cm="1">
        <f t="array" ref="M1859">IFERROR(_xlfn.IFS(COUNTBLANK(D1859:K1859)=8,"",D1859="","←D列に従業員名を姓名（フルネーム）で入力してください。誤変換にお気を付け下さい。",E1859="","←E列に都道府県を入力してください。",H1859="","←H列に1.月給～3.時間給の選択肢を入力してください",I1859="","←I列に金額を入力してください",H1859=3,"",J1859="","←J列に所定労働時間を入力してください"),"")</f>
        <v/>
      </c>
    </row>
    <row r="1860" spans="2:13" ht="22" x14ac:dyDescent="0.55000000000000004">
      <c r="B1860" s="39">
        <f t="shared" si="28"/>
        <v>1852</v>
      </c>
      <c r="C1860" s="45"/>
      <c r="D1860" s="35"/>
      <c r="E1860" s="46"/>
      <c r="F1860" s="40"/>
      <c r="G1860" s="50"/>
      <c r="H1860" s="45"/>
      <c r="I1860" s="36"/>
      <c r="J1860" s="54"/>
      <c r="K1860" s="51"/>
      <c r="L1860" s="37"/>
      <c r="M1860" s="26" t="str" cm="1">
        <f t="array" ref="M1860">IFERROR(_xlfn.IFS(COUNTBLANK(D1860:K1860)=8,"",D1860="","←D列に従業員名を姓名（フルネーム）で入力してください。誤変換にお気を付け下さい。",E1860="","←E列に都道府県を入力してください。",H1860="","←H列に1.月給～3.時間給の選択肢を入力してください",I1860="","←I列に金額を入力してください",H1860=3,"",J1860="","←J列に所定労働時間を入力してください"),"")</f>
        <v/>
      </c>
    </row>
    <row r="1861" spans="2:13" ht="22" x14ac:dyDescent="0.55000000000000004">
      <c r="B1861" s="39">
        <f t="shared" si="28"/>
        <v>1853</v>
      </c>
      <c r="C1861" s="45"/>
      <c r="D1861" s="35"/>
      <c r="E1861" s="46"/>
      <c r="F1861" s="40"/>
      <c r="G1861" s="50"/>
      <c r="H1861" s="45"/>
      <c r="I1861" s="36"/>
      <c r="J1861" s="54"/>
      <c r="K1861" s="51"/>
      <c r="L1861" s="37"/>
      <c r="M1861" s="26" t="str" cm="1">
        <f t="array" ref="M1861">IFERROR(_xlfn.IFS(COUNTBLANK(D1861:K1861)=8,"",D1861="","←D列に従業員名を姓名（フルネーム）で入力してください。誤変換にお気を付け下さい。",E1861="","←E列に都道府県を入力してください。",H1861="","←H列に1.月給～3.時間給の選択肢を入力してください",I1861="","←I列に金額を入力してください",H1861=3,"",J1861="","←J列に所定労働時間を入力してください"),"")</f>
        <v/>
      </c>
    </row>
    <row r="1862" spans="2:13" ht="22" x14ac:dyDescent="0.55000000000000004">
      <c r="B1862" s="39">
        <f t="shared" si="28"/>
        <v>1854</v>
      </c>
      <c r="C1862" s="45"/>
      <c r="D1862" s="35"/>
      <c r="E1862" s="46"/>
      <c r="F1862" s="40"/>
      <c r="G1862" s="50"/>
      <c r="H1862" s="45"/>
      <c r="I1862" s="36"/>
      <c r="J1862" s="54"/>
      <c r="K1862" s="51"/>
      <c r="L1862" s="37"/>
      <c r="M1862" s="26" t="str" cm="1">
        <f t="array" ref="M1862">IFERROR(_xlfn.IFS(COUNTBLANK(D1862:K1862)=8,"",D1862="","←D列に従業員名を姓名（フルネーム）で入力してください。誤変換にお気を付け下さい。",E1862="","←E列に都道府県を入力してください。",H1862="","←H列に1.月給～3.時間給の選択肢を入力してください",I1862="","←I列に金額を入力してください",H1862=3,"",J1862="","←J列に所定労働時間を入力してください"),"")</f>
        <v/>
      </c>
    </row>
    <row r="1863" spans="2:13" ht="22" x14ac:dyDescent="0.55000000000000004">
      <c r="B1863" s="39">
        <f t="shared" si="28"/>
        <v>1855</v>
      </c>
      <c r="C1863" s="45"/>
      <c r="D1863" s="35"/>
      <c r="E1863" s="46"/>
      <c r="F1863" s="40"/>
      <c r="G1863" s="50"/>
      <c r="H1863" s="45"/>
      <c r="I1863" s="36"/>
      <c r="J1863" s="54"/>
      <c r="K1863" s="51"/>
      <c r="L1863" s="37"/>
      <c r="M1863" s="26" t="str" cm="1">
        <f t="array" ref="M1863">IFERROR(_xlfn.IFS(COUNTBLANK(D1863:K1863)=8,"",D1863="","←D列に従業員名を姓名（フルネーム）で入力してください。誤変換にお気を付け下さい。",E1863="","←E列に都道府県を入力してください。",H1863="","←H列に1.月給～3.時間給の選択肢を入力してください",I1863="","←I列に金額を入力してください",H1863=3,"",J1863="","←J列に所定労働時間を入力してください"),"")</f>
        <v/>
      </c>
    </row>
    <row r="1864" spans="2:13" ht="22" x14ac:dyDescent="0.55000000000000004">
      <c r="B1864" s="39">
        <f t="shared" si="28"/>
        <v>1856</v>
      </c>
      <c r="C1864" s="45"/>
      <c r="D1864" s="35"/>
      <c r="E1864" s="46"/>
      <c r="F1864" s="40"/>
      <c r="G1864" s="50"/>
      <c r="H1864" s="45"/>
      <c r="I1864" s="36"/>
      <c r="J1864" s="54"/>
      <c r="K1864" s="51"/>
      <c r="L1864" s="37"/>
      <c r="M1864" s="26" t="str" cm="1">
        <f t="array" ref="M1864">IFERROR(_xlfn.IFS(COUNTBLANK(D1864:K1864)=8,"",D1864="","←D列に従業員名を姓名（フルネーム）で入力してください。誤変換にお気を付け下さい。",E1864="","←E列に都道府県を入力してください。",H1864="","←H列に1.月給～3.時間給の選択肢を入力してください",I1864="","←I列に金額を入力してください",H1864=3,"",J1864="","←J列に所定労働時間を入力してください"),"")</f>
        <v/>
      </c>
    </row>
    <row r="1865" spans="2:13" ht="22" x14ac:dyDescent="0.55000000000000004">
      <c r="B1865" s="39">
        <f t="shared" si="28"/>
        <v>1857</v>
      </c>
      <c r="C1865" s="45"/>
      <c r="D1865" s="35"/>
      <c r="E1865" s="46"/>
      <c r="F1865" s="40"/>
      <c r="G1865" s="50"/>
      <c r="H1865" s="45"/>
      <c r="I1865" s="36"/>
      <c r="J1865" s="54"/>
      <c r="K1865" s="51"/>
      <c r="L1865" s="37"/>
      <c r="M1865" s="26" t="str" cm="1">
        <f t="array" ref="M1865">IFERROR(_xlfn.IFS(COUNTBLANK(D1865:K1865)=8,"",D1865="","←D列に従業員名を姓名（フルネーム）で入力してください。誤変換にお気を付け下さい。",E1865="","←E列に都道府県を入力してください。",H1865="","←H列に1.月給～3.時間給の選択肢を入力してください",I1865="","←I列に金額を入力してください",H1865=3,"",J1865="","←J列に所定労働時間を入力してください"),"")</f>
        <v/>
      </c>
    </row>
    <row r="1866" spans="2:13" ht="22" x14ac:dyDescent="0.55000000000000004">
      <c r="B1866" s="39">
        <f t="shared" ref="B1866:B1929" si="29">ROW()-8</f>
        <v>1858</v>
      </c>
      <c r="C1866" s="45"/>
      <c r="D1866" s="35"/>
      <c r="E1866" s="46"/>
      <c r="F1866" s="40"/>
      <c r="G1866" s="50"/>
      <c r="H1866" s="45"/>
      <c r="I1866" s="36"/>
      <c r="J1866" s="54"/>
      <c r="K1866" s="51"/>
      <c r="L1866" s="37"/>
      <c r="M1866" s="26" t="str" cm="1">
        <f t="array" ref="M1866">IFERROR(_xlfn.IFS(COUNTBLANK(D1866:K1866)=8,"",D1866="","←D列に従業員名を姓名（フルネーム）で入力してください。誤変換にお気を付け下さい。",E1866="","←E列に都道府県を入力してください。",H1866="","←H列に1.月給～3.時間給の選択肢を入力してください",I1866="","←I列に金額を入力してください",H1866=3,"",J1866="","←J列に所定労働時間を入力してください"),"")</f>
        <v/>
      </c>
    </row>
    <row r="1867" spans="2:13" ht="22" x14ac:dyDescent="0.55000000000000004">
      <c r="B1867" s="39">
        <f t="shared" si="29"/>
        <v>1859</v>
      </c>
      <c r="C1867" s="45"/>
      <c r="D1867" s="35"/>
      <c r="E1867" s="46"/>
      <c r="F1867" s="40"/>
      <c r="G1867" s="50"/>
      <c r="H1867" s="45"/>
      <c r="I1867" s="36"/>
      <c r="J1867" s="54"/>
      <c r="K1867" s="51"/>
      <c r="L1867" s="37"/>
      <c r="M1867" s="26" t="str" cm="1">
        <f t="array" ref="M1867">IFERROR(_xlfn.IFS(COUNTBLANK(D1867:K1867)=8,"",D1867="","←D列に従業員名を姓名（フルネーム）で入力してください。誤変換にお気を付け下さい。",E1867="","←E列に都道府県を入力してください。",H1867="","←H列に1.月給～3.時間給の選択肢を入力してください",I1867="","←I列に金額を入力してください",H1867=3,"",J1867="","←J列に所定労働時間を入力してください"),"")</f>
        <v/>
      </c>
    </row>
    <row r="1868" spans="2:13" ht="22" x14ac:dyDescent="0.55000000000000004">
      <c r="B1868" s="39">
        <f t="shared" si="29"/>
        <v>1860</v>
      </c>
      <c r="C1868" s="45"/>
      <c r="D1868" s="35"/>
      <c r="E1868" s="46"/>
      <c r="F1868" s="40"/>
      <c r="G1868" s="50"/>
      <c r="H1868" s="45"/>
      <c r="I1868" s="36"/>
      <c r="J1868" s="54"/>
      <c r="K1868" s="51"/>
      <c r="L1868" s="37"/>
      <c r="M1868" s="26" t="str" cm="1">
        <f t="array" ref="M1868">IFERROR(_xlfn.IFS(COUNTBLANK(D1868:K1868)=8,"",D1868="","←D列に従業員名を姓名（フルネーム）で入力してください。誤変換にお気を付け下さい。",E1868="","←E列に都道府県を入力してください。",H1868="","←H列に1.月給～3.時間給の選択肢を入力してください",I1868="","←I列に金額を入力してください",H1868=3,"",J1868="","←J列に所定労働時間を入力してください"),"")</f>
        <v/>
      </c>
    </row>
    <row r="1869" spans="2:13" ht="22" x14ac:dyDescent="0.55000000000000004">
      <c r="B1869" s="39">
        <f t="shared" si="29"/>
        <v>1861</v>
      </c>
      <c r="C1869" s="45"/>
      <c r="D1869" s="35"/>
      <c r="E1869" s="46"/>
      <c r="F1869" s="40"/>
      <c r="G1869" s="50"/>
      <c r="H1869" s="45"/>
      <c r="I1869" s="36"/>
      <c r="J1869" s="54"/>
      <c r="K1869" s="51"/>
      <c r="L1869" s="37"/>
      <c r="M1869" s="26" t="str" cm="1">
        <f t="array" ref="M1869">IFERROR(_xlfn.IFS(COUNTBLANK(D1869:K1869)=8,"",D1869="","←D列に従業員名を姓名（フルネーム）で入力してください。誤変換にお気を付け下さい。",E1869="","←E列に都道府県を入力してください。",H1869="","←H列に1.月給～3.時間給の選択肢を入力してください",I1869="","←I列に金額を入力してください",H1869=3,"",J1869="","←J列に所定労働時間を入力してください"),"")</f>
        <v/>
      </c>
    </row>
    <row r="1870" spans="2:13" ht="22" x14ac:dyDescent="0.55000000000000004">
      <c r="B1870" s="39">
        <f t="shared" si="29"/>
        <v>1862</v>
      </c>
      <c r="C1870" s="45"/>
      <c r="D1870" s="35"/>
      <c r="E1870" s="46"/>
      <c r="F1870" s="40"/>
      <c r="G1870" s="50"/>
      <c r="H1870" s="45"/>
      <c r="I1870" s="36"/>
      <c r="J1870" s="54"/>
      <c r="K1870" s="51"/>
      <c r="L1870" s="37"/>
      <c r="M1870" s="26" t="str" cm="1">
        <f t="array" ref="M1870">IFERROR(_xlfn.IFS(COUNTBLANK(D1870:K1870)=8,"",D1870="","←D列に従業員名を姓名（フルネーム）で入力してください。誤変換にお気を付け下さい。",E1870="","←E列に都道府県を入力してください。",H1870="","←H列に1.月給～3.時間給の選択肢を入力してください",I1870="","←I列に金額を入力してください",H1870=3,"",J1870="","←J列に所定労働時間を入力してください"),"")</f>
        <v/>
      </c>
    </row>
    <row r="1871" spans="2:13" ht="22" x14ac:dyDescent="0.55000000000000004">
      <c r="B1871" s="39">
        <f t="shared" si="29"/>
        <v>1863</v>
      </c>
      <c r="C1871" s="45"/>
      <c r="D1871" s="35"/>
      <c r="E1871" s="46"/>
      <c r="F1871" s="40"/>
      <c r="G1871" s="50"/>
      <c r="H1871" s="45"/>
      <c r="I1871" s="36"/>
      <c r="J1871" s="54"/>
      <c r="K1871" s="51"/>
      <c r="L1871" s="37"/>
      <c r="M1871" s="26" t="str" cm="1">
        <f t="array" ref="M1871">IFERROR(_xlfn.IFS(COUNTBLANK(D1871:K1871)=8,"",D1871="","←D列に従業員名を姓名（フルネーム）で入力してください。誤変換にお気を付け下さい。",E1871="","←E列に都道府県を入力してください。",H1871="","←H列に1.月給～3.時間給の選択肢を入力してください",I1871="","←I列に金額を入力してください",H1871=3,"",J1871="","←J列に所定労働時間を入力してください"),"")</f>
        <v/>
      </c>
    </row>
    <row r="1872" spans="2:13" ht="22" x14ac:dyDescent="0.55000000000000004">
      <c r="B1872" s="39">
        <f t="shared" si="29"/>
        <v>1864</v>
      </c>
      <c r="C1872" s="45"/>
      <c r="D1872" s="35"/>
      <c r="E1872" s="46"/>
      <c r="F1872" s="40"/>
      <c r="G1872" s="50"/>
      <c r="H1872" s="45"/>
      <c r="I1872" s="36"/>
      <c r="J1872" s="54"/>
      <c r="K1872" s="51"/>
      <c r="L1872" s="37"/>
      <c r="M1872" s="26" t="str" cm="1">
        <f t="array" ref="M1872">IFERROR(_xlfn.IFS(COUNTBLANK(D1872:K1872)=8,"",D1872="","←D列に従業員名を姓名（フルネーム）で入力してください。誤変換にお気を付け下さい。",E1872="","←E列に都道府県を入力してください。",H1872="","←H列に1.月給～3.時間給の選択肢を入力してください",I1872="","←I列に金額を入力してください",H1872=3,"",J1872="","←J列に所定労働時間を入力してください"),"")</f>
        <v/>
      </c>
    </row>
    <row r="1873" spans="2:13" ht="22" x14ac:dyDescent="0.55000000000000004">
      <c r="B1873" s="39">
        <f t="shared" si="29"/>
        <v>1865</v>
      </c>
      <c r="C1873" s="45"/>
      <c r="D1873" s="35"/>
      <c r="E1873" s="46"/>
      <c r="F1873" s="40"/>
      <c r="G1873" s="50"/>
      <c r="H1873" s="45"/>
      <c r="I1873" s="36"/>
      <c r="J1873" s="54"/>
      <c r="K1873" s="51"/>
      <c r="L1873" s="37"/>
      <c r="M1873" s="26" t="str" cm="1">
        <f t="array" ref="M1873">IFERROR(_xlfn.IFS(COUNTBLANK(D1873:K1873)=8,"",D1873="","←D列に従業員名を姓名（フルネーム）で入力してください。誤変換にお気を付け下さい。",E1873="","←E列に都道府県を入力してください。",H1873="","←H列に1.月給～3.時間給の選択肢を入力してください",I1873="","←I列に金額を入力してください",H1873=3,"",J1873="","←J列に所定労働時間を入力してください"),"")</f>
        <v/>
      </c>
    </row>
    <row r="1874" spans="2:13" ht="22" x14ac:dyDescent="0.55000000000000004">
      <c r="B1874" s="39">
        <f t="shared" si="29"/>
        <v>1866</v>
      </c>
      <c r="C1874" s="45"/>
      <c r="D1874" s="35"/>
      <c r="E1874" s="46"/>
      <c r="F1874" s="40"/>
      <c r="G1874" s="50"/>
      <c r="H1874" s="45"/>
      <c r="I1874" s="36"/>
      <c r="J1874" s="54"/>
      <c r="K1874" s="51"/>
      <c r="L1874" s="37"/>
      <c r="M1874" s="26" t="str" cm="1">
        <f t="array" ref="M1874">IFERROR(_xlfn.IFS(COUNTBLANK(D1874:K1874)=8,"",D1874="","←D列に従業員名を姓名（フルネーム）で入力してください。誤変換にお気を付け下さい。",E1874="","←E列に都道府県を入力してください。",H1874="","←H列に1.月給～3.時間給の選択肢を入力してください",I1874="","←I列に金額を入力してください",H1874=3,"",J1874="","←J列に所定労働時間を入力してください"),"")</f>
        <v/>
      </c>
    </row>
    <row r="1875" spans="2:13" ht="22" x14ac:dyDescent="0.55000000000000004">
      <c r="B1875" s="39">
        <f t="shared" si="29"/>
        <v>1867</v>
      </c>
      <c r="C1875" s="45"/>
      <c r="D1875" s="35"/>
      <c r="E1875" s="46"/>
      <c r="F1875" s="40"/>
      <c r="G1875" s="50"/>
      <c r="H1875" s="45"/>
      <c r="I1875" s="36"/>
      <c r="J1875" s="54"/>
      <c r="K1875" s="51"/>
      <c r="L1875" s="37"/>
      <c r="M1875" s="26" t="str" cm="1">
        <f t="array" ref="M1875">IFERROR(_xlfn.IFS(COUNTBLANK(D1875:K1875)=8,"",D1875="","←D列に従業員名を姓名（フルネーム）で入力してください。誤変換にお気を付け下さい。",E1875="","←E列に都道府県を入力してください。",H1875="","←H列に1.月給～3.時間給の選択肢を入力してください",I1875="","←I列に金額を入力してください",H1875=3,"",J1875="","←J列に所定労働時間を入力してください"),"")</f>
        <v/>
      </c>
    </row>
    <row r="1876" spans="2:13" ht="22" x14ac:dyDescent="0.55000000000000004">
      <c r="B1876" s="39">
        <f t="shared" si="29"/>
        <v>1868</v>
      </c>
      <c r="C1876" s="45"/>
      <c r="D1876" s="35"/>
      <c r="E1876" s="46"/>
      <c r="F1876" s="40"/>
      <c r="G1876" s="50"/>
      <c r="H1876" s="45"/>
      <c r="I1876" s="36"/>
      <c r="J1876" s="54"/>
      <c r="K1876" s="51"/>
      <c r="L1876" s="37"/>
      <c r="M1876" s="26" t="str" cm="1">
        <f t="array" ref="M1876">IFERROR(_xlfn.IFS(COUNTBLANK(D1876:K1876)=8,"",D1876="","←D列に従業員名を姓名（フルネーム）で入力してください。誤変換にお気を付け下さい。",E1876="","←E列に都道府県を入力してください。",H1876="","←H列に1.月給～3.時間給の選択肢を入力してください",I1876="","←I列に金額を入力してください",H1876=3,"",J1876="","←J列に所定労働時間を入力してください"),"")</f>
        <v/>
      </c>
    </row>
    <row r="1877" spans="2:13" ht="22" x14ac:dyDescent="0.55000000000000004">
      <c r="B1877" s="39">
        <f t="shared" si="29"/>
        <v>1869</v>
      </c>
      <c r="C1877" s="45"/>
      <c r="D1877" s="35"/>
      <c r="E1877" s="46"/>
      <c r="F1877" s="40"/>
      <c r="G1877" s="50"/>
      <c r="H1877" s="45"/>
      <c r="I1877" s="36"/>
      <c r="J1877" s="54"/>
      <c r="K1877" s="51"/>
      <c r="L1877" s="37"/>
      <c r="M1877" s="26" t="str" cm="1">
        <f t="array" ref="M1877">IFERROR(_xlfn.IFS(COUNTBLANK(D1877:K1877)=8,"",D1877="","←D列に従業員名を姓名（フルネーム）で入力してください。誤変換にお気を付け下さい。",E1877="","←E列に都道府県を入力してください。",H1877="","←H列に1.月給～3.時間給の選択肢を入力してください",I1877="","←I列に金額を入力してください",H1877=3,"",J1877="","←J列に所定労働時間を入力してください"),"")</f>
        <v/>
      </c>
    </row>
    <row r="1878" spans="2:13" ht="22" x14ac:dyDescent="0.55000000000000004">
      <c r="B1878" s="39">
        <f t="shared" si="29"/>
        <v>1870</v>
      </c>
      <c r="C1878" s="45"/>
      <c r="D1878" s="35"/>
      <c r="E1878" s="46"/>
      <c r="F1878" s="40"/>
      <c r="G1878" s="50"/>
      <c r="H1878" s="45"/>
      <c r="I1878" s="36"/>
      <c r="J1878" s="54"/>
      <c r="K1878" s="51"/>
      <c r="L1878" s="37"/>
      <c r="M1878" s="26" t="str" cm="1">
        <f t="array" ref="M1878">IFERROR(_xlfn.IFS(COUNTBLANK(D1878:K1878)=8,"",D1878="","←D列に従業員名を姓名（フルネーム）で入力してください。誤変換にお気を付け下さい。",E1878="","←E列に都道府県を入力してください。",H1878="","←H列に1.月給～3.時間給の選択肢を入力してください",I1878="","←I列に金額を入力してください",H1878=3,"",J1878="","←J列に所定労働時間を入力してください"),"")</f>
        <v/>
      </c>
    </row>
    <row r="1879" spans="2:13" ht="22" x14ac:dyDescent="0.55000000000000004">
      <c r="B1879" s="39">
        <f t="shared" si="29"/>
        <v>1871</v>
      </c>
      <c r="C1879" s="45"/>
      <c r="D1879" s="35"/>
      <c r="E1879" s="46"/>
      <c r="F1879" s="40"/>
      <c r="G1879" s="50"/>
      <c r="H1879" s="45"/>
      <c r="I1879" s="36"/>
      <c r="J1879" s="54"/>
      <c r="K1879" s="51"/>
      <c r="L1879" s="37"/>
      <c r="M1879" s="26" t="str" cm="1">
        <f t="array" ref="M1879">IFERROR(_xlfn.IFS(COUNTBLANK(D1879:K1879)=8,"",D1879="","←D列に従業員名を姓名（フルネーム）で入力してください。誤変換にお気を付け下さい。",E1879="","←E列に都道府県を入力してください。",H1879="","←H列に1.月給～3.時間給の選択肢を入力してください",I1879="","←I列に金額を入力してください",H1879=3,"",J1879="","←J列に所定労働時間を入力してください"),"")</f>
        <v/>
      </c>
    </row>
    <row r="1880" spans="2:13" ht="22" x14ac:dyDescent="0.55000000000000004">
      <c r="B1880" s="39">
        <f t="shared" si="29"/>
        <v>1872</v>
      </c>
      <c r="C1880" s="45"/>
      <c r="D1880" s="35"/>
      <c r="E1880" s="46"/>
      <c r="F1880" s="40"/>
      <c r="G1880" s="50"/>
      <c r="H1880" s="45"/>
      <c r="I1880" s="36"/>
      <c r="J1880" s="54"/>
      <c r="K1880" s="51"/>
      <c r="L1880" s="37"/>
      <c r="M1880" s="26" t="str" cm="1">
        <f t="array" ref="M1880">IFERROR(_xlfn.IFS(COUNTBLANK(D1880:K1880)=8,"",D1880="","←D列に従業員名を姓名（フルネーム）で入力してください。誤変換にお気を付け下さい。",E1880="","←E列に都道府県を入力してください。",H1880="","←H列に1.月給～3.時間給の選択肢を入力してください",I1880="","←I列に金額を入力してください",H1880=3,"",J1880="","←J列に所定労働時間を入力してください"),"")</f>
        <v/>
      </c>
    </row>
    <row r="1881" spans="2:13" ht="22" x14ac:dyDescent="0.55000000000000004">
      <c r="B1881" s="39">
        <f t="shared" si="29"/>
        <v>1873</v>
      </c>
      <c r="C1881" s="45"/>
      <c r="D1881" s="35"/>
      <c r="E1881" s="46"/>
      <c r="F1881" s="40"/>
      <c r="G1881" s="50"/>
      <c r="H1881" s="45"/>
      <c r="I1881" s="36"/>
      <c r="J1881" s="54"/>
      <c r="K1881" s="51"/>
      <c r="L1881" s="37"/>
      <c r="M1881" s="26" t="str" cm="1">
        <f t="array" ref="M1881">IFERROR(_xlfn.IFS(COUNTBLANK(D1881:K1881)=8,"",D1881="","←D列に従業員名を姓名（フルネーム）で入力してください。誤変換にお気を付け下さい。",E1881="","←E列に都道府県を入力してください。",H1881="","←H列に1.月給～3.時間給の選択肢を入力してください",I1881="","←I列に金額を入力してください",H1881=3,"",J1881="","←J列に所定労働時間を入力してください"),"")</f>
        <v/>
      </c>
    </row>
    <row r="1882" spans="2:13" ht="22" x14ac:dyDescent="0.55000000000000004">
      <c r="B1882" s="39">
        <f t="shared" si="29"/>
        <v>1874</v>
      </c>
      <c r="C1882" s="45"/>
      <c r="D1882" s="35"/>
      <c r="E1882" s="46"/>
      <c r="F1882" s="40"/>
      <c r="G1882" s="50"/>
      <c r="H1882" s="45"/>
      <c r="I1882" s="36"/>
      <c r="J1882" s="54"/>
      <c r="K1882" s="51"/>
      <c r="L1882" s="37"/>
      <c r="M1882" s="26" t="str" cm="1">
        <f t="array" ref="M1882">IFERROR(_xlfn.IFS(COUNTBLANK(D1882:K1882)=8,"",D1882="","←D列に従業員名を姓名（フルネーム）で入力してください。誤変換にお気を付け下さい。",E1882="","←E列に都道府県を入力してください。",H1882="","←H列に1.月給～3.時間給の選択肢を入力してください",I1882="","←I列に金額を入力してください",H1882=3,"",J1882="","←J列に所定労働時間を入力してください"),"")</f>
        <v/>
      </c>
    </row>
    <row r="1883" spans="2:13" ht="22" x14ac:dyDescent="0.55000000000000004">
      <c r="B1883" s="39">
        <f t="shared" si="29"/>
        <v>1875</v>
      </c>
      <c r="C1883" s="45"/>
      <c r="D1883" s="35"/>
      <c r="E1883" s="46"/>
      <c r="F1883" s="40"/>
      <c r="G1883" s="50"/>
      <c r="H1883" s="45"/>
      <c r="I1883" s="36"/>
      <c r="J1883" s="54"/>
      <c r="K1883" s="51"/>
      <c r="L1883" s="37"/>
      <c r="M1883" s="26" t="str" cm="1">
        <f t="array" ref="M1883">IFERROR(_xlfn.IFS(COUNTBLANK(D1883:K1883)=8,"",D1883="","←D列に従業員名を姓名（フルネーム）で入力してください。誤変換にお気を付け下さい。",E1883="","←E列に都道府県を入力してください。",H1883="","←H列に1.月給～3.時間給の選択肢を入力してください",I1883="","←I列に金額を入力してください",H1883=3,"",J1883="","←J列に所定労働時間を入力してください"),"")</f>
        <v/>
      </c>
    </row>
    <row r="1884" spans="2:13" ht="22" x14ac:dyDescent="0.55000000000000004">
      <c r="B1884" s="39">
        <f t="shared" si="29"/>
        <v>1876</v>
      </c>
      <c r="C1884" s="45"/>
      <c r="D1884" s="35"/>
      <c r="E1884" s="46"/>
      <c r="F1884" s="40"/>
      <c r="G1884" s="50"/>
      <c r="H1884" s="45"/>
      <c r="I1884" s="36"/>
      <c r="J1884" s="54"/>
      <c r="K1884" s="51"/>
      <c r="L1884" s="37"/>
      <c r="M1884" s="26" t="str" cm="1">
        <f t="array" ref="M1884">IFERROR(_xlfn.IFS(COUNTBLANK(D1884:K1884)=8,"",D1884="","←D列に従業員名を姓名（フルネーム）で入力してください。誤変換にお気を付け下さい。",E1884="","←E列に都道府県を入力してください。",H1884="","←H列に1.月給～3.時間給の選択肢を入力してください",I1884="","←I列に金額を入力してください",H1884=3,"",J1884="","←J列に所定労働時間を入力してください"),"")</f>
        <v/>
      </c>
    </row>
    <row r="1885" spans="2:13" ht="22" x14ac:dyDescent="0.55000000000000004">
      <c r="B1885" s="39">
        <f t="shared" si="29"/>
        <v>1877</v>
      </c>
      <c r="C1885" s="45"/>
      <c r="D1885" s="35"/>
      <c r="E1885" s="46"/>
      <c r="F1885" s="40"/>
      <c r="G1885" s="50"/>
      <c r="H1885" s="45"/>
      <c r="I1885" s="36"/>
      <c r="J1885" s="54"/>
      <c r="K1885" s="51"/>
      <c r="L1885" s="37"/>
      <c r="M1885" s="26" t="str" cm="1">
        <f t="array" ref="M1885">IFERROR(_xlfn.IFS(COUNTBLANK(D1885:K1885)=8,"",D1885="","←D列に従業員名を姓名（フルネーム）で入力してください。誤変換にお気を付け下さい。",E1885="","←E列に都道府県を入力してください。",H1885="","←H列に1.月給～3.時間給の選択肢を入力してください",I1885="","←I列に金額を入力してください",H1885=3,"",J1885="","←J列に所定労働時間を入力してください"),"")</f>
        <v/>
      </c>
    </row>
    <row r="1886" spans="2:13" ht="22" x14ac:dyDescent="0.55000000000000004">
      <c r="B1886" s="39">
        <f t="shared" si="29"/>
        <v>1878</v>
      </c>
      <c r="C1886" s="45"/>
      <c r="D1886" s="35"/>
      <c r="E1886" s="46"/>
      <c r="F1886" s="40"/>
      <c r="G1886" s="50"/>
      <c r="H1886" s="45"/>
      <c r="I1886" s="36"/>
      <c r="J1886" s="54"/>
      <c r="K1886" s="51"/>
      <c r="L1886" s="37"/>
      <c r="M1886" s="26" t="str" cm="1">
        <f t="array" ref="M1886">IFERROR(_xlfn.IFS(COUNTBLANK(D1886:K1886)=8,"",D1886="","←D列に従業員名を姓名（フルネーム）で入力してください。誤変換にお気を付け下さい。",E1886="","←E列に都道府県を入力してください。",H1886="","←H列に1.月給～3.時間給の選択肢を入力してください",I1886="","←I列に金額を入力してください",H1886=3,"",J1886="","←J列に所定労働時間を入力してください"),"")</f>
        <v/>
      </c>
    </row>
    <row r="1887" spans="2:13" ht="22" x14ac:dyDescent="0.55000000000000004">
      <c r="B1887" s="39">
        <f t="shared" si="29"/>
        <v>1879</v>
      </c>
      <c r="C1887" s="45"/>
      <c r="D1887" s="35"/>
      <c r="E1887" s="46"/>
      <c r="F1887" s="40"/>
      <c r="G1887" s="50"/>
      <c r="H1887" s="45"/>
      <c r="I1887" s="36"/>
      <c r="J1887" s="54"/>
      <c r="K1887" s="51"/>
      <c r="L1887" s="37"/>
      <c r="M1887" s="26" t="str" cm="1">
        <f t="array" ref="M1887">IFERROR(_xlfn.IFS(COUNTBLANK(D1887:K1887)=8,"",D1887="","←D列に従業員名を姓名（フルネーム）で入力してください。誤変換にお気を付け下さい。",E1887="","←E列に都道府県を入力してください。",H1887="","←H列に1.月給～3.時間給の選択肢を入力してください",I1887="","←I列に金額を入力してください",H1887=3,"",J1887="","←J列に所定労働時間を入力してください"),"")</f>
        <v/>
      </c>
    </row>
    <row r="1888" spans="2:13" ht="22" x14ac:dyDescent="0.55000000000000004">
      <c r="B1888" s="39">
        <f t="shared" si="29"/>
        <v>1880</v>
      </c>
      <c r="C1888" s="45"/>
      <c r="D1888" s="35"/>
      <c r="E1888" s="46"/>
      <c r="F1888" s="40"/>
      <c r="G1888" s="50"/>
      <c r="H1888" s="45"/>
      <c r="I1888" s="36"/>
      <c r="J1888" s="54"/>
      <c r="K1888" s="51"/>
      <c r="L1888" s="37"/>
      <c r="M1888" s="26" t="str" cm="1">
        <f t="array" ref="M1888">IFERROR(_xlfn.IFS(COUNTBLANK(D1888:K1888)=8,"",D1888="","←D列に従業員名を姓名（フルネーム）で入力してください。誤変換にお気を付け下さい。",E1888="","←E列に都道府県を入力してください。",H1888="","←H列に1.月給～3.時間給の選択肢を入力してください",I1888="","←I列に金額を入力してください",H1888=3,"",J1888="","←J列に所定労働時間を入力してください"),"")</f>
        <v/>
      </c>
    </row>
    <row r="1889" spans="2:13" ht="22" x14ac:dyDescent="0.55000000000000004">
      <c r="B1889" s="39">
        <f t="shared" si="29"/>
        <v>1881</v>
      </c>
      <c r="C1889" s="45"/>
      <c r="D1889" s="35"/>
      <c r="E1889" s="46"/>
      <c r="F1889" s="40"/>
      <c r="G1889" s="50"/>
      <c r="H1889" s="45"/>
      <c r="I1889" s="36"/>
      <c r="J1889" s="54"/>
      <c r="K1889" s="51"/>
      <c r="L1889" s="37"/>
      <c r="M1889" s="26" t="str" cm="1">
        <f t="array" ref="M1889">IFERROR(_xlfn.IFS(COUNTBLANK(D1889:K1889)=8,"",D1889="","←D列に従業員名を姓名（フルネーム）で入力してください。誤変換にお気を付け下さい。",E1889="","←E列に都道府県を入力してください。",H1889="","←H列に1.月給～3.時間給の選択肢を入力してください",I1889="","←I列に金額を入力してください",H1889=3,"",J1889="","←J列に所定労働時間を入力してください"),"")</f>
        <v/>
      </c>
    </row>
    <row r="1890" spans="2:13" ht="22" x14ac:dyDescent="0.55000000000000004">
      <c r="B1890" s="39">
        <f t="shared" si="29"/>
        <v>1882</v>
      </c>
      <c r="C1890" s="45"/>
      <c r="D1890" s="35"/>
      <c r="E1890" s="46"/>
      <c r="F1890" s="40"/>
      <c r="G1890" s="50"/>
      <c r="H1890" s="45"/>
      <c r="I1890" s="36"/>
      <c r="J1890" s="54"/>
      <c r="K1890" s="51"/>
      <c r="L1890" s="37"/>
      <c r="M1890" s="26" t="str" cm="1">
        <f t="array" ref="M1890">IFERROR(_xlfn.IFS(COUNTBLANK(D1890:K1890)=8,"",D1890="","←D列に従業員名を姓名（フルネーム）で入力してください。誤変換にお気を付け下さい。",E1890="","←E列に都道府県を入力してください。",H1890="","←H列に1.月給～3.時間給の選択肢を入力してください",I1890="","←I列に金額を入力してください",H1890=3,"",J1890="","←J列に所定労働時間を入力してください"),"")</f>
        <v/>
      </c>
    </row>
    <row r="1891" spans="2:13" ht="22" x14ac:dyDescent="0.55000000000000004">
      <c r="B1891" s="39">
        <f t="shared" si="29"/>
        <v>1883</v>
      </c>
      <c r="C1891" s="45"/>
      <c r="D1891" s="35"/>
      <c r="E1891" s="46"/>
      <c r="F1891" s="40"/>
      <c r="G1891" s="50"/>
      <c r="H1891" s="45"/>
      <c r="I1891" s="36"/>
      <c r="J1891" s="54"/>
      <c r="K1891" s="51"/>
      <c r="L1891" s="37"/>
      <c r="M1891" s="26" t="str" cm="1">
        <f t="array" ref="M1891">IFERROR(_xlfn.IFS(COUNTBLANK(D1891:K1891)=8,"",D1891="","←D列に従業員名を姓名（フルネーム）で入力してください。誤変換にお気を付け下さい。",E1891="","←E列に都道府県を入力してください。",H1891="","←H列に1.月給～3.時間給の選択肢を入力してください",I1891="","←I列に金額を入力してください",H1891=3,"",J1891="","←J列に所定労働時間を入力してください"),"")</f>
        <v/>
      </c>
    </row>
    <row r="1892" spans="2:13" ht="22" x14ac:dyDescent="0.55000000000000004">
      <c r="B1892" s="39">
        <f t="shared" si="29"/>
        <v>1884</v>
      </c>
      <c r="C1892" s="45"/>
      <c r="D1892" s="35"/>
      <c r="E1892" s="46"/>
      <c r="F1892" s="40"/>
      <c r="G1892" s="50"/>
      <c r="H1892" s="45"/>
      <c r="I1892" s="36"/>
      <c r="J1892" s="54"/>
      <c r="K1892" s="51"/>
      <c r="L1892" s="37"/>
      <c r="M1892" s="26" t="str" cm="1">
        <f t="array" ref="M1892">IFERROR(_xlfn.IFS(COUNTBLANK(D1892:K1892)=8,"",D1892="","←D列に従業員名を姓名（フルネーム）で入力してください。誤変換にお気を付け下さい。",E1892="","←E列に都道府県を入力してください。",H1892="","←H列に1.月給～3.時間給の選択肢を入力してください",I1892="","←I列に金額を入力してください",H1892=3,"",J1892="","←J列に所定労働時間を入力してください"),"")</f>
        <v/>
      </c>
    </row>
    <row r="1893" spans="2:13" ht="22" x14ac:dyDescent="0.55000000000000004">
      <c r="B1893" s="39">
        <f t="shared" si="29"/>
        <v>1885</v>
      </c>
      <c r="C1893" s="45"/>
      <c r="D1893" s="35"/>
      <c r="E1893" s="46"/>
      <c r="F1893" s="40"/>
      <c r="G1893" s="50"/>
      <c r="H1893" s="45"/>
      <c r="I1893" s="36"/>
      <c r="J1893" s="54"/>
      <c r="K1893" s="51"/>
      <c r="L1893" s="37"/>
      <c r="M1893" s="26" t="str" cm="1">
        <f t="array" ref="M1893">IFERROR(_xlfn.IFS(COUNTBLANK(D1893:K1893)=8,"",D1893="","←D列に従業員名を姓名（フルネーム）で入力してください。誤変換にお気を付け下さい。",E1893="","←E列に都道府県を入力してください。",H1893="","←H列に1.月給～3.時間給の選択肢を入力してください",I1893="","←I列に金額を入力してください",H1893=3,"",J1893="","←J列に所定労働時間を入力してください"),"")</f>
        <v/>
      </c>
    </row>
    <row r="1894" spans="2:13" ht="22" x14ac:dyDescent="0.55000000000000004">
      <c r="B1894" s="39">
        <f t="shared" si="29"/>
        <v>1886</v>
      </c>
      <c r="C1894" s="45"/>
      <c r="D1894" s="35"/>
      <c r="E1894" s="46"/>
      <c r="F1894" s="40"/>
      <c r="G1894" s="50"/>
      <c r="H1894" s="45"/>
      <c r="I1894" s="36"/>
      <c r="J1894" s="54"/>
      <c r="K1894" s="51"/>
      <c r="L1894" s="37"/>
      <c r="M1894" s="26" t="str" cm="1">
        <f t="array" ref="M1894">IFERROR(_xlfn.IFS(COUNTBLANK(D1894:K1894)=8,"",D1894="","←D列に従業員名を姓名（フルネーム）で入力してください。誤変換にお気を付け下さい。",E1894="","←E列に都道府県を入力してください。",H1894="","←H列に1.月給～3.時間給の選択肢を入力してください",I1894="","←I列に金額を入力してください",H1894=3,"",J1894="","←J列に所定労働時間を入力してください"),"")</f>
        <v/>
      </c>
    </row>
    <row r="1895" spans="2:13" ht="22" x14ac:dyDescent="0.55000000000000004">
      <c r="B1895" s="39">
        <f t="shared" si="29"/>
        <v>1887</v>
      </c>
      <c r="C1895" s="45"/>
      <c r="D1895" s="35"/>
      <c r="E1895" s="46"/>
      <c r="F1895" s="40"/>
      <c r="G1895" s="50"/>
      <c r="H1895" s="45"/>
      <c r="I1895" s="36"/>
      <c r="J1895" s="54"/>
      <c r="K1895" s="51"/>
      <c r="L1895" s="37"/>
      <c r="M1895" s="26" t="str" cm="1">
        <f t="array" ref="M1895">IFERROR(_xlfn.IFS(COUNTBLANK(D1895:K1895)=8,"",D1895="","←D列に従業員名を姓名（フルネーム）で入力してください。誤変換にお気を付け下さい。",E1895="","←E列に都道府県を入力してください。",H1895="","←H列に1.月給～3.時間給の選択肢を入力してください",I1895="","←I列に金額を入力してください",H1895=3,"",J1895="","←J列に所定労働時間を入力してください"),"")</f>
        <v/>
      </c>
    </row>
    <row r="1896" spans="2:13" ht="22" x14ac:dyDescent="0.55000000000000004">
      <c r="B1896" s="39">
        <f t="shared" si="29"/>
        <v>1888</v>
      </c>
      <c r="C1896" s="45"/>
      <c r="D1896" s="35"/>
      <c r="E1896" s="46"/>
      <c r="F1896" s="40"/>
      <c r="G1896" s="50"/>
      <c r="H1896" s="45"/>
      <c r="I1896" s="36"/>
      <c r="J1896" s="54"/>
      <c r="K1896" s="51"/>
      <c r="L1896" s="37"/>
      <c r="M1896" s="26" t="str" cm="1">
        <f t="array" ref="M1896">IFERROR(_xlfn.IFS(COUNTBLANK(D1896:K1896)=8,"",D1896="","←D列に従業員名を姓名（フルネーム）で入力してください。誤変換にお気を付け下さい。",E1896="","←E列に都道府県を入力してください。",H1896="","←H列に1.月給～3.時間給の選択肢を入力してください",I1896="","←I列に金額を入力してください",H1896=3,"",J1896="","←J列に所定労働時間を入力してください"),"")</f>
        <v/>
      </c>
    </row>
    <row r="1897" spans="2:13" ht="22" x14ac:dyDescent="0.55000000000000004">
      <c r="B1897" s="39">
        <f t="shared" si="29"/>
        <v>1889</v>
      </c>
      <c r="C1897" s="45"/>
      <c r="D1897" s="35"/>
      <c r="E1897" s="46"/>
      <c r="F1897" s="40"/>
      <c r="G1897" s="50"/>
      <c r="H1897" s="45"/>
      <c r="I1897" s="36"/>
      <c r="J1897" s="54"/>
      <c r="K1897" s="51"/>
      <c r="L1897" s="37"/>
      <c r="M1897" s="26" t="str" cm="1">
        <f t="array" ref="M1897">IFERROR(_xlfn.IFS(COUNTBLANK(D1897:K1897)=8,"",D1897="","←D列に従業員名を姓名（フルネーム）で入力してください。誤変換にお気を付け下さい。",E1897="","←E列に都道府県を入力してください。",H1897="","←H列に1.月給～3.時間給の選択肢を入力してください",I1897="","←I列に金額を入力してください",H1897=3,"",J1897="","←J列に所定労働時間を入力してください"),"")</f>
        <v/>
      </c>
    </row>
    <row r="1898" spans="2:13" ht="22" x14ac:dyDescent="0.55000000000000004">
      <c r="B1898" s="39">
        <f t="shared" si="29"/>
        <v>1890</v>
      </c>
      <c r="C1898" s="45"/>
      <c r="D1898" s="35"/>
      <c r="E1898" s="46"/>
      <c r="F1898" s="40"/>
      <c r="G1898" s="50"/>
      <c r="H1898" s="45"/>
      <c r="I1898" s="36"/>
      <c r="J1898" s="54"/>
      <c r="K1898" s="51"/>
      <c r="L1898" s="37"/>
      <c r="M1898" s="26" t="str" cm="1">
        <f t="array" ref="M1898">IFERROR(_xlfn.IFS(COUNTBLANK(D1898:K1898)=8,"",D1898="","←D列に従業員名を姓名（フルネーム）で入力してください。誤変換にお気を付け下さい。",E1898="","←E列に都道府県を入力してください。",H1898="","←H列に1.月給～3.時間給の選択肢を入力してください",I1898="","←I列に金額を入力してください",H1898=3,"",J1898="","←J列に所定労働時間を入力してください"),"")</f>
        <v/>
      </c>
    </row>
    <row r="1899" spans="2:13" ht="22" x14ac:dyDescent="0.55000000000000004">
      <c r="B1899" s="39">
        <f t="shared" si="29"/>
        <v>1891</v>
      </c>
      <c r="C1899" s="45"/>
      <c r="D1899" s="35"/>
      <c r="E1899" s="46"/>
      <c r="F1899" s="40"/>
      <c r="G1899" s="50"/>
      <c r="H1899" s="45"/>
      <c r="I1899" s="36"/>
      <c r="J1899" s="54"/>
      <c r="K1899" s="51"/>
      <c r="L1899" s="37"/>
      <c r="M1899" s="26" t="str" cm="1">
        <f t="array" ref="M1899">IFERROR(_xlfn.IFS(COUNTBLANK(D1899:K1899)=8,"",D1899="","←D列に従業員名を姓名（フルネーム）で入力してください。誤変換にお気を付け下さい。",E1899="","←E列に都道府県を入力してください。",H1899="","←H列に1.月給～3.時間給の選択肢を入力してください",I1899="","←I列に金額を入力してください",H1899=3,"",J1899="","←J列に所定労働時間を入力してください"),"")</f>
        <v/>
      </c>
    </row>
    <row r="1900" spans="2:13" ht="22" x14ac:dyDescent="0.55000000000000004">
      <c r="B1900" s="39">
        <f t="shared" si="29"/>
        <v>1892</v>
      </c>
      <c r="C1900" s="45"/>
      <c r="D1900" s="35"/>
      <c r="E1900" s="46"/>
      <c r="F1900" s="40"/>
      <c r="G1900" s="50"/>
      <c r="H1900" s="45"/>
      <c r="I1900" s="36"/>
      <c r="J1900" s="54"/>
      <c r="K1900" s="51"/>
      <c r="L1900" s="37"/>
      <c r="M1900" s="26" t="str" cm="1">
        <f t="array" ref="M1900">IFERROR(_xlfn.IFS(COUNTBLANK(D1900:K1900)=8,"",D1900="","←D列に従業員名を姓名（フルネーム）で入力してください。誤変換にお気を付け下さい。",E1900="","←E列に都道府県を入力してください。",H1900="","←H列に1.月給～3.時間給の選択肢を入力してください",I1900="","←I列に金額を入力してください",H1900=3,"",J1900="","←J列に所定労働時間を入力してください"),"")</f>
        <v/>
      </c>
    </row>
    <row r="1901" spans="2:13" ht="22" x14ac:dyDescent="0.55000000000000004">
      <c r="B1901" s="39">
        <f t="shared" si="29"/>
        <v>1893</v>
      </c>
      <c r="C1901" s="45"/>
      <c r="D1901" s="35"/>
      <c r="E1901" s="46"/>
      <c r="F1901" s="40"/>
      <c r="G1901" s="50"/>
      <c r="H1901" s="45"/>
      <c r="I1901" s="36"/>
      <c r="J1901" s="54"/>
      <c r="K1901" s="51"/>
      <c r="L1901" s="37"/>
      <c r="M1901" s="26" t="str" cm="1">
        <f t="array" ref="M1901">IFERROR(_xlfn.IFS(COUNTBLANK(D1901:K1901)=8,"",D1901="","←D列に従業員名を姓名（フルネーム）で入力してください。誤変換にお気を付け下さい。",E1901="","←E列に都道府県を入力してください。",H1901="","←H列に1.月給～3.時間給の選択肢を入力してください",I1901="","←I列に金額を入力してください",H1901=3,"",J1901="","←J列に所定労働時間を入力してください"),"")</f>
        <v/>
      </c>
    </row>
    <row r="1902" spans="2:13" ht="22" x14ac:dyDescent="0.55000000000000004">
      <c r="B1902" s="39">
        <f t="shared" si="29"/>
        <v>1894</v>
      </c>
      <c r="C1902" s="45"/>
      <c r="D1902" s="35"/>
      <c r="E1902" s="46"/>
      <c r="F1902" s="40"/>
      <c r="G1902" s="50"/>
      <c r="H1902" s="45"/>
      <c r="I1902" s="36"/>
      <c r="J1902" s="54"/>
      <c r="K1902" s="51"/>
      <c r="L1902" s="37"/>
      <c r="M1902" s="26" t="str" cm="1">
        <f t="array" ref="M1902">IFERROR(_xlfn.IFS(COUNTBLANK(D1902:K1902)=8,"",D1902="","←D列に従業員名を姓名（フルネーム）で入力してください。誤変換にお気を付け下さい。",E1902="","←E列に都道府県を入力してください。",H1902="","←H列に1.月給～3.時間給の選択肢を入力してください",I1902="","←I列に金額を入力してください",H1902=3,"",J1902="","←J列に所定労働時間を入力してください"),"")</f>
        <v/>
      </c>
    </row>
    <row r="1903" spans="2:13" ht="22" x14ac:dyDescent="0.55000000000000004">
      <c r="B1903" s="39">
        <f t="shared" si="29"/>
        <v>1895</v>
      </c>
      <c r="C1903" s="45"/>
      <c r="D1903" s="35"/>
      <c r="E1903" s="46"/>
      <c r="F1903" s="40"/>
      <c r="G1903" s="50"/>
      <c r="H1903" s="45"/>
      <c r="I1903" s="36"/>
      <c r="J1903" s="54"/>
      <c r="K1903" s="51"/>
      <c r="L1903" s="37"/>
      <c r="M1903" s="26" t="str" cm="1">
        <f t="array" ref="M1903">IFERROR(_xlfn.IFS(COUNTBLANK(D1903:K1903)=8,"",D1903="","←D列に従業員名を姓名（フルネーム）で入力してください。誤変換にお気を付け下さい。",E1903="","←E列に都道府県を入力してください。",H1903="","←H列に1.月給～3.時間給の選択肢を入力してください",I1903="","←I列に金額を入力してください",H1903=3,"",J1903="","←J列に所定労働時間を入力してください"),"")</f>
        <v/>
      </c>
    </row>
    <row r="1904" spans="2:13" ht="22" x14ac:dyDescent="0.55000000000000004">
      <c r="B1904" s="39">
        <f t="shared" si="29"/>
        <v>1896</v>
      </c>
      <c r="C1904" s="45"/>
      <c r="D1904" s="35"/>
      <c r="E1904" s="46"/>
      <c r="F1904" s="40"/>
      <c r="G1904" s="50"/>
      <c r="H1904" s="45"/>
      <c r="I1904" s="36"/>
      <c r="J1904" s="54"/>
      <c r="K1904" s="51"/>
      <c r="L1904" s="37"/>
      <c r="M1904" s="26" t="str" cm="1">
        <f t="array" ref="M1904">IFERROR(_xlfn.IFS(COUNTBLANK(D1904:K1904)=8,"",D1904="","←D列に従業員名を姓名（フルネーム）で入力してください。誤変換にお気を付け下さい。",E1904="","←E列に都道府県を入力してください。",H1904="","←H列に1.月給～3.時間給の選択肢を入力してください",I1904="","←I列に金額を入力してください",H1904=3,"",J1904="","←J列に所定労働時間を入力してください"),"")</f>
        <v/>
      </c>
    </row>
    <row r="1905" spans="2:13" ht="22" x14ac:dyDescent="0.55000000000000004">
      <c r="B1905" s="39">
        <f t="shared" si="29"/>
        <v>1897</v>
      </c>
      <c r="C1905" s="45"/>
      <c r="D1905" s="35"/>
      <c r="E1905" s="46"/>
      <c r="F1905" s="40"/>
      <c r="G1905" s="50"/>
      <c r="H1905" s="45"/>
      <c r="I1905" s="36"/>
      <c r="J1905" s="54"/>
      <c r="K1905" s="51"/>
      <c r="L1905" s="37"/>
      <c r="M1905" s="26" t="str" cm="1">
        <f t="array" ref="M1905">IFERROR(_xlfn.IFS(COUNTBLANK(D1905:K1905)=8,"",D1905="","←D列に従業員名を姓名（フルネーム）で入力してください。誤変換にお気を付け下さい。",E1905="","←E列に都道府県を入力してください。",H1905="","←H列に1.月給～3.時間給の選択肢を入力してください",I1905="","←I列に金額を入力してください",H1905=3,"",J1905="","←J列に所定労働時間を入力してください"),"")</f>
        <v/>
      </c>
    </row>
    <row r="1906" spans="2:13" ht="22" x14ac:dyDescent="0.55000000000000004">
      <c r="B1906" s="39">
        <f t="shared" si="29"/>
        <v>1898</v>
      </c>
      <c r="C1906" s="45"/>
      <c r="D1906" s="35"/>
      <c r="E1906" s="46"/>
      <c r="F1906" s="40"/>
      <c r="G1906" s="50"/>
      <c r="H1906" s="45"/>
      <c r="I1906" s="36"/>
      <c r="J1906" s="54"/>
      <c r="K1906" s="51"/>
      <c r="L1906" s="37"/>
      <c r="M1906" s="26" t="str" cm="1">
        <f t="array" ref="M1906">IFERROR(_xlfn.IFS(COUNTBLANK(D1906:K1906)=8,"",D1906="","←D列に従業員名を姓名（フルネーム）で入力してください。誤変換にお気を付け下さい。",E1906="","←E列に都道府県を入力してください。",H1906="","←H列に1.月給～3.時間給の選択肢を入力してください",I1906="","←I列に金額を入力してください",H1906=3,"",J1906="","←J列に所定労働時間を入力してください"),"")</f>
        <v/>
      </c>
    </row>
    <row r="1907" spans="2:13" ht="22" x14ac:dyDescent="0.55000000000000004">
      <c r="B1907" s="39">
        <f t="shared" si="29"/>
        <v>1899</v>
      </c>
      <c r="C1907" s="45"/>
      <c r="D1907" s="35"/>
      <c r="E1907" s="46"/>
      <c r="F1907" s="40"/>
      <c r="G1907" s="50"/>
      <c r="H1907" s="45"/>
      <c r="I1907" s="36"/>
      <c r="J1907" s="54"/>
      <c r="K1907" s="51"/>
      <c r="L1907" s="37"/>
      <c r="M1907" s="26" t="str" cm="1">
        <f t="array" ref="M1907">IFERROR(_xlfn.IFS(COUNTBLANK(D1907:K1907)=8,"",D1907="","←D列に従業員名を姓名（フルネーム）で入力してください。誤変換にお気を付け下さい。",E1907="","←E列に都道府県を入力してください。",H1907="","←H列に1.月給～3.時間給の選択肢を入力してください",I1907="","←I列に金額を入力してください",H1907=3,"",J1907="","←J列に所定労働時間を入力してください"),"")</f>
        <v/>
      </c>
    </row>
    <row r="1908" spans="2:13" ht="22" x14ac:dyDescent="0.55000000000000004">
      <c r="B1908" s="39">
        <f t="shared" si="29"/>
        <v>1900</v>
      </c>
      <c r="C1908" s="45"/>
      <c r="D1908" s="35"/>
      <c r="E1908" s="46"/>
      <c r="F1908" s="40"/>
      <c r="G1908" s="50"/>
      <c r="H1908" s="45"/>
      <c r="I1908" s="36"/>
      <c r="J1908" s="54"/>
      <c r="K1908" s="51"/>
      <c r="L1908" s="37"/>
      <c r="M1908" s="26" t="str" cm="1">
        <f t="array" ref="M1908">IFERROR(_xlfn.IFS(COUNTBLANK(D1908:K1908)=8,"",D1908="","←D列に従業員名を姓名（フルネーム）で入力してください。誤変換にお気を付け下さい。",E1908="","←E列に都道府県を入力してください。",H1908="","←H列に1.月給～3.時間給の選択肢を入力してください",I1908="","←I列に金額を入力してください",H1908=3,"",J1908="","←J列に所定労働時間を入力してください"),"")</f>
        <v/>
      </c>
    </row>
    <row r="1909" spans="2:13" ht="22" x14ac:dyDescent="0.55000000000000004">
      <c r="B1909" s="39">
        <f t="shared" si="29"/>
        <v>1901</v>
      </c>
      <c r="C1909" s="45"/>
      <c r="D1909" s="35"/>
      <c r="E1909" s="46"/>
      <c r="F1909" s="40"/>
      <c r="G1909" s="50"/>
      <c r="H1909" s="45"/>
      <c r="I1909" s="36"/>
      <c r="J1909" s="54"/>
      <c r="K1909" s="51"/>
      <c r="L1909" s="37"/>
      <c r="M1909" s="26" t="str" cm="1">
        <f t="array" ref="M1909">IFERROR(_xlfn.IFS(COUNTBLANK(D1909:K1909)=8,"",D1909="","←D列に従業員名を姓名（フルネーム）で入力してください。誤変換にお気を付け下さい。",E1909="","←E列に都道府県を入力してください。",H1909="","←H列に1.月給～3.時間給の選択肢を入力してください",I1909="","←I列に金額を入力してください",H1909=3,"",J1909="","←J列に所定労働時間を入力してください"),"")</f>
        <v/>
      </c>
    </row>
    <row r="1910" spans="2:13" ht="22" x14ac:dyDescent="0.55000000000000004">
      <c r="B1910" s="39">
        <f t="shared" si="29"/>
        <v>1902</v>
      </c>
      <c r="C1910" s="45"/>
      <c r="D1910" s="35"/>
      <c r="E1910" s="46"/>
      <c r="F1910" s="40"/>
      <c r="G1910" s="50"/>
      <c r="H1910" s="45"/>
      <c r="I1910" s="36"/>
      <c r="J1910" s="54"/>
      <c r="K1910" s="51"/>
      <c r="L1910" s="37"/>
      <c r="M1910" s="26" t="str" cm="1">
        <f t="array" ref="M1910">IFERROR(_xlfn.IFS(COUNTBLANK(D1910:K1910)=8,"",D1910="","←D列に従業員名を姓名（フルネーム）で入力してください。誤変換にお気を付け下さい。",E1910="","←E列に都道府県を入力してください。",H1910="","←H列に1.月給～3.時間給の選択肢を入力してください",I1910="","←I列に金額を入力してください",H1910=3,"",J1910="","←J列に所定労働時間を入力してください"),"")</f>
        <v/>
      </c>
    </row>
    <row r="1911" spans="2:13" ht="22" x14ac:dyDescent="0.55000000000000004">
      <c r="B1911" s="39">
        <f t="shared" si="29"/>
        <v>1903</v>
      </c>
      <c r="C1911" s="45"/>
      <c r="D1911" s="35"/>
      <c r="E1911" s="46"/>
      <c r="F1911" s="40"/>
      <c r="G1911" s="50"/>
      <c r="H1911" s="45"/>
      <c r="I1911" s="36"/>
      <c r="J1911" s="54"/>
      <c r="K1911" s="51"/>
      <c r="L1911" s="37"/>
      <c r="M1911" s="26" t="str" cm="1">
        <f t="array" ref="M1911">IFERROR(_xlfn.IFS(COUNTBLANK(D1911:K1911)=8,"",D1911="","←D列に従業員名を姓名（フルネーム）で入力してください。誤変換にお気を付け下さい。",E1911="","←E列に都道府県を入力してください。",H1911="","←H列に1.月給～3.時間給の選択肢を入力してください",I1911="","←I列に金額を入力してください",H1911=3,"",J1911="","←J列に所定労働時間を入力してください"),"")</f>
        <v/>
      </c>
    </row>
    <row r="1912" spans="2:13" ht="22" x14ac:dyDescent="0.55000000000000004">
      <c r="B1912" s="39">
        <f t="shared" si="29"/>
        <v>1904</v>
      </c>
      <c r="C1912" s="45"/>
      <c r="D1912" s="35"/>
      <c r="E1912" s="46"/>
      <c r="F1912" s="40"/>
      <c r="G1912" s="50"/>
      <c r="H1912" s="45"/>
      <c r="I1912" s="36"/>
      <c r="J1912" s="54"/>
      <c r="K1912" s="51"/>
      <c r="L1912" s="37"/>
      <c r="M1912" s="26" t="str" cm="1">
        <f t="array" ref="M1912">IFERROR(_xlfn.IFS(COUNTBLANK(D1912:K1912)=8,"",D1912="","←D列に従業員名を姓名（フルネーム）で入力してください。誤変換にお気を付け下さい。",E1912="","←E列に都道府県を入力してください。",H1912="","←H列に1.月給～3.時間給の選択肢を入力してください",I1912="","←I列に金額を入力してください",H1912=3,"",J1912="","←J列に所定労働時間を入力してください"),"")</f>
        <v/>
      </c>
    </row>
    <row r="1913" spans="2:13" ht="22" x14ac:dyDescent="0.55000000000000004">
      <c r="B1913" s="39">
        <f t="shared" si="29"/>
        <v>1905</v>
      </c>
      <c r="C1913" s="45"/>
      <c r="D1913" s="35"/>
      <c r="E1913" s="46"/>
      <c r="F1913" s="40"/>
      <c r="G1913" s="50"/>
      <c r="H1913" s="45"/>
      <c r="I1913" s="36"/>
      <c r="J1913" s="54"/>
      <c r="K1913" s="51"/>
      <c r="L1913" s="37"/>
      <c r="M1913" s="26" t="str" cm="1">
        <f t="array" ref="M1913">IFERROR(_xlfn.IFS(COUNTBLANK(D1913:K1913)=8,"",D1913="","←D列に従業員名を姓名（フルネーム）で入力してください。誤変換にお気を付け下さい。",E1913="","←E列に都道府県を入力してください。",H1913="","←H列に1.月給～3.時間給の選択肢を入力してください",I1913="","←I列に金額を入力してください",H1913=3,"",J1913="","←J列に所定労働時間を入力してください"),"")</f>
        <v/>
      </c>
    </row>
    <row r="1914" spans="2:13" ht="22" x14ac:dyDescent="0.55000000000000004">
      <c r="B1914" s="39">
        <f t="shared" si="29"/>
        <v>1906</v>
      </c>
      <c r="C1914" s="45"/>
      <c r="D1914" s="35"/>
      <c r="E1914" s="46"/>
      <c r="F1914" s="40"/>
      <c r="G1914" s="50"/>
      <c r="H1914" s="45"/>
      <c r="I1914" s="36"/>
      <c r="J1914" s="54"/>
      <c r="K1914" s="51"/>
      <c r="L1914" s="37"/>
      <c r="M1914" s="26" t="str" cm="1">
        <f t="array" ref="M1914">IFERROR(_xlfn.IFS(COUNTBLANK(D1914:K1914)=8,"",D1914="","←D列に従業員名を姓名（フルネーム）で入力してください。誤変換にお気を付け下さい。",E1914="","←E列に都道府県を入力してください。",H1914="","←H列に1.月給～3.時間給の選択肢を入力してください",I1914="","←I列に金額を入力してください",H1914=3,"",J1914="","←J列に所定労働時間を入力してください"),"")</f>
        <v/>
      </c>
    </row>
    <row r="1915" spans="2:13" ht="22" x14ac:dyDescent="0.55000000000000004">
      <c r="B1915" s="39">
        <f t="shared" si="29"/>
        <v>1907</v>
      </c>
      <c r="C1915" s="45"/>
      <c r="D1915" s="35"/>
      <c r="E1915" s="46"/>
      <c r="F1915" s="40"/>
      <c r="G1915" s="50"/>
      <c r="H1915" s="45"/>
      <c r="I1915" s="36"/>
      <c r="J1915" s="54"/>
      <c r="K1915" s="51"/>
      <c r="L1915" s="37"/>
      <c r="M1915" s="26" t="str" cm="1">
        <f t="array" ref="M1915">IFERROR(_xlfn.IFS(COUNTBLANK(D1915:K1915)=8,"",D1915="","←D列に従業員名を姓名（フルネーム）で入力してください。誤変換にお気を付け下さい。",E1915="","←E列に都道府県を入力してください。",H1915="","←H列に1.月給～3.時間給の選択肢を入力してください",I1915="","←I列に金額を入力してください",H1915=3,"",J1915="","←J列に所定労働時間を入力してください"),"")</f>
        <v/>
      </c>
    </row>
    <row r="1916" spans="2:13" ht="22" x14ac:dyDescent="0.55000000000000004">
      <c r="B1916" s="39">
        <f t="shared" si="29"/>
        <v>1908</v>
      </c>
      <c r="C1916" s="45"/>
      <c r="D1916" s="35"/>
      <c r="E1916" s="46"/>
      <c r="F1916" s="40"/>
      <c r="G1916" s="50"/>
      <c r="H1916" s="45"/>
      <c r="I1916" s="36"/>
      <c r="J1916" s="54"/>
      <c r="K1916" s="51"/>
      <c r="L1916" s="37"/>
      <c r="M1916" s="26" t="str" cm="1">
        <f t="array" ref="M1916">IFERROR(_xlfn.IFS(COUNTBLANK(D1916:K1916)=8,"",D1916="","←D列に従業員名を姓名（フルネーム）で入力してください。誤変換にお気を付け下さい。",E1916="","←E列に都道府県を入力してください。",H1916="","←H列に1.月給～3.時間給の選択肢を入力してください",I1916="","←I列に金額を入力してください",H1916=3,"",J1916="","←J列に所定労働時間を入力してください"),"")</f>
        <v/>
      </c>
    </row>
    <row r="1917" spans="2:13" ht="22" x14ac:dyDescent="0.55000000000000004">
      <c r="B1917" s="39">
        <f t="shared" si="29"/>
        <v>1909</v>
      </c>
      <c r="C1917" s="45"/>
      <c r="D1917" s="35"/>
      <c r="E1917" s="46"/>
      <c r="F1917" s="40"/>
      <c r="G1917" s="50"/>
      <c r="H1917" s="45"/>
      <c r="I1917" s="36"/>
      <c r="J1917" s="54"/>
      <c r="K1917" s="51"/>
      <c r="L1917" s="37"/>
      <c r="M1917" s="26" t="str" cm="1">
        <f t="array" ref="M1917">IFERROR(_xlfn.IFS(COUNTBLANK(D1917:K1917)=8,"",D1917="","←D列に従業員名を姓名（フルネーム）で入力してください。誤変換にお気を付け下さい。",E1917="","←E列に都道府県を入力してください。",H1917="","←H列に1.月給～3.時間給の選択肢を入力してください",I1917="","←I列に金額を入力してください",H1917=3,"",J1917="","←J列に所定労働時間を入力してください"),"")</f>
        <v/>
      </c>
    </row>
    <row r="1918" spans="2:13" ht="22" x14ac:dyDescent="0.55000000000000004">
      <c r="B1918" s="39">
        <f t="shared" si="29"/>
        <v>1910</v>
      </c>
      <c r="C1918" s="45"/>
      <c r="D1918" s="35"/>
      <c r="E1918" s="46"/>
      <c r="F1918" s="40"/>
      <c r="G1918" s="50"/>
      <c r="H1918" s="45"/>
      <c r="I1918" s="36"/>
      <c r="J1918" s="54"/>
      <c r="K1918" s="51"/>
      <c r="L1918" s="37"/>
      <c r="M1918" s="26" t="str" cm="1">
        <f t="array" ref="M1918">IFERROR(_xlfn.IFS(COUNTBLANK(D1918:K1918)=8,"",D1918="","←D列に従業員名を姓名（フルネーム）で入力してください。誤変換にお気を付け下さい。",E1918="","←E列に都道府県を入力してください。",H1918="","←H列に1.月給～3.時間給の選択肢を入力してください",I1918="","←I列に金額を入力してください",H1918=3,"",J1918="","←J列に所定労働時間を入力してください"),"")</f>
        <v/>
      </c>
    </row>
    <row r="1919" spans="2:13" ht="22" x14ac:dyDescent="0.55000000000000004">
      <c r="B1919" s="39">
        <f t="shared" si="29"/>
        <v>1911</v>
      </c>
      <c r="C1919" s="45"/>
      <c r="D1919" s="35"/>
      <c r="E1919" s="46"/>
      <c r="F1919" s="40"/>
      <c r="G1919" s="50"/>
      <c r="H1919" s="45"/>
      <c r="I1919" s="36"/>
      <c r="J1919" s="54"/>
      <c r="K1919" s="51"/>
      <c r="L1919" s="37"/>
      <c r="M1919" s="26" t="str" cm="1">
        <f t="array" ref="M1919">IFERROR(_xlfn.IFS(COUNTBLANK(D1919:K1919)=8,"",D1919="","←D列に従業員名を姓名（フルネーム）で入力してください。誤変換にお気を付け下さい。",E1919="","←E列に都道府県を入力してください。",H1919="","←H列に1.月給～3.時間給の選択肢を入力してください",I1919="","←I列に金額を入力してください",H1919=3,"",J1919="","←J列に所定労働時間を入力してください"),"")</f>
        <v/>
      </c>
    </row>
    <row r="1920" spans="2:13" ht="22" x14ac:dyDescent="0.55000000000000004">
      <c r="B1920" s="39">
        <f t="shared" si="29"/>
        <v>1912</v>
      </c>
      <c r="C1920" s="45"/>
      <c r="D1920" s="35"/>
      <c r="E1920" s="46"/>
      <c r="F1920" s="40"/>
      <c r="G1920" s="50"/>
      <c r="H1920" s="45"/>
      <c r="I1920" s="36"/>
      <c r="J1920" s="54"/>
      <c r="K1920" s="51"/>
      <c r="L1920" s="37"/>
      <c r="M1920" s="26" t="str" cm="1">
        <f t="array" ref="M1920">IFERROR(_xlfn.IFS(COUNTBLANK(D1920:K1920)=8,"",D1920="","←D列に従業員名を姓名（フルネーム）で入力してください。誤変換にお気を付け下さい。",E1920="","←E列に都道府県を入力してください。",H1920="","←H列に1.月給～3.時間給の選択肢を入力してください",I1920="","←I列に金額を入力してください",H1920=3,"",J1920="","←J列に所定労働時間を入力してください"),"")</f>
        <v/>
      </c>
    </row>
    <row r="1921" spans="2:13" ht="22" x14ac:dyDescent="0.55000000000000004">
      <c r="B1921" s="39">
        <f t="shared" si="29"/>
        <v>1913</v>
      </c>
      <c r="C1921" s="45"/>
      <c r="D1921" s="35"/>
      <c r="E1921" s="46"/>
      <c r="F1921" s="40"/>
      <c r="G1921" s="50"/>
      <c r="H1921" s="45"/>
      <c r="I1921" s="36"/>
      <c r="J1921" s="54"/>
      <c r="K1921" s="51"/>
      <c r="L1921" s="37"/>
      <c r="M1921" s="26" t="str" cm="1">
        <f t="array" ref="M1921">IFERROR(_xlfn.IFS(COUNTBLANK(D1921:K1921)=8,"",D1921="","←D列に従業員名を姓名（フルネーム）で入力してください。誤変換にお気を付け下さい。",E1921="","←E列に都道府県を入力してください。",H1921="","←H列に1.月給～3.時間給の選択肢を入力してください",I1921="","←I列に金額を入力してください",H1921=3,"",J1921="","←J列に所定労働時間を入力してください"),"")</f>
        <v/>
      </c>
    </row>
    <row r="1922" spans="2:13" ht="22" x14ac:dyDescent="0.55000000000000004">
      <c r="B1922" s="39">
        <f t="shared" si="29"/>
        <v>1914</v>
      </c>
      <c r="C1922" s="45"/>
      <c r="D1922" s="35"/>
      <c r="E1922" s="46"/>
      <c r="F1922" s="40"/>
      <c r="G1922" s="50"/>
      <c r="H1922" s="45"/>
      <c r="I1922" s="36"/>
      <c r="J1922" s="54"/>
      <c r="K1922" s="51"/>
      <c r="L1922" s="37"/>
      <c r="M1922" s="26" t="str" cm="1">
        <f t="array" ref="M1922">IFERROR(_xlfn.IFS(COUNTBLANK(D1922:K1922)=8,"",D1922="","←D列に従業員名を姓名（フルネーム）で入力してください。誤変換にお気を付け下さい。",E1922="","←E列に都道府県を入力してください。",H1922="","←H列に1.月給～3.時間給の選択肢を入力してください",I1922="","←I列に金額を入力してください",H1922=3,"",J1922="","←J列に所定労働時間を入力してください"),"")</f>
        <v/>
      </c>
    </row>
    <row r="1923" spans="2:13" ht="22" x14ac:dyDescent="0.55000000000000004">
      <c r="B1923" s="39">
        <f t="shared" si="29"/>
        <v>1915</v>
      </c>
      <c r="C1923" s="45"/>
      <c r="D1923" s="35"/>
      <c r="E1923" s="46"/>
      <c r="F1923" s="40"/>
      <c r="G1923" s="50"/>
      <c r="H1923" s="45"/>
      <c r="I1923" s="36"/>
      <c r="J1923" s="54"/>
      <c r="K1923" s="51"/>
      <c r="L1923" s="37"/>
      <c r="M1923" s="26" t="str" cm="1">
        <f t="array" ref="M1923">IFERROR(_xlfn.IFS(COUNTBLANK(D1923:K1923)=8,"",D1923="","←D列に従業員名を姓名（フルネーム）で入力してください。誤変換にお気を付け下さい。",E1923="","←E列に都道府県を入力してください。",H1923="","←H列に1.月給～3.時間給の選択肢を入力してください",I1923="","←I列に金額を入力してください",H1923=3,"",J1923="","←J列に所定労働時間を入力してください"),"")</f>
        <v/>
      </c>
    </row>
    <row r="1924" spans="2:13" ht="22" x14ac:dyDescent="0.55000000000000004">
      <c r="B1924" s="39">
        <f t="shared" si="29"/>
        <v>1916</v>
      </c>
      <c r="C1924" s="45"/>
      <c r="D1924" s="35"/>
      <c r="E1924" s="46"/>
      <c r="F1924" s="40"/>
      <c r="G1924" s="50"/>
      <c r="H1924" s="45"/>
      <c r="I1924" s="36"/>
      <c r="J1924" s="54"/>
      <c r="K1924" s="51"/>
      <c r="L1924" s="37"/>
      <c r="M1924" s="26" t="str" cm="1">
        <f t="array" ref="M1924">IFERROR(_xlfn.IFS(COUNTBLANK(D1924:K1924)=8,"",D1924="","←D列に従業員名を姓名（フルネーム）で入力してください。誤変換にお気を付け下さい。",E1924="","←E列に都道府県を入力してください。",H1924="","←H列に1.月給～3.時間給の選択肢を入力してください",I1924="","←I列に金額を入力してください",H1924=3,"",J1924="","←J列に所定労働時間を入力してください"),"")</f>
        <v/>
      </c>
    </row>
    <row r="1925" spans="2:13" ht="22" x14ac:dyDescent="0.55000000000000004">
      <c r="B1925" s="39">
        <f t="shared" si="29"/>
        <v>1917</v>
      </c>
      <c r="C1925" s="45"/>
      <c r="D1925" s="35"/>
      <c r="E1925" s="46"/>
      <c r="F1925" s="40"/>
      <c r="G1925" s="50"/>
      <c r="H1925" s="45"/>
      <c r="I1925" s="36"/>
      <c r="J1925" s="54"/>
      <c r="K1925" s="51"/>
      <c r="L1925" s="37"/>
      <c r="M1925" s="26" t="str" cm="1">
        <f t="array" ref="M1925">IFERROR(_xlfn.IFS(COUNTBLANK(D1925:K1925)=8,"",D1925="","←D列に従業員名を姓名（フルネーム）で入力してください。誤変換にお気を付け下さい。",E1925="","←E列に都道府県を入力してください。",H1925="","←H列に1.月給～3.時間給の選択肢を入力してください",I1925="","←I列に金額を入力してください",H1925=3,"",J1925="","←J列に所定労働時間を入力してください"),"")</f>
        <v/>
      </c>
    </row>
    <row r="1926" spans="2:13" ht="22" x14ac:dyDescent="0.55000000000000004">
      <c r="B1926" s="39">
        <f t="shared" si="29"/>
        <v>1918</v>
      </c>
      <c r="C1926" s="45"/>
      <c r="D1926" s="35"/>
      <c r="E1926" s="46"/>
      <c r="F1926" s="40"/>
      <c r="G1926" s="50"/>
      <c r="H1926" s="45"/>
      <c r="I1926" s="36"/>
      <c r="J1926" s="54"/>
      <c r="K1926" s="51"/>
      <c r="L1926" s="37"/>
      <c r="M1926" s="26" t="str" cm="1">
        <f t="array" ref="M1926">IFERROR(_xlfn.IFS(COUNTBLANK(D1926:K1926)=8,"",D1926="","←D列に従業員名を姓名（フルネーム）で入力してください。誤変換にお気を付け下さい。",E1926="","←E列に都道府県を入力してください。",H1926="","←H列に1.月給～3.時間給の選択肢を入力してください",I1926="","←I列に金額を入力してください",H1926=3,"",J1926="","←J列に所定労働時間を入力してください"),"")</f>
        <v/>
      </c>
    </row>
    <row r="1927" spans="2:13" ht="22" x14ac:dyDescent="0.55000000000000004">
      <c r="B1927" s="39">
        <f t="shared" si="29"/>
        <v>1919</v>
      </c>
      <c r="C1927" s="45"/>
      <c r="D1927" s="35"/>
      <c r="E1927" s="46"/>
      <c r="F1927" s="40"/>
      <c r="G1927" s="50"/>
      <c r="H1927" s="45"/>
      <c r="I1927" s="36"/>
      <c r="J1927" s="54"/>
      <c r="K1927" s="51"/>
      <c r="L1927" s="37"/>
      <c r="M1927" s="26" t="str" cm="1">
        <f t="array" ref="M1927">IFERROR(_xlfn.IFS(COUNTBLANK(D1927:K1927)=8,"",D1927="","←D列に従業員名を姓名（フルネーム）で入力してください。誤変換にお気を付け下さい。",E1927="","←E列に都道府県を入力してください。",H1927="","←H列に1.月給～3.時間給の選択肢を入力してください",I1927="","←I列に金額を入力してください",H1927=3,"",J1927="","←J列に所定労働時間を入力してください"),"")</f>
        <v/>
      </c>
    </row>
    <row r="1928" spans="2:13" ht="22" x14ac:dyDescent="0.55000000000000004">
      <c r="B1928" s="39">
        <f t="shared" si="29"/>
        <v>1920</v>
      </c>
      <c r="C1928" s="45"/>
      <c r="D1928" s="35"/>
      <c r="E1928" s="46"/>
      <c r="F1928" s="40"/>
      <c r="G1928" s="50"/>
      <c r="H1928" s="45"/>
      <c r="I1928" s="36"/>
      <c r="J1928" s="54"/>
      <c r="K1928" s="51"/>
      <c r="L1928" s="37"/>
      <c r="M1928" s="26" t="str" cm="1">
        <f t="array" ref="M1928">IFERROR(_xlfn.IFS(COUNTBLANK(D1928:K1928)=8,"",D1928="","←D列に従業員名を姓名（フルネーム）で入力してください。誤変換にお気を付け下さい。",E1928="","←E列に都道府県を入力してください。",H1928="","←H列に1.月給～3.時間給の選択肢を入力してください",I1928="","←I列に金額を入力してください",H1928=3,"",J1928="","←J列に所定労働時間を入力してください"),"")</f>
        <v/>
      </c>
    </row>
    <row r="1929" spans="2:13" ht="22" x14ac:dyDescent="0.55000000000000004">
      <c r="B1929" s="39">
        <f t="shared" si="29"/>
        <v>1921</v>
      </c>
      <c r="C1929" s="45"/>
      <c r="D1929" s="35"/>
      <c r="E1929" s="46"/>
      <c r="F1929" s="40"/>
      <c r="G1929" s="50"/>
      <c r="H1929" s="45"/>
      <c r="I1929" s="36"/>
      <c r="J1929" s="54"/>
      <c r="K1929" s="51"/>
      <c r="L1929" s="37"/>
      <c r="M1929" s="26" t="str" cm="1">
        <f t="array" ref="M1929">IFERROR(_xlfn.IFS(COUNTBLANK(D1929:K1929)=8,"",D1929="","←D列に従業員名を姓名（フルネーム）で入力してください。誤変換にお気を付け下さい。",E1929="","←E列に都道府県を入力してください。",H1929="","←H列に1.月給～3.時間給の選択肢を入力してください",I1929="","←I列に金額を入力してください",H1929=3,"",J1929="","←J列に所定労働時間を入力してください"),"")</f>
        <v/>
      </c>
    </row>
    <row r="1930" spans="2:13" ht="22" x14ac:dyDescent="0.55000000000000004">
      <c r="B1930" s="39">
        <f t="shared" ref="B1930:B1993" si="30">ROW()-8</f>
        <v>1922</v>
      </c>
      <c r="C1930" s="45"/>
      <c r="D1930" s="35"/>
      <c r="E1930" s="46"/>
      <c r="F1930" s="40"/>
      <c r="G1930" s="50"/>
      <c r="H1930" s="45"/>
      <c r="I1930" s="36"/>
      <c r="J1930" s="54"/>
      <c r="K1930" s="51"/>
      <c r="L1930" s="37"/>
      <c r="M1930" s="26" t="str" cm="1">
        <f t="array" ref="M1930">IFERROR(_xlfn.IFS(COUNTBLANK(D1930:K1930)=8,"",D1930="","←D列に従業員名を姓名（フルネーム）で入力してください。誤変換にお気を付け下さい。",E1930="","←E列に都道府県を入力してください。",H1930="","←H列に1.月給～3.時間給の選択肢を入力してください",I1930="","←I列に金額を入力してください",H1930=3,"",J1930="","←J列に所定労働時間を入力してください"),"")</f>
        <v/>
      </c>
    </row>
    <row r="1931" spans="2:13" ht="22" x14ac:dyDescent="0.55000000000000004">
      <c r="B1931" s="39">
        <f t="shared" si="30"/>
        <v>1923</v>
      </c>
      <c r="C1931" s="45"/>
      <c r="D1931" s="35"/>
      <c r="E1931" s="46"/>
      <c r="F1931" s="40"/>
      <c r="G1931" s="50"/>
      <c r="H1931" s="45"/>
      <c r="I1931" s="36"/>
      <c r="J1931" s="54"/>
      <c r="K1931" s="51"/>
      <c r="L1931" s="37"/>
      <c r="M1931" s="26" t="str" cm="1">
        <f t="array" ref="M1931">IFERROR(_xlfn.IFS(COUNTBLANK(D1931:K1931)=8,"",D1931="","←D列に従業員名を姓名（フルネーム）で入力してください。誤変換にお気を付け下さい。",E1931="","←E列に都道府県を入力してください。",H1931="","←H列に1.月給～3.時間給の選択肢を入力してください",I1931="","←I列に金額を入力してください",H1931=3,"",J1931="","←J列に所定労働時間を入力してください"),"")</f>
        <v/>
      </c>
    </row>
    <row r="1932" spans="2:13" ht="22" x14ac:dyDescent="0.55000000000000004">
      <c r="B1932" s="39">
        <f t="shared" si="30"/>
        <v>1924</v>
      </c>
      <c r="C1932" s="45"/>
      <c r="D1932" s="35"/>
      <c r="E1932" s="46"/>
      <c r="F1932" s="40"/>
      <c r="G1932" s="50"/>
      <c r="H1932" s="45"/>
      <c r="I1932" s="36"/>
      <c r="J1932" s="54"/>
      <c r="K1932" s="51"/>
      <c r="L1932" s="37"/>
      <c r="M1932" s="26" t="str" cm="1">
        <f t="array" ref="M1932">IFERROR(_xlfn.IFS(COUNTBLANK(D1932:K1932)=8,"",D1932="","←D列に従業員名を姓名（フルネーム）で入力してください。誤変換にお気を付け下さい。",E1932="","←E列に都道府県を入力してください。",H1932="","←H列に1.月給～3.時間給の選択肢を入力してください",I1932="","←I列に金額を入力してください",H1932=3,"",J1932="","←J列に所定労働時間を入力してください"),"")</f>
        <v/>
      </c>
    </row>
    <row r="1933" spans="2:13" ht="22" x14ac:dyDescent="0.55000000000000004">
      <c r="B1933" s="39">
        <f t="shared" si="30"/>
        <v>1925</v>
      </c>
      <c r="C1933" s="45"/>
      <c r="D1933" s="35"/>
      <c r="E1933" s="46"/>
      <c r="F1933" s="40"/>
      <c r="G1933" s="50"/>
      <c r="H1933" s="45"/>
      <c r="I1933" s="36"/>
      <c r="J1933" s="54"/>
      <c r="K1933" s="51"/>
      <c r="L1933" s="37"/>
      <c r="M1933" s="26" t="str" cm="1">
        <f t="array" ref="M1933">IFERROR(_xlfn.IFS(COUNTBLANK(D1933:K1933)=8,"",D1933="","←D列に従業員名を姓名（フルネーム）で入力してください。誤変換にお気を付け下さい。",E1933="","←E列に都道府県を入力してください。",H1933="","←H列に1.月給～3.時間給の選択肢を入力してください",I1933="","←I列に金額を入力してください",H1933=3,"",J1933="","←J列に所定労働時間を入力してください"),"")</f>
        <v/>
      </c>
    </row>
    <row r="1934" spans="2:13" ht="22" x14ac:dyDescent="0.55000000000000004">
      <c r="B1934" s="39">
        <f t="shared" si="30"/>
        <v>1926</v>
      </c>
      <c r="C1934" s="45"/>
      <c r="D1934" s="35"/>
      <c r="E1934" s="46"/>
      <c r="F1934" s="40"/>
      <c r="G1934" s="50"/>
      <c r="H1934" s="45"/>
      <c r="I1934" s="36"/>
      <c r="J1934" s="54"/>
      <c r="K1934" s="51"/>
      <c r="L1934" s="37"/>
      <c r="M1934" s="26" t="str" cm="1">
        <f t="array" ref="M1934">IFERROR(_xlfn.IFS(COUNTBLANK(D1934:K1934)=8,"",D1934="","←D列に従業員名を姓名（フルネーム）で入力してください。誤変換にお気を付け下さい。",E1934="","←E列に都道府県を入力してください。",H1934="","←H列に1.月給～3.時間給の選択肢を入力してください",I1934="","←I列に金額を入力してください",H1934=3,"",J1934="","←J列に所定労働時間を入力してください"),"")</f>
        <v/>
      </c>
    </row>
    <row r="1935" spans="2:13" ht="22" x14ac:dyDescent="0.55000000000000004">
      <c r="B1935" s="39">
        <f t="shared" si="30"/>
        <v>1927</v>
      </c>
      <c r="C1935" s="45"/>
      <c r="D1935" s="35"/>
      <c r="E1935" s="46"/>
      <c r="F1935" s="40"/>
      <c r="G1935" s="50"/>
      <c r="H1935" s="45"/>
      <c r="I1935" s="36"/>
      <c r="J1935" s="54"/>
      <c r="K1935" s="51"/>
      <c r="L1935" s="37"/>
      <c r="M1935" s="26" t="str" cm="1">
        <f t="array" ref="M1935">IFERROR(_xlfn.IFS(COUNTBLANK(D1935:K1935)=8,"",D1935="","←D列に従業員名を姓名（フルネーム）で入力してください。誤変換にお気を付け下さい。",E1935="","←E列に都道府県を入力してください。",H1935="","←H列に1.月給～3.時間給の選択肢を入力してください",I1935="","←I列に金額を入力してください",H1935=3,"",J1935="","←J列に所定労働時間を入力してください"),"")</f>
        <v/>
      </c>
    </row>
    <row r="1936" spans="2:13" ht="22" x14ac:dyDescent="0.55000000000000004">
      <c r="B1936" s="39">
        <f t="shared" si="30"/>
        <v>1928</v>
      </c>
      <c r="C1936" s="45"/>
      <c r="D1936" s="35"/>
      <c r="E1936" s="46"/>
      <c r="F1936" s="40"/>
      <c r="G1936" s="50"/>
      <c r="H1936" s="45"/>
      <c r="I1936" s="36"/>
      <c r="J1936" s="54"/>
      <c r="K1936" s="51"/>
      <c r="L1936" s="37"/>
      <c r="M1936" s="26" t="str" cm="1">
        <f t="array" ref="M1936">IFERROR(_xlfn.IFS(COUNTBLANK(D1936:K1936)=8,"",D1936="","←D列に従業員名を姓名（フルネーム）で入力してください。誤変換にお気を付け下さい。",E1936="","←E列に都道府県を入力してください。",H1936="","←H列に1.月給～3.時間給の選択肢を入力してください",I1936="","←I列に金額を入力してください",H1936=3,"",J1936="","←J列に所定労働時間を入力してください"),"")</f>
        <v/>
      </c>
    </row>
    <row r="1937" spans="2:13" ht="22" x14ac:dyDescent="0.55000000000000004">
      <c r="B1937" s="39">
        <f t="shared" si="30"/>
        <v>1929</v>
      </c>
      <c r="C1937" s="45"/>
      <c r="D1937" s="35"/>
      <c r="E1937" s="46"/>
      <c r="F1937" s="40"/>
      <c r="G1937" s="50"/>
      <c r="H1937" s="45"/>
      <c r="I1937" s="36"/>
      <c r="J1937" s="54"/>
      <c r="K1937" s="51"/>
      <c r="L1937" s="37"/>
      <c r="M1937" s="26" t="str" cm="1">
        <f t="array" ref="M1937">IFERROR(_xlfn.IFS(COUNTBLANK(D1937:K1937)=8,"",D1937="","←D列に従業員名を姓名（フルネーム）で入力してください。誤変換にお気を付け下さい。",E1937="","←E列に都道府県を入力してください。",H1937="","←H列に1.月給～3.時間給の選択肢を入力してください",I1937="","←I列に金額を入力してください",H1937=3,"",J1937="","←J列に所定労働時間を入力してください"),"")</f>
        <v/>
      </c>
    </row>
    <row r="1938" spans="2:13" ht="22" x14ac:dyDescent="0.55000000000000004">
      <c r="B1938" s="39">
        <f t="shared" si="30"/>
        <v>1930</v>
      </c>
      <c r="C1938" s="45"/>
      <c r="D1938" s="35"/>
      <c r="E1938" s="46"/>
      <c r="F1938" s="40"/>
      <c r="G1938" s="50"/>
      <c r="H1938" s="45"/>
      <c r="I1938" s="36"/>
      <c r="J1938" s="54"/>
      <c r="K1938" s="51"/>
      <c r="L1938" s="37"/>
      <c r="M1938" s="26" t="str" cm="1">
        <f t="array" ref="M1938">IFERROR(_xlfn.IFS(COUNTBLANK(D1938:K1938)=8,"",D1938="","←D列に従業員名を姓名（フルネーム）で入力してください。誤変換にお気を付け下さい。",E1938="","←E列に都道府県を入力してください。",H1938="","←H列に1.月給～3.時間給の選択肢を入力してください",I1938="","←I列に金額を入力してください",H1938=3,"",J1938="","←J列に所定労働時間を入力してください"),"")</f>
        <v/>
      </c>
    </row>
    <row r="1939" spans="2:13" ht="22" x14ac:dyDescent="0.55000000000000004">
      <c r="B1939" s="39">
        <f t="shared" si="30"/>
        <v>1931</v>
      </c>
      <c r="C1939" s="45"/>
      <c r="D1939" s="35"/>
      <c r="E1939" s="46"/>
      <c r="F1939" s="40"/>
      <c r="G1939" s="50"/>
      <c r="H1939" s="45"/>
      <c r="I1939" s="36"/>
      <c r="J1939" s="54"/>
      <c r="K1939" s="51"/>
      <c r="L1939" s="37"/>
      <c r="M1939" s="26" t="str" cm="1">
        <f t="array" ref="M1939">IFERROR(_xlfn.IFS(COUNTBLANK(D1939:K1939)=8,"",D1939="","←D列に従業員名を姓名（フルネーム）で入力してください。誤変換にお気を付け下さい。",E1939="","←E列に都道府県を入力してください。",H1939="","←H列に1.月給～3.時間給の選択肢を入力してください",I1939="","←I列に金額を入力してください",H1939=3,"",J1939="","←J列に所定労働時間を入力してください"),"")</f>
        <v/>
      </c>
    </row>
    <row r="1940" spans="2:13" ht="22" x14ac:dyDescent="0.55000000000000004">
      <c r="B1940" s="39">
        <f t="shared" si="30"/>
        <v>1932</v>
      </c>
      <c r="C1940" s="45"/>
      <c r="D1940" s="35"/>
      <c r="E1940" s="46"/>
      <c r="F1940" s="40"/>
      <c r="G1940" s="50"/>
      <c r="H1940" s="45"/>
      <c r="I1940" s="36"/>
      <c r="J1940" s="54"/>
      <c r="K1940" s="51"/>
      <c r="L1940" s="37"/>
      <c r="M1940" s="26" t="str" cm="1">
        <f t="array" ref="M1940">IFERROR(_xlfn.IFS(COUNTBLANK(D1940:K1940)=8,"",D1940="","←D列に従業員名を姓名（フルネーム）で入力してください。誤変換にお気を付け下さい。",E1940="","←E列に都道府県を入力してください。",H1940="","←H列に1.月給～3.時間給の選択肢を入力してください",I1940="","←I列に金額を入力してください",H1940=3,"",J1940="","←J列に所定労働時間を入力してください"),"")</f>
        <v/>
      </c>
    </row>
    <row r="1941" spans="2:13" ht="22" x14ac:dyDescent="0.55000000000000004">
      <c r="B1941" s="39">
        <f t="shared" si="30"/>
        <v>1933</v>
      </c>
      <c r="C1941" s="45"/>
      <c r="D1941" s="35"/>
      <c r="E1941" s="46"/>
      <c r="F1941" s="40"/>
      <c r="G1941" s="50"/>
      <c r="H1941" s="45"/>
      <c r="I1941" s="36"/>
      <c r="J1941" s="54"/>
      <c r="K1941" s="51"/>
      <c r="L1941" s="37"/>
      <c r="M1941" s="26" t="str" cm="1">
        <f t="array" ref="M1941">IFERROR(_xlfn.IFS(COUNTBLANK(D1941:K1941)=8,"",D1941="","←D列に従業員名を姓名（フルネーム）で入力してください。誤変換にお気を付け下さい。",E1941="","←E列に都道府県を入力してください。",H1941="","←H列に1.月給～3.時間給の選択肢を入力してください",I1941="","←I列に金額を入力してください",H1941=3,"",J1941="","←J列に所定労働時間を入力してください"),"")</f>
        <v/>
      </c>
    </row>
    <row r="1942" spans="2:13" ht="22" x14ac:dyDescent="0.55000000000000004">
      <c r="B1942" s="39">
        <f t="shared" si="30"/>
        <v>1934</v>
      </c>
      <c r="C1942" s="45"/>
      <c r="D1942" s="35"/>
      <c r="E1942" s="46"/>
      <c r="F1942" s="40"/>
      <c r="G1942" s="50"/>
      <c r="H1942" s="45"/>
      <c r="I1942" s="36"/>
      <c r="J1942" s="54"/>
      <c r="K1942" s="51"/>
      <c r="L1942" s="37"/>
      <c r="M1942" s="26" t="str" cm="1">
        <f t="array" ref="M1942">IFERROR(_xlfn.IFS(COUNTBLANK(D1942:K1942)=8,"",D1942="","←D列に従業員名を姓名（フルネーム）で入力してください。誤変換にお気を付け下さい。",E1942="","←E列に都道府県を入力してください。",H1942="","←H列に1.月給～3.時間給の選択肢を入力してください",I1942="","←I列に金額を入力してください",H1942=3,"",J1942="","←J列に所定労働時間を入力してください"),"")</f>
        <v/>
      </c>
    </row>
    <row r="1943" spans="2:13" ht="22" x14ac:dyDescent="0.55000000000000004">
      <c r="B1943" s="39">
        <f t="shared" si="30"/>
        <v>1935</v>
      </c>
      <c r="C1943" s="45"/>
      <c r="D1943" s="35"/>
      <c r="E1943" s="46"/>
      <c r="F1943" s="40"/>
      <c r="G1943" s="50"/>
      <c r="H1943" s="45"/>
      <c r="I1943" s="36"/>
      <c r="J1943" s="54"/>
      <c r="K1943" s="51"/>
      <c r="L1943" s="37"/>
      <c r="M1943" s="26" t="str" cm="1">
        <f t="array" ref="M1943">IFERROR(_xlfn.IFS(COUNTBLANK(D1943:K1943)=8,"",D1943="","←D列に従業員名を姓名（フルネーム）で入力してください。誤変換にお気を付け下さい。",E1943="","←E列に都道府県を入力してください。",H1943="","←H列に1.月給～3.時間給の選択肢を入力してください",I1943="","←I列に金額を入力してください",H1943=3,"",J1943="","←J列に所定労働時間を入力してください"),"")</f>
        <v/>
      </c>
    </row>
    <row r="1944" spans="2:13" ht="22" x14ac:dyDescent="0.55000000000000004">
      <c r="B1944" s="39">
        <f t="shared" si="30"/>
        <v>1936</v>
      </c>
      <c r="C1944" s="45"/>
      <c r="D1944" s="35"/>
      <c r="E1944" s="46"/>
      <c r="F1944" s="40"/>
      <c r="G1944" s="50"/>
      <c r="H1944" s="45"/>
      <c r="I1944" s="36"/>
      <c r="J1944" s="54"/>
      <c r="K1944" s="51"/>
      <c r="L1944" s="37"/>
      <c r="M1944" s="26" t="str" cm="1">
        <f t="array" ref="M1944">IFERROR(_xlfn.IFS(COUNTBLANK(D1944:K1944)=8,"",D1944="","←D列に従業員名を姓名（フルネーム）で入力してください。誤変換にお気を付け下さい。",E1944="","←E列に都道府県を入力してください。",H1944="","←H列に1.月給～3.時間給の選択肢を入力してください",I1944="","←I列に金額を入力してください",H1944=3,"",J1944="","←J列に所定労働時間を入力してください"),"")</f>
        <v/>
      </c>
    </row>
    <row r="1945" spans="2:13" ht="22" x14ac:dyDescent="0.55000000000000004">
      <c r="B1945" s="39">
        <f t="shared" si="30"/>
        <v>1937</v>
      </c>
      <c r="C1945" s="45"/>
      <c r="D1945" s="35"/>
      <c r="E1945" s="46"/>
      <c r="F1945" s="40"/>
      <c r="G1945" s="50"/>
      <c r="H1945" s="45"/>
      <c r="I1945" s="36"/>
      <c r="J1945" s="54"/>
      <c r="K1945" s="51"/>
      <c r="L1945" s="37"/>
      <c r="M1945" s="26" t="str" cm="1">
        <f t="array" ref="M1945">IFERROR(_xlfn.IFS(COUNTBLANK(D1945:K1945)=8,"",D1945="","←D列に従業員名を姓名（フルネーム）で入力してください。誤変換にお気を付け下さい。",E1945="","←E列に都道府県を入力してください。",H1945="","←H列に1.月給～3.時間給の選択肢を入力してください",I1945="","←I列に金額を入力してください",H1945=3,"",J1945="","←J列に所定労働時間を入力してください"),"")</f>
        <v/>
      </c>
    </row>
    <row r="1946" spans="2:13" ht="22" x14ac:dyDescent="0.55000000000000004">
      <c r="B1946" s="39">
        <f t="shared" si="30"/>
        <v>1938</v>
      </c>
      <c r="C1946" s="45"/>
      <c r="D1946" s="35"/>
      <c r="E1946" s="46"/>
      <c r="F1946" s="40"/>
      <c r="G1946" s="50"/>
      <c r="H1946" s="45"/>
      <c r="I1946" s="36"/>
      <c r="J1946" s="54"/>
      <c r="K1946" s="51"/>
      <c r="L1946" s="37"/>
      <c r="M1946" s="26" t="str" cm="1">
        <f t="array" ref="M1946">IFERROR(_xlfn.IFS(COUNTBLANK(D1946:K1946)=8,"",D1946="","←D列に従業員名を姓名（フルネーム）で入力してください。誤変換にお気を付け下さい。",E1946="","←E列に都道府県を入力してください。",H1946="","←H列に1.月給～3.時間給の選択肢を入力してください",I1946="","←I列に金額を入力してください",H1946=3,"",J1946="","←J列に所定労働時間を入力してください"),"")</f>
        <v/>
      </c>
    </row>
    <row r="1947" spans="2:13" ht="22" x14ac:dyDescent="0.55000000000000004">
      <c r="B1947" s="39">
        <f t="shared" si="30"/>
        <v>1939</v>
      </c>
      <c r="C1947" s="45"/>
      <c r="D1947" s="35"/>
      <c r="E1947" s="46"/>
      <c r="F1947" s="40"/>
      <c r="G1947" s="50"/>
      <c r="H1947" s="45"/>
      <c r="I1947" s="36"/>
      <c r="J1947" s="54"/>
      <c r="K1947" s="51"/>
      <c r="L1947" s="37"/>
      <c r="M1947" s="26" t="str" cm="1">
        <f t="array" ref="M1947">IFERROR(_xlfn.IFS(COUNTBLANK(D1947:K1947)=8,"",D1947="","←D列に従業員名を姓名（フルネーム）で入力してください。誤変換にお気を付け下さい。",E1947="","←E列に都道府県を入力してください。",H1947="","←H列に1.月給～3.時間給の選択肢を入力してください",I1947="","←I列に金額を入力してください",H1947=3,"",J1947="","←J列に所定労働時間を入力してください"),"")</f>
        <v/>
      </c>
    </row>
    <row r="1948" spans="2:13" ht="22" x14ac:dyDescent="0.55000000000000004">
      <c r="B1948" s="39">
        <f t="shared" si="30"/>
        <v>1940</v>
      </c>
      <c r="C1948" s="45"/>
      <c r="D1948" s="35"/>
      <c r="E1948" s="46"/>
      <c r="F1948" s="40"/>
      <c r="G1948" s="50"/>
      <c r="H1948" s="45"/>
      <c r="I1948" s="36"/>
      <c r="J1948" s="54"/>
      <c r="K1948" s="51"/>
      <c r="L1948" s="37"/>
      <c r="M1948" s="26" t="str" cm="1">
        <f t="array" ref="M1948">IFERROR(_xlfn.IFS(COUNTBLANK(D1948:K1948)=8,"",D1948="","←D列に従業員名を姓名（フルネーム）で入力してください。誤変換にお気を付け下さい。",E1948="","←E列に都道府県を入力してください。",H1948="","←H列に1.月給～3.時間給の選択肢を入力してください",I1948="","←I列に金額を入力してください",H1948=3,"",J1948="","←J列に所定労働時間を入力してください"),"")</f>
        <v/>
      </c>
    </row>
    <row r="1949" spans="2:13" ht="22" x14ac:dyDescent="0.55000000000000004">
      <c r="B1949" s="39">
        <f t="shared" si="30"/>
        <v>1941</v>
      </c>
      <c r="C1949" s="45"/>
      <c r="D1949" s="35"/>
      <c r="E1949" s="46"/>
      <c r="F1949" s="40"/>
      <c r="G1949" s="50"/>
      <c r="H1949" s="45"/>
      <c r="I1949" s="36"/>
      <c r="J1949" s="54"/>
      <c r="K1949" s="51"/>
      <c r="L1949" s="37"/>
      <c r="M1949" s="26" t="str" cm="1">
        <f t="array" ref="M1949">IFERROR(_xlfn.IFS(COUNTBLANK(D1949:K1949)=8,"",D1949="","←D列に従業員名を姓名（フルネーム）で入力してください。誤変換にお気を付け下さい。",E1949="","←E列に都道府県を入力してください。",H1949="","←H列に1.月給～3.時間給の選択肢を入力してください",I1949="","←I列に金額を入力してください",H1949=3,"",J1949="","←J列に所定労働時間を入力してください"),"")</f>
        <v/>
      </c>
    </row>
    <row r="1950" spans="2:13" ht="22" x14ac:dyDescent="0.55000000000000004">
      <c r="B1950" s="39">
        <f t="shared" si="30"/>
        <v>1942</v>
      </c>
      <c r="C1950" s="45"/>
      <c r="D1950" s="35"/>
      <c r="E1950" s="46"/>
      <c r="F1950" s="40"/>
      <c r="G1950" s="50"/>
      <c r="H1950" s="45"/>
      <c r="I1950" s="36"/>
      <c r="J1950" s="54"/>
      <c r="K1950" s="51"/>
      <c r="L1950" s="37"/>
      <c r="M1950" s="26" t="str" cm="1">
        <f t="array" ref="M1950">IFERROR(_xlfn.IFS(COUNTBLANK(D1950:K1950)=8,"",D1950="","←D列に従業員名を姓名（フルネーム）で入力してください。誤変換にお気を付け下さい。",E1950="","←E列に都道府県を入力してください。",H1950="","←H列に1.月給～3.時間給の選択肢を入力してください",I1950="","←I列に金額を入力してください",H1950=3,"",J1950="","←J列に所定労働時間を入力してください"),"")</f>
        <v/>
      </c>
    </row>
    <row r="1951" spans="2:13" ht="22" x14ac:dyDescent="0.55000000000000004">
      <c r="B1951" s="39">
        <f t="shared" si="30"/>
        <v>1943</v>
      </c>
      <c r="C1951" s="45"/>
      <c r="D1951" s="35"/>
      <c r="E1951" s="46"/>
      <c r="F1951" s="40"/>
      <c r="G1951" s="50"/>
      <c r="H1951" s="45"/>
      <c r="I1951" s="36"/>
      <c r="J1951" s="54"/>
      <c r="K1951" s="51"/>
      <c r="L1951" s="37"/>
      <c r="M1951" s="26" t="str" cm="1">
        <f t="array" ref="M1951">IFERROR(_xlfn.IFS(COUNTBLANK(D1951:K1951)=8,"",D1951="","←D列に従業員名を姓名（フルネーム）で入力してください。誤変換にお気を付け下さい。",E1951="","←E列に都道府県を入力してください。",H1951="","←H列に1.月給～3.時間給の選択肢を入力してください",I1951="","←I列に金額を入力してください",H1951=3,"",J1951="","←J列に所定労働時間を入力してください"),"")</f>
        <v/>
      </c>
    </row>
    <row r="1952" spans="2:13" ht="22" x14ac:dyDescent="0.55000000000000004">
      <c r="B1952" s="39">
        <f t="shared" si="30"/>
        <v>1944</v>
      </c>
      <c r="C1952" s="45"/>
      <c r="D1952" s="35"/>
      <c r="E1952" s="46"/>
      <c r="F1952" s="40"/>
      <c r="G1952" s="50"/>
      <c r="H1952" s="45"/>
      <c r="I1952" s="36"/>
      <c r="J1952" s="54"/>
      <c r="K1952" s="51"/>
      <c r="L1952" s="37"/>
      <c r="M1952" s="26" t="str" cm="1">
        <f t="array" ref="M1952">IFERROR(_xlfn.IFS(COUNTBLANK(D1952:K1952)=8,"",D1952="","←D列に従業員名を姓名（フルネーム）で入力してください。誤変換にお気を付け下さい。",E1952="","←E列に都道府県を入力してください。",H1952="","←H列に1.月給～3.時間給の選択肢を入力してください",I1952="","←I列に金額を入力してください",H1952=3,"",J1952="","←J列に所定労働時間を入力してください"),"")</f>
        <v/>
      </c>
    </row>
    <row r="1953" spans="2:13" ht="22" x14ac:dyDescent="0.55000000000000004">
      <c r="B1953" s="39">
        <f t="shared" si="30"/>
        <v>1945</v>
      </c>
      <c r="C1953" s="45"/>
      <c r="D1953" s="35"/>
      <c r="E1953" s="46"/>
      <c r="F1953" s="40"/>
      <c r="G1953" s="50"/>
      <c r="H1953" s="45"/>
      <c r="I1953" s="36"/>
      <c r="J1953" s="54"/>
      <c r="K1953" s="51"/>
      <c r="L1953" s="37"/>
      <c r="M1953" s="26" t="str" cm="1">
        <f t="array" ref="M1953">IFERROR(_xlfn.IFS(COUNTBLANK(D1953:K1953)=8,"",D1953="","←D列に従業員名を姓名（フルネーム）で入力してください。誤変換にお気を付け下さい。",E1953="","←E列に都道府県を入力してください。",H1953="","←H列に1.月給～3.時間給の選択肢を入力してください",I1953="","←I列に金額を入力してください",H1953=3,"",J1953="","←J列に所定労働時間を入力してください"),"")</f>
        <v/>
      </c>
    </row>
    <row r="1954" spans="2:13" ht="22" x14ac:dyDescent="0.55000000000000004">
      <c r="B1954" s="39">
        <f t="shared" si="30"/>
        <v>1946</v>
      </c>
      <c r="C1954" s="45"/>
      <c r="D1954" s="35"/>
      <c r="E1954" s="46"/>
      <c r="F1954" s="40"/>
      <c r="G1954" s="50"/>
      <c r="H1954" s="45"/>
      <c r="I1954" s="36"/>
      <c r="J1954" s="54"/>
      <c r="K1954" s="51"/>
      <c r="L1954" s="37"/>
      <c r="M1954" s="26" t="str" cm="1">
        <f t="array" ref="M1954">IFERROR(_xlfn.IFS(COUNTBLANK(D1954:K1954)=8,"",D1954="","←D列に従業員名を姓名（フルネーム）で入力してください。誤変換にお気を付け下さい。",E1954="","←E列に都道府県を入力してください。",H1954="","←H列に1.月給～3.時間給の選択肢を入力してください",I1954="","←I列に金額を入力してください",H1954=3,"",J1954="","←J列に所定労働時間を入力してください"),"")</f>
        <v/>
      </c>
    </row>
    <row r="1955" spans="2:13" ht="22" x14ac:dyDescent="0.55000000000000004">
      <c r="B1955" s="39">
        <f t="shared" si="30"/>
        <v>1947</v>
      </c>
      <c r="C1955" s="45"/>
      <c r="D1955" s="35"/>
      <c r="E1955" s="46"/>
      <c r="F1955" s="40"/>
      <c r="G1955" s="50"/>
      <c r="H1955" s="45"/>
      <c r="I1955" s="36"/>
      <c r="J1955" s="54"/>
      <c r="K1955" s="51"/>
      <c r="L1955" s="37"/>
      <c r="M1955" s="26" t="str" cm="1">
        <f t="array" ref="M1955">IFERROR(_xlfn.IFS(COUNTBLANK(D1955:K1955)=8,"",D1955="","←D列に従業員名を姓名（フルネーム）で入力してください。誤変換にお気を付け下さい。",E1955="","←E列に都道府県を入力してください。",H1955="","←H列に1.月給～3.時間給の選択肢を入力してください",I1955="","←I列に金額を入力してください",H1955=3,"",J1955="","←J列に所定労働時間を入力してください"),"")</f>
        <v/>
      </c>
    </row>
    <row r="1956" spans="2:13" ht="22" x14ac:dyDescent="0.55000000000000004">
      <c r="B1956" s="39">
        <f t="shared" si="30"/>
        <v>1948</v>
      </c>
      <c r="C1956" s="45"/>
      <c r="D1956" s="35"/>
      <c r="E1956" s="46"/>
      <c r="F1956" s="40"/>
      <c r="G1956" s="50"/>
      <c r="H1956" s="45"/>
      <c r="I1956" s="36"/>
      <c r="J1956" s="54"/>
      <c r="K1956" s="51"/>
      <c r="L1956" s="37"/>
      <c r="M1956" s="26" t="str" cm="1">
        <f t="array" ref="M1956">IFERROR(_xlfn.IFS(COUNTBLANK(D1956:K1956)=8,"",D1956="","←D列に従業員名を姓名（フルネーム）で入力してください。誤変換にお気を付け下さい。",E1956="","←E列に都道府県を入力してください。",H1956="","←H列に1.月給～3.時間給の選択肢を入力してください",I1956="","←I列に金額を入力してください",H1956=3,"",J1956="","←J列に所定労働時間を入力してください"),"")</f>
        <v/>
      </c>
    </row>
    <row r="1957" spans="2:13" ht="22" x14ac:dyDescent="0.55000000000000004">
      <c r="B1957" s="39">
        <f t="shared" si="30"/>
        <v>1949</v>
      </c>
      <c r="C1957" s="45"/>
      <c r="D1957" s="35"/>
      <c r="E1957" s="46"/>
      <c r="F1957" s="40"/>
      <c r="G1957" s="50"/>
      <c r="H1957" s="45"/>
      <c r="I1957" s="36"/>
      <c r="J1957" s="54"/>
      <c r="K1957" s="51"/>
      <c r="L1957" s="37"/>
      <c r="M1957" s="26" t="str" cm="1">
        <f t="array" ref="M1957">IFERROR(_xlfn.IFS(COUNTBLANK(D1957:K1957)=8,"",D1957="","←D列に従業員名を姓名（フルネーム）で入力してください。誤変換にお気を付け下さい。",E1957="","←E列に都道府県を入力してください。",H1957="","←H列に1.月給～3.時間給の選択肢を入力してください",I1957="","←I列に金額を入力してください",H1957=3,"",J1957="","←J列に所定労働時間を入力してください"),"")</f>
        <v/>
      </c>
    </row>
    <row r="1958" spans="2:13" ht="22" x14ac:dyDescent="0.55000000000000004">
      <c r="B1958" s="39">
        <f t="shared" si="30"/>
        <v>1950</v>
      </c>
      <c r="C1958" s="45"/>
      <c r="D1958" s="35"/>
      <c r="E1958" s="46"/>
      <c r="F1958" s="40"/>
      <c r="G1958" s="50"/>
      <c r="H1958" s="45"/>
      <c r="I1958" s="36"/>
      <c r="J1958" s="54"/>
      <c r="K1958" s="51"/>
      <c r="L1958" s="37"/>
      <c r="M1958" s="26" t="str" cm="1">
        <f t="array" ref="M1958">IFERROR(_xlfn.IFS(COUNTBLANK(D1958:K1958)=8,"",D1958="","←D列に従業員名を姓名（フルネーム）で入力してください。誤変換にお気を付け下さい。",E1958="","←E列に都道府県を入力してください。",H1958="","←H列に1.月給～3.時間給の選択肢を入力してください",I1958="","←I列に金額を入力してください",H1958=3,"",J1958="","←J列に所定労働時間を入力してください"),"")</f>
        <v/>
      </c>
    </row>
    <row r="1959" spans="2:13" ht="22" x14ac:dyDescent="0.55000000000000004">
      <c r="B1959" s="39">
        <f t="shared" si="30"/>
        <v>1951</v>
      </c>
      <c r="C1959" s="45"/>
      <c r="D1959" s="35"/>
      <c r="E1959" s="46"/>
      <c r="F1959" s="40"/>
      <c r="G1959" s="50"/>
      <c r="H1959" s="45"/>
      <c r="I1959" s="36"/>
      <c r="J1959" s="54"/>
      <c r="K1959" s="51"/>
      <c r="L1959" s="37"/>
      <c r="M1959" s="26" t="str" cm="1">
        <f t="array" ref="M1959">IFERROR(_xlfn.IFS(COUNTBLANK(D1959:K1959)=8,"",D1959="","←D列に従業員名を姓名（フルネーム）で入力してください。誤変換にお気を付け下さい。",E1959="","←E列に都道府県を入力してください。",H1959="","←H列に1.月給～3.時間給の選択肢を入力してください",I1959="","←I列に金額を入力してください",H1959=3,"",J1959="","←J列に所定労働時間を入力してください"),"")</f>
        <v/>
      </c>
    </row>
    <row r="1960" spans="2:13" ht="22" x14ac:dyDescent="0.55000000000000004">
      <c r="B1960" s="39">
        <f t="shared" si="30"/>
        <v>1952</v>
      </c>
      <c r="C1960" s="45"/>
      <c r="D1960" s="35"/>
      <c r="E1960" s="46"/>
      <c r="F1960" s="40"/>
      <c r="G1960" s="50"/>
      <c r="H1960" s="45"/>
      <c r="I1960" s="36"/>
      <c r="J1960" s="54"/>
      <c r="K1960" s="51"/>
      <c r="L1960" s="37"/>
      <c r="M1960" s="26" t="str" cm="1">
        <f t="array" ref="M1960">IFERROR(_xlfn.IFS(COUNTBLANK(D1960:K1960)=8,"",D1960="","←D列に従業員名を姓名（フルネーム）で入力してください。誤変換にお気を付け下さい。",E1960="","←E列に都道府県を入力してください。",H1960="","←H列に1.月給～3.時間給の選択肢を入力してください",I1960="","←I列に金額を入力してください",H1960=3,"",J1960="","←J列に所定労働時間を入力してください"),"")</f>
        <v/>
      </c>
    </row>
    <row r="1961" spans="2:13" ht="22" x14ac:dyDescent="0.55000000000000004">
      <c r="B1961" s="39">
        <f t="shared" si="30"/>
        <v>1953</v>
      </c>
      <c r="C1961" s="45"/>
      <c r="D1961" s="35"/>
      <c r="E1961" s="46"/>
      <c r="F1961" s="40"/>
      <c r="G1961" s="50"/>
      <c r="H1961" s="45"/>
      <c r="I1961" s="36"/>
      <c r="J1961" s="54"/>
      <c r="K1961" s="51"/>
      <c r="L1961" s="37"/>
      <c r="M1961" s="26" t="str" cm="1">
        <f t="array" ref="M1961">IFERROR(_xlfn.IFS(COUNTBLANK(D1961:K1961)=8,"",D1961="","←D列に従業員名を姓名（フルネーム）で入力してください。誤変換にお気を付け下さい。",E1961="","←E列に都道府県を入力してください。",H1961="","←H列に1.月給～3.時間給の選択肢を入力してください",I1961="","←I列に金額を入力してください",H1961=3,"",J1961="","←J列に所定労働時間を入力してください"),"")</f>
        <v/>
      </c>
    </row>
    <row r="1962" spans="2:13" ht="22" x14ac:dyDescent="0.55000000000000004">
      <c r="B1962" s="39">
        <f t="shared" si="30"/>
        <v>1954</v>
      </c>
      <c r="C1962" s="45"/>
      <c r="D1962" s="35"/>
      <c r="E1962" s="46"/>
      <c r="F1962" s="40"/>
      <c r="G1962" s="50"/>
      <c r="H1962" s="45"/>
      <c r="I1962" s="36"/>
      <c r="J1962" s="54"/>
      <c r="K1962" s="51"/>
      <c r="L1962" s="37"/>
      <c r="M1962" s="26" t="str" cm="1">
        <f t="array" ref="M1962">IFERROR(_xlfn.IFS(COUNTBLANK(D1962:K1962)=8,"",D1962="","←D列に従業員名を姓名（フルネーム）で入力してください。誤変換にお気を付け下さい。",E1962="","←E列に都道府県を入力してください。",H1962="","←H列に1.月給～3.時間給の選択肢を入力してください",I1962="","←I列に金額を入力してください",H1962=3,"",J1962="","←J列に所定労働時間を入力してください"),"")</f>
        <v/>
      </c>
    </row>
    <row r="1963" spans="2:13" ht="22" x14ac:dyDescent="0.55000000000000004">
      <c r="B1963" s="39">
        <f t="shared" si="30"/>
        <v>1955</v>
      </c>
      <c r="C1963" s="45"/>
      <c r="D1963" s="35"/>
      <c r="E1963" s="46"/>
      <c r="F1963" s="40"/>
      <c r="G1963" s="50"/>
      <c r="H1963" s="45"/>
      <c r="I1963" s="36"/>
      <c r="J1963" s="54"/>
      <c r="K1963" s="51"/>
      <c r="L1963" s="37"/>
      <c r="M1963" s="26" t="str" cm="1">
        <f t="array" ref="M1963">IFERROR(_xlfn.IFS(COUNTBLANK(D1963:K1963)=8,"",D1963="","←D列に従業員名を姓名（フルネーム）で入力してください。誤変換にお気を付け下さい。",E1963="","←E列に都道府県を入力してください。",H1963="","←H列に1.月給～3.時間給の選択肢を入力してください",I1963="","←I列に金額を入力してください",H1963=3,"",J1963="","←J列に所定労働時間を入力してください"),"")</f>
        <v/>
      </c>
    </row>
    <row r="1964" spans="2:13" ht="22" x14ac:dyDescent="0.55000000000000004">
      <c r="B1964" s="39">
        <f t="shared" si="30"/>
        <v>1956</v>
      </c>
      <c r="C1964" s="45"/>
      <c r="D1964" s="35"/>
      <c r="E1964" s="46"/>
      <c r="F1964" s="40"/>
      <c r="G1964" s="50"/>
      <c r="H1964" s="45"/>
      <c r="I1964" s="36"/>
      <c r="J1964" s="54"/>
      <c r="K1964" s="51"/>
      <c r="L1964" s="37"/>
      <c r="M1964" s="26" t="str" cm="1">
        <f t="array" ref="M1964">IFERROR(_xlfn.IFS(COUNTBLANK(D1964:K1964)=8,"",D1964="","←D列に従業員名を姓名（フルネーム）で入力してください。誤変換にお気を付け下さい。",E1964="","←E列に都道府県を入力してください。",H1964="","←H列に1.月給～3.時間給の選択肢を入力してください",I1964="","←I列に金額を入力してください",H1964=3,"",J1964="","←J列に所定労働時間を入力してください"),"")</f>
        <v/>
      </c>
    </row>
    <row r="1965" spans="2:13" ht="22" x14ac:dyDescent="0.55000000000000004">
      <c r="B1965" s="39">
        <f t="shared" si="30"/>
        <v>1957</v>
      </c>
      <c r="C1965" s="45"/>
      <c r="D1965" s="35"/>
      <c r="E1965" s="46"/>
      <c r="F1965" s="40"/>
      <c r="G1965" s="50"/>
      <c r="H1965" s="45"/>
      <c r="I1965" s="36"/>
      <c r="J1965" s="54"/>
      <c r="K1965" s="51"/>
      <c r="L1965" s="37"/>
      <c r="M1965" s="26" t="str" cm="1">
        <f t="array" ref="M1965">IFERROR(_xlfn.IFS(COUNTBLANK(D1965:K1965)=8,"",D1965="","←D列に従業員名を姓名（フルネーム）で入力してください。誤変換にお気を付け下さい。",E1965="","←E列に都道府県を入力してください。",H1965="","←H列に1.月給～3.時間給の選択肢を入力してください",I1965="","←I列に金額を入力してください",H1965=3,"",J1965="","←J列に所定労働時間を入力してください"),"")</f>
        <v/>
      </c>
    </row>
    <row r="1966" spans="2:13" ht="22" x14ac:dyDescent="0.55000000000000004">
      <c r="B1966" s="39">
        <f t="shared" si="30"/>
        <v>1958</v>
      </c>
      <c r="C1966" s="45"/>
      <c r="D1966" s="35"/>
      <c r="E1966" s="46"/>
      <c r="F1966" s="40"/>
      <c r="G1966" s="50"/>
      <c r="H1966" s="45"/>
      <c r="I1966" s="36"/>
      <c r="J1966" s="54"/>
      <c r="K1966" s="51"/>
      <c r="L1966" s="37"/>
      <c r="M1966" s="26" t="str" cm="1">
        <f t="array" ref="M1966">IFERROR(_xlfn.IFS(COUNTBLANK(D1966:K1966)=8,"",D1966="","←D列に従業員名を姓名（フルネーム）で入力してください。誤変換にお気を付け下さい。",E1966="","←E列に都道府県を入力してください。",H1966="","←H列に1.月給～3.時間給の選択肢を入力してください",I1966="","←I列に金額を入力してください",H1966=3,"",J1966="","←J列に所定労働時間を入力してください"),"")</f>
        <v/>
      </c>
    </row>
    <row r="1967" spans="2:13" ht="22" x14ac:dyDescent="0.55000000000000004">
      <c r="B1967" s="39">
        <f t="shared" si="30"/>
        <v>1959</v>
      </c>
      <c r="C1967" s="45"/>
      <c r="D1967" s="35"/>
      <c r="E1967" s="46"/>
      <c r="F1967" s="40"/>
      <c r="G1967" s="50"/>
      <c r="H1967" s="45"/>
      <c r="I1967" s="36"/>
      <c r="J1967" s="54"/>
      <c r="K1967" s="51"/>
      <c r="L1967" s="37"/>
      <c r="M1967" s="26" t="str" cm="1">
        <f t="array" ref="M1967">IFERROR(_xlfn.IFS(COUNTBLANK(D1967:K1967)=8,"",D1967="","←D列に従業員名を姓名（フルネーム）で入力してください。誤変換にお気を付け下さい。",E1967="","←E列に都道府県を入力してください。",H1967="","←H列に1.月給～3.時間給の選択肢を入力してください",I1967="","←I列に金額を入力してください",H1967=3,"",J1967="","←J列に所定労働時間を入力してください"),"")</f>
        <v/>
      </c>
    </row>
    <row r="1968" spans="2:13" ht="22" x14ac:dyDescent="0.55000000000000004">
      <c r="B1968" s="39">
        <f t="shared" si="30"/>
        <v>1960</v>
      </c>
      <c r="C1968" s="45"/>
      <c r="D1968" s="35"/>
      <c r="E1968" s="46"/>
      <c r="F1968" s="40"/>
      <c r="G1968" s="50"/>
      <c r="H1968" s="45"/>
      <c r="I1968" s="36"/>
      <c r="J1968" s="54"/>
      <c r="K1968" s="51"/>
      <c r="L1968" s="37"/>
      <c r="M1968" s="26" t="str" cm="1">
        <f t="array" ref="M1968">IFERROR(_xlfn.IFS(COUNTBLANK(D1968:K1968)=8,"",D1968="","←D列に従業員名を姓名（フルネーム）で入力してください。誤変換にお気を付け下さい。",E1968="","←E列に都道府県を入力してください。",H1968="","←H列に1.月給～3.時間給の選択肢を入力してください",I1968="","←I列に金額を入力してください",H1968=3,"",J1968="","←J列に所定労働時間を入力してください"),"")</f>
        <v/>
      </c>
    </row>
    <row r="1969" spans="2:13" ht="22" x14ac:dyDescent="0.55000000000000004">
      <c r="B1969" s="39">
        <f t="shared" si="30"/>
        <v>1961</v>
      </c>
      <c r="C1969" s="45"/>
      <c r="D1969" s="35"/>
      <c r="E1969" s="46"/>
      <c r="F1969" s="40"/>
      <c r="G1969" s="50"/>
      <c r="H1969" s="45"/>
      <c r="I1969" s="36"/>
      <c r="J1969" s="54"/>
      <c r="K1969" s="51"/>
      <c r="L1969" s="37"/>
      <c r="M1969" s="26" t="str" cm="1">
        <f t="array" ref="M1969">IFERROR(_xlfn.IFS(COUNTBLANK(D1969:K1969)=8,"",D1969="","←D列に従業員名を姓名（フルネーム）で入力してください。誤変換にお気を付け下さい。",E1969="","←E列に都道府県を入力してください。",H1969="","←H列に1.月給～3.時間給の選択肢を入力してください",I1969="","←I列に金額を入力してください",H1969=3,"",J1969="","←J列に所定労働時間を入力してください"),"")</f>
        <v/>
      </c>
    </row>
    <row r="1970" spans="2:13" ht="22" x14ac:dyDescent="0.55000000000000004">
      <c r="B1970" s="39">
        <f t="shared" si="30"/>
        <v>1962</v>
      </c>
      <c r="C1970" s="45"/>
      <c r="D1970" s="35"/>
      <c r="E1970" s="46"/>
      <c r="F1970" s="40"/>
      <c r="G1970" s="50"/>
      <c r="H1970" s="45"/>
      <c r="I1970" s="36"/>
      <c r="J1970" s="54"/>
      <c r="K1970" s="51"/>
      <c r="L1970" s="37"/>
      <c r="M1970" s="26" t="str" cm="1">
        <f t="array" ref="M1970">IFERROR(_xlfn.IFS(COUNTBLANK(D1970:K1970)=8,"",D1970="","←D列に従業員名を姓名（フルネーム）で入力してください。誤変換にお気を付け下さい。",E1970="","←E列に都道府県を入力してください。",H1970="","←H列に1.月給～3.時間給の選択肢を入力してください",I1970="","←I列に金額を入力してください",H1970=3,"",J1970="","←J列に所定労働時間を入力してください"),"")</f>
        <v/>
      </c>
    </row>
    <row r="1971" spans="2:13" ht="22" x14ac:dyDescent="0.55000000000000004">
      <c r="B1971" s="39">
        <f t="shared" si="30"/>
        <v>1963</v>
      </c>
      <c r="C1971" s="45"/>
      <c r="D1971" s="35"/>
      <c r="E1971" s="46"/>
      <c r="F1971" s="40"/>
      <c r="G1971" s="50"/>
      <c r="H1971" s="45"/>
      <c r="I1971" s="36"/>
      <c r="J1971" s="54"/>
      <c r="K1971" s="51"/>
      <c r="L1971" s="37"/>
      <c r="M1971" s="26" t="str" cm="1">
        <f t="array" ref="M1971">IFERROR(_xlfn.IFS(COUNTBLANK(D1971:K1971)=8,"",D1971="","←D列に従業員名を姓名（フルネーム）で入力してください。誤変換にお気を付け下さい。",E1971="","←E列に都道府県を入力してください。",H1971="","←H列に1.月給～3.時間給の選択肢を入力してください",I1971="","←I列に金額を入力してください",H1971=3,"",J1971="","←J列に所定労働時間を入力してください"),"")</f>
        <v/>
      </c>
    </row>
    <row r="1972" spans="2:13" ht="22" x14ac:dyDescent="0.55000000000000004">
      <c r="B1972" s="39">
        <f t="shared" si="30"/>
        <v>1964</v>
      </c>
      <c r="C1972" s="45"/>
      <c r="D1972" s="35"/>
      <c r="E1972" s="46"/>
      <c r="F1972" s="40"/>
      <c r="G1972" s="50"/>
      <c r="H1972" s="45"/>
      <c r="I1972" s="36"/>
      <c r="J1972" s="54"/>
      <c r="K1972" s="51"/>
      <c r="L1972" s="37"/>
      <c r="M1972" s="26" t="str" cm="1">
        <f t="array" ref="M1972">IFERROR(_xlfn.IFS(COUNTBLANK(D1972:K1972)=8,"",D1972="","←D列に従業員名を姓名（フルネーム）で入力してください。誤変換にお気を付け下さい。",E1972="","←E列に都道府県を入力してください。",H1972="","←H列に1.月給～3.時間給の選択肢を入力してください",I1972="","←I列に金額を入力してください",H1972=3,"",J1972="","←J列に所定労働時間を入力してください"),"")</f>
        <v/>
      </c>
    </row>
    <row r="1973" spans="2:13" ht="22" x14ac:dyDescent="0.55000000000000004">
      <c r="B1973" s="39">
        <f t="shared" si="30"/>
        <v>1965</v>
      </c>
      <c r="C1973" s="45"/>
      <c r="D1973" s="35"/>
      <c r="E1973" s="46"/>
      <c r="F1973" s="40"/>
      <c r="G1973" s="50"/>
      <c r="H1973" s="45"/>
      <c r="I1973" s="36"/>
      <c r="J1973" s="54"/>
      <c r="K1973" s="51"/>
      <c r="L1973" s="37"/>
      <c r="M1973" s="26" t="str" cm="1">
        <f t="array" ref="M1973">IFERROR(_xlfn.IFS(COUNTBLANK(D1973:K1973)=8,"",D1973="","←D列に従業員名を姓名（フルネーム）で入力してください。誤変換にお気を付け下さい。",E1973="","←E列に都道府県を入力してください。",H1973="","←H列に1.月給～3.時間給の選択肢を入力してください",I1973="","←I列に金額を入力してください",H1973=3,"",J1973="","←J列に所定労働時間を入力してください"),"")</f>
        <v/>
      </c>
    </row>
    <row r="1974" spans="2:13" ht="22" x14ac:dyDescent="0.55000000000000004">
      <c r="B1974" s="39">
        <f t="shared" si="30"/>
        <v>1966</v>
      </c>
      <c r="C1974" s="45"/>
      <c r="D1974" s="35"/>
      <c r="E1974" s="46"/>
      <c r="F1974" s="40"/>
      <c r="G1974" s="50"/>
      <c r="H1974" s="45"/>
      <c r="I1974" s="36"/>
      <c r="J1974" s="54"/>
      <c r="K1974" s="51"/>
      <c r="L1974" s="37"/>
      <c r="M1974" s="26" t="str" cm="1">
        <f t="array" ref="M1974">IFERROR(_xlfn.IFS(COUNTBLANK(D1974:K1974)=8,"",D1974="","←D列に従業員名を姓名（フルネーム）で入力してください。誤変換にお気を付け下さい。",E1974="","←E列に都道府県を入力してください。",H1974="","←H列に1.月給～3.時間給の選択肢を入力してください",I1974="","←I列に金額を入力してください",H1974=3,"",J1974="","←J列に所定労働時間を入力してください"),"")</f>
        <v/>
      </c>
    </row>
    <row r="1975" spans="2:13" ht="22" x14ac:dyDescent="0.55000000000000004">
      <c r="B1975" s="39">
        <f t="shared" si="30"/>
        <v>1967</v>
      </c>
      <c r="C1975" s="45"/>
      <c r="D1975" s="35"/>
      <c r="E1975" s="46"/>
      <c r="F1975" s="40"/>
      <c r="G1975" s="50"/>
      <c r="H1975" s="45"/>
      <c r="I1975" s="36"/>
      <c r="J1975" s="54"/>
      <c r="K1975" s="51"/>
      <c r="L1975" s="37"/>
      <c r="M1975" s="26" t="str" cm="1">
        <f t="array" ref="M1975">IFERROR(_xlfn.IFS(COUNTBLANK(D1975:K1975)=8,"",D1975="","←D列に従業員名を姓名（フルネーム）で入力してください。誤変換にお気を付け下さい。",E1975="","←E列に都道府県を入力してください。",H1975="","←H列に1.月給～3.時間給の選択肢を入力してください",I1975="","←I列に金額を入力してください",H1975=3,"",J1975="","←J列に所定労働時間を入力してください"),"")</f>
        <v/>
      </c>
    </row>
    <row r="1976" spans="2:13" ht="22" x14ac:dyDescent="0.55000000000000004">
      <c r="B1976" s="39">
        <f t="shared" si="30"/>
        <v>1968</v>
      </c>
      <c r="C1976" s="45"/>
      <c r="D1976" s="35"/>
      <c r="E1976" s="46"/>
      <c r="F1976" s="40"/>
      <c r="G1976" s="50"/>
      <c r="H1976" s="45"/>
      <c r="I1976" s="36"/>
      <c r="J1976" s="54"/>
      <c r="K1976" s="51"/>
      <c r="L1976" s="37"/>
      <c r="M1976" s="26" t="str" cm="1">
        <f t="array" ref="M1976">IFERROR(_xlfn.IFS(COUNTBLANK(D1976:K1976)=8,"",D1976="","←D列に従業員名を姓名（フルネーム）で入力してください。誤変換にお気を付け下さい。",E1976="","←E列に都道府県を入力してください。",H1976="","←H列に1.月給～3.時間給の選択肢を入力してください",I1976="","←I列に金額を入力してください",H1976=3,"",J1976="","←J列に所定労働時間を入力してください"),"")</f>
        <v/>
      </c>
    </row>
    <row r="1977" spans="2:13" ht="22" x14ac:dyDescent="0.55000000000000004">
      <c r="B1977" s="39">
        <f t="shared" si="30"/>
        <v>1969</v>
      </c>
      <c r="C1977" s="45"/>
      <c r="D1977" s="35"/>
      <c r="E1977" s="46"/>
      <c r="F1977" s="40"/>
      <c r="G1977" s="50"/>
      <c r="H1977" s="45"/>
      <c r="I1977" s="36"/>
      <c r="J1977" s="54"/>
      <c r="K1977" s="51"/>
      <c r="L1977" s="37"/>
      <c r="M1977" s="26" t="str" cm="1">
        <f t="array" ref="M1977">IFERROR(_xlfn.IFS(COUNTBLANK(D1977:K1977)=8,"",D1977="","←D列に従業員名を姓名（フルネーム）で入力してください。誤変換にお気を付け下さい。",E1977="","←E列に都道府県を入力してください。",H1977="","←H列に1.月給～3.時間給の選択肢を入力してください",I1977="","←I列に金額を入力してください",H1977=3,"",J1977="","←J列に所定労働時間を入力してください"),"")</f>
        <v/>
      </c>
    </row>
    <row r="1978" spans="2:13" ht="22" x14ac:dyDescent="0.55000000000000004">
      <c r="B1978" s="39">
        <f t="shared" si="30"/>
        <v>1970</v>
      </c>
      <c r="C1978" s="45"/>
      <c r="D1978" s="35"/>
      <c r="E1978" s="46"/>
      <c r="F1978" s="40"/>
      <c r="G1978" s="50"/>
      <c r="H1978" s="45"/>
      <c r="I1978" s="36"/>
      <c r="J1978" s="54"/>
      <c r="K1978" s="51"/>
      <c r="L1978" s="37"/>
      <c r="M1978" s="26" t="str" cm="1">
        <f t="array" ref="M1978">IFERROR(_xlfn.IFS(COUNTBLANK(D1978:K1978)=8,"",D1978="","←D列に従業員名を姓名（フルネーム）で入力してください。誤変換にお気を付け下さい。",E1978="","←E列に都道府県を入力してください。",H1978="","←H列に1.月給～3.時間給の選択肢を入力してください",I1978="","←I列に金額を入力してください",H1978=3,"",J1978="","←J列に所定労働時間を入力してください"),"")</f>
        <v/>
      </c>
    </row>
    <row r="1979" spans="2:13" ht="22" x14ac:dyDescent="0.55000000000000004">
      <c r="B1979" s="39">
        <f t="shared" si="30"/>
        <v>1971</v>
      </c>
      <c r="C1979" s="45"/>
      <c r="D1979" s="35"/>
      <c r="E1979" s="46"/>
      <c r="F1979" s="40"/>
      <c r="G1979" s="50"/>
      <c r="H1979" s="45"/>
      <c r="I1979" s="36"/>
      <c r="J1979" s="54"/>
      <c r="K1979" s="51"/>
      <c r="L1979" s="37"/>
      <c r="M1979" s="26" t="str" cm="1">
        <f t="array" ref="M1979">IFERROR(_xlfn.IFS(COUNTBLANK(D1979:K1979)=8,"",D1979="","←D列に従業員名を姓名（フルネーム）で入力してください。誤変換にお気を付け下さい。",E1979="","←E列に都道府県を入力してください。",H1979="","←H列に1.月給～3.時間給の選択肢を入力してください",I1979="","←I列に金額を入力してください",H1979=3,"",J1979="","←J列に所定労働時間を入力してください"),"")</f>
        <v/>
      </c>
    </row>
    <row r="1980" spans="2:13" ht="22" x14ac:dyDescent="0.55000000000000004">
      <c r="B1980" s="39">
        <f t="shared" si="30"/>
        <v>1972</v>
      </c>
      <c r="C1980" s="45"/>
      <c r="D1980" s="35"/>
      <c r="E1980" s="46"/>
      <c r="F1980" s="40"/>
      <c r="G1980" s="50"/>
      <c r="H1980" s="45"/>
      <c r="I1980" s="36"/>
      <c r="J1980" s="54"/>
      <c r="K1980" s="51"/>
      <c r="L1980" s="37"/>
      <c r="M1980" s="26" t="str" cm="1">
        <f t="array" ref="M1980">IFERROR(_xlfn.IFS(COUNTBLANK(D1980:K1980)=8,"",D1980="","←D列に従業員名を姓名（フルネーム）で入力してください。誤変換にお気を付け下さい。",E1980="","←E列に都道府県を入力してください。",H1980="","←H列に1.月給～3.時間給の選択肢を入力してください",I1980="","←I列に金額を入力してください",H1980=3,"",J1980="","←J列に所定労働時間を入力してください"),"")</f>
        <v/>
      </c>
    </row>
    <row r="1981" spans="2:13" ht="22" x14ac:dyDescent="0.55000000000000004">
      <c r="B1981" s="39">
        <f t="shared" si="30"/>
        <v>1973</v>
      </c>
      <c r="C1981" s="45"/>
      <c r="D1981" s="35"/>
      <c r="E1981" s="46"/>
      <c r="F1981" s="40"/>
      <c r="G1981" s="50"/>
      <c r="H1981" s="45"/>
      <c r="I1981" s="36"/>
      <c r="J1981" s="54"/>
      <c r="K1981" s="51"/>
      <c r="L1981" s="37"/>
      <c r="M1981" s="26" t="str" cm="1">
        <f t="array" ref="M1981">IFERROR(_xlfn.IFS(COUNTBLANK(D1981:K1981)=8,"",D1981="","←D列に従業員名を姓名（フルネーム）で入力してください。誤変換にお気を付け下さい。",E1981="","←E列に都道府県を入力してください。",H1981="","←H列に1.月給～3.時間給の選択肢を入力してください",I1981="","←I列に金額を入力してください",H1981=3,"",J1981="","←J列に所定労働時間を入力してください"),"")</f>
        <v/>
      </c>
    </row>
    <row r="1982" spans="2:13" ht="22" x14ac:dyDescent="0.55000000000000004">
      <c r="B1982" s="39">
        <f t="shared" si="30"/>
        <v>1974</v>
      </c>
      <c r="C1982" s="45"/>
      <c r="D1982" s="35"/>
      <c r="E1982" s="46"/>
      <c r="F1982" s="40"/>
      <c r="G1982" s="50"/>
      <c r="H1982" s="45"/>
      <c r="I1982" s="36"/>
      <c r="J1982" s="54"/>
      <c r="K1982" s="51"/>
      <c r="L1982" s="37"/>
      <c r="M1982" s="26" t="str" cm="1">
        <f t="array" ref="M1982">IFERROR(_xlfn.IFS(COUNTBLANK(D1982:K1982)=8,"",D1982="","←D列に従業員名を姓名（フルネーム）で入力してください。誤変換にお気を付け下さい。",E1982="","←E列に都道府県を入力してください。",H1982="","←H列に1.月給～3.時間給の選択肢を入力してください",I1982="","←I列に金額を入力してください",H1982=3,"",J1982="","←J列に所定労働時間を入力してください"),"")</f>
        <v/>
      </c>
    </row>
    <row r="1983" spans="2:13" ht="22" x14ac:dyDescent="0.55000000000000004">
      <c r="B1983" s="39">
        <f t="shared" si="30"/>
        <v>1975</v>
      </c>
      <c r="C1983" s="45"/>
      <c r="D1983" s="35"/>
      <c r="E1983" s="46"/>
      <c r="F1983" s="40"/>
      <c r="G1983" s="50"/>
      <c r="H1983" s="45"/>
      <c r="I1983" s="36"/>
      <c r="J1983" s="54"/>
      <c r="K1983" s="51"/>
      <c r="L1983" s="37"/>
      <c r="M1983" s="26" t="str" cm="1">
        <f t="array" ref="M1983">IFERROR(_xlfn.IFS(COUNTBLANK(D1983:K1983)=8,"",D1983="","←D列に従業員名を姓名（フルネーム）で入力してください。誤変換にお気を付け下さい。",E1983="","←E列に都道府県を入力してください。",H1983="","←H列に1.月給～3.時間給の選択肢を入力してください",I1983="","←I列に金額を入力してください",H1983=3,"",J1983="","←J列に所定労働時間を入力してください"),"")</f>
        <v/>
      </c>
    </row>
    <row r="1984" spans="2:13" ht="22" x14ac:dyDescent="0.55000000000000004">
      <c r="B1984" s="39">
        <f t="shared" si="30"/>
        <v>1976</v>
      </c>
      <c r="C1984" s="45"/>
      <c r="D1984" s="35"/>
      <c r="E1984" s="46"/>
      <c r="F1984" s="40"/>
      <c r="G1984" s="50"/>
      <c r="H1984" s="45"/>
      <c r="I1984" s="36"/>
      <c r="J1984" s="54"/>
      <c r="K1984" s="51"/>
      <c r="L1984" s="37"/>
      <c r="M1984" s="26" t="str" cm="1">
        <f t="array" ref="M1984">IFERROR(_xlfn.IFS(COUNTBLANK(D1984:K1984)=8,"",D1984="","←D列に従業員名を姓名（フルネーム）で入力してください。誤変換にお気を付け下さい。",E1984="","←E列に都道府県を入力してください。",H1984="","←H列に1.月給～3.時間給の選択肢を入力してください",I1984="","←I列に金額を入力してください",H1984=3,"",J1984="","←J列に所定労働時間を入力してください"),"")</f>
        <v/>
      </c>
    </row>
    <row r="1985" spans="2:13" ht="22" x14ac:dyDescent="0.55000000000000004">
      <c r="B1985" s="39">
        <f t="shared" si="30"/>
        <v>1977</v>
      </c>
      <c r="C1985" s="45"/>
      <c r="D1985" s="35"/>
      <c r="E1985" s="46"/>
      <c r="F1985" s="40"/>
      <c r="G1985" s="50"/>
      <c r="H1985" s="45"/>
      <c r="I1985" s="36"/>
      <c r="J1985" s="54"/>
      <c r="K1985" s="51"/>
      <c r="L1985" s="37"/>
      <c r="M1985" s="26" t="str" cm="1">
        <f t="array" ref="M1985">IFERROR(_xlfn.IFS(COUNTBLANK(D1985:K1985)=8,"",D1985="","←D列に従業員名を姓名（フルネーム）で入力してください。誤変換にお気を付け下さい。",E1985="","←E列に都道府県を入力してください。",H1985="","←H列に1.月給～3.時間給の選択肢を入力してください",I1985="","←I列に金額を入力してください",H1985=3,"",J1985="","←J列に所定労働時間を入力してください"),"")</f>
        <v/>
      </c>
    </row>
    <row r="1986" spans="2:13" ht="22" x14ac:dyDescent="0.55000000000000004">
      <c r="B1986" s="39">
        <f t="shared" si="30"/>
        <v>1978</v>
      </c>
      <c r="C1986" s="45"/>
      <c r="D1986" s="35"/>
      <c r="E1986" s="46"/>
      <c r="F1986" s="40"/>
      <c r="G1986" s="50"/>
      <c r="H1986" s="45"/>
      <c r="I1986" s="36"/>
      <c r="J1986" s="54"/>
      <c r="K1986" s="51"/>
      <c r="L1986" s="37"/>
      <c r="M1986" s="26" t="str" cm="1">
        <f t="array" ref="M1986">IFERROR(_xlfn.IFS(COUNTBLANK(D1986:K1986)=8,"",D1986="","←D列に従業員名を姓名（フルネーム）で入力してください。誤変換にお気を付け下さい。",E1986="","←E列に都道府県を入力してください。",H1986="","←H列に1.月給～3.時間給の選択肢を入力してください",I1986="","←I列に金額を入力してください",H1986=3,"",J1986="","←J列に所定労働時間を入力してください"),"")</f>
        <v/>
      </c>
    </row>
    <row r="1987" spans="2:13" ht="22" x14ac:dyDescent="0.55000000000000004">
      <c r="B1987" s="39">
        <f t="shared" si="30"/>
        <v>1979</v>
      </c>
      <c r="C1987" s="45"/>
      <c r="D1987" s="35"/>
      <c r="E1987" s="46"/>
      <c r="F1987" s="40"/>
      <c r="G1987" s="50"/>
      <c r="H1987" s="45"/>
      <c r="I1987" s="36"/>
      <c r="J1987" s="54"/>
      <c r="K1987" s="51"/>
      <c r="L1987" s="37"/>
      <c r="M1987" s="26" t="str" cm="1">
        <f t="array" ref="M1987">IFERROR(_xlfn.IFS(COUNTBLANK(D1987:K1987)=8,"",D1987="","←D列に従業員名を姓名（フルネーム）で入力してください。誤変換にお気を付け下さい。",E1987="","←E列に都道府県を入力してください。",H1987="","←H列に1.月給～3.時間給の選択肢を入力してください",I1987="","←I列に金額を入力してください",H1987=3,"",J1987="","←J列に所定労働時間を入力してください"),"")</f>
        <v/>
      </c>
    </row>
    <row r="1988" spans="2:13" ht="22" x14ac:dyDescent="0.55000000000000004">
      <c r="B1988" s="39">
        <f t="shared" si="30"/>
        <v>1980</v>
      </c>
      <c r="C1988" s="45"/>
      <c r="D1988" s="35"/>
      <c r="E1988" s="46"/>
      <c r="F1988" s="40"/>
      <c r="G1988" s="50"/>
      <c r="H1988" s="45"/>
      <c r="I1988" s="36"/>
      <c r="J1988" s="54"/>
      <c r="K1988" s="51"/>
      <c r="L1988" s="37"/>
      <c r="M1988" s="26" t="str" cm="1">
        <f t="array" ref="M1988">IFERROR(_xlfn.IFS(COUNTBLANK(D1988:K1988)=8,"",D1988="","←D列に従業員名を姓名（フルネーム）で入力してください。誤変換にお気を付け下さい。",E1988="","←E列に都道府県を入力してください。",H1988="","←H列に1.月給～3.時間給の選択肢を入力してください",I1988="","←I列に金額を入力してください",H1988=3,"",J1988="","←J列に所定労働時間を入力してください"),"")</f>
        <v/>
      </c>
    </row>
    <row r="1989" spans="2:13" ht="22" x14ac:dyDescent="0.55000000000000004">
      <c r="B1989" s="39">
        <f t="shared" si="30"/>
        <v>1981</v>
      </c>
      <c r="C1989" s="45"/>
      <c r="D1989" s="35"/>
      <c r="E1989" s="46"/>
      <c r="F1989" s="40"/>
      <c r="G1989" s="50"/>
      <c r="H1989" s="45"/>
      <c r="I1989" s="36"/>
      <c r="J1989" s="54"/>
      <c r="K1989" s="51"/>
      <c r="L1989" s="37"/>
      <c r="M1989" s="26" t="str" cm="1">
        <f t="array" ref="M1989">IFERROR(_xlfn.IFS(COUNTBLANK(D1989:K1989)=8,"",D1989="","←D列に従業員名を姓名（フルネーム）で入力してください。誤変換にお気を付け下さい。",E1989="","←E列に都道府県を入力してください。",H1989="","←H列に1.月給～3.時間給の選択肢を入力してください",I1989="","←I列に金額を入力してください",H1989=3,"",J1989="","←J列に所定労働時間を入力してください"),"")</f>
        <v/>
      </c>
    </row>
    <row r="1990" spans="2:13" ht="22" x14ac:dyDescent="0.55000000000000004">
      <c r="B1990" s="39">
        <f t="shared" si="30"/>
        <v>1982</v>
      </c>
      <c r="C1990" s="45"/>
      <c r="D1990" s="35"/>
      <c r="E1990" s="46"/>
      <c r="F1990" s="40"/>
      <c r="G1990" s="50"/>
      <c r="H1990" s="45"/>
      <c r="I1990" s="36"/>
      <c r="J1990" s="54"/>
      <c r="K1990" s="51"/>
      <c r="L1990" s="37"/>
      <c r="M1990" s="26" t="str" cm="1">
        <f t="array" ref="M1990">IFERROR(_xlfn.IFS(COUNTBLANK(D1990:K1990)=8,"",D1990="","←D列に従業員名を姓名（フルネーム）で入力してください。誤変換にお気を付け下さい。",E1990="","←E列に都道府県を入力してください。",H1990="","←H列に1.月給～3.時間給の選択肢を入力してください",I1990="","←I列に金額を入力してください",H1990=3,"",J1990="","←J列に所定労働時間を入力してください"),"")</f>
        <v/>
      </c>
    </row>
    <row r="1991" spans="2:13" ht="22" x14ac:dyDescent="0.55000000000000004">
      <c r="B1991" s="39">
        <f t="shared" si="30"/>
        <v>1983</v>
      </c>
      <c r="C1991" s="45"/>
      <c r="D1991" s="35"/>
      <c r="E1991" s="46"/>
      <c r="F1991" s="40"/>
      <c r="G1991" s="50"/>
      <c r="H1991" s="45"/>
      <c r="I1991" s="36"/>
      <c r="J1991" s="54"/>
      <c r="K1991" s="51"/>
      <c r="L1991" s="37"/>
      <c r="M1991" s="26" t="str" cm="1">
        <f t="array" ref="M1991">IFERROR(_xlfn.IFS(COUNTBLANK(D1991:K1991)=8,"",D1991="","←D列に従業員名を姓名（フルネーム）で入力してください。誤変換にお気を付け下さい。",E1991="","←E列に都道府県を入力してください。",H1991="","←H列に1.月給～3.時間給の選択肢を入力してください",I1991="","←I列に金額を入力してください",H1991=3,"",J1991="","←J列に所定労働時間を入力してください"),"")</f>
        <v/>
      </c>
    </row>
    <row r="1992" spans="2:13" ht="22" x14ac:dyDescent="0.55000000000000004">
      <c r="B1992" s="39">
        <f t="shared" si="30"/>
        <v>1984</v>
      </c>
      <c r="C1992" s="45"/>
      <c r="D1992" s="35"/>
      <c r="E1992" s="46"/>
      <c r="F1992" s="40"/>
      <c r="G1992" s="50"/>
      <c r="H1992" s="45"/>
      <c r="I1992" s="36"/>
      <c r="J1992" s="54"/>
      <c r="K1992" s="51"/>
      <c r="L1992" s="37"/>
      <c r="M1992" s="26" t="str" cm="1">
        <f t="array" ref="M1992">IFERROR(_xlfn.IFS(COUNTBLANK(D1992:K1992)=8,"",D1992="","←D列に従業員名を姓名（フルネーム）で入力してください。誤変換にお気を付け下さい。",E1992="","←E列に都道府県を入力してください。",H1992="","←H列に1.月給～3.時間給の選択肢を入力してください",I1992="","←I列に金額を入力してください",H1992=3,"",J1992="","←J列に所定労働時間を入力してください"),"")</f>
        <v/>
      </c>
    </row>
    <row r="1993" spans="2:13" ht="22" x14ac:dyDescent="0.55000000000000004">
      <c r="B1993" s="39">
        <f t="shared" si="30"/>
        <v>1985</v>
      </c>
      <c r="C1993" s="45"/>
      <c r="D1993" s="35"/>
      <c r="E1993" s="46"/>
      <c r="F1993" s="40"/>
      <c r="G1993" s="50"/>
      <c r="H1993" s="45"/>
      <c r="I1993" s="36"/>
      <c r="J1993" s="54"/>
      <c r="K1993" s="51"/>
      <c r="L1993" s="37"/>
      <c r="M1993" s="26" t="str" cm="1">
        <f t="array" ref="M1993">IFERROR(_xlfn.IFS(COUNTBLANK(D1993:K1993)=8,"",D1993="","←D列に従業員名を姓名（フルネーム）で入力してください。誤変換にお気を付け下さい。",E1993="","←E列に都道府県を入力してください。",H1993="","←H列に1.月給～3.時間給の選択肢を入力してください",I1993="","←I列に金額を入力してください",H1993=3,"",J1993="","←J列に所定労働時間を入力してください"),"")</f>
        <v/>
      </c>
    </row>
    <row r="1994" spans="2:13" ht="22" x14ac:dyDescent="0.55000000000000004">
      <c r="B1994" s="39">
        <f t="shared" ref="B1994:B2057" si="31">ROW()-8</f>
        <v>1986</v>
      </c>
      <c r="C1994" s="45"/>
      <c r="D1994" s="35"/>
      <c r="E1994" s="46"/>
      <c r="F1994" s="40"/>
      <c r="G1994" s="50"/>
      <c r="H1994" s="45"/>
      <c r="I1994" s="36"/>
      <c r="J1994" s="54"/>
      <c r="K1994" s="51"/>
      <c r="L1994" s="37"/>
      <c r="M1994" s="26" t="str" cm="1">
        <f t="array" ref="M1994">IFERROR(_xlfn.IFS(COUNTBLANK(D1994:K1994)=8,"",D1994="","←D列に従業員名を姓名（フルネーム）で入力してください。誤変換にお気を付け下さい。",E1994="","←E列に都道府県を入力してください。",H1994="","←H列に1.月給～3.時間給の選択肢を入力してください",I1994="","←I列に金額を入力してください",H1994=3,"",J1994="","←J列に所定労働時間を入力してください"),"")</f>
        <v/>
      </c>
    </row>
    <row r="1995" spans="2:13" ht="22" x14ac:dyDescent="0.55000000000000004">
      <c r="B1995" s="39">
        <f t="shared" si="31"/>
        <v>1987</v>
      </c>
      <c r="C1995" s="45"/>
      <c r="D1995" s="35"/>
      <c r="E1995" s="46"/>
      <c r="F1995" s="40"/>
      <c r="G1995" s="50"/>
      <c r="H1995" s="45"/>
      <c r="I1995" s="36"/>
      <c r="J1995" s="54"/>
      <c r="K1995" s="51"/>
      <c r="L1995" s="37"/>
      <c r="M1995" s="26" t="str" cm="1">
        <f t="array" ref="M1995">IFERROR(_xlfn.IFS(COUNTBLANK(D1995:K1995)=8,"",D1995="","←D列に従業員名を姓名（フルネーム）で入力してください。誤変換にお気を付け下さい。",E1995="","←E列に都道府県を入力してください。",H1995="","←H列に1.月給～3.時間給の選択肢を入力してください",I1995="","←I列に金額を入力してください",H1995=3,"",J1995="","←J列に所定労働時間を入力してください"),"")</f>
        <v/>
      </c>
    </row>
    <row r="1996" spans="2:13" ht="22" x14ac:dyDescent="0.55000000000000004">
      <c r="B1996" s="39">
        <f t="shared" si="31"/>
        <v>1988</v>
      </c>
      <c r="C1996" s="45"/>
      <c r="D1996" s="35"/>
      <c r="E1996" s="46"/>
      <c r="F1996" s="40"/>
      <c r="G1996" s="50"/>
      <c r="H1996" s="45"/>
      <c r="I1996" s="36"/>
      <c r="J1996" s="54"/>
      <c r="K1996" s="51"/>
      <c r="L1996" s="37"/>
      <c r="M1996" s="26" t="str" cm="1">
        <f t="array" ref="M1996">IFERROR(_xlfn.IFS(COUNTBLANK(D1996:K1996)=8,"",D1996="","←D列に従業員名を姓名（フルネーム）で入力してください。誤変換にお気を付け下さい。",E1996="","←E列に都道府県を入力してください。",H1996="","←H列に1.月給～3.時間給の選択肢を入力してください",I1996="","←I列に金額を入力してください",H1996=3,"",J1996="","←J列に所定労働時間を入力してください"),"")</f>
        <v/>
      </c>
    </row>
    <row r="1997" spans="2:13" ht="22" x14ac:dyDescent="0.55000000000000004">
      <c r="B1997" s="39">
        <f t="shared" si="31"/>
        <v>1989</v>
      </c>
      <c r="C1997" s="45"/>
      <c r="D1997" s="35"/>
      <c r="E1997" s="46"/>
      <c r="F1997" s="40"/>
      <c r="G1997" s="50"/>
      <c r="H1997" s="45"/>
      <c r="I1997" s="36"/>
      <c r="J1997" s="54"/>
      <c r="K1997" s="51"/>
      <c r="L1997" s="37"/>
      <c r="M1997" s="26" t="str" cm="1">
        <f t="array" ref="M1997">IFERROR(_xlfn.IFS(COUNTBLANK(D1997:K1997)=8,"",D1997="","←D列に従業員名を姓名（フルネーム）で入力してください。誤変換にお気を付け下さい。",E1997="","←E列に都道府県を入力してください。",H1997="","←H列に1.月給～3.時間給の選択肢を入力してください",I1997="","←I列に金額を入力してください",H1997=3,"",J1997="","←J列に所定労働時間を入力してください"),"")</f>
        <v/>
      </c>
    </row>
    <row r="1998" spans="2:13" ht="22" x14ac:dyDescent="0.55000000000000004">
      <c r="B1998" s="39">
        <f t="shared" si="31"/>
        <v>1990</v>
      </c>
      <c r="C1998" s="45"/>
      <c r="D1998" s="35"/>
      <c r="E1998" s="46"/>
      <c r="F1998" s="40"/>
      <c r="G1998" s="50"/>
      <c r="H1998" s="45"/>
      <c r="I1998" s="36"/>
      <c r="J1998" s="54"/>
      <c r="K1998" s="51"/>
      <c r="L1998" s="37"/>
      <c r="M1998" s="26" t="str" cm="1">
        <f t="array" ref="M1998">IFERROR(_xlfn.IFS(COUNTBLANK(D1998:K1998)=8,"",D1998="","←D列に従業員名を姓名（フルネーム）で入力してください。誤変換にお気を付け下さい。",E1998="","←E列に都道府県を入力してください。",H1998="","←H列に1.月給～3.時間給の選択肢を入力してください",I1998="","←I列に金額を入力してください",H1998=3,"",J1998="","←J列に所定労働時間を入力してください"),"")</f>
        <v/>
      </c>
    </row>
    <row r="1999" spans="2:13" ht="22" x14ac:dyDescent="0.55000000000000004">
      <c r="B1999" s="39">
        <f t="shared" si="31"/>
        <v>1991</v>
      </c>
      <c r="C1999" s="45"/>
      <c r="D1999" s="35"/>
      <c r="E1999" s="46"/>
      <c r="F1999" s="40"/>
      <c r="G1999" s="50"/>
      <c r="H1999" s="45"/>
      <c r="I1999" s="36"/>
      <c r="J1999" s="54"/>
      <c r="K1999" s="51"/>
      <c r="L1999" s="37"/>
      <c r="M1999" s="26" t="str" cm="1">
        <f t="array" ref="M1999">IFERROR(_xlfn.IFS(COUNTBLANK(D1999:K1999)=8,"",D1999="","←D列に従業員名を姓名（フルネーム）で入力してください。誤変換にお気を付け下さい。",E1999="","←E列に都道府県を入力してください。",H1999="","←H列に1.月給～3.時間給の選択肢を入力してください",I1999="","←I列に金額を入力してください",H1999=3,"",J1999="","←J列に所定労働時間を入力してください"),"")</f>
        <v/>
      </c>
    </row>
    <row r="2000" spans="2:13" ht="22" x14ac:dyDescent="0.55000000000000004">
      <c r="B2000" s="39">
        <f t="shared" si="31"/>
        <v>1992</v>
      </c>
      <c r="C2000" s="45"/>
      <c r="D2000" s="35"/>
      <c r="E2000" s="46"/>
      <c r="F2000" s="40"/>
      <c r="G2000" s="50"/>
      <c r="H2000" s="45"/>
      <c r="I2000" s="36"/>
      <c r="J2000" s="54"/>
      <c r="K2000" s="51"/>
      <c r="L2000" s="37"/>
      <c r="M2000" s="26" t="str" cm="1">
        <f t="array" ref="M2000">IFERROR(_xlfn.IFS(COUNTBLANK(D2000:K2000)=8,"",D2000="","←D列に従業員名を姓名（フルネーム）で入力してください。誤変換にお気を付け下さい。",E2000="","←E列に都道府県を入力してください。",H2000="","←H列に1.月給～3.時間給の選択肢を入力してください",I2000="","←I列に金額を入力してください",H2000=3,"",J2000="","←J列に所定労働時間を入力してください"),"")</f>
        <v/>
      </c>
    </row>
    <row r="2001" spans="2:13" ht="22" x14ac:dyDescent="0.55000000000000004">
      <c r="B2001" s="39">
        <f t="shared" si="31"/>
        <v>1993</v>
      </c>
      <c r="C2001" s="45"/>
      <c r="D2001" s="35"/>
      <c r="E2001" s="46"/>
      <c r="F2001" s="40"/>
      <c r="G2001" s="50"/>
      <c r="H2001" s="45"/>
      <c r="I2001" s="36"/>
      <c r="J2001" s="54"/>
      <c r="K2001" s="51"/>
      <c r="L2001" s="37"/>
      <c r="M2001" s="26" t="str" cm="1">
        <f t="array" ref="M2001">IFERROR(_xlfn.IFS(COUNTBLANK(D2001:K2001)=8,"",D2001="","←D列に従業員名を姓名（フルネーム）で入力してください。誤変換にお気を付け下さい。",E2001="","←E列に都道府県を入力してください。",H2001="","←H列に1.月給～3.時間給の選択肢を入力してください",I2001="","←I列に金額を入力してください",H2001=3,"",J2001="","←J列に所定労働時間を入力してください"),"")</f>
        <v/>
      </c>
    </row>
    <row r="2002" spans="2:13" ht="22" x14ac:dyDescent="0.55000000000000004">
      <c r="B2002" s="39">
        <f t="shared" si="31"/>
        <v>1994</v>
      </c>
      <c r="C2002" s="45"/>
      <c r="D2002" s="35"/>
      <c r="E2002" s="46"/>
      <c r="F2002" s="40"/>
      <c r="G2002" s="50"/>
      <c r="H2002" s="45"/>
      <c r="I2002" s="36"/>
      <c r="J2002" s="54"/>
      <c r="K2002" s="51"/>
      <c r="L2002" s="37"/>
      <c r="M2002" s="26" t="str" cm="1">
        <f t="array" ref="M2002">IFERROR(_xlfn.IFS(COUNTBLANK(D2002:K2002)=8,"",D2002="","←D列に従業員名を姓名（フルネーム）で入力してください。誤変換にお気を付け下さい。",E2002="","←E列に都道府県を入力してください。",H2002="","←H列に1.月給～3.時間給の選択肢を入力してください",I2002="","←I列に金額を入力してください",H2002=3,"",J2002="","←J列に所定労働時間を入力してください"),"")</f>
        <v/>
      </c>
    </row>
    <row r="2003" spans="2:13" ht="22" x14ac:dyDescent="0.55000000000000004">
      <c r="B2003" s="39">
        <f t="shared" si="31"/>
        <v>1995</v>
      </c>
      <c r="C2003" s="45"/>
      <c r="D2003" s="35"/>
      <c r="E2003" s="46"/>
      <c r="F2003" s="40"/>
      <c r="G2003" s="50"/>
      <c r="H2003" s="45"/>
      <c r="I2003" s="36"/>
      <c r="J2003" s="54"/>
      <c r="K2003" s="51"/>
      <c r="L2003" s="37"/>
      <c r="M2003" s="26" t="str" cm="1">
        <f t="array" ref="M2003">IFERROR(_xlfn.IFS(COUNTBLANK(D2003:K2003)=8,"",D2003="","←D列に従業員名を姓名（フルネーム）で入力してください。誤変換にお気を付け下さい。",E2003="","←E列に都道府県を入力してください。",H2003="","←H列に1.月給～3.時間給の選択肢を入力してください",I2003="","←I列に金額を入力してください",H2003=3,"",J2003="","←J列に所定労働時間を入力してください"),"")</f>
        <v/>
      </c>
    </row>
    <row r="2004" spans="2:13" ht="22" x14ac:dyDescent="0.55000000000000004">
      <c r="B2004" s="39">
        <f t="shared" si="31"/>
        <v>1996</v>
      </c>
      <c r="C2004" s="45"/>
      <c r="D2004" s="35"/>
      <c r="E2004" s="46"/>
      <c r="F2004" s="40"/>
      <c r="G2004" s="50"/>
      <c r="H2004" s="45"/>
      <c r="I2004" s="36"/>
      <c r="J2004" s="54"/>
      <c r="K2004" s="51"/>
      <c r="L2004" s="37"/>
      <c r="M2004" s="26" t="str" cm="1">
        <f t="array" ref="M2004">IFERROR(_xlfn.IFS(COUNTBLANK(D2004:K2004)=8,"",D2004="","←D列に従業員名を姓名（フルネーム）で入力してください。誤変換にお気を付け下さい。",E2004="","←E列に都道府県を入力してください。",H2004="","←H列に1.月給～3.時間給の選択肢を入力してください",I2004="","←I列に金額を入力してください",H2004=3,"",J2004="","←J列に所定労働時間を入力してください"),"")</f>
        <v/>
      </c>
    </row>
    <row r="2005" spans="2:13" ht="22" x14ac:dyDescent="0.55000000000000004">
      <c r="B2005" s="39">
        <f t="shared" si="31"/>
        <v>1997</v>
      </c>
      <c r="C2005" s="45"/>
      <c r="D2005" s="35"/>
      <c r="E2005" s="46"/>
      <c r="F2005" s="40"/>
      <c r="G2005" s="50"/>
      <c r="H2005" s="45"/>
      <c r="I2005" s="36"/>
      <c r="J2005" s="54"/>
      <c r="K2005" s="51"/>
      <c r="L2005" s="37"/>
      <c r="M2005" s="26" t="str" cm="1">
        <f t="array" ref="M2005">IFERROR(_xlfn.IFS(COUNTBLANK(D2005:K2005)=8,"",D2005="","←D列に従業員名を姓名（フルネーム）で入力してください。誤変換にお気を付け下さい。",E2005="","←E列に都道府県を入力してください。",H2005="","←H列に1.月給～3.時間給の選択肢を入力してください",I2005="","←I列に金額を入力してください",H2005=3,"",J2005="","←J列に所定労働時間を入力してください"),"")</f>
        <v/>
      </c>
    </row>
    <row r="2006" spans="2:13" ht="22" x14ac:dyDescent="0.55000000000000004">
      <c r="B2006" s="39">
        <f t="shared" si="31"/>
        <v>1998</v>
      </c>
      <c r="C2006" s="45"/>
      <c r="D2006" s="35"/>
      <c r="E2006" s="46"/>
      <c r="F2006" s="40"/>
      <c r="G2006" s="50"/>
      <c r="H2006" s="45"/>
      <c r="I2006" s="36"/>
      <c r="J2006" s="54"/>
      <c r="K2006" s="51"/>
      <c r="L2006" s="37"/>
      <c r="M2006" s="26" t="str" cm="1">
        <f t="array" ref="M2006">IFERROR(_xlfn.IFS(COUNTBLANK(D2006:K2006)=8,"",D2006="","←D列に従業員名を姓名（フルネーム）で入力してください。誤変換にお気を付け下さい。",E2006="","←E列に都道府県を入力してください。",H2006="","←H列に1.月給～3.時間給の選択肢を入力してください",I2006="","←I列に金額を入力してください",H2006=3,"",J2006="","←J列に所定労働時間を入力してください"),"")</f>
        <v/>
      </c>
    </row>
    <row r="2007" spans="2:13" ht="22" x14ac:dyDescent="0.55000000000000004">
      <c r="B2007" s="39">
        <f t="shared" si="31"/>
        <v>1999</v>
      </c>
      <c r="C2007" s="45"/>
      <c r="D2007" s="35"/>
      <c r="E2007" s="46"/>
      <c r="F2007" s="40"/>
      <c r="G2007" s="50"/>
      <c r="H2007" s="45"/>
      <c r="I2007" s="36"/>
      <c r="J2007" s="54"/>
      <c r="K2007" s="51"/>
      <c r="L2007" s="37"/>
      <c r="M2007" s="26" t="str" cm="1">
        <f t="array" ref="M2007">IFERROR(_xlfn.IFS(COUNTBLANK(D2007:K2007)=8,"",D2007="","←D列に従業員名を姓名（フルネーム）で入力してください。誤変換にお気を付け下さい。",E2007="","←E列に都道府県を入力してください。",H2007="","←H列に1.月給～3.時間給の選択肢を入力してください",I2007="","←I列に金額を入力してください",H2007=3,"",J2007="","←J列に所定労働時間を入力してください"),"")</f>
        <v/>
      </c>
    </row>
    <row r="2008" spans="2:13" ht="22" x14ac:dyDescent="0.55000000000000004">
      <c r="B2008" s="39">
        <f t="shared" si="31"/>
        <v>2000</v>
      </c>
      <c r="C2008" s="45"/>
      <c r="D2008" s="35"/>
      <c r="E2008" s="46"/>
      <c r="F2008" s="40"/>
      <c r="G2008" s="50"/>
      <c r="H2008" s="45"/>
      <c r="I2008" s="36"/>
      <c r="J2008" s="54"/>
      <c r="K2008" s="51"/>
      <c r="L2008" s="37"/>
      <c r="M2008" s="26" t="str" cm="1">
        <f t="array" ref="M2008">IFERROR(_xlfn.IFS(COUNTBLANK(D2008:K2008)=8,"",D2008="","←D列に従業員名を姓名（フルネーム）で入力してください。誤変換にお気を付け下さい。",E2008="","←E列に都道府県を入力してください。",H2008="","←H列に1.月給～3.時間給の選択肢を入力してください",I2008="","←I列に金額を入力してください",H2008=3,"",J2008="","←J列に所定労働時間を入力してください"),"")</f>
        <v/>
      </c>
    </row>
    <row r="2009" spans="2:13" ht="22" x14ac:dyDescent="0.55000000000000004">
      <c r="B2009" s="39">
        <f t="shared" si="31"/>
        <v>2001</v>
      </c>
      <c r="C2009" s="45"/>
      <c r="D2009" s="35"/>
      <c r="E2009" s="46"/>
      <c r="F2009" s="40"/>
      <c r="G2009" s="50"/>
      <c r="H2009" s="45"/>
      <c r="I2009" s="36"/>
      <c r="J2009" s="54"/>
      <c r="K2009" s="51"/>
      <c r="L2009" s="37"/>
      <c r="M2009" s="26" t="str" cm="1">
        <f t="array" ref="M2009">IFERROR(_xlfn.IFS(COUNTBLANK(D2009:K2009)=8,"",D2009="","←D列に従業員名を姓名（フルネーム）で入力してください。誤変換にお気を付け下さい。",E2009="","←E列に都道府県を入力してください。",H2009="","←H列に1.月給～3.時間給の選択肢を入力してください",I2009="","←I列に金額を入力してください",H2009=3,"",J2009="","←J列に所定労働時間を入力してください"),"")</f>
        <v/>
      </c>
    </row>
    <row r="2010" spans="2:13" ht="22" x14ac:dyDescent="0.55000000000000004">
      <c r="B2010" s="39">
        <f t="shared" si="31"/>
        <v>2002</v>
      </c>
      <c r="C2010" s="45"/>
      <c r="D2010" s="35"/>
      <c r="E2010" s="46"/>
      <c r="F2010" s="40"/>
      <c r="G2010" s="50"/>
      <c r="H2010" s="45"/>
      <c r="I2010" s="36"/>
      <c r="J2010" s="54"/>
      <c r="K2010" s="51"/>
      <c r="L2010" s="37"/>
      <c r="M2010" s="26" t="str" cm="1">
        <f t="array" ref="M2010">IFERROR(_xlfn.IFS(COUNTBLANK(D2010:K2010)=8,"",D2010="","←D列に従業員名を姓名（フルネーム）で入力してください。誤変換にお気を付け下さい。",E2010="","←E列に都道府県を入力してください。",H2010="","←H列に1.月給～3.時間給の選択肢を入力してください",I2010="","←I列に金額を入力してください",H2010=3,"",J2010="","←J列に所定労働時間を入力してください"),"")</f>
        <v/>
      </c>
    </row>
    <row r="2011" spans="2:13" ht="22" x14ac:dyDescent="0.55000000000000004">
      <c r="B2011" s="39">
        <f t="shared" si="31"/>
        <v>2003</v>
      </c>
      <c r="C2011" s="45"/>
      <c r="D2011" s="35"/>
      <c r="E2011" s="46"/>
      <c r="F2011" s="40"/>
      <c r="G2011" s="50"/>
      <c r="H2011" s="45"/>
      <c r="I2011" s="36"/>
      <c r="J2011" s="54"/>
      <c r="K2011" s="51"/>
      <c r="L2011" s="37"/>
      <c r="M2011" s="26" t="str" cm="1">
        <f t="array" ref="M2011">IFERROR(_xlfn.IFS(COUNTBLANK(D2011:K2011)=8,"",D2011="","←D列に従業員名を姓名（フルネーム）で入力してください。誤変換にお気を付け下さい。",E2011="","←E列に都道府県を入力してください。",H2011="","←H列に1.月給～3.時間給の選択肢を入力してください",I2011="","←I列に金額を入力してください",H2011=3,"",J2011="","←J列に所定労働時間を入力してください"),"")</f>
        <v/>
      </c>
    </row>
    <row r="2012" spans="2:13" ht="22" x14ac:dyDescent="0.55000000000000004">
      <c r="B2012" s="39">
        <f t="shared" si="31"/>
        <v>2004</v>
      </c>
      <c r="C2012" s="45"/>
      <c r="D2012" s="35"/>
      <c r="E2012" s="46"/>
      <c r="F2012" s="40"/>
      <c r="G2012" s="50"/>
      <c r="H2012" s="45"/>
      <c r="I2012" s="36"/>
      <c r="J2012" s="54"/>
      <c r="K2012" s="51"/>
      <c r="L2012" s="37"/>
      <c r="M2012" s="26" t="str" cm="1">
        <f t="array" ref="M2012">IFERROR(_xlfn.IFS(COUNTBLANK(D2012:K2012)=8,"",D2012="","←D列に従業員名を姓名（フルネーム）で入力してください。誤変換にお気を付け下さい。",E2012="","←E列に都道府県を入力してください。",H2012="","←H列に1.月給～3.時間給の選択肢を入力してください",I2012="","←I列に金額を入力してください",H2012=3,"",J2012="","←J列に所定労働時間を入力してください"),"")</f>
        <v/>
      </c>
    </row>
    <row r="2013" spans="2:13" ht="22" x14ac:dyDescent="0.55000000000000004">
      <c r="B2013" s="39">
        <f t="shared" si="31"/>
        <v>2005</v>
      </c>
      <c r="C2013" s="45"/>
      <c r="D2013" s="35"/>
      <c r="E2013" s="46"/>
      <c r="F2013" s="40"/>
      <c r="G2013" s="50"/>
      <c r="H2013" s="45"/>
      <c r="I2013" s="36"/>
      <c r="J2013" s="54"/>
      <c r="K2013" s="51"/>
      <c r="L2013" s="37"/>
      <c r="M2013" s="26" t="str" cm="1">
        <f t="array" ref="M2013">IFERROR(_xlfn.IFS(COUNTBLANK(D2013:K2013)=8,"",D2013="","←D列に従業員名を姓名（フルネーム）で入力してください。誤変換にお気を付け下さい。",E2013="","←E列に都道府県を入力してください。",H2013="","←H列に1.月給～3.時間給の選択肢を入力してください",I2013="","←I列に金額を入力してください",H2013=3,"",J2013="","←J列に所定労働時間を入力してください"),"")</f>
        <v/>
      </c>
    </row>
    <row r="2014" spans="2:13" ht="22" x14ac:dyDescent="0.55000000000000004">
      <c r="B2014" s="39">
        <f t="shared" si="31"/>
        <v>2006</v>
      </c>
      <c r="C2014" s="45"/>
      <c r="D2014" s="35"/>
      <c r="E2014" s="46"/>
      <c r="F2014" s="40"/>
      <c r="G2014" s="50"/>
      <c r="H2014" s="45"/>
      <c r="I2014" s="36"/>
      <c r="J2014" s="54"/>
      <c r="K2014" s="51"/>
      <c r="L2014" s="37"/>
      <c r="M2014" s="26" t="str" cm="1">
        <f t="array" ref="M2014">IFERROR(_xlfn.IFS(COUNTBLANK(D2014:K2014)=8,"",D2014="","←D列に従業員名を姓名（フルネーム）で入力してください。誤変換にお気を付け下さい。",E2014="","←E列に都道府県を入力してください。",H2014="","←H列に1.月給～3.時間給の選択肢を入力してください",I2014="","←I列に金額を入力してください",H2014=3,"",J2014="","←J列に所定労働時間を入力してください"),"")</f>
        <v/>
      </c>
    </row>
    <row r="2015" spans="2:13" ht="22" x14ac:dyDescent="0.55000000000000004">
      <c r="B2015" s="39">
        <f t="shared" si="31"/>
        <v>2007</v>
      </c>
      <c r="C2015" s="45"/>
      <c r="D2015" s="35"/>
      <c r="E2015" s="46"/>
      <c r="F2015" s="40"/>
      <c r="G2015" s="50"/>
      <c r="H2015" s="45"/>
      <c r="I2015" s="36"/>
      <c r="J2015" s="54"/>
      <c r="K2015" s="51"/>
      <c r="L2015" s="37"/>
      <c r="M2015" s="26" t="str" cm="1">
        <f t="array" ref="M2015">IFERROR(_xlfn.IFS(COUNTBLANK(D2015:K2015)=8,"",D2015="","←D列に従業員名を姓名（フルネーム）で入力してください。誤変換にお気を付け下さい。",E2015="","←E列に都道府県を入力してください。",H2015="","←H列に1.月給～3.時間給の選択肢を入力してください",I2015="","←I列に金額を入力してください",H2015=3,"",J2015="","←J列に所定労働時間を入力してください"),"")</f>
        <v/>
      </c>
    </row>
    <row r="2016" spans="2:13" ht="22" x14ac:dyDescent="0.55000000000000004">
      <c r="B2016" s="39">
        <f t="shared" si="31"/>
        <v>2008</v>
      </c>
      <c r="C2016" s="45"/>
      <c r="D2016" s="35"/>
      <c r="E2016" s="46"/>
      <c r="F2016" s="40"/>
      <c r="G2016" s="50"/>
      <c r="H2016" s="45"/>
      <c r="I2016" s="36"/>
      <c r="J2016" s="54"/>
      <c r="K2016" s="51"/>
      <c r="L2016" s="37"/>
      <c r="M2016" s="26" t="str" cm="1">
        <f t="array" ref="M2016">IFERROR(_xlfn.IFS(COUNTBLANK(D2016:K2016)=8,"",D2016="","←D列に従業員名を姓名（フルネーム）で入力してください。誤変換にお気を付け下さい。",E2016="","←E列に都道府県を入力してください。",H2016="","←H列に1.月給～3.時間給の選択肢を入力してください",I2016="","←I列に金額を入力してください",H2016=3,"",J2016="","←J列に所定労働時間を入力してください"),"")</f>
        <v/>
      </c>
    </row>
    <row r="2017" spans="2:13" ht="22" x14ac:dyDescent="0.55000000000000004">
      <c r="B2017" s="39">
        <f t="shared" si="31"/>
        <v>2009</v>
      </c>
      <c r="C2017" s="45"/>
      <c r="D2017" s="35"/>
      <c r="E2017" s="46"/>
      <c r="F2017" s="40"/>
      <c r="G2017" s="50"/>
      <c r="H2017" s="45"/>
      <c r="I2017" s="36"/>
      <c r="J2017" s="54"/>
      <c r="K2017" s="51"/>
      <c r="L2017" s="37"/>
      <c r="M2017" s="26" t="str" cm="1">
        <f t="array" ref="M2017">IFERROR(_xlfn.IFS(COUNTBLANK(D2017:K2017)=8,"",D2017="","←D列に従業員名を姓名（フルネーム）で入力してください。誤変換にお気を付け下さい。",E2017="","←E列に都道府県を入力してください。",H2017="","←H列に1.月給～3.時間給の選択肢を入力してください",I2017="","←I列に金額を入力してください",H2017=3,"",J2017="","←J列に所定労働時間を入力してください"),"")</f>
        <v/>
      </c>
    </row>
    <row r="2018" spans="2:13" ht="22" x14ac:dyDescent="0.55000000000000004">
      <c r="B2018" s="39">
        <f t="shared" si="31"/>
        <v>2010</v>
      </c>
      <c r="C2018" s="45"/>
      <c r="D2018" s="35"/>
      <c r="E2018" s="46"/>
      <c r="F2018" s="40"/>
      <c r="G2018" s="50"/>
      <c r="H2018" s="45"/>
      <c r="I2018" s="36"/>
      <c r="J2018" s="54"/>
      <c r="K2018" s="51"/>
      <c r="L2018" s="37"/>
      <c r="M2018" s="26" t="str" cm="1">
        <f t="array" ref="M2018">IFERROR(_xlfn.IFS(COUNTBLANK(D2018:K2018)=8,"",D2018="","←D列に従業員名を姓名（フルネーム）で入力してください。誤変換にお気を付け下さい。",E2018="","←E列に都道府県を入力してください。",H2018="","←H列に1.月給～3.時間給の選択肢を入力してください",I2018="","←I列に金額を入力してください",H2018=3,"",J2018="","←J列に所定労働時間を入力してください"),"")</f>
        <v/>
      </c>
    </row>
    <row r="2019" spans="2:13" ht="22" x14ac:dyDescent="0.55000000000000004">
      <c r="B2019" s="39">
        <f t="shared" si="31"/>
        <v>2011</v>
      </c>
      <c r="C2019" s="45"/>
      <c r="D2019" s="35"/>
      <c r="E2019" s="46"/>
      <c r="F2019" s="40"/>
      <c r="G2019" s="50"/>
      <c r="H2019" s="45"/>
      <c r="I2019" s="36"/>
      <c r="J2019" s="54"/>
      <c r="K2019" s="51"/>
      <c r="L2019" s="37"/>
      <c r="M2019" s="26" t="str" cm="1">
        <f t="array" ref="M2019">IFERROR(_xlfn.IFS(COUNTBLANK(D2019:K2019)=8,"",D2019="","←D列に従業員名を姓名（フルネーム）で入力してください。誤変換にお気を付け下さい。",E2019="","←E列に都道府県を入力してください。",H2019="","←H列に1.月給～3.時間給の選択肢を入力してください",I2019="","←I列に金額を入力してください",H2019=3,"",J2019="","←J列に所定労働時間を入力してください"),"")</f>
        <v/>
      </c>
    </row>
    <row r="2020" spans="2:13" ht="22" x14ac:dyDescent="0.55000000000000004">
      <c r="B2020" s="39">
        <f t="shared" si="31"/>
        <v>2012</v>
      </c>
      <c r="C2020" s="45"/>
      <c r="D2020" s="35"/>
      <c r="E2020" s="46"/>
      <c r="F2020" s="40"/>
      <c r="G2020" s="50"/>
      <c r="H2020" s="45"/>
      <c r="I2020" s="36"/>
      <c r="J2020" s="54"/>
      <c r="K2020" s="51"/>
      <c r="L2020" s="37"/>
      <c r="M2020" s="26" t="str" cm="1">
        <f t="array" ref="M2020">IFERROR(_xlfn.IFS(COUNTBLANK(D2020:K2020)=8,"",D2020="","←D列に従業員名を姓名（フルネーム）で入力してください。誤変換にお気を付け下さい。",E2020="","←E列に都道府県を入力してください。",H2020="","←H列に1.月給～3.時間給の選択肢を入力してください",I2020="","←I列に金額を入力してください",H2020=3,"",J2020="","←J列に所定労働時間を入力してください"),"")</f>
        <v/>
      </c>
    </row>
    <row r="2021" spans="2:13" ht="22" x14ac:dyDescent="0.55000000000000004">
      <c r="B2021" s="39">
        <f t="shared" si="31"/>
        <v>2013</v>
      </c>
      <c r="C2021" s="45"/>
      <c r="D2021" s="35"/>
      <c r="E2021" s="46"/>
      <c r="F2021" s="40"/>
      <c r="G2021" s="50"/>
      <c r="H2021" s="45"/>
      <c r="I2021" s="36"/>
      <c r="J2021" s="54"/>
      <c r="K2021" s="51"/>
      <c r="L2021" s="37"/>
      <c r="M2021" s="26" t="str" cm="1">
        <f t="array" ref="M2021">IFERROR(_xlfn.IFS(COUNTBLANK(D2021:K2021)=8,"",D2021="","←D列に従業員名を姓名（フルネーム）で入力してください。誤変換にお気を付け下さい。",E2021="","←E列に都道府県を入力してください。",H2021="","←H列に1.月給～3.時間給の選択肢を入力してください",I2021="","←I列に金額を入力してください",H2021=3,"",J2021="","←J列に所定労働時間を入力してください"),"")</f>
        <v/>
      </c>
    </row>
    <row r="2022" spans="2:13" ht="22" x14ac:dyDescent="0.55000000000000004">
      <c r="B2022" s="39">
        <f t="shared" si="31"/>
        <v>2014</v>
      </c>
      <c r="C2022" s="45"/>
      <c r="D2022" s="35"/>
      <c r="E2022" s="46"/>
      <c r="F2022" s="40"/>
      <c r="G2022" s="50"/>
      <c r="H2022" s="45"/>
      <c r="I2022" s="36"/>
      <c r="J2022" s="54"/>
      <c r="K2022" s="51"/>
      <c r="L2022" s="37"/>
      <c r="M2022" s="26" t="str" cm="1">
        <f t="array" ref="M2022">IFERROR(_xlfn.IFS(COUNTBLANK(D2022:K2022)=8,"",D2022="","←D列に従業員名を姓名（フルネーム）で入力してください。誤変換にお気を付け下さい。",E2022="","←E列に都道府県を入力してください。",H2022="","←H列に1.月給～3.時間給の選択肢を入力してください",I2022="","←I列に金額を入力してください",H2022=3,"",J2022="","←J列に所定労働時間を入力してください"),"")</f>
        <v/>
      </c>
    </row>
    <row r="2023" spans="2:13" ht="22" x14ac:dyDescent="0.55000000000000004">
      <c r="B2023" s="39">
        <f t="shared" si="31"/>
        <v>2015</v>
      </c>
      <c r="C2023" s="45"/>
      <c r="D2023" s="35"/>
      <c r="E2023" s="46"/>
      <c r="F2023" s="40"/>
      <c r="G2023" s="50"/>
      <c r="H2023" s="45"/>
      <c r="I2023" s="36"/>
      <c r="J2023" s="54"/>
      <c r="K2023" s="51"/>
      <c r="L2023" s="37"/>
      <c r="M2023" s="26" t="str" cm="1">
        <f t="array" ref="M2023">IFERROR(_xlfn.IFS(COUNTBLANK(D2023:K2023)=8,"",D2023="","←D列に従業員名を姓名（フルネーム）で入力してください。誤変換にお気を付け下さい。",E2023="","←E列に都道府県を入力してください。",H2023="","←H列に1.月給～3.時間給の選択肢を入力してください",I2023="","←I列に金額を入力してください",H2023=3,"",J2023="","←J列に所定労働時間を入力してください"),"")</f>
        <v/>
      </c>
    </row>
    <row r="2024" spans="2:13" ht="22" x14ac:dyDescent="0.55000000000000004">
      <c r="B2024" s="39">
        <f t="shared" si="31"/>
        <v>2016</v>
      </c>
      <c r="C2024" s="45"/>
      <c r="D2024" s="35"/>
      <c r="E2024" s="46"/>
      <c r="F2024" s="40"/>
      <c r="G2024" s="50"/>
      <c r="H2024" s="45"/>
      <c r="I2024" s="36"/>
      <c r="J2024" s="54"/>
      <c r="K2024" s="51"/>
      <c r="L2024" s="37"/>
      <c r="M2024" s="26" t="str" cm="1">
        <f t="array" ref="M2024">IFERROR(_xlfn.IFS(COUNTBLANK(D2024:K2024)=8,"",D2024="","←D列に従業員名を姓名（フルネーム）で入力してください。誤変換にお気を付け下さい。",E2024="","←E列に都道府県を入力してください。",H2024="","←H列に1.月給～3.時間給の選択肢を入力してください",I2024="","←I列に金額を入力してください",H2024=3,"",J2024="","←J列に所定労働時間を入力してください"),"")</f>
        <v/>
      </c>
    </row>
    <row r="2025" spans="2:13" ht="22" x14ac:dyDescent="0.55000000000000004">
      <c r="B2025" s="39">
        <f t="shared" si="31"/>
        <v>2017</v>
      </c>
      <c r="C2025" s="45"/>
      <c r="D2025" s="35"/>
      <c r="E2025" s="46"/>
      <c r="F2025" s="40"/>
      <c r="G2025" s="50"/>
      <c r="H2025" s="45"/>
      <c r="I2025" s="36"/>
      <c r="J2025" s="54"/>
      <c r="K2025" s="51"/>
      <c r="L2025" s="37"/>
      <c r="M2025" s="26" t="str" cm="1">
        <f t="array" ref="M2025">IFERROR(_xlfn.IFS(COUNTBLANK(D2025:K2025)=8,"",D2025="","←D列に従業員名を姓名（フルネーム）で入力してください。誤変換にお気を付け下さい。",E2025="","←E列に都道府県を入力してください。",H2025="","←H列に1.月給～3.時間給の選択肢を入力してください",I2025="","←I列に金額を入力してください",H2025=3,"",J2025="","←J列に所定労働時間を入力してください"),"")</f>
        <v/>
      </c>
    </row>
    <row r="2026" spans="2:13" ht="22" x14ac:dyDescent="0.55000000000000004">
      <c r="B2026" s="39">
        <f t="shared" si="31"/>
        <v>2018</v>
      </c>
      <c r="C2026" s="45"/>
      <c r="D2026" s="35"/>
      <c r="E2026" s="46"/>
      <c r="F2026" s="40"/>
      <c r="G2026" s="50"/>
      <c r="H2026" s="45"/>
      <c r="I2026" s="36"/>
      <c r="J2026" s="54"/>
      <c r="K2026" s="51"/>
      <c r="L2026" s="37"/>
      <c r="M2026" s="26" t="str" cm="1">
        <f t="array" ref="M2026">IFERROR(_xlfn.IFS(COUNTBLANK(D2026:K2026)=8,"",D2026="","←D列に従業員名を姓名（フルネーム）で入力してください。誤変換にお気を付け下さい。",E2026="","←E列に都道府県を入力してください。",H2026="","←H列に1.月給～3.時間給の選択肢を入力してください",I2026="","←I列に金額を入力してください",H2026=3,"",J2026="","←J列に所定労働時間を入力してください"),"")</f>
        <v/>
      </c>
    </row>
    <row r="2027" spans="2:13" ht="22" x14ac:dyDescent="0.55000000000000004">
      <c r="B2027" s="39">
        <f t="shared" si="31"/>
        <v>2019</v>
      </c>
      <c r="C2027" s="45"/>
      <c r="D2027" s="35"/>
      <c r="E2027" s="46"/>
      <c r="F2027" s="40"/>
      <c r="G2027" s="50"/>
      <c r="H2027" s="45"/>
      <c r="I2027" s="36"/>
      <c r="J2027" s="54"/>
      <c r="K2027" s="51"/>
      <c r="L2027" s="37"/>
      <c r="M2027" s="26" t="str" cm="1">
        <f t="array" ref="M2027">IFERROR(_xlfn.IFS(COUNTBLANK(D2027:K2027)=8,"",D2027="","←D列に従業員名を姓名（フルネーム）で入力してください。誤変換にお気を付け下さい。",E2027="","←E列に都道府県を入力してください。",H2027="","←H列に1.月給～3.時間給の選択肢を入力してください",I2027="","←I列に金額を入力してください",H2027=3,"",J2027="","←J列に所定労働時間を入力してください"),"")</f>
        <v/>
      </c>
    </row>
    <row r="2028" spans="2:13" ht="22" x14ac:dyDescent="0.55000000000000004">
      <c r="B2028" s="39">
        <f t="shared" si="31"/>
        <v>2020</v>
      </c>
      <c r="C2028" s="45"/>
      <c r="D2028" s="35"/>
      <c r="E2028" s="46"/>
      <c r="F2028" s="40"/>
      <c r="G2028" s="50"/>
      <c r="H2028" s="45"/>
      <c r="I2028" s="36"/>
      <c r="J2028" s="54"/>
      <c r="K2028" s="51"/>
      <c r="L2028" s="37"/>
      <c r="M2028" s="26" t="str" cm="1">
        <f t="array" ref="M2028">IFERROR(_xlfn.IFS(COUNTBLANK(D2028:K2028)=8,"",D2028="","←D列に従業員名を姓名（フルネーム）で入力してください。誤変換にお気を付け下さい。",E2028="","←E列に都道府県を入力してください。",H2028="","←H列に1.月給～3.時間給の選択肢を入力してください",I2028="","←I列に金額を入力してください",H2028=3,"",J2028="","←J列に所定労働時間を入力してください"),"")</f>
        <v/>
      </c>
    </row>
    <row r="2029" spans="2:13" ht="22" x14ac:dyDescent="0.55000000000000004">
      <c r="B2029" s="39">
        <f t="shared" si="31"/>
        <v>2021</v>
      </c>
      <c r="C2029" s="45"/>
      <c r="D2029" s="35"/>
      <c r="E2029" s="46"/>
      <c r="F2029" s="40"/>
      <c r="G2029" s="50"/>
      <c r="H2029" s="45"/>
      <c r="I2029" s="36"/>
      <c r="J2029" s="54"/>
      <c r="K2029" s="51"/>
      <c r="L2029" s="37"/>
      <c r="M2029" s="26" t="str" cm="1">
        <f t="array" ref="M2029">IFERROR(_xlfn.IFS(COUNTBLANK(D2029:K2029)=8,"",D2029="","←D列に従業員名を姓名（フルネーム）で入力してください。誤変換にお気を付け下さい。",E2029="","←E列に都道府県を入力してください。",H2029="","←H列に1.月給～3.時間給の選択肢を入力してください",I2029="","←I列に金額を入力してください",H2029=3,"",J2029="","←J列に所定労働時間を入力してください"),"")</f>
        <v/>
      </c>
    </row>
    <row r="2030" spans="2:13" ht="22" x14ac:dyDescent="0.55000000000000004">
      <c r="B2030" s="39">
        <f t="shared" si="31"/>
        <v>2022</v>
      </c>
      <c r="C2030" s="45"/>
      <c r="D2030" s="35"/>
      <c r="E2030" s="46"/>
      <c r="F2030" s="40"/>
      <c r="G2030" s="50"/>
      <c r="H2030" s="45"/>
      <c r="I2030" s="36"/>
      <c r="J2030" s="54"/>
      <c r="K2030" s="51"/>
      <c r="L2030" s="37"/>
      <c r="M2030" s="26" t="str" cm="1">
        <f t="array" ref="M2030">IFERROR(_xlfn.IFS(COUNTBLANK(D2030:K2030)=8,"",D2030="","←D列に従業員名を姓名（フルネーム）で入力してください。誤変換にお気を付け下さい。",E2030="","←E列に都道府県を入力してください。",H2030="","←H列に1.月給～3.時間給の選択肢を入力してください",I2030="","←I列に金額を入力してください",H2030=3,"",J2030="","←J列に所定労働時間を入力してください"),"")</f>
        <v/>
      </c>
    </row>
    <row r="2031" spans="2:13" ht="22" x14ac:dyDescent="0.55000000000000004">
      <c r="B2031" s="39">
        <f t="shared" si="31"/>
        <v>2023</v>
      </c>
      <c r="C2031" s="45"/>
      <c r="D2031" s="35"/>
      <c r="E2031" s="46"/>
      <c r="F2031" s="40"/>
      <c r="G2031" s="50"/>
      <c r="H2031" s="45"/>
      <c r="I2031" s="36"/>
      <c r="J2031" s="54"/>
      <c r="K2031" s="51"/>
      <c r="L2031" s="37"/>
      <c r="M2031" s="26" t="str" cm="1">
        <f t="array" ref="M2031">IFERROR(_xlfn.IFS(COUNTBLANK(D2031:K2031)=8,"",D2031="","←D列に従業員名を姓名（フルネーム）で入力してください。誤変換にお気を付け下さい。",E2031="","←E列に都道府県を入力してください。",H2031="","←H列に1.月給～3.時間給の選択肢を入力してください",I2031="","←I列に金額を入力してください",H2031=3,"",J2031="","←J列に所定労働時間を入力してください"),"")</f>
        <v/>
      </c>
    </row>
    <row r="2032" spans="2:13" ht="22" x14ac:dyDescent="0.55000000000000004">
      <c r="B2032" s="39">
        <f t="shared" si="31"/>
        <v>2024</v>
      </c>
      <c r="C2032" s="45"/>
      <c r="D2032" s="35"/>
      <c r="E2032" s="46"/>
      <c r="F2032" s="40"/>
      <c r="G2032" s="50"/>
      <c r="H2032" s="45"/>
      <c r="I2032" s="36"/>
      <c r="J2032" s="54"/>
      <c r="K2032" s="51"/>
      <c r="L2032" s="37"/>
      <c r="M2032" s="26" t="str" cm="1">
        <f t="array" ref="M2032">IFERROR(_xlfn.IFS(COUNTBLANK(D2032:K2032)=8,"",D2032="","←D列に従業員名を姓名（フルネーム）で入力してください。誤変換にお気を付け下さい。",E2032="","←E列に都道府県を入力してください。",H2032="","←H列に1.月給～3.時間給の選択肢を入力してください",I2032="","←I列に金額を入力してください",H2032=3,"",J2032="","←J列に所定労働時間を入力してください"),"")</f>
        <v/>
      </c>
    </row>
    <row r="2033" spans="2:13" ht="22" x14ac:dyDescent="0.55000000000000004">
      <c r="B2033" s="39">
        <f t="shared" si="31"/>
        <v>2025</v>
      </c>
      <c r="C2033" s="45"/>
      <c r="D2033" s="35"/>
      <c r="E2033" s="46"/>
      <c r="F2033" s="40"/>
      <c r="G2033" s="50"/>
      <c r="H2033" s="45"/>
      <c r="I2033" s="36"/>
      <c r="J2033" s="54"/>
      <c r="K2033" s="51"/>
      <c r="L2033" s="37"/>
      <c r="M2033" s="26" t="str" cm="1">
        <f t="array" ref="M2033">IFERROR(_xlfn.IFS(COUNTBLANK(D2033:K2033)=8,"",D2033="","←D列に従業員名を姓名（フルネーム）で入力してください。誤変換にお気を付け下さい。",E2033="","←E列に都道府県を入力してください。",H2033="","←H列に1.月給～3.時間給の選択肢を入力してください",I2033="","←I列に金額を入力してください",H2033=3,"",J2033="","←J列に所定労働時間を入力してください"),"")</f>
        <v/>
      </c>
    </row>
    <row r="2034" spans="2:13" ht="22" x14ac:dyDescent="0.55000000000000004">
      <c r="B2034" s="39">
        <f t="shared" si="31"/>
        <v>2026</v>
      </c>
      <c r="C2034" s="45"/>
      <c r="D2034" s="35"/>
      <c r="E2034" s="46"/>
      <c r="F2034" s="40"/>
      <c r="G2034" s="50"/>
      <c r="H2034" s="45"/>
      <c r="I2034" s="36"/>
      <c r="J2034" s="54"/>
      <c r="K2034" s="51"/>
      <c r="L2034" s="37"/>
      <c r="M2034" s="26" t="str" cm="1">
        <f t="array" ref="M2034">IFERROR(_xlfn.IFS(COUNTBLANK(D2034:K2034)=8,"",D2034="","←D列に従業員名を姓名（フルネーム）で入力してください。誤変換にお気を付け下さい。",E2034="","←E列に都道府県を入力してください。",H2034="","←H列に1.月給～3.時間給の選択肢を入力してください",I2034="","←I列に金額を入力してください",H2034=3,"",J2034="","←J列に所定労働時間を入力してください"),"")</f>
        <v/>
      </c>
    </row>
    <row r="2035" spans="2:13" ht="22" x14ac:dyDescent="0.55000000000000004">
      <c r="B2035" s="39">
        <f t="shared" si="31"/>
        <v>2027</v>
      </c>
      <c r="C2035" s="45"/>
      <c r="D2035" s="35"/>
      <c r="E2035" s="46"/>
      <c r="F2035" s="40"/>
      <c r="G2035" s="50"/>
      <c r="H2035" s="45"/>
      <c r="I2035" s="36"/>
      <c r="J2035" s="54"/>
      <c r="K2035" s="51"/>
      <c r="L2035" s="37"/>
      <c r="M2035" s="26" t="str" cm="1">
        <f t="array" ref="M2035">IFERROR(_xlfn.IFS(COUNTBLANK(D2035:K2035)=8,"",D2035="","←D列に従業員名を姓名（フルネーム）で入力してください。誤変換にお気を付け下さい。",E2035="","←E列に都道府県を入力してください。",H2035="","←H列に1.月給～3.時間給の選択肢を入力してください",I2035="","←I列に金額を入力してください",H2035=3,"",J2035="","←J列に所定労働時間を入力してください"),"")</f>
        <v/>
      </c>
    </row>
    <row r="2036" spans="2:13" ht="22" x14ac:dyDescent="0.55000000000000004">
      <c r="B2036" s="39">
        <f t="shared" si="31"/>
        <v>2028</v>
      </c>
      <c r="C2036" s="45"/>
      <c r="D2036" s="35"/>
      <c r="E2036" s="46"/>
      <c r="F2036" s="40"/>
      <c r="G2036" s="50"/>
      <c r="H2036" s="45"/>
      <c r="I2036" s="36"/>
      <c r="J2036" s="54"/>
      <c r="K2036" s="51"/>
      <c r="L2036" s="37"/>
      <c r="M2036" s="26" t="str" cm="1">
        <f t="array" ref="M2036">IFERROR(_xlfn.IFS(COUNTBLANK(D2036:K2036)=8,"",D2036="","←D列に従業員名を姓名（フルネーム）で入力してください。誤変換にお気を付け下さい。",E2036="","←E列に都道府県を入力してください。",H2036="","←H列に1.月給～3.時間給の選択肢を入力してください",I2036="","←I列に金額を入力してください",H2036=3,"",J2036="","←J列に所定労働時間を入力してください"),"")</f>
        <v/>
      </c>
    </row>
    <row r="2037" spans="2:13" ht="22" x14ac:dyDescent="0.55000000000000004">
      <c r="B2037" s="39">
        <f t="shared" si="31"/>
        <v>2029</v>
      </c>
      <c r="C2037" s="45"/>
      <c r="D2037" s="35"/>
      <c r="E2037" s="46"/>
      <c r="F2037" s="40"/>
      <c r="G2037" s="50"/>
      <c r="H2037" s="45"/>
      <c r="I2037" s="36"/>
      <c r="J2037" s="54"/>
      <c r="K2037" s="51"/>
      <c r="L2037" s="37"/>
      <c r="M2037" s="26" t="str" cm="1">
        <f t="array" ref="M2037">IFERROR(_xlfn.IFS(COUNTBLANK(D2037:K2037)=8,"",D2037="","←D列に従業員名を姓名（フルネーム）で入力してください。誤変換にお気を付け下さい。",E2037="","←E列に都道府県を入力してください。",H2037="","←H列に1.月給～3.時間給の選択肢を入力してください",I2037="","←I列に金額を入力してください",H2037=3,"",J2037="","←J列に所定労働時間を入力してください"),"")</f>
        <v/>
      </c>
    </row>
    <row r="2038" spans="2:13" ht="22" x14ac:dyDescent="0.55000000000000004">
      <c r="B2038" s="39">
        <f t="shared" si="31"/>
        <v>2030</v>
      </c>
      <c r="C2038" s="45"/>
      <c r="D2038" s="35"/>
      <c r="E2038" s="46"/>
      <c r="F2038" s="40"/>
      <c r="G2038" s="50"/>
      <c r="H2038" s="45"/>
      <c r="I2038" s="36"/>
      <c r="J2038" s="54"/>
      <c r="K2038" s="51"/>
      <c r="L2038" s="37"/>
      <c r="M2038" s="26" t="str" cm="1">
        <f t="array" ref="M2038">IFERROR(_xlfn.IFS(COUNTBLANK(D2038:K2038)=8,"",D2038="","←D列に従業員名を姓名（フルネーム）で入力してください。誤変換にお気を付け下さい。",E2038="","←E列に都道府県を入力してください。",H2038="","←H列に1.月給～3.時間給の選択肢を入力してください",I2038="","←I列に金額を入力してください",H2038=3,"",J2038="","←J列に所定労働時間を入力してください"),"")</f>
        <v/>
      </c>
    </row>
    <row r="2039" spans="2:13" ht="22" x14ac:dyDescent="0.55000000000000004">
      <c r="B2039" s="39">
        <f t="shared" si="31"/>
        <v>2031</v>
      </c>
      <c r="C2039" s="45"/>
      <c r="D2039" s="35"/>
      <c r="E2039" s="46"/>
      <c r="F2039" s="40"/>
      <c r="G2039" s="50"/>
      <c r="H2039" s="45"/>
      <c r="I2039" s="36"/>
      <c r="J2039" s="54"/>
      <c r="K2039" s="51"/>
      <c r="L2039" s="37"/>
      <c r="M2039" s="26" t="str" cm="1">
        <f t="array" ref="M2039">IFERROR(_xlfn.IFS(COUNTBLANK(D2039:K2039)=8,"",D2039="","←D列に従業員名を姓名（フルネーム）で入力してください。誤変換にお気を付け下さい。",E2039="","←E列に都道府県を入力してください。",H2039="","←H列に1.月給～3.時間給の選択肢を入力してください",I2039="","←I列に金額を入力してください",H2039=3,"",J2039="","←J列に所定労働時間を入力してください"),"")</f>
        <v/>
      </c>
    </row>
    <row r="2040" spans="2:13" ht="22" x14ac:dyDescent="0.55000000000000004">
      <c r="B2040" s="39">
        <f t="shared" si="31"/>
        <v>2032</v>
      </c>
      <c r="C2040" s="45"/>
      <c r="D2040" s="35"/>
      <c r="E2040" s="46"/>
      <c r="F2040" s="40"/>
      <c r="G2040" s="50"/>
      <c r="H2040" s="45"/>
      <c r="I2040" s="36"/>
      <c r="J2040" s="54"/>
      <c r="K2040" s="51"/>
      <c r="L2040" s="37"/>
      <c r="M2040" s="26" t="str" cm="1">
        <f t="array" ref="M2040">IFERROR(_xlfn.IFS(COUNTBLANK(D2040:K2040)=8,"",D2040="","←D列に従業員名を姓名（フルネーム）で入力してください。誤変換にお気を付け下さい。",E2040="","←E列に都道府県を入力してください。",H2040="","←H列に1.月給～3.時間給の選択肢を入力してください",I2040="","←I列に金額を入力してください",H2040=3,"",J2040="","←J列に所定労働時間を入力してください"),"")</f>
        <v/>
      </c>
    </row>
    <row r="2041" spans="2:13" ht="22" x14ac:dyDescent="0.55000000000000004">
      <c r="B2041" s="39">
        <f t="shared" si="31"/>
        <v>2033</v>
      </c>
      <c r="C2041" s="45"/>
      <c r="D2041" s="35"/>
      <c r="E2041" s="46"/>
      <c r="F2041" s="40"/>
      <c r="G2041" s="50"/>
      <c r="H2041" s="45"/>
      <c r="I2041" s="36"/>
      <c r="J2041" s="54"/>
      <c r="K2041" s="51"/>
      <c r="L2041" s="37"/>
      <c r="M2041" s="26" t="str" cm="1">
        <f t="array" ref="M2041">IFERROR(_xlfn.IFS(COUNTBLANK(D2041:K2041)=8,"",D2041="","←D列に従業員名を姓名（フルネーム）で入力してください。誤変換にお気を付け下さい。",E2041="","←E列に都道府県を入力してください。",H2041="","←H列に1.月給～3.時間給の選択肢を入力してください",I2041="","←I列に金額を入力してください",H2041=3,"",J2041="","←J列に所定労働時間を入力してください"),"")</f>
        <v/>
      </c>
    </row>
    <row r="2042" spans="2:13" ht="22" x14ac:dyDescent="0.55000000000000004">
      <c r="B2042" s="39">
        <f t="shared" si="31"/>
        <v>2034</v>
      </c>
      <c r="C2042" s="45"/>
      <c r="D2042" s="35"/>
      <c r="E2042" s="46"/>
      <c r="F2042" s="40"/>
      <c r="G2042" s="50"/>
      <c r="H2042" s="45"/>
      <c r="I2042" s="36"/>
      <c r="J2042" s="54"/>
      <c r="K2042" s="51"/>
      <c r="L2042" s="37"/>
      <c r="M2042" s="26" t="str" cm="1">
        <f t="array" ref="M2042">IFERROR(_xlfn.IFS(COUNTBLANK(D2042:K2042)=8,"",D2042="","←D列に従業員名を姓名（フルネーム）で入力してください。誤変換にお気を付け下さい。",E2042="","←E列に都道府県を入力してください。",H2042="","←H列に1.月給～3.時間給の選択肢を入力してください",I2042="","←I列に金額を入力してください",H2042=3,"",J2042="","←J列に所定労働時間を入力してください"),"")</f>
        <v/>
      </c>
    </row>
    <row r="2043" spans="2:13" ht="22" x14ac:dyDescent="0.55000000000000004">
      <c r="B2043" s="39">
        <f t="shared" si="31"/>
        <v>2035</v>
      </c>
      <c r="C2043" s="45"/>
      <c r="D2043" s="35"/>
      <c r="E2043" s="46"/>
      <c r="F2043" s="40"/>
      <c r="G2043" s="50"/>
      <c r="H2043" s="45"/>
      <c r="I2043" s="36"/>
      <c r="J2043" s="54"/>
      <c r="K2043" s="51"/>
      <c r="L2043" s="37"/>
      <c r="M2043" s="26" t="str" cm="1">
        <f t="array" ref="M2043">IFERROR(_xlfn.IFS(COUNTBLANK(D2043:K2043)=8,"",D2043="","←D列に従業員名を姓名（フルネーム）で入力してください。誤変換にお気を付け下さい。",E2043="","←E列に都道府県を入力してください。",H2043="","←H列に1.月給～3.時間給の選択肢を入力してください",I2043="","←I列に金額を入力してください",H2043=3,"",J2043="","←J列に所定労働時間を入力してください"),"")</f>
        <v/>
      </c>
    </row>
    <row r="2044" spans="2:13" ht="22" x14ac:dyDescent="0.55000000000000004">
      <c r="B2044" s="39">
        <f t="shared" si="31"/>
        <v>2036</v>
      </c>
      <c r="C2044" s="45"/>
      <c r="D2044" s="35"/>
      <c r="E2044" s="46"/>
      <c r="F2044" s="40"/>
      <c r="G2044" s="50"/>
      <c r="H2044" s="45"/>
      <c r="I2044" s="36"/>
      <c r="J2044" s="54"/>
      <c r="K2044" s="51"/>
      <c r="L2044" s="37"/>
      <c r="M2044" s="26" t="str" cm="1">
        <f t="array" ref="M2044">IFERROR(_xlfn.IFS(COUNTBLANK(D2044:K2044)=8,"",D2044="","←D列に従業員名を姓名（フルネーム）で入力してください。誤変換にお気を付け下さい。",E2044="","←E列に都道府県を入力してください。",H2044="","←H列に1.月給～3.時間給の選択肢を入力してください",I2044="","←I列に金額を入力してください",H2044=3,"",J2044="","←J列に所定労働時間を入力してください"),"")</f>
        <v/>
      </c>
    </row>
    <row r="2045" spans="2:13" ht="22" x14ac:dyDescent="0.55000000000000004">
      <c r="B2045" s="39">
        <f t="shared" si="31"/>
        <v>2037</v>
      </c>
      <c r="C2045" s="45"/>
      <c r="D2045" s="35"/>
      <c r="E2045" s="46"/>
      <c r="F2045" s="40"/>
      <c r="G2045" s="50"/>
      <c r="H2045" s="45"/>
      <c r="I2045" s="36"/>
      <c r="J2045" s="54"/>
      <c r="K2045" s="51"/>
      <c r="L2045" s="37"/>
      <c r="M2045" s="26" t="str" cm="1">
        <f t="array" ref="M2045">IFERROR(_xlfn.IFS(COUNTBLANK(D2045:K2045)=8,"",D2045="","←D列に従業員名を姓名（フルネーム）で入力してください。誤変換にお気を付け下さい。",E2045="","←E列に都道府県を入力してください。",H2045="","←H列に1.月給～3.時間給の選択肢を入力してください",I2045="","←I列に金額を入力してください",H2045=3,"",J2045="","←J列に所定労働時間を入力してください"),"")</f>
        <v/>
      </c>
    </row>
    <row r="2046" spans="2:13" ht="22" x14ac:dyDescent="0.55000000000000004">
      <c r="B2046" s="39">
        <f t="shared" si="31"/>
        <v>2038</v>
      </c>
      <c r="C2046" s="45"/>
      <c r="D2046" s="35"/>
      <c r="E2046" s="46"/>
      <c r="F2046" s="40"/>
      <c r="G2046" s="50"/>
      <c r="H2046" s="45"/>
      <c r="I2046" s="36"/>
      <c r="J2046" s="54"/>
      <c r="K2046" s="51"/>
      <c r="L2046" s="37"/>
      <c r="M2046" s="26" t="str" cm="1">
        <f t="array" ref="M2046">IFERROR(_xlfn.IFS(COUNTBLANK(D2046:K2046)=8,"",D2046="","←D列に従業員名を姓名（フルネーム）で入力してください。誤変換にお気を付け下さい。",E2046="","←E列に都道府県を入力してください。",H2046="","←H列に1.月給～3.時間給の選択肢を入力してください",I2046="","←I列に金額を入力してください",H2046=3,"",J2046="","←J列に所定労働時間を入力してください"),"")</f>
        <v/>
      </c>
    </row>
    <row r="2047" spans="2:13" ht="22" x14ac:dyDescent="0.55000000000000004">
      <c r="B2047" s="39">
        <f t="shared" si="31"/>
        <v>2039</v>
      </c>
      <c r="C2047" s="45"/>
      <c r="D2047" s="35"/>
      <c r="E2047" s="46"/>
      <c r="F2047" s="40"/>
      <c r="G2047" s="50"/>
      <c r="H2047" s="45"/>
      <c r="I2047" s="36"/>
      <c r="J2047" s="54"/>
      <c r="K2047" s="51"/>
      <c r="L2047" s="37"/>
      <c r="M2047" s="26" t="str" cm="1">
        <f t="array" ref="M2047">IFERROR(_xlfn.IFS(COUNTBLANK(D2047:K2047)=8,"",D2047="","←D列に従業員名を姓名（フルネーム）で入力してください。誤変換にお気を付け下さい。",E2047="","←E列に都道府県を入力してください。",H2047="","←H列に1.月給～3.時間給の選択肢を入力してください",I2047="","←I列に金額を入力してください",H2047=3,"",J2047="","←J列に所定労働時間を入力してください"),"")</f>
        <v/>
      </c>
    </row>
    <row r="2048" spans="2:13" ht="22" x14ac:dyDescent="0.55000000000000004">
      <c r="B2048" s="39">
        <f t="shared" si="31"/>
        <v>2040</v>
      </c>
      <c r="C2048" s="45"/>
      <c r="D2048" s="35"/>
      <c r="E2048" s="46"/>
      <c r="F2048" s="40"/>
      <c r="G2048" s="50"/>
      <c r="H2048" s="45"/>
      <c r="I2048" s="36"/>
      <c r="J2048" s="54"/>
      <c r="K2048" s="51"/>
      <c r="L2048" s="37"/>
      <c r="M2048" s="26" t="str" cm="1">
        <f t="array" ref="M2048">IFERROR(_xlfn.IFS(COUNTBLANK(D2048:K2048)=8,"",D2048="","←D列に従業員名を姓名（フルネーム）で入力してください。誤変換にお気を付け下さい。",E2048="","←E列に都道府県を入力してください。",H2048="","←H列に1.月給～3.時間給の選択肢を入力してください",I2048="","←I列に金額を入力してください",H2048=3,"",J2048="","←J列に所定労働時間を入力してください"),"")</f>
        <v/>
      </c>
    </row>
    <row r="2049" spans="2:13" ht="22" x14ac:dyDescent="0.55000000000000004">
      <c r="B2049" s="39">
        <f t="shared" si="31"/>
        <v>2041</v>
      </c>
      <c r="C2049" s="45"/>
      <c r="D2049" s="35"/>
      <c r="E2049" s="46"/>
      <c r="F2049" s="40"/>
      <c r="G2049" s="50"/>
      <c r="H2049" s="45"/>
      <c r="I2049" s="36"/>
      <c r="J2049" s="54"/>
      <c r="K2049" s="51"/>
      <c r="L2049" s="37"/>
      <c r="M2049" s="26" t="str" cm="1">
        <f t="array" ref="M2049">IFERROR(_xlfn.IFS(COUNTBLANK(D2049:K2049)=8,"",D2049="","←D列に従業員名を姓名（フルネーム）で入力してください。誤変換にお気を付け下さい。",E2049="","←E列に都道府県を入力してください。",H2049="","←H列に1.月給～3.時間給の選択肢を入力してください",I2049="","←I列に金額を入力してください",H2049=3,"",J2049="","←J列に所定労働時間を入力してください"),"")</f>
        <v/>
      </c>
    </row>
    <row r="2050" spans="2:13" ht="22" x14ac:dyDescent="0.55000000000000004">
      <c r="B2050" s="39">
        <f t="shared" si="31"/>
        <v>2042</v>
      </c>
      <c r="C2050" s="45"/>
      <c r="D2050" s="35"/>
      <c r="E2050" s="46"/>
      <c r="F2050" s="40"/>
      <c r="G2050" s="50"/>
      <c r="H2050" s="45"/>
      <c r="I2050" s="36"/>
      <c r="J2050" s="54"/>
      <c r="K2050" s="51"/>
      <c r="L2050" s="37"/>
      <c r="M2050" s="26" t="str" cm="1">
        <f t="array" ref="M2050">IFERROR(_xlfn.IFS(COUNTBLANK(D2050:K2050)=8,"",D2050="","←D列に従業員名を姓名（フルネーム）で入力してください。誤変換にお気を付け下さい。",E2050="","←E列に都道府県を入力してください。",H2050="","←H列に1.月給～3.時間給の選択肢を入力してください",I2050="","←I列に金額を入力してください",H2050=3,"",J2050="","←J列に所定労働時間を入力してください"),"")</f>
        <v/>
      </c>
    </row>
    <row r="2051" spans="2:13" ht="22" x14ac:dyDescent="0.55000000000000004">
      <c r="B2051" s="39">
        <f t="shared" si="31"/>
        <v>2043</v>
      </c>
      <c r="C2051" s="45"/>
      <c r="D2051" s="35"/>
      <c r="E2051" s="46"/>
      <c r="F2051" s="40"/>
      <c r="G2051" s="50"/>
      <c r="H2051" s="45"/>
      <c r="I2051" s="36"/>
      <c r="J2051" s="54"/>
      <c r="K2051" s="51"/>
      <c r="L2051" s="37"/>
      <c r="M2051" s="26" t="str" cm="1">
        <f t="array" ref="M2051">IFERROR(_xlfn.IFS(COUNTBLANK(D2051:K2051)=8,"",D2051="","←D列に従業員名を姓名（フルネーム）で入力してください。誤変換にお気を付け下さい。",E2051="","←E列に都道府県を入力してください。",H2051="","←H列に1.月給～3.時間給の選択肢を入力してください",I2051="","←I列に金額を入力してください",H2051=3,"",J2051="","←J列に所定労働時間を入力してください"),"")</f>
        <v/>
      </c>
    </row>
    <row r="2052" spans="2:13" ht="22" x14ac:dyDescent="0.55000000000000004">
      <c r="B2052" s="39">
        <f t="shared" si="31"/>
        <v>2044</v>
      </c>
      <c r="C2052" s="45"/>
      <c r="D2052" s="35"/>
      <c r="E2052" s="46"/>
      <c r="F2052" s="40"/>
      <c r="G2052" s="50"/>
      <c r="H2052" s="45"/>
      <c r="I2052" s="36"/>
      <c r="J2052" s="54"/>
      <c r="K2052" s="51"/>
      <c r="L2052" s="37"/>
      <c r="M2052" s="26" t="str" cm="1">
        <f t="array" ref="M2052">IFERROR(_xlfn.IFS(COUNTBLANK(D2052:K2052)=8,"",D2052="","←D列に従業員名を姓名（フルネーム）で入力してください。誤変換にお気を付け下さい。",E2052="","←E列に都道府県を入力してください。",H2052="","←H列に1.月給～3.時間給の選択肢を入力してください",I2052="","←I列に金額を入力してください",H2052=3,"",J2052="","←J列に所定労働時間を入力してください"),"")</f>
        <v/>
      </c>
    </row>
    <row r="2053" spans="2:13" ht="22" x14ac:dyDescent="0.55000000000000004">
      <c r="B2053" s="39">
        <f t="shared" si="31"/>
        <v>2045</v>
      </c>
      <c r="C2053" s="45"/>
      <c r="D2053" s="35"/>
      <c r="E2053" s="46"/>
      <c r="F2053" s="40"/>
      <c r="G2053" s="50"/>
      <c r="H2053" s="45"/>
      <c r="I2053" s="36"/>
      <c r="J2053" s="54"/>
      <c r="K2053" s="51"/>
      <c r="L2053" s="37"/>
      <c r="M2053" s="26" t="str" cm="1">
        <f t="array" ref="M2053">IFERROR(_xlfn.IFS(COUNTBLANK(D2053:K2053)=8,"",D2053="","←D列に従業員名を姓名（フルネーム）で入力してください。誤変換にお気を付け下さい。",E2053="","←E列に都道府県を入力してください。",H2053="","←H列に1.月給～3.時間給の選択肢を入力してください",I2053="","←I列に金額を入力してください",H2053=3,"",J2053="","←J列に所定労働時間を入力してください"),"")</f>
        <v/>
      </c>
    </row>
    <row r="2054" spans="2:13" ht="22" x14ac:dyDescent="0.55000000000000004">
      <c r="B2054" s="39">
        <f t="shared" si="31"/>
        <v>2046</v>
      </c>
      <c r="C2054" s="45"/>
      <c r="D2054" s="35"/>
      <c r="E2054" s="46"/>
      <c r="F2054" s="40"/>
      <c r="G2054" s="50"/>
      <c r="H2054" s="45"/>
      <c r="I2054" s="36"/>
      <c r="J2054" s="54"/>
      <c r="K2054" s="51"/>
      <c r="L2054" s="37"/>
      <c r="M2054" s="26" t="str" cm="1">
        <f t="array" ref="M2054">IFERROR(_xlfn.IFS(COUNTBLANK(D2054:K2054)=8,"",D2054="","←D列に従業員名を姓名（フルネーム）で入力してください。誤変換にお気を付け下さい。",E2054="","←E列に都道府県を入力してください。",H2054="","←H列に1.月給～3.時間給の選択肢を入力してください",I2054="","←I列に金額を入力してください",H2054=3,"",J2054="","←J列に所定労働時間を入力してください"),"")</f>
        <v/>
      </c>
    </row>
    <row r="2055" spans="2:13" ht="22" x14ac:dyDescent="0.55000000000000004">
      <c r="B2055" s="39">
        <f t="shared" si="31"/>
        <v>2047</v>
      </c>
      <c r="C2055" s="45"/>
      <c r="D2055" s="35"/>
      <c r="E2055" s="46"/>
      <c r="F2055" s="40"/>
      <c r="G2055" s="50"/>
      <c r="H2055" s="45"/>
      <c r="I2055" s="36"/>
      <c r="J2055" s="54"/>
      <c r="K2055" s="51"/>
      <c r="L2055" s="37"/>
      <c r="M2055" s="26" t="str" cm="1">
        <f t="array" ref="M2055">IFERROR(_xlfn.IFS(COUNTBLANK(D2055:K2055)=8,"",D2055="","←D列に従業員名を姓名（フルネーム）で入力してください。誤変換にお気を付け下さい。",E2055="","←E列に都道府県を入力してください。",H2055="","←H列に1.月給～3.時間給の選択肢を入力してください",I2055="","←I列に金額を入力してください",H2055=3,"",J2055="","←J列に所定労働時間を入力してください"),"")</f>
        <v/>
      </c>
    </row>
    <row r="2056" spans="2:13" ht="22" x14ac:dyDescent="0.55000000000000004">
      <c r="B2056" s="39">
        <f t="shared" si="31"/>
        <v>2048</v>
      </c>
      <c r="C2056" s="45"/>
      <c r="D2056" s="35"/>
      <c r="E2056" s="46"/>
      <c r="F2056" s="40"/>
      <c r="G2056" s="50"/>
      <c r="H2056" s="45"/>
      <c r="I2056" s="36"/>
      <c r="J2056" s="54"/>
      <c r="K2056" s="51"/>
      <c r="L2056" s="37"/>
      <c r="M2056" s="26" t="str" cm="1">
        <f t="array" ref="M2056">IFERROR(_xlfn.IFS(COUNTBLANK(D2056:K2056)=8,"",D2056="","←D列に従業員名を姓名（フルネーム）で入力してください。誤変換にお気を付け下さい。",E2056="","←E列に都道府県を入力してください。",H2056="","←H列に1.月給～3.時間給の選択肢を入力してください",I2056="","←I列に金額を入力してください",H2056=3,"",J2056="","←J列に所定労働時間を入力してください"),"")</f>
        <v/>
      </c>
    </row>
    <row r="2057" spans="2:13" ht="22" x14ac:dyDescent="0.55000000000000004">
      <c r="B2057" s="39">
        <f t="shared" si="31"/>
        <v>2049</v>
      </c>
      <c r="C2057" s="45"/>
      <c r="D2057" s="35"/>
      <c r="E2057" s="46"/>
      <c r="F2057" s="40"/>
      <c r="G2057" s="50"/>
      <c r="H2057" s="45"/>
      <c r="I2057" s="36"/>
      <c r="J2057" s="54"/>
      <c r="K2057" s="51"/>
      <c r="L2057" s="37"/>
      <c r="M2057" s="26" t="str" cm="1">
        <f t="array" ref="M2057">IFERROR(_xlfn.IFS(COUNTBLANK(D2057:K2057)=8,"",D2057="","←D列に従業員名を姓名（フルネーム）で入力してください。誤変換にお気を付け下さい。",E2057="","←E列に都道府県を入力してください。",H2057="","←H列に1.月給～3.時間給の選択肢を入力してください",I2057="","←I列に金額を入力してください",H2057=3,"",J2057="","←J列に所定労働時間を入力してください"),"")</f>
        <v/>
      </c>
    </row>
    <row r="2058" spans="2:13" ht="22" x14ac:dyDescent="0.55000000000000004">
      <c r="B2058" s="39">
        <f t="shared" ref="B2058:B2121" si="32">ROW()-8</f>
        <v>2050</v>
      </c>
      <c r="C2058" s="45"/>
      <c r="D2058" s="35"/>
      <c r="E2058" s="46"/>
      <c r="F2058" s="40"/>
      <c r="G2058" s="50"/>
      <c r="H2058" s="45"/>
      <c r="I2058" s="36"/>
      <c r="J2058" s="54"/>
      <c r="K2058" s="51"/>
      <c r="L2058" s="37"/>
      <c r="M2058" s="26" t="str" cm="1">
        <f t="array" ref="M2058">IFERROR(_xlfn.IFS(COUNTBLANK(D2058:K2058)=8,"",D2058="","←D列に従業員名を姓名（フルネーム）で入力してください。誤変換にお気を付け下さい。",E2058="","←E列に都道府県を入力してください。",H2058="","←H列に1.月給～3.時間給の選択肢を入力してください",I2058="","←I列に金額を入力してください",H2058=3,"",J2058="","←J列に所定労働時間を入力してください"),"")</f>
        <v/>
      </c>
    </row>
    <row r="2059" spans="2:13" ht="22" x14ac:dyDescent="0.55000000000000004">
      <c r="B2059" s="39">
        <f t="shared" si="32"/>
        <v>2051</v>
      </c>
      <c r="C2059" s="45"/>
      <c r="D2059" s="35"/>
      <c r="E2059" s="46"/>
      <c r="F2059" s="40"/>
      <c r="G2059" s="50"/>
      <c r="H2059" s="45"/>
      <c r="I2059" s="36"/>
      <c r="J2059" s="54"/>
      <c r="K2059" s="51"/>
      <c r="L2059" s="37"/>
      <c r="M2059" s="26" t="str" cm="1">
        <f t="array" ref="M2059">IFERROR(_xlfn.IFS(COUNTBLANK(D2059:K2059)=8,"",D2059="","←D列に従業員名を姓名（フルネーム）で入力してください。誤変換にお気を付け下さい。",E2059="","←E列に都道府県を入力してください。",H2059="","←H列に1.月給～3.時間給の選択肢を入力してください",I2059="","←I列に金額を入力してください",H2059=3,"",J2059="","←J列に所定労働時間を入力してください"),"")</f>
        <v/>
      </c>
    </row>
    <row r="2060" spans="2:13" ht="22" x14ac:dyDescent="0.55000000000000004">
      <c r="B2060" s="39">
        <f t="shared" si="32"/>
        <v>2052</v>
      </c>
      <c r="C2060" s="45"/>
      <c r="D2060" s="35"/>
      <c r="E2060" s="46"/>
      <c r="F2060" s="40"/>
      <c r="G2060" s="50"/>
      <c r="H2060" s="45"/>
      <c r="I2060" s="36"/>
      <c r="J2060" s="54"/>
      <c r="K2060" s="51"/>
      <c r="L2060" s="37"/>
      <c r="M2060" s="26" t="str" cm="1">
        <f t="array" ref="M2060">IFERROR(_xlfn.IFS(COUNTBLANK(D2060:K2060)=8,"",D2060="","←D列に従業員名を姓名（フルネーム）で入力してください。誤変換にお気を付け下さい。",E2060="","←E列に都道府県を入力してください。",H2060="","←H列に1.月給～3.時間給の選択肢を入力してください",I2060="","←I列に金額を入力してください",H2060=3,"",J2060="","←J列に所定労働時間を入力してください"),"")</f>
        <v/>
      </c>
    </row>
    <row r="2061" spans="2:13" ht="22" x14ac:dyDescent="0.55000000000000004">
      <c r="B2061" s="39">
        <f t="shared" si="32"/>
        <v>2053</v>
      </c>
      <c r="C2061" s="45"/>
      <c r="D2061" s="35"/>
      <c r="E2061" s="46"/>
      <c r="F2061" s="40"/>
      <c r="G2061" s="50"/>
      <c r="H2061" s="45"/>
      <c r="I2061" s="36"/>
      <c r="J2061" s="54"/>
      <c r="K2061" s="51"/>
      <c r="L2061" s="37"/>
      <c r="M2061" s="26" t="str" cm="1">
        <f t="array" ref="M2061">IFERROR(_xlfn.IFS(COUNTBLANK(D2061:K2061)=8,"",D2061="","←D列に従業員名を姓名（フルネーム）で入力してください。誤変換にお気を付け下さい。",E2061="","←E列に都道府県を入力してください。",H2061="","←H列に1.月給～3.時間給の選択肢を入力してください",I2061="","←I列に金額を入力してください",H2061=3,"",J2061="","←J列に所定労働時間を入力してください"),"")</f>
        <v/>
      </c>
    </row>
    <row r="2062" spans="2:13" ht="22" x14ac:dyDescent="0.55000000000000004">
      <c r="B2062" s="39">
        <f t="shared" si="32"/>
        <v>2054</v>
      </c>
      <c r="C2062" s="45"/>
      <c r="D2062" s="35"/>
      <c r="E2062" s="46"/>
      <c r="F2062" s="40"/>
      <c r="G2062" s="50"/>
      <c r="H2062" s="45"/>
      <c r="I2062" s="36"/>
      <c r="J2062" s="54"/>
      <c r="K2062" s="51"/>
      <c r="L2062" s="37"/>
      <c r="M2062" s="26" t="str" cm="1">
        <f t="array" ref="M2062">IFERROR(_xlfn.IFS(COUNTBLANK(D2062:K2062)=8,"",D2062="","←D列に従業員名を姓名（フルネーム）で入力してください。誤変換にお気を付け下さい。",E2062="","←E列に都道府県を入力してください。",H2062="","←H列に1.月給～3.時間給の選択肢を入力してください",I2062="","←I列に金額を入力してください",H2062=3,"",J2062="","←J列に所定労働時間を入力してください"),"")</f>
        <v/>
      </c>
    </row>
    <row r="2063" spans="2:13" ht="22" x14ac:dyDescent="0.55000000000000004">
      <c r="B2063" s="39">
        <f t="shared" si="32"/>
        <v>2055</v>
      </c>
      <c r="C2063" s="45"/>
      <c r="D2063" s="35"/>
      <c r="E2063" s="46"/>
      <c r="F2063" s="40"/>
      <c r="G2063" s="50"/>
      <c r="H2063" s="45"/>
      <c r="I2063" s="36"/>
      <c r="J2063" s="54"/>
      <c r="K2063" s="51"/>
      <c r="L2063" s="37"/>
      <c r="M2063" s="26" t="str" cm="1">
        <f t="array" ref="M2063">IFERROR(_xlfn.IFS(COUNTBLANK(D2063:K2063)=8,"",D2063="","←D列に従業員名を姓名（フルネーム）で入力してください。誤変換にお気を付け下さい。",E2063="","←E列に都道府県を入力してください。",H2063="","←H列に1.月給～3.時間給の選択肢を入力してください",I2063="","←I列に金額を入力してください",H2063=3,"",J2063="","←J列に所定労働時間を入力してください"),"")</f>
        <v/>
      </c>
    </row>
    <row r="2064" spans="2:13" ht="22" x14ac:dyDescent="0.55000000000000004">
      <c r="B2064" s="39">
        <f t="shared" si="32"/>
        <v>2056</v>
      </c>
      <c r="C2064" s="45"/>
      <c r="D2064" s="35"/>
      <c r="E2064" s="46"/>
      <c r="F2064" s="40"/>
      <c r="G2064" s="50"/>
      <c r="H2064" s="45"/>
      <c r="I2064" s="36"/>
      <c r="J2064" s="54"/>
      <c r="K2064" s="51"/>
      <c r="L2064" s="37"/>
      <c r="M2064" s="26" t="str" cm="1">
        <f t="array" ref="M2064">IFERROR(_xlfn.IFS(COUNTBLANK(D2064:K2064)=8,"",D2064="","←D列に従業員名を姓名（フルネーム）で入力してください。誤変換にお気を付け下さい。",E2064="","←E列に都道府県を入力してください。",H2064="","←H列に1.月給～3.時間給の選択肢を入力してください",I2064="","←I列に金額を入力してください",H2064=3,"",J2064="","←J列に所定労働時間を入力してください"),"")</f>
        <v/>
      </c>
    </row>
    <row r="2065" spans="2:13" ht="22" x14ac:dyDescent="0.55000000000000004">
      <c r="B2065" s="39">
        <f t="shared" si="32"/>
        <v>2057</v>
      </c>
      <c r="C2065" s="45"/>
      <c r="D2065" s="35"/>
      <c r="E2065" s="46"/>
      <c r="F2065" s="40"/>
      <c r="G2065" s="50"/>
      <c r="H2065" s="45"/>
      <c r="I2065" s="36"/>
      <c r="J2065" s="54"/>
      <c r="K2065" s="51"/>
      <c r="L2065" s="37"/>
      <c r="M2065" s="26" t="str" cm="1">
        <f t="array" ref="M2065">IFERROR(_xlfn.IFS(COUNTBLANK(D2065:K2065)=8,"",D2065="","←D列に従業員名を姓名（フルネーム）で入力してください。誤変換にお気を付け下さい。",E2065="","←E列に都道府県を入力してください。",H2065="","←H列に1.月給～3.時間給の選択肢を入力してください",I2065="","←I列に金額を入力してください",H2065=3,"",J2065="","←J列に所定労働時間を入力してください"),"")</f>
        <v/>
      </c>
    </row>
    <row r="2066" spans="2:13" ht="22" x14ac:dyDescent="0.55000000000000004">
      <c r="B2066" s="39">
        <f t="shared" si="32"/>
        <v>2058</v>
      </c>
      <c r="C2066" s="45"/>
      <c r="D2066" s="35"/>
      <c r="E2066" s="46"/>
      <c r="F2066" s="40"/>
      <c r="G2066" s="50"/>
      <c r="H2066" s="45"/>
      <c r="I2066" s="36"/>
      <c r="J2066" s="54"/>
      <c r="K2066" s="51"/>
      <c r="L2066" s="37"/>
      <c r="M2066" s="26" t="str" cm="1">
        <f t="array" ref="M2066">IFERROR(_xlfn.IFS(COUNTBLANK(D2066:K2066)=8,"",D2066="","←D列に従業員名を姓名（フルネーム）で入力してください。誤変換にお気を付け下さい。",E2066="","←E列に都道府県を入力してください。",H2066="","←H列に1.月給～3.時間給の選択肢を入力してください",I2066="","←I列に金額を入力してください",H2066=3,"",J2066="","←J列に所定労働時間を入力してください"),"")</f>
        <v/>
      </c>
    </row>
    <row r="2067" spans="2:13" ht="22" x14ac:dyDescent="0.55000000000000004">
      <c r="B2067" s="39">
        <f t="shared" si="32"/>
        <v>2059</v>
      </c>
      <c r="C2067" s="45"/>
      <c r="D2067" s="35"/>
      <c r="E2067" s="46"/>
      <c r="F2067" s="40"/>
      <c r="G2067" s="50"/>
      <c r="H2067" s="45"/>
      <c r="I2067" s="36"/>
      <c r="J2067" s="54"/>
      <c r="K2067" s="51"/>
      <c r="L2067" s="37"/>
      <c r="M2067" s="26" t="str" cm="1">
        <f t="array" ref="M2067">IFERROR(_xlfn.IFS(COUNTBLANK(D2067:K2067)=8,"",D2067="","←D列に従業員名を姓名（フルネーム）で入力してください。誤変換にお気を付け下さい。",E2067="","←E列に都道府県を入力してください。",H2067="","←H列に1.月給～3.時間給の選択肢を入力してください",I2067="","←I列に金額を入力してください",H2067=3,"",J2067="","←J列に所定労働時間を入力してください"),"")</f>
        <v/>
      </c>
    </row>
    <row r="2068" spans="2:13" ht="22" x14ac:dyDescent="0.55000000000000004">
      <c r="B2068" s="39">
        <f t="shared" si="32"/>
        <v>2060</v>
      </c>
      <c r="C2068" s="45"/>
      <c r="D2068" s="35"/>
      <c r="E2068" s="46"/>
      <c r="F2068" s="40"/>
      <c r="G2068" s="50"/>
      <c r="H2068" s="45"/>
      <c r="I2068" s="36"/>
      <c r="J2068" s="54"/>
      <c r="K2068" s="51"/>
      <c r="L2068" s="37"/>
      <c r="M2068" s="26" t="str" cm="1">
        <f t="array" ref="M2068">IFERROR(_xlfn.IFS(COUNTBLANK(D2068:K2068)=8,"",D2068="","←D列に従業員名を姓名（フルネーム）で入力してください。誤変換にお気を付け下さい。",E2068="","←E列に都道府県を入力してください。",H2068="","←H列に1.月給～3.時間給の選択肢を入力してください",I2068="","←I列に金額を入力してください",H2068=3,"",J2068="","←J列に所定労働時間を入力してください"),"")</f>
        <v/>
      </c>
    </row>
    <row r="2069" spans="2:13" ht="22" x14ac:dyDescent="0.55000000000000004">
      <c r="B2069" s="39">
        <f t="shared" si="32"/>
        <v>2061</v>
      </c>
      <c r="C2069" s="45"/>
      <c r="D2069" s="35"/>
      <c r="E2069" s="46"/>
      <c r="F2069" s="40"/>
      <c r="G2069" s="50"/>
      <c r="H2069" s="45"/>
      <c r="I2069" s="36"/>
      <c r="J2069" s="54"/>
      <c r="K2069" s="51"/>
      <c r="L2069" s="37"/>
      <c r="M2069" s="26" t="str" cm="1">
        <f t="array" ref="M2069">IFERROR(_xlfn.IFS(COUNTBLANK(D2069:K2069)=8,"",D2069="","←D列に従業員名を姓名（フルネーム）で入力してください。誤変換にお気を付け下さい。",E2069="","←E列に都道府県を入力してください。",H2069="","←H列に1.月給～3.時間給の選択肢を入力してください",I2069="","←I列に金額を入力してください",H2069=3,"",J2069="","←J列に所定労働時間を入力してください"),"")</f>
        <v/>
      </c>
    </row>
    <row r="2070" spans="2:13" ht="22" x14ac:dyDescent="0.55000000000000004">
      <c r="B2070" s="39">
        <f t="shared" si="32"/>
        <v>2062</v>
      </c>
      <c r="C2070" s="45"/>
      <c r="D2070" s="35"/>
      <c r="E2070" s="46"/>
      <c r="F2070" s="40"/>
      <c r="G2070" s="50"/>
      <c r="H2070" s="45"/>
      <c r="I2070" s="36"/>
      <c r="J2070" s="54"/>
      <c r="K2070" s="51"/>
      <c r="L2070" s="37"/>
      <c r="M2070" s="26" t="str" cm="1">
        <f t="array" ref="M2070">IFERROR(_xlfn.IFS(COUNTBLANK(D2070:K2070)=8,"",D2070="","←D列に従業員名を姓名（フルネーム）で入力してください。誤変換にお気を付け下さい。",E2070="","←E列に都道府県を入力してください。",H2070="","←H列に1.月給～3.時間給の選択肢を入力してください",I2070="","←I列に金額を入力してください",H2070=3,"",J2070="","←J列に所定労働時間を入力してください"),"")</f>
        <v/>
      </c>
    </row>
    <row r="2071" spans="2:13" ht="22" x14ac:dyDescent="0.55000000000000004">
      <c r="B2071" s="39">
        <f t="shared" si="32"/>
        <v>2063</v>
      </c>
      <c r="C2071" s="45"/>
      <c r="D2071" s="35"/>
      <c r="E2071" s="46"/>
      <c r="F2071" s="40"/>
      <c r="G2071" s="50"/>
      <c r="H2071" s="45"/>
      <c r="I2071" s="36"/>
      <c r="J2071" s="54"/>
      <c r="K2071" s="51"/>
      <c r="L2071" s="37"/>
      <c r="M2071" s="26" t="str" cm="1">
        <f t="array" ref="M2071">IFERROR(_xlfn.IFS(COUNTBLANK(D2071:K2071)=8,"",D2071="","←D列に従業員名を姓名（フルネーム）で入力してください。誤変換にお気を付け下さい。",E2071="","←E列に都道府県を入力してください。",H2071="","←H列に1.月給～3.時間給の選択肢を入力してください",I2071="","←I列に金額を入力してください",H2071=3,"",J2071="","←J列に所定労働時間を入力してください"),"")</f>
        <v/>
      </c>
    </row>
    <row r="2072" spans="2:13" ht="22" x14ac:dyDescent="0.55000000000000004">
      <c r="B2072" s="39">
        <f t="shared" si="32"/>
        <v>2064</v>
      </c>
      <c r="C2072" s="45"/>
      <c r="D2072" s="35"/>
      <c r="E2072" s="46"/>
      <c r="F2072" s="40"/>
      <c r="G2072" s="50"/>
      <c r="H2072" s="45"/>
      <c r="I2072" s="36"/>
      <c r="J2072" s="54"/>
      <c r="K2072" s="51"/>
      <c r="L2072" s="37"/>
      <c r="M2072" s="26" t="str" cm="1">
        <f t="array" ref="M2072">IFERROR(_xlfn.IFS(COUNTBLANK(D2072:K2072)=8,"",D2072="","←D列に従業員名を姓名（フルネーム）で入力してください。誤変換にお気を付け下さい。",E2072="","←E列に都道府県を入力してください。",H2072="","←H列に1.月給～3.時間給の選択肢を入力してください",I2072="","←I列に金額を入力してください",H2072=3,"",J2072="","←J列に所定労働時間を入力してください"),"")</f>
        <v/>
      </c>
    </row>
    <row r="2073" spans="2:13" ht="22" x14ac:dyDescent="0.55000000000000004">
      <c r="B2073" s="39">
        <f t="shared" si="32"/>
        <v>2065</v>
      </c>
      <c r="C2073" s="45"/>
      <c r="D2073" s="35"/>
      <c r="E2073" s="46"/>
      <c r="F2073" s="40"/>
      <c r="G2073" s="50"/>
      <c r="H2073" s="45"/>
      <c r="I2073" s="36"/>
      <c r="J2073" s="54"/>
      <c r="K2073" s="51"/>
      <c r="L2073" s="37"/>
      <c r="M2073" s="26" t="str" cm="1">
        <f t="array" ref="M2073">IFERROR(_xlfn.IFS(COUNTBLANK(D2073:K2073)=8,"",D2073="","←D列に従業員名を姓名（フルネーム）で入力してください。誤変換にお気を付け下さい。",E2073="","←E列に都道府県を入力してください。",H2073="","←H列に1.月給～3.時間給の選択肢を入力してください",I2073="","←I列に金額を入力してください",H2073=3,"",J2073="","←J列に所定労働時間を入力してください"),"")</f>
        <v/>
      </c>
    </row>
    <row r="2074" spans="2:13" ht="22" x14ac:dyDescent="0.55000000000000004">
      <c r="B2074" s="39">
        <f t="shared" si="32"/>
        <v>2066</v>
      </c>
      <c r="C2074" s="45"/>
      <c r="D2074" s="35"/>
      <c r="E2074" s="46"/>
      <c r="F2074" s="40"/>
      <c r="G2074" s="50"/>
      <c r="H2074" s="45"/>
      <c r="I2074" s="36"/>
      <c r="J2074" s="54"/>
      <c r="K2074" s="51"/>
      <c r="L2074" s="37"/>
      <c r="M2074" s="26" t="str" cm="1">
        <f t="array" ref="M2074">IFERROR(_xlfn.IFS(COUNTBLANK(D2074:K2074)=8,"",D2074="","←D列に従業員名を姓名（フルネーム）で入力してください。誤変換にお気を付け下さい。",E2074="","←E列に都道府県を入力してください。",H2074="","←H列に1.月給～3.時間給の選択肢を入力してください",I2074="","←I列に金額を入力してください",H2074=3,"",J2074="","←J列に所定労働時間を入力してください"),"")</f>
        <v/>
      </c>
    </row>
    <row r="2075" spans="2:13" ht="22" x14ac:dyDescent="0.55000000000000004">
      <c r="B2075" s="39">
        <f t="shared" si="32"/>
        <v>2067</v>
      </c>
      <c r="C2075" s="45"/>
      <c r="D2075" s="35"/>
      <c r="E2075" s="46"/>
      <c r="F2075" s="40"/>
      <c r="G2075" s="50"/>
      <c r="H2075" s="45"/>
      <c r="I2075" s="36"/>
      <c r="J2075" s="54"/>
      <c r="K2075" s="51"/>
      <c r="L2075" s="37"/>
      <c r="M2075" s="26" t="str" cm="1">
        <f t="array" ref="M2075">IFERROR(_xlfn.IFS(COUNTBLANK(D2075:K2075)=8,"",D2075="","←D列に従業員名を姓名（フルネーム）で入力してください。誤変換にお気を付け下さい。",E2075="","←E列に都道府県を入力してください。",H2075="","←H列に1.月給～3.時間給の選択肢を入力してください",I2075="","←I列に金額を入力してください",H2075=3,"",J2075="","←J列に所定労働時間を入力してください"),"")</f>
        <v/>
      </c>
    </row>
    <row r="2076" spans="2:13" ht="22" x14ac:dyDescent="0.55000000000000004">
      <c r="B2076" s="39">
        <f t="shared" si="32"/>
        <v>2068</v>
      </c>
      <c r="C2076" s="45"/>
      <c r="D2076" s="35"/>
      <c r="E2076" s="46"/>
      <c r="F2076" s="40"/>
      <c r="G2076" s="50"/>
      <c r="H2076" s="45"/>
      <c r="I2076" s="36"/>
      <c r="J2076" s="54"/>
      <c r="K2076" s="51"/>
      <c r="L2076" s="37"/>
      <c r="M2076" s="26" t="str" cm="1">
        <f t="array" ref="M2076">IFERROR(_xlfn.IFS(COUNTBLANK(D2076:K2076)=8,"",D2076="","←D列に従業員名を姓名（フルネーム）で入力してください。誤変換にお気を付け下さい。",E2076="","←E列に都道府県を入力してください。",H2076="","←H列に1.月給～3.時間給の選択肢を入力してください",I2076="","←I列に金額を入力してください",H2076=3,"",J2076="","←J列に所定労働時間を入力してください"),"")</f>
        <v/>
      </c>
    </row>
    <row r="2077" spans="2:13" ht="22" x14ac:dyDescent="0.55000000000000004">
      <c r="B2077" s="39">
        <f t="shared" si="32"/>
        <v>2069</v>
      </c>
      <c r="C2077" s="45"/>
      <c r="D2077" s="35"/>
      <c r="E2077" s="46"/>
      <c r="F2077" s="40"/>
      <c r="G2077" s="50"/>
      <c r="H2077" s="45"/>
      <c r="I2077" s="36"/>
      <c r="J2077" s="54"/>
      <c r="K2077" s="51"/>
      <c r="L2077" s="37"/>
      <c r="M2077" s="26" t="str" cm="1">
        <f t="array" ref="M2077">IFERROR(_xlfn.IFS(COUNTBLANK(D2077:K2077)=8,"",D2077="","←D列に従業員名を姓名（フルネーム）で入力してください。誤変換にお気を付け下さい。",E2077="","←E列に都道府県を入力してください。",H2077="","←H列に1.月給～3.時間給の選択肢を入力してください",I2077="","←I列に金額を入力してください",H2077=3,"",J2077="","←J列に所定労働時間を入力してください"),"")</f>
        <v/>
      </c>
    </row>
    <row r="2078" spans="2:13" ht="22" x14ac:dyDescent="0.55000000000000004">
      <c r="B2078" s="39">
        <f t="shared" si="32"/>
        <v>2070</v>
      </c>
      <c r="C2078" s="45"/>
      <c r="D2078" s="35"/>
      <c r="E2078" s="46"/>
      <c r="F2078" s="40"/>
      <c r="G2078" s="50"/>
      <c r="H2078" s="45"/>
      <c r="I2078" s="36"/>
      <c r="J2078" s="54"/>
      <c r="K2078" s="51"/>
      <c r="L2078" s="37"/>
      <c r="M2078" s="26" t="str" cm="1">
        <f t="array" ref="M2078">IFERROR(_xlfn.IFS(COUNTBLANK(D2078:K2078)=8,"",D2078="","←D列に従業員名を姓名（フルネーム）で入力してください。誤変換にお気を付け下さい。",E2078="","←E列に都道府県を入力してください。",H2078="","←H列に1.月給～3.時間給の選択肢を入力してください",I2078="","←I列に金額を入力してください",H2078=3,"",J2078="","←J列に所定労働時間を入力してください"),"")</f>
        <v/>
      </c>
    </row>
    <row r="2079" spans="2:13" ht="22" x14ac:dyDescent="0.55000000000000004">
      <c r="B2079" s="39">
        <f t="shared" si="32"/>
        <v>2071</v>
      </c>
      <c r="C2079" s="45"/>
      <c r="D2079" s="35"/>
      <c r="E2079" s="46"/>
      <c r="F2079" s="40"/>
      <c r="G2079" s="50"/>
      <c r="H2079" s="45"/>
      <c r="I2079" s="36"/>
      <c r="J2079" s="54"/>
      <c r="K2079" s="51"/>
      <c r="L2079" s="37"/>
      <c r="M2079" s="26" t="str" cm="1">
        <f t="array" ref="M2079">IFERROR(_xlfn.IFS(COUNTBLANK(D2079:K2079)=8,"",D2079="","←D列に従業員名を姓名（フルネーム）で入力してください。誤変換にお気を付け下さい。",E2079="","←E列に都道府県を入力してください。",H2079="","←H列に1.月給～3.時間給の選択肢を入力してください",I2079="","←I列に金額を入力してください",H2079=3,"",J2079="","←J列に所定労働時間を入力してください"),"")</f>
        <v/>
      </c>
    </row>
    <row r="2080" spans="2:13" ht="22" x14ac:dyDescent="0.55000000000000004">
      <c r="B2080" s="39">
        <f t="shared" si="32"/>
        <v>2072</v>
      </c>
      <c r="C2080" s="45"/>
      <c r="D2080" s="35"/>
      <c r="E2080" s="46"/>
      <c r="F2080" s="40"/>
      <c r="G2080" s="50"/>
      <c r="H2080" s="45"/>
      <c r="I2080" s="36"/>
      <c r="J2080" s="54"/>
      <c r="K2080" s="51"/>
      <c r="L2080" s="37"/>
      <c r="M2080" s="26" t="str" cm="1">
        <f t="array" ref="M2080">IFERROR(_xlfn.IFS(COUNTBLANK(D2080:K2080)=8,"",D2080="","←D列に従業員名を姓名（フルネーム）で入力してください。誤変換にお気を付け下さい。",E2080="","←E列に都道府県を入力してください。",H2080="","←H列に1.月給～3.時間給の選択肢を入力してください",I2080="","←I列に金額を入力してください",H2080=3,"",J2080="","←J列に所定労働時間を入力してください"),"")</f>
        <v/>
      </c>
    </row>
    <row r="2081" spans="2:13" ht="22" x14ac:dyDescent="0.55000000000000004">
      <c r="B2081" s="39">
        <f t="shared" si="32"/>
        <v>2073</v>
      </c>
      <c r="C2081" s="45"/>
      <c r="D2081" s="35"/>
      <c r="E2081" s="46"/>
      <c r="F2081" s="40"/>
      <c r="G2081" s="50"/>
      <c r="H2081" s="45"/>
      <c r="I2081" s="36"/>
      <c r="J2081" s="54"/>
      <c r="K2081" s="51"/>
      <c r="L2081" s="37"/>
      <c r="M2081" s="26" t="str" cm="1">
        <f t="array" ref="M2081">IFERROR(_xlfn.IFS(COUNTBLANK(D2081:K2081)=8,"",D2081="","←D列に従業員名を姓名（フルネーム）で入力してください。誤変換にお気を付け下さい。",E2081="","←E列に都道府県を入力してください。",H2081="","←H列に1.月給～3.時間給の選択肢を入力してください",I2081="","←I列に金額を入力してください",H2081=3,"",J2081="","←J列に所定労働時間を入力してください"),"")</f>
        <v/>
      </c>
    </row>
    <row r="2082" spans="2:13" ht="22" x14ac:dyDescent="0.55000000000000004">
      <c r="B2082" s="39">
        <f t="shared" si="32"/>
        <v>2074</v>
      </c>
      <c r="C2082" s="45"/>
      <c r="D2082" s="35"/>
      <c r="E2082" s="46"/>
      <c r="F2082" s="40"/>
      <c r="G2082" s="50"/>
      <c r="H2082" s="45"/>
      <c r="I2082" s="36"/>
      <c r="J2082" s="54"/>
      <c r="K2082" s="51"/>
      <c r="L2082" s="37"/>
      <c r="M2082" s="26" t="str" cm="1">
        <f t="array" ref="M2082">IFERROR(_xlfn.IFS(COUNTBLANK(D2082:K2082)=8,"",D2082="","←D列に従業員名を姓名（フルネーム）で入力してください。誤変換にお気を付け下さい。",E2082="","←E列に都道府県を入力してください。",H2082="","←H列に1.月給～3.時間給の選択肢を入力してください",I2082="","←I列に金額を入力してください",H2082=3,"",J2082="","←J列に所定労働時間を入力してください"),"")</f>
        <v/>
      </c>
    </row>
    <row r="2083" spans="2:13" ht="22" x14ac:dyDescent="0.55000000000000004">
      <c r="B2083" s="39">
        <f t="shared" si="32"/>
        <v>2075</v>
      </c>
      <c r="C2083" s="45"/>
      <c r="D2083" s="35"/>
      <c r="E2083" s="46"/>
      <c r="F2083" s="40"/>
      <c r="G2083" s="50"/>
      <c r="H2083" s="45"/>
      <c r="I2083" s="36"/>
      <c r="J2083" s="54"/>
      <c r="K2083" s="51"/>
      <c r="L2083" s="37"/>
      <c r="M2083" s="26" t="str" cm="1">
        <f t="array" ref="M2083">IFERROR(_xlfn.IFS(COUNTBLANK(D2083:K2083)=8,"",D2083="","←D列に従業員名を姓名（フルネーム）で入力してください。誤変換にお気を付け下さい。",E2083="","←E列に都道府県を入力してください。",H2083="","←H列に1.月給～3.時間給の選択肢を入力してください",I2083="","←I列に金額を入力してください",H2083=3,"",J2083="","←J列に所定労働時間を入力してください"),"")</f>
        <v/>
      </c>
    </row>
    <row r="2084" spans="2:13" ht="22" x14ac:dyDescent="0.55000000000000004">
      <c r="B2084" s="39">
        <f t="shared" si="32"/>
        <v>2076</v>
      </c>
      <c r="C2084" s="45"/>
      <c r="D2084" s="35"/>
      <c r="E2084" s="46"/>
      <c r="F2084" s="40"/>
      <c r="G2084" s="50"/>
      <c r="H2084" s="45"/>
      <c r="I2084" s="36"/>
      <c r="J2084" s="54"/>
      <c r="K2084" s="51"/>
      <c r="L2084" s="37"/>
      <c r="M2084" s="26" t="str" cm="1">
        <f t="array" ref="M2084">IFERROR(_xlfn.IFS(COUNTBLANK(D2084:K2084)=8,"",D2084="","←D列に従業員名を姓名（フルネーム）で入力してください。誤変換にお気を付け下さい。",E2084="","←E列に都道府県を入力してください。",H2084="","←H列に1.月給～3.時間給の選択肢を入力してください",I2084="","←I列に金額を入力してください",H2084=3,"",J2084="","←J列に所定労働時間を入力してください"),"")</f>
        <v/>
      </c>
    </row>
    <row r="2085" spans="2:13" ht="22" x14ac:dyDescent="0.55000000000000004">
      <c r="B2085" s="39">
        <f t="shared" si="32"/>
        <v>2077</v>
      </c>
      <c r="C2085" s="45"/>
      <c r="D2085" s="35"/>
      <c r="E2085" s="46"/>
      <c r="F2085" s="40"/>
      <c r="G2085" s="50"/>
      <c r="H2085" s="45"/>
      <c r="I2085" s="36"/>
      <c r="J2085" s="54"/>
      <c r="K2085" s="51"/>
      <c r="L2085" s="37"/>
      <c r="M2085" s="26" t="str" cm="1">
        <f t="array" ref="M2085">IFERROR(_xlfn.IFS(COUNTBLANK(D2085:K2085)=8,"",D2085="","←D列に従業員名を姓名（フルネーム）で入力してください。誤変換にお気を付け下さい。",E2085="","←E列に都道府県を入力してください。",H2085="","←H列に1.月給～3.時間給の選択肢を入力してください",I2085="","←I列に金額を入力してください",H2085=3,"",J2085="","←J列に所定労働時間を入力してください"),"")</f>
        <v/>
      </c>
    </row>
    <row r="2086" spans="2:13" ht="22" x14ac:dyDescent="0.55000000000000004">
      <c r="B2086" s="39">
        <f t="shared" si="32"/>
        <v>2078</v>
      </c>
      <c r="C2086" s="45"/>
      <c r="D2086" s="35"/>
      <c r="E2086" s="46"/>
      <c r="F2086" s="40"/>
      <c r="G2086" s="50"/>
      <c r="H2086" s="45"/>
      <c r="I2086" s="36"/>
      <c r="J2086" s="54"/>
      <c r="K2086" s="51"/>
      <c r="L2086" s="37"/>
      <c r="M2086" s="26" t="str" cm="1">
        <f t="array" ref="M2086">IFERROR(_xlfn.IFS(COUNTBLANK(D2086:K2086)=8,"",D2086="","←D列に従業員名を姓名（フルネーム）で入力してください。誤変換にお気を付け下さい。",E2086="","←E列に都道府県を入力してください。",H2086="","←H列に1.月給～3.時間給の選択肢を入力してください",I2086="","←I列に金額を入力してください",H2086=3,"",J2086="","←J列に所定労働時間を入力してください"),"")</f>
        <v/>
      </c>
    </row>
    <row r="2087" spans="2:13" ht="22" x14ac:dyDescent="0.55000000000000004">
      <c r="B2087" s="39">
        <f t="shared" si="32"/>
        <v>2079</v>
      </c>
      <c r="C2087" s="45"/>
      <c r="D2087" s="35"/>
      <c r="E2087" s="46"/>
      <c r="F2087" s="40"/>
      <c r="G2087" s="50"/>
      <c r="H2087" s="45"/>
      <c r="I2087" s="36"/>
      <c r="J2087" s="54"/>
      <c r="K2087" s="51"/>
      <c r="L2087" s="37"/>
      <c r="M2087" s="26" t="str" cm="1">
        <f t="array" ref="M2087">IFERROR(_xlfn.IFS(COUNTBLANK(D2087:K2087)=8,"",D2087="","←D列に従業員名を姓名（フルネーム）で入力してください。誤変換にお気を付け下さい。",E2087="","←E列に都道府県を入力してください。",H2087="","←H列に1.月給～3.時間給の選択肢を入力してください",I2087="","←I列に金額を入力してください",H2087=3,"",J2087="","←J列に所定労働時間を入力してください"),"")</f>
        <v/>
      </c>
    </row>
    <row r="2088" spans="2:13" ht="22" x14ac:dyDescent="0.55000000000000004">
      <c r="B2088" s="39">
        <f t="shared" si="32"/>
        <v>2080</v>
      </c>
      <c r="C2088" s="45"/>
      <c r="D2088" s="35"/>
      <c r="E2088" s="46"/>
      <c r="F2088" s="40"/>
      <c r="G2088" s="50"/>
      <c r="H2088" s="45"/>
      <c r="I2088" s="36"/>
      <c r="J2088" s="54"/>
      <c r="K2088" s="51"/>
      <c r="L2088" s="37"/>
      <c r="M2088" s="26" t="str" cm="1">
        <f t="array" ref="M2088">IFERROR(_xlfn.IFS(COUNTBLANK(D2088:K2088)=8,"",D2088="","←D列に従業員名を姓名（フルネーム）で入力してください。誤変換にお気を付け下さい。",E2088="","←E列に都道府県を入力してください。",H2088="","←H列に1.月給～3.時間給の選択肢を入力してください",I2088="","←I列に金額を入力してください",H2088=3,"",J2088="","←J列に所定労働時間を入力してください"),"")</f>
        <v/>
      </c>
    </row>
    <row r="2089" spans="2:13" ht="22" x14ac:dyDescent="0.55000000000000004">
      <c r="B2089" s="39">
        <f t="shared" si="32"/>
        <v>2081</v>
      </c>
      <c r="C2089" s="45"/>
      <c r="D2089" s="35"/>
      <c r="E2089" s="46"/>
      <c r="F2089" s="40"/>
      <c r="G2089" s="50"/>
      <c r="H2089" s="45"/>
      <c r="I2089" s="36"/>
      <c r="J2089" s="54"/>
      <c r="K2089" s="51"/>
      <c r="L2089" s="37"/>
      <c r="M2089" s="26" t="str" cm="1">
        <f t="array" ref="M2089">IFERROR(_xlfn.IFS(COUNTBLANK(D2089:K2089)=8,"",D2089="","←D列に従業員名を姓名（フルネーム）で入力してください。誤変換にお気を付け下さい。",E2089="","←E列に都道府県を入力してください。",H2089="","←H列に1.月給～3.時間給の選択肢を入力してください",I2089="","←I列に金額を入力してください",H2089=3,"",J2089="","←J列に所定労働時間を入力してください"),"")</f>
        <v/>
      </c>
    </row>
    <row r="2090" spans="2:13" ht="22" x14ac:dyDescent="0.55000000000000004">
      <c r="B2090" s="39">
        <f t="shared" si="32"/>
        <v>2082</v>
      </c>
      <c r="C2090" s="45"/>
      <c r="D2090" s="35"/>
      <c r="E2090" s="46"/>
      <c r="F2090" s="40"/>
      <c r="G2090" s="50"/>
      <c r="H2090" s="45"/>
      <c r="I2090" s="36"/>
      <c r="J2090" s="54"/>
      <c r="K2090" s="51"/>
      <c r="L2090" s="37"/>
      <c r="M2090" s="26" t="str" cm="1">
        <f t="array" ref="M2090">IFERROR(_xlfn.IFS(COUNTBLANK(D2090:K2090)=8,"",D2090="","←D列に従業員名を姓名（フルネーム）で入力してください。誤変換にお気を付け下さい。",E2090="","←E列に都道府県を入力してください。",H2090="","←H列に1.月給～3.時間給の選択肢を入力してください",I2090="","←I列に金額を入力してください",H2090=3,"",J2090="","←J列に所定労働時間を入力してください"),"")</f>
        <v/>
      </c>
    </row>
    <row r="2091" spans="2:13" ht="22" x14ac:dyDescent="0.55000000000000004">
      <c r="B2091" s="39">
        <f t="shared" si="32"/>
        <v>2083</v>
      </c>
      <c r="C2091" s="45"/>
      <c r="D2091" s="35"/>
      <c r="E2091" s="46"/>
      <c r="F2091" s="40"/>
      <c r="G2091" s="50"/>
      <c r="H2091" s="45"/>
      <c r="I2091" s="36"/>
      <c r="J2091" s="54"/>
      <c r="K2091" s="51"/>
      <c r="L2091" s="37"/>
      <c r="M2091" s="26" t="str" cm="1">
        <f t="array" ref="M2091">IFERROR(_xlfn.IFS(COUNTBLANK(D2091:K2091)=8,"",D2091="","←D列に従業員名を姓名（フルネーム）で入力してください。誤変換にお気を付け下さい。",E2091="","←E列に都道府県を入力してください。",H2091="","←H列に1.月給～3.時間給の選択肢を入力してください",I2091="","←I列に金額を入力してください",H2091=3,"",J2091="","←J列に所定労働時間を入力してください"),"")</f>
        <v/>
      </c>
    </row>
    <row r="2092" spans="2:13" ht="22" x14ac:dyDescent="0.55000000000000004">
      <c r="B2092" s="39">
        <f t="shared" si="32"/>
        <v>2084</v>
      </c>
      <c r="C2092" s="45"/>
      <c r="D2092" s="35"/>
      <c r="E2092" s="46"/>
      <c r="F2092" s="40"/>
      <c r="G2092" s="50"/>
      <c r="H2092" s="45"/>
      <c r="I2092" s="36"/>
      <c r="J2092" s="54"/>
      <c r="K2092" s="51"/>
      <c r="L2092" s="37"/>
      <c r="M2092" s="26" t="str" cm="1">
        <f t="array" ref="M2092">IFERROR(_xlfn.IFS(COUNTBLANK(D2092:K2092)=8,"",D2092="","←D列に従業員名を姓名（フルネーム）で入力してください。誤変換にお気を付け下さい。",E2092="","←E列に都道府県を入力してください。",H2092="","←H列に1.月給～3.時間給の選択肢を入力してください",I2092="","←I列に金額を入力してください",H2092=3,"",J2092="","←J列に所定労働時間を入力してください"),"")</f>
        <v/>
      </c>
    </row>
    <row r="2093" spans="2:13" ht="22" x14ac:dyDescent="0.55000000000000004">
      <c r="B2093" s="39">
        <f t="shared" si="32"/>
        <v>2085</v>
      </c>
      <c r="C2093" s="45"/>
      <c r="D2093" s="35"/>
      <c r="E2093" s="46"/>
      <c r="F2093" s="40"/>
      <c r="G2093" s="50"/>
      <c r="H2093" s="45"/>
      <c r="I2093" s="36"/>
      <c r="J2093" s="54"/>
      <c r="K2093" s="51"/>
      <c r="L2093" s="37"/>
      <c r="M2093" s="26" t="str" cm="1">
        <f t="array" ref="M2093">IFERROR(_xlfn.IFS(COUNTBLANK(D2093:K2093)=8,"",D2093="","←D列に従業員名を姓名（フルネーム）で入力してください。誤変換にお気を付け下さい。",E2093="","←E列に都道府県を入力してください。",H2093="","←H列に1.月給～3.時間給の選択肢を入力してください",I2093="","←I列に金額を入力してください",H2093=3,"",J2093="","←J列に所定労働時間を入力してください"),"")</f>
        <v/>
      </c>
    </row>
    <row r="2094" spans="2:13" ht="22" x14ac:dyDescent="0.55000000000000004">
      <c r="B2094" s="39">
        <f t="shared" si="32"/>
        <v>2086</v>
      </c>
      <c r="C2094" s="45"/>
      <c r="D2094" s="35"/>
      <c r="E2094" s="46"/>
      <c r="F2094" s="40"/>
      <c r="G2094" s="50"/>
      <c r="H2094" s="45"/>
      <c r="I2094" s="36"/>
      <c r="J2094" s="54"/>
      <c r="K2094" s="51"/>
      <c r="L2094" s="37"/>
      <c r="M2094" s="26" t="str" cm="1">
        <f t="array" ref="M2094">IFERROR(_xlfn.IFS(COUNTBLANK(D2094:K2094)=8,"",D2094="","←D列に従業員名を姓名（フルネーム）で入力してください。誤変換にお気を付け下さい。",E2094="","←E列に都道府県を入力してください。",H2094="","←H列に1.月給～3.時間給の選択肢を入力してください",I2094="","←I列に金額を入力してください",H2094=3,"",J2094="","←J列に所定労働時間を入力してください"),"")</f>
        <v/>
      </c>
    </row>
    <row r="2095" spans="2:13" ht="22" x14ac:dyDescent="0.55000000000000004">
      <c r="B2095" s="39">
        <f t="shared" si="32"/>
        <v>2087</v>
      </c>
      <c r="C2095" s="45"/>
      <c r="D2095" s="35"/>
      <c r="E2095" s="46"/>
      <c r="F2095" s="40"/>
      <c r="G2095" s="50"/>
      <c r="H2095" s="45"/>
      <c r="I2095" s="36"/>
      <c r="J2095" s="54"/>
      <c r="K2095" s="51"/>
      <c r="L2095" s="37"/>
      <c r="M2095" s="26" t="str" cm="1">
        <f t="array" ref="M2095">IFERROR(_xlfn.IFS(COUNTBLANK(D2095:K2095)=8,"",D2095="","←D列に従業員名を姓名（フルネーム）で入力してください。誤変換にお気を付け下さい。",E2095="","←E列に都道府県を入力してください。",H2095="","←H列に1.月給～3.時間給の選択肢を入力してください",I2095="","←I列に金額を入力してください",H2095=3,"",J2095="","←J列に所定労働時間を入力してください"),"")</f>
        <v/>
      </c>
    </row>
    <row r="2096" spans="2:13" ht="22" x14ac:dyDescent="0.55000000000000004">
      <c r="B2096" s="39">
        <f t="shared" si="32"/>
        <v>2088</v>
      </c>
      <c r="C2096" s="45"/>
      <c r="D2096" s="35"/>
      <c r="E2096" s="46"/>
      <c r="F2096" s="40"/>
      <c r="G2096" s="50"/>
      <c r="H2096" s="45"/>
      <c r="I2096" s="36"/>
      <c r="J2096" s="54"/>
      <c r="K2096" s="51"/>
      <c r="L2096" s="37"/>
      <c r="M2096" s="26" t="str" cm="1">
        <f t="array" ref="M2096">IFERROR(_xlfn.IFS(COUNTBLANK(D2096:K2096)=8,"",D2096="","←D列に従業員名を姓名（フルネーム）で入力してください。誤変換にお気を付け下さい。",E2096="","←E列に都道府県を入力してください。",H2096="","←H列に1.月給～3.時間給の選択肢を入力してください",I2096="","←I列に金額を入力してください",H2096=3,"",J2096="","←J列に所定労働時間を入力してください"),"")</f>
        <v/>
      </c>
    </row>
    <row r="2097" spans="2:13" ht="22" x14ac:dyDescent="0.55000000000000004">
      <c r="B2097" s="39">
        <f t="shared" si="32"/>
        <v>2089</v>
      </c>
      <c r="C2097" s="45"/>
      <c r="D2097" s="35"/>
      <c r="E2097" s="46"/>
      <c r="F2097" s="40"/>
      <c r="G2097" s="50"/>
      <c r="H2097" s="45"/>
      <c r="I2097" s="36"/>
      <c r="J2097" s="54"/>
      <c r="K2097" s="51"/>
      <c r="L2097" s="37"/>
      <c r="M2097" s="26" t="str" cm="1">
        <f t="array" ref="M2097">IFERROR(_xlfn.IFS(COUNTBLANK(D2097:K2097)=8,"",D2097="","←D列に従業員名を姓名（フルネーム）で入力してください。誤変換にお気を付け下さい。",E2097="","←E列に都道府県を入力してください。",H2097="","←H列に1.月給～3.時間給の選択肢を入力してください",I2097="","←I列に金額を入力してください",H2097=3,"",J2097="","←J列に所定労働時間を入力してください"),"")</f>
        <v/>
      </c>
    </row>
    <row r="2098" spans="2:13" ht="22" x14ac:dyDescent="0.55000000000000004">
      <c r="B2098" s="39">
        <f t="shared" si="32"/>
        <v>2090</v>
      </c>
      <c r="C2098" s="45"/>
      <c r="D2098" s="35"/>
      <c r="E2098" s="46"/>
      <c r="F2098" s="40"/>
      <c r="G2098" s="50"/>
      <c r="H2098" s="45"/>
      <c r="I2098" s="36"/>
      <c r="J2098" s="54"/>
      <c r="K2098" s="51"/>
      <c r="L2098" s="37"/>
      <c r="M2098" s="26" t="str" cm="1">
        <f t="array" ref="M2098">IFERROR(_xlfn.IFS(COUNTBLANK(D2098:K2098)=8,"",D2098="","←D列に従業員名を姓名（フルネーム）で入力してください。誤変換にお気を付け下さい。",E2098="","←E列に都道府県を入力してください。",H2098="","←H列に1.月給～3.時間給の選択肢を入力してください",I2098="","←I列に金額を入力してください",H2098=3,"",J2098="","←J列に所定労働時間を入力してください"),"")</f>
        <v/>
      </c>
    </row>
    <row r="2099" spans="2:13" ht="22" x14ac:dyDescent="0.55000000000000004">
      <c r="B2099" s="39">
        <f t="shared" si="32"/>
        <v>2091</v>
      </c>
      <c r="C2099" s="45"/>
      <c r="D2099" s="35"/>
      <c r="E2099" s="46"/>
      <c r="F2099" s="40"/>
      <c r="G2099" s="50"/>
      <c r="H2099" s="45"/>
      <c r="I2099" s="36"/>
      <c r="J2099" s="54"/>
      <c r="K2099" s="51"/>
      <c r="L2099" s="37"/>
      <c r="M2099" s="26" t="str" cm="1">
        <f t="array" ref="M2099">IFERROR(_xlfn.IFS(COUNTBLANK(D2099:K2099)=8,"",D2099="","←D列に従業員名を姓名（フルネーム）で入力してください。誤変換にお気を付け下さい。",E2099="","←E列に都道府県を入力してください。",H2099="","←H列に1.月給～3.時間給の選択肢を入力してください",I2099="","←I列に金額を入力してください",H2099=3,"",J2099="","←J列に所定労働時間を入力してください"),"")</f>
        <v/>
      </c>
    </row>
    <row r="2100" spans="2:13" ht="22" x14ac:dyDescent="0.55000000000000004">
      <c r="B2100" s="39">
        <f t="shared" si="32"/>
        <v>2092</v>
      </c>
      <c r="C2100" s="45"/>
      <c r="D2100" s="35"/>
      <c r="E2100" s="46"/>
      <c r="F2100" s="40"/>
      <c r="G2100" s="50"/>
      <c r="H2100" s="45"/>
      <c r="I2100" s="36"/>
      <c r="J2100" s="54"/>
      <c r="K2100" s="51"/>
      <c r="L2100" s="37"/>
      <c r="M2100" s="26" t="str" cm="1">
        <f t="array" ref="M2100">IFERROR(_xlfn.IFS(COUNTBLANK(D2100:K2100)=8,"",D2100="","←D列に従業員名を姓名（フルネーム）で入力してください。誤変換にお気を付け下さい。",E2100="","←E列に都道府県を入力してください。",H2100="","←H列に1.月給～3.時間給の選択肢を入力してください",I2100="","←I列に金額を入力してください",H2100=3,"",J2100="","←J列に所定労働時間を入力してください"),"")</f>
        <v/>
      </c>
    </row>
    <row r="2101" spans="2:13" ht="22" x14ac:dyDescent="0.55000000000000004">
      <c r="B2101" s="39">
        <f t="shared" si="32"/>
        <v>2093</v>
      </c>
      <c r="C2101" s="45"/>
      <c r="D2101" s="35"/>
      <c r="E2101" s="46"/>
      <c r="F2101" s="40"/>
      <c r="G2101" s="50"/>
      <c r="H2101" s="45"/>
      <c r="I2101" s="36"/>
      <c r="J2101" s="54"/>
      <c r="K2101" s="51"/>
      <c r="L2101" s="37"/>
      <c r="M2101" s="26" t="str" cm="1">
        <f t="array" ref="M2101">IFERROR(_xlfn.IFS(COUNTBLANK(D2101:K2101)=8,"",D2101="","←D列に従業員名を姓名（フルネーム）で入力してください。誤変換にお気を付け下さい。",E2101="","←E列に都道府県を入力してください。",H2101="","←H列に1.月給～3.時間給の選択肢を入力してください",I2101="","←I列に金額を入力してください",H2101=3,"",J2101="","←J列に所定労働時間を入力してください"),"")</f>
        <v/>
      </c>
    </row>
    <row r="2102" spans="2:13" ht="22" x14ac:dyDescent="0.55000000000000004">
      <c r="B2102" s="39">
        <f t="shared" si="32"/>
        <v>2094</v>
      </c>
      <c r="C2102" s="45"/>
      <c r="D2102" s="35"/>
      <c r="E2102" s="46"/>
      <c r="F2102" s="40"/>
      <c r="G2102" s="50"/>
      <c r="H2102" s="45"/>
      <c r="I2102" s="36"/>
      <c r="J2102" s="54"/>
      <c r="K2102" s="51"/>
      <c r="L2102" s="37"/>
      <c r="M2102" s="26" t="str" cm="1">
        <f t="array" ref="M2102">IFERROR(_xlfn.IFS(COUNTBLANK(D2102:K2102)=8,"",D2102="","←D列に従業員名を姓名（フルネーム）で入力してください。誤変換にお気を付け下さい。",E2102="","←E列に都道府県を入力してください。",H2102="","←H列に1.月給～3.時間給の選択肢を入力してください",I2102="","←I列に金額を入力してください",H2102=3,"",J2102="","←J列に所定労働時間を入力してください"),"")</f>
        <v/>
      </c>
    </row>
    <row r="2103" spans="2:13" ht="22" x14ac:dyDescent="0.55000000000000004">
      <c r="B2103" s="39">
        <f t="shared" si="32"/>
        <v>2095</v>
      </c>
      <c r="C2103" s="45"/>
      <c r="D2103" s="35"/>
      <c r="E2103" s="46"/>
      <c r="F2103" s="40"/>
      <c r="G2103" s="50"/>
      <c r="H2103" s="45"/>
      <c r="I2103" s="36"/>
      <c r="J2103" s="54"/>
      <c r="K2103" s="51"/>
      <c r="L2103" s="37"/>
      <c r="M2103" s="26" t="str" cm="1">
        <f t="array" ref="M2103">IFERROR(_xlfn.IFS(COUNTBLANK(D2103:K2103)=8,"",D2103="","←D列に従業員名を姓名（フルネーム）で入力してください。誤変換にお気を付け下さい。",E2103="","←E列に都道府県を入力してください。",H2103="","←H列に1.月給～3.時間給の選択肢を入力してください",I2103="","←I列に金額を入力してください",H2103=3,"",J2103="","←J列に所定労働時間を入力してください"),"")</f>
        <v/>
      </c>
    </row>
    <row r="2104" spans="2:13" ht="22" x14ac:dyDescent="0.55000000000000004">
      <c r="B2104" s="39">
        <f t="shared" si="32"/>
        <v>2096</v>
      </c>
      <c r="C2104" s="45"/>
      <c r="D2104" s="35"/>
      <c r="E2104" s="46"/>
      <c r="F2104" s="40"/>
      <c r="G2104" s="50"/>
      <c r="H2104" s="45"/>
      <c r="I2104" s="36"/>
      <c r="J2104" s="54"/>
      <c r="K2104" s="51"/>
      <c r="L2104" s="37"/>
      <c r="M2104" s="26" t="str" cm="1">
        <f t="array" ref="M2104">IFERROR(_xlfn.IFS(COUNTBLANK(D2104:K2104)=8,"",D2104="","←D列に従業員名を姓名（フルネーム）で入力してください。誤変換にお気を付け下さい。",E2104="","←E列に都道府県を入力してください。",H2104="","←H列に1.月給～3.時間給の選択肢を入力してください",I2104="","←I列に金額を入力してください",H2104=3,"",J2104="","←J列に所定労働時間を入力してください"),"")</f>
        <v/>
      </c>
    </row>
    <row r="2105" spans="2:13" ht="22" x14ac:dyDescent="0.55000000000000004">
      <c r="B2105" s="39">
        <f t="shared" si="32"/>
        <v>2097</v>
      </c>
      <c r="C2105" s="45"/>
      <c r="D2105" s="35"/>
      <c r="E2105" s="46"/>
      <c r="F2105" s="40"/>
      <c r="G2105" s="50"/>
      <c r="H2105" s="45"/>
      <c r="I2105" s="36"/>
      <c r="J2105" s="54"/>
      <c r="K2105" s="51"/>
      <c r="L2105" s="37"/>
      <c r="M2105" s="26" t="str" cm="1">
        <f t="array" ref="M2105">IFERROR(_xlfn.IFS(COUNTBLANK(D2105:K2105)=8,"",D2105="","←D列に従業員名を姓名（フルネーム）で入力してください。誤変換にお気を付け下さい。",E2105="","←E列に都道府県を入力してください。",H2105="","←H列に1.月給～3.時間給の選択肢を入力してください",I2105="","←I列に金額を入力してください",H2105=3,"",J2105="","←J列に所定労働時間を入力してください"),"")</f>
        <v/>
      </c>
    </row>
    <row r="2106" spans="2:13" ht="22" x14ac:dyDescent="0.55000000000000004">
      <c r="B2106" s="39">
        <f t="shared" si="32"/>
        <v>2098</v>
      </c>
      <c r="C2106" s="45"/>
      <c r="D2106" s="35"/>
      <c r="E2106" s="46"/>
      <c r="F2106" s="40"/>
      <c r="G2106" s="50"/>
      <c r="H2106" s="45"/>
      <c r="I2106" s="36"/>
      <c r="J2106" s="54"/>
      <c r="K2106" s="51"/>
      <c r="L2106" s="37"/>
      <c r="M2106" s="26" t="str" cm="1">
        <f t="array" ref="M2106">IFERROR(_xlfn.IFS(COUNTBLANK(D2106:K2106)=8,"",D2106="","←D列に従業員名を姓名（フルネーム）で入力してください。誤変換にお気を付け下さい。",E2106="","←E列に都道府県を入力してください。",H2106="","←H列に1.月給～3.時間給の選択肢を入力してください",I2106="","←I列に金額を入力してください",H2106=3,"",J2106="","←J列に所定労働時間を入力してください"),"")</f>
        <v/>
      </c>
    </row>
    <row r="2107" spans="2:13" ht="22" x14ac:dyDescent="0.55000000000000004">
      <c r="B2107" s="39">
        <f t="shared" si="32"/>
        <v>2099</v>
      </c>
      <c r="C2107" s="45"/>
      <c r="D2107" s="35"/>
      <c r="E2107" s="46"/>
      <c r="F2107" s="40"/>
      <c r="G2107" s="50"/>
      <c r="H2107" s="45"/>
      <c r="I2107" s="36"/>
      <c r="J2107" s="54"/>
      <c r="K2107" s="51"/>
      <c r="L2107" s="37"/>
      <c r="M2107" s="26" t="str" cm="1">
        <f t="array" ref="M2107">IFERROR(_xlfn.IFS(COUNTBLANK(D2107:K2107)=8,"",D2107="","←D列に従業員名を姓名（フルネーム）で入力してください。誤変換にお気を付け下さい。",E2107="","←E列に都道府県を入力してください。",H2107="","←H列に1.月給～3.時間給の選択肢を入力してください",I2107="","←I列に金額を入力してください",H2107=3,"",J2107="","←J列に所定労働時間を入力してください"),"")</f>
        <v/>
      </c>
    </row>
    <row r="2108" spans="2:13" ht="22" x14ac:dyDescent="0.55000000000000004">
      <c r="B2108" s="39">
        <f t="shared" si="32"/>
        <v>2100</v>
      </c>
      <c r="C2108" s="45"/>
      <c r="D2108" s="35"/>
      <c r="E2108" s="46"/>
      <c r="F2108" s="40"/>
      <c r="G2108" s="50"/>
      <c r="H2108" s="45"/>
      <c r="I2108" s="36"/>
      <c r="J2108" s="54"/>
      <c r="K2108" s="51"/>
      <c r="L2108" s="37"/>
      <c r="M2108" s="26" t="str" cm="1">
        <f t="array" ref="M2108">IFERROR(_xlfn.IFS(COUNTBLANK(D2108:K2108)=8,"",D2108="","←D列に従業員名を姓名（フルネーム）で入力してください。誤変換にお気を付け下さい。",E2108="","←E列に都道府県を入力してください。",H2108="","←H列に1.月給～3.時間給の選択肢を入力してください",I2108="","←I列に金額を入力してください",H2108=3,"",J2108="","←J列に所定労働時間を入力してください"),"")</f>
        <v/>
      </c>
    </row>
    <row r="2109" spans="2:13" ht="22" x14ac:dyDescent="0.55000000000000004">
      <c r="B2109" s="39">
        <f t="shared" si="32"/>
        <v>2101</v>
      </c>
      <c r="C2109" s="45"/>
      <c r="D2109" s="35"/>
      <c r="E2109" s="46"/>
      <c r="F2109" s="40"/>
      <c r="G2109" s="50"/>
      <c r="H2109" s="45"/>
      <c r="I2109" s="36"/>
      <c r="J2109" s="54"/>
      <c r="K2109" s="51"/>
      <c r="L2109" s="37"/>
      <c r="M2109" s="26" t="str" cm="1">
        <f t="array" ref="M2109">IFERROR(_xlfn.IFS(COUNTBLANK(D2109:K2109)=8,"",D2109="","←D列に従業員名を姓名（フルネーム）で入力してください。誤変換にお気を付け下さい。",E2109="","←E列に都道府県を入力してください。",H2109="","←H列に1.月給～3.時間給の選択肢を入力してください",I2109="","←I列に金額を入力してください",H2109=3,"",J2109="","←J列に所定労働時間を入力してください"),"")</f>
        <v/>
      </c>
    </row>
    <row r="2110" spans="2:13" ht="22" x14ac:dyDescent="0.55000000000000004">
      <c r="B2110" s="39">
        <f t="shared" si="32"/>
        <v>2102</v>
      </c>
      <c r="C2110" s="45"/>
      <c r="D2110" s="35"/>
      <c r="E2110" s="46"/>
      <c r="F2110" s="40"/>
      <c r="G2110" s="50"/>
      <c r="H2110" s="45"/>
      <c r="I2110" s="36"/>
      <c r="J2110" s="54"/>
      <c r="K2110" s="51"/>
      <c r="L2110" s="37"/>
      <c r="M2110" s="26" t="str" cm="1">
        <f t="array" ref="M2110">IFERROR(_xlfn.IFS(COUNTBLANK(D2110:K2110)=8,"",D2110="","←D列に従業員名を姓名（フルネーム）で入力してください。誤変換にお気を付け下さい。",E2110="","←E列に都道府県を入力してください。",H2110="","←H列に1.月給～3.時間給の選択肢を入力してください",I2110="","←I列に金額を入力してください",H2110=3,"",J2110="","←J列に所定労働時間を入力してください"),"")</f>
        <v/>
      </c>
    </row>
    <row r="2111" spans="2:13" ht="22" x14ac:dyDescent="0.55000000000000004">
      <c r="B2111" s="39">
        <f t="shared" si="32"/>
        <v>2103</v>
      </c>
      <c r="C2111" s="45"/>
      <c r="D2111" s="35"/>
      <c r="E2111" s="46"/>
      <c r="F2111" s="40"/>
      <c r="G2111" s="50"/>
      <c r="H2111" s="45"/>
      <c r="I2111" s="36"/>
      <c r="J2111" s="54"/>
      <c r="K2111" s="51"/>
      <c r="L2111" s="37"/>
      <c r="M2111" s="26" t="str" cm="1">
        <f t="array" ref="M2111">IFERROR(_xlfn.IFS(COUNTBLANK(D2111:K2111)=8,"",D2111="","←D列に従業員名を姓名（フルネーム）で入力してください。誤変換にお気を付け下さい。",E2111="","←E列に都道府県を入力してください。",H2111="","←H列に1.月給～3.時間給の選択肢を入力してください",I2111="","←I列に金額を入力してください",H2111=3,"",J2111="","←J列に所定労働時間を入力してください"),"")</f>
        <v/>
      </c>
    </row>
    <row r="2112" spans="2:13" ht="22" x14ac:dyDescent="0.55000000000000004">
      <c r="B2112" s="39">
        <f t="shared" si="32"/>
        <v>2104</v>
      </c>
      <c r="C2112" s="45"/>
      <c r="D2112" s="35"/>
      <c r="E2112" s="46"/>
      <c r="F2112" s="40"/>
      <c r="G2112" s="50"/>
      <c r="H2112" s="45"/>
      <c r="I2112" s="36"/>
      <c r="J2112" s="54"/>
      <c r="K2112" s="51"/>
      <c r="L2112" s="37"/>
      <c r="M2112" s="26" t="str" cm="1">
        <f t="array" ref="M2112">IFERROR(_xlfn.IFS(COUNTBLANK(D2112:K2112)=8,"",D2112="","←D列に従業員名を姓名（フルネーム）で入力してください。誤変換にお気を付け下さい。",E2112="","←E列に都道府県を入力してください。",H2112="","←H列に1.月給～3.時間給の選択肢を入力してください",I2112="","←I列に金額を入力してください",H2112=3,"",J2112="","←J列に所定労働時間を入力してください"),"")</f>
        <v/>
      </c>
    </row>
    <row r="2113" spans="2:13" ht="22" x14ac:dyDescent="0.55000000000000004">
      <c r="B2113" s="39">
        <f t="shared" si="32"/>
        <v>2105</v>
      </c>
      <c r="C2113" s="45"/>
      <c r="D2113" s="35"/>
      <c r="E2113" s="46"/>
      <c r="F2113" s="40"/>
      <c r="G2113" s="50"/>
      <c r="H2113" s="45"/>
      <c r="I2113" s="36"/>
      <c r="J2113" s="54"/>
      <c r="K2113" s="51"/>
      <c r="L2113" s="37"/>
      <c r="M2113" s="26" t="str" cm="1">
        <f t="array" ref="M2113">IFERROR(_xlfn.IFS(COUNTBLANK(D2113:K2113)=8,"",D2113="","←D列に従業員名を姓名（フルネーム）で入力してください。誤変換にお気を付け下さい。",E2113="","←E列に都道府県を入力してください。",H2113="","←H列に1.月給～3.時間給の選択肢を入力してください",I2113="","←I列に金額を入力してください",H2113=3,"",J2113="","←J列に所定労働時間を入力してください"),"")</f>
        <v/>
      </c>
    </row>
    <row r="2114" spans="2:13" ht="22" x14ac:dyDescent="0.55000000000000004">
      <c r="B2114" s="39">
        <f t="shared" si="32"/>
        <v>2106</v>
      </c>
      <c r="C2114" s="45"/>
      <c r="D2114" s="35"/>
      <c r="E2114" s="46"/>
      <c r="F2114" s="40"/>
      <c r="G2114" s="50"/>
      <c r="H2114" s="45"/>
      <c r="I2114" s="36"/>
      <c r="J2114" s="54"/>
      <c r="K2114" s="51"/>
      <c r="L2114" s="37"/>
      <c r="M2114" s="26" t="str" cm="1">
        <f t="array" ref="M2114">IFERROR(_xlfn.IFS(COUNTBLANK(D2114:K2114)=8,"",D2114="","←D列に従業員名を姓名（フルネーム）で入力してください。誤変換にお気を付け下さい。",E2114="","←E列に都道府県を入力してください。",H2114="","←H列に1.月給～3.時間給の選択肢を入力してください",I2114="","←I列に金額を入力してください",H2114=3,"",J2114="","←J列に所定労働時間を入力してください"),"")</f>
        <v/>
      </c>
    </row>
    <row r="2115" spans="2:13" ht="22" x14ac:dyDescent="0.55000000000000004">
      <c r="B2115" s="39">
        <f t="shared" si="32"/>
        <v>2107</v>
      </c>
      <c r="C2115" s="45"/>
      <c r="D2115" s="35"/>
      <c r="E2115" s="46"/>
      <c r="F2115" s="40"/>
      <c r="G2115" s="50"/>
      <c r="H2115" s="45"/>
      <c r="I2115" s="36"/>
      <c r="J2115" s="54"/>
      <c r="K2115" s="51"/>
      <c r="L2115" s="37"/>
      <c r="M2115" s="26" t="str" cm="1">
        <f t="array" ref="M2115">IFERROR(_xlfn.IFS(COUNTBLANK(D2115:K2115)=8,"",D2115="","←D列に従業員名を姓名（フルネーム）で入力してください。誤変換にお気を付け下さい。",E2115="","←E列に都道府県を入力してください。",H2115="","←H列に1.月給～3.時間給の選択肢を入力してください",I2115="","←I列に金額を入力してください",H2115=3,"",J2115="","←J列に所定労働時間を入力してください"),"")</f>
        <v/>
      </c>
    </row>
    <row r="2116" spans="2:13" ht="22" x14ac:dyDescent="0.55000000000000004">
      <c r="B2116" s="39">
        <f t="shared" si="32"/>
        <v>2108</v>
      </c>
      <c r="C2116" s="45"/>
      <c r="D2116" s="35"/>
      <c r="E2116" s="46"/>
      <c r="F2116" s="40"/>
      <c r="G2116" s="50"/>
      <c r="H2116" s="45"/>
      <c r="I2116" s="36"/>
      <c r="J2116" s="54"/>
      <c r="K2116" s="51"/>
      <c r="L2116" s="37"/>
      <c r="M2116" s="26" t="str" cm="1">
        <f t="array" ref="M2116">IFERROR(_xlfn.IFS(COUNTBLANK(D2116:K2116)=8,"",D2116="","←D列に従業員名を姓名（フルネーム）で入力してください。誤変換にお気を付け下さい。",E2116="","←E列に都道府県を入力してください。",H2116="","←H列に1.月給～3.時間給の選択肢を入力してください",I2116="","←I列に金額を入力してください",H2116=3,"",J2116="","←J列に所定労働時間を入力してください"),"")</f>
        <v/>
      </c>
    </row>
    <row r="2117" spans="2:13" ht="22" x14ac:dyDescent="0.55000000000000004">
      <c r="B2117" s="39">
        <f t="shared" si="32"/>
        <v>2109</v>
      </c>
      <c r="C2117" s="45"/>
      <c r="D2117" s="35"/>
      <c r="E2117" s="46"/>
      <c r="F2117" s="40"/>
      <c r="G2117" s="50"/>
      <c r="H2117" s="45"/>
      <c r="I2117" s="36"/>
      <c r="J2117" s="54"/>
      <c r="K2117" s="51"/>
      <c r="L2117" s="37"/>
      <c r="M2117" s="26" t="str" cm="1">
        <f t="array" ref="M2117">IFERROR(_xlfn.IFS(COUNTBLANK(D2117:K2117)=8,"",D2117="","←D列に従業員名を姓名（フルネーム）で入力してください。誤変換にお気を付け下さい。",E2117="","←E列に都道府県を入力してください。",H2117="","←H列に1.月給～3.時間給の選択肢を入力してください",I2117="","←I列に金額を入力してください",H2117=3,"",J2117="","←J列に所定労働時間を入力してください"),"")</f>
        <v/>
      </c>
    </row>
    <row r="2118" spans="2:13" ht="22" x14ac:dyDescent="0.55000000000000004">
      <c r="B2118" s="39">
        <f t="shared" si="32"/>
        <v>2110</v>
      </c>
      <c r="C2118" s="45"/>
      <c r="D2118" s="35"/>
      <c r="E2118" s="46"/>
      <c r="F2118" s="40"/>
      <c r="G2118" s="50"/>
      <c r="H2118" s="45"/>
      <c r="I2118" s="36"/>
      <c r="J2118" s="54"/>
      <c r="K2118" s="51"/>
      <c r="L2118" s="37"/>
      <c r="M2118" s="26" t="str" cm="1">
        <f t="array" ref="M2118">IFERROR(_xlfn.IFS(COUNTBLANK(D2118:K2118)=8,"",D2118="","←D列に従業員名を姓名（フルネーム）で入力してください。誤変換にお気を付け下さい。",E2118="","←E列に都道府県を入力してください。",H2118="","←H列に1.月給～3.時間給の選択肢を入力してください",I2118="","←I列に金額を入力してください",H2118=3,"",J2118="","←J列に所定労働時間を入力してください"),"")</f>
        <v/>
      </c>
    </row>
    <row r="2119" spans="2:13" ht="22" x14ac:dyDescent="0.55000000000000004">
      <c r="B2119" s="39">
        <f t="shared" si="32"/>
        <v>2111</v>
      </c>
      <c r="C2119" s="45"/>
      <c r="D2119" s="35"/>
      <c r="E2119" s="46"/>
      <c r="F2119" s="40"/>
      <c r="G2119" s="50"/>
      <c r="H2119" s="45"/>
      <c r="I2119" s="36"/>
      <c r="J2119" s="54"/>
      <c r="K2119" s="51"/>
      <c r="L2119" s="37"/>
      <c r="M2119" s="26" t="str" cm="1">
        <f t="array" ref="M2119">IFERROR(_xlfn.IFS(COUNTBLANK(D2119:K2119)=8,"",D2119="","←D列に従業員名を姓名（フルネーム）で入力してください。誤変換にお気を付け下さい。",E2119="","←E列に都道府県を入力してください。",H2119="","←H列に1.月給～3.時間給の選択肢を入力してください",I2119="","←I列に金額を入力してください",H2119=3,"",J2119="","←J列に所定労働時間を入力してください"),"")</f>
        <v/>
      </c>
    </row>
    <row r="2120" spans="2:13" ht="22" x14ac:dyDescent="0.55000000000000004">
      <c r="B2120" s="39">
        <f t="shared" si="32"/>
        <v>2112</v>
      </c>
      <c r="C2120" s="45"/>
      <c r="D2120" s="35"/>
      <c r="E2120" s="46"/>
      <c r="F2120" s="40"/>
      <c r="G2120" s="50"/>
      <c r="H2120" s="45"/>
      <c r="I2120" s="36"/>
      <c r="J2120" s="54"/>
      <c r="K2120" s="51"/>
      <c r="L2120" s="37"/>
      <c r="M2120" s="26" t="str" cm="1">
        <f t="array" ref="M2120">IFERROR(_xlfn.IFS(COUNTBLANK(D2120:K2120)=8,"",D2120="","←D列に従業員名を姓名（フルネーム）で入力してください。誤変換にお気を付け下さい。",E2120="","←E列に都道府県を入力してください。",H2120="","←H列に1.月給～3.時間給の選択肢を入力してください",I2120="","←I列に金額を入力してください",H2120=3,"",J2120="","←J列に所定労働時間を入力してください"),"")</f>
        <v/>
      </c>
    </row>
    <row r="2121" spans="2:13" ht="22" x14ac:dyDescent="0.55000000000000004">
      <c r="B2121" s="39">
        <f t="shared" si="32"/>
        <v>2113</v>
      </c>
      <c r="C2121" s="45"/>
      <c r="D2121" s="35"/>
      <c r="E2121" s="46"/>
      <c r="F2121" s="40"/>
      <c r="G2121" s="50"/>
      <c r="H2121" s="45"/>
      <c r="I2121" s="36"/>
      <c r="J2121" s="54"/>
      <c r="K2121" s="51"/>
      <c r="L2121" s="37"/>
      <c r="M2121" s="26" t="str" cm="1">
        <f t="array" ref="M2121">IFERROR(_xlfn.IFS(COUNTBLANK(D2121:K2121)=8,"",D2121="","←D列に従業員名を姓名（フルネーム）で入力してください。誤変換にお気を付け下さい。",E2121="","←E列に都道府県を入力してください。",H2121="","←H列に1.月給～3.時間給の選択肢を入力してください",I2121="","←I列に金額を入力してください",H2121=3,"",J2121="","←J列に所定労働時間を入力してください"),"")</f>
        <v/>
      </c>
    </row>
    <row r="2122" spans="2:13" ht="22" x14ac:dyDescent="0.55000000000000004">
      <c r="B2122" s="39">
        <f t="shared" ref="B2122:B2185" si="33">ROW()-8</f>
        <v>2114</v>
      </c>
      <c r="C2122" s="45"/>
      <c r="D2122" s="35"/>
      <c r="E2122" s="46"/>
      <c r="F2122" s="40"/>
      <c r="G2122" s="50"/>
      <c r="H2122" s="45"/>
      <c r="I2122" s="36"/>
      <c r="J2122" s="54"/>
      <c r="K2122" s="51"/>
      <c r="L2122" s="37"/>
      <c r="M2122" s="26" t="str" cm="1">
        <f t="array" ref="M2122">IFERROR(_xlfn.IFS(COUNTBLANK(D2122:K2122)=8,"",D2122="","←D列に従業員名を姓名（フルネーム）で入力してください。誤変換にお気を付け下さい。",E2122="","←E列に都道府県を入力してください。",H2122="","←H列に1.月給～3.時間給の選択肢を入力してください",I2122="","←I列に金額を入力してください",H2122=3,"",J2122="","←J列に所定労働時間を入力してください"),"")</f>
        <v/>
      </c>
    </row>
    <row r="2123" spans="2:13" ht="22" x14ac:dyDescent="0.55000000000000004">
      <c r="B2123" s="39">
        <f t="shared" si="33"/>
        <v>2115</v>
      </c>
      <c r="C2123" s="45"/>
      <c r="D2123" s="35"/>
      <c r="E2123" s="46"/>
      <c r="F2123" s="40"/>
      <c r="G2123" s="50"/>
      <c r="H2123" s="45"/>
      <c r="I2123" s="36"/>
      <c r="J2123" s="54"/>
      <c r="K2123" s="51"/>
      <c r="L2123" s="37"/>
      <c r="M2123" s="26" t="str" cm="1">
        <f t="array" ref="M2123">IFERROR(_xlfn.IFS(COUNTBLANK(D2123:K2123)=8,"",D2123="","←D列に従業員名を姓名（フルネーム）で入力してください。誤変換にお気を付け下さい。",E2123="","←E列に都道府県を入力してください。",H2123="","←H列に1.月給～3.時間給の選択肢を入力してください",I2123="","←I列に金額を入力してください",H2123=3,"",J2123="","←J列に所定労働時間を入力してください"),"")</f>
        <v/>
      </c>
    </row>
    <row r="2124" spans="2:13" ht="22" x14ac:dyDescent="0.55000000000000004">
      <c r="B2124" s="39">
        <f t="shared" si="33"/>
        <v>2116</v>
      </c>
      <c r="C2124" s="45"/>
      <c r="D2124" s="35"/>
      <c r="E2124" s="46"/>
      <c r="F2124" s="40"/>
      <c r="G2124" s="50"/>
      <c r="H2124" s="45"/>
      <c r="I2124" s="36"/>
      <c r="J2124" s="54"/>
      <c r="K2124" s="51"/>
      <c r="L2124" s="37"/>
      <c r="M2124" s="26" t="str" cm="1">
        <f t="array" ref="M2124">IFERROR(_xlfn.IFS(COUNTBLANK(D2124:K2124)=8,"",D2124="","←D列に従業員名を姓名（フルネーム）で入力してください。誤変換にお気を付け下さい。",E2124="","←E列に都道府県を入力してください。",H2124="","←H列に1.月給～3.時間給の選択肢を入力してください",I2124="","←I列に金額を入力してください",H2124=3,"",J2124="","←J列に所定労働時間を入力してください"),"")</f>
        <v/>
      </c>
    </row>
    <row r="2125" spans="2:13" ht="22" x14ac:dyDescent="0.55000000000000004">
      <c r="B2125" s="39">
        <f t="shared" si="33"/>
        <v>2117</v>
      </c>
      <c r="C2125" s="45"/>
      <c r="D2125" s="35"/>
      <c r="E2125" s="46"/>
      <c r="F2125" s="40"/>
      <c r="G2125" s="50"/>
      <c r="H2125" s="45"/>
      <c r="I2125" s="36"/>
      <c r="J2125" s="54"/>
      <c r="K2125" s="51"/>
      <c r="L2125" s="37"/>
      <c r="M2125" s="26" t="str" cm="1">
        <f t="array" ref="M2125">IFERROR(_xlfn.IFS(COUNTBLANK(D2125:K2125)=8,"",D2125="","←D列に従業員名を姓名（フルネーム）で入力してください。誤変換にお気を付け下さい。",E2125="","←E列に都道府県を入力してください。",H2125="","←H列に1.月給～3.時間給の選択肢を入力してください",I2125="","←I列に金額を入力してください",H2125=3,"",J2125="","←J列に所定労働時間を入力してください"),"")</f>
        <v/>
      </c>
    </row>
    <row r="2126" spans="2:13" ht="22" x14ac:dyDescent="0.55000000000000004">
      <c r="B2126" s="39">
        <f t="shared" si="33"/>
        <v>2118</v>
      </c>
      <c r="C2126" s="45"/>
      <c r="D2126" s="35"/>
      <c r="E2126" s="46"/>
      <c r="F2126" s="40"/>
      <c r="G2126" s="50"/>
      <c r="H2126" s="45"/>
      <c r="I2126" s="36"/>
      <c r="J2126" s="54"/>
      <c r="K2126" s="51"/>
      <c r="L2126" s="37"/>
      <c r="M2126" s="26" t="str" cm="1">
        <f t="array" ref="M2126">IFERROR(_xlfn.IFS(COUNTBLANK(D2126:K2126)=8,"",D2126="","←D列に従業員名を姓名（フルネーム）で入力してください。誤変換にお気を付け下さい。",E2126="","←E列に都道府県を入力してください。",H2126="","←H列に1.月給～3.時間給の選択肢を入力してください",I2126="","←I列に金額を入力してください",H2126=3,"",J2126="","←J列に所定労働時間を入力してください"),"")</f>
        <v/>
      </c>
    </row>
    <row r="2127" spans="2:13" ht="22" x14ac:dyDescent="0.55000000000000004">
      <c r="B2127" s="39">
        <f t="shared" si="33"/>
        <v>2119</v>
      </c>
      <c r="C2127" s="45"/>
      <c r="D2127" s="35"/>
      <c r="E2127" s="46"/>
      <c r="F2127" s="40"/>
      <c r="G2127" s="50"/>
      <c r="H2127" s="45"/>
      <c r="I2127" s="36"/>
      <c r="J2127" s="54"/>
      <c r="K2127" s="51"/>
      <c r="L2127" s="37"/>
      <c r="M2127" s="26" t="str" cm="1">
        <f t="array" ref="M2127">IFERROR(_xlfn.IFS(COUNTBLANK(D2127:K2127)=8,"",D2127="","←D列に従業員名を姓名（フルネーム）で入力してください。誤変換にお気を付け下さい。",E2127="","←E列に都道府県を入力してください。",H2127="","←H列に1.月給～3.時間給の選択肢を入力してください",I2127="","←I列に金額を入力してください",H2127=3,"",J2127="","←J列に所定労働時間を入力してください"),"")</f>
        <v/>
      </c>
    </row>
    <row r="2128" spans="2:13" ht="22" x14ac:dyDescent="0.55000000000000004">
      <c r="B2128" s="39">
        <f t="shared" si="33"/>
        <v>2120</v>
      </c>
      <c r="C2128" s="45"/>
      <c r="D2128" s="35"/>
      <c r="E2128" s="46"/>
      <c r="F2128" s="40"/>
      <c r="G2128" s="50"/>
      <c r="H2128" s="45"/>
      <c r="I2128" s="36"/>
      <c r="J2128" s="54"/>
      <c r="K2128" s="51"/>
      <c r="L2128" s="37"/>
      <c r="M2128" s="26" t="str" cm="1">
        <f t="array" ref="M2128">IFERROR(_xlfn.IFS(COUNTBLANK(D2128:K2128)=8,"",D2128="","←D列に従業員名を姓名（フルネーム）で入力してください。誤変換にお気を付け下さい。",E2128="","←E列に都道府県を入力してください。",H2128="","←H列に1.月給～3.時間給の選択肢を入力してください",I2128="","←I列に金額を入力してください",H2128=3,"",J2128="","←J列に所定労働時間を入力してください"),"")</f>
        <v/>
      </c>
    </row>
    <row r="2129" spans="2:13" ht="22" x14ac:dyDescent="0.55000000000000004">
      <c r="B2129" s="39">
        <f t="shared" si="33"/>
        <v>2121</v>
      </c>
      <c r="C2129" s="45"/>
      <c r="D2129" s="35"/>
      <c r="E2129" s="46"/>
      <c r="F2129" s="40"/>
      <c r="G2129" s="50"/>
      <c r="H2129" s="45"/>
      <c r="I2129" s="36"/>
      <c r="J2129" s="54"/>
      <c r="K2129" s="51"/>
      <c r="L2129" s="37"/>
      <c r="M2129" s="26" t="str" cm="1">
        <f t="array" ref="M2129">IFERROR(_xlfn.IFS(COUNTBLANK(D2129:K2129)=8,"",D2129="","←D列に従業員名を姓名（フルネーム）で入力してください。誤変換にお気を付け下さい。",E2129="","←E列に都道府県を入力してください。",H2129="","←H列に1.月給～3.時間給の選択肢を入力してください",I2129="","←I列に金額を入力してください",H2129=3,"",J2129="","←J列に所定労働時間を入力してください"),"")</f>
        <v/>
      </c>
    </row>
    <row r="2130" spans="2:13" ht="22" x14ac:dyDescent="0.55000000000000004">
      <c r="B2130" s="39">
        <f t="shared" si="33"/>
        <v>2122</v>
      </c>
      <c r="C2130" s="45"/>
      <c r="D2130" s="35"/>
      <c r="E2130" s="46"/>
      <c r="F2130" s="40"/>
      <c r="G2130" s="50"/>
      <c r="H2130" s="45"/>
      <c r="I2130" s="36"/>
      <c r="J2130" s="54"/>
      <c r="K2130" s="51"/>
      <c r="L2130" s="37"/>
      <c r="M2130" s="26" t="str" cm="1">
        <f t="array" ref="M2130">IFERROR(_xlfn.IFS(COUNTBLANK(D2130:K2130)=8,"",D2130="","←D列に従業員名を姓名（フルネーム）で入力してください。誤変換にお気を付け下さい。",E2130="","←E列に都道府県を入力してください。",H2130="","←H列に1.月給～3.時間給の選択肢を入力してください",I2130="","←I列に金額を入力してください",H2130=3,"",J2130="","←J列に所定労働時間を入力してください"),"")</f>
        <v/>
      </c>
    </row>
    <row r="2131" spans="2:13" ht="22" x14ac:dyDescent="0.55000000000000004">
      <c r="B2131" s="39">
        <f t="shared" si="33"/>
        <v>2123</v>
      </c>
      <c r="C2131" s="45"/>
      <c r="D2131" s="35"/>
      <c r="E2131" s="46"/>
      <c r="F2131" s="40"/>
      <c r="G2131" s="50"/>
      <c r="H2131" s="45"/>
      <c r="I2131" s="36"/>
      <c r="J2131" s="54"/>
      <c r="K2131" s="51"/>
      <c r="L2131" s="37"/>
      <c r="M2131" s="26" t="str" cm="1">
        <f t="array" ref="M2131">IFERROR(_xlfn.IFS(COUNTBLANK(D2131:K2131)=8,"",D2131="","←D列に従業員名を姓名（フルネーム）で入力してください。誤変換にお気を付け下さい。",E2131="","←E列に都道府県を入力してください。",H2131="","←H列に1.月給～3.時間給の選択肢を入力してください",I2131="","←I列に金額を入力してください",H2131=3,"",J2131="","←J列に所定労働時間を入力してください"),"")</f>
        <v/>
      </c>
    </row>
    <row r="2132" spans="2:13" ht="22" x14ac:dyDescent="0.55000000000000004">
      <c r="B2132" s="39">
        <f t="shared" si="33"/>
        <v>2124</v>
      </c>
      <c r="C2132" s="45"/>
      <c r="D2132" s="35"/>
      <c r="E2132" s="46"/>
      <c r="F2132" s="40"/>
      <c r="G2132" s="50"/>
      <c r="H2132" s="45"/>
      <c r="I2132" s="36"/>
      <c r="J2132" s="54"/>
      <c r="K2132" s="51"/>
      <c r="L2132" s="37"/>
      <c r="M2132" s="26" t="str" cm="1">
        <f t="array" ref="M2132">IFERROR(_xlfn.IFS(COUNTBLANK(D2132:K2132)=8,"",D2132="","←D列に従業員名を姓名（フルネーム）で入力してください。誤変換にお気を付け下さい。",E2132="","←E列に都道府県を入力してください。",H2132="","←H列に1.月給～3.時間給の選択肢を入力してください",I2132="","←I列に金額を入力してください",H2132=3,"",J2132="","←J列に所定労働時間を入力してください"),"")</f>
        <v/>
      </c>
    </row>
    <row r="2133" spans="2:13" ht="22" x14ac:dyDescent="0.55000000000000004">
      <c r="B2133" s="39">
        <f t="shared" si="33"/>
        <v>2125</v>
      </c>
      <c r="C2133" s="45"/>
      <c r="D2133" s="35"/>
      <c r="E2133" s="46"/>
      <c r="F2133" s="40"/>
      <c r="G2133" s="50"/>
      <c r="H2133" s="45"/>
      <c r="I2133" s="36"/>
      <c r="J2133" s="54"/>
      <c r="K2133" s="51"/>
      <c r="L2133" s="37"/>
      <c r="M2133" s="26" t="str" cm="1">
        <f t="array" ref="M2133">IFERROR(_xlfn.IFS(COUNTBLANK(D2133:K2133)=8,"",D2133="","←D列に従業員名を姓名（フルネーム）で入力してください。誤変換にお気を付け下さい。",E2133="","←E列に都道府県を入力してください。",H2133="","←H列に1.月給～3.時間給の選択肢を入力してください",I2133="","←I列に金額を入力してください",H2133=3,"",J2133="","←J列に所定労働時間を入力してください"),"")</f>
        <v/>
      </c>
    </row>
    <row r="2134" spans="2:13" ht="22" x14ac:dyDescent="0.55000000000000004">
      <c r="B2134" s="39">
        <f t="shared" si="33"/>
        <v>2126</v>
      </c>
      <c r="C2134" s="45"/>
      <c r="D2134" s="35"/>
      <c r="E2134" s="46"/>
      <c r="F2134" s="40"/>
      <c r="G2134" s="50"/>
      <c r="H2134" s="45"/>
      <c r="I2134" s="36"/>
      <c r="J2134" s="54"/>
      <c r="K2134" s="51"/>
      <c r="L2134" s="37"/>
      <c r="M2134" s="26" t="str" cm="1">
        <f t="array" ref="M2134">IFERROR(_xlfn.IFS(COUNTBLANK(D2134:K2134)=8,"",D2134="","←D列に従業員名を姓名（フルネーム）で入力してください。誤変換にお気を付け下さい。",E2134="","←E列に都道府県を入力してください。",H2134="","←H列に1.月給～3.時間給の選択肢を入力してください",I2134="","←I列に金額を入力してください",H2134=3,"",J2134="","←J列に所定労働時間を入力してください"),"")</f>
        <v/>
      </c>
    </row>
    <row r="2135" spans="2:13" ht="22" x14ac:dyDescent="0.55000000000000004">
      <c r="B2135" s="39">
        <f t="shared" si="33"/>
        <v>2127</v>
      </c>
      <c r="C2135" s="45"/>
      <c r="D2135" s="35"/>
      <c r="E2135" s="46"/>
      <c r="F2135" s="40"/>
      <c r="G2135" s="50"/>
      <c r="H2135" s="45"/>
      <c r="I2135" s="36"/>
      <c r="J2135" s="54"/>
      <c r="K2135" s="51"/>
      <c r="L2135" s="37"/>
      <c r="M2135" s="26" t="str" cm="1">
        <f t="array" ref="M2135">IFERROR(_xlfn.IFS(COUNTBLANK(D2135:K2135)=8,"",D2135="","←D列に従業員名を姓名（フルネーム）で入力してください。誤変換にお気を付け下さい。",E2135="","←E列に都道府県を入力してください。",H2135="","←H列に1.月給～3.時間給の選択肢を入力してください",I2135="","←I列に金額を入力してください",H2135=3,"",J2135="","←J列に所定労働時間を入力してください"),"")</f>
        <v/>
      </c>
    </row>
    <row r="2136" spans="2:13" ht="22" x14ac:dyDescent="0.55000000000000004">
      <c r="B2136" s="39">
        <f t="shared" si="33"/>
        <v>2128</v>
      </c>
      <c r="C2136" s="45"/>
      <c r="D2136" s="35"/>
      <c r="E2136" s="46"/>
      <c r="F2136" s="40"/>
      <c r="G2136" s="50"/>
      <c r="H2136" s="45"/>
      <c r="I2136" s="36"/>
      <c r="J2136" s="54"/>
      <c r="K2136" s="51"/>
      <c r="L2136" s="37"/>
      <c r="M2136" s="26" t="str" cm="1">
        <f t="array" ref="M2136">IFERROR(_xlfn.IFS(COUNTBLANK(D2136:K2136)=8,"",D2136="","←D列に従業員名を姓名（フルネーム）で入力してください。誤変換にお気を付け下さい。",E2136="","←E列に都道府県を入力してください。",H2136="","←H列に1.月給～3.時間給の選択肢を入力してください",I2136="","←I列に金額を入力してください",H2136=3,"",J2136="","←J列に所定労働時間を入力してください"),"")</f>
        <v/>
      </c>
    </row>
    <row r="2137" spans="2:13" ht="22" x14ac:dyDescent="0.55000000000000004">
      <c r="B2137" s="39">
        <f t="shared" si="33"/>
        <v>2129</v>
      </c>
      <c r="C2137" s="45"/>
      <c r="D2137" s="35"/>
      <c r="E2137" s="46"/>
      <c r="F2137" s="40"/>
      <c r="G2137" s="50"/>
      <c r="H2137" s="45"/>
      <c r="I2137" s="36"/>
      <c r="J2137" s="54"/>
      <c r="K2137" s="51"/>
      <c r="L2137" s="37"/>
      <c r="M2137" s="26" t="str" cm="1">
        <f t="array" ref="M2137">IFERROR(_xlfn.IFS(COUNTBLANK(D2137:K2137)=8,"",D2137="","←D列に従業員名を姓名（フルネーム）で入力してください。誤変換にお気を付け下さい。",E2137="","←E列に都道府県を入力してください。",H2137="","←H列に1.月給～3.時間給の選択肢を入力してください",I2137="","←I列に金額を入力してください",H2137=3,"",J2137="","←J列に所定労働時間を入力してください"),"")</f>
        <v/>
      </c>
    </row>
    <row r="2138" spans="2:13" ht="22" x14ac:dyDescent="0.55000000000000004">
      <c r="B2138" s="39">
        <f t="shared" si="33"/>
        <v>2130</v>
      </c>
      <c r="C2138" s="45"/>
      <c r="D2138" s="35"/>
      <c r="E2138" s="46"/>
      <c r="F2138" s="40"/>
      <c r="G2138" s="50"/>
      <c r="H2138" s="45"/>
      <c r="I2138" s="36"/>
      <c r="J2138" s="54"/>
      <c r="K2138" s="51"/>
      <c r="L2138" s="37"/>
      <c r="M2138" s="26" t="str" cm="1">
        <f t="array" ref="M2138">IFERROR(_xlfn.IFS(COUNTBLANK(D2138:K2138)=8,"",D2138="","←D列に従業員名を姓名（フルネーム）で入力してください。誤変換にお気を付け下さい。",E2138="","←E列に都道府県を入力してください。",H2138="","←H列に1.月給～3.時間給の選択肢を入力してください",I2138="","←I列に金額を入力してください",H2138=3,"",J2138="","←J列に所定労働時間を入力してください"),"")</f>
        <v/>
      </c>
    </row>
    <row r="2139" spans="2:13" ht="22" x14ac:dyDescent="0.55000000000000004">
      <c r="B2139" s="39">
        <f t="shared" si="33"/>
        <v>2131</v>
      </c>
      <c r="C2139" s="45"/>
      <c r="D2139" s="35"/>
      <c r="E2139" s="46"/>
      <c r="F2139" s="40"/>
      <c r="G2139" s="50"/>
      <c r="H2139" s="45"/>
      <c r="I2139" s="36"/>
      <c r="J2139" s="54"/>
      <c r="K2139" s="51"/>
      <c r="L2139" s="37"/>
      <c r="M2139" s="26" t="str" cm="1">
        <f t="array" ref="M2139">IFERROR(_xlfn.IFS(COUNTBLANK(D2139:K2139)=8,"",D2139="","←D列に従業員名を姓名（フルネーム）で入力してください。誤変換にお気を付け下さい。",E2139="","←E列に都道府県を入力してください。",H2139="","←H列に1.月給～3.時間給の選択肢を入力してください",I2139="","←I列に金額を入力してください",H2139=3,"",J2139="","←J列に所定労働時間を入力してください"),"")</f>
        <v/>
      </c>
    </row>
    <row r="2140" spans="2:13" ht="22" x14ac:dyDescent="0.55000000000000004">
      <c r="B2140" s="39">
        <f t="shared" si="33"/>
        <v>2132</v>
      </c>
      <c r="C2140" s="45"/>
      <c r="D2140" s="35"/>
      <c r="E2140" s="46"/>
      <c r="F2140" s="40"/>
      <c r="G2140" s="50"/>
      <c r="H2140" s="45"/>
      <c r="I2140" s="36"/>
      <c r="J2140" s="54"/>
      <c r="K2140" s="51"/>
      <c r="L2140" s="37"/>
      <c r="M2140" s="26" t="str" cm="1">
        <f t="array" ref="M2140">IFERROR(_xlfn.IFS(COUNTBLANK(D2140:K2140)=8,"",D2140="","←D列に従業員名を姓名（フルネーム）で入力してください。誤変換にお気を付け下さい。",E2140="","←E列に都道府県を入力してください。",H2140="","←H列に1.月給～3.時間給の選択肢を入力してください",I2140="","←I列に金額を入力してください",H2140=3,"",J2140="","←J列に所定労働時間を入力してください"),"")</f>
        <v/>
      </c>
    </row>
    <row r="2141" spans="2:13" ht="22" x14ac:dyDescent="0.55000000000000004">
      <c r="B2141" s="39">
        <f t="shared" si="33"/>
        <v>2133</v>
      </c>
      <c r="C2141" s="45"/>
      <c r="D2141" s="35"/>
      <c r="E2141" s="46"/>
      <c r="F2141" s="40"/>
      <c r="G2141" s="50"/>
      <c r="H2141" s="45"/>
      <c r="I2141" s="36"/>
      <c r="J2141" s="54"/>
      <c r="K2141" s="51"/>
      <c r="L2141" s="37"/>
      <c r="M2141" s="26" t="str" cm="1">
        <f t="array" ref="M2141">IFERROR(_xlfn.IFS(COUNTBLANK(D2141:K2141)=8,"",D2141="","←D列に従業員名を姓名（フルネーム）で入力してください。誤変換にお気を付け下さい。",E2141="","←E列に都道府県を入力してください。",H2141="","←H列に1.月給～3.時間給の選択肢を入力してください",I2141="","←I列に金額を入力してください",H2141=3,"",J2141="","←J列に所定労働時間を入力してください"),"")</f>
        <v/>
      </c>
    </row>
    <row r="2142" spans="2:13" ht="22" x14ac:dyDescent="0.55000000000000004">
      <c r="B2142" s="39">
        <f t="shared" si="33"/>
        <v>2134</v>
      </c>
      <c r="C2142" s="45"/>
      <c r="D2142" s="35"/>
      <c r="E2142" s="46"/>
      <c r="F2142" s="40"/>
      <c r="G2142" s="50"/>
      <c r="H2142" s="45"/>
      <c r="I2142" s="36"/>
      <c r="J2142" s="54"/>
      <c r="K2142" s="51"/>
      <c r="L2142" s="37"/>
      <c r="M2142" s="26" t="str" cm="1">
        <f t="array" ref="M2142">IFERROR(_xlfn.IFS(COUNTBLANK(D2142:K2142)=8,"",D2142="","←D列に従業員名を姓名（フルネーム）で入力してください。誤変換にお気を付け下さい。",E2142="","←E列に都道府県を入力してください。",H2142="","←H列に1.月給～3.時間給の選択肢を入力してください",I2142="","←I列に金額を入力してください",H2142=3,"",J2142="","←J列に所定労働時間を入力してください"),"")</f>
        <v/>
      </c>
    </row>
    <row r="2143" spans="2:13" ht="22" x14ac:dyDescent="0.55000000000000004">
      <c r="B2143" s="39">
        <f t="shared" si="33"/>
        <v>2135</v>
      </c>
      <c r="C2143" s="45"/>
      <c r="D2143" s="35"/>
      <c r="E2143" s="46"/>
      <c r="F2143" s="40"/>
      <c r="G2143" s="50"/>
      <c r="H2143" s="45"/>
      <c r="I2143" s="36"/>
      <c r="J2143" s="54"/>
      <c r="K2143" s="51"/>
      <c r="L2143" s="37"/>
      <c r="M2143" s="26" t="str" cm="1">
        <f t="array" ref="M2143">IFERROR(_xlfn.IFS(COUNTBLANK(D2143:K2143)=8,"",D2143="","←D列に従業員名を姓名（フルネーム）で入力してください。誤変換にお気を付け下さい。",E2143="","←E列に都道府県を入力してください。",H2143="","←H列に1.月給～3.時間給の選択肢を入力してください",I2143="","←I列に金額を入力してください",H2143=3,"",J2143="","←J列に所定労働時間を入力してください"),"")</f>
        <v/>
      </c>
    </row>
    <row r="2144" spans="2:13" ht="22" x14ac:dyDescent="0.55000000000000004">
      <c r="B2144" s="39">
        <f t="shared" si="33"/>
        <v>2136</v>
      </c>
      <c r="C2144" s="45"/>
      <c r="D2144" s="35"/>
      <c r="E2144" s="46"/>
      <c r="F2144" s="40"/>
      <c r="G2144" s="50"/>
      <c r="H2144" s="45"/>
      <c r="I2144" s="36"/>
      <c r="J2144" s="54"/>
      <c r="K2144" s="51"/>
      <c r="L2144" s="37"/>
      <c r="M2144" s="26" t="str" cm="1">
        <f t="array" ref="M2144">IFERROR(_xlfn.IFS(COUNTBLANK(D2144:K2144)=8,"",D2144="","←D列に従業員名を姓名（フルネーム）で入力してください。誤変換にお気を付け下さい。",E2144="","←E列に都道府県を入力してください。",H2144="","←H列に1.月給～3.時間給の選択肢を入力してください",I2144="","←I列に金額を入力してください",H2144=3,"",J2144="","←J列に所定労働時間を入力してください"),"")</f>
        <v/>
      </c>
    </row>
    <row r="2145" spans="2:13" ht="22" x14ac:dyDescent="0.55000000000000004">
      <c r="B2145" s="39">
        <f t="shared" si="33"/>
        <v>2137</v>
      </c>
      <c r="C2145" s="45"/>
      <c r="D2145" s="35"/>
      <c r="E2145" s="46"/>
      <c r="F2145" s="40"/>
      <c r="G2145" s="50"/>
      <c r="H2145" s="45"/>
      <c r="I2145" s="36"/>
      <c r="J2145" s="54"/>
      <c r="K2145" s="51"/>
      <c r="L2145" s="37"/>
      <c r="M2145" s="26" t="str" cm="1">
        <f t="array" ref="M2145">IFERROR(_xlfn.IFS(COUNTBLANK(D2145:K2145)=8,"",D2145="","←D列に従業員名を姓名（フルネーム）で入力してください。誤変換にお気を付け下さい。",E2145="","←E列に都道府県を入力してください。",H2145="","←H列に1.月給～3.時間給の選択肢を入力してください",I2145="","←I列に金額を入力してください",H2145=3,"",J2145="","←J列に所定労働時間を入力してください"),"")</f>
        <v/>
      </c>
    </row>
    <row r="2146" spans="2:13" ht="22" x14ac:dyDescent="0.55000000000000004">
      <c r="B2146" s="39">
        <f t="shared" si="33"/>
        <v>2138</v>
      </c>
      <c r="C2146" s="45"/>
      <c r="D2146" s="35"/>
      <c r="E2146" s="46"/>
      <c r="F2146" s="40"/>
      <c r="G2146" s="50"/>
      <c r="H2146" s="45"/>
      <c r="I2146" s="36"/>
      <c r="J2146" s="54"/>
      <c r="K2146" s="51"/>
      <c r="L2146" s="37"/>
      <c r="M2146" s="26" t="str" cm="1">
        <f t="array" ref="M2146">IFERROR(_xlfn.IFS(COUNTBLANK(D2146:K2146)=8,"",D2146="","←D列に従業員名を姓名（フルネーム）で入力してください。誤変換にお気を付け下さい。",E2146="","←E列に都道府県を入力してください。",H2146="","←H列に1.月給～3.時間給の選択肢を入力してください",I2146="","←I列に金額を入力してください",H2146=3,"",J2146="","←J列に所定労働時間を入力してください"),"")</f>
        <v/>
      </c>
    </row>
    <row r="2147" spans="2:13" ht="22" x14ac:dyDescent="0.55000000000000004">
      <c r="B2147" s="39">
        <f t="shared" si="33"/>
        <v>2139</v>
      </c>
      <c r="C2147" s="45"/>
      <c r="D2147" s="35"/>
      <c r="E2147" s="46"/>
      <c r="F2147" s="40"/>
      <c r="G2147" s="50"/>
      <c r="H2147" s="45"/>
      <c r="I2147" s="36"/>
      <c r="J2147" s="54"/>
      <c r="K2147" s="51"/>
      <c r="L2147" s="37"/>
      <c r="M2147" s="26" t="str" cm="1">
        <f t="array" ref="M2147">IFERROR(_xlfn.IFS(COUNTBLANK(D2147:K2147)=8,"",D2147="","←D列に従業員名を姓名（フルネーム）で入力してください。誤変換にお気を付け下さい。",E2147="","←E列に都道府県を入力してください。",H2147="","←H列に1.月給～3.時間給の選択肢を入力してください",I2147="","←I列に金額を入力してください",H2147=3,"",J2147="","←J列に所定労働時間を入力してください"),"")</f>
        <v/>
      </c>
    </row>
    <row r="2148" spans="2:13" ht="22" x14ac:dyDescent="0.55000000000000004">
      <c r="B2148" s="39">
        <f t="shared" si="33"/>
        <v>2140</v>
      </c>
      <c r="C2148" s="45"/>
      <c r="D2148" s="35"/>
      <c r="E2148" s="46"/>
      <c r="F2148" s="40"/>
      <c r="G2148" s="50"/>
      <c r="H2148" s="45"/>
      <c r="I2148" s="36"/>
      <c r="J2148" s="54"/>
      <c r="K2148" s="51"/>
      <c r="L2148" s="37"/>
      <c r="M2148" s="26" t="str" cm="1">
        <f t="array" ref="M2148">IFERROR(_xlfn.IFS(COUNTBLANK(D2148:K2148)=8,"",D2148="","←D列に従業員名を姓名（フルネーム）で入力してください。誤変換にお気を付け下さい。",E2148="","←E列に都道府県を入力してください。",H2148="","←H列に1.月給～3.時間給の選択肢を入力してください",I2148="","←I列に金額を入力してください",H2148=3,"",J2148="","←J列に所定労働時間を入力してください"),"")</f>
        <v/>
      </c>
    </row>
    <row r="2149" spans="2:13" ht="22" x14ac:dyDescent="0.55000000000000004">
      <c r="B2149" s="39">
        <f t="shared" si="33"/>
        <v>2141</v>
      </c>
      <c r="C2149" s="45"/>
      <c r="D2149" s="35"/>
      <c r="E2149" s="46"/>
      <c r="F2149" s="40"/>
      <c r="G2149" s="50"/>
      <c r="H2149" s="45"/>
      <c r="I2149" s="36"/>
      <c r="J2149" s="54"/>
      <c r="K2149" s="51"/>
      <c r="L2149" s="37"/>
      <c r="M2149" s="26" t="str" cm="1">
        <f t="array" ref="M2149">IFERROR(_xlfn.IFS(COUNTBLANK(D2149:K2149)=8,"",D2149="","←D列に従業員名を姓名（フルネーム）で入力してください。誤変換にお気を付け下さい。",E2149="","←E列に都道府県を入力してください。",H2149="","←H列に1.月給～3.時間給の選択肢を入力してください",I2149="","←I列に金額を入力してください",H2149=3,"",J2149="","←J列に所定労働時間を入力してください"),"")</f>
        <v/>
      </c>
    </row>
    <row r="2150" spans="2:13" ht="22" x14ac:dyDescent="0.55000000000000004">
      <c r="B2150" s="39">
        <f t="shared" si="33"/>
        <v>2142</v>
      </c>
      <c r="C2150" s="45"/>
      <c r="D2150" s="35"/>
      <c r="E2150" s="46"/>
      <c r="F2150" s="40"/>
      <c r="G2150" s="50"/>
      <c r="H2150" s="45"/>
      <c r="I2150" s="36"/>
      <c r="J2150" s="54"/>
      <c r="K2150" s="51"/>
      <c r="L2150" s="37"/>
      <c r="M2150" s="26" t="str" cm="1">
        <f t="array" ref="M2150">IFERROR(_xlfn.IFS(COUNTBLANK(D2150:K2150)=8,"",D2150="","←D列に従業員名を姓名（フルネーム）で入力してください。誤変換にお気を付け下さい。",E2150="","←E列に都道府県を入力してください。",H2150="","←H列に1.月給～3.時間給の選択肢を入力してください",I2150="","←I列に金額を入力してください",H2150=3,"",J2150="","←J列に所定労働時間を入力してください"),"")</f>
        <v/>
      </c>
    </row>
    <row r="2151" spans="2:13" ht="22" x14ac:dyDescent="0.55000000000000004">
      <c r="B2151" s="39">
        <f t="shared" si="33"/>
        <v>2143</v>
      </c>
      <c r="C2151" s="45"/>
      <c r="D2151" s="35"/>
      <c r="E2151" s="46"/>
      <c r="F2151" s="40"/>
      <c r="G2151" s="50"/>
      <c r="H2151" s="45"/>
      <c r="I2151" s="36"/>
      <c r="J2151" s="54"/>
      <c r="K2151" s="51"/>
      <c r="L2151" s="37"/>
      <c r="M2151" s="26" t="str" cm="1">
        <f t="array" ref="M2151">IFERROR(_xlfn.IFS(COUNTBLANK(D2151:K2151)=8,"",D2151="","←D列に従業員名を姓名（フルネーム）で入力してください。誤変換にお気を付け下さい。",E2151="","←E列に都道府県を入力してください。",H2151="","←H列に1.月給～3.時間給の選択肢を入力してください",I2151="","←I列に金額を入力してください",H2151=3,"",J2151="","←J列に所定労働時間を入力してください"),"")</f>
        <v/>
      </c>
    </row>
    <row r="2152" spans="2:13" ht="22" x14ac:dyDescent="0.55000000000000004">
      <c r="B2152" s="39">
        <f t="shared" si="33"/>
        <v>2144</v>
      </c>
      <c r="C2152" s="45"/>
      <c r="D2152" s="35"/>
      <c r="E2152" s="46"/>
      <c r="F2152" s="40"/>
      <c r="G2152" s="50"/>
      <c r="H2152" s="45"/>
      <c r="I2152" s="36"/>
      <c r="J2152" s="54"/>
      <c r="K2152" s="51"/>
      <c r="L2152" s="37"/>
      <c r="M2152" s="26" t="str" cm="1">
        <f t="array" ref="M2152">IFERROR(_xlfn.IFS(COUNTBLANK(D2152:K2152)=8,"",D2152="","←D列に従業員名を姓名（フルネーム）で入力してください。誤変換にお気を付け下さい。",E2152="","←E列に都道府県を入力してください。",H2152="","←H列に1.月給～3.時間給の選択肢を入力してください",I2152="","←I列に金額を入力してください",H2152=3,"",J2152="","←J列に所定労働時間を入力してください"),"")</f>
        <v/>
      </c>
    </row>
    <row r="2153" spans="2:13" ht="22" x14ac:dyDescent="0.55000000000000004">
      <c r="B2153" s="39">
        <f t="shared" si="33"/>
        <v>2145</v>
      </c>
      <c r="C2153" s="45"/>
      <c r="D2153" s="35"/>
      <c r="E2153" s="46"/>
      <c r="F2153" s="40"/>
      <c r="G2153" s="50"/>
      <c r="H2153" s="45"/>
      <c r="I2153" s="36"/>
      <c r="J2153" s="54"/>
      <c r="K2153" s="51"/>
      <c r="L2153" s="37"/>
      <c r="M2153" s="26" t="str" cm="1">
        <f t="array" ref="M2153">IFERROR(_xlfn.IFS(COUNTBLANK(D2153:K2153)=8,"",D2153="","←D列に従業員名を姓名（フルネーム）で入力してください。誤変換にお気を付け下さい。",E2153="","←E列に都道府県を入力してください。",H2153="","←H列に1.月給～3.時間給の選択肢を入力してください",I2153="","←I列に金額を入力してください",H2153=3,"",J2153="","←J列に所定労働時間を入力してください"),"")</f>
        <v/>
      </c>
    </row>
    <row r="2154" spans="2:13" ht="22" x14ac:dyDescent="0.55000000000000004">
      <c r="B2154" s="39">
        <f t="shared" si="33"/>
        <v>2146</v>
      </c>
      <c r="C2154" s="45"/>
      <c r="D2154" s="35"/>
      <c r="E2154" s="46"/>
      <c r="F2154" s="40"/>
      <c r="G2154" s="50"/>
      <c r="H2154" s="45"/>
      <c r="I2154" s="36"/>
      <c r="J2154" s="54"/>
      <c r="K2154" s="51"/>
      <c r="L2154" s="37"/>
      <c r="M2154" s="26" t="str" cm="1">
        <f t="array" ref="M2154">IFERROR(_xlfn.IFS(COUNTBLANK(D2154:K2154)=8,"",D2154="","←D列に従業員名を姓名（フルネーム）で入力してください。誤変換にお気を付け下さい。",E2154="","←E列に都道府県を入力してください。",H2154="","←H列に1.月給～3.時間給の選択肢を入力してください",I2154="","←I列に金額を入力してください",H2154=3,"",J2154="","←J列に所定労働時間を入力してください"),"")</f>
        <v/>
      </c>
    </row>
    <row r="2155" spans="2:13" ht="22" x14ac:dyDescent="0.55000000000000004">
      <c r="B2155" s="39">
        <f t="shared" si="33"/>
        <v>2147</v>
      </c>
      <c r="C2155" s="45"/>
      <c r="D2155" s="35"/>
      <c r="E2155" s="46"/>
      <c r="F2155" s="40"/>
      <c r="G2155" s="50"/>
      <c r="H2155" s="45"/>
      <c r="I2155" s="36"/>
      <c r="J2155" s="54"/>
      <c r="K2155" s="51"/>
      <c r="L2155" s="37"/>
      <c r="M2155" s="26" t="str" cm="1">
        <f t="array" ref="M2155">IFERROR(_xlfn.IFS(COUNTBLANK(D2155:K2155)=8,"",D2155="","←D列に従業員名を姓名（フルネーム）で入力してください。誤変換にお気を付け下さい。",E2155="","←E列に都道府県を入力してください。",H2155="","←H列に1.月給～3.時間給の選択肢を入力してください",I2155="","←I列に金額を入力してください",H2155=3,"",J2155="","←J列に所定労働時間を入力してください"),"")</f>
        <v/>
      </c>
    </row>
    <row r="2156" spans="2:13" ht="22" x14ac:dyDescent="0.55000000000000004">
      <c r="B2156" s="39">
        <f t="shared" si="33"/>
        <v>2148</v>
      </c>
      <c r="C2156" s="45"/>
      <c r="D2156" s="35"/>
      <c r="E2156" s="46"/>
      <c r="F2156" s="40"/>
      <c r="G2156" s="50"/>
      <c r="H2156" s="45"/>
      <c r="I2156" s="36"/>
      <c r="J2156" s="54"/>
      <c r="K2156" s="51"/>
      <c r="L2156" s="37"/>
      <c r="M2156" s="26" t="str" cm="1">
        <f t="array" ref="M2156">IFERROR(_xlfn.IFS(COUNTBLANK(D2156:K2156)=8,"",D2156="","←D列に従業員名を姓名（フルネーム）で入力してください。誤変換にお気を付け下さい。",E2156="","←E列に都道府県を入力してください。",H2156="","←H列に1.月給～3.時間給の選択肢を入力してください",I2156="","←I列に金額を入力してください",H2156=3,"",J2156="","←J列に所定労働時間を入力してください"),"")</f>
        <v/>
      </c>
    </row>
    <row r="2157" spans="2:13" ht="22" x14ac:dyDescent="0.55000000000000004">
      <c r="B2157" s="39">
        <f t="shared" si="33"/>
        <v>2149</v>
      </c>
      <c r="C2157" s="45"/>
      <c r="D2157" s="35"/>
      <c r="E2157" s="46"/>
      <c r="F2157" s="40"/>
      <c r="G2157" s="50"/>
      <c r="H2157" s="45"/>
      <c r="I2157" s="36"/>
      <c r="J2157" s="54"/>
      <c r="K2157" s="51"/>
      <c r="L2157" s="37"/>
      <c r="M2157" s="26" t="str" cm="1">
        <f t="array" ref="M2157">IFERROR(_xlfn.IFS(COUNTBLANK(D2157:K2157)=8,"",D2157="","←D列に従業員名を姓名（フルネーム）で入力してください。誤変換にお気を付け下さい。",E2157="","←E列に都道府県を入力してください。",H2157="","←H列に1.月給～3.時間給の選択肢を入力してください",I2157="","←I列に金額を入力してください",H2157=3,"",J2157="","←J列に所定労働時間を入力してください"),"")</f>
        <v/>
      </c>
    </row>
    <row r="2158" spans="2:13" ht="22" x14ac:dyDescent="0.55000000000000004">
      <c r="B2158" s="39">
        <f t="shared" si="33"/>
        <v>2150</v>
      </c>
      <c r="C2158" s="45"/>
      <c r="D2158" s="35"/>
      <c r="E2158" s="46"/>
      <c r="F2158" s="40"/>
      <c r="G2158" s="50"/>
      <c r="H2158" s="45"/>
      <c r="I2158" s="36"/>
      <c r="J2158" s="54"/>
      <c r="K2158" s="51"/>
      <c r="L2158" s="37"/>
      <c r="M2158" s="26" t="str" cm="1">
        <f t="array" ref="M2158">IFERROR(_xlfn.IFS(COUNTBLANK(D2158:K2158)=8,"",D2158="","←D列に従業員名を姓名（フルネーム）で入力してください。誤変換にお気を付け下さい。",E2158="","←E列に都道府県を入力してください。",H2158="","←H列に1.月給～3.時間給の選択肢を入力してください",I2158="","←I列に金額を入力してください",H2158=3,"",J2158="","←J列に所定労働時間を入力してください"),"")</f>
        <v/>
      </c>
    </row>
    <row r="2159" spans="2:13" ht="22" x14ac:dyDescent="0.55000000000000004">
      <c r="B2159" s="39">
        <f t="shared" si="33"/>
        <v>2151</v>
      </c>
      <c r="C2159" s="45"/>
      <c r="D2159" s="35"/>
      <c r="E2159" s="46"/>
      <c r="F2159" s="40"/>
      <c r="G2159" s="50"/>
      <c r="H2159" s="45"/>
      <c r="I2159" s="36"/>
      <c r="J2159" s="54"/>
      <c r="K2159" s="51"/>
      <c r="L2159" s="37"/>
      <c r="M2159" s="26" t="str" cm="1">
        <f t="array" ref="M2159">IFERROR(_xlfn.IFS(COUNTBLANK(D2159:K2159)=8,"",D2159="","←D列に従業員名を姓名（フルネーム）で入力してください。誤変換にお気を付け下さい。",E2159="","←E列に都道府県を入力してください。",H2159="","←H列に1.月給～3.時間給の選択肢を入力してください",I2159="","←I列に金額を入力してください",H2159=3,"",J2159="","←J列に所定労働時間を入力してください"),"")</f>
        <v/>
      </c>
    </row>
    <row r="2160" spans="2:13" ht="22" x14ac:dyDescent="0.55000000000000004">
      <c r="B2160" s="39">
        <f t="shared" si="33"/>
        <v>2152</v>
      </c>
      <c r="C2160" s="45"/>
      <c r="D2160" s="35"/>
      <c r="E2160" s="46"/>
      <c r="F2160" s="40"/>
      <c r="G2160" s="50"/>
      <c r="H2160" s="45"/>
      <c r="I2160" s="36"/>
      <c r="J2160" s="54"/>
      <c r="K2160" s="51"/>
      <c r="L2160" s="37"/>
      <c r="M2160" s="26" t="str" cm="1">
        <f t="array" ref="M2160">IFERROR(_xlfn.IFS(COUNTBLANK(D2160:K2160)=8,"",D2160="","←D列に従業員名を姓名（フルネーム）で入力してください。誤変換にお気を付け下さい。",E2160="","←E列に都道府県を入力してください。",H2160="","←H列に1.月給～3.時間給の選択肢を入力してください",I2160="","←I列に金額を入力してください",H2160=3,"",J2160="","←J列に所定労働時間を入力してください"),"")</f>
        <v/>
      </c>
    </row>
    <row r="2161" spans="2:13" ht="22" x14ac:dyDescent="0.55000000000000004">
      <c r="B2161" s="39">
        <f t="shared" si="33"/>
        <v>2153</v>
      </c>
      <c r="C2161" s="45"/>
      <c r="D2161" s="35"/>
      <c r="E2161" s="46"/>
      <c r="F2161" s="40"/>
      <c r="G2161" s="50"/>
      <c r="H2161" s="45"/>
      <c r="I2161" s="36"/>
      <c r="J2161" s="54"/>
      <c r="K2161" s="51"/>
      <c r="L2161" s="37"/>
      <c r="M2161" s="26" t="str" cm="1">
        <f t="array" ref="M2161">IFERROR(_xlfn.IFS(COUNTBLANK(D2161:K2161)=8,"",D2161="","←D列に従業員名を姓名（フルネーム）で入力してください。誤変換にお気を付け下さい。",E2161="","←E列に都道府県を入力してください。",H2161="","←H列に1.月給～3.時間給の選択肢を入力してください",I2161="","←I列に金額を入力してください",H2161=3,"",J2161="","←J列に所定労働時間を入力してください"),"")</f>
        <v/>
      </c>
    </row>
    <row r="2162" spans="2:13" ht="22" x14ac:dyDescent="0.55000000000000004">
      <c r="B2162" s="39">
        <f t="shared" si="33"/>
        <v>2154</v>
      </c>
      <c r="C2162" s="45"/>
      <c r="D2162" s="35"/>
      <c r="E2162" s="46"/>
      <c r="F2162" s="40"/>
      <c r="G2162" s="50"/>
      <c r="H2162" s="45"/>
      <c r="I2162" s="36"/>
      <c r="J2162" s="54"/>
      <c r="K2162" s="51"/>
      <c r="L2162" s="37"/>
      <c r="M2162" s="26" t="str" cm="1">
        <f t="array" ref="M2162">IFERROR(_xlfn.IFS(COUNTBLANK(D2162:K2162)=8,"",D2162="","←D列に従業員名を姓名（フルネーム）で入力してください。誤変換にお気を付け下さい。",E2162="","←E列に都道府県を入力してください。",H2162="","←H列に1.月給～3.時間給の選択肢を入力してください",I2162="","←I列に金額を入力してください",H2162=3,"",J2162="","←J列に所定労働時間を入力してください"),"")</f>
        <v/>
      </c>
    </row>
    <row r="2163" spans="2:13" ht="22" x14ac:dyDescent="0.55000000000000004">
      <c r="B2163" s="39">
        <f t="shared" si="33"/>
        <v>2155</v>
      </c>
      <c r="C2163" s="45"/>
      <c r="D2163" s="35"/>
      <c r="E2163" s="46"/>
      <c r="F2163" s="40"/>
      <c r="G2163" s="50"/>
      <c r="H2163" s="45"/>
      <c r="I2163" s="36"/>
      <c r="J2163" s="54"/>
      <c r="K2163" s="51"/>
      <c r="L2163" s="37"/>
      <c r="M2163" s="26" t="str" cm="1">
        <f t="array" ref="M2163">IFERROR(_xlfn.IFS(COUNTBLANK(D2163:K2163)=8,"",D2163="","←D列に従業員名を姓名（フルネーム）で入力してください。誤変換にお気を付け下さい。",E2163="","←E列に都道府県を入力してください。",H2163="","←H列に1.月給～3.時間給の選択肢を入力してください",I2163="","←I列に金額を入力してください",H2163=3,"",J2163="","←J列に所定労働時間を入力してください"),"")</f>
        <v/>
      </c>
    </row>
    <row r="2164" spans="2:13" ht="22" x14ac:dyDescent="0.55000000000000004">
      <c r="B2164" s="39">
        <f t="shared" si="33"/>
        <v>2156</v>
      </c>
      <c r="C2164" s="45"/>
      <c r="D2164" s="35"/>
      <c r="E2164" s="46"/>
      <c r="F2164" s="40"/>
      <c r="G2164" s="50"/>
      <c r="H2164" s="45"/>
      <c r="I2164" s="36"/>
      <c r="J2164" s="54"/>
      <c r="K2164" s="51"/>
      <c r="L2164" s="37"/>
      <c r="M2164" s="26" t="str" cm="1">
        <f t="array" ref="M2164">IFERROR(_xlfn.IFS(COUNTBLANK(D2164:K2164)=8,"",D2164="","←D列に従業員名を姓名（フルネーム）で入力してください。誤変換にお気を付け下さい。",E2164="","←E列に都道府県を入力してください。",H2164="","←H列に1.月給～3.時間給の選択肢を入力してください",I2164="","←I列に金額を入力してください",H2164=3,"",J2164="","←J列に所定労働時間を入力してください"),"")</f>
        <v/>
      </c>
    </row>
    <row r="2165" spans="2:13" ht="22" x14ac:dyDescent="0.55000000000000004">
      <c r="B2165" s="39">
        <f t="shared" si="33"/>
        <v>2157</v>
      </c>
      <c r="C2165" s="45"/>
      <c r="D2165" s="35"/>
      <c r="E2165" s="46"/>
      <c r="F2165" s="40"/>
      <c r="G2165" s="50"/>
      <c r="H2165" s="45"/>
      <c r="I2165" s="36"/>
      <c r="J2165" s="54"/>
      <c r="K2165" s="51"/>
      <c r="L2165" s="37"/>
      <c r="M2165" s="26" t="str" cm="1">
        <f t="array" ref="M2165">IFERROR(_xlfn.IFS(COUNTBLANK(D2165:K2165)=8,"",D2165="","←D列に従業員名を姓名（フルネーム）で入力してください。誤変換にお気を付け下さい。",E2165="","←E列に都道府県を入力してください。",H2165="","←H列に1.月給～3.時間給の選択肢を入力してください",I2165="","←I列に金額を入力してください",H2165=3,"",J2165="","←J列に所定労働時間を入力してください"),"")</f>
        <v/>
      </c>
    </row>
    <row r="2166" spans="2:13" ht="22" x14ac:dyDescent="0.55000000000000004">
      <c r="B2166" s="39">
        <f t="shared" si="33"/>
        <v>2158</v>
      </c>
      <c r="C2166" s="45"/>
      <c r="D2166" s="35"/>
      <c r="E2166" s="46"/>
      <c r="F2166" s="40"/>
      <c r="G2166" s="50"/>
      <c r="H2166" s="45"/>
      <c r="I2166" s="36"/>
      <c r="J2166" s="54"/>
      <c r="K2166" s="51"/>
      <c r="L2166" s="37"/>
      <c r="M2166" s="26" t="str" cm="1">
        <f t="array" ref="M2166">IFERROR(_xlfn.IFS(COUNTBLANK(D2166:K2166)=8,"",D2166="","←D列に従業員名を姓名（フルネーム）で入力してください。誤変換にお気を付け下さい。",E2166="","←E列に都道府県を入力してください。",H2166="","←H列に1.月給～3.時間給の選択肢を入力してください",I2166="","←I列に金額を入力してください",H2166=3,"",J2166="","←J列に所定労働時間を入力してください"),"")</f>
        <v/>
      </c>
    </row>
    <row r="2167" spans="2:13" ht="22" x14ac:dyDescent="0.55000000000000004">
      <c r="B2167" s="39">
        <f t="shared" si="33"/>
        <v>2159</v>
      </c>
      <c r="C2167" s="45"/>
      <c r="D2167" s="35"/>
      <c r="E2167" s="46"/>
      <c r="F2167" s="40"/>
      <c r="G2167" s="50"/>
      <c r="H2167" s="45"/>
      <c r="I2167" s="36"/>
      <c r="J2167" s="54"/>
      <c r="K2167" s="51"/>
      <c r="L2167" s="37"/>
      <c r="M2167" s="26" t="str" cm="1">
        <f t="array" ref="M2167">IFERROR(_xlfn.IFS(COUNTBLANK(D2167:K2167)=8,"",D2167="","←D列に従業員名を姓名（フルネーム）で入力してください。誤変換にお気を付け下さい。",E2167="","←E列に都道府県を入力してください。",H2167="","←H列に1.月給～3.時間給の選択肢を入力してください",I2167="","←I列に金額を入力してください",H2167=3,"",J2167="","←J列に所定労働時間を入力してください"),"")</f>
        <v/>
      </c>
    </row>
    <row r="2168" spans="2:13" ht="22" x14ac:dyDescent="0.55000000000000004">
      <c r="B2168" s="39">
        <f t="shared" si="33"/>
        <v>2160</v>
      </c>
      <c r="C2168" s="45"/>
      <c r="D2168" s="35"/>
      <c r="E2168" s="46"/>
      <c r="F2168" s="40"/>
      <c r="G2168" s="50"/>
      <c r="H2168" s="45"/>
      <c r="I2168" s="36"/>
      <c r="J2168" s="54"/>
      <c r="K2168" s="51"/>
      <c r="L2168" s="37"/>
      <c r="M2168" s="26" t="str" cm="1">
        <f t="array" ref="M2168">IFERROR(_xlfn.IFS(COUNTBLANK(D2168:K2168)=8,"",D2168="","←D列に従業員名を姓名（フルネーム）で入力してください。誤変換にお気を付け下さい。",E2168="","←E列に都道府県を入力してください。",H2168="","←H列に1.月給～3.時間給の選択肢を入力してください",I2168="","←I列に金額を入力してください",H2168=3,"",J2168="","←J列に所定労働時間を入力してください"),"")</f>
        <v/>
      </c>
    </row>
    <row r="2169" spans="2:13" ht="22" x14ac:dyDescent="0.55000000000000004">
      <c r="B2169" s="39">
        <f t="shared" si="33"/>
        <v>2161</v>
      </c>
      <c r="C2169" s="45"/>
      <c r="D2169" s="35"/>
      <c r="E2169" s="46"/>
      <c r="F2169" s="40"/>
      <c r="G2169" s="50"/>
      <c r="H2169" s="45"/>
      <c r="I2169" s="36"/>
      <c r="J2169" s="54"/>
      <c r="K2169" s="51"/>
      <c r="L2169" s="37"/>
      <c r="M2169" s="26" t="str" cm="1">
        <f t="array" ref="M2169">IFERROR(_xlfn.IFS(COUNTBLANK(D2169:K2169)=8,"",D2169="","←D列に従業員名を姓名（フルネーム）で入力してください。誤変換にお気を付け下さい。",E2169="","←E列に都道府県を入力してください。",H2169="","←H列に1.月給～3.時間給の選択肢を入力してください",I2169="","←I列に金額を入力してください",H2169=3,"",J2169="","←J列に所定労働時間を入力してください"),"")</f>
        <v/>
      </c>
    </row>
    <row r="2170" spans="2:13" ht="22" x14ac:dyDescent="0.55000000000000004">
      <c r="B2170" s="39">
        <f t="shared" si="33"/>
        <v>2162</v>
      </c>
      <c r="C2170" s="45"/>
      <c r="D2170" s="35"/>
      <c r="E2170" s="46"/>
      <c r="F2170" s="40"/>
      <c r="G2170" s="50"/>
      <c r="H2170" s="45"/>
      <c r="I2170" s="36"/>
      <c r="J2170" s="54"/>
      <c r="K2170" s="51"/>
      <c r="L2170" s="37"/>
      <c r="M2170" s="26" t="str" cm="1">
        <f t="array" ref="M2170">IFERROR(_xlfn.IFS(COUNTBLANK(D2170:K2170)=8,"",D2170="","←D列に従業員名を姓名（フルネーム）で入力してください。誤変換にお気を付け下さい。",E2170="","←E列に都道府県を入力してください。",H2170="","←H列に1.月給～3.時間給の選択肢を入力してください",I2170="","←I列に金額を入力してください",H2170=3,"",J2170="","←J列に所定労働時間を入力してください"),"")</f>
        <v/>
      </c>
    </row>
    <row r="2171" spans="2:13" ht="22" x14ac:dyDescent="0.55000000000000004">
      <c r="B2171" s="39">
        <f t="shared" si="33"/>
        <v>2163</v>
      </c>
      <c r="C2171" s="45"/>
      <c r="D2171" s="35"/>
      <c r="E2171" s="46"/>
      <c r="F2171" s="40"/>
      <c r="G2171" s="50"/>
      <c r="H2171" s="45"/>
      <c r="I2171" s="36"/>
      <c r="J2171" s="54"/>
      <c r="K2171" s="51"/>
      <c r="L2171" s="37"/>
      <c r="M2171" s="26" t="str" cm="1">
        <f t="array" ref="M2171">IFERROR(_xlfn.IFS(COUNTBLANK(D2171:K2171)=8,"",D2171="","←D列に従業員名を姓名（フルネーム）で入力してください。誤変換にお気を付け下さい。",E2171="","←E列に都道府県を入力してください。",H2171="","←H列に1.月給～3.時間給の選択肢を入力してください",I2171="","←I列に金額を入力してください",H2171=3,"",J2171="","←J列に所定労働時間を入力してください"),"")</f>
        <v/>
      </c>
    </row>
    <row r="2172" spans="2:13" ht="22" x14ac:dyDescent="0.55000000000000004">
      <c r="B2172" s="39">
        <f t="shared" si="33"/>
        <v>2164</v>
      </c>
      <c r="C2172" s="45"/>
      <c r="D2172" s="35"/>
      <c r="E2172" s="46"/>
      <c r="F2172" s="40"/>
      <c r="G2172" s="50"/>
      <c r="H2172" s="45"/>
      <c r="I2172" s="36"/>
      <c r="J2172" s="54"/>
      <c r="K2172" s="51"/>
      <c r="L2172" s="37"/>
      <c r="M2172" s="26" t="str" cm="1">
        <f t="array" ref="M2172">IFERROR(_xlfn.IFS(COUNTBLANK(D2172:K2172)=8,"",D2172="","←D列に従業員名を姓名（フルネーム）で入力してください。誤変換にお気を付け下さい。",E2172="","←E列に都道府県を入力してください。",H2172="","←H列に1.月給～3.時間給の選択肢を入力してください",I2172="","←I列に金額を入力してください",H2172=3,"",J2172="","←J列に所定労働時間を入力してください"),"")</f>
        <v/>
      </c>
    </row>
    <row r="2173" spans="2:13" ht="22" x14ac:dyDescent="0.55000000000000004">
      <c r="B2173" s="39">
        <f t="shared" si="33"/>
        <v>2165</v>
      </c>
      <c r="C2173" s="45"/>
      <c r="D2173" s="35"/>
      <c r="E2173" s="46"/>
      <c r="F2173" s="40"/>
      <c r="G2173" s="50"/>
      <c r="H2173" s="45"/>
      <c r="I2173" s="36"/>
      <c r="J2173" s="54"/>
      <c r="K2173" s="51"/>
      <c r="L2173" s="37"/>
      <c r="M2173" s="26" t="str" cm="1">
        <f t="array" ref="M2173">IFERROR(_xlfn.IFS(COUNTBLANK(D2173:K2173)=8,"",D2173="","←D列に従業員名を姓名（フルネーム）で入力してください。誤変換にお気を付け下さい。",E2173="","←E列に都道府県を入力してください。",H2173="","←H列に1.月給～3.時間給の選択肢を入力してください",I2173="","←I列に金額を入力してください",H2173=3,"",J2173="","←J列に所定労働時間を入力してください"),"")</f>
        <v/>
      </c>
    </row>
    <row r="2174" spans="2:13" ht="22" x14ac:dyDescent="0.55000000000000004">
      <c r="B2174" s="39">
        <f t="shared" si="33"/>
        <v>2166</v>
      </c>
      <c r="C2174" s="45"/>
      <c r="D2174" s="35"/>
      <c r="E2174" s="46"/>
      <c r="F2174" s="40"/>
      <c r="G2174" s="50"/>
      <c r="H2174" s="45"/>
      <c r="I2174" s="36"/>
      <c r="J2174" s="54"/>
      <c r="K2174" s="51"/>
      <c r="L2174" s="37"/>
      <c r="M2174" s="26" t="str" cm="1">
        <f t="array" ref="M2174">IFERROR(_xlfn.IFS(COUNTBLANK(D2174:K2174)=8,"",D2174="","←D列に従業員名を姓名（フルネーム）で入力してください。誤変換にお気を付け下さい。",E2174="","←E列に都道府県を入力してください。",H2174="","←H列に1.月給～3.時間給の選択肢を入力してください",I2174="","←I列に金額を入力してください",H2174=3,"",J2174="","←J列に所定労働時間を入力してください"),"")</f>
        <v/>
      </c>
    </row>
    <row r="2175" spans="2:13" ht="22" x14ac:dyDescent="0.55000000000000004">
      <c r="B2175" s="39">
        <f t="shared" si="33"/>
        <v>2167</v>
      </c>
      <c r="C2175" s="45"/>
      <c r="D2175" s="35"/>
      <c r="E2175" s="46"/>
      <c r="F2175" s="40"/>
      <c r="G2175" s="50"/>
      <c r="H2175" s="45"/>
      <c r="I2175" s="36"/>
      <c r="J2175" s="54"/>
      <c r="K2175" s="51"/>
      <c r="L2175" s="37"/>
      <c r="M2175" s="26" t="str" cm="1">
        <f t="array" ref="M2175">IFERROR(_xlfn.IFS(COUNTBLANK(D2175:K2175)=8,"",D2175="","←D列に従業員名を姓名（フルネーム）で入力してください。誤変換にお気を付け下さい。",E2175="","←E列に都道府県を入力してください。",H2175="","←H列に1.月給～3.時間給の選択肢を入力してください",I2175="","←I列に金額を入力してください",H2175=3,"",J2175="","←J列に所定労働時間を入力してください"),"")</f>
        <v/>
      </c>
    </row>
    <row r="2176" spans="2:13" ht="22" x14ac:dyDescent="0.55000000000000004">
      <c r="B2176" s="39">
        <f t="shared" si="33"/>
        <v>2168</v>
      </c>
      <c r="C2176" s="45"/>
      <c r="D2176" s="35"/>
      <c r="E2176" s="46"/>
      <c r="F2176" s="40"/>
      <c r="G2176" s="50"/>
      <c r="H2176" s="45"/>
      <c r="I2176" s="36"/>
      <c r="J2176" s="54"/>
      <c r="K2176" s="51"/>
      <c r="L2176" s="37"/>
      <c r="M2176" s="26" t="str" cm="1">
        <f t="array" ref="M2176">IFERROR(_xlfn.IFS(COUNTBLANK(D2176:K2176)=8,"",D2176="","←D列に従業員名を姓名（フルネーム）で入力してください。誤変換にお気を付け下さい。",E2176="","←E列に都道府県を入力してください。",H2176="","←H列に1.月給～3.時間給の選択肢を入力してください",I2176="","←I列に金額を入力してください",H2176=3,"",J2176="","←J列に所定労働時間を入力してください"),"")</f>
        <v/>
      </c>
    </row>
    <row r="2177" spans="2:13" ht="22" x14ac:dyDescent="0.55000000000000004">
      <c r="B2177" s="39">
        <f t="shared" si="33"/>
        <v>2169</v>
      </c>
      <c r="C2177" s="45"/>
      <c r="D2177" s="35"/>
      <c r="E2177" s="46"/>
      <c r="F2177" s="40"/>
      <c r="G2177" s="50"/>
      <c r="H2177" s="45"/>
      <c r="I2177" s="36"/>
      <c r="J2177" s="54"/>
      <c r="K2177" s="51"/>
      <c r="L2177" s="37"/>
      <c r="M2177" s="26" t="str" cm="1">
        <f t="array" ref="M2177">IFERROR(_xlfn.IFS(COUNTBLANK(D2177:K2177)=8,"",D2177="","←D列に従業員名を姓名（フルネーム）で入力してください。誤変換にお気を付け下さい。",E2177="","←E列に都道府県を入力してください。",H2177="","←H列に1.月給～3.時間給の選択肢を入力してください",I2177="","←I列に金額を入力してください",H2177=3,"",J2177="","←J列に所定労働時間を入力してください"),"")</f>
        <v/>
      </c>
    </row>
    <row r="2178" spans="2:13" ht="22" x14ac:dyDescent="0.55000000000000004">
      <c r="B2178" s="39">
        <f t="shared" si="33"/>
        <v>2170</v>
      </c>
      <c r="C2178" s="45"/>
      <c r="D2178" s="35"/>
      <c r="E2178" s="46"/>
      <c r="F2178" s="40"/>
      <c r="G2178" s="50"/>
      <c r="H2178" s="45"/>
      <c r="I2178" s="36"/>
      <c r="J2178" s="54"/>
      <c r="K2178" s="51"/>
      <c r="L2178" s="37"/>
      <c r="M2178" s="26" t="str" cm="1">
        <f t="array" ref="M2178">IFERROR(_xlfn.IFS(COUNTBLANK(D2178:K2178)=8,"",D2178="","←D列に従業員名を姓名（フルネーム）で入力してください。誤変換にお気を付け下さい。",E2178="","←E列に都道府県を入力してください。",H2178="","←H列に1.月給～3.時間給の選択肢を入力してください",I2178="","←I列に金額を入力してください",H2178=3,"",J2178="","←J列に所定労働時間を入力してください"),"")</f>
        <v/>
      </c>
    </row>
    <row r="2179" spans="2:13" ht="22" x14ac:dyDescent="0.55000000000000004">
      <c r="B2179" s="39">
        <f t="shared" si="33"/>
        <v>2171</v>
      </c>
      <c r="C2179" s="45"/>
      <c r="D2179" s="35"/>
      <c r="E2179" s="46"/>
      <c r="F2179" s="40"/>
      <c r="G2179" s="50"/>
      <c r="H2179" s="45"/>
      <c r="I2179" s="36"/>
      <c r="J2179" s="54"/>
      <c r="K2179" s="51"/>
      <c r="L2179" s="37"/>
      <c r="M2179" s="26" t="str" cm="1">
        <f t="array" ref="M2179">IFERROR(_xlfn.IFS(COUNTBLANK(D2179:K2179)=8,"",D2179="","←D列に従業員名を姓名（フルネーム）で入力してください。誤変換にお気を付け下さい。",E2179="","←E列に都道府県を入力してください。",H2179="","←H列に1.月給～3.時間給の選択肢を入力してください",I2179="","←I列に金額を入力してください",H2179=3,"",J2179="","←J列に所定労働時間を入力してください"),"")</f>
        <v/>
      </c>
    </row>
    <row r="2180" spans="2:13" ht="22" x14ac:dyDescent="0.55000000000000004">
      <c r="B2180" s="39">
        <f t="shared" si="33"/>
        <v>2172</v>
      </c>
      <c r="C2180" s="45"/>
      <c r="D2180" s="35"/>
      <c r="E2180" s="46"/>
      <c r="F2180" s="40"/>
      <c r="G2180" s="50"/>
      <c r="H2180" s="45"/>
      <c r="I2180" s="36"/>
      <c r="J2180" s="54"/>
      <c r="K2180" s="51"/>
      <c r="L2180" s="37"/>
      <c r="M2180" s="26" t="str" cm="1">
        <f t="array" ref="M2180">IFERROR(_xlfn.IFS(COUNTBLANK(D2180:K2180)=8,"",D2180="","←D列に従業員名を姓名（フルネーム）で入力してください。誤変換にお気を付け下さい。",E2180="","←E列に都道府県を入力してください。",H2180="","←H列に1.月給～3.時間給の選択肢を入力してください",I2180="","←I列に金額を入力してください",H2180=3,"",J2180="","←J列に所定労働時間を入力してください"),"")</f>
        <v/>
      </c>
    </row>
    <row r="2181" spans="2:13" ht="22" x14ac:dyDescent="0.55000000000000004">
      <c r="B2181" s="39">
        <f t="shared" si="33"/>
        <v>2173</v>
      </c>
      <c r="C2181" s="45"/>
      <c r="D2181" s="35"/>
      <c r="E2181" s="46"/>
      <c r="F2181" s="40"/>
      <c r="G2181" s="50"/>
      <c r="H2181" s="45"/>
      <c r="I2181" s="36"/>
      <c r="J2181" s="54"/>
      <c r="K2181" s="51"/>
      <c r="L2181" s="37"/>
      <c r="M2181" s="26" t="str" cm="1">
        <f t="array" ref="M2181">IFERROR(_xlfn.IFS(COUNTBLANK(D2181:K2181)=8,"",D2181="","←D列に従業員名を姓名（フルネーム）で入力してください。誤変換にお気を付け下さい。",E2181="","←E列に都道府県を入力してください。",H2181="","←H列に1.月給～3.時間給の選択肢を入力してください",I2181="","←I列に金額を入力してください",H2181=3,"",J2181="","←J列に所定労働時間を入力してください"),"")</f>
        <v/>
      </c>
    </row>
    <row r="2182" spans="2:13" ht="22" x14ac:dyDescent="0.55000000000000004">
      <c r="B2182" s="39">
        <f t="shared" si="33"/>
        <v>2174</v>
      </c>
      <c r="C2182" s="45"/>
      <c r="D2182" s="35"/>
      <c r="E2182" s="46"/>
      <c r="F2182" s="40"/>
      <c r="G2182" s="50"/>
      <c r="H2182" s="45"/>
      <c r="I2182" s="36"/>
      <c r="J2182" s="54"/>
      <c r="K2182" s="51"/>
      <c r="L2182" s="37"/>
      <c r="M2182" s="26" t="str" cm="1">
        <f t="array" ref="M2182">IFERROR(_xlfn.IFS(COUNTBLANK(D2182:K2182)=8,"",D2182="","←D列に従業員名を姓名（フルネーム）で入力してください。誤変換にお気を付け下さい。",E2182="","←E列に都道府県を入力してください。",H2182="","←H列に1.月給～3.時間給の選択肢を入力してください",I2182="","←I列に金額を入力してください",H2182=3,"",J2182="","←J列に所定労働時間を入力してください"),"")</f>
        <v/>
      </c>
    </row>
    <row r="2183" spans="2:13" ht="22" x14ac:dyDescent="0.55000000000000004">
      <c r="B2183" s="39">
        <f t="shared" si="33"/>
        <v>2175</v>
      </c>
      <c r="C2183" s="45"/>
      <c r="D2183" s="35"/>
      <c r="E2183" s="46"/>
      <c r="F2183" s="40"/>
      <c r="G2183" s="50"/>
      <c r="H2183" s="45"/>
      <c r="I2183" s="36"/>
      <c r="J2183" s="54"/>
      <c r="K2183" s="51"/>
      <c r="L2183" s="37"/>
      <c r="M2183" s="26" t="str" cm="1">
        <f t="array" ref="M2183">IFERROR(_xlfn.IFS(COUNTBLANK(D2183:K2183)=8,"",D2183="","←D列に従業員名を姓名（フルネーム）で入力してください。誤変換にお気を付け下さい。",E2183="","←E列に都道府県を入力してください。",H2183="","←H列に1.月給～3.時間給の選択肢を入力してください",I2183="","←I列に金額を入力してください",H2183=3,"",J2183="","←J列に所定労働時間を入力してください"),"")</f>
        <v/>
      </c>
    </row>
    <row r="2184" spans="2:13" ht="22" x14ac:dyDescent="0.55000000000000004">
      <c r="B2184" s="39">
        <f t="shared" si="33"/>
        <v>2176</v>
      </c>
      <c r="C2184" s="45"/>
      <c r="D2184" s="35"/>
      <c r="E2184" s="46"/>
      <c r="F2184" s="40"/>
      <c r="G2184" s="50"/>
      <c r="H2184" s="45"/>
      <c r="I2184" s="36"/>
      <c r="J2184" s="54"/>
      <c r="K2184" s="51"/>
      <c r="L2184" s="37"/>
      <c r="M2184" s="26" t="str" cm="1">
        <f t="array" ref="M2184">IFERROR(_xlfn.IFS(COUNTBLANK(D2184:K2184)=8,"",D2184="","←D列に従業員名を姓名（フルネーム）で入力してください。誤変換にお気を付け下さい。",E2184="","←E列に都道府県を入力してください。",H2184="","←H列に1.月給～3.時間給の選択肢を入力してください",I2184="","←I列に金額を入力してください",H2184=3,"",J2184="","←J列に所定労働時間を入力してください"),"")</f>
        <v/>
      </c>
    </row>
    <row r="2185" spans="2:13" ht="22" x14ac:dyDescent="0.55000000000000004">
      <c r="B2185" s="39">
        <f t="shared" si="33"/>
        <v>2177</v>
      </c>
      <c r="C2185" s="45"/>
      <c r="D2185" s="35"/>
      <c r="E2185" s="46"/>
      <c r="F2185" s="40"/>
      <c r="G2185" s="50"/>
      <c r="H2185" s="45"/>
      <c r="I2185" s="36"/>
      <c r="J2185" s="54"/>
      <c r="K2185" s="51"/>
      <c r="L2185" s="37"/>
      <c r="M2185" s="26" t="str" cm="1">
        <f t="array" ref="M2185">IFERROR(_xlfn.IFS(COUNTBLANK(D2185:K2185)=8,"",D2185="","←D列に従業員名を姓名（フルネーム）で入力してください。誤変換にお気を付け下さい。",E2185="","←E列に都道府県を入力してください。",H2185="","←H列に1.月給～3.時間給の選択肢を入力してください",I2185="","←I列に金額を入力してください",H2185=3,"",J2185="","←J列に所定労働時間を入力してください"),"")</f>
        <v/>
      </c>
    </row>
    <row r="2186" spans="2:13" ht="22" x14ac:dyDescent="0.55000000000000004">
      <c r="B2186" s="39">
        <f t="shared" ref="B2186:B2249" si="34">ROW()-8</f>
        <v>2178</v>
      </c>
      <c r="C2186" s="45"/>
      <c r="D2186" s="35"/>
      <c r="E2186" s="46"/>
      <c r="F2186" s="40"/>
      <c r="G2186" s="50"/>
      <c r="H2186" s="45"/>
      <c r="I2186" s="36"/>
      <c r="J2186" s="54"/>
      <c r="K2186" s="51"/>
      <c r="L2186" s="37"/>
      <c r="M2186" s="26" t="str" cm="1">
        <f t="array" ref="M2186">IFERROR(_xlfn.IFS(COUNTBLANK(D2186:K2186)=8,"",D2186="","←D列に従業員名を姓名（フルネーム）で入力してください。誤変換にお気を付け下さい。",E2186="","←E列に都道府県を入力してください。",H2186="","←H列に1.月給～3.時間給の選択肢を入力してください",I2186="","←I列に金額を入力してください",H2186=3,"",J2186="","←J列に所定労働時間を入力してください"),"")</f>
        <v/>
      </c>
    </row>
    <row r="2187" spans="2:13" ht="22" x14ac:dyDescent="0.55000000000000004">
      <c r="B2187" s="39">
        <f t="shared" si="34"/>
        <v>2179</v>
      </c>
      <c r="C2187" s="45"/>
      <c r="D2187" s="35"/>
      <c r="E2187" s="46"/>
      <c r="F2187" s="40"/>
      <c r="G2187" s="50"/>
      <c r="H2187" s="45"/>
      <c r="I2187" s="36"/>
      <c r="J2187" s="54"/>
      <c r="K2187" s="51"/>
      <c r="L2187" s="37"/>
      <c r="M2187" s="26" t="str" cm="1">
        <f t="array" ref="M2187">IFERROR(_xlfn.IFS(COUNTBLANK(D2187:K2187)=8,"",D2187="","←D列に従業員名を姓名（フルネーム）で入力してください。誤変換にお気を付け下さい。",E2187="","←E列に都道府県を入力してください。",H2187="","←H列に1.月給～3.時間給の選択肢を入力してください",I2187="","←I列に金額を入力してください",H2187=3,"",J2187="","←J列に所定労働時間を入力してください"),"")</f>
        <v/>
      </c>
    </row>
    <row r="2188" spans="2:13" ht="22" x14ac:dyDescent="0.55000000000000004">
      <c r="B2188" s="39">
        <f t="shared" si="34"/>
        <v>2180</v>
      </c>
      <c r="C2188" s="45"/>
      <c r="D2188" s="35"/>
      <c r="E2188" s="46"/>
      <c r="F2188" s="40"/>
      <c r="G2188" s="50"/>
      <c r="H2188" s="45"/>
      <c r="I2188" s="36"/>
      <c r="J2188" s="54"/>
      <c r="K2188" s="51"/>
      <c r="L2188" s="37"/>
      <c r="M2188" s="26" t="str" cm="1">
        <f t="array" ref="M2188">IFERROR(_xlfn.IFS(COUNTBLANK(D2188:K2188)=8,"",D2188="","←D列に従業員名を姓名（フルネーム）で入力してください。誤変換にお気を付け下さい。",E2188="","←E列に都道府県を入力してください。",H2188="","←H列に1.月給～3.時間給の選択肢を入力してください",I2188="","←I列に金額を入力してください",H2188=3,"",J2188="","←J列に所定労働時間を入力してください"),"")</f>
        <v/>
      </c>
    </row>
    <row r="2189" spans="2:13" ht="22" x14ac:dyDescent="0.55000000000000004">
      <c r="B2189" s="39">
        <f t="shared" si="34"/>
        <v>2181</v>
      </c>
      <c r="C2189" s="45"/>
      <c r="D2189" s="35"/>
      <c r="E2189" s="46"/>
      <c r="F2189" s="40"/>
      <c r="G2189" s="50"/>
      <c r="H2189" s="45"/>
      <c r="I2189" s="36"/>
      <c r="J2189" s="54"/>
      <c r="K2189" s="51"/>
      <c r="L2189" s="37"/>
      <c r="M2189" s="26" t="str" cm="1">
        <f t="array" ref="M2189">IFERROR(_xlfn.IFS(COUNTBLANK(D2189:K2189)=8,"",D2189="","←D列に従業員名を姓名（フルネーム）で入力してください。誤変換にお気を付け下さい。",E2189="","←E列に都道府県を入力してください。",H2189="","←H列に1.月給～3.時間給の選択肢を入力してください",I2189="","←I列に金額を入力してください",H2189=3,"",J2189="","←J列に所定労働時間を入力してください"),"")</f>
        <v/>
      </c>
    </row>
    <row r="2190" spans="2:13" ht="22" x14ac:dyDescent="0.55000000000000004">
      <c r="B2190" s="39">
        <f t="shared" si="34"/>
        <v>2182</v>
      </c>
      <c r="C2190" s="45"/>
      <c r="D2190" s="35"/>
      <c r="E2190" s="46"/>
      <c r="F2190" s="40"/>
      <c r="G2190" s="50"/>
      <c r="H2190" s="45"/>
      <c r="I2190" s="36"/>
      <c r="J2190" s="54"/>
      <c r="K2190" s="51"/>
      <c r="L2190" s="37"/>
      <c r="M2190" s="26" t="str" cm="1">
        <f t="array" ref="M2190">IFERROR(_xlfn.IFS(COUNTBLANK(D2190:K2190)=8,"",D2190="","←D列に従業員名を姓名（フルネーム）で入力してください。誤変換にお気を付け下さい。",E2190="","←E列に都道府県を入力してください。",H2190="","←H列に1.月給～3.時間給の選択肢を入力してください",I2190="","←I列に金額を入力してください",H2190=3,"",J2190="","←J列に所定労働時間を入力してください"),"")</f>
        <v/>
      </c>
    </row>
    <row r="2191" spans="2:13" ht="22" x14ac:dyDescent="0.55000000000000004">
      <c r="B2191" s="39">
        <f t="shared" si="34"/>
        <v>2183</v>
      </c>
      <c r="C2191" s="45"/>
      <c r="D2191" s="35"/>
      <c r="E2191" s="46"/>
      <c r="F2191" s="40"/>
      <c r="G2191" s="50"/>
      <c r="H2191" s="45"/>
      <c r="I2191" s="36"/>
      <c r="J2191" s="54"/>
      <c r="K2191" s="51"/>
      <c r="L2191" s="37"/>
      <c r="M2191" s="26" t="str" cm="1">
        <f t="array" ref="M2191">IFERROR(_xlfn.IFS(COUNTBLANK(D2191:K2191)=8,"",D2191="","←D列に従業員名を姓名（フルネーム）で入力してください。誤変換にお気を付け下さい。",E2191="","←E列に都道府県を入力してください。",H2191="","←H列に1.月給～3.時間給の選択肢を入力してください",I2191="","←I列に金額を入力してください",H2191=3,"",J2191="","←J列に所定労働時間を入力してください"),"")</f>
        <v/>
      </c>
    </row>
    <row r="2192" spans="2:13" ht="22" x14ac:dyDescent="0.55000000000000004">
      <c r="B2192" s="39">
        <f t="shared" si="34"/>
        <v>2184</v>
      </c>
      <c r="C2192" s="45"/>
      <c r="D2192" s="35"/>
      <c r="E2192" s="46"/>
      <c r="F2192" s="40"/>
      <c r="G2192" s="50"/>
      <c r="H2192" s="45"/>
      <c r="I2192" s="36"/>
      <c r="J2192" s="54"/>
      <c r="K2192" s="51"/>
      <c r="L2192" s="37"/>
      <c r="M2192" s="26" t="str" cm="1">
        <f t="array" ref="M2192">IFERROR(_xlfn.IFS(COUNTBLANK(D2192:K2192)=8,"",D2192="","←D列に従業員名を姓名（フルネーム）で入力してください。誤変換にお気を付け下さい。",E2192="","←E列に都道府県を入力してください。",H2192="","←H列に1.月給～3.時間給の選択肢を入力してください",I2192="","←I列に金額を入力してください",H2192=3,"",J2192="","←J列に所定労働時間を入力してください"),"")</f>
        <v/>
      </c>
    </row>
    <row r="2193" spans="2:13" ht="22" x14ac:dyDescent="0.55000000000000004">
      <c r="B2193" s="39">
        <f t="shared" si="34"/>
        <v>2185</v>
      </c>
      <c r="C2193" s="45"/>
      <c r="D2193" s="35"/>
      <c r="E2193" s="46"/>
      <c r="F2193" s="40"/>
      <c r="G2193" s="50"/>
      <c r="H2193" s="45"/>
      <c r="I2193" s="36"/>
      <c r="J2193" s="54"/>
      <c r="K2193" s="51"/>
      <c r="L2193" s="37"/>
      <c r="M2193" s="26" t="str" cm="1">
        <f t="array" ref="M2193">IFERROR(_xlfn.IFS(COUNTBLANK(D2193:K2193)=8,"",D2193="","←D列に従業員名を姓名（フルネーム）で入力してください。誤変換にお気を付け下さい。",E2193="","←E列に都道府県を入力してください。",H2193="","←H列に1.月給～3.時間給の選択肢を入力してください",I2193="","←I列に金額を入力してください",H2193=3,"",J2193="","←J列に所定労働時間を入力してください"),"")</f>
        <v/>
      </c>
    </row>
    <row r="2194" spans="2:13" ht="22" x14ac:dyDescent="0.55000000000000004">
      <c r="B2194" s="39">
        <f t="shared" si="34"/>
        <v>2186</v>
      </c>
      <c r="C2194" s="45"/>
      <c r="D2194" s="35"/>
      <c r="E2194" s="46"/>
      <c r="F2194" s="40"/>
      <c r="G2194" s="50"/>
      <c r="H2194" s="45"/>
      <c r="I2194" s="36"/>
      <c r="J2194" s="54"/>
      <c r="K2194" s="51"/>
      <c r="L2194" s="37"/>
      <c r="M2194" s="26" t="str" cm="1">
        <f t="array" ref="M2194">IFERROR(_xlfn.IFS(COUNTBLANK(D2194:K2194)=8,"",D2194="","←D列に従業員名を姓名（フルネーム）で入力してください。誤変換にお気を付け下さい。",E2194="","←E列に都道府県を入力してください。",H2194="","←H列に1.月給～3.時間給の選択肢を入力してください",I2194="","←I列に金額を入力してください",H2194=3,"",J2194="","←J列に所定労働時間を入力してください"),"")</f>
        <v/>
      </c>
    </row>
    <row r="2195" spans="2:13" ht="22" x14ac:dyDescent="0.55000000000000004">
      <c r="B2195" s="39">
        <f t="shared" si="34"/>
        <v>2187</v>
      </c>
      <c r="C2195" s="45"/>
      <c r="D2195" s="35"/>
      <c r="E2195" s="46"/>
      <c r="F2195" s="40"/>
      <c r="G2195" s="50"/>
      <c r="H2195" s="45"/>
      <c r="I2195" s="36"/>
      <c r="J2195" s="54"/>
      <c r="K2195" s="51"/>
      <c r="L2195" s="37"/>
      <c r="M2195" s="26" t="str" cm="1">
        <f t="array" ref="M2195">IFERROR(_xlfn.IFS(COUNTBLANK(D2195:K2195)=8,"",D2195="","←D列に従業員名を姓名（フルネーム）で入力してください。誤変換にお気を付け下さい。",E2195="","←E列に都道府県を入力してください。",H2195="","←H列に1.月給～3.時間給の選択肢を入力してください",I2195="","←I列に金額を入力してください",H2195=3,"",J2195="","←J列に所定労働時間を入力してください"),"")</f>
        <v/>
      </c>
    </row>
    <row r="2196" spans="2:13" ht="22" x14ac:dyDescent="0.55000000000000004">
      <c r="B2196" s="39">
        <f t="shared" si="34"/>
        <v>2188</v>
      </c>
      <c r="C2196" s="45"/>
      <c r="D2196" s="35"/>
      <c r="E2196" s="46"/>
      <c r="F2196" s="40"/>
      <c r="G2196" s="50"/>
      <c r="H2196" s="45"/>
      <c r="I2196" s="36"/>
      <c r="J2196" s="54"/>
      <c r="K2196" s="51"/>
      <c r="L2196" s="37"/>
      <c r="M2196" s="26" t="str" cm="1">
        <f t="array" ref="M2196">IFERROR(_xlfn.IFS(COUNTBLANK(D2196:K2196)=8,"",D2196="","←D列に従業員名を姓名（フルネーム）で入力してください。誤変換にお気を付け下さい。",E2196="","←E列に都道府県を入力してください。",H2196="","←H列に1.月給～3.時間給の選択肢を入力してください",I2196="","←I列に金額を入力してください",H2196=3,"",J2196="","←J列に所定労働時間を入力してください"),"")</f>
        <v/>
      </c>
    </row>
    <row r="2197" spans="2:13" ht="22" x14ac:dyDescent="0.55000000000000004">
      <c r="B2197" s="39">
        <f t="shared" si="34"/>
        <v>2189</v>
      </c>
      <c r="C2197" s="45"/>
      <c r="D2197" s="35"/>
      <c r="E2197" s="46"/>
      <c r="F2197" s="40"/>
      <c r="G2197" s="50"/>
      <c r="H2197" s="45"/>
      <c r="I2197" s="36"/>
      <c r="J2197" s="54"/>
      <c r="K2197" s="51"/>
      <c r="L2197" s="37"/>
      <c r="M2197" s="26" t="str" cm="1">
        <f t="array" ref="M2197">IFERROR(_xlfn.IFS(COUNTBLANK(D2197:K2197)=8,"",D2197="","←D列に従業員名を姓名（フルネーム）で入力してください。誤変換にお気を付け下さい。",E2197="","←E列に都道府県を入力してください。",H2197="","←H列に1.月給～3.時間給の選択肢を入力してください",I2197="","←I列に金額を入力してください",H2197=3,"",J2197="","←J列に所定労働時間を入力してください"),"")</f>
        <v/>
      </c>
    </row>
    <row r="2198" spans="2:13" ht="22" x14ac:dyDescent="0.55000000000000004">
      <c r="B2198" s="39">
        <f t="shared" si="34"/>
        <v>2190</v>
      </c>
      <c r="C2198" s="45"/>
      <c r="D2198" s="35"/>
      <c r="E2198" s="46"/>
      <c r="F2198" s="40"/>
      <c r="G2198" s="50"/>
      <c r="H2198" s="45"/>
      <c r="I2198" s="36"/>
      <c r="J2198" s="54"/>
      <c r="K2198" s="51"/>
      <c r="L2198" s="37"/>
      <c r="M2198" s="26" t="str" cm="1">
        <f t="array" ref="M2198">IFERROR(_xlfn.IFS(COUNTBLANK(D2198:K2198)=8,"",D2198="","←D列に従業員名を姓名（フルネーム）で入力してください。誤変換にお気を付け下さい。",E2198="","←E列に都道府県を入力してください。",H2198="","←H列に1.月給～3.時間給の選択肢を入力してください",I2198="","←I列に金額を入力してください",H2198=3,"",J2198="","←J列に所定労働時間を入力してください"),"")</f>
        <v/>
      </c>
    </row>
    <row r="2199" spans="2:13" ht="22" x14ac:dyDescent="0.55000000000000004">
      <c r="B2199" s="39">
        <f t="shared" si="34"/>
        <v>2191</v>
      </c>
      <c r="C2199" s="45"/>
      <c r="D2199" s="35"/>
      <c r="E2199" s="46"/>
      <c r="F2199" s="40"/>
      <c r="G2199" s="50"/>
      <c r="H2199" s="45"/>
      <c r="I2199" s="36"/>
      <c r="J2199" s="54"/>
      <c r="K2199" s="51"/>
      <c r="L2199" s="37"/>
      <c r="M2199" s="26" t="str" cm="1">
        <f t="array" ref="M2199">IFERROR(_xlfn.IFS(COUNTBLANK(D2199:K2199)=8,"",D2199="","←D列に従業員名を姓名（フルネーム）で入力してください。誤変換にお気を付け下さい。",E2199="","←E列に都道府県を入力してください。",H2199="","←H列に1.月給～3.時間給の選択肢を入力してください",I2199="","←I列に金額を入力してください",H2199=3,"",J2199="","←J列に所定労働時間を入力してください"),"")</f>
        <v/>
      </c>
    </row>
    <row r="2200" spans="2:13" ht="22" x14ac:dyDescent="0.55000000000000004">
      <c r="B2200" s="39">
        <f t="shared" si="34"/>
        <v>2192</v>
      </c>
      <c r="C2200" s="45"/>
      <c r="D2200" s="35"/>
      <c r="E2200" s="46"/>
      <c r="F2200" s="40"/>
      <c r="G2200" s="50"/>
      <c r="H2200" s="45"/>
      <c r="I2200" s="36"/>
      <c r="J2200" s="54"/>
      <c r="K2200" s="51"/>
      <c r="L2200" s="37"/>
      <c r="M2200" s="26" t="str" cm="1">
        <f t="array" ref="M2200">IFERROR(_xlfn.IFS(COUNTBLANK(D2200:K2200)=8,"",D2200="","←D列に従業員名を姓名（フルネーム）で入力してください。誤変換にお気を付け下さい。",E2200="","←E列に都道府県を入力してください。",H2200="","←H列に1.月給～3.時間給の選択肢を入力してください",I2200="","←I列に金額を入力してください",H2200=3,"",J2200="","←J列に所定労働時間を入力してください"),"")</f>
        <v/>
      </c>
    </row>
    <row r="2201" spans="2:13" ht="22" x14ac:dyDescent="0.55000000000000004">
      <c r="B2201" s="39">
        <f t="shared" si="34"/>
        <v>2193</v>
      </c>
      <c r="C2201" s="45"/>
      <c r="D2201" s="35"/>
      <c r="E2201" s="46"/>
      <c r="F2201" s="40"/>
      <c r="G2201" s="50"/>
      <c r="H2201" s="45"/>
      <c r="I2201" s="36"/>
      <c r="J2201" s="54"/>
      <c r="K2201" s="51"/>
      <c r="L2201" s="37"/>
      <c r="M2201" s="26" t="str" cm="1">
        <f t="array" ref="M2201">IFERROR(_xlfn.IFS(COUNTBLANK(D2201:K2201)=8,"",D2201="","←D列に従業員名を姓名（フルネーム）で入力してください。誤変換にお気を付け下さい。",E2201="","←E列に都道府県を入力してください。",H2201="","←H列に1.月給～3.時間給の選択肢を入力してください",I2201="","←I列に金額を入力してください",H2201=3,"",J2201="","←J列に所定労働時間を入力してください"),"")</f>
        <v/>
      </c>
    </row>
    <row r="2202" spans="2:13" ht="22" x14ac:dyDescent="0.55000000000000004">
      <c r="B2202" s="39">
        <f t="shared" si="34"/>
        <v>2194</v>
      </c>
      <c r="C2202" s="45"/>
      <c r="D2202" s="35"/>
      <c r="E2202" s="46"/>
      <c r="F2202" s="40"/>
      <c r="G2202" s="50"/>
      <c r="H2202" s="45"/>
      <c r="I2202" s="36"/>
      <c r="J2202" s="54"/>
      <c r="K2202" s="51"/>
      <c r="L2202" s="37"/>
      <c r="M2202" s="26" t="str" cm="1">
        <f t="array" ref="M2202">IFERROR(_xlfn.IFS(COUNTBLANK(D2202:K2202)=8,"",D2202="","←D列に従業員名を姓名（フルネーム）で入力してください。誤変換にお気を付け下さい。",E2202="","←E列に都道府県を入力してください。",H2202="","←H列に1.月給～3.時間給の選択肢を入力してください",I2202="","←I列に金額を入力してください",H2202=3,"",J2202="","←J列に所定労働時間を入力してください"),"")</f>
        <v/>
      </c>
    </row>
    <row r="2203" spans="2:13" ht="22" x14ac:dyDescent="0.55000000000000004">
      <c r="B2203" s="39">
        <f t="shared" si="34"/>
        <v>2195</v>
      </c>
      <c r="C2203" s="45"/>
      <c r="D2203" s="35"/>
      <c r="E2203" s="46"/>
      <c r="F2203" s="40"/>
      <c r="G2203" s="50"/>
      <c r="H2203" s="45"/>
      <c r="I2203" s="36"/>
      <c r="J2203" s="54"/>
      <c r="K2203" s="51"/>
      <c r="L2203" s="37"/>
      <c r="M2203" s="26" t="str" cm="1">
        <f t="array" ref="M2203">IFERROR(_xlfn.IFS(COUNTBLANK(D2203:K2203)=8,"",D2203="","←D列に従業員名を姓名（フルネーム）で入力してください。誤変換にお気を付け下さい。",E2203="","←E列に都道府県を入力してください。",H2203="","←H列に1.月給～3.時間給の選択肢を入力してください",I2203="","←I列に金額を入力してください",H2203=3,"",J2203="","←J列に所定労働時間を入力してください"),"")</f>
        <v/>
      </c>
    </row>
    <row r="2204" spans="2:13" ht="22" x14ac:dyDescent="0.55000000000000004">
      <c r="B2204" s="39">
        <f t="shared" si="34"/>
        <v>2196</v>
      </c>
      <c r="C2204" s="45"/>
      <c r="D2204" s="35"/>
      <c r="E2204" s="46"/>
      <c r="F2204" s="40"/>
      <c r="G2204" s="50"/>
      <c r="H2204" s="45"/>
      <c r="I2204" s="36"/>
      <c r="J2204" s="54"/>
      <c r="K2204" s="51"/>
      <c r="L2204" s="37"/>
      <c r="M2204" s="26" t="str" cm="1">
        <f t="array" ref="M2204">IFERROR(_xlfn.IFS(COUNTBLANK(D2204:K2204)=8,"",D2204="","←D列に従業員名を姓名（フルネーム）で入力してください。誤変換にお気を付け下さい。",E2204="","←E列に都道府県を入力してください。",H2204="","←H列に1.月給～3.時間給の選択肢を入力してください",I2204="","←I列に金額を入力してください",H2204=3,"",J2204="","←J列に所定労働時間を入力してください"),"")</f>
        <v/>
      </c>
    </row>
    <row r="2205" spans="2:13" ht="22" x14ac:dyDescent="0.55000000000000004">
      <c r="B2205" s="39">
        <f t="shared" si="34"/>
        <v>2197</v>
      </c>
      <c r="C2205" s="45"/>
      <c r="D2205" s="35"/>
      <c r="E2205" s="46"/>
      <c r="F2205" s="40"/>
      <c r="G2205" s="50"/>
      <c r="H2205" s="45"/>
      <c r="I2205" s="36"/>
      <c r="J2205" s="54"/>
      <c r="K2205" s="51"/>
      <c r="L2205" s="37"/>
      <c r="M2205" s="26" t="str" cm="1">
        <f t="array" ref="M2205">IFERROR(_xlfn.IFS(COUNTBLANK(D2205:K2205)=8,"",D2205="","←D列に従業員名を姓名（フルネーム）で入力してください。誤変換にお気を付け下さい。",E2205="","←E列に都道府県を入力してください。",H2205="","←H列に1.月給～3.時間給の選択肢を入力してください",I2205="","←I列に金額を入力してください",H2205=3,"",J2205="","←J列に所定労働時間を入力してください"),"")</f>
        <v/>
      </c>
    </row>
    <row r="2206" spans="2:13" ht="22" x14ac:dyDescent="0.55000000000000004">
      <c r="B2206" s="39">
        <f t="shared" si="34"/>
        <v>2198</v>
      </c>
      <c r="C2206" s="45"/>
      <c r="D2206" s="35"/>
      <c r="E2206" s="46"/>
      <c r="F2206" s="40"/>
      <c r="G2206" s="50"/>
      <c r="H2206" s="45"/>
      <c r="I2206" s="36"/>
      <c r="J2206" s="54"/>
      <c r="K2206" s="51"/>
      <c r="L2206" s="37"/>
      <c r="M2206" s="26" t="str" cm="1">
        <f t="array" ref="M2206">IFERROR(_xlfn.IFS(COUNTBLANK(D2206:K2206)=8,"",D2206="","←D列に従業員名を姓名（フルネーム）で入力してください。誤変換にお気を付け下さい。",E2206="","←E列に都道府県を入力してください。",H2206="","←H列に1.月給～3.時間給の選択肢を入力してください",I2206="","←I列に金額を入力してください",H2206=3,"",J2206="","←J列に所定労働時間を入力してください"),"")</f>
        <v/>
      </c>
    </row>
    <row r="2207" spans="2:13" ht="22" x14ac:dyDescent="0.55000000000000004">
      <c r="B2207" s="39">
        <f t="shared" si="34"/>
        <v>2199</v>
      </c>
      <c r="C2207" s="45"/>
      <c r="D2207" s="35"/>
      <c r="E2207" s="46"/>
      <c r="F2207" s="40"/>
      <c r="G2207" s="50"/>
      <c r="H2207" s="45"/>
      <c r="I2207" s="36"/>
      <c r="J2207" s="54"/>
      <c r="K2207" s="51"/>
      <c r="L2207" s="37"/>
      <c r="M2207" s="26" t="str" cm="1">
        <f t="array" ref="M2207">IFERROR(_xlfn.IFS(COUNTBLANK(D2207:K2207)=8,"",D2207="","←D列に従業員名を姓名（フルネーム）で入力してください。誤変換にお気を付け下さい。",E2207="","←E列に都道府県を入力してください。",H2207="","←H列に1.月給～3.時間給の選択肢を入力してください",I2207="","←I列に金額を入力してください",H2207=3,"",J2207="","←J列に所定労働時間を入力してください"),"")</f>
        <v/>
      </c>
    </row>
    <row r="2208" spans="2:13" ht="22" x14ac:dyDescent="0.55000000000000004">
      <c r="B2208" s="39">
        <f t="shared" si="34"/>
        <v>2200</v>
      </c>
      <c r="C2208" s="45"/>
      <c r="D2208" s="35"/>
      <c r="E2208" s="46"/>
      <c r="F2208" s="40"/>
      <c r="G2208" s="50"/>
      <c r="H2208" s="45"/>
      <c r="I2208" s="36"/>
      <c r="J2208" s="54"/>
      <c r="K2208" s="51"/>
      <c r="L2208" s="37"/>
      <c r="M2208" s="26" t="str" cm="1">
        <f t="array" ref="M2208">IFERROR(_xlfn.IFS(COUNTBLANK(D2208:K2208)=8,"",D2208="","←D列に従業員名を姓名（フルネーム）で入力してください。誤変換にお気を付け下さい。",E2208="","←E列に都道府県を入力してください。",H2208="","←H列に1.月給～3.時間給の選択肢を入力してください",I2208="","←I列に金額を入力してください",H2208=3,"",J2208="","←J列に所定労働時間を入力してください"),"")</f>
        <v/>
      </c>
    </row>
    <row r="2209" spans="2:13" ht="22" x14ac:dyDescent="0.55000000000000004">
      <c r="B2209" s="39">
        <f t="shared" si="34"/>
        <v>2201</v>
      </c>
      <c r="C2209" s="45"/>
      <c r="D2209" s="35"/>
      <c r="E2209" s="46"/>
      <c r="F2209" s="40"/>
      <c r="G2209" s="50"/>
      <c r="H2209" s="45"/>
      <c r="I2209" s="36"/>
      <c r="J2209" s="54"/>
      <c r="K2209" s="51"/>
      <c r="L2209" s="37"/>
      <c r="M2209" s="26" t="str" cm="1">
        <f t="array" ref="M2209">IFERROR(_xlfn.IFS(COUNTBLANK(D2209:K2209)=8,"",D2209="","←D列に従業員名を姓名（フルネーム）で入力してください。誤変換にお気を付け下さい。",E2209="","←E列に都道府県を入力してください。",H2209="","←H列に1.月給～3.時間給の選択肢を入力してください",I2209="","←I列に金額を入力してください",H2209=3,"",J2209="","←J列に所定労働時間を入力してください"),"")</f>
        <v/>
      </c>
    </row>
    <row r="2210" spans="2:13" ht="22" x14ac:dyDescent="0.55000000000000004">
      <c r="B2210" s="39">
        <f t="shared" si="34"/>
        <v>2202</v>
      </c>
      <c r="C2210" s="45"/>
      <c r="D2210" s="35"/>
      <c r="E2210" s="46"/>
      <c r="F2210" s="40"/>
      <c r="G2210" s="50"/>
      <c r="H2210" s="45"/>
      <c r="I2210" s="36"/>
      <c r="J2210" s="54"/>
      <c r="K2210" s="51"/>
      <c r="L2210" s="37"/>
      <c r="M2210" s="26" t="str" cm="1">
        <f t="array" ref="M2210">IFERROR(_xlfn.IFS(COUNTBLANK(D2210:K2210)=8,"",D2210="","←D列に従業員名を姓名（フルネーム）で入力してください。誤変換にお気を付け下さい。",E2210="","←E列に都道府県を入力してください。",H2210="","←H列に1.月給～3.時間給の選択肢を入力してください",I2210="","←I列に金額を入力してください",H2210=3,"",J2210="","←J列に所定労働時間を入力してください"),"")</f>
        <v/>
      </c>
    </row>
    <row r="2211" spans="2:13" ht="22" x14ac:dyDescent="0.55000000000000004">
      <c r="B2211" s="39">
        <f t="shared" si="34"/>
        <v>2203</v>
      </c>
      <c r="C2211" s="45"/>
      <c r="D2211" s="35"/>
      <c r="E2211" s="46"/>
      <c r="F2211" s="40"/>
      <c r="G2211" s="50"/>
      <c r="H2211" s="45"/>
      <c r="I2211" s="36"/>
      <c r="J2211" s="54"/>
      <c r="K2211" s="51"/>
      <c r="L2211" s="37"/>
      <c r="M2211" s="26" t="str" cm="1">
        <f t="array" ref="M2211">IFERROR(_xlfn.IFS(COUNTBLANK(D2211:K2211)=8,"",D2211="","←D列に従業員名を姓名（フルネーム）で入力してください。誤変換にお気を付け下さい。",E2211="","←E列に都道府県を入力してください。",H2211="","←H列に1.月給～3.時間給の選択肢を入力してください",I2211="","←I列に金額を入力してください",H2211=3,"",J2211="","←J列に所定労働時間を入力してください"),"")</f>
        <v/>
      </c>
    </row>
    <row r="2212" spans="2:13" ht="22" x14ac:dyDescent="0.55000000000000004">
      <c r="B2212" s="39">
        <f t="shared" si="34"/>
        <v>2204</v>
      </c>
      <c r="C2212" s="45"/>
      <c r="D2212" s="35"/>
      <c r="E2212" s="46"/>
      <c r="F2212" s="40"/>
      <c r="G2212" s="50"/>
      <c r="H2212" s="45"/>
      <c r="I2212" s="36"/>
      <c r="J2212" s="54"/>
      <c r="K2212" s="51"/>
      <c r="L2212" s="37"/>
      <c r="M2212" s="26" t="str" cm="1">
        <f t="array" ref="M2212">IFERROR(_xlfn.IFS(COUNTBLANK(D2212:K2212)=8,"",D2212="","←D列に従業員名を姓名（フルネーム）で入力してください。誤変換にお気を付け下さい。",E2212="","←E列に都道府県を入力してください。",H2212="","←H列に1.月給～3.時間給の選択肢を入力してください",I2212="","←I列に金額を入力してください",H2212=3,"",J2212="","←J列に所定労働時間を入力してください"),"")</f>
        <v/>
      </c>
    </row>
    <row r="2213" spans="2:13" ht="22" x14ac:dyDescent="0.55000000000000004">
      <c r="B2213" s="39">
        <f t="shared" si="34"/>
        <v>2205</v>
      </c>
      <c r="C2213" s="45"/>
      <c r="D2213" s="35"/>
      <c r="E2213" s="46"/>
      <c r="F2213" s="40"/>
      <c r="G2213" s="50"/>
      <c r="H2213" s="45"/>
      <c r="I2213" s="36"/>
      <c r="J2213" s="54"/>
      <c r="K2213" s="51"/>
      <c r="L2213" s="37"/>
      <c r="M2213" s="26" t="str" cm="1">
        <f t="array" ref="M2213">IFERROR(_xlfn.IFS(COUNTBLANK(D2213:K2213)=8,"",D2213="","←D列に従業員名を姓名（フルネーム）で入力してください。誤変換にお気を付け下さい。",E2213="","←E列に都道府県を入力してください。",H2213="","←H列に1.月給～3.時間給の選択肢を入力してください",I2213="","←I列に金額を入力してください",H2213=3,"",J2213="","←J列に所定労働時間を入力してください"),"")</f>
        <v/>
      </c>
    </row>
    <row r="2214" spans="2:13" ht="22" x14ac:dyDescent="0.55000000000000004">
      <c r="B2214" s="39">
        <f t="shared" si="34"/>
        <v>2206</v>
      </c>
      <c r="C2214" s="45"/>
      <c r="D2214" s="35"/>
      <c r="E2214" s="46"/>
      <c r="F2214" s="40"/>
      <c r="G2214" s="50"/>
      <c r="H2214" s="45"/>
      <c r="I2214" s="36"/>
      <c r="J2214" s="54"/>
      <c r="K2214" s="51"/>
      <c r="L2214" s="37"/>
      <c r="M2214" s="26" t="str" cm="1">
        <f t="array" ref="M2214">IFERROR(_xlfn.IFS(COUNTBLANK(D2214:K2214)=8,"",D2214="","←D列に従業員名を姓名（フルネーム）で入力してください。誤変換にお気を付け下さい。",E2214="","←E列に都道府県を入力してください。",H2214="","←H列に1.月給～3.時間給の選択肢を入力してください",I2214="","←I列に金額を入力してください",H2214=3,"",J2214="","←J列に所定労働時間を入力してください"),"")</f>
        <v/>
      </c>
    </row>
    <row r="2215" spans="2:13" ht="22" x14ac:dyDescent="0.55000000000000004">
      <c r="B2215" s="39">
        <f t="shared" si="34"/>
        <v>2207</v>
      </c>
      <c r="C2215" s="45"/>
      <c r="D2215" s="35"/>
      <c r="E2215" s="46"/>
      <c r="F2215" s="40"/>
      <c r="G2215" s="50"/>
      <c r="H2215" s="45"/>
      <c r="I2215" s="36"/>
      <c r="J2215" s="54"/>
      <c r="K2215" s="51"/>
      <c r="L2215" s="37"/>
      <c r="M2215" s="26" t="str" cm="1">
        <f t="array" ref="M2215">IFERROR(_xlfn.IFS(COUNTBLANK(D2215:K2215)=8,"",D2215="","←D列に従業員名を姓名（フルネーム）で入力してください。誤変換にお気を付け下さい。",E2215="","←E列に都道府県を入力してください。",H2215="","←H列に1.月給～3.時間給の選択肢を入力してください",I2215="","←I列に金額を入力してください",H2215=3,"",J2215="","←J列に所定労働時間を入力してください"),"")</f>
        <v/>
      </c>
    </row>
    <row r="2216" spans="2:13" ht="22" x14ac:dyDescent="0.55000000000000004">
      <c r="B2216" s="39">
        <f t="shared" si="34"/>
        <v>2208</v>
      </c>
      <c r="C2216" s="45"/>
      <c r="D2216" s="35"/>
      <c r="E2216" s="46"/>
      <c r="F2216" s="40"/>
      <c r="G2216" s="50"/>
      <c r="H2216" s="45"/>
      <c r="I2216" s="36"/>
      <c r="J2216" s="54"/>
      <c r="K2216" s="51"/>
      <c r="L2216" s="37"/>
      <c r="M2216" s="26" t="str" cm="1">
        <f t="array" ref="M2216">IFERROR(_xlfn.IFS(COUNTBLANK(D2216:K2216)=8,"",D2216="","←D列に従業員名を姓名（フルネーム）で入力してください。誤変換にお気を付け下さい。",E2216="","←E列に都道府県を入力してください。",H2216="","←H列に1.月給～3.時間給の選択肢を入力してください",I2216="","←I列に金額を入力してください",H2216=3,"",J2216="","←J列に所定労働時間を入力してください"),"")</f>
        <v/>
      </c>
    </row>
    <row r="2217" spans="2:13" ht="22" x14ac:dyDescent="0.55000000000000004">
      <c r="B2217" s="39">
        <f t="shared" si="34"/>
        <v>2209</v>
      </c>
      <c r="C2217" s="45"/>
      <c r="D2217" s="35"/>
      <c r="E2217" s="46"/>
      <c r="F2217" s="40"/>
      <c r="G2217" s="50"/>
      <c r="H2217" s="45"/>
      <c r="I2217" s="36"/>
      <c r="J2217" s="54"/>
      <c r="K2217" s="51"/>
      <c r="L2217" s="37"/>
      <c r="M2217" s="26" t="str" cm="1">
        <f t="array" ref="M2217">IFERROR(_xlfn.IFS(COUNTBLANK(D2217:K2217)=8,"",D2217="","←D列に従業員名を姓名（フルネーム）で入力してください。誤変換にお気を付け下さい。",E2217="","←E列に都道府県を入力してください。",H2217="","←H列に1.月給～3.時間給の選択肢を入力してください",I2217="","←I列に金額を入力してください",H2217=3,"",J2217="","←J列に所定労働時間を入力してください"),"")</f>
        <v/>
      </c>
    </row>
    <row r="2218" spans="2:13" ht="22" x14ac:dyDescent="0.55000000000000004">
      <c r="B2218" s="39">
        <f t="shared" si="34"/>
        <v>2210</v>
      </c>
      <c r="C2218" s="45"/>
      <c r="D2218" s="35"/>
      <c r="E2218" s="46"/>
      <c r="F2218" s="40"/>
      <c r="G2218" s="50"/>
      <c r="H2218" s="45"/>
      <c r="I2218" s="36"/>
      <c r="J2218" s="54"/>
      <c r="K2218" s="51"/>
      <c r="L2218" s="37"/>
      <c r="M2218" s="26" t="str" cm="1">
        <f t="array" ref="M2218">IFERROR(_xlfn.IFS(COUNTBLANK(D2218:K2218)=8,"",D2218="","←D列に従業員名を姓名（フルネーム）で入力してください。誤変換にお気を付け下さい。",E2218="","←E列に都道府県を入力してください。",H2218="","←H列に1.月給～3.時間給の選択肢を入力してください",I2218="","←I列に金額を入力してください",H2218=3,"",J2218="","←J列に所定労働時間を入力してください"),"")</f>
        <v/>
      </c>
    </row>
    <row r="2219" spans="2:13" ht="22" x14ac:dyDescent="0.55000000000000004">
      <c r="B2219" s="39">
        <f t="shared" si="34"/>
        <v>2211</v>
      </c>
      <c r="C2219" s="45"/>
      <c r="D2219" s="35"/>
      <c r="E2219" s="46"/>
      <c r="F2219" s="40"/>
      <c r="G2219" s="50"/>
      <c r="H2219" s="45"/>
      <c r="I2219" s="36"/>
      <c r="J2219" s="54"/>
      <c r="K2219" s="51"/>
      <c r="L2219" s="37"/>
      <c r="M2219" s="26" t="str" cm="1">
        <f t="array" ref="M2219">IFERROR(_xlfn.IFS(COUNTBLANK(D2219:K2219)=8,"",D2219="","←D列に従業員名を姓名（フルネーム）で入力してください。誤変換にお気を付け下さい。",E2219="","←E列に都道府県を入力してください。",H2219="","←H列に1.月給～3.時間給の選択肢を入力してください",I2219="","←I列に金額を入力してください",H2219=3,"",J2219="","←J列に所定労働時間を入力してください"),"")</f>
        <v/>
      </c>
    </row>
    <row r="2220" spans="2:13" ht="22" x14ac:dyDescent="0.55000000000000004">
      <c r="B2220" s="39">
        <f t="shared" si="34"/>
        <v>2212</v>
      </c>
      <c r="C2220" s="45"/>
      <c r="D2220" s="35"/>
      <c r="E2220" s="46"/>
      <c r="F2220" s="40"/>
      <c r="G2220" s="50"/>
      <c r="H2220" s="45"/>
      <c r="I2220" s="36"/>
      <c r="J2220" s="54"/>
      <c r="K2220" s="51"/>
      <c r="L2220" s="37"/>
      <c r="M2220" s="26" t="str" cm="1">
        <f t="array" ref="M2220">IFERROR(_xlfn.IFS(COUNTBLANK(D2220:K2220)=8,"",D2220="","←D列に従業員名を姓名（フルネーム）で入力してください。誤変換にお気を付け下さい。",E2220="","←E列に都道府県を入力してください。",H2220="","←H列に1.月給～3.時間給の選択肢を入力してください",I2220="","←I列に金額を入力してください",H2220=3,"",J2220="","←J列に所定労働時間を入力してください"),"")</f>
        <v/>
      </c>
    </row>
    <row r="2221" spans="2:13" ht="22" x14ac:dyDescent="0.55000000000000004">
      <c r="B2221" s="39">
        <f t="shared" si="34"/>
        <v>2213</v>
      </c>
      <c r="C2221" s="45"/>
      <c r="D2221" s="35"/>
      <c r="E2221" s="46"/>
      <c r="F2221" s="40"/>
      <c r="G2221" s="50"/>
      <c r="H2221" s="45"/>
      <c r="I2221" s="36"/>
      <c r="J2221" s="54"/>
      <c r="K2221" s="51"/>
      <c r="L2221" s="37"/>
      <c r="M2221" s="26" t="str" cm="1">
        <f t="array" ref="M2221">IFERROR(_xlfn.IFS(COUNTBLANK(D2221:K2221)=8,"",D2221="","←D列に従業員名を姓名（フルネーム）で入力してください。誤変換にお気を付け下さい。",E2221="","←E列に都道府県を入力してください。",H2221="","←H列に1.月給～3.時間給の選択肢を入力してください",I2221="","←I列に金額を入力してください",H2221=3,"",J2221="","←J列に所定労働時間を入力してください"),"")</f>
        <v/>
      </c>
    </row>
    <row r="2222" spans="2:13" ht="22" x14ac:dyDescent="0.55000000000000004">
      <c r="B2222" s="39">
        <f t="shared" si="34"/>
        <v>2214</v>
      </c>
      <c r="C2222" s="45"/>
      <c r="D2222" s="35"/>
      <c r="E2222" s="46"/>
      <c r="F2222" s="40"/>
      <c r="G2222" s="50"/>
      <c r="H2222" s="45"/>
      <c r="I2222" s="36"/>
      <c r="J2222" s="54"/>
      <c r="K2222" s="51"/>
      <c r="L2222" s="37"/>
      <c r="M2222" s="26" t="str" cm="1">
        <f t="array" ref="M2222">IFERROR(_xlfn.IFS(COUNTBLANK(D2222:K2222)=8,"",D2222="","←D列に従業員名を姓名（フルネーム）で入力してください。誤変換にお気を付け下さい。",E2222="","←E列に都道府県を入力してください。",H2222="","←H列に1.月給～3.時間給の選択肢を入力してください",I2222="","←I列に金額を入力してください",H2222=3,"",J2222="","←J列に所定労働時間を入力してください"),"")</f>
        <v/>
      </c>
    </row>
    <row r="2223" spans="2:13" ht="22" x14ac:dyDescent="0.55000000000000004">
      <c r="B2223" s="39">
        <f t="shared" si="34"/>
        <v>2215</v>
      </c>
      <c r="C2223" s="45"/>
      <c r="D2223" s="35"/>
      <c r="E2223" s="46"/>
      <c r="F2223" s="40"/>
      <c r="G2223" s="50"/>
      <c r="H2223" s="45"/>
      <c r="I2223" s="36"/>
      <c r="J2223" s="54"/>
      <c r="K2223" s="51"/>
      <c r="L2223" s="37"/>
      <c r="M2223" s="26" t="str" cm="1">
        <f t="array" ref="M2223">IFERROR(_xlfn.IFS(COUNTBLANK(D2223:K2223)=8,"",D2223="","←D列に従業員名を姓名（フルネーム）で入力してください。誤変換にお気を付け下さい。",E2223="","←E列に都道府県を入力してください。",H2223="","←H列に1.月給～3.時間給の選択肢を入力してください",I2223="","←I列に金額を入力してください",H2223=3,"",J2223="","←J列に所定労働時間を入力してください"),"")</f>
        <v/>
      </c>
    </row>
    <row r="2224" spans="2:13" ht="22" x14ac:dyDescent="0.55000000000000004">
      <c r="B2224" s="39">
        <f t="shared" si="34"/>
        <v>2216</v>
      </c>
      <c r="C2224" s="45"/>
      <c r="D2224" s="35"/>
      <c r="E2224" s="46"/>
      <c r="F2224" s="40"/>
      <c r="G2224" s="50"/>
      <c r="H2224" s="45"/>
      <c r="I2224" s="36"/>
      <c r="J2224" s="54"/>
      <c r="K2224" s="51"/>
      <c r="L2224" s="37"/>
      <c r="M2224" s="26" t="str" cm="1">
        <f t="array" ref="M2224">IFERROR(_xlfn.IFS(COUNTBLANK(D2224:K2224)=8,"",D2224="","←D列に従業員名を姓名（フルネーム）で入力してください。誤変換にお気を付け下さい。",E2224="","←E列に都道府県を入力してください。",H2224="","←H列に1.月給～3.時間給の選択肢を入力してください",I2224="","←I列に金額を入力してください",H2224=3,"",J2224="","←J列に所定労働時間を入力してください"),"")</f>
        <v/>
      </c>
    </row>
    <row r="2225" spans="2:13" ht="22" x14ac:dyDescent="0.55000000000000004">
      <c r="B2225" s="39">
        <f t="shared" si="34"/>
        <v>2217</v>
      </c>
      <c r="C2225" s="45"/>
      <c r="D2225" s="35"/>
      <c r="E2225" s="46"/>
      <c r="F2225" s="40"/>
      <c r="G2225" s="50"/>
      <c r="H2225" s="45"/>
      <c r="I2225" s="36"/>
      <c r="J2225" s="54"/>
      <c r="K2225" s="51"/>
      <c r="L2225" s="37"/>
      <c r="M2225" s="26" t="str" cm="1">
        <f t="array" ref="M2225">IFERROR(_xlfn.IFS(COUNTBLANK(D2225:K2225)=8,"",D2225="","←D列に従業員名を姓名（フルネーム）で入力してください。誤変換にお気を付け下さい。",E2225="","←E列に都道府県を入力してください。",H2225="","←H列に1.月給～3.時間給の選択肢を入力してください",I2225="","←I列に金額を入力してください",H2225=3,"",J2225="","←J列に所定労働時間を入力してください"),"")</f>
        <v/>
      </c>
    </row>
    <row r="2226" spans="2:13" ht="22" x14ac:dyDescent="0.55000000000000004">
      <c r="B2226" s="39">
        <f t="shared" si="34"/>
        <v>2218</v>
      </c>
      <c r="C2226" s="45"/>
      <c r="D2226" s="35"/>
      <c r="E2226" s="46"/>
      <c r="F2226" s="40"/>
      <c r="G2226" s="50"/>
      <c r="H2226" s="45"/>
      <c r="I2226" s="36"/>
      <c r="J2226" s="54"/>
      <c r="K2226" s="51"/>
      <c r="L2226" s="37"/>
      <c r="M2226" s="26" t="str" cm="1">
        <f t="array" ref="M2226">IFERROR(_xlfn.IFS(COUNTBLANK(D2226:K2226)=8,"",D2226="","←D列に従業員名を姓名（フルネーム）で入力してください。誤変換にお気を付け下さい。",E2226="","←E列に都道府県を入力してください。",H2226="","←H列に1.月給～3.時間給の選択肢を入力してください",I2226="","←I列に金額を入力してください",H2226=3,"",J2226="","←J列に所定労働時間を入力してください"),"")</f>
        <v/>
      </c>
    </row>
    <row r="2227" spans="2:13" ht="22" x14ac:dyDescent="0.55000000000000004">
      <c r="B2227" s="39">
        <f t="shared" si="34"/>
        <v>2219</v>
      </c>
      <c r="C2227" s="45"/>
      <c r="D2227" s="35"/>
      <c r="E2227" s="46"/>
      <c r="F2227" s="40"/>
      <c r="G2227" s="50"/>
      <c r="H2227" s="45"/>
      <c r="I2227" s="36"/>
      <c r="J2227" s="54"/>
      <c r="K2227" s="51"/>
      <c r="L2227" s="37"/>
      <c r="M2227" s="26" t="str" cm="1">
        <f t="array" ref="M2227">IFERROR(_xlfn.IFS(COUNTBLANK(D2227:K2227)=8,"",D2227="","←D列に従業員名を姓名（フルネーム）で入力してください。誤変換にお気を付け下さい。",E2227="","←E列に都道府県を入力してください。",H2227="","←H列に1.月給～3.時間給の選択肢を入力してください",I2227="","←I列に金額を入力してください",H2227=3,"",J2227="","←J列に所定労働時間を入力してください"),"")</f>
        <v/>
      </c>
    </row>
    <row r="2228" spans="2:13" ht="22" x14ac:dyDescent="0.55000000000000004">
      <c r="B2228" s="39">
        <f t="shared" si="34"/>
        <v>2220</v>
      </c>
      <c r="C2228" s="45"/>
      <c r="D2228" s="35"/>
      <c r="E2228" s="46"/>
      <c r="F2228" s="40"/>
      <c r="G2228" s="50"/>
      <c r="H2228" s="45"/>
      <c r="I2228" s="36"/>
      <c r="J2228" s="54"/>
      <c r="K2228" s="51"/>
      <c r="L2228" s="37"/>
      <c r="M2228" s="26" t="str" cm="1">
        <f t="array" ref="M2228">IFERROR(_xlfn.IFS(COUNTBLANK(D2228:K2228)=8,"",D2228="","←D列に従業員名を姓名（フルネーム）で入力してください。誤変換にお気を付け下さい。",E2228="","←E列に都道府県を入力してください。",H2228="","←H列に1.月給～3.時間給の選択肢を入力してください",I2228="","←I列に金額を入力してください",H2228=3,"",J2228="","←J列に所定労働時間を入力してください"),"")</f>
        <v/>
      </c>
    </row>
    <row r="2229" spans="2:13" ht="22" x14ac:dyDescent="0.55000000000000004">
      <c r="B2229" s="39">
        <f t="shared" si="34"/>
        <v>2221</v>
      </c>
      <c r="C2229" s="45"/>
      <c r="D2229" s="35"/>
      <c r="E2229" s="46"/>
      <c r="F2229" s="40"/>
      <c r="G2229" s="50"/>
      <c r="H2229" s="45"/>
      <c r="I2229" s="36"/>
      <c r="J2229" s="54"/>
      <c r="K2229" s="51"/>
      <c r="L2229" s="37"/>
      <c r="M2229" s="26" t="str" cm="1">
        <f t="array" ref="M2229">IFERROR(_xlfn.IFS(COUNTBLANK(D2229:K2229)=8,"",D2229="","←D列に従業員名を姓名（フルネーム）で入力してください。誤変換にお気を付け下さい。",E2229="","←E列に都道府県を入力してください。",H2229="","←H列に1.月給～3.時間給の選択肢を入力してください",I2229="","←I列に金額を入力してください",H2229=3,"",J2229="","←J列に所定労働時間を入力してください"),"")</f>
        <v/>
      </c>
    </row>
    <row r="2230" spans="2:13" ht="22" x14ac:dyDescent="0.55000000000000004">
      <c r="B2230" s="39">
        <f t="shared" si="34"/>
        <v>2222</v>
      </c>
      <c r="C2230" s="45"/>
      <c r="D2230" s="35"/>
      <c r="E2230" s="46"/>
      <c r="F2230" s="40"/>
      <c r="G2230" s="50"/>
      <c r="H2230" s="45"/>
      <c r="I2230" s="36"/>
      <c r="J2230" s="54"/>
      <c r="K2230" s="51"/>
      <c r="L2230" s="37"/>
      <c r="M2230" s="26" t="str" cm="1">
        <f t="array" ref="M2230">IFERROR(_xlfn.IFS(COUNTBLANK(D2230:K2230)=8,"",D2230="","←D列に従業員名を姓名（フルネーム）で入力してください。誤変換にお気を付け下さい。",E2230="","←E列に都道府県を入力してください。",H2230="","←H列に1.月給～3.時間給の選択肢を入力してください",I2230="","←I列に金額を入力してください",H2230=3,"",J2230="","←J列に所定労働時間を入力してください"),"")</f>
        <v/>
      </c>
    </row>
    <row r="2231" spans="2:13" ht="22" x14ac:dyDescent="0.55000000000000004">
      <c r="B2231" s="39">
        <f t="shared" si="34"/>
        <v>2223</v>
      </c>
      <c r="C2231" s="45"/>
      <c r="D2231" s="35"/>
      <c r="E2231" s="46"/>
      <c r="F2231" s="40"/>
      <c r="G2231" s="50"/>
      <c r="H2231" s="45"/>
      <c r="I2231" s="36"/>
      <c r="J2231" s="54"/>
      <c r="K2231" s="51"/>
      <c r="L2231" s="37"/>
      <c r="M2231" s="26" t="str" cm="1">
        <f t="array" ref="M2231">IFERROR(_xlfn.IFS(COUNTBLANK(D2231:K2231)=8,"",D2231="","←D列に従業員名を姓名（フルネーム）で入力してください。誤変換にお気を付け下さい。",E2231="","←E列に都道府県を入力してください。",H2231="","←H列に1.月給～3.時間給の選択肢を入力してください",I2231="","←I列に金額を入力してください",H2231=3,"",J2231="","←J列に所定労働時間を入力してください"),"")</f>
        <v/>
      </c>
    </row>
    <row r="2232" spans="2:13" ht="22" x14ac:dyDescent="0.55000000000000004">
      <c r="B2232" s="39">
        <f t="shared" si="34"/>
        <v>2224</v>
      </c>
      <c r="C2232" s="45"/>
      <c r="D2232" s="35"/>
      <c r="E2232" s="46"/>
      <c r="F2232" s="40"/>
      <c r="G2232" s="50"/>
      <c r="H2232" s="45"/>
      <c r="I2232" s="36"/>
      <c r="J2232" s="54"/>
      <c r="K2232" s="51"/>
      <c r="L2232" s="37"/>
      <c r="M2232" s="26" t="str" cm="1">
        <f t="array" ref="M2232">IFERROR(_xlfn.IFS(COUNTBLANK(D2232:K2232)=8,"",D2232="","←D列に従業員名を姓名（フルネーム）で入力してください。誤変換にお気を付け下さい。",E2232="","←E列に都道府県を入力してください。",H2232="","←H列に1.月給～3.時間給の選択肢を入力してください",I2232="","←I列に金額を入力してください",H2232=3,"",J2232="","←J列に所定労働時間を入力してください"),"")</f>
        <v/>
      </c>
    </row>
    <row r="2233" spans="2:13" ht="22" x14ac:dyDescent="0.55000000000000004">
      <c r="B2233" s="39">
        <f t="shared" si="34"/>
        <v>2225</v>
      </c>
      <c r="C2233" s="45"/>
      <c r="D2233" s="35"/>
      <c r="E2233" s="46"/>
      <c r="F2233" s="40"/>
      <c r="G2233" s="50"/>
      <c r="H2233" s="45"/>
      <c r="I2233" s="36"/>
      <c r="J2233" s="54"/>
      <c r="K2233" s="51"/>
      <c r="L2233" s="37"/>
      <c r="M2233" s="26" t="str" cm="1">
        <f t="array" ref="M2233">IFERROR(_xlfn.IFS(COUNTBLANK(D2233:K2233)=8,"",D2233="","←D列に従業員名を姓名（フルネーム）で入力してください。誤変換にお気を付け下さい。",E2233="","←E列に都道府県を入力してください。",H2233="","←H列に1.月給～3.時間給の選択肢を入力してください",I2233="","←I列に金額を入力してください",H2233=3,"",J2233="","←J列に所定労働時間を入力してください"),"")</f>
        <v/>
      </c>
    </row>
    <row r="2234" spans="2:13" ht="22" x14ac:dyDescent="0.55000000000000004">
      <c r="B2234" s="39">
        <f t="shared" si="34"/>
        <v>2226</v>
      </c>
      <c r="C2234" s="45"/>
      <c r="D2234" s="35"/>
      <c r="E2234" s="46"/>
      <c r="F2234" s="40"/>
      <c r="G2234" s="50"/>
      <c r="H2234" s="45"/>
      <c r="I2234" s="36"/>
      <c r="J2234" s="54"/>
      <c r="K2234" s="51"/>
      <c r="L2234" s="37"/>
      <c r="M2234" s="26" t="str" cm="1">
        <f t="array" ref="M2234">IFERROR(_xlfn.IFS(COUNTBLANK(D2234:K2234)=8,"",D2234="","←D列に従業員名を姓名（フルネーム）で入力してください。誤変換にお気を付け下さい。",E2234="","←E列に都道府県を入力してください。",H2234="","←H列に1.月給～3.時間給の選択肢を入力してください",I2234="","←I列に金額を入力してください",H2234=3,"",J2234="","←J列に所定労働時間を入力してください"),"")</f>
        <v/>
      </c>
    </row>
    <row r="2235" spans="2:13" ht="22" x14ac:dyDescent="0.55000000000000004">
      <c r="B2235" s="39">
        <f t="shared" si="34"/>
        <v>2227</v>
      </c>
      <c r="C2235" s="45"/>
      <c r="D2235" s="35"/>
      <c r="E2235" s="46"/>
      <c r="F2235" s="40"/>
      <c r="G2235" s="50"/>
      <c r="H2235" s="45"/>
      <c r="I2235" s="36"/>
      <c r="J2235" s="54"/>
      <c r="K2235" s="51"/>
      <c r="L2235" s="37"/>
      <c r="M2235" s="26" t="str" cm="1">
        <f t="array" ref="M2235">IFERROR(_xlfn.IFS(COUNTBLANK(D2235:K2235)=8,"",D2235="","←D列に従業員名を姓名（フルネーム）で入力してください。誤変換にお気を付け下さい。",E2235="","←E列に都道府県を入力してください。",H2235="","←H列に1.月給～3.時間給の選択肢を入力してください",I2235="","←I列に金額を入力してください",H2235=3,"",J2235="","←J列に所定労働時間を入力してください"),"")</f>
        <v/>
      </c>
    </row>
    <row r="2236" spans="2:13" ht="22" x14ac:dyDescent="0.55000000000000004">
      <c r="B2236" s="39">
        <f t="shared" si="34"/>
        <v>2228</v>
      </c>
      <c r="C2236" s="45"/>
      <c r="D2236" s="35"/>
      <c r="E2236" s="46"/>
      <c r="F2236" s="40"/>
      <c r="G2236" s="50"/>
      <c r="H2236" s="45"/>
      <c r="I2236" s="36"/>
      <c r="J2236" s="54"/>
      <c r="K2236" s="51"/>
      <c r="L2236" s="37"/>
      <c r="M2236" s="26" t="str" cm="1">
        <f t="array" ref="M2236">IFERROR(_xlfn.IFS(COUNTBLANK(D2236:K2236)=8,"",D2236="","←D列に従業員名を姓名（フルネーム）で入力してください。誤変換にお気を付け下さい。",E2236="","←E列に都道府県を入力してください。",H2236="","←H列に1.月給～3.時間給の選択肢を入力してください",I2236="","←I列に金額を入力してください",H2236=3,"",J2236="","←J列に所定労働時間を入力してください"),"")</f>
        <v/>
      </c>
    </row>
    <row r="2237" spans="2:13" ht="22" x14ac:dyDescent="0.55000000000000004">
      <c r="B2237" s="39">
        <f t="shared" si="34"/>
        <v>2229</v>
      </c>
      <c r="C2237" s="45"/>
      <c r="D2237" s="35"/>
      <c r="E2237" s="46"/>
      <c r="F2237" s="40"/>
      <c r="G2237" s="50"/>
      <c r="H2237" s="45"/>
      <c r="I2237" s="36"/>
      <c r="J2237" s="54"/>
      <c r="K2237" s="51"/>
      <c r="L2237" s="37"/>
      <c r="M2237" s="26" t="str" cm="1">
        <f t="array" ref="M2237">IFERROR(_xlfn.IFS(COUNTBLANK(D2237:K2237)=8,"",D2237="","←D列に従業員名を姓名（フルネーム）で入力してください。誤変換にお気を付け下さい。",E2237="","←E列に都道府県を入力してください。",H2237="","←H列に1.月給～3.時間給の選択肢を入力してください",I2237="","←I列に金額を入力してください",H2237=3,"",J2237="","←J列に所定労働時間を入力してください"),"")</f>
        <v/>
      </c>
    </row>
    <row r="2238" spans="2:13" ht="22" x14ac:dyDescent="0.55000000000000004">
      <c r="B2238" s="39">
        <f t="shared" si="34"/>
        <v>2230</v>
      </c>
      <c r="C2238" s="45"/>
      <c r="D2238" s="35"/>
      <c r="E2238" s="46"/>
      <c r="F2238" s="40"/>
      <c r="G2238" s="50"/>
      <c r="H2238" s="45"/>
      <c r="I2238" s="36"/>
      <c r="J2238" s="54"/>
      <c r="K2238" s="51"/>
      <c r="L2238" s="37"/>
      <c r="M2238" s="26" t="str" cm="1">
        <f t="array" ref="M2238">IFERROR(_xlfn.IFS(COUNTBLANK(D2238:K2238)=8,"",D2238="","←D列に従業員名を姓名（フルネーム）で入力してください。誤変換にお気を付け下さい。",E2238="","←E列に都道府県を入力してください。",H2238="","←H列に1.月給～3.時間給の選択肢を入力してください",I2238="","←I列に金額を入力してください",H2238=3,"",J2238="","←J列に所定労働時間を入力してください"),"")</f>
        <v/>
      </c>
    </row>
    <row r="2239" spans="2:13" ht="22" x14ac:dyDescent="0.55000000000000004">
      <c r="B2239" s="39">
        <f t="shared" si="34"/>
        <v>2231</v>
      </c>
      <c r="C2239" s="45"/>
      <c r="D2239" s="35"/>
      <c r="E2239" s="46"/>
      <c r="F2239" s="40"/>
      <c r="G2239" s="50"/>
      <c r="H2239" s="45"/>
      <c r="I2239" s="36"/>
      <c r="J2239" s="54"/>
      <c r="K2239" s="51"/>
      <c r="L2239" s="37"/>
      <c r="M2239" s="26" t="str" cm="1">
        <f t="array" ref="M2239">IFERROR(_xlfn.IFS(COUNTBLANK(D2239:K2239)=8,"",D2239="","←D列に従業員名を姓名（フルネーム）で入力してください。誤変換にお気を付け下さい。",E2239="","←E列に都道府県を入力してください。",H2239="","←H列に1.月給～3.時間給の選択肢を入力してください",I2239="","←I列に金額を入力してください",H2239=3,"",J2239="","←J列に所定労働時間を入力してください"),"")</f>
        <v/>
      </c>
    </row>
    <row r="2240" spans="2:13" ht="22" x14ac:dyDescent="0.55000000000000004">
      <c r="B2240" s="39">
        <f t="shared" si="34"/>
        <v>2232</v>
      </c>
      <c r="C2240" s="45"/>
      <c r="D2240" s="35"/>
      <c r="E2240" s="46"/>
      <c r="F2240" s="40"/>
      <c r="G2240" s="50"/>
      <c r="H2240" s="45"/>
      <c r="I2240" s="36"/>
      <c r="J2240" s="54"/>
      <c r="K2240" s="51"/>
      <c r="L2240" s="37"/>
      <c r="M2240" s="26" t="str" cm="1">
        <f t="array" ref="M2240">IFERROR(_xlfn.IFS(COUNTBLANK(D2240:K2240)=8,"",D2240="","←D列に従業員名を姓名（フルネーム）で入力してください。誤変換にお気を付け下さい。",E2240="","←E列に都道府県を入力してください。",H2240="","←H列に1.月給～3.時間給の選択肢を入力してください",I2240="","←I列に金額を入力してください",H2240=3,"",J2240="","←J列に所定労働時間を入力してください"),"")</f>
        <v/>
      </c>
    </row>
    <row r="2241" spans="2:13" ht="22" x14ac:dyDescent="0.55000000000000004">
      <c r="B2241" s="39">
        <f t="shared" si="34"/>
        <v>2233</v>
      </c>
      <c r="C2241" s="45"/>
      <c r="D2241" s="35"/>
      <c r="E2241" s="46"/>
      <c r="F2241" s="40"/>
      <c r="G2241" s="50"/>
      <c r="H2241" s="45"/>
      <c r="I2241" s="36"/>
      <c r="J2241" s="54"/>
      <c r="K2241" s="51"/>
      <c r="L2241" s="37"/>
      <c r="M2241" s="26" t="str" cm="1">
        <f t="array" ref="M2241">IFERROR(_xlfn.IFS(COUNTBLANK(D2241:K2241)=8,"",D2241="","←D列に従業員名を姓名（フルネーム）で入力してください。誤変換にお気を付け下さい。",E2241="","←E列に都道府県を入力してください。",H2241="","←H列に1.月給～3.時間給の選択肢を入力してください",I2241="","←I列に金額を入力してください",H2241=3,"",J2241="","←J列に所定労働時間を入力してください"),"")</f>
        <v/>
      </c>
    </row>
    <row r="2242" spans="2:13" ht="22" x14ac:dyDescent="0.55000000000000004">
      <c r="B2242" s="39">
        <f t="shared" si="34"/>
        <v>2234</v>
      </c>
      <c r="C2242" s="45"/>
      <c r="D2242" s="35"/>
      <c r="E2242" s="46"/>
      <c r="F2242" s="40"/>
      <c r="G2242" s="50"/>
      <c r="H2242" s="45"/>
      <c r="I2242" s="36"/>
      <c r="J2242" s="54"/>
      <c r="K2242" s="51"/>
      <c r="L2242" s="37"/>
      <c r="M2242" s="26" t="str" cm="1">
        <f t="array" ref="M2242">IFERROR(_xlfn.IFS(COUNTBLANK(D2242:K2242)=8,"",D2242="","←D列に従業員名を姓名（フルネーム）で入力してください。誤変換にお気を付け下さい。",E2242="","←E列に都道府県を入力してください。",H2242="","←H列に1.月給～3.時間給の選択肢を入力してください",I2242="","←I列に金額を入力してください",H2242=3,"",J2242="","←J列に所定労働時間を入力してください"),"")</f>
        <v/>
      </c>
    </row>
    <row r="2243" spans="2:13" ht="22" x14ac:dyDescent="0.55000000000000004">
      <c r="B2243" s="39">
        <f t="shared" si="34"/>
        <v>2235</v>
      </c>
      <c r="C2243" s="45"/>
      <c r="D2243" s="35"/>
      <c r="E2243" s="46"/>
      <c r="F2243" s="40"/>
      <c r="G2243" s="50"/>
      <c r="H2243" s="45"/>
      <c r="I2243" s="36"/>
      <c r="J2243" s="54"/>
      <c r="K2243" s="51"/>
      <c r="L2243" s="37"/>
      <c r="M2243" s="26" t="str" cm="1">
        <f t="array" ref="M2243">IFERROR(_xlfn.IFS(COUNTBLANK(D2243:K2243)=8,"",D2243="","←D列に従業員名を姓名（フルネーム）で入力してください。誤変換にお気を付け下さい。",E2243="","←E列に都道府県を入力してください。",H2243="","←H列に1.月給～3.時間給の選択肢を入力してください",I2243="","←I列に金額を入力してください",H2243=3,"",J2243="","←J列に所定労働時間を入力してください"),"")</f>
        <v/>
      </c>
    </row>
    <row r="2244" spans="2:13" ht="22" x14ac:dyDescent="0.55000000000000004">
      <c r="B2244" s="39">
        <f t="shared" si="34"/>
        <v>2236</v>
      </c>
      <c r="C2244" s="45"/>
      <c r="D2244" s="35"/>
      <c r="E2244" s="46"/>
      <c r="F2244" s="40"/>
      <c r="G2244" s="50"/>
      <c r="H2244" s="45"/>
      <c r="I2244" s="36"/>
      <c r="J2244" s="54"/>
      <c r="K2244" s="51"/>
      <c r="L2244" s="37"/>
      <c r="M2244" s="26" t="str" cm="1">
        <f t="array" ref="M2244">IFERROR(_xlfn.IFS(COUNTBLANK(D2244:K2244)=8,"",D2244="","←D列に従業員名を姓名（フルネーム）で入力してください。誤変換にお気を付け下さい。",E2244="","←E列に都道府県を入力してください。",H2244="","←H列に1.月給～3.時間給の選択肢を入力してください",I2244="","←I列に金額を入力してください",H2244=3,"",J2244="","←J列に所定労働時間を入力してください"),"")</f>
        <v/>
      </c>
    </row>
    <row r="2245" spans="2:13" ht="22" x14ac:dyDescent="0.55000000000000004">
      <c r="B2245" s="39">
        <f t="shared" si="34"/>
        <v>2237</v>
      </c>
      <c r="C2245" s="45"/>
      <c r="D2245" s="35"/>
      <c r="E2245" s="46"/>
      <c r="F2245" s="40"/>
      <c r="G2245" s="50"/>
      <c r="H2245" s="45"/>
      <c r="I2245" s="36"/>
      <c r="J2245" s="54"/>
      <c r="K2245" s="51"/>
      <c r="L2245" s="37"/>
      <c r="M2245" s="26" t="str" cm="1">
        <f t="array" ref="M2245">IFERROR(_xlfn.IFS(COUNTBLANK(D2245:K2245)=8,"",D2245="","←D列に従業員名を姓名（フルネーム）で入力してください。誤変換にお気を付け下さい。",E2245="","←E列に都道府県を入力してください。",H2245="","←H列に1.月給～3.時間給の選択肢を入力してください",I2245="","←I列に金額を入力してください",H2245=3,"",J2245="","←J列に所定労働時間を入力してください"),"")</f>
        <v/>
      </c>
    </row>
    <row r="2246" spans="2:13" ht="22" x14ac:dyDescent="0.55000000000000004">
      <c r="B2246" s="39">
        <f t="shared" si="34"/>
        <v>2238</v>
      </c>
      <c r="C2246" s="45"/>
      <c r="D2246" s="35"/>
      <c r="E2246" s="46"/>
      <c r="F2246" s="40"/>
      <c r="G2246" s="50"/>
      <c r="H2246" s="45"/>
      <c r="I2246" s="36"/>
      <c r="J2246" s="54"/>
      <c r="K2246" s="51"/>
      <c r="L2246" s="37"/>
      <c r="M2246" s="26" t="str" cm="1">
        <f t="array" ref="M2246">IFERROR(_xlfn.IFS(COUNTBLANK(D2246:K2246)=8,"",D2246="","←D列に従業員名を姓名（フルネーム）で入力してください。誤変換にお気を付け下さい。",E2246="","←E列に都道府県を入力してください。",H2246="","←H列に1.月給～3.時間給の選択肢を入力してください",I2246="","←I列に金額を入力してください",H2246=3,"",J2246="","←J列に所定労働時間を入力してください"),"")</f>
        <v/>
      </c>
    </row>
    <row r="2247" spans="2:13" ht="22" x14ac:dyDescent="0.55000000000000004">
      <c r="B2247" s="39">
        <f t="shared" si="34"/>
        <v>2239</v>
      </c>
      <c r="C2247" s="45"/>
      <c r="D2247" s="35"/>
      <c r="E2247" s="46"/>
      <c r="F2247" s="40"/>
      <c r="G2247" s="50"/>
      <c r="H2247" s="45"/>
      <c r="I2247" s="36"/>
      <c r="J2247" s="54"/>
      <c r="K2247" s="51"/>
      <c r="L2247" s="37"/>
      <c r="M2247" s="26" t="str" cm="1">
        <f t="array" ref="M2247">IFERROR(_xlfn.IFS(COUNTBLANK(D2247:K2247)=8,"",D2247="","←D列に従業員名を姓名（フルネーム）で入力してください。誤変換にお気を付け下さい。",E2247="","←E列に都道府県を入力してください。",H2247="","←H列に1.月給～3.時間給の選択肢を入力してください",I2247="","←I列に金額を入力してください",H2247=3,"",J2247="","←J列に所定労働時間を入力してください"),"")</f>
        <v/>
      </c>
    </row>
    <row r="2248" spans="2:13" ht="22" x14ac:dyDescent="0.55000000000000004">
      <c r="B2248" s="39">
        <f t="shared" si="34"/>
        <v>2240</v>
      </c>
      <c r="C2248" s="45"/>
      <c r="D2248" s="35"/>
      <c r="E2248" s="46"/>
      <c r="F2248" s="40"/>
      <c r="G2248" s="50"/>
      <c r="H2248" s="45"/>
      <c r="I2248" s="36"/>
      <c r="J2248" s="54"/>
      <c r="K2248" s="51"/>
      <c r="L2248" s="37"/>
      <c r="M2248" s="26" t="str" cm="1">
        <f t="array" ref="M2248">IFERROR(_xlfn.IFS(COUNTBLANK(D2248:K2248)=8,"",D2248="","←D列に従業員名を姓名（フルネーム）で入力してください。誤変換にお気を付け下さい。",E2248="","←E列に都道府県を入力してください。",H2248="","←H列に1.月給～3.時間給の選択肢を入力してください",I2248="","←I列に金額を入力してください",H2248=3,"",J2248="","←J列に所定労働時間を入力してください"),"")</f>
        <v/>
      </c>
    </row>
    <row r="2249" spans="2:13" ht="22" x14ac:dyDescent="0.55000000000000004">
      <c r="B2249" s="39">
        <f t="shared" si="34"/>
        <v>2241</v>
      </c>
      <c r="C2249" s="45"/>
      <c r="D2249" s="35"/>
      <c r="E2249" s="46"/>
      <c r="F2249" s="40"/>
      <c r="G2249" s="50"/>
      <c r="H2249" s="45"/>
      <c r="I2249" s="36"/>
      <c r="J2249" s="54"/>
      <c r="K2249" s="51"/>
      <c r="L2249" s="37"/>
      <c r="M2249" s="26" t="str" cm="1">
        <f t="array" ref="M2249">IFERROR(_xlfn.IFS(COUNTBLANK(D2249:K2249)=8,"",D2249="","←D列に従業員名を姓名（フルネーム）で入力してください。誤変換にお気を付け下さい。",E2249="","←E列に都道府県を入力してください。",H2249="","←H列に1.月給～3.時間給の選択肢を入力してください",I2249="","←I列に金額を入力してください",H2249=3,"",J2249="","←J列に所定労働時間を入力してください"),"")</f>
        <v/>
      </c>
    </row>
    <row r="2250" spans="2:13" ht="22" x14ac:dyDescent="0.55000000000000004">
      <c r="B2250" s="39">
        <f t="shared" ref="B2250:B2313" si="35">ROW()-8</f>
        <v>2242</v>
      </c>
      <c r="C2250" s="45"/>
      <c r="D2250" s="35"/>
      <c r="E2250" s="46"/>
      <c r="F2250" s="40"/>
      <c r="G2250" s="50"/>
      <c r="H2250" s="45"/>
      <c r="I2250" s="36"/>
      <c r="J2250" s="54"/>
      <c r="K2250" s="51"/>
      <c r="L2250" s="37"/>
      <c r="M2250" s="26" t="str" cm="1">
        <f t="array" ref="M2250">IFERROR(_xlfn.IFS(COUNTBLANK(D2250:K2250)=8,"",D2250="","←D列に従業員名を姓名（フルネーム）で入力してください。誤変換にお気を付け下さい。",E2250="","←E列に都道府県を入力してください。",H2250="","←H列に1.月給～3.時間給の選択肢を入力してください",I2250="","←I列に金額を入力してください",H2250=3,"",J2250="","←J列に所定労働時間を入力してください"),"")</f>
        <v/>
      </c>
    </row>
    <row r="2251" spans="2:13" ht="22" x14ac:dyDescent="0.55000000000000004">
      <c r="B2251" s="39">
        <f t="shared" si="35"/>
        <v>2243</v>
      </c>
      <c r="C2251" s="45"/>
      <c r="D2251" s="35"/>
      <c r="E2251" s="46"/>
      <c r="F2251" s="40"/>
      <c r="G2251" s="50"/>
      <c r="H2251" s="45"/>
      <c r="I2251" s="36"/>
      <c r="J2251" s="54"/>
      <c r="K2251" s="51"/>
      <c r="L2251" s="37"/>
      <c r="M2251" s="26" t="str" cm="1">
        <f t="array" ref="M2251">IFERROR(_xlfn.IFS(COUNTBLANK(D2251:K2251)=8,"",D2251="","←D列に従業員名を姓名（フルネーム）で入力してください。誤変換にお気を付け下さい。",E2251="","←E列に都道府県を入力してください。",H2251="","←H列に1.月給～3.時間給の選択肢を入力してください",I2251="","←I列に金額を入力してください",H2251=3,"",J2251="","←J列に所定労働時間を入力してください"),"")</f>
        <v/>
      </c>
    </row>
    <row r="2252" spans="2:13" ht="22" x14ac:dyDescent="0.55000000000000004">
      <c r="B2252" s="39">
        <f t="shared" si="35"/>
        <v>2244</v>
      </c>
      <c r="C2252" s="45"/>
      <c r="D2252" s="35"/>
      <c r="E2252" s="46"/>
      <c r="F2252" s="40"/>
      <c r="G2252" s="50"/>
      <c r="H2252" s="45"/>
      <c r="I2252" s="36"/>
      <c r="J2252" s="54"/>
      <c r="K2252" s="51"/>
      <c r="L2252" s="37"/>
      <c r="M2252" s="26" t="str" cm="1">
        <f t="array" ref="M2252">IFERROR(_xlfn.IFS(COUNTBLANK(D2252:K2252)=8,"",D2252="","←D列に従業員名を姓名（フルネーム）で入力してください。誤変換にお気を付け下さい。",E2252="","←E列に都道府県を入力してください。",H2252="","←H列に1.月給～3.時間給の選択肢を入力してください",I2252="","←I列に金額を入力してください",H2252=3,"",J2252="","←J列に所定労働時間を入力してください"),"")</f>
        <v/>
      </c>
    </row>
    <row r="2253" spans="2:13" ht="22" x14ac:dyDescent="0.55000000000000004">
      <c r="B2253" s="39">
        <f t="shared" si="35"/>
        <v>2245</v>
      </c>
      <c r="C2253" s="45"/>
      <c r="D2253" s="35"/>
      <c r="E2253" s="46"/>
      <c r="F2253" s="40"/>
      <c r="G2253" s="50"/>
      <c r="H2253" s="45"/>
      <c r="I2253" s="36"/>
      <c r="J2253" s="54"/>
      <c r="K2253" s="51"/>
      <c r="L2253" s="37"/>
      <c r="M2253" s="26" t="str" cm="1">
        <f t="array" ref="M2253">IFERROR(_xlfn.IFS(COUNTBLANK(D2253:K2253)=8,"",D2253="","←D列に従業員名を姓名（フルネーム）で入力してください。誤変換にお気を付け下さい。",E2253="","←E列に都道府県を入力してください。",H2253="","←H列に1.月給～3.時間給の選択肢を入力してください",I2253="","←I列に金額を入力してください",H2253=3,"",J2253="","←J列に所定労働時間を入力してください"),"")</f>
        <v/>
      </c>
    </row>
    <row r="2254" spans="2:13" ht="22" x14ac:dyDescent="0.55000000000000004">
      <c r="B2254" s="39">
        <f t="shared" si="35"/>
        <v>2246</v>
      </c>
      <c r="C2254" s="45"/>
      <c r="D2254" s="35"/>
      <c r="E2254" s="46"/>
      <c r="F2254" s="40"/>
      <c r="G2254" s="50"/>
      <c r="H2254" s="45"/>
      <c r="I2254" s="36"/>
      <c r="J2254" s="54"/>
      <c r="K2254" s="51"/>
      <c r="L2254" s="37"/>
      <c r="M2254" s="26" t="str" cm="1">
        <f t="array" ref="M2254">IFERROR(_xlfn.IFS(COUNTBLANK(D2254:K2254)=8,"",D2254="","←D列に従業員名を姓名（フルネーム）で入力してください。誤変換にお気を付け下さい。",E2254="","←E列に都道府県を入力してください。",H2254="","←H列に1.月給～3.時間給の選択肢を入力してください",I2254="","←I列に金額を入力してください",H2254=3,"",J2254="","←J列に所定労働時間を入力してください"),"")</f>
        <v/>
      </c>
    </row>
    <row r="2255" spans="2:13" ht="22" x14ac:dyDescent="0.55000000000000004">
      <c r="B2255" s="39">
        <f t="shared" si="35"/>
        <v>2247</v>
      </c>
      <c r="C2255" s="45"/>
      <c r="D2255" s="35"/>
      <c r="E2255" s="46"/>
      <c r="F2255" s="40"/>
      <c r="G2255" s="50"/>
      <c r="H2255" s="45"/>
      <c r="I2255" s="36"/>
      <c r="J2255" s="54"/>
      <c r="K2255" s="51"/>
      <c r="L2255" s="37"/>
      <c r="M2255" s="26" t="str" cm="1">
        <f t="array" ref="M2255">IFERROR(_xlfn.IFS(COUNTBLANK(D2255:K2255)=8,"",D2255="","←D列に従業員名を姓名（フルネーム）で入力してください。誤変換にお気を付け下さい。",E2255="","←E列に都道府県を入力してください。",H2255="","←H列に1.月給～3.時間給の選択肢を入力してください",I2255="","←I列に金額を入力してください",H2255=3,"",J2255="","←J列に所定労働時間を入力してください"),"")</f>
        <v/>
      </c>
    </row>
    <row r="2256" spans="2:13" ht="22" x14ac:dyDescent="0.55000000000000004">
      <c r="B2256" s="39">
        <f t="shared" si="35"/>
        <v>2248</v>
      </c>
      <c r="C2256" s="45"/>
      <c r="D2256" s="35"/>
      <c r="E2256" s="46"/>
      <c r="F2256" s="40"/>
      <c r="G2256" s="50"/>
      <c r="H2256" s="45"/>
      <c r="I2256" s="36"/>
      <c r="J2256" s="54"/>
      <c r="K2256" s="51"/>
      <c r="L2256" s="37"/>
      <c r="M2256" s="26" t="str" cm="1">
        <f t="array" ref="M2256">IFERROR(_xlfn.IFS(COUNTBLANK(D2256:K2256)=8,"",D2256="","←D列に従業員名を姓名（フルネーム）で入力してください。誤変換にお気を付け下さい。",E2256="","←E列に都道府県を入力してください。",H2256="","←H列に1.月給～3.時間給の選択肢を入力してください",I2256="","←I列に金額を入力してください",H2256=3,"",J2256="","←J列に所定労働時間を入力してください"),"")</f>
        <v/>
      </c>
    </row>
    <row r="2257" spans="2:13" ht="22" x14ac:dyDescent="0.55000000000000004">
      <c r="B2257" s="39">
        <f t="shared" si="35"/>
        <v>2249</v>
      </c>
      <c r="C2257" s="45"/>
      <c r="D2257" s="35"/>
      <c r="E2257" s="46"/>
      <c r="F2257" s="40"/>
      <c r="G2257" s="50"/>
      <c r="H2257" s="45"/>
      <c r="I2257" s="36"/>
      <c r="J2257" s="54"/>
      <c r="K2257" s="51"/>
      <c r="L2257" s="37"/>
      <c r="M2257" s="26" t="str" cm="1">
        <f t="array" ref="M2257">IFERROR(_xlfn.IFS(COUNTBLANK(D2257:K2257)=8,"",D2257="","←D列に従業員名を姓名（フルネーム）で入力してください。誤変換にお気を付け下さい。",E2257="","←E列に都道府県を入力してください。",H2257="","←H列に1.月給～3.時間給の選択肢を入力してください",I2257="","←I列に金額を入力してください",H2257=3,"",J2257="","←J列に所定労働時間を入力してください"),"")</f>
        <v/>
      </c>
    </row>
    <row r="2258" spans="2:13" ht="22" x14ac:dyDescent="0.55000000000000004">
      <c r="B2258" s="39">
        <f t="shared" si="35"/>
        <v>2250</v>
      </c>
      <c r="C2258" s="45"/>
      <c r="D2258" s="35"/>
      <c r="E2258" s="46"/>
      <c r="F2258" s="40"/>
      <c r="G2258" s="50"/>
      <c r="H2258" s="45"/>
      <c r="I2258" s="36"/>
      <c r="J2258" s="54"/>
      <c r="K2258" s="51"/>
      <c r="L2258" s="37"/>
      <c r="M2258" s="26" t="str" cm="1">
        <f t="array" ref="M2258">IFERROR(_xlfn.IFS(COUNTBLANK(D2258:K2258)=8,"",D2258="","←D列に従業員名を姓名（フルネーム）で入力してください。誤変換にお気を付け下さい。",E2258="","←E列に都道府県を入力してください。",H2258="","←H列に1.月給～3.時間給の選択肢を入力してください",I2258="","←I列に金額を入力してください",H2258=3,"",J2258="","←J列に所定労働時間を入力してください"),"")</f>
        <v/>
      </c>
    </row>
    <row r="2259" spans="2:13" ht="22" x14ac:dyDescent="0.55000000000000004">
      <c r="B2259" s="39">
        <f t="shared" si="35"/>
        <v>2251</v>
      </c>
      <c r="C2259" s="45"/>
      <c r="D2259" s="35"/>
      <c r="E2259" s="46"/>
      <c r="F2259" s="40"/>
      <c r="G2259" s="50"/>
      <c r="H2259" s="45"/>
      <c r="I2259" s="36"/>
      <c r="J2259" s="54"/>
      <c r="K2259" s="51"/>
      <c r="L2259" s="37"/>
      <c r="M2259" s="26" t="str" cm="1">
        <f t="array" ref="M2259">IFERROR(_xlfn.IFS(COUNTBLANK(D2259:K2259)=8,"",D2259="","←D列に従業員名を姓名（フルネーム）で入力してください。誤変換にお気を付け下さい。",E2259="","←E列に都道府県を入力してください。",H2259="","←H列に1.月給～3.時間給の選択肢を入力してください",I2259="","←I列に金額を入力してください",H2259=3,"",J2259="","←J列に所定労働時間を入力してください"),"")</f>
        <v/>
      </c>
    </row>
    <row r="2260" spans="2:13" ht="22" x14ac:dyDescent="0.55000000000000004">
      <c r="B2260" s="39">
        <f t="shared" si="35"/>
        <v>2252</v>
      </c>
      <c r="C2260" s="45"/>
      <c r="D2260" s="35"/>
      <c r="E2260" s="46"/>
      <c r="F2260" s="40"/>
      <c r="G2260" s="50"/>
      <c r="H2260" s="45"/>
      <c r="I2260" s="36"/>
      <c r="J2260" s="54"/>
      <c r="K2260" s="51"/>
      <c r="L2260" s="37"/>
      <c r="M2260" s="26" t="str" cm="1">
        <f t="array" ref="M2260">IFERROR(_xlfn.IFS(COUNTBLANK(D2260:K2260)=8,"",D2260="","←D列に従業員名を姓名（フルネーム）で入力してください。誤変換にお気を付け下さい。",E2260="","←E列に都道府県を入力してください。",H2260="","←H列に1.月給～3.時間給の選択肢を入力してください",I2260="","←I列に金額を入力してください",H2260=3,"",J2260="","←J列に所定労働時間を入力してください"),"")</f>
        <v/>
      </c>
    </row>
    <row r="2261" spans="2:13" ht="22" x14ac:dyDescent="0.55000000000000004">
      <c r="B2261" s="39">
        <f t="shared" si="35"/>
        <v>2253</v>
      </c>
      <c r="C2261" s="45"/>
      <c r="D2261" s="35"/>
      <c r="E2261" s="46"/>
      <c r="F2261" s="40"/>
      <c r="G2261" s="50"/>
      <c r="H2261" s="45"/>
      <c r="I2261" s="36"/>
      <c r="J2261" s="54"/>
      <c r="K2261" s="51"/>
      <c r="L2261" s="37"/>
      <c r="M2261" s="26" t="str" cm="1">
        <f t="array" ref="M2261">IFERROR(_xlfn.IFS(COUNTBLANK(D2261:K2261)=8,"",D2261="","←D列に従業員名を姓名（フルネーム）で入力してください。誤変換にお気を付け下さい。",E2261="","←E列に都道府県を入力してください。",H2261="","←H列に1.月給～3.時間給の選択肢を入力してください",I2261="","←I列に金額を入力してください",H2261=3,"",J2261="","←J列に所定労働時間を入力してください"),"")</f>
        <v/>
      </c>
    </row>
    <row r="2262" spans="2:13" ht="22" x14ac:dyDescent="0.55000000000000004">
      <c r="B2262" s="39">
        <f t="shared" si="35"/>
        <v>2254</v>
      </c>
      <c r="C2262" s="45"/>
      <c r="D2262" s="35"/>
      <c r="E2262" s="46"/>
      <c r="F2262" s="40"/>
      <c r="G2262" s="50"/>
      <c r="H2262" s="45"/>
      <c r="I2262" s="36"/>
      <c r="J2262" s="54"/>
      <c r="K2262" s="51"/>
      <c r="L2262" s="37"/>
      <c r="M2262" s="26" t="str" cm="1">
        <f t="array" ref="M2262">IFERROR(_xlfn.IFS(COUNTBLANK(D2262:K2262)=8,"",D2262="","←D列に従業員名を姓名（フルネーム）で入力してください。誤変換にお気を付け下さい。",E2262="","←E列に都道府県を入力してください。",H2262="","←H列に1.月給～3.時間給の選択肢を入力してください",I2262="","←I列に金額を入力してください",H2262=3,"",J2262="","←J列に所定労働時間を入力してください"),"")</f>
        <v/>
      </c>
    </row>
    <row r="2263" spans="2:13" ht="22" x14ac:dyDescent="0.55000000000000004">
      <c r="B2263" s="39">
        <f t="shared" si="35"/>
        <v>2255</v>
      </c>
      <c r="C2263" s="45"/>
      <c r="D2263" s="35"/>
      <c r="E2263" s="46"/>
      <c r="F2263" s="40"/>
      <c r="G2263" s="50"/>
      <c r="H2263" s="45"/>
      <c r="I2263" s="36"/>
      <c r="J2263" s="54"/>
      <c r="K2263" s="51"/>
      <c r="L2263" s="37"/>
      <c r="M2263" s="26" t="str" cm="1">
        <f t="array" ref="M2263">IFERROR(_xlfn.IFS(COUNTBLANK(D2263:K2263)=8,"",D2263="","←D列に従業員名を姓名（フルネーム）で入力してください。誤変換にお気を付け下さい。",E2263="","←E列に都道府県を入力してください。",H2263="","←H列に1.月給～3.時間給の選択肢を入力してください",I2263="","←I列に金額を入力してください",H2263=3,"",J2263="","←J列に所定労働時間を入力してください"),"")</f>
        <v/>
      </c>
    </row>
    <row r="2264" spans="2:13" ht="22" x14ac:dyDescent="0.55000000000000004">
      <c r="B2264" s="39">
        <f t="shared" si="35"/>
        <v>2256</v>
      </c>
      <c r="C2264" s="45"/>
      <c r="D2264" s="35"/>
      <c r="E2264" s="46"/>
      <c r="F2264" s="40"/>
      <c r="G2264" s="50"/>
      <c r="H2264" s="45"/>
      <c r="I2264" s="36"/>
      <c r="J2264" s="54"/>
      <c r="K2264" s="51"/>
      <c r="L2264" s="37"/>
      <c r="M2264" s="26" t="str" cm="1">
        <f t="array" ref="M2264">IFERROR(_xlfn.IFS(COUNTBLANK(D2264:K2264)=8,"",D2264="","←D列に従業員名を姓名（フルネーム）で入力してください。誤変換にお気を付け下さい。",E2264="","←E列に都道府県を入力してください。",H2264="","←H列に1.月給～3.時間給の選択肢を入力してください",I2264="","←I列に金額を入力してください",H2264=3,"",J2264="","←J列に所定労働時間を入力してください"),"")</f>
        <v/>
      </c>
    </row>
    <row r="2265" spans="2:13" ht="22" x14ac:dyDescent="0.55000000000000004">
      <c r="B2265" s="39">
        <f t="shared" si="35"/>
        <v>2257</v>
      </c>
      <c r="C2265" s="45"/>
      <c r="D2265" s="35"/>
      <c r="E2265" s="46"/>
      <c r="F2265" s="40"/>
      <c r="G2265" s="50"/>
      <c r="H2265" s="45"/>
      <c r="I2265" s="36"/>
      <c r="J2265" s="54"/>
      <c r="K2265" s="51"/>
      <c r="L2265" s="37"/>
      <c r="M2265" s="26" t="str" cm="1">
        <f t="array" ref="M2265">IFERROR(_xlfn.IFS(COUNTBLANK(D2265:K2265)=8,"",D2265="","←D列に従業員名を姓名（フルネーム）で入力してください。誤変換にお気を付け下さい。",E2265="","←E列に都道府県を入力してください。",H2265="","←H列に1.月給～3.時間給の選択肢を入力してください",I2265="","←I列に金額を入力してください",H2265=3,"",J2265="","←J列に所定労働時間を入力してください"),"")</f>
        <v/>
      </c>
    </row>
    <row r="2266" spans="2:13" ht="22" x14ac:dyDescent="0.55000000000000004">
      <c r="B2266" s="39">
        <f t="shared" si="35"/>
        <v>2258</v>
      </c>
      <c r="C2266" s="45"/>
      <c r="D2266" s="35"/>
      <c r="E2266" s="46"/>
      <c r="F2266" s="40"/>
      <c r="G2266" s="50"/>
      <c r="H2266" s="45"/>
      <c r="I2266" s="36"/>
      <c r="J2266" s="54"/>
      <c r="K2266" s="51"/>
      <c r="L2266" s="37"/>
      <c r="M2266" s="26" t="str" cm="1">
        <f t="array" ref="M2266">IFERROR(_xlfn.IFS(COUNTBLANK(D2266:K2266)=8,"",D2266="","←D列に従業員名を姓名（フルネーム）で入力してください。誤変換にお気を付け下さい。",E2266="","←E列に都道府県を入力してください。",H2266="","←H列に1.月給～3.時間給の選択肢を入力してください",I2266="","←I列に金額を入力してください",H2266=3,"",J2266="","←J列に所定労働時間を入力してください"),"")</f>
        <v/>
      </c>
    </row>
    <row r="2267" spans="2:13" ht="22" x14ac:dyDescent="0.55000000000000004">
      <c r="B2267" s="39">
        <f t="shared" si="35"/>
        <v>2259</v>
      </c>
      <c r="C2267" s="45"/>
      <c r="D2267" s="35"/>
      <c r="E2267" s="46"/>
      <c r="F2267" s="40"/>
      <c r="G2267" s="50"/>
      <c r="H2267" s="45"/>
      <c r="I2267" s="36"/>
      <c r="J2267" s="54"/>
      <c r="K2267" s="51"/>
      <c r="L2267" s="37"/>
      <c r="M2267" s="26" t="str" cm="1">
        <f t="array" ref="M2267">IFERROR(_xlfn.IFS(COUNTBLANK(D2267:K2267)=8,"",D2267="","←D列に従業員名を姓名（フルネーム）で入力してください。誤変換にお気を付け下さい。",E2267="","←E列に都道府県を入力してください。",H2267="","←H列に1.月給～3.時間給の選択肢を入力してください",I2267="","←I列に金額を入力してください",H2267=3,"",J2267="","←J列に所定労働時間を入力してください"),"")</f>
        <v/>
      </c>
    </row>
    <row r="2268" spans="2:13" ht="22" x14ac:dyDescent="0.55000000000000004">
      <c r="B2268" s="39">
        <f t="shared" si="35"/>
        <v>2260</v>
      </c>
      <c r="C2268" s="45"/>
      <c r="D2268" s="35"/>
      <c r="E2268" s="46"/>
      <c r="F2268" s="40"/>
      <c r="G2268" s="50"/>
      <c r="H2268" s="45"/>
      <c r="I2268" s="36"/>
      <c r="J2268" s="54"/>
      <c r="K2268" s="51"/>
      <c r="L2268" s="37"/>
      <c r="M2268" s="26" t="str" cm="1">
        <f t="array" ref="M2268">IFERROR(_xlfn.IFS(COUNTBLANK(D2268:K2268)=8,"",D2268="","←D列に従業員名を姓名（フルネーム）で入力してください。誤変換にお気を付け下さい。",E2268="","←E列に都道府県を入力してください。",H2268="","←H列に1.月給～3.時間給の選択肢を入力してください",I2268="","←I列に金額を入力してください",H2268=3,"",J2268="","←J列に所定労働時間を入力してください"),"")</f>
        <v/>
      </c>
    </row>
    <row r="2269" spans="2:13" ht="22" x14ac:dyDescent="0.55000000000000004">
      <c r="B2269" s="39">
        <f t="shared" si="35"/>
        <v>2261</v>
      </c>
      <c r="C2269" s="45"/>
      <c r="D2269" s="35"/>
      <c r="E2269" s="46"/>
      <c r="F2269" s="40"/>
      <c r="G2269" s="50"/>
      <c r="H2269" s="45"/>
      <c r="I2269" s="36"/>
      <c r="J2269" s="54"/>
      <c r="K2269" s="51"/>
      <c r="L2269" s="37"/>
      <c r="M2269" s="26" t="str" cm="1">
        <f t="array" ref="M2269">IFERROR(_xlfn.IFS(COUNTBLANK(D2269:K2269)=8,"",D2269="","←D列に従業員名を姓名（フルネーム）で入力してください。誤変換にお気を付け下さい。",E2269="","←E列に都道府県を入力してください。",H2269="","←H列に1.月給～3.時間給の選択肢を入力してください",I2269="","←I列に金額を入力してください",H2269=3,"",J2269="","←J列に所定労働時間を入力してください"),"")</f>
        <v/>
      </c>
    </row>
    <row r="2270" spans="2:13" ht="22" x14ac:dyDescent="0.55000000000000004">
      <c r="B2270" s="39">
        <f t="shared" si="35"/>
        <v>2262</v>
      </c>
      <c r="C2270" s="45"/>
      <c r="D2270" s="35"/>
      <c r="E2270" s="46"/>
      <c r="F2270" s="40"/>
      <c r="G2270" s="50"/>
      <c r="H2270" s="45"/>
      <c r="I2270" s="36"/>
      <c r="J2270" s="54"/>
      <c r="K2270" s="51"/>
      <c r="L2270" s="37"/>
      <c r="M2270" s="26" t="str" cm="1">
        <f t="array" ref="M2270">IFERROR(_xlfn.IFS(COUNTBLANK(D2270:K2270)=8,"",D2270="","←D列に従業員名を姓名（フルネーム）で入力してください。誤変換にお気を付け下さい。",E2270="","←E列に都道府県を入力してください。",H2270="","←H列に1.月給～3.時間給の選択肢を入力してください",I2270="","←I列に金額を入力してください",H2270=3,"",J2270="","←J列に所定労働時間を入力してください"),"")</f>
        <v/>
      </c>
    </row>
    <row r="2271" spans="2:13" ht="22" x14ac:dyDescent="0.55000000000000004">
      <c r="B2271" s="39">
        <f t="shared" si="35"/>
        <v>2263</v>
      </c>
      <c r="C2271" s="45"/>
      <c r="D2271" s="35"/>
      <c r="E2271" s="46"/>
      <c r="F2271" s="40"/>
      <c r="G2271" s="50"/>
      <c r="H2271" s="45"/>
      <c r="I2271" s="36"/>
      <c r="J2271" s="54"/>
      <c r="K2271" s="51"/>
      <c r="L2271" s="37"/>
      <c r="M2271" s="26" t="str" cm="1">
        <f t="array" ref="M2271">IFERROR(_xlfn.IFS(COUNTBLANK(D2271:K2271)=8,"",D2271="","←D列に従業員名を姓名（フルネーム）で入力してください。誤変換にお気を付け下さい。",E2271="","←E列に都道府県を入力してください。",H2271="","←H列に1.月給～3.時間給の選択肢を入力してください",I2271="","←I列に金額を入力してください",H2271=3,"",J2271="","←J列に所定労働時間を入力してください"),"")</f>
        <v/>
      </c>
    </row>
    <row r="2272" spans="2:13" ht="22" x14ac:dyDescent="0.55000000000000004">
      <c r="B2272" s="39">
        <f t="shared" si="35"/>
        <v>2264</v>
      </c>
      <c r="C2272" s="45"/>
      <c r="D2272" s="35"/>
      <c r="E2272" s="46"/>
      <c r="F2272" s="40"/>
      <c r="G2272" s="50"/>
      <c r="H2272" s="45"/>
      <c r="I2272" s="36"/>
      <c r="J2272" s="54"/>
      <c r="K2272" s="51"/>
      <c r="L2272" s="37"/>
      <c r="M2272" s="26" t="str" cm="1">
        <f t="array" ref="M2272">IFERROR(_xlfn.IFS(COUNTBLANK(D2272:K2272)=8,"",D2272="","←D列に従業員名を姓名（フルネーム）で入力してください。誤変換にお気を付け下さい。",E2272="","←E列に都道府県を入力してください。",H2272="","←H列に1.月給～3.時間給の選択肢を入力してください",I2272="","←I列に金額を入力してください",H2272=3,"",J2272="","←J列に所定労働時間を入力してください"),"")</f>
        <v/>
      </c>
    </row>
    <row r="2273" spans="2:13" ht="22" x14ac:dyDescent="0.55000000000000004">
      <c r="B2273" s="39">
        <f t="shared" si="35"/>
        <v>2265</v>
      </c>
      <c r="C2273" s="45"/>
      <c r="D2273" s="35"/>
      <c r="E2273" s="46"/>
      <c r="F2273" s="40"/>
      <c r="G2273" s="50"/>
      <c r="H2273" s="45"/>
      <c r="I2273" s="36"/>
      <c r="J2273" s="54"/>
      <c r="K2273" s="51"/>
      <c r="L2273" s="37"/>
      <c r="M2273" s="26" t="str" cm="1">
        <f t="array" ref="M2273">IFERROR(_xlfn.IFS(COUNTBLANK(D2273:K2273)=8,"",D2273="","←D列に従業員名を姓名（フルネーム）で入力してください。誤変換にお気を付け下さい。",E2273="","←E列に都道府県を入力してください。",H2273="","←H列に1.月給～3.時間給の選択肢を入力してください",I2273="","←I列に金額を入力してください",H2273=3,"",J2273="","←J列に所定労働時間を入力してください"),"")</f>
        <v/>
      </c>
    </row>
    <row r="2274" spans="2:13" ht="22" x14ac:dyDescent="0.55000000000000004">
      <c r="B2274" s="39">
        <f t="shared" si="35"/>
        <v>2266</v>
      </c>
      <c r="C2274" s="45"/>
      <c r="D2274" s="35"/>
      <c r="E2274" s="46"/>
      <c r="F2274" s="40"/>
      <c r="G2274" s="50"/>
      <c r="H2274" s="45"/>
      <c r="I2274" s="36"/>
      <c r="J2274" s="54"/>
      <c r="K2274" s="51"/>
      <c r="L2274" s="37"/>
      <c r="M2274" s="26" t="str" cm="1">
        <f t="array" ref="M2274">IFERROR(_xlfn.IFS(COUNTBLANK(D2274:K2274)=8,"",D2274="","←D列に従業員名を姓名（フルネーム）で入力してください。誤変換にお気を付け下さい。",E2274="","←E列に都道府県を入力してください。",H2274="","←H列に1.月給～3.時間給の選択肢を入力してください",I2274="","←I列に金額を入力してください",H2274=3,"",J2274="","←J列に所定労働時間を入力してください"),"")</f>
        <v/>
      </c>
    </row>
    <row r="2275" spans="2:13" ht="22" x14ac:dyDescent="0.55000000000000004">
      <c r="B2275" s="39">
        <f t="shared" si="35"/>
        <v>2267</v>
      </c>
      <c r="C2275" s="45"/>
      <c r="D2275" s="35"/>
      <c r="E2275" s="46"/>
      <c r="F2275" s="40"/>
      <c r="G2275" s="50"/>
      <c r="H2275" s="45"/>
      <c r="I2275" s="36"/>
      <c r="J2275" s="54"/>
      <c r="K2275" s="51"/>
      <c r="L2275" s="37"/>
      <c r="M2275" s="26" t="str" cm="1">
        <f t="array" ref="M2275">IFERROR(_xlfn.IFS(COUNTBLANK(D2275:K2275)=8,"",D2275="","←D列に従業員名を姓名（フルネーム）で入力してください。誤変換にお気を付け下さい。",E2275="","←E列に都道府県を入力してください。",H2275="","←H列に1.月給～3.時間給の選択肢を入力してください",I2275="","←I列に金額を入力してください",H2275=3,"",J2275="","←J列に所定労働時間を入力してください"),"")</f>
        <v/>
      </c>
    </row>
    <row r="2276" spans="2:13" ht="22" x14ac:dyDescent="0.55000000000000004">
      <c r="B2276" s="39">
        <f t="shared" si="35"/>
        <v>2268</v>
      </c>
      <c r="C2276" s="45"/>
      <c r="D2276" s="35"/>
      <c r="E2276" s="46"/>
      <c r="F2276" s="40"/>
      <c r="G2276" s="50"/>
      <c r="H2276" s="45"/>
      <c r="I2276" s="36"/>
      <c r="J2276" s="54"/>
      <c r="K2276" s="51"/>
      <c r="L2276" s="37"/>
      <c r="M2276" s="26" t="str" cm="1">
        <f t="array" ref="M2276">IFERROR(_xlfn.IFS(COUNTBLANK(D2276:K2276)=8,"",D2276="","←D列に従業員名を姓名（フルネーム）で入力してください。誤変換にお気を付け下さい。",E2276="","←E列に都道府県を入力してください。",H2276="","←H列に1.月給～3.時間給の選択肢を入力してください",I2276="","←I列に金額を入力してください",H2276=3,"",J2276="","←J列に所定労働時間を入力してください"),"")</f>
        <v/>
      </c>
    </row>
    <row r="2277" spans="2:13" ht="22" x14ac:dyDescent="0.55000000000000004">
      <c r="B2277" s="39">
        <f t="shared" si="35"/>
        <v>2269</v>
      </c>
      <c r="C2277" s="45"/>
      <c r="D2277" s="35"/>
      <c r="E2277" s="46"/>
      <c r="F2277" s="40"/>
      <c r="G2277" s="50"/>
      <c r="H2277" s="45"/>
      <c r="I2277" s="36"/>
      <c r="J2277" s="54"/>
      <c r="K2277" s="51"/>
      <c r="L2277" s="37"/>
      <c r="M2277" s="26" t="str" cm="1">
        <f t="array" ref="M2277">IFERROR(_xlfn.IFS(COUNTBLANK(D2277:K2277)=8,"",D2277="","←D列に従業員名を姓名（フルネーム）で入力してください。誤変換にお気を付け下さい。",E2277="","←E列に都道府県を入力してください。",H2277="","←H列に1.月給～3.時間給の選択肢を入力してください",I2277="","←I列に金額を入力してください",H2277=3,"",J2277="","←J列に所定労働時間を入力してください"),"")</f>
        <v/>
      </c>
    </row>
    <row r="2278" spans="2:13" ht="22" x14ac:dyDescent="0.55000000000000004">
      <c r="B2278" s="39">
        <f t="shared" si="35"/>
        <v>2270</v>
      </c>
      <c r="C2278" s="45"/>
      <c r="D2278" s="35"/>
      <c r="E2278" s="46"/>
      <c r="F2278" s="40"/>
      <c r="G2278" s="50"/>
      <c r="H2278" s="45"/>
      <c r="I2278" s="36"/>
      <c r="J2278" s="54"/>
      <c r="K2278" s="51"/>
      <c r="L2278" s="37"/>
      <c r="M2278" s="26" t="str" cm="1">
        <f t="array" ref="M2278">IFERROR(_xlfn.IFS(COUNTBLANK(D2278:K2278)=8,"",D2278="","←D列に従業員名を姓名（フルネーム）で入力してください。誤変換にお気を付け下さい。",E2278="","←E列に都道府県を入力してください。",H2278="","←H列に1.月給～3.時間給の選択肢を入力してください",I2278="","←I列に金額を入力してください",H2278=3,"",J2278="","←J列に所定労働時間を入力してください"),"")</f>
        <v/>
      </c>
    </row>
    <row r="2279" spans="2:13" ht="22" x14ac:dyDescent="0.55000000000000004">
      <c r="B2279" s="39">
        <f t="shared" si="35"/>
        <v>2271</v>
      </c>
      <c r="C2279" s="45"/>
      <c r="D2279" s="35"/>
      <c r="E2279" s="46"/>
      <c r="F2279" s="40"/>
      <c r="G2279" s="50"/>
      <c r="H2279" s="45"/>
      <c r="I2279" s="36"/>
      <c r="J2279" s="54"/>
      <c r="K2279" s="51"/>
      <c r="L2279" s="37"/>
      <c r="M2279" s="26" t="str" cm="1">
        <f t="array" ref="M2279">IFERROR(_xlfn.IFS(COUNTBLANK(D2279:K2279)=8,"",D2279="","←D列に従業員名を姓名（フルネーム）で入力してください。誤変換にお気を付け下さい。",E2279="","←E列に都道府県を入力してください。",H2279="","←H列に1.月給～3.時間給の選択肢を入力してください",I2279="","←I列に金額を入力してください",H2279=3,"",J2279="","←J列に所定労働時間を入力してください"),"")</f>
        <v/>
      </c>
    </row>
    <row r="2280" spans="2:13" ht="22" x14ac:dyDescent="0.55000000000000004">
      <c r="B2280" s="39">
        <f t="shared" si="35"/>
        <v>2272</v>
      </c>
      <c r="C2280" s="45"/>
      <c r="D2280" s="35"/>
      <c r="E2280" s="46"/>
      <c r="F2280" s="40"/>
      <c r="G2280" s="50"/>
      <c r="H2280" s="45"/>
      <c r="I2280" s="36"/>
      <c r="J2280" s="54"/>
      <c r="K2280" s="51"/>
      <c r="L2280" s="37"/>
      <c r="M2280" s="26" t="str" cm="1">
        <f t="array" ref="M2280">IFERROR(_xlfn.IFS(COUNTBLANK(D2280:K2280)=8,"",D2280="","←D列に従業員名を姓名（フルネーム）で入力してください。誤変換にお気を付け下さい。",E2280="","←E列に都道府県を入力してください。",H2280="","←H列に1.月給～3.時間給の選択肢を入力してください",I2280="","←I列に金額を入力してください",H2280=3,"",J2280="","←J列に所定労働時間を入力してください"),"")</f>
        <v/>
      </c>
    </row>
    <row r="2281" spans="2:13" ht="22" x14ac:dyDescent="0.55000000000000004">
      <c r="B2281" s="39">
        <f t="shared" si="35"/>
        <v>2273</v>
      </c>
      <c r="C2281" s="45"/>
      <c r="D2281" s="35"/>
      <c r="E2281" s="46"/>
      <c r="F2281" s="40"/>
      <c r="G2281" s="50"/>
      <c r="H2281" s="45"/>
      <c r="I2281" s="36"/>
      <c r="J2281" s="54"/>
      <c r="K2281" s="51"/>
      <c r="L2281" s="37"/>
      <c r="M2281" s="26" t="str" cm="1">
        <f t="array" ref="M2281">IFERROR(_xlfn.IFS(COUNTBLANK(D2281:K2281)=8,"",D2281="","←D列に従業員名を姓名（フルネーム）で入力してください。誤変換にお気を付け下さい。",E2281="","←E列に都道府県を入力してください。",H2281="","←H列に1.月給～3.時間給の選択肢を入力してください",I2281="","←I列に金額を入力してください",H2281=3,"",J2281="","←J列に所定労働時間を入力してください"),"")</f>
        <v/>
      </c>
    </row>
    <row r="2282" spans="2:13" ht="22" x14ac:dyDescent="0.55000000000000004">
      <c r="B2282" s="39">
        <f t="shared" si="35"/>
        <v>2274</v>
      </c>
      <c r="C2282" s="45"/>
      <c r="D2282" s="35"/>
      <c r="E2282" s="46"/>
      <c r="F2282" s="40"/>
      <c r="G2282" s="50"/>
      <c r="H2282" s="45"/>
      <c r="I2282" s="36"/>
      <c r="J2282" s="54"/>
      <c r="K2282" s="51"/>
      <c r="L2282" s="37"/>
      <c r="M2282" s="26" t="str" cm="1">
        <f t="array" ref="M2282">IFERROR(_xlfn.IFS(COUNTBLANK(D2282:K2282)=8,"",D2282="","←D列に従業員名を姓名（フルネーム）で入力してください。誤変換にお気を付け下さい。",E2282="","←E列に都道府県を入力してください。",H2282="","←H列に1.月給～3.時間給の選択肢を入力してください",I2282="","←I列に金額を入力してください",H2282=3,"",J2282="","←J列に所定労働時間を入力してください"),"")</f>
        <v/>
      </c>
    </row>
    <row r="2283" spans="2:13" ht="22" x14ac:dyDescent="0.55000000000000004">
      <c r="B2283" s="39">
        <f t="shared" si="35"/>
        <v>2275</v>
      </c>
      <c r="C2283" s="45"/>
      <c r="D2283" s="35"/>
      <c r="E2283" s="46"/>
      <c r="F2283" s="40"/>
      <c r="G2283" s="50"/>
      <c r="H2283" s="45"/>
      <c r="I2283" s="36"/>
      <c r="J2283" s="54"/>
      <c r="K2283" s="51"/>
      <c r="L2283" s="37"/>
      <c r="M2283" s="26" t="str" cm="1">
        <f t="array" ref="M2283">IFERROR(_xlfn.IFS(COUNTBLANK(D2283:K2283)=8,"",D2283="","←D列に従業員名を姓名（フルネーム）で入力してください。誤変換にお気を付け下さい。",E2283="","←E列に都道府県を入力してください。",H2283="","←H列に1.月給～3.時間給の選択肢を入力してください",I2283="","←I列に金額を入力してください",H2283=3,"",J2283="","←J列に所定労働時間を入力してください"),"")</f>
        <v/>
      </c>
    </row>
    <row r="2284" spans="2:13" ht="22" x14ac:dyDescent="0.55000000000000004">
      <c r="B2284" s="39">
        <f t="shared" si="35"/>
        <v>2276</v>
      </c>
      <c r="C2284" s="45"/>
      <c r="D2284" s="35"/>
      <c r="E2284" s="46"/>
      <c r="F2284" s="40"/>
      <c r="G2284" s="50"/>
      <c r="H2284" s="45"/>
      <c r="I2284" s="36"/>
      <c r="J2284" s="54"/>
      <c r="K2284" s="51"/>
      <c r="L2284" s="37"/>
      <c r="M2284" s="26" t="str" cm="1">
        <f t="array" ref="M2284">IFERROR(_xlfn.IFS(COUNTBLANK(D2284:K2284)=8,"",D2284="","←D列に従業員名を姓名（フルネーム）で入力してください。誤変換にお気を付け下さい。",E2284="","←E列に都道府県を入力してください。",H2284="","←H列に1.月給～3.時間給の選択肢を入力してください",I2284="","←I列に金額を入力してください",H2284=3,"",J2284="","←J列に所定労働時間を入力してください"),"")</f>
        <v/>
      </c>
    </row>
    <row r="2285" spans="2:13" ht="22" x14ac:dyDescent="0.55000000000000004">
      <c r="B2285" s="39">
        <f t="shared" si="35"/>
        <v>2277</v>
      </c>
      <c r="C2285" s="45"/>
      <c r="D2285" s="35"/>
      <c r="E2285" s="46"/>
      <c r="F2285" s="40"/>
      <c r="G2285" s="50"/>
      <c r="H2285" s="45"/>
      <c r="I2285" s="36"/>
      <c r="J2285" s="54"/>
      <c r="K2285" s="51"/>
      <c r="L2285" s="37"/>
      <c r="M2285" s="26" t="str" cm="1">
        <f t="array" ref="M2285">IFERROR(_xlfn.IFS(COUNTBLANK(D2285:K2285)=8,"",D2285="","←D列に従業員名を姓名（フルネーム）で入力してください。誤変換にお気を付け下さい。",E2285="","←E列に都道府県を入力してください。",H2285="","←H列に1.月給～3.時間給の選択肢を入力してください",I2285="","←I列に金額を入力してください",H2285=3,"",J2285="","←J列に所定労働時間を入力してください"),"")</f>
        <v/>
      </c>
    </row>
    <row r="2286" spans="2:13" ht="22" x14ac:dyDescent="0.55000000000000004">
      <c r="B2286" s="39">
        <f t="shared" si="35"/>
        <v>2278</v>
      </c>
      <c r="C2286" s="45"/>
      <c r="D2286" s="35"/>
      <c r="E2286" s="46"/>
      <c r="F2286" s="40"/>
      <c r="G2286" s="50"/>
      <c r="H2286" s="45"/>
      <c r="I2286" s="36"/>
      <c r="J2286" s="54"/>
      <c r="K2286" s="51"/>
      <c r="L2286" s="37"/>
      <c r="M2286" s="26" t="str" cm="1">
        <f t="array" ref="M2286">IFERROR(_xlfn.IFS(COUNTBLANK(D2286:K2286)=8,"",D2286="","←D列に従業員名を姓名（フルネーム）で入力してください。誤変換にお気を付け下さい。",E2286="","←E列に都道府県を入力してください。",H2286="","←H列に1.月給～3.時間給の選択肢を入力してください",I2286="","←I列に金額を入力してください",H2286=3,"",J2286="","←J列に所定労働時間を入力してください"),"")</f>
        <v/>
      </c>
    </row>
    <row r="2287" spans="2:13" ht="22" x14ac:dyDescent="0.55000000000000004">
      <c r="B2287" s="39">
        <f t="shared" si="35"/>
        <v>2279</v>
      </c>
      <c r="C2287" s="45"/>
      <c r="D2287" s="35"/>
      <c r="E2287" s="46"/>
      <c r="F2287" s="40"/>
      <c r="G2287" s="50"/>
      <c r="H2287" s="45"/>
      <c r="I2287" s="36"/>
      <c r="J2287" s="54"/>
      <c r="K2287" s="51"/>
      <c r="L2287" s="37"/>
      <c r="M2287" s="26" t="str" cm="1">
        <f t="array" ref="M2287">IFERROR(_xlfn.IFS(COUNTBLANK(D2287:K2287)=8,"",D2287="","←D列に従業員名を姓名（フルネーム）で入力してください。誤変換にお気を付け下さい。",E2287="","←E列に都道府県を入力してください。",H2287="","←H列に1.月給～3.時間給の選択肢を入力してください",I2287="","←I列に金額を入力してください",H2287=3,"",J2287="","←J列に所定労働時間を入力してください"),"")</f>
        <v/>
      </c>
    </row>
    <row r="2288" spans="2:13" ht="22" x14ac:dyDescent="0.55000000000000004">
      <c r="B2288" s="39">
        <f t="shared" si="35"/>
        <v>2280</v>
      </c>
      <c r="C2288" s="45"/>
      <c r="D2288" s="35"/>
      <c r="E2288" s="46"/>
      <c r="F2288" s="40"/>
      <c r="G2288" s="50"/>
      <c r="H2288" s="45"/>
      <c r="I2288" s="36"/>
      <c r="J2288" s="54"/>
      <c r="K2288" s="51"/>
      <c r="L2288" s="37"/>
      <c r="M2288" s="26" t="str" cm="1">
        <f t="array" ref="M2288">IFERROR(_xlfn.IFS(COUNTBLANK(D2288:K2288)=8,"",D2288="","←D列に従業員名を姓名（フルネーム）で入力してください。誤変換にお気を付け下さい。",E2288="","←E列に都道府県を入力してください。",H2288="","←H列に1.月給～3.時間給の選択肢を入力してください",I2288="","←I列に金額を入力してください",H2288=3,"",J2288="","←J列に所定労働時間を入力してください"),"")</f>
        <v/>
      </c>
    </row>
    <row r="2289" spans="2:13" ht="22" x14ac:dyDescent="0.55000000000000004">
      <c r="B2289" s="39">
        <f t="shared" si="35"/>
        <v>2281</v>
      </c>
      <c r="C2289" s="45"/>
      <c r="D2289" s="35"/>
      <c r="E2289" s="46"/>
      <c r="F2289" s="40"/>
      <c r="G2289" s="50"/>
      <c r="H2289" s="45"/>
      <c r="I2289" s="36"/>
      <c r="J2289" s="54"/>
      <c r="K2289" s="51"/>
      <c r="L2289" s="37"/>
      <c r="M2289" s="26" t="str" cm="1">
        <f t="array" ref="M2289">IFERROR(_xlfn.IFS(COUNTBLANK(D2289:K2289)=8,"",D2289="","←D列に従業員名を姓名（フルネーム）で入力してください。誤変換にお気を付け下さい。",E2289="","←E列に都道府県を入力してください。",H2289="","←H列に1.月給～3.時間給の選択肢を入力してください",I2289="","←I列に金額を入力してください",H2289=3,"",J2289="","←J列に所定労働時間を入力してください"),"")</f>
        <v/>
      </c>
    </row>
    <row r="2290" spans="2:13" ht="22" x14ac:dyDescent="0.55000000000000004">
      <c r="B2290" s="39">
        <f t="shared" si="35"/>
        <v>2282</v>
      </c>
      <c r="C2290" s="45"/>
      <c r="D2290" s="35"/>
      <c r="E2290" s="46"/>
      <c r="F2290" s="40"/>
      <c r="G2290" s="50"/>
      <c r="H2290" s="45"/>
      <c r="I2290" s="36"/>
      <c r="J2290" s="54"/>
      <c r="K2290" s="51"/>
      <c r="L2290" s="37"/>
      <c r="M2290" s="26" t="str" cm="1">
        <f t="array" ref="M2290">IFERROR(_xlfn.IFS(COUNTBLANK(D2290:K2290)=8,"",D2290="","←D列に従業員名を姓名（フルネーム）で入力してください。誤変換にお気を付け下さい。",E2290="","←E列に都道府県を入力してください。",H2290="","←H列に1.月給～3.時間給の選択肢を入力してください",I2290="","←I列に金額を入力してください",H2290=3,"",J2290="","←J列に所定労働時間を入力してください"),"")</f>
        <v/>
      </c>
    </row>
    <row r="2291" spans="2:13" ht="22" x14ac:dyDescent="0.55000000000000004">
      <c r="B2291" s="39">
        <f t="shared" si="35"/>
        <v>2283</v>
      </c>
      <c r="C2291" s="45"/>
      <c r="D2291" s="35"/>
      <c r="E2291" s="46"/>
      <c r="F2291" s="40"/>
      <c r="G2291" s="50"/>
      <c r="H2291" s="45"/>
      <c r="I2291" s="36"/>
      <c r="J2291" s="54"/>
      <c r="K2291" s="51"/>
      <c r="L2291" s="37"/>
      <c r="M2291" s="26" t="str" cm="1">
        <f t="array" ref="M2291">IFERROR(_xlfn.IFS(COUNTBLANK(D2291:K2291)=8,"",D2291="","←D列に従業員名を姓名（フルネーム）で入力してください。誤変換にお気を付け下さい。",E2291="","←E列に都道府県を入力してください。",H2291="","←H列に1.月給～3.時間給の選択肢を入力してください",I2291="","←I列に金額を入力してください",H2291=3,"",J2291="","←J列に所定労働時間を入力してください"),"")</f>
        <v/>
      </c>
    </row>
    <row r="2292" spans="2:13" ht="22" x14ac:dyDescent="0.55000000000000004">
      <c r="B2292" s="39">
        <f t="shared" si="35"/>
        <v>2284</v>
      </c>
      <c r="C2292" s="45"/>
      <c r="D2292" s="35"/>
      <c r="E2292" s="46"/>
      <c r="F2292" s="40"/>
      <c r="G2292" s="50"/>
      <c r="H2292" s="45"/>
      <c r="I2292" s="36"/>
      <c r="J2292" s="54"/>
      <c r="K2292" s="51"/>
      <c r="L2292" s="37"/>
      <c r="M2292" s="26" t="str" cm="1">
        <f t="array" ref="M2292">IFERROR(_xlfn.IFS(COUNTBLANK(D2292:K2292)=8,"",D2292="","←D列に従業員名を姓名（フルネーム）で入力してください。誤変換にお気を付け下さい。",E2292="","←E列に都道府県を入力してください。",H2292="","←H列に1.月給～3.時間給の選択肢を入力してください",I2292="","←I列に金額を入力してください",H2292=3,"",J2292="","←J列に所定労働時間を入力してください"),"")</f>
        <v/>
      </c>
    </row>
    <row r="2293" spans="2:13" ht="22" x14ac:dyDescent="0.55000000000000004">
      <c r="B2293" s="39">
        <f t="shared" si="35"/>
        <v>2285</v>
      </c>
      <c r="C2293" s="45"/>
      <c r="D2293" s="35"/>
      <c r="E2293" s="46"/>
      <c r="F2293" s="40"/>
      <c r="G2293" s="50"/>
      <c r="H2293" s="45"/>
      <c r="I2293" s="36"/>
      <c r="J2293" s="54"/>
      <c r="K2293" s="51"/>
      <c r="L2293" s="37"/>
      <c r="M2293" s="26" t="str" cm="1">
        <f t="array" ref="M2293">IFERROR(_xlfn.IFS(COUNTBLANK(D2293:K2293)=8,"",D2293="","←D列に従業員名を姓名（フルネーム）で入力してください。誤変換にお気を付け下さい。",E2293="","←E列に都道府県を入力してください。",H2293="","←H列に1.月給～3.時間給の選択肢を入力してください",I2293="","←I列に金額を入力してください",H2293=3,"",J2293="","←J列に所定労働時間を入力してください"),"")</f>
        <v/>
      </c>
    </row>
    <row r="2294" spans="2:13" ht="22" x14ac:dyDescent="0.55000000000000004">
      <c r="B2294" s="39">
        <f t="shared" si="35"/>
        <v>2286</v>
      </c>
      <c r="C2294" s="45"/>
      <c r="D2294" s="35"/>
      <c r="E2294" s="46"/>
      <c r="F2294" s="40"/>
      <c r="G2294" s="50"/>
      <c r="H2294" s="45"/>
      <c r="I2294" s="36"/>
      <c r="J2294" s="54"/>
      <c r="K2294" s="51"/>
      <c r="L2294" s="37"/>
      <c r="M2294" s="26" t="str" cm="1">
        <f t="array" ref="M2294">IFERROR(_xlfn.IFS(COUNTBLANK(D2294:K2294)=8,"",D2294="","←D列に従業員名を姓名（フルネーム）で入力してください。誤変換にお気を付け下さい。",E2294="","←E列に都道府県を入力してください。",H2294="","←H列に1.月給～3.時間給の選択肢を入力してください",I2294="","←I列に金額を入力してください",H2294=3,"",J2294="","←J列に所定労働時間を入力してください"),"")</f>
        <v/>
      </c>
    </row>
    <row r="2295" spans="2:13" ht="22" x14ac:dyDescent="0.55000000000000004">
      <c r="B2295" s="39">
        <f t="shared" si="35"/>
        <v>2287</v>
      </c>
      <c r="C2295" s="45"/>
      <c r="D2295" s="35"/>
      <c r="E2295" s="46"/>
      <c r="F2295" s="40"/>
      <c r="G2295" s="50"/>
      <c r="H2295" s="45"/>
      <c r="I2295" s="36"/>
      <c r="J2295" s="54"/>
      <c r="K2295" s="51"/>
      <c r="L2295" s="37"/>
      <c r="M2295" s="26" t="str" cm="1">
        <f t="array" ref="M2295">IFERROR(_xlfn.IFS(COUNTBLANK(D2295:K2295)=8,"",D2295="","←D列に従業員名を姓名（フルネーム）で入力してください。誤変換にお気を付け下さい。",E2295="","←E列に都道府県を入力してください。",H2295="","←H列に1.月給～3.時間給の選択肢を入力してください",I2295="","←I列に金額を入力してください",H2295=3,"",J2295="","←J列に所定労働時間を入力してください"),"")</f>
        <v/>
      </c>
    </row>
    <row r="2296" spans="2:13" ht="22" x14ac:dyDescent="0.55000000000000004">
      <c r="B2296" s="39">
        <f t="shared" si="35"/>
        <v>2288</v>
      </c>
      <c r="C2296" s="45"/>
      <c r="D2296" s="35"/>
      <c r="E2296" s="46"/>
      <c r="F2296" s="40"/>
      <c r="G2296" s="50"/>
      <c r="H2296" s="45"/>
      <c r="I2296" s="36"/>
      <c r="J2296" s="54"/>
      <c r="K2296" s="51"/>
      <c r="L2296" s="37"/>
      <c r="M2296" s="26" t="str" cm="1">
        <f t="array" ref="M2296">IFERROR(_xlfn.IFS(COUNTBLANK(D2296:K2296)=8,"",D2296="","←D列に従業員名を姓名（フルネーム）で入力してください。誤変換にお気を付け下さい。",E2296="","←E列に都道府県を入力してください。",H2296="","←H列に1.月給～3.時間給の選択肢を入力してください",I2296="","←I列に金額を入力してください",H2296=3,"",J2296="","←J列に所定労働時間を入力してください"),"")</f>
        <v/>
      </c>
    </row>
    <row r="2297" spans="2:13" ht="22" x14ac:dyDescent="0.55000000000000004">
      <c r="B2297" s="39">
        <f t="shared" si="35"/>
        <v>2289</v>
      </c>
      <c r="C2297" s="45"/>
      <c r="D2297" s="35"/>
      <c r="E2297" s="46"/>
      <c r="F2297" s="40"/>
      <c r="G2297" s="50"/>
      <c r="H2297" s="45"/>
      <c r="I2297" s="36"/>
      <c r="J2297" s="54"/>
      <c r="K2297" s="51"/>
      <c r="L2297" s="37"/>
      <c r="M2297" s="26" t="str" cm="1">
        <f t="array" ref="M2297">IFERROR(_xlfn.IFS(COUNTBLANK(D2297:K2297)=8,"",D2297="","←D列に従業員名を姓名（フルネーム）で入力してください。誤変換にお気を付け下さい。",E2297="","←E列に都道府県を入力してください。",H2297="","←H列に1.月給～3.時間給の選択肢を入力してください",I2297="","←I列に金額を入力してください",H2297=3,"",J2297="","←J列に所定労働時間を入力してください"),"")</f>
        <v/>
      </c>
    </row>
    <row r="2298" spans="2:13" ht="22" x14ac:dyDescent="0.55000000000000004">
      <c r="B2298" s="39">
        <f t="shared" si="35"/>
        <v>2290</v>
      </c>
      <c r="C2298" s="45"/>
      <c r="D2298" s="35"/>
      <c r="E2298" s="46"/>
      <c r="F2298" s="40"/>
      <c r="G2298" s="50"/>
      <c r="H2298" s="45"/>
      <c r="I2298" s="36"/>
      <c r="J2298" s="54"/>
      <c r="K2298" s="51"/>
      <c r="L2298" s="37"/>
      <c r="M2298" s="26" t="str" cm="1">
        <f t="array" ref="M2298">IFERROR(_xlfn.IFS(COUNTBLANK(D2298:K2298)=8,"",D2298="","←D列に従業員名を姓名（フルネーム）で入力してください。誤変換にお気を付け下さい。",E2298="","←E列に都道府県を入力してください。",H2298="","←H列に1.月給～3.時間給の選択肢を入力してください",I2298="","←I列に金額を入力してください",H2298=3,"",J2298="","←J列に所定労働時間を入力してください"),"")</f>
        <v/>
      </c>
    </row>
    <row r="2299" spans="2:13" ht="22" x14ac:dyDescent="0.55000000000000004">
      <c r="B2299" s="39">
        <f t="shared" si="35"/>
        <v>2291</v>
      </c>
      <c r="C2299" s="45"/>
      <c r="D2299" s="35"/>
      <c r="E2299" s="46"/>
      <c r="F2299" s="40"/>
      <c r="G2299" s="50"/>
      <c r="H2299" s="45"/>
      <c r="I2299" s="36"/>
      <c r="J2299" s="54"/>
      <c r="K2299" s="51"/>
      <c r="L2299" s="37"/>
      <c r="M2299" s="26" t="str" cm="1">
        <f t="array" ref="M2299">IFERROR(_xlfn.IFS(COUNTBLANK(D2299:K2299)=8,"",D2299="","←D列に従業員名を姓名（フルネーム）で入力してください。誤変換にお気を付け下さい。",E2299="","←E列に都道府県を入力してください。",H2299="","←H列に1.月給～3.時間給の選択肢を入力してください",I2299="","←I列に金額を入力してください",H2299=3,"",J2299="","←J列に所定労働時間を入力してください"),"")</f>
        <v/>
      </c>
    </row>
    <row r="2300" spans="2:13" ht="22" x14ac:dyDescent="0.55000000000000004">
      <c r="B2300" s="39">
        <f t="shared" si="35"/>
        <v>2292</v>
      </c>
      <c r="C2300" s="45"/>
      <c r="D2300" s="35"/>
      <c r="E2300" s="46"/>
      <c r="F2300" s="40"/>
      <c r="G2300" s="50"/>
      <c r="H2300" s="45"/>
      <c r="I2300" s="36"/>
      <c r="J2300" s="54"/>
      <c r="K2300" s="51"/>
      <c r="L2300" s="37"/>
      <c r="M2300" s="26" t="str" cm="1">
        <f t="array" ref="M2300">IFERROR(_xlfn.IFS(COUNTBLANK(D2300:K2300)=8,"",D2300="","←D列に従業員名を姓名（フルネーム）で入力してください。誤変換にお気を付け下さい。",E2300="","←E列に都道府県を入力してください。",H2300="","←H列に1.月給～3.時間給の選択肢を入力してください",I2300="","←I列に金額を入力してください",H2300=3,"",J2300="","←J列に所定労働時間を入力してください"),"")</f>
        <v/>
      </c>
    </row>
    <row r="2301" spans="2:13" ht="22" x14ac:dyDescent="0.55000000000000004">
      <c r="B2301" s="39">
        <f t="shared" si="35"/>
        <v>2293</v>
      </c>
      <c r="C2301" s="45"/>
      <c r="D2301" s="35"/>
      <c r="E2301" s="46"/>
      <c r="F2301" s="40"/>
      <c r="G2301" s="50"/>
      <c r="H2301" s="45"/>
      <c r="I2301" s="36"/>
      <c r="J2301" s="54"/>
      <c r="K2301" s="51"/>
      <c r="L2301" s="37"/>
      <c r="M2301" s="26" t="str" cm="1">
        <f t="array" ref="M2301">IFERROR(_xlfn.IFS(COUNTBLANK(D2301:K2301)=8,"",D2301="","←D列に従業員名を姓名（フルネーム）で入力してください。誤変換にお気を付け下さい。",E2301="","←E列に都道府県を入力してください。",H2301="","←H列に1.月給～3.時間給の選択肢を入力してください",I2301="","←I列に金額を入力してください",H2301=3,"",J2301="","←J列に所定労働時間を入力してください"),"")</f>
        <v/>
      </c>
    </row>
    <row r="2302" spans="2:13" ht="22" x14ac:dyDescent="0.55000000000000004">
      <c r="B2302" s="39">
        <f t="shared" si="35"/>
        <v>2294</v>
      </c>
      <c r="C2302" s="45"/>
      <c r="D2302" s="35"/>
      <c r="E2302" s="46"/>
      <c r="F2302" s="40"/>
      <c r="G2302" s="50"/>
      <c r="H2302" s="45"/>
      <c r="I2302" s="36"/>
      <c r="J2302" s="54"/>
      <c r="K2302" s="51"/>
      <c r="L2302" s="37"/>
      <c r="M2302" s="26" t="str" cm="1">
        <f t="array" ref="M2302">IFERROR(_xlfn.IFS(COUNTBLANK(D2302:K2302)=8,"",D2302="","←D列に従業員名を姓名（フルネーム）で入力してください。誤変換にお気を付け下さい。",E2302="","←E列に都道府県を入力してください。",H2302="","←H列に1.月給～3.時間給の選択肢を入力してください",I2302="","←I列に金額を入力してください",H2302=3,"",J2302="","←J列に所定労働時間を入力してください"),"")</f>
        <v/>
      </c>
    </row>
    <row r="2303" spans="2:13" ht="22" x14ac:dyDescent="0.55000000000000004">
      <c r="B2303" s="39">
        <f t="shared" si="35"/>
        <v>2295</v>
      </c>
      <c r="C2303" s="45"/>
      <c r="D2303" s="35"/>
      <c r="E2303" s="46"/>
      <c r="F2303" s="40"/>
      <c r="G2303" s="50"/>
      <c r="H2303" s="45"/>
      <c r="I2303" s="36"/>
      <c r="J2303" s="54"/>
      <c r="K2303" s="51"/>
      <c r="L2303" s="37"/>
      <c r="M2303" s="26" t="str" cm="1">
        <f t="array" ref="M2303">IFERROR(_xlfn.IFS(COUNTBLANK(D2303:K2303)=8,"",D2303="","←D列に従業員名を姓名（フルネーム）で入力してください。誤変換にお気を付け下さい。",E2303="","←E列に都道府県を入力してください。",H2303="","←H列に1.月給～3.時間給の選択肢を入力してください",I2303="","←I列に金額を入力してください",H2303=3,"",J2303="","←J列に所定労働時間を入力してください"),"")</f>
        <v/>
      </c>
    </row>
    <row r="2304" spans="2:13" ht="22" x14ac:dyDescent="0.55000000000000004">
      <c r="B2304" s="39">
        <f t="shared" si="35"/>
        <v>2296</v>
      </c>
      <c r="C2304" s="45"/>
      <c r="D2304" s="35"/>
      <c r="E2304" s="46"/>
      <c r="F2304" s="40"/>
      <c r="G2304" s="50"/>
      <c r="H2304" s="45"/>
      <c r="I2304" s="36"/>
      <c r="J2304" s="54"/>
      <c r="K2304" s="51"/>
      <c r="L2304" s="37"/>
      <c r="M2304" s="26" t="str" cm="1">
        <f t="array" ref="M2304">IFERROR(_xlfn.IFS(COUNTBLANK(D2304:K2304)=8,"",D2304="","←D列に従業員名を姓名（フルネーム）で入力してください。誤変換にお気を付け下さい。",E2304="","←E列に都道府県を入力してください。",H2304="","←H列に1.月給～3.時間給の選択肢を入力してください",I2304="","←I列に金額を入力してください",H2304=3,"",J2304="","←J列に所定労働時間を入力してください"),"")</f>
        <v/>
      </c>
    </row>
    <row r="2305" spans="2:13" ht="22" x14ac:dyDescent="0.55000000000000004">
      <c r="B2305" s="39">
        <f t="shared" si="35"/>
        <v>2297</v>
      </c>
      <c r="C2305" s="45"/>
      <c r="D2305" s="35"/>
      <c r="E2305" s="46"/>
      <c r="F2305" s="40"/>
      <c r="G2305" s="50"/>
      <c r="H2305" s="45"/>
      <c r="I2305" s="36"/>
      <c r="J2305" s="54"/>
      <c r="K2305" s="51"/>
      <c r="L2305" s="37"/>
      <c r="M2305" s="26" t="str" cm="1">
        <f t="array" ref="M2305">IFERROR(_xlfn.IFS(COUNTBLANK(D2305:K2305)=8,"",D2305="","←D列に従業員名を姓名（フルネーム）で入力してください。誤変換にお気を付け下さい。",E2305="","←E列に都道府県を入力してください。",H2305="","←H列に1.月給～3.時間給の選択肢を入力してください",I2305="","←I列に金額を入力してください",H2305=3,"",J2305="","←J列に所定労働時間を入力してください"),"")</f>
        <v/>
      </c>
    </row>
    <row r="2306" spans="2:13" ht="22" x14ac:dyDescent="0.55000000000000004">
      <c r="B2306" s="39">
        <f t="shared" si="35"/>
        <v>2298</v>
      </c>
      <c r="C2306" s="45"/>
      <c r="D2306" s="35"/>
      <c r="E2306" s="46"/>
      <c r="F2306" s="40"/>
      <c r="G2306" s="50"/>
      <c r="H2306" s="45"/>
      <c r="I2306" s="36"/>
      <c r="J2306" s="54"/>
      <c r="K2306" s="51"/>
      <c r="L2306" s="37"/>
      <c r="M2306" s="26" t="str" cm="1">
        <f t="array" ref="M2306">IFERROR(_xlfn.IFS(COUNTBLANK(D2306:K2306)=8,"",D2306="","←D列に従業員名を姓名（フルネーム）で入力してください。誤変換にお気を付け下さい。",E2306="","←E列に都道府県を入力してください。",H2306="","←H列に1.月給～3.時間給の選択肢を入力してください",I2306="","←I列に金額を入力してください",H2306=3,"",J2306="","←J列に所定労働時間を入力してください"),"")</f>
        <v/>
      </c>
    </row>
    <row r="2307" spans="2:13" ht="22" x14ac:dyDescent="0.55000000000000004">
      <c r="B2307" s="39">
        <f t="shared" si="35"/>
        <v>2299</v>
      </c>
      <c r="C2307" s="45"/>
      <c r="D2307" s="35"/>
      <c r="E2307" s="46"/>
      <c r="F2307" s="40"/>
      <c r="G2307" s="50"/>
      <c r="H2307" s="45"/>
      <c r="I2307" s="36"/>
      <c r="J2307" s="54"/>
      <c r="K2307" s="51"/>
      <c r="L2307" s="37"/>
      <c r="M2307" s="26" t="str" cm="1">
        <f t="array" ref="M2307">IFERROR(_xlfn.IFS(COUNTBLANK(D2307:K2307)=8,"",D2307="","←D列に従業員名を姓名（フルネーム）で入力してください。誤変換にお気を付け下さい。",E2307="","←E列に都道府県を入力してください。",H2307="","←H列に1.月給～3.時間給の選択肢を入力してください",I2307="","←I列に金額を入力してください",H2307=3,"",J2307="","←J列に所定労働時間を入力してください"),"")</f>
        <v/>
      </c>
    </row>
    <row r="2308" spans="2:13" ht="22" x14ac:dyDescent="0.55000000000000004">
      <c r="B2308" s="39">
        <f t="shared" si="35"/>
        <v>2300</v>
      </c>
      <c r="C2308" s="45"/>
      <c r="D2308" s="35"/>
      <c r="E2308" s="46"/>
      <c r="F2308" s="40"/>
      <c r="G2308" s="50"/>
      <c r="H2308" s="45"/>
      <c r="I2308" s="36"/>
      <c r="J2308" s="54"/>
      <c r="K2308" s="51"/>
      <c r="L2308" s="37"/>
      <c r="M2308" s="26" t="str" cm="1">
        <f t="array" ref="M2308">IFERROR(_xlfn.IFS(COUNTBLANK(D2308:K2308)=8,"",D2308="","←D列に従業員名を姓名（フルネーム）で入力してください。誤変換にお気を付け下さい。",E2308="","←E列に都道府県を入力してください。",H2308="","←H列に1.月給～3.時間給の選択肢を入力してください",I2308="","←I列に金額を入力してください",H2308=3,"",J2308="","←J列に所定労働時間を入力してください"),"")</f>
        <v/>
      </c>
    </row>
    <row r="2309" spans="2:13" ht="22" x14ac:dyDescent="0.55000000000000004">
      <c r="B2309" s="39">
        <f t="shared" si="35"/>
        <v>2301</v>
      </c>
      <c r="C2309" s="45"/>
      <c r="D2309" s="35"/>
      <c r="E2309" s="46"/>
      <c r="F2309" s="40"/>
      <c r="G2309" s="50"/>
      <c r="H2309" s="45"/>
      <c r="I2309" s="36"/>
      <c r="J2309" s="54"/>
      <c r="K2309" s="51"/>
      <c r="L2309" s="37"/>
      <c r="M2309" s="26" t="str" cm="1">
        <f t="array" ref="M2309">IFERROR(_xlfn.IFS(COUNTBLANK(D2309:K2309)=8,"",D2309="","←D列に従業員名を姓名（フルネーム）で入力してください。誤変換にお気を付け下さい。",E2309="","←E列に都道府県を入力してください。",H2309="","←H列に1.月給～3.時間給の選択肢を入力してください",I2309="","←I列に金額を入力してください",H2309=3,"",J2309="","←J列に所定労働時間を入力してください"),"")</f>
        <v/>
      </c>
    </row>
    <row r="2310" spans="2:13" ht="22" x14ac:dyDescent="0.55000000000000004">
      <c r="B2310" s="39">
        <f t="shared" si="35"/>
        <v>2302</v>
      </c>
      <c r="C2310" s="45"/>
      <c r="D2310" s="35"/>
      <c r="E2310" s="46"/>
      <c r="F2310" s="40"/>
      <c r="G2310" s="50"/>
      <c r="H2310" s="45"/>
      <c r="I2310" s="36"/>
      <c r="J2310" s="54"/>
      <c r="K2310" s="51"/>
      <c r="L2310" s="37"/>
      <c r="M2310" s="26" t="str" cm="1">
        <f t="array" ref="M2310">IFERROR(_xlfn.IFS(COUNTBLANK(D2310:K2310)=8,"",D2310="","←D列に従業員名を姓名（フルネーム）で入力してください。誤変換にお気を付け下さい。",E2310="","←E列に都道府県を入力してください。",H2310="","←H列に1.月給～3.時間給の選択肢を入力してください",I2310="","←I列に金額を入力してください",H2310=3,"",J2310="","←J列に所定労働時間を入力してください"),"")</f>
        <v/>
      </c>
    </row>
    <row r="2311" spans="2:13" ht="22" x14ac:dyDescent="0.55000000000000004">
      <c r="B2311" s="39">
        <f t="shared" si="35"/>
        <v>2303</v>
      </c>
      <c r="C2311" s="45"/>
      <c r="D2311" s="35"/>
      <c r="E2311" s="46"/>
      <c r="F2311" s="40"/>
      <c r="G2311" s="50"/>
      <c r="H2311" s="45"/>
      <c r="I2311" s="36"/>
      <c r="J2311" s="54"/>
      <c r="K2311" s="51"/>
      <c r="L2311" s="37"/>
      <c r="M2311" s="26" t="str" cm="1">
        <f t="array" ref="M2311">IFERROR(_xlfn.IFS(COUNTBLANK(D2311:K2311)=8,"",D2311="","←D列に従業員名を姓名（フルネーム）で入力してください。誤変換にお気を付け下さい。",E2311="","←E列に都道府県を入力してください。",H2311="","←H列に1.月給～3.時間給の選択肢を入力してください",I2311="","←I列に金額を入力してください",H2311=3,"",J2311="","←J列に所定労働時間を入力してください"),"")</f>
        <v/>
      </c>
    </row>
    <row r="2312" spans="2:13" ht="22" x14ac:dyDescent="0.55000000000000004">
      <c r="B2312" s="39">
        <f t="shared" si="35"/>
        <v>2304</v>
      </c>
      <c r="C2312" s="45"/>
      <c r="D2312" s="35"/>
      <c r="E2312" s="46"/>
      <c r="F2312" s="40"/>
      <c r="G2312" s="50"/>
      <c r="H2312" s="45"/>
      <c r="I2312" s="36"/>
      <c r="J2312" s="54"/>
      <c r="K2312" s="51"/>
      <c r="L2312" s="37"/>
      <c r="M2312" s="26" t="str" cm="1">
        <f t="array" ref="M2312">IFERROR(_xlfn.IFS(COUNTBLANK(D2312:K2312)=8,"",D2312="","←D列に従業員名を姓名（フルネーム）で入力してください。誤変換にお気を付け下さい。",E2312="","←E列に都道府県を入力してください。",H2312="","←H列に1.月給～3.時間給の選択肢を入力してください",I2312="","←I列に金額を入力してください",H2312=3,"",J2312="","←J列に所定労働時間を入力してください"),"")</f>
        <v/>
      </c>
    </row>
    <row r="2313" spans="2:13" ht="22" x14ac:dyDescent="0.55000000000000004">
      <c r="B2313" s="39">
        <f t="shared" si="35"/>
        <v>2305</v>
      </c>
      <c r="C2313" s="45"/>
      <c r="D2313" s="35"/>
      <c r="E2313" s="46"/>
      <c r="F2313" s="40"/>
      <c r="G2313" s="50"/>
      <c r="H2313" s="45"/>
      <c r="I2313" s="36"/>
      <c r="J2313" s="54"/>
      <c r="K2313" s="51"/>
      <c r="L2313" s="37"/>
      <c r="M2313" s="26" t="str" cm="1">
        <f t="array" ref="M2313">IFERROR(_xlfn.IFS(COUNTBLANK(D2313:K2313)=8,"",D2313="","←D列に従業員名を姓名（フルネーム）で入力してください。誤変換にお気を付け下さい。",E2313="","←E列に都道府県を入力してください。",H2313="","←H列に1.月給～3.時間給の選択肢を入力してください",I2313="","←I列に金額を入力してください",H2313=3,"",J2313="","←J列に所定労働時間を入力してください"),"")</f>
        <v/>
      </c>
    </row>
    <row r="2314" spans="2:13" ht="22" x14ac:dyDescent="0.55000000000000004">
      <c r="B2314" s="39">
        <f t="shared" ref="B2314:B2377" si="36">ROW()-8</f>
        <v>2306</v>
      </c>
      <c r="C2314" s="45"/>
      <c r="D2314" s="35"/>
      <c r="E2314" s="46"/>
      <c r="F2314" s="40"/>
      <c r="G2314" s="50"/>
      <c r="H2314" s="45"/>
      <c r="I2314" s="36"/>
      <c r="J2314" s="54"/>
      <c r="K2314" s="51"/>
      <c r="L2314" s="37"/>
      <c r="M2314" s="26" t="str" cm="1">
        <f t="array" ref="M2314">IFERROR(_xlfn.IFS(COUNTBLANK(D2314:K2314)=8,"",D2314="","←D列に従業員名を姓名（フルネーム）で入力してください。誤変換にお気を付け下さい。",E2314="","←E列に都道府県を入力してください。",H2314="","←H列に1.月給～3.時間給の選択肢を入力してください",I2314="","←I列に金額を入力してください",H2314=3,"",J2314="","←J列に所定労働時間を入力してください"),"")</f>
        <v/>
      </c>
    </row>
    <row r="2315" spans="2:13" ht="22" x14ac:dyDescent="0.55000000000000004">
      <c r="B2315" s="39">
        <f t="shared" si="36"/>
        <v>2307</v>
      </c>
      <c r="C2315" s="45"/>
      <c r="D2315" s="35"/>
      <c r="E2315" s="46"/>
      <c r="F2315" s="40"/>
      <c r="G2315" s="50"/>
      <c r="H2315" s="45"/>
      <c r="I2315" s="36"/>
      <c r="J2315" s="54"/>
      <c r="K2315" s="51"/>
      <c r="L2315" s="37"/>
      <c r="M2315" s="26" t="str" cm="1">
        <f t="array" ref="M2315">IFERROR(_xlfn.IFS(COUNTBLANK(D2315:K2315)=8,"",D2315="","←D列に従業員名を姓名（フルネーム）で入力してください。誤変換にお気を付け下さい。",E2315="","←E列に都道府県を入力してください。",H2315="","←H列に1.月給～3.時間給の選択肢を入力してください",I2315="","←I列に金額を入力してください",H2315=3,"",J2315="","←J列に所定労働時間を入力してください"),"")</f>
        <v/>
      </c>
    </row>
    <row r="2316" spans="2:13" ht="22" x14ac:dyDescent="0.55000000000000004">
      <c r="B2316" s="39">
        <f t="shared" si="36"/>
        <v>2308</v>
      </c>
      <c r="C2316" s="45"/>
      <c r="D2316" s="35"/>
      <c r="E2316" s="46"/>
      <c r="F2316" s="40"/>
      <c r="G2316" s="50"/>
      <c r="H2316" s="45"/>
      <c r="I2316" s="36"/>
      <c r="J2316" s="54"/>
      <c r="K2316" s="51"/>
      <c r="L2316" s="37"/>
      <c r="M2316" s="26" t="str" cm="1">
        <f t="array" ref="M2316">IFERROR(_xlfn.IFS(COUNTBLANK(D2316:K2316)=8,"",D2316="","←D列に従業員名を姓名（フルネーム）で入力してください。誤変換にお気を付け下さい。",E2316="","←E列に都道府県を入力してください。",H2316="","←H列に1.月給～3.時間給の選択肢を入力してください",I2316="","←I列に金額を入力してください",H2316=3,"",J2316="","←J列に所定労働時間を入力してください"),"")</f>
        <v/>
      </c>
    </row>
    <row r="2317" spans="2:13" ht="22" x14ac:dyDescent="0.55000000000000004">
      <c r="B2317" s="39">
        <f t="shared" si="36"/>
        <v>2309</v>
      </c>
      <c r="C2317" s="45"/>
      <c r="D2317" s="35"/>
      <c r="E2317" s="46"/>
      <c r="F2317" s="40"/>
      <c r="G2317" s="50"/>
      <c r="H2317" s="45"/>
      <c r="I2317" s="36"/>
      <c r="J2317" s="54"/>
      <c r="K2317" s="51"/>
      <c r="L2317" s="37"/>
      <c r="M2317" s="26" t="str" cm="1">
        <f t="array" ref="M2317">IFERROR(_xlfn.IFS(COUNTBLANK(D2317:K2317)=8,"",D2317="","←D列に従業員名を姓名（フルネーム）で入力してください。誤変換にお気を付け下さい。",E2317="","←E列に都道府県を入力してください。",H2317="","←H列に1.月給～3.時間給の選択肢を入力してください",I2317="","←I列に金額を入力してください",H2317=3,"",J2317="","←J列に所定労働時間を入力してください"),"")</f>
        <v/>
      </c>
    </row>
    <row r="2318" spans="2:13" ht="22" x14ac:dyDescent="0.55000000000000004">
      <c r="B2318" s="39">
        <f t="shared" si="36"/>
        <v>2310</v>
      </c>
      <c r="C2318" s="45"/>
      <c r="D2318" s="35"/>
      <c r="E2318" s="46"/>
      <c r="F2318" s="40"/>
      <c r="G2318" s="50"/>
      <c r="H2318" s="45"/>
      <c r="I2318" s="36"/>
      <c r="J2318" s="54"/>
      <c r="K2318" s="51"/>
      <c r="L2318" s="37"/>
      <c r="M2318" s="26" t="str" cm="1">
        <f t="array" ref="M2318">IFERROR(_xlfn.IFS(COUNTBLANK(D2318:K2318)=8,"",D2318="","←D列に従業員名を姓名（フルネーム）で入力してください。誤変換にお気を付け下さい。",E2318="","←E列に都道府県を入力してください。",H2318="","←H列に1.月給～3.時間給の選択肢を入力してください",I2318="","←I列に金額を入力してください",H2318=3,"",J2318="","←J列に所定労働時間を入力してください"),"")</f>
        <v/>
      </c>
    </row>
    <row r="2319" spans="2:13" ht="22" x14ac:dyDescent="0.55000000000000004">
      <c r="B2319" s="39">
        <f t="shared" si="36"/>
        <v>2311</v>
      </c>
      <c r="C2319" s="45"/>
      <c r="D2319" s="35"/>
      <c r="E2319" s="46"/>
      <c r="F2319" s="40"/>
      <c r="G2319" s="50"/>
      <c r="H2319" s="45"/>
      <c r="I2319" s="36"/>
      <c r="J2319" s="54"/>
      <c r="K2319" s="51"/>
      <c r="L2319" s="37"/>
      <c r="M2319" s="26" t="str" cm="1">
        <f t="array" ref="M2319">IFERROR(_xlfn.IFS(COUNTBLANK(D2319:K2319)=8,"",D2319="","←D列に従業員名を姓名（フルネーム）で入力してください。誤変換にお気を付け下さい。",E2319="","←E列に都道府県を入力してください。",H2319="","←H列に1.月給～3.時間給の選択肢を入力してください",I2319="","←I列に金額を入力してください",H2319=3,"",J2319="","←J列に所定労働時間を入力してください"),"")</f>
        <v/>
      </c>
    </row>
    <row r="2320" spans="2:13" ht="22" x14ac:dyDescent="0.55000000000000004">
      <c r="B2320" s="39">
        <f t="shared" si="36"/>
        <v>2312</v>
      </c>
      <c r="C2320" s="45"/>
      <c r="D2320" s="35"/>
      <c r="E2320" s="46"/>
      <c r="F2320" s="40"/>
      <c r="G2320" s="50"/>
      <c r="H2320" s="45"/>
      <c r="I2320" s="36"/>
      <c r="J2320" s="54"/>
      <c r="K2320" s="51"/>
      <c r="L2320" s="37"/>
      <c r="M2320" s="26" t="str" cm="1">
        <f t="array" ref="M2320">IFERROR(_xlfn.IFS(COUNTBLANK(D2320:K2320)=8,"",D2320="","←D列に従業員名を姓名（フルネーム）で入力してください。誤変換にお気を付け下さい。",E2320="","←E列に都道府県を入力してください。",H2320="","←H列に1.月給～3.時間給の選択肢を入力してください",I2320="","←I列に金額を入力してください",H2320=3,"",J2320="","←J列に所定労働時間を入力してください"),"")</f>
        <v/>
      </c>
    </row>
    <row r="2321" spans="2:13" ht="22" x14ac:dyDescent="0.55000000000000004">
      <c r="B2321" s="39">
        <f t="shared" si="36"/>
        <v>2313</v>
      </c>
      <c r="C2321" s="45"/>
      <c r="D2321" s="35"/>
      <c r="E2321" s="46"/>
      <c r="F2321" s="40"/>
      <c r="G2321" s="50"/>
      <c r="H2321" s="45"/>
      <c r="I2321" s="36"/>
      <c r="J2321" s="54"/>
      <c r="K2321" s="51"/>
      <c r="L2321" s="37"/>
      <c r="M2321" s="26" t="str" cm="1">
        <f t="array" ref="M2321">IFERROR(_xlfn.IFS(COUNTBLANK(D2321:K2321)=8,"",D2321="","←D列に従業員名を姓名（フルネーム）で入力してください。誤変換にお気を付け下さい。",E2321="","←E列に都道府県を入力してください。",H2321="","←H列に1.月給～3.時間給の選択肢を入力してください",I2321="","←I列に金額を入力してください",H2321=3,"",J2321="","←J列に所定労働時間を入力してください"),"")</f>
        <v/>
      </c>
    </row>
    <row r="2322" spans="2:13" ht="22" x14ac:dyDescent="0.55000000000000004">
      <c r="B2322" s="39">
        <f t="shared" si="36"/>
        <v>2314</v>
      </c>
      <c r="C2322" s="45"/>
      <c r="D2322" s="35"/>
      <c r="E2322" s="46"/>
      <c r="F2322" s="40"/>
      <c r="G2322" s="50"/>
      <c r="H2322" s="45"/>
      <c r="I2322" s="36"/>
      <c r="J2322" s="54"/>
      <c r="K2322" s="51"/>
      <c r="L2322" s="37"/>
      <c r="M2322" s="26" t="str" cm="1">
        <f t="array" ref="M2322">IFERROR(_xlfn.IFS(COUNTBLANK(D2322:K2322)=8,"",D2322="","←D列に従業員名を姓名（フルネーム）で入力してください。誤変換にお気を付け下さい。",E2322="","←E列に都道府県を入力してください。",H2322="","←H列に1.月給～3.時間給の選択肢を入力してください",I2322="","←I列に金額を入力してください",H2322=3,"",J2322="","←J列に所定労働時間を入力してください"),"")</f>
        <v/>
      </c>
    </row>
    <row r="2323" spans="2:13" ht="22" x14ac:dyDescent="0.55000000000000004">
      <c r="B2323" s="39">
        <f t="shared" si="36"/>
        <v>2315</v>
      </c>
      <c r="C2323" s="45"/>
      <c r="D2323" s="35"/>
      <c r="E2323" s="46"/>
      <c r="F2323" s="40"/>
      <c r="G2323" s="50"/>
      <c r="H2323" s="45"/>
      <c r="I2323" s="36"/>
      <c r="J2323" s="54"/>
      <c r="K2323" s="51"/>
      <c r="L2323" s="37"/>
      <c r="M2323" s="26" t="str" cm="1">
        <f t="array" ref="M2323">IFERROR(_xlfn.IFS(COUNTBLANK(D2323:K2323)=8,"",D2323="","←D列に従業員名を姓名（フルネーム）で入力してください。誤変換にお気を付け下さい。",E2323="","←E列に都道府県を入力してください。",H2323="","←H列に1.月給～3.時間給の選択肢を入力してください",I2323="","←I列に金額を入力してください",H2323=3,"",J2323="","←J列に所定労働時間を入力してください"),"")</f>
        <v/>
      </c>
    </row>
    <row r="2324" spans="2:13" ht="22" x14ac:dyDescent="0.55000000000000004">
      <c r="B2324" s="39">
        <f t="shared" si="36"/>
        <v>2316</v>
      </c>
      <c r="C2324" s="45"/>
      <c r="D2324" s="35"/>
      <c r="E2324" s="46"/>
      <c r="F2324" s="40"/>
      <c r="G2324" s="50"/>
      <c r="H2324" s="45"/>
      <c r="I2324" s="36"/>
      <c r="J2324" s="54"/>
      <c r="K2324" s="51"/>
      <c r="L2324" s="37"/>
      <c r="M2324" s="26" t="str" cm="1">
        <f t="array" ref="M2324">IFERROR(_xlfn.IFS(COUNTBLANK(D2324:K2324)=8,"",D2324="","←D列に従業員名を姓名（フルネーム）で入力してください。誤変換にお気を付け下さい。",E2324="","←E列に都道府県を入力してください。",H2324="","←H列に1.月給～3.時間給の選択肢を入力してください",I2324="","←I列に金額を入力してください",H2324=3,"",J2324="","←J列に所定労働時間を入力してください"),"")</f>
        <v/>
      </c>
    </row>
    <row r="2325" spans="2:13" ht="22" x14ac:dyDescent="0.55000000000000004">
      <c r="B2325" s="39">
        <f t="shared" si="36"/>
        <v>2317</v>
      </c>
      <c r="C2325" s="45"/>
      <c r="D2325" s="35"/>
      <c r="E2325" s="46"/>
      <c r="F2325" s="40"/>
      <c r="G2325" s="50"/>
      <c r="H2325" s="45"/>
      <c r="I2325" s="36"/>
      <c r="J2325" s="54"/>
      <c r="K2325" s="51"/>
      <c r="L2325" s="37"/>
      <c r="M2325" s="26" t="str" cm="1">
        <f t="array" ref="M2325">IFERROR(_xlfn.IFS(COUNTBLANK(D2325:K2325)=8,"",D2325="","←D列に従業員名を姓名（フルネーム）で入力してください。誤変換にお気を付け下さい。",E2325="","←E列に都道府県を入力してください。",H2325="","←H列に1.月給～3.時間給の選択肢を入力してください",I2325="","←I列に金額を入力してください",H2325=3,"",J2325="","←J列に所定労働時間を入力してください"),"")</f>
        <v/>
      </c>
    </row>
    <row r="2326" spans="2:13" ht="22" x14ac:dyDescent="0.55000000000000004">
      <c r="B2326" s="39">
        <f t="shared" si="36"/>
        <v>2318</v>
      </c>
      <c r="C2326" s="45"/>
      <c r="D2326" s="35"/>
      <c r="E2326" s="46"/>
      <c r="F2326" s="40"/>
      <c r="G2326" s="50"/>
      <c r="H2326" s="45"/>
      <c r="I2326" s="36"/>
      <c r="J2326" s="54"/>
      <c r="K2326" s="51"/>
      <c r="L2326" s="37"/>
      <c r="M2326" s="26" t="str" cm="1">
        <f t="array" ref="M2326">IFERROR(_xlfn.IFS(COUNTBLANK(D2326:K2326)=8,"",D2326="","←D列に従業員名を姓名（フルネーム）で入力してください。誤変換にお気を付け下さい。",E2326="","←E列に都道府県を入力してください。",H2326="","←H列に1.月給～3.時間給の選択肢を入力してください",I2326="","←I列に金額を入力してください",H2326=3,"",J2326="","←J列に所定労働時間を入力してください"),"")</f>
        <v/>
      </c>
    </row>
    <row r="2327" spans="2:13" ht="22" x14ac:dyDescent="0.55000000000000004">
      <c r="B2327" s="39">
        <f t="shared" si="36"/>
        <v>2319</v>
      </c>
      <c r="C2327" s="45"/>
      <c r="D2327" s="35"/>
      <c r="E2327" s="46"/>
      <c r="F2327" s="40"/>
      <c r="G2327" s="50"/>
      <c r="H2327" s="45"/>
      <c r="I2327" s="36"/>
      <c r="J2327" s="54"/>
      <c r="K2327" s="51"/>
      <c r="L2327" s="37"/>
      <c r="M2327" s="26" t="str" cm="1">
        <f t="array" ref="M2327">IFERROR(_xlfn.IFS(COUNTBLANK(D2327:K2327)=8,"",D2327="","←D列に従業員名を姓名（フルネーム）で入力してください。誤変換にお気を付け下さい。",E2327="","←E列に都道府県を入力してください。",H2327="","←H列に1.月給～3.時間給の選択肢を入力してください",I2327="","←I列に金額を入力してください",H2327=3,"",J2327="","←J列に所定労働時間を入力してください"),"")</f>
        <v/>
      </c>
    </row>
    <row r="2328" spans="2:13" ht="22" x14ac:dyDescent="0.55000000000000004">
      <c r="B2328" s="39">
        <f t="shared" si="36"/>
        <v>2320</v>
      </c>
      <c r="C2328" s="45"/>
      <c r="D2328" s="35"/>
      <c r="E2328" s="46"/>
      <c r="F2328" s="40"/>
      <c r="G2328" s="50"/>
      <c r="H2328" s="45"/>
      <c r="I2328" s="36"/>
      <c r="J2328" s="54"/>
      <c r="K2328" s="51"/>
      <c r="L2328" s="37"/>
      <c r="M2328" s="26" t="str" cm="1">
        <f t="array" ref="M2328">IFERROR(_xlfn.IFS(COUNTBLANK(D2328:K2328)=8,"",D2328="","←D列に従業員名を姓名（フルネーム）で入力してください。誤変換にお気を付け下さい。",E2328="","←E列に都道府県を入力してください。",H2328="","←H列に1.月給～3.時間給の選択肢を入力してください",I2328="","←I列に金額を入力してください",H2328=3,"",J2328="","←J列に所定労働時間を入力してください"),"")</f>
        <v/>
      </c>
    </row>
    <row r="2329" spans="2:13" ht="22" x14ac:dyDescent="0.55000000000000004">
      <c r="B2329" s="39">
        <f t="shared" si="36"/>
        <v>2321</v>
      </c>
      <c r="C2329" s="45"/>
      <c r="D2329" s="35"/>
      <c r="E2329" s="46"/>
      <c r="F2329" s="40"/>
      <c r="G2329" s="50"/>
      <c r="H2329" s="45"/>
      <c r="I2329" s="36"/>
      <c r="J2329" s="54"/>
      <c r="K2329" s="51"/>
      <c r="L2329" s="37"/>
      <c r="M2329" s="26" t="str" cm="1">
        <f t="array" ref="M2329">IFERROR(_xlfn.IFS(COUNTBLANK(D2329:K2329)=8,"",D2329="","←D列に従業員名を姓名（フルネーム）で入力してください。誤変換にお気を付け下さい。",E2329="","←E列に都道府県を入力してください。",H2329="","←H列に1.月給～3.時間給の選択肢を入力してください",I2329="","←I列に金額を入力してください",H2329=3,"",J2329="","←J列に所定労働時間を入力してください"),"")</f>
        <v/>
      </c>
    </row>
    <row r="2330" spans="2:13" ht="22" x14ac:dyDescent="0.55000000000000004">
      <c r="B2330" s="39">
        <f t="shared" si="36"/>
        <v>2322</v>
      </c>
      <c r="C2330" s="45"/>
      <c r="D2330" s="35"/>
      <c r="E2330" s="46"/>
      <c r="F2330" s="40"/>
      <c r="G2330" s="50"/>
      <c r="H2330" s="45"/>
      <c r="I2330" s="36"/>
      <c r="J2330" s="54"/>
      <c r="K2330" s="51"/>
      <c r="L2330" s="37"/>
      <c r="M2330" s="26" t="str" cm="1">
        <f t="array" ref="M2330">IFERROR(_xlfn.IFS(COUNTBLANK(D2330:K2330)=8,"",D2330="","←D列に従業員名を姓名（フルネーム）で入力してください。誤変換にお気を付け下さい。",E2330="","←E列に都道府県を入力してください。",H2330="","←H列に1.月給～3.時間給の選択肢を入力してください",I2330="","←I列に金額を入力してください",H2330=3,"",J2330="","←J列に所定労働時間を入力してください"),"")</f>
        <v/>
      </c>
    </row>
    <row r="2331" spans="2:13" ht="22" x14ac:dyDescent="0.55000000000000004">
      <c r="B2331" s="39">
        <f t="shared" si="36"/>
        <v>2323</v>
      </c>
      <c r="C2331" s="45"/>
      <c r="D2331" s="35"/>
      <c r="E2331" s="46"/>
      <c r="F2331" s="40"/>
      <c r="G2331" s="50"/>
      <c r="H2331" s="45"/>
      <c r="I2331" s="36"/>
      <c r="J2331" s="54"/>
      <c r="K2331" s="51"/>
      <c r="L2331" s="37"/>
      <c r="M2331" s="26" t="str" cm="1">
        <f t="array" ref="M2331">IFERROR(_xlfn.IFS(COUNTBLANK(D2331:K2331)=8,"",D2331="","←D列に従業員名を姓名（フルネーム）で入力してください。誤変換にお気を付け下さい。",E2331="","←E列に都道府県を入力してください。",H2331="","←H列に1.月給～3.時間給の選択肢を入力してください",I2331="","←I列に金額を入力してください",H2331=3,"",J2331="","←J列に所定労働時間を入力してください"),"")</f>
        <v/>
      </c>
    </row>
    <row r="2332" spans="2:13" ht="22" x14ac:dyDescent="0.55000000000000004">
      <c r="B2332" s="39">
        <f t="shared" si="36"/>
        <v>2324</v>
      </c>
      <c r="C2332" s="45"/>
      <c r="D2332" s="35"/>
      <c r="E2332" s="46"/>
      <c r="F2332" s="40"/>
      <c r="G2332" s="50"/>
      <c r="H2332" s="45"/>
      <c r="I2332" s="36"/>
      <c r="J2332" s="54"/>
      <c r="K2332" s="51"/>
      <c r="L2332" s="37"/>
      <c r="M2332" s="26" t="str" cm="1">
        <f t="array" ref="M2332">IFERROR(_xlfn.IFS(COUNTBLANK(D2332:K2332)=8,"",D2332="","←D列に従業員名を姓名（フルネーム）で入力してください。誤変換にお気を付け下さい。",E2332="","←E列に都道府県を入力してください。",H2332="","←H列に1.月給～3.時間給の選択肢を入力してください",I2332="","←I列に金額を入力してください",H2332=3,"",J2332="","←J列に所定労働時間を入力してください"),"")</f>
        <v/>
      </c>
    </row>
    <row r="2333" spans="2:13" ht="22" x14ac:dyDescent="0.55000000000000004">
      <c r="B2333" s="39">
        <f t="shared" si="36"/>
        <v>2325</v>
      </c>
      <c r="C2333" s="45"/>
      <c r="D2333" s="35"/>
      <c r="E2333" s="46"/>
      <c r="F2333" s="40"/>
      <c r="G2333" s="50"/>
      <c r="H2333" s="45"/>
      <c r="I2333" s="36"/>
      <c r="J2333" s="54"/>
      <c r="K2333" s="51"/>
      <c r="L2333" s="37"/>
      <c r="M2333" s="26" t="str" cm="1">
        <f t="array" ref="M2333">IFERROR(_xlfn.IFS(COUNTBLANK(D2333:K2333)=8,"",D2333="","←D列に従業員名を姓名（フルネーム）で入力してください。誤変換にお気を付け下さい。",E2333="","←E列に都道府県を入力してください。",H2333="","←H列に1.月給～3.時間給の選択肢を入力してください",I2333="","←I列に金額を入力してください",H2333=3,"",J2333="","←J列に所定労働時間を入力してください"),"")</f>
        <v/>
      </c>
    </row>
    <row r="2334" spans="2:13" ht="22" x14ac:dyDescent="0.55000000000000004">
      <c r="B2334" s="39">
        <f t="shared" si="36"/>
        <v>2326</v>
      </c>
      <c r="C2334" s="45"/>
      <c r="D2334" s="35"/>
      <c r="E2334" s="46"/>
      <c r="F2334" s="40"/>
      <c r="G2334" s="50"/>
      <c r="H2334" s="45"/>
      <c r="I2334" s="36"/>
      <c r="J2334" s="54"/>
      <c r="K2334" s="51"/>
      <c r="L2334" s="37"/>
      <c r="M2334" s="26" t="str" cm="1">
        <f t="array" ref="M2334">IFERROR(_xlfn.IFS(COUNTBLANK(D2334:K2334)=8,"",D2334="","←D列に従業員名を姓名（フルネーム）で入力してください。誤変換にお気を付け下さい。",E2334="","←E列に都道府県を入力してください。",H2334="","←H列に1.月給～3.時間給の選択肢を入力してください",I2334="","←I列に金額を入力してください",H2334=3,"",J2334="","←J列に所定労働時間を入力してください"),"")</f>
        <v/>
      </c>
    </row>
    <row r="2335" spans="2:13" ht="22" x14ac:dyDescent="0.55000000000000004">
      <c r="B2335" s="39">
        <f t="shared" si="36"/>
        <v>2327</v>
      </c>
      <c r="C2335" s="45"/>
      <c r="D2335" s="35"/>
      <c r="E2335" s="46"/>
      <c r="F2335" s="40"/>
      <c r="G2335" s="50"/>
      <c r="H2335" s="45"/>
      <c r="I2335" s="36"/>
      <c r="J2335" s="54"/>
      <c r="K2335" s="51"/>
      <c r="L2335" s="37"/>
      <c r="M2335" s="26" t="str" cm="1">
        <f t="array" ref="M2335">IFERROR(_xlfn.IFS(COUNTBLANK(D2335:K2335)=8,"",D2335="","←D列に従業員名を姓名（フルネーム）で入力してください。誤変換にお気を付け下さい。",E2335="","←E列に都道府県を入力してください。",H2335="","←H列に1.月給～3.時間給の選択肢を入力してください",I2335="","←I列に金額を入力してください",H2335=3,"",J2335="","←J列に所定労働時間を入力してください"),"")</f>
        <v/>
      </c>
    </row>
    <row r="2336" spans="2:13" ht="22" x14ac:dyDescent="0.55000000000000004">
      <c r="B2336" s="39">
        <f t="shared" si="36"/>
        <v>2328</v>
      </c>
      <c r="C2336" s="45"/>
      <c r="D2336" s="35"/>
      <c r="E2336" s="46"/>
      <c r="F2336" s="40"/>
      <c r="G2336" s="50"/>
      <c r="H2336" s="45"/>
      <c r="I2336" s="36"/>
      <c r="J2336" s="54"/>
      <c r="K2336" s="51"/>
      <c r="L2336" s="37"/>
      <c r="M2336" s="26" t="str" cm="1">
        <f t="array" ref="M2336">IFERROR(_xlfn.IFS(COUNTBLANK(D2336:K2336)=8,"",D2336="","←D列に従業員名を姓名（フルネーム）で入力してください。誤変換にお気を付け下さい。",E2336="","←E列に都道府県を入力してください。",H2336="","←H列に1.月給～3.時間給の選択肢を入力してください",I2336="","←I列に金額を入力してください",H2336=3,"",J2336="","←J列に所定労働時間を入力してください"),"")</f>
        <v/>
      </c>
    </row>
    <row r="2337" spans="2:13" ht="22" x14ac:dyDescent="0.55000000000000004">
      <c r="B2337" s="39">
        <f t="shared" si="36"/>
        <v>2329</v>
      </c>
      <c r="C2337" s="45"/>
      <c r="D2337" s="35"/>
      <c r="E2337" s="46"/>
      <c r="F2337" s="40"/>
      <c r="G2337" s="50"/>
      <c r="H2337" s="45"/>
      <c r="I2337" s="36"/>
      <c r="J2337" s="54"/>
      <c r="K2337" s="51"/>
      <c r="L2337" s="37"/>
      <c r="M2337" s="26" t="str" cm="1">
        <f t="array" ref="M2337">IFERROR(_xlfn.IFS(COUNTBLANK(D2337:K2337)=8,"",D2337="","←D列に従業員名を姓名（フルネーム）で入力してください。誤変換にお気を付け下さい。",E2337="","←E列に都道府県を入力してください。",H2337="","←H列に1.月給～3.時間給の選択肢を入力してください",I2337="","←I列に金額を入力してください",H2337=3,"",J2337="","←J列に所定労働時間を入力してください"),"")</f>
        <v/>
      </c>
    </row>
    <row r="2338" spans="2:13" ht="22" x14ac:dyDescent="0.55000000000000004">
      <c r="B2338" s="39">
        <f t="shared" si="36"/>
        <v>2330</v>
      </c>
      <c r="C2338" s="45"/>
      <c r="D2338" s="35"/>
      <c r="E2338" s="46"/>
      <c r="F2338" s="40"/>
      <c r="G2338" s="50"/>
      <c r="H2338" s="45"/>
      <c r="I2338" s="36"/>
      <c r="J2338" s="54"/>
      <c r="K2338" s="51"/>
      <c r="L2338" s="37"/>
      <c r="M2338" s="26" t="str" cm="1">
        <f t="array" ref="M2338">IFERROR(_xlfn.IFS(COUNTBLANK(D2338:K2338)=8,"",D2338="","←D列に従業員名を姓名（フルネーム）で入力してください。誤変換にお気を付け下さい。",E2338="","←E列に都道府県を入力してください。",H2338="","←H列に1.月給～3.時間給の選択肢を入力してください",I2338="","←I列に金額を入力してください",H2338=3,"",J2338="","←J列に所定労働時間を入力してください"),"")</f>
        <v/>
      </c>
    </row>
    <row r="2339" spans="2:13" ht="22" x14ac:dyDescent="0.55000000000000004">
      <c r="B2339" s="39">
        <f t="shared" si="36"/>
        <v>2331</v>
      </c>
      <c r="C2339" s="45"/>
      <c r="D2339" s="35"/>
      <c r="E2339" s="46"/>
      <c r="F2339" s="40"/>
      <c r="G2339" s="50"/>
      <c r="H2339" s="45"/>
      <c r="I2339" s="36"/>
      <c r="J2339" s="54"/>
      <c r="K2339" s="51"/>
      <c r="L2339" s="37"/>
      <c r="M2339" s="26" t="str" cm="1">
        <f t="array" ref="M2339">IFERROR(_xlfn.IFS(COUNTBLANK(D2339:K2339)=8,"",D2339="","←D列に従業員名を姓名（フルネーム）で入力してください。誤変換にお気を付け下さい。",E2339="","←E列に都道府県を入力してください。",H2339="","←H列に1.月給～3.時間給の選択肢を入力してください",I2339="","←I列に金額を入力してください",H2339=3,"",J2339="","←J列に所定労働時間を入力してください"),"")</f>
        <v/>
      </c>
    </row>
    <row r="2340" spans="2:13" ht="22" x14ac:dyDescent="0.55000000000000004">
      <c r="B2340" s="39">
        <f t="shared" si="36"/>
        <v>2332</v>
      </c>
      <c r="C2340" s="45"/>
      <c r="D2340" s="35"/>
      <c r="E2340" s="46"/>
      <c r="F2340" s="40"/>
      <c r="G2340" s="50"/>
      <c r="H2340" s="45"/>
      <c r="I2340" s="36"/>
      <c r="J2340" s="54"/>
      <c r="K2340" s="51"/>
      <c r="L2340" s="37"/>
      <c r="M2340" s="26" t="str" cm="1">
        <f t="array" ref="M2340">IFERROR(_xlfn.IFS(COUNTBLANK(D2340:K2340)=8,"",D2340="","←D列に従業員名を姓名（フルネーム）で入力してください。誤変換にお気を付け下さい。",E2340="","←E列に都道府県を入力してください。",H2340="","←H列に1.月給～3.時間給の選択肢を入力してください",I2340="","←I列に金額を入力してください",H2340=3,"",J2340="","←J列に所定労働時間を入力してください"),"")</f>
        <v/>
      </c>
    </row>
    <row r="2341" spans="2:13" ht="22" x14ac:dyDescent="0.55000000000000004">
      <c r="B2341" s="39">
        <f t="shared" si="36"/>
        <v>2333</v>
      </c>
      <c r="C2341" s="45"/>
      <c r="D2341" s="35"/>
      <c r="E2341" s="46"/>
      <c r="F2341" s="40"/>
      <c r="G2341" s="50"/>
      <c r="H2341" s="45"/>
      <c r="I2341" s="36"/>
      <c r="J2341" s="54"/>
      <c r="K2341" s="51"/>
      <c r="L2341" s="37"/>
      <c r="M2341" s="26" t="str" cm="1">
        <f t="array" ref="M2341">IFERROR(_xlfn.IFS(COUNTBLANK(D2341:K2341)=8,"",D2341="","←D列に従業員名を姓名（フルネーム）で入力してください。誤変換にお気を付け下さい。",E2341="","←E列に都道府県を入力してください。",H2341="","←H列に1.月給～3.時間給の選択肢を入力してください",I2341="","←I列に金額を入力してください",H2341=3,"",J2341="","←J列に所定労働時間を入力してください"),"")</f>
        <v/>
      </c>
    </row>
    <row r="2342" spans="2:13" ht="22" x14ac:dyDescent="0.55000000000000004">
      <c r="B2342" s="39">
        <f t="shared" si="36"/>
        <v>2334</v>
      </c>
      <c r="C2342" s="45"/>
      <c r="D2342" s="35"/>
      <c r="E2342" s="46"/>
      <c r="F2342" s="40"/>
      <c r="G2342" s="50"/>
      <c r="H2342" s="45"/>
      <c r="I2342" s="36"/>
      <c r="J2342" s="54"/>
      <c r="K2342" s="51"/>
      <c r="L2342" s="37"/>
      <c r="M2342" s="26" t="str" cm="1">
        <f t="array" ref="M2342">IFERROR(_xlfn.IFS(COUNTBLANK(D2342:K2342)=8,"",D2342="","←D列に従業員名を姓名（フルネーム）で入力してください。誤変換にお気を付け下さい。",E2342="","←E列に都道府県を入力してください。",H2342="","←H列に1.月給～3.時間給の選択肢を入力してください",I2342="","←I列に金額を入力してください",H2342=3,"",J2342="","←J列に所定労働時間を入力してください"),"")</f>
        <v/>
      </c>
    </row>
    <row r="2343" spans="2:13" ht="22" x14ac:dyDescent="0.55000000000000004">
      <c r="B2343" s="39">
        <f t="shared" si="36"/>
        <v>2335</v>
      </c>
      <c r="C2343" s="45"/>
      <c r="D2343" s="35"/>
      <c r="E2343" s="46"/>
      <c r="F2343" s="40"/>
      <c r="G2343" s="50"/>
      <c r="H2343" s="45"/>
      <c r="I2343" s="36"/>
      <c r="J2343" s="54"/>
      <c r="K2343" s="51"/>
      <c r="L2343" s="37"/>
      <c r="M2343" s="26" t="str" cm="1">
        <f t="array" ref="M2343">IFERROR(_xlfn.IFS(COUNTBLANK(D2343:K2343)=8,"",D2343="","←D列に従業員名を姓名（フルネーム）で入力してください。誤変換にお気を付け下さい。",E2343="","←E列に都道府県を入力してください。",H2343="","←H列に1.月給～3.時間給の選択肢を入力してください",I2343="","←I列に金額を入力してください",H2343=3,"",J2343="","←J列に所定労働時間を入力してください"),"")</f>
        <v/>
      </c>
    </row>
    <row r="2344" spans="2:13" ht="22" x14ac:dyDescent="0.55000000000000004">
      <c r="B2344" s="39">
        <f t="shared" si="36"/>
        <v>2336</v>
      </c>
      <c r="C2344" s="45"/>
      <c r="D2344" s="35"/>
      <c r="E2344" s="46"/>
      <c r="F2344" s="40"/>
      <c r="G2344" s="50"/>
      <c r="H2344" s="45"/>
      <c r="I2344" s="36"/>
      <c r="J2344" s="54"/>
      <c r="K2344" s="51"/>
      <c r="L2344" s="37"/>
      <c r="M2344" s="26" t="str" cm="1">
        <f t="array" ref="M2344">IFERROR(_xlfn.IFS(COUNTBLANK(D2344:K2344)=8,"",D2344="","←D列に従業員名を姓名（フルネーム）で入力してください。誤変換にお気を付け下さい。",E2344="","←E列に都道府県を入力してください。",H2344="","←H列に1.月給～3.時間給の選択肢を入力してください",I2344="","←I列に金額を入力してください",H2344=3,"",J2344="","←J列に所定労働時間を入力してください"),"")</f>
        <v/>
      </c>
    </row>
    <row r="2345" spans="2:13" ht="22" x14ac:dyDescent="0.55000000000000004">
      <c r="B2345" s="39">
        <f t="shared" si="36"/>
        <v>2337</v>
      </c>
      <c r="C2345" s="45"/>
      <c r="D2345" s="35"/>
      <c r="E2345" s="46"/>
      <c r="F2345" s="40"/>
      <c r="G2345" s="50"/>
      <c r="H2345" s="45"/>
      <c r="I2345" s="36"/>
      <c r="J2345" s="54"/>
      <c r="K2345" s="51"/>
      <c r="L2345" s="37"/>
      <c r="M2345" s="26" t="str" cm="1">
        <f t="array" ref="M2345">IFERROR(_xlfn.IFS(COUNTBLANK(D2345:K2345)=8,"",D2345="","←D列に従業員名を姓名（フルネーム）で入力してください。誤変換にお気を付け下さい。",E2345="","←E列に都道府県を入力してください。",H2345="","←H列に1.月給～3.時間給の選択肢を入力してください",I2345="","←I列に金額を入力してください",H2345=3,"",J2345="","←J列に所定労働時間を入力してください"),"")</f>
        <v/>
      </c>
    </row>
    <row r="2346" spans="2:13" ht="22" x14ac:dyDescent="0.55000000000000004">
      <c r="B2346" s="39">
        <f t="shared" si="36"/>
        <v>2338</v>
      </c>
      <c r="C2346" s="45"/>
      <c r="D2346" s="35"/>
      <c r="E2346" s="46"/>
      <c r="F2346" s="40"/>
      <c r="G2346" s="50"/>
      <c r="H2346" s="45"/>
      <c r="I2346" s="36"/>
      <c r="J2346" s="54"/>
      <c r="K2346" s="51"/>
      <c r="L2346" s="37"/>
      <c r="M2346" s="26" t="str" cm="1">
        <f t="array" ref="M2346">IFERROR(_xlfn.IFS(COUNTBLANK(D2346:K2346)=8,"",D2346="","←D列に従業員名を姓名（フルネーム）で入力してください。誤変換にお気を付け下さい。",E2346="","←E列に都道府県を入力してください。",H2346="","←H列に1.月給～3.時間給の選択肢を入力してください",I2346="","←I列に金額を入力してください",H2346=3,"",J2346="","←J列に所定労働時間を入力してください"),"")</f>
        <v/>
      </c>
    </row>
    <row r="2347" spans="2:13" ht="22" x14ac:dyDescent="0.55000000000000004">
      <c r="B2347" s="39">
        <f t="shared" si="36"/>
        <v>2339</v>
      </c>
      <c r="C2347" s="45"/>
      <c r="D2347" s="35"/>
      <c r="E2347" s="46"/>
      <c r="F2347" s="40"/>
      <c r="G2347" s="50"/>
      <c r="H2347" s="45"/>
      <c r="I2347" s="36"/>
      <c r="J2347" s="54"/>
      <c r="K2347" s="51"/>
      <c r="L2347" s="37"/>
      <c r="M2347" s="26" t="str" cm="1">
        <f t="array" ref="M2347">IFERROR(_xlfn.IFS(COUNTBLANK(D2347:K2347)=8,"",D2347="","←D列に従業員名を姓名（フルネーム）で入力してください。誤変換にお気を付け下さい。",E2347="","←E列に都道府県を入力してください。",H2347="","←H列に1.月給～3.時間給の選択肢を入力してください",I2347="","←I列に金額を入力してください",H2347=3,"",J2347="","←J列に所定労働時間を入力してください"),"")</f>
        <v/>
      </c>
    </row>
    <row r="2348" spans="2:13" ht="22" x14ac:dyDescent="0.55000000000000004">
      <c r="B2348" s="39">
        <f t="shared" si="36"/>
        <v>2340</v>
      </c>
      <c r="C2348" s="45"/>
      <c r="D2348" s="35"/>
      <c r="E2348" s="46"/>
      <c r="F2348" s="40"/>
      <c r="G2348" s="50"/>
      <c r="H2348" s="45"/>
      <c r="I2348" s="36"/>
      <c r="J2348" s="54"/>
      <c r="K2348" s="51"/>
      <c r="L2348" s="37"/>
      <c r="M2348" s="26" t="str" cm="1">
        <f t="array" ref="M2348">IFERROR(_xlfn.IFS(COUNTBLANK(D2348:K2348)=8,"",D2348="","←D列に従業員名を姓名（フルネーム）で入力してください。誤変換にお気を付け下さい。",E2348="","←E列に都道府県を入力してください。",H2348="","←H列に1.月給～3.時間給の選択肢を入力してください",I2348="","←I列に金額を入力してください",H2348=3,"",J2348="","←J列に所定労働時間を入力してください"),"")</f>
        <v/>
      </c>
    </row>
    <row r="2349" spans="2:13" ht="22" x14ac:dyDescent="0.55000000000000004">
      <c r="B2349" s="39">
        <f t="shared" si="36"/>
        <v>2341</v>
      </c>
      <c r="C2349" s="45"/>
      <c r="D2349" s="35"/>
      <c r="E2349" s="46"/>
      <c r="F2349" s="40"/>
      <c r="G2349" s="50"/>
      <c r="H2349" s="45"/>
      <c r="I2349" s="36"/>
      <c r="J2349" s="54"/>
      <c r="K2349" s="51"/>
      <c r="L2349" s="37"/>
      <c r="M2349" s="26" t="str" cm="1">
        <f t="array" ref="M2349">IFERROR(_xlfn.IFS(COUNTBLANK(D2349:K2349)=8,"",D2349="","←D列に従業員名を姓名（フルネーム）で入力してください。誤変換にお気を付け下さい。",E2349="","←E列に都道府県を入力してください。",H2349="","←H列に1.月給～3.時間給の選択肢を入力してください",I2349="","←I列に金額を入力してください",H2349=3,"",J2349="","←J列に所定労働時間を入力してください"),"")</f>
        <v/>
      </c>
    </row>
    <row r="2350" spans="2:13" ht="22" x14ac:dyDescent="0.55000000000000004">
      <c r="B2350" s="39">
        <f t="shared" si="36"/>
        <v>2342</v>
      </c>
      <c r="C2350" s="45"/>
      <c r="D2350" s="35"/>
      <c r="E2350" s="46"/>
      <c r="F2350" s="40"/>
      <c r="G2350" s="50"/>
      <c r="H2350" s="45"/>
      <c r="I2350" s="36"/>
      <c r="J2350" s="54"/>
      <c r="K2350" s="51"/>
      <c r="L2350" s="37"/>
      <c r="M2350" s="26" t="str" cm="1">
        <f t="array" ref="M2350">IFERROR(_xlfn.IFS(COUNTBLANK(D2350:K2350)=8,"",D2350="","←D列に従業員名を姓名（フルネーム）で入力してください。誤変換にお気を付け下さい。",E2350="","←E列に都道府県を入力してください。",H2350="","←H列に1.月給～3.時間給の選択肢を入力してください",I2350="","←I列に金額を入力してください",H2350=3,"",J2350="","←J列に所定労働時間を入力してください"),"")</f>
        <v/>
      </c>
    </row>
    <row r="2351" spans="2:13" ht="22" x14ac:dyDescent="0.55000000000000004">
      <c r="B2351" s="39">
        <f t="shared" si="36"/>
        <v>2343</v>
      </c>
      <c r="C2351" s="45"/>
      <c r="D2351" s="35"/>
      <c r="E2351" s="46"/>
      <c r="F2351" s="40"/>
      <c r="G2351" s="50"/>
      <c r="H2351" s="45"/>
      <c r="I2351" s="36"/>
      <c r="J2351" s="54"/>
      <c r="K2351" s="51"/>
      <c r="L2351" s="37"/>
      <c r="M2351" s="26" t="str" cm="1">
        <f t="array" ref="M2351">IFERROR(_xlfn.IFS(COUNTBLANK(D2351:K2351)=8,"",D2351="","←D列に従業員名を姓名（フルネーム）で入力してください。誤変換にお気を付け下さい。",E2351="","←E列に都道府県を入力してください。",H2351="","←H列に1.月給～3.時間給の選択肢を入力してください",I2351="","←I列に金額を入力してください",H2351=3,"",J2351="","←J列に所定労働時間を入力してください"),"")</f>
        <v/>
      </c>
    </row>
    <row r="2352" spans="2:13" ht="22" x14ac:dyDescent="0.55000000000000004">
      <c r="B2352" s="39">
        <f t="shared" si="36"/>
        <v>2344</v>
      </c>
      <c r="C2352" s="45"/>
      <c r="D2352" s="35"/>
      <c r="E2352" s="46"/>
      <c r="F2352" s="40"/>
      <c r="G2352" s="50"/>
      <c r="H2352" s="45"/>
      <c r="I2352" s="36"/>
      <c r="J2352" s="54"/>
      <c r="K2352" s="51"/>
      <c r="L2352" s="37"/>
      <c r="M2352" s="26" t="str" cm="1">
        <f t="array" ref="M2352">IFERROR(_xlfn.IFS(COUNTBLANK(D2352:K2352)=8,"",D2352="","←D列に従業員名を姓名（フルネーム）で入力してください。誤変換にお気を付け下さい。",E2352="","←E列に都道府県を入力してください。",H2352="","←H列に1.月給～3.時間給の選択肢を入力してください",I2352="","←I列に金額を入力してください",H2352=3,"",J2352="","←J列に所定労働時間を入力してください"),"")</f>
        <v/>
      </c>
    </row>
    <row r="2353" spans="2:13" ht="22" x14ac:dyDescent="0.55000000000000004">
      <c r="B2353" s="39">
        <f t="shared" si="36"/>
        <v>2345</v>
      </c>
      <c r="C2353" s="45"/>
      <c r="D2353" s="35"/>
      <c r="E2353" s="46"/>
      <c r="F2353" s="40"/>
      <c r="G2353" s="50"/>
      <c r="H2353" s="45"/>
      <c r="I2353" s="36"/>
      <c r="J2353" s="54"/>
      <c r="K2353" s="51"/>
      <c r="L2353" s="37"/>
      <c r="M2353" s="26" t="str" cm="1">
        <f t="array" ref="M2353">IFERROR(_xlfn.IFS(COUNTBLANK(D2353:K2353)=8,"",D2353="","←D列に従業員名を姓名（フルネーム）で入力してください。誤変換にお気を付け下さい。",E2353="","←E列に都道府県を入力してください。",H2353="","←H列に1.月給～3.時間給の選択肢を入力してください",I2353="","←I列に金額を入力してください",H2353=3,"",J2353="","←J列に所定労働時間を入力してください"),"")</f>
        <v/>
      </c>
    </row>
    <row r="2354" spans="2:13" ht="22" x14ac:dyDescent="0.55000000000000004">
      <c r="B2354" s="39">
        <f t="shared" si="36"/>
        <v>2346</v>
      </c>
      <c r="C2354" s="45"/>
      <c r="D2354" s="35"/>
      <c r="E2354" s="46"/>
      <c r="F2354" s="40"/>
      <c r="G2354" s="50"/>
      <c r="H2354" s="45"/>
      <c r="I2354" s="36"/>
      <c r="J2354" s="54"/>
      <c r="K2354" s="51"/>
      <c r="L2354" s="37"/>
      <c r="M2354" s="26" t="str" cm="1">
        <f t="array" ref="M2354">IFERROR(_xlfn.IFS(COUNTBLANK(D2354:K2354)=8,"",D2354="","←D列に従業員名を姓名（フルネーム）で入力してください。誤変換にお気を付け下さい。",E2354="","←E列に都道府県を入力してください。",H2354="","←H列に1.月給～3.時間給の選択肢を入力してください",I2354="","←I列に金額を入力してください",H2354=3,"",J2354="","←J列に所定労働時間を入力してください"),"")</f>
        <v/>
      </c>
    </row>
    <row r="2355" spans="2:13" ht="22" x14ac:dyDescent="0.55000000000000004">
      <c r="B2355" s="39">
        <f t="shared" si="36"/>
        <v>2347</v>
      </c>
      <c r="C2355" s="45"/>
      <c r="D2355" s="35"/>
      <c r="E2355" s="46"/>
      <c r="F2355" s="40"/>
      <c r="G2355" s="50"/>
      <c r="H2355" s="45"/>
      <c r="I2355" s="36"/>
      <c r="J2355" s="54"/>
      <c r="K2355" s="51"/>
      <c r="L2355" s="37"/>
      <c r="M2355" s="26" t="str" cm="1">
        <f t="array" ref="M2355">IFERROR(_xlfn.IFS(COUNTBLANK(D2355:K2355)=8,"",D2355="","←D列に従業員名を姓名（フルネーム）で入力してください。誤変換にお気を付け下さい。",E2355="","←E列に都道府県を入力してください。",H2355="","←H列に1.月給～3.時間給の選択肢を入力してください",I2355="","←I列に金額を入力してください",H2355=3,"",J2355="","←J列に所定労働時間を入力してください"),"")</f>
        <v/>
      </c>
    </row>
    <row r="2356" spans="2:13" ht="22" x14ac:dyDescent="0.55000000000000004">
      <c r="B2356" s="39">
        <f t="shared" si="36"/>
        <v>2348</v>
      </c>
      <c r="C2356" s="45"/>
      <c r="D2356" s="35"/>
      <c r="E2356" s="46"/>
      <c r="F2356" s="40"/>
      <c r="G2356" s="50"/>
      <c r="H2356" s="45"/>
      <c r="I2356" s="36"/>
      <c r="J2356" s="54"/>
      <c r="K2356" s="51"/>
      <c r="L2356" s="37"/>
      <c r="M2356" s="26" t="str" cm="1">
        <f t="array" ref="M2356">IFERROR(_xlfn.IFS(COUNTBLANK(D2356:K2356)=8,"",D2356="","←D列に従業員名を姓名（フルネーム）で入力してください。誤変換にお気を付け下さい。",E2356="","←E列に都道府県を入力してください。",H2356="","←H列に1.月給～3.時間給の選択肢を入力してください",I2356="","←I列に金額を入力してください",H2356=3,"",J2356="","←J列に所定労働時間を入力してください"),"")</f>
        <v/>
      </c>
    </row>
    <row r="2357" spans="2:13" ht="22" x14ac:dyDescent="0.55000000000000004">
      <c r="B2357" s="39">
        <f t="shared" si="36"/>
        <v>2349</v>
      </c>
      <c r="C2357" s="45"/>
      <c r="D2357" s="35"/>
      <c r="E2357" s="46"/>
      <c r="F2357" s="40"/>
      <c r="G2357" s="50"/>
      <c r="H2357" s="45"/>
      <c r="I2357" s="36"/>
      <c r="J2357" s="54"/>
      <c r="K2357" s="51"/>
      <c r="L2357" s="37"/>
      <c r="M2357" s="26" t="str" cm="1">
        <f t="array" ref="M2357">IFERROR(_xlfn.IFS(COUNTBLANK(D2357:K2357)=8,"",D2357="","←D列に従業員名を姓名（フルネーム）で入力してください。誤変換にお気を付け下さい。",E2357="","←E列に都道府県を入力してください。",H2357="","←H列に1.月給～3.時間給の選択肢を入力してください",I2357="","←I列に金額を入力してください",H2357=3,"",J2357="","←J列に所定労働時間を入力してください"),"")</f>
        <v/>
      </c>
    </row>
    <row r="2358" spans="2:13" ht="22" x14ac:dyDescent="0.55000000000000004">
      <c r="B2358" s="39">
        <f t="shared" si="36"/>
        <v>2350</v>
      </c>
      <c r="C2358" s="45"/>
      <c r="D2358" s="35"/>
      <c r="E2358" s="46"/>
      <c r="F2358" s="40"/>
      <c r="G2358" s="50"/>
      <c r="H2358" s="45"/>
      <c r="I2358" s="36"/>
      <c r="J2358" s="54"/>
      <c r="K2358" s="51"/>
      <c r="L2358" s="37"/>
      <c r="M2358" s="26" t="str" cm="1">
        <f t="array" ref="M2358">IFERROR(_xlfn.IFS(COUNTBLANK(D2358:K2358)=8,"",D2358="","←D列に従業員名を姓名（フルネーム）で入力してください。誤変換にお気を付け下さい。",E2358="","←E列に都道府県を入力してください。",H2358="","←H列に1.月給～3.時間給の選択肢を入力してください",I2358="","←I列に金額を入力してください",H2358=3,"",J2358="","←J列に所定労働時間を入力してください"),"")</f>
        <v/>
      </c>
    </row>
    <row r="2359" spans="2:13" ht="22" x14ac:dyDescent="0.55000000000000004">
      <c r="B2359" s="39">
        <f t="shared" si="36"/>
        <v>2351</v>
      </c>
      <c r="C2359" s="45"/>
      <c r="D2359" s="35"/>
      <c r="E2359" s="46"/>
      <c r="F2359" s="40"/>
      <c r="G2359" s="50"/>
      <c r="H2359" s="45"/>
      <c r="I2359" s="36"/>
      <c r="J2359" s="54"/>
      <c r="K2359" s="51"/>
      <c r="L2359" s="37"/>
      <c r="M2359" s="26" t="str" cm="1">
        <f t="array" ref="M2359">IFERROR(_xlfn.IFS(COUNTBLANK(D2359:K2359)=8,"",D2359="","←D列に従業員名を姓名（フルネーム）で入力してください。誤変換にお気を付け下さい。",E2359="","←E列に都道府県を入力してください。",H2359="","←H列に1.月給～3.時間給の選択肢を入力してください",I2359="","←I列に金額を入力してください",H2359=3,"",J2359="","←J列に所定労働時間を入力してください"),"")</f>
        <v/>
      </c>
    </row>
    <row r="2360" spans="2:13" ht="22" x14ac:dyDescent="0.55000000000000004">
      <c r="B2360" s="39">
        <f t="shared" si="36"/>
        <v>2352</v>
      </c>
      <c r="C2360" s="45"/>
      <c r="D2360" s="35"/>
      <c r="E2360" s="46"/>
      <c r="F2360" s="40"/>
      <c r="G2360" s="50"/>
      <c r="H2360" s="45"/>
      <c r="I2360" s="36"/>
      <c r="J2360" s="54"/>
      <c r="K2360" s="51"/>
      <c r="L2360" s="37"/>
      <c r="M2360" s="26" t="str" cm="1">
        <f t="array" ref="M2360">IFERROR(_xlfn.IFS(COUNTBLANK(D2360:K2360)=8,"",D2360="","←D列に従業員名を姓名（フルネーム）で入力してください。誤変換にお気を付け下さい。",E2360="","←E列に都道府県を入力してください。",H2360="","←H列に1.月給～3.時間給の選択肢を入力してください",I2360="","←I列に金額を入力してください",H2360=3,"",J2360="","←J列に所定労働時間を入力してください"),"")</f>
        <v/>
      </c>
    </row>
    <row r="2361" spans="2:13" ht="22" x14ac:dyDescent="0.55000000000000004">
      <c r="B2361" s="39">
        <f t="shared" si="36"/>
        <v>2353</v>
      </c>
      <c r="C2361" s="45"/>
      <c r="D2361" s="35"/>
      <c r="E2361" s="46"/>
      <c r="F2361" s="40"/>
      <c r="G2361" s="50"/>
      <c r="H2361" s="45"/>
      <c r="I2361" s="36"/>
      <c r="J2361" s="54"/>
      <c r="K2361" s="51"/>
      <c r="L2361" s="37"/>
      <c r="M2361" s="26" t="str" cm="1">
        <f t="array" ref="M2361">IFERROR(_xlfn.IFS(COUNTBLANK(D2361:K2361)=8,"",D2361="","←D列に従業員名を姓名（フルネーム）で入力してください。誤変換にお気を付け下さい。",E2361="","←E列に都道府県を入力してください。",H2361="","←H列に1.月給～3.時間給の選択肢を入力してください",I2361="","←I列に金額を入力してください",H2361=3,"",J2361="","←J列に所定労働時間を入力してください"),"")</f>
        <v/>
      </c>
    </row>
    <row r="2362" spans="2:13" ht="22" x14ac:dyDescent="0.55000000000000004">
      <c r="B2362" s="39">
        <f t="shared" si="36"/>
        <v>2354</v>
      </c>
      <c r="C2362" s="45"/>
      <c r="D2362" s="35"/>
      <c r="E2362" s="46"/>
      <c r="F2362" s="40"/>
      <c r="G2362" s="50"/>
      <c r="H2362" s="45"/>
      <c r="I2362" s="36"/>
      <c r="J2362" s="54"/>
      <c r="K2362" s="51"/>
      <c r="L2362" s="37"/>
      <c r="M2362" s="26" t="str" cm="1">
        <f t="array" ref="M2362">IFERROR(_xlfn.IFS(COUNTBLANK(D2362:K2362)=8,"",D2362="","←D列に従業員名を姓名（フルネーム）で入力してください。誤変換にお気を付け下さい。",E2362="","←E列に都道府県を入力してください。",H2362="","←H列に1.月給～3.時間給の選択肢を入力してください",I2362="","←I列に金額を入力してください",H2362=3,"",J2362="","←J列に所定労働時間を入力してください"),"")</f>
        <v/>
      </c>
    </row>
    <row r="2363" spans="2:13" ht="22" x14ac:dyDescent="0.55000000000000004">
      <c r="B2363" s="39">
        <f t="shared" si="36"/>
        <v>2355</v>
      </c>
      <c r="C2363" s="45"/>
      <c r="D2363" s="35"/>
      <c r="E2363" s="46"/>
      <c r="F2363" s="40"/>
      <c r="G2363" s="50"/>
      <c r="H2363" s="45"/>
      <c r="I2363" s="36"/>
      <c r="J2363" s="54"/>
      <c r="K2363" s="51"/>
      <c r="L2363" s="37"/>
      <c r="M2363" s="26" t="str" cm="1">
        <f t="array" ref="M2363">IFERROR(_xlfn.IFS(COUNTBLANK(D2363:K2363)=8,"",D2363="","←D列に従業員名を姓名（フルネーム）で入力してください。誤変換にお気を付け下さい。",E2363="","←E列に都道府県を入力してください。",H2363="","←H列に1.月給～3.時間給の選択肢を入力してください",I2363="","←I列に金額を入力してください",H2363=3,"",J2363="","←J列に所定労働時間を入力してください"),"")</f>
        <v/>
      </c>
    </row>
    <row r="2364" spans="2:13" ht="22" x14ac:dyDescent="0.55000000000000004">
      <c r="B2364" s="39">
        <f t="shared" si="36"/>
        <v>2356</v>
      </c>
      <c r="C2364" s="45"/>
      <c r="D2364" s="35"/>
      <c r="E2364" s="46"/>
      <c r="F2364" s="40"/>
      <c r="G2364" s="50"/>
      <c r="H2364" s="45"/>
      <c r="I2364" s="36"/>
      <c r="J2364" s="54"/>
      <c r="K2364" s="51"/>
      <c r="L2364" s="37"/>
      <c r="M2364" s="26" t="str" cm="1">
        <f t="array" ref="M2364">IFERROR(_xlfn.IFS(COUNTBLANK(D2364:K2364)=8,"",D2364="","←D列に従業員名を姓名（フルネーム）で入力してください。誤変換にお気を付け下さい。",E2364="","←E列に都道府県を入力してください。",H2364="","←H列に1.月給～3.時間給の選択肢を入力してください",I2364="","←I列に金額を入力してください",H2364=3,"",J2364="","←J列に所定労働時間を入力してください"),"")</f>
        <v/>
      </c>
    </row>
    <row r="2365" spans="2:13" ht="22" x14ac:dyDescent="0.55000000000000004">
      <c r="B2365" s="39">
        <f t="shared" si="36"/>
        <v>2357</v>
      </c>
      <c r="C2365" s="45"/>
      <c r="D2365" s="35"/>
      <c r="E2365" s="46"/>
      <c r="F2365" s="40"/>
      <c r="G2365" s="50"/>
      <c r="H2365" s="45"/>
      <c r="I2365" s="36"/>
      <c r="J2365" s="54"/>
      <c r="K2365" s="51"/>
      <c r="L2365" s="37"/>
      <c r="M2365" s="26" t="str" cm="1">
        <f t="array" ref="M2365">IFERROR(_xlfn.IFS(COUNTBLANK(D2365:K2365)=8,"",D2365="","←D列に従業員名を姓名（フルネーム）で入力してください。誤変換にお気を付け下さい。",E2365="","←E列に都道府県を入力してください。",H2365="","←H列に1.月給～3.時間給の選択肢を入力してください",I2365="","←I列に金額を入力してください",H2365=3,"",J2365="","←J列に所定労働時間を入力してください"),"")</f>
        <v/>
      </c>
    </row>
    <row r="2366" spans="2:13" ht="22" x14ac:dyDescent="0.55000000000000004">
      <c r="B2366" s="39">
        <f t="shared" si="36"/>
        <v>2358</v>
      </c>
      <c r="C2366" s="45"/>
      <c r="D2366" s="35"/>
      <c r="E2366" s="46"/>
      <c r="F2366" s="40"/>
      <c r="G2366" s="50"/>
      <c r="H2366" s="45"/>
      <c r="I2366" s="36"/>
      <c r="J2366" s="54"/>
      <c r="K2366" s="51"/>
      <c r="L2366" s="37"/>
      <c r="M2366" s="26" t="str" cm="1">
        <f t="array" ref="M2366">IFERROR(_xlfn.IFS(COUNTBLANK(D2366:K2366)=8,"",D2366="","←D列に従業員名を姓名（フルネーム）で入力してください。誤変換にお気を付け下さい。",E2366="","←E列に都道府県を入力してください。",H2366="","←H列に1.月給～3.時間給の選択肢を入力してください",I2366="","←I列に金額を入力してください",H2366=3,"",J2366="","←J列に所定労働時間を入力してください"),"")</f>
        <v/>
      </c>
    </row>
    <row r="2367" spans="2:13" ht="22" x14ac:dyDescent="0.55000000000000004">
      <c r="B2367" s="39">
        <f t="shared" si="36"/>
        <v>2359</v>
      </c>
      <c r="C2367" s="45"/>
      <c r="D2367" s="35"/>
      <c r="E2367" s="46"/>
      <c r="F2367" s="40"/>
      <c r="G2367" s="50"/>
      <c r="H2367" s="45"/>
      <c r="I2367" s="36"/>
      <c r="J2367" s="54"/>
      <c r="K2367" s="51"/>
      <c r="L2367" s="37"/>
      <c r="M2367" s="26" t="str" cm="1">
        <f t="array" ref="M2367">IFERROR(_xlfn.IFS(COUNTBLANK(D2367:K2367)=8,"",D2367="","←D列に従業員名を姓名（フルネーム）で入力してください。誤変換にお気を付け下さい。",E2367="","←E列に都道府県を入力してください。",H2367="","←H列に1.月給～3.時間給の選択肢を入力してください",I2367="","←I列に金額を入力してください",H2367=3,"",J2367="","←J列に所定労働時間を入力してください"),"")</f>
        <v/>
      </c>
    </row>
    <row r="2368" spans="2:13" ht="22" x14ac:dyDescent="0.55000000000000004">
      <c r="B2368" s="39">
        <f t="shared" si="36"/>
        <v>2360</v>
      </c>
      <c r="C2368" s="45"/>
      <c r="D2368" s="35"/>
      <c r="E2368" s="46"/>
      <c r="F2368" s="40"/>
      <c r="G2368" s="50"/>
      <c r="H2368" s="45"/>
      <c r="I2368" s="36"/>
      <c r="J2368" s="54"/>
      <c r="K2368" s="51"/>
      <c r="L2368" s="37"/>
      <c r="M2368" s="26" t="str" cm="1">
        <f t="array" ref="M2368">IFERROR(_xlfn.IFS(COUNTBLANK(D2368:K2368)=8,"",D2368="","←D列に従業員名を姓名（フルネーム）で入力してください。誤変換にお気を付け下さい。",E2368="","←E列に都道府県を入力してください。",H2368="","←H列に1.月給～3.時間給の選択肢を入力してください",I2368="","←I列に金額を入力してください",H2368=3,"",J2368="","←J列に所定労働時間を入力してください"),"")</f>
        <v/>
      </c>
    </row>
    <row r="2369" spans="2:13" ht="22" x14ac:dyDescent="0.55000000000000004">
      <c r="B2369" s="39">
        <f t="shared" si="36"/>
        <v>2361</v>
      </c>
      <c r="C2369" s="45"/>
      <c r="D2369" s="35"/>
      <c r="E2369" s="46"/>
      <c r="F2369" s="40"/>
      <c r="G2369" s="50"/>
      <c r="H2369" s="45"/>
      <c r="I2369" s="36"/>
      <c r="J2369" s="54"/>
      <c r="K2369" s="51"/>
      <c r="L2369" s="37"/>
      <c r="M2369" s="26" t="str" cm="1">
        <f t="array" ref="M2369">IFERROR(_xlfn.IFS(COUNTBLANK(D2369:K2369)=8,"",D2369="","←D列に従業員名を姓名（フルネーム）で入力してください。誤変換にお気を付け下さい。",E2369="","←E列に都道府県を入力してください。",H2369="","←H列に1.月給～3.時間給の選択肢を入力してください",I2369="","←I列に金額を入力してください",H2369=3,"",J2369="","←J列に所定労働時間を入力してください"),"")</f>
        <v/>
      </c>
    </row>
    <row r="2370" spans="2:13" ht="22" x14ac:dyDescent="0.55000000000000004">
      <c r="B2370" s="39">
        <f t="shared" si="36"/>
        <v>2362</v>
      </c>
      <c r="C2370" s="45"/>
      <c r="D2370" s="35"/>
      <c r="E2370" s="46"/>
      <c r="F2370" s="40"/>
      <c r="G2370" s="50"/>
      <c r="H2370" s="45"/>
      <c r="I2370" s="36"/>
      <c r="J2370" s="54"/>
      <c r="K2370" s="51"/>
      <c r="L2370" s="37"/>
      <c r="M2370" s="26" t="str" cm="1">
        <f t="array" ref="M2370">IFERROR(_xlfn.IFS(COUNTBLANK(D2370:K2370)=8,"",D2370="","←D列に従業員名を姓名（フルネーム）で入力してください。誤変換にお気を付け下さい。",E2370="","←E列に都道府県を入力してください。",H2370="","←H列に1.月給～3.時間給の選択肢を入力してください",I2370="","←I列に金額を入力してください",H2370=3,"",J2370="","←J列に所定労働時間を入力してください"),"")</f>
        <v/>
      </c>
    </row>
    <row r="2371" spans="2:13" ht="22" x14ac:dyDescent="0.55000000000000004">
      <c r="B2371" s="39">
        <f t="shared" si="36"/>
        <v>2363</v>
      </c>
      <c r="C2371" s="45"/>
      <c r="D2371" s="35"/>
      <c r="E2371" s="46"/>
      <c r="F2371" s="40"/>
      <c r="G2371" s="50"/>
      <c r="H2371" s="45"/>
      <c r="I2371" s="36"/>
      <c r="J2371" s="54"/>
      <c r="K2371" s="51"/>
      <c r="L2371" s="37"/>
      <c r="M2371" s="26" t="str" cm="1">
        <f t="array" ref="M2371">IFERROR(_xlfn.IFS(COUNTBLANK(D2371:K2371)=8,"",D2371="","←D列に従業員名を姓名（フルネーム）で入力してください。誤変換にお気を付け下さい。",E2371="","←E列に都道府県を入力してください。",H2371="","←H列に1.月給～3.時間給の選択肢を入力してください",I2371="","←I列に金額を入力してください",H2371=3,"",J2371="","←J列に所定労働時間を入力してください"),"")</f>
        <v/>
      </c>
    </row>
    <row r="2372" spans="2:13" ht="22" x14ac:dyDescent="0.55000000000000004">
      <c r="B2372" s="39">
        <f t="shared" si="36"/>
        <v>2364</v>
      </c>
      <c r="C2372" s="45"/>
      <c r="D2372" s="35"/>
      <c r="E2372" s="46"/>
      <c r="F2372" s="40"/>
      <c r="G2372" s="50"/>
      <c r="H2372" s="45"/>
      <c r="I2372" s="36"/>
      <c r="J2372" s="54"/>
      <c r="K2372" s="51"/>
      <c r="L2372" s="37"/>
      <c r="M2372" s="26" t="str" cm="1">
        <f t="array" ref="M2372">IFERROR(_xlfn.IFS(COUNTBLANK(D2372:K2372)=8,"",D2372="","←D列に従業員名を姓名（フルネーム）で入力してください。誤変換にお気を付け下さい。",E2372="","←E列に都道府県を入力してください。",H2372="","←H列に1.月給～3.時間給の選択肢を入力してください",I2372="","←I列に金額を入力してください",H2372=3,"",J2372="","←J列に所定労働時間を入力してください"),"")</f>
        <v/>
      </c>
    </row>
    <row r="2373" spans="2:13" ht="22" x14ac:dyDescent="0.55000000000000004">
      <c r="B2373" s="39">
        <f t="shared" si="36"/>
        <v>2365</v>
      </c>
      <c r="C2373" s="45"/>
      <c r="D2373" s="35"/>
      <c r="E2373" s="46"/>
      <c r="F2373" s="40"/>
      <c r="G2373" s="50"/>
      <c r="H2373" s="45"/>
      <c r="I2373" s="36"/>
      <c r="J2373" s="54"/>
      <c r="K2373" s="51"/>
      <c r="L2373" s="37"/>
      <c r="M2373" s="26" t="str" cm="1">
        <f t="array" ref="M2373">IFERROR(_xlfn.IFS(COUNTBLANK(D2373:K2373)=8,"",D2373="","←D列に従業員名を姓名（フルネーム）で入力してください。誤変換にお気を付け下さい。",E2373="","←E列に都道府県を入力してください。",H2373="","←H列に1.月給～3.時間給の選択肢を入力してください",I2373="","←I列に金額を入力してください",H2373=3,"",J2373="","←J列に所定労働時間を入力してください"),"")</f>
        <v/>
      </c>
    </row>
    <row r="2374" spans="2:13" ht="22" x14ac:dyDescent="0.55000000000000004">
      <c r="B2374" s="39">
        <f t="shared" si="36"/>
        <v>2366</v>
      </c>
      <c r="C2374" s="45"/>
      <c r="D2374" s="35"/>
      <c r="E2374" s="46"/>
      <c r="F2374" s="40"/>
      <c r="G2374" s="50"/>
      <c r="H2374" s="45"/>
      <c r="I2374" s="36"/>
      <c r="J2374" s="54"/>
      <c r="K2374" s="51"/>
      <c r="L2374" s="37"/>
      <c r="M2374" s="26" t="str" cm="1">
        <f t="array" ref="M2374">IFERROR(_xlfn.IFS(COUNTBLANK(D2374:K2374)=8,"",D2374="","←D列に従業員名を姓名（フルネーム）で入力してください。誤変換にお気を付け下さい。",E2374="","←E列に都道府県を入力してください。",H2374="","←H列に1.月給～3.時間給の選択肢を入力してください",I2374="","←I列に金額を入力してください",H2374=3,"",J2374="","←J列に所定労働時間を入力してください"),"")</f>
        <v/>
      </c>
    </row>
    <row r="2375" spans="2:13" ht="22" x14ac:dyDescent="0.55000000000000004">
      <c r="B2375" s="39">
        <f t="shared" si="36"/>
        <v>2367</v>
      </c>
      <c r="C2375" s="45"/>
      <c r="D2375" s="35"/>
      <c r="E2375" s="46"/>
      <c r="F2375" s="40"/>
      <c r="G2375" s="50"/>
      <c r="H2375" s="45"/>
      <c r="I2375" s="36"/>
      <c r="J2375" s="54"/>
      <c r="K2375" s="51"/>
      <c r="L2375" s="37"/>
      <c r="M2375" s="26" t="str" cm="1">
        <f t="array" ref="M2375">IFERROR(_xlfn.IFS(COUNTBLANK(D2375:K2375)=8,"",D2375="","←D列に従業員名を姓名（フルネーム）で入力してください。誤変換にお気を付け下さい。",E2375="","←E列に都道府県を入力してください。",H2375="","←H列に1.月給～3.時間給の選択肢を入力してください",I2375="","←I列に金額を入力してください",H2375=3,"",J2375="","←J列に所定労働時間を入力してください"),"")</f>
        <v/>
      </c>
    </row>
    <row r="2376" spans="2:13" ht="22" x14ac:dyDescent="0.55000000000000004">
      <c r="B2376" s="39">
        <f t="shared" si="36"/>
        <v>2368</v>
      </c>
      <c r="C2376" s="45"/>
      <c r="D2376" s="35"/>
      <c r="E2376" s="46"/>
      <c r="F2376" s="40"/>
      <c r="G2376" s="50"/>
      <c r="H2376" s="45"/>
      <c r="I2376" s="36"/>
      <c r="J2376" s="54"/>
      <c r="K2376" s="51"/>
      <c r="L2376" s="37"/>
      <c r="M2376" s="26" t="str" cm="1">
        <f t="array" ref="M2376">IFERROR(_xlfn.IFS(COUNTBLANK(D2376:K2376)=8,"",D2376="","←D列に従業員名を姓名（フルネーム）で入力してください。誤変換にお気を付け下さい。",E2376="","←E列に都道府県を入力してください。",H2376="","←H列に1.月給～3.時間給の選択肢を入力してください",I2376="","←I列に金額を入力してください",H2376=3,"",J2376="","←J列に所定労働時間を入力してください"),"")</f>
        <v/>
      </c>
    </row>
    <row r="2377" spans="2:13" ht="22" x14ac:dyDescent="0.55000000000000004">
      <c r="B2377" s="39">
        <f t="shared" si="36"/>
        <v>2369</v>
      </c>
      <c r="C2377" s="45"/>
      <c r="D2377" s="35"/>
      <c r="E2377" s="46"/>
      <c r="F2377" s="40"/>
      <c r="G2377" s="50"/>
      <c r="H2377" s="45"/>
      <c r="I2377" s="36"/>
      <c r="J2377" s="54"/>
      <c r="K2377" s="51"/>
      <c r="L2377" s="37"/>
      <c r="M2377" s="26" t="str" cm="1">
        <f t="array" ref="M2377">IFERROR(_xlfn.IFS(COUNTBLANK(D2377:K2377)=8,"",D2377="","←D列に従業員名を姓名（フルネーム）で入力してください。誤変換にお気を付け下さい。",E2377="","←E列に都道府県を入力してください。",H2377="","←H列に1.月給～3.時間給の選択肢を入力してください",I2377="","←I列に金額を入力してください",H2377=3,"",J2377="","←J列に所定労働時間を入力してください"),"")</f>
        <v/>
      </c>
    </row>
    <row r="2378" spans="2:13" ht="22" x14ac:dyDescent="0.55000000000000004">
      <c r="B2378" s="39">
        <f t="shared" ref="B2378:B2441" si="37">ROW()-8</f>
        <v>2370</v>
      </c>
      <c r="C2378" s="45"/>
      <c r="D2378" s="35"/>
      <c r="E2378" s="46"/>
      <c r="F2378" s="40"/>
      <c r="G2378" s="50"/>
      <c r="H2378" s="45"/>
      <c r="I2378" s="36"/>
      <c r="J2378" s="54"/>
      <c r="K2378" s="51"/>
      <c r="L2378" s="37"/>
      <c r="M2378" s="26" t="str" cm="1">
        <f t="array" ref="M2378">IFERROR(_xlfn.IFS(COUNTBLANK(D2378:K2378)=8,"",D2378="","←D列に従業員名を姓名（フルネーム）で入力してください。誤変換にお気を付け下さい。",E2378="","←E列に都道府県を入力してください。",H2378="","←H列に1.月給～3.時間給の選択肢を入力してください",I2378="","←I列に金額を入力してください",H2378=3,"",J2378="","←J列に所定労働時間を入力してください"),"")</f>
        <v/>
      </c>
    </row>
    <row r="2379" spans="2:13" ht="22" x14ac:dyDescent="0.55000000000000004">
      <c r="B2379" s="39">
        <f t="shared" si="37"/>
        <v>2371</v>
      </c>
      <c r="C2379" s="45"/>
      <c r="D2379" s="35"/>
      <c r="E2379" s="46"/>
      <c r="F2379" s="40"/>
      <c r="G2379" s="50"/>
      <c r="H2379" s="45"/>
      <c r="I2379" s="36"/>
      <c r="J2379" s="54"/>
      <c r="K2379" s="51"/>
      <c r="L2379" s="37"/>
      <c r="M2379" s="26" t="str" cm="1">
        <f t="array" ref="M2379">IFERROR(_xlfn.IFS(COUNTBLANK(D2379:K2379)=8,"",D2379="","←D列に従業員名を姓名（フルネーム）で入力してください。誤変換にお気を付け下さい。",E2379="","←E列に都道府県を入力してください。",H2379="","←H列に1.月給～3.時間給の選択肢を入力してください",I2379="","←I列に金額を入力してください",H2379=3,"",J2379="","←J列に所定労働時間を入力してください"),"")</f>
        <v/>
      </c>
    </row>
    <row r="2380" spans="2:13" ht="22" x14ac:dyDescent="0.55000000000000004">
      <c r="B2380" s="39">
        <f t="shared" si="37"/>
        <v>2372</v>
      </c>
      <c r="C2380" s="45"/>
      <c r="D2380" s="35"/>
      <c r="E2380" s="46"/>
      <c r="F2380" s="40"/>
      <c r="G2380" s="50"/>
      <c r="H2380" s="45"/>
      <c r="I2380" s="36"/>
      <c r="J2380" s="54"/>
      <c r="K2380" s="51"/>
      <c r="L2380" s="37"/>
      <c r="M2380" s="26" t="str" cm="1">
        <f t="array" ref="M2380">IFERROR(_xlfn.IFS(COUNTBLANK(D2380:K2380)=8,"",D2380="","←D列に従業員名を姓名（フルネーム）で入力してください。誤変換にお気を付け下さい。",E2380="","←E列に都道府県を入力してください。",H2380="","←H列に1.月給～3.時間給の選択肢を入力してください",I2380="","←I列に金額を入力してください",H2380=3,"",J2380="","←J列に所定労働時間を入力してください"),"")</f>
        <v/>
      </c>
    </row>
    <row r="2381" spans="2:13" ht="22" x14ac:dyDescent="0.55000000000000004">
      <c r="B2381" s="39">
        <f t="shared" si="37"/>
        <v>2373</v>
      </c>
      <c r="C2381" s="45"/>
      <c r="D2381" s="35"/>
      <c r="E2381" s="46"/>
      <c r="F2381" s="40"/>
      <c r="G2381" s="50"/>
      <c r="H2381" s="45"/>
      <c r="I2381" s="36"/>
      <c r="J2381" s="54"/>
      <c r="K2381" s="51"/>
      <c r="L2381" s="37"/>
      <c r="M2381" s="26" t="str" cm="1">
        <f t="array" ref="M2381">IFERROR(_xlfn.IFS(COUNTBLANK(D2381:K2381)=8,"",D2381="","←D列に従業員名を姓名（フルネーム）で入力してください。誤変換にお気を付け下さい。",E2381="","←E列に都道府県を入力してください。",H2381="","←H列に1.月給～3.時間給の選択肢を入力してください",I2381="","←I列に金額を入力してください",H2381=3,"",J2381="","←J列に所定労働時間を入力してください"),"")</f>
        <v/>
      </c>
    </row>
    <row r="2382" spans="2:13" ht="22" x14ac:dyDescent="0.55000000000000004">
      <c r="B2382" s="39">
        <f t="shared" si="37"/>
        <v>2374</v>
      </c>
      <c r="C2382" s="45"/>
      <c r="D2382" s="35"/>
      <c r="E2382" s="46"/>
      <c r="F2382" s="40"/>
      <c r="G2382" s="50"/>
      <c r="H2382" s="45"/>
      <c r="I2382" s="36"/>
      <c r="J2382" s="54"/>
      <c r="K2382" s="51"/>
      <c r="L2382" s="37"/>
      <c r="M2382" s="26" t="str" cm="1">
        <f t="array" ref="M2382">IFERROR(_xlfn.IFS(COUNTBLANK(D2382:K2382)=8,"",D2382="","←D列に従業員名を姓名（フルネーム）で入力してください。誤変換にお気を付け下さい。",E2382="","←E列に都道府県を入力してください。",H2382="","←H列に1.月給～3.時間給の選択肢を入力してください",I2382="","←I列に金額を入力してください",H2382=3,"",J2382="","←J列に所定労働時間を入力してください"),"")</f>
        <v/>
      </c>
    </row>
    <row r="2383" spans="2:13" ht="22" x14ac:dyDescent="0.55000000000000004">
      <c r="B2383" s="39">
        <f t="shared" si="37"/>
        <v>2375</v>
      </c>
      <c r="C2383" s="45"/>
      <c r="D2383" s="35"/>
      <c r="E2383" s="46"/>
      <c r="F2383" s="40"/>
      <c r="G2383" s="50"/>
      <c r="H2383" s="45"/>
      <c r="I2383" s="36"/>
      <c r="J2383" s="54"/>
      <c r="K2383" s="51"/>
      <c r="L2383" s="37"/>
      <c r="M2383" s="26" t="str" cm="1">
        <f t="array" ref="M2383">IFERROR(_xlfn.IFS(COUNTBLANK(D2383:K2383)=8,"",D2383="","←D列に従業員名を姓名（フルネーム）で入力してください。誤変換にお気を付け下さい。",E2383="","←E列に都道府県を入力してください。",H2383="","←H列に1.月給～3.時間給の選択肢を入力してください",I2383="","←I列に金額を入力してください",H2383=3,"",J2383="","←J列に所定労働時間を入力してください"),"")</f>
        <v/>
      </c>
    </row>
    <row r="2384" spans="2:13" ht="22" x14ac:dyDescent="0.55000000000000004">
      <c r="B2384" s="39">
        <f t="shared" si="37"/>
        <v>2376</v>
      </c>
      <c r="C2384" s="45"/>
      <c r="D2384" s="35"/>
      <c r="E2384" s="46"/>
      <c r="F2384" s="40"/>
      <c r="G2384" s="50"/>
      <c r="H2384" s="45"/>
      <c r="I2384" s="36"/>
      <c r="J2384" s="54"/>
      <c r="K2384" s="51"/>
      <c r="L2384" s="37"/>
      <c r="M2384" s="26" t="str" cm="1">
        <f t="array" ref="M2384">IFERROR(_xlfn.IFS(COUNTBLANK(D2384:K2384)=8,"",D2384="","←D列に従業員名を姓名（フルネーム）で入力してください。誤変換にお気を付け下さい。",E2384="","←E列に都道府県を入力してください。",H2384="","←H列に1.月給～3.時間給の選択肢を入力してください",I2384="","←I列に金額を入力してください",H2384=3,"",J2384="","←J列に所定労働時間を入力してください"),"")</f>
        <v/>
      </c>
    </row>
    <row r="2385" spans="2:13" ht="22" x14ac:dyDescent="0.55000000000000004">
      <c r="B2385" s="39">
        <f t="shared" si="37"/>
        <v>2377</v>
      </c>
      <c r="C2385" s="45"/>
      <c r="D2385" s="35"/>
      <c r="E2385" s="46"/>
      <c r="F2385" s="40"/>
      <c r="G2385" s="50"/>
      <c r="H2385" s="45"/>
      <c r="I2385" s="36"/>
      <c r="J2385" s="54"/>
      <c r="K2385" s="51"/>
      <c r="L2385" s="37"/>
      <c r="M2385" s="26" t="str" cm="1">
        <f t="array" ref="M2385">IFERROR(_xlfn.IFS(COUNTBLANK(D2385:K2385)=8,"",D2385="","←D列に従業員名を姓名（フルネーム）で入力してください。誤変換にお気を付け下さい。",E2385="","←E列に都道府県を入力してください。",H2385="","←H列に1.月給～3.時間給の選択肢を入力してください",I2385="","←I列に金額を入力してください",H2385=3,"",J2385="","←J列に所定労働時間を入力してください"),"")</f>
        <v/>
      </c>
    </row>
    <row r="2386" spans="2:13" ht="22" x14ac:dyDescent="0.55000000000000004">
      <c r="B2386" s="39">
        <f t="shared" si="37"/>
        <v>2378</v>
      </c>
      <c r="C2386" s="45"/>
      <c r="D2386" s="35"/>
      <c r="E2386" s="46"/>
      <c r="F2386" s="40"/>
      <c r="G2386" s="50"/>
      <c r="H2386" s="45"/>
      <c r="I2386" s="36"/>
      <c r="J2386" s="54"/>
      <c r="K2386" s="51"/>
      <c r="L2386" s="37"/>
      <c r="M2386" s="26" t="str" cm="1">
        <f t="array" ref="M2386">IFERROR(_xlfn.IFS(COUNTBLANK(D2386:K2386)=8,"",D2386="","←D列に従業員名を姓名（フルネーム）で入力してください。誤変換にお気を付け下さい。",E2386="","←E列に都道府県を入力してください。",H2386="","←H列に1.月給～3.時間給の選択肢を入力してください",I2386="","←I列に金額を入力してください",H2386=3,"",J2386="","←J列に所定労働時間を入力してください"),"")</f>
        <v/>
      </c>
    </row>
    <row r="2387" spans="2:13" ht="22" x14ac:dyDescent="0.55000000000000004">
      <c r="B2387" s="39">
        <f t="shared" si="37"/>
        <v>2379</v>
      </c>
      <c r="C2387" s="45"/>
      <c r="D2387" s="35"/>
      <c r="E2387" s="46"/>
      <c r="F2387" s="40"/>
      <c r="G2387" s="50"/>
      <c r="H2387" s="45"/>
      <c r="I2387" s="36"/>
      <c r="J2387" s="54"/>
      <c r="K2387" s="51"/>
      <c r="L2387" s="37"/>
      <c r="M2387" s="26" t="str" cm="1">
        <f t="array" ref="M2387">IFERROR(_xlfn.IFS(COUNTBLANK(D2387:K2387)=8,"",D2387="","←D列に従業員名を姓名（フルネーム）で入力してください。誤変換にお気を付け下さい。",E2387="","←E列に都道府県を入力してください。",H2387="","←H列に1.月給～3.時間給の選択肢を入力してください",I2387="","←I列に金額を入力してください",H2387=3,"",J2387="","←J列に所定労働時間を入力してください"),"")</f>
        <v/>
      </c>
    </row>
    <row r="2388" spans="2:13" ht="22" x14ac:dyDescent="0.55000000000000004">
      <c r="B2388" s="39">
        <f t="shared" si="37"/>
        <v>2380</v>
      </c>
      <c r="C2388" s="45"/>
      <c r="D2388" s="35"/>
      <c r="E2388" s="46"/>
      <c r="F2388" s="40"/>
      <c r="G2388" s="50"/>
      <c r="H2388" s="45"/>
      <c r="I2388" s="36"/>
      <c r="J2388" s="54"/>
      <c r="K2388" s="51"/>
      <c r="L2388" s="37"/>
      <c r="M2388" s="26" t="str" cm="1">
        <f t="array" ref="M2388">IFERROR(_xlfn.IFS(COUNTBLANK(D2388:K2388)=8,"",D2388="","←D列に従業員名を姓名（フルネーム）で入力してください。誤変換にお気を付け下さい。",E2388="","←E列に都道府県を入力してください。",H2388="","←H列に1.月給～3.時間給の選択肢を入力してください",I2388="","←I列に金額を入力してください",H2388=3,"",J2388="","←J列に所定労働時間を入力してください"),"")</f>
        <v/>
      </c>
    </row>
    <row r="2389" spans="2:13" ht="22" x14ac:dyDescent="0.55000000000000004">
      <c r="B2389" s="39">
        <f t="shared" si="37"/>
        <v>2381</v>
      </c>
      <c r="C2389" s="45"/>
      <c r="D2389" s="35"/>
      <c r="E2389" s="46"/>
      <c r="F2389" s="40"/>
      <c r="G2389" s="50"/>
      <c r="H2389" s="45"/>
      <c r="I2389" s="36"/>
      <c r="J2389" s="54"/>
      <c r="K2389" s="51"/>
      <c r="L2389" s="37"/>
      <c r="M2389" s="26" t="str" cm="1">
        <f t="array" ref="M2389">IFERROR(_xlfn.IFS(COUNTBLANK(D2389:K2389)=8,"",D2389="","←D列に従業員名を姓名（フルネーム）で入力してください。誤変換にお気を付け下さい。",E2389="","←E列に都道府県を入力してください。",H2389="","←H列に1.月給～3.時間給の選択肢を入力してください",I2389="","←I列に金額を入力してください",H2389=3,"",J2389="","←J列に所定労働時間を入力してください"),"")</f>
        <v/>
      </c>
    </row>
    <row r="2390" spans="2:13" ht="22" x14ac:dyDescent="0.55000000000000004">
      <c r="B2390" s="39">
        <f t="shared" si="37"/>
        <v>2382</v>
      </c>
      <c r="C2390" s="45"/>
      <c r="D2390" s="35"/>
      <c r="E2390" s="46"/>
      <c r="F2390" s="40"/>
      <c r="G2390" s="50"/>
      <c r="H2390" s="45"/>
      <c r="I2390" s="36"/>
      <c r="J2390" s="54"/>
      <c r="K2390" s="51"/>
      <c r="L2390" s="37"/>
      <c r="M2390" s="26" t="str" cm="1">
        <f t="array" ref="M2390">IFERROR(_xlfn.IFS(COUNTBLANK(D2390:K2390)=8,"",D2390="","←D列に従業員名を姓名（フルネーム）で入力してください。誤変換にお気を付け下さい。",E2390="","←E列に都道府県を入力してください。",H2390="","←H列に1.月給～3.時間給の選択肢を入力してください",I2390="","←I列に金額を入力してください",H2390=3,"",J2390="","←J列に所定労働時間を入力してください"),"")</f>
        <v/>
      </c>
    </row>
    <row r="2391" spans="2:13" ht="22" x14ac:dyDescent="0.55000000000000004">
      <c r="B2391" s="39">
        <f t="shared" si="37"/>
        <v>2383</v>
      </c>
      <c r="C2391" s="45"/>
      <c r="D2391" s="35"/>
      <c r="E2391" s="46"/>
      <c r="F2391" s="40"/>
      <c r="G2391" s="50"/>
      <c r="H2391" s="45"/>
      <c r="I2391" s="36"/>
      <c r="J2391" s="54"/>
      <c r="K2391" s="51"/>
      <c r="L2391" s="37"/>
      <c r="M2391" s="26" t="str" cm="1">
        <f t="array" ref="M2391">IFERROR(_xlfn.IFS(COUNTBLANK(D2391:K2391)=8,"",D2391="","←D列に従業員名を姓名（フルネーム）で入力してください。誤変換にお気を付け下さい。",E2391="","←E列に都道府県を入力してください。",H2391="","←H列に1.月給～3.時間給の選択肢を入力してください",I2391="","←I列に金額を入力してください",H2391=3,"",J2391="","←J列に所定労働時間を入力してください"),"")</f>
        <v/>
      </c>
    </row>
    <row r="2392" spans="2:13" ht="22" x14ac:dyDescent="0.55000000000000004">
      <c r="B2392" s="39">
        <f t="shared" si="37"/>
        <v>2384</v>
      </c>
      <c r="C2392" s="45"/>
      <c r="D2392" s="35"/>
      <c r="E2392" s="46"/>
      <c r="F2392" s="40"/>
      <c r="G2392" s="50"/>
      <c r="H2392" s="45"/>
      <c r="I2392" s="36"/>
      <c r="J2392" s="54"/>
      <c r="K2392" s="51"/>
      <c r="L2392" s="37"/>
      <c r="M2392" s="26" t="str" cm="1">
        <f t="array" ref="M2392">IFERROR(_xlfn.IFS(COUNTBLANK(D2392:K2392)=8,"",D2392="","←D列に従業員名を姓名（フルネーム）で入力してください。誤変換にお気を付け下さい。",E2392="","←E列に都道府県を入力してください。",H2392="","←H列に1.月給～3.時間給の選択肢を入力してください",I2392="","←I列に金額を入力してください",H2392=3,"",J2392="","←J列に所定労働時間を入力してください"),"")</f>
        <v/>
      </c>
    </row>
    <row r="2393" spans="2:13" ht="22" x14ac:dyDescent="0.55000000000000004">
      <c r="B2393" s="39">
        <f t="shared" si="37"/>
        <v>2385</v>
      </c>
      <c r="C2393" s="45"/>
      <c r="D2393" s="35"/>
      <c r="E2393" s="46"/>
      <c r="F2393" s="40"/>
      <c r="G2393" s="50"/>
      <c r="H2393" s="45"/>
      <c r="I2393" s="36"/>
      <c r="J2393" s="54"/>
      <c r="K2393" s="51"/>
      <c r="L2393" s="37"/>
      <c r="M2393" s="26" t="str" cm="1">
        <f t="array" ref="M2393">IFERROR(_xlfn.IFS(COUNTBLANK(D2393:K2393)=8,"",D2393="","←D列に従業員名を姓名（フルネーム）で入力してください。誤変換にお気を付け下さい。",E2393="","←E列に都道府県を入力してください。",H2393="","←H列に1.月給～3.時間給の選択肢を入力してください",I2393="","←I列に金額を入力してください",H2393=3,"",J2393="","←J列に所定労働時間を入力してください"),"")</f>
        <v/>
      </c>
    </row>
    <row r="2394" spans="2:13" ht="22" x14ac:dyDescent="0.55000000000000004">
      <c r="B2394" s="39">
        <f t="shared" si="37"/>
        <v>2386</v>
      </c>
      <c r="C2394" s="45"/>
      <c r="D2394" s="35"/>
      <c r="E2394" s="46"/>
      <c r="F2394" s="40"/>
      <c r="G2394" s="50"/>
      <c r="H2394" s="45"/>
      <c r="I2394" s="36"/>
      <c r="J2394" s="54"/>
      <c r="K2394" s="51"/>
      <c r="L2394" s="37"/>
      <c r="M2394" s="26" t="str" cm="1">
        <f t="array" ref="M2394">IFERROR(_xlfn.IFS(COUNTBLANK(D2394:K2394)=8,"",D2394="","←D列に従業員名を姓名（フルネーム）で入力してください。誤変換にお気を付け下さい。",E2394="","←E列に都道府県を入力してください。",H2394="","←H列に1.月給～3.時間給の選択肢を入力してください",I2394="","←I列に金額を入力してください",H2394=3,"",J2394="","←J列に所定労働時間を入力してください"),"")</f>
        <v/>
      </c>
    </row>
    <row r="2395" spans="2:13" ht="22" x14ac:dyDescent="0.55000000000000004">
      <c r="B2395" s="39">
        <f t="shared" si="37"/>
        <v>2387</v>
      </c>
      <c r="C2395" s="45"/>
      <c r="D2395" s="35"/>
      <c r="E2395" s="46"/>
      <c r="F2395" s="40"/>
      <c r="G2395" s="50"/>
      <c r="H2395" s="45"/>
      <c r="I2395" s="36"/>
      <c r="J2395" s="54"/>
      <c r="K2395" s="51"/>
      <c r="L2395" s="37"/>
      <c r="M2395" s="26" t="str" cm="1">
        <f t="array" ref="M2395">IFERROR(_xlfn.IFS(COUNTBLANK(D2395:K2395)=8,"",D2395="","←D列に従業員名を姓名（フルネーム）で入力してください。誤変換にお気を付け下さい。",E2395="","←E列に都道府県を入力してください。",H2395="","←H列に1.月給～3.時間給の選択肢を入力してください",I2395="","←I列に金額を入力してください",H2395=3,"",J2395="","←J列に所定労働時間を入力してください"),"")</f>
        <v/>
      </c>
    </row>
    <row r="2396" spans="2:13" ht="22" x14ac:dyDescent="0.55000000000000004">
      <c r="B2396" s="39">
        <f t="shared" si="37"/>
        <v>2388</v>
      </c>
      <c r="C2396" s="45"/>
      <c r="D2396" s="35"/>
      <c r="E2396" s="46"/>
      <c r="F2396" s="40"/>
      <c r="G2396" s="50"/>
      <c r="H2396" s="45"/>
      <c r="I2396" s="36"/>
      <c r="J2396" s="54"/>
      <c r="K2396" s="51"/>
      <c r="L2396" s="37"/>
      <c r="M2396" s="26" t="str" cm="1">
        <f t="array" ref="M2396">IFERROR(_xlfn.IFS(COUNTBLANK(D2396:K2396)=8,"",D2396="","←D列に従業員名を姓名（フルネーム）で入力してください。誤変換にお気を付け下さい。",E2396="","←E列に都道府県を入力してください。",H2396="","←H列に1.月給～3.時間給の選択肢を入力してください",I2396="","←I列に金額を入力してください",H2396=3,"",J2396="","←J列に所定労働時間を入力してください"),"")</f>
        <v/>
      </c>
    </row>
    <row r="2397" spans="2:13" ht="22" x14ac:dyDescent="0.55000000000000004">
      <c r="B2397" s="39">
        <f t="shared" si="37"/>
        <v>2389</v>
      </c>
      <c r="C2397" s="45"/>
      <c r="D2397" s="35"/>
      <c r="E2397" s="46"/>
      <c r="F2397" s="40"/>
      <c r="G2397" s="50"/>
      <c r="H2397" s="45"/>
      <c r="I2397" s="36"/>
      <c r="J2397" s="54"/>
      <c r="K2397" s="51"/>
      <c r="L2397" s="37"/>
      <c r="M2397" s="26" t="str" cm="1">
        <f t="array" ref="M2397">IFERROR(_xlfn.IFS(COUNTBLANK(D2397:K2397)=8,"",D2397="","←D列に従業員名を姓名（フルネーム）で入力してください。誤変換にお気を付け下さい。",E2397="","←E列に都道府県を入力してください。",H2397="","←H列に1.月給～3.時間給の選択肢を入力してください",I2397="","←I列に金額を入力してください",H2397=3,"",J2397="","←J列に所定労働時間を入力してください"),"")</f>
        <v/>
      </c>
    </row>
    <row r="2398" spans="2:13" ht="22" x14ac:dyDescent="0.55000000000000004">
      <c r="B2398" s="39">
        <f t="shared" si="37"/>
        <v>2390</v>
      </c>
      <c r="C2398" s="45"/>
      <c r="D2398" s="35"/>
      <c r="E2398" s="46"/>
      <c r="F2398" s="40"/>
      <c r="G2398" s="50"/>
      <c r="H2398" s="45"/>
      <c r="I2398" s="36"/>
      <c r="J2398" s="54"/>
      <c r="K2398" s="51"/>
      <c r="L2398" s="37"/>
      <c r="M2398" s="26" t="str" cm="1">
        <f t="array" ref="M2398">IFERROR(_xlfn.IFS(COUNTBLANK(D2398:K2398)=8,"",D2398="","←D列に従業員名を姓名（フルネーム）で入力してください。誤変換にお気を付け下さい。",E2398="","←E列に都道府県を入力してください。",H2398="","←H列に1.月給～3.時間給の選択肢を入力してください",I2398="","←I列に金額を入力してください",H2398=3,"",J2398="","←J列に所定労働時間を入力してください"),"")</f>
        <v/>
      </c>
    </row>
    <row r="2399" spans="2:13" ht="22" x14ac:dyDescent="0.55000000000000004">
      <c r="B2399" s="39">
        <f t="shared" si="37"/>
        <v>2391</v>
      </c>
      <c r="C2399" s="45"/>
      <c r="D2399" s="35"/>
      <c r="E2399" s="46"/>
      <c r="F2399" s="40"/>
      <c r="G2399" s="50"/>
      <c r="H2399" s="45"/>
      <c r="I2399" s="36"/>
      <c r="J2399" s="54"/>
      <c r="K2399" s="51"/>
      <c r="L2399" s="37"/>
      <c r="M2399" s="26" t="str" cm="1">
        <f t="array" ref="M2399">IFERROR(_xlfn.IFS(COUNTBLANK(D2399:K2399)=8,"",D2399="","←D列に従業員名を姓名（フルネーム）で入力してください。誤変換にお気を付け下さい。",E2399="","←E列に都道府県を入力してください。",H2399="","←H列に1.月給～3.時間給の選択肢を入力してください",I2399="","←I列に金額を入力してください",H2399=3,"",J2399="","←J列に所定労働時間を入力してください"),"")</f>
        <v/>
      </c>
    </row>
    <row r="2400" spans="2:13" ht="22" x14ac:dyDescent="0.55000000000000004">
      <c r="B2400" s="39">
        <f t="shared" si="37"/>
        <v>2392</v>
      </c>
      <c r="C2400" s="45"/>
      <c r="D2400" s="35"/>
      <c r="E2400" s="46"/>
      <c r="F2400" s="40"/>
      <c r="G2400" s="50"/>
      <c r="H2400" s="45"/>
      <c r="I2400" s="36"/>
      <c r="J2400" s="54"/>
      <c r="K2400" s="51"/>
      <c r="L2400" s="37"/>
      <c r="M2400" s="26" t="str" cm="1">
        <f t="array" ref="M2400">IFERROR(_xlfn.IFS(COUNTBLANK(D2400:K2400)=8,"",D2400="","←D列に従業員名を姓名（フルネーム）で入力してください。誤変換にお気を付け下さい。",E2400="","←E列に都道府県を入力してください。",H2400="","←H列に1.月給～3.時間給の選択肢を入力してください",I2400="","←I列に金額を入力してください",H2400=3,"",J2400="","←J列に所定労働時間を入力してください"),"")</f>
        <v/>
      </c>
    </row>
    <row r="2401" spans="2:13" ht="22" x14ac:dyDescent="0.55000000000000004">
      <c r="B2401" s="39">
        <f t="shared" si="37"/>
        <v>2393</v>
      </c>
      <c r="C2401" s="45"/>
      <c r="D2401" s="35"/>
      <c r="E2401" s="46"/>
      <c r="F2401" s="40"/>
      <c r="G2401" s="50"/>
      <c r="H2401" s="45"/>
      <c r="I2401" s="36"/>
      <c r="J2401" s="54"/>
      <c r="K2401" s="51"/>
      <c r="L2401" s="37"/>
      <c r="M2401" s="26" t="str" cm="1">
        <f t="array" ref="M2401">IFERROR(_xlfn.IFS(COUNTBLANK(D2401:K2401)=8,"",D2401="","←D列に従業員名を姓名（フルネーム）で入力してください。誤変換にお気を付け下さい。",E2401="","←E列に都道府県を入力してください。",H2401="","←H列に1.月給～3.時間給の選択肢を入力してください",I2401="","←I列に金額を入力してください",H2401=3,"",J2401="","←J列に所定労働時間を入力してください"),"")</f>
        <v/>
      </c>
    </row>
    <row r="2402" spans="2:13" ht="22" x14ac:dyDescent="0.55000000000000004">
      <c r="B2402" s="39">
        <f t="shared" si="37"/>
        <v>2394</v>
      </c>
      <c r="C2402" s="45"/>
      <c r="D2402" s="35"/>
      <c r="E2402" s="46"/>
      <c r="F2402" s="40"/>
      <c r="G2402" s="50"/>
      <c r="H2402" s="45"/>
      <c r="I2402" s="36"/>
      <c r="J2402" s="54"/>
      <c r="K2402" s="51"/>
      <c r="L2402" s="37"/>
      <c r="M2402" s="26" t="str" cm="1">
        <f t="array" ref="M2402">IFERROR(_xlfn.IFS(COUNTBLANK(D2402:K2402)=8,"",D2402="","←D列に従業員名を姓名（フルネーム）で入力してください。誤変換にお気を付け下さい。",E2402="","←E列に都道府県を入力してください。",H2402="","←H列に1.月給～3.時間給の選択肢を入力してください",I2402="","←I列に金額を入力してください",H2402=3,"",J2402="","←J列に所定労働時間を入力してください"),"")</f>
        <v/>
      </c>
    </row>
    <row r="2403" spans="2:13" ht="22" x14ac:dyDescent="0.55000000000000004">
      <c r="B2403" s="39">
        <f t="shared" si="37"/>
        <v>2395</v>
      </c>
      <c r="C2403" s="45"/>
      <c r="D2403" s="35"/>
      <c r="E2403" s="46"/>
      <c r="F2403" s="40"/>
      <c r="G2403" s="50"/>
      <c r="H2403" s="45"/>
      <c r="I2403" s="36"/>
      <c r="J2403" s="54"/>
      <c r="K2403" s="51"/>
      <c r="L2403" s="37"/>
      <c r="M2403" s="26" t="str" cm="1">
        <f t="array" ref="M2403">IFERROR(_xlfn.IFS(COUNTBLANK(D2403:K2403)=8,"",D2403="","←D列に従業員名を姓名（フルネーム）で入力してください。誤変換にお気を付け下さい。",E2403="","←E列に都道府県を入力してください。",H2403="","←H列に1.月給～3.時間給の選択肢を入力してください",I2403="","←I列に金額を入力してください",H2403=3,"",J2403="","←J列に所定労働時間を入力してください"),"")</f>
        <v/>
      </c>
    </row>
    <row r="2404" spans="2:13" ht="22" x14ac:dyDescent="0.55000000000000004">
      <c r="B2404" s="39">
        <f t="shared" si="37"/>
        <v>2396</v>
      </c>
      <c r="C2404" s="45"/>
      <c r="D2404" s="35"/>
      <c r="E2404" s="46"/>
      <c r="F2404" s="40"/>
      <c r="G2404" s="50"/>
      <c r="H2404" s="45"/>
      <c r="I2404" s="36"/>
      <c r="J2404" s="54"/>
      <c r="K2404" s="51"/>
      <c r="L2404" s="37"/>
      <c r="M2404" s="26" t="str" cm="1">
        <f t="array" ref="M2404">IFERROR(_xlfn.IFS(COUNTBLANK(D2404:K2404)=8,"",D2404="","←D列に従業員名を姓名（フルネーム）で入力してください。誤変換にお気を付け下さい。",E2404="","←E列に都道府県を入力してください。",H2404="","←H列に1.月給～3.時間給の選択肢を入力してください",I2404="","←I列に金額を入力してください",H2404=3,"",J2404="","←J列に所定労働時間を入力してください"),"")</f>
        <v/>
      </c>
    </row>
    <row r="2405" spans="2:13" ht="22" x14ac:dyDescent="0.55000000000000004">
      <c r="B2405" s="39">
        <f t="shared" si="37"/>
        <v>2397</v>
      </c>
      <c r="C2405" s="45"/>
      <c r="D2405" s="35"/>
      <c r="E2405" s="46"/>
      <c r="F2405" s="40"/>
      <c r="G2405" s="50"/>
      <c r="H2405" s="45"/>
      <c r="I2405" s="36"/>
      <c r="J2405" s="54"/>
      <c r="K2405" s="51"/>
      <c r="L2405" s="37"/>
      <c r="M2405" s="26" t="str" cm="1">
        <f t="array" ref="M2405">IFERROR(_xlfn.IFS(COUNTBLANK(D2405:K2405)=8,"",D2405="","←D列に従業員名を姓名（フルネーム）で入力してください。誤変換にお気を付け下さい。",E2405="","←E列に都道府県を入力してください。",H2405="","←H列に1.月給～3.時間給の選択肢を入力してください",I2405="","←I列に金額を入力してください",H2405=3,"",J2405="","←J列に所定労働時間を入力してください"),"")</f>
        <v/>
      </c>
    </row>
    <row r="2406" spans="2:13" ht="22" x14ac:dyDescent="0.55000000000000004">
      <c r="B2406" s="39">
        <f t="shared" si="37"/>
        <v>2398</v>
      </c>
      <c r="C2406" s="45"/>
      <c r="D2406" s="35"/>
      <c r="E2406" s="46"/>
      <c r="F2406" s="40"/>
      <c r="G2406" s="50"/>
      <c r="H2406" s="45"/>
      <c r="I2406" s="36"/>
      <c r="J2406" s="54"/>
      <c r="K2406" s="51"/>
      <c r="L2406" s="37"/>
      <c r="M2406" s="26" t="str" cm="1">
        <f t="array" ref="M2406">IFERROR(_xlfn.IFS(COUNTBLANK(D2406:K2406)=8,"",D2406="","←D列に従業員名を姓名（フルネーム）で入力してください。誤変換にお気を付け下さい。",E2406="","←E列に都道府県を入力してください。",H2406="","←H列に1.月給～3.時間給の選択肢を入力してください",I2406="","←I列に金額を入力してください",H2406=3,"",J2406="","←J列に所定労働時間を入力してください"),"")</f>
        <v/>
      </c>
    </row>
    <row r="2407" spans="2:13" ht="22" x14ac:dyDescent="0.55000000000000004">
      <c r="B2407" s="39">
        <f t="shared" si="37"/>
        <v>2399</v>
      </c>
      <c r="C2407" s="45"/>
      <c r="D2407" s="35"/>
      <c r="E2407" s="46"/>
      <c r="F2407" s="40"/>
      <c r="G2407" s="50"/>
      <c r="H2407" s="45"/>
      <c r="I2407" s="36"/>
      <c r="J2407" s="54"/>
      <c r="K2407" s="51"/>
      <c r="L2407" s="37"/>
      <c r="M2407" s="26" t="str" cm="1">
        <f t="array" ref="M2407">IFERROR(_xlfn.IFS(COUNTBLANK(D2407:K2407)=8,"",D2407="","←D列に従業員名を姓名（フルネーム）で入力してください。誤変換にお気を付け下さい。",E2407="","←E列に都道府県を入力してください。",H2407="","←H列に1.月給～3.時間給の選択肢を入力してください",I2407="","←I列に金額を入力してください",H2407=3,"",J2407="","←J列に所定労働時間を入力してください"),"")</f>
        <v/>
      </c>
    </row>
    <row r="2408" spans="2:13" ht="22" x14ac:dyDescent="0.55000000000000004">
      <c r="B2408" s="39">
        <f t="shared" si="37"/>
        <v>2400</v>
      </c>
      <c r="C2408" s="45"/>
      <c r="D2408" s="35"/>
      <c r="E2408" s="46"/>
      <c r="F2408" s="40"/>
      <c r="G2408" s="50"/>
      <c r="H2408" s="45"/>
      <c r="I2408" s="36"/>
      <c r="J2408" s="54"/>
      <c r="K2408" s="51"/>
      <c r="L2408" s="37"/>
      <c r="M2408" s="26" t="str" cm="1">
        <f t="array" ref="M2408">IFERROR(_xlfn.IFS(COUNTBLANK(D2408:K2408)=8,"",D2408="","←D列に従業員名を姓名（フルネーム）で入力してください。誤変換にお気を付け下さい。",E2408="","←E列に都道府県を入力してください。",H2408="","←H列に1.月給～3.時間給の選択肢を入力してください",I2408="","←I列に金額を入力してください",H2408=3,"",J2408="","←J列に所定労働時間を入力してください"),"")</f>
        <v/>
      </c>
    </row>
    <row r="2409" spans="2:13" ht="22" x14ac:dyDescent="0.55000000000000004">
      <c r="B2409" s="39">
        <f t="shared" si="37"/>
        <v>2401</v>
      </c>
      <c r="C2409" s="45"/>
      <c r="D2409" s="35"/>
      <c r="E2409" s="46"/>
      <c r="F2409" s="40"/>
      <c r="G2409" s="50"/>
      <c r="H2409" s="45"/>
      <c r="I2409" s="36"/>
      <c r="J2409" s="54"/>
      <c r="K2409" s="51"/>
      <c r="L2409" s="37"/>
      <c r="M2409" s="26" t="str" cm="1">
        <f t="array" ref="M2409">IFERROR(_xlfn.IFS(COUNTBLANK(D2409:K2409)=8,"",D2409="","←D列に従業員名を姓名（フルネーム）で入力してください。誤変換にお気を付け下さい。",E2409="","←E列に都道府県を入力してください。",H2409="","←H列に1.月給～3.時間給の選択肢を入力してください",I2409="","←I列に金額を入力してください",H2409=3,"",J2409="","←J列に所定労働時間を入力してください"),"")</f>
        <v/>
      </c>
    </row>
    <row r="2410" spans="2:13" ht="22" x14ac:dyDescent="0.55000000000000004">
      <c r="B2410" s="39">
        <f t="shared" si="37"/>
        <v>2402</v>
      </c>
      <c r="C2410" s="45"/>
      <c r="D2410" s="35"/>
      <c r="E2410" s="46"/>
      <c r="F2410" s="40"/>
      <c r="G2410" s="50"/>
      <c r="H2410" s="45"/>
      <c r="I2410" s="36"/>
      <c r="J2410" s="54"/>
      <c r="K2410" s="51"/>
      <c r="L2410" s="37"/>
      <c r="M2410" s="26" t="str" cm="1">
        <f t="array" ref="M2410">IFERROR(_xlfn.IFS(COUNTBLANK(D2410:K2410)=8,"",D2410="","←D列に従業員名を姓名（フルネーム）で入力してください。誤変換にお気を付け下さい。",E2410="","←E列に都道府県を入力してください。",H2410="","←H列に1.月給～3.時間給の選択肢を入力してください",I2410="","←I列に金額を入力してください",H2410=3,"",J2410="","←J列に所定労働時間を入力してください"),"")</f>
        <v/>
      </c>
    </row>
    <row r="2411" spans="2:13" ht="22" x14ac:dyDescent="0.55000000000000004">
      <c r="B2411" s="39">
        <f t="shared" si="37"/>
        <v>2403</v>
      </c>
      <c r="C2411" s="45"/>
      <c r="D2411" s="35"/>
      <c r="E2411" s="46"/>
      <c r="F2411" s="40"/>
      <c r="G2411" s="50"/>
      <c r="H2411" s="45"/>
      <c r="I2411" s="36"/>
      <c r="J2411" s="54"/>
      <c r="K2411" s="51"/>
      <c r="L2411" s="37"/>
      <c r="M2411" s="26" t="str" cm="1">
        <f t="array" ref="M2411">IFERROR(_xlfn.IFS(COUNTBLANK(D2411:K2411)=8,"",D2411="","←D列に従業員名を姓名（フルネーム）で入力してください。誤変換にお気を付け下さい。",E2411="","←E列に都道府県を入力してください。",H2411="","←H列に1.月給～3.時間給の選択肢を入力してください",I2411="","←I列に金額を入力してください",H2411=3,"",J2411="","←J列に所定労働時間を入力してください"),"")</f>
        <v/>
      </c>
    </row>
    <row r="2412" spans="2:13" ht="22" x14ac:dyDescent="0.55000000000000004">
      <c r="B2412" s="39">
        <f t="shared" si="37"/>
        <v>2404</v>
      </c>
      <c r="C2412" s="45"/>
      <c r="D2412" s="35"/>
      <c r="E2412" s="46"/>
      <c r="F2412" s="40"/>
      <c r="G2412" s="50"/>
      <c r="H2412" s="45"/>
      <c r="I2412" s="36"/>
      <c r="J2412" s="54"/>
      <c r="K2412" s="51"/>
      <c r="L2412" s="37"/>
      <c r="M2412" s="26" t="str" cm="1">
        <f t="array" ref="M2412">IFERROR(_xlfn.IFS(COUNTBLANK(D2412:K2412)=8,"",D2412="","←D列に従業員名を姓名（フルネーム）で入力してください。誤変換にお気を付け下さい。",E2412="","←E列に都道府県を入力してください。",H2412="","←H列に1.月給～3.時間給の選択肢を入力してください",I2412="","←I列に金額を入力してください",H2412=3,"",J2412="","←J列に所定労働時間を入力してください"),"")</f>
        <v/>
      </c>
    </row>
    <row r="2413" spans="2:13" ht="22" x14ac:dyDescent="0.55000000000000004">
      <c r="B2413" s="39">
        <f t="shared" si="37"/>
        <v>2405</v>
      </c>
      <c r="C2413" s="45"/>
      <c r="D2413" s="35"/>
      <c r="E2413" s="46"/>
      <c r="F2413" s="40"/>
      <c r="G2413" s="50"/>
      <c r="H2413" s="45"/>
      <c r="I2413" s="36"/>
      <c r="J2413" s="54"/>
      <c r="K2413" s="51"/>
      <c r="L2413" s="37"/>
      <c r="M2413" s="26" t="str" cm="1">
        <f t="array" ref="M2413">IFERROR(_xlfn.IFS(COUNTBLANK(D2413:K2413)=8,"",D2413="","←D列に従業員名を姓名（フルネーム）で入力してください。誤変換にお気を付け下さい。",E2413="","←E列に都道府県を入力してください。",H2413="","←H列に1.月給～3.時間給の選択肢を入力してください",I2413="","←I列に金額を入力してください",H2413=3,"",J2413="","←J列に所定労働時間を入力してください"),"")</f>
        <v/>
      </c>
    </row>
    <row r="2414" spans="2:13" ht="22" x14ac:dyDescent="0.55000000000000004">
      <c r="B2414" s="39">
        <f t="shared" si="37"/>
        <v>2406</v>
      </c>
      <c r="C2414" s="45"/>
      <c r="D2414" s="35"/>
      <c r="E2414" s="46"/>
      <c r="F2414" s="40"/>
      <c r="G2414" s="50"/>
      <c r="H2414" s="45"/>
      <c r="I2414" s="36"/>
      <c r="J2414" s="54"/>
      <c r="K2414" s="51"/>
      <c r="L2414" s="37"/>
      <c r="M2414" s="26" t="str" cm="1">
        <f t="array" ref="M2414">IFERROR(_xlfn.IFS(COUNTBLANK(D2414:K2414)=8,"",D2414="","←D列に従業員名を姓名（フルネーム）で入力してください。誤変換にお気を付け下さい。",E2414="","←E列に都道府県を入力してください。",H2414="","←H列に1.月給～3.時間給の選択肢を入力してください",I2414="","←I列に金額を入力してください",H2414=3,"",J2414="","←J列に所定労働時間を入力してください"),"")</f>
        <v/>
      </c>
    </row>
    <row r="2415" spans="2:13" ht="22" x14ac:dyDescent="0.55000000000000004">
      <c r="B2415" s="39">
        <f t="shared" si="37"/>
        <v>2407</v>
      </c>
      <c r="C2415" s="45"/>
      <c r="D2415" s="35"/>
      <c r="E2415" s="46"/>
      <c r="F2415" s="40"/>
      <c r="G2415" s="50"/>
      <c r="H2415" s="45"/>
      <c r="I2415" s="36"/>
      <c r="J2415" s="54"/>
      <c r="K2415" s="51"/>
      <c r="L2415" s="37"/>
      <c r="M2415" s="26" t="str" cm="1">
        <f t="array" ref="M2415">IFERROR(_xlfn.IFS(COUNTBLANK(D2415:K2415)=8,"",D2415="","←D列に従業員名を姓名（フルネーム）で入力してください。誤変換にお気を付け下さい。",E2415="","←E列に都道府県を入力してください。",H2415="","←H列に1.月給～3.時間給の選択肢を入力してください",I2415="","←I列に金額を入力してください",H2415=3,"",J2415="","←J列に所定労働時間を入力してください"),"")</f>
        <v/>
      </c>
    </row>
    <row r="2416" spans="2:13" ht="22" x14ac:dyDescent="0.55000000000000004">
      <c r="B2416" s="39">
        <f t="shared" si="37"/>
        <v>2408</v>
      </c>
      <c r="C2416" s="45"/>
      <c r="D2416" s="35"/>
      <c r="E2416" s="46"/>
      <c r="F2416" s="40"/>
      <c r="G2416" s="50"/>
      <c r="H2416" s="45"/>
      <c r="I2416" s="36"/>
      <c r="J2416" s="54"/>
      <c r="K2416" s="51"/>
      <c r="L2416" s="37"/>
      <c r="M2416" s="26" t="str" cm="1">
        <f t="array" ref="M2416">IFERROR(_xlfn.IFS(COUNTBLANK(D2416:K2416)=8,"",D2416="","←D列に従業員名を姓名（フルネーム）で入力してください。誤変換にお気を付け下さい。",E2416="","←E列に都道府県を入力してください。",H2416="","←H列に1.月給～3.時間給の選択肢を入力してください",I2416="","←I列に金額を入力してください",H2416=3,"",J2416="","←J列に所定労働時間を入力してください"),"")</f>
        <v/>
      </c>
    </row>
    <row r="2417" spans="2:13" ht="22" x14ac:dyDescent="0.55000000000000004">
      <c r="B2417" s="39">
        <f t="shared" si="37"/>
        <v>2409</v>
      </c>
      <c r="C2417" s="45"/>
      <c r="D2417" s="35"/>
      <c r="E2417" s="46"/>
      <c r="F2417" s="40"/>
      <c r="G2417" s="50"/>
      <c r="H2417" s="45"/>
      <c r="I2417" s="36"/>
      <c r="J2417" s="54"/>
      <c r="K2417" s="51"/>
      <c r="L2417" s="37"/>
      <c r="M2417" s="26" t="str" cm="1">
        <f t="array" ref="M2417">IFERROR(_xlfn.IFS(COUNTBLANK(D2417:K2417)=8,"",D2417="","←D列に従業員名を姓名（フルネーム）で入力してください。誤変換にお気を付け下さい。",E2417="","←E列に都道府県を入力してください。",H2417="","←H列に1.月給～3.時間給の選択肢を入力してください",I2417="","←I列に金額を入力してください",H2417=3,"",J2417="","←J列に所定労働時間を入力してください"),"")</f>
        <v/>
      </c>
    </row>
    <row r="2418" spans="2:13" ht="22" x14ac:dyDescent="0.55000000000000004">
      <c r="B2418" s="39">
        <f t="shared" si="37"/>
        <v>2410</v>
      </c>
      <c r="C2418" s="45"/>
      <c r="D2418" s="35"/>
      <c r="E2418" s="46"/>
      <c r="F2418" s="40"/>
      <c r="G2418" s="50"/>
      <c r="H2418" s="45"/>
      <c r="I2418" s="36"/>
      <c r="J2418" s="54"/>
      <c r="K2418" s="51"/>
      <c r="L2418" s="37"/>
      <c r="M2418" s="26" t="str" cm="1">
        <f t="array" ref="M2418">IFERROR(_xlfn.IFS(COUNTBLANK(D2418:K2418)=8,"",D2418="","←D列に従業員名を姓名（フルネーム）で入力してください。誤変換にお気を付け下さい。",E2418="","←E列に都道府県を入力してください。",H2418="","←H列に1.月給～3.時間給の選択肢を入力してください",I2418="","←I列に金額を入力してください",H2418=3,"",J2418="","←J列に所定労働時間を入力してください"),"")</f>
        <v/>
      </c>
    </row>
    <row r="2419" spans="2:13" ht="22" x14ac:dyDescent="0.55000000000000004">
      <c r="B2419" s="39">
        <f t="shared" si="37"/>
        <v>2411</v>
      </c>
      <c r="C2419" s="45"/>
      <c r="D2419" s="35"/>
      <c r="E2419" s="46"/>
      <c r="F2419" s="40"/>
      <c r="G2419" s="50"/>
      <c r="H2419" s="45"/>
      <c r="I2419" s="36"/>
      <c r="J2419" s="54"/>
      <c r="K2419" s="51"/>
      <c r="L2419" s="37"/>
      <c r="M2419" s="26" t="str" cm="1">
        <f t="array" ref="M2419">IFERROR(_xlfn.IFS(COUNTBLANK(D2419:K2419)=8,"",D2419="","←D列に従業員名を姓名（フルネーム）で入力してください。誤変換にお気を付け下さい。",E2419="","←E列に都道府県を入力してください。",H2419="","←H列に1.月給～3.時間給の選択肢を入力してください",I2419="","←I列に金額を入力してください",H2419=3,"",J2419="","←J列に所定労働時間を入力してください"),"")</f>
        <v/>
      </c>
    </row>
    <row r="2420" spans="2:13" ht="22" x14ac:dyDescent="0.55000000000000004">
      <c r="B2420" s="39">
        <f t="shared" si="37"/>
        <v>2412</v>
      </c>
      <c r="C2420" s="45"/>
      <c r="D2420" s="35"/>
      <c r="E2420" s="46"/>
      <c r="F2420" s="40"/>
      <c r="G2420" s="50"/>
      <c r="H2420" s="45"/>
      <c r="I2420" s="36"/>
      <c r="J2420" s="54"/>
      <c r="K2420" s="51"/>
      <c r="L2420" s="37"/>
      <c r="M2420" s="26" t="str" cm="1">
        <f t="array" ref="M2420">IFERROR(_xlfn.IFS(COUNTBLANK(D2420:K2420)=8,"",D2420="","←D列に従業員名を姓名（フルネーム）で入力してください。誤変換にお気を付け下さい。",E2420="","←E列に都道府県を入力してください。",H2420="","←H列に1.月給～3.時間給の選択肢を入力してください",I2420="","←I列に金額を入力してください",H2420=3,"",J2420="","←J列に所定労働時間を入力してください"),"")</f>
        <v/>
      </c>
    </row>
    <row r="2421" spans="2:13" ht="22" x14ac:dyDescent="0.55000000000000004">
      <c r="B2421" s="39">
        <f t="shared" si="37"/>
        <v>2413</v>
      </c>
      <c r="C2421" s="45"/>
      <c r="D2421" s="35"/>
      <c r="E2421" s="46"/>
      <c r="F2421" s="40"/>
      <c r="G2421" s="50"/>
      <c r="H2421" s="45"/>
      <c r="I2421" s="36"/>
      <c r="J2421" s="54"/>
      <c r="K2421" s="51"/>
      <c r="L2421" s="37"/>
      <c r="M2421" s="26" t="str" cm="1">
        <f t="array" ref="M2421">IFERROR(_xlfn.IFS(COUNTBLANK(D2421:K2421)=8,"",D2421="","←D列に従業員名を姓名（フルネーム）で入力してください。誤変換にお気を付け下さい。",E2421="","←E列に都道府県を入力してください。",H2421="","←H列に1.月給～3.時間給の選択肢を入力してください",I2421="","←I列に金額を入力してください",H2421=3,"",J2421="","←J列に所定労働時間を入力してください"),"")</f>
        <v/>
      </c>
    </row>
    <row r="2422" spans="2:13" ht="22" x14ac:dyDescent="0.55000000000000004">
      <c r="B2422" s="39">
        <f t="shared" si="37"/>
        <v>2414</v>
      </c>
      <c r="C2422" s="45"/>
      <c r="D2422" s="35"/>
      <c r="E2422" s="46"/>
      <c r="F2422" s="40"/>
      <c r="G2422" s="50"/>
      <c r="H2422" s="45"/>
      <c r="I2422" s="36"/>
      <c r="J2422" s="54"/>
      <c r="K2422" s="51"/>
      <c r="L2422" s="37"/>
      <c r="M2422" s="26" t="str" cm="1">
        <f t="array" ref="M2422">IFERROR(_xlfn.IFS(COUNTBLANK(D2422:K2422)=8,"",D2422="","←D列に従業員名を姓名（フルネーム）で入力してください。誤変換にお気を付け下さい。",E2422="","←E列に都道府県を入力してください。",H2422="","←H列に1.月給～3.時間給の選択肢を入力してください",I2422="","←I列に金額を入力してください",H2422=3,"",J2422="","←J列に所定労働時間を入力してください"),"")</f>
        <v/>
      </c>
    </row>
    <row r="2423" spans="2:13" ht="22" x14ac:dyDescent="0.55000000000000004">
      <c r="B2423" s="39">
        <f t="shared" si="37"/>
        <v>2415</v>
      </c>
      <c r="C2423" s="45"/>
      <c r="D2423" s="35"/>
      <c r="E2423" s="46"/>
      <c r="F2423" s="40"/>
      <c r="G2423" s="50"/>
      <c r="H2423" s="45"/>
      <c r="I2423" s="36"/>
      <c r="J2423" s="54"/>
      <c r="K2423" s="51"/>
      <c r="L2423" s="37"/>
      <c r="M2423" s="26" t="str" cm="1">
        <f t="array" ref="M2423">IFERROR(_xlfn.IFS(COUNTBLANK(D2423:K2423)=8,"",D2423="","←D列に従業員名を姓名（フルネーム）で入力してください。誤変換にお気を付け下さい。",E2423="","←E列に都道府県を入力してください。",H2423="","←H列に1.月給～3.時間給の選択肢を入力してください",I2423="","←I列に金額を入力してください",H2423=3,"",J2423="","←J列に所定労働時間を入力してください"),"")</f>
        <v/>
      </c>
    </row>
    <row r="2424" spans="2:13" ht="22" x14ac:dyDescent="0.55000000000000004">
      <c r="B2424" s="39">
        <f t="shared" si="37"/>
        <v>2416</v>
      </c>
      <c r="C2424" s="45"/>
      <c r="D2424" s="35"/>
      <c r="E2424" s="46"/>
      <c r="F2424" s="40"/>
      <c r="G2424" s="50"/>
      <c r="H2424" s="45"/>
      <c r="I2424" s="36"/>
      <c r="J2424" s="54"/>
      <c r="K2424" s="51"/>
      <c r="L2424" s="37"/>
      <c r="M2424" s="26" t="str" cm="1">
        <f t="array" ref="M2424">IFERROR(_xlfn.IFS(COUNTBLANK(D2424:K2424)=8,"",D2424="","←D列に従業員名を姓名（フルネーム）で入力してください。誤変換にお気を付け下さい。",E2424="","←E列に都道府県を入力してください。",H2424="","←H列に1.月給～3.時間給の選択肢を入力してください",I2424="","←I列に金額を入力してください",H2424=3,"",J2424="","←J列に所定労働時間を入力してください"),"")</f>
        <v/>
      </c>
    </row>
    <row r="2425" spans="2:13" ht="22" x14ac:dyDescent="0.55000000000000004">
      <c r="B2425" s="39">
        <f t="shared" si="37"/>
        <v>2417</v>
      </c>
      <c r="C2425" s="45"/>
      <c r="D2425" s="35"/>
      <c r="E2425" s="46"/>
      <c r="F2425" s="40"/>
      <c r="G2425" s="50"/>
      <c r="H2425" s="45"/>
      <c r="I2425" s="36"/>
      <c r="J2425" s="54"/>
      <c r="K2425" s="51"/>
      <c r="L2425" s="37"/>
      <c r="M2425" s="26" t="str" cm="1">
        <f t="array" ref="M2425">IFERROR(_xlfn.IFS(COUNTBLANK(D2425:K2425)=8,"",D2425="","←D列に従業員名を姓名（フルネーム）で入力してください。誤変換にお気を付け下さい。",E2425="","←E列に都道府県を入力してください。",H2425="","←H列に1.月給～3.時間給の選択肢を入力してください",I2425="","←I列に金額を入力してください",H2425=3,"",J2425="","←J列に所定労働時間を入力してください"),"")</f>
        <v/>
      </c>
    </row>
    <row r="2426" spans="2:13" ht="22" x14ac:dyDescent="0.55000000000000004">
      <c r="B2426" s="39">
        <f t="shared" si="37"/>
        <v>2418</v>
      </c>
      <c r="C2426" s="45"/>
      <c r="D2426" s="35"/>
      <c r="E2426" s="46"/>
      <c r="F2426" s="40"/>
      <c r="G2426" s="50"/>
      <c r="H2426" s="45"/>
      <c r="I2426" s="36"/>
      <c r="J2426" s="54"/>
      <c r="K2426" s="51"/>
      <c r="L2426" s="37"/>
      <c r="M2426" s="26" t="str" cm="1">
        <f t="array" ref="M2426">IFERROR(_xlfn.IFS(COUNTBLANK(D2426:K2426)=8,"",D2426="","←D列に従業員名を姓名（フルネーム）で入力してください。誤変換にお気を付け下さい。",E2426="","←E列に都道府県を入力してください。",H2426="","←H列に1.月給～3.時間給の選択肢を入力してください",I2426="","←I列に金額を入力してください",H2426=3,"",J2426="","←J列に所定労働時間を入力してください"),"")</f>
        <v/>
      </c>
    </row>
    <row r="2427" spans="2:13" ht="22" x14ac:dyDescent="0.55000000000000004">
      <c r="B2427" s="39">
        <f t="shared" si="37"/>
        <v>2419</v>
      </c>
      <c r="C2427" s="45"/>
      <c r="D2427" s="35"/>
      <c r="E2427" s="46"/>
      <c r="F2427" s="40"/>
      <c r="G2427" s="50"/>
      <c r="H2427" s="45"/>
      <c r="I2427" s="36"/>
      <c r="J2427" s="54"/>
      <c r="K2427" s="51"/>
      <c r="L2427" s="37"/>
      <c r="M2427" s="26" t="str" cm="1">
        <f t="array" ref="M2427">IFERROR(_xlfn.IFS(COUNTBLANK(D2427:K2427)=8,"",D2427="","←D列に従業員名を姓名（フルネーム）で入力してください。誤変換にお気を付け下さい。",E2427="","←E列に都道府県を入力してください。",H2427="","←H列に1.月給～3.時間給の選択肢を入力してください",I2427="","←I列に金額を入力してください",H2427=3,"",J2427="","←J列に所定労働時間を入力してください"),"")</f>
        <v/>
      </c>
    </row>
    <row r="2428" spans="2:13" ht="22" x14ac:dyDescent="0.55000000000000004">
      <c r="B2428" s="39">
        <f t="shared" si="37"/>
        <v>2420</v>
      </c>
      <c r="C2428" s="45"/>
      <c r="D2428" s="35"/>
      <c r="E2428" s="46"/>
      <c r="F2428" s="40"/>
      <c r="G2428" s="50"/>
      <c r="H2428" s="45"/>
      <c r="I2428" s="36"/>
      <c r="J2428" s="54"/>
      <c r="K2428" s="51"/>
      <c r="L2428" s="37"/>
      <c r="M2428" s="26" t="str" cm="1">
        <f t="array" ref="M2428">IFERROR(_xlfn.IFS(COUNTBLANK(D2428:K2428)=8,"",D2428="","←D列に従業員名を姓名（フルネーム）で入力してください。誤変換にお気を付け下さい。",E2428="","←E列に都道府県を入力してください。",H2428="","←H列に1.月給～3.時間給の選択肢を入力してください",I2428="","←I列に金額を入力してください",H2428=3,"",J2428="","←J列に所定労働時間を入力してください"),"")</f>
        <v/>
      </c>
    </row>
    <row r="2429" spans="2:13" ht="22" x14ac:dyDescent="0.55000000000000004">
      <c r="B2429" s="39">
        <f t="shared" si="37"/>
        <v>2421</v>
      </c>
      <c r="C2429" s="45"/>
      <c r="D2429" s="35"/>
      <c r="E2429" s="46"/>
      <c r="F2429" s="40"/>
      <c r="G2429" s="50"/>
      <c r="H2429" s="45"/>
      <c r="I2429" s="36"/>
      <c r="J2429" s="54"/>
      <c r="K2429" s="51"/>
      <c r="L2429" s="37"/>
      <c r="M2429" s="26" t="str" cm="1">
        <f t="array" ref="M2429">IFERROR(_xlfn.IFS(COUNTBLANK(D2429:K2429)=8,"",D2429="","←D列に従業員名を姓名（フルネーム）で入力してください。誤変換にお気を付け下さい。",E2429="","←E列に都道府県を入力してください。",H2429="","←H列に1.月給～3.時間給の選択肢を入力してください",I2429="","←I列に金額を入力してください",H2429=3,"",J2429="","←J列に所定労働時間を入力してください"),"")</f>
        <v/>
      </c>
    </row>
    <row r="2430" spans="2:13" ht="22" x14ac:dyDescent="0.55000000000000004">
      <c r="B2430" s="39">
        <f t="shared" si="37"/>
        <v>2422</v>
      </c>
      <c r="C2430" s="45"/>
      <c r="D2430" s="35"/>
      <c r="E2430" s="46"/>
      <c r="F2430" s="40"/>
      <c r="G2430" s="50"/>
      <c r="H2430" s="45"/>
      <c r="I2430" s="36"/>
      <c r="J2430" s="54"/>
      <c r="K2430" s="51"/>
      <c r="L2430" s="37"/>
      <c r="M2430" s="26" t="str" cm="1">
        <f t="array" ref="M2430">IFERROR(_xlfn.IFS(COUNTBLANK(D2430:K2430)=8,"",D2430="","←D列に従業員名を姓名（フルネーム）で入力してください。誤変換にお気を付け下さい。",E2430="","←E列に都道府県を入力してください。",H2430="","←H列に1.月給～3.時間給の選択肢を入力してください",I2430="","←I列に金額を入力してください",H2430=3,"",J2430="","←J列に所定労働時間を入力してください"),"")</f>
        <v/>
      </c>
    </row>
    <row r="2431" spans="2:13" ht="22" x14ac:dyDescent="0.55000000000000004">
      <c r="B2431" s="39">
        <f t="shared" si="37"/>
        <v>2423</v>
      </c>
      <c r="C2431" s="45"/>
      <c r="D2431" s="35"/>
      <c r="E2431" s="46"/>
      <c r="F2431" s="40"/>
      <c r="G2431" s="50"/>
      <c r="H2431" s="45"/>
      <c r="I2431" s="36"/>
      <c r="J2431" s="54"/>
      <c r="K2431" s="51"/>
      <c r="L2431" s="37"/>
      <c r="M2431" s="26" t="str" cm="1">
        <f t="array" ref="M2431">IFERROR(_xlfn.IFS(COUNTBLANK(D2431:K2431)=8,"",D2431="","←D列に従業員名を姓名（フルネーム）で入力してください。誤変換にお気を付け下さい。",E2431="","←E列に都道府県を入力してください。",H2431="","←H列に1.月給～3.時間給の選択肢を入力してください",I2431="","←I列に金額を入力してください",H2431=3,"",J2431="","←J列に所定労働時間を入力してください"),"")</f>
        <v/>
      </c>
    </row>
    <row r="2432" spans="2:13" ht="22" x14ac:dyDescent="0.55000000000000004">
      <c r="B2432" s="39">
        <f t="shared" si="37"/>
        <v>2424</v>
      </c>
      <c r="C2432" s="45"/>
      <c r="D2432" s="35"/>
      <c r="E2432" s="46"/>
      <c r="F2432" s="40"/>
      <c r="G2432" s="50"/>
      <c r="H2432" s="45"/>
      <c r="I2432" s="36"/>
      <c r="J2432" s="54"/>
      <c r="K2432" s="51"/>
      <c r="L2432" s="37"/>
      <c r="M2432" s="26" t="str" cm="1">
        <f t="array" ref="M2432">IFERROR(_xlfn.IFS(COUNTBLANK(D2432:K2432)=8,"",D2432="","←D列に従業員名を姓名（フルネーム）で入力してください。誤変換にお気を付け下さい。",E2432="","←E列に都道府県を入力してください。",H2432="","←H列に1.月給～3.時間給の選択肢を入力してください",I2432="","←I列に金額を入力してください",H2432=3,"",J2432="","←J列に所定労働時間を入力してください"),"")</f>
        <v/>
      </c>
    </row>
    <row r="2433" spans="2:13" ht="22" x14ac:dyDescent="0.55000000000000004">
      <c r="B2433" s="39">
        <f t="shared" si="37"/>
        <v>2425</v>
      </c>
      <c r="C2433" s="45"/>
      <c r="D2433" s="35"/>
      <c r="E2433" s="46"/>
      <c r="F2433" s="40"/>
      <c r="G2433" s="50"/>
      <c r="H2433" s="45"/>
      <c r="I2433" s="36"/>
      <c r="J2433" s="54"/>
      <c r="K2433" s="51"/>
      <c r="L2433" s="37"/>
      <c r="M2433" s="26" t="str" cm="1">
        <f t="array" ref="M2433">IFERROR(_xlfn.IFS(COUNTBLANK(D2433:K2433)=8,"",D2433="","←D列に従業員名を姓名（フルネーム）で入力してください。誤変換にお気を付け下さい。",E2433="","←E列に都道府県を入力してください。",H2433="","←H列に1.月給～3.時間給の選択肢を入力してください",I2433="","←I列に金額を入力してください",H2433=3,"",J2433="","←J列に所定労働時間を入力してください"),"")</f>
        <v/>
      </c>
    </row>
    <row r="2434" spans="2:13" ht="22" x14ac:dyDescent="0.55000000000000004">
      <c r="B2434" s="39">
        <f t="shared" si="37"/>
        <v>2426</v>
      </c>
      <c r="C2434" s="45"/>
      <c r="D2434" s="35"/>
      <c r="E2434" s="46"/>
      <c r="F2434" s="40"/>
      <c r="G2434" s="50"/>
      <c r="H2434" s="45"/>
      <c r="I2434" s="36"/>
      <c r="J2434" s="54"/>
      <c r="K2434" s="51"/>
      <c r="L2434" s="37"/>
      <c r="M2434" s="26" t="str" cm="1">
        <f t="array" ref="M2434">IFERROR(_xlfn.IFS(COUNTBLANK(D2434:K2434)=8,"",D2434="","←D列に従業員名を姓名（フルネーム）で入力してください。誤変換にお気を付け下さい。",E2434="","←E列に都道府県を入力してください。",H2434="","←H列に1.月給～3.時間給の選択肢を入力してください",I2434="","←I列に金額を入力してください",H2434=3,"",J2434="","←J列に所定労働時間を入力してください"),"")</f>
        <v/>
      </c>
    </row>
    <row r="2435" spans="2:13" ht="22" x14ac:dyDescent="0.55000000000000004">
      <c r="B2435" s="39">
        <f t="shared" si="37"/>
        <v>2427</v>
      </c>
      <c r="C2435" s="45"/>
      <c r="D2435" s="35"/>
      <c r="E2435" s="46"/>
      <c r="F2435" s="40"/>
      <c r="G2435" s="50"/>
      <c r="H2435" s="45"/>
      <c r="I2435" s="36"/>
      <c r="J2435" s="54"/>
      <c r="K2435" s="51"/>
      <c r="L2435" s="37"/>
      <c r="M2435" s="26" t="str" cm="1">
        <f t="array" ref="M2435">IFERROR(_xlfn.IFS(COUNTBLANK(D2435:K2435)=8,"",D2435="","←D列に従業員名を姓名（フルネーム）で入力してください。誤変換にお気を付け下さい。",E2435="","←E列に都道府県を入力してください。",H2435="","←H列に1.月給～3.時間給の選択肢を入力してください",I2435="","←I列に金額を入力してください",H2435=3,"",J2435="","←J列に所定労働時間を入力してください"),"")</f>
        <v/>
      </c>
    </row>
    <row r="2436" spans="2:13" ht="22" x14ac:dyDescent="0.55000000000000004">
      <c r="B2436" s="39">
        <f t="shared" si="37"/>
        <v>2428</v>
      </c>
      <c r="C2436" s="45"/>
      <c r="D2436" s="35"/>
      <c r="E2436" s="46"/>
      <c r="F2436" s="40"/>
      <c r="G2436" s="50"/>
      <c r="H2436" s="45"/>
      <c r="I2436" s="36"/>
      <c r="J2436" s="54"/>
      <c r="K2436" s="51"/>
      <c r="L2436" s="37"/>
      <c r="M2436" s="26" t="str" cm="1">
        <f t="array" ref="M2436">IFERROR(_xlfn.IFS(COUNTBLANK(D2436:K2436)=8,"",D2436="","←D列に従業員名を姓名（フルネーム）で入力してください。誤変換にお気を付け下さい。",E2436="","←E列に都道府県を入力してください。",H2436="","←H列に1.月給～3.時間給の選択肢を入力してください",I2436="","←I列に金額を入力してください",H2436=3,"",J2436="","←J列に所定労働時間を入力してください"),"")</f>
        <v/>
      </c>
    </row>
    <row r="2437" spans="2:13" ht="22" x14ac:dyDescent="0.55000000000000004">
      <c r="B2437" s="39">
        <f t="shared" si="37"/>
        <v>2429</v>
      </c>
      <c r="C2437" s="45"/>
      <c r="D2437" s="35"/>
      <c r="E2437" s="46"/>
      <c r="F2437" s="40"/>
      <c r="G2437" s="50"/>
      <c r="H2437" s="45"/>
      <c r="I2437" s="36"/>
      <c r="J2437" s="54"/>
      <c r="K2437" s="51"/>
      <c r="L2437" s="37"/>
      <c r="M2437" s="26" t="str" cm="1">
        <f t="array" ref="M2437">IFERROR(_xlfn.IFS(COUNTBLANK(D2437:K2437)=8,"",D2437="","←D列に従業員名を姓名（フルネーム）で入力してください。誤変換にお気を付け下さい。",E2437="","←E列に都道府県を入力してください。",H2437="","←H列に1.月給～3.時間給の選択肢を入力してください",I2437="","←I列に金額を入力してください",H2437=3,"",J2437="","←J列に所定労働時間を入力してください"),"")</f>
        <v/>
      </c>
    </row>
    <row r="2438" spans="2:13" ht="22" x14ac:dyDescent="0.55000000000000004">
      <c r="B2438" s="39">
        <f t="shared" si="37"/>
        <v>2430</v>
      </c>
      <c r="C2438" s="45"/>
      <c r="D2438" s="35"/>
      <c r="E2438" s="46"/>
      <c r="F2438" s="40"/>
      <c r="G2438" s="50"/>
      <c r="H2438" s="45"/>
      <c r="I2438" s="36"/>
      <c r="J2438" s="54"/>
      <c r="K2438" s="51"/>
      <c r="L2438" s="37"/>
      <c r="M2438" s="26" t="str" cm="1">
        <f t="array" ref="M2438">IFERROR(_xlfn.IFS(COUNTBLANK(D2438:K2438)=8,"",D2438="","←D列に従業員名を姓名（フルネーム）で入力してください。誤変換にお気を付け下さい。",E2438="","←E列に都道府県を入力してください。",H2438="","←H列に1.月給～3.時間給の選択肢を入力してください",I2438="","←I列に金額を入力してください",H2438=3,"",J2438="","←J列に所定労働時間を入力してください"),"")</f>
        <v/>
      </c>
    </row>
    <row r="2439" spans="2:13" ht="22" x14ac:dyDescent="0.55000000000000004">
      <c r="B2439" s="39">
        <f t="shared" si="37"/>
        <v>2431</v>
      </c>
      <c r="C2439" s="45"/>
      <c r="D2439" s="35"/>
      <c r="E2439" s="46"/>
      <c r="F2439" s="40"/>
      <c r="G2439" s="50"/>
      <c r="H2439" s="45"/>
      <c r="I2439" s="36"/>
      <c r="J2439" s="54"/>
      <c r="K2439" s="51"/>
      <c r="L2439" s="37"/>
      <c r="M2439" s="26" t="str" cm="1">
        <f t="array" ref="M2439">IFERROR(_xlfn.IFS(COUNTBLANK(D2439:K2439)=8,"",D2439="","←D列に従業員名を姓名（フルネーム）で入力してください。誤変換にお気を付け下さい。",E2439="","←E列に都道府県を入力してください。",H2439="","←H列に1.月給～3.時間給の選択肢を入力してください",I2439="","←I列に金額を入力してください",H2439=3,"",J2439="","←J列に所定労働時間を入力してください"),"")</f>
        <v/>
      </c>
    </row>
    <row r="2440" spans="2:13" ht="22" x14ac:dyDescent="0.55000000000000004">
      <c r="B2440" s="39">
        <f t="shared" si="37"/>
        <v>2432</v>
      </c>
      <c r="C2440" s="45"/>
      <c r="D2440" s="35"/>
      <c r="E2440" s="46"/>
      <c r="F2440" s="40"/>
      <c r="G2440" s="50"/>
      <c r="H2440" s="45"/>
      <c r="I2440" s="36"/>
      <c r="J2440" s="54"/>
      <c r="K2440" s="51"/>
      <c r="L2440" s="37"/>
      <c r="M2440" s="26" t="str" cm="1">
        <f t="array" ref="M2440">IFERROR(_xlfn.IFS(COUNTBLANK(D2440:K2440)=8,"",D2440="","←D列に従業員名を姓名（フルネーム）で入力してください。誤変換にお気を付け下さい。",E2440="","←E列に都道府県を入力してください。",H2440="","←H列に1.月給～3.時間給の選択肢を入力してください",I2440="","←I列に金額を入力してください",H2440=3,"",J2440="","←J列に所定労働時間を入力してください"),"")</f>
        <v/>
      </c>
    </row>
    <row r="2441" spans="2:13" ht="22" x14ac:dyDescent="0.55000000000000004">
      <c r="B2441" s="39">
        <f t="shared" si="37"/>
        <v>2433</v>
      </c>
      <c r="C2441" s="45"/>
      <c r="D2441" s="35"/>
      <c r="E2441" s="46"/>
      <c r="F2441" s="40"/>
      <c r="G2441" s="50"/>
      <c r="H2441" s="45"/>
      <c r="I2441" s="36"/>
      <c r="J2441" s="54"/>
      <c r="K2441" s="51"/>
      <c r="L2441" s="37"/>
      <c r="M2441" s="26" t="str" cm="1">
        <f t="array" ref="M2441">IFERROR(_xlfn.IFS(COUNTBLANK(D2441:K2441)=8,"",D2441="","←D列に従業員名を姓名（フルネーム）で入力してください。誤変換にお気を付け下さい。",E2441="","←E列に都道府県を入力してください。",H2441="","←H列に1.月給～3.時間給の選択肢を入力してください",I2441="","←I列に金額を入力してください",H2441=3,"",J2441="","←J列に所定労働時間を入力してください"),"")</f>
        <v/>
      </c>
    </row>
    <row r="2442" spans="2:13" ht="22" x14ac:dyDescent="0.55000000000000004">
      <c r="B2442" s="39">
        <f t="shared" ref="B2442:B2505" si="38">ROW()-8</f>
        <v>2434</v>
      </c>
      <c r="C2442" s="45"/>
      <c r="D2442" s="35"/>
      <c r="E2442" s="46"/>
      <c r="F2442" s="40"/>
      <c r="G2442" s="50"/>
      <c r="H2442" s="45"/>
      <c r="I2442" s="36"/>
      <c r="J2442" s="54"/>
      <c r="K2442" s="51"/>
      <c r="L2442" s="37"/>
      <c r="M2442" s="26" t="str" cm="1">
        <f t="array" ref="M2442">IFERROR(_xlfn.IFS(COUNTBLANK(D2442:K2442)=8,"",D2442="","←D列に従業員名を姓名（フルネーム）で入力してください。誤変換にお気を付け下さい。",E2442="","←E列に都道府県を入力してください。",H2442="","←H列に1.月給～3.時間給の選択肢を入力してください",I2442="","←I列に金額を入力してください",H2442=3,"",J2442="","←J列に所定労働時間を入力してください"),"")</f>
        <v/>
      </c>
    </row>
    <row r="2443" spans="2:13" ht="22" x14ac:dyDescent="0.55000000000000004">
      <c r="B2443" s="39">
        <f t="shared" si="38"/>
        <v>2435</v>
      </c>
      <c r="C2443" s="45"/>
      <c r="D2443" s="35"/>
      <c r="E2443" s="46"/>
      <c r="F2443" s="40"/>
      <c r="G2443" s="50"/>
      <c r="H2443" s="45"/>
      <c r="I2443" s="36"/>
      <c r="J2443" s="54"/>
      <c r="K2443" s="51"/>
      <c r="L2443" s="37"/>
      <c r="M2443" s="26" t="str" cm="1">
        <f t="array" ref="M2443">IFERROR(_xlfn.IFS(COUNTBLANK(D2443:K2443)=8,"",D2443="","←D列に従業員名を姓名（フルネーム）で入力してください。誤変換にお気を付け下さい。",E2443="","←E列に都道府県を入力してください。",H2443="","←H列に1.月給～3.時間給の選択肢を入力してください",I2443="","←I列に金額を入力してください",H2443=3,"",J2443="","←J列に所定労働時間を入力してください"),"")</f>
        <v/>
      </c>
    </row>
    <row r="2444" spans="2:13" ht="22" x14ac:dyDescent="0.55000000000000004">
      <c r="B2444" s="39">
        <f t="shared" si="38"/>
        <v>2436</v>
      </c>
      <c r="C2444" s="45"/>
      <c r="D2444" s="35"/>
      <c r="E2444" s="46"/>
      <c r="F2444" s="40"/>
      <c r="G2444" s="50"/>
      <c r="H2444" s="45"/>
      <c r="I2444" s="36"/>
      <c r="J2444" s="54"/>
      <c r="K2444" s="51"/>
      <c r="L2444" s="37"/>
      <c r="M2444" s="26" t="str" cm="1">
        <f t="array" ref="M2444">IFERROR(_xlfn.IFS(COUNTBLANK(D2444:K2444)=8,"",D2444="","←D列に従業員名を姓名（フルネーム）で入力してください。誤変換にお気を付け下さい。",E2444="","←E列に都道府県を入力してください。",H2444="","←H列に1.月給～3.時間給の選択肢を入力してください",I2444="","←I列に金額を入力してください",H2444=3,"",J2444="","←J列に所定労働時間を入力してください"),"")</f>
        <v/>
      </c>
    </row>
    <row r="2445" spans="2:13" ht="22" x14ac:dyDescent="0.55000000000000004">
      <c r="B2445" s="39">
        <f t="shared" si="38"/>
        <v>2437</v>
      </c>
      <c r="C2445" s="45"/>
      <c r="D2445" s="35"/>
      <c r="E2445" s="46"/>
      <c r="F2445" s="40"/>
      <c r="G2445" s="50"/>
      <c r="H2445" s="45"/>
      <c r="I2445" s="36"/>
      <c r="J2445" s="54"/>
      <c r="K2445" s="51"/>
      <c r="L2445" s="37"/>
      <c r="M2445" s="26" t="str" cm="1">
        <f t="array" ref="M2445">IFERROR(_xlfn.IFS(COUNTBLANK(D2445:K2445)=8,"",D2445="","←D列に従業員名を姓名（フルネーム）で入力してください。誤変換にお気を付け下さい。",E2445="","←E列に都道府県を入力してください。",H2445="","←H列に1.月給～3.時間給の選択肢を入力してください",I2445="","←I列に金額を入力してください",H2445=3,"",J2445="","←J列に所定労働時間を入力してください"),"")</f>
        <v/>
      </c>
    </row>
    <row r="2446" spans="2:13" ht="22" x14ac:dyDescent="0.55000000000000004">
      <c r="B2446" s="39">
        <f t="shared" si="38"/>
        <v>2438</v>
      </c>
      <c r="C2446" s="45"/>
      <c r="D2446" s="35"/>
      <c r="E2446" s="46"/>
      <c r="F2446" s="40"/>
      <c r="G2446" s="50"/>
      <c r="H2446" s="45"/>
      <c r="I2446" s="36"/>
      <c r="J2446" s="54"/>
      <c r="K2446" s="51"/>
      <c r="L2446" s="37"/>
      <c r="M2446" s="26" t="str" cm="1">
        <f t="array" ref="M2446">IFERROR(_xlfn.IFS(COUNTBLANK(D2446:K2446)=8,"",D2446="","←D列に従業員名を姓名（フルネーム）で入力してください。誤変換にお気を付け下さい。",E2446="","←E列に都道府県を入力してください。",H2446="","←H列に1.月給～3.時間給の選択肢を入力してください",I2446="","←I列に金額を入力してください",H2446=3,"",J2446="","←J列に所定労働時間を入力してください"),"")</f>
        <v/>
      </c>
    </row>
    <row r="2447" spans="2:13" ht="22" x14ac:dyDescent="0.55000000000000004">
      <c r="B2447" s="39">
        <f t="shared" si="38"/>
        <v>2439</v>
      </c>
      <c r="C2447" s="45"/>
      <c r="D2447" s="35"/>
      <c r="E2447" s="46"/>
      <c r="F2447" s="40"/>
      <c r="G2447" s="50"/>
      <c r="H2447" s="45"/>
      <c r="I2447" s="36"/>
      <c r="J2447" s="54"/>
      <c r="K2447" s="51"/>
      <c r="L2447" s="37"/>
      <c r="M2447" s="26" t="str" cm="1">
        <f t="array" ref="M2447">IFERROR(_xlfn.IFS(COUNTBLANK(D2447:K2447)=8,"",D2447="","←D列に従業員名を姓名（フルネーム）で入力してください。誤変換にお気を付け下さい。",E2447="","←E列に都道府県を入力してください。",H2447="","←H列に1.月給～3.時間給の選択肢を入力してください",I2447="","←I列に金額を入力してください",H2447=3,"",J2447="","←J列に所定労働時間を入力してください"),"")</f>
        <v/>
      </c>
    </row>
    <row r="2448" spans="2:13" ht="22" x14ac:dyDescent="0.55000000000000004">
      <c r="B2448" s="39">
        <f t="shared" si="38"/>
        <v>2440</v>
      </c>
      <c r="C2448" s="45"/>
      <c r="D2448" s="35"/>
      <c r="E2448" s="46"/>
      <c r="F2448" s="40"/>
      <c r="G2448" s="50"/>
      <c r="H2448" s="45"/>
      <c r="I2448" s="36"/>
      <c r="J2448" s="54"/>
      <c r="K2448" s="51"/>
      <c r="L2448" s="37"/>
      <c r="M2448" s="26" t="str" cm="1">
        <f t="array" ref="M2448">IFERROR(_xlfn.IFS(COUNTBLANK(D2448:K2448)=8,"",D2448="","←D列に従業員名を姓名（フルネーム）で入力してください。誤変換にお気を付け下さい。",E2448="","←E列に都道府県を入力してください。",H2448="","←H列に1.月給～3.時間給の選択肢を入力してください",I2448="","←I列に金額を入力してください",H2448=3,"",J2448="","←J列に所定労働時間を入力してください"),"")</f>
        <v/>
      </c>
    </row>
    <row r="2449" spans="2:13" ht="22" x14ac:dyDescent="0.55000000000000004">
      <c r="B2449" s="39">
        <f t="shared" si="38"/>
        <v>2441</v>
      </c>
      <c r="C2449" s="45"/>
      <c r="D2449" s="35"/>
      <c r="E2449" s="46"/>
      <c r="F2449" s="40"/>
      <c r="G2449" s="50"/>
      <c r="H2449" s="45"/>
      <c r="I2449" s="36"/>
      <c r="J2449" s="54"/>
      <c r="K2449" s="51"/>
      <c r="L2449" s="37"/>
      <c r="M2449" s="26" t="str" cm="1">
        <f t="array" ref="M2449">IFERROR(_xlfn.IFS(COUNTBLANK(D2449:K2449)=8,"",D2449="","←D列に従業員名を姓名（フルネーム）で入力してください。誤変換にお気を付け下さい。",E2449="","←E列に都道府県を入力してください。",H2449="","←H列に1.月給～3.時間給の選択肢を入力してください",I2449="","←I列に金額を入力してください",H2449=3,"",J2449="","←J列に所定労働時間を入力してください"),"")</f>
        <v/>
      </c>
    </row>
    <row r="2450" spans="2:13" ht="22" x14ac:dyDescent="0.55000000000000004">
      <c r="B2450" s="39">
        <f t="shared" si="38"/>
        <v>2442</v>
      </c>
      <c r="C2450" s="45"/>
      <c r="D2450" s="35"/>
      <c r="E2450" s="46"/>
      <c r="F2450" s="40"/>
      <c r="G2450" s="50"/>
      <c r="H2450" s="45"/>
      <c r="I2450" s="36"/>
      <c r="J2450" s="54"/>
      <c r="K2450" s="51"/>
      <c r="L2450" s="37"/>
      <c r="M2450" s="26" t="str" cm="1">
        <f t="array" ref="M2450">IFERROR(_xlfn.IFS(COUNTBLANK(D2450:K2450)=8,"",D2450="","←D列に従業員名を姓名（フルネーム）で入力してください。誤変換にお気を付け下さい。",E2450="","←E列に都道府県を入力してください。",H2450="","←H列に1.月給～3.時間給の選択肢を入力してください",I2450="","←I列に金額を入力してください",H2450=3,"",J2450="","←J列に所定労働時間を入力してください"),"")</f>
        <v/>
      </c>
    </row>
    <row r="2451" spans="2:13" ht="22" x14ac:dyDescent="0.55000000000000004">
      <c r="B2451" s="39">
        <f t="shared" si="38"/>
        <v>2443</v>
      </c>
      <c r="C2451" s="45"/>
      <c r="D2451" s="35"/>
      <c r="E2451" s="46"/>
      <c r="F2451" s="40"/>
      <c r="G2451" s="50"/>
      <c r="H2451" s="45"/>
      <c r="I2451" s="36"/>
      <c r="J2451" s="54"/>
      <c r="K2451" s="51"/>
      <c r="L2451" s="37"/>
      <c r="M2451" s="26" t="str" cm="1">
        <f t="array" ref="M2451">IFERROR(_xlfn.IFS(COUNTBLANK(D2451:K2451)=8,"",D2451="","←D列に従業員名を姓名（フルネーム）で入力してください。誤変換にお気を付け下さい。",E2451="","←E列に都道府県を入力してください。",H2451="","←H列に1.月給～3.時間給の選択肢を入力してください",I2451="","←I列に金額を入力してください",H2451=3,"",J2451="","←J列に所定労働時間を入力してください"),"")</f>
        <v/>
      </c>
    </row>
    <row r="2452" spans="2:13" ht="22" x14ac:dyDescent="0.55000000000000004">
      <c r="B2452" s="39">
        <f t="shared" si="38"/>
        <v>2444</v>
      </c>
      <c r="C2452" s="45"/>
      <c r="D2452" s="35"/>
      <c r="E2452" s="46"/>
      <c r="F2452" s="40"/>
      <c r="G2452" s="50"/>
      <c r="H2452" s="45"/>
      <c r="I2452" s="36"/>
      <c r="J2452" s="54"/>
      <c r="K2452" s="51"/>
      <c r="L2452" s="37"/>
      <c r="M2452" s="26" t="str" cm="1">
        <f t="array" ref="M2452">IFERROR(_xlfn.IFS(COUNTBLANK(D2452:K2452)=8,"",D2452="","←D列に従業員名を姓名（フルネーム）で入力してください。誤変換にお気を付け下さい。",E2452="","←E列に都道府県を入力してください。",H2452="","←H列に1.月給～3.時間給の選択肢を入力してください",I2452="","←I列に金額を入力してください",H2452=3,"",J2452="","←J列に所定労働時間を入力してください"),"")</f>
        <v/>
      </c>
    </row>
    <row r="2453" spans="2:13" ht="22" x14ac:dyDescent="0.55000000000000004">
      <c r="B2453" s="39">
        <f t="shared" si="38"/>
        <v>2445</v>
      </c>
      <c r="C2453" s="45"/>
      <c r="D2453" s="35"/>
      <c r="E2453" s="46"/>
      <c r="F2453" s="40"/>
      <c r="G2453" s="50"/>
      <c r="H2453" s="45"/>
      <c r="I2453" s="36"/>
      <c r="J2453" s="54"/>
      <c r="K2453" s="51"/>
      <c r="L2453" s="37"/>
      <c r="M2453" s="26" t="str" cm="1">
        <f t="array" ref="M2453">IFERROR(_xlfn.IFS(COUNTBLANK(D2453:K2453)=8,"",D2453="","←D列に従業員名を姓名（フルネーム）で入力してください。誤変換にお気を付け下さい。",E2453="","←E列に都道府県を入力してください。",H2453="","←H列に1.月給～3.時間給の選択肢を入力してください",I2453="","←I列に金額を入力してください",H2453=3,"",J2453="","←J列に所定労働時間を入力してください"),"")</f>
        <v/>
      </c>
    </row>
    <row r="2454" spans="2:13" ht="22" x14ac:dyDescent="0.55000000000000004">
      <c r="B2454" s="39">
        <f t="shared" si="38"/>
        <v>2446</v>
      </c>
      <c r="C2454" s="45"/>
      <c r="D2454" s="35"/>
      <c r="E2454" s="46"/>
      <c r="F2454" s="40"/>
      <c r="G2454" s="50"/>
      <c r="H2454" s="45"/>
      <c r="I2454" s="36"/>
      <c r="J2454" s="54"/>
      <c r="K2454" s="51"/>
      <c r="L2454" s="37"/>
      <c r="M2454" s="26" t="str" cm="1">
        <f t="array" ref="M2454">IFERROR(_xlfn.IFS(COUNTBLANK(D2454:K2454)=8,"",D2454="","←D列に従業員名を姓名（フルネーム）で入力してください。誤変換にお気を付け下さい。",E2454="","←E列に都道府県を入力してください。",H2454="","←H列に1.月給～3.時間給の選択肢を入力してください",I2454="","←I列に金額を入力してください",H2454=3,"",J2454="","←J列に所定労働時間を入力してください"),"")</f>
        <v/>
      </c>
    </row>
    <row r="2455" spans="2:13" ht="22" x14ac:dyDescent="0.55000000000000004">
      <c r="B2455" s="39">
        <f t="shared" si="38"/>
        <v>2447</v>
      </c>
      <c r="C2455" s="45"/>
      <c r="D2455" s="35"/>
      <c r="E2455" s="46"/>
      <c r="F2455" s="40"/>
      <c r="G2455" s="50"/>
      <c r="H2455" s="45"/>
      <c r="I2455" s="36"/>
      <c r="J2455" s="54"/>
      <c r="K2455" s="51"/>
      <c r="L2455" s="37"/>
      <c r="M2455" s="26" t="str" cm="1">
        <f t="array" ref="M2455">IFERROR(_xlfn.IFS(COUNTBLANK(D2455:K2455)=8,"",D2455="","←D列に従業員名を姓名（フルネーム）で入力してください。誤変換にお気を付け下さい。",E2455="","←E列に都道府県を入力してください。",H2455="","←H列に1.月給～3.時間給の選択肢を入力してください",I2455="","←I列に金額を入力してください",H2455=3,"",J2455="","←J列に所定労働時間を入力してください"),"")</f>
        <v/>
      </c>
    </row>
    <row r="2456" spans="2:13" ht="22" x14ac:dyDescent="0.55000000000000004">
      <c r="B2456" s="39">
        <f t="shared" si="38"/>
        <v>2448</v>
      </c>
      <c r="C2456" s="45"/>
      <c r="D2456" s="35"/>
      <c r="E2456" s="46"/>
      <c r="F2456" s="40"/>
      <c r="G2456" s="50"/>
      <c r="H2456" s="45"/>
      <c r="I2456" s="36"/>
      <c r="J2456" s="54"/>
      <c r="K2456" s="51"/>
      <c r="L2456" s="37"/>
      <c r="M2456" s="26" t="str" cm="1">
        <f t="array" ref="M2456">IFERROR(_xlfn.IFS(COUNTBLANK(D2456:K2456)=8,"",D2456="","←D列に従業員名を姓名（フルネーム）で入力してください。誤変換にお気を付け下さい。",E2456="","←E列に都道府県を入力してください。",H2456="","←H列に1.月給～3.時間給の選択肢を入力してください",I2456="","←I列に金額を入力してください",H2456=3,"",J2456="","←J列に所定労働時間を入力してください"),"")</f>
        <v/>
      </c>
    </row>
    <row r="2457" spans="2:13" ht="22" x14ac:dyDescent="0.55000000000000004">
      <c r="B2457" s="39">
        <f t="shared" si="38"/>
        <v>2449</v>
      </c>
      <c r="C2457" s="45"/>
      <c r="D2457" s="35"/>
      <c r="E2457" s="46"/>
      <c r="F2457" s="40"/>
      <c r="G2457" s="50"/>
      <c r="H2457" s="45"/>
      <c r="I2457" s="36"/>
      <c r="J2457" s="54"/>
      <c r="K2457" s="51"/>
      <c r="L2457" s="37"/>
      <c r="M2457" s="26" t="str" cm="1">
        <f t="array" ref="M2457">IFERROR(_xlfn.IFS(COUNTBLANK(D2457:K2457)=8,"",D2457="","←D列に従業員名を姓名（フルネーム）で入力してください。誤変換にお気を付け下さい。",E2457="","←E列に都道府県を入力してください。",H2457="","←H列に1.月給～3.時間給の選択肢を入力してください",I2457="","←I列に金額を入力してください",H2457=3,"",J2457="","←J列に所定労働時間を入力してください"),"")</f>
        <v/>
      </c>
    </row>
    <row r="2458" spans="2:13" ht="22" x14ac:dyDescent="0.55000000000000004">
      <c r="B2458" s="39">
        <f t="shared" si="38"/>
        <v>2450</v>
      </c>
      <c r="C2458" s="45"/>
      <c r="D2458" s="35"/>
      <c r="E2458" s="46"/>
      <c r="F2458" s="40"/>
      <c r="G2458" s="50"/>
      <c r="H2458" s="45"/>
      <c r="I2458" s="36"/>
      <c r="J2458" s="54"/>
      <c r="K2458" s="51"/>
      <c r="L2458" s="37"/>
      <c r="M2458" s="26" t="str" cm="1">
        <f t="array" ref="M2458">IFERROR(_xlfn.IFS(COUNTBLANK(D2458:K2458)=8,"",D2458="","←D列に従業員名を姓名（フルネーム）で入力してください。誤変換にお気を付け下さい。",E2458="","←E列に都道府県を入力してください。",H2458="","←H列に1.月給～3.時間給の選択肢を入力してください",I2458="","←I列に金額を入力してください",H2458=3,"",J2458="","←J列に所定労働時間を入力してください"),"")</f>
        <v/>
      </c>
    </row>
    <row r="2459" spans="2:13" ht="22" x14ac:dyDescent="0.55000000000000004">
      <c r="B2459" s="39">
        <f t="shared" si="38"/>
        <v>2451</v>
      </c>
      <c r="C2459" s="45"/>
      <c r="D2459" s="35"/>
      <c r="E2459" s="46"/>
      <c r="F2459" s="40"/>
      <c r="G2459" s="50"/>
      <c r="H2459" s="45"/>
      <c r="I2459" s="36"/>
      <c r="J2459" s="54"/>
      <c r="K2459" s="51"/>
      <c r="L2459" s="37"/>
      <c r="M2459" s="26" t="str" cm="1">
        <f t="array" ref="M2459">IFERROR(_xlfn.IFS(COUNTBLANK(D2459:K2459)=8,"",D2459="","←D列に従業員名を姓名（フルネーム）で入力してください。誤変換にお気を付け下さい。",E2459="","←E列に都道府県を入力してください。",H2459="","←H列に1.月給～3.時間給の選択肢を入力してください",I2459="","←I列に金額を入力してください",H2459=3,"",J2459="","←J列に所定労働時間を入力してください"),"")</f>
        <v/>
      </c>
    </row>
    <row r="2460" spans="2:13" ht="22" x14ac:dyDescent="0.55000000000000004">
      <c r="B2460" s="39">
        <f t="shared" si="38"/>
        <v>2452</v>
      </c>
      <c r="C2460" s="45"/>
      <c r="D2460" s="35"/>
      <c r="E2460" s="46"/>
      <c r="F2460" s="40"/>
      <c r="G2460" s="50"/>
      <c r="H2460" s="45"/>
      <c r="I2460" s="36"/>
      <c r="J2460" s="54"/>
      <c r="K2460" s="51"/>
      <c r="L2460" s="37"/>
      <c r="M2460" s="26" t="str" cm="1">
        <f t="array" ref="M2460">IFERROR(_xlfn.IFS(COUNTBLANK(D2460:K2460)=8,"",D2460="","←D列に従業員名を姓名（フルネーム）で入力してください。誤変換にお気を付け下さい。",E2460="","←E列に都道府県を入力してください。",H2460="","←H列に1.月給～3.時間給の選択肢を入力してください",I2460="","←I列に金額を入力してください",H2460=3,"",J2460="","←J列に所定労働時間を入力してください"),"")</f>
        <v/>
      </c>
    </row>
    <row r="2461" spans="2:13" ht="22" x14ac:dyDescent="0.55000000000000004">
      <c r="B2461" s="39">
        <f t="shared" si="38"/>
        <v>2453</v>
      </c>
      <c r="C2461" s="45"/>
      <c r="D2461" s="35"/>
      <c r="E2461" s="46"/>
      <c r="F2461" s="40"/>
      <c r="G2461" s="50"/>
      <c r="H2461" s="45"/>
      <c r="I2461" s="36"/>
      <c r="J2461" s="54"/>
      <c r="K2461" s="51"/>
      <c r="L2461" s="37"/>
      <c r="M2461" s="26" t="str" cm="1">
        <f t="array" ref="M2461">IFERROR(_xlfn.IFS(COUNTBLANK(D2461:K2461)=8,"",D2461="","←D列に従業員名を姓名（フルネーム）で入力してください。誤変換にお気を付け下さい。",E2461="","←E列に都道府県を入力してください。",H2461="","←H列に1.月給～3.時間給の選択肢を入力してください",I2461="","←I列に金額を入力してください",H2461=3,"",J2461="","←J列に所定労働時間を入力してください"),"")</f>
        <v/>
      </c>
    </row>
    <row r="2462" spans="2:13" ht="22" x14ac:dyDescent="0.55000000000000004">
      <c r="B2462" s="39">
        <f t="shared" si="38"/>
        <v>2454</v>
      </c>
      <c r="C2462" s="45"/>
      <c r="D2462" s="35"/>
      <c r="E2462" s="46"/>
      <c r="F2462" s="40"/>
      <c r="G2462" s="50"/>
      <c r="H2462" s="45"/>
      <c r="I2462" s="36"/>
      <c r="J2462" s="54"/>
      <c r="K2462" s="51"/>
      <c r="L2462" s="37"/>
      <c r="M2462" s="26" t="str" cm="1">
        <f t="array" ref="M2462">IFERROR(_xlfn.IFS(COUNTBLANK(D2462:K2462)=8,"",D2462="","←D列に従業員名を姓名（フルネーム）で入力してください。誤変換にお気を付け下さい。",E2462="","←E列に都道府県を入力してください。",H2462="","←H列に1.月給～3.時間給の選択肢を入力してください",I2462="","←I列に金額を入力してください",H2462=3,"",J2462="","←J列に所定労働時間を入力してください"),"")</f>
        <v/>
      </c>
    </row>
    <row r="2463" spans="2:13" ht="22" x14ac:dyDescent="0.55000000000000004">
      <c r="B2463" s="39">
        <f t="shared" si="38"/>
        <v>2455</v>
      </c>
      <c r="C2463" s="45"/>
      <c r="D2463" s="35"/>
      <c r="E2463" s="46"/>
      <c r="F2463" s="40"/>
      <c r="G2463" s="50"/>
      <c r="H2463" s="45"/>
      <c r="I2463" s="36"/>
      <c r="J2463" s="54"/>
      <c r="K2463" s="51"/>
      <c r="L2463" s="37"/>
      <c r="M2463" s="26" t="str" cm="1">
        <f t="array" ref="M2463">IFERROR(_xlfn.IFS(COUNTBLANK(D2463:K2463)=8,"",D2463="","←D列に従業員名を姓名（フルネーム）で入力してください。誤変換にお気を付け下さい。",E2463="","←E列に都道府県を入力してください。",H2463="","←H列に1.月給～3.時間給の選択肢を入力してください",I2463="","←I列に金額を入力してください",H2463=3,"",J2463="","←J列に所定労働時間を入力してください"),"")</f>
        <v/>
      </c>
    </row>
    <row r="2464" spans="2:13" ht="22" x14ac:dyDescent="0.55000000000000004">
      <c r="B2464" s="39">
        <f t="shared" si="38"/>
        <v>2456</v>
      </c>
      <c r="C2464" s="45"/>
      <c r="D2464" s="35"/>
      <c r="E2464" s="46"/>
      <c r="F2464" s="40"/>
      <c r="G2464" s="50"/>
      <c r="H2464" s="45"/>
      <c r="I2464" s="36"/>
      <c r="J2464" s="54"/>
      <c r="K2464" s="51"/>
      <c r="L2464" s="37"/>
      <c r="M2464" s="26" t="str" cm="1">
        <f t="array" ref="M2464">IFERROR(_xlfn.IFS(COUNTBLANK(D2464:K2464)=8,"",D2464="","←D列に従業員名を姓名（フルネーム）で入力してください。誤変換にお気を付け下さい。",E2464="","←E列に都道府県を入力してください。",H2464="","←H列に1.月給～3.時間給の選択肢を入力してください",I2464="","←I列に金額を入力してください",H2464=3,"",J2464="","←J列に所定労働時間を入力してください"),"")</f>
        <v/>
      </c>
    </row>
    <row r="2465" spans="2:13" ht="22" x14ac:dyDescent="0.55000000000000004">
      <c r="B2465" s="39">
        <f t="shared" si="38"/>
        <v>2457</v>
      </c>
      <c r="C2465" s="45"/>
      <c r="D2465" s="35"/>
      <c r="E2465" s="46"/>
      <c r="F2465" s="40"/>
      <c r="G2465" s="50"/>
      <c r="H2465" s="45"/>
      <c r="I2465" s="36"/>
      <c r="J2465" s="54"/>
      <c r="K2465" s="51"/>
      <c r="L2465" s="37"/>
      <c r="M2465" s="26" t="str" cm="1">
        <f t="array" ref="M2465">IFERROR(_xlfn.IFS(COUNTBLANK(D2465:K2465)=8,"",D2465="","←D列に従業員名を姓名（フルネーム）で入力してください。誤変換にお気を付け下さい。",E2465="","←E列に都道府県を入力してください。",H2465="","←H列に1.月給～3.時間給の選択肢を入力してください",I2465="","←I列に金額を入力してください",H2465=3,"",J2465="","←J列に所定労働時間を入力してください"),"")</f>
        <v/>
      </c>
    </row>
    <row r="2466" spans="2:13" ht="22" x14ac:dyDescent="0.55000000000000004">
      <c r="B2466" s="39">
        <f t="shared" si="38"/>
        <v>2458</v>
      </c>
      <c r="C2466" s="45"/>
      <c r="D2466" s="35"/>
      <c r="E2466" s="46"/>
      <c r="F2466" s="40"/>
      <c r="G2466" s="50"/>
      <c r="H2466" s="45"/>
      <c r="I2466" s="36"/>
      <c r="J2466" s="54"/>
      <c r="K2466" s="51"/>
      <c r="L2466" s="37"/>
      <c r="M2466" s="26" t="str" cm="1">
        <f t="array" ref="M2466">IFERROR(_xlfn.IFS(COUNTBLANK(D2466:K2466)=8,"",D2466="","←D列に従業員名を姓名（フルネーム）で入力してください。誤変換にお気を付け下さい。",E2466="","←E列に都道府県を入力してください。",H2466="","←H列に1.月給～3.時間給の選択肢を入力してください",I2466="","←I列に金額を入力してください",H2466=3,"",J2466="","←J列に所定労働時間を入力してください"),"")</f>
        <v/>
      </c>
    </row>
    <row r="2467" spans="2:13" ht="22" x14ac:dyDescent="0.55000000000000004">
      <c r="B2467" s="39">
        <f t="shared" si="38"/>
        <v>2459</v>
      </c>
      <c r="C2467" s="45"/>
      <c r="D2467" s="35"/>
      <c r="E2467" s="46"/>
      <c r="F2467" s="40"/>
      <c r="G2467" s="50"/>
      <c r="H2467" s="45"/>
      <c r="I2467" s="36"/>
      <c r="J2467" s="54"/>
      <c r="K2467" s="51"/>
      <c r="L2467" s="37"/>
      <c r="M2467" s="26" t="str" cm="1">
        <f t="array" ref="M2467">IFERROR(_xlfn.IFS(COUNTBLANK(D2467:K2467)=8,"",D2467="","←D列に従業員名を姓名（フルネーム）で入力してください。誤変換にお気を付け下さい。",E2467="","←E列に都道府県を入力してください。",H2467="","←H列に1.月給～3.時間給の選択肢を入力してください",I2467="","←I列に金額を入力してください",H2467=3,"",J2467="","←J列に所定労働時間を入力してください"),"")</f>
        <v/>
      </c>
    </row>
    <row r="2468" spans="2:13" ht="22" x14ac:dyDescent="0.55000000000000004">
      <c r="B2468" s="39">
        <f t="shared" si="38"/>
        <v>2460</v>
      </c>
      <c r="C2468" s="45"/>
      <c r="D2468" s="35"/>
      <c r="E2468" s="46"/>
      <c r="F2468" s="40"/>
      <c r="G2468" s="50"/>
      <c r="H2468" s="45"/>
      <c r="I2468" s="36"/>
      <c r="J2468" s="54"/>
      <c r="K2468" s="51"/>
      <c r="L2468" s="37"/>
      <c r="M2468" s="26" t="str" cm="1">
        <f t="array" ref="M2468">IFERROR(_xlfn.IFS(COUNTBLANK(D2468:K2468)=8,"",D2468="","←D列に従業員名を姓名（フルネーム）で入力してください。誤変換にお気を付け下さい。",E2468="","←E列に都道府県を入力してください。",H2468="","←H列に1.月給～3.時間給の選択肢を入力してください",I2468="","←I列に金額を入力してください",H2468=3,"",J2468="","←J列に所定労働時間を入力してください"),"")</f>
        <v/>
      </c>
    </row>
    <row r="2469" spans="2:13" ht="22" x14ac:dyDescent="0.55000000000000004">
      <c r="B2469" s="39">
        <f t="shared" si="38"/>
        <v>2461</v>
      </c>
      <c r="C2469" s="45"/>
      <c r="D2469" s="35"/>
      <c r="E2469" s="46"/>
      <c r="F2469" s="40"/>
      <c r="G2469" s="50"/>
      <c r="H2469" s="45"/>
      <c r="I2469" s="36"/>
      <c r="J2469" s="54"/>
      <c r="K2469" s="51"/>
      <c r="L2469" s="37"/>
      <c r="M2469" s="26" t="str" cm="1">
        <f t="array" ref="M2469">IFERROR(_xlfn.IFS(COUNTBLANK(D2469:K2469)=8,"",D2469="","←D列に従業員名を姓名（フルネーム）で入力してください。誤変換にお気を付け下さい。",E2469="","←E列に都道府県を入力してください。",H2469="","←H列に1.月給～3.時間給の選択肢を入力してください",I2469="","←I列に金額を入力してください",H2469=3,"",J2469="","←J列に所定労働時間を入力してください"),"")</f>
        <v/>
      </c>
    </row>
    <row r="2470" spans="2:13" ht="22" x14ac:dyDescent="0.55000000000000004">
      <c r="B2470" s="39">
        <f t="shared" si="38"/>
        <v>2462</v>
      </c>
      <c r="C2470" s="45"/>
      <c r="D2470" s="35"/>
      <c r="E2470" s="46"/>
      <c r="F2470" s="40"/>
      <c r="G2470" s="50"/>
      <c r="H2470" s="45"/>
      <c r="I2470" s="36"/>
      <c r="J2470" s="54"/>
      <c r="K2470" s="51"/>
      <c r="L2470" s="37"/>
      <c r="M2470" s="26" t="str" cm="1">
        <f t="array" ref="M2470">IFERROR(_xlfn.IFS(COUNTBLANK(D2470:K2470)=8,"",D2470="","←D列に従業員名を姓名（フルネーム）で入力してください。誤変換にお気を付け下さい。",E2470="","←E列に都道府県を入力してください。",H2470="","←H列に1.月給～3.時間給の選択肢を入力してください",I2470="","←I列に金額を入力してください",H2470=3,"",J2470="","←J列に所定労働時間を入力してください"),"")</f>
        <v/>
      </c>
    </row>
    <row r="2471" spans="2:13" ht="22" x14ac:dyDescent="0.55000000000000004">
      <c r="B2471" s="39">
        <f t="shared" si="38"/>
        <v>2463</v>
      </c>
      <c r="C2471" s="45"/>
      <c r="D2471" s="35"/>
      <c r="E2471" s="46"/>
      <c r="F2471" s="40"/>
      <c r="G2471" s="50"/>
      <c r="H2471" s="45"/>
      <c r="I2471" s="36"/>
      <c r="J2471" s="54"/>
      <c r="K2471" s="51"/>
      <c r="L2471" s="37"/>
      <c r="M2471" s="26" t="str" cm="1">
        <f t="array" ref="M2471">IFERROR(_xlfn.IFS(COUNTBLANK(D2471:K2471)=8,"",D2471="","←D列に従業員名を姓名（フルネーム）で入力してください。誤変換にお気を付け下さい。",E2471="","←E列に都道府県を入力してください。",H2471="","←H列に1.月給～3.時間給の選択肢を入力してください",I2471="","←I列に金額を入力してください",H2471=3,"",J2471="","←J列に所定労働時間を入力してください"),"")</f>
        <v/>
      </c>
    </row>
    <row r="2472" spans="2:13" ht="22" x14ac:dyDescent="0.55000000000000004">
      <c r="B2472" s="39">
        <f t="shared" si="38"/>
        <v>2464</v>
      </c>
      <c r="C2472" s="45"/>
      <c r="D2472" s="35"/>
      <c r="E2472" s="46"/>
      <c r="F2472" s="40"/>
      <c r="G2472" s="50"/>
      <c r="H2472" s="45"/>
      <c r="I2472" s="36"/>
      <c r="J2472" s="54"/>
      <c r="K2472" s="51"/>
      <c r="L2472" s="37"/>
      <c r="M2472" s="26" t="str" cm="1">
        <f t="array" ref="M2472">IFERROR(_xlfn.IFS(COUNTBLANK(D2472:K2472)=8,"",D2472="","←D列に従業員名を姓名（フルネーム）で入力してください。誤変換にお気を付け下さい。",E2472="","←E列に都道府県を入力してください。",H2472="","←H列に1.月給～3.時間給の選択肢を入力してください",I2472="","←I列に金額を入力してください",H2472=3,"",J2472="","←J列に所定労働時間を入力してください"),"")</f>
        <v/>
      </c>
    </row>
    <row r="2473" spans="2:13" ht="22" x14ac:dyDescent="0.55000000000000004">
      <c r="B2473" s="39">
        <f t="shared" si="38"/>
        <v>2465</v>
      </c>
      <c r="C2473" s="45"/>
      <c r="D2473" s="35"/>
      <c r="E2473" s="46"/>
      <c r="F2473" s="40"/>
      <c r="G2473" s="50"/>
      <c r="H2473" s="45"/>
      <c r="I2473" s="36"/>
      <c r="J2473" s="54"/>
      <c r="K2473" s="51"/>
      <c r="L2473" s="37"/>
      <c r="M2473" s="26" t="str" cm="1">
        <f t="array" ref="M2473">IFERROR(_xlfn.IFS(COUNTBLANK(D2473:K2473)=8,"",D2473="","←D列に従業員名を姓名（フルネーム）で入力してください。誤変換にお気を付け下さい。",E2473="","←E列に都道府県を入力してください。",H2473="","←H列に1.月給～3.時間給の選択肢を入力してください",I2473="","←I列に金額を入力してください",H2473=3,"",J2473="","←J列に所定労働時間を入力してください"),"")</f>
        <v/>
      </c>
    </row>
    <row r="2474" spans="2:13" ht="22" x14ac:dyDescent="0.55000000000000004">
      <c r="B2474" s="39">
        <f t="shared" si="38"/>
        <v>2466</v>
      </c>
      <c r="C2474" s="45"/>
      <c r="D2474" s="35"/>
      <c r="E2474" s="46"/>
      <c r="F2474" s="40"/>
      <c r="G2474" s="50"/>
      <c r="H2474" s="45"/>
      <c r="I2474" s="36"/>
      <c r="J2474" s="54"/>
      <c r="K2474" s="51"/>
      <c r="L2474" s="37"/>
      <c r="M2474" s="26" t="str" cm="1">
        <f t="array" ref="M2474">IFERROR(_xlfn.IFS(COUNTBLANK(D2474:K2474)=8,"",D2474="","←D列に従業員名を姓名（フルネーム）で入力してください。誤変換にお気を付け下さい。",E2474="","←E列に都道府県を入力してください。",H2474="","←H列に1.月給～3.時間給の選択肢を入力してください",I2474="","←I列に金額を入力してください",H2474=3,"",J2474="","←J列に所定労働時間を入力してください"),"")</f>
        <v/>
      </c>
    </row>
    <row r="2475" spans="2:13" ht="22" x14ac:dyDescent="0.55000000000000004">
      <c r="B2475" s="39">
        <f t="shared" si="38"/>
        <v>2467</v>
      </c>
      <c r="C2475" s="45"/>
      <c r="D2475" s="35"/>
      <c r="E2475" s="46"/>
      <c r="F2475" s="40"/>
      <c r="G2475" s="50"/>
      <c r="H2475" s="45"/>
      <c r="I2475" s="36"/>
      <c r="J2475" s="54"/>
      <c r="K2475" s="51"/>
      <c r="L2475" s="37"/>
      <c r="M2475" s="26" t="str" cm="1">
        <f t="array" ref="M2475">IFERROR(_xlfn.IFS(COUNTBLANK(D2475:K2475)=8,"",D2475="","←D列に従業員名を姓名（フルネーム）で入力してください。誤変換にお気を付け下さい。",E2475="","←E列に都道府県を入力してください。",H2475="","←H列に1.月給～3.時間給の選択肢を入力してください",I2475="","←I列に金額を入力してください",H2475=3,"",J2475="","←J列に所定労働時間を入力してください"),"")</f>
        <v/>
      </c>
    </row>
    <row r="2476" spans="2:13" ht="22" x14ac:dyDescent="0.55000000000000004">
      <c r="B2476" s="39">
        <f t="shared" si="38"/>
        <v>2468</v>
      </c>
      <c r="C2476" s="45"/>
      <c r="D2476" s="35"/>
      <c r="E2476" s="46"/>
      <c r="F2476" s="40"/>
      <c r="G2476" s="50"/>
      <c r="H2476" s="45"/>
      <c r="I2476" s="36"/>
      <c r="J2476" s="54"/>
      <c r="K2476" s="51"/>
      <c r="L2476" s="37"/>
      <c r="M2476" s="26" t="str" cm="1">
        <f t="array" ref="M2476">IFERROR(_xlfn.IFS(COUNTBLANK(D2476:K2476)=8,"",D2476="","←D列に従業員名を姓名（フルネーム）で入力してください。誤変換にお気を付け下さい。",E2476="","←E列に都道府県を入力してください。",H2476="","←H列に1.月給～3.時間給の選択肢を入力してください",I2476="","←I列に金額を入力してください",H2476=3,"",J2476="","←J列に所定労働時間を入力してください"),"")</f>
        <v/>
      </c>
    </row>
    <row r="2477" spans="2:13" ht="22" x14ac:dyDescent="0.55000000000000004">
      <c r="B2477" s="39">
        <f t="shared" si="38"/>
        <v>2469</v>
      </c>
      <c r="C2477" s="45"/>
      <c r="D2477" s="35"/>
      <c r="E2477" s="46"/>
      <c r="F2477" s="40"/>
      <c r="G2477" s="50"/>
      <c r="H2477" s="45"/>
      <c r="I2477" s="36"/>
      <c r="J2477" s="54"/>
      <c r="K2477" s="51"/>
      <c r="L2477" s="37"/>
      <c r="M2477" s="26" t="str" cm="1">
        <f t="array" ref="M2477">IFERROR(_xlfn.IFS(COUNTBLANK(D2477:K2477)=8,"",D2477="","←D列に従業員名を姓名（フルネーム）で入力してください。誤変換にお気を付け下さい。",E2477="","←E列に都道府県を入力してください。",H2477="","←H列に1.月給～3.時間給の選択肢を入力してください",I2477="","←I列に金額を入力してください",H2477=3,"",J2477="","←J列に所定労働時間を入力してください"),"")</f>
        <v/>
      </c>
    </row>
    <row r="2478" spans="2:13" ht="22" x14ac:dyDescent="0.55000000000000004">
      <c r="B2478" s="39">
        <f t="shared" si="38"/>
        <v>2470</v>
      </c>
      <c r="C2478" s="45"/>
      <c r="D2478" s="35"/>
      <c r="E2478" s="46"/>
      <c r="F2478" s="40"/>
      <c r="G2478" s="50"/>
      <c r="H2478" s="45"/>
      <c r="I2478" s="36"/>
      <c r="J2478" s="54"/>
      <c r="K2478" s="51"/>
      <c r="L2478" s="37"/>
      <c r="M2478" s="26" t="str" cm="1">
        <f t="array" ref="M2478">IFERROR(_xlfn.IFS(COUNTBLANK(D2478:K2478)=8,"",D2478="","←D列に従業員名を姓名（フルネーム）で入力してください。誤変換にお気を付け下さい。",E2478="","←E列に都道府県を入力してください。",H2478="","←H列に1.月給～3.時間給の選択肢を入力してください",I2478="","←I列に金額を入力してください",H2478=3,"",J2478="","←J列に所定労働時間を入力してください"),"")</f>
        <v/>
      </c>
    </row>
    <row r="2479" spans="2:13" ht="22" x14ac:dyDescent="0.55000000000000004">
      <c r="B2479" s="39">
        <f t="shared" si="38"/>
        <v>2471</v>
      </c>
      <c r="C2479" s="45"/>
      <c r="D2479" s="35"/>
      <c r="E2479" s="46"/>
      <c r="F2479" s="40"/>
      <c r="G2479" s="50"/>
      <c r="H2479" s="45"/>
      <c r="I2479" s="36"/>
      <c r="J2479" s="54"/>
      <c r="K2479" s="51"/>
      <c r="L2479" s="37"/>
      <c r="M2479" s="26" t="str" cm="1">
        <f t="array" ref="M2479">IFERROR(_xlfn.IFS(COUNTBLANK(D2479:K2479)=8,"",D2479="","←D列に従業員名を姓名（フルネーム）で入力してください。誤変換にお気を付け下さい。",E2479="","←E列に都道府県を入力してください。",H2479="","←H列に1.月給～3.時間給の選択肢を入力してください",I2479="","←I列に金額を入力してください",H2479=3,"",J2479="","←J列に所定労働時間を入力してください"),"")</f>
        <v/>
      </c>
    </row>
    <row r="2480" spans="2:13" ht="22" x14ac:dyDescent="0.55000000000000004">
      <c r="B2480" s="39">
        <f t="shared" si="38"/>
        <v>2472</v>
      </c>
      <c r="C2480" s="45"/>
      <c r="D2480" s="35"/>
      <c r="E2480" s="46"/>
      <c r="F2480" s="40"/>
      <c r="G2480" s="50"/>
      <c r="H2480" s="45"/>
      <c r="I2480" s="36"/>
      <c r="J2480" s="54"/>
      <c r="K2480" s="51"/>
      <c r="L2480" s="37"/>
      <c r="M2480" s="26" t="str" cm="1">
        <f t="array" ref="M2480">IFERROR(_xlfn.IFS(COUNTBLANK(D2480:K2480)=8,"",D2480="","←D列に従業員名を姓名（フルネーム）で入力してください。誤変換にお気を付け下さい。",E2480="","←E列に都道府県を入力してください。",H2480="","←H列に1.月給～3.時間給の選択肢を入力してください",I2480="","←I列に金額を入力してください",H2480=3,"",J2480="","←J列に所定労働時間を入力してください"),"")</f>
        <v/>
      </c>
    </row>
    <row r="2481" spans="2:13" ht="22" x14ac:dyDescent="0.55000000000000004">
      <c r="B2481" s="39">
        <f t="shared" si="38"/>
        <v>2473</v>
      </c>
      <c r="C2481" s="45"/>
      <c r="D2481" s="35"/>
      <c r="E2481" s="46"/>
      <c r="F2481" s="40"/>
      <c r="G2481" s="50"/>
      <c r="H2481" s="45"/>
      <c r="I2481" s="36"/>
      <c r="J2481" s="54"/>
      <c r="K2481" s="51"/>
      <c r="L2481" s="37"/>
      <c r="M2481" s="26" t="str" cm="1">
        <f t="array" ref="M2481">IFERROR(_xlfn.IFS(COUNTBLANK(D2481:K2481)=8,"",D2481="","←D列に従業員名を姓名（フルネーム）で入力してください。誤変換にお気を付け下さい。",E2481="","←E列に都道府県を入力してください。",H2481="","←H列に1.月給～3.時間給の選択肢を入力してください",I2481="","←I列に金額を入力してください",H2481=3,"",J2481="","←J列に所定労働時間を入力してください"),"")</f>
        <v/>
      </c>
    </row>
    <row r="2482" spans="2:13" ht="22" x14ac:dyDescent="0.55000000000000004">
      <c r="B2482" s="39">
        <f t="shared" si="38"/>
        <v>2474</v>
      </c>
      <c r="C2482" s="45"/>
      <c r="D2482" s="35"/>
      <c r="E2482" s="46"/>
      <c r="F2482" s="40"/>
      <c r="G2482" s="50"/>
      <c r="H2482" s="45"/>
      <c r="I2482" s="36"/>
      <c r="J2482" s="54"/>
      <c r="K2482" s="51"/>
      <c r="L2482" s="37"/>
      <c r="M2482" s="26" t="str" cm="1">
        <f t="array" ref="M2482">IFERROR(_xlfn.IFS(COUNTBLANK(D2482:K2482)=8,"",D2482="","←D列に従業員名を姓名（フルネーム）で入力してください。誤変換にお気を付け下さい。",E2482="","←E列に都道府県を入力してください。",H2482="","←H列に1.月給～3.時間給の選択肢を入力してください",I2482="","←I列に金額を入力してください",H2482=3,"",J2482="","←J列に所定労働時間を入力してください"),"")</f>
        <v/>
      </c>
    </row>
    <row r="2483" spans="2:13" ht="22" x14ac:dyDescent="0.55000000000000004">
      <c r="B2483" s="39">
        <f t="shared" si="38"/>
        <v>2475</v>
      </c>
      <c r="C2483" s="45"/>
      <c r="D2483" s="35"/>
      <c r="E2483" s="46"/>
      <c r="F2483" s="40"/>
      <c r="G2483" s="50"/>
      <c r="H2483" s="45"/>
      <c r="I2483" s="36"/>
      <c r="J2483" s="54"/>
      <c r="K2483" s="51"/>
      <c r="L2483" s="37"/>
      <c r="M2483" s="26" t="str" cm="1">
        <f t="array" ref="M2483">IFERROR(_xlfn.IFS(COUNTBLANK(D2483:K2483)=8,"",D2483="","←D列に従業員名を姓名（フルネーム）で入力してください。誤変換にお気を付け下さい。",E2483="","←E列に都道府県を入力してください。",H2483="","←H列に1.月給～3.時間給の選択肢を入力してください",I2483="","←I列に金額を入力してください",H2483=3,"",J2483="","←J列に所定労働時間を入力してください"),"")</f>
        <v/>
      </c>
    </row>
    <row r="2484" spans="2:13" ht="22" x14ac:dyDescent="0.55000000000000004">
      <c r="B2484" s="39">
        <f t="shared" si="38"/>
        <v>2476</v>
      </c>
      <c r="C2484" s="45"/>
      <c r="D2484" s="35"/>
      <c r="E2484" s="46"/>
      <c r="F2484" s="40"/>
      <c r="G2484" s="50"/>
      <c r="H2484" s="45"/>
      <c r="I2484" s="36"/>
      <c r="J2484" s="54"/>
      <c r="K2484" s="51"/>
      <c r="L2484" s="37"/>
      <c r="M2484" s="26" t="str" cm="1">
        <f t="array" ref="M2484">IFERROR(_xlfn.IFS(COUNTBLANK(D2484:K2484)=8,"",D2484="","←D列に従業員名を姓名（フルネーム）で入力してください。誤変換にお気を付け下さい。",E2484="","←E列に都道府県を入力してください。",H2484="","←H列に1.月給～3.時間給の選択肢を入力してください",I2484="","←I列に金額を入力してください",H2484=3,"",J2484="","←J列に所定労働時間を入力してください"),"")</f>
        <v/>
      </c>
    </row>
    <row r="2485" spans="2:13" ht="22" x14ac:dyDescent="0.55000000000000004">
      <c r="B2485" s="39">
        <f t="shared" si="38"/>
        <v>2477</v>
      </c>
      <c r="C2485" s="45"/>
      <c r="D2485" s="35"/>
      <c r="E2485" s="46"/>
      <c r="F2485" s="40"/>
      <c r="G2485" s="50"/>
      <c r="H2485" s="45"/>
      <c r="I2485" s="36"/>
      <c r="J2485" s="54"/>
      <c r="K2485" s="51"/>
      <c r="L2485" s="37"/>
      <c r="M2485" s="26" t="str" cm="1">
        <f t="array" ref="M2485">IFERROR(_xlfn.IFS(COUNTBLANK(D2485:K2485)=8,"",D2485="","←D列に従業員名を姓名（フルネーム）で入力してください。誤変換にお気を付け下さい。",E2485="","←E列に都道府県を入力してください。",H2485="","←H列に1.月給～3.時間給の選択肢を入力してください",I2485="","←I列に金額を入力してください",H2485=3,"",J2485="","←J列に所定労働時間を入力してください"),"")</f>
        <v/>
      </c>
    </row>
    <row r="2486" spans="2:13" ht="22" x14ac:dyDescent="0.55000000000000004">
      <c r="B2486" s="39">
        <f t="shared" si="38"/>
        <v>2478</v>
      </c>
      <c r="C2486" s="45"/>
      <c r="D2486" s="35"/>
      <c r="E2486" s="46"/>
      <c r="F2486" s="40"/>
      <c r="G2486" s="50"/>
      <c r="H2486" s="45"/>
      <c r="I2486" s="36"/>
      <c r="J2486" s="54"/>
      <c r="K2486" s="51"/>
      <c r="L2486" s="37"/>
      <c r="M2486" s="26" t="str" cm="1">
        <f t="array" ref="M2486">IFERROR(_xlfn.IFS(COUNTBLANK(D2486:K2486)=8,"",D2486="","←D列に従業員名を姓名（フルネーム）で入力してください。誤変換にお気を付け下さい。",E2486="","←E列に都道府県を入力してください。",H2486="","←H列に1.月給～3.時間給の選択肢を入力してください",I2486="","←I列に金額を入力してください",H2486=3,"",J2486="","←J列に所定労働時間を入力してください"),"")</f>
        <v/>
      </c>
    </row>
    <row r="2487" spans="2:13" ht="22" x14ac:dyDescent="0.55000000000000004">
      <c r="B2487" s="39">
        <f t="shared" si="38"/>
        <v>2479</v>
      </c>
      <c r="C2487" s="45"/>
      <c r="D2487" s="35"/>
      <c r="E2487" s="46"/>
      <c r="F2487" s="40"/>
      <c r="G2487" s="50"/>
      <c r="H2487" s="45"/>
      <c r="I2487" s="36"/>
      <c r="J2487" s="54"/>
      <c r="K2487" s="51"/>
      <c r="L2487" s="37"/>
      <c r="M2487" s="26" t="str" cm="1">
        <f t="array" ref="M2487">IFERROR(_xlfn.IFS(COUNTBLANK(D2487:K2487)=8,"",D2487="","←D列に従業員名を姓名（フルネーム）で入力してください。誤変換にお気を付け下さい。",E2487="","←E列に都道府県を入力してください。",H2487="","←H列に1.月給～3.時間給の選択肢を入力してください",I2487="","←I列に金額を入力してください",H2487=3,"",J2487="","←J列に所定労働時間を入力してください"),"")</f>
        <v/>
      </c>
    </row>
    <row r="2488" spans="2:13" ht="22" x14ac:dyDescent="0.55000000000000004">
      <c r="B2488" s="39">
        <f t="shared" si="38"/>
        <v>2480</v>
      </c>
      <c r="C2488" s="45"/>
      <c r="D2488" s="35"/>
      <c r="E2488" s="46"/>
      <c r="F2488" s="40"/>
      <c r="G2488" s="50"/>
      <c r="H2488" s="45"/>
      <c r="I2488" s="36"/>
      <c r="J2488" s="54"/>
      <c r="K2488" s="51"/>
      <c r="L2488" s="37"/>
      <c r="M2488" s="26" t="str" cm="1">
        <f t="array" ref="M2488">IFERROR(_xlfn.IFS(COUNTBLANK(D2488:K2488)=8,"",D2488="","←D列に従業員名を姓名（フルネーム）で入力してください。誤変換にお気を付け下さい。",E2488="","←E列に都道府県を入力してください。",H2488="","←H列に1.月給～3.時間給の選択肢を入力してください",I2488="","←I列に金額を入力してください",H2488=3,"",J2488="","←J列に所定労働時間を入力してください"),"")</f>
        <v/>
      </c>
    </row>
    <row r="2489" spans="2:13" ht="22" x14ac:dyDescent="0.55000000000000004">
      <c r="B2489" s="39">
        <f t="shared" si="38"/>
        <v>2481</v>
      </c>
      <c r="C2489" s="45"/>
      <c r="D2489" s="35"/>
      <c r="E2489" s="46"/>
      <c r="F2489" s="40"/>
      <c r="G2489" s="50"/>
      <c r="H2489" s="45"/>
      <c r="I2489" s="36"/>
      <c r="J2489" s="54"/>
      <c r="K2489" s="51"/>
      <c r="L2489" s="37"/>
      <c r="M2489" s="26" t="str" cm="1">
        <f t="array" ref="M2489">IFERROR(_xlfn.IFS(COUNTBLANK(D2489:K2489)=8,"",D2489="","←D列に従業員名を姓名（フルネーム）で入力してください。誤変換にお気を付け下さい。",E2489="","←E列に都道府県を入力してください。",H2489="","←H列に1.月給～3.時間給の選択肢を入力してください",I2489="","←I列に金額を入力してください",H2489=3,"",J2489="","←J列に所定労働時間を入力してください"),"")</f>
        <v/>
      </c>
    </row>
    <row r="2490" spans="2:13" ht="22" x14ac:dyDescent="0.55000000000000004">
      <c r="B2490" s="39">
        <f t="shared" si="38"/>
        <v>2482</v>
      </c>
      <c r="C2490" s="45"/>
      <c r="D2490" s="35"/>
      <c r="E2490" s="46"/>
      <c r="F2490" s="40"/>
      <c r="G2490" s="50"/>
      <c r="H2490" s="45"/>
      <c r="I2490" s="36"/>
      <c r="J2490" s="54"/>
      <c r="K2490" s="51"/>
      <c r="L2490" s="37"/>
      <c r="M2490" s="26" t="str" cm="1">
        <f t="array" ref="M2490">IFERROR(_xlfn.IFS(COUNTBLANK(D2490:K2490)=8,"",D2490="","←D列に従業員名を姓名（フルネーム）で入力してください。誤変換にお気を付け下さい。",E2490="","←E列に都道府県を入力してください。",H2490="","←H列に1.月給～3.時間給の選択肢を入力してください",I2490="","←I列に金額を入力してください",H2490=3,"",J2490="","←J列に所定労働時間を入力してください"),"")</f>
        <v/>
      </c>
    </row>
    <row r="2491" spans="2:13" ht="22" x14ac:dyDescent="0.55000000000000004">
      <c r="B2491" s="39">
        <f t="shared" si="38"/>
        <v>2483</v>
      </c>
      <c r="C2491" s="45"/>
      <c r="D2491" s="35"/>
      <c r="E2491" s="46"/>
      <c r="F2491" s="40"/>
      <c r="G2491" s="50"/>
      <c r="H2491" s="45"/>
      <c r="I2491" s="36"/>
      <c r="J2491" s="54"/>
      <c r="K2491" s="51"/>
      <c r="L2491" s="37"/>
      <c r="M2491" s="26" t="str" cm="1">
        <f t="array" ref="M2491">IFERROR(_xlfn.IFS(COUNTBLANK(D2491:K2491)=8,"",D2491="","←D列に従業員名を姓名（フルネーム）で入力してください。誤変換にお気を付け下さい。",E2491="","←E列に都道府県を入力してください。",H2491="","←H列に1.月給～3.時間給の選択肢を入力してください",I2491="","←I列に金額を入力してください",H2491=3,"",J2491="","←J列に所定労働時間を入力してください"),"")</f>
        <v/>
      </c>
    </row>
    <row r="2492" spans="2:13" ht="22" x14ac:dyDescent="0.55000000000000004">
      <c r="B2492" s="39">
        <f t="shared" si="38"/>
        <v>2484</v>
      </c>
      <c r="C2492" s="45"/>
      <c r="D2492" s="35"/>
      <c r="E2492" s="46"/>
      <c r="F2492" s="40"/>
      <c r="G2492" s="50"/>
      <c r="H2492" s="45"/>
      <c r="I2492" s="36"/>
      <c r="J2492" s="54"/>
      <c r="K2492" s="51"/>
      <c r="L2492" s="37"/>
      <c r="M2492" s="26" t="str" cm="1">
        <f t="array" ref="M2492">IFERROR(_xlfn.IFS(COUNTBLANK(D2492:K2492)=8,"",D2492="","←D列に従業員名を姓名（フルネーム）で入力してください。誤変換にお気を付け下さい。",E2492="","←E列に都道府県を入力してください。",H2492="","←H列に1.月給～3.時間給の選択肢を入力してください",I2492="","←I列に金額を入力してください",H2492=3,"",J2492="","←J列に所定労働時間を入力してください"),"")</f>
        <v/>
      </c>
    </row>
    <row r="2493" spans="2:13" ht="22" x14ac:dyDescent="0.55000000000000004">
      <c r="B2493" s="39">
        <f t="shared" si="38"/>
        <v>2485</v>
      </c>
      <c r="C2493" s="45"/>
      <c r="D2493" s="35"/>
      <c r="E2493" s="46"/>
      <c r="F2493" s="40"/>
      <c r="G2493" s="50"/>
      <c r="H2493" s="45"/>
      <c r="I2493" s="36"/>
      <c r="J2493" s="54"/>
      <c r="K2493" s="51"/>
      <c r="L2493" s="37"/>
      <c r="M2493" s="26" t="str" cm="1">
        <f t="array" ref="M2493">IFERROR(_xlfn.IFS(COUNTBLANK(D2493:K2493)=8,"",D2493="","←D列に従業員名を姓名（フルネーム）で入力してください。誤変換にお気を付け下さい。",E2493="","←E列に都道府県を入力してください。",H2493="","←H列に1.月給～3.時間給の選択肢を入力してください",I2493="","←I列に金額を入力してください",H2493=3,"",J2493="","←J列に所定労働時間を入力してください"),"")</f>
        <v/>
      </c>
    </row>
    <row r="2494" spans="2:13" ht="22" x14ac:dyDescent="0.55000000000000004">
      <c r="B2494" s="39">
        <f t="shared" si="38"/>
        <v>2486</v>
      </c>
      <c r="C2494" s="45"/>
      <c r="D2494" s="35"/>
      <c r="E2494" s="46"/>
      <c r="F2494" s="40"/>
      <c r="G2494" s="50"/>
      <c r="H2494" s="45"/>
      <c r="I2494" s="36"/>
      <c r="J2494" s="54"/>
      <c r="K2494" s="51"/>
      <c r="L2494" s="37"/>
      <c r="M2494" s="26" t="str" cm="1">
        <f t="array" ref="M2494">IFERROR(_xlfn.IFS(COUNTBLANK(D2494:K2494)=8,"",D2494="","←D列に従業員名を姓名（フルネーム）で入力してください。誤変換にお気を付け下さい。",E2494="","←E列に都道府県を入力してください。",H2494="","←H列に1.月給～3.時間給の選択肢を入力してください",I2494="","←I列に金額を入力してください",H2494=3,"",J2494="","←J列に所定労働時間を入力してください"),"")</f>
        <v/>
      </c>
    </row>
    <row r="2495" spans="2:13" ht="22" x14ac:dyDescent="0.55000000000000004">
      <c r="B2495" s="39">
        <f t="shared" si="38"/>
        <v>2487</v>
      </c>
      <c r="C2495" s="45"/>
      <c r="D2495" s="35"/>
      <c r="E2495" s="46"/>
      <c r="F2495" s="40"/>
      <c r="G2495" s="50"/>
      <c r="H2495" s="45"/>
      <c r="I2495" s="36"/>
      <c r="J2495" s="54"/>
      <c r="K2495" s="51"/>
      <c r="L2495" s="37"/>
      <c r="M2495" s="26" t="str" cm="1">
        <f t="array" ref="M2495">IFERROR(_xlfn.IFS(COUNTBLANK(D2495:K2495)=8,"",D2495="","←D列に従業員名を姓名（フルネーム）で入力してください。誤変換にお気を付け下さい。",E2495="","←E列に都道府県を入力してください。",H2495="","←H列に1.月給～3.時間給の選択肢を入力してください",I2495="","←I列に金額を入力してください",H2495=3,"",J2495="","←J列に所定労働時間を入力してください"),"")</f>
        <v/>
      </c>
    </row>
    <row r="2496" spans="2:13" ht="22" x14ac:dyDescent="0.55000000000000004">
      <c r="B2496" s="39">
        <f t="shared" si="38"/>
        <v>2488</v>
      </c>
      <c r="C2496" s="45"/>
      <c r="D2496" s="35"/>
      <c r="E2496" s="46"/>
      <c r="F2496" s="40"/>
      <c r="G2496" s="50"/>
      <c r="H2496" s="45"/>
      <c r="I2496" s="36"/>
      <c r="J2496" s="54"/>
      <c r="K2496" s="51"/>
      <c r="L2496" s="37"/>
      <c r="M2496" s="26" t="str" cm="1">
        <f t="array" ref="M2496">IFERROR(_xlfn.IFS(COUNTBLANK(D2496:K2496)=8,"",D2496="","←D列に従業員名を姓名（フルネーム）で入力してください。誤変換にお気を付け下さい。",E2496="","←E列に都道府県を入力してください。",H2496="","←H列に1.月給～3.時間給の選択肢を入力してください",I2496="","←I列に金額を入力してください",H2496=3,"",J2496="","←J列に所定労働時間を入力してください"),"")</f>
        <v/>
      </c>
    </row>
    <row r="2497" spans="2:13" ht="22" x14ac:dyDescent="0.55000000000000004">
      <c r="B2497" s="39">
        <f t="shared" si="38"/>
        <v>2489</v>
      </c>
      <c r="C2497" s="45"/>
      <c r="D2497" s="35"/>
      <c r="E2497" s="46"/>
      <c r="F2497" s="40"/>
      <c r="G2497" s="50"/>
      <c r="H2497" s="45"/>
      <c r="I2497" s="36"/>
      <c r="J2497" s="54"/>
      <c r="K2497" s="51"/>
      <c r="L2497" s="37"/>
      <c r="M2497" s="26" t="str" cm="1">
        <f t="array" ref="M2497">IFERROR(_xlfn.IFS(COUNTBLANK(D2497:K2497)=8,"",D2497="","←D列に従業員名を姓名（フルネーム）で入力してください。誤変換にお気を付け下さい。",E2497="","←E列に都道府県を入力してください。",H2497="","←H列に1.月給～3.時間給の選択肢を入力してください",I2497="","←I列に金額を入力してください",H2497=3,"",J2497="","←J列に所定労働時間を入力してください"),"")</f>
        <v/>
      </c>
    </row>
    <row r="2498" spans="2:13" ht="22" x14ac:dyDescent="0.55000000000000004">
      <c r="B2498" s="39">
        <f t="shared" si="38"/>
        <v>2490</v>
      </c>
      <c r="C2498" s="45"/>
      <c r="D2498" s="35"/>
      <c r="E2498" s="46"/>
      <c r="F2498" s="40"/>
      <c r="G2498" s="50"/>
      <c r="H2498" s="45"/>
      <c r="I2498" s="36"/>
      <c r="J2498" s="54"/>
      <c r="K2498" s="51"/>
      <c r="L2498" s="37"/>
      <c r="M2498" s="26" t="str" cm="1">
        <f t="array" ref="M2498">IFERROR(_xlfn.IFS(COUNTBLANK(D2498:K2498)=8,"",D2498="","←D列に従業員名を姓名（フルネーム）で入力してください。誤変換にお気を付け下さい。",E2498="","←E列に都道府県を入力してください。",H2498="","←H列に1.月給～3.時間給の選択肢を入力してください",I2498="","←I列に金額を入力してください",H2498=3,"",J2498="","←J列に所定労働時間を入力してください"),"")</f>
        <v/>
      </c>
    </row>
    <row r="2499" spans="2:13" ht="22" x14ac:dyDescent="0.55000000000000004">
      <c r="B2499" s="39">
        <f t="shared" si="38"/>
        <v>2491</v>
      </c>
      <c r="C2499" s="45"/>
      <c r="D2499" s="35"/>
      <c r="E2499" s="46"/>
      <c r="F2499" s="40"/>
      <c r="G2499" s="50"/>
      <c r="H2499" s="45"/>
      <c r="I2499" s="36"/>
      <c r="J2499" s="54"/>
      <c r="K2499" s="51"/>
      <c r="L2499" s="37"/>
      <c r="M2499" s="26" t="str" cm="1">
        <f t="array" ref="M2499">IFERROR(_xlfn.IFS(COUNTBLANK(D2499:K2499)=8,"",D2499="","←D列に従業員名を姓名（フルネーム）で入力してください。誤変換にお気を付け下さい。",E2499="","←E列に都道府県を入力してください。",H2499="","←H列に1.月給～3.時間給の選択肢を入力してください",I2499="","←I列に金額を入力してください",H2499=3,"",J2499="","←J列に所定労働時間を入力してください"),"")</f>
        <v/>
      </c>
    </row>
    <row r="2500" spans="2:13" ht="22" x14ac:dyDescent="0.55000000000000004">
      <c r="B2500" s="39">
        <f t="shared" si="38"/>
        <v>2492</v>
      </c>
      <c r="C2500" s="45"/>
      <c r="D2500" s="35"/>
      <c r="E2500" s="46"/>
      <c r="F2500" s="40"/>
      <c r="G2500" s="50"/>
      <c r="H2500" s="45"/>
      <c r="I2500" s="36"/>
      <c r="J2500" s="54"/>
      <c r="K2500" s="51"/>
      <c r="L2500" s="37"/>
      <c r="M2500" s="26" t="str" cm="1">
        <f t="array" ref="M2500">IFERROR(_xlfn.IFS(COUNTBLANK(D2500:K2500)=8,"",D2500="","←D列に従業員名を姓名（フルネーム）で入力してください。誤変換にお気を付け下さい。",E2500="","←E列に都道府県を入力してください。",H2500="","←H列に1.月給～3.時間給の選択肢を入力してください",I2500="","←I列に金額を入力してください",H2500=3,"",J2500="","←J列に所定労働時間を入力してください"),"")</f>
        <v/>
      </c>
    </row>
    <row r="2501" spans="2:13" ht="22" x14ac:dyDescent="0.55000000000000004">
      <c r="B2501" s="39">
        <f t="shared" si="38"/>
        <v>2493</v>
      </c>
      <c r="C2501" s="45"/>
      <c r="D2501" s="35"/>
      <c r="E2501" s="46"/>
      <c r="F2501" s="40"/>
      <c r="G2501" s="50"/>
      <c r="H2501" s="45"/>
      <c r="I2501" s="36"/>
      <c r="J2501" s="54"/>
      <c r="K2501" s="51"/>
      <c r="L2501" s="37"/>
      <c r="M2501" s="26" t="str" cm="1">
        <f t="array" ref="M2501">IFERROR(_xlfn.IFS(COUNTBLANK(D2501:K2501)=8,"",D2501="","←D列に従業員名を姓名（フルネーム）で入力してください。誤変換にお気を付け下さい。",E2501="","←E列に都道府県を入力してください。",H2501="","←H列に1.月給～3.時間給の選択肢を入力してください",I2501="","←I列に金額を入力してください",H2501=3,"",J2501="","←J列に所定労働時間を入力してください"),"")</f>
        <v/>
      </c>
    </row>
    <row r="2502" spans="2:13" ht="22" x14ac:dyDescent="0.55000000000000004">
      <c r="B2502" s="39">
        <f t="shared" si="38"/>
        <v>2494</v>
      </c>
      <c r="C2502" s="45"/>
      <c r="D2502" s="35"/>
      <c r="E2502" s="46"/>
      <c r="F2502" s="40"/>
      <c r="G2502" s="50"/>
      <c r="H2502" s="45"/>
      <c r="I2502" s="36"/>
      <c r="J2502" s="54"/>
      <c r="K2502" s="51"/>
      <c r="L2502" s="37"/>
      <c r="M2502" s="26" t="str" cm="1">
        <f t="array" ref="M2502">IFERROR(_xlfn.IFS(COUNTBLANK(D2502:K2502)=8,"",D2502="","←D列に従業員名を姓名（フルネーム）で入力してください。誤変換にお気を付け下さい。",E2502="","←E列に都道府県を入力してください。",H2502="","←H列に1.月給～3.時間給の選択肢を入力してください",I2502="","←I列に金額を入力してください",H2502=3,"",J2502="","←J列に所定労働時間を入力してください"),"")</f>
        <v/>
      </c>
    </row>
    <row r="2503" spans="2:13" ht="22" x14ac:dyDescent="0.55000000000000004">
      <c r="B2503" s="39">
        <f t="shared" si="38"/>
        <v>2495</v>
      </c>
      <c r="C2503" s="45"/>
      <c r="D2503" s="35"/>
      <c r="E2503" s="46"/>
      <c r="F2503" s="40"/>
      <c r="G2503" s="50"/>
      <c r="H2503" s="45"/>
      <c r="I2503" s="36"/>
      <c r="J2503" s="54"/>
      <c r="K2503" s="51"/>
      <c r="L2503" s="37"/>
      <c r="M2503" s="26" t="str" cm="1">
        <f t="array" ref="M2503">IFERROR(_xlfn.IFS(COUNTBLANK(D2503:K2503)=8,"",D2503="","←D列に従業員名を姓名（フルネーム）で入力してください。誤変換にお気を付け下さい。",E2503="","←E列に都道府県を入力してください。",H2503="","←H列に1.月給～3.時間給の選択肢を入力してください",I2503="","←I列に金額を入力してください",H2503=3,"",J2503="","←J列に所定労働時間を入力してください"),"")</f>
        <v/>
      </c>
    </row>
    <row r="2504" spans="2:13" ht="22" x14ac:dyDescent="0.55000000000000004">
      <c r="B2504" s="39">
        <f t="shared" si="38"/>
        <v>2496</v>
      </c>
      <c r="C2504" s="45"/>
      <c r="D2504" s="35"/>
      <c r="E2504" s="46"/>
      <c r="F2504" s="40"/>
      <c r="G2504" s="50"/>
      <c r="H2504" s="45"/>
      <c r="I2504" s="36"/>
      <c r="J2504" s="54"/>
      <c r="K2504" s="51"/>
      <c r="L2504" s="37"/>
      <c r="M2504" s="26" t="str" cm="1">
        <f t="array" ref="M2504">IFERROR(_xlfn.IFS(COUNTBLANK(D2504:K2504)=8,"",D2504="","←D列に従業員名を姓名（フルネーム）で入力してください。誤変換にお気を付け下さい。",E2504="","←E列に都道府県を入力してください。",H2504="","←H列に1.月給～3.時間給の選択肢を入力してください",I2504="","←I列に金額を入力してください",H2504=3,"",J2504="","←J列に所定労働時間を入力してください"),"")</f>
        <v/>
      </c>
    </row>
    <row r="2505" spans="2:13" ht="22" x14ac:dyDescent="0.55000000000000004">
      <c r="B2505" s="39">
        <f t="shared" si="38"/>
        <v>2497</v>
      </c>
      <c r="C2505" s="45"/>
      <c r="D2505" s="35"/>
      <c r="E2505" s="46"/>
      <c r="F2505" s="40"/>
      <c r="G2505" s="50"/>
      <c r="H2505" s="45"/>
      <c r="I2505" s="36"/>
      <c r="J2505" s="54"/>
      <c r="K2505" s="51"/>
      <c r="L2505" s="37"/>
      <c r="M2505" s="26" t="str" cm="1">
        <f t="array" ref="M2505">IFERROR(_xlfn.IFS(COUNTBLANK(D2505:K2505)=8,"",D2505="","←D列に従業員名を姓名（フルネーム）で入力してください。誤変換にお気を付け下さい。",E2505="","←E列に都道府県を入力してください。",H2505="","←H列に1.月給～3.時間給の選択肢を入力してください",I2505="","←I列に金額を入力してください",H2505=3,"",J2505="","←J列に所定労働時間を入力してください"),"")</f>
        <v/>
      </c>
    </row>
    <row r="2506" spans="2:13" ht="22" x14ac:dyDescent="0.55000000000000004">
      <c r="B2506" s="39">
        <f t="shared" ref="B2506:B2569" si="39">ROW()-8</f>
        <v>2498</v>
      </c>
      <c r="C2506" s="45"/>
      <c r="D2506" s="35"/>
      <c r="E2506" s="46"/>
      <c r="F2506" s="40"/>
      <c r="G2506" s="50"/>
      <c r="H2506" s="45"/>
      <c r="I2506" s="36"/>
      <c r="J2506" s="54"/>
      <c r="K2506" s="51"/>
      <c r="L2506" s="37"/>
      <c r="M2506" s="26" t="str" cm="1">
        <f t="array" ref="M2506">IFERROR(_xlfn.IFS(COUNTBLANK(D2506:K2506)=8,"",D2506="","←D列に従業員名を姓名（フルネーム）で入力してください。誤変換にお気を付け下さい。",E2506="","←E列に都道府県を入力してください。",H2506="","←H列に1.月給～3.時間給の選択肢を入力してください",I2506="","←I列に金額を入力してください",H2506=3,"",J2506="","←J列に所定労働時間を入力してください"),"")</f>
        <v/>
      </c>
    </row>
    <row r="2507" spans="2:13" ht="22" x14ac:dyDescent="0.55000000000000004">
      <c r="B2507" s="39">
        <f t="shared" si="39"/>
        <v>2499</v>
      </c>
      <c r="C2507" s="45"/>
      <c r="D2507" s="35"/>
      <c r="E2507" s="46"/>
      <c r="F2507" s="40"/>
      <c r="G2507" s="50"/>
      <c r="H2507" s="45"/>
      <c r="I2507" s="36"/>
      <c r="J2507" s="54"/>
      <c r="K2507" s="51"/>
      <c r="L2507" s="37"/>
      <c r="M2507" s="26" t="str" cm="1">
        <f t="array" ref="M2507">IFERROR(_xlfn.IFS(COUNTBLANK(D2507:K2507)=8,"",D2507="","←D列に従業員名を姓名（フルネーム）で入力してください。誤変換にお気を付け下さい。",E2507="","←E列に都道府県を入力してください。",H2507="","←H列に1.月給～3.時間給の選択肢を入力してください",I2507="","←I列に金額を入力してください",H2507=3,"",J2507="","←J列に所定労働時間を入力してください"),"")</f>
        <v/>
      </c>
    </row>
    <row r="2508" spans="2:13" ht="22" x14ac:dyDescent="0.55000000000000004">
      <c r="B2508" s="39">
        <f t="shared" si="39"/>
        <v>2500</v>
      </c>
      <c r="C2508" s="45"/>
      <c r="D2508" s="35"/>
      <c r="E2508" s="46"/>
      <c r="F2508" s="40"/>
      <c r="G2508" s="50"/>
      <c r="H2508" s="45"/>
      <c r="I2508" s="36"/>
      <c r="J2508" s="54"/>
      <c r="K2508" s="51"/>
      <c r="L2508" s="37"/>
      <c r="M2508" s="26" t="str" cm="1">
        <f t="array" ref="M2508">IFERROR(_xlfn.IFS(COUNTBLANK(D2508:K2508)=8,"",D2508="","←D列に従業員名を姓名（フルネーム）で入力してください。誤変換にお気を付け下さい。",E2508="","←E列に都道府県を入力してください。",H2508="","←H列に1.月給～3.時間給の選択肢を入力してください",I2508="","←I列に金額を入力してください",H2508=3,"",J2508="","←J列に所定労働時間を入力してください"),"")</f>
        <v/>
      </c>
    </row>
    <row r="2509" spans="2:13" ht="22" x14ac:dyDescent="0.55000000000000004">
      <c r="B2509" s="39">
        <f t="shared" si="39"/>
        <v>2501</v>
      </c>
      <c r="C2509" s="45"/>
      <c r="D2509" s="35"/>
      <c r="E2509" s="46"/>
      <c r="F2509" s="40"/>
      <c r="G2509" s="50"/>
      <c r="H2509" s="45"/>
      <c r="I2509" s="36"/>
      <c r="J2509" s="54"/>
      <c r="K2509" s="51"/>
      <c r="L2509" s="37"/>
      <c r="M2509" s="26" t="str" cm="1">
        <f t="array" ref="M2509">IFERROR(_xlfn.IFS(COUNTBLANK(D2509:K2509)=8,"",D2509="","←D列に従業員名を姓名（フルネーム）で入力してください。誤変換にお気を付け下さい。",E2509="","←E列に都道府県を入力してください。",H2509="","←H列に1.月給～3.時間給の選択肢を入力してください",I2509="","←I列に金額を入力してください",H2509=3,"",J2509="","←J列に所定労働時間を入力してください"),"")</f>
        <v/>
      </c>
    </row>
    <row r="2510" spans="2:13" ht="22" x14ac:dyDescent="0.55000000000000004">
      <c r="B2510" s="39">
        <f t="shared" si="39"/>
        <v>2502</v>
      </c>
      <c r="C2510" s="45"/>
      <c r="D2510" s="35"/>
      <c r="E2510" s="46"/>
      <c r="F2510" s="40"/>
      <c r="G2510" s="50"/>
      <c r="H2510" s="45"/>
      <c r="I2510" s="36"/>
      <c r="J2510" s="54"/>
      <c r="K2510" s="51"/>
      <c r="L2510" s="37"/>
      <c r="M2510" s="26" t="str" cm="1">
        <f t="array" ref="M2510">IFERROR(_xlfn.IFS(COUNTBLANK(D2510:K2510)=8,"",D2510="","←D列に従業員名を姓名（フルネーム）で入力してください。誤変換にお気を付け下さい。",E2510="","←E列に都道府県を入力してください。",H2510="","←H列に1.月給～3.時間給の選択肢を入力してください",I2510="","←I列に金額を入力してください",H2510=3,"",J2510="","←J列に所定労働時間を入力してください"),"")</f>
        <v/>
      </c>
    </row>
    <row r="2511" spans="2:13" ht="22" x14ac:dyDescent="0.55000000000000004">
      <c r="B2511" s="39">
        <f t="shared" si="39"/>
        <v>2503</v>
      </c>
      <c r="C2511" s="45"/>
      <c r="D2511" s="35"/>
      <c r="E2511" s="46"/>
      <c r="F2511" s="40"/>
      <c r="G2511" s="50"/>
      <c r="H2511" s="45"/>
      <c r="I2511" s="36"/>
      <c r="J2511" s="54"/>
      <c r="K2511" s="51"/>
      <c r="L2511" s="37"/>
      <c r="M2511" s="26" t="str" cm="1">
        <f t="array" ref="M2511">IFERROR(_xlfn.IFS(COUNTBLANK(D2511:K2511)=8,"",D2511="","←D列に従業員名を姓名（フルネーム）で入力してください。誤変換にお気を付け下さい。",E2511="","←E列に都道府県を入力してください。",H2511="","←H列に1.月給～3.時間給の選択肢を入力してください",I2511="","←I列に金額を入力してください",H2511=3,"",J2511="","←J列に所定労働時間を入力してください"),"")</f>
        <v/>
      </c>
    </row>
    <row r="2512" spans="2:13" ht="22" x14ac:dyDescent="0.55000000000000004">
      <c r="B2512" s="39">
        <f t="shared" si="39"/>
        <v>2504</v>
      </c>
      <c r="C2512" s="45"/>
      <c r="D2512" s="35"/>
      <c r="E2512" s="46"/>
      <c r="F2512" s="40"/>
      <c r="G2512" s="50"/>
      <c r="H2512" s="45"/>
      <c r="I2512" s="36"/>
      <c r="J2512" s="54"/>
      <c r="K2512" s="51"/>
      <c r="L2512" s="37"/>
      <c r="M2512" s="26" t="str" cm="1">
        <f t="array" ref="M2512">IFERROR(_xlfn.IFS(COUNTBLANK(D2512:K2512)=8,"",D2512="","←D列に従業員名を姓名（フルネーム）で入力してください。誤変換にお気を付け下さい。",E2512="","←E列に都道府県を入力してください。",H2512="","←H列に1.月給～3.時間給の選択肢を入力してください",I2512="","←I列に金額を入力してください",H2512=3,"",J2512="","←J列に所定労働時間を入力してください"),"")</f>
        <v/>
      </c>
    </row>
    <row r="2513" spans="2:13" ht="22" x14ac:dyDescent="0.55000000000000004">
      <c r="B2513" s="39">
        <f t="shared" si="39"/>
        <v>2505</v>
      </c>
      <c r="C2513" s="45"/>
      <c r="D2513" s="35"/>
      <c r="E2513" s="46"/>
      <c r="F2513" s="40"/>
      <c r="G2513" s="50"/>
      <c r="H2513" s="45"/>
      <c r="I2513" s="36"/>
      <c r="J2513" s="54"/>
      <c r="K2513" s="51"/>
      <c r="L2513" s="37"/>
      <c r="M2513" s="26" t="str" cm="1">
        <f t="array" ref="M2513">IFERROR(_xlfn.IFS(COUNTBLANK(D2513:K2513)=8,"",D2513="","←D列に従業員名を姓名（フルネーム）で入力してください。誤変換にお気を付け下さい。",E2513="","←E列に都道府県を入力してください。",H2513="","←H列に1.月給～3.時間給の選択肢を入力してください",I2513="","←I列に金額を入力してください",H2513=3,"",J2513="","←J列に所定労働時間を入力してください"),"")</f>
        <v/>
      </c>
    </row>
    <row r="2514" spans="2:13" ht="22" x14ac:dyDescent="0.55000000000000004">
      <c r="B2514" s="39">
        <f t="shared" si="39"/>
        <v>2506</v>
      </c>
      <c r="C2514" s="45"/>
      <c r="D2514" s="35"/>
      <c r="E2514" s="46"/>
      <c r="F2514" s="40"/>
      <c r="G2514" s="50"/>
      <c r="H2514" s="45"/>
      <c r="I2514" s="36"/>
      <c r="J2514" s="54"/>
      <c r="K2514" s="51"/>
      <c r="L2514" s="37"/>
      <c r="M2514" s="26" t="str" cm="1">
        <f t="array" ref="M2514">IFERROR(_xlfn.IFS(COUNTBLANK(D2514:K2514)=8,"",D2514="","←D列に従業員名を姓名（フルネーム）で入力してください。誤変換にお気を付け下さい。",E2514="","←E列に都道府県を入力してください。",H2514="","←H列に1.月給～3.時間給の選択肢を入力してください",I2514="","←I列に金額を入力してください",H2514=3,"",J2514="","←J列に所定労働時間を入力してください"),"")</f>
        <v/>
      </c>
    </row>
    <row r="2515" spans="2:13" ht="22" x14ac:dyDescent="0.55000000000000004">
      <c r="B2515" s="39">
        <f t="shared" si="39"/>
        <v>2507</v>
      </c>
      <c r="C2515" s="45"/>
      <c r="D2515" s="35"/>
      <c r="E2515" s="46"/>
      <c r="F2515" s="40"/>
      <c r="G2515" s="50"/>
      <c r="H2515" s="45"/>
      <c r="I2515" s="36"/>
      <c r="J2515" s="54"/>
      <c r="K2515" s="51"/>
      <c r="L2515" s="37"/>
      <c r="M2515" s="26" t="str" cm="1">
        <f t="array" ref="M2515">IFERROR(_xlfn.IFS(COUNTBLANK(D2515:K2515)=8,"",D2515="","←D列に従業員名を姓名（フルネーム）で入力してください。誤変換にお気を付け下さい。",E2515="","←E列に都道府県を入力してください。",H2515="","←H列に1.月給～3.時間給の選択肢を入力してください",I2515="","←I列に金額を入力してください",H2515=3,"",J2515="","←J列に所定労働時間を入力してください"),"")</f>
        <v/>
      </c>
    </row>
    <row r="2516" spans="2:13" ht="22" x14ac:dyDescent="0.55000000000000004">
      <c r="B2516" s="39">
        <f t="shared" si="39"/>
        <v>2508</v>
      </c>
      <c r="C2516" s="45"/>
      <c r="D2516" s="35"/>
      <c r="E2516" s="46"/>
      <c r="F2516" s="40"/>
      <c r="G2516" s="50"/>
      <c r="H2516" s="45"/>
      <c r="I2516" s="36"/>
      <c r="J2516" s="54"/>
      <c r="K2516" s="51"/>
      <c r="L2516" s="37"/>
      <c r="M2516" s="26" t="str" cm="1">
        <f t="array" ref="M2516">IFERROR(_xlfn.IFS(COUNTBLANK(D2516:K2516)=8,"",D2516="","←D列に従業員名を姓名（フルネーム）で入力してください。誤変換にお気を付け下さい。",E2516="","←E列に都道府県を入力してください。",H2516="","←H列に1.月給～3.時間給の選択肢を入力してください",I2516="","←I列に金額を入力してください",H2516=3,"",J2516="","←J列に所定労働時間を入力してください"),"")</f>
        <v/>
      </c>
    </row>
    <row r="2517" spans="2:13" ht="22" x14ac:dyDescent="0.55000000000000004">
      <c r="B2517" s="39">
        <f t="shared" si="39"/>
        <v>2509</v>
      </c>
      <c r="C2517" s="45"/>
      <c r="D2517" s="35"/>
      <c r="E2517" s="46"/>
      <c r="F2517" s="40"/>
      <c r="G2517" s="50"/>
      <c r="H2517" s="45"/>
      <c r="I2517" s="36"/>
      <c r="J2517" s="54"/>
      <c r="K2517" s="51"/>
      <c r="L2517" s="37"/>
      <c r="M2517" s="26" t="str" cm="1">
        <f t="array" ref="M2517">IFERROR(_xlfn.IFS(COUNTBLANK(D2517:K2517)=8,"",D2517="","←D列に従業員名を姓名（フルネーム）で入力してください。誤変換にお気を付け下さい。",E2517="","←E列に都道府県を入力してください。",H2517="","←H列に1.月給～3.時間給の選択肢を入力してください",I2517="","←I列に金額を入力してください",H2517=3,"",J2517="","←J列に所定労働時間を入力してください"),"")</f>
        <v/>
      </c>
    </row>
    <row r="2518" spans="2:13" ht="22" x14ac:dyDescent="0.55000000000000004">
      <c r="B2518" s="39">
        <f t="shared" si="39"/>
        <v>2510</v>
      </c>
      <c r="C2518" s="45"/>
      <c r="D2518" s="35"/>
      <c r="E2518" s="46"/>
      <c r="F2518" s="40"/>
      <c r="G2518" s="50"/>
      <c r="H2518" s="45"/>
      <c r="I2518" s="36"/>
      <c r="J2518" s="54"/>
      <c r="K2518" s="51"/>
      <c r="L2518" s="37"/>
      <c r="M2518" s="26" t="str" cm="1">
        <f t="array" ref="M2518">IFERROR(_xlfn.IFS(COUNTBLANK(D2518:K2518)=8,"",D2518="","←D列に従業員名を姓名（フルネーム）で入力してください。誤変換にお気を付け下さい。",E2518="","←E列に都道府県を入力してください。",H2518="","←H列に1.月給～3.時間給の選択肢を入力してください",I2518="","←I列に金額を入力してください",H2518=3,"",J2518="","←J列に所定労働時間を入力してください"),"")</f>
        <v/>
      </c>
    </row>
    <row r="2519" spans="2:13" ht="22" x14ac:dyDescent="0.55000000000000004">
      <c r="B2519" s="39">
        <f t="shared" si="39"/>
        <v>2511</v>
      </c>
      <c r="C2519" s="45"/>
      <c r="D2519" s="35"/>
      <c r="E2519" s="46"/>
      <c r="F2519" s="40"/>
      <c r="G2519" s="50"/>
      <c r="H2519" s="45"/>
      <c r="I2519" s="36"/>
      <c r="J2519" s="54"/>
      <c r="K2519" s="51"/>
      <c r="L2519" s="37"/>
      <c r="M2519" s="26" t="str" cm="1">
        <f t="array" ref="M2519">IFERROR(_xlfn.IFS(COUNTBLANK(D2519:K2519)=8,"",D2519="","←D列に従業員名を姓名（フルネーム）で入力してください。誤変換にお気を付け下さい。",E2519="","←E列に都道府県を入力してください。",H2519="","←H列に1.月給～3.時間給の選択肢を入力してください",I2519="","←I列に金額を入力してください",H2519=3,"",J2519="","←J列に所定労働時間を入力してください"),"")</f>
        <v/>
      </c>
    </row>
    <row r="2520" spans="2:13" ht="22" x14ac:dyDescent="0.55000000000000004">
      <c r="B2520" s="39">
        <f t="shared" si="39"/>
        <v>2512</v>
      </c>
      <c r="C2520" s="45"/>
      <c r="D2520" s="35"/>
      <c r="E2520" s="46"/>
      <c r="F2520" s="40"/>
      <c r="G2520" s="50"/>
      <c r="H2520" s="45"/>
      <c r="I2520" s="36"/>
      <c r="J2520" s="54"/>
      <c r="K2520" s="51"/>
      <c r="L2520" s="37"/>
      <c r="M2520" s="26" t="str" cm="1">
        <f t="array" ref="M2520">IFERROR(_xlfn.IFS(COUNTBLANK(D2520:K2520)=8,"",D2520="","←D列に従業員名を姓名（フルネーム）で入力してください。誤変換にお気を付け下さい。",E2520="","←E列に都道府県を入力してください。",H2520="","←H列に1.月給～3.時間給の選択肢を入力してください",I2520="","←I列に金額を入力してください",H2520=3,"",J2520="","←J列に所定労働時間を入力してください"),"")</f>
        <v/>
      </c>
    </row>
    <row r="2521" spans="2:13" ht="22" x14ac:dyDescent="0.55000000000000004">
      <c r="B2521" s="39">
        <f t="shared" si="39"/>
        <v>2513</v>
      </c>
      <c r="C2521" s="45"/>
      <c r="D2521" s="35"/>
      <c r="E2521" s="46"/>
      <c r="F2521" s="40"/>
      <c r="G2521" s="50"/>
      <c r="H2521" s="45"/>
      <c r="I2521" s="36"/>
      <c r="J2521" s="54"/>
      <c r="K2521" s="51"/>
      <c r="L2521" s="37"/>
      <c r="M2521" s="26" t="str" cm="1">
        <f t="array" ref="M2521">IFERROR(_xlfn.IFS(COUNTBLANK(D2521:K2521)=8,"",D2521="","←D列に従業員名を姓名（フルネーム）で入力してください。誤変換にお気を付け下さい。",E2521="","←E列に都道府県を入力してください。",H2521="","←H列に1.月給～3.時間給の選択肢を入力してください",I2521="","←I列に金額を入力してください",H2521=3,"",J2521="","←J列に所定労働時間を入力してください"),"")</f>
        <v/>
      </c>
    </row>
    <row r="2522" spans="2:13" ht="22" x14ac:dyDescent="0.55000000000000004">
      <c r="B2522" s="39">
        <f t="shared" si="39"/>
        <v>2514</v>
      </c>
      <c r="C2522" s="45"/>
      <c r="D2522" s="35"/>
      <c r="E2522" s="46"/>
      <c r="F2522" s="40"/>
      <c r="G2522" s="50"/>
      <c r="H2522" s="45"/>
      <c r="I2522" s="36"/>
      <c r="J2522" s="54"/>
      <c r="K2522" s="51"/>
      <c r="L2522" s="37"/>
      <c r="M2522" s="26" t="str" cm="1">
        <f t="array" ref="M2522">IFERROR(_xlfn.IFS(COUNTBLANK(D2522:K2522)=8,"",D2522="","←D列に従業員名を姓名（フルネーム）で入力してください。誤変換にお気を付け下さい。",E2522="","←E列に都道府県を入力してください。",H2522="","←H列に1.月給～3.時間給の選択肢を入力してください",I2522="","←I列に金額を入力してください",H2522=3,"",J2522="","←J列に所定労働時間を入力してください"),"")</f>
        <v/>
      </c>
    </row>
    <row r="2523" spans="2:13" ht="22" x14ac:dyDescent="0.55000000000000004">
      <c r="B2523" s="39">
        <f t="shared" si="39"/>
        <v>2515</v>
      </c>
      <c r="C2523" s="45"/>
      <c r="D2523" s="35"/>
      <c r="E2523" s="46"/>
      <c r="F2523" s="40"/>
      <c r="G2523" s="50"/>
      <c r="H2523" s="45"/>
      <c r="I2523" s="36"/>
      <c r="J2523" s="54"/>
      <c r="K2523" s="51"/>
      <c r="L2523" s="37"/>
      <c r="M2523" s="26" t="str" cm="1">
        <f t="array" ref="M2523">IFERROR(_xlfn.IFS(COUNTBLANK(D2523:K2523)=8,"",D2523="","←D列に従業員名を姓名（フルネーム）で入力してください。誤変換にお気を付け下さい。",E2523="","←E列に都道府県を入力してください。",H2523="","←H列に1.月給～3.時間給の選択肢を入力してください",I2523="","←I列に金額を入力してください",H2523=3,"",J2523="","←J列に所定労働時間を入力してください"),"")</f>
        <v/>
      </c>
    </row>
    <row r="2524" spans="2:13" ht="22" x14ac:dyDescent="0.55000000000000004">
      <c r="B2524" s="39">
        <f t="shared" si="39"/>
        <v>2516</v>
      </c>
      <c r="C2524" s="45"/>
      <c r="D2524" s="35"/>
      <c r="E2524" s="46"/>
      <c r="F2524" s="40"/>
      <c r="G2524" s="50"/>
      <c r="H2524" s="45"/>
      <c r="I2524" s="36"/>
      <c r="J2524" s="54"/>
      <c r="K2524" s="51"/>
      <c r="L2524" s="37"/>
      <c r="M2524" s="26" t="str" cm="1">
        <f t="array" ref="M2524">IFERROR(_xlfn.IFS(COUNTBLANK(D2524:K2524)=8,"",D2524="","←D列に従業員名を姓名（フルネーム）で入力してください。誤変換にお気を付け下さい。",E2524="","←E列に都道府県を入力してください。",H2524="","←H列に1.月給～3.時間給の選択肢を入力してください",I2524="","←I列に金額を入力してください",H2524=3,"",J2524="","←J列に所定労働時間を入力してください"),"")</f>
        <v/>
      </c>
    </row>
    <row r="2525" spans="2:13" ht="22" x14ac:dyDescent="0.55000000000000004">
      <c r="B2525" s="39">
        <f t="shared" si="39"/>
        <v>2517</v>
      </c>
      <c r="C2525" s="45"/>
      <c r="D2525" s="35"/>
      <c r="E2525" s="46"/>
      <c r="F2525" s="40"/>
      <c r="G2525" s="50"/>
      <c r="H2525" s="45"/>
      <c r="I2525" s="36"/>
      <c r="J2525" s="54"/>
      <c r="K2525" s="51"/>
      <c r="L2525" s="37"/>
      <c r="M2525" s="26" t="str" cm="1">
        <f t="array" ref="M2525">IFERROR(_xlfn.IFS(COUNTBLANK(D2525:K2525)=8,"",D2525="","←D列に従業員名を姓名（フルネーム）で入力してください。誤変換にお気を付け下さい。",E2525="","←E列に都道府県を入力してください。",H2525="","←H列に1.月給～3.時間給の選択肢を入力してください",I2525="","←I列に金額を入力してください",H2525=3,"",J2525="","←J列に所定労働時間を入力してください"),"")</f>
        <v/>
      </c>
    </row>
    <row r="2526" spans="2:13" ht="22" x14ac:dyDescent="0.55000000000000004">
      <c r="B2526" s="39">
        <f t="shared" si="39"/>
        <v>2518</v>
      </c>
      <c r="C2526" s="45"/>
      <c r="D2526" s="35"/>
      <c r="E2526" s="46"/>
      <c r="F2526" s="40"/>
      <c r="G2526" s="50"/>
      <c r="H2526" s="45"/>
      <c r="I2526" s="36"/>
      <c r="J2526" s="54"/>
      <c r="K2526" s="51"/>
      <c r="L2526" s="37"/>
      <c r="M2526" s="26" t="str" cm="1">
        <f t="array" ref="M2526">IFERROR(_xlfn.IFS(COUNTBLANK(D2526:K2526)=8,"",D2526="","←D列に従業員名を姓名（フルネーム）で入力してください。誤変換にお気を付け下さい。",E2526="","←E列に都道府県を入力してください。",H2526="","←H列に1.月給～3.時間給の選択肢を入力してください",I2526="","←I列に金額を入力してください",H2526=3,"",J2526="","←J列に所定労働時間を入力してください"),"")</f>
        <v/>
      </c>
    </row>
    <row r="2527" spans="2:13" ht="22" x14ac:dyDescent="0.55000000000000004">
      <c r="B2527" s="39">
        <f t="shared" si="39"/>
        <v>2519</v>
      </c>
      <c r="C2527" s="45"/>
      <c r="D2527" s="35"/>
      <c r="E2527" s="46"/>
      <c r="F2527" s="40"/>
      <c r="G2527" s="50"/>
      <c r="H2527" s="45"/>
      <c r="I2527" s="36"/>
      <c r="J2527" s="54"/>
      <c r="K2527" s="51"/>
      <c r="L2527" s="37"/>
      <c r="M2527" s="26" t="str" cm="1">
        <f t="array" ref="M2527">IFERROR(_xlfn.IFS(COUNTBLANK(D2527:K2527)=8,"",D2527="","←D列に従業員名を姓名（フルネーム）で入力してください。誤変換にお気を付け下さい。",E2527="","←E列に都道府県を入力してください。",H2527="","←H列に1.月給～3.時間給の選択肢を入力してください",I2527="","←I列に金額を入力してください",H2527=3,"",J2527="","←J列に所定労働時間を入力してください"),"")</f>
        <v/>
      </c>
    </row>
    <row r="2528" spans="2:13" ht="22" x14ac:dyDescent="0.55000000000000004">
      <c r="B2528" s="39">
        <f t="shared" si="39"/>
        <v>2520</v>
      </c>
      <c r="C2528" s="45"/>
      <c r="D2528" s="35"/>
      <c r="E2528" s="46"/>
      <c r="F2528" s="40"/>
      <c r="G2528" s="50"/>
      <c r="H2528" s="45"/>
      <c r="I2528" s="36"/>
      <c r="J2528" s="54"/>
      <c r="K2528" s="51"/>
      <c r="L2528" s="37"/>
      <c r="M2528" s="26" t="str" cm="1">
        <f t="array" ref="M2528">IFERROR(_xlfn.IFS(COUNTBLANK(D2528:K2528)=8,"",D2528="","←D列に従業員名を姓名（フルネーム）で入力してください。誤変換にお気を付け下さい。",E2528="","←E列に都道府県を入力してください。",H2528="","←H列に1.月給～3.時間給の選択肢を入力してください",I2528="","←I列に金額を入力してください",H2528=3,"",J2528="","←J列に所定労働時間を入力してください"),"")</f>
        <v/>
      </c>
    </row>
    <row r="2529" spans="2:13" ht="22" x14ac:dyDescent="0.55000000000000004">
      <c r="B2529" s="39">
        <f t="shared" si="39"/>
        <v>2521</v>
      </c>
      <c r="C2529" s="45"/>
      <c r="D2529" s="35"/>
      <c r="E2529" s="46"/>
      <c r="F2529" s="40"/>
      <c r="G2529" s="50"/>
      <c r="H2529" s="45"/>
      <c r="I2529" s="36"/>
      <c r="J2529" s="54"/>
      <c r="K2529" s="51"/>
      <c r="L2529" s="37"/>
      <c r="M2529" s="26" t="str" cm="1">
        <f t="array" ref="M2529">IFERROR(_xlfn.IFS(COUNTBLANK(D2529:K2529)=8,"",D2529="","←D列に従業員名を姓名（フルネーム）で入力してください。誤変換にお気を付け下さい。",E2529="","←E列に都道府県を入力してください。",H2529="","←H列に1.月給～3.時間給の選択肢を入力してください",I2529="","←I列に金額を入力してください",H2529=3,"",J2529="","←J列に所定労働時間を入力してください"),"")</f>
        <v/>
      </c>
    </row>
    <row r="2530" spans="2:13" ht="22" x14ac:dyDescent="0.55000000000000004">
      <c r="B2530" s="39">
        <f t="shared" si="39"/>
        <v>2522</v>
      </c>
      <c r="C2530" s="45"/>
      <c r="D2530" s="35"/>
      <c r="E2530" s="46"/>
      <c r="F2530" s="40"/>
      <c r="G2530" s="50"/>
      <c r="H2530" s="45"/>
      <c r="I2530" s="36"/>
      <c r="J2530" s="54"/>
      <c r="K2530" s="51"/>
      <c r="L2530" s="37"/>
      <c r="M2530" s="26" t="str" cm="1">
        <f t="array" ref="M2530">IFERROR(_xlfn.IFS(COUNTBLANK(D2530:K2530)=8,"",D2530="","←D列に従業員名を姓名（フルネーム）で入力してください。誤変換にお気を付け下さい。",E2530="","←E列に都道府県を入力してください。",H2530="","←H列に1.月給～3.時間給の選択肢を入力してください",I2530="","←I列に金額を入力してください",H2530=3,"",J2530="","←J列に所定労働時間を入力してください"),"")</f>
        <v/>
      </c>
    </row>
    <row r="2531" spans="2:13" ht="22" x14ac:dyDescent="0.55000000000000004">
      <c r="B2531" s="39">
        <f t="shared" si="39"/>
        <v>2523</v>
      </c>
      <c r="C2531" s="45"/>
      <c r="D2531" s="35"/>
      <c r="E2531" s="46"/>
      <c r="F2531" s="40"/>
      <c r="G2531" s="50"/>
      <c r="H2531" s="45"/>
      <c r="I2531" s="36"/>
      <c r="J2531" s="54"/>
      <c r="K2531" s="51"/>
      <c r="L2531" s="37"/>
      <c r="M2531" s="26" t="str" cm="1">
        <f t="array" ref="M2531">IFERROR(_xlfn.IFS(COUNTBLANK(D2531:K2531)=8,"",D2531="","←D列に従業員名を姓名（フルネーム）で入力してください。誤変換にお気を付け下さい。",E2531="","←E列に都道府県を入力してください。",H2531="","←H列に1.月給～3.時間給の選択肢を入力してください",I2531="","←I列に金額を入力してください",H2531=3,"",J2531="","←J列に所定労働時間を入力してください"),"")</f>
        <v/>
      </c>
    </row>
    <row r="2532" spans="2:13" ht="22" x14ac:dyDescent="0.55000000000000004">
      <c r="B2532" s="39">
        <f t="shared" si="39"/>
        <v>2524</v>
      </c>
      <c r="C2532" s="45"/>
      <c r="D2532" s="35"/>
      <c r="E2532" s="46"/>
      <c r="F2532" s="40"/>
      <c r="G2532" s="50"/>
      <c r="H2532" s="45"/>
      <c r="I2532" s="36"/>
      <c r="J2532" s="54"/>
      <c r="K2532" s="51"/>
      <c r="L2532" s="37"/>
      <c r="M2532" s="26" t="str" cm="1">
        <f t="array" ref="M2532">IFERROR(_xlfn.IFS(COUNTBLANK(D2532:K2532)=8,"",D2532="","←D列に従業員名を姓名（フルネーム）で入力してください。誤変換にお気を付け下さい。",E2532="","←E列に都道府県を入力してください。",H2532="","←H列に1.月給～3.時間給の選択肢を入力してください",I2532="","←I列に金額を入力してください",H2532=3,"",J2532="","←J列に所定労働時間を入力してください"),"")</f>
        <v/>
      </c>
    </row>
    <row r="2533" spans="2:13" ht="22" x14ac:dyDescent="0.55000000000000004">
      <c r="B2533" s="39">
        <f t="shared" si="39"/>
        <v>2525</v>
      </c>
      <c r="C2533" s="45"/>
      <c r="D2533" s="35"/>
      <c r="E2533" s="46"/>
      <c r="F2533" s="40"/>
      <c r="G2533" s="50"/>
      <c r="H2533" s="45"/>
      <c r="I2533" s="36"/>
      <c r="J2533" s="54"/>
      <c r="K2533" s="51"/>
      <c r="L2533" s="37"/>
      <c r="M2533" s="26" t="str" cm="1">
        <f t="array" ref="M2533">IFERROR(_xlfn.IFS(COUNTBLANK(D2533:K2533)=8,"",D2533="","←D列に従業員名を姓名（フルネーム）で入力してください。誤変換にお気を付け下さい。",E2533="","←E列に都道府県を入力してください。",H2533="","←H列に1.月給～3.時間給の選択肢を入力してください",I2533="","←I列に金額を入力してください",H2533=3,"",J2533="","←J列に所定労働時間を入力してください"),"")</f>
        <v/>
      </c>
    </row>
    <row r="2534" spans="2:13" ht="22" x14ac:dyDescent="0.55000000000000004">
      <c r="B2534" s="39">
        <f t="shared" si="39"/>
        <v>2526</v>
      </c>
      <c r="C2534" s="45"/>
      <c r="D2534" s="35"/>
      <c r="E2534" s="46"/>
      <c r="F2534" s="40"/>
      <c r="G2534" s="50"/>
      <c r="H2534" s="45"/>
      <c r="I2534" s="36"/>
      <c r="J2534" s="54"/>
      <c r="K2534" s="51"/>
      <c r="L2534" s="37"/>
      <c r="M2534" s="26" t="str" cm="1">
        <f t="array" ref="M2534">IFERROR(_xlfn.IFS(COUNTBLANK(D2534:K2534)=8,"",D2534="","←D列に従業員名を姓名（フルネーム）で入力してください。誤変換にお気を付け下さい。",E2534="","←E列に都道府県を入力してください。",H2534="","←H列に1.月給～3.時間給の選択肢を入力してください",I2534="","←I列に金額を入力してください",H2534=3,"",J2534="","←J列に所定労働時間を入力してください"),"")</f>
        <v/>
      </c>
    </row>
    <row r="2535" spans="2:13" ht="22" x14ac:dyDescent="0.55000000000000004">
      <c r="B2535" s="39">
        <f t="shared" si="39"/>
        <v>2527</v>
      </c>
      <c r="C2535" s="45"/>
      <c r="D2535" s="35"/>
      <c r="E2535" s="46"/>
      <c r="F2535" s="40"/>
      <c r="G2535" s="50"/>
      <c r="H2535" s="45"/>
      <c r="I2535" s="36"/>
      <c r="J2535" s="54"/>
      <c r="K2535" s="51"/>
      <c r="L2535" s="37"/>
      <c r="M2535" s="26" t="str" cm="1">
        <f t="array" ref="M2535">IFERROR(_xlfn.IFS(COUNTBLANK(D2535:K2535)=8,"",D2535="","←D列に従業員名を姓名（フルネーム）で入力してください。誤変換にお気を付け下さい。",E2535="","←E列に都道府県を入力してください。",H2535="","←H列に1.月給～3.時間給の選択肢を入力してください",I2535="","←I列に金額を入力してください",H2535=3,"",J2535="","←J列に所定労働時間を入力してください"),"")</f>
        <v/>
      </c>
    </row>
    <row r="2536" spans="2:13" ht="22" x14ac:dyDescent="0.55000000000000004">
      <c r="B2536" s="39">
        <f t="shared" si="39"/>
        <v>2528</v>
      </c>
      <c r="C2536" s="45"/>
      <c r="D2536" s="35"/>
      <c r="E2536" s="46"/>
      <c r="F2536" s="40"/>
      <c r="G2536" s="50"/>
      <c r="H2536" s="45"/>
      <c r="I2536" s="36"/>
      <c r="J2536" s="54"/>
      <c r="K2536" s="51"/>
      <c r="L2536" s="37"/>
      <c r="M2536" s="26" t="str" cm="1">
        <f t="array" ref="M2536">IFERROR(_xlfn.IFS(COUNTBLANK(D2536:K2536)=8,"",D2536="","←D列に従業員名を姓名（フルネーム）で入力してください。誤変換にお気を付け下さい。",E2536="","←E列に都道府県を入力してください。",H2536="","←H列に1.月給～3.時間給の選択肢を入力してください",I2536="","←I列に金額を入力してください",H2536=3,"",J2536="","←J列に所定労働時間を入力してください"),"")</f>
        <v/>
      </c>
    </row>
    <row r="2537" spans="2:13" ht="22" x14ac:dyDescent="0.55000000000000004">
      <c r="B2537" s="39">
        <f t="shared" si="39"/>
        <v>2529</v>
      </c>
      <c r="C2537" s="45"/>
      <c r="D2537" s="35"/>
      <c r="E2537" s="46"/>
      <c r="F2537" s="40"/>
      <c r="G2537" s="50"/>
      <c r="H2537" s="45"/>
      <c r="I2537" s="36"/>
      <c r="J2537" s="54"/>
      <c r="K2537" s="51"/>
      <c r="L2537" s="37"/>
      <c r="M2537" s="26" t="str" cm="1">
        <f t="array" ref="M2537">IFERROR(_xlfn.IFS(COUNTBLANK(D2537:K2537)=8,"",D2537="","←D列に従業員名を姓名（フルネーム）で入力してください。誤変換にお気を付け下さい。",E2537="","←E列に都道府県を入力してください。",H2537="","←H列に1.月給～3.時間給の選択肢を入力してください",I2537="","←I列に金額を入力してください",H2537=3,"",J2537="","←J列に所定労働時間を入力してください"),"")</f>
        <v/>
      </c>
    </row>
    <row r="2538" spans="2:13" ht="22" x14ac:dyDescent="0.55000000000000004">
      <c r="B2538" s="39">
        <f t="shared" si="39"/>
        <v>2530</v>
      </c>
      <c r="C2538" s="45"/>
      <c r="D2538" s="35"/>
      <c r="E2538" s="46"/>
      <c r="F2538" s="40"/>
      <c r="G2538" s="50"/>
      <c r="H2538" s="45"/>
      <c r="I2538" s="36"/>
      <c r="J2538" s="54"/>
      <c r="K2538" s="51"/>
      <c r="L2538" s="37"/>
      <c r="M2538" s="26" t="str" cm="1">
        <f t="array" ref="M2538">IFERROR(_xlfn.IFS(COUNTBLANK(D2538:K2538)=8,"",D2538="","←D列に従業員名を姓名（フルネーム）で入力してください。誤変換にお気を付け下さい。",E2538="","←E列に都道府県を入力してください。",H2538="","←H列に1.月給～3.時間給の選択肢を入力してください",I2538="","←I列に金額を入力してください",H2538=3,"",J2538="","←J列に所定労働時間を入力してください"),"")</f>
        <v/>
      </c>
    </row>
    <row r="2539" spans="2:13" ht="22" x14ac:dyDescent="0.55000000000000004">
      <c r="B2539" s="39">
        <f t="shared" si="39"/>
        <v>2531</v>
      </c>
      <c r="C2539" s="45"/>
      <c r="D2539" s="35"/>
      <c r="E2539" s="46"/>
      <c r="F2539" s="40"/>
      <c r="G2539" s="50"/>
      <c r="H2539" s="45"/>
      <c r="I2539" s="36"/>
      <c r="J2539" s="54"/>
      <c r="K2539" s="51"/>
      <c r="L2539" s="37"/>
      <c r="M2539" s="26" t="str" cm="1">
        <f t="array" ref="M2539">IFERROR(_xlfn.IFS(COUNTBLANK(D2539:K2539)=8,"",D2539="","←D列に従業員名を姓名（フルネーム）で入力してください。誤変換にお気を付け下さい。",E2539="","←E列に都道府県を入力してください。",H2539="","←H列に1.月給～3.時間給の選択肢を入力してください",I2539="","←I列に金額を入力してください",H2539=3,"",J2539="","←J列に所定労働時間を入力してください"),"")</f>
        <v/>
      </c>
    </row>
    <row r="2540" spans="2:13" ht="22" x14ac:dyDescent="0.55000000000000004">
      <c r="B2540" s="39">
        <f t="shared" si="39"/>
        <v>2532</v>
      </c>
      <c r="C2540" s="45"/>
      <c r="D2540" s="35"/>
      <c r="E2540" s="46"/>
      <c r="F2540" s="40"/>
      <c r="G2540" s="50"/>
      <c r="H2540" s="45"/>
      <c r="I2540" s="36"/>
      <c r="J2540" s="54"/>
      <c r="K2540" s="51"/>
      <c r="L2540" s="37"/>
      <c r="M2540" s="26" t="str" cm="1">
        <f t="array" ref="M2540">IFERROR(_xlfn.IFS(COUNTBLANK(D2540:K2540)=8,"",D2540="","←D列に従業員名を姓名（フルネーム）で入力してください。誤変換にお気を付け下さい。",E2540="","←E列に都道府県を入力してください。",H2540="","←H列に1.月給～3.時間給の選択肢を入力してください",I2540="","←I列に金額を入力してください",H2540=3,"",J2540="","←J列に所定労働時間を入力してください"),"")</f>
        <v/>
      </c>
    </row>
    <row r="2541" spans="2:13" ht="22" x14ac:dyDescent="0.55000000000000004">
      <c r="B2541" s="39">
        <f t="shared" si="39"/>
        <v>2533</v>
      </c>
      <c r="C2541" s="45"/>
      <c r="D2541" s="35"/>
      <c r="E2541" s="46"/>
      <c r="F2541" s="40"/>
      <c r="G2541" s="50"/>
      <c r="H2541" s="45"/>
      <c r="I2541" s="36"/>
      <c r="J2541" s="54"/>
      <c r="K2541" s="51"/>
      <c r="L2541" s="37"/>
      <c r="M2541" s="26" t="str" cm="1">
        <f t="array" ref="M2541">IFERROR(_xlfn.IFS(COUNTBLANK(D2541:K2541)=8,"",D2541="","←D列に従業員名を姓名（フルネーム）で入力してください。誤変換にお気を付け下さい。",E2541="","←E列に都道府県を入力してください。",H2541="","←H列に1.月給～3.時間給の選択肢を入力してください",I2541="","←I列に金額を入力してください",H2541=3,"",J2541="","←J列に所定労働時間を入力してください"),"")</f>
        <v/>
      </c>
    </row>
    <row r="2542" spans="2:13" ht="22" x14ac:dyDescent="0.55000000000000004">
      <c r="B2542" s="39">
        <f t="shared" si="39"/>
        <v>2534</v>
      </c>
      <c r="C2542" s="45"/>
      <c r="D2542" s="35"/>
      <c r="E2542" s="46"/>
      <c r="F2542" s="40"/>
      <c r="G2542" s="50"/>
      <c r="H2542" s="45"/>
      <c r="I2542" s="36"/>
      <c r="J2542" s="54"/>
      <c r="K2542" s="51"/>
      <c r="L2542" s="37"/>
      <c r="M2542" s="26" t="str" cm="1">
        <f t="array" ref="M2542">IFERROR(_xlfn.IFS(COUNTBLANK(D2542:K2542)=8,"",D2542="","←D列に従業員名を姓名（フルネーム）で入力してください。誤変換にお気を付け下さい。",E2542="","←E列に都道府県を入力してください。",H2542="","←H列に1.月給～3.時間給の選択肢を入力してください",I2542="","←I列に金額を入力してください",H2542=3,"",J2542="","←J列に所定労働時間を入力してください"),"")</f>
        <v/>
      </c>
    </row>
    <row r="2543" spans="2:13" ht="22" x14ac:dyDescent="0.55000000000000004">
      <c r="B2543" s="39">
        <f t="shared" si="39"/>
        <v>2535</v>
      </c>
      <c r="C2543" s="45"/>
      <c r="D2543" s="35"/>
      <c r="E2543" s="46"/>
      <c r="F2543" s="40"/>
      <c r="G2543" s="50"/>
      <c r="H2543" s="45"/>
      <c r="I2543" s="36"/>
      <c r="J2543" s="54"/>
      <c r="K2543" s="51"/>
      <c r="L2543" s="37"/>
      <c r="M2543" s="26" t="str" cm="1">
        <f t="array" ref="M2543">IFERROR(_xlfn.IFS(COUNTBLANK(D2543:K2543)=8,"",D2543="","←D列に従業員名を姓名（フルネーム）で入力してください。誤変換にお気を付け下さい。",E2543="","←E列に都道府県を入力してください。",H2543="","←H列に1.月給～3.時間給の選択肢を入力してください",I2543="","←I列に金額を入力してください",H2543=3,"",J2543="","←J列に所定労働時間を入力してください"),"")</f>
        <v/>
      </c>
    </row>
    <row r="2544" spans="2:13" ht="22" x14ac:dyDescent="0.55000000000000004">
      <c r="B2544" s="39">
        <f t="shared" si="39"/>
        <v>2536</v>
      </c>
      <c r="C2544" s="45"/>
      <c r="D2544" s="35"/>
      <c r="E2544" s="46"/>
      <c r="F2544" s="40"/>
      <c r="G2544" s="50"/>
      <c r="H2544" s="45"/>
      <c r="I2544" s="36"/>
      <c r="J2544" s="54"/>
      <c r="K2544" s="51"/>
      <c r="L2544" s="37"/>
      <c r="M2544" s="26" t="str" cm="1">
        <f t="array" ref="M2544">IFERROR(_xlfn.IFS(COUNTBLANK(D2544:K2544)=8,"",D2544="","←D列に従業員名を姓名（フルネーム）で入力してください。誤変換にお気を付け下さい。",E2544="","←E列に都道府県を入力してください。",H2544="","←H列に1.月給～3.時間給の選択肢を入力してください",I2544="","←I列に金額を入力してください",H2544=3,"",J2544="","←J列に所定労働時間を入力してください"),"")</f>
        <v/>
      </c>
    </row>
    <row r="2545" spans="2:13" ht="22" x14ac:dyDescent="0.55000000000000004">
      <c r="B2545" s="39">
        <f t="shared" si="39"/>
        <v>2537</v>
      </c>
      <c r="C2545" s="45"/>
      <c r="D2545" s="35"/>
      <c r="E2545" s="46"/>
      <c r="F2545" s="40"/>
      <c r="G2545" s="50"/>
      <c r="H2545" s="45"/>
      <c r="I2545" s="36"/>
      <c r="J2545" s="54"/>
      <c r="K2545" s="51"/>
      <c r="L2545" s="37"/>
      <c r="M2545" s="26" t="str" cm="1">
        <f t="array" ref="M2545">IFERROR(_xlfn.IFS(COUNTBLANK(D2545:K2545)=8,"",D2545="","←D列に従業員名を姓名（フルネーム）で入力してください。誤変換にお気を付け下さい。",E2545="","←E列に都道府県を入力してください。",H2545="","←H列に1.月給～3.時間給の選択肢を入力してください",I2545="","←I列に金額を入力してください",H2545=3,"",J2545="","←J列に所定労働時間を入力してください"),"")</f>
        <v/>
      </c>
    </row>
    <row r="2546" spans="2:13" ht="22" x14ac:dyDescent="0.55000000000000004">
      <c r="B2546" s="39">
        <f t="shared" si="39"/>
        <v>2538</v>
      </c>
      <c r="C2546" s="45"/>
      <c r="D2546" s="35"/>
      <c r="E2546" s="46"/>
      <c r="F2546" s="40"/>
      <c r="G2546" s="50"/>
      <c r="H2546" s="45"/>
      <c r="I2546" s="36"/>
      <c r="J2546" s="54"/>
      <c r="K2546" s="51"/>
      <c r="L2546" s="37"/>
      <c r="M2546" s="26" t="str" cm="1">
        <f t="array" ref="M2546">IFERROR(_xlfn.IFS(COUNTBLANK(D2546:K2546)=8,"",D2546="","←D列に従業員名を姓名（フルネーム）で入力してください。誤変換にお気を付け下さい。",E2546="","←E列に都道府県を入力してください。",H2546="","←H列に1.月給～3.時間給の選択肢を入力してください",I2546="","←I列に金額を入力してください",H2546=3,"",J2546="","←J列に所定労働時間を入力してください"),"")</f>
        <v/>
      </c>
    </row>
    <row r="2547" spans="2:13" ht="22" x14ac:dyDescent="0.55000000000000004">
      <c r="B2547" s="39">
        <f t="shared" si="39"/>
        <v>2539</v>
      </c>
      <c r="C2547" s="45"/>
      <c r="D2547" s="35"/>
      <c r="E2547" s="46"/>
      <c r="F2547" s="40"/>
      <c r="G2547" s="50"/>
      <c r="H2547" s="45"/>
      <c r="I2547" s="36"/>
      <c r="J2547" s="54"/>
      <c r="K2547" s="51"/>
      <c r="L2547" s="37"/>
      <c r="M2547" s="26" t="str" cm="1">
        <f t="array" ref="M2547">IFERROR(_xlfn.IFS(COUNTBLANK(D2547:K2547)=8,"",D2547="","←D列に従業員名を姓名（フルネーム）で入力してください。誤変換にお気を付け下さい。",E2547="","←E列に都道府県を入力してください。",H2547="","←H列に1.月給～3.時間給の選択肢を入力してください",I2547="","←I列に金額を入力してください",H2547=3,"",J2547="","←J列に所定労働時間を入力してください"),"")</f>
        <v/>
      </c>
    </row>
    <row r="2548" spans="2:13" ht="22" x14ac:dyDescent="0.55000000000000004">
      <c r="B2548" s="39">
        <f t="shared" si="39"/>
        <v>2540</v>
      </c>
      <c r="C2548" s="45"/>
      <c r="D2548" s="35"/>
      <c r="E2548" s="46"/>
      <c r="F2548" s="40"/>
      <c r="G2548" s="50"/>
      <c r="H2548" s="45"/>
      <c r="I2548" s="36"/>
      <c r="J2548" s="54"/>
      <c r="K2548" s="51"/>
      <c r="L2548" s="37"/>
      <c r="M2548" s="26" t="str" cm="1">
        <f t="array" ref="M2548">IFERROR(_xlfn.IFS(COUNTBLANK(D2548:K2548)=8,"",D2548="","←D列に従業員名を姓名（フルネーム）で入力してください。誤変換にお気を付け下さい。",E2548="","←E列に都道府県を入力してください。",H2548="","←H列に1.月給～3.時間給の選択肢を入力してください",I2548="","←I列に金額を入力してください",H2548=3,"",J2548="","←J列に所定労働時間を入力してください"),"")</f>
        <v/>
      </c>
    </row>
    <row r="2549" spans="2:13" ht="22" x14ac:dyDescent="0.55000000000000004">
      <c r="B2549" s="39">
        <f t="shared" si="39"/>
        <v>2541</v>
      </c>
      <c r="C2549" s="45"/>
      <c r="D2549" s="35"/>
      <c r="E2549" s="46"/>
      <c r="F2549" s="40"/>
      <c r="G2549" s="50"/>
      <c r="H2549" s="45"/>
      <c r="I2549" s="36"/>
      <c r="J2549" s="54"/>
      <c r="K2549" s="51"/>
      <c r="L2549" s="37"/>
      <c r="M2549" s="26" t="str" cm="1">
        <f t="array" ref="M2549">IFERROR(_xlfn.IFS(COUNTBLANK(D2549:K2549)=8,"",D2549="","←D列に従業員名を姓名（フルネーム）で入力してください。誤変換にお気を付け下さい。",E2549="","←E列に都道府県を入力してください。",H2549="","←H列に1.月給～3.時間給の選択肢を入力してください",I2549="","←I列に金額を入力してください",H2549=3,"",J2549="","←J列に所定労働時間を入力してください"),"")</f>
        <v/>
      </c>
    </row>
    <row r="2550" spans="2:13" ht="22" x14ac:dyDescent="0.55000000000000004">
      <c r="B2550" s="39">
        <f t="shared" si="39"/>
        <v>2542</v>
      </c>
      <c r="C2550" s="45"/>
      <c r="D2550" s="35"/>
      <c r="E2550" s="46"/>
      <c r="F2550" s="40"/>
      <c r="G2550" s="50"/>
      <c r="H2550" s="45"/>
      <c r="I2550" s="36"/>
      <c r="J2550" s="54"/>
      <c r="K2550" s="51"/>
      <c r="L2550" s="37"/>
      <c r="M2550" s="26" t="str" cm="1">
        <f t="array" ref="M2550">IFERROR(_xlfn.IFS(COUNTBLANK(D2550:K2550)=8,"",D2550="","←D列に従業員名を姓名（フルネーム）で入力してください。誤変換にお気を付け下さい。",E2550="","←E列に都道府県を入力してください。",H2550="","←H列に1.月給～3.時間給の選択肢を入力してください",I2550="","←I列に金額を入力してください",H2550=3,"",J2550="","←J列に所定労働時間を入力してください"),"")</f>
        <v/>
      </c>
    </row>
    <row r="2551" spans="2:13" ht="22" x14ac:dyDescent="0.55000000000000004">
      <c r="B2551" s="39">
        <f t="shared" si="39"/>
        <v>2543</v>
      </c>
      <c r="C2551" s="45"/>
      <c r="D2551" s="35"/>
      <c r="E2551" s="46"/>
      <c r="F2551" s="40"/>
      <c r="G2551" s="50"/>
      <c r="H2551" s="45"/>
      <c r="I2551" s="36"/>
      <c r="J2551" s="54"/>
      <c r="K2551" s="51"/>
      <c r="L2551" s="37"/>
      <c r="M2551" s="26" t="str" cm="1">
        <f t="array" ref="M2551">IFERROR(_xlfn.IFS(COUNTBLANK(D2551:K2551)=8,"",D2551="","←D列に従業員名を姓名（フルネーム）で入力してください。誤変換にお気を付け下さい。",E2551="","←E列に都道府県を入力してください。",H2551="","←H列に1.月給～3.時間給の選択肢を入力してください",I2551="","←I列に金額を入力してください",H2551=3,"",J2551="","←J列に所定労働時間を入力してください"),"")</f>
        <v/>
      </c>
    </row>
    <row r="2552" spans="2:13" ht="22" x14ac:dyDescent="0.55000000000000004">
      <c r="B2552" s="39">
        <f t="shared" si="39"/>
        <v>2544</v>
      </c>
      <c r="C2552" s="45"/>
      <c r="D2552" s="35"/>
      <c r="E2552" s="46"/>
      <c r="F2552" s="40"/>
      <c r="G2552" s="50"/>
      <c r="H2552" s="45"/>
      <c r="I2552" s="36"/>
      <c r="J2552" s="54"/>
      <c r="K2552" s="51"/>
      <c r="L2552" s="37"/>
      <c r="M2552" s="26" t="str" cm="1">
        <f t="array" ref="M2552">IFERROR(_xlfn.IFS(COUNTBLANK(D2552:K2552)=8,"",D2552="","←D列に従業員名を姓名（フルネーム）で入力してください。誤変換にお気を付け下さい。",E2552="","←E列に都道府県を入力してください。",H2552="","←H列に1.月給～3.時間給の選択肢を入力してください",I2552="","←I列に金額を入力してください",H2552=3,"",J2552="","←J列に所定労働時間を入力してください"),"")</f>
        <v/>
      </c>
    </row>
    <row r="2553" spans="2:13" ht="22" x14ac:dyDescent="0.55000000000000004">
      <c r="B2553" s="39">
        <f t="shared" si="39"/>
        <v>2545</v>
      </c>
      <c r="C2553" s="45"/>
      <c r="D2553" s="35"/>
      <c r="E2553" s="46"/>
      <c r="F2553" s="40"/>
      <c r="G2553" s="50"/>
      <c r="H2553" s="45"/>
      <c r="I2553" s="36"/>
      <c r="J2553" s="54"/>
      <c r="K2553" s="51"/>
      <c r="L2553" s="37"/>
      <c r="M2553" s="26" t="str" cm="1">
        <f t="array" ref="M2553">IFERROR(_xlfn.IFS(COUNTBLANK(D2553:K2553)=8,"",D2553="","←D列に従業員名を姓名（フルネーム）で入力してください。誤変換にお気を付け下さい。",E2553="","←E列に都道府県を入力してください。",H2553="","←H列に1.月給～3.時間給の選択肢を入力してください",I2553="","←I列に金額を入力してください",H2553=3,"",J2553="","←J列に所定労働時間を入力してください"),"")</f>
        <v/>
      </c>
    </row>
    <row r="2554" spans="2:13" ht="22" x14ac:dyDescent="0.55000000000000004">
      <c r="B2554" s="39">
        <f t="shared" si="39"/>
        <v>2546</v>
      </c>
      <c r="C2554" s="45"/>
      <c r="D2554" s="35"/>
      <c r="E2554" s="46"/>
      <c r="F2554" s="40"/>
      <c r="G2554" s="50"/>
      <c r="H2554" s="45"/>
      <c r="I2554" s="36"/>
      <c r="J2554" s="54"/>
      <c r="K2554" s="51"/>
      <c r="L2554" s="37"/>
      <c r="M2554" s="26" t="str" cm="1">
        <f t="array" ref="M2554">IFERROR(_xlfn.IFS(COUNTBLANK(D2554:K2554)=8,"",D2554="","←D列に従業員名を姓名（フルネーム）で入力してください。誤変換にお気を付け下さい。",E2554="","←E列に都道府県を入力してください。",H2554="","←H列に1.月給～3.時間給の選択肢を入力してください",I2554="","←I列に金額を入力してください",H2554=3,"",J2554="","←J列に所定労働時間を入力してください"),"")</f>
        <v/>
      </c>
    </row>
    <row r="2555" spans="2:13" ht="22" x14ac:dyDescent="0.55000000000000004">
      <c r="B2555" s="39">
        <f t="shared" si="39"/>
        <v>2547</v>
      </c>
      <c r="C2555" s="45"/>
      <c r="D2555" s="35"/>
      <c r="E2555" s="46"/>
      <c r="F2555" s="40"/>
      <c r="G2555" s="50"/>
      <c r="H2555" s="45"/>
      <c r="I2555" s="36"/>
      <c r="J2555" s="54"/>
      <c r="K2555" s="51"/>
      <c r="L2555" s="37"/>
      <c r="M2555" s="26" t="str" cm="1">
        <f t="array" ref="M2555">IFERROR(_xlfn.IFS(COUNTBLANK(D2555:K2555)=8,"",D2555="","←D列に従業員名を姓名（フルネーム）で入力してください。誤変換にお気を付け下さい。",E2555="","←E列に都道府県を入力してください。",H2555="","←H列に1.月給～3.時間給の選択肢を入力してください",I2555="","←I列に金額を入力してください",H2555=3,"",J2555="","←J列に所定労働時間を入力してください"),"")</f>
        <v/>
      </c>
    </row>
    <row r="2556" spans="2:13" ht="22" x14ac:dyDescent="0.55000000000000004">
      <c r="B2556" s="39">
        <f t="shared" si="39"/>
        <v>2548</v>
      </c>
      <c r="C2556" s="45"/>
      <c r="D2556" s="35"/>
      <c r="E2556" s="46"/>
      <c r="F2556" s="40"/>
      <c r="G2556" s="50"/>
      <c r="H2556" s="45"/>
      <c r="I2556" s="36"/>
      <c r="J2556" s="54"/>
      <c r="K2556" s="51"/>
      <c r="L2556" s="37"/>
      <c r="M2556" s="26" t="str" cm="1">
        <f t="array" ref="M2556">IFERROR(_xlfn.IFS(COUNTBLANK(D2556:K2556)=8,"",D2556="","←D列に従業員名を姓名（フルネーム）で入力してください。誤変換にお気を付け下さい。",E2556="","←E列に都道府県を入力してください。",H2556="","←H列に1.月給～3.時間給の選択肢を入力してください",I2556="","←I列に金額を入力してください",H2556=3,"",J2556="","←J列に所定労働時間を入力してください"),"")</f>
        <v/>
      </c>
    </row>
    <row r="2557" spans="2:13" ht="22" x14ac:dyDescent="0.55000000000000004">
      <c r="B2557" s="39">
        <f t="shared" si="39"/>
        <v>2549</v>
      </c>
      <c r="C2557" s="45"/>
      <c r="D2557" s="35"/>
      <c r="E2557" s="46"/>
      <c r="F2557" s="40"/>
      <c r="G2557" s="50"/>
      <c r="H2557" s="45"/>
      <c r="I2557" s="36"/>
      <c r="J2557" s="54"/>
      <c r="K2557" s="51"/>
      <c r="L2557" s="37"/>
      <c r="M2557" s="26" t="str" cm="1">
        <f t="array" ref="M2557">IFERROR(_xlfn.IFS(COUNTBLANK(D2557:K2557)=8,"",D2557="","←D列に従業員名を姓名（フルネーム）で入力してください。誤変換にお気を付け下さい。",E2557="","←E列に都道府県を入力してください。",H2557="","←H列に1.月給～3.時間給の選択肢を入力してください",I2557="","←I列に金額を入力してください",H2557=3,"",J2557="","←J列に所定労働時間を入力してください"),"")</f>
        <v/>
      </c>
    </row>
    <row r="2558" spans="2:13" ht="22" x14ac:dyDescent="0.55000000000000004">
      <c r="B2558" s="39">
        <f t="shared" si="39"/>
        <v>2550</v>
      </c>
      <c r="C2558" s="45"/>
      <c r="D2558" s="35"/>
      <c r="E2558" s="46"/>
      <c r="F2558" s="40"/>
      <c r="G2558" s="50"/>
      <c r="H2558" s="45"/>
      <c r="I2558" s="36"/>
      <c r="J2558" s="54"/>
      <c r="K2558" s="51"/>
      <c r="L2558" s="37"/>
      <c r="M2558" s="26" t="str" cm="1">
        <f t="array" ref="M2558">IFERROR(_xlfn.IFS(COUNTBLANK(D2558:K2558)=8,"",D2558="","←D列に従業員名を姓名（フルネーム）で入力してください。誤変換にお気を付け下さい。",E2558="","←E列に都道府県を入力してください。",H2558="","←H列に1.月給～3.時間給の選択肢を入力してください",I2558="","←I列に金額を入力してください",H2558=3,"",J2558="","←J列に所定労働時間を入力してください"),"")</f>
        <v/>
      </c>
    </row>
    <row r="2559" spans="2:13" ht="22" x14ac:dyDescent="0.55000000000000004">
      <c r="B2559" s="39">
        <f t="shared" si="39"/>
        <v>2551</v>
      </c>
      <c r="C2559" s="45"/>
      <c r="D2559" s="35"/>
      <c r="E2559" s="46"/>
      <c r="F2559" s="40"/>
      <c r="G2559" s="50"/>
      <c r="H2559" s="45"/>
      <c r="I2559" s="36"/>
      <c r="J2559" s="54"/>
      <c r="K2559" s="51"/>
      <c r="L2559" s="37"/>
      <c r="M2559" s="26" t="str" cm="1">
        <f t="array" ref="M2559">IFERROR(_xlfn.IFS(COUNTBLANK(D2559:K2559)=8,"",D2559="","←D列に従業員名を姓名（フルネーム）で入力してください。誤変換にお気を付け下さい。",E2559="","←E列に都道府県を入力してください。",H2559="","←H列に1.月給～3.時間給の選択肢を入力してください",I2559="","←I列に金額を入力してください",H2559=3,"",J2559="","←J列に所定労働時間を入力してください"),"")</f>
        <v/>
      </c>
    </row>
    <row r="2560" spans="2:13" ht="22" x14ac:dyDescent="0.55000000000000004">
      <c r="B2560" s="39">
        <f t="shared" si="39"/>
        <v>2552</v>
      </c>
      <c r="C2560" s="45"/>
      <c r="D2560" s="35"/>
      <c r="E2560" s="46"/>
      <c r="F2560" s="40"/>
      <c r="G2560" s="50"/>
      <c r="H2560" s="45"/>
      <c r="I2560" s="36"/>
      <c r="J2560" s="54"/>
      <c r="K2560" s="51"/>
      <c r="L2560" s="37"/>
      <c r="M2560" s="26" t="str" cm="1">
        <f t="array" ref="M2560">IFERROR(_xlfn.IFS(COUNTBLANK(D2560:K2560)=8,"",D2560="","←D列に従業員名を姓名（フルネーム）で入力してください。誤変換にお気を付け下さい。",E2560="","←E列に都道府県を入力してください。",H2560="","←H列に1.月給～3.時間給の選択肢を入力してください",I2560="","←I列に金額を入力してください",H2560=3,"",J2560="","←J列に所定労働時間を入力してください"),"")</f>
        <v/>
      </c>
    </row>
    <row r="2561" spans="2:13" ht="22" x14ac:dyDescent="0.55000000000000004">
      <c r="B2561" s="39">
        <f t="shared" si="39"/>
        <v>2553</v>
      </c>
      <c r="C2561" s="45"/>
      <c r="D2561" s="35"/>
      <c r="E2561" s="46"/>
      <c r="F2561" s="40"/>
      <c r="G2561" s="50"/>
      <c r="H2561" s="45"/>
      <c r="I2561" s="36"/>
      <c r="J2561" s="54"/>
      <c r="K2561" s="51"/>
      <c r="L2561" s="37"/>
      <c r="M2561" s="26" t="str" cm="1">
        <f t="array" ref="M2561">IFERROR(_xlfn.IFS(COUNTBLANK(D2561:K2561)=8,"",D2561="","←D列に従業員名を姓名（フルネーム）で入力してください。誤変換にお気を付け下さい。",E2561="","←E列に都道府県を入力してください。",H2561="","←H列に1.月給～3.時間給の選択肢を入力してください",I2561="","←I列に金額を入力してください",H2561=3,"",J2561="","←J列に所定労働時間を入力してください"),"")</f>
        <v/>
      </c>
    </row>
    <row r="2562" spans="2:13" ht="22" x14ac:dyDescent="0.55000000000000004">
      <c r="B2562" s="39">
        <f t="shared" si="39"/>
        <v>2554</v>
      </c>
      <c r="C2562" s="45"/>
      <c r="D2562" s="35"/>
      <c r="E2562" s="46"/>
      <c r="F2562" s="40"/>
      <c r="G2562" s="50"/>
      <c r="H2562" s="45"/>
      <c r="I2562" s="36"/>
      <c r="J2562" s="54"/>
      <c r="K2562" s="51"/>
      <c r="L2562" s="37"/>
      <c r="M2562" s="26" t="str" cm="1">
        <f t="array" ref="M2562">IFERROR(_xlfn.IFS(COUNTBLANK(D2562:K2562)=8,"",D2562="","←D列に従業員名を姓名（フルネーム）で入力してください。誤変換にお気を付け下さい。",E2562="","←E列に都道府県を入力してください。",H2562="","←H列に1.月給～3.時間給の選択肢を入力してください",I2562="","←I列に金額を入力してください",H2562=3,"",J2562="","←J列に所定労働時間を入力してください"),"")</f>
        <v/>
      </c>
    </row>
    <row r="2563" spans="2:13" ht="22" x14ac:dyDescent="0.55000000000000004">
      <c r="B2563" s="39">
        <f t="shared" si="39"/>
        <v>2555</v>
      </c>
      <c r="C2563" s="45"/>
      <c r="D2563" s="35"/>
      <c r="E2563" s="46"/>
      <c r="F2563" s="40"/>
      <c r="G2563" s="50"/>
      <c r="H2563" s="45"/>
      <c r="I2563" s="36"/>
      <c r="J2563" s="54"/>
      <c r="K2563" s="51"/>
      <c r="L2563" s="37"/>
      <c r="M2563" s="26" t="str" cm="1">
        <f t="array" ref="M2563">IFERROR(_xlfn.IFS(COUNTBLANK(D2563:K2563)=8,"",D2563="","←D列に従業員名を姓名（フルネーム）で入力してください。誤変換にお気を付け下さい。",E2563="","←E列に都道府県を入力してください。",H2563="","←H列に1.月給～3.時間給の選択肢を入力してください",I2563="","←I列に金額を入力してください",H2563=3,"",J2563="","←J列に所定労働時間を入力してください"),"")</f>
        <v/>
      </c>
    </row>
    <row r="2564" spans="2:13" ht="22" x14ac:dyDescent="0.55000000000000004">
      <c r="B2564" s="39">
        <f t="shared" si="39"/>
        <v>2556</v>
      </c>
      <c r="C2564" s="45"/>
      <c r="D2564" s="35"/>
      <c r="E2564" s="46"/>
      <c r="F2564" s="40"/>
      <c r="G2564" s="50"/>
      <c r="H2564" s="45"/>
      <c r="I2564" s="36"/>
      <c r="J2564" s="54"/>
      <c r="K2564" s="51"/>
      <c r="L2564" s="37"/>
      <c r="M2564" s="26" t="str" cm="1">
        <f t="array" ref="M2564">IFERROR(_xlfn.IFS(COUNTBLANK(D2564:K2564)=8,"",D2564="","←D列に従業員名を姓名（フルネーム）で入力してください。誤変換にお気を付け下さい。",E2564="","←E列に都道府県を入力してください。",H2564="","←H列に1.月給～3.時間給の選択肢を入力してください",I2564="","←I列に金額を入力してください",H2564=3,"",J2564="","←J列に所定労働時間を入力してください"),"")</f>
        <v/>
      </c>
    </row>
    <row r="2565" spans="2:13" ht="22" x14ac:dyDescent="0.55000000000000004">
      <c r="B2565" s="39">
        <f t="shared" si="39"/>
        <v>2557</v>
      </c>
      <c r="C2565" s="45"/>
      <c r="D2565" s="35"/>
      <c r="E2565" s="46"/>
      <c r="F2565" s="40"/>
      <c r="G2565" s="50"/>
      <c r="H2565" s="45"/>
      <c r="I2565" s="36"/>
      <c r="J2565" s="54"/>
      <c r="K2565" s="51"/>
      <c r="L2565" s="37"/>
      <c r="M2565" s="26" t="str" cm="1">
        <f t="array" ref="M2565">IFERROR(_xlfn.IFS(COUNTBLANK(D2565:K2565)=8,"",D2565="","←D列に従業員名を姓名（フルネーム）で入力してください。誤変換にお気を付け下さい。",E2565="","←E列に都道府県を入力してください。",H2565="","←H列に1.月給～3.時間給の選択肢を入力してください",I2565="","←I列に金額を入力してください",H2565=3,"",J2565="","←J列に所定労働時間を入力してください"),"")</f>
        <v/>
      </c>
    </row>
    <row r="2566" spans="2:13" ht="22" x14ac:dyDescent="0.55000000000000004">
      <c r="B2566" s="39">
        <f t="shared" si="39"/>
        <v>2558</v>
      </c>
      <c r="C2566" s="45"/>
      <c r="D2566" s="35"/>
      <c r="E2566" s="46"/>
      <c r="F2566" s="40"/>
      <c r="G2566" s="50"/>
      <c r="H2566" s="45"/>
      <c r="I2566" s="36"/>
      <c r="J2566" s="54"/>
      <c r="K2566" s="51"/>
      <c r="L2566" s="37"/>
      <c r="M2566" s="26" t="str" cm="1">
        <f t="array" ref="M2566">IFERROR(_xlfn.IFS(COUNTBLANK(D2566:K2566)=8,"",D2566="","←D列に従業員名を姓名（フルネーム）で入力してください。誤変換にお気を付け下さい。",E2566="","←E列に都道府県を入力してください。",H2566="","←H列に1.月給～3.時間給の選択肢を入力してください",I2566="","←I列に金額を入力してください",H2566=3,"",J2566="","←J列に所定労働時間を入力してください"),"")</f>
        <v/>
      </c>
    </row>
    <row r="2567" spans="2:13" ht="22" x14ac:dyDescent="0.55000000000000004">
      <c r="B2567" s="39">
        <f t="shared" si="39"/>
        <v>2559</v>
      </c>
      <c r="C2567" s="45"/>
      <c r="D2567" s="35"/>
      <c r="E2567" s="46"/>
      <c r="F2567" s="40"/>
      <c r="G2567" s="50"/>
      <c r="H2567" s="45"/>
      <c r="I2567" s="36"/>
      <c r="J2567" s="54"/>
      <c r="K2567" s="51"/>
      <c r="L2567" s="37"/>
      <c r="M2567" s="26" t="str" cm="1">
        <f t="array" ref="M2567">IFERROR(_xlfn.IFS(COUNTBLANK(D2567:K2567)=8,"",D2567="","←D列に従業員名を姓名（フルネーム）で入力してください。誤変換にお気を付け下さい。",E2567="","←E列に都道府県を入力してください。",H2567="","←H列に1.月給～3.時間給の選択肢を入力してください",I2567="","←I列に金額を入力してください",H2567=3,"",J2567="","←J列に所定労働時間を入力してください"),"")</f>
        <v/>
      </c>
    </row>
    <row r="2568" spans="2:13" ht="22" x14ac:dyDescent="0.55000000000000004">
      <c r="B2568" s="39">
        <f t="shared" si="39"/>
        <v>2560</v>
      </c>
      <c r="C2568" s="45"/>
      <c r="D2568" s="35"/>
      <c r="E2568" s="46"/>
      <c r="F2568" s="40"/>
      <c r="G2568" s="50"/>
      <c r="H2568" s="45"/>
      <c r="I2568" s="36"/>
      <c r="J2568" s="54"/>
      <c r="K2568" s="51"/>
      <c r="L2568" s="37"/>
      <c r="M2568" s="26" t="str" cm="1">
        <f t="array" ref="M2568">IFERROR(_xlfn.IFS(COUNTBLANK(D2568:K2568)=8,"",D2568="","←D列に従業員名を姓名（フルネーム）で入力してください。誤変換にお気を付け下さい。",E2568="","←E列に都道府県を入力してください。",H2568="","←H列に1.月給～3.時間給の選択肢を入力してください",I2568="","←I列に金額を入力してください",H2568=3,"",J2568="","←J列に所定労働時間を入力してください"),"")</f>
        <v/>
      </c>
    </row>
    <row r="2569" spans="2:13" ht="22" x14ac:dyDescent="0.55000000000000004">
      <c r="B2569" s="39">
        <f t="shared" si="39"/>
        <v>2561</v>
      </c>
      <c r="C2569" s="45"/>
      <c r="D2569" s="35"/>
      <c r="E2569" s="46"/>
      <c r="F2569" s="40"/>
      <c r="G2569" s="50"/>
      <c r="H2569" s="45"/>
      <c r="I2569" s="36"/>
      <c r="J2569" s="54"/>
      <c r="K2569" s="51"/>
      <c r="L2569" s="37"/>
      <c r="M2569" s="26" t="str" cm="1">
        <f t="array" ref="M2569">IFERROR(_xlfn.IFS(COUNTBLANK(D2569:K2569)=8,"",D2569="","←D列に従業員名を姓名（フルネーム）で入力してください。誤変換にお気を付け下さい。",E2569="","←E列に都道府県を入力してください。",H2569="","←H列に1.月給～3.時間給の選択肢を入力してください",I2569="","←I列に金額を入力してください",H2569=3,"",J2569="","←J列に所定労働時間を入力してください"),"")</f>
        <v/>
      </c>
    </row>
    <row r="2570" spans="2:13" ht="22" x14ac:dyDescent="0.55000000000000004">
      <c r="B2570" s="39">
        <f t="shared" ref="B2570:B2633" si="40">ROW()-8</f>
        <v>2562</v>
      </c>
      <c r="C2570" s="45"/>
      <c r="D2570" s="35"/>
      <c r="E2570" s="46"/>
      <c r="F2570" s="40"/>
      <c r="G2570" s="50"/>
      <c r="H2570" s="45"/>
      <c r="I2570" s="36"/>
      <c r="J2570" s="54"/>
      <c r="K2570" s="51"/>
      <c r="L2570" s="37"/>
      <c r="M2570" s="26" t="str" cm="1">
        <f t="array" ref="M2570">IFERROR(_xlfn.IFS(COUNTBLANK(D2570:K2570)=8,"",D2570="","←D列に従業員名を姓名（フルネーム）で入力してください。誤変換にお気を付け下さい。",E2570="","←E列に都道府県を入力してください。",H2570="","←H列に1.月給～3.時間給の選択肢を入力してください",I2570="","←I列に金額を入力してください",H2570=3,"",J2570="","←J列に所定労働時間を入力してください"),"")</f>
        <v/>
      </c>
    </row>
    <row r="2571" spans="2:13" ht="22" x14ac:dyDescent="0.55000000000000004">
      <c r="B2571" s="39">
        <f t="shared" si="40"/>
        <v>2563</v>
      </c>
      <c r="C2571" s="45"/>
      <c r="D2571" s="35"/>
      <c r="E2571" s="46"/>
      <c r="F2571" s="40"/>
      <c r="G2571" s="50"/>
      <c r="H2571" s="45"/>
      <c r="I2571" s="36"/>
      <c r="J2571" s="54"/>
      <c r="K2571" s="51"/>
      <c r="L2571" s="37"/>
      <c r="M2571" s="26" t="str" cm="1">
        <f t="array" ref="M2571">IFERROR(_xlfn.IFS(COUNTBLANK(D2571:K2571)=8,"",D2571="","←D列に従業員名を姓名（フルネーム）で入力してください。誤変換にお気を付け下さい。",E2571="","←E列に都道府県を入力してください。",H2571="","←H列に1.月給～3.時間給の選択肢を入力してください",I2571="","←I列に金額を入力してください",H2571=3,"",J2571="","←J列に所定労働時間を入力してください"),"")</f>
        <v/>
      </c>
    </row>
    <row r="2572" spans="2:13" ht="22" x14ac:dyDescent="0.55000000000000004">
      <c r="B2572" s="39">
        <f t="shared" si="40"/>
        <v>2564</v>
      </c>
      <c r="C2572" s="45"/>
      <c r="D2572" s="35"/>
      <c r="E2572" s="46"/>
      <c r="F2572" s="40"/>
      <c r="G2572" s="50"/>
      <c r="H2572" s="45"/>
      <c r="I2572" s="36"/>
      <c r="J2572" s="54"/>
      <c r="K2572" s="51"/>
      <c r="L2572" s="37"/>
      <c r="M2572" s="26" t="str" cm="1">
        <f t="array" ref="M2572">IFERROR(_xlfn.IFS(COUNTBLANK(D2572:K2572)=8,"",D2572="","←D列に従業員名を姓名（フルネーム）で入力してください。誤変換にお気を付け下さい。",E2572="","←E列に都道府県を入力してください。",H2572="","←H列に1.月給～3.時間給の選択肢を入力してください",I2572="","←I列に金額を入力してください",H2572=3,"",J2572="","←J列に所定労働時間を入力してください"),"")</f>
        <v/>
      </c>
    </row>
    <row r="2573" spans="2:13" ht="22" x14ac:dyDescent="0.55000000000000004">
      <c r="B2573" s="39">
        <f t="shared" si="40"/>
        <v>2565</v>
      </c>
      <c r="C2573" s="45"/>
      <c r="D2573" s="35"/>
      <c r="E2573" s="46"/>
      <c r="F2573" s="40"/>
      <c r="G2573" s="50"/>
      <c r="H2573" s="45"/>
      <c r="I2573" s="36"/>
      <c r="J2573" s="54"/>
      <c r="K2573" s="51"/>
      <c r="L2573" s="37"/>
      <c r="M2573" s="26" t="str" cm="1">
        <f t="array" ref="M2573">IFERROR(_xlfn.IFS(COUNTBLANK(D2573:K2573)=8,"",D2573="","←D列に従業員名を姓名（フルネーム）で入力してください。誤変換にお気を付け下さい。",E2573="","←E列に都道府県を入力してください。",H2573="","←H列に1.月給～3.時間給の選択肢を入力してください",I2573="","←I列に金額を入力してください",H2573=3,"",J2573="","←J列に所定労働時間を入力してください"),"")</f>
        <v/>
      </c>
    </row>
    <row r="2574" spans="2:13" ht="22" x14ac:dyDescent="0.55000000000000004">
      <c r="B2574" s="39">
        <f t="shared" si="40"/>
        <v>2566</v>
      </c>
      <c r="C2574" s="45"/>
      <c r="D2574" s="35"/>
      <c r="E2574" s="46"/>
      <c r="F2574" s="40"/>
      <c r="G2574" s="50"/>
      <c r="H2574" s="45"/>
      <c r="I2574" s="36"/>
      <c r="J2574" s="54"/>
      <c r="K2574" s="51"/>
      <c r="L2574" s="37"/>
      <c r="M2574" s="26" t="str" cm="1">
        <f t="array" ref="M2574">IFERROR(_xlfn.IFS(COUNTBLANK(D2574:K2574)=8,"",D2574="","←D列に従業員名を姓名（フルネーム）で入力してください。誤変換にお気を付け下さい。",E2574="","←E列に都道府県を入力してください。",H2574="","←H列に1.月給～3.時間給の選択肢を入力してください",I2574="","←I列に金額を入力してください",H2574=3,"",J2574="","←J列に所定労働時間を入力してください"),"")</f>
        <v/>
      </c>
    </row>
    <row r="2575" spans="2:13" ht="22" x14ac:dyDescent="0.55000000000000004">
      <c r="B2575" s="39">
        <f t="shared" si="40"/>
        <v>2567</v>
      </c>
      <c r="C2575" s="45"/>
      <c r="D2575" s="35"/>
      <c r="E2575" s="46"/>
      <c r="F2575" s="40"/>
      <c r="G2575" s="50"/>
      <c r="H2575" s="45"/>
      <c r="I2575" s="36"/>
      <c r="J2575" s="54"/>
      <c r="K2575" s="51"/>
      <c r="L2575" s="37"/>
      <c r="M2575" s="26" t="str" cm="1">
        <f t="array" ref="M2575">IFERROR(_xlfn.IFS(COUNTBLANK(D2575:K2575)=8,"",D2575="","←D列に従業員名を姓名（フルネーム）で入力してください。誤変換にお気を付け下さい。",E2575="","←E列に都道府県を入力してください。",H2575="","←H列に1.月給～3.時間給の選択肢を入力してください",I2575="","←I列に金額を入力してください",H2575=3,"",J2575="","←J列に所定労働時間を入力してください"),"")</f>
        <v/>
      </c>
    </row>
    <row r="2576" spans="2:13" ht="22" x14ac:dyDescent="0.55000000000000004">
      <c r="B2576" s="39">
        <f t="shared" si="40"/>
        <v>2568</v>
      </c>
      <c r="C2576" s="45"/>
      <c r="D2576" s="35"/>
      <c r="E2576" s="46"/>
      <c r="F2576" s="40"/>
      <c r="G2576" s="50"/>
      <c r="H2576" s="45"/>
      <c r="I2576" s="36"/>
      <c r="J2576" s="54"/>
      <c r="K2576" s="51"/>
      <c r="L2576" s="37"/>
      <c r="M2576" s="26" t="str" cm="1">
        <f t="array" ref="M2576">IFERROR(_xlfn.IFS(COUNTBLANK(D2576:K2576)=8,"",D2576="","←D列に従業員名を姓名（フルネーム）で入力してください。誤変換にお気を付け下さい。",E2576="","←E列に都道府県を入力してください。",H2576="","←H列に1.月給～3.時間給の選択肢を入力してください",I2576="","←I列に金額を入力してください",H2576=3,"",J2576="","←J列に所定労働時間を入力してください"),"")</f>
        <v/>
      </c>
    </row>
    <row r="2577" spans="2:13" ht="22" x14ac:dyDescent="0.55000000000000004">
      <c r="B2577" s="39">
        <f t="shared" si="40"/>
        <v>2569</v>
      </c>
      <c r="C2577" s="45"/>
      <c r="D2577" s="35"/>
      <c r="E2577" s="46"/>
      <c r="F2577" s="40"/>
      <c r="G2577" s="50"/>
      <c r="H2577" s="45"/>
      <c r="I2577" s="36"/>
      <c r="J2577" s="54"/>
      <c r="K2577" s="51"/>
      <c r="L2577" s="37"/>
      <c r="M2577" s="26" t="str" cm="1">
        <f t="array" ref="M2577">IFERROR(_xlfn.IFS(COUNTBLANK(D2577:K2577)=8,"",D2577="","←D列に従業員名を姓名（フルネーム）で入力してください。誤変換にお気を付け下さい。",E2577="","←E列に都道府県を入力してください。",H2577="","←H列に1.月給～3.時間給の選択肢を入力してください",I2577="","←I列に金額を入力してください",H2577=3,"",J2577="","←J列に所定労働時間を入力してください"),"")</f>
        <v/>
      </c>
    </row>
    <row r="2578" spans="2:13" ht="22" x14ac:dyDescent="0.55000000000000004">
      <c r="B2578" s="39">
        <f t="shared" si="40"/>
        <v>2570</v>
      </c>
      <c r="C2578" s="45"/>
      <c r="D2578" s="35"/>
      <c r="E2578" s="46"/>
      <c r="F2578" s="40"/>
      <c r="G2578" s="50"/>
      <c r="H2578" s="45"/>
      <c r="I2578" s="36"/>
      <c r="J2578" s="54"/>
      <c r="K2578" s="51"/>
      <c r="L2578" s="37"/>
      <c r="M2578" s="26" t="str" cm="1">
        <f t="array" ref="M2578">IFERROR(_xlfn.IFS(COUNTBLANK(D2578:K2578)=8,"",D2578="","←D列に従業員名を姓名（フルネーム）で入力してください。誤変換にお気を付け下さい。",E2578="","←E列に都道府県を入力してください。",H2578="","←H列に1.月給～3.時間給の選択肢を入力してください",I2578="","←I列に金額を入力してください",H2578=3,"",J2578="","←J列に所定労働時間を入力してください"),"")</f>
        <v/>
      </c>
    </row>
    <row r="2579" spans="2:13" ht="22" x14ac:dyDescent="0.55000000000000004">
      <c r="B2579" s="39">
        <f t="shared" si="40"/>
        <v>2571</v>
      </c>
      <c r="C2579" s="45"/>
      <c r="D2579" s="35"/>
      <c r="E2579" s="46"/>
      <c r="F2579" s="40"/>
      <c r="G2579" s="50"/>
      <c r="H2579" s="45"/>
      <c r="I2579" s="36"/>
      <c r="J2579" s="54"/>
      <c r="K2579" s="51"/>
      <c r="L2579" s="37"/>
      <c r="M2579" s="26" t="str" cm="1">
        <f t="array" ref="M2579">IFERROR(_xlfn.IFS(COUNTBLANK(D2579:K2579)=8,"",D2579="","←D列に従業員名を姓名（フルネーム）で入力してください。誤変換にお気を付け下さい。",E2579="","←E列に都道府県を入力してください。",H2579="","←H列に1.月給～3.時間給の選択肢を入力してください",I2579="","←I列に金額を入力してください",H2579=3,"",J2579="","←J列に所定労働時間を入力してください"),"")</f>
        <v/>
      </c>
    </row>
    <row r="2580" spans="2:13" ht="22" x14ac:dyDescent="0.55000000000000004">
      <c r="B2580" s="39">
        <f t="shared" si="40"/>
        <v>2572</v>
      </c>
      <c r="C2580" s="45"/>
      <c r="D2580" s="35"/>
      <c r="E2580" s="46"/>
      <c r="F2580" s="40"/>
      <c r="G2580" s="50"/>
      <c r="H2580" s="45"/>
      <c r="I2580" s="36"/>
      <c r="J2580" s="54"/>
      <c r="K2580" s="51"/>
      <c r="L2580" s="37"/>
      <c r="M2580" s="26" t="str" cm="1">
        <f t="array" ref="M2580">IFERROR(_xlfn.IFS(COUNTBLANK(D2580:K2580)=8,"",D2580="","←D列に従業員名を姓名（フルネーム）で入力してください。誤変換にお気を付け下さい。",E2580="","←E列に都道府県を入力してください。",H2580="","←H列に1.月給～3.時間給の選択肢を入力してください",I2580="","←I列に金額を入力してください",H2580=3,"",J2580="","←J列に所定労働時間を入力してください"),"")</f>
        <v/>
      </c>
    </row>
    <row r="2581" spans="2:13" ht="22" x14ac:dyDescent="0.55000000000000004">
      <c r="B2581" s="39">
        <f t="shared" si="40"/>
        <v>2573</v>
      </c>
      <c r="C2581" s="45"/>
      <c r="D2581" s="35"/>
      <c r="E2581" s="46"/>
      <c r="F2581" s="40"/>
      <c r="G2581" s="50"/>
      <c r="H2581" s="45"/>
      <c r="I2581" s="36"/>
      <c r="J2581" s="54"/>
      <c r="K2581" s="51"/>
      <c r="L2581" s="37"/>
      <c r="M2581" s="26" t="str" cm="1">
        <f t="array" ref="M2581">IFERROR(_xlfn.IFS(COUNTBLANK(D2581:K2581)=8,"",D2581="","←D列に従業員名を姓名（フルネーム）で入力してください。誤変換にお気を付け下さい。",E2581="","←E列に都道府県を入力してください。",H2581="","←H列に1.月給～3.時間給の選択肢を入力してください",I2581="","←I列に金額を入力してください",H2581=3,"",J2581="","←J列に所定労働時間を入力してください"),"")</f>
        <v/>
      </c>
    </row>
    <row r="2582" spans="2:13" ht="22" x14ac:dyDescent="0.55000000000000004">
      <c r="B2582" s="39">
        <f t="shared" si="40"/>
        <v>2574</v>
      </c>
      <c r="C2582" s="45"/>
      <c r="D2582" s="35"/>
      <c r="E2582" s="46"/>
      <c r="F2582" s="40"/>
      <c r="G2582" s="50"/>
      <c r="H2582" s="45"/>
      <c r="I2582" s="36"/>
      <c r="J2582" s="54"/>
      <c r="K2582" s="51"/>
      <c r="L2582" s="37"/>
      <c r="M2582" s="26" t="str" cm="1">
        <f t="array" ref="M2582">IFERROR(_xlfn.IFS(COUNTBLANK(D2582:K2582)=8,"",D2582="","←D列に従業員名を姓名（フルネーム）で入力してください。誤変換にお気を付け下さい。",E2582="","←E列に都道府県を入力してください。",H2582="","←H列に1.月給～3.時間給の選択肢を入力してください",I2582="","←I列に金額を入力してください",H2582=3,"",J2582="","←J列に所定労働時間を入力してください"),"")</f>
        <v/>
      </c>
    </row>
    <row r="2583" spans="2:13" ht="22" x14ac:dyDescent="0.55000000000000004">
      <c r="B2583" s="39">
        <f t="shared" si="40"/>
        <v>2575</v>
      </c>
      <c r="C2583" s="45"/>
      <c r="D2583" s="35"/>
      <c r="E2583" s="46"/>
      <c r="F2583" s="40"/>
      <c r="G2583" s="50"/>
      <c r="H2583" s="45"/>
      <c r="I2583" s="36"/>
      <c r="J2583" s="54"/>
      <c r="K2583" s="51"/>
      <c r="L2583" s="37"/>
      <c r="M2583" s="26" t="str" cm="1">
        <f t="array" ref="M2583">IFERROR(_xlfn.IFS(COUNTBLANK(D2583:K2583)=8,"",D2583="","←D列に従業員名を姓名（フルネーム）で入力してください。誤変換にお気を付け下さい。",E2583="","←E列に都道府県を入力してください。",H2583="","←H列に1.月給～3.時間給の選択肢を入力してください",I2583="","←I列に金額を入力してください",H2583=3,"",J2583="","←J列に所定労働時間を入力してください"),"")</f>
        <v/>
      </c>
    </row>
    <row r="2584" spans="2:13" ht="22" x14ac:dyDescent="0.55000000000000004">
      <c r="B2584" s="39">
        <f t="shared" si="40"/>
        <v>2576</v>
      </c>
      <c r="C2584" s="45"/>
      <c r="D2584" s="35"/>
      <c r="E2584" s="46"/>
      <c r="F2584" s="40"/>
      <c r="G2584" s="50"/>
      <c r="H2584" s="45"/>
      <c r="I2584" s="36"/>
      <c r="J2584" s="54"/>
      <c r="K2584" s="51"/>
      <c r="L2584" s="37"/>
      <c r="M2584" s="26" t="str" cm="1">
        <f t="array" ref="M2584">IFERROR(_xlfn.IFS(COUNTBLANK(D2584:K2584)=8,"",D2584="","←D列に従業員名を姓名（フルネーム）で入力してください。誤変換にお気を付け下さい。",E2584="","←E列に都道府県を入力してください。",H2584="","←H列に1.月給～3.時間給の選択肢を入力してください",I2584="","←I列に金額を入力してください",H2584=3,"",J2584="","←J列に所定労働時間を入力してください"),"")</f>
        <v/>
      </c>
    </row>
    <row r="2585" spans="2:13" ht="22" x14ac:dyDescent="0.55000000000000004">
      <c r="B2585" s="39">
        <f t="shared" si="40"/>
        <v>2577</v>
      </c>
      <c r="C2585" s="45"/>
      <c r="D2585" s="35"/>
      <c r="E2585" s="46"/>
      <c r="F2585" s="40"/>
      <c r="G2585" s="50"/>
      <c r="H2585" s="45"/>
      <c r="I2585" s="36"/>
      <c r="J2585" s="54"/>
      <c r="K2585" s="51"/>
      <c r="L2585" s="37"/>
      <c r="M2585" s="26" t="str" cm="1">
        <f t="array" ref="M2585">IFERROR(_xlfn.IFS(COUNTBLANK(D2585:K2585)=8,"",D2585="","←D列に従業員名を姓名（フルネーム）で入力してください。誤変換にお気を付け下さい。",E2585="","←E列に都道府県を入力してください。",H2585="","←H列に1.月給～3.時間給の選択肢を入力してください",I2585="","←I列に金額を入力してください",H2585=3,"",J2585="","←J列に所定労働時間を入力してください"),"")</f>
        <v/>
      </c>
    </row>
    <row r="2586" spans="2:13" ht="22" x14ac:dyDescent="0.55000000000000004">
      <c r="B2586" s="39">
        <f t="shared" si="40"/>
        <v>2578</v>
      </c>
      <c r="C2586" s="45"/>
      <c r="D2586" s="35"/>
      <c r="E2586" s="46"/>
      <c r="F2586" s="40"/>
      <c r="G2586" s="50"/>
      <c r="H2586" s="45"/>
      <c r="I2586" s="36"/>
      <c r="J2586" s="54"/>
      <c r="K2586" s="51"/>
      <c r="L2586" s="37"/>
      <c r="M2586" s="26" t="str" cm="1">
        <f t="array" ref="M2586">IFERROR(_xlfn.IFS(COUNTBLANK(D2586:K2586)=8,"",D2586="","←D列に従業員名を姓名（フルネーム）で入力してください。誤変換にお気を付け下さい。",E2586="","←E列に都道府県を入力してください。",H2586="","←H列に1.月給～3.時間給の選択肢を入力してください",I2586="","←I列に金額を入力してください",H2586=3,"",J2586="","←J列に所定労働時間を入力してください"),"")</f>
        <v/>
      </c>
    </row>
    <row r="2587" spans="2:13" ht="22" x14ac:dyDescent="0.55000000000000004">
      <c r="B2587" s="39">
        <f t="shared" si="40"/>
        <v>2579</v>
      </c>
      <c r="C2587" s="45"/>
      <c r="D2587" s="35"/>
      <c r="E2587" s="46"/>
      <c r="F2587" s="40"/>
      <c r="G2587" s="50"/>
      <c r="H2587" s="45"/>
      <c r="I2587" s="36"/>
      <c r="J2587" s="54"/>
      <c r="K2587" s="51"/>
      <c r="L2587" s="37"/>
      <c r="M2587" s="26" t="str" cm="1">
        <f t="array" ref="M2587">IFERROR(_xlfn.IFS(COUNTBLANK(D2587:K2587)=8,"",D2587="","←D列に従業員名を姓名（フルネーム）で入力してください。誤変換にお気を付け下さい。",E2587="","←E列に都道府県を入力してください。",H2587="","←H列に1.月給～3.時間給の選択肢を入力してください",I2587="","←I列に金額を入力してください",H2587=3,"",J2587="","←J列に所定労働時間を入力してください"),"")</f>
        <v/>
      </c>
    </row>
    <row r="2588" spans="2:13" ht="22" x14ac:dyDescent="0.55000000000000004">
      <c r="B2588" s="39">
        <f t="shared" si="40"/>
        <v>2580</v>
      </c>
      <c r="C2588" s="45"/>
      <c r="D2588" s="35"/>
      <c r="E2588" s="46"/>
      <c r="F2588" s="40"/>
      <c r="G2588" s="50"/>
      <c r="H2588" s="45"/>
      <c r="I2588" s="36"/>
      <c r="J2588" s="54"/>
      <c r="K2588" s="51"/>
      <c r="L2588" s="37"/>
      <c r="M2588" s="26" t="str" cm="1">
        <f t="array" ref="M2588">IFERROR(_xlfn.IFS(COUNTBLANK(D2588:K2588)=8,"",D2588="","←D列に従業員名を姓名（フルネーム）で入力してください。誤変換にお気を付け下さい。",E2588="","←E列に都道府県を入力してください。",H2588="","←H列に1.月給～3.時間給の選択肢を入力してください",I2588="","←I列に金額を入力してください",H2588=3,"",J2588="","←J列に所定労働時間を入力してください"),"")</f>
        <v/>
      </c>
    </row>
    <row r="2589" spans="2:13" ht="22" x14ac:dyDescent="0.55000000000000004">
      <c r="B2589" s="39">
        <f t="shared" si="40"/>
        <v>2581</v>
      </c>
      <c r="C2589" s="45"/>
      <c r="D2589" s="35"/>
      <c r="E2589" s="46"/>
      <c r="F2589" s="40"/>
      <c r="G2589" s="50"/>
      <c r="H2589" s="45"/>
      <c r="I2589" s="36"/>
      <c r="J2589" s="54"/>
      <c r="K2589" s="51"/>
      <c r="L2589" s="37"/>
      <c r="M2589" s="26" t="str" cm="1">
        <f t="array" ref="M2589">IFERROR(_xlfn.IFS(COUNTBLANK(D2589:K2589)=8,"",D2589="","←D列に従業員名を姓名（フルネーム）で入力してください。誤変換にお気を付け下さい。",E2589="","←E列に都道府県を入力してください。",H2589="","←H列に1.月給～3.時間給の選択肢を入力してください",I2589="","←I列に金額を入力してください",H2589=3,"",J2589="","←J列に所定労働時間を入力してください"),"")</f>
        <v/>
      </c>
    </row>
    <row r="2590" spans="2:13" ht="22" x14ac:dyDescent="0.55000000000000004">
      <c r="B2590" s="39">
        <f t="shared" si="40"/>
        <v>2582</v>
      </c>
      <c r="C2590" s="45"/>
      <c r="D2590" s="35"/>
      <c r="E2590" s="46"/>
      <c r="F2590" s="40"/>
      <c r="G2590" s="50"/>
      <c r="H2590" s="45"/>
      <c r="I2590" s="36"/>
      <c r="J2590" s="54"/>
      <c r="K2590" s="51"/>
      <c r="L2590" s="37"/>
      <c r="M2590" s="26" t="str" cm="1">
        <f t="array" ref="M2590">IFERROR(_xlfn.IFS(COUNTBLANK(D2590:K2590)=8,"",D2590="","←D列に従業員名を姓名（フルネーム）で入力してください。誤変換にお気を付け下さい。",E2590="","←E列に都道府県を入力してください。",H2590="","←H列に1.月給～3.時間給の選択肢を入力してください",I2590="","←I列に金額を入力してください",H2590=3,"",J2590="","←J列に所定労働時間を入力してください"),"")</f>
        <v/>
      </c>
    </row>
    <row r="2591" spans="2:13" ht="22" x14ac:dyDescent="0.55000000000000004">
      <c r="B2591" s="39">
        <f t="shared" si="40"/>
        <v>2583</v>
      </c>
      <c r="C2591" s="45"/>
      <c r="D2591" s="35"/>
      <c r="E2591" s="46"/>
      <c r="F2591" s="40"/>
      <c r="G2591" s="50"/>
      <c r="H2591" s="45"/>
      <c r="I2591" s="36"/>
      <c r="J2591" s="54"/>
      <c r="K2591" s="51"/>
      <c r="L2591" s="37"/>
      <c r="M2591" s="26" t="str" cm="1">
        <f t="array" ref="M2591">IFERROR(_xlfn.IFS(COUNTBLANK(D2591:K2591)=8,"",D2591="","←D列に従業員名を姓名（フルネーム）で入力してください。誤変換にお気を付け下さい。",E2591="","←E列に都道府県を入力してください。",H2591="","←H列に1.月給～3.時間給の選択肢を入力してください",I2591="","←I列に金額を入力してください",H2591=3,"",J2591="","←J列に所定労働時間を入力してください"),"")</f>
        <v/>
      </c>
    </row>
    <row r="2592" spans="2:13" ht="22" x14ac:dyDescent="0.55000000000000004">
      <c r="B2592" s="39">
        <f t="shared" si="40"/>
        <v>2584</v>
      </c>
      <c r="C2592" s="45"/>
      <c r="D2592" s="35"/>
      <c r="E2592" s="46"/>
      <c r="F2592" s="40"/>
      <c r="G2592" s="50"/>
      <c r="H2592" s="45"/>
      <c r="I2592" s="36"/>
      <c r="J2592" s="54"/>
      <c r="K2592" s="51"/>
      <c r="L2592" s="37"/>
      <c r="M2592" s="26" t="str" cm="1">
        <f t="array" ref="M2592">IFERROR(_xlfn.IFS(COUNTBLANK(D2592:K2592)=8,"",D2592="","←D列に従業員名を姓名（フルネーム）で入力してください。誤変換にお気を付け下さい。",E2592="","←E列に都道府県を入力してください。",H2592="","←H列に1.月給～3.時間給の選択肢を入力してください",I2592="","←I列に金額を入力してください",H2592=3,"",J2592="","←J列に所定労働時間を入力してください"),"")</f>
        <v/>
      </c>
    </row>
    <row r="2593" spans="2:13" ht="22" x14ac:dyDescent="0.55000000000000004">
      <c r="B2593" s="39">
        <f t="shared" si="40"/>
        <v>2585</v>
      </c>
      <c r="C2593" s="45"/>
      <c r="D2593" s="35"/>
      <c r="E2593" s="46"/>
      <c r="F2593" s="40"/>
      <c r="G2593" s="50"/>
      <c r="H2593" s="45"/>
      <c r="I2593" s="36"/>
      <c r="J2593" s="54"/>
      <c r="K2593" s="51"/>
      <c r="L2593" s="37"/>
      <c r="M2593" s="26" t="str" cm="1">
        <f t="array" ref="M2593">IFERROR(_xlfn.IFS(COUNTBLANK(D2593:K2593)=8,"",D2593="","←D列に従業員名を姓名（フルネーム）で入力してください。誤変換にお気を付け下さい。",E2593="","←E列に都道府県を入力してください。",H2593="","←H列に1.月給～3.時間給の選択肢を入力してください",I2593="","←I列に金額を入力してください",H2593=3,"",J2593="","←J列に所定労働時間を入力してください"),"")</f>
        <v/>
      </c>
    </row>
    <row r="2594" spans="2:13" ht="22" x14ac:dyDescent="0.55000000000000004">
      <c r="B2594" s="39">
        <f t="shared" si="40"/>
        <v>2586</v>
      </c>
      <c r="C2594" s="45"/>
      <c r="D2594" s="35"/>
      <c r="E2594" s="46"/>
      <c r="F2594" s="40"/>
      <c r="G2594" s="50"/>
      <c r="H2594" s="45"/>
      <c r="I2594" s="36"/>
      <c r="J2594" s="54"/>
      <c r="K2594" s="51"/>
      <c r="L2594" s="37"/>
      <c r="M2594" s="26" t="str" cm="1">
        <f t="array" ref="M2594">IFERROR(_xlfn.IFS(COUNTBLANK(D2594:K2594)=8,"",D2594="","←D列に従業員名を姓名（フルネーム）で入力してください。誤変換にお気を付け下さい。",E2594="","←E列に都道府県を入力してください。",H2594="","←H列に1.月給～3.時間給の選択肢を入力してください",I2594="","←I列に金額を入力してください",H2594=3,"",J2594="","←J列に所定労働時間を入力してください"),"")</f>
        <v/>
      </c>
    </row>
    <row r="2595" spans="2:13" ht="22" x14ac:dyDescent="0.55000000000000004">
      <c r="B2595" s="39">
        <f t="shared" si="40"/>
        <v>2587</v>
      </c>
      <c r="C2595" s="45"/>
      <c r="D2595" s="35"/>
      <c r="E2595" s="46"/>
      <c r="F2595" s="40"/>
      <c r="G2595" s="50"/>
      <c r="H2595" s="45"/>
      <c r="I2595" s="36"/>
      <c r="J2595" s="54"/>
      <c r="K2595" s="51"/>
      <c r="L2595" s="37"/>
      <c r="M2595" s="26" t="str" cm="1">
        <f t="array" ref="M2595">IFERROR(_xlfn.IFS(COUNTBLANK(D2595:K2595)=8,"",D2595="","←D列に従業員名を姓名（フルネーム）で入力してください。誤変換にお気を付け下さい。",E2595="","←E列に都道府県を入力してください。",H2595="","←H列に1.月給～3.時間給の選択肢を入力してください",I2595="","←I列に金額を入力してください",H2595=3,"",J2595="","←J列に所定労働時間を入力してください"),"")</f>
        <v/>
      </c>
    </row>
    <row r="2596" spans="2:13" ht="22" x14ac:dyDescent="0.55000000000000004">
      <c r="B2596" s="39">
        <f t="shared" si="40"/>
        <v>2588</v>
      </c>
      <c r="C2596" s="45"/>
      <c r="D2596" s="35"/>
      <c r="E2596" s="46"/>
      <c r="F2596" s="40"/>
      <c r="G2596" s="50"/>
      <c r="H2596" s="45"/>
      <c r="I2596" s="36"/>
      <c r="J2596" s="54"/>
      <c r="K2596" s="51"/>
      <c r="L2596" s="37"/>
      <c r="M2596" s="26" t="str" cm="1">
        <f t="array" ref="M2596">IFERROR(_xlfn.IFS(COUNTBLANK(D2596:K2596)=8,"",D2596="","←D列に従業員名を姓名（フルネーム）で入力してください。誤変換にお気を付け下さい。",E2596="","←E列に都道府県を入力してください。",H2596="","←H列に1.月給～3.時間給の選択肢を入力してください",I2596="","←I列に金額を入力してください",H2596=3,"",J2596="","←J列に所定労働時間を入力してください"),"")</f>
        <v/>
      </c>
    </row>
    <row r="2597" spans="2:13" ht="22" x14ac:dyDescent="0.55000000000000004">
      <c r="B2597" s="39">
        <f t="shared" si="40"/>
        <v>2589</v>
      </c>
      <c r="C2597" s="45"/>
      <c r="D2597" s="35"/>
      <c r="E2597" s="46"/>
      <c r="F2597" s="40"/>
      <c r="G2597" s="50"/>
      <c r="H2597" s="45"/>
      <c r="I2597" s="36"/>
      <c r="J2597" s="54"/>
      <c r="K2597" s="51"/>
      <c r="L2597" s="37"/>
      <c r="M2597" s="26" t="str" cm="1">
        <f t="array" ref="M2597">IFERROR(_xlfn.IFS(COUNTBLANK(D2597:K2597)=8,"",D2597="","←D列に従業員名を姓名（フルネーム）で入力してください。誤変換にお気を付け下さい。",E2597="","←E列に都道府県を入力してください。",H2597="","←H列に1.月給～3.時間給の選択肢を入力してください",I2597="","←I列に金額を入力してください",H2597=3,"",J2597="","←J列に所定労働時間を入力してください"),"")</f>
        <v/>
      </c>
    </row>
    <row r="2598" spans="2:13" ht="22" x14ac:dyDescent="0.55000000000000004">
      <c r="B2598" s="39">
        <f t="shared" si="40"/>
        <v>2590</v>
      </c>
      <c r="C2598" s="45"/>
      <c r="D2598" s="35"/>
      <c r="E2598" s="46"/>
      <c r="F2598" s="40"/>
      <c r="G2598" s="50"/>
      <c r="H2598" s="45"/>
      <c r="I2598" s="36"/>
      <c r="J2598" s="54"/>
      <c r="K2598" s="51"/>
      <c r="L2598" s="37"/>
      <c r="M2598" s="26" t="str" cm="1">
        <f t="array" ref="M2598">IFERROR(_xlfn.IFS(COUNTBLANK(D2598:K2598)=8,"",D2598="","←D列に従業員名を姓名（フルネーム）で入力してください。誤変換にお気を付け下さい。",E2598="","←E列に都道府県を入力してください。",H2598="","←H列に1.月給～3.時間給の選択肢を入力してください",I2598="","←I列に金額を入力してください",H2598=3,"",J2598="","←J列に所定労働時間を入力してください"),"")</f>
        <v/>
      </c>
    </row>
    <row r="2599" spans="2:13" ht="22" x14ac:dyDescent="0.55000000000000004">
      <c r="B2599" s="39">
        <f t="shared" si="40"/>
        <v>2591</v>
      </c>
      <c r="C2599" s="45"/>
      <c r="D2599" s="35"/>
      <c r="E2599" s="46"/>
      <c r="F2599" s="40"/>
      <c r="G2599" s="50"/>
      <c r="H2599" s="45"/>
      <c r="I2599" s="36"/>
      <c r="J2599" s="54"/>
      <c r="K2599" s="51"/>
      <c r="L2599" s="37"/>
      <c r="M2599" s="26" t="str" cm="1">
        <f t="array" ref="M2599">IFERROR(_xlfn.IFS(COUNTBLANK(D2599:K2599)=8,"",D2599="","←D列に従業員名を姓名（フルネーム）で入力してください。誤変換にお気を付け下さい。",E2599="","←E列に都道府県を入力してください。",H2599="","←H列に1.月給～3.時間給の選択肢を入力してください",I2599="","←I列に金額を入力してください",H2599=3,"",J2599="","←J列に所定労働時間を入力してください"),"")</f>
        <v/>
      </c>
    </row>
    <row r="2600" spans="2:13" ht="22" x14ac:dyDescent="0.55000000000000004">
      <c r="B2600" s="39">
        <f t="shared" si="40"/>
        <v>2592</v>
      </c>
      <c r="C2600" s="45"/>
      <c r="D2600" s="35"/>
      <c r="E2600" s="46"/>
      <c r="F2600" s="40"/>
      <c r="G2600" s="50"/>
      <c r="H2600" s="45"/>
      <c r="I2600" s="36"/>
      <c r="J2600" s="54"/>
      <c r="K2600" s="51"/>
      <c r="L2600" s="37"/>
      <c r="M2600" s="26" t="str" cm="1">
        <f t="array" ref="M2600">IFERROR(_xlfn.IFS(COUNTBLANK(D2600:K2600)=8,"",D2600="","←D列に従業員名を姓名（フルネーム）で入力してください。誤変換にお気を付け下さい。",E2600="","←E列に都道府県を入力してください。",H2600="","←H列に1.月給～3.時間給の選択肢を入力してください",I2600="","←I列に金額を入力してください",H2600=3,"",J2600="","←J列に所定労働時間を入力してください"),"")</f>
        <v/>
      </c>
    </row>
    <row r="2601" spans="2:13" ht="22" x14ac:dyDescent="0.55000000000000004">
      <c r="B2601" s="39">
        <f t="shared" si="40"/>
        <v>2593</v>
      </c>
      <c r="C2601" s="45"/>
      <c r="D2601" s="35"/>
      <c r="E2601" s="46"/>
      <c r="F2601" s="40"/>
      <c r="G2601" s="50"/>
      <c r="H2601" s="45"/>
      <c r="I2601" s="36"/>
      <c r="J2601" s="54"/>
      <c r="K2601" s="51"/>
      <c r="L2601" s="37"/>
      <c r="M2601" s="26" t="str" cm="1">
        <f t="array" ref="M2601">IFERROR(_xlfn.IFS(COUNTBLANK(D2601:K2601)=8,"",D2601="","←D列に従業員名を姓名（フルネーム）で入力してください。誤変換にお気を付け下さい。",E2601="","←E列に都道府県を入力してください。",H2601="","←H列に1.月給～3.時間給の選択肢を入力してください",I2601="","←I列に金額を入力してください",H2601=3,"",J2601="","←J列に所定労働時間を入力してください"),"")</f>
        <v/>
      </c>
    </row>
    <row r="2602" spans="2:13" ht="22" x14ac:dyDescent="0.55000000000000004">
      <c r="B2602" s="39">
        <f t="shared" si="40"/>
        <v>2594</v>
      </c>
      <c r="C2602" s="45"/>
      <c r="D2602" s="35"/>
      <c r="E2602" s="46"/>
      <c r="F2602" s="40"/>
      <c r="G2602" s="50"/>
      <c r="H2602" s="45"/>
      <c r="I2602" s="36"/>
      <c r="J2602" s="54"/>
      <c r="K2602" s="51"/>
      <c r="L2602" s="37"/>
      <c r="M2602" s="26" t="str" cm="1">
        <f t="array" ref="M2602">IFERROR(_xlfn.IFS(COUNTBLANK(D2602:K2602)=8,"",D2602="","←D列に従業員名を姓名（フルネーム）で入力してください。誤変換にお気を付け下さい。",E2602="","←E列に都道府県を入力してください。",H2602="","←H列に1.月給～3.時間給の選択肢を入力してください",I2602="","←I列に金額を入力してください",H2602=3,"",J2602="","←J列に所定労働時間を入力してください"),"")</f>
        <v/>
      </c>
    </row>
    <row r="2603" spans="2:13" ht="22" x14ac:dyDescent="0.55000000000000004">
      <c r="B2603" s="39">
        <f t="shared" si="40"/>
        <v>2595</v>
      </c>
      <c r="C2603" s="45"/>
      <c r="D2603" s="35"/>
      <c r="E2603" s="46"/>
      <c r="F2603" s="40"/>
      <c r="G2603" s="50"/>
      <c r="H2603" s="45"/>
      <c r="I2603" s="36"/>
      <c r="J2603" s="54"/>
      <c r="K2603" s="51"/>
      <c r="L2603" s="37"/>
      <c r="M2603" s="26" t="str" cm="1">
        <f t="array" ref="M2603">IFERROR(_xlfn.IFS(COUNTBLANK(D2603:K2603)=8,"",D2603="","←D列に従業員名を姓名（フルネーム）で入力してください。誤変換にお気を付け下さい。",E2603="","←E列に都道府県を入力してください。",H2603="","←H列に1.月給～3.時間給の選択肢を入力してください",I2603="","←I列に金額を入力してください",H2603=3,"",J2603="","←J列に所定労働時間を入力してください"),"")</f>
        <v/>
      </c>
    </row>
    <row r="2604" spans="2:13" ht="22" x14ac:dyDescent="0.55000000000000004">
      <c r="B2604" s="39">
        <f t="shared" si="40"/>
        <v>2596</v>
      </c>
      <c r="C2604" s="45"/>
      <c r="D2604" s="35"/>
      <c r="E2604" s="46"/>
      <c r="F2604" s="40"/>
      <c r="G2604" s="50"/>
      <c r="H2604" s="45"/>
      <c r="I2604" s="36"/>
      <c r="J2604" s="54"/>
      <c r="K2604" s="51"/>
      <c r="L2604" s="37"/>
      <c r="M2604" s="26" t="str" cm="1">
        <f t="array" ref="M2604">IFERROR(_xlfn.IFS(COUNTBLANK(D2604:K2604)=8,"",D2604="","←D列に従業員名を姓名（フルネーム）で入力してください。誤変換にお気を付け下さい。",E2604="","←E列に都道府県を入力してください。",H2604="","←H列に1.月給～3.時間給の選択肢を入力してください",I2604="","←I列に金額を入力してください",H2604=3,"",J2604="","←J列に所定労働時間を入力してください"),"")</f>
        <v/>
      </c>
    </row>
    <row r="2605" spans="2:13" ht="22" x14ac:dyDescent="0.55000000000000004">
      <c r="B2605" s="39">
        <f t="shared" si="40"/>
        <v>2597</v>
      </c>
      <c r="C2605" s="45"/>
      <c r="D2605" s="35"/>
      <c r="E2605" s="46"/>
      <c r="F2605" s="40"/>
      <c r="G2605" s="50"/>
      <c r="H2605" s="45"/>
      <c r="I2605" s="36"/>
      <c r="J2605" s="54"/>
      <c r="K2605" s="51"/>
      <c r="L2605" s="37"/>
      <c r="M2605" s="26" t="str" cm="1">
        <f t="array" ref="M2605">IFERROR(_xlfn.IFS(COUNTBLANK(D2605:K2605)=8,"",D2605="","←D列に従業員名を姓名（フルネーム）で入力してください。誤変換にお気を付け下さい。",E2605="","←E列に都道府県を入力してください。",H2605="","←H列に1.月給～3.時間給の選択肢を入力してください",I2605="","←I列に金額を入力してください",H2605=3,"",J2605="","←J列に所定労働時間を入力してください"),"")</f>
        <v/>
      </c>
    </row>
    <row r="2606" spans="2:13" ht="22" x14ac:dyDescent="0.55000000000000004">
      <c r="B2606" s="39">
        <f t="shared" si="40"/>
        <v>2598</v>
      </c>
      <c r="C2606" s="45"/>
      <c r="D2606" s="35"/>
      <c r="E2606" s="46"/>
      <c r="F2606" s="40"/>
      <c r="G2606" s="50"/>
      <c r="H2606" s="45"/>
      <c r="I2606" s="36"/>
      <c r="J2606" s="54"/>
      <c r="K2606" s="51"/>
      <c r="L2606" s="37"/>
      <c r="M2606" s="26" t="str" cm="1">
        <f t="array" ref="M2606">IFERROR(_xlfn.IFS(COUNTBLANK(D2606:K2606)=8,"",D2606="","←D列に従業員名を姓名（フルネーム）で入力してください。誤変換にお気を付け下さい。",E2606="","←E列に都道府県を入力してください。",H2606="","←H列に1.月給～3.時間給の選択肢を入力してください",I2606="","←I列に金額を入力してください",H2606=3,"",J2606="","←J列に所定労働時間を入力してください"),"")</f>
        <v/>
      </c>
    </row>
    <row r="2607" spans="2:13" ht="22" x14ac:dyDescent="0.55000000000000004">
      <c r="B2607" s="39">
        <f t="shared" si="40"/>
        <v>2599</v>
      </c>
      <c r="C2607" s="45"/>
      <c r="D2607" s="35"/>
      <c r="E2607" s="46"/>
      <c r="F2607" s="40"/>
      <c r="G2607" s="50"/>
      <c r="H2607" s="45"/>
      <c r="I2607" s="36"/>
      <c r="J2607" s="54"/>
      <c r="K2607" s="51"/>
      <c r="L2607" s="37"/>
      <c r="M2607" s="26" t="str" cm="1">
        <f t="array" ref="M2607">IFERROR(_xlfn.IFS(COUNTBLANK(D2607:K2607)=8,"",D2607="","←D列に従業員名を姓名（フルネーム）で入力してください。誤変換にお気を付け下さい。",E2607="","←E列に都道府県を入力してください。",H2607="","←H列に1.月給～3.時間給の選択肢を入力してください",I2607="","←I列に金額を入力してください",H2607=3,"",J2607="","←J列に所定労働時間を入力してください"),"")</f>
        <v/>
      </c>
    </row>
    <row r="2608" spans="2:13" ht="22" x14ac:dyDescent="0.55000000000000004">
      <c r="B2608" s="39">
        <f t="shared" si="40"/>
        <v>2600</v>
      </c>
      <c r="C2608" s="45"/>
      <c r="D2608" s="35"/>
      <c r="E2608" s="46"/>
      <c r="F2608" s="40"/>
      <c r="G2608" s="50"/>
      <c r="H2608" s="45"/>
      <c r="I2608" s="36"/>
      <c r="J2608" s="54"/>
      <c r="K2608" s="51"/>
      <c r="L2608" s="37"/>
      <c r="M2608" s="26" t="str" cm="1">
        <f t="array" ref="M2608">IFERROR(_xlfn.IFS(COUNTBLANK(D2608:K2608)=8,"",D2608="","←D列に従業員名を姓名（フルネーム）で入力してください。誤変換にお気を付け下さい。",E2608="","←E列に都道府県を入力してください。",H2608="","←H列に1.月給～3.時間給の選択肢を入力してください",I2608="","←I列に金額を入力してください",H2608=3,"",J2608="","←J列に所定労働時間を入力してください"),"")</f>
        <v/>
      </c>
    </row>
    <row r="2609" spans="2:13" ht="22" x14ac:dyDescent="0.55000000000000004">
      <c r="B2609" s="39">
        <f t="shared" si="40"/>
        <v>2601</v>
      </c>
      <c r="C2609" s="45"/>
      <c r="D2609" s="35"/>
      <c r="E2609" s="46"/>
      <c r="F2609" s="40"/>
      <c r="G2609" s="50"/>
      <c r="H2609" s="45"/>
      <c r="I2609" s="36"/>
      <c r="J2609" s="54"/>
      <c r="K2609" s="51"/>
      <c r="L2609" s="37"/>
      <c r="M2609" s="26" t="str" cm="1">
        <f t="array" ref="M2609">IFERROR(_xlfn.IFS(COUNTBLANK(D2609:K2609)=8,"",D2609="","←D列に従業員名を姓名（フルネーム）で入力してください。誤変換にお気を付け下さい。",E2609="","←E列に都道府県を入力してください。",H2609="","←H列に1.月給～3.時間給の選択肢を入力してください",I2609="","←I列に金額を入力してください",H2609=3,"",J2609="","←J列に所定労働時間を入力してください"),"")</f>
        <v/>
      </c>
    </row>
    <row r="2610" spans="2:13" ht="22" x14ac:dyDescent="0.55000000000000004">
      <c r="B2610" s="39">
        <f t="shared" si="40"/>
        <v>2602</v>
      </c>
      <c r="C2610" s="45"/>
      <c r="D2610" s="35"/>
      <c r="E2610" s="46"/>
      <c r="F2610" s="40"/>
      <c r="G2610" s="50"/>
      <c r="H2610" s="45"/>
      <c r="I2610" s="36"/>
      <c r="J2610" s="54"/>
      <c r="K2610" s="51"/>
      <c r="L2610" s="37"/>
      <c r="M2610" s="26" t="str" cm="1">
        <f t="array" ref="M2610">IFERROR(_xlfn.IFS(COUNTBLANK(D2610:K2610)=8,"",D2610="","←D列に従業員名を姓名（フルネーム）で入力してください。誤変換にお気を付け下さい。",E2610="","←E列に都道府県を入力してください。",H2610="","←H列に1.月給～3.時間給の選択肢を入力してください",I2610="","←I列に金額を入力してください",H2610=3,"",J2610="","←J列に所定労働時間を入力してください"),"")</f>
        <v/>
      </c>
    </row>
    <row r="2611" spans="2:13" ht="22" x14ac:dyDescent="0.55000000000000004">
      <c r="B2611" s="39">
        <f t="shared" si="40"/>
        <v>2603</v>
      </c>
      <c r="C2611" s="45"/>
      <c r="D2611" s="35"/>
      <c r="E2611" s="46"/>
      <c r="F2611" s="40"/>
      <c r="G2611" s="50"/>
      <c r="H2611" s="45"/>
      <c r="I2611" s="36"/>
      <c r="J2611" s="54"/>
      <c r="K2611" s="51"/>
      <c r="L2611" s="37"/>
      <c r="M2611" s="26" t="str" cm="1">
        <f t="array" ref="M2611">IFERROR(_xlfn.IFS(COUNTBLANK(D2611:K2611)=8,"",D2611="","←D列に従業員名を姓名（フルネーム）で入力してください。誤変換にお気を付け下さい。",E2611="","←E列に都道府県を入力してください。",H2611="","←H列に1.月給～3.時間給の選択肢を入力してください",I2611="","←I列に金額を入力してください",H2611=3,"",J2611="","←J列に所定労働時間を入力してください"),"")</f>
        <v/>
      </c>
    </row>
    <row r="2612" spans="2:13" ht="22" x14ac:dyDescent="0.55000000000000004">
      <c r="B2612" s="39">
        <f t="shared" si="40"/>
        <v>2604</v>
      </c>
      <c r="C2612" s="45"/>
      <c r="D2612" s="35"/>
      <c r="E2612" s="46"/>
      <c r="F2612" s="40"/>
      <c r="G2612" s="50"/>
      <c r="H2612" s="45"/>
      <c r="I2612" s="36"/>
      <c r="J2612" s="54"/>
      <c r="K2612" s="51"/>
      <c r="L2612" s="37"/>
      <c r="M2612" s="26" t="str" cm="1">
        <f t="array" ref="M2612">IFERROR(_xlfn.IFS(COUNTBLANK(D2612:K2612)=8,"",D2612="","←D列に従業員名を姓名（フルネーム）で入力してください。誤変換にお気を付け下さい。",E2612="","←E列に都道府県を入力してください。",H2612="","←H列に1.月給～3.時間給の選択肢を入力してください",I2612="","←I列に金額を入力してください",H2612=3,"",J2612="","←J列に所定労働時間を入力してください"),"")</f>
        <v/>
      </c>
    </row>
    <row r="2613" spans="2:13" ht="22" x14ac:dyDescent="0.55000000000000004">
      <c r="B2613" s="39">
        <f t="shared" si="40"/>
        <v>2605</v>
      </c>
      <c r="C2613" s="45"/>
      <c r="D2613" s="35"/>
      <c r="E2613" s="46"/>
      <c r="F2613" s="40"/>
      <c r="G2613" s="50"/>
      <c r="H2613" s="45"/>
      <c r="I2613" s="36"/>
      <c r="J2613" s="54"/>
      <c r="K2613" s="51"/>
      <c r="L2613" s="37"/>
      <c r="M2613" s="26" t="str" cm="1">
        <f t="array" ref="M2613">IFERROR(_xlfn.IFS(COUNTBLANK(D2613:K2613)=8,"",D2613="","←D列に従業員名を姓名（フルネーム）で入力してください。誤変換にお気を付け下さい。",E2613="","←E列に都道府県を入力してください。",H2613="","←H列に1.月給～3.時間給の選択肢を入力してください",I2613="","←I列に金額を入力してください",H2613=3,"",J2613="","←J列に所定労働時間を入力してください"),"")</f>
        <v/>
      </c>
    </row>
    <row r="2614" spans="2:13" ht="22" x14ac:dyDescent="0.55000000000000004">
      <c r="B2614" s="39">
        <f t="shared" si="40"/>
        <v>2606</v>
      </c>
      <c r="C2614" s="45"/>
      <c r="D2614" s="35"/>
      <c r="E2614" s="46"/>
      <c r="F2614" s="40"/>
      <c r="G2614" s="50"/>
      <c r="H2614" s="45"/>
      <c r="I2614" s="36"/>
      <c r="J2614" s="54"/>
      <c r="K2614" s="51"/>
      <c r="L2614" s="37"/>
      <c r="M2614" s="26" t="str" cm="1">
        <f t="array" ref="M2614">IFERROR(_xlfn.IFS(COUNTBLANK(D2614:K2614)=8,"",D2614="","←D列に従業員名を姓名（フルネーム）で入力してください。誤変換にお気を付け下さい。",E2614="","←E列に都道府県を入力してください。",H2614="","←H列に1.月給～3.時間給の選択肢を入力してください",I2614="","←I列に金額を入力してください",H2614=3,"",J2614="","←J列に所定労働時間を入力してください"),"")</f>
        <v/>
      </c>
    </row>
    <row r="2615" spans="2:13" ht="22" x14ac:dyDescent="0.55000000000000004">
      <c r="B2615" s="39">
        <f t="shared" si="40"/>
        <v>2607</v>
      </c>
      <c r="C2615" s="45"/>
      <c r="D2615" s="35"/>
      <c r="E2615" s="46"/>
      <c r="F2615" s="40"/>
      <c r="G2615" s="50"/>
      <c r="H2615" s="45"/>
      <c r="I2615" s="36"/>
      <c r="J2615" s="54"/>
      <c r="K2615" s="51"/>
      <c r="L2615" s="37"/>
      <c r="M2615" s="26" t="str" cm="1">
        <f t="array" ref="M2615">IFERROR(_xlfn.IFS(COUNTBLANK(D2615:K2615)=8,"",D2615="","←D列に従業員名を姓名（フルネーム）で入力してください。誤変換にお気を付け下さい。",E2615="","←E列に都道府県を入力してください。",H2615="","←H列に1.月給～3.時間給の選択肢を入力してください",I2615="","←I列に金額を入力してください",H2615=3,"",J2615="","←J列に所定労働時間を入力してください"),"")</f>
        <v/>
      </c>
    </row>
    <row r="2616" spans="2:13" ht="22" x14ac:dyDescent="0.55000000000000004">
      <c r="B2616" s="39">
        <f t="shared" si="40"/>
        <v>2608</v>
      </c>
      <c r="C2616" s="45"/>
      <c r="D2616" s="35"/>
      <c r="E2616" s="46"/>
      <c r="F2616" s="40"/>
      <c r="G2616" s="50"/>
      <c r="H2616" s="45"/>
      <c r="I2616" s="36"/>
      <c r="J2616" s="54"/>
      <c r="K2616" s="51"/>
      <c r="L2616" s="37"/>
      <c r="M2616" s="26" t="str" cm="1">
        <f t="array" ref="M2616">IFERROR(_xlfn.IFS(COUNTBLANK(D2616:K2616)=8,"",D2616="","←D列に従業員名を姓名（フルネーム）で入力してください。誤変換にお気を付け下さい。",E2616="","←E列に都道府県を入力してください。",H2616="","←H列に1.月給～3.時間給の選択肢を入力してください",I2616="","←I列に金額を入力してください",H2616=3,"",J2616="","←J列に所定労働時間を入力してください"),"")</f>
        <v/>
      </c>
    </row>
    <row r="2617" spans="2:13" ht="22" x14ac:dyDescent="0.55000000000000004">
      <c r="B2617" s="39">
        <f t="shared" si="40"/>
        <v>2609</v>
      </c>
      <c r="C2617" s="45"/>
      <c r="D2617" s="35"/>
      <c r="E2617" s="46"/>
      <c r="F2617" s="40"/>
      <c r="G2617" s="50"/>
      <c r="H2617" s="45"/>
      <c r="I2617" s="36"/>
      <c r="J2617" s="54"/>
      <c r="K2617" s="51"/>
      <c r="L2617" s="37"/>
      <c r="M2617" s="26" t="str" cm="1">
        <f t="array" ref="M2617">IFERROR(_xlfn.IFS(COUNTBLANK(D2617:K2617)=8,"",D2617="","←D列に従業員名を姓名（フルネーム）で入力してください。誤変換にお気を付け下さい。",E2617="","←E列に都道府県を入力してください。",H2617="","←H列に1.月給～3.時間給の選択肢を入力してください",I2617="","←I列に金額を入力してください",H2617=3,"",J2617="","←J列に所定労働時間を入力してください"),"")</f>
        <v/>
      </c>
    </row>
    <row r="2618" spans="2:13" ht="22" x14ac:dyDescent="0.55000000000000004">
      <c r="B2618" s="39">
        <f t="shared" si="40"/>
        <v>2610</v>
      </c>
      <c r="C2618" s="45"/>
      <c r="D2618" s="35"/>
      <c r="E2618" s="46"/>
      <c r="F2618" s="40"/>
      <c r="G2618" s="50"/>
      <c r="H2618" s="45"/>
      <c r="I2618" s="36"/>
      <c r="J2618" s="54"/>
      <c r="K2618" s="51"/>
      <c r="L2618" s="37"/>
      <c r="M2618" s="26" t="str" cm="1">
        <f t="array" ref="M2618">IFERROR(_xlfn.IFS(COUNTBLANK(D2618:K2618)=8,"",D2618="","←D列に従業員名を姓名（フルネーム）で入力してください。誤変換にお気を付け下さい。",E2618="","←E列に都道府県を入力してください。",H2618="","←H列に1.月給～3.時間給の選択肢を入力してください",I2618="","←I列に金額を入力してください",H2618=3,"",J2618="","←J列に所定労働時間を入力してください"),"")</f>
        <v/>
      </c>
    </row>
    <row r="2619" spans="2:13" ht="22" x14ac:dyDescent="0.55000000000000004">
      <c r="B2619" s="39">
        <f t="shared" si="40"/>
        <v>2611</v>
      </c>
      <c r="C2619" s="45"/>
      <c r="D2619" s="35"/>
      <c r="E2619" s="46"/>
      <c r="F2619" s="40"/>
      <c r="G2619" s="50"/>
      <c r="H2619" s="45"/>
      <c r="I2619" s="36"/>
      <c r="J2619" s="54"/>
      <c r="K2619" s="51"/>
      <c r="L2619" s="37"/>
      <c r="M2619" s="26" t="str" cm="1">
        <f t="array" ref="M2619">IFERROR(_xlfn.IFS(COUNTBLANK(D2619:K2619)=8,"",D2619="","←D列に従業員名を姓名（フルネーム）で入力してください。誤変換にお気を付け下さい。",E2619="","←E列に都道府県を入力してください。",H2619="","←H列に1.月給～3.時間給の選択肢を入力してください",I2619="","←I列に金額を入力してください",H2619=3,"",J2619="","←J列に所定労働時間を入力してください"),"")</f>
        <v/>
      </c>
    </row>
    <row r="2620" spans="2:13" ht="22" x14ac:dyDescent="0.55000000000000004">
      <c r="B2620" s="39">
        <f t="shared" si="40"/>
        <v>2612</v>
      </c>
      <c r="C2620" s="45"/>
      <c r="D2620" s="35"/>
      <c r="E2620" s="46"/>
      <c r="F2620" s="40"/>
      <c r="G2620" s="50"/>
      <c r="H2620" s="45"/>
      <c r="I2620" s="36"/>
      <c r="J2620" s="54"/>
      <c r="K2620" s="51"/>
      <c r="L2620" s="37"/>
      <c r="M2620" s="26" t="str" cm="1">
        <f t="array" ref="M2620">IFERROR(_xlfn.IFS(COUNTBLANK(D2620:K2620)=8,"",D2620="","←D列に従業員名を姓名（フルネーム）で入力してください。誤変換にお気を付け下さい。",E2620="","←E列に都道府県を入力してください。",H2620="","←H列に1.月給～3.時間給の選択肢を入力してください",I2620="","←I列に金額を入力してください",H2620=3,"",J2620="","←J列に所定労働時間を入力してください"),"")</f>
        <v/>
      </c>
    </row>
    <row r="2621" spans="2:13" ht="22" x14ac:dyDescent="0.55000000000000004">
      <c r="B2621" s="39">
        <f t="shared" si="40"/>
        <v>2613</v>
      </c>
      <c r="C2621" s="45"/>
      <c r="D2621" s="35"/>
      <c r="E2621" s="46"/>
      <c r="F2621" s="40"/>
      <c r="G2621" s="50"/>
      <c r="H2621" s="45"/>
      <c r="I2621" s="36"/>
      <c r="J2621" s="54"/>
      <c r="K2621" s="51"/>
      <c r="L2621" s="37"/>
      <c r="M2621" s="26" t="str" cm="1">
        <f t="array" ref="M2621">IFERROR(_xlfn.IFS(COUNTBLANK(D2621:K2621)=8,"",D2621="","←D列に従業員名を姓名（フルネーム）で入力してください。誤変換にお気を付け下さい。",E2621="","←E列に都道府県を入力してください。",H2621="","←H列に1.月給～3.時間給の選択肢を入力してください",I2621="","←I列に金額を入力してください",H2621=3,"",J2621="","←J列に所定労働時間を入力してください"),"")</f>
        <v/>
      </c>
    </row>
    <row r="2622" spans="2:13" ht="22" x14ac:dyDescent="0.55000000000000004">
      <c r="B2622" s="39">
        <f t="shared" si="40"/>
        <v>2614</v>
      </c>
      <c r="C2622" s="45"/>
      <c r="D2622" s="35"/>
      <c r="E2622" s="46"/>
      <c r="F2622" s="40"/>
      <c r="G2622" s="50"/>
      <c r="H2622" s="45"/>
      <c r="I2622" s="36"/>
      <c r="J2622" s="54"/>
      <c r="K2622" s="51"/>
      <c r="L2622" s="37"/>
      <c r="M2622" s="26" t="str" cm="1">
        <f t="array" ref="M2622">IFERROR(_xlfn.IFS(COUNTBLANK(D2622:K2622)=8,"",D2622="","←D列に従業員名を姓名（フルネーム）で入力してください。誤変換にお気を付け下さい。",E2622="","←E列に都道府県を入力してください。",H2622="","←H列に1.月給～3.時間給の選択肢を入力してください",I2622="","←I列に金額を入力してください",H2622=3,"",J2622="","←J列に所定労働時間を入力してください"),"")</f>
        <v/>
      </c>
    </row>
    <row r="2623" spans="2:13" ht="22" x14ac:dyDescent="0.55000000000000004">
      <c r="B2623" s="39">
        <f t="shared" si="40"/>
        <v>2615</v>
      </c>
      <c r="C2623" s="45"/>
      <c r="D2623" s="35"/>
      <c r="E2623" s="46"/>
      <c r="F2623" s="40"/>
      <c r="G2623" s="50"/>
      <c r="H2623" s="45"/>
      <c r="I2623" s="36"/>
      <c r="J2623" s="54"/>
      <c r="K2623" s="51"/>
      <c r="L2623" s="37"/>
      <c r="M2623" s="26" t="str" cm="1">
        <f t="array" ref="M2623">IFERROR(_xlfn.IFS(COUNTBLANK(D2623:K2623)=8,"",D2623="","←D列に従業員名を姓名（フルネーム）で入力してください。誤変換にお気を付け下さい。",E2623="","←E列に都道府県を入力してください。",H2623="","←H列に1.月給～3.時間給の選択肢を入力してください",I2623="","←I列に金額を入力してください",H2623=3,"",J2623="","←J列に所定労働時間を入力してください"),"")</f>
        <v/>
      </c>
    </row>
    <row r="2624" spans="2:13" ht="22" x14ac:dyDescent="0.55000000000000004">
      <c r="B2624" s="39">
        <f t="shared" si="40"/>
        <v>2616</v>
      </c>
      <c r="C2624" s="45"/>
      <c r="D2624" s="35"/>
      <c r="E2624" s="46"/>
      <c r="F2624" s="40"/>
      <c r="G2624" s="50"/>
      <c r="H2624" s="45"/>
      <c r="I2624" s="36"/>
      <c r="J2624" s="54"/>
      <c r="K2624" s="51"/>
      <c r="L2624" s="37"/>
      <c r="M2624" s="26" t="str" cm="1">
        <f t="array" ref="M2624">IFERROR(_xlfn.IFS(COUNTBLANK(D2624:K2624)=8,"",D2624="","←D列に従業員名を姓名（フルネーム）で入力してください。誤変換にお気を付け下さい。",E2624="","←E列に都道府県を入力してください。",H2624="","←H列に1.月給～3.時間給の選択肢を入力してください",I2624="","←I列に金額を入力してください",H2624=3,"",J2624="","←J列に所定労働時間を入力してください"),"")</f>
        <v/>
      </c>
    </row>
    <row r="2625" spans="2:13" ht="22" x14ac:dyDescent="0.55000000000000004">
      <c r="B2625" s="39">
        <f t="shared" si="40"/>
        <v>2617</v>
      </c>
      <c r="C2625" s="45"/>
      <c r="D2625" s="35"/>
      <c r="E2625" s="46"/>
      <c r="F2625" s="40"/>
      <c r="G2625" s="50"/>
      <c r="H2625" s="45"/>
      <c r="I2625" s="36"/>
      <c r="J2625" s="54"/>
      <c r="K2625" s="51"/>
      <c r="L2625" s="37"/>
      <c r="M2625" s="26" t="str" cm="1">
        <f t="array" ref="M2625">IFERROR(_xlfn.IFS(COUNTBLANK(D2625:K2625)=8,"",D2625="","←D列に従業員名を姓名（フルネーム）で入力してください。誤変換にお気を付け下さい。",E2625="","←E列に都道府県を入力してください。",H2625="","←H列に1.月給～3.時間給の選択肢を入力してください",I2625="","←I列に金額を入力してください",H2625=3,"",J2625="","←J列に所定労働時間を入力してください"),"")</f>
        <v/>
      </c>
    </row>
    <row r="2626" spans="2:13" ht="22" x14ac:dyDescent="0.55000000000000004">
      <c r="B2626" s="39">
        <f t="shared" si="40"/>
        <v>2618</v>
      </c>
      <c r="C2626" s="45"/>
      <c r="D2626" s="35"/>
      <c r="E2626" s="46"/>
      <c r="F2626" s="40"/>
      <c r="G2626" s="50"/>
      <c r="H2626" s="45"/>
      <c r="I2626" s="36"/>
      <c r="J2626" s="54"/>
      <c r="K2626" s="51"/>
      <c r="L2626" s="37"/>
      <c r="M2626" s="26" t="str" cm="1">
        <f t="array" ref="M2626">IFERROR(_xlfn.IFS(COUNTBLANK(D2626:K2626)=8,"",D2626="","←D列に従業員名を姓名（フルネーム）で入力してください。誤変換にお気を付け下さい。",E2626="","←E列に都道府県を入力してください。",H2626="","←H列に1.月給～3.時間給の選択肢を入力してください",I2626="","←I列に金額を入力してください",H2626=3,"",J2626="","←J列に所定労働時間を入力してください"),"")</f>
        <v/>
      </c>
    </row>
    <row r="2627" spans="2:13" ht="22" x14ac:dyDescent="0.55000000000000004">
      <c r="B2627" s="39">
        <f t="shared" si="40"/>
        <v>2619</v>
      </c>
      <c r="C2627" s="45"/>
      <c r="D2627" s="35"/>
      <c r="E2627" s="46"/>
      <c r="F2627" s="40"/>
      <c r="G2627" s="50"/>
      <c r="H2627" s="45"/>
      <c r="I2627" s="36"/>
      <c r="J2627" s="54"/>
      <c r="K2627" s="51"/>
      <c r="L2627" s="37"/>
      <c r="M2627" s="26" t="str" cm="1">
        <f t="array" ref="M2627">IFERROR(_xlfn.IFS(COUNTBLANK(D2627:K2627)=8,"",D2627="","←D列に従業員名を姓名（フルネーム）で入力してください。誤変換にお気を付け下さい。",E2627="","←E列に都道府県を入力してください。",H2627="","←H列に1.月給～3.時間給の選択肢を入力してください",I2627="","←I列に金額を入力してください",H2627=3,"",J2627="","←J列に所定労働時間を入力してください"),"")</f>
        <v/>
      </c>
    </row>
    <row r="2628" spans="2:13" ht="22" x14ac:dyDescent="0.55000000000000004">
      <c r="B2628" s="39">
        <f t="shared" si="40"/>
        <v>2620</v>
      </c>
      <c r="C2628" s="45"/>
      <c r="D2628" s="35"/>
      <c r="E2628" s="46"/>
      <c r="F2628" s="40"/>
      <c r="G2628" s="50"/>
      <c r="H2628" s="45"/>
      <c r="I2628" s="36"/>
      <c r="J2628" s="54"/>
      <c r="K2628" s="51"/>
      <c r="L2628" s="37"/>
      <c r="M2628" s="26" t="str" cm="1">
        <f t="array" ref="M2628">IFERROR(_xlfn.IFS(COUNTBLANK(D2628:K2628)=8,"",D2628="","←D列に従業員名を姓名（フルネーム）で入力してください。誤変換にお気を付け下さい。",E2628="","←E列に都道府県を入力してください。",H2628="","←H列に1.月給～3.時間給の選択肢を入力してください",I2628="","←I列に金額を入力してください",H2628=3,"",J2628="","←J列に所定労働時間を入力してください"),"")</f>
        <v/>
      </c>
    </row>
    <row r="2629" spans="2:13" ht="22" x14ac:dyDescent="0.55000000000000004">
      <c r="B2629" s="39">
        <f t="shared" si="40"/>
        <v>2621</v>
      </c>
      <c r="C2629" s="45"/>
      <c r="D2629" s="35"/>
      <c r="E2629" s="46"/>
      <c r="F2629" s="40"/>
      <c r="G2629" s="50"/>
      <c r="H2629" s="45"/>
      <c r="I2629" s="36"/>
      <c r="J2629" s="54"/>
      <c r="K2629" s="51"/>
      <c r="L2629" s="37"/>
      <c r="M2629" s="26" t="str" cm="1">
        <f t="array" ref="M2629">IFERROR(_xlfn.IFS(COUNTBLANK(D2629:K2629)=8,"",D2629="","←D列に従業員名を姓名（フルネーム）で入力してください。誤変換にお気を付け下さい。",E2629="","←E列に都道府県を入力してください。",H2629="","←H列に1.月給～3.時間給の選択肢を入力してください",I2629="","←I列に金額を入力してください",H2629=3,"",J2629="","←J列に所定労働時間を入力してください"),"")</f>
        <v/>
      </c>
    </row>
    <row r="2630" spans="2:13" ht="22" x14ac:dyDescent="0.55000000000000004">
      <c r="B2630" s="39">
        <f t="shared" si="40"/>
        <v>2622</v>
      </c>
      <c r="C2630" s="45"/>
      <c r="D2630" s="35"/>
      <c r="E2630" s="46"/>
      <c r="F2630" s="40"/>
      <c r="G2630" s="50"/>
      <c r="H2630" s="45"/>
      <c r="I2630" s="36"/>
      <c r="J2630" s="54"/>
      <c r="K2630" s="51"/>
      <c r="L2630" s="37"/>
      <c r="M2630" s="26" t="str" cm="1">
        <f t="array" ref="M2630">IFERROR(_xlfn.IFS(COUNTBLANK(D2630:K2630)=8,"",D2630="","←D列に従業員名を姓名（フルネーム）で入力してください。誤変換にお気を付け下さい。",E2630="","←E列に都道府県を入力してください。",H2630="","←H列に1.月給～3.時間給の選択肢を入力してください",I2630="","←I列に金額を入力してください",H2630=3,"",J2630="","←J列に所定労働時間を入力してください"),"")</f>
        <v/>
      </c>
    </row>
    <row r="2631" spans="2:13" ht="22" x14ac:dyDescent="0.55000000000000004">
      <c r="B2631" s="39">
        <f t="shared" si="40"/>
        <v>2623</v>
      </c>
      <c r="C2631" s="45"/>
      <c r="D2631" s="35"/>
      <c r="E2631" s="46"/>
      <c r="F2631" s="40"/>
      <c r="G2631" s="50"/>
      <c r="H2631" s="45"/>
      <c r="I2631" s="36"/>
      <c r="J2631" s="54"/>
      <c r="K2631" s="51"/>
      <c r="L2631" s="37"/>
      <c r="M2631" s="26" t="str" cm="1">
        <f t="array" ref="M2631">IFERROR(_xlfn.IFS(COUNTBLANK(D2631:K2631)=8,"",D2631="","←D列に従業員名を姓名（フルネーム）で入力してください。誤変換にお気を付け下さい。",E2631="","←E列に都道府県を入力してください。",H2631="","←H列に1.月給～3.時間給の選択肢を入力してください",I2631="","←I列に金額を入力してください",H2631=3,"",J2631="","←J列に所定労働時間を入力してください"),"")</f>
        <v/>
      </c>
    </row>
    <row r="2632" spans="2:13" ht="22" x14ac:dyDescent="0.55000000000000004">
      <c r="B2632" s="39">
        <f t="shared" si="40"/>
        <v>2624</v>
      </c>
      <c r="C2632" s="45"/>
      <c r="D2632" s="35"/>
      <c r="E2632" s="46"/>
      <c r="F2632" s="40"/>
      <c r="G2632" s="50"/>
      <c r="H2632" s="45"/>
      <c r="I2632" s="36"/>
      <c r="J2632" s="54"/>
      <c r="K2632" s="51"/>
      <c r="L2632" s="37"/>
      <c r="M2632" s="26" t="str" cm="1">
        <f t="array" ref="M2632">IFERROR(_xlfn.IFS(COUNTBLANK(D2632:K2632)=8,"",D2632="","←D列に従業員名を姓名（フルネーム）で入力してください。誤変換にお気を付け下さい。",E2632="","←E列に都道府県を入力してください。",H2632="","←H列に1.月給～3.時間給の選択肢を入力してください",I2632="","←I列に金額を入力してください",H2632=3,"",J2632="","←J列に所定労働時間を入力してください"),"")</f>
        <v/>
      </c>
    </row>
    <row r="2633" spans="2:13" ht="22" x14ac:dyDescent="0.55000000000000004">
      <c r="B2633" s="39">
        <f t="shared" si="40"/>
        <v>2625</v>
      </c>
      <c r="C2633" s="45"/>
      <c r="D2633" s="35"/>
      <c r="E2633" s="46"/>
      <c r="F2633" s="40"/>
      <c r="G2633" s="50"/>
      <c r="H2633" s="45"/>
      <c r="I2633" s="36"/>
      <c r="J2633" s="54"/>
      <c r="K2633" s="51"/>
      <c r="L2633" s="37"/>
      <c r="M2633" s="26" t="str" cm="1">
        <f t="array" ref="M2633">IFERROR(_xlfn.IFS(COUNTBLANK(D2633:K2633)=8,"",D2633="","←D列に従業員名を姓名（フルネーム）で入力してください。誤変換にお気を付け下さい。",E2633="","←E列に都道府県を入力してください。",H2633="","←H列に1.月給～3.時間給の選択肢を入力してください",I2633="","←I列に金額を入力してください",H2633=3,"",J2633="","←J列に所定労働時間を入力してください"),"")</f>
        <v/>
      </c>
    </row>
    <row r="2634" spans="2:13" ht="22" x14ac:dyDescent="0.55000000000000004">
      <c r="B2634" s="39">
        <f t="shared" ref="B2634:B2697" si="41">ROW()-8</f>
        <v>2626</v>
      </c>
      <c r="C2634" s="45"/>
      <c r="D2634" s="35"/>
      <c r="E2634" s="46"/>
      <c r="F2634" s="40"/>
      <c r="G2634" s="50"/>
      <c r="H2634" s="45"/>
      <c r="I2634" s="36"/>
      <c r="J2634" s="54"/>
      <c r="K2634" s="51"/>
      <c r="L2634" s="37"/>
      <c r="M2634" s="26" t="str" cm="1">
        <f t="array" ref="M2634">IFERROR(_xlfn.IFS(COUNTBLANK(D2634:K2634)=8,"",D2634="","←D列に従業員名を姓名（フルネーム）で入力してください。誤変換にお気を付け下さい。",E2634="","←E列に都道府県を入力してください。",H2634="","←H列に1.月給～3.時間給の選択肢を入力してください",I2634="","←I列に金額を入力してください",H2634=3,"",J2634="","←J列に所定労働時間を入力してください"),"")</f>
        <v/>
      </c>
    </row>
    <row r="2635" spans="2:13" ht="22" x14ac:dyDescent="0.55000000000000004">
      <c r="B2635" s="39">
        <f t="shared" si="41"/>
        <v>2627</v>
      </c>
      <c r="C2635" s="45"/>
      <c r="D2635" s="35"/>
      <c r="E2635" s="46"/>
      <c r="F2635" s="40"/>
      <c r="G2635" s="50"/>
      <c r="H2635" s="45"/>
      <c r="I2635" s="36"/>
      <c r="J2635" s="54"/>
      <c r="K2635" s="51"/>
      <c r="L2635" s="37"/>
      <c r="M2635" s="26" t="str" cm="1">
        <f t="array" ref="M2635">IFERROR(_xlfn.IFS(COUNTBLANK(D2635:K2635)=8,"",D2635="","←D列に従業員名を姓名（フルネーム）で入力してください。誤変換にお気を付け下さい。",E2635="","←E列に都道府県を入力してください。",H2635="","←H列に1.月給～3.時間給の選択肢を入力してください",I2635="","←I列に金額を入力してください",H2635=3,"",J2635="","←J列に所定労働時間を入力してください"),"")</f>
        <v/>
      </c>
    </row>
    <row r="2636" spans="2:13" ht="22" x14ac:dyDescent="0.55000000000000004">
      <c r="B2636" s="39">
        <f t="shared" si="41"/>
        <v>2628</v>
      </c>
      <c r="C2636" s="45"/>
      <c r="D2636" s="35"/>
      <c r="E2636" s="46"/>
      <c r="F2636" s="40"/>
      <c r="G2636" s="50"/>
      <c r="H2636" s="45"/>
      <c r="I2636" s="36"/>
      <c r="J2636" s="54"/>
      <c r="K2636" s="51"/>
      <c r="L2636" s="37"/>
      <c r="M2636" s="26" t="str" cm="1">
        <f t="array" ref="M2636">IFERROR(_xlfn.IFS(COUNTBLANK(D2636:K2636)=8,"",D2636="","←D列に従業員名を姓名（フルネーム）で入力してください。誤変換にお気を付け下さい。",E2636="","←E列に都道府県を入力してください。",H2636="","←H列に1.月給～3.時間給の選択肢を入力してください",I2636="","←I列に金額を入力してください",H2636=3,"",J2636="","←J列に所定労働時間を入力してください"),"")</f>
        <v/>
      </c>
    </row>
    <row r="2637" spans="2:13" ht="22" x14ac:dyDescent="0.55000000000000004">
      <c r="B2637" s="39">
        <f t="shared" si="41"/>
        <v>2629</v>
      </c>
      <c r="C2637" s="45"/>
      <c r="D2637" s="35"/>
      <c r="E2637" s="46"/>
      <c r="F2637" s="40"/>
      <c r="G2637" s="50"/>
      <c r="H2637" s="45"/>
      <c r="I2637" s="36"/>
      <c r="J2637" s="54"/>
      <c r="K2637" s="51"/>
      <c r="L2637" s="37"/>
      <c r="M2637" s="26" t="str" cm="1">
        <f t="array" ref="M2637">IFERROR(_xlfn.IFS(COUNTBLANK(D2637:K2637)=8,"",D2637="","←D列に従業員名を姓名（フルネーム）で入力してください。誤変換にお気を付け下さい。",E2637="","←E列に都道府県を入力してください。",H2637="","←H列に1.月給～3.時間給の選択肢を入力してください",I2637="","←I列に金額を入力してください",H2637=3,"",J2637="","←J列に所定労働時間を入力してください"),"")</f>
        <v/>
      </c>
    </row>
    <row r="2638" spans="2:13" ht="22" x14ac:dyDescent="0.55000000000000004">
      <c r="B2638" s="39">
        <f t="shared" si="41"/>
        <v>2630</v>
      </c>
      <c r="C2638" s="45"/>
      <c r="D2638" s="35"/>
      <c r="E2638" s="46"/>
      <c r="F2638" s="40"/>
      <c r="G2638" s="50"/>
      <c r="H2638" s="45"/>
      <c r="I2638" s="36"/>
      <c r="J2638" s="54"/>
      <c r="K2638" s="51"/>
      <c r="L2638" s="37"/>
      <c r="M2638" s="26" t="str" cm="1">
        <f t="array" ref="M2638">IFERROR(_xlfn.IFS(COUNTBLANK(D2638:K2638)=8,"",D2638="","←D列に従業員名を姓名（フルネーム）で入力してください。誤変換にお気を付け下さい。",E2638="","←E列に都道府県を入力してください。",H2638="","←H列に1.月給～3.時間給の選択肢を入力してください",I2638="","←I列に金額を入力してください",H2638=3,"",J2638="","←J列に所定労働時間を入力してください"),"")</f>
        <v/>
      </c>
    </row>
    <row r="2639" spans="2:13" ht="22" x14ac:dyDescent="0.55000000000000004">
      <c r="B2639" s="39">
        <f t="shared" si="41"/>
        <v>2631</v>
      </c>
      <c r="C2639" s="45"/>
      <c r="D2639" s="35"/>
      <c r="E2639" s="46"/>
      <c r="F2639" s="40"/>
      <c r="G2639" s="50"/>
      <c r="H2639" s="45"/>
      <c r="I2639" s="36"/>
      <c r="J2639" s="54"/>
      <c r="K2639" s="51"/>
      <c r="L2639" s="37"/>
      <c r="M2639" s="26" t="str" cm="1">
        <f t="array" ref="M2639">IFERROR(_xlfn.IFS(COUNTBLANK(D2639:K2639)=8,"",D2639="","←D列に従業員名を姓名（フルネーム）で入力してください。誤変換にお気を付け下さい。",E2639="","←E列に都道府県を入力してください。",H2639="","←H列に1.月給～3.時間給の選択肢を入力してください",I2639="","←I列に金額を入力してください",H2639=3,"",J2639="","←J列に所定労働時間を入力してください"),"")</f>
        <v/>
      </c>
    </row>
    <row r="2640" spans="2:13" ht="22" x14ac:dyDescent="0.55000000000000004">
      <c r="B2640" s="39">
        <f t="shared" si="41"/>
        <v>2632</v>
      </c>
      <c r="C2640" s="45"/>
      <c r="D2640" s="35"/>
      <c r="E2640" s="46"/>
      <c r="F2640" s="40"/>
      <c r="G2640" s="50"/>
      <c r="H2640" s="45"/>
      <c r="I2640" s="36"/>
      <c r="J2640" s="54"/>
      <c r="K2640" s="51"/>
      <c r="L2640" s="37"/>
      <c r="M2640" s="26" t="str" cm="1">
        <f t="array" ref="M2640">IFERROR(_xlfn.IFS(COUNTBLANK(D2640:K2640)=8,"",D2640="","←D列に従業員名を姓名（フルネーム）で入力してください。誤変換にお気を付け下さい。",E2640="","←E列に都道府県を入力してください。",H2640="","←H列に1.月給～3.時間給の選択肢を入力してください",I2640="","←I列に金額を入力してください",H2640=3,"",J2640="","←J列に所定労働時間を入力してください"),"")</f>
        <v/>
      </c>
    </row>
    <row r="2641" spans="2:13" ht="22" x14ac:dyDescent="0.55000000000000004">
      <c r="B2641" s="39">
        <f t="shared" si="41"/>
        <v>2633</v>
      </c>
      <c r="C2641" s="45"/>
      <c r="D2641" s="35"/>
      <c r="E2641" s="46"/>
      <c r="F2641" s="40"/>
      <c r="G2641" s="50"/>
      <c r="H2641" s="45"/>
      <c r="I2641" s="36"/>
      <c r="J2641" s="54"/>
      <c r="K2641" s="51"/>
      <c r="L2641" s="37"/>
      <c r="M2641" s="26" t="str" cm="1">
        <f t="array" ref="M2641">IFERROR(_xlfn.IFS(COUNTBLANK(D2641:K2641)=8,"",D2641="","←D列に従業員名を姓名（フルネーム）で入力してください。誤変換にお気を付け下さい。",E2641="","←E列に都道府県を入力してください。",H2641="","←H列に1.月給～3.時間給の選択肢を入力してください",I2641="","←I列に金額を入力してください",H2641=3,"",J2641="","←J列に所定労働時間を入力してください"),"")</f>
        <v/>
      </c>
    </row>
    <row r="2642" spans="2:13" ht="22" x14ac:dyDescent="0.55000000000000004">
      <c r="B2642" s="39">
        <f t="shared" si="41"/>
        <v>2634</v>
      </c>
      <c r="C2642" s="45"/>
      <c r="D2642" s="35"/>
      <c r="E2642" s="46"/>
      <c r="F2642" s="40"/>
      <c r="G2642" s="50"/>
      <c r="H2642" s="45"/>
      <c r="I2642" s="36"/>
      <c r="J2642" s="54"/>
      <c r="K2642" s="51"/>
      <c r="L2642" s="37"/>
      <c r="M2642" s="26" t="str" cm="1">
        <f t="array" ref="M2642">IFERROR(_xlfn.IFS(COUNTBLANK(D2642:K2642)=8,"",D2642="","←D列に従業員名を姓名（フルネーム）で入力してください。誤変換にお気を付け下さい。",E2642="","←E列に都道府県を入力してください。",H2642="","←H列に1.月給～3.時間給の選択肢を入力してください",I2642="","←I列に金額を入力してください",H2642=3,"",J2642="","←J列に所定労働時間を入力してください"),"")</f>
        <v/>
      </c>
    </row>
    <row r="2643" spans="2:13" ht="22" x14ac:dyDescent="0.55000000000000004">
      <c r="B2643" s="39">
        <f t="shared" si="41"/>
        <v>2635</v>
      </c>
      <c r="C2643" s="45"/>
      <c r="D2643" s="35"/>
      <c r="E2643" s="46"/>
      <c r="F2643" s="40"/>
      <c r="G2643" s="50"/>
      <c r="H2643" s="45"/>
      <c r="I2643" s="36"/>
      <c r="J2643" s="54"/>
      <c r="K2643" s="51"/>
      <c r="L2643" s="37"/>
      <c r="M2643" s="26" t="str" cm="1">
        <f t="array" ref="M2643">IFERROR(_xlfn.IFS(COUNTBLANK(D2643:K2643)=8,"",D2643="","←D列に従業員名を姓名（フルネーム）で入力してください。誤変換にお気を付け下さい。",E2643="","←E列に都道府県を入力してください。",H2643="","←H列に1.月給～3.時間給の選択肢を入力してください",I2643="","←I列に金額を入力してください",H2643=3,"",J2643="","←J列に所定労働時間を入力してください"),"")</f>
        <v/>
      </c>
    </row>
    <row r="2644" spans="2:13" ht="22" x14ac:dyDescent="0.55000000000000004">
      <c r="B2644" s="39">
        <f t="shared" si="41"/>
        <v>2636</v>
      </c>
      <c r="C2644" s="45"/>
      <c r="D2644" s="35"/>
      <c r="E2644" s="46"/>
      <c r="F2644" s="40"/>
      <c r="G2644" s="50"/>
      <c r="H2644" s="45"/>
      <c r="I2644" s="36"/>
      <c r="J2644" s="54"/>
      <c r="K2644" s="51"/>
      <c r="L2644" s="37"/>
      <c r="M2644" s="26" t="str" cm="1">
        <f t="array" ref="M2644">IFERROR(_xlfn.IFS(COUNTBLANK(D2644:K2644)=8,"",D2644="","←D列に従業員名を姓名（フルネーム）で入力してください。誤変換にお気を付け下さい。",E2644="","←E列に都道府県を入力してください。",H2644="","←H列に1.月給～3.時間給の選択肢を入力してください",I2644="","←I列に金額を入力してください",H2644=3,"",J2644="","←J列に所定労働時間を入力してください"),"")</f>
        <v/>
      </c>
    </row>
    <row r="2645" spans="2:13" ht="22" x14ac:dyDescent="0.55000000000000004">
      <c r="B2645" s="39">
        <f t="shared" si="41"/>
        <v>2637</v>
      </c>
      <c r="C2645" s="45"/>
      <c r="D2645" s="35"/>
      <c r="E2645" s="46"/>
      <c r="F2645" s="40"/>
      <c r="G2645" s="50"/>
      <c r="H2645" s="45"/>
      <c r="I2645" s="36"/>
      <c r="J2645" s="54"/>
      <c r="K2645" s="51"/>
      <c r="L2645" s="37"/>
      <c r="M2645" s="26" t="str" cm="1">
        <f t="array" ref="M2645">IFERROR(_xlfn.IFS(COUNTBLANK(D2645:K2645)=8,"",D2645="","←D列に従業員名を姓名（フルネーム）で入力してください。誤変換にお気を付け下さい。",E2645="","←E列に都道府県を入力してください。",H2645="","←H列に1.月給～3.時間給の選択肢を入力してください",I2645="","←I列に金額を入力してください",H2645=3,"",J2645="","←J列に所定労働時間を入力してください"),"")</f>
        <v/>
      </c>
    </row>
    <row r="2646" spans="2:13" ht="22" x14ac:dyDescent="0.55000000000000004">
      <c r="B2646" s="39">
        <f t="shared" si="41"/>
        <v>2638</v>
      </c>
      <c r="C2646" s="45"/>
      <c r="D2646" s="35"/>
      <c r="E2646" s="46"/>
      <c r="F2646" s="40"/>
      <c r="G2646" s="50"/>
      <c r="H2646" s="45"/>
      <c r="I2646" s="36"/>
      <c r="J2646" s="54"/>
      <c r="K2646" s="51"/>
      <c r="L2646" s="37"/>
      <c r="M2646" s="26" t="str" cm="1">
        <f t="array" ref="M2646">IFERROR(_xlfn.IFS(COUNTBLANK(D2646:K2646)=8,"",D2646="","←D列に従業員名を姓名（フルネーム）で入力してください。誤変換にお気を付け下さい。",E2646="","←E列に都道府県を入力してください。",H2646="","←H列に1.月給～3.時間給の選択肢を入力してください",I2646="","←I列に金額を入力してください",H2646=3,"",J2646="","←J列に所定労働時間を入力してください"),"")</f>
        <v/>
      </c>
    </row>
    <row r="2647" spans="2:13" ht="22" x14ac:dyDescent="0.55000000000000004">
      <c r="B2647" s="39">
        <f t="shared" si="41"/>
        <v>2639</v>
      </c>
      <c r="C2647" s="45"/>
      <c r="D2647" s="35"/>
      <c r="E2647" s="46"/>
      <c r="F2647" s="40"/>
      <c r="G2647" s="50"/>
      <c r="H2647" s="45"/>
      <c r="I2647" s="36"/>
      <c r="J2647" s="54"/>
      <c r="K2647" s="51"/>
      <c r="L2647" s="37"/>
      <c r="M2647" s="26" t="str" cm="1">
        <f t="array" ref="M2647">IFERROR(_xlfn.IFS(COUNTBLANK(D2647:K2647)=8,"",D2647="","←D列に従業員名を姓名（フルネーム）で入力してください。誤変換にお気を付け下さい。",E2647="","←E列に都道府県を入力してください。",H2647="","←H列に1.月給～3.時間給の選択肢を入力してください",I2647="","←I列に金額を入力してください",H2647=3,"",J2647="","←J列に所定労働時間を入力してください"),"")</f>
        <v/>
      </c>
    </row>
    <row r="2648" spans="2:13" ht="22" x14ac:dyDescent="0.55000000000000004">
      <c r="B2648" s="39">
        <f t="shared" si="41"/>
        <v>2640</v>
      </c>
      <c r="C2648" s="45"/>
      <c r="D2648" s="35"/>
      <c r="E2648" s="46"/>
      <c r="F2648" s="40"/>
      <c r="G2648" s="50"/>
      <c r="H2648" s="45"/>
      <c r="I2648" s="36"/>
      <c r="J2648" s="54"/>
      <c r="K2648" s="51"/>
      <c r="L2648" s="37"/>
      <c r="M2648" s="26" t="str" cm="1">
        <f t="array" ref="M2648">IFERROR(_xlfn.IFS(COUNTBLANK(D2648:K2648)=8,"",D2648="","←D列に従業員名を姓名（フルネーム）で入力してください。誤変換にお気を付け下さい。",E2648="","←E列に都道府県を入力してください。",H2648="","←H列に1.月給～3.時間給の選択肢を入力してください",I2648="","←I列に金額を入力してください",H2648=3,"",J2648="","←J列に所定労働時間を入力してください"),"")</f>
        <v/>
      </c>
    </row>
    <row r="2649" spans="2:13" ht="22" x14ac:dyDescent="0.55000000000000004">
      <c r="B2649" s="39">
        <f t="shared" si="41"/>
        <v>2641</v>
      </c>
      <c r="C2649" s="45"/>
      <c r="D2649" s="35"/>
      <c r="E2649" s="46"/>
      <c r="F2649" s="40"/>
      <c r="G2649" s="50"/>
      <c r="H2649" s="45"/>
      <c r="I2649" s="36"/>
      <c r="J2649" s="54"/>
      <c r="K2649" s="51"/>
      <c r="L2649" s="37"/>
      <c r="M2649" s="26" t="str" cm="1">
        <f t="array" ref="M2649">IFERROR(_xlfn.IFS(COUNTBLANK(D2649:K2649)=8,"",D2649="","←D列に従業員名を姓名（フルネーム）で入力してください。誤変換にお気を付け下さい。",E2649="","←E列に都道府県を入力してください。",H2649="","←H列に1.月給～3.時間給の選択肢を入力してください",I2649="","←I列に金額を入力してください",H2649=3,"",J2649="","←J列に所定労働時間を入力してください"),"")</f>
        <v/>
      </c>
    </row>
    <row r="2650" spans="2:13" ht="22" x14ac:dyDescent="0.55000000000000004">
      <c r="B2650" s="39">
        <f t="shared" si="41"/>
        <v>2642</v>
      </c>
      <c r="C2650" s="45"/>
      <c r="D2650" s="35"/>
      <c r="E2650" s="46"/>
      <c r="F2650" s="40"/>
      <c r="G2650" s="50"/>
      <c r="H2650" s="45"/>
      <c r="I2650" s="36"/>
      <c r="J2650" s="54"/>
      <c r="K2650" s="51"/>
      <c r="L2650" s="37"/>
      <c r="M2650" s="26" t="str" cm="1">
        <f t="array" ref="M2650">IFERROR(_xlfn.IFS(COUNTBLANK(D2650:K2650)=8,"",D2650="","←D列に従業員名を姓名（フルネーム）で入力してください。誤変換にお気を付け下さい。",E2650="","←E列に都道府県を入力してください。",H2650="","←H列に1.月給～3.時間給の選択肢を入力してください",I2650="","←I列に金額を入力してください",H2650=3,"",J2650="","←J列に所定労働時間を入力してください"),"")</f>
        <v/>
      </c>
    </row>
    <row r="2651" spans="2:13" ht="22" x14ac:dyDescent="0.55000000000000004">
      <c r="B2651" s="39">
        <f t="shared" si="41"/>
        <v>2643</v>
      </c>
      <c r="C2651" s="45"/>
      <c r="D2651" s="35"/>
      <c r="E2651" s="46"/>
      <c r="F2651" s="40"/>
      <c r="G2651" s="50"/>
      <c r="H2651" s="45"/>
      <c r="I2651" s="36"/>
      <c r="J2651" s="54"/>
      <c r="K2651" s="51"/>
      <c r="L2651" s="37"/>
      <c r="M2651" s="26" t="str" cm="1">
        <f t="array" ref="M2651">IFERROR(_xlfn.IFS(COUNTBLANK(D2651:K2651)=8,"",D2651="","←D列に従業員名を姓名（フルネーム）で入力してください。誤変換にお気を付け下さい。",E2651="","←E列に都道府県を入力してください。",H2651="","←H列に1.月給～3.時間給の選択肢を入力してください",I2651="","←I列に金額を入力してください",H2651=3,"",J2651="","←J列に所定労働時間を入力してください"),"")</f>
        <v/>
      </c>
    </row>
    <row r="2652" spans="2:13" ht="22" x14ac:dyDescent="0.55000000000000004">
      <c r="B2652" s="39">
        <f t="shared" si="41"/>
        <v>2644</v>
      </c>
      <c r="C2652" s="45"/>
      <c r="D2652" s="35"/>
      <c r="E2652" s="46"/>
      <c r="F2652" s="40"/>
      <c r="G2652" s="50"/>
      <c r="H2652" s="45"/>
      <c r="I2652" s="36"/>
      <c r="J2652" s="54"/>
      <c r="K2652" s="51"/>
      <c r="L2652" s="37"/>
      <c r="M2652" s="26" t="str" cm="1">
        <f t="array" ref="M2652">IFERROR(_xlfn.IFS(COUNTBLANK(D2652:K2652)=8,"",D2652="","←D列に従業員名を姓名（フルネーム）で入力してください。誤変換にお気を付け下さい。",E2652="","←E列に都道府県を入力してください。",H2652="","←H列に1.月給～3.時間給の選択肢を入力してください",I2652="","←I列に金額を入力してください",H2652=3,"",J2652="","←J列に所定労働時間を入力してください"),"")</f>
        <v/>
      </c>
    </row>
    <row r="2653" spans="2:13" ht="22" x14ac:dyDescent="0.55000000000000004">
      <c r="B2653" s="39">
        <f t="shared" si="41"/>
        <v>2645</v>
      </c>
      <c r="C2653" s="45"/>
      <c r="D2653" s="35"/>
      <c r="E2653" s="46"/>
      <c r="F2653" s="40"/>
      <c r="G2653" s="50"/>
      <c r="H2653" s="45"/>
      <c r="I2653" s="36"/>
      <c r="J2653" s="54"/>
      <c r="K2653" s="51"/>
      <c r="L2653" s="37"/>
      <c r="M2653" s="26" t="str" cm="1">
        <f t="array" ref="M2653">IFERROR(_xlfn.IFS(COUNTBLANK(D2653:K2653)=8,"",D2653="","←D列に従業員名を姓名（フルネーム）で入力してください。誤変換にお気を付け下さい。",E2653="","←E列に都道府県を入力してください。",H2653="","←H列に1.月給～3.時間給の選択肢を入力してください",I2653="","←I列に金額を入力してください",H2653=3,"",J2653="","←J列に所定労働時間を入力してください"),"")</f>
        <v/>
      </c>
    </row>
    <row r="2654" spans="2:13" ht="22" x14ac:dyDescent="0.55000000000000004">
      <c r="B2654" s="39">
        <f t="shared" si="41"/>
        <v>2646</v>
      </c>
      <c r="C2654" s="45"/>
      <c r="D2654" s="35"/>
      <c r="E2654" s="46"/>
      <c r="F2654" s="40"/>
      <c r="G2654" s="50"/>
      <c r="H2654" s="45"/>
      <c r="I2654" s="36"/>
      <c r="J2654" s="54"/>
      <c r="K2654" s="51"/>
      <c r="L2654" s="37"/>
      <c r="M2654" s="26" t="str" cm="1">
        <f t="array" ref="M2654">IFERROR(_xlfn.IFS(COUNTBLANK(D2654:K2654)=8,"",D2654="","←D列に従業員名を姓名（フルネーム）で入力してください。誤変換にお気を付け下さい。",E2654="","←E列に都道府県を入力してください。",H2654="","←H列に1.月給～3.時間給の選択肢を入力してください",I2654="","←I列に金額を入力してください",H2654=3,"",J2654="","←J列に所定労働時間を入力してください"),"")</f>
        <v/>
      </c>
    </row>
    <row r="2655" spans="2:13" ht="22" x14ac:dyDescent="0.55000000000000004">
      <c r="B2655" s="39">
        <f t="shared" si="41"/>
        <v>2647</v>
      </c>
      <c r="C2655" s="45"/>
      <c r="D2655" s="35"/>
      <c r="E2655" s="46"/>
      <c r="F2655" s="40"/>
      <c r="G2655" s="50"/>
      <c r="H2655" s="45"/>
      <c r="I2655" s="36"/>
      <c r="J2655" s="54"/>
      <c r="K2655" s="51"/>
      <c r="L2655" s="37"/>
      <c r="M2655" s="26" t="str" cm="1">
        <f t="array" ref="M2655">IFERROR(_xlfn.IFS(COUNTBLANK(D2655:K2655)=8,"",D2655="","←D列に従業員名を姓名（フルネーム）で入力してください。誤変換にお気を付け下さい。",E2655="","←E列に都道府県を入力してください。",H2655="","←H列に1.月給～3.時間給の選択肢を入力してください",I2655="","←I列に金額を入力してください",H2655=3,"",J2655="","←J列に所定労働時間を入力してください"),"")</f>
        <v/>
      </c>
    </row>
    <row r="2656" spans="2:13" ht="22" x14ac:dyDescent="0.55000000000000004">
      <c r="B2656" s="39">
        <f t="shared" si="41"/>
        <v>2648</v>
      </c>
      <c r="C2656" s="45"/>
      <c r="D2656" s="35"/>
      <c r="E2656" s="46"/>
      <c r="F2656" s="40"/>
      <c r="G2656" s="50"/>
      <c r="H2656" s="45"/>
      <c r="I2656" s="36"/>
      <c r="J2656" s="54"/>
      <c r="K2656" s="51"/>
      <c r="L2656" s="37"/>
      <c r="M2656" s="26" t="str" cm="1">
        <f t="array" ref="M2656">IFERROR(_xlfn.IFS(COUNTBLANK(D2656:K2656)=8,"",D2656="","←D列に従業員名を姓名（フルネーム）で入力してください。誤変換にお気を付け下さい。",E2656="","←E列に都道府県を入力してください。",H2656="","←H列に1.月給～3.時間給の選択肢を入力してください",I2656="","←I列に金額を入力してください",H2656=3,"",J2656="","←J列に所定労働時間を入力してください"),"")</f>
        <v/>
      </c>
    </row>
    <row r="2657" spans="2:13" ht="22" x14ac:dyDescent="0.55000000000000004">
      <c r="B2657" s="39">
        <f t="shared" si="41"/>
        <v>2649</v>
      </c>
      <c r="C2657" s="45"/>
      <c r="D2657" s="35"/>
      <c r="E2657" s="46"/>
      <c r="F2657" s="40"/>
      <c r="G2657" s="50"/>
      <c r="H2657" s="45"/>
      <c r="I2657" s="36"/>
      <c r="J2657" s="54"/>
      <c r="K2657" s="51"/>
      <c r="L2657" s="37"/>
      <c r="M2657" s="26" t="str" cm="1">
        <f t="array" ref="M2657">IFERROR(_xlfn.IFS(COUNTBLANK(D2657:K2657)=8,"",D2657="","←D列に従業員名を姓名（フルネーム）で入力してください。誤変換にお気を付け下さい。",E2657="","←E列に都道府県を入力してください。",H2657="","←H列に1.月給～3.時間給の選択肢を入力してください",I2657="","←I列に金額を入力してください",H2657=3,"",J2657="","←J列に所定労働時間を入力してください"),"")</f>
        <v/>
      </c>
    </row>
    <row r="2658" spans="2:13" ht="22" x14ac:dyDescent="0.55000000000000004">
      <c r="B2658" s="39">
        <f t="shared" si="41"/>
        <v>2650</v>
      </c>
      <c r="C2658" s="45"/>
      <c r="D2658" s="35"/>
      <c r="E2658" s="46"/>
      <c r="F2658" s="40"/>
      <c r="G2658" s="50"/>
      <c r="H2658" s="45"/>
      <c r="I2658" s="36"/>
      <c r="J2658" s="54"/>
      <c r="K2658" s="51"/>
      <c r="L2658" s="37"/>
      <c r="M2658" s="26" t="str" cm="1">
        <f t="array" ref="M2658">IFERROR(_xlfn.IFS(COUNTBLANK(D2658:K2658)=8,"",D2658="","←D列に従業員名を姓名（フルネーム）で入力してください。誤変換にお気を付け下さい。",E2658="","←E列に都道府県を入力してください。",H2658="","←H列に1.月給～3.時間給の選択肢を入力してください",I2658="","←I列に金額を入力してください",H2658=3,"",J2658="","←J列に所定労働時間を入力してください"),"")</f>
        <v/>
      </c>
    </row>
    <row r="2659" spans="2:13" ht="22" x14ac:dyDescent="0.55000000000000004">
      <c r="B2659" s="39">
        <f t="shared" si="41"/>
        <v>2651</v>
      </c>
      <c r="C2659" s="45"/>
      <c r="D2659" s="35"/>
      <c r="E2659" s="46"/>
      <c r="F2659" s="40"/>
      <c r="G2659" s="50"/>
      <c r="H2659" s="45"/>
      <c r="I2659" s="36"/>
      <c r="J2659" s="54"/>
      <c r="K2659" s="51"/>
      <c r="L2659" s="37"/>
      <c r="M2659" s="26" t="str" cm="1">
        <f t="array" ref="M2659">IFERROR(_xlfn.IFS(COUNTBLANK(D2659:K2659)=8,"",D2659="","←D列に従業員名を姓名（フルネーム）で入力してください。誤変換にお気を付け下さい。",E2659="","←E列に都道府県を入力してください。",H2659="","←H列に1.月給～3.時間給の選択肢を入力してください",I2659="","←I列に金額を入力してください",H2659=3,"",J2659="","←J列に所定労働時間を入力してください"),"")</f>
        <v/>
      </c>
    </row>
    <row r="2660" spans="2:13" ht="22" x14ac:dyDescent="0.55000000000000004">
      <c r="B2660" s="39">
        <f t="shared" si="41"/>
        <v>2652</v>
      </c>
      <c r="C2660" s="45"/>
      <c r="D2660" s="35"/>
      <c r="E2660" s="46"/>
      <c r="F2660" s="40"/>
      <c r="G2660" s="50"/>
      <c r="H2660" s="45"/>
      <c r="I2660" s="36"/>
      <c r="J2660" s="54"/>
      <c r="K2660" s="51"/>
      <c r="L2660" s="37"/>
      <c r="M2660" s="26" t="str" cm="1">
        <f t="array" ref="M2660">IFERROR(_xlfn.IFS(COUNTBLANK(D2660:K2660)=8,"",D2660="","←D列に従業員名を姓名（フルネーム）で入力してください。誤変換にお気を付け下さい。",E2660="","←E列に都道府県を入力してください。",H2660="","←H列に1.月給～3.時間給の選択肢を入力してください",I2660="","←I列に金額を入力してください",H2660=3,"",J2660="","←J列に所定労働時間を入力してください"),"")</f>
        <v/>
      </c>
    </row>
    <row r="2661" spans="2:13" ht="22" x14ac:dyDescent="0.55000000000000004">
      <c r="B2661" s="39">
        <f t="shared" si="41"/>
        <v>2653</v>
      </c>
      <c r="C2661" s="45"/>
      <c r="D2661" s="35"/>
      <c r="E2661" s="46"/>
      <c r="F2661" s="40"/>
      <c r="G2661" s="50"/>
      <c r="H2661" s="45"/>
      <c r="I2661" s="36"/>
      <c r="J2661" s="54"/>
      <c r="K2661" s="51"/>
      <c r="L2661" s="37"/>
      <c r="M2661" s="26" t="str" cm="1">
        <f t="array" ref="M2661">IFERROR(_xlfn.IFS(COUNTBLANK(D2661:K2661)=8,"",D2661="","←D列に従業員名を姓名（フルネーム）で入力してください。誤変換にお気を付け下さい。",E2661="","←E列に都道府県を入力してください。",H2661="","←H列に1.月給～3.時間給の選択肢を入力してください",I2661="","←I列に金額を入力してください",H2661=3,"",J2661="","←J列に所定労働時間を入力してください"),"")</f>
        <v/>
      </c>
    </row>
    <row r="2662" spans="2:13" ht="22" x14ac:dyDescent="0.55000000000000004">
      <c r="B2662" s="39">
        <f t="shared" si="41"/>
        <v>2654</v>
      </c>
      <c r="C2662" s="45"/>
      <c r="D2662" s="35"/>
      <c r="E2662" s="46"/>
      <c r="F2662" s="40"/>
      <c r="G2662" s="50"/>
      <c r="H2662" s="45"/>
      <c r="I2662" s="36"/>
      <c r="J2662" s="54"/>
      <c r="K2662" s="51"/>
      <c r="L2662" s="37"/>
      <c r="M2662" s="26" t="str" cm="1">
        <f t="array" ref="M2662">IFERROR(_xlfn.IFS(COUNTBLANK(D2662:K2662)=8,"",D2662="","←D列に従業員名を姓名（フルネーム）で入力してください。誤変換にお気を付け下さい。",E2662="","←E列に都道府県を入力してください。",H2662="","←H列に1.月給～3.時間給の選択肢を入力してください",I2662="","←I列に金額を入力してください",H2662=3,"",J2662="","←J列に所定労働時間を入力してください"),"")</f>
        <v/>
      </c>
    </row>
    <row r="2663" spans="2:13" ht="22" x14ac:dyDescent="0.55000000000000004">
      <c r="B2663" s="39">
        <f t="shared" si="41"/>
        <v>2655</v>
      </c>
      <c r="C2663" s="45"/>
      <c r="D2663" s="35"/>
      <c r="E2663" s="46"/>
      <c r="F2663" s="40"/>
      <c r="G2663" s="50"/>
      <c r="H2663" s="45"/>
      <c r="I2663" s="36"/>
      <c r="J2663" s="54"/>
      <c r="K2663" s="51"/>
      <c r="L2663" s="37"/>
      <c r="M2663" s="26" t="str" cm="1">
        <f t="array" ref="M2663">IFERROR(_xlfn.IFS(COUNTBLANK(D2663:K2663)=8,"",D2663="","←D列に従業員名を姓名（フルネーム）で入力してください。誤変換にお気を付け下さい。",E2663="","←E列に都道府県を入力してください。",H2663="","←H列に1.月給～3.時間給の選択肢を入力してください",I2663="","←I列に金額を入力してください",H2663=3,"",J2663="","←J列に所定労働時間を入力してください"),"")</f>
        <v/>
      </c>
    </row>
    <row r="2664" spans="2:13" ht="22" x14ac:dyDescent="0.55000000000000004">
      <c r="B2664" s="39">
        <f t="shared" si="41"/>
        <v>2656</v>
      </c>
      <c r="C2664" s="45"/>
      <c r="D2664" s="35"/>
      <c r="E2664" s="46"/>
      <c r="F2664" s="40"/>
      <c r="G2664" s="50"/>
      <c r="H2664" s="45"/>
      <c r="I2664" s="36"/>
      <c r="J2664" s="54"/>
      <c r="K2664" s="51"/>
      <c r="L2664" s="37"/>
      <c r="M2664" s="26" t="str" cm="1">
        <f t="array" ref="M2664">IFERROR(_xlfn.IFS(COUNTBLANK(D2664:K2664)=8,"",D2664="","←D列に従業員名を姓名（フルネーム）で入力してください。誤変換にお気を付け下さい。",E2664="","←E列に都道府県を入力してください。",H2664="","←H列に1.月給～3.時間給の選択肢を入力してください",I2664="","←I列に金額を入力してください",H2664=3,"",J2664="","←J列に所定労働時間を入力してください"),"")</f>
        <v/>
      </c>
    </row>
    <row r="2665" spans="2:13" ht="22" x14ac:dyDescent="0.55000000000000004">
      <c r="B2665" s="39">
        <f t="shared" si="41"/>
        <v>2657</v>
      </c>
      <c r="C2665" s="45"/>
      <c r="D2665" s="35"/>
      <c r="E2665" s="46"/>
      <c r="F2665" s="40"/>
      <c r="G2665" s="50"/>
      <c r="H2665" s="45"/>
      <c r="I2665" s="36"/>
      <c r="J2665" s="54"/>
      <c r="K2665" s="51"/>
      <c r="L2665" s="37"/>
      <c r="M2665" s="26" t="str" cm="1">
        <f t="array" ref="M2665">IFERROR(_xlfn.IFS(COUNTBLANK(D2665:K2665)=8,"",D2665="","←D列に従業員名を姓名（フルネーム）で入力してください。誤変換にお気を付け下さい。",E2665="","←E列に都道府県を入力してください。",H2665="","←H列に1.月給～3.時間給の選択肢を入力してください",I2665="","←I列に金額を入力してください",H2665=3,"",J2665="","←J列に所定労働時間を入力してください"),"")</f>
        <v/>
      </c>
    </row>
    <row r="2666" spans="2:13" ht="22" x14ac:dyDescent="0.55000000000000004">
      <c r="B2666" s="39">
        <f t="shared" si="41"/>
        <v>2658</v>
      </c>
      <c r="C2666" s="45"/>
      <c r="D2666" s="35"/>
      <c r="E2666" s="46"/>
      <c r="F2666" s="40"/>
      <c r="G2666" s="50"/>
      <c r="H2666" s="45"/>
      <c r="I2666" s="36"/>
      <c r="J2666" s="54"/>
      <c r="K2666" s="51"/>
      <c r="L2666" s="37"/>
      <c r="M2666" s="26" t="str" cm="1">
        <f t="array" ref="M2666">IFERROR(_xlfn.IFS(COUNTBLANK(D2666:K2666)=8,"",D2666="","←D列に従業員名を姓名（フルネーム）で入力してください。誤変換にお気を付け下さい。",E2666="","←E列に都道府県を入力してください。",H2666="","←H列に1.月給～3.時間給の選択肢を入力してください",I2666="","←I列に金額を入力してください",H2666=3,"",J2666="","←J列に所定労働時間を入力してください"),"")</f>
        <v/>
      </c>
    </row>
    <row r="2667" spans="2:13" ht="22" x14ac:dyDescent="0.55000000000000004">
      <c r="B2667" s="39">
        <f t="shared" si="41"/>
        <v>2659</v>
      </c>
      <c r="C2667" s="45"/>
      <c r="D2667" s="35"/>
      <c r="E2667" s="46"/>
      <c r="F2667" s="40"/>
      <c r="G2667" s="50"/>
      <c r="H2667" s="45"/>
      <c r="I2667" s="36"/>
      <c r="J2667" s="54"/>
      <c r="K2667" s="51"/>
      <c r="L2667" s="37"/>
      <c r="M2667" s="26" t="str" cm="1">
        <f t="array" ref="M2667">IFERROR(_xlfn.IFS(COUNTBLANK(D2667:K2667)=8,"",D2667="","←D列に従業員名を姓名（フルネーム）で入力してください。誤変換にお気を付け下さい。",E2667="","←E列に都道府県を入力してください。",H2667="","←H列に1.月給～3.時間給の選択肢を入力してください",I2667="","←I列に金額を入力してください",H2667=3,"",J2667="","←J列に所定労働時間を入力してください"),"")</f>
        <v/>
      </c>
    </row>
    <row r="2668" spans="2:13" ht="22" x14ac:dyDescent="0.55000000000000004">
      <c r="B2668" s="39">
        <f t="shared" si="41"/>
        <v>2660</v>
      </c>
      <c r="C2668" s="45"/>
      <c r="D2668" s="35"/>
      <c r="E2668" s="46"/>
      <c r="F2668" s="40"/>
      <c r="G2668" s="50"/>
      <c r="H2668" s="45"/>
      <c r="I2668" s="36"/>
      <c r="J2668" s="54"/>
      <c r="K2668" s="51"/>
      <c r="L2668" s="37"/>
      <c r="M2668" s="26" t="str" cm="1">
        <f t="array" ref="M2668">IFERROR(_xlfn.IFS(COUNTBLANK(D2668:K2668)=8,"",D2668="","←D列に従業員名を姓名（フルネーム）で入力してください。誤変換にお気を付け下さい。",E2668="","←E列に都道府県を入力してください。",H2668="","←H列に1.月給～3.時間給の選択肢を入力してください",I2668="","←I列に金額を入力してください",H2668=3,"",J2668="","←J列に所定労働時間を入力してください"),"")</f>
        <v/>
      </c>
    </row>
    <row r="2669" spans="2:13" ht="22" x14ac:dyDescent="0.55000000000000004">
      <c r="B2669" s="39">
        <f t="shared" si="41"/>
        <v>2661</v>
      </c>
      <c r="C2669" s="45"/>
      <c r="D2669" s="35"/>
      <c r="E2669" s="46"/>
      <c r="F2669" s="40"/>
      <c r="G2669" s="50"/>
      <c r="H2669" s="45"/>
      <c r="I2669" s="36"/>
      <c r="J2669" s="54"/>
      <c r="K2669" s="51"/>
      <c r="L2669" s="37"/>
      <c r="M2669" s="26" t="str" cm="1">
        <f t="array" ref="M2669">IFERROR(_xlfn.IFS(COUNTBLANK(D2669:K2669)=8,"",D2669="","←D列に従業員名を姓名（フルネーム）で入力してください。誤変換にお気を付け下さい。",E2669="","←E列に都道府県を入力してください。",H2669="","←H列に1.月給～3.時間給の選択肢を入力してください",I2669="","←I列に金額を入力してください",H2669=3,"",J2669="","←J列に所定労働時間を入力してください"),"")</f>
        <v/>
      </c>
    </row>
    <row r="2670" spans="2:13" ht="22" x14ac:dyDescent="0.55000000000000004">
      <c r="B2670" s="39">
        <f t="shared" si="41"/>
        <v>2662</v>
      </c>
      <c r="C2670" s="45"/>
      <c r="D2670" s="35"/>
      <c r="E2670" s="46"/>
      <c r="F2670" s="40"/>
      <c r="G2670" s="50"/>
      <c r="H2670" s="45"/>
      <c r="I2670" s="36"/>
      <c r="J2670" s="54"/>
      <c r="K2670" s="51"/>
      <c r="L2670" s="37"/>
      <c r="M2670" s="26" t="str" cm="1">
        <f t="array" ref="M2670">IFERROR(_xlfn.IFS(COUNTBLANK(D2670:K2670)=8,"",D2670="","←D列に従業員名を姓名（フルネーム）で入力してください。誤変換にお気を付け下さい。",E2670="","←E列に都道府県を入力してください。",H2670="","←H列に1.月給～3.時間給の選択肢を入力してください",I2670="","←I列に金額を入力してください",H2670=3,"",J2670="","←J列に所定労働時間を入力してください"),"")</f>
        <v/>
      </c>
    </row>
    <row r="2671" spans="2:13" ht="22" x14ac:dyDescent="0.55000000000000004">
      <c r="B2671" s="39">
        <f t="shared" si="41"/>
        <v>2663</v>
      </c>
      <c r="C2671" s="45"/>
      <c r="D2671" s="35"/>
      <c r="E2671" s="46"/>
      <c r="F2671" s="40"/>
      <c r="G2671" s="50"/>
      <c r="H2671" s="45"/>
      <c r="I2671" s="36"/>
      <c r="J2671" s="54"/>
      <c r="K2671" s="51"/>
      <c r="L2671" s="37"/>
      <c r="M2671" s="26" t="str" cm="1">
        <f t="array" ref="M2671">IFERROR(_xlfn.IFS(COUNTBLANK(D2671:K2671)=8,"",D2671="","←D列に従業員名を姓名（フルネーム）で入力してください。誤変換にお気を付け下さい。",E2671="","←E列に都道府県を入力してください。",H2671="","←H列に1.月給～3.時間給の選択肢を入力してください",I2671="","←I列に金額を入力してください",H2671=3,"",J2671="","←J列に所定労働時間を入力してください"),"")</f>
        <v/>
      </c>
    </row>
    <row r="2672" spans="2:13" ht="22" x14ac:dyDescent="0.55000000000000004">
      <c r="B2672" s="39">
        <f t="shared" si="41"/>
        <v>2664</v>
      </c>
      <c r="C2672" s="45"/>
      <c r="D2672" s="35"/>
      <c r="E2672" s="46"/>
      <c r="F2672" s="40"/>
      <c r="G2672" s="50"/>
      <c r="H2672" s="45"/>
      <c r="I2672" s="36"/>
      <c r="J2672" s="54"/>
      <c r="K2672" s="51"/>
      <c r="L2672" s="37"/>
      <c r="M2672" s="26" t="str" cm="1">
        <f t="array" ref="M2672">IFERROR(_xlfn.IFS(COUNTBLANK(D2672:K2672)=8,"",D2672="","←D列に従業員名を姓名（フルネーム）で入力してください。誤変換にお気を付け下さい。",E2672="","←E列に都道府県を入力してください。",H2672="","←H列に1.月給～3.時間給の選択肢を入力してください",I2672="","←I列に金額を入力してください",H2672=3,"",J2672="","←J列に所定労働時間を入力してください"),"")</f>
        <v/>
      </c>
    </row>
    <row r="2673" spans="2:13" ht="22" x14ac:dyDescent="0.55000000000000004">
      <c r="B2673" s="39">
        <f t="shared" si="41"/>
        <v>2665</v>
      </c>
      <c r="C2673" s="45"/>
      <c r="D2673" s="35"/>
      <c r="E2673" s="46"/>
      <c r="F2673" s="40"/>
      <c r="G2673" s="50"/>
      <c r="H2673" s="45"/>
      <c r="I2673" s="36"/>
      <c r="J2673" s="54"/>
      <c r="K2673" s="51"/>
      <c r="L2673" s="37"/>
      <c r="M2673" s="26" t="str" cm="1">
        <f t="array" ref="M2673">IFERROR(_xlfn.IFS(COUNTBLANK(D2673:K2673)=8,"",D2673="","←D列に従業員名を姓名（フルネーム）で入力してください。誤変換にお気を付け下さい。",E2673="","←E列に都道府県を入力してください。",H2673="","←H列に1.月給～3.時間給の選択肢を入力してください",I2673="","←I列に金額を入力してください",H2673=3,"",J2673="","←J列に所定労働時間を入力してください"),"")</f>
        <v/>
      </c>
    </row>
    <row r="2674" spans="2:13" ht="22" x14ac:dyDescent="0.55000000000000004">
      <c r="B2674" s="39">
        <f t="shared" si="41"/>
        <v>2666</v>
      </c>
      <c r="C2674" s="45"/>
      <c r="D2674" s="35"/>
      <c r="E2674" s="46"/>
      <c r="F2674" s="40"/>
      <c r="G2674" s="50"/>
      <c r="H2674" s="45"/>
      <c r="I2674" s="36"/>
      <c r="J2674" s="54"/>
      <c r="K2674" s="51"/>
      <c r="L2674" s="37"/>
      <c r="M2674" s="26" t="str" cm="1">
        <f t="array" ref="M2674">IFERROR(_xlfn.IFS(COUNTBLANK(D2674:K2674)=8,"",D2674="","←D列に従業員名を姓名（フルネーム）で入力してください。誤変換にお気を付け下さい。",E2674="","←E列に都道府県を入力してください。",H2674="","←H列に1.月給～3.時間給の選択肢を入力してください",I2674="","←I列に金額を入力してください",H2674=3,"",J2674="","←J列に所定労働時間を入力してください"),"")</f>
        <v/>
      </c>
    </row>
    <row r="2675" spans="2:13" ht="22" x14ac:dyDescent="0.55000000000000004">
      <c r="B2675" s="39">
        <f t="shared" si="41"/>
        <v>2667</v>
      </c>
      <c r="C2675" s="45"/>
      <c r="D2675" s="35"/>
      <c r="E2675" s="46"/>
      <c r="F2675" s="40"/>
      <c r="G2675" s="50"/>
      <c r="H2675" s="45"/>
      <c r="I2675" s="36"/>
      <c r="J2675" s="54"/>
      <c r="K2675" s="51"/>
      <c r="L2675" s="37"/>
      <c r="M2675" s="26" t="str" cm="1">
        <f t="array" ref="M2675">IFERROR(_xlfn.IFS(COUNTBLANK(D2675:K2675)=8,"",D2675="","←D列に従業員名を姓名（フルネーム）で入力してください。誤変換にお気を付け下さい。",E2675="","←E列に都道府県を入力してください。",H2675="","←H列に1.月給～3.時間給の選択肢を入力してください",I2675="","←I列に金額を入力してください",H2675=3,"",J2675="","←J列に所定労働時間を入力してください"),"")</f>
        <v/>
      </c>
    </row>
    <row r="2676" spans="2:13" ht="22" x14ac:dyDescent="0.55000000000000004">
      <c r="B2676" s="39">
        <f t="shared" si="41"/>
        <v>2668</v>
      </c>
      <c r="C2676" s="45"/>
      <c r="D2676" s="35"/>
      <c r="E2676" s="46"/>
      <c r="F2676" s="40"/>
      <c r="G2676" s="50"/>
      <c r="H2676" s="45"/>
      <c r="I2676" s="36"/>
      <c r="J2676" s="54"/>
      <c r="K2676" s="51"/>
      <c r="L2676" s="37"/>
      <c r="M2676" s="26" t="str" cm="1">
        <f t="array" ref="M2676">IFERROR(_xlfn.IFS(COUNTBLANK(D2676:K2676)=8,"",D2676="","←D列に従業員名を姓名（フルネーム）で入力してください。誤変換にお気を付け下さい。",E2676="","←E列に都道府県を入力してください。",H2676="","←H列に1.月給～3.時間給の選択肢を入力してください",I2676="","←I列に金額を入力してください",H2676=3,"",J2676="","←J列に所定労働時間を入力してください"),"")</f>
        <v/>
      </c>
    </row>
    <row r="2677" spans="2:13" ht="22" x14ac:dyDescent="0.55000000000000004">
      <c r="B2677" s="39">
        <f t="shared" si="41"/>
        <v>2669</v>
      </c>
      <c r="C2677" s="45"/>
      <c r="D2677" s="35"/>
      <c r="E2677" s="46"/>
      <c r="F2677" s="40"/>
      <c r="G2677" s="50"/>
      <c r="H2677" s="45"/>
      <c r="I2677" s="36"/>
      <c r="J2677" s="54"/>
      <c r="K2677" s="51"/>
      <c r="L2677" s="37"/>
      <c r="M2677" s="26" t="str" cm="1">
        <f t="array" ref="M2677">IFERROR(_xlfn.IFS(COUNTBLANK(D2677:K2677)=8,"",D2677="","←D列に従業員名を姓名（フルネーム）で入力してください。誤変換にお気を付け下さい。",E2677="","←E列に都道府県を入力してください。",H2677="","←H列に1.月給～3.時間給の選択肢を入力してください",I2677="","←I列に金額を入力してください",H2677=3,"",J2677="","←J列に所定労働時間を入力してください"),"")</f>
        <v/>
      </c>
    </row>
    <row r="2678" spans="2:13" ht="22" x14ac:dyDescent="0.55000000000000004">
      <c r="B2678" s="39">
        <f t="shared" si="41"/>
        <v>2670</v>
      </c>
      <c r="C2678" s="45"/>
      <c r="D2678" s="35"/>
      <c r="E2678" s="46"/>
      <c r="F2678" s="40"/>
      <c r="G2678" s="50"/>
      <c r="H2678" s="45"/>
      <c r="I2678" s="36"/>
      <c r="J2678" s="54"/>
      <c r="K2678" s="51"/>
      <c r="L2678" s="37"/>
      <c r="M2678" s="26" t="str" cm="1">
        <f t="array" ref="M2678">IFERROR(_xlfn.IFS(COUNTBLANK(D2678:K2678)=8,"",D2678="","←D列に従業員名を姓名（フルネーム）で入力してください。誤変換にお気を付け下さい。",E2678="","←E列に都道府県を入力してください。",H2678="","←H列に1.月給～3.時間給の選択肢を入力してください",I2678="","←I列に金額を入力してください",H2678=3,"",J2678="","←J列に所定労働時間を入力してください"),"")</f>
        <v/>
      </c>
    </row>
    <row r="2679" spans="2:13" ht="22" x14ac:dyDescent="0.55000000000000004">
      <c r="B2679" s="39">
        <f t="shared" si="41"/>
        <v>2671</v>
      </c>
      <c r="C2679" s="45"/>
      <c r="D2679" s="35"/>
      <c r="E2679" s="46"/>
      <c r="F2679" s="40"/>
      <c r="G2679" s="50"/>
      <c r="H2679" s="45"/>
      <c r="I2679" s="36"/>
      <c r="J2679" s="54"/>
      <c r="K2679" s="51"/>
      <c r="L2679" s="37"/>
      <c r="M2679" s="26" t="str" cm="1">
        <f t="array" ref="M2679">IFERROR(_xlfn.IFS(COUNTBLANK(D2679:K2679)=8,"",D2679="","←D列に従業員名を姓名（フルネーム）で入力してください。誤変換にお気を付け下さい。",E2679="","←E列に都道府県を入力してください。",H2679="","←H列に1.月給～3.時間給の選択肢を入力してください",I2679="","←I列に金額を入力してください",H2679=3,"",J2679="","←J列に所定労働時間を入力してください"),"")</f>
        <v/>
      </c>
    </row>
    <row r="2680" spans="2:13" ht="22" x14ac:dyDescent="0.55000000000000004">
      <c r="B2680" s="39">
        <f t="shared" si="41"/>
        <v>2672</v>
      </c>
      <c r="C2680" s="45"/>
      <c r="D2680" s="35"/>
      <c r="E2680" s="46"/>
      <c r="F2680" s="40"/>
      <c r="G2680" s="50"/>
      <c r="H2680" s="45"/>
      <c r="I2680" s="36"/>
      <c r="J2680" s="54"/>
      <c r="K2680" s="51"/>
      <c r="L2680" s="37"/>
      <c r="M2680" s="26" t="str" cm="1">
        <f t="array" ref="M2680">IFERROR(_xlfn.IFS(COUNTBLANK(D2680:K2680)=8,"",D2680="","←D列に従業員名を姓名（フルネーム）で入力してください。誤変換にお気を付け下さい。",E2680="","←E列に都道府県を入力してください。",H2680="","←H列に1.月給～3.時間給の選択肢を入力してください",I2680="","←I列に金額を入力してください",H2680=3,"",J2680="","←J列に所定労働時間を入力してください"),"")</f>
        <v/>
      </c>
    </row>
    <row r="2681" spans="2:13" ht="22" x14ac:dyDescent="0.55000000000000004">
      <c r="B2681" s="39">
        <f t="shared" si="41"/>
        <v>2673</v>
      </c>
      <c r="C2681" s="45"/>
      <c r="D2681" s="35"/>
      <c r="E2681" s="46"/>
      <c r="F2681" s="40"/>
      <c r="G2681" s="50"/>
      <c r="H2681" s="45"/>
      <c r="I2681" s="36"/>
      <c r="J2681" s="54"/>
      <c r="K2681" s="51"/>
      <c r="L2681" s="37"/>
      <c r="M2681" s="26" t="str" cm="1">
        <f t="array" ref="M2681">IFERROR(_xlfn.IFS(COUNTBLANK(D2681:K2681)=8,"",D2681="","←D列に従業員名を姓名（フルネーム）で入力してください。誤変換にお気を付け下さい。",E2681="","←E列に都道府県を入力してください。",H2681="","←H列に1.月給～3.時間給の選択肢を入力してください",I2681="","←I列に金額を入力してください",H2681=3,"",J2681="","←J列に所定労働時間を入力してください"),"")</f>
        <v/>
      </c>
    </row>
    <row r="2682" spans="2:13" ht="22" x14ac:dyDescent="0.55000000000000004">
      <c r="B2682" s="39">
        <f t="shared" si="41"/>
        <v>2674</v>
      </c>
      <c r="C2682" s="45"/>
      <c r="D2682" s="35"/>
      <c r="E2682" s="46"/>
      <c r="F2682" s="40"/>
      <c r="G2682" s="50"/>
      <c r="H2682" s="45"/>
      <c r="I2682" s="36"/>
      <c r="J2682" s="54"/>
      <c r="K2682" s="51"/>
      <c r="L2682" s="37"/>
      <c r="M2682" s="26" t="str" cm="1">
        <f t="array" ref="M2682">IFERROR(_xlfn.IFS(COUNTBLANK(D2682:K2682)=8,"",D2682="","←D列に従業員名を姓名（フルネーム）で入力してください。誤変換にお気を付け下さい。",E2682="","←E列に都道府県を入力してください。",H2682="","←H列に1.月給～3.時間給の選択肢を入力してください",I2682="","←I列に金額を入力してください",H2682=3,"",J2682="","←J列に所定労働時間を入力してください"),"")</f>
        <v/>
      </c>
    </row>
    <row r="2683" spans="2:13" ht="22" x14ac:dyDescent="0.55000000000000004">
      <c r="B2683" s="39">
        <f t="shared" si="41"/>
        <v>2675</v>
      </c>
      <c r="C2683" s="45"/>
      <c r="D2683" s="35"/>
      <c r="E2683" s="46"/>
      <c r="F2683" s="40"/>
      <c r="G2683" s="50"/>
      <c r="H2683" s="45"/>
      <c r="I2683" s="36"/>
      <c r="J2683" s="54"/>
      <c r="K2683" s="51"/>
      <c r="L2683" s="37"/>
      <c r="M2683" s="26" t="str" cm="1">
        <f t="array" ref="M2683">IFERROR(_xlfn.IFS(COUNTBLANK(D2683:K2683)=8,"",D2683="","←D列に従業員名を姓名（フルネーム）で入力してください。誤変換にお気を付け下さい。",E2683="","←E列に都道府県を入力してください。",H2683="","←H列に1.月給～3.時間給の選択肢を入力してください",I2683="","←I列に金額を入力してください",H2683=3,"",J2683="","←J列に所定労働時間を入力してください"),"")</f>
        <v/>
      </c>
    </row>
    <row r="2684" spans="2:13" ht="22" x14ac:dyDescent="0.55000000000000004">
      <c r="B2684" s="39">
        <f t="shared" si="41"/>
        <v>2676</v>
      </c>
      <c r="C2684" s="45"/>
      <c r="D2684" s="35"/>
      <c r="E2684" s="46"/>
      <c r="F2684" s="40"/>
      <c r="G2684" s="50"/>
      <c r="H2684" s="45"/>
      <c r="I2684" s="36"/>
      <c r="J2684" s="54"/>
      <c r="K2684" s="51"/>
      <c r="L2684" s="37"/>
      <c r="M2684" s="26" t="str" cm="1">
        <f t="array" ref="M2684">IFERROR(_xlfn.IFS(COUNTBLANK(D2684:K2684)=8,"",D2684="","←D列に従業員名を姓名（フルネーム）で入力してください。誤変換にお気を付け下さい。",E2684="","←E列に都道府県を入力してください。",H2684="","←H列に1.月給～3.時間給の選択肢を入力してください",I2684="","←I列に金額を入力してください",H2684=3,"",J2684="","←J列に所定労働時間を入力してください"),"")</f>
        <v/>
      </c>
    </row>
    <row r="2685" spans="2:13" ht="22" x14ac:dyDescent="0.55000000000000004">
      <c r="B2685" s="39">
        <f t="shared" si="41"/>
        <v>2677</v>
      </c>
      <c r="C2685" s="45"/>
      <c r="D2685" s="35"/>
      <c r="E2685" s="46"/>
      <c r="F2685" s="40"/>
      <c r="G2685" s="50"/>
      <c r="H2685" s="45"/>
      <c r="I2685" s="36"/>
      <c r="J2685" s="54"/>
      <c r="K2685" s="51"/>
      <c r="L2685" s="37"/>
      <c r="M2685" s="26" t="str" cm="1">
        <f t="array" ref="M2685">IFERROR(_xlfn.IFS(COUNTBLANK(D2685:K2685)=8,"",D2685="","←D列に従業員名を姓名（フルネーム）で入力してください。誤変換にお気を付け下さい。",E2685="","←E列に都道府県を入力してください。",H2685="","←H列に1.月給～3.時間給の選択肢を入力してください",I2685="","←I列に金額を入力してください",H2685=3,"",J2685="","←J列に所定労働時間を入力してください"),"")</f>
        <v/>
      </c>
    </row>
    <row r="2686" spans="2:13" ht="22" x14ac:dyDescent="0.55000000000000004">
      <c r="B2686" s="39">
        <f t="shared" si="41"/>
        <v>2678</v>
      </c>
      <c r="C2686" s="45"/>
      <c r="D2686" s="35"/>
      <c r="E2686" s="46"/>
      <c r="F2686" s="40"/>
      <c r="G2686" s="50"/>
      <c r="H2686" s="45"/>
      <c r="I2686" s="36"/>
      <c r="J2686" s="54"/>
      <c r="K2686" s="51"/>
      <c r="L2686" s="37"/>
      <c r="M2686" s="26" t="str" cm="1">
        <f t="array" ref="M2686">IFERROR(_xlfn.IFS(COUNTBLANK(D2686:K2686)=8,"",D2686="","←D列に従業員名を姓名（フルネーム）で入力してください。誤変換にお気を付け下さい。",E2686="","←E列に都道府県を入力してください。",H2686="","←H列に1.月給～3.時間給の選択肢を入力してください",I2686="","←I列に金額を入力してください",H2686=3,"",J2686="","←J列に所定労働時間を入力してください"),"")</f>
        <v/>
      </c>
    </row>
    <row r="2687" spans="2:13" ht="22" x14ac:dyDescent="0.55000000000000004">
      <c r="B2687" s="39">
        <f t="shared" si="41"/>
        <v>2679</v>
      </c>
      <c r="C2687" s="45"/>
      <c r="D2687" s="35"/>
      <c r="E2687" s="46"/>
      <c r="F2687" s="40"/>
      <c r="G2687" s="50"/>
      <c r="H2687" s="45"/>
      <c r="I2687" s="36"/>
      <c r="J2687" s="54"/>
      <c r="K2687" s="51"/>
      <c r="L2687" s="37"/>
      <c r="M2687" s="26" t="str" cm="1">
        <f t="array" ref="M2687">IFERROR(_xlfn.IFS(COUNTBLANK(D2687:K2687)=8,"",D2687="","←D列に従業員名を姓名（フルネーム）で入力してください。誤変換にお気を付け下さい。",E2687="","←E列に都道府県を入力してください。",H2687="","←H列に1.月給～3.時間給の選択肢を入力してください",I2687="","←I列に金額を入力してください",H2687=3,"",J2687="","←J列に所定労働時間を入力してください"),"")</f>
        <v/>
      </c>
    </row>
    <row r="2688" spans="2:13" ht="22" x14ac:dyDescent="0.55000000000000004">
      <c r="B2688" s="39">
        <f t="shared" si="41"/>
        <v>2680</v>
      </c>
      <c r="C2688" s="45"/>
      <c r="D2688" s="35"/>
      <c r="E2688" s="46"/>
      <c r="F2688" s="40"/>
      <c r="G2688" s="50"/>
      <c r="H2688" s="45"/>
      <c r="I2688" s="36"/>
      <c r="J2688" s="54"/>
      <c r="K2688" s="51"/>
      <c r="L2688" s="37"/>
      <c r="M2688" s="26" t="str" cm="1">
        <f t="array" ref="M2688">IFERROR(_xlfn.IFS(COUNTBLANK(D2688:K2688)=8,"",D2688="","←D列に従業員名を姓名（フルネーム）で入力してください。誤変換にお気を付け下さい。",E2688="","←E列に都道府県を入力してください。",H2688="","←H列に1.月給～3.時間給の選択肢を入力してください",I2688="","←I列に金額を入力してください",H2688=3,"",J2688="","←J列に所定労働時間を入力してください"),"")</f>
        <v/>
      </c>
    </row>
    <row r="2689" spans="2:13" ht="22" x14ac:dyDescent="0.55000000000000004">
      <c r="B2689" s="39">
        <f t="shared" si="41"/>
        <v>2681</v>
      </c>
      <c r="C2689" s="45"/>
      <c r="D2689" s="35"/>
      <c r="E2689" s="46"/>
      <c r="F2689" s="40"/>
      <c r="G2689" s="50"/>
      <c r="H2689" s="45"/>
      <c r="I2689" s="36"/>
      <c r="J2689" s="54"/>
      <c r="K2689" s="51"/>
      <c r="L2689" s="37"/>
      <c r="M2689" s="26" t="str" cm="1">
        <f t="array" ref="M2689">IFERROR(_xlfn.IFS(COUNTBLANK(D2689:K2689)=8,"",D2689="","←D列に従業員名を姓名（フルネーム）で入力してください。誤変換にお気を付け下さい。",E2689="","←E列に都道府県を入力してください。",H2689="","←H列に1.月給～3.時間給の選択肢を入力してください",I2689="","←I列に金額を入力してください",H2689=3,"",J2689="","←J列に所定労働時間を入力してください"),"")</f>
        <v/>
      </c>
    </row>
    <row r="2690" spans="2:13" ht="22" x14ac:dyDescent="0.55000000000000004">
      <c r="B2690" s="39">
        <f t="shared" si="41"/>
        <v>2682</v>
      </c>
      <c r="C2690" s="45"/>
      <c r="D2690" s="35"/>
      <c r="E2690" s="46"/>
      <c r="F2690" s="40"/>
      <c r="G2690" s="50"/>
      <c r="H2690" s="45"/>
      <c r="I2690" s="36"/>
      <c r="J2690" s="54"/>
      <c r="K2690" s="51"/>
      <c r="L2690" s="37"/>
      <c r="M2690" s="26" t="str" cm="1">
        <f t="array" ref="M2690">IFERROR(_xlfn.IFS(COUNTBLANK(D2690:K2690)=8,"",D2690="","←D列に従業員名を姓名（フルネーム）で入力してください。誤変換にお気を付け下さい。",E2690="","←E列に都道府県を入力してください。",H2690="","←H列に1.月給～3.時間給の選択肢を入力してください",I2690="","←I列に金額を入力してください",H2690=3,"",J2690="","←J列に所定労働時間を入力してください"),"")</f>
        <v/>
      </c>
    </row>
    <row r="2691" spans="2:13" ht="22" x14ac:dyDescent="0.55000000000000004">
      <c r="B2691" s="39">
        <f t="shared" si="41"/>
        <v>2683</v>
      </c>
      <c r="C2691" s="45"/>
      <c r="D2691" s="35"/>
      <c r="E2691" s="46"/>
      <c r="F2691" s="40"/>
      <c r="G2691" s="50"/>
      <c r="H2691" s="45"/>
      <c r="I2691" s="36"/>
      <c r="J2691" s="54"/>
      <c r="K2691" s="51"/>
      <c r="L2691" s="37"/>
      <c r="M2691" s="26" t="str" cm="1">
        <f t="array" ref="M2691">IFERROR(_xlfn.IFS(COUNTBLANK(D2691:K2691)=8,"",D2691="","←D列に従業員名を姓名（フルネーム）で入力してください。誤変換にお気を付け下さい。",E2691="","←E列に都道府県を入力してください。",H2691="","←H列に1.月給～3.時間給の選択肢を入力してください",I2691="","←I列に金額を入力してください",H2691=3,"",J2691="","←J列に所定労働時間を入力してください"),"")</f>
        <v/>
      </c>
    </row>
    <row r="2692" spans="2:13" ht="22" x14ac:dyDescent="0.55000000000000004">
      <c r="B2692" s="39">
        <f t="shared" si="41"/>
        <v>2684</v>
      </c>
      <c r="C2692" s="45"/>
      <c r="D2692" s="35"/>
      <c r="E2692" s="46"/>
      <c r="F2692" s="40"/>
      <c r="G2692" s="50"/>
      <c r="H2692" s="45"/>
      <c r="I2692" s="36"/>
      <c r="J2692" s="54"/>
      <c r="K2692" s="51"/>
      <c r="L2692" s="37"/>
      <c r="M2692" s="26" t="str" cm="1">
        <f t="array" ref="M2692">IFERROR(_xlfn.IFS(COUNTBLANK(D2692:K2692)=8,"",D2692="","←D列に従業員名を姓名（フルネーム）で入力してください。誤変換にお気を付け下さい。",E2692="","←E列に都道府県を入力してください。",H2692="","←H列に1.月給～3.時間給の選択肢を入力してください",I2692="","←I列に金額を入力してください",H2692=3,"",J2692="","←J列に所定労働時間を入力してください"),"")</f>
        <v/>
      </c>
    </row>
    <row r="2693" spans="2:13" ht="22" x14ac:dyDescent="0.55000000000000004">
      <c r="B2693" s="39">
        <f t="shared" si="41"/>
        <v>2685</v>
      </c>
      <c r="C2693" s="45"/>
      <c r="D2693" s="35"/>
      <c r="E2693" s="46"/>
      <c r="F2693" s="40"/>
      <c r="G2693" s="50"/>
      <c r="H2693" s="45"/>
      <c r="I2693" s="36"/>
      <c r="J2693" s="54"/>
      <c r="K2693" s="51"/>
      <c r="L2693" s="37"/>
      <c r="M2693" s="26" t="str" cm="1">
        <f t="array" ref="M2693">IFERROR(_xlfn.IFS(COUNTBLANK(D2693:K2693)=8,"",D2693="","←D列に従業員名を姓名（フルネーム）で入力してください。誤変換にお気を付け下さい。",E2693="","←E列に都道府県を入力してください。",H2693="","←H列に1.月給～3.時間給の選択肢を入力してください",I2693="","←I列に金額を入力してください",H2693=3,"",J2693="","←J列に所定労働時間を入力してください"),"")</f>
        <v/>
      </c>
    </row>
    <row r="2694" spans="2:13" ht="22" x14ac:dyDescent="0.55000000000000004">
      <c r="B2694" s="39">
        <f t="shared" si="41"/>
        <v>2686</v>
      </c>
      <c r="C2694" s="45"/>
      <c r="D2694" s="35"/>
      <c r="E2694" s="46"/>
      <c r="F2694" s="40"/>
      <c r="G2694" s="50"/>
      <c r="H2694" s="45"/>
      <c r="I2694" s="36"/>
      <c r="J2694" s="54"/>
      <c r="K2694" s="51"/>
      <c r="L2694" s="37"/>
      <c r="M2694" s="26" t="str" cm="1">
        <f t="array" ref="M2694">IFERROR(_xlfn.IFS(COUNTBLANK(D2694:K2694)=8,"",D2694="","←D列に従業員名を姓名（フルネーム）で入力してください。誤変換にお気を付け下さい。",E2694="","←E列に都道府県を入力してください。",H2694="","←H列に1.月給～3.時間給の選択肢を入力してください",I2694="","←I列に金額を入力してください",H2694=3,"",J2694="","←J列に所定労働時間を入力してください"),"")</f>
        <v/>
      </c>
    </row>
    <row r="2695" spans="2:13" ht="22" x14ac:dyDescent="0.55000000000000004">
      <c r="B2695" s="39">
        <f t="shared" si="41"/>
        <v>2687</v>
      </c>
      <c r="C2695" s="45"/>
      <c r="D2695" s="35"/>
      <c r="E2695" s="46"/>
      <c r="F2695" s="40"/>
      <c r="G2695" s="50"/>
      <c r="H2695" s="45"/>
      <c r="I2695" s="36"/>
      <c r="J2695" s="54"/>
      <c r="K2695" s="51"/>
      <c r="L2695" s="37"/>
      <c r="M2695" s="26" t="str" cm="1">
        <f t="array" ref="M2695">IFERROR(_xlfn.IFS(COUNTBLANK(D2695:K2695)=8,"",D2695="","←D列に従業員名を姓名（フルネーム）で入力してください。誤変換にお気を付け下さい。",E2695="","←E列に都道府県を入力してください。",H2695="","←H列に1.月給～3.時間給の選択肢を入力してください",I2695="","←I列に金額を入力してください",H2695=3,"",J2695="","←J列に所定労働時間を入力してください"),"")</f>
        <v/>
      </c>
    </row>
    <row r="2696" spans="2:13" ht="22" x14ac:dyDescent="0.55000000000000004">
      <c r="B2696" s="39">
        <f t="shared" si="41"/>
        <v>2688</v>
      </c>
      <c r="C2696" s="45"/>
      <c r="D2696" s="35"/>
      <c r="E2696" s="46"/>
      <c r="F2696" s="40"/>
      <c r="G2696" s="50"/>
      <c r="H2696" s="45"/>
      <c r="I2696" s="36"/>
      <c r="J2696" s="54"/>
      <c r="K2696" s="51"/>
      <c r="L2696" s="37"/>
      <c r="M2696" s="26" t="str" cm="1">
        <f t="array" ref="M2696">IFERROR(_xlfn.IFS(COUNTBLANK(D2696:K2696)=8,"",D2696="","←D列に従業員名を姓名（フルネーム）で入力してください。誤変換にお気を付け下さい。",E2696="","←E列に都道府県を入力してください。",H2696="","←H列に1.月給～3.時間給の選択肢を入力してください",I2696="","←I列に金額を入力してください",H2696=3,"",J2696="","←J列に所定労働時間を入力してください"),"")</f>
        <v/>
      </c>
    </row>
    <row r="2697" spans="2:13" ht="22" x14ac:dyDescent="0.55000000000000004">
      <c r="B2697" s="39">
        <f t="shared" si="41"/>
        <v>2689</v>
      </c>
      <c r="C2697" s="45"/>
      <c r="D2697" s="35"/>
      <c r="E2697" s="46"/>
      <c r="F2697" s="40"/>
      <c r="G2697" s="50"/>
      <c r="H2697" s="45"/>
      <c r="I2697" s="36"/>
      <c r="J2697" s="54"/>
      <c r="K2697" s="51"/>
      <c r="L2697" s="37"/>
      <c r="M2697" s="26" t="str" cm="1">
        <f t="array" ref="M2697">IFERROR(_xlfn.IFS(COUNTBLANK(D2697:K2697)=8,"",D2697="","←D列に従業員名を姓名（フルネーム）で入力してください。誤変換にお気を付け下さい。",E2697="","←E列に都道府県を入力してください。",H2697="","←H列に1.月給～3.時間給の選択肢を入力してください",I2697="","←I列に金額を入力してください",H2697=3,"",J2697="","←J列に所定労働時間を入力してください"),"")</f>
        <v/>
      </c>
    </row>
    <row r="2698" spans="2:13" ht="22" x14ac:dyDescent="0.55000000000000004">
      <c r="B2698" s="39">
        <f t="shared" ref="B2698:B2761" si="42">ROW()-8</f>
        <v>2690</v>
      </c>
      <c r="C2698" s="45"/>
      <c r="D2698" s="35"/>
      <c r="E2698" s="46"/>
      <c r="F2698" s="40"/>
      <c r="G2698" s="50"/>
      <c r="H2698" s="45"/>
      <c r="I2698" s="36"/>
      <c r="J2698" s="54"/>
      <c r="K2698" s="51"/>
      <c r="L2698" s="37"/>
      <c r="M2698" s="26" t="str" cm="1">
        <f t="array" ref="M2698">IFERROR(_xlfn.IFS(COUNTBLANK(D2698:K2698)=8,"",D2698="","←D列に従業員名を姓名（フルネーム）で入力してください。誤変換にお気を付け下さい。",E2698="","←E列に都道府県を入力してください。",H2698="","←H列に1.月給～3.時間給の選択肢を入力してください",I2698="","←I列に金額を入力してください",H2698=3,"",J2698="","←J列に所定労働時間を入力してください"),"")</f>
        <v/>
      </c>
    </row>
    <row r="2699" spans="2:13" ht="22" x14ac:dyDescent="0.55000000000000004">
      <c r="B2699" s="39">
        <f t="shared" si="42"/>
        <v>2691</v>
      </c>
      <c r="C2699" s="45"/>
      <c r="D2699" s="35"/>
      <c r="E2699" s="46"/>
      <c r="F2699" s="40"/>
      <c r="G2699" s="50"/>
      <c r="H2699" s="45"/>
      <c r="I2699" s="36"/>
      <c r="J2699" s="54"/>
      <c r="K2699" s="51"/>
      <c r="L2699" s="37"/>
      <c r="M2699" s="26" t="str" cm="1">
        <f t="array" ref="M2699">IFERROR(_xlfn.IFS(COUNTBLANK(D2699:K2699)=8,"",D2699="","←D列に従業員名を姓名（フルネーム）で入力してください。誤変換にお気を付け下さい。",E2699="","←E列に都道府県を入力してください。",H2699="","←H列に1.月給～3.時間給の選択肢を入力してください",I2699="","←I列に金額を入力してください",H2699=3,"",J2699="","←J列に所定労働時間を入力してください"),"")</f>
        <v/>
      </c>
    </row>
    <row r="2700" spans="2:13" ht="22" x14ac:dyDescent="0.55000000000000004">
      <c r="B2700" s="39">
        <f t="shared" si="42"/>
        <v>2692</v>
      </c>
      <c r="C2700" s="45"/>
      <c r="D2700" s="35"/>
      <c r="E2700" s="46"/>
      <c r="F2700" s="40"/>
      <c r="G2700" s="50"/>
      <c r="H2700" s="45"/>
      <c r="I2700" s="36"/>
      <c r="J2700" s="54"/>
      <c r="K2700" s="51"/>
      <c r="L2700" s="37"/>
      <c r="M2700" s="26" t="str" cm="1">
        <f t="array" ref="M2700">IFERROR(_xlfn.IFS(COUNTBLANK(D2700:K2700)=8,"",D2700="","←D列に従業員名を姓名（フルネーム）で入力してください。誤変換にお気を付け下さい。",E2700="","←E列に都道府県を入力してください。",H2700="","←H列に1.月給～3.時間給の選択肢を入力してください",I2700="","←I列に金額を入力してください",H2700=3,"",J2700="","←J列に所定労働時間を入力してください"),"")</f>
        <v/>
      </c>
    </row>
    <row r="2701" spans="2:13" ht="22" x14ac:dyDescent="0.55000000000000004">
      <c r="B2701" s="39">
        <f t="shared" si="42"/>
        <v>2693</v>
      </c>
      <c r="C2701" s="45"/>
      <c r="D2701" s="35"/>
      <c r="E2701" s="46"/>
      <c r="F2701" s="40"/>
      <c r="G2701" s="50"/>
      <c r="H2701" s="45"/>
      <c r="I2701" s="36"/>
      <c r="J2701" s="54"/>
      <c r="K2701" s="51"/>
      <c r="L2701" s="37"/>
      <c r="M2701" s="26" t="str" cm="1">
        <f t="array" ref="M2701">IFERROR(_xlfn.IFS(COUNTBLANK(D2701:K2701)=8,"",D2701="","←D列に従業員名を姓名（フルネーム）で入力してください。誤変換にお気を付け下さい。",E2701="","←E列に都道府県を入力してください。",H2701="","←H列に1.月給～3.時間給の選択肢を入力してください",I2701="","←I列に金額を入力してください",H2701=3,"",J2701="","←J列に所定労働時間を入力してください"),"")</f>
        <v/>
      </c>
    </row>
    <row r="2702" spans="2:13" ht="22" x14ac:dyDescent="0.55000000000000004">
      <c r="B2702" s="39">
        <f t="shared" si="42"/>
        <v>2694</v>
      </c>
      <c r="C2702" s="45"/>
      <c r="D2702" s="35"/>
      <c r="E2702" s="46"/>
      <c r="F2702" s="40"/>
      <c r="G2702" s="50"/>
      <c r="H2702" s="45"/>
      <c r="I2702" s="36"/>
      <c r="J2702" s="54"/>
      <c r="K2702" s="51"/>
      <c r="L2702" s="37"/>
      <c r="M2702" s="26" t="str" cm="1">
        <f t="array" ref="M2702">IFERROR(_xlfn.IFS(COUNTBLANK(D2702:K2702)=8,"",D2702="","←D列に従業員名を姓名（フルネーム）で入力してください。誤変換にお気を付け下さい。",E2702="","←E列に都道府県を入力してください。",H2702="","←H列に1.月給～3.時間給の選択肢を入力してください",I2702="","←I列に金額を入力してください",H2702=3,"",J2702="","←J列に所定労働時間を入力してください"),"")</f>
        <v/>
      </c>
    </row>
    <row r="2703" spans="2:13" ht="22" x14ac:dyDescent="0.55000000000000004">
      <c r="B2703" s="39">
        <f t="shared" si="42"/>
        <v>2695</v>
      </c>
      <c r="C2703" s="45"/>
      <c r="D2703" s="35"/>
      <c r="E2703" s="46"/>
      <c r="F2703" s="40"/>
      <c r="G2703" s="50"/>
      <c r="H2703" s="45"/>
      <c r="I2703" s="36"/>
      <c r="J2703" s="54"/>
      <c r="K2703" s="51"/>
      <c r="L2703" s="37"/>
      <c r="M2703" s="26" t="str" cm="1">
        <f t="array" ref="M2703">IFERROR(_xlfn.IFS(COUNTBLANK(D2703:K2703)=8,"",D2703="","←D列に従業員名を姓名（フルネーム）で入力してください。誤変換にお気を付け下さい。",E2703="","←E列に都道府県を入力してください。",H2703="","←H列に1.月給～3.時間給の選択肢を入力してください",I2703="","←I列に金額を入力してください",H2703=3,"",J2703="","←J列に所定労働時間を入力してください"),"")</f>
        <v/>
      </c>
    </row>
    <row r="2704" spans="2:13" ht="22" x14ac:dyDescent="0.55000000000000004">
      <c r="B2704" s="39">
        <f t="shared" si="42"/>
        <v>2696</v>
      </c>
      <c r="C2704" s="45"/>
      <c r="D2704" s="35"/>
      <c r="E2704" s="46"/>
      <c r="F2704" s="40"/>
      <c r="G2704" s="50"/>
      <c r="H2704" s="45"/>
      <c r="I2704" s="36"/>
      <c r="J2704" s="54"/>
      <c r="K2704" s="51"/>
      <c r="L2704" s="37"/>
      <c r="M2704" s="26" t="str" cm="1">
        <f t="array" ref="M2704">IFERROR(_xlfn.IFS(COUNTBLANK(D2704:K2704)=8,"",D2704="","←D列に従業員名を姓名（フルネーム）で入力してください。誤変換にお気を付け下さい。",E2704="","←E列に都道府県を入力してください。",H2704="","←H列に1.月給～3.時間給の選択肢を入力してください",I2704="","←I列に金額を入力してください",H2704=3,"",J2704="","←J列に所定労働時間を入力してください"),"")</f>
        <v/>
      </c>
    </row>
    <row r="2705" spans="2:13" ht="22" x14ac:dyDescent="0.55000000000000004">
      <c r="B2705" s="39">
        <f t="shared" si="42"/>
        <v>2697</v>
      </c>
      <c r="C2705" s="45"/>
      <c r="D2705" s="35"/>
      <c r="E2705" s="46"/>
      <c r="F2705" s="40"/>
      <c r="G2705" s="50"/>
      <c r="H2705" s="45"/>
      <c r="I2705" s="36"/>
      <c r="J2705" s="54"/>
      <c r="K2705" s="51"/>
      <c r="L2705" s="37"/>
      <c r="M2705" s="26" t="str" cm="1">
        <f t="array" ref="M2705">IFERROR(_xlfn.IFS(COUNTBLANK(D2705:K2705)=8,"",D2705="","←D列に従業員名を姓名（フルネーム）で入力してください。誤変換にお気を付け下さい。",E2705="","←E列に都道府県を入力してください。",H2705="","←H列に1.月給～3.時間給の選択肢を入力してください",I2705="","←I列に金額を入力してください",H2705=3,"",J2705="","←J列に所定労働時間を入力してください"),"")</f>
        <v/>
      </c>
    </row>
    <row r="2706" spans="2:13" ht="22" x14ac:dyDescent="0.55000000000000004">
      <c r="B2706" s="39">
        <f t="shared" si="42"/>
        <v>2698</v>
      </c>
      <c r="C2706" s="45"/>
      <c r="D2706" s="35"/>
      <c r="E2706" s="46"/>
      <c r="F2706" s="40"/>
      <c r="G2706" s="50"/>
      <c r="H2706" s="45"/>
      <c r="I2706" s="36"/>
      <c r="J2706" s="54"/>
      <c r="K2706" s="51"/>
      <c r="L2706" s="37"/>
      <c r="M2706" s="26" t="str" cm="1">
        <f t="array" ref="M2706">IFERROR(_xlfn.IFS(COUNTBLANK(D2706:K2706)=8,"",D2706="","←D列に従業員名を姓名（フルネーム）で入力してください。誤変換にお気を付け下さい。",E2706="","←E列に都道府県を入力してください。",H2706="","←H列に1.月給～3.時間給の選択肢を入力してください",I2706="","←I列に金額を入力してください",H2706=3,"",J2706="","←J列に所定労働時間を入力してください"),"")</f>
        <v/>
      </c>
    </row>
    <row r="2707" spans="2:13" ht="22" x14ac:dyDescent="0.55000000000000004">
      <c r="B2707" s="39">
        <f t="shared" si="42"/>
        <v>2699</v>
      </c>
      <c r="C2707" s="45"/>
      <c r="D2707" s="35"/>
      <c r="E2707" s="46"/>
      <c r="F2707" s="40"/>
      <c r="G2707" s="50"/>
      <c r="H2707" s="45"/>
      <c r="I2707" s="36"/>
      <c r="J2707" s="54"/>
      <c r="K2707" s="51"/>
      <c r="L2707" s="37"/>
      <c r="M2707" s="26" t="str" cm="1">
        <f t="array" ref="M2707">IFERROR(_xlfn.IFS(COUNTBLANK(D2707:K2707)=8,"",D2707="","←D列に従業員名を姓名（フルネーム）で入力してください。誤変換にお気を付け下さい。",E2707="","←E列に都道府県を入力してください。",H2707="","←H列に1.月給～3.時間給の選択肢を入力してください",I2707="","←I列に金額を入力してください",H2707=3,"",J2707="","←J列に所定労働時間を入力してください"),"")</f>
        <v/>
      </c>
    </row>
    <row r="2708" spans="2:13" ht="22" x14ac:dyDescent="0.55000000000000004">
      <c r="B2708" s="39">
        <f t="shared" si="42"/>
        <v>2700</v>
      </c>
      <c r="C2708" s="45"/>
      <c r="D2708" s="35"/>
      <c r="E2708" s="46"/>
      <c r="F2708" s="40"/>
      <c r="G2708" s="50"/>
      <c r="H2708" s="45"/>
      <c r="I2708" s="36"/>
      <c r="J2708" s="54"/>
      <c r="K2708" s="51"/>
      <c r="L2708" s="37"/>
      <c r="M2708" s="26" t="str" cm="1">
        <f t="array" ref="M2708">IFERROR(_xlfn.IFS(COUNTBLANK(D2708:K2708)=8,"",D2708="","←D列に従業員名を姓名（フルネーム）で入力してください。誤変換にお気を付け下さい。",E2708="","←E列に都道府県を入力してください。",H2708="","←H列に1.月給～3.時間給の選択肢を入力してください",I2708="","←I列に金額を入力してください",H2708=3,"",J2708="","←J列に所定労働時間を入力してください"),"")</f>
        <v/>
      </c>
    </row>
    <row r="2709" spans="2:13" ht="22" x14ac:dyDescent="0.55000000000000004">
      <c r="B2709" s="39">
        <f t="shared" si="42"/>
        <v>2701</v>
      </c>
      <c r="C2709" s="45"/>
      <c r="D2709" s="35"/>
      <c r="E2709" s="46"/>
      <c r="F2709" s="40"/>
      <c r="G2709" s="50"/>
      <c r="H2709" s="45"/>
      <c r="I2709" s="36"/>
      <c r="J2709" s="54"/>
      <c r="K2709" s="51"/>
      <c r="L2709" s="37"/>
      <c r="M2709" s="26" t="str" cm="1">
        <f t="array" ref="M2709">IFERROR(_xlfn.IFS(COUNTBLANK(D2709:K2709)=8,"",D2709="","←D列に従業員名を姓名（フルネーム）で入力してください。誤変換にお気を付け下さい。",E2709="","←E列に都道府県を入力してください。",H2709="","←H列に1.月給～3.時間給の選択肢を入力してください",I2709="","←I列に金額を入力してください",H2709=3,"",J2709="","←J列に所定労働時間を入力してください"),"")</f>
        <v/>
      </c>
    </row>
    <row r="2710" spans="2:13" ht="22" x14ac:dyDescent="0.55000000000000004">
      <c r="B2710" s="39">
        <f t="shared" si="42"/>
        <v>2702</v>
      </c>
      <c r="C2710" s="45"/>
      <c r="D2710" s="35"/>
      <c r="E2710" s="46"/>
      <c r="F2710" s="40"/>
      <c r="G2710" s="50"/>
      <c r="H2710" s="45"/>
      <c r="I2710" s="36"/>
      <c r="J2710" s="54"/>
      <c r="K2710" s="51"/>
      <c r="L2710" s="37"/>
      <c r="M2710" s="26" t="str" cm="1">
        <f t="array" ref="M2710">IFERROR(_xlfn.IFS(COUNTBLANK(D2710:K2710)=8,"",D2710="","←D列に従業員名を姓名（フルネーム）で入力してください。誤変換にお気を付け下さい。",E2710="","←E列に都道府県を入力してください。",H2710="","←H列に1.月給～3.時間給の選択肢を入力してください",I2710="","←I列に金額を入力してください",H2710=3,"",J2710="","←J列に所定労働時間を入力してください"),"")</f>
        <v/>
      </c>
    </row>
    <row r="2711" spans="2:13" ht="22" x14ac:dyDescent="0.55000000000000004">
      <c r="B2711" s="39">
        <f t="shared" si="42"/>
        <v>2703</v>
      </c>
      <c r="C2711" s="45"/>
      <c r="D2711" s="35"/>
      <c r="E2711" s="46"/>
      <c r="F2711" s="40"/>
      <c r="G2711" s="50"/>
      <c r="H2711" s="45"/>
      <c r="I2711" s="36"/>
      <c r="J2711" s="54"/>
      <c r="K2711" s="51"/>
      <c r="L2711" s="37"/>
      <c r="M2711" s="26" t="str" cm="1">
        <f t="array" ref="M2711">IFERROR(_xlfn.IFS(COUNTBLANK(D2711:K2711)=8,"",D2711="","←D列に従業員名を姓名（フルネーム）で入力してください。誤変換にお気を付け下さい。",E2711="","←E列に都道府県を入力してください。",H2711="","←H列に1.月給～3.時間給の選択肢を入力してください",I2711="","←I列に金額を入力してください",H2711=3,"",J2711="","←J列に所定労働時間を入力してください"),"")</f>
        <v/>
      </c>
    </row>
    <row r="2712" spans="2:13" ht="22" x14ac:dyDescent="0.55000000000000004">
      <c r="B2712" s="39">
        <f t="shared" si="42"/>
        <v>2704</v>
      </c>
      <c r="C2712" s="45"/>
      <c r="D2712" s="35"/>
      <c r="E2712" s="46"/>
      <c r="F2712" s="40"/>
      <c r="G2712" s="50"/>
      <c r="H2712" s="45"/>
      <c r="I2712" s="36"/>
      <c r="J2712" s="54"/>
      <c r="K2712" s="51"/>
      <c r="L2712" s="37"/>
      <c r="M2712" s="26" t="str" cm="1">
        <f t="array" ref="M2712">IFERROR(_xlfn.IFS(COUNTBLANK(D2712:K2712)=8,"",D2712="","←D列に従業員名を姓名（フルネーム）で入力してください。誤変換にお気を付け下さい。",E2712="","←E列に都道府県を入力してください。",H2712="","←H列に1.月給～3.時間給の選択肢を入力してください",I2712="","←I列に金額を入力してください",H2712=3,"",J2712="","←J列に所定労働時間を入力してください"),"")</f>
        <v/>
      </c>
    </row>
    <row r="2713" spans="2:13" ht="22" x14ac:dyDescent="0.55000000000000004">
      <c r="B2713" s="39">
        <f t="shared" si="42"/>
        <v>2705</v>
      </c>
      <c r="C2713" s="45"/>
      <c r="D2713" s="35"/>
      <c r="E2713" s="46"/>
      <c r="F2713" s="40"/>
      <c r="G2713" s="50"/>
      <c r="H2713" s="45"/>
      <c r="I2713" s="36"/>
      <c r="J2713" s="54"/>
      <c r="K2713" s="51"/>
      <c r="L2713" s="37"/>
      <c r="M2713" s="26" t="str" cm="1">
        <f t="array" ref="M2713">IFERROR(_xlfn.IFS(COUNTBLANK(D2713:K2713)=8,"",D2713="","←D列に従業員名を姓名（フルネーム）で入力してください。誤変換にお気を付け下さい。",E2713="","←E列に都道府県を入力してください。",H2713="","←H列に1.月給～3.時間給の選択肢を入力してください",I2713="","←I列に金額を入力してください",H2713=3,"",J2713="","←J列に所定労働時間を入力してください"),"")</f>
        <v/>
      </c>
    </row>
    <row r="2714" spans="2:13" ht="22" x14ac:dyDescent="0.55000000000000004">
      <c r="B2714" s="39">
        <f t="shared" si="42"/>
        <v>2706</v>
      </c>
      <c r="C2714" s="45"/>
      <c r="D2714" s="35"/>
      <c r="E2714" s="46"/>
      <c r="F2714" s="40"/>
      <c r="G2714" s="50"/>
      <c r="H2714" s="45"/>
      <c r="I2714" s="36"/>
      <c r="J2714" s="54"/>
      <c r="K2714" s="51"/>
      <c r="L2714" s="37"/>
      <c r="M2714" s="26" t="str" cm="1">
        <f t="array" ref="M2714">IFERROR(_xlfn.IFS(COUNTBLANK(D2714:K2714)=8,"",D2714="","←D列に従業員名を姓名（フルネーム）で入力してください。誤変換にお気を付け下さい。",E2714="","←E列に都道府県を入力してください。",H2714="","←H列に1.月給～3.時間給の選択肢を入力してください",I2714="","←I列に金額を入力してください",H2714=3,"",J2714="","←J列に所定労働時間を入力してください"),"")</f>
        <v/>
      </c>
    </row>
    <row r="2715" spans="2:13" ht="22" x14ac:dyDescent="0.55000000000000004">
      <c r="B2715" s="39">
        <f t="shared" si="42"/>
        <v>2707</v>
      </c>
      <c r="C2715" s="45"/>
      <c r="D2715" s="35"/>
      <c r="E2715" s="46"/>
      <c r="F2715" s="40"/>
      <c r="G2715" s="50"/>
      <c r="H2715" s="45"/>
      <c r="I2715" s="36"/>
      <c r="J2715" s="54"/>
      <c r="K2715" s="51"/>
      <c r="L2715" s="37"/>
      <c r="M2715" s="26" t="str" cm="1">
        <f t="array" ref="M2715">IFERROR(_xlfn.IFS(COUNTBLANK(D2715:K2715)=8,"",D2715="","←D列に従業員名を姓名（フルネーム）で入力してください。誤変換にお気を付け下さい。",E2715="","←E列に都道府県を入力してください。",H2715="","←H列に1.月給～3.時間給の選択肢を入力してください",I2715="","←I列に金額を入力してください",H2715=3,"",J2715="","←J列に所定労働時間を入力してください"),"")</f>
        <v/>
      </c>
    </row>
    <row r="2716" spans="2:13" ht="22" x14ac:dyDescent="0.55000000000000004">
      <c r="B2716" s="39">
        <f t="shared" si="42"/>
        <v>2708</v>
      </c>
      <c r="C2716" s="45"/>
      <c r="D2716" s="35"/>
      <c r="E2716" s="46"/>
      <c r="F2716" s="40"/>
      <c r="G2716" s="50"/>
      <c r="H2716" s="45"/>
      <c r="I2716" s="36"/>
      <c r="J2716" s="54"/>
      <c r="K2716" s="51"/>
      <c r="L2716" s="37"/>
      <c r="M2716" s="26" t="str" cm="1">
        <f t="array" ref="M2716">IFERROR(_xlfn.IFS(COUNTBLANK(D2716:K2716)=8,"",D2716="","←D列に従業員名を姓名（フルネーム）で入力してください。誤変換にお気を付け下さい。",E2716="","←E列に都道府県を入力してください。",H2716="","←H列に1.月給～3.時間給の選択肢を入力してください",I2716="","←I列に金額を入力してください",H2716=3,"",J2716="","←J列に所定労働時間を入力してください"),"")</f>
        <v/>
      </c>
    </row>
    <row r="2717" spans="2:13" ht="22" x14ac:dyDescent="0.55000000000000004">
      <c r="B2717" s="39">
        <f t="shared" si="42"/>
        <v>2709</v>
      </c>
      <c r="C2717" s="45"/>
      <c r="D2717" s="35"/>
      <c r="E2717" s="46"/>
      <c r="F2717" s="40"/>
      <c r="G2717" s="50"/>
      <c r="H2717" s="45"/>
      <c r="I2717" s="36"/>
      <c r="J2717" s="54"/>
      <c r="K2717" s="51"/>
      <c r="L2717" s="37"/>
      <c r="M2717" s="26" t="str" cm="1">
        <f t="array" ref="M2717">IFERROR(_xlfn.IFS(COUNTBLANK(D2717:K2717)=8,"",D2717="","←D列に従業員名を姓名（フルネーム）で入力してください。誤変換にお気を付け下さい。",E2717="","←E列に都道府県を入力してください。",H2717="","←H列に1.月給～3.時間給の選択肢を入力してください",I2717="","←I列に金額を入力してください",H2717=3,"",J2717="","←J列に所定労働時間を入力してください"),"")</f>
        <v/>
      </c>
    </row>
    <row r="2718" spans="2:13" ht="22" x14ac:dyDescent="0.55000000000000004">
      <c r="B2718" s="39">
        <f t="shared" si="42"/>
        <v>2710</v>
      </c>
      <c r="C2718" s="45"/>
      <c r="D2718" s="35"/>
      <c r="E2718" s="46"/>
      <c r="F2718" s="40"/>
      <c r="G2718" s="50"/>
      <c r="H2718" s="45"/>
      <c r="I2718" s="36"/>
      <c r="J2718" s="54"/>
      <c r="K2718" s="51"/>
      <c r="L2718" s="37"/>
      <c r="M2718" s="26" t="str" cm="1">
        <f t="array" ref="M2718">IFERROR(_xlfn.IFS(COUNTBLANK(D2718:K2718)=8,"",D2718="","←D列に従業員名を姓名（フルネーム）で入力してください。誤変換にお気を付け下さい。",E2718="","←E列に都道府県を入力してください。",H2718="","←H列に1.月給～3.時間給の選択肢を入力してください",I2718="","←I列に金額を入力してください",H2718=3,"",J2718="","←J列に所定労働時間を入力してください"),"")</f>
        <v/>
      </c>
    </row>
    <row r="2719" spans="2:13" ht="22" x14ac:dyDescent="0.55000000000000004">
      <c r="B2719" s="39">
        <f t="shared" si="42"/>
        <v>2711</v>
      </c>
      <c r="C2719" s="45"/>
      <c r="D2719" s="35"/>
      <c r="E2719" s="46"/>
      <c r="F2719" s="40"/>
      <c r="G2719" s="50"/>
      <c r="H2719" s="45"/>
      <c r="I2719" s="36"/>
      <c r="J2719" s="54"/>
      <c r="K2719" s="51"/>
      <c r="L2719" s="37"/>
      <c r="M2719" s="26" t="str" cm="1">
        <f t="array" ref="M2719">IFERROR(_xlfn.IFS(COUNTBLANK(D2719:K2719)=8,"",D2719="","←D列に従業員名を姓名（フルネーム）で入力してください。誤変換にお気を付け下さい。",E2719="","←E列に都道府県を入力してください。",H2719="","←H列に1.月給～3.時間給の選択肢を入力してください",I2719="","←I列に金額を入力してください",H2719=3,"",J2719="","←J列に所定労働時間を入力してください"),"")</f>
        <v/>
      </c>
    </row>
    <row r="2720" spans="2:13" ht="22" x14ac:dyDescent="0.55000000000000004">
      <c r="B2720" s="39">
        <f t="shared" si="42"/>
        <v>2712</v>
      </c>
      <c r="C2720" s="45"/>
      <c r="D2720" s="35"/>
      <c r="E2720" s="46"/>
      <c r="F2720" s="40"/>
      <c r="G2720" s="50"/>
      <c r="H2720" s="45"/>
      <c r="I2720" s="36"/>
      <c r="J2720" s="54"/>
      <c r="K2720" s="51"/>
      <c r="L2720" s="37"/>
      <c r="M2720" s="26" t="str" cm="1">
        <f t="array" ref="M2720">IFERROR(_xlfn.IFS(COUNTBLANK(D2720:K2720)=8,"",D2720="","←D列に従業員名を姓名（フルネーム）で入力してください。誤変換にお気を付け下さい。",E2720="","←E列に都道府県を入力してください。",H2720="","←H列に1.月給～3.時間給の選択肢を入力してください",I2720="","←I列に金額を入力してください",H2720=3,"",J2720="","←J列に所定労働時間を入力してください"),"")</f>
        <v/>
      </c>
    </row>
    <row r="2721" spans="2:13" ht="22" x14ac:dyDescent="0.55000000000000004">
      <c r="B2721" s="39">
        <f t="shared" si="42"/>
        <v>2713</v>
      </c>
      <c r="C2721" s="45"/>
      <c r="D2721" s="35"/>
      <c r="E2721" s="46"/>
      <c r="F2721" s="40"/>
      <c r="G2721" s="50"/>
      <c r="H2721" s="45"/>
      <c r="I2721" s="36"/>
      <c r="J2721" s="54"/>
      <c r="K2721" s="51"/>
      <c r="L2721" s="37"/>
      <c r="M2721" s="26" t="str" cm="1">
        <f t="array" ref="M2721">IFERROR(_xlfn.IFS(COUNTBLANK(D2721:K2721)=8,"",D2721="","←D列に従業員名を姓名（フルネーム）で入力してください。誤変換にお気を付け下さい。",E2721="","←E列に都道府県を入力してください。",H2721="","←H列に1.月給～3.時間給の選択肢を入力してください",I2721="","←I列に金額を入力してください",H2721=3,"",J2721="","←J列に所定労働時間を入力してください"),"")</f>
        <v/>
      </c>
    </row>
    <row r="2722" spans="2:13" ht="22" x14ac:dyDescent="0.55000000000000004">
      <c r="B2722" s="39">
        <f t="shared" si="42"/>
        <v>2714</v>
      </c>
      <c r="C2722" s="45"/>
      <c r="D2722" s="35"/>
      <c r="E2722" s="46"/>
      <c r="F2722" s="40"/>
      <c r="G2722" s="50"/>
      <c r="H2722" s="45"/>
      <c r="I2722" s="36"/>
      <c r="J2722" s="54"/>
      <c r="K2722" s="51"/>
      <c r="L2722" s="37"/>
      <c r="M2722" s="26" t="str" cm="1">
        <f t="array" ref="M2722">IFERROR(_xlfn.IFS(COUNTBLANK(D2722:K2722)=8,"",D2722="","←D列に従業員名を姓名（フルネーム）で入力してください。誤変換にお気を付け下さい。",E2722="","←E列に都道府県を入力してください。",H2722="","←H列に1.月給～3.時間給の選択肢を入力してください",I2722="","←I列に金額を入力してください",H2722=3,"",J2722="","←J列に所定労働時間を入力してください"),"")</f>
        <v/>
      </c>
    </row>
    <row r="2723" spans="2:13" ht="22" x14ac:dyDescent="0.55000000000000004">
      <c r="B2723" s="39">
        <f t="shared" si="42"/>
        <v>2715</v>
      </c>
      <c r="C2723" s="45"/>
      <c r="D2723" s="35"/>
      <c r="E2723" s="46"/>
      <c r="F2723" s="40"/>
      <c r="G2723" s="50"/>
      <c r="H2723" s="45"/>
      <c r="I2723" s="36"/>
      <c r="J2723" s="54"/>
      <c r="K2723" s="51"/>
      <c r="L2723" s="37"/>
      <c r="M2723" s="26" t="str" cm="1">
        <f t="array" ref="M2723">IFERROR(_xlfn.IFS(COUNTBLANK(D2723:K2723)=8,"",D2723="","←D列に従業員名を姓名（フルネーム）で入力してください。誤変換にお気を付け下さい。",E2723="","←E列に都道府県を入力してください。",H2723="","←H列に1.月給～3.時間給の選択肢を入力してください",I2723="","←I列に金額を入力してください",H2723=3,"",J2723="","←J列に所定労働時間を入力してください"),"")</f>
        <v/>
      </c>
    </row>
    <row r="2724" spans="2:13" ht="22" x14ac:dyDescent="0.55000000000000004">
      <c r="B2724" s="39">
        <f t="shared" si="42"/>
        <v>2716</v>
      </c>
      <c r="C2724" s="45"/>
      <c r="D2724" s="35"/>
      <c r="E2724" s="46"/>
      <c r="F2724" s="40"/>
      <c r="G2724" s="50"/>
      <c r="H2724" s="45"/>
      <c r="I2724" s="36"/>
      <c r="J2724" s="54"/>
      <c r="K2724" s="51"/>
      <c r="L2724" s="37"/>
      <c r="M2724" s="26" t="str" cm="1">
        <f t="array" ref="M2724">IFERROR(_xlfn.IFS(COUNTBLANK(D2724:K2724)=8,"",D2724="","←D列に従業員名を姓名（フルネーム）で入力してください。誤変換にお気を付け下さい。",E2724="","←E列に都道府県を入力してください。",H2724="","←H列に1.月給～3.時間給の選択肢を入力してください",I2724="","←I列に金額を入力してください",H2724=3,"",J2724="","←J列に所定労働時間を入力してください"),"")</f>
        <v/>
      </c>
    </row>
    <row r="2725" spans="2:13" ht="22" x14ac:dyDescent="0.55000000000000004">
      <c r="B2725" s="39">
        <f t="shared" si="42"/>
        <v>2717</v>
      </c>
      <c r="C2725" s="45"/>
      <c r="D2725" s="35"/>
      <c r="E2725" s="46"/>
      <c r="F2725" s="40"/>
      <c r="G2725" s="50"/>
      <c r="H2725" s="45"/>
      <c r="I2725" s="36"/>
      <c r="J2725" s="54"/>
      <c r="K2725" s="51"/>
      <c r="L2725" s="37"/>
      <c r="M2725" s="26" t="str" cm="1">
        <f t="array" ref="M2725">IFERROR(_xlfn.IFS(COUNTBLANK(D2725:K2725)=8,"",D2725="","←D列に従業員名を姓名（フルネーム）で入力してください。誤変換にお気を付け下さい。",E2725="","←E列に都道府県を入力してください。",H2725="","←H列に1.月給～3.時間給の選択肢を入力してください",I2725="","←I列に金額を入力してください",H2725=3,"",J2725="","←J列に所定労働時間を入力してください"),"")</f>
        <v/>
      </c>
    </row>
    <row r="2726" spans="2:13" ht="22" x14ac:dyDescent="0.55000000000000004">
      <c r="B2726" s="39">
        <f t="shared" si="42"/>
        <v>2718</v>
      </c>
      <c r="C2726" s="45"/>
      <c r="D2726" s="35"/>
      <c r="E2726" s="46"/>
      <c r="F2726" s="40"/>
      <c r="G2726" s="50"/>
      <c r="H2726" s="45"/>
      <c r="I2726" s="36"/>
      <c r="J2726" s="54"/>
      <c r="K2726" s="51"/>
      <c r="L2726" s="37"/>
      <c r="M2726" s="26" t="str" cm="1">
        <f t="array" ref="M2726">IFERROR(_xlfn.IFS(COUNTBLANK(D2726:K2726)=8,"",D2726="","←D列に従業員名を姓名（フルネーム）で入力してください。誤変換にお気を付け下さい。",E2726="","←E列に都道府県を入力してください。",H2726="","←H列に1.月給～3.時間給の選択肢を入力してください",I2726="","←I列に金額を入力してください",H2726=3,"",J2726="","←J列に所定労働時間を入力してください"),"")</f>
        <v/>
      </c>
    </row>
    <row r="2727" spans="2:13" ht="22" x14ac:dyDescent="0.55000000000000004">
      <c r="B2727" s="39">
        <f t="shared" si="42"/>
        <v>2719</v>
      </c>
      <c r="C2727" s="45"/>
      <c r="D2727" s="35"/>
      <c r="E2727" s="46"/>
      <c r="F2727" s="40"/>
      <c r="G2727" s="50"/>
      <c r="H2727" s="45"/>
      <c r="I2727" s="36"/>
      <c r="J2727" s="54"/>
      <c r="K2727" s="51"/>
      <c r="L2727" s="37"/>
      <c r="M2727" s="26" t="str" cm="1">
        <f t="array" ref="M2727">IFERROR(_xlfn.IFS(COUNTBLANK(D2727:K2727)=8,"",D2727="","←D列に従業員名を姓名（フルネーム）で入力してください。誤変換にお気を付け下さい。",E2727="","←E列に都道府県を入力してください。",H2727="","←H列に1.月給～3.時間給の選択肢を入力してください",I2727="","←I列に金額を入力してください",H2727=3,"",J2727="","←J列に所定労働時間を入力してください"),"")</f>
        <v/>
      </c>
    </row>
    <row r="2728" spans="2:13" ht="22" x14ac:dyDescent="0.55000000000000004">
      <c r="B2728" s="39">
        <f t="shared" si="42"/>
        <v>2720</v>
      </c>
      <c r="C2728" s="45"/>
      <c r="D2728" s="35"/>
      <c r="E2728" s="46"/>
      <c r="F2728" s="40"/>
      <c r="G2728" s="50"/>
      <c r="H2728" s="45"/>
      <c r="I2728" s="36"/>
      <c r="J2728" s="54"/>
      <c r="K2728" s="51"/>
      <c r="L2728" s="37"/>
      <c r="M2728" s="26" t="str" cm="1">
        <f t="array" ref="M2728">IFERROR(_xlfn.IFS(COUNTBLANK(D2728:K2728)=8,"",D2728="","←D列に従業員名を姓名（フルネーム）で入力してください。誤変換にお気を付け下さい。",E2728="","←E列に都道府県を入力してください。",H2728="","←H列に1.月給～3.時間給の選択肢を入力してください",I2728="","←I列に金額を入力してください",H2728=3,"",J2728="","←J列に所定労働時間を入力してください"),"")</f>
        <v/>
      </c>
    </row>
    <row r="2729" spans="2:13" ht="22" x14ac:dyDescent="0.55000000000000004">
      <c r="B2729" s="39">
        <f t="shared" si="42"/>
        <v>2721</v>
      </c>
      <c r="C2729" s="45"/>
      <c r="D2729" s="35"/>
      <c r="E2729" s="46"/>
      <c r="F2729" s="40"/>
      <c r="G2729" s="50"/>
      <c r="H2729" s="45"/>
      <c r="I2729" s="36"/>
      <c r="J2729" s="54"/>
      <c r="K2729" s="51"/>
      <c r="L2729" s="37"/>
      <c r="M2729" s="26" t="str" cm="1">
        <f t="array" ref="M2729">IFERROR(_xlfn.IFS(COUNTBLANK(D2729:K2729)=8,"",D2729="","←D列に従業員名を姓名（フルネーム）で入力してください。誤変換にお気を付け下さい。",E2729="","←E列に都道府県を入力してください。",H2729="","←H列に1.月給～3.時間給の選択肢を入力してください",I2729="","←I列に金額を入力してください",H2729=3,"",J2729="","←J列に所定労働時間を入力してください"),"")</f>
        <v/>
      </c>
    </row>
    <row r="2730" spans="2:13" ht="22" x14ac:dyDescent="0.55000000000000004">
      <c r="B2730" s="39">
        <f t="shared" si="42"/>
        <v>2722</v>
      </c>
      <c r="C2730" s="45"/>
      <c r="D2730" s="35"/>
      <c r="E2730" s="46"/>
      <c r="F2730" s="40"/>
      <c r="G2730" s="50"/>
      <c r="H2730" s="45"/>
      <c r="I2730" s="36"/>
      <c r="J2730" s="54"/>
      <c r="K2730" s="51"/>
      <c r="L2730" s="37"/>
      <c r="M2730" s="26" t="str" cm="1">
        <f t="array" ref="M2730">IFERROR(_xlfn.IFS(COUNTBLANK(D2730:K2730)=8,"",D2730="","←D列に従業員名を姓名（フルネーム）で入力してください。誤変換にお気を付け下さい。",E2730="","←E列に都道府県を入力してください。",H2730="","←H列に1.月給～3.時間給の選択肢を入力してください",I2730="","←I列に金額を入力してください",H2730=3,"",J2730="","←J列に所定労働時間を入力してください"),"")</f>
        <v/>
      </c>
    </row>
    <row r="2731" spans="2:13" ht="22" x14ac:dyDescent="0.55000000000000004">
      <c r="B2731" s="39">
        <f t="shared" si="42"/>
        <v>2723</v>
      </c>
      <c r="C2731" s="45"/>
      <c r="D2731" s="35"/>
      <c r="E2731" s="46"/>
      <c r="F2731" s="40"/>
      <c r="G2731" s="50"/>
      <c r="H2731" s="45"/>
      <c r="I2731" s="36"/>
      <c r="J2731" s="54"/>
      <c r="K2731" s="51"/>
      <c r="L2731" s="37"/>
      <c r="M2731" s="26" t="str" cm="1">
        <f t="array" ref="M2731">IFERROR(_xlfn.IFS(COUNTBLANK(D2731:K2731)=8,"",D2731="","←D列に従業員名を姓名（フルネーム）で入力してください。誤変換にお気を付け下さい。",E2731="","←E列に都道府県を入力してください。",H2731="","←H列に1.月給～3.時間給の選択肢を入力してください",I2731="","←I列に金額を入力してください",H2731=3,"",J2731="","←J列に所定労働時間を入力してください"),"")</f>
        <v/>
      </c>
    </row>
    <row r="2732" spans="2:13" ht="22" x14ac:dyDescent="0.55000000000000004">
      <c r="B2732" s="39">
        <f t="shared" si="42"/>
        <v>2724</v>
      </c>
      <c r="C2732" s="45"/>
      <c r="D2732" s="35"/>
      <c r="E2732" s="46"/>
      <c r="F2732" s="40"/>
      <c r="G2732" s="50"/>
      <c r="H2732" s="45"/>
      <c r="I2732" s="36"/>
      <c r="J2732" s="54"/>
      <c r="K2732" s="51"/>
      <c r="L2732" s="37"/>
      <c r="M2732" s="26" t="str" cm="1">
        <f t="array" ref="M2732">IFERROR(_xlfn.IFS(COUNTBLANK(D2732:K2732)=8,"",D2732="","←D列に従業員名を姓名（フルネーム）で入力してください。誤変換にお気を付け下さい。",E2732="","←E列に都道府県を入力してください。",H2732="","←H列に1.月給～3.時間給の選択肢を入力してください",I2732="","←I列に金額を入力してください",H2732=3,"",J2732="","←J列に所定労働時間を入力してください"),"")</f>
        <v/>
      </c>
    </row>
    <row r="2733" spans="2:13" ht="22" x14ac:dyDescent="0.55000000000000004">
      <c r="B2733" s="39">
        <f t="shared" si="42"/>
        <v>2725</v>
      </c>
      <c r="C2733" s="45"/>
      <c r="D2733" s="35"/>
      <c r="E2733" s="46"/>
      <c r="F2733" s="40"/>
      <c r="G2733" s="50"/>
      <c r="H2733" s="45"/>
      <c r="I2733" s="36"/>
      <c r="J2733" s="54"/>
      <c r="K2733" s="51"/>
      <c r="L2733" s="37"/>
      <c r="M2733" s="26" t="str" cm="1">
        <f t="array" ref="M2733">IFERROR(_xlfn.IFS(COUNTBLANK(D2733:K2733)=8,"",D2733="","←D列に従業員名を姓名（フルネーム）で入力してください。誤変換にお気を付け下さい。",E2733="","←E列に都道府県を入力してください。",H2733="","←H列に1.月給～3.時間給の選択肢を入力してください",I2733="","←I列に金額を入力してください",H2733=3,"",J2733="","←J列に所定労働時間を入力してください"),"")</f>
        <v/>
      </c>
    </row>
    <row r="2734" spans="2:13" ht="22" x14ac:dyDescent="0.55000000000000004">
      <c r="B2734" s="39">
        <f t="shared" si="42"/>
        <v>2726</v>
      </c>
      <c r="C2734" s="45"/>
      <c r="D2734" s="35"/>
      <c r="E2734" s="46"/>
      <c r="F2734" s="40"/>
      <c r="G2734" s="50"/>
      <c r="H2734" s="45"/>
      <c r="I2734" s="36"/>
      <c r="J2734" s="54"/>
      <c r="K2734" s="51"/>
      <c r="L2734" s="37"/>
      <c r="M2734" s="26" t="str" cm="1">
        <f t="array" ref="M2734">IFERROR(_xlfn.IFS(COUNTBLANK(D2734:K2734)=8,"",D2734="","←D列に従業員名を姓名（フルネーム）で入力してください。誤変換にお気を付け下さい。",E2734="","←E列に都道府県を入力してください。",H2734="","←H列に1.月給～3.時間給の選択肢を入力してください",I2734="","←I列に金額を入力してください",H2734=3,"",J2734="","←J列に所定労働時間を入力してください"),"")</f>
        <v/>
      </c>
    </row>
    <row r="2735" spans="2:13" ht="22" x14ac:dyDescent="0.55000000000000004">
      <c r="B2735" s="39">
        <f t="shared" si="42"/>
        <v>2727</v>
      </c>
      <c r="C2735" s="45"/>
      <c r="D2735" s="35"/>
      <c r="E2735" s="46"/>
      <c r="F2735" s="40"/>
      <c r="G2735" s="50"/>
      <c r="H2735" s="45"/>
      <c r="I2735" s="36"/>
      <c r="J2735" s="54"/>
      <c r="K2735" s="51"/>
      <c r="L2735" s="37"/>
      <c r="M2735" s="26" t="str" cm="1">
        <f t="array" ref="M2735">IFERROR(_xlfn.IFS(COUNTBLANK(D2735:K2735)=8,"",D2735="","←D列に従業員名を姓名（フルネーム）で入力してください。誤変換にお気を付け下さい。",E2735="","←E列に都道府県を入力してください。",H2735="","←H列に1.月給～3.時間給の選択肢を入力してください",I2735="","←I列に金額を入力してください",H2735=3,"",J2735="","←J列に所定労働時間を入力してください"),"")</f>
        <v/>
      </c>
    </row>
    <row r="2736" spans="2:13" ht="22" x14ac:dyDescent="0.55000000000000004">
      <c r="B2736" s="39">
        <f t="shared" si="42"/>
        <v>2728</v>
      </c>
      <c r="C2736" s="45"/>
      <c r="D2736" s="35"/>
      <c r="E2736" s="46"/>
      <c r="F2736" s="40"/>
      <c r="G2736" s="50"/>
      <c r="H2736" s="45"/>
      <c r="I2736" s="36"/>
      <c r="J2736" s="54"/>
      <c r="K2736" s="51"/>
      <c r="L2736" s="37"/>
      <c r="M2736" s="26" t="str" cm="1">
        <f t="array" ref="M2736">IFERROR(_xlfn.IFS(COUNTBLANK(D2736:K2736)=8,"",D2736="","←D列に従業員名を姓名（フルネーム）で入力してください。誤変換にお気を付け下さい。",E2736="","←E列に都道府県を入力してください。",H2736="","←H列に1.月給～3.時間給の選択肢を入力してください",I2736="","←I列に金額を入力してください",H2736=3,"",J2736="","←J列に所定労働時間を入力してください"),"")</f>
        <v/>
      </c>
    </row>
    <row r="2737" spans="2:13" ht="22" x14ac:dyDescent="0.55000000000000004">
      <c r="B2737" s="39">
        <f t="shared" si="42"/>
        <v>2729</v>
      </c>
      <c r="C2737" s="45"/>
      <c r="D2737" s="35"/>
      <c r="E2737" s="46"/>
      <c r="F2737" s="40"/>
      <c r="G2737" s="50"/>
      <c r="H2737" s="45"/>
      <c r="I2737" s="36"/>
      <c r="J2737" s="54"/>
      <c r="K2737" s="51"/>
      <c r="L2737" s="37"/>
      <c r="M2737" s="26" t="str" cm="1">
        <f t="array" ref="M2737">IFERROR(_xlfn.IFS(COUNTBLANK(D2737:K2737)=8,"",D2737="","←D列に従業員名を姓名（フルネーム）で入力してください。誤変換にお気を付け下さい。",E2737="","←E列に都道府県を入力してください。",H2737="","←H列に1.月給～3.時間給の選択肢を入力してください",I2737="","←I列に金額を入力してください",H2737=3,"",J2737="","←J列に所定労働時間を入力してください"),"")</f>
        <v/>
      </c>
    </row>
    <row r="2738" spans="2:13" ht="22" x14ac:dyDescent="0.55000000000000004">
      <c r="B2738" s="39">
        <f t="shared" si="42"/>
        <v>2730</v>
      </c>
      <c r="C2738" s="45"/>
      <c r="D2738" s="35"/>
      <c r="E2738" s="46"/>
      <c r="F2738" s="40"/>
      <c r="G2738" s="50"/>
      <c r="H2738" s="45"/>
      <c r="I2738" s="36"/>
      <c r="J2738" s="54"/>
      <c r="K2738" s="51"/>
      <c r="L2738" s="37"/>
      <c r="M2738" s="26" t="str" cm="1">
        <f t="array" ref="M2738">IFERROR(_xlfn.IFS(COUNTBLANK(D2738:K2738)=8,"",D2738="","←D列に従業員名を姓名（フルネーム）で入力してください。誤変換にお気を付け下さい。",E2738="","←E列に都道府県を入力してください。",H2738="","←H列に1.月給～3.時間給の選択肢を入力してください",I2738="","←I列に金額を入力してください",H2738=3,"",J2738="","←J列に所定労働時間を入力してください"),"")</f>
        <v/>
      </c>
    </row>
    <row r="2739" spans="2:13" ht="22" x14ac:dyDescent="0.55000000000000004">
      <c r="B2739" s="39">
        <f t="shared" si="42"/>
        <v>2731</v>
      </c>
      <c r="C2739" s="45"/>
      <c r="D2739" s="35"/>
      <c r="E2739" s="46"/>
      <c r="F2739" s="40"/>
      <c r="G2739" s="50"/>
      <c r="H2739" s="45"/>
      <c r="I2739" s="36"/>
      <c r="J2739" s="54"/>
      <c r="K2739" s="51"/>
      <c r="L2739" s="37"/>
      <c r="M2739" s="26" t="str" cm="1">
        <f t="array" ref="M2739">IFERROR(_xlfn.IFS(COUNTBLANK(D2739:K2739)=8,"",D2739="","←D列に従業員名を姓名（フルネーム）で入力してください。誤変換にお気を付け下さい。",E2739="","←E列に都道府県を入力してください。",H2739="","←H列に1.月給～3.時間給の選択肢を入力してください",I2739="","←I列に金額を入力してください",H2739=3,"",J2739="","←J列に所定労働時間を入力してください"),"")</f>
        <v/>
      </c>
    </row>
    <row r="2740" spans="2:13" ht="22" x14ac:dyDescent="0.55000000000000004">
      <c r="B2740" s="39">
        <f t="shared" si="42"/>
        <v>2732</v>
      </c>
      <c r="C2740" s="45"/>
      <c r="D2740" s="35"/>
      <c r="E2740" s="46"/>
      <c r="F2740" s="40"/>
      <c r="G2740" s="50"/>
      <c r="H2740" s="45"/>
      <c r="I2740" s="36"/>
      <c r="J2740" s="54"/>
      <c r="K2740" s="51"/>
      <c r="L2740" s="37"/>
      <c r="M2740" s="26" t="str" cm="1">
        <f t="array" ref="M2740">IFERROR(_xlfn.IFS(COUNTBLANK(D2740:K2740)=8,"",D2740="","←D列に従業員名を姓名（フルネーム）で入力してください。誤変換にお気を付け下さい。",E2740="","←E列に都道府県を入力してください。",H2740="","←H列に1.月給～3.時間給の選択肢を入力してください",I2740="","←I列に金額を入力してください",H2740=3,"",J2740="","←J列に所定労働時間を入力してください"),"")</f>
        <v/>
      </c>
    </row>
    <row r="2741" spans="2:13" ht="22" x14ac:dyDescent="0.55000000000000004">
      <c r="B2741" s="39">
        <f t="shared" si="42"/>
        <v>2733</v>
      </c>
      <c r="C2741" s="45"/>
      <c r="D2741" s="35"/>
      <c r="E2741" s="46"/>
      <c r="F2741" s="40"/>
      <c r="G2741" s="50"/>
      <c r="H2741" s="45"/>
      <c r="I2741" s="36"/>
      <c r="J2741" s="54"/>
      <c r="K2741" s="51"/>
      <c r="L2741" s="37"/>
      <c r="M2741" s="26" t="str" cm="1">
        <f t="array" ref="M2741">IFERROR(_xlfn.IFS(COUNTBLANK(D2741:K2741)=8,"",D2741="","←D列に従業員名を姓名（フルネーム）で入力してください。誤変換にお気を付け下さい。",E2741="","←E列に都道府県を入力してください。",H2741="","←H列に1.月給～3.時間給の選択肢を入力してください",I2741="","←I列に金額を入力してください",H2741=3,"",J2741="","←J列に所定労働時間を入力してください"),"")</f>
        <v/>
      </c>
    </row>
    <row r="2742" spans="2:13" ht="22" x14ac:dyDescent="0.55000000000000004">
      <c r="B2742" s="39">
        <f t="shared" si="42"/>
        <v>2734</v>
      </c>
      <c r="C2742" s="45"/>
      <c r="D2742" s="35"/>
      <c r="E2742" s="46"/>
      <c r="F2742" s="40"/>
      <c r="G2742" s="50"/>
      <c r="H2742" s="45"/>
      <c r="I2742" s="36"/>
      <c r="J2742" s="54"/>
      <c r="K2742" s="51"/>
      <c r="L2742" s="37"/>
      <c r="M2742" s="26" t="str" cm="1">
        <f t="array" ref="M2742">IFERROR(_xlfn.IFS(COUNTBLANK(D2742:K2742)=8,"",D2742="","←D列に従業員名を姓名（フルネーム）で入力してください。誤変換にお気を付け下さい。",E2742="","←E列に都道府県を入力してください。",H2742="","←H列に1.月給～3.時間給の選択肢を入力してください",I2742="","←I列に金額を入力してください",H2742=3,"",J2742="","←J列に所定労働時間を入力してください"),"")</f>
        <v/>
      </c>
    </row>
    <row r="2743" spans="2:13" ht="22" x14ac:dyDescent="0.55000000000000004">
      <c r="B2743" s="39">
        <f t="shared" si="42"/>
        <v>2735</v>
      </c>
      <c r="C2743" s="45"/>
      <c r="D2743" s="35"/>
      <c r="E2743" s="46"/>
      <c r="F2743" s="40"/>
      <c r="G2743" s="50"/>
      <c r="H2743" s="45"/>
      <c r="I2743" s="36"/>
      <c r="J2743" s="54"/>
      <c r="K2743" s="51"/>
      <c r="L2743" s="37"/>
      <c r="M2743" s="26" t="str" cm="1">
        <f t="array" ref="M2743">IFERROR(_xlfn.IFS(COUNTBLANK(D2743:K2743)=8,"",D2743="","←D列に従業員名を姓名（フルネーム）で入力してください。誤変換にお気を付け下さい。",E2743="","←E列に都道府県を入力してください。",H2743="","←H列に1.月給～3.時間給の選択肢を入力してください",I2743="","←I列に金額を入力してください",H2743=3,"",J2743="","←J列に所定労働時間を入力してください"),"")</f>
        <v/>
      </c>
    </row>
    <row r="2744" spans="2:13" ht="22" x14ac:dyDescent="0.55000000000000004">
      <c r="B2744" s="39">
        <f t="shared" si="42"/>
        <v>2736</v>
      </c>
      <c r="C2744" s="45"/>
      <c r="D2744" s="35"/>
      <c r="E2744" s="46"/>
      <c r="F2744" s="40"/>
      <c r="G2744" s="50"/>
      <c r="H2744" s="45"/>
      <c r="I2744" s="36"/>
      <c r="J2744" s="54"/>
      <c r="K2744" s="51"/>
      <c r="L2744" s="37"/>
      <c r="M2744" s="26" t="str" cm="1">
        <f t="array" ref="M2744">IFERROR(_xlfn.IFS(COUNTBLANK(D2744:K2744)=8,"",D2744="","←D列に従業員名を姓名（フルネーム）で入力してください。誤変換にお気を付け下さい。",E2744="","←E列に都道府県を入力してください。",H2744="","←H列に1.月給～3.時間給の選択肢を入力してください",I2744="","←I列に金額を入力してください",H2744=3,"",J2744="","←J列に所定労働時間を入力してください"),"")</f>
        <v/>
      </c>
    </row>
    <row r="2745" spans="2:13" ht="22" x14ac:dyDescent="0.55000000000000004">
      <c r="B2745" s="39">
        <f t="shared" si="42"/>
        <v>2737</v>
      </c>
      <c r="C2745" s="45"/>
      <c r="D2745" s="35"/>
      <c r="E2745" s="46"/>
      <c r="F2745" s="40"/>
      <c r="G2745" s="50"/>
      <c r="H2745" s="45"/>
      <c r="I2745" s="36"/>
      <c r="J2745" s="54"/>
      <c r="K2745" s="51"/>
      <c r="L2745" s="37"/>
      <c r="M2745" s="26" t="str" cm="1">
        <f t="array" ref="M2745">IFERROR(_xlfn.IFS(COUNTBLANK(D2745:K2745)=8,"",D2745="","←D列に従業員名を姓名（フルネーム）で入力してください。誤変換にお気を付け下さい。",E2745="","←E列に都道府県を入力してください。",H2745="","←H列に1.月給～3.時間給の選択肢を入力してください",I2745="","←I列に金額を入力してください",H2745=3,"",J2745="","←J列に所定労働時間を入力してください"),"")</f>
        <v/>
      </c>
    </row>
    <row r="2746" spans="2:13" ht="22" x14ac:dyDescent="0.55000000000000004">
      <c r="B2746" s="39">
        <f t="shared" si="42"/>
        <v>2738</v>
      </c>
      <c r="C2746" s="45"/>
      <c r="D2746" s="35"/>
      <c r="E2746" s="46"/>
      <c r="F2746" s="40"/>
      <c r="G2746" s="50"/>
      <c r="H2746" s="45"/>
      <c r="I2746" s="36"/>
      <c r="J2746" s="54"/>
      <c r="K2746" s="51"/>
      <c r="L2746" s="37"/>
      <c r="M2746" s="26" t="str" cm="1">
        <f t="array" ref="M2746">IFERROR(_xlfn.IFS(COUNTBLANK(D2746:K2746)=8,"",D2746="","←D列に従業員名を姓名（フルネーム）で入力してください。誤変換にお気を付け下さい。",E2746="","←E列に都道府県を入力してください。",H2746="","←H列に1.月給～3.時間給の選択肢を入力してください",I2746="","←I列に金額を入力してください",H2746=3,"",J2746="","←J列に所定労働時間を入力してください"),"")</f>
        <v/>
      </c>
    </row>
    <row r="2747" spans="2:13" ht="22" x14ac:dyDescent="0.55000000000000004">
      <c r="B2747" s="39">
        <f t="shared" si="42"/>
        <v>2739</v>
      </c>
      <c r="C2747" s="45"/>
      <c r="D2747" s="35"/>
      <c r="E2747" s="46"/>
      <c r="F2747" s="40"/>
      <c r="G2747" s="50"/>
      <c r="H2747" s="45"/>
      <c r="I2747" s="36"/>
      <c r="J2747" s="54"/>
      <c r="K2747" s="51"/>
      <c r="L2747" s="37"/>
      <c r="M2747" s="26" t="str" cm="1">
        <f t="array" ref="M2747">IFERROR(_xlfn.IFS(COUNTBLANK(D2747:K2747)=8,"",D2747="","←D列に従業員名を姓名（フルネーム）で入力してください。誤変換にお気を付け下さい。",E2747="","←E列に都道府県を入力してください。",H2747="","←H列に1.月給～3.時間給の選択肢を入力してください",I2747="","←I列に金額を入力してください",H2747=3,"",J2747="","←J列に所定労働時間を入力してください"),"")</f>
        <v/>
      </c>
    </row>
    <row r="2748" spans="2:13" ht="22" x14ac:dyDescent="0.55000000000000004">
      <c r="B2748" s="39">
        <f t="shared" si="42"/>
        <v>2740</v>
      </c>
      <c r="C2748" s="45"/>
      <c r="D2748" s="35"/>
      <c r="E2748" s="46"/>
      <c r="F2748" s="40"/>
      <c r="G2748" s="50"/>
      <c r="H2748" s="45"/>
      <c r="I2748" s="36"/>
      <c r="J2748" s="54"/>
      <c r="K2748" s="51"/>
      <c r="L2748" s="37"/>
      <c r="M2748" s="26" t="str" cm="1">
        <f t="array" ref="M2748">IFERROR(_xlfn.IFS(COUNTBLANK(D2748:K2748)=8,"",D2748="","←D列に従業員名を姓名（フルネーム）で入力してください。誤変換にお気を付け下さい。",E2748="","←E列に都道府県を入力してください。",H2748="","←H列に1.月給～3.時間給の選択肢を入力してください",I2748="","←I列に金額を入力してください",H2748=3,"",J2748="","←J列に所定労働時間を入力してください"),"")</f>
        <v/>
      </c>
    </row>
    <row r="2749" spans="2:13" ht="22" x14ac:dyDescent="0.55000000000000004">
      <c r="B2749" s="39">
        <f t="shared" si="42"/>
        <v>2741</v>
      </c>
      <c r="C2749" s="45"/>
      <c r="D2749" s="35"/>
      <c r="E2749" s="46"/>
      <c r="F2749" s="40"/>
      <c r="G2749" s="50"/>
      <c r="H2749" s="45"/>
      <c r="I2749" s="36"/>
      <c r="J2749" s="54"/>
      <c r="K2749" s="51"/>
      <c r="L2749" s="37"/>
      <c r="M2749" s="26" t="str" cm="1">
        <f t="array" ref="M2749">IFERROR(_xlfn.IFS(COUNTBLANK(D2749:K2749)=8,"",D2749="","←D列に従業員名を姓名（フルネーム）で入力してください。誤変換にお気を付け下さい。",E2749="","←E列に都道府県を入力してください。",H2749="","←H列に1.月給～3.時間給の選択肢を入力してください",I2749="","←I列に金額を入力してください",H2749=3,"",J2749="","←J列に所定労働時間を入力してください"),"")</f>
        <v/>
      </c>
    </row>
    <row r="2750" spans="2:13" ht="22" x14ac:dyDescent="0.55000000000000004">
      <c r="B2750" s="39">
        <f t="shared" si="42"/>
        <v>2742</v>
      </c>
      <c r="C2750" s="45"/>
      <c r="D2750" s="35"/>
      <c r="E2750" s="46"/>
      <c r="F2750" s="40"/>
      <c r="G2750" s="50"/>
      <c r="H2750" s="45"/>
      <c r="I2750" s="36"/>
      <c r="J2750" s="54"/>
      <c r="K2750" s="51"/>
      <c r="L2750" s="37"/>
      <c r="M2750" s="26" t="str" cm="1">
        <f t="array" ref="M2750">IFERROR(_xlfn.IFS(COUNTBLANK(D2750:K2750)=8,"",D2750="","←D列に従業員名を姓名（フルネーム）で入力してください。誤変換にお気を付け下さい。",E2750="","←E列に都道府県を入力してください。",H2750="","←H列に1.月給～3.時間給の選択肢を入力してください",I2750="","←I列に金額を入力してください",H2750=3,"",J2750="","←J列に所定労働時間を入力してください"),"")</f>
        <v/>
      </c>
    </row>
    <row r="2751" spans="2:13" ht="22" x14ac:dyDescent="0.55000000000000004">
      <c r="B2751" s="39">
        <f t="shared" si="42"/>
        <v>2743</v>
      </c>
      <c r="C2751" s="45"/>
      <c r="D2751" s="35"/>
      <c r="E2751" s="46"/>
      <c r="F2751" s="40"/>
      <c r="G2751" s="50"/>
      <c r="H2751" s="45"/>
      <c r="I2751" s="36"/>
      <c r="J2751" s="54"/>
      <c r="K2751" s="51"/>
      <c r="L2751" s="37"/>
      <c r="M2751" s="26" t="str" cm="1">
        <f t="array" ref="M2751">IFERROR(_xlfn.IFS(COUNTBLANK(D2751:K2751)=8,"",D2751="","←D列に従業員名を姓名（フルネーム）で入力してください。誤変換にお気を付け下さい。",E2751="","←E列に都道府県を入力してください。",H2751="","←H列に1.月給～3.時間給の選択肢を入力してください",I2751="","←I列に金額を入力してください",H2751=3,"",J2751="","←J列に所定労働時間を入力してください"),"")</f>
        <v/>
      </c>
    </row>
    <row r="2752" spans="2:13" ht="22" x14ac:dyDescent="0.55000000000000004">
      <c r="B2752" s="39">
        <f t="shared" si="42"/>
        <v>2744</v>
      </c>
      <c r="C2752" s="45"/>
      <c r="D2752" s="35"/>
      <c r="E2752" s="46"/>
      <c r="F2752" s="40"/>
      <c r="G2752" s="50"/>
      <c r="H2752" s="45"/>
      <c r="I2752" s="36"/>
      <c r="J2752" s="54"/>
      <c r="K2752" s="51"/>
      <c r="L2752" s="37"/>
      <c r="M2752" s="26" t="str" cm="1">
        <f t="array" ref="M2752">IFERROR(_xlfn.IFS(COUNTBLANK(D2752:K2752)=8,"",D2752="","←D列に従業員名を姓名（フルネーム）で入力してください。誤変換にお気を付け下さい。",E2752="","←E列に都道府県を入力してください。",H2752="","←H列に1.月給～3.時間給の選択肢を入力してください",I2752="","←I列に金額を入力してください",H2752=3,"",J2752="","←J列に所定労働時間を入力してください"),"")</f>
        <v/>
      </c>
    </row>
    <row r="2753" spans="2:13" ht="22" x14ac:dyDescent="0.55000000000000004">
      <c r="B2753" s="39">
        <f t="shared" si="42"/>
        <v>2745</v>
      </c>
      <c r="C2753" s="45"/>
      <c r="D2753" s="35"/>
      <c r="E2753" s="46"/>
      <c r="F2753" s="40"/>
      <c r="G2753" s="50"/>
      <c r="H2753" s="45"/>
      <c r="I2753" s="36"/>
      <c r="J2753" s="54"/>
      <c r="K2753" s="51"/>
      <c r="L2753" s="37"/>
      <c r="M2753" s="26" t="str" cm="1">
        <f t="array" ref="M2753">IFERROR(_xlfn.IFS(COUNTBLANK(D2753:K2753)=8,"",D2753="","←D列に従業員名を姓名（フルネーム）で入力してください。誤変換にお気を付け下さい。",E2753="","←E列に都道府県を入力してください。",H2753="","←H列に1.月給～3.時間給の選択肢を入力してください",I2753="","←I列に金額を入力してください",H2753=3,"",J2753="","←J列に所定労働時間を入力してください"),"")</f>
        <v/>
      </c>
    </row>
    <row r="2754" spans="2:13" ht="22" x14ac:dyDescent="0.55000000000000004">
      <c r="B2754" s="39">
        <f t="shared" si="42"/>
        <v>2746</v>
      </c>
      <c r="C2754" s="45"/>
      <c r="D2754" s="35"/>
      <c r="E2754" s="46"/>
      <c r="F2754" s="40"/>
      <c r="G2754" s="50"/>
      <c r="H2754" s="45"/>
      <c r="I2754" s="36"/>
      <c r="J2754" s="54"/>
      <c r="K2754" s="51"/>
      <c r="L2754" s="37"/>
      <c r="M2754" s="26" t="str" cm="1">
        <f t="array" ref="M2754">IFERROR(_xlfn.IFS(COUNTBLANK(D2754:K2754)=8,"",D2754="","←D列に従業員名を姓名（フルネーム）で入力してください。誤変換にお気を付け下さい。",E2754="","←E列に都道府県を入力してください。",H2754="","←H列に1.月給～3.時間給の選択肢を入力してください",I2754="","←I列に金額を入力してください",H2754=3,"",J2754="","←J列に所定労働時間を入力してください"),"")</f>
        <v/>
      </c>
    </row>
    <row r="2755" spans="2:13" ht="22" x14ac:dyDescent="0.55000000000000004">
      <c r="B2755" s="39">
        <f t="shared" si="42"/>
        <v>2747</v>
      </c>
      <c r="C2755" s="45"/>
      <c r="D2755" s="35"/>
      <c r="E2755" s="46"/>
      <c r="F2755" s="40"/>
      <c r="G2755" s="50"/>
      <c r="H2755" s="45"/>
      <c r="I2755" s="36"/>
      <c r="J2755" s="54"/>
      <c r="K2755" s="51"/>
      <c r="L2755" s="37"/>
      <c r="M2755" s="26" t="str" cm="1">
        <f t="array" ref="M2755">IFERROR(_xlfn.IFS(COUNTBLANK(D2755:K2755)=8,"",D2755="","←D列に従業員名を姓名（フルネーム）で入力してください。誤変換にお気を付け下さい。",E2755="","←E列に都道府県を入力してください。",H2755="","←H列に1.月給～3.時間給の選択肢を入力してください",I2755="","←I列に金額を入力してください",H2755=3,"",J2755="","←J列に所定労働時間を入力してください"),"")</f>
        <v/>
      </c>
    </row>
    <row r="2756" spans="2:13" ht="22" x14ac:dyDescent="0.55000000000000004">
      <c r="B2756" s="39">
        <f t="shared" si="42"/>
        <v>2748</v>
      </c>
      <c r="C2756" s="45"/>
      <c r="D2756" s="35"/>
      <c r="E2756" s="46"/>
      <c r="F2756" s="40"/>
      <c r="G2756" s="50"/>
      <c r="H2756" s="45"/>
      <c r="I2756" s="36"/>
      <c r="J2756" s="54"/>
      <c r="K2756" s="51"/>
      <c r="L2756" s="37"/>
      <c r="M2756" s="26" t="str" cm="1">
        <f t="array" ref="M2756">IFERROR(_xlfn.IFS(COUNTBLANK(D2756:K2756)=8,"",D2756="","←D列に従業員名を姓名（フルネーム）で入力してください。誤変換にお気を付け下さい。",E2756="","←E列に都道府県を入力してください。",H2756="","←H列に1.月給～3.時間給の選択肢を入力してください",I2756="","←I列に金額を入力してください",H2756=3,"",J2756="","←J列に所定労働時間を入力してください"),"")</f>
        <v/>
      </c>
    </row>
    <row r="2757" spans="2:13" ht="22" x14ac:dyDescent="0.55000000000000004">
      <c r="B2757" s="39">
        <f t="shared" si="42"/>
        <v>2749</v>
      </c>
      <c r="C2757" s="45"/>
      <c r="D2757" s="35"/>
      <c r="E2757" s="46"/>
      <c r="F2757" s="40"/>
      <c r="G2757" s="50"/>
      <c r="H2757" s="45"/>
      <c r="I2757" s="36"/>
      <c r="J2757" s="54"/>
      <c r="K2757" s="51"/>
      <c r="L2757" s="37"/>
      <c r="M2757" s="26" t="str" cm="1">
        <f t="array" ref="M2757">IFERROR(_xlfn.IFS(COUNTBLANK(D2757:K2757)=8,"",D2757="","←D列に従業員名を姓名（フルネーム）で入力してください。誤変換にお気を付け下さい。",E2757="","←E列に都道府県を入力してください。",H2757="","←H列に1.月給～3.時間給の選択肢を入力してください",I2757="","←I列に金額を入力してください",H2757=3,"",J2757="","←J列に所定労働時間を入力してください"),"")</f>
        <v/>
      </c>
    </row>
    <row r="2758" spans="2:13" ht="22" x14ac:dyDescent="0.55000000000000004">
      <c r="B2758" s="39">
        <f t="shared" si="42"/>
        <v>2750</v>
      </c>
      <c r="C2758" s="45"/>
      <c r="D2758" s="35"/>
      <c r="E2758" s="46"/>
      <c r="F2758" s="40"/>
      <c r="G2758" s="50"/>
      <c r="H2758" s="45"/>
      <c r="I2758" s="36"/>
      <c r="J2758" s="54"/>
      <c r="K2758" s="51"/>
      <c r="L2758" s="37"/>
      <c r="M2758" s="26" t="str" cm="1">
        <f t="array" ref="M2758">IFERROR(_xlfn.IFS(COUNTBLANK(D2758:K2758)=8,"",D2758="","←D列に従業員名を姓名（フルネーム）で入力してください。誤変換にお気を付け下さい。",E2758="","←E列に都道府県を入力してください。",H2758="","←H列に1.月給～3.時間給の選択肢を入力してください",I2758="","←I列に金額を入力してください",H2758=3,"",J2758="","←J列に所定労働時間を入力してください"),"")</f>
        <v/>
      </c>
    </row>
    <row r="2759" spans="2:13" ht="22" x14ac:dyDescent="0.55000000000000004">
      <c r="B2759" s="39">
        <f t="shared" si="42"/>
        <v>2751</v>
      </c>
      <c r="C2759" s="45"/>
      <c r="D2759" s="35"/>
      <c r="E2759" s="46"/>
      <c r="F2759" s="40"/>
      <c r="G2759" s="50"/>
      <c r="H2759" s="45"/>
      <c r="I2759" s="36"/>
      <c r="J2759" s="54"/>
      <c r="K2759" s="51"/>
      <c r="L2759" s="37"/>
      <c r="M2759" s="26" t="str" cm="1">
        <f t="array" ref="M2759">IFERROR(_xlfn.IFS(COUNTBLANK(D2759:K2759)=8,"",D2759="","←D列に従業員名を姓名（フルネーム）で入力してください。誤変換にお気を付け下さい。",E2759="","←E列に都道府県を入力してください。",H2759="","←H列に1.月給～3.時間給の選択肢を入力してください",I2759="","←I列に金額を入力してください",H2759=3,"",J2759="","←J列に所定労働時間を入力してください"),"")</f>
        <v/>
      </c>
    </row>
    <row r="2760" spans="2:13" ht="22" x14ac:dyDescent="0.55000000000000004">
      <c r="B2760" s="39">
        <f t="shared" si="42"/>
        <v>2752</v>
      </c>
      <c r="C2760" s="45"/>
      <c r="D2760" s="35"/>
      <c r="E2760" s="46"/>
      <c r="F2760" s="40"/>
      <c r="G2760" s="50"/>
      <c r="H2760" s="45"/>
      <c r="I2760" s="36"/>
      <c r="J2760" s="54"/>
      <c r="K2760" s="51"/>
      <c r="L2760" s="37"/>
      <c r="M2760" s="26" t="str" cm="1">
        <f t="array" ref="M2760">IFERROR(_xlfn.IFS(COUNTBLANK(D2760:K2760)=8,"",D2760="","←D列に従業員名を姓名（フルネーム）で入力してください。誤変換にお気を付け下さい。",E2760="","←E列に都道府県を入力してください。",H2760="","←H列に1.月給～3.時間給の選択肢を入力してください",I2760="","←I列に金額を入力してください",H2760=3,"",J2760="","←J列に所定労働時間を入力してください"),"")</f>
        <v/>
      </c>
    </row>
    <row r="2761" spans="2:13" ht="22" x14ac:dyDescent="0.55000000000000004">
      <c r="B2761" s="39">
        <f t="shared" si="42"/>
        <v>2753</v>
      </c>
      <c r="C2761" s="45"/>
      <c r="D2761" s="35"/>
      <c r="E2761" s="46"/>
      <c r="F2761" s="40"/>
      <c r="G2761" s="50"/>
      <c r="H2761" s="45"/>
      <c r="I2761" s="36"/>
      <c r="J2761" s="54"/>
      <c r="K2761" s="51"/>
      <c r="L2761" s="37"/>
      <c r="M2761" s="26" t="str" cm="1">
        <f t="array" ref="M2761">IFERROR(_xlfn.IFS(COUNTBLANK(D2761:K2761)=8,"",D2761="","←D列に従業員名を姓名（フルネーム）で入力してください。誤変換にお気を付け下さい。",E2761="","←E列に都道府県を入力してください。",H2761="","←H列に1.月給～3.時間給の選択肢を入力してください",I2761="","←I列に金額を入力してください",H2761=3,"",J2761="","←J列に所定労働時間を入力してください"),"")</f>
        <v/>
      </c>
    </row>
    <row r="2762" spans="2:13" ht="22" x14ac:dyDescent="0.55000000000000004">
      <c r="B2762" s="39">
        <f t="shared" ref="B2762:B2825" si="43">ROW()-8</f>
        <v>2754</v>
      </c>
      <c r="C2762" s="45"/>
      <c r="D2762" s="35"/>
      <c r="E2762" s="46"/>
      <c r="F2762" s="40"/>
      <c r="G2762" s="50"/>
      <c r="H2762" s="45"/>
      <c r="I2762" s="36"/>
      <c r="J2762" s="54"/>
      <c r="K2762" s="51"/>
      <c r="L2762" s="37"/>
      <c r="M2762" s="26" t="str" cm="1">
        <f t="array" ref="M2762">IFERROR(_xlfn.IFS(COUNTBLANK(D2762:K2762)=8,"",D2762="","←D列に従業員名を姓名（フルネーム）で入力してください。誤変換にお気を付け下さい。",E2762="","←E列に都道府県を入力してください。",H2762="","←H列に1.月給～3.時間給の選択肢を入力してください",I2762="","←I列に金額を入力してください",H2762=3,"",J2762="","←J列に所定労働時間を入力してください"),"")</f>
        <v/>
      </c>
    </row>
    <row r="2763" spans="2:13" ht="22" x14ac:dyDescent="0.55000000000000004">
      <c r="B2763" s="39">
        <f t="shared" si="43"/>
        <v>2755</v>
      </c>
      <c r="C2763" s="45"/>
      <c r="D2763" s="35"/>
      <c r="E2763" s="46"/>
      <c r="F2763" s="40"/>
      <c r="G2763" s="50"/>
      <c r="H2763" s="45"/>
      <c r="I2763" s="36"/>
      <c r="J2763" s="54"/>
      <c r="K2763" s="51"/>
      <c r="L2763" s="37"/>
      <c r="M2763" s="26" t="str" cm="1">
        <f t="array" ref="M2763">IFERROR(_xlfn.IFS(COUNTBLANK(D2763:K2763)=8,"",D2763="","←D列に従業員名を姓名（フルネーム）で入力してください。誤変換にお気を付け下さい。",E2763="","←E列に都道府県を入力してください。",H2763="","←H列に1.月給～3.時間給の選択肢を入力してください",I2763="","←I列に金額を入力してください",H2763=3,"",J2763="","←J列に所定労働時間を入力してください"),"")</f>
        <v/>
      </c>
    </row>
    <row r="2764" spans="2:13" ht="22" x14ac:dyDescent="0.55000000000000004">
      <c r="B2764" s="39">
        <f t="shared" si="43"/>
        <v>2756</v>
      </c>
      <c r="C2764" s="45"/>
      <c r="D2764" s="35"/>
      <c r="E2764" s="46"/>
      <c r="F2764" s="40"/>
      <c r="G2764" s="50"/>
      <c r="H2764" s="45"/>
      <c r="I2764" s="36"/>
      <c r="J2764" s="54"/>
      <c r="K2764" s="51"/>
      <c r="L2764" s="37"/>
      <c r="M2764" s="26" t="str" cm="1">
        <f t="array" ref="M2764">IFERROR(_xlfn.IFS(COUNTBLANK(D2764:K2764)=8,"",D2764="","←D列に従業員名を姓名（フルネーム）で入力してください。誤変換にお気を付け下さい。",E2764="","←E列に都道府県を入力してください。",H2764="","←H列に1.月給～3.時間給の選択肢を入力してください",I2764="","←I列に金額を入力してください",H2764=3,"",J2764="","←J列に所定労働時間を入力してください"),"")</f>
        <v/>
      </c>
    </row>
    <row r="2765" spans="2:13" ht="22" x14ac:dyDescent="0.55000000000000004">
      <c r="B2765" s="39">
        <f t="shared" si="43"/>
        <v>2757</v>
      </c>
      <c r="C2765" s="45"/>
      <c r="D2765" s="35"/>
      <c r="E2765" s="46"/>
      <c r="F2765" s="40"/>
      <c r="G2765" s="50"/>
      <c r="H2765" s="45"/>
      <c r="I2765" s="36"/>
      <c r="J2765" s="54"/>
      <c r="K2765" s="51"/>
      <c r="L2765" s="37"/>
      <c r="M2765" s="26" t="str" cm="1">
        <f t="array" ref="M2765">IFERROR(_xlfn.IFS(COUNTBLANK(D2765:K2765)=8,"",D2765="","←D列に従業員名を姓名（フルネーム）で入力してください。誤変換にお気を付け下さい。",E2765="","←E列に都道府県を入力してください。",H2765="","←H列に1.月給～3.時間給の選択肢を入力してください",I2765="","←I列に金額を入力してください",H2765=3,"",J2765="","←J列に所定労働時間を入力してください"),"")</f>
        <v/>
      </c>
    </row>
    <row r="2766" spans="2:13" ht="22" x14ac:dyDescent="0.55000000000000004">
      <c r="B2766" s="39">
        <f t="shared" si="43"/>
        <v>2758</v>
      </c>
      <c r="C2766" s="45"/>
      <c r="D2766" s="35"/>
      <c r="E2766" s="46"/>
      <c r="F2766" s="40"/>
      <c r="G2766" s="50"/>
      <c r="H2766" s="45"/>
      <c r="I2766" s="36"/>
      <c r="J2766" s="54"/>
      <c r="K2766" s="51"/>
      <c r="L2766" s="37"/>
      <c r="M2766" s="26" t="str" cm="1">
        <f t="array" ref="M2766">IFERROR(_xlfn.IFS(COUNTBLANK(D2766:K2766)=8,"",D2766="","←D列に従業員名を姓名（フルネーム）で入力してください。誤変換にお気を付け下さい。",E2766="","←E列に都道府県を入力してください。",H2766="","←H列に1.月給～3.時間給の選択肢を入力してください",I2766="","←I列に金額を入力してください",H2766=3,"",J2766="","←J列に所定労働時間を入力してください"),"")</f>
        <v/>
      </c>
    </row>
    <row r="2767" spans="2:13" ht="22" x14ac:dyDescent="0.55000000000000004">
      <c r="B2767" s="39">
        <f t="shared" si="43"/>
        <v>2759</v>
      </c>
      <c r="C2767" s="45"/>
      <c r="D2767" s="35"/>
      <c r="E2767" s="46"/>
      <c r="F2767" s="40"/>
      <c r="G2767" s="50"/>
      <c r="H2767" s="45"/>
      <c r="I2767" s="36"/>
      <c r="J2767" s="54"/>
      <c r="K2767" s="51"/>
      <c r="L2767" s="37"/>
      <c r="M2767" s="26" t="str" cm="1">
        <f t="array" ref="M2767">IFERROR(_xlfn.IFS(COUNTBLANK(D2767:K2767)=8,"",D2767="","←D列に従業員名を姓名（フルネーム）で入力してください。誤変換にお気を付け下さい。",E2767="","←E列に都道府県を入力してください。",H2767="","←H列に1.月給～3.時間給の選択肢を入力してください",I2767="","←I列に金額を入力してください",H2767=3,"",J2767="","←J列に所定労働時間を入力してください"),"")</f>
        <v/>
      </c>
    </row>
    <row r="2768" spans="2:13" ht="22" x14ac:dyDescent="0.55000000000000004">
      <c r="B2768" s="39">
        <f t="shared" si="43"/>
        <v>2760</v>
      </c>
      <c r="C2768" s="45"/>
      <c r="D2768" s="35"/>
      <c r="E2768" s="46"/>
      <c r="F2768" s="40"/>
      <c r="G2768" s="50"/>
      <c r="H2768" s="45"/>
      <c r="I2768" s="36"/>
      <c r="J2768" s="54"/>
      <c r="K2768" s="51"/>
      <c r="L2768" s="37"/>
      <c r="M2768" s="26" t="str" cm="1">
        <f t="array" ref="M2768">IFERROR(_xlfn.IFS(COUNTBLANK(D2768:K2768)=8,"",D2768="","←D列に従業員名を姓名（フルネーム）で入力してください。誤変換にお気を付け下さい。",E2768="","←E列に都道府県を入力してください。",H2768="","←H列に1.月給～3.時間給の選択肢を入力してください",I2768="","←I列に金額を入力してください",H2768=3,"",J2768="","←J列に所定労働時間を入力してください"),"")</f>
        <v/>
      </c>
    </row>
    <row r="2769" spans="2:13" ht="22" x14ac:dyDescent="0.55000000000000004">
      <c r="B2769" s="39">
        <f t="shared" si="43"/>
        <v>2761</v>
      </c>
      <c r="C2769" s="45"/>
      <c r="D2769" s="35"/>
      <c r="E2769" s="46"/>
      <c r="F2769" s="40"/>
      <c r="G2769" s="50"/>
      <c r="H2769" s="45"/>
      <c r="I2769" s="36"/>
      <c r="J2769" s="54"/>
      <c r="K2769" s="51"/>
      <c r="L2769" s="37"/>
      <c r="M2769" s="26" t="str" cm="1">
        <f t="array" ref="M2769">IFERROR(_xlfn.IFS(COUNTBLANK(D2769:K2769)=8,"",D2769="","←D列に従業員名を姓名（フルネーム）で入力してください。誤変換にお気を付け下さい。",E2769="","←E列に都道府県を入力してください。",H2769="","←H列に1.月給～3.時間給の選択肢を入力してください",I2769="","←I列に金額を入力してください",H2769=3,"",J2769="","←J列に所定労働時間を入力してください"),"")</f>
        <v/>
      </c>
    </row>
    <row r="2770" spans="2:13" ht="22" x14ac:dyDescent="0.55000000000000004">
      <c r="B2770" s="39">
        <f t="shared" si="43"/>
        <v>2762</v>
      </c>
      <c r="C2770" s="45"/>
      <c r="D2770" s="35"/>
      <c r="E2770" s="46"/>
      <c r="F2770" s="40"/>
      <c r="G2770" s="50"/>
      <c r="H2770" s="45"/>
      <c r="I2770" s="36"/>
      <c r="J2770" s="54"/>
      <c r="K2770" s="51"/>
      <c r="L2770" s="37"/>
      <c r="M2770" s="26" t="str" cm="1">
        <f t="array" ref="M2770">IFERROR(_xlfn.IFS(COUNTBLANK(D2770:K2770)=8,"",D2770="","←D列に従業員名を姓名（フルネーム）で入力してください。誤変換にお気を付け下さい。",E2770="","←E列に都道府県を入力してください。",H2770="","←H列に1.月給～3.時間給の選択肢を入力してください",I2770="","←I列に金額を入力してください",H2770=3,"",J2770="","←J列に所定労働時間を入力してください"),"")</f>
        <v/>
      </c>
    </row>
    <row r="2771" spans="2:13" ht="22" x14ac:dyDescent="0.55000000000000004">
      <c r="B2771" s="39">
        <f t="shared" si="43"/>
        <v>2763</v>
      </c>
      <c r="C2771" s="45"/>
      <c r="D2771" s="35"/>
      <c r="E2771" s="46"/>
      <c r="F2771" s="40"/>
      <c r="G2771" s="50"/>
      <c r="H2771" s="45"/>
      <c r="I2771" s="36"/>
      <c r="J2771" s="54"/>
      <c r="K2771" s="51"/>
      <c r="L2771" s="37"/>
      <c r="M2771" s="26" t="str" cm="1">
        <f t="array" ref="M2771">IFERROR(_xlfn.IFS(COUNTBLANK(D2771:K2771)=8,"",D2771="","←D列に従業員名を姓名（フルネーム）で入力してください。誤変換にお気を付け下さい。",E2771="","←E列に都道府県を入力してください。",H2771="","←H列に1.月給～3.時間給の選択肢を入力してください",I2771="","←I列に金額を入力してください",H2771=3,"",J2771="","←J列に所定労働時間を入力してください"),"")</f>
        <v/>
      </c>
    </row>
    <row r="2772" spans="2:13" ht="22" x14ac:dyDescent="0.55000000000000004">
      <c r="B2772" s="39">
        <f t="shared" si="43"/>
        <v>2764</v>
      </c>
      <c r="C2772" s="45"/>
      <c r="D2772" s="35"/>
      <c r="E2772" s="46"/>
      <c r="F2772" s="40"/>
      <c r="G2772" s="50"/>
      <c r="H2772" s="45"/>
      <c r="I2772" s="36"/>
      <c r="J2772" s="54"/>
      <c r="K2772" s="51"/>
      <c r="L2772" s="37"/>
      <c r="M2772" s="26" t="str" cm="1">
        <f t="array" ref="M2772">IFERROR(_xlfn.IFS(COUNTBLANK(D2772:K2772)=8,"",D2772="","←D列に従業員名を姓名（フルネーム）で入力してください。誤変換にお気を付け下さい。",E2772="","←E列に都道府県を入力してください。",H2772="","←H列に1.月給～3.時間給の選択肢を入力してください",I2772="","←I列に金額を入力してください",H2772=3,"",J2772="","←J列に所定労働時間を入力してください"),"")</f>
        <v/>
      </c>
    </row>
    <row r="2773" spans="2:13" ht="22" x14ac:dyDescent="0.55000000000000004">
      <c r="B2773" s="39">
        <f t="shared" si="43"/>
        <v>2765</v>
      </c>
      <c r="C2773" s="45"/>
      <c r="D2773" s="35"/>
      <c r="E2773" s="46"/>
      <c r="F2773" s="40"/>
      <c r="G2773" s="50"/>
      <c r="H2773" s="45"/>
      <c r="I2773" s="36"/>
      <c r="J2773" s="54"/>
      <c r="K2773" s="51"/>
      <c r="L2773" s="37"/>
      <c r="M2773" s="26" t="str" cm="1">
        <f t="array" ref="M2773">IFERROR(_xlfn.IFS(COUNTBLANK(D2773:K2773)=8,"",D2773="","←D列に従業員名を姓名（フルネーム）で入力してください。誤変換にお気を付け下さい。",E2773="","←E列に都道府県を入力してください。",H2773="","←H列に1.月給～3.時間給の選択肢を入力してください",I2773="","←I列に金額を入力してください",H2773=3,"",J2773="","←J列に所定労働時間を入力してください"),"")</f>
        <v/>
      </c>
    </row>
    <row r="2774" spans="2:13" ht="22" x14ac:dyDescent="0.55000000000000004">
      <c r="B2774" s="39">
        <f t="shared" si="43"/>
        <v>2766</v>
      </c>
      <c r="C2774" s="45"/>
      <c r="D2774" s="35"/>
      <c r="E2774" s="46"/>
      <c r="F2774" s="40"/>
      <c r="G2774" s="50"/>
      <c r="H2774" s="45"/>
      <c r="I2774" s="36"/>
      <c r="J2774" s="54"/>
      <c r="K2774" s="51"/>
      <c r="L2774" s="37"/>
      <c r="M2774" s="26" t="str" cm="1">
        <f t="array" ref="M2774">IFERROR(_xlfn.IFS(COUNTBLANK(D2774:K2774)=8,"",D2774="","←D列に従業員名を姓名（フルネーム）で入力してください。誤変換にお気を付け下さい。",E2774="","←E列に都道府県を入力してください。",H2774="","←H列に1.月給～3.時間給の選択肢を入力してください",I2774="","←I列に金額を入力してください",H2774=3,"",J2774="","←J列に所定労働時間を入力してください"),"")</f>
        <v/>
      </c>
    </row>
    <row r="2775" spans="2:13" ht="22" x14ac:dyDescent="0.55000000000000004">
      <c r="B2775" s="39">
        <f t="shared" si="43"/>
        <v>2767</v>
      </c>
      <c r="C2775" s="45"/>
      <c r="D2775" s="35"/>
      <c r="E2775" s="46"/>
      <c r="F2775" s="40"/>
      <c r="G2775" s="50"/>
      <c r="H2775" s="45"/>
      <c r="I2775" s="36"/>
      <c r="J2775" s="54"/>
      <c r="K2775" s="51"/>
      <c r="L2775" s="37"/>
      <c r="M2775" s="26" t="str" cm="1">
        <f t="array" ref="M2775">IFERROR(_xlfn.IFS(COUNTBLANK(D2775:K2775)=8,"",D2775="","←D列に従業員名を姓名（フルネーム）で入力してください。誤変換にお気を付け下さい。",E2775="","←E列に都道府県を入力してください。",H2775="","←H列に1.月給～3.時間給の選択肢を入力してください",I2775="","←I列に金額を入力してください",H2775=3,"",J2775="","←J列に所定労働時間を入力してください"),"")</f>
        <v/>
      </c>
    </row>
    <row r="2776" spans="2:13" ht="22" x14ac:dyDescent="0.55000000000000004">
      <c r="B2776" s="39">
        <f t="shared" si="43"/>
        <v>2768</v>
      </c>
      <c r="C2776" s="45"/>
      <c r="D2776" s="35"/>
      <c r="E2776" s="46"/>
      <c r="F2776" s="40"/>
      <c r="G2776" s="50"/>
      <c r="H2776" s="45"/>
      <c r="I2776" s="36"/>
      <c r="J2776" s="54"/>
      <c r="K2776" s="51"/>
      <c r="L2776" s="37"/>
      <c r="M2776" s="26" t="str" cm="1">
        <f t="array" ref="M2776">IFERROR(_xlfn.IFS(COUNTBLANK(D2776:K2776)=8,"",D2776="","←D列に従業員名を姓名（フルネーム）で入力してください。誤変換にお気を付け下さい。",E2776="","←E列に都道府県を入力してください。",H2776="","←H列に1.月給～3.時間給の選択肢を入力してください",I2776="","←I列に金額を入力してください",H2776=3,"",J2776="","←J列に所定労働時間を入力してください"),"")</f>
        <v/>
      </c>
    </row>
    <row r="2777" spans="2:13" ht="22" x14ac:dyDescent="0.55000000000000004">
      <c r="B2777" s="39">
        <f t="shared" si="43"/>
        <v>2769</v>
      </c>
      <c r="C2777" s="45"/>
      <c r="D2777" s="35"/>
      <c r="E2777" s="46"/>
      <c r="F2777" s="40"/>
      <c r="G2777" s="50"/>
      <c r="H2777" s="45"/>
      <c r="I2777" s="36"/>
      <c r="J2777" s="54"/>
      <c r="K2777" s="51"/>
      <c r="L2777" s="37"/>
      <c r="M2777" s="26" t="str" cm="1">
        <f t="array" ref="M2777">IFERROR(_xlfn.IFS(COUNTBLANK(D2777:K2777)=8,"",D2777="","←D列に従業員名を姓名（フルネーム）で入力してください。誤変換にお気を付け下さい。",E2777="","←E列に都道府県を入力してください。",H2777="","←H列に1.月給～3.時間給の選択肢を入力してください",I2777="","←I列に金額を入力してください",H2777=3,"",J2777="","←J列に所定労働時間を入力してください"),"")</f>
        <v/>
      </c>
    </row>
    <row r="2778" spans="2:13" ht="22" x14ac:dyDescent="0.55000000000000004">
      <c r="B2778" s="39">
        <f t="shared" si="43"/>
        <v>2770</v>
      </c>
      <c r="C2778" s="45"/>
      <c r="D2778" s="35"/>
      <c r="E2778" s="46"/>
      <c r="F2778" s="40"/>
      <c r="G2778" s="50"/>
      <c r="H2778" s="45"/>
      <c r="I2778" s="36"/>
      <c r="J2778" s="54"/>
      <c r="K2778" s="51"/>
      <c r="L2778" s="37"/>
      <c r="M2778" s="26" t="str" cm="1">
        <f t="array" ref="M2778">IFERROR(_xlfn.IFS(COUNTBLANK(D2778:K2778)=8,"",D2778="","←D列に従業員名を姓名（フルネーム）で入力してください。誤変換にお気を付け下さい。",E2778="","←E列に都道府県を入力してください。",H2778="","←H列に1.月給～3.時間給の選択肢を入力してください",I2778="","←I列に金額を入力してください",H2778=3,"",J2778="","←J列に所定労働時間を入力してください"),"")</f>
        <v/>
      </c>
    </row>
    <row r="2779" spans="2:13" ht="22" x14ac:dyDescent="0.55000000000000004">
      <c r="B2779" s="39">
        <f t="shared" si="43"/>
        <v>2771</v>
      </c>
      <c r="C2779" s="45"/>
      <c r="D2779" s="35"/>
      <c r="E2779" s="46"/>
      <c r="F2779" s="40"/>
      <c r="G2779" s="50"/>
      <c r="H2779" s="45"/>
      <c r="I2779" s="36"/>
      <c r="J2779" s="54"/>
      <c r="K2779" s="51"/>
      <c r="L2779" s="37"/>
      <c r="M2779" s="26" t="str" cm="1">
        <f t="array" ref="M2779">IFERROR(_xlfn.IFS(COUNTBLANK(D2779:K2779)=8,"",D2779="","←D列に従業員名を姓名（フルネーム）で入力してください。誤変換にお気を付け下さい。",E2779="","←E列に都道府県を入力してください。",H2779="","←H列に1.月給～3.時間給の選択肢を入力してください",I2779="","←I列に金額を入力してください",H2779=3,"",J2779="","←J列に所定労働時間を入力してください"),"")</f>
        <v/>
      </c>
    </row>
    <row r="2780" spans="2:13" ht="22" x14ac:dyDescent="0.55000000000000004">
      <c r="B2780" s="39">
        <f t="shared" si="43"/>
        <v>2772</v>
      </c>
      <c r="C2780" s="45"/>
      <c r="D2780" s="35"/>
      <c r="E2780" s="46"/>
      <c r="F2780" s="40"/>
      <c r="G2780" s="50"/>
      <c r="H2780" s="45"/>
      <c r="I2780" s="36"/>
      <c r="J2780" s="54"/>
      <c r="K2780" s="51"/>
      <c r="L2780" s="37"/>
      <c r="M2780" s="26" t="str" cm="1">
        <f t="array" ref="M2780">IFERROR(_xlfn.IFS(COUNTBLANK(D2780:K2780)=8,"",D2780="","←D列に従業員名を姓名（フルネーム）で入力してください。誤変換にお気を付け下さい。",E2780="","←E列に都道府県を入力してください。",H2780="","←H列に1.月給～3.時間給の選択肢を入力してください",I2780="","←I列に金額を入力してください",H2780=3,"",J2780="","←J列に所定労働時間を入力してください"),"")</f>
        <v/>
      </c>
    </row>
    <row r="2781" spans="2:13" ht="22" x14ac:dyDescent="0.55000000000000004">
      <c r="B2781" s="39">
        <f t="shared" si="43"/>
        <v>2773</v>
      </c>
      <c r="C2781" s="45"/>
      <c r="D2781" s="35"/>
      <c r="E2781" s="46"/>
      <c r="F2781" s="40"/>
      <c r="G2781" s="50"/>
      <c r="H2781" s="45"/>
      <c r="I2781" s="36"/>
      <c r="J2781" s="54"/>
      <c r="K2781" s="51"/>
      <c r="L2781" s="37"/>
      <c r="M2781" s="26" t="str" cm="1">
        <f t="array" ref="M2781">IFERROR(_xlfn.IFS(COUNTBLANK(D2781:K2781)=8,"",D2781="","←D列に従業員名を姓名（フルネーム）で入力してください。誤変換にお気を付け下さい。",E2781="","←E列に都道府県を入力してください。",H2781="","←H列に1.月給～3.時間給の選択肢を入力してください",I2781="","←I列に金額を入力してください",H2781=3,"",J2781="","←J列に所定労働時間を入力してください"),"")</f>
        <v/>
      </c>
    </row>
    <row r="2782" spans="2:13" ht="22" x14ac:dyDescent="0.55000000000000004">
      <c r="B2782" s="39">
        <f t="shared" si="43"/>
        <v>2774</v>
      </c>
      <c r="C2782" s="45"/>
      <c r="D2782" s="35"/>
      <c r="E2782" s="46"/>
      <c r="F2782" s="40"/>
      <c r="G2782" s="50"/>
      <c r="H2782" s="45"/>
      <c r="I2782" s="36"/>
      <c r="J2782" s="54"/>
      <c r="K2782" s="51"/>
      <c r="L2782" s="37"/>
      <c r="M2782" s="26" t="str" cm="1">
        <f t="array" ref="M2782">IFERROR(_xlfn.IFS(COUNTBLANK(D2782:K2782)=8,"",D2782="","←D列に従業員名を姓名（フルネーム）で入力してください。誤変換にお気を付け下さい。",E2782="","←E列に都道府県を入力してください。",H2782="","←H列に1.月給～3.時間給の選択肢を入力してください",I2782="","←I列に金額を入力してください",H2782=3,"",J2782="","←J列に所定労働時間を入力してください"),"")</f>
        <v/>
      </c>
    </row>
    <row r="2783" spans="2:13" ht="22" x14ac:dyDescent="0.55000000000000004">
      <c r="B2783" s="39">
        <f t="shared" si="43"/>
        <v>2775</v>
      </c>
      <c r="C2783" s="45"/>
      <c r="D2783" s="35"/>
      <c r="E2783" s="46"/>
      <c r="F2783" s="40"/>
      <c r="G2783" s="50"/>
      <c r="H2783" s="45"/>
      <c r="I2783" s="36"/>
      <c r="J2783" s="54"/>
      <c r="K2783" s="51"/>
      <c r="L2783" s="37"/>
      <c r="M2783" s="26" t="str" cm="1">
        <f t="array" ref="M2783">IFERROR(_xlfn.IFS(COUNTBLANK(D2783:K2783)=8,"",D2783="","←D列に従業員名を姓名（フルネーム）で入力してください。誤変換にお気を付け下さい。",E2783="","←E列に都道府県を入力してください。",H2783="","←H列に1.月給～3.時間給の選択肢を入力してください",I2783="","←I列に金額を入力してください",H2783=3,"",J2783="","←J列に所定労働時間を入力してください"),"")</f>
        <v/>
      </c>
    </row>
    <row r="2784" spans="2:13" ht="22" x14ac:dyDescent="0.55000000000000004">
      <c r="B2784" s="39">
        <f t="shared" si="43"/>
        <v>2776</v>
      </c>
      <c r="C2784" s="45"/>
      <c r="D2784" s="35"/>
      <c r="E2784" s="46"/>
      <c r="F2784" s="40"/>
      <c r="G2784" s="50"/>
      <c r="H2784" s="45"/>
      <c r="I2784" s="36"/>
      <c r="J2784" s="54"/>
      <c r="K2784" s="51"/>
      <c r="L2784" s="37"/>
      <c r="M2784" s="26" t="str" cm="1">
        <f t="array" ref="M2784">IFERROR(_xlfn.IFS(COUNTBLANK(D2784:K2784)=8,"",D2784="","←D列に従業員名を姓名（フルネーム）で入力してください。誤変換にお気を付け下さい。",E2784="","←E列に都道府県を入力してください。",H2784="","←H列に1.月給～3.時間給の選択肢を入力してください",I2784="","←I列に金額を入力してください",H2784=3,"",J2784="","←J列に所定労働時間を入力してください"),"")</f>
        <v/>
      </c>
    </row>
    <row r="2785" spans="2:13" ht="22" x14ac:dyDescent="0.55000000000000004">
      <c r="B2785" s="39">
        <f t="shared" si="43"/>
        <v>2777</v>
      </c>
      <c r="C2785" s="45"/>
      <c r="D2785" s="35"/>
      <c r="E2785" s="46"/>
      <c r="F2785" s="40"/>
      <c r="G2785" s="50"/>
      <c r="H2785" s="45"/>
      <c r="I2785" s="36"/>
      <c r="J2785" s="54"/>
      <c r="K2785" s="51"/>
      <c r="L2785" s="37"/>
      <c r="M2785" s="26" t="str" cm="1">
        <f t="array" ref="M2785">IFERROR(_xlfn.IFS(COUNTBLANK(D2785:K2785)=8,"",D2785="","←D列に従業員名を姓名（フルネーム）で入力してください。誤変換にお気を付け下さい。",E2785="","←E列に都道府県を入力してください。",H2785="","←H列に1.月給～3.時間給の選択肢を入力してください",I2785="","←I列に金額を入力してください",H2785=3,"",J2785="","←J列に所定労働時間を入力してください"),"")</f>
        <v/>
      </c>
    </row>
    <row r="2786" spans="2:13" ht="22" x14ac:dyDescent="0.55000000000000004">
      <c r="B2786" s="39">
        <f t="shared" si="43"/>
        <v>2778</v>
      </c>
      <c r="C2786" s="45"/>
      <c r="D2786" s="35"/>
      <c r="E2786" s="46"/>
      <c r="F2786" s="40"/>
      <c r="G2786" s="50"/>
      <c r="H2786" s="45"/>
      <c r="I2786" s="36"/>
      <c r="J2786" s="54"/>
      <c r="K2786" s="51"/>
      <c r="L2786" s="37"/>
      <c r="M2786" s="26" t="str" cm="1">
        <f t="array" ref="M2786">IFERROR(_xlfn.IFS(COUNTBLANK(D2786:K2786)=8,"",D2786="","←D列に従業員名を姓名（フルネーム）で入力してください。誤変換にお気を付け下さい。",E2786="","←E列に都道府県を入力してください。",H2786="","←H列に1.月給～3.時間給の選択肢を入力してください",I2786="","←I列に金額を入力してください",H2786=3,"",J2786="","←J列に所定労働時間を入力してください"),"")</f>
        <v/>
      </c>
    </row>
    <row r="2787" spans="2:13" ht="22" x14ac:dyDescent="0.55000000000000004">
      <c r="B2787" s="39">
        <f t="shared" si="43"/>
        <v>2779</v>
      </c>
      <c r="C2787" s="45"/>
      <c r="D2787" s="35"/>
      <c r="E2787" s="46"/>
      <c r="F2787" s="40"/>
      <c r="G2787" s="50"/>
      <c r="H2787" s="45"/>
      <c r="I2787" s="36"/>
      <c r="J2787" s="54"/>
      <c r="K2787" s="51"/>
      <c r="L2787" s="37"/>
      <c r="M2787" s="26" t="str" cm="1">
        <f t="array" ref="M2787">IFERROR(_xlfn.IFS(COUNTBLANK(D2787:K2787)=8,"",D2787="","←D列に従業員名を姓名（フルネーム）で入力してください。誤変換にお気を付け下さい。",E2787="","←E列に都道府県を入力してください。",H2787="","←H列に1.月給～3.時間給の選択肢を入力してください",I2787="","←I列に金額を入力してください",H2787=3,"",J2787="","←J列に所定労働時間を入力してください"),"")</f>
        <v/>
      </c>
    </row>
    <row r="2788" spans="2:13" ht="22" x14ac:dyDescent="0.55000000000000004">
      <c r="B2788" s="39">
        <f t="shared" si="43"/>
        <v>2780</v>
      </c>
      <c r="C2788" s="45"/>
      <c r="D2788" s="35"/>
      <c r="E2788" s="46"/>
      <c r="F2788" s="40"/>
      <c r="G2788" s="50"/>
      <c r="H2788" s="45"/>
      <c r="I2788" s="36"/>
      <c r="J2788" s="54"/>
      <c r="K2788" s="51"/>
      <c r="L2788" s="37"/>
      <c r="M2788" s="26" t="str" cm="1">
        <f t="array" ref="M2788">IFERROR(_xlfn.IFS(COUNTBLANK(D2788:K2788)=8,"",D2788="","←D列に従業員名を姓名（フルネーム）で入力してください。誤変換にお気を付け下さい。",E2788="","←E列に都道府県を入力してください。",H2788="","←H列に1.月給～3.時間給の選択肢を入力してください",I2788="","←I列に金額を入力してください",H2788=3,"",J2788="","←J列に所定労働時間を入力してください"),"")</f>
        <v/>
      </c>
    </row>
    <row r="2789" spans="2:13" ht="22" x14ac:dyDescent="0.55000000000000004">
      <c r="B2789" s="39">
        <f t="shared" si="43"/>
        <v>2781</v>
      </c>
      <c r="C2789" s="45"/>
      <c r="D2789" s="35"/>
      <c r="E2789" s="46"/>
      <c r="F2789" s="40"/>
      <c r="G2789" s="50"/>
      <c r="H2789" s="45"/>
      <c r="I2789" s="36"/>
      <c r="J2789" s="54"/>
      <c r="K2789" s="51"/>
      <c r="L2789" s="37"/>
      <c r="M2789" s="26" t="str" cm="1">
        <f t="array" ref="M2789">IFERROR(_xlfn.IFS(COUNTBLANK(D2789:K2789)=8,"",D2789="","←D列に従業員名を姓名（フルネーム）で入力してください。誤変換にお気を付け下さい。",E2789="","←E列に都道府県を入力してください。",H2789="","←H列に1.月給～3.時間給の選択肢を入力してください",I2789="","←I列に金額を入力してください",H2789=3,"",J2789="","←J列に所定労働時間を入力してください"),"")</f>
        <v/>
      </c>
    </row>
    <row r="2790" spans="2:13" ht="22" x14ac:dyDescent="0.55000000000000004">
      <c r="B2790" s="39">
        <f t="shared" si="43"/>
        <v>2782</v>
      </c>
      <c r="C2790" s="45"/>
      <c r="D2790" s="35"/>
      <c r="E2790" s="46"/>
      <c r="F2790" s="40"/>
      <c r="G2790" s="50"/>
      <c r="H2790" s="45"/>
      <c r="I2790" s="36"/>
      <c r="J2790" s="54"/>
      <c r="K2790" s="51"/>
      <c r="L2790" s="37"/>
      <c r="M2790" s="26" t="str" cm="1">
        <f t="array" ref="M2790">IFERROR(_xlfn.IFS(COUNTBLANK(D2790:K2790)=8,"",D2790="","←D列に従業員名を姓名（フルネーム）で入力してください。誤変換にお気を付け下さい。",E2790="","←E列に都道府県を入力してください。",H2790="","←H列に1.月給～3.時間給の選択肢を入力してください",I2790="","←I列に金額を入力してください",H2790=3,"",J2790="","←J列に所定労働時間を入力してください"),"")</f>
        <v/>
      </c>
    </row>
    <row r="2791" spans="2:13" ht="22" x14ac:dyDescent="0.55000000000000004">
      <c r="B2791" s="39">
        <f t="shared" si="43"/>
        <v>2783</v>
      </c>
      <c r="C2791" s="45"/>
      <c r="D2791" s="35"/>
      <c r="E2791" s="46"/>
      <c r="F2791" s="40"/>
      <c r="G2791" s="50"/>
      <c r="H2791" s="45"/>
      <c r="I2791" s="36"/>
      <c r="J2791" s="54"/>
      <c r="K2791" s="51"/>
      <c r="L2791" s="37"/>
      <c r="M2791" s="26" t="str" cm="1">
        <f t="array" ref="M2791">IFERROR(_xlfn.IFS(COUNTBLANK(D2791:K2791)=8,"",D2791="","←D列に従業員名を姓名（フルネーム）で入力してください。誤変換にお気を付け下さい。",E2791="","←E列に都道府県を入力してください。",H2791="","←H列に1.月給～3.時間給の選択肢を入力してください",I2791="","←I列に金額を入力してください",H2791=3,"",J2791="","←J列に所定労働時間を入力してください"),"")</f>
        <v/>
      </c>
    </row>
    <row r="2792" spans="2:13" ht="22" x14ac:dyDescent="0.55000000000000004">
      <c r="B2792" s="39">
        <f t="shared" si="43"/>
        <v>2784</v>
      </c>
      <c r="C2792" s="45"/>
      <c r="D2792" s="35"/>
      <c r="E2792" s="46"/>
      <c r="F2792" s="40"/>
      <c r="G2792" s="50"/>
      <c r="H2792" s="45"/>
      <c r="I2792" s="36"/>
      <c r="J2792" s="54"/>
      <c r="K2792" s="51"/>
      <c r="L2792" s="37"/>
      <c r="M2792" s="26" t="str" cm="1">
        <f t="array" ref="M2792">IFERROR(_xlfn.IFS(COUNTBLANK(D2792:K2792)=8,"",D2792="","←D列に従業員名を姓名（フルネーム）で入力してください。誤変換にお気を付け下さい。",E2792="","←E列に都道府県を入力してください。",H2792="","←H列に1.月給～3.時間給の選択肢を入力してください",I2792="","←I列に金額を入力してください",H2792=3,"",J2792="","←J列に所定労働時間を入力してください"),"")</f>
        <v/>
      </c>
    </row>
    <row r="2793" spans="2:13" ht="22" x14ac:dyDescent="0.55000000000000004">
      <c r="B2793" s="39">
        <f t="shared" si="43"/>
        <v>2785</v>
      </c>
      <c r="C2793" s="45"/>
      <c r="D2793" s="35"/>
      <c r="E2793" s="46"/>
      <c r="F2793" s="40"/>
      <c r="G2793" s="50"/>
      <c r="H2793" s="45"/>
      <c r="I2793" s="36"/>
      <c r="J2793" s="54"/>
      <c r="K2793" s="51"/>
      <c r="L2793" s="37"/>
      <c r="M2793" s="26" t="str" cm="1">
        <f t="array" ref="M2793">IFERROR(_xlfn.IFS(COUNTBLANK(D2793:K2793)=8,"",D2793="","←D列に従業員名を姓名（フルネーム）で入力してください。誤変換にお気を付け下さい。",E2793="","←E列に都道府県を入力してください。",H2793="","←H列に1.月給～3.時間給の選択肢を入力してください",I2793="","←I列に金額を入力してください",H2793=3,"",J2793="","←J列に所定労働時間を入力してください"),"")</f>
        <v/>
      </c>
    </row>
    <row r="2794" spans="2:13" ht="22" x14ac:dyDescent="0.55000000000000004">
      <c r="B2794" s="39">
        <f t="shared" si="43"/>
        <v>2786</v>
      </c>
      <c r="C2794" s="45"/>
      <c r="D2794" s="35"/>
      <c r="E2794" s="46"/>
      <c r="F2794" s="40"/>
      <c r="G2794" s="50"/>
      <c r="H2794" s="45"/>
      <c r="I2794" s="36"/>
      <c r="J2794" s="54"/>
      <c r="K2794" s="51"/>
      <c r="L2794" s="37"/>
      <c r="M2794" s="26" t="str" cm="1">
        <f t="array" ref="M2794">IFERROR(_xlfn.IFS(COUNTBLANK(D2794:K2794)=8,"",D2794="","←D列に従業員名を姓名（フルネーム）で入力してください。誤変換にお気を付け下さい。",E2794="","←E列に都道府県を入力してください。",H2794="","←H列に1.月給～3.時間給の選択肢を入力してください",I2794="","←I列に金額を入力してください",H2794=3,"",J2794="","←J列に所定労働時間を入力してください"),"")</f>
        <v/>
      </c>
    </row>
    <row r="2795" spans="2:13" ht="22" x14ac:dyDescent="0.55000000000000004">
      <c r="B2795" s="39">
        <f t="shared" si="43"/>
        <v>2787</v>
      </c>
      <c r="C2795" s="45"/>
      <c r="D2795" s="35"/>
      <c r="E2795" s="46"/>
      <c r="F2795" s="40"/>
      <c r="G2795" s="50"/>
      <c r="H2795" s="45"/>
      <c r="I2795" s="36"/>
      <c r="J2795" s="54"/>
      <c r="K2795" s="51"/>
      <c r="L2795" s="37"/>
      <c r="M2795" s="26" t="str" cm="1">
        <f t="array" ref="M2795">IFERROR(_xlfn.IFS(COUNTBLANK(D2795:K2795)=8,"",D2795="","←D列に従業員名を姓名（フルネーム）で入力してください。誤変換にお気を付け下さい。",E2795="","←E列に都道府県を入力してください。",H2795="","←H列に1.月給～3.時間給の選択肢を入力してください",I2795="","←I列に金額を入力してください",H2795=3,"",J2795="","←J列に所定労働時間を入力してください"),"")</f>
        <v/>
      </c>
    </row>
    <row r="2796" spans="2:13" ht="22" x14ac:dyDescent="0.55000000000000004">
      <c r="B2796" s="39">
        <f t="shared" si="43"/>
        <v>2788</v>
      </c>
      <c r="C2796" s="45"/>
      <c r="D2796" s="35"/>
      <c r="E2796" s="46"/>
      <c r="F2796" s="40"/>
      <c r="G2796" s="50"/>
      <c r="H2796" s="45"/>
      <c r="I2796" s="36"/>
      <c r="J2796" s="54"/>
      <c r="K2796" s="51"/>
      <c r="L2796" s="37"/>
      <c r="M2796" s="26" t="str" cm="1">
        <f t="array" ref="M2796">IFERROR(_xlfn.IFS(COUNTBLANK(D2796:K2796)=8,"",D2796="","←D列に従業員名を姓名（フルネーム）で入力してください。誤変換にお気を付け下さい。",E2796="","←E列に都道府県を入力してください。",H2796="","←H列に1.月給～3.時間給の選択肢を入力してください",I2796="","←I列に金額を入力してください",H2796=3,"",J2796="","←J列に所定労働時間を入力してください"),"")</f>
        <v/>
      </c>
    </row>
    <row r="2797" spans="2:13" ht="22" x14ac:dyDescent="0.55000000000000004">
      <c r="B2797" s="39">
        <f t="shared" si="43"/>
        <v>2789</v>
      </c>
      <c r="C2797" s="45"/>
      <c r="D2797" s="35"/>
      <c r="E2797" s="46"/>
      <c r="F2797" s="40"/>
      <c r="G2797" s="50"/>
      <c r="H2797" s="45"/>
      <c r="I2797" s="36"/>
      <c r="J2797" s="54"/>
      <c r="K2797" s="51"/>
      <c r="L2797" s="37"/>
      <c r="M2797" s="26" t="str" cm="1">
        <f t="array" ref="M2797">IFERROR(_xlfn.IFS(COUNTBLANK(D2797:K2797)=8,"",D2797="","←D列に従業員名を姓名（フルネーム）で入力してください。誤変換にお気を付け下さい。",E2797="","←E列に都道府県を入力してください。",H2797="","←H列に1.月給～3.時間給の選択肢を入力してください",I2797="","←I列に金額を入力してください",H2797=3,"",J2797="","←J列に所定労働時間を入力してください"),"")</f>
        <v/>
      </c>
    </row>
    <row r="2798" spans="2:13" ht="22" x14ac:dyDescent="0.55000000000000004">
      <c r="B2798" s="39">
        <f t="shared" si="43"/>
        <v>2790</v>
      </c>
      <c r="C2798" s="45"/>
      <c r="D2798" s="35"/>
      <c r="E2798" s="46"/>
      <c r="F2798" s="40"/>
      <c r="G2798" s="50"/>
      <c r="H2798" s="45"/>
      <c r="I2798" s="36"/>
      <c r="J2798" s="54"/>
      <c r="K2798" s="51"/>
      <c r="L2798" s="37"/>
      <c r="M2798" s="26" t="str" cm="1">
        <f t="array" ref="M2798">IFERROR(_xlfn.IFS(COUNTBLANK(D2798:K2798)=8,"",D2798="","←D列に従業員名を姓名（フルネーム）で入力してください。誤変換にお気を付け下さい。",E2798="","←E列に都道府県を入力してください。",H2798="","←H列に1.月給～3.時間給の選択肢を入力してください",I2798="","←I列に金額を入力してください",H2798=3,"",J2798="","←J列に所定労働時間を入力してください"),"")</f>
        <v/>
      </c>
    </row>
    <row r="2799" spans="2:13" ht="22" x14ac:dyDescent="0.55000000000000004">
      <c r="B2799" s="39">
        <f t="shared" si="43"/>
        <v>2791</v>
      </c>
      <c r="C2799" s="45"/>
      <c r="D2799" s="35"/>
      <c r="E2799" s="46"/>
      <c r="F2799" s="40"/>
      <c r="G2799" s="50"/>
      <c r="H2799" s="45"/>
      <c r="I2799" s="36"/>
      <c r="J2799" s="54"/>
      <c r="K2799" s="51"/>
      <c r="L2799" s="37"/>
      <c r="M2799" s="26" t="str" cm="1">
        <f t="array" ref="M2799">IFERROR(_xlfn.IFS(COUNTBLANK(D2799:K2799)=8,"",D2799="","←D列に従業員名を姓名（フルネーム）で入力してください。誤変換にお気を付け下さい。",E2799="","←E列に都道府県を入力してください。",H2799="","←H列に1.月給～3.時間給の選択肢を入力してください",I2799="","←I列に金額を入力してください",H2799=3,"",J2799="","←J列に所定労働時間を入力してください"),"")</f>
        <v/>
      </c>
    </row>
    <row r="2800" spans="2:13" ht="22" x14ac:dyDescent="0.55000000000000004">
      <c r="B2800" s="39">
        <f t="shared" si="43"/>
        <v>2792</v>
      </c>
      <c r="C2800" s="45"/>
      <c r="D2800" s="35"/>
      <c r="E2800" s="46"/>
      <c r="F2800" s="40"/>
      <c r="G2800" s="50"/>
      <c r="H2800" s="45"/>
      <c r="I2800" s="36"/>
      <c r="J2800" s="54"/>
      <c r="K2800" s="51"/>
      <c r="L2800" s="37"/>
      <c r="M2800" s="26" t="str" cm="1">
        <f t="array" ref="M2800">IFERROR(_xlfn.IFS(COUNTBLANK(D2800:K2800)=8,"",D2800="","←D列に従業員名を姓名（フルネーム）で入力してください。誤変換にお気を付け下さい。",E2800="","←E列に都道府県を入力してください。",H2800="","←H列に1.月給～3.時間給の選択肢を入力してください",I2800="","←I列に金額を入力してください",H2800=3,"",J2800="","←J列に所定労働時間を入力してください"),"")</f>
        <v/>
      </c>
    </row>
    <row r="2801" spans="2:13" ht="22" x14ac:dyDescent="0.55000000000000004">
      <c r="B2801" s="39">
        <f t="shared" si="43"/>
        <v>2793</v>
      </c>
      <c r="C2801" s="45"/>
      <c r="D2801" s="35"/>
      <c r="E2801" s="46"/>
      <c r="F2801" s="40"/>
      <c r="G2801" s="50"/>
      <c r="H2801" s="45"/>
      <c r="I2801" s="36"/>
      <c r="J2801" s="54"/>
      <c r="K2801" s="51"/>
      <c r="L2801" s="37"/>
      <c r="M2801" s="26" t="str" cm="1">
        <f t="array" ref="M2801">IFERROR(_xlfn.IFS(COUNTBLANK(D2801:K2801)=8,"",D2801="","←D列に従業員名を姓名（フルネーム）で入力してください。誤変換にお気を付け下さい。",E2801="","←E列に都道府県を入力してください。",H2801="","←H列に1.月給～3.時間給の選択肢を入力してください",I2801="","←I列に金額を入力してください",H2801=3,"",J2801="","←J列に所定労働時間を入力してください"),"")</f>
        <v/>
      </c>
    </row>
    <row r="2802" spans="2:13" ht="22" x14ac:dyDescent="0.55000000000000004">
      <c r="B2802" s="39">
        <f t="shared" si="43"/>
        <v>2794</v>
      </c>
      <c r="C2802" s="45"/>
      <c r="D2802" s="35"/>
      <c r="E2802" s="46"/>
      <c r="F2802" s="40"/>
      <c r="G2802" s="50"/>
      <c r="H2802" s="45"/>
      <c r="I2802" s="36"/>
      <c r="J2802" s="54"/>
      <c r="K2802" s="51"/>
      <c r="L2802" s="37"/>
      <c r="M2802" s="26" t="str" cm="1">
        <f t="array" ref="M2802">IFERROR(_xlfn.IFS(COUNTBLANK(D2802:K2802)=8,"",D2802="","←D列に従業員名を姓名（フルネーム）で入力してください。誤変換にお気を付け下さい。",E2802="","←E列に都道府県を入力してください。",H2802="","←H列に1.月給～3.時間給の選択肢を入力してください",I2802="","←I列に金額を入力してください",H2802=3,"",J2802="","←J列に所定労働時間を入力してください"),"")</f>
        <v/>
      </c>
    </row>
    <row r="2803" spans="2:13" ht="22" x14ac:dyDescent="0.55000000000000004">
      <c r="B2803" s="39">
        <f t="shared" si="43"/>
        <v>2795</v>
      </c>
      <c r="C2803" s="45"/>
      <c r="D2803" s="35"/>
      <c r="E2803" s="46"/>
      <c r="F2803" s="40"/>
      <c r="G2803" s="50"/>
      <c r="H2803" s="45"/>
      <c r="I2803" s="36"/>
      <c r="J2803" s="54"/>
      <c r="K2803" s="51"/>
      <c r="L2803" s="37"/>
      <c r="M2803" s="26" t="str" cm="1">
        <f t="array" ref="M2803">IFERROR(_xlfn.IFS(COUNTBLANK(D2803:K2803)=8,"",D2803="","←D列に従業員名を姓名（フルネーム）で入力してください。誤変換にお気を付け下さい。",E2803="","←E列に都道府県を入力してください。",H2803="","←H列に1.月給～3.時間給の選択肢を入力してください",I2803="","←I列に金額を入力してください",H2803=3,"",J2803="","←J列に所定労働時間を入力してください"),"")</f>
        <v/>
      </c>
    </row>
    <row r="2804" spans="2:13" ht="22" x14ac:dyDescent="0.55000000000000004">
      <c r="B2804" s="39">
        <f t="shared" si="43"/>
        <v>2796</v>
      </c>
      <c r="C2804" s="45"/>
      <c r="D2804" s="35"/>
      <c r="E2804" s="46"/>
      <c r="F2804" s="40"/>
      <c r="G2804" s="50"/>
      <c r="H2804" s="45"/>
      <c r="I2804" s="36"/>
      <c r="J2804" s="54"/>
      <c r="K2804" s="51"/>
      <c r="L2804" s="37"/>
      <c r="M2804" s="26" t="str" cm="1">
        <f t="array" ref="M2804">IFERROR(_xlfn.IFS(COUNTBLANK(D2804:K2804)=8,"",D2804="","←D列に従業員名を姓名（フルネーム）で入力してください。誤変換にお気を付け下さい。",E2804="","←E列に都道府県を入力してください。",H2804="","←H列に1.月給～3.時間給の選択肢を入力してください",I2804="","←I列に金額を入力してください",H2804=3,"",J2804="","←J列に所定労働時間を入力してください"),"")</f>
        <v/>
      </c>
    </row>
    <row r="2805" spans="2:13" ht="22" x14ac:dyDescent="0.55000000000000004">
      <c r="B2805" s="39">
        <f t="shared" si="43"/>
        <v>2797</v>
      </c>
      <c r="C2805" s="45"/>
      <c r="D2805" s="35"/>
      <c r="E2805" s="46"/>
      <c r="F2805" s="40"/>
      <c r="G2805" s="50"/>
      <c r="H2805" s="45"/>
      <c r="I2805" s="36"/>
      <c r="J2805" s="54"/>
      <c r="K2805" s="51"/>
      <c r="L2805" s="37"/>
      <c r="M2805" s="26" t="str" cm="1">
        <f t="array" ref="M2805">IFERROR(_xlfn.IFS(COUNTBLANK(D2805:K2805)=8,"",D2805="","←D列に従業員名を姓名（フルネーム）で入力してください。誤変換にお気を付け下さい。",E2805="","←E列に都道府県を入力してください。",H2805="","←H列に1.月給～3.時間給の選択肢を入力してください",I2805="","←I列に金額を入力してください",H2805=3,"",J2805="","←J列に所定労働時間を入力してください"),"")</f>
        <v/>
      </c>
    </row>
    <row r="2806" spans="2:13" ht="22" x14ac:dyDescent="0.55000000000000004">
      <c r="B2806" s="39">
        <f t="shared" si="43"/>
        <v>2798</v>
      </c>
      <c r="C2806" s="45"/>
      <c r="D2806" s="35"/>
      <c r="E2806" s="46"/>
      <c r="F2806" s="40"/>
      <c r="G2806" s="50"/>
      <c r="H2806" s="45"/>
      <c r="I2806" s="36"/>
      <c r="J2806" s="54"/>
      <c r="K2806" s="51"/>
      <c r="L2806" s="37"/>
      <c r="M2806" s="26" t="str" cm="1">
        <f t="array" ref="M2806">IFERROR(_xlfn.IFS(COUNTBLANK(D2806:K2806)=8,"",D2806="","←D列に従業員名を姓名（フルネーム）で入力してください。誤変換にお気を付け下さい。",E2806="","←E列に都道府県を入力してください。",H2806="","←H列に1.月給～3.時間給の選択肢を入力してください",I2806="","←I列に金額を入力してください",H2806=3,"",J2806="","←J列に所定労働時間を入力してください"),"")</f>
        <v/>
      </c>
    </row>
    <row r="2807" spans="2:13" ht="22" x14ac:dyDescent="0.55000000000000004">
      <c r="B2807" s="39">
        <f t="shared" si="43"/>
        <v>2799</v>
      </c>
      <c r="C2807" s="45"/>
      <c r="D2807" s="35"/>
      <c r="E2807" s="46"/>
      <c r="F2807" s="40"/>
      <c r="G2807" s="50"/>
      <c r="H2807" s="45"/>
      <c r="I2807" s="36"/>
      <c r="J2807" s="54"/>
      <c r="K2807" s="51"/>
      <c r="L2807" s="37"/>
      <c r="M2807" s="26" t="str" cm="1">
        <f t="array" ref="M2807">IFERROR(_xlfn.IFS(COUNTBLANK(D2807:K2807)=8,"",D2807="","←D列に従業員名を姓名（フルネーム）で入力してください。誤変換にお気を付け下さい。",E2807="","←E列に都道府県を入力してください。",H2807="","←H列に1.月給～3.時間給の選択肢を入力してください",I2807="","←I列に金額を入力してください",H2807=3,"",J2807="","←J列に所定労働時間を入力してください"),"")</f>
        <v/>
      </c>
    </row>
    <row r="2808" spans="2:13" ht="22" x14ac:dyDescent="0.55000000000000004">
      <c r="B2808" s="39">
        <f t="shared" si="43"/>
        <v>2800</v>
      </c>
      <c r="C2808" s="45"/>
      <c r="D2808" s="35"/>
      <c r="E2808" s="46"/>
      <c r="F2808" s="40"/>
      <c r="G2808" s="50"/>
      <c r="H2808" s="45"/>
      <c r="I2808" s="36"/>
      <c r="J2808" s="54"/>
      <c r="K2808" s="51"/>
      <c r="L2808" s="37"/>
      <c r="M2808" s="26" t="str" cm="1">
        <f t="array" ref="M2808">IFERROR(_xlfn.IFS(COUNTBLANK(D2808:K2808)=8,"",D2808="","←D列に従業員名を姓名（フルネーム）で入力してください。誤変換にお気を付け下さい。",E2808="","←E列に都道府県を入力してください。",H2808="","←H列に1.月給～3.時間給の選択肢を入力してください",I2808="","←I列に金額を入力してください",H2808=3,"",J2808="","←J列に所定労働時間を入力してください"),"")</f>
        <v/>
      </c>
    </row>
    <row r="2809" spans="2:13" ht="22" x14ac:dyDescent="0.55000000000000004">
      <c r="B2809" s="39">
        <f t="shared" si="43"/>
        <v>2801</v>
      </c>
      <c r="C2809" s="45"/>
      <c r="D2809" s="35"/>
      <c r="E2809" s="46"/>
      <c r="F2809" s="40"/>
      <c r="G2809" s="50"/>
      <c r="H2809" s="45"/>
      <c r="I2809" s="36"/>
      <c r="J2809" s="54"/>
      <c r="K2809" s="51"/>
      <c r="L2809" s="37"/>
      <c r="M2809" s="26" t="str" cm="1">
        <f t="array" ref="M2809">IFERROR(_xlfn.IFS(COUNTBLANK(D2809:K2809)=8,"",D2809="","←D列に従業員名を姓名（フルネーム）で入力してください。誤変換にお気を付け下さい。",E2809="","←E列に都道府県を入力してください。",H2809="","←H列に1.月給～3.時間給の選択肢を入力してください",I2809="","←I列に金額を入力してください",H2809=3,"",J2809="","←J列に所定労働時間を入力してください"),"")</f>
        <v/>
      </c>
    </row>
    <row r="2810" spans="2:13" ht="22" x14ac:dyDescent="0.55000000000000004">
      <c r="B2810" s="39">
        <f t="shared" si="43"/>
        <v>2802</v>
      </c>
      <c r="C2810" s="45"/>
      <c r="D2810" s="35"/>
      <c r="E2810" s="46"/>
      <c r="F2810" s="40"/>
      <c r="G2810" s="50"/>
      <c r="H2810" s="45"/>
      <c r="I2810" s="36"/>
      <c r="J2810" s="54"/>
      <c r="K2810" s="51"/>
      <c r="L2810" s="37"/>
      <c r="M2810" s="26" t="str" cm="1">
        <f t="array" ref="M2810">IFERROR(_xlfn.IFS(COUNTBLANK(D2810:K2810)=8,"",D2810="","←D列に従業員名を姓名（フルネーム）で入力してください。誤変換にお気を付け下さい。",E2810="","←E列に都道府県を入力してください。",H2810="","←H列に1.月給～3.時間給の選択肢を入力してください",I2810="","←I列に金額を入力してください",H2810=3,"",J2810="","←J列に所定労働時間を入力してください"),"")</f>
        <v/>
      </c>
    </row>
    <row r="2811" spans="2:13" ht="22" x14ac:dyDescent="0.55000000000000004">
      <c r="B2811" s="39">
        <f t="shared" si="43"/>
        <v>2803</v>
      </c>
      <c r="C2811" s="45"/>
      <c r="D2811" s="35"/>
      <c r="E2811" s="46"/>
      <c r="F2811" s="40"/>
      <c r="G2811" s="50"/>
      <c r="H2811" s="45"/>
      <c r="I2811" s="36"/>
      <c r="J2811" s="54"/>
      <c r="K2811" s="51"/>
      <c r="L2811" s="37"/>
      <c r="M2811" s="26" t="str" cm="1">
        <f t="array" ref="M2811">IFERROR(_xlfn.IFS(COUNTBLANK(D2811:K2811)=8,"",D2811="","←D列に従業員名を姓名（フルネーム）で入力してください。誤変換にお気を付け下さい。",E2811="","←E列に都道府県を入力してください。",H2811="","←H列に1.月給～3.時間給の選択肢を入力してください",I2811="","←I列に金額を入力してください",H2811=3,"",J2811="","←J列に所定労働時間を入力してください"),"")</f>
        <v/>
      </c>
    </row>
    <row r="2812" spans="2:13" ht="22" x14ac:dyDescent="0.55000000000000004">
      <c r="B2812" s="39">
        <f t="shared" si="43"/>
        <v>2804</v>
      </c>
      <c r="C2812" s="45"/>
      <c r="D2812" s="35"/>
      <c r="E2812" s="46"/>
      <c r="F2812" s="40"/>
      <c r="G2812" s="50"/>
      <c r="H2812" s="45"/>
      <c r="I2812" s="36"/>
      <c r="J2812" s="54"/>
      <c r="K2812" s="51"/>
      <c r="L2812" s="37"/>
      <c r="M2812" s="26" t="str" cm="1">
        <f t="array" ref="M2812">IFERROR(_xlfn.IFS(COUNTBLANK(D2812:K2812)=8,"",D2812="","←D列に従業員名を姓名（フルネーム）で入力してください。誤変換にお気を付け下さい。",E2812="","←E列に都道府県を入力してください。",H2812="","←H列に1.月給～3.時間給の選択肢を入力してください",I2812="","←I列に金額を入力してください",H2812=3,"",J2812="","←J列に所定労働時間を入力してください"),"")</f>
        <v/>
      </c>
    </row>
    <row r="2813" spans="2:13" ht="22" x14ac:dyDescent="0.55000000000000004">
      <c r="B2813" s="39">
        <f t="shared" si="43"/>
        <v>2805</v>
      </c>
      <c r="C2813" s="45"/>
      <c r="D2813" s="35"/>
      <c r="E2813" s="46"/>
      <c r="F2813" s="40"/>
      <c r="G2813" s="50"/>
      <c r="H2813" s="45"/>
      <c r="I2813" s="36"/>
      <c r="J2813" s="54"/>
      <c r="K2813" s="51"/>
      <c r="L2813" s="37"/>
      <c r="M2813" s="26" t="str" cm="1">
        <f t="array" ref="M2813">IFERROR(_xlfn.IFS(COUNTBLANK(D2813:K2813)=8,"",D2813="","←D列に従業員名を姓名（フルネーム）で入力してください。誤変換にお気を付け下さい。",E2813="","←E列に都道府県を入力してください。",H2813="","←H列に1.月給～3.時間給の選択肢を入力してください",I2813="","←I列に金額を入力してください",H2813=3,"",J2813="","←J列に所定労働時間を入力してください"),"")</f>
        <v/>
      </c>
    </row>
    <row r="2814" spans="2:13" ht="22" x14ac:dyDescent="0.55000000000000004">
      <c r="B2814" s="39">
        <f t="shared" si="43"/>
        <v>2806</v>
      </c>
      <c r="C2814" s="45"/>
      <c r="D2814" s="35"/>
      <c r="E2814" s="46"/>
      <c r="F2814" s="40"/>
      <c r="G2814" s="50"/>
      <c r="H2814" s="45"/>
      <c r="I2814" s="36"/>
      <c r="J2814" s="54"/>
      <c r="K2814" s="51"/>
      <c r="L2814" s="37"/>
      <c r="M2814" s="26" t="str" cm="1">
        <f t="array" ref="M2814">IFERROR(_xlfn.IFS(COUNTBLANK(D2814:K2814)=8,"",D2814="","←D列に従業員名を姓名（フルネーム）で入力してください。誤変換にお気を付け下さい。",E2814="","←E列に都道府県を入力してください。",H2814="","←H列に1.月給～3.時間給の選択肢を入力してください",I2814="","←I列に金額を入力してください",H2814=3,"",J2814="","←J列に所定労働時間を入力してください"),"")</f>
        <v/>
      </c>
    </row>
    <row r="2815" spans="2:13" ht="22" x14ac:dyDescent="0.55000000000000004">
      <c r="B2815" s="39">
        <f t="shared" si="43"/>
        <v>2807</v>
      </c>
      <c r="C2815" s="45"/>
      <c r="D2815" s="35"/>
      <c r="E2815" s="46"/>
      <c r="F2815" s="40"/>
      <c r="G2815" s="50"/>
      <c r="H2815" s="45"/>
      <c r="I2815" s="36"/>
      <c r="J2815" s="54"/>
      <c r="K2815" s="51"/>
      <c r="L2815" s="37"/>
      <c r="M2815" s="26" t="str" cm="1">
        <f t="array" ref="M2815">IFERROR(_xlfn.IFS(COUNTBLANK(D2815:K2815)=8,"",D2815="","←D列に従業員名を姓名（フルネーム）で入力してください。誤変換にお気を付け下さい。",E2815="","←E列に都道府県を入力してください。",H2815="","←H列に1.月給～3.時間給の選択肢を入力してください",I2815="","←I列に金額を入力してください",H2815=3,"",J2815="","←J列に所定労働時間を入力してください"),"")</f>
        <v/>
      </c>
    </row>
    <row r="2816" spans="2:13" ht="22" x14ac:dyDescent="0.55000000000000004">
      <c r="B2816" s="39">
        <f t="shared" si="43"/>
        <v>2808</v>
      </c>
      <c r="C2816" s="45"/>
      <c r="D2816" s="35"/>
      <c r="E2816" s="46"/>
      <c r="F2816" s="40"/>
      <c r="G2816" s="50"/>
      <c r="H2816" s="45"/>
      <c r="I2816" s="36"/>
      <c r="J2816" s="54"/>
      <c r="K2816" s="51"/>
      <c r="L2816" s="37"/>
      <c r="M2816" s="26" t="str" cm="1">
        <f t="array" ref="M2816">IFERROR(_xlfn.IFS(COUNTBLANK(D2816:K2816)=8,"",D2816="","←D列に従業員名を姓名（フルネーム）で入力してください。誤変換にお気を付け下さい。",E2816="","←E列に都道府県を入力してください。",H2816="","←H列に1.月給～3.時間給の選択肢を入力してください",I2816="","←I列に金額を入力してください",H2816=3,"",J2816="","←J列に所定労働時間を入力してください"),"")</f>
        <v/>
      </c>
    </row>
    <row r="2817" spans="2:13" ht="22" x14ac:dyDescent="0.55000000000000004">
      <c r="B2817" s="39">
        <f t="shared" si="43"/>
        <v>2809</v>
      </c>
      <c r="C2817" s="45"/>
      <c r="D2817" s="35"/>
      <c r="E2817" s="46"/>
      <c r="F2817" s="40"/>
      <c r="G2817" s="50"/>
      <c r="H2817" s="45"/>
      <c r="I2817" s="36"/>
      <c r="J2817" s="54"/>
      <c r="K2817" s="51"/>
      <c r="L2817" s="37"/>
      <c r="M2817" s="26" t="str" cm="1">
        <f t="array" ref="M2817">IFERROR(_xlfn.IFS(COUNTBLANK(D2817:K2817)=8,"",D2817="","←D列に従業員名を姓名（フルネーム）で入力してください。誤変換にお気を付け下さい。",E2817="","←E列に都道府県を入力してください。",H2817="","←H列に1.月給～3.時間給の選択肢を入力してください",I2817="","←I列に金額を入力してください",H2817=3,"",J2817="","←J列に所定労働時間を入力してください"),"")</f>
        <v/>
      </c>
    </row>
    <row r="2818" spans="2:13" ht="22" x14ac:dyDescent="0.55000000000000004">
      <c r="B2818" s="39">
        <f t="shared" si="43"/>
        <v>2810</v>
      </c>
      <c r="C2818" s="45"/>
      <c r="D2818" s="35"/>
      <c r="E2818" s="46"/>
      <c r="F2818" s="40"/>
      <c r="G2818" s="50"/>
      <c r="H2818" s="45"/>
      <c r="I2818" s="36"/>
      <c r="J2818" s="54"/>
      <c r="K2818" s="51"/>
      <c r="L2818" s="37"/>
      <c r="M2818" s="26" t="str" cm="1">
        <f t="array" ref="M2818">IFERROR(_xlfn.IFS(COUNTBLANK(D2818:K2818)=8,"",D2818="","←D列に従業員名を姓名（フルネーム）で入力してください。誤変換にお気を付け下さい。",E2818="","←E列に都道府県を入力してください。",H2818="","←H列に1.月給～3.時間給の選択肢を入力してください",I2818="","←I列に金額を入力してください",H2818=3,"",J2818="","←J列に所定労働時間を入力してください"),"")</f>
        <v/>
      </c>
    </row>
    <row r="2819" spans="2:13" ht="22" x14ac:dyDescent="0.55000000000000004">
      <c r="B2819" s="39">
        <f t="shared" si="43"/>
        <v>2811</v>
      </c>
      <c r="C2819" s="45"/>
      <c r="D2819" s="35"/>
      <c r="E2819" s="46"/>
      <c r="F2819" s="40"/>
      <c r="G2819" s="50"/>
      <c r="H2819" s="45"/>
      <c r="I2819" s="36"/>
      <c r="J2819" s="54"/>
      <c r="K2819" s="51"/>
      <c r="L2819" s="37"/>
      <c r="M2819" s="26" t="str" cm="1">
        <f t="array" ref="M2819">IFERROR(_xlfn.IFS(COUNTBLANK(D2819:K2819)=8,"",D2819="","←D列に従業員名を姓名（フルネーム）で入力してください。誤変換にお気を付け下さい。",E2819="","←E列に都道府県を入力してください。",H2819="","←H列に1.月給～3.時間給の選択肢を入力してください",I2819="","←I列に金額を入力してください",H2819=3,"",J2819="","←J列に所定労働時間を入力してください"),"")</f>
        <v/>
      </c>
    </row>
    <row r="2820" spans="2:13" ht="22" x14ac:dyDescent="0.55000000000000004">
      <c r="B2820" s="39">
        <f t="shared" si="43"/>
        <v>2812</v>
      </c>
      <c r="C2820" s="45"/>
      <c r="D2820" s="35"/>
      <c r="E2820" s="46"/>
      <c r="F2820" s="40"/>
      <c r="G2820" s="50"/>
      <c r="H2820" s="45"/>
      <c r="I2820" s="36"/>
      <c r="J2820" s="54"/>
      <c r="K2820" s="51"/>
      <c r="L2820" s="37"/>
      <c r="M2820" s="26" t="str" cm="1">
        <f t="array" ref="M2820">IFERROR(_xlfn.IFS(COUNTBLANK(D2820:K2820)=8,"",D2820="","←D列に従業員名を姓名（フルネーム）で入力してください。誤変換にお気を付け下さい。",E2820="","←E列に都道府県を入力してください。",H2820="","←H列に1.月給～3.時間給の選択肢を入力してください",I2820="","←I列に金額を入力してください",H2820=3,"",J2820="","←J列に所定労働時間を入力してください"),"")</f>
        <v/>
      </c>
    </row>
    <row r="2821" spans="2:13" ht="22" x14ac:dyDescent="0.55000000000000004">
      <c r="B2821" s="39">
        <f t="shared" si="43"/>
        <v>2813</v>
      </c>
      <c r="C2821" s="45"/>
      <c r="D2821" s="35"/>
      <c r="E2821" s="46"/>
      <c r="F2821" s="40"/>
      <c r="G2821" s="50"/>
      <c r="H2821" s="45"/>
      <c r="I2821" s="36"/>
      <c r="J2821" s="54"/>
      <c r="K2821" s="51"/>
      <c r="L2821" s="37"/>
      <c r="M2821" s="26" t="str" cm="1">
        <f t="array" ref="M2821">IFERROR(_xlfn.IFS(COUNTBLANK(D2821:K2821)=8,"",D2821="","←D列に従業員名を姓名（フルネーム）で入力してください。誤変換にお気を付け下さい。",E2821="","←E列に都道府県を入力してください。",H2821="","←H列に1.月給～3.時間給の選択肢を入力してください",I2821="","←I列に金額を入力してください",H2821=3,"",J2821="","←J列に所定労働時間を入力してください"),"")</f>
        <v/>
      </c>
    </row>
    <row r="2822" spans="2:13" ht="22" x14ac:dyDescent="0.55000000000000004">
      <c r="B2822" s="39">
        <f t="shared" si="43"/>
        <v>2814</v>
      </c>
      <c r="C2822" s="45"/>
      <c r="D2822" s="35"/>
      <c r="E2822" s="46"/>
      <c r="F2822" s="40"/>
      <c r="G2822" s="50"/>
      <c r="H2822" s="45"/>
      <c r="I2822" s="36"/>
      <c r="J2822" s="54"/>
      <c r="K2822" s="51"/>
      <c r="L2822" s="37"/>
      <c r="M2822" s="26" t="str" cm="1">
        <f t="array" ref="M2822">IFERROR(_xlfn.IFS(COUNTBLANK(D2822:K2822)=8,"",D2822="","←D列に従業員名を姓名（フルネーム）で入力してください。誤変換にお気を付け下さい。",E2822="","←E列に都道府県を入力してください。",H2822="","←H列に1.月給～3.時間給の選択肢を入力してください",I2822="","←I列に金額を入力してください",H2822=3,"",J2822="","←J列に所定労働時間を入力してください"),"")</f>
        <v/>
      </c>
    </row>
    <row r="2823" spans="2:13" ht="22" x14ac:dyDescent="0.55000000000000004">
      <c r="B2823" s="39">
        <f t="shared" si="43"/>
        <v>2815</v>
      </c>
      <c r="C2823" s="45"/>
      <c r="D2823" s="35"/>
      <c r="E2823" s="46"/>
      <c r="F2823" s="40"/>
      <c r="G2823" s="50"/>
      <c r="H2823" s="45"/>
      <c r="I2823" s="36"/>
      <c r="J2823" s="54"/>
      <c r="K2823" s="51"/>
      <c r="L2823" s="37"/>
      <c r="M2823" s="26" t="str" cm="1">
        <f t="array" ref="M2823">IFERROR(_xlfn.IFS(COUNTBLANK(D2823:K2823)=8,"",D2823="","←D列に従業員名を姓名（フルネーム）で入力してください。誤変換にお気を付け下さい。",E2823="","←E列に都道府県を入力してください。",H2823="","←H列に1.月給～3.時間給の選択肢を入力してください",I2823="","←I列に金額を入力してください",H2823=3,"",J2823="","←J列に所定労働時間を入力してください"),"")</f>
        <v/>
      </c>
    </row>
    <row r="2824" spans="2:13" ht="22" x14ac:dyDescent="0.55000000000000004">
      <c r="B2824" s="39">
        <f t="shared" si="43"/>
        <v>2816</v>
      </c>
      <c r="C2824" s="45"/>
      <c r="D2824" s="35"/>
      <c r="E2824" s="46"/>
      <c r="F2824" s="40"/>
      <c r="G2824" s="50"/>
      <c r="H2824" s="45"/>
      <c r="I2824" s="36"/>
      <c r="J2824" s="54"/>
      <c r="K2824" s="51"/>
      <c r="L2824" s="37"/>
      <c r="M2824" s="26" t="str" cm="1">
        <f t="array" ref="M2824">IFERROR(_xlfn.IFS(COUNTBLANK(D2824:K2824)=8,"",D2824="","←D列に従業員名を姓名（フルネーム）で入力してください。誤変換にお気を付け下さい。",E2824="","←E列に都道府県を入力してください。",H2824="","←H列に1.月給～3.時間給の選択肢を入力してください",I2824="","←I列に金額を入力してください",H2824=3,"",J2824="","←J列に所定労働時間を入力してください"),"")</f>
        <v/>
      </c>
    </row>
    <row r="2825" spans="2:13" ht="22" x14ac:dyDescent="0.55000000000000004">
      <c r="B2825" s="39">
        <f t="shared" si="43"/>
        <v>2817</v>
      </c>
      <c r="C2825" s="45"/>
      <c r="D2825" s="35"/>
      <c r="E2825" s="46"/>
      <c r="F2825" s="40"/>
      <c r="G2825" s="50"/>
      <c r="H2825" s="45"/>
      <c r="I2825" s="36"/>
      <c r="J2825" s="54"/>
      <c r="K2825" s="51"/>
      <c r="L2825" s="37"/>
      <c r="M2825" s="26" t="str" cm="1">
        <f t="array" ref="M2825">IFERROR(_xlfn.IFS(COUNTBLANK(D2825:K2825)=8,"",D2825="","←D列に従業員名を姓名（フルネーム）で入力してください。誤変換にお気を付け下さい。",E2825="","←E列に都道府県を入力してください。",H2825="","←H列に1.月給～3.時間給の選択肢を入力してください",I2825="","←I列に金額を入力してください",H2825=3,"",J2825="","←J列に所定労働時間を入力してください"),"")</f>
        <v/>
      </c>
    </row>
    <row r="2826" spans="2:13" ht="22" x14ac:dyDescent="0.55000000000000004">
      <c r="B2826" s="39">
        <f t="shared" ref="B2826:B2889" si="44">ROW()-8</f>
        <v>2818</v>
      </c>
      <c r="C2826" s="45"/>
      <c r="D2826" s="35"/>
      <c r="E2826" s="46"/>
      <c r="F2826" s="40"/>
      <c r="G2826" s="50"/>
      <c r="H2826" s="45"/>
      <c r="I2826" s="36"/>
      <c r="J2826" s="54"/>
      <c r="K2826" s="51"/>
      <c r="L2826" s="37"/>
      <c r="M2826" s="26" t="str" cm="1">
        <f t="array" ref="M2826">IFERROR(_xlfn.IFS(COUNTBLANK(D2826:K2826)=8,"",D2826="","←D列に従業員名を姓名（フルネーム）で入力してください。誤変換にお気を付け下さい。",E2826="","←E列に都道府県を入力してください。",H2826="","←H列に1.月給～3.時間給の選択肢を入力してください",I2826="","←I列に金額を入力してください",H2826=3,"",J2826="","←J列に所定労働時間を入力してください"),"")</f>
        <v/>
      </c>
    </row>
    <row r="2827" spans="2:13" ht="22" x14ac:dyDescent="0.55000000000000004">
      <c r="B2827" s="39">
        <f t="shared" si="44"/>
        <v>2819</v>
      </c>
      <c r="C2827" s="45"/>
      <c r="D2827" s="35"/>
      <c r="E2827" s="46"/>
      <c r="F2827" s="40"/>
      <c r="G2827" s="50"/>
      <c r="H2827" s="45"/>
      <c r="I2827" s="36"/>
      <c r="J2827" s="54"/>
      <c r="K2827" s="51"/>
      <c r="L2827" s="37"/>
      <c r="M2827" s="26" t="str" cm="1">
        <f t="array" ref="M2827">IFERROR(_xlfn.IFS(COUNTBLANK(D2827:K2827)=8,"",D2827="","←D列に従業員名を姓名（フルネーム）で入力してください。誤変換にお気を付け下さい。",E2827="","←E列に都道府県を入力してください。",H2827="","←H列に1.月給～3.時間給の選択肢を入力してください",I2827="","←I列に金額を入力してください",H2827=3,"",J2827="","←J列に所定労働時間を入力してください"),"")</f>
        <v/>
      </c>
    </row>
    <row r="2828" spans="2:13" ht="22" x14ac:dyDescent="0.55000000000000004">
      <c r="B2828" s="39">
        <f t="shared" si="44"/>
        <v>2820</v>
      </c>
      <c r="C2828" s="45"/>
      <c r="D2828" s="35"/>
      <c r="E2828" s="46"/>
      <c r="F2828" s="40"/>
      <c r="G2828" s="50"/>
      <c r="H2828" s="45"/>
      <c r="I2828" s="36"/>
      <c r="J2828" s="54"/>
      <c r="K2828" s="51"/>
      <c r="L2828" s="37"/>
      <c r="M2828" s="26" t="str" cm="1">
        <f t="array" ref="M2828">IFERROR(_xlfn.IFS(COUNTBLANK(D2828:K2828)=8,"",D2828="","←D列に従業員名を姓名（フルネーム）で入力してください。誤変換にお気を付け下さい。",E2828="","←E列に都道府県を入力してください。",H2828="","←H列に1.月給～3.時間給の選択肢を入力してください",I2828="","←I列に金額を入力してください",H2828=3,"",J2828="","←J列に所定労働時間を入力してください"),"")</f>
        <v/>
      </c>
    </row>
    <row r="2829" spans="2:13" ht="22" x14ac:dyDescent="0.55000000000000004">
      <c r="B2829" s="39">
        <f t="shared" si="44"/>
        <v>2821</v>
      </c>
      <c r="C2829" s="45"/>
      <c r="D2829" s="35"/>
      <c r="E2829" s="46"/>
      <c r="F2829" s="40"/>
      <c r="G2829" s="50"/>
      <c r="H2829" s="45"/>
      <c r="I2829" s="36"/>
      <c r="J2829" s="54"/>
      <c r="K2829" s="51"/>
      <c r="L2829" s="37"/>
      <c r="M2829" s="26" t="str" cm="1">
        <f t="array" ref="M2829">IFERROR(_xlfn.IFS(COUNTBLANK(D2829:K2829)=8,"",D2829="","←D列に従業員名を姓名（フルネーム）で入力してください。誤変換にお気を付け下さい。",E2829="","←E列に都道府県を入力してください。",H2829="","←H列に1.月給～3.時間給の選択肢を入力してください",I2829="","←I列に金額を入力してください",H2829=3,"",J2829="","←J列に所定労働時間を入力してください"),"")</f>
        <v/>
      </c>
    </row>
    <row r="2830" spans="2:13" ht="22" x14ac:dyDescent="0.55000000000000004">
      <c r="B2830" s="39">
        <f t="shared" si="44"/>
        <v>2822</v>
      </c>
      <c r="C2830" s="45"/>
      <c r="D2830" s="35"/>
      <c r="E2830" s="46"/>
      <c r="F2830" s="40"/>
      <c r="G2830" s="50"/>
      <c r="H2830" s="45"/>
      <c r="I2830" s="36"/>
      <c r="J2830" s="54"/>
      <c r="K2830" s="51"/>
      <c r="L2830" s="37"/>
      <c r="M2830" s="26" t="str" cm="1">
        <f t="array" ref="M2830">IFERROR(_xlfn.IFS(COUNTBLANK(D2830:K2830)=8,"",D2830="","←D列に従業員名を姓名（フルネーム）で入力してください。誤変換にお気を付け下さい。",E2830="","←E列に都道府県を入力してください。",H2830="","←H列に1.月給～3.時間給の選択肢を入力してください",I2830="","←I列に金額を入力してください",H2830=3,"",J2830="","←J列に所定労働時間を入力してください"),"")</f>
        <v/>
      </c>
    </row>
    <row r="2831" spans="2:13" ht="22" x14ac:dyDescent="0.55000000000000004">
      <c r="B2831" s="39">
        <f t="shared" si="44"/>
        <v>2823</v>
      </c>
      <c r="C2831" s="45"/>
      <c r="D2831" s="35"/>
      <c r="E2831" s="46"/>
      <c r="F2831" s="40"/>
      <c r="G2831" s="50"/>
      <c r="H2831" s="45"/>
      <c r="I2831" s="36"/>
      <c r="J2831" s="54"/>
      <c r="K2831" s="51"/>
      <c r="L2831" s="37"/>
      <c r="M2831" s="26" t="str" cm="1">
        <f t="array" ref="M2831">IFERROR(_xlfn.IFS(COUNTBLANK(D2831:K2831)=8,"",D2831="","←D列に従業員名を姓名（フルネーム）で入力してください。誤変換にお気を付け下さい。",E2831="","←E列に都道府県を入力してください。",H2831="","←H列に1.月給～3.時間給の選択肢を入力してください",I2831="","←I列に金額を入力してください",H2831=3,"",J2831="","←J列に所定労働時間を入力してください"),"")</f>
        <v/>
      </c>
    </row>
    <row r="2832" spans="2:13" ht="22" x14ac:dyDescent="0.55000000000000004">
      <c r="B2832" s="39">
        <f t="shared" si="44"/>
        <v>2824</v>
      </c>
      <c r="C2832" s="45"/>
      <c r="D2832" s="35"/>
      <c r="E2832" s="46"/>
      <c r="F2832" s="40"/>
      <c r="G2832" s="50"/>
      <c r="H2832" s="45"/>
      <c r="I2832" s="36"/>
      <c r="J2832" s="54"/>
      <c r="K2832" s="51"/>
      <c r="L2832" s="37"/>
      <c r="M2832" s="26" t="str" cm="1">
        <f t="array" ref="M2832">IFERROR(_xlfn.IFS(COUNTBLANK(D2832:K2832)=8,"",D2832="","←D列に従業員名を姓名（フルネーム）で入力してください。誤変換にお気を付け下さい。",E2832="","←E列に都道府県を入力してください。",H2832="","←H列に1.月給～3.時間給の選択肢を入力してください",I2832="","←I列に金額を入力してください",H2832=3,"",J2832="","←J列に所定労働時間を入力してください"),"")</f>
        <v/>
      </c>
    </row>
    <row r="2833" spans="2:13" ht="22" x14ac:dyDescent="0.55000000000000004">
      <c r="B2833" s="39">
        <f t="shared" si="44"/>
        <v>2825</v>
      </c>
      <c r="C2833" s="45"/>
      <c r="D2833" s="35"/>
      <c r="E2833" s="46"/>
      <c r="F2833" s="40"/>
      <c r="G2833" s="50"/>
      <c r="H2833" s="45"/>
      <c r="I2833" s="36"/>
      <c r="J2833" s="54"/>
      <c r="K2833" s="51"/>
      <c r="L2833" s="37"/>
      <c r="M2833" s="26" t="str" cm="1">
        <f t="array" ref="M2833">IFERROR(_xlfn.IFS(COUNTBLANK(D2833:K2833)=8,"",D2833="","←D列に従業員名を姓名（フルネーム）で入力してください。誤変換にお気を付け下さい。",E2833="","←E列に都道府県を入力してください。",H2833="","←H列に1.月給～3.時間給の選択肢を入力してください",I2833="","←I列に金額を入力してください",H2833=3,"",J2833="","←J列に所定労働時間を入力してください"),"")</f>
        <v/>
      </c>
    </row>
    <row r="2834" spans="2:13" ht="22" x14ac:dyDescent="0.55000000000000004">
      <c r="B2834" s="39">
        <f t="shared" si="44"/>
        <v>2826</v>
      </c>
      <c r="C2834" s="45"/>
      <c r="D2834" s="35"/>
      <c r="E2834" s="46"/>
      <c r="F2834" s="40"/>
      <c r="G2834" s="50"/>
      <c r="H2834" s="45"/>
      <c r="I2834" s="36"/>
      <c r="J2834" s="54"/>
      <c r="K2834" s="51"/>
      <c r="L2834" s="37"/>
      <c r="M2834" s="26" t="str" cm="1">
        <f t="array" ref="M2834">IFERROR(_xlfn.IFS(COUNTBLANK(D2834:K2834)=8,"",D2834="","←D列に従業員名を姓名（フルネーム）で入力してください。誤変換にお気を付け下さい。",E2834="","←E列に都道府県を入力してください。",H2834="","←H列に1.月給～3.時間給の選択肢を入力してください",I2834="","←I列に金額を入力してください",H2834=3,"",J2834="","←J列に所定労働時間を入力してください"),"")</f>
        <v/>
      </c>
    </row>
    <row r="2835" spans="2:13" ht="22" x14ac:dyDescent="0.55000000000000004">
      <c r="B2835" s="39">
        <f t="shared" si="44"/>
        <v>2827</v>
      </c>
      <c r="C2835" s="45"/>
      <c r="D2835" s="35"/>
      <c r="E2835" s="46"/>
      <c r="F2835" s="40"/>
      <c r="G2835" s="50"/>
      <c r="H2835" s="45"/>
      <c r="I2835" s="36"/>
      <c r="J2835" s="54"/>
      <c r="K2835" s="51"/>
      <c r="L2835" s="37"/>
      <c r="M2835" s="26" t="str" cm="1">
        <f t="array" ref="M2835">IFERROR(_xlfn.IFS(COUNTBLANK(D2835:K2835)=8,"",D2835="","←D列に従業員名を姓名（フルネーム）で入力してください。誤変換にお気を付け下さい。",E2835="","←E列に都道府県を入力してください。",H2835="","←H列に1.月給～3.時間給の選択肢を入力してください",I2835="","←I列に金額を入力してください",H2835=3,"",J2835="","←J列に所定労働時間を入力してください"),"")</f>
        <v/>
      </c>
    </row>
    <row r="2836" spans="2:13" ht="22" x14ac:dyDescent="0.55000000000000004">
      <c r="B2836" s="39">
        <f t="shared" si="44"/>
        <v>2828</v>
      </c>
      <c r="C2836" s="45"/>
      <c r="D2836" s="35"/>
      <c r="E2836" s="46"/>
      <c r="F2836" s="40"/>
      <c r="G2836" s="50"/>
      <c r="H2836" s="45"/>
      <c r="I2836" s="36"/>
      <c r="J2836" s="54"/>
      <c r="K2836" s="51"/>
      <c r="L2836" s="37"/>
      <c r="M2836" s="26" t="str" cm="1">
        <f t="array" ref="M2836">IFERROR(_xlfn.IFS(COUNTBLANK(D2836:K2836)=8,"",D2836="","←D列に従業員名を姓名（フルネーム）で入力してください。誤変換にお気を付け下さい。",E2836="","←E列に都道府県を入力してください。",H2836="","←H列に1.月給～3.時間給の選択肢を入力してください",I2836="","←I列に金額を入力してください",H2836=3,"",J2836="","←J列に所定労働時間を入力してください"),"")</f>
        <v/>
      </c>
    </row>
    <row r="2837" spans="2:13" ht="22" x14ac:dyDescent="0.55000000000000004">
      <c r="B2837" s="39">
        <f t="shared" si="44"/>
        <v>2829</v>
      </c>
      <c r="C2837" s="45"/>
      <c r="D2837" s="35"/>
      <c r="E2837" s="46"/>
      <c r="F2837" s="40"/>
      <c r="G2837" s="50"/>
      <c r="H2837" s="45"/>
      <c r="I2837" s="36"/>
      <c r="J2837" s="54"/>
      <c r="K2837" s="51"/>
      <c r="L2837" s="37"/>
      <c r="M2837" s="26" t="str" cm="1">
        <f t="array" ref="M2837">IFERROR(_xlfn.IFS(COUNTBLANK(D2837:K2837)=8,"",D2837="","←D列に従業員名を姓名（フルネーム）で入力してください。誤変換にお気を付け下さい。",E2837="","←E列に都道府県を入力してください。",H2837="","←H列に1.月給～3.時間給の選択肢を入力してください",I2837="","←I列に金額を入力してください",H2837=3,"",J2837="","←J列に所定労働時間を入力してください"),"")</f>
        <v/>
      </c>
    </row>
    <row r="2838" spans="2:13" ht="22" x14ac:dyDescent="0.55000000000000004">
      <c r="B2838" s="39">
        <f t="shared" si="44"/>
        <v>2830</v>
      </c>
      <c r="C2838" s="45"/>
      <c r="D2838" s="35"/>
      <c r="E2838" s="46"/>
      <c r="F2838" s="40"/>
      <c r="G2838" s="50"/>
      <c r="H2838" s="45"/>
      <c r="I2838" s="36"/>
      <c r="J2838" s="54"/>
      <c r="K2838" s="51"/>
      <c r="L2838" s="37"/>
      <c r="M2838" s="26" t="str" cm="1">
        <f t="array" ref="M2838">IFERROR(_xlfn.IFS(COUNTBLANK(D2838:K2838)=8,"",D2838="","←D列に従業員名を姓名（フルネーム）で入力してください。誤変換にお気を付け下さい。",E2838="","←E列に都道府県を入力してください。",H2838="","←H列に1.月給～3.時間給の選択肢を入力してください",I2838="","←I列に金額を入力してください",H2838=3,"",J2838="","←J列に所定労働時間を入力してください"),"")</f>
        <v/>
      </c>
    </row>
    <row r="2839" spans="2:13" ht="22" x14ac:dyDescent="0.55000000000000004">
      <c r="B2839" s="39">
        <f t="shared" si="44"/>
        <v>2831</v>
      </c>
      <c r="C2839" s="45"/>
      <c r="D2839" s="35"/>
      <c r="E2839" s="46"/>
      <c r="F2839" s="40"/>
      <c r="G2839" s="50"/>
      <c r="H2839" s="45"/>
      <c r="I2839" s="36"/>
      <c r="J2839" s="54"/>
      <c r="K2839" s="51"/>
      <c r="L2839" s="37"/>
      <c r="M2839" s="26" t="str" cm="1">
        <f t="array" ref="M2839">IFERROR(_xlfn.IFS(COUNTBLANK(D2839:K2839)=8,"",D2839="","←D列に従業員名を姓名（フルネーム）で入力してください。誤変換にお気を付け下さい。",E2839="","←E列に都道府県を入力してください。",H2839="","←H列に1.月給～3.時間給の選択肢を入力してください",I2839="","←I列に金額を入力してください",H2839=3,"",J2839="","←J列に所定労働時間を入力してください"),"")</f>
        <v/>
      </c>
    </row>
    <row r="2840" spans="2:13" ht="22" x14ac:dyDescent="0.55000000000000004">
      <c r="B2840" s="39">
        <f t="shared" si="44"/>
        <v>2832</v>
      </c>
      <c r="C2840" s="45"/>
      <c r="D2840" s="35"/>
      <c r="E2840" s="46"/>
      <c r="F2840" s="40"/>
      <c r="G2840" s="50"/>
      <c r="H2840" s="45"/>
      <c r="I2840" s="36"/>
      <c r="J2840" s="54"/>
      <c r="K2840" s="51"/>
      <c r="L2840" s="37"/>
      <c r="M2840" s="26" t="str" cm="1">
        <f t="array" ref="M2840">IFERROR(_xlfn.IFS(COUNTBLANK(D2840:K2840)=8,"",D2840="","←D列に従業員名を姓名（フルネーム）で入力してください。誤変換にお気を付け下さい。",E2840="","←E列に都道府県を入力してください。",H2840="","←H列に1.月給～3.時間給の選択肢を入力してください",I2840="","←I列に金額を入力してください",H2840=3,"",J2840="","←J列に所定労働時間を入力してください"),"")</f>
        <v/>
      </c>
    </row>
    <row r="2841" spans="2:13" ht="22" x14ac:dyDescent="0.55000000000000004">
      <c r="B2841" s="39">
        <f t="shared" si="44"/>
        <v>2833</v>
      </c>
      <c r="C2841" s="45"/>
      <c r="D2841" s="35"/>
      <c r="E2841" s="46"/>
      <c r="F2841" s="40"/>
      <c r="G2841" s="50"/>
      <c r="H2841" s="45"/>
      <c r="I2841" s="36"/>
      <c r="J2841" s="54"/>
      <c r="K2841" s="51"/>
      <c r="L2841" s="37"/>
      <c r="M2841" s="26" t="str" cm="1">
        <f t="array" ref="M2841">IFERROR(_xlfn.IFS(COUNTBLANK(D2841:K2841)=8,"",D2841="","←D列に従業員名を姓名（フルネーム）で入力してください。誤変換にお気を付け下さい。",E2841="","←E列に都道府県を入力してください。",H2841="","←H列に1.月給～3.時間給の選択肢を入力してください",I2841="","←I列に金額を入力してください",H2841=3,"",J2841="","←J列に所定労働時間を入力してください"),"")</f>
        <v/>
      </c>
    </row>
    <row r="2842" spans="2:13" ht="22" x14ac:dyDescent="0.55000000000000004">
      <c r="B2842" s="39">
        <f t="shared" si="44"/>
        <v>2834</v>
      </c>
      <c r="C2842" s="45"/>
      <c r="D2842" s="35"/>
      <c r="E2842" s="46"/>
      <c r="F2842" s="40"/>
      <c r="G2842" s="50"/>
      <c r="H2842" s="45"/>
      <c r="I2842" s="36"/>
      <c r="J2842" s="54"/>
      <c r="K2842" s="51"/>
      <c r="L2842" s="37"/>
      <c r="M2842" s="26" t="str" cm="1">
        <f t="array" ref="M2842">IFERROR(_xlfn.IFS(COUNTBLANK(D2842:K2842)=8,"",D2842="","←D列に従業員名を姓名（フルネーム）で入力してください。誤変換にお気を付け下さい。",E2842="","←E列に都道府県を入力してください。",H2842="","←H列に1.月給～3.時間給の選択肢を入力してください",I2842="","←I列に金額を入力してください",H2842=3,"",J2842="","←J列に所定労働時間を入力してください"),"")</f>
        <v/>
      </c>
    </row>
    <row r="2843" spans="2:13" ht="22" x14ac:dyDescent="0.55000000000000004">
      <c r="B2843" s="39">
        <f t="shared" si="44"/>
        <v>2835</v>
      </c>
      <c r="C2843" s="45"/>
      <c r="D2843" s="35"/>
      <c r="E2843" s="46"/>
      <c r="F2843" s="40"/>
      <c r="G2843" s="50"/>
      <c r="H2843" s="45"/>
      <c r="I2843" s="36"/>
      <c r="J2843" s="54"/>
      <c r="K2843" s="51"/>
      <c r="L2843" s="37"/>
      <c r="M2843" s="26" t="str" cm="1">
        <f t="array" ref="M2843">IFERROR(_xlfn.IFS(COUNTBLANK(D2843:K2843)=8,"",D2843="","←D列に従業員名を姓名（フルネーム）で入力してください。誤変換にお気を付け下さい。",E2843="","←E列に都道府県を入力してください。",H2843="","←H列に1.月給～3.時間給の選択肢を入力してください",I2843="","←I列に金額を入力してください",H2843=3,"",J2843="","←J列に所定労働時間を入力してください"),"")</f>
        <v/>
      </c>
    </row>
    <row r="2844" spans="2:13" ht="22" x14ac:dyDescent="0.55000000000000004">
      <c r="B2844" s="39">
        <f t="shared" si="44"/>
        <v>2836</v>
      </c>
      <c r="C2844" s="45"/>
      <c r="D2844" s="35"/>
      <c r="E2844" s="46"/>
      <c r="F2844" s="40"/>
      <c r="G2844" s="50"/>
      <c r="H2844" s="45"/>
      <c r="I2844" s="36"/>
      <c r="J2844" s="54"/>
      <c r="K2844" s="51"/>
      <c r="L2844" s="37"/>
      <c r="M2844" s="26" t="str" cm="1">
        <f t="array" ref="M2844">IFERROR(_xlfn.IFS(COUNTBLANK(D2844:K2844)=8,"",D2844="","←D列に従業員名を姓名（フルネーム）で入力してください。誤変換にお気を付け下さい。",E2844="","←E列に都道府県を入力してください。",H2844="","←H列に1.月給～3.時間給の選択肢を入力してください",I2844="","←I列に金額を入力してください",H2844=3,"",J2844="","←J列に所定労働時間を入力してください"),"")</f>
        <v/>
      </c>
    </row>
    <row r="2845" spans="2:13" ht="22" x14ac:dyDescent="0.55000000000000004">
      <c r="B2845" s="39">
        <f t="shared" si="44"/>
        <v>2837</v>
      </c>
      <c r="C2845" s="45"/>
      <c r="D2845" s="35"/>
      <c r="E2845" s="46"/>
      <c r="F2845" s="40"/>
      <c r="G2845" s="50"/>
      <c r="H2845" s="45"/>
      <c r="I2845" s="36"/>
      <c r="J2845" s="54"/>
      <c r="K2845" s="51"/>
      <c r="L2845" s="37"/>
      <c r="M2845" s="26" t="str" cm="1">
        <f t="array" ref="M2845">IFERROR(_xlfn.IFS(COUNTBLANK(D2845:K2845)=8,"",D2845="","←D列に従業員名を姓名（フルネーム）で入力してください。誤変換にお気を付け下さい。",E2845="","←E列に都道府県を入力してください。",H2845="","←H列に1.月給～3.時間給の選択肢を入力してください",I2845="","←I列に金額を入力してください",H2845=3,"",J2845="","←J列に所定労働時間を入力してください"),"")</f>
        <v/>
      </c>
    </row>
    <row r="2846" spans="2:13" ht="22" x14ac:dyDescent="0.55000000000000004">
      <c r="B2846" s="39">
        <f t="shared" si="44"/>
        <v>2838</v>
      </c>
      <c r="C2846" s="45"/>
      <c r="D2846" s="35"/>
      <c r="E2846" s="46"/>
      <c r="F2846" s="40"/>
      <c r="G2846" s="50"/>
      <c r="H2846" s="45"/>
      <c r="I2846" s="36"/>
      <c r="J2846" s="54"/>
      <c r="K2846" s="51"/>
      <c r="L2846" s="37"/>
      <c r="M2846" s="26" t="str" cm="1">
        <f t="array" ref="M2846">IFERROR(_xlfn.IFS(COUNTBLANK(D2846:K2846)=8,"",D2846="","←D列に従業員名を姓名（フルネーム）で入力してください。誤変換にお気を付け下さい。",E2846="","←E列に都道府県を入力してください。",H2846="","←H列に1.月給～3.時間給の選択肢を入力してください",I2846="","←I列に金額を入力してください",H2846=3,"",J2846="","←J列に所定労働時間を入力してください"),"")</f>
        <v/>
      </c>
    </row>
    <row r="2847" spans="2:13" ht="22" x14ac:dyDescent="0.55000000000000004">
      <c r="B2847" s="39">
        <f t="shared" si="44"/>
        <v>2839</v>
      </c>
      <c r="C2847" s="45"/>
      <c r="D2847" s="35"/>
      <c r="E2847" s="46"/>
      <c r="F2847" s="40"/>
      <c r="G2847" s="50"/>
      <c r="H2847" s="45"/>
      <c r="I2847" s="36"/>
      <c r="J2847" s="54"/>
      <c r="K2847" s="51"/>
      <c r="L2847" s="37"/>
      <c r="M2847" s="26" t="str" cm="1">
        <f t="array" ref="M2847">IFERROR(_xlfn.IFS(COUNTBLANK(D2847:K2847)=8,"",D2847="","←D列に従業員名を姓名（フルネーム）で入力してください。誤変換にお気を付け下さい。",E2847="","←E列に都道府県を入力してください。",H2847="","←H列に1.月給～3.時間給の選択肢を入力してください",I2847="","←I列に金額を入力してください",H2847=3,"",J2847="","←J列に所定労働時間を入力してください"),"")</f>
        <v/>
      </c>
    </row>
    <row r="2848" spans="2:13" ht="22" x14ac:dyDescent="0.55000000000000004">
      <c r="B2848" s="39">
        <f t="shared" si="44"/>
        <v>2840</v>
      </c>
      <c r="C2848" s="45"/>
      <c r="D2848" s="35"/>
      <c r="E2848" s="46"/>
      <c r="F2848" s="40"/>
      <c r="G2848" s="50"/>
      <c r="H2848" s="45"/>
      <c r="I2848" s="36"/>
      <c r="J2848" s="54"/>
      <c r="K2848" s="51"/>
      <c r="L2848" s="37"/>
      <c r="M2848" s="26" t="str" cm="1">
        <f t="array" ref="M2848">IFERROR(_xlfn.IFS(COUNTBLANK(D2848:K2848)=8,"",D2848="","←D列に従業員名を姓名（フルネーム）で入力してください。誤変換にお気を付け下さい。",E2848="","←E列に都道府県を入力してください。",H2848="","←H列に1.月給～3.時間給の選択肢を入力してください",I2848="","←I列に金額を入力してください",H2848=3,"",J2848="","←J列に所定労働時間を入力してください"),"")</f>
        <v/>
      </c>
    </row>
    <row r="2849" spans="2:13" ht="22" x14ac:dyDescent="0.55000000000000004">
      <c r="B2849" s="39">
        <f t="shared" si="44"/>
        <v>2841</v>
      </c>
      <c r="C2849" s="45"/>
      <c r="D2849" s="35"/>
      <c r="E2849" s="46"/>
      <c r="F2849" s="40"/>
      <c r="G2849" s="50"/>
      <c r="H2849" s="45"/>
      <c r="I2849" s="36"/>
      <c r="J2849" s="54"/>
      <c r="K2849" s="51"/>
      <c r="L2849" s="37"/>
      <c r="M2849" s="26" t="str" cm="1">
        <f t="array" ref="M2849">IFERROR(_xlfn.IFS(COUNTBLANK(D2849:K2849)=8,"",D2849="","←D列に従業員名を姓名（フルネーム）で入力してください。誤変換にお気を付け下さい。",E2849="","←E列に都道府県を入力してください。",H2849="","←H列に1.月給～3.時間給の選択肢を入力してください",I2849="","←I列に金額を入力してください",H2849=3,"",J2849="","←J列に所定労働時間を入力してください"),"")</f>
        <v/>
      </c>
    </row>
    <row r="2850" spans="2:13" ht="22" x14ac:dyDescent="0.55000000000000004">
      <c r="B2850" s="39">
        <f t="shared" si="44"/>
        <v>2842</v>
      </c>
      <c r="C2850" s="45"/>
      <c r="D2850" s="35"/>
      <c r="E2850" s="46"/>
      <c r="F2850" s="40"/>
      <c r="G2850" s="50"/>
      <c r="H2850" s="45"/>
      <c r="I2850" s="36"/>
      <c r="J2850" s="54"/>
      <c r="K2850" s="51"/>
      <c r="L2850" s="37"/>
      <c r="M2850" s="26" t="str" cm="1">
        <f t="array" ref="M2850">IFERROR(_xlfn.IFS(COUNTBLANK(D2850:K2850)=8,"",D2850="","←D列に従業員名を姓名（フルネーム）で入力してください。誤変換にお気を付け下さい。",E2850="","←E列に都道府県を入力してください。",H2850="","←H列に1.月給～3.時間給の選択肢を入力してください",I2850="","←I列に金額を入力してください",H2850=3,"",J2850="","←J列に所定労働時間を入力してください"),"")</f>
        <v/>
      </c>
    </row>
    <row r="2851" spans="2:13" ht="22" x14ac:dyDescent="0.55000000000000004">
      <c r="B2851" s="39">
        <f t="shared" si="44"/>
        <v>2843</v>
      </c>
      <c r="C2851" s="45"/>
      <c r="D2851" s="35"/>
      <c r="E2851" s="46"/>
      <c r="F2851" s="40"/>
      <c r="G2851" s="50"/>
      <c r="H2851" s="45"/>
      <c r="I2851" s="36"/>
      <c r="J2851" s="54"/>
      <c r="K2851" s="51"/>
      <c r="L2851" s="37"/>
      <c r="M2851" s="26" t="str" cm="1">
        <f t="array" ref="M2851">IFERROR(_xlfn.IFS(COUNTBLANK(D2851:K2851)=8,"",D2851="","←D列に従業員名を姓名（フルネーム）で入力してください。誤変換にお気を付け下さい。",E2851="","←E列に都道府県を入力してください。",H2851="","←H列に1.月給～3.時間給の選択肢を入力してください",I2851="","←I列に金額を入力してください",H2851=3,"",J2851="","←J列に所定労働時間を入力してください"),"")</f>
        <v/>
      </c>
    </row>
    <row r="2852" spans="2:13" ht="22" x14ac:dyDescent="0.55000000000000004">
      <c r="B2852" s="39">
        <f t="shared" si="44"/>
        <v>2844</v>
      </c>
      <c r="C2852" s="45"/>
      <c r="D2852" s="35"/>
      <c r="E2852" s="46"/>
      <c r="F2852" s="40"/>
      <c r="G2852" s="50"/>
      <c r="H2852" s="45"/>
      <c r="I2852" s="36"/>
      <c r="J2852" s="54"/>
      <c r="K2852" s="51"/>
      <c r="L2852" s="37"/>
      <c r="M2852" s="26" t="str" cm="1">
        <f t="array" ref="M2852">IFERROR(_xlfn.IFS(COUNTBLANK(D2852:K2852)=8,"",D2852="","←D列に従業員名を姓名（フルネーム）で入力してください。誤変換にお気を付け下さい。",E2852="","←E列に都道府県を入力してください。",H2852="","←H列に1.月給～3.時間給の選択肢を入力してください",I2852="","←I列に金額を入力してください",H2852=3,"",J2852="","←J列に所定労働時間を入力してください"),"")</f>
        <v/>
      </c>
    </row>
    <row r="2853" spans="2:13" ht="22" x14ac:dyDescent="0.55000000000000004">
      <c r="B2853" s="39">
        <f t="shared" si="44"/>
        <v>2845</v>
      </c>
      <c r="C2853" s="45"/>
      <c r="D2853" s="35"/>
      <c r="E2853" s="46"/>
      <c r="F2853" s="40"/>
      <c r="G2853" s="50"/>
      <c r="H2853" s="45"/>
      <c r="I2853" s="36"/>
      <c r="J2853" s="54"/>
      <c r="K2853" s="51"/>
      <c r="L2853" s="37"/>
      <c r="M2853" s="26" t="str" cm="1">
        <f t="array" ref="M2853">IFERROR(_xlfn.IFS(COUNTBLANK(D2853:K2853)=8,"",D2853="","←D列に従業員名を姓名（フルネーム）で入力してください。誤変換にお気を付け下さい。",E2853="","←E列に都道府県を入力してください。",H2853="","←H列に1.月給～3.時間給の選択肢を入力してください",I2853="","←I列に金額を入力してください",H2853=3,"",J2853="","←J列に所定労働時間を入力してください"),"")</f>
        <v/>
      </c>
    </row>
    <row r="2854" spans="2:13" ht="22" x14ac:dyDescent="0.55000000000000004">
      <c r="B2854" s="39">
        <f t="shared" si="44"/>
        <v>2846</v>
      </c>
      <c r="C2854" s="45"/>
      <c r="D2854" s="35"/>
      <c r="E2854" s="46"/>
      <c r="F2854" s="40"/>
      <c r="G2854" s="50"/>
      <c r="H2854" s="45"/>
      <c r="I2854" s="36"/>
      <c r="J2854" s="54"/>
      <c r="K2854" s="51"/>
      <c r="L2854" s="37"/>
      <c r="M2854" s="26" t="str" cm="1">
        <f t="array" ref="M2854">IFERROR(_xlfn.IFS(COUNTBLANK(D2854:K2854)=8,"",D2854="","←D列に従業員名を姓名（フルネーム）で入力してください。誤変換にお気を付け下さい。",E2854="","←E列に都道府県を入力してください。",H2854="","←H列に1.月給～3.時間給の選択肢を入力してください",I2854="","←I列に金額を入力してください",H2854=3,"",J2854="","←J列に所定労働時間を入力してください"),"")</f>
        <v/>
      </c>
    </row>
    <row r="2855" spans="2:13" ht="22" x14ac:dyDescent="0.55000000000000004">
      <c r="B2855" s="39">
        <f t="shared" si="44"/>
        <v>2847</v>
      </c>
      <c r="C2855" s="45"/>
      <c r="D2855" s="35"/>
      <c r="E2855" s="46"/>
      <c r="F2855" s="40"/>
      <c r="G2855" s="50"/>
      <c r="H2855" s="45"/>
      <c r="I2855" s="36"/>
      <c r="J2855" s="54"/>
      <c r="K2855" s="51"/>
      <c r="L2855" s="37"/>
      <c r="M2855" s="26" t="str" cm="1">
        <f t="array" ref="M2855">IFERROR(_xlfn.IFS(COUNTBLANK(D2855:K2855)=8,"",D2855="","←D列に従業員名を姓名（フルネーム）で入力してください。誤変換にお気を付け下さい。",E2855="","←E列に都道府県を入力してください。",H2855="","←H列に1.月給～3.時間給の選択肢を入力してください",I2855="","←I列に金額を入力してください",H2855=3,"",J2855="","←J列に所定労働時間を入力してください"),"")</f>
        <v/>
      </c>
    </row>
    <row r="2856" spans="2:13" ht="22" x14ac:dyDescent="0.55000000000000004">
      <c r="B2856" s="39">
        <f t="shared" si="44"/>
        <v>2848</v>
      </c>
      <c r="C2856" s="45"/>
      <c r="D2856" s="35"/>
      <c r="E2856" s="46"/>
      <c r="F2856" s="40"/>
      <c r="G2856" s="50"/>
      <c r="H2856" s="45"/>
      <c r="I2856" s="36"/>
      <c r="J2856" s="54"/>
      <c r="K2856" s="51"/>
      <c r="L2856" s="37"/>
      <c r="M2856" s="26" t="str" cm="1">
        <f t="array" ref="M2856">IFERROR(_xlfn.IFS(COUNTBLANK(D2856:K2856)=8,"",D2856="","←D列に従業員名を姓名（フルネーム）で入力してください。誤変換にお気を付け下さい。",E2856="","←E列に都道府県を入力してください。",H2856="","←H列に1.月給～3.時間給の選択肢を入力してください",I2856="","←I列に金額を入力してください",H2856=3,"",J2856="","←J列に所定労働時間を入力してください"),"")</f>
        <v/>
      </c>
    </row>
    <row r="2857" spans="2:13" ht="22" x14ac:dyDescent="0.55000000000000004">
      <c r="B2857" s="39">
        <f t="shared" si="44"/>
        <v>2849</v>
      </c>
      <c r="C2857" s="45"/>
      <c r="D2857" s="35"/>
      <c r="E2857" s="46"/>
      <c r="F2857" s="40"/>
      <c r="G2857" s="50"/>
      <c r="H2857" s="45"/>
      <c r="I2857" s="36"/>
      <c r="J2857" s="54"/>
      <c r="K2857" s="51"/>
      <c r="L2857" s="37"/>
      <c r="M2857" s="26" t="str" cm="1">
        <f t="array" ref="M2857">IFERROR(_xlfn.IFS(COUNTBLANK(D2857:K2857)=8,"",D2857="","←D列に従業員名を姓名（フルネーム）で入力してください。誤変換にお気を付け下さい。",E2857="","←E列に都道府県を入力してください。",H2857="","←H列に1.月給～3.時間給の選択肢を入力してください",I2857="","←I列に金額を入力してください",H2857=3,"",J2857="","←J列に所定労働時間を入力してください"),"")</f>
        <v/>
      </c>
    </row>
    <row r="2858" spans="2:13" ht="22" x14ac:dyDescent="0.55000000000000004">
      <c r="B2858" s="39">
        <f t="shared" si="44"/>
        <v>2850</v>
      </c>
      <c r="C2858" s="45"/>
      <c r="D2858" s="35"/>
      <c r="E2858" s="46"/>
      <c r="F2858" s="40"/>
      <c r="G2858" s="50"/>
      <c r="H2858" s="45"/>
      <c r="I2858" s="36"/>
      <c r="J2858" s="54"/>
      <c r="K2858" s="51"/>
      <c r="L2858" s="37"/>
      <c r="M2858" s="26" t="str" cm="1">
        <f t="array" ref="M2858">IFERROR(_xlfn.IFS(COUNTBLANK(D2858:K2858)=8,"",D2858="","←D列に従業員名を姓名（フルネーム）で入力してください。誤変換にお気を付け下さい。",E2858="","←E列に都道府県を入力してください。",H2858="","←H列に1.月給～3.時間給の選択肢を入力してください",I2858="","←I列に金額を入力してください",H2858=3,"",J2858="","←J列に所定労働時間を入力してください"),"")</f>
        <v/>
      </c>
    </row>
    <row r="2859" spans="2:13" ht="22" x14ac:dyDescent="0.55000000000000004">
      <c r="B2859" s="39">
        <f t="shared" si="44"/>
        <v>2851</v>
      </c>
      <c r="C2859" s="45"/>
      <c r="D2859" s="35"/>
      <c r="E2859" s="46"/>
      <c r="F2859" s="40"/>
      <c r="G2859" s="50"/>
      <c r="H2859" s="45"/>
      <c r="I2859" s="36"/>
      <c r="J2859" s="54"/>
      <c r="K2859" s="51"/>
      <c r="L2859" s="37"/>
      <c r="M2859" s="26" t="str" cm="1">
        <f t="array" ref="M2859">IFERROR(_xlfn.IFS(COUNTBLANK(D2859:K2859)=8,"",D2859="","←D列に従業員名を姓名（フルネーム）で入力してください。誤変換にお気を付け下さい。",E2859="","←E列に都道府県を入力してください。",H2859="","←H列に1.月給～3.時間給の選択肢を入力してください",I2859="","←I列に金額を入力してください",H2859=3,"",J2859="","←J列に所定労働時間を入力してください"),"")</f>
        <v/>
      </c>
    </row>
    <row r="2860" spans="2:13" ht="22" x14ac:dyDescent="0.55000000000000004">
      <c r="B2860" s="39">
        <f t="shared" si="44"/>
        <v>2852</v>
      </c>
      <c r="C2860" s="45"/>
      <c r="D2860" s="35"/>
      <c r="E2860" s="46"/>
      <c r="F2860" s="40"/>
      <c r="G2860" s="50"/>
      <c r="H2860" s="45"/>
      <c r="I2860" s="36"/>
      <c r="J2860" s="54"/>
      <c r="K2860" s="51"/>
      <c r="L2860" s="37"/>
      <c r="M2860" s="26" t="str" cm="1">
        <f t="array" ref="M2860">IFERROR(_xlfn.IFS(COUNTBLANK(D2860:K2860)=8,"",D2860="","←D列に従業員名を姓名（フルネーム）で入力してください。誤変換にお気を付け下さい。",E2860="","←E列に都道府県を入力してください。",H2860="","←H列に1.月給～3.時間給の選択肢を入力してください",I2860="","←I列に金額を入力してください",H2860=3,"",J2860="","←J列に所定労働時間を入力してください"),"")</f>
        <v/>
      </c>
    </row>
    <row r="2861" spans="2:13" ht="22" x14ac:dyDescent="0.55000000000000004">
      <c r="B2861" s="39">
        <f t="shared" si="44"/>
        <v>2853</v>
      </c>
      <c r="C2861" s="45"/>
      <c r="D2861" s="35"/>
      <c r="E2861" s="46"/>
      <c r="F2861" s="40"/>
      <c r="G2861" s="50"/>
      <c r="H2861" s="45"/>
      <c r="I2861" s="36"/>
      <c r="J2861" s="54"/>
      <c r="K2861" s="51"/>
      <c r="L2861" s="37"/>
      <c r="M2861" s="26" t="str" cm="1">
        <f t="array" ref="M2861">IFERROR(_xlfn.IFS(COUNTBLANK(D2861:K2861)=8,"",D2861="","←D列に従業員名を姓名（フルネーム）で入力してください。誤変換にお気を付け下さい。",E2861="","←E列に都道府県を入力してください。",H2861="","←H列に1.月給～3.時間給の選択肢を入力してください",I2861="","←I列に金額を入力してください",H2861=3,"",J2861="","←J列に所定労働時間を入力してください"),"")</f>
        <v/>
      </c>
    </row>
    <row r="2862" spans="2:13" ht="22" x14ac:dyDescent="0.55000000000000004">
      <c r="B2862" s="39">
        <f t="shared" si="44"/>
        <v>2854</v>
      </c>
      <c r="C2862" s="45"/>
      <c r="D2862" s="35"/>
      <c r="E2862" s="46"/>
      <c r="F2862" s="40"/>
      <c r="G2862" s="50"/>
      <c r="H2862" s="45"/>
      <c r="I2862" s="36"/>
      <c r="J2862" s="54"/>
      <c r="K2862" s="51"/>
      <c r="L2862" s="37"/>
      <c r="M2862" s="26" t="str" cm="1">
        <f t="array" ref="M2862">IFERROR(_xlfn.IFS(COUNTBLANK(D2862:K2862)=8,"",D2862="","←D列に従業員名を姓名（フルネーム）で入力してください。誤変換にお気を付け下さい。",E2862="","←E列に都道府県を入力してください。",H2862="","←H列に1.月給～3.時間給の選択肢を入力してください",I2862="","←I列に金額を入力してください",H2862=3,"",J2862="","←J列に所定労働時間を入力してください"),"")</f>
        <v/>
      </c>
    </row>
    <row r="2863" spans="2:13" ht="22" x14ac:dyDescent="0.55000000000000004">
      <c r="B2863" s="39">
        <f t="shared" si="44"/>
        <v>2855</v>
      </c>
      <c r="C2863" s="45"/>
      <c r="D2863" s="35"/>
      <c r="E2863" s="46"/>
      <c r="F2863" s="40"/>
      <c r="G2863" s="50"/>
      <c r="H2863" s="45"/>
      <c r="I2863" s="36"/>
      <c r="J2863" s="54"/>
      <c r="K2863" s="51"/>
      <c r="L2863" s="37"/>
      <c r="M2863" s="26" t="str" cm="1">
        <f t="array" ref="M2863">IFERROR(_xlfn.IFS(COUNTBLANK(D2863:K2863)=8,"",D2863="","←D列に従業員名を姓名（フルネーム）で入力してください。誤変換にお気を付け下さい。",E2863="","←E列に都道府県を入力してください。",H2863="","←H列に1.月給～3.時間給の選択肢を入力してください",I2863="","←I列に金額を入力してください",H2863=3,"",J2863="","←J列に所定労働時間を入力してください"),"")</f>
        <v/>
      </c>
    </row>
    <row r="2864" spans="2:13" ht="22" x14ac:dyDescent="0.55000000000000004">
      <c r="B2864" s="39">
        <f t="shared" si="44"/>
        <v>2856</v>
      </c>
      <c r="C2864" s="45"/>
      <c r="D2864" s="35"/>
      <c r="E2864" s="46"/>
      <c r="F2864" s="40"/>
      <c r="G2864" s="50"/>
      <c r="H2864" s="45"/>
      <c r="I2864" s="36"/>
      <c r="J2864" s="54"/>
      <c r="K2864" s="51"/>
      <c r="L2864" s="37"/>
      <c r="M2864" s="26" t="str" cm="1">
        <f t="array" ref="M2864">IFERROR(_xlfn.IFS(COUNTBLANK(D2864:K2864)=8,"",D2864="","←D列に従業員名を姓名（フルネーム）で入力してください。誤変換にお気を付け下さい。",E2864="","←E列に都道府県を入力してください。",H2864="","←H列に1.月給～3.時間給の選択肢を入力してください",I2864="","←I列に金額を入力してください",H2864=3,"",J2864="","←J列に所定労働時間を入力してください"),"")</f>
        <v/>
      </c>
    </row>
    <row r="2865" spans="2:13" ht="22" x14ac:dyDescent="0.55000000000000004">
      <c r="B2865" s="39">
        <f t="shared" si="44"/>
        <v>2857</v>
      </c>
      <c r="C2865" s="45"/>
      <c r="D2865" s="35"/>
      <c r="E2865" s="46"/>
      <c r="F2865" s="40"/>
      <c r="G2865" s="50"/>
      <c r="H2865" s="45"/>
      <c r="I2865" s="36"/>
      <c r="J2865" s="54"/>
      <c r="K2865" s="51"/>
      <c r="L2865" s="37"/>
      <c r="M2865" s="26" t="str" cm="1">
        <f t="array" ref="M2865">IFERROR(_xlfn.IFS(COUNTBLANK(D2865:K2865)=8,"",D2865="","←D列に従業員名を姓名（フルネーム）で入力してください。誤変換にお気を付け下さい。",E2865="","←E列に都道府県を入力してください。",H2865="","←H列に1.月給～3.時間給の選択肢を入力してください",I2865="","←I列に金額を入力してください",H2865=3,"",J2865="","←J列に所定労働時間を入力してください"),"")</f>
        <v/>
      </c>
    </row>
    <row r="2866" spans="2:13" ht="22" x14ac:dyDescent="0.55000000000000004">
      <c r="B2866" s="39">
        <f t="shared" si="44"/>
        <v>2858</v>
      </c>
      <c r="C2866" s="45"/>
      <c r="D2866" s="35"/>
      <c r="E2866" s="46"/>
      <c r="F2866" s="40"/>
      <c r="G2866" s="50"/>
      <c r="H2866" s="45"/>
      <c r="I2866" s="36"/>
      <c r="J2866" s="54"/>
      <c r="K2866" s="51"/>
      <c r="L2866" s="37"/>
      <c r="M2866" s="26" t="str" cm="1">
        <f t="array" ref="M2866">IFERROR(_xlfn.IFS(COUNTBLANK(D2866:K2866)=8,"",D2866="","←D列に従業員名を姓名（フルネーム）で入力してください。誤変換にお気を付け下さい。",E2866="","←E列に都道府県を入力してください。",H2866="","←H列に1.月給～3.時間給の選択肢を入力してください",I2866="","←I列に金額を入力してください",H2866=3,"",J2866="","←J列に所定労働時間を入力してください"),"")</f>
        <v/>
      </c>
    </row>
    <row r="2867" spans="2:13" ht="22" x14ac:dyDescent="0.55000000000000004">
      <c r="B2867" s="39">
        <f t="shared" si="44"/>
        <v>2859</v>
      </c>
      <c r="C2867" s="45"/>
      <c r="D2867" s="35"/>
      <c r="E2867" s="46"/>
      <c r="F2867" s="40"/>
      <c r="G2867" s="50"/>
      <c r="H2867" s="45"/>
      <c r="I2867" s="36"/>
      <c r="J2867" s="54"/>
      <c r="K2867" s="51"/>
      <c r="L2867" s="37"/>
      <c r="M2867" s="26" t="str" cm="1">
        <f t="array" ref="M2867">IFERROR(_xlfn.IFS(COUNTBLANK(D2867:K2867)=8,"",D2867="","←D列に従業員名を姓名（フルネーム）で入力してください。誤変換にお気を付け下さい。",E2867="","←E列に都道府県を入力してください。",H2867="","←H列に1.月給～3.時間給の選択肢を入力してください",I2867="","←I列に金額を入力してください",H2867=3,"",J2867="","←J列に所定労働時間を入力してください"),"")</f>
        <v/>
      </c>
    </row>
    <row r="2868" spans="2:13" ht="22" x14ac:dyDescent="0.55000000000000004">
      <c r="B2868" s="39">
        <f t="shared" si="44"/>
        <v>2860</v>
      </c>
      <c r="C2868" s="45"/>
      <c r="D2868" s="35"/>
      <c r="E2868" s="46"/>
      <c r="F2868" s="40"/>
      <c r="G2868" s="50"/>
      <c r="H2868" s="45"/>
      <c r="I2868" s="36"/>
      <c r="J2868" s="54"/>
      <c r="K2868" s="51"/>
      <c r="L2868" s="37"/>
      <c r="M2868" s="26" t="str" cm="1">
        <f t="array" ref="M2868">IFERROR(_xlfn.IFS(COUNTBLANK(D2868:K2868)=8,"",D2868="","←D列に従業員名を姓名（フルネーム）で入力してください。誤変換にお気を付け下さい。",E2868="","←E列に都道府県を入力してください。",H2868="","←H列に1.月給～3.時間給の選択肢を入力してください",I2868="","←I列に金額を入力してください",H2868=3,"",J2868="","←J列に所定労働時間を入力してください"),"")</f>
        <v/>
      </c>
    </row>
    <row r="2869" spans="2:13" ht="22" x14ac:dyDescent="0.55000000000000004">
      <c r="B2869" s="39">
        <f t="shared" si="44"/>
        <v>2861</v>
      </c>
      <c r="C2869" s="45"/>
      <c r="D2869" s="35"/>
      <c r="E2869" s="46"/>
      <c r="F2869" s="40"/>
      <c r="G2869" s="50"/>
      <c r="H2869" s="45"/>
      <c r="I2869" s="36"/>
      <c r="J2869" s="54"/>
      <c r="K2869" s="51"/>
      <c r="L2869" s="37"/>
      <c r="M2869" s="26" t="str" cm="1">
        <f t="array" ref="M2869">IFERROR(_xlfn.IFS(COUNTBLANK(D2869:K2869)=8,"",D2869="","←D列に従業員名を姓名（フルネーム）で入力してください。誤変換にお気を付け下さい。",E2869="","←E列に都道府県を入力してください。",H2869="","←H列に1.月給～3.時間給の選択肢を入力してください",I2869="","←I列に金額を入力してください",H2869=3,"",J2869="","←J列に所定労働時間を入力してください"),"")</f>
        <v/>
      </c>
    </row>
    <row r="2870" spans="2:13" ht="22" x14ac:dyDescent="0.55000000000000004">
      <c r="B2870" s="39">
        <f t="shared" si="44"/>
        <v>2862</v>
      </c>
      <c r="C2870" s="45"/>
      <c r="D2870" s="35"/>
      <c r="E2870" s="46"/>
      <c r="F2870" s="40"/>
      <c r="G2870" s="50"/>
      <c r="H2870" s="45"/>
      <c r="I2870" s="36"/>
      <c r="J2870" s="54"/>
      <c r="K2870" s="51"/>
      <c r="L2870" s="37"/>
      <c r="M2870" s="26" t="str" cm="1">
        <f t="array" ref="M2870">IFERROR(_xlfn.IFS(COUNTBLANK(D2870:K2870)=8,"",D2870="","←D列に従業員名を姓名（フルネーム）で入力してください。誤変換にお気を付け下さい。",E2870="","←E列に都道府県を入力してください。",H2870="","←H列に1.月給～3.時間給の選択肢を入力してください",I2870="","←I列に金額を入力してください",H2870=3,"",J2870="","←J列に所定労働時間を入力してください"),"")</f>
        <v/>
      </c>
    </row>
    <row r="2871" spans="2:13" ht="22" x14ac:dyDescent="0.55000000000000004">
      <c r="B2871" s="39">
        <f t="shared" si="44"/>
        <v>2863</v>
      </c>
      <c r="C2871" s="45"/>
      <c r="D2871" s="35"/>
      <c r="E2871" s="46"/>
      <c r="F2871" s="40"/>
      <c r="G2871" s="50"/>
      <c r="H2871" s="45"/>
      <c r="I2871" s="36"/>
      <c r="J2871" s="54"/>
      <c r="K2871" s="51"/>
      <c r="L2871" s="37"/>
      <c r="M2871" s="26" t="str" cm="1">
        <f t="array" ref="M2871">IFERROR(_xlfn.IFS(COUNTBLANK(D2871:K2871)=8,"",D2871="","←D列に従業員名を姓名（フルネーム）で入力してください。誤変換にお気を付け下さい。",E2871="","←E列に都道府県を入力してください。",H2871="","←H列に1.月給～3.時間給の選択肢を入力してください",I2871="","←I列に金額を入力してください",H2871=3,"",J2871="","←J列に所定労働時間を入力してください"),"")</f>
        <v/>
      </c>
    </row>
    <row r="2872" spans="2:13" ht="22" x14ac:dyDescent="0.55000000000000004">
      <c r="B2872" s="39">
        <f t="shared" si="44"/>
        <v>2864</v>
      </c>
      <c r="C2872" s="45"/>
      <c r="D2872" s="35"/>
      <c r="E2872" s="46"/>
      <c r="F2872" s="40"/>
      <c r="G2872" s="50"/>
      <c r="H2872" s="45"/>
      <c r="I2872" s="36"/>
      <c r="J2872" s="54"/>
      <c r="K2872" s="51"/>
      <c r="L2872" s="37"/>
      <c r="M2872" s="26" t="str" cm="1">
        <f t="array" ref="M2872">IFERROR(_xlfn.IFS(COUNTBLANK(D2872:K2872)=8,"",D2872="","←D列に従業員名を姓名（フルネーム）で入力してください。誤変換にお気を付け下さい。",E2872="","←E列に都道府県を入力してください。",H2872="","←H列に1.月給～3.時間給の選択肢を入力してください",I2872="","←I列に金額を入力してください",H2872=3,"",J2872="","←J列に所定労働時間を入力してください"),"")</f>
        <v/>
      </c>
    </row>
    <row r="2873" spans="2:13" ht="22" x14ac:dyDescent="0.55000000000000004">
      <c r="B2873" s="39">
        <f t="shared" si="44"/>
        <v>2865</v>
      </c>
      <c r="C2873" s="45"/>
      <c r="D2873" s="35"/>
      <c r="E2873" s="46"/>
      <c r="F2873" s="40"/>
      <c r="G2873" s="50"/>
      <c r="H2873" s="45"/>
      <c r="I2873" s="36"/>
      <c r="J2873" s="54"/>
      <c r="K2873" s="51"/>
      <c r="L2873" s="37"/>
      <c r="M2873" s="26" t="str" cm="1">
        <f t="array" ref="M2873">IFERROR(_xlfn.IFS(COUNTBLANK(D2873:K2873)=8,"",D2873="","←D列に従業員名を姓名（フルネーム）で入力してください。誤変換にお気を付け下さい。",E2873="","←E列に都道府県を入力してください。",H2873="","←H列に1.月給～3.時間給の選択肢を入力してください",I2873="","←I列に金額を入力してください",H2873=3,"",J2873="","←J列に所定労働時間を入力してください"),"")</f>
        <v/>
      </c>
    </row>
    <row r="2874" spans="2:13" ht="22" x14ac:dyDescent="0.55000000000000004">
      <c r="B2874" s="39">
        <f t="shared" si="44"/>
        <v>2866</v>
      </c>
      <c r="C2874" s="45"/>
      <c r="D2874" s="35"/>
      <c r="E2874" s="46"/>
      <c r="F2874" s="40"/>
      <c r="G2874" s="50"/>
      <c r="H2874" s="45"/>
      <c r="I2874" s="36"/>
      <c r="J2874" s="54"/>
      <c r="K2874" s="51"/>
      <c r="L2874" s="37"/>
      <c r="M2874" s="26" t="str" cm="1">
        <f t="array" ref="M2874">IFERROR(_xlfn.IFS(COUNTBLANK(D2874:K2874)=8,"",D2874="","←D列に従業員名を姓名（フルネーム）で入力してください。誤変換にお気を付け下さい。",E2874="","←E列に都道府県を入力してください。",H2874="","←H列に1.月給～3.時間給の選択肢を入力してください",I2874="","←I列に金額を入力してください",H2874=3,"",J2874="","←J列に所定労働時間を入力してください"),"")</f>
        <v/>
      </c>
    </row>
    <row r="2875" spans="2:13" ht="22" x14ac:dyDescent="0.55000000000000004">
      <c r="B2875" s="39">
        <f t="shared" si="44"/>
        <v>2867</v>
      </c>
      <c r="C2875" s="45"/>
      <c r="D2875" s="35"/>
      <c r="E2875" s="46"/>
      <c r="F2875" s="40"/>
      <c r="G2875" s="50"/>
      <c r="H2875" s="45"/>
      <c r="I2875" s="36"/>
      <c r="J2875" s="54"/>
      <c r="K2875" s="51"/>
      <c r="L2875" s="37"/>
      <c r="M2875" s="26" t="str" cm="1">
        <f t="array" ref="M2875">IFERROR(_xlfn.IFS(COUNTBLANK(D2875:K2875)=8,"",D2875="","←D列に従業員名を姓名（フルネーム）で入力してください。誤変換にお気を付け下さい。",E2875="","←E列に都道府県を入力してください。",H2875="","←H列に1.月給～3.時間給の選択肢を入力してください",I2875="","←I列に金額を入力してください",H2875=3,"",J2875="","←J列に所定労働時間を入力してください"),"")</f>
        <v/>
      </c>
    </row>
    <row r="2876" spans="2:13" ht="22" x14ac:dyDescent="0.55000000000000004">
      <c r="B2876" s="39">
        <f t="shared" si="44"/>
        <v>2868</v>
      </c>
      <c r="C2876" s="45"/>
      <c r="D2876" s="35"/>
      <c r="E2876" s="46"/>
      <c r="F2876" s="40"/>
      <c r="G2876" s="50"/>
      <c r="H2876" s="45"/>
      <c r="I2876" s="36"/>
      <c r="J2876" s="54"/>
      <c r="K2876" s="51"/>
      <c r="L2876" s="37"/>
      <c r="M2876" s="26" t="str" cm="1">
        <f t="array" ref="M2876">IFERROR(_xlfn.IFS(COUNTBLANK(D2876:K2876)=8,"",D2876="","←D列に従業員名を姓名（フルネーム）で入力してください。誤変換にお気を付け下さい。",E2876="","←E列に都道府県を入力してください。",H2876="","←H列に1.月給～3.時間給の選択肢を入力してください",I2876="","←I列に金額を入力してください",H2876=3,"",J2876="","←J列に所定労働時間を入力してください"),"")</f>
        <v/>
      </c>
    </row>
    <row r="2877" spans="2:13" ht="22" x14ac:dyDescent="0.55000000000000004">
      <c r="B2877" s="39">
        <f t="shared" si="44"/>
        <v>2869</v>
      </c>
      <c r="C2877" s="45"/>
      <c r="D2877" s="35"/>
      <c r="E2877" s="46"/>
      <c r="F2877" s="40"/>
      <c r="G2877" s="50"/>
      <c r="H2877" s="45"/>
      <c r="I2877" s="36"/>
      <c r="J2877" s="54"/>
      <c r="K2877" s="51"/>
      <c r="L2877" s="37"/>
      <c r="M2877" s="26" t="str" cm="1">
        <f t="array" ref="M2877">IFERROR(_xlfn.IFS(COUNTBLANK(D2877:K2877)=8,"",D2877="","←D列に従業員名を姓名（フルネーム）で入力してください。誤変換にお気を付け下さい。",E2877="","←E列に都道府県を入力してください。",H2877="","←H列に1.月給～3.時間給の選択肢を入力してください",I2877="","←I列に金額を入力してください",H2877=3,"",J2877="","←J列に所定労働時間を入力してください"),"")</f>
        <v/>
      </c>
    </row>
    <row r="2878" spans="2:13" ht="22" x14ac:dyDescent="0.55000000000000004">
      <c r="B2878" s="39">
        <f t="shared" si="44"/>
        <v>2870</v>
      </c>
      <c r="C2878" s="45"/>
      <c r="D2878" s="35"/>
      <c r="E2878" s="46"/>
      <c r="F2878" s="40"/>
      <c r="G2878" s="50"/>
      <c r="H2878" s="45"/>
      <c r="I2878" s="36"/>
      <c r="J2878" s="54"/>
      <c r="K2878" s="51"/>
      <c r="L2878" s="37"/>
      <c r="M2878" s="26" t="str" cm="1">
        <f t="array" ref="M2878">IFERROR(_xlfn.IFS(COUNTBLANK(D2878:K2878)=8,"",D2878="","←D列に従業員名を姓名（フルネーム）で入力してください。誤変換にお気を付け下さい。",E2878="","←E列に都道府県を入力してください。",H2878="","←H列に1.月給～3.時間給の選択肢を入力してください",I2878="","←I列に金額を入力してください",H2878=3,"",J2878="","←J列に所定労働時間を入力してください"),"")</f>
        <v/>
      </c>
    </row>
    <row r="2879" spans="2:13" ht="22" x14ac:dyDescent="0.55000000000000004">
      <c r="B2879" s="39">
        <f t="shared" si="44"/>
        <v>2871</v>
      </c>
      <c r="C2879" s="45"/>
      <c r="D2879" s="35"/>
      <c r="E2879" s="46"/>
      <c r="F2879" s="40"/>
      <c r="G2879" s="50"/>
      <c r="H2879" s="45"/>
      <c r="I2879" s="36"/>
      <c r="J2879" s="54"/>
      <c r="K2879" s="51"/>
      <c r="L2879" s="37"/>
      <c r="M2879" s="26" t="str" cm="1">
        <f t="array" ref="M2879">IFERROR(_xlfn.IFS(COUNTBLANK(D2879:K2879)=8,"",D2879="","←D列に従業員名を姓名（フルネーム）で入力してください。誤変換にお気を付け下さい。",E2879="","←E列に都道府県を入力してください。",H2879="","←H列に1.月給～3.時間給の選択肢を入力してください",I2879="","←I列に金額を入力してください",H2879=3,"",J2879="","←J列に所定労働時間を入力してください"),"")</f>
        <v/>
      </c>
    </row>
    <row r="2880" spans="2:13" ht="22" x14ac:dyDescent="0.55000000000000004">
      <c r="B2880" s="39">
        <f t="shared" si="44"/>
        <v>2872</v>
      </c>
      <c r="C2880" s="45"/>
      <c r="D2880" s="35"/>
      <c r="E2880" s="46"/>
      <c r="F2880" s="40"/>
      <c r="G2880" s="50"/>
      <c r="H2880" s="45"/>
      <c r="I2880" s="36"/>
      <c r="J2880" s="54"/>
      <c r="K2880" s="51"/>
      <c r="L2880" s="37"/>
      <c r="M2880" s="26" t="str" cm="1">
        <f t="array" ref="M2880">IFERROR(_xlfn.IFS(COUNTBLANK(D2880:K2880)=8,"",D2880="","←D列に従業員名を姓名（フルネーム）で入力してください。誤変換にお気を付け下さい。",E2880="","←E列に都道府県を入力してください。",H2880="","←H列に1.月給～3.時間給の選択肢を入力してください",I2880="","←I列に金額を入力してください",H2880=3,"",J2880="","←J列に所定労働時間を入力してください"),"")</f>
        <v/>
      </c>
    </row>
    <row r="2881" spans="2:13" ht="22" x14ac:dyDescent="0.55000000000000004">
      <c r="B2881" s="39">
        <f t="shared" si="44"/>
        <v>2873</v>
      </c>
      <c r="C2881" s="45"/>
      <c r="D2881" s="35"/>
      <c r="E2881" s="46"/>
      <c r="F2881" s="40"/>
      <c r="G2881" s="50"/>
      <c r="H2881" s="45"/>
      <c r="I2881" s="36"/>
      <c r="J2881" s="54"/>
      <c r="K2881" s="51"/>
      <c r="L2881" s="37"/>
      <c r="M2881" s="26" t="str" cm="1">
        <f t="array" ref="M2881">IFERROR(_xlfn.IFS(COUNTBLANK(D2881:K2881)=8,"",D2881="","←D列に従業員名を姓名（フルネーム）で入力してください。誤変換にお気を付け下さい。",E2881="","←E列に都道府県を入力してください。",H2881="","←H列に1.月給～3.時間給の選択肢を入力してください",I2881="","←I列に金額を入力してください",H2881=3,"",J2881="","←J列に所定労働時間を入力してください"),"")</f>
        <v/>
      </c>
    </row>
    <row r="2882" spans="2:13" ht="22" x14ac:dyDescent="0.55000000000000004">
      <c r="B2882" s="39">
        <f t="shared" si="44"/>
        <v>2874</v>
      </c>
      <c r="C2882" s="45"/>
      <c r="D2882" s="35"/>
      <c r="E2882" s="46"/>
      <c r="F2882" s="40"/>
      <c r="G2882" s="50"/>
      <c r="H2882" s="45"/>
      <c r="I2882" s="36"/>
      <c r="J2882" s="54"/>
      <c r="K2882" s="51"/>
      <c r="L2882" s="37"/>
      <c r="M2882" s="26" t="str" cm="1">
        <f t="array" ref="M2882">IFERROR(_xlfn.IFS(COUNTBLANK(D2882:K2882)=8,"",D2882="","←D列に従業員名を姓名（フルネーム）で入力してください。誤変換にお気を付け下さい。",E2882="","←E列に都道府県を入力してください。",H2882="","←H列に1.月給～3.時間給の選択肢を入力してください",I2882="","←I列に金額を入力してください",H2882=3,"",J2882="","←J列に所定労働時間を入力してください"),"")</f>
        <v/>
      </c>
    </row>
    <row r="2883" spans="2:13" ht="22" x14ac:dyDescent="0.55000000000000004">
      <c r="B2883" s="39">
        <f t="shared" si="44"/>
        <v>2875</v>
      </c>
      <c r="C2883" s="45"/>
      <c r="D2883" s="35"/>
      <c r="E2883" s="46"/>
      <c r="F2883" s="40"/>
      <c r="G2883" s="50"/>
      <c r="H2883" s="45"/>
      <c r="I2883" s="36"/>
      <c r="J2883" s="54"/>
      <c r="K2883" s="51"/>
      <c r="L2883" s="37"/>
      <c r="M2883" s="26" t="str" cm="1">
        <f t="array" ref="M2883">IFERROR(_xlfn.IFS(COUNTBLANK(D2883:K2883)=8,"",D2883="","←D列に従業員名を姓名（フルネーム）で入力してください。誤変換にお気を付け下さい。",E2883="","←E列に都道府県を入力してください。",H2883="","←H列に1.月給～3.時間給の選択肢を入力してください",I2883="","←I列に金額を入力してください",H2883=3,"",J2883="","←J列に所定労働時間を入力してください"),"")</f>
        <v/>
      </c>
    </row>
    <row r="2884" spans="2:13" ht="22" x14ac:dyDescent="0.55000000000000004">
      <c r="B2884" s="39">
        <f t="shared" si="44"/>
        <v>2876</v>
      </c>
      <c r="C2884" s="45"/>
      <c r="D2884" s="35"/>
      <c r="E2884" s="46"/>
      <c r="F2884" s="40"/>
      <c r="G2884" s="50"/>
      <c r="H2884" s="45"/>
      <c r="I2884" s="36"/>
      <c r="J2884" s="54"/>
      <c r="K2884" s="51"/>
      <c r="L2884" s="37"/>
      <c r="M2884" s="26" t="str" cm="1">
        <f t="array" ref="M2884">IFERROR(_xlfn.IFS(COUNTBLANK(D2884:K2884)=8,"",D2884="","←D列に従業員名を姓名（フルネーム）で入力してください。誤変換にお気を付け下さい。",E2884="","←E列に都道府県を入力してください。",H2884="","←H列に1.月給～3.時間給の選択肢を入力してください",I2884="","←I列に金額を入力してください",H2884=3,"",J2884="","←J列に所定労働時間を入力してください"),"")</f>
        <v/>
      </c>
    </row>
    <row r="2885" spans="2:13" ht="22" x14ac:dyDescent="0.55000000000000004">
      <c r="B2885" s="39">
        <f t="shared" si="44"/>
        <v>2877</v>
      </c>
      <c r="C2885" s="45"/>
      <c r="D2885" s="35"/>
      <c r="E2885" s="46"/>
      <c r="F2885" s="40"/>
      <c r="G2885" s="50"/>
      <c r="H2885" s="45"/>
      <c r="I2885" s="36"/>
      <c r="J2885" s="54"/>
      <c r="K2885" s="51"/>
      <c r="L2885" s="37"/>
      <c r="M2885" s="26" t="str" cm="1">
        <f t="array" ref="M2885">IFERROR(_xlfn.IFS(COUNTBLANK(D2885:K2885)=8,"",D2885="","←D列に従業員名を姓名（フルネーム）で入力してください。誤変換にお気を付け下さい。",E2885="","←E列に都道府県を入力してください。",H2885="","←H列に1.月給～3.時間給の選択肢を入力してください",I2885="","←I列に金額を入力してください",H2885=3,"",J2885="","←J列に所定労働時間を入力してください"),"")</f>
        <v/>
      </c>
    </row>
    <row r="2886" spans="2:13" ht="22" x14ac:dyDescent="0.55000000000000004">
      <c r="B2886" s="39">
        <f t="shared" si="44"/>
        <v>2878</v>
      </c>
      <c r="C2886" s="45"/>
      <c r="D2886" s="35"/>
      <c r="E2886" s="46"/>
      <c r="F2886" s="40"/>
      <c r="G2886" s="50"/>
      <c r="H2886" s="45"/>
      <c r="I2886" s="36"/>
      <c r="J2886" s="54"/>
      <c r="K2886" s="51"/>
      <c r="L2886" s="37"/>
      <c r="M2886" s="26" t="str" cm="1">
        <f t="array" ref="M2886">IFERROR(_xlfn.IFS(COUNTBLANK(D2886:K2886)=8,"",D2886="","←D列に従業員名を姓名（フルネーム）で入力してください。誤変換にお気を付け下さい。",E2886="","←E列に都道府県を入力してください。",H2886="","←H列に1.月給～3.時間給の選択肢を入力してください",I2886="","←I列に金額を入力してください",H2886=3,"",J2886="","←J列に所定労働時間を入力してください"),"")</f>
        <v/>
      </c>
    </row>
    <row r="2887" spans="2:13" ht="22" x14ac:dyDescent="0.55000000000000004">
      <c r="B2887" s="39">
        <f t="shared" si="44"/>
        <v>2879</v>
      </c>
      <c r="C2887" s="45"/>
      <c r="D2887" s="35"/>
      <c r="E2887" s="46"/>
      <c r="F2887" s="40"/>
      <c r="G2887" s="50"/>
      <c r="H2887" s="45"/>
      <c r="I2887" s="36"/>
      <c r="J2887" s="54"/>
      <c r="K2887" s="51"/>
      <c r="L2887" s="37"/>
      <c r="M2887" s="26" t="str" cm="1">
        <f t="array" ref="M2887">IFERROR(_xlfn.IFS(COUNTBLANK(D2887:K2887)=8,"",D2887="","←D列に従業員名を姓名（フルネーム）で入力してください。誤変換にお気を付け下さい。",E2887="","←E列に都道府県を入力してください。",H2887="","←H列に1.月給～3.時間給の選択肢を入力してください",I2887="","←I列に金額を入力してください",H2887=3,"",J2887="","←J列に所定労働時間を入力してください"),"")</f>
        <v/>
      </c>
    </row>
    <row r="2888" spans="2:13" ht="22" x14ac:dyDescent="0.55000000000000004">
      <c r="B2888" s="39">
        <f t="shared" si="44"/>
        <v>2880</v>
      </c>
      <c r="C2888" s="45"/>
      <c r="D2888" s="35"/>
      <c r="E2888" s="46"/>
      <c r="F2888" s="40"/>
      <c r="G2888" s="50"/>
      <c r="H2888" s="45"/>
      <c r="I2888" s="36"/>
      <c r="J2888" s="54"/>
      <c r="K2888" s="51"/>
      <c r="L2888" s="37"/>
      <c r="M2888" s="26" t="str" cm="1">
        <f t="array" ref="M2888">IFERROR(_xlfn.IFS(COUNTBLANK(D2888:K2888)=8,"",D2888="","←D列に従業員名を姓名（フルネーム）で入力してください。誤変換にお気を付け下さい。",E2888="","←E列に都道府県を入力してください。",H2888="","←H列に1.月給～3.時間給の選択肢を入力してください",I2888="","←I列に金額を入力してください",H2888=3,"",J2888="","←J列に所定労働時間を入力してください"),"")</f>
        <v/>
      </c>
    </row>
    <row r="2889" spans="2:13" ht="22" x14ac:dyDescent="0.55000000000000004">
      <c r="B2889" s="39">
        <f t="shared" si="44"/>
        <v>2881</v>
      </c>
      <c r="C2889" s="45"/>
      <c r="D2889" s="35"/>
      <c r="E2889" s="46"/>
      <c r="F2889" s="40"/>
      <c r="G2889" s="50"/>
      <c r="H2889" s="45"/>
      <c r="I2889" s="36"/>
      <c r="J2889" s="54"/>
      <c r="K2889" s="51"/>
      <c r="L2889" s="37"/>
      <c r="M2889" s="26" t="str" cm="1">
        <f t="array" ref="M2889">IFERROR(_xlfn.IFS(COUNTBLANK(D2889:K2889)=8,"",D2889="","←D列に従業員名を姓名（フルネーム）で入力してください。誤変換にお気を付け下さい。",E2889="","←E列に都道府県を入力してください。",H2889="","←H列に1.月給～3.時間給の選択肢を入力してください",I2889="","←I列に金額を入力してください",H2889=3,"",J2889="","←J列に所定労働時間を入力してください"),"")</f>
        <v/>
      </c>
    </row>
    <row r="2890" spans="2:13" ht="22" x14ac:dyDescent="0.55000000000000004">
      <c r="B2890" s="39">
        <f t="shared" ref="B2890:B2953" si="45">ROW()-8</f>
        <v>2882</v>
      </c>
      <c r="C2890" s="45"/>
      <c r="D2890" s="35"/>
      <c r="E2890" s="46"/>
      <c r="F2890" s="40"/>
      <c r="G2890" s="50"/>
      <c r="H2890" s="45"/>
      <c r="I2890" s="36"/>
      <c r="J2890" s="54"/>
      <c r="K2890" s="51"/>
      <c r="L2890" s="37"/>
      <c r="M2890" s="26" t="str" cm="1">
        <f t="array" ref="M2890">IFERROR(_xlfn.IFS(COUNTBLANK(D2890:K2890)=8,"",D2890="","←D列に従業員名を姓名（フルネーム）で入力してください。誤変換にお気を付け下さい。",E2890="","←E列に都道府県を入力してください。",H2890="","←H列に1.月給～3.時間給の選択肢を入力してください",I2890="","←I列に金額を入力してください",H2890=3,"",J2890="","←J列に所定労働時間を入力してください"),"")</f>
        <v/>
      </c>
    </row>
    <row r="2891" spans="2:13" ht="22" x14ac:dyDescent="0.55000000000000004">
      <c r="B2891" s="39">
        <f t="shared" si="45"/>
        <v>2883</v>
      </c>
      <c r="C2891" s="45"/>
      <c r="D2891" s="35"/>
      <c r="E2891" s="46"/>
      <c r="F2891" s="40"/>
      <c r="G2891" s="50"/>
      <c r="H2891" s="45"/>
      <c r="I2891" s="36"/>
      <c r="J2891" s="54"/>
      <c r="K2891" s="51"/>
      <c r="L2891" s="37"/>
      <c r="M2891" s="26" t="str" cm="1">
        <f t="array" ref="M2891">IFERROR(_xlfn.IFS(COUNTBLANK(D2891:K2891)=8,"",D2891="","←D列に従業員名を姓名（フルネーム）で入力してください。誤変換にお気を付け下さい。",E2891="","←E列に都道府県を入力してください。",H2891="","←H列に1.月給～3.時間給の選択肢を入力してください",I2891="","←I列に金額を入力してください",H2891=3,"",J2891="","←J列に所定労働時間を入力してください"),"")</f>
        <v/>
      </c>
    </row>
    <row r="2892" spans="2:13" ht="22" x14ac:dyDescent="0.55000000000000004">
      <c r="B2892" s="39">
        <f t="shared" si="45"/>
        <v>2884</v>
      </c>
      <c r="C2892" s="45"/>
      <c r="D2892" s="35"/>
      <c r="E2892" s="46"/>
      <c r="F2892" s="40"/>
      <c r="G2892" s="50"/>
      <c r="H2892" s="45"/>
      <c r="I2892" s="36"/>
      <c r="J2892" s="54"/>
      <c r="K2892" s="51"/>
      <c r="L2892" s="37"/>
      <c r="M2892" s="26" t="str" cm="1">
        <f t="array" ref="M2892">IFERROR(_xlfn.IFS(COUNTBLANK(D2892:K2892)=8,"",D2892="","←D列に従業員名を姓名（フルネーム）で入力してください。誤変換にお気を付け下さい。",E2892="","←E列に都道府県を入力してください。",H2892="","←H列に1.月給～3.時間給の選択肢を入力してください",I2892="","←I列に金額を入力してください",H2892=3,"",J2892="","←J列に所定労働時間を入力してください"),"")</f>
        <v/>
      </c>
    </row>
    <row r="2893" spans="2:13" ht="22" x14ac:dyDescent="0.55000000000000004">
      <c r="B2893" s="39">
        <f t="shared" si="45"/>
        <v>2885</v>
      </c>
      <c r="C2893" s="45"/>
      <c r="D2893" s="35"/>
      <c r="E2893" s="46"/>
      <c r="F2893" s="40"/>
      <c r="G2893" s="50"/>
      <c r="H2893" s="45"/>
      <c r="I2893" s="36"/>
      <c r="J2893" s="54"/>
      <c r="K2893" s="51"/>
      <c r="L2893" s="37"/>
      <c r="M2893" s="26" t="str" cm="1">
        <f t="array" ref="M2893">IFERROR(_xlfn.IFS(COUNTBLANK(D2893:K2893)=8,"",D2893="","←D列に従業員名を姓名（フルネーム）で入力してください。誤変換にお気を付け下さい。",E2893="","←E列に都道府県を入力してください。",H2893="","←H列に1.月給～3.時間給の選択肢を入力してください",I2893="","←I列に金額を入力してください",H2893=3,"",J2893="","←J列に所定労働時間を入力してください"),"")</f>
        <v/>
      </c>
    </row>
    <row r="2894" spans="2:13" ht="22" x14ac:dyDescent="0.55000000000000004">
      <c r="B2894" s="39">
        <f t="shared" si="45"/>
        <v>2886</v>
      </c>
      <c r="C2894" s="45"/>
      <c r="D2894" s="35"/>
      <c r="E2894" s="46"/>
      <c r="F2894" s="40"/>
      <c r="G2894" s="50"/>
      <c r="H2894" s="45"/>
      <c r="I2894" s="36"/>
      <c r="J2894" s="54"/>
      <c r="K2894" s="51"/>
      <c r="L2894" s="37"/>
      <c r="M2894" s="26" t="str" cm="1">
        <f t="array" ref="M2894">IFERROR(_xlfn.IFS(COUNTBLANK(D2894:K2894)=8,"",D2894="","←D列に従業員名を姓名（フルネーム）で入力してください。誤変換にお気を付け下さい。",E2894="","←E列に都道府県を入力してください。",H2894="","←H列に1.月給～3.時間給の選択肢を入力してください",I2894="","←I列に金額を入力してください",H2894=3,"",J2894="","←J列に所定労働時間を入力してください"),"")</f>
        <v/>
      </c>
    </row>
    <row r="2895" spans="2:13" ht="22" x14ac:dyDescent="0.55000000000000004">
      <c r="B2895" s="39">
        <f t="shared" si="45"/>
        <v>2887</v>
      </c>
      <c r="C2895" s="45"/>
      <c r="D2895" s="35"/>
      <c r="E2895" s="46"/>
      <c r="F2895" s="40"/>
      <c r="G2895" s="50"/>
      <c r="H2895" s="45"/>
      <c r="I2895" s="36"/>
      <c r="J2895" s="54"/>
      <c r="K2895" s="51"/>
      <c r="L2895" s="37"/>
      <c r="M2895" s="26" t="str" cm="1">
        <f t="array" ref="M2895">IFERROR(_xlfn.IFS(COUNTBLANK(D2895:K2895)=8,"",D2895="","←D列に従業員名を姓名（フルネーム）で入力してください。誤変換にお気を付け下さい。",E2895="","←E列に都道府県を入力してください。",H2895="","←H列に1.月給～3.時間給の選択肢を入力してください",I2895="","←I列に金額を入力してください",H2895=3,"",J2895="","←J列に所定労働時間を入力してください"),"")</f>
        <v/>
      </c>
    </row>
    <row r="2896" spans="2:13" ht="22" x14ac:dyDescent="0.55000000000000004">
      <c r="B2896" s="39">
        <f t="shared" si="45"/>
        <v>2888</v>
      </c>
      <c r="C2896" s="45"/>
      <c r="D2896" s="35"/>
      <c r="E2896" s="46"/>
      <c r="F2896" s="40"/>
      <c r="G2896" s="50"/>
      <c r="H2896" s="45"/>
      <c r="I2896" s="36"/>
      <c r="J2896" s="54"/>
      <c r="K2896" s="51"/>
      <c r="L2896" s="37"/>
      <c r="M2896" s="26" t="str" cm="1">
        <f t="array" ref="M2896">IFERROR(_xlfn.IFS(COUNTBLANK(D2896:K2896)=8,"",D2896="","←D列に従業員名を姓名（フルネーム）で入力してください。誤変換にお気を付け下さい。",E2896="","←E列に都道府県を入力してください。",H2896="","←H列に1.月給～3.時間給の選択肢を入力してください",I2896="","←I列に金額を入力してください",H2896=3,"",J2896="","←J列に所定労働時間を入力してください"),"")</f>
        <v/>
      </c>
    </row>
    <row r="2897" spans="2:13" ht="22" x14ac:dyDescent="0.55000000000000004">
      <c r="B2897" s="39">
        <f t="shared" si="45"/>
        <v>2889</v>
      </c>
      <c r="C2897" s="45"/>
      <c r="D2897" s="35"/>
      <c r="E2897" s="46"/>
      <c r="F2897" s="40"/>
      <c r="G2897" s="50"/>
      <c r="H2897" s="45"/>
      <c r="I2897" s="36"/>
      <c r="J2897" s="54"/>
      <c r="K2897" s="51"/>
      <c r="L2897" s="37"/>
      <c r="M2897" s="26" t="str" cm="1">
        <f t="array" ref="M2897">IFERROR(_xlfn.IFS(COUNTBLANK(D2897:K2897)=8,"",D2897="","←D列に従業員名を姓名（フルネーム）で入力してください。誤変換にお気を付け下さい。",E2897="","←E列に都道府県を入力してください。",H2897="","←H列に1.月給～3.時間給の選択肢を入力してください",I2897="","←I列に金額を入力してください",H2897=3,"",J2897="","←J列に所定労働時間を入力してください"),"")</f>
        <v/>
      </c>
    </row>
    <row r="2898" spans="2:13" ht="22" x14ac:dyDescent="0.55000000000000004">
      <c r="B2898" s="39">
        <f t="shared" si="45"/>
        <v>2890</v>
      </c>
      <c r="C2898" s="45"/>
      <c r="D2898" s="35"/>
      <c r="E2898" s="46"/>
      <c r="F2898" s="40"/>
      <c r="G2898" s="50"/>
      <c r="H2898" s="45"/>
      <c r="I2898" s="36"/>
      <c r="J2898" s="54"/>
      <c r="K2898" s="51"/>
      <c r="L2898" s="37"/>
      <c r="M2898" s="26" t="str" cm="1">
        <f t="array" ref="M2898">IFERROR(_xlfn.IFS(COUNTBLANK(D2898:K2898)=8,"",D2898="","←D列に従業員名を姓名（フルネーム）で入力してください。誤変換にお気を付け下さい。",E2898="","←E列に都道府県を入力してください。",H2898="","←H列に1.月給～3.時間給の選択肢を入力してください",I2898="","←I列に金額を入力してください",H2898=3,"",J2898="","←J列に所定労働時間を入力してください"),"")</f>
        <v/>
      </c>
    </row>
    <row r="2899" spans="2:13" ht="22" x14ac:dyDescent="0.55000000000000004">
      <c r="B2899" s="39">
        <f t="shared" si="45"/>
        <v>2891</v>
      </c>
      <c r="C2899" s="45"/>
      <c r="D2899" s="35"/>
      <c r="E2899" s="46"/>
      <c r="F2899" s="40"/>
      <c r="G2899" s="50"/>
      <c r="H2899" s="45"/>
      <c r="I2899" s="36"/>
      <c r="J2899" s="54"/>
      <c r="K2899" s="51"/>
      <c r="L2899" s="37"/>
      <c r="M2899" s="26" t="str" cm="1">
        <f t="array" ref="M2899">IFERROR(_xlfn.IFS(COUNTBLANK(D2899:K2899)=8,"",D2899="","←D列に従業員名を姓名（フルネーム）で入力してください。誤変換にお気を付け下さい。",E2899="","←E列に都道府県を入力してください。",H2899="","←H列に1.月給～3.時間給の選択肢を入力してください",I2899="","←I列に金額を入力してください",H2899=3,"",J2899="","←J列に所定労働時間を入力してください"),"")</f>
        <v/>
      </c>
    </row>
    <row r="2900" spans="2:13" ht="22" x14ac:dyDescent="0.55000000000000004">
      <c r="B2900" s="39">
        <f t="shared" si="45"/>
        <v>2892</v>
      </c>
      <c r="C2900" s="45"/>
      <c r="D2900" s="35"/>
      <c r="E2900" s="46"/>
      <c r="F2900" s="40"/>
      <c r="G2900" s="50"/>
      <c r="H2900" s="45"/>
      <c r="I2900" s="36"/>
      <c r="J2900" s="54"/>
      <c r="K2900" s="51"/>
      <c r="L2900" s="37"/>
      <c r="M2900" s="26" t="str" cm="1">
        <f t="array" ref="M2900">IFERROR(_xlfn.IFS(COUNTBLANK(D2900:K2900)=8,"",D2900="","←D列に従業員名を姓名（フルネーム）で入力してください。誤変換にお気を付け下さい。",E2900="","←E列に都道府県を入力してください。",H2900="","←H列に1.月給～3.時間給の選択肢を入力してください",I2900="","←I列に金額を入力してください",H2900=3,"",J2900="","←J列に所定労働時間を入力してください"),"")</f>
        <v/>
      </c>
    </row>
    <row r="2901" spans="2:13" ht="22" x14ac:dyDescent="0.55000000000000004">
      <c r="B2901" s="39">
        <f t="shared" si="45"/>
        <v>2893</v>
      </c>
      <c r="C2901" s="45"/>
      <c r="D2901" s="35"/>
      <c r="E2901" s="46"/>
      <c r="F2901" s="40"/>
      <c r="G2901" s="50"/>
      <c r="H2901" s="45"/>
      <c r="I2901" s="36"/>
      <c r="J2901" s="54"/>
      <c r="K2901" s="51"/>
      <c r="L2901" s="37"/>
      <c r="M2901" s="26" t="str" cm="1">
        <f t="array" ref="M2901">IFERROR(_xlfn.IFS(COUNTBLANK(D2901:K2901)=8,"",D2901="","←D列に従業員名を姓名（フルネーム）で入力してください。誤変換にお気を付け下さい。",E2901="","←E列に都道府県を入力してください。",H2901="","←H列に1.月給～3.時間給の選択肢を入力してください",I2901="","←I列に金額を入力してください",H2901=3,"",J2901="","←J列に所定労働時間を入力してください"),"")</f>
        <v/>
      </c>
    </row>
    <row r="2902" spans="2:13" ht="22" x14ac:dyDescent="0.55000000000000004">
      <c r="B2902" s="39">
        <f t="shared" si="45"/>
        <v>2894</v>
      </c>
      <c r="C2902" s="45"/>
      <c r="D2902" s="35"/>
      <c r="E2902" s="46"/>
      <c r="F2902" s="40"/>
      <c r="G2902" s="50"/>
      <c r="H2902" s="45"/>
      <c r="I2902" s="36"/>
      <c r="J2902" s="54"/>
      <c r="K2902" s="51"/>
      <c r="L2902" s="37"/>
      <c r="M2902" s="26" t="str" cm="1">
        <f t="array" ref="M2902">IFERROR(_xlfn.IFS(COUNTBLANK(D2902:K2902)=8,"",D2902="","←D列に従業員名を姓名（フルネーム）で入力してください。誤変換にお気を付け下さい。",E2902="","←E列に都道府県を入力してください。",H2902="","←H列に1.月給～3.時間給の選択肢を入力してください",I2902="","←I列に金額を入力してください",H2902=3,"",J2902="","←J列に所定労働時間を入力してください"),"")</f>
        <v/>
      </c>
    </row>
    <row r="2903" spans="2:13" ht="22" x14ac:dyDescent="0.55000000000000004">
      <c r="B2903" s="39">
        <f t="shared" si="45"/>
        <v>2895</v>
      </c>
      <c r="C2903" s="45"/>
      <c r="D2903" s="35"/>
      <c r="E2903" s="46"/>
      <c r="F2903" s="40"/>
      <c r="G2903" s="50"/>
      <c r="H2903" s="45"/>
      <c r="I2903" s="36"/>
      <c r="J2903" s="54"/>
      <c r="K2903" s="51"/>
      <c r="L2903" s="37"/>
      <c r="M2903" s="26" t="str" cm="1">
        <f t="array" ref="M2903">IFERROR(_xlfn.IFS(COUNTBLANK(D2903:K2903)=8,"",D2903="","←D列に従業員名を姓名（フルネーム）で入力してください。誤変換にお気を付け下さい。",E2903="","←E列に都道府県を入力してください。",H2903="","←H列に1.月給～3.時間給の選択肢を入力してください",I2903="","←I列に金額を入力してください",H2903=3,"",J2903="","←J列に所定労働時間を入力してください"),"")</f>
        <v/>
      </c>
    </row>
    <row r="2904" spans="2:13" ht="22" x14ac:dyDescent="0.55000000000000004">
      <c r="B2904" s="39">
        <f t="shared" si="45"/>
        <v>2896</v>
      </c>
      <c r="C2904" s="45"/>
      <c r="D2904" s="35"/>
      <c r="E2904" s="46"/>
      <c r="F2904" s="40"/>
      <c r="G2904" s="50"/>
      <c r="H2904" s="45"/>
      <c r="I2904" s="36"/>
      <c r="J2904" s="54"/>
      <c r="K2904" s="51"/>
      <c r="L2904" s="37"/>
      <c r="M2904" s="26" t="str" cm="1">
        <f t="array" ref="M2904">IFERROR(_xlfn.IFS(COUNTBLANK(D2904:K2904)=8,"",D2904="","←D列に従業員名を姓名（フルネーム）で入力してください。誤変換にお気を付け下さい。",E2904="","←E列に都道府県を入力してください。",H2904="","←H列に1.月給～3.時間給の選択肢を入力してください",I2904="","←I列に金額を入力してください",H2904=3,"",J2904="","←J列に所定労働時間を入力してください"),"")</f>
        <v/>
      </c>
    </row>
    <row r="2905" spans="2:13" ht="22" x14ac:dyDescent="0.55000000000000004">
      <c r="B2905" s="39">
        <f t="shared" si="45"/>
        <v>2897</v>
      </c>
      <c r="C2905" s="45"/>
      <c r="D2905" s="35"/>
      <c r="E2905" s="46"/>
      <c r="F2905" s="40"/>
      <c r="G2905" s="50"/>
      <c r="H2905" s="45"/>
      <c r="I2905" s="36"/>
      <c r="J2905" s="54"/>
      <c r="K2905" s="51"/>
      <c r="L2905" s="37"/>
      <c r="M2905" s="26" t="str" cm="1">
        <f t="array" ref="M2905">IFERROR(_xlfn.IFS(COUNTBLANK(D2905:K2905)=8,"",D2905="","←D列に従業員名を姓名（フルネーム）で入力してください。誤変換にお気を付け下さい。",E2905="","←E列に都道府県を入力してください。",H2905="","←H列に1.月給～3.時間給の選択肢を入力してください",I2905="","←I列に金額を入力してください",H2905=3,"",J2905="","←J列に所定労働時間を入力してください"),"")</f>
        <v/>
      </c>
    </row>
    <row r="2906" spans="2:13" ht="22" x14ac:dyDescent="0.55000000000000004">
      <c r="B2906" s="39">
        <f t="shared" si="45"/>
        <v>2898</v>
      </c>
      <c r="C2906" s="45"/>
      <c r="D2906" s="35"/>
      <c r="E2906" s="46"/>
      <c r="F2906" s="40"/>
      <c r="G2906" s="50"/>
      <c r="H2906" s="45"/>
      <c r="I2906" s="36"/>
      <c r="J2906" s="54"/>
      <c r="K2906" s="51"/>
      <c r="L2906" s="37"/>
      <c r="M2906" s="26" t="str" cm="1">
        <f t="array" ref="M2906">IFERROR(_xlfn.IFS(COUNTBLANK(D2906:K2906)=8,"",D2906="","←D列に従業員名を姓名（フルネーム）で入力してください。誤変換にお気を付け下さい。",E2906="","←E列に都道府県を入力してください。",H2906="","←H列に1.月給～3.時間給の選択肢を入力してください",I2906="","←I列に金額を入力してください",H2906=3,"",J2906="","←J列に所定労働時間を入力してください"),"")</f>
        <v/>
      </c>
    </row>
    <row r="2907" spans="2:13" ht="22" x14ac:dyDescent="0.55000000000000004">
      <c r="B2907" s="39">
        <f t="shared" si="45"/>
        <v>2899</v>
      </c>
      <c r="C2907" s="45"/>
      <c r="D2907" s="35"/>
      <c r="E2907" s="46"/>
      <c r="F2907" s="40"/>
      <c r="G2907" s="50"/>
      <c r="H2907" s="45"/>
      <c r="I2907" s="36"/>
      <c r="J2907" s="54"/>
      <c r="K2907" s="51"/>
      <c r="L2907" s="37"/>
      <c r="M2907" s="26" t="str" cm="1">
        <f t="array" ref="M2907">IFERROR(_xlfn.IFS(COUNTBLANK(D2907:K2907)=8,"",D2907="","←D列に従業員名を姓名（フルネーム）で入力してください。誤変換にお気を付け下さい。",E2907="","←E列に都道府県を入力してください。",H2907="","←H列に1.月給～3.時間給の選択肢を入力してください",I2907="","←I列に金額を入力してください",H2907=3,"",J2907="","←J列に所定労働時間を入力してください"),"")</f>
        <v/>
      </c>
    </row>
    <row r="2908" spans="2:13" ht="22" x14ac:dyDescent="0.55000000000000004">
      <c r="B2908" s="39">
        <f t="shared" si="45"/>
        <v>2900</v>
      </c>
      <c r="C2908" s="45"/>
      <c r="D2908" s="35"/>
      <c r="E2908" s="46"/>
      <c r="F2908" s="40"/>
      <c r="G2908" s="50"/>
      <c r="H2908" s="45"/>
      <c r="I2908" s="36"/>
      <c r="J2908" s="54"/>
      <c r="K2908" s="51"/>
      <c r="L2908" s="37"/>
      <c r="M2908" s="26" t="str" cm="1">
        <f t="array" ref="M2908">IFERROR(_xlfn.IFS(COUNTBLANK(D2908:K2908)=8,"",D2908="","←D列に従業員名を姓名（フルネーム）で入力してください。誤変換にお気を付け下さい。",E2908="","←E列に都道府県を入力してください。",H2908="","←H列に1.月給～3.時間給の選択肢を入力してください",I2908="","←I列に金額を入力してください",H2908=3,"",J2908="","←J列に所定労働時間を入力してください"),"")</f>
        <v/>
      </c>
    </row>
    <row r="2909" spans="2:13" ht="22" x14ac:dyDescent="0.55000000000000004">
      <c r="B2909" s="39">
        <f t="shared" si="45"/>
        <v>2901</v>
      </c>
      <c r="C2909" s="45"/>
      <c r="D2909" s="35"/>
      <c r="E2909" s="46"/>
      <c r="F2909" s="40"/>
      <c r="G2909" s="50"/>
      <c r="H2909" s="45"/>
      <c r="I2909" s="36"/>
      <c r="J2909" s="54"/>
      <c r="K2909" s="51"/>
      <c r="L2909" s="37"/>
      <c r="M2909" s="26" t="str" cm="1">
        <f t="array" ref="M2909">IFERROR(_xlfn.IFS(COUNTBLANK(D2909:K2909)=8,"",D2909="","←D列に従業員名を姓名（フルネーム）で入力してください。誤変換にお気を付け下さい。",E2909="","←E列に都道府県を入力してください。",H2909="","←H列に1.月給～3.時間給の選択肢を入力してください",I2909="","←I列に金額を入力してください",H2909=3,"",J2909="","←J列に所定労働時間を入力してください"),"")</f>
        <v/>
      </c>
    </row>
    <row r="2910" spans="2:13" ht="22" x14ac:dyDescent="0.55000000000000004">
      <c r="B2910" s="39">
        <f t="shared" si="45"/>
        <v>2902</v>
      </c>
      <c r="C2910" s="45"/>
      <c r="D2910" s="35"/>
      <c r="E2910" s="46"/>
      <c r="F2910" s="40"/>
      <c r="G2910" s="50"/>
      <c r="H2910" s="45"/>
      <c r="I2910" s="36"/>
      <c r="J2910" s="54"/>
      <c r="K2910" s="51"/>
      <c r="L2910" s="37"/>
      <c r="M2910" s="26" t="str" cm="1">
        <f t="array" ref="M2910">IFERROR(_xlfn.IFS(COUNTBLANK(D2910:K2910)=8,"",D2910="","←D列に従業員名を姓名（フルネーム）で入力してください。誤変換にお気を付け下さい。",E2910="","←E列に都道府県を入力してください。",H2910="","←H列に1.月給～3.時間給の選択肢を入力してください",I2910="","←I列に金額を入力してください",H2910=3,"",J2910="","←J列に所定労働時間を入力してください"),"")</f>
        <v/>
      </c>
    </row>
    <row r="2911" spans="2:13" ht="22" x14ac:dyDescent="0.55000000000000004">
      <c r="B2911" s="39">
        <f t="shared" si="45"/>
        <v>2903</v>
      </c>
      <c r="C2911" s="45"/>
      <c r="D2911" s="35"/>
      <c r="E2911" s="46"/>
      <c r="F2911" s="40"/>
      <c r="G2911" s="50"/>
      <c r="H2911" s="45"/>
      <c r="I2911" s="36"/>
      <c r="J2911" s="54"/>
      <c r="K2911" s="51"/>
      <c r="L2911" s="37"/>
      <c r="M2911" s="26" t="str" cm="1">
        <f t="array" ref="M2911">IFERROR(_xlfn.IFS(COUNTBLANK(D2911:K2911)=8,"",D2911="","←D列に従業員名を姓名（フルネーム）で入力してください。誤変換にお気を付け下さい。",E2911="","←E列に都道府県を入力してください。",H2911="","←H列に1.月給～3.時間給の選択肢を入力してください",I2911="","←I列に金額を入力してください",H2911=3,"",J2911="","←J列に所定労働時間を入力してください"),"")</f>
        <v/>
      </c>
    </row>
    <row r="2912" spans="2:13" ht="22" x14ac:dyDescent="0.55000000000000004">
      <c r="B2912" s="39">
        <f t="shared" si="45"/>
        <v>2904</v>
      </c>
      <c r="C2912" s="45"/>
      <c r="D2912" s="35"/>
      <c r="E2912" s="46"/>
      <c r="F2912" s="40"/>
      <c r="G2912" s="50"/>
      <c r="H2912" s="45"/>
      <c r="I2912" s="36"/>
      <c r="J2912" s="54"/>
      <c r="K2912" s="51"/>
      <c r="L2912" s="37"/>
      <c r="M2912" s="26" t="str" cm="1">
        <f t="array" ref="M2912">IFERROR(_xlfn.IFS(COUNTBLANK(D2912:K2912)=8,"",D2912="","←D列に従業員名を姓名（フルネーム）で入力してください。誤変換にお気を付け下さい。",E2912="","←E列に都道府県を入力してください。",H2912="","←H列に1.月給～3.時間給の選択肢を入力してください",I2912="","←I列に金額を入力してください",H2912=3,"",J2912="","←J列に所定労働時間を入力してください"),"")</f>
        <v/>
      </c>
    </row>
    <row r="2913" spans="2:13" ht="22" x14ac:dyDescent="0.55000000000000004">
      <c r="B2913" s="39">
        <f t="shared" si="45"/>
        <v>2905</v>
      </c>
      <c r="C2913" s="45"/>
      <c r="D2913" s="35"/>
      <c r="E2913" s="46"/>
      <c r="F2913" s="40"/>
      <c r="G2913" s="50"/>
      <c r="H2913" s="45"/>
      <c r="I2913" s="36"/>
      <c r="J2913" s="54"/>
      <c r="K2913" s="51"/>
      <c r="L2913" s="37"/>
      <c r="M2913" s="26" t="str" cm="1">
        <f t="array" ref="M2913">IFERROR(_xlfn.IFS(COUNTBLANK(D2913:K2913)=8,"",D2913="","←D列に従業員名を姓名（フルネーム）で入力してください。誤変換にお気を付け下さい。",E2913="","←E列に都道府県を入力してください。",H2913="","←H列に1.月給～3.時間給の選択肢を入力してください",I2913="","←I列に金額を入力してください",H2913=3,"",J2913="","←J列に所定労働時間を入力してください"),"")</f>
        <v/>
      </c>
    </row>
    <row r="2914" spans="2:13" ht="22" x14ac:dyDescent="0.55000000000000004">
      <c r="B2914" s="39">
        <f t="shared" si="45"/>
        <v>2906</v>
      </c>
      <c r="C2914" s="45"/>
      <c r="D2914" s="35"/>
      <c r="E2914" s="46"/>
      <c r="F2914" s="40"/>
      <c r="G2914" s="50"/>
      <c r="H2914" s="45"/>
      <c r="I2914" s="36"/>
      <c r="J2914" s="54"/>
      <c r="K2914" s="51"/>
      <c r="L2914" s="37"/>
      <c r="M2914" s="26" t="str" cm="1">
        <f t="array" ref="M2914">IFERROR(_xlfn.IFS(COUNTBLANK(D2914:K2914)=8,"",D2914="","←D列に従業員名を姓名（フルネーム）で入力してください。誤変換にお気を付け下さい。",E2914="","←E列に都道府県を入力してください。",H2914="","←H列に1.月給～3.時間給の選択肢を入力してください",I2914="","←I列に金額を入力してください",H2914=3,"",J2914="","←J列に所定労働時間を入力してください"),"")</f>
        <v/>
      </c>
    </row>
    <row r="2915" spans="2:13" ht="22" x14ac:dyDescent="0.55000000000000004">
      <c r="B2915" s="39">
        <f t="shared" si="45"/>
        <v>2907</v>
      </c>
      <c r="C2915" s="45"/>
      <c r="D2915" s="35"/>
      <c r="E2915" s="46"/>
      <c r="F2915" s="40"/>
      <c r="G2915" s="50"/>
      <c r="H2915" s="45"/>
      <c r="I2915" s="36"/>
      <c r="J2915" s="54"/>
      <c r="K2915" s="51"/>
      <c r="L2915" s="37"/>
      <c r="M2915" s="26" t="str" cm="1">
        <f t="array" ref="M2915">IFERROR(_xlfn.IFS(COUNTBLANK(D2915:K2915)=8,"",D2915="","←D列に従業員名を姓名（フルネーム）で入力してください。誤変換にお気を付け下さい。",E2915="","←E列に都道府県を入力してください。",H2915="","←H列に1.月給～3.時間給の選択肢を入力してください",I2915="","←I列に金額を入力してください",H2915=3,"",J2915="","←J列に所定労働時間を入力してください"),"")</f>
        <v/>
      </c>
    </row>
    <row r="2916" spans="2:13" ht="22" x14ac:dyDescent="0.55000000000000004">
      <c r="B2916" s="39">
        <f t="shared" si="45"/>
        <v>2908</v>
      </c>
      <c r="C2916" s="45"/>
      <c r="D2916" s="35"/>
      <c r="E2916" s="46"/>
      <c r="F2916" s="40"/>
      <c r="G2916" s="50"/>
      <c r="H2916" s="45"/>
      <c r="I2916" s="36"/>
      <c r="J2916" s="54"/>
      <c r="K2916" s="51"/>
      <c r="L2916" s="37"/>
      <c r="M2916" s="26" t="str" cm="1">
        <f t="array" ref="M2916">IFERROR(_xlfn.IFS(COUNTBLANK(D2916:K2916)=8,"",D2916="","←D列に従業員名を姓名（フルネーム）で入力してください。誤変換にお気を付け下さい。",E2916="","←E列に都道府県を入力してください。",H2916="","←H列に1.月給～3.時間給の選択肢を入力してください",I2916="","←I列に金額を入力してください",H2916=3,"",J2916="","←J列に所定労働時間を入力してください"),"")</f>
        <v/>
      </c>
    </row>
    <row r="2917" spans="2:13" ht="22" x14ac:dyDescent="0.55000000000000004">
      <c r="B2917" s="39">
        <f t="shared" si="45"/>
        <v>2909</v>
      </c>
      <c r="C2917" s="45"/>
      <c r="D2917" s="35"/>
      <c r="E2917" s="46"/>
      <c r="F2917" s="40"/>
      <c r="G2917" s="50"/>
      <c r="H2917" s="45"/>
      <c r="I2917" s="36"/>
      <c r="J2917" s="54"/>
      <c r="K2917" s="51"/>
      <c r="L2917" s="37"/>
      <c r="M2917" s="26" t="str" cm="1">
        <f t="array" ref="M2917">IFERROR(_xlfn.IFS(COUNTBLANK(D2917:K2917)=8,"",D2917="","←D列に従業員名を姓名（フルネーム）で入力してください。誤変換にお気を付け下さい。",E2917="","←E列に都道府県を入力してください。",H2917="","←H列に1.月給～3.時間給の選択肢を入力してください",I2917="","←I列に金額を入力してください",H2917=3,"",J2917="","←J列に所定労働時間を入力してください"),"")</f>
        <v/>
      </c>
    </row>
    <row r="2918" spans="2:13" ht="22" x14ac:dyDescent="0.55000000000000004">
      <c r="B2918" s="39">
        <f t="shared" si="45"/>
        <v>2910</v>
      </c>
      <c r="C2918" s="45"/>
      <c r="D2918" s="35"/>
      <c r="E2918" s="46"/>
      <c r="F2918" s="40"/>
      <c r="G2918" s="50"/>
      <c r="H2918" s="45"/>
      <c r="I2918" s="36"/>
      <c r="J2918" s="54"/>
      <c r="K2918" s="51"/>
      <c r="L2918" s="37"/>
      <c r="M2918" s="26" t="str" cm="1">
        <f t="array" ref="M2918">IFERROR(_xlfn.IFS(COUNTBLANK(D2918:K2918)=8,"",D2918="","←D列に従業員名を姓名（フルネーム）で入力してください。誤変換にお気を付け下さい。",E2918="","←E列に都道府県を入力してください。",H2918="","←H列に1.月給～3.時間給の選択肢を入力してください",I2918="","←I列に金額を入力してください",H2918=3,"",J2918="","←J列に所定労働時間を入力してください"),"")</f>
        <v/>
      </c>
    </row>
    <row r="2919" spans="2:13" ht="22" x14ac:dyDescent="0.55000000000000004">
      <c r="B2919" s="39">
        <f t="shared" si="45"/>
        <v>2911</v>
      </c>
      <c r="C2919" s="45"/>
      <c r="D2919" s="35"/>
      <c r="E2919" s="46"/>
      <c r="F2919" s="40"/>
      <c r="G2919" s="50"/>
      <c r="H2919" s="45"/>
      <c r="I2919" s="36"/>
      <c r="J2919" s="54"/>
      <c r="K2919" s="51"/>
      <c r="L2919" s="37"/>
      <c r="M2919" s="26" t="str" cm="1">
        <f t="array" ref="M2919">IFERROR(_xlfn.IFS(COUNTBLANK(D2919:K2919)=8,"",D2919="","←D列に従業員名を姓名（フルネーム）で入力してください。誤変換にお気を付け下さい。",E2919="","←E列に都道府県を入力してください。",H2919="","←H列に1.月給～3.時間給の選択肢を入力してください",I2919="","←I列に金額を入力してください",H2919=3,"",J2919="","←J列に所定労働時間を入力してください"),"")</f>
        <v/>
      </c>
    </row>
    <row r="2920" spans="2:13" ht="22" x14ac:dyDescent="0.55000000000000004">
      <c r="B2920" s="39">
        <f t="shared" si="45"/>
        <v>2912</v>
      </c>
      <c r="C2920" s="45"/>
      <c r="D2920" s="35"/>
      <c r="E2920" s="46"/>
      <c r="F2920" s="40"/>
      <c r="G2920" s="50"/>
      <c r="H2920" s="45"/>
      <c r="I2920" s="36"/>
      <c r="J2920" s="54"/>
      <c r="K2920" s="51"/>
      <c r="L2920" s="37"/>
      <c r="M2920" s="26" t="str" cm="1">
        <f t="array" ref="M2920">IFERROR(_xlfn.IFS(COUNTBLANK(D2920:K2920)=8,"",D2920="","←D列に従業員名を姓名（フルネーム）で入力してください。誤変換にお気を付け下さい。",E2920="","←E列に都道府県を入力してください。",H2920="","←H列に1.月給～3.時間給の選択肢を入力してください",I2920="","←I列に金額を入力してください",H2920=3,"",J2920="","←J列に所定労働時間を入力してください"),"")</f>
        <v/>
      </c>
    </row>
    <row r="2921" spans="2:13" ht="22" x14ac:dyDescent="0.55000000000000004">
      <c r="B2921" s="39">
        <f t="shared" si="45"/>
        <v>2913</v>
      </c>
      <c r="C2921" s="45"/>
      <c r="D2921" s="35"/>
      <c r="E2921" s="46"/>
      <c r="F2921" s="40"/>
      <c r="G2921" s="50"/>
      <c r="H2921" s="45"/>
      <c r="I2921" s="36"/>
      <c r="J2921" s="54"/>
      <c r="K2921" s="51"/>
      <c r="L2921" s="37"/>
      <c r="M2921" s="26" t="str" cm="1">
        <f t="array" ref="M2921">IFERROR(_xlfn.IFS(COUNTBLANK(D2921:K2921)=8,"",D2921="","←D列に従業員名を姓名（フルネーム）で入力してください。誤変換にお気を付け下さい。",E2921="","←E列に都道府県を入力してください。",H2921="","←H列に1.月給～3.時間給の選択肢を入力してください",I2921="","←I列に金額を入力してください",H2921=3,"",J2921="","←J列に所定労働時間を入力してください"),"")</f>
        <v/>
      </c>
    </row>
    <row r="2922" spans="2:13" ht="22" x14ac:dyDescent="0.55000000000000004">
      <c r="B2922" s="39">
        <f t="shared" si="45"/>
        <v>2914</v>
      </c>
      <c r="C2922" s="45"/>
      <c r="D2922" s="35"/>
      <c r="E2922" s="46"/>
      <c r="F2922" s="40"/>
      <c r="G2922" s="50"/>
      <c r="H2922" s="45"/>
      <c r="I2922" s="36"/>
      <c r="J2922" s="54"/>
      <c r="K2922" s="51"/>
      <c r="L2922" s="37"/>
      <c r="M2922" s="26" t="str" cm="1">
        <f t="array" ref="M2922">IFERROR(_xlfn.IFS(COUNTBLANK(D2922:K2922)=8,"",D2922="","←D列に従業員名を姓名（フルネーム）で入力してください。誤変換にお気を付け下さい。",E2922="","←E列に都道府県を入力してください。",H2922="","←H列に1.月給～3.時間給の選択肢を入力してください",I2922="","←I列に金額を入力してください",H2922=3,"",J2922="","←J列に所定労働時間を入力してください"),"")</f>
        <v/>
      </c>
    </row>
    <row r="2923" spans="2:13" ht="22" x14ac:dyDescent="0.55000000000000004">
      <c r="B2923" s="39">
        <f t="shared" si="45"/>
        <v>2915</v>
      </c>
      <c r="C2923" s="45"/>
      <c r="D2923" s="35"/>
      <c r="E2923" s="46"/>
      <c r="F2923" s="40"/>
      <c r="G2923" s="50"/>
      <c r="H2923" s="45"/>
      <c r="I2923" s="36"/>
      <c r="J2923" s="54"/>
      <c r="K2923" s="51"/>
      <c r="L2923" s="37"/>
      <c r="M2923" s="26" t="str" cm="1">
        <f t="array" ref="M2923">IFERROR(_xlfn.IFS(COUNTBLANK(D2923:K2923)=8,"",D2923="","←D列に従業員名を姓名（フルネーム）で入力してください。誤変換にお気を付け下さい。",E2923="","←E列に都道府県を入力してください。",H2923="","←H列に1.月給～3.時間給の選択肢を入力してください",I2923="","←I列に金額を入力してください",H2923=3,"",J2923="","←J列に所定労働時間を入力してください"),"")</f>
        <v/>
      </c>
    </row>
    <row r="2924" spans="2:13" ht="22" x14ac:dyDescent="0.55000000000000004">
      <c r="B2924" s="39">
        <f t="shared" si="45"/>
        <v>2916</v>
      </c>
      <c r="C2924" s="45"/>
      <c r="D2924" s="35"/>
      <c r="E2924" s="46"/>
      <c r="F2924" s="40"/>
      <c r="G2924" s="50"/>
      <c r="H2924" s="45"/>
      <c r="I2924" s="36"/>
      <c r="J2924" s="54"/>
      <c r="K2924" s="51"/>
      <c r="L2924" s="37"/>
      <c r="M2924" s="26" t="str" cm="1">
        <f t="array" ref="M2924">IFERROR(_xlfn.IFS(COUNTBLANK(D2924:K2924)=8,"",D2924="","←D列に従業員名を姓名（フルネーム）で入力してください。誤変換にお気を付け下さい。",E2924="","←E列に都道府県を入力してください。",H2924="","←H列に1.月給～3.時間給の選択肢を入力してください",I2924="","←I列に金額を入力してください",H2924=3,"",J2924="","←J列に所定労働時間を入力してください"),"")</f>
        <v/>
      </c>
    </row>
    <row r="2925" spans="2:13" ht="22" x14ac:dyDescent="0.55000000000000004">
      <c r="B2925" s="39">
        <f t="shared" si="45"/>
        <v>2917</v>
      </c>
      <c r="C2925" s="45"/>
      <c r="D2925" s="35"/>
      <c r="E2925" s="46"/>
      <c r="F2925" s="40"/>
      <c r="G2925" s="50"/>
      <c r="H2925" s="45"/>
      <c r="I2925" s="36"/>
      <c r="J2925" s="54"/>
      <c r="K2925" s="51"/>
      <c r="L2925" s="37"/>
      <c r="M2925" s="26" t="str" cm="1">
        <f t="array" ref="M2925">IFERROR(_xlfn.IFS(COUNTBLANK(D2925:K2925)=8,"",D2925="","←D列に従業員名を姓名（フルネーム）で入力してください。誤変換にお気を付け下さい。",E2925="","←E列に都道府県を入力してください。",H2925="","←H列に1.月給～3.時間給の選択肢を入力してください",I2925="","←I列に金額を入力してください",H2925=3,"",J2925="","←J列に所定労働時間を入力してください"),"")</f>
        <v/>
      </c>
    </row>
    <row r="2926" spans="2:13" ht="22" x14ac:dyDescent="0.55000000000000004">
      <c r="B2926" s="39">
        <f t="shared" si="45"/>
        <v>2918</v>
      </c>
      <c r="C2926" s="45"/>
      <c r="D2926" s="35"/>
      <c r="E2926" s="46"/>
      <c r="F2926" s="40"/>
      <c r="G2926" s="50"/>
      <c r="H2926" s="45"/>
      <c r="I2926" s="36"/>
      <c r="J2926" s="54"/>
      <c r="K2926" s="51"/>
      <c r="L2926" s="37"/>
      <c r="M2926" s="26" t="str" cm="1">
        <f t="array" ref="M2926">IFERROR(_xlfn.IFS(COUNTBLANK(D2926:K2926)=8,"",D2926="","←D列に従業員名を姓名（フルネーム）で入力してください。誤変換にお気を付け下さい。",E2926="","←E列に都道府県を入力してください。",H2926="","←H列に1.月給～3.時間給の選択肢を入力してください",I2926="","←I列に金額を入力してください",H2926=3,"",J2926="","←J列に所定労働時間を入力してください"),"")</f>
        <v/>
      </c>
    </row>
    <row r="2927" spans="2:13" ht="22" x14ac:dyDescent="0.55000000000000004">
      <c r="B2927" s="39">
        <f t="shared" si="45"/>
        <v>2919</v>
      </c>
      <c r="C2927" s="45"/>
      <c r="D2927" s="35"/>
      <c r="E2927" s="46"/>
      <c r="F2927" s="40"/>
      <c r="G2927" s="50"/>
      <c r="H2927" s="45"/>
      <c r="I2927" s="36"/>
      <c r="J2927" s="54"/>
      <c r="K2927" s="51"/>
      <c r="L2927" s="37"/>
      <c r="M2927" s="26" t="str" cm="1">
        <f t="array" ref="M2927">IFERROR(_xlfn.IFS(COUNTBLANK(D2927:K2927)=8,"",D2927="","←D列に従業員名を姓名（フルネーム）で入力してください。誤変換にお気を付け下さい。",E2927="","←E列に都道府県を入力してください。",H2927="","←H列に1.月給～3.時間給の選択肢を入力してください",I2927="","←I列に金額を入力してください",H2927=3,"",J2927="","←J列に所定労働時間を入力してください"),"")</f>
        <v/>
      </c>
    </row>
    <row r="2928" spans="2:13" ht="22" x14ac:dyDescent="0.55000000000000004">
      <c r="B2928" s="39">
        <f t="shared" si="45"/>
        <v>2920</v>
      </c>
      <c r="C2928" s="45"/>
      <c r="D2928" s="35"/>
      <c r="E2928" s="46"/>
      <c r="F2928" s="40"/>
      <c r="G2928" s="50"/>
      <c r="H2928" s="45"/>
      <c r="I2928" s="36"/>
      <c r="J2928" s="54"/>
      <c r="K2928" s="51"/>
      <c r="L2928" s="37"/>
      <c r="M2928" s="26" t="str" cm="1">
        <f t="array" ref="M2928">IFERROR(_xlfn.IFS(COUNTBLANK(D2928:K2928)=8,"",D2928="","←D列に従業員名を姓名（フルネーム）で入力してください。誤変換にお気を付け下さい。",E2928="","←E列に都道府県を入力してください。",H2928="","←H列に1.月給～3.時間給の選択肢を入力してください",I2928="","←I列に金額を入力してください",H2928=3,"",J2928="","←J列に所定労働時間を入力してください"),"")</f>
        <v/>
      </c>
    </row>
    <row r="2929" spans="2:13" ht="22" x14ac:dyDescent="0.55000000000000004">
      <c r="B2929" s="39">
        <f t="shared" si="45"/>
        <v>2921</v>
      </c>
      <c r="C2929" s="45"/>
      <c r="D2929" s="35"/>
      <c r="E2929" s="46"/>
      <c r="F2929" s="40"/>
      <c r="G2929" s="50"/>
      <c r="H2929" s="45"/>
      <c r="I2929" s="36"/>
      <c r="J2929" s="54"/>
      <c r="K2929" s="51"/>
      <c r="L2929" s="37"/>
      <c r="M2929" s="26" t="str" cm="1">
        <f t="array" ref="M2929">IFERROR(_xlfn.IFS(COUNTBLANK(D2929:K2929)=8,"",D2929="","←D列に従業員名を姓名（フルネーム）で入力してください。誤変換にお気を付け下さい。",E2929="","←E列に都道府県を入力してください。",H2929="","←H列に1.月給～3.時間給の選択肢を入力してください",I2929="","←I列に金額を入力してください",H2929=3,"",J2929="","←J列に所定労働時間を入力してください"),"")</f>
        <v/>
      </c>
    </row>
    <row r="2930" spans="2:13" ht="22" x14ac:dyDescent="0.55000000000000004">
      <c r="B2930" s="39">
        <f t="shared" si="45"/>
        <v>2922</v>
      </c>
      <c r="C2930" s="45"/>
      <c r="D2930" s="35"/>
      <c r="E2930" s="46"/>
      <c r="F2930" s="40"/>
      <c r="G2930" s="50"/>
      <c r="H2930" s="45"/>
      <c r="I2930" s="36"/>
      <c r="J2930" s="54"/>
      <c r="K2930" s="51"/>
      <c r="L2930" s="37"/>
      <c r="M2930" s="26" t="str" cm="1">
        <f t="array" ref="M2930">IFERROR(_xlfn.IFS(COUNTBLANK(D2930:K2930)=8,"",D2930="","←D列に従業員名を姓名（フルネーム）で入力してください。誤変換にお気を付け下さい。",E2930="","←E列に都道府県を入力してください。",H2930="","←H列に1.月給～3.時間給の選択肢を入力してください",I2930="","←I列に金額を入力してください",H2930=3,"",J2930="","←J列に所定労働時間を入力してください"),"")</f>
        <v/>
      </c>
    </row>
    <row r="2931" spans="2:13" ht="22" x14ac:dyDescent="0.55000000000000004">
      <c r="B2931" s="39">
        <f t="shared" si="45"/>
        <v>2923</v>
      </c>
      <c r="C2931" s="45"/>
      <c r="D2931" s="35"/>
      <c r="E2931" s="46"/>
      <c r="F2931" s="40"/>
      <c r="G2931" s="50"/>
      <c r="H2931" s="45"/>
      <c r="I2931" s="36"/>
      <c r="J2931" s="54"/>
      <c r="K2931" s="51"/>
      <c r="L2931" s="37"/>
      <c r="M2931" s="26" t="str" cm="1">
        <f t="array" ref="M2931">IFERROR(_xlfn.IFS(COUNTBLANK(D2931:K2931)=8,"",D2931="","←D列に従業員名を姓名（フルネーム）で入力してください。誤変換にお気を付け下さい。",E2931="","←E列に都道府県を入力してください。",H2931="","←H列に1.月給～3.時間給の選択肢を入力してください",I2931="","←I列に金額を入力してください",H2931=3,"",J2931="","←J列に所定労働時間を入力してください"),"")</f>
        <v/>
      </c>
    </row>
    <row r="2932" spans="2:13" ht="22" x14ac:dyDescent="0.55000000000000004">
      <c r="B2932" s="39">
        <f t="shared" si="45"/>
        <v>2924</v>
      </c>
      <c r="C2932" s="45"/>
      <c r="D2932" s="35"/>
      <c r="E2932" s="46"/>
      <c r="F2932" s="40"/>
      <c r="G2932" s="50"/>
      <c r="H2932" s="45"/>
      <c r="I2932" s="36"/>
      <c r="J2932" s="54"/>
      <c r="K2932" s="51"/>
      <c r="L2932" s="37"/>
      <c r="M2932" s="26" t="str" cm="1">
        <f t="array" ref="M2932">IFERROR(_xlfn.IFS(COUNTBLANK(D2932:K2932)=8,"",D2932="","←D列に従業員名を姓名（フルネーム）で入力してください。誤変換にお気を付け下さい。",E2932="","←E列に都道府県を入力してください。",H2932="","←H列に1.月給～3.時間給の選択肢を入力してください",I2932="","←I列に金額を入力してください",H2932=3,"",J2932="","←J列に所定労働時間を入力してください"),"")</f>
        <v/>
      </c>
    </row>
    <row r="2933" spans="2:13" ht="22" x14ac:dyDescent="0.55000000000000004">
      <c r="B2933" s="39">
        <f t="shared" si="45"/>
        <v>2925</v>
      </c>
      <c r="C2933" s="45"/>
      <c r="D2933" s="35"/>
      <c r="E2933" s="46"/>
      <c r="F2933" s="40"/>
      <c r="G2933" s="50"/>
      <c r="H2933" s="45"/>
      <c r="I2933" s="36"/>
      <c r="J2933" s="54"/>
      <c r="K2933" s="51"/>
      <c r="L2933" s="37"/>
      <c r="M2933" s="26" t="str" cm="1">
        <f t="array" ref="M2933">IFERROR(_xlfn.IFS(COUNTBLANK(D2933:K2933)=8,"",D2933="","←D列に従業員名を姓名（フルネーム）で入力してください。誤変換にお気を付け下さい。",E2933="","←E列に都道府県を入力してください。",H2933="","←H列に1.月給～3.時間給の選択肢を入力してください",I2933="","←I列に金額を入力してください",H2933=3,"",J2933="","←J列に所定労働時間を入力してください"),"")</f>
        <v/>
      </c>
    </row>
    <row r="2934" spans="2:13" ht="22" x14ac:dyDescent="0.55000000000000004">
      <c r="B2934" s="39">
        <f t="shared" si="45"/>
        <v>2926</v>
      </c>
      <c r="C2934" s="45"/>
      <c r="D2934" s="35"/>
      <c r="E2934" s="46"/>
      <c r="F2934" s="40"/>
      <c r="G2934" s="50"/>
      <c r="H2934" s="45"/>
      <c r="I2934" s="36"/>
      <c r="J2934" s="54"/>
      <c r="K2934" s="51"/>
      <c r="L2934" s="37"/>
      <c r="M2934" s="26" t="str" cm="1">
        <f t="array" ref="M2934">IFERROR(_xlfn.IFS(COUNTBLANK(D2934:K2934)=8,"",D2934="","←D列に従業員名を姓名（フルネーム）で入力してください。誤変換にお気を付け下さい。",E2934="","←E列に都道府県を入力してください。",H2934="","←H列に1.月給～3.時間給の選択肢を入力してください",I2934="","←I列に金額を入力してください",H2934=3,"",J2934="","←J列に所定労働時間を入力してください"),"")</f>
        <v/>
      </c>
    </row>
    <row r="2935" spans="2:13" ht="22" x14ac:dyDescent="0.55000000000000004">
      <c r="B2935" s="39">
        <f t="shared" si="45"/>
        <v>2927</v>
      </c>
      <c r="C2935" s="45"/>
      <c r="D2935" s="35"/>
      <c r="E2935" s="46"/>
      <c r="F2935" s="40"/>
      <c r="G2935" s="50"/>
      <c r="H2935" s="45"/>
      <c r="I2935" s="36"/>
      <c r="J2935" s="54"/>
      <c r="K2935" s="51"/>
      <c r="L2935" s="37"/>
      <c r="M2935" s="26" t="str" cm="1">
        <f t="array" ref="M2935">IFERROR(_xlfn.IFS(COUNTBLANK(D2935:K2935)=8,"",D2935="","←D列に従業員名を姓名（フルネーム）で入力してください。誤変換にお気を付け下さい。",E2935="","←E列に都道府県を入力してください。",H2935="","←H列に1.月給～3.時間給の選択肢を入力してください",I2935="","←I列に金額を入力してください",H2935=3,"",J2935="","←J列に所定労働時間を入力してください"),"")</f>
        <v/>
      </c>
    </row>
    <row r="2936" spans="2:13" ht="22" x14ac:dyDescent="0.55000000000000004">
      <c r="B2936" s="39">
        <f t="shared" si="45"/>
        <v>2928</v>
      </c>
      <c r="C2936" s="45"/>
      <c r="D2936" s="35"/>
      <c r="E2936" s="46"/>
      <c r="F2936" s="40"/>
      <c r="G2936" s="50"/>
      <c r="H2936" s="45"/>
      <c r="I2936" s="36"/>
      <c r="J2936" s="54"/>
      <c r="K2936" s="51"/>
      <c r="L2936" s="37"/>
      <c r="M2936" s="26" t="str" cm="1">
        <f t="array" ref="M2936">IFERROR(_xlfn.IFS(COUNTBLANK(D2936:K2936)=8,"",D2936="","←D列に従業員名を姓名（フルネーム）で入力してください。誤変換にお気を付け下さい。",E2936="","←E列に都道府県を入力してください。",H2936="","←H列に1.月給～3.時間給の選択肢を入力してください",I2936="","←I列に金額を入力してください",H2936=3,"",J2936="","←J列に所定労働時間を入力してください"),"")</f>
        <v/>
      </c>
    </row>
    <row r="2937" spans="2:13" ht="22" x14ac:dyDescent="0.55000000000000004">
      <c r="B2937" s="39">
        <f t="shared" si="45"/>
        <v>2929</v>
      </c>
      <c r="C2937" s="45"/>
      <c r="D2937" s="35"/>
      <c r="E2937" s="46"/>
      <c r="F2937" s="40"/>
      <c r="G2937" s="50"/>
      <c r="H2937" s="45"/>
      <c r="I2937" s="36"/>
      <c r="J2937" s="54"/>
      <c r="K2937" s="51"/>
      <c r="L2937" s="37"/>
      <c r="M2937" s="26" t="str" cm="1">
        <f t="array" ref="M2937">IFERROR(_xlfn.IFS(COUNTBLANK(D2937:K2937)=8,"",D2937="","←D列に従業員名を姓名（フルネーム）で入力してください。誤変換にお気を付け下さい。",E2937="","←E列に都道府県を入力してください。",H2937="","←H列に1.月給～3.時間給の選択肢を入力してください",I2937="","←I列に金額を入力してください",H2937=3,"",J2937="","←J列に所定労働時間を入力してください"),"")</f>
        <v/>
      </c>
    </row>
    <row r="2938" spans="2:13" ht="22" x14ac:dyDescent="0.55000000000000004">
      <c r="B2938" s="39">
        <f t="shared" si="45"/>
        <v>2930</v>
      </c>
      <c r="C2938" s="45"/>
      <c r="D2938" s="35"/>
      <c r="E2938" s="46"/>
      <c r="F2938" s="40"/>
      <c r="G2938" s="50"/>
      <c r="H2938" s="45"/>
      <c r="I2938" s="36"/>
      <c r="J2938" s="54"/>
      <c r="K2938" s="51"/>
      <c r="L2938" s="37"/>
      <c r="M2938" s="26" t="str" cm="1">
        <f t="array" ref="M2938">IFERROR(_xlfn.IFS(COUNTBLANK(D2938:K2938)=8,"",D2938="","←D列に従業員名を姓名（フルネーム）で入力してください。誤変換にお気を付け下さい。",E2938="","←E列に都道府県を入力してください。",H2938="","←H列に1.月給～3.時間給の選択肢を入力してください",I2938="","←I列に金額を入力してください",H2938=3,"",J2938="","←J列に所定労働時間を入力してください"),"")</f>
        <v/>
      </c>
    </row>
    <row r="2939" spans="2:13" ht="22" x14ac:dyDescent="0.55000000000000004">
      <c r="B2939" s="39">
        <f t="shared" si="45"/>
        <v>2931</v>
      </c>
      <c r="C2939" s="45"/>
      <c r="D2939" s="35"/>
      <c r="E2939" s="46"/>
      <c r="F2939" s="40"/>
      <c r="G2939" s="50"/>
      <c r="H2939" s="45"/>
      <c r="I2939" s="36"/>
      <c r="J2939" s="54"/>
      <c r="K2939" s="51"/>
      <c r="L2939" s="37"/>
      <c r="M2939" s="26" t="str" cm="1">
        <f t="array" ref="M2939">IFERROR(_xlfn.IFS(COUNTBLANK(D2939:K2939)=8,"",D2939="","←D列に従業員名を姓名（フルネーム）で入力してください。誤変換にお気を付け下さい。",E2939="","←E列に都道府県を入力してください。",H2939="","←H列に1.月給～3.時間給の選択肢を入力してください",I2939="","←I列に金額を入力してください",H2939=3,"",J2939="","←J列に所定労働時間を入力してください"),"")</f>
        <v/>
      </c>
    </row>
    <row r="2940" spans="2:13" ht="22" x14ac:dyDescent="0.55000000000000004">
      <c r="B2940" s="39">
        <f t="shared" si="45"/>
        <v>2932</v>
      </c>
      <c r="C2940" s="45"/>
      <c r="D2940" s="35"/>
      <c r="E2940" s="46"/>
      <c r="F2940" s="40"/>
      <c r="G2940" s="50"/>
      <c r="H2940" s="45"/>
      <c r="I2940" s="36"/>
      <c r="J2940" s="54"/>
      <c r="K2940" s="51"/>
      <c r="L2940" s="37"/>
      <c r="M2940" s="26" t="str" cm="1">
        <f t="array" ref="M2940">IFERROR(_xlfn.IFS(COUNTBLANK(D2940:K2940)=8,"",D2940="","←D列に従業員名を姓名（フルネーム）で入力してください。誤変換にお気を付け下さい。",E2940="","←E列に都道府県を入力してください。",H2940="","←H列に1.月給～3.時間給の選択肢を入力してください",I2940="","←I列に金額を入力してください",H2940=3,"",J2940="","←J列に所定労働時間を入力してください"),"")</f>
        <v/>
      </c>
    </row>
    <row r="2941" spans="2:13" ht="22" x14ac:dyDescent="0.55000000000000004">
      <c r="B2941" s="39">
        <f t="shared" si="45"/>
        <v>2933</v>
      </c>
      <c r="C2941" s="45"/>
      <c r="D2941" s="35"/>
      <c r="E2941" s="46"/>
      <c r="F2941" s="40"/>
      <c r="G2941" s="50"/>
      <c r="H2941" s="45"/>
      <c r="I2941" s="36"/>
      <c r="J2941" s="54"/>
      <c r="K2941" s="51"/>
      <c r="L2941" s="37"/>
      <c r="M2941" s="26" t="str" cm="1">
        <f t="array" ref="M2941">IFERROR(_xlfn.IFS(COUNTBLANK(D2941:K2941)=8,"",D2941="","←D列に従業員名を姓名（フルネーム）で入力してください。誤変換にお気を付け下さい。",E2941="","←E列に都道府県を入力してください。",H2941="","←H列に1.月給～3.時間給の選択肢を入力してください",I2941="","←I列に金額を入力してください",H2941=3,"",J2941="","←J列に所定労働時間を入力してください"),"")</f>
        <v/>
      </c>
    </row>
    <row r="2942" spans="2:13" ht="22" x14ac:dyDescent="0.55000000000000004">
      <c r="B2942" s="39">
        <f t="shared" si="45"/>
        <v>2934</v>
      </c>
      <c r="C2942" s="45"/>
      <c r="D2942" s="35"/>
      <c r="E2942" s="46"/>
      <c r="F2942" s="40"/>
      <c r="G2942" s="50"/>
      <c r="H2942" s="45"/>
      <c r="I2942" s="36"/>
      <c r="J2942" s="54"/>
      <c r="K2942" s="51"/>
      <c r="L2942" s="37"/>
      <c r="M2942" s="26" t="str" cm="1">
        <f t="array" ref="M2942">IFERROR(_xlfn.IFS(COUNTBLANK(D2942:K2942)=8,"",D2942="","←D列に従業員名を姓名（フルネーム）で入力してください。誤変換にお気を付け下さい。",E2942="","←E列に都道府県を入力してください。",H2942="","←H列に1.月給～3.時間給の選択肢を入力してください",I2942="","←I列に金額を入力してください",H2942=3,"",J2942="","←J列に所定労働時間を入力してください"),"")</f>
        <v/>
      </c>
    </row>
    <row r="2943" spans="2:13" ht="22" x14ac:dyDescent="0.55000000000000004">
      <c r="B2943" s="39">
        <f t="shared" si="45"/>
        <v>2935</v>
      </c>
      <c r="C2943" s="45"/>
      <c r="D2943" s="35"/>
      <c r="E2943" s="46"/>
      <c r="F2943" s="40"/>
      <c r="G2943" s="50"/>
      <c r="H2943" s="45"/>
      <c r="I2943" s="36"/>
      <c r="J2943" s="54"/>
      <c r="K2943" s="51"/>
      <c r="L2943" s="37"/>
      <c r="M2943" s="26" t="str" cm="1">
        <f t="array" ref="M2943">IFERROR(_xlfn.IFS(COUNTBLANK(D2943:K2943)=8,"",D2943="","←D列に従業員名を姓名（フルネーム）で入力してください。誤変換にお気を付け下さい。",E2943="","←E列に都道府県を入力してください。",H2943="","←H列に1.月給～3.時間給の選択肢を入力してください",I2943="","←I列に金額を入力してください",H2943=3,"",J2943="","←J列に所定労働時間を入力してください"),"")</f>
        <v/>
      </c>
    </row>
    <row r="2944" spans="2:13" ht="22" x14ac:dyDescent="0.55000000000000004">
      <c r="B2944" s="39">
        <f t="shared" si="45"/>
        <v>2936</v>
      </c>
      <c r="C2944" s="45"/>
      <c r="D2944" s="35"/>
      <c r="E2944" s="46"/>
      <c r="F2944" s="40"/>
      <c r="G2944" s="50"/>
      <c r="H2944" s="45"/>
      <c r="I2944" s="36"/>
      <c r="J2944" s="54"/>
      <c r="K2944" s="51"/>
      <c r="L2944" s="37"/>
      <c r="M2944" s="26" t="str" cm="1">
        <f t="array" ref="M2944">IFERROR(_xlfn.IFS(COUNTBLANK(D2944:K2944)=8,"",D2944="","←D列に従業員名を姓名（フルネーム）で入力してください。誤変換にお気を付け下さい。",E2944="","←E列に都道府県を入力してください。",H2944="","←H列に1.月給～3.時間給の選択肢を入力してください",I2944="","←I列に金額を入力してください",H2944=3,"",J2944="","←J列に所定労働時間を入力してください"),"")</f>
        <v/>
      </c>
    </row>
    <row r="2945" spans="2:13" ht="22" x14ac:dyDescent="0.55000000000000004">
      <c r="B2945" s="39">
        <f t="shared" si="45"/>
        <v>2937</v>
      </c>
      <c r="C2945" s="45"/>
      <c r="D2945" s="35"/>
      <c r="E2945" s="46"/>
      <c r="F2945" s="40"/>
      <c r="G2945" s="50"/>
      <c r="H2945" s="45"/>
      <c r="I2945" s="36"/>
      <c r="J2945" s="54"/>
      <c r="K2945" s="51"/>
      <c r="L2945" s="37"/>
      <c r="M2945" s="26" t="str" cm="1">
        <f t="array" ref="M2945">IFERROR(_xlfn.IFS(COUNTBLANK(D2945:K2945)=8,"",D2945="","←D列に従業員名を姓名（フルネーム）で入力してください。誤変換にお気を付け下さい。",E2945="","←E列に都道府県を入力してください。",H2945="","←H列に1.月給～3.時間給の選択肢を入力してください",I2945="","←I列に金額を入力してください",H2945=3,"",J2945="","←J列に所定労働時間を入力してください"),"")</f>
        <v/>
      </c>
    </row>
    <row r="2946" spans="2:13" ht="22" x14ac:dyDescent="0.55000000000000004">
      <c r="B2946" s="39">
        <f t="shared" si="45"/>
        <v>2938</v>
      </c>
      <c r="C2946" s="45"/>
      <c r="D2946" s="35"/>
      <c r="E2946" s="46"/>
      <c r="F2946" s="40"/>
      <c r="G2946" s="50"/>
      <c r="H2946" s="45"/>
      <c r="I2946" s="36"/>
      <c r="J2946" s="54"/>
      <c r="K2946" s="51"/>
      <c r="L2946" s="37"/>
      <c r="M2946" s="26" t="str" cm="1">
        <f t="array" ref="M2946">IFERROR(_xlfn.IFS(COUNTBLANK(D2946:K2946)=8,"",D2946="","←D列に従業員名を姓名（フルネーム）で入力してください。誤変換にお気を付け下さい。",E2946="","←E列に都道府県を入力してください。",H2946="","←H列に1.月給～3.時間給の選択肢を入力してください",I2946="","←I列に金額を入力してください",H2946=3,"",J2946="","←J列に所定労働時間を入力してください"),"")</f>
        <v/>
      </c>
    </row>
    <row r="2947" spans="2:13" ht="22" x14ac:dyDescent="0.55000000000000004">
      <c r="B2947" s="39">
        <f t="shared" si="45"/>
        <v>2939</v>
      </c>
      <c r="C2947" s="45"/>
      <c r="D2947" s="35"/>
      <c r="E2947" s="46"/>
      <c r="F2947" s="40"/>
      <c r="G2947" s="50"/>
      <c r="H2947" s="45"/>
      <c r="I2947" s="36"/>
      <c r="J2947" s="54"/>
      <c r="K2947" s="51"/>
      <c r="L2947" s="37"/>
      <c r="M2947" s="26" t="str" cm="1">
        <f t="array" ref="M2947">IFERROR(_xlfn.IFS(COUNTBLANK(D2947:K2947)=8,"",D2947="","←D列に従業員名を姓名（フルネーム）で入力してください。誤変換にお気を付け下さい。",E2947="","←E列に都道府県を入力してください。",H2947="","←H列に1.月給～3.時間給の選択肢を入力してください",I2947="","←I列に金額を入力してください",H2947=3,"",J2947="","←J列に所定労働時間を入力してください"),"")</f>
        <v/>
      </c>
    </row>
    <row r="2948" spans="2:13" ht="22" x14ac:dyDescent="0.55000000000000004">
      <c r="B2948" s="39">
        <f t="shared" si="45"/>
        <v>2940</v>
      </c>
      <c r="C2948" s="45"/>
      <c r="D2948" s="35"/>
      <c r="E2948" s="46"/>
      <c r="F2948" s="40"/>
      <c r="G2948" s="50"/>
      <c r="H2948" s="45"/>
      <c r="I2948" s="36"/>
      <c r="J2948" s="54"/>
      <c r="K2948" s="51"/>
      <c r="L2948" s="37"/>
      <c r="M2948" s="26" t="str" cm="1">
        <f t="array" ref="M2948">IFERROR(_xlfn.IFS(COUNTBLANK(D2948:K2948)=8,"",D2948="","←D列に従業員名を姓名（フルネーム）で入力してください。誤変換にお気を付け下さい。",E2948="","←E列に都道府県を入力してください。",H2948="","←H列に1.月給～3.時間給の選択肢を入力してください",I2948="","←I列に金額を入力してください",H2948=3,"",J2948="","←J列に所定労働時間を入力してください"),"")</f>
        <v/>
      </c>
    </row>
    <row r="2949" spans="2:13" ht="22" x14ac:dyDescent="0.55000000000000004">
      <c r="B2949" s="39">
        <f t="shared" si="45"/>
        <v>2941</v>
      </c>
      <c r="C2949" s="45"/>
      <c r="D2949" s="35"/>
      <c r="E2949" s="46"/>
      <c r="F2949" s="40"/>
      <c r="G2949" s="50"/>
      <c r="H2949" s="45"/>
      <c r="I2949" s="36"/>
      <c r="J2949" s="54"/>
      <c r="K2949" s="51"/>
      <c r="L2949" s="37"/>
      <c r="M2949" s="26" t="str" cm="1">
        <f t="array" ref="M2949">IFERROR(_xlfn.IFS(COUNTBLANK(D2949:K2949)=8,"",D2949="","←D列に従業員名を姓名（フルネーム）で入力してください。誤変換にお気を付け下さい。",E2949="","←E列に都道府県を入力してください。",H2949="","←H列に1.月給～3.時間給の選択肢を入力してください",I2949="","←I列に金額を入力してください",H2949=3,"",J2949="","←J列に所定労働時間を入力してください"),"")</f>
        <v/>
      </c>
    </row>
    <row r="2950" spans="2:13" ht="22" x14ac:dyDescent="0.55000000000000004">
      <c r="B2950" s="39">
        <f t="shared" si="45"/>
        <v>2942</v>
      </c>
      <c r="C2950" s="45"/>
      <c r="D2950" s="35"/>
      <c r="E2950" s="46"/>
      <c r="F2950" s="40"/>
      <c r="G2950" s="50"/>
      <c r="H2950" s="45"/>
      <c r="I2950" s="36"/>
      <c r="J2950" s="54"/>
      <c r="K2950" s="51"/>
      <c r="L2950" s="37"/>
      <c r="M2950" s="26" t="str" cm="1">
        <f t="array" ref="M2950">IFERROR(_xlfn.IFS(COUNTBLANK(D2950:K2950)=8,"",D2950="","←D列に従業員名を姓名（フルネーム）で入力してください。誤変換にお気を付け下さい。",E2950="","←E列に都道府県を入力してください。",H2950="","←H列に1.月給～3.時間給の選択肢を入力してください",I2950="","←I列に金額を入力してください",H2950=3,"",J2950="","←J列に所定労働時間を入力してください"),"")</f>
        <v/>
      </c>
    </row>
    <row r="2951" spans="2:13" ht="22" x14ac:dyDescent="0.55000000000000004">
      <c r="B2951" s="39">
        <f t="shared" si="45"/>
        <v>2943</v>
      </c>
      <c r="C2951" s="45"/>
      <c r="D2951" s="35"/>
      <c r="E2951" s="46"/>
      <c r="F2951" s="40"/>
      <c r="G2951" s="50"/>
      <c r="H2951" s="45"/>
      <c r="I2951" s="36"/>
      <c r="J2951" s="54"/>
      <c r="K2951" s="51"/>
      <c r="L2951" s="37"/>
      <c r="M2951" s="26" t="str" cm="1">
        <f t="array" ref="M2951">IFERROR(_xlfn.IFS(COUNTBLANK(D2951:K2951)=8,"",D2951="","←D列に従業員名を姓名（フルネーム）で入力してください。誤変換にお気を付け下さい。",E2951="","←E列に都道府県を入力してください。",H2951="","←H列に1.月給～3.時間給の選択肢を入力してください",I2951="","←I列に金額を入力してください",H2951=3,"",J2951="","←J列に所定労働時間を入力してください"),"")</f>
        <v/>
      </c>
    </row>
    <row r="2952" spans="2:13" ht="22" x14ac:dyDescent="0.55000000000000004">
      <c r="B2952" s="39">
        <f t="shared" si="45"/>
        <v>2944</v>
      </c>
      <c r="C2952" s="45"/>
      <c r="D2952" s="35"/>
      <c r="E2952" s="46"/>
      <c r="F2952" s="40"/>
      <c r="G2952" s="50"/>
      <c r="H2952" s="45"/>
      <c r="I2952" s="36"/>
      <c r="J2952" s="54"/>
      <c r="K2952" s="51"/>
      <c r="L2952" s="37"/>
      <c r="M2952" s="26" t="str" cm="1">
        <f t="array" ref="M2952">IFERROR(_xlfn.IFS(COUNTBLANK(D2952:K2952)=8,"",D2952="","←D列に従業員名を姓名（フルネーム）で入力してください。誤変換にお気を付け下さい。",E2952="","←E列に都道府県を入力してください。",H2952="","←H列に1.月給～3.時間給の選択肢を入力してください",I2952="","←I列に金額を入力してください",H2952=3,"",J2952="","←J列に所定労働時間を入力してください"),"")</f>
        <v/>
      </c>
    </row>
    <row r="2953" spans="2:13" ht="22" x14ac:dyDescent="0.55000000000000004">
      <c r="B2953" s="39">
        <f t="shared" si="45"/>
        <v>2945</v>
      </c>
      <c r="C2953" s="45"/>
      <c r="D2953" s="35"/>
      <c r="E2953" s="46"/>
      <c r="F2953" s="40"/>
      <c r="G2953" s="50"/>
      <c r="H2953" s="45"/>
      <c r="I2953" s="36"/>
      <c r="J2953" s="54"/>
      <c r="K2953" s="51"/>
      <c r="L2953" s="37"/>
      <c r="M2953" s="26" t="str" cm="1">
        <f t="array" ref="M2953">IFERROR(_xlfn.IFS(COUNTBLANK(D2953:K2953)=8,"",D2953="","←D列に従業員名を姓名（フルネーム）で入力してください。誤変換にお気を付け下さい。",E2953="","←E列に都道府県を入力してください。",H2953="","←H列に1.月給～3.時間給の選択肢を入力してください",I2953="","←I列に金額を入力してください",H2953=3,"",J2953="","←J列に所定労働時間を入力してください"),"")</f>
        <v/>
      </c>
    </row>
    <row r="2954" spans="2:13" ht="22" x14ac:dyDescent="0.55000000000000004">
      <c r="B2954" s="39">
        <f t="shared" ref="B2954:B3008" si="46">ROW()-8</f>
        <v>2946</v>
      </c>
      <c r="C2954" s="45"/>
      <c r="D2954" s="35"/>
      <c r="E2954" s="46"/>
      <c r="F2954" s="40"/>
      <c r="G2954" s="50"/>
      <c r="H2954" s="45"/>
      <c r="I2954" s="36"/>
      <c r="J2954" s="54"/>
      <c r="K2954" s="51"/>
      <c r="L2954" s="37"/>
      <c r="M2954" s="26" t="str" cm="1">
        <f t="array" ref="M2954">IFERROR(_xlfn.IFS(COUNTBLANK(D2954:K2954)=8,"",D2954="","←D列に従業員名を姓名（フルネーム）で入力してください。誤変換にお気を付け下さい。",E2954="","←E列に都道府県を入力してください。",H2954="","←H列に1.月給～3.時間給の選択肢を入力してください",I2954="","←I列に金額を入力してください",H2954=3,"",J2954="","←J列に所定労働時間を入力してください"),"")</f>
        <v/>
      </c>
    </row>
    <row r="2955" spans="2:13" ht="22" x14ac:dyDescent="0.55000000000000004">
      <c r="B2955" s="39">
        <f t="shared" si="46"/>
        <v>2947</v>
      </c>
      <c r="C2955" s="45"/>
      <c r="D2955" s="35"/>
      <c r="E2955" s="46"/>
      <c r="F2955" s="40"/>
      <c r="G2955" s="50"/>
      <c r="H2955" s="45"/>
      <c r="I2955" s="36"/>
      <c r="J2955" s="54"/>
      <c r="K2955" s="51"/>
      <c r="L2955" s="37"/>
      <c r="M2955" s="26" t="str" cm="1">
        <f t="array" ref="M2955">IFERROR(_xlfn.IFS(COUNTBLANK(D2955:K2955)=8,"",D2955="","←D列に従業員名を姓名（フルネーム）で入力してください。誤変換にお気を付け下さい。",E2955="","←E列に都道府県を入力してください。",H2955="","←H列に1.月給～3.時間給の選択肢を入力してください",I2955="","←I列に金額を入力してください",H2955=3,"",J2955="","←J列に所定労働時間を入力してください"),"")</f>
        <v/>
      </c>
    </row>
    <row r="2956" spans="2:13" ht="22" x14ac:dyDescent="0.55000000000000004">
      <c r="B2956" s="39">
        <f t="shared" si="46"/>
        <v>2948</v>
      </c>
      <c r="C2956" s="45"/>
      <c r="D2956" s="35"/>
      <c r="E2956" s="46"/>
      <c r="F2956" s="40"/>
      <c r="G2956" s="50"/>
      <c r="H2956" s="45"/>
      <c r="I2956" s="36"/>
      <c r="J2956" s="54"/>
      <c r="K2956" s="51"/>
      <c r="L2956" s="37"/>
      <c r="M2956" s="26" t="str" cm="1">
        <f t="array" ref="M2956">IFERROR(_xlfn.IFS(COUNTBLANK(D2956:K2956)=8,"",D2956="","←D列に従業員名を姓名（フルネーム）で入力してください。誤変換にお気を付け下さい。",E2956="","←E列に都道府県を入力してください。",H2956="","←H列に1.月給～3.時間給の選択肢を入力してください",I2956="","←I列に金額を入力してください",H2956=3,"",J2956="","←J列に所定労働時間を入力してください"),"")</f>
        <v/>
      </c>
    </row>
    <row r="2957" spans="2:13" ht="22" x14ac:dyDescent="0.55000000000000004">
      <c r="B2957" s="39">
        <f t="shared" si="46"/>
        <v>2949</v>
      </c>
      <c r="C2957" s="45"/>
      <c r="D2957" s="35"/>
      <c r="E2957" s="46"/>
      <c r="F2957" s="40"/>
      <c r="G2957" s="50"/>
      <c r="H2957" s="45"/>
      <c r="I2957" s="36"/>
      <c r="J2957" s="54"/>
      <c r="K2957" s="51"/>
      <c r="L2957" s="37"/>
      <c r="M2957" s="26" t="str" cm="1">
        <f t="array" ref="M2957">IFERROR(_xlfn.IFS(COUNTBLANK(D2957:K2957)=8,"",D2957="","←D列に従業員名を姓名（フルネーム）で入力してください。誤変換にお気を付け下さい。",E2957="","←E列に都道府県を入力してください。",H2957="","←H列に1.月給～3.時間給の選択肢を入力してください",I2957="","←I列に金額を入力してください",H2957=3,"",J2957="","←J列に所定労働時間を入力してください"),"")</f>
        <v/>
      </c>
    </row>
    <row r="2958" spans="2:13" ht="22" x14ac:dyDescent="0.55000000000000004">
      <c r="B2958" s="39">
        <f t="shared" si="46"/>
        <v>2950</v>
      </c>
      <c r="C2958" s="45"/>
      <c r="D2958" s="35"/>
      <c r="E2958" s="46"/>
      <c r="F2958" s="40"/>
      <c r="G2958" s="50"/>
      <c r="H2958" s="45"/>
      <c r="I2958" s="36"/>
      <c r="J2958" s="54"/>
      <c r="K2958" s="51"/>
      <c r="L2958" s="37"/>
      <c r="M2958" s="26" t="str" cm="1">
        <f t="array" ref="M2958">IFERROR(_xlfn.IFS(COUNTBLANK(D2958:K2958)=8,"",D2958="","←D列に従業員名を姓名（フルネーム）で入力してください。誤変換にお気を付け下さい。",E2958="","←E列に都道府県を入力してください。",H2958="","←H列に1.月給～3.時間給の選択肢を入力してください",I2958="","←I列に金額を入力してください",H2958=3,"",J2958="","←J列に所定労働時間を入力してください"),"")</f>
        <v/>
      </c>
    </row>
    <row r="2959" spans="2:13" ht="22" x14ac:dyDescent="0.55000000000000004">
      <c r="B2959" s="39">
        <f t="shared" si="46"/>
        <v>2951</v>
      </c>
      <c r="C2959" s="45"/>
      <c r="D2959" s="35"/>
      <c r="E2959" s="46"/>
      <c r="F2959" s="40"/>
      <c r="G2959" s="50"/>
      <c r="H2959" s="45"/>
      <c r="I2959" s="36"/>
      <c r="J2959" s="54"/>
      <c r="K2959" s="51"/>
      <c r="L2959" s="37"/>
      <c r="M2959" s="26" t="str" cm="1">
        <f t="array" ref="M2959">IFERROR(_xlfn.IFS(COUNTBLANK(D2959:K2959)=8,"",D2959="","←D列に従業員名を姓名（フルネーム）で入力してください。誤変換にお気を付け下さい。",E2959="","←E列に都道府県を入力してください。",H2959="","←H列に1.月給～3.時間給の選択肢を入力してください",I2959="","←I列に金額を入力してください",H2959=3,"",J2959="","←J列に所定労働時間を入力してください"),"")</f>
        <v/>
      </c>
    </row>
    <row r="2960" spans="2:13" ht="22" x14ac:dyDescent="0.55000000000000004">
      <c r="B2960" s="39">
        <f t="shared" si="46"/>
        <v>2952</v>
      </c>
      <c r="C2960" s="45"/>
      <c r="D2960" s="35"/>
      <c r="E2960" s="46"/>
      <c r="F2960" s="40"/>
      <c r="G2960" s="50"/>
      <c r="H2960" s="45"/>
      <c r="I2960" s="36"/>
      <c r="J2960" s="54"/>
      <c r="K2960" s="51"/>
      <c r="L2960" s="37"/>
      <c r="M2960" s="26" t="str" cm="1">
        <f t="array" ref="M2960">IFERROR(_xlfn.IFS(COUNTBLANK(D2960:K2960)=8,"",D2960="","←D列に従業員名を姓名（フルネーム）で入力してください。誤変換にお気を付け下さい。",E2960="","←E列に都道府県を入力してください。",H2960="","←H列に1.月給～3.時間給の選択肢を入力してください",I2960="","←I列に金額を入力してください",H2960=3,"",J2960="","←J列に所定労働時間を入力してください"),"")</f>
        <v/>
      </c>
    </row>
    <row r="2961" spans="2:13" ht="22" x14ac:dyDescent="0.55000000000000004">
      <c r="B2961" s="39">
        <f t="shared" si="46"/>
        <v>2953</v>
      </c>
      <c r="C2961" s="45"/>
      <c r="D2961" s="35"/>
      <c r="E2961" s="46"/>
      <c r="F2961" s="40"/>
      <c r="G2961" s="50"/>
      <c r="H2961" s="45"/>
      <c r="I2961" s="36"/>
      <c r="J2961" s="54"/>
      <c r="K2961" s="51"/>
      <c r="L2961" s="37"/>
      <c r="M2961" s="26" t="str" cm="1">
        <f t="array" ref="M2961">IFERROR(_xlfn.IFS(COUNTBLANK(D2961:K2961)=8,"",D2961="","←D列に従業員名を姓名（フルネーム）で入力してください。誤変換にお気を付け下さい。",E2961="","←E列に都道府県を入力してください。",H2961="","←H列に1.月給～3.時間給の選択肢を入力してください",I2961="","←I列に金額を入力してください",H2961=3,"",J2961="","←J列に所定労働時間を入力してください"),"")</f>
        <v/>
      </c>
    </row>
    <row r="2962" spans="2:13" ht="22" x14ac:dyDescent="0.55000000000000004">
      <c r="B2962" s="39">
        <f t="shared" si="46"/>
        <v>2954</v>
      </c>
      <c r="C2962" s="45"/>
      <c r="D2962" s="35"/>
      <c r="E2962" s="46"/>
      <c r="F2962" s="40"/>
      <c r="G2962" s="50"/>
      <c r="H2962" s="45"/>
      <c r="I2962" s="36"/>
      <c r="J2962" s="54"/>
      <c r="K2962" s="51"/>
      <c r="L2962" s="37"/>
      <c r="M2962" s="26" t="str" cm="1">
        <f t="array" ref="M2962">IFERROR(_xlfn.IFS(COUNTBLANK(D2962:K2962)=8,"",D2962="","←D列に従業員名を姓名（フルネーム）で入力してください。誤変換にお気を付け下さい。",E2962="","←E列に都道府県を入力してください。",H2962="","←H列に1.月給～3.時間給の選択肢を入力してください",I2962="","←I列に金額を入力してください",H2962=3,"",J2962="","←J列に所定労働時間を入力してください"),"")</f>
        <v/>
      </c>
    </row>
    <row r="2963" spans="2:13" ht="22" x14ac:dyDescent="0.55000000000000004">
      <c r="B2963" s="39">
        <f t="shared" si="46"/>
        <v>2955</v>
      </c>
      <c r="C2963" s="45"/>
      <c r="D2963" s="35"/>
      <c r="E2963" s="46"/>
      <c r="F2963" s="40"/>
      <c r="G2963" s="50"/>
      <c r="H2963" s="45"/>
      <c r="I2963" s="36"/>
      <c r="J2963" s="54"/>
      <c r="K2963" s="51"/>
      <c r="L2963" s="37"/>
      <c r="M2963" s="26" t="str" cm="1">
        <f t="array" ref="M2963">IFERROR(_xlfn.IFS(COUNTBLANK(D2963:K2963)=8,"",D2963="","←D列に従業員名を姓名（フルネーム）で入力してください。誤変換にお気を付け下さい。",E2963="","←E列に都道府県を入力してください。",H2963="","←H列に1.月給～3.時間給の選択肢を入力してください",I2963="","←I列に金額を入力してください",H2963=3,"",J2963="","←J列に所定労働時間を入力してください"),"")</f>
        <v/>
      </c>
    </row>
    <row r="2964" spans="2:13" ht="22" x14ac:dyDescent="0.55000000000000004">
      <c r="B2964" s="39">
        <f t="shared" si="46"/>
        <v>2956</v>
      </c>
      <c r="C2964" s="45"/>
      <c r="D2964" s="35"/>
      <c r="E2964" s="46"/>
      <c r="F2964" s="40"/>
      <c r="G2964" s="50"/>
      <c r="H2964" s="45"/>
      <c r="I2964" s="36"/>
      <c r="J2964" s="54"/>
      <c r="K2964" s="51"/>
      <c r="L2964" s="37"/>
      <c r="M2964" s="26" t="str" cm="1">
        <f t="array" ref="M2964">IFERROR(_xlfn.IFS(COUNTBLANK(D2964:K2964)=8,"",D2964="","←D列に従業員名を姓名（フルネーム）で入力してください。誤変換にお気を付け下さい。",E2964="","←E列に都道府県を入力してください。",H2964="","←H列に1.月給～3.時間給の選択肢を入力してください",I2964="","←I列に金額を入力してください",H2964=3,"",J2964="","←J列に所定労働時間を入力してください"),"")</f>
        <v/>
      </c>
    </row>
    <row r="2965" spans="2:13" ht="22" x14ac:dyDescent="0.55000000000000004">
      <c r="B2965" s="39">
        <f t="shared" si="46"/>
        <v>2957</v>
      </c>
      <c r="C2965" s="45"/>
      <c r="D2965" s="35"/>
      <c r="E2965" s="46"/>
      <c r="F2965" s="40"/>
      <c r="G2965" s="50"/>
      <c r="H2965" s="45"/>
      <c r="I2965" s="36"/>
      <c r="J2965" s="54"/>
      <c r="K2965" s="51"/>
      <c r="L2965" s="37"/>
      <c r="M2965" s="26" t="str" cm="1">
        <f t="array" ref="M2965">IFERROR(_xlfn.IFS(COUNTBLANK(D2965:K2965)=8,"",D2965="","←D列に従業員名を姓名（フルネーム）で入力してください。誤変換にお気を付け下さい。",E2965="","←E列に都道府県を入力してください。",H2965="","←H列に1.月給～3.時間給の選択肢を入力してください",I2965="","←I列に金額を入力してください",H2965=3,"",J2965="","←J列に所定労働時間を入力してください"),"")</f>
        <v/>
      </c>
    </row>
    <row r="2966" spans="2:13" ht="22" x14ac:dyDescent="0.55000000000000004">
      <c r="B2966" s="39">
        <f t="shared" si="46"/>
        <v>2958</v>
      </c>
      <c r="C2966" s="45"/>
      <c r="D2966" s="35"/>
      <c r="E2966" s="46"/>
      <c r="F2966" s="40"/>
      <c r="G2966" s="50"/>
      <c r="H2966" s="45"/>
      <c r="I2966" s="36"/>
      <c r="J2966" s="54"/>
      <c r="K2966" s="51"/>
      <c r="L2966" s="37"/>
      <c r="M2966" s="26" t="str" cm="1">
        <f t="array" ref="M2966">IFERROR(_xlfn.IFS(COUNTBLANK(D2966:K2966)=8,"",D2966="","←D列に従業員名を姓名（フルネーム）で入力してください。誤変換にお気を付け下さい。",E2966="","←E列に都道府県を入力してください。",H2966="","←H列に1.月給～3.時間給の選択肢を入力してください",I2966="","←I列に金額を入力してください",H2966=3,"",J2966="","←J列に所定労働時間を入力してください"),"")</f>
        <v/>
      </c>
    </row>
    <row r="2967" spans="2:13" ht="22" x14ac:dyDescent="0.55000000000000004">
      <c r="B2967" s="39">
        <f t="shared" si="46"/>
        <v>2959</v>
      </c>
      <c r="C2967" s="45"/>
      <c r="D2967" s="35"/>
      <c r="E2967" s="46"/>
      <c r="F2967" s="40"/>
      <c r="G2967" s="50"/>
      <c r="H2967" s="45"/>
      <c r="I2967" s="36"/>
      <c r="J2967" s="54"/>
      <c r="K2967" s="51"/>
      <c r="L2967" s="37"/>
      <c r="M2967" s="26" t="str" cm="1">
        <f t="array" ref="M2967">IFERROR(_xlfn.IFS(COUNTBLANK(D2967:K2967)=8,"",D2967="","←D列に従業員名を姓名（フルネーム）で入力してください。誤変換にお気を付け下さい。",E2967="","←E列に都道府県を入力してください。",H2967="","←H列に1.月給～3.時間給の選択肢を入力してください",I2967="","←I列に金額を入力してください",H2967=3,"",J2967="","←J列に所定労働時間を入力してください"),"")</f>
        <v/>
      </c>
    </row>
    <row r="2968" spans="2:13" ht="22" x14ac:dyDescent="0.55000000000000004">
      <c r="B2968" s="39">
        <f t="shared" si="46"/>
        <v>2960</v>
      </c>
      <c r="C2968" s="45"/>
      <c r="D2968" s="35"/>
      <c r="E2968" s="46"/>
      <c r="F2968" s="40"/>
      <c r="G2968" s="50"/>
      <c r="H2968" s="45"/>
      <c r="I2968" s="36"/>
      <c r="J2968" s="54"/>
      <c r="K2968" s="51"/>
      <c r="L2968" s="37"/>
      <c r="M2968" s="26" t="str" cm="1">
        <f t="array" ref="M2968">IFERROR(_xlfn.IFS(COUNTBLANK(D2968:K2968)=8,"",D2968="","←D列に従業員名を姓名（フルネーム）で入力してください。誤変換にお気を付け下さい。",E2968="","←E列に都道府県を入力してください。",H2968="","←H列に1.月給～3.時間給の選択肢を入力してください",I2968="","←I列に金額を入力してください",H2968=3,"",J2968="","←J列に所定労働時間を入力してください"),"")</f>
        <v/>
      </c>
    </row>
    <row r="2969" spans="2:13" ht="22" x14ac:dyDescent="0.55000000000000004">
      <c r="B2969" s="39">
        <f t="shared" si="46"/>
        <v>2961</v>
      </c>
      <c r="C2969" s="45"/>
      <c r="D2969" s="35"/>
      <c r="E2969" s="46"/>
      <c r="F2969" s="40"/>
      <c r="G2969" s="50"/>
      <c r="H2969" s="45"/>
      <c r="I2969" s="36"/>
      <c r="J2969" s="54"/>
      <c r="K2969" s="51"/>
      <c r="L2969" s="37"/>
      <c r="M2969" s="26" t="str" cm="1">
        <f t="array" ref="M2969">IFERROR(_xlfn.IFS(COUNTBLANK(D2969:K2969)=8,"",D2969="","←D列に従業員名を姓名（フルネーム）で入力してください。誤変換にお気を付け下さい。",E2969="","←E列に都道府県を入力してください。",H2969="","←H列に1.月給～3.時間給の選択肢を入力してください",I2969="","←I列に金額を入力してください",H2969=3,"",J2969="","←J列に所定労働時間を入力してください"),"")</f>
        <v/>
      </c>
    </row>
    <row r="2970" spans="2:13" ht="22" x14ac:dyDescent="0.55000000000000004">
      <c r="B2970" s="39">
        <f t="shared" si="46"/>
        <v>2962</v>
      </c>
      <c r="C2970" s="45"/>
      <c r="D2970" s="35"/>
      <c r="E2970" s="46"/>
      <c r="F2970" s="40"/>
      <c r="G2970" s="50"/>
      <c r="H2970" s="45"/>
      <c r="I2970" s="36"/>
      <c r="J2970" s="54"/>
      <c r="K2970" s="51"/>
      <c r="L2970" s="37"/>
      <c r="M2970" s="26" t="str" cm="1">
        <f t="array" ref="M2970">IFERROR(_xlfn.IFS(COUNTBLANK(D2970:K2970)=8,"",D2970="","←D列に従業員名を姓名（フルネーム）で入力してください。誤変換にお気を付け下さい。",E2970="","←E列に都道府県を入力してください。",H2970="","←H列に1.月給～3.時間給の選択肢を入力してください",I2970="","←I列に金額を入力してください",H2970=3,"",J2970="","←J列に所定労働時間を入力してください"),"")</f>
        <v/>
      </c>
    </row>
    <row r="2971" spans="2:13" ht="22" x14ac:dyDescent="0.55000000000000004">
      <c r="B2971" s="39">
        <f t="shared" si="46"/>
        <v>2963</v>
      </c>
      <c r="C2971" s="45"/>
      <c r="D2971" s="35"/>
      <c r="E2971" s="46"/>
      <c r="F2971" s="40"/>
      <c r="G2971" s="50"/>
      <c r="H2971" s="45"/>
      <c r="I2971" s="36"/>
      <c r="J2971" s="54"/>
      <c r="K2971" s="51"/>
      <c r="L2971" s="37"/>
      <c r="M2971" s="26" t="str" cm="1">
        <f t="array" ref="M2971">IFERROR(_xlfn.IFS(COUNTBLANK(D2971:K2971)=8,"",D2971="","←D列に従業員名を姓名（フルネーム）で入力してください。誤変換にお気を付け下さい。",E2971="","←E列に都道府県を入力してください。",H2971="","←H列に1.月給～3.時間給の選択肢を入力してください",I2971="","←I列に金額を入力してください",H2971=3,"",J2971="","←J列に所定労働時間を入力してください"),"")</f>
        <v/>
      </c>
    </row>
    <row r="2972" spans="2:13" ht="22" x14ac:dyDescent="0.55000000000000004">
      <c r="B2972" s="39">
        <f t="shared" si="46"/>
        <v>2964</v>
      </c>
      <c r="C2972" s="45"/>
      <c r="D2972" s="35"/>
      <c r="E2972" s="46"/>
      <c r="F2972" s="40"/>
      <c r="G2972" s="50"/>
      <c r="H2972" s="45"/>
      <c r="I2972" s="36"/>
      <c r="J2972" s="54"/>
      <c r="K2972" s="51"/>
      <c r="L2972" s="37"/>
      <c r="M2972" s="26" t="str" cm="1">
        <f t="array" ref="M2972">IFERROR(_xlfn.IFS(COUNTBLANK(D2972:K2972)=8,"",D2972="","←D列に従業員名を姓名（フルネーム）で入力してください。誤変換にお気を付け下さい。",E2972="","←E列に都道府県を入力してください。",H2972="","←H列に1.月給～3.時間給の選択肢を入力してください",I2972="","←I列に金額を入力してください",H2972=3,"",J2972="","←J列に所定労働時間を入力してください"),"")</f>
        <v/>
      </c>
    </row>
    <row r="2973" spans="2:13" ht="22" x14ac:dyDescent="0.55000000000000004">
      <c r="B2973" s="39">
        <f t="shared" si="46"/>
        <v>2965</v>
      </c>
      <c r="C2973" s="45"/>
      <c r="D2973" s="35"/>
      <c r="E2973" s="46"/>
      <c r="F2973" s="40"/>
      <c r="G2973" s="50"/>
      <c r="H2973" s="45"/>
      <c r="I2973" s="36"/>
      <c r="J2973" s="54"/>
      <c r="K2973" s="51"/>
      <c r="L2973" s="37"/>
      <c r="M2973" s="26" t="str" cm="1">
        <f t="array" ref="M2973">IFERROR(_xlfn.IFS(COUNTBLANK(D2973:K2973)=8,"",D2973="","←D列に従業員名を姓名（フルネーム）で入力してください。誤変換にお気を付け下さい。",E2973="","←E列に都道府県を入力してください。",H2973="","←H列に1.月給～3.時間給の選択肢を入力してください",I2973="","←I列に金額を入力してください",H2973=3,"",J2973="","←J列に所定労働時間を入力してください"),"")</f>
        <v/>
      </c>
    </row>
    <row r="2974" spans="2:13" ht="22" x14ac:dyDescent="0.55000000000000004">
      <c r="B2974" s="39">
        <f t="shared" si="46"/>
        <v>2966</v>
      </c>
      <c r="C2974" s="45"/>
      <c r="D2974" s="35"/>
      <c r="E2974" s="46"/>
      <c r="F2974" s="40"/>
      <c r="G2974" s="50"/>
      <c r="H2974" s="45"/>
      <c r="I2974" s="36"/>
      <c r="J2974" s="54"/>
      <c r="K2974" s="51"/>
      <c r="L2974" s="37"/>
      <c r="M2974" s="26" t="str" cm="1">
        <f t="array" ref="M2974">IFERROR(_xlfn.IFS(COUNTBLANK(D2974:K2974)=8,"",D2974="","←D列に従業員名を姓名（フルネーム）で入力してください。誤変換にお気を付け下さい。",E2974="","←E列に都道府県を入力してください。",H2974="","←H列に1.月給～3.時間給の選択肢を入力してください",I2974="","←I列に金額を入力してください",H2974=3,"",J2974="","←J列に所定労働時間を入力してください"),"")</f>
        <v/>
      </c>
    </row>
    <row r="2975" spans="2:13" ht="22" x14ac:dyDescent="0.55000000000000004">
      <c r="B2975" s="39">
        <f t="shared" si="46"/>
        <v>2967</v>
      </c>
      <c r="C2975" s="45"/>
      <c r="D2975" s="35"/>
      <c r="E2975" s="46"/>
      <c r="F2975" s="40"/>
      <c r="G2975" s="50"/>
      <c r="H2975" s="45"/>
      <c r="I2975" s="36"/>
      <c r="J2975" s="54"/>
      <c r="K2975" s="51"/>
      <c r="L2975" s="37"/>
      <c r="M2975" s="26" t="str" cm="1">
        <f t="array" ref="M2975">IFERROR(_xlfn.IFS(COUNTBLANK(D2975:K2975)=8,"",D2975="","←D列に従業員名を姓名（フルネーム）で入力してください。誤変換にお気を付け下さい。",E2975="","←E列に都道府県を入力してください。",H2975="","←H列に1.月給～3.時間給の選択肢を入力してください",I2975="","←I列に金額を入力してください",H2975=3,"",J2975="","←J列に所定労働時間を入力してください"),"")</f>
        <v/>
      </c>
    </row>
    <row r="2976" spans="2:13" ht="22" x14ac:dyDescent="0.55000000000000004">
      <c r="B2976" s="39">
        <f t="shared" si="46"/>
        <v>2968</v>
      </c>
      <c r="C2976" s="45"/>
      <c r="D2976" s="35"/>
      <c r="E2976" s="46"/>
      <c r="F2976" s="40"/>
      <c r="G2976" s="50"/>
      <c r="H2976" s="45"/>
      <c r="I2976" s="36"/>
      <c r="J2976" s="54"/>
      <c r="K2976" s="51"/>
      <c r="L2976" s="37"/>
      <c r="M2976" s="26" t="str" cm="1">
        <f t="array" ref="M2976">IFERROR(_xlfn.IFS(COUNTBLANK(D2976:K2976)=8,"",D2976="","←D列に従業員名を姓名（フルネーム）で入力してください。誤変換にお気を付け下さい。",E2976="","←E列に都道府県を入力してください。",H2976="","←H列に1.月給～3.時間給の選択肢を入力してください",I2976="","←I列に金額を入力してください",H2976=3,"",J2976="","←J列に所定労働時間を入力してください"),"")</f>
        <v/>
      </c>
    </row>
    <row r="2977" spans="2:13" ht="22" x14ac:dyDescent="0.55000000000000004">
      <c r="B2977" s="39">
        <f t="shared" si="46"/>
        <v>2969</v>
      </c>
      <c r="C2977" s="45"/>
      <c r="D2977" s="35"/>
      <c r="E2977" s="46"/>
      <c r="F2977" s="40"/>
      <c r="G2977" s="50"/>
      <c r="H2977" s="45"/>
      <c r="I2977" s="36"/>
      <c r="J2977" s="54"/>
      <c r="K2977" s="51"/>
      <c r="L2977" s="37"/>
      <c r="M2977" s="26" t="str" cm="1">
        <f t="array" ref="M2977">IFERROR(_xlfn.IFS(COUNTBLANK(D2977:K2977)=8,"",D2977="","←D列に従業員名を姓名（フルネーム）で入力してください。誤変換にお気を付け下さい。",E2977="","←E列に都道府県を入力してください。",H2977="","←H列に1.月給～3.時間給の選択肢を入力してください",I2977="","←I列に金額を入力してください",H2977=3,"",J2977="","←J列に所定労働時間を入力してください"),"")</f>
        <v/>
      </c>
    </row>
    <row r="2978" spans="2:13" ht="22" x14ac:dyDescent="0.55000000000000004">
      <c r="B2978" s="39">
        <f t="shared" si="46"/>
        <v>2970</v>
      </c>
      <c r="C2978" s="45"/>
      <c r="D2978" s="35"/>
      <c r="E2978" s="46"/>
      <c r="F2978" s="40"/>
      <c r="G2978" s="50"/>
      <c r="H2978" s="45"/>
      <c r="I2978" s="36"/>
      <c r="J2978" s="54"/>
      <c r="K2978" s="51"/>
      <c r="L2978" s="37"/>
      <c r="M2978" s="26" t="str" cm="1">
        <f t="array" ref="M2978">IFERROR(_xlfn.IFS(COUNTBLANK(D2978:K2978)=8,"",D2978="","←D列に従業員名を姓名（フルネーム）で入力してください。誤変換にお気を付け下さい。",E2978="","←E列に都道府県を入力してください。",H2978="","←H列に1.月給～3.時間給の選択肢を入力してください",I2978="","←I列に金額を入力してください",H2978=3,"",J2978="","←J列に所定労働時間を入力してください"),"")</f>
        <v/>
      </c>
    </row>
    <row r="2979" spans="2:13" ht="22" x14ac:dyDescent="0.55000000000000004">
      <c r="B2979" s="39">
        <f t="shared" si="46"/>
        <v>2971</v>
      </c>
      <c r="C2979" s="45"/>
      <c r="D2979" s="35"/>
      <c r="E2979" s="46"/>
      <c r="F2979" s="40"/>
      <c r="G2979" s="50"/>
      <c r="H2979" s="45"/>
      <c r="I2979" s="36"/>
      <c r="J2979" s="54"/>
      <c r="K2979" s="51"/>
      <c r="L2979" s="37"/>
      <c r="M2979" s="26" t="str" cm="1">
        <f t="array" ref="M2979">IFERROR(_xlfn.IFS(COUNTBLANK(D2979:K2979)=8,"",D2979="","←D列に従業員名を姓名（フルネーム）で入力してください。誤変換にお気を付け下さい。",E2979="","←E列に都道府県を入力してください。",H2979="","←H列に1.月給～3.時間給の選択肢を入力してください",I2979="","←I列に金額を入力してください",H2979=3,"",J2979="","←J列に所定労働時間を入力してください"),"")</f>
        <v/>
      </c>
    </row>
    <row r="2980" spans="2:13" ht="22" x14ac:dyDescent="0.55000000000000004">
      <c r="B2980" s="39">
        <f t="shared" si="46"/>
        <v>2972</v>
      </c>
      <c r="C2980" s="45"/>
      <c r="D2980" s="35"/>
      <c r="E2980" s="46"/>
      <c r="F2980" s="40"/>
      <c r="G2980" s="50"/>
      <c r="H2980" s="45"/>
      <c r="I2980" s="36"/>
      <c r="J2980" s="54"/>
      <c r="K2980" s="51"/>
      <c r="L2980" s="37"/>
      <c r="M2980" s="26" t="str" cm="1">
        <f t="array" ref="M2980">IFERROR(_xlfn.IFS(COUNTBLANK(D2980:K2980)=8,"",D2980="","←D列に従業員名を姓名（フルネーム）で入力してください。誤変換にお気を付け下さい。",E2980="","←E列に都道府県を入力してください。",H2980="","←H列に1.月給～3.時間給の選択肢を入力してください",I2980="","←I列に金額を入力してください",H2980=3,"",J2980="","←J列に所定労働時間を入力してください"),"")</f>
        <v/>
      </c>
    </row>
    <row r="2981" spans="2:13" ht="22" x14ac:dyDescent="0.55000000000000004">
      <c r="B2981" s="39">
        <f t="shared" si="46"/>
        <v>2973</v>
      </c>
      <c r="C2981" s="45"/>
      <c r="D2981" s="35"/>
      <c r="E2981" s="46"/>
      <c r="F2981" s="40"/>
      <c r="G2981" s="50"/>
      <c r="H2981" s="45"/>
      <c r="I2981" s="36"/>
      <c r="J2981" s="54"/>
      <c r="K2981" s="51"/>
      <c r="L2981" s="37"/>
      <c r="M2981" s="26" t="str" cm="1">
        <f t="array" ref="M2981">IFERROR(_xlfn.IFS(COUNTBLANK(D2981:K2981)=8,"",D2981="","←D列に従業員名を姓名（フルネーム）で入力してください。誤変換にお気を付け下さい。",E2981="","←E列に都道府県を入力してください。",H2981="","←H列に1.月給～3.時間給の選択肢を入力してください",I2981="","←I列に金額を入力してください",H2981=3,"",J2981="","←J列に所定労働時間を入力してください"),"")</f>
        <v/>
      </c>
    </row>
    <row r="2982" spans="2:13" ht="22" x14ac:dyDescent="0.55000000000000004">
      <c r="B2982" s="39">
        <f t="shared" si="46"/>
        <v>2974</v>
      </c>
      <c r="C2982" s="45"/>
      <c r="D2982" s="35"/>
      <c r="E2982" s="46"/>
      <c r="F2982" s="40"/>
      <c r="G2982" s="50"/>
      <c r="H2982" s="45"/>
      <c r="I2982" s="36"/>
      <c r="J2982" s="54"/>
      <c r="K2982" s="51"/>
      <c r="L2982" s="37"/>
      <c r="M2982" s="26" t="str" cm="1">
        <f t="array" ref="M2982">IFERROR(_xlfn.IFS(COUNTBLANK(D2982:K2982)=8,"",D2982="","←D列に従業員名を姓名（フルネーム）で入力してください。誤変換にお気を付け下さい。",E2982="","←E列に都道府県を入力してください。",H2982="","←H列に1.月給～3.時間給の選択肢を入力してください",I2982="","←I列に金額を入力してください",H2982=3,"",J2982="","←J列に所定労働時間を入力してください"),"")</f>
        <v/>
      </c>
    </row>
    <row r="2983" spans="2:13" ht="22" x14ac:dyDescent="0.55000000000000004">
      <c r="B2983" s="39">
        <f t="shared" si="46"/>
        <v>2975</v>
      </c>
      <c r="C2983" s="45"/>
      <c r="D2983" s="35"/>
      <c r="E2983" s="46"/>
      <c r="F2983" s="40"/>
      <c r="G2983" s="50"/>
      <c r="H2983" s="45"/>
      <c r="I2983" s="36"/>
      <c r="J2983" s="54"/>
      <c r="K2983" s="51"/>
      <c r="L2983" s="37"/>
      <c r="M2983" s="26" t="str" cm="1">
        <f t="array" ref="M2983">IFERROR(_xlfn.IFS(COUNTBLANK(D2983:K2983)=8,"",D2983="","←D列に従業員名を姓名（フルネーム）で入力してください。誤変換にお気を付け下さい。",E2983="","←E列に都道府県を入力してください。",H2983="","←H列に1.月給～3.時間給の選択肢を入力してください",I2983="","←I列に金額を入力してください",H2983=3,"",J2983="","←J列に所定労働時間を入力してください"),"")</f>
        <v/>
      </c>
    </row>
    <row r="2984" spans="2:13" ht="22" x14ac:dyDescent="0.55000000000000004">
      <c r="B2984" s="39">
        <f t="shared" si="46"/>
        <v>2976</v>
      </c>
      <c r="C2984" s="45"/>
      <c r="D2984" s="35"/>
      <c r="E2984" s="46"/>
      <c r="F2984" s="40"/>
      <c r="G2984" s="50"/>
      <c r="H2984" s="45"/>
      <c r="I2984" s="36"/>
      <c r="J2984" s="54"/>
      <c r="K2984" s="51"/>
      <c r="L2984" s="37"/>
      <c r="M2984" s="26" t="str" cm="1">
        <f t="array" ref="M2984">IFERROR(_xlfn.IFS(COUNTBLANK(D2984:K2984)=8,"",D2984="","←D列に従業員名を姓名（フルネーム）で入力してください。誤変換にお気を付け下さい。",E2984="","←E列に都道府県を入力してください。",H2984="","←H列に1.月給～3.時間給の選択肢を入力してください",I2984="","←I列に金額を入力してください",H2984=3,"",J2984="","←J列に所定労働時間を入力してください"),"")</f>
        <v/>
      </c>
    </row>
    <row r="2985" spans="2:13" ht="22" x14ac:dyDescent="0.55000000000000004">
      <c r="B2985" s="39">
        <f t="shared" si="46"/>
        <v>2977</v>
      </c>
      <c r="C2985" s="45"/>
      <c r="D2985" s="35"/>
      <c r="E2985" s="46"/>
      <c r="F2985" s="40"/>
      <c r="G2985" s="50"/>
      <c r="H2985" s="45"/>
      <c r="I2985" s="36"/>
      <c r="J2985" s="54"/>
      <c r="K2985" s="51"/>
      <c r="L2985" s="37"/>
      <c r="M2985" s="26" t="str" cm="1">
        <f t="array" ref="M2985">IFERROR(_xlfn.IFS(COUNTBLANK(D2985:K2985)=8,"",D2985="","←D列に従業員名を姓名（フルネーム）で入力してください。誤変換にお気を付け下さい。",E2985="","←E列に都道府県を入力してください。",H2985="","←H列に1.月給～3.時間給の選択肢を入力してください",I2985="","←I列に金額を入力してください",H2985=3,"",J2985="","←J列に所定労働時間を入力してください"),"")</f>
        <v/>
      </c>
    </row>
    <row r="2986" spans="2:13" ht="22" x14ac:dyDescent="0.55000000000000004">
      <c r="B2986" s="39">
        <f t="shared" si="46"/>
        <v>2978</v>
      </c>
      <c r="C2986" s="45"/>
      <c r="D2986" s="35"/>
      <c r="E2986" s="46"/>
      <c r="F2986" s="40"/>
      <c r="G2986" s="50"/>
      <c r="H2986" s="45"/>
      <c r="I2986" s="36"/>
      <c r="J2986" s="54"/>
      <c r="K2986" s="51"/>
      <c r="L2986" s="37"/>
      <c r="M2986" s="26" t="str" cm="1">
        <f t="array" ref="M2986">IFERROR(_xlfn.IFS(COUNTBLANK(D2986:K2986)=8,"",D2986="","←D列に従業員名を姓名（フルネーム）で入力してください。誤変換にお気を付け下さい。",E2986="","←E列に都道府県を入力してください。",H2986="","←H列に1.月給～3.時間給の選択肢を入力してください",I2986="","←I列に金額を入力してください",H2986=3,"",J2986="","←J列に所定労働時間を入力してください"),"")</f>
        <v/>
      </c>
    </row>
    <row r="2987" spans="2:13" ht="22" x14ac:dyDescent="0.55000000000000004">
      <c r="B2987" s="39">
        <f t="shared" si="46"/>
        <v>2979</v>
      </c>
      <c r="C2987" s="45"/>
      <c r="D2987" s="35"/>
      <c r="E2987" s="46"/>
      <c r="F2987" s="40"/>
      <c r="G2987" s="50"/>
      <c r="H2987" s="45"/>
      <c r="I2987" s="36"/>
      <c r="J2987" s="54"/>
      <c r="K2987" s="51"/>
      <c r="L2987" s="37"/>
      <c r="M2987" s="26" t="str" cm="1">
        <f t="array" ref="M2987">IFERROR(_xlfn.IFS(COUNTBLANK(D2987:K2987)=8,"",D2987="","←D列に従業員名を姓名（フルネーム）で入力してください。誤変換にお気を付け下さい。",E2987="","←E列に都道府県を入力してください。",H2987="","←H列に1.月給～3.時間給の選択肢を入力してください",I2987="","←I列に金額を入力してください",H2987=3,"",J2987="","←J列に所定労働時間を入力してください"),"")</f>
        <v/>
      </c>
    </row>
    <row r="2988" spans="2:13" ht="22" x14ac:dyDescent="0.55000000000000004">
      <c r="B2988" s="39">
        <f t="shared" si="46"/>
        <v>2980</v>
      </c>
      <c r="C2988" s="45"/>
      <c r="D2988" s="35"/>
      <c r="E2988" s="46"/>
      <c r="F2988" s="40"/>
      <c r="G2988" s="50"/>
      <c r="H2988" s="45"/>
      <c r="I2988" s="36"/>
      <c r="J2988" s="54"/>
      <c r="K2988" s="51"/>
      <c r="L2988" s="37"/>
      <c r="M2988" s="26" t="str" cm="1">
        <f t="array" ref="M2988">IFERROR(_xlfn.IFS(COUNTBLANK(D2988:K2988)=8,"",D2988="","←D列に従業員名を姓名（フルネーム）で入力してください。誤変換にお気を付け下さい。",E2988="","←E列に都道府県を入力してください。",H2988="","←H列に1.月給～3.時間給の選択肢を入力してください",I2988="","←I列に金額を入力してください",H2988=3,"",J2988="","←J列に所定労働時間を入力してください"),"")</f>
        <v/>
      </c>
    </row>
    <row r="2989" spans="2:13" ht="22" x14ac:dyDescent="0.55000000000000004">
      <c r="B2989" s="39">
        <f t="shared" si="46"/>
        <v>2981</v>
      </c>
      <c r="C2989" s="45"/>
      <c r="D2989" s="35"/>
      <c r="E2989" s="46"/>
      <c r="F2989" s="40"/>
      <c r="G2989" s="50"/>
      <c r="H2989" s="45"/>
      <c r="I2989" s="36"/>
      <c r="J2989" s="54"/>
      <c r="K2989" s="51"/>
      <c r="L2989" s="37"/>
      <c r="M2989" s="26" t="str" cm="1">
        <f t="array" ref="M2989">IFERROR(_xlfn.IFS(COUNTBLANK(D2989:K2989)=8,"",D2989="","←D列に従業員名を姓名（フルネーム）で入力してください。誤変換にお気を付け下さい。",E2989="","←E列に都道府県を入力してください。",H2989="","←H列に1.月給～3.時間給の選択肢を入力してください",I2989="","←I列に金額を入力してください",H2989=3,"",J2989="","←J列に所定労働時間を入力してください"),"")</f>
        <v/>
      </c>
    </row>
    <row r="2990" spans="2:13" ht="22" x14ac:dyDescent="0.55000000000000004">
      <c r="B2990" s="39">
        <f t="shared" si="46"/>
        <v>2982</v>
      </c>
      <c r="C2990" s="45"/>
      <c r="D2990" s="35"/>
      <c r="E2990" s="46"/>
      <c r="F2990" s="40"/>
      <c r="G2990" s="50"/>
      <c r="H2990" s="45"/>
      <c r="I2990" s="36"/>
      <c r="J2990" s="54"/>
      <c r="K2990" s="51"/>
      <c r="L2990" s="37"/>
      <c r="M2990" s="26" t="str" cm="1">
        <f t="array" ref="M2990">IFERROR(_xlfn.IFS(COUNTBLANK(D2990:K2990)=8,"",D2990="","←D列に従業員名を姓名（フルネーム）で入力してください。誤変換にお気を付け下さい。",E2990="","←E列に都道府県を入力してください。",H2990="","←H列に1.月給～3.時間給の選択肢を入力してください",I2990="","←I列に金額を入力してください",H2990=3,"",J2990="","←J列に所定労働時間を入力してください"),"")</f>
        <v/>
      </c>
    </row>
    <row r="2991" spans="2:13" ht="22" x14ac:dyDescent="0.55000000000000004">
      <c r="B2991" s="39">
        <f t="shared" si="46"/>
        <v>2983</v>
      </c>
      <c r="C2991" s="45"/>
      <c r="D2991" s="35"/>
      <c r="E2991" s="46"/>
      <c r="F2991" s="40"/>
      <c r="G2991" s="50"/>
      <c r="H2991" s="45"/>
      <c r="I2991" s="36"/>
      <c r="J2991" s="54"/>
      <c r="K2991" s="51"/>
      <c r="L2991" s="37"/>
      <c r="M2991" s="26" t="str" cm="1">
        <f t="array" ref="M2991">IFERROR(_xlfn.IFS(COUNTBLANK(D2991:K2991)=8,"",D2991="","←D列に従業員名を姓名（フルネーム）で入力してください。誤変換にお気を付け下さい。",E2991="","←E列に都道府県を入力してください。",H2991="","←H列に1.月給～3.時間給の選択肢を入力してください",I2991="","←I列に金額を入力してください",H2991=3,"",J2991="","←J列に所定労働時間を入力してください"),"")</f>
        <v/>
      </c>
    </row>
    <row r="2992" spans="2:13" ht="22" x14ac:dyDescent="0.55000000000000004">
      <c r="B2992" s="39">
        <f t="shared" si="46"/>
        <v>2984</v>
      </c>
      <c r="C2992" s="45"/>
      <c r="D2992" s="35"/>
      <c r="E2992" s="46"/>
      <c r="F2992" s="40"/>
      <c r="G2992" s="50"/>
      <c r="H2992" s="45"/>
      <c r="I2992" s="36"/>
      <c r="J2992" s="54"/>
      <c r="K2992" s="51"/>
      <c r="L2992" s="37"/>
      <c r="M2992" s="26" t="str" cm="1">
        <f t="array" ref="M2992">IFERROR(_xlfn.IFS(COUNTBLANK(D2992:K2992)=8,"",D2992="","←D列に従業員名を姓名（フルネーム）で入力してください。誤変換にお気を付け下さい。",E2992="","←E列に都道府県を入力してください。",H2992="","←H列に1.月給～3.時間給の選択肢を入力してください",I2992="","←I列に金額を入力してください",H2992=3,"",J2992="","←J列に所定労働時間を入力してください"),"")</f>
        <v/>
      </c>
    </row>
    <row r="2993" spans="2:13" ht="22" x14ac:dyDescent="0.55000000000000004">
      <c r="B2993" s="39">
        <f t="shared" si="46"/>
        <v>2985</v>
      </c>
      <c r="C2993" s="45"/>
      <c r="D2993" s="35"/>
      <c r="E2993" s="46"/>
      <c r="F2993" s="40"/>
      <c r="G2993" s="50"/>
      <c r="H2993" s="45"/>
      <c r="I2993" s="36"/>
      <c r="J2993" s="54"/>
      <c r="K2993" s="51"/>
      <c r="L2993" s="37"/>
      <c r="M2993" s="26" t="str" cm="1">
        <f t="array" ref="M2993">IFERROR(_xlfn.IFS(COUNTBLANK(D2993:K2993)=8,"",D2993="","←D列に従業員名を姓名（フルネーム）で入力してください。誤変換にお気を付け下さい。",E2993="","←E列に都道府県を入力してください。",H2993="","←H列に1.月給～3.時間給の選択肢を入力してください",I2993="","←I列に金額を入力してください",H2993=3,"",J2993="","←J列に所定労働時間を入力してください"),"")</f>
        <v/>
      </c>
    </row>
    <row r="2994" spans="2:13" ht="22" x14ac:dyDescent="0.55000000000000004">
      <c r="B2994" s="39">
        <f t="shared" si="46"/>
        <v>2986</v>
      </c>
      <c r="C2994" s="45"/>
      <c r="D2994" s="35"/>
      <c r="E2994" s="46"/>
      <c r="F2994" s="40"/>
      <c r="G2994" s="50"/>
      <c r="H2994" s="45"/>
      <c r="I2994" s="36"/>
      <c r="J2994" s="54"/>
      <c r="K2994" s="51"/>
      <c r="L2994" s="37"/>
      <c r="M2994" s="26" t="str" cm="1">
        <f t="array" ref="M2994">IFERROR(_xlfn.IFS(COUNTBLANK(D2994:K2994)=8,"",D2994="","←D列に従業員名を姓名（フルネーム）で入力してください。誤変換にお気を付け下さい。",E2994="","←E列に都道府県を入力してください。",H2994="","←H列に1.月給～3.時間給の選択肢を入力してください",I2994="","←I列に金額を入力してください",H2994=3,"",J2994="","←J列に所定労働時間を入力してください"),"")</f>
        <v/>
      </c>
    </row>
    <row r="2995" spans="2:13" ht="22" x14ac:dyDescent="0.55000000000000004">
      <c r="B2995" s="39">
        <f t="shared" si="46"/>
        <v>2987</v>
      </c>
      <c r="C2995" s="45"/>
      <c r="D2995" s="35"/>
      <c r="E2995" s="46"/>
      <c r="F2995" s="40"/>
      <c r="G2995" s="50"/>
      <c r="H2995" s="45"/>
      <c r="I2995" s="36"/>
      <c r="J2995" s="54"/>
      <c r="K2995" s="51"/>
      <c r="L2995" s="37"/>
      <c r="M2995" s="26" t="str" cm="1">
        <f t="array" ref="M2995">IFERROR(_xlfn.IFS(COUNTBLANK(D2995:K2995)=8,"",D2995="","←D列に従業員名を姓名（フルネーム）で入力してください。誤変換にお気を付け下さい。",E2995="","←E列に都道府県を入力してください。",H2995="","←H列に1.月給～3.時間給の選択肢を入力してください",I2995="","←I列に金額を入力してください",H2995=3,"",J2995="","←J列に所定労働時間を入力してください"),"")</f>
        <v/>
      </c>
    </row>
    <row r="2996" spans="2:13" ht="22" x14ac:dyDescent="0.55000000000000004">
      <c r="B2996" s="39">
        <f t="shared" si="46"/>
        <v>2988</v>
      </c>
      <c r="C2996" s="45"/>
      <c r="D2996" s="35"/>
      <c r="E2996" s="46"/>
      <c r="F2996" s="40"/>
      <c r="G2996" s="50"/>
      <c r="H2996" s="45"/>
      <c r="I2996" s="36"/>
      <c r="J2996" s="54"/>
      <c r="K2996" s="51"/>
      <c r="L2996" s="37"/>
      <c r="M2996" s="26" t="str" cm="1">
        <f t="array" ref="M2996">IFERROR(_xlfn.IFS(COUNTBLANK(D2996:K2996)=8,"",D2996="","←D列に従業員名を姓名（フルネーム）で入力してください。誤変換にお気を付け下さい。",E2996="","←E列に都道府県を入力してください。",H2996="","←H列に1.月給～3.時間給の選択肢を入力してください",I2996="","←I列に金額を入力してください",H2996=3,"",J2996="","←J列に所定労働時間を入力してください"),"")</f>
        <v/>
      </c>
    </row>
    <row r="2997" spans="2:13" ht="22" x14ac:dyDescent="0.55000000000000004">
      <c r="B2997" s="39">
        <f t="shared" si="46"/>
        <v>2989</v>
      </c>
      <c r="C2997" s="45"/>
      <c r="D2997" s="35"/>
      <c r="E2997" s="46"/>
      <c r="F2997" s="40"/>
      <c r="G2997" s="50"/>
      <c r="H2997" s="45"/>
      <c r="I2997" s="36"/>
      <c r="J2997" s="54"/>
      <c r="K2997" s="51"/>
      <c r="L2997" s="37"/>
      <c r="M2997" s="26" t="str" cm="1">
        <f t="array" ref="M2997">IFERROR(_xlfn.IFS(COUNTBLANK(D2997:K2997)=8,"",D2997="","←D列に従業員名を姓名（フルネーム）で入力してください。誤変換にお気を付け下さい。",E2997="","←E列に都道府県を入力してください。",H2997="","←H列に1.月給～3.時間給の選択肢を入力してください",I2997="","←I列に金額を入力してください",H2997=3,"",J2997="","←J列に所定労働時間を入力してください"),"")</f>
        <v/>
      </c>
    </row>
    <row r="2998" spans="2:13" ht="22" x14ac:dyDescent="0.55000000000000004">
      <c r="B2998" s="39">
        <f t="shared" si="46"/>
        <v>2990</v>
      </c>
      <c r="C2998" s="45"/>
      <c r="D2998" s="35"/>
      <c r="E2998" s="46"/>
      <c r="F2998" s="40"/>
      <c r="G2998" s="50"/>
      <c r="H2998" s="45"/>
      <c r="I2998" s="36"/>
      <c r="J2998" s="54"/>
      <c r="K2998" s="51"/>
      <c r="L2998" s="37"/>
      <c r="M2998" s="26" t="str" cm="1">
        <f t="array" ref="M2998">IFERROR(_xlfn.IFS(COUNTBLANK(D2998:K2998)=8,"",D2998="","←D列に従業員名を姓名（フルネーム）で入力してください。誤変換にお気を付け下さい。",E2998="","←E列に都道府県を入力してください。",H2998="","←H列に1.月給～3.時間給の選択肢を入力してください",I2998="","←I列に金額を入力してください",H2998=3,"",J2998="","←J列に所定労働時間を入力してください"),"")</f>
        <v/>
      </c>
    </row>
    <row r="2999" spans="2:13" ht="22" x14ac:dyDescent="0.55000000000000004">
      <c r="B2999" s="39">
        <f t="shared" si="46"/>
        <v>2991</v>
      </c>
      <c r="C2999" s="45"/>
      <c r="D2999" s="35"/>
      <c r="E2999" s="46"/>
      <c r="F2999" s="40"/>
      <c r="G2999" s="50"/>
      <c r="H2999" s="45"/>
      <c r="I2999" s="36"/>
      <c r="J2999" s="54"/>
      <c r="K2999" s="51"/>
      <c r="L2999" s="37"/>
      <c r="M2999" s="26" t="str" cm="1">
        <f t="array" ref="M2999">IFERROR(_xlfn.IFS(COUNTBLANK(D2999:K2999)=8,"",D2999="","←D列に従業員名を姓名（フルネーム）で入力してください。誤変換にお気を付け下さい。",E2999="","←E列に都道府県を入力してください。",H2999="","←H列に1.月給～3.時間給の選択肢を入力してください",I2999="","←I列に金額を入力してください",H2999=3,"",J2999="","←J列に所定労働時間を入力してください"),"")</f>
        <v/>
      </c>
    </row>
    <row r="3000" spans="2:13" ht="22" x14ac:dyDescent="0.55000000000000004">
      <c r="B3000" s="39">
        <f t="shared" si="46"/>
        <v>2992</v>
      </c>
      <c r="C3000" s="45"/>
      <c r="D3000" s="35"/>
      <c r="E3000" s="46"/>
      <c r="F3000" s="40"/>
      <c r="G3000" s="50"/>
      <c r="H3000" s="45"/>
      <c r="I3000" s="36"/>
      <c r="J3000" s="54"/>
      <c r="K3000" s="51"/>
      <c r="L3000" s="37"/>
      <c r="M3000" s="26" t="str" cm="1">
        <f t="array" ref="M3000">IFERROR(_xlfn.IFS(COUNTBLANK(D3000:K3000)=8,"",D3000="","←D列に従業員名を姓名（フルネーム）で入力してください。誤変換にお気を付け下さい。",E3000="","←E列に都道府県を入力してください。",H3000="","←H列に1.月給～3.時間給の選択肢を入力してください",I3000="","←I列に金額を入力してください",H3000=3,"",J3000="","←J列に所定労働時間を入力してください"),"")</f>
        <v/>
      </c>
    </row>
    <row r="3001" spans="2:13" ht="22" x14ac:dyDescent="0.55000000000000004">
      <c r="B3001" s="39">
        <f t="shared" si="46"/>
        <v>2993</v>
      </c>
      <c r="C3001" s="45"/>
      <c r="D3001" s="35"/>
      <c r="E3001" s="46"/>
      <c r="F3001" s="40"/>
      <c r="G3001" s="50"/>
      <c r="H3001" s="45"/>
      <c r="I3001" s="36"/>
      <c r="J3001" s="54"/>
      <c r="K3001" s="51"/>
      <c r="L3001" s="37"/>
      <c r="M3001" s="26" t="str" cm="1">
        <f t="array" ref="M3001">IFERROR(_xlfn.IFS(COUNTBLANK(D3001:K3001)=8,"",D3001="","←D列に従業員名を姓名（フルネーム）で入力してください。誤変換にお気を付け下さい。",E3001="","←E列に都道府県を入力してください。",H3001="","←H列に1.月給～3.時間給の選択肢を入力してください",I3001="","←I列に金額を入力してください",H3001=3,"",J3001="","←J列に所定労働時間を入力してください"),"")</f>
        <v/>
      </c>
    </row>
    <row r="3002" spans="2:13" ht="22" x14ac:dyDescent="0.55000000000000004">
      <c r="B3002" s="39">
        <f t="shared" si="46"/>
        <v>2994</v>
      </c>
      <c r="C3002" s="45"/>
      <c r="D3002" s="35"/>
      <c r="E3002" s="46"/>
      <c r="F3002" s="40"/>
      <c r="G3002" s="50"/>
      <c r="H3002" s="45"/>
      <c r="I3002" s="36"/>
      <c r="J3002" s="54"/>
      <c r="K3002" s="51"/>
      <c r="L3002" s="37"/>
      <c r="M3002" s="26" t="str" cm="1">
        <f t="array" ref="M3002">IFERROR(_xlfn.IFS(COUNTBLANK(D3002:K3002)=8,"",D3002="","←D列に従業員名を姓名（フルネーム）で入力してください。誤変換にお気を付け下さい。",E3002="","←E列に都道府県を入力してください。",H3002="","←H列に1.月給～3.時間給の選択肢を入力してください",I3002="","←I列に金額を入力してください",H3002=3,"",J3002="","←J列に所定労働時間を入力してください"),"")</f>
        <v/>
      </c>
    </row>
    <row r="3003" spans="2:13" ht="22" x14ac:dyDescent="0.55000000000000004">
      <c r="B3003" s="39">
        <f t="shared" si="46"/>
        <v>2995</v>
      </c>
      <c r="C3003" s="45"/>
      <c r="D3003" s="35"/>
      <c r="E3003" s="46"/>
      <c r="F3003" s="40"/>
      <c r="G3003" s="50"/>
      <c r="H3003" s="45"/>
      <c r="I3003" s="36"/>
      <c r="J3003" s="54"/>
      <c r="K3003" s="51"/>
      <c r="L3003" s="37"/>
      <c r="M3003" s="26" t="str" cm="1">
        <f t="array" ref="M3003">IFERROR(_xlfn.IFS(COUNTBLANK(D3003:K3003)=8,"",D3003="","←D列に従業員名を姓名（フルネーム）で入力してください。誤変換にお気を付け下さい。",E3003="","←E列に都道府県を入力してください。",H3003="","←H列に1.月給～3.時間給の選択肢を入力してください",I3003="","←I列に金額を入力してください",H3003=3,"",J3003="","←J列に所定労働時間を入力してください"),"")</f>
        <v/>
      </c>
    </row>
    <row r="3004" spans="2:13" ht="22" x14ac:dyDescent="0.55000000000000004">
      <c r="B3004" s="39">
        <f t="shared" si="46"/>
        <v>2996</v>
      </c>
      <c r="C3004" s="45"/>
      <c r="D3004" s="35"/>
      <c r="E3004" s="46"/>
      <c r="F3004" s="40"/>
      <c r="G3004" s="50"/>
      <c r="H3004" s="45"/>
      <c r="I3004" s="36"/>
      <c r="J3004" s="54"/>
      <c r="K3004" s="51"/>
      <c r="L3004" s="37"/>
      <c r="M3004" s="26" t="str" cm="1">
        <f t="array" ref="M3004">IFERROR(_xlfn.IFS(COUNTBLANK(D3004:K3004)=8,"",D3004="","←D列に従業員名を姓名（フルネーム）で入力してください。誤変換にお気を付け下さい。",E3004="","←E列に都道府県を入力してください。",H3004="","←H列に1.月給～3.時間給の選択肢を入力してください",I3004="","←I列に金額を入力してください",H3004=3,"",J3004="","←J列に所定労働時間を入力してください"),"")</f>
        <v/>
      </c>
    </row>
    <row r="3005" spans="2:13" ht="22" x14ac:dyDescent="0.55000000000000004">
      <c r="B3005" s="39">
        <f t="shared" si="46"/>
        <v>2997</v>
      </c>
      <c r="C3005" s="45"/>
      <c r="D3005" s="35"/>
      <c r="E3005" s="46"/>
      <c r="F3005" s="40"/>
      <c r="G3005" s="50"/>
      <c r="H3005" s="45"/>
      <c r="I3005" s="36"/>
      <c r="J3005" s="54"/>
      <c r="K3005" s="51"/>
      <c r="L3005" s="37"/>
      <c r="M3005" s="26" t="str" cm="1">
        <f t="array" ref="M3005">IFERROR(_xlfn.IFS(COUNTBLANK(D3005:K3005)=8,"",D3005="","←D列に従業員名を姓名（フルネーム）で入力してください。誤変換にお気を付け下さい。",E3005="","←E列に都道府県を入力してください。",H3005="","←H列に1.月給～3.時間給の選択肢を入力してください",I3005="","←I列に金額を入力してください",H3005=3,"",J3005="","←J列に所定労働時間を入力してください"),"")</f>
        <v/>
      </c>
    </row>
    <row r="3006" spans="2:13" ht="22" x14ac:dyDescent="0.55000000000000004">
      <c r="B3006" s="39">
        <f t="shared" si="46"/>
        <v>2998</v>
      </c>
      <c r="C3006" s="45"/>
      <c r="D3006" s="35"/>
      <c r="E3006" s="46"/>
      <c r="F3006" s="40"/>
      <c r="G3006" s="50"/>
      <c r="H3006" s="45"/>
      <c r="I3006" s="36"/>
      <c r="J3006" s="54"/>
      <c r="K3006" s="51"/>
      <c r="L3006" s="37"/>
      <c r="M3006" s="26" t="str" cm="1">
        <f t="array" ref="M3006">IFERROR(_xlfn.IFS(COUNTBLANK(D3006:K3006)=8,"",D3006="","←D列に従業員名を姓名（フルネーム）で入力してください。誤変換にお気を付け下さい。",E3006="","←E列に都道府県を入力してください。",H3006="","←H列に1.月給～3.時間給の選択肢を入力してください",I3006="","←I列に金額を入力してください",H3006=3,"",J3006="","←J列に所定労働時間を入力してください"),"")</f>
        <v/>
      </c>
    </row>
    <row r="3007" spans="2:13" ht="22" x14ac:dyDescent="0.55000000000000004">
      <c r="B3007" s="39">
        <f t="shared" si="46"/>
        <v>2999</v>
      </c>
      <c r="C3007" s="45"/>
      <c r="D3007" s="35"/>
      <c r="E3007" s="46"/>
      <c r="F3007" s="40"/>
      <c r="G3007" s="50"/>
      <c r="H3007" s="45"/>
      <c r="I3007" s="36"/>
      <c r="J3007" s="54"/>
      <c r="K3007" s="51"/>
      <c r="L3007" s="37"/>
      <c r="M3007" s="26" t="str" cm="1">
        <f t="array" ref="M3007">IFERROR(_xlfn.IFS(COUNTBLANK(D3007:K3007)=8,"",D3007="","←D列に従業員名を姓名（フルネーム）で入力してください。誤変換にお気を付け下さい。",E3007="","←E列に都道府県を入力してください。",H3007="","←H列に1.月給～3.時間給の選択肢を入力してください",I3007="","←I列に金額を入力してください",H3007=3,"",J3007="","←J列に所定労働時間を入力してください"),"")</f>
        <v/>
      </c>
    </row>
    <row r="3008" spans="2:13" ht="22.5" thickBot="1" x14ac:dyDescent="0.6">
      <c r="B3008" s="39">
        <f t="shared" si="46"/>
        <v>3000</v>
      </c>
      <c r="C3008" s="47"/>
      <c r="D3008" s="48"/>
      <c r="E3008" s="49"/>
      <c r="F3008" s="40"/>
      <c r="G3008" s="50"/>
      <c r="H3008" s="47"/>
      <c r="I3008" s="55"/>
      <c r="J3008" s="56"/>
      <c r="K3008" s="51"/>
      <c r="L3008" s="37"/>
      <c r="M3008" s="26" t="str" cm="1">
        <f t="array" ref="M3008">IFERROR(_xlfn.IFS(COUNTBLANK(D3008:K3008)=8,"",D3008="","←D列に従業員名を姓名（フルネーム）で入力してください。誤変換にお気を付け下さい。",E3008="","←E列に都道府県を入力してください。",H3008="","←H列に1.月給～3.時間給の選択肢を入力してください",I3008="","←I列に金額を入力してください",H3008=3,"",J3008="","←J列に所定労働時間を入力してください"),"")</f>
        <v/>
      </c>
    </row>
    <row r="3009" spans="1:12" s="26" customFormat="1" ht="15.5" thickTop="1" x14ac:dyDescent="0.55000000000000004">
      <c r="A3009" s="26" t="s">
        <v>90</v>
      </c>
      <c r="B3009" s="26" t="s">
        <v>90</v>
      </c>
      <c r="C3009" s="26" t="s">
        <v>90</v>
      </c>
      <c r="D3009" s="26" t="s">
        <v>90</v>
      </c>
      <c r="E3009" s="26" t="s">
        <v>90</v>
      </c>
      <c r="F3009" s="26" t="s">
        <v>90</v>
      </c>
      <c r="G3009" s="26" t="s">
        <v>90</v>
      </c>
      <c r="H3009" s="26" t="s">
        <v>90</v>
      </c>
      <c r="I3009" s="26" t="s">
        <v>90</v>
      </c>
      <c r="J3009" s="26" t="s">
        <v>90</v>
      </c>
      <c r="K3009" s="26" t="s">
        <v>90</v>
      </c>
      <c r="L3009" s="26" t="s">
        <v>90</v>
      </c>
    </row>
  </sheetData>
  <sheetProtection selectLockedCells="1"/>
  <mergeCells count="15">
    <mergeCell ref="E1:F1"/>
    <mergeCell ref="B2:D2"/>
    <mergeCell ref="E2:F2"/>
    <mergeCell ref="G2:H2"/>
    <mergeCell ref="B3:D3"/>
    <mergeCell ref="E3:F3"/>
    <mergeCell ref="G3:H3"/>
    <mergeCell ref="L7:L8"/>
    <mergeCell ref="M7:M8"/>
    <mergeCell ref="B7:B8"/>
    <mergeCell ref="C7:C8"/>
    <mergeCell ref="D7:D8"/>
    <mergeCell ref="E7:E8"/>
    <mergeCell ref="F7:G7"/>
    <mergeCell ref="K7:K8"/>
  </mergeCells>
  <phoneticPr fontId="1"/>
  <conditionalFormatting sqref="J9:J3008">
    <cfRule type="expression" dxfId="2" priority="2">
      <formula>IF($H9=3,TRUE,flase)</formula>
    </cfRule>
  </conditionalFormatting>
  <conditionalFormatting sqref="L9:L3008">
    <cfRule type="expression" dxfId="1" priority="1">
      <formula>IF(L9="×（法定外・特例等対象外です）",TRUE,FALSE)</formula>
    </cfRule>
  </conditionalFormatting>
  <conditionalFormatting sqref="M9:M3008">
    <cfRule type="expression" dxfId="0" priority="3">
      <formula>IF(M9="",FALSE,TRUE)</formula>
    </cfRule>
  </conditionalFormatting>
  <dataValidations count="1">
    <dataValidation type="list" allowBlank="1" showInputMessage="1" showErrorMessage="1" sqref="H9:H3008" xr:uid="{75E9E4A5-7A68-49DD-BF20-F929D36197C4}">
      <formula1>"1.月給,2.日給,3.時間給"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A4C12C-5699-4D31-883B-CCBEE308AE0F}">
          <x14:formula1>
            <xm:f>最低賃金!$A$3:$A$49</xm:f>
          </x14:formula1>
          <xm:sqref>E9:E3008</xm:sqref>
        </x14:dataValidation>
        <x14:dataValidation type="list" allowBlank="1" showInputMessage="1" showErrorMessage="1" xr:uid="{0B2C93F9-91FC-4ACC-A233-79CE5AF6BC14}">
          <x14:formula1>
            <xm:f>対象月!$A$2:$A$13</xm:f>
          </x14:formula1>
          <xm:sqref>G3:H3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7403-AC0F-4ECE-ABC8-3BE6DD89814F}">
  <dimension ref="A1"/>
  <sheetViews>
    <sheetView workbookViewId="0"/>
  </sheetViews>
  <sheetFormatPr defaultRowHeight="18" x14ac:dyDescent="0.55000000000000004"/>
  <sheetData/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A4C5-4836-4BC4-BCEE-E775002926D0}">
  <sheetPr codeName="Sheet2"/>
  <dimension ref="A1:H50"/>
  <sheetViews>
    <sheetView workbookViewId="0">
      <pane ySplit="2" topLeftCell="A21" activePane="bottomLeft" state="frozen"/>
      <selection pane="bottomLeft"/>
    </sheetView>
  </sheetViews>
  <sheetFormatPr defaultColWidth="8.58203125" defaultRowHeight="15" x14ac:dyDescent="0.55000000000000004"/>
  <cols>
    <col min="1" max="1" width="11" style="1" bestFit="1" customWidth="1"/>
    <col min="2" max="3" width="17.08203125" style="1" bestFit="1" customWidth="1"/>
    <col min="4" max="4" width="17.08203125" style="3" bestFit="1" customWidth="1"/>
    <col min="5" max="5" width="17.08203125" style="1" bestFit="1" customWidth="1"/>
    <col min="6" max="6" width="17.08203125" style="3" bestFit="1" customWidth="1"/>
    <col min="7" max="7" width="17.08203125" style="1" bestFit="1" customWidth="1"/>
    <col min="8" max="8" width="11" style="1" bestFit="1" customWidth="1"/>
    <col min="9" max="16384" width="8.58203125" style="1"/>
  </cols>
  <sheetData>
    <row r="1" spans="1:8" x14ac:dyDescent="0.55000000000000004">
      <c r="A1" s="1">
        <v>1</v>
      </c>
      <c r="B1" s="1">
        <v>2</v>
      </c>
      <c r="C1" s="1">
        <v>3</v>
      </c>
      <c r="D1" s="3">
        <v>4</v>
      </c>
      <c r="E1" s="1">
        <v>5</v>
      </c>
      <c r="F1" s="3">
        <v>6</v>
      </c>
      <c r="G1" s="1">
        <v>7</v>
      </c>
      <c r="H1" s="3">
        <v>8</v>
      </c>
    </row>
    <row r="2" spans="1:8" ht="38.25" customHeight="1" x14ac:dyDescent="0.55000000000000004">
      <c r="A2" s="4" t="s">
        <v>28</v>
      </c>
      <c r="B2" s="5" t="s">
        <v>29</v>
      </c>
      <c r="C2" s="4" t="s">
        <v>83</v>
      </c>
      <c r="D2" s="5" t="s">
        <v>29</v>
      </c>
      <c r="E2" s="4" t="s">
        <v>84</v>
      </c>
      <c r="F2" s="5" t="s">
        <v>29</v>
      </c>
      <c r="G2" s="4" t="s">
        <v>85</v>
      </c>
      <c r="H2" s="5" t="s">
        <v>86</v>
      </c>
    </row>
    <row r="3" spans="1:8" x14ac:dyDescent="0.55000000000000004">
      <c r="A3" s="1" t="s">
        <v>30</v>
      </c>
      <c r="C3" s="6"/>
      <c r="D3" s="3">
        <v>1010</v>
      </c>
      <c r="E3" s="7">
        <v>45566</v>
      </c>
      <c r="F3" s="3">
        <v>1075</v>
      </c>
      <c r="G3" s="7">
        <v>45934</v>
      </c>
      <c r="H3" s="8">
        <f>F3-D3</f>
        <v>65</v>
      </c>
    </row>
    <row r="4" spans="1:8" x14ac:dyDescent="0.55000000000000004">
      <c r="A4" s="1" t="s">
        <v>31</v>
      </c>
      <c r="C4" s="6"/>
      <c r="D4" s="3">
        <v>953</v>
      </c>
      <c r="E4" s="7">
        <v>45570</v>
      </c>
      <c r="F4" s="3">
        <v>1029</v>
      </c>
      <c r="G4" s="7">
        <v>45982</v>
      </c>
      <c r="H4" s="8">
        <f t="shared" ref="H4:H49" si="0">F4-D4</f>
        <v>76</v>
      </c>
    </row>
    <row r="5" spans="1:8" x14ac:dyDescent="0.55000000000000004">
      <c r="A5" s="1" t="s">
        <v>32</v>
      </c>
      <c r="C5" s="6"/>
      <c r="D5" s="3">
        <v>952</v>
      </c>
      <c r="E5" s="7">
        <v>45592</v>
      </c>
      <c r="F5" s="3">
        <v>1031</v>
      </c>
      <c r="G5" s="7">
        <v>45992</v>
      </c>
      <c r="H5" s="8">
        <f t="shared" si="0"/>
        <v>79</v>
      </c>
    </row>
    <row r="6" spans="1:8" x14ac:dyDescent="0.55000000000000004">
      <c r="A6" s="1" t="s">
        <v>33</v>
      </c>
      <c r="C6" s="6"/>
      <c r="D6" s="3">
        <v>973</v>
      </c>
      <c r="E6" s="7">
        <v>45566</v>
      </c>
      <c r="F6" s="3">
        <v>1038</v>
      </c>
      <c r="G6" s="7">
        <v>45934</v>
      </c>
      <c r="H6" s="8">
        <f t="shared" si="0"/>
        <v>65</v>
      </c>
    </row>
    <row r="7" spans="1:8" x14ac:dyDescent="0.55000000000000004">
      <c r="A7" s="1" t="s">
        <v>34</v>
      </c>
      <c r="C7" s="6"/>
      <c r="D7" s="3">
        <v>951</v>
      </c>
      <c r="E7" s="7">
        <v>45566</v>
      </c>
      <c r="F7" s="3">
        <v>1031</v>
      </c>
      <c r="G7" s="7">
        <v>46112</v>
      </c>
      <c r="H7" s="8">
        <f t="shared" si="0"/>
        <v>80</v>
      </c>
    </row>
    <row r="8" spans="1:8" x14ac:dyDescent="0.55000000000000004">
      <c r="A8" s="1" t="s">
        <v>35</v>
      </c>
      <c r="C8" s="6"/>
      <c r="D8" s="3">
        <v>955</v>
      </c>
      <c r="E8" s="7">
        <v>45584</v>
      </c>
      <c r="F8" s="3">
        <v>1032</v>
      </c>
      <c r="G8" s="7">
        <v>46014</v>
      </c>
      <c r="H8" s="8">
        <f t="shared" si="0"/>
        <v>77</v>
      </c>
    </row>
    <row r="9" spans="1:8" x14ac:dyDescent="0.55000000000000004">
      <c r="A9" s="1" t="s">
        <v>36</v>
      </c>
      <c r="C9" s="6"/>
      <c r="D9" s="3">
        <v>955</v>
      </c>
      <c r="E9" s="7">
        <v>45570</v>
      </c>
      <c r="F9" s="3">
        <v>1033</v>
      </c>
      <c r="G9" s="7">
        <v>46023</v>
      </c>
      <c r="H9" s="8">
        <f t="shared" si="0"/>
        <v>78</v>
      </c>
    </row>
    <row r="10" spans="1:8" x14ac:dyDescent="0.55000000000000004">
      <c r="A10" s="1" t="s">
        <v>37</v>
      </c>
      <c r="C10" s="6"/>
      <c r="D10" s="3">
        <v>1005</v>
      </c>
      <c r="E10" s="7">
        <v>45566</v>
      </c>
      <c r="F10" s="3">
        <v>1074</v>
      </c>
      <c r="G10" s="7">
        <v>45942</v>
      </c>
      <c r="H10" s="8">
        <f t="shared" si="0"/>
        <v>69</v>
      </c>
    </row>
    <row r="11" spans="1:8" x14ac:dyDescent="0.55000000000000004">
      <c r="A11" s="1" t="s">
        <v>38</v>
      </c>
      <c r="C11" s="6"/>
      <c r="D11" s="3">
        <v>1004</v>
      </c>
      <c r="E11" s="7">
        <v>45566</v>
      </c>
      <c r="F11" s="3">
        <v>1068</v>
      </c>
      <c r="G11" s="7">
        <v>45931</v>
      </c>
      <c r="H11" s="8">
        <f t="shared" si="0"/>
        <v>64</v>
      </c>
    </row>
    <row r="12" spans="1:8" x14ac:dyDescent="0.55000000000000004">
      <c r="A12" s="1" t="s">
        <v>39</v>
      </c>
      <c r="C12" s="6"/>
      <c r="D12" s="3">
        <v>985</v>
      </c>
      <c r="E12" s="7">
        <v>45569</v>
      </c>
      <c r="F12" s="3">
        <v>1063</v>
      </c>
      <c r="G12" s="7">
        <v>46082</v>
      </c>
      <c r="H12" s="8">
        <f t="shared" si="0"/>
        <v>78</v>
      </c>
    </row>
    <row r="13" spans="1:8" x14ac:dyDescent="0.55000000000000004">
      <c r="A13" s="1" t="s">
        <v>40</v>
      </c>
      <c r="C13" s="6"/>
      <c r="D13" s="3">
        <v>1078</v>
      </c>
      <c r="E13" s="7">
        <v>45566</v>
      </c>
      <c r="F13" s="3">
        <v>1141</v>
      </c>
      <c r="G13" s="7">
        <v>45962</v>
      </c>
      <c r="H13" s="8">
        <f t="shared" si="0"/>
        <v>63</v>
      </c>
    </row>
    <row r="14" spans="1:8" x14ac:dyDescent="0.55000000000000004">
      <c r="A14" s="1" t="s">
        <v>41</v>
      </c>
      <c r="C14" s="6"/>
      <c r="D14" s="3">
        <v>1076</v>
      </c>
      <c r="E14" s="7">
        <v>45566</v>
      </c>
      <c r="F14" s="3">
        <v>1140</v>
      </c>
      <c r="G14" s="7">
        <v>45933</v>
      </c>
      <c r="H14" s="8">
        <f t="shared" si="0"/>
        <v>64</v>
      </c>
    </row>
    <row r="15" spans="1:8" x14ac:dyDescent="0.55000000000000004">
      <c r="A15" s="1" t="s">
        <v>77</v>
      </c>
      <c r="C15" s="6"/>
      <c r="D15" s="3">
        <v>1163</v>
      </c>
      <c r="E15" s="7">
        <v>45566</v>
      </c>
      <c r="F15" s="3">
        <v>1226</v>
      </c>
      <c r="G15" s="7">
        <v>45933</v>
      </c>
      <c r="H15" s="8">
        <f t="shared" si="0"/>
        <v>63</v>
      </c>
    </row>
    <row r="16" spans="1:8" x14ac:dyDescent="0.55000000000000004">
      <c r="A16" s="1" t="s">
        <v>42</v>
      </c>
      <c r="C16" s="6"/>
      <c r="D16" s="3">
        <v>1162</v>
      </c>
      <c r="E16" s="7">
        <v>45566</v>
      </c>
      <c r="F16" s="3">
        <v>1225</v>
      </c>
      <c r="G16" s="7">
        <v>45934</v>
      </c>
      <c r="H16" s="8">
        <f t="shared" si="0"/>
        <v>63</v>
      </c>
    </row>
    <row r="17" spans="1:8" x14ac:dyDescent="0.55000000000000004">
      <c r="A17" s="1" t="s">
        <v>43</v>
      </c>
      <c r="C17" s="6"/>
      <c r="D17" s="3">
        <v>985</v>
      </c>
      <c r="E17" s="7">
        <v>45566</v>
      </c>
      <c r="F17" s="3">
        <v>1050</v>
      </c>
      <c r="G17" s="7">
        <v>45932</v>
      </c>
      <c r="H17" s="8">
        <f t="shared" si="0"/>
        <v>65</v>
      </c>
    </row>
    <row r="18" spans="1:8" x14ac:dyDescent="0.55000000000000004">
      <c r="A18" s="1" t="s">
        <v>44</v>
      </c>
      <c r="C18" s="6"/>
      <c r="D18" s="3">
        <v>998</v>
      </c>
      <c r="E18" s="7">
        <v>45566</v>
      </c>
      <c r="F18" s="3">
        <v>1062</v>
      </c>
      <c r="G18" s="7">
        <v>45942</v>
      </c>
      <c r="H18" s="8">
        <f t="shared" si="0"/>
        <v>64</v>
      </c>
    </row>
    <row r="19" spans="1:8" x14ac:dyDescent="0.55000000000000004">
      <c r="A19" s="1" t="s">
        <v>45</v>
      </c>
      <c r="C19" s="6"/>
      <c r="D19" s="3">
        <v>984</v>
      </c>
      <c r="E19" s="7">
        <v>45570</v>
      </c>
      <c r="F19" s="3">
        <v>1054</v>
      </c>
      <c r="G19" s="7">
        <v>45938</v>
      </c>
      <c r="H19" s="8">
        <f t="shared" si="0"/>
        <v>70</v>
      </c>
    </row>
    <row r="20" spans="1:8" x14ac:dyDescent="0.55000000000000004">
      <c r="A20" s="1" t="s">
        <v>46</v>
      </c>
      <c r="C20" s="6"/>
      <c r="D20" s="3">
        <v>984</v>
      </c>
      <c r="E20" s="7">
        <v>45570</v>
      </c>
      <c r="F20" s="3">
        <v>1053</v>
      </c>
      <c r="G20" s="7">
        <v>45938</v>
      </c>
      <c r="H20" s="8">
        <f t="shared" si="0"/>
        <v>69</v>
      </c>
    </row>
    <row r="21" spans="1:8" x14ac:dyDescent="0.55000000000000004">
      <c r="A21" s="1" t="s">
        <v>47</v>
      </c>
      <c r="C21" s="6"/>
      <c r="D21" s="3">
        <v>988</v>
      </c>
      <c r="E21" s="7">
        <v>45566</v>
      </c>
      <c r="F21" s="3">
        <v>1052</v>
      </c>
      <c r="G21" s="7">
        <v>45992</v>
      </c>
      <c r="H21" s="8">
        <f t="shared" si="0"/>
        <v>64</v>
      </c>
    </row>
    <row r="22" spans="1:8" x14ac:dyDescent="0.55000000000000004">
      <c r="A22" s="1" t="s">
        <v>48</v>
      </c>
      <c r="C22" s="6"/>
      <c r="D22" s="3">
        <v>998</v>
      </c>
      <c r="E22" s="7">
        <v>45566</v>
      </c>
      <c r="F22" s="3">
        <v>1061</v>
      </c>
      <c r="G22" s="7">
        <v>45933</v>
      </c>
      <c r="H22" s="8">
        <f t="shared" si="0"/>
        <v>63</v>
      </c>
    </row>
    <row r="23" spans="1:8" x14ac:dyDescent="0.55000000000000004">
      <c r="A23" s="1" t="s">
        <v>49</v>
      </c>
      <c r="C23" s="6"/>
      <c r="D23" s="3">
        <v>1001</v>
      </c>
      <c r="E23" s="7">
        <v>45566</v>
      </c>
      <c r="F23" s="3">
        <v>1065</v>
      </c>
      <c r="G23" s="7">
        <v>45948</v>
      </c>
      <c r="H23" s="8">
        <f t="shared" si="0"/>
        <v>64</v>
      </c>
    </row>
    <row r="24" spans="1:8" x14ac:dyDescent="0.55000000000000004">
      <c r="A24" s="1" t="s">
        <v>50</v>
      </c>
      <c r="C24" s="6"/>
      <c r="D24" s="3">
        <v>1034</v>
      </c>
      <c r="E24" s="7">
        <v>45566</v>
      </c>
      <c r="F24" s="3">
        <v>1097</v>
      </c>
      <c r="G24" s="7">
        <v>45962</v>
      </c>
      <c r="H24" s="8">
        <f t="shared" si="0"/>
        <v>63</v>
      </c>
    </row>
    <row r="25" spans="1:8" x14ac:dyDescent="0.55000000000000004">
      <c r="A25" s="1" t="s">
        <v>51</v>
      </c>
      <c r="C25" s="6"/>
      <c r="D25" s="3">
        <v>1077</v>
      </c>
      <c r="E25" s="7">
        <v>45566</v>
      </c>
      <c r="F25" s="3">
        <v>1140</v>
      </c>
      <c r="G25" s="7">
        <v>45948</v>
      </c>
      <c r="H25" s="8">
        <f t="shared" si="0"/>
        <v>63</v>
      </c>
    </row>
    <row r="26" spans="1:8" x14ac:dyDescent="0.55000000000000004">
      <c r="A26" s="1" t="s">
        <v>52</v>
      </c>
      <c r="C26" s="6"/>
      <c r="D26" s="3">
        <v>1023</v>
      </c>
      <c r="E26" s="7">
        <v>45566</v>
      </c>
      <c r="F26" s="3">
        <v>1087</v>
      </c>
      <c r="G26" s="7">
        <v>45982</v>
      </c>
      <c r="H26" s="8">
        <f t="shared" si="0"/>
        <v>64</v>
      </c>
    </row>
    <row r="27" spans="1:8" x14ac:dyDescent="0.55000000000000004">
      <c r="A27" s="1" t="s">
        <v>53</v>
      </c>
      <c r="C27" s="6"/>
      <c r="D27" s="3">
        <v>1017</v>
      </c>
      <c r="E27" s="7">
        <v>45566</v>
      </c>
      <c r="F27" s="3">
        <v>1080</v>
      </c>
      <c r="G27" s="7">
        <v>45935</v>
      </c>
      <c r="H27" s="8">
        <f t="shared" si="0"/>
        <v>63</v>
      </c>
    </row>
    <row r="28" spans="1:8" x14ac:dyDescent="0.55000000000000004">
      <c r="A28" s="1" t="s">
        <v>78</v>
      </c>
      <c r="C28" s="6"/>
      <c r="D28" s="3">
        <v>1058</v>
      </c>
      <c r="E28" s="7">
        <v>45566</v>
      </c>
      <c r="F28" s="3">
        <v>1122</v>
      </c>
      <c r="G28" s="7">
        <v>45982</v>
      </c>
      <c r="H28" s="8">
        <f t="shared" si="0"/>
        <v>64</v>
      </c>
    </row>
    <row r="29" spans="1:8" x14ac:dyDescent="0.55000000000000004">
      <c r="A29" s="1" t="s">
        <v>79</v>
      </c>
      <c r="C29" s="6"/>
      <c r="D29" s="3">
        <v>1114</v>
      </c>
      <c r="E29" s="7">
        <v>45566</v>
      </c>
      <c r="F29" s="3">
        <v>1177</v>
      </c>
      <c r="G29" s="7">
        <v>45946</v>
      </c>
      <c r="H29" s="8">
        <f t="shared" si="0"/>
        <v>63</v>
      </c>
    </row>
    <row r="30" spans="1:8" x14ac:dyDescent="0.55000000000000004">
      <c r="A30" s="1" t="s">
        <v>54</v>
      </c>
      <c r="C30" s="6"/>
      <c r="D30" s="3">
        <v>1052</v>
      </c>
      <c r="E30" s="7">
        <v>45566</v>
      </c>
      <c r="F30" s="3">
        <v>1116</v>
      </c>
      <c r="G30" s="7">
        <v>45934</v>
      </c>
      <c r="H30" s="8">
        <f t="shared" si="0"/>
        <v>64</v>
      </c>
    </row>
    <row r="31" spans="1:8" x14ac:dyDescent="0.55000000000000004">
      <c r="A31" s="1" t="s">
        <v>55</v>
      </c>
      <c r="C31" s="6"/>
      <c r="D31" s="3">
        <v>986</v>
      </c>
      <c r="E31" s="7">
        <v>45566</v>
      </c>
      <c r="F31" s="3">
        <v>1051</v>
      </c>
      <c r="G31" s="7">
        <v>45977</v>
      </c>
      <c r="H31" s="8">
        <f t="shared" si="0"/>
        <v>65</v>
      </c>
    </row>
    <row r="32" spans="1:8" x14ac:dyDescent="0.55000000000000004">
      <c r="A32" s="1" t="s">
        <v>56</v>
      </c>
      <c r="C32" s="6"/>
      <c r="D32" s="3">
        <v>980</v>
      </c>
      <c r="E32" s="7">
        <v>45566</v>
      </c>
      <c r="F32" s="3">
        <v>1045</v>
      </c>
      <c r="G32" s="7">
        <v>45962</v>
      </c>
      <c r="H32" s="8">
        <f t="shared" si="0"/>
        <v>65</v>
      </c>
    </row>
    <row r="33" spans="1:8" x14ac:dyDescent="0.55000000000000004">
      <c r="A33" s="1" t="s">
        <v>57</v>
      </c>
      <c r="C33" s="6"/>
      <c r="D33" s="3">
        <v>957</v>
      </c>
      <c r="E33" s="7">
        <v>45570</v>
      </c>
      <c r="F33" s="3">
        <v>1030</v>
      </c>
      <c r="G33" s="7">
        <v>45934</v>
      </c>
      <c r="H33" s="8">
        <f t="shared" si="0"/>
        <v>73</v>
      </c>
    </row>
    <row r="34" spans="1:8" x14ac:dyDescent="0.55000000000000004">
      <c r="A34" s="1" t="s">
        <v>58</v>
      </c>
      <c r="C34" s="6"/>
      <c r="D34" s="3">
        <v>962</v>
      </c>
      <c r="E34" s="7">
        <v>45577</v>
      </c>
      <c r="F34" s="3">
        <v>1033</v>
      </c>
      <c r="G34" s="7">
        <v>45978</v>
      </c>
      <c r="H34" s="8">
        <f t="shared" si="0"/>
        <v>71</v>
      </c>
    </row>
    <row r="35" spans="1:8" x14ac:dyDescent="0.55000000000000004">
      <c r="A35" s="1" t="s">
        <v>59</v>
      </c>
      <c r="C35" s="6"/>
      <c r="D35" s="3">
        <v>982</v>
      </c>
      <c r="E35" s="7">
        <v>45567</v>
      </c>
      <c r="F35" s="3">
        <v>1047</v>
      </c>
      <c r="G35" s="7">
        <v>45992</v>
      </c>
      <c r="H35" s="8">
        <f t="shared" si="0"/>
        <v>65</v>
      </c>
    </row>
    <row r="36" spans="1:8" x14ac:dyDescent="0.55000000000000004">
      <c r="A36" s="1" t="s">
        <v>60</v>
      </c>
      <c r="C36" s="6"/>
      <c r="D36" s="3">
        <v>1020</v>
      </c>
      <c r="E36" s="7">
        <v>45566</v>
      </c>
      <c r="F36" s="3">
        <v>1085</v>
      </c>
      <c r="G36" s="7">
        <v>45962</v>
      </c>
      <c r="H36" s="8">
        <f t="shared" si="0"/>
        <v>65</v>
      </c>
    </row>
    <row r="37" spans="1:8" x14ac:dyDescent="0.55000000000000004">
      <c r="A37" s="1" t="s">
        <v>61</v>
      </c>
      <c r="C37" s="6"/>
      <c r="D37" s="3">
        <v>979</v>
      </c>
      <c r="E37" s="7">
        <v>45566</v>
      </c>
      <c r="F37" s="3">
        <v>1043</v>
      </c>
      <c r="G37" s="7">
        <v>45946</v>
      </c>
      <c r="H37" s="8">
        <f t="shared" si="0"/>
        <v>64</v>
      </c>
    </row>
    <row r="38" spans="1:8" x14ac:dyDescent="0.55000000000000004">
      <c r="A38" s="9" t="s">
        <v>62</v>
      </c>
      <c r="B38" s="9">
        <v>896</v>
      </c>
      <c r="C38" s="10">
        <v>45200</v>
      </c>
      <c r="D38" s="11">
        <v>980</v>
      </c>
      <c r="E38" s="12">
        <v>45597</v>
      </c>
      <c r="F38" s="11">
        <v>1046</v>
      </c>
      <c r="G38" s="12">
        <v>46023</v>
      </c>
      <c r="H38" s="13">
        <f t="shared" si="0"/>
        <v>66</v>
      </c>
    </row>
    <row r="39" spans="1:8" x14ac:dyDescent="0.55000000000000004">
      <c r="A39" s="1" t="s">
        <v>63</v>
      </c>
      <c r="C39" s="6"/>
      <c r="D39" s="3">
        <v>970</v>
      </c>
      <c r="E39" s="7">
        <v>45567</v>
      </c>
      <c r="F39" s="3">
        <v>1036</v>
      </c>
      <c r="G39" s="7">
        <v>45948</v>
      </c>
      <c r="H39" s="8">
        <f t="shared" si="0"/>
        <v>66</v>
      </c>
    </row>
    <row r="40" spans="1:8" x14ac:dyDescent="0.55000000000000004">
      <c r="A40" s="1" t="s">
        <v>64</v>
      </c>
      <c r="C40" s="6"/>
      <c r="D40" s="3">
        <v>956</v>
      </c>
      <c r="E40" s="7">
        <v>45578</v>
      </c>
      <c r="F40" s="3">
        <v>1033</v>
      </c>
      <c r="G40" s="7">
        <v>45992</v>
      </c>
      <c r="H40" s="8">
        <f t="shared" si="0"/>
        <v>77</v>
      </c>
    </row>
    <row r="41" spans="1:8" x14ac:dyDescent="0.55000000000000004">
      <c r="A41" s="1" t="s">
        <v>65</v>
      </c>
      <c r="C41" s="6"/>
      <c r="D41" s="3">
        <v>952</v>
      </c>
      <c r="E41" s="7">
        <v>45574</v>
      </c>
      <c r="F41" s="3">
        <v>1023</v>
      </c>
      <c r="G41" s="7">
        <v>45992</v>
      </c>
      <c r="H41" s="8">
        <f t="shared" si="0"/>
        <v>71</v>
      </c>
    </row>
    <row r="42" spans="1:8" x14ac:dyDescent="0.55000000000000004">
      <c r="A42" s="1" t="s">
        <v>66</v>
      </c>
      <c r="C42" s="6"/>
      <c r="D42" s="3">
        <v>992</v>
      </c>
      <c r="E42" s="7">
        <v>45570</v>
      </c>
      <c r="F42" s="3">
        <v>1057</v>
      </c>
      <c r="G42" s="7">
        <v>45977</v>
      </c>
      <c r="H42" s="8">
        <f t="shared" si="0"/>
        <v>65</v>
      </c>
    </row>
    <row r="43" spans="1:8" x14ac:dyDescent="0.55000000000000004">
      <c r="A43" s="1" t="s">
        <v>67</v>
      </c>
      <c r="C43" s="6"/>
      <c r="D43" s="3">
        <v>956</v>
      </c>
      <c r="E43" s="7">
        <v>45582</v>
      </c>
      <c r="F43" s="3">
        <v>1030</v>
      </c>
      <c r="G43" s="7">
        <v>45982</v>
      </c>
      <c r="H43" s="8">
        <f t="shared" si="0"/>
        <v>74</v>
      </c>
    </row>
    <row r="44" spans="1:8" x14ac:dyDescent="0.55000000000000004">
      <c r="A44" s="1" t="s">
        <v>68</v>
      </c>
      <c r="C44" s="6"/>
      <c r="D44" s="3">
        <v>953</v>
      </c>
      <c r="E44" s="7">
        <v>45577</v>
      </c>
      <c r="F44" s="3">
        <v>1031</v>
      </c>
      <c r="G44" s="7">
        <v>45992</v>
      </c>
      <c r="H44" s="8">
        <f t="shared" si="0"/>
        <v>78</v>
      </c>
    </row>
    <row r="45" spans="1:8" x14ac:dyDescent="0.55000000000000004">
      <c r="A45" s="1" t="s">
        <v>70</v>
      </c>
      <c r="C45" s="6"/>
      <c r="D45" s="3">
        <v>952</v>
      </c>
      <c r="E45" s="7">
        <v>45570</v>
      </c>
      <c r="F45" s="3">
        <v>1034</v>
      </c>
      <c r="G45" s="7">
        <v>46023</v>
      </c>
      <c r="H45" s="8">
        <f t="shared" si="0"/>
        <v>82</v>
      </c>
    </row>
    <row r="46" spans="1:8" x14ac:dyDescent="0.55000000000000004">
      <c r="A46" s="1" t="s">
        <v>69</v>
      </c>
      <c r="C46" s="6"/>
      <c r="D46" s="3">
        <v>954</v>
      </c>
      <c r="E46" s="7">
        <v>45570</v>
      </c>
      <c r="F46" s="3">
        <v>1035</v>
      </c>
      <c r="G46" s="7">
        <v>46023</v>
      </c>
      <c r="H46" s="8">
        <f t="shared" si="0"/>
        <v>81</v>
      </c>
    </row>
    <row r="47" spans="1:8" x14ac:dyDescent="0.55000000000000004">
      <c r="A47" s="1" t="s">
        <v>71</v>
      </c>
      <c r="C47" s="6"/>
      <c r="D47" s="3">
        <v>952</v>
      </c>
      <c r="E47" s="7">
        <v>45570</v>
      </c>
      <c r="F47" s="3">
        <v>1023</v>
      </c>
      <c r="G47" s="7">
        <v>45977</v>
      </c>
      <c r="H47" s="8">
        <f t="shared" si="0"/>
        <v>71</v>
      </c>
    </row>
    <row r="48" spans="1:8" x14ac:dyDescent="0.55000000000000004">
      <c r="A48" s="1" t="s">
        <v>72</v>
      </c>
      <c r="C48" s="6"/>
      <c r="D48" s="3">
        <v>953</v>
      </c>
      <c r="E48" s="7">
        <v>45570</v>
      </c>
      <c r="F48" s="3">
        <v>1026</v>
      </c>
      <c r="G48" s="7">
        <v>45962</v>
      </c>
      <c r="H48" s="8">
        <f t="shared" si="0"/>
        <v>73</v>
      </c>
    </row>
    <row r="49" spans="1:8" x14ac:dyDescent="0.55000000000000004">
      <c r="A49" s="1" t="s">
        <v>73</v>
      </c>
      <c r="C49" s="6"/>
      <c r="D49" s="3">
        <v>952</v>
      </c>
      <c r="E49" s="7">
        <v>45574</v>
      </c>
      <c r="F49" s="3">
        <v>1023</v>
      </c>
      <c r="G49" s="7">
        <v>45992</v>
      </c>
      <c r="H49" s="8">
        <f t="shared" si="0"/>
        <v>71</v>
      </c>
    </row>
    <row r="50" spans="1:8" x14ac:dyDescent="0.55000000000000004">
      <c r="H50" s="8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4C27015499F14AB3069BB0C679B2F4" ma:contentTypeVersion="14" ma:contentTypeDescription="新しいドキュメントを作成します。" ma:contentTypeScope="" ma:versionID="8734b8f5a6d367922bb8c278a898d663">
  <xsd:schema xmlns:xsd="http://www.w3.org/2001/XMLSchema" xmlns:xs="http://www.w3.org/2001/XMLSchema" xmlns:p="http://schemas.microsoft.com/office/2006/metadata/properties" xmlns:ns2="e808ca2f-46a6-4154-90aa-5802a40e19c1" xmlns:ns3="9f99a72d-11a2-4e0a-a009-eb53fc8aaf70" targetNamespace="http://schemas.microsoft.com/office/2006/metadata/properties" ma:root="true" ma:fieldsID="53b95a3670627a5a1aec7b2ce509b595" ns2:_="" ns3:_="">
    <xsd:import namespace="e808ca2f-46a6-4154-90aa-5802a40e19c1"/>
    <xsd:import namespace="9f99a72d-11a2-4e0a-a009-eb53fc8aa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8ca2f-46a6-4154-90aa-5802a40e1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6ebeabc6-1c0c-4751-aeab-3e30fad09a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9a72d-11a2-4e0a-a009-eb53fc8aaf7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94afb2-59c0-44d2-b7f7-0982e8f9874f}" ma:internalName="TaxCatchAll" ma:showField="CatchAllData" ma:web="9f99a72d-11a2-4e0a-a009-eb53fc8aa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99a72d-11a2-4e0a-a009-eb53fc8aaf70" xsi:nil="true"/>
    <lcf76f155ced4ddcb4097134ff3c332f xmlns="e808ca2f-46a6-4154-90aa-5802a40e19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8465E2-96C9-43B7-8C7B-3D8C95405ADC}"/>
</file>

<file path=customXml/itemProps2.xml><?xml version="1.0" encoding="utf-8"?>
<ds:datastoreItem xmlns:ds="http://schemas.openxmlformats.org/officeDocument/2006/customXml" ds:itemID="{315A0214-10ED-4ECE-8A88-9F2C05E78DE2}"/>
</file>

<file path=customXml/itemProps3.xml><?xml version="1.0" encoding="utf-8"?>
<ds:datastoreItem xmlns:ds="http://schemas.openxmlformats.org/officeDocument/2006/customXml" ds:itemID="{BD9EF0BB-2214-40D9-BD64-1008D2077552}"/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確認書</vt:lpstr>
      <vt:lpstr>対象月①</vt:lpstr>
      <vt:lpstr>対象月②</vt:lpstr>
      <vt:lpstr>対象月③</vt:lpstr>
      <vt:lpstr>&gt;記入例</vt:lpstr>
      <vt:lpstr>記入例（確認書）</vt:lpstr>
      <vt:lpstr>記入例（対象月）</vt:lpstr>
      <vt:lpstr>&gt;Reference</vt:lpstr>
      <vt:lpstr>最低賃金</vt:lpstr>
      <vt:lpstr>対象月</vt:lpstr>
      <vt:lpstr>LIST</vt:lpstr>
      <vt:lpstr>確認書!Print_Area</vt:lpstr>
      <vt:lpstr>'記入例（確認書）'!Print_Area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2026-03-25T07:48:02Z</dcterms:created>
  <dcterms:modified xsi:type="dcterms:W3CDTF">2026-03-25T07:49:29Z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0x0101007E4C27015499F14AB3069BB0C679B2F4</vt:lpwstr>
  </property>
</Properties>
</file>